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set\"/>
    </mc:Choice>
  </mc:AlternateContent>
  <xr:revisionPtr revIDLastSave="0" documentId="13_ncr:1_{7D30AD15-712C-4556-B042-5E6DD55D6BEE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CMS_Delivery_History_Dataset_2" sheetId="1" r:id="rId1"/>
    <sheet name="Sheet1" sheetId="2" r:id="rId2"/>
  </sheets>
  <definedNames>
    <definedName name="_xlnm._FilterDatabase" localSheetId="0" hidden="1">SCMS_Delivery_History_Dataset_2!$A$2:$AL$10325</definedName>
    <definedName name="_xlnm._FilterDatabase" localSheetId="1" hidden="1">Sheet1!$A$1:$B$10325</definedName>
    <definedName name="Country_with_the_highest_volume_of_AVR">SCMS_Delivery_History_Dataset_2!$AB:$AB</definedName>
    <definedName name="Delivery_lead_time">SCMS_Delivery_History_Dataset_2!$AK:$AK</definedName>
    <definedName name="Line_item_insurance">SCMS_Delivery_History_Dataset_2!$AJ:$AJ</definedName>
    <definedName name="Line_Item_Value">SCMS_Delivery_History_Dataset_2!$AC:$AC</definedName>
    <definedName name="weight_Kilogram">SCMS_Delivery_History_Dataset_2!$AH:$AH</definedName>
  </definedNames>
  <calcPr calcId="191029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B3" i="2" s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2" i="1"/>
  <c r="Q2" i="1" l="1"/>
  <c r="AK9" i="1" l="1"/>
  <c r="AK3" i="1" l="1"/>
  <c r="AK4" i="1"/>
  <c r="AK5" i="1"/>
  <c r="AK6" i="1"/>
  <c r="AK7" i="1"/>
  <c r="AK8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0003" i="1"/>
  <c r="AK10004" i="1"/>
  <c r="AK10005" i="1"/>
  <c r="AK10006" i="1"/>
  <c r="AK10007" i="1"/>
  <c r="AK10008" i="1"/>
  <c r="AK10009" i="1"/>
  <c r="AK10010" i="1"/>
  <c r="AK10011" i="1"/>
  <c r="AK10012" i="1"/>
  <c r="AK10013" i="1"/>
  <c r="AK10014" i="1"/>
  <c r="AK10015" i="1"/>
  <c r="AK10016" i="1"/>
  <c r="AK10017" i="1"/>
  <c r="AK10018" i="1"/>
  <c r="AK10019" i="1"/>
  <c r="AK10020" i="1"/>
  <c r="AK10021" i="1"/>
  <c r="AK10022" i="1"/>
  <c r="AK10023" i="1"/>
  <c r="AK10024" i="1"/>
  <c r="AK10025" i="1"/>
  <c r="AK10026" i="1"/>
  <c r="AK10027" i="1"/>
  <c r="AK10028" i="1"/>
  <c r="AK10029" i="1"/>
  <c r="AK10030" i="1"/>
  <c r="AK10031" i="1"/>
  <c r="AK10032" i="1"/>
  <c r="AK10033" i="1"/>
  <c r="AK10034" i="1"/>
  <c r="AK10035" i="1"/>
  <c r="AK10036" i="1"/>
  <c r="AK10037" i="1"/>
  <c r="AK10038" i="1"/>
  <c r="AK10039" i="1"/>
  <c r="AK10040" i="1"/>
  <c r="AK10041" i="1"/>
  <c r="AK10042" i="1"/>
  <c r="AK10043" i="1"/>
  <c r="AK10044" i="1"/>
  <c r="AK10045" i="1"/>
  <c r="AK10046" i="1"/>
  <c r="AK10047" i="1"/>
  <c r="AK10048" i="1"/>
  <c r="AK10049" i="1"/>
  <c r="AK10050" i="1"/>
  <c r="AK10051" i="1"/>
  <c r="AK10052" i="1"/>
  <c r="AK10053" i="1"/>
  <c r="AK10054" i="1"/>
  <c r="AK10055" i="1"/>
  <c r="AK10056" i="1"/>
  <c r="AK10057" i="1"/>
  <c r="AK10058" i="1"/>
  <c r="AK10059" i="1"/>
  <c r="AK10060" i="1"/>
  <c r="AK10061" i="1"/>
  <c r="AK10062" i="1"/>
  <c r="AK10063" i="1"/>
  <c r="AK10064" i="1"/>
  <c r="AK10065" i="1"/>
  <c r="AK10066" i="1"/>
  <c r="AK10067" i="1"/>
  <c r="AK10068" i="1"/>
  <c r="AK10069" i="1"/>
  <c r="AK10070" i="1"/>
  <c r="AK10071" i="1"/>
  <c r="AK10072" i="1"/>
  <c r="AK10073" i="1"/>
  <c r="AK10074" i="1"/>
  <c r="AK10075" i="1"/>
  <c r="AK10076" i="1"/>
  <c r="AK10077" i="1"/>
  <c r="AK10078" i="1"/>
  <c r="AK10079" i="1"/>
  <c r="AK10080" i="1"/>
  <c r="AK10081" i="1"/>
  <c r="AK10082" i="1"/>
  <c r="AK10083" i="1"/>
  <c r="AK10084" i="1"/>
  <c r="AK10085" i="1"/>
  <c r="AK10086" i="1"/>
  <c r="AK10087" i="1"/>
  <c r="AK10088" i="1"/>
  <c r="AK10089" i="1"/>
  <c r="AK10090" i="1"/>
  <c r="AK10091" i="1"/>
  <c r="AK10092" i="1"/>
  <c r="AK10093" i="1"/>
  <c r="AK10094" i="1"/>
  <c r="AK10095" i="1"/>
  <c r="AK10096" i="1"/>
  <c r="AK10097" i="1"/>
  <c r="AK10098" i="1"/>
  <c r="AK10099" i="1"/>
  <c r="AK10100" i="1"/>
  <c r="AK10101" i="1"/>
  <c r="AK10102" i="1"/>
  <c r="AK10103" i="1"/>
  <c r="AK10104" i="1"/>
  <c r="AK10105" i="1"/>
  <c r="AK10106" i="1"/>
  <c r="AK10107" i="1"/>
  <c r="AK10108" i="1"/>
  <c r="AK10109" i="1"/>
  <c r="AK10110" i="1"/>
  <c r="AK10111" i="1"/>
  <c r="AK10112" i="1"/>
  <c r="AK10113" i="1"/>
  <c r="AK10114" i="1"/>
  <c r="AK10115" i="1"/>
  <c r="AK10116" i="1"/>
  <c r="AK10117" i="1"/>
  <c r="AK10118" i="1"/>
  <c r="AK10119" i="1"/>
  <c r="AK10120" i="1"/>
  <c r="AK10121" i="1"/>
  <c r="AK10122" i="1"/>
  <c r="AK10123" i="1"/>
  <c r="AK10124" i="1"/>
  <c r="AK10125" i="1"/>
  <c r="AK10126" i="1"/>
  <c r="AK10127" i="1"/>
  <c r="AK10128" i="1"/>
  <c r="AK10129" i="1"/>
  <c r="AK10130" i="1"/>
  <c r="AK10131" i="1"/>
  <c r="AK10132" i="1"/>
  <c r="AK10133" i="1"/>
  <c r="AK10134" i="1"/>
  <c r="AK10135" i="1"/>
  <c r="AK10136" i="1"/>
  <c r="AK10137" i="1"/>
  <c r="AK10138" i="1"/>
  <c r="AK10139" i="1"/>
  <c r="AK10140" i="1"/>
  <c r="AK10141" i="1"/>
  <c r="AK10142" i="1"/>
  <c r="AK10143" i="1"/>
  <c r="AK10144" i="1"/>
  <c r="AK10145" i="1"/>
  <c r="AK10146" i="1"/>
  <c r="AK10147" i="1"/>
  <c r="AK10148" i="1"/>
  <c r="AK10149" i="1"/>
  <c r="AK10150" i="1"/>
  <c r="AK10151" i="1"/>
  <c r="AK10152" i="1"/>
  <c r="AK10153" i="1"/>
  <c r="AK10154" i="1"/>
  <c r="AK10155" i="1"/>
  <c r="AK10156" i="1"/>
  <c r="AK10157" i="1"/>
  <c r="AK10158" i="1"/>
  <c r="AK10159" i="1"/>
  <c r="AK10160" i="1"/>
  <c r="AK10161" i="1"/>
  <c r="AK10162" i="1"/>
  <c r="AK10163" i="1"/>
  <c r="AK10164" i="1"/>
  <c r="AK10165" i="1"/>
  <c r="AK10166" i="1"/>
  <c r="AK10167" i="1"/>
  <c r="AK10168" i="1"/>
  <c r="AK10169" i="1"/>
  <c r="AK10170" i="1"/>
  <c r="AK10171" i="1"/>
  <c r="AK10172" i="1"/>
  <c r="AK10173" i="1"/>
  <c r="AK10174" i="1"/>
  <c r="AK10175" i="1"/>
  <c r="AK10176" i="1"/>
  <c r="AK10177" i="1"/>
  <c r="AK10178" i="1"/>
  <c r="AK10179" i="1"/>
  <c r="AK10180" i="1"/>
  <c r="AK10181" i="1"/>
  <c r="AK10182" i="1"/>
  <c r="AK10183" i="1"/>
  <c r="AK10184" i="1"/>
  <c r="AK10185" i="1"/>
  <c r="AK10186" i="1"/>
  <c r="AK10187" i="1"/>
  <c r="AK10188" i="1"/>
  <c r="AK10189" i="1"/>
  <c r="AK10190" i="1"/>
  <c r="AK10191" i="1"/>
  <c r="AK10192" i="1"/>
  <c r="AK10193" i="1"/>
  <c r="AK10194" i="1"/>
  <c r="AK10195" i="1"/>
  <c r="AK10196" i="1"/>
  <c r="AK10197" i="1"/>
  <c r="AK10198" i="1"/>
  <c r="AK10199" i="1"/>
  <c r="AK10200" i="1"/>
  <c r="AK10201" i="1"/>
  <c r="AK10202" i="1"/>
  <c r="AK10203" i="1"/>
  <c r="AK10204" i="1"/>
  <c r="AK10205" i="1"/>
  <c r="AK10206" i="1"/>
  <c r="AK10207" i="1"/>
  <c r="AK10208" i="1"/>
  <c r="AK10209" i="1"/>
  <c r="AK10210" i="1"/>
  <c r="AK10211" i="1"/>
  <c r="AK10212" i="1"/>
  <c r="AK10213" i="1"/>
  <c r="AK10214" i="1"/>
  <c r="AK10215" i="1"/>
  <c r="AK10216" i="1"/>
  <c r="AK10217" i="1"/>
  <c r="AK10218" i="1"/>
  <c r="AK10219" i="1"/>
  <c r="AK10220" i="1"/>
  <c r="AK10221" i="1"/>
  <c r="AK10222" i="1"/>
  <c r="AK10223" i="1"/>
  <c r="AK10224" i="1"/>
  <c r="AK10225" i="1"/>
  <c r="AK10226" i="1"/>
  <c r="AK10227" i="1"/>
  <c r="AK10228" i="1"/>
  <c r="AK10229" i="1"/>
  <c r="AK10230" i="1"/>
  <c r="AK10231" i="1"/>
  <c r="AK10232" i="1"/>
  <c r="AK10233" i="1"/>
  <c r="AK10234" i="1"/>
  <c r="AK10235" i="1"/>
  <c r="AK10236" i="1"/>
  <c r="AK10237" i="1"/>
  <c r="AK10238" i="1"/>
  <c r="AK10239" i="1"/>
  <c r="AK10240" i="1"/>
  <c r="AK10241" i="1"/>
  <c r="AK10242" i="1"/>
  <c r="AK10243" i="1"/>
  <c r="AK10244" i="1"/>
  <c r="AK10245" i="1"/>
  <c r="AK10246" i="1"/>
  <c r="AK10247" i="1"/>
  <c r="AK10248" i="1"/>
  <c r="AK10249" i="1"/>
  <c r="AK10250" i="1"/>
  <c r="AK10251" i="1"/>
  <c r="AK10252" i="1"/>
  <c r="AK10253" i="1"/>
  <c r="AK10254" i="1"/>
  <c r="AK10255" i="1"/>
  <c r="AK10256" i="1"/>
  <c r="AK10257" i="1"/>
  <c r="AK10258" i="1"/>
  <c r="AK10259" i="1"/>
  <c r="AK10260" i="1"/>
  <c r="AK10261" i="1"/>
  <c r="AK10262" i="1"/>
  <c r="AK10263" i="1"/>
  <c r="AK10264" i="1"/>
  <c r="AK10265" i="1"/>
  <c r="AK10266" i="1"/>
  <c r="AK10267" i="1"/>
  <c r="AK10268" i="1"/>
  <c r="AK10269" i="1"/>
  <c r="AK10270" i="1"/>
  <c r="AK10271" i="1"/>
  <c r="AK10272" i="1"/>
  <c r="AK10273" i="1"/>
  <c r="AK10274" i="1"/>
  <c r="AK10275" i="1"/>
  <c r="AK10276" i="1"/>
  <c r="AK10277" i="1"/>
  <c r="AK10278" i="1"/>
  <c r="AK10279" i="1"/>
  <c r="AK10280" i="1"/>
  <c r="AK10281" i="1"/>
  <c r="AK10282" i="1"/>
  <c r="AK10283" i="1"/>
  <c r="AK10284" i="1"/>
  <c r="AK10285" i="1"/>
  <c r="AK10286" i="1"/>
  <c r="AK10287" i="1"/>
  <c r="AK10288" i="1"/>
  <c r="AK10289" i="1"/>
  <c r="AK10290" i="1"/>
  <c r="AK10291" i="1"/>
  <c r="AK10292" i="1"/>
  <c r="AK10293" i="1"/>
  <c r="AK10294" i="1"/>
  <c r="AK10295" i="1"/>
  <c r="AK10296" i="1"/>
  <c r="AK10297" i="1"/>
  <c r="AK10298" i="1"/>
  <c r="AK10299" i="1"/>
  <c r="AK10300" i="1"/>
  <c r="AK10301" i="1"/>
  <c r="AK10302" i="1"/>
  <c r="AK10303" i="1"/>
  <c r="AK10304" i="1"/>
  <c r="AK10305" i="1"/>
  <c r="AK10306" i="1"/>
  <c r="AK10307" i="1"/>
  <c r="AK10308" i="1"/>
  <c r="AK10309" i="1"/>
  <c r="AK10310" i="1"/>
  <c r="AK10311" i="1"/>
  <c r="AK10312" i="1"/>
  <c r="AK10313" i="1"/>
  <c r="AK10314" i="1"/>
  <c r="AK10315" i="1"/>
  <c r="AK10316" i="1"/>
  <c r="AK10317" i="1"/>
  <c r="AK10318" i="1"/>
  <c r="AK10319" i="1"/>
  <c r="AK10320" i="1"/>
  <c r="AK10321" i="1"/>
  <c r="AK10322" i="1"/>
  <c r="AK10323" i="1"/>
  <c r="AK10324" i="1"/>
  <c r="AK10325" i="1"/>
</calcChain>
</file>

<file path=xl/sharedStrings.xml><?xml version="1.0" encoding="utf-8"?>
<sst xmlns="http://schemas.openxmlformats.org/spreadsheetml/2006/main" count="230677" uniqueCount="16104">
  <si>
    <t>ID</t>
  </si>
  <si>
    <t>Project Code</t>
  </si>
  <si>
    <t>PQ #</t>
  </si>
  <si>
    <t>PO / SO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</si>
  <si>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</si>
  <si>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</si>
  <si>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</si>
  <si>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</si>
  <si>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</si>
  <si>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</si>
  <si>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</si>
  <si>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</si>
  <si>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</si>
  <si>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</si>
  <si>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</si>
  <si>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</si>
  <si>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</si>
  <si>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</si>
  <si>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</si>
  <si>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</si>
  <si>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</si>
  <si>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</si>
  <si>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</si>
  <si>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</si>
  <si>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</si>
  <si>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Unit Price</t>
  </si>
  <si>
    <t>Manufacturing Site</t>
  </si>
  <si>
    <t>First Line Designation</t>
  </si>
  <si>
    <t>100-CI-T01</t>
  </si>
  <si>
    <t>Pre-PQ Process</t>
  </si>
  <si>
    <t>SCMS-4</t>
  </si>
  <si>
    <t>ASN-8</t>
  </si>
  <si>
    <t>Côte d'Ivoire</t>
  </si>
  <si>
    <t>PMO - US</t>
  </si>
  <si>
    <t>Direct Drop</t>
  </si>
  <si>
    <t>EXW</t>
  </si>
  <si>
    <t>Air</t>
  </si>
  <si>
    <t>Date Not Captured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</si>
  <si>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</si>
  <si>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</si>
  <si>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</si>
  <si>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</si>
  <si>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</si>
  <si>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</si>
  <si>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</si>
  <si>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</si>
  <si>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</si>
  <si>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</si>
  <si>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</si>
  <si>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</si>
  <si>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</si>
  <si>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</si>
  <si>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</si>
  <si>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</si>
  <si>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</si>
  <si>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</si>
  <si>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</si>
  <si>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</si>
  <si>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</si>
  <si>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</si>
  <si>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</si>
  <si>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</si>
  <si>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</si>
  <si>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</si>
  <si>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</si>
  <si>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</si>
  <si>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</si>
  <si>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</si>
  <si>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</si>
  <si>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</si>
  <si>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</si>
  <si>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</si>
  <si>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</si>
  <si>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</si>
  <si>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</si>
  <si>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</si>
  <si>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</si>
  <si>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</si>
  <si>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</si>
  <si>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</si>
  <si>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</si>
  <si>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</si>
  <si>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</si>
  <si>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</si>
  <si>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</si>
  <si>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</si>
  <si>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</si>
  <si>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</si>
  <si>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</si>
  <si>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</si>
  <si>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</si>
  <si>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</si>
  <si>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</si>
  <si>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</si>
  <si>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</si>
  <si>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</si>
  <si>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</si>
  <si>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</si>
  <si>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</si>
  <si>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</si>
  <si>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</si>
  <si>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</si>
  <si>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109-TZ-T01</t>
  </si>
  <si>
    <t>SCMS-140</t>
  </si>
  <si>
    <t>ASN-94</t>
  </si>
  <si>
    <t>Tanzania</t>
  </si>
  <si>
    <t>Nevirapine 200mg, tablets, 60 Tabs</t>
  </si>
  <si>
    <t>SCMS-156</t>
  </si>
  <si>
    <t>ASN-93</t>
  </si>
  <si>
    <t>No</t>
  </si>
  <si>
    <t>SCMS-165</t>
  </si>
  <si>
    <t>ASN-199</t>
  </si>
  <si>
    <t>CIP</t>
  </si>
  <si>
    <t>11/13/2006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</si>
  <si>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</si>
  <si>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</si>
  <si>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</si>
  <si>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</si>
  <si>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</si>
  <si>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</si>
  <si>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</si>
  <si>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</si>
  <si>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</si>
  <si>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</si>
  <si>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</si>
  <si>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</si>
  <si>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</si>
  <si>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</si>
  <si>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</si>
  <si>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</si>
  <si>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</si>
  <si>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</si>
  <si>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</si>
  <si>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</si>
  <si>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</si>
  <si>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</si>
  <si>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</si>
  <si>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107-RW-T01</t>
  </si>
  <si>
    <t>SCMS-268</t>
  </si>
  <si>
    <t>ASN-242</t>
  </si>
  <si>
    <t>Rwanda</t>
  </si>
  <si>
    <t>12/22/2006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</si>
  <si>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</si>
  <si>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</si>
  <si>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</si>
  <si>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</si>
  <si>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</si>
  <si>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</si>
  <si>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</si>
  <si>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</si>
  <si>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</si>
  <si>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</si>
  <si>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113-ZW-T01</t>
  </si>
  <si>
    <t>SCMS-308</t>
  </si>
  <si>
    <t>ASN-285</t>
  </si>
  <si>
    <t>Zimbabwe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</si>
  <si>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</si>
  <si>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</si>
  <si>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</si>
  <si>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</si>
  <si>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</si>
  <si>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</si>
  <si>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</si>
  <si>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ACCOUN NIGERIA LIMITED</t>
  </si>
  <si>
    <t>SCMS-488</t>
  </si>
  <si>
    <t>ASN-299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</si>
  <si>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</si>
  <si>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</si>
  <si>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</si>
  <si>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</si>
  <si>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</si>
  <si>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</si>
  <si>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</si>
  <si>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</si>
  <si>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</si>
  <si>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</si>
  <si>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</si>
  <si>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</si>
  <si>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5/13/2007</t>
  </si>
  <si>
    <t>SCMS-570</t>
  </si>
  <si>
    <t>ASN-451</t>
  </si>
  <si>
    <t>5/17/2007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</si>
  <si>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</si>
  <si>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</si>
  <si>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</si>
  <si>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</si>
  <si>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</si>
  <si>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</si>
  <si>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</si>
  <si>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</si>
  <si>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7/13/2007</t>
  </si>
  <si>
    <t>SCMS-753</t>
  </si>
  <si>
    <t>ASN-781</t>
  </si>
  <si>
    <t>SCMS-759</t>
  </si>
  <si>
    <t>ASN-632</t>
  </si>
  <si>
    <t>100-HT-T01</t>
  </si>
  <si>
    <t>SCMS-10080</t>
  </si>
  <si>
    <t>ASN-628</t>
  </si>
  <si>
    <t>7/26/2007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</si>
  <si>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</si>
  <si>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</si>
  <si>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</si>
  <si>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</si>
  <si>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</si>
  <si>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</si>
  <si>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</si>
  <si>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</si>
  <si>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</si>
  <si>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</si>
  <si>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</si>
  <si>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</si>
  <si>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</si>
  <si>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</si>
  <si>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</si>
  <si>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</si>
  <si>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</si>
  <si>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</si>
  <si>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</si>
  <si>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</si>
  <si>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SCMS-10300</t>
  </si>
  <si>
    <t>ASN-856</t>
  </si>
  <si>
    <t>117-ET-T01</t>
  </si>
  <si>
    <t>SCMS-11070</t>
  </si>
  <si>
    <t>ASN-916</t>
  </si>
  <si>
    <t>Ethiopia</t>
  </si>
  <si>
    <t>SCMS-11750</t>
  </si>
  <si>
    <t>ASN-745</t>
  </si>
  <si>
    <t>8/28/2007</t>
  </si>
  <si>
    <t>116-ZA-T01</t>
  </si>
  <si>
    <t>SCMS-14050</t>
  </si>
  <si>
    <t>ASN-1251</t>
  </si>
  <si>
    <t>South Africa</t>
  </si>
  <si>
    <t>DDP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</si>
  <si>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</si>
  <si>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</si>
  <si>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</si>
  <si>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</si>
  <si>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</si>
  <si>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</si>
  <si>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11/19/2007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</si>
  <si>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</si>
  <si>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</si>
  <si>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</si>
  <si>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</si>
  <si>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</si>
  <si>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</si>
  <si>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</si>
  <si>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</si>
  <si>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11/21/2007</t>
  </si>
  <si>
    <t>Zidovudine 300mg, tablets, 60 Tabs</t>
  </si>
  <si>
    <t>SCMS-14630</t>
  </si>
  <si>
    <t>ASN-1253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</si>
  <si>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</si>
  <si>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</si>
  <si>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</si>
  <si>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</si>
  <si>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</si>
  <si>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</si>
  <si>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SCMS-16600</t>
  </si>
  <si>
    <t>ASN-1520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</si>
  <si>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</si>
  <si>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</si>
  <si>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</si>
  <si>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</si>
  <si>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</si>
  <si>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</si>
  <si>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HIV 1/2, Capillus HIV Kit, 100 Tests</t>
  </si>
  <si>
    <t>HIV 1/2, Capillus HIV Kit</t>
  </si>
  <si>
    <t>Capillus</t>
  </si>
  <si>
    <t>SCMS-18290</t>
  </si>
  <si>
    <t>ASN-1879</t>
  </si>
  <si>
    <t>2/27/2008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</si>
  <si>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</si>
  <si>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</si>
  <si>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</si>
  <si>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</si>
  <si>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</si>
  <si>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</si>
  <si>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</si>
  <si>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102-GY-T01</t>
  </si>
  <si>
    <t>SCMS-18480</t>
  </si>
  <si>
    <t>ASN-1502</t>
  </si>
  <si>
    <t>Guyana</t>
  </si>
  <si>
    <t>2/28/2008</t>
  </si>
  <si>
    <t>SCMS-18500</t>
  </si>
  <si>
    <t>ASN-2117</t>
  </si>
  <si>
    <t>SCMS-18430</t>
  </si>
  <si>
    <t>ASN-1465</t>
  </si>
  <si>
    <t>2/29/2008</t>
  </si>
  <si>
    <t>TURE PHARMACEUTICALS &amp; MEDICAL SUPPLIES P.L.C.</t>
  </si>
  <si>
    <t>SCMS-18870</t>
  </si>
  <si>
    <t>ASN-2434</t>
  </si>
  <si>
    <t>3/17/2008</t>
  </si>
  <si>
    <t>SCMS-18940</t>
  </si>
  <si>
    <t>ASN-1467</t>
  </si>
  <si>
    <t>3/13/2008</t>
  </si>
  <si>
    <t>119-NA-T01</t>
  </si>
  <si>
    <t>SCMS-19130</t>
  </si>
  <si>
    <t>ASN-1798</t>
  </si>
  <si>
    <t>Namibia</t>
  </si>
  <si>
    <t>3/18/2008</t>
  </si>
  <si>
    <t>SCMS-19490</t>
  </si>
  <si>
    <t>ASN-1753</t>
  </si>
  <si>
    <t>3/31/2008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</si>
  <si>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</si>
  <si>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</si>
  <si>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</si>
  <si>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</si>
  <si>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</si>
  <si>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</si>
  <si>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</si>
  <si>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2/20/2008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</si>
  <si>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</si>
  <si>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</si>
  <si>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</si>
  <si>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</si>
  <si>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</si>
  <si>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</si>
  <si>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</si>
  <si>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Didanosine 25mg [Videx], chewable tablets, 60 Tabs</t>
  </si>
  <si>
    <t>25mg</t>
  </si>
  <si>
    <t>Chewable/dispersible tablet</t>
  </si>
  <si>
    <t>SCMS-21460</t>
  </si>
  <si>
    <t>ASN-1667</t>
  </si>
  <si>
    <t>SCMS-21540</t>
  </si>
  <si>
    <t>ASN-2008</t>
  </si>
  <si>
    <t>ASN-2011</t>
  </si>
  <si>
    <t>SCMS-21550</t>
  </si>
  <si>
    <t>ASN-1741</t>
  </si>
  <si>
    <t>SCMS-23450</t>
  </si>
  <si>
    <t>ASN-2336</t>
  </si>
  <si>
    <t>5/14/2008</t>
  </si>
  <si>
    <t>Tenofovir Disoproxil Fumarate 300mg, tablets, 30 Tabs</t>
  </si>
  <si>
    <t>SCMS-23500</t>
  </si>
  <si>
    <t>ASN-2783</t>
  </si>
  <si>
    <t>Stavudine 20mg [Zerit], capsules, 60 Caps</t>
  </si>
  <si>
    <t>20mg</t>
  </si>
  <si>
    <t>ASN-2293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</si>
  <si>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</si>
  <si>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</si>
  <si>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</si>
  <si>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</si>
  <si>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</si>
  <si>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</si>
  <si>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</si>
  <si>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5/15/2008</t>
  </si>
  <si>
    <t>Didanosine EC 400mg [Videx EC], delayed-release capsules, Blister 3 x 10 Caps</t>
  </si>
  <si>
    <t>400mg</t>
  </si>
  <si>
    <t>SCMS-23840</t>
  </si>
  <si>
    <t>ASN-2504</t>
  </si>
  <si>
    <t>5/20/2008</t>
  </si>
  <si>
    <t>SCMS-24020</t>
  </si>
  <si>
    <t>ASN-2865</t>
  </si>
  <si>
    <t>5/23/2008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</si>
  <si>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</si>
  <si>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</si>
  <si>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</si>
  <si>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</si>
  <si>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</si>
  <si>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</si>
  <si>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</si>
  <si>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</si>
  <si>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</si>
  <si>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SCMS-26560</t>
  </si>
  <si>
    <t>ASN-2366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</si>
  <si>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</si>
  <si>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</si>
  <si>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</si>
  <si>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</si>
  <si>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</si>
  <si>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</si>
  <si>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</si>
  <si>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</si>
  <si>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</si>
  <si>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</si>
  <si>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</si>
  <si>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</si>
  <si>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</si>
  <si>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</si>
  <si>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</si>
  <si>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</si>
  <si>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</si>
  <si>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7/24/2008</t>
  </si>
  <si>
    <t>SCMS-27670</t>
  </si>
  <si>
    <t>ASN-2255</t>
  </si>
  <si>
    <t>7/25/2008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</si>
  <si>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</si>
  <si>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</si>
  <si>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</si>
  <si>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</si>
  <si>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</si>
  <si>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</si>
  <si>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</si>
  <si>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</si>
  <si>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</si>
  <si>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7/31/2008</t>
  </si>
  <si>
    <t>SCMS-28840</t>
  </si>
  <si>
    <t>ASN-2450</t>
  </si>
  <si>
    <t>8/26/2008</t>
  </si>
  <si>
    <t>SCMS-29140</t>
  </si>
  <si>
    <t>ASN-2472</t>
  </si>
  <si>
    <t>8/27/2008</t>
  </si>
  <si>
    <t>SCMS-29340</t>
  </si>
  <si>
    <t>ASN-2921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</si>
  <si>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</si>
  <si>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</si>
  <si>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</si>
  <si>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</si>
  <si>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</si>
  <si>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</si>
  <si>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</si>
  <si>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</si>
  <si>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</si>
  <si>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</si>
  <si>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</si>
  <si>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</si>
  <si>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</si>
  <si>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</si>
  <si>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</si>
  <si>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9/24/2008</t>
  </si>
  <si>
    <t>102-BW-T01</t>
  </si>
  <si>
    <t>SCMS-31370</t>
  </si>
  <si>
    <t>ASN-2796</t>
  </si>
  <si>
    <t>Botswana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</si>
  <si>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</si>
  <si>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</si>
  <si>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</si>
  <si>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</si>
  <si>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</si>
  <si>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</si>
  <si>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</si>
  <si>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</si>
  <si>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</si>
  <si>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</si>
  <si>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</si>
  <si>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</si>
  <si>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</si>
  <si>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</si>
  <si>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</si>
  <si>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</si>
  <si>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11/19/2008</t>
  </si>
  <si>
    <t>SCMS-34680</t>
  </si>
  <si>
    <t>ASN-3332</t>
  </si>
  <si>
    <t>12/19/2008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</si>
  <si>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</si>
  <si>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</si>
  <si>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</si>
  <si>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</si>
  <si>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</si>
  <si>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</si>
  <si>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</si>
  <si>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</si>
  <si>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</si>
  <si>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</si>
  <si>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</si>
  <si>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</si>
  <si>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SCMS-37170</t>
  </si>
  <si>
    <t>ASN-3562</t>
  </si>
  <si>
    <t>1/16/2009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</si>
  <si>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</si>
  <si>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</si>
  <si>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</si>
  <si>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</si>
  <si>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</si>
  <si>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</si>
  <si>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</si>
  <si>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10/21/2008</t>
  </si>
  <si>
    <t>SCMS-38370</t>
  </si>
  <si>
    <t>ASN-3751</t>
  </si>
  <si>
    <t>SCMS-38380</t>
  </si>
  <si>
    <t>ASN-3627</t>
  </si>
  <si>
    <t>Lopinavir/Ritonavir 100/25mg [Aluvia], tablets, 60 Tabs</t>
  </si>
  <si>
    <t>100/25mg</t>
  </si>
  <si>
    <t>SCMS-38660</t>
  </si>
  <si>
    <t>ASN-3710</t>
  </si>
  <si>
    <t>2/18/2009</t>
  </si>
  <si>
    <t>SCMS-39640</t>
  </si>
  <si>
    <t>ASN-4747</t>
  </si>
  <si>
    <t>SCMS-40000</t>
  </si>
  <si>
    <t>ASN-3675</t>
  </si>
  <si>
    <t>Didanosine 50mg [Videx], chewable tablets, 60 Tabs</t>
  </si>
  <si>
    <t>50mg</t>
  </si>
  <si>
    <t>SCMS-40030</t>
  </si>
  <si>
    <t>ASN-3750</t>
  </si>
  <si>
    <t>SCMS-40810</t>
  </si>
  <si>
    <t>ASN-3634</t>
  </si>
  <si>
    <t>SCMS-41040</t>
  </si>
  <si>
    <t>ASN-3623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</si>
  <si>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</si>
  <si>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</si>
  <si>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</si>
  <si>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</si>
  <si>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</si>
  <si>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</si>
  <si>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SCMS-41140</t>
  </si>
  <si>
    <t>ASN-3752</t>
  </si>
  <si>
    <t>SCMS-41462</t>
  </si>
  <si>
    <t>ASN-4361</t>
  </si>
  <si>
    <t>3/18/2009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</si>
  <si>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</si>
  <si>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</si>
  <si>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</si>
  <si>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</si>
  <si>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</si>
  <si>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</si>
  <si>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</si>
  <si>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</si>
  <si>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6/15/2009</t>
  </si>
  <si>
    <t>Stavudine 15mg [Zerit], capsules, 60 Caps</t>
  </si>
  <si>
    <t>15mg</t>
  </si>
  <si>
    <t>SCMS-41581</t>
  </si>
  <si>
    <t>ASN-4196</t>
  </si>
  <si>
    <t>3/27/2009</t>
  </si>
  <si>
    <t>SCMS-41589</t>
  </si>
  <si>
    <t>ASN-4358</t>
  </si>
  <si>
    <t>Zidovudine 300mg [Retrovir], tablets, 60 Tabs</t>
  </si>
  <si>
    <t>GSK Aranda</t>
  </si>
  <si>
    <t>SCMS-41584</t>
  </si>
  <si>
    <t>ASN-4385</t>
  </si>
  <si>
    <t>144-BW-T01</t>
  </si>
  <si>
    <t>SCMS-41870</t>
  </si>
  <si>
    <t>ASN-4896</t>
  </si>
  <si>
    <t>3/25/2009</t>
  </si>
  <si>
    <t>SCMS-42210</t>
  </si>
  <si>
    <t>ASN-4086</t>
  </si>
  <si>
    <t>3/30/2009</t>
  </si>
  <si>
    <t>SCMS-42230</t>
  </si>
  <si>
    <t>ASN-4423</t>
  </si>
  <si>
    <t>Ritonavir 100mg [Norvir], capsules, cool, 4 x 84 Caps</t>
  </si>
  <si>
    <t>Ritonavir</t>
  </si>
  <si>
    <t>Norvir</t>
  </si>
  <si>
    <t>SCMS-47390</t>
  </si>
  <si>
    <t>ASN-4402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</si>
  <si>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</si>
  <si>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</si>
  <si>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</si>
  <si>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</si>
  <si>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</si>
  <si>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</si>
  <si>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</si>
  <si>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</si>
  <si>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SCMS-42720</t>
  </si>
  <si>
    <t>ASN-4787</t>
  </si>
  <si>
    <t>102-KE-T01</t>
  </si>
  <si>
    <t>SCMS-42980</t>
  </si>
  <si>
    <t>ASN-4343</t>
  </si>
  <si>
    <t>Kenya</t>
  </si>
  <si>
    <t>133-NG-T01</t>
  </si>
  <si>
    <t>SCMS-43330</t>
  </si>
  <si>
    <t>ASN-4437</t>
  </si>
  <si>
    <t>SCMS-43890</t>
  </si>
  <si>
    <t>ASN-4503</t>
  </si>
  <si>
    <t>4/15/2009</t>
  </si>
  <si>
    <t>HETERO LABS LIMITED</t>
  </si>
  <si>
    <t>Hetero Unit III Hyderabad IN</t>
  </si>
  <si>
    <t>SCMS-44130</t>
  </si>
  <si>
    <t>ASN-4791</t>
  </si>
  <si>
    <t>SCMS-44990</t>
  </si>
  <si>
    <t>ASN-4302</t>
  </si>
  <si>
    <t>4/29/2009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</si>
  <si>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</si>
  <si>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</si>
  <si>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</si>
  <si>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</si>
  <si>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</si>
  <si>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</si>
  <si>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</si>
  <si>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</si>
  <si>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5/27/2009</t>
  </si>
  <si>
    <t>SCMS-46120</t>
  </si>
  <si>
    <t>ASN-4659</t>
  </si>
  <si>
    <t>5/18/2009</t>
  </si>
  <si>
    <t>HIV 1/2, Clearview Complete Kit, 25 Tests</t>
  </si>
  <si>
    <t>HIV 1/2, Clearview Complete Kit</t>
  </si>
  <si>
    <t>Clearview</t>
  </si>
  <si>
    <t>SCMS-46550</t>
  </si>
  <si>
    <t>ASN-4488</t>
  </si>
  <si>
    <t>SCMS-46820</t>
  </si>
  <si>
    <t>ASN-4311</t>
  </si>
  <si>
    <t>SCMS-46970</t>
  </si>
  <si>
    <t>ASN-4821</t>
  </si>
  <si>
    <t>Ritonavir 100mg [Norvir], capsules, cool, 84 Caps</t>
  </si>
  <si>
    <t>SCMS-47051</t>
  </si>
  <si>
    <t>ASN-4838</t>
  </si>
  <si>
    <t>ASN-4836</t>
  </si>
  <si>
    <t>SCMS-1</t>
  </si>
  <si>
    <t>ASN-5</t>
  </si>
  <si>
    <t>4/19/2006</t>
  </si>
  <si>
    <t>SCMS-5</t>
  </si>
  <si>
    <t>ASN-7</t>
  </si>
  <si>
    <t>SCMS-12</t>
  </si>
  <si>
    <t>ASN-91</t>
  </si>
  <si>
    <t>SCMS-74</t>
  </si>
  <si>
    <t>ASN-46</t>
  </si>
  <si>
    <t>SCMS-135</t>
  </si>
  <si>
    <t>ASN-79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</si>
  <si>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</si>
  <si>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</si>
  <si>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</si>
  <si>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</si>
  <si>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</si>
  <si>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11/15/2006</t>
  </si>
  <si>
    <t>SCMS-170</t>
  </si>
  <si>
    <t>ASN-273</t>
  </si>
  <si>
    <t>STRIDES ARCOLAB LIMITED</t>
  </si>
  <si>
    <t>Strides, Bangalore, India.</t>
  </si>
  <si>
    <t>SCMS-177</t>
  </si>
  <si>
    <t>ASN-136</t>
  </si>
  <si>
    <t>SCMS-211</t>
  </si>
  <si>
    <t>ASN-229</t>
  </si>
  <si>
    <t>11/17/2006</t>
  </si>
  <si>
    <t>ABBSP</t>
  </si>
  <si>
    <t>SCMS-262</t>
  </si>
  <si>
    <t>ASN-386</t>
  </si>
  <si>
    <t>Abacavir 300mg, tablets, 60 Tabs</t>
  </si>
  <si>
    <t>Cipla, Patalganga, India</t>
  </si>
  <si>
    <t>SCMS-284</t>
  </si>
  <si>
    <t>ASN-168</t>
  </si>
  <si>
    <t>12/14/2006</t>
  </si>
  <si>
    <t>SCMS-314</t>
  </si>
  <si>
    <t>ASN-624</t>
  </si>
  <si>
    <t>SCMS-343</t>
  </si>
  <si>
    <t>ASN-259</t>
  </si>
  <si>
    <t>SCMS-360</t>
  </si>
  <si>
    <t>ASN-201</t>
  </si>
  <si>
    <t>SCMS-610</t>
  </si>
  <si>
    <t>ASN-813</t>
  </si>
  <si>
    <t>SCMS-695</t>
  </si>
  <si>
    <t>ASN-622</t>
  </si>
  <si>
    <t>SCMS-749</t>
  </si>
  <si>
    <t>ASN-744</t>
  </si>
  <si>
    <t>ASN-782</t>
  </si>
  <si>
    <t>SCMS-754</t>
  </si>
  <si>
    <t>ASN-926</t>
  </si>
  <si>
    <t>SCMS-757</t>
  </si>
  <si>
    <t>ASN-631</t>
  </si>
  <si>
    <t>SCMS-10240</t>
  </si>
  <si>
    <t>ASN-649</t>
  </si>
  <si>
    <t>SCMS-13900</t>
  </si>
  <si>
    <t>ASN-990</t>
  </si>
  <si>
    <t>ASPEN PHARMACARE</t>
  </si>
  <si>
    <t>SCMS-14170</t>
  </si>
  <si>
    <t>ASN-1439</t>
  </si>
  <si>
    <t>SCMS-14640</t>
  </si>
  <si>
    <t>ASN-1167</t>
  </si>
  <si>
    <t>11/30/2007</t>
  </si>
  <si>
    <t>SCMS-14750</t>
  </si>
  <si>
    <t>ASN-1194</t>
  </si>
  <si>
    <t>SCMS-14760</t>
  </si>
  <si>
    <t>ASN-1230</t>
  </si>
  <si>
    <t>Stavudine 20mg, capsules, 60 Caps</t>
  </si>
  <si>
    <t>100-KZ-T01</t>
  </si>
  <si>
    <t>SCMS-14770</t>
  </si>
  <si>
    <t>ASN-1061</t>
  </si>
  <si>
    <t>Kazakhstan</t>
  </si>
  <si>
    <t>ASN-1197</t>
  </si>
  <si>
    <t>SCMS-16730</t>
  </si>
  <si>
    <t>ASN-1721</t>
  </si>
  <si>
    <t>SCMS-16890</t>
  </si>
  <si>
    <t>ASN-2014</t>
  </si>
  <si>
    <t>1/29/2008</t>
  </si>
  <si>
    <t>SCMS-17800</t>
  </si>
  <si>
    <t>ASN-1368</t>
  </si>
  <si>
    <t>2/19/2008</t>
  </si>
  <si>
    <t>SCMS-18030</t>
  </si>
  <si>
    <t>ASN-1619</t>
  </si>
  <si>
    <t>2/25/2008</t>
  </si>
  <si>
    <t>SCMS-18240</t>
  </si>
  <si>
    <t>ASN-1789</t>
  </si>
  <si>
    <t>SCMS-18320</t>
  </si>
  <si>
    <t>ASN-3465</t>
  </si>
  <si>
    <t>SCMS-18340</t>
  </si>
  <si>
    <t>ASN-1746</t>
  </si>
  <si>
    <t>SCMS-18420</t>
  </si>
  <si>
    <t>ASN-1469</t>
  </si>
  <si>
    <t>SCMS-18450</t>
  </si>
  <si>
    <t>ASN-1934</t>
  </si>
  <si>
    <t>SCMS-18470</t>
  </si>
  <si>
    <t>ASN-2887</t>
  </si>
  <si>
    <t>SCMS-18490</t>
  </si>
  <si>
    <t>ASN-1612</t>
  </si>
  <si>
    <t>ASN-2100</t>
  </si>
  <si>
    <t>SCMS-18550</t>
  </si>
  <si>
    <t>ASN-1448</t>
  </si>
  <si>
    <t>ASN-2435</t>
  </si>
  <si>
    <t>Ritonavir 80mg/ml [Norvir], oral solution, cool, Bottle, 90 ml</t>
  </si>
  <si>
    <t>80mg/ml</t>
  </si>
  <si>
    <t>SCMS-20180</t>
  </si>
  <si>
    <t>ASN-1860</t>
  </si>
  <si>
    <t>SCMS-20340</t>
  </si>
  <si>
    <t>ASN-1754</t>
  </si>
  <si>
    <t>SCMS-21270</t>
  </si>
  <si>
    <t>ASN-1668</t>
  </si>
  <si>
    <t>ASN-2291</t>
  </si>
  <si>
    <t>SCMS-21580</t>
  </si>
  <si>
    <t>ASN-1797</t>
  </si>
  <si>
    <t>SCMS-23370</t>
  </si>
  <si>
    <t>ASN-2523</t>
  </si>
  <si>
    <t>5/13/2008</t>
  </si>
  <si>
    <t>SCMS-23470</t>
  </si>
  <si>
    <t>ASN-2244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</si>
  <si>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</si>
  <si>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</si>
  <si>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</si>
  <si>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</si>
  <si>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</si>
  <si>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</si>
  <si>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SCMS-25090</t>
  </si>
  <si>
    <t>ASN-2256</t>
  </si>
  <si>
    <t>SCMS-25520</t>
  </si>
  <si>
    <t>ASN-2079</t>
  </si>
  <si>
    <t>6/13/2008</t>
  </si>
  <si>
    <t>ASN-2080</t>
  </si>
  <si>
    <t>SCMS-26190</t>
  </si>
  <si>
    <t>ASN-2562</t>
  </si>
  <si>
    <t>ASN-2487</t>
  </si>
  <si>
    <t>Efavirenz 50mg [Stocrin/Sustiva], capsule, 30 Caps</t>
  </si>
  <si>
    <t>MSD Midrand, J'burg, SA</t>
  </si>
  <si>
    <t>SCMS-27010</t>
  </si>
  <si>
    <t>ASN-2448</t>
  </si>
  <si>
    <t>8/21/2008</t>
  </si>
  <si>
    <t>SCMS-27030</t>
  </si>
  <si>
    <t>ASN-2638</t>
  </si>
  <si>
    <t>SCMS-27060</t>
  </si>
  <si>
    <t>ASN-2438</t>
  </si>
  <si>
    <t>7/18/2008</t>
  </si>
  <si>
    <t>SCMS-27070</t>
  </si>
  <si>
    <t>ASN-2352</t>
  </si>
  <si>
    <t>SCMS-27290</t>
  </si>
  <si>
    <t>ASN-2854</t>
  </si>
  <si>
    <t>SCMS-27310</t>
  </si>
  <si>
    <t>ASN-2809</t>
  </si>
  <si>
    <t>SCMS-27350</t>
  </si>
  <si>
    <t>ASN-2766</t>
  </si>
  <si>
    <t>SCMS-27380</t>
  </si>
  <si>
    <t>ASN-2873</t>
  </si>
  <si>
    <t>SCMS-27680</t>
  </si>
  <si>
    <t>ASN-2910</t>
  </si>
  <si>
    <t>7/28/2008</t>
  </si>
  <si>
    <t>SCMS-27800</t>
  </si>
  <si>
    <t>ASN-2592</t>
  </si>
  <si>
    <t>7/30/2008</t>
  </si>
  <si>
    <t>ASN-2747</t>
  </si>
  <si>
    <t>SCMS-28710</t>
  </si>
  <si>
    <t>ASN-2576</t>
  </si>
  <si>
    <t>8/22/2008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</si>
  <si>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</si>
  <si>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</si>
  <si>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</si>
  <si>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</si>
  <si>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</si>
  <si>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</si>
  <si>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</si>
  <si>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SCMS-32630</t>
  </si>
  <si>
    <t>ASN-3155</t>
  </si>
  <si>
    <t>10/27/2008</t>
  </si>
  <si>
    <t>SCMS-32640</t>
  </si>
  <si>
    <t>ASN-2935</t>
  </si>
  <si>
    <t>SCMS-32660</t>
  </si>
  <si>
    <t>ASN-3228</t>
  </si>
  <si>
    <t>10/28/2008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</si>
  <si>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</si>
  <si>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</si>
  <si>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</si>
  <si>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</si>
  <si>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</si>
  <si>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</si>
  <si>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</si>
  <si>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SCMS-33820</t>
  </si>
  <si>
    <t>ASN-3665</t>
  </si>
  <si>
    <t>11/20/2008</t>
  </si>
  <si>
    <t>141-NA-T01</t>
  </si>
  <si>
    <t>SCMS-33850</t>
  </si>
  <si>
    <t>ASN-3110</t>
  </si>
  <si>
    <t>INVERNESS MEDICAL INNOVATIONS SOUTH AFRICA (PTY) LTD</t>
  </si>
  <si>
    <t>Inverness USA</t>
  </si>
  <si>
    <t>SCMS-36540</t>
  </si>
  <si>
    <t>ASN-3166</t>
  </si>
  <si>
    <t>12/23/2008</t>
  </si>
  <si>
    <t>SCMS-37060</t>
  </si>
  <si>
    <t>ASN-3303</t>
  </si>
  <si>
    <t>1/13/2009</t>
  </si>
  <si>
    <t>SCMS-37160</t>
  </si>
  <si>
    <t>ASN-3561</t>
  </si>
  <si>
    <t>SCMS-37370</t>
  </si>
  <si>
    <t>ASN-3497</t>
  </si>
  <si>
    <t>SCMS-38160</t>
  </si>
  <si>
    <t>ASN-3457</t>
  </si>
  <si>
    <t>SCMS-39970</t>
  </si>
  <si>
    <t>ASN-3628</t>
  </si>
  <si>
    <t>Zidovudine 100mg, capsules, 100 Caps</t>
  </si>
  <si>
    <t>SCMS-40370</t>
  </si>
  <si>
    <t>ASN-3857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</si>
  <si>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</si>
  <si>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</si>
  <si>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</si>
  <si>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</si>
  <si>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</si>
  <si>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</si>
  <si>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</si>
  <si>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</si>
  <si>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</si>
  <si>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</si>
  <si>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</si>
  <si>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</si>
  <si>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</si>
  <si>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</si>
  <si>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</si>
  <si>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</si>
  <si>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</si>
  <si>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3/19/2009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</si>
  <si>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</si>
  <si>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</si>
  <si>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</si>
  <si>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</si>
  <si>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</si>
  <si>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</si>
  <si>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</si>
  <si>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</si>
  <si>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</si>
  <si>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</si>
  <si>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</si>
  <si>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</si>
  <si>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</si>
  <si>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3/31/2009</t>
  </si>
  <si>
    <t>SCMS-42320</t>
  </si>
  <si>
    <t>ASN-4291</t>
  </si>
  <si>
    <t>SCMS-42830</t>
  </si>
  <si>
    <t>ASN-3984</t>
  </si>
  <si>
    <t>SCMS-42970</t>
  </si>
  <si>
    <t>ASN-4098</t>
  </si>
  <si>
    <t>ASN-4099</t>
  </si>
  <si>
    <t>SCMS-36892</t>
  </si>
  <si>
    <t>ASN-4206</t>
  </si>
  <si>
    <t>SCMS-43880</t>
  </si>
  <si>
    <t>ASN-4462</t>
  </si>
  <si>
    <t>SCMS-44120</t>
  </si>
  <si>
    <t>ASN-4289</t>
  </si>
  <si>
    <t>SCMS-44960</t>
  </si>
  <si>
    <t>ASN-4186</t>
  </si>
  <si>
    <t>4/27/2009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</si>
  <si>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</si>
  <si>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</si>
  <si>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</si>
  <si>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</si>
  <si>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</si>
  <si>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</si>
  <si>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SCMS-45620</t>
  </si>
  <si>
    <t>ASN-4511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</si>
  <si>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</si>
  <si>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</si>
  <si>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</si>
  <si>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</si>
  <si>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</si>
  <si>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</si>
  <si>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</si>
  <si>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SCMS-47090</t>
  </si>
  <si>
    <t>ASN-4820</t>
  </si>
  <si>
    <t>SCMS-42641</t>
  </si>
  <si>
    <t>ASN-5221</t>
  </si>
  <si>
    <t>105-GY-T01</t>
  </si>
  <si>
    <t>SCMS-48690</t>
  </si>
  <si>
    <t>ASN-4600</t>
  </si>
  <si>
    <t>7/15/2009</t>
  </si>
  <si>
    <t>ABBOTT LABORATORIES (PUERTO RICO)</t>
  </si>
  <si>
    <t>SCMS-28</t>
  </si>
  <si>
    <t>ASN-16</t>
  </si>
  <si>
    <t>SCMS-73</t>
  </si>
  <si>
    <t>ASN-59</t>
  </si>
  <si>
    <t>SCMS-80</t>
  </si>
  <si>
    <t>ASN-49</t>
  </si>
  <si>
    <t>SCMS-137</t>
  </si>
  <si>
    <t>ASN-95</t>
  </si>
  <si>
    <t>Abacavir 20mg/ml, oral solution, Bottle, 240 ml</t>
  </si>
  <si>
    <t>20mg/ml</t>
  </si>
  <si>
    <t>SCMS-138</t>
  </si>
  <si>
    <t>ASN-86</t>
  </si>
  <si>
    <t>Stavudine 40mg, capsules, 60 Caps</t>
  </si>
  <si>
    <t>40mg</t>
  </si>
  <si>
    <t>SCMS-163</t>
  </si>
  <si>
    <t>ASN-123</t>
  </si>
  <si>
    <t>SCMS-168</t>
  </si>
  <si>
    <t>ASN-276</t>
  </si>
  <si>
    <t>11/14/2006</t>
  </si>
  <si>
    <t>SCMS-276</t>
  </si>
  <si>
    <t>ASN-194</t>
  </si>
  <si>
    <t>SCMS-313</t>
  </si>
  <si>
    <t>ASN-542</t>
  </si>
  <si>
    <t>SCMS-416</t>
  </si>
  <si>
    <t>ASN-465</t>
  </si>
  <si>
    <t>SCMS-593</t>
  </si>
  <si>
    <t>ASN-452</t>
  </si>
  <si>
    <t>SCMS-687</t>
  </si>
  <si>
    <t>ASN-544</t>
  </si>
  <si>
    <t>ASN-587</t>
  </si>
  <si>
    <t>SCMS-599</t>
  </si>
  <si>
    <t>ASN-522</t>
  </si>
  <si>
    <t>6/21/2007</t>
  </si>
  <si>
    <t>ASN-737</t>
  </si>
  <si>
    <t>SCMS-752</t>
  </si>
  <si>
    <t>ASN-884</t>
  </si>
  <si>
    <t>SCMS-10060</t>
  </si>
  <si>
    <t>ASN-639</t>
  </si>
  <si>
    <t>7/20/2007</t>
  </si>
  <si>
    <t>SCMS-10310</t>
  </si>
  <si>
    <t>ASN-893</t>
  </si>
  <si>
    <t>SCMS-10320</t>
  </si>
  <si>
    <t>ASN-1114</t>
  </si>
  <si>
    <t>8/15/2007</t>
  </si>
  <si>
    <t>SCMS-10360</t>
  </si>
  <si>
    <t>ASN-658</t>
  </si>
  <si>
    <t>7/31/2007</t>
  </si>
  <si>
    <t>SCMS-11071</t>
  </si>
  <si>
    <t>ASN-1039</t>
  </si>
  <si>
    <t>SCMS-11670</t>
  </si>
  <si>
    <t>ASN-967</t>
  </si>
  <si>
    <t>SCMS-13510</t>
  </si>
  <si>
    <t>ASN-1483</t>
  </si>
  <si>
    <t>SCMS-14140</t>
  </si>
  <si>
    <t>ASN-1028</t>
  </si>
  <si>
    <t>11/16/2007</t>
  </si>
  <si>
    <t>SCMS-14930</t>
  </si>
  <si>
    <t>ASN-1231</t>
  </si>
  <si>
    <t>Stavudine 15mg, capsules, 60 Caps</t>
  </si>
  <si>
    <t>SCMS-15460</t>
  </si>
  <si>
    <t>ASN-2258</t>
  </si>
  <si>
    <t>SCMS-15880</t>
  </si>
  <si>
    <t>ASN-1301</t>
  </si>
  <si>
    <t>Efavirenz 600mg [Stocrin/Sustiva], tablets, 30 Tabs</t>
  </si>
  <si>
    <t>SCMS-16740</t>
  </si>
  <si>
    <t>ASN-1492</t>
  </si>
  <si>
    <t>1/24/2008</t>
  </si>
  <si>
    <t>ASN-2359</t>
  </si>
  <si>
    <t>SCMS-16900</t>
  </si>
  <si>
    <t>ASN-1381</t>
  </si>
  <si>
    <t>ASN-1411</t>
  </si>
  <si>
    <t>SCMS-17630</t>
  </si>
  <si>
    <t>ASN-1532</t>
  </si>
  <si>
    <t>1/21/2008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</si>
  <si>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</si>
  <si>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</si>
  <si>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</si>
  <si>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</si>
  <si>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</si>
  <si>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</si>
  <si>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</si>
  <si>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ASN-1468</t>
  </si>
  <si>
    <t>SCMS-18440</t>
  </si>
  <si>
    <t>ASN-1563</t>
  </si>
  <si>
    <t>SCMS-18750</t>
  </si>
  <si>
    <t>ASN-1611</t>
  </si>
  <si>
    <t>ASN-1664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</si>
  <si>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</si>
  <si>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</si>
  <si>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</si>
  <si>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</si>
  <si>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</si>
  <si>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</si>
  <si>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</si>
  <si>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</si>
  <si>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4/28/2008</t>
  </si>
  <si>
    <t>ASN-1939</t>
  </si>
  <si>
    <t>SCMS-22770</t>
  </si>
  <si>
    <t>ASN-2234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</si>
  <si>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</si>
  <si>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</si>
  <si>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</si>
  <si>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</si>
  <si>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</si>
  <si>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</si>
  <si>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</si>
  <si>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</si>
  <si>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6/20/2008</t>
  </si>
  <si>
    <t>SCMS-26380</t>
  </si>
  <si>
    <t>ASN-2338</t>
  </si>
  <si>
    <t>SCMS-27050</t>
  </si>
  <si>
    <t>ASN-2572</t>
  </si>
  <si>
    <t>SCMS-27190</t>
  </si>
  <si>
    <t>ASN-2391</t>
  </si>
  <si>
    <t>SCMS-27370</t>
  </si>
  <si>
    <t>ASN-2806</t>
  </si>
  <si>
    <t>SCMS-28690</t>
  </si>
  <si>
    <t>ASN-2840</t>
  </si>
  <si>
    <t>ASN-2502</t>
  </si>
  <si>
    <t>Stavudine 40mg [Zerit], capsules, 60 Caps</t>
  </si>
  <si>
    <t>SCMS-28850</t>
  </si>
  <si>
    <t>ASN-2513</t>
  </si>
  <si>
    <t>SCMS-29460</t>
  </si>
  <si>
    <t>ASN-3047</t>
  </si>
  <si>
    <t>8/29/2008</t>
  </si>
  <si>
    <t>SCMS-29440</t>
  </si>
  <si>
    <t>ASN-2403</t>
  </si>
  <si>
    <t>SCMS-30420</t>
  </si>
  <si>
    <t>ASN-2992</t>
  </si>
  <si>
    <t>9/18/2008</t>
  </si>
  <si>
    <t>SCMS-26482</t>
  </si>
  <si>
    <t>ASN-2589</t>
  </si>
  <si>
    <t>9/17/2008</t>
  </si>
  <si>
    <t>SCMS-31390</t>
  </si>
  <si>
    <t>ASN-3508</t>
  </si>
  <si>
    <t>SCMS-31730</t>
  </si>
  <si>
    <t>ASN-3313</t>
  </si>
  <si>
    <t>SCMS-31810</t>
  </si>
  <si>
    <t>ASN-3192</t>
  </si>
  <si>
    <t>10/14/2008</t>
  </si>
  <si>
    <t>SCMS-32250</t>
  </si>
  <si>
    <t>ASN-3001</t>
  </si>
  <si>
    <t>10/17/2008</t>
  </si>
  <si>
    <t>ASN-3156</t>
  </si>
  <si>
    <t>SCMS-33700</t>
  </si>
  <si>
    <t>ASN-3080</t>
  </si>
  <si>
    <t>11/14/2008</t>
  </si>
  <si>
    <t>SCMS-33830</t>
  </si>
  <si>
    <t>ASN-3231</t>
  </si>
  <si>
    <t>SCMS-35560</t>
  </si>
  <si>
    <t>ASN-3481</t>
  </si>
  <si>
    <t>SCMS-35570</t>
  </si>
  <si>
    <t>ASN-3511</t>
  </si>
  <si>
    <t>SCMS-37210</t>
  </si>
  <si>
    <t>ASN-3631</t>
  </si>
  <si>
    <t>SCMS-38690</t>
  </si>
  <si>
    <t>ASN-3633</t>
  </si>
  <si>
    <t>ASN-3749</t>
  </si>
  <si>
    <t>SCMS-40820</t>
  </si>
  <si>
    <t>ASN-3609</t>
  </si>
  <si>
    <t>SCMS-40890</t>
  </si>
  <si>
    <t>ASN-3585</t>
  </si>
  <si>
    <t>SCMS-41050</t>
  </si>
  <si>
    <t>ASN-3635</t>
  </si>
  <si>
    <t>ASN-3637</t>
  </si>
  <si>
    <t>Stavudine 1mg/ml, powder for oral solution, 200 ml</t>
  </si>
  <si>
    <t>SCMS-41100</t>
  </si>
  <si>
    <t>ASN-4018</t>
  </si>
  <si>
    <t>3/13/2009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</si>
  <si>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</si>
  <si>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</si>
  <si>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</si>
  <si>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</si>
  <si>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</si>
  <si>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</si>
  <si>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</si>
  <si>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</si>
  <si>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</si>
  <si>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</si>
  <si>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</si>
  <si>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</si>
  <si>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</si>
  <si>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</si>
  <si>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</si>
  <si>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</si>
  <si>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</si>
  <si>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</si>
  <si>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</si>
  <si>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</si>
  <si>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</si>
  <si>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</si>
  <si>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</si>
  <si>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5/14/2009</t>
  </si>
  <si>
    <t>SCMS-43870</t>
  </si>
  <si>
    <t>ASN-4687</t>
  </si>
  <si>
    <t>139-NA-T01</t>
  </si>
  <si>
    <t>SCMS-44720</t>
  </si>
  <si>
    <t>ASN-4047</t>
  </si>
  <si>
    <t>4/20/2009</t>
  </si>
  <si>
    <t>SCMS-44820</t>
  </si>
  <si>
    <t>ASN-4594</t>
  </si>
  <si>
    <t>4/24/2009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</si>
  <si>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</si>
  <si>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</si>
  <si>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</si>
  <si>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</si>
  <si>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</si>
  <si>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</si>
  <si>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</si>
  <si>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</si>
  <si>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</si>
  <si>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</si>
  <si>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</si>
  <si>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SCMS-46070</t>
  </si>
  <si>
    <t>ASN-4144</t>
  </si>
  <si>
    <t>SCMS-46540</t>
  </si>
  <si>
    <t>ASN-4487</t>
  </si>
  <si>
    <t>SCMS-47050</t>
  </si>
  <si>
    <t>ASN-4819</t>
  </si>
  <si>
    <t>SCMS-47070</t>
  </si>
  <si>
    <t>ASN-4940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</si>
  <si>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</si>
  <si>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</si>
  <si>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</si>
  <si>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</si>
  <si>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</si>
  <si>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</si>
  <si>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</si>
  <si>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</si>
  <si>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</si>
  <si>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SCMS-171</t>
  </si>
  <si>
    <t>ASN-294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</si>
  <si>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</si>
  <si>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</si>
  <si>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</si>
  <si>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</si>
  <si>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</si>
  <si>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</si>
  <si>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</si>
  <si>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12/28/2006</t>
  </si>
  <si>
    <t>SCMS-290</t>
  </si>
  <si>
    <t>ASN-191</t>
  </si>
  <si>
    <t>12/29/2006</t>
  </si>
  <si>
    <t>SCMS-291</t>
  </si>
  <si>
    <t>ASN-161</t>
  </si>
  <si>
    <t>SCMS-352</t>
  </si>
  <si>
    <t>ASN-200</t>
  </si>
  <si>
    <t>SCMS-540</t>
  </si>
  <si>
    <t>ASN-362</t>
  </si>
  <si>
    <t>ASN-528</t>
  </si>
  <si>
    <t>SCMS-762</t>
  </si>
  <si>
    <t>ASN-634</t>
  </si>
  <si>
    <t>SCMS-767</t>
  </si>
  <si>
    <t>ASN-607</t>
  </si>
  <si>
    <t>7/25/2007</t>
  </si>
  <si>
    <t>SCMS-785</t>
  </si>
  <si>
    <t>ASN-652</t>
  </si>
  <si>
    <t>SCMS-10260</t>
  </si>
  <si>
    <t>ASN-698</t>
  </si>
  <si>
    <t>SCMS-10340</t>
  </si>
  <si>
    <t>ASN-2700</t>
  </si>
  <si>
    <t>SCMS-11650</t>
  </si>
  <si>
    <t>ASN-834</t>
  </si>
  <si>
    <t>SCMS-12370</t>
  </si>
  <si>
    <t>ASN-823</t>
  </si>
  <si>
    <t>9/18/2007</t>
  </si>
  <si>
    <t>ASN-1252</t>
  </si>
  <si>
    <t>SCMS-14221</t>
  </si>
  <si>
    <t>ASN-1595</t>
  </si>
  <si>
    <t>SCMS-14211</t>
  </si>
  <si>
    <t>ASN-1341</t>
  </si>
  <si>
    <t>SCMS-17670</t>
  </si>
  <si>
    <t>ASN-1519</t>
  </si>
  <si>
    <t>2/15/2008</t>
  </si>
  <si>
    <t>SCMS-17720</t>
  </si>
  <si>
    <t>ASN-1530</t>
  </si>
  <si>
    <t>ASN-1788</t>
  </si>
  <si>
    <t>SCMS-18280</t>
  </si>
  <si>
    <t>ASN-1550</t>
  </si>
  <si>
    <t>SCMS-18350</t>
  </si>
  <si>
    <t>ASN-1401</t>
  </si>
  <si>
    <t>2/26/2008</t>
  </si>
  <si>
    <t>SCMS-18460</t>
  </si>
  <si>
    <t>ASN-2449</t>
  </si>
  <si>
    <t>SCMS-18510</t>
  </si>
  <si>
    <t>ASN-2006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</si>
  <si>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</si>
  <si>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</si>
  <si>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</si>
  <si>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</si>
  <si>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</si>
  <si>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</si>
  <si>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</si>
  <si>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</si>
  <si>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</si>
  <si>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</si>
  <si>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</si>
  <si>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SCMS-20390</t>
  </si>
  <si>
    <t>ASN-2204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</si>
  <si>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</si>
  <si>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</si>
  <si>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</si>
  <si>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</si>
  <si>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</si>
  <si>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</si>
  <si>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</si>
  <si>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</si>
  <si>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REINBOLD EXPORT IMPORT</t>
  </si>
  <si>
    <t>SCMS-23310</t>
  </si>
  <si>
    <t>ASN-2486</t>
  </si>
  <si>
    <t>SCMS-23320</t>
  </si>
  <si>
    <t>ASN-2275</t>
  </si>
  <si>
    <t>SCMS-23330</t>
  </si>
  <si>
    <t>ASN-2276</t>
  </si>
  <si>
    <t>SCMS-23380</t>
  </si>
  <si>
    <t>ASN-2524</t>
  </si>
  <si>
    <t>SCMS-23820</t>
  </si>
  <si>
    <t>ASN-2099</t>
  </si>
  <si>
    <t>SCMS-25700</t>
  </si>
  <si>
    <t>ASN-2797</t>
  </si>
  <si>
    <t>SCMS-23611</t>
  </si>
  <si>
    <t>ASN-2727</t>
  </si>
  <si>
    <t>SCMS-27040</t>
  </si>
  <si>
    <t>ASN-2473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</si>
  <si>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</si>
  <si>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</si>
  <si>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</si>
  <si>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</si>
  <si>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</si>
  <si>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</si>
  <si>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</si>
  <si>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</si>
  <si>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8/20/2008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</si>
  <si>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</si>
  <si>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</si>
  <si>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</si>
  <si>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</si>
  <si>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</si>
  <si>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</si>
  <si>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</si>
  <si>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SCMS-28720</t>
  </si>
  <si>
    <t>ASN-2577</t>
  </si>
  <si>
    <t>SCMS-28730</t>
  </si>
  <si>
    <t>ASN-2658</t>
  </si>
  <si>
    <t>SCMS-30310</t>
  </si>
  <si>
    <t>ASN-3505</t>
  </si>
  <si>
    <t>SCMS-30720</t>
  </si>
  <si>
    <t>ASN-2586</t>
  </si>
  <si>
    <t>9/19/2008</t>
  </si>
  <si>
    <t>SCMS-33150</t>
  </si>
  <si>
    <t>ASN-3308</t>
  </si>
  <si>
    <t>SCMS-33690</t>
  </si>
  <si>
    <t>ASN-3229</t>
  </si>
  <si>
    <t>SCMS-34310</t>
  </si>
  <si>
    <t>ASN-3234</t>
  </si>
  <si>
    <t>11/24/2008</t>
  </si>
  <si>
    <t>Capillary Tubes, for Determine, EDTA, 50uL,100 Pcs</t>
  </si>
  <si>
    <t>HIV, Capillary Tubes, for Determine, EDTA, 50uL,100 Pcs</t>
  </si>
  <si>
    <t>SCMS-34690</t>
  </si>
  <si>
    <t>ASN-3853</t>
  </si>
  <si>
    <t>12/30/2008</t>
  </si>
  <si>
    <t>SCMS-35550</t>
  </si>
  <si>
    <t>ASN-3190</t>
  </si>
  <si>
    <t>SCMS-37770</t>
  </si>
  <si>
    <t>ASN-3676</t>
  </si>
  <si>
    <t>1/27/2009</t>
  </si>
  <si>
    <t>100-SN-T01</t>
  </si>
  <si>
    <t>SCMS-38270</t>
  </si>
  <si>
    <t>ASN-3546</t>
  </si>
  <si>
    <t>Senegal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</si>
  <si>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</si>
  <si>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</si>
  <si>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</si>
  <si>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</si>
  <si>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</si>
  <si>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</si>
  <si>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</si>
  <si>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</si>
  <si>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</si>
  <si>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</si>
  <si>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</si>
  <si>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</si>
  <si>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</si>
  <si>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</si>
  <si>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</si>
  <si>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</si>
  <si>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</si>
  <si>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</si>
  <si>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</si>
  <si>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</si>
  <si>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</si>
  <si>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</si>
  <si>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</si>
  <si>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</si>
  <si>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</si>
  <si>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</si>
  <si>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</si>
  <si>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</si>
  <si>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</si>
  <si>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</si>
  <si>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SCMS-43960</t>
  </si>
  <si>
    <t>ASN-4533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</si>
  <si>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</si>
  <si>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</si>
  <si>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</si>
  <si>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</si>
  <si>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</si>
  <si>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</si>
  <si>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</si>
  <si>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SCMS-46500</t>
  </si>
  <si>
    <t>ASN-4223</t>
  </si>
  <si>
    <t>5/28/2009</t>
  </si>
  <si>
    <t>SCMS-47160</t>
  </si>
  <si>
    <t>ASN-4663</t>
  </si>
  <si>
    <t>SCMS-42241</t>
  </si>
  <si>
    <t>ASN-4812</t>
  </si>
  <si>
    <t>SCMS-3</t>
  </si>
  <si>
    <t>ASN-6</t>
  </si>
  <si>
    <t>HIV 1/2, Bioline 3.0 Kit, (no accessories), 30 Tests</t>
  </si>
  <si>
    <t>HIV 1/2, Bioline 3.0 Kit (no accessories)</t>
  </si>
  <si>
    <t>SCMS-40</t>
  </si>
  <si>
    <t>ASN-26</t>
  </si>
  <si>
    <t>SCMS-79</t>
  </si>
  <si>
    <t>ASN-53</t>
  </si>
  <si>
    <t>SCMS-103</t>
  </si>
  <si>
    <t>ASN-61</t>
  </si>
  <si>
    <t>SCMS-122</t>
  </si>
  <si>
    <t>ASN-116</t>
  </si>
  <si>
    <t>SCMS-159</t>
  </si>
  <si>
    <t>ASN-125</t>
  </si>
  <si>
    <t>SCMS-167</t>
  </si>
  <si>
    <t>ASN-270</t>
  </si>
  <si>
    <t>SCMS-476</t>
  </si>
  <si>
    <t>ASN-387</t>
  </si>
  <si>
    <t>SCMS-172</t>
  </si>
  <si>
    <t>ASN-302</t>
  </si>
  <si>
    <t>11/29/2006</t>
  </si>
  <si>
    <t>SCMS-225</t>
  </si>
  <si>
    <t>ASN-113</t>
  </si>
  <si>
    <t>SCMS-228</t>
  </si>
  <si>
    <t>ASN-141</t>
  </si>
  <si>
    <t>SCMS-229</t>
  </si>
  <si>
    <t>ASN-155</t>
  </si>
  <si>
    <t>SCMS-348</t>
  </si>
  <si>
    <t>ASN-286</t>
  </si>
  <si>
    <t>1/19/2007</t>
  </si>
  <si>
    <t>SCMS-367</t>
  </si>
  <si>
    <t>ASN-221</t>
  </si>
  <si>
    <t>1/25/2007</t>
  </si>
  <si>
    <t>SCMS-526</t>
  </si>
  <si>
    <t>ASN-343</t>
  </si>
  <si>
    <t>SCMS-765</t>
  </si>
  <si>
    <t>ASN-575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</si>
  <si>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</si>
  <si>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</si>
  <si>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</si>
  <si>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</si>
  <si>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</si>
  <si>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</si>
  <si>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</si>
  <si>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</si>
  <si>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</si>
  <si>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10/18/2007</t>
  </si>
  <si>
    <t>SCMS-14210</t>
  </si>
  <si>
    <t>ASN-1340</t>
  </si>
  <si>
    <t>11/22/2007</t>
  </si>
  <si>
    <t>ASN-1198</t>
  </si>
  <si>
    <t>SCMS-15480</t>
  </si>
  <si>
    <t>ASN-1403</t>
  </si>
  <si>
    <t>SCMS-16720</t>
  </si>
  <si>
    <t>ASN-1402</t>
  </si>
  <si>
    <t>ASN-1874</t>
  </si>
  <si>
    <t>128-BJ-T01</t>
  </si>
  <si>
    <t>SCMS-17280</t>
  </si>
  <si>
    <t>ASN-1412</t>
  </si>
  <si>
    <t>Benin</t>
  </si>
  <si>
    <t>ASN-1380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</si>
  <si>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</si>
  <si>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</si>
  <si>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</si>
  <si>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</si>
  <si>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</si>
  <si>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</si>
  <si>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</si>
  <si>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</si>
  <si>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</si>
  <si>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</si>
  <si>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</si>
  <si>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</si>
  <si>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</si>
  <si>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3/14/2008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</si>
  <si>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</si>
  <si>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</si>
  <si>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</si>
  <si>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</si>
  <si>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</si>
  <si>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</si>
  <si>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</si>
  <si>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</si>
  <si>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ASN-1669</t>
  </si>
  <si>
    <t>ASN-2235</t>
  </si>
  <si>
    <t>SCMS-23340</t>
  </si>
  <si>
    <t>ASN-2277</t>
  </si>
  <si>
    <t>SCMS-23350</t>
  </si>
  <si>
    <t>ASN-2489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</si>
  <si>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</si>
  <si>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</si>
  <si>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</si>
  <si>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</si>
  <si>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</si>
  <si>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</si>
  <si>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</si>
  <si>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</si>
  <si>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</si>
  <si>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</si>
  <si>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</si>
  <si>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</si>
  <si>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</si>
  <si>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</si>
  <si>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</si>
  <si>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</si>
  <si>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</si>
  <si>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</si>
  <si>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Abacavir 20mg/ml [Ziagen], oral solution, Bottle, 240 ml</t>
  </si>
  <si>
    <t>130-NG-T01</t>
  </si>
  <si>
    <t>SCMS-26840</t>
  </si>
  <si>
    <t>ASN-2554</t>
  </si>
  <si>
    <t>7/15/2008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</si>
  <si>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</si>
  <si>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</si>
  <si>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</si>
  <si>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</si>
  <si>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</si>
  <si>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</si>
  <si>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</si>
  <si>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</si>
  <si>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</si>
  <si>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</si>
  <si>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7/23/2008</t>
  </si>
  <si>
    <t>ASN-2579</t>
  </si>
  <si>
    <t>SCMS-29160</t>
  </si>
  <si>
    <t>ASN-2508</t>
  </si>
  <si>
    <t>8/28/2008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</si>
  <si>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</si>
  <si>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</si>
  <si>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</si>
  <si>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</si>
  <si>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</si>
  <si>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</si>
  <si>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</si>
  <si>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SCMS-31720</t>
  </si>
  <si>
    <t>ASN-3312</t>
  </si>
  <si>
    <t>SCMS-31770</t>
  </si>
  <si>
    <t>ASN-2946</t>
  </si>
  <si>
    <t>SCMS-32400</t>
  </si>
  <si>
    <t>ASN-3322</t>
  </si>
  <si>
    <t>10/22/2008</t>
  </si>
  <si>
    <t>SCMS-32410</t>
  </si>
  <si>
    <t>ASN-2903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</si>
  <si>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</si>
  <si>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</si>
  <si>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</si>
  <si>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</si>
  <si>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</si>
  <si>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</si>
  <si>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</si>
  <si>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</si>
  <si>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</si>
  <si>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</si>
  <si>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1/14/2009</t>
  </si>
  <si>
    <t>SCMS-37790</t>
  </si>
  <si>
    <t>ASN-3415</t>
  </si>
  <si>
    <t>ASN-3458</t>
  </si>
  <si>
    <t>ASN-3748</t>
  </si>
  <si>
    <t>SCMS-40390</t>
  </si>
  <si>
    <t>ASN-3673</t>
  </si>
  <si>
    <t>SCMS-41170</t>
  </si>
  <si>
    <t>ASN-3770</t>
  </si>
  <si>
    <t>SCMS-41463</t>
  </si>
  <si>
    <t>ASN-5420</t>
  </si>
  <si>
    <t>SCMS-41587</t>
  </si>
  <si>
    <t>ASN-4602</t>
  </si>
  <si>
    <t>SCMS-42240</t>
  </si>
  <si>
    <t>ASN-4457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</si>
  <si>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</si>
  <si>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</si>
  <si>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</si>
  <si>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</si>
  <si>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</si>
  <si>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</si>
  <si>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</si>
  <si>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</si>
  <si>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</si>
  <si>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</si>
  <si>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</si>
  <si>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</si>
  <si>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SCMS-45090</t>
  </si>
  <si>
    <t>ASN-4215</t>
  </si>
  <si>
    <t>4/30/2009</t>
  </si>
  <si>
    <t>SCMS-45420</t>
  </si>
  <si>
    <t>ASN-3988</t>
  </si>
  <si>
    <t>SCMS-46490</t>
  </si>
  <si>
    <t>ASN-4179</t>
  </si>
  <si>
    <t>5/25/2009</t>
  </si>
  <si>
    <t>ASN-4822</t>
  </si>
  <si>
    <t>SCMS-38</t>
  </si>
  <si>
    <t>ASN-25</t>
  </si>
  <si>
    <t>SCMS-76</t>
  </si>
  <si>
    <t>ASN-76</t>
  </si>
  <si>
    <t>PLURIPHARM S.A.</t>
  </si>
  <si>
    <t>ASN-51</t>
  </si>
  <si>
    <t>SCMS-83</t>
  </si>
  <si>
    <t>ASN-54</t>
  </si>
  <si>
    <t>SCMS-108</t>
  </si>
  <si>
    <t>ASN-70</t>
  </si>
  <si>
    <t>SCMS-160</t>
  </si>
  <si>
    <t>ASN-124</t>
  </si>
  <si>
    <t>SCMS-162</t>
  </si>
  <si>
    <t>ASN-115</t>
  </si>
  <si>
    <t>SCMS-164</t>
  </si>
  <si>
    <t>ASN-146</t>
  </si>
  <si>
    <t>SCMS-166</t>
  </si>
  <si>
    <t>ASN-261</t>
  </si>
  <si>
    <t>SCMS-223</t>
  </si>
  <si>
    <t>ASN-283</t>
  </si>
  <si>
    <t>SCMS-289</t>
  </si>
  <si>
    <t>ASN-192</t>
  </si>
  <si>
    <t>SCMS-608</t>
  </si>
  <si>
    <t>ASN-688</t>
  </si>
  <si>
    <t>SCMS-609</t>
  </si>
  <si>
    <t>ASN-704</t>
  </si>
  <si>
    <t>5/30/2007</t>
  </si>
  <si>
    <t>SCMS-750</t>
  </si>
  <si>
    <t>ASN-804</t>
  </si>
  <si>
    <t>SCMS-751</t>
  </si>
  <si>
    <t>ASN-633</t>
  </si>
  <si>
    <t>SCMS-766</t>
  </si>
  <si>
    <t>ASN-588</t>
  </si>
  <si>
    <t>SCMS-800</t>
  </si>
  <si>
    <t>ASN-719</t>
  </si>
  <si>
    <t>7/17/2007</t>
  </si>
  <si>
    <t>SCMS-10970</t>
  </si>
  <si>
    <t>ASN-1017</t>
  </si>
  <si>
    <t>ASN-763</t>
  </si>
  <si>
    <t>SCMS-11760</t>
  </si>
  <si>
    <t>ASN-858</t>
  </si>
  <si>
    <t>8/27/2007</t>
  </si>
  <si>
    <t>SCMS-12240</t>
  </si>
  <si>
    <t>ASN-707</t>
  </si>
  <si>
    <t>SCMS-12680</t>
  </si>
  <si>
    <t>ASN-968</t>
  </si>
  <si>
    <t>CIF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</si>
  <si>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</si>
  <si>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</si>
  <si>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</si>
  <si>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</si>
  <si>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</si>
  <si>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</si>
  <si>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</si>
  <si>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</si>
  <si>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</si>
  <si>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</si>
  <si>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</si>
  <si>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</si>
  <si>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ASN-1462</t>
  </si>
  <si>
    <t>ASN-1650</t>
  </si>
  <si>
    <t>SCMS-18360</t>
  </si>
  <si>
    <t>ASN-1430</t>
  </si>
  <si>
    <t>ASN-1552</t>
  </si>
  <si>
    <t>SCMS-18890</t>
  </si>
  <si>
    <t>ASN-1487</t>
  </si>
  <si>
    <t>SCMS-19630</t>
  </si>
  <si>
    <t>ASN-1718</t>
  </si>
  <si>
    <t>3/21/2008</t>
  </si>
  <si>
    <t>CENTRAL PHARMACEUTICAL COMPANY NO. 1</t>
  </si>
  <si>
    <t>SCMS-20330</t>
  </si>
  <si>
    <t>ASN-1984</t>
  </si>
  <si>
    <t>SCMS-20490</t>
  </si>
  <si>
    <t>ASN-1795</t>
  </si>
  <si>
    <t>ASN-1666</t>
  </si>
  <si>
    <t>SCMS-22680</t>
  </si>
  <si>
    <t>ASN-1832</t>
  </si>
  <si>
    <t>SCMS-22710</t>
  </si>
  <si>
    <t>ASN-1833</t>
  </si>
  <si>
    <t>SCMS-23460</t>
  </si>
  <si>
    <t>ASN-2243</t>
  </si>
  <si>
    <t>ASN-2484</t>
  </si>
  <si>
    <t>ASN-2299</t>
  </si>
  <si>
    <t>SCMS-24590</t>
  </si>
  <si>
    <t>ASN-2024</t>
  </si>
  <si>
    <t>SCMS-25080</t>
  </si>
  <si>
    <t>ASN-2396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</si>
  <si>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</si>
  <si>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</si>
  <si>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</si>
  <si>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</si>
  <si>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</si>
  <si>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</si>
  <si>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</si>
  <si>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</si>
  <si>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</si>
  <si>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</si>
  <si>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</si>
  <si>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</si>
  <si>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</si>
  <si>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</si>
  <si>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</si>
  <si>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</si>
  <si>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</si>
  <si>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</si>
  <si>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</si>
  <si>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</si>
  <si>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</si>
  <si>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</si>
  <si>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</si>
  <si>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</si>
  <si>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</si>
  <si>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</si>
  <si>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2/24/2009</t>
  </si>
  <si>
    <t>Didanosine 200mg, chewable/dispersible tablets, 60 Tabs</t>
  </si>
  <si>
    <t>SCMS-40010</t>
  </si>
  <si>
    <t>ASN-3629</t>
  </si>
  <si>
    <t>SCMS-40310</t>
  </si>
  <si>
    <t>ASN-3664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</si>
  <si>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</si>
  <si>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</si>
  <si>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</si>
  <si>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</si>
  <si>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</si>
  <si>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</si>
  <si>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</si>
  <si>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</si>
  <si>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SCMS-42440</t>
  </si>
  <si>
    <t>ASN-4514</t>
  </si>
  <si>
    <t>Lamivudine/Nevirapine/Stavudine 30/50/6mg, dispersible tablets, 60 Tabs</t>
  </si>
  <si>
    <t>30/50/6mg</t>
  </si>
  <si>
    <t>SCMS-45660</t>
  </si>
  <si>
    <t>ASN-4378</t>
  </si>
  <si>
    <t>SCMS-46080</t>
  </si>
  <si>
    <t>ASN-4216</t>
  </si>
  <si>
    <t>SCMS-46510</t>
  </si>
  <si>
    <t>ASN-4696</t>
  </si>
  <si>
    <t>SCMS-47130</t>
  </si>
  <si>
    <t>ASN-4416</t>
  </si>
  <si>
    <t>SCMS-19</t>
  </si>
  <si>
    <t>ASN-13</t>
  </si>
  <si>
    <t>SCMS-21</t>
  </si>
  <si>
    <t>ASN-15</t>
  </si>
  <si>
    <t>SCMS-33</t>
  </si>
  <si>
    <t>ASN-19</t>
  </si>
  <si>
    <t>ABBVIE (Abbott) Japan Co. Ltd.</t>
  </si>
  <si>
    <t>SCMS-39</t>
  </si>
  <si>
    <t>ASN-37</t>
  </si>
  <si>
    <t>SCMS-75</t>
  </si>
  <si>
    <t>ASN-75</t>
  </si>
  <si>
    <t>SCMS-107</t>
  </si>
  <si>
    <t>ASN-69</t>
  </si>
  <si>
    <t>SCMS-109</t>
  </si>
  <si>
    <t>ASN-68</t>
  </si>
  <si>
    <t>Indinavir 400mg [Crixivan], capsules, 180 Caps</t>
  </si>
  <si>
    <t>Indinavir</t>
  </si>
  <si>
    <t>Crixivan</t>
  </si>
  <si>
    <t>MSD Elkton USA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</si>
  <si>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</si>
  <si>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</si>
  <si>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</si>
  <si>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</si>
  <si>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</si>
  <si>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</si>
  <si>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</si>
  <si>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SCMS-275</t>
  </si>
  <si>
    <t>ASN-193</t>
  </si>
  <si>
    <t>SCMS-344</t>
  </si>
  <si>
    <t>ASN-207</t>
  </si>
  <si>
    <t>ASN-280</t>
  </si>
  <si>
    <t>SCMS-433</t>
  </si>
  <si>
    <t>ASN-281</t>
  </si>
  <si>
    <t>SCMS-539</t>
  </si>
  <si>
    <t>ASN-364</t>
  </si>
  <si>
    <t>SCMS-587</t>
  </si>
  <si>
    <t>ASN-417</t>
  </si>
  <si>
    <t>4/30/2007</t>
  </si>
  <si>
    <t>SCMS-10250</t>
  </si>
  <si>
    <t>ASN-682</t>
  </si>
  <si>
    <t>SCMS-10330</t>
  </si>
  <si>
    <t>ASN-1932</t>
  </si>
  <si>
    <t>SCMS-11690</t>
  </si>
  <si>
    <t>ASN-871</t>
  </si>
  <si>
    <t>9/28/2007</t>
  </si>
  <si>
    <t>SCMS-14220</t>
  </si>
  <si>
    <t>ASN-1305</t>
  </si>
  <si>
    <t>SCMS-14600</t>
  </si>
  <si>
    <t>ASN-1154</t>
  </si>
  <si>
    <t>11/27/2007</t>
  </si>
  <si>
    <t>SCMS-14730</t>
  </si>
  <si>
    <t>ASN-1066</t>
  </si>
  <si>
    <t>SCMS-14780</t>
  </si>
  <si>
    <t>ASN-1139</t>
  </si>
  <si>
    <t>SCMS-15060</t>
  </si>
  <si>
    <t>ASN-1366</t>
  </si>
  <si>
    <t>12/20/2007</t>
  </si>
  <si>
    <t>SCMS-15220</t>
  </si>
  <si>
    <t>ASN-1696</t>
  </si>
  <si>
    <t>SCMS-15470</t>
  </si>
  <si>
    <t>ASN-2759</t>
  </si>
  <si>
    <t>SCMS-15510</t>
  </si>
  <si>
    <t>ASN-1273</t>
  </si>
  <si>
    <t>ASN-2267</t>
  </si>
  <si>
    <t>ASN-1410</t>
  </si>
  <si>
    <t>SCMS-17290</t>
  </si>
  <si>
    <t>ASN-1355</t>
  </si>
  <si>
    <t>SCMS-18270</t>
  </si>
  <si>
    <t>ASN-1463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</si>
  <si>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</si>
  <si>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</si>
  <si>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</si>
  <si>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</si>
  <si>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</si>
  <si>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</si>
  <si>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</si>
  <si>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</si>
  <si>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</si>
  <si>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</si>
  <si>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</si>
  <si>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</si>
  <si>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</si>
  <si>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</si>
  <si>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</si>
  <si>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</si>
  <si>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</si>
  <si>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</si>
  <si>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</si>
  <si>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</si>
  <si>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</si>
  <si>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</si>
  <si>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</si>
  <si>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SCMS-27880</t>
  </si>
  <si>
    <t>ASN-2378</t>
  </si>
  <si>
    <t>ASN-2575</t>
  </si>
  <si>
    <t>SCMS-28870</t>
  </si>
  <si>
    <t>ASN-2794</t>
  </si>
  <si>
    <t>SCMS-30500</t>
  </si>
  <si>
    <t>ASN-2896</t>
  </si>
  <si>
    <t>9/23/2008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</si>
  <si>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</si>
  <si>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</si>
  <si>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</si>
  <si>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</si>
  <si>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</si>
  <si>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</si>
  <si>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</si>
  <si>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SCMS-31750</t>
  </si>
  <si>
    <t>ASN-3507</t>
  </si>
  <si>
    <t>SCMS-31790</t>
  </si>
  <si>
    <t>ASN-2947</t>
  </si>
  <si>
    <t>SCMS-31800</t>
  </si>
  <si>
    <t>ASN-3210</t>
  </si>
  <si>
    <t>SCMS-32420</t>
  </si>
  <si>
    <t>ASN-3079</t>
  </si>
  <si>
    <t>10/24/2008</t>
  </si>
  <si>
    <t>ASN-2936</t>
  </si>
  <si>
    <t>SCMS-34430</t>
  </si>
  <si>
    <t>ASN-3699</t>
  </si>
  <si>
    <t>SCMS-36490</t>
  </si>
  <si>
    <t>ASN-3170</t>
  </si>
  <si>
    <t>SCMS-37200</t>
  </si>
  <si>
    <t>ASN-3630</t>
  </si>
  <si>
    <t>SCMS-37190</t>
  </si>
  <si>
    <t>ASN-3522</t>
  </si>
  <si>
    <t>SCMS-38050</t>
  </si>
  <si>
    <t>ASN-3424</t>
  </si>
  <si>
    <t>SCMS-38680</t>
  </si>
  <si>
    <t>ASN-3697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</si>
  <si>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</si>
  <si>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</si>
  <si>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</si>
  <si>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</si>
  <si>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</si>
  <si>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</si>
  <si>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</si>
  <si>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</si>
  <si>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</si>
  <si>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</si>
  <si>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</si>
  <si>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</si>
  <si>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</si>
  <si>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</si>
  <si>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</si>
  <si>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</si>
  <si>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</si>
  <si>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</si>
  <si>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</si>
  <si>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</si>
  <si>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</si>
  <si>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</si>
  <si>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</si>
  <si>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</si>
  <si>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</si>
  <si>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</si>
  <si>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</si>
  <si>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SCMS-42690</t>
  </si>
  <si>
    <t>ASN-4799</t>
  </si>
  <si>
    <t>SCMS-42700</t>
  </si>
  <si>
    <t>ASN-4005</t>
  </si>
  <si>
    <t>SCMS-42981</t>
  </si>
  <si>
    <t>ASN-4647</t>
  </si>
  <si>
    <t>SCMS-42990</t>
  </si>
  <si>
    <t>ASN-3894</t>
  </si>
  <si>
    <t>SCMS-43320</t>
  </si>
  <si>
    <t>ASN-4100</t>
  </si>
  <si>
    <t>SCMS-44710</t>
  </si>
  <si>
    <t>ASN-3897</t>
  </si>
  <si>
    <t>SCMS-45010</t>
  </si>
  <si>
    <t>ASN-4303</t>
  </si>
  <si>
    <t>SCMS-45630</t>
  </si>
  <si>
    <t>ASN-4079</t>
  </si>
  <si>
    <t>SCMS-46110</t>
  </si>
  <si>
    <t>ASN-4184</t>
  </si>
  <si>
    <t>SCMS-47052</t>
  </si>
  <si>
    <t>ASN-5370</t>
  </si>
  <si>
    <t>SCMS-48440</t>
  </si>
  <si>
    <t>ASN-4596</t>
  </si>
  <si>
    <t>7/13/2009</t>
  </si>
  <si>
    <t>SCMS-29</t>
  </si>
  <si>
    <t>ASN-114</t>
  </si>
  <si>
    <t>SCMS-61</t>
  </si>
  <si>
    <t>ASN-43</t>
  </si>
  <si>
    <t>SCMS-63</t>
  </si>
  <si>
    <t>ASN-83</t>
  </si>
  <si>
    <t>SCMS-77</t>
  </si>
  <si>
    <t>ASN-56</t>
  </si>
  <si>
    <t>SCMS-123</t>
  </si>
  <si>
    <t>ASN-78</t>
  </si>
  <si>
    <t>SCMS-694</t>
  </si>
  <si>
    <t>ASN-582</t>
  </si>
  <si>
    <t>SCMS-10280</t>
  </si>
  <si>
    <t>ASN-787</t>
  </si>
  <si>
    <t>SCMS-10350</t>
  </si>
  <si>
    <t>ASN-1933</t>
  </si>
  <si>
    <t>10/23/2007</t>
  </si>
  <si>
    <t>SCMS-10390</t>
  </si>
  <si>
    <t>ASN-644</t>
  </si>
  <si>
    <t>SCMS-10980</t>
  </si>
  <si>
    <t>ASN-1016</t>
  </si>
  <si>
    <t>SCMS-11660</t>
  </si>
  <si>
    <t>ASN-766</t>
  </si>
  <si>
    <t>SCMS-11680</t>
  </si>
  <si>
    <t>ASN-746</t>
  </si>
  <si>
    <t>SCMS-13010</t>
  </si>
  <si>
    <t>ASN-904</t>
  </si>
  <si>
    <t>SCMS-14150</t>
  </si>
  <si>
    <t>ASN-1085</t>
  </si>
  <si>
    <t>SCMS-14201</t>
  </si>
  <si>
    <t>ASN-1172</t>
  </si>
  <si>
    <t>ASN-1067</t>
  </si>
  <si>
    <t>SCMS-15490</t>
  </si>
  <si>
    <t>ASN-4374</t>
  </si>
  <si>
    <t>SCMS-15520</t>
  </si>
  <si>
    <t>ASN-1199</t>
  </si>
  <si>
    <t>SCMS-15870</t>
  </si>
  <si>
    <t>ASN-1319</t>
  </si>
  <si>
    <t>ASN-2292</t>
  </si>
  <si>
    <t>ASN-1526</t>
  </si>
  <si>
    <t>SCMS-16700</t>
  </si>
  <si>
    <t>ASN-1327</t>
  </si>
  <si>
    <t>ASN-1592</t>
  </si>
  <si>
    <t>SCMS-17260</t>
  </si>
  <si>
    <t>ASN-2532</t>
  </si>
  <si>
    <t>ASN-1503</t>
  </si>
  <si>
    <t>SCMS-18520</t>
  </si>
  <si>
    <t>ASN-1591</t>
  </si>
  <si>
    <t>SCMS-18720</t>
  </si>
  <si>
    <t>ASN-1610</t>
  </si>
  <si>
    <t>SCMS-18800</t>
  </si>
  <si>
    <t>ASN-1613</t>
  </si>
  <si>
    <t>SCMS-20520</t>
  </si>
  <si>
    <t>ASN-1794</t>
  </si>
  <si>
    <t>SCMS-20540</t>
  </si>
  <si>
    <t>ASN-2044</t>
  </si>
  <si>
    <t>SCMS-20541</t>
  </si>
  <si>
    <t>ASN-1793</t>
  </si>
  <si>
    <t>SCMS-23360</t>
  </si>
  <si>
    <t>ASN-2490</t>
  </si>
  <si>
    <t>SCMS-24890</t>
  </si>
  <si>
    <t>ASN-2218</t>
  </si>
  <si>
    <t>Primaquine 15mg base (as diphosphate), tablets, 1000 Tabs</t>
  </si>
  <si>
    <t>Primaquine base (as diphosphate)</t>
  </si>
  <si>
    <t>Weifa A.S., Hausmanngt. 6, P.O. Box 9113 GrÃ¸nland, 0133, Oslo, Norway</t>
  </si>
  <si>
    <t>SCMS-25910</t>
  </si>
  <si>
    <t>ASN-2390</t>
  </si>
  <si>
    <t>SCMS-26290</t>
  </si>
  <si>
    <t>ASN-2106</t>
  </si>
  <si>
    <t>6/30/2008</t>
  </si>
  <si>
    <t>SCMS-27330</t>
  </si>
  <si>
    <t>ASN-2861</t>
  </si>
  <si>
    <t>SCMS-28390</t>
  </si>
  <si>
    <t>ASN-2367</t>
  </si>
  <si>
    <t>8/15/2008</t>
  </si>
  <si>
    <t>ASN-2720</t>
  </si>
  <si>
    <t>SCMS-31850</t>
  </si>
  <si>
    <t>ASN-2711</t>
  </si>
  <si>
    <t>ASN-3178</t>
  </si>
  <si>
    <t>ASN-3259</t>
  </si>
  <si>
    <t>SCMS-32490</t>
  </si>
  <si>
    <t>ASN-2941</t>
  </si>
  <si>
    <t>AHN (PTY) LTD (AKA UCB (S.A.)</t>
  </si>
  <si>
    <t>SCMS-32920</t>
  </si>
  <si>
    <t>ASN-2909</t>
  </si>
  <si>
    <t>10/30/2008</t>
  </si>
  <si>
    <t>SCMS-35540</t>
  </si>
  <si>
    <t>ASN-3208</t>
  </si>
  <si>
    <t>SCMS-37780</t>
  </si>
  <si>
    <t>ASN-3698</t>
  </si>
  <si>
    <t>SCMS-37800</t>
  </si>
  <si>
    <t>ASN-3479</t>
  </si>
  <si>
    <t>1/26/2009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</si>
  <si>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</si>
  <si>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</si>
  <si>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</si>
  <si>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</si>
  <si>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</si>
  <si>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</si>
  <si>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</si>
  <si>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</si>
  <si>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</si>
  <si>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</si>
  <si>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</si>
  <si>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</si>
  <si>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</si>
  <si>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</si>
  <si>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</si>
  <si>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</si>
  <si>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</si>
  <si>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SCMS-42710</t>
  </si>
  <si>
    <t>ASN-4322</t>
  </si>
  <si>
    <t>SCMS-42960</t>
  </si>
  <si>
    <t>ASN-4500</t>
  </si>
  <si>
    <t>SCMS-43321</t>
  </si>
  <si>
    <t>ASN-4294</t>
  </si>
  <si>
    <t>SCMS-43790</t>
  </si>
  <si>
    <t>ASN-4460</t>
  </si>
  <si>
    <t>SCMS-45050</t>
  </si>
  <si>
    <t>ASN-4446</t>
  </si>
  <si>
    <t>SCMS-45430</t>
  </si>
  <si>
    <t>ASN-4660</t>
  </si>
  <si>
    <t>SCMS-46050</t>
  </si>
  <si>
    <t>ASN-4658</t>
  </si>
  <si>
    <t>100-BW-T01</t>
  </si>
  <si>
    <t>SCMS-46460</t>
  </si>
  <si>
    <t>ASN-4185</t>
  </si>
  <si>
    <t>5/26/2009</t>
  </si>
  <si>
    <t>SCMS-46570</t>
  </si>
  <si>
    <t>ASN-4710</t>
  </si>
  <si>
    <t>SCMS-46810</t>
  </si>
  <si>
    <t>ASN-4412</t>
  </si>
  <si>
    <t>ASN-5369</t>
  </si>
  <si>
    <t>SCMS-47060</t>
  </si>
  <si>
    <t>ASN-4815</t>
  </si>
  <si>
    <t>SCMS-54620</t>
  </si>
  <si>
    <t>ASN-5365</t>
  </si>
  <si>
    <t>SCMS-47150</t>
  </si>
  <si>
    <t>ASN-4310</t>
  </si>
  <si>
    <t>SO-220</t>
  </si>
  <si>
    <t>DN-4</t>
  </si>
  <si>
    <t>From RDC</t>
  </si>
  <si>
    <t>N/A - From RDC</t>
  </si>
  <si>
    <t>SCMS from RDC</t>
  </si>
  <si>
    <t>SO-321</t>
  </si>
  <si>
    <t>DN-13</t>
  </si>
  <si>
    <t>MSD Manati, Puerto Rico, (USA)</t>
  </si>
  <si>
    <t>SO-322</t>
  </si>
  <si>
    <t>DN-14</t>
  </si>
  <si>
    <t>SO-328</t>
  </si>
  <si>
    <t>DN-22</t>
  </si>
  <si>
    <t>SO-283</t>
  </si>
  <si>
    <t>DN-16</t>
  </si>
  <si>
    <t>SO-324</t>
  </si>
  <si>
    <t>DN-17</t>
  </si>
  <si>
    <t>SO-253</t>
  </si>
  <si>
    <t>DN-5</t>
  </si>
  <si>
    <t>SO-339</t>
  </si>
  <si>
    <t>DN-27</t>
  </si>
  <si>
    <t>SO-341</t>
  </si>
  <si>
    <t>DN-93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</si>
  <si>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</si>
  <si>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</si>
  <si>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</si>
  <si>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</si>
  <si>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</si>
  <si>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</si>
  <si>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</si>
  <si>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</si>
  <si>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SO-436</t>
  </si>
  <si>
    <t>DN-73</t>
  </si>
  <si>
    <t>SO-537</t>
  </si>
  <si>
    <t>DN-143</t>
  </si>
  <si>
    <t>SO-498</t>
  </si>
  <si>
    <t>DN-182</t>
  </si>
  <si>
    <t>SO-624</t>
  </si>
  <si>
    <t>DN-203</t>
  </si>
  <si>
    <t>SO-576</t>
  </si>
  <si>
    <t>DN-148</t>
  </si>
  <si>
    <t>SO-557</t>
  </si>
  <si>
    <t>DN-172</t>
  </si>
  <si>
    <t>SO-556</t>
  </si>
  <si>
    <t>DN-159</t>
  </si>
  <si>
    <t>SO-663</t>
  </si>
  <si>
    <t>DN-190</t>
  </si>
  <si>
    <t>SO-278</t>
  </si>
  <si>
    <t>DN-141</t>
  </si>
  <si>
    <t>SO-618</t>
  </si>
  <si>
    <t>DN-164</t>
  </si>
  <si>
    <t>SO-603</t>
  </si>
  <si>
    <t>DN-196</t>
  </si>
  <si>
    <t>SO-781</t>
  </si>
  <si>
    <t>DN-245</t>
  </si>
  <si>
    <t>SO-694</t>
  </si>
  <si>
    <t>DN-280</t>
  </si>
  <si>
    <t>100-ZW-T01</t>
  </si>
  <si>
    <t>SO-702</t>
  </si>
  <si>
    <t>DN-212</t>
  </si>
  <si>
    <t>SO-749</t>
  </si>
  <si>
    <t>DN-257</t>
  </si>
  <si>
    <t>SO-816</t>
  </si>
  <si>
    <t>DN-265</t>
  </si>
  <si>
    <t>SO-590</t>
  </si>
  <si>
    <t>DN-220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</si>
  <si>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</si>
  <si>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</si>
  <si>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</si>
  <si>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</si>
  <si>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</si>
  <si>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</si>
  <si>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</si>
  <si>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</si>
  <si>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</si>
  <si>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</si>
  <si>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SO-719</t>
  </si>
  <si>
    <t>DN-338</t>
  </si>
  <si>
    <t>SO-1074</t>
  </si>
  <si>
    <t>DN-354</t>
  </si>
  <si>
    <t>Lamivudine/Stavudine 150/30mg, tablets, 30 Tabs</t>
  </si>
  <si>
    <t>150/30mg</t>
  </si>
  <si>
    <t>SO-1080</t>
  </si>
  <si>
    <t>DN-362</t>
  </si>
  <si>
    <t>SO-997</t>
  </si>
  <si>
    <t>DN-324</t>
  </si>
  <si>
    <t>SO-843</t>
  </si>
  <si>
    <t>DN-330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</si>
  <si>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</si>
  <si>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</si>
  <si>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</si>
  <si>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</si>
  <si>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</si>
  <si>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</si>
  <si>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</si>
  <si>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</si>
  <si>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SO-565</t>
  </si>
  <si>
    <t>DN-373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</si>
  <si>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</si>
  <si>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</si>
  <si>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</si>
  <si>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</si>
  <si>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</si>
  <si>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</si>
  <si>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SO-1225</t>
  </si>
  <si>
    <t>DN-411</t>
  </si>
  <si>
    <t>SO-1122</t>
  </si>
  <si>
    <t>DN-417</t>
  </si>
  <si>
    <t>SO-1038</t>
  </si>
  <si>
    <t>DN-426</t>
  </si>
  <si>
    <t>SO-1109</t>
  </si>
  <si>
    <t>DN-422</t>
  </si>
  <si>
    <t>SO-1317</t>
  </si>
  <si>
    <t>DN-605</t>
  </si>
  <si>
    <t>SO-1342</t>
  </si>
  <si>
    <t>DN-459</t>
  </si>
  <si>
    <t>SO-1290</t>
  </si>
  <si>
    <t>DN-444</t>
  </si>
  <si>
    <t>SO-1288</t>
  </si>
  <si>
    <t>DN-445</t>
  </si>
  <si>
    <t>SO-567</t>
  </si>
  <si>
    <t>DN-475</t>
  </si>
  <si>
    <t>SO-1309</t>
  </si>
  <si>
    <t>DN-484</t>
  </si>
  <si>
    <t>SO-1029</t>
  </si>
  <si>
    <t>DN-486</t>
  </si>
  <si>
    <t>SO-1408</t>
  </si>
  <si>
    <t>DN-478</t>
  </si>
  <si>
    <t>SO-708</t>
  </si>
  <si>
    <t>DN-479</t>
  </si>
  <si>
    <t>SO-1361</t>
  </si>
  <si>
    <t>DN-503</t>
  </si>
  <si>
    <t>SO-1662</t>
  </si>
  <si>
    <t>DN-621</t>
  </si>
  <si>
    <t>SO-1039</t>
  </si>
  <si>
    <t>DN-601</t>
  </si>
  <si>
    <t>SO-710</t>
  </si>
  <si>
    <t>DN-488</t>
  </si>
  <si>
    <t>SO-579</t>
  </si>
  <si>
    <t>DN-600</t>
  </si>
  <si>
    <t>DN-628</t>
  </si>
  <si>
    <t>SO-783</t>
  </si>
  <si>
    <t>DN-481</t>
  </si>
  <si>
    <t>SO-1570</t>
  </si>
  <si>
    <t>DN-535</t>
  </si>
  <si>
    <t>SO-1222</t>
  </si>
  <si>
    <t>DN-571</t>
  </si>
  <si>
    <t>SO-1647</t>
  </si>
  <si>
    <t>DN-556</t>
  </si>
  <si>
    <t>SO-1239</t>
  </si>
  <si>
    <t>DN-557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</si>
  <si>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</si>
  <si>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</si>
  <si>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</si>
  <si>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</si>
  <si>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</si>
  <si>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</si>
  <si>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</si>
  <si>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SO-1034</t>
  </si>
  <si>
    <t>DN-554</t>
  </si>
  <si>
    <t>SO-1679</t>
  </si>
  <si>
    <t>DN-581</t>
  </si>
  <si>
    <t>SO-1715</t>
  </si>
  <si>
    <t>DN-588</t>
  </si>
  <si>
    <t>SO-1082</t>
  </si>
  <si>
    <t>DN-589</t>
  </si>
  <si>
    <t>SO-1063</t>
  </si>
  <si>
    <t>DN-597</t>
  </si>
  <si>
    <t>SO-1613</t>
  </si>
  <si>
    <t>DN-599</t>
  </si>
  <si>
    <t>SO-2730</t>
  </si>
  <si>
    <t>DN-821</t>
  </si>
  <si>
    <t>SO-2560</t>
  </si>
  <si>
    <t>DN-826</t>
  </si>
  <si>
    <t>100-PK-T01</t>
  </si>
  <si>
    <t>SO-2496</t>
  </si>
  <si>
    <t>DN-732</t>
  </si>
  <si>
    <t>Pakistan</t>
  </si>
  <si>
    <t>SO-2577</t>
  </si>
  <si>
    <t>DN-738</t>
  </si>
  <si>
    <t>SO-1765</t>
  </si>
  <si>
    <t>DN-759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</si>
  <si>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</si>
  <si>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</si>
  <si>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</si>
  <si>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</si>
  <si>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</si>
  <si>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</si>
  <si>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</si>
  <si>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</si>
  <si>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</si>
  <si>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</si>
  <si>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</si>
  <si>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</si>
  <si>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</si>
  <si>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</si>
  <si>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</si>
  <si>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</si>
  <si>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</si>
  <si>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</si>
  <si>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SO-2552</t>
  </si>
  <si>
    <t>DN-834</t>
  </si>
  <si>
    <t>SO-1389</t>
  </si>
  <si>
    <t>DN-646</t>
  </si>
  <si>
    <t>SO-2059</t>
  </si>
  <si>
    <t>DN-733</t>
  </si>
  <si>
    <t>SO-2044</t>
  </si>
  <si>
    <t>DN-734</t>
  </si>
  <si>
    <t>SO-2546</t>
  </si>
  <si>
    <t>DN-769</t>
  </si>
  <si>
    <t>SO-1291</t>
  </si>
  <si>
    <t>DN-686</t>
  </si>
  <si>
    <t>SO-1301</t>
  </si>
  <si>
    <t>DN-480</t>
  </si>
  <si>
    <t>SO-1131</t>
  </si>
  <si>
    <t>DN-616</t>
  </si>
  <si>
    <t>SO-791</t>
  </si>
  <si>
    <t>DN-641</t>
  </si>
  <si>
    <t>SO-2704</t>
  </si>
  <si>
    <t>DN-799</t>
  </si>
  <si>
    <t>SO-713</t>
  </si>
  <si>
    <t>DN-687</t>
  </si>
  <si>
    <t>SO-1663</t>
  </si>
  <si>
    <t>DN-643</t>
  </si>
  <si>
    <t>SO-1685</t>
  </si>
  <si>
    <t>DN-613</t>
  </si>
  <si>
    <t>SO-1887</t>
  </si>
  <si>
    <t>DN-700</t>
  </si>
  <si>
    <t>SO-2349</t>
  </si>
  <si>
    <t>DN-710</t>
  </si>
  <si>
    <t>SO-2600</t>
  </si>
  <si>
    <t>DN-775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</si>
  <si>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</si>
  <si>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</si>
  <si>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</si>
  <si>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</si>
  <si>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</si>
  <si>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</si>
  <si>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</si>
  <si>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</si>
  <si>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</si>
  <si>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</si>
  <si>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</si>
  <si>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</si>
  <si>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</si>
  <si>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</si>
  <si>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</si>
  <si>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</si>
  <si>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SO-15082</t>
  </si>
  <si>
    <t>DN-1036</t>
  </si>
  <si>
    <t>SO-2491</t>
  </si>
  <si>
    <t>DN-951</t>
  </si>
  <si>
    <t>SO-17910</t>
  </si>
  <si>
    <t>DN-1068</t>
  </si>
  <si>
    <t>SO-24630</t>
  </si>
  <si>
    <t>DN-1118</t>
  </si>
  <si>
    <t>SO-1052</t>
  </si>
  <si>
    <t>DN-838</t>
  </si>
  <si>
    <t>SO-11071</t>
  </si>
  <si>
    <t>DN-932</t>
  </si>
  <si>
    <t>126-NG-T01</t>
  </si>
  <si>
    <t>SO-10810</t>
  </si>
  <si>
    <t>DN-886</t>
  </si>
  <si>
    <t>SO-10821</t>
  </si>
  <si>
    <t>DN-919</t>
  </si>
  <si>
    <t>SO-10820</t>
  </si>
  <si>
    <t>DN-897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</si>
  <si>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</si>
  <si>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</si>
  <si>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</si>
  <si>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</si>
  <si>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</si>
  <si>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</si>
  <si>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</si>
  <si>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</si>
  <si>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SO-17420</t>
  </si>
  <si>
    <t>DN-971</t>
  </si>
  <si>
    <t>SO-15080</t>
  </si>
  <si>
    <t>DN-1034</t>
  </si>
  <si>
    <t>SO-2424</t>
  </si>
  <si>
    <t>DN-850</t>
  </si>
  <si>
    <t>SO-11821</t>
  </si>
  <si>
    <t>DN-890</t>
  </si>
  <si>
    <t>SO-15083</t>
  </si>
  <si>
    <t>DN-1055</t>
  </si>
  <si>
    <t>SO-22530</t>
  </si>
  <si>
    <t>DN-1081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</si>
  <si>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</si>
  <si>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</si>
  <si>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</si>
  <si>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</si>
  <si>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</si>
  <si>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</si>
  <si>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</si>
  <si>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</si>
  <si>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</si>
  <si>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</si>
  <si>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SO-22550</t>
  </si>
  <si>
    <t>DN-1066</t>
  </si>
  <si>
    <t>151-NG-T01</t>
  </si>
  <si>
    <t>SO-21786</t>
  </si>
  <si>
    <t>DN-1155</t>
  </si>
  <si>
    <t>SO-17870</t>
  </si>
  <si>
    <t>DN-986</t>
  </si>
  <si>
    <t>SO-10610</t>
  </si>
  <si>
    <t>DN-959</t>
  </si>
  <si>
    <t>SO-11232</t>
  </si>
  <si>
    <t>DN-958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</si>
  <si>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</si>
  <si>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</si>
  <si>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</si>
  <si>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</si>
  <si>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</si>
  <si>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</si>
  <si>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</si>
  <si>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</si>
  <si>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</si>
  <si>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</si>
  <si>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</si>
  <si>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</si>
  <si>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</si>
  <si>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SO-21787</t>
  </si>
  <si>
    <t>DN-1194</t>
  </si>
  <si>
    <t>SO-22527</t>
  </si>
  <si>
    <t>DN-1209</t>
  </si>
  <si>
    <t>SO-28550</t>
  </si>
  <si>
    <t>DN-1215</t>
  </si>
  <si>
    <t>SO-30020</t>
  </si>
  <si>
    <t>DN-1216</t>
  </si>
  <si>
    <t>SO-30100</t>
  </si>
  <si>
    <t>DN-1232</t>
  </si>
  <si>
    <t>100-SZ-T01</t>
  </si>
  <si>
    <t>SO-30800</t>
  </si>
  <si>
    <t>DN-1237</t>
  </si>
  <si>
    <t>Swaziland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</si>
  <si>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</si>
  <si>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</si>
  <si>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</si>
  <si>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</si>
  <si>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</si>
  <si>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</si>
  <si>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</si>
  <si>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</si>
  <si>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</si>
  <si>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</si>
  <si>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</si>
  <si>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</si>
  <si>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</si>
  <si>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</si>
  <si>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</si>
  <si>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</si>
  <si>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</si>
  <si>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</si>
  <si>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</si>
  <si>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</si>
  <si>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SO-27542</t>
  </si>
  <si>
    <t>DN-1356</t>
  </si>
  <si>
    <t>SO-32540</t>
  </si>
  <si>
    <t>DN-1358</t>
  </si>
  <si>
    <t>SO-31950</t>
  </si>
  <si>
    <t>DN-1361</t>
  </si>
  <si>
    <t>SO-31280</t>
  </si>
  <si>
    <t>DN-1368</t>
  </si>
  <si>
    <t>SO-32550</t>
  </si>
  <si>
    <t>DN-1382</t>
  </si>
  <si>
    <t>SO-32840</t>
  </si>
  <si>
    <t>DN-1388</t>
  </si>
  <si>
    <t>SO-31730</t>
  </si>
  <si>
    <t>DN-1400</t>
  </si>
  <si>
    <t>SO-32210</t>
  </si>
  <si>
    <t>DN-1401</t>
  </si>
  <si>
    <t>SO-33020</t>
  </si>
  <si>
    <t>DN-1416</t>
  </si>
  <si>
    <t>SO-33030</t>
  </si>
  <si>
    <t>DN-1458</t>
  </si>
  <si>
    <t>SO-33570</t>
  </si>
  <si>
    <t>DN-1464</t>
  </si>
  <si>
    <t>SO-31283</t>
  </si>
  <si>
    <t>DN-1470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</si>
  <si>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</si>
  <si>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</si>
  <si>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</si>
  <si>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</si>
  <si>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</si>
  <si>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</si>
  <si>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</si>
  <si>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</si>
  <si>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SO-323</t>
  </si>
  <si>
    <t>DN-15</t>
  </si>
  <si>
    <t>SO-249</t>
  </si>
  <si>
    <t>DN-6</t>
  </si>
  <si>
    <t>SO-290</t>
  </si>
  <si>
    <t>DN-9</t>
  </si>
  <si>
    <t>SO-350</t>
  </si>
  <si>
    <t>DN-28</t>
  </si>
  <si>
    <t>SO-232</t>
  </si>
  <si>
    <t>DN-89</t>
  </si>
  <si>
    <t>SO-497</t>
  </si>
  <si>
    <t>DN-121</t>
  </si>
  <si>
    <t>SO-533</t>
  </si>
  <si>
    <t>DN-123</t>
  </si>
  <si>
    <t>SO-383</t>
  </si>
  <si>
    <t>DN-124</t>
  </si>
  <si>
    <t>SO-311</t>
  </si>
  <si>
    <t>DN-129</t>
  </si>
  <si>
    <t>SO-420</t>
  </si>
  <si>
    <t>DN-133</t>
  </si>
  <si>
    <t>SO-481</t>
  </si>
  <si>
    <t>DN-100</t>
  </si>
  <si>
    <t>SO-430</t>
  </si>
  <si>
    <t>DN-75</t>
  </si>
  <si>
    <t>SO-279</t>
  </si>
  <si>
    <t>DN-187</t>
  </si>
  <si>
    <t>SO-606</t>
  </si>
  <si>
    <t>DN-168</t>
  </si>
  <si>
    <t>SO-635</t>
  </si>
  <si>
    <t>DN-170</t>
  </si>
  <si>
    <t>SO-560</t>
  </si>
  <si>
    <t>DN-146</t>
  </si>
  <si>
    <t>SO-428</t>
  </si>
  <si>
    <t>DN-161</t>
  </si>
  <si>
    <t>SO-850</t>
  </si>
  <si>
    <t>DN-281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</si>
  <si>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</si>
  <si>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</si>
  <si>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</si>
  <si>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</si>
  <si>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</si>
  <si>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</si>
  <si>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</si>
  <si>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</si>
  <si>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</si>
  <si>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</si>
  <si>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SO-667</t>
  </si>
  <si>
    <t>DN-236</t>
  </si>
  <si>
    <t>SO-693</t>
  </si>
  <si>
    <t>DN-232</t>
  </si>
  <si>
    <t>SO-522</t>
  </si>
  <si>
    <t>DN-240</t>
  </si>
  <si>
    <t>SO-382</t>
  </si>
  <si>
    <t>DN-259</t>
  </si>
  <si>
    <t>SO-642</t>
  </si>
  <si>
    <t>DN-213</t>
  </si>
  <si>
    <t>SO-616</t>
  </si>
  <si>
    <t>DN-288</t>
  </si>
  <si>
    <t>SO-455</t>
  </si>
  <si>
    <t>DN-290</t>
  </si>
  <si>
    <t>SO-646</t>
  </si>
  <si>
    <t>DN-294</t>
  </si>
  <si>
    <t>SO-895</t>
  </si>
  <si>
    <t>DN-298</t>
  </si>
  <si>
    <t>Efavirenz 30mg/ml [Stocrin/Sustiva], oral solution, Bottle, 180 ml</t>
  </si>
  <si>
    <t>30mg/ml</t>
  </si>
  <si>
    <t>MSD Patheon, Canada</t>
  </si>
  <si>
    <t>SO-792</t>
  </si>
  <si>
    <t>DN-356</t>
  </si>
  <si>
    <t>SO-752</t>
  </si>
  <si>
    <t>DN-351</t>
  </si>
  <si>
    <t>SO-998</t>
  </si>
  <si>
    <t>DN-326</t>
  </si>
  <si>
    <t>SO-972</t>
  </si>
  <si>
    <t>DN-327</t>
  </si>
  <si>
    <t>SO-956</t>
  </si>
  <si>
    <t>DN-350</t>
  </si>
  <si>
    <t>SO-999</t>
  </si>
  <si>
    <t>DN-349</t>
  </si>
  <si>
    <t>SO-753</t>
  </si>
  <si>
    <t>DN-395</t>
  </si>
  <si>
    <t>SO-1123</t>
  </si>
  <si>
    <t>DN-381</t>
  </si>
  <si>
    <t>SO-964</t>
  </si>
  <si>
    <t>DN-379</t>
  </si>
  <si>
    <t>SO-821</t>
  </si>
  <si>
    <t>DN-399</t>
  </si>
  <si>
    <t>SO-207</t>
  </si>
  <si>
    <t>DN-383</t>
  </si>
  <si>
    <t>SO-976</t>
  </si>
  <si>
    <t>DN-384</t>
  </si>
  <si>
    <t>SO-1221</t>
  </si>
  <si>
    <t>DN-409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</si>
  <si>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</si>
  <si>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</si>
  <si>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</si>
  <si>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</si>
  <si>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</si>
  <si>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</si>
  <si>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</si>
  <si>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</si>
  <si>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</si>
  <si>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</si>
  <si>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</si>
  <si>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</si>
  <si>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</si>
  <si>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SO-1527</t>
  </si>
  <si>
    <t>DN-522</t>
  </si>
  <si>
    <t>SO-1514</t>
  </si>
  <si>
    <t>DN-518</t>
  </si>
  <si>
    <t>SO-971</t>
  </si>
  <si>
    <t>DN-421</t>
  </si>
  <si>
    <t>SO-1533</t>
  </si>
  <si>
    <t>DN-528</t>
  </si>
  <si>
    <t>SO-712</t>
  </si>
  <si>
    <t>DN-623</t>
  </si>
  <si>
    <t>SO-1285</t>
  </si>
  <si>
    <t>DN-627</t>
  </si>
  <si>
    <t>SO-1525</t>
  </si>
  <si>
    <t>DN-530</t>
  </si>
  <si>
    <t>SO-993</t>
  </si>
  <si>
    <t>DN-507</t>
  </si>
  <si>
    <t>SO-1513</t>
  </si>
  <si>
    <t>DN-516</t>
  </si>
  <si>
    <t>SO-1515</t>
  </si>
  <si>
    <t>DN-570</t>
  </si>
  <si>
    <t>SO-1532</t>
  </si>
  <si>
    <t>DN-574</t>
  </si>
  <si>
    <t>SO-1033</t>
  </si>
  <si>
    <t>DN-553</t>
  </si>
  <si>
    <t>SO-1648</t>
  </si>
  <si>
    <t>DN-559</t>
  </si>
  <si>
    <t>DN-587</t>
  </si>
  <si>
    <t>SO-1719</t>
  </si>
  <si>
    <t>DN-593</t>
  </si>
  <si>
    <t>SO-714</t>
  </si>
  <si>
    <t>DN-709</t>
  </si>
  <si>
    <t>SO-2662</t>
  </si>
  <si>
    <t>DN-758</t>
  </si>
  <si>
    <t>SO-2547</t>
  </si>
  <si>
    <t>DN-820</t>
  </si>
  <si>
    <t>SO-2000</t>
  </si>
  <si>
    <t>DN-722</t>
  </si>
  <si>
    <t>SO-2045</t>
  </si>
  <si>
    <t>DN-761</t>
  </si>
  <si>
    <t>SO-2726</t>
  </si>
  <si>
    <t>DN-800</t>
  </si>
  <si>
    <t>DN-629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</si>
  <si>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</si>
  <si>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</si>
  <si>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</si>
  <si>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</si>
  <si>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</si>
  <si>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</si>
  <si>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</si>
  <si>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</si>
  <si>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</si>
  <si>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</si>
  <si>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SO-2550</t>
  </si>
  <si>
    <t>DN-839</t>
  </si>
  <si>
    <t>SO-2042</t>
  </si>
  <si>
    <t>DN-682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</si>
  <si>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</si>
  <si>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</si>
  <si>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</si>
  <si>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</si>
  <si>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</si>
  <si>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</si>
  <si>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</si>
  <si>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</si>
  <si>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</si>
  <si>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SO-2350</t>
  </si>
  <si>
    <t>DN-718</t>
  </si>
  <si>
    <t>SO-1615</t>
  </si>
  <si>
    <t>DN-698</t>
  </si>
  <si>
    <t>SO-1518</t>
  </si>
  <si>
    <t>DN-634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</si>
  <si>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</si>
  <si>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</si>
  <si>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</si>
  <si>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</si>
  <si>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</si>
  <si>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</si>
  <si>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</si>
  <si>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</si>
  <si>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SO-1882</t>
  </si>
  <si>
    <t>DN-817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</si>
  <si>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</si>
  <si>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</si>
  <si>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</si>
  <si>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</si>
  <si>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</si>
  <si>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</si>
  <si>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</si>
  <si>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</si>
  <si>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</si>
  <si>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</si>
  <si>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</si>
  <si>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</si>
  <si>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</si>
  <si>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</si>
  <si>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</si>
  <si>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</si>
  <si>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</si>
  <si>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</si>
  <si>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</si>
  <si>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</si>
  <si>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</si>
  <si>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</si>
  <si>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</si>
  <si>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</si>
  <si>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</si>
  <si>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</si>
  <si>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</si>
  <si>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</si>
  <si>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</si>
  <si>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</si>
  <si>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</si>
  <si>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</si>
  <si>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</si>
  <si>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</si>
  <si>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</si>
  <si>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</si>
  <si>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</si>
  <si>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</si>
  <si>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</si>
  <si>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</si>
  <si>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</si>
  <si>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</si>
  <si>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</si>
  <si>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SO-18100</t>
  </si>
  <si>
    <t>DN-1115</t>
  </si>
  <si>
    <t>SO-26390</t>
  </si>
  <si>
    <t>DN-1150</t>
  </si>
  <si>
    <t>SO-21880</t>
  </si>
  <si>
    <t>DN-1152</t>
  </si>
  <si>
    <t>SO-15930</t>
  </si>
  <si>
    <t>DN-944</t>
  </si>
  <si>
    <t>SO-2479</t>
  </si>
  <si>
    <t>DN-861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</si>
  <si>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</si>
  <si>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</si>
  <si>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</si>
  <si>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</si>
  <si>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</si>
  <si>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</si>
  <si>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</si>
  <si>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</si>
  <si>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</si>
  <si>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</si>
  <si>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</si>
  <si>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</si>
  <si>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</si>
  <si>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</si>
  <si>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</si>
  <si>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</si>
  <si>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</si>
  <si>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</si>
  <si>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</si>
  <si>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</si>
  <si>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</si>
  <si>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</si>
  <si>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</si>
  <si>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</si>
  <si>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</si>
  <si>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</si>
  <si>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</si>
  <si>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</si>
  <si>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</si>
  <si>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</si>
  <si>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</si>
  <si>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</si>
  <si>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</si>
  <si>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</si>
  <si>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</si>
  <si>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</si>
  <si>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</si>
  <si>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</si>
  <si>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</si>
  <si>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</si>
  <si>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</si>
  <si>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</si>
  <si>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</si>
  <si>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</si>
  <si>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SO-30060</t>
  </si>
  <si>
    <t>DN-1227</t>
  </si>
  <si>
    <t>SO-30440</t>
  </si>
  <si>
    <t>DN-1231</t>
  </si>
  <si>
    <t>SO-30790</t>
  </si>
  <si>
    <t>DN-1238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</si>
  <si>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</si>
  <si>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</si>
  <si>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</si>
  <si>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</si>
  <si>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</si>
  <si>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</si>
  <si>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</si>
  <si>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</si>
  <si>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</si>
  <si>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</si>
  <si>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</si>
  <si>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</si>
  <si>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</si>
  <si>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</si>
  <si>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</si>
  <si>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</si>
  <si>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</si>
  <si>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</si>
  <si>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</si>
  <si>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</si>
  <si>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</si>
  <si>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</si>
  <si>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</si>
  <si>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</si>
  <si>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</si>
  <si>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</si>
  <si>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</si>
  <si>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</si>
  <si>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</si>
  <si>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</si>
  <si>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</si>
  <si>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Emtricitabine/Tenofovir Disoproxil Fumarate 200/300mg, tablets, 30 Tabs</t>
  </si>
  <si>
    <t>200/300mg</t>
  </si>
  <si>
    <t>SO-33231</t>
  </si>
  <si>
    <t>DN-1460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</si>
  <si>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</si>
  <si>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</si>
  <si>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</si>
  <si>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</si>
  <si>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</si>
  <si>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</si>
  <si>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</si>
  <si>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</si>
  <si>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</si>
  <si>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</si>
  <si>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SO-32571</t>
  </si>
  <si>
    <t>DN-1532</t>
  </si>
  <si>
    <t>151-NG-T30</t>
  </si>
  <si>
    <t>SO-35150</t>
  </si>
  <si>
    <t>DN-1594</t>
  </si>
  <si>
    <t>SO-33430</t>
  </si>
  <si>
    <t>DN-1529</t>
  </si>
  <si>
    <t>SO-35330</t>
  </si>
  <si>
    <t>DN-1615</t>
  </si>
  <si>
    <t>DN-26</t>
  </si>
  <si>
    <t>Lamivudine/Zidovudine+Abacavir 150/300+300mg, tablets, co-blister, 60+60 Tabs</t>
  </si>
  <si>
    <t>Lamivudine/Zidovudine+Abacavir</t>
  </si>
  <si>
    <t>150/300+300mg</t>
  </si>
  <si>
    <t>SO-373</t>
  </si>
  <si>
    <t>DN-30</t>
  </si>
  <si>
    <t>SO-239</t>
  </si>
  <si>
    <t>DN-70</t>
  </si>
  <si>
    <t>SO-425</t>
  </si>
  <si>
    <t>DN-91</t>
  </si>
  <si>
    <t>SO-340</t>
  </si>
  <si>
    <t>DN-72</t>
  </si>
  <si>
    <t>SO-337</t>
  </si>
  <si>
    <t>DN-115</t>
  </si>
  <si>
    <t>SO-310</t>
  </si>
  <si>
    <t>DN-122</t>
  </si>
  <si>
    <t>SO-392</t>
  </si>
  <si>
    <t>DN-53</t>
  </si>
  <si>
    <t>SO-329</t>
  </si>
  <si>
    <t>DN-132</t>
  </si>
  <si>
    <t>SO-545</t>
  </si>
  <si>
    <t>DN-137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</si>
  <si>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</si>
  <si>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</si>
  <si>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</si>
  <si>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</si>
  <si>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</si>
  <si>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</si>
  <si>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</si>
  <si>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</si>
  <si>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</si>
  <si>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</si>
  <si>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SO-625</t>
  </si>
  <si>
    <t>DN-166</t>
  </si>
  <si>
    <t>SO-687</t>
  </si>
  <si>
    <t>DN-206</t>
  </si>
  <si>
    <t>SO-209</t>
  </si>
  <si>
    <t>DN-205</t>
  </si>
  <si>
    <t>SO-580</t>
  </si>
  <si>
    <t>DN-208</t>
  </si>
  <si>
    <t>SO-563</t>
  </si>
  <si>
    <t>DN-209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</si>
  <si>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</si>
  <si>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</si>
  <si>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</si>
  <si>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</si>
  <si>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</si>
  <si>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</si>
  <si>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</si>
  <si>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</si>
  <si>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</si>
  <si>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</si>
  <si>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</si>
  <si>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</si>
  <si>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</si>
  <si>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</si>
  <si>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</si>
  <si>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</si>
  <si>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</si>
  <si>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</si>
  <si>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</si>
  <si>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</si>
  <si>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</si>
  <si>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</si>
  <si>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SO-940</t>
  </si>
  <si>
    <t>DN-366</t>
  </si>
  <si>
    <t>SO-924</t>
  </si>
  <si>
    <t>DN-344</t>
  </si>
  <si>
    <t>SO-1113</t>
  </si>
  <si>
    <t>DN-385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</si>
  <si>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</si>
  <si>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</si>
  <si>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</si>
  <si>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</si>
  <si>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</si>
  <si>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</si>
  <si>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</si>
  <si>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</si>
  <si>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SO-992</t>
  </si>
  <si>
    <t>DN-427</t>
  </si>
  <si>
    <t>SO-1245</t>
  </si>
  <si>
    <t>DN-423</t>
  </si>
  <si>
    <t>SO-1419</t>
  </si>
  <si>
    <t>DN-606</t>
  </si>
  <si>
    <t>DN-603</t>
  </si>
  <si>
    <t>SO-1145</t>
  </si>
  <si>
    <t>DN-440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</si>
  <si>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</si>
  <si>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</si>
  <si>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</si>
  <si>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</si>
  <si>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</si>
  <si>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</si>
  <si>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</si>
  <si>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</si>
  <si>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</si>
  <si>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</si>
  <si>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SO-1362</t>
  </si>
  <si>
    <t>DN-494</t>
  </si>
  <si>
    <t>SO-1448</t>
  </si>
  <si>
    <t>DN-500</t>
  </si>
  <si>
    <t>SO-1542</t>
  </si>
  <si>
    <t>DN-529</t>
  </si>
  <si>
    <t>SO-1287</t>
  </si>
  <si>
    <t>DN-614</t>
  </si>
  <si>
    <t>SO-1104</t>
  </si>
  <si>
    <t>DN-569</t>
  </si>
  <si>
    <t>SO-1682</t>
  </si>
  <si>
    <t>DN-580</t>
  </si>
  <si>
    <t>SO-793</t>
  </si>
  <si>
    <t>DN-560</t>
  </si>
  <si>
    <t>SO-1111</t>
  </si>
  <si>
    <t>DN-565</t>
  </si>
  <si>
    <t>SO-1189</t>
  </si>
  <si>
    <t>DN-483</t>
  </si>
  <si>
    <t>SO-1051</t>
  </si>
  <si>
    <t>DN-708</t>
  </si>
  <si>
    <t>SO-2058</t>
  </si>
  <si>
    <t>DN-692</t>
  </si>
  <si>
    <t>SO-2046</t>
  </si>
  <si>
    <t>DN-685</t>
  </si>
  <si>
    <t>SO-1004</t>
  </si>
  <si>
    <t>DN-617</t>
  </si>
  <si>
    <t>SO-1310</t>
  </si>
  <si>
    <t>DN-688</t>
  </si>
  <si>
    <t>SO-1891</t>
  </si>
  <si>
    <t>DN-676</t>
  </si>
  <si>
    <t>SO-11220</t>
  </si>
  <si>
    <t>DN-833</t>
  </si>
  <si>
    <t>SO-2553</t>
  </si>
  <si>
    <t>DN-836</t>
  </si>
  <si>
    <t>SO-1880</t>
  </si>
  <si>
    <t>DN-639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</si>
  <si>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</si>
  <si>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</si>
  <si>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</si>
  <si>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</si>
  <si>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</si>
  <si>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</si>
  <si>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</si>
  <si>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</si>
  <si>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SO-2423</t>
  </si>
  <si>
    <t>DN-810</t>
  </si>
  <si>
    <t>SO-2501</t>
  </si>
  <si>
    <t>DN-730</t>
  </si>
  <si>
    <t>SO-1974</t>
  </si>
  <si>
    <t>DN-703</t>
  </si>
  <si>
    <t>SO-1873</t>
  </si>
  <si>
    <t>DN-773</t>
  </si>
  <si>
    <t>SO-1053</t>
  </si>
  <si>
    <t>DN-774</t>
  </si>
  <si>
    <t>SO-2343</t>
  </si>
  <si>
    <t>DN-816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</si>
  <si>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</si>
  <si>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</si>
  <si>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</si>
  <si>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</si>
  <si>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</si>
  <si>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</si>
  <si>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</si>
  <si>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</si>
  <si>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</si>
  <si>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</si>
  <si>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</si>
  <si>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</si>
  <si>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</si>
  <si>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</si>
  <si>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</si>
  <si>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</si>
  <si>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</si>
  <si>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</si>
  <si>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</si>
  <si>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</si>
  <si>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</si>
  <si>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</si>
  <si>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</si>
  <si>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</si>
  <si>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</si>
  <si>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</si>
  <si>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</si>
  <si>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</si>
  <si>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</si>
  <si>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</si>
  <si>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SO-18710</t>
  </si>
  <si>
    <t>DN-1073</t>
  </si>
  <si>
    <t>SO-17753</t>
  </si>
  <si>
    <t>DN-1084</t>
  </si>
  <si>
    <t>SO-17754</t>
  </si>
  <si>
    <t>DN-1125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</si>
  <si>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</si>
  <si>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</si>
  <si>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</si>
  <si>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</si>
  <si>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</si>
  <si>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</si>
  <si>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</si>
  <si>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</si>
  <si>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</si>
  <si>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</si>
  <si>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</si>
  <si>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</si>
  <si>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</si>
  <si>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</si>
  <si>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</si>
  <si>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</si>
  <si>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</si>
  <si>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</si>
  <si>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</si>
  <si>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</si>
  <si>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</si>
  <si>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</si>
  <si>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</si>
  <si>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</si>
  <si>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</si>
  <si>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</si>
  <si>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</si>
  <si>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</si>
  <si>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</si>
  <si>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</si>
  <si>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</si>
  <si>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SO-30140</t>
  </si>
  <si>
    <t>DN-1233</t>
  </si>
  <si>
    <t>SO-30920</t>
  </si>
  <si>
    <t>DN-1241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</si>
  <si>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</si>
  <si>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</si>
  <si>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</si>
  <si>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</si>
  <si>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</si>
  <si>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SO-21010</t>
  </si>
  <si>
    <t>DN-1289</t>
  </si>
  <si>
    <t>SO-24483</t>
  </si>
  <si>
    <t>DN-1295</t>
  </si>
  <si>
    <t>SO-30450</t>
  </si>
  <si>
    <t>DN-1316</t>
  </si>
  <si>
    <t>SO-32250</t>
  </si>
  <si>
    <t>DN-1335</t>
  </si>
  <si>
    <t>SO-32641</t>
  </si>
  <si>
    <t>DN-1343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</si>
  <si>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</si>
  <si>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</si>
  <si>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</si>
  <si>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</si>
  <si>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</si>
  <si>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</si>
  <si>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</si>
  <si>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</si>
  <si>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</si>
  <si>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</si>
  <si>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</si>
  <si>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</si>
  <si>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</si>
  <si>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</si>
  <si>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SO-32560</t>
  </si>
  <si>
    <t>DN-1395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</si>
  <si>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</si>
  <si>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</si>
  <si>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</si>
  <si>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</si>
  <si>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</si>
  <si>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</si>
  <si>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</si>
  <si>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</si>
  <si>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</si>
  <si>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</si>
  <si>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SO-33650</t>
  </si>
  <si>
    <t>DN-1473</t>
  </si>
  <si>
    <t>SO-31284</t>
  </si>
  <si>
    <t>DN-1565</t>
  </si>
  <si>
    <t>SO-308</t>
  </si>
  <si>
    <t>DN-25</t>
  </si>
  <si>
    <t>SO-233</t>
  </si>
  <si>
    <t>DN-40</t>
  </si>
  <si>
    <t>SO-397</t>
  </si>
  <si>
    <t>DN-54</t>
  </si>
  <si>
    <t>SO-286</t>
  </si>
  <si>
    <t>DN-71</t>
  </si>
  <si>
    <t>SO-422</t>
  </si>
  <si>
    <t>DN-127</t>
  </si>
  <si>
    <t>SO-223</t>
  </si>
  <si>
    <t>DN-92</t>
  </si>
  <si>
    <t>SO-536</t>
  </si>
  <si>
    <t>DN-136</t>
  </si>
  <si>
    <t>SO-396</t>
  </si>
  <si>
    <t>DN-43</t>
  </si>
  <si>
    <t>SO-206</t>
  </si>
  <si>
    <t>DN-69</t>
  </si>
  <si>
    <t>SO-438</t>
  </si>
  <si>
    <t>DN-80</t>
  </si>
  <si>
    <t>SO-585</t>
  </si>
  <si>
    <t>DN-193</t>
  </si>
  <si>
    <t>SO-594</t>
  </si>
  <si>
    <t>DN-198</t>
  </si>
  <si>
    <t>SO-519</t>
  </si>
  <si>
    <t>DN-199</t>
  </si>
  <si>
    <t>SO-479</t>
  </si>
  <si>
    <t>DN-186</t>
  </si>
  <si>
    <t>SO-623</t>
  </si>
  <si>
    <t>DN-204</t>
  </si>
  <si>
    <t>SO-517</t>
  </si>
  <si>
    <t>DN-160</t>
  </si>
  <si>
    <t>SO-240</t>
  </si>
  <si>
    <t>DN-150</t>
  </si>
  <si>
    <t>SO-582</t>
  </si>
  <si>
    <t>DN-157</t>
  </si>
  <si>
    <t>SO-230</t>
  </si>
  <si>
    <t>DN-165</t>
  </si>
  <si>
    <t>SO-652</t>
  </si>
  <si>
    <t>DN-244</t>
  </si>
  <si>
    <t>SO-827</t>
  </si>
  <si>
    <t>DN-277</t>
  </si>
  <si>
    <t>SO-577</t>
  </si>
  <si>
    <t>DN-279</t>
  </si>
  <si>
    <t>SO-788</t>
  </si>
  <si>
    <t>DN-255</t>
  </si>
  <si>
    <t>SO-645</t>
  </si>
  <si>
    <t>DN-216</t>
  </si>
  <si>
    <t>SO-695</t>
  </si>
  <si>
    <t>DN-214</t>
  </si>
  <si>
    <t>SO-416</t>
  </si>
  <si>
    <t>DN-252</t>
  </si>
  <si>
    <t>SO-499</t>
  </si>
  <si>
    <t>DN-258</t>
  </si>
  <si>
    <t>SO-523</t>
  </si>
  <si>
    <t>DN-260</t>
  </si>
  <si>
    <t>SO-631</t>
  </si>
  <si>
    <t>DN-306</t>
  </si>
  <si>
    <t>SO-925</t>
  </si>
  <si>
    <t>DN-307</t>
  </si>
  <si>
    <t>SO-927</t>
  </si>
  <si>
    <t>DN-308</t>
  </si>
  <si>
    <t>SO-942</t>
  </si>
  <si>
    <t>DN-309</t>
  </si>
  <si>
    <t>SO-627</t>
  </si>
  <si>
    <t>DN-340</t>
  </si>
  <si>
    <t>SO-1072</t>
  </si>
  <si>
    <t>DN-353</t>
  </si>
  <si>
    <t>SO-978</t>
  </si>
  <si>
    <t>DN-397</t>
  </si>
  <si>
    <t>SO-1110</t>
  </si>
  <si>
    <t>DN-375</t>
  </si>
  <si>
    <t>SO-1073</t>
  </si>
  <si>
    <t>DN-371</t>
  </si>
  <si>
    <t>SO-706</t>
  </si>
  <si>
    <t>DN-401</t>
  </si>
  <si>
    <t>SO-945</t>
  </si>
  <si>
    <t>DN-413</t>
  </si>
  <si>
    <t>SO-1363</t>
  </si>
  <si>
    <t>DN-607</t>
  </si>
  <si>
    <t>SO-1546</t>
  </si>
  <si>
    <t>DN-609</t>
  </si>
  <si>
    <t>SO-1101</t>
  </si>
  <si>
    <t>DN-434</t>
  </si>
  <si>
    <t>SO-1186</t>
  </si>
  <si>
    <t>DN-447</t>
  </si>
  <si>
    <t>SO-1306</t>
  </si>
  <si>
    <t>DN-441</t>
  </si>
  <si>
    <t>SO-1143</t>
  </si>
  <si>
    <t>DN-443</t>
  </si>
  <si>
    <t>SO-755</t>
  </si>
  <si>
    <t>DN-482</t>
  </si>
  <si>
    <t>SO-1032</t>
  </si>
  <si>
    <t>DN-485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</si>
  <si>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</si>
  <si>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</si>
  <si>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</si>
  <si>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</si>
  <si>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</si>
  <si>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</si>
  <si>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</si>
  <si>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</si>
  <si>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</si>
  <si>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SO-1302</t>
  </si>
  <si>
    <t>DN-489</t>
  </si>
  <si>
    <t>SO-1534</t>
  </si>
  <si>
    <t>DN-590</t>
  </si>
  <si>
    <t>SO-1512</t>
  </si>
  <si>
    <t>DN-517</t>
  </si>
  <si>
    <t>SO-1601</t>
  </si>
  <si>
    <t>DN-577</t>
  </si>
  <si>
    <t>SO-1430</t>
  </si>
  <si>
    <t>DN-551</t>
  </si>
  <si>
    <t>SO-1523</t>
  </si>
  <si>
    <t>DN-540</t>
  </si>
  <si>
    <t>SO-1284</t>
  </si>
  <si>
    <t>DN-586</t>
  </si>
  <si>
    <t>SO-711</t>
  </si>
  <si>
    <t>DN-604</t>
  </si>
  <si>
    <t>SO-1807</t>
  </si>
  <si>
    <t>DN-822</t>
  </si>
  <si>
    <t>SO-2598</t>
  </si>
  <si>
    <t>DN-783</t>
  </si>
  <si>
    <t>SO-1895</t>
  </si>
  <si>
    <t>DN-824</t>
  </si>
  <si>
    <t>SO-2575</t>
  </si>
  <si>
    <t>DN-737</t>
  </si>
  <si>
    <t>SO-1942</t>
  </si>
  <si>
    <t>DN-654</t>
  </si>
  <si>
    <t>SO-2047</t>
  </si>
  <si>
    <t>DN-742</t>
  </si>
  <si>
    <t>SO-11630</t>
  </si>
  <si>
    <t>DN-841</t>
  </si>
  <si>
    <t>SO-2601</t>
  </si>
  <si>
    <t>DN-788</t>
  </si>
  <si>
    <t>SO-1651</t>
  </si>
  <si>
    <t>DN-636</t>
  </si>
  <si>
    <t>SO-1838</t>
  </si>
  <si>
    <t>DN-632</t>
  </si>
  <si>
    <t>SO-1764</t>
  </si>
  <si>
    <t>DN-635</t>
  </si>
  <si>
    <t>SO-1928</t>
  </si>
  <si>
    <t>DN-652</t>
  </si>
  <si>
    <t>SO-2072</t>
  </si>
  <si>
    <t>DN-695</t>
  </si>
  <si>
    <t>SO-1537</t>
  </si>
  <si>
    <t>DN-631</t>
  </si>
  <si>
    <t>SO-1876</t>
  </si>
  <si>
    <t>DN-707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</si>
  <si>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</si>
  <si>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</si>
  <si>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</si>
  <si>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</si>
  <si>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</si>
  <si>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</si>
  <si>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</si>
  <si>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</si>
  <si>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</si>
  <si>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</si>
  <si>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</si>
  <si>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</si>
  <si>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</si>
  <si>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</si>
  <si>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</si>
  <si>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</si>
  <si>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</si>
  <si>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</si>
  <si>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</si>
  <si>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</si>
  <si>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</si>
  <si>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</si>
  <si>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</si>
  <si>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</si>
  <si>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</si>
  <si>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</si>
  <si>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SO-10650</t>
  </si>
  <si>
    <t>DN-1009</t>
  </si>
  <si>
    <t>SO-17690</t>
  </si>
  <si>
    <t>DN-1012</t>
  </si>
  <si>
    <t>SO-2486</t>
  </si>
  <si>
    <t>DN-912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</si>
  <si>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</si>
  <si>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</si>
  <si>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</si>
  <si>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</si>
  <si>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</si>
  <si>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</si>
  <si>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</si>
  <si>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</si>
  <si>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SO-11470</t>
  </si>
  <si>
    <t>DN-991</t>
  </si>
  <si>
    <t>SO-15510</t>
  </si>
  <si>
    <t>DN-953</t>
  </si>
  <si>
    <t>Lamivudine/Nevirapine/Stavudine 60/100/12mg, dispersible tablets, 60 Tabs</t>
  </si>
  <si>
    <t>60/100/12mg</t>
  </si>
  <si>
    <t>SO-23980</t>
  </si>
  <si>
    <t>DN-1107</t>
  </si>
  <si>
    <t>SO-11840</t>
  </si>
  <si>
    <t>DN-947</t>
  </si>
  <si>
    <t>SO-17440</t>
  </si>
  <si>
    <t>DN-969</t>
  </si>
  <si>
    <t>SO-17600</t>
  </si>
  <si>
    <t>DN-1116</t>
  </si>
  <si>
    <t>SO-1697</t>
  </si>
  <si>
    <t>DN-893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</si>
  <si>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</si>
  <si>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</si>
  <si>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</si>
  <si>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</si>
  <si>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</si>
  <si>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</si>
  <si>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</si>
  <si>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</si>
  <si>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</si>
  <si>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SO-22440</t>
  </si>
  <si>
    <t>DN-1147</t>
  </si>
  <si>
    <t>SO-2489</t>
  </si>
  <si>
    <t>DN-865</t>
  </si>
  <si>
    <t>SO-11810</t>
  </si>
  <si>
    <t>DN-882</t>
  </si>
  <si>
    <t>SO-17820</t>
  </si>
  <si>
    <t>DN-985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</si>
  <si>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</si>
  <si>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</si>
  <si>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</si>
  <si>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</si>
  <si>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</si>
  <si>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</si>
  <si>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</si>
  <si>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</si>
  <si>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</si>
  <si>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</si>
  <si>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</si>
  <si>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</si>
  <si>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</si>
  <si>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</si>
  <si>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</si>
  <si>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</si>
  <si>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SO-20961</t>
  </si>
  <si>
    <t>DN-1165</t>
  </si>
  <si>
    <t>SO-22832</t>
  </si>
  <si>
    <t>DN-1184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</si>
  <si>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</si>
  <si>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</si>
  <si>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</si>
  <si>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</si>
  <si>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</si>
  <si>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</si>
  <si>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</si>
  <si>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</si>
  <si>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</si>
  <si>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</si>
  <si>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</si>
  <si>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</si>
  <si>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SO-31450</t>
  </si>
  <si>
    <t>DN-1282</t>
  </si>
  <si>
    <t>SO-27550</t>
  </si>
  <si>
    <t>DN-1308</t>
  </si>
  <si>
    <t>SO-32120</t>
  </si>
  <si>
    <t>DN-1303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</si>
  <si>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</si>
  <si>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</si>
  <si>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</si>
  <si>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</si>
  <si>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</si>
  <si>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</si>
  <si>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</si>
  <si>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</si>
  <si>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</si>
  <si>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</si>
  <si>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</si>
  <si>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</si>
  <si>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</si>
  <si>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</si>
  <si>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</si>
  <si>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</si>
  <si>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</si>
  <si>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SO-29040</t>
  </si>
  <si>
    <t>DN-1386</t>
  </si>
  <si>
    <t>SO-32830</t>
  </si>
  <si>
    <t>DN-1387</t>
  </si>
  <si>
    <t>SO-32500</t>
  </si>
  <si>
    <t>DN-1394</t>
  </si>
  <si>
    <t>SO-32920</t>
  </si>
  <si>
    <t>DN-1397</t>
  </si>
  <si>
    <t>SO-32240</t>
  </si>
  <si>
    <t>DN-1398</t>
  </si>
  <si>
    <t>SO-32150</t>
  </si>
  <si>
    <t>DN-1418</t>
  </si>
  <si>
    <t>SO-29030</t>
  </si>
  <si>
    <t>DN-1407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</si>
  <si>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</si>
  <si>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</si>
  <si>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</si>
  <si>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</si>
  <si>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</si>
  <si>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</si>
  <si>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</si>
  <si>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</si>
  <si>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</si>
  <si>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</si>
  <si>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</si>
  <si>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</si>
  <si>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SO-33000</t>
  </si>
  <si>
    <t>DN-1468</t>
  </si>
  <si>
    <t>SO-33750</t>
  </si>
  <si>
    <t>DN-1484</t>
  </si>
  <si>
    <t>SO-33333</t>
  </si>
  <si>
    <t>DN-1483</t>
  </si>
  <si>
    <t>SO-33620</t>
  </si>
  <si>
    <t>DN-1496</t>
  </si>
  <si>
    <t>SO-34570</t>
  </si>
  <si>
    <t>DN-1558</t>
  </si>
  <si>
    <t>SO-387</t>
  </si>
  <si>
    <t>DN-42</t>
  </si>
  <si>
    <t>SO-355</t>
  </si>
  <si>
    <t>DN-87</t>
  </si>
  <si>
    <t>SO-458</t>
  </si>
  <si>
    <t>DN-90</t>
  </si>
  <si>
    <t>SO-342</t>
  </si>
  <si>
    <t>DN-94</t>
  </si>
  <si>
    <t>SO-419</t>
  </si>
  <si>
    <t>DN-111</t>
  </si>
  <si>
    <t>SO-504</t>
  </si>
  <si>
    <t>DN-112</t>
  </si>
  <si>
    <t>SO-391</t>
  </si>
  <si>
    <t>DN-52</t>
  </si>
  <si>
    <t>SO-509</t>
  </si>
  <si>
    <t>DN-128</t>
  </si>
  <si>
    <t>SO-473</t>
  </si>
  <si>
    <t>DN-116</t>
  </si>
  <si>
    <t>SO-439</t>
  </si>
  <si>
    <t>DN-86</t>
  </si>
  <si>
    <t>SO-393</t>
  </si>
  <si>
    <t>DN-62</t>
  </si>
  <si>
    <t>SO-440</t>
  </si>
  <si>
    <t>DN-79</t>
  </si>
  <si>
    <t>SO-435</t>
  </si>
  <si>
    <t>DN-81</t>
  </si>
  <si>
    <t>SO-615</t>
  </si>
  <si>
    <t>DN-201</t>
  </si>
  <si>
    <t>SO-632</t>
  </si>
  <si>
    <t>DN-169</t>
  </si>
  <si>
    <t>SO-555</t>
  </si>
  <si>
    <t>DN-180</t>
  </si>
  <si>
    <t>SO-779</t>
  </si>
  <si>
    <t>DN-249</t>
  </si>
  <si>
    <t>SO-720</t>
  </si>
  <si>
    <t>DN-269</t>
  </si>
  <si>
    <t>SO-757</t>
  </si>
  <si>
    <t>DN-237</t>
  </si>
  <si>
    <t>SO-769</t>
  </si>
  <si>
    <t>DN-275</t>
  </si>
  <si>
    <t>SO-307</t>
  </si>
  <si>
    <t>DN-276</t>
  </si>
  <si>
    <t>SO-751</t>
  </si>
  <si>
    <t>DN-284</t>
  </si>
  <si>
    <t>SO-445</t>
  </si>
  <si>
    <t>DN-241</t>
  </si>
  <si>
    <t>SO-315</t>
  </si>
  <si>
    <t>DN-228</t>
  </si>
  <si>
    <t>SO-633</t>
  </si>
  <si>
    <t>DN-243</t>
  </si>
  <si>
    <t>SO-748</t>
  </si>
  <si>
    <t>DN-230</t>
  </si>
  <si>
    <t>SO-538</t>
  </si>
  <si>
    <t>DN-254</t>
  </si>
  <si>
    <t>SO-771</t>
  </si>
  <si>
    <t>DN-293</t>
  </si>
  <si>
    <t>SO-589</t>
  </si>
  <si>
    <t>DN-314</t>
  </si>
  <si>
    <t>SO-892</t>
  </si>
  <si>
    <t>DN-300</t>
  </si>
  <si>
    <t>SO-718</t>
  </si>
  <si>
    <t>DN-303</t>
  </si>
  <si>
    <t>SO-292</t>
  </si>
  <si>
    <t>DN-317</t>
  </si>
  <si>
    <t>SO-908</t>
  </si>
  <si>
    <t>DN-319</t>
  </si>
  <si>
    <t>SO-1007</t>
  </si>
  <si>
    <t>DN-358</t>
  </si>
  <si>
    <t>SO-705</t>
  </si>
  <si>
    <t>DN-355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</si>
  <si>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</si>
  <si>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</si>
  <si>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</si>
  <si>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</si>
  <si>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</si>
  <si>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</si>
  <si>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</si>
  <si>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</si>
  <si>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</si>
  <si>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</si>
  <si>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</si>
  <si>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</si>
  <si>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</si>
  <si>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</si>
  <si>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</si>
  <si>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</si>
  <si>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</si>
  <si>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</si>
  <si>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SO-1009</t>
  </si>
  <si>
    <t>DN-495</t>
  </si>
  <si>
    <t>SO-1328</t>
  </si>
  <si>
    <t>DN-464</t>
  </si>
  <si>
    <t>SO-1494</t>
  </si>
  <si>
    <t>DN-505</t>
  </si>
  <si>
    <t>SO-1484</t>
  </si>
  <si>
    <t>DN-502</t>
  </si>
  <si>
    <t>SO-1531</t>
  </si>
  <si>
    <t>DN-526</t>
  </si>
  <si>
    <t>SO-1516</t>
  </si>
  <si>
    <t>DN-511</t>
  </si>
  <si>
    <t>SO-1223</t>
  </si>
  <si>
    <t>DN-572</t>
  </si>
  <si>
    <t>SO-1675</t>
  </si>
  <si>
    <t>DN-579</t>
  </si>
  <si>
    <t>SO-1544</t>
  </si>
  <si>
    <t>DN-547</t>
  </si>
  <si>
    <t>DN-549</t>
  </si>
  <si>
    <t>SO-1536</t>
  </si>
  <si>
    <t>DN-576</t>
  </si>
  <si>
    <t>SO-1304</t>
  </si>
  <si>
    <t>DN-550</t>
  </si>
  <si>
    <t>SO-1528</t>
  </si>
  <si>
    <t>DN-542</t>
  </si>
  <si>
    <t>SO-1723</t>
  </si>
  <si>
    <t>DN-592</t>
  </si>
  <si>
    <t>SO-2351</t>
  </si>
  <si>
    <t>DN-717</t>
  </si>
  <si>
    <t>SO-2596</t>
  </si>
  <si>
    <t>DN-762</t>
  </si>
  <si>
    <t>SO-2578</t>
  </si>
  <si>
    <t>DN-739</t>
  </si>
  <si>
    <t>SO-2579</t>
  </si>
  <si>
    <t>DN-740</t>
  </si>
  <si>
    <t>SO-2475</t>
  </si>
  <si>
    <t>DN-749</t>
  </si>
  <si>
    <t>SO-2664</t>
  </si>
  <si>
    <t>DN-750</t>
  </si>
  <si>
    <t>SO-2667</t>
  </si>
  <si>
    <t>DN-756</t>
  </si>
  <si>
    <t>SO-2488</t>
  </si>
  <si>
    <t>DN-767</t>
  </si>
  <si>
    <t>SO-1824</t>
  </si>
  <si>
    <t>DN-624</t>
  </si>
  <si>
    <t>SO-794</t>
  </si>
  <si>
    <t>DN-674</t>
  </si>
  <si>
    <t>SO-2708</t>
  </si>
  <si>
    <t>DN-806</t>
  </si>
  <si>
    <t>SO-1943</t>
  </si>
  <si>
    <t>DN-664</t>
  </si>
  <si>
    <t>SO-2043</t>
  </si>
  <si>
    <t>DN-684</t>
  </si>
  <si>
    <t>DN-640</t>
  </si>
  <si>
    <t>SO-1547</t>
  </si>
  <si>
    <t>DN-705</t>
  </si>
  <si>
    <t>SO-1999</t>
  </si>
  <si>
    <t>DN-696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</si>
  <si>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</si>
  <si>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</si>
  <si>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</si>
  <si>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</si>
  <si>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</si>
  <si>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</si>
  <si>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</si>
  <si>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</si>
  <si>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</si>
  <si>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</si>
  <si>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</si>
  <si>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</si>
  <si>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SO-12150</t>
  </si>
  <si>
    <t>DN-859</t>
  </si>
  <si>
    <t>SO-10770</t>
  </si>
  <si>
    <t>DN-870</t>
  </si>
  <si>
    <t>SO-2727</t>
  </si>
  <si>
    <t>DN-888</t>
  </si>
  <si>
    <t>510-KE-T01</t>
  </si>
  <si>
    <t>SO-12690</t>
  </si>
  <si>
    <t>DN-875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</si>
  <si>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</si>
  <si>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</si>
  <si>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</si>
  <si>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</si>
  <si>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</si>
  <si>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</si>
  <si>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</si>
  <si>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</si>
  <si>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SO-16222</t>
  </si>
  <si>
    <t>DN-1072</t>
  </si>
  <si>
    <t>SO-23000</t>
  </si>
  <si>
    <t>DN-1074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</si>
  <si>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</si>
  <si>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</si>
  <si>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</si>
  <si>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</si>
  <si>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</si>
  <si>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</si>
  <si>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</si>
  <si>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</si>
  <si>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</si>
  <si>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</si>
  <si>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</si>
  <si>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</si>
  <si>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SO-2565</t>
  </si>
  <si>
    <t>DN-853</t>
  </si>
  <si>
    <t>SO-2554</t>
  </si>
  <si>
    <t>DN-960</t>
  </si>
  <si>
    <t>SO-2543</t>
  </si>
  <si>
    <t>DN-975</t>
  </si>
  <si>
    <t>SO-16190</t>
  </si>
  <si>
    <t>DN-1020</t>
  </si>
  <si>
    <t>SO-16223</t>
  </si>
  <si>
    <t>DN-1112</t>
  </si>
  <si>
    <t>SO-1897</t>
  </si>
  <si>
    <t>DN-927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</si>
  <si>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</si>
  <si>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</si>
  <si>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</si>
  <si>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</si>
  <si>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</si>
  <si>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</si>
  <si>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</si>
  <si>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</si>
  <si>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</si>
  <si>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</si>
  <si>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</si>
  <si>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</si>
  <si>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</si>
  <si>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</si>
  <si>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</si>
  <si>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</si>
  <si>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SO-22522</t>
  </si>
  <si>
    <t>DN-1198</t>
  </si>
  <si>
    <t>SO-27520</t>
  </si>
  <si>
    <t>DN-1234</t>
  </si>
  <si>
    <t>SO-17530</t>
  </si>
  <si>
    <t>DN-1176</t>
  </si>
  <si>
    <t>SO-17630</t>
  </si>
  <si>
    <t>DN-1240</t>
  </si>
  <si>
    <t>SO-24851</t>
  </si>
  <si>
    <t>DN-1283</t>
  </si>
  <si>
    <t>SO-27531</t>
  </si>
  <si>
    <t>DN-1314</t>
  </si>
  <si>
    <t>Emcure Plot No.P-2, I.T-B.T. Park, Phase II, MIDC, Hinjwadi, Pune, India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</si>
  <si>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</si>
  <si>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</si>
  <si>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</si>
  <si>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</si>
  <si>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</si>
  <si>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</si>
  <si>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</si>
  <si>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</si>
  <si>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</si>
  <si>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</si>
  <si>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</si>
  <si>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</si>
  <si>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</si>
  <si>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</si>
  <si>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</si>
  <si>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</si>
  <si>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SO-32930</t>
  </si>
  <si>
    <t>DN-1402</t>
  </si>
  <si>
    <t>SO-32480</t>
  </si>
  <si>
    <t>DN-1405</t>
  </si>
  <si>
    <t>SO-31470</t>
  </si>
  <si>
    <t>DN-1415</t>
  </si>
  <si>
    <t>SO-33331</t>
  </si>
  <si>
    <t>DN-1434</t>
  </si>
  <si>
    <t>SO-33021</t>
  </si>
  <si>
    <t>DN-1448</t>
  </si>
  <si>
    <t>SO-33630</t>
  </si>
  <si>
    <t>DN-1471</t>
  </si>
  <si>
    <t>SO-34000</t>
  </si>
  <si>
    <t>DN-1489</t>
  </si>
  <si>
    <t>SO-33150</t>
  </si>
  <si>
    <t>DN-1490</t>
  </si>
  <si>
    <t>SO-35210</t>
  </si>
  <si>
    <t>DN-1588</t>
  </si>
  <si>
    <t>SO-34580</t>
  </si>
  <si>
    <t>DN-1610</t>
  </si>
  <si>
    <t>SO-229</t>
  </si>
  <si>
    <t>DN-41</t>
  </si>
  <si>
    <t>SO-390</t>
  </si>
  <si>
    <t>DN-51</t>
  </si>
  <si>
    <t>SO-437</t>
  </si>
  <si>
    <t>DN-85</t>
  </si>
  <si>
    <t>SO-411</t>
  </si>
  <si>
    <t>DN-60</t>
  </si>
  <si>
    <t>SO-285</t>
  </si>
  <si>
    <t>DN-74</t>
  </si>
  <si>
    <t>SO-431</t>
  </si>
  <si>
    <t>DN-76</t>
  </si>
  <si>
    <t>SO-306</t>
  </si>
  <si>
    <t>DN-144</t>
  </si>
  <si>
    <t>SO-379</t>
  </si>
  <si>
    <t>DN-183</t>
  </si>
  <si>
    <t>SO-578</t>
  </si>
  <si>
    <t>DN-184</t>
  </si>
  <si>
    <t>SO-636</t>
  </si>
  <si>
    <t>DN-191</t>
  </si>
  <si>
    <t>SO-415</t>
  </si>
  <si>
    <t>DN-140</t>
  </si>
  <si>
    <t>SO-313</t>
  </si>
  <si>
    <t>DN-207</t>
  </si>
  <si>
    <t>SO-524</t>
  </si>
  <si>
    <t>DN-268</t>
  </si>
  <si>
    <t>SO-464</t>
  </si>
  <si>
    <t>DN-223</t>
  </si>
  <si>
    <t>SO-774</t>
  </si>
  <si>
    <t>DN-242</t>
  </si>
  <si>
    <t>SO-814</t>
  </si>
  <si>
    <t>DN-263</t>
  </si>
  <si>
    <t>SO-825</t>
  </si>
  <si>
    <t>DN-264</t>
  </si>
  <si>
    <t>SO-747</t>
  </si>
  <si>
    <t>DN-229</t>
  </si>
  <si>
    <t>SO-457</t>
  </si>
  <si>
    <t>DN-292</t>
  </si>
  <si>
    <t>SO-833</t>
  </si>
  <si>
    <t>DN-361</t>
  </si>
  <si>
    <t>SO-822</t>
  </si>
  <si>
    <t>DN-343</t>
  </si>
  <si>
    <t>SO-834</t>
  </si>
  <si>
    <t>DN-352</t>
  </si>
  <si>
    <t>SO-1064</t>
  </si>
  <si>
    <t>DN-415</t>
  </si>
  <si>
    <t>SO-1233</t>
  </si>
  <si>
    <t>DN-416</t>
  </si>
  <si>
    <t>SO-1452</t>
  </si>
  <si>
    <t>DN-491</t>
  </si>
  <si>
    <t>SO-1314</t>
  </si>
  <si>
    <t>DN-466</t>
  </si>
  <si>
    <t>SO-1524</t>
  </si>
  <si>
    <t>DN-521</t>
  </si>
  <si>
    <t>SO-1530</t>
  </si>
  <si>
    <t>DN-525</t>
  </si>
  <si>
    <t>SO-899</t>
  </si>
  <si>
    <t>DN-469</t>
  </si>
  <si>
    <t>SO-1489</t>
  </si>
  <si>
    <t>DN-510</t>
  </si>
  <si>
    <t>SO-1188</t>
  </si>
  <si>
    <t>DN-552</t>
  </si>
  <si>
    <t>SO-1676</t>
  </si>
  <si>
    <t>DN-583</t>
  </si>
  <si>
    <t>DN-595</t>
  </si>
  <si>
    <t>SO-2753</t>
  </si>
  <si>
    <t>DN-827</t>
  </si>
  <si>
    <t>SO-1005</t>
  </si>
  <si>
    <t>DN-618</t>
  </si>
  <si>
    <t>SO-1571</t>
  </si>
  <si>
    <t>DN-620</t>
  </si>
  <si>
    <t>SO-1941</t>
  </si>
  <si>
    <t>DN-653</t>
  </si>
  <si>
    <t>SO-1889</t>
  </si>
  <si>
    <t>DN-712</t>
  </si>
  <si>
    <t>SO-2342</t>
  </si>
  <si>
    <t>DN-715</t>
  </si>
  <si>
    <t>SO-2675</t>
  </si>
  <si>
    <t>DN-835</t>
  </si>
  <si>
    <t>SO-979</t>
  </si>
  <si>
    <t>DN-642</t>
  </si>
  <si>
    <t>SO-2595</t>
  </si>
  <si>
    <t>DN-837</t>
  </si>
  <si>
    <t>SO-10030</t>
  </si>
  <si>
    <t>DN-840</t>
  </si>
  <si>
    <t>SO-1884</t>
  </si>
  <si>
    <t>DN-778</t>
  </si>
  <si>
    <t>SO-1883</t>
  </si>
  <si>
    <t>DN-780</t>
  </si>
  <si>
    <t>SO-2792</t>
  </si>
  <si>
    <t>DN-793</t>
  </si>
  <si>
    <t>SO-1970</t>
  </si>
  <si>
    <t>DN-680</t>
  </si>
  <si>
    <t>SO-1652</t>
  </si>
  <si>
    <t>DN-637</t>
  </si>
  <si>
    <t>SO-1892</t>
  </si>
  <si>
    <t>DN-694</t>
  </si>
  <si>
    <t>SO-2041</t>
  </si>
  <si>
    <t>DN-678</t>
  </si>
  <si>
    <t>SO-1973</t>
  </si>
  <si>
    <t>DN-697</t>
  </si>
  <si>
    <t>SO-1930</t>
  </si>
  <si>
    <t>DN-651</t>
  </si>
  <si>
    <t>SO-2692</t>
  </si>
  <si>
    <t>DN-760</t>
  </si>
  <si>
    <t>SO-23751</t>
  </si>
  <si>
    <t>DN-1145</t>
  </si>
  <si>
    <t>SO-19330</t>
  </si>
  <si>
    <t>DN-1031</t>
  </si>
  <si>
    <t>SO-16200</t>
  </si>
  <si>
    <t>DN-1046</t>
  </si>
  <si>
    <t>SO-16210</t>
  </si>
  <si>
    <t>DN-1047</t>
  </si>
  <si>
    <t>SO-17750</t>
  </si>
  <si>
    <t>DN-1083</t>
  </si>
  <si>
    <t>SO-10800</t>
  </si>
  <si>
    <t>DN-872</t>
  </si>
  <si>
    <t>SO-2476</t>
  </si>
  <si>
    <t>DN-864</t>
  </si>
  <si>
    <t>SO-15540</t>
  </si>
  <si>
    <t>DN-939</t>
  </si>
  <si>
    <t>SO-2477</t>
  </si>
  <si>
    <t>DN-854</t>
  </si>
  <si>
    <t>SO-2480</t>
  </si>
  <si>
    <t>DN-855</t>
  </si>
  <si>
    <t>SO-11031</t>
  </si>
  <si>
    <t>DN-901</t>
  </si>
  <si>
    <t>SO-21990</t>
  </si>
  <si>
    <t>DN-1051</t>
  </si>
  <si>
    <t>SO-18722</t>
  </si>
  <si>
    <t>DN-1075</t>
  </si>
  <si>
    <t>SO-21841</t>
  </si>
  <si>
    <t>DN-1098</t>
  </si>
  <si>
    <t>SO-22590</t>
  </si>
  <si>
    <t>DN-1065</t>
  </si>
  <si>
    <t>SO-12700</t>
  </si>
  <si>
    <t>DN-880</t>
  </si>
  <si>
    <t>SO-19070</t>
  </si>
  <si>
    <t>DN-1039</t>
  </si>
  <si>
    <t>SO-2544</t>
  </si>
  <si>
    <t>DN-1056</t>
  </si>
  <si>
    <t>SO-10540</t>
  </si>
  <si>
    <t>DN-844</t>
  </si>
  <si>
    <t>SO-21809</t>
  </si>
  <si>
    <t>DN-1156</t>
  </si>
  <si>
    <t>SO-17900</t>
  </si>
  <si>
    <t>DN-987</t>
  </si>
  <si>
    <t>SO-22030</t>
  </si>
  <si>
    <t>DN-1062</t>
  </si>
  <si>
    <t>DN-1080</t>
  </si>
  <si>
    <t>SO-21783</t>
  </si>
  <si>
    <t>DN-1131</t>
  </si>
  <si>
    <t>SO-21802</t>
  </si>
  <si>
    <t>DN-1136</t>
  </si>
  <si>
    <t>SO-21804</t>
  </si>
  <si>
    <t>DN-1138</t>
  </si>
  <si>
    <t>SO-22190</t>
  </si>
  <si>
    <t>DN-1091</t>
  </si>
  <si>
    <t>SO-22830</t>
  </si>
  <si>
    <t>DN-1166</t>
  </si>
  <si>
    <t>SO-27430</t>
  </si>
  <si>
    <t>DN-1177</t>
  </si>
  <si>
    <t>SO-18111</t>
  </si>
  <si>
    <t>DN-1214</t>
  </si>
  <si>
    <t>SO-30021</t>
  </si>
  <si>
    <t>DN-1217</t>
  </si>
  <si>
    <t>SO-24841</t>
  </si>
  <si>
    <t>DN-1219</t>
  </si>
  <si>
    <t>SO-26160</t>
  </si>
  <si>
    <t>DN-1225</t>
  </si>
  <si>
    <t>SO-21052</t>
  </si>
  <si>
    <t>DN-1257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</si>
  <si>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</si>
  <si>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</si>
  <si>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</si>
  <si>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</si>
  <si>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</si>
  <si>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</si>
  <si>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</si>
  <si>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</si>
  <si>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SO-22520</t>
  </si>
  <si>
    <t>DN-1294</t>
  </si>
  <si>
    <t>SO-29070</t>
  </si>
  <si>
    <t>DN-1325</t>
  </si>
  <si>
    <t>SO-32644</t>
  </si>
  <si>
    <t>DN-1338</t>
  </si>
  <si>
    <t>SO-27810</t>
  </si>
  <si>
    <t>DN-1346</t>
  </si>
  <si>
    <t>SO-27533</t>
  </si>
  <si>
    <t>DN-1357</t>
  </si>
  <si>
    <t>SO-26420</t>
  </si>
  <si>
    <t>DN-1377</t>
  </si>
  <si>
    <t>SO-32800</t>
  </si>
  <si>
    <t>DN-1385</t>
  </si>
  <si>
    <t>SO-32950</t>
  </si>
  <si>
    <t>DN-1399</t>
  </si>
  <si>
    <t>SO-29080</t>
  </si>
  <si>
    <t>DN-1404</t>
  </si>
  <si>
    <t>SO-29090</t>
  </si>
  <si>
    <t>DN-1406</t>
  </si>
  <si>
    <t>SO-33250</t>
  </si>
  <si>
    <t>DN-1428</t>
  </si>
  <si>
    <t>SO-31281</t>
  </si>
  <si>
    <t>DN-1430</t>
  </si>
  <si>
    <t>SO-32850</t>
  </si>
  <si>
    <t>DN-1432</t>
  </si>
  <si>
    <t>SO-33330</t>
  </si>
  <si>
    <t>DN-1433</t>
  </si>
  <si>
    <t>SO-33337</t>
  </si>
  <si>
    <t>DN-1439</t>
  </si>
  <si>
    <t>DN-1451</t>
  </si>
  <si>
    <t>SO-33640</t>
  </si>
  <si>
    <t>DN-1472</t>
  </si>
  <si>
    <t>SO-33320</t>
  </si>
  <si>
    <t>DN-1499</t>
  </si>
  <si>
    <t>SO-34290</t>
  </si>
  <si>
    <t>DN-1528</t>
  </si>
  <si>
    <t>SO-34581</t>
  </si>
  <si>
    <t>DN-1584</t>
  </si>
  <si>
    <t>SO-224</t>
  </si>
  <si>
    <t>DN-32</t>
  </si>
  <si>
    <t>SO-501</t>
  </si>
  <si>
    <t>DN-126</t>
  </si>
  <si>
    <t>SO-424</t>
  </si>
  <si>
    <t>DN-83</t>
  </si>
  <si>
    <t>SO-434</t>
  </si>
  <si>
    <t>DN-78</t>
  </si>
  <si>
    <t>SO-544</t>
  </si>
  <si>
    <t>DN-153</t>
  </si>
  <si>
    <t>SO-637</t>
  </si>
  <si>
    <t>DN-177</t>
  </si>
  <si>
    <t>SO-602</t>
  </si>
  <si>
    <t>DN-156</t>
  </si>
  <si>
    <t>SO-617</t>
  </si>
  <si>
    <t>DN-163</t>
  </si>
  <si>
    <t>SO-621</t>
  </si>
  <si>
    <t>DN-224</t>
  </si>
  <si>
    <t>SO-768</t>
  </si>
  <si>
    <t>DN-239</t>
  </si>
  <si>
    <t>SO-844</t>
  </si>
  <si>
    <t>DN-315</t>
  </si>
  <si>
    <t>SO-944</t>
  </si>
  <si>
    <t>DN-310</t>
  </si>
  <si>
    <t>SO-1075</t>
  </si>
  <si>
    <t>DN-360</t>
  </si>
  <si>
    <t>SO-1077</t>
  </si>
  <si>
    <t>DN-367</t>
  </si>
  <si>
    <t>SO-1066</t>
  </si>
  <si>
    <t>DN-368</t>
  </si>
  <si>
    <t>SO-891</t>
  </si>
  <si>
    <t>DN-382</t>
  </si>
  <si>
    <t>SO-909</t>
  </si>
  <si>
    <t>DN-400</t>
  </si>
  <si>
    <t>SO-1653</t>
  </si>
  <si>
    <t>DN-608</t>
  </si>
  <si>
    <t>SO-919</t>
  </si>
  <si>
    <t>DN-389</t>
  </si>
  <si>
    <t>SO-1308</t>
  </si>
  <si>
    <t>DN-448</t>
  </si>
  <si>
    <t>SO-1031</t>
  </si>
  <si>
    <t>DN-454</t>
  </si>
  <si>
    <t>SO-628</t>
  </si>
  <si>
    <t>DN-493</t>
  </si>
  <si>
    <t>SO-1289</t>
  </si>
  <si>
    <t>DN-498</t>
  </si>
  <si>
    <t>SO-1316</t>
  </si>
  <si>
    <t>DN-506</t>
  </si>
  <si>
    <t>DN-537</t>
  </si>
  <si>
    <t>DN-567</t>
  </si>
  <si>
    <t>SO-1657</t>
  </si>
  <si>
    <t>DN-568</t>
  </si>
  <si>
    <t>SO-1522</t>
  </si>
  <si>
    <t>DN-519</t>
  </si>
  <si>
    <t>SO-1315</t>
  </si>
  <si>
    <t>DN-508</t>
  </si>
  <si>
    <t>SO-1035</t>
  </si>
  <si>
    <t>DN-555</t>
  </si>
  <si>
    <t>SO-1529</t>
  </si>
  <si>
    <t>DN-524</t>
  </si>
  <si>
    <t>DN-610</t>
  </si>
  <si>
    <t>DN-611</t>
  </si>
  <si>
    <t>SO-1874</t>
  </si>
  <si>
    <t>DN-803</t>
  </si>
  <si>
    <t>SO-2071</t>
  </si>
  <si>
    <t>DN-693</t>
  </si>
  <si>
    <t>SO-2790</t>
  </si>
  <si>
    <t>DN-798</t>
  </si>
  <si>
    <t>SO-1916</t>
  </si>
  <si>
    <t>DN-658</t>
  </si>
  <si>
    <t>SO-2556</t>
  </si>
  <si>
    <t>DN-748</t>
  </si>
  <si>
    <t>SO-1992</t>
  </si>
  <si>
    <t>DN-689</t>
  </si>
  <si>
    <t>SO-2559</t>
  </si>
  <si>
    <t>DN-791</t>
  </si>
  <si>
    <t>SO-2015</t>
  </si>
  <si>
    <t>DN-665</t>
  </si>
  <si>
    <t>SO-2341</t>
  </si>
  <si>
    <t>DN-714</t>
  </si>
  <si>
    <t>SO-2558</t>
  </si>
  <si>
    <t>DN-764</t>
  </si>
  <si>
    <t>SO-2358</t>
  </si>
  <si>
    <t>DN-720</t>
  </si>
  <si>
    <t>SO-2069</t>
  </si>
  <si>
    <t>DN-704</t>
  </si>
  <si>
    <t>SO-2001</t>
  </si>
  <si>
    <t>DN-757</t>
  </si>
  <si>
    <t>SO-1894</t>
  </si>
  <si>
    <t>DN-808</t>
  </si>
  <si>
    <t>SO-1307</t>
  </si>
  <si>
    <t>DN-626</t>
  </si>
  <si>
    <t>SO-2348</t>
  </si>
  <si>
    <t>DN-745</t>
  </si>
  <si>
    <t>SO-2497</t>
  </si>
  <si>
    <t>DN-741</t>
  </si>
  <si>
    <t>SO-2564</t>
  </si>
  <si>
    <t>DN-751</t>
  </si>
  <si>
    <t>SO-2677</t>
  </si>
  <si>
    <t>DN-789</t>
  </si>
  <si>
    <t>SO-18330</t>
  </si>
  <si>
    <t>DN-1002</t>
  </si>
  <si>
    <t>SO-2494</t>
  </si>
  <si>
    <t>DN-1005</t>
  </si>
  <si>
    <t>SO-15290</t>
  </si>
  <si>
    <t>DN-999</t>
  </si>
  <si>
    <t>SO-11020</t>
  </si>
  <si>
    <t>DN-1013</t>
  </si>
  <si>
    <t>SO-2681</t>
  </si>
  <si>
    <t>DN-843</t>
  </si>
  <si>
    <t>SO-2482</t>
  </si>
  <si>
    <t>DN-938</t>
  </si>
  <si>
    <t>SO-11480</t>
  </si>
  <si>
    <t>DN-994</t>
  </si>
  <si>
    <t>SO-11231</t>
  </si>
  <si>
    <t>DN-862</t>
  </si>
  <si>
    <t>SO-17450</t>
  </si>
  <si>
    <t>DN-970</t>
  </si>
  <si>
    <t>Ocean</t>
  </si>
  <si>
    <t>SO-21870</t>
  </si>
  <si>
    <t>DN-1087</t>
  </si>
  <si>
    <t>SO-17752</t>
  </si>
  <si>
    <t>DN-1093</t>
  </si>
  <si>
    <t>SO-17911</t>
  </si>
  <si>
    <t>DN-1094</t>
  </si>
  <si>
    <t>SO-23040</t>
  </si>
  <si>
    <t>DN-1106</t>
  </si>
  <si>
    <t>SO-21842</t>
  </si>
  <si>
    <t>DN-1097</t>
  </si>
  <si>
    <t>SO-15051</t>
  </si>
  <si>
    <t>DN-1057</t>
  </si>
  <si>
    <t>SO-21840</t>
  </si>
  <si>
    <t>DN-1120</t>
  </si>
  <si>
    <t>SO-21801</t>
  </si>
  <si>
    <t>DN-1135</t>
  </si>
  <si>
    <t>SO-27030</t>
  </si>
  <si>
    <t>DN-1161</t>
  </si>
  <si>
    <t>SO-2478</t>
  </si>
  <si>
    <t>DN-981</t>
  </si>
  <si>
    <t>SO-21871</t>
  </si>
  <si>
    <t>DN-1170</t>
  </si>
  <si>
    <t>SO-17610</t>
  </si>
  <si>
    <t>DN-1178</t>
  </si>
  <si>
    <t>SO-27870</t>
  </si>
  <si>
    <t>DN-1195</t>
  </si>
  <si>
    <t>SO-22521</t>
  </si>
  <si>
    <t>DN-1196</t>
  </si>
  <si>
    <t>SO-26180</t>
  </si>
  <si>
    <t>DN-1197</t>
  </si>
  <si>
    <t>SO-22523</t>
  </si>
  <si>
    <t>DN-1202</t>
  </si>
  <si>
    <t>SO-23431</t>
  </si>
  <si>
    <t>DN-1203</t>
  </si>
  <si>
    <t>SO-26250</t>
  </si>
  <si>
    <t>DN-1212</t>
  </si>
  <si>
    <t>SO-24870</t>
  </si>
  <si>
    <t>DN-1218</t>
  </si>
  <si>
    <t>SO-21883</t>
  </si>
  <si>
    <t>DN-1220</t>
  </si>
  <si>
    <t>SO-22525</t>
  </si>
  <si>
    <t>DN-1206</t>
  </si>
  <si>
    <t>SO-30710</t>
  </si>
  <si>
    <t>DN-1236</t>
  </si>
  <si>
    <t>SO-22840</t>
  </si>
  <si>
    <t>DN-1245</t>
  </si>
  <si>
    <t>SO-30460</t>
  </si>
  <si>
    <t>DN-1251</t>
  </si>
  <si>
    <t>SO-30110</t>
  </si>
  <si>
    <t>DN-1256</t>
  </si>
  <si>
    <t>SO-31430</t>
  </si>
  <si>
    <t>DN-1281</t>
  </si>
  <si>
    <t>SO-29060</t>
  </si>
  <si>
    <t>DN-1285</t>
  </si>
  <si>
    <t>SO-31900</t>
  </si>
  <si>
    <t>DN-1286</t>
  </si>
  <si>
    <t>SO-31960</t>
  </si>
  <si>
    <t>DN-1297</t>
  </si>
  <si>
    <t>SO-30170</t>
  </si>
  <si>
    <t>DN-1309</t>
  </si>
  <si>
    <t>SO-32510</t>
  </si>
  <si>
    <t>DN-1329</t>
  </si>
  <si>
    <t>SO-32640</t>
  </si>
  <si>
    <t>DN-1342</t>
  </si>
  <si>
    <t>SO-27815</t>
  </si>
  <si>
    <t>DN-1351</t>
  </si>
  <si>
    <t>SO-31951</t>
  </si>
  <si>
    <t>DN-1362</t>
  </si>
  <si>
    <t>SO-30120</t>
  </si>
  <si>
    <t>DN-1369</t>
  </si>
  <si>
    <t>SO-32570</t>
  </si>
  <si>
    <t>DN-1396</t>
  </si>
  <si>
    <t>SO-17660</t>
  </si>
  <si>
    <t>DN-1403</t>
  </si>
  <si>
    <t>SO-18750</t>
  </si>
  <si>
    <t>DN-1431</t>
  </si>
  <si>
    <t>SO-26421</t>
  </si>
  <si>
    <t>DN-1413</t>
  </si>
  <si>
    <t>SO-27820</t>
  </si>
  <si>
    <t>DN-1440</t>
  </si>
  <si>
    <t>SO-31282</t>
  </si>
  <si>
    <t>DN-1459</t>
  </si>
  <si>
    <t>SO-32770</t>
  </si>
  <si>
    <t>DN-1465</t>
  </si>
  <si>
    <t>SO-33340</t>
  </si>
  <si>
    <t>DN-1485</t>
  </si>
  <si>
    <t>SO-34060</t>
  </si>
  <si>
    <t>DN-1518</t>
  </si>
  <si>
    <t>SO-15520</t>
  </si>
  <si>
    <t>DN-1549</t>
  </si>
  <si>
    <t>SO-325</t>
  </si>
  <si>
    <t>DN-18</t>
  </si>
  <si>
    <t>SO-131</t>
  </si>
  <si>
    <t>DN-1</t>
  </si>
  <si>
    <t>SO-203</t>
  </si>
  <si>
    <t>DN-39</t>
  </si>
  <si>
    <t>SO-380</t>
  </si>
  <si>
    <t>DN-88</t>
  </si>
  <si>
    <t>SO-309</t>
  </si>
  <si>
    <t>DN-98</t>
  </si>
  <si>
    <t>SO-478</t>
  </si>
  <si>
    <t>DN-99</t>
  </si>
  <si>
    <t>SO-205</t>
  </si>
  <si>
    <t>DN-120</t>
  </si>
  <si>
    <t>SO-490</t>
  </si>
  <si>
    <t>DN-110</t>
  </si>
  <si>
    <t>SO-474</t>
  </si>
  <si>
    <t>DN-138</t>
  </si>
  <si>
    <t>SO-374</t>
  </si>
  <si>
    <t>DN-56</t>
  </si>
  <si>
    <t>SO-395</t>
  </si>
  <si>
    <t>DN-66</t>
  </si>
  <si>
    <t>SO-260</t>
  </si>
  <si>
    <t>DN-68</t>
  </si>
  <si>
    <t>SO-433</t>
  </si>
  <si>
    <t>DN-77</t>
  </si>
  <si>
    <t>SO-432</t>
  </si>
  <si>
    <t>DN-82</t>
  </si>
  <si>
    <t>SO-671</t>
  </si>
  <si>
    <t>DN-189</t>
  </si>
  <si>
    <t>SO-518</t>
  </si>
  <si>
    <t>DN-149</t>
  </si>
  <si>
    <t>SO-640</t>
  </si>
  <si>
    <t>DN-173</t>
  </si>
  <si>
    <t>SO-641</t>
  </si>
  <si>
    <t>DN-174</t>
  </si>
  <si>
    <t>SO-758</t>
  </si>
  <si>
    <t>DN-234</t>
  </si>
  <si>
    <t>SO-489</t>
  </si>
  <si>
    <t>DN-248</t>
  </si>
  <si>
    <t>SO-733</t>
  </si>
  <si>
    <t>DN-267</t>
  </si>
  <si>
    <t>SO-410</t>
  </si>
  <si>
    <t>DN-219</t>
  </si>
  <si>
    <t>HIV, Pepti-LAV 1|2 (HIV-1|2 Ab differenciation, Immuno-Blot)</t>
  </si>
  <si>
    <t>Pepti-LAV</t>
  </si>
  <si>
    <t>SO-815</t>
  </si>
  <si>
    <t>DN-262</t>
  </si>
  <si>
    <t>SO-824</t>
  </si>
  <si>
    <t>DN-266</t>
  </si>
  <si>
    <t>SO-543</t>
  </si>
  <si>
    <t>DN-227</t>
  </si>
  <si>
    <t>SO-898</t>
  </si>
  <si>
    <t>DN-357</t>
  </si>
  <si>
    <t>SO-1081</t>
  </si>
  <si>
    <t>DN-363</t>
  </si>
  <si>
    <t>SO-626</t>
  </si>
  <si>
    <t>DN-329</t>
  </si>
  <si>
    <t>SO-977</t>
  </si>
  <si>
    <t>DN-396</t>
  </si>
  <si>
    <t>SO-1099</t>
  </si>
  <si>
    <t>DN-372</t>
  </si>
  <si>
    <t>SO-1078</t>
  </si>
  <si>
    <t>DN-438</t>
  </si>
  <si>
    <t>SO-1297</t>
  </si>
  <si>
    <t>DN-449</t>
  </si>
  <si>
    <t>SO-1040</t>
  </si>
  <si>
    <t>DN-487</t>
  </si>
  <si>
    <t>SO-1483</t>
  </si>
  <si>
    <t>DN-501</t>
  </si>
  <si>
    <t>SO-1504</t>
  </si>
  <si>
    <t>DN-515</t>
  </si>
  <si>
    <t>DN-520</t>
  </si>
  <si>
    <t>SO-1820</t>
  </si>
  <si>
    <t>DN-622</t>
  </si>
  <si>
    <t>DN-541</t>
  </si>
  <si>
    <t>SO-1299</t>
  </si>
  <si>
    <t>DN-534</t>
  </si>
  <si>
    <t>SO-1112</t>
  </si>
  <si>
    <t>DN-582</t>
  </si>
  <si>
    <t>SO-2594</t>
  </si>
  <si>
    <t>DN-802</t>
  </si>
  <si>
    <t>SO-1901</t>
  </si>
  <si>
    <t>DN-735</t>
  </si>
  <si>
    <t>SO-2670</t>
  </si>
  <si>
    <t>DN-768</t>
  </si>
  <si>
    <t>SO-10970</t>
  </si>
  <si>
    <t>DN-831</t>
  </si>
  <si>
    <t>SO-1950</t>
  </si>
  <si>
    <t>DN-669</t>
  </si>
  <si>
    <t>SO-2050</t>
  </si>
  <si>
    <t>DN-736</t>
  </si>
  <si>
    <t>136-RW-T01</t>
  </si>
  <si>
    <t>SO-11520</t>
  </si>
  <si>
    <t>DN-842</t>
  </si>
  <si>
    <t>Cameroon</t>
  </si>
  <si>
    <t>SO-2545</t>
  </si>
  <si>
    <t>DN-779</t>
  </si>
  <si>
    <t>SO-2356</t>
  </si>
  <si>
    <t>DN-801</t>
  </si>
  <si>
    <t>SO-1921</t>
  </si>
  <si>
    <t>DN-645</t>
  </si>
  <si>
    <t>SO-2217</t>
  </si>
  <si>
    <t>DN-699</t>
  </si>
  <si>
    <t>SO-1995</t>
  </si>
  <si>
    <t>DN-683</t>
  </si>
  <si>
    <t>DN-630</t>
  </si>
  <si>
    <t>SO-2621</t>
  </si>
  <si>
    <t>DN-812</t>
  </si>
  <si>
    <t>SO-2484</t>
  </si>
  <si>
    <t>DN-976</t>
  </si>
  <si>
    <t>SO-2487</t>
  </si>
  <si>
    <t>DN-977</t>
  </si>
  <si>
    <t>SO-11460</t>
  </si>
  <si>
    <t>DN-963</t>
  </si>
  <si>
    <t>SO-2561</t>
  </si>
  <si>
    <t>DN-845</t>
  </si>
  <si>
    <t>SO-12140</t>
  </si>
  <si>
    <t>DN-860</t>
  </si>
  <si>
    <t>SO-10660</t>
  </si>
  <si>
    <t>DN-1011</t>
  </si>
  <si>
    <t>SO-10550</t>
  </si>
  <si>
    <t>DN-889</t>
  </si>
  <si>
    <t>SO-11032</t>
  </si>
  <si>
    <t>DN-920</t>
  </si>
  <si>
    <t>SO-11450</t>
  </si>
  <si>
    <t>DN-937</t>
  </si>
  <si>
    <t>SO-21980</t>
  </si>
  <si>
    <t>DN-1049</t>
  </si>
  <si>
    <t>SO-14230</t>
  </si>
  <si>
    <t>DN-907</t>
  </si>
  <si>
    <t>SO-21350</t>
  </si>
  <si>
    <t>DN-1037</t>
  </si>
  <si>
    <t>SO-17751</t>
  </si>
  <si>
    <t>DN-1077</t>
  </si>
  <si>
    <t>SO-14040</t>
  </si>
  <si>
    <t>DN-905</t>
  </si>
  <si>
    <t>SO-11230</t>
  </si>
  <si>
    <t>DN-883</t>
  </si>
  <si>
    <t>SO-11860</t>
  </si>
  <si>
    <t>DN-852</t>
  </si>
  <si>
    <t>SO-13000</t>
  </si>
  <si>
    <t>DN-1026</t>
  </si>
  <si>
    <t>SO-22800</t>
  </si>
  <si>
    <t>DN-1123</t>
  </si>
  <si>
    <t>SO-21806</t>
  </si>
  <si>
    <t>DN-1140</t>
  </si>
  <si>
    <t>SO-19340</t>
  </si>
  <si>
    <t>DN-1122</t>
  </si>
  <si>
    <t>SO-13980</t>
  </si>
  <si>
    <t>DN-972</t>
  </si>
  <si>
    <t>SO-12710</t>
  </si>
  <si>
    <t>DN-879</t>
  </si>
  <si>
    <t>SO-27020</t>
  </si>
  <si>
    <t>DN-1160</t>
  </si>
  <si>
    <t>SO-17531</t>
  </si>
  <si>
    <t>DN-1181</t>
  </si>
  <si>
    <t>SO-22831</t>
  </si>
  <si>
    <t>DN-1172</t>
  </si>
  <si>
    <t>SO-20962</t>
  </si>
  <si>
    <t>DN-1182</t>
  </si>
  <si>
    <t>SO-23430</t>
  </si>
  <si>
    <t>DN-1183</t>
  </si>
  <si>
    <t>SO-30070</t>
  </si>
  <si>
    <t>DN-1254</t>
  </si>
  <si>
    <t>SO-24480</t>
  </si>
  <si>
    <t>DN-1276</t>
  </si>
  <si>
    <t>SO-30024</t>
  </si>
  <si>
    <t>DN-1291</t>
  </si>
  <si>
    <t>SO-32110</t>
  </si>
  <si>
    <t>DN-1305</t>
  </si>
  <si>
    <t>SO-17640</t>
  </si>
  <si>
    <t>DN-1324</t>
  </si>
  <si>
    <t>SO-32647</t>
  </si>
  <si>
    <t>DN-1341</t>
  </si>
  <si>
    <t>SO-30310</t>
  </si>
  <si>
    <t>DN-1363</t>
  </si>
  <si>
    <t>SO-32750</t>
  </si>
  <si>
    <t>DN-1372</t>
  </si>
  <si>
    <t>SO-32220</t>
  </si>
  <si>
    <t>DN-1390</t>
  </si>
  <si>
    <t>SO-31440</t>
  </si>
  <si>
    <t>DN-1408</t>
  </si>
  <si>
    <t>SO-32940</t>
  </si>
  <si>
    <t>DN-1425</t>
  </si>
  <si>
    <t>SO-33332</t>
  </si>
  <si>
    <t>DN-1435</t>
  </si>
  <si>
    <t>SO-33336</t>
  </si>
  <si>
    <t>DN-1437</t>
  </si>
  <si>
    <t>SO-27823</t>
  </si>
  <si>
    <t>DN-1442</t>
  </si>
  <si>
    <t>SO-33338</t>
  </si>
  <si>
    <t>DN-1445</t>
  </si>
  <si>
    <t>SO-33339</t>
  </si>
  <si>
    <t>DN-1446</t>
  </si>
  <si>
    <t>SO-26425</t>
  </si>
  <si>
    <t>DN-1455</t>
  </si>
  <si>
    <t>SO-34250</t>
  </si>
  <si>
    <t>DN-1497</t>
  </si>
  <si>
    <t>SO-34350</t>
  </si>
  <si>
    <t>DN-1502</t>
  </si>
  <si>
    <t>102-KE-T30</t>
  </si>
  <si>
    <t>FPQ-4587</t>
  </si>
  <si>
    <t>SCMS-58380</t>
  </si>
  <si>
    <t>ASN-5901</t>
  </si>
  <si>
    <t>11/18/2009</t>
  </si>
  <si>
    <t>108-VN-T30</t>
  </si>
  <si>
    <t>FPQ-12051</t>
  </si>
  <si>
    <t>SCMS-188650</t>
  </si>
  <si>
    <t>ASN-23215</t>
  </si>
  <si>
    <t>5/15/2013</t>
  </si>
  <si>
    <t>110-ZM-T30</t>
  </si>
  <si>
    <t>FPQ-14827</t>
  </si>
  <si>
    <t>SCMS-256500</t>
  </si>
  <si>
    <t>ASN-31164</t>
  </si>
  <si>
    <t>8/19/2014</t>
  </si>
  <si>
    <t>9/19/2014</t>
  </si>
  <si>
    <t>Alere Medical Co., Ltd.</t>
  </si>
  <si>
    <t>106-HT-T30</t>
  </si>
  <si>
    <t>FPQ-9066</t>
  </si>
  <si>
    <t>SCMS-138620</t>
  </si>
  <si>
    <t>ASN-14950</t>
  </si>
  <si>
    <t>2/24/2012</t>
  </si>
  <si>
    <t>105-SS-T30</t>
  </si>
  <si>
    <t>FPQ-11754</t>
  </si>
  <si>
    <t>SCMS-181400</t>
  </si>
  <si>
    <t>ASN-19428</t>
  </si>
  <si>
    <t>South Sudan</t>
  </si>
  <si>
    <t>2/22/2013</t>
  </si>
  <si>
    <t>111-MZ-T30</t>
  </si>
  <si>
    <t>FPQ-15276</t>
  </si>
  <si>
    <t>SCMS-263040</t>
  </si>
  <si>
    <t>ASN-31553</t>
  </si>
  <si>
    <t>10/28/2014</t>
  </si>
  <si>
    <t>Ritonavir 100mg [Norvir], film coated tablets, 60 Tabs</t>
  </si>
  <si>
    <t>102-BI-T30</t>
  </si>
  <si>
    <t>FPQ-11670</t>
  </si>
  <si>
    <t>SCMS-179360</t>
  </si>
  <si>
    <t>ASN-19161</t>
  </si>
  <si>
    <t>Burundi</t>
  </si>
  <si>
    <t>2/20/2013</t>
  </si>
  <si>
    <t>3/14/2013</t>
  </si>
  <si>
    <t>FPQ-9231</t>
  </si>
  <si>
    <t>SCMS-141760</t>
  </si>
  <si>
    <t>ASN-14830</t>
  </si>
  <si>
    <t>2/17/2012</t>
  </si>
  <si>
    <t>HIV 1/2, Stat-Pak Dipstick Assay Kit, 30 Tests</t>
  </si>
  <si>
    <t>HIV 1/2, Stat-Pak Dipstick Assay Kit</t>
  </si>
  <si>
    <t>122-HT-T30</t>
  </si>
  <si>
    <t>FPQ-8671</t>
  </si>
  <si>
    <t>SCMS-131040</t>
  </si>
  <si>
    <t>ASN-13448</t>
  </si>
  <si>
    <t>12/29/2011</t>
  </si>
  <si>
    <t>Malaria Antigen P.f Kit, 30 x 1 Test</t>
  </si>
  <si>
    <t>Premier Medical Corporation</t>
  </si>
  <si>
    <t>FPQ-13524</t>
  </si>
  <si>
    <t>SCMS-226220</t>
  </si>
  <si>
    <t>ASN-26923</t>
  </si>
  <si>
    <t>161-ZA-T30</t>
  </si>
  <si>
    <t>FPQ-7175</t>
  </si>
  <si>
    <t>SCMS-103410</t>
  </si>
  <si>
    <t>ASN-12172</t>
  </si>
  <si>
    <t>3/24/2011</t>
  </si>
  <si>
    <t>116-ZA-T30</t>
  </si>
  <si>
    <t>FPQ-14942</t>
  </si>
  <si>
    <t>SCMS-259075</t>
  </si>
  <si>
    <t>ASN-32122</t>
  </si>
  <si>
    <t>PHARMACY DIRECT</t>
  </si>
  <si>
    <t>FPQ-13973</t>
  </si>
  <si>
    <t>SCMS-238550</t>
  </si>
  <si>
    <t>ASN-30792</t>
  </si>
  <si>
    <t>4/30/2014</t>
  </si>
  <si>
    <t>FPQ-12187</t>
  </si>
  <si>
    <t>SCMS-188540</t>
  </si>
  <si>
    <t>ASN-21695</t>
  </si>
  <si>
    <t>Efavirenz/Lamivudine/Tenofovir Disoproxil Fumarate 600/300/300mg, tablets, 30 Tabs</t>
  </si>
  <si>
    <t>Efavirenz/Lamivudine/Tenofovir Disoproxil Fumarate</t>
  </si>
  <si>
    <t>600/300/300mg</t>
  </si>
  <si>
    <t>FPQ-13976</t>
  </si>
  <si>
    <t>SCMS-236120</t>
  </si>
  <si>
    <t>ASN-27809</t>
  </si>
  <si>
    <t>FPQ-12522</t>
  </si>
  <si>
    <t>SCMS-199283</t>
  </si>
  <si>
    <t>ASN-27979</t>
  </si>
  <si>
    <t>8/27/2014</t>
  </si>
  <si>
    <t>133-NG-T30</t>
  </si>
  <si>
    <t>FPQ-10765</t>
  </si>
  <si>
    <t>SCMS-162440</t>
  </si>
  <si>
    <t>ASN-17530</t>
  </si>
  <si>
    <t>10/16/2012</t>
  </si>
  <si>
    <t>103-DO-T30</t>
  </si>
  <si>
    <t>FPQ-14469</t>
  </si>
  <si>
    <t>SCMS-244720</t>
  </si>
  <si>
    <t>ASN-26962</t>
  </si>
  <si>
    <t>Dominican Republic</t>
  </si>
  <si>
    <t>6/13/2014</t>
  </si>
  <si>
    <t>6/23/2014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</si>
  <si>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</si>
  <si>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</si>
  <si>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</si>
  <si>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</si>
  <si>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</si>
  <si>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</si>
  <si>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8/24/2011</t>
  </si>
  <si>
    <t>FPQ-5303</t>
  </si>
  <si>
    <t>SCMS-68910</t>
  </si>
  <si>
    <t>ASN-7440</t>
  </si>
  <si>
    <t>3/18/2010</t>
  </si>
  <si>
    <t>3/19/2010</t>
  </si>
  <si>
    <t>104-CI-T30</t>
  </si>
  <si>
    <t>FPQ-3885</t>
  </si>
  <si>
    <t>SCMS-48630</t>
  </si>
  <si>
    <t>ASN-4783</t>
  </si>
  <si>
    <t>6/19/2009</t>
  </si>
  <si>
    <t>ASN-27978</t>
  </si>
  <si>
    <t>FPQ-15692</t>
  </si>
  <si>
    <t>SCMS-274370</t>
  </si>
  <si>
    <t>ASN-32259</t>
  </si>
  <si>
    <t>1/28/2015</t>
  </si>
  <si>
    <t>2/17/2015</t>
  </si>
  <si>
    <t>FPQ-4098</t>
  </si>
  <si>
    <t>SCMS-51780</t>
  </si>
  <si>
    <t>ASN-5008</t>
  </si>
  <si>
    <t>8/14/2009</t>
  </si>
  <si>
    <t>107-RW-T30</t>
  </si>
  <si>
    <t>FPQ-6185</t>
  </si>
  <si>
    <t>SCMS-84420</t>
  </si>
  <si>
    <t>ASN-8578</t>
  </si>
  <si>
    <t>9/29/2010</t>
  </si>
  <si>
    <t>FPQ-8929</t>
  </si>
  <si>
    <t>SCMS-131880</t>
  </si>
  <si>
    <t>ASN-14110</t>
  </si>
  <si>
    <t>1/17/2012</t>
  </si>
  <si>
    <t>103-MW-T30</t>
  </si>
  <si>
    <t>FPQ-10790</t>
  </si>
  <si>
    <t>SCMS-163880</t>
  </si>
  <si>
    <t>ASN-17939</t>
  </si>
  <si>
    <t>Malawi</t>
  </si>
  <si>
    <t>10/17/2012</t>
  </si>
  <si>
    <t>10/31/2012</t>
  </si>
  <si>
    <t>FPQ-4107</t>
  </si>
  <si>
    <t>SCMS-53520</t>
  </si>
  <si>
    <t>ASN-6395</t>
  </si>
  <si>
    <t>9/24/2009</t>
  </si>
  <si>
    <t>SCMS-259072</t>
  </si>
  <si>
    <t>ASN-30377</t>
  </si>
  <si>
    <t>1/26/2015</t>
  </si>
  <si>
    <t>FPQ-14895</t>
  </si>
  <si>
    <t>SCMS-261510</t>
  </si>
  <si>
    <t>ASN-30067</t>
  </si>
  <si>
    <t>9/24/2014</t>
  </si>
  <si>
    <t>11/14/2014</t>
  </si>
  <si>
    <t>FPQ-14372</t>
  </si>
  <si>
    <t>SCMS-246550</t>
  </si>
  <si>
    <t>ASN-29074</t>
  </si>
  <si>
    <t>7/31/2014</t>
  </si>
  <si>
    <t>101-CD-T30</t>
  </si>
  <si>
    <t>FPQ-14654</t>
  </si>
  <si>
    <t>SCMS-253260</t>
  </si>
  <si>
    <t>ASN-28279</t>
  </si>
  <si>
    <t>Congo, DRC</t>
  </si>
  <si>
    <t>FPQ-14516</t>
  </si>
  <si>
    <t>SCMS-249040</t>
  </si>
  <si>
    <t>ASN-29768</t>
  </si>
  <si>
    <t>SCMS-259074</t>
  </si>
  <si>
    <t>ASN-31070</t>
  </si>
  <si>
    <t>FPQ-14470</t>
  </si>
  <si>
    <t>SCMS-245240</t>
  </si>
  <si>
    <t>ASN-29503</t>
  </si>
  <si>
    <t>6/17/2014</t>
  </si>
  <si>
    <t>102-SZ-T30</t>
  </si>
  <si>
    <t>FPQ-7936</t>
  </si>
  <si>
    <t>SCMS-113480</t>
  </si>
  <si>
    <t>ASN-11824</t>
  </si>
  <si>
    <t>6/21/2011</t>
  </si>
  <si>
    <t>7/13/2011</t>
  </si>
  <si>
    <t>114-UG-T30</t>
  </si>
  <si>
    <t>FPQ-9365</t>
  </si>
  <si>
    <t>SCMS-143480</t>
  </si>
  <si>
    <t>ASN-14973</t>
  </si>
  <si>
    <t>3/15/2012</t>
  </si>
  <si>
    <t>4/17/2012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</si>
  <si>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</si>
  <si>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</si>
  <si>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</si>
  <si>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</si>
  <si>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</si>
  <si>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</si>
  <si>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</si>
  <si>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3/17/2015</t>
  </si>
  <si>
    <t>FPQ-3896</t>
  </si>
  <si>
    <t>SCMS-48290</t>
  </si>
  <si>
    <t>ASN-4872</t>
  </si>
  <si>
    <t>6/25/2009</t>
  </si>
  <si>
    <t>6/29/2009</t>
  </si>
  <si>
    <t>105-DO-T30</t>
  </si>
  <si>
    <t>FPQ-7858</t>
  </si>
  <si>
    <t>SCMS-117380</t>
  </si>
  <si>
    <t>ASN-12145</t>
  </si>
  <si>
    <t>HIV 1/2, Bioline 3.0 Diluent, 25 Tests, Bottle x 5 ml</t>
  </si>
  <si>
    <t>HIV 1/2, Bioline 3.0 Diluent, 25 Tests</t>
  </si>
  <si>
    <t>FPQ-13395</t>
  </si>
  <si>
    <t>SCMS-219220</t>
  </si>
  <si>
    <t>ASN-25451</t>
  </si>
  <si>
    <t>12/17/2013</t>
  </si>
  <si>
    <t>FPQ-13548</t>
  </si>
  <si>
    <t>SCMS-224840</t>
  </si>
  <si>
    <t>ASN-24721</t>
  </si>
  <si>
    <t>1/22/2014</t>
  </si>
  <si>
    <t>1/28/2014</t>
  </si>
  <si>
    <t>FPQ-11443</t>
  </si>
  <si>
    <t>SCMS-180940</t>
  </si>
  <si>
    <t>ASN-19819</t>
  </si>
  <si>
    <t>3/22/2013</t>
  </si>
  <si>
    <t>Zidovudine 10mg/ml, oral solution w/syringe, Bottle, 240 ml</t>
  </si>
  <si>
    <t>SCMS-48620</t>
  </si>
  <si>
    <t>ASN-4720</t>
  </si>
  <si>
    <t>FPQ-9576</t>
  </si>
  <si>
    <t>SCMS-145320</t>
  </si>
  <si>
    <t>ASN-16055</t>
  </si>
  <si>
    <t>6/15/2012</t>
  </si>
  <si>
    <t>Ritonavir 100mg [Norvir], film coated tablets, 30 Tabs</t>
  </si>
  <si>
    <t>SCMS-249050</t>
  </si>
  <si>
    <t>ASN-29376</t>
  </si>
  <si>
    <t>FPQ-14780</t>
  </si>
  <si>
    <t>SCMS-254170</t>
  </si>
  <si>
    <t>ASN-32902</t>
  </si>
  <si>
    <t>8/13/2014</t>
  </si>
  <si>
    <t>8/29/2014</t>
  </si>
  <si>
    <t>EMCURE PHARMACEUTICALS LTD</t>
  </si>
  <si>
    <t>Atazanavir/Ritonavir 300/100mg, tablets, 30 Tabs</t>
  </si>
  <si>
    <t>Atazanavir/Ritonavir</t>
  </si>
  <si>
    <t>300/100mg</t>
  </si>
  <si>
    <t>113-ZW-T30</t>
  </si>
  <si>
    <t>FPQ-13939</t>
  </si>
  <si>
    <t>SCMS-234720</t>
  </si>
  <si>
    <t>ASN-26119</t>
  </si>
  <si>
    <t>Aurobindo Unit VII, IN</t>
  </si>
  <si>
    <t>FPQ-4011</t>
  </si>
  <si>
    <t>SCMS-50290</t>
  </si>
  <si>
    <t>ASN-6267</t>
  </si>
  <si>
    <t>7/16/2009</t>
  </si>
  <si>
    <t>8/31/2009</t>
  </si>
  <si>
    <t>FPQ-14255</t>
  </si>
  <si>
    <t>SCMS-239810</t>
  </si>
  <si>
    <t>ASN-27324</t>
  </si>
  <si>
    <t>5/15/2014</t>
  </si>
  <si>
    <t>5/19/2014</t>
  </si>
  <si>
    <t>Nevirapine 50mg, dispersible tablets (tablets for oral suspension), 30 Tabs</t>
  </si>
  <si>
    <t>SCMS-259078</t>
  </si>
  <si>
    <t>ASN-33473</t>
  </si>
  <si>
    <t>Darunavir 600mg [Prezista], tablets, 60 Tabs</t>
  </si>
  <si>
    <t>Darunavir</t>
  </si>
  <si>
    <t>Prezista</t>
  </si>
  <si>
    <t>FPQ-15186</t>
  </si>
  <si>
    <t>SCMS-260800</t>
  </si>
  <si>
    <t>ASN-30384</t>
  </si>
  <si>
    <t>10/17/2014</t>
  </si>
  <si>
    <t>SCMS-180960</t>
  </si>
  <si>
    <t>ASN-20434</t>
  </si>
  <si>
    <t>MICRO LABS LIMITED</t>
  </si>
  <si>
    <t>Micro labs, Verna, Goa, India</t>
  </si>
  <si>
    <t>FPQ-12290</t>
  </si>
  <si>
    <t>SCMS-192080</t>
  </si>
  <si>
    <t>ASN-22594</t>
  </si>
  <si>
    <t>5/17/2013</t>
  </si>
  <si>
    <t>FPQ-8446</t>
  </si>
  <si>
    <t>SCMS-124900</t>
  </si>
  <si>
    <t>ASN-13149</t>
  </si>
  <si>
    <t>10/26/2011</t>
  </si>
  <si>
    <t>SCMS-259071</t>
  </si>
  <si>
    <t>ASN-29597</t>
  </si>
  <si>
    <t>11/28/2014</t>
  </si>
  <si>
    <t>103-CM-T30</t>
  </si>
  <si>
    <t>FPQ-12659</t>
  </si>
  <si>
    <t>SCMS-201930</t>
  </si>
  <si>
    <t>ASN-21679</t>
  </si>
  <si>
    <t>7/26/2013</t>
  </si>
  <si>
    <t>HIV 1/2, Determine Kit without Lancets, Buffer or Caplillary Tubes, 100 Tests</t>
  </si>
  <si>
    <t>HIV 1/2, Determine Kit without Lancets, Buffer or Capillary Tubes, 100 Tests</t>
  </si>
  <si>
    <t>109-TZ-T30</t>
  </si>
  <si>
    <t>FPQ-12588</t>
  </si>
  <si>
    <t>SCMS-200851</t>
  </si>
  <si>
    <t>ASN-24301</t>
  </si>
  <si>
    <t>7/15/2013</t>
  </si>
  <si>
    <t>SCMS-236050</t>
  </si>
  <si>
    <t>ASN-27943</t>
  </si>
  <si>
    <t>800-CM-T30</t>
  </si>
  <si>
    <t>FPQ-12570</t>
  </si>
  <si>
    <t>SCMS-200891</t>
  </si>
  <si>
    <t>ASN-25755</t>
  </si>
  <si>
    <t>HIV 1/2, OraQuick Rapid Antibody Kit, 100 Tests</t>
  </si>
  <si>
    <t>HIV 1/2, OraQuick Rapid Antibody Kit</t>
  </si>
  <si>
    <t>Orasure Technologies, Inc</t>
  </si>
  <si>
    <t>SCMS-68750</t>
  </si>
  <si>
    <t>ASN-8885</t>
  </si>
  <si>
    <t>FPQ-14291</t>
  </si>
  <si>
    <t>SCMS-242720</t>
  </si>
  <si>
    <t>ASN-28530</t>
  </si>
  <si>
    <t>5/21/2014</t>
  </si>
  <si>
    <t>Lamivudine/Zidovudine 30/60mg, dispersible tablets, 60 Tabs</t>
  </si>
  <si>
    <t>30/60mg</t>
  </si>
  <si>
    <t>Mylan,  H-12 &amp; H-13, India</t>
  </si>
  <si>
    <t>FPQ-12623</t>
  </si>
  <si>
    <t>SCMS-200920</t>
  </si>
  <si>
    <t>ASN-21751</t>
  </si>
  <si>
    <t>7/18/2013</t>
  </si>
  <si>
    <t>FPQ-11418</t>
  </si>
  <si>
    <t>SCMS-176300</t>
  </si>
  <si>
    <t>ASN-19787</t>
  </si>
  <si>
    <t>1/29/2013</t>
  </si>
  <si>
    <t>FPQ-12041</t>
  </si>
  <si>
    <t>SCMS-189220</t>
  </si>
  <si>
    <t>ASN-20209</t>
  </si>
  <si>
    <t>4/26/2013</t>
  </si>
  <si>
    <t>5/21/2013</t>
  </si>
  <si>
    <t>SCMS-236070</t>
  </si>
  <si>
    <t>ASN-28062</t>
  </si>
  <si>
    <t>SCMS-261060</t>
  </si>
  <si>
    <t>ASN-30093</t>
  </si>
  <si>
    <t>Hetero, Jadcherla, unit 5, IN</t>
  </si>
  <si>
    <t>FPQ-4359</t>
  </si>
  <si>
    <t>SCMS-54980</t>
  </si>
  <si>
    <t>ASN-5373</t>
  </si>
  <si>
    <t>10/15/2009</t>
  </si>
  <si>
    <t>FPQ-5019</t>
  </si>
  <si>
    <t>SCMS-64580</t>
  </si>
  <si>
    <t>ASN-6269</t>
  </si>
  <si>
    <t>FPQ-12197</t>
  </si>
  <si>
    <t>SCMS-189360</t>
  </si>
  <si>
    <t>ASN-21229</t>
  </si>
  <si>
    <t>4/30/2013</t>
  </si>
  <si>
    <t>5/29/2013</t>
  </si>
  <si>
    <t>FPQ-14594</t>
  </si>
  <si>
    <t>SCMS-250110</t>
  </si>
  <si>
    <t>ASN-28194</t>
  </si>
  <si>
    <t>7/17/2014</t>
  </si>
  <si>
    <t>FPQ-7909</t>
  </si>
  <si>
    <t>SCMS-114990</t>
  </si>
  <si>
    <t>ASN-12248</t>
  </si>
  <si>
    <t>6/24/2011</t>
  </si>
  <si>
    <t>7/18/2011</t>
  </si>
  <si>
    <t>FPQ-14081</t>
  </si>
  <si>
    <t>SCMS-238950</t>
  </si>
  <si>
    <t>ASN-26391</t>
  </si>
  <si>
    <t>4/15/2014</t>
  </si>
  <si>
    <t>5/16/2014</t>
  </si>
  <si>
    <t>100-BJ-T30</t>
  </si>
  <si>
    <t>FPQ-7660</t>
  </si>
  <si>
    <t>SCMS-109830</t>
  </si>
  <si>
    <t>ASN-11115</t>
  </si>
  <si>
    <t>5/16/2011</t>
  </si>
  <si>
    <t>5/27/2011</t>
  </si>
  <si>
    <t>FPQ-13214</t>
  </si>
  <si>
    <t>SCMS-215410</t>
  </si>
  <si>
    <t>ASN-23875</t>
  </si>
  <si>
    <t>11/14/2013</t>
  </si>
  <si>
    <t>FPQ-8302</t>
  </si>
  <si>
    <t>SCMS-123870</t>
  </si>
  <si>
    <t>ASN-12934</t>
  </si>
  <si>
    <t>8/29/2011</t>
  </si>
  <si>
    <t>9/30/2011</t>
  </si>
  <si>
    <t>Abacavir/Lamivudine/Zidovudine 300/150/300mg, tablets, 60 Tabs</t>
  </si>
  <si>
    <t>FPQ-11585</t>
  </si>
  <si>
    <t>SCMS-176980</t>
  </si>
  <si>
    <t>ASN-18319</t>
  </si>
  <si>
    <t>FPQ-15569</t>
  </si>
  <si>
    <t>SCMS-272160</t>
  </si>
  <si>
    <t>ASN-31323</t>
  </si>
  <si>
    <t>12/29/2014</t>
  </si>
  <si>
    <t>2/20/2015</t>
  </si>
  <si>
    <t>FPQ-13134</t>
  </si>
  <si>
    <t>SCMS-215600</t>
  </si>
  <si>
    <t>ASN-24703</t>
  </si>
  <si>
    <t>11/26/2013</t>
  </si>
  <si>
    <t>FPQ-13116</t>
  </si>
  <si>
    <t>SCMS-212350</t>
  </si>
  <si>
    <t>ASN-24417</t>
  </si>
  <si>
    <t>10/23/2013</t>
  </si>
  <si>
    <t>10/30/2013</t>
  </si>
  <si>
    <t>SCMS-176190</t>
  </si>
  <si>
    <t>ASN-19193</t>
  </si>
  <si>
    <t>Nevirapine 10mg/ml, oral suspension w/syringe, Bottle, 240 ml</t>
  </si>
  <si>
    <t>117-ET-T30</t>
  </si>
  <si>
    <t>FPQ-4851</t>
  </si>
  <si>
    <t>SCMS-62830</t>
  </si>
  <si>
    <t>ASN-6210</t>
  </si>
  <si>
    <t>1/13/2010</t>
  </si>
  <si>
    <t>900-TZ-T30</t>
  </si>
  <si>
    <t>FPQ-10394</t>
  </si>
  <si>
    <t>SCMS-156530</t>
  </si>
  <si>
    <t>ASN-16470</t>
  </si>
  <si>
    <t>7/26/2012</t>
  </si>
  <si>
    <t>FPQ-12134</t>
  </si>
  <si>
    <t>SCMS-190721</t>
  </si>
  <si>
    <t>ASN-22462</t>
  </si>
  <si>
    <t>4/23/2013</t>
  </si>
  <si>
    <t>FPQ-13945</t>
  </si>
  <si>
    <t>SCMS-235410</t>
  </si>
  <si>
    <t>ASN-26077</t>
  </si>
  <si>
    <t>3/27/2014</t>
  </si>
  <si>
    <t>4/29/2014</t>
  </si>
  <si>
    <t>FPQ-10286</t>
  </si>
  <si>
    <t>SCMS-155700</t>
  </si>
  <si>
    <t>ASN-17018</t>
  </si>
  <si>
    <t>7/25/2012</t>
  </si>
  <si>
    <t>8/14/2012</t>
  </si>
  <si>
    <t>HIV 1/2, Bioline 3.0 Kit, 100 Tests</t>
  </si>
  <si>
    <t>HIV 1/2, Bioline 3.0 Kit</t>
  </si>
  <si>
    <t>SCMS-48280</t>
  </si>
  <si>
    <t>ASN-4871</t>
  </si>
  <si>
    <t>FPQ-7553</t>
  </si>
  <si>
    <t>SCMS-108720</t>
  </si>
  <si>
    <t>ASN-11270</t>
  </si>
  <si>
    <t>4/28/2011</t>
  </si>
  <si>
    <t>5/23/2011</t>
  </si>
  <si>
    <t>SCMS-238554</t>
  </si>
  <si>
    <t>ASN-28627</t>
  </si>
  <si>
    <t>FPQ-13048</t>
  </si>
  <si>
    <t>SCMS-210920</t>
  </si>
  <si>
    <t>ASN-24302</t>
  </si>
  <si>
    <t>10/28/2013</t>
  </si>
  <si>
    <t>SCMS-103970</t>
  </si>
  <si>
    <t>ASN-11255</t>
  </si>
  <si>
    <t>3/28/2011</t>
  </si>
  <si>
    <t>FPQ-6262</t>
  </si>
  <si>
    <t>SCMS-84200</t>
  </si>
  <si>
    <t>ASN-9693</t>
  </si>
  <si>
    <t>8/31/2010</t>
  </si>
  <si>
    <t>9/21/2010</t>
  </si>
  <si>
    <t>112-NG-T30</t>
  </si>
  <si>
    <t>FPQ-6124</t>
  </si>
  <si>
    <t>SCMS-93420</t>
  </si>
  <si>
    <t>ASN-9751</t>
  </si>
  <si>
    <t>7/29/2010</t>
  </si>
  <si>
    <t>NOVARTIS PHARMA SERVICES AG</t>
  </si>
  <si>
    <t>Artemether/Lumefantrine 20/120mg [Coartem], scored tablets, Blister 30 x 24 Tabs</t>
  </si>
  <si>
    <t>SCMS-238555</t>
  </si>
  <si>
    <t>ASN-29255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</si>
  <si>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</si>
  <si>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</si>
  <si>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</si>
  <si>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</si>
  <si>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</si>
  <si>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</si>
  <si>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10/19/2011</t>
  </si>
  <si>
    <t>FPQ-4770</t>
  </si>
  <si>
    <t>SCMS-60170</t>
  </si>
  <si>
    <t>ASN-5933</t>
  </si>
  <si>
    <t>12/17/2009</t>
  </si>
  <si>
    <t>12/23/2009</t>
  </si>
  <si>
    <t>SCMS-259085</t>
  </si>
  <si>
    <t>ASN-33333</t>
  </si>
  <si>
    <t>7/14/2015</t>
  </si>
  <si>
    <t>SCMS-91340</t>
  </si>
  <si>
    <t>ASN-9807</t>
  </si>
  <si>
    <t>11/19/2010</t>
  </si>
  <si>
    <t>FPQ-7176</t>
  </si>
  <si>
    <t>SCMS-104380</t>
  </si>
  <si>
    <t>ASN-11802</t>
  </si>
  <si>
    <t>FPQ-7521</t>
  </si>
  <si>
    <t>SCMS-108030</t>
  </si>
  <si>
    <t>ASN-11413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</si>
  <si>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</si>
  <si>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</si>
  <si>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</si>
  <si>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</si>
  <si>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</si>
  <si>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</si>
  <si>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7/17/2012</t>
  </si>
  <si>
    <t>8/13/2012</t>
  </si>
  <si>
    <t>FPQ-11442</t>
  </si>
  <si>
    <t>SCMS-177180</t>
  </si>
  <si>
    <t>ASN-18919</t>
  </si>
  <si>
    <t>1/30/2013</t>
  </si>
  <si>
    <t>SCMS-177160</t>
  </si>
  <si>
    <t>ASN-18905</t>
  </si>
  <si>
    <t>FPQ-14790</t>
  </si>
  <si>
    <t>SCMS-253020</t>
  </si>
  <si>
    <t>ASN-31638</t>
  </si>
  <si>
    <t>8/20/2014</t>
  </si>
  <si>
    <t>FPQ-5725</t>
  </si>
  <si>
    <t>SCMS-74750</t>
  </si>
  <si>
    <t>ASN-7454</t>
  </si>
  <si>
    <t>5/26/2010</t>
  </si>
  <si>
    <t>FPQ-6024</t>
  </si>
  <si>
    <t>SCMS-80900</t>
  </si>
  <si>
    <t>ASN-8019</t>
  </si>
  <si>
    <t>7/19/2010</t>
  </si>
  <si>
    <t>FPQ-13797</t>
  </si>
  <si>
    <t>SCMS-233990</t>
  </si>
  <si>
    <t>ASN-27716</t>
  </si>
  <si>
    <t>3/20/2014</t>
  </si>
  <si>
    <t>4/28/2014</t>
  </si>
  <si>
    <t>SCMS-83730</t>
  </si>
  <si>
    <t>ASN-9481</t>
  </si>
  <si>
    <t>9/24/2010</t>
  </si>
  <si>
    <t>FPQ-12133</t>
  </si>
  <si>
    <t>SCMS-188290</t>
  </si>
  <si>
    <t>ASN-20951</t>
  </si>
  <si>
    <t>4/18/2013</t>
  </si>
  <si>
    <t>FPQ-13651</t>
  </si>
  <si>
    <t>SCMS-227720</t>
  </si>
  <si>
    <t>ASN-25269</t>
  </si>
  <si>
    <t>2/28/2014</t>
  </si>
  <si>
    <t>FPQ-13874</t>
  </si>
  <si>
    <t>SCMS-232310</t>
  </si>
  <si>
    <t>ASN-25543</t>
  </si>
  <si>
    <t>110-PK-T30</t>
  </si>
  <si>
    <t>FPQ-9019</t>
  </si>
  <si>
    <t>SCMS-132510</t>
  </si>
  <si>
    <t>ASN-13949</t>
  </si>
  <si>
    <t>12/27/2011</t>
  </si>
  <si>
    <t>FPQ-11103</t>
  </si>
  <si>
    <t>SCMS-170640</t>
  </si>
  <si>
    <t>ASN-18068</t>
  </si>
  <si>
    <t>FPQ-10811</t>
  </si>
  <si>
    <t>SCMS-164560</t>
  </si>
  <si>
    <t>ASN-18406</t>
  </si>
  <si>
    <t>10/15/2012</t>
  </si>
  <si>
    <t>Lamivudine/Zidovudine 30/60mg, tablets, 60 Tabs</t>
  </si>
  <si>
    <t>FPQ-5648</t>
  </si>
  <si>
    <t>SCMS-75520</t>
  </si>
  <si>
    <t>ASN-8545</t>
  </si>
  <si>
    <t>6/16/2010</t>
  </si>
  <si>
    <t>FPQ-15869</t>
  </si>
  <si>
    <t>SCMS-278621</t>
  </si>
  <si>
    <t>ASN-33339</t>
  </si>
  <si>
    <t>2/23/2015</t>
  </si>
  <si>
    <t>Efavirenz/Emtricitabine/Tenofovir Disoproxil Fumarate 600/200/300mg, tablets, 30 Tabs</t>
  </si>
  <si>
    <t>FPQ-14813</t>
  </si>
  <si>
    <t>SCMS-268601</t>
  </si>
  <si>
    <t>ASN-31659</t>
  </si>
  <si>
    <t>SWORDS LABORATORIES</t>
  </si>
  <si>
    <t>Atazanavir 200mg [Reyataz], capsules, 60 Caps</t>
  </si>
  <si>
    <t>Atazanavir</t>
  </si>
  <si>
    <t>Reyataz</t>
  </si>
  <si>
    <t>Bristol-Myers Squibb Anagni IT</t>
  </si>
  <si>
    <t>FPQ-6203</t>
  </si>
  <si>
    <t>SCMS-82750</t>
  </si>
  <si>
    <t>ASN-8080</t>
  </si>
  <si>
    <t>8/18/2010</t>
  </si>
  <si>
    <t>8/25/2010</t>
  </si>
  <si>
    <t>FPQ-4373</t>
  </si>
  <si>
    <t>SCMS-58220</t>
  </si>
  <si>
    <t>ASN-6150</t>
  </si>
  <si>
    <t>11/25/2009</t>
  </si>
  <si>
    <t>FPQ-5526</t>
  </si>
  <si>
    <t>SCMS-74010</t>
  </si>
  <si>
    <t>ASN-7683</t>
  </si>
  <si>
    <t>5/25/2010</t>
  </si>
  <si>
    <t>102-SS-T30</t>
  </si>
  <si>
    <t>FPQ-9038</t>
  </si>
  <si>
    <t>SCMS-137200</t>
  </si>
  <si>
    <t>ASN-14984</t>
  </si>
  <si>
    <t>FPQ-3560</t>
  </si>
  <si>
    <t>SCMS-49641</t>
  </si>
  <si>
    <t>ASN-5136</t>
  </si>
  <si>
    <t>7/21/2009</t>
  </si>
  <si>
    <t>FPQ-9599</t>
  </si>
  <si>
    <t>SCMS-144190</t>
  </si>
  <si>
    <t>ASN-16132</t>
  </si>
  <si>
    <t>3/27/2012</t>
  </si>
  <si>
    <t>FPQ-6186</t>
  </si>
  <si>
    <t>SCMS-83350</t>
  </si>
  <si>
    <t>ASN-9219</t>
  </si>
  <si>
    <t>8/13/2010</t>
  </si>
  <si>
    <t>9/28/2010</t>
  </si>
  <si>
    <t>SCMS-104370</t>
  </si>
  <si>
    <t>ASN-11046</t>
  </si>
  <si>
    <t>SCMS-259079</t>
  </si>
  <si>
    <t>ASN-33852</t>
  </si>
  <si>
    <t>105-GY-T30</t>
  </si>
  <si>
    <t>FPQ-10249</t>
  </si>
  <si>
    <t>SCMS-153840</t>
  </si>
  <si>
    <t>ASN-16410</t>
  </si>
  <si>
    <t>FPQ-14100</t>
  </si>
  <si>
    <t>SCMS-239410</t>
  </si>
  <si>
    <t>ASN-26738</t>
  </si>
  <si>
    <t>4/23/2014</t>
  </si>
  <si>
    <t>5/20/2014</t>
  </si>
  <si>
    <t>FPQ-12251</t>
  </si>
  <si>
    <t>SCMS-189230</t>
  </si>
  <si>
    <t>ASN-20474</t>
  </si>
  <si>
    <t>5/22/2013</t>
  </si>
  <si>
    <t>SCMS-68940</t>
  </si>
  <si>
    <t>ASN-7597</t>
  </si>
  <si>
    <t>FPQ-6818</t>
  </si>
  <si>
    <t>SCMS-97850</t>
  </si>
  <si>
    <t>ASN-11024</t>
  </si>
  <si>
    <t>1/17/2011</t>
  </si>
  <si>
    <t>2/15/2011</t>
  </si>
  <si>
    <t>SCMS-75660</t>
  </si>
  <si>
    <t>ASN-8695</t>
  </si>
  <si>
    <t>6/17/2010</t>
  </si>
  <si>
    <t>FPQ-6329</t>
  </si>
  <si>
    <t>SCMS-87910</t>
  </si>
  <si>
    <t>ASN-9578</t>
  </si>
  <si>
    <t>IDIS LIMITED</t>
  </si>
  <si>
    <t>FPQ-14083</t>
  </si>
  <si>
    <t>SCMS-240220</t>
  </si>
  <si>
    <t>ASN-26559</t>
  </si>
  <si>
    <t>FPQ-11828</t>
  </si>
  <si>
    <t>SCMS-183950</t>
  </si>
  <si>
    <t>ASN-19166</t>
  </si>
  <si>
    <t>South Africa Field Office</t>
  </si>
  <si>
    <t>3/18/2013</t>
  </si>
  <si>
    <t>FPQ-4265</t>
  </si>
  <si>
    <t>SCMS-57140</t>
  </si>
  <si>
    <t>ASN-6265</t>
  </si>
  <si>
    <t>10/20/2009</t>
  </si>
  <si>
    <t>11/13/2009</t>
  </si>
  <si>
    <t>FPQ-7314</t>
  </si>
  <si>
    <t>SCMS-104310</t>
  </si>
  <si>
    <t>ASN-11148</t>
  </si>
  <si>
    <t>3/31/2011</t>
  </si>
  <si>
    <t>Didanosine 400mg, delayed-release capsules, 30 Caps</t>
  </si>
  <si>
    <t>SCMS-166120</t>
  </si>
  <si>
    <t>ASN-17672</t>
  </si>
  <si>
    <t>102-SD-T30</t>
  </si>
  <si>
    <t>FPQ-8261</t>
  </si>
  <si>
    <t>SCMS-120472</t>
  </si>
  <si>
    <t>ASN-13347</t>
  </si>
  <si>
    <t>Sudan</t>
  </si>
  <si>
    <t>SCMS-57130</t>
  </si>
  <si>
    <t>ASN-6266</t>
  </si>
  <si>
    <t>102-ML-T30</t>
  </si>
  <si>
    <t>FPQ-11783</t>
  </si>
  <si>
    <t>SCMS-182800</t>
  </si>
  <si>
    <t>ASN-19649</t>
  </si>
  <si>
    <t>Mali</t>
  </si>
  <si>
    <t>3/15/2013</t>
  </si>
  <si>
    <t>FPQ-13102</t>
  </si>
  <si>
    <t>SCMS-212700</t>
  </si>
  <si>
    <t>ASN-22771</t>
  </si>
  <si>
    <t>10/17/2013</t>
  </si>
  <si>
    <t>SCMS-83330</t>
  </si>
  <si>
    <t>ASN-9332</t>
  </si>
  <si>
    <t>9/27/2010</t>
  </si>
  <si>
    <t>Lopinavir/Ritonavir 200/50mg, tablets, 120 Tabs</t>
  </si>
  <si>
    <t>Cipla Ltd A-42 MIDC Mahar. IN</t>
  </si>
  <si>
    <t>FPQ-12713</t>
  </si>
  <si>
    <t>SCMS-201900</t>
  </si>
  <si>
    <t>ASN-23392</t>
  </si>
  <si>
    <t>7/23/2013</t>
  </si>
  <si>
    <t>FPQ-15038</t>
  </si>
  <si>
    <t>SCMS-262980</t>
  </si>
  <si>
    <t>ASN-30463</t>
  </si>
  <si>
    <t>10/22/2014</t>
  </si>
  <si>
    <t>FPQ-10994</t>
  </si>
  <si>
    <t>SCMS-169330</t>
  </si>
  <si>
    <t>ASN-18422</t>
  </si>
  <si>
    <t>11/13/2012</t>
  </si>
  <si>
    <t>SCMS-75480</t>
  </si>
  <si>
    <t>ASN-8755</t>
  </si>
  <si>
    <t>SCMS-108020</t>
  </si>
  <si>
    <t>ASN-13965</t>
  </si>
  <si>
    <t>ASN-27980</t>
  </si>
  <si>
    <t>FPQ-14294</t>
  </si>
  <si>
    <t>SCMS-247360</t>
  </si>
  <si>
    <t>ASN-27766</t>
  </si>
  <si>
    <t>7/30/2014</t>
  </si>
  <si>
    <t>SCMS-84411</t>
  </si>
  <si>
    <t>ASN-9660</t>
  </si>
  <si>
    <t>FPQ-8117</t>
  </si>
  <si>
    <t>SCMS-118170</t>
  </si>
  <si>
    <t>ASN-12941</t>
  </si>
  <si>
    <t>7/28/2011</t>
  </si>
  <si>
    <t>A01-CM-T50</t>
  </si>
  <si>
    <t>FPQ-15905</t>
  </si>
  <si>
    <t>SCMS-285060</t>
  </si>
  <si>
    <t>ASN-33424</t>
  </si>
  <si>
    <t>2/19/2015</t>
  </si>
  <si>
    <t>901-CM-T30</t>
  </si>
  <si>
    <t>FPQ-12837</t>
  </si>
  <si>
    <t>SCMS-204300</t>
  </si>
  <si>
    <t>ASN-21701</t>
  </si>
  <si>
    <t>8/19/2013</t>
  </si>
  <si>
    <t>8/23/2013</t>
  </si>
  <si>
    <t>ASN-7526</t>
  </si>
  <si>
    <t>FPQ-4752</t>
  </si>
  <si>
    <t>SCMS-61200</t>
  </si>
  <si>
    <t>ASN-6004</t>
  </si>
  <si>
    <t>12/29/2009</t>
  </si>
  <si>
    <t>FPQ-9168</t>
  </si>
  <si>
    <t>SCMS-137552</t>
  </si>
  <si>
    <t>ASN-15729</t>
  </si>
  <si>
    <t>1/13/2012</t>
  </si>
  <si>
    <t>5/31/2012</t>
  </si>
  <si>
    <t>123-NG-T30</t>
  </si>
  <si>
    <t>FPQ-7743</t>
  </si>
  <si>
    <t>SCMS-111240</t>
  </si>
  <si>
    <t>ASN-12090</t>
  </si>
  <si>
    <t>6/15/2011</t>
  </si>
  <si>
    <t>FPQ-15823</t>
  </si>
  <si>
    <t>SCMS-277340</t>
  </si>
  <si>
    <t>ASN-32255</t>
  </si>
  <si>
    <t>2/13/2015</t>
  </si>
  <si>
    <t>FPQ-8428</t>
  </si>
  <si>
    <t>SCMS-123520</t>
  </si>
  <si>
    <t>ASN-13475</t>
  </si>
  <si>
    <t>9/21/2011</t>
  </si>
  <si>
    <t>FPQ-10809</t>
  </si>
  <si>
    <t>SCMS-162861</t>
  </si>
  <si>
    <t>ASN-18311</t>
  </si>
  <si>
    <t>10/18/2012</t>
  </si>
  <si>
    <t>SCMS-272170</t>
  </si>
  <si>
    <t>ASN-31958</t>
  </si>
  <si>
    <t>Chase Buffer, Determine, 100 Tests, 2.5ml x 1 Vial</t>
  </si>
  <si>
    <t>SCMS-182801</t>
  </si>
  <si>
    <t>ASN-19657</t>
  </si>
  <si>
    <t>ASN-25454</t>
  </si>
  <si>
    <t>FPQ-16453</t>
  </si>
  <si>
    <t>SCMS-293540</t>
  </si>
  <si>
    <t>ASN-33245</t>
  </si>
  <si>
    <t>6/25/2015</t>
  </si>
  <si>
    <t>FPQ-8932</t>
  </si>
  <si>
    <t>SCMS-129870</t>
  </si>
  <si>
    <t>ASN-13373</t>
  </si>
  <si>
    <t>12/13/2011</t>
  </si>
  <si>
    <t>FPQ-6341</t>
  </si>
  <si>
    <t>SCMS-84940</t>
  </si>
  <si>
    <t>ASN-10070</t>
  </si>
  <si>
    <t>FPQ-4266</t>
  </si>
  <si>
    <t>SCMS-56540</t>
  </si>
  <si>
    <t>ASN-7741</t>
  </si>
  <si>
    <t>SCMS-49631</t>
  </si>
  <si>
    <t>ASN-5444</t>
  </si>
  <si>
    <t>FPQ-4692</t>
  </si>
  <si>
    <t>SCMS-60720</t>
  </si>
  <si>
    <t>ASN-6175</t>
  </si>
  <si>
    <t>12/16/2009</t>
  </si>
  <si>
    <t>12/22/2009</t>
  </si>
  <si>
    <t>FPQ-5582</t>
  </si>
  <si>
    <t>SCMS-72390</t>
  </si>
  <si>
    <t>ASN-9567</t>
  </si>
  <si>
    <t>4/28/2010</t>
  </si>
  <si>
    <t>4/29/2010</t>
  </si>
  <si>
    <t>FPQ-6708</t>
  </si>
  <si>
    <t>SCMS-93580</t>
  </si>
  <si>
    <t>ASN-9951</t>
  </si>
  <si>
    <t>11/26/2010</t>
  </si>
  <si>
    <t>12/14/2010</t>
  </si>
  <si>
    <t>SCMS-233940</t>
  </si>
  <si>
    <t>ASN-26454</t>
  </si>
  <si>
    <t>FPQ-12540</t>
  </si>
  <si>
    <t>SCMS-198780</t>
  </si>
  <si>
    <t>ASN-20860</t>
  </si>
  <si>
    <t>7/16/2013</t>
  </si>
  <si>
    <t>FPQ-8210</t>
  </si>
  <si>
    <t>SCMS-124140</t>
  </si>
  <si>
    <t>ASN-13540</t>
  </si>
  <si>
    <t>FPQ-13034</t>
  </si>
  <si>
    <t>SCMS-210120</t>
  </si>
  <si>
    <t>ASN-24394</t>
  </si>
  <si>
    <t>ASN-18175</t>
  </si>
  <si>
    <t>FPQ-8635</t>
  </si>
  <si>
    <t>SCMS-132180</t>
  </si>
  <si>
    <t>ASN-13412</t>
  </si>
  <si>
    <t>12/30/2011</t>
  </si>
  <si>
    <t>AMSTELFARMA B.V.</t>
  </si>
  <si>
    <t>Mefloquine 250mg (as hydrochloride), tablets, 100 Tabs</t>
  </si>
  <si>
    <t>Mefloquine (as hydrochloride)</t>
  </si>
  <si>
    <t>Medochemie Factory A, CY</t>
  </si>
  <si>
    <t>FPQ-3782</t>
  </si>
  <si>
    <t>SCMS-47770</t>
  </si>
  <si>
    <t>ASN-5364</t>
  </si>
  <si>
    <t>SCMS-262840</t>
  </si>
  <si>
    <t>ASN-31820</t>
  </si>
  <si>
    <t>12/24/2014</t>
  </si>
  <si>
    <t>Abacavir/Lamivudine 60/30mg, tablets, 60 Tabs</t>
  </si>
  <si>
    <t>Abacavir/Lamivudine</t>
  </si>
  <si>
    <t>60/30mg</t>
  </si>
  <si>
    <t>SCMS-83790</t>
  </si>
  <si>
    <t>ASN-10250</t>
  </si>
  <si>
    <t>FPQ-6976</t>
  </si>
  <si>
    <t>SCMS-98320</t>
  </si>
  <si>
    <t>ASN-12361</t>
  </si>
  <si>
    <t>1/13/2011</t>
  </si>
  <si>
    <t>FPQ-7992</t>
  </si>
  <si>
    <t>SCMS-117230</t>
  </si>
  <si>
    <t>ASN-13952</t>
  </si>
  <si>
    <t>LAWRENCE LABORATORIES (SUBSIDIARY OF BRISTOL MYERS SQUIBB)</t>
  </si>
  <si>
    <t>SCMS-164660</t>
  </si>
  <si>
    <t>ASN-18971</t>
  </si>
  <si>
    <t>SCMS-250100</t>
  </si>
  <si>
    <t>ASN-28054</t>
  </si>
  <si>
    <t>FPQ-6936</t>
  </si>
  <si>
    <t>SCMS-100632</t>
  </si>
  <si>
    <t>ASN-10905</t>
  </si>
  <si>
    <t>12/27/2010</t>
  </si>
  <si>
    <t>SCMS-138580</t>
  </si>
  <si>
    <t>ASN-14408</t>
  </si>
  <si>
    <t>FPQ-14357</t>
  </si>
  <si>
    <t>SCMS-244850</t>
  </si>
  <si>
    <t>ASN-27243</t>
  </si>
  <si>
    <t>6/18/2014</t>
  </si>
  <si>
    <t>103-KE-T30</t>
  </si>
  <si>
    <t>FPQ-10018</t>
  </si>
  <si>
    <t>SCMS-149610</t>
  </si>
  <si>
    <t>ASN-15367</t>
  </si>
  <si>
    <t>6/14/2012</t>
  </si>
  <si>
    <t>FPQ-9096</t>
  </si>
  <si>
    <t>SCMS-133330</t>
  </si>
  <si>
    <t>ASN-14559</t>
  </si>
  <si>
    <t>1/23/2012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</si>
  <si>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</si>
  <si>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</si>
  <si>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</si>
  <si>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</si>
  <si>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</si>
  <si>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</si>
  <si>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</si>
  <si>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SCMS-238552</t>
  </si>
  <si>
    <t>ASN-27609</t>
  </si>
  <si>
    <t>Darunavir 300mg [Prezista], tablets, 120 Tabs</t>
  </si>
  <si>
    <t>SCMS-100631</t>
  </si>
  <si>
    <t>ASN-10904</t>
  </si>
  <si>
    <t>FPQ-13418</t>
  </si>
  <si>
    <t>SCMS-219200</t>
  </si>
  <si>
    <t>ASN-24662</t>
  </si>
  <si>
    <t>12/13/2013</t>
  </si>
  <si>
    <t>12/27/2013</t>
  </si>
  <si>
    <t>SCMS-104100</t>
  </si>
  <si>
    <t>ASN-13291</t>
  </si>
  <si>
    <t>FPQ-12590</t>
  </si>
  <si>
    <t>SCMS-210541</t>
  </si>
  <si>
    <t>ASN-24373</t>
  </si>
  <si>
    <t>8/21/2013</t>
  </si>
  <si>
    <t>Lamivudine/Nevirapine/Zidovudine 30/50/60mg, dispersible tablets, 60 Tabs</t>
  </si>
  <si>
    <t>30/50/60mg</t>
  </si>
  <si>
    <t>Boehringer Ingelheim Roxane US</t>
  </si>
  <si>
    <t>FPQ-8741</t>
  </si>
  <si>
    <t>SCMS-129500</t>
  </si>
  <si>
    <t>ASN-15286</t>
  </si>
  <si>
    <t>11/30/2011</t>
  </si>
  <si>
    <t>3/14/2012</t>
  </si>
  <si>
    <t>FPQ-13084</t>
  </si>
  <si>
    <t>SCMS-211070</t>
  </si>
  <si>
    <t>ASN-23340</t>
  </si>
  <si>
    <t>10/21/2013</t>
  </si>
  <si>
    <t>SCMS-210020</t>
  </si>
  <si>
    <t>ASN-24764</t>
  </si>
  <si>
    <t>FPQ-7056</t>
  </si>
  <si>
    <t>SCMS-98350</t>
  </si>
  <si>
    <t>ASN-10471</t>
  </si>
  <si>
    <t>1/19/2011</t>
  </si>
  <si>
    <t>FPQ-4591</t>
  </si>
  <si>
    <t>SCMS-58382</t>
  </si>
  <si>
    <t>ASN-7490</t>
  </si>
  <si>
    <t>5/27/2010</t>
  </si>
  <si>
    <t>FPQ-11979</t>
  </si>
  <si>
    <t>SCMS-188801</t>
  </si>
  <si>
    <t>ASN-21568</t>
  </si>
  <si>
    <t>4/19/2013</t>
  </si>
  <si>
    <t>FPQ-9577</t>
  </si>
  <si>
    <t>SCMS-145520</t>
  </si>
  <si>
    <t>ASN-15795</t>
  </si>
  <si>
    <t>FPQ-3859</t>
  </si>
  <si>
    <t>SCMS-48840</t>
  </si>
  <si>
    <t>ASN-5452</t>
  </si>
  <si>
    <t>6/30/2009</t>
  </si>
  <si>
    <t>FPQ-11417</t>
  </si>
  <si>
    <t>SCMS-174390</t>
  </si>
  <si>
    <t>ASN-18903</t>
  </si>
  <si>
    <t>1/22/2013</t>
  </si>
  <si>
    <t>ASN-25267</t>
  </si>
  <si>
    <t>FPQ-11098</t>
  </si>
  <si>
    <t>SCMS-171670</t>
  </si>
  <si>
    <t>ASN-17984</t>
  </si>
  <si>
    <t>12/13/2012</t>
  </si>
  <si>
    <t>FPQ-4720</t>
  </si>
  <si>
    <t>SCMS-62460</t>
  </si>
  <si>
    <t>ASN-6355</t>
  </si>
  <si>
    <t>FPQ-13125</t>
  </si>
  <si>
    <t>SCMS-215051</t>
  </si>
  <si>
    <t>ASN-24722</t>
  </si>
  <si>
    <t>10/25/2013</t>
  </si>
  <si>
    <t>SCMS-240191</t>
  </si>
  <si>
    <t>ASN-27659</t>
  </si>
  <si>
    <t>6/26/2014</t>
  </si>
  <si>
    <t>SCMS-123600</t>
  </si>
  <si>
    <t>ASN-13410</t>
  </si>
  <si>
    <t>FPQ-9436</t>
  </si>
  <si>
    <t>SCMS-141660</t>
  </si>
  <si>
    <t>ASN-16315</t>
  </si>
  <si>
    <t>4/16/2012</t>
  </si>
  <si>
    <t>FPQ-15269</t>
  </si>
  <si>
    <t>SCMS-267020</t>
  </si>
  <si>
    <t>ASN-29764</t>
  </si>
  <si>
    <t>10/29/2014</t>
  </si>
  <si>
    <t>FPQ-12539</t>
  </si>
  <si>
    <t>SCMS-199710</t>
  </si>
  <si>
    <t>ASN-23182</t>
  </si>
  <si>
    <t>7/30/2013</t>
  </si>
  <si>
    <t>FPQ-5900</t>
  </si>
  <si>
    <t>SCMS-76980</t>
  </si>
  <si>
    <t>ASN-7444</t>
  </si>
  <si>
    <t>6/21/2010</t>
  </si>
  <si>
    <t>6/24/2010</t>
  </si>
  <si>
    <t>SCMS-215580</t>
  </si>
  <si>
    <t>ASN-24545</t>
  </si>
  <si>
    <t>FPQ-9394</t>
  </si>
  <si>
    <t>SCMS-141410</t>
  </si>
  <si>
    <t>ASN-15046</t>
  </si>
  <si>
    <t>2/28/2012</t>
  </si>
  <si>
    <t>3/21/2012</t>
  </si>
  <si>
    <t>FPQ-14130</t>
  </si>
  <si>
    <t>SCMS-239730</t>
  </si>
  <si>
    <t>ASN-30244</t>
  </si>
  <si>
    <t>4/22/2014</t>
  </si>
  <si>
    <t>FPQ-4530</t>
  </si>
  <si>
    <t>SCMS-57730</t>
  </si>
  <si>
    <t>ASN-6229</t>
  </si>
  <si>
    <t>11/23/2009</t>
  </si>
  <si>
    <t>Saquinavir 500mg [Invirase], tablets, 120 Tabs</t>
  </si>
  <si>
    <t>500mg</t>
  </si>
  <si>
    <t>SCMS-188500</t>
  </si>
  <si>
    <t>ASN-21817</t>
  </si>
  <si>
    <t>ASN-21230</t>
  </si>
  <si>
    <t>ASN-13948</t>
  </si>
  <si>
    <t>FPQ-12538</t>
  </si>
  <si>
    <t>SCMS-198140</t>
  </si>
  <si>
    <t>ASN-21069</t>
  </si>
  <si>
    <t>6/25/2013</t>
  </si>
  <si>
    <t>7/22/2013</t>
  </si>
  <si>
    <t>SCMS-49090</t>
  </si>
  <si>
    <t>ASN-7249</t>
  </si>
  <si>
    <t>152-HT-T30</t>
  </si>
  <si>
    <t>FPQ-7458</t>
  </si>
  <si>
    <t>SCMS-106770</t>
  </si>
  <si>
    <t>ASN-11664</t>
  </si>
  <si>
    <t>3/29/2011</t>
  </si>
  <si>
    <t>SCMS-56300</t>
  </si>
  <si>
    <t>ASN-6250</t>
  </si>
  <si>
    <t>SCMS-93550</t>
  </si>
  <si>
    <t>ASN-10573</t>
  </si>
  <si>
    <t>FPQ-7439</t>
  </si>
  <si>
    <t>SCMS-106740</t>
  </si>
  <si>
    <t>ASN-11398</t>
  </si>
  <si>
    <t>4/21/2011</t>
  </si>
  <si>
    <t>FPQ-6795</t>
  </si>
  <si>
    <t>SCMS-103290</t>
  </si>
  <si>
    <t>ASN-10811</t>
  </si>
  <si>
    <t>1/27/2011</t>
  </si>
  <si>
    <t>4/14/2011</t>
  </si>
  <si>
    <t>FPQ-5535</t>
  </si>
  <si>
    <t>SCMS-71370</t>
  </si>
  <si>
    <t>ASN-7373</t>
  </si>
  <si>
    <t>4/19/2010</t>
  </si>
  <si>
    <t>4/21/2010</t>
  </si>
  <si>
    <t>FPQ-12518</t>
  </si>
  <si>
    <t>SCMS-198222</t>
  </si>
  <si>
    <t>ASN-24720</t>
  </si>
  <si>
    <t>6/21/2013</t>
  </si>
  <si>
    <t>ASN-32138</t>
  </si>
  <si>
    <t>FPQ-4740</t>
  </si>
  <si>
    <t>SCMS-62340</t>
  </si>
  <si>
    <t>ASN-7341</t>
  </si>
  <si>
    <t>1/29/2010</t>
  </si>
  <si>
    <t>FPQ-12714</t>
  </si>
  <si>
    <t>SCMS-204990</t>
  </si>
  <si>
    <t>ASN-22828</t>
  </si>
  <si>
    <t>SCMS-188700</t>
  </si>
  <si>
    <t>ASN-21668</t>
  </si>
  <si>
    <t>SCMS-235370</t>
  </si>
  <si>
    <t>ASN-26443</t>
  </si>
  <si>
    <t>FPQ-10880</t>
  </si>
  <si>
    <t>SCMS-164000</t>
  </si>
  <si>
    <t>ASN-18533</t>
  </si>
  <si>
    <t>SCMS-83770</t>
  </si>
  <si>
    <t>ASN-9941</t>
  </si>
  <si>
    <t>ASN-33470</t>
  </si>
  <si>
    <t>FPQ-6384</t>
  </si>
  <si>
    <t>SCMS-87770</t>
  </si>
  <si>
    <t>ASN-9407</t>
  </si>
  <si>
    <t>9/30/2010</t>
  </si>
  <si>
    <t>10/18/2010</t>
  </si>
  <si>
    <t>FPQ-10104</t>
  </si>
  <si>
    <t>SCMS-153770</t>
  </si>
  <si>
    <t>ASN-15931</t>
  </si>
  <si>
    <t>7/31/2012</t>
  </si>
  <si>
    <t>FPQ-15696</t>
  </si>
  <si>
    <t>SCMS-276200</t>
  </si>
  <si>
    <t>ASN-31730</t>
  </si>
  <si>
    <t>SCMS-253021</t>
  </si>
  <si>
    <t>ASN-31639</t>
  </si>
  <si>
    <t>FPQ-11286</t>
  </si>
  <si>
    <t>SCMS-176290</t>
  </si>
  <si>
    <t>ASN-19068</t>
  </si>
  <si>
    <t>1/16/2013</t>
  </si>
  <si>
    <t>ASN-12610</t>
  </si>
  <si>
    <t>FPQ-14305</t>
  </si>
  <si>
    <t>SCMS-240830</t>
  </si>
  <si>
    <t>ASN-27476</t>
  </si>
  <si>
    <t>FPQ-7321</t>
  </si>
  <si>
    <t>SCMS-107790</t>
  </si>
  <si>
    <t>ASN-11120</t>
  </si>
  <si>
    <t>SCMS-62490</t>
  </si>
  <si>
    <t>ASN-6190</t>
  </si>
  <si>
    <t>SCMS-199287</t>
  </si>
  <si>
    <t>ASN-27750</t>
  </si>
  <si>
    <t>FPQ-4054</t>
  </si>
  <si>
    <t>SCMS-51251</t>
  </si>
  <si>
    <t>ASN-5341</t>
  </si>
  <si>
    <t>7/29/2009</t>
  </si>
  <si>
    <t>901-NA-T30</t>
  </si>
  <si>
    <t>FPQ-14689</t>
  </si>
  <si>
    <t>SCMS-253440</t>
  </si>
  <si>
    <t>ASN-29097</t>
  </si>
  <si>
    <t>SCMS-68720</t>
  </si>
  <si>
    <t>ASN-7538</t>
  </si>
  <si>
    <t>ASN-10127</t>
  </si>
  <si>
    <t>SCMS-68740</t>
  </si>
  <si>
    <t>ASN-7725</t>
  </si>
  <si>
    <t>SCMS-199289</t>
  </si>
  <si>
    <t>ASN-28034</t>
  </si>
  <si>
    <t>SCMS-238553</t>
  </si>
  <si>
    <t>ASN-28021</t>
  </si>
  <si>
    <t>8/28/2014</t>
  </si>
  <si>
    <t>ASN-28037</t>
  </si>
  <si>
    <t>SCMS-103490</t>
  </si>
  <si>
    <t>ASN-11043</t>
  </si>
  <si>
    <t>SCMS-120460</t>
  </si>
  <si>
    <t>ASN-12339</t>
  </si>
  <si>
    <t>SCMS-259073</t>
  </si>
  <si>
    <t>ASN-30671</t>
  </si>
  <si>
    <t>FPQ-7565</t>
  </si>
  <si>
    <t>SCMS-108100</t>
  </si>
  <si>
    <t>ASN-11579</t>
  </si>
  <si>
    <t>FPQ-10287</t>
  </si>
  <si>
    <t>SCMS-156320</t>
  </si>
  <si>
    <t>ASN-17177</t>
  </si>
  <si>
    <t>8/15/2012</t>
  </si>
  <si>
    <t>FPQ-14713</t>
  </si>
  <si>
    <t>SCMS-251510</t>
  </si>
  <si>
    <t>ASN-29876</t>
  </si>
  <si>
    <t>7/29/2014</t>
  </si>
  <si>
    <t>FPQ-10606</t>
  </si>
  <si>
    <t>SCMS-162160</t>
  </si>
  <si>
    <t>ASN-17088</t>
  </si>
  <si>
    <t>103-ZW-T30</t>
  </si>
  <si>
    <t>FPQ-14475</t>
  </si>
  <si>
    <t>SCMS-245070</t>
  </si>
  <si>
    <t>ASN-27206</t>
  </si>
  <si>
    <t>6/19/2014</t>
  </si>
  <si>
    <t>Efavirenz 200mg, scored tablets, 90 Tabs</t>
  </si>
  <si>
    <t>FPQ-14930</t>
  </si>
  <si>
    <t>SCMS-259410</t>
  </si>
  <si>
    <t>ASN-28998</t>
  </si>
  <si>
    <t>9/23/2014</t>
  </si>
  <si>
    <t>10/16/2014</t>
  </si>
  <si>
    <t>SCMS-233950</t>
  </si>
  <si>
    <t>ASN-26826</t>
  </si>
  <si>
    <t>SCMS-233981</t>
  </si>
  <si>
    <t>ASN-27710</t>
  </si>
  <si>
    <t>5/30/2014</t>
  </si>
  <si>
    <t>SCMS-177182</t>
  </si>
  <si>
    <t>ASN-19520</t>
  </si>
  <si>
    <t>FPQ-5516</t>
  </si>
  <si>
    <t>SCMS-70750</t>
  </si>
  <si>
    <t>ASN-7387</t>
  </si>
  <si>
    <t>4/14/2010</t>
  </si>
  <si>
    <t>SCMS-133410</t>
  </si>
  <si>
    <t>ASN-15704</t>
  </si>
  <si>
    <t>SCMS-133400</t>
  </si>
  <si>
    <t>ASN-14924</t>
  </si>
  <si>
    <t>SCMS-56200</t>
  </si>
  <si>
    <t>ASN-5946</t>
  </si>
  <si>
    <t>SCMS-93520</t>
  </si>
  <si>
    <t>ASN-9934</t>
  </si>
  <si>
    <t>SCMS-259076</t>
  </si>
  <si>
    <t>ASN-32524</t>
  </si>
  <si>
    <t>FPQ-14009</t>
  </si>
  <si>
    <t>SCMS-236750</t>
  </si>
  <si>
    <t>ASN-25904</t>
  </si>
  <si>
    <t>4/17/2014</t>
  </si>
  <si>
    <t>4/18/2014</t>
  </si>
  <si>
    <t>105-GH-T30</t>
  </si>
  <si>
    <t>FPQ-14052</t>
  </si>
  <si>
    <t>SCMS-237810</t>
  </si>
  <si>
    <t>ASN-28673</t>
  </si>
  <si>
    <t>5/23/2014</t>
  </si>
  <si>
    <t>SCMS-123540</t>
  </si>
  <si>
    <t>ASN-14321</t>
  </si>
  <si>
    <t>FPQ-6171</t>
  </si>
  <si>
    <t>SCMS-81710</t>
  </si>
  <si>
    <t>ASN-8632</t>
  </si>
  <si>
    <t>8/23/2010</t>
  </si>
  <si>
    <t>SCMS-141780</t>
  </si>
  <si>
    <t>ASN-14979</t>
  </si>
  <si>
    <t>SCMS-210150</t>
  </si>
  <si>
    <t>ASN-24398</t>
  </si>
  <si>
    <t>FPQ-15087</t>
  </si>
  <si>
    <t>SCMS-261420</t>
  </si>
  <si>
    <t>ASN-30164</t>
  </si>
  <si>
    <t>10/24/2014</t>
  </si>
  <si>
    <t>10/30/2014</t>
  </si>
  <si>
    <t>SCMS-177150</t>
  </si>
  <si>
    <t>ASN-19530</t>
  </si>
  <si>
    <t>SCMS-47760</t>
  </si>
  <si>
    <t>ASN-4974</t>
  </si>
  <si>
    <t>SCMS-240580</t>
  </si>
  <si>
    <t>ASN-27034</t>
  </si>
  <si>
    <t>5/26/2014</t>
  </si>
  <si>
    <t>202-GT-T30</t>
  </si>
  <si>
    <t>FPQ-6944</t>
  </si>
  <si>
    <t>SCMS-98041</t>
  </si>
  <si>
    <t>ASN-14350</t>
  </si>
  <si>
    <t>Guatemala</t>
  </si>
  <si>
    <t>1/25/2011</t>
  </si>
  <si>
    <t>FPQ-12806</t>
  </si>
  <si>
    <t>SCMS-206530</t>
  </si>
  <si>
    <t>ASN-24149</t>
  </si>
  <si>
    <t>9/17/2013</t>
  </si>
  <si>
    <t>SCMS-189141</t>
  </si>
  <si>
    <t>ASN-21848</t>
  </si>
  <si>
    <t>102-BW-T30</t>
  </si>
  <si>
    <t>FPQ-6645</t>
  </si>
  <si>
    <t>SCMS-92610</t>
  </si>
  <si>
    <t>ASN-9635</t>
  </si>
  <si>
    <t>FPQ-12093</t>
  </si>
  <si>
    <t>SCMS-189060</t>
  </si>
  <si>
    <t>ASN-20777</t>
  </si>
  <si>
    <t>5/23/2013</t>
  </si>
  <si>
    <t>FPQ-5437</t>
  </si>
  <si>
    <t>SCMS-71450</t>
  </si>
  <si>
    <t>ASN-8079</t>
  </si>
  <si>
    <t>4/15/2010</t>
  </si>
  <si>
    <t>4/23/2010</t>
  </si>
  <si>
    <t>Atazanavir 150mg, capsules, 60 Caps</t>
  </si>
  <si>
    <t>SCMS-235440</t>
  </si>
  <si>
    <t>ASN-30243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</si>
  <si>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</si>
  <si>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</si>
  <si>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</si>
  <si>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</si>
  <si>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</si>
  <si>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</si>
  <si>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ASN-7662</t>
  </si>
  <si>
    <t>ASN-27769</t>
  </si>
  <si>
    <t>SCMS-200921</t>
  </si>
  <si>
    <t>ASN-22955</t>
  </si>
  <si>
    <t>SCMS-258570</t>
  </si>
  <si>
    <t>ASN-30652</t>
  </si>
  <si>
    <t>SCMS-129760</t>
  </si>
  <si>
    <t>ASN-15231</t>
  </si>
  <si>
    <t>SCMS-164530</t>
  </si>
  <si>
    <t>ASN-18730</t>
  </si>
  <si>
    <t>ASN-32106</t>
  </si>
  <si>
    <t>SCMS-188291</t>
  </si>
  <si>
    <t>ASN-22377</t>
  </si>
  <si>
    <t>Abacavir 20mg/ml, oral solution w/syringe, Bottle, 240 ml</t>
  </si>
  <si>
    <t>FPQ-7270</t>
  </si>
  <si>
    <t>SCMS-103150</t>
  </si>
  <si>
    <t>ASN-11149</t>
  </si>
  <si>
    <t>3/30/2011</t>
  </si>
  <si>
    <t>FPQ-12050</t>
  </si>
  <si>
    <t>SCMS-186920</t>
  </si>
  <si>
    <t>ASN-20340</t>
  </si>
  <si>
    <t>5/14/2013</t>
  </si>
  <si>
    <t>FPQ-4717</t>
  </si>
  <si>
    <t>SCMS-59690</t>
  </si>
  <si>
    <t>ASN-7107</t>
  </si>
  <si>
    <t>12/14/2009</t>
  </si>
  <si>
    <t>FPQ-8071</t>
  </si>
  <si>
    <t>SCMS-116850</t>
  </si>
  <si>
    <t>ASN-12886</t>
  </si>
  <si>
    <t>7/22/2011</t>
  </si>
  <si>
    <t>SCMS-280210</t>
  </si>
  <si>
    <t>ASN-31750</t>
  </si>
  <si>
    <t>3/16/2015</t>
  </si>
  <si>
    <t>SCMS-50950</t>
  </si>
  <si>
    <t>ASN-5006</t>
  </si>
  <si>
    <t>SCMS-210440</t>
  </si>
  <si>
    <t>ASN-23016</t>
  </si>
  <si>
    <t>10/22/2013</t>
  </si>
  <si>
    <t>FPQ-3588</t>
  </si>
  <si>
    <t>SCMS-45670</t>
  </si>
  <si>
    <t>ASN-5525</t>
  </si>
  <si>
    <t>5/13/2009</t>
  </si>
  <si>
    <t>FPQ-8264</t>
  </si>
  <si>
    <t>SCMS-121850</t>
  </si>
  <si>
    <t>ASN-13536</t>
  </si>
  <si>
    <t>9/14/2011</t>
  </si>
  <si>
    <t>FPQ-4922</t>
  </si>
  <si>
    <t>SCMS-63980</t>
  </si>
  <si>
    <t>ASN-6490</t>
  </si>
  <si>
    <t>1/19/2010</t>
  </si>
  <si>
    <t>1/28/2010</t>
  </si>
  <si>
    <t>SCMS-153790</t>
  </si>
  <si>
    <t>ASN-16513</t>
  </si>
  <si>
    <t>8/21/2012</t>
  </si>
  <si>
    <t>FPQ-14477</t>
  </si>
  <si>
    <t>SCMS-248220</t>
  </si>
  <si>
    <t>ASN-27913</t>
  </si>
  <si>
    <t>ASN-21234</t>
  </si>
  <si>
    <t>SCMS-164680</t>
  </si>
  <si>
    <t>ASN-18664</t>
  </si>
  <si>
    <t>FPQ-7193</t>
  </si>
  <si>
    <t>SCMS-103110</t>
  </si>
  <si>
    <t>ASN-11031</t>
  </si>
  <si>
    <t>2/16/2011</t>
  </si>
  <si>
    <t>FPQ-13603</t>
  </si>
  <si>
    <t>SCMS-228080</t>
  </si>
  <si>
    <t>ASN-29972</t>
  </si>
  <si>
    <t>1/23/2014</t>
  </si>
  <si>
    <t>2/26/2014</t>
  </si>
  <si>
    <t>FPQ-15504</t>
  </si>
  <si>
    <t>SCMS-270770</t>
  </si>
  <si>
    <t>ASN-31785</t>
  </si>
  <si>
    <t>3/13/2015</t>
  </si>
  <si>
    <t>SCMS-123530</t>
  </si>
  <si>
    <t>ASN-14319</t>
  </si>
  <si>
    <t>FPQ-9211</t>
  </si>
  <si>
    <t>SCMS-136930</t>
  </si>
  <si>
    <t>ASN-14644</t>
  </si>
  <si>
    <t>1/25/2012</t>
  </si>
  <si>
    <t>FPQ-6661</t>
  </si>
  <si>
    <t>SCMS-91830</t>
  </si>
  <si>
    <t>ASN-9057</t>
  </si>
  <si>
    <t>FPQ-15324</t>
  </si>
  <si>
    <t>SCMS-264780</t>
  </si>
  <si>
    <t>ASN-30261</t>
  </si>
  <si>
    <t>11/19/2014</t>
  </si>
  <si>
    <t>SCMS-166140</t>
  </si>
  <si>
    <t>ASN-17572</t>
  </si>
  <si>
    <t>FPQ-7400</t>
  </si>
  <si>
    <t>SCMS-104240</t>
  </si>
  <si>
    <t>ASN-12269</t>
  </si>
  <si>
    <t>SCMS-84250</t>
  </si>
  <si>
    <t>ASN-9052</t>
  </si>
  <si>
    <t>FPQ-11561</t>
  </si>
  <si>
    <t>SCMS-183050</t>
  </si>
  <si>
    <t>ASN-19389</t>
  </si>
  <si>
    <t>2/13/2013</t>
  </si>
  <si>
    <t>3/28/2013</t>
  </si>
  <si>
    <t>FPQ-5630</t>
  </si>
  <si>
    <t>SCMS-72870</t>
  </si>
  <si>
    <t>ASN-7106</t>
  </si>
  <si>
    <t>4/30/2010</t>
  </si>
  <si>
    <t>102-GY-T30</t>
  </si>
  <si>
    <t>FPQ-4068</t>
  </si>
  <si>
    <t>SCMS-52270</t>
  </si>
  <si>
    <t>ASN-4928</t>
  </si>
  <si>
    <t>8/13/2009</t>
  </si>
  <si>
    <t>102-CD-T30</t>
  </si>
  <si>
    <t>FPQ-9645</t>
  </si>
  <si>
    <t>SCMS-145470</t>
  </si>
  <si>
    <t>ASN-15048</t>
  </si>
  <si>
    <t>4/24/2012</t>
  </si>
  <si>
    <t>FPQ-5317</t>
  </si>
  <si>
    <t>SCMS-69220</t>
  </si>
  <si>
    <t>ASN-7411</t>
  </si>
  <si>
    <t>3/22/2010</t>
  </si>
  <si>
    <t>3/31/2010</t>
  </si>
  <si>
    <t>SCMS-103360</t>
  </si>
  <si>
    <t>ASN-11433</t>
  </si>
  <si>
    <t>FPQ-15040</t>
  </si>
  <si>
    <t>SCMS-263670</t>
  </si>
  <si>
    <t>ASN-30942</t>
  </si>
  <si>
    <t>FPQ-12777</t>
  </si>
  <si>
    <t>SCMS-202560</t>
  </si>
  <si>
    <t>ASN-22984</t>
  </si>
  <si>
    <t>Nevirapine 10mg/ml, oral suspension w/syringe, Bottle, 100 ml</t>
  </si>
  <si>
    <t>SCMS-83890</t>
  </si>
  <si>
    <t>ASN-9513</t>
  </si>
  <si>
    <t>FPQ-5899</t>
  </si>
  <si>
    <t>SCMS-77250</t>
  </si>
  <si>
    <t>ASN-8909</t>
  </si>
  <si>
    <t>6/23/2010</t>
  </si>
  <si>
    <t>FPQ-15102</t>
  </si>
  <si>
    <t>SCMS-260780</t>
  </si>
  <si>
    <t>ASN-31452</t>
  </si>
  <si>
    <t>SCMS-226251</t>
  </si>
  <si>
    <t>ASN-27964</t>
  </si>
  <si>
    <t>6/27/2014</t>
  </si>
  <si>
    <t>ASN-15368</t>
  </si>
  <si>
    <t>ASN-29257</t>
  </si>
  <si>
    <t>ASN-5372</t>
  </si>
  <si>
    <t>119-NA-T30</t>
  </si>
  <si>
    <t>FPQ-3814</t>
  </si>
  <si>
    <t>SCMS-47550</t>
  </si>
  <si>
    <t>ASN-4512</t>
  </si>
  <si>
    <t>5/29/2009</t>
  </si>
  <si>
    <t>ASN-27608</t>
  </si>
  <si>
    <t>FPQ-14995</t>
  </si>
  <si>
    <t>SCMS-260700</t>
  </si>
  <si>
    <t>ASN-29931</t>
  </si>
  <si>
    <t>9/22/2014</t>
  </si>
  <si>
    <t>FPQ-4185</t>
  </si>
  <si>
    <t>SCMS-54140</t>
  </si>
  <si>
    <t>ASN-5318</t>
  </si>
  <si>
    <t>9/30/2009</t>
  </si>
  <si>
    <t>ASN-18532</t>
  </si>
  <si>
    <t>SCMS-245260</t>
  </si>
  <si>
    <t>ASN-29409</t>
  </si>
  <si>
    <t>6/30/2014</t>
  </si>
  <si>
    <t>SCMS-156310</t>
  </si>
  <si>
    <t>ASN-17176</t>
  </si>
  <si>
    <t>Didanosine 200mg, delayed-release capsules, 30 Caps</t>
  </si>
  <si>
    <t>FPQ-8742</t>
  </si>
  <si>
    <t>SCMS-137421</t>
  </si>
  <si>
    <t>ASN-15443</t>
  </si>
  <si>
    <t>FPQ-10537</t>
  </si>
  <si>
    <t>SCMS-159081</t>
  </si>
  <si>
    <t>ASN-19430</t>
  </si>
  <si>
    <t>8/23/2012</t>
  </si>
  <si>
    <t>ASN-24715</t>
  </si>
  <si>
    <t>SCMS-142320</t>
  </si>
  <si>
    <t>ASN-15425</t>
  </si>
  <si>
    <t>SCMS-236060</t>
  </si>
  <si>
    <t>ASN-27814</t>
  </si>
  <si>
    <t>FPQ-4066</t>
  </si>
  <si>
    <t>SCMS-51270</t>
  </si>
  <si>
    <t>ASN-5524</t>
  </si>
  <si>
    <t>FPQ-12662</t>
  </si>
  <si>
    <t>SCMS-202390</t>
  </si>
  <si>
    <t>ASN-23686</t>
  </si>
  <si>
    <t>FPQ-14236</t>
  </si>
  <si>
    <t>SCMS-239740</t>
  </si>
  <si>
    <t>ASN-26572</t>
  </si>
  <si>
    <t>SCMS-145310</t>
  </si>
  <si>
    <t>ASN-16124</t>
  </si>
  <si>
    <t>SCMS-145530</t>
  </si>
  <si>
    <t>ASN-16123</t>
  </si>
  <si>
    <t>FPQ-9636</t>
  </si>
  <si>
    <t>SCMS-148370</t>
  </si>
  <si>
    <t>ASN-16472</t>
  </si>
  <si>
    <t>5/14/2012</t>
  </si>
  <si>
    <t>ASN-28036</t>
  </si>
  <si>
    <t>ASN-33851</t>
  </si>
  <si>
    <t>SCMS-103390</t>
  </si>
  <si>
    <t>ASN-12169</t>
  </si>
  <si>
    <t>SCMS-189070</t>
  </si>
  <si>
    <t>ASN-20218</t>
  </si>
  <si>
    <t>Didanosine 125mg, delayed-release capsules, 30 Caps</t>
  </si>
  <si>
    <t>125mg</t>
  </si>
  <si>
    <t>FPQ-5209</t>
  </si>
  <si>
    <t>SCMS-75381</t>
  </si>
  <si>
    <t>ASN-7842</t>
  </si>
  <si>
    <t>2/25/2010</t>
  </si>
  <si>
    <t>SCMS-281650</t>
  </si>
  <si>
    <t>ASN-32442</t>
  </si>
  <si>
    <t>3/19/2015</t>
  </si>
  <si>
    <t>FPQ-13853</t>
  </si>
  <si>
    <t>SCMS-235960</t>
  </si>
  <si>
    <t>ASN-27544</t>
  </si>
  <si>
    <t>3/25/2014</t>
  </si>
  <si>
    <t>Atazanavir 200mg, capsules, 60 Caps</t>
  </si>
  <si>
    <t>FPQ-15314</t>
  </si>
  <si>
    <t>SCMS-264740</t>
  </si>
  <si>
    <t>ASN-30492</t>
  </si>
  <si>
    <t>FPQ-13872</t>
  </si>
  <si>
    <t>SCMS-235810</t>
  </si>
  <si>
    <t>ASN-27124</t>
  </si>
  <si>
    <t>3/24/2014</t>
  </si>
  <si>
    <t>SCMS-189361</t>
  </si>
  <si>
    <t>ASN-21237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</si>
  <si>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</si>
  <si>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</si>
  <si>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</si>
  <si>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</si>
  <si>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</si>
  <si>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</si>
  <si>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</si>
  <si>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ASN-22986</t>
  </si>
  <si>
    <t>SCMS-123590</t>
  </si>
  <si>
    <t>ASN-13057</t>
  </si>
  <si>
    <t>200-ZW-T30</t>
  </si>
  <si>
    <t>FPQ-6488</t>
  </si>
  <si>
    <t>SCMS-90651</t>
  </si>
  <si>
    <t>ASN-10895</t>
  </si>
  <si>
    <t>10/26/2010</t>
  </si>
  <si>
    <t>SCMS-156130</t>
  </si>
  <si>
    <t>ASN-17075</t>
  </si>
  <si>
    <t>SCMS-129780</t>
  </si>
  <si>
    <t>ASN-13341</t>
  </si>
  <si>
    <t>FPQ-14325</t>
  </si>
  <si>
    <t>SCMS-244400</t>
  </si>
  <si>
    <t>ASN-28662</t>
  </si>
  <si>
    <t>SCMS-204360</t>
  </si>
  <si>
    <t>ASN-21528</t>
  </si>
  <si>
    <t>SCMS-87700</t>
  </si>
  <si>
    <t>ASN-9709</t>
  </si>
  <si>
    <t>10/14/2010</t>
  </si>
  <si>
    <t>FPQ-6925</t>
  </si>
  <si>
    <t>SCMS-97120</t>
  </si>
  <si>
    <t>ASN-9973</t>
  </si>
  <si>
    <t>SCMS-238556</t>
  </si>
  <si>
    <t>ASN-31854</t>
  </si>
  <si>
    <t>4/28/2015</t>
  </si>
  <si>
    <t>FPQ-11560</t>
  </si>
  <si>
    <t>SCMS-177620</t>
  </si>
  <si>
    <t>ASN-20368</t>
  </si>
  <si>
    <t>ASN-25925</t>
  </si>
  <si>
    <t>ASN-27975</t>
  </si>
  <si>
    <t>SCMS-240120</t>
  </si>
  <si>
    <t>ASN-26692</t>
  </si>
  <si>
    <t>5/28/2014</t>
  </si>
  <si>
    <t>FPQ-13224</t>
  </si>
  <si>
    <t>SCMS-215200</t>
  </si>
  <si>
    <t>ASN-23390</t>
  </si>
  <si>
    <t>10/31/2013</t>
  </si>
  <si>
    <t>11/19/2013</t>
  </si>
  <si>
    <t>FPQ-6918</t>
  </si>
  <si>
    <t>SCMS-96930</t>
  </si>
  <si>
    <t>ASN-10455</t>
  </si>
  <si>
    <t>1/21/2011</t>
  </si>
  <si>
    <t>SCMS-199800</t>
  </si>
  <si>
    <t>ASN-22999</t>
  </si>
  <si>
    <t>ASN-24718</t>
  </si>
  <si>
    <t>FPQ-4108</t>
  </si>
  <si>
    <t>SCMS-52430</t>
  </si>
  <si>
    <t>ASN-5474</t>
  </si>
  <si>
    <t>8/20/2009</t>
  </si>
  <si>
    <t>101-KE-T30</t>
  </si>
  <si>
    <t>FPQ-11883</t>
  </si>
  <si>
    <t>SCMS-184970</t>
  </si>
  <si>
    <t>ASN-20150</t>
  </si>
  <si>
    <t>3/25/2013</t>
  </si>
  <si>
    <t>FPQ-9635</t>
  </si>
  <si>
    <t>SCMS-148440</t>
  </si>
  <si>
    <t>ASN-15571</t>
  </si>
  <si>
    <t>6/28/2012</t>
  </si>
  <si>
    <t>ASN-8040</t>
  </si>
  <si>
    <t>900-SS-T30</t>
  </si>
  <si>
    <t>FPQ-8611</t>
  </si>
  <si>
    <t>SCMS-127510</t>
  </si>
  <si>
    <t>ASN-13212</t>
  </si>
  <si>
    <t>11/16/2011</t>
  </si>
  <si>
    <t>FPQ-6728</t>
  </si>
  <si>
    <t>SCMS-94240</t>
  </si>
  <si>
    <t>ASN-9436</t>
  </si>
  <si>
    <t>SCMS-98040</t>
  </si>
  <si>
    <t>ASN-12152</t>
  </si>
  <si>
    <t>FPQ-5815</t>
  </si>
  <si>
    <t>SCMS-77240</t>
  </si>
  <si>
    <t>ASN-7561</t>
  </si>
  <si>
    <t>6/28/2010</t>
  </si>
  <si>
    <t>FPQ-3882</t>
  </si>
  <si>
    <t>SCMS-51810</t>
  </si>
  <si>
    <t>ASN-4979</t>
  </si>
  <si>
    <t>7/24/2009</t>
  </si>
  <si>
    <t>8/24/2009</t>
  </si>
  <si>
    <t>127-KE-T30</t>
  </si>
  <si>
    <t>FPQ-7684</t>
  </si>
  <si>
    <t>SCMS-109250</t>
  </si>
  <si>
    <t>ASN-11441</t>
  </si>
  <si>
    <t>5/19/2011</t>
  </si>
  <si>
    <t>SCMS-233920</t>
  </si>
  <si>
    <t>ASN-27200</t>
  </si>
  <si>
    <t>FPQ-13927</t>
  </si>
  <si>
    <t>SCMS-232850</t>
  </si>
  <si>
    <t>ASN-25559</t>
  </si>
  <si>
    <t>3/21/2014</t>
  </si>
  <si>
    <t>FPQ-12286</t>
  </si>
  <si>
    <t>SCMS-193860</t>
  </si>
  <si>
    <t>ASN-21926</t>
  </si>
  <si>
    <t>5/16/2013</t>
  </si>
  <si>
    <t>SCMS-93490</t>
  </si>
  <si>
    <t>ASN-10251</t>
  </si>
  <si>
    <t>SCMS-170580</t>
  </si>
  <si>
    <t>ASN-18701</t>
  </si>
  <si>
    <t>SCMS-71420</t>
  </si>
  <si>
    <t>ASN-7131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</si>
  <si>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</si>
  <si>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</si>
  <si>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</si>
  <si>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</si>
  <si>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</si>
  <si>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</si>
  <si>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</si>
  <si>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SCMS-251671</t>
  </si>
  <si>
    <t>ASN-29771</t>
  </si>
  <si>
    <t>11/24/2014</t>
  </si>
  <si>
    <t>FPQ-12477</t>
  </si>
  <si>
    <t>SCMS-198541</t>
  </si>
  <si>
    <t>ASN-22494</t>
  </si>
  <si>
    <t>SCMS-238551</t>
  </si>
  <si>
    <t>ASN-26882</t>
  </si>
  <si>
    <t>6/25/2014</t>
  </si>
  <si>
    <t>ASN-27813</t>
  </si>
  <si>
    <t>SCMS-171680</t>
  </si>
  <si>
    <t>ASN-18883</t>
  </si>
  <si>
    <t>FPQ-12580</t>
  </si>
  <si>
    <t>SCMS-199580</t>
  </si>
  <si>
    <t>ASN-21349</t>
  </si>
  <si>
    <t>7/31/2013</t>
  </si>
  <si>
    <t>FPQ-9896</t>
  </si>
  <si>
    <t>SCMS-149790</t>
  </si>
  <si>
    <t>ASN-23519</t>
  </si>
  <si>
    <t>5/18/2012</t>
  </si>
  <si>
    <t>INVERNESS MEDICAL INNOVATIONS HONG KONG LTD</t>
  </si>
  <si>
    <t>SCMS-176180</t>
  </si>
  <si>
    <t>ASN-19098</t>
  </si>
  <si>
    <t>FPQ-9905</t>
  </si>
  <si>
    <t>SCMS-149110</t>
  </si>
  <si>
    <t>ASN-18802</t>
  </si>
  <si>
    <t>5/29/2012</t>
  </si>
  <si>
    <t>7/18/2012</t>
  </si>
  <si>
    <t>SCMS-233190</t>
  </si>
  <si>
    <t>ASN-25567</t>
  </si>
  <si>
    <t>3/31/2014</t>
  </si>
  <si>
    <t>FPQ-7325</t>
  </si>
  <si>
    <t>SCMS-106580</t>
  </si>
  <si>
    <t>ASN-11773</t>
  </si>
  <si>
    <t>SCMS-224850</t>
  </si>
  <si>
    <t>ASN-25795</t>
  </si>
  <si>
    <t>1/30/2014</t>
  </si>
  <si>
    <t>WAGENIA</t>
  </si>
  <si>
    <t>SCMS-249140</t>
  </si>
  <si>
    <t>ASN-29592</t>
  </si>
  <si>
    <t>ASN-10129</t>
  </si>
  <si>
    <t>FPQ-14151</t>
  </si>
  <si>
    <t>SCMS-240080</t>
  </si>
  <si>
    <t>ASN-26468</t>
  </si>
  <si>
    <t>FPQ-16194</t>
  </si>
  <si>
    <t>SCMS-285450</t>
  </si>
  <si>
    <t>ASN-33290</t>
  </si>
  <si>
    <t>4/14/2015</t>
  </si>
  <si>
    <t>SCMS-164570</t>
  </si>
  <si>
    <t>ASN-18408</t>
  </si>
  <si>
    <t>ASN-21530</t>
  </si>
  <si>
    <t>FPQ-6501</t>
  </si>
  <si>
    <t>SCMS-89530</t>
  </si>
  <si>
    <t>ASN-8827</t>
  </si>
  <si>
    <t>10/27/2010</t>
  </si>
  <si>
    <t>SCMS-69250</t>
  </si>
  <si>
    <t>ASN-7661</t>
  </si>
  <si>
    <t>3/25/2010</t>
  </si>
  <si>
    <t>SCMS-62480</t>
  </si>
  <si>
    <t>ASN-6191</t>
  </si>
  <si>
    <t>SCMS-192060</t>
  </si>
  <si>
    <t>ASN-22498</t>
  </si>
  <si>
    <t>6/13/2013</t>
  </si>
  <si>
    <t>SCMS-103430</t>
  </si>
  <si>
    <t>ASN-11393</t>
  </si>
  <si>
    <t>FPQ-14010</t>
  </si>
  <si>
    <t>SCMS-236760</t>
  </si>
  <si>
    <t>ASN-25903</t>
  </si>
  <si>
    <t>SCMS-107650</t>
  </si>
  <si>
    <t>ASN-11407</t>
  </si>
  <si>
    <t>SCMS-133340</t>
  </si>
  <si>
    <t>ASN-15539</t>
  </si>
  <si>
    <t>103-SS-T30</t>
  </si>
  <si>
    <t>FPQ-11382</t>
  </si>
  <si>
    <t>SCMS-173320</t>
  </si>
  <si>
    <t>ASN-18203</t>
  </si>
  <si>
    <t>SCMS-259086</t>
  </si>
  <si>
    <t>ASN-33674</t>
  </si>
  <si>
    <t>SCMS-258610</t>
  </si>
  <si>
    <t>ASN-30989</t>
  </si>
  <si>
    <t>ASN-24716</t>
  </si>
  <si>
    <t>FPQ-3596</t>
  </si>
  <si>
    <t>SCMS-50371</t>
  </si>
  <si>
    <t>ASN-5866</t>
  </si>
  <si>
    <t>9/22/2009</t>
  </si>
  <si>
    <t>ASN-22496</t>
  </si>
  <si>
    <t>SCMS-155710</t>
  </si>
  <si>
    <t>ASN-17021</t>
  </si>
  <si>
    <t>FPQ-7064</t>
  </si>
  <si>
    <t>SCMS-98450</t>
  </si>
  <si>
    <t>ASN-12214</t>
  </si>
  <si>
    <t>SCMS-83820</t>
  </si>
  <si>
    <t>ASN-9484</t>
  </si>
  <si>
    <t>FPQ-11295</t>
  </si>
  <si>
    <t>SCMS-172501</t>
  </si>
  <si>
    <t>ASN-22113</t>
  </si>
  <si>
    <t>12/17/2012</t>
  </si>
  <si>
    <t>1/15/2013</t>
  </si>
  <si>
    <t>SCMS-155310</t>
  </si>
  <si>
    <t>ASN-16603</t>
  </si>
  <si>
    <t>SCMS-240201</t>
  </si>
  <si>
    <t>ASN-27545</t>
  </si>
  <si>
    <t>SCMS-48260</t>
  </si>
  <si>
    <t>ASN-5132</t>
  </si>
  <si>
    <t>6/26/2009</t>
  </si>
  <si>
    <t>FPQ-3635</t>
  </si>
  <si>
    <t>SCMS-48420</t>
  </si>
  <si>
    <t>ASN-4850</t>
  </si>
  <si>
    <t>BIO-RAD LABORATORIES PTY LTD. (SOUTH AFRICA)</t>
  </si>
  <si>
    <t>SCMS-236100</t>
  </si>
  <si>
    <t>ASN-28777</t>
  </si>
  <si>
    <t>FPQ-13555</t>
  </si>
  <si>
    <t>SCMS-234290</t>
  </si>
  <si>
    <t>ASN-26632</t>
  </si>
  <si>
    <t>3/19/2014</t>
  </si>
  <si>
    <t>SCMS-75940</t>
  </si>
  <si>
    <t>ASN-8443</t>
  </si>
  <si>
    <t>FPQ-12252</t>
  </si>
  <si>
    <t>SCMS-189240</t>
  </si>
  <si>
    <t>ASN-20481</t>
  </si>
  <si>
    <t>ASN-9487</t>
  </si>
  <si>
    <t>SCMS-156280</t>
  </si>
  <si>
    <t>ASN-17513</t>
  </si>
  <si>
    <t>SCMS-210500</t>
  </si>
  <si>
    <t>ASN-24629</t>
  </si>
  <si>
    <t>ETHNOR DEL ISTMO S.A.</t>
  </si>
  <si>
    <t>Janssen Ortho LLC, Puerto Rico</t>
  </si>
  <si>
    <t>ASN-10249</t>
  </si>
  <si>
    <t>FPQ-11025</t>
  </si>
  <si>
    <t>SCMS-169180</t>
  </si>
  <si>
    <t>ASN-18584</t>
  </si>
  <si>
    <t>11/15/2012</t>
  </si>
  <si>
    <t>12/18/2012</t>
  </si>
  <si>
    <t>FPQ-15065</t>
  </si>
  <si>
    <t>SCMS-263330</t>
  </si>
  <si>
    <t>ASN-30485</t>
  </si>
  <si>
    <t>10/15/2014</t>
  </si>
  <si>
    <t>12/18/2014</t>
  </si>
  <si>
    <t>FPQ-11915</t>
  </si>
  <si>
    <t>SCMS-185210</t>
  </si>
  <si>
    <t>ASN-20547</t>
  </si>
  <si>
    <t>3/20/2013</t>
  </si>
  <si>
    <t>ASN-12170</t>
  </si>
  <si>
    <t>SCMS-262890</t>
  </si>
  <si>
    <t>ASN-32716</t>
  </si>
  <si>
    <t>1/30/2015</t>
  </si>
  <si>
    <t>FPQ-4691</t>
  </si>
  <si>
    <t>SCMS-60710</t>
  </si>
  <si>
    <t>ASN-6290</t>
  </si>
  <si>
    <t>FPQ-14728</t>
  </si>
  <si>
    <t>SCMS-252640</t>
  </si>
  <si>
    <t>ASN-28482</t>
  </si>
  <si>
    <t>8/14/2014</t>
  </si>
  <si>
    <t>SCMS-253023</t>
  </si>
  <si>
    <t>ASN-31631</t>
  </si>
  <si>
    <t>SCMS-56220</t>
  </si>
  <si>
    <t>ASN-5683</t>
  </si>
  <si>
    <t>FPQ-8366</t>
  </si>
  <si>
    <t>SCMS-124280</t>
  </si>
  <si>
    <t>ASN-13657</t>
  </si>
  <si>
    <t>FPQ-11539</t>
  </si>
  <si>
    <t>SCMS-176930</t>
  </si>
  <si>
    <t>ASN-19142</t>
  </si>
  <si>
    <t>1/24/2013</t>
  </si>
  <si>
    <t>2/26/2013</t>
  </si>
  <si>
    <t>SCMS-234320</t>
  </si>
  <si>
    <t>ASN-27483</t>
  </si>
  <si>
    <t>ASN-13054</t>
  </si>
  <si>
    <t>ASN-28481</t>
  </si>
  <si>
    <t>FPQ-8365</t>
  </si>
  <si>
    <t>SCMS-126490</t>
  </si>
  <si>
    <t>ASN-14125</t>
  </si>
  <si>
    <t>SCMS-233970</t>
  </si>
  <si>
    <t>ASN-27796</t>
  </si>
  <si>
    <t>ASN-27474</t>
  </si>
  <si>
    <t>ASN-26118</t>
  </si>
  <si>
    <t>FPQ-7268</t>
  </si>
  <si>
    <t>SCMS-104120</t>
  </si>
  <si>
    <t>ASN-11009</t>
  </si>
  <si>
    <t>3/25/2011</t>
  </si>
  <si>
    <t>FPQ-3837</t>
  </si>
  <si>
    <t>SCMS-47960</t>
  </si>
  <si>
    <t>ASN-4606</t>
  </si>
  <si>
    <t>PUETRO RICO PHARMACEUTICAL, INC.</t>
  </si>
  <si>
    <t>SCMS-107780</t>
  </si>
  <si>
    <t>ASN-11002</t>
  </si>
  <si>
    <t>153-NA-T30</t>
  </si>
  <si>
    <t>FPQ-8072</t>
  </si>
  <si>
    <t>SCMS-117210</t>
  </si>
  <si>
    <t>ASN-12115</t>
  </si>
  <si>
    <t>SCMS-56320</t>
  </si>
  <si>
    <t>ASN-6060</t>
  </si>
  <si>
    <t>FPQ-14584</t>
  </si>
  <si>
    <t>SCMS-249220</t>
  </si>
  <si>
    <t>ASN-27933</t>
  </si>
  <si>
    <t>7/16/2014</t>
  </si>
  <si>
    <t>7/18/2014</t>
  </si>
  <si>
    <t>ASN-9175</t>
  </si>
  <si>
    <t>SCMS-138570</t>
  </si>
  <si>
    <t>ASN-14148</t>
  </si>
  <si>
    <t>SCMS-277320</t>
  </si>
  <si>
    <t>ASN-33209</t>
  </si>
  <si>
    <t>SCMS-68830</t>
  </si>
  <si>
    <t>ASN-7191</t>
  </si>
  <si>
    <t>FPQ-4854</t>
  </si>
  <si>
    <t>SCMS-63650</t>
  </si>
  <si>
    <t>ASN-6167</t>
  </si>
  <si>
    <t>1/20/2010</t>
  </si>
  <si>
    <t>SCMS-249141</t>
  </si>
  <si>
    <t>ASN-29593</t>
  </si>
  <si>
    <t>FPQ-10752</t>
  </si>
  <si>
    <t>SCMS-162530</t>
  </si>
  <si>
    <t>ASN-18216</t>
  </si>
  <si>
    <t>SCMS-274390</t>
  </si>
  <si>
    <t>ASN-32269</t>
  </si>
  <si>
    <t>ASN-29929</t>
  </si>
  <si>
    <t>FPQ-9698</t>
  </si>
  <si>
    <t>SCMS-144310</t>
  </si>
  <si>
    <t>ASN-15069</t>
  </si>
  <si>
    <t>SCMS-103710</t>
  </si>
  <si>
    <t>ASN-12153</t>
  </si>
  <si>
    <t>3/23/2011</t>
  </si>
  <si>
    <t>FPQ-9065</t>
  </si>
  <si>
    <t>SCMS-138120</t>
  </si>
  <si>
    <t>ASN-15225</t>
  </si>
  <si>
    <t>SCMS-198771</t>
  </si>
  <si>
    <t>ASN-22835</t>
  </si>
  <si>
    <t>8/27/2013</t>
  </si>
  <si>
    <t>102-MW-T30</t>
  </si>
  <si>
    <t>FPQ-11638</t>
  </si>
  <si>
    <t>SCMS-179341</t>
  </si>
  <si>
    <t>ASN-21750</t>
  </si>
  <si>
    <t>SCMS-181381</t>
  </si>
  <si>
    <t>ASN-20235</t>
  </si>
  <si>
    <t>ASN-33855</t>
  </si>
  <si>
    <t>SCMS-98180</t>
  </si>
  <si>
    <t>ASN-10619</t>
  </si>
  <si>
    <t>SCMS-226260</t>
  </si>
  <si>
    <t>ASN-26928</t>
  </si>
  <si>
    <t>SCMS-77170</t>
  </si>
  <si>
    <t>ASN-7779</t>
  </si>
  <si>
    <t>SCMS-261110</t>
  </si>
  <si>
    <t>ASN-30364</t>
  </si>
  <si>
    <t>FPQ-7066</t>
  </si>
  <si>
    <t>SCMS-100140</t>
  </si>
  <si>
    <t>ASN-10007</t>
  </si>
  <si>
    <t>FPQ-12523</t>
  </si>
  <si>
    <t>SCMS-199315</t>
  </si>
  <si>
    <t>ASN-27210</t>
  </si>
  <si>
    <t>SCMS-103510</t>
  </si>
  <si>
    <t>ASN-11886</t>
  </si>
  <si>
    <t>ASN-7439</t>
  </si>
  <si>
    <t>ASN-8251</t>
  </si>
  <si>
    <t>FPQ-15654</t>
  </si>
  <si>
    <t>SCMS-272600</t>
  </si>
  <si>
    <t>ASN-30399</t>
  </si>
  <si>
    <t>12/23/2014</t>
  </si>
  <si>
    <t>1/19/2015</t>
  </si>
  <si>
    <t>FPQ-8755</t>
  </si>
  <si>
    <t>SCMS-129160</t>
  </si>
  <si>
    <t>ASN-13338</t>
  </si>
  <si>
    <t>Sulfadoxine/Pyrimethamine 500/25mg, tablets, Blister 10 x 3 Tabs</t>
  </si>
  <si>
    <t>SCMS-48872</t>
  </si>
  <si>
    <t>ASN-6489</t>
  </si>
  <si>
    <t>102-ZW-T30</t>
  </si>
  <si>
    <t>FPQ-13030</t>
  </si>
  <si>
    <t>SCMS-210650</t>
  </si>
  <si>
    <t>ASN-22850</t>
  </si>
  <si>
    <t>10/16/2013</t>
  </si>
  <si>
    <t>Abacavir/Lamivudine 600/300mg, tablets, 30 Tabs</t>
  </si>
  <si>
    <t>600/300mg</t>
  </si>
  <si>
    <t>SCMS-263030</t>
  </si>
  <si>
    <t>ASN-30812</t>
  </si>
  <si>
    <t>100-ZW-T30</t>
  </si>
  <si>
    <t>FPQ-6716</t>
  </si>
  <si>
    <t>SCMS-95570</t>
  </si>
  <si>
    <t>ASN-10269</t>
  </si>
  <si>
    <t>SCMS-206591</t>
  </si>
  <si>
    <t>ASN-26596</t>
  </si>
  <si>
    <t>SCMS-90690</t>
  </si>
  <si>
    <t>ASN-13957</t>
  </si>
  <si>
    <t>SCMS-48890</t>
  </si>
  <si>
    <t>ASN-6725</t>
  </si>
  <si>
    <t>SCMS-104070</t>
  </si>
  <si>
    <t>ASN-11381</t>
  </si>
  <si>
    <t>SCMS-245230</t>
  </si>
  <si>
    <t>ASN-27241</t>
  </si>
  <si>
    <t>ASN-5157</t>
  </si>
  <si>
    <t>FPQ-7654</t>
  </si>
  <si>
    <t>SCMS-113780</t>
  </si>
  <si>
    <t>ASN-13752</t>
  </si>
  <si>
    <t>SCMS-49610</t>
  </si>
  <si>
    <t>ASN-5004</t>
  </si>
  <si>
    <t>ASN-11271</t>
  </si>
  <si>
    <t>FPQ-3891</t>
  </si>
  <si>
    <t>SCMS-52560</t>
  </si>
  <si>
    <t>ASN-5281</t>
  </si>
  <si>
    <t>7/22/2009</t>
  </si>
  <si>
    <t>9/14/2009</t>
  </si>
  <si>
    <t>FPQ-13035</t>
  </si>
  <si>
    <t>SCMS-215370</t>
  </si>
  <si>
    <t>ASN-24415</t>
  </si>
  <si>
    <t>SCMS-69730</t>
  </si>
  <si>
    <t>ASN-8446</t>
  </si>
  <si>
    <t>3/29/2010</t>
  </si>
  <si>
    <t>SCMS-176200</t>
  </si>
  <si>
    <t>ASN-19695</t>
  </si>
  <si>
    <t>144-BW-T30</t>
  </si>
  <si>
    <t>FPQ-4487</t>
  </si>
  <si>
    <t>SCMS-57522</t>
  </si>
  <si>
    <t>ASN-6033</t>
  </si>
  <si>
    <t>SCMS-104170</t>
  </si>
  <si>
    <t>ASN-11477</t>
  </si>
  <si>
    <t>SCMS-295800</t>
  </si>
  <si>
    <t>ASN-33865</t>
  </si>
  <si>
    <t>8/24/2015</t>
  </si>
  <si>
    <t>FPQ-11919</t>
  </si>
  <si>
    <t>SCMS-205460</t>
  </si>
  <si>
    <t>ASN-22365</t>
  </si>
  <si>
    <t>ASN-29096</t>
  </si>
  <si>
    <t>FPQ-4167</t>
  </si>
  <si>
    <t>SCMS-54110</t>
  </si>
  <si>
    <t>ASN-5951</t>
  </si>
  <si>
    <t>ASN-28626</t>
  </si>
  <si>
    <t>FPQ-13494</t>
  </si>
  <si>
    <t>SCMS-225420</t>
  </si>
  <si>
    <t>ASN-24982</t>
  </si>
  <si>
    <t>1/21/2014</t>
  </si>
  <si>
    <t>2/19/2014</t>
  </si>
  <si>
    <t>FPQ-3934</t>
  </si>
  <si>
    <t>SCMS-48730</t>
  </si>
  <si>
    <t>ASN-4803</t>
  </si>
  <si>
    <t>7/14/2009</t>
  </si>
  <si>
    <t>FPQ-8327</t>
  </si>
  <si>
    <t>SCMS-124790</t>
  </si>
  <si>
    <t>ASN-13316</t>
  </si>
  <si>
    <t>11/18/2011</t>
  </si>
  <si>
    <t>SCMS-56250</t>
  </si>
  <si>
    <t>ASN-6253</t>
  </si>
  <si>
    <t>SCMS-103370</t>
  </si>
  <si>
    <t>ASN-12256</t>
  </si>
  <si>
    <t>ASN-29373</t>
  </si>
  <si>
    <t>100-DO-T30</t>
  </si>
  <si>
    <t>FPQ-6126</t>
  </si>
  <si>
    <t>SCMS-83580</t>
  </si>
  <si>
    <t>ASN-8577</t>
  </si>
  <si>
    <t>8/19/2010</t>
  </si>
  <si>
    <t>Ritonavir 100mg [Norvir], capsules, cool, 2 x 84 Caps</t>
  </si>
  <si>
    <t>FPQ-3976</t>
  </si>
  <si>
    <t>SCMS-52792</t>
  </si>
  <si>
    <t>ASN-5143</t>
  </si>
  <si>
    <t>7/20/2009</t>
  </si>
  <si>
    <t>ASN-18599</t>
  </si>
  <si>
    <t>FPQ-4157</t>
  </si>
  <si>
    <t>SCMS-52776</t>
  </si>
  <si>
    <t>ASN-5222</t>
  </si>
  <si>
    <t>8/27/2009</t>
  </si>
  <si>
    <t>SCMS-162831</t>
  </si>
  <si>
    <t>ASN-18313</t>
  </si>
  <si>
    <t>FPQ-4047</t>
  </si>
  <si>
    <t>SCMS-50800</t>
  </si>
  <si>
    <t>ASN-5455</t>
  </si>
  <si>
    <t>7/28/2009</t>
  </si>
  <si>
    <t>8/18/2009</t>
  </si>
  <si>
    <t>FPQ-11881</t>
  </si>
  <si>
    <t>SCMS-182810</t>
  </si>
  <si>
    <t>ASN-19486</t>
  </si>
  <si>
    <t>FPQ-9127</t>
  </si>
  <si>
    <t>SCMS-134410</t>
  </si>
  <si>
    <t>ASN-13751</t>
  </si>
  <si>
    <t>1/19/2012</t>
  </si>
  <si>
    <t>ASN-27976</t>
  </si>
  <si>
    <t>FPQ-13325</t>
  </si>
  <si>
    <t>SCMS-216230</t>
  </si>
  <si>
    <t>ASN-26314</t>
  </si>
  <si>
    <t>11/28/2013</t>
  </si>
  <si>
    <t>SCMS-120442</t>
  </si>
  <si>
    <t>ASN-12833</t>
  </si>
  <si>
    <t>FPQ-15884</t>
  </si>
  <si>
    <t>SCMS-288090</t>
  </si>
  <si>
    <t>ASN-33666</t>
  </si>
  <si>
    <t>5/18/2015</t>
  </si>
  <si>
    <t>MSD LATIN AMERICA SERVICES, S. DE R.L. DE C.V.</t>
  </si>
  <si>
    <t>SCMS-83830</t>
  </si>
  <si>
    <t>ASN-9486</t>
  </si>
  <si>
    <t>FPQ-6406</t>
  </si>
  <si>
    <t>SCMS-88211</t>
  </si>
  <si>
    <t>ASN-9549</t>
  </si>
  <si>
    <t>11/22/2010</t>
  </si>
  <si>
    <t>FPQ-9990</t>
  </si>
  <si>
    <t>SCMS-148080</t>
  </si>
  <si>
    <t>ASN-15260</t>
  </si>
  <si>
    <t>5/24/2012</t>
  </si>
  <si>
    <t>ASN-7687</t>
  </si>
  <si>
    <t>FPQ-13669</t>
  </si>
  <si>
    <t>SCMS-225840</t>
  </si>
  <si>
    <t>ASN-28465</t>
  </si>
  <si>
    <t>FPQ-14244</t>
  </si>
  <si>
    <t>SCMS-240240</t>
  </si>
  <si>
    <t>ASN-26540</t>
  </si>
  <si>
    <t>Micro Labs, Hosur, India</t>
  </si>
  <si>
    <t>SCMS-68790</t>
  </si>
  <si>
    <t>ASN-6911</t>
  </si>
  <si>
    <t>FPQ-5094</t>
  </si>
  <si>
    <t>SCMS-68500</t>
  </si>
  <si>
    <t>ASN-7171</t>
  </si>
  <si>
    <t>3/15/2010</t>
  </si>
  <si>
    <t>3/24/2010</t>
  </si>
  <si>
    <t>FPQ-14049</t>
  </si>
  <si>
    <t>SCMS-239380</t>
  </si>
  <si>
    <t>ASN-27718</t>
  </si>
  <si>
    <t>FPQ-9098</t>
  </si>
  <si>
    <t>SCMS-133590</t>
  </si>
  <si>
    <t>ASN-14914</t>
  </si>
  <si>
    <t>SCMS-262930</t>
  </si>
  <si>
    <t>ASN-31826</t>
  </si>
  <si>
    <t>1/20/2015</t>
  </si>
  <si>
    <t>SCMS-48920</t>
  </si>
  <si>
    <t>ASN-5840</t>
  </si>
  <si>
    <t>7/17/2009</t>
  </si>
  <si>
    <t>FPQ-10788</t>
  </si>
  <si>
    <t>SCMS-162740</t>
  </si>
  <si>
    <t>ASN-17430</t>
  </si>
  <si>
    <t>DAP</t>
  </si>
  <si>
    <t>10/25/2012</t>
  </si>
  <si>
    <t>FPQ-16312</t>
  </si>
  <si>
    <t>SCMS-287700</t>
  </si>
  <si>
    <t>ASN-32527</t>
  </si>
  <si>
    <t>FPQ-4141</t>
  </si>
  <si>
    <t>SCMS-53261</t>
  </si>
  <si>
    <t>ASN-5853</t>
  </si>
  <si>
    <t>ASN-27748</t>
  </si>
  <si>
    <t>SCMS-143500</t>
  </si>
  <si>
    <t>ASN-15426</t>
  </si>
  <si>
    <t>ASN-31069</t>
  </si>
  <si>
    <t>FPQ-7987</t>
  </si>
  <si>
    <t>SCMS-118030</t>
  </si>
  <si>
    <t>ASN-12645</t>
  </si>
  <si>
    <t>7/25/2011</t>
  </si>
  <si>
    <t>FPQ-8155</t>
  </si>
  <si>
    <t>SCMS-119180</t>
  </si>
  <si>
    <t>ASN-12300</t>
  </si>
  <si>
    <t>FPQ-5495</t>
  </si>
  <si>
    <t>SCMS-71620</t>
  </si>
  <si>
    <t>ASN-7512</t>
  </si>
  <si>
    <t>SCMS-98060</t>
  </si>
  <si>
    <t>ASN-10712</t>
  </si>
  <si>
    <t>SCMS-262900</t>
  </si>
  <si>
    <t>ASN-31866</t>
  </si>
  <si>
    <t>FPQ-4698</t>
  </si>
  <si>
    <t>SCMS-64950</t>
  </si>
  <si>
    <t>ASN-7285</t>
  </si>
  <si>
    <t>12/28/2009</t>
  </si>
  <si>
    <t>ASN-21231</t>
  </si>
  <si>
    <t>SCMS-177130</t>
  </si>
  <si>
    <t>ASN-21190</t>
  </si>
  <si>
    <t>SCMS-153880</t>
  </si>
  <si>
    <t>ASN-16583</t>
  </si>
  <si>
    <t>FPQ-10396</t>
  </si>
  <si>
    <t>SCMS-157660</t>
  </si>
  <si>
    <t>ASN-16907</t>
  </si>
  <si>
    <t>SCMS-69010</t>
  </si>
  <si>
    <t>ASN-7316</t>
  </si>
  <si>
    <t>ASN-18729</t>
  </si>
  <si>
    <t>SCMS-174380</t>
  </si>
  <si>
    <t>ASN-18759</t>
  </si>
  <si>
    <t>SCMS-226250</t>
  </si>
  <si>
    <t>ASN-27132</t>
  </si>
  <si>
    <t>FPQ-9074</t>
  </si>
  <si>
    <t>SCMS-134290</t>
  </si>
  <si>
    <t>ASN-13651</t>
  </si>
  <si>
    <t>12/22/2011</t>
  </si>
  <si>
    <t>1/24/2012</t>
  </si>
  <si>
    <t>ASN-22982</t>
  </si>
  <si>
    <t>FPQ-5124</t>
  </si>
  <si>
    <t>SCMS-66900</t>
  </si>
  <si>
    <t>ASN-6712</t>
  </si>
  <si>
    <t>2/15/2010</t>
  </si>
  <si>
    <t>SCMS-84920</t>
  </si>
  <si>
    <t>ASN-9798</t>
  </si>
  <si>
    <t>SCMS-263170</t>
  </si>
  <si>
    <t>ASN-31572</t>
  </si>
  <si>
    <t>FPQ-4267</t>
  </si>
  <si>
    <t>SCMS-54590</t>
  </si>
  <si>
    <t>ASN-5308</t>
  </si>
  <si>
    <t>9/15/2009</t>
  </si>
  <si>
    <t>SCMS-48871</t>
  </si>
  <si>
    <t>ASN-5799</t>
  </si>
  <si>
    <t>SCMS-93570</t>
  </si>
  <si>
    <t>ASN-11701</t>
  </si>
  <si>
    <t>ASN-27768</t>
  </si>
  <si>
    <t>FPQ-14253</t>
  </si>
  <si>
    <t>SCMS-243790</t>
  </si>
  <si>
    <t>ASN-30570</t>
  </si>
  <si>
    <t>5/14/2014</t>
  </si>
  <si>
    <t>SCMS-159080</t>
  </si>
  <si>
    <t>ASN-16585</t>
  </si>
  <si>
    <t>FPQ-6608</t>
  </si>
  <si>
    <t>SCMS-92050</t>
  </si>
  <si>
    <t>ASN-10239</t>
  </si>
  <si>
    <t>11/24/2010</t>
  </si>
  <si>
    <t>SCMS-116860</t>
  </si>
  <si>
    <t>ASN-13529</t>
  </si>
  <si>
    <t>SCMS-56530</t>
  </si>
  <si>
    <t>ASN-7262</t>
  </si>
  <si>
    <t>ASN-17647</t>
  </si>
  <si>
    <t>SCMS-103330</t>
  </si>
  <si>
    <t>ASN-11045</t>
  </si>
  <si>
    <t>SCMS-264750</t>
  </si>
  <si>
    <t>ASN-31498</t>
  </si>
  <si>
    <t>FPQ-4248</t>
  </si>
  <si>
    <t>SCMS-43810</t>
  </si>
  <si>
    <t>ASN-5827</t>
  </si>
  <si>
    <t>2/27/2009</t>
  </si>
  <si>
    <t>FPQ-5381</t>
  </si>
  <si>
    <t>SCMS-69591</t>
  </si>
  <si>
    <t>ASN-7345</t>
  </si>
  <si>
    <t>3/23/2010</t>
  </si>
  <si>
    <t>SCMS-285500</t>
  </si>
  <si>
    <t>ASN-33269</t>
  </si>
  <si>
    <t>5/13/2015</t>
  </si>
  <si>
    <t>ASN-5934</t>
  </si>
  <si>
    <t>SCMS-153850</t>
  </si>
  <si>
    <t>ASN-16935</t>
  </si>
  <si>
    <t>FPQ-10128</t>
  </si>
  <si>
    <t>SCMS-151590</t>
  </si>
  <si>
    <t>ASN-15819</t>
  </si>
  <si>
    <t>6/22/2012</t>
  </si>
  <si>
    <t>7/16/2012</t>
  </si>
  <si>
    <t>SCMS-103120</t>
  </si>
  <si>
    <t>ASN-10799</t>
  </si>
  <si>
    <t>SCMS-143490</t>
  </si>
  <si>
    <t>ASN-14880</t>
  </si>
  <si>
    <t>SCMS-104110</t>
  </si>
  <si>
    <t>ASN-12478</t>
  </si>
  <si>
    <t>900-TG-T30</t>
  </si>
  <si>
    <t>FPQ-15921</t>
  </si>
  <si>
    <t>SCMS-278370</t>
  </si>
  <si>
    <t>ASN-31081</t>
  </si>
  <si>
    <t>Togo</t>
  </si>
  <si>
    <t>2/18/2015</t>
  </si>
  <si>
    <t>2/27/2015</t>
  </si>
  <si>
    <t>ASN-9178</t>
  </si>
  <si>
    <t>FPQ-12803</t>
  </si>
  <si>
    <t>SCMS-206340</t>
  </si>
  <si>
    <t>ASN-23739</t>
  </si>
  <si>
    <t>8/13/2013</t>
  </si>
  <si>
    <t>Abacavir 60mg, dispersible tablets, 60 Tabs</t>
  </si>
  <si>
    <t>60mg</t>
  </si>
  <si>
    <t>FPQ-15950</t>
  </si>
  <si>
    <t>SCMS-277981</t>
  </si>
  <si>
    <t>ASN-32394</t>
  </si>
  <si>
    <t>5/29/2015</t>
  </si>
  <si>
    <t>ASN-24416</t>
  </si>
  <si>
    <t>SCMS-234750</t>
  </si>
  <si>
    <t>ASN-25953</t>
  </si>
  <si>
    <t>SCMS-71630</t>
  </si>
  <si>
    <t>ASN-8224</t>
  </si>
  <si>
    <t>ASN-33477</t>
  </si>
  <si>
    <t>SCMS-198150</t>
  </si>
  <si>
    <t>ASN-21072</t>
  </si>
  <si>
    <t>FPQ-4954</t>
  </si>
  <si>
    <t>SCMS-64520</t>
  </si>
  <si>
    <t>ASN-7396</t>
  </si>
  <si>
    <t>FPQ-6834</t>
  </si>
  <si>
    <t>SCMS-96430</t>
  </si>
  <si>
    <t>ASN-9759</t>
  </si>
  <si>
    <t>Haiti Field Office</t>
  </si>
  <si>
    <t>SCMS-68710</t>
  </si>
  <si>
    <t>ASN-6750</t>
  </si>
  <si>
    <t>SCMS-77430</t>
  </si>
  <si>
    <t>ASN-8081</t>
  </si>
  <si>
    <t>SCMS-179350</t>
  </si>
  <si>
    <t>ASN-19144</t>
  </si>
  <si>
    <t>SCMS-188660</t>
  </si>
  <si>
    <t>ASN-22072</t>
  </si>
  <si>
    <t>SCMS-188680</t>
  </si>
  <si>
    <t>ASN-20555</t>
  </si>
  <si>
    <t>SCMS-118370</t>
  </si>
  <si>
    <t>ASN-12475</t>
  </si>
  <si>
    <t>8/30/2011</t>
  </si>
  <si>
    <t>ASN-10111</t>
  </si>
  <si>
    <t>ASN-8160</t>
  </si>
  <si>
    <t>SCMS-136920</t>
  </si>
  <si>
    <t>ASN-14276</t>
  </si>
  <si>
    <t>FPQ-8934</t>
  </si>
  <si>
    <t>SCMS-140020</t>
  </si>
  <si>
    <t>ASN-15131</t>
  </si>
  <si>
    <t>5/15/2012</t>
  </si>
  <si>
    <t>SCMS-48270</t>
  </si>
  <si>
    <t>ASN-5131</t>
  </si>
  <si>
    <t>ASN-32109</t>
  </si>
  <si>
    <t>ASN-27812</t>
  </si>
  <si>
    <t>FPQ-6739</t>
  </si>
  <si>
    <t>SCMS-94620</t>
  </si>
  <si>
    <t>ASN-10120</t>
  </si>
  <si>
    <t>12/22/2010</t>
  </si>
  <si>
    <t>SCMS-206310</t>
  </si>
  <si>
    <t>ASN-22467</t>
  </si>
  <si>
    <t>9/13/2013</t>
  </si>
  <si>
    <t>ASN-17166</t>
  </si>
  <si>
    <t>SCMS-81730</t>
  </si>
  <si>
    <t>ASN-8853</t>
  </si>
  <si>
    <t>FPQ-10504</t>
  </si>
  <si>
    <t>SCMS-157880</t>
  </si>
  <si>
    <t>ASN-16852</t>
  </si>
  <si>
    <t>SCMS-50370</t>
  </si>
  <si>
    <t>ASN-5458</t>
  </si>
  <si>
    <t>FPQ-9965</t>
  </si>
  <si>
    <t>SCMS-148040</t>
  </si>
  <si>
    <t>ASN-15289</t>
  </si>
  <si>
    <t>5/25/2012</t>
  </si>
  <si>
    <t>SCMS-84440</t>
  </si>
  <si>
    <t>ASN-9043</t>
  </si>
  <si>
    <t>9/17/2010</t>
  </si>
  <si>
    <t>FPQ-10223</t>
  </si>
  <si>
    <t>SCMS-152910</t>
  </si>
  <si>
    <t>ASN-15896</t>
  </si>
  <si>
    <t>FPQ-8315</t>
  </si>
  <si>
    <t>SCMS-120583</t>
  </si>
  <si>
    <t>ASN-16493</t>
  </si>
  <si>
    <t>8/31/2011</t>
  </si>
  <si>
    <t>9/19/2011</t>
  </si>
  <si>
    <t>SCMS-48831</t>
  </si>
  <si>
    <t>ASN-5800</t>
  </si>
  <si>
    <t>SCMS-114980</t>
  </si>
  <si>
    <t>ASN-11930</t>
  </si>
  <si>
    <t>SCMS-263630</t>
  </si>
  <si>
    <t>ASN-31648</t>
  </si>
  <si>
    <t>SCMS-52791</t>
  </si>
  <si>
    <t>ASN-4981</t>
  </si>
  <si>
    <t>FPQ-15492</t>
  </si>
  <si>
    <t>SCMS-269300</t>
  </si>
  <si>
    <t>ASN-32092</t>
  </si>
  <si>
    <t>FPQ-15220</t>
  </si>
  <si>
    <t>SCMS-261590</t>
  </si>
  <si>
    <t>ASN-31188</t>
  </si>
  <si>
    <t>10/27/2014</t>
  </si>
  <si>
    <t>ASN-30376</t>
  </si>
  <si>
    <t>FPQ-11623</t>
  </si>
  <si>
    <t>SCMS-178030</t>
  </si>
  <si>
    <t>ASN-19143</t>
  </si>
  <si>
    <t>2/27/2013</t>
  </si>
  <si>
    <t>FPQ-7907</t>
  </si>
  <si>
    <t>SCMS-115320</t>
  </si>
  <si>
    <t>ASN-12097</t>
  </si>
  <si>
    <t>6/23/2011</t>
  </si>
  <si>
    <t>7/20/2011</t>
  </si>
  <si>
    <t>FPQ-4186</t>
  </si>
  <si>
    <t>SCMS-53270</t>
  </si>
  <si>
    <t>ASN-5204</t>
  </si>
  <si>
    <t>ASN-8998</t>
  </si>
  <si>
    <t>FPQ-9201</t>
  </si>
  <si>
    <t>SCMS-144320</t>
  </si>
  <si>
    <t>ASN-14987</t>
  </si>
  <si>
    <t>3/19/2012</t>
  </si>
  <si>
    <t>FPQ-13391</t>
  </si>
  <si>
    <t>SCMS-221920</t>
  </si>
  <si>
    <t>ASN-24156</t>
  </si>
  <si>
    <t>12/16/2013</t>
  </si>
  <si>
    <t>FPQ-7742</t>
  </si>
  <si>
    <t>SCMS-111230</t>
  </si>
  <si>
    <t>ASN-11793</t>
  </si>
  <si>
    <t>5/31/2011</t>
  </si>
  <si>
    <t>Remedica, Limassol, Cyprus</t>
  </si>
  <si>
    <t>SCMS-54170</t>
  </si>
  <si>
    <t>ASN-5725</t>
  </si>
  <si>
    <t>SCMS-68860</t>
  </si>
  <si>
    <t>ASN-6932</t>
  </si>
  <si>
    <t>ASN-26927</t>
  </si>
  <si>
    <t>SCMS-142240</t>
  </si>
  <si>
    <t>ASN-14834</t>
  </si>
  <si>
    <t>ASN-31337</t>
  </si>
  <si>
    <t>FPQ-10435</t>
  </si>
  <si>
    <t>SCMS-155770</t>
  </si>
  <si>
    <t>ASN-15983</t>
  </si>
  <si>
    <t>7/27/2012</t>
  </si>
  <si>
    <t>SCMS-173330</t>
  </si>
  <si>
    <t>ASN-18684</t>
  </si>
  <si>
    <t>FPQ-16329</t>
  </si>
  <si>
    <t>SCMS-289130</t>
  </si>
  <si>
    <t>ASN-32958</t>
  </si>
  <si>
    <t>5/26/2015</t>
  </si>
  <si>
    <t>SCMS-52774</t>
  </si>
  <si>
    <t>ASN-5621</t>
  </si>
  <si>
    <t>ASN-8702</t>
  </si>
  <si>
    <t>SCMS-62330</t>
  </si>
  <si>
    <t>ASN-6688</t>
  </si>
  <si>
    <t>1/25/2010</t>
  </si>
  <si>
    <t>SCMS-120463</t>
  </si>
  <si>
    <t>ASN-12332</t>
  </si>
  <si>
    <t>ASN-8694</t>
  </si>
  <si>
    <t>ASN-9477</t>
  </si>
  <si>
    <t>SCMS-204290</t>
  </si>
  <si>
    <t>ASN-23339</t>
  </si>
  <si>
    <t>FPQ-11065</t>
  </si>
  <si>
    <t>SCMS-169350</t>
  </si>
  <si>
    <t>ASN-18782</t>
  </si>
  <si>
    <t>11/26/2012</t>
  </si>
  <si>
    <t>SCMS-92100</t>
  </si>
  <si>
    <t>ASN-9295</t>
  </si>
  <si>
    <t>SCMS-240110</t>
  </si>
  <si>
    <t>ASN-27824</t>
  </si>
  <si>
    <t>SCMS-244370</t>
  </si>
  <si>
    <t>ASN-29012</t>
  </si>
  <si>
    <t>FPQ-10636</t>
  </si>
  <si>
    <t>SCMS-162550</t>
  </si>
  <si>
    <t>ASN-18558</t>
  </si>
  <si>
    <t>9/19/2012</t>
  </si>
  <si>
    <t>ASN-7537</t>
  </si>
  <si>
    <t>FPQ-13809</t>
  </si>
  <si>
    <t>SCMS-234100</t>
  </si>
  <si>
    <t>ASN-27344</t>
  </si>
  <si>
    <t>4/14/2014</t>
  </si>
  <si>
    <t>FPQ-12458</t>
  </si>
  <si>
    <t>SCMS-196570</t>
  </si>
  <si>
    <t>ASN-21226</t>
  </si>
  <si>
    <t>FPQ-11141</t>
  </si>
  <si>
    <t>SCMS-173430</t>
  </si>
  <si>
    <t>ASN-20630</t>
  </si>
  <si>
    <t>FPQ-12812</t>
  </si>
  <si>
    <t>SCMS-210351</t>
  </si>
  <si>
    <t>ASN-23950</t>
  </si>
  <si>
    <t>FPQ-8801</t>
  </si>
  <si>
    <t>SCMS-130210</t>
  </si>
  <si>
    <t>ASN-13748</t>
  </si>
  <si>
    <t>SCMS-104360</t>
  </si>
  <si>
    <t>ASN-11044</t>
  </si>
  <si>
    <t>SCMS-51250</t>
  </si>
  <si>
    <t>ASN-5057</t>
  </si>
  <si>
    <t>SCMS-103720</t>
  </si>
  <si>
    <t>ASN-11563</t>
  </si>
  <si>
    <t>SCMS-261770</t>
  </si>
  <si>
    <t>ASN-29892</t>
  </si>
  <si>
    <t>12/15/2014</t>
  </si>
  <si>
    <t>Lopinavir/Ritonavir 100/25mg, tablets, 60 Tabs</t>
  </si>
  <si>
    <t>SCMS-120470</t>
  </si>
  <si>
    <t>ASN-13278</t>
  </si>
  <si>
    <t>FPQ-13852</t>
  </si>
  <si>
    <t>SCMS-236481</t>
  </si>
  <si>
    <t>ASN-27963</t>
  </si>
  <si>
    <t>FPQ-16480</t>
  </si>
  <si>
    <t>SCMS-293560</t>
  </si>
  <si>
    <t>ASN-33483</t>
  </si>
  <si>
    <t>6/24/2015</t>
  </si>
  <si>
    <t>7/17/2015</t>
  </si>
  <si>
    <t>SCMS-84991</t>
  </si>
  <si>
    <t>ASN-10790</t>
  </si>
  <si>
    <t>FPQ-12456</t>
  </si>
  <si>
    <t>SCMS-196560</t>
  </si>
  <si>
    <t>ASN-21222</t>
  </si>
  <si>
    <t>FPQ-12634</t>
  </si>
  <si>
    <t>SCMS-201910</t>
  </si>
  <si>
    <t>ASN-21478</t>
  </si>
  <si>
    <t>7/17/2013</t>
  </si>
  <si>
    <t>SCMS-162860</t>
  </si>
  <si>
    <t>ASN-17469</t>
  </si>
  <si>
    <t>ASN-29596</t>
  </si>
  <si>
    <t>FPQ-12057</t>
  </si>
  <si>
    <t>SCMS-188860</t>
  </si>
  <si>
    <t>ASN-21852</t>
  </si>
  <si>
    <t>4/15/2013</t>
  </si>
  <si>
    <t>FPQ-5292</t>
  </si>
  <si>
    <t>SCMS-69260</t>
  </si>
  <si>
    <t>ASN-6585</t>
  </si>
  <si>
    <t>SCMS-71490</t>
  </si>
  <si>
    <t>ASN-7428</t>
  </si>
  <si>
    <t>ASN-9193</t>
  </si>
  <si>
    <t>FPQ-10314</t>
  </si>
  <si>
    <t>SCMS-153912</t>
  </si>
  <si>
    <t>ASN-17292</t>
  </si>
  <si>
    <t>11/21/2012</t>
  </si>
  <si>
    <t>FPQ-9807</t>
  </si>
  <si>
    <t>SCMS-147641</t>
  </si>
  <si>
    <t>ASN-16730</t>
  </si>
  <si>
    <t>6/20/2012</t>
  </si>
  <si>
    <t>SCMS-263320</t>
  </si>
  <si>
    <t>ASN-30383</t>
  </si>
  <si>
    <t>12/16/2014</t>
  </si>
  <si>
    <t>FPQ-13851</t>
  </si>
  <si>
    <t>SCMS-239020</t>
  </si>
  <si>
    <t>ASN-27336</t>
  </si>
  <si>
    <t>901-GH-T30</t>
  </si>
  <si>
    <t>FPQ-14101</t>
  </si>
  <si>
    <t>SCMS-245430</t>
  </si>
  <si>
    <t>ASN-28552</t>
  </si>
  <si>
    <t>FPQ-12273</t>
  </si>
  <si>
    <t>SCMS-198550</t>
  </si>
  <si>
    <t>ASN-21516</t>
  </si>
  <si>
    <t>HIV 1/2, Genie III Kit, 50 Tests</t>
  </si>
  <si>
    <t>HIV 1/2, Genie III Kit</t>
  </si>
  <si>
    <t>SCMS-107770</t>
  </si>
  <si>
    <t>ASN-10900</t>
  </si>
  <si>
    <t>SCMS-261011</t>
  </si>
  <si>
    <t>ASN-32761</t>
  </si>
  <si>
    <t>FPQ-9554</t>
  </si>
  <si>
    <t>SCMS-142490</t>
  </si>
  <si>
    <t>ASN-14433</t>
  </si>
  <si>
    <t>FPQ-14407</t>
  </si>
  <si>
    <t>SCMS-244520</t>
  </si>
  <si>
    <t>ASN-26987</t>
  </si>
  <si>
    <t>SCMS-133600</t>
  </si>
  <si>
    <t>ASN-15705</t>
  </si>
  <si>
    <t>FPQ-4731</t>
  </si>
  <si>
    <t>SCMS-59590</t>
  </si>
  <si>
    <t>ASN-6042</t>
  </si>
  <si>
    <t>12/18/2009</t>
  </si>
  <si>
    <t>FPQ-7617</t>
  </si>
  <si>
    <t>SCMS-109060</t>
  </si>
  <si>
    <t>ASN-11530</t>
  </si>
  <si>
    <t>4/29/2011</t>
  </si>
  <si>
    <t>SCMS-245250</t>
  </si>
  <si>
    <t>ASN-27328</t>
  </si>
  <si>
    <t>SCMS-177630</t>
  </si>
  <si>
    <t>ASN-20042</t>
  </si>
  <si>
    <t>FPQ-13816</t>
  </si>
  <si>
    <t>SCMS-231310</t>
  </si>
  <si>
    <t>ASN-25464</t>
  </si>
  <si>
    <t>2/27/2014</t>
  </si>
  <si>
    <t>SCMS-103291</t>
  </si>
  <si>
    <t>ASN-11005</t>
  </si>
  <si>
    <t>ASN-32121</t>
  </si>
  <si>
    <t>SCMS-120581</t>
  </si>
  <si>
    <t>ASN-12827</t>
  </si>
  <si>
    <t>103-AO-T30</t>
  </si>
  <si>
    <t>FPQ-11074</t>
  </si>
  <si>
    <t>SCMS-171780</t>
  </si>
  <si>
    <t>ASN-17959</t>
  </si>
  <si>
    <t>SCMS-263080</t>
  </si>
  <si>
    <t>ASN-31775</t>
  </si>
  <si>
    <t>ASN-18173</t>
  </si>
  <si>
    <t>FPQ-5066</t>
  </si>
  <si>
    <t>SCMS-65040</t>
  </si>
  <si>
    <t>ASN-6209</t>
  </si>
  <si>
    <t>FPQ-10268</t>
  </si>
  <si>
    <t>SCMS-154460</t>
  </si>
  <si>
    <t>ASN-16986</t>
  </si>
  <si>
    <t>7/30/2012</t>
  </si>
  <si>
    <t>SCMS-259083</t>
  </si>
  <si>
    <t>ASN-33330</t>
  </si>
  <si>
    <t>SCMS-103880</t>
  </si>
  <si>
    <t>ASN-11458</t>
  </si>
  <si>
    <t>SCMS-103350</t>
  </si>
  <si>
    <t>ASN-11471</t>
  </si>
  <si>
    <t>SCMS-75980</t>
  </si>
  <si>
    <t>ASN-8698</t>
  </si>
  <si>
    <t>SCMS-156500</t>
  </si>
  <si>
    <t>ASN-16217</t>
  </si>
  <si>
    <t>FPQ-4738</t>
  </si>
  <si>
    <t>SCMS-62180</t>
  </si>
  <si>
    <t>ASN-6178</t>
  </si>
  <si>
    <t>SCMS-90630</t>
  </si>
  <si>
    <t>ASN-9386</t>
  </si>
  <si>
    <t>SCMS-188581</t>
  </si>
  <si>
    <t>ASN-21551</t>
  </si>
  <si>
    <t>SCMS-103840</t>
  </si>
  <si>
    <t>ASN-10874</t>
  </si>
  <si>
    <t>FPQ-11512</t>
  </si>
  <si>
    <t>SCMS-176910</t>
  </si>
  <si>
    <t>ASN-19033</t>
  </si>
  <si>
    <t>2/14/2013</t>
  </si>
  <si>
    <t>SCMS-267090</t>
  </si>
  <si>
    <t>ASN-29761</t>
  </si>
  <si>
    <t>FPQ-16210</t>
  </si>
  <si>
    <t>SCMS-289290</t>
  </si>
  <si>
    <t>ASN-33318</t>
  </si>
  <si>
    <t>SCMS-181401</t>
  </si>
  <si>
    <t>ASN-20649</t>
  </si>
  <si>
    <t>SCMS-238570</t>
  </si>
  <si>
    <t>ASN-30715</t>
  </si>
  <si>
    <t>SCMS-172500</t>
  </si>
  <si>
    <t>ASN-18884</t>
  </si>
  <si>
    <t>SCMS-198770</t>
  </si>
  <si>
    <t>ASN-21559</t>
  </si>
  <si>
    <t>FPQ-9100</t>
  </si>
  <si>
    <t>SCMS-133470</t>
  </si>
  <si>
    <t>ASN-13946</t>
  </si>
  <si>
    <t>FPQ-16330</t>
  </si>
  <si>
    <t>SCMS-288770</t>
  </si>
  <si>
    <t>ASN-32400</t>
  </si>
  <si>
    <t>5/22/2015</t>
  </si>
  <si>
    <t>ACOUNS NIGERIA LTD</t>
  </si>
  <si>
    <t>FPQ-4250</t>
  </si>
  <si>
    <t>SCMS-55902</t>
  </si>
  <si>
    <t>ASN-5660</t>
  </si>
  <si>
    <t>9/16/2009</t>
  </si>
  <si>
    <t>10/23/2009</t>
  </si>
  <si>
    <t>ASN-16219</t>
  </si>
  <si>
    <t>ASN-32954</t>
  </si>
  <si>
    <t>SCMS-155320</t>
  </si>
  <si>
    <t>ASN-16928</t>
  </si>
  <si>
    <t>FPQ-4949</t>
  </si>
  <si>
    <t>SCMS-65000</t>
  </si>
  <si>
    <t>ASN-6271</t>
  </si>
  <si>
    <t>ASN-9179</t>
  </si>
  <si>
    <t>SCMS-103140</t>
  </si>
  <si>
    <t>ASN-11114</t>
  </si>
  <si>
    <t>FPQ-3835</t>
  </si>
  <si>
    <t>SCMS-48250</t>
  </si>
  <si>
    <t>ASN-4789</t>
  </si>
  <si>
    <t>ASN-9945</t>
  </si>
  <si>
    <t>SCMS-263650</t>
  </si>
  <si>
    <t>ASN-30556</t>
  </si>
  <si>
    <t>FPQ-4207</t>
  </si>
  <si>
    <t>SCMS-41860</t>
  </si>
  <si>
    <t>ASN-5606</t>
  </si>
  <si>
    <t>ASN-11459</t>
  </si>
  <si>
    <t>100-ZM-T30</t>
  </si>
  <si>
    <t>FPQ-12180</t>
  </si>
  <si>
    <t>SCMS-190740</t>
  </si>
  <si>
    <t>ASN-20353</t>
  </si>
  <si>
    <t>SCMS-82760</t>
  </si>
  <si>
    <t>ASN-8626</t>
  </si>
  <si>
    <t>SCMS-225424</t>
  </si>
  <si>
    <t>ASN-30187</t>
  </si>
  <si>
    <t>FPQ-8209</t>
  </si>
  <si>
    <t>SCMS-124120</t>
  </si>
  <si>
    <t>ASN-12957</t>
  </si>
  <si>
    <t>FPQ-5600</t>
  </si>
  <si>
    <t>SCMS-72750</t>
  </si>
  <si>
    <t>ASN-6942</t>
  </si>
  <si>
    <t>FPQ-7054</t>
  </si>
  <si>
    <t>SCMS-98420</t>
  </si>
  <si>
    <t>ASN-10816</t>
  </si>
  <si>
    <t>ASN-13166</t>
  </si>
  <si>
    <t>FPQ-12235</t>
  </si>
  <si>
    <t>SCMS-190760</t>
  </si>
  <si>
    <t>ASN-20054</t>
  </si>
  <si>
    <t>SCMS-50940</t>
  </si>
  <si>
    <t>ASN-5424</t>
  </si>
  <si>
    <t>FPQ-6132</t>
  </si>
  <si>
    <t>SCMS-82710</t>
  </si>
  <si>
    <t>ASN-8226</t>
  </si>
  <si>
    <t>FPQ-7040</t>
  </si>
  <si>
    <t>SCMS-98580</t>
  </si>
  <si>
    <t>ASN-10062</t>
  </si>
  <si>
    <t>1/14/2011</t>
  </si>
  <si>
    <t>SCMS-225423</t>
  </si>
  <si>
    <t>ASN-28600</t>
  </si>
  <si>
    <t>FPQ-11570</t>
  </si>
  <si>
    <t>SCMS-181170</t>
  </si>
  <si>
    <t>ASN-19516</t>
  </si>
  <si>
    <t>Abacavir/Lamivudine 60/30mg, dispersible tablets, 60 Tabs</t>
  </si>
  <si>
    <t>FPQ-4716</t>
  </si>
  <si>
    <t>SCMS-59510</t>
  </si>
  <si>
    <t>ASN-5721</t>
  </si>
  <si>
    <t>SCMS-48851</t>
  </si>
  <si>
    <t>ASN-4860</t>
  </si>
  <si>
    <t>SCMS-75560</t>
  </si>
  <si>
    <t>ASN-8147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</si>
  <si>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</si>
  <si>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</si>
  <si>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</si>
  <si>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</si>
  <si>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</si>
  <si>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</si>
  <si>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SCMS-68981</t>
  </si>
  <si>
    <t>ASN-8441</t>
  </si>
  <si>
    <t>FPQ-13122</t>
  </si>
  <si>
    <t>SCMS-212360</t>
  </si>
  <si>
    <t>ASN-23076</t>
  </si>
  <si>
    <t>SCMS-118350</t>
  </si>
  <si>
    <t>ASN-14302</t>
  </si>
  <si>
    <t>SCMS-173470</t>
  </si>
  <si>
    <t>ASN-19519</t>
  </si>
  <si>
    <t>Atazanavir 300mg, capsules, 30 Caps</t>
  </si>
  <si>
    <t>SCMS-75510</t>
  </si>
  <si>
    <t>ASN-8300</t>
  </si>
  <si>
    <t>SCMS-162520</t>
  </si>
  <si>
    <t>ASN-17004</t>
  </si>
  <si>
    <t>101-AF-T30</t>
  </si>
  <si>
    <t>FPQ-15746</t>
  </si>
  <si>
    <t>SCMS-276460</t>
  </si>
  <si>
    <t>ASN-31199</t>
  </si>
  <si>
    <t>Afghanistan</t>
  </si>
  <si>
    <t>SCMS-176140</t>
  </si>
  <si>
    <t>ASN-19490</t>
  </si>
  <si>
    <t>200-DO-T30</t>
  </si>
  <si>
    <t>FPQ-6615</t>
  </si>
  <si>
    <t>SCMS-93370</t>
  </si>
  <si>
    <t>ASN-9923</t>
  </si>
  <si>
    <t>FPQ-5772</t>
  </si>
  <si>
    <t>SCMS-79750</t>
  </si>
  <si>
    <t>ASN-7957</t>
  </si>
  <si>
    <t>6/25/2010</t>
  </si>
  <si>
    <t>7/20/2010</t>
  </si>
  <si>
    <t>SCMS-240202</t>
  </si>
  <si>
    <t>ASN-28245</t>
  </si>
  <si>
    <t>SCMS-120452</t>
  </si>
  <si>
    <t>ASN-13273</t>
  </si>
  <si>
    <t>SCMS-149040</t>
  </si>
  <si>
    <t>ASN-16178</t>
  </si>
  <si>
    <t>SCMS-84410</t>
  </si>
  <si>
    <t>ASN-9123</t>
  </si>
  <si>
    <t>SCMS-198730</t>
  </si>
  <si>
    <t>ASN-21532</t>
  </si>
  <si>
    <t>7/24/2013</t>
  </si>
  <si>
    <t>SCMS-199730</t>
  </si>
  <si>
    <t>ASN-22935</t>
  </si>
  <si>
    <t>7/25/2013</t>
  </si>
  <si>
    <t>SCMS-263100</t>
  </si>
  <si>
    <t>ASN-31590</t>
  </si>
  <si>
    <t>SCMS-84210</t>
  </si>
  <si>
    <t>ASN-9949</t>
  </si>
  <si>
    <t>FPQ-9212</t>
  </si>
  <si>
    <t>SCMS-135090</t>
  </si>
  <si>
    <t>ASN-14308</t>
  </si>
  <si>
    <t>ASN-20475</t>
  </si>
  <si>
    <t>SCMS-52790</t>
  </si>
  <si>
    <t>ASN-5002</t>
  </si>
  <si>
    <t>SCMS-119190</t>
  </si>
  <si>
    <t>ASN-12470</t>
  </si>
  <si>
    <t>8/28/2011</t>
  </si>
  <si>
    <t>SCMS-62470</t>
  </si>
  <si>
    <t>ASN-6341</t>
  </si>
  <si>
    <t>SCMS-188671</t>
  </si>
  <si>
    <t>ASN-24431</t>
  </si>
  <si>
    <t>12/19/2013</t>
  </si>
  <si>
    <t>FPQ-7281</t>
  </si>
  <si>
    <t>SCMS-109450</t>
  </si>
  <si>
    <t>ASN-11528</t>
  </si>
  <si>
    <t>6/17/2011</t>
  </si>
  <si>
    <t>INVERNESS ANY</t>
  </si>
  <si>
    <t>SCMS-50361</t>
  </si>
  <si>
    <t>ASN-5447</t>
  </si>
  <si>
    <t>SCMS-87760</t>
  </si>
  <si>
    <t>ASN-9568</t>
  </si>
  <si>
    <t>SCMS-249041</t>
  </si>
  <si>
    <t>ASN-29769</t>
  </si>
  <si>
    <t>SCMS-261120</t>
  </si>
  <si>
    <t>ASN-30810</t>
  </si>
  <si>
    <t>SCMS-152930</t>
  </si>
  <si>
    <t>ASN-16792</t>
  </si>
  <si>
    <t>FPQ-4389</t>
  </si>
  <si>
    <t>SCMS-58010</t>
  </si>
  <si>
    <t>ASN-5820</t>
  </si>
  <si>
    <t>11/24/2009</t>
  </si>
  <si>
    <t>ASN-33267</t>
  </si>
  <si>
    <t>SCMS-145510</t>
  </si>
  <si>
    <t>ASN-16021</t>
  </si>
  <si>
    <t>SCMS-262911</t>
  </si>
  <si>
    <t>ASN-31028</t>
  </si>
  <si>
    <t>12/31/2014</t>
  </si>
  <si>
    <t>SCMS-74760</t>
  </si>
  <si>
    <t>ASN-7496</t>
  </si>
  <si>
    <t>SCMS-148360</t>
  </si>
  <si>
    <t>ASN-16560</t>
  </si>
  <si>
    <t>SCMS-145531</t>
  </si>
  <si>
    <t>ASN-16964</t>
  </si>
  <si>
    <t>ASN-27793</t>
  </si>
  <si>
    <t>ASN-32258</t>
  </si>
  <si>
    <t>FPQ-11043</t>
  </si>
  <si>
    <t>SCMS-168010</t>
  </si>
  <si>
    <t>ASN-18081</t>
  </si>
  <si>
    <t>11/16/2012</t>
  </si>
  <si>
    <t>FPQ-12154</t>
  </si>
  <si>
    <t>SCMS-188330</t>
  </si>
  <si>
    <t>ASN-20238</t>
  </si>
  <si>
    <t>ASN-9181</t>
  </si>
  <si>
    <t>SCMS-235800</t>
  </si>
  <si>
    <t>ASN-26464</t>
  </si>
  <si>
    <t>ASN-20242</t>
  </si>
  <si>
    <t>FPQ-6417</t>
  </si>
  <si>
    <t>SCMS-86430</t>
  </si>
  <si>
    <t>ASN-8406</t>
  </si>
  <si>
    <t>9/20/2010</t>
  </si>
  <si>
    <t>SCMS-87750</t>
  </si>
  <si>
    <t>ASN-9090</t>
  </si>
  <si>
    <t>SCMS-173460</t>
  </si>
  <si>
    <t>ASN-18714</t>
  </si>
  <si>
    <t>FPQ-6606</t>
  </si>
  <si>
    <t>SCMS-91790</t>
  </si>
  <si>
    <t>ASN-8940</t>
  </si>
  <si>
    <t>10/29/2010</t>
  </si>
  <si>
    <t>FPQ-12528</t>
  </si>
  <si>
    <t>SCMS-196490</t>
  </si>
  <si>
    <t>ASN-20983</t>
  </si>
  <si>
    <t>6/28/2013</t>
  </si>
  <si>
    <t>SCMS-90670</t>
  </si>
  <si>
    <t>ASN-11751</t>
  </si>
  <si>
    <t>FPQ-11153</t>
  </si>
  <si>
    <t>SCMS-171910</t>
  </si>
  <si>
    <t>ASN-18485</t>
  </si>
  <si>
    <t>ASN-20239</t>
  </si>
  <si>
    <t>FPQ-3967</t>
  </si>
  <si>
    <t>SCMS-52690</t>
  </si>
  <si>
    <t>ASN-5488</t>
  </si>
  <si>
    <t>8/21/2009</t>
  </si>
  <si>
    <t>SCMS-77270</t>
  </si>
  <si>
    <t>ASN-7730</t>
  </si>
  <si>
    <t>6/30/2010</t>
  </si>
  <si>
    <t>FPQ-9217</t>
  </si>
  <si>
    <t>SCMS-152020</t>
  </si>
  <si>
    <t>ASN-15941</t>
  </si>
  <si>
    <t>2/13/2012</t>
  </si>
  <si>
    <t>SCMS-84910</t>
  </si>
  <si>
    <t>ASN-10140</t>
  </si>
  <si>
    <t>SCMS-261710</t>
  </si>
  <si>
    <t>ASN-30231</t>
  </si>
  <si>
    <t>ASN-15895</t>
  </si>
  <si>
    <t>FPQ-9955</t>
  </si>
  <si>
    <t>SCMS-148180</t>
  </si>
  <si>
    <t>ASN-16096</t>
  </si>
  <si>
    <t>5/28/2012</t>
  </si>
  <si>
    <t>6/13/2012</t>
  </si>
  <si>
    <t>ASN-27606</t>
  </si>
  <si>
    <t>SCMS-69520</t>
  </si>
  <si>
    <t>ASN-7485</t>
  </si>
  <si>
    <t>SCMS-153780</t>
  </si>
  <si>
    <t>ASN-16454</t>
  </si>
  <si>
    <t>SCMS-189140</t>
  </si>
  <si>
    <t>ASN-20329</t>
  </si>
  <si>
    <t>SCMS-147640</t>
  </si>
  <si>
    <t>ASN-15985</t>
  </si>
  <si>
    <t>FPQ-12845</t>
  </si>
  <si>
    <t>SCMS-205510</t>
  </si>
  <si>
    <t>ASN-21846</t>
  </si>
  <si>
    <t>8/20/2013</t>
  </si>
  <si>
    <t>ASN-31321</t>
  </si>
  <si>
    <t>SCMS-177110</t>
  </si>
  <si>
    <t>ASN-19116</t>
  </si>
  <si>
    <t>SCMS-134420</t>
  </si>
  <si>
    <t>ASN-13663</t>
  </si>
  <si>
    <t>SCMS-50360</t>
  </si>
  <si>
    <t>ASN-5453</t>
  </si>
  <si>
    <t>FPQ-5352</t>
  </si>
  <si>
    <t>SCMS-75630</t>
  </si>
  <si>
    <t>ASN-7750</t>
  </si>
  <si>
    <t>3/30/2010</t>
  </si>
  <si>
    <t>SCMS-256510</t>
  </si>
  <si>
    <t>ASN-29094</t>
  </si>
  <si>
    <t>FPQ-7520</t>
  </si>
  <si>
    <t>SCMS-106800</t>
  </si>
  <si>
    <t>ASN-10852</t>
  </si>
  <si>
    <t>SCMS-162430</t>
  </si>
  <si>
    <t>ASN-17824</t>
  </si>
  <si>
    <t>SCMS-210350</t>
  </si>
  <si>
    <t>ASN-22882</t>
  </si>
  <si>
    <t>900-CM-T30</t>
  </si>
  <si>
    <t>FPQ-10654</t>
  </si>
  <si>
    <t>SCMS-161730</t>
  </si>
  <si>
    <t>ASN-17092</t>
  </si>
  <si>
    <t>9/20/2012</t>
  </si>
  <si>
    <t>SCMS-60711</t>
  </si>
  <si>
    <t>ASN-6614</t>
  </si>
  <si>
    <t>SCMS-120570</t>
  </si>
  <si>
    <t>ASN-13034</t>
  </si>
  <si>
    <t>9/22/2011</t>
  </si>
  <si>
    <t>FPQ-9001</t>
  </si>
  <si>
    <t>SCMS-131700</t>
  </si>
  <si>
    <t>ASN-14757</t>
  </si>
  <si>
    <t>12/15/2011</t>
  </si>
  <si>
    <t>1/16/2012</t>
  </si>
  <si>
    <t>ASN-16930</t>
  </si>
  <si>
    <t>ASN-8001</t>
  </si>
  <si>
    <t>FPQ-8263</t>
  </si>
  <si>
    <t>SCMS-119630</t>
  </si>
  <si>
    <t>ASN-12660</t>
  </si>
  <si>
    <t>8/19/2011</t>
  </si>
  <si>
    <t>SCMS-93360</t>
  </si>
  <si>
    <t>ASN-9857</t>
  </si>
  <si>
    <t>FPQ-12094</t>
  </si>
  <si>
    <t>SCMS-186820</t>
  </si>
  <si>
    <t>ASN-21834</t>
  </si>
  <si>
    <t>4/25/2013</t>
  </si>
  <si>
    <t>SCMS-100650</t>
  </si>
  <si>
    <t>ASN-10469</t>
  </si>
  <si>
    <t>FPQ-15398</t>
  </si>
  <si>
    <t>SCMS-264880</t>
  </si>
  <si>
    <t>ASN-29747</t>
  </si>
  <si>
    <t>11/17/2014</t>
  </si>
  <si>
    <t>SCMS-120450</t>
  </si>
  <si>
    <t>ASN-13276</t>
  </si>
  <si>
    <t>ASN-30555</t>
  </si>
  <si>
    <t>SCMS-261782</t>
  </si>
  <si>
    <t>ASN-33340</t>
  </si>
  <si>
    <t>ASN-8380</t>
  </si>
  <si>
    <t>SCMS-188580</t>
  </si>
  <si>
    <t>ASN-21380</t>
  </si>
  <si>
    <t>FPQ-14070</t>
  </si>
  <si>
    <t>SCMS-237170</t>
  </si>
  <si>
    <t>ASN-26329</t>
  </si>
  <si>
    <t>SCMS-119641</t>
  </si>
  <si>
    <t>ASN-13528</t>
  </si>
  <si>
    <t>FPQ-4903</t>
  </si>
  <si>
    <t>SCMS-64790</t>
  </si>
  <si>
    <t>ASN-6121</t>
  </si>
  <si>
    <t>SCMS-97853</t>
  </si>
  <si>
    <t>ASN-11408</t>
  </si>
  <si>
    <t>FPQ-7898</t>
  </si>
  <si>
    <t>SCMS-113610</t>
  </si>
  <si>
    <t>ASN-13013</t>
  </si>
  <si>
    <t>6/27/2011</t>
  </si>
  <si>
    <t>SCMS-133380</t>
  </si>
  <si>
    <t>ASN-16134</t>
  </si>
  <si>
    <t>SCMS-236480</t>
  </si>
  <si>
    <t>ASN-27662</t>
  </si>
  <si>
    <t>4/24/2014</t>
  </si>
  <si>
    <t>FPQ-16241</t>
  </si>
  <si>
    <t>SCMS-288900</t>
  </si>
  <si>
    <t>ASN-32495</t>
  </si>
  <si>
    <t>5/27/2015</t>
  </si>
  <si>
    <t>FPQ-14569</t>
  </si>
  <si>
    <t>SCMS-250300</t>
  </si>
  <si>
    <t>ASN-27786</t>
  </si>
  <si>
    <t>7/23/2014</t>
  </si>
  <si>
    <t>IMRES B.V.</t>
  </si>
  <si>
    <t>Guilin OSD site, No 17, China</t>
  </si>
  <si>
    <t>SCMS-252630</t>
  </si>
  <si>
    <t>ASN-29183</t>
  </si>
  <si>
    <t>ASN-24765</t>
  </si>
  <si>
    <t>SCMS-84390</t>
  </si>
  <si>
    <t>ASN-9365</t>
  </si>
  <si>
    <t>SCMS-181380</t>
  </si>
  <si>
    <t>ASN-19391</t>
  </si>
  <si>
    <t>SCMS-104420</t>
  </si>
  <si>
    <t>ASN-11259</t>
  </si>
  <si>
    <t>ASN-28033</t>
  </si>
  <si>
    <t>SCMS-104020</t>
  </si>
  <si>
    <t>ASN-12188</t>
  </si>
  <si>
    <t>SCMS-196500</t>
  </si>
  <si>
    <t>ASN-21851</t>
  </si>
  <si>
    <t>Cipla, Kurkumbh, India</t>
  </si>
  <si>
    <t>SCMS-49100</t>
  </si>
  <si>
    <t>ASN-6890</t>
  </si>
  <si>
    <t>FPQ-5228</t>
  </si>
  <si>
    <t>SCMS-66060</t>
  </si>
  <si>
    <t>ASN-8011</t>
  </si>
  <si>
    <t>2/24/2010</t>
  </si>
  <si>
    <t>FPQ-12150</t>
  </si>
  <si>
    <t>SCMS-191940</t>
  </si>
  <si>
    <t>ASN-20868</t>
  </si>
  <si>
    <t>4/29/2013</t>
  </si>
  <si>
    <t>SCMS-156260</t>
  </si>
  <si>
    <t>ASN-17696</t>
  </si>
  <si>
    <t>SCMS-244380</t>
  </si>
  <si>
    <t>ASN-28019</t>
  </si>
  <si>
    <t>SCMS-260970</t>
  </si>
  <si>
    <t>ASN-31105</t>
  </si>
  <si>
    <t>FPQ-6977</t>
  </si>
  <si>
    <t>SCMS-96440</t>
  </si>
  <si>
    <t>ASN-10408</t>
  </si>
  <si>
    <t>GSK Barnard Castle UK</t>
  </si>
  <si>
    <t>SCMS-277982</t>
  </si>
  <si>
    <t>ASN-32412</t>
  </si>
  <si>
    <t>SCMS-113640</t>
  </si>
  <si>
    <t>ASN-12786</t>
  </si>
  <si>
    <t>SCMS-61150</t>
  </si>
  <si>
    <t>ASN-5843</t>
  </si>
  <si>
    <t>ASN-24571</t>
  </si>
  <si>
    <t>SCMS-231320</t>
  </si>
  <si>
    <t>ASN-26091</t>
  </si>
  <si>
    <t>FPQ-13969</t>
  </si>
  <si>
    <t>SCMS-239230</t>
  </si>
  <si>
    <t>ASN-27927</t>
  </si>
  <si>
    <t>FPQ-6897</t>
  </si>
  <si>
    <t>SCMS-101000</t>
  </si>
  <si>
    <t>ASN-10407</t>
  </si>
  <si>
    <t>SCMS-190500</t>
  </si>
  <si>
    <t>ASN-21652</t>
  </si>
  <si>
    <t>FPQ-7218</t>
  </si>
  <si>
    <t>SCMS-105110</t>
  </si>
  <si>
    <t>ASN-10989</t>
  </si>
  <si>
    <t>2/28/2011</t>
  </si>
  <si>
    <t>SCMS-240570</t>
  </si>
  <si>
    <t>ASN-27586</t>
  </si>
  <si>
    <t>5/27/2014</t>
  </si>
  <si>
    <t>FPQ-6183</t>
  </si>
  <si>
    <t>SCMS-83692</t>
  </si>
  <si>
    <t>ASN-11129</t>
  </si>
  <si>
    <t>SCMS-234260</t>
  </si>
  <si>
    <t>ASN-26439</t>
  </si>
  <si>
    <t>FPQ-9210</t>
  </si>
  <si>
    <t>SCMS-134750</t>
  </si>
  <si>
    <t>ASN-14234</t>
  </si>
  <si>
    <t>1/18/2012</t>
  </si>
  <si>
    <t>ASN-30487</t>
  </si>
  <si>
    <t>SCMS-277270</t>
  </si>
  <si>
    <t>ASN-33526</t>
  </si>
  <si>
    <t>ASN-32268</t>
  </si>
  <si>
    <t>FPQ-13200</t>
  </si>
  <si>
    <t>SCMS-213980</t>
  </si>
  <si>
    <t>ASN-23661</t>
  </si>
  <si>
    <t>SCMS-263660</t>
  </si>
  <si>
    <t>ASN-30941</t>
  </si>
  <si>
    <t>SCMS-84400</t>
  </si>
  <si>
    <t>ASN-10663</t>
  </si>
  <si>
    <t>SCMS-121842</t>
  </si>
  <si>
    <t>ASN-12830</t>
  </si>
  <si>
    <t>SCMS-83590</t>
  </si>
  <si>
    <t>ASN-8401</t>
  </si>
  <si>
    <t>SCMS-69030</t>
  </si>
  <si>
    <t>ASN-7804</t>
  </si>
  <si>
    <t>FPQ-6991</t>
  </si>
  <si>
    <t>SCMS-100300</t>
  </si>
  <si>
    <t>ASN-10450</t>
  </si>
  <si>
    <t>FPQ-6489</t>
  </si>
  <si>
    <t>SCMS-90450</t>
  </si>
  <si>
    <t>ASN-10409</t>
  </si>
  <si>
    <t>10/20/2010</t>
  </si>
  <si>
    <t>SCMS-171900</t>
  </si>
  <si>
    <t>ASN-18877</t>
  </si>
  <si>
    <t>SCMS-199280</t>
  </si>
  <si>
    <t>ASN-24433</t>
  </si>
  <si>
    <t>SCMS-245400</t>
  </si>
  <si>
    <t>ASN-29128</t>
  </si>
  <si>
    <t>SCMS-103850</t>
  </si>
  <si>
    <t>ASN-10872</t>
  </si>
  <si>
    <t>ASN-24569</t>
  </si>
  <si>
    <t>SCMS-163900</t>
  </si>
  <si>
    <t>ASN-19497</t>
  </si>
  <si>
    <t>FPQ-13774</t>
  </si>
  <si>
    <t>SCMS-229670</t>
  </si>
  <si>
    <t>ASN-25566</t>
  </si>
  <si>
    <t>2/21/2014</t>
  </si>
  <si>
    <t>SCMS-199810</t>
  </si>
  <si>
    <t>ASN-23000</t>
  </si>
  <si>
    <t>SCMS-103470</t>
  </si>
  <si>
    <t>ASN-11200</t>
  </si>
  <si>
    <t>SCMS-173410</t>
  </si>
  <si>
    <t>ASN-19088</t>
  </si>
  <si>
    <t>SCMS-93361</t>
  </si>
  <si>
    <t>ASN-10226</t>
  </si>
  <si>
    <t>FPQ-6983</t>
  </si>
  <si>
    <t>SCMS-97160</t>
  </si>
  <si>
    <t>ASN-10064</t>
  </si>
  <si>
    <t>SCMS-123580</t>
  </si>
  <si>
    <t>ASN-12824</t>
  </si>
  <si>
    <t>SCMS-145490</t>
  </si>
  <si>
    <t>ASN-15869</t>
  </si>
  <si>
    <t>HIV 1/2, DoubleCheck Gold Kit, 20 Tests</t>
  </si>
  <si>
    <t>HIV 1/2, DoubleCheck Gold Kit</t>
  </si>
  <si>
    <t>FPQ-11304</t>
  </si>
  <si>
    <t>SCMS-176450</t>
  </si>
  <si>
    <t>ASN-19219</t>
  </si>
  <si>
    <t>SCMS-151600</t>
  </si>
  <si>
    <t>ASN-16107</t>
  </si>
  <si>
    <t>SCMS-199700</t>
  </si>
  <si>
    <t>ASN-23138</t>
  </si>
  <si>
    <t>SCMS-137530</t>
  </si>
  <si>
    <t>ASN-15140</t>
  </si>
  <si>
    <t>4/20/2012</t>
  </si>
  <si>
    <t>SCMS-235620</t>
  </si>
  <si>
    <t>ASN-28217</t>
  </si>
  <si>
    <t>FPQ-9894</t>
  </si>
  <si>
    <t>SCMS-147610</t>
  </si>
  <si>
    <t>ASN-15536</t>
  </si>
  <si>
    <t>5/22/2012</t>
  </si>
  <si>
    <t>ASN-8465</t>
  </si>
  <si>
    <t>SCMS-253270</t>
  </si>
  <si>
    <t>ASN-28379</t>
  </si>
  <si>
    <t>ASN-25453</t>
  </si>
  <si>
    <t>ASN-33854</t>
  </si>
  <si>
    <t>FPQ-12791</t>
  </si>
  <si>
    <t>SCMS-205930</t>
  </si>
  <si>
    <t>ASN-23656</t>
  </si>
  <si>
    <t>9/19/2013</t>
  </si>
  <si>
    <t>SCMS-54200</t>
  </si>
  <si>
    <t>ASN-7797</t>
  </si>
  <si>
    <t>SCMS-206521</t>
  </si>
  <si>
    <t>ASN-24427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</si>
  <si>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</si>
  <si>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</si>
  <si>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</si>
  <si>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</si>
  <si>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</si>
  <si>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</si>
  <si>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</si>
  <si>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1/31/2014</t>
  </si>
  <si>
    <t>SCMS-83720</t>
  </si>
  <si>
    <t>ASN-9714</t>
  </si>
  <si>
    <t>FPQ-10092</t>
  </si>
  <si>
    <t>SCMS-149431</t>
  </si>
  <si>
    <t>ASN-15554</t>
  </si>
  <si>
    <t>FPQ-4719</t>
  </si>
  <si>
    <t>SCMS-62310</t>
  </si>
  <si>
    <t>ASN-6597</t>
  </si>
  <si>
    <t>FPQ-11427</t>
  </si>
  <si>
    <t>SCMS-175480</t>
  </si>
  <si>
    <t>ASN-19502</t>
  </si>
  <si>
    <t>2/15/2013</t>
  </si>
  <si>
    <t>ASN-31496</t>
  </si>
  <si>
    <t>SCMS-240190</t>
  </si>
  <si>
    <t>ASN-26906</t>
  </si>
  <si>
    <t>FPQ-13696</t>
  </si>
  <si>
    <t>SCMS-231380</t>
  </si>
  <si>
    <t>ASN-26594</t>
  </si>
  <si>
    <t>FPQ-9621</t>
  </si>
  <si>
    <t>SCMS-147160</t>
  </si>
  <si>
    <t>ASN-16866</t>
  </si>
  <si>
    <t>SCMS-96910</t>
  </si>
  <si>
    <t>ASN-10338</t>
  </si>
  <si>
    <t>SCMS-104030</t>
  </si>
  <si>
    <t>ASN-12189</t>
  </si>
  <si>
    <t>FPQ-16553</t>
  </si>
  <si>
    <t>SCMS-296470</t>
  </si>
  <si>
    <t>ASN-33749</t>
  </si>
  <si>
    <t>SCMS-250220</t>
  </si>
  <si>
    <t>ASN-29067</t>
  </si>
  <si>
    <t>8/25/2014</t>
  </si>
  <si>
    <t>FPQ-11433</t>
  </si>
  <si>
    <t>SCMS-178730</t>
  </si>
  <si>
    <t>ASN-18767</t>
  </si>
  <si>
    <t>1/31/2013</t>
  </si>
  <si>
    <t>ASN-28246</t>
  </si>
  <si>
    <t>SCMS-221932</t>
  </si>
  <si>
    <t>ASN-24648</t>
  </si>
  <si>
    <t>ASN-5446</t>
  </si>
  <si>
    <t>SCMS-164550</t>
  </si>
  <si>
    <t>ASN-18970</t>
  </si>
  <si>
    <t>SCMS-251680</t>
  </si>
  <si>
    <t>ASN-29384</t>
  </si>
  <si>
    <t>ASN-13966</t>
  </si>
  <si>
    <t>FPQ-9874</t>
  </si>
  <si>
    <t>SCMS-147590</t>
  </si>
  <si>
    <t>ASN-17853</t>
  </si>
  <si>
    <t>FPQ-11923</t>
  </si>
  <si>
    <t>SCMS-187130</t>
  </si>
  <si>
    <t>ASN-21340</t>
  </si>
  <si>
    <t>SCMS-186830</t>
  </si>
  <si>
    <t>ASN-22178</t>
  </si>
  <si>
    <t>ASN-9196</t>
  </si>
  <si>
    <t>FPQ-14050</t>
  </si>
  <si>
    <t>SCMS-236690</t>
  </si>
  <si>
    <t>ASN-27495</t>
  </si>
  <si>
    <t>FPQ-11294</t>
  </si>
  <si>
    <t>SCMS-173130</t>
  </si>
  <si>
    <t>ASN-19139</t>
  </si>
  <si>
    <t>12/14/2012</t>
  </si>
  <si>
    <t>SCMS-113611</t>
  </si>
  <si>
    <t>ASN-14064</t>
  </si>
  <si>
    <t>SCMS-210890</t>
  </si>
  <si>
    <t>ASN-23967</t>
  </si>
  <si>
    <t>FPQ-11287</t>
  </si>
  <si>
    <t>SCMS-176360</t>
  </si>
  <si>
    <t>ASN-21068</t>
  </si>
  <si>
    <t>ASN-17940</t>
  </si>
  <si>
    <t>FPQ-5379</t>
  </si>
  <si>
    <t>SCMS-69550</t>
  </si>
  <si>
    <t>ASN-8303</t>
  </si>
  <si>
    <t>SCMS-182790</t>
  </si>
  <si>
    <t>ASN-19410</t>
  </si>
  <si>
    <t>ASN-21706</t>
  </si>
  <si>
    <t>ASN-9579</t>
  </si>
  <si>
    <t>ASN-26924</t>
  </si>
  <si>
    <t>SCMS-93620</t>
  </si>
  <si>
    <t>ASN-10110</t>
  </si>
  <si>
    <t>SCMS-234080</t>
  </si>
  <si>
    <t>ASN-28229</t>
  </si>
  <si>
    <t>FPQ-4337</t>
  </si>
  <si>
    <t>SCMS-56120</t>
  </si>
  <si>
    <t>ASN-5630</t>
  </si>
  <si>
    <t>10/13/2009</t>
  </si>
  <si>
    <t>ASN-21698</t>
  </si>
  <si>
    <t>FPQ-5446</t>
  </si>
  <si>
    <t>SCMS-71300</t>
  </si>
  <si>
    <t>ASN-7529</t>
  </si>
  <si>
    <t>FPQ-15303</t>
  </si>
  <si>
    <t>SCMS-264961</t>
  </si>
  <si>
    <t>ASN-32047</t>
  </si>
  <si>
    <t>11/25/2014</t>
  </si>
  <si>
    <t>SCMS-50840</t>
  </si>
  <si>
    <t>ASN-7094</t>
  </si>
  <si>
    <t>SCMS-235400</t>
  </si>
  <si>
    <t>ASN-31018</t>
  </si>
  <si>
    <t>SCMS-188651</t>
  </si>
  <si>
    <t>ASN-24041</t>
  </si>
  <si>
    <t>SCMS-225422</t>
  </si>
  <si>
    <t>ASN-27237</t>
  </si>
  <si>
    <t>SCMS-176931</t>
  </si>
  <si>
    <t>ASN-20331</t>
  </si>
  <si>
    <t>ASN-33479</t>
  </si>
  <si>
    <t>SCMS-215031</t>
  </si>
  <si>
    <t>ASN-24897</t>
  </si>
  <si>
    <t>11/21/2013</t>
  </si>
  <si>
    <t>SCMS-293550</t>
  </si>
  <si>
    <t>ASN-33357</t>
  </si>
  <si>
    <t>SCMS-98170</t>
  </si>
  <si>
    <t>ASN-10617</t>
  </si>
  <si>
    <t>FPQ-5295</t>
  </si>
  <si>
    <t>SCMS-69270</t>
  </si>
  <si>
    <t>ASN-6658</t>
  </si>
  <si>
    <t>SCMS-231330</t>
  </si>
  <si>
    <t>ASN-25469</t>
  </si>
  <si>
    <t>ASN-29932</t>
  </si>
  <si>
    <t>FPQ-4476</t>
  </si>
  <si>
    <t>SCMS-56180</t>
  </si>
  <si>
    <t>ASN-5618</t>
  </si>
  <si>
    <t>10/27/2009</t>
  </si>
  <si>
    <t>10/29/2009</t>
  </si>
  <si>
    <t>SCMS-101010</t>
  </si>
  <si>
    <t>ASN-10906</t>
  </si>
  <si>
    <t>ASN-27209</t>
  </si>
  <si>
    <t>SCMS-234070</t>
  </si>
  <si>
    <t>ASN-26109</t>
  </si>
  <si>
    <t>SCMS-149030</t>
  </si>
  <si>
    <t>ASN-16137</t>
  </si>
  <si>
    <t>FPQ-16123</t>
  </si>
  <si>
    <t>SCMS-283040</t>
  </si>
  <si>
    <t>ASN-33511</t>
  </si>
  <si>
    <t>3/26/2015</t>
  </si>
  <si>
    <t>ASN-22877</t>
  </si>
  <si>
    <t>ASN-5592</t>
  </si>
  <si>
    <t>SCMS-260830</t>
  </si>
  <si>
    <t>ASN-30623</t>
  </si>
  <si>
    <t>FPQ-3984</t>
  </si>
  <si>
    <t>SCMS-50890</t>
  </si>
  <si>
    <t>ASN-4752</t>
  </si>
  <si>
    <t>SCMS-226211</t>
  </si>
  <si>
    <t>ASN-27939</t>
  </si>
  <si>
    <t>ASN-13035</t>
  </si>
  <si>
    <t>FPQ-5613</t>
  </si>
  <si>
    <t>SCMS-81040</t>
  </si>
  <si>
    <t>ASN-8356</t>
  </si>
  <si>
    <t>6/20/2010</t>
  </si>
  <si>
    <t>SCMS-83660</t>
  </si>
  <si>
    <t>ASN-8992</t>
  </si>
  <si>
    <t>ASN-20770</t>
  </si>
  <si>
    <t>FPQ-8795</t>
  </si>
  <si>
    <t>SCMS-131120</t>
  </si>
  <si>
    <t>ASN-14198</t>
  </si>
  <si>
    <t>ASN-27475</t>
  </si>
  <si>
    <t>FPQ-13198</t>
  </si>
  <si>
    <t>SCMS-215300</t>
  </si>
  <si>
    <t>ASN-25800</t>
  </si>
  <si>
    <t>11/22/2013</t>
  </si>
  <si>
    <t>SCMS-196561</t>
  </si>
  <si>
    <t>ASN-22351</t>
  </si>
  <si>
    <t>ASN-20773</t>
  </si>
  <si>
    <t>SCMS-264730</t>
  </si>
  <si>
    <t>ASN-31704</t>
  </si>
  <si>
    <t>SCMS-103890</t>
  </si>
  <si>
    <t>ASN-11307</t>
  </si>
  <si>
    <t>SCMS-93560</t>
  </si>
  <si>
    <t>ASN-11436</t>
  </si>
  <si>
    <t>SCMS-133580</t>
  </si>
  <si>
    <t>ASN-13876</t>
  </si>
  <si>
    <t>ASN-12870</t>
  </si>
  <si>
    <t>ASN-5159</t>
  </si>
  <si>
    <t>ASN-19165</t>
  </si>
  <si>
    <t>SCMS-199820</t>
  </si>
  <si>
    <t>ASN-23648</t>
  </si>
  <si>
    <t>ASN-29385</t>
  </si>
  <si>
    <t>SCMS-131650</t>
  </si>
  <si>
    <t>ASN-14875</t>
  </si>
  <si>
    <t>ASN-32261</t>
  </si>
  <si>
    <t>FPQ-8498</t>
  </si>
  <si>
    <t>SCMS-126390</t>
  </si>
  <si>
    <t>ASN-13437</t>
  </si>
  <si>
    <t>10/18/2011</t>
  </si>
  <si>
    <t>10/31/2011</t>
  </si>
  <si>
    <t>ASN-17527</t>
  </si>
  <si>
    <t>ASN-29937</t>
  </si>
  <si>
    <t>ASN-22173</t>
  </si>
  <si>
    <t>SCMS-192190</t>
  </si>
  <si>
    <t>ASN-22601</t>
  </si>
  <si>
    <t>SCMS-51830</t>
  </si>
  <si>
    <t>ASN-5184</t>
  </si>
  <si>
    <t>8/19/2009</t>
  </si>
  <si>
    <t>Abacavir/Lamivudine 600/300mg, scored tablets, 30 Tabs</t>
  </si>
  <si>
    <t>SCMS-226190</t>
  </si>
  <si>
    <t>ASN-27099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</si>
  <si>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</si>
  <si>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</si>
  <si>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</si>
  <si>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</si>
  <si>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</si>
  <si>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</si>
  <si>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</si>
  <si>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SCMS-75910</t>
  </si>
  <si>
    <t>ASN-8444</t>
  </si>
  <si>
    <t>SCMS-191960</t>
  </si>
  <si>
    <t>ASN-22107</t>
  </si>
  <si>
    <t>ASN-11720</t>
  </si>
  <si>
    <t>SCMS-200840</t>
  </si>
  <si>
    <t>ASN-22941</t>
  </si>
  <si>
    <t>ASN-15667</t>
  </si>
  <si>
    <t>ASN-29930</t>
  </si>
  <si>
    <t>SCMS-188800</t>
  </si>
  <si>
    <t>ASN-21073</t>
  </si>
  <si>
    <t>5/13/2013</t>
  </si>
  <si>
    <t>ASN-6937</t>
  </si>
  <si>
    <t>SCMS-120453</t>
  </si>
  <si>
    <t>ASN-13275</t>
  </si>
  <si>
    <t>ASN-26462</t>
  </si>
  <si>
    <t>900-LR-T30</t>
  </si>
  <si>
    <t>FPQ-7996</t>
  </si>
  <si>
    <t>SCMS-115350</t>
  </si>
  <si>
    <t>ASN-11895</t>
  </si>
  <si>
    <t>Liberia</t>
  </si>
  <si>
    <t>SCMS-261781</t>
  </si>
  <si>
    <t>ASN-31603</t>
  </si>
  <si>
    <t>FPQ-11390</t>
  </si>
  <si>
    <t>SCMS-173920</t>
  </si>
  <si>
    <t>ASN-19075</t>
  </si>
  <si>
    <t>1/23/2013</t>
  </si>
  <si>
    <t>FPQ-8792</t>
  </si>
  <si>
    <t>SCMS-131080</t>
  </si>
  <si>
    <t>ASN-15396</t>
  </si>
  <si>
    <t>12/14/2011</t>
  </si>
  <si>
    <t>SCMS-204320</t>
  </si>
  <si>
    <t>ASN-22654</t>
  </si>
  <si>
    <t>SCMS-68711</t>
  </si>
  <si>
    <t>ASN-7430</t>
  </si>
  <si>
    <t>FPQ-15650</t>
  </si>
  <si>
    <t>SCMS-276390</t>
  </si>
  <si>
    <t>ASN-31739</t>
  </si>
  <si>
    <t>1/15/2015</t>
  </si>
  <si>
    <t>SCMS-103450</t>
  </si>
  <si>
    <t>ASN-13058</t>
  </si>
  <si>
    <t>SCMS-131060</t>
  </si>
  <si>
    <t>ASN-13565</t>
  </si>
  <si>
    <t>SCMS-198540</t>
  </si>
  <si>
    <t>ASN-21766</t>
  </si>
  <si>
    <t>ASN-8348</t>
  </si>
  <si>
    <t>FPQ-5472</t>
  </si>
  <si>
    <t>SCMS-71680</t>
  </si>
  <si>
    <t>ASN-6934</t>
  </si>
  <si>
    <t>SCMS-171950</t>
  </si>
  <si>
    <t>ASN-18631</t>
  </si>
  <si>
    <t>1/17/2013</t>
  </si>
  <si>
    <t>SCMS-188670</t>
  </si>
  <si>
    <t>ASN-23622</t>
  </si>
  <si>
    <t>FPQ-9926</t>
  </si>
  <si>
    <t>SCMS-147790</t>
  </si>
  <si>
    <t>ASN-15643</t>
  </si>
  <si>
    <t>6/21/2012</t>
  </si>
  <si>
    <t>ASN-11197</t>
  </si>
  <si>
    <t>ASN-32270</t>
  </si>
  <si>
    <t>SCMS-69710</t>
  </si>
  <si>
    <t>ASN-7510</t>
  </si>
  <si>
    <t>SCMS-261783</t>
  </si>
  <si>
    <t>ASN-33614</t>
  </si>
  <si>
    <t>SCMS-235450</t>
  </si>
  <si>
    <t>ASN-31133</t>
  </si>
  <si>
    <t>SCMS-156271</t>
  </si>
  <si>
    <t>ASN-17429</t>
  </si>
  <si>
    <t>SCMS-50941</t>
  </si>
  <si>
    <t>ASN-5498</t>
  </si>
  <si>
    <t>FPQ-13655</t>
  </si>
  <si>
    <t>SCMS-226131</t>
  </si>
  <si>
    <t>ASN-27538</t>
  </si>
  <si>
    <t>HIV, Multispot HIV-1/HIV-2 Rapid Test Kit, 50 Tests</t>
  </si>
  <si>
    <t>HIV, Multispot HIV-1/HIV-2 Rapid Test Kit</t>
  </si>
  <si>
    <t>Multispot</t>
  </si>
  <si>
    <t>ASN-18665</t>
  </si>
  <si>
    <t>FPQ-11260</t>
  </si>
  <si>
    <t>SCMS-173100</t>
  </si>
  <si>
    <t>ASN-18312</t>
  </si>
  <si>
    <t>SCMS-177170</t>
  </si>
  <si>
    <t>ASN-19521</t>
  </si>
  <si>
    <t>3/17/2013</t>
  </si>
  <si>
    <t>ASN-16929</t>
  </si>
  <si>
    <t>SCMS-210450</t>
  </si>
  <si>
    <t>ASN-23820</t>
  </si>
  <si>
    <t>SCMS-103420</t>
  </si>
  <si>
    <t>ASN-11472</t>
  </si>
  <si>
    <t>FPQ-6086</t>
  </si>
  <si>
    <t>SCMS-80640</t>
  </si>
  <si>
    <t>ASN-8012</t>
  </si>
  <si>
    <t>7/30/2010</t>
  </si>
  <si>
    <t>SCMS-62410</t>
  </si>
  <si>
    <t>ASN-6076</t>
  </si>
  <si>
    <t>SCMS-262841</t>
  </si>
  <si>
    <t>ASN-31571</t>
  </si>
  <si>
    <t>FPQ-6308</t>
  </si>
  <si>
    <t>SCMS-85581</t>
  </si>
  <si>
    <t>ASN-8445</t>
  </si>
  <si>
    <t>9/13/2010</t>
  </si>
  <si>
    <t>SCMS-234761</t>
  </si>
  <si>
    <t>ASN-26863</t>
  </si>
  <si>
    <t>SCMS-104080</t>
  </si>
  <si>
    <t>ASN-12988</t>
  </si>
  <si>
    <t>ASN-11801</t>
  </si>
  <si>
    <t>SCMS-100480</t>
  </si>
  <si>
    <t>ASN-11003</t>
  </si>
  <si>
    <t>ASN-32266</t>
  </si>
  <si>
    <t>SCMS-169320</t>
  </si>
  <si>
    <t>ASN-18202</t>
  </si>
  <si>
    <t>FPQ-10787</t>
  </si>
  <si>
    <t>SCMS-163460</t>
  </si>
  <si>
    <t>ASN-17750</t>
  </si>
  <si>
    <t>SCMS-82730</t>
  </si>
  <si>
    <t>ASN-9423</t>
  </si>
  <si>
    <t>ASN-11412</t>
  </si>
  <si>
    <t>SCMS-226240</t>
  </si>
  <si>
    <t>ASN-25803</t>
  </si>
  <si>
    <t>FPQ-15380</t>
  </si>
  <si>
    <t>SCMS-266490</t>
  </si>
  <si>
    <t>ASN-31132</t>
  </si>
  <si>
    <t>ASN-8381</t>
  </si>
  <si>
    <t>ASN-11026</t>
  </si>
  <si>
    <t>SCMS-179340</t>
  </si>
  <si>
    <t>ASN-19207</t>
  </si>
  <si>
    <t>FPQ-5207</t>
  </si>
  <si>
    <t>SCMS-75360</t>
  </si>
  <si>
    <t>ASN-7633</t>
  </si>
  <si>
    <t>SCMS-162540</t>
  </si>
  <si>
    <t>ASN-17494</t>
  </si>
  <si>
    <t>ASN-33750</t>
  </si>
  <si>
    <t>ASN-13148</t>
  </si>
  <si>
    <t>SCMS-148410</t>
  </si>
  <si>
    <t>ASN-15840</t>
  </si>
  <si>
    <t>ASN-22885</t>
  </si>
  <si>
    <t>SCMS-62331</t>
  </si>
  <si>
    <t>ASN-6710</t>
  </si>
  <si>
    <t>FPQ-5496</t>
  </si>
  <si>
    <t>SCMS-71600</t>
  </si>
  <si>
    <t>ASN-7378</t>
  </si>
  <si>
    <t>ASN-9547</t>
  </si>
  <si>
    <t>SCMS-56310</t>
  </si>
  <si>
    <t>ASN-6252</t>
  </si>
  <si>
    <t>SCMS-156250</t>
  </si>
  <si>
    <t>ASN-17673</t>
  </si>
  <si>
    <t>SCMS-156140</t>
  </si>
  <si>
    <t>ASN-17077</t>
  </si>
  <si>
    <t>ASN-27584</t>
  </si>
  <si>
    <t>ASN-5454</t>
  </si>
  <si>
    <t>FPQ-16528</t>
  </si>
  <si>
    <t>SCMS-294910</t>
  </si>
  <si>
    <t>ASN-33650</t>
  </si>
  <si>
    <t>6/30/2015</t>
  </si>
  <si>
    <t>7/28/2015</t>
  </si>
  <si>
    <t>SCMS-132170</t>
  </si>
  <si>
    <t>ASN-14729</t>
  </si>
  <si>
    <t>THE MEDICAL EXPORT GROUP BV</t>
  </si>
  <si>
    <t>Chloroquine 150mg base (as phosphate), tablets, 1000 Tabs</t>
  </si>
  <si>
    <t>FPQ-4320</t>
  </si>
  <si>
    <t>SCMS-58160</t>
  </si>
  <si>
    <t>ASN-5935</t>
  </si>
  <si>
    <t>11/16/2009</t>
  </si>
  <si>
    <t>FPQ-7807</t>
  </si>
  <si>
    <t>SCMS-111300</t>
  </si>
  <si>
    <t>ASN-12116</t>
  </si>
  <si>
    <t>6/13/2011</t>
  </si>
  <si>
    <t>SCMS-103460</t>
  </si>
  <si>
    <t>ASN-10839</t>
  </si>
  <si>
    <t>SCMS-100301</t>
  </si>
  <si>
    <t>ASN-10451</t>
  </si>
  <si>
    <t>SCMS-210460</t>
  </si>
  <si>
    <t>ASN-25570</t>
  </si>
  <si>
    <t>10/24/2013</t>
  </si>
  <si>
    <t>103-UG-T30</t>
  </si>
  <si>
    <t>FPQ-10289</t>
  </si>
  <si>
    <t>SCMS-153580</t>
  </si>
  <si>
    <t>ASN-16006</t>
  </si>
  <si>
    <t>FPQ-12682</t>
  </si>
  <si>
    <t>SCMS-209700</t>
  </si>
  <si>
    <t>ASN-24413</t>
  </si>
  <si>
    <t>SCMS-259082</t>
  </si>
  <si>
    <t>ASN-30448</t>
  </si>
  <si>
    <t>1/29/2015</t>
  </si>
  <si>
    <t>SCMS-87270</t>
  </si>
  <si>
    <t>ASN-8664</t>
  </si>
  <si>
    <t>SCMS-156281</t>
  </si>
  <si>
    <t>ASN-17806</t>
  </si>
  <si>
    <t>FPQ-5792</t>
  </si>
  <si>
    <t>SCMS-75790</t>
  </si>
  <si>
    <t>ASN-7839</t>
  </si>
  <si>
    <t>7/22/2010</t>
  </si>
  <si>
    <t>SCMS-49640</t>
  </si>
  <si>
    <t>ASN-5441</t>
  </si>
  <si>
    <t>FPQ-13775</t>
  </si>
  <si>
    <t>SCMS-229680</t>
  </si>
  <si>
    <t>ASN-25195</t>
  </si>
  <si>
    <t>SCMS-62370</t>
  </si>
  <si>
    <t>ASN-6189</t>
  </si>
  <si>
    <t>FPQ-10643</t>
  </si>
  <si>
    <t>SCMS-160990</t>
  </si>
  <si>
    <t>ASN-17709</t>
  </si>
  <si>
    <t>9/18/2012</t>
  </si>
  <si>
    <t>9/24/2012</t>
  </si>
  <si>
    <t>SCMS-68952</t>
  </si>
  <si>
    <t>ASN-7507</t>
  </si>
  <si>
    <t>FPQ-6037</t>
  </si>
  <si>
    <t>SCMS-80620</t>
  </si>
  <si>
    <t>ASN-8761</t>
  </si>
  <si>
    <t>7/14/2010</t>
  </si>
  <si>
    <t>SCMS-239170</t>
  </si>
  <si>
    <t>ASN-26975</t>
  </si>
  <si>
    <t>SCMS-90650</t>
  </si>
  <si>
    <t>ASN-10818</t>
  </si>
  <si>
    <t>ASN-17529</t>
  </si>
  <si>
    <t>SCMS-174410</t>
  </si>
  <si>
    <t>ASN-18761</t>
  </si>
  <si>
    <t>SCMS-50372</t>
  </si>
  <si>
    <t>ASN-6124</t>
  </si>
  <si>
    <t>SCMS-198220</t>
  </si>
  <si>
    <t>ASN-21423</t>
  </si>
  <si>
    <t>SCMS-113621</t>
  </si>
  <si>
    <t>ASN-14065</t>
  </si>
  <si>
    <t>SCMS-199740</t>
  </si>
  <si>
    <t>ASN-22827</t>
  </si>
  <si>
    <t>ASN-7593</t>
  </si>
  <si>
    <t>SCMS-235360</t>
  </si>
  <si>
    <t>ASN-26124</t>
  </si>
  <si>
    <t>ASN-7468</t>
  </si>
  <si>
    <t>SCMS-148300</t>
  </si>
  <si>
    <t>ASN-17258</t>
  </si>
  <si>
    <t>SCMS-98050</t>
  </si>
  <si>
    <t>ASN-11023</t>
  </si>
  <si>
    <t>SCMS-148290</t>
  </si>
  <si>
    <t>ASN-16417</t>
  </si>
  <si>
    <t>SCMS-75990</t>
  </si>
  <si>
    <t>ASN-8794</t>
  </si>
  <si>
    <t>103-ML-T30</t>
  </si>
  <si>
    <t>FPQ-15006</t>
  </si>
  <si>
    <t>SCMS-260760</t>
  </si>
  <si>
    <t>ASN-30806</t>
  </si>
  <si>
    <t>FPQ-6998</t>
  </si>
  <si>
    <t>SCMS-97570</t>
  </si>
  <si>
    <t>ASN-9882</t>
  </si>
  <si>
    <t>SCMS-258590</t>
  </si>
  <si>
    <t>ASN-29615</t>
  </si>
  <si>
    <t>SCMS-240160</t>
  </si>
  <si>
    <t>ASN-27525</t>
  </si>
  <si>
    <t>FPQ-15674</t>
  </si>
  <si>
    <t>SCMS-277510</t>
  </si>
  <si>
    <t>ASN-32498</t>
  </si>
  <si>
    <t>SCMS-149420</t>
  </si>
  <si>
    <t>ASN-15288</t>
  </si>
  <si>
    <t>FPQ-8527</t>
  </si>
  <si>
    <t>SCMS-130160</t>
  </si>
  <si>
    <t>ASN-13822</t>
  </si>
  <si>
    <t>FPQ-12622</t>
  </si>
  <si>
    <t>SCMS-201211</t>
  </si>
  <si>
    <t>ASN-23979</t>
  </si>
  <si>
    <t>8/15/2013</t>
  </si>
  <si>
    <t>ASN-17526</t>
  </si>
  <si>
    <t>SCMS-108010</t>
  </si>
  <si>
    <t>ASN-15475</t>
  </si>
  <si>
    <t>SCMS-189030</t>
  </si>
  <si>
    <t>ASN-20003</t>
  </si>
  <si>
    <t>SCMS-97852</t>
  </si>
  <si>
    <t>ASN-11311</t>
  </si>
  <si>
    <t>FPQ-12073</t>
  </si>
  <si>
    <t>SCMS-186710</t>
  </si>
  <si>
    <t>ASN-20472</t>
  </si>
  <si>
    <t>ASN-13302</t>
  </si>
  <si>
    <t>SCMS-210480</t>
  </si>
  <si>
    <t>ASN-23855</t>
  </si>
  <si>
    <t>SCMS-164580</t>
  </si>
  <si>
    <t>ASN-18662</t>
  </si>
  <si>
    <t>SCMS-289480</t>
  </si>
  <si>
    <t>ASN-32512</t>
  </si>
  <si>
    <t>SCMS-58230</t>
  </si>
  <si>
    <t>ASN-6154</t>
  </si>
  <si>
    <t>SCMS-162720</t>
  </si>
  <si>
    <t>ASN-18773</t>
  </si>
  <si>
    <t>SCMS-68950</t>
  </si>
  <si>
    <t>ASN-7080</t>
  </si>
  <si>
    <t>ASN-21700</t>
  </si>
  <si>
    <t>SCMS-100640</t>
  </si>
  <si>
    <t>ASN-10166</t>
  </si>
  <si>
    <t>2/25/2011</t>
  </si>
  <si>
    <t>ASN-27471</t>
  </si>
  <si>
    <t>FPQ-13790</t>
  </si>
  <si>
    <t>SCMS-231360</t>
  </si>
  <si>
    <t>ASN-25470</t>
  </si>
  <si>
    <t>SCMS-176230</t>
  </si>
  <si>
    <t>ASN-19651</t>
  </si>
  <si>
    <t>SCMS-120473</t>
  </si>
  <si>
    <t>ASN-13349</t>
  </si>
  <si>
    <t>SCMS-288890</t>
  </si>
  <si>
    <t>ASN-32682</t>
  </si>
  <si>
    <t>SCMS-277330</t>
  </si>
  <si>
    <t>ASN-33152</t>
  </si>
  <si>
    <t>SCMS-64480</t>
  </si>
  <si>
    <t>ASN-7476</t>
  </si>
  <si>
    <t>ASN-6612</t>
  </si>
  <si>
    <t>ASN-29095</t>
  </si>
  <si>
    <t>ASN-30809</t>
  </si>
  <si>
    <t>SCMS-240130</t>
  </si>
  <si>
    <t>ASN-28761</t>
  </si>
  <si>
    <t>FPQ-9568</t>
  </si>
  <si>
    <t>SCMS-144180</t>
  </si>
  <si>
    <t>ASN-15302</t>
  </si>
  <si>
    <t>4/23/2012</t>
  </si>
  <si>
    <t>SCMS-104200</t>
  </si>
  <si>
    <t>ASN-11475</t>
  </si>
  <si>
    <t>FPQ-7339</t>
  </si>
  <si>
    <t>SCMS-104040</t>
  </si>
  <si>
    <t>ASN-10453</t>
  </si>
  <si>
    <t>SCMS-108000</t>
  </si>
  <si>
    <t>ASN-12242</t>
  </si>
  <si>
    <t>ASN-18369</t>
  </si>
  <si>
    <t>FPQ-5497</t>
  </si>
  <si>
    <t>SCMS-71640</t>
  </si>
  <si>
    <t>ASN-6866</t>
  </si>
  <si>
    <t>4/26/2010</t>
  </si>
  <si>
    <t>FPQ-7438</t>
  </si>
  <si>
    <t>SCMS-106610</t>
  </si>
  <si>
    <t>ASN-10879</t>
  </si>
  <si>
    <t>4/20/2011</t>
  </si>
  <si>
    <t>FPQ-16474</t>
  </si>
  <si>
    <t>SCMS-291910</t>
  </si>
  <si>
    <t>ASN-33569</t>
  </si>
  <si>
    <t>ASN-17523</t>
  </si>
  <si>
    <t>SCMS-69590</t>
  </si>
  <si>
    <t>ASN-6724</t>
  </si>
  <si>
    <t>SCMS-83880</t>
  </si>
  <si>
    <t>ASN-10012</t>
  </si>
  <si>
    <t>FPQ-16302</t>
  </si>
  <si>
    <t>SCMS-287610</t>
  </si>
  <si>
    <t>ASN-32234</t>
  </si>
  <si>
    <t>ASN-31338</t>
  </si>
  <si>
    <t>FPQ-7088</t>
  </si>
  <si>
    <t>SCMS-100510</t>
  </si>
  <si>
    <t>ASN-10729</t>
  </si>
  <si>
    <t>SCMS-64941</t>
  </si>
  <si>
    <t>ASN-9384</t>
  </si>
  <si>
    <t>ASN-10574</t>
  </si>
  <si>
    <t>ASN-9176</t>
  </si>
  <si>
    <t>SCMS-137190</t>
  </si>
  <si>
    <t>ASN-14092</t>
  </si>
  <si>
    <t>2/15/2012</t>
  </si>
  <si>
    <t>FPQ-9209</t>
  </si>
  <si>
    <t>SCMS-134720</t>
  </si>
  <si>
    <t>ASN-14235</t>
  </si>
  <si>
    <t>SCMS-206330</t>
  </si>
  <si>
    <t>ASN-23373</t>
  </si>
  <si>
    <t>SCMS-199288</t>
  </si>
  <si>
    <t>ASN-27196</t>
  </si>
  <si>
    <t>SCMS-205480</t>
  </si>
  <si>
    <t>ASN-22109</t>
  </si>
  <si>
    <t>SCMS-103440</t>
  </si>
  <si>
    <t>ASN-11439</t>
  </si>
  <si>
    <t>SCMS-106600</t>
  </si>
  <si>
    <t>ASN-11740</t>
  </si>
  <si>
    <t>ASN-6888</t>
  </si>
  <si>
    <t>ASN-15669</t>
  </si>
  <si>
    <t>ASN-7489</t>
  </si>
  <si>
    <t>SCMS-87780</t>
  </si>
  <si>
    <t>ASN-9408</t>
  </si>
  <si>
    <t>SCMS-244440</t>
  </si>
  <si>
    <t>ASN-27804</t>
  </si>
  <si>
    <t>SCMS-104090</t>
  </si>
  <si>
    <t>ASN-12990</t>
  </si>
  <si>
    <t>SCMS-84220</t>
  </si>
  <si>
    <t>ASN-9172</t>
  </si>
  <si>
    <t>ASN-32267</t>
  </si>
  <si>
    <t>ASN-12468</t>
  </si>
  <si>
    <t>SCMS-64940</t>
  </si>
  <si>
    <t>ASN-8199</t>
  </si>
  <si>
    <t>SCMS-134320</t>
  </si>
  <si>
    <t>ASN-15274</t>
  </si>
  <si>
    <t>1/27/2012</t>
  </si>
  <si>
    <t>SCMS-277983</t>
  </si>
  <si>
    <t>ASN-33453</t>
  </si>
  <si>
    <t>2/24/2015</t>
  </si>
  <si>
    <t>FPQ-14694</t>
  </si>
  <si>
    <t>SCMS-252360</t>
  </si>
  <si>
    <t>ASN-28009</t>
  </si>
  <si>
    <t>7/28/2014</t>
  </si>
  <si>
    <t>FPQ-6975</t>
  </si>
  <si>
    <t>SCMS-98300</t>
  </si>
  <si>
    <t>ASN-10837</t>
  </si>
  <si>
    <t>1/28/2011</t>
  </si>
  <si>
    <t>SCMS-75380</t>
  </si>
  <si>
    <t>ASN-7632</t>
  </si>
  <si>
    <t>SCMS-117200</t>
  </si>
  <si>
    <t>ASN-12163</t>
  </si>
  <si>
    <t>ASN-27795</t>
  </si>
  <si>
    <t>FPQ-4739</t>
  </si>
  <si>
    <t>SCMS-62690</t>
  </si>
  <si>
    <t>ASN-5953</t>
  </si>
  <si>
    <t>SCMS-260770</t>
  </si>
  <si>
    <t>ASN-31163</t>
  </si>
  <si>
    <t>SCMS-234030</t>
  </si>
  <si>
    <t>ASN-26373</t>
  </si>
  <si>
    <t>SCMS-107610</t>
  </si>
  <si>
    <t>ASN-11722</t>
  </si>
  <si>
    <t>FPQ-10907</t>
  </si>
  <si>
    <t>SCMS-167290</t>
  </si>
  <si>
    <t>ASN-17563</t>
  </si>
  <si>
    <t>FPQ-14705</t>
  </si>
  <si>
    <t>SCMS-253160</t>
  </si>
  <si>
    <t>ASN-27917</t>
  </si>
  <si>
    <t>SCMS-52650</t>
  </si>
  <si>
    <t>ASN-5060</t>
  </si>
  <si>
    <t>ASN-9195</t>
  </si>
  <si>
    <t>SCMS-121852</t>
  </si>
  <si>
    <t>ASN-13538</t>
  </si>
  <si>
    <t>FPQ-13032</t>
  </si>
  <si>
    <t>SCMS-210170</t>
  </si>
  <si>
    <t>ASN-22818</t>
  </si>
  <si>
    <t>9/24/2013</t>
  </si>
  <si>
    <t>10/18/2013</t>
  </si>
  <si>
    <t>SCMS-198710</t>
  </si>
  <si>
    <t>ASN-21405</t>
  </si>
  <si>
    <t>FPQ-11081</t>
  </si>
  <si>
    <t>SCMS-169010</t>
  </si>
  <si>
    <t>ASN-17635</t>
  </si>
  <si>
    <t>ACTION MEDEOR E.V.</t>
  </si>
  <si>
    <t>SCMS-226231</t>
  </si>
  <si>
    <t>ASN-27131</t>
  </si>
  <si>
    <t>ASN-30481</t>
  </si>
  <si>
    <t>FPQ-6413</t>
  </si>
  <si>
    <t>SCMS-87190</t>
  </si>
  <si>
    <t>ASN-9870</t>
  </si>
  <si>
    <t>ASN-31646</t>
  </si>
  <si>
    <t>FPQ-4398</t>
  </si>
  <si>
    <t>SCMS-54910</t>
  </si>
  <si>
    <t>ASN-5952</t>
  </si>
  <si>
    <t>SCMS-205000</t>
  </si>
  <si>
    <t>ASN-21883</t>
  </si>
  <si>
    <t>ASN-17019</t>
  </si>
  <si>
    <t>SCMS-264940</t>
  </si>
  <si>
    <t>ASN-31156</t>
  </si>
  <si>
    <t>SCMS-272140</t>
  </si>
  <si>
    <t>ASN-31129</t>
  </si>
  <si>
    <t>SCMS-101001</t>
  </si>
  <si>
    <t>ASN-11637</t>
  </si>
  <si>
    <t>SCMS-239030</t>
  </si>
  <si>
    <t>ASN-28850</t>
  </si>
  <si>
    <t>SCMS-210040</t>
  </si>
  <si>
    <t>ASN-24697</t>
  </si>
  <si>
    <t>SCMS-171660</t>
  </si>
  <si>
    <t>ASN-17804</t>
  </si>
  <si>
    <t>FPQ-13157</t>
  </si>
  <si>
    <t>SCMS-215450</t>
  </si>
  <si>
    <t>ASN-23606</t>
  </si>
  <si>
    <t>ASN-8693</t>
  </si>
  <si>
    <t>ASN-31821</t>
  </si>
  <si>
    <t>SCMS-97130</t>
  </si>
  <si>
    <t>ASN-9833</t>
  </si>
  <si>
    <t>FPQ-15292</t>
  </si>
  <si>
    <t>SCMS-268410</t>
  </si>
  <si>
    <t>ASN-30672</t>
  </si>
  <si>
    <t>SCMS-239390</t>
  </si>
  <si>
    <t>ASN-26381</t>
  </si>
  <si>
    <t>ASN-9546</t>
  </si>
  <si>
    <t>ASN-27610</t>
  </si>
  <si>
    <t>FPQ-4381</t>
  </si>
  <si>
    <t>SCMS-57380</t>
  </si>
  <si>
    <t>ASN-6453</t>
  </si>
  <si>
    <t>11/17/2009</t>
  </si>
  <si>
    <t>FPQ-5174</t>
  </si>
  <si>
    <t>SCMS-66910</t>
  </si>
  <si>
    <t>ASN-6721</t>
  </si>
  <si>
    <t>FPQ-12571</t>
  </si>
  <si>
    <t>SCMS-198570</t>
  </si>
  <si>
    <t>ASN-21309</t>
  </si>
  <si>
    <t>ASN-11395</t>
  </si>
  <si>
    <t>SCMS-58170</t>
  </si>
  <si>
    <t>ASN-5732</t>
  </si>
  <si>
    <t>ASN-12476</t>
  </si>
  <si>
    <t>SCMS-103950</t>
  </si>
  <si>
    <t>ASN-11462</t>
  </si>
  <si>
    <t>FPQ-4867</t>
  </si>
  <si>
    <t>SCMS-63000</t>
  </si>
  <si>
    <t>ASN-5909</t>
  </si>
  <si>
    <t>FPQ-9954</t>
  </si>
  <si>
    <t>SCMS-148510</t>
  </si>
  <si>
    <t>ASN-16201</t>
  </si>
  <si>
    <t>5/21/2012</t>
  </si>
  <si>
    <t>SCMS-206570</t>
  </si>
  <si>
    <t>ASN-24432</t>
  </si>
  <si>
    <t>900-UG-T30</t>
  </si>
  <si>
    <t>FPQ-10089</t>
  </si>
  <si>
    <t>SCMS-149400</t>
  </si>
  <si>
    <t>ASN-15430</t>
  </si>
  <si>
    <t>FPQ-13093</t>
  </si>
  <si>
    <t>SCMS-211561</t>
  </si>
  <si>
    <t>ASN-25196</t>
  </si>
  <si>
    <t>10/15/2013</t>
  </si>
  <si>
    <t>11/13/2013</t>
  </si>
  <si>
    <t>SCMS-113620</t>
  </si>
  <si>
    <t>ASN-13100</t>
  </si>
  <si>
    <t>SCMS-104180</t>
  </si>
  <si>
    <t>ASN-12268</t>
  </si>
  <si>
    <t>SCMS-49110</t>
  </si>
  <si>
    <t>ASN-6538</t>
  </si>
  <si>
    <t>ASN-22068</t>
  </si>
  <si>
    <t>SCMS-103380</t>
  </si>
  <si>
    <t>ASN-12992</t>
  </si>
  <si>
    <t>SCMS-204330</t>
  </si>
  <si>
    <t>ASN-21572</t>
  </si>
  <si>
    <t>SCMS-183970</t>
  </si>
  <si>
    <t>ASN-19157</t>
  </si>
  <si>
    <t>ASN-19077</t>
  </si>
  <si>
    <t>SCMS-93540</t>
  </si>
  <si>
    <t>ASN-10567</t>
  </si>
  <si>
    <t>ASN-10212</t>
  </si>
  <si>
    <t>SCMS-49661</t>
  </si>
  <si>
    <t>ASN-5051</t>
  </si>
  <si>
    <t>SCMS-188570</t>
  </si>
  <si>
    <t>ASN-21378</t>
  </si>
  <si>
    <t>SCMS-274350</t>
  </si>
  <si>
    <t>ASN-32776</t>
  </si>
  <si>
    <t>SCMS-58040</t>
  </si>
  <si>
    <t>ASN-7322</t>
  </si>
  <si>
    <t>FPQ-14048</t>
  </si>
  <si>
    <t>SCMS-235780</t>
  </si>
  <si>
    <t>ASN-28234</t>
  </si>
  <si>
    <t>8/26/2014</t>
  </si>
  <si>
    <t>ASN-29934</t>
  </si>
  <si>
    <t>ASN-9199</t>
  </si>
  <si>
    <t>SCMS-49080</t>
  </si>
  <si>
    <t>ASN-5589</t>
  </si>
  <si>
    <t>SCMS-189050</t>
  </si>
  <si>
    <t>ASN-21267</t>
  </si>
  <si>
    <t>FPQ-9756</t>
  </si>
  <si>
    <t>SCMS-147690</t>
  </si>
  <si>
    <t>ASN-17354</t>
  </si>
  <si>
    <t>ASN-18712</t>
  </si>
  <si>
    <t>ASN-8174</t>
  </si>
  <si>
    <t>SCMS-199316</t>
  </si>
  <si>
    <t>ASN-27044</t>
  </si>
  <si>
    <t>FPQ-3998</t>
  </si>
  <si>
    <t>SCMS-49710</t>
  </si>
  <si>
    <t>ASN-4729</t>
  </si>
  <si>
    <t>SCMS-108710</t>
  </si>
  <si>
    <t>ASN-11147</t>
  </si>
  <si>
    <t>5/18/2011</t>
  </si>
  <si>
    <t>ASN-8495</t>
  </si>
  <si>
    <t>SCMS-50362</t>
  </si>
  <si>
    <t>ASN-5862</t>
  </si>
  <si>
    <t>SCMS-198800</t>
  </si>
  <si>
    <t>ASN-21501</t>
  </si>
  <si>
    <t>ASN-13150</t>
  </si>
  <si>
    <t>SCMS-240170</t>
  </si>
  <si>
    <t>ASN-27004</t>
  </si>
  <si>
    <t>SCMS-275090</t>
  </si>
  <si>
    <t>ASN-30861</t>
  </si>
  <si>
    <t>Gland Pharma, Hyderabad, IN</t>
  </si>
  <si>
    <t>ASN-30553</t>
  </si>
  <si>
    <t>SCMS-198551</t>
  </si>
  <si>
    <t>ASN-21866</t>
  </si>
  <si>
    <t>SCMS-104430</t>
  </si>
  <si>
    <t>ASN-11056</t>
  </si>
  <si>
    <t>SCMS-263010</t>
  </si>
  <si>
    <t>ASN-31456</t>
  </si>
  <si>
    <t>ASN-30673</t>
  </si>
  <si>
    <t>SCMS-258630</t>
  </si>
  <si>
    <t>ASN-30066</t>
  </si>
  <si>
    <t>SCMS-261580</t>
  </si>
  <si>
    <t>ASN-31449</t>
  </si>
  <si>
    <t>SCMS-58050</t>
  </si>
  <si>
    <t>ASN-7024</t>
  </si>
  <si>
    <t>SCMS-261050</t>
  </si>
  <si>
    <t>ASN-30327</t>
  </si>
  <si>
    <t>ASN-5461</t>
  </si>
  <si>
    <t>SCMS-261700</t>
  </si>
  <si>
    <t>ASN-30811</t>
  </si>
  <si>
    <t>SCMS-145290</t>
  </si>
  <si>
    <t>ASN-15777</t>
  </si>
  <si>
    <t>SCMS-148310</t>
  </si>
  <si>
    <t>ASN-17808</t>
  </si>
  <si>
    <t>FPQ-10531</t>
  </si>
  <si>
    <t>SCMS-158520</t>
  </si>
  <si>
    <t>ASN-16908</t>
  </si>
  <si>
    <t>ASN-9947</t>
  </si>
  <si>
    <t>SCMS-272150</t>
  </si>
  <si>
    <t>ASN-31765</t>
  </si>
  <si>
    <t>SCMS-225414</t>
  </si>
  <si>
    <t>ASN-30328</t>
  </si>
  <si>
    <t>FPQ-10266</t>
  </si>
  <si>
    <t>SCMS-153060</t>
  </si>
  <si>
    <t>ASN-16145</t>
  </si>
  <si>
    <t>SCMS-231520</t>
  </si>
  <si>
    <t>ASN-25625</t>
  </si>
  <si>
    <t>SCMS-93530</t>
  </si>
  <si>
    <t>ASN-9845</t>
  </si>
  <si>
    <t>SCMS-234060</t>
  </si>
  <si>
    <t>ASN-25862</t>
  </si>
  <si>
    <t>SCMS-149410</t>
  </si>
  <si>
    <t>ASN-15468</t>
  </si>
  <si>
    <t>ASN-11401</t>
  </si>
  <si>
    <t>SCMS-188710</t>
  </si>
  <si>
    <t>ASN-21667</t>
  </si>
  <si>
    <t>SCMS-199850</t>
  </si>
  <si>
    <t>ASN-23208</t>
  </si>
  <si>
    <t>SCMS-264930</t>
  </si>
  <si>
    <t>ASN-31155</t>
  </si>
  <si>
    <t>FPQ-13443</t>
  </si>
  <si>
    <t>SCMS-223470</t>
  </si>
  <si>
    <t>ASN-24712</t>
  </si>
  <si>
    <t>ASN-11888</t>
  </si>
  <si>
    <t>SCMS-223471</t>
  </si>
  <si>
    <t>ASN-25595</t>
  </si>
  <si>
    <t>ASN-32262</t>
  </si>
  <si>
    <t>FPQ-7427</t>
  </si>
  <si>
    <t>SCMS-105520</t>
  </si>
  <si>
    <t>ASN-12083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</si>
  <si>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</si>
  <si>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</si>
  <si>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</si>
  <si>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</si>
  <si>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</si>
  <si>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</si>
  <si>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</si>
  <si>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ASN-5898</t>
  </si>
  <si>
    <t>A01-BF-T50</t>
  </si>
  <si>
    <t>FPQ-15908</t>
  </si>
  <si>
    <t>SCMS-285180</t>
  </si>
  <si>
    <t>ASN-32998</t>
  </si>
  <si>
    <t>Burkina Faso</t>
  </si>
  <si>
    <t>4/22/2015</t>
  </si>
  <si>
    <t>Lamivudine 300mg, tablets, 30 Tabs</t>
  </si>
  <si>
    <t>SCMS-54970</t>
  </si>
  <si>
    <t>ASN-5473</t>
  </si>
  <si>
    <t>SCMS-87730</t>
  </si>
  <si>
    <t>ASN-9118</t>
  </si>
  <si>
    <t>10/15/2010</t>
  </si>
  <si>
    <t>SCMS-263000</t>
  </si>
  <si>
    <t>ASN-30566</t>
  </si>
  <si>
    <t>FPQ-13600</t>
  </si>
  <si>
    <t>SCMS-225710</t>
  </si>
  <si>
    <t>ASN-27170</t>
  </si>
  <si>
    <t>ASN-7079</t>
  </si>
  <si>
    <t>SCMS-285490</t>
  </si>
  <si>
    <t>ASN-33143</t>
  </si>
  <si>
    <t>ASN-11432</t>
  </si>
  <si>
    <t>SCMS-52271</t>
  </si>
  <si>
    <t>ASN-4991</t>
  </si>
  <si>
    <t>ASN-29386</t>
  </si>
  <si>
    <t>FPQ-5293</t>
  </si>
  <si>
    <t>SCMS-68640</t>
  </si>
  <si>
    <t>ASN-6657</t>
  </si>
  <si>
    <t>SCMS-62971</t>
  </si>
  <si>
    <t>ASN-10264</t>
  </si>
  <si>
    <t>1/15/2010</t>
  </si>
  <si>
    <t>FPQ-10041</t>
  </si>
  <si>
    <t>SCMS-150030</t>
  </si>
  <si>
    <t>ASN-15987</t>
  </si>
  <si>
    <t>SCMS-69050</t>
  </si>
  <si>
    <t>ASN-8740</t>
  </si>
  <si>
    <t>SCMS-50830</t>
  </si>
  <si>
    <t>ASN-7095</t>
  </si>
  <si>
    <t>SCMS-149412</t>
  </si>
  <si>
    <t>ASN-15775</t>
  </si>
  <si>
    <t>FPQ-9899</t>
  </si>
  <si>
    <t>SCMS-149800</t>
  </si>
  <si>
    <t>ASN-19032</t>
  </si>
  <si>
    <t>FPQ-11285</t>
  </si>
  <si>
    <t>SCMS-176130</t>
  </si>
  <si>
    <t>ASN-18522</t>
  </si>
  <si>
    <t>SCMS-58381</t>
  </si>
  <si>
    <t>ASN-7200</t>
  </si>
  <si>
    <t>ASN-13167</t>
  </si>
  <si>
    <t>SCMS-233910</t>
  </si>
  <si>
    <t>ASN-26209</t>
  </si>
  <si>
    <t>SCMS-62970</t>
  </si>
  <si>
    <t>ASN-9989</t>
  </si>
  <si>
    <t>ASN-31335</t>
  </si>
  <si>
    <t>ASN-11201</t>
  </si>
  <si>
    <t>ASN-9844</t>
  </si>
  <si>
    <t>SCMS-69240</t>
  </si>
  <si>
    <t>ASN-7581</t>
  </si>
  <si>
    <t>FPQ-8332</t>
  </si>
  <si>
    <t>SCMS-121380</t>
  </si>
  <si>
    <t>ASN-13025</t>
  </si>
  <si>
    <t>SCMS-121843</t>
  </si>
  <si>
    <t>ASN-12831</t>
  </si>
  <si>
    <t>101-ZA-T30</t>
  </si>
  <si>
    <t>FPQ-12932</t>
  </si>
  <si>
    <t>SCMS-206100</t>
  </si>
  <si>
    <t>ASN-24547</t>
  </si>
  <si>
    <t>FPQ-9199</t>
  </si>
  <si>
    <t>SCMS-140030</t>
  </si>
  <si>
    <t>ASN-17119</t>
  </si>
  <si>
    <t>SCMS-134760</t>
  </si>
  <si>
    <t>ASN-14231</t>
  </si>
  <si>
    <t>SCMS-147680</t>
  </si>
  <si>
    <t>ASN-17003</t>
  </si>
  <si>
    <t>FPQ-7239</t>
  </si>
  <si>
    <t>SCMS-102030</t>
  </si>
  <si>
    <t>ASN-10560</t>
  </si>
  <si>
    <t>SCMS-138550</t>
  </si>
  <si>
    <t>ASN-15433</t>
  </si>
  <si>
    <t>ASN-18174</t>
  </si>
  <si>
    <t>FPQ-10644</t>
  </si>
  <si>
    <t>SCMS-161060</t>
  </si>
  <si>
    <t>ASN-17400</t>
  </si>
  <si>
    <t>800-LS-T30</t>
  </si>
  <si>
    <t>FPQ-13954</t>
  </si>
  <si>
    <t>SCMS-233590</t>
  </si>
  <si>
    <t>ASN-25504</t>
  </si>
  <si>
    <t>ASN-5662</t>
  </si>
  <si>
    <t>SCMS-219190</t>
  </si>
  <si>
    <t>ASN-25073</t>
  </si>
  <si>
    <t>FPQ-6252</t>
  </si>
  <si>
    <t>SCMS-85420</t>
  </si>
  <si>
    <t>ASN-8571</t>
  </si>
  <si>
    <t>8/26/2010</t>
  </si>
  <si>
    <t>9/16/2010</t>
  </si>
  <si>
    <t>FPQ-8012</t>
  </si>
  <si>
    <t>SCMS-116140</t>
  </si>
  <si>
    <t>ASN-12868</t>
  </si>
  <si>
    <t>7/27/2011</t>
  </si>
  <si>
    <t>FPQ-5277</t>
  </si>
  <si>
    <t>SCMS-68330</t>
  </si>
  <si>
    <t>ASN-6670</t>
  </si>
  <si>
    <t>SCMS-93440</t>
  </si>
  <si>
    <t>ASN-10855</t>
  </si>
  <si>
    <t>ASN-5899</t>
  </si>
  <si>
    <t>SCMS-93640</t>
  </si>
  <si>
    <t>ASN-9856</t>
  </si>
  <si>
    <t>ASN-7198</t>
  </si>
  <si>
    <t>ASN-8340</t>
  </si>
  <si>
    <t>SCMS-249031</t>
  </si>
  <si>
    <t>ASN-29589</t>
  </si>
  <si>
    <t>200-UG-T30</t>
  </si>
  <si>
    <t>FPQ-14628</t>
  </si>
  <si>
    <t>SCMS-253250</t>
  </si>
  <si>
    <t>ASN-28512</t>
  </si>
  <si>
    <t>FPQ-15844</t>
  </si>
  <si>
    <t>SCMS-277860</t>
  </si>
  <si>
    <t>ASN-31556</t>
  </si>
  <si>
    <t>SCMS-57520</t>
  </si>
  <si>
    <t>ASN-7210</t>
  </si>
  <si>
    <t>SCMS-178020</t>
  </si>
  <si>
    <t>ASN-18785</t>
  </si>
  <si>
    <t>ASN-23647</t>
  </si>
  <si>
    <t>FPQ-15075</t>
  </si>
  <si>
    <t>SCMS-260230</t>
  </si>
  <si>
    <t>ASN-30881</t>
  </si>
  <si>
    <t>SCMS-144200</t>
  </si>
  <si>
    <t>ASN-15953</t>
  </si>
  <si>
    <t>FPQ-12156</t>
  </si>
  <si>
    <t>SCMS-188340</t>
  </si>
  <si>
    <t>ASN-19788</t>
  </si>
  <si>
    <t>SCMS-234040</t>
  </si>
  <si>
    <t>ASN-27086</t>
  </si>
  <si>
    <t>ASN-11509</t>
  </si>
  <si>
    <t>SCMS-48930</t>
  </si>
  <si>
    <t>ASN-6667</t>
  </si>
  <si>
    <t>ASN-29184</t>
  </si>
  <si>
    <t>ASN-6292</t>
  </si>
  <si>
    <t>SCMS-210331</t>
  </si>
  <si>
    <t>ASN-24418</t>
  </si>
  <si>
    <t>ASN-31573</t>
  </si>
  <si>
    <t>FPQ-8497</t>
  </si>
  <si>
    <t>SCMS-124980</t>
  </si>
  <si>
    <t>ASN-13223</t>
  </si>
  <si>
    <t>10/21/2011</t>
  </si>
  <si>
    <t>SCMS-82770</t>
  </si>
  <si>
    <t>ASN-8625</t>
  </si>
  <si>
    <t>SCMS-47730</t>
  </si>
  <si>
    <t>ASN-4489</t>
  </si>
  <si>
    <t>ASN-11587</t>
  </si>
  <si>
    <t>SCMS-52580</t>
  </si>
  <si>
    <t>ASN-5101</t>
  </si>
  <si>
    <t>ASN-30554</t>
  </si>
  <si>
    <t>FPQ-13741</t>
  </si>
  <si>
    <t>SCMS-239690</t>
  </si>
  <si>
    <t>ASN-26758</t>
  </si>
  <si>
    <t>2/13/2014</t>
  </si>
  <si>
    <t>ASN-9004</t>
  </si>
  <si>
    <t>HIV 1/2, Stat-Pak Buffer Only, 20 Tests</t>
  </si>
  <si>
    <t>HIV 1/2, Stat-Pak Buffer Only</t>
  </si>
  <si>
    <t>SCMS-176280</t>
  </si>
  <si>
    <t>ASN-19666</t>
  </si>
  <si>
    <t>ASN-32676</t>
  </si>
  <si>
    <t>FPQ-12624</t>
  </si>
  <si>
    <t>SCMS-200930</t>
  </si>
  <si>
    <t>ASN-21890</t>
  </si>
  <si>
    <t>SCMS-210901</t>
  </si>
  <si>
    <t>ASN-24564</t>
  </si>
  <si>
    <t>FPQ-12179</t>
  </si>
  <si>
    <t>SCMS-190730</t>
  </si>
  <si>
    <t>ASN-20679</t>
  </si>
  <si>
    <t>SCMS-48873</t>
  </si>
  <si>
    <t>ASN-9691</t>
  </si>
  <si>
    <t>ASN-27466</t>
  </si>
  <si>
    <t>ASN-10252</t>
  </si>
  <si>
    <t>SCMS-153890</t>
  </si>
  <si>
    <t>ASN-17087</t>
  </si>
  <si>
    <t>FPQ-11964</t>
  </si>
  <si>
    <t>SCMS-202650</t>
  </si>
  <si>
    <t>ASN-21798</t>
  </si>
  <si>
    <t>ASN-31165</t>
  </si>
  <si>
    <t>ASN-12035</t>
  </si>
  <si>
    <t>ASN-17020</t>
  </si>
  <si>
    <t>ASN-19140</t>
  </si>
  <si>
    <t>ASN-15894</t>
  </si>
  <si>
    <t>ASN-17259</t>
  </si>
  <si>
    <t>ASN-8447</t>
  </si>
  <si>
    <t>ASN-33266</t>
  </si>
  <si>
    <t>ASN-20043</t>
  </si>
  <si>
    <t>SCMS-54210</t>
  </si>
  <si>
    <t>ASN-5491</t>
  </si>
  <si>
    <t>FPQ-12272</t>
  </si>
  <si>
    <t>SCMS-190800</t>
  </si>
  <si>
    <t>ASN-20675</t>
  </si>
  <si>
    <t>SCMS-285460</t>
  </si>
  <si>
    <t>ASN-33291</t>
  </si>
  <si>
    <t>SCMS-131690</t>
  </si>
  <si>
    <t>ASN-14517</t>
  </si>
  <si>
    <t>SCMS-100950</t>
  </si>
  <si>
    <t>ASN-11130</t>
  </si>
  <si>
    <t>FPQ-7192</t>
  </si>
  <si>
    <t>SCMS-104290</t>
  </si>
  <si>
    <t>ASN-11160</t>
  </si>
  <si>
    <t>2/17/2011</t>
  </si>
  <si>
    <t>4/18/2011</t>
  </si>
  <si>
    <t>FPQ-9622</t>
  </si>
  <si>
    <t>SCMS-143750</t>
  </si>
  <si>
    <t>ASN-15399</t>
  </si>
  <si>
    <t>ASN-29935</t>
  </si>
  <si>
    <t>ASN-33146</t>
  </si>
  <si>
    <t>SCMS-62820</t>
  </si>
  <si>
    <t>ASN-6687</t>
  </si>
  <si>
    <t>1/14/2010</t>
  </si>
  <si>
    <t>SCMS-147600</t>
  </si>
  <si>
    <t>ASN-15679</t>
  </si>
  <si>
    <t>ASN-21218</t>
  </si>
  <si>
    <t>FPQ-6249</t>
  </si>
  <si>
    <t>SCMS-86060</t>
  </si>
  <si>
    <t>ASN-9590</t>
  </si>
  <si>
    <t>8/27/2010</t>
  </si>
  <si>
    <t>9/23/2010</t>
  </si>
  <si>
    <t>SCMS-142260</t>
  </si>
  <si>
    <t>ASN-14702</t>
  </si>
  <si>
    <t>ASN-7664</t>
  </si>
  <si>
    <t>SCMS-51260</t>
  </si>
  <si>
    <t>ASN-4939</t>
  </si>
  <si>
    <t>SCMS-264980</t>
  </si>
  <si>
    <t>ASN-33165</t>
  </si>
  <si>
    <t>SCMS-87720</t>
  </si>
  <si>
    <t>ASN-9249</t>
  </si>
  <si>
    <t>SCMS-69230</t>
  </si>
  <si>
    <t>ASN-7571</t>
  </si>
  <si>
    <t>SCMS-137180</t>
  </si>
  <si>
    <t>ASN-14933</t>
  </si>
  <si>
    <t>SCMS-200910</t>
  </si>
  <si>
    <t>ASN-22040</t>
  </si>
  <si>
    <t>SCMS-211550</t>
  </si>
  <si>
    <t>ASN-24474</t>
  </si>
  <si>
    <t>FPQ-11440</t>
  </si>
  <si>
    <t>SCMS-174050</t>
  </si>
  <si>
    <t>ASN-18080</t>
  </si>
  <si>
    <t>SCMS-103340</t>
  </si>
  <si>
    <t>ASN-11431</t>
  </si>
  <si>
    <t>SCMS-210520</t>
  </si>
  <si>
    <t>ASN-26068</t>
  </si>
  <si>
    <t>SCMS-199760</t>
  </si>
  <si>
    <t>ASN-22686</t>
  </si>
  <si>
    <t>ASN-5450</t>
  </si>
  <si>
    <t>FPQ-4302</t>
  </si>
  <si>
    <t>SCMS-53720</t>
  </si>
  <si>
    <t>ASN-5183</t>
  </si>
  <si>
    <t>9/18/2009</t>
  </si>
  <si>
    <t>ASN-25268</t>
  </si>
  <si>
    <t>ASN-11702</t>
  </si>
  <si>
    <t>SCMS-157870</t>
  </si>
  <si>
    <t>ASN-16323</t>
  </si>
  <si>
    <t>SCMS-226210</t>
  </si>
  <si>
    <t>ASN-27101</t>
  </si>
  <si>
    <t>SCMS-50870</t>
  </si>
  <si>
    <t>ASN-4770</t>
  </si>
  <si>
    <t>7/31/2009</t>
  </si>
  <si>
    <t>SCMS-199281</t>
  </si>
  <si>
    <t>ASN-24455</t>
  </si>
  <si>
    <t>RAININ INSTRUMENT, LLC.</t>
  </si>
  <si>
    <t>FPQ-13622</t>
  </si>
  <si>
    <t>SCMS-228880</t>
  </si>
  <si>
    <t>ASN-26338</t>
  </si>
  <si>
    <t>SCMS-148400</t>
  </si>
  <si>
    <t>ASN-15792</t>
  </si>
  <si>
    <t>ASN-10555</t>
  </si>
  <si>
    <t>SCMS-200911</t>
  </si>
  <si>
    <t>ASN-22749</t>
  </si>
  <si>
    <t>ASN-12380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</si>
  <si>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</si>
  <si>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</si>
  <si>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</si>
  <si>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</si>
  <si>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</si>
  <si>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</si>
  <si>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ASN-20771</t>
  </si>
  <si>
    <t>SCMS-211560</t>
  </si>
  <si>
    <t>ASN-24097</t>
  </si>
  <si>
    <t>FPQ-4081</t>
  </si>
  <si>
    <t>SCMS-51470</t>
  </si>
  <si>
    <t>ASN-4801</t>
  </si>
  <si>
    <t>SCMS-210900</t>
  </si>
  <si>
    <t>ASN-23916</t>
  </si>
  <si>
    <t>SCMS-129510</t>
  </si>
  <si>
    <t>ASN-15328</t>
  </si>
  <si>
    <t>ASN-9044</t>
  </si>
  <si>
    <t>SCMS-134740</t>
  </si>
  <si>
    <t>ASN-14557</t>
  </si>
  <si>
    <t>FPQ-16100</t>
  </si>
  <si>
    <t>SCMS-288830</t>
  </si>
  <si>
    <t>ASN-33571</t>
  </si>
  <si>
    <t>3/30/2015</t>
  </si>
  <si>
    <t>ASN-7083</t>
  </si>
  <si>
    <t>SCMS-147621</t>
  </si>
  <si>
    <t>ASN-16786</t>
  </si>
  <si>
    <t>A02-SL-T50</t>
  </si>
  <si>
    <t>FPQ-16015</t>
  </si>
  <si>
    <t>SCMS-285340</t>
  </si>
  <si>
    <t>ASN-31819</t>
  </si>
  <si>
    <t>4/20/2015</t>
  </si>
  <si>
    <t>SCMS-84990</t>
  </si>
  <si>
    <t>ASN-11548</t>
  </si>
  <si>
    <t>FPQ-6562</t>
  </si>
  <si>
    <t>SCMS-93760</t>
  </si>
  <si>
    <t>ASN-9741</t>
  </si>
  <si>
    <t>11/16/2010</t>
  </si>
  <si>
    <t>SCMS-199830</t>
  </si>
  <si>
    <t>ASN-23666</t>
  </si>
  <si>
    <t>ASN-14645</t>
  </si>
  <si>
    <t>SCMS-104390</t>
  </si>
  <si>
    <t>ASN-11198</t>
  </si>
  <si>
    <t>SCMS-131600</t>
  </si>
  <si>
    <t>ASN-15081</t>
  </si>
  <si>
    <t>FPQ-4032</t>
  </si>
  <si>
    <t>SCMS-51680</t>
  </si>
  <si>
    <t>ASN-4976</t>
  </si>
  <si>
    <t>SCMS-239220</t>
  </si>
  <si>
    <t>ASN-27095</t>
  </si>
  <si>
    <t>FPQ-14636</t>
  </si>
  <si>
    <t>SCMS-250230</t>
  </si>
  <si>
    <t>ASN-29533</t>
  </si>
  <si>
    <t>SCMS-285380</t>
  </si>
  <si>
    <t>ASN-31929</t>
  </si>
  <si>
    <t>SCMS-237820</t>
  </si>
  <si>
    <t>ASN-26537</t>
  </si>
  <si>
    <t>SCMS-185200</t>
  </si>
  <si>
    <t>ASN-21426</t>
  </si>
  <si>
    <t>SCMS-155300</t>
  </si>
  <si>
    <t>ASN-17316</t>
  </si>
  <si>
    <t>SCMS-240200</t>
  </si>
  <si>
    <t>ASN-27005</t>
  </si>
  <si>
    <t>SCMS-215430</t>
  </si>
  <si>
    <t>ASN-23608</t>
  </si>
  <si>
    <t>FPQ-12135</t>
  </si>
  <si>
    <t>SCMS-188310</t>
  </si>
  <si>
    <t>ASN-23737</t>
  </si>
  <si>
    <t>SCMS-260710</t>
  </si>
  <si>
    <t>ASN-31431</t>
  </si>
  <si>
    <t>11/18/2014</t>
  </si>
  <si>
    <t>SCMS-52590</t>
  </si>
  <si>
    <t>ASN-5279</t>
  </si>
  <si>
    <t>SCMS-192170</t>
  </si>
  <si>
    <t>ASN-22706</t>
  </si>
  <si>
    <t>SCMS-264950</t>
  </si>
  <si>
    <t>ASN-31157</t>
  </si>
  <si>
    <t>SCMS-124150</t>
  </si>
  <si>
    <t>ASN-13582</t>
  </si>
  <si>
    <t>SCMS-103910</t>
  </si>
  <si>
    <t>ASN-11194</t>
  </si>
  <si>
    <t>ASN-11739</t>
  </si>
  <si>
    <t>SCMS-129530</t>
  </si>
  <si>
    <t>ASN-15232</t>
  </si>
  <si>
    <t>Lamivudine/Stavudine 60/12mg, dispersible tablets, 60 Tabs</t>
  </si>
  <si>
    <t>60/12mg</t>
  </si>
  <si>
    <t>SCMS-107620</t>
  </si>
  <si>
    <t>ASN-10838</t>
  </si>
  <si>
    <t>ASN-7102</t>
  </si>
  <si>
    <t>SCMS-68580</t>
  </si>
  <si>
    <t>ASN-7284</t>
  </si>
  <si>
    <t>SCMS-81720</t>
  </si>
  <si>
    <t>ASN-8234</t>
  </si>
  <si>
    <t>ASN-5056</t>
  </si>
  <si>
    <t>SCMS-118180</t>
  </si>
  <si>
    <t>ASN-12397</t>
  </si>
  <si>
    <t>ASN-13435</t>
  </si>
  <si>
    <t>FPQ-10619</t>
  </si>
  <si>
    <t>SCMS-161830</t>
  </si>
  <si>
    <t>ASN-17464</t>
  </si>
  <si>
    <t>9/13/2012</t>
  </si>
  <si>
    <t>SCMS-210070</t>
  </si>
  <si>
    <t>ASN-25784</t>
  </si>
  <si>
    <t>FPQ-4486</t>
  </si>
  <si>
    <t>SCMS-57040</t>
  </si>
  <si>
    <t>ASN-6084</t>
  </si>
  <si>
    <t>FPQ-10369</t>
  </si>
  <si>
    <t>SCMS-157230</t>
  </si>
  <si>
    <t>ASN-16634</t>
  </si>
  <si>
    <t>7/23/2012</t>
  </si>
  <si>
    <t>8/22/2012</t>
  </si>
  <si>
    <t>SCMS-77470</t>
  </si>
  <si>
    <t>ASN-8455</t>
  </si>
  <si>
    <t>ASN-31497</t>
  </si>
  <si>
    <t>SCMS-243780</t>
  </si>
  <si>
    <t>ASN-30382</t>
  </si>
  <si>
    <t>SCMS-225830</t>
  </si>
  <si>
    <t>ASN-26283</t>
  </si>
  <si>
    <t>SCMS-210341</t>
  </si>
  <si>
    <t>ASN-24162</t>
  </si>
  <si>
    <t>SCMS-199840</t>
  </si>
  <si>
    <t>ASN-23174</t>
  </si>
  <si>
    <t>SCMS-75530</t>
  </si>
  <si>
    <t>ASN-7959</t>
  </si>
  <si>
    <t>FPQ-7007</t>
  </si>
  <si>
    <t>SCMS-98340</t>
  </si>
  <si>
    <t>ASN-10065</t>
  </si>
  <si>
    <t>ASN-17466</t>
  </si>
  <si>
    <t>ASN-6883</t>
  </si>
  <si>
    <t>FPQ-11252</t>
  </si>
  <si>
    <t>SCMS-171790</t>
  </si>
  <si>
    <t>ASN-17969</t>
  </si>
  <si>
    <t>FPQ-7619</t>
  </si>
  <si>
    <t>SCMS-111220</t>
  </si>
  <si>
    <t>ASN-11550</t>
  </si>
  <si>
    <t>5/30/2011</t>
  </si>
  <si>
    <t>ASN-12611</t>
  </si>
  <si>
    <t>SCMS-264962</t>
  </si>
  <si>
    <t>ASN-32534</t>
  </si>
  <si>
    <t>SCMS-234020</t>
  </si>
  <si>
    <t>ASN-27349</t>
  </si>
  <si>
    <t>SCMS-244420</t>
  </si>
  <si>
    <t>ASN-29216</t>
  </si>
  <si>
    <t>FPQ-7103</t>
  </si>
  <si>
    <t>SCMS-100520</t>
  </si>
  <si>
    <t>ASN-10315</t>
  </si>
  <si>
    <t>SCMS-107630</t>
  </si>
  <si>
    <t>ASN-11362</t>
  </si>
  <si>
    <t>ASN-29746</t>
  </si>
  <si>
    <t>ASN-13315</t>
  </si>
  <si>
    <t>SCMS-68990</t>
  </si>
  <si>
    <t>ASN-7181</t>
  </si>
  <si>
    <t>ASN-19078</t>
  </si>
  <si>
    <t>SCMS-202561</t>
  </si>
  <si>
    <t>ASN-22987</t>
  </si>
  <si>
    <t>SCMS-210530</t>
  </si>
  <si>
    <t>ASN-22712</t>
  </si>
  <si>
    <t>SCMS-201213</t>
  </si>
  <si>
    <t>ASN-26834</t>
  </si>
  <si>
    <t>FPQ-4085</t>
  </si>
  <si>
    <t>SCMS-53080</t>
  </si>
  <si>
    <t>ASN-5062</t>
  </si>
  <si>
    <t>8/25/2009</t>
  </si>
  <si>
    <t>FPQ-16527</t>
  </si>
  <si>
    <t>SCMS-294730</t>
  </si>
  <si>
    <t>ASN-33622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</si>
  <si>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</si>
  <si>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</si>
  <si>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</si>
  <si>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</si>
  <si>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</si>
  <si>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</si>
  <si>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</si>
  <si>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SCMS-92630</t>
  </si>
  <si>
    <t>ASN-9552</t>
  </si>
  <si>
    <t>FPQ-11880</t>
  </si>
  <si>
    <t>SCMS-185370</t>
  </si>
  <si>
    <t>ASN-19780</t>
  </si>
  <si>
    <t>SCMS-75440</t>
  </si>
  <si>
    <t>ASN-8696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</si>
  <si>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</si>
  <si>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</si>
  <si>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</si>
  <si>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</si>
  <si>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</si>
  <si>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</si>
  <si>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</si>
  <si>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</si>
  <si>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</si>
  <si>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ASN-8703</t>
  </si>
  <si>
    <t>FPQ-8053</t>
  </si>
  <si>
    <t>SCMS-115820</t>
  </si>
  <si>
    <t>ASN-11658</t>
  </si>
  <si>
    <t>ASN-11438</t>
  </si>
  <si>
    <t>SCMS-164520</t>
  </si>
  <si>
    <t>ASN-18693</t>
  </si>
  <si>
    <t>SCMS-137170</t>
  </si>
  <si>
    <t>ASN-14402</t>
  </si>
  <si>
    <t>SCMS-56210</t>
  </si>
  <si>
    <t>ASN-5539</t>
  </si>
  <si>
    <t>SCMS-48850</t>
  </si>
  <si>
    <t>ASN-4656</t>
  </si>
  <si>
    <t>SCMS-52775</t>
  </si>
  <si>
    <t>ASN-5402</t>
  </si>
  <si>
    <t>SCMS-133540</t>
  </si>
  <si>
    <t>ASN-14233</t>
  </si>
  <si>
    <t>FPQ-14235</t>
  </si>
  <si>
    <t>SCMS-247380</t>
  </si>
  <si>
    <t>ASN-29098</t>
  </si>
  <si>
    <t>SCMS-68820</t>
  </si>
  <si>
    <t>ASN-7170</t>
  </si>
  <si>
    <t>SCMS-120462</t>
  </si>
  <si>
    <t>ASN-12337</t>
  </si>
  <si>
    <t>SCMS-50150</t>
  </si>
  <si>
    <t>ASN-4753</t>
  </si>
  <si>
    <t>7/25/2009</t>
  </si>
  <si>
    <t>ASN-24570</t>
  </si>
  <si>
    <t>ASN-9478</t>
  </si>
  <si>
    <t>SCMS-113690</t>
  </si>
  <si>
    <t>ASN-12713</t>
  </si>
  <si>
    <t>SCMS-260220</t>
  </si>
  <si>
    <t>ASN-29944</t>
  </si>
  <si>
    <t>SCMS-277350</t>
  </si>
  <si>
    <t>ASN-32256</t>
  </si>
  <si>
    <t>FPQ-6114</t>
  </si>
  <si>
    <t>SCMS-80820</t>
  </si>
  <si>
    <t>ASN-8589</t>
  </si>
  <si>
    <t>7/23/2010</t>
  </si>
  <si>
    <t>ASN-7506</t>
  </si>
  <si>
    <t>ASN-33864</t>
  </si>
  <si>
    <t>SCMS-69530</t>
  </si>
  <si>
    <t>ASN-7487</t>
  </si>
  <si>
    <t>ASN-13371</t>
  </si>
  <si>
    <t>SCMS-261300</t>
  </si>
  <si>
    <t>ASN-29497</t>
  </si>
  <si>
    <t>SCMS-261760</t>
  </si>
  <si>
    <t>ASN-29891</t>
  </si>
  <si>
    <t>FPQ-9259</t>
  </si>
  <si>
    <t>SCMS-136810</t>
  </si>
  <si>
    <t>ASN-14309</t>
  </si>
  <si>
    <t>SCMS-190720</t>
  </si>
  <si>
    <t>ASN-21347</t>
  </si>
  <si>
    <t>FPQ-16293</t>
  </si>
  <si>
    <t>SCMS-294120</t>
  </si>
  <si>
    <t>ASN-33515</t>
  </si>
  <si>
    <t>6/15/2015</t>
  </si>
  <si>
    <t>SCMS-141430</t>
  </si>
  <si>
    <t>ASN-15398</t>
  </si>
  <si>
    <t>3/22/2012</t>
  </si>
  <si>
    <t>SCMS-104060</t>
  </si>
  <si>
    <t>ASN-11379</t>
  </si>
  <si>
    <t>FPQ-6504</t>
  </si>
  <si>
    <t>SCMS-91710</t>
  </si>
  <si>
    <t>ASN-9454</t>
  </si>
  <si>
    <t>10/31/2010</t>
  </si>
  <si>
    <t>11/18/2010</t>
  </si>
  <si>
    <t>SCMS-84230</t>
  </si>
  <si>
    <t>ASN-9508</t>
  </si>
  <si>
    <t>SCMS-84980</t>
  </si>
  <si>
    <t>ASN-9370</t>
  </si>
  <si>
    <t>SCMS-262950</t>
  </si>
  <si>
    <t>ASN-30813</t>
  </si>
  <si>
    <t>FPQ-5018</t>
  </si>
  <si>
    <t>SCMS-65350</t>
  </si>
  <si>
    <t>ASN-6754</t>
  </si>
  <si>
    <t>2/17/2010</t>
  </si>
  <si>
    <t>SCMS-157661</t>
  </si>
  <si>
    <t>ASN-17081</t>
  </si>
  <si>
    <t>FPQ-9923</t>
  </si>
  <si>
    <t>SCMS-149970</t>
  </si>
  <si>
    <t>ASN-16318</t>
  </si>
  <si>
    <t>6/26/2012</t>
  </si>
  <si>
    <t>ASN-26905</t>
  </si>
  <si>
    <t>SCMS-260820</t>
  </si>
  <si>
    <t>ASN-32560</t>
  </si>
  <si>
    <t>SCMS-260810</t>
  </si>
  <si>
    <t>ASN-31408</t>
  </si>
  <si>
    <t>SCMS-177181</t>
  </si>
  <si>
    <t>ASN-18922</t>
  </si>
  <si>
    <t>SCMS-84950</t>
  </si>
  <si>
    <t>ASN-9368</t>
  </si>
  <si>
    <t>ASN-32525</t>
  </si>
  <si>
    <t>FPQ-13297</t>
  </si>
  <si>
    <t>SCMS-218500</t>
  </si>
  <si>
    <t>ASN-24994</t>
  </si>
  <si>
    <t>Nevirapine 50mg, dispersible tablets, 60 Tabs</t>
  </si>
  <si>
    <t>ASN-7525</t>
  </si>
  <si>
    <t>ASN-5900</t>
  </si>
  <si>
    <t>ASN-26759</t>
  </si>
  <si>
    <t>SCMS-233960</t>
  </si>
  <si>
    <t>ASN-27422</t>
  </si>
  <si>
    <t>SCMS-281670</t>
  </si>
  <si>
    <t>ASN-32017</t>
  </si>
  <si>
    <t>SCMS-62341</t>
  </si>
  <si>
    <t>ASN-7342</t>
  </si>
  <si>
    <t>SCMS-228070</t>
  </si>
  <si>
    <t>ASN-29946</t>
  </si>
  <si>
    <t>ASN-27197</t>
  </si>
  <si>
    <t>ASN-8167</t>
  </si>
  <si>
    <t>FPQ-11550</t>
  </si>
  <si>
    <t>SCMS-177920</t>
  </si>
  <si>
    <t>ASN-19123</t>
  </si>
  <si>
    <t>ASN-7431</t>
  </si>
  <si>
    <t>SCMS-198720</t>
  </si>
  <si>
    <t>ASN-21627</t>
  </si>
  <si>
    <t>SCMS-236110</t>
  </si>
  <si>
    <t>ASN-28248</t>
  </si>
  <si>
    <t>FPQ-7680</t>
  </si>
  <si>
    <t>SCMS-111640</t>
  </si>
  <si>
    <t>ASN-12088</t>
  </si>
  <si>
    <t>6/22/2011</t>
  </si>
  <si>
    <t>ASN-12098</t>
  </si>
  <si>
    <t>SCMS-200890</t>
  </si>
  <si>
    <t>ASN-21967</t>
  </si>
  <si>
    <t>ASN-22342</t>
  </si>
  <si>
    <t>SCMS-176270</t>
  </si>
  <si>
    <t>ASN-19860</t>
  </si>
  <si>
    <t>SCMS-121840</t>
  </si>
  <si>
    <t>ASN-12828</t>
  </si>
  <si>
    <t>FPQ-13569</t>
  </si>
  <si>
    <t>SCMS-225810</t>
  </si>
  <si>
    <t>ASN-26767</t>
  </si>
  <si>
    <t>2/14/2014</t>
  </si>
  <si>
    <t>SCMS-133370</t>
  </si>
  <si>
    <t>ASN-14783</t>
  </si>
  <si>
    <t>SCMS-137520</t>
  </si>
  <si>
    <t>ASN-14659</t>
  </si>
  <si>
    <t>ASN-12989</t>
  </si>
  <si>
    <t>SCMS-48940</t>
  </si>
  <si>
    <t>ASN-6569</t>
  </si>
  <si>
    <t>SCMS-62500</t>
  </si>
  <si>
    <t>ASN-6686</t>
  </si>
  <si>
    <t>FPQ-4904</t>
  </si>
  <si>
    <t>SCMS-64791</t>
  </si>
  <si>
    <t>ASN-6296</t>
  </si>
  <si>
    <t>SCMS-142250</t>
  </si>
  <si>
    <t>ASN-14696</t>
  </si>
  <si>
    <t>FPQ-15271</t>
  </si>
  <si>
    <t>SCMS-266770</t>
  </si>
  <si>
    <t>ASN-30174</t>
  </si>
  <si>
    <t>12/17/2014</t>
  </si>
  <si>
    <t>ASN-9479</t>
  </si>
  <si>
    <t>SCMS-53260</t>
  </si>
  <si>
    <t>ASN-5857</t>
  </si>
  <si>
    <t>ASN-5460</t>
  </si>
  <si>
    <t>ASN-10875</t>
  </si>
  <si>
    <t>SCMS-147620</t>
  </si>
  <si>
    <t>ASN-15720</t>
  </si>
  <si>
    <t>ASN-8587</t>
  </si>
  <si>
    <t>SCMS-235430</t>
  </si>
  <si>
    <t>ASN-28430</t>
  </si>
  <si>
    <t>ASN-20240</t>
  </si>
  <si>
    <t>SCMS-235790</t>
  </si>
  <si>
    <t>ASN-26603</t>
  </si>
  <si>
    <t>FPQ-10489</t>
  </si>
  <si>
    <t>SCMS-159290</t>
  </si>
  <si>
    <t>ASN-16575</t>
  </si>
  <si>
    <t>8/24/2012</t>
  </si>
  <si>
    <t>SCMS-49630</t>
  </si>
  <si>
    <t>ASN-5133</t>
  </si>
  <si>
    <t>FPQ-11497</t>
  </si>
  <si>
    <t>SCMS-176740</t>
  </si>
  <si>
    <t>ASN-18612</t>
  </si>
  <si>
    <t>1/18/2013</t>
  </si>
  <si>
    <t>SCMS-219210</t>
  </si>
  <si>
    <t>ASN-24127</t>
  </si>
  <si>
    <t>ASN-9935</t>
  </si>
  <si>
    <t>SCMS-199590</t>
  </si>
  <si>
    <t>ASN-21813</t>
  </si>
  <si>
    <t>SCMS-126450</t>
  </si>
  <si>
    <t>ASN-13722</t>
  </si>
  <si>
    <t>SCMS-52620</t>
  </si>
  <si>
    <t>ASN-5580</t>
  </si>
  <si>
    <t>9/25/2009</t>
  </si>
  <si>
    <t>FPQ-10944</t>
  </si>
  <si>
    <t>SCMS-168390</t>
  </si>
  <si>
    <t>ASN-17743</t>
  </si>
  <si>
    <t>ASN-11676</t>
  </si>
  <si>
    <t>ASN-19496</t>
  </si>
  <si>
    <t>SCMS-251670</t>
  </si>
  <si>
    <t>ASN-29770</t>
  </si>
  <si>
    <t>FPQ-10764</t>
  </si>
  <si>
    <t>SCMS-162873</t>
  </si>
  <si>
    <t>ASN-21204</t>
  </si>
  <si>
    <t>SCMS-49680</t>
  </si>
  <si>
    <t>ASN-5053</t>
  </si>
  <si>
    <t>SCMS-69720</t>
  </si>
  <si>
    <t>ASN-7237</t>
  </si>
  <si>
    <t>ASN-27033</t>
  </si>
  <si>
    <t>FPQ-13479</t>
  </si>
  <si>
    <t>SCMS-223510</t>
  </si>
  <si>
    <t>ASN-24256</t>
  </si>
  <si>
    <t>12/23/2013</t>
  </si>
  <si>
    <t>1/16/2014</t>
  </si>
  <si>
    <t>SCMS-234770</t>
  </si>
  <si>
    <t>ASN-26184</t>
  </si>
  <si>
    <t>SCMS-177120</t>
  </si>
  <si>
    <t>ASN-18910</t>
  </si>
  <si>
    <t>SCMS-93630</t>
  </si>
  <si>
    <t>ASN-9855</t>
  </si>
  <si>
    <t>FPQ-4069</t>
  </si>
  <si>
    <t>SCMS-51080</t>
  </si>
  <si>
    <t>ASN-5104</t>
  </si>
  <si>
    <t>SCMS-124160</t>
  </si>
  <si>
    <t>ASN-13367</t>
  </si>
  <si>
    <t>SCMS-48830</t>
  </si>
  <si>
    <t>ASN-5409</t>
  </si>
  <si>
    <t>SCMS-225412</t>
  </si>
  <si>
    <t>ASN-26564</t>
  </si>
  <si>
    <t>SCMS-55000</t>
  </si>
  <si>
    <t>ASN-5349</t>
  </si>
  <si>
    <t>ASN-11400</t>
  </si>
  <si>
    <t>FPQ-4406</t>
  </si>
  <si>
    <t>SCMS-57150</t>
  </si>
  <si>
    <t>ASN-5587</t>
  </si>
  <si>
    <t>11/19/2009</t>
  </si>
  <si>
    <t>SCMS-87280</t>
  </si>
  <si>
    <t>ASN-8630</t>
  </si>
  <si>
    <t>SCMS-52640</t>
  </si>
  <si>
    <t>ASN-5258</t>
  </si>
  <si>
    <t>SCMS-98330</t>
  </si>
  <si>
    <t>ASN-9834</t>
  </si>
  <si>
    <t>SCMS-138600</t>
  </si>
  <si>
    <t>ASN-15150</t>
  </si>
  <si>
    <t>SCMS-75750</t>
  </si>
  <si>
    <t>ASN-9483</t>
  </si>
  <si>
    <t>SCMS-260740</t>
  </si>
  <si>
    <t>ASN-30241</t>
  </si>
  <si>
    <t>SCMS-104050</t>
  </si>
  <si>
    <t>ASN-12190</t>
  </si>
  <si>
    <t>SCMS-52770</t>
  </si>
  <si>
    <t>ASN-5791</t>
  </si>
  <si>
    <t>SCMS-212160</t>
  </si>
  <si>
    <t>ASN-22844</t>
  </si>
  <si>
    <t>SCMS-152980</t>
  </si>
  <si>
    <t>ASN-16610</t>
  </si>
  <si>
    <t>SCMS-93470</t>
  </si>
  <si>
    <t>ASN-11007</t>
  </si>
  <si>
    <t>SCMS-231340</t>
  </si>
  <si>
    <t>ASN-26447</t>
  </si>
  <si>
    <t>SCMS-260840</t>
  </si>
  <si>
    <t>ASN-33517</t>
  </si>
  <si>
    <t>SCMS-84960</t>
  </si>
  <si>
    <t>ASN-9369</t>
  </si>
  <si>
    <t>ASN-14952</t>
  </si>
  <si>
    <t>SCMS-83351</t>
  </si>
  <si>
    <t>ASN-9598</t>
  </si>
  <si>
    <t>ASN-31786</t>
  </si>
  <si>
    <t>ASN-22345</t>
  </si>
  <si>
    <t>SCMS-160980</t>
  </si>
  <si>
    <t>ASN-17428</t>
  </si>
  <si>
    <t>ASN-9113</t>
  </si>
  <si>
    <t>FPQ-12688</t>
  </si>
  <si>
    <t>SCMS-201220</t>
  </si>
  <si>
    <t>ASN-22164</t>
  </si>
  <si>
    <t>7/19/2013</t>
  </si>
  <si>
    <t>FPQ-4822</t>
  </si>
  <si>
    <t>SCMS-63790</t>
  </si>
  <si>
    <t>ASN-6064</t>
  </si>
  <si>
    <t>1/21/2010</t>
  </si>
  <si>
    <t>SCMS-173910</t>
  </si>
  <si>
    <t>ASN-18339</t>
  </si>
  <si>
    <t>FPQ-4891</t>
  </si>
  <si>
    <t>SCMS-64780</t>
  </si>
  <si>
    <t>ASN-6619</t>
  </si>
  <si>
    <t>ASN-13956</t>
  </si>
  <si>
    <t>SCMS-238573</t>
  </si>
  <si>
    <t>ASN-29122</t>
  </si>
  <si>
    <t>SCMS-261460</t>
  </si>
  <si>
    <t>ASN-30940</t>
  </si>
  <si>
    <t>ASN-18601</t>
  </si>
  <si>
    <t>ASN-17646</t>
  </si>
  <si>
    <t>SCMS-180990</t>
  </si>
  <si>
    <t>ASN-20370</t>
  </si>
  <si>
    <t>SCMS-134730</t>
  </si>
  <si>
    <t>ASN-14232</t>
  </si>
  <si>
    <t>SCMS-75650</t>
  </si>
  <si>
    <t>ASN-9933</t>
  </si>
  <si>
    <t>SCMS-118190</t>
  </si>
  <si>
    <t>ASN-12878</t>
  </si>
  <si>
    <t>8/15/2011</t>
  </si>
  <si>
    <t>SCMS-262910</t>
  </si>
  <si>
    <t>ASN-30183</t>
  </si>
  <si>
    <t>FPQ-5353</t>
  </si>
  <si>
    <t>SCMS-77130</t>
  </si>
  <si>
    <t>ASN-7693</t>
  </si>
  <si>
    <t>A02-SN-T50</t>
  </si>
  <si>
    <t>FPQ-15907</t>
  </si>
  <si>
    <t>SCMS-286880</t>
  </si>
  <si>
    <t>ASN-32670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</si>
  <si>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</si>
  <si>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</si>
  <si>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</si>
  <si>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</si>
  <si>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</si>
  <si>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</si>
  <si>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</si>
  <si>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ASN-7078</t>
  </si>
  <si>
    <t>SCMS-291900</t>
  </si>
  <si>
    <t>ASN-33189</t>
  </si>
  <si>
    <t>ASN-31331</t>
  </si>
  <si>
    <t>SCMS-249120</t>
  </si>
  <si>
    <t>ASN-28705</t>
  </si>
  <si>
    <t>ASN-11399</t>
  </si>
  <si>
    <t>ASN-24696</t>
  </si>
  <si>
    <t>ASN-8261</t>
  </si>
  <si>
    <t>ASN-12387</t>
  </si>
  <si>
    <t>SCMS-85430</t>
  </si>
  <si>
    <t>ASN-8572</t>
  </si>
  <si>
    <t>SCMS-159091</t>
  </si>
  <si>
    <t>ASN-17894</t>
  </si>
  <si>
    <t>SCMS-72760</t>
  </si>
  <si>
    <t>ASN-7111</t>
  </si>
  <si>
    <t>ASN-9950</t>
  </si>
  <si>
    <t>ASN-17649</t>
  </si>
  <si>
    <t>SCMS-235420</t>
  </si>
  <si>
    <t>ASN-26517</t>
  </si>
  <si>
    <t>ASN-21708</t>
  </si>
  <si>
    <t>FPQ-4502</t>
  </si>
  <si>
    <t>SCMS-58060</t>
  </si>
  <si>
    <t>ASN-5747</t>
  </si>
  <si>
    <t>SCMS-84970</t>
  </si>
  <si>
    <t>ASN-10317</t>
  </si>
  <si>
    <t>SCMS-115830</t>
  </si>
  <si>
    <t>ASN-11820</t>
  </si>
  <si>
    <t>SCMS-189221</t>
  </si>
  <si>
    <t>ASN-22217</t>
  </si>
  <si>
    <t>FPQ-7498</t>
  </si>
  <si>
    <t>SCMS-106790</t>
  </si>
  <si>
    <t>ASN-11121</t>
  </si>
  <si>
    <t>ASN-9942</t>
  </si>
  <si>
    <t>SCMS-43860</t>
  </si>
  <si>
    <t>ASN-8371</t>
  </si>
  <si>
    <t>ASN-18600</t>
  </si>
  <si>
    <t>ASN-5472</t>
  </si>
  <si>
    <t>SCMS-58030</t>
  </si>
  <si>
    <t>ASN-7025</t>
  </si>
  <si>
    <t>FPQ-12409</t>
  </si>
  <si>
    <t>SCMS-193930</t>
  </si>
  <si>
    <t>ASN-22289</t>
  </si>
  <si>
    <t>5/31/2013</t>
  </si>
  <si>
    <t>SCMS-105550</t>
  </si>
  <si>
    <t>ASN-12036</t>
  </si>
  <si>
    <t>SCMS-129750</t>
  </si>
  <si>
    <t>ASN-14450</t>
  </si>
  <si>
    <t>3/13/2012</t>
  </si>
  <si>
    <t>SCMS-228920</t>
  </si>
  <si>
    <t>ASN-29320</t>
  </si>
  <si>
    <t>SCMS-55901</t>
  </si>
  <si>
    <t>ASN-5639</t>
  </si>
  <si>
    <t>10/22/2009</t>
  </si>
  <si>
    <t>SCMS-172491</t>
  </si>
  <si>
    <t>ASN-20972</t>
  </si>
  <si>
    <t>ASN-29092</t>
  </si>
  <si>
    <t>SCMS-244450</t>
  </si>
  <si>
    <t>ASN-28699</t>
  </si>
  <si>
    <t>SCMS-245410</t>
  </si>
  <si>
    <t>ASN-28061</t>
  </si>
  <si>
    <t>SCMS-104220</t>
  </si>
  <si>
    <t>ASN-12745</t>
  </si>
  <si>
    <t>FPQ-12136</t>
  </si>
  <si>
    <t>SCMS-188320</t>
  </si>
  <si>
    <t>ASN-23834</t>
  </si>
  <si>
    <t>SCMS-198700</t>
  </si>
  <si>
    <t>ASN-21821</t>
  </si>
  <si>
    <t>SCMS-126470</t>
  </si>
  <si>
    <t>ASN-13518</t>
  </si>
  <si>
    <t>FPQ-12309</t>
  </si>
  <si>
    <t>SCMS-192030</t>
  </si>
  <si>
    <t>ASN-20922</t>
  </si>
  <si>
    <t>6/14/2013</t>
  </si>
  <si>
    <t>ASN-27469</t>
  </si>
  <si>
    <t>SCMS-98310</t>
  </si>
  <si>
    <t>ASN-10666</t>
  </si>
  <si>
    <t>ASN-13476</t>
  </si>
  <si>
    <t>SCMS-85440</t>
  </si>
  <si>
    <t>ASN-8566</t>
  </si>
  <si>
    <t>901-LR-T30</t>
  </si>
  <si>
    <t>FPQ-8135</t>
  </si>
  <si>
    <t>SCMS-118680</t>
  </si>
  <si>
    <t>ASN-12405</t>
  </si>
  <si>
    <t>8/18/2011</t>
  </si>
  <si>
    <t>SCMS-210470</t>
  </si>
  <si>
    <t>ASN-24370</t>
  </si>
  <si>
    <t>FPQ-8025</t>
  </si>
  <si>
    <t>SCMS-116170</t>
  </si>
  <si>
    <t>ASN-12905</t>
  </si>
  <si>
    <t>SCMS-212630</t>
  </si>
  <si>
    <t>ASN-23223</t>
  </si>
  <si>
    <t>ASN-27468</t>
  </si>
  <si>
    <t>SCMS-58250</t>
  </si>
  <si>
    <t>ASN-6151</t>
  </si>
  <si>
    <t>SCMS-238571</t>
  </si>
  <si>
    <t>ASN-26885</t>
  </si>
  <si>
    <t>SCMS-100470</t>
  </si>
  <si>
    <t>ASN-10241</t>
  </si>
  <si>
    <t>ASN-26460</t>
  </si>
  <si>
    <t>SCMS-141800</t>
  </si>
  <si>
    <t>ASN-14660</t>
  </si>
  <si>
    <t>FPQ-14667</t>
  </si>
  <si>
    <t>SCMS-254770</t>
  </si>
  <si>
    <t>ASN-30499</t>
  </si>
  <si>
    <t>9/25/2014</t>
  </si>
  <si>
    <t>SCMS-134350</t>
  </si>
  <si>
    <t>ASN-13766</t>
  </si>
  <si>
    <t>SCMS-117390</t>
  </si>
  <si>
    <t>ASN-12265</t>
  </si>
  <si>
    <t>ASN-32758</t>
  </si>
  <si>
    <t>ASN-6264</t>
  </si>
  <si>
    <t>ASN-7663</t>
  </si>
  <si>
    <t>SCMS-177161</t>
  </si>
  <si>
    <t>ASN-19232</t>
  </si>
  <si>
    <t>ASN-21707</t>
  </si>
  <si>
    <t>FPQ-5022</t>
  </si>
  <si>
    <t>SCMS-64530</t>
  </si>
  <si>
    <t>ASN-6101</t>
  </si>
  <si>
    <t>FPQ-9910</t>
  </si>
  <si>
    <t>SCMS-147040</t>
  </si>
  <si>
    <t>ASN-15275</t>
  </si>
  <si>
    <t>5/16/2012</t>
  </si>
  <si>
    <t>ASN-9550</t>
  </si>
  <si>
    <t>SCMS-227730</t>
  </si>
  <si>
    <t>ASN-24931</t>
  </si>
  <si>
    <t>SCMS-100633</t>
  </si>
  <si>
    <t>ASN-10902</t>
  </si>
  <si>
    <t>SCMS-173131</t>
  </si>
  <si>
    <t>ASN-19636</t>
  </si>
  <si>
    <t>SCMS-210330</t>
  </si>
  <si>
    <t>ASN-23441</t>
  </si>
  <si>
    <t>SCMS-115000</t>
  </si>
  <si>
    <t>ASN-11742</t>
  </si>
  <si>
    <t>7/14/2011</t>
  </si>
  <si>
    <t>ASN-9548</t>
  </si>
  <si>
    <t>SCMS-221930</t>
  </si>
  <si>
    <t>ASN-24507</t>
  </si>
  <si>
    <t>ASN-8795</t>
  </si>
  <si>
    <t>FPQ-9180</t>
  </si>
  <si>
    <t>SCMS-139650</t>
  </si>
  <si>
    <t>ASN-15044</t>
  </si>
  <si>
    <t>SCMS-120582</t>
  </si>
  <si>
    <t>ASN-15743</t>
  </si>
  <si>
    <t>ASN-7374</t>
  </si>
  <si>
    <t>ASN-17082</t>
  </si>
  <si>
    <t>FPQ-12868</t>
  </si>
  <si>
    <t>SCMS-205680</t>
  </si>
  <si>
    <t>ASN-22152</t>
  </si>
  <si>
    <t>ASN-22346</t>
  </si>
  <si>
    <t>SCMS-133510</t>
  </si>
  <si>
    <t>ASN-14558</t>
  </si>
  <si>
    <t>SCMS-103480</t>
  </si>
  <si>
    <t>ASN-12823</t>
  </si>
  <si>
    <t>SCMS-126380</t>
  </si>
  <si>
    <t>ASN-13697</t>
  </si>
  <si>
    <t>ASN-7116</t>
  </si>
  <si>
    <t>ASN-19076</t>
  </si>
  <si>
    <t>SCMS-228900</t>
  </si>
  <si>
    <t>ASN-25499</t>
  </si>
  <si>
    <t>SCMS-103810</t>
  </si>
  <si>
    <t>ASN-12497</t>
  </si>
  <si>
    <t>FPQ-13602</t>
  </si>
  <si>
    <t>SCMS-228060</t>
  </si>
  <si>
    <t>ASN-28330</t>
  </si>
  <si>
    <t>SCMS-261440</t>
  </si>
  <si>
    <t>ASN-30320</t>
  </si>
  <si>
    <t>ASN-13031</t>
  </si>
  <si>
    <t>SCMS-71610</t>
  </si>
  <si>
    <t>ASN-8225</t>
  </si>
  <si>
    <t>FPQ-7065</t>
  </si>
  <si>
    <t>SCMS-98700</t>
  </si>
  <si>
    <t>ASN-11275</t>
  </si>
  <si>
    <t>1/26/2011</t>
  </si>
  <si>
    <t>ASN-32108</t>
  </si>
  <si>
    <t>SCMS-233580</t>
  </si>
  <si>
    <t>ASN-25539</t>
  </si>
  <si>
    <t>FPQ-9984</t>
  </si>
  <si>
    <t>SCMS-150370</t>
  </si>
  <si>
    <t>ASN-17272</t>
  </si>
  <si>
    <t>FPQ-12546</t>
  </si>
  <si>
    <t>SCMS-201860</t>
  </si>
  <si>
    <t>ASN-21891</t>
  </si>
  <si>
    <t>6/27/2013</t>
  </si>
  <si>
    <t>SCMS-147150</t>
  </si>
  <si>
    <t>ASN-16343</t>
  </si>
  <si>
    <t>SCMS-68700</t>
  </si>
  <si>
    <t>ASN-7337</t>
  </si>
  <si>
    <t>SCMS-268450</t>
  </si>
  <si>
    <t>ASN-30674</t>
  </si>
  <si>
    <t>ASN-6886</t>
  </si>
  <si>
    <t>SCMS-51480</t>
  </si>
  <si>
    <t>ASN-4802</t>
  </si>
  <si>
    <t>SCMS-131720</t>
  </si>
  <si>
    <t>ASN-15177</t>
  </si>
  <si>
    <t>SCMS-252620</t>
  </si>
  <si>
    <t>ASN-27961</t>
  </si>
  <si>
    <t>ASN-10011</t>
  </si>
  <si>
    <t>SCMS-154470</t>
  </si>
  <si>
    <t>ASN-16561</t>
  </si>
  <si>
    <t>FPQ-6485</t>
  </si>
  <si>
    <t>SCMS-89560</t>
  </si>
  <si>
    <t>ASN-9086</t>
  </si>
  <si>
    <t>FPQ-15618</t>
  </si>
  <si>
    <t>SCMS-272190</t>
  </si>
  <si>
    <t>ASN-31869</t>
  </si>
  <si>
    <t>ASN-9197</t>
  </si>
  <si>
    <t>SCMS-162150</t>
  </si>
  <si>
    <t>ASN-16937</t>
  </si>
  <si>
    <t>ASN-17463</t>
  </si>
  <si>
    <t>ASN-8175</t>
  </si>
  <si>
    <t>ASN-18531</t>
  </si>
  <si>
    <t>ASN-32901</t>
  </si>
  <si>
    <t>ASN-25197</t>
  </si>
  <si>
    <t>FPQ-13675</t>
  </si>
  <si>
    <t>SCMS-225870</t>
  </si>
  <si>
    <t>ASN-25988</t>
  </si>
  <si>
    <t>FPQ-4574</t>
  </si>
  <si>
    <t>SCMS-59990</t>
  </si>
  <si>
    <t>ASN-6679</t>
  </si>
  <si>
    <t>SCMS-226200</t>
  </si>
  <si>
    <t>ASN-25786</t>
  </si>
  <si>
    <t>ASN-7077</t>
  </si>
  <si>
    <t>FPQ-6116</t>
  </si>
  <si>
    <t>SCMS-80830</t>
  </si>
  <si>
    <t>ASN-7826</t>
  </si>
  <si>
    <t>SCMS-124290</t>
  </si>
  <si>
    <t>ASN-13788</t>
  </si>
  <si>
    <t>FPQ-12745</t>
  </si>
  <si>
    <t>SCMS-203140</t>
  </si>
  <si>
    <t>ASN-22167</t>
  </si>
  <si>
    <t>FPQ-12855</t>
  </si>
  <si>
    <t>SCMS-203960</t>
  </si>
  <si>
    <t>ASN-24026</t>
  </si>
  <si>
    <t>8/22/2013</t>
  </si>
  <si>
    <t>ASN-7101</t>
  </si>
  <si>
    <t>SCMS-153910</t>
  </si>
  <si>
    <t>ASN-17658</t>
  </si>
  <si>
    <t>ASN-22886</t>
  </si>
  <si>
    <t>SCMS-90710</t>
  </si>
  <si>
    <t>ASN-12598</t>
  </si>
  <si>
    <t>FPQ-4034</t>
  </si>
  <si>
    <t>SCMS-51230</t>
  </si>
  <si>
    <t>ASN-4995</t>
  </si>
  <si>
    <t>SCMS-287720</t>
  </si>
  <si>
    <t>ASN-32933</t>
  </si>
  <si>
    <t>ASN-30488</t>
  </si>
  <si>
    <t>SCMS-137551</t>
  </si>
  <si>
    <t>ASN-15765</t>
  </si>
  <si>
    <t>SCMS-156160</t>
  </si>
  <si>
    <t>ASN-16915</t>
  </si>
  <si>
    <t>ASN-17524</t>
  </si>
  <si>
    <t>SCMS-72370</t>
  </si>
  <si>
    <t>ASN-6930</t>
  </si>
  <si>
    <t>SCMS-235630</t>
  </si>
  <si>
    <t>ASN-28049</t>
  </si>
  <si>
    <t>ASN-8590</t>
  </si>
  <si>
    <t>ASN-13658</t>
  </si>
  <si>
    <t>SCMS-202300</t>
  </si>
  <si>
    <t>ASN-22082</t>
  </si>
  <si>
    <t>FPQ-7634</t>
  </si>
  <si>
    <t>SCMS-108730</t>
  </si>
  <si>
    <t>ASN-12331</t>
  </si>
  <si>
    <t>SCMS-198801</t>
  </si>
  <si>
    <t>ASN-21502</t>
  </si>
  <si>
    <t>SCMS-83691</t>
  </si>
  <si>
    <t>ASN-8512</t>
  </si>
  <si>
    <t>ASN-15428</t>
  </si>
  <si>
    <t>SCMS-83360</t>
  </si>
  <si>
    <t>ASN-9434</t>
  </si>
  <si>
    <t>SCMS-189040</t>
  </si>
  <si>
    <t>ASN-19842</t>
  </si>
  <si>
    <t>FPQ-15928</t>
  </si>
  <si>
    <t>SCMS-280470</t>
  </si>
  <si>
    <t>ASN-32557</t>
  </si>
  <si>
    <t>ASN-22348</t>
  </si>
  <si>
    <t>SCMS-129520</t>
  </si>
  <si>
    <t>ASN-15268</t>
  </si>
  <si>
    <t>SCMS-270760</t>
  </si>
  <si>
    <t>ASN-31768</t>
  </si>
  <si>
    <t>ASN-5451</t>
  </si>
  <si>
    <t>FPQ-5276</t>
  </si>
  <si>
    <t>SCMS-68290</t>
  </si>
  <si>
    <t>ASN-6736</t>
  </si>
  <si>
    <t>SCMS-116830</t>
  </si>
  <si>
    <t>ASN-13082</t>
  </si>
  <si>
    <t>FPQ-9348</t>
  </si>
  <si>
    <t>SCMS-143510</t>
  </si>
  <si>
    <t>ASN-15070</t>
  </si>
  <si>
    <t>4/19/2012</t>
  </si>
  <si>
    <t>ASN-8249</t>
  </si>
  <si>
    <t>ASN-8442</t>
  </si>
  <si>
    <t>SCMS-77280</t>
  </si>
  <si>
    <t>ASN-8060</t>
  </si>
  <si>
    <t>ASN-8124</t>
  </si>
  <si>
    <t>ASN-6933</t>
  </si>
  <si>
    <t>SCMS-87710</t>
  </si>
  <si>
    <t>ASN-9710</t>
  </si>
  <si>
    <t>SCMS-202310</t>
  </si>
  <si>
    <t>ASN-22266</t>
  </si>
  <si>
    <t>SCMS-263310</t>
  </si>
  <si>
    <t>ASN-30276</t>
  </si>
  <si>
    <t>SCMS-52710</t>
  </si>
  <si>
    <t>ASN-5582</t>
  </si>
  <si>
    <t>SCMS-133350</t>
  </si>
  <si>
    <t>ASN-15835</t>
  </si>
  <si>
    <t>ASN-14274</t>
  </si>
  <si>
    <t>SCMS-133390</t>
  </si>
  <si>
    <t>ASN-13875</t>
  </si>
  <si>
    <t>SCMS-93500</t>
  </si>
  <si>
    <t>ASN-9847</t>
  </si>
  <si>
    <t>ASN-17083</t>
  </si>
  <si>
    <t>SCMS-148420</t>
  </si>
  <si>
    <t>ASN-15616</t>
  </si>
  <si>
    <t>FPQ-12686</t>
  </si>
  <si>
    <t>SCMS-205500</t>
  </si>
  <si>
    <t>ASN-22375</t>
  </si>
  <si>
    <t>SCMS-247370</t>
  </si>
  <si>
    <t>ASN-30197</t>
  </si>
  <si>
    <t>7/25/2014</t>
  </si>
  <si>
    <t>ASN-7443</t>
  </si>
  <si>
    <t>FPQ-4857</t>
  </si>
  <si>
    <t>SCMS-62730</t>
  </si>
  <si>
    <t>ASN-6358</t>
  </si>
  <si>
    <t>ASN-27212</t>
  </si>
  <si>
    <t>SCMS-48910</t>
  </si>
  <si>
    <t>ASN-5880</t>
  </si>
  <si>
    <t>SCMS-120441</t>
  </si>
  <si>
    <t>ASN-12834</t>
  </si>
  <si>
    <t>SCMS-164450</t>
  </si>
  <si>
    <t>ASN-17492</t>
  </si>
  <si>
    <t>SCMS-254171</t>
  </si>
  <si>
    <t>ASN-32962</t>
  </si>
  <si>
    <t>ASN-17467</t>
  </si>
  <si>
    <t>ASN-21219</t>
  </si>
  <si>
    <t>ASN-27794</t>
  </si>
  <si>
    <t>ASN-25924</t>
  </si>
  <si>
    <t>ASN-32957</t>
  </si>
  <si>
    <t>ASN-20477</t>
  </si>
  <si>
    <t>ASN-14646</t>
  </si>
  <si>
    <t>SCMS-54981</t>
  </si>
  <si>
    <t>ASN-5475</t>
  </si>
  <si>
    <t>ASN-23425</t>
  </si>
  <si>
    <t>SCMS-62980</t>
  </si>
  <si>
    <t>ASN-6559</t>
  </si>
  <si>
    <t>SCMS-234730</t>
  </si>
  <si>
    <t>ASN-26146</t>
  </si>
  <si>
    <t>FPQ-9119</t>
  </si>
  <si>
    <t>SCMS-132950</t>
  </si>
  <si>
    <t>ASN-13560</t>
  </si>
  <si>
    <t>SCMS-69000</t>
  </si>
  <si>
    <t>ASN-7021</t>
  </si>
  <si>
    <t>SCMS-228860</t>
  </si>
  <si>
    <t>ASN-25486</t>
  </si>
  <si>
    <t>SCMS-215590</t>
  </si>
  <si>
    <t>ASN-24044</t>
  </si>
  <si>
    <t>ASN-15427</t>
  </si>
  <si>
    <t>SCMS-200901</t>
  </si>
  <si>
    <t>ASN-25986</t>
  </si>
  <si>
    <t>ASN-9001</t>
  </si>
  <si>
    <t>SCMS-108700</t>
  </si>
  <si>
    <t>ASN-12000</t>
  </si>
  <si>
    <t>SCMS-180010</t>
  </si>
  <si>
    <t>ASN-18895</t>
  </si>
  <si>
    <t>ASN-11256</t>
  </si>
  <si>
    <t>SCMS-107760</t>
  </si>
  <si>
    <t>ASN-10899</t>
  </si>
  <si>
    <t>SCMS-103130</t>
  </si>
  <si>
    <t>ASN-11344</t>
  </si>
  <si>
    <t>SCMS-47741</t>
  </si>
  <si>
    <t>ASN-5095</t>
  </si>
  <si>
    <t>6/23/2009</t>
  </si>
  <si>
    <t>SCMS-173120</t>
  </si>
  <si>
    <t>ASN-19921</t>
  </si>
  <si>
    <t>SCMS-113680</t>
  </si>
  <si>
    <t>ASN-12291</t>
  </si>
  <si>
    <t>ASN-27751</t>
  </si>
  <si>
    <t>ASN-32265</t>
  </si>
  <si>
    <t>ASN-11804</t>
  </si>
  <si>
    <t>SCMS-277520</t>
  </si>
  <si>
    <t>ASN-30803</t>
  </si>
  <si>
    <t>ASN-8999</t>
  </si>
  <si>
    <t>SCMS-169340</t>
  </si>
  <si>
    <t>ASN-18201</t>
  </si>
  <si>
    <t>SCMS-210511</t>
  </si>
  <si>
    <t>ASN-24884</t>
  </si>
  <si>
    <t>ASN-17648</t>
  </si>
  <si>
    <t>SCMS-120451</t>
  </si>
  <si>
    <t>ASN-13274</t>
  </si>
  <si>
    <t>ASN-21235</t>
  </si>
  <si>
    <t>SCMS-192360</t>
  </si>
  <si>
    <t>ASN-22588</t>
  </si>
  <si>
    <t>6/24/2013</t>
  </si>
  <si>
    <t>ASN-6979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</si>
  <si>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</si>
  <si>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</si>
  <si>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</si>
  <si>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</si>
  <si>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</si>
  <si>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</si>
  <si>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</si>
  <si>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</si>
  <si>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</si>
  <si>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</si>
  <si>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ASN-9846</t>
  </si>
  <si>
    <t>SCMS-130150</t>
  </si>
  <si>
    <t>ASN-13534</t>
  </si>
  <si>
    <t>11/29/2011</t>
  </si>
  <si>
    <t>ASN-6753</t>
  </si>
  <si>
    <t>ASN-23946</t>
  </si>
  <si>
    <t>SCMS-244540</t>
  </si>
  <si>
    <t>ASN-28239</t>
  </si>
  <si>
    <t>6/20/2014</t>
  </si>
  <si>
    <t>SCMS-103500</t>
  </si>
  <si>
    <t>ASN-11199</t>
  </si>
  <si>
    <t>FPQ-4484</t>
  </si>
  <si>
    <t>SCMS-56480</t>
  </si>
  <si>
    <t>ASN-5620</t>
  </si>
  <si>
    <t>ASN-9452</t>
  </si>
  <si>
    <t>FPQ-9856</t>
  </si>
  <si>
    <t>SCMS-149180</t>
  </si>
  <si>
    <t>ASN-16494</t>
  </si>
  <si>
    <t>SCMS-103680</t>
  </si>
  <si>
    <t>ASN-13226</t>
  </si>
  <si>
    <t>FPQ-8396</t>
  </si>
  <si>
    <t>SCMS-122270</t>
  </si>
  <si>
    <t>ASN-12701</t>
  </si>
  <si>
    <t>9/13/2011</t>
  </si>
  <si>
    <t>9/15/2011</t>
  </si>
  <si>
    <t>ASN-7740</t>
  </si>
  <si>
    <t>SCMS-149411</t>
  </si>
  <si>
    <t>ASN-15514</t>
  </si>
  <si>
    <t>SCMS-159090</t>
  </si>
  <si>
    <t>ASN-16722</t>
  </si>
  <si>
    <t>SCMS-210050</t>
  </si>
  <si>
    <t>ASN-25327</t>
  </si>
  <si>
    <t>SCMS-249030</t>
  </si>
  <si>
    <t>ASN-29588</t>
  </si>
  <si>
    <t>FPQ-5544</t>
  </si>
  <si>
    <t>SCMS-71910</t>
  </si>
  <si>
    <t>ASN-7323</t>
  </si>
  <si>
    <t>102-AO-T30</t>
  </si>
  <si>
    <t>FPQ-6434</t>
  </si>
  <si>
    <t>SCMS-91620</t>
  </si>
  <si>
    <t>ASN-9640</t>
  </si>
  <si>
    <t>10/28/2010</t>
  </si>
  <si>
    <t>SCMS-83810</t>
  </si>
  <si>
    <t>ASN-10575</t>
  </si>
  <si>
    <t>SCMS-98430</t>
  </si>
  <si>
    <t>ASN-12216</t>
  </si>
  <si>
    <t>ASN-22495</t>
  </si>
  <si>
    <t>SCMS-122660</t>
  </si>
  <si>
    <t>ASN-12494</t>
  </si>
  <si>
    <t>SCMS-87200</t>
  </si>
  <si>
    <t>ASN-8567</t>
  </si>
  <si>
    <t>FPQ-7320</t>
  </si>
  <si>
    <t>SCMS-107750</t>
  </si>
  <si>
    <t>ASN-11112</t>
  </si>
  <si>
    <t>FPQ-13172</t>
  </si>
  <si>
    <t>SCMS-213420</t>
  </si>
  <si>
    <t>ASN-23156</t>
  </si>
  <si>
    <t>SCMS-54020</t>
  </si>
  <si>
    <t>ASN-6952</t>
  </si>
  <si>
    <t>9/29/2009</t>
  </si>
  <si>
    <t>SCMS-176340</t>
  </si>
  <si>
    <t>ASN-19535</t>
  </si>
  <si>
    <t>SCMS-196510</t>
  </si>
  <si>
    <t>ASN-21499</t>
  </si>
  <si>
    <t>SCMS-152710</t>
  </si>
  <si>
    <t>ASN-16346</t>
  </si>
  <si>
    <t>SCMS-45690</t>
  </si>
  <si>
    <t>ASN-5257</t>
  </si>
  <si>
    <t>ASN-5591</t>
  </si>
  <si>
    <t>SCMS-192210</t>
  </si>
  <si>
    <t>ASN-22576</t>
  </si>
  <si>
    <t>SCMS-52691</t>
  </si>
  <si>
    <t>ASN-5781</t>
  </si>
  <si>
    <t>ASN-6291</t>
  </si>
  <si>
    <t>SCMS-272200</t>
  </si>
  <si>
    <t>ASN-32748</t>
  </si>
  <si>
    <t>SCMS-182820</t>
  </si>
  <si>
    <t>ASN-19790</t>
  </si>
  <si>
    <t>FPQ-6128</t>
  </si>
  <si>
    <t>SCMS-85620</t>
  </si>
  <si>
    <t>ASN-8943</t>
  </si>
  <si>
    <t>9/14/2010</t>
  </si>
  <si>
    <t>SCMS-113700</t>
  </si>
  <si>
    <t>ASN-12727</t>
  </si>
  <si>
    <t>ASN-8904</t>
  </si>
  <si>
    <t>ASN-22352</t>
  </si>
  <si>
    <t>ASN-9617</t>
  </si>
  <si>
    <t>ASN-22356</t>
  </si>
  <si>
    <t>ASN-31647</t>
  </si>
  <si>
    <t>SCMS-56482</t>
  </si>
  <si>
    <t>ASN-6027</t>
  </si>
  <si>
    <t>FPQ-5208</t>
  </si>
  <si>
    <t>SCMS-75370</t>
  </si>
  <si>
    <t>ASN-7631</t>
  </si>
  <si>
    <t>SCMS-162830</t>
  </si>
  <si>
    <t>ASN-17278</t>
  </si>
  <si>
    <t>FPQ-13998</t>
  </si>
  <si>
    <t>SCMS-234680</t>
  </si>
  <si>
    <t>ASN-26424</t>
  </si>
  <si>
    <t>FPQ-11263</t>
  </si>
  <si>
    <t>SCMS-174550</t>
  </si>
  <si>
    <t>ASN-18832</t>
  </si>
  <si>
    <t>SCMS-206560</t>
  </si>
  <si>
    <t>ASN-23448</t>
  </si>
  <si>
    <t>SCMS-115330</t>
  </si>
  <si>
    <t>ASN-11632</t>
  </si>
  <si>
    <t>ASN-12093</t>
  </si>
  <si>
    <t>ASN-5244</t>
  </si>
  <si>
    <t>SCMS-285360</t>
  </si>
  <si>
    <t>ASN-31852</t>
  </si>
  <si>
    <t>ASN-23338</t>
  </si>
  <si>
    <t>SCMS-60190</t>
  </si>
  <si>
    <t>ASN-5907</t>
  </si>
  <si>
    <t>FPQ-15736</t>
  </si>
  <si>
    <t>SCMS-275290</t>
  </si>
  <si>
    <t>ASN-30748</t>
  </si>
  <si>
    <t>ASN-13012</t>
  </si>
  <si>
    <t>ASN-9938</t>
  </si>
  <si>
    <t>SCMS-120471</t>
  </si>
  <si>
    <t>ASN-13348</t>
  </si>
  <si>
    <t>FPQ-6823</t>
  </si>
  <si>
    <t>SCMS-98550</t>
  </si>
  <si>
    <t>ASN-10063</t>
  </si>
  <si>
    <t>SCMS-142470</t>
  </si>
  <si>
    <t>ASN-15272</t>
  </si>
  <si>
    <t>ASN-33145</t>
  </si>
  <si>
    <t>SCMS-83700</t>
  </si>
  <si>
    <t>ASN-9987</t>
  </si>
  <si>
    <t>ASN-5340</t>
  </si>
  <si>
    <t>SCMS-131640</t>
  </si>
  <si>
    <t>ASN-14546</t>
  </si>
  <si>
    <t>ASN-27585</t>
  </si>
  <si>
    <t>FPQ-10546</t>
  </si>
  <si>
    <t>SCMS-159620</t>
  </si>
  <si>
    <t>ASN-17229</t>
  </si>
  <si>
    <t>SCMS-92620</t>
  </si>
  <si>
    <t>ASN-9373</t>
  </si>
  <si>
    <t>SCMS-75830</t>
  </si>
  <si>
    <t>ASN-9489</t>
  </si>
  <si>
    <t>ASN-26465</t>
  </si>
  <si>
    <t>ASN-9051</t>
  </si>
  <si>
    <t>ASN-7572</t>
  </si>
  <si>
    <t>FPQ-12933</t>
  </si>
  <si>
    <t>SCMS-205880</t>
  </si>
  <si>
    <t>ASN-22538</t>
  </si>
  <si>
    <t>SCMS-210100</t>
  </si>
  <si>
    <t>ASN-25785</t>
  </si>
  <si>
    <t>ASN-32959</t>
  </si>
  <si>
    <t>ASN-19859</t>
  </si>
  <si>
    <t>ASN-8510</t>
  </si>
  <si>
    <t>SCMS-205490</t>
  </si>
  <si>
    <t>ASN-22189</t>
  </si>
  <si>
    <t>FPQ-13670</t>
  </si>
  <si>
    <t>SCMS-225850</t>
  </si>
  <si>
    <t>ASN-25080</t>
  </si>
  <si>
    <t>SCMS-152840</t>
  </si>
  <si>
    <t>ASN-15742</t>
  </si>
  <si>
    <t>SCMS-261430</t>
  </si>
  <si>
    <t>ASN-30166</t>
  </si>
  <si>
    <t>104-BW-T30</t>
  </si>
  <si>
    <t>FPQ-15568</t>
  </si>
  <si>
    <t>SCMS-275710</t>
  </si>
  <si>
    <t>ASN-31391</t>
  </si>
  <si>
    <t>ASN-5459</t>
  </si>
  <si>
    <t>ASN-15503</t>
  </si>
  <si>
    <t>ASN-9932</t>
  </si>
  <si>
    <t>ASN-18069</t>
  </si>
  <si>
    <t>SCMS-144170</t>
  </si>
  <si>
    <t>ASN-15308</t>
  </si>
  <si>
    <t>SCMS-187100</t>
  </si>
  <si>
    <t>ASN-22575</t>
  </si>
  <si>
    <t>ASN-13032</t>
  </si>
  <si>
    <t>SCMS-52610</t>
  </si>
  <si>
    <t>ASN-5651</t>
  </si>
  <si>
    <t>FPQ-7469</t>
  </si>
  <si>
    <t>SCMS-106481</t>
  </si>
  <si>
    <t>ASN-12360</t>
  </si>
  <si>
    <t>SCMS-259081</t>
  </si>
  <si>
    <t>ASN-30228</t>
  </si>
  <si>
    <t>1/14/2015</t>
  </si>
  <si>
    <t>ASN-21767</t>
  </si>
  <si>
    <t>ASN-21694</t>
  </si>
  <si>
    <t>SCMS-206101</t>
  </si>
  <si>
    <t>ASN-24548</t>
  </si>
  <si>
    <t>FPQ-4856</t>
  </si>
  <si>
    <t>SCMS-62721</t>
  </si>
  <si>
    <t>ASN-6953</t>
  </si>
  <si>
    <t>SCMS-134370</t>
  </si>
  <si>
    <t>ASN-13884</t>
  </si>
  <si>
    <t>SCMS-105490</t>
  </si>
  <si>
    <t>ASN-11857</t>
  </si>
  <si>
    <t>ASN-9456</t>
  </si>
  <si>
    <t>ASN-20859</t>
  </si>
  <si>
    <t>ASN-14951</t>
  </si>
  <si>
    <t>ASN-30184</t>
  </si>
  <si>
    <t>ASN-26148</t>
  </si>
  <si>
    <t>SCMS-51800</t>
  </si>
  <si>
    <t>ASN-5652</t>
  </si>
  <si>
    <t>SCMS-239160</t>
  </si>
  <si>
    <t>ASN-28293</t>
  </si>
  <si>
    <t>FPQ-13258</t>
  </si>
  <si>
    <t>SCMS-216720</t>
  </si>
  <si>
    <t>ASN-23721</t>
  </si>
  <si>
    <t>11/18/2013</t>
  </si>
  <si>
    <t>FPQ-3948</t>
  </si>
  <si>
    <t>SCMS-51130</t>
  </si>
  <si>
    <t>ASN-4983</t>
  </si>
  <si>
    <t>ASN-7868</t>
  </si>
  <si>
    <t>SCMS-85580</t>
  </si>
  <si>
    <t>ASN-8349</t>
  </si>
  <si>
    <t>SCMS-260950</t>
  </si>
  <si>
    <t>ASN-29640</t>
  </si>
  <si>
    <t>11/15/2014</t>
  </si>
  <si>
    <t>ASN-27423</t>
  </si>
  <si>
    <t>SCMS-199581</t>
  </si>
  <si>
    <t>ASN-22108</t>
  </si>
  <si>
    <t>ASN-9939</t>
  </si>
  <si>
    <t>ASN-12094</t>
  </si>
  <si>
    <t>ASN-5878</t>
  </si>
  <si>
    <t>SCMS-190780</t>
  </si>
  <si>
    <t>ASN-20285</t>
  </si>
  <si>
    <t>ASN-10556</t>
  </si>
  <si>
    <t>ASN-31392</t>
  </si>
  <si>
    <t>SCMS-134710</t>
  </si>
  <si>
    <t>ASN-14556</t>
  </si>
  <si>
    <t>SCMS-270280</t>
  </si>
  <si>
    <t>ASN-30068</t>
  </si>
  <si>
    <t>SCMS-272180</t>
  </si>
  <si>
    <t>ASN-30880</t>
  </si>
  <si>
    <t>SCMS-205690</t>
  </si>
  <si>
    <t>ASN-23213</t>
  </si>
  <si>
    <t>FPQ-5457</t>
  </si>
  <si>
    <t>SCMS-75280</t>
  </si>
  <si>
    <t>ASN-7478</t>
  </si>
  <si>
    <t>SCMS-51120</t>
  </si>
  <si>
    <t>ASN-5487</t>
  </si>
  <si>
    <t>SCMS-111650</t>
  </si>
  <si>
    <t>ASN-13770</t>
  </si>
  <si>
    <t>SCMS-84240</t>
  </si>
  <si>
    <t>ASN-8846</t>
  </si>
  <si>
    <t>ASN-31166</t>
  </si>
  <si>
    <t>SCMS-60171</t>
  </si>
  <si>
    <t>ASN-5931</t>
  </si>
  <si>
    <t>SCMS-118700</t>
  </si>
  <si>
    <t>ASN-12267</t>
  </si>
  <si>
    <t>ASN-9936</t>
  </si>
  <si>
    <t>SCMS-121853</t>
  </si>
  <si>
    <t>ASN-13539</t>
  </si>
  <si>
    <t>SCMS-68951</t>
  </si>
  <si>
    <t>ASN-7438</t>
  </si>
  <si>
    <t>FPQ-4932</t>
  </si>
  <si>
    <t>SCMS-63750</t>
  </si>
  <si>
    <t>ASN-6169</t>
  </si>
  <si>
    <t>FPQ-15221</t>
  </si>
  <si>
    <t>SCMS-270130</t>
  </si>
  <si>
    <t>ASN-31861</t>
  </si>
  <si>
    <t>12/19/2014</t>
  </si>
  <si>
    <t>SCMS-225770</t>
  </si>
  <si>
    <t>ASN-26847</t>
  </si>
  <si>
    <t>B&amp;C GROUP S.A.</t>
  </si>
  <si>
    <t>SCMS-105530</t>
  </si>
  <si>
    <t>ASN-11955</t>
  </si>
  <si>
    <t>SCMS-138590</t>
  </si>
  <si>
    <t>ASN-16098</t>
  </si>
  <si>
    <t>ASN-22983</t>
  </si>
  <si>
    <t>SCMS-245420</t>
  </si>
  <si>
    <t>ASN-28715</t>
  </si>
  <si>
    <t>ASN-22354</t>
  </si>
  <si>
    <t>SCMS-106730</t>
  </si>
  <si>
    <t>ASN-11219</t>
  </si>
  <si>
    <t>SCMS-148270</t>
  </si>
  <si>
    <t>ASN-16267</t>
  </si>
  <si>
    <t>ASN-12551</t>
  </si>
  <si>
    <t>SCMS-80610</t>
  </si>
  <si>
    <t>ASN-8594</t>
  </si>
  <si>
    <t>ASN-8387</t>
  </si>
  <si>
    <t>ASN-14701</t>
  </si>
  <si>
    <t>FPQ-16569</t>
  </si>
  <si>
    <t>SCMS-295010</t>
  </si>
  <si>
    <t>ASN-33776</t>
  </si>
  <si>
    <t>FPQ-12359</t>
  </si>
  <si>
    <t>SCMS-202330</t>
  </si>
  <si>
    <t>ASN-22277</t>
  </si>
  <si>
    <t>ASN-9482</t>
  </si>
  <si>
    <t>SCMS-84380</t>
  </si>
  <si>
    <t>ASN-12230</t>
  </si>
  <si>
    <t>SCMS-162800</t>
  </si>
  <si>
    <t>ASN-17281</t>
  </si>
  <si>
    <t>SCMS-148511</t>
  </si>
  <si>
    <t>ASN-16887</t>
  </si>
  <si>
    <t>SCMS-210540</t>
  </si>
  <si>
    <t>ASN-24368</t>
  </si>
  <si>
    <t>SCMS-77600</t>
  </si>
  <si>
    <t>ASN-7782</t>
  </si>
  <si>
    <t>SCMS-201210</t>
  </si>
  <si>
    <t>ASN-21763</t>
  </si>
  <si>
    <t>SCMS-261010</t>
  </si>
  <si>
    <t>ASN-32057</t>
  </si>
  <si>
    <t>ASN-11677</t>
  </si>
  <si>
    <t>ASN-24369</t>
  </si>
  <si>
    <t>ASN-10569</t>
  </si>
  <si>
    <t>ASN-13945</t>
  </si>
  <si>
    <t>ASN-20479</t>
  </si>
  <si>
    <t>SCMS-120461</t>
  </si>
  <si>
    <t>ASN-12338</t>
  </si>
  <si>
    <t>ASN-15287</t>
  </si>
  <si>
    <t>SCMS-225860</t>
  </si>
  <si>
    <t>ASN-24983</t>
  </si>
  <si>
    <t>FPQ-5443</t>
  </si>
  <si>
    <t>SCMS-70770</t>
  </si>
  <si>
    <t>ASN-7201</t>
  </si>
  <si>
    <t>FPQ-8194</t>
  </si>
  <si>
    <t>SCMS-118550</t>
  </si>
  <si>
    <t>ASN-12428</t>
  </si>
  <si>
    <t>ASN-21504</t>
  </si>
  <si>
    <t>SCMS-293570</t>
  </si>
  <si>
    <t>ASN-33568</t>
  </si>
  <si>
    <t>SCMS-75371</t>
  </si>
  <si>
    <t>ASN-7630</t>
  </si>
  <si>
    <t>SCMS-117370</t>
  </si>
  <si>
    <t>ASN-11929</t>
  </si>
  <si>
    <t>ASN-7130</t>
  </si>
  <si>
    <t>SCMS-198690</t>
  </si>
  <si>
    <t>ASN-21520</t>
  </si>
  <si>
    <t>SCMS-147100</t>
  </si>
  <si>
    <t>ASN-16682</t>
  </si>
  <si>
    <t>SCMS-247350</t>
  </si>
  <si>
    <t>ASN-27821</t>
  </si>
  <si>
    <t>SCMS-133560</t>
  </si>
  <si>
    <t>ASN-16135</t>
  </si>
  <si>
    <t>SCMS-274360</t>
  </si>
  <si>
    <t>ASN-32780</t>
  </si>
  <si>
    <t>SCMS-207150</t>
  </si>
  <si>
    <t>ASN-23970</t>
  </si>
  <si>
    <t>ASN-8464</t>
  </si>
  <si>
    <t>FPQ-9454</t>
  </si>
  <si>
    <t>SCMS-141440</t>
  </si>
  <si>
    <t>ASN-14813</t>
  </si>
  <si>
    <t>3/28/2012</t>
  </si>
  <si>
    <t>SCMS-83690</t>
  </si>
  <si>
    <t>ASN-11128</t>
  </si>
  <si>
    <t>ASN-26466</t>
  </si>
  <si>
    <t>FPQ-4509</t>
  </si>
  <si>
    <t>SCMS-56641</t>
  </si>
  <si>
    <t>ASN-7108</t>
  </si>
  <si>
    <t>A01-ZM-T50</t>
  </si>
  <si>
    <t>FPQ-16227</t>
  </si>
  <si>
    <t>SCMS-291880</t>
  </si>
  <si>
    <t>ASN-33317</t>
  </si>
  <si>
    <t>4/23/2015</t>
  </si>
  <si>
    <t>6/16/2015</t>
  </si>
  <si>
    <t>SCMS-115010</t>
  </si>
  <si>
    <t>ASN-12096</t>
  </si>
  <si>
    <t>ASN-26760</t>
  </si>
  <si>
    <t>SCMS-243800</t>
  </si>
  <si>
    <t>ASN-30019</t>
  </si>
  <si>
    <t>SCMS-253230</t>
  </si>
  <si>
    <t>ASN-28350</t>
  </si>
  <si>
    <t>SCMS-233930</t>
  </si>
  <si>
    <t>ASN-26134</t>
  </si>
  <si>
    <t>FPQ-5017</t>
  </si>
  <si>
    <t>SCMS-65110</t>
  </si>
  <si>
    <t>ASN-6369</t>
  </si>
  <si>
    <t>SCMS-91630</t>
  </si>
  <si>
    <t>ASN-9551</t>
  </si>
  <si>
    <t>SCMS-48860</t>
  </si>
  <si>
    <t>ASN-7668</t>
  </si>
  <si>
    <t>SCMS-168020</t>
  </si>
  <si>
    <t>ASN-18768</t>
  </si>
  <si>
    <t>ASN-18661</t>
  </si>
  <si>
    <t>FPQ-3999</t>
  </si>
  <si>
    <t>SCMS-50170</t>
  </si>
  <si>
    <t>ASN-4672</t>
  </si>
  <si>
    <t>SCMS-203100</t>
  </si>
  <si>
    <t>ASN-22038</t>
  </si>
  <si>
    <t>SCMS-131580</t>
  </si>
  <si>
    <t>ASN-15388</t>
  </si>
  <si>
    <t>SCMS-52660</t>
  </si>
  <si>
    <t>ASN-5864</t>
  </si>
  <si>
    <t>FPQ-8804</t>
  </si>
  <si>
    <t>SCMS-133730</t>
  </si>
  <si>
    <t>ASN-14016</t>
  </si>
  <si>
    <t>11/28/2011</t>
  </si>
  <si>
    <t>SCMS-55900</t>
  </si>
  <si>
    <t>ASN-5595</t>
  </si>
  <si>
    <t>SCMS-159280</t>
  </si>
  <si>
    <t>ASN-16778</t>
  </si>
  <si>
    <t>ASN-5443</t>
  </si>
  <si>
    <t>ASN-32260</t>
  </si>
  <si>
    <t>ASN-18691</t>
  </si>
  <si>
    <t>SCMS-264920</t>
  </si>
  <si>
    <t>ASN-30994</t>
  </si>
  <si>
    <t>SCMS-103690</t>
  </si>
  <si>
    <t>ASN-12560</t>
  </si>
  <si>
    <t>SCMS-191950</t>
  </si>
  <si>
    <t>ASN-23207</t>
  </si>
  <si>
    <t>ASN-11437</t>
  </si>
  <si>
    <t>SCMS-211060</t>
  </si>
  <si>
    <t>ASN-22938</t>
  </si>
  <si>
    <t>SCMS-285090</t>
  </si>
  <si>
    <t>ASN-32540</t>
  </si>
  <si>
    <t>4/17/2015</t>
  </si>
  <si>
    <t>FPQ-6083</t>
  </si>
  <si>
    <t>SCMS-80890</t>
  </si>
  <si>
    <t>ASN-7834</t>
  </si>
  <si>
    <t>7/16/2010</t>
  </si>
  <si>
    <t>SCMS-272570</t>
  </si>
  <si>
    <t>ASN-31045</t>
  </si>
  <si>
    <t>SCMS-52440</t>
  </si>
  <si>
    <t>ASN-5310</t>
  </si>
  <si>
    <t>ASN-32777</t>
  </si>
  <si>
    <t>SCMS-148700</t>
  </si>
  <si>
    <t>ASN-15789</t>
  </si>
  <si>
    <t>SCMS-179351</t>
  </si>
  <si>
    <t>ASN-21682</t>
  </si>
  <si>
    <t>ASN-22347</t>
  </si>
  <si>
    <t>SCMS-186840</t>
  </si>
  <si>
    <t>ASN-24393</t>
  </si>
  <si>
    <t>ASN-21704</t>
  </si>
  <si>
    <t>FPQ-3963</t>
  </si>
  <si>
    <t>SCMS-48560</t>
  </si>
  <si>
    <t>ASN-4448</t>
  </si>
  <si>
    <t>SCMS-48810</t>
  </si>
  <si>
    <t>ASN-5182</t>
  </si>
  <si>
    <t>FPQ-6119</t>
  </si>
  <si>
    <t>SCMS-83990</t>
  </si>
  <si>
    <t>ASN-8453</t>
  </si>
  <si>
    <t>8/30/2010</t>
  </si>
  <si>
    <t>ASN-17465</t>
  </si>
  <si>
    <t>SCMS-200900</t>
  </si>
  <si>
    <t>ASN-22171</t>
  </si>
  <si>
    <t>SCMS-236080</t>
  </si>
  <si>
    <t>ASN-28050</t>
  </si>
  <si>
    <t>SCMS-57521</t>
  </si>
  <si>
    <t>ASN-8573</t>
  </si>
  <si>
    <t>SCMS-261040</t>
  </si>
  <si>
    <t>ASN-30196</t>
  </si>
  <si>
    <t>SCMS-234031</t>
  </si>
  <si>
    <t>ASN-26374</t>
  </si>
  <si>
    <t>SCMS-192180</t>
  </si>
  <si>
    <t>ASN-24273</t>
  </si>
  <si>
    <t>SCMS-280490</t>
  </si>
  <si>
    <t>ASN-31624</t>
  </si>
  <si>
    <t>FPQ-9823</t>
  </si>
  <si>
    <t>SCMS-147550</t>
  </si>
  <si>
    <t>ASN-15640</t>
  </si>
  <si>
    <t>203-SZ-T30</t>
  </si>
  <si>
    <t>FPQ-14826</t>
  </si>
  <si>
    <t>SCMS-256310</t>
  </si>
  <si>
    <t>ASN-29141</t>
  </si>
  <si>
    <t>FPQ-7693</t>
  </si>
  <si>
    <t>SCMS-113020</t>
  </si>
  <si>
    <t>ASN-12293</t>
  </si>
  <si>
    <t>ASN-22834</t>
  </si>
  <si>
    <t>SCMS-58020</t>
  </si>
  <si>
    <t>ASN-5746</t>
  </si>
  <si>
    <t>ASN-29928</t>
  </si>
  <si>
    <t>FPQ-15625</t>
  </si>
  <si>
    <t>SCMS-272350</t>
  </si>
  <si>
    <t>ASN-32051</t>
  </si>
  <si>
    <t>1/16/2015</t>
  </si>
  <si>
    <t>SCMS-235380</t>
  </si>
  <si>
    <t>ASN-28275</t>
  </si>
  <si>
    <t>FPQ-11538</t>
  </si>
  <si>
    <t>SCMS-176920</t>
  </si>
  <si>
    <t>ASN-18783</t>
  </si>
  <si>
    <t>SCMS-149170</t>
  </si>
  <si>
    <t>ASN-15733</t>
  </si>
  <si>
    <t>FPQ-12155</t>
  </si>
  <si>
    <t>SCMS-189350</t>
  </si>
  <si>
    <t>ASN-21443</t>
  </si>
  <si>
    <t>5/28/2013</t>
  </si>
  <si>
    <t>SCMS-90451</t>
  </si>
  <si>
    <t>ASN-10748</t>
  </si>
  <si>
    <t>ASN-17085</t>
  </si>
  <si>
    <t>SCMS-68810</t>
  </si>
  <si>
    <t>ASN-7217</t>
  </si>
  <si>
    <t>SCMS-253240</t>
  </si>
  <si>
    <t>ASN-28591</t>
  </si>
  <si>
    <t>ASN-21224</t>
  </si>
  <si>
    <t>FPQ-9530</t>
  </si>
  <si>
    <t>SCMS-143810</t>
  </si>
  <si>
    <t>ASN-15749</t>
  </si>
  <si>
    <t>3/29/2012</t>
  </si>
  <si>
    <t>ASN-11306</t>
  </si>
  <si>
    <t>ASN-9616</t>
  </si>
  <si>
    <t>SCMS-205010</t>
  </si>
  <si>
    <t>ASN-23353</t>
  </si>
  <si>
    <t>SCMS-138630</t>
  </si>
  <si>
    <t>ASN-14843</t>
  </si>
  <si>
    <t>2/23/2012</t>
  </si>
  <si>
    <t>SCMS-191930</t>
  </si>
  <si>
    <t>ASN-23812</t>
  </si>
  <si>
    <t>SCMS-228010</t>
  </si>
  <si>
    <t>ASN-26833</t>
  </si>
  <si>
    <t>SCMS-124110</t>
  </si>
  <si>
    <t>ASN-12707</t>
  </si>
  <si>
    <t>ASN-28484</t>
  </si>
  <si>
    <t>SCMS-259420</t>
  </si>
  <si>
    <t>ASN-29421</t>
  </si>
  <si>
    <t>SCMS-48610</t>
  </si>
  <si>
    <t>ASN-4585</t>
  </si>
  <si>
    <t>FPQ-6194</t>
  </si>
  <si>
    <t>SCMS-85981</t>
  </si>
  <si>
    <t>ASN-8878</t>
  </si>
  <si>
    <t>ASN-9490</t>
  </si>
  <si>
    <t>SCMS-155780</t>
  </si>
  <si>
    <t>ASN-16044</t>
  </si>
  <si>
    <t>SCMS-75800</t>
  </si>
  <si>
    <t>ASN-8529</t>
  </si>
  <si>
    <t>7/21/2010</t>
  </si>
  <si>
    <t>SCMS-140040</t>
  </si>
  <si>
    <t>ASN-15132</t>
  </si>
  <si>
    <t>ASN-16909</t>
  </si>
  <si>
    <t>FPQ-13241</t>
  </si>
  <si>
    <t>SCMS-226780</t>
  </si>
  <si>
    <t>ASN-27436</t>
  </si>
  <si>
    <t>3/14/2014</t>
  </si>
  <si>
    <t>SCMS-204350</t>
  </si>
  <si>
    <t>ASN-22179</t>
  </si>
  <si>
    <t>SCMS-53271</t>
  </si>
  <si>
    <t>ASN-5363</t>
  </si>
  <si>
    <t>Stavudine 1mg/ml, powder for oral solution w/syringe, 200 ml</t>
  </si>
  <si>
    <t>ASN-22344</t>
  </si>
  <si>
    <t>SCMS-225410</t>
  </si>
  <si>
    <t>ASN-24980</t>
  </si>
  <si>
    <t>ASN-16927</t>
  </si>
  <si>
    <t>SCMS-191920</t>
  </si>
  <si>
    <t>ASN-21574</t>
  </si>
  <si>
    <t>ASN-11803</t>
  </si>
  <si>
    <t>SCMS-264720</t>
  </si>
  <si>
    <t>ASN-31818</t>
  </si>
  <si>
    <t>ASN-13818</t>
  </si>
  <si>
    <t>SCMS-121851</t>
  </si>
  <si>
    <t>ASN-13537</t>
  </si>
  <si>
    <t>SCMS-239180</t>
  </si>
  <si>
    <t>ASN-29540</t>
  </si>
  <si>
    <t>SCMS-236090</t>
  </si>
  <si>
    <t>ASN-28220</t>
  </si>
  <si>
    <t>SCMS-176390</t>
  </si>
  <si>
    <t>ASN-20894</t>
  </si>
  <si>
    <t>ASN-8588</t>
  </si>
  <si>
    <t>SCMS-50180</t>
  </si>
  <si>
    <t>ASN-4929</t>
  </si>
  <si>
    <t>ASN-11267</t>
  </si>
  <si>
    <t>SCMS-205920</t>
  </si>
  <si>
    <t>ASN-22849</t>
  </si>
  <si>
    <t>ASN-22493</t>
  </si>
  <si>
    <t>SCMS-57600</t>
  </si>
  <si>
    <t>ASN-6504</t>
  </si>
  <si>
    <t>SCMS-176730</t>
  </si>
  <si>
    <t>ASN-19001</t>
  </si>
  <si>
    <t>SCMS-261140</t>
  </si>
  <si>
    <t>ASN-31141</t>
  </si>
  <si>
    <t>SCMS-239710</t>
  </si>
  <si>
    <t>ASN-26736</t>
  </si>
  <si>
    <t>SCMS-225720</t>
  </si>
  <si>
    <t>ASN-27379</t>
  </si>
  <si>
    <t>SCMS-180970</t>
  </si>
  <si>
    <t>ASN-20026</t>
  </si>
  <si>
    <t>3/26/2013</t>
  </si>
  <si>
    <t>SCMS-104400</t>
  </si>
  <si>
    <t>ASN-11806</t>
  </si>
  <si>
    <t>SCMS-190750</t>
  </si>
  <si>
    <t>ASN-20442</t>
  </si>
  <si>
    <t>FPQ-7649</t>
  </si>
  <si>
    <t>SCMS-108910</t>
  </si>
  <si>
    <t>ASN-13616</t>
  </si>
  <si>
    <t>4/27/2011</t>
  </si>
  <si>
    <t>FPQ-14254</t>
  </si>
  <si>
    <t>SCMS-239760</t>
  </si>
  <si>
    <t>ASN-27175</t>
  </si>
  <si>
    <t>SCMS-210510</t>
  </si>
  <si>
    <t>ASN-24412</t>
  </si>
  <si>
    <t>SCMS-254180</t>
  </si>
  <si>
    <t>ASN-32118</t>
  </si>
  <si>
    <t>SCMS-68760</t>
  </si>
  <si>
    <t>ASN-7110</t>
  </si>
  <si>
    <t>SCMS-280480</t>
  </si>
  <si>
    <t>ASN-31720</t>
  </si>
  <si>
    <t>ASN-17528</t>
  </si>
  <si>
    <t>SCMS-188571</t>
  </si>
  <si>
    <t>ASN-21549</t>
  </si>
  <si>
    <t>ASN-30498</t>
  </si>
  <si>
    <t>SCMS-176921</t>
  </si>
  <si>
    <t>ASN-19273</t>
  </si>
  <si>
    <t>ASN-22879</t>
  </si>
  <si>
    <t>SCMS-126460</t>
  </si>
  <si>
    <t>ASN-13559</t>
  </si>
  <si>
    <t>SCMS-57200</t>
  </si>
  <si>
    <t>ASN-6418</t>
  </si>
  <si>
    <t>ASN-22349</t>
  </si>
  <si>
    <t>ASN-27811</t>
  </si>
  <si>
    <t>SCMS-109240</t>
  </si>
  <si>
    <t>ASN-11321</t>
  </si>
  <si>
    <t>FPQ-13072</t>
  </si>
  <si>
    <t>SCMS-211570</t>
  </si>
  <si>
    <t>ASN-22978</t>
  </si>
  <si>
    <t>SCMS-190770</t>
  </si>
  <si>
    <t>ASN-20330</t>
  </si>
  <si>
    <t>SCMS-41840</t>
  </si>
  <si>
    <t>ASN-6012</t>
  </si>
  <si>
    <t>ASN-12626</t>
  </si>
  <si>
    <t>SCMS-52773</t>
  </si>
  <si>
    <t>ASN-4977</t>
  </si>
  <si>
    <t>FPQ-8447</t>
  </si>
  <si>
    <t>SCMS-122760</t>
  </si>
  <si>
    <t>ASN-12885</t>
  </si>
  <si>
    <t>9/16/2011</t>
  </si>
  <si>
    <t>FPQ-7908</t>
  </si>
  <si>
    <t>SCMS-115790</t>
  </si>
  <si>
    <t>ASN-11823</t>
  </si>
  <si>
    <t>6/28/2011</t>
  </si>
  <si>
    <t>SCMS-244860</t>
  </si>
  <si>
    <t>ASN-27173</t>
  </si>
  <si>
    <t>SCMS-203130</t>
  </si>
  <si>
    <t>ASN-22041</t>
  </si>
  <si>
    <t>FPQ-6519</t>
  </si>
  <si>
    <t>SCMS-91000</t>
  </si>
  <si>
    <t>ASN-10144</t>
  </si>
  <si>
    <t>10/25/2010</t>
  </si>
  <si>
    <t>SCMS-108740</t>
  </si>
  <si>
    <t>ASN-11758</t>
  </si>
  <si>
    <t>ASN-21710</t>
  </si>
  <si>
    <t>SCMS-133530</t>
  </si>
  <si>
    <t>ASN-15834</t>
  </si>
  <si>
    <t>ASN-6620</t>
  </si>
  <si>
    <t>ASN-27749</t>
  </si>
  <si>
    <t>ASN-22833</t>
  </si>
  <si>
    <t>SCMS-176220</t>
  </si>
  <si>
    <t>ASN-18344</t>
  </si>
  <si>
    <t>ASN-12948</t>
  </si>
  <si>
    <t>ASN-18803</t>
  </si>
  <si>
    <t>SCMS-189250</t>
  </si>
  <si>
    <t>ASN-20055</t>
  </si>
  <si>
    <t>ASN-21221</t>
  </si>
  <si>
    <t>SCMS-223460</t>
  </si>
  <si>
    <t>ASN-24711</t>
  </si>
  <si>
    <t>SCMS-215030</t>
  </si>
  <si>
    <t>ASN-24094</t>
  </si>
  <si>
    <t>SCMS-145330</t>
  </si>
  <si>
    <t>ASN-16020</t>
  </si>
  <si>
    <t>SCMS-104190</t>
  </si>
  <si>
    <t>ASN-12821</t>
  </si>
  <si>
    <t>ASN-12171</t>
  </si>
  <si>
    <t>ASN-21233</t>
  </si>
  <si>
    <t>SCMS-66920</t>
  </si>
  <si>
    <t>ASN-7251</t>
  </si>
  <si>
    <t>SCMS-54130</t>
  </si>
  <si>
    <t>ASN-6032</t>
  </si>
  <si>
    <t>ASN-7442</t>
  </si>
  <si>
    <t>SCMS-133360</t>
  </si>
  <si>
    <t>ASN-14200</t>
  </si>
  <si>
    <t>SCMS-238572</t>
  </si>
  <si>
    <t>ASN-27958</t>
  </si>
  <si>
    <t>FPQ-3983</t>
  </si>
  <si>
    <t>SCMS-50140</t>
  </si>
  <si>
    <t>ASN-4769</t>
  </si>
  <si>
    <t>FPQ-13804</t>
  </si>
  <si>
    <t>SCMS-231090</t>
  </si>
  <si>
    <t>ASN-25332</t>
  </si>
  <si>
    <t>SCMS-153860</t>
  </si>
  <si>
    <t>ASN-16350</t>
  </si>
  <si>
    <t>SCMS-124780</t>
  </si>
  <si>
    <t>ASN-13202</t>
  </si>
  <si>
    <t>FPQ-8537</t>
  </si>
  <si>
    <t>SCMS-126310</t>
  </si>
  <si>
    <t>ASN-13152</t>
  </si>
  <si>
    <t>SCMS-103830</t>
  </si>
  <si>
    <t>ASN-13290</t>
  </si>
  <si>
    <t>SCMS-47740</t>
  </si>
  <si>
    <t>ASN-4636</t>
  </si>
  <si>
    <t>SCMS-149430</t>
  </si>
  <si>
    <t>ASN-15379</t>
  </si>
  <si>
    <t>ASN-10320</t>
  </si>
  <si>
    <t>FPQ-7459</t>
  </si>
  <si>
    <t>SCMS-106780</t>
  </si>
  <si>
    <t>ASN-11663</t>
  </si>
  <si>
    <t>SCMS-97820</t>
  </si>
  <si>
    <t>ASN-10345</t>
  </si>
  <si>
    <t>SCMS-134870</t>
  </si>
  <si>
    <t>ASN-14921</t>
  </si>
  <si>
    <t>FPQ-14113</t>
  </si>
  <si>
    <t>SCMS-238800</t>
  </si>
  <si>
    <t>ASN-26864</t>
  </si>
  <si>
    <t>ASN-8649</t>
  </si>
  <si>
    <t>SCMS-277290</t>
  </si>
  <si>
    <t>ASN-33205</t>
  </si>
  <si>
    <t>ASN-12743</t>
  </si>
  <si>
    <t>SCMS-212690</t>
  </si>
  <si>
    <t>ASN-24552</t>
  </si>
  <si>
    <t>SCMS-236710</t>
  </si>
  <si>
    <t>ASN-27675</t>
  </si>
  <si>
    <t>ASN-10109</t>
  </si>
  <si>
    <t>SCMS-263050</t>
  </si>
  <si>
    <t>ASN-31197</t>
  </si>
  <si>
    <t>SCMS-58240</t>
  </si>
  <si>
    <t>ASN-6621</t>
  </si>
  <si>
    <t>SCMS-106590</t>
  </si>
  <si>
    <t>ASN-11216</t>
  </si>
  <si>
    <t>SCMS-239750</t>
  </si>
  <si>
    <t>ASN-26608</t>
  </si>
  <si>
    <t>ASN-33144</t>
  </si>
  <si>
    <t>SCMS-142300</t>
  </si>
  <si>
    <t>ASN-14824</t>
  </si>
  <si>
    <t>ASN-20367</t>
  </si>
  <si>
    <t>SCMS-81030</t>
  </si>
  <si>
    <t>ASN-8093</t>
  </si>
  <si>
    <t>SCMS-127500</t>
  </si>
  <si>
    <t>ASN-13396</t>
  </si>
  <si>
    <t>ASN-17086</t>
  </si>
  <si>
    <t>ASN-20858</t>
  </si>
  <si>
    <t>FPQ-4870</t>
  </si>
  <si>
    <t>SCMS-63870</t>
  </si>
  <si>
    <t>ASN-6095</t>
  </si>
  <si>
    <t>SCMS-75540</t>
  </si>
  <si>
    <t>ASN-7991</t>
  </si>
  <si>
    <t>SCMS-173450</t>
  </si>
  <si>
    <t>ASN-18894</t>
  </si>
  <si>
    <t>ASN-6615</t>
  </si>
  <si>
    <t>FPQ-4482</t>
  </si>
  <si>
    <t>SCMS-52570</t>
  </si>
  <si>
    <t>ASN-5536</t>
  </si>
  <si>
    <t>10/21/2009</t>
  </si>
  <si>
    <t>SCMS-176320</t>
  </si>
  <si>
    <t>ASN-18407</t>
  </si>
  <si>
    <t>FPQ-13155</t>
  </si>
  <si>
    <t>SCMS-217340</t>
  </si>
  <si>
    <t>ASN-27114</t>
  </si>
  <si>
    <t>SCMS-68780</t>
  </si>
  <si>
    <t>ASN-7020</t>
  </si>
  <si>
    <t>ASN-21220</t>
  </si>
  <si>
    <t>SCMS-237180</t>
  </si>
  <si>
    <t>ASN-31555</t>
  </si>
  <si>
    <t>ASN-8326</t>
  </si>
  <si>
    <t>ASN-22350</t>
  </si>
  <si>
    <t>SCMS-69711</t>
  </si>
  <si>
    <t>ASN-7665</t>
  </si>
  <si>
    <t>ASN-7772</t>
  </si>
  <si>
    <t>SCMS-226230</t>
  </si>
  <si>
    <t>ASN-26347</t>
  </si>
  <si>
    <t>SCMS-141420</t>
  </si>
  <si>
    <t>ASN-14873</t>
  </si>
  <si>
    <t>SCMS-162750</t>
  </si>
  <si>
    <t>ASN-18152</t>
  </si>
  <si>
    <t>100-GN-T30</t>
  </si>
  <si>
    <t>FPQ-4855</t>
  </si>
  <si>
    <t>SCMS-63890</t>
  </si>
  <si>
    <t>ASN-6143</t>
  </si>
  <si>
    <t>Guinea</t>
  </si>
  <si>
    <t>1/22/2010</t>
  </si>
  <si>
    <t>SCMS-68370</t>
  </si>
  <si>
    <t>ASN-7486</t>
  </si>
  <si>
    <t>FPQ-4869</t>
  </si>
  <si>
    <t>SCMS-63860</t>
  </si>
  <si>
    <t>ASN-6373</t>
  </si>
  <si>
    <t>SCMS-52772</t>
  </si>
  <si>
    <t>ASN-6356</t>
  </si>
  <si>
    <t>SCMS-204301</t>
  </si>
  <si>
    <t>ASN-22787</t>
  </si>
  <si>
    <t>SCMS-234230</t>
  </si>
  <si>
    <t>ASN-26408</t>
  </si>
  <si>
    <t>ASN-8905</t>
  </si>
  <si>
    <t>FPQ-4871</t>
  </si>
  <si>
    <t>SCMS-63880</t>
  </si>
  <si>
    <t>ASN-6085</t>
  </si>
  <si>
    <t>ASN-27581</t>
  </si>
  <si>
    <t>FPQ-14659</t>
  </si>
  <si>
    <t>SCMS-256490</t>
  </si>
  <si>
    <t>ASN-29130</t>
  </si>
  <si>
    <t>ASN-23949</t>
  </si>
  <si>
    <t>FPQ-14090</t>
  </si>
  <si>
    <t>SCMS-239700</t>
  </si>
  <si>
    <t>ASN-28331</t>
  </si>
  <si>
    <t>SCMS-49660</t>
  </si>
  <si>
    <t>ASN-5048</t>
  </si>
  <si>
    <t>FPQ-4843</t>
  </si>
  <si>
    <t>SCMS-64410</t>
  </si>
  <si>
    <t>ASN-6469</t>
  </si>
  <si>
    <t>SCMS-210490</t>
  </si>
  <si>
    <t>ASN-23840</t>
  </si>
  <si>
    <t>FPQ-6663</t>
  </si>
  <si>
    <t>SCMS-91840</t>
  </si>
  <si>
    <t>ASN-9056</t>
  </si>
  <si>
    <t>SCMS-62731</t>
  </si>
  <si>
    <t>ASN-7211</t>
  </si>
  <si>
    <t>SCMS-141450</t>
  </si>
  <si>
    <t>ASN-14884</t>
  </si>
  <si>
    <t>SCMS-58130</t>
  </si>
  <si>
    <t>ASN-6153</t>
  </si>
  <si>
    <t>11/26/2009</t>
  </si>
  <si>
    <t>ASN-27583</t>
  </si>
  <si>
    <t>SCMS-235750</t>
  </si>
  <si>
    <t>ASN-26388</t>
  </si>
  <si>
    <t>ASN-8903</t>
  </si>
  <si>
    <t>ASN-24717</t>
  </si>
  <si>
    <t>SCMS-259084</t>
  </si>
  <si>
    <t>ASN-33331</t>
  </si>
  <si>
    <t>ASN-12162</t>
  </si>
  <si>
    <t>FPQ-15695</t>
  </si>
  <si>
    <t>SCMS-276400</t>
  </si>
  <si>
    <t>ASN-31756</t>
  </si>
  <si>
    <t>FPQ-5518</t>
  </si>
  <si>
    <t>SCMS-61091</t>
  </si>
  <si>
    <t>ASN-6764</t>
  </si>
  <si>
    <t>SCMS-54120</t>
  </si>
  <si>
    <t>ASN-8574</t>
  </si>
  <si>
    <t>ASN-7317</t>
  </si>
  <si>
    <t>SCMS-98701</t>
  </si>
  <si>
    <t>ASN-11156</t>
  </si>
  <si>
    <t>SCMS-193850</t>
  </si>
  <si>
    <t>ASN-20160</t>
  </si>
  <si>
    <t>ASN-6680</t>
  </si>
  <si>
    <t>SCMS-270120</t>
  </si>
  <si>
    <t>ASN-32420</t>
  </si>
  <si>
    <t>SCMS-156520</t>
  </si>
  <si>
    <t>ASN-16036</t>
  </si>
  <si>
    <t>FPQ-5987</t>
  </si>
  <si>
    <t>SCMS-77910</t>
  </si>
  <si>
    <t>ASN-8037</t>
  </si>
  <si>
    <t>6/29/2010</t>
  </si>
  <si>
    <t>ASN-28629</t>
  </si>
  <si>
    <t>FPQ-12626</t>
  </si>
  <si>
    <t>SCMS-201380</t>
  </si>
  <si>
    <t>ASN-22952</t>
  </si>
  <si>
    <t>SCMS-216970</t>
  </si>
  <si>
    <t>ASN-25670</t>
  </si>
  <si>
    <t>FPQ-14068</t>
  </si>
  <si>
    <t>SCMS-237930</t>
  </si>
  <si>
    <t>ASN-26334</t>
  </si>
  <si>
    <t>SCMS-111660</t>
  </si>
  <si>
    <t>ASN-11623</t>
  </si>
  <si>
    <t>FPQ-4662</t>
  </si>
  <si>
    <t>SCMS-58610</t>
  </si>
  <si>
    <t>ASN-5841</t>
  </si>
  <si>
    <t>SCMS-137410</t>
  </si>
  <si>
    <t>ASN-15442</t>
  </si>
  <si>
    <t>ASN-32779</t>
  </si>
  <si>
    <t>ASN-17084</t>
  </si>
  <si>
    <t>SCMS-57601</t>
  </si>
  <si>
    <t>ASN-10179</t>
  </si>
  <si>
    <t>SCMS-75460</t>
  </si>
  <si>
    <t>ASN-8900</t>
  </si>
  <si>
    <t>ASN-17525</t>
  </si>
  <si>
    <t>ASN-6752</t>
  </si>
  <si>
    <t>SCMS-56290</t>
  </si>
  <si>
    <t>ASN-6251</t>
  </si>
  <si>
    <t>SCMS-135870</t>
  </si>
  <si>
    <t>ASN-13851</t>
  </si>
  <si>
    <t>SCMS-100630</t>
  </si>
  <si>
    <t>ASN-10756</t>
  </si>
  <si>
    <t>SCMS-200850</t>
  </si>
  <si>
    <t>ASN-22193</t>
  </si>
  <si>
    <t>SCMS-246570</t>
  </si>
  <si>
    <t>ASN-31173</t>
  </si>
  <si>
    <t>SCMS-62380</t>
  </si>
  <si>
    <t>ASN-6188</t>
  </si>
  <si>
    <t>ASN-13372</t>
  </si>
  <si>
    <t>FPQ-9247</t>
  </si>
  <si>
    <t>SCMS-135780</t>
  </si>
  <si>
    <t>ASN-13723</t>
  </si>
  <si>
    <t>1/26/2012</t>
  </si>
  <si>
    <t>1/30/2012</t>
  </si>
  <si>
    <t>ASN-9514</t>
  </si>
  <si>
    <t>SCMS-156270</t>
  </si>
  <si>
    <t>ASN-17262</t>
  </si>
  <si>
    <t>SCMS-137550</t>
  </si>
  <si>
    <t>ASN-15880</t>
  </si>
  <si>
    <t>FPQ-12841</t>
  </si>
  <si>
    <t>SCMS-205040</t>
  </si>
  <si>
    <t>ASN-23308</t>
  </si>
  <si>
    <t>SCMS-58120</t>
  </si>
  <si>
    <t>ASN-5947</t>
  </si>
  <si>
    <t>SCMS-93750</t>
  </si>
  <si>
    <t>ASN-9835</t>
  </si>
  <si>
    <t>ASN-11511</t>
  </si>
  <si>
    <t>FPQ-4850</t>
  </si>
  <si>
    <t>SCMS-63640</t>
  </si>
  <si>
    <t>ASN-6130</t>
  </si>
  <si>
    <t>ASN-19634</t>
  </si>
  <si>
    <t>SCMS-147130</t>
  </si>
  <si>
    <t>ASN-15788</t>
  </si>
  <si>
    <t>SCMS-56330</t>
  </si>
  <si>
    <t>ASN-6062</t>
  </si>
  <si>
    <t>SCMS-52771</t>
  </si>
  <si>
    <t>ASN-5076</t>
  </si>
  <si>
    <t>SCMS-106570</t>
  </si>
  <si>
    <t>ASN-11058</t>
  </si>
  <si>
    <t>SCMS-174420</t>
  </si>
  <si>
    <t>ASN-18913</t>
  </si>
  <si>
    <t>SCMS-225820</t>
  </si>
  <si>
    <t>ASN-25604</t>
  </si>
  <si>
    <t>FPQ-10044</t>
  </si>
  <si>
    <t>SCMS-149140</t>
  </si>
  <si>
    <t>ASN-15986</t>
  </si>
  <si>
    <t>6/27/2012</t>
  </si>
  <si>
    <t>ASN-27098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</si>
  <si>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</si>
  <si>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</si>
  <si>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</si>
  <si>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</si>
  <si>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</si>
  <si>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</si>
  <si>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</si>
  <si>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ASN-21703</t>
  </si>
  <si>
    <t>ASN-27810</t>
  </si>
  <si>
    <t>ASN-11974</t>
  </si>
  <si>
    <t>SCMS-68550</t>
  </si>
  <si>
    <t>ASN-7301</t>
  </si>
  <si>
    <t>SCMS-83340</t>
  </si>
  <si>
    <t>ASN-9217</t>
  </si>
  <si>
    <t>FPQ-3965</t>
  </si>
  <si>
    <t>SCMS-52630</t>
  </si>
  <si>
    <t>ASN-5160</t>
  </si>
  <si>
    <t>7/30/2009</t>
  </si>
  <si>
    <t>SCMS-149960</t>
  </si>
  <si>
    <t>ASN-16320</t>
  </si>
  <si>
    <t>SCMS-92090</t>
  </si>
  <si>
    <t>ASN-9248</t>
  </si>
  <si>
    <t>SCMS-163440</t>
  </si>
  <si>
    <t>ASN-17956</t>
  </si>
  <si>
    <t>SCMS-228040</t>
  </si>
  <si>
    <t>ASN-28479</t>
  </si>
  <si>
    <t>SCMS-234760</t>
  </si>
  <si>
    <t>ASN-25890</t>
  </si>
  <si>
    <t>ASN-7022</t>
  </si>
  <si>
    <t>FPQ-4981</t>
  </si>
  <si>
    <t>SCMS-65780</t>
  </si>
  <si>
    <t>ASN-6734</t>
  </si>
  <si>
    <t>Ethiopia Field Office</t>
  </si>
  <si>
    <t>2/19/2010</t>
  </si>
  <si>
    <t>ASN-13033</t>
  </si>
  <si>
    <t>ASN-29936</t>
  </si>
  <si>
    <t>ASN-27587</t>
  </si>
  <si>
    <t>ASN-7441</t>
  </si>
  <si>
    <t>FPQ-14717</t>
  </si>
  <si>
    <t>SCMS-251440</t>
  </si>
  <si>
    <t>ASN-28024</t>
  </si>
  <si>
    <t>SCMS-93590</t>
  </si>
  <si>
    <t>ASN-10512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</si>
  <si>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</si>
  <si>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</si>
  <si>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</si>
  <si>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</si>
  <si>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</si>
  <si>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</si>
  <si>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</si>
  <si>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</si>
  <si>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SCMS-174370</t>
  </si>
  <si>
    <t>ASN-19620</t>
  </si>
  <si>
    <t>SCMS-226030</t>
  </si>
  <si>
    <t>ASN-28449</t>
  </si>
  <si>
    <t>ASN-7103</t>
  </si>
  <si>
    <t>SCMS-72350</t>
  </si>
  <si>
    <t>ASN-6929</t>
  </si>
  <si>
    <t>ASN-9485</t>
  </si>
  <si>
    <t>SCMS-277300</t>
  </si>
  <si>
    <t>ASN-33327</t>
  </si>
  <si>
    <t>ASN-17167</t>
  </si>
  <si>
    <t>SCMS-289300</t>
  </si>
  <si>
    <t>ASN-33116</t>
  </si>
  <si>
    <t>SCMS-226130</t>
  </si>
  <si>
    <t>ASN-25990</t>
  </si>
  <si>
    <t>SCMS-100634</t>
  </si>
  <si>
    <t>ASN-10903</t>
  </si>
  <si>
    <t>ASN-6289</t>
  </si>
  <si>
    <t>SCMS-56280</t>
  </si>
  <si>
    <t>ASN-5739</t>
  </si>
  <si>
    <t>SCMS-162670</t>
  </si>
  <si>
    <t>ASN-17287</t>
  </si>
  <si>
    <t>SCMS-105540</t>
  </si>
  <si>
    <t>ASN-11855</t>
  </si>
  <si>
    <t>ASN-8515</t>
  </si>
  <si>
    <t>ASN-19635</t>
  </si>
  <si>
    <t>SCMS-239210</t>
  </si>
  <si>
    <t>ASN-29006</t>
  </si>
  <si>
    <t>ASN-9943</t>
  </si>
  <si>
    <t>SCMS-119170</t>
  </si>
  <si>
    <t>ASN-12443</t>
  </si>
  <si>
    <t>FPQ-15059</t>
  </si>
  <si>
    <t>SCMS-260990</t>
  </si>
  <si>
    <t>ASN-32010</t>
  </si>
  <si>
    <t>10/23/2014</t>
  </si>
  <si>
    <t>SCMS-49681</t>
  </si>
  <si>
    <t>ASN-5497</t>
  </si>
  <si>
    <t>SCMS-68530</t>
  </si>
  <si>
    <t>ASN-7300</t>
  </si>
  <si>
    <t>SCMS-261780</t>
  </si>
  <si>
    <t>ASN-32156</t>
  </si>
  <si>
    <t>201-UG-T30</t>
  </si>
  <si>
    <t>FPQ-14825</t>
  </si>
  <si>
    <t>SCMS-254400</t>
  </si>
  <si>
    <t>ASN-29338</t>
  </si>
  <si>
    <t>9/18/2014</t>
  </si>
  <si>
    <t>FPQ-4483</t>
  </si>
  <si>
    <t>SCMS-56170</t>
  </si>
  <si>
    <t>ASN-5501</t>
  </si>
  <si>
    <t>SCMS-104410</t>
  </si>
  <si>
    <t>ASN-10873</t>
  </si>
  <si>
    <t>SCMS-54070</t>
  </si>
  <si>
    <t>ASN-7749</t>
  </si>
  <si>
    <t>ASN-32754</t>
  </si>
  <si>
    <t>SCMS-51670</t>
  </si>
  <si>
    <t>ASN-5831</t>
  </si>
  <si>
    <t>FPQ-6964</t>
  </si>
  <si>
    <t>SCMS-96160</t>
  </si>
  <si>
    <t>ASN-10479</t>
  </si>
  <si>
    <t>12/29/2010</t>
  </si>
  <si>
    <t>SCMS-196530</t>
  </si>
  <si>
    <t>ASN-20912</t>
  </si>
  <si>
    <t>ASN-9480</t>
  </si>
  <si>
    <t>SCMS-251520</t>
  </si>
  <si>
    <t>ASN-29870</t>
  </si>
  <si>
    <t>ASN-12993</t>
  </si>
  <si>
    <t>SCMS-57280</t>
  </si>
  <si>
    <t>ASN-6443</t>
  </si>
  <si>
    <t>SCMS-262850</t>
  </si>
  <si>
    <t>ASN-30567</t>
  </si>
  <si>
    <t>SCMS-190510</t>
  </si>
  <si>
    <t>ASN-21651</t>
  </si>
  <si>
    <t>SCMS-83320</t>
  </si>
  <si>
    <t>ASN-9331</t>
  </si>
  <si>
    <t>SCMS-93430</t>
  </si>
  <si>
    <t>ASN-11284</t>
  </si>
  <si>
    <t>SCMS-105480</t>
  </si>
  <si>
    <t>ASN-11710</t>
  </si>
  <si>
    <t>ASN-21822</t>
  </si>
  <si>
    <t>ASN-8902</t>
  </si>
  <si>
    <t>FPQ-13167</t>
  </si>
  <si>
    <t>SCMS-215460</t>
  </si>
  <si>
    <t>ASN-24164</t>
  </si>
  <si>
    <t>ASN-29933</t>
  </si>
  <si>
    <t>SCMS-233980</t>
  </si>
  <si>
    <t>ASN-26456</t>
  </si>
  <si>
    <t>SCMS-89580</t>
  </si>
  <si>
    <t>ASN-8883</t>
  </si>
  <si>
    <t>SCMS-107631</t>
  </si>
  <si>
    <t>ASN-11363</t>
  </si>
  <si>
    <t>SCMS-87740</t>
  </si>
  <si>
    <t>ASN-9153</t>
  </si>
  <si>
    <t>ASN-18882</t>
  </si>
  <si>
    <t>FPQ-10267</t>
  </si>
  <si>
    <t>SCMS-153090</t>
  </si>
  <si>
    <t>ASN-16362</t>
  </si>
  <si>
    <t>ASN-27467</t>
  </si>
  <si>
    <t>SCMS-161070</t>
  </si>
  <si>
    <t>ASN-17741</t>
  </si>
  <si>
    <t>SCMS-64570</t>
  </si>
  <si>
    <t>ASN-6261</t>
  </si>
  <si>
    <t>ASN-15698</t>
  </si>
  <si>
    <t>ASN-16037</t>
  </si>
  <si>
    <t>SCMS-159630</t>
  </si>
  <si>
    <t>ASN-17948</t>
  </si>
  <si>
    <t>SCMS-171970</t>
  </si>
  <si>
    <t>ASN-20132</t>
  </si>
  <si>
    <t>ASN-25542</t>
  </si>
  <si>
    <t>FPQ-12289</t>
  </si>
  <si>
    <t>SCMS-192020</t>
  </si>
  <si>
    <t>ASN-20948</t>
  </si>
  <si>
    <t>ASN-15893</t>
  </si>
  <si>
    <t>ASN-5661</t>
  </si>
  <si>
    <t>SCMS-103700</t>
  </si>
  <si>
    <t>ASN-12628</t>
  </si>
  <si>
    <t>ASN-26469</t>
  </si>
  <si>
    <t>SCMS-118690</t>
  </si>
  <si>
    <t>ASN-12572</t>
  </si>
  <si>
    <t>SCMS-54010</t>
  </si>
  <si>
    <t>ASN-5830</t>
  </si>
  <si>
    <t>SCMS-235791</t>
  </si>
  <si>
    <t>ASN-26604</t>
  </si>
  <si>
    <t>SCMS-149432</t>
  </si>
  <si>
    <t>ASN-15626</t>
  </si>
  <si>
    <t>ASN-10570</t>
  </si>
  <si>
    <t>FPQ-11773</t>
  </si>
  <si>
    <t>SCMS-179950</t>
  </si>
  <si>
    <t>ASN-18798</t>
  </si>
  <si>
    <t>ASN-27709</t>
  </si>
  <si>
    <t>SCMS-210880</t>
  </si>
  <si>
    <t>ASN-25839</t>
  </si>
  <si>
    <t>SCMS-207130</t>
  </si>
  <si>
    <t>ASN-23375</t>
  </si>
  <si>
    <t>ASN-27035</t>
  </si>
  <si>
    <t>SCMS-135100</t>
  </si>
  <si>
    <t>ASN-14107</t>
  </si>
  <si>
    <t>ASN-19390</t>
  </si>
  <si>
    <t>SCMS-105450</t>
  </si>
  <si>
    <t>ASN-11067</t>
  </si>
  <si>
    <t>FPQ-7679</t>
  </si>
  <si>
    <t>SCMS-109950</t>
  </si>
  <si>
    <t>ASN-11489</t>
  </si>
  <si>
    <t>SCMS-244220</t>
  </si>
  <si>
    <t>ASN-27693</t>
  </si>
  <si>
    <t>SCMS-54190</t>
  </si>
  <si>
    <t>ASN-6563</t>
  </si>
  <si>
    <t>SCMS-209710</t>
  </si>
  <si>
    <t>ASN-27232</t>
  </si>
  <si>
    <t>ASN-12469</t>
  </si>
  <si>
    <t>ASN-17169</t>
  </si>
  <si>
    <t>ASN-32756</t>
  </si>
  <si>
    <t>ASN-10572</t>
  </si>
  <si>
    <t>SCMS-144300</t>
  </si>
  <si>
    <t>ASN-15068</t>
  </si>
  <si>
    <t>SCMS-261980</t>
  </si>
  <si>
    <t>ASN-29907</t>
  </si>
  <si>
    <t>FPQ-11161</t>
  </si>
  <si>
    <t>SCMS-170110</t>
  </si>
  <si>
    <t>ASN-18271</t>
  </si>
  <si>
    <t>12/26/2012</t>
  </si>
  <si>
    <t>ASN-9007</t>
  </si>
  <si>
    <t>ASN-15329</t>
  </si>
  <si>
    <t>ASN-29372</t>
  </si>
  <si>
    <t>ASN-12879</t>
  </si>
  <si>
    <t>SCMS-241110</t>
  </si>
  <si>
    <t>ASN-26614</t>
  </si>
  <si>
    <t>ASN-29374</t>
  </si>
  <si>
    <t>SCMS-237840</t>
  </si>
  <si>
    <t>ASN-27603</t>
  </si>
  <si>
    <t>SCMS-172490</t>
  </si>
  <si>
    <t>ASN-18314</t>
  </si>
  <si>
    <t>SCMS-51090</t>
  </si>
  <si>
    <t>ASN-5225</t>
  </si>
  <si>
    <t>ASN-31453</t>
  </si>
  <si>
    <t>FPQ-11371</t>
  </si>
  <si>
    <t>SCMS-173110</t>
  </si>
  <si>
    <t>ASN-18722</t>
  </si>
  <si>
    <t>SCMS-228090</t>
  </si>
  <si>
    <t>ASN-29971</t>
  </si>
  <si>
    <t>FPQ-7670</t>
  </si>
  <si>
    <t>SCMS-109660</t>
  </si>
  <si>
    <t>ASN-11484</t>
  </si>
  <si>
    <t>ASN-31106</t>
  </si>
  <si>
    <t>SCMS-162871</t>
  </si>
  <si>
    <t>ASN-19031</t>
  </si>
  <si>
    <t>10/22/2012</t>
  </si>
  <si>
    <t>ASN-24719</t>
  </si>
  <si>
    <t>ASN-12245</t>
  </si>
  <si>
    <t>SCMS-77410</t>
  </si>
  <si>
    <t>ASN-8343</t>
  </si>
  <si>
    <t>ASN-15429</t>
  </si>
  <si>
    <t>SCMS-137420</t>
  </si>
  <si>
    <t>ASN-15492</t>
  </si>
  <si>
    <t>SCMS-126480</t>
  </si>
  <si>
    <t>ASN-15215</t>
  </si>
  <si>
    <t>ASN-6720</t>
  </si>
  <si>
    <t>ASN-9177</t>
  </si>
  <si>
    <t>SCMS-287710</t>
  </si>
  <si>
    <t>ASN-33334</t>
  </si>
  <si>
    <t>ASN-25540</t>
  </si>
  <si>
    <t>ASN-31822</t>
  </si>
  <si>
    <t>ASN-7469</t>
  </si>
  <si>
    <t>SCMS-50160</t>
  </si>
  <si>
    <t>ASN-4754</t>
  </si>
  <si>
    <t>SCMS-50820</t>
  </si>
  <si>
    <t>ASN-7096</t>
  </si>
  <si>
    <t>SCMS-239800</t>
  </si>
  <si>
    <t>ASN-27557</t>
  </si>
  <si>
    <t>SCMS-138560</t>
  </si>
  <si>
    <t>ASN-14157</t>
  </si>
  <si>
    <t>ASN-7491</t>
  </si>
  <si>
    <t>SCMS-256330</t>
  </si>
  <si>
    <t>ASN-28820</t>
  </si>
  <si>
    <t>ASN-10571</t>
  </si>
  <si>
    <t>SCMS-75670</t>
  </si>
  <si>
    <t>ASN-9183</t>
  </si>
  <si>
    <t>FPQ-12035</t>
  </si>
  <si>
    <t>SCMS-188850</t>
  </si>
  <si>
    <t>ASN-20251</t>
  </si>
  <si>
    <t>SCMS-162872</t>
  </si>
  <si>
    <t>ASN-20045</t>
  </si>
  <si>
    <t>4/17/2013</t>
  </si>
  <si>
    <t>ASN-17291</t>
  </si>
  <si>
    <t>SCMS-285170</t>
  </si>
  <si>
    <t>ASN-33458</t>
  </si>
  <si>
    <t>4/24/2015</t>
  </si>
  <si>
    <t>ASN-7199</t>
  </si>
  <si>
    <t>SCMS-162450</t>
  </si>
  <si>
    <t>ASN-19648</t>
  </si>
  <si>
    <t>SCMS-261012</t>
  </si>
  <si>
    <t>ASN-32854</t>
  </si>
  <si>
    <t>SCMS-239770</t>
  </si>
  <si>
    <t>ASN-27174</t>
  </si>
  <si>
    <t>ASN-23139</t>
  </si>
  <si>
    <t>ASN-20241</t>
  </si>
  <si>
    <t>FPQ-6652</t>
  </si>
  <si>
    <t>SCMS-93790</t>
  </si>
  <si>
    <t>ASN-9739</t>
  </si>
  <si>
    <t>SCMS-130161</t>
  </si>
  <si>
    <t>ASN-14527</t>
  </si>
  <si>
    <t>SCMS-56130</t>
  </si>
  <si>
    <t>ASN-5752</t>
  </si>
  <si>
    <t>SCMS-75361</t>
  </si>
  <si>
    <t>ASN-7945</t>
  </si>
  <si>
    <t>SCMS-199720</t>
  </si>
  <si>
    <t>ASN-22937</t>
  </si>
  <si>
    <t>SCMS-162870</t>
  </si>
  <si>
    <t>ASN-17621</t>
  </si>
  <si>
    <t>SCMS-260980</t>
  </si>
  <si>
    <t>ASN-29499</t>
  </si>
  <si>
    <t>SCMS-97150</t>
  </si>
  <si>
    <t>ASN-9832</t>
  </si>
  <si>
    <t>ASN-21709</t>
  </si>
  <si>
    <t>ASN-28672</t>
  </si>
  <si>
    <t>SCMS-211551</t>
  </si>
  <si>
    <t>ASN-26131</t>
  </si>
  <si>
    <t>ASN-10576</t>
  </si>
  <si>
    <t>ASN-28483</t>
  </si>
  <si>
    <t>FPQ-12024</t>
  </si>
  <si>
    <t>SCMS-189130</t>
  </si>
  <si>
    <t>ASN-20469</t>
  </si>
  <si>
    <t>ASN-13852</t>
  </si>
  <si>
    <t>ASN-13133</t>
  </si>
  <si>
    <t>ASN-29375</t>
  </si>
  <si>
    <t>ASN-9114</t>
  </si>
  <si>
    <t>FPQ-14054</t>
  </si>
  <si>
    <t>SCMS-240820</t>
  </si>
  <si>
    <t>ASN-27372</t>
  </si>
  <si>
    <t>5/29/2014</t>
  </si>
  <si>
    <t>ASN-16038</t>
  </si>
  <si>
    <t>SCMS-153870</t>
  </si>
  <si>
    <t>ASN-17103</t>
  </si>
  <si>
    <t>SCMS-185220</t>
  </si>
  <si>
    <t>ASN-21586</t>
  </si>
  <si>
    <t>SCMS-62950</t>
  </si>
  <si>
    <t>ASN-6669</t>
  </si>
  <si>
    <t>SCMS-210810</t>
  </si>
  <si>
    <t>ASN-23667</t>
  </si>
  <si>
    <t>10/14/2013</t>
  </si>
  <si>
    <t>SCMS-192070</t>
  </si>
  <si>
    <t>ASN-21522</t>
  </si>
  <si>
    <t>SCMS-103820</t>
  </si>
  <si>
    <t>ASN-13285</t>
  </si>
  <si>
    <t>ASN-27195</t>
  </si>
  <si>
    <t>FPQ-6563</t>
  </si>
  <si>
    <t>SCMS-91740</t>
  </si>
  <si>
    <t>ASN-9071</t>
  </si>
  <si>
    <t>11/17/2010</t>
  </si>
  <si>
    <t>ASN-13819</t>
  </si>
  <si>
    <t>SCMS-103800</t>
  </si>
  <si>
    <t>ASN-12625</t>
  </si>
  <si>
    <t>SCMS-270751</t>
  </si>
  <si>
    <t>ASN-31318</t>
  </si>
  <si>
    <t>FPQ-15021</t>
  </si>
  <si>
    <t>SCMS-261410</t>
  </si>
  <si>
    <t>ASN-30816</t>
  </si>
  <si>
    <t>Quinine sulphate 300mg, film coated tablet, 1000 Tabs</t>
  </si>
  <si>
    <t>Quinine</t>
  </si>
  <si>
    <t>Mepro Pharm Wadhwan Unit II</t>
  </si>
  <si>
    <t>FPQ-9671</t>
  </si>
  <si>
    <t>SCMS-145150</t>
  </si>
  <si>
    <t>ASN-15699</t>
  </si>
  <si>
    <t>SCMS-270750</t>
  </si>
  <si>
    <t>ASN-31313</t>
  </si>
  <si>
    <t>ASN-27473</t>
  </si>
  <si>
    <t>SCMS-51820</t>
  </si>
  <si>
    <t>ASN-4980</t>
  </si>
  <si>
    <t>SCMS-103400</t>
  </si>
  <si>
    <t>ASN-12381</t>
  </si>
  <si>
    <t>ASN-9944</t>
  </si>
  <si>
    <t>SCMS-261013</t>
  </si>
  <si>
    <t>ASN-33599</t>
  </si>
  <si>
    <t>SCMS-264960</t>
  </si>
  <si>
    <t>ASN-31187</t>
  </si>
  <si>
    <t>ASN-20159</t>
  </si>
  <si>
    <t>SCMS-253022</t>
  </si>
  <si>
    <t>ASN-31640</t>
  </si>
  <si>
    <t>ASN-33268</t>
  </si>
  <si>
    <t>ASN-8041</t>
  </si>
  <si>
    <t>SCMS-80630</t>
  </si>
  <si>
    <t>ASN-8532</t>
  </si>
  <si>
    <t>SCMS-234090</t>
  </si>
  <si>
    <t>ASN-27340</t>
  </si>
  <si>
    <t>ASN-12247</t>
  </si>
  <si>
    <t>FPQ-4130</t>
  </si>
  <si>
    <t>SCMS-53050</t>
  </si>
  <si>
    <t>ASN-5064</t>
  </si>
  <si>
    <t>ASN-22353</t>
  </si>
  <si>
    <t>SCMS-206580</t>
  </si>
  <si>
    <t>ASN-22054</t>
  </si>
  <si>
    <t>9/16/2013</t>
  </si>
  <si>
    <t>SCMS-104210</t>
  </si>
  <si>
    <t>ASN-12078</t>
  </si>
  <si>
    <t>ASN-12033</t>
  </si>
  <si>
    <t>SCMS-192040</t>
  </si>
  <si>
    <t>ASN-22130</t>
  </si>
  <si>
    <t>Efavirenz 200mg, tablets, 30 Tabs</t>
  </si>
  <si>
    <t>SCMS-235540</t>
  </si>
  <si>
    <t>ASN-26174</t>
  </si>
  <si>
    <t>FPQ-7816</t>
  </si>
  <si>
    <t>SCMS-111210</t>
  </si>
  <si>
    <t>ASN-13118</t>
  </si>
  <si>
    <t>6/14/2011</t>
  </si>
  <si>
    <t>SCMS-54920</t>
  </si>
  <si>
    <t>ASN-6026</t>
  </si>
  <si>
    <t>SCMS-122260</t>
  </si>
  <si>
    <t>ASN-12662</t>
  </si>
  <si>
    <t>SCMS-244840</t>
  </si>
  <si>
    <t>ASN-28571</t>
  </si>
  <si>
    <t>ASN-15668</t>
  </si>
  <si>
    <t>ASN-11889</t>
  </si>
  <si>
    <t>SCMS-131070</t>
  </si>
  <si>
    <t>ASN-14078</t>
  </si>
  <si>
    <t>ASN-11757</t>
  </si>
  <si>
    <t>FPQ-6941</t>
  </si>
  <si>
    <t>SCMS-100090</t>
  </si>
  <si>
    <t>ASN-10006</t>
  </si>
  <si>
    <t>FPQ-4873</t>
  </si>
  <si>
    <t>SCMS-63002</t>
  </si>
  <si>
    <t>ASN-6034</t>
  </si>
  <si>
    <t>SCMS-137540</t>
  </si>
  <si>
    <t>ASN-14799</t>
  </si>
  <si>
    <t>FPQ-6802</t>
  </si>
  <si>
    <t>SCMS-96310</t>
  </si>
  <si>
    <t>ASN-12382</t>
  </si>
  <si>
    <t>12/21/2010</t>
  </si>
  <si>
    <t>SCMS-176451</t>
  </si>
  <si>
    <t>ASN-19216</t>
  </si>
  <si>
    <t>SCMS-261591</t>
  </si>
  <si>
    <t>ASN-31190</t>
  </si>
  <si>
    <t>SCMS-58710</t>
  </si>
  <si>
    <t>ASN-5842</t>
  </si>
  <si>
    <t>SCMS-83910</t>
  </si>
  <si>
    <t>ASN-9171</t>
  </si>
  <si>
    <t>ASN-17660</t>
  </si>
  <si>
    <t>SCMS-113670</t>
  </si>
  <si>
    <t>ASN-12274</t>
  </si>
  <si>
    <t>SCMS-83370</t>
  </si>
  <si>
    <t>ASN-9435</t>
  </si>
  <si>
    <t>ASN-5003</t>
  </si>
  <si>
    <t>SCMS-102040</t>
  </si>
  <si>
    <t>ASN-10625</t>
  </si>
  <si>
    <t>SCMS-113650</t>
  </si>
  <si>
    <t>ASN-12787</t>
  </si>
  <si>
    <t>SCMS-69440</t>
  </si>
  <si>
    <t>ASN-7220</t>
  </si>
  <si>
    <t>3/26/2010</t>
  </si>
  <si>
    <t>SCMS-237830</t>
  </si>
  <si>
    <t>ASN-27589</t>
  </si>
  <si>
    <t>SCMS-155311</t>
  </si>
  <si>
    <t>ASN-19163</t>
  </si>
  <si>
    <t>SCMS-120440</t>
  </si>
  <si>
    <t>ASN-12832</t>
  </si>
  <si>
    <t>ASN-27211</t>
  </si>
  <si>
    <t>SCMS-147560</t>
  </si>
  <si>
    <t>ASN-16600</t>
  </si>
  <si>
    <t>SCMS-131890</t>
  </si>
  <si>
    <t>ASN-14091</t>
  </si>
  <si>
    <t>FPQ-4151</t>
  </si>
  <si>
    <t>SCMS-54540</t>
  </si>
  <si>
    <t>ASN-5633</t>
  </si>
  <si>
    <t>SCMS-148870</t>
  </si>
  <si>
    <t>ASN-16439</t>
  </si>
  <si>
    <t>ASN-23017</t>
  </si>
  <si>
    <t>ASN-5854</t>
  </si>
  <si>
    <t>ASN-20366</t>
  </si>
  <si>
    <t>SCMS-66940</t>
  </si>
  <si>
    <t>ASN-9922</t>
  </si>
  <si>
    <t>SCMS-268600</t>
  </si>
  <si>
    <t>ASN-31454</t>
  </si>
  <si>
    <t>SCMS-131100</t>
  </si>
  <si>
    <t>ASN-13763</t>
  </si>
  <si>
    <t>ASN-12991</t>
  </si>
  <si>
    <t>SCMS-69430</t>
  </si>
  <si>
    <t>ASN-7236</t>
  </si>
  <si>
    <t>FPQ-10036</t>
  </si>
  <si>
    <t>SCMS-150570</t>
  </si>
  <si>
    <t>ASN-16202</t>
  </si>
  <si>
    <t>SCMS-187080</t>
  </si>
  <si>
    <t>ASN-23311</t>
  </si>
  <si>
    <t>SCMS-51760</t>
  </si>
  <si>
    <t>ASN-5445</t>
  </si>
  <si>
    <t>SCMS-210340</t>
  </si>
  <si>
    <t>ASN-23200</t>
  </si>
  <si>
    <t>ASN-27198</t>
  </si>
  <si>
    <t>ASN-28671</t>
  </si>
  <si>
    <t>SCMS-120580</t>
  </si>
  <si>
    <t>ASN-13542</t>
  </si>
  <si>
    <t>SCMS-52600</t>
  </si>
  <si>
    <t>ASN-5061</t>
  </si>
  <si>
    <t>SCMS-204370</t>
  </si>
  <si>
    <t>ASN-22180</t>
  </si>
  <si>
    <t>9/25/2013</t>
  </si>
  <si>
    <t>Ranbaxy per Shasun Pharma Ltd</t>
  </si>
  <si>
    <t>ASN-26467</t>
  </si>
  <si>
    <t>FPQ-11772</t>
  </si>
  <si>
    <t>SCMS-178950</t>
  </si>
  <si>
    <t>ASN-18564</t>
  </si>
  <si>
    <t>2/25/2013</t>
  </si>
  <si>
    <t>SCMS-210910</t>
  </si>
  <si>
    <t>ASN-23397</t>
  </si>
  <si>
    <t>SCMS-210820</t>
  </si>
  <si>
    <t>ASN-23668</t>
  </si>
  <si>
    <t>SCMS-239010</t>
  </si>
  <si>
    <t>ASN-26755</t>
  </si>
  <si>
    <t>SCMS-68480</t>
  </si>
  <si>
    <t>ASN-7488</t>
  </si>
  <si>
    <t>SCMS-131030</t>
  </si>
  <si>
    <t>ASN-13447</t>
  </si>
  <si>
    <t>Malaria Antigen P.f , HRP2, Kit, 25 Tests</t>
  </si>
  <si>
    <t>Malaria Antigen P.f , HRP2, Kit</t>
  </si>
  <si>
    <t>FPQ-5520</t>
  </si>
  <si>
    <t>SCMS-71580</t>
  </si>
  <si>
    <t>ASN-6862</t>
  </si>
  <si>
    <t>4/16/2010</t>
  </si>
  <si>
    <t>4/22/2010</t>
  </si>
  <si>
    <t>ASN-16218</t>
  </si>
  <si>
    <t>ASN-24371</t>
  </si>
  <si>
    <t>SCMS-235390</t>
  </si>
  <si>
    <t>ASN-29855</t>
  </si>
  <si>
    <t>SCMS-234010</t>
  </si>
  <si>
    <t>ASN-27059</t>
  </si>
  <si>
    <t>FPQ-9005</t>
  </si>
  <si>
    <t>SCMS-132020</t>
  </si>
  <si>
    <t>ASN-14227</t>
  </si>
  <si>
    <t>ASN-11268</t>
  </si>
  <si>
    <t>FPQ-14517</t>
  </si>
  <si>
    <t>SCMS-249920</t>
  </si>
  <si>
    <t>ASN-29167</t>
  </si>
  <si>
    <t>SCMS-77260</t>
  </si>
  <si>
    <t>ASN-8928</t>
  </si>
  <si>
    <t>SCMS-234050</t>
  </si>
  <si>
    <t>ASN-26436</t>
  </si>
  <si>
    <t>FPQ-9263</t>
  </si>
  <si>
    <t>SCMS-139100</t>
  </si>
  <si>
    <t>ASN-14678</t>
  </si>
  <si>
    <t>ASN-12025</t>
  </si>
  <si>
    <t>ASN-26117</t>
  </si>
  <si>
    <t>ASN-8621</t>
  </si>
  <si>
    <t>SCMS-196520</t>
  </si>
  <si>
    <t>ASN-21946</t>
  </si>
  <si>
    <t>ASN-5877</t>
  </si>
  <si>
    <t>SCMS-180980</t>
  </si>
  <si>
    <t>ASN-20515</t>
  </si>
  <si>
    <t>FPQ-12106</t>
  </si>
  <si>
    <t>SCMS-186720</t>
  </si>
  <si>
    <t>ASN-20032</t>
  </si>
  <si>
    <t>SCMS-51390</t>
  </si>
  <si>
    <t>ASN-5103</t>
  </si>
  <si>
    <t>SCMS-92940</t>
  </si>
  <si>
    <t>ASN-9058</t>
  </si>
  <si>
    <t>SCMS-51770</t>
  </si>
  <si>
    <t>ASN-5448</t>
  </si>
  <si>
    <t>SCMS-50280</t>
  </si>
  <si>
    <t>ASN-6840</t>
  </si>
  <si>
    <t>ASN-25452</t>
  </si>
  <si>
    <t>ASN-29093</t>
  </si>
  <si>
    <t>SCMS-175500</t>
  </si>
  <si>
    <t>ASN-19443</t>
  </si>
  <si>
    <t>FPQ-10107</t>
  </si>
  <si>
    <t>SCMS-153800</t>
  </si>
  <si>
    <t>ASN-16720</t>
  </si>
  <si>
    <t>6/19/2012</t>
  </si>
  <si>
    <t>ASN-8509</t>
  </si>
  <si>
    <t>ASN-18530</t>
  </si>
  <si>
    <t>SCMS-119640</t>
  </si>
  <si>
    <t>ASN-12455</t>
  </si>
  <si>
    <t>ASN-17659</t>
  </si>
  <si>
    <t>SCMS-199770</t>
  </si>
  <si>
    <t>ASN-22687</t>
  </si>
  <si>
    <t>FPQ-4518</t>
  </si>
  <si>
    <t>SCMS-56980</t>
  </si>
  <si>
    <t>ASN-5819</t>
  </si>
  <si>
    <t>SCMS-198221</t>
  </si>
  <si>
    <t>ASN-23125</t>
  </si>
  <si>
    <t>FPQ-11020</t>
  </si>
  <si>
    <t>SCMS-167990</t>
  </si>
  <si>
    <t>ASN-17893</t>
  </si>
  <si>
    <t>ASN-10253</t>
  </si>
  <si>
    <t>SCMS-84000</t>
  </si>
  <si>
    <t>ASN-9447</t>
  </si>
  <si>
    <t>SCMS-234000</t>
  </si>
  <si>
    <t>ASN-26977</t>
  </si>
  <si>
    <t>SCMS-107640</t>
  </si>
  <si>
    <t>ASN-11611</t>
  </si>
  <si>
    <t>SCMS-231370</t>
  </si>
  <si>
    <t>ASN-25280</t>
  </si>
  <si>
    <t>SCMS-156272</t>
  </si>
  <si>
    <t>ASN-17807</t>
  </si>
  <si>
    <t>SCMS-196550</t>
  </si>
  <si>
    <t>ASN-21949</t>
  </si>
  <si>
    <t>SCMS-62720</t>
  </si>
  <si>
    <t>ASN-6401</t>
  </si>
  <si>
    <t>FPQ-4276</t>
  </si>
  <si>
    <t>SCMS-55240</t>
  </si>
  <si>
    <t>ASN-5607</t>
  </si>
  <si>
    <t>SCMS-291890</t>
  </si>
  <si>
    <t>ASN-33362</t>
  </si>
  <si>
    <t>SCMS-48800</t>
  </si>
  <si>
    <t>ASN-4828</t>
  </si>
  <si>
    <t>ASN-12877</t>
  </si>
  <si>
    <t>SCMS-56140</t>
  </si>
  <si>
    <t>ASN-5572</t>
  </si>
  <si>
    <t>SCMS-115340</t>
  </si>
  <si>
    <t>ASN-11741</t>
  </si>
  <si>
    <t>ASN-13850</t>
  </si>
  <si>
    <t>ASN-10568</t>
  </si>
  <si>
    <t>SCMS-289310</t>
  </si>
  <si>
    <t>ASN-32567</t>
  </si>
  <si>
    <t>SCMS-131870</t>
  </si>
  <si>
    <t>ASN-14307</t>
  </si>
  <si>
    <t>SCMS-234300</t>
  </si>
  <si>
    <t>ASN-27384</t>
  </si>
  <si>
    <t>ASN-9194</t>
  </si>
  <si>
    <t>SCMS-109440</t>
  </si>
  <si>
    <t>ASN-11323</t>
  </si>
  <si>
    <t>6/16/2011</t>
  </si>
  <si>
    <t>SCMS-225413</t>
  </si>
  <si>
    <t>ASN-28731</t>
  </si>
  <si>
    <t>ASN-11047</t>
  </si>
  <si>
    <t>FPQ-15251</t>
  </si>
  <si>
    <t>SCMS-263380</t>
  </si>
  <si>
    <t>ASN-30907</t>
  </si>
  <si>
    <t>SCMS-186900</t>
  </si>
  <si>
    <t>ASN-19907</t>
  </si>
  <si>
    <t>SCMS-68600</t>
  </si>
  <si>
    <t>ASN-7405</t>
  </si>
  <si>
    <t>SCMS-171920</t>
  </si>
  <si>
    <t>ASN-18279</t>
  </si>
  <si>
    <t>SCMS-133550</t>
  </si>
  <si>
    <t>ASN-14780</t>
  </si>
  <si>
    <t>ASN-7050</t>
  </si>
  <si>
    <t>SCMS-48931</t>
  </si>
  <si>
    <t>ASN-6763</t>
  </si>
  <si>
    <t>SCMS-120443</t>
  </si>
  <si>
    <t>ASN-12835</t>
  </si>
  <si>
    <t>ASN-13101</t>
  </si>
  <si>
    <t>SCMS-50810</t>
  </si>
  <si>
    <t>ASN-5740</t>
  </si>
  <si>
    <t>SCMS-239790</t>
  </si>
  <si>
    <t>ASN-26472</t>
  </si>
  <si>
    <t>SCMS-176890</t>
  </si>
  <si>
    <t>ASN-18723</t>
  </si>
  <si>
    <t>SCMS-198721</t>
  </si>
  <si>
    <t>ASN-22001</t>
  </si>
  <si>
    <t>SCMS-104230</t>
  </si>
  <si>
    <t>ASN-11476</t>
  </si>
  <si>
    <t>ASN-22172</t>
  </si>
  <si>
    <t>SCMS-161720</t>
  </si>
  <si>
    <t>ASN-17261</t>
  </si>
  <si>
    <t>ASN-20772</t>
  </si>
  <si>
    <t>SCMS-51750</t>
  </si>
  <si>
    <t>ASN-5059</t>
  </si>
  <si>
    <t>ASN-29127</t>
  </si>
  <si>
    <t>FPQ-13803</t>
  </si>
  <si>
    <t>SCMS-231060</t>
  </si>
  <si>
    <t>ASN-25337</t>
  </si>
  <si>
    <t>SCMS-97140</t>
  </si>
  <si>
    <t>ASN-10066</t>
  </si>
  <si>
    <t>SCMS-206590</t>
  </si>
  <si>
    <t>ASN-24449</t>
  </si>
  <si>
    <t>FPQ-9270</t>
  </si>
  <si>
    <t>SCMS-136330</t>
  </si>
  <si>
    <t>ASN-13764</t>
  </si>
  <si>
    <t>1/31/2012</t>
  </si>
  <si>
    <t>ASN-16913</t>
  </si>
  <si>
    <t>FPQ-14411</t>
  </si>
  <si>
    <t>SCMS-244550</t>
  </si>
  <si>
    <t>ASN-26903</t>
  </si>
  <si>
    <t>SCMS-68320</t>
  </si>
  <si>
    <t>ASN-6788</t>
  </si>
  <si>
    <t>SCMS-142230</t>
  </si>
  <si>
    <t>ASN-14835</t>
  </si>
  <si>
    <t>SCMS-54180</t>
  </si>
  <si>
    <t>ASN-7168</t>
  </si>
  <si>
    <t>ASN-18172</t>
  </si>
  <si>
    <t>ASN-20768</t>
  </si>
  <si>
    <t>ASN-25541</t>
  </si>
  <si>
    <t>ASN-6978</t>
  </si>
  <si>
    <t>ASN-26929</t>
  </si>
  <si>
    <t>SCMS-56640</t>
  </si>
  <si>
    <t>ASN-6775</t>
  </si>
  <si>
    <t>FPQ-5065</t>
  </si>
  <si>
    <t>SCMS-65030</t>
  </si>
  <si>
    <t>ASN-6208</t>
  </si>
  <si>
    <t>SCMS-122250</t>
  </si>
  <si>
    <t>ASN-12401</t>
  </si>
  <si>
    <t>ASN-9182</t>
  </si>
  <si>
    <t>SCMS-151610</t>
  </si>
  <si>
    <t>ASN-16495</t>
  </si>
  <si>
    <t>SCMS-239231</t>
  </si>
  <si>
    <t>ASN-27940</t>
  </si>
  <si>
    <t>SCMS-68490</t>
  </si>
  <si>
    <t>ASN-7260</t>
  </si>
  <si>
    <t>SCMS-105500</t>
  </si>
  <si>
    <t>ASN-12079</t>
  </si>
  <si>
    <t>SCMS-260720</t>
  </si>
  <si>
    <t>ASN-31432</t>
  </si>
  <si>
    <t>ASN-22826</t>
  </si>
  <si>
    <t>ASN-7688</t>
  </si>
  <si>
    <t>ASN-15431</t>
  </si>
  <si>
    <t>SCMS-147570</t>
  </si>
  <si>
    <t>ASN-16723</t>
  </si>
  <si>
    <t>SCMS-123880</t>
  </si>
  <si>
    <t>ASN-14080</t>
  </si>
  <si>
    <t>SCMS-152950</t>
  </si>
  <si>
    <t>ASN-16590</t>
  </si>
  <si>
    <t>SCMS-75810</t>
  </si>
  <si>
    <t>ASN-9743</t>
  </si>
  <si>
    <t>SCMS-147580</t>
  </si>
  <si>
    <t>ASN-17837</t>
  </si>
  <si>
    <t>SCMS-106490</t>
  </si>
  <si>
    <t>ASN-11850</t>
  </si>
  <si>
    <t>ASN-8448</t>
  </si>
  <si>
    <t>FPQ-14314</t>
  </si>
  <si>
    <t>SCMS-242450</t>
  </si>
  <si>
    <t>ASN-29195</t>
  </si>
  <si>
    <t>SCMS-170610</t>
  </si>
  <si>
    <t>ASN-18066</t>
  </si>
  <si>
    <t>SCMS-49671</t>
  </si>
  <si>
    <t>ASN-5052</t>
  </si>
  <si>
    <t>FPQ-5837</t>
  </si>
  <si>
    <t>SCMS-80710</t>
  </si>
  <si>
    <t>ASN-7974</t>
  </si>
  <si>
    <t>SCMS-196571</t>
  </si>
  <si>
    <t>ASN-22752</t>
  </si>
  <si>
    <t>SCMS-253430</t>
  </si>
  <si>
    <t>ASN-28398</t>
  </si>
  <si>
    <t>SCMS-108900</t>
  </si>
  <si>
    <t>ASN-13724</t>
  </si>
  <si>
    <t>ASN-18001</t>
  </si>
  <si>
    <t>ASN-18067</t>
  </si>
  <si>
    <t>SCMS-109960</t>
  </si>
  <si>
    <t>ASN-11272</t>
  </si>
  <si>
    <t>SCMS-210430</t>
  </si>
  <si>
    <t>ASN-22715</t>
  </si>
  <si>
    <t>SCMS-161700</t>
  </si>
  <si>
    <t>ASN-16882</t>
  </si>
  <si>
    <t>SCMS-92600</t>
  </si>
  <si>
    <t>ASN-9740</t>
  </si>
  <si>
    <t>SCMS-56481</t>
  </si>
  <si>
    <t>ASN-5619</t>
  </si>
  <si>
    <t>ASN-31390</t>
  </si>
  <si>
    <t>SCMS-107660</t>
  </si>
  <si>
    <t>ASN-12154</t>
  </si>
  <si>
    <t>SCMS-93510</t>
  </si>
  <si>
    <t>ASN-11510</t>
  </si>
  <si>
    <t>SCMS-103790</t>
  </si>
  <si>
    <t>ASN-12624</t>
  </si>
  <si>
    <t>SCMS-103930</t>
  </si>
  <si>
    <t>ASN-12290</t>
  </si>
  <si>
    <t>SCMS-63651</t>
  </si>
  <si>
    <t>ASN-6747</t>
  </si>
  <si>
    <t>Nelfinavir 50mg/g [Viracept], oral powder, 144g</t>
  </si>
  <si>
    <t>Nelfinavir</t>
  </si>
  <si>
    <t>50mg/g</t>
  </si>
  <si>
    <t>Oral powder</t>
  </si>
  <si>
    <t>ASN-12376</t>
  </si>
  <si>
    <t>SCMS-199591</t>
  </si>
  <si>
    <t>ASN-22168</t>
  </si>
  <si>
    <t>FPQ-7802</t>
  </si>
  <si>
    <t>SCMS-110050</t>
  </si>
  <si>
    <t>ASN-11253</t>
  </si>
  <si>
    <t>5/26/2011</t>
  </si>
  <si>
    <t>SCMS-98052</t>
  </si>
  <si>
    <t>ASN-11312</t>
  </si>
  <si>
    <t>ASN-12159</t>
  </si>
  <si>
    <t>SCMS-136830</t>
  </si>
  <si>
    <t>ASN-14647</t>
  </si>
  <si>
    <t>ASN-23948</t>
  </si>
  <si>
    <t>ASN-26120</t>
  </si>
  <si>
    <t>SCMS-65360</t>
  </si>
  <si>
    <t>ASN-6755</t>
  </si>
  <si>
    <t>ASN-5855</t>
  </si>
  <si>
    <t>SCMS-213410</t>
  </si>
  <si>
    <t>ASN-22956</t>
  </si>
  <si>
    <t>ASN-16853</t>
  </si>
  <si>
    <t>SCMS-50373</t>
  </si>
  <si>
    <t>ASN-6207</t>
  </si>
  <si>
    <t>SCMS-124890</t>
  </si>
  <si>
    <t>ASN-13144</t>
  </si>
  <si>
    <t>10/13/2011</t>
  </si>
  <si>
    <t>SCMS-147120</t>
  </si>
  <si>
    <t>ASN-15787</t>
  </si>
  <si>
    <t>SYSMEX AMERICA INC</t>
  </si>
  <si>
    <t>SCMS-50270</t>
  </si>
  <si>
    <t>ASN-7216</t>
  </si>
  <si>
    <t>ASN-32782</t>
  </si>
  <si>
    <t>SCMS-215050</t>
  </si>
  <si>
    <t>ASN-23877</t>
  </si>
  <si>
    <t>SCMS-289120</t>
  </si>
  <si>
    <t>ASN-33413</t>
  </si>
  <si>
    <t>SCMS-121841</t>
  </si>
  <si>
    <t>ASN-12829</t>
  </si>
  <si>
    <t>SCMS-176120</t>
  </si>
  <si>
    <t>ASN-19476</t>
  </si>
  <si>
    <t>SCMS-103960</t>
  </si>
  <si>
    <t>ASN-10871</t>
  </si>
  <si>
    <t>ASN-27470</t>
  </si>
  <si>
    <t>ASN-19138</t>
  </si>
  <si>
    <t>SCMS-175460</t>
  </si>
  <si>
    <t>ASN-18603</t>
  </si>
  <si>
    <t>SCMS-225411</t>
  </si>
  <si>
    <t>ASN-25473</t>
  </si>
  <si>
    <t>ASN-20861</t>
  </si>
  <si>
    <t>SCMS-96140</t>
  </si>
  <si>
    <t>ASN-9516</t>
  </si>
  <si>
    <t>ASN-12034</t>
  </si>
  <si>
    <t>SCMS-106480</t>
  </si>
  <si>
    <t>ASN-11908</t>
  </si>
  <si>
    <t>ASN-27472</t>
  </si>
  <si>
    <t>SCMS-206520</t>
  </si>
  <si>
    <t>ASN-23388</t>
  </si>
  <si>
    <t>SCMS-115810</t>
  </si>
  <si>
    <t>ASN-11777</t>
  </si>
  <si>
    <t>SCMS-155301</t>
  </si>
  <si>
    <t>ASN-17317</t>
  </si>
  <si>
    <t>SCMS-228050</t>
  </si>
  <si>
    <t>ASN-26518</t>
  </si>
  <si>
    <t>ASN-27582</t>
  </si>
  <si>
    <t>SCMS-210420</t>
  </si>
  <si>
    <t>ASN-23851</t>
  </si>
  <si>
    <t>SCMS-71491</t>
  </si>
  <si>
    <t>ASN-7427</t>
  </si>
  <si>
    <t>SCMS-98053</t>
  </si>
  <si>
    <t>ASN-11409</t>
  </si>
  <si>
    <t>SCMS-174360</t>
  </si>
  <si>
    <t>ASN-19383</t>
  </si>
  <si>
    <t>ASN-21529</t>
  </si>
  <si>
    <t>ASN-17165</t>
  </si>
  <si>
    <t>SCMS-212410</t>
  </si>
  <si>
    <t>ASN-23225</t>
  </si>
  <si>
    <t>ASN-21223</t>
  </si>
  <si>
    <t>SCMS-60730</t>
  </si>
  <si>
    <t>ASN-6357</t>
  </si>
  <si>
    <t>SCMS-157220</t>
  </si>
  <si>
    <t>ASN-16480</t>
  </si>
  <si>
    <t>ASN-7408</t>
  </si>
  <si>
    <t>SCMS-62250</t>
  </si>
  <si>
    <t>ASN-6598</t>
  </si>
  <si>
    <t>ASN-21425</t>
  </si>
  <si>
    <t>SCMS-131110</t>
  </si>
  <si>
    <t>ASN-14106</t>
  </si>
  <si>
    <t>FPQ-9884</t>
  </si>
  <si>
    <t>SCMS-149100</t>
  </si>
  <si>
    <t>ASN-15470</t>
  </si>
  <si>
    <t>SCMS-220810</t>
  </si>
  <si>
    <t>ASN-24339</t>
  </si>
  <si>
    <t>SCMS-149130</t>
  </si>
  <si>
    <t>ASN-15970</t>
  </si>
  <si>
    <t>ASN-27030</t>
  </si>
  <si>
    <t>SCMS-91720</t>
  </si>
  <si>
    <t>ASN-9221</t>
  </si>
  <si>
    <t>SCMS-176160</t>
  </si>
  <si>
    <t>ASN-19186</t>
  </si>
  <si>
    <t>SCMS-215400</t>
  </si>
  <si>
    <t>ASN-24362</t>
  </si>
  <si>
    <t>SCMS-235970</t>
  </si>
  <si>
    <t>ASN-26932</t>
  </si>
  <si>
    <t>ASN-5449</t>
  </si>
  <si>
    <t>FPQ-10558</t>
  </si>
  <si>
    <t>SCMS-160440</t>
  </si>
  <si>
    <t>ASN-16895</t>
  </si>
  <si>
    <t>9/26/2012</t>
  </si>
  <si>
    <t>SCMS-100980</t>
  </si>
  <si>
    <t>ASN-10406</t>
  </si>
  <si>
    <t>SCMS-261020</t>
  </si>
  <si>
    <t>ASN-30367</t>
  </si>
  <si>
    <t>SCMS-122650</t>
  </si>
  <si>
    <t>ASN-12532</t>
  </si>
  <si>
    <t>SCMS-186890</t>
  </si>
  <si>
    <t>ASN-19772</t>
  </si>
  <si>
    <t>SCMS-217000</t>
  </si>
  <si>
    <t>ASN-23738</t>
  </si>
  <si>
    <t>ASN-18602</t>
  </si>
  <si>
    <t>ASN-25888</t>
  </si>
  <si>
    <t>ASN-9692</t>
  </si>
  <si>
    <t>SCMS-201920</t>
  </si>
  <si>
    <t>ASN-21906</t>
  </si>
  <si>
    <t>ASN-32760</t>
  </si>
  <si>
    <t>SCMS-57610</t>
  </si>
  <si>
    <t>ASN-5992</t>
  </si>
  <si>
    <t>ASN-30242</t>
  </si>
  <si>
    <t>SCMS-201212</t>
  </si>
  <si>
    <t>ASN-25596</t>
  </si>
  <si>
    <t>SCMS-149120</t>
  </si>
  <si>
    <t>ASN-19611</t>
  </si>
  <si>
    <t>FPQ-5035</t>
  </si>
  <si>
    <t>SCMS-67010</t>
  </si>
  <si>
    <t>ASN-6723</t>
  </si>
  <si>
    <t>SCMS-260920</t>
  </si>
  <si>
    <t>ASN-31240</t>
  </si>
  <si>
    <t>SCMS-198701</t>
  </si>
  <si>
    <t>ASN-21881</t>
  </si>
  <si>
    <t>SCMS-250210</t>
  </si>
  <si>
    <t>ASN-29261</t>
  </si>
  <si>
    <t>SCMS-174540</t>
  </si>
  <si>
    <t>ASN-18253</t>
  </si>
  <si>
    <t>SCMS-54160</t>
  </si>
  <si>
    <t>ASN-5246</t>
  </si>
  <si>
    <t>FPQ-9126</t>
  </si>
  <si>
    <t>SCMS-134000</t>
  </si>
  <si>
    <t>ASN-13847</t>
  </si>
  <si>
    <t>MEDMIRA EAST AFRICA LTD.</t>
  </si>
  <si>
    <t>MedMira Inc.</t>
  </si>
  <si>
    <t>ASN-5689</t>
  </si>
  <si>
    <t>SCMS-49670</t>
  </si>
  <si>
    <t>ASN-5049</t>
  </si>
  <si>
    <t>ASN-16418</t>
  </si>
  <si>
    <t>ASN-5050</t>
  </si>
  <si>
    <t>ASN-7470</t>
  </si>
  <si>
    <t>ASN-26372</t>
  </si>
  <si>
    <t>ASN-9173</t>
  </si>
  <si>
    <t>SCMS-260790</t>
  </si>
  <si>
    <t>ASN-31235</t>
  </si>
  <si>
    <t>SCMS-76020</t>
  </si>
  <si>
    <t>ASN-8901</t>
  </si>
  <si>
    <t>SCMS-156150</t>
  </si>
  <si>
    <t>ASN-16914</t>
  </si>
  <si>
    <t>SCMS-85980</t>
  </si>
  <si>
    <t>ASN-8600</t>
  </si>
  <si>
    <t>SCMS-199750</t>
  </si>
  <si>
    <t>ASN-22800</t>
  </si>
  <si>
    <t>ASN-9694</t>
  </si>
  <si>
    <t>SCMS-225421</t>
  </si>
  <si>
    <t>ASN-25828</t>
  </si>
  <si>
    <t>SCMS-228020</t>
  </si>
  <si>
    <t>ASN-27955</t>
  </si>
  <si>
    <t>ASN-15670</t>
  </si>
  <si>
    <t>SCMS-239720</t>
  </si>
  <si>
    <t>ASN-26571</t>
  </si>
  <si>
    <t>SCMS-105510</t>
  </si>
  <si>
    <t>ASN-11735</t>
  </si>
  <si>
    <t>SCMS-228030</t>
  </si>
  <si>
    <t>ASN-26891</t>
  </si>
  <si>
    <t>ASN-6268</t>
  </si>
  <si>
    <t>ASN-8125</t>
  </si>
  <si>
    <t>ASN-20041</t>
  </si>
  <si>
    <t>ASN-25455</t>
  </si>
  <si>
    <t>FPQ-15293</t>
  </si>
  <si>
    <t>SCMS-263540</t>
  </si>
  <si>
    <t>ASN-31073</t>
  </si>
  <si>
    <t>SCMS-118351</t>
  </si>
  <si>
    <t>ASN-14785</t>
  </si>
  <si>
    <t>SCMS-153070</t>
  </si>
  <si>
    <t>ASN-16382</t>
  </si>
  <si>
    <t>FPQ-15346</t>
  </si>
  <si>
    <t>SCMS-266470</t>
  </si>
  <si>
    <t>ASN-31352</t>
  </si>
  <si>
    <t>11/21/2014</t>
  </si>
  <si>
    <t>ASN-9509</t>
  </si>
  <si>
    <t>SCMS-98311</t>
  </si>
  <si>
    <t>ASN-11688</t>
  </si>
  <si>
    <t>ASN-23947</t>
  </si>
  <si>
    <t>ASN-22343</t>
  </si>
  <si>
    <t>FPQ-10555</t>
  </si>
  <si>
    <t>SCMS-158630</t>
  </si>
  <si>
    <t>ASN-16286</t>
  </si>
  <si>
    <t>8/29/2012</t>
  </si>
  <si>
    <t>SCMS-133520</t>
  </si>
  <si>
    <t>ASN-15537</t>
  </si>
  <si>
    <t>FPQ-6966</t>
  </si>
  <si>
    <t>SCMS-98620</t>
  </si>
  <si>
    <t>ASN-10108</t>
  </si>
  <si>
    <t>ABBOTT LOGISTICS B.V.</t>
  </si>
  <si>
    <t>FPQ-5447</t>
  </si>
  <si>
    <t>SCMS-70130</t>
  </si>
  <si>
    <t>ASN-7086</t>
  </si>
  <si>
    <t>AUROBINDO PHARAM (SOUTH AFRICA)</t>
  </si>
  <si>
    <t>SCMS-139640</t>
  </si>
  <si>
    <t>ASN-14784</t>
  </si>
  <si>
    <t>ASN-8262</t>
  </si>
  <si>
    <t>ASN-8791</t>
  </si>
  <si>
    <t>ASN-5348</t>
  </si>
  <si>
    <t>SCMS-153080</t>
  </si>
  <si>
    <t>ASN-16141</t>
  </si>
  <si>
    <t>ASN-8246</t>
  </si>
  <si>
    <t>SCMS-296460</t>
  </si>
  <si>
    <t>ASN-33764</t>
  </si>
  <si>
    <t>SCMS-176250</t>
  </si>
  <si>
    <t>ASN-18844</t>
  </si>
  <si>
    <t>FPQ-4065</t>
  </si>
  <si>
    <t>SO-33010</t>
  </si>
  <si>
    <t>DN-1417</t>
  </si>
  <si>
    <t>154-NG-T30</t>
  </si>
  <si>
    <t>FPQ-3815</t>
  </si>
  <si>
    <t>SO-32260</t>
  </si>
  <si>
    <t>DN-1452</t>
  </si>
  <si>
    <t>FPQ-4187</t>
  </si>
  <si>
    <t>SO-33520</t>
  </si>
  <si>
    <t>DN-1474</t>
  </si>
  <si>
    <t>FPQ-4472</t>
  </si>
  <si>
    <t>SO-27190</t>
  </si>
  <si>
    <t>DN-1500</t>
  </si>
  <si>
    <t>3/17/2009</t>
  </si>
  <si>
    <t>FPQ-4035</t>
  </si>
  <si>
    <t>SO-34340</t>
  </si>
  <si>
    <t>DN-1515</t>
  </si>
  <si>
    <t>FPQ-4395</t>
  </si>
  <si>
    <t>SO-32971</t>
  </si>
  <si>
    <t>DN-1519</t>
  </si>
  <si>
    <t>7/27/2009</t>
  </si>
  <si>
    <t>FPQ-3964</t>
  </si>
  <si>
    <t>SO-34520</t>
  </si>
  <si>
    <t>DN-1536</t>
  </si>
  <si>
    <t>FPQ-4378</t>
  </si>
  <si>
    <t>SO-34470</t>
  </si>
  <si>
    <t>DN-1539</t>
  </si>
  <si>
    <t>SO-33492</t>
  </si>
  <si>
    <t>DN-1555</t>
  </si>
  <si>
    <t>FPQ-4275</t>
  </si>
  <si>
    <t>SO-33990</t>
  </si>
  <si>
    <t>DN-1579</t>
  </si>
  <si>
    <t>9/17/2009</t>
  </si>
  <si>
    <t>FPQ-4479</t>
  </si>
  <si>
    <t>SO-34170</t>
  </si>
  <si>
    <t>DN-1580</t>
  </si>
  <si>
    <t>2/26/2009</t>
  </si>
  <si>
    <t>FPQ-4029</t>
  </si>
  <si>
    <t>SO-34920</t>
  </si>
  <si>
    <t>DN-1586</t>
  </si>
  <si>
    <t>SO-35160</t>
  </si>
  <si>
    <t>DN-1601</t>
  </si>
  <si>
    <t>FPQ-4469</t>
  </si>
  <si>
    <t>SO-35170</t>
  </si>
  <si>
    <t>DN-1605</t>
  </si>
  <si>
    <t>9/23/2009</t>
  </si>
  <si>
    <t>FPQ-4473</t>
  </si>
  <si>
    <t>SO-26422</t>
  </si>
  <si>
    <t>DN-1608</t>
  </si>
  <si>
    <t>FPQ-4384</t>
  </si>
  <si>
    <t>SO-34700</t>
  </si>
  <si>
    <t>DN-1609</t>
  </si>
  <si>
    <t>SO-33472</t>
  </si>
  <si>
    <t>DN-1618</t>
  </si>
  <si>
    <t>SO-34200</t>
  </si>
  <si>
    <t>DN-1626</t>
  </si>
  <si>
    <t>FPQ-4471</t>
  </si>
  <si>
    <t>SO-33590</t>
  </si>
  <si>
    <t>DN-1628</t>
  </si>
  <si>
    <t>FPQ-4273</t>
  </si>
  <si>
    <t>SO-33690</t>
  </si>
  <si>
    <t>DN-1643</t>
  </si>
  <si>
    <t>SO-35500</t>
  </si>
  <si>
    <t>DN-1651</t>
  </si>
  <si>
    <t>FPQ-5014</t>
  </si>
  <si>
    <t>SO-35870</t>
  </si>
  <si>
    <t>DN-1654</t>
  </si>
  <si>
    <t>FPQ-4688</t>
  </si>
  <si>
    <t>SO-35410</t>
  </si>
  <si>
    <t>DN-1660</t>
  </si>
  <si>
    <t>FPQ-4325</t>
  </si>
  <si>
    <t>SO-35970</t>
  </si>
  <si>
    <t>DN-1677</t>
  </si>
  <si>
    <t>SO-34450</t>
  </si>
  <si>
    <t>DN-1680</t>
  </si>
  <si>
    <t>FPQ-4659</t>
  </si>
  <si>
    <t>SO-35561</t>
  </si>
  <si>
    <t>DN-1681</t>
  </si>
  <si>
    <t>FPQ-4537</t>
  </si>
  <si>
    <t>SO-35032</t>
  </si>
  <si>
    <t>DN-1684</t>
  </si>
  <si>
    <t>SO-35069</t>
  </si>
  <si>
    <t>DN-1687</t>
  </si>
  <si>
    <t>SO-35077</t>
  </si>
  <si>
    <t>DN-1692</t>
  </si>
  <si>
    <t>SO-35083</t>
  </si>
  <si>
    <t>DN-1693</t>
  </si>
  <si>
    <t>SO-34910</t>
  </si>
  <si>
    <t>DN-1709</t>
  </si>
  <si>
    <t>SO-35054</t>
  </si>
  <si>
    <t>DN-1716</t>
  </si>
  <si>
    <t>SO-35070</t>
  </si>
  <si>
    <t>DN-1727</t>
  </si>
  <si>
    <t>SO-35140</t>
  </si>
  <si>
    <t>DN-1729</t>
  </si>
  <si>
    <t>SO-35057</t>
  </si>
  <si>
    <t>DN-1735</t>
  </si>
  <si>
    <t>SO-34892</t>
  </si>
  <si>
    <t>DN-1740</t>
  </si>
  <si>
    <t>SO-35097</t>
  </si>
  <si>
    <t>DN-1747</t>
  </si>
  <si>
    <t>SO-35660</t>
  </si>
  <si>
    <t>DN-1752</t>
  </si>
  <si>
    <t>FPQ-5239</t>
  </si>
  <si>
    <t>SO-36160</t>
  </si>
  <si>
    <t>DN-1761</t>
  </si>
  <si>
    <t>SO-35840</t>
  </si>
  <si>
    <t>DN-1776</t>
  </si>
  <si>
    <t>FPQ-4711</t>
  </si>
  <si>
    <t>SO-35750</t>
  </si>
  <si>
    <t>DN-1795</t>
  </si>
  <si>
    <t>SO-36150</t>
  </si>
  <si>
    <t>DN-1796</t>
  </si>
  <si>
    <t>SO-35020</t>
  </si>
  <si>
    <t>DN-1805</t>
  </si>
  <si>
    <t>FPQ-4495</t>
  </si>
  <si>
    <t>SO-34941</t>
  </si>
  <si>
    <t>DN-1817</t>
  </si>
  <si>
    <t>10/28/2009</t>
  </si>
  <si>
    <t>FPQ-4496</t>
  </si>
  <si>
    <t>SO-34980</t>
  </si>
  <si>
    <t>DN-1797</t>
  </si>
  <si>
    <t>FPQ-4694</t>
  </si>
  <si>
    <t>SO-35400</t>
  </si>
  <si>
    <t>DN-1829</t>
  </si>
  <si>
    <t>SO-35730</t>
  </si>
  <si>
    <t>DN-1832</t>
  </si>
  <si>
    <t>FPQ-5668</t>
  </si>
  <si>
    <t>SO-36810</t>
  </si>
  <si>
    <t>DN-1844</t>
  </si>
  <si>
    <t>SO-36571</t>
  </si>
  <si>
    <t>DN-1863</t>
  </si>
  <si>
    <t>SO-36572</t>
  </si>
  <si>
    <t>DN-1864</t>
  </si>
  <si>
    <t>SO-33701</t>
  </si>
  <si>
    <t>DN-1866</t>
  </si>
  <si>
    <t>SO-35580</t>
  </si>
  <si>
    <t>DN-1867</t>
  </si>
  <si>
    <t>FPQ-5523</t>
  </si>
  <si>
    <t>SO-36800</t>
  </si>
  <si>
    <t>DN-1871</t>
  </si>
  <si>
    <t>FPQ-5201</t>
  </si>
  <si>
    <t>SO-36340</t>
  </si>
  <si>
    <t>DN-1873</t>
  </si>
  <si>
    <t>FPQ-5702</t>
  </si>
  <si>
    <t>SO-36850</t>
  </si>
  <si>
    <t>DN-1875</t>
  </si>
  <si>
    <t>5/20/2010</t>
  </si>
  <si>
    <t>SO-36370</t>
  </si>
  <si>
    <t>DN-1877</t>
  </si>
  <si>
    <t>SO-36310</t>
  </si>
  <si>
    <t>DN-1880</t>
  </si>
  <si>
    <t>SO-35550</t>
  </si>
  <si>
    <t>DN-1889</t>
  </si>
  <si>
    <t>FPQ-5827</t>
  </si>
  <si>
    <t>SO-37070</t>
  </si>
  <si>
    <t>DN-1907</t>
  </si>
  <si>
    <t>FPQ-5023</t>
  </si>
  <si>
    <t>SO-36490</t>
  </si>
  <si>
    <t>DN-1909</t>
  </si>
  <si>
    <t>SO-36500</t>
  </si>
  <si>
    <t>DN-1913</t>
  </si>
  <si>
    <t>SO-36422</t>
  </si>
  <si>
    <t>DN-1932</t>
  </si>
  <si>
    <t>SO-36472</t>
  </si>
  <si>
    <t>DN-1936</t>
  </si>
  <si>
    <t>FPQ-5394</t>
  </si>
  <si>
    <t>SO-36581</t>
  </si>
  <si>
    <t>DN-1950</t>
  </si>
  <si>
    <t>FPQ-5436</t>
  </si>
  <si>
    <t>SO-36630</t>
  </si>
  <si>
    <t>DN-1953</t>
  </si>
  <si>
    <t>SO-36620</t>
  </si>
  <si>
    <t>DN-1954</t>
  </si>
  <si>
    <t>SO-36413</t>
  </si>
  <si>
    <t>DN-1967</t>
  </si>
  <si>
    <t>FPQ-5688</t>
  </si>
  <si>
    <t>SO-36932</t>
  </si>
  <si>
    <t>DN-1976</t>
  </si>
  <si>
    <t>FPQ-5925</t>
  </si>
  <si>
    <t>SO-37141</t>
  </si>
  <si>
    <t>DN-1983</t>
  </si>
  <si>
    <t>SO-36812</t>
  </si>
  <si>
    <t>DN-2007</t>
  </si>
  <si>
    <t>FPQ-5623</t>
  </si>
  <si>
    <t>SO-36880</t>
  </si>
  <si>
    <t>DN-2011</t>
  </si>
  <si>
    <t>FPQ-6306</t>
  </si>
  <si>
    <t>SO-37390</t>
  </si>
  <si>
    <t>DN-2016</t>
  </si>
  <si>
    <t>SO-36841</t>
  </si>
  <si>
    <t>DN-2018</t>
  </si>
  <si>
    <t>SO-36780</t>
  </si>
  <si>
    <t>DN-2021</t>
  </si>
  <si>
    <t>FPQ-5126</t>
  </si>
  <si>
    <t>SO-35980</t>
  </si>
  <si>
    <t>DN-2027</t>
  </si>
  <si>
    <t>2/18/2010</t>
  </si>
  <si>
    <t>FPQ-6307</t>
  </si>
  <si>
    <t>SO-37410</t>
  </si>
  <si>
    <t>DN-2038</t>
  </si>
  <si>
    <t>SO-37150</t>
  </si>
  <si>
    <t>DN-2035</t>
  </si>
  <si>
    <t>SO-37750</t>
  </si>
  <si>
    <t>DN-2036</t>
  </si>
  <si>
    <t>FPQ-6426</t>
  </si>
  <si>
    <t>SO-37590</t>
  </si>
  <si>
    <t>DN-2051</t>
  </si>
  <si>
    <t>FPQ-6616</t>
  </si>
  <si>
    <t>SO-38020</t>
  </si>
  <si>
    <t>DN-2065</t>
  </si>
  <si>
    <t>SO-37660</t>
  </si>
  <si>
    <t>DN-2071</t>
  </si>
  <si>
    <t>FPQ-6484</t>
  </si>
  <si>
    <t>SO-37760</t>
  </si>
  <si>
    <t>DN-2073</t>
  </si>
  <si>
    <t>10/13/2010</t>
  </si>
  <si>
    <t>FPQ-6665</t>
  </si>
  <si>
    <t>SO-38200</t>
  </si>
  <si>
    <t>DN-2081</t>
  </si>
  <si>
    <t>FPQ-6614</t>
  </si>
  <si>
    <t>SO-38140</t>
  </si>
  <si>
    <t>DN-2083</t>
  </si>
  <si>
    <t>FPQ-6980</t>
  </si>
  <si>
    <t>SO-38290</t>
  </si>
  <si>
    <t>DN-2088</t>
  </si>
  <si>
    <t>FPQ-6243</t>
  </si>
  <si>
    <t>SO-38320</t>
  </si>
  <si>
    <t>DN-2090</t>
  </si>
  <si>
    <t>FPQ-7001</t>
  </si>
  <si>
    <t>SO-38450</t>
  </si>
  <si>
    <t>DN-2104</t>
  </si>
  <si>
    <t>FPQ-6144</t>
  </si>
  <si>
    <t>SO-37290</t>
  </si>
  <si>
    <t>DN-2108</t>
  </si>
  <si>
    <t>SO-37990</t>
  </si>
  <si>
    <t>DN-2077</t>
  </si>
  <si>
    <t>FPQ-6427</t>
  </si>
  <si>
    <t>SO-37560</t>
  </si>
  <si>
    <t>DN-2121</t>
  </si>
  <si>
    <t>FPQ-6470</t>
  </si>
  <si>
    <t>SO-37830</t>
  </si>
  <si>
    <t>DN-2127</t>
  </si>
  <si>
    <t>FPQ-7166</t>
  </si>
  <si>
    <t>SO-38860</t>
  </si>
  <si>
    <t>DN-2134</t>
  </si>
  <si>
    <t>SO-38580</t>
  </si>
  <si>
    <t>DN-2148</t>
  </si>
  <si>
    <t>FPQ-6891</t>
  </si>
  <si>
    <t>SO-38540</t>
  </si>
  <si>
    <t>DN-2153</t>
  </si>
  <si>
    <t>SO-39260</t>
  </si>
  <si>
    <t>DN-2177</t>
  </si>
  <si>
    <t>SO-37790</t>
  </si>
  <si>
    <t>DN-2186</t>
  </si>
  <si>
    <t>SO-39310</t>
  </si>
  <si>
    <t>DN-2188</t>
  </si>
  <si>
    <t>FPQ-7162</t>
  </si>
  <si>
    <t>SO-38810</t>
  </si>
  <si>
    <t>DN-2191</t>
  </si>
  <si>
    <t>2/14/2011</t>
  </si>
  <si>
    <t>FPQ-7217</t>
  </si>
  <si>
    <t>SO-39640</t>
  </si>
  <si>
    <t>DN-2220</t>
  </si>
  <si>
    <t>2/21/2011</t>
  </si>
  <si>
    <t>SO-37860</t>
  </si>
  <si>
    <t>DN-2223</t>
  </si>
  <si>
    <t>FPQ-6483</t>
  </si>
  <si>
    <t>SO-39520</t>
  </si>
  <si>
    <t>DN-2224</t>
  </si>
  <si>
    <t>FPQ-7621</t>
  </si>
  <si>
    <t>SO-39720</t>
  </si>
  <si>
    <t>DN-2231</t>
  </si>
  <si>
    <t>FPQ-7798</t>
  </si>
  <si>
    <t>SO-39770</t>
  </si>
  <si>
    <t>DN-2234</t>
  </si>
  <si>
    <t>SO-39850</t>
  </si>
  <si>
    <t>DN-2245</t>
  </si>
  <si>
    <t>FPQ-7233</t>
  </si>
  <si>
    <t>SO-39040</t>
  </si>
  <si>
    <t>DN-2273</t>
  </si>
  <si>
    <t>SO-37841</t>
  </si>
  <si>
    <t>DN-2282</t>
  </si>
  <si>
    <t>SO-38901</t>
  </si>
  <si>
    <t>DN-2288</t>
  </si>
  <si>
    <t>SO-39031</t>
  </si>
  <si>
    <t>DN-2289</t>
  </si>
  <si>
    <t>SO-38801</t>
  </si>
  <si>
    <t>DN-2297</t>
  </si>
  <si>
    <t>SO-38820</t>
  </si>
  <si>
    <t>DN-2298</t>
  </si>
  <si>
    <t>SO-37843</t>
  </si>
  <si>
    <t>DN-2300</t>
  </si>
  <si>
    <t>FPQ-7659</t>
  </si>
  <si>
    <t>SO-40121</t>
  </si>
  <si>
    <t>DN-2304</t>
  </si>
  <si>
    <t>FPQ-7053</t>
  </si>
  <si>
    <t>SO-40180</t>
  </si>
  <si>
    <t>DN-2317</t>
  </si>
  <si>
    <t>1/24/2011</t>
  </si>
  <si>
    <t>FPQ-8048</t>
  </si>
  <si>
    <t>SO-40210</t>
  </si>
  <si>
    <t>DN-2327</t>
  </si>
  <si>
    <t>SO-38871</t>
  </si>
  <si>
    <t>DN-2334</t>
  </si>
  <si>
    <t>SO-40122</t>
  </si>
  <si>
    <t>DN-2339</t>
  </si>
  <si>
    <t>FPQ-8023</t>
  </si>
  <si>
    <t>SO-40440</t>
  </si>
  <si>
    <t>DN-2348</t>
  </si>
  <si>
    <t>FPQ-7812</t>
  </si>
  <si>
    <t>SO-39994</t>
  </si>
  <si>
    <t>DN-2353</t>
  </si>
  <si>
    <t>SO-39997</t>
  </si>
  <si>
    <t>DN-2356</t>
  </si>
  <si>
    <t>SO-39998</t>
  </si>
  <si>
    <t>DN-2358</t>
  </si>
  <si>
    <t>901-SZ-T30</t>
  </si>
  <si>
    <t>FPQ-8360</t>
  </si>
  <si>
    <t>SO-40590</t>
  </si>
  <si>
    <t>DN-2360</t>
  </si>
  <si>
    <t>FPQ-6801</t>
  </si>
  <si>
    <t>SO-38215</t>
  </si>
  <si>
    <t>DN-2370</t>
  </si>
  <si>
    <t>FPQ-8417</t>
  </si>
  <si>
    <t>SO-40680</t>
  </si>
  <si>
    <t>DN-2379</t>
  </si>
  <si>
    <t>SO-38872</t>
  </si>
  <si>
    <t>DN-2382</t>
  </si>
  <si>
    <t>FPQ-7675</t>
  </si>
  <si>
    <t>SO-39753</t>
  </si>
  <si>
    <t>DN-2386</t>
  </si>
  <si>
    <t>SO-38642</t>
  </si>
  <si>
    <t>DN-2392</t>
  </si>
  <si>
    <t>SO-40722</t>
  </si>
  <si>
    <t>DN-2394</t>
  </si>
  <si>
    <t>SO-40723</t>
  </si>
  <si>
    <t>DN-2395</t>
  </si>
  <si>
    <t>SO-38637</t>
  </si>
  <si>
    <t>DN-2414</t>
  </si>
  <si>
    <t>FPQ-8295</t>
  </si>
  <si>
    <t>SO-40780</t>
  </si>
  <si>
    <t>DN-2421</t>
  </si>
  <si>
    <t>8/25/2011</t>
  </si>
  <si>
    <t>FPQ-7667</t>
  </si>
  <si>
    <t>SO-40241</t>
  </si>
  <si>
    <t>DN-2423</t>
  </si>
  <si>
    <t>7/26/2011</t>
  </si>
  <si>
    <t>FPQ-8157</t>
  </si>
  <si>
    <t>SO-40320</t>
  </si>
  <si>
    <t>DN-2425</t>
  </si>
  <si>
    <t>SO-39750</t>
  </si>
  <si>
    <t>DN-2445</t>
  </si>
  <si>
    <t>SO-39754</t>
  </si>
  <si>
    <t>DN-2447</t>
  </si>
  <si>
    <t>FPQ-8364</t>
  </si>
  <si>
    <t>SO-40652</t>
  </si>
  <si>
    <t>DN-2454</t>
  </si>
  <si>
    <t>SO-40653</t>
  </si>
  <si>
    <t>DN-2455</t>
  </si>
  <si>
    <t>SO-40791</t>
  </si>
  <si>
    <t>DN-2459</t>
  </si>
  <si>
    <t>SO-40654</t>
  </si>
  <si>
    <t>DN-2462</t>
  </si>
  <si>
    <t>SO-40661</t>
  </si>
  <si>
    <t>DN-2465</t>
  </si>
  <si>
    <t>FPQ-8363</t>
  </si>
  <si>
    <t>SO-40831</t>
  </si>
  <si>
    <t>DN-2469</t>
  </si>
  <si>
    <t>SO-40663</t>
  </si>
  <si>
    <t>DN-2475</t>
  </si>
  <si>
    <t>FPQ-9015</t>
  </si>
  <si>
    <t>SO-41230</t>
  </si>
  <si>
    <t>DN-2478</t>
  </si>
  <si>
    <t>FPQ-8297</t>
  </si>
  <si>
    <t>SO-40601</t>
  </si>
  <si>
    <t>DN-2483</t>
  </si>
  <si>
    <t>8/22/2011</t>
  </si>
  <si>
    <t>FPQ-7085</t>
  </si>
  <si>
    <t>SO-38740</t>
  </si>
  <si>
    <t>DN-2487</t>
  </si>
  <si>
    <t>FPQ-8840</t>
  </si>
  <si>
    <t>SO-41131</t>
  </si>
  <si>
    <t>DN-2493</t>
  </si>
  <si>
    <t>11/21/2011</t>
  </si>
  <si>
    <t>SO-41132</t>
  </si>
  <si>
    <t>DN-2494</t>
  </si>
  <si>
    <t>SO-41134</t>
  </si>
  <si>
    <t>DN-2496</t>
  </si>
  <si>
    <t>SO-41135</t>
  </si>
  <si>
    <t>DN-2497</t>
  </si>
  <si>
    <t>SO-41138</t>
  </si>
  <si>
    <t>DN-2500</t>
  </si>
  <si>
    <t>SO-41142</t>
  </si>
  <si>
    <t>DN-2506</t>
  </si>
  <si>
    <t>SO-41143</t>
  </si>
  <si>
    <t>DN-2507</t>
  </si>
  <si>
    <t>SO-41145</t>
  </si>
  <si>
    <t>DN-2509</t>
  </si>
  <si>
    <t>SO-41146</t>
  </si>
  <si>
    <t>DN-2510</t>
  </si>
  <si>
    <t>SO-41148</t>
  </si>
  <si>
    <t>DN-2512</t>
  </si>
  <si>
    <t>FPQ-7767</t>
  </si>
  <si>
    <t>SO-40270</t>
  </si>
  <si>
    <t>DN-2513</t>
  </si>
  <si>
    <t>SO-40310</t>
  </si>
  <si>
    <t>DN-2517</t>
  </si>
  <si>
    <t>SO-41380</t>
  </si>
  <si>
    <t>DN-2522</t>
  </si>
  <si>
    <t>SO-41382</t>
  </si>
  <si>
    <t>DN-2530</t>
  </si>
  <si>
    <t>FPQ-8759</t>
  </si>
  <si>
    <t>SO-41121</t>
  </si>
  <si>
    <t>DN-2532</t>
  </si>
  <si>
    <t>FPQ-8303</t>
  </si>
  <si>
    <t>SO-40500</t>
  </si>
  <si>
    <t>DN-2540</t>
  </si>
  <si>
    <t>SO-40790</t>
  </si>
  <si>
    <t>DN-2548</t>
  </si>
  <si>
    <t>SO-41390</t>
  </si>
  <si>
    <t>DN-2550</t>
  </si>
  <si>
    <t>SO-40820</t>
  </si>
  <si>
    <t>DN-2551</t>
  </si>
  <si>
    <t>SO-40613</t>
  </si>
  <si>
    <t>DN-2558</t>
  </si>
  <si>
    <t>FPQ-8952</t>
  </si>
  <si>
    <t>SO-41264</t>
  </si>
  <si>
    <t>DN-2566</t>
  </si>
  <si>
    <t>SO-41266</t>
  </si>
  <si>
    <t>DN-2568</t>
  </si>
  <si>
    <t>FPQ-8623</t>
  </si>
  <si>
    <t>SO-41030</t>
  </si>
  <si>
    <t>DN-2575</t>
  </si>
  <si>
    <t>10/27/2011</t>
  </si>
  <si>
    <t>FPQ-8624</t>
  </si>
  <si>
    <t>SO-41080</t>
  </si>
  <si>
    <t>DN-2581</t>
  </si>
  <si>
    <t>SO-41268</t>
  </si>
  <si>
    <t>DN-2582</t>
  </si>
  <si>
    <t>FPQ-9238</t>
  </si>
  <si>
    <t>SO-41440</t>
  </si>
  <si>
    <t>DN-2584</t>
  </si>
  <si>
    <t>FPQ-9321</t>
  </si>
  <si>
    <t>SO-41520</t>
  </si>
  <si>
    <t>DN-2597</t>
  </si>
  <si>
    <t>SO-40610</t>
  </si>
  <si>
    <t>DN-2598</t>
  </si>
  <si>
    <t>FPQ-8787</t>
  </si>
  <si>
    <t>SO-41152</t>
  </si>
  <si>
    <t>DN-2606</t>
  </si>
  <si>
    <t>FPQ-8464</t>
  </si>
  <si>
    <t>SO-40850</t>
  </si>
  <si>
    <t>DN-2605</t>
  </si>
  <si>
    <t>FPQ-9229</t>
  </si>
  <si>
    <t>SO-41532</t>
  </si>
  <si>
    <t>DN-2637</t>
  </si>
  <si>
    <t>SO-41269</t>
  </si>
  <si>
    <t>DN-2644</t>
  </si>
  <si>
    <t>SO-41920</t>
  </si>
  <si>
    <t>DN-2645</t>
  </si>
  <si>
    <t>SO-41510</t>
  </si>
  <si>
    <t>DN-2643</t>
  </si>
  <si>
    <t>FPQ-9356</t>
  </si>
  <si>
    <t>SO-41610</t>
  </si>
  <si>
    <t>DN-2654</t>
  </si>
  <si>
    <t>2/20/2012</t>
  </si>
  <si>
    <t>SO-40861</t>
  </si>
  <si>
    <t>DN-2655</t>
  </si>
  <si>
    <t>FPQ-8476</t>
  </si>
  <si>
    <t>SO-40950</t>
  </si>
  <si>
    <t>DN-2657</t>
  </si>
  <si>
    <t>9/27/2011</t>
  </si>
  <si>
    <t>FPQ-9081</t>
  </si>
  <si>
    <t>SO-41290</t>
  </si>
  <si>
    <t>DN-2660</t>
  </si>
  <si>
    <t>FPQ-8790</t>
  </si>
  <si>
    <t>SO-41200</t>
  </si>
  <si>
    <t>DN-2652</t>
  </si>
  <si>
    <t>FPQ-9506</t>
  </si>
  <si>
    <t>SO-41760</t>
  </si>
  <si>
    <t>DN-2663</t>
  </si>
  <si>
    <t>3/16/2012</t>
  </si>
  <si>
    <t>SO-41255</t>
  </si>
  <si>
    <t>DN-2684</t>
  </si>
  <si>
    <t>FPQ-9432</t>
  </si>
  <si>
    <t>SO-42332</t>
  </si>
  <si>
    <t>DN-2687</t>
  </si>
  <si>
    <t>SO-40883</t>
  </si>
  <si>
    <t>DN-2693</t>
  </si>
  <si>
    <t>FPQ-7560</t>
  </si>
  <si>
    <t>SO-39460</t>
  </si>
  <si>
    <t>DN-2696</t>
  </si>
  <si>
    <t>4/26/2011</t>
  </si>
  <si>
    <t>SO-40891</t>
  </si>
  <si>
    <t>DN-2694</t>
  </si>
  <si>
    <t>SO-41181</t>
  </si>
  <si>
    <t>DN-2715</t>
  </si>
  <si>
    <t>FPQ-10015</t>
  </si>
  <si>
    <t>SO-42470</t>
  </si>
  <si>
    <t>DN-2723</t>
  </si>
  <si>
    <t>FPQ-10048</t>
  </si>
  <si>
    <t>SO-42580</t>
  </si>
  <si>
    <t>DN-2724</t>
  </si>
  <si>
    <t>SO-41682</t>
  </si>
  <si>
    <t>DN-2729</t>
  </si>
  <si>
    <t>FPQ-9875</t>
  </si>
  <si>
    <t>SO-42083</t>
  </si>
  <si>
    <t>DN-2743</t>
  </si>
  <si>
    <t>FPQ-9355</t>
  </si>
  <si>
    <t>SO-41593</t>
  </si>
  <si>
    <t>DN-2744</t>
  </si>
  <si>
    <t>SO-41191</t>
  </si>
  <si>
    <t>DN-2754</t>
  </si>
  <si>
    <t>SO-41201</t>
  </si>
  <si>
    <t>DN-2756</t>
  </si>
  <si>
    <t>FPQ-9472</t>
  </si>
  <si>
    <t>SO-41720</t>
  </si>
  <si>
    <t>DN-2763</t>
  </si>
  <si>
    <t>SO-42644</t>
  </si>
  <si>
    <t>DN-2764</t>
  </si>
  <si>
    <t>SO-42060</t>
  </si>
  <si>
    <t>DN-2768</t>
  </si>
  <si>
    <t>SO-41260</t>
  </si>
  <si>
    <t>DN-2774</t>
  </si>
  <si>
    <t>SO-42807</t>
  </si>
  <si>
    <t>DN-2775</t>
  </si>
  <si>
    <t>SO-41190</t>
  </si>
  <si>
    <t>DN-2776</t>
  </si>
  <si>
    <t>SO-40900</t>
  </si>
  <si>
    <t>DN-2804</t>
  </si>
  <si>
    <t>FPQ-10210</t>
  </si>
  <si>
    <t>SO-42950</t>
  </si>
  <si>
    <t>DN-2808</t>
  </si>
  <si>
    <t>FPQ-9749</t>
  </si>
  <si>
    <t>SO-42381</t>
  </si>
  <si>
    <t>DN-2813</t>
  </si>
  <si>
    <t>SO-42935</t>
  </si>
  <si>
    <t>DN-2817</t>
  </si>
  <si>
    <t>FPQ-10391</t>
  </si>
  <si>
    <t>SO-43010</t>
  </si>
  <si>
    <t>DN-2820</t>
  </si>
  <si>
    <t>SO-42610</t>
  </si>
  <si>
    <t>DN-2829</t>
  </si>
  <si>
    <t>SO-40956</t>
  </si>
  <si>
    <t>DN-2832</t>
  </si>
  <si>
    <t>FPQ-9773</t>
  </si>
  <si>
    <t>SO-41991</t>
  </si>
  <si>
    <t>DN-2833</t>
  </si>
  <si>
    <t>4/27/2012</t>
  </si>
  <si>
    <t>SO-42382</t>
  </si>
  <si>
    <t>DN-2837</t>
  </si>
  <si>
    <t>FPQ-9552</t>
  </si>
  <si>
    <t>SO-41840</t>
  </si>
  <si>
    <t>DN-2846</t>
  </si>
  <si>
    <t>SO-42590</t>
  </si>
  <si>
    <t>DN-2849</t>
  </si>
  <si>
    <t>FPQ-9888</t>
  </si>
  <si>
    <t>SO-42130</t>
  </si>
  <si>
    <t>DN-2856</t>
  </si>
  <si>
    <t>FPQ-10517</t>
  </si>
  <si>
    <t>SO-43070</t>
  </si>
  <si>
    <t>DN-2858</t>
  </si>
  <si>
    <t>8/17/2012</t>
  </si>
  <si>
    <t>SO-42100</t>
  </si>
  <si>
    <t>DN-2859</t>
  </si>
  <si>
    <t>SO-42380</t>
  </si>
  <si>
    <t>DN-2861</t>
  </si>
  <si>
    <t>SO-41992</t>
  </si>
  <si>
    <t>DN-2865</t>
  </si>
  <si>
    <t>FPQ-10503</t>
  </si>
  <si>
    <t>SO-43090</t>
  </si>
  <si>
    <t>DN-2873</t>
  </si>
  <si>
    <t>FPQ-9136</t>
  </si>
  <si>
    <t>SO-41370</t>
  </si>
  <si>
    <t>DN-2877</t>
  </si>
  <si>
    <t>FPQ-9969</t>
  </si>
  <si>
    <t>SO-42430</t>
  </si>
  <si>
    <t>DN-2885</t>
  </si>
  <si>
    <t>FPQ-10641</t>
  </si>
  <si>
    <t>SO-43390</t>
  </si>
  <si>
    <t>DN-2886</t>
  </si>
  <si>
    <t>SO-43380</t>
  </si>
  <si>
    <t>DN-2887</t>
  </si>
  <si>
    <t>SO-41371</t>
  </si>
  <si>
    <t>DN-2893</t>
  </si>
  <si>
    <t>SO-42371</t>
  </si>
  <si>
    <t>DN-2894</t>
  </si>
  <si>
    <t>FPQ-10626</t>
  </si>
  <si>
    <t>SO-43280</t>
  </si>
  <si>
    <t>DN-2895</t>
  </si>
  <si>
    <t>FPQ-9968</t>
  </si>
  <si>
    <t>SO-42683</t>
  </si>
  <si>
    <t>DN-2902</t>
  </si>
  <si>
    <t>5/23/2012</t>
  </si>
  <si>
    <t>FPQ-10328</t>
  </si>
  <si>
    <t>SO-42811</t>
  </si>
  <si>
    <t>DN-2917</t>
  </si>
  <si>
    <t>FPQ-10357</t>
  </si>
  <si>
    <t>SO-42900</t>
  </si>
  <si>
    <t>DN-2921</t>
  </si>
  <si>
    <t>SO-42830</t>
  </si>
  <si>
    <t>DN-2939</t>
  </si>
  <si>
    <t>FPQ-9927</t>
  </si>
  <si>
    <t>SO-42300</t>
  </si>
  <si>
    <t>DN-2940</t>
  </si>
  <si>
    <t>FPQ-9907</t>
  </si>
  <si>
    <t>SO-42220</t>
  </si>
  <si>
    <t>DN-2942</t>
  </si>
  <si>
    <t>SO-43435</t>
  </si>
  <si>
    <t>DN-2946</t>
  </si>
  <si>
    <t>FPQ-10556</t>
  </si>
  <si>
    <t>SO-43190</t>
  </si>
  <si>
    <t>DN-2951</t>
  </si>
  <si>
    <t>8/30/2012</t>
  </si>
  <si>
    <t>SO-43434</t>
  </si>
  <si>
    <t>DN-2945</t>
  </si>
  <si>
    <t>SO-42373</t>
  </si>
  <si>
    <t>DN-2954</t>
  </si>
  <si>
    <t>SO-43270</t>
  </si>
  <si>
    <t>DN-2974</t>
  </si>
  <si>
    <t>FPQ-10632</t>
  </si>
  <si>
    <t>SO-43221</t>
  </si>
  <si>
    <t>DN-2975</t>
  </si>
  <si>
    <t>SO-43160</t>
  </si>
  <si>
    <t>DN-2952</t>
  </si>
  <si>
    <t>FPQ-11054</t>
  </si>
  <si>
    <t>SO-43680</t>
  </si>
  <si>
    <t>DN-2981</t>
  </si>
  <si>
    <t>SO-42290</t>
  </si>
  <si>
    <t>DN-2988</t>
  </si>
  <si>
    <t>FPQ-10477</t>
  </si>
  <si>
    <t>SO-43042</t>
  </si>
  <si>
    <t>DN-2994</t>
  </si>
  <si>
    <t>FPQ-10780</t>
  </si>
  <si>
    <t>SO-43491</t>
  </si>
  <si>
    <t>DN-3000</t>
  </si>
  <si>
    <t>SO-43300</t>
  </si>
  <si>
    <t>DN-3021</t>
  </si>
  <si>
    <t>FPQ-10633</t>
  </si>
  <si>
    <t>SO-43331</t>
  </si>
  <si>
    <t>DN-3022</t>
  </si>
  <si>
    <t>FPQ-10946</t>
  </si>
  <si>
    <t>SO-43640</t>
  </si>
  <si>
    <t>DN-3025</t>
  </si>
  <si>
    <t>FPQ-11272</t>
  </si>
  <si>
    <t>SO-44110</t>
  </si>
  <si>
    <t>DN-3026</t>
  </si>
  <si>
    <t>SO-44550</t>
  </si>
  <si>
    <t>DN-3028</t>
  </si>
  <si>
    <t>SO-43210</t>
  </si>
  <si>
    <t>DN-3030</t>
  </si>
  <si>
    <t>FPQ-10895</t>
  </si>
  <si>
    <t>SO-43540</t>
  </si>
  <si>
    <t>DN-3031</t>
  </si>
  <si>
    <t>SO-42260</t>
  </si>
  <si>
    <t>DN-3032</t>
  </si>
  <si>
    <t>FPQ-11143</t>
  </si>
  <si>
    <t>SO-43970</t>
  </si>
  <si>
    <t>DN-3041</t>
  </si>
  <si>
    <t>FPQ-11281</t>
  </si>
  <si>
    <t>SO-44400</t>
  </si>
  <si>
    <t>DN-3015</t>
  </si>
  <si>
    <t>SO-44560</t>
  </si>
  <si>
    <t>DN-3029</t>
  </si>
  <si>
    <t>SO-43048</t>
  </si>
  <si>
    <t>DN-3039</t>
  </si>
  <si>
    <t>SO-43571</t>
  </si>
  <si>
    <t>DN-3056</t>
  </si>
  <si>
    <t>FPQ-11546</t>
  </si>
  <si>
    <t>SO-44530</t>
  </si>
  <si>
    <t>DN-3059</t>
  </si>
  <si>
    <t>1/28/2013</t>
  </si>
  <si>
    <t>FPQ-11489</t>
  </si>
  <si>
    <t>SO-44620</t>
  </si>
  <si>
    <t>DN-3080</t>
  </si>
  <si>
    <t>FPQ-11477</t>
  </si>
  <si>
    <t>SO-44271</t>
  </si>
  <si>
    <t>DN-3094</t>
  </si>
  <si>
    <t>SO-43690</t>
  </si>
  <si>
    <t>DN-3098</t>
  </si>
  <si>
    <t>SO-44500</t>
  </si>
  <si>
    <t>DN-3099</t>
  </si>
  <si>
    <t>SO-44101</t>
  </si>
  <si>
    <t>DN-3100</t>
  </si>
  <si>
    <t>FPQ-11882</t>
  </si>
  <si>
    <t>SO-44810</t>
  </si>
  <si>
    <t>DN-3108</t>
  </si>
  <si>
    <t>3/19/2013</t>
  </si>
  <si>
    <t>FPQ-11661</t>
  </si>
  <si>
    <t>SO-44670</t>
  </si>
  <si>
    <t>DN-3118</t>
  </si>
  <si>
    <t>FPQ-11133</t>
  </si>
  <si>
    <t>SO-43890</t>
  </si>
  <si>
    <t>DN-3122</t>
  </si>
  <si>
    <t>SO-44630</t>
  </si>
  <si>
    <t>DN-3125</t>
  </si>
  <si>
    <t>FPQ-10945</t>
  </si>
  <si>
    <t>SO-43620</t>
  </si>
  <si>
    <t>DN-3128</t>
  </si>
  <si>
    <t>FPQ-11033</t>
  </si>
  <si>
    <t>SO-43790</t>
  </si>
  <si>
    <t>DN-3102</t>
  </si>
  <si>
    <t>FPQ-11022</t>
  </si>
  <si>
    <t>SO-43842</t>
  </si>
  <si>
    <t>DN-3148</t>
  </si>
  <si>
    <t>SO-43873</t>
  </si>
  <si>
    <t>DN-3153</t>
  </si>
  <si>
    <t>SO-45201</t>
  </si>
  <si>
    <t>DN-3176</t>
  </si>
  <si>
    <t>SO-43770</t>
  </si>
  <si>
    <t>DN-3182</t>
  </si>
  <si>
    <t>FPQ-11553</t>
  </si>
  <si>
    <t>SO-44474</t>
  </si>
  <si>
    <t>DN-3166</t>
  </si>
  <si>
    <t>FPQ-11393</t>
  </si>
  <si>
    <t>SO-44384</t>
  </si>
  <si>
    <t>DN-3196</t>
  </si>
  <si>
    <t>12/30/2012</t>
  </si>
  <si>
    <t>SO-44260</t>
  </si>
  <si>
    <t>DN-3198</t>
  </si>
  <si>
    <t>SO-45205</t>
  </si>
  <si>
    <t>DN-3205</t>
  </si>
  <si>
    <t>FPQ-12520</t>
  </si>
  <si>
    <t>SO-45830</t>
  </si>
  <si>
    <t>DN-3228</t>
  </si>
  <si>
    <t>SO-45820</t>
  </si>
  <si>
    <t>DN-3227</t>
  </si>
  <si>
    <t>FPQ-12065</t>
  </si>
  <si>
    <t>SO-45160</t>
  </si>
  <si>
    <t>DN-3235</t>
  </si>
  <si>
    <t>4/22/2013</t>
  </si>
  <si>
    <t>FPQ-12278</t>
  </si>
  <si>
    <t>SO-45720</t>
  </si>
  <si>
    <t>DN-3236</t>
  </si>
  <si>
    <t>SO-45151</t>
  </si>
  <si>
    <t>DN-3260</t>
  </si>
  <si>
    <t>FPQ-12253</t>
  </si>
  <si>
    <t>SO-45510</t>
  </si>
  <si>
    <t>DN-3264</t>
  </si>
  <si>
    <t>FPQ-12033</t>
  </si>
  <si>
    <t>SO-45020</t>
  </si>
  <si>
    <t>DN-3268</t>
  </si>
  <si>
    <t>SO-44385</t>
  </si>
  <si>
    <t>DN-3278</t>
  </si>
  <si>
    <t>SO-43780</t>
  </si>
  <si>
    <t>DN-3281</t>
  </si>
  <si>
    <t>FPQ-12429</t>
  </si>
  <si>
    <t>SO-45850</t>
  </si>
  <si>
    <t>DN-3291</t>
  </si>
  <si>
    <t>FPQ-12015</t>
  </si>
  <si>
    <t>SO-44993</t>
  </si>
  <si>
    <t>DN-3300</t>
  </si>
  <si>
    <t>FPQ-11253</t>
  </si>
  <si>
    <t>SO-44201</t>
  </si>
  <si>
    <t>DN-3329</t>
  </si>
  <si>
    <t>FPQ-12047</t>
  </si>
  <si>
    <t>SO-45050</t>
  </si>
  <si>
    <t>DN-3331</t>
  </si>
  <si>
    <t>FPQ-12602</t>
  </si>
  <si>
    <t>SO-46010</t>
  </si>
  <si>
    <t>DN-3335</t>
  </si>
  <si>
    <t>SO-43560</t>
  </si>
  <si>
    <t>DN-3342</t>
  </si>
  <si>
    <t>SO-44980</t>
  </si>
  <si>
    <t>DN-3347</t>
  </si>
  <si>
    <t>FPQ-11864</t>
  </si>
  <si>
    <t>SO-44932</t>
  </si>
  <si>
    <t>DN-3366</t>
  </si>
  <si>
    <t>SO-45021</t>
  </si>
  <si>
    <t>DN-3373</t>
  </si>
  <si>
    <t>FPQ-12190</t>
  </si>
  <si>
    <t>SO-45390</t>
  </si>
  <si>
    <t>DN-3421</t>
  </si>
  <si>
    <t>FPQ-12619</t>
  </si>
  <si>
    <t>SO-46090</t>
  </si>
  <si>
    <t>DN-3425</t>
  </si>
  <si>
    <t>SO-45022</t>
  </si>
  <si>
    <t>DN-3426</t>
  </si>
  <si>
    <t>FPQ-11884</t>
  </si>
  <si>
    <t>SO-44867</t>
  </si>
  <si>
    <t>DN-3427</t>
  </si>
  <si>
    <t>SO-44212</t>
  </si>
  <si>
    <t>DN-3430</t>
  </si>
  <si>
    <t>FPQ-12712</t>
  </si>
  <si>
    <t>SO-46321</t>
  </si>
  <si>
    <t>DN-3433</t>
  </si>
  <si>
    <t>FPQ-12248</t>
  </si>
  <si>
    <t>SO-47224</t>
  </si>
  <si>
    <t>DN-3444</t>
  </si>
  <si>
    <t>FPQ-12086</t>
  </si>
  <si>
    <t>SO-45130</t>
  </si>
  <si>
    <t>DN-3457</t>
  </si>
  <si>
    <t>FPQ-12587</t>
  </si>
  <si>
    <t>SO-45998</t>
  </si>
  <si>
    <t>DN-3505</t>
  </si>
  <si>
    <t>FPQ-12674</t>
  </si>
  <si>
    <t>SO-46240</t>
  </si>
  <si>
    <t>DN-3467</t>
  </si>
  <si>
    <t>FPQ-12766</t>
  </si>
  <si>
    <t>SO-46491</t>
  </si>
  <si>
    <t>DN-3481</t>
  </si>
  <si>
    <t>FPQ-12416</t>
  </si>
  <si>
    <t>SO-45896</t>
  </si>
  <si>
    <t>DN-3483</t>
  </si>
  <si>
    <t>SO-44860</t>
  </si>
  <si>
    <t>DN-3484</t>
  </si>
  <si>
    <t>FPQ-11545</t>
  </si>
  <si>
    <t>SO-44362</t>
  </si>
  <si>
    <t>DN-3487</t>
  </si>
  <si>
    <t>SO-45120</t>
  </si>
  <si>
    <t>DN-3488</t>
  </si>
  <si>
    <t>FPQ-13456</t>
  </si>
  <si>
    <t>SO-47470</t>
  </si>
  <si>
    <t>DN-3491</t>
  </si>
  <si>
    <t>FPQ-12085</t>
  </si>
  <si>
    <t>SO-45110</t>
  </si>
  <si>
    <t>DN-3496</t>
  </si>
  <si>
    <t>SO-46483</t>
  </si>
  <si>
    <t>DN-3497</t>
  </si>
  <si>
    <t>SO-46000</t>
  </si>
  <si>
    <t>DN-3501</t>
  </si>
  <si>
    <t>FPQ-11254</t>
  </si>
  <si>
    <t>SO-44140</t>
  </si>
  <si>
    <t>DN-3509</t>
  </si>
  <si>
    <t>FPQ-12088</t>
  </si>
  <si>
    <t>SO-45032</t>
  </si>
  <si>
    <t>DN-3513</t>
  </si>
  <si>
    <t>FPQ-12573</t>
  </si>
  <si>
    <t>SO-46172</t>
  </si>
  <si>
    <t>DN-3525</t>
  </si>
  <si>
    <t>FPQ-12421</t>
  </si>
  <si>
    <t>SO-45901</t>
  </si>
  <si>
    <t>DN-3526</t>
  </si>
  <si>
    <t>FPQ-12354</t>
  </si>
  <si>
    <t>SO-45742</t>
  </si>
  <si>
    <t>DN-3532</t>
  </si>
  <si>
    <t>FPQ-12800</t>
  </si>
  <si>
    <t>SO-46422</t>
  </si>
  <si>
    <t>DN-3546</t>
  </si>
  <si>
    <t>SO-45890</t>
  </si>
  <si>
    <t>DN-3553</t>
  </si>
  <si>
    <t>FPQ-13554</t>
  </si>
  <si>
    <t>SO-47630</t>
  </si>
  <si>
    <t>DN-3561</t>
  </si>
  <si>
    <t>1/15/2014</t>
  </si>
  <si>
    <t>SO-46400</t>
  </si>
  <si>
    <t>DN-3568</t>
  </si>
  <si>
    <t>SO-46002</t>
  </si>
  <si>
    <t>DN-3582</t>
  </si>
  <si>
    <t>FPQ-13108</t>
  </si>
  <si>
    <t>SO-46870</t>
  </si>
  <si>
    <t>DN-3589</t>
  </si>
  <si>
    <t>SO-47640</t>
  </si>
  <si>
    <t>DN-3603</t>
  </si>
  <si>
    <t>FPQ-13107</t>
  </si>
  <si>
    <t>SO-46860</t>
  </si>
  <si>
    <t>DN-3605</t>
  </si>
  <si>
    <t>FPQ-13123</t>
  </si>
  <si>
    <t>SO-47082</t>
  </si>
  <si>
    <t>DN-3612</t>
  </si>
  <si>
    <t>FPQ-13221</t>
  </si>
  <si>
    <t>SO-47190</t>
  </si>
  <si>
    <t>DN-3616</t>
  </si>
  <si>
    <t>FPQ-13142</t>
  </si>
  <si>
    <t>SO-47131</t>
  </si>
  <si>
    <t>DN-3632</t>
  </si>
  <si>
    <t>SO-47151</t>
  </si>
  <si>
    <t>DN-3633</t>
  </si>
  <si>
    <t>FPQ-13567</t>
  </si>
  <si>
    <t>SO-47720</t>
  </si>
  <si>
    <t>DN-3636</t>
  </si>
  <si>
    <t>SO-46485</t>
  </si>
  <si>
    <t>DN-3642</t>
  </si>
  <si>
    <t>FPQ-13165</t>
  </si>
  <si>
    <t>SO-47591</t>
  </si>
  <si>
    <t>DN-3651</t>
  </si>
  <si>
    <t>FPQ-13574</t>
  </si>
  <si>
    <t>SO-47791</t>
  </si>
  <si>
    <t>DN-3657</t>
  </si>
  <si>
    <t>SO-45740</t>
  </si>
  <si>
    <t>DN-3659</t>
  </si>
  <si>
    <t>SO-46420</t>
  </si>
  <si>
    <t>DN-3680</t>
  </si>
  <si>
    <t>FPQ-12950</t>
  </si>
  <si>
    <t>SO-46652</t>
  </si>
  <si>
    <t>DN-3703</t>
  </si>
  <si>
    <t>SO-45990</t>
  </si>
  <si>
    <t>DN-3704</t>
  </si>
  <si>
    <t>SO-43370</t>
  </si>
  <si>
    <t>DN-3706</t>
  </si>
  <si>
    <t>SO-43363</t>
  </si>
  <si>
    <t>DN-3707</t>
  </si>
  <si>
    <t>FPQ-12144</t>
  </si>
  <si>
    <t>SO-45640</t>
  </si>
  <si>
    <t>DN-3711</t>
  </si>
  <si>
    <t>SO-46875</t>
  </si>
  <si>
    <t>DN-3732</t>
  </si>
  <si>
    <t>SO-46173</t>
  </si>
  <si>
    <t>DN-3742</t>
  </si>
  <si>
    <t>FPQ-13042</t>
  </si>
  <si>
    <t>SO-46701</t>
  </si>
  <si>
    <t>DN-3762</t>
  </si>
  <si>
    <t>FPQ-13692</t>
  </si>
  <si>
    <t>SO-47992</t>
  </si>
  <si>
    <t>DN-3889</t>
  </si>
  <si>
    <t>FPQ-13990</t>
  </si>
  <si>
    <t>SO-48471</t>
  </si>
  <si>
    <t>DN-3890</t>
  </si>
  <si>
    <t>SO-47204</t>
  </si>
  <si>
    <t>DN-3833</t>
  </si>
  <si>
    <t>FPQ-14252</t>
  </si>
  <si>
    <t>SO-48852</t>
  </si>
  <si>
    <t>DN-3885</t>
  </si>
  <si>
    <t>FPQ-13293</t>
  </si>
  <si>
    <t>SO-47272</t>
  </si>
  <si>
    <t>DN-3794</t>
  </si>
  <si>
    <t>SO-47273</t>
  </si>
  <si>
    <t>DN-3801</t>
  </si>
  <si>
    <t>FPQ-13679</t>
  </si>
  <si>
    <t>SO-48031</t>
  </si>
  <si>
    <t>DN-3806</t>
  </si>
  <si>
    <t>FPQ-14156</t>
  </si>
  <si>
    <t>SO-48901</t>
  </si>
  <si>
    <t>DN-3807</t>
  </si>
  <si>
    <t>4/25/2014</t>
  </si>
  <si>
    <t>SO-46001</t>
  </si>
  <si>
    <t>DN-3811</t>
  </si>
  <si>
    <t>SO-48030</t>
  </si>
  <si>
    <t>DN-3820</t>
  </si>
  <si>
    <t>FPQ-14105</t>
  </si>
  <si>
    <t>SO-48651</t>
  </si>
  <si>
    <t>DN-3821</t>
  </si>
  <si>
    <t>4/16/2014</t>
  </si>
  <si>
    <t>FPQ-13508</t>
  </si>
  <si>
    <t>SO-47540</t>
  </si>
  <si>
    <t>DN-3825</t>
  </si>
  <si>
    <t>12/24/2013</t>
  </si>
  <si>
    <t>Ranbaxy per Shasun Pharma</t>
  </si>
  <si>
    <t>FPQ-13124</t>
  </si>
  <si>
    <t>SO-47050</t>
  </si>
  <si>
    <t>DN-3827</t>
  </si>
  <si>
    <t>FPQ-14409</t>
  </si>
  <si>
    <t>SO-49120</t>
  </si>
  <si>
    <t>DN-3842</t>
  </si>
  <si>
    <t>SO-48850</t>
  </si>
  <si>
    <t>DN-3843</t>
  </si>
  <si>
    <t>FPQ-14042</t>
  </si>
  <si>
    <t>SO-48520</t>
  </si>
  <si>
    <t>DN-3844</t>
  </si>
  <si>
    <t>SO-47080</t>
  </si>
  <si>
    <t>DN-3828</t>
  </si>
  <si>
    <t>FPQ-14370</t>
  </si>
  <si>
    <t>SO-49100</t>
  </si>
  <si>
    <t>DN-3851</t>
  </si>
  <si>
    <t>FPQ-14226</t>
  </si>
  <si>
    <t>SO-48882</t>
  </si>
  <si>
    <t>DN-3855</t>
  </si>
  <si>
    <t>FPQ-13575</t>
  </si>
  <si>
    <t>SO-47703</t>
  </si>
  <si>
    <t>DN-3865</t>
  </si>
  <si>
    <t>1/17/2014</t>
  </si>
  <si>
    <t>FPQ-14544</t>
  </si>
  <si>
    <t>SO-49230</t>
  </si>
  <si>
    <t>DN-3870</t>
  </si>
  <si>
    <t>FPQ-14556</t>
  </si>
  <si>
    <t>SO-49260</t>
  </si>
  <si>
    <t>DN-3871</t>
  </si>
  <si>
    <t>Lamivudine/Nevirapine/Zidovudine 30/50/60mg, [DON] dispersible tablets, 60 Tabs</t>
  </si>
  <si>
    <t>FPQ-13394</t>
  </si>
  <si>
    <t>SO-47460</t>
  </si>
  <si>
    <t>DN-3872</t>
  </si>
  <si>
    <t>FPQ-13704</t>
  </si>
  <si>
    <t>SO-48322</t>
  </si>
  <si>
    <t>DN-3914</t>
  </si>
  <si>
    <t>FPQ-14670</t>
  </si>
  <si>
    <t>SO-49560</t>
  </si>
  <si>
    <t>DN-3907</t>
  </si>
  <si>
    <t>FPQ-13173</t>
  </si>
  <si>
    <t>SO-47101</t>
  </si>
  <si>
    <t>DN-3928</t>
  </si>
  <si>
    <t>SO-46690</t>
  </si>
  <si>
    <t>DN-3929</t>
  </si>
  <si>
    <t>SO-47700</t>
  </si>
  <si>
    <t>DN-3939</t>
  </si>
  <si>
    <t>SO-48884</t>
  </si>
  <si>
    <t>DN-3944</t>
  </si>
  <si>
    <t>SO-47990</t>
  </si>
  <si>
    <t>DN-3951</t>
  </si>
  <si>
    <t>FPQ-14112</t>
  </si>
  <si>
    <t>SO-48630</t>
  </si>
  <si>
    <t>DN-3952</t>
  </si>
  <si>
    <t>FPQ-13628</t>
  </si>
  <si>
    <t>SO-49880</t>
  </si>
  <si>
    <t>DN-3966</t>
  </si>
  <si>
    <t>1/29/2014</t>
  </si>
  <si>
    <t>FPQ-13967</t>
  </si>
  <si>
    <t>SO-49890</t>
  </si>
  <si>
    <t>DN-3972</t>
  </si>
  <si>
    <t>SO-48480</t>
  </si>
  <si>
    <t>DN-3971</t>
  </si>
  <si>
    <t>FPQ-14576</t>
  </si>
  <si>
    <t>SO-49310</t>
  </si>
  <si>
    <t>DN-3954</t>
  </si>
  <si>
    <t>7/14/2014</t>
  </si>
  <si>
    <t>FPQ-14458</t>
  </si>
  <si>
    <t>SO-49171</t>
  </si>
  <si>
    <t>DN-3974</t>
  </si>
  <si>
    <t>SO-49290</t>
  </si>
  <si>
    <t>DN-3975</t>
  </si>
  <si>
    <t>SO-47270</t>
  </si>
  <si>
    <t>DN-3993</t>
  </si>
  <si>
    <t>SO-48310</t>
  </si>
  <si>
    <t>DN-3997</t>
  </si>
  <si>
    <t>FPQ-14766</t>
  </si>
  <si>
    <t>SO-49701</t>
  </si>
  <si>
    <t>DN-3998</t>
  </si>
  <si>
    <t>SO-48891</t>
  </si>
  <si>
    <t>DN-3999</t>
  </si>
  <si>
    <t>FPQ-14396</t>
  </si>
  <si>
    <t>SO-48970</t>
  </si>
  <si>
    <t>DN-4008</t>
  </si>
  <si>
    <t>FPQ-14111</t>
  </si>
  <si>
    <t>SO-48801</t>
  </si>
  <si>
    <t>DN-4009</t>
  </si>
  <si>
    <t>SO-48790</t>
  </si>
  <si>
    <t>DN-4012</t>
  </si>
  <si>
    <t>SO-47912</t>
  </si>
  <si>
    <t>DN-4024</t>
  </si>
  <si>
    <t>SO-48880</t>
  </si>
  <si>
    <t>DN-4032</t>
  </si>
  <si>
    <t>FPQ-14811</t>
  </si>
  <si>
    <t>SO-49951</t>
  </si>
  <si>
    <t>DN-4040</t>
  </si>
  <si>
    <t>SO-47054</t>
  </si>
  <si>
    <t>DN-4050</t>
  </si>
  <si>
    <t>FPQ-14893</t>
  </si>
  <si>
    <t>SO-49990</t>
  </si>
  <si>
    <t>DN-4055</t>
  </si>
  <si>
    <t>FPQ-15217</t>
  </si>
  <si>
    <t>SO-50030</t>
  </si>
  <si>
    <t>DN-4056</t>
  </si>
  <si>
    <t>SO-50040</t>
  </si>
  <si>
    <t>DN-4057</t>
  </si>
  <si>
    <t>SO-49052</t>
  </si>
  <si>
    <t>DN-4064</t>
  </si>
  <si>
    <t>SO-49950</t>
  </si>
  <si>
    <t>DN-4085</t>
  </si>
  <si>
    <t>SO-48994</t>
  </si>
  <si>
    <t>DN-4101</t>
  </si>
  <si>
    <t>SO-47706</t>
  </si>
  <si>
    <t>DN-4108</t>
  </si>
  <si>
    <t>SO-48440</t>
  </si>
  <si>
    <t>DN-4157</t>
  </si>
  <si>
    <t>FPQ-15406</t>
  </si>
  <si>
    <t>SO-50270</t>
  </si>
  <si>
    <t>DN-4144</t>
  </si>
  <si>
    <t>SO-48810</t>
  </si>
  <si>
    <t>DN-4149</t>
  </si>
  <si>
    <t>SO-49940</t>
  </si>
  <si>
    <t>DN-4162</t>
  </si>
  <si>
    <t>SO-49685</t>
  </si>
  <si>
    <t>DN-4172</t>
  </si>
  <si>
    <t>SO-49030</t>
  </si>
  <si>
    <t>DN-4175</t>
  </si>
  <si>
    <t>FPQ-15916</t>
  </si>
  <si>
    <t>SO-51080</t>
  </si>
  <si>
    <t>DN-4184</t>
  </si>
  <si>
    <t>SO-49072</t>
  </si>
  <si>
    <t>DN-4212</t>
  </si>
  <si>
    <t>FPQ-15622</t>
  </si>
  <si>
    <t>SO-50710</t>
  </si>
  <si>
    <t>DN-4213</t>
  </si>
  <si>
    <t>12/22/2014</t>
  </si>
  <si>
    <t>FPQ-15294</t>
  </si>
  <si>
    <t>SO-50080</t>
  </si>
  <si>
    <t>DN-4216</t>
  </si>
  <si>
    <t>SO-50960</t>
  </si>
  <si>
    <t>DN-4224</t>
  </si>
  <si>
    <t>SO-49687</t>
  </si>
  <si>
    <t>DN-4227</t>
  </si>
  <si>
    <t>FPQ-14784</t>
  </si>
  <si>
    <t>SO-49601</t>
  </si>
  <si>
    <t>DN-4250</t>
  </si>
  <si>
    <t>SO-49570</t>
  </si>
  <si>
    <t>DN-4251</t>
  </si>
  <si>
    <t>FPQ-15259</t>
  </si>
  <si>
    <t>SO-50110</t>
  </si>
  <si>
    <t>DN-4254</t>
  </si>
  <si>
    <t>FPQ-14575</t>
  </si>
  <si>
    <t>SO-49284</t>
  </si>
  <si>
    <t>DN-4256</t>
  </si>
  <si>
    <t>SO-48900</t>
  </si>
  <si>
    <t>DN-4258</t>
  </si>
  <si>
    <t>SO-49090</t>
  </si>
  <si>
    <t>DN-4177</t>
  </si>
  <si>
    <t>FPQ-16158</t>
  </si>
  <si>
    <t>SO-51280</t>
  </si>
  <si>
    <t>DN-4284</t>
  </si>
  <si>
    <t>3/31/2015</t>
  </si>
  <si>
    <t>SO-51270</t>
  </si>
  <si>
    <t>DN-4285</t>
  </si>
  <si>
    <t>FPQ-15680</t>
  </si>
  <si>
    <t>SO-51040</t>
  </si>
  <si>
    <t>DN-4294</t>
  </si>
  <si>
    <t>SO-50052</t>
  </si>
  <si>
    <t>DN-4309</t>
  </si>
  <si>
    <t>FPQ-15639</t>
  </si>
  <si>
    <t>SO-50660</t>
  </si>
  <si>
    <t>DN-4310</t>
  </si>
  <si>
    <t>SO-50111</t>
  </si>
  <si>
    <t>DN-4314</t>
  </si>
  <si>
    <t>SO-49620</t>
  </si>
  <si>
    <t>DN-4315</t>
  </si>
  <si>
    <t>SO-50055</t>
  </si>
  <si>
    <t>DN-4325</t>
  </si>
  <si>
    <t>FPQ-16541</t>
  </si>
  <si>
    <t>SO-51800</t>
  </si>
  <si>
    <t>DN-4344</t>
  </si>
  <si>
    <t>FPQ-16571</t>
  </si>
  <si>
    <t>SO-51740</t>
  </si>
  <si>
    <t>DN-4345</t>
  </si>
  <si>
    <t>SO-32270</t>
  </si>
  <si>
    <t>DN-1311</t>
  </si>
  <si>
    <t>SO-32273</t>
  </si>
  <si>
    <t>DN-1333</t>
  </si>
  <si>
    <t>SO-33550</t>
  </si>
  <si>
    <t>DN-1475</t>
  </si>
  <si>
    <t>FPQ-4277</t>
  </si>
  <si>
    <t>SO-33730</t>
  </si>
  <si>
    <t>DN-1479</t>
  </si>
  <si>
    <t>SO-33540</t>
  </si>
  <si>
    <t>DN-1509</t>
  </si>
  <si>
    <t>SO-33530</t>
  </si>
  <si>
    <t>DN-1508</t>
  </si>
  <si>
    <t>SO-33860</t>
  </si>
  <si>
    <t>DN-1522</t>
  </si>
  <si>
    <t>FPQ-4454</t>
  </si>
  <si>
    <t>SO-34270</t>
  </si>
  <si>
    <t>DN-1541</t>
  </si>
  <si>
    <t>SO-34730</t>
  </si>
  <si>
    <t>DN-1542</t>
  </si>
  <si>
    <t>FPQ-4014</t>
  </si>
  <si>
    <t>SO-32970</t>
  </si>
  <si>
    <t>DN-1560</t>
  </si>
  <si>
    <t>SO-34670</t>
  </si>
  <si>
    <t>DN-1559</t>
  </si>
  <si>
    <t>SO-34620</t>
  </si>
  <si>
    <t>DN-1566</t>
  </si>
  <si>
    <t>SO-33510</t>
  </si>
  <si>
    <t>DN-1585</t>
  </si>
  <si>
    <t>SO-34440</t>
  </si>
  <si>
    <t>DN-1621</t>
  </si>
  <si>
    <t>SO-34400</t>
  </si>
  <si>
    <t>DN-1623</t>
  </si>
  <si>
    <t>FPQ-3812</t>
  </si>
  <si>
    <t>SO-34550</t>
  </si>
  <si>
    <t>DN-1624</t>
  </si>
  <si>
    <t>SO-33171</t>
  </si>
  <si>
    <t>DN-1629</t>
  </si>
  <si>
    <t>SO-35790</t>
  </si>
  <si>
    <t>DN-1646</t>
  </si>
  <si>
    <t>SO-35390</t>
  </si>
  <si>
    <t>DN-1659</t>
  </si>
  <si>
    <t>SO-35920</t>
  </si>
  <si>
    <t>DN-1667</t>
  </si>
  <si>
    <t>SO-34451</t>
  </si>
  <si>
    <t>DN-1670</t>
  </si>
  <si>
    <t>SO-34412</t>
  </si>
  <si>
    <t>DN-1671</t>
  </si>
  <si>
    <t>FPQ-4828</t>
  </si>
  <si>
    <t>SO-35460</t>
  </si>
  <si>
    <t>DN-1674</t>
  </si>
  <si>
    <t>SO-35880</t>
  </si>
  <si>
    <t>DN-1678</t>
  </si>
  <si>
    <t>SO-34911</t>
  </si>
  <si>
    <t>DN-1710</t>
  </si>
  <si>
    <t>SO-35043</t>
  </si>
  <si>
    <t>DN-1714</t>
  </si>
  <si>
    <t>SO-35058</t>
  </si>
  <si>
    <t>DN-1718</t>
  </si>
  <si>
    <t>FPQ-4497</t>
  </si>
  <si>
    <t>SO-34870</t>
  </si>
  <si>
    <t>DN-1733</t>
  </si>
  <si>
    <t>SO-35121</t>
  </si>
  <si>
    <t>DN-1742</t>
  </si>
  <si>
    <t>SO-35095</t>
  </si>
  <si>
    <t>DN-1745</t>
  </si>
  <si>
    <t>SO-35092</t>
  </si>
  <si>
    <t>DN-1695</t>
  </si>
  <si>
    <t>SO-34415</t>
  </si>
  <si>
    <t>DN-1763</t>
  </si>
  <si>
    <t>SO-35620</t>
  </si>
  <si>
    <t>DN-1753</t>
  </si>
  <si>
    <t>SO-34370</t>
  </si>
  <si>
    <t>DN-1759</t>
  </si>
  <si>
    <t>FPQ-5238</t>
  </si>
  <si>
    <t>SO-36100</t>
  </si>
  <si>
    <t>DN-1760</t>
  </si>
  <si>
    <t>SO-36080</t>
  </si>
  <si>
    <t>DN-1765</t>
  </si>
  <si>
    <t>SO-36170</t>
  </si>
  <si>
    <t>DN-1766</t>
  </si>
  <si>
    <t>SO-35110</t>
  </si>
  <si>
    <t>DN-1777</t>
  </si>
  <si>
    <t>SO-36001</t>
  </si>
  <si>
    <t>DN-1785</t>
  </si>
  <si>
    <t>SO-36060</t>
  </si>
  <si>
    <t>DN-1818</t>
  </si>
  <si>
    <t>SO-36005</t>
  </si>
  <si>
    <t>DN-1823</t>
  </si>
  <si>
    <t>SO-35600</t>
  </si>
  <si>
    <t>DN-1825</t>
  </si>
  <si>
    <t>SO-35053</t>
  </si>
  <si>
    <t>DN-1826</t>
  </si>
  <si>
    <t>SO-34413</t>
  </si>
  <si>
    <t>DN-1836</t>
  </si>
  <si>
    <t>FPQ-5599</t>
  </si>
  <si>
    <t>SO-36700</t>
  </si>
  <si>
    <t>DN-1838</t>
  </si>
  <si>
    <t>FPQ-5624</t>
  </si>
  <si>
    <t>SO-36710</t>
  </si>
  <si>
    <t>DN-1843</t>
  </si>
  <si>
    <t>SO-36740</t>
  </si>
  <si>
    <t>DN-1847</t>
  </si>
  <si>
    <t>SO-36801</t>
  </si>
  <si>
    <t>DN-1854</t>
  </si>
  <si>
    <t>SO-36130</t>
  </si>
  <si>
    <t>DN-1856</t>
  </si>
  <si>
    <t>FPQ-5581</t>
  </si>
  <si>
    <t>SO-36690</t>
  </si>
  <si>
    <t>DN-1857</t>
  </si>
  <si>
    <t>SO-34430</t>
  </si>
  <si>
    <t>DN-1861</t>
  </si>
  <si>
    <t>SO-36342</t>
  </si>
  <si>
    <t>DN-1887</t>
  </si>
  <si>
    <t>SO-36360</t>
  </si>
  <si>
    <t>DN-1879</t>
  </si>
  <si>
    <t>SO-36443</t>
  </si>
  <si>
    <t>DN-1901</t>
  </si>
  <si>
    <t>SO-36492</t>
  </si>
  <si>
    <t>DN-1911</t>
  </si>
  <si>
    <t>SO-36502</t>
  </si>
  <si>
    <t>DN-1915</t>
  </si>
  <si>
    <t>SO-36504</t>
  </si>
  <si>
    <t>DN-1917</t>
  </si>
  <si>
    <t>SO-36505</t>
  </si>
  <si>
    <t>DN-1918</t>
  </si>
  <si>
    <t>SO-36510</t>
  </si>
  <si>
    <t>DN-1919</t>
  </si>
  <si>
    <t>SO-36511</t>
  </si>
  <si>
    <t>DN-1920</t>
  </si>
  <si>
    <t>SO-36412</t>
  </si>
  <si>
    <t>DN-1929</t>
  </si>
  <si>
    <t>SO-36546</t>
  </si>
  <si>
    <t>DN-1942</t>
  </si>
  <si>
    <t>SO-35351</t>
  </si>
  <si>
    <t>DN-1948</t>
  </si>
  <si>
    <t>FPQ-5967</t>
  </si>
  <si>
    <t>SO-37102</t>
  </si>
  <si>
    <t>DN-1952</t>
  </si>
  <si>
    <t>SO-36760</t>
  </si>
  <si>
    <t>DN-1964</t>
  </si>
  <si>
    <t>SO-36311</t>
  </si>
  <si>
    <t>DN-1982</t>
  </si>
  <si>
    <t>FPQ-6079</t>
  </si>
  <si>
    <t>SO-37200</t>
  </si>
  <si>
    <t>DN-1985</t>
  </si>
  <si>
    <t>FPQ-5451</t>
  </si>
  <si>
    <t>SO-36831</t>
  </si>
  <si>
    <t>DN-1988</t>
  </si>
  <si>
    <t>102-UG-T30</t>
  </si>
  <si>
    <t>FPQ-6202</t>
  </si>
  <si>
    <t>SO-37250</t>
  </si>
  <si>
    <t>DN-1997</t>
  </si>
  <si>
    <t>SO-37380</t>
  </si>
  <si>
    <t>DN-2010</t>
  </si>
  <si>
    <t>SO-36741</t>
  </si>
  <si>
    <t>DN-2015</t>
  </si>
  <si>
    <t>SO-37400</t>
  </si>
  <si>
    <t>DN-2017</t>
  </si>
  <si>
    <t>SO-35380</t>
  </si>
  <si>
    <t>DN-2019</t>
  </si>
  <si>
    <t>FPQ-6226</t>
  </si>
  <si>
    <t>SO-37310</t>
  </si>
  <si>
    <t>DN-2024</t>
  </si>
  <si>
    <t>8/16/2010</t>
  </si>
  <si>
    <t>SO-36842</t>
  </si>
  <si>
    <t>DN-2032</t>
  </si>
  <si>
    <t>SO-37120</t>
  </si>
  <si>
    <t>DN-2033</t>
  </si>
  <si>
    <t>SO-36921</t>
  </si>
  <si>
    <t>DN-2042</t>
  </si>
  <si>
    <t>SO-36922</t>
  </si>
  <si>
    <t>DN-2043</t>
  </si>
  <si>
    <t>SO-37920</t>
  </si>
  <si>
    <t>DN-2047</t>
  </si>
  <si>
    <t>FPQ-6428</t>
  </si>
  <si>
    <t>SO-37620</t>
  </si>
  <si>
    <t>DN-2050</t>
  </si>
  <si>
    <t>SO-36870</t>
  </si>
  <si>
    <t>DN-2060</t>
  </si>
  <si>
    <t>SO-37570</t>
  </si>
  <si>
    <t>DN-2067</t>
  </si>
  <si>
    <t>FPQ-5991</t>
  </si>
  <si>
    <t>SO-37160</t>
  </si>
  <si>
    <t>DN-2074</t>
  </si>
  <si>
    <t>SO-38380</t>
  </si>
  <si>
    <t>DN-2106</t>
  </si>
  <si>
    <t>SO-38470</t>
  </si>
  <si>
    <t>DN-2107</t>
  </si>
  <si>
    <t>SO-37540</t>
  </si>
  <si>
    <t>DN-2109</t>
  </si>
  <si>
    <t>SO-38120</t>
  </si>
  <si>
    <t>DN-2113</t>
  </si>
  <si>
    <t>FPQ-6981</t>
  </si>
  <si>
    <t>SO-38370</t>
  </si>
  <si>
    <t>DN-2119</t>
  </si>
  <si>
    <t>FPQ-6221</t>
  </si>
  <si>
    <t>SO-37950</t>
  </si>
  <si>
    <t>DN-2125</t>
  </si>
  <si>
    <t>8/20/2010</t>
  </si>
  <si>
    <t>SO-37810</t>
  </si>
  <si>
    <t>DN-2126</t>
  </si>
  <si>
    <t>FPQ-7304</t>
  </si>
  <si>
    <t>SO-38930</t>
  </si>
  <si>
    <t>DN-2141</t>
  </si>
  <si>
    <t>FPQ-6800</t>
  </si>
  <si>
    <t>SO-39240</t>
  </si>
  <si>
    <t>DN-2174</t>
  </si>
  <si>
    <t>SO-39280</t>
  </si>
  <si>
    <t>DN-2179</t>
  </si>
  <si>
    <t>FPQ-7000</t>
  </si>
  <si>
    <t>SO-38410</t>
  </si>
  <si>
    <t>DN-2200</t>
  </si>
  <si>
    <t>SO-37880</t>
  </si>
  <si>
    <t>DN-2203</t>
  </si>
  <si>
    <t>SO-39510</t>
  </si>
  <si>
    <t>DN-2205</t>
  </si>
  <si>
    <t>SO-39370</t>
  </si>
  <si>
    <t>DN-2209</t>
  </si>
  <si>
    <t>SO-39580</t>
  </si>
  <si>
    <t>DN-2213</t>
  </si>
  <si>
    <t>SO-39650</t>
  </si>
  <si>
    <t>DN-2221</t>
  </si>
  <si>
    <t>FPQ-7658</t>
  </si>
  <si>
    <t>SO-39790</t>
  </si>
  <si>
    <t>DN-2237</t>
  </si>
  <si>
    <t>5/15/2011</t>
  </si>
  <si>
    <t>SO-39400</t>
  </si>
  <si>
    <t>DN-2240</t>
  </si>
  <si>
    <t>FPQ-6495</t>
  </si>
  <si>
    <t>SO-39860</t>
  </si>
  <si>
    <t>DN-2246</t>
  </si>
  <si>
    <t>100-GH-T30</t>
  </si>
  <si>
    <t>FPQ-7799</t>
  </si>
  <si>
    <t>SO-39940</t>
  </si>
  <si>
    <t>DN-2259</t>
  </si>
  <si>
    <t>SO-39910</t>
  </si>
  <si>
    <t>DN-2263</t>
  </si>
  <si>
    <t>SO-40060</t>
  </si>
  <si>
    <t>DN-2268</t>
  </si>
  <si>
    <t>SO-40080</t>
  </si>
  <si>
    <t>DN-2271</t>
  </si>
  <si>
    <t>FPQ-6677</t>
  </si>
  <si>
    <t>SO-38940</t>
  </si>
  <si>
    <t>DN-2272</t>
  </si>
  <si>
    <t>FPQ-7652</t>
  </si>
  <si>
    <t>SO-40140</t>
  </si>
  <si>
    <t>DN-2276</t>
  </si>
  <si>
    <t>SO-40150</t>
  </si>
  <si>
    <t>DN-2277</t>
  </si>
  <si>
    <t>SO-38720</t>
  </si>
  <si>
    <t>DN-2299</t>
  </si>
  <si>
    <t>SO-38633</t>
  </si>
  <si>
    <t>DN-2302</t>
  </si>
  <si>
    <t>SO-38213</t>
  </si>
  <si>
    <t>DN-2310</t>
  </si>
  <si>
    <t>SO-38690</t>
  </si>
  <si>
    <t>DN-2308</t>
  </si>
  <si>
    <t>SO-38900</t>
  </si>
  <si>
    <t>DN-2318</t>
  </si>
  <si>
    <t>SO-38741</t>
  </si>
  <si>
    <t>DN-2322</t>
  </si>
  <si>
    <t>SO-38732</t>
  </si>
  <si>
    <t>DN-2323</t>
  </si>
  <si>
    <t>SO-38635</t>
  </si>
  <si>
    <t>DN-2325</t>
  </si>
  <si>
    <t>SO-38800</t>
  </si>
  <si>
    <t>DN-2329</t>
  </si>
  <si>
    <t>FPQ-7052</t>
  </si>
  <si>
    <t>SO-38512</t>
  </si>
  <si>
    <t>DN-2343</t>
  </si>
  <si>
    <t>FPQ-7653</t>
  </si>
  <si>
    <t>SO-39730</t>
  </si>
  <si>
    <t>DN-2346</t>
  </si>
  <si>
    <t>SO-39995</t>
  </si>
  <si>
    <t>DN-2354</t>
  </si>
  <si>
    <t>SO-39996</t>
  </si>
  <si>
    <t>DN-2355</t>
  </si>
  <si>
    <t>FPQ-7934</t>
  </si>
  <si>
    <t>SO-40282</t>
  </si>
  <si>
    <t>DN-2384</t>
  </si>
  <si>
    <t>SO-40283</t>
  </si>
  <si>
    <t>DN-2397</t>
  </si>
  <si>
    <t>SO-40330</t>
  </si>
  <si>
    <t>DN-2417</t>
  </si>
  <si>
    <t>SO-40810</t>
  </si>
  <si>
    <t>DN-2418</t>
  </si>
  <si>
    <t>SO-40750</t>
  </si>
  <si>
    <t>DN-2420</t>
  </si>
  <si>
    <t>FPQ-8372</t>
  </si>
  <si>
    <t>SO-40960</t>
  </si>
  <si>
    <t>DN-2429</t>
  </si>
  <si>
    <t>FPQ-8204</t>
  </si>
  <si>
    <t>SO-41040</t>
  </si>
  <si>
    <t>DN-2439</t>
  </si>
  <si>
    <t>SO-38510</t>
  </si>
  <si>
    <t>DN-2440</t>
  </si>
  <si>
    <t>SO-38521</t>
  </si>
  <si>
    <t>DN-2441</t>
  </si>
  <si>
    <t>FPQ-8522</t>
  </si>
  <si>
    <t>SO-40941</t>
  </si>
  <si>
    <t>DN-2461</t>
  </si>
  <si>
    <t>FPQ-8301</t>
  </si>
  <si>
    <t>SO-40551</t>
  </si>
  <si>
    <t>DN-2473</t>
  </si>
  <si>
    <t>SO-40951</t>
  </si>
  <si>
    <t>DN-2477</t>
  </si>
  <si>
    <t>SO-41130</t>
  </si>
  <si>
    <t>DN-2492</t>
  </si>
  <si>
    <t>SO-41136</t>
  </si>
  <si>
    <t>DN-2498</t>
  </si>
  <si>
    <t>SO-41137</t>
  </si>
  <si>
    <t>DN-2499</t>
  </si>
  <si>
    <t>FPQ-8620</t>
  </si>
  <si>
    <t>SO-41000</t>
  </si>
  <si>
    <t>DN-2503</t>
  </si>
  <si>
    <t>SO-40360</t>
  </si>
  <si>
    <t>DN-2518</t>
  </si>
  <si>
    <t>FPQ-9056</t>
  </si>
  <si>
    <t>SO-41300</t>
  </si>
  <si>
    <t>DN-2535</t>
  </si>
  <si>
    <t>12/20/2011</t>
  </si>
  <si>
    <t>SO-40510</t>
  </si>
  <si>
    <t>DN-2537</t>
  </si>
  <si>
    <t>SO-40642</t>
  </si>
  <si>
    <t>DN-2541</t>
  </si>
  <si>
    <t>SO-40640</t>
  </si>
  <si>
    <t>DN-2542</t>
  </si>
  <si>
    <t>SO-40243</t>
  </si>
  <si>
    <t>DN-2578</t>
  </si>
  <si>
    <t>SO-41251</t>
  </si>
  <si>
    <t>DN-2586</t>
  </si>
  <si>
    <t>SO-40614</t>
  </si>
  <si>
    <t>DN-2588</t>
  </si>
  <si>
    <t>Macleods Daman Plant INDIA</t>
  </si>
  <si>
    <t>SO-40382</t>
  </si>
  <si>
    <t>DN-2589</t>
  </si>
  <si>
    <t>SO-40381</t>
  </si>
  <si>
    <t>DN-2590</t>
  </si>
  <si>
    <t>SO-40631</t>
  </si>
  <si>
    <t>DN-2591</t>
  </si>
  <si>
    <t>SO-41530</t>
  </si>
  <si>
    <t>DN-2594</t>
  </si>
  <si>
    <t>FPQ-9441</t>
  </si>
  <si>
    <t>SO-41650</t>
  </si>
  <si>
    <t>DN-2600</t>
  </si>
  <si>
    <t>FPQ-9354</t>
  </si>
  <si>
    <t>SO-41630</t>
  </si>
  <si>
    <t>DN-2603</t>
  </si>
  <si>
    <t>SO-40390</t>
  </si>
  <si>
    <t>DN-2616</t>
  </si>
  <si>
    <t>SO-40793</t>
  </si>
  <si>
    <t>DN-2622</t>
  </si>
  <si>
    <t>SO-41150</t>
  </si>
  <si>
    <t>DN-2623</t>
  </si>
  <si>
    <t>SO-40660</t>
  </si>
  <si>
    <t>DN-2630</t>
  </si>
  <si>
    <t>102-LY-T30</t>
  </si>
  <si>
    <t>FPQ-9665</t>
  </si>
  <si>
    <t>SO-41900</t>
  </si>
  <si>
    <t>DN-2641</t>
  </si>
  <si>
    <t>Libya</t>
  </si>
  <si>
    <t>102-DO-T30</t>
  </si>
  <si>
    <t>FPQ-9676</t>
  </si>
  <si>
    <t>SO-41871</t>
  </si>
  <si>
    <t>DN-2648</t>
  </si>
  <si>
    <t>SO-40870</t>
  </si>
  <si>
    <t>DN-2656</t>
  </si>
  <si>
    <t>SO-41710</t>
  </si>
  <si>
    <t>DN-2661</t>
  </si>
  <si>
    <t>SO-42050</t>
  </si>
  <si>
    <t>DN-2675</t>
  </si>
  <si>
    <t>SO-42080</t>
  </si>
  <si>
    <t>DN-2677</t>
  </si>
  <si>
    <t>FPQ-9640</t>
  </si>
  <si>
    <t>SO-41860</t>
  </si>
  <si>
    <t>DN-2678</t>
  </si>
  <si>
    <t>SO-41256</t>
  </si>
  <si>
    <t>DN-2690</t>
  </si>
  <si>
    <t>FPQ-9912</t>
  </si>
  <si>
    <t>SO-42160</t>
  </si>
  <si>
    <t>DN-2691</t>
  </si>
  <si>
    <t>SO-40901</t>
  </si>
  <si>
    <t>DN-2695</t>
  </si>
  <si>
    <t>SO-41850</t>
  </si>
  <si>
    <t>DN-2697</t>
  </si>
  <si>
    <t>SO-41761</t>
  </si>
  <si>
    <t>DN-2704</t>
  </si>
  <si>
    <t>SO-42334</t>
  </si>
  <si>
    <t>DN-2708</t>
  </si>
  <si>
    <t>SO-42335</t>
  </si>
  <si>
    <t>DN-2709</t>
  </si>
  <si>
    <t>SO-41620</t>
  </si>
  <si>
    <t>DN-2712</t>
  </si>
  <si>
    <t>SO-41250</t>
  </si>
  <si>
    <t>DN-2725</t>
  </si>
  <si>
    <t>SO-42640</t>
  </si>
  <si>
    <t>DN-2728</t>
  </si>
  <si>
    <t>SO-41681</t>
  </si>
  <si>
    <t>DN-2727</t>
  </si>
  <si>
    <t>FPQ-10119</t>
  </si>
  <si>
    <t>SO-42731</t>
  </si>
  <si>
    <t>DN-2737</t>
  </si>
  <si>
    <t>6/18/2012</t>
  </si>
  <si>
    <t>SO-42051</t>
  </si>
  <si>
    <t>DN-2745</t>
  </si>
  <si>
    <t>SO-42600</t>
  </si>
  <si>
    <t>DN-2746</t>
  </si>
  <si>
    <t>103-CD-T30</t>
  </si>
  <si>
    <t>FPQ-10187</t>
  </si>
  <si>
    <t>SO-42770</t>
  </si>
  <si>
    <t>DN-2758</t>
  </si>
  <si>
    <t>SO-42802</t>
  </si>
  <si>
    <t>DN-2767</t>
  </si>
  <si>
    <t>SO-42570</t>
  </si>
  <si>
    <t>DN-2781</t>
  </si>
  <si>
    <t>SO-42581</t>
  </si>
  <si>
    <t>DN-2782</t>
  </si>
  <si>
    <t>FPQ-9063</t>
  </si>
  <si>
    <t>SO-41341</t>
  </si>
  <si>
    <t>DN-2787</t>
  </si>
  <si>
    <t>12/21/2011</t>
  </si>
  <si>
    <t>SO-42930</t>
  </si>
  <si>
    <t>DN-2791</t>
  </si>
  <si>
    <t>FPQ-10042</t>
  </si>
  <si>
    <t>SO-42490</t>
  </si>
  <si>
    <t>DN-2798</t>
  </si>
  <si>
    <t>FPQ-10084</t>
  </si>
  <si>
    <t>SO-42631</t>
  </si>
  <si>
    <t>DN-2800</t>
  </si>
  <si>
    <t>FPQ-10252</t>
  </si>
  <si>
    <t>SO-42780</t>
  </si>
  <si>
    <t>DN-2811</t>
  </si>
  <si>
    <t>FPQ-9906</t>
  </si>
  <si>
    <t>SO-42340</t>
  </si>
  <si>
    <t>DN-2812</t>
  </si>
  <si>
    <t>SO-42937</t>
  </si>
  <si>
    <t>DN-2821</t>
  </si>
  <si>
    <t>SO-41680</t>
  </si>
  <si>
    <t>DN-2823</t>
  </si>
  <si>
    <t>SO-41703</t>
  </si>
  <si>
    <t>DN-2834</t>
  </si>
  <si>
    <t>SO-41600</t>
  </si>
  <si>
    <t>DN-2840</t>
  </si>
  <si>
    <t>FPQ-9876</t>
  </si>
  <si>
    <t>SO-42320</t>
  </si>
  <si>
    <t>DN-2841</t>
  </si>
  <si>
    <t>SO-42760</t>
  </si>
  <si>
    <t>DN-2845</t>
  </si>
  <si>
    <t>SO-42480</t>
  </si>
  <si>
    <t>DN-2848</t>
  </si>
  <si>
    <t>SO-42120</t>
  </si>
  <si>
    <t>DN-2852</t>
  </si>
  <si>
    <t>SO-42140</t>
  </si>
  <si>
    <t>DN-2853</t>
  </si>
  <si>
    <t>FPQ-10395</t>
  </si>
  <si>
    <t>SO-42940</t>
  </si>
  <si>
    <t>DN-2860</t>
  </si>
  <si>
    <t>7/24/2012</t>
  </si>
  <si>
    <t>SO-42820</t>
  </si>
  <si>
    <t>DN-2862</t>
  </si>
  <si>
    <t>SO-43381</t>
  </si>
  <si>
    <t>DN-2898</t>
  </si>
  <si>
    <t>SO-42270</t>
  </si>
  <si>
    <t>DN-2914</t>
  </si>
  <si>
    <t>SO-42221</t>
  </si>
  <si>
    <t>DN-2924</t>
  </si>
  <si>
    <t>SO-42372</t>
  </si>
  <si>
    <t>DN-2932</t>
  </si>
  <si>
    <t>FPQ-10530</t>
  </si>
  <si>
    <t>SO-43151</t>
  </si>
  <si>
    <t>DN-2931</t>
  </si>
  <si>
    <t>FPQ-10883</t>
  </si>
  <si>
    <t>SO-43600</t>
  </si>
  <si>
    <t>DN-2934</t>
  </si>
  <si>
    <t>10/30/2012</t>
  </si>
  <si>
    <t>FPQ-10405</t>
  </si>
  <si>
    <t>SO-42980</t>
  </si>
  <si>
    <t>DN-2958</t>
  </si>
  <si>
    <t>SO-42710</t>
  </si>
  <si>
    <t>DN-2961</t>
  </si>
  <si>
    <t>SO-42960</t>
  </si>
  <si>
    <t>DN-2968</t>
  </si>
  <si>
    <t>FPQ-10545</t>
  </si>
  <si>
    <t>SO-43111</t>
  </si>
  <si>
    <t>DN-2972</t>
  </si>
  <si>
    <t>FPQ-10211</t>
  </si>
  <si>
    <t>SO-42871</t>
  </si>
  <si>
    <t>DN-2985</t>
  </si>
  <si>
    <t>SO-43760</t>
  </si>
  <si>
    <t>DN-3012</t>
  </si>
  <si>
    <t>FPQ-11096</t>
  </si>
  <si>
    <t>SO-43750</t>
  </si>
  <si>
    <t>DN-3017</t>
  </si>
  <si>
    <t>11/20/2012</t>
  </si>
  <si>
    <t>SO-43271</t>
  </si>
  <si>
    <t>DN-3018</t>
  </si>
  <si>
    <t>FPQ-11306</t>
  </si>
  <si>
    <t>SO-44240</t>
  </si>
  <si>
    <t>DN-3020</t>
  </si>
  <si>
    <t>SO-43000</t>
  </si>
  <si>
    <t>DN-3023</t>
  </si>
  <si>
    <t>SO-43490</t>
  </si>
  <si>
    <t>DN-3024</t>
  </si>
  <si>
    <t>FPQ-10674</t>
  </si>
  <si>
    <t>SO-43240</t>
  </si>
  <si>
    <t>DN-3037</t>
  </si>
  <si>
    <t>SO-43121</t>
  </si>
  <si>
    <t>DN-3038</t>
  </si>
  <si>
    <t>FPQ-11526</t>
  </si>
  <si>
    <t>SO-44440</t>
  </si>
  <si>
    <t>DN-3044</t>
  </si>
  <si>
    <t>FPQ-10728</t>
  </si>
  <si>
    <t>SO-43452</t>
  </si>
  <si>
    <t>DN-3045</t>
  </si>
  <si>
    <t>SO-43340</t>
  </si>
  <si>
    <t>DN-3046</t>
  </si>
  <si>
    <t>SO-44430</t>
  </si>
  <si>
    <t>DN-3061</t>
  </si>
  <si>
    <t>SO-44520</t>
  </si>
  <si>
    <t>DN-3060</t>
  </si>
  <si>
    <t>SO-43131</t>
  </si>
  <si>
    <t>DN-3062</t>
  </si>
  <si>
    <t>SO-43871</t>
  </si>
  <si>
    <t>DN-3065</t>
  </si>
  <si>
    <t>SO-43941</t>
  </si>
  <si>
    <t>DN-3069</t>
  </si>
  <si>
    <t>FPQ-11002</t>
  </si>
  <si>
    <t>SO-43700</t>
  </si>
  <si>
    <t>DN-3084</t>
  </si>
  <si>
    <t>SO-43711</t>
  </si>
  <si>
    <t>DN-3085</t>
  </si>
  <si>
    <t>SO-43230</t>
  </si>
  <si>
    <t>DN-3092</t>
  </si>
  <si>
    <t>SO-43330</t>
  </si>
  <si>
    <t>DN-3075</t>
  </si>
  <si>
    <t>SO-44800</t>
  </si>
  <si>
    <t>DN-3107</t>
  </si>
  <si>
    <t>SO-43702</t>
  </si>
  <si>
    <t>DN-3113</t>
  </si>
  <si>
    <t>FPQ-11791</t>
  </si>
  <si>
    <t>SO-44740</t>
  </si>
  <si>
    <t>DN-3117</t>
  </si>
  <si>
    <t>SO-43943</t>
  </si>
  <si>
    <t>DN-3120</t>
  </si>
  <si>
    <t>SO-44660</t>
  </si>
  <si>
    <t>DN-3129</t>
  </si>
  <si>
    <t>SO-43710</t>
  </si>
  <si>
    <t>DN-3131</t>
  </si>
  <si>
    <t>SO-43844</t>
  </si>
  <si>
    <t>DN-3139</t>
  </si>
  <si>
    <t>SO-44851</t>
  </si>
  <si>
    <t>DN-3146</t>
  </si>
  <si>
    <t>SO-43630</t>
  </si>
  <si>
    <t>DN-3147</t>
  </si>
  <si>
    <t>SO-45200</t>
  </si>
  <si>
    <t>DN-3175</t>
  </si>
  <si>
    <t>SO-43900</t>
  </si>
  <si>
    <t>DN-3214</t>
  </si>
  <si>
    <t>SO-45730</t>
  </si>
  <si>
    <t>DN-3229</t>
  </si>
  <si>
    <t>SO-44923</t>
  </si>
  <si>
    <t>DN-3243</t>
  </si>
  <si>
    <t>SO-45170</t>
  </si>
  <si>
    <t>DN-3257</t>
  </si>
  <si>
    <t>SO-45470</t>
  </si>
  <si>
    <t>DN-3256</t>
  </si>
  <si>
    <t>FPQ-12473</t>
  </si>
  <si>
    <t>SO-45880</t>
  </si>
  <si>
    <t>DN-3263</t>
  </si>
  <si>
    <t>SO-43874</t>
  </si>
  <si>
    <t>DN-3285</t>
  </si>
  <si>
    <t>SO-44983</t>
  </si>
  <si>
    <t>DN-3295</t>
  </si>
  <si>
    <t>SO-45541</t>
  </si>
  <si>
    <t>DN-3296</t>
  </si>
  <si>
    <t>FPQ-12536</t>
  </si>
  <si>
    <t>SO-45980</t>
  </si>
  <si>
    <t>DN-3301</t>
  </si>
  <si>
    <t>SO-44864</t>
  </si>
  <si>
    <t>DN-3302</t>
  </si>
  <si>
    <t>FPQ-12832</t>
  </si>
  <si>
    <t>SO-46200</t>
  </si>
  <si>
    <t>DN-3315</t>
  </si>
  <si>
    <t>SO-44984</t>
  </si>
  <si>
    <t>DN-3316</t>
  </si>
  <si>
    <t>FPQ-11771</t>
  </si>
  <si>
    <t>SO-44750</t>
  </si>
  <si>
    <t>DN-3320</t>
  </si>
  <si>
    <t>2/28/2013</t>
  </si>
  <si>
    <t>SO-43775</t>
  </si>
  <si>
    <t>DN-3338</t>
  </si>
  <si>
    <t>SO-45370</t>
  </si>
  <si>
    <t>DN-3341</t>
  </si>
  <si>
    <t>SO-44866</t>
  </si>
  <si>
    <t>DN-3350</t>
  </si>
  <si>
    <t>FPQ-12066</t>
  </si>
  <si>
    <t>SO-45091</t>
  </si>
  <si>
    <t>DN-3361</t>
  </si>
  <si>
    <t>SO-44210</t>
  </si>
  <si>
    <t>DN-3371</t>
  </si>
  <si>
    <t>SO-45892</t>
  </si>
  <si>
    <t>DN-3376</t>
  </si>
  <si>
    <t>SO-46030</t>
  </si>
  <si>
    <t>DN-3382</t>
  </si>
  <si>
    <t>SO-46022</t>
  </si>
  <si>
    <t>DN-3384</t>
  </si>
  <si>
    <t>FPQ-12255</t>
  </si>
  <si>
    <t>SO-45590</t>
  </si>
  <si>
    <t>DN-3386</t>
  </si>
  <si>
    <t>SO-46680</t>
  </si>
  <si>
    <t>DN-3401</t>
  </si>
  <si>
    <t>SO-44360</t>
  </si>
  <si>
    <t>DN-3413</t>
  </si>
  <si>
    <t>SO-46360</t>
  </si>
  <si>
    <t>DN-3418</t>
  </si>
  <si>
    <t>SO-46410</t>
  </si>
  <si>
    <t>DN-3420</t>
  </si>
  <si>
    <t>SO-45893</t>
  </si>
  <si>
    <t>DN-3428</t>
  </si>
  <si>
    <t>SO-47222</t>
  </si>
  <si>
    <t>DN-3437</t>
  </si>
  <si>
    <t>SO-47223</t>
  </si>
  <si>
    <t>DN-3438</t>
  </si>
  <si>
    <t>SO-45070</t>
  </si>
  <si>
    <t>DN-3448</t>
  </si>
  <si>
    <t>SO-45741</t>
  </si>
  <si>
    <t>DN-3454</t>
  </si>
  <si>
    <t>SO-45995</t>
  </si>
  <si>
    <t>DN-3458</t>
  </si>
  <si>
    <t>SO-45662</t>
  </si>
  <si>
    <t>DN-3476</t>
  </si>
  <si>
    <t>SO-45392</t>
  </si>
  <si>
    <t>DN-3480</t>
  </si>
  <si>
    <t>SO-46840</t>
  </si>
  <si>
    <t>DN-3503</t>
  </si>
  <si>
    <t>SO-45500</t>
  </si>
  <si>
    <t>DN-3515</t>
  </si>
  <si>
    <t>SO-45530</t>
  </si>
  <si>
    <t>DN-3538</t>
  </si>
  <si>
    <t>FPQ-12801</t>
  </si>
  <si>
    <t>SO-46541</t>
  </si>
  <si>
    <t>DN-3542</t>
  </si>
  <si>
    <t>SO-46371</t>
  </si>
  <si>
    <t>DN-3544</t>
  </si>
  <si>
    <t>SO-45123</t>
  </si>
  <si>
    <t>DN-3549</t>
  </si>
  <si>
    <t>FPQ-13609</t>
  </si>
  <si>
    <t>SO-47940</t>
  </si>
  <si>
    <t>DN-3576</t>
  </si>
  <si>
    <t>SO-46480</t>
  </si>
  <si>
    <t>DN-3579</t>
  </si>
  <si>
    <t>SO-47100</t>
  </si>
  <si>
    <t>DN-3581</t>
  </si>
  <si>
    <t>FPQ-13071</t>
  </si>
  <si>
    <t>SO-46810</t>
  </si>
  <si>
    <t>DN-3577</t>
  </si>
  <si>
    <t>SO-46800</t>
  </si>
  <si>
    <t>DN-3585</t>
  </si>
  <si>
    <t>FPQ-13608</t>
  </si>
  <si>
    <t>SO-47690</t>
  </si>
  <si>
    <t>DN-3586</t>
  </si>
  <si>
    <t>SO-46620</t>
  </si>
  <si>
    <t>DN-3588</t>
  </si>
  <si>
    <t>SO-46670</t>
  </si>
  <si>
    <t>DN-3592</t>
  </si>
  <si>
    <t>SO-46861</t>
  </si>
  <si>
    <t>DN-3608</t>
  </si>
  <si>
    <t>FPQ-13839</t>
  </si>
  <si>
    <t>SO-48170</t>
  </si>
  <si>
    <t>DN-3611</t>
  </si>
  <si>
    <t>SO-47140</t>
  </si>
  <si>
    <t>DN-3575</t>
  </si>
  <si>
    <t>SO-45393</t>
  </si>
  <si>
    <t>DN-3617</t>
  </si>
  <si>
    <t>SO-47051</t>
  </si>
  <si>
    <t>DN-3624</t>
  </si>
  <si>
    <t>SO-47202</t>
  </si>
  <si>
    <t>DN-3625</t>
  </si>
  <si>
    <t>SO-47041</t>
  </si>
  <si>
    <t>DN-3628</t>
  </si>
  <si>
    <t>SO-45093</t>
  </si>
  <si>
    <t>DN-3647</t>
  </si>
  <si>
    <t>SO-47130</t>
  </si>
  <si>
    <t>DN-3655</t>
  </si>
  <si>
    <t>FPQ-13648</t>
  </si>
  <si>
    <t>SO-47810</t>
  </si>
  <si>
    <t>DN-3660</t>
  </si>
  <si>
    <t>SO-47282</t>
  </si>
  <si>
    <t>DN-3662</t>
  </si>
  <si>
    <t>SO-44141</t>
  </si>
  <si>
    <t>DN-3681</t>
  </si>
  <si>
    <t>SO-47160</t>
  </si>
  <si>
    <t>DN-3685</t>
  </si>
  <si>
    <t>SO-47632</t>
  </si>
  <si>
    <t>DN-3715</t>
  </si>
  <si>
    <t>SO-46005</t>
  </si>
  <si>
    <t>DN-3759</t>
  </si>
  <si>
    <t>SO-47133</t>
  </si>
  <si>
    <t>DN-3761</t>
  </si>
  <si>
    <t>SO-48652</t>
  </si>
  <si>
    <t>DN-3877</t>
  </si>
  <si>
    <t>SO-48883</t>
  </si>
  <si>
    <t>DN-3875</t>
  </si>
  <si>
    <t>SO-47286</t>
  </si>
  <si>
    <t>DN-3792</t>
  </si>
  <si>
    <t>SO-47880</t>
  </si>
  <si>
    <t>DN-3803</t>
  </si>
  <si>
    <t>SO-46730</t>
  </si>
  <si>
    <t>DN-3813</t>
  </si>
  <si>
    <t>SO-48011</t>
  </si>
  <si>
    <t>DN-3862</t>
  </si>
  <si>
    <t>FPQ-14723</t>
  </si>
  <si>
    <t>SO-49510</t>
  </si>
  <si>
    <t>DN-3906</t>
  </si>
  <si>
    <t>SO-48320</t>
  </si>
  <si>
    <t>DN-3918</t>
  </si>
  <si>
    <t>SO-48780</t>
  </si>
  <si>
    <t>DN-3931</t>
  </si>
  <si>
    <t>FPQ-13566</t>
  </si>
  <si>
    <t>SO-47654</t>
  </si>
  <si>
    <t>DN-3932</t>
  </si>
  <si>
    <t>FPQ-13166</t>
  </si>
  <si>
    <t>SO-47610</t>
  </si>
  <si>
    <t>DN-3935</t>
  </si>
  <si>
    <t>SO-48885</t>
  </si>
  <si>
    <t>DN-3957</t>
  </si>
  <si>
    <t>FPQ-14650</t>
  </si>
  <si>
    <t>SO-49360</t>
  </si>
  <si>
    <t>DN-3977</t>
  </si>
  <si>
    <t>FPQ-14162</t>
  </si>
  <si>
    <t>SO-48691</t>
  </si>
  <si>
    <t>DN-3979</t>
  </si>
  <si>
    <t>SO-48690</t>
  </si>
  <si>
    <t>DN-4018</t>
  </si>
  <si>
    <t>SO-48993</t>
  </si>
  <si>
    <t>DN-4041</t>
  </si>
  <si>
    <t>SO-49952</t>
  </si>
  <si>
    <t>DN-4043</t>
  </si>
  <si>
    <t>SO-48311</t>
  </si>
  <si>
    <t>DN-4053</t>
  </si>
  <si>
    <t>SO-48887</t>
  </si>
  <si>
    <t>DN-4051</t>
  </si>
  <si>
    <t>SO-48812</t>
  </si>
  <si>
    <t>DN-4088</t>
  </si>
  <si>
    <t>SO-49060</t>
  </si>
  <si>
    <t>DN-4093</t>
  </si>
  <si>
    <t>SO-49053</t>
  </si>
  <si>
    <t>DN-4094</t>
  </si>
  <si>
    <t>FPQ-14843</t>
  </si>
  <si>
    <t>SO-49710</t>
  </si>
  <si>
    <t>DN-4096</t>
  </si>
  <si>
    <t>8/21/2014</t>
  </si>
  <si>
    <t>FPQ-15638</t>
  </si>
  <si>
    <t>SO-50640</t>
  </si>
  <si>
    <t>DN-4105</t>
  </si>
  <si>
    <t>SO-48886</t>
  </si>
  <si>
    <t>DN-4115</t>
  </si>
  <si>
    <t>SO-49970</t>
  </si>
  <si>
    <t>DN-4125</t>
  </si>
  <si>
    <t>SO-50880</t>
  </si>
  <si>
    <t>DN-4132</t>
  </si>
  <si>
    <t>SO-49684</t>
  </si>
  <si>
    <t>DN-4133</t>
  </si>
  <si>
    <t>SO-48420</t>
  </si>
  <si>
    <t>DN-4159</t>
  </si>
  <si>
    <t>SO-48430</t>
  </si>
  <si>
    <t>DN-4160</t>
  </si>
  <si>
    <t>SO-48813</t>
  </si>
  <si>
    <t>DN-4181</t>
  </si>
  <si>
    <t>FPQ-15787</t>
  </si>
  <si>
    <t>SO-50910</t>
  </si>
  <si>
    <t>DN-4195</t>
  </si>
  <si>
    <t>SO-50050</t>
  </si>
  <si>
    <t>DN-4218</t>
  </si>
  <si>
    <t>SO-48888</t>
  </si>
  <si>
    <t>DN-4233</t>
  </si>
  <si>
    <t>FPQ-14989</t>
  </si>
  <si>
    <t>SO-49933</t>
  </si>
  <si>
    <t>DN-4229</t>
  </si>
  <si>
    <t>SO-49686</t>
  </si>
  <si>
    <t>DN-4226</t>
  </si>
  <si>
    <t>SO-49040</t>
  </si>
  <si>
    <t>DN-4253</t>
  </si>
  <si>
    <t>SO-50054</t>
  </si>
  <si>
    <t>DN-4265</t>
  </si>
  <si>
    <t>SO-51423</t>
  </si>
  <si>
    <t>DN-4275</t>
  </si>
  <si>
    <t>SO-51425</t>
  </si>
  <si>
    <t>DN-4278</t>
  </si>
  <si>
    <t>SO-49623</t>
  </si>
  <si>
    <t>DN-4288</t>
  </si>
  <si>
    <t>SO-51427</t>
  </si>
  <si>
    <t>DN-4290</t>
  </si>
  <si>
    <t>SO-51429</t>
  </si>
  <si>
    <t>DN-4292</t>
  </si>
  <si>
    <t>FPQ-16356</t>
  </si>
  <si>
    <t>SO-51460</t>
  </si>
  <si>
    <t>DN-4296</t>
  </si>
  <si>
    <t>5/14/2015</t>
  </si>
  <si>
    <t>FPQ-16284</t>
  </si>
  <si>
    <t>SO-51540</t>
  </si>
  <si>
    <t>DN-4327</t>
  </si>
  <si>
    <t>SO-32274</t>
  </si>
  <si>
    <t>DN-1364</t>
  </si>
  <si>
    <t>SO-32272</t>
  </si>
  <si>
    <t>DN-1360</t>
  </si>
  <si>
    <t>DN-1493</t>
  </si>
  <si>
    <t>FPQ-4475</t>
  </si>
  <si>
    <t>SO-34160</t>
  </si>
  <si>
    <t>DN-1506</t>
  </si>
  <si>
    <t>SO-33070</t>
  </si>
  <si>
    <t>DN-1511</t>
  </si>
  <si>
    <t>SO-34510</t>
  </si>
  <si>
    <t>DN-1514</t>
  </si>
  <si>
    <t>FPQ-4470</t>
  </si>
  <si>
    <t>SO-34020</t>
  </si>
  <si>
    <t>DN-1520</t>
  </si>
  <si>
    <t>8/17/2009</t>
  </si>
  <si>
    <t>SO-34371</t>
  </si>
  <si>
    <t>DN-1544</t>
  </si>
  <si>
    <t>SO-34740</t>
  </si>
  <si>
    <t>DN-1546</t>
  </si>
  <si>
    <t>SO-34610</t>
  </si>
  <si>
    <t>DN-1550</t>
  </si>
  <si>
    <t>SO-34600</t>
  </si>
  <si>
    <t>DN-1553</t>
  </si>
  <si>
    <t>SO-32972</t>
  </si>
  <si>
    <t>DN-1561</t>
  </si>
  <si>
    <t>SO-33970</t>
  </si>
  <si>
    <t>DN-1576</t>
  </si>
  <si>
    <t>SO-34210</t>
  </si>
  <si>
    <t>DN-1582</t>
  </si>
  <si>
    <t>SO-34720</t>
  </si>
  <si>
    <t>DN-1590</t>
  </si>
  <si>
    <t>FPQ-4105</t>
  </si>
  <si>
    <t>SO-33141</t>
  </si>
  <si>
    <t>DN-1591</t>
  </si>
  <si>
    <t>SO-34840</t>
  </si>
  <si>
    <t>DN-1598</t>
  </si>
  <si>
    <t>FPQ-4668</t>
  </si>
  <si>
    <t>SO-35230</t>
  </si>
  <si>
    <t>DN-1600</t>
  </si>
  <si>
    <t>SO-35100</t>
  </si>
  <si>
    <t>DN-1607</t>
  </si>
  <si>
    <t>SO-34230</t>
  </si>
  <si>
    <t>DN-1617</t>
  </si>
  <si>
    <t>SO-33541</t>
  </si>
  <si>
    <t>DN-1619</t>
  </si>
  <si>
    <t>SO-35220</t>
  </si>
  <si>
    <t>DN-1644</t>
  </si>
  <si>
    <t>SO-33710</t>
  </si>
  <si>
    <t>DN-1648</t>
  </si>
  <si>
    <t>SO-35360</t>
  </si>
  <si>
    <t>DN-1658</t>
  </si>
  <si>
    <t>FPQ-4794</t>
  </si>
  <si>
    <t>SO-35760</t>
  </si>
  <si>
    <t>DN-1663</t>
  </si>
  <si>
    <t>1/27/2010</t>
  </si>
  <si>
    <t>SO-35930</t>
  </si>
  <si>
    <t>DN-1668</t>
  </si>
  <si>
    <t>SO-35068</t>
  </si>
  <si>
    <t>DN-1686</t>
  </si>
  <si>
    <t>SO-35075</t>
  </si>
  <si>
    <t>DN-1690</t>
  </si>
  <si>
    <t>SO-34894</t>
  </si>
  <si>
    <t>DN-1704</t>
  </si>
  <si>
    <t>SO-35065</t>
  </si>
  <si>
    <t>DN-1725</t>
  </si>
  <si>
    <t>SO-35030</t>
  </si>
  <si>
    <t>DN-1734</t>
  </si>
  <si>
    <t>FPQ-5278</t>
  </si>
  <si>
    <t>SO-36120</t>
  </si>
  <si>
    <t>DN-1739</t>
  </si>
  <si>
    <t>SO-35960</t>
  </si>
  <si>
    <t>DN-1756</t>
  </si>
  <si>
    <t>SO-34890</t>
  </si>
  <si>
    <t>DN-1762</t>
  </si>
  <si>
    <t>FPQ-4809</t>
  </si>
  <si>
    <t>SO-36400</t>
  </si>
  <si>
    <t>DN-1774</t>
  </si>
  <si>
    <t>SO-35130</t>
  </si>
  <si>
    <t>DN-1788</t>
  </si>
  <si>
    <t>FPQ-5430</t>
  </si>
  <si>
    <t>SO-36560</t>
  </si>
  <si>
    <t>DN-1791</t>
  </si>
  <si>
    <t>SO-36006</t>
  </si>
  <si>
    <t>DN-1792</t>
  </si>
  <si>
    <t>SO-36008</t>
  </si>
  <si>
    <t>DN-1794</t>
  </si>
  <si>
    <t>FPQ-5470</t>
  </si>
  <si>
    <t>SO-36640</t>
  </si>
  <si>
    <t>DN-1800</t>
  </si>
  <si>
    <t>SO-34940</t>
  </si>
  <si>
    <t>DN-1801</t>
  </si>
  <si>
    <t>SO-35082</t>
  </si>
  <si>
    <t>DN-1804</t>
  </si>
  <si>
    <t>SO-34891</t>
  </si>
  <si>
    <t>DN-1813</t>
  </si>
  <si>
    <t>SO-36003</t>
  </si>
  <si>
    <t>DN-1822</t>
  </si>
  <si>
    <t>FPQ-5450</t>
  </si>
  <si>
    <t>SO-36650</t>
  </si>
  <si>
    <t>DN-1827</t>
  </si>
  <si>
    <t>FPQ-5237</t>
  </si>
  <si>
    <t>SO-36042</t>
  </si>
  <si>
    <t>DN-1835</t>
  </si>
  <si>
    <t>SO-34660</t>
  </si>
  <si>
    <t>DN-1837</t>
  </si>
  <si>
    <t>SO-36341</t>
  </si>
  <si>
    <t>DN-1845</t>
  </si>
  <si>
    <t>SO-36750</t>
  </si>
  <si>
    <t>DN-1849</t>
  </si>
  <si>
    <t>FPQ-5619</t>
  </si>
  <si>
    <t>SO-36820</t>
  </si>
  <si>
    <t>DN-1851</t>
  </si>
  <si>
    <t>SO-36830</t>
  </si>
  <si>
    <t>DN-1859</t>
  </si>
  <si>
    <t>SO-35590</t>
  </si>
  <si>
    <t>DN-1868</t>
  </si>
  <si>
    <t>SO-36431</t>
  </si>
  <si>
    <t>DN-1882</t>
  </si>
  <si>
    <t>SO-35510</t>
  </si>
  <si>
    <t>DN-1892</t>
  </si>
  <si>
    <t>SO-36465</t>
  </si>
  <si>
    <t>DN-1896</t>
  </si>
  <si>
    <t>SO-36520</t>
  </si>
  <si>
    <t>DN-1921</t>
  </si>
  <si>
    <t>SO-36671</t>
  </si>
  <si>
    <t>DN-1925</t>
  </si>
  <si>
    <t>SO-36545</t>
  </si>
  <si>
    <t>DN-1941</t>
  </si>
  <si>
    <t>SO-36131</t>
  </si>
  <si>
    <t>DN-1943</t>
  </si>
  <si>
    <t>SO-36070</t>
  </si>
  <si>
    <t>DN-1949</t>
  </si>
  <si>
    <t>SO-36432</t>
  </si>
  <si>
    <t>DN-1883</t>
  </si>
  <si>
    <t>SO-37060</t>
  </si>
  <si>
    <t>DN-1959</t>
  </si>
  <si>
    <t>SO-35740</t>
  </si>
  <si>
    <t>DN-1962</t>
  </si>
  <si>
    <t>SO-36913</t>
  </si>
  <si>
    <t>DN-1971</t>
  </si>
  <si>
    <t>SO-36890</t>
  </si>
  <si>
    <t>DN-1984</t>
  </si>
  <si>
    <t>FPQ-5275</t>
  </si>
  <si>
    <t>SO-36230</t>
  </si>
  <si>
    <t>DN-1987</t>
  </si>
  <si>
    <t>SO-36915</t>
  </si>
  <si>
    <t>DN-1973</t>
  </si>
  <si>
    <t>SO-36468</t>
  </si>
  <si>
    <t>DN-1993</t>
  </si>
  <si>
    <t>FPQ-6403</t>
  </si>
  <si>
    <t>SO-37480</t>
  </si>
  <si>
    <t>DN-2031</t>
  </si>
  <si>
    <t>SO-37500</t>
  </si>
  <si>
    <t>DN-2025</t>
  </si>
  <si>
    <t>SO-35370</t>
  </si>
  <si>
    <t>DN-2041</t>
  </si>
  <si>
    <t>SO-37320</t>
  </si>
  <si>
    <t>DN-2054</t>
  </si>
  <si>
    <t>SO-37550</t>
  </si>
  <si>
    <t>DN-2055</t>
  </si>
  <si>
    <t>FPQ-6438</t>
  </si>
  <si>
    <t>SO-37680</t>
  </si>
  <si>
    <t>DN-2057</t>
  </si>
  <si>
    <t>SO-38010</t>
  </si>
  <si>
    <t>DN-2062</t>
  </si>
  <si>
    <t>SO-37740</t>
  </si>
  <si>
    <t>DN-2064</t>
  </si>
  <si>
    <t>SO-38030</t>
  </si>
  <si>
    <t>DN-2066</t>
  </si>
  <si>
    <t>SO-37340</t>
  </si>
  <si>
    <t>DN-2072</t>
  </si>
  <si>
    <t>SO-38100</t>
  </si>
  <si>
    <t>DN-2075</t>
  </si>
  <si>
    <t>SO-37530</t>
  </si>
  <si>
    <t>DN-2079</t>
  </si>
  <si>
    <t>FPQ-6943</t>
  </si>
  <si>
    <t>SO-38260</t>
  </si>
  <si>
    <t>DN-2089</t>
  </si>
  <si>
    <t>SO-38350</t>
  </si>
  <si>
    <t>DN-2094</t>
  </si>
  <si>
    <t>SO-38360</t>
  </si>
  <si>
    <t>DN-2096</t>
  </si>
  <si>
    <t>SO-38000</t>
  </si>
  <si>
    <t>DN-2099</t>
  </si>
  <si>
    <t>SO-37710</t>
  </si>
  <si>
    <t>DN-2098</t>
  </si>
  <si>
    <t>FPQ-6222</t>
  </si>
  <si>
    <t>SO-37360</t>
  </si>
  <si>
    <t>DN-2112</t>
  </si>
  <si>
    <t>SO-38620</t>
  </si>
  <si>
    <t>DN-2114</t>
  </si>
  <si>
    <t>SO-38710</t>
  </si>
  <si>
    <t>DN-2120</t>
  </si>
  <si>
    <t>FPQ-7128</t>
  </si>
  <si>
    <t>SO-38840</t>
  </si>
  <si>
    <t>DN-2129</t>
  </si>
  <si>
    <t>SO-37700</t>
  </si>
  <si>
    <t>DN-2137</t>
  </si>
  <si>
    <t>SO-38480</t>
  </si>
  <si>
    <t>DN-2138</t>
  </si>
  <si>
    <t>SO-38910</t>
  </si>
  <si>
    <t>DN-2142</t>
  </si>
  <si>
    <t>SO-38760</t>
  </si>
  <si>
    <t>DN-2144</t>
  </si>
  <si>
    <t>FPQ-6319</t>
  </si>
  <si>
    <t>SO-37420</t>
  </si>
  <si>
    <t>DN-2146</t>
  </si>
  <si>
    <t>FPQ-7347</t>
  </si>
  <si>
    <t>SO-39000</t>
  </si>
  <si>
    <t>DN-2152</t>
  </si>
  <si>
    <t>SO-39150</t>
  </si>
  <si>
    <t>DN-2164</t>
  </si>
  <si>
    <t>FPQ-7165</t>
  </si>
  <si>
    <t>SO-38790</t>
  </si>
  <si>
    <t>DN-2189</t>
  </si>
  <si>
    <t>SO-39230</t>
  </si>
  <si>
    <t>DN-2173</t>
  </si>
  <si>
    <t>FPQ-6482</t>
  </si>
  <si>
    <t>SO-39420</t>
  </si>
  <si>
    <t>DN-2198</t>
  </si>
  <si>
    <t>SO-39570</t>
  </si>
  <si>
    <t>DN-2211</t>
  </si>
  <si>
    <t>SO-39630</t>
  </si>
  <si>
    <t>DN-2219</t>
  </si>
  <si>
    <t>SO-39840</t>
  </si>
  <si>
    <t>DN-2244</t>
  </si>
  <si>
    <t>SO-39810</t>
  </si>
  <si>
    <t>DN-2250</t>
  </si>
  <si>
    <t>SO-38060</t>
  </si>
  <si>
    <t>DN-2254</t>
  </si>
  <si>
    <t>SO-39760</t>
  </si>
  <si>
    <t>DN-2265</t>
  </si>
  <si>
    <t>SO-40070</t>
  </si>
  <si>
    <t>DN-2270</t>
  </si>
  <si>
    <t>SO-37870</t>
  </si>
  <si>
    <t>DN-2279</t>
  </si>
  <si>
    <t>SO-37842</t>
  </si>
  <si>
    <t>DN-2285</t>
  </si>
  <si>
    <t>SO-39970</t>
  </si>
  <si>
    <t>DN-2287</t>
  </si>
  <si>
    <t>SO-38750</t>
  </si>
  <si>
    <t>DN-2295</t>
  </si>
  <si>
    <t>SO-37844</t>
  </si>
  <si>
    <t>DN-2301</t>
  </si>
  <si>
    <t>FPQ-7267</t>
  </si>
  <si>
    <t>SO-39060</t>
  </si>
  <si>
    <t>DN-2312</t>
  </si>
  <si>
    <t>900-GH-T30</t>
  </si>
  <si>
    <t>FPQ-7866</t>
  </si>
  <si>
    <t>SO-40000</t>
  </si>
  <si>
    <t>DN-2320</t>
  </si>
  <si>
    <t>SO-40010</t>
  </si>
  <si>
    <t>DN-2321</t>
  </si>
  <si>
    <t>SO-38511</t>
  </si>
  <si>
    <t>DN-2324</t>
  </si>
  <si>
    <t>SO-39500</t>
  </si>
  <si>
    <t>DN-2326</t>
  </si>
  <si>
    <t>SO-40230</t>
  </si>
  <si>
    <t>DN-2328</t>
  </si>
  <si>
    <t>FPQ-6713</t>
  </si>
  <si>
    <t>SO-38171</t>
  </si>
  <si>
    <t>DN-2345</t>
  </si>
  <si>
    <t>SO-39993</t>
  </si>
  <si>
    <t>DN-2352</t>
  </si>
  <si>
    <t>FPQ-7559</t>
  </si>
  <si>
    <t>SO-39551</t>
  </si>
  <si>
    <t>DN-2362</t>
  </si>
  <si>
    <t>SO-40281</t>
  </si>
  <si>
    <t>DN-2367</t>
  </si>
  <si>
    <t>SO-38170</t>
  </si>
  <si>
    <t>DN-2363</t>
  </si>
  <si>
    <t>SO-39999</t>
  </si>
  <si>
    <t>DN-2377</t>
  </si>
  <si>
    <t>SO-38641</t>
  </si>
  <si>
    <t>DN-2366</t>
  </si>
  <si>
    <t>SO-40690</t>
  </si>
  <si>
    <t>DN-2388</t>
  </si>
  <si>
    <t>SO-38870</t>
  </si>
  <si>
    <t>DN-2389</t>
  </si>
  <si>
    <t>SO-39550</t>
  </si>
  <si>
    <t>DN-2390</t>
  </si>
  <si>
    <t>SO-39742</t>
  </si>
  <si>
    <t>DN-2399</t>
  </si>
  <si>
    <t>FPQ-8383</t>
  </si>
  <si>
    <t>SO-40730</t>
  </si>
  <si>
    <t>DN-2398</t>
  </si>
  <si>
    <t>SO-40724</t>
  </si>
  <si>
    <t>DN-2401</t>
  </si>
  <si>
    <t>SO-40521</t>
  </si>
  <si>
    <t>DN-2412</t>
  </si>
  <si>
    <t>FPQ-8520</t>
  </si>
  <si>
    <t>SO-40912</t>
  </si>
  <si>
    <t>DN-2460</t>
  </si>
  <si>
    <t>SO-40655</t>
  </si>
  <si>
    <t>DN-2463</t>
  </si>
  <si>
    <t>FPQ-8716</t>
  </si>
  <si>
    <t>SO-41060</t>
  </si>
  <si>
    <t>DN-2467</t>
  </si>
  <si>
    <t>SO-40322</t>
  </si>
  <si>
    <t>DN-2471</t>
  </si>
  <si>
    <t>SO-40321</t>
  </si>
  <si>
    <t>DN-2480</t>
  </si>
  <si>
    <t>SO-40370</t>
  </si>
  <si>
    <t>DN-2488</t>
  </si>
  <si>
    <t>SO-41133</t>
  </si>
  <si>
    <t>DN-2495</t>
  </si>
  <si>
    <t>SO-41140</t>
  </si>
  <si>
    <t>DN-2504</t>
  </si>
  <si>
    <t>SO-41141</t>
  </si>
  <si>
    <t>DN-2505</t>
  </si>
  <si>
    <t>SO-41147</t>
  </si>
  <si>
    <t>DN-2511</t>
  </si>
  <si>
    <t>SO-40280</t>
  </si>
  <si>
    <t>DN-2520</t>
  </si>
  <si>
    <t>SO-41381</t>
  </si>
  <si>
    <t>DN-2523</t>
  </si>
  <si>
    <t>SO-40760</t>
  </si>
  <si>
    <t>DN-2533</t>
  </si>
  <si>
    <t>SO-41171</t>
  </si>
  <si>
    <t>DN-2545</t>
  </si>
  <si>
    <t>SO-40751</t>
  </si>
  <si>
    <t>DN-2554</t>
  </si>
  <si>
    <t>SO-41151</t>
  </si>
  <si>
    <t>DN-2557</t>
  </si>
  <si>
    <t>SO-41263</t>
  </si>
  <si>
    <t>DN-2564</t>
  </si>
  <si>
    <t>SO-41267</t>
  </si>
  <si>
    <t>DN-2579</t>
  </si>
  <si>
    <t>SO-41010</t>
  </si>
  <si>
    <t>DN-2576</t>
  </si>
  <si>
    <t>SO-41540</t>
  </si>
  <si>
    <t>DN-2595</t>
  </si>
  <si>
    <t>SO-39470</t>
  </si>
  <si>
    <t>DN-2604</t>
  </si>
  <si>
    <t>SO-40953</t>
  </si>
  <si>
    <t>DN-2608</t>
  </si>
  <si>
    <t>SO-40931</t>
  </si>
  <si>
    <t>DN-2607</t>
  </si>
  <si>
    <t>SO-40860</t>
  </si>
  <si>
    <t>DN-2621</t>
  </si>
  <si>
    <t>SO-40955</t>
  </si>
  <si>
    <t>DN-2624</t>
  </si>
  <si>
    <t>SO-40970</t>
  </si>
  <si>
    <t>DN-2627</t>
  </si>
  <si>
    <t>SO-40501</t>
  </si>
  <si>
    <t>DN-2632</t>
  </si>
  <si>
    <t>SO-41531</t>
  </si>
  <si>
    <t>DN-2636</t>
  </si>
  <si>
    <t>SO-41870</t>
  </si>
  <si>
    <t>DN-2639</t>
  </si>
  <si>
    <t>SO-41890</t>
  </si>
  <si>
    <t>DN-2640</t>
  </si>
  <si>
    <t>SO-42070</t>
  </si>
  <si>
    <t>DN-2676</t>
  </si>
  <si>
    <t>FPQ-9261</t>
  </si>
  <si>
    <t>SO-41470</t>
  </si>
  <si>
    <t>DN-2699</t>
  </si>
  <si>
    <t>SO-41258</t>
  </si>
  <si>
    <t>DN-2707</t>
  </si>
  <si>
    <t>SO-41350</t>
  </si>
  <si>
    <t>DN-2713</t>
  </si>
  <si>
    <t>SO-41182</t>
  </si>
  <si>
    <t>DN-2716</t>
  </si>
  <si>
    <t>SO-41780</t>
  </si>
  <si>
    <t>DN-2717</t>
  </si>
  <si>
    <t>SO-42310</t>
  </si>
  <si>
    <t>DN-2719</t>
  </si>
  <si>
    <t>SO-41291</t>
  </si>
  <si>
    <t>DN-2731</t>
  </si>
  <si>
    <t>SO-42101</t>
  </si>
  <si>
    <t>DN-2736</t>
  </si>
  <si>
    <t>SO-41750</t>
  </si>
  <si>
    <t>DN-2739</t>
  </si>
  <si>
    <t>FPQ-10118</t>
  </si>
  <si>
    <t>SO-42690</t>
  </si>
  <si>
    <t>DN-2759</t>
  </si>
  <si>
    <t>FPQ-9271</t>
  </si>
  <si>
    <t>SO-41580</t>
  </si>
  <si>
    <t>DN-2761</t>
  </si>
  <si>
    <t>SO-42803</t>
  </si>
  <si>
    <t>DN-2769</t>
  </si>
  <si>
    <t>SO-42806</t>
  </si>
  <si>
    <t>DN-2773</t>
  </si>
  <si>
    <t>SO-42730</t>
  </si>
  <si>
    <t>DN-2783</t>
  </si>
  <si>
    <t>SO-42701</t>
  </si>
  <si>
    <t>DN-2801</t>
  </si>
  <si>
    <t>SO-40902</t>
  </si>
  <si>
    <t>DN-2803</t>
  </si>
  <si>
    <t>SO-42170</t>
  </si>
  <si>
    <t>DN-2807</t>
  </si>
  <si>
    <t>SO-41490</t>
  </si>
  <si>
    <t>DN-2809</t>
  </si>
  <si>
    <t>SO-42240</t>
  </si>
  <si>
    <t>DN-2826</t>
  </si>
  <si>
    <t>SO-41700</t>
  </si>
  <si>
    <t>DN-2847</t>
  </si>
  <si>
    <t>FPQ-10378</t>
  </si>
  <si>
    <t>SO-43020</t>
  </si>
  <si>
    <t>DN-2854</t>
  </si>
  <si>
    <t>FPQ-10514</t>
  </si>
  <si>
    <t>SO-43050</t>
  </si>
  <si>
    <t>DN-2857</t>
  </si>
  <si>
    <t>SO-42383</t>
  </si>
  <si>
    <t>DN-2869</t>
  </si>
  <si>
    <t>SO-43060</t>
  </si>
  <si>
    <t>DN-2871</t>
  </si>
  <si>
    <t>FPQ-9774</t>
  </si>
  <si>
    <t>SO-42660</t>
  </si>
  <si>
    <t>DN-2874</t>
  </si>
  <si>
    <t>SO-42061</t>
  </si>
  <si>
    <t>DN-2875</t>
  </si>
  <si>
    <t>SO-42302</t>
  </si>
  <si>
    <t>DN-2881</t>
  </si>
  <si>
    <t>SO-42650</t>
  </si>
  <si>
    <t>DN-2883</t>
  </si>
  <si>
    <t>FPQ-9303</t>
  </si>
  <si>
    <t>SO-41551</t>
  </si>
  <si>
    <t>DN-2889</t>
  </si>
  <si>
    <t>SO-42682</t>
  </si>
  <si>
    <t>DN-2901</t>
  </si>
  <si>
    <t>SO-42684</t>
  </si>
  <si>
    <t>DN-2903</t>
  </si>
  <si>
    <t>SO-42689</t>
  </si>
  <si>
    <t>DN-2908</t>
  </si>
  <si>
    <t>SO-43480</t>
  </si>
  <si>
    <t>DN-2927</t>
  </si>
  <si>
    <t>SO-42850</t>
  </si>
  <si>
    <t>DN-2928</t>
  </si>
  <si>
    <t>SO-43610</t>
  </si>
  <si>
    <t>DN-2933</t>
  </si>
  <si>
    <t>SO-43432</t>
  </si>
  <si>
    <t>DN-2943</t>
  </si>
  <si>
    <t>SO-42390</t>
  </si>
  <si>
    <t>DN-2935</t>
  </si>
  <si>
    <t>SO-42680</t>
  </si>
  <si>
    <t>DN-2947</t>
  </si>
  <si>
    <t>SO-42370</t>
  </si>
  <si>
    <t>DN-2970</t>
  </si>
  <si>
    <t>FPQ-11071</t>
  </si>
  <si>
    <t>SO-43980</t>
  </si>
  <si>
    <t>DN-2980</t>
  </si>
  <si>
    <t>SO-43043</t>
  </si>
  <si>
    <t>DN-2995</t>
  </si>
  <si>
    <t>SO-43046</t>
  </si>
  <si>
    <t>DN-2998</t>
  </si>
  <si>
    <t>SO-43921</t>
  </si>
  <si>
    <t>DN-2999</t>
  </si>
  <si>
    <t>SO-43961</t>
  </si>
  <si>
    <t>DN-3001</t>
  </si>
  <si>
    <t>FPQ-11514</t>
  </si>
  <si>
    <t>SO-44330</t>
  </si>
  <si>
    <t>DN-3007</t>
  </si>
  <si>
    <t>SO-42374</t>
  </si>
  <si>
    <t>DN-3010</t>
  </si>
  <si>
    <t>SO-44410</t>
  </si>
  <si>
    <t>DN-3014</t>
  </si>
  <si>
    <t>SO-44420</t>
  </si>
  <si>
    <t>DN-3016</t>
  </si>
  <si>
    <t>SO-43580</t>
  </si>
  <si>
    <t>DN-3033</t>
  </si>
  <si>
    <t>SO-43920</t>
  </si>
  <si>
    <t>DN-3035</t>
  </si>
  <si>
    <t>SO-43960</t>
  </si>
  <si>
    <t>DN-3042</t>
  </si>
  <si>
    <t>FPQ-11478</t>
  </si>
  <si>
    <t>SO-44280</t>
  </si>
  <si>
    <t>DN-3050</t>
  </si>
  <si>
    <t>FPQ-11547</t>
  </si>
  <si>
    <t>SO-44540</t>
  </si>
  <si>
    <t>DN-3058</t>
  </si>
  <si>
    <t>SO-42411</t>
  </si>
  <si>
    <t>DN-3073</t>
  </si>
  <si>
    <t>SO-43771</t>
  </si>
  <si>
    <t>DN-3078</t>
  </si>
  <si>
    <t>SO-44421</t>
  </si>
  <si>
    <t>DN-3091</t>
  </si>
  <si>
    <t>SO-44640</t>
  </si>
  <si>
    <t>DN-3096</t>
  </si>
  <si>
    <t>SO-44381</t>
  </si>
  <si>
    <t>DN-3101</t>
  </si>
  <si>
    <t>SO-43130</t>
  </si>
  <si>
    <t>DN-3103</t>
  </si>
  <si>
    <t>SO-43951</t>
  </si>
  <si>
    <t>DN-3119</t>
  </si>
  <si>
    <t>SO-43962</t>
  </si>
  <si>
    <t>DN-3123</t>
  </si>
  <si>
    <t>SO-43942</t>
  </si>
  <si>
    <t>DN-3124</t>
  </si>
  <si>
    <t>SO-43650</t>
  </si>
  <si>
    <t>DN-3121</t>
  </si>
  <si>
    <t>SO-43720</t>
  </si>
  <si>
    <t>DN-3132</t>
  </si>
  <si>
    <t>SO-43791</t>
  </si>
  <si>
    <t>DN-3112</t>
  </si>
  <si>
    <t>SO-44751</t>
  </si>
  <si>
    <t>DN-3144</t>
  </si>
  <si>
    <t>FPQ-11807</t>
  </si>
  <si>
    <t>SO-44761</t>
  </si>
  <si>
    <t>DN-3160</t>
  </si>
  <si>
    <t>SO-43849</t>
  </si>
  <si>
    <t>DN-3171</t>
  </si>
  <si>
    <t>SO-44262</t>
  </si>
  <si>
    <t>DN-3172</t>
  </si>
  <si>
    <t>SO-43852</t>
  </si>
  <si>
    <t>DN-3173</t>
  </si>
  <si>
    <t>SO-43460</t>
  </si>
  <si>
    <t>DN-3186</t>
  </si>
  <si>
    <t>SO-44383</t>
  </si>
  <si>
    <t>DN-3194</t>
  </si>
  <si>
    <t>SO-44982</t>
  </si>
  <si>
    <t>DN-3207</t>
  </si>
  <si>
    <t>SO-43870</t>
  </si>
  <si>
    <t>DN-3221</t>
  </si>
  <si>
    <t>SO-43910</t>
  </si>
  <si>
    <t>DN-3237</t>
  </si>
  <si>
    <t>SO-44220</t>
  </si>
  <si>
    <t>DN-3216</t>
  </si>
  <si>
    <t>SO-44922</t>
  </si>
  <si>
    <t>DN-3242</t>
  </si>
  <si>
    <t>SO-45061</t>
  </si>
  <si>
    <t>DN-3258</t>
  </si>
  <si>
    <t>SO-45870</t>
  </si>
  <si>
    <t>DN-3267</t>
  </si>
  <si>
    <t>SO-45030</t>
  </si>
  <si>
    <t>DN-3269</t>
  </si>
  <si>
    <t>SO-45991</t>
  </si>
  <si>
    <t>DN-3304</t>
  </si>
  <si>
    <t>SO-45490</t>
  </si>
  <si>
    <t>DN-3305</t>
  </si>
  <si>
    <t>FPQ-10551</t>
  </si>
  <si>
    <t>SO-43141</t>
  </si>
  <si>
    <t>DN-3308</t>
  </si>
  <si>
    <t>8/31/2012</t>
  </si>
  <si>
    <t>SO-44865</t>
  </si>
  <si>
    <t>DN-3318</t>
  </si>
  <si>
    <t>SO-45040</t>
  </si>
  <si>
    <t>DN-3332</t>
  </si>
  <si>
    <t>SO-44870</t>
  </si>
  <si>
    <t>DN-3339</t>
  </si>
  <si>
    <t>SO-43462</t>
  </si>
  <si>
    <t>DN-3340</t>
  </si>
  <si>
    <t>FPQ-11920</t>
  </si>
  <si>
    <t>SO-46130</t>
  </si>
  <si>
    <t>DN-3349</t>
  </si>
  <si>
    <t>SO-46150</t>
  </si>
  <si>
    <t>DN-3355</t>
  </si>
  <si>
    <t>SO-44926</t>
  </si>
  <si>
    <t>DN-3365</t>
  </si>
  <si>
    <t>Abacavir/Lamivudine 60/30mg, tablets, 30 Tabs</t>
  </si>
  <si>
    <t>SO-45661</t>
  </si>
  <si>
    <t>DN-3368</t>
  </si>
  <si>
    <t>SO-44934</t>
  </si>
  <si>
    <t>DN-3370</t>
  </si>
  <si>
    <t>FPQ-13094</t>
  </si>
  <si>
    <t>SO-46830</t>
  </si>
  <si>
    <t>DN-3402</t>
  </si>
  <si>
    <t>SO-45080</t>
  </si>
  <si>
    <t>DN-3432</t>
  </si>
  <si>
    <t>SO-47221</t>
  </si>
  <si>
    <t>DN-3436</t>
  </si>
  <si>
    <t>SO-46331</t>
  </si>
  <si>
    <t>DN-3446</t>
  </si>
  <si>
    <t>SO-44180</t>
  </si>
  <si>
    <t>DN-3447</t>
  </si>
  <si>
    <t>SO-45895</t>
  </si>
  <si>
    <t>DN-3459</t>
  </si>
  <si>
    <t>SO-46170</t>
  </si>
  <si>
    <t>DN-3554</t>
  </si>
  <si>
    <t>SO-47180</t>
  </si>
  <si>
    <t>DN-3475</t>
  </si>
  <si>
    <t>SO-46482</t>
  </si>
  <si>
    <t>DN-3479</t>
  </si>
  <si>
    <t>SO-46490</t>
  </si>
  <si>
    <t>DN-3520</t>
  </si>
  <si>
    <t>SO-45999</t>
  </si>
  <si>
    <t>DN-3531</t>
  </si>
  <si>
    <t>SO-45897</t>
  </si>
  <si>
    <t>DN-3535</t>
  </si>
  <si>
    <t>SO-45631</t>
  </si>
  <si>
    <t>DN-3547</t>
  </si>
  <si>
    <t>SO-46391</t>
  </si>
  <si>
    <t>DN-3548</t>
  </si>
  <si>
    <t>SO-46330</t>
  </si>
  <si>
    <t>DN-3557</t>
  </si>
  <si>
    <t>SO-47081</t>
  </si>
  <si>
    <t>DN-3558</t>
  </si>
  <si>
    <t>SO-45082</t>
  </si>
  <si>
    <t>DN-3570</t>
  </si>
  <si>
    <t>SO-47083</t>
  </si>
  <si>
    <t>DN-3580</t>
  </si>
  <si>
    <t>SO-47800</t>
  </si>
  <si>
    <t>DN-3587</t>
  </si>
  <si>
    <t>SO-46882</t>
  </si>
  <si>
    <t>DN-3602</t>
  </si>
  <si>
    <t>SO-46660</t>
  </si>
  <si>
    <t>DN-3613</t>
  </si>
  <si>
    <t>SO-45666</t>
  </si>
  <si>
    <t>DN-3620</t>
  </si>
  <si>
    <t>SO-47730</t>
  </si>
  <si>
    <t>DN-3626</t>
  </si>
  <si>
    <t>SO-47084</t>
  </si>
  <si>
    <t>DN-3627</t>
  </si>
  <si>
    <t>SO-46802</t>
  </si>
  <si>
    <t>DN-3635</t>
  </si>
  <si>
    <t>SO-46310</t>
  </si>
  <si>
    <t>DN-3679</t>
  </si>
  <si>
    <t>SO-47680</t>
  </si>
  <si>
    <t>DN-3683</t>
  </si>
  <si>
    <t>SO-47681</t>
  </si>
  <si>
    <t>DN-3684</t>
  </si>
  <si>
    <t>SO-47134</t>
  </si>
  <si>
    <t>DN-3693</t>
  </si>
  <si>
    <t>SO-47153</t>
  </si>
  <si>
    <t>DN-3694</t>
  </si>
  <si>
    <t>SO-47203</t>
  </si>
  <si>
    <t>DN-3701</t>
  </si>
  <si>
    <t>FPQ-13627</t>
  </si>
  <si>
    <t>SO-47670</t>
  </si>
  <si>
    <t>DN-3712</t>
  </si>
  <si>
    <t>1/24/2014</t>
  </si>
  <si>
    <t>SO-46023</t>
  </si>
  <si>
    <t>DN-3739</t>
  </si>
  <si>
    <t>SO-45402</t>
  </si>
  <si>
    <t>DN-3748</t>
  </si>
  <si>
    <t>SO-45591</t>
  </si>
  <si>
    <t>DN-3766</t>
  </si>
  <si>
    <t>FPQ-13222</t>
  </si>
  <si>
    <t>SO-47210</t>
  </si>
  <si>
    <t>DN-3756</t>
  </si>
  <si>
    <t>SO-46874</t>
  </si>
  <si>
    <t>DN-3760</t>
  </si>
  <si>
    <t>SO-49240</t>
  </si>
  <si>
    <t>DN-3892</t>
  </si>
  <si>
    <t>SO-47156</t>
  </si>
  <si>
    <t>DN-3900</t>
  </si>
  <si>
    <t>SO-49390</t>
  </si>
  <si>
    <t>DN-3886</t>
  </si>
  <si>
    <t>FPQ-13812</t>
  </si>
  <si>
    <t>SO-48161</t>
  </si>
  <si>
    <t>DN-3787</t>
  </si>
  <si>
    <t>SO-48510</t>
  </si>
  <si>
    <t>DN-3817</t>
  </si>
  <si>
    <t>SO-47060</t>
  </si>
  <si>
    <t>DN-3830</t>
  </si>
  <si>
    <t>SO-48860</t>
  </si>
  <si>
    <t>DN-3836</t>
  </si>
  <si>
    <t>SO-49130</t>
  </si>
  <si>
    <t>DN-3837</t>
  </si>
  <si>
    <t>SO-48150</t>
  </si>
  <si>
    <t>DN-3845</t>
  </si>
  <si>
    <t>SO-43360</t>
  </si>
  <si>
    <t>DN-3850</t>
  </si>
  <si>
    <t>SO-48580</t>
  </si>
  <si>
    <t>DN-3852</t>
  </si>
  <si>
    <t>SO-48410</t>
  </si>
  <si>
    <t>DN-3861</t>
  </si>
  <si>
    <t>SO-48980</t>
  </si>
  <si>
    <t>DN-3863</t>
  </si>
  <si>
    <t>SO-49000</t>
  </si>
  <si>
    <t>DN-3908</t>
  </si>
  <si>
    <t>SO-49300</t>
  </si>
  <si>
    <t>DN-3927</t>
  </si>
  <si>
    <t>SO-46700</t>
  </si>
  <si>
    <t>DN-3967</t>
  </si>
  <si>
    <t>SO-47661</t>
  </si>
  <si>
    <t>DN-3968</t>
  </si>
  <si>
    <t>SO-48470</t>
  </si>
  <si>
    <t>DN-3970</t>
  </si>
  <si>
    <t>SO-49101</t>
  </si>
  <si>
    <t>DN-3981</t>
  </si>
  <si>
    <t>FPQ-14459</t>
  </si>
  <si>
    <t>SO-49182</t>
  </si>
  <si>
    <t>DN-4004</t>
  </si>
  <si>
    <t>SO-50051</t>
  </si>
  <si>
    <t>DN-4061</t>
  </si>
  <si>
    <t>SO-48971</t>
  </si>
  <si>
    <t>DN-4070</t>
  </si>
  <si>
    <t>SO-48972</t>
  </si>
  <si>
    <t>DN-4071</t>
  </si>
  <si>
    <t>SO-47900</t>
  </si>
  <si>
    <t>DN-4039</t>
  </si>
  <si>
    <t>SO-47705</t>
  </si>
  <si>
    <t>DN-4081</t>
  </si>
  <si>
    <t>FPQ-14135</t>
  </si>
  <si>
    <t>SO-48921</t>
  </si>
  <si>
    <t>DN-4089</t>
  </si>
  <si>
    <t>SO-49681</t>
  </si>
  <si>
    <t>DN-4099</t>
  </si>
  <si>
    <t>SO-50090</t>
  </si>
  <si>
    <t>DN-4102</t>
  </si>
  <si>
    <t>SO-50650</t>
  </si>
  <si>
    <t>DN-4106</t>
  </si>
  <si>
    <t>SO-49630</t>
  </si>
  <si>
    <t>DN-4111</t>
  </si>
  <si>
    <t>SO-48909</t>
  </si>
  <si>
    <t>DN-4123</t>
  </si>
  <si>
    <t>SO-49683</t>
  </si>
  <si>
    <t>DN-4128</t>
  </si>
  <si>
    <t>SO-49150</t>
  </si>
  <si>
    <t>DN-4129</t>
  </si>
  <si>
    <t>SO-49050</t>
  </si>
  <si>
    <t>DN-4138</t>
  </si>
  <si>
    <t>SO-49010</t>
  </si>
  <si>
    <t>DN-4151</t>
  </si>
  <si>
    <t>FPQ-15196</t>
  </si>
  <si>
    <t>SO-50000</t>
  </si>
  <si>
    <t>DN-4156</t>
  </si>
  <si>
    <t>FPQ-13991</t>
  </si>
  <si>
    <t>SO-48491</t>
  </si>
  <si>
    <t>DN-4164</t>
  </si>
  <si>
    <t>FPQ-15632</t>
  </si>
  <si>
    <t>SO-50741</t>
  </si>
  <si>
    <t>DN-4180</t>
  </si>
  <si>
    <t>FPQ-15195</t>
  </si>
  <si>
    <t>SO-50140</t>
  </si>
  <si>
    <t>DN-4191</t>
  </si>
  <si>
    <t>SO-49012</t>
  </si>
  <si>
    <t>DN-4217</t>
  </si>
  <si>
    <t>SO-50290</t>
  </si>
  <si>
    <t>DN-4210</t>
  </si>
  <si>
    <t>FPQ-15197</t>
  </si>
  <si>
    <t>SO-50010</t>
  </si>
  <si>
    <t>DN-4243</t>
  </si>
  <si>
    <t>SO-50122</t>
  </si>
  <si>
    <t>DN-4248</t>
  </si>
  <si>
    <t>SO-50671</t>
  </si>
  <si>
    <t>DN-4249</t>
  </si>
  <si>
    <t>SO-50100</t>
  </si>
  <si>
    <t>DN-4255</t>
  </si>
  <si>
    <t>SO-51260</t>
  </si>
  <si>
    <t>DN-4283</t>
  </si>
  <si>
    <t>FPQ-16212</t>
  </si>
  <si>
    <t>SO-51450</t>
  </si>
  <si>
    <t>DN-4287</t>
  </si>
  <si>
    <t>4/15/2015</t>
  </si>
  <si>
    <t>A01-SN-T50</t>
  </si>
  <si>
    <t>FPQ-15899</t>
  </si>
  <si>
    <t>SO-51380</t>
  </si>
  <si>
    <t>DN-4293</t>
  </si>
  <si>
    <t>SO-50291</t>
  </si>
  <si>
    <t>DN-4306</t>
  </si>
  <si>
    <t>SO-49942</t>
  </si>
  <si>
    <t>DN-4297</t>
  </si>
  <si>
    <t>FPQ-16313</t>
  </si>
  <si>
    <t>SO-51440</t>
  </si>
  <si>
    <t>DN-4282</t>
  </si>
  <si>
    <t>SO-50020</t>
  </si>
  <si>
    <t>DN-4307</t>
  </si>
  <si>
    <t>SO-50102</t>
  </si>
  <si>
    <t>DN-4313</t>
  </si>
  <si>
    <t>FPQ-16539</t>
  </si>
  <si>
    <t>SO-51670</t>
  </si>
  <si>
    <t>DN-4320</t>
  </si>
  <si>
    <t>6/29/2015</t>
  </si>
  <si>
    <t>SO-49610</t>
  </si>
  <si>
    <t>DN-4328</t>
  </si>
  <si>
    <t>SO-49283</t>
  </si>
  <si>
    <t>DN-4331</t>
  </si>
  <si>
    <t>FPQ-16162</t>
  </si>
  <si>
    <t>SO-51300</t>
  </si>
  <si>
    <t>DN-4335</t>
  </si>
  <si>
    <t>SO-51790</t>
  </si>
  <si>
    <t>DN-4343</t>
  </si>
  <si>
    <t>SO-51741</t>
  </si>
  <si>
    <t>DN-4347</t>
  </si>
  <si>
    <t>FPQ-4040</t>
  </si>
  <si>
    <t>SO-32980</t>
  </si>
  <si>
    <t>DN-1456</t>
  </si>
  <si>
    <t>SO-30441</t>
  </si>
  <si>
    <t>DN-1495</t>
  </si>
  <si>
    <t>SO-34220</t>
  </si>
  <si>
    <t>DN-1503</t>
  </si>
  <si>
    <t>SO-34330</t>
  </si>
  <si>
    <t>DN-1504</t>
  </si>
  <si>
    <t>FPQ-4453</t>
  </si>
  <si>
    <t>SO-34150</t>
  </si>
  <si>
    <t>DN-1507</t>
  </si>
  <si>
    <t>SO-34500</t>
  </si>
  <si>
    <t>DN-1523</t>
  </si>
  <si>
    <t>SO-33170</t>
  </si>
  <si>
    <t>DN-1524</t>
  </si>
  <si>
    <t>SO-34460</t>
  </si>
  <si>
    <t>DN-1527</t>
  </si>
  <si>
    <t>SO-34240</t>
  </si>
  <si>
    <t>DN-1530</t>
  </si>
  <si>
    <t>SO-34190</t>
  </si>
  <si>
    <t>DN-1531</t>
  </si>
  <si>
    <t>SO-33190</t>
  </si>
  <si>
    <t>DN-1521</t>
  </si>
  <si>
    <t>SO-33140</t>
  </si>
  <si>
    <t>DN-1562</t>
  </si>
  <si>
    <t>SO-34760</t>
  </si>
  <si>
    <t>DN-1573</t>
  </si>
  <si>
    <t>SO-34810</t>
  </si>
  <si>
    <t>DN-1595</t>
  </si>
  <si>
    <t>FPQ-4689</t>
  </si>
  <si>
    <t>SO-35250</t>
  </si>
  <si>
    <t>DN-1602</t>
  </si>
  <si>
    <t>SO-35470</t>
  </si>
  <si>
    <t>DN-1616</t>
  </si>
  <si>
    <t>SO-34521</t>
  </si>
  <si>
    <t>DN-1620</t>
  </si>
  <si>
    <t>SO-34850</t>
  </si>
  <si>
    <t>DN-1636</t>
  </si>
  <si>
    <t>SO-35800</t>
  </si>
  <si>
    <t>DN-1642</t>
  </si>
  <si>
    <t>SO-27210</t>
  </si>
  <si>
    <t>DN-1657</t>
  </si>
  <si>
    <t>SO-34410</t>
  </si>
  <si>
    <t>DN-1662</t>
  </si>
  <si>
    <t>SO-34690</t>
  </si>
  <si>
    <t>DN-1673</t>
  </si>
  <si>
    <t>SO-35630</t>
  </si>
  <si>
    <t>DN-1675</t>
  </si>
  <si>
    <t>SO-34414</t>
  </si>
  <si>
    <t>DN-1676</t>
  </si>
  <si>
    <t>SO-35050</t>
  </si>
  <si>
    <t>DN-1715</t>
  </si>
  <si>
    <t>SO-35060</t>
  </si>
  <si>
    <t>DN-1720</t>
  </si>
  <si>
    <t>SO-35061</t>
  </si>
  <si>
    <t>DN-1723</t>
  </si>
  <si>
    <t>SO-35080</t>
  </si>
  <si>
    <t>DN-1728</t>
  </si>
  <si>
    <t>SO-35096</t>
  </si>
  <si>
    <t>DN-1746</t>
  </si>
  <si>
    <t>SO-35000</t>
  </si>
  <si>
    <t>DN-1751</t>
  </si>
  <si>
    <t>SO-36250</t>
  </si>
  <si>
    <t>DN-1769</t>
  </si>
  <si>
    <t>FPQ-5393</t>
  </si>
  <si>
    <t>SO-36390</t>
  </si>
  <si>
    <t>DN-1773</t>
  </si>
  <si>
    <t>SO-34918</t>
  </si>
  <si>
    <t>DN-1783</t>
  </si>
  <si>
    <t>SO-35090</t>
  </si>
  <si>
    <t>DN-1784</t>
  </si>
  <si>
    <t>SO-35024</t>
  </si>
  <si>
    <t>DN-1807</t>
  </si>
  <si>
    <t>SO-36002</t>
  </si>
  <si>
    <t>DN-1814</t>
  </si>
  <si>
    <t>SO-33700</t>
  </si>
  <si>
    <t>DN-1828</t>
  </si>
  <si>
    <t>SO-35900</t>
  </si>
  <si>
    <t>DN-1830</t>
  </si>
  <si>
    <t>SO-36270</t>
  </si>
  <si>
    <t>DN-1834</t>
  </si>
  <si>
    <t>SO-35350</t>
  </si>
  <si>
    <t>DN-1839</t>
  </si>
  <si>
    <t>SO-36151</t>
  </si>
  <si>
    <t>DN-1841</t>
  </si>
  <si>
    <t>SO-34640</t>
  </si>
  <si>
    <t>DN-1842</t>
  </si>
  <si>
    <t>SO-36140</t>
  </si>
  <si>
    <t>DN-1853</t>
  </si>
  <si>
    <t>SO-36811</t>
  </si>
  <si>
    <t>DN-1869</t>
  </si>
  <si>
    <t>SO-36580</t>
  </si>
  <si>
    <t>DN-1870</t>
  </si>
  <si>
    <t>SO-36180</t>
  </si>
  <si>
    <t>DN-1874</t>
  </si>
  <si>
    <t>SO-37050</t>
  </si>
  <si>
    <t>DN-1891</t>
  </si>
  <si>
    <t>SO-36462</t>
  </si>
  <si>
    <t>DN-1895</t>
  </si>
  <si>
    <t>SO-36441</t>
  </si>
  <si>
    <t>DN-1899</t>
  </si>
  <si>
    <t>SO-36445</t>
  </si>
  <si>
    <t>DN-1903</t>
  </si>
  <si>
    <t>SO-36503</t>
  </si>
  <si>
    <t>DN-1916</t>
  </si>
  <si>
    <t>SO-36522</t>
  </si>
  <si>
    <t>DN-1923</t>
  </si>
  <si>
    <t>FPQ-5173</t>
  </si>
  <si>
    <t>SO-36030</t>
  </si>
  <si>
    <t>DN-1927</t>
  </si>
  <si>
    <t>2/23/2010</t>
  </si>
  <si>
    <t>SO-36541</t>
  </si>
  <si>
    <t>DN-1938</t>
  </si>
  <si>
    <t>SO-36543</t>
  </si>
  <si>
    <t>DN-1939</t>
  </si>
  <si>
    <t>SO-36043</t>
  </si>
  <si>
    <t>DN-1947</t>
  </si>
  <si>
    <t>SO-37100</t>
  </si>
  <si>
    <t>DN-1951</t>
  </si>
  <si>
    <t>SO-36436</t>
  </si>
  <si>
    <t>DN-1955</t>
  </si>
  <si>
    <t>SO-36770</t>
  </si>
  <si>
    <t>DN-1965</t>
  </si>
  <si>
    <t>SO-36911</t>
  </si>
  <si>
    <t>DN-1968</t>
  </si>
  <si>
    <t>SO-36931</t>
  </si>
  <si>
    <t>DN-1975</t>
  </si>
  <si>
    <t>FPQ-6142</t>
  </si>
  <si>
    <t>SO-37190</t>
  </si>
  <si>
    <t>DN-1981</t>
  </si>
  <si>
    <t>7/26/2010</t>
  </si>
  <si>
    <t>SO-37080</t>
  </si>
  <si>
    <t>DN-1990</t>
  </si>
  <si>
    <t>SO-36467</t>
  </si>
  <si>
    <t>DN-1992</t>
  </si>
  <si>
    <t>SO-37300</t>
  </si>
  <si>
    <t>DN-2008</t>
  </si>
  <si>
    <t>SO-35562</t>
  </si>
  <si>
    <t>DN-2004</t>
  </si>
  <si>
    <t>SO-36881</t>
  </si>
  <si>
    <t>DN-2012</t>
  </si>
  <si>
    <t>FPQ-6439</t>
  </si>
  <si>
    <t>SO-37490</t>
  </si>
  <si>
    <t>DN-2022</t>
  </si>
  <si>
    <t>9/22/2010</t>
  </si>
  <si>
    <t>SO-37460</t>
  </si>
  <si>
    <t>DN-2026</t>
  </si>
  <si>
    <t>SO-37940</t>
  </si>
  <si>
    <t>DN-2049</t>
  </si>
  <si>
    <t>SO-36730</t>
  </si>
  <si>
    <t>DN-2059</t>
  </si>
  <si>
    <t>SO-37430</t>
  </si>
  <si>
    <t>DN-2080</t>
  </si>
  <si>
    <t>SO-38180</t>
  </si>
  <si>
    <t>DN-2084</t>
  </si>
  <si>
    <t>SO-37600</t>
  </si>
  <si>
    <t>DN-2086</t>
  </si>
  <si>
    <t>SO-38330</t>
  </si>
  <si>
    <t>DN-2092</t>
  </si>
  <si>
    <t>SO-38460</t>
  </si>
  <si>
    <t>DN-2111</t>
  </si>
  <si>
    <t>SO-37350</t>
  </si>
  <si>
    <t>DN-2117</t>
  </si>
  <si>
    <t>SO-38110</t>
  </si>
  <si>
    <t>DN-2118</t>
  </si>
  <si>
    <t>SO-38400</t>
  </si>
  <si>
    <t>DN-2123</t>
  </si>
  <si>
    <t>SO-38300</t>
  </si>
  <si>
    <t>DN-2139</t>
  </si>
  <si>
    <t>SO-39010</t>
  </si>
  <si>
    <t>DN-2151</t>
  </si>
  <si>
    <t>SO-38670</t>
  </si>
  <si>
    <t>DN-2160</t>
  </si>
  <si>
    <t>FPQ-6499</t>
  </si>
  <si>
    <t>SO-37730</t>
  </si>
  <si>
    <t>DN-2158</t>
  </si>
  <si>
    <t>SO-39160</t>
  </si>
  <si>
    <t>DN-2165</t>
  </si>
  <si>
    <t>SO-38610</t>
  </si>
  <si>
    <t>DN-2166</t>
  </si>
  <si>
    <t>SO-39170</t>
  </si>
  <si>
    <t>DN-2167</t>
  </si>
  <si>
    <t>SO-38080</t>
  </si>
  <si>
    <t>DN-2176</t>
  </si>
  <si>
    <t>SO-39270</t>
  </si>
  <si>
    <t>DN-2178</t>
  </si>
  <si>
    <t>SO-38070</t>
  </si>
  <si>
    <t>DN-2182</t>
  </si>
  <si>
    <t>SO-38960</t>
  </si>
  <si>
    <t>DN-2183</t>
  </si>
  <si>
    <t>SO-38970</t>
  </si>
  <si>
    <t>DN-2154</t>
  </si>
  <si>
    <t>SO-39340</t>
  </si>
  <si>
    <t>DN-2193</t>
  </si>
  <si>
    <t>SO-38600</t>
  </si>
  <si>
    <t>DN-2196</t>
  </si>
  <si>
    <t>SO-38420</t>
  </si>
  <si>
    <t>DN-2199</t>
  </si>
  <si>
    <t>SO-39080</t>
  </si>
  <si>
    <t>DN-2208</t>
  </si>
  <si>
    <t>SO-39590</t>
  </si>
  <si>
    <t>DN-2214</t>
  </si>
  <si>
    <t>SO-39620</t>
  </si>
  <si>
    <t>DN-2218</t>
  </si>
  <si>
    <t>FPQ-7692</t>
  </si>
  <si>
    <t>SO-39560</t>
  </si>
  <si>
    <t>DN-2227</t>
  </si>
  <si>
    <t>SO-39710</t>
  </si>
  <si>
    <t>DN-2235</t>
  </si>
  <si>
    <t>SO-39410</t>
  </si>
  <si>
    <t>DN-2239</t>
  </si>
  <si>
    <t>SO-39800</t>
  </si>
  <si>
    <t>DN-2252</t>
  </si>
  <si>
    <t>SO-39960</t>
  </si>
  <si>
    <t>DN-2258</t>
  </si>
  <si>
    <t>SO-38211</t>
  </si>
  <si>
    <t>DN-2283</t>
  </si>
  <si>
    <t>SO-38571</t>
  </si>
  <si>
    <t>DN-2296</t>
  </si>
  <si>
    <t>SO-38214</t>
  </si>
  <si>
    <t>DN-2331</t>
  </si>
  <si>
    <t>SO-38636</t>
  </si>
  <si>
    <t>DN-2340</t>
  </si>
  <si>
    <t>SO-38950</t>
  </si>
  <si>
    <t>DN-2349</t>
  </si>
  <si>
    <t>SO-39991</t>
  </si>
  <si>
    <t>DN-2350</t>
  </si>
  <si>
    <t>SO-38733</t>
  </si>
  <si>
    <t>DN-2357</t>
  </si>
  <si>
    <t>SO-40580</t>
  </si>
  <si>
    <t>DN-2359</t>
  </si>
  <si>
    <t>SO-39741</t>
  </si>
  <si>
    <t>DN-2387</t>
  </si>
  <si>
    <t>SO-40701</t>
  </si>
  <si>
    <t>DN-2391</t>
  </si>
  <si>
    <t>SO-38743</t>
  </si>
  <si>
    <t>DN-2396</t>
  </si>
  <si>
    <t>SO-40770</t>
  </si>
  <si>
    <t>DN-2405</t>
  </si>
  <si>
    <t>SO-40800</t>
  </si>
  <si>
    <t>DN-2422</t>
  </si>
  <si>
    <t>SO-40911</t>
  </si>
  <si>
    <t>DN-2435</t>
  </si>
  <si>
    <t>SO-40620</t>
  </si>
  <si>
    <t>DN-2443</t>
  </si>
  <si>
    <t>SO-40611</t>
  </si>
  <si>
    <t>DN-2444</t>
  </si>
  <si>
    <t>SO-40550</t>
  </si>
  <si>
    <t>DN-2446</t>
  </si>
  <si>
    <t>DN-2456</t>
  </si>
  <si>
    <t>SO-38638</t>
  </si>
  <si>
    <t>DN-2458</t>
  </si>
  <si>
    <t>SO-40662</t>
  </si>
  <si>
    <t>DN-2464</t>
  </si>
  <si>
    <t>SO-40260</t>
  </si>
  <si>
    <t>DN-2486</t>
  </si>
  <si>
    <t>SO-38520</t>
  </si>
  <si>
    <t>DN-2519</t>
  </si>
  <si>
    <t>SO-41383</t>
  </si>
  <si>
    <t>DN-2524</t>
  </si>
  <si>
    <t>SO-40630</t>
  </si>
  <si>
    <t>DN-2544</t>
  </si>
  <si>
    <t>SO-40910</t>
  </si>
  <si>
    <t>DN-2546</t>
  </si>
  <si>
    <t>SO-40665</t>
  </si>
  <si>
    <t>DN-2561</t>
  </si>
  <si>
    <t>SO-40531</t>
  </si>
  <si>
    <t>DN-2572</t>
  </si>
  <si>
    <t>SO-40691</t>
  </si>
  <si>
    <t>DN-2573</t>
  </si>
  <si>
    <t>SO-40822</t>
  </si>
  <si>
    <t>DN-2601</t>
  </si>
  <si>
    <t>SO-40830</t>
  </si>
  <si>
    <t>DN-2612</t>
  </si>
  <si>
    <t>FPQ-9442</t>
  </si>
  <si>
    <t>SO-41740</t>
  </si>
  <si>
    <t>DN-2619</t>
  </si>
  <si>
    <t>FPQ-9190</t>
  </si>
  <si>
    <t>SO-41431</t>
  </si>
  <si>
    <t>DN-2626</t>
  </si>
  <si>
    <t>SO-40490</t>
  </si>
  <si>
    <t>DN-2633</t>
  </si>
  <si>
    <t>SO-40530</t>
  </si>
  <si>
    <t>DN-2634</t>
  </si>
  <si>
    <t>SO-40380</t>
  </si>
  <si>
    <t>DN-2635</t>
  </si>
  <si>
    <t>SO-41254</t>
  </si>
  <si>
    <t>DN-2650</t>
  </si>
  <si>
    <t>SO-41280</t>
  </si>
  <si>
    <t>DN-2659</t>
  </si>
  <si>
    <t>SO-40871</t>
  </si>
  <si>
    <t>DN-2692</t>
  </si>
  <si>
    <t>SO-41581</t>
  </si>
  <si>
    <t>DN-2718</t>
  </si>
  <si>
    <t>FPQ-10046</t>
  </si>
  <si>
    <t>SO-42450</t>
  </si>
  <si>
    <t>DN-2720</t>
  </si>
  <si>
    <t>4/26/2012</t>
  </si>
  <si>
    <t>SO-41592</t>
  </si>
  <si>
    <t>DN-2722</t>
  </si>
  <si>
    <t>SO-40890</t>
  </si>
  <si>
    <t>DN-2741</t>
  </si>
  <si>
    <t>SO-40880</t>
  </si>
  <si>
    <t>DN-2742</t>
  </si>
  <si>
    <t>SO-41702</t>
  </si>
  <si>
    <t>DN-2749</t>
  </si>
  <si>
    <t>SO-42805</t>
  </si>
  <si>
    <t>DN-2772</t>
  </si>
  <si>
    <t>SO-40892</t>
  </si>
  <si>
    <t>DN-2802</t>
  </si>
  <si>
    <t>SO-41711</t>
  </si>
  <si>
    <t>DN-2805</t>
  </si>
  <si>
    <t>SO-41831</t>
  </si>
  <si>
    <t>DN-2836</t>
  </si>
  <si>
    <t>SO-42630</t>
  </si>
  <si>
    <t>DN-2838</t>
  </si>
  <si>
    <t>SO-41596</t>
  </si>
  <si>
    <t>DN-2839</t>
  </si>
  <si>
    <t>SO-41590</t>
  </si>
  <si>
    <t>DN-2876</t>
  </si>
  <si>
    <t>SO-42280</t>
  </si>
  <si>
    <t>DN-2878</t>
  </si>
  <si>
    <t>SO-41830</t>
  </si>
  <si>
    <t>DN-2891</t>
  </si>
  <si>
    <t>SO-43170</t>
  </si>
  <si>
    <t>DN-2897</t>
  </si>
  <si>
    <t>SO-42681</t>
  </si>
  <si>
    <t>DN-2900</t>
  </si>
  <si>
    <t>SO-41832</t>
  </si>
  <si>
    <t>DN-2918</t>
  </si>
  <si>
    <t>SO-41990</t>
  </si>
  <si>
    <t>DN-2919</t>
  </si>
  <si>
    <t>SO-42190</t>
  </si>
  <si>
    <t>DN-2920</t>
  </si>
  <si>
    <t>SO-43420</t>
  </si>
  <si>
    <t>DN-2938</t>
  </si>
  <si>
    <t>SO-42180</t>
  </si>
  <si>
    <t>DN-2941</t>
  </si>
  <si>
    <t>SO-43320</t>
  </si>
  <si>
    <t>DN-2967</t>
  </si>
  <si>
    <t>SO-43470</t>
  </si>
  <si>
    <t>DN-2971</t>
  </si>
  <si>
    <t>SO-42431</t>
  </si>
  <si>
    <t>DN-2976</t>
  </si>
  <si>
    <t>SO-42810</t>
  </si>
  <si>
    <t>DN-2977</t>
  </si>
  <si>
    <t>SO-43220</t>
  </si>
  <si>
    <t>DN-2989</t>
  </si>
  <si>
    <t>SO-43451</t>
  </si>
  <si>
    <t>DN-3003</t>
  </si>
  <si>
    <t>SO-43321</t>
  </si>
  <si>
    <t>DN-3019</t>
  </si>
  <si>
    <t>SO-43950</t>
  </si>
  <si>
    <t>DN-3040</t>
  </si>
  <si>
    <t>SO-43212</t>
  </si>
  <si>
    <t>DN-3048</t>
  </si>
  <si>
    <t>SO-44472</t>
  </si>
  <si>
    <t>DN-3052</t>
  </si>
  <si>
    <t>FPQ-11714</t>
  </si>
  <si>
    <t>SO-44600</t>
  </si>
  <si>
    <t>DN-3064</t>
  </si>
  <si>
    <t>SO-43450</t>
  </si>
  <si>
    <t>DN-3095</t>
  </si>
  <si>
    <t>SO-44820</t>
  </si>
  <si>
    <t>DN-3109</t>
  </si>
  <si>
    <t>FPQ-11969</t>
  </si>
  <si>
    <t>SO-44910</t>
  </si>
  <si>
    <t>DN-3116</t>
  </si>
  <si>
    <t>SO-44100</t>
  </si>
  <si>
    <t>DN-3126</t>
  </si>
  <si>
    <t>SO-43843</t>
  </si>
  <si>
    <t>DN-3130</t>
  </si>
  <si>
    <t>SO-43820</t>
  </si>
  <si>
    <t>DN-3133</t>
  </si>
  <si>
    <t>SO-44862</t>
  </si>
  <si>
    <t>DN-3136</t>
  </si>
  <si>
    <t>SO-43721</t>
  </si>
  <si>
    <t>DN-3145</t>
  </si>
  <si>
    <t>SO-44981</t>
  </si>
  <si>
    <t>DN-3155</t>
  </si>
  <si>
    <t>SO-44752</t>
  </si>
  <si>
    <t>DN-3174</t>
  </si>
  <si>
    <t>SO-42861</t>
  </si>
  <si>
    <t>DN-3180</t>
  </si>
  <si>
    <t>SO-45202</t>
  </si>
  <si>
    <t>DN-3189</t>
  </si>
  <si>
    <t>SO-43850</t>
  </si>
  <si>
    <t>DN-3199</t>
  </si>
  <si>
    <t>SO-43840</t>
  </si>
  <si>
    <t>DN-3197</t>
  </si>
  <si>
    <t>FPQ-11032</t>
  </si>
  <si>
    <t>SO-43830</t>
  </si>
  <si>
    <t>DN-3203</t>
  </si>
  <si>
    <t>11/28/2012</t>
  </si>
  <si>
    <t>SO-43570</t>
  </si>
  <si>
    <t>DN-3212</t>
  </si>
  <si>
    <t>SO-43631</t>
  </si>
  <si>
    <t>DN-3218</t>
  </si>
  <si>
    <t>SO-45204</t>
  </si>
  <si>
    <t>DN-3240</t>
  </si>
  <si>
    <t>SO-44151</t>
  </si>
  <si>
    <t>DN-3247</t>
  </si>
  <si>
    <t>SO-45540</t>
  </si>
  <si>
    <t>DN-3273</t>
  </si>
  <si>
    <t>SO-44270</t>
  </si>
  <si>
    <t>DN-3287</t>
  </si>
  <si>
    <t>SO-43371</t>
  </si>
  <si>
    <t>DN-3294</t>
  </si>
  <si>
    <t>SO-44470</t>
  </si>
  <si>
    <t>DN-3298</t>
  </si>
  <si>
    <t>SO-44772</t>
  </si>
  <si>
    <t>DN-3297</t>
  </si>
  <si>
    <t>SO-44460</t>
  </si>
  <si>
    <t>DN-3299</t>
  </si>
  <si>
    <t>SO-45031</t>
  </si>
  <si>
    <t>DN-3311</t>
  </si>
  <si>
    <t>SO-45992</t>
  </si>
  <si>
    <t>DN-3326</t>
  </si>
  <si>
    <t>SO-45580</t>
  </si>
  <si>
    <t>DN-3333</t>
  </si>
  <si>
    <t>SO-44350</t>
  </si>
  <si>
    <t>DN-3337</t>
  </si>
  <si>
    <t>SO-45360</t>
  </si>
  <si>
    <t>DN-3345</t>
  </si>
  <si>
    <t>FPQ-12838</t>
  </si>
  <si>
    <t>SO-46190</t>
  </si>
  <si>
    <t>DN-3348</t>
  </si>
  <si>
    <t>SO-46140</t>
  </si>
  <si>
    <t>DN-3356</t>
  </si>
  <si>
    <t>FPQ-12087</t>
  </si>
  <si>
    <t>SO-45100</t>
  </si>
  <si>
    <t>DN-3396</t>
  </si>
  <si>
    <t>SO-45400</t>
  </si>
  <si>
    <t>DN-3399</t>
  </si>
  <si>
    <t>SO-46100</t>
  </si>
  <si>
    <t>DN-3409</t>
  </si>
  <si>
    <t>SO-45401</t>
  </si>
  <si>
    <t>DN-3424</t>
  </si>
  <si>
    <t>SO-44930</t>
  </si>
  <si>
    <t>DN-3434</t>
  </si>
  <si>
    <t>SO-44361</t>
  </si>
  <si>
    <t>DN-3460</t>
  </si>
  <si>
    <t>SO-46370</t>
  </si>
  <si>
    <t>DN-3470</t>
  </si>
  <si>
    <t>FPQ-13296</t>
  </si>
  <si>
    <t>SO-47260</t>
  </si>
  <si>
    <t>DN-3462</t>
  </si>
  <si>
    <t>SO-46340</t>
  </si>
  <si>
    <t>DN-3469</t>
  </si>
  <si>
    <t>SO-46020</t>
  </si>
  <si>
    <t>DN-3381</t>
  </si>
  <si>
    <t>SO-46530</t>
  </si>
  <si>
    <t>DN-3489</t>
  </si>
  <si>
    <t>FPQ-13457</t>
  </si>
  <si>
    <t>SO-47480</t>
  </si>
  <si>
    <t>DN-3492</t>
  </si>
  <si>
    <t>12/18/2013</t>
  </si>
  <si>
    <t>SO-47110</t>
  </si>
  <si>
    <t>DN-3493</t>
  </si>
  <si>
    <t>SO-46351</t>
  </si>
  <si>
    <t>DN-3511</t>
  </si>
  <si>
    <t>SO-45520</t>
  </si>
  <si>
    <t>DN-3516</t>
  </si>
  <si>
    <t>SO-45898</t>
  </si>
  <si>
    <t>DN-3537</t>
  </si>
  <si>
    <t>SO-44920</t>
  </si>
  <si>
    <t>DN-3540</t>
  </si>
  <si>
    <t>SO-45664</t>
  </si>
  <si>
    <t>DN-3541</t>
  </si>
  <si>
    <t>SO-45900</t>
  </si>
  <si>
    <t>DN-3564</t>
  </si>
  <si>
    <t>SO-44221</t>
  </si>
  <si>
    <t>DN-3566</t>
  </si>
  <si>
    <t>SO-46361</t>
  </si>
  <si>
    <t>DN-3567</t>
  </si>
  <si>
    <t>FPQ-13109</t>
  </si>
  <si>
    <t>SO-46960</t>
  </si>
  <si>
    <t>DN-3572</t>
  </si>
  <si>
    <t>SO-47930</t>
  </si>
  <si>
    <t>DN-3590</t>
  </si>
  <si>
    <t>SO-46430</t>
  </si>
  <si>
    <t>DN-3599</t>
  </si>
  <si>
    <t>SO-47281</t>
  </si>
  <si>
    <t>DN-3622</t>
  </si>
  <si>
    <t>SO-47740</t>
  </si>
  <si>
    <t>DN-3640</t>
  </si>
  <si>
    <t>SO-46486</t>
  </si>
  <si>
    <t>DN-3641</t>
  </si>
  <si>
    <t>SO-47201</t>
  </si>
  <si>
    <t>DN-3648</t>
  </si>
  <si>
    <t>SO-47631</t>
  </si>
  <si>
    <t>DN-3654</t>
  </si>
  <si>
    <t>SO-47086</t>
  </si>
  <si>
    <t>DN-3695</t>
  </si>
  <si>
    <t>SO-46501</t>
  </si>
  <si>
    <t>DN-3699</t>
  </si>
  <si>
    <t>SO-47155</t>
  </si>
  <si>
    <t>DN-3708</t>
  </si>
  <si>
    <t>SO-46006</t>
  </si>
  <si>
    <t>DN-3709</t>
  </si>
  <si>
    <t>SO-47652</t>
  </si>
  <si>
    <t>DN-3643</t>
  </si>
  <si>
    <t>SO-47092</t>
  </si>
  <si>
    <t>DN-3752</t>
  </si>
  <si>
    <t>SO-47200</t>
  </si>
  <si>
    <t>DN-3888</t>
  </si>
  <si>
    <t>SO-47871</t>
  </si>
  <si>
    <t>DN-3897</t>
  </si>
  <si>
    <t>SO-46540</t>
  </si>
  <si>
    <t>DN-3790</t>
  </si>
  <si>
    <t>SO-47135</t>
  </si>
  <si>
    <t>DN-3798</t>
  </si>
  <si>
    <t>SO-47870</t>
  </si>
  <si>
    <t>DN-3799</t>
  </si>
  <si>
    <t>SO-48610</t>
  </si>
  <si>
    <t>DN-3804</t>
  </si>
  <si>
    <t>SO-48811</t>
  </si>
  <si>
    <t>DN-3814</t>
  </si>
  <si>
    <t>SO-47991</t>
  </si>
  <si>
    <t>DN-3822</t>
  </si>
  <si>
    <t>SO-48431</t>
  </si>
  <si>
    <t>DN-3824</t>
  </si>
  <si>
    <t>FPQ-13693</t>
  </si>
  <si>
    <t>SO-47850</t>
  </si>
  <si>
    <t>DN-3841</t>
  </si>
  <si>
    <t>SO-48010</t>
  </si>
  <si>
    <t>DN-3860</t>
  </si>
  <si>
    <t>SO-47206</t>
  </si>
  <si>
    <t>DN-3876</t>
  </si>
  <si>
    <t>SO-47274</t>
  </si>
  <si>
    <t>DN-3913</t>
  </si>
  <si>
    <t>SO-47280</t>
  </si>
  <si>
    <t>DN-3917</t>
  </si>
  <si>
    <t>SO-47993</t>
  </si>
  <si>
    <t>DN-3942</t>
  </si>
  <si>
    <t>SO-48770</t>
  </si>
  <si>
    <t>DN-3948</t>
  </si>
  <si>
    <t>SO-48672</t>
  </si>
  <si>
    <t>DN-3950</t>
  </si>
  <si>
    <t>SO-48160</t>
  </si>
  <si>
    <t>DN-3969</t>
  </si>
  <si>
    <t>SO-48904</t>
  </si>
  <si>
    <t>DN-3995</t>
  </si>
  <si>
    <t>SO-48906</t>
  </si>
  <si>
    <t>DN-4000</t>
  </si>
  <si>
    <t>SO-48620</t>
  </si>
  <si>
    <t>DN-4003</t>
  </si>
  <si>
    <t>SO-49941</t>
  </si>
  <si>
    <t>DN-4011</t>
  </si>
  <si>
    <t>SO-48973</t>
  </si>
  <si>
    <t>DN-4019</t>
  </si>
  <si>
    <t>SO-49980</t>
  </si>
  <si>
    <t>DN-4042</t>
  </si>
  <si>
    <t>SO-49960</t>
  </si>
  <si>
    <t>DN-4044</t>
  </si>
  <si>
    <t>SO-47881</t>
  </si>
  <si>
    <t>DN-4063</t>
  </si>
  <si>
    <t>FPQ-15610</t>
  </si>
  <si>
    <t>SO-50590</t>
  </si>
  <si>
    <t>DN-4090</t>
  </si>
  <si>
    <t>SO-48893</t>
  </si>
  <si>
    <t>DN-4098</t>
  </si>
  <si>
    <t>SO-50630</t>
  </si>
  <si>
    <t>DN-4109</t>
  </si>
  <si>
    <t>SO-49580</t>
  </si>
  <si>
    <t>DN-4110</t>
  </si>
  <si>
    <t>SO-49170</t>
  </si>
  <si>
    <t>DN-4112</t>
  </si>
  <si>
    <t>SO-49282</t>
  </si>
  <si>
    <t>DN-4117</t>
  </si>
  <si>
    <t>SO-49080</t>
  </si>
  <si>
    <t>DN-4137</t>
  </si>
  <si>
    <t>SO-50730</t>
  </si>
  <si>
    <t>DN-4141</t>
  </si>
  <si>
    <t>SO-49280</t>
  </si>
  <si>
    <t>DN-4154</t>
  </si>
  <si>
    <t>SO-50280</t>
  </si>
  <si>
    <t>DN-4178</t>
  </si>
  <si>
    <t>SO-51090</t>
  </si>
  <si>
    <t>DN-4190</t>
  </si>
  <si>
    <t>FPQ-15229</t>
  </si>
  <si>
    <t>SO-50490</t>
  </si>
  <si>
    <t>DN-4247</t>
  </si>
  <si>
    <t>SO-49622</t>
  </si>
  <si>
    <t>DN-4257</t>
  </si>
  <si>
    <t>SO-49936</t>
  </si>
  <si>
    <t>DN-4261</t>
  </si>
  <si>
    <t>SO-50123</t>
  </si>
  <si>
    <t>DN-4264</t>
  </si>
  <si>
    <t>SO-49939</t>
  </si>
  <si>
    <t>DN-4269</t>
  </si>
  <si>
    <t>SO-51422</t>
  </si>
  <si>
    <t>DN-4274</t>
  </si>
  <si>
    <t>SO-51426</t>
  </si>
  <si>
    <t>DN-4280</t>
  </si>
  <si>
    <t>SO-50700</t>
  </si>
  <si>
    <t>DN-4299</t>
  </si>
  <si>
    <t>SO-49600</t>
  </si>
  <si>
    <t>DN-4316</t>
  </si>
  <si>
    <t>SO-33660</t>
  </si>
  <si>
    <t>DN-1477</t>
  </si>
  <si>
    <t>FPQ-4438</t>
  </si>
  <si>
    <t>SO-34480</t>
  </si>
  <si>
    <t>DN-1505</t>
  </si>
  <si>
    <t>SO-33040</t>
  </si>
  <si>
    <t>DN-1510</t>
  </si>
  <si>
    <t>SO-33980</t>
  </si>
  <si>
    <t>DN-1517</t>
  </si>
  <si>
    <t>SO-33491</t>
  </si>
  <si>
    <t>DN-1535</t>
  </si>
  <si>
    <t>SO-34411</t>
  </si>
  <si>
    <t>DN-1545</t>
  </si>
  <si>
    <t>SO-34280</t>
  </si>
  <si>
    <t>DN-1540</t>
  </si>
  <si>
    <t>SO-34750</t>
  </si>
  <si>
    <t>DN-1547</t>
  </si>
  <si>
    <t>SO-27200</t>
  </si>
  <si>
    <t>DN-1554</t>
  </si>
  <si>
    <t>SO-33142</t>
  </si>
  <si>
    <t>DN-1563</t>
  </si>
  <si>
    <t>SO-33143</t>
  </si>
  <si>
    <t>DN-1564</t>
  </si>
  <si>
    <t>SO-33144</t>
  </si>
  <si>
    <t>DN-1569</t>
  </si>
  <si>
    <t>SO-34880</t>
  </si>
  <si>
    <t>DN-1575</t>
  </si>
  <si>
    <t>FPQ-4481</t>
  </si>
  <si>
    <t>SO-34180</t>
  </si>
  <si>
    <t>DN-1578</t>
  </si>
  <si>
    <t>SO-34930</t>
  </si>
  <si>
    <t>DN-1583</t>
  </si>
  <si>
    <t>FPQ-4915</t>
  </si>
  <si>
    <t>SO-35700</t>
  </si>
  <si>
    <t>DN-1637</t>
  </si>
  <si>
    <t>SO-35610</t>
  </si>
  <si>
    <t>DN-1638</t>
  </si>
  <si>
    <t>FPQ-4393</t>
  </si>
  <si>
    <t>SO-34490</t>
  </si>
  <si>
    <t>DN-1653</t>
  </si>
  <si>
    <t>SO-35430</t>
  </si>
  <si>
    <t>DN-1665</t>
  </si>
  <si>
    <t>SO-35480</t>
  </si>
  <si>
    <t>DN-1672</t>
  </si>
  <si>
    <t>SO-35072</t>
  </si>
  <si>
    <t>DN-1688</t>
  </si>
  <si>
    <t>SO-35040</t>
  </si>
  <si>
    <t>DN-1700</t>
  </si>
  <si>
    <t>SO-35041</t>
  </si>
  <si>
    <t>DN-1701</t>
  </si>
  <si>
    <t>SO-35063</t>
  </si>
  <si>
    <t>DN-1724</t>
  </si>
  <si>
    <t>SO-35094</t>
  </si>
  <si>
    <t>DN-1748</t>
  </si>
  <si>
    <t>SO-34950</t>
  </si>
  <si>
    <t>DN-1750</t>
  </si>
  <si>
    <t>SO-34970</t>
  </si>
  <si>
    <t>DN-1755</t>
  </si>
  <si>
    <t>SO-35890</t>
  </si>
  <si>
    <t>DN-1757</t>
  </si>
  <si>
    <t>SO-34860</t>
  </si>
  <si>
    <t>DN-1758</t>
  </si>
  <si>
    <t>SO-36210</t>
  </si>
  <si>
    <t>DN-1767</t>
  </si>
  <si>
    <t>SO-33720</t>
  </si>
  <si>
    <t>DN-1775</t>
  </si>
  <si>
    <t>SO-35112</t>
  </si>
  <si>
    <t>DN-1787</t>
  </si>
  <si>
    <t>SO-36111</t>
  </si>
  <si>
    <t>DN-1789</t>
  </si>
  <si>
    <t>SO-36112</t>
  </si>
  <si>
    <t>DN-1790</t>
  </si>
  <si>
    <t>SO-36007</t>
  </si>
  <si>
    <t>DN-1793</t>
  </si>
  <si>
    <t>FPQ-5071</t>
  </si>
  <si>
    <t>SO-35940</t>
  </si>
  <si>
    <t>DN-1798</t>
  </si>
  <si>
    <t>SO-36004</t>
  </si>
  <si>
    <t>DN-1809</t>
  </si>
  <si>
    <t>SO-35059</t>
  </si>
  <si>
    <t>DN-1719</t>
  </si>
  <si>
    <t>SO-36260</t>
  </si>
  <si>
    <t>DN-1819</t>
  </si>
  <si>
    <t>SO-35560</t>
  </si>
  <si>
    <t>DN-1799</t>
  </si>
  <si>
    <t>SO-35910</t>
  </si>
  <si>
    <t>DN-1831</t>
  </si>
  <si>
    <t>SO-34650</t>
  </si>
  <si>
    <t>DN-1833</t>
  </si>
  <si>
    <t>SO-36090</t>
  </si>
  <si>
    <t>DN-1840</t>
  </si>
  <si>
    <t>SO-36832</t>
  </si>
  <si>
    <t>DN-1860</t>
  </si>
  <si>
    <t>SO-36350</t>
  </si>
  <si>
    <t>DN-1878</t>
  </si>
  <si>
    <t>SO-36435</t>
  </si>
  <si>
    <t>DN-1886</t>
  </si>
  <si>
    <t>SO-36446</t>
  </si>
  <si>
    <t>DN-1904</t>
  </si>
  <si>
    <t>SO-36447</t>
  </si>
  <si>
    <t>DN-1905</t>
  </si>
  <si>
    <t>SO-36530</t>
  </si>
  <si>
    <t>DN-1924</t>
  </si>
  <si>
    <t>SO-36420</t>
  </si>
  <si>
    <t>DN-1930</t>
  </si>
  <si>
    <t>SO-35420</t>
  </si>
  <si>
    <t>DN-1944</t>
  </si>
  <si>
    <t>SO-36934</t>
  </si>
  <si>
    <t>DN-1978</t>
  </si>
  <si>
    <t>SO-37260</t>
  </si>
  <si>
    <t>DN-1998</t>
  </si>
  <si>
    <t>SO-36600</t>
  </si>
  <si>
    <t>DN-2039</t>
  </si>
  <si>
    <t>SO-36380</t>
  </si>
  <si>
    <t>DN-2034</t>
  </si>
  <si>
    <t>SO-36952</t>
  </si>
  <si>
    <t>DN-2044</t>
  </si>
  <si>
    <t>SO-37470</t>
  </si>
  <si>
    <t>DN-2056</t>
  </si>
  <si>
    <t>SO-37580</t>
  </si>
  <si>
    <t>DN-2058</t>
  </si>
  <si>
    <t>SO-38150</t>
  </si>
  <si>
    <t>DN-2078</t>
  </si>
  <si>
    <t>SO-38280</t>
  </si>
  <si>
    <t>DN-2091</t>
  </si>
  <si>
    <t>SO-37330</t>
  </si>
  <si>
    <t>DN-2116</t>
  </si>
  <si>
    <t>SO-37720</t>
  </si>
  <si>
    <t>DN-2122</t>
  </si>
  <si>
    <t>SO-38830</t>
  </si>
  <si>
    <t>DN-2128</t>
  </si>
  <si>
    <t>SO-37630</t>
  </si>
  <si>
    <t>DN-2130</t>
  </si>
  <si>
    <t>SO-38890</t>
  </si>
  <si>
    <t>DN-2135</t>
  </si>
  <si>
    <t>SO-38240</t>
  </si>
  <si>
    <t>DN-2136</t>
  </si>
  <si>
    <t>SO-38050</t>
  </si>
  <si>
    <t>DN-2143</t>
  </si>
  <si>
    <t>SO-38980</t>
  </si>
  <si>
    <t>DN-2159</t>
  </si>
  <si>
    <t>SO-38570</t>
  </si>
  <si>
    <t>DN-2161</t>
  </si>
  <si>
    <t>SO-37850</t>
  </si>
  <si>
    <t>DN-2181</t>
  </si>
  <si>
    <t>SO-38990</t>
  </si>
  <si>
    <t>DN-2187</t>
  </si>
  <si>
    <t>FPQ-6901</t>
  </si>
  <si>
    <t>SO-39320</t>
  </si>
  <si>
    <t>DN-2190</t>
  </si>
  <si>
    <t>FPQ-7395</t>
  </si>
  <si>
    <t>SO-39140</t>
  </si>
  <si>
    <t>DN-2201</t>
  </si>
  <si>
    <t>FPQ-7464</t>
  </si>
  <si>
    <t>SO-39360</t>
  </si>
  <si>
    <t>DN-2204</t>
  </si>
  <si>
    <t>3/22/2011</t>
  </si>
  <si>
    <t>SO-38250</t>
  </si>
  <si>
    <t>DN-2175</t>
  </si>
  <si>
    <t>SO-39610</t>
  </si>
  <si>
    <t>DN-2225</t>
  </si>
  <si>
    <t>SO-39820</t>
  </si>
  <si>
    <t>DN-2242</t>
  </si>
  <si>
    <t>SO-39920</t>
  </si>
  <si>
    <t>DN-2255</t>
  </si>
  <si>
    <t>SO-39490</t>
  </si>
  <si>
    <t>DN-2256</t>
  </si>
  <si>
    <t>SO-38160</t>
  </si>
  <si>
    <t>DN-2261</t>
  </si>
  <si>
    <t>SO-39980</t>
  </si>
  <si>
    <t>DN-2262</t>
  </si>
  <si>
    <t>SO-40040</t>
  </si>
  <si>
    <t>DN-2266</t>
  </si>
  <si>
    <t>SO-38660</t>
  </si>
  <si>
    <t>DN-2269</t>
  </si>
  <si>
    <t>SO-38212</t>
  </si>
  <si>
    <t>DN-2291</t>
  </si>
  <si>
    <t>FPQ-8002</t>
  </si>
  <si>
    <t>SO-40190</t>
  </si>
  <si>
    <t>DN-2306</t>
  </si>
  <si>
    <t>SO-38634</t>
  </si>
  <si>
    <t>DN-2303</t>
  </si>
  <si>
    <t>SO-40110</t>
  </si>
  <si>
    <t>DN-2311</t>
  </si>
  <si>
    <t>SO-39030</t>
  </si>
  <si>
    <t>DN-2338</t>
  </si>
  <si>
    <t>SO-38742</t>
  </si>
  <si>
    <t>DN-2342</t>
  </si>
  <si>
    <t>SO-39992</t>
  </si>
  <si>
    <t>DN-2351</t>
  </si>
  <si>
    <t>FPQ-8024</t>
  </si>
  <si>
    <t>SO-40450</t>
  </si>
  <si>
    <t>DN-2361</t>
  </si>
  <si>
    <t>SO-40123</t>
  </si>
  <si>
    <t>DN-2369</t>
  </si>
  <si>
    <t>SO-40591</t>
  </si>
  <si>
    <t>DN-2371</t>
  </si>
  <si>
    <t>SO-40710</t>
  </si>
  <si>
    <t>DN-2375</t>
  </si>
  <si>
    <t>SO-38730</t>
  </si>
  <si>
    <t>DN-2385</t>
  </si>
  <si>
    <t>SO-38513</t>
  </si>
  <si>
    <t>DN-2410</t>
  </si>
  <si>
    <t>SO-40726</t>
  </si>
  <si>
    <t>DN-2403</t>
  </si>
  <si>
    <t>SO-37900</t>
  </si>
  <si>
    <t>DN-2411</t>
  </si>
  <si>
    <t>SO-40090</t>
  </si>
  <si>
    <t>DN-2419</t>
  </si>
  <si>
    <t>SO-40700</t>
  </si>
  <si>
    <t>DN-2426</t>
  </si>
  <si>
    <t>SO-40272</t>
  </si>
  <si>
    <t>DN-2434</t>
  </si>
  <si>
    <t>SO-40728</t>
  </si>
  <si>
    <t>DN-2451</t>
  </si>
  <si>
    <t>SO-40740</t>
  </si>
  <si>
    <t>DN-2476</t>
  </si>
  <si>
    <t>SO-40641</t>
  </si>
  <si>
    <t>DN-2484</t>
  </si>
  <si>
    <t>SO-41320</t>
  </si>
  <si>
    <t>DN-2521</t>
  </si>
  <si>
    <t>SO-41384</t>
  </si>
  <si>
    <t>DN-2525</t>
  </si>
  <si>
    <t>SO-41385</t>
  </si>
  <si>
    <t>DN-2526</t>
  </si>
  <si>
    <t>SO-41386</t>
  </si>
  <si>
    <t>DN-2527</t>
  </si>
  <si>
    <t>SO-40920</t>
  </si>
  <si>
    <t>DN-2549</t>
  </si>
  <si>
    <t>SO-40600</t>
  </si>
  <si>
    <t>DN-2571</t>
  </si>
  <si>
    <t>SO-40932</t>
  </si>
  <si>
    <t>DN-2602</t>
  </si>
  <si>
    <t>SO-41640</t>
  </si>
  <si>
    <t>DN-2609</t>
  </si>
  <si>
    <t>SO-41430</t>
  </si>
  <si>
    <t>DN-2625</t>
  </si>
  <si>
    <t>SO-41922</t>
  </si>
  <si>
    <t>DN-2649</t>
  </si>
  <si>
    <t>FPQ-9637</t>
  </si>
  <si>
    <t>SO-41820</t>
  </si>
  <si>
    <t>DN-2653</t>
  </si>
  <si>
    <t>FPQ-9911</t>
  </si>
  <si>
    <t>SO-42090</t>
  </si>
  <si>
    <t>DN-2670</t>
  </si>
  <si>
    <t>SO-40882</t>
  </si>
  <si>
    <t>DN-2682</t>
  </si>
  <si>
    <t>SO-42150</t>
  </si>
  <si>
    <t>DN-2674</t>
  </si>
  <si>
    <t>SO-40384</t>
  </si>
  <si>
    <t>DN-2680</t>
  </si>
  <si>
    <t>SO-42110</t>
  </si>
  <si>
    <t>DN-2673</t>
  </si>
  <si>
    <t>FPQ-9819</t>
  </si>
  <si>
    <t>SO-42030</t>
  </si>
  <si>
    <t>DN-2700</t>
  </si>
  <si>
    <t>SO-42643</t>
  </si>
  <si>
    <t>DN-2734</t>
  </si>
  <si>
    <t>SO-41282</t>
  </si>
  <si>
    <t>DN-2748</t>
  </si>
  <si>
    <t>SO-41202</t>
  </si>
  <si>
    <t>DN-2752</t>
  </si>
  <si>
    <t>SO-42932</t>
  </si>
  <si>
    <t>DN-2793</t>
  </si>
  <si>
    <t>SO-42134</t>
  </si>
  <si>
    <t>DN-2797</t>
  </si>
  <si>
    <t>SO-42350</t>
  </si>
  <si>
    <t>DN-2806</t>
  </si>
  <si>
    <t>SO-42401</t>
  </si>
  <si>
    <t>DN-2814</t>
  </si>
  <si>
    <t>SO-41594</t>
  </si>
  <si>
    <t>DN-2815</t>
  </si>
  <si>
    <t>SO-41360</t>
  </si>
  <si>
    <t>DN-2816</t>
  </si>
  <si>
    <t>SO-43011</t>
  </si>
  <si>
    <t>DN-2822</t>
  </si>
  <si>
    <t>SO-42620</t>
  </si>
  <si>
    <t>DN-2824</t>
  </si>
  <si>
    <t>SO-42052</t>
  </si>
  <si>
    <t>DN-2830</t>
  </si>
  <si>
    <t>SO-42281</t>
  </si>
  <si>
    <t>DN-2835</t>
  </si>
  <si>
    <t>SO-41361</t>
  </si>
  <si>
    <t>DN-2851</t>
  </si>
  <si>
    <t>SO-42831</t>
  </si>
  <si>
    <t>DN-2864</t>
  </si>
  <si>
    <t>SO-42686</t>
  </si>
  <si>
    <t>DN-2905</t>
  </si>
  <si>
    <t>SO-42687</t>
  </si>
  <si>
    <t>DN-2906</t>
  </si>
  <si>
    <t>SO-42688</t>
  </si>
  <si>
    <t>DN-2907</t>
  </si>
  <si>
    <t>SO-42200</t>
  </si>
  <si>
    <t>DN-2913</t>
  </si>
  <si>
    <t>SO-43510</t>
  </si>
  <si>
    <t>DN-2926</t>
  </si>
  <si>
    <t>SO-39480</t>
  </si>
  <si>
    <t>DN-2930</t>
  </si>
  <si>
    <t>SO-42990</t>
  </si>
  <si>
    <t>DN-2936</t>
  </si>
  <si>
    <t>SO-43110</t>
  </si>
  <si>
    <t>DN-2963</t>
  </si>
  <si>
    <t>SO-43150</t>
  </si>
  <si>
    <t>DN-2973</t>
  </si>
  <si>
    <t>SO-42410</t>
  </si>
  <si>
    <t>DN-2957</t>
  </si>
  <si>
    <t>SO-43044</t>
  </si>
  <si>
    <t>DN-2996</t>
  </si>
  <si>
    <t>SO-43940</t>
  </si>
  <si>
    <t>DN-3034</t>
  </si>
  <si>
    <t>SO-44450</t>
  </si>
  <si>
    <t>DN-3043</t>
  </si>
  <si>
    <t>SO-43701</t>
  </si>
  <si>
    <t>DN-3049</t>
  </si>
  <si>
    <t>SO-44473</t>
  </si>
  <si>
    <t>DN-3053</t>
  </si>
  <si>
    <t>SO-43590</t>
  </si>
  <si>
    <t>DN-3055</t>
  </si>
  <si>
    <t>SO-42860</t>
  </si>
  <si>
    <t>DN-3063</t>
  </si>
  <si>
    <t>SO-44300</t>
  </si>
  <si>
    <t>DN-3093</t>
  </si>
  <si>
    <t>SO-44730</t>
  </si>
  <si>
    <t>DN-3097</t>
  </si>
  <si>
    <t>SO-44830</t>
  </si>
  <si>
    <t>DN-3110</t>
  </si>
  <si>
    <t>FPQ-11637</t>
  </si>
  <si>
    <t>SO-44690</t>
  </si>
  <si>
    <t>DN-3134</t>
  </si>
  <si>
    <t>SO-43851</t>
  </si>
  <si>
    <t>DN-3143</t>
  </si>
  <si>
    <t>SO-44770</t>
  </si>
  <si>
    <t>DN-3161</t>
  </si>
  <si>
    <t>SO-44261</t>
  </si>
  <si>
    <t>DN-3163</t>
  </si>
  <si>
    <t>SO-43310</t>
  </si>
  <si>
    <t>DN-3200</t>
  </si>
  <si>
    <t>SO-44476</t>
  </si>
  <si>
    <t>DN-3202</t>
  </si>
  <si>
    <t>SO-45680</t>
  </si>
  <si>
    <t>DN-3206</t>
  </si>
  <si>
    <t>SO-43632</t>
  </si>
  <si>
    <t>DN-3219</t>
  </si>
  <si>
    <t>SO-44340</t>
  </si>
  <si>
    <t>DN-3231</t>
  </si>
  <si>
    <t>SO-44120</t>
  </si>
  <si>
    <t>DN-3246</t>
  </si>
  <si>
    <t>SO-44150</t>
  </si>
  <si>
    <t>DN-3248</t>
  </si>
  <si>
    <t>SO-44757</t>
  </si>
  <si>
    <t>DN-3251</t>
  </si>
  <si>
    <t>SO-44701</t>
  </si>
  <si>
    <t>DN-3259</t>
  </si>
  <si>
    <t>SO-45152</t>
  </si>
  <si>
    <t>DN-3261</t>
  </si>
  <si>
    <t>SO-43362</t>
  </si>
  <si>
    <t>DN-3282</t>
  </si>
  <si>
    <t>SO-44863</t>
  </si>
  <si>
    <t>DN-3289</t>
  </si>
  <si>
    <t>SO-45131</t>
  </si>
  <si>
    <t>DN-3319</t>
  </si>
  <si>
    <t>SO-45071</t>
  </si>
  <si>
    <t>DN-3317</t>
  </si>
  <si>
    <t>SO-44931</t>
  </si>
  <si>
    <t>DN-3324</t>
  </si>
  <si>
    <t>SO-44190</t>
  </si>
  <si>
    <t>DN-3330</t>
  </si>
  <si>
    <t>SO-46080</t>
  </si>
  <si>
    <t>DN-3334</t>
  </si>
  <si>
    <t>SO-45051</t>
  </si>
  <si>
    <t>DN-3344</t>
  </si>
  <si>
    <t>SO-44990</t>
  </si>
  <si>
    <t>DN-3346</t>
  </si>
  <si>
    <t>FPQ-12497</t>
  </si>
  <si>
    <t>SO-45930</t>
  </si>
  <si>
    <t>DN-3357</t>
  </si>
  <si>
    <t>6/20/2013</t>
  </si>
  <si>
    <t>SO-45081</t>
  </si>
  <si>
    <t>DN-3360</t>
  </si>
  <si>
    <t>SO-46520</t>
  </si>
  <si>
    <t>DN-3379</t>
  </si>
  <si>
    <t>FPQ-13091</t>
  </si>
  <si>
    <t>SO-46780</t>
  </si>
  <si>
    <t>DN-3374</t>
  </si>
  <si>
    <t>SO-45381</t>
  </si>
  <si>
    <t>DN-3453</t>
  </si>
  <si>
    <t>SO-46372</t>
  </si>
  <si>
    <t>DN-3472</t>
  </si>
  <si>
    <t>SO-44840</t>
  </si>
  <si>
    <t>DN-3485</t>
  </si>
  <si>
    <t>SO-45132</t>
  </si>
  <si>
    <t>DN-3486</t>
  </si>
  <si>
    <t>SO-45663</t>
  </si>
  <si>
    <t>DN-3494</t>
  </si>
  <si>
    <t>SO-46350</t>
  </si>
  <si>
    <t>DN-3504</t>
  </si>
  <si>
    <t>FPQ-12577</t>
  </si>
  <si>
    <t>SO-46160</t>
  </si>
  <si>
    <t>DN-3514</t>
  </si>
  <si>
    <t>SO-45994</t>
  </si>
  <si>
    <t>DN-3543</t>
  </si>
  <si>
    <t>SO-46671</t>
  </si>
  <si>
    <t>DN-3533</t>
  </si>
  <si>
    <t>SO-45531</t>
  </si>
  <si>
    <t>DN-3534</t>
  </si>
  <si>
    <t>SO-45665</t>
  </si>
  <si>
    <t>DN-3551</t>
  </si>
  <si>
    <t>SO-46951</t>
  </si>
  <si>
    <t>DN-3550</t>
  </si>
  <si>
    <t>SO-45940</t>
  </si>
  <si>
    <t>DN-3565</t>
  </si>
  <si>
    <t>SO-46720</t>
  </si>
  <si>
    <t>DN-3593</t>
  </si>
  <si>
    <t>SO-44754</t>
  </si>
  <si>
    <t>DN-3621</t>
  </si>
  <si>
    <t>SO-46423</t>
  </si>
  <si>
    <t>DN-3630</t>
  </si>
  <si>
    <t>SO-46801</t>
  </si>
  <si>
    <t>DN-3639</t>
  </si>
  <si>
    <t>SO-47150</t>
  </si>
  <si>
    <t>DN-3656</t>
  </si>
  <si>
    <t>SO-47820</t>
  </si>
  <si>
    <t>DN-3682</t>
  </si>
  <si>
    <t>FPQ-12901</t>
  </si>
  <si>
    <t>SO-46560</t>
  </si>
  <si>
    <t>DN-3689</t>
  </si>
  <si>
    <t>8/30/2013</t>
  </si>
  <si>
    <t>SO-46390</t>
  </si>
  <si>
    <t>DN-3692</t>
  </si>
  <si>
    <t>SO-46650</t>
  </si>
  <si>
    <t>DN-3702</t>
  </si>
  <si>
    <t>SO-45391</t>
  </si>
  <si>
    <t>DN-3714</t>
  </si>
  <si>
    <t>SO-47283</t>
  </si>
  <si>
    <t>DN-3718</t>
  </si>
  <si>
    <t>SO-47300</t>
  </si>
  <si>
    <t>DN-3720</t>
  </si>
  <si>
    <t>SO-48500</t>
  </si>
  <si>
    <t>DN-3737</t>
  </si>
  <si>
    <t>SO-47790</t>
  </si>
  <si>
    <t>DN-3753</t>
  </si>
  <si>
    <t>SO-47611</t>
  </si>
  <si>
    <t>DN-3697</t>
  </si>
  <si>
    <t>SO-47087</t>
  </si>
  <si>
    <t>DN-3757</t>
  </si>
  <si>
    <t>SO-46721</t>
  </si>
  <si>
    <t>DN-3758</t>
  </si>
  <si>
    <t>SO-47541</t>
  </si>
  <si>
    <t>DN-3771</t>
  </si>
  <si>
    <t>SO-47530</t>
  </si>
  <si>
    <t>DN-3780</t>
  </si>
  <si>
    <t>FPQ-14557</t>
  </si>
  <si>
    <t>SO-49250</t>
  </si>
  <si>
    <t>DN-3879</t>
  </si>
  <si>
    <t>SO-48871</t>
  </si>
  <si>
    <t>DN-3805</t>
  </si>
  <si>
    <t>SO-47040</t>
  </si>
  <si>
    <t>DN-3809</t>
  </si>
  <si>
    <t>SO-47090</t>
  </si>
  <si>
    <t>DN-3826</t>
  </si>
  <si>
    <t>SO-48660</t>
  </si>
  <si>
    <t>DN-3832</t>
  </si>
  <si>
    <t>SO-48671</t>
  </si>
  <si>
    <t>DN-3839</t>
  </si>
  <si>
    <t>SO-48760</t>
  </si>
  <si>
    <t>DN-3857</t>
  </si>
  <si>
    <t>SO-46674</t>
  </si>
  <si>
    <t>DN-3867</t>
  </si>
  <si>
    <t>SO-47205</t>
  </si>
  <si>
    <t>DN-3869</t>
  </si>
  <si>
    <t>SO-47704</t>
  </si>
  <si>
    <t>DN-3874</t>
  </si>
  <si>
    <t>SO-48851</t>
  </si>
  <si>
    <t>DN-3901</t>
  </si>
  <si>
    <t>SO-45350</t>
  </si>
  <si>
    <t>DN-3902</t>
  </si>
  <si>
    <t>SO-48853</t>
  </si>
  <si>
    <t>DN-3909</t>
  </si>
  <si>
    <t>SO-47840</t>
  </si>
  <si>
    <t>DN-3930</t>
  </si>
  <si>
    <t>SO-47207</t>
  </si>
  <si>
    <t>DN-3941</t>
  </si>
  <si>
    <t>SO-49281</t>
  </si>
  <si>
    <t>DN-3943</t>
  </si>
  <si>
    <t>SO-48522</t>
  </si>
  <si>
    <t>DN-3945</t>
  </si>
  <si>
    <t>SO-49181</t>
  </si>
  <si>
    <t>DN-3973</t>
  </si>
  <si>
    <t>SO-47656</t>
  </si>
  <si>
    <t>DN-4006</t>
  </si>
  <si>
    <t>SO-47882</t>
  </si>
  <si>
    <t>DN-4016</t>
  </si>
  <si>
    <t>SO-49051</t>
  </si>
  <si>
    <t>DN-4017</t>
  </si>
  <si>
    <t>SO-47890</t>
  </si>
  <si>
    <t>DN-4027</t>
  </si>
  <si>
    <t>SO-48992</t>
  </si>
  <si>
    <t>DN-4034</t>
  </si>
  <si>
    <t>SO-48907</t>
  </si>
  <si>
    <t>DN-4054</t>
  </si>
  <si>
    <t>SO-48892</t>
  </si>
  <si>
    <t>DN-4052</t>
  </si>
  <si>
    <t>SO-48680</t>
  </si>
  <si>
    <t>DN-4082</t>
  </si>
  <si>
    <t>SO-48908</t>
  </si>
  <si>
    <t>DN-4097</t>
  </si>
  <si>
    <t>SO-50060</t>
  </si>
  <si>
    <t>DN-4103</t>
  </si>
  <si>
    <t>SO-48920</t>
  </si>
  <si>
    <t>DN-4104</t>
  </si>
  <si>
    <t>SO-49682</t>
  </si>
  <si>
    <t>DN-4122</t>
  </si>
  <si>
    <t>SO-50620</t>
  </si>
  <si>
    <t>DN-4095</t>
  </si>
  <si>
    <t>SO-50740</t>
  </si>
  <si>
    <t>DN-4150</t>
  </si>
  <si>
    <t>SO-51030</t>
  </si>
  <si>
    <t>DN-4170</t>
  </si>
  <si>
    <t>FPQ-15448</t>
  </si>
  <si>
    <t>SO-50480</t>
  </si>
  <si>
    <t>DN-4182</t>
  </si>
  <si>
    <t>SO-50900</t>
  </si>
  <si>
    <t>DN-4196</t>
  </si>
  <si>
    <t>SO-48995</t>
  </si>
  <si>
    <t>DN-4214</t>
  </si>
  <si>
    <t>SO-49934</t>
  </si>
  <si>
    <t>DN-4230</t>
  </si>
  <si>
    <t>SO-49937</t>
  </si>
  <si>
    <t>DN-4263</t>
  </si>
  <si>
    <t>SO-51428</t>
  </si>
  <si>
    <t>DN-4291</t>
  </si>
  <si>
    <t>SO-50053</t>
  </si>
  <si>
    <t>DN-4298</t>
  </si>
  <si>
    <t>FPQ-16209</t>
  </si>
  <si>
    <t>SO-51470</t>
  </si>
  <si>
    <t>DN-4305</t>
  </si>
  <si>
    <t>4/16/2015</t>
  </si>
  <si>
    <t>FPQ-16268</t>
  </si>
  <si>
    <t>SO-51410</t>
  </si>
  <si>
    <t>DN-4317</t>
  </si>
  <si>
    <t>SO-33490</t>
  </si>
  <si>
    <t>DN-1526</t>
  </si>
  <si>
    <t>SO-33471</t>
  </si>
  <si>
    <t>DN-1534</t>
  </si>
  <si>
    <t>FPQ-4071</t>
  </si>
  <si>
    <t>SO-33280</t>
  </si>
  <si>
    <t>DN-1533</t>
  </si>
  <si>
    <t>SO-34010</t>
  </si>
  <si>
    <t>DN-1548</t>
  </si>
  <si>
    <t>SO-32974</t>
  </si>
  <si>
    <t>DN-1570</t>
  </si>
  <si>
    <t>SO-32982</t>
  </si>
  <si>
    <t>DN-1571</t>
  </si>
  <si>
    <t>SO-35190</t>
  </si>
  <si>
    <t>DN-1592</t>
  </si>
  <si>
    <t>SO-34960</t>
  </si>
  <si>
    <t>DN-1596</t>
  </si>
  <si>
    <t>SO-33145</t>
  </si>
  <si>
    <t>DN-1614</t>
  </si>
  <si>
    <t>SO-34680</t>
  </si>
  <si>
    <t>DN-1627</t>
  </si>
  <si>
    <t>SO-35820</t>
  </si>
  <si>
    <t>DN-1647</t>
  </si>
  <si>
    <t>FPQ-4416</t>
  </si>
  <si>
    <t>SO-34770</t>
  </si>
  <si>
    <t>DN-1652</t>
  </si>
  <si>
    <t>SO-35067</t>
  </si>
  <si>
    <t>DN-1685</t>
  </si>
  <si>
    <t>SO-35076</t>
  </si>
  <si>
    <t>DN-1691</t>
  </si>
  <si>
    <t>SO-35490</t>
  </si>
  <si>
    <t>DN-1698</t>
  </si>
  <si>
    <t>SO-34897</t>
  </si>
  <si>
    <t>DN-1707</t>
  </si>
  <si>
    <t>SO-35073</t>
  </si>
  <si>
    <t>DN-1731</t>
  </si>
  <si>
    <t>SO-35056</t>
  </si>
  <si>
    <t>DN-1738</t>
  </si>
  <si>
    <t>SO-34990</t>
  </si>
  <si>
    <t>DN-1749</t>
  </si>
  <si>
    <t>SO-36110</t>
  </si>
  <si>
    <t>DN-1772</t>
  </si>
  <si>
    <t>SO-34916</t>
  </si>
  <si>
    <t>DN-1779</t>
  </si>
  <si>
    <t>SO-34915</t>
  </si>
  <si>
    <t>DN-1781</t>
  </si>
  <si>
    <t>SO-35111</t>
  </si>
  <si>
    <t>DN-1786</t>
  </si>
  <si>
    <t>SO-36010</t>
  </si>
  <si>
    <t>DN-1810</t>
  </si>
  <si>
    <t>SO-36641</t>
  </si>
  <si>
    <t>DN-1811</t>
  </si>
  <si>
    <t>SO-34981</t>
  </si>
  <si>
    <t>DN-1816</t>
  </si>
  <si>
    <t>SO-36280</t>
  </si>
  <si>
    <t>DN-1820</t>
  </si>
  <si>
    <t>SO-36590</t>
  </si>
  <si>
    <t>DN-1824</t>
  </si>
  <si>
    <t>SO-36141</t>
  </si>
  <si>
    <t>DN-1852</t>
  </si>
  <si>
    <t>SO-35055</t>
  </si>
  <si>
    <t>DN-1855</t>
  </si>
  <si>
    <t>SO-36132</t>
  </si>
  <si>
    <t>DN-1858</t>
  </si>
  <si>
    <t>SO-36460</t>
  </si>
  <si>
    <t>DN-1893</t>
  </si>
  <si>
    <t>SO-36461</t>
  </si>
  <si>
    <t>DN-1894</t>
  </si>
  <si>
    <t>SO-36444</t>
  </si>
  <si>
    <t>DN-1902</t>
  </si>
  <si>
    <t>FPQ-5689</t>
  </si>
  <si>
    <t>SO-37030</t>
  </si>
  <si>
    <t>DN-1926</t>
  </si>
  <si>
    <t>SO-36470</t>
  </si>
  <si>
    <t>DN-1934</t>
  </si>
  <si>
    <t>SO-36471</t>
  </si>
  <si>
    <t>DN-1935</t>
  </si>
  <si>
    <t>SO-36542</t>
  </si>
  <si>
    <t>DN-1945</t>
  </si>
  <si>
    <t>SO-36439</t>
  </si>
  <si>
    <t>DN-1958</t>
  </si>
  <si>
    <t>SO-36411</t>
  </si>
  <si>
    <t>DN-1966</t>
  </si>
  <si>
    <t>SO-36071</t>
  </si>
  <si>
    <t>DN-1986</t>
  </si>
  <si>
    <t>SO-36464</t>
  </si>
  <si>
    <t>DN-1994</t>
  </si>
  <si>
    <t>SO-36469</t>
  </si>
  <si>
    <t>DN-1991</t>
  </si>
  <si>
    <t>SO-36300</t>
  </si>
  <si>
    <t>DN-2000</t>
  </si>
  <si>
    <t>SO-37280</t>
  </si>
  <si>
    <t>DN-2002</t>
  </si>
  <si>
    <t>SO-36844</t>
  </si>
  <si>
    <t>DN-2003</t>
  </si>
  <si>
    <t>SO-37370</t>
  </si>
  <si>
    <t>DN-2009</t>
  </si>
  <si>
    <t>FPQ-6391</t>
  </si>
  <si>
    <t>SO-37440</t>
  </si>
  <si>
    <t>DN-2020</t>
  </si>
  <si>
    <t>SO-36843</t>
  </si>
  <si>
    <t>DN-2029</t>
  </si>
  <si>
    <t>SO-37610</t>
  </si>
  <si>
    <t>DN-2037</t>
  </si>
  <si>
    <t>SO-36851</t>
  </si>
  <si>
    <t>DN-2053</t>
  </si>
  <si>
    <t>SO-38130</t>
  </si>
  <si>
    <t>DN-2076</t>
  </si>
  <si>
    <t>SO-37930</t>
  </si>
  <si>
    <t>DN-2082</t>
  </si>
  <si>
    <t>SO-38270</t>
  </si>
  <si>
    <t>DN-2100</t>
  </si>
  <si>
    <t>SO-36610</t>
  </si>
  <si>
    <t>DN-2102</t>
  </si>
  <si>
    <t>SO-38530</t>
  </si>
  <si>
    <t>DN-2140</t>
  </si>
  <si>
    <t>SO-38190</t>
  </si>
  <si>
    <t>DN-2163</t>
  </si>
  <si>
    <t>SO-39330</t>
  </si>
  <si>
    <t>DN-2192</t>
  </si>
  <si>
    <t>SO-39350</t>
  </si>
  <si>
    <t>DN-2195</t>
  </si>
  <si>
    <t>SO-37890</t>
  </si>
  <si>
    <t>DN-2202</t>
  </si>
  <si>
    <t>SO-39440</t>
  </si>
  <si>
    <t>DN-2207</t>
  </si>
  <si>
    <t>SO-39600</t>
  </si>
  <si>
    <t>DN-2215</t>
  </si>
  <si>
    <t>SO-39900</t>
  </si>
  <si>
    <t>DN-2253</t>
  </si>
  <si>
    <t>100-BZ-T30</t>
  </si>
  <si>
    <t>FPQ-7883</t>
  </si>
  <si>
    <t>SO-40050</t>
  </si>
  <si>
    <t>DN-2267</t>
  </si>
  <si>
    <t>Belize</t>
  </si>
  <si>
    <t>SO-39950</t>
  </si>
  <si>
    <t>DN-2274</t>
  </si>
  <si>
    <t>SO-38632</t>
  </si>
  <si>
    <t>DN-2284</t>
  </si>
  <si>
    <t>SO-38902</t>
  </si>
  <si>
    <t>DN-2290</t>
  </si>
  <si>
    <t>SO-37770</t>
  </si>
  <si>
    <t>DN-2292</t>
  </si>
  <si>
    <t>SO-38172</t>
  </si>
  <si>
    <t>DN-2373</t>
  </si>
  <si>
    <t>SO-37901</t>
  </si>
  <si>
    <t>DN-2372</t>
  </si>
  <si>
    <t>SO-39541</t>
  </si>
  <si>
    <t>DN-2383</t>
  </si>
  <si>
    <t>SO-40100</t>
  </si>
  <si>
    <t>DN-2406</t>
  </si>
  <si>
    <t>SO-40340</t>
  </si>
  <si>
    <t>DN-2407</t>
  </si>
  <si>
    <t>SO-40480</t>
  </si>
  <si>
    <t>DN-2416</t>
  </si>
  <si>
    <t>SO-39743</t>
  </si>
  <si>
    <t>DN-2428</t>
  </si>
  <si>
    <t>SO-40980</t>
  </si>
  <si>
    <t>DN-2432</t>
  </si>
  <si>
    <t>FPQ-8736</t>
  </si>
  <si>
    <t>SO-41070</t>
  </si>
  <si>
    <t>DN-2436</t>
  </si>
  <si>
    <t>SO-39990</t>
  </si>
  <si>
    <t>DN-2452</t>
  </si>
  <si>
    <t>SO-40451</t>
  </si>
  <si>
    <t>DN-2474</t>
  </si>
  <si>
    <t>SO-39745</t>
  </si>
  <si>
    <t>DN-2485</t>
  </si>
  <si>
    <t>SO-38630</t>
  </si>
  <si>
    <t>DN-2516</t>
  </si>
  <si>
    <t>SO-41388</t>
  </si>
  <si>
    <t>DN-2529</t>
  </si>
  <si>
    <t>SO-40540</t>
  </si>
  <si>
    <t>DN-2538</t>
  </si>
  <si>
    <t>SO-41160</t>
  </si>
  <si>
    <t>DN-2552</t>
  </si>
  <si>
    <t>SO-41261</t>
  </si>
  <si>
    <t>DN-2562</t>
  </si>
  <si>
    <t>SO-41262</t>
  </si>
  <si>
    <t>DN-2563</t>
  </si>
  <si>
    <t>SO-41265</t>
  </si>
  <si>
    <t>DN-2567</t>
  </si>
  <si>
    <t>SO-40481</t>
  </si>
  <si>
    <t>DN-2570</t>
  </si>
  <si>
    <t>SO-40952</t>
  </si>
  <si>
    <t>DN-2587</t>
  </si>
  <si>
    <t>SO-41122</t>
  </si>
  <si>
    <t>DN-2613</t>
  </si>
  <si>
    <t>SO-40383</t>
  </si>
  <si>
    <t>DN-2615</t>
  </si>
  <si>
    <t>FPQ-9186</t>
  </si>
  <si>
    <t>SO-41410</t>
  </si>
  <si>
    <t>DN-2629</t>
  </si>
  <si>
    <t>SO-41252</t>
  </si>
  <si>
    <t>DN-2631</t>
  </si>
  <si>
    <t>SO-41880</t>
  </si>
  <si>
    <t>DN-2638</t>
  </si>
  <si>
    <t>SO-41923</t>
  </si>
  <si>
    <t>DN-2651</t>
  </si>
  <si>
    <t>SO-41310</t>
  </si>
  <si>
    <t>DN-2667</t>
  </si>
  <si>
    <t>SO-41120</t>
  </si>
  <si>
    <t>DN-2679</t>
  </si>
  <si>
    <t>SO-41471</t>
  </si>
  <si>
    <t>DN-2698</t>
  </si>
  <si>
    <t>FPQ-9820</t>
  </si>
  <si>
    <t>SO-42040</t>
  </si>
  <si>
    <t>DN-2701</t>
  </si>
  <si>
    <t>SO-41281</t>
  </si>
  <si>
    <t>DN-2703</t>
  </si>
  <si>
    <t>SO-41257</t>
  </si>
  <si>
    <t>DN-2706</t>
  </si>
  <si>
    <t>SO-42336</t>
  </si>
  <si>
    <t>DN-2710</t>
  </si>
  <si>
    <t>SO-41891</t>
  </si>
  <si>
    <t>DN-2711</t>
  </si>
  <si>
    <t>SO-42641</t>
  </si>
  <si>
    <t>DN-2732</t>
  </si>
  <si>
    <t>SO-42081</t>
  </si>
  <si>
    <t>DN-2747</t>
  </si>
  <si>
    <t>SO-41351</t>
  </si>
  <si>
    <t>DN-2755</t>
  </si>
  <si>
    <t>SO-41560</t>
  </si>
  <si>
    <t>DN-2762</t>
  </si>
  <si>
    <t>SO-42360</t>
  </si>
  <si>
    <t>DN-2778</t>
  </si>
  <si>
    <t>SO-42761</t>
  </si>
  <si>
    <t>DN-2784</t>
  </si>
  <si>
    <t>SO-42790</t>
  </si>
  <si>
    <t>DN-2810</t>
  </si>
  <si>
    <t>SO-42230</t>
  </si>
  <si>
    <t>DN-2825</t>
  </si>
  <si>
    <t>SO-42880</t>
  </si>
  <si>
    <t>DN-2842</t>
  </si>
  <si>
    <t>SO-42890</t>
  </si>
  <si>
    <t>DN-2843</t>
  </si>
  <si>
    <t>SO-42720</t>
  </si>
  <si>
    <t>DN-2850</t>
  </si>
  <si>
    <t>SO-42841</t>
  </si>
  <si>
    <t>DN-2863</t>
  </si>
  <si>
    <t>SO-42282</t>
  </si>
  <si>
    <t>DN-2867</t>
  </si>
  <si>
    <t>SO-42400</t>
  </si>
  <si>
    <t>DN-2880</t>
  </si>
  <si>
    <t>SO-41993</t>
  </si>
  <si>
    <t>DN-2884</t>
  </si>
  <si>
    <t>SO-42685</t>
  </si>
  <si>
    <t>DN-2904</t>
  </si>
  <si>
    <t>SO-43030</t>
  </si>
  <si>
    <t>DN-2910</t>
  </si>
  <si>
    <t>SO-41841</t>
  </si>
  <si>
    <t>DN-2929</t>
  </si>
  <si>
    <t>SO-43433</t>
  </si>
  <si>
    <t>DN-2944</t>
  </si>
  <si>
    <t>SO-43670</t>
  </si>
  <si>
    <t>DN-2948</t>
  </si>
  <si>
    <t>SO-43500</t>
  </si>
  <si>
    <t>DN-2953</t>
  </si>
  <si>
    <t>SO-43120</t>
  </si>
  <si>
    <t>DN-2962</t>
  </si>
  <si>
    <t>SO-42832</t>
  </si>
  <si>
    <t>DN-2965</t>
  </si>
  <si>
    <t>SO-43045</t>
  </si>
  <si>
    <t>DN-2997</t>
  </si>
  <si>
    <t>SO-43250</t>
  </si>
  <si>
    <t>DN-3036</t>
  </si>
  <si>
    <t>900-GY-T30</t>
  </si>
  <si>
    <t>FPQ-11727</t>
  </si>
  <si>
    <t>SO-44710</t>
  </si>
  <si>
    <t>DN-3089</t>
  </si>
  <si>
    <t>SO-44370</t>
  </si>
  <si>
    <t>DN-3104</t>
  </si>
  <si>
    <t>FPQ-11902</t>
  </si>
  <si>
    <t>SO-44790</t>
  </si>
  <si>
    <t>DN-3105</t>
  </si>
  <si>
    <t>3/16/2013</t>
  </si>
  <si>
    <t>SO-43122</t>
  </si>
  <si>
    <t>DN-3111</t>
  </si>
  <si>
    <t>SO-43880</t>
  </si>
  <si>
    <t>DN-3127</t>
  </si>
  <si>
    <t>SO-43872</t>
  </si>
  <si>
    <t>DN-3137</t>
  </si>
  <si>
    <t>SO-43040</t>
  </si>
  <si>
    <t>DN-3138</t>
  </si>
  <si>
    <t>SO-43845</t>
  </si>
  <si>
    <t>DN-3140</t>
  </si>
  <si>
    <t>SO-44760</t>
  </si>
  <si>
    <t>DN-3159</t>
  </si>
  <si>
    <t>SO-45190</t>
  </si>
  <si>
    <t>DN-3170</t>
  </si>
  <si>
    <t>SO-44861</t>
  </si>
  <si>
    <t>DN-3181</t>
  </si>
  <si>
    <t>SO-43831</t>
  </si>
  <si>
    <t>DN-3204</t>
  </si>
  <si>
    <t>SO-43461</t>
  </si>
  <si>
    <t>DN-3210</t>
  </si>
  <si>
    <t>SO-44290</t>
  </si>
  <si>
    <t>DN-3232</t>
  </si>
  <si>
    <t>SO-44992</t>
  </si>
  <si>
    <t>DN-3255</t>
  </si>
  <si>
    <t>SO-45970</t>
  </si>
  <si>
    <t>DN-3266</t>
  </si>
  <si>
    <t>SO-45180</t>
  </si>
  <si>
    <t>DN-3234</t>
  </si>
  <si>
    <t>SO-45480</t>
  </si>
  <si>
    <t>DN-3270</t>
  </si>
  <si>
    <t>SO-45460</t>
  </si>
  <si>
    <t>DN-3271</t>
  </si>
  <si>
    <t>SO-45150</t>
  </si>
  <si>
    <t>DN-3284</t>
  </si>
  <si>
    <t>SO-44380</t>
  </si>
  <si>
    <t>DN-3309</t>
  </si>
  <si>
    <t>SO-45060</t>
  </si>
  <si>
    <t>DN-3327</t>
  </si>
  <si>
    <t>SO-45092</t>
  </si>
  <si>
    <t>DN-3362</t>
  </si>
  <si>
    <t>SO-44933</t>
  </si>
  <si>
    <t>DN-3369</t>
  </si>
  <si>
    <t>SO-45072</t>
  </si>
  <si>
    <t>DN-3380</t>
  </si>
  <si>
    <t>SO-46050</t>
  </si>
  <si>
    <t>DN-3383</t>
  </si>
  <si>
    <t>SO-45570</t>
  </si>
  <si>
    <t>DN-3385</t>
  </si>
  <si>
    <t>SO-45993</t>
  </si>
  <si>
    <t>DN-3407</t>
  </si>
  <si>
    <t>SO-46320</t>
  </si>
  <si>
    <t>DN-3419</t>
  </si>
  <si>
    <t>SO-46070</t>
  </si>
  <si>
    <t>DN-3408</t>
  </si>
  <si>
    <t>SO-45894</t>
  </si>
  <si>
    <t>DN-3439</t>
  </si>
  <si>
    <t>FPQ-13217</t>
  </si>
  <si>
    <t>SO-47170</t>
  </si>
  <si>
    <t>DN-3456</t>
  </si>
  <si>
    <t>Didanosine 200mg, [DON] delayed-release capsules, 30 Caps</t>
  </si>
  <si>
    <t>SO-46342</t>
  </si>
  <si>
    <t>DN-3471</t>
  </si>
  <si>
    <t>SO-45611</t>
  </si>
  <si>
    <t>DN-3512</t>
  </si>
  <si>
    <t>SO-46881</t>
  </si>
  <si>
    <t>DN-3527</t>
  </si>
  <si>
    <t>SO-43341</t>
  </si>
  <si>
    <t>DN-3569</t>
  </si>
  <si>
    <t>SO-45140</t>
  </si>
  <si>
    <t>DN-3571</t>
  </si>
  <si>
    <t>SO-45630</t>
  </si>
  <si>
    <t>DN-3598</t>
  </si>
  <si>
    <t>SO-46380</t>
  </si>
  <si>
    <t>DN-3601</t>
  </si>
  <si>
    <t>SO-47701</t>
  </si>
  <si>
    <t>DN-3623</t>
  </si>
  <si>
    <t>SO-47653</t>
  </si>
  <si>
    <t>DN-3629</t>
  </si>
  <si>
    <t>SO-45641</t>
  </si>
  <si>
    <t>DN-3631</t>
  </si>
  <si>
    <t>SO-48290</t>
  </si>
  <si>
    <t>DN-3646</t>
  </si>
  <si>
    <t>SO-47085</t>
  </si>
  <si>
    <t>DN-3652</t>
  </si>
  <si>
    <t>SO-46401</t>
  </si>
  <si>
    <t>DN-3653</t>
  </si>
  <si>
    <t>SO-46873</t>
  </si>
  <si>
    <t>DN-3661</t>
  </si>
  <si>
    <t>SO-47651</t>
  </si>
  <si>
    <t>DN-3674</t>
  </si>
  <si>
    <t>SO-45743</t>
  </si>
  <si>
    <t>DN-3688</t>
  </si>
  <si>
    <t>SO-47091</t>
  </si>
  <si>
    <t>DN-3696</t>
  </si>
  <si>
    <t>SO-47284</t>
  </si>
  <si>
    <t>DN-3719</t>
  </si>
  <si>
    <t>SO-47152</t>
  </si>
  <si>
    <t>DN-3731</t>
  </si>
  <si>
    <t>SO-46871</t>
  </si>
  <si>
    <t>DN-3736</t>
  </si>
  <si>
    <t>SO-47702</t>
  </si>
  <si>
    <t>DN-3744</t>
  </si>
  <si>
    <t>FPQ-13509</t>
  </si>
  <si>
    <t>SO-47550</t>
  </si>
  <si>
    <t>DN-3898</t>
  </si>
  <si>
    <t>FPQ-13691</t>
  </si>
  <si>
    <t>SO-47920</t>
  </si>
  <si>
    <t>DN-3899</t>
  </si>
  <si>
    <t>SO-47055</t>
  </si>
  <si>
    <t>DN-3873</t>
  </si>
  <si>
    <t>SO-47285</t>
  </si>
  <si>
    <t>DN-3791</t>
  </si>
  <si>
    <t>SO-48600</t>
  </si>
  <si>
    <t>DN-3797</t>
  </si>
  <si>
    <t>SO-48771</t>
  </si>
  <si>
    <t>DN-3802</t>
  </si>
  <si>
    <t>SO-46675</t>
  </si>
  <si>
    <t>DN-3812</t>
  </si>
  <si>
    <t>SO-47741</t>
  </si>
  <si>
    <t>DN-3816</t>
  </si>
  <si>
    <t>SO-48881</t>
  </si>
  <si>
    <t>DN-3818</t>
  </si>
  <si>
    <t>SO-48000</t>
  </si>
  <si>
    <t>DN-3819</t>
  </si>
  <si>
    <t>SO-45899</t>
  </si>
  <si>
    <t>DN-3829</t>
  </si>
  <si>
    <t>SO-47053</t>
  </si>
  <si>
    <t>DN-3864</t>
  </si>
  <si>
    <t>SO-47462</t>
  </si>
  <si>
    <t>DN-3866</t>
  </si>
  <si>
    <t>SO-46702</t>
  </si>
  <si>
    <t>DN-3868</t>
  </si>
  <si>
    <t>SO-47960</t>
  </si>
  <si>
    <t>DN-3926</t>
  </si>
  <si>
    <t>SO-47650</t>
  </si>
  <si>
    <t>DN-3933</t>
  </si>
  <si>
    <t>SO-48960</t>
  </si>
  <si>
    <t>DN-3936</t>
  </si>
  <si>
    <t>FPQ-14742</t>
  </si>
  <si>
    <t>SO-49520</t>
  </si>
  <si>
    <t>DN-3923</t>
  </si>
  <si>
    <t>SO-47655</t>
  </si>
  <si>
    <t>DN-3964</t>
  </si>
  <si>
    <t>SO-48681</t>
  </si>
  <si>
    <t>DN-3984</t>
  </si>
  <si>
    <t>SO-49020</t>
  </si>
  <si>
    <t>DN-4007</t>
  </si>
  <si>
    <t>SO-48490</t>
  </si>
  <si>
    <t>DN-4113</t>
  </si>
  <si>
    <t>SO-48460</t>
  </si>
  <si>
    <t>DN-4114</t>
  </si>
  <si>
    <t>SO-48432</t>
  </si>
  <si>
    <t>DN-4116</t>
  </si>
  <si>
    <t>SO-48890</t>
  </si>
  <si>
    <t>DN-4121</t>
  </si>
  <si>
    <t>SO-50881</t>
  </si>
  <si>
    <t>DN-4134</t>
  </si>
  <si>
    <t>SO-50131</t>
  </si>
  <si>
    <t>DN-4152</t>
  </si>
  <si>
    <t>SO-49160</t>
  </si>
  <si>
    <t>DN-4155</t>
  </si>
  <si>
    <t>SO-49054</t>
  </si>
  <si>
    <t>DN-4174</t>
  </si>
  <si>
    <t>SO-49700</t>
  </si>
  <si>
    <t>DN-4186</t>
  </si>
  <si>
    <t>SO-51091</t>
  </si>
  <si>
    <t>DN-4188</t>
  </si>
  <si>
    <t>104-SZ-T30</t>
  </si>
  <si>
    <t>FPQ-15985</t>
  </si>
  <si>
    <t>SO-51110</t>
  </si>
  <si>
    <t>DN-4194</t>
  </si>
  <si>
    <t>2/26/2015</t>
  </si>
  <si>
    <t>SO-50890</t>
  </si>
  <si>
    <t>DN-4197</t>
  </si>
  <si>
    <t>SO-49720</t>
  </si>
  <si>
    <t>DN-4193</t>
  </si>
  <si>
    <t>SO-50711</t>
  </si>
  <si>
    <t>DN-4200</t>
  </si>
  <si>
    <t>SO-49932</t>
  </si>
  <si>
    <t>DN-4228</t>
  </si>
  <si>
    <t>SO-50500</t>
  </si>
  <si>
    <t>DN-4237</t>
  </si>
  <si>
    <t>SO-49938</t>
  </si>
  <si>
    <t>DN-4245</t>
  </si>
  <si>
    <t>SO-49935</t>
  </si>
  <si>
    <t>DN-4260</t>
  </si>
  <si>
    <t>SO-50720</t>
  </si>
  <si>
    <t>DN-4286</t>
  </si>
  <si>
    <t>SO-51550</t>
  </si>
  <si>
    <t>DN-4330</t>
  </si>
  <si>
    <t>FPQ-4106</t>
  </si>
  <si>
    <t>SO-33100</t>
  </si>
  <si>
    <t>DN-1421</t>
  </si>
  <si>
    <t>SO-33180</t>
  </si>
  <si>
    <t>DN-1429</t>
  </si>
  <si>
    <t>SO-33740</t>
  </si>
  <si>
    <t>DN-1481</t>
  </si>
  <si>
    <t>SO-33210</t>
  </si>
  <si>
    <t>DN-1482</t>
  </si>
  <si>
    <t>SO-34501</t>
  </si>
  <si>
    <t>DN-1543</t>
  </si>
  <si>
    <t>SO-34800</t>
  </si>
  <si>
    <t>DN-1567</t>
  </si>
  <si>
    <t>SO-34420</t>
  </si>
  <si>
    <t>DN-1568</t>
  </si>
  <si>
    <t>SO-34630</t>
  </si>
  <si>
    <t>DN-1574</t>
  </si>
  <si>
    <t>SO-34390</t>
  </si>
  <si>
    <t>DN-1577</t>
  </si>
  <si>
    <t>SO-35180</t>
  </si>
  <si>
    <t>DN-1589</t>
  </si>
  <si>
    <t>SO-33880</t>
  </si>
  <si>
    <t>DN-1599</t>
  </si>
  <si>
    <t>SO-34780</t>
  </si>
  <si>
    <t>DN-1622</t>
  </si>
  <si>
    <t>SO-34080</t>
  </si>
  <si>
    <t>DN-1631</t>
  </si>
  <si>
    <t>SO-35770</t>
  </si>
  <si>
    <t>DN-1640</t>
  </si>
  <si>
    <t>SO-34372</t>
  </si>
  <si>
    <t>DN-1656</t>
  </si>
  <si>
    <t>FPQ-5152</t>
  </si>
  <si>
    <t>SO-35950</t>
  </si>
  <si>
    <t>DN-1669</t>
  </si>
  <si>
    <t>SO-35074</t>
  </si>
  <si>
    <t>DN-1689</t>
  </si>
  <si>
    <t>SO-34895</t>
  </si>
  <si>
    <t>DN-1705</t>
  </si>
  <si>
    <t>SO-34912</t>
  </si>
  <si>
    <t>DN-1713</t>
  </si>
  <si>
    <t>SO-34919</t>
  </si>
  <si>
    <t>DN-1712</t>
  </si>
  <si>
    <t>SO-35062</t>
  </si>
  <si>
    <t>DN-1721</t>
  </si>
  <si>
    <t>SO-35066</t>
  </si>
  <si>
    <t>DN-1726</t>
  </si>
  <si>
    <t>SO-35071</t>
  </si>
  <si>
    <t>DN-1730</t>
  </si>
  <si>
    <t>SO-34893</t>
  </si>
  <si>
    <t>DN-1703</t>
  </si>
  <si>
    <t>SO-36240</t>
  </si>
  <si>
    <t>DN-1770</t>
  </si>
  <si>
    <t>SO-34914</t>
  </si>
  <si>
    <t>DN-1778</t>
  </si>
  <si>
    <t>SO-35051</t>
  </si>
  <si>
    <t>DN-1821</t>
  </si>
  <si>
    <t>SO-36050</t>
  </si>
  <si>
    <t>DN-1846</t>
  </si>
  <si>
    <t>SO-36570</t>
  </si>
  <si>
    <t>DN-1862</t>
  </si>
  <si>
    <t>SO-35563</t>
  </si>
  <si>
    <t>DN-1888</t>
  </si>
  <si>
    <t>SO-36041</t>
  </si>
  <si>
    <t>DN-1890</t>
  </si>
  <si>
    <t>SO-36466</t>
  </si>
  <si>
    <t>DN-1897</t>
  </si>
  <si>
    <t>SO-36440</t>
  </si>
  <si>
    <t>DN-1898</t>
  </si>
  <si>
    <t>SO-35081</t>
  </si>
  <si>
    <t>DN-1906</t>
  </si>
  <si>
    <t>SO-36480</t>
  </si>
  <si>
    <t>DN-1908</t>
  </si>
  <si>
    <t>SO-36491</t>
  </si>
  <si>
    <t>DN-1910</t>
  </si>
  <si>
    <t>SO-36521</t>
  </si>
  <si>
    <t>DN-1922</t>
  </si>
  <si>
    <t>SO-36410</t>
  </si>
  <si>
    <t>DN-1928</t>
  </si>
  <si>
    <t>SO-36421</t>
  </si>
  <si>
    <t>DN-1931</t>
  </si>
  <si>
    <t>SO-36423</t>
  </si>
  <si>
    <t>DN-1933</t>
  </si>
  <si>
    <t>SO-36540</t>
  </si>
  <si>
    <t>DN-1937</t>
  </si>
  <si>
    <t>SO-36544</t>
  </si>
  <si>
    <t>DN-1940</t>
  </si>
  <si>
    <t>SO-36437</t>
  </si>
  <si>
    <t>DN-1956</t>
  </si>
  <si>
    <t>SO-36433</t>
  </si>
  <si>
    <t>DN-1884</t>
  </si>
  <si>
    <t>SO-36930</t>
  </si>
  <si>
    <t>DN-1974</t>
  </si>
  <si>
    <t>SO-36933</t>
  </si>
  <si>
    <t>DN-1977</t>
  </si>
  <si>
    <t>SO-36450</t>
  </si>
  <si>
    <t>DN-1980</t>
  </si>
  <si>
    <t>SO-36900</t>
  </si>
  <si>
    <t>DN-2001</t>
  </si>
  <si>
    <t>SO-36680</t>
  </si>
  <si>
    <t>DN-2006</t>
  </si>
  <si>
    <t>SO-37142</t>
  </si>
  <si>
    <t>DN-2013</t>
  </si>
  <si>
    <t>FPQ-5127</t>
  </si>
  <si>
    <t>SO-36020</t>
  </si>
  <si>
    <t>DN-2014</t>
  </si>
  <si>
    <t>SO-37270</t>
  </si>
  <si>
    <t>DN-2028</t>
  </si>
  <si>
    <t>SO-37180</t>
  </si>
  <si>
    <t>DN-2040</t>
  </si>
  <si>
    <t>SO-37210</t>
  </si>
  <si>
    <t>DN-2046</t>
  </si>
  <si>
    <t>SO-37510</t>
  </si>
  <si>
    <t>DN-2048</t>
  </si>
  <si>
    <t>SO-37130</t>
  </si>
  <si>
    <t>DN-2095</t>
  </si>
  <si>
    <t>SO-38390</t>
  </si>
  <si>
    <t>DN-2101</t>
  </si>
  <si>
    <t>SO-37910</t>
  </si>
  <si>
    <t>DN-2103</t>
  </si>
  <si>
    <t>SO-38500</t>
  </si>
  <si>
    <t>DN-2110</t>
  </si>
  <si>
    <t>SO-38430</t>
  </si>
  <si>
    <t>DN-2131</t>
  </si>
  <si>
    <t>SO-38880</t>
  </si>
  <si>
    <t>DN-2133</t>
  </si>
  <si>
    <t>SO-38770</t>
  </si>
  <si>
    <t>DN-2147</t>
  </si>
  <si>
    <t>SO-39210</t>
  </si>
  <si>
    <t>DN-2171</t>
  </si>
  <si>
    <t>SO-39220</t>
  </si>
  <si>
    <t>DN-2172</t>
  </si>
  <si>
    <t>SO-38490</t>
  </si>
  <si>
    <t>DN-2162</t>
  </si>
  <si>
    <t>SO-39290</t>
  </si>
  <si>
    <t>DN-2180</t>
  </si>
  <si>
    <t>SO-38650</t>
  </si>
  <si>
    <t>DN-2184</t>
  </si>
  <si>
    <t>SO-39200</t>
  </si>
  <si>
    <t>DN-2170</t>
  </si>
  <si>
    <t>SO-39130</t>
  </si>
  <si>
    <t>DN-2194</t>
  </si>
  <si>
    <t>SO-39530</t>
  </si>
  <si>
    <t>DN-2206</t>
  </si>
  <si>
    <t>SO-39660</t>
  </si>
  <si>
    <t>DN-2222</t>
  </si>
  <si>
    <t>SO-39380</t>
  </si>
  <si>
    <t>DN-2210</t>
  </si>
  <si>
    <t>SO-39670</t>
  </si>
  <si>
    <t>DN-2232</t>
  </si>
  <si>
    <t>SO-39680</t>
  </si>
  <si>
    <t>DN-2233</t>
  </si>
  <si>
    <t>SO-39880</t>
  </si>
  <si>
    <t>DN-2248</t>
  </si>
  <si>
    <t>SO-39780</t>
  </si>
  <si>
    <t>DN-2251</t>
  </si>
  <si>
    <t>SO-39930</t>
  </si>
  <si>
    <t>DN-2260</t>
  </si>
  <si>
    <t>SO-40160</t>
  </si>
  <si>
    <t>DN-2278</t>
  </si>
  <si>
    <t>SO-38731</t>
  </si>
  <si>
    <t>DN-2280</t>
  </si>
  <si>
    <t>SO-38631</t>
  </si>
  <si>
    <t>DN-2281</t>
  </si>
  <si>
    <t>SO-39390</t>
  </si>
  <si>
    <t>DN-2294</t>
  </si>
  <si>
    <t>SO-37840</t>
  </si>
  <si>
    <t>DN-2307</t>
  </si>
  <si>
    <t>SO-40220</t>
  </si>
  <si>
    <t>DN-2313</t>
  </si>
  <si>
    <t>SO-39751</t>
  </si>
  <si>
    <t>DN-2314</t>
  </si>
  <si>
    <t>SO-38802</t>
  </si>
  <si>
    <t>DN-2315</t>
  </si>
  <si>
    <t>SO-38680</t>
  </si>
  <si>
    <t>DN-2316</t>
  </si>
  <si>
    <t>SO-40410</t>
  </si>
  <si>
    <t>DN-2335</t>
  </si>
  <si>
    <t>SO-39050</t>
  </si>
  <si>
    <t>DN-2341</t>
  </si>
  <si>
    <t>SO-38803</t>
  </si>
  <si>
    <t>DN-2344</t>
  </si>
  <si>
    <t>SO-39752</t>
  </si>
  <si>
    <t>DN-2374</t>
  </si>
  <si>
    <t>DN-2381</t>
  </si>
  <si>
    <t>SO-40721</t>
  </si>
  <si>
    <t>DN-2393</t>
  </si>
  <si>
    <t>SO-40725</t>
  </si>
  <si>
    <t>DN-2402</t>
  </si>
  <si>
    <t>SO-38210</t>
  </si>
  <si>
    <t>DN-2408</t>
  </si>
  <si>
    <t>SO-39540</t>
  </si>
  <si>
    <t>DN-2409</t>
  </si>
  <si>
    <t>SO-40250</t>
  </si>
  <si>
    <t>DN-2430</t>
  </si>
  <si>
    <t>SO-40271</t>
  </si>
  <si>
    <t>DN-2431</t>
  </si>
  <si>
    <t>SO-39450</t>
  </si>
  <si>
    <t>DN-2442</t>
  </si>
  <si>
    <t>SO-40651</t>
  </si>
  <si>
    <t>DN-2453</t>
  </si>
  <si>
    <t>SO-40242</t>
  </si>
  <si>
    <t>DN-2457</t>
  </si>
  <si>
    <t>SO-40350</t>
  </si>
  <si>
    <t>DN-2481</t>
  </si>
  <si>
    <t>SO-41144</t>
  </si>
  <si>
    <t>DN-2508</t>
  </si>
  <si>
    <t>SO-41387</t>
  </si>
  <si>
    <t>DN-2528</t>
  </si>
  <si>
    <t>SO-40792</t>
  </si>
  <si>
    <t>DN-2531</t>
  </si>
  <si>
    <t>SO-40520</t>
  </si>
  <si>
    <t>DN-2536</t>
  </si>
  <si>
    <t>SO-40840</t>
  </si>
  <si>
    <t>DN-2553</t>
  </si>
  <si>
    <t>SO-40841</t>
  </si>
  <si>
    <t>DN-2555</t>
  </si>
  <si>
    <t>SO-40650</t>
  </si>
  <si>
    <t>DN-2559</t>
  </si>
  <si>
    <t>SO-40664</t>
  </si>
  <si>
    <t>DN-2560</t>
  </si>
  <si>
    <t>SO-40943</t>
  </si>
  <si>
    <t>DN-2569</t>
  </si>
  <si>
    <t>SO-41400</t>
  </si>
  <si>
    <t>DN-2574</t>
  </si>
  <si>
    <t>SO-40942</t>
  </si>
  <si>
    <t>DN-2580</t>
  </si>
  <si>
    <t>SO-40502</t>
  </si>
  <si>
    <t>DN-2593</t>
  </si>
  <si>
    <t>SO-41411</t>
  </si>
  <si>
    <t>DN-2577</t>
  </si>
  <si>
    <t>SO-41420</t>
  </si>
  <si>
    <t>DN-2585</t>
  </si>
  <si>
    <t>SO-40491</t>
  </si>
  <si>
    <t>DN-2592</t>
  </si>
  <si>
    <t>SO-40954</t>
  </si>
  <si>
    <t>DN-2610</t>
  </si>
  <si>
    <t>SO-41123</t>
  </si>
  <si>
    <t>DN-2614</t>
  </si>
  <si>
    <t>SO-41253</t>
  </si>
  <si>
    <t>DN-2647</t>
  </si>
  <si>
    <t>SO-42330</t>
  </si>
  <si>
    <t>DN-2685</t>
  </si>
  <si>
    <t>SO-42331</t>
  </si>
  <si>
    <t>DN-2686</t>
  </si>
  <si>
    <t>FPQ-9515</t>
  </si>
  <si>
    <t>SO-41950</t>
  </si>
  <si>
    <t>DN-2681</t>
  </si>
  <si>
    <t>SO-40471</t>
  </si>
  <si>
    <t>DN-2721</t>
  </si>
  <si>
    <t>SO-42642</t>
  </si>
  <si>
    <t>DN-2733</t>
  </si>
  <si>
    <t>SO-41770</t>
  </si>
  <si>
    <t>DN-2738</t>
  </si>
  <si>
    <t>SO-41591</t>
  </si>
  <si>
    <t>DN-2740</t>
  </si>
  <si>
    <t>SO-41180</t>
  </si>
  <si>
    <t>DN-2751</t>
  </si>
  <si>
    <t>SO-42801</t>
  </si>
  <si>
    <t>DN-2766</t>
  </si>
  <si>
    <t>SO-42750</t>
  </si>
  <si>
    <t>DN-2770</t>
  </si>
  <si>
    <t>SO-41480</t>
  </si>
  <si>
    <t>DN-2777</t>
  </si>
  <si>
    <t>SO-42133</t>
  </si>
  <si>
    <t>DN-2789</t>
  </si>
  <si>
    <t>SO-42933</t>
  </si>
  <si>
    <t>DN-2794</t>
  </si>
  <si>
    <t>FPQ-10324</t>
  </si>
  <si>
    <t>SO-42920</t>
  </si>
  <si>
    <t>DN-2795</t>
  </si>
  <si>
    <t>SO-42740</t>
  </si>
  <si>
    <t>DN-2796</t>
  </si>
  <si>
    <t>SO-42936</t>
  </si>
  <si>
    <t>DN-2818</t>
  </si>
  <si>
    <t>SO-41340</t>
  </si>
  <si>
    <t>DN-2827</t>
  </si>
  <si>
    <t>SO-41595</t>
  </si>
  <si>
    <t>DN-2828</t>
  </si>
  <si>
    <t>SO-41204</t>
  </si>
  <si>
    <t>DN-2868</t>
  </si>
  <si>
    <t>SO-41362</t>
  </si>
  <si>
    <t>DN-2870</t>
  </si>
  <si>
    <t>SO-41550</t>
  </si>
  <si>
    <t>DN-2888</t>
  </si>
  <si>
    <t>SO-42840</t>
  </si>
  <si>
    <t>DN-2899</t>
  </si>
  <si>
    <t>SO-42821</t>
  </si>
  <si>
    <t>DN-2911</t>
  </si>
  <si>
    <t>SO-41994</t>
  </si>
  <si>
    <t>DN-2912</t>
  </si>
  <si>
    <t>SO-42700</t>
  </si>
  <si>
    <t>DN-2915</t>
  </si>
  <si>
    <t>SO-42420</t>
  </si>
  <si>
    <t>DN-2916</t>
  </si>
  <si>
    <t>SO-43430</t>
  </si>
  <si>
    <t>DN-2909</t>
  </si>
  <si>
    <t>SO-43431</t>
  </si>
  <si>
    <t>DN-2923</t>
  </si>
  <si>
    <t>SO-42901</t>
  </si>
  <si>
    <t>DN-2964</t>
  </si>
  <si>
    <t>SO-42870</t>
  </si>
  <si>
    <t>DN-2966</t>
  </si>
  <si>
    <t>FPQ-11422</t>
  </si>
  <si>
    <t>SO-44010</t>
  </si>
  <si>
    <t>DN-2979</t>
  </si>
  <si>
    <t>SO-43100</t>
  </si>
  <si>
    <t>DN-2983</t>
  </si>
  <si>
    <t>SO-43930</t>
  </si>
  <si>
    <t>DN-2986</t>
  </si>
  <si>
    <t>SO-43440</t>
  </si>
  <si>
    <t>DN-2987</t>
  </si>
  <si>
    <t>FPQ-10786</t>
  </si>
  <si>
    <t>SO-43520</t>
  </si>
  <si>
    <t>DN-3011</t>
  </si>
  <si>
    <t>SO-43211</t>
  </si>
  <si>
    <t>DN-3057</t>
  </si>
  <si>
    <t>SO-44170</t>
  </si>
  <si>
    <t>DN-3072</t>
  </si>
  <si>
    <t>SO-42862</t>
  </si>
  <si>
    <t>DN-3086</t>
  </si>
  <si>
    <t>SO-44160</t>
  </si>
  <si>
    <t>DN-3135</t>
  </si>
  <si>
    <t>SO-43847</t>
  </si>
  <si>
    <t>DN-3142</t>
  </si>
  <si>
    <t>SO-43621</t>
  </si>
  <si>
    <t>DN-3152</t>
  </si>
  <si>
    <t>SO-43841</t>
  </si>
  <si>
    <t>DN-3151</t>
  </si>
  <si>
    <t>SO-43881</t>
  </si>
  <si>
    <t>DN-3156</t>
  </si>
  <si>
    <t>SO-43848</t>
  </si>
  <si>
    <t>DN-3162</t>
  </si>
  <si>
    <t>SO-44475</t>
  </si>
  <si>
    <t>DN-3184</t>
  </si>
  <si>
    <t>SO-43140</t>
  </si>
  <si>
    <t>DN-3185</t>
  </si>
  <si>
    <t>SO-44771</t>
  </si>
  <si>
    <t>DN-3209</t>
  </si>
  <si>
    <t>SO-43810</t>
  </si>
  <si>
    <t>DN-3213</t>
  </si>
  <si>
    <t>SO-44230</t>
  </si>
  <si>
    <t>DN-3215</t>
  </si>
  <si>
    <t>SO-44756</t>
  </si>
  <si>
    <t>DN-3244</t>
  </si>
  <si>
    <t>SO-45651</t>
  </si>
  <si>
    <t>DN-3245</t>
  </si>
  <si>
    <t>SO-44755</t>
  </si>
  <si>
    <t>DN-3239</t>
  </si>
  <si>
    <t>SO-43773</t>
  </si>
  <si>
    <t>DN-3286</t>
  </si>
  <si>
    <t>SO-44850</t>
  </si>
  <si>
    <t>DN-3288</t>
  </si>
  <si>
    <t>SO-45450</t>
  </si>
  <si>
    <t>DN-3290</t>
  </si>
  <si>
    <t>SO-45610</t>
  </si>
  <si>
    <t>DN-3313</t>
  </si>
  <si>
    <t>SO-45000</t>
  </si>
  <si>
    <t>DN-3314</t>
  </si>
  <si>
    <t>SO-44759</t>
  </si>
  <si>
    <t>DN-3321</t>
  </si>
  <si>
    <t>SO-44921</t>
  </si>
  <si>
    <t>DN-3322</t>
  </si>
  <si>
    <t>SO-44925</t>
  </si>
  <si>
    <t>DN-3323</t>
  </si>
  <si>
    <t>SO-46470</t>
  </si>
  <si>
    <t>DN-3351</t>
  </si>
  <si>
    <t>SO-45542</t>
  </si>
  <si>
    <t>DN-3353</t>
  </si>
  <si>
    <t>SO-45121</t>
  </si>
  <si>
    <t>DN-3363</t>
  </si>
  <si>
    <t>SO-44753</t>
  </si>
  <si>
    <t>DN-3364</t>
  </si>
  <si>
    <t>FPQ-12260</t>
  </si>
  <si>
    <t>SO-45340</t>
  </si>
  <si>
    <t>DN-3405</t>
  </si>
  <si>
    <t>SO-45560</t>
  </si>
  <si>
    <t>DN-3416</t>
  </si>
  <si>
    <t>SO-45181</t>
  </si>
  <si>
    <t>DN-3423</t>
  </si>
  <si>
    <t>SO-46171</t>
  </si>
  <si>
    <t>DN-3429</t>
  </si>
  <si>
    <t>SO-45600</t>
  </si>
  <si>
    <t>DN-3431</t>
  </si>
  <si>
    <t>SO-47220</t>
  </si>
  <si>
    <t>DN-3435</t>
  </si>
  <si>
    <t>SO-46481</t>
  </si>
  <si>
    <t>DN-3445</t>
  </si>
  <si>
    <t>SO-45122</t>
  </si>
  <si>
    <t>DN-3468</t>
  </si>
  <si>
    <t>SO-45997</t>
  </si>
  <si>
    <t>DN-3477</t>
  </si>
  <si>
    <t>FPQ-12776</t>
  </si>
  <si>
    <t>SO-46180</t>
  </si>
  <si>
    <t>DN-3502</t>
  </si>
  <si>
    <t>FPQ-13294</t>
  </si>
  <si>
    <t>SO-47230</t>
  </si>
  <si>
    <t>DN-3521</t>
  </si>
  <si>
    <t>SO-46421</t>
  </si>
  <si>
    <t>DN-3530</t>
  </si>
  <si>
    <t>SO-46484</t>
  </si>
  <si>
    <t>DN-3536</t>
  </si>
  <si>
    <t>SO-46341</t>
  </si>
  <si>
    <t>DN-3545</t>
  </si>
  <si>
    <t>SO-45650</t>
  </si>
  <si>
    <t>DN-3556</t>
  </si>
  <si>
    <t>SO-47560</t>
  </si>
  <si>
    <t>DN-3555</t>
  </si>
  <si>
    <t>FPQ-13647</t>
  </si>
  <si>
    <t>SO-47830</t>
  </si>
  <si>
    <t>DN-3578</t>
  </si>
  <si>
    <t>SO-46880</t>
  </si>
  <si>
    <t>DN-3583</t>
  </si>
  <si>
    <t>FPQ-13822</t>
  </si>
  <si>
    <t>SO-48080</t>
  </si>
  <si>
    <t>DN-3591</t>
  </si>
  <si>
    <t>SO-46550</t>
  </si>
  <si>
    <t>DN-3618</t>
  </si>
  <si>
    <t>SO-46872</t>
  </si>
  <si>
    <t>DN-3607</t>
  </si>
  <si>
    <t>SO-45920</t>
  </si>
  <si>
    <t>DN-3615</t>
  </si>
  <si>
    <t>SO-45660</t>
  </si>
  <si>
    <t>DN-3619</t>
  </si>
  <si>
    <t>FPQ-13728</t>
  </si>
  <si>
    <t>SO-47970</t>
  </si>
  <si>
    <t>DN-3637</t>
  </si>
  <si>
    <t>SO-47052</t>
  </si>
  <si>
    <t>DN-3645</t>
  </si>
  <si>
    <t>SO-46950</t>
  </si>
  <si>
    <t>DN-3649</t>
  </si>
  <si>
    <t>SO-47600</t>
  </si>
  <si>
    <t>DN-3650</t>
  </si>
  <si>
    <t>SO-46500</t>
  </si>
  <si>
    <t>DN-3658</t>
  </si>
  <si>
    <t>SO-47461</t>
  </si>
  <si>
    <t>DN-3698</t>
  </si>
  <si>
    <t>SO-47662</t>
  </si>
  <si>
    <t>DN-3700</t>
  </si>
  <si>
    <t>FPQ-13348</t>
  </si>
  <si>
    <t>SO-47360</t>
  </si>
  <si>
    <t>DN-3705</t>
  </si>
  <si>
    <t>SO-47271</t>
  </si>
  <si>
    <t>DN-3721</t>
  </si>
  <si>
    <t>SO-47070</t>
  </si>
  <si>
    <t>DN-3745</t>
  </si>
  <si>
    <t>SO-47154</t>
  </si>
  <si>
    <t>DN-3747</t>
  </si>
  <si>
    <t>SO-48020</t>
  </si>
  <si>
    <t>DN-3754</t>
  </si>
  <si>
    <t>SO-45090</t>
  </si>
  <si>
    <t>DN-3755</t>
  </si>
  <si>
    <t>SO-48012</t>
  </si>
  <si>
    <t>DN-3887</t>
  </si>
  <si>
    <t>FPQ-14574</t>
  </si>
  <si>
    <t>SO-49370</t>
  </si>
  <si>
    <t>DN-3891</t>
  </si>
  <si>
    <t>SO-47120</t>
  </si>
  <si>
    <t>DN-3789</t>
  </si>
  <si>
    <t>FPQ-13295</t>
  </si>
  <si>
    <t>SO-47350</t>
  </si>
  <si>
    <t>DN-3800</t>
  </si>
  <si>
    <t>SO-47980</t>
  </si>
  <si>
    <t>DN-3810</t>
  </si>
  <si>
    <t>SO-48591</t>
  </si>
  <si>
    <t>DN-3853</t>
  </si>
  <si>
    <t>SO-48870</t>
  </si>
  <si>
    <t>DN-3903</t>
  </si>
  <si>
    <t>FPQ-14041</t>
  </si>
  <si>
    <t>SO-49640</t>
  </si>
  <si>
    <t>DN-3910</t>
  </si>
  <si>
    <t>SO-47288</t>
  </si>
  <si>
    <t>DN-3912</t>
  </si>
  <si>
    <t>SO-46710</t>
  </si>
  <si>
    <t>DN-3925</t>
  </si>
  <si>
    <t>SO-48670</t>
  </si>
  <si>
    <t>DN-3937</t>
  </si>
  <si>
    <t>SO-47911</t>
  </si>
  <si>
    <t>DN-3965</t>
  </si>
  <si>
    <t>SO-47209</t>
  </si>
  <si>
    <t>DN-3978</t>
  </si>
  <si>
    <t>SO-48903</t>
  </si>
  <si>
    <t>DN-3994</t>
  </si>
  <si>
    <t>SO-48442</t>
  </si>
  <si>
    <t>DN-4020</t>
  </si>
  <si>
    <t>SO-50091</t>
  </si>
  <si>
    <t>DN-4060</t>
  </si>
  <si>
    <t>SO-49180</t>
  </si>
  <si>
    <t>DN-4072</t>
  </si>
  <si>
    <t>SO-47910</t>
  </si>
  <si>
    <t>DN-4092</t>
  </si>
  <si>
    <t>SO-47860</t>
  </si>
  <si>
    <t>DN-4139</t>
  </si>
  <si>
    <t>SO-50121</t>
  </si>
  <si>
    <t>DN-4153</t>
  </si>
  <si>
    <t>FPQ-15621</t>
  </si>
  <si>
    <t>SO-50580</t>
  </si>
  <si>
    <t>DN-4158</t>
  </si>
  <si>
    <t>SO-51070</t>
  </si>
  <si>
    <t>DN-4185</t>
  </si>
  <si>
    <t>SO-49621</t>
  </si>
  <si>
    <t>DN-4192</t>
  </si>
  <si>
    <t>SO-50670</t>
  </si>
  <si>
    <t>DN-4215</t>
  </si>
  <si>
    <t>SO-50721</t>
  </si>
  <si>
    <t>DN-4238</t>
  </si>
  <si>
    <t>SO-49680</t>
  </si>
  <si>
    <t>DN-4244</t>
  </si>
  <si>
    <t>SO-51421</t>
  </si>
  <si>
    <t>DN-4273</t>
  </si>
  <si>
    <t>SO-51430</t>
  </si>
  <si>
    <t>DN-4281</t>
  </si>
  <si>
    <t>SO-51530</t>
  </si>
  <si>
    <t>DN-4323</t>
  </si>
  <si>
    <t>SO-50103</t>
  </si>
  <si>
    <t>DN-4326</t>
  </si>
  <si>
    <t>SO-50022</t>
  </si>
  <si>
    <t>DN-4336</t>
  </si>
  <si>
    <t>SO-32271</t>
  </si>
  <si>
    <t>DN-1312</t>
  </si>
  <si>
    <t>SO-32981</t>
  </si>
  <si>
    <t>DN-1453</t>
  </si>
  <si>
    <t>SO-33470</t>
  </si>
  <si>
    <t>DN-1525</t>
  </si>
  <si>
    <t>SO-34300</t>
  </si>
  <si>
    <t>DN-1551</t>
  </si>
  <si>
    <t>SO-33870</t>
  </si>
  <si>
    <t>DN-1552</t>
  </si>
  <si>
    <t>SO-33600</t>
  </si>
  <si>
    <t>DN-1587</t>
  </si>
  <si>
    <t>SO-32973</t>
  </si>
  <si>
    <t>DN-1593</t>
  </si>
  <si>
    <t>SO-34830</t>
  </si>
  <si>
    <t>DN-1597</t>
  </si>
  <si>
    <t>FPQ-4272</t>
  </si>
  <si>
    <t>SO-33680</t>
  </si>
  <si>
    <t>DN-1603</t>
  </si>
  <si>
    <t>SO-35240</t>
  </si>
  <si>
    <t>DN-1604</t>
  </si>
  <si>
    <t>SO-35010</t>
  </si>
  <si>
    <t>DN-1632</t>
  </si>
  <si>
    <t>SO-34820</t>
  </si>
  <si>
    <t>DN-1633</t>
  </si>
  <si>
    <t>SO-33960</t>
  </si>
  <si>
    <t>DN-1634</t>
  </si>
  <si>
    <t>SO-34710</t>
  </si>
  <si>
    <t>DN-1635</t>
  </si>
  <si>
    <t>SO-35810</t>
  </si>
  <si>
    <t>DN-1641</t>
  </si>
  <si>
    <t>SO-35650</t>
  </si>
  <si>
    <t>DN-1645</t>
  </si>
  <si>
    <t>SO-35850</t>
  </si>
  <si>
    <t>DN-1649</t>
  </si>
  <si>
    <t>SO-35830</t>
  </si>
  <si>
    <t>DN-1650</t>
  </si>
  <si>
    <t>SO-35581</t>
  </si>
  <si>
    <t>DN-1655</t>
  </si>
  <si>
    <t>SO-35670</t>
  </si>
  <si>
    <t>DN-1664</t>
  </si>
  <si>
    <t>SO-35530</t>
  </si>
  <si>
    <t>DN-1666</t>
  </si>
  <si>
    <t>SO-35720</t>
  </si>
  <si>
    <t>DN-1679</t>
  </si>
  <si>
    <t>SO-35031</t>
  </si>
  <si>
    <t>DN-1683</t>
  </si>
  <si>
    <t>SO-35860</t>
  </si>
  <si>
    <t>DN-1697</t>
  </si>
  <si>
    <t>SO-34896</t>
  </si>
  <si>
    <t>DN-1706</t>
  </si>
  <si>
    <t>SO-35064</t>
  </si>
  <si>
    <t>DN-1722</t>
  </si>
  <si>
    <t>SO-35131</t>
  </si>
  <si>
    <t>DN-1736</t>
  </si>
  <si>
    <t>SO-35042</t>
  </si>
  <si>
    <t>DN-1702</t>
  </si>
  <si>
    <t>SO-35052</t>
  </si>
  <si>
    <t>DN-1717</t>
  </si>
  <si>
    <t>SO-35120</t>
  </si>
  <si>
    <t>DN-1741</t>
  </si>
  <si>
    <t>SO-35091</t>
  </si>
  <si>
    <t>DN-1694</t>
  </si>
  <si>
    <t>SO-35093</t>
  </si>
  <si>
    <t>DN-1744</t>
  </si>
  <si>
    <t>SO-34900</t>
  </si>
  <si>
    <t>DN-1708</t>
  </si>
  <si>
    <t>SO-35690</t>
  </si>
  <si>
    <t>DN-1754</t>
  </si>
  <si>
    <t>SO-34373</t>
  </si>
  <si>
    <t>DN-1764</t>
  </si>
  <si>
    <t>SO-36220</t>
  </si>
  <si>
    <t>DN-1768</t>
  </si>
  <si>
    <t>SO-34913</t>
  </si>
  <si>
    <t>DN-1780</t>
  </si>
  <si>
    <t>SO-34917</t>
  </si>
  <si>
    <t>DN-1782</t>
  </si>
  <si>
    <t>SO-35021</t>
  </si>
  <si>
    <t>DN-1802</t>
  </si>
  <si>
    <t>SO-35022</t>
  </si>
  <si>
    <t>DN-1803</t>
  </si>
  <si>
    <t>SO-35023</t>
  </si>
  <si>
    <t>DN-1806</t>
  </si>
  <si>
    <t>SO-36009</t>
  </si>
  <si>
    <t>DN-1808</t>
  </si>
  <si>
    <t>SO-36190</t>
  </si>
  <si>
    <t>DN-1812</t>
  </si>
  <si>
    <t>SO-36000</t>
  </si>
  <si>
    <t>DN-1815</t>
  </si>
  <si>
    <t>SO-36821</t>
  </si>
  <si>
    <t>DN-1850</t>
  </si>
  <si>
    <t>FPQ-4356</t>
  </si>
  <si>
    <t>SO-34130</t>
  </si>
  <si>
    <t>DN-1865</t>
  </si>
  <si>
    <t>SO-36861</t>
  </si>
  <si>
    <t>DN-1872</t>
  </si>
  <si>
    <t>SO-35570</t>
  </si>
  <si>
    <t>DN-1876</t>
  </si>
  <si>
    <t>SO-36430</t>
  </si>
  <si>
    <t>DN-1881</t>
  </si>
  <si>
    <t>SO-36442</t>
  </si>
  <si>
    <t>DN-1900</t>
  </si>
  <si>
    <t>SO-36493</t>
  </si>
  <si>
    <t>DN-1912</t>
  </si>
  <si>
    <t>SO-36501</t>
  </si>
  <si>
    <t>DN-1914</t>
  </si>
  <si>
    <t>SO-36434</t>
  </si>
  <si>
    <t>DN-1885</t>
  </si>
  <si>
    <t>SO-36438</t>
  </si>
  <si>
    <t>DN-1957</t>
  </si>
  <si>
    <t>SO-36910</t>
  </si>
  <si>
    <t>DN-1969</t>
  </si>
  <si>
    <t>SO-36912</t>
  </si>
  <si>
    <t>DN-1970</t>
  </si>
  <si>
    <t>SO-36914</t>
  </si>
  <si>
    <t>DN-1972</t>
  </si>
  <si>
    <t>SO-36935</t>
  </si>
  <si>
    <t>DN-1979</t>
  </si>
  <si>
    <t>SO-37101</t>
  </si>
  <si>
    <t>DN-1999</t>
  </si>
  <si>
    <t>SO-36320</t>
  </si>
  <si>
    <t>DN-2005</t>
  </si>
  <si>
    <t>SO-36840</t>
  </si>
  <si>
    <t>DN-2030</t>
  </si>
  <si>
    <t>SO-36463</t>
  </si>
  <si>
    <t>DN-2045</t>
  </si>
  <si>
    <t>SO-37520</t>
  </si>
  <si>
    <t>DN-2052</t>
  </si>
  <si>
    <t>SO-37650</t>
  </si>
  <si>
    <t>DN-2061</t>
  </si>
  <si>
    <t>SO-37670</t>
  </si>
  <si>
    <t>DN-2068</t>
  </si>
  <si>
    <t>SO-37331</t>
  </si>
  <si>
    <t>DN-2087</t>
  </si>
  <si>
    <t>SO-38340</t>
  </si>
  <si>
    <t>DN-2093</t>
  </si>
  <si>
    <t>SO-38590</t>
  </si>
  <si>
    <t>DN-2115</t>
  </si>
  <si>
    <t>SO-38090</t>
  </si>
  <si>
    <t>DN-2105</t>
  </si>
  <si>
    <t>SO-37970</t>
  </si>
  <si>
    <t>DN-2145</t>
  </si>
  <si>
    <t>SO-39180</t>
  </si>
  <si>
    <t>DN-2168</t>
  </si>
  <si>
    <t>SO-39190</t>
  </si>
  <si>
    <t>DN-2169</t>
  </si>
  <si>
    <t>SO-39300</t>
  </si>
  <si>
    <t>DN-2185</t>
  </si>
  <si>
    <t>FPQ-7232</t>
  </si>
  <si>
    <t>SO-39020</t>
  </si>
  <si>
    <t>DN-2226</t>
  </si>
  <si>
    <t>SO-39690</t>
  </si>
  <si>
    <t>DN-2228</t>
  </si>
  <si>
    <t>SO-39700</t>
  </si>
  <si>
    <t>DN-2229</t>
  </si>
  <si>
    <t>SO-37800</t>
  </si>
  <si>
    <t>DN-2238</t>
  </si>
  <si>
    <t>SO-39870</t>
  </si>
  <si>
    <t>DN-2247</t>
  </si>
  <si>
    <t>SO-39830</t>
  </si>
  <si>
    <t>DN-2264</t>
  </si>
  <si>
    <t>SO-40170</t>
  </si>
  <si>
    <t>DN-2286</t>
  </si>
  <si>
    <t>SO-39161</t>
  </si>
  <si>
    <t>DN-2305</t>
  </si>
  <si>
    <t>SO-40130</t>
  </si>
  <si>
    <t>DN-2319</t>
  </si>
  <si>
    <t>SO-38691</t>
  </si>
  <si>
    <t>DN-2330</t>
  </si>
  <si>
    <t>SO-39070</t>
  </si>
  <si>
    <t>DN-2333</t>
  </si>
  <si>
    <t>SO-38920</t>
  </si>
  <si>
    <t>DN-2376</t>
  </si>
  <si>
    <t>SO-40720</t>
  </si>
  <si>
    <t>DN-2378</t>
  </si>
  <si>
    <t>SO-40741</t>
  </si>
  <si>
    <t>DN-2400</t>
  </si>
  <si>
    <t>SO-40020</t>
  </si>
  <si>
    <t>DN-2404</t>
  </si>
  <si>
    <t>SO-40522</t>
  </si>
  <si>
    <t>DN-2413</t>
  </si>
  <si>
    <t>SO-38640</t>
  </si>
  <si>
    <t>DN-2415</t>
  </si>
  <si>
    <t>FPQ-8113</t>
  </si>
  <si>
    <t>SO-40290</t>
  </si>
  <si>
    <t>DN-2424</t>
  </si>
  <si>
    <t>SO-40742</t>
  </si>
  <si>
    <t>DN-2433</t>
  </si>
  <si>
    <t>SO-41050</t>
  </si>
  <si>
    <t>DN-2438</t>
  </si>
  <si>
    <t>SO-40821</t>
  </si>
  <si>
    <t>DN-2448</t>
  </si>
  <si>
    <t>SO-40120</t>
  </si>
  <si>
    <t>DN-2449</t>
  </si>
  <si>
    <t>SO-40727</t>
  </si>
  <si>
    <t>DN-2450</t>
  </si>
  <si>
    <t>SO-39744</t>
  </si>
  <si>
    <t>DN-2470</t>
  </si>
  <si>
    <t>FPQ-8621</t>
  </si>
  <si>
    <t>SO-41020</t>
  </si>
  <si>
    <t>DN-2482</t>
  </si>
  <si>
    <t>SO-40930</t>
  </si>
  <si>
    <t>DN-2489</t>
  </si>
  <si>
    <t>SO-40240</t>
  </si>
  <si>
    <t>DN-2515</t>
  </si>
  <si>
    <t>SO-39740</t>
  </si>
  <si>
    <t>DN-2534</t>
  </si>
  <si>
    <t>SO-40612</t>
  </si>
  <si>
    <t>DN-2543</t>
  </si>
  <si>
    <t>SO-40940</t>
  </si>
  <si>
    <t>DN-2547</t>
  </si>
  <si>
    <t>SO-41450</t>
  </si>
  <si>
    <t>DN-2565</t>
  </si>
  <si>
    <t>FPQ-9275</t>
  </si>
  <si>
    <t>SO-41460</t>
  </si>
  <si>
    <t>DN-2583</t>
  </si>
  <si>
    <t>SO-41521</t>
  </si>
  <si>
    <t>DN-2596</t>
  </si>
  <si>
    <t>SO-41810</t>
  </si>
  <si>
    <t>DN-2628</t>
  </si>
  <si>
    <t>SO-41910</t>
  </si>
  <si>
    <t>DN-2642</t>
  </si>
  <si>
    <t>SO-41921</t>
  </si>
  <si>
    <t>DN-2646</t>
  </si>
  <si>
    <t>SO-41701</t>
  </si>
  <si>
    <t>DN-2665</t>
  </si>
  <si>
    <t>SO-42131</t>
  </si>
  <si>
    <t>DN-2672</t>
  </si>
  <si>
    <t>SO-40881</t>
  </si>
  <si>
    <t>DN-2683</t>
  </si>
  <si>
    <t>SO-42333</t>
  </si>
  <si>
    <t>DN-2688</t>
  </si>
  <si>
    <t>SO-41170</t>
  </si>
  <si>
    <t>DN-2689</t>
  </si>
  <si>
    <t>SO-41790</t>
  </si>
  <si>
    <t>DN-2705</t>
  </si>
  <si>
    <t>SO-40470</t>
  </si>
  <si>
    <t>DN-2714</t>
  </si>
  <si>
    <t>SO-41712</t>
  </si>
  <si>
    <t>DN-2750</t>
  </si>
  <si>
    <t>SO-41172</t>
  </si>
  <si>
    <t>DN-2753</t>
  </si>
  <si>
    <t>SO-42800</t>
  </si>
  <si>
    <t>DN-2765</t>
  </si>
  <si>
    <t>SO-42804</t>
  </si>
  <si>
    <t>DN-2771</t>
  </si>
  <si>
    <t>SO-42132</t>
  </si>
  <si>
    <t>DN-2779</t>
  </si>
  <si>
    <t>SO-42311</t>
  </si>
  <si>
    <t>DN-2780</t>
  </si>
  <si>
    <t>SO-42111</t>
  </si>
  <si>
    <t>DN-2788</t>
  </si>
  <si>
    <t>FPQ-10308</t>
  </si>
  <si>
    <t>SO-42910</t>
  </si>
  <si>
    <t>DN-2790</t>
  </si>
  <si>
    <t>SO-42931</t>
  </si>
  <si>
    <t>DN-2792</t>
  </si>
  <si>
    <t>SO-42934</t>
  </si>
  <si>
    <t>DN-2799</t>
  </si>
  <si>
    <t>SO-42082</t>
  </si>
  <si>
    <t>DN-2831</t>
  </si>
  <si>
    <t>SO-41582</t>
  </si>
  <si>
    <t>DN-2844</t>
  </si>
  <si>
    <t>SO-42301</t>
  </si>
  <si>
    <t>DN-2866</t>
  </si>
  <si>
    <t>SO-43080</t>
  </si>
  <si>
    <t>DN-2872</t>
  </si>
  <si>
    <t>SO-43180</t>
  </si>
  <si>
    <t>DN-2890</t>
  </si>
  <si>
    <t>SO-43350</t>
  </si>
  <si>
    <t>DN-2896</t>
  </si>
  <si>
    <t>SO-43200</t>
  </si>
  <si>
    <t>DN-2922</t>
  </si>
  <si>
    <t>SO-43530</t>
  </si>
  <si>
    <t>DN-2925</t>
  </si>
  <si>
    <t>SO-43290</t>
  </si>
  <si>
    <t>DN-2959</t>
  </si>
  <si>
    <t>SO-42970</t>
  </si>
  <si>
    <t>DN-2969</t>
  </si>
  <si>
    <t>SO-43800</t>
  </si>
  <si>
    <t>DN-3002</t>
  </si>
  <si>
    <t>SO-43047</t>
  </si>
  <si>
    <t>DN-3027</t>
  </si>
  <si>
    <t>SO-44471</t>
  </si>
  <si>
    <t>DN-3051</t>
  </si>
  <si>
    <t>SO-43213</t>
  </si>
  <si>
    <t>DN-3083</t>
  </si>
  <si>
    <t>SO-44650</t>
  </si>
  <si>
    <t>DN-3088</t>
  </si>
  <si>
    <t>SO-44900</t>
  </si>
  <si>
    <t>DN-3115</t>
  </si>
  <si>
    <t>SO-43846</t>
  </si>
  <si>
    <t>DN-3141</t>
  </si>
  <si>
    <t>SO-44382</t>
  </si>
  <si>
    <t>DN-3177</t>
  </si>
  <si>
    <t>SO-45203</t>
  </si>
  <si>
    <t>DN-3190</t>
  </si>
  <si>
    <t>SO-44991</t>
  </si>
  <si>
    <t>DN-3208</t>
  </si>
  <si>
    <t>SO-44477</t>
  </si>
  <si>
    <t>DN-3211</t>
  </si>
  <si>
    <t>SO-43633</t>
  </si>
  <si>
    <t>DN-3220</t>
  </si>
  <si>
    <t>SO-43774</t>
  </si>
  <si>
    <t>DN-3230</t>
  </si>
  <si>
    <t>SO-44924</t>
  </si>
  <si>
    <t>DN-3253</t>
  </si>
  <si>
    <t>SO-44758</t>
  </si>
  <si>
    <t>DN-3252</t>
  </si>
  <si>
    <t>SO-44130</t>
  </si>
  <si>
    <t>DN-3279</t>
  </si>
  <si>
    <t>SO-46021</t>
  </si>
  <si>
    <t>DN-3283</t>
  </si>
  <si>
    <t>SO-44291</t>
  </si>
  <si>
    <t>DN-3293</t>
  </si>
  <si>
    <t>SO-45891</t>
  </si>
  <si>
    <t>DN-3303</t>
  </si>
  <si>
    <t>SO-45171</t>
  </si>
  <si>
    <t>DN-3310</t>
  </si>
  <si>
    <t>SO-43361</t>
  </si>
  <si>
    <t>DN-3312</t>
  </si>
  <si>
    <t>FPQ-12902</t>
  </si>
  <si>
    <t>SO-46510</t>
  </si>
  <si>
    <t>DN-3325</t>
  </si>
  <si>
    <t>8/29/2013</t>
  </si>
  <si>
    <t>Lopinavir/Ritonavir 200/50mg, [DON] tablets, 120 Tabs</t>
  </si>
  <si>
    <t>SO-46040</t>
  </si>
  <si>
    <t>DN-3336</t>
  </si>
  <si>
    <t>SO-44142</t>
  </si>
  <si>
    <t>DN-3359</t>
  </si>
  <si>
    <t>SO-46300</t>
  </si>
  <si>
    <t>DN-3372</t>
  </si>
  <si>
    <t>SO-46770</t>
  </si>
  <si>
    <t>DN-3375</t>
  </si>
  <si>
    <t>SO-45550</t>
  </si>
  <si>
    <t>DN-3378</t>
  </si>
  <si>
    <t>SO-45910</t>
  </si>
  <si>
    <t>DN-3395</t>
  </si>
  <si>
    <t>SO-43550</t>
  </si>
  <si>
    <t>DN-3404</t>
  </si>
  <si>
    <t>SO-44211</t>
  </si>
  <si>
    <t>DN-3397</t>
  </si>
  <si>
    <t>SO-46820</t>
  </si>
  <si>
    <t>DN-3414</t>
  </si>
  <si>
    <t>SO-45996</t>
  </si>
  <si>
    <t>DN-3499</t>
  </si>
  <si>
    <t>SO-47520</t>
  </si>
  <si>
    <t>DN-3500</t>
  </si>
  <si>
    <t>SO-45620</t>
  </si>
  <si>
    <t>DN-3510</t>
  </si>
  <si>
    <t>SO-44200</t>
  </si>
  <si>
    <t>DN-3517</t>
  </si>
  <si>
    <t>SO-45380</t>
  </si>
  <si>
    <t>DN-3518</t>
  </si>
  <si>
    <t>SO-45670</t>
  </si>
  <si>
    <t>DN-3539</t>
  </si>
  <si>
    <t>SO-45083</t>
  </si>
  <si>
    <t>DN-3574</t>
  </si>
  <si>
    <t>SO-44994</t>
  </si>
  <si>
    <t>DN-3594</t>
  </si>
  <si>
    <t>SO-46673</t>
  </si>
  <si>
    <t>DN-3614</t>
  </si>
  <si>
    <t>SO-47132</t>
  </si>
  <si>
    <t>DN-3634</t>
  </si>
  <si>
    <t>SO-46431</t>
  </si>
  <si>
    <t>DN-3638</t>
  </si>
  <si>
    <t>SO-48180</t>
  </si>
  <si>
    <t>DN-3644</t>
  </si>
  <si>
    <t>SO-47961</t>
  </si>
  <si>
    <t>DN-3690</t>
  </si>
  <si>
    <t>SO-46850</t>
  </si>
  <si>
    <t>DN-3713</t>
  </si>
  <si>
    <t>SO-47721</t>
  </si>
  <si>
    <t>DN-3716</t>
  </si>
  <si>
    <t>FPQ-13316</t>
  </si>
  <si>
    <t>SO-47250</t>
  </si>
  <si>
    <t>DN-3772</t>
  </si>
  <si>
    <t>SO-48991</t>
  </si>
  <si>
    <t>DN-3880</t>
  </si>
  <si>
    <t>SO-48800</t>
  </si>
  <si>
    <t>DN-3788</t>
  </si>
  <si>
    <t>SO-47287</t>
  </si>
  <si>
    <t>DN-3793</t>
  </si>
  <si>
    <t>SO-48441</t>
  </si>
  <si>
    <t>DN-3823</t>
  </si>
  <si>
    <t>SO-48650</t>
  </si>
  <si>
    <t>DN-3838</t>
  </si>
  <si>
    <t>SO-48321</t>
  </si>
  <si>
    <t>DN-3915</t>
  </si>
  <si>
    <t>SO-48902</t>
  </si>
  <si>
    <t>DN-3916</t>
  </si>
  <si>
    <t>SO-47590</t>
  </si>
  <si>
    <t>DN-3934</t>
  </si>
  <si>
    <t>SO-48521</t>
  </si>
  <si>
    <t>DN-3938</t>
  </si>
  <si>
    <t>FPQ-14064</t>
  </si>
  <si>
    <t>SO-48750</t>
  </si>
  <si>
    <t>DN-3982</t>
  </si>
  <si>
    <t>SO-48905</t>
  </si>
  <si>
    <t>DN-3996</t>
  </si>
  <si>
    <t>SO-49081</t>
  </si>
  <si>
    <t>DN-4015</t>
  </si>
  <si>
    <t>SO-47208</t>
  </si>
  <si>
    <t>DN-4045</t>
  </si>
  <si>
    <t>SO-49011</t>
  </si>
  <si>
    <t>DN-4100</t>
  </si>
  <si>
    <t>SO-49311</t>
  </si>
  <si>
    <t>DN-4107</t>
  </si>
  <si>
    <t>SO-48990</t>
  </si>
  <si>
    <t>DN-4163</t>
  </si>
  <si>
    <t>SO-50690</t>
  </si>
  <si>
    <t>DN-4176</t>
  </si>
  <si>
    <t>SO-49931</t>
  </si>
  <si>
    <t>DN-4187</t>
  </si>
  <si>
    <t>SO-50101</t>
  </si>
  <si>
    <t>DN-4211</t>
  </si>
  <si>
    <t>SO-50011</t>
  </si>
  <si>
    <t>DN-4225</t>
  </si>
  <si>
    <t>SO-50141</t>
  </si>
  <si>
    <t>DN-4231</t>
  </si>
  <si>
    <t>SO-47707</t>
  </si>
  <si>
    <t>DN-4234</t>
  </si>
  <si>
    <t>SO-50130</t>
  </si>
  <si>
    <t>DN-4235</t>
  </si>
  <si>
    <t>SO-49721</t>
  </si>
  <si>
    <t>DN-4236</t>
  </si>
  <si>
    <t>SO-50070</t>
  </si>
  <si>
    <t>DN-4259</t>
  </si>
  <si>
    <t>SO-51424</t>
  </si>
  <si>
    <t>DN-4276</t>
  </si>
  <si>
    <t>SO-51420</t>
  </si>
  <si>
    <t>DN-4279</t>
  </si>
  <si>
    <t>FPQ-16523</t>
  </si>
  <si>
    <t>SO-51680</t>
  </si>
  <si>
    <t>DN-4334</t>
  </si>
  <si>
    <t>Delivery lead time</t>
  </si>
  <si>
    <t>Freight Cost(USD)</t>
  </si>
  <si>
    <t>Pack Price</t>
  </si>
  <si>
    <t xml:space="preserve"> </t>
  </si>
  <si>
    <t xml:space="preserve">  </t>
  </si>
  <si>
    <t>ASN/DN</t>
  </si>
  <si>
    <t>Weight (Kilogram)</t>
  </si>
  <si>
    <t>Line item insurance (USD)</t>
  </si>
  <si>
    <t>QUESTION 2</t>
  </si>
  <si>
    <t>CORRELATION VALUE</t>
  </si>
  <si>
    <t>INTERPRETATION: THERE IS NO CORRELATION</t>
  </si>
  <si>
    <t>Country with the highest volume of shipments(summarised by 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</si>
</sst>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₦&quot;* #,##0.00_-;\-&quot;₦&quot;* #,##0.00_-;_-&quot;₦&quot;* &quot;-&quot;??_-;_-@_-"/>
    <numFmt numFmtId="164" formatCode="_-[$$-409]* #,##0.00_ ;_-[$$-409]* \-#,##0.00\ ;_-[$$-409]* &quot;-&quot;??_ ;_-@_ "/>
    <numFmt numFmtId="165" formatCode="yyyy\-mm\-dd;@"/>
    <numFmt numFmtId="166" formatCode="0;[Red]0"/>
    <numFmt numFmtId="167" formatCode="0.00;[Red]0.00"/>
    <numFmt numFmtId="168" formatCode="#,##0;[Red]#,##0"/>
    <numFmt numFmtId="170" formatCode="0.00000000"/>
    <numFmt numFmtId="172" formatCode="_-[$$-409]* #,##0_ ;_-[$$-409]* \-#,##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5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6" fontId="0" fillId="0" borderId="0" xfId="42" applyNumberFormat="1" applyFont="1"/>
    <xf numFmtId="168" fontId="0" fillId="0" borderId="0" xfId="42" applyNumberFormat="1" applyFont="1"/>
    <xf numFmtId="168" fontId="0" fillId="0" borderId="0" xfId="0" applyNumberFormat="1"/>
    <xf numFmtId="170" fontId="0" fillId="0" borderId="0" xfId="0" applyNumberFormat="1"/>
    <xf numFmtId="172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THE COUNTRIES WITH HIGHEST SHIPMENT of ARV AND COSTS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>
        <c:manualLayout>
          <c:layoutTarget val="inner"/>
          <c:xMode val="edge"/>
          <c:yMode val="edge"/>
          <c:x val="0.12991426071741033"/>
          <c:y val="0.17171296296296296"/>
          <c:w val="0.81419685039370082"/>
          <c:h val="0.59125583260425785"/>
        </c:manualLayout>
      </c:layout>
      <c:scatterChart>
        <c:scatterStyle val="lineMarker"/>
        <c:varyColors val="0"/>
        <c:ser>
          <c:idx val="0"/>
          <c:order val="0"/>
          <c:tx>
            <c:strRef>
              <c:f>SCMS_Delivery_History_Dataset_2!$AB$1</c:f>
              <c:strCache>
                <c:ptCount val="1"/>
                <c:pt idx="0">
                  <c:v>Country with the highest volume of shipments(summarised by average)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SCMS_Delivery_History_Dataset_2!$AA$2:$AA$10325</c:f>
              <c:strCache>
                <c:ptCount val="6782"/>
                <c:pt idx="0">
                  <c:v>Côte d'Ivoire</c:v>
                </c:pt>
                <c:pt idx="1">
                  <c:v>Côte d'Ivoire</c:v>
                </c:pt>
                <c:pt idx="2">
                  <c:v>Vietnam</c:v>
                </c:pt>
                <c:pt idx="3">
                  <c:v>Vietnam</c:v>
                </c:pt>
                <c:pt idx="4">
                  <c:v>Nigeria</c:v>
                </c:pt>
                <c:pt idx="5">
                  <c:v>Zambia</c:v>
                </c:pt>
                <c:pt idx="6">
                  <c:v>Tanzania</c:v>
                </c:pt>
                <c:pt idx="7">
                  <c:v>Nigeria</c:v>
                </c:pt>
                <c:pt idx="8">
                  <c:v>Zambia</c:v>
                </c:pt>
                <c:pt idx="9">
                  <c:v>Nigeria</c:v>
                </c:pt>
                <c:pt idx="10">
                  <c:v>Haiti</c:v>
                </c:pt>
                <c:pt idx="11">
                  <c:v>Rwanda</c:v>
                </c:pt>
                <c:pt idx="12">
                  <c:v>Nigeria</c:v>
                </c:pt>
                <c:pt idx="13">
                  <c:v>Côte d'Ivoire</c:v>
                </c:pt>
                <c:pt idx="14">
                  <c:v>Vietnam</c:v>
                </c:pt>
                <c:pt idx="15">
                  <c:v>Tanzania</c:v>
                </c:pt>
                <c:pt idx="16">
                  <c:v>Nigeria</c:v>
                </c:pt>
                <c:pt idx="17">
                  <c:v>South Africa</c:v>
                </c:pt>
                <c:pt idx="18">
                  <c:v>Vietnam</c:v>
                </c:pt>
                <c:pt idx="19">
                  <c:v>Nigeria</c:v>
                </c:pt>
                <c:pt idx="20">
                  <c:v>Namibia</c:v>
                </c:pt>
                <c:pt idx="21">
                  <c:v>Vietnam</c:v>
                </c:pt>
                <c:pt idx="22">
                  <c:v>South Africa</c:v>
                </c:pt>
                <c:pt idx="23">
                  <c:v>South Africa</c:v>
                </c:pt>
                <c:pt idx="24">
                  <c:v>Vietnam</c:v>
                </c:pt>
                <c:pt idx="25">
                  <c:v>Ethiopia</c:v>
                </c:pt>
                <c:pt idx="26">
                  <c:v>Vietnam</c:v>
                </c:pt>
                <c:pt idx="27">
                  <c:v>South Africa</c:v>
                </c:pt>
                <c:pt idx="28">
                  <c:v>South Africa</c:v>
                </c:pt>
                <c:pt idx="29">
                  <c:v>South Africa</c:v>
                </c:pt>
                <c:pt idx="30">
                  <c:v>Haiti</c:v>
                </c:pt>
                <c:pt idx="31">
                  <c:v>South Africa</c:v>
                </c:pt>
                <c:pt idx="32">
                  <c:v>Nigeria</c:v>
                </c:pt>
                <c:pt idx="33">
                  <c:v>Vietnam</c:v>
                </c:pt>
                <c:pt idx="34">
                  <c:v>South Africa</c:v>
                </c:pt>
                <c:pt idx="35">
                  <c:v>Côte d'Ivoire</c:v>
                </c:pt>
                <c:pt idx="36">
                  <c:v>Zambia</c:v>
                </c:pt>
                <c:pt idx="37">
                  <c:v>South Africa</c:v>
                </c:pt>
                <c:pt idx="38">
                  <c:v>South Africa</c:v>
                </c:pt>
                <c:pt idx="39">
                  <c:v>South Africa</c:v>
                </c:pt>
                <c:pt idx="40">
                  <c:v>South Africa</c:v>
                </c:pt>
                <c:pt idx="41">
                  <c:v>Guyana</c:v>
                </c:pt>
                <c:pt idx="42">
                  <c:v>Mozambique</c:v>
                </c:pt>
                <c:pt idx="43">
                  <c:v>Vietnam</c:v>
                </c:pt>
                <c:pt idx="44">
                  <c:v>Vietnam</c:v>
                </c:pt>
                <c:pt idx="45">
                  <c:v>Vietnam</c:v>
                </c:pt>
                <c:pt idx="46">
                  <c:v>Vietnam</c:v>
                </c:pt>
                <c:pt idx="47">
                  <c:v>Tanzania</c:v>
                </c:pt>
                <c:pt idx="48">
                  <c:v>Rwanda</c:v>
                </c:pt>
                <c:pt idx="49">
                  <c:v>Nigeria</c:v>
                </c:pt>
                <c:pt idx="50">
                  <c:v>Haiti</c:v>
                </c:pt>
                <c:pt idx="51">
                  <c:v>Haiti</c:v>
                </c:pt>
                <c:pt idx="52">
                  <c:v>Haiti</c:v>
                </c:pt>
                <c:pt idx="53">
                  <c:v>South Africa</c:v>
                </c:pt>
                <c:pt idx="54">
                  <c:v>South Africa</c:v>
                </c:pt>
                <c:pt idx="55">
                  <c:v>South Africa</c:v>
                </c:pt>
                <c:pt idx="56">
                  <c:v>South Africa</c:v>
                </c:pt>
                <c:pt idx="57">
                  <c:v>South Africa</c:v>
                </c:pt>
                <c:pt idx="58">
                  <c:v>South Africa</c:v>
                </c:pt>
                <c:pt idx="59">
                  <c:v>South Africa</c:v>
                </c:pt>
                <c:pt idx="60">
                  <c:v>South Africa</c:v>
                </c:pt>
                <c:pt idx="61">
                  <c:v>South Africa</c:v>
                </c:pt>
                <c:pt idx="62">
                  <c:v>South Africa</c:v>
                </c:pt>
                <c:pt idx="63">
                  <c:v>South Africa</c:v>
                </c:pt>
                <c:pt idx="64">
                  <c:v>South Africa</c:v>
                </c:pt>
                <c:pt idx="65">
                  <c:v>Botswana</c:v>
                </c:pt>
                <c:pt idx="66">
                  <c:v>Côte d'Ivoire</c:v>
                </c:pt>
                <c:pt idx="67">
                  <c:v>Côte d'Ivoire</c:v>
                </c:pt>
                <c:pt idx="68">
                  <c:v>South Africa</c:v>
                </c:pt>
                <c:pt idx="69">
                  <c:v>South Africa</c:v>
                </c:pt>
                <c:pt idx="70">
                  <c:v>Nigeria</c:v>
                </c:pt>
                <c:pt idx="71">
                  <c:v>Côte d'Ivoire</c:v>
                </c:pt>
                <c:pt idx="72">
                  <c:v>Vietnam</c:v>
                </c:pt>
                <c:pt idx="73">
                  <c:v>Namibia</c:v>
                </c:pt>
                <c:pt idx="74">
                  <c:v>Namibia</c:v>
                </c:pt>
                <c:pt idx="75">
                  <c:v>South Africa</c:v>
                </c:pt>
                <c:pt idx="76">
                  <c:v>South Africa</c:v>
                </c:pt>
                <c:pt idx="77">
                  <c:v>Côte d'Ivoire</c:v>
                </c:pt>
                <c:pt idx="78">
                  <c:v>Haiti</c:v>
                </c:pt>
                <c:pt idx="79">
                  <c:v>Zimbabwe</c:v>
                </c:pt>
                <c:pt idx="80">
                  <c:v>Nigeria</c:v>
                </c:pt>
                <c:pt idx="81">
                  <c:v>Vietnam</c:v>
                </c:pt>
                <c:pt idx="82">
                  <c:v>Guyana</c:v>
                </c:pt>
                <c:pt idx="83">
                  <c:v>Mozambique</c:v>
                </c:pt>
                <c:pt idx="84">
                  <c:v>Vietnam</c:v>
                </c:pt>
                <c:pt idx="85">
                  <c:v>Rwanda</c:v>
                </c:pt>
                <c:pt idx="86">
                  <c:v>Ethiopia</c:v>
                </c:pt>
                <c:pt idx="87">
                  <c:v>Ethiopia</c:v>
                </c:pt>
                <c:pt idx="88">
                  <c:v>Nigeria</c:v>
                </c:pt>
                <c:pt idx="89">
                  <c:v>Côte d'Ivoire</c:v>
                </c:pt>
                <c:pt idx="90">
                  <c:v>Vietnam</c:v>
                </c:pt>
                <c:pt idx="91">
                  <c:v>Vietnam</c:v>
                </c:pt>
                <c:pt idx="92">
                  <c:v>Vietnam</c:v>
                </c:pt>
                <c:pt idx="93">
                  <c:v>Vietnam</c:v>
                </c:pt>
                <c:pt idx="94">
                  <c:v>Vietnam</c:v>
                </c:pt>
                <c:pt idx="95">
                  <c:v>Tanzania</c:v>
                </c:pt>
                <c:pt idx="96">
                  <c:v>Rwanda</c:v>
                </c:pt>
                <c:pt idx="97">
                  <c:v>South Africa</c:v>
                </c:pt>
                <c:pt idx="98">
                  <c:v>South Africa</c:v>
                </c:pt>
                <c:pt idx="99">
                  <c:v>Nigeria</c:v>
                </c:pt>
                <c:pt idx="100">
                  <c:v>Rwanda</c:v>
                </c:pt>
                <c:pt idx="101">
                  <c:v>Nigeria</c:v>
                </c:pt>
                <c:pt idx="102">
                  <c:v>Zimbabwe</c:v>
                </c:pt>
                <c:pt idx="103">
                  <c:v>South Africa</c:v>
                </c:pt>
                <c:pt idx="104">
                  <c:v>South Africa</c:v>
                </c:pt>
                <c:pt idx="105">
                  <c:v>South Africa</c:v>
                </c:pt>
                <c:pt idx="106">
                  <c:v>Vietnam</c:v>
                </c:pt>
                <c:pt idx="107">
                  <c:v>Côte d'Ivoire</c:v>
                </c:pt>
                <c:pt idx="108">
                  <c:v>South Africa</c:v>
                </c:pt>
                <c:pt idx="109">
                  <c:v>South Africa</c:v>
                </c:pt>
                <c:pt idx="110">
                  <c:v>Nigeria</c:v>
                </c:pt>
                <c:pt idx="111">
                  <c:v>Vietnam</c:v>
                </c:pt>
                <c:pt idx="112">
                  <c:v>Vietnam</c:v>
                </c:pt>
                <c:pt idx="113">
                  <c:v>South Africa</c:v>
                </c:pt>
                <c:pt idx="114">
                  <c:v>South Africa</c:v>
                </c:pt>
                <c:pt idx="115">
                  <c:v>South Africa</c:v>
                </c:pt>
                <c:pt idx="116">
                  <c:v>Rwanda</c:v>
                </c:pt>
                <c:pt idx="117">
                  <c:v>Rwanda</c:v>
                </c:pt>
                <c:pt idx="118">
                  <c:v>Rwanda</c:v>
                </c:pt>
                <c:pt idx="119">
                  <c:v>Vietnam</c:v>
                </c:pt>
                <c:pt idx="120">
                  <c:v>Vietnam</c:v>
                </c:pt>
                <c:pt idx="121">
                  <c:v>South Africa</c:v>
                </c:pt>
                <c:pt idx="122">
                  <c:v>South Africa</c:v>
                </c:pt>
                <c:pt idx="123">
                  <c:v>South Africa</c:v>
                </c:pt>
                <c:pt idx="124">
                  <c:v>Nigeria</c:v>
                </c:pt>
                <c:pt idx="125">
                  <c:v>Vietnam</c:v>
                </c:pt>
                <c:pt idx="126">
                  <c:v>Vietnam</c:v>
                </c:pt>
                <c:pt idx="127">
                  <c:v>Vietnam</c:v>
                </c:pt>
                <c:pt idx="128">
                  <c:v>Ethiopia</c:v>
                </c:pt>
                <c:pt idx="129">
                  <c:v>South Africa</c:v>
                </c:pt>
                <c:pt idx="130">
                  <c:v>Zimbabwe</c:v>
                </c:pt>
                <c:pt idx="131">
                  <c:v>Vietnam</c:v>
                </c:pt>
                <c:pt idx="132">
                  <c:v>South Africa</c:v>
                </c:pt>
                <c:pt idx="133">
                  <c:v>South Africa</c:v>
                </c:pt>
                <c:pt idx="134">
                  <c:v>South Africa</c:v>
                </c:pt>
                <c:pt idx="135">
                  <c:v>Namibia</c:v>
                </c:pt>
                <c:pt idx="136">
                  <c:v>Vietnam</c:v>
                </c:pt>
                <c:pt idx="137">
                  <c:v>Vietnam</c:v>
                </c:pt>
                <c:pt idx="138">
                  <c:v>Haiti</c:v>
                </c:pt>
                <c:pt idx="139">
                  <c:v>Mozambique</c:v>
                </c:pt>
                <c:pt idx="140">
                  <c:v>South Africa</c:v>
                </c:pt>
                <c:pt idx="141">
                  <c:v>South Africa</c:v>
                </c:pt>
                <c:pt idx="142">
                  <c:v>South Africa</c:v>
                </c:pt>
                <c:pt idx="143">
                  <c:v>South Africa</c:v>
                </c:pt>
                <c:pt idx="144">
                  <c:v>South Africa</c:v>
                </c:pt>
                <c:pt idx="145">
                  <c:v>South Africa</c:v>
                </c:pt>
                <c:pt idx="146">
                  <c:v>South Africa</c:v>
                </c:pt>
                <c:pt idx="147">
                  <c:v>South Africa</c:v>
                </c:pt>
                <c:pt idx="148">
                  <c:v>South Africa</c:v>
                </c:pt>
                <c:pt idx="149">
                  <c:v>Uganda</c:v>
                </c:pt>
                <c:pt idx="150">
                  <c:v>South Africa</c:v>
                </c:pt>
                <c:pt idx="151">
                  <c:v>South Africa</c:v>
                </c:pt>
                <c:pt idx="152">
                  <c:v>South Africa</c:v>
                </c:pt>
                <c:pt idx="153">
                  <c:v>Rwanda</c:v>
                </c:pt>
                <c:pt idx="154">
                  <c:v>South Africa</c:v>
                </c:pt>
                <c:pt idx="155">
                  <c:v>South Africa</c:v>
                </c:pt>
                <c:pt idx="156">
                  <c:v>Guyana</c:v>
                </c:pt>
                <c:pt idx="157">
                  <c:v>South Africa</c:v>
                </c:pt>
                <c:pt idx="158">
                  <c:v>Kenya</c:v>
                </c:pt>
                <c:pt idx="159">
                  <c:v>Nigeria</c:v>
                </c:pt>
                <c:pt idx="160">
                  <c:v>Namibia</c:v>
                </c:pt>
                <c:pt idx="161">
                  <c:v>Côte d'Ivoire</c:v>
                </c:pt>
                <c:pt idx="162">
                  <c:v>Namibia</c:v>
                </c:pt>
                <c:pt idx="163">
                  <c:v>Vietnam</c:v>
                </c:pt>
                <c:pt idx="164">
                  <c:v>South Africa</c:v>
                </c:pt>
                <c:pt idx="165">
                  <c:v>Zambia</c:v>
                </c:pt>
                <c:pt idx="166">
                  <c:v>Haiti</c:v>
                </c:pt>
                <c:pt idx="167">
                  <c:v>Vietnam</c:v>
                </c:pt>
                <c:pt idx="168">
                  <c:v>Vietnam</c:v>
                </c:pt>
                <c:pt idx="169">
                  <c:v>Vietnam</c:v>
                </c:pt>
                <c:pt idx="170">
                  <c:v>Nigeria</c:v>
                </c:pt>
                <c:pt idx="171">
                  <c:v>Nigeria</c:v>
                </c:pt>
                <c:pt idx="172">
                  <c:v>Zambia</c:v>
                </c:pt>
                <c:pt idx="173">
                  <c:v>Zambia</c:v>
                </c:pt>
                <c:pt idx="174">
                  <c:v>Nigeria</c:v>
                </c:pt>
                <c:pt idx="175">
                  <c:v>Nigeria</c:v>
                </c:pt>
                <c:pt idx="176">
                  <c:v>Zambia</c:v>
                </c:pt>
                <c:pt idx="177">
                  <c:v>Vietnam</c:v>
                </c:pt>
                <c:pt idx="178">
                  <c:v>Haiti</c:v>
                </c:pt>
                <c:pt idx="179">
                  <c:v>Vietnam</c:v>
                </c:pt>
                <c:pt idx="180">
                  <c:v>Nigeria</c:v>
                </c:pt>
                <c:pt idx="181">
                  <c:v>Vietnam</c:v>
                </c:pt>
                <c:pt idx="182">
                  <c:v>Vietnam</c:v>
                </c:pt>
                <c:pt idx="183">
                  <c:v>Vietnam</c:v>
                </c:pt>
                <c:pt idx="184">
                  <c:v>Namibia</c:v>
                </c:pt>
                <c:pt idx="185">
                  <c:v>Guyana</c:v>
                </c:pt>
                <c:pt idx="186">
                  <c:v>Uganda</c:v>
                </c:pt>
                <c:pt idx="187">
                  <c:v>South Africa</c:v>
                </c:pt>
                <c:pt idx="188">
                  <c:v>South Africa</c:v>
                </c:pt>
                <c:pt idx="189">
                  <c:v>Rwanda</c:v>
                </c:pt>
                <c:pt idx="190">
                  <c:v>Haiti</c:v>
                </c:pt>
                <c:pt idx="191">
                  <c:v>South Africa</c:v>
                </c:pt>
                <c:pt idx="192">
                  <c:v>South Africa</c:v>
                </c:pt>
                <c:pt idx="193">
                  <c:v>South Africa</c:v>
                </c:pt>
                <c:pt idx="194">
                  <c:v>South Africa</c:v>
                </c:pt>
                <c:pt idx="195">
                  <c:v>Nigeria</c:v>
                </c:pt>
                <c:pt idx="196">
                  <c:v>Uganda</c:v>
                </c:pt>
                <c:pt idx="197">
                  <c:v>South Africa</c:v>
                </c:pt>
                <c:pt idx="198">
                  <c:v>South Africa</c:v>
                </c:pt>
                <c:pt idx="199">
                  <c:v>Vietnam</c:v>
                </c:pt>
                <c:pt idx="200">
                  <c:v>Vietnam</c:v>
                </c:pt>
                <c:pt idx="201">
                  <c:v>Ethiopia</c:v>
                </c:pt>
                <c:pt idx="202">
                  <c:v>South Africa</c:v>
                </c:pt>
                <c:pt idx="203">
                  <c:v>South Africa</c:v>
                </c:pt>
                <c:pt idx="204">
                  <c:v>Zambia</c:v>
                </c:pt>
                <c:pt idx="205">
                  <c:v>Vietnam</c:v>
                </c:pt>
                <c:pt idx="206">
                  <c:v>Nigeria</c:v>
                </c:pt>
                <c:pt idx="207">
                  <c:v>Uganda</c:v>
                </c:pt>
                <c:pt idx="208">
                  <c:v>Ethiopia</c:v>
                </c:pt>
                <c:pt idx="209">
                  <c:v>South Africa</c:v>
                </c:pt>
                <c:pt idx="210">
                  <c:v>South Africa</c:v>
                </c:pt>
                <c:pt idx="211">
                  <c:v>Côte d'Ivoire</c:v>
                </c:pt>
                <c:pt idx="212">
                  <c:v>Zambia</c:v>
                </c:pt>
                <c:pt idx="213">
                  <c:v>Namibia</c:v>
                </c:pt>
                <c:pt idx="214">
                  <c:v>Ethiopia</c:v>
                </c:pt>
                <c:pt idx="215">
                  <c:v>Guyana</c:v>
                </c:pt>
                <c:pt idx="216">
                  <c:v>Vietnam</c:v>
                </c:pt>
                <c:pt idx="217">
                  <c:v>Rwanda</c:v>
                </c:pt>
                <c:pt idx="218">
                  <c:v>Haiti</c:v>
                </c:pt>
                <c:pt idx="219">
                  <c:v>Haiti</c:v>
                </c:pt>
                <c:pt idx="220">
                  <c:v>South Africa</c:v>
                </c:pt>
                <c:pt idx="221">
                  <c:v>South Africa</c:v>
                </c:pt>
                <c:pt idx="222">
                  <c:v>South Africa</c:v>
                </c:pt>
                <c:pt idx="223">
                  <c:v>South Africa</c:v>
                </c:pt>
                <c:pt idx="224">
                  <c:v>South Africa</c:v>
                </c:pt>
                <c:pt idx="225">
                  <c:v>South Africa</c:v>
                </c:pt>
                <c:pt idx="226">
                  <c:v>South Africa</c:v>
                </c:pt>
                <c:pt idx="227">
                  <c:v>South Africa</c:v>
                </c:pt>
                <c:pt idx="228">
                  <c:v>South Africa</c:v>
                </c:pt>
                <c:pt idx="229">
                  <c:v>South Africa</c:v>
                </c:pt>
                <c:pt idx="230">
                  <c:v>South Africa</c:v>
                </c:pt>
                <c:pt idx="231">
                  <c:v>South Africa</c:v>
                </c:pt>
                <c:pt idx="232">
                  <c:v>South Africa</c:v>
                </c:pt>
                <c:pt idx="233">
                  <c:v>South Africa</c:v>
                </c:pt>
                <c:pt idx="234">
                  <c:v>South Africa</c:v>
                </c:pt>
                <c:pt idx="235">
                  <c:v>South Africa</c:v>
                </c:pt>
                <c:pt idx="236">
                  <c:v>South Africa</c:v>
                </c:pt>
                <c:pt idx="237">
                  <c:v>South Africa</c:v>
                </c:pt>
                <c:pt idx="238">
                  <c:v>South Africa</c:v>
                </c:pt>
                <c:pt idx="239">
                  <c:v>South Africa</c:v>
                </c:pt>
                <c:pt idx="240">
                  <c:v>South Africa</c:v>
                </c:pt>
                <c:pt idx="241">
                  <c:v>Botswana</c:v>
                </c:pt>
                <c:pt idx="242">
                  <c:v>Kenya</c:v>
                </c:pt>
                <c:pt idx="243">
                  <c:v>Namibia</c:v>
                </c:pt>
                <c:pt idx="244">
                  <c:v>Côte d'Ivoire</c:v>
                </c:pt>
                <c:pt idx="245">
                  <c:v>Vietnam</c:v>
                </c:pt>
                <c:pt idx="246">
                  <c:v>Vietnam</c:v>
                </c:pt>
                <c:pt idx="247">
                  <c:v>Vietnam</c:v>
                </c:pt>
                <c:pt idx="248">
                  <c:v>Botswana</c:v>
                </c:pt>
                <c:pt idx="249">
                  <c:v>Vietnam</c:v>
                </c:pt>
                <c:pt idx="250">
                  <c:v>South Africa</c:v>
                </c:pt>
                <c:pt idx="251">
                  <c:v>South Africa</c:v>
                </c:pt>
                <c:pt idx="252">
                  <c:v>South Africa</c:v>
                </c:pt>
                <c:pt idx="253">
                  <c:v>South Africa</c:v>
                </c:pt>
                <c:pt idx="254">
                  <c:v>South Africa</c:v>
                </c:pt>
                <c:pt idx="255">
                  <c:v>Côte d'Ivoire</c:v>
                </c:pt>
                <c:pt idx="256">
                  <c:v>Uganda</c:v>
                </c:pt>
                <c:pt idx="257">
                  <c:v>Nigeria</c:v>
                </c:pt>
                <c:pt idx="258">
                  <c:v>Vietnam</c:v>
                </c:pt>
                <c:pt idx="259">
                  <c:v>Guyana</c:v>
                </c:pt>
                <c:pt idx="260">
                  <c:v>Côte d'Ivoire</c:v>
                </c:pt>
                <c:pt idx="261">
                  <c:v>South Africa</c:v>
                </c:pt>
                <c:pt idx="262">
                  <c:v>Rwanda</c:v>
                </c:pt>
                <c:pt idx="263">
                  <c:v>Rwanda</c:v>
                </c:pt>
                <c:pt idx="264">
                  <c:v>Vietnam</c:v>
                </c:pt>
                <c:pt idx="265">
                  <c:v>Vietnam</c:v>
                </c:pt>
                <c:pt idx="266">
                  <c:v>South Africa</c:v>
                </c:pt>
                <c:pt idx="267">
                  <c:v>South Africa</c:v>
                </c:pt>
                <c:pt idx="268">
                  <c:v>South Africa</c:v>
                </c:pt>
                <c:pt idx="269">
                  <c:v>Haiti</c:v>
                </c:pt>
                <c:pt idx="270">
                  <c:v>Namibia</c:v>
                </c:pt>
                <c:pt idx="271">
                  <c:v>South Africa</c:v>
                </c:pt>
                <c:pt idx="272">
                  <c:v>Vietnam</c:v>
                </c:pt>
                <c:pt idx="273">
                  <c:v>Vietnam</c:v>
                </c:pt>
                <c:pt idx="274">
                  <c:v>Vietnam</c:v>
                </c:pt>
                <c:pt idx="275">
                  <c:v>Vietnam</c:v>
                </c:pt>
                <c:pt idx="276">
                  <c:v>Haiti</c:v>
                </c:pt>
                <c:pt idx="277">
                  <c:v>Vietnam</c:v>
                </c:pt>
                <c:pt idx="278">
                  <c:v>Vietnam</c:v>
                </c:pt>
                <c:pt idx="279">
                  <c:v>Vietnam</c:v>
                </c:pt>
                <c:pt idx="280">
                  <c:v>Vietnam</c:v>
                </c:pt>
                <c:pt idx="281">
                  <c:v>Vietnam</c:v>
                </c:pt>
                <c:pt idx="282">
                  <c:v>Haiti</c:v>
                </c:pt>
                <c:pt idx="283">
                  <c:v>Zambia</c:v>
                </c:pt>
                <c:pt idx="284">
                  <c:v>Botswana</c:v>
                </c:pt>
                <c:pt idx="285">
                  <c:v>Mozambique</c:v>
                </c:pt>
                <c:pt idx="286">
                  <c:v>Namibia</c:v>
                </c:pt>
                <c:pt idx="287">
                  <c:v>Zambia</c:v>
                </c:pt>
                <c:pt idx="288">
                  <c:v>Ethiopia</c:v>
                </c:pt>
                <c:pt idx="289">
                  <c:v>Guyana</c:v>
                </c:pt>
                <c:pt idx="290">
                  <c:v>Senegal</c:v>
                </c:pt>
                <c:pt idx="291">
                  <c:v>Tanzania</c:v>
                </c:pt>
                <c:pt idx="292">
                  <c:v>South Africa</c:v>
                </c:pt>
                <c:pt idx="293">
                  <c:v>South Africa</c:v>
                </c:pt>
                <c:pt idx="294">
                  <c:v>South Africa</c:v>
                </c:pt>
                <c:pt idx="295">
                  <c:v>South Africa</c:v>
                </c:pt>
                <c:pt idx="296">
                  <c:v>South Africa</c:v>
                </c:pt>
                <c:pt idx="297">
                  <c:v>South Africa</c:v>
                </c:pt>
                <c:pt idx="298">
                  <c:v>South Africa</c:v>
                </c:pt>
                <c:pt idx="299">
                  <c:v>South Africa</c:v>
                </c:pt>
                <c:pt idx="300">
                  <c:v>South Africa</c:v>
                </c:pt>
                <c:pt idx="301">
                  <c:v>South Africa</c:v>
                </c:pt>
                <c:pt idx="302">
                  <c:v>South Africa</c:v>
                </c:pt>
                <c:pt idx="303">
                  <c:v>South Africa</c:v>
                </c:pt>
                <c:pt idx="304">
                  <c:v>South Africa</c:v>
                </c:pt>
                <c:pt idx="305">
                  <c:v>South Africa</c:v>
                </c:pt>
                <c:pt idx="306">
                  <c:v>South Africa</c:v>
                </c:pt>
                <c:pt idx="307">
                  <c:v>South Africa</c:v>
                </c:pt>
                <c:pt idx="308">
                  <c:v>South Africa</c:v>
                </c:pt>
                <c:pt idx="309">
                  <c:v>South Africa</c:v>
                </c:pt>
                <c:pt idx="310">
                  <c:v>South Africa</c:v>
                </c:pt>
                <c:pt idx="311">
                  <c:v>South Africa</c:v>
                </c:pt>
                <c:pt idx="312">
                  <c:v>Botswana</c:v>
                </c:pt>
                <c:pt idx="313">
                  <c:v>South Africa</c:v>
                </c:pt>
                <c:pt idx="314">
                  <c:v>South Africa</c:v>
                </c:pt>
                <c:pt idx="315">
                  <c:v>South Africa</c:v>
                </c:pt>
                <c:pt idx="316">
                  <c:v>Namibia</c:v>
                </c:pt>
                <c:pt idx="317">
                  <c:v>Tanzania</c:v>
                </c:pt>
                <c:pt idx="318">
                  <c:v>South Africa</c:v>
                </c:pt>
                <c:pt idx="319">
                  <c:v>Namibia</c:v>
                </c:pt>
                <c:pt idx="320">
                  <c:v>Côte d'Ivoire</c:v>
                </c:pt>
                <c:pt idx="321">
                  <c:v>Vietnam</c:v>
                </c:pt>
                <c:pt idx="322">
                  <c:v>Nigeria</c:v>
                </c:pt>
                <c:pt idx="323">
                  <c:v>Côte d'Ivoire</c:v>
                </c:pt>
                <c:pt idx="324">
                  <c:v>Côte d'Ivoire</c:v>
                </c:pt>
                <c:pt idx="325">
                  <c:v>Guyana</c:v>
                </c:pt>
                <c:pt idx="326">
                  <c:v>Uganda</c:v>
                </c:pt>
                <c:pt idx="327">
                  <c:v>Zambia</c:v>
                </c:pt>
                <c:pt idx="328">
                  <c:v>Vietnam</c:v>
                </c:pt>
                <c:pt idx="329">
                  <c:v>Vietnam</c:v>
                </c:pt>
                <c:pt idx="330">
                  <c:v>Vietnam</c:v>
                </c:pt>
                <c:pt idx="331">
                  <c:v>Vietnam</c:v>
                </c:pt>
                <c:pt idx="332">
                  <c:v>Nigeria</c:v>
                </c:pt>
                <c:pt idx="333">
                  <c:v>Guyana</c:v>
                </c:pt>
                <c:pt idx="334">
                  <c:v>Rwanda</c:v>
                </c:pt>
                <c:pt idx="335">
                  <c:v>South Africa</c:v>
                </c:pt>
                <c:pt idx="336">
                  <c:v>South Africa</c:v>
                </c:pt>
                <c:pt idx="337">
                  <c:v>South Africa</c:v>
                </c:pt>
                <c:pt idx="338">
                  <c:v>South Africa</c:v>
                </c:pt>
                <c:pt idx="339">
                  <c:v>Rwanda</c:v>
                </c:pt>
                <c:pt idx="340">
                  <c:v>Haiti</c:v>
                </c:pt>
                <c:pt idx="341">
                  <c:v>Côte d'Ivoire</c:v>
                </c:pt>
                <c:pt idx="342">
                  <c:v>South Africa</c:v>
                </c:pt>
                <c:pt idx="343">
                  <c:v>South Africa</c:v>
                </c:pt>
                <c:pt idx="344">
                  <c:v>South Africa</c:v>
                </c:pt>
                <c:pt idx="345">
                  <c:v>South Africa</c:v>
                </c:pt>
                <c:pt idx="346">
                  <c:v>Vietnam</c:v>
                </c:pt>
                <c:pt idx="347">
                  <c:v>Côte d'Ivoire</c:v>
                </c:pt>
                <c:pt idx="348">
                  <c:v>Botswana</c:v>
                </c:pt>
                <c:pt idx="349">
                  <c:v>Vietnam</c:v>
                </c:pt>
                <c:pt idx="350">
                  <c:v>Vietnam</c:v>
                </c:pt>
                <c:pt idx="351">
                  <c:v>Vietnam</c:v>
                </c:pt>
                <c:pt idx="352">
                  <c:v>South Africa</c:v>
                </c:pt>
                <c:pt idx="353">
                  <c:v>South Africa</c:v>
                </c:pt>
                <c:pt idx="354">
                  <c:v>South Africa</c:v>
                </c:pt>
                <c:pt idx="355">
                  <c:v>Zimbabwe</c:v>
                </c:pt>
                <c:pt idx="356">
                  <c:v>Vietnam</c:v>
                </c:pt>
                <c:pt idx="357">
                  <c:v>Vietnam</c:v>
                </c:pt>
                <c:pt idx="358">
                  <c:v>Tanzania</c:v>
                </c:pt>
                <c:pt idx="359">
                  <c:v>Nigeria</c:v>
                </c:pt>
                <c:pt idx="360">
                  <c:v>Vietnam</c:v>
                </c:pt>
                <c:pt idx="361">
                  <c:v>Vietnam</c:v>
                </c:pt>
                <c:pt idx="362">
                  <c:v>Ethiopia</c:v>
                </c:pt>
                <c:pt idx="363">
                  <c:v>South Africa</c:v>
                </c:pt>
                <c:pt idx="364">
                  <c:v>Namibia</c:v>
                </c:pt>
                <c:pt idx="365">
                  <c:v>Vietnam</c:v>
                </c:pt>
                <c:pt idx="366">
                  <c:v>Ethiopia</c:v>
                </c:pt>
                <c:pt idx="367">
                  <c:v>Namibia</c:v>
                </c:pt>
                <c:pt idx="368">
                  <c:v>Rwanda</c:v>
                </c:pt>
                <c:pt idx="369">
                  <c:v>Haiti</c:v>
                </c:pt>
                <c:pt idx="370">
                  <c:v>Vietnam</c:v>
                </c:pt>
                <c:pt idx="371">
                  <c:v>South Africa</c:v>
                </c:pt>
                <c:pt idx="372">
                  <c:v>South Africa</c:v>
                </c:pt>
                <c:pt idx="373">
                  <c:v>South Africa</c:v>
                </c:pt>
                <c:pt idx="374">
                  <c:v>South Africa</c:v>
                </c:pt>
                <c:pt idx="375">
                  <c:v>South Africa</c:v>
                </c:pt>
                <c:pt idx="376">
                  <c:v>South Africa</c:v>
                </c:pt>
                <c:pt idx="377">
                  <c:v>South Africa</c:v>
                </c:pt>
                <c:pt idx="378">
                  <c:v>South Africa</c:v>
                </c:pt>
                <c:pt idx="379">
                  <c:v>South Africa</c:v>
                </c:pt>
                <c:pt idx="380">
                  <c:v>South Africa</c:v>
                </c:pt>
                <c:pt idx="381">
                  <c:v>South Africa</c:v>
                </c:pt>
                <c:pt idx="382">
                  <c:v>South Africa</c:v>
                </c:pt>
                <c:pt idx="383">
                  <c:v>South Africa</c:v>
                </c:pt>
                <c:pt idx="384">
                  <c:v>South Africa</c:v>
                </c:pt>
                <c:pt idx="385">
                  <c:v>South Africa</c:v>
                </c:pt>
                <c:pt idx="386">
                  <c:v>South Africa</c:v>
                </c:pt>
                <c:pt idx="387">
                  <c:v>South Africa</c:v>
                </c:pt>
                <c:pt idx="388">
                  <c:v>Côte d'Ivoire</c:v>
                </c:pt>
                <c:pt idx="389">
                  <c:v>South Africa</c:v>
                </c:pt>
                <c:pt idx="390">
                  <c:v>South Africa</c:v>
                </c:pt>
                <c:pt idx="391">
                  <c:v>South Africa</c:v>
                </c:pt>
                <c:pt idx="392">
                  <c:v>South Africa</c:v>
                </c:pt>
                <c:pt idx="393">
                  <c:v>South Africa</c:v>
                </c:pt>
                <c:pt idx="394">
                  <c:v>Nigeria</c:v>
                </c:pt>
                <c:pt idx="395">
                  <c:v>Namibia</c:v>
                </c:pt>
                <c:pt idx="396">
                  <c:v>Vietnam</c:v>
                </c:pt>
                <c:pt idx="397">
                  <c:v>Vietnam</c:v>
                </c:pt>
                <c:pt idx="398">
                  <c:v>South Africa</c:v>
                </c:pt>
                <c:pt idx="399">
                  <c:v>Haiti</c:v>
                </c:pt>
                <c:pt idx="400">
                  <c:v>Vietnam</c:v>
                </c:pt>
                <c:pt idx="401">
                  <c:v>Côte d'Ivoire</c:v>
                </c:pt>
                <c:pt idx="402">
                  <c:v>Uganda</c:v>
                </c:pt>
                <c:pt idx="403">
                  <c:v>Uganda</c:v>
                </c:pt>
                <c:pt idx="404">
                  <c:v>Zambia</c:v>
                </c:pt>
                <c:pt idx="405">
                  <c:v>Zambia</c:v>
                </c:pt>
                <c:pt idx="406">
                  <c:v>Vietnam</c:v>
                </c:pt>
                <c:pt idx="407">
                  <c:v>Vietnam</c:v>
                </c:pt>
                <c:pt idx="408">
                  <c:v>Vietnam</c:v>
                </c:pt>
                <c:pt idx="409">
                  <c:v>Rwanda</c:v>
                </c:pt>
                <c:pt idx="410">
                  <c:v>Mozambique</c:v>
                </c:pt>
                <c:pt idx="411">
                  <c:v>Côte d'Ivoire</c:v>
                </c:pt>
                <c:pt idx="412">
                  <c:v>Vietnam</c:v>
                </c:pt>
                <c:pt idx="413">
                  <c:v>Guyana</c:v>
                </c:pt>
                <c:pt idx="414">
                  <c:v>Rwanda</c:v>
                </c:pt>
                <c:pt idx="415">
                  <c:v>Guyana</c:v>
                </c:pt>
                <c:pt idx="416">
                  <c:v>Rwanda</c:v>
                </c:pt>
                <c:pt idx="417">
                  <c:v>South Africa</c:v>
                </c:pt>
                <c:pt idx="418">
                  <c:v>South Africa</c:v>
                </c:pt>
                <c:pt idx="419">
                  <c:v>Rwanda</c:v>
                </c:pt>
                <c:pt idx="420">
                  <c:v>Haiti</c:v>
                </c:pt>
                <c:pt idx="421">
                  <c:v>Ethiopia</c:v>
                </c:pt>
                <c:pt idx="422">
                  <c:v>South Africa</c:v>
                </c:pt>
                <c:pt idx="423">
                  <c:v>South Africa</c:v>
                </c:pt>
                <c:pt idx="424">
                  <c:v>South Africa</c:v>
                </c:pt>
                <c:pt idx="425">
                  <c:v>Namibia</c:v>
                </c:pt>
                <c:pt idx="426">
                  <c:v>Vietnam</c:v>
                </c:pt>
                <c:pt idx="427">
                  <c:v>South Africa</c:v>
                </c:pt>
                <c:pt idx="428">
                  <c:v>South Africa</c:v>
                </c:pt>
                <c:pt idx="429">
                  <c:v>Vietnam</c:v>
                </c:pt>
                <c:pt idx="430">
                  <c:v>Vietnam</c:v>
                </c:pt>
                <c:pt idx="431">
                  <c:v>South Africa</c:v>
                </c:pt>
                <c:pt idx="432">
                  <c:v>Botswana</c:v>
                </c:pt>
                <c:pt idx="433">
                  <c:v>Vietnam</c:v>
                </c:pt>
                <c:pt idx="434">
                  <c:v>Vietnam</c:v>
                </c:pt>
                <c:pt idx="435">
                  <c:v>Vietnam</c:v>
                </c:pt>
                <c:pt idx="436">
                  <c:v>South Africa</c:v>
                </c:pt>
                <c:pt idx="437">
                  <c:v>South Africa</c:v>
                </c:pt>
                <c:pt idx="438">
                  <c:v>South Africa</c:v>
                </c:pt>
                <c:pt idx="439">
                  <c:v>South Africa</c:v>
                </c:pt>
                <c:pt idx="440">
                  <c:v>Zimbabwe</c:v>
                </c:pt>
                <c:pt idx="441">
                  <c:v>Rwanda</c:v>
                </c:pt>
                <c:pt idx="442">
                  <c:v>South Africa</c:v>
                </c:pt>
                <c:pt idx="443">
                  <c:v>Vietnam</c:v>
                </c:pt>
                <c:pt idx="444">
                  <c:v>Mozambique</c:v>
                </c:pt>
                <c:pt idx="445">
                  <c:v>South Africa</c:v>
                </c:pt>
                <c:pt idx="446">
                  <c:v>South Africa</c:v>
                </c:pt>
                <c:pt idx="447">
                  <c:v>Namibia</c:v>
                </c:pt>
                <c:pt idx="448">
                  <c:v>Ethiopia</c:v>
                </c:pt>
                <c:pt idx="449">
                  <c:v>South Africa</c:v>
                </c:pt>
                <c:pt idx="450">
                  <c:v>South Africa</c:v>
                </c:pt>
                <c:pt idx="451">
                  <c:v>South Africa</c:v>
                </c:pt>
                <c:pt idx="452">
                  <c:v>Vietnam</c:v>
                </c:pt>
                <c:pt idx="453">
                  <c:v>Côte d'Ivoire</c:v>
                </c:pt>
                <c:pt idx="454">
                  <c:v>Haiti</c:v>
                </c:pt>
                <c:pt idx="455">
                  <c:v>Haiti</c:v>
                </c:pt>
                <c:pt idx="456">
                  <c:v>South Africa</c:v>
                </c:pt>
                <c:pt idx="457">
                  <c:v>South Africa</c:v>
                </c:pt>
                <c:pt idx="458">
                  <c:v>South Africa</c:v>
                </c:pt>
                <c:pt idx="459">
                  <c:v>South Africa</c:v>
                </c:pt>
                <c:pt idx="460">
                  <c:v>South Africa</c:v>
                </c:pt>
                <c:pt idx="461">
                  <c:v>South Africa</c:v>
                </c:pt>
                <c:pt idx="462">
                  <c:v>South Africa</c:v>
                </c:pt>
                <c:pt idx="463">
                  <c:v>South Africa</c:v>
                </c:pt>
                <c:pt idx="464">
                  <c:v>South Africa</c:v>
                </c:pt>
                <c:pt idx="465">
                  <c:v>South Africa</c:v>
                </c:pt>
                <c:pt idx="466">
                  <c:v>South Africa</c:v>
                </c:pt>
                <c:pt idx="467">
                  <c:v>South Africa</c:v>
                </c:pt>
                <c:pt idx="468">
                  <c:v>South Africa</c:v>
                </c:pt>
                <c:pt idx="469">
                  <c:v>South Africa</c:v>
                </c:pt>
                <c:pt idx="470">
                  <c:v>South Africa</c:v>
                </c:pt>
                <c:pt idx="471">
                  <c:v>South Africa</c:v>
                </c:pt>
                <c:pt idx="472">
                  <c:v>Guyana</c:v>
                </c:pt>
                <c:pt idx="473">
                  <c:v>South Africa</c:v>
                </c:pt>
                <c:pt idx="474">
                  <c:v>South Africa</c:v>
                </c:pt>
                <c:pt idx="475">
                  <c:v>Vietnam</c:v>
                </c:pt>
                <c:pt idx="476">
                  <c:v>Namibia</c:v>
                </c:pt>
                <c:pt idx="477">
                  <c:v>Botswana</c:v>
                </c:pt>
                <c:pt idx="478">
                  <c:v>Namibia</c:v>
                </c:pt>
                <c:pt idx="479">
                  <c:v>Zambia</c:v>
                </c:pt>
                <c:pt idx="480">
                  <c:v>Zambia</c:v>
                </c:pt>
                <c:pt idx="481">
                  <c:v>Vietnam</c:v>
                </c:pt>
                <c:pt idx="482">
                  <c:v>Uganda</c:v>
                </c:pt>
                <c:pt idx="483">
                  <c:v>Nigeria</c:v>
                </c:pt>
                <c:pt idx="484">
                  <c:v>Zimbabwe</c:v>
                </c:pt>
                <c:pt idx="485">
                  <c:v>South Africa</c:v>
                </c:pt>
                <c:pt idx="486">
                  <c:v>South Africa</c:v>
                </c:pt>
                <c:pt idx="487">
                  <c:v>Botswana</c:v>
                </c:pt>
                <c:pt idx="488">
                  <c:v>Nigeria</c:v>
                </c:pt>
                <c:pt idx="489">
                  <c:v>Haiti</c:v>
                </c:pt>
                <c:pt idx="490">
                  <c:v>Kyrgyzstan</c:v>
                </c:pt>
                <c:pt idx="491">
                  <c:v>Botswana</c:v>
                </c:pt>
                <c:pt idx="492">
                  <c:v>Vietnam</c:v>
                </c:pt>
                <c:pt idx="493">
                  <c:v>Vietnam</c:v>
                </c:pt>
                <c:pt idx="494">
                  <c:v>Vietnam</c:v>
                </c:pt>
                <c:pt idx="495">
                  <c:v>Vietnam</c:v>
                </c:pt>
                <c:pt idx="496">
                  <c:v>South Africa</c:v>
                </c:pt>
                <c:pt idx="497">
                  <c:v>South Africa</c:v>
                </c:pt>
                <c:pt idx="498">
                  <c:v>Zambia</c:v>
                </c:pt>
                <c:pt idx="499">
                  <c:v>South Africa</c:v>
                </c:pt>
                <c:pt idx="500">
                  <c:v>Vietnam</c:v>
                </c:pt>
                <c:pt idx="501">
                  <c:v>Vietnam</c:v>
                </c:pt>
                <c:pt idx="502">
                  <c:v>Vietnam</c:v>
                </c:pt>
                <c:pt idx="503">
                  <c:v>Ethiopia</c:v>
                </c:pt>
                <c:pt idx="504">
                  <c:v>South Africa</c:v>
                </c:pt>
                <c:pt idx="505">
                  <c:v>Nigeria</c:v>
                </c:pt>
                <c:pt idx="506">
                  <c:v>Nigeria</c:v>
                </c:pt>
                <c:pt idx="507">
                  <c:v>Tanzania</c:v>
                </c:pt>
                <c:pt idx="508">
                  <c:v>Tanzania</c:v>
                </c:pt>
                <c:pt idx="509">
                  <c:v>Tanzania</c:v>
                </c:pt>
                <c:pt idx="510">
                  <c:v>Vietnam</c:v>
                </c:pt>
                <c:pt idx="511">
                  <c:v>Botswana</c:v>
                </c:pt>
                <c:pt idx="512">
                  <c:v>Rwanda</c:v>
                </c:pt>
                <c:pt idx="513">
                  <c:v>Rwanda</c:v>
                </c:pt>
                <c:pt idx="514">
                  <c:v>Haiti</c:v>
                </c:pt>
                <c:pt idx="515">
                  <c:v>Haiti</c:v>
                </c:pt>
                <c:pt idx="516">
                  <c:v>Haiti</c:v>
                </c:pt>
                <c:pt idx="517">
                  <c:v>South Africa</c:v>
                </c:pt>
                <c:pt idx="518">
                  <c:v>South Africa</c:v>
                </c:pt>
                <c:pt idx="519">
                  <c:v>South Africa</c:v>
                </c:pt>
                <c:pt idx="520">
                  <c:v>South Africa</c:v>
                </c:pt>
                <c:pt idx="521">
                  <c:v>South Africa</c:v>
                </c:pt>
                <c:pt idx="522">
                  <c:v>South Africa</c:v>
                </c:pt>
                <c:pt idx="523">
                  <c:v>South Africa</c:v>
                </c:pt>
                <c:pt idx="524">
                  <c:v>South Africa</c:v>
                </c:pt>
                <c:pt idx="525">
                  <c:v>South Africa</c:v>
                </c:pt>
                <c:pt idx="526">
                  <c:v>South Africa</c:v>
                </c:pt>
                <c:pt idx="527">
                  <c:v>South Africa</c:v>
                </c:pt>
                <c:pt idx="528">
                  <c:v>South Africa</c:v>
                </c:pt>
                <c:pt idx="529">
                  <c:v>South Africa</c:v>
                </c:pt>
                <c:pt idx="530">
                  <c:v>South Africa</c:v>
                </c:pt>
                <c:pt idx="531">
                  <c:v>South Africa</c:v>
                </c:pt>
                <c:pt idx="532">
                  <c:v>South Africa</c:v>
                </c:pt>
                <c:pt idx="533">
                  <c:v>South Africa</c:v>
                </c:pt>
                <c:pt idx="534">
                  <c:v>South Africa</c:v>
                </c:pt>
                <c:pt idx="535">
                  <c:v>South Africa</c:v>
                </c:pt>
                <c:pt idx="536">
                  <c:v>South Africa</c:v>
                </c:pt>
                <c:pt idx="537">
                  <c:v>South Africa</c:v>
                </c:pt>
                <c:pt idx="538">
                  <c:v>South Africa</c:v>
                </c:pt>
                <c:pt idx="539">
                  <c:v>Haiti</c:v>
                </c:pt>
                <c:pt idx="540">
                  <c:v>Namibia</c:v>
                </c:pt>
                <c:pt idx="541">
                  <c:v>Vietnam</c:v>
                </c:pt>
                <c:pt idx="542">
                  <c:v>Vietnam</c:v>
                </c:pt>
                <c:pt idx="543">
                  <c:v>Botswana</c:v>
                </c:pt>
                <c:pt idx="544">
                  <c:v>Vietnam</c:v>
                </c:pt>
                <c:pt idx="545">
                  <c:v>South Africa</c:v>
                </c:pt>
                <c:pt idx="546">
                  <c:v>South Africa</c:v>
                </c:pt>
                <c:pt idx="547">
                  <c:v>South Africa</c:v>
                </c:pt>
                <c:pt idx="548">
                  <c:v>Haiti</c:v>
                </c:pt>
                <c:pt idx="549">
                  <c:v>Vietnam</c:v>
                </c:pt>
                <c:pt idx="550">
                  <c:v>Guyana</c:v>
                </c:pt>
                <c:pt idx="551">
                  <c:v>Uganda</c:v>
                </c:pt>
                <c:pt idx="552">
                  <c:v>Nigeria</c:v>
                </c:pt>
                <c:pt idx="553">
                  <c:v>Côte d'Ivoire</c:v>
                </c:pt>
                <c:pt idx="554">
                  <c:v>Botswana</c:v>
                </c:pt>
                <c:pt idx="555">
                  <c:v>Rwanda</c:v>
                </c:pt>
                <c:pt idx="556">
                  <c:v>Vietnam</c:v>
                </c:pt>
                <c:pt idx="557">
                  <c:v>Haiti</c:v>
                </c:pt>
                <c:pt idx="558">
                  <c:v>Ethiopia</c:v>
                </c:pt>
                <c:pt idx="559">
                  <c:v>South Africa</c:v>
                </c:pt>
                <c:pt idx="560">
                  <c:v>South Africa</c:v>
                </c:pt>
                <c:pt idx="561">
                  <c:v>South Africa</c:v>
                </c:pt>
                <c:pt idx="562">
                  <c:v>Mozambique</c:v>
                </c:pt>
                <c:pt idx="563">
                  <c:v>Guyana</c:v>
                </c:pt>
                <c:pt idx="564">
                  <c:v>South Africa</c:v>
                </c:pt>
                <c:pt idx="565">
                  <c:v>South Africa</c:v>
                </c:pt>
                <c:pt idx="566">
                  <c:v>South Africa</c:v>
                </c:pt>
                <c:pt idx="567">
                  <c:v>South Africa</c:v>
                </c:pt>
                <c:pt idx="568">
                  <c:v>Vietnam</c:v>
                </c:pt>
                <c:pt idx="569">
                  <c:v>Vietnam</c:v>
                </c:pt>
                <c:pt idx="570">
                  <c:v>Vietnam</c:v>
                </c:pt>
                <c:pt idx="571">
                  <c:v>Vietnam</c:v>
                </c:pt>
                <c:pt idx="572">
                  <c:v>South Africa</c:v>
                </c:pt>
                <c:pt idx="573">
                  <c:v>Vietnam</c:v>
                </c:pt>
                <c:pt idx="574">
                  <c:v>Vietnam</c:v>
                </c:pt>
                <c:pt idx="575">
                  <c:v>South Africa</c:v>
                </c:pt>
                <c:pt idx="576">
                  <c:v>South Africa</c:v>
                </c:pt>
                <c:pt idx="577">
                  <c:v>Zimbabwe</c:v>
                </c:pt>
                <c:pt idx="578">
                  <c:v>Nigeria</c:v>
                </c:pt>
                <c:pt idx="579">
                  <c:v>Nigeria</c:v>
                </c:pt>
                <c:pt idx="580">
                  <c:v>Nigeria</c:v>
                </c:pt>
                <c:pt idx="581">
                  <c:v>Ethiopia</c:v>
                </c:pt>
                <c:pt idx="582">
                  <c:v>South Africa</c:v>
                </c:pt>
                <c:pt idx="583">
                  <c:v>Mozambique</c:v>
                </c:pt>
                <c:pt idx="584">
                  <c:v>Nigeria</c:v>
                </c:pt>
                <c:pt idx="585">
                  <c:v>Guyana</c:v>
                </c:pt>
                <c:pt idx="586">
                  <c:v>Vietnam</c:v>
                </c:pt>
                <c:pt idx="587">
                  <c:v>Tanzania</c:v>
                </c:pt>
                <c:pt idx="588">
                  <c:v>Côte d'Ivoire</c:v>
                </c:pt>
                <c:pt idx="589">
                  <c:v>South Africa</c:v>
                </c:pt>
                <c:pt idx="590">
                  <c:v>South Africa</c:v>
                </c:pt>
                <c:pt idx="591">
                  <c:v>South Africa</c:v>
                </c:pt>
                <c:pt idx="592">
                  <c:v>South Africa</c:v>
                </c:pt>
                <c:pt idx="593">
                  <c:v>South Africa</c:v>
                </c:pt>
                <c:pt idx="594">
                  <c:v>South Africa</c:v>
                </c:pt>
                <c:pt idx="595">
                  <c:v>South Africa</c:v>
                </c:pt>
                <c:pt idx="596">
                  <c:v>South Africa</c:v>
                </c:pt>
                <c:pt idx="597">
                  <c:v>South Africa</c:v>
                </c:pt>
                <c:pt idx="598">
                  <c:v>South Africa</c:v>
                </c:pt>
                <c:pt idx="599">
                  <c:v>South Africa</c:v>
                </c:pt>
                <c:pt idx="600">
                  <c:v>South Africa</c:v>
                </c:pt>
                <c:pt idx="601">
                  <c:v>South Africa</c:v>
                </c:pt>
                <c:pt idx="602">
                  <c:v>South Africa</c:v>
                </c:pt>
                <c:pt idx="603">
                  <c:v>South Africa</c:v>
                </c:pt>
                <c:pt idx="604">
                  <c:v>South Africa</c:v>
                </c:pt>
                <c:pt idx="605">
                  <c:v>South Africa</c:v>
                </c:pt>
                <c:pt idx="606">
                  <c:v>South Africa</c:v>
                </c:pt>
                <c:pt idx="607">
                  <c:v>Guyana</c:v>
                </c:pt>
                <c:pt idx="608">
                  <c:v>South Africa</c:v>
                </c:pt>
                <c:pt idx="609">
                  <c:v>South Africa</c:v>
                </c:pt>
                <c:pt idx="610">
                  <c:v>Nigeria</c:v>
                </c:pt>
                <c:pt idx="611">
                  <c:v>Rwanda</c:v>
                </c:pt>
                <c:pt idx="612">
                  <c:v>Botswana</c:v>
                </c:pt>
                <c:pt idx="613">
                  <c:v>Namibia</c:v>
                </c:pt>
                <c:pt idx="614">
                  <c:v>South Africa</c:v>
                </c:pt>
                <c:pt idx="615">
                  <c:v>South Africa</c:v>
                </c:pt>
                <c:pt idx="616">
                  <c:v>South Africa</c:v>
                </c:pt>
                <c:pt idx="617">
                  <c:v>Namibia</c:v>
                </c:pt>
                <c:pt idx="618">
                  <c:v>Zambia</c:v>
                </c:pt>
                <c:pt idx="619">
                  <c:v>Mozambique</c:v>
                </c:pt>
                <c:pt idx="620">
                  <c:v>Mozambique</c:v>
                </c:pt>
                <c:pt idx="621">
                  <c:v>Mozambique</c:v>
                </c:pt>
                <c:pt idx="622">
                  <c:v>Nigeria</c:v>
                </c:pt>
                <c:pt idx="623">
                  <c:v>Côte d'Ivoire</c:v>
                </c:pt>
                <c:pt idx="624">
                  <c:v>Mozambique</c:v>
                </c:pt>
                <c:pt idx="625">
                  <c:v>Zimbabwe</c:v>
                </c:pt>
                <c:pt idx="626">
                  <c:v>Nigeria</c:v>
                </c:pt>
                <c:pt idx="627">
                  <c:v>Nigeria</c:v>
                </c:pt>
                <c:pt idx="628">
                  <c:v>Nigeria</c:v>
                </c:pt>
                <c:pt idx="629">
                  <c:v>Zambia</c:v>
                </c:pt>
                <c:pt idx="630">
                  <c:v>Nigeria</c:v>
                </c:pt>
                <c:pt idx="631">
                  <c:v>Mozambique</c:v>
                </c:pt>
                <c:pt idx="632">
                  <c:v>Côte d'Ivoire</c:v>
                </c:pt>
                <c:pt idx="633">
                  <c:v>Zambia</c:v>
                </c:pt>
                <c:pt idx="634">
                  <c:v>Zambia</c:v>
                </c:pt>
                <c:pt idx="635">
                  <c:v>Zambia</c:v>
                </c:pt>
                <c:pt idx="636">
                  <c:v>Mozambique</c:v>
                </c:pt>
                <c:pt idx="637">
                  <c:v>Mozambique</c:v>
                </c:pt>
                <c:pt idx="638">
                  <c:v>Nigeria</c:v>
                </c:pt>
                <c:pt idx="639">
                  <c:v>Côte d'Ivoire</c:v>
                </c:pt>
                <c:pt idx="640">
                  <c:v>Nigeria</c:v>
                </c:pt>
                <c:pt idx="641">
                  <c:v>Zimbabwe</c:v>
                </c:pt>
                <c:pt idx="642">
                  <c:v>Côte d'Ivoire</c:v>
                </c:pt>
                <c:pt idx="643">
                  <c:v>Côte d'Ivoire</c:v>
                </c:pt>
                <c:pt idx="644">
                  <c:v>Guyana</c:v>
                </c:pt>
                <c:pt idx="645">
                  <c:v>Tanzania</c:v>
                </c:pt>
                <c:pt idx="646">
                  <c:v>Côte d'Ivoire</c:v>
                </c:pt>
                <c:pt idx="647">
                  <c:v>Namibia</c:v>
                </c:pt>
                <c:pt idx="648">
                  <c:v>Côte d'Ivoire</c:v>
                </c:pt>
                <c:pt idx="649">
                  <c:v>Mozambique</c:v>
                </c:pt>
                <c:pt idx="650">
                  <c:v>Zimbabwe</c:v>
                </c:pt>
                <c:pt idx="651">
                  <c:v>Côte d'Ivoire</c:v>
                </c:pt>
                <c:pt idx="652">
                  <c:v>Zimbabwe</c:v>
                </c:pt>
                <c:pt idx="653">
                  <c:v>Zimbabwe</c:v>
                </c:pt>
                <c:pt idx="654">
                  <c:v>Uganda</c:v>
                </c:pt>
                <c:pt idx="655">
                  <c:v>Côte d'Ivoire</c:v>
                </c:pt>
                <c:pt idx="656">
                  <c:v>Côte d'Ivoire</c:v>
                </c:pt>
                <c:pt idx="657">
                  <c:v>Ethiopia</c:v>
                </c:pt>
                <c:pt idx="658">
                  <c:v>Côte d'Ivoire</c:v>
                </c:pt>
                <c:pt idx="659">
                  <c:v>Zambia</c:v>
                </c:pt>
                <c:pt idx="660">
                  <c:v>Nigeria</c:v>
                </c:pt>
                <c:pt idx="661">
                  <c:v>Nigeria</c:v>
                </c:pt>
                <c:pt idx="662">
                  <c:v>Nigeria</c:v>
                </c:pt>
                <c:pt idx="663">
                  <c:v>Côte d'Ivoire</c:v>
                </c:pt>
                <c:pt idx="664">
                  <c:v>Zambia</c:v>
                </c:pt>
                <c:pt idx="665">
                  <c:v>Nigeria</c:v>
                </c:pt>
                <c:pt idx="666">
                  <c:v>Zambia</c:v>
                </c:pt>
                <c:pt idx="667">
                  <c:v>Mozambique</c:v>
                </c:pt>
                <c:pt idx="668">
                  <c:v>Nigeria</c:v>
                </c:pt>
                <c:pt idx="669">
                  <c:v>Zambia</c:v>
                </c:pt>
                <c:pt idx="670">
                  <c:v>Haiti</c:v>
                </c:pt>
                <c:pt idx="671">
                  <c:v>Haiti</c:v>
                </c:pt>
                <c:pt idx="672">
                  <c:v>Haiti</c:v>
                </c:pt>
                <c:pt idx="673">
                  <c:v>Nigeria</c:v>
                </c:pt>
                <c:pt idx="674">
                  <c:v>Zambia</c:v>
                </c:pt>
                <c:pt idx="675">
                  <c:v>Zambia</c:v>
                </c:pt>
                <c:pt idx="676">
                  <c:v>Côte d'Ivoire</c:v>
                </c:pt>
                <c:pt idx="677">
                  <c:v>Zimbabwe</c:v>
                </c:pt>
                <c:pt idx="678">
                  <c:v>Botswana</c:v>
                </c:pt>
                <c:pt idx="679">
                  <c:v>Mozambique</c:v>
                </c:pt>
                <c:pt idx="680">
                  <c:v>Zimbabwe</c:v>
                </c:pt>
                <c:pt idx="681">
                  <c:v>Mozambique</c:v>
                </c:pt>
                <c:pt idx="682">
                  <c:v>Zambia</c:v>
                </c:pt>
                <c:pt idx="683">
                  <c:v>Rwanda</c:v>
                </c:pt>
                <c:pt idx="684">
                  <c:v>Tanzania</c:v>
                </c:pt>
                <c:pt idx="685">
                  <c:v>Côte d'Ivoire</c:v>
                </c:pt>
                <c:pt idx="686">
                  <c:v>Côte d'Ivoire</c:v>
                </c:pt>
                <c:pt idx="687">
                  <c:v>Zambia</c:v>
                </c:pt>
                <c:pt idx="688">
                  <c:v>Côte d'Ivoire</c:v>
                </c:pt>
                <c:pt idx="689">
                  <c:v>Uganda</c:v>
                </c:pt>
                <c:pt idx="690">
                  <c:v>Mozambique</c:v>
                </c:pt>
                <c:pt idx="691">
                  <c:v>Mozambique</c:v>
                </c:pt>
                <c:pt idx="692">
                  <c:v>Zambia</c:v>
                </c:pt>
                <c:pt idx="693">
                  <c:v>Pakistan</c:v>
                </c:pt>
                <c:pt idx="694">
                  <c:v>Nigeria</c:v>
                </c:pt>
                <c:pt idx="695">
                  <c:v>Namibia</c:v>
                </c:pt>
                <c:pt idx="696">
                  <c:v>Kenya</c:v>
                </c:pt>
                <c:pt idx="697">
                  <c:v>Zimbabwe</c:v>
                </c:pt>
                <c:pt idx="698">
                  <c:v>Côte d'Ivoire</c:v>
                </c:pt>
                <c:pt idx="699">
                  <c:v>Haiti</c:v>
                </c:pt>
                <c:pt idx="700">
                  <c:v>Haiti</c:v>
                </c:pt>
                <c:pt idx="701">
                  <c:v>Ethiopia</c:v>
                </c:pt>
                <c:pt idx="702">
                  <c:v>Kenya</c:v>
                </c:pt>
                <c:pt idx="703">
                  <c:v>Haiti</c:v>
                </c:pt>
                <c:pt idx="704">
                  <c:v>Côte d'Ivoire</c:v>
                </c:pt>
                <c:pt idx="705">
                  <c:v>Haiti</c:v>
                </c:pt>
                <c:pt idx="706">
                  <c:v>Côte d'Ivoire</c:v>
                </c:pt>
                <c:pt idx="707">
                  <c:v>Tanzania</c:v>
                </c:pt>
                <c:pt idx="708">
                  <c:v>Zimbabwe</c:v>
                </c:pt>
                <c:pt idx="709">
                  <c:v>Côte d'Ivoire</c:v>
                </c:pt>
                <c:pt idx="710">
                  <c:v>Côte d'Ivoire</c:v>
                </c:pt>
                <c:pt idx="711">
                  <c:v>Zambia</c:v>
                </c:pt>
                <c:pt idx="712">
                  <c:v>Namibia</c:v>
                </c:pt>
                <c:pt idx="713">
                  <c:v>Haiti</c:v>
                </c:pt>
                <c:pt idx="714">
                  <c:v>Haiti</c:v>
                </c:pt>
                <c:pt idx="715">
                  <c:v>Haiti</c:v>
                </c:pt>
                <c:pt idx="716">
                  <c:v>Zambia</c:v>
                </c:pt>
                <c:pt idx="717">
                  <c:v>Tanzania</c:v>
                </c:pt>
                <c:pt idx="718">
                  <c:v>Côte d'Ivoire</c:v>
                </c:pt>
                <c:pt idx="719">
                  <c:v>Nigeria</c:v>
                </c:pt>
                <c:pt idx="720">
                  <c:v>Uganda</c:v>
                </c:pt>
                <c:pt idx="721">
                  <c:v>Mozambique</c:v>
                </c:pt>
                <c:pt idx="722">
                  <c:v>Mozambique</c:v>
                </c:pt>
                <c:pt idx="723">
                  <c:v>Zambia</c:v>
                </c:pt>
                <c:pt idx="724">
                  <c:v>Uganda</c:v>
                </c:pt>
                <c:pt idx="725">
                  <c:v>Zimbabwe</c:v>
                </c:pt>
                <c:pt idx="726">
                  <c:v>Mozambique</c:v>
                </c:pt>
                <c:pt idx="727">
                  <c:v>Nigeria</c:v>
                </c:pt>
                <c:pt idx="728">
                  <c:v>Nigeria</c:v>
                </c:pt>
                <c:pt idx="729">
                  <c:v>Nigeria</c:v>
                </c:pt>
                <c:pt idx="730">
                  <c:v>Haiti</c:v>
                </c:pt>
                <c:pt idx="731">
                  <c:v>Ethiopia</c:v>
                </c:pt>
                <c:pt idx="732">
                  <c:v>Zambia</c:v>
                </c:pt>
                <c:pt idx="733">
                  <c:v>Nigeria</c:v>
                </c:pt>
                <c:pt idx="734">
                  <c:v>Nigeria</c:v>
                </c:pt>
                <c:pt idx="735">
                  <c:v>Uganda</c:v>
                </c:pt>
                <c:pt idx="736">
                  <c:v>Mozambique</c:v>
                </c:pt>
                <c:pt idx="737">
                  <c:v>Mozambique</c:v>
                </c:pt>
                <c:pt idx="738">
                  <c:v>Tanzania</c:v>
                </c:pt>
                <c:pt idx="739">
                  <c:v>Mozambique</c:v>
                </c:pt>
                <c:pt idx="740">
                  <c:v>Nigeria</c:v>
                </c:pt>
                <c:pt idx="741">
                  <c:v>Ethiopia</c:v>
                </c:pt>
                <c:pt idx="742">
                  <c:v>Tanzania</c:v>
                </c:pt>
                <c:pt idx="743">
                  <c:v>Mozambique</c:v>
                </c:pt>
                <c:pt idx="744">
                  <c:v>Nigeria</c:v>
                </c:pt>
                <c:pt idx="745">
                  <c:v>Nigeria</c:v>
                </c:pt>
                <c:pt idx="746">
                  <c:v>Nigeria</c:v>
                </c:pt>
                <c:pt idx="747">
                  <c:v>Nigeria</c:v>
                </c:pt>
                <c:pt idx="748">
                  <c:v>Uganda</c:v>
                </c:pt>
                <c:pt idx="749">
                  <c:v>Nigeria</c:v>
                </c:pt>
                <c:pt idx="750">
                  <c:v>Nigeria</c:v>
                </c:pt>
                <c:pt idx="751">
                  <c:v>Zambia</c:v>
                </c:pt>
                <c:pt idx="752">
                  <c:v>Nigeria</c:v>
                </c:pt>
                <c:pt idx="753">
                  <c:v>Tanzania</c:v>
                </c:pt>
                <c:pt idx="754">
                  <c:v>Mozambique</c:v>
                </c:pt>
                <c:pt idx="755">
                  <c:v>Kenya</c:v>
                </c:pt>
                <c:pt idx="756">
                  <c:v>Nigeria</c:v>
                </c:pt>
                <c:pt idx="757">
                  <c:v>Nigeria</c:v>
                </c:pt>
                <c:pt idx="758">
                  <c:v>Mozambique</c:v>
                </c:pt>
                <c:pt idx="759">
                  <c:v>Nigeria</c:v>
                </c:pt>
                <c:pt idx="760">
                  <c:v>Uganda</c:v>
                </c:pt>
                <c:pt idx="761">
                  <c:v>Swaziland</c:v>
                </c:pt>
                <c:pt idx="762">
                  <c:v>Swaziland</c:v>
                </c:pt>
                <c:pt idx="763">
                  <c:v>Ghana</c:v>
                </c:pt>
                <c:pt idx="764">
                  <c:v>Côte d'Ivoire</c:v>
                </c:pt>
                <c:pt idx="765">
                  <c:v>Zambia</c:v>
                </c:pt>
                <c:pt idx="766">
                  <c:v>Haiti</c:v>
                </c:pt>
                <c:pt idx="767">
                  <c:v>Zambia</c:v>
                </c:pt>
                <c:pt idx="768">
                  <c:v>Nigeria</c:v>
                </c:pt>
                <c:pt idx="769">
                  <c:v>Zambia</c:v>
                </c:pt>
                <c:pt idx="770">
                  <c:v>Côte d'Ivoire</c:v>
                </c:pt>
                <c:pt idx="771">
                  <c:v>Mozambique</c:v>
                </c:pt>
                <c:pt idx="772">
                  <c:v>Côte d'Ivoire</c:v>
                </c:pt>
                <c:pt idx="773">
                  <c:v>Mozambique</c:v>
                </c:pt>
                <c:pt idx="774">
                  <c:v>Zambia</c:v>
                </c:pt>
                <c:pt idx="775">
                  <c:v>Tanzania</c:v>
                </c:pt>
                <c:pt idx="776">
                  <c:v>Zambia</c:v>
                </c:pt>
                <c:pt idx="777">
                  <c:v>Côte d'Ivoire</c:v>
                </c:pt>
                <c:pt idx="778">
                  <c:v>Côte d'Ivoire</c:v>
                </c:pt>
                <c:pt idx="779">
                  <c:v>Côte d'Ivoire</c:v>
                </c:pt>
                <c:pt idx="780">
                  <c:v>Zambia</c:v>
                </c:pt>
                <c:pt idx="781">
                  <c:v>Haiti</c:v>
                </c:pt>
                <c:pt idx="782">
                  <c:v>Haiti</c:v>
                </c:pt>
                <c:pt idx="783">
                  <c:v>Uganda</c:v>
                </c:pt>
                <c:pt idx="784">
                  <c:v>Tanzania</c:v>
                </c:pt>
                <c:pt idx="785">
                  <c:v>Uganda</c:v>
                </c:pt>
                <c:pt idx="786">
                  <c:v>Côte d'Ivoire</c:v>
                </c:pt>
                <c:pt idx="787">
                  <c:v>Côte d'Ivoire</c:v>
                </c:pt>
                <c:pt idx="788">
                  <c:v>Côte d'Ivoire</c:v>
                </c:pt>
                <c:pt idx="789">
                  <c:v>Mozambique</c:v>
                </c:pt>
                <c:pt idx="790">
                  <c:v>Rwanda</c:v>
                </c:pt>
                <c:pt idx="791">
                  <c:v>Rwanda</c:v>
                </c:pt>
                <c:pt idx="792">
                  <c:v>Zambia</c:v>
                </c:pt>
                <c:pt idx="793">
                  <c:v>Mozambique</c:v>
                </c:pt>
                <c:pt idx="794">
                  <c:v>Mozambique</c:v>
                </c:pt>
                <c:pt idx="795">
                  <c:v>Mozambique</c:v>
                </c:pt>
                <c:pt idx="796">
                  <c:v>Tanzania</c:v>
                </c:pt>
                <c:pt idx="797">
                  <c:v>Mozambique</c:v>
                </c:pt>
                <c:pt idx="798">
                  <c:v>Mozambique</c:v>
                </c:pt>
                <c:pt idx="799">
                  <c:v>Rwanda</c:v>
                </c:pt>
                <c:pt idx="800">
                  <c:v>Côte d'Ivoire</c:v>
                </c:pt>
                <c:pt idx="801">
                  <c:v>Zimbabwe</c:v>
                </c:pt>
                <c:pt idx="802">
                  <c:v>Côte d'Ivoire</c:v>
                </c:pt>
                <c:pt idx="803">
                  <c:v>Mozambique</c:v>
                </c:pt>
                <c:pt idx="804">
                  <c:v>Nigeria</c:v>
                </c:pt>
                <c:pt idx="805">
                  <c:v>Côte d'Ivoire</c:v>
                </c:pt>
                <c:pt idx="806">
                  <c:v>Tanzania</c:v>
                </c:pt>
                <c:pt idx="807">
                  <c:v>Côte d'Ivoire</c:v>
                </c:pt>
                <c:pt idx="808">
                  <c:v>Rwanda</c:v>
                </c:pt>
                <c:pt idx="809">
                  <c:v>Nigeria</c:v>
                </c:pt>
                <c:pt idx="810">
                  <c:v>Guyana</c:v>
                </c:pt>
                <c:pt idx="811">
                  <c:v>Côte d'Ivoire</c:v>
                </c:pt>
                <c:pt idx="812">
                  <c:v>Mozambique</c:v>
                </c:pt>
                <c:pt idx="813">
                  <c:v>Nigeria</c:v>
                </c:pt>
                <c:pt idx="814">
                  <c:v>Côte d'Ivoire</c:v>
                </c:pt>
                <c:pt idx="815">
                  <c:v>Côte d'Ivoire</c:v>
                </c:pt>
                <c:pt idx="816">
                  <c:v>Tanzania</c:v>
                </c:pt>
                <c:pt idx="817">
                  <c:v>Mozambique</c:v>
                </c:pt>
                <c:pt idx="818">
                  <c:v>Mozambique</c:v>
                </c:pt>
                <c:pt idx="819">
                  <c:v>Uganda</c:v>
                </c:pt>
                <c:pt idx="820">
                  <c:v>Côte d'Ivoire</c:v>
                </c:pt>
                <c:pt idx="821">
                  <c:v>Côte d'Ivoire</c:v>
                </c:pt>
                <c:pt idx="822">
                  <c:v>Côte d'Ivoire</c:v>
                </c:pt>
                <c:pt idx="823">
                  <c:v>Ethiopia</c:v>
                </c:pt>
                <c:pt idx="824">
                  <c:v>Ethiopia</c:v>
                </c:pt>
                <c:pt idx="825">
                  <c:v>Ethiopia</c:v>
                </c:pt>
                <c:pt idx="826">
                  <c:v>Côte d'Ivoire</c:v>
                </c:pt>
                <c:pt idx="827">
                  <c:v>Côte d'Ivoire</c:v>
                </c:pt>
                <c:pt idx="828">
                  <c:v>Côte d'Ivoire</c:v>
                </c:pt>
                <c:pt idx="829">
                  <c:v>Côte d'Ivoire</c:v>
                </c:pt>
                <c:pt idx="830">
                  <c:v>Côte d'Ivoire</c:v>
                </c:pt>
                <c:pt idx="831">
                  <c:v>Zambia</c:v>
                </c:pt>
                <c:pt idx="832">
                  <c:v>Uganda</c:v>
                </c:pt>
                <c:pt idx="833">
                  <c:v>Zambia</c:v>
                </c:pt>
                <c:pt idx="834">
                  <c:v>Mozambique</c:v>
                </c:pt>
                <c:pt idx="835">
                  <c:v>Nigeria</c:v>
                </c:pt>
                <c:pt idx="836">
                  <c:v>Nigeria</c:v>
                </c:pt>
                <c:pt idx="837">
                  <c:v>Côte d'Ivoire</c:v>
                </c:pt>
                <c:pt idx="838">
                  <c:v>Zambia</c:v>
                </c:pt>
                <c:pt idx="839">
                  <c:v>Zambia</c:v>
                </c:pt>
                <c:pt idx="840">
                  <c:v>Nigeria</c:v>
                </c:pt>
                <c:pt idx="841">
                  <c:v>Mozambique</c:v>
                </c:pt>
                <c:pt idx="842">
                  <c:v>Zimbabwe</c:v>
                </c:pt>
                <c:pt idx="843">
                  <c:v>Uganda</c:v>
                </c:pt>
                <c:pt idx="844">
                  <c:v>Zambia</c:v>
                </c:pt>
                <c:pt idx="845">
                  <c:v>Uganda</c:v>
                </c:pt>
                <c:pt idx="846">
                  <c:v>Côte d'Ivoire</c:v>
                </c:pt>
                <c:pt idx="847">
                  <c:v>Zambia</c:v>
                </c:pt>
                <c:pt idx="848">
                  <c:v>Ethiopia</c:v>
                </c:pt>
                <c:pt idx="849">
                  <c:v>Ethiopia</c:v>
                </c:pt>
                <c:pt idx="850">
                  <c:v>Côte d'Ivoire</c:v>
                </c:pt>
                <c:pt idx="851">
                  <c:v>Ethiopia</c:v>
                </c:pt>
                <c:pt idx="852">
                  <c:v>Zimbabwe</c:v>
                </c:pt>
                <c:pt idx="853">
                  <c:v>Zimbabwe</c:v>
                </c:pt>
                <c:pt idx="854">
                  <c:v>Haiti</c:v>
                </c:pt>
                <c:pt idx="855">
                  <c:v>Mozambique</c:v>
                </c:pt>
                <c:pt idx="856">
                  <c:v>Mozambique</c:v>
                </c:pt>
                <c:pt idx="857">
                  <c:v>Ethiopia</c:v>
                </c:pt>
                <c:pt idx="858">
                  <c:v>Zambia</c:v>
                </c:pt>
                <c:pt idx="859">
                  <c:v>Ethiopia</c:v>
                </c:pt>
                <c:pt idx="860">
                  <c:v>Rwanda</c:v>
                </c:pt>
                <c:pt idx="861">
                  <c:v>Zimbabwe</c:v>
                </c:pt>
                <c:pt idx="862">
                  <c:v>Ethiopia</c:v>
                </c:pt>
                <c:pt idx="863">
                  <c:v>Guyana</c:v>
                </c:pt>
                <c:pt idx="864">
                  <c:v>Zambia</c:v>
                </c:pt>
                <c:pt idx="865">
                  <c:v>Tanzania</c:v>
                </c:pt>
                <c:pt idx="866">
                  <c:v>Côte d'Ivoire</c:v>
                </c:pt>
                <c:pt idx="867">
                  <c:v>Mozambique</c:v>
                </c:pt>
                <c:pt idx="868">
                  <c:v>Zimbabwe</c:v>
                </c:pt>
                <c:pt idx="869">
                  <c:v>Zimbabwe</c:v>
                </c:pt>
                <c:pt idx="870">
                  <c:v>Tanzania</c:v>
                </c:pt>
                <c:pt idx="871">
                  <c:v>Zambia</c:v>
                </c:pt>
                <c:pt idx="872">
                  <c:v>Tanzania</c:v>
                </c:pt>
                <c:pt idx="873">
                  <c:v>Tanzania</c:v>
                </c:pt>
                <c:pt idx="874">
                  <c:v>Côte d'Ivoire</c:v>
                </c:pt>
                <c:pt idx="875">
                  <c:v>Nigeria</c:v>
                </c:pt>
                <c:pt idx="876">
                  <c:v>Haiti</c:v>
                </c:pt>
                <c:pt idx="877">
                  <c:v>Mozambique</c:v>
                </c:pt>
                <c:pt idx="878">
                  <c:v>Zambia</c:v>
                </c:pt>
                <c:pt idx="879">
                  <c:v>Zambia</c:v>
                </c:pt>
                <c:pt idx="880">
                  <c:v>Zambia</c:v>
                </c:pt>
                <c:pt idx="881">
                  <c:v>Zimbabwe</c:v>
                </c:pt>
                <c:pt idx="882">
                  <c:v>Tanzania</c:v>
                </c:pt>
                <c:pt idx="883">
                  <c:v>Haiti</c:v>
                </c:pt>
                <c:pt idx="884">
                  <c:v>Haiti</c:v>
                </c:pt>
                <c:pt idx="885">
                  <c:v>Uganda</c:v>
                </c:pt>
                <c:pt idx="886">
                  <c:v>Nigeria</c:v>
                </c:pt>
                <c:pt idx="887">
                  <c:v>Kenya</c:v>
                </c:pt>
                <c:pt idx="888">
                  <c:v>Nigeria</c:v>
                </c:pt>
                <c:pt idx="889">
                  <c:v>Nigeria</c:v>
                </c:pt>
                <c:pt idx="890">
                  <c:v>Mozambique</c:v>
                </c:pt>
                <c:pt idx="891">
                  <c:v>Ethiopia</c:v>
                </c:pt>
                <c:pt idx="892">
                  <c:v>Zimbabwe</c:v>
                </c:pt>
                <c:pt idx="893">
                  <c:v>Haiti</c:v>
                </c:pt>
                <c:pt idx="894">
                  <c:v>Zambia</c:v>
                </c:pt>
                <c:pt idx="895">
                  <c:v>Zimbabwe</c:v>
                </c:pt>
                <c:pt idx="896">
                  <c:v>Zimbabwe</c:v>
                </c:pt>
                <c:pt idx="897">
                  <c:v>Mozambique</c:v>
                </c:pt>
                <c:pt idx="898">
                  <c:v>Tanzania</c:v>
                </c:pt>
                <c:pt idx="899">
                  <c:v>Haiti</c:v>
                </c:pt>
                <c:pt idx="900">
                  <c:v>Mozambique</c:v>
                </c:pt>
                <c:pt idx="901">
                  <c:v>Mozambique</c:v>
                </c:pt>
                <c:pt idx="902">
                  <c:v>Kenya</c:v>
                </c:pt>
                <c:pt idx="903">
                  <c:v>Zambia</c:v>
                </c:pt>
                <c:pt idx="904">
                  <c:v>Nigeria</c:v>
                </c:pt>
                <c:pt idx="905">
                  <c:v>Nigeria</c:v>
                </c:pt>
                <c:pt idx="906">
                  <c:v>Zambia</c:v>
                </c:pt>
                <c:pt idx="907">
                  <c:v>Zambia</c:v>
                </c:pt>
                <c:pt idx="908">
                  <c:v>Côte d'Ivoire</c:v>
                </c:pt>
                <c:pt idx="909">
                  <c:v>Uganda</c:v>
                </c:pt>
                <c:pt idx="910">
                  <c:v>Zimbabwe</c:v>
                </c:pt>
                <c:pt idx="911">
                  <c:v>Zambia</c:v>
                </c:pt>
                <c:pt idx="912">
                  <c:v>Mozambique</c:v>
                </c:pt>
                <c:pt idx="913">
                  <c:v>Tanzania</c:v>
                </c:pt>
                <c:pt idx="914">
                  <c:v>Uganda</c:v>
                </c:pt>
                <c:pt idx="915">
                  <c:v>Uganda</c:v>
                </c:pt>
                <c:pt idx="916">
                  <c:v>Côte d'Ivoire</c:v>
                </c:pt>
                <c:pt idx="917">
                  <c:v>Haiti</c:v>
                </c:pt>
                <c:pt idx="918">
                  <c:v>Haiti</c:v>
                </c:pt>
                <c:pt idx="919">
                  <c:v>Haiti</c:v>
                </c:pt>
                <c:pt idx="920">
                  <c:v>Zimbabwe</c:v>
                </c:pt>
                <c:pt idx="921">
                  <c:v>Mozambique</c:v>
                </c:pt>
                <c:pt idx="922">
                  <c:v>Côte d'Ivoire</c:v>
                </c:pt>
                <c:pt idx="923">
                  <c:v>Nigeria</c:v>
                </c:pt>
                <c:pt idx="924">
                  <c:v>Haiti</c:v>
                </c:pt>
                <c:pt idx="925">
                  <c:v>Zambia</c:v>
                </c:pt>
                <c:pt idx="926">
                  <c:v>Haiti</c:v>
                </c:pt>
                <c:pt idx="927">
                  <c:v>Nigeria</c:v>
                </c:pt>
                <c:pt idx="928">
                  <c:v>Nigeria</c:v>
                </c:pt>
                <c:pt idx="929">
                  <c:v>Uganda</c:v>
                </c:pt>
                <c:pt idx="930">
                  <c:v>Haiti</c:v>
                </c:pt>
                <c:pt idx="931">
                  <c:v>Ethiopia</c:v>
                </c:pt>
                <c:pt idx="932">
                  <c:v>Haiti</c:v>
                </c:pt>
                <c:pt idx="933">
                  <c:v>Zambia</c:v>
                </c:pt>
                <c:pt idx="934">
                  <c:v>Côte d'Ivoire</c:v>
                </c:pt>
                <c:pt idx="935">
                  <c:v>Nigeria</c:v>
                </c:pt>
                <c:pt idx="936">
                  <c:v>Nigeria</c:v>
                </c:pt>
                <c:pt idx="937">
                  <c:v>Nigeria</c:v>
                </c:pt>
                <c:pt idx="938">
                  <c:v>Côte d'Ivoire</c:v>
                </c:pt>
                <c:pt idx="939">
                  <c:v>Côte d'Ivoire</c:v>
                </c:pt>
                <c:pt idx="940">
                  <c:v>Haiti</c:v>
                </c:pt>
                <c:pt idx="941">
                  <c:v>Côte d'Ivoire</c:v>
                </c:pt>
                <c:pt idx="942">
                  <c:v>Zimbabwe</c:v>
                </c:pt>
                <c:pt idx="943">
                  <c:v>Rwanda</c:v>
                </c:pt>
                <c:pt idx="944">
                  <c:v>Kenya</c:v>
                </c:pt>
                <c:pt idx="945">
                  <c:v>Nigeria</c:v>
                </c:pt>
                <c:pt idx="946">
                  <c:v>Guyana</c:v>
                </c:pt>
                <c:pt idx="947">
                  <c:v>Uganda</c:v>
                </c:pt>
                <c:pt idx="948">
                  <c:v>Uganda</c:v>
                </c:pt>
                <c:pt idx="949">
                  <c:v>Uganda</c:v>
                </c:pt>
                <c:pt idx="950">
                  <c:v>Mozambique</c:v>
                </c:pt>
                <c:pt idx="951">
                  <c:v>Ghana</c:v>
                </c:pt>
                <c:pt idx="952">
                  <c:v>Swaziland</c:v>
                </c:pt>
                <c:pt idx="953">
                  <c:v>Zambia</c:v>
                </c:pt>
                <c:pt idx="954">
                  <c:v>Nigeria</c:v>
                </c:pt>
                <c:pt idx="955">
                  <c:v>Nigeria</c:v>
                </c:pt>
                <c:pt idx="956">
                  <c:v>Uganda</c:v>
                </c:pt>
                <c:pt idx="957">
                  <c:v>Nigeria</c:v>
                </c:pt>
                <c:pt idx="958">
                  <c:v>Uganda</c:v>
                </c:pt>
                <c:pt idx="959">
                  <c:v>Nigeria</c:v>
                </c:pt>
                <c:pt idx="960">
                  <c:v>Nigeria</c:v>
                </c:pt>
                <c:pt idx="961">
                  <c:v>Guyana</c:v>
                </c:pt>
                <c:pt idx="962">
                  <c:v>Côte d'Ivoire</c:v>
                </c:pt>
                <c:pt idx="963">
                  <c:v>Zambia</c:v>
                </c:pt>
                <c:pt idx="964">
                  <c:v>Haiti</c:v>
                </c:pt>
                <c:pt idx="965">
                  <c:v>Haiti</c:v>
                </c:pt>
                <c:pt idx="966">
                  <c:v>Côte d'Ivoire</c:v>
                </c:pt>
                <c:pt idx="967">
                  <c:v>Uganda</c:v>
                </c:pt>
                <c:pt idx="968">
                  <c:v>Uganda</c:v>
                </c:pt>
                <c:pt idx="969">
                  <c:v>Côte d'Ivoire</c:v>
                </c:pt>
                <c:pt idx="970">
                  <c:v>Nigeria</c:v>
                </c:pt>
                <c:pt idx="971">
                  <c:v>Côte d'Ivoire</c:v>
                </c:pt>
                <c:pt idx="972">
                  <c:v>Lebanon</c:v>
                </c:pt>
                <c:pt idx="973">
                  <c:v>Lebanon</c:v>
                </c:pt>
                <c:pt idx="974">
                  <c:v>Lebanon</c:v>
                </c:pt>
                <c:pt idx="975">
                  <c:v>Zambia</c:v>
                </c:pt>
                <c:pt idx="976">
                  <c:v>Mozambique</c:v>
                </c:pt>
                <c:pt idx="977">
                  <c:v>Nigeria</c:v>
                </c:pt>
                <c:pt idx="978">
                  <c:v>Mozambique</c:v>
                </c:pt>
                <c:pt idx="979">
                  <c:v>Nigeria</c:v>
                </c:pt>
                <c:pt idx="980">
                  <c:v>Côte d'Ivoire</c:v>
                </c:pt>
                <c:pt idx="981">
                  <c:v>Côte d'Ivoire</c:v>
                </c:pt>
                <c:pt idx="982">
                  <c:v>Mozambique</c:v>
                </c:pt>
                <c:pt idx="983">
                  <c:v>Mozambique</c:v>
                </c:pt>
                <c:pt idx="984">
                  <c:v>Côte d'Ivoire</c:v>
                </c:pt>
                <c:pt idx="985">
                  <c:v>Botswana</c:v>
                </c:pt>
                <c:pt idx="986">
                  <c:v>Nigeria</c:v>
                </c:pt>
                <c:pt idx="987">
                  <c:v>Zimbabwe</c:v>
                </c:pt>
                <c:pt idx="988">
                  <c:v>Zambia</c:v>
                </c:pt>
                <c:pt idx="989">
                  <c:v>Zambia</c:v>
                </c:pt>
                <c:pt idx="990">
                  <c:v>Côte d'Ivoire</c:v>
                </c:pt>
                <c:pt idx="991">
                  <c:v>Nigeria</c:v>
                </c:pt>
                <c:pt idx="992">
                  <c:v>Mozambique</c:v>
                </c:pt>
                <c:pt idx="993">
                  <c:v>Botswana</c:v>
                </c:pt>
                <c:pt idx="994">
                  <c:v>Côte d'Ivoire</c:v>
                </c:pt>
                <c:pt idx="995">
                  <c:v>Zambia</c:v>
                </c:pt>
                <c:pt idx="996">
                  <c:v>Mozambique</c:v>
                </c:pt>
                <c:pt idx="997">
                  <c:v>Côte d'Ivoire</c:v>
                </c:pt>
                <c:pt idx="998">
                  <c:v>Côte d'Ivoire</c:v>
                </c:pt>
                <c:pt idx="999">
                  <c:v>Côte d'Ivoire</c:v>
                </c:pt>
                <c:pt idx="1000">
                  <c:v>Côte d'Ivoire</c:v>
                </c:pt>
                <c:pt idx="1001">
                  <c:v>Zambia</c:v>
                </c:pt>
                <c:pt idx="1002">
                  <c:v>Côte d'Ivoire</c:v>
                </c:pt>
                <c:pt idx="1003">
                  <c:v>Nigeria</c:v>
                </c:pt>
                <c:pt idx="1004">
                  <c:v>Mozambique</c:v>
                </c:pt>
                <c:pt idx="1005">
                  <c:v>Nigeria</c:v>
                </c:pt>
                <c:pt idx="1006">
                  <c:v>Nigeria</c:v>
                </c:pt>
                <c:pt idx="1007">
                  <c:v>Tanzania</c:v>
                </c:pt>
                <c:pt idx="1008">
                  <c:v>Tanzania</c:v>
                </c:pt>
                <c:pt idx="1009">
                  <c:v>Côte d'Ivoire</c:v>
                </c:pt>
                <c:pt idx="1010">
                  <c:v>Haiti</c:v>
                </c:pt>
                <c:pt idx="1011">
                  <c:v>Côte d'Ivoire</c:v>
                </c:pt>
                <c:pt idx="1012">
                  <c:v>Côte d'Ivoire</c:v>
                </c:pt>
                <c:pt idx="1013">
                  <c:v>Tanzania</c:v>
                </c:pt>
                <c:pt idx="1014">
                  <c:v>Mozambique</c:v>
                </c:pt>
                <c:pt idx="1015">
                  <c:v>Uganda</c:v>
                </c:pt>
                <c:pt idx="1016">
                  <c:v>Uganda</c:v>
                </c:pt>
                <c:pt idx="1017">
                  <c:v>Zambia</c:v>
                </c:pt>
                <c:pt idx="1018">
                  <c:v>Zambia</c:v>
                </c:pt>
                <c:pt idx="1019">
                  <c:v>Mozambique</c:v>
                </c:pt>
                <c:pt idx="1020">
                  <c:v>Ethiopia</c:v>
                </c:pt>
                <c:pt idx="1021">
                  <c:v>Côte d'Ivoire</c:v>
                </c:pt>
                <c:pt idx="1022">
                  <c:v>Côte d'Ivoire</c:v>
                </c:pt>
                <c:pt idx="1023">
                  <c:v>Zambia</c:v>
                </c:pt>
                <c:pt idx="1024">
                  <c:v>Zambia</c:v>
                </c:pt>
                <c:pt idx="1025">
                  <c:v>Zimbabwe</c:v>
                </c:pt>
                <c:pt idx="1026">
                  <c:v>Nigeria</c:v>
                </c:pt>
                <c:pt idx="1027">
                  <c:v>Mozambique</c:v>
                </c:pt>
                <c:pt idx="1028">
                  <c:v>Côte d'Ivoire</c:v>
                </c:pt>
                <c:pt idx="1029">
                  <c:v>Zambia</c:v>
                </c:pt>
                <c:pt idx="1030">
                  <c:v>Zambia</c:v>
                </c:pt>
                <c:pt idx="1031">
                  <c:v>Mozambique</c:v>
                </c:pt>
                <c:pt idx="1032">
                  <c:v>Uganda</c:v>
                </c:pt>
                <c:pt idx="1033">
                  <c:v>Côte d'Ivoire</c:v>
                </c:pt>
                <c:pt idx="1034">
                  <c:v>Côte d'Ivoire</c:v>
                </c:pt>
                <c:pt idx="1035">
                  <c:v>Côte d'Ivoire</c:v>
                </c:pt>
                <c:pt idx="1036">
                  <c:v>Haiti</c:v>
                </c:pt>
                <c:pt idx="1037">
                  <c:v>Côte d'Ivoire</c:v>
                </c:pt>
                <c:pt idx="1038">
                  <c:v>Côte d'Ivoire</c:v>
                </c:pt>
                <c:pt idx="1039">
                  <c:v>Zambia</c:v>
                </c:pt>
                <c:pt idx="1040">
                  <c:v>Zambia</c:v>
                </c:pt>
                <c:pt idx="1041">
                  <c:v>Nigeria</c:v>
                </c:pt>
                <c:pt idx="1042">
                  <c:v>Nigeria</c:v>
                </c:pt>
                <c:pt idx="1043">
                  <c:v>Rwanda</c:v>
                </c:pt>
                <c:pt idx="1044">
                  <c:v>Ethiopia</c:v>
                </c:pt>
                <c:pt idx="1045">
                  <c:v>Haiti</c:v>
                </c:pt>
                <c:pt idx="1046">
                  <c:v>Nigeria</c:v>
                </c:pt>
                <c:pt idx="1047">
                  <c:v>Haiti</c:v>
                </c:pt>
                <c:pt idx="1048">
                  <c:v>Côte d'Ivoire</c:v>
                </c:pt>
                <c:pt idx="1049">
                  <c:v>Rwanda</c:v>
                </c:pt>
                <c:pt idx="1050">
                  <c:v>Côte d'Ivoire</c:v>
                </c:pt>
                <c:pt idx="1051">
                  <c:v>Côte d'Ivoire</c:v>
                </c:pt>
                <c:pt idx="1052">
                  <c:v>Zambia</c:v>
                </c:pt>
                <c:pt idx="1053">
                  <c:v>Zimbabwe</c:v>
                </c:pt>
                <c:pt idx="1054">
                  <c:v>Haiti</c:v>
                </c:pt>
                <c:pt idx="1055">
                  <c:v>Haiti</c:v>
                </c:pt>
                <c:pt idx="1056">
                  <c:v>Guyana</c:v>
                </c:pt>
                <c:pt idx="1057">
                  <c:v>Mozambique</c:v>
                </c:pt>
                <c:pt idx="1058">
                  <c:v>Nigeria</c:v>
                </c:pt>
                <c:pt idx="1059">
                  <c:v>Nigeria</c:v>
                </c:pt>
                <c:pt idx="1060">
                  <c:v>Haiti</c:v>
                </c:pt>
                <c:pt idx="1061">
                  <c:v>Zambia</c:v>
                </c:pt>
                <c:pt idx="1062">
                  <c:v>Nigeria</c:v>
                </c:pt>
                <c:pt idx="1063">
                  <c:v>Nigeria</c:v>
                </c:pt>
                <c:pt idx="1064">
                  <c:v>Kenya</c:v>
                </c:pt>
                <c:pt idx="1065">
                  <c:v>Zambia</c:v>
                </c:pt>
                <c:pt idx="1066">
                  <c:v>Ethiopia</c:v>
                </c:pt>
                <c:pt idx="1067">
                  <c:v>Kenya</c:v>
                </c:pt>
                <c:pt idx="1068">
                  <c:v>Mozambique</c:v>
                </c:pt>
                <c:pt idx="1069">
                  <c:v>Mozambique</c:v>
                </c:pt>
                <c:pt idx="1070">
                  <c:v>Zimbabwe</c:v>
                </c:pt>
                <c:pt idx="1071">
                  <c:v>Nigeria</c:v>
                </c:pt>
                <c:pt idx="1072">
                  <c:v>Nigeria</c:v>
                </c:pt>
                <c:pt idx="1073">
                  <c:v>Ethiopia</c:v>
                </c:pt>
                <c:pt idx="1074">
                  <c:v>Zimbabwe</c:v>
                </c:pt>
                <c:pt idx="1075">
                  <c:v>Uganda</c:v>
                </c:pt>
                <c:pt idx="1076">
                  <c:v>Uganda</c:v>
                </c:pt>
                <c:pt idx="1077">
                  <c:v>Zambia</c:v>
                </c:pt>
                <c:pt idx="1078">
                  <c:v>Tanzania</c:v>
                </c:pt>
                <c:pt idx="1079">
                  <c:v>Zambia</c:v>
                </c:pt>
                <c:pt idx="1080">
                  <c:v>Côte d'Ivoire</c:v>
                </c:pt>
                <c:pt idx="1081">
                  <c:v>Haiti</c:v>
                </c:pt>
                <c:pt idx="1082">
                  <c:v>Côte d'Ivoire</c:v>
                </c:pt>
                <c:pt idx="1083">
                  <c:v>Pakistan</c:v>
                </c:pt>
                <c:pt idx="1084">
                  <c:v>Zambia</c:v>
                </c:pt>
                <c:pt idx="1085">
                  <c:v>Nigeria</c:v>
                </c:pt>
                <c:pt idx="1086">
                  <c:v>Nigeria</c:v>
                </c:pt>
                <c:pt idx="1087">
                  <c:v>Zimbabwe</c:v>
                </c:pt>
                <c:pt idx="1088">
                  <c:v>Zimbabwe</c:v>
                </c:pt>
                <c:pt idx="1089">
                  <c:v>Uganda</c:v>
                </c:pt>
                <c:pt idx="1090">
                  <c:v>Côte d'Ivoire</c:v>
                </c:pt>
                <c:pt idx="1091">
                  <c:v>Uganda</c:v>
                </c:pt>
                <c:pt idx="1092">
                  <c:v>Ethiopia</c:v>
                </c:pt>
                <c:pt idx="1093">
                  <c:v>Tanzania</c:v>
                </c:pt>
                <c:pt idx="1094">
                  <c:v>Haiti</c:v>
                </c:pt>
                <c:pt idx="1095">
                  <c:v>Uganda</c:v>
                </c:pt>
                <c:pt idx="1096">
                  <c:v>Uganda</c:v>
                </c:pt>
                <c:pt idx="1097">
                  <c:v>Haiti</c:v>
                </c:pt>
                <c:pt idx="1098">
                  <c:v>Kenya</c:v>
                </c:pt>
                <c:pt idx="1099">
                  <c:v>Uganda</c:v>
                </c:pt>
                <c:pt idx="1100">
                  <c:v>Ethiopia</c:v>
                </c:pt>
                <c:pt idx="1101">
                  <c:v>Mozambique</c:v>
                </c:pt>
                <c:pt idx="1102">
                  <c:v>Nigeria</c:v>
                </c:pt>
                <c:pt idx="1103">
                  <c:v>Nigeria</c:v>
                </c:pt>
                <c:pt idx="1104">
                  <c:v>Côte d'Ivoire</c:v>
                </c:pt>
                <c:pt idx="1105">
                  <c:v>Uganda</c:v>
                </c:pt>
                <c:pt idx="1106">
                  <c:v>Rwanda</c:v>
                </c:pt>
                <c:pt idx="1107">
                  <c:v>Kenya</c:v>
                </c:pt>
                <c:pt idx="1108">
                  <c:v>Nigeria</c:v>
                </c:pt>
                <c:pt idx="1109">
                  <c:v>Haiti</c:v>
                </c:pt>
                <c:pt idx="1110">
                  <c:v>Nigeria</c:v>
                </c:pt>
                <c:pt idx="1111">
                  <c:v>Nigeria</c:v>
                </c:pt>
                <c:pt idx="1112">
                  <c:v>Uganda</c:v>
                </c:pt>
                <c:pt idx="1113">
                  <c:v>Mozambique</c:v>
                </c:pt>
                <c:pt idx="1114">
                  <c:v>Uganda</c:v>
                </c:pt>
                <c:pt idx="1115">
                  <c:v>Mozambique</c:v>
                </c:pt>
                <c:pt idx="1116">
                  <c:v>Ghana</c:v>
                </c:pt>
                <c:pt idx="1117">
                  <c:v>Zambia</c:v>
                </c:pt>
                <c:pt idx="1118">
                  <c:v>Zambia</c:v>
                </c:pt>
                <c:pt idx="1119">
                  <c:v>Zambia</c:v>
                </c:pt>
                <c:pt idx="1120">
                  <c:v>Nigeria</c:v>
                </c:pt>
                <c:pt idx="1121">
                  <c:v>Zimbabwe</c:v>
                </c:pt>
                <c:pt idx="1122">
                  <c:v>Nigeria</c:v>
                </c:pt>
                <c:pt idx="1123">
                  <c:v>Côte d'Ivoire</c:v>
                </c:pt>
                <c:pt idx="1124">
                  <c:v>Namibia</c:v>
                </c:pt>
                <c:pt idx="1125">
                  <c:v>Côte d'Ivoire</c:v>
                </c:pt>
                <c:pt idx="1126">
                  <c:v>Côte d'Ivoire</c:v>
                </c:pt>
                <c:pt idx="1127">
                  <c:v>Nigeria</c:v>
                </c:pt>
                <c:pt idx="1128">
                  <c:v>Nigeria</c:v>
                </c:pt>
                <c:pt idx="1129">
                  <c:v>Nigeria</c:v>
                </c:pt>
                <c:pt idx="1130">
                  <c:v>Nigeria</c:v>
                </c:pt>
                <c:pt idx="1131">
                  <c:v>Côte d'Ivoire</c:v>
                </c:pt>
                <c:pt idx="1132">
                  <c:v>Côte d'Ivoire</c:v>
                </c:pt>
                <c:pt idx="1133">
                  <c:v>Nigeria</c:v>
                </c:pt>
                <c:pt idx="1134">
                  <c:v>Mozambique</c:v>
                </c:pt>
                <c:pt idx="1135">
                  <c:v>Mozambique</c:v>
                </c:pt>
                <c:pt idx="1136">
                  <c:v>Mozambique</c:v>
                </c:pt>
                <c:pt idx="1137">
                  <c:v>Zimbabwe</c:v>
                </c:pt>
                <c:pt idx="1138">
                  <c:v>Nigeria</c:v>
                </c:pt>
                <c:pt idx="1139">
                  <c:v>Nigeria</c:v>
                </c:pt>
                <c:pt idx="1140">
                  <c:v>Zambia</c:v>
                </c:pt>
                <c:pt idx="1141">
                  <c:v>Haiti</c:v>
                </c:pt>
                <c:pt idx="1142">
                  <c:v>Ghana</c:v>
                </c:pt>
                <c:pt idx="1143">
                  <c:v>Tanzania</c:v>
                </c:pt>
                <c:pt idx="1144">
                  <c:v>Rwanda</c:v>
                </c:pt>
                <c:pt idx="1145">
                  <c:v>Côte d'Ivoire</c:v>
                </c:pt>
                <c:pt idx="1146">
                  <c:v>Zambia</c:v>
                </c:pt>
                <c:pt idx="1147">
                  <c:v>Nigeria</c:v>
                </c:pt>
                <c:pt idx="1148">
                  <c:v>Côte d'Ivoire</c:v>
                </c:pt>
                <c:pt idx="1149">
                  <c:v>Côte d'Ivoire</c:v>
                </c:pt>
                <c:pt idx="1150">
                  <c:v>Tanzania</c:v>
                </c:pt>
                <c:pt idx="1151">
                  <c:v>Zimbabwe</c:v>
                </c:pt>
                <c:pt idx="1152">
                  <c:v>Zambia</c:v>
                </c:pt>
                <c:pt idx="1153">
                  <c:v>Rwanda</c:v>
                </c:pt>
                <c:pt idx="1154">
                  <c:v>Zambia</c:v>
                </c:pt>
                <c:pt idx="1155">
                  <c:v>Rwanda</c:v>
                </c:pt>
                <c:pt idx="1156">
                  <c:v>Rwanda</c:v>
                </c:pt>
                <c:pt idx="1157">
                  <c:v>Côte d'Ivoire</c:v>
                </c:pt>
                <c:pt idx="1158">
                  <c:v>Côte d'Ivoire</c:v>
                </c:pt>
                <c:pt idx="1159">
                  <c:v>Côte d'Ivoire</c:v>
                </c:pt>
                <c:pt idx="1160">
                  <c:v>Côte d'Ivoire</c:v>
                </c:pt>
                <c:pt idx="1161">
                  <c:v>Zambia</c:v>
                </c:pt>
                <c:pt idx="1162">
                  <c:v>Zambia</c:v>
                </c:pt>
                <c:pt idx="1163">
                  <c:v>Zambia</c:v>
                </c:pt>
                <c:pt idx="1164">
                  <c:v>Côte d'Ivoire</c:v>
                </c:pt>
                <c:pt idx="1165">
                  <c:v>Ethiopia</c:v>
                </c:pt>
                <c:pt idx="1166">
                  <c:v>Zambia</c:v>
                </c:pt>
                <c:pt idx="1167">
                  <c:v>Rwanda</c:v>
                </c:pt>
                <c:pt idx="1168">
                  <c:v>Côte d'Ivoire</c:v>
                </c:pt>
                <c:pt idx="1169">
                  <c:v>Tanzania</c:v>
                </c:pt>
                <c:pt idx="1170">
                  <c:v>Mozambique</c:v>
                </c:pt>
                <c:pt idx="1171">
                  <c:v>Côte d'Ivoire</c:v>
                </c:pt>
                <c:pt idx="1172">
                  <c:v>Côte d'Ivoire</c:v>
                </c:pt>
                <c:pt idx="1173">
                  <c:v>Zimbabwe</c:v>
                </c:pt>
                <c:pt idx="1174">
                  <c:v>Mozambique</c:v>
                </c:pt>
                <c:pt idx="1175">
                  <c:v>Côte d'Ivoire</c:v>
                </c:pt>
                <c:pt idx="1176">
                  <c:v>Uganda</c:v>
                </c:pt>
                <c:pt idx="1177">
                  <c:v>Côte d'Ivoire</c:v>
                </c:pt>
                <c:pt idx="1178">
                  <c:v>Mozambique</c:v>
                </c:pt>
                <c:pt idx="1179">
                  <c:v>Mozambique</c:v>
                </c:pt>
                <c:pt idx="1180">
                  <c:v>Zambia</c:v>
                </c:pt>
                <c:pt idx="1181">
                  <c:v>Côte d'Ivoire</c:v>
                </c:pt>
                <c:pt idx="1182">
                  <c:v>Côte d'Ivoire</c:v>
                </c:pt>
                <c:pt idx="1183">
                  <c:v>Zambia</c:v>
                </c:pt>
                <c:pt idx="1184">
                  <c:v>Mozambique</c:v>
                </c:pt>
                <c:pt idx="1185">
                  <c:v>Ethiopia</c:v>
                </c:pt>
                <c:pt idx="1186">
                  <c:v>Zambia</c:v>
                </c:pt>
                <c:pt idx="1187">
                  <c:v>Zambia</c:v>
                </c:pt>
                <c:pt idx="1188">
                  <c:v>Mozambique</c:v>
                </c:pt>
                <c:pt idx="1189">
                  <c:v>Côte d'Ivoire</c:v>
                </c:pt>
                <c:pt idx="1190">
                  <c:v>Zimbabwe</c:v>
                </c:pt>
                <c:pt idx="1191">
                  <c:v>Zimbabwe</c:v>
                </c:pt>
                <c:pt idx="1192">
                  <c:v>Nigeria</c:v>
                </c:pt>
                <c:pt idx="1193">
                  <c:v>Mozambique</c:v>
                </c:pt>
                <c:pt idx="1194">
                  <c:v>Zambia</c:v>
                </c:pt>
                <c:pt idx="1195">
                  <c:v>Côte d'Ivoire</c:v>
                </c:pt>
                <c:pt idx="1196">
                  <c:v>Côte d'Ivoire</c:v>
                </c:pt>
                <c:pt idx="1197">
                  <c:v>Côte d'Ivoire</c:v>
                </c:pt>
                <c:pt idx="1198">
                  <c:v>Côte d'Ivoire</c:v>
                </c:pt>
                <c:pt idx="1199">
                  <c:v>Zambia</c:v>
                </c:pt>
                <c:pt idx="1200">
                  <c:v>Côte d'Ivoire</c:v>
                </c:pt>
                <c:pt idx="1201">
                  <c:v>Haiti</c:v>
                </c:pt>
                <c:pt idx="1202">
                  <c:v>Côte d'Ivoire</c:v>
                </c:pt>
                <c:pt idx="1203">
                  <c:v>Nigeria</c:v>
                </c:pt>
                <c:pt idx="1204">
                  <c:v>Nigeria</c:v>
                </c:pt>
                <c:pt idx="1205">
                  <c:v>Zambia</c:v>
                </c:pt>
                <c:pt idx="1206">
                  <c:v>Namibia</c:v>
                </c:pt>
                <c:pt idx="1207">
                  <c:v>Nigeria</c:v>
                </c:pt>
                <c:pt idx="1208">
                  <c:v>Côte d'Ivoire</c:v>
                </c:pt>
                <c:pt idx="1209">
                  <c:v>Zimbabwe</c:v>
                </c:pt>
                <c:pt idx="1210">
                  <c:v>Côte d'Ivoire</c:v>
                </c:pt>
                <c:pt idx="1211">
                  <c:v>Zimbabwe</c:v>
                </c:pt>
                <c:pt idx="1212">
                  <c:v>Uganda</c:v>
                </c:pt>
                <c:pt idx="1213">
                  <c:v>Zambia</c:v>
                </c:pt>
                <c:pt idx="1214">
                  <c:v>Ethiopia</c:v>
                </c:pt>
                <c:pt idx="1215">
                  <c:v>Zimbabwe</c:v>
                </c:pt>
                <c:pt idx="1216">
                  <c:v>Ethiopia</c:v>
                </c:pt>
                <c:pt idx="1217">
                  <c:v>Nigeria</c:v>
                </c:pt>
                <c:pt idx="1218">
                  <c:v>Ethiopia</c:v>
                </c:pt>
                <c:pt idx="1219">
                  <c:v>Tanzania</c:v>
                </c:pt>
                <c:pt idx="1220">
                  <c:v>Côte d'Ivoire</c:v>
                </c:pt>
                <c:pt idx="1221">
                  <c:v>Zimbabwe</c:v>
                </c:pt>
                <c:pt idx="1222">
                  <c:v>Zambia</c:v>
                </c:pt>
                <c:pt idx="1223">
                  <c:v>Haiti</c:v>
                </c:pt>
                <c:pt idx="1224">
                  <c:v>Haiti</c:v>
                </c:pt>
                <c:pt idx="1225">
                  <c:v>Pakistan</c:v>
                </c:pt>
                <c:pt idx="1226">
                  <c:v>Nigeria</c:v>
                </c:pt>
                <c:pt idx="1227">
                  <c:v>Tanzania</c:v>
                </c:pt>
                <c:pt idx="1228">
                  <c:v>Nigeria</c:v>
                </c:pt>
                <c:pt idx="1229">
                  <c:v>Haiti</c:v>
                </c:pt>
                <c:pt idx="1230">
                  <c:v>Tanzania</c:v>
                </c:pt>
                <c:pt idx="1231">
                  <c:v>Nigeria</c:v>
                </c:pt>
                <c:pt idx="1232">
                  <c:v>Guyana</c:v>
                </c:pt>
                <c:pt idx="1233">
                  <c:v>Uganda</c:v>
                </c:pt>
                <c:pt idx="1234">
                  <c:v>Haiti</c:v>
                </c:pt>
                <c:pt idx="1235">
                  <c:v>Nigeria</c:v>
                </c:pt>
                <c:pt idx="1236">
                  <c:v>Côte d'Ivoire</c:v>
                </c:pt>
                <c:pt idx="1237">
                  <c:v>Namibia</c:v>
                </c:pt>
                <c:pt idx="1238">
                  <c:v>Uganda</c:v>
                </c:pt>
                <c:pt idx="1239">
                  <c:v>Haiti</c:v>
                </c:pt>
                <c:pt idx="1240">
                  <c:v>Ethiopia</c:v>
                </c:pt>
                <c:pt idx="1241">
                  <c:v>Haiti</c:v>
                </c:pt>
                <c:pt idx="1242">
                  <c:v>Mozambique</c:v>
                </c:pt>
                <c:pt idx="1243">
                  <c:v>Zimbabwe</c:v>
                </c:pt>
                <c:pt idx="1244">
                  <c:v>Zambia</c:v>
                </c:pt>
                <c:pt idx="1245">
                  <c:v>Guyana</c:v>
                </c:pt>
                <c:pt idx="1246">
                  <c:v>Tanzania</c:v>
                </c:pt>
                <c:pt idx="1247">
                  <c:v>Tanzania</c:v>
                </c:pt>
                <c:pt idx="1248">
                  <c:v>Ethiopia</c:v>
                </c:pt>
                <c:pt idx="1249">
                  <c:v>Zimbabwe</c:v>
                </c:pt>
                <c:pt idx="1250">
                  <c:v>Kenya</c:v>
                </c:pt>
                <c:pt idx="1251">
                  <c:v>Guyana</c:v>
                </c:pt>
                <c:pt idx="1252">
                  <c:v>Uganda</c:v>
                </c:pt>
                <c:pt idx="1253">
                  <c:v>Zambia</c:v>
                </c:pt>
                <c:pt idx="1254">
                  <c:v>Uganda</c:v>
                </c:pt>
                <c:pt idx="1255">
                  <c:v>Rwanda</c:v>
                </c:pt>
                <c:pt idx="1256">
                  <c:v>Nigeria</c:v>
                </c:pt>
                <c:pt idx="1257">
                  <c:v>Nigeria</c:v>
                </c:pt>
                <c:pt idx="1258">
                  <c:v>Nigeria</c:v>
                </c:pt>
                <c:pt idx="1259">
                  <c:v>Nigeria</c:v>
                </c:pt>
                <c:pt idx="1260">
                  <c:v>Nigeria</c:v>
                </c:pt>
                <c:pt idx="1261">
                  <c:v>Zambia</c:v>
                </c:pt>
                <c:pt idx="1262">
                  <c:v>Zimbabwe</c:v>
                </c:pt>
                <c:pt idx="1263">
                  <c:v>Nigeria</c:v>
                </c:pt>
                <c:pt idx="1264">
                  <c:v>Haiti</c:v>
                </c:pt>
                <c:pt idx="1265">
                  <c:v>Zambia</c:v>
                </c:pt>
                <c:pt idx="1266">
                  <c:v>Kenya</c:v>
                </c:pt>
                <c:pt idx="1267">
                  <c:v>Namibia</c:v>
                </c:pt>
                <c:pt idx="1268">
                  <c:v>Namibia</c:v>
                </c:pt>
                <c:pt idx="1269">
                  <c:v>Ethiopia</c:v>
                </c:pt>
                <c:pt idx="1270">
                  <c:v>Côte d'Ivoire</c:v>
                </c:pt>
                <c:pt idx="1271">
                  <c:v>Côte d'Ivoire</c:v>
                </c:pt>
                <c:pt idx="1272">
                  <c:v>Uganda</c:v>
                </c:pt>
                <c:pt idx="1273">
                  <c:v>Uganda</c:v>
                </c:pt>
                <c:pt idx="1274">
                  <c:v>Uganda</c:v>
                </c:pt>
                <c:pt idx="1275">
                  <c:v>Zambia</c:v>
                </c:pt>
                <c:pt idx="1276">
                  <c:v>Tanzania</c:v>
                </c:pt>
                <c:pt idx="1277">
                  <c:v>Mozambique</c:v>
                </c:pt>
                <c:pt idx="1278">
                  <c:v>Mozambique</c:v>
                </c:pt>
                <c:pt idx="1279">
                  <c:v>Mozambique</c:v>
                </c:pt>
                <c:pt idx="1280">
                  <c:v>Côte d'Ivoire</c:v>
                </c:pt>
                <c:pt idx="1281">
                  <c:v>Uganda</c:v>
                </c:pt>
                <c:pt idx="1282">
                  <c:v>Ethiopia</c:v>
                </c:pt>
                <c:pt idx="1283">
                  <c:v>Uganda</c:v>
                </c:pt>
                <c:pt idx="1284">
                  <c:v>Tanzania</c:v>
                </c:pt>
                <c:pt idx="1285">
                  <c:v>Uganda</c:v>
                </c:pt>
                <c:pt idx="1286">
                  <c:v>Ethiopia</c:v>
                </c:pt>
                <c:pt idx="1287">
                  <c:v>Pakistan</c:v>
                </c:pt>
                <c:pt idx="1288">
                  <c:v>Zambia</c:v>
                </c:pt>
                <c:pt idx="1289">
                  <c:v>Nigeria</c:v>
                </c:pt>
                <c:pt idx="1290">
                  <c:v>Haiti</c:v>
                </c:pt>
                <c:pt idx="1291">
                  <c:v>Nigeria</c:v>
                </c:pt>
                <c:pt idx="1292">
                  <c:v>Uganda</c:v>
                </c:pt>
                <c:pt idx="1293">
                  <c:v>Uganda</c:v>
                </c:pt>
                <c:pt idx="1294">
                  <c:v>Ethiopia</c:v>
                </c:pt>
                <c:pt idx="1295">
                  <c:v>Ethiopia</c:v>
                </c:pt>
                <c:pt idx="1296">
                  <c:v>Nigeria</c:v>
                </c:pt>
                <c:pt idx="1297">
                  <c:v>Nigeria</c:v>
                </c:pt>
                <c:pt idx="1298">
                  <c:v>Nigeria</c:v>
                </c:pt>
                <c:pt idx="1299">
                  <c:v>Nigeria</c:v>
                </c:pt>
                <c:pt idx="1300">
                  <c:v>Rwanda</c:v>
                </c:pt>
                <c:pt idx="1301">
                  <c:v>Nigeria</c:v>
                </c:pt>
                <c:pt idx="1302">
                  <c:v>Mozambique</c:v>
                </c:pt>
                <c:pt idx="1303">
                  <c:v>Nigeria</c:v>
                </c:pt>
                <c:pt idx="1304">
                  <c:v>Nigeria</c:v>
                </c:pt>
                <c:pt idx="1305">
                  <c:v>Haiti</c:v>
                </c:pt>
                <c:pt idx="1306">
                  <c:v>Nigeria</c:v>
                </c:pt>
                <c:pt idx="1307">
                  <c:v>Haiti</c:v>
                </c:pt>
                <c:pt idx="1308">
                  <c:v>Uganda</c:v>
                </c:pt>
                <c:pt idx="1309">
                  <c:v>Zambia</c:v>
                </c:pt>
                <c:pt idx="1310">
                  <c:v>Mozambique</c:v>
                </c:pt>
                <c:pt idx="1311">
                  <c:v>Ghana</c:v>
                </c:pt>
                <c:pt idx="1312">
                  <c:v>Ghana</c:v>
                </c:pt>
                <c:pt idx="1313">
                  <c:v>Uganda</c:v>
                </c:pt>
                <c:pt idx="1314">
                  <c:v>Nigeria</c:v>
                </c:pt>
                <c:pt idx="1315">
                  <c:v>Haiti</c:v>
                </c:pt>
                <c:pt idx="1316">
                  <c:v>Haiti</c:v>
                </c:pt>
                <c:pt idx="1317">
                  <c:v>Uganda</c:v>
                </c:pt>
                <c:pt idx="1318">
                  <c:v>Uganda</c:v>
                </c:pt>
                <c:pt idx="1319">
                  <c:v>Zimbabwe</c:v>
                </c:pt>
                <c:pt idx="1320">
                  <c:v>Côte d'Ivoire</c:v>
                </c:pt>
                <c:pt idx="1321">
                  <c:v>Côte d'Ivoire</c:v>
                </c:pt>
                <c:pt idx="1322">
                  <c:v>Uganda</c:v>
                </c:pt>
                <c:pt idx="1323">
                  <c:v>Zambia</c:v>
                </c:pt>
                <c:pt idx="1324">
                  <c:v>Mozambique</c:v>
                </c:pt>
                <c:pt idx="1325">
                  <c:v>Mozambique</c:v>
                </c:pt>
                <c:pt idx="1326">
                  <c:v>Nigeria</c:v>
                </c:pt>
                <c:pt idx="1327">
                  <c:v>Nigeria</c:v>
                </c:pt>
                <c:pt idx="1328">
                  <c:v>Nigeria</c:v>
                </c:pt>
                <c:pt idx="1329">
                  <c:v>Côte d'Ivoire</c:v>
                </c:pt>
                <c:pt idx="1330">
                  <c:v>Uganda</c:v>
                </c:pt>
                <c:pt idx="1331">
                  <c:v>Haiti</c:v>
                </c:pt>
                <c:pt idx="1332">
                  <c:v>Zambia</c:v>
                </c:pt>
                <c:pt idx="1333">
                  <c:v>Zambia</c:v>
                </c:pt>
                <c:pt idx="1334">
                  <c:v>Côte d'Ivoire</c:v>
                </c:pt>
                <c:pt idx="1335">
                  <c:v>Côte d'Ivoire</c:v>
                </c:pt>
                <c:pt idx="1336">
                  <c:v>Zambia</c:v>
                </c:pt>
                <c:pt idx="1337">
                  <c:v>Uganda</c:v>
                </c:pt>
                <c:pt idx="1338">
                  <c:v>Côte d'Ivoire</c:v>
                </c:pt>
                <c:pt idx="1339">
                  <c:v>Uganda</c:v>
                </c:pt>
                <c:pt idx="1340">
                  <c:v>Zambia</c:v>
                </c:pt>
                <c:pt idx="1341">
                  <c:v>Côte d'Ivoire</c:v>
                </c:pt>
                <c:pt idx="1342">
                  <c:v>Côte d'Ivoire</c:v>
                </c:pt>
                <c:pt idx="1343">
                  <c:v>Nigeria</c:v>
                </c:pt>
                <c:pt idx="1344">
                  <c:v>Nigeria</c:v>
                </c:pt>
                <c:pt idx="1345">
                  <c:v>Mozambique</c:v>
                </c:pt>
                <c:pt idx="1346">
                  <c:v>Mozambique</c:v>
                </c:pt>
                <c:pt idx="1347">
                  <c:v>Uganda</c:v>
                </c:pt>
                <c:pt idx="1348">
                  <c:v>Tanzania</c:v>
                </c:pt>
                <c:pt idx="1349">
                  <c:v>Ethiopia</c:v>
                </c:pt>
                <c:pt idx="1350">
                  <c:v>Nigeria</c:v>
                </c:pt>
                <c:pt idx="1351">
                  <c:v>Lebanon</c:v>
                </c:pt>
                <c:pt idx="1352">
                  <c:v>Lebanon</c:v>
                </c:pt>
                <c:pt idx="1353">
                  <c:v>Zambia</c:v>
                </c:pt>
                <c:pt idx="1354">
                  <c:v>Ethiopia</c:v>
                </c:pt>
                <c:pt idx="1355">
                  <c:v>Mozambique</c:v>
                </c:pt>
                <c:pt idx="1356">
                  <c:v>Zambia</c:v>
                </c:pt>
                <c:pt idx="1357">
                  <c:v>Mozambique</c:v>
                </c:pt>
                <c:pt idx="1358">
                  <c:v>Nigeria</c:v>
                </c:pt>
                <c:pt idx="1359">
                  <c:v>Haiti</c:v>
                </c:pt>
                <c:pt idx="1360">
                  <c:v>Côte d'Ivoire</c:v>
                </c:pt>
                <c:pt idx="1361">
                  <c:v>Nigeria</c:v>
                </c:pt>
                <c:pt idx="1362">
                  <c:v>Côte d'Ivoire</c:v>
                </c:pt>
                <c:pt idx="1363">
                  <c:v>Mozambique</c:v>
                </c:pt>
                <c:pt idx="1364">
                  <c:v>Côte d'Ivoire</c:v>
                </c:pt>
                <c:pt idx="1365">
                  <c:v>Côte d'Ivoire</c:v>
                </c:pt>
                <c:pt idx="1366">
                  <c:v>Côte d'Ivoire</c:v>
                </c:pt>
                <c:pt idx="1367">
                  <c:v>Zimbabwe</c:v>
                </c:pt>
                <c:pt idx="1368">
                  <c:v>Zambia</c:v>
                </c:pt>
                <c:pt idx="1369">
                  <c:v>Côte d'Ivoire</c:v>
                </c:pt>
                <c:pt idx="1370">
                  <c:v>Tanzania</c:v>
                </c:pt>
                <c:pt idx="1371">
                  <c:v>Nigeria</c:v>
                </c:pt>
                <c:pt idx="1372">
                  <c:v>Angola</c:v>
                </c:pt>
                <c:pt idx="1373">
                  <c:v>Zimbabwe</c:v>
                </c:pt>
                <c:pt idx="1374">
                  <c:v>Tanzania</c:v>
                </c:pt>
                <c:pt idx="1375">
                  <c:v>Tanzania</c:v>
                </c:pt>
                <c:pt idx="1376">
                  <c:v>Zambia</c:v>
                </c:pt>
                <c:pt idx="1377">
                  <c:v>Tanzania</c:v>
                </c:pt>
                <c:pt idx="1378">
                  <c:v>Zambia</c:v>
                </c:pt>
                <c:pt idx="1379">
                  <c:v>Zambia</c:v>
                </c:pt>
                <c:pt idx="1380">
                  <c:v>Mozambique</c:v>
                </c:pt>
                <c:pt idx="1381">
                  <c:v>Tanzania</c:v>
                </c:pt>
                <c:pt idx="1382">
                  <c:v>Tanzania</c:v>
                </c:pt>
                <c:pt idx="1383">
                  <c:v>Mozambique</c:v>
                </c:pt>
                <c:pt idx="1384">
                  <c:v>Mozambique</c:v>
                </c:pt>
                <c:pt idx="1385">
                  <c:v>Côte d'Ivoire</c:v>
                </c:pt>
                <c:pt idx="1386">
                  <c:v>Zimbabwe</c:v>
                </c:pt>
                <c:pt idx="1387">
                  <c:v>Zimbabwe</c:v>
                </c:pt>
                <c:pt idx="1388">
                  <c:v>Zimbabwe</c:v>
                </c:pt>
                <c:pt idx="1389">
                  <c:v>Zambia</c:v>
                </c:pt>
                <c:pt idx="1390">
                  <c:v>Côte d'Ivoire</c:v>
                </c:pt>
                <c:pt idx="1391">
                  <c:v>Namibia</c:v>
                </c:pt>
                <c:pt idx="1392">
                  <c:v>Côte d'Ivoire</c:v>
                </c:pt>
                <c:pt idx="1393">
                  <c:v>Zimbabwe</c:v>
                </c:pt>
                <c:pt idx="1394">
                  <c:v>Côte d'Ivoire</c:v>
                </c:pt>
                <c:pt idx="1395">
                  <c:v>Zambia</c:v>
                </c:pt>
                <c:pt idx="1396">
                  <c:v>Tanzania</c:v>
                </c:pt>
                <c:pt idx="1397">
                  <c:v>Côte d'Ivoire</c:v>
                </c:pt>
                <c:pt idx="1398">
                  <c:v>Côte d'Ivoire</c:v>
                </c:pt>
                <c:pt idx="1399">
                  <c:v>Zambia</c:v>
                </c:pt>
                <c:pt idx="1400">
                  <c:v>Mozambique</c:v>
                </c:pt>
                <c:pt idx="1401">
                  <c:v>Mozambique</c:v>
                </c:pt>
                <c:pt idx="1402">
                  <c:v>Zambia</c:v>
                </c:pt>
                <c:pt idx="1403">
                  <c:v>Nigeria</c:v>
                </c:pt>
                <c:pt idx="1404">
                  <c:v>Zimbabwe</c:v>
                </c:pt>
                <c:pt idx="1405">
                  <c:v>Côte d'Ivoire</c:v>
                </c:pt>
                <c:pt idx="1406">
                  <c:v>Côte d'Ivoire</c:v>
                </c:pt>
                <c:pt idx="1407">
                  <c:v>Côte d'Ivoire</c:v>
                </c:pt>
                <c:pt idx="1408">
                  <c:v>Côte d'Ivoire</c:v>
                </c:pt>
                <c:pt idx="1409">
                  <c:v>Rwanda</c:v>
                </c:pt>
                <c:pt idx="1410">
                  <c:v>Ethiopia</c:v>
                </c:pt>
                <c:pt idx="1411">
                  <c:v>Zambia</c:v>
                </c:pt>
                <c:pt idx="1412">
                  <c:v>Nigeria</c:v>
                </c:pt>
                <c:pt idx="1413">
                  <c:v>Nigeria</c:v>
                </c:pt>
                <c:pt idx="1414">
                  <c:v>Haiti</c:v>
                </c:pt>
                <c:pt idx="1415">
                  <c:v>Ethiopia</c:v>
                </c:pt>
                <c:pt idx="1416">
                  <c:v>Zimbabwe</c:v>
                </c:pt>
                <c:pt idx="1417">
                  <c:v>Uganda</c:v>
                </c:pt>
                <c:pt idx="1418">
                  <c:v>Rwanda</c:v>
                </c:pt>
                <c:pt idx="1419">
                  <c:v>Nigeria</c:v>
                </c:pt>
                <c:pt idx="1420">
                  <c:v>Rwanda</c:v>
                </c:pt>
                <c:pt idx="1421">
                  <c:v>Zambia</c:v>
                </c:pt>
                <c:pt idx="1422">
                  <c:v>Côte d'Ivoire</c:v>
                </c:pt>
                <c:pt idx="1423">
                  <c:v>Côte d'Ivoire</c:v>
                </c:pt>
                <c:pt idx="1424">
                  <c:v>Ethiopia</c:v>
                </c:pt>
                <c:pt idx="1425">
                  <c:v>Uganda</c:v>
                </c:pt>
                <c:pt idx="1426">
                  <c:v>Uganda</c:v>
                </c:pt>
                <c:pt idx="1427">
                  <c:v>Ethiopia</c:v>
                </c:pt>
                <c:pt idx="1428">
                  <c:v>Tanzania</c:v>
                </c:pt>
                <c:pt idx="1429">
                  <c:v>Côte d'Ivoire</c:v>
                </c:pt>
                <c:pt idx="1430">
                  <c:v>Zambia</c:v>
                </c:pt>
                <c:pt idx="1431">
                  <c:v>Zimbabwe</c:v>
                </c:pt>
                <c:pt idx="1432">
                  <c:v>Zimbabwe</c:v>
                </c:pt>
                <c:pt idx="1433">
                  <c:v>Haiti</c:v>
                </c:pt>
                <c:pt idx="1434">
                  <c:v>Nigeria</c:v>
                </c:pt>
                <c:pt idx="1435">
                  <c:v>Zambia</c:v>
                </c:pt>
                <c:pt idx="1436">
                  <c:v>Haiti</c:v>
                </c:pt>
                <c:pt idx="1437">
                  <c:v>Nigeria</c:v>
                </c:pt>
                <c:pt idx="1438">
                  <c:v>Nigeria</c:v>
                </c:pt>
                <c:pt idx="1439">
                  <c:v>Nigeria</c:v>
                </c:pt>
                <c:pt idx="1440">
                  <c:v>Zambia</c:v>
                </c:pt>
                <c:pt idx="1441">
                  <c:v>Nigeria</c:v>
                </c:pt>
                <c:pt idx="1442">
                  <c:v>Zimbabwe</c:v>
                </c:pt>
                <c:pt idx="1443">
                  <c:v>Côte d'Ivoire</c:v>
                </c:pt>
                <c:pt idx="1444">
                  <c:v>Zambia</c:v>
                </c:pt>
                <c:pt idx="1445">
                  <c:v>Guyana</c:v>
                </c:pt>
                <c:pt idx="1446">
                  <c:v>Côte d'Ivoire</c:v>
                </c:pt>
                <c:pt idx="1447">
                  <c:v>Nigeria</c:v>
                </c:pt>
                <c:pt idx="1448">
                  <c:v>Haiti</c:v>
                </c:pt>
                <c:pt idx="1449">
                  <c:v>Nigeria</c:v>
                </c:pt>
                <c:pt idx="1450">
                  <c:v>Zambia</c:v>
                </c:pt>
                <c:pt idx="1451">
                  <c:v>Nigeria</c:v>
                </c:pt>
                <c:pt idx="1452">
                  <c:v>Haiti</c:v>
                </c:pt>
                <c:pt idx="1453">
                  <c:v>Côte d'Ivoire</c:v>
                </c:pt>
                <c:pt idx="1454">
                  <c:v>Zimbabwe</c:v>
                </c:pt>
                <c:pt idx="1455">
                  <c:v>Tanzania</c:v>
                </c:pt>
                <c:pt idx="1456">
                  <c:v>Côte d'Ivoire</c:v>
                </c:pt>
                <c:pt idx="1457">
                  <c:v>Uganda</c:v>
                </c:pt>
                <c:pt idx="1458">
                  <c:v>Haiti</c:v>
                </c:pt>
                <c:pt idx="1459">
                  <c:v>Côte d'Ivoire</c:v>
                </c:pt>
                <c:pt idx="1460">
                  <c:v>Mozambique</c:v>
                </c:pt>
                <c:pt idx="1461">
                  <c:v>Tanzania</c:v>
                </c:pt>
                <c:pt idx="1462">
                  <c:v>Ethiopia</c:v>
                </c:pt>
                <c:pt idx="1463">
                  <c:v>Zimbabwe</c:v>
                </c:pt>
                <c:pt idx="1464">
                  <c:v>Namibia</c:v>
                </c:pt>
                <c:pt idx="1465">
                  <c:v>Kenya</c:v>
                </c:pt>
                <c:pt idx="1466">
                  <c:v>Nigeria</c:v>
                </c:pt>
                <c:pt idx="1467">
                  <c:v>Haiti</c:v>
                </c:pt>
                <c:pt idx="1468">
                  <c:v>Haiti</c:v>
                </c:pt>
                <c:pt idx="1469">
                  <c:v>Zimbabwe</c:v>
                </c:pt>
                <c:pt idx="1470">
                  <c:v>Uganda</c:v>
                </c:pt>
                <c:pt idx="1471">
                  <c:v>Haiti</c:v>
                </c:pt>
                <c:pt idx="1472">
                  <c:v>Haiti</c:v>
                </c:pt>
                <c:pt idx="1473">
                  <c:v>Nigeria</c:v>
                </c:pt>
                <c:pt idx="1474">
                  <c:v>Nigeria</c:v>
                </c:pt>
                <c:pt idx="1475">
                  <c:v>Pakistan</c:v>
                </c:pt>
                <c:pt idx="1476">
                  <c:v>Nigeria</c:v>
                </c:pt>
                <c:pt idx="1477">
                  <c:v>Haiti</c:v>
                </c:pt>
                <c:pt idx="1478">
                  <c:v>Zambia</c:v>
                </c:pt>
                <c:pt idx="1479">
                  <c:v>Rwanda</c:v>
                </c:pt>
                <c:pt idx="1480">
                  <c:v>Nigeria</c:v>
                </c:pt>
                <c:pt idx="1481">
                  <c:v>Côte d'Ivoire</c:v>
                </c:pt>
                <c:pt idx="1482">
                  <c:v>Rwanda</c:v>
                </c:pt>
                <c:pt idx="1483">
                  <c:v>Tanzania</c:v>
                </c:pt>
                <c:pt idx="1484">
                  <c:v>Sierra Leone</c:v>
                </c:pt>
                <c:pt idx="1485">
                  <c:v>Côte d'Ivoire</c:v>
                </c:pt>
                <c:pt idx="1486">
                  <c:v>Nigeria</c:v>
                </c:pt>
                <c:pt idx="1487">
                  <c:v>Nigeria</c:v>
                </c:pt>
                <c:pt idx="1488">
                  <c:v>Nigeria</c:v>
                </c:pt>
                <c:pt idx="1489">
                  <c:v>Nigeria</c:v>
                </c:pt>
                <c:pt idx="1490">
                  <c:v>Haiti</c:v>
                </c:pt>
                <c:pt idx="1491">
                  <c:v>Haiti</c:v>
                </c:pt>
                <c:pt idx="1492">
                  <c:v>Haiti</c:v>
                </c:pt>
                <c:pt idx="1493">
                  <c:v>Nigeria</c:v>
                </c:pt>
                <c:pt idx="1494">
                  <c:v>Tanzania</c:v>
                </c:pt>
                <c:pt idx="1495">
                  <c:v>Haiti</c:v>
                </c:pt>
                <c:pt idx="1496">
                  <c:v>Haiti</c:v>
                </c:pt>
                <c:pt idx="1497">
                  <c:v>Ethiopia</c:v>
                </c:pt>
                <c:pt idx="1498">
                  <c:v>Nigeria</c:v>
                </c:pt>
                <c:pt idx="1499">
                  <c:v>Nigeria</c:v>
                </c:pt>
                <c:pt idx="1500">
                  <c:v>Nigeria</c:v>
                </c:pt>
                <c:pt idx="1501">
                  <c:v>Zambia</c:v>
                </c:pt>
                <c:pt idx="1502">
                  <c:v>Nigeria</c:v>
                </c:pt>
                <c:pt idx="1503">
                  <c:v>Côte d'Ivoire</c:v>
                </c:pt>
                <c:pt idx="1504">
                  <c:v>Côte d'Ivoire</c:v>
                </c:pt>
                <c:pt idx="1505">
                  <c:v>Zambia</c:v>
                </c:pt>
                <c:pt idx="1506">
                  <c:v>Côte d'Ivoire</c:v>
                </c:pt>
                <c:pt idx="1507">
                  <c:v>Nigeria</c:v>
                </c:pt>
                <c:pt idx="1508">
                  <c:v>Nigeria</c:v>
                </c:pt>
                <c:pt idx="1509">
                  <c:v>Côte d'Ivoire</c:v>
                </c:pt>
                <c:pt idx="1510">
                  <c:v>Côte d'Ivoire</c:v>
                </c:pt>
                <c:pt idx="1511">
                  <c:v>Mozambique</c:v>
                </c:pt>
                <c:pt idx="1512">
                  <c:v>Côte d'Ivoire</c:v>
                </c:pt>
                <c:pt idx="1513">
                  <c:v>Côte d'Ivoire</c:v>
                </c:pt>
                <c:pt idx="1514">
                  <c:v>Côte d'Ivoire</c:v>
                </c:pt>
                <c:pt idx="1515">
                  <c:v>Haiti</c:v>
                </c:pt>
                <c:pt idx="1516">
                  <c:v>Mozambique</c:v>
                </c:pt>
                <c:pt idx="1517">
                  <c:v>Kenya</c:v>
                </c:pt>
                <c:pt idx="1518">
                  <c:v>Nigeria</c:v>
                </c:pt>
                <c:pt idx="1519">
                  <c:v>Haiti</c:v>
                </c:pt>
                <c:pt idx="1520">
                  <c:v>Mozambique</c:v>
                </c:pt>
                <c:pt idx="1521">
                  <c:v>Côte d'Ivoire</c:v>
                </c:pt>
                <c:pt idx="1522">
                  <c:v>Swaziland</c:v>
                </c:pt>
                <c:pt idx="1523">
                  <c:v>Swaziland</c:v>
                </c:pt>
                <c:pt idx="1524">
                  <c:v>Mozambique</c:v>
                </c:pt>
                <c:pt idx="1525">
                  <c:v>Mozambique</c:v>
                </c:pt>
                <c:pt idx="1526">
                  <c:v>Zambia</c:v>
                </c:pt>
                <c:pt idx="1527">
                  <c:v>Nigeria</c:v>
                </c:pt>
                <c:pt idx="1528">
                  <c:v>Zambia</c:v>
                </c:pt>
                <c:pt idx="1529">
                  <c:v>Nigeria</c:v>
                </c:pt>
                <c:pt idx="1530">
                  <c:v>Haiti</c:v>
                </c:pt>
                <c:pt idx="1531">
                  <c:v>Zimbabwe</c:v>
                </c:pt>
                <c:pt idx="1532">
                  <c:v>Côte d'Ivoire</c:v>
                </c:pt>
                <c:pt idx="1533">
                  <c:v>Uganda</c:v>
                </c:pt>
                <c:pt idx="1534">
                  <c:v>Uganda</c:v>
                </c:pt>
                <c:pt idx="1535">
                  <c:v>Uganda</c:v>
                </c:pt>
                <c:pt idx="1536">
                  <c:v>Zambia</c:v>
                </c:pt>
                <c:pt idx="1537">
                  <c:v>Zambia</c:v>
                </c:pt>
                <c:pt idx="1538">
                  <c:v>Nigeria</c:v>
                </c:pt>
                <c:pt idx="1539">
                  <c:v>Nigeria</c:v>
                </c:pt>
                <c:pt idx="1540">
                  <c:v>Haiti</c:v>
                </c:pt>
                <c:pt idx="1541">
                  <c:v>Haiti</c:v>
                </c:pt>
                <c:pt idx="1542">
                  <c:v>Mozambique</c:v>
                </c:pt>
                <c:pt idx="1543">
                  <c:v>Zambia</c:v>
                </c:pt>
                <c:pt idx="1544">
                  <c:v>Côte d'Ivoire</c:v>
                </c:pt>
                <c:pt idx="1545">
                  <c:v>Uganda</c:v>
                </c:pt>
                <c:pt idx="1546">
                  <c:v>Zambia</c:v>
                </c:pt>
                <c:pt idx="1547">
                  <c:v>Zimbabwe</c:v>
                </c:pt>
                <c:pt idx="1548">
                  <c:v>Uganda</c:v>
                </c:pt>
                <c:pt idx="1549">
                  <c:v>Côte d'Ivoire</c:v>
                </c:pt>
                <c:pt idx="1550">
                  <c:v>Côte d'Ivoire</c:v>
                </c:pt>
                <c:pt idx="1551">
                  <c:v>Nigeria</c:v>
                </c:pt>
                <c:pt idx="1552">
                  <c:v>Zambia</c:v>
                </c:pt>
                <c:pt idx="1553">
                  <c:v>Haiti</c:v>
                </c:pt>
                <c:pt idx="1554">
                  <c:v>Ethiopia</c:v>
                </c:pt>
                <c:pt idx="1555">
                  <c:v>Lebanon</c:v>
                </c:pt>
                <c:pt idx="1556">
                  <c:v>Uganda</c:v>
                </c:pt>
                <c:pt idx="1557">
                  <c:v>Uganda</c:v>
                </c:pt>
                <c:pt idx="1558">
                  <c:v>Ethiopia</c:v>
                </c:pt>
                <c:pt idx="1559">
                  <c:v>Ethiopia</c:v>
                </c:pt>
                <c:pt idx="1560">
                  <c:v>Côte d'Ivoire</c:v>
                </c:pt>
                <c:pt idx="1561">
                  <c:v>Côte d'Ivoire</c:v>
                </c:pt>
                <c:pt idx="1562">
                  <c:v>Zambia</c:v>
                </c:pt>
                <c:pt idx="1563">
                  <c:v>Nigeria</c:v>
                </c:pt>
                <c:pt idx="1564">
                  <c:v>Mozambique</c:v>
                </c:pt>
                <c:pt idx="1565">
                  <c:v>Côte d'Ivoire</c:v>
                </c:pt>
                <c:pt idx="1566">
                  <c:v>Côte d'Ivoire</c:v>
                </c:pt>
                <c:pt idx="1567">
                  <c:v>Rwanda</c:v>
                </c:pt>
                <c:pt idx="1568">
                  <c:v>Côte d'Ivoire</c:v>
                </c:pt>
                <c:pt idx="1569">
                  <c:v>Côte d'Ivoire</c:v>
                </c:pt>
                <c:pt idx="1570">
                  <c:v>Côte d'Ivoire</c:v>
                </c:pt>
                <c:pt idx="1571">
                  <c:v>Côte d'Ivoire</c:v>
                </c:pt>
                <c:pt idx="1572">
                  <c:v>Côte d'Ivoire</c:v>
                </c:pt>
                <c:pt idx="1573">
                  <c:v>Nigeria</c:v>
                </c:pt>
                <c:pt idx="1574">
                  <c:v>Tanzania</c:v>
                </c:pt>
                <c:pt idx="1575">
                  <c:v>Mozambique</c:v>
                </c:pt>
                <c:pt idx="1576">
                  <c:v>Mozambique</c:v>
                </c:pt>
                <c:pt idx="1577">
                  <c:v>Mozambique</c:v>
                </c:pt>
                <c:pt idx="1578">
                  <c:v>Mozambique</c:v>
                </c:pt>
                <c:pt idx="1579">
                  <c:v>Nigeria</c:v>
                </c:pt>
                <c:pt idx="1580">
                  <c:v>Nigeria</c:v>
                </c:pt>
                <c:pt idx="1581">
                  <c:v>Nigeria</c:v>
                </c:pt>
                <c:pt idx="1582">
                  <c:v>Zimbabwe</c:v>
                </c:pt>
                <c:pt idx="1583">
                  <c:v>Zambia</c:v>
                </c:pt>
                <c:pt idx="1584">
                  <c:v>Nigeria</c:v>
                </c:pt>
                <c:pt idx="1585">
                  <c:v>Tanzania</c:v>
                </c:pt>
                <c:pt idx="1586">
                  <c:v>Côte d'Ivoire</c:v>
                </c:pt>
                <c:pt idx="1587">
                  <c:v>Zambia</c:v>
                </c:pt>
                <c:pt idx="1588">
                  <c:v>Côte d'Ivoire</c:v>
                </c:pt>
                <c:pt idx="1589">
                  <c:v>Rwanda</c:v>
                </c:pt>
                <c:pt idx="1590">
                  <c:v>Tanzania</c:v>
                </c:pt>
                <c:pt idx="1591">
                  <c:v>Tanzania</c:v>
                </c:pt>
                <c:pt idx="1592">
                  <c:v>Mozambique</c:v>
                </c:pt>
                <c:pt idx="1593">
                  <c:v>Mozambique</c:v>
                </c:pt>
                <c:pt idx="1594">
                  <c:v>Mozambique</c:v>
                </c:pt>
                <c:pt idx="1595">
                  <c:v>Mozambique</c:v>
                </c:pt>
                <c:pt idx="1596">
                  <c:v>Mozambique</c:v>
                </c:pt>
                <c:pt idx="1597">
                  <c:v>Mozambique</c:v>
                </c:pt>
                <c:pt idx="1598">
                  <c:v>Rwanda</c:v>
                </c:pt>
                <c:pt idx="1599">
                  <c:v>Zambia</c:v>
                </c:pt>
                <c:pt idx="1600">
                  <c:v>Ethiopia</c:v>
                </c:pt>
                <c:pt idx="1601">
                  <c:v>Rwanda</c:v>
                </c:pt>
                <c:pt idx="1602">
                  <c:v>Mozambique</c:v>
                </c:pt>
                <c:pt idx="1603">
                  <c:v>Côte d'Ivoire</c:v>
                </c:pt>
                <c:pt idx="1604">
                  <c:v>Zimbabwe</c:v>
                </c:pt>
                <c:pt idx="1605">
                  <c:v>Guyana</c:v>
                </c:pt>
                <c:pt idx="1606">
                  <c:v>Haiti</c:v>
                </c:pt>
                <c:pt idx="1607">
                  <c:v>Côte d'Ivoire</c:v>
                </c:pt>
                <c:pt idx="1608">
                  <c:v>Haiti</c:v>
                </c:pt>
                <c:pt idx="1609">
                  <c:v>Nigeria</c:v>
                </c:pt>
                <c:pt idx="1610">
                  <c:v>Namibia</c:v>
                </c:pt>
                <c:pt idx="1611">
                  <c:v>Zambia</c:v>
                </c:pt>
                <c:pt idx="1612">
                  <c:v>Ethiopia</c:v>
                </c:pt>
                <c:pt idx="1613">
                  <c:v>Ethiopia</c:v>
                </c:pt>
                <c:pt idx="1614">
                  <c:v>Côte d'Ivoire</c:v>
                </c:pt>
                <c:pt idx="1615">
                  <c:v>Ethiopia</c:v>
                </c:pt>
                <c:pt idx="1616">
                  <c:v>Mozambique</c:v>
                </c:pt>
                <c:pt idx="1617">
                  <c:v>Mozambique</c:v>
                </c:pt>
                <c:pt idx="1618">
                  <c:v>Zimbabwe</c:v>
                </c:pt>
                <c:pt idx="1619">
                  <c:v>Zimbabwe</c:v>
                </c:pt>
                <c:pt idx="1620">
                  <c:v>Uganda</c:v>
                </c:pt>
                <c:pt idx="1621">
                  <c:v>Zimbabwe</c:v>
                </c:pt>
                <c:pt idx="1622">
                  <c:v>Zambia</c:v>
                </c:pt>
                <c:pt idx="1623">
                  <c:v>Haiti</c:v>
                </c:pt>
                <c:pt idx="1624">
                  <c:v>Zambia</c:v>
                </c:pt>
                <c:pt idx="1625">
                  <c:v>Haiti</c:v>
                </c:pt>
                <c:pt idx="1626">
                  <c:v>Kenya</c:v>
                </c:pt>
                <c:pt idx="1627">
                  <c:v>Nigeria</c:v>
                </c:pt>
                <c:pt idx="1628">
                  <c:v>Zimbabwe</c:v>
                </c:pt>
                <c:pt idx="1629">
                  <c:v>Guyana</c:v>
                </c:pt>
                <c:pt idx="1630">
                  <c:v>Nigeria</c:v>
                </c:pt>
                <c:pt idx="1631">
                  <c:v>Tanzania</c:v>
                </c:pt>
                <c:pt idx="1632">
                  <c:v>Haiti</c:v>
                </c:pt>
                <c:pt idx="1633">
                  <c:v>Zambia</c:v>
                </c:pt>
                <c:pt idx="1634">
                  <c:v>Uganda</c:v>
                </c:pt>
                <c:pt idx="1635">
                  <c:v>Nigeria</c:v>
                </c:pt>
                <c:pt idx="1636">
                  <c:v>Nigeria</c:v>
                </c:pt>
                <c:pt idx="1637">
                  <c:v>Uganda</c:v>
                </c:pt>
                <c:pt idx="1638">
                  <c:v>Zambia</c:v>
                </c:pt>
                <c:pt idx="1639">
                  <c:v>Haiti</c:v>
                </c:pt>
                <c:pt idx="1640">
                  <c:v>Nigeria</c:v>
                </c:pt>
                <c:pt idx="1641">
                  <c:v>Zambia</c:v>
                </c:pt>
                <c:pt idx="1642">
                  <c:v>Nigeria</c:v>
                </c:pt>
                <c:pt idx="1643">
                  <c:v>Nigeria</c:v>
                </c:pt>
                <c:pt idx="1644">
                  <c:v>Guyana</c:v>
                </c:pt>
                <c:pt idx="1645">
                  <c:v>Zambia</c:v>
                </c:pt>
                <c:pt idx="1646">
                  <c:v>Zambia</c:v>
                </c:pt>
                <c:pt idx="1647">
                  <c:v>Haiti</c:v>
                </c:pt>
                <c:pt idx="1648">
                  <c:v>Haiti</c:v>
                </c:pt>
                <c:pt idx="1649">
                  <c:v>Haiti</c:v>
                </c:pt>
                <c:pt idx="1650">
                  <c:v>Namibia</c:v>
                </c:pt>
                <c:pt idx="1651">
                  <c:v>Nigeria</c:v>
                </c:pt>
                <c:pt idx="1652">
                  <c:v>Tanzania</c:v>
                </c:pt>
                <c:pt idx="1653">
                  <c:v>Mozambique</c:v>
                </c:pt>
                <c:pt idx="1654">
                  <c:v>Zambia</c:v>
                </c:pt>
                <c:pt idx="1655">
                  <c:v>Kenya</c:v>
                </c:pt>
                <c:pt idx="1656">
                  <c:v>Nigeria</c:v>
                </c:pt>
                <c:pt idx="1657">
                  <c:v>Kenya</c:v>
                </c:pt>
                <c:pt idx="1658">
                  <c:v>Uganda</c:v>
                </c:pt>
                <c:pt idx="1659">
                  <c:v>Haiti</c:v>
                </c:pt>
                <c:pt idx="1660">
                  <c:v>Zimbabwe</c:v>
                </c:pt>
                <c:pt idx="1661">
                  <c:v>Côte d'Ivoire</c:v>
                </c:pt>
                <c:pt idx="1662">
                  <c:v>Côte d'Ivoire</c:v>
                </c:pt>
                <c:pt idx="1663">
                  <c:v>Côte d'Ivoire</c:v>
                </c:pt>
                <c:pt idx="1664">
                  <c:v>Kenya</c:v>
                </c:pt>
                <c:pt idx="1665">
                  <c:v>Uganda</c:v>
                </c:pt>
                <c:pt idx="1666">
                  <c:v>Uganda</c:v>
                </c:pt>
                <c:pt idx="1667">
                  <c:v>Nigeria</c:v>
                </c:pt>
                <c:pt idx="1668">
                  <c:v>Nigeria</c:v>
                </c:pt>
                <c:pt idx="1669">
                  <c:v>Zambia</c:v>
                </c:pt>
                <c:pt idx="1670">
                  <c:v>Nigeria</c:v>
                </c:pt>
                <c:pt idx="1671">
                  <c:v>Mozambique</c:v>
                </c:pt>
                <c:pt idx="1672">
                  <c:v>Mozambique</c:v>
                </c:pt>
                <c:pt idx="1673">
                  <c:v>Zimbabwe</c:v>
                </c:pt>
                <c:pt idx="1674">
                  <c:v>Zambia</c:v>
                </c:pt>
                <c:pt idx="1675">
                  <c:v>Zambia</c:v>
                </c:pt>
                <c:pt idx="1676">
                  <c:v>Mozambique</c:v>
                </c:pt>
                <c:pt idx="1677">
                  <c:v>Nigeria</c:v>
                </c:pt>
                <c:pt idx="1678">
                  <c:v>Ethiopia</c:v>
                </c:pt>
                <c:pt idx="1679">
                  <c:v>Tanzania</c:v>
                </c:pt>
                <c:pt idx="1680">
                  <c:v>Côte d'Ivoire</c:v>
                </c:pt>
                <c:pt idx="1681">
                  <c:v>Kenya</c:v>
                </c:pt>
                <c:pt idx="1682">
                  <c:v>Nigeria</c:v>
                </c:pt>
                <c:pt idx="1683">
                  <c:v>Nigeria</c:v>
                </c:pt>
                <c:pt idx="1684">
                  <c:v>Haiti</c:v>
                </c:pt>
                <c:pt idx="1685">
                  <c:v>Zambia</c:v>
                </c:pt>
                <c:pt idx="1686">
                  <c:v>Nigeria</c:v>
                </c:pt>
                <c:pt idx="1687">
                  <c:v>Nigeria</c:v>
                </c:pt>
                <c:pt idx="1688">
                  <c:v>Nigeria</c:v>
                </c:pt>
                <c:pt idx="1689">
                  <c:v>Uganda</c:v>
                </c:pt>
                <c:pt idx="1690">
                  <c:v>Uganda</c:v>
                </c:pt>
                <c:pt idx="1691">
                  <c:v>Tanzania</c:v>
                </c:pt>
                <c:pt idx="1692">
                  <c:v>Ethiopia</c:v>
                </c:pt>
                <c:pt idx="1693">
                  <c:v>Ethiopia</c:v>
                </c:pt>
                <c:pt idx="1694">
                  <c:v>Nigeria</c:v>
                </c:pt>
                <c:pt idx="1695">
                  <c:v>Nigeria</c:v>
                </c:pt>
                <c:pt idx="1696">
                  <c:v>Nigeria</c:v>
                </c:pt>
                <c:pt idx="1697">
                  <c:v>Nigeria</c:v>
                </c:pt>
                <c:pt idx="1698">
                  <c:v>Nigeria</c:v>
                </c:pt>
                <c:pt idx="1699">
                  <c:v>Nigeria</c:v>
                </c:pt>
                <c:pt idx="1700">
                  <c:v>Nigeria</c:v>
                </c:pt>
                <c:pt idx="1701">
                  <c:v>Nigeria</c:v>
                </c:pt>
                <c:pt idx="1702">
                  <c:v>Ethiopia</c:v>
                </c:pt>
                <c:pt idx="1703">
                  <c:v>Mozambique</c:v>
                </c:pt>
                <c:pt idx="1704">
                  <c:v>Côte d'Ivoire</c:v>
                </c:pt>
                <c:pt idx="1705">
                  <c:v>Nigeria</c:v>
                </c:pt>
                <c:pt idx="1706">
                  <c:v>Mozambique</c:v>
                </c:pt>
                <c:pt idx="1707">
                  <c:v>Tanzania</c:v>
                </c:pt>
                <c:pt idx="1708">
                  <c:v>Zimbabwe</c:v>
                </c:pt>
                <c:pt idx="1709">
                  <c:v>Mozambique</c:v>
                </c:pt>
                <c:pt idx="1710">
                  <c:v>Nigeria</c:v>
                </c:pt>
                <c:pt idx="1711">
                  <c:v>Haiti</c:v>
                </c:pt>
                <c:pt idx="1712">
                  <c:v>Haiti</c:v>
                </c:pt>
                <c:pt idx="1713">
                  <c:v>Uganda</c:v>
                </c:pt>
                <c:pt idx="1714">
                  <c:v>Zambia</c:v>
                </c:pt>
                <c:pt idx="1715">
                  <c:v>Côte d'Ivoire</c:v>
                </c:pt>
                <c:pt idx="1716">
                  <c:v>Côte d'Ivoire</c:v>
                </c:pt>
                <c:pt idx="1717">
                  <c:v>Nigeria</c:v>
                </c:pt>
                <c:pt idx="1718">
                  <c:v>Nigeria</c:v>
                </c:pt>
                <c:pt idx="1719">
                  <c:v>Kenya</c:v>
                </c:pt>
                <c:pt idx="1720">
                  <c:v>Haiti</c:v>
                </c:pt>
                <c:pt idx="1721">
                  <c:v>Nigeria</c:v>
                </c:pt>
                <c:pt idx="1722">
                  <c:v>Uganda</c:v>
                </c:pt>
                <c:pt idx="1723">
                  <c:v>Nigeria</c:v>
                </c:pt>
                <c:pt idx="1724">
                  <c:v>Zambia</c:v>
                </c:pt>
                <c:pt idx="1725">
                  <c:v>Mozambique</c:v>
                </c:pt>
                <c:pt idx="1726">
                  <c:v>Nigeria</c:v>
                </c:pt>
                <c:pt idx="1727">
                  <c:v>Nigeria</c:v>
                </c:pt>
                <c:pt idx="1728">
                  <c:v>Côte d'Ivoire</c:v>
                </c:pt>
                <c:pt idx="1729">
                  <c:v>Nigeria</c:v>
                </c:pt>
                <c:pt idx="1730">
                  <c:v>Haiti</c:v>
                </c:pt>
                <c:pt idx="1731">
                  <c:v>Mozambique</c:v>
                </c:pt>
                <c:pt idx="1732">
                  <c:v>Rwanda</c:v>
                </c:pt>
                <c:pt idx="1733">
                  <c:v>Uganda</c:v>
                </c:pt>
                <c:pt idx="1734">
                  <c:v>Uganda</c:v>
                </c:pt>
                <c:pt idx="1735">
                  <c:v>Uganda</c:v>
                </c:pt>
                <c:pt idx="1736">
                  <c:v>Côte d'Ivoire</c:v>
                </c:pt>
                <c:pt idx="1737">
                  <c:v>Zambia</c:v>
                </c:pt>
                <c:pt idx="1738">
                  <c:v>Zambia</c:v>
                </c:pt>
                <c:pt idx="1739">
                  <c:v>Zimbabwe</c:v>
                </c:pt>
                <c:pt idx="1740">
                  <c:v>Zambia</c:v>
                </c:pt>
                <c:pt idx="1741">
                  <c:v>Côte d'Ivoire</c:v>
                </c:pt>
                <c:pt idx="1742">
                  <c:v>Tanzania</c:v>
                </c:pt>
                <c:pt idx="1743">
                  <c:v>Zambia</c:v>
                </c:pt>
                <c:pt idx="1744">
                  <c:v>Nigeria</c:v>
                </c:pt>
                <c:pt idx="1745">
                  <c:v>Nigeria</c:v>
                </c:pt>
                <c:pt idx="1746">
                  <c:v>Côte d'Ivoire</c:v>
                </c:pt>
                <c:pt idx="1747">
                  <c:v>Mozambique</c:v>
                </c:pt>
                <c:pt idx="1748">
                  <c:v>Ethiopia</c:v>
                </c:pt>
                <c:pt idx="1749">
                  <c:v>Lebanon</c:v>
                </c:pt>
                <c:pt idx="1750">
                  <c:v>Lebanon</c:v>
                </c:pt>
                <c:pt idx="1751">
                  <c:v>Zambia</c:v>
                </c:pt>
                <c:pt idx="1752">
                  <c:v>Uganda</c:v>
                </c:pt>
                <c:pt idx="1753">
                  <c:v>Ethiopia</c:v>
                </c:pt>
                <c:pt idx="1754">
                  <c:v>Zimbabwe</c:v>
                </c:pt>
                <c:pt idx="1755">
                  <c:v>Rwanda</c:v>
                </c:pt>
                <c:pt idx="1756">
                  <c:v>Mozambique</c:v>
                </c:pt>
                <c:pt idx="1757">
                  <c:v>Mozambique</c:v>
                </c:pt>
                <c:pt idx="1758">
                  <c:v>Botswana</c:v>
                </c:pt>
                <c:pt idx="1759">
                  <c:v>Côte d'Ivoire</c:v>
                </c:pt>
                <c:pt idx="1760">
                  <c:v>Mozambique</c:v>
                </c:pt>
                <c:pt idx="1761">
                  <c:v>Mozambique</c:v>
                </c:pt>
                <c:pt idx="1762">
                  <c:v>Côte d'Ivoire</c:v>
                </c:pt>
                <c:pt idx="1763">
                  <c:v>Nigeria</c:v>
                </c:pt>
                <c:pt idx="1764">
                  <c:v>Zambia</c:v>
                </c:pt>
                <c:pt idx="1765">
                  <c:v>Rwanda</c:v>
                </c:pt>
                <c:pt idx="1766">
                  <c:v>Mozambique</c:v>
                </c:pt>
                <c:pt idx="1767">
                  <c:v>Nigeria</c:v>
                </c:pt>
                <c:pt idx="1768">
                  <c:v>Ethiopia</c:v>
                </c:pt>
                <c:pt idx="1769">
                  <c:v>Côte d'Ivoire</c:v>
                </c:pt>
                <c:pt idx="1770">
                  <c:v>Tanzania</c:v>
                </c:pt>
                <c:pt idx="1771">
                  <c:v>Côte d'Ivoire</c:v>
                </c:pt>
                <c:pt idx="1772">
                  <c:v>Zambia</c:v>
                </c:pt>
                <c:pt idx="1773">
                  <c:v>Zambia</c:v>
                </c:pt>
                <c:pt idx="1774">
                  <c:v>Mozambique</c:v>
                </c:pt>
                <c:pt idx="1775">
                  <c:v>Tanzania</c:v>
                </c:pt>
                <c:pt idx="1776">
                  <c:v>Côte d'Ivoire</c:v>
                </c:pt>
                <c:pt idx="1777">
                  <c:v>Côte d'Ivoire</c:v>
                </c:pt>
                <c:pt idx="1778">
                  <c:v>Tanzania</c:v>
                </c:pt>
                <c:pt idx="1779">
                  <c:v>Mozambique</c:v>
                </c:pt>
                <c:pt idx="1780">
                  <c:v>Mozambique</c:v>
                </c:pt>
                <c:pt idx="1781">
                  <c:v>Mozambique</c:v>
                </c:pt>
                <c:pt idx="1782">
                  <c:v>Zambia</c:v>
                </c:pt>
                <c:pt idx="1783">
                  <c:v>Tanzania</c:v>
                </c:pt>
                <c:pt idx="1784">
                  <c:v>Zambia</c:v>
                </c:pt>
                <c:pt idx="1785">
                  <c:v>Zambia</c:v>
                </c:pt>
                <c:pt idx="1786">
                  <c:v>Zambia</c:v>
                </c:pt>
                <c:pt idx="1787">
                  <c:v>Zimbabwe</c:v>
                </c:pt>
                <c:pt idx="1788">
                  <c:v>Côte d'Ivoire</c:v>
                </c:pt>
                <c:pt idx="1789">
                  <c:v>Zambia</c:v>
                </c:pt>
                <c:pt idx="1790">
                  <c:v>Zambia</c:v>
                </c:pt>
                <c:pt idx="1791">
                  <c:v>Mozambique</c:v>
                </c:pt>
                <c:pt idx="1792">
                  <c:v>Nigeria</c:v>
                </c:pt>
                <c:pt idx="1793">
                  <c:v>Côte d'Ivoire</c:v>
                </c:pt>
                <c:pt idx="1794">
                  <c:v>Zambia</c:v>
                </c:pt>
                <c:pt idx="1795">
                  <c:v>Mozambique</c:v>
                </c:pt>
                <c:pt idx="1796">
                  <c:v>Côte d'Ivoire</c:v>
                </c:pt>
                <c:pt idx="1797">
                  <c:v>Côte d'Ivoire</c:v>
                </c:pt>
                <c:pt idx="1798">
                  <c:v>Ethiopia</c:v>
                </c:pt>
                <c:pt idx="1799">
                  <c:v>Uganda</c:v>
                </c:pt>
                <c:pt idx="1800">
                  <c:v>Côte d'Ivoire</c:v>
                </c:pt>
                <c:pt idx="1801">
                  <c:v>Zambia</c:v>
                </c:pt>
                <c:pt idx="1802">
                  <c:v>Zambia</c:v>
                </c:pt>
                <c:pt idx="1803">
                  <c:v>Haiti</c:v>
                </c:pt>
                <c:pt idx="1804">
                  <c:v>Zambia</c:v>
                </c:pt>
                <c:pt idx="1805">
                  <c:v>Ethiopia</c:v>
                </c:pt>
                <c:pt idx="1806">
                  <c:v>Nigeria</c:v>
                </c:pt>
                <c:pt idx="1807">
                  <c:v>Côte d'Ivoire</c:v>
                </c:pt>
                <c:pt idx="1808">
                  <c:v>Ethiopia</c:v>
                </c:pt>
                <c:pt idx="1809">
                  <c:v>Mozambique</c:v>
                </c:pt>
                <c:pt idx="1810">
                  <c:v>Rwanda</c:v>
                </c:pt>
                <c:pt idx="1811">
                  <c:v>Zambia</c:v>
                </c:pt>
                <c:pt idx="1812">
                  <c:v>Zambia</c:v>
                </c:pt>
                <c:pt idx="1813">
                  <c:v>Rwanda</c:v>
                </c:pt>
                <c:pt idx="1814">
                  <c:v>Haiti</c:v>
                </c:pt>
                <c:pt idx="1815">
                  <c:v>Nigeria</c:v>
                </c:pt>
                <c:pt idx="1816">
                  <c:v>Ethiopia</c:v>
                </c:pt>
                <c:pt idx="1817">
                  <c:v>Côte d'Ivoire</c:v>
                </c:pt>
                <c:pt idx="1818">
                  <c:v>Zimbabwe</c:v>
                </c:pt>
                <c:pt idx="1819">
                  <c:v>Haiti</c:v>
                </c:pt>
                <c:pt idx="1820">
                  <c:v>Haiti</c:v>
                </c:pt>
                <c:pt idx="1821">
                  <c:v>Nigeria</c:v>
                </c:pt>
                <c:pt idx="1822">
                  <c:v>Nigeria</c:v>
                </c:pt>
                <c:pt idx="1823">
                  <c:v>Nigeria</c:v>
                </c:pt>
                <c:pt idx="1824">
                  <c:v>Nigeria</c:v>
                </c:pt>
                <c:pt idx="1825">
                  <c:v>Tanzania</c:v>
                </c:pt>
                <c:pt idx="1826">
                  <c:v>Haiti</c:v>
                </c:pt>
                <c:pt idx="1827">
                  <c:v>Tanzania</c:v>
                </c:pt>
                <c:pt idx="1828">
                  <c:v>Zambia</c:v>
                </c:pt>
                <c:pt idx="1829">
                  <c:v>Tanzania</c:v>
                </c:pt>
                <c:pt idx="1830">
                  <c:v>Nigeria</c:v>
                </c:pt>
                <c:pt idx="1831">
                  <c:v>Mozambique</c:v>
                </c:pt>
                <c:pt idx="1832">
                  <c:v>Haiti</c:v>
                </c:pt>
                <c:pt idx="1833">
                  <c:v>Zambia</c:v>
                </c:pt>
                <c:pt idx="1834">
                  <c:v>Uganda</c:v>
                </c:pt>
                <c:pt idx="1835">
                  <c:v>Tanzania</c:v>
                </c:pt>
                <c:pt idx="1836">
                  <c:v>Nigeria</c:v>
                </c:pt>
                <c:pt idx="1837">
                  <c:v>Côte d'Ivoire</c:v>
                </c:pt>
                <c:pt idx="1838">
                  <c:v>Kenya</c:v>
                </c:pt>
                <c:pt idx="1839">
                  <c:v>Côte d'Ivoire</c:v>
                </c:pt>
                <c:pt idx="1840">
                  <c:v>Tanzania</c:v>
                </c:pt>
                <c:pt idx="1841">
                  <c:v>Haiti</c:v>
                </c:pt>
                <c:pt idx="1842">
                  <c:v>Tanzania</c:v>
                </c:pt>
                <c:pt idx="1843">
                  <c:v>Zambia</c:v>
                </c:pt>
                <c:pt idx="1844">
                  <c:v>Côte d'Ivoire</c:v>
                </c:pt>
                <c:pt idx="1845">
                  <c:v>Zimbabwe</c:v>
                </c:pt>
                <c:pt idx="1846">
                  <c:v>Kenya</c:v>
                </c:pt>
                <c:pt idx="1847">
                  <c:v>Pakistan</c:v>
                </c:pt>
                <c:pt idx="1848">
                  <c:v>Mozambique</c:v>
                </c:pt>
                <c:pt idx="1849">
                  <c:v>Tanzania</c:v>
                </c:pt>
                <c:pt idx="1850">
                  <c:v>Tanzania</c:v>
                </c:pt>
                <c:pt idx="1851">
                  <c:v>Tanzania</c:v>
                </c:pt>
                <c:pt idx="1852">
                  <c:v>Uganda</c:v>
                </c:pt>
                <c:pt idx="1853">
                  <c:v>Mozambique</c:v>
                </c:pt>
                <c:pt idx="1854">
                  <c:v>Kenya</c:v>
                </c:pt>
                <c:pt idx="1855">
                  <c:v>Guyana</c:v>
                </c:pt>
                <c:pt idx="1856">
                  <c:v>Zambia</c:v>
                </c:pt>
                <c:pt idx="1857">
                  <c:v>Zambia</c:v>
                </c:pt>
                <c:pt idx="1858">
                  <c:v>Pakistan</c:v>
                </c:pt>
                <c:pt idx="1859">
                  <c:v>Nigeria</c:v>
                </c:pt>
                <c:pt idx="1860">
                  <c:v>Zambia</c:v>
                </c:pt>
                <c:pt idx="1861">
                  <c:v>Kenya</c:v>
                </c:pt>
                <c:pt idx="1862">
                  <c:v>Nigeria</c:v>
                </c:pt>
                <c:pt idx="1863">
                  <c:v>Uganda</c:v>
                </c:pt>
                <c:pt idx="1864">
                  <c:v>Mozambique</c:v>
                </c:pt>
                <c:pt idx="1865">
                  <c:v>Mozambique</c:v>
                </c:pt>
                <c:pt idx="1866">
                  <c:v>Mozambique</c:v>
                </c:pt>
                <c:pt idx="1867">
                  <c:v>Côte d'Ivoire</c:v>
                </c:pt>
                <c:pt idx="1868">
                  <c:v>Uganda</c:v>
                </c:pt>
                <c:pt idx="1869">
                  <c:v>Uganda</c:v>
                </c:pt>
                <c:pt idx="1870">
                  <c:v>Uganda</c:v>
                </c:pt>
                <c:pt idx="1871">
                  <c:v>Nigeria</c:v>
                </c:pt>
                <c:pt idx="1872">
                  <c:v>Côte d'Ivoire</c:v>
                </c:pt>
                <c:pt idx="1873">
                  <c:v>Uganda</c:v>
                </c:pt>
                <c:pt idx="1874">
                  <c:v>Nigeria</c:v>
                </c:pt>
                <c:pt idx="1875">
                  <c:v>Haiti</c:v>
                </c:pt>
                <c:pt idx="1876">
                  <c:v>Nigeria</c:v>
                </c:pt>
                <c:pt idx="1877">
                  <c:v>Nigeria</c:v>
                </c:pt>
                <c:pt idx="1878">
                  <c:v>Uganda</c:v>
                </c:pt>
                <c:pt idx="1879">
                  <c:v>Ethiopia</c:v>
                </c:pt>
                <c:pt idx="1880">
                  <c:v>Ethiopia</c:v>
                </c:pt>
                <c:pt idx="1881">
                  <c:v>Nigeria</c:v>
                </c:pt>
                <c:pt idx="1882">
                  <c:v>Côte d'Ivoire</c:v>
                </c:pt>
                <c:pt idx="1883">
                  <c:v>Côte d'Ivoire</c:v>
                </c:pt>
                <c:pt idx="1884">
                  <c:v>Nigeria</c:v>
                </c:pt>
                <c:pt idx="1885">
                  <c:v>Côte d'Ivoire</c:v>
                </c:pt>
                <c:pt idx="1886">
                  <c:v>Zambia</c:v>
                </c:pt>
                <c:pt idx="1887">
                  <c:v>Côte d'Ivoire</c:v>
                </c:pt>
                <c:pt idx="1888">
                  <c:v>Côte d'Ivoire</c:v>
                </c:pt>
                <c:pt idx="1889">
                  <c:v>Zambia</c:v>
                </c:pt>
                <c:pt idx="1890">
                  <c:v>Mozambique</c:v>
                </c:pt>
                <c:pt idx="1891">
                  <c:v>Nigeria</c:v>
                </c:pt>
                <c:pt idx="1892">
                  <c:v>Uganda</c:v>
                </c:pt>
                <c:pt idx="1893">
                  <c:v>Nigeria</c:v>
                </c:pt>
                <c:pt idx="1894">
                  <c:v>Nigeria</c:v>
                </c:pt>
                <c:pt idx="1895">
                  <c:v>Haiti</c:v>
                </c:pt>
                <c:pt idx="1896">
                  <c:v>Nigeria</c:v>
                </c:pt>
                <c:pt idx="1897">
                  <c:v>Haiti</c:v>
                </c:pt>
                <c:pt idx="1898">
                  <c:v>Côte d'Ivoire</c:v>
                </c:pt>
                <c:pt idx="1899">
                  <c:v>Nigeria</c:v>
                </c:pt>
                <c:pt idx="1900">
                  <c:v>Haiti</c:v>
                </c:pt>
                <c:pt idx="1901">
                  <c:v>Uganda</c:v>
                </c:pt>
                <c:pt idx="1902">
                  <c:v>Côte d'Ivoire</c:v>
                </c:pt>
                <c:pt idx="1903">
                  <c:v>Côte d'Ivoire</c:v>
                </c:pt>
                <c:pt idx="1904">
                  <c:v>Ghana</c:v>
                </c:pt>
                <c:pt idx="1905">
                  <c:v>Nigeria</c:v>
                </c:pt>
                <c:pt idx="1906">
                  <c:v>Namibia</c:v>
                </c:pt>
                <c:pt idx="1907">
                  <c:v>Uganda</c:v>
                </c:pt>
                <c:pt idx="1908">
                  <c:v>Uganda</c:v>
                </c:pt>
                <c:pt idx="1909">
                  <c:v>Zambia</c:v>
                </c:pt>
                <c:pt idx="1910">
                  <c:v>Zambia</c:v>
                </c:pt>
                <c:pt idx="1911">
                  <c:v>Côte d'Ivoire</c:v>
                </c:pt>
                <c:pt idx="1912">
                  <c:v>Haiti</c:v>
                </c:pt>
                <c:pt idx="1913">
                  <c:v>Zambia</c:v>
                </c:pt>
                <c:pt idx="1914">
                  <c:v>Nigeria</c:v>
                </c:pt>
                <c:pt idx="1915">
                  <c:v>Nigeria</c:v>
                </c:pt>
                <c:pt idx="1916">
                  <c:v>Zambia</c:v>
                </c:pt>
                <c:pt idx="1917">
                  <c:v>Uganda</c:v>
                </c:pt>
                <c:pt idx="1918">
                  <c:v>Uganda</c:v>
                </c:pt>
                <c:pt idx="1919">
                  <c:v>Mozambique</c:v>
                </c:pt>
                <c:pt idx="1920">
                  <c:v>Mozambique</c:v>
                </c:pt>
                <c:pt idx="1921">
                  <c:v>Zambia</c:v>
                </c:pt>
                <c:pt idx="1922">
                  <c:v>Tanzania</c:v>
                </c:pt>
                <c:pt idx="1923">
                  <c:v>Zambia</c:v>
                </c:pt>
                <c:pt idx="1924">
                  <c:v>Mozambique</c:v>
                </c:pt>
                <c:pt idx="1925">
                  <c:v>Nigeria</c:v>
                </c:pt>
                <c:pt idx="1926">
                  <c:v>Tanzania</c:v>
                </c:pt>
                <c:pt idx="1927">
                  <c:v>Ethiopia</c:v>
                </c:pt>
                <c:pt idx="1928">
                  <c:v>Haiti</c:v>
                </c:pt>
                <c:pt idx="1929">
                  <c:v>Mozambique</c:v>
                </c:pt>
                <c:pt idx="1930">
                  <c:v>Côte d'Ivoire</c:v>
                </c:pt>
                <c:pt idx="1931">
                  <c:v>Mozambique</c:v>
                </c:pt>
                <c:pt idx="1932">
                  <c:v>Nigeria</c:v>
                </c:pt>
                <c:pt idx="1933">
                  <c:v>Zambia</c:v>
                </c:pt>
                <c:pt idx="1934">
                  <c:v>Zambia</c:v>
                </c:pt>
                <c:pt idx="1935">
                  <c:v>Zambia</c:v>
                </c:pt>
                <c:pt idx="1936">
                  <c:v>Zambia</c:v>
                </c:pt>
                <c:pt idx="1937">
                  <c:v>Zambia</c:v>
                </c:pt>
                <c:pt idx="1938">
                  <c:v>Rwanda</c:v>
                </c:pt>
                <c:pt idx="1939">
                  <c:v>Nigeria</c:v>
                </c:pt>
                <c:pt idx="1940">
                  <c:v>Tanzania</c:v>
                </c:pt>
                <c:pt idx="1941">
                  <c:v>Mozambique</c:v>
                </c:pt>
                <c:pt idx="1942">
                  <c:v>Côte d'Ivoire</c:v>
                </c:pt>
                <c:pt idx="1943">
                  <c:v>Tanzania</c:v>
                </c:pt>
                <c:pt idx="1944">
                  <c:v>Côte d'Ivoire</c:v>
                </c:pt>
                <c:pt idx="1945">
                  <c:v>Côte d'Ivoire</c:v>
                </c:pt>
                <c:pt idx="1946">
                  <c:v>Côte d'Ivoire</c:v>
                </c:pt>
                <c:pt idx="1947">
                  <c:v>Tanzania</c:v>
                </c:pt>
                <c:pt idx="1948">
                  <c:v>Tanzania</c:v>
                </c:pt>
                <c:pt idx="1949">
                  <c:v>Rwanda</c:v>
                </c:pt>
                <c:pt idx="1950">
                  <c:v>Côte d'Ivoire</c:v>
                </c:pt>
                <c:pt idx="1951">
                  <c:v>Côte d'Ivoire</c:v>
                </c:pt>
                <c:pt idx="1952">
                  <c:v>Côte d'Ivoire</c:v>
                </c:pt>
                <c:pt idx="1953">
                  <c:v>Rwanda</c:v>
                </c:pt>
                <c:pt idx="1954">
                  <c:v>Mozambique</c:v>
                </c:pt>
                <c:pt idx="1955">
                  <c:v>Namibia</c:v>
                </c:pt>
                <c:pt idx="1956">
                  <c:v>Tanzania</c:v>
                </c:pt>
                <c:pt idx="1957">
                  <c:v>Tanzania</c:v>
                </c:pt>
                <c:pt idx="1958">
                  <c:v>Tanzania</c:v>
                </c:pt>
                <c:pt idx="1959">
                  <c:v>Mozambique</c:v>
                </c:pt>
                <c:pt idx="1960">
                  <c:v>Mozambique</c:v>
                </c:pt>
                <c:pt idx="1961">
                  <c:v>Côte d'Ivoire</c:v>
                </c:pt>
                <c:pt idx="1962">
                  <c:v>Zimbabwe</c:v>
                </c:pt>
                <c:pt idx="1963">
                  <c:v>Zimbabwe</c:v>
                </c:pt>
                <c:pt idx="1964">
                  <c:v>Uganda</c:v>
                </c:pt>
                <c:pt idx="1965">
                  <c:v>Côte d'Ivoire</c:v>
                </c:pt>
                <c:pt idx="1966">
                  <c:v>Ethiopia</c:v>
                </c:pt>
                <c:pt idx="1967">
                  <c:v>Ethiopia</c:v>
                </c:pt>
                <c:pt idx="1968">
                  <c:v>Zambia</c:v>
                </c:pt>
                <c:pt idx="1969">
                  <c:v>Côte d'Ivoire</c:v>
                </c:pt>
                <c:pt idx="1970">
                  <c:v>Zambia</c:v>
                </c:pt>
                <c:pt idx="1971">
                  <c:v>Nigeria</c:v>
                </c:pt>
                <c:pt idx="1972">
                  <c:v>Mozambique</c:v>
                </c:pt>
                <c:pt idx="1973">
                  <c:v>Côte d'Ivoire</c:v>
                </c:pt>
                <c:pt idx="1974">
                  <c:v>Zimbabwe</c:v>
                </c:pt>
                <c:pt idx="1975">
                  <c:v>Côte d'Ivoire</c:v>
                </c:pt>
                <c:pt idx="1976">
                  <c:v>Côte d'Ivoire</c:v>
                </c:pt>
                <c:pt idx="1977">
                  <c:v>Guyana</c:v>
                </c:pt>
                <c:pt idx="1978">
                  <c:v>Côte d'Ivoire</c:v>
                </c:pt>
                <c:pt idx="1979">
                  <c:v>Zambia</c:v>
                </c:pt>
                <c:pt idx="1980">
                  <c:v>Haiti</c:v>
                </c:pt>
                <c:pt idx="1981">
                  <c:v>Haiti</c:v>
                </c:pt>
                <c:pt idx="1982">
                  <c:v>Côte d'Ivoire</c:v>
                </c:pt>
                <c:pt idx="1983">
                  <c:v>Côte d'Ivoire</c:v>
                </c:pt>
                <c:pt idx="1984">
                  <c:v>Nigeria</c:v>
                </c:pt>
                <c:pt idx="1985">
                  <c:v>Nigeria</c:v>
                </c:pt>
                <c:pt idx="1986">
                  <c:v>Mozambique</c:v>
                </c:pt>
                <c:pt idx="1987">
                  <c:v>Nigeria</c:v>
                </c:pt>
                <c:pt idx="1988">
                  <c:v>Nigeria</c:v>
                </c:pt>
                <c:pt idx="1989">
                  <c:v>Ethiopia</c:v>
                </c:pt>
                <c:pt idx="1990">
                  <c:v>Mozambique</c:v>
                </c:pt>
                <c:pt idx="1991">
                  <c:v>Uganda</c:v>
                </c:pt>
                <c:pt idx="1992">
                  <c:v>Zimbabwe</c:v>
                </c:pt>
                <c:pt idx="1993">
                  <c:v>Haiti</c:v>
                </c:pt>
                <c:pt idx="1994">
                  <c:v>Mozambique</c:v>
                </c:pt>
                <c:pt idx="1995">
                  <c:v>Haiti</c:v>
                </c:pt>
                <c:pt idx="1996">
                  <c:v>Ethiopia</c:v>
                </c:pt>
                <c:pt idx="1997">
                  <c:v>Uganda</c:v>
                </c:pt>
                <c:pt idx="1998">
                  <c:v>Côte d'Ivoire</c:v>
                </c:pt>
                <c:pt idx="1999">
                  <c:v>Côte d'Ivoire</c:v>
                </c:pt>
                <c:pt idx="2000">
                  <c:v>Uganda</c:v>
                </c:pt>
                <c:pt idx="2001">
                  <c:v>Zimbabwe</c:v>
                </c:pt>
                <c:pt idx="2002">
                  <c:v>Haiti</c:v>
                </c:pt>
                <c:pt idx="2003">
                  <c:v>Nigeria</c:v>
                </c:pt>
                <c:pt idx="2004">
                  <c:v>Côte d'Ivoire</c:v>
                </c:pt>
                <c:pt idx="2005">
                  <c:v>Nigeria</c:v>
                </c:pt>
                <c:pt idx="2006">
                  <c:v>Tanzania</c:v>
                </c:pt>
                <c:pt idx="2007">
                  <c:v>Tanzania</c:v>
                </c:pt>
                <c:pt idx="2008">
                  <c:v>Côte d'Ivoire</c:v>
                </c:pt>
                <c:pt idx="2009">
                  <c:v>Mozambique</c:v>
                </c:pt>
                <c:pt idx="2010">
                  <c:v>Zambia</c:v>
                </c:pt>
                <c:pt idx="2011">
                  <c:v>Tanzania</c:v>
                </c:pt>
                <c:pt idx="2012">
                  <c:v>Haiti</c:v>
                </c:pt>
                <c:pt idx="2013">
                  <c:v>Ethiopia</c:v>
                </c:pt>
                <c:pt idx="2014">
                  <c:v>Haiti</c:v>
                </c:pt>
                <c:pt idx="2015">
                  <c:v>Haiti</c:v>
                </c:pt>
                <c:pt idx="2016">
                  <c:v>Haiti</c:v>
                </c:pt>
                <c:pt idx="2017">
                  <c:v>Zambia</c:v>
                </c:pt>
                <c:pt idx="2018">
                  <c:v>Haiti</c:v>
                </c:pt>
                <c:pt idx="2019">
                  <c:v>Nigeria</c:v>
                </c:pt>
                <c:pt idx="2020">
                  <c:v>Mozambique</c:v>
                </c:pt>
                <c:pt idx="2021">
                  <c:v>Mozambique</c:v>
                </c:pt>
                <c:pt idx="2022">
                  <c:v>Kenya</c:v>
                </c:pt>
                <c:pt idx="2023">
                  <c:v>Mozambique</c:v>
                </c:pt>
                <c:pt idx="2024">
                  <c:v>Uganda</c:v>
                </c:pt>
                <c:pt idx="2025">
                  <c:v>Zimbabwe</c:v>
                </c:pt>
                <c:pt idx="2026">
                  <c:v>Uganda</c:v>
                </c:pt>
                <c:pt idx="2027">
                  <c:v>Zambia</c:v>
                </c:pt>
                <c:pt idx="2028">
                  <c:v>Zambia</c:v>
                </c:pt>
                <c:pt idx="2029">
                  <c:v>Kenya</c:v>
                </c:pt>
                <c:pt idx="2030">
                  <c:v>Tanzania</c:v>
                </c:pt>
                <c:pt idx="2031">
                  <c:v>Haiti</c:v>
                </c:pt>
                <c:pt idx="2032">
                  <c:v>Haiti</c:v>
                </c:pt>
                <c:pt idx="2033">
                  <c:v>Nigeria</c:v>
                </c:pt>
                <c:pt idx="2034">
                  <c:v>Nigeria</c:v>
                </c:pt>
                <c:pt idx="2035">
                  <c:v>Nigeria</c:v>
                </c:pt>
                <c:pt idx="2036">
                  <c:v>Pakistan</c:v>
                </c:pt>
                <c:pt idx="2037">
                  <c:v>Kenya</c:v>
                </c:pt>
                <c:pt idx="2038">
                  <c:v>Zambia</c:v>
                </c:pt>
                <c:pt idx="2039">
                  <c:v>Kenya</c:v>
                </c:pt>
                <c:pt idx="2040">
                  <c:v>Tanzania</c:v>
                </c:pt>
                <c:pt idx="2041">
                  <c:v>Mozambique</c:v>
                </c:pt>
                <c:pt idx="2042">
                  <c:v>Zimbabwe</c:v>
                </c:pt>
                <c:pt idx="2043">
                  <c:v>Mozambique</c:v>
                </c:pt>
                <c:pt idx="2044">
                  <c:v>Ethiopia</c:v>
                </c:pt>
                <c:pt idx="2045">
                  <c:v>Ethiopia</c:v>
                </c:pt>
                <c:pt idx="2046">
                  <c:v>Ethiopia</c:v>
                </c:pt>
                <c:pt idx="2047">
                  <c:v>Uganda</c:v>
                </c:pt>
                <c:pt idx="2048">
                  <c:v>Côte d'Ivoire</c:v>
                </c:pt>
                <c:pt idx="2049">
                  <c:v>Pakistan</c:v>
                </c:pt>
                <c:pt idx="2050">
                  <c:v>Zimbabwe</c:v>
                </c:pt>
                <c:pt idx="2051">
                  <c:v>Côte d'Ivoire</c:v>
                </c:pt>
                <c:pt idx="2052">
                  <c:v>Côte d'Ivoire</c:v>
                </c:pt>
                <c:pt idx="2053">
                  <c:v>Zambia</c:v>
                </c:pt>
                <c:pt idx="2054">
                  <c:v>Nigeria</c:v>
                </c:pt>
                <c:pt idx="2055">
                  <c:v>Zambia</c:v>
                </c:pt>
                <c:pt idx="2056">
                  <c:v>Tanzania</c:v>
                </c:pt>
                <c:pt idx="2057">
                  <c:v>Ethiopia</c:v>
                </c:pt>
                <c:pt idx="2058">
                  <c:v>Ethiopia</c:v>
                </c:pt>
                <c:pt idx="2059">
                  <c:v>Ethiopia</c:v>
                </c:pt>
                <c:pt idx="2060">
                  <c:v>Nigeria</c:v>
                </c:pt>
                <c:pt idx="2061">
                  <c:v>Nigeria</c:v>
                </c:pt>
                <c:pt idx="2062">
                  <c:v>Nigeria</c:v>
                </c:pt>
                <c:pt idx="2063">
                  <c:v>Nigeria</c:v>
                </c:pt>
                <c:pt idx="2064">
                  <c:v>Nigeria</c:v>
                </c:pt>
                <c:pt idx="2065">
                  <c:v>Côte d'Ivoire</c:v>
                </c:pt>
                <c:pt idx="2066">
                  <c:v>Kenya</c:v>
                </c:pt>
                <c:pt idx="2067">
                  <c:v>Côte d'Ivoire</c:v>
                </c:pt>
                <c:pt idx="2068">
                  <c:v>Nigeria</c:v>
                </c:pt>
                <c:pt idx="2069">
                  <c:v>Zimbabwe</c:v>
                </c:pt>
                <c:pt idx="2070">
                  <c:v>Mozambique</c:v>
                </c:pt>
                <c:pt idx="2071">
                  <c:v>Tanzania</c:v>
                </c:pt>
                <c:pt idx="2072">
                  <c:v>Nigeria</c:v>
                </c:pt>
                <c:pt idx="2073">
                  <c:v>Nigeria</c:v>
                </c:pt>
                <c:pt idx="2074">
                  <c:v>Nigeria</c:v>
                </c:pt>
                <c:pt idx="2075">
                  <c:v>Ghana</c:v>
                </c:pt>
                <c:pt idx="2076">
                  <c:v>Nigeria</c:v>
                </c:pt>
                <c:pt idx="2077">
                  <c:v>Nigeria</c:v>
                </c:pt>
                <c:pt idx="2078">
                  <c:v>Uganda</c:v>
                </c:pt>
                <c:pt idx="2079">
                  <c:v>Nigeria</c:v>
                </c:pt>
                <c:pt idx="2080">
                  <c:v>Nigeria</c:v>
                </c:pt>
                <c:pt idx="2081">
                  <c:v>Nigeria</c:v>
                </c:pt>
                <c:pt idx="2082">
                  <c:v>Mozambique</c:v>
                </c:pt>
                <c:pt idx="2083">
                  <c:v>Zambia</c:v>
                </c:pt>
                <c:pt idx="2084">
                  <c:v>Mozambique</c:v>
                </c:pt>
                <c:pt idx="2085">
                  <c:v>Nigeria</c:v>
                </c:pt>
                <c:pt idx="2086">
                  <c:v>Zambia</c:v>
                </c:pt>
                <c:pt idx="2087">
                  <c:v>Haiti</c:v>
                </c:pt>
                <c:pt idx="2088">
                  <c:v>Haiti</c:v>
                </c:pt>
                <c:pt idx="2089">
                  <c:v>Haiti</c:v>
                </c:pt>
                <c:pt idx="2090">
                  <c:v>Côte d'Ivoire</c:v>
                </c:pt>
                <c:pt idx="2091">
                  <c:v>Uganda</c:v>
                </c:pt>
                <c:pt idx="2092">
                  <c:v>Uganda</c:v>
                </c:pt>
                <c:pt idx="2093">
                  <c:v>Zambia</c:v>
                </c:pt>
                <c:pt idx="2094">
                  <c:v>Côte d'Ivoire</c:v>
                </c:pt>
                <c:pt idx="2095">
                  <c:v>Uganda</c:v>
                </c:pt>
                <c:pt idx="2096">
                  <c:v>Côte d'Ivoire</c:v>
                </c:pt>
                <c:pt idx="2097">
                  <c:v>Nigeria</c:v>
                </c:pt>
                <c:pt idx="2098">
                  <c:v>Nigeria</c:v>
                </c:pt>
                <c:pt idx="2099">
                  <c:v>Nigeria</c:v>
                </c:pt>
                <c:pt idx="2100">
                  <c:v>Nigeria</c:v>
                </c:pt>
                <c:pt idx="2101">
                  <c:v>Nigeria</c:v>
                </c:pt>
                <c:pt idx="2102">
                  <c:v>Zambia</c:v>
                </c:pt>
                <c:pt idx="2103">
                  <c:v>Mozambique</c:v>
                </c:pt>
                <c:pt idx="2104">
                  <c:v>Ghana</c:v>
                </c:pt>
                <c:pt idx="2105">
                  <c:v>Ghana</c:v>
                </c:pt>
                <c:pt idx="2106">
                  <c:v>Haiti</c:v>
                </c:pt>
                <c:pt idx="2107">
                  <c:v>Kenya</c:v>
                </c:pt>
                <c:pt idx="2108">
                  <c:v>Zambia</c:v>
                </c:pt>
                <c:pt idx="2109">
                  <c:v>South Sudan</c:v>
                </c:pt>
                <c:pt idx="2110">
                  <c:v>Haiti</c:v>
                </c:pt>
                <c:pt idx="2111">
                  <c:v>Vietnam</c:v>
                </c:pt>
                <c:pt idx="2112">
                  <c:v>South Africa</c:v>
                </c:pt>
                <c:pt idx="2113">
                  <c:v>South Africa</c:v>
                </c:pt>
                <c:pt idx="2114">
                  <c:v>South Africa</c:v>
                </c:pt>
                <c:pt idx="2115">
                  <c:v>Vietnam</c:v>
                </c:pt>
                <c:pt idx="2116">
                  <c:v>Vietnam</c:v>
                </c:pt>
                <c:pt idx="2117">
                  <c:v>Nigeria</c:v>
                </c:pt>
                <c:pt idx="2118">
                  <c:v>Mozambique</c:v>
                </c:pt>
                <c:pt idx="2119">
                  <c:v>Côte d'Ivoire</c:v>
                </c:pt>
                <c:pt idx="2120">
                  <c:v>South Africa</c:v>
                </c:pt>
                <c:pt idx="2121">
                  <c:v>Vietnam</c:v>
                </c:pt>
                <c:pt idx="2122">
                  <c:v>Vietnam</c:v>
                </c:pt>
                <c:pt idx="2123">
                  <c:v>Côte d'Ivoire</c:v>
                </c:pt>
                <c:pt idx="2124">
                  <c:v>Malawi</c:v>
                </c:pt>
                <c:pt idx="2125">
                  <c:v>Mozambique</c:v>
                </c:pt>
                <c:pt idx="2126">
                  <c:v>South Africa</c:v>
                </c:pt>
                <c:pt idx="2127">
                  <c:v>Haiti</c:v>
                </c:pt>
                <c:pt idx="2128">
                  <c:v>Congo, DRC</c:v>
                </c:pt>
                <c:pt idx="2129">
                  <c:v>Vietnam</c:v>
                </c:pt>
                <c:pt idx="2130">
                  <c:v>Swaziland</c:v>
                </c:pt>
                <c:pt idx="2131">
                  <c:v>Congo, DRC</c:v>
                </c:pt>
                <c:pt idx="2132">
                  <c:v>Dominican Republic</c:v>
                </c:pt>
                <c:pt idx="2133">
                  <c:v>Congo, DRC</c:v>
                </c:pt>
                <c:pt idx="2134">
                  <c:v>Côte d'Ivoire</c:v>
                </c:pt>
                <c:pt idx="2135">
                  <c:v>Vietnam</c:v>
                </c:pt>
                <c:pt idx="2136">
                  <c:v>Vietnam</c:v>
                </c:pt>
                <c:pt idx="2137">
                  <c:v>Nigeria</c:v>
                </c:pt>
                <c:pt idx="2138">
                  <c:v>Zimbabwe</c:v>
                </c:pt>
                <c:pt idx="2139">
                  <c:v>Rwanda</c:v>
                </c:pt>
                <c:pt idx="2140">
                  <c:v>Congo, DRC</c:v>
                </c:pt>
                <c:pt idx="2141">
                  <c:v>Burundi</c:v>
                </c:pt>
                <c:pt idx="2142">
                  <c:v>Haiti</c:v>
                </c:pt>
                <c:pt idx="2143">
                  <c:v>Kenya</c:v>
                </c:pt>
                <c:pt idx="2144">
                  <c:v>Cameroon</c:v>
                </c:pt>
                <c:pt idx="2145">
                  <c:v>Tanzania</c:v>
                </c:pt>
                <c:pt idx="2146">
                  <c:v>Cameroon</c:v>
                </c:pt>
                <c:pt idx="2147">
                  <c:v>South Africa</c:v>
                </c:pt>
                <c:pt idx="2148">
                  <c:v>South Sudan</c:v>
                </c:pt>
                <c:pt idx="2149">
                  <c:v>Haiti</c:v>
                </c:pt>
                <c:pt idx="2150">
                  <c:v>Vietnam</c:v>
                </c:pt>
                <c:pt idx="2151">
                  <c:v>Haiti</c:v>
                </c:pt>
                <c:pt idx="2152">
                  <c:v>South Africa</c:v>
                </c:pt>
                <c:pt idx="2153">
                  <c:v>Zambia</c:v>
                </c:pt>
                <c:pt idx="2154">
                  <c:v>Benin</c:v>
                </c:pt>
                <c:pt idx="2155">
                  <c:v>South Africa</c:v>
                </c:pt>
                <c:pt idx="2156">
                  <c:v>Côte d'Ivoire</c:v>
                </c:pt>
                <c:pt idx="2157">
                  <c:v>South Sudan</c:v>
                </c:pt>
                <c:pt idx="2158">
                  <c:v>Mozambique</c:v>
                </c:pt>
                <c:pt idx="2159">
                  <c:v>Uganda</c:v>
                </c:pt>
                <c:pt idx="2160">
                  <c:v>Vietnam</c:v>
                </c:pt>
                <c:pt idx="2161">
                  <c:v>Ethiopia</c:v>
                </c:pt>
                <c:pt idx="2162">
                  <c:v>Tanzania</c:v>
                </c:pt>
                <c:pt idx="2163">
                  <c:v>Dominican Republic</c:v>
                </c:pt>
                <c:pt idx="2164">
                  <c:v>Nigeria</c:v>
                </c:pt>
                <c:pt idx="2165">
                  <c:v>South Africa</c:v>
                </c:pt>
                <c:pt idx="2166">
                  <c:v>Tanzania</c:v>
                </c:pt>
                <c:pt idx="2167">
                  <c:v>South Africa</c:v>
                </c:pt>
                <c:pt idx="2168">
                  <c:v>Nigeria</c:v>
                </c:pt>
                <c:pt idx="2169">
                  <c:v>South Africa</c:v>
                </c:pt>
                <c:pt idx="2170">
                  <c:v>Rwanda</c:v>
                </c:pt>
                <c:pt idx="2171">
                  <c:v>South Africa</c:v>
                </c:pt>
                <c:pt idx="2172">
                  <c:v>South Africa</c:v>
                </c:pt>
                <c:pt idx="2173">
                  <c:v>South Africa</c:v>
                </c:pt>
                <c:pt idx="2174">
                  <c:v>Zimbabwe</c:v>
                </c:pt>
                <c:pt idx="2175">
                  <c:v>South Africa</c:v>
                </c:pt>
                <c:pt idx="2176">
                  <c:v>Nigeria</c:v>
                </c:pt>
                <c:pt idx="2177">
                  <c:v>Haiti</c:v>
                </c:pt>
                <c:pt idx="2178">
                  <c:v>Haiti</c:v>
                </c:pt>
                <c:pt idx="2179">
                  <c:v>South Africa</c:v>
                </c:pt>
                <c:pt idx="2180">
                  <c:v>Haiti</c:v>
                </c:pt>
                <c:pt idx="2181">
                  <c:v>Côte d'Ivoire</c:v>
                </c:pt>
                <c:pt idx="2182">
                  <c:v>Haiti</c:v>
                </c:pt>
                <c:pt idx="2183">
                  <c:v>Côte d'Ivoire</c:v>
                </c:pt>
                <c:pt idx="2184">
                  <c:v>Pakistan</c:v>
                </c:pt>
                <c:pt idx="2185">
                  <c:v>Congo, DRC</c:v>
                </c:pt>
                <c:pt idx="2186">
                  <c:v>Vietnam</c:v>
                </c:pt>
                <c:pt idx="2187">
                  <c:v>South Africa</c:v>
                </c:pt>
                <c:pt idx="2188">
                  <c:v>South Africa</c:v>
                </c:pt>
                <c:pt idx="2189">
                  <c:v>Rwanda</c:v>
                </c:pt>
                <c:pt idx="2190">
                  <c:v>Tanzania</c:v>
                </c:pt>
                <c:pt idx="2191">
                  <c:v>Uganda</c:v>
                </c:pt>
                <c:pt idx="2192">
                  <c:v>South Sudan</c:v>
                </c:pt>
                <c:pt idx="2193">
                  <c:v>Nigeria</c:v>
                </c:pt>
                <c:pt idx="2194">
                  <c:v>Rwanda</c:v>
                </c:pt>
                <c:pt idx="2195">
                  <c:v>South Africa</c:v>
                </c:pt>
                <c:pt idx="2196">
                  <c:v>Zambia</c:v>
                </c:pt>
                <c:pt idx="2197">
                  <c:v>South Africa</c:v>
                </c:pt>
                <c:pt idx="2198">
                  <c:v>Vietnam</c:v>
                </c:pt>
                <c:pt idx="2199">
                  <c:v>South Africa</c:v>
                </c:pt>
                <c:pt idx="2200">
                  <c:v>Guyana</c:v>
                </c:pt>
                <c:pt idx="2201">
                  <c:v>Haiti</c:v>
                </c:pt>
                <c:pt idx="2202">
                  <c:v>South Africa</c:v>
                </c:pt>
                <c:pt idx="2203">
                  <c:v>Nigeria</c:v>
                </c:pt>
                <c:pt idx="2204">
                  <c:v>South Africa</c:v>
                </c:pt>
                <c:pt idx="2205">
                  <c:v>Sudan</c:v>
                </c:pt>
                <c:pt idx="2206">
                  <c:v>Mali</c:v>
                </c:pt>
                <c:pt idx="2207">
                  <c:v>Nigeria</c:v>
                </c:pt>
                <c:pt idx="2208">
                  <c:v>Côte d'Ivoire</c:v>
                </c:pt>
                <c:pt idx="2209">
                  <c:v>Tanzania</c:v>
                </c:pt>
                <c:pt idx="2210">
                  <c:v>Zimbabwe</c:v>
                </c:pt>
                <c:pt idx="2211">
                  <c:v>Mozambique</c:v>
                </c:pt>
                <c:pt idx="2212">
                  <c:v>Nigeria</c:v>
                </c:pt>
                <c:pt idx="2213">
                  <c:v>Cameroon</c:v>
                </c:pt>
                <c:pt idx="2214">
                  <c:v>Cameroon</c:v>
                </c:pt>
                <c:pt idx="2215">
                  <c:v>South Africa</c:v>
                </c:pt>
                <c:pt idx="2216">
                  <c:v>Ethiopia</c:v>
                </c:pt>
                <c:pt idx="2217">
                  <c:v>Nigeria</c:v>
                </c:pt>
                <c:pt idx="2218">
                  <c:v>Congo, DRC</c:v>
                </c:pt>
                <c:pt idx="2219">
                  <c:v>South Sudan</c:v>
                </c:pt>
                <c:pt idx="2220">
                  <c:v>Mali</c:v>
                </c:pt>
                <c:pt idx="2221">
                  <c:v>Mozambique</c:v>
                </c:pt>
                <c:pt idx="2222">
                  <c:v>Tanzania</c:v>
                </c:pt>
                <c:pt idx="2223">
                  <c:v>Rwanda</c:v>
                </c:pt>
                <c:pt idx="2224">
                  <c:v>Rwanda</c:v>
                </c:pt>
                <c:pt idx="2225">
                  <c:v>Vietnam</c:v>
                </c:pt>
                <c:pt idx="2226">
                  <c:v>Zambia</c:v>
                </c:pt>
                <c:pt idx="2227">
                  <c:v>Ethiopia</c:v>
                </c:pt>
                <c:pt idx="2228">
                  <c:v>South Africa</c:v>
                </c:pt>
                <c:pt idx="2229">
                  <c:v>Haiti</c:v>
                </c:pt>
                <c:pt idx="2230">
                  <c:v>Côte d'Ivoire</c:v>
                </c:pt>
                <c:pt idx="2231">
                  <c:v>Nigeria</c:v>
                </c:pt>
                <c:pt idx="2232">
                  <c:v>Haiti</c:v>
                </c:pt>
                <c:pt idx="2233">
                  <c:v>Tanzania</c:v>
                </c:pt>
                <c:pt idx="2234">
                  <c:v>Haiti</c:v>
                </c:pt>
                <c:pt idx="2235">
                  <c:v>South Africa</c:v>
                </c:pt>
                <c:pt idx="2236">
                  <c:v>Ethiopia</c:v>
                </c:pt>
                <c:pt idx="2237">
                  <c:v>Tanzania</c:v>
                </c:pt>
                <c:pt idx="2238">
                  <c:v>Tanzania</c:v>
                </c:pt>
                <c:pt idx="2239">
                  <c:v>Dominican Republic</c:v>
                </c:pt>
                <c:pt idx="2240">
                  <c:v>South Sudan</c:v>
                </c:pt>
                <c:pt idx="2241">
                  <c:v>Rwanda</c:v>
                </c:pt>
                <c:pt idx="2242">
                  <c:v>Tanzania</c:v>
                </c:pt>
                <c:pt idx="2243">
                  <c:v>Tanzania</c:v>
                </c:pt>
                <c:pt idx="2244">
                  <c:v>South Africa</c:v>
                </c:pt>
                <c:pt idx="2245">
                  <c:v>Haiti</c:v>
                </c:pt>
                <c:pt idx="2246">
                  <c:v>South Africa</c:v>
                </c:pt>
                <c:pt idx="2247">
                  <c:v>Rwanda</c:v>
                </c:pt>
                <c:pt idx="2248">
                  <c:v>Zambia</c:v>
                </c:pt>
                <c:pt idx="2249">
                  <c:v>Kenya</c:v>
                </c:pt>
                <c:pt idx="2250">
                  <c:v>Zambia</c:v>
                </c:pt>
                <c:pt idx="2251">
                  <c:v>Vietnam</c:v>
                </c:pt>
                <c:pt idx="2252">
                  <c:v>Rwanda</c:v>
                </c:pt>
                <c:pt idx="2253">
                  <c:v>Vietnam</c:v>
                </c:pt>
                <c:pt idx="2254">
                  <c:v>Uganda</c:v>
                </c:pt>
                <c:pt idx="2255">
                  <c:v>Côte d'Ivoire</c:v>
                </c:pt>
                <c:pt idx="2256">
                  <c:v>Haiti</c:v>
                </c:pt>
                <c:pt idx="2257">
                  <c:v>Vietnam</c:v>
                </c:pt>
                <c:pt idx="2258">
                  <c:v>Vietnam</c:v>
                </c:pt>
                <c:pt idx="2259">
                  <c:v>Nigeria</c:v>
                </c:pt>
                <c:pt idx="2260">
                  <c:v>South Africa</c:v>
                </c:pt>
                <c:pt idx="2261">
                  <c:v>Vietnam</c:v>
                </c:pt>
                <c:pt idx="2262">
                  <c:v>Tanzania</c:v>
                </c:pt>
                <c:pt idx="2263">
                  <c:v>Zambia</c:v>
                </c:pt>
                <c:pt idx="2264">
                  <c:v>Côte d'Ivoire</c:v>
                </c:pt>
                <c:pt idx="2265">
                  <c:v>Pakistan</c:v>
                </c:pt>
                <c:pt idx="2266">
                  <c:v>Haiti</c:v>
                </c:pt>
                <c:pt idx="2267">
                  <c:v>Haiti</c:v>
                </c:pt>
                <c:pt idx="2268">
                  <c:v>Vietnam</c:v>
                </c:pt>
                <c:pt idx="2269">
                  <c:v>Zambia</c:v>
                </c:pt>
                <c:pt idx="2270">
                  <c:v>Tanzania</c:v>
                </c:pt>
                <c:pt idx="2271">
                  <c:v>Rwanda</c:v>
                </c:pt>
                <c:pt idx="2272">
                  <c:v>South Africa</c:v>
                </c:pt>
                <c:pt idx="2273">
                  <c:v>Mozambique</c:v>
                </c:pt>
                <c:pt idx="2274">
                  <c:v>Côte d'Ivoire</c:v>
                </c:pt>
                <c:pt idx="2275">
                  <c:v>Mozambique</c:v>
                </c:pt>
                <c:pt idx="2276">
                  <c:v>South Africa</c:v>
                </c:pt>
                <c:pt idx="2277">
                  <c:v>South Africa</c:v>
                </c:pt>
                <c:pt idx="2278">
                  <c:v>Mali</c:v>
                </c:pt>
                <c:pt idx="2279">
                  <c:v>Guyana</c:v>
                </c:pt>
                <c:pt idx="2280">
                  <c:v>South Africa</c:v>
                </c:pt>
                <c:pt idx="2281">
                  <c:v>Zambia</c:v>
                </c:pt>
                <c:pt idx="2282">
                  <c:v>Sudan</c:v>
                </c:pt>
                <c:pt idx="2283">
                  <c:v>South Africa</c:v>
                </c:pt>
                <c:pt idx="2284">
                  <c:v>Vietnam</c:v>
                </c:pt>
                <c:pt idx="2285">
                  <c:v>South Africa</c:v>
                </c:pt>
                <c:pt idx="2286">
                  <c:v>South Africa</c:v>
                </c:pt>
                <c:pt idx="2287">
                  <c:v>Namibia</c:v>
                </c:pt>
                <c:pt idx="2288">
                  <c:v>South Africa</c:v>
                </c:pt>
                <c:pt idx="2289">
                  <c:v>South Africa</c:v>
                </c:pt>
                <c:pt idx="2290">
                  <c:v>Congo, DRC</c:v>
                </c:pt>
                <c:pt idx="2291">
                  <c:v>South Africa</c:v>
                </c:pt>
                <c:pt idx="2292">
                  <c:v>South Africa</c:v>
                </c:pt>
                <c:pt idx="2293">
                  <c:v>South Africa</c:v>
                </c:pt>
                <c:pt idx="2294">
                  <c:v>South Africa</c:v>
                </c:pt>
                <c:pt idx="2295">
                  <c:v>Sudan</c:v>
                </c:pt>
                <c:pt idx="2296">
                  <c:v>South Africa</c:v>
                </c:pt>
                <c:pt idx="2297">
                  <c:v>Vietnam</c:v>
                </c:pt>
                <c:pt idx="2298">
                  <c:v>Mozambique</c:v>
                </c:pt>
                <c:pt idx="2299">
                  <c:v>Cameroon</c:v>
                </c:pt>
                <c:pt idx="2300">
                  <c:v>Haiti</c:v>
                </c:pt>
                <c:pt idx="2301">
                  <c:v>Vietnam</c:v>
                </c:pt>
                <c:pt idx="2302">
                  <c:v>Congo, DRC</c:v>
                </c:pt>
                <c:pt idx="2303">
                  <c:v>Haiti</c:v>
                </c:pt>
                <c:pt idx="2304">
                  <c:v>Ethiopia</c:v>
                </c:pt>
                <c:pt idx="2305">
                  <c:v>Vietnam</c:v>
                </c:pt>
                <c:pt idx="2306">
                  <c:v>South Africa</c:v>
                </c:pt>
                <c:pt idx="2307">
                  <c:v>South Africa</c:v>
                </c:pt>
                <c:pt idx="2308">
                  <c:v>Tanzania</c:v>
                </c:pt>
                <c:pt idx="2309">
                  <c:v>Ghana</c:v>
                </c:pt>
                <c:pt idx="2310">
                  <c:v>Burundi</c:v>
                </c:pt>
                <c:pt idx="2311">
                  <c:v>Vietnam</c:v>
                </c:pt>
                <c:pt idx="2312">
                  <c:v>Vietnam</c:v>
                </c:pt>
                <c:pt idx="2313">
                  <c:v>Haiti</c:v>
                </c:pt>
                <c:pt idx="2314">
                  <c:v>Tanzania</c:v>
                </c:pt>
                <c:pt idx="2315">
                  <c:v>Zimbabwe</c:v>
                </c:pt>
                <c:pt idx="2316">
                  <c:v>Guatemala</c:v>
                </c:pt>
                <c:pt idx="2317">
                  <c:v>South Africa</c:v>
                </c:pt>
                <c:pt idx="2318">
                  <c:v>Botswana</c:v>
                </c:pt>
                <c:pt idx="2319">
                  <c:v>Congo, DRC</c:v>
                </c:pt>
                <c:pt idx="2320">
                  <c:v>Tanzania</c:v>
                </c:pt>
                <c:pt idx="2321">
                  <c:v>South Africa</c:v>
                </c:pt>
                <c:pt idx="2322">
                  <c:v>Guyana</c:v>
                </c:pt>
                <c:pt idx="2323">
                  <c:v>South Sudan</c:v>
                </c:pt>
                <c:pt idx="2324">
                  <c:v>Haiti</c:v>
                </c:pt>
                <c:pt idx="2325">
                  <c:v>Rwanda</c:v>
                </c:pt>
                <c:pt idx="2326">
                  <c:v>Vietnam</c:v>
                </c:pt>
                <c:pt idx="2327">
                  <c:v>Côte d'Ivoire</c:v>
                </c:pt>
                <c:pt idx="2328">
                  <c:v>South Africa</c:v>
                </c:pt>
                <c:pt idx="2329">
                  <c:v>Congo, DRC</c:v>
                </c:pt>
                <c:pt idx="2330">
                  <c:v>Tanzania</c:v>
                </c:pt>
                <c:pt idx="2331">
                  <c:v>Congo, DRC</c:v>
                </c:pt>
                <c:pt idx="2332">
                  <c:v>South Africa</c:v>
                </c:pt>
                <c:pt idx="2333">
                  <c:v>Haiti</c:v>
                </c:pt>
                <c:pt idx="2334">
                  <c:v>Sudan</c:v>
                </c:pt>
                <c:pt idx="2335">
                  <c:v>Guyana</c:v>
                </c:pt>
                <c:pt idx="2336">
                  <c:v>Mali</c:v>
                </c:pt>
                <c:pt idx="2337">
                  <c:v>Tanzania</c:v>
                </c:pt>
                <c:pt idx="2338">
                  <c:v>Nigeria</c:v>
                </c:pt>
                <c:pt idx="2339">
                  <c:v>Vietnam</c:v>
                </c:pt>
                <c:pt idx="2340">
                  <c:v>Tanzania</c:v>
                </c:pt>
                <c:pt idx="2341">
                  <c:v>Mozambique</c:v>
                </c:pt>
                <c:pt idx="2342">
                  <c:v>Vietnam</c:v>
                </c:pt>
                <c:pt idx="2343">
                  <c:v>South Africa</c:v>
                </c:pt>
                <c:pt idx="2344">
                  <c:v>South Africa</c:v>
                </c:pt>
                <c:pt idx="2345">
                  <c:v>South Africa</c:v>
                </c:pt>
                <c:pt idx="2346">
                  <c:v>Zambia</c:v>
                </c:pt>
                <c:pt idx="2347">
                  <c:v>Congo, DRC</c:v>
                </c:pt>
                <c:pt idx="2348">
                  <c:v>Vietnam</c:v>
                </c:pt>
                <c:pt idx="2349">
                  <c:v>Vietnam</c:v>
                </c:pt>
                <c:pt idx="2350">
                  <c:v>South Africa</c:v>
                </c:pt>
                <c:pt idx="2351">
                  <c:v>Vietnam</c:v>
                </c:pt>
                <c:pt idx="2352">
                  <c:v>Uganda</c:v>
                </c:pt>
                <c:pt idx="2353">
                  <c:v>South Africa</c:v>
                </c:pt>
                <c:pt idx="2354">
                  <c:v>South Africa</c:v>
                </c:pt>
                <c:pt idx="2355">
                  <c:v>South Africa</c:v>
                </c:pt>
                <c:pt idx="2356">
                  <c:v>Haiti</c:v>
                </c:pt>
                <c:pt idx="2357">
                  <c:v>Kenya</c:v>
                </c:pt>
                <c:pt idx="2358">
                  <c:v>South Africa</c:v>
                </c:pt>
                <c:pt idx="2359">
                  <c:v>South Africa</c:v>
                </c:pt>
                <c:pt idx="2360">
                  <c:v>Namibia</c:v>
                </c:pt>
                <c:pt idx="2361">
                  <c:v>Nigeria</c:v>
                </c:pt>
                <c:pt idx="2362">
                  <c:v>South Sudan</c:v>
                </c:pt>
                <c:pt idx="2363">
                  <c:v>Vietnam</c:v>
                </c:pt>
                <c:pt idx="2364">
                  <c:v>Congo, DRC</c:v>
                </c:pt>
                <c:pt idx="2365">
                  <c:v>Rwanda</c:v>
                </c:pt>
                <c:pt idx="2366">
                  <c:v>Uganda</c:v>
                </c:pt>
                <c:pt idx="2367">
                  <c:v>Vietnam</c:v>
                </c:pt>
                <c:pt idx="2368">
                  <c:v>Nigeria</c:v>
                </c:pt>
                <c:pt idx="2369">
                  <c:v>South Africa</c:v>
                </c:pt>
                <c:pt idx="2370">
                  <c:v>Zambia</c:v>
                </c:pt>
                <c:pt idx="2371">
                  <c:v>Vietnam</c:v>
                </c:pt>
                <c:pt idx="2372">
                  <c:v>Vietnam</c:v>
                </c:pt>
                <c:pt idx="2373">
                  <c:v>Vietnam</c:v>
                </c:pt>
                <c:pt idx="2374">
                  <c:v>Haiti</c:v>
                </c:pt>
                <c:pt idx="2375">
                  <c:v>South Africa</c:v>
                </c:pt>
                <c:pt idx="2376">
                  <c:v>South Africa</c:v>
                </c:pt>
                <c:pt idx="2377">
                  <c:v>South Africa</c:v>
                </c:pt>
                <c:pt idx="2378">
                  <c:v>Côte d'Ivoire</c:v>
                </c:pt>
                <c:pt idx="2379">
                  <c:v>Vietnam</c:v>
                </c:pt>
                <c:pt idx="2380">
                  <c:v>Congo, DRC</c:v>
                </c:pt>
                <c:pt idx="2381">
                  <c:v>Tanzania</c:v>
                </c:pt>
                <c:pt idx="2382">
                  <c:v>South Africa</c:v>
                </c:pt>
                <c:pt idx="2383">
                  <c:v>Mozambique</c:v>
                </c:pt>
                <c:pt idx="2384">
                  <c:v>Nigeria</c:v>
                </c:pt>
                <c:pt idx="2385">
                  <c:v>Uganda</c:v>
                </c:pt>
                <c:pt idx="2386">
                  <c:v>South Africa</c:v>
                </c:pt>
                <c:pt idx="2387">
                  <c:v>South Africa</c:v>
                </c:pt>
                <c:pt idx="2388">
                  <c:v>Zimbabwe</c:v>
                </c:pt>
                <c:pt idx="2389">
                  <c:v>Vietnam</c:v>
                </c:pt>
                <c:pt idx="2390">
                  <c:v>South Africa</c:v>
                </c:pt>
                <c:pt idx="2391">
                  <c:v>Rwanda</c:v>
                </c:pt>
                <c:pt idx="2392">
                  <c:v>Uganda</c:v>
                </c:pt>
                <c:pt idx="2393">
                  <c:v>South Africa</c:v>
                </c:pt>
                <c:pt idx="2394">
                  <c:v>Cameroon</c:v>
                </c:pt>
                <c:pt idx="2395">
                  <c:v>Tanzania</c:v>
                </c:pt>
                <c:pt idx="2396">
                  <c:v>Haiti</c:v>
                </c:pt>
                <c:pt idx="2397">
                  <c:v>South Africa</c:v>
                </c:pt>
                <c:pt idx="2398">
                  <c:v>South Africa</c:v>
                </c:pt>
                <c:pt idx="2399">
                  <c:v>South Africa</c:v>
                </c:pt>
                <c:pt idx="2400">
                  <c:v>Rwanda</c:v>
                </c:pt>
                <c:pt idx="2401">
                  <c:v>South Africa</c:v>
                </c:pt>
                <c:pt idx="2402">
                  <c:v>Haiti</c:v>
                </c:pt>
                <c:pt idx="2403">
                  <c:v>South Africa</c:v>
                </c:pt>
                <c:pt idx="2404">
                  <c:v>Zambia</c:v>
                </c:pt>
                <c:pt idx="2405">
                  <c:v>Uganda</c:v>
                </c:pt>
                <c:pt idx="2406">
                  <c:v>Rwanda</c:v>
                </c:pt>
                <c:pt idx="2407">
                  <c:v>Kenya</c:v>
                </c:pt>
                <c:pt idx="2408">
                  <c:v>Haiti</c:v>
                </c:pt>
                <c:pt idx="2409">
                  <c:v>South Sudan</c:v>
                </c:pt>
                <c:pt idx="2410">
                  <c:v>Tanzania</c:v>
                </c:pt>
                <c:pt idx="2411">
                  <c:v>Nigeria</c:v>
                </c:pt>
                <c:pt idx="2412">
                  <c:v>Côte d'Ivoire</c:v>
                </c:pt>
                <c:pt idx="2413">
                  <c:v>Kenya</c:v>
                </c:pt>
                <c:pt idx="2414">
                  <c:v>Haiti</c:v>
                </c:pt>
                <c:pt idx="2415">
                  <c:v>Tanzania</c:v>
                </c:pt>
                <c:pt idx="2416">
                  <c:v>Tanzania</c:v>
                </c:pt>
                <c:pt idx="2417">
                  <c:v>South Africa</c:v>
                </c:pt>
                <c:pt idx="2418">
                  <c:v>Congo, DRC</c:v>
                </c:pt>
                <c:pt idx="2419">
                  <c:v>Tanzania</c:v>
                </c:pt>
                <c:pt idx="2420">
                  <c:v>South Africa</c:v>
                </c:pt>
                <c:pt idx="2421">
                  <c:v>South Africa</c:v>
                </c:pt>
                <c:pt idx="2422">
                  <c:v>Zambia</c:v>
                </c:pt>
                <c:pt idx="2423">
                  <c:v>Vietnam</c:v>
                </c:pt>
                <c:pt idx="2424">
                  <c:v>South Africa</c:v>
                </c:pt>
                <c:pt idx="2425">
                  <c:v>South Sudan</c:v>
                </c:pt>
                <c:pt idx="2426">
                  <c:v>South Africa</c:v>
                </c:pt>
                <c:pt idx="2427">
                  <c:v>Burundi</c:v>
                </c:pt>
                <c:pt idx="2428">
                  <c:v>Pakistan</c:v>
                </c:pt>
                <c:pt idx="2429">
                  <c:v>South Africa</c:v>
                </c:pt>
                <c:pt idx="2430">
                  <c:v>Vietnam</c:v>
                </c:pt>
                <c:pt idx="2431">
                  <c:v>Zimbabwe</c:v>
                </c:pt>
                <c:pt idx="2432">
                  <c:v>Congo, DRC</c:v>
                </c:pt>
                <c:pt idx="2433">
                  <c:v>Vietnam</c:v>
                </c:pt>
                <c:pt idx="2434">
                  <c:v>Côte d'Ivoire</c:v>
                </c:pt>
                <c:pt idx="2435">
                  <c:v>South Africa</c:v>
                </c:pt>
                <c:pt idx="2436">
                  <c:v>Zambia</c:v>
                </c:pt>
                <c:pt idx="2437">
                  <c:v>Vietnam</c:v>
                </c:pt>
                <c:pt idx="2438">
                  <c:v>Vietnam</c:v>
                </c:pt>
                <c:pt idx="2439">
                  <c:v>Vietnam</c:v>
                </c:pt>
                <c:pt idx="2440">
                  <c:v>Guyana</c:v>
                </c:pt>
                <c:pt idx="2441">
                  <c:v>Vietnam</c:v>
                </c:pt>
                <c:pt idx="2442">
                  <c:v>South Africa</c:v>
                </c:pt>
                <c:pt idx="2443">
                  <c:v>Vietnam</c:v>
                </c:pt>
                <c:pt idx="2444">
                  <c:v>Uganda</c:v>
                </c:pt>
                <c:pt idx="2445">
                  <c:v>South Africa</c:v>
                </c:pt>
                <c:pt idx="2446">
                  <c:v>South Africa</c:v>
                </c:pt>
                <c:pt idx="2447">
                  <c:v>Tanzania</c:v>
                </c:pt>
                <c:pt idx="2448">
                  <c:v>Ethiopia</c:v>
                </c:pt>
                <c:pt idx="2449">
                  <c:v>South Sudan</c:v>
                </c:pt>
                <c:pt idx="2450">
                  <c:v>South Africa</c:v>
                </c:pt>
                <c:pt idx="2451">
                  <c:v>South Africa</c:v>
                </c:pt>
                <c:pt idx="2452">
                  <c:v>Rwanda</c:v>
                </c:pt>
                <c:pt idx="2453">
                  <c:v>Haiti</c:v>
                </c:pt>
                <c:pt idx="2454">
                  <c:v>South Africa</c:v>
                </c:pt>
                <c:pt idx="2455">
                  <c:v>Uganda</c:v>
                </c:pt>
                <c:pt idx="2456">
                  <c:v>Vietnam</c:v>
                </c:pt>
                <c:pt idx="2457">
                  <c:v>Mozambique</c:v>
                </c:pt>
                <c:pt idx="2458">
                  <c:v>Nigeria</c:v>
                </c:pt>
                <c:pt idx="2459">
                  <c:v>Haiti</c:v>
                </c:pt>
                <c:pt idx="2460">
                  <c:v>South Africa</c:v>
                </c:pt>
                <c:pt idx="2461">
                  <c:v>Nigeria</c:v>
                </c:pt>
                <c:pt idx="2462">
                  <c:v>Vietnam</c:v>
                </c:pt>
                <c:pt idx="2463">
                  <c:v>South Africa</c:v>
                </c:pt>
                <c:pt idx="2464">
                  <c:v>Congo, DRC</c:v>
                </c:pt>
                <c:pt idx="2465">
                  <c:v>South Africa</c:v>
                </c:pt>
                <c:pt idx="2466">
                  <c:v>South Africa</c:v>
                </c:pt>
                <c:pt idx="2467">
                  <c:v>Zambia</c:v>
                </c:pt>
                <c:pt idx="2468">
                  <c:v>South Africa</c:v>
                </c:pt>
                <c:pt idx="2469">
                  <c:v>Vietnam</c:v>
                </c:pt>
                <c:pt idx="2470">
                  <c:v>Haiti</c:v>
                </c:pt>
                <c:pt idx="2471">
                  <c:v>South Africa</c:v>
                </c:pt>
                <c:pt idx="2472">
                  <c:v>South Africa</c:v>
                </c:pt>
                <c:pt idx="2473">
                  <c:v>Rwanda</c:v>
                </c:pt>
                <c:pt idx="2474">
                  <c:v>Mozambique</c:v>
                </c:pt>
                <c:pt idx="2475">
                  <c:v>South Africa</c:v>
                </c:pt>
                <c:pt idx="2476">
                  <c:v>Zambia</c:v>
                </c:pt>
                <c:pt idx="2477">
                  <c:v>Namibia</c:v>
                </c:pt>
                <c:pt idx="2478">
                  <c:v>Zambia</c:v>
                </c:pt>
                <c:pt idx="2479">
                  <c:v>South Africa</c:v>
                </c:pt>
                <c:pt idx="2480">
                  <c:v>Vietnam</c:v>
                </c:pt>
                <c:pt idx="2481">
                  <c:v>South Sudan</c:v>
                </c:pt>
                <c:pt idx="2482">
                  <c:v>Congo, DRC</c:v>
                </c:pt>
                <c:pt idx="2483">
                  <c:v>South Africa</c:v>
                </c:pt>
                <c:pt idx="2484">
                  <c:v>Namibia</c:v>
                </c:pt>
                <c:pt idx="2485">
                  <c:v>Rwanda</c:v>
                </c:pt>
                <c:pt idx="2486">
                  <c:v>Nigeria</c:v>
                </c:pt>
                <c:pt idx="2487">
                  <c:v>Zimbabwe</c:v>
                </c:pt>
                <c:pt idx="2488">
                  <c:v>Uganda</c:v>
                </c:pt>
                <c:pt idx="2489">
                  <c:v>Namibia</c:v>
                </c:pt>
                <c:pt idx="2490">
                  <c:v>Vietnam</c:v>
                </c:pt>
                <c:pt idx="2491">
                  <c:v>South Africa</c:v>
                </c:pt>
                <c:pt idx="2492">
                  <c:v>Congo, DRC</c:v>
                </c:pt>
                <c:pt idx="2493">
                  <c:v>South Africa</c:v>
                </c:pt>
                <c:pt idx="2494">
                  <c:v>Haiti</c:v>
                </c:pt>
                <c:pt idx="2495">
                  <c:v>Vietnam</c:v>
                </c:pt>
                <c:pt idx="2496">
                  <c:v>South Africa</c:v>
                </c:pt>
                <c:pt idx="2497">
                  <c:v>Rwanda</c:v>
                </c:pt>
                <c:pt idx="2498">
                  <c:v>Vietnam</c:v>
                </c:pt>
                <c:pt idx="2499">
                  <c:v>Rwanda</c:v>
                </c:pt>
                <c:pt idx="2500">
                  <c:v>South Africa</c:v>
                </c:pt>
                <c:pt idx="2501">
                  <c:v>Vietnam</c:v>
                </c:pt>
                <c:pt idx="2502">
                  <c:v>Namibia</c:v>
                </c:pt>
                <c:pt idx="2503">
                  <c:v>South Africa</c:v>
                </c:pt>
                <c:pt idx="2504">
                  <c:v>Côte d'Ivoire</c:v>
                </c:pt>
                <c:pt idx="2505">
                  <c:v>South Sudan</c:v>
                </c:pt>
                <c:pt idx="2506">
                  <c:v>South Africa</c:v>
                </c:pt>
                <c:pt idx="2507">
                  <c:v>Vietnam</c:v>
                </c:pt>
                <c:pt idx="2508">
                  <c:v>South Sudan</c:v>
                </c:pt>
                <c:pt idx="2509">
                  <c:v>Vietnam</c:v>
                </c:pt>
                <c:pt idx="2510">
                  <c:v>Vietnam</c:v>
                </c:pt>
                <c:pt idx="2511">
                  <c:v>Haiti</c:v>
                </c:pt>
                <c:pt idx="2512">
                  <c:v>Vietnam</c:v>
                </c:pt>
                <c:pt idx="2513">
                  <c:v>Haiti</c:v>
                </c:pt>
                <c:pt idx="2514">
                  <c:v>Tanzania</c:v>
                </c:pt>
                <c:pt idx="2515">
                  <c:v>South Africa</c:v>
                </c:pt>
                <c:pt idx="2516">
                  <c:v>South Africa</c:v>
                </c:pt>
                <c:pt idx="2517">
                  <c:v>Haiti</c:v>
                </c:pt>
                <c:pt idx="2518">
                  <c:v>South Africa</c:v>
                </c:pt>
                <c:pt idx="2519">
                  <c:v>South Africa</c:v>
                </c:pt>
                <c:pt idx="2520">
                  <c:v>South Africa</c:v>
                </c:pt>
                <c:pt idx="2521">
                  <c:v>Nigeria</c:v>
                </c:pt>
                <c:pt idx="2522">
                  <c:v>Rwanda</c:v>
                </c:pt>
                <c:pt idx="2523">
                  <c:v>Zimbabwe</c:v>
                </c:pt>
                <c:pt idx="2524">
                  <c:v>Zimbabwe</c:v>
                </c:pt>
                <c:pt idx="2525">
                  <c:v>South Sudan</c:v>
                </c:pt>
                <c:pt idx="2526">
                  <c:v>Côte d'Ivoire</c:v>
                </c:pt>
                <c:pt idx="2527">
                  <c:v>Zimbabwe</c:v>
                </c:pt>
                <c:pt idx="2528">
                  <c:v>Rwanda</c:v>
                </c:pt>
                <c:pt idx="2529">
                  <c:v>South Sudan</c:v>
                </c:pt>
                <c:pt idx="2530">
                  <c:v>South Africa</c:v>
                </c:pt>
                <c:pt idx="2531">
                  <c:v>Côte d'Ivoire</c:v>
                </c:pt>
                <c:pt idx="2532">
                  <c:v>Nigeria</c:v>
                </c:pt>
                <c:pt idx="2533">
                  <c:v>Uganda</c:v>
                </c:pt>
                <c:pt idx="2534">
                  <c:v>South Africa</c:v>
                </c:pt>
                <c:pt idx="2535">
                  <c:v>Vietnam</c:v>
                </c:pt>
                <c:pt idx="2536">
                  <c:v>South Africa</c:v>
                </c:pt>
                <c:pt idx="2537">
                  <c:v>Botswana</c:v>
                </c:pt>
                <c:pt idx="2538">
                  <c:v>South Africa</c:v>
                </c:pt>
                <c:pt idx="2539">
                  <c:v>Tanzania</c:v>
                </c:pt>
                <c:pt idx="2540">
                  <c:v>Botswana</c:v>
                </c:pt>
                <c:pt idx="2541">
                  <c:v>Haiti</c:v>
                </c:pt>
                <c:pt idx="2542">
                  <c:v>South Africa</c:v>
                </c:pt>
                <c:pt idx="2543">
                  <c:v>Vietnam</c:v>
                </c:pt>
                <c:pt idx="2544">
                  <c:v>Côte d'Ivoire</c:v>
                </c:pt>
                <c:pt idx="2545">
                  <c:v>Vietnam</c:v>
                </c:pt>
                <c:pt idx="2546">
                  <c:v>South Africa</c:v>
                </c:pt>
                <c:pt idx="2547">
                  <c:v>Vietnam</c:v>
                </c:pt>
                <c:pt idx="2548">
                  <c:v>South Africa</c:v>
                </c:pt>
                <c:pt idx="2549">
                  <c:v>Tanzania</c:v>
                </c:pt>
                <c:pt idx="2550">
                  <c:v>Kenya</c:v>
                </c:pt>
                <c:pt idx="2551">
                  <c:v>South Africa</c:v>
                </c:pt>
                <c:pt idx="2552">
                  <c:v>Sudan</c:v>
                </c:pt>
                <c:pt idx="2553">
                  <c:v>Haiti</c:v>
                </c:pt>
                <c:pt idx="2554">
                  <c:v>Kenya</c:v>
                </c:pt>
                <c:pt idx="2555">
                  <c:v>Ethiopia</c:v>
                </c:pt>
                <c:pt idx="2556">
                  <c:v>Zimbabwe</c:v>
                </c:pt>
                <c:pt idx="2557">
                  <c:v>Congo, DRC</c:v>
                </c:pt>
                <c:pt idx="2558">
                  <c:v>South Africa</c:v>
                </c:pt>
                <c:pt idx="2559">
                  <c:v>South Africa</c:v>
                </c:pt>
                <c:pt idx="2560">
                  <c:v>Vietnam</c:v>
                </c:pt>
                <c:pt idx="2561">
                  <c:v>Ethiopia</c:v>
                </c:pt>
                <c:pt idx="2562">
                  <c:v>Haiti</c:v>
                </c:pt>
                <c:pt idx="2563">
                  <c:v>Rwanda</c:v>
                </c:pt>
                <c:pt idx="2564">
                  <c:v>Uganda</c:v>
                </c:pt>
                <c:pt idx="2565">
                  <c:v>Zambia</c:v>
                </c:pt>
                <c:pt idx="2566">
                  <c:v>South Africa</c:v>
                </c:pt>
                <c:pt idx="2567">
                  <c:v>South Africa</c:v>
                </c:pt>
                <c:pt idx="2568">
                  <c:v>Uganda</c:v>
                </c:pt>
                <c:pt idx="2569">
                  <c:v>Guyana</c:v>
                </c:pt>
                <c:pt idx="2570">
                  <c:v>Namibia</c:v>
                </c:pt>
                <c:pt idx="2571">
                  <c:v>South Africa</c:v>
                </c:pt>
                <c:pt idx="2572">
                  <c:v>Vietnam</c:v>
                </c:pt>
                <c:pt idx="2573">
                  <c:v>Haiti</c:v>
                </c:pt>
                <c:pt idx="2574">
                  <c:v>Tanzania</c:v>
                </c:pt>
                <c:pt idx="2575">
                  <c:v>Haiti</c:v>
                </c:pt>
                <c:pt idx="2576">
                  <c:v>South Africa</c:v>
                </c:pt>
                <c:pt idx="2577">
                  <c:v>South Africa</c:v>
                </c:pt>
                <c:pt idx="2578">
                  <c:v>Tanzania</c:v>
                </c:pt>
                <c:pt idx="2579">
                  <c:v>South Africa</c:v>
                </c:pt>
                <c:pt idx="2580">
                  <c:v>South Africa</c:v>
                </c:pt>
                <c:pt idx="2581">
                  <c:v>Vietnam</c:v>
                </c:pt>
                <c:pt idx="2582">
                  <c:v>Vietnam</c:v>
                </c:pt>
                <c:pt idx="2583">
                  <c:v>Vietnam</c:v>
                </c:pt>
                <c:pt idx="2584">
                  <c:v>Zambia</c:v>
                </c:pt>
                <c:pt idx="2585">
                  <c:v>Uganda</c:v>
                </c:pt>
                <c:pt idx="2586">
                  <c:v>Nigeria</c:v>
                </c:pt>
                <c:pt idx="2587">
                  <c:v>South Africa</c:v>
                </c:pt>
                <c:pt idx="2588">
                  <c:v>Rwanda</c:v>
                </c:pt>
                <c:pt idx="2589">
                  <c:v>Namibia</c:v>
                </c:pt>
                <c:pt idx="2590">
                  <c:v>Vietnam</c:v>
                </c:pt>
                <c:pt idx="2591">
                  <c:v>Rwanda</c:v>
                </c:pt>
                <c:pt idx="2592">
                  <c:v>South Africa</c:v>
                </c:pt>
                <c:pt idx="2593">
                  <c:v>Tanzania</c:v>
                </c:pt>
                <c:pt idx="2594">
                  <c:v>South Africa</c:v>
                </c:pt>
                <c:pt idx="2595">
                  <c:v>South Africa</c:v>
                </c:pt>
                <c:pt idx="2596">
                  <c:v>South Africa</c:v>
                </c:pt>
                <c:pt idx="2597">
                  <c:v>Nigeria</c:v>
                </c:pt>
                <c:pt idx="2598">
                  <c:v>Uganda</c:v>
                </c:pt>
                <c:pt idx="2599">
                  <c:v>Rwanda</c:v>
                </c:pt>
                <c:pt idx="2600">
                  <c:v>South Africa</c:v>
                </c:pt>
                <c:pt idx="2601">
                  <c:v>Vietnam</c:v>
                </c:pt>
                <c:pt idx="2602">
                  <c:v>Mozambique</c:v>
                </c:pt>
                <c:pt idx="2603">
                  <c:v>Uganda</c:v>
                </c:pt>
                <c:pt idx="2604">
                  <c:v>South Africa</c:v>
                </c:pt>
                <c:pt idx="2605">
                  <c:v>Uganda</c:v>
                </c:pt>
                <c:pt idx="2606">
                  <c:v>Togo</c:v>
                </c:pt>
                <c:pt idx="2607">
                  <c:v>South Africa</c:v>
                </c:pt>
                <c:pt idx="2608">
                  <c:v>Vietnam</c:v>
                </c:pt>
                <c:pt idx="2609">
                  <c:v>Nigeria</c:v>
                </c:pt>
                <c:pt idx="2610">
                  <c:v>South Africa</c:v>
                </c:pt>
                <c:pt idx="2611">
                  <c:v>South Africa</c:v>
                </c:pt>
                <c:pt idx="2612">
                  <c:v>Uganda</c:v>
                </c:pt>
                <c:pt idx="2613">
                  <c:v>Guyana</c:v>
                </c:pt>
                <c:pt idx="2614">
                  <c:v>South Africa</c:v>
                </c:pt>
                <c:pt idx="2615">
                  <c:v>Haiti</c:v>
                </c:pt>
                <c:pt idx="2616">
                  <c:v>Haiti</c:v>
                </c:pt>
                <c:pt idx="2617">
                  <c:v>South Africa</c:v>
                </c:pt>
                <c:pt idx="2618">
                  <c:v>Malawi</c:v>
                </c:pt>
                <c:pt idx="2619">
                  <c:v>Vietnam</c:v>
                </c:pt>
                <c:pt idx="2620">
                  <c:v>Vietnam</c:v>
                </c:pt>
                <c:pt idx="2621">
                  <c:v>Mozambique</c:v>
                </c:pt>
                <c:pt idx="2622">
                  <c:v>South Africa</c:v>
                </c:pt>
                <c:pt idx="2623">
                  <c:v>Nigeria</c:v>
                </c:pt>
                <c:pt idx="2624">
                  <c:v>South Sudan</c:v>
                </c:pt>
                <c:pt idx="2625">
                  <c:v>Vietnam</c:v>
                </c:pt>
                <c:pt idx="2626">
                  <c:v>Côte d'Ivoire</c:v>
                </c:pt>
                <c:pt idx="2627">
                  <c:v>Congo, DRC</c:v>
                </c:pt>
                <c:pt idx="2628">
                  <c:v>South Africa</c:v>
                </c:pt>
                <c:pt idx="2629">
                  <c:v>Rwanda</c:v>
                </c:pt>
                <c:pt idx="2630">
                  <c:v>Rwanda</c:v>
                </c:pt>
                <c:pt idx="2631">
                  <c:v>Rwanda</c:v>
                </c:pt>
                <c:pt idx="2632">
                  <c:v>South Africa</c:v>
                </c:pt>
                <c:pt idx="2633">
                  <c:v>Zambia</c:v>
                </c:pt>
                <c:pt idx="2634">
                  <c:v>Tanzania</c:v>
                </c:pt>
                <c:pt idx="2635">
                  <c:v>Vietnam</c:v>
                </c:pt>
                <c:pt idx="2636">
                  <c:v>Burundi</c:v>
                </c:pt>
                <c:pt idx="2637">
                  <c:v>Zimbabwe</c:v>
                </c:pt>
                <c:pt idx="2638">
                  <c:v>South Africa</c:v>
                </c:pt>
                <c:pt idx="2639">
                  <c:v>Namibia</c:v>
                </c:pt>
                <c:pt idx="2640">
                  <c:v>Botswana</c:v>
                </c:pt>
                <c:pt idx="2641">
                  <c:v>South Africa</c:v>
                </c:pt>
                <c:pt idx="2642">
                  <c:v>South Africa</c:v>
                </c:pt>
                <c:pt idx="2643">
                  <c:v>South Africa</c:v>
                </c:pt>
                <c:pt idx="2644">
                  <c:v>Vietnam</c:v>
                </c:pt>
                <c:pt idx="2645">
                  <c:v>South Sudan</c:v>
                </c:pt>
                <c:pt idx="2646">
                  <c:v>Botswana</c:v>
                </c:pt>
                <c:pt idx="2647">
                  <c:v>South Sudan</c:v>
                </c:pt>
                <c:pt idx="2648">
                  <c:v>South Africa</c:v>
                </c:pt>
                <c:pt idx="2649">
                  <c:v>Tanzania</c:v>
                </c:pt>
                <c:pt idx="2650">
                  <c:v>South Africa</c:v>
                </c:pt>
                <c:pt idx="2651">
                  <c:v>Sudan</c:v>
                </c:pt>
                <c:pt idx="2652">
                  <c:v>South Africa</c:v>
                </c:pt>
                <c:pt idx="2653">
                  <c:v>South Africa</c:v>
                </c:pt>
                <c:pt idx="2654">
                  <c:v>Ethiopia</c:v>
                </c:pt>
                <c:pt idx="2655">
                  <c:v>South Africa</c:v>
                </c:pt>
                <c:pt idx="2656">
                  <c:v>Haiti</c:v>
                </c:pt>
                <c:pt idx="2657">
                  <c:v>Uganda</c:v>
                </c:pt>
                <c:pt idx="2658">
                  <c:v>Vietnam</c:v>
                </c:pt>
                <c:pt idx="2659">
                  <c:v>South Africa</c:v>
                </c:pt>
                <c:pt idx="2660">
                  <c:v>Côte d'Ivoire</c:v>
                </c:pt>
                <c:pt idx="2661">
                  <c:v>South Africa</c:v>
                </c:pt>
                <c:pt idx="2662">
                  <c:v>Nigeria</c:v>
                </c:pt>
                <c:pt idx="2663">
                  <c:v>Haiti</c:v>
                </c:pt>
                <c:pt idx="2664">
                  <c:v>South Africa</c:v>
                </c:pt>
                <c:pt idx="2665">
                  <c:v>South Africa</c:v>
                </c:pt>
                <c:pt idx="2666">
                  <c:v>South Africa</c:v>
                </c:pt>
                <c:pt idx="2667">
                  <c:v>Rwanda</c:v>
                </c:pt>
                <c:pt idx="2668">
                  <c:v>Sudan</c:v>
                </c:pt>
                <c:pt idx="2669">
                  <c:v>Vietnam</c:v>
                </c:pt>
                <c:pt idx="2670">
                  <c:v>Guyana</c:v>
                </c:pt>
                <c:pt idx="2671">
                  <c:v>Tanzania</c:v>
                </c:pt>
                <c:pt idx="2672">
                  <c:v>South Africa</c:v>
                </c:pt>
                <c:pt idx="2673">
                  <c:v>Vietnam</c:v>
                </c:pt>
                <c:pt idx="2674">
                  <c:v>South Africa</c:v>
                </c:pt>
                <c:pt idx="2675">
                  <c:v>Sudan</c:v>
                </c:pt>
                <c:pt idx="2676">
                  <c:v>South Africa</c:v>
                </c:pt>
                <c:pt idx="2677">
                  <c:v>Congo, DRC</c:v>
                </c:pt>
                <c:pt idx="2678">
                  <c:v>Rwanda</c:v>
                </c:pt>
                <c:pt idx="2679">
                  <c:v>Sudan</c:v>
                </c:pt>
                <c:pt idx="2680">
                  <c:v>Côte d'Ivoire</c:v>
                </c:pt>
                <c:pt idx="2681">
                  <c:v>Ethiopia</c:v>
                </c:pt>
                <c:pt idx="2682">
                  <c:v>South Africa</c:v>
                </c:pt>
                <c:pt idx="2683">
                  <c:v>Ethiopia</c:v>
                </c:pt>
                <c:pt idx="2684">
                  <c:v>Haiti</c:v>
                </c:pt>
                <c:pt idx="2685">
                  <c:v>South Sudan</c:v>
                </c:pt>
                <c:pt idx="2686">
                  <c:v>Uganda</c:v>
                </c:pt>
                <c:pt idx="2687">
                  <c:v>Vietnam</c:v>
                </c:pt>
                <c:pt idx="2688">
                  <c:v>Tanzania</c:v>
                </c:pt>
                <c:pt idx="2689">
                  <c:v>Zambia</c:v>
                </c:pt>
                <c:pt idx="2690">
                  <c:v>Angola</c:v>
                </c:pt>
                <c:pt idx="2691">
                  <c:v>Haiti</c:v>
                </c:pt>
                <c:pt idx="2692">
                  <c:v>Nigeria</c:v>
                </c:pt>
                <c:pt idx="2693">
                  <c:v>Vietnam</c:v>
                </c:pt>
                <c:pt idx="2694">
                  <c:v>Guyana</c:v>
                </c:pt>
                <c:pt idx="2695">
                  <c:v>Vietnam</c:v>
                </c:pt>
                <c:pt idx="2696">
                  <c:v>South Africa</c:v>
                </c:pt>
                <c:pt idx="2697">
                  <c:v>South Africa</c:v>
                </c:pt>
                <c:pt idx="2698">
                  <c:v>South Africa</c:v>
                </c:pt>
                <c:pt idx="2699">
                  <c:v>South Africa</c:v>
                </c:pt>
                <c:pt idx="2700">
                  <c:v>South Africa</c:v>
                </c:pt>
                <c:pt idx="2701">
                  <c:v>Rwanda</c:v>
                </c:pt>
                <c:pt idx="2702">
                  <c:v>South Africa</c:v>
                </c:pt>
                <c:pt idx="2703">
                  <c:v>Mozambique</c:v>
                </c:pt>
                <c:pt idx="2704">
                  <c:v>South Africa</c:v>
                </c:pt>
                <c:pt idx="2705">
                  <c:v>Zimbabwe</c:v>
                </c:pt>
                <c:pt idx="2706">
                  <c:v>Vietnam</c:v>
                </c:pt>
                <c:pt idx="2707">
                  <c:v>Burundi</c:v>
                </c:pt>
                <c:pt idx="2708">
                  <c:v>South Africa</c:v>
                </c:pt>
                <c:pt idx="2709">
                  <c:v>Cameroon</c:v>
                </c:pt>
                <c:pt idx="2710">
                  <c:v>South Sudan</c:v>
                </c:pt>
                <c:pt idx="2711">
                  <c:v>Dominican Republic</c:v>
                </c:pt>
                <c:pt idx="2712">
                  <c:v>Kenya</c:v>
                </c:pt>
                <c:pt idx="2713">
                  <c:v>Nigeria</c:v>
                </c:pt>
                <c:pt idx="2714">
                  <c:v>Nigeria</c:v>
                </c:pt>
                <c:pt idx="2715">
                  <c:v>Vietnam</c:v>
                </c:pt>
                <c:pt idx="2716">
                  <c:v>Mozambique</c:v>
                </c:pt>
                <c:pt idx="2717">
                  <c:v>Côte d'Ivoire</c:v>
                </c:pt>
                <c:pt idx="2718">
                  <c:v>South Africa</c:v>
                </c:pt>
                <c:pt idx="2719">
                  <c:v>Botswana</c:v>
                </c:pt>
                <c:pt idx="2720">
                  <c:v>Zambia</c:v>
                </c:pt>
                <c:pt idx="2721">
                  <c:v>Tanzania</c:v>
                </c:pt>
                <c:pt idx="2722">
                  <c:v>Côte d'Ivoire</c:v>
                </c:pt>
                <c:pt idx="2723">
                  <c:v>Guyana</c:v>
                </c:pt>
                <c:pt idx="2724">
                  <c:v>Mozambique</c:v>
                </c:pt>
                <c:pt idx="2725">
                  <c:v>Guyana</c:v>
                </c:pt>
                <c:pt idx="2726">
                  <c:v>South Africa</c:v>
                </c:pt>
                <c:pt idx="2727">
                  <c:v>Mozambique</c:v>
                </c:pt>
                <c:pt idx="2728">
                  <c:v>Haiti</c:v>
                </c:pt>
                <c:pt idx="2729">
                  <c:v>Zambia</c:v>
                </c:pt>
                <c:pt idx="2730">
                  <c:v>Ethiopia</c:v>
                </c:pt>
                <c:pt idx="2731">
                  <c:v>Rwanda</c:v>
                </c:pt>
                <c:pt idx="2732">
                  <c:v>South Africa</c:v>
                </c:pt>
                <c:pt idx="2733">
                  <c:v>South Africa</c:v>
                </c:pt>
                <c:pt idx="2734">
                  <c:v>Mali</c:v>
                </c:pt>
                <c:pt idx="2735">
                  <c:v>South Africa</c:v>
                </c:pt>
                <c:pt idx="2736">
                  <c:v>Mozambique</c:v>
                </c:pt>
                <c:pt idx="2737">
                  <c:v>Uganda</c:v>
                </c:pt>
                <c:pt idx="2738">
                  <c:v>South Africa</c:v>
                </c:pt>
                <c:pt idx="2739">
                  <c:v>South Africa</c:v>
                </c:pt>
                <c:pt idx="2740">
                  <c:v>Afghanistan</c:v>
                </c:pt>
                <c:pt idx="2741">
                  <c:v>Vietnam</c:v>
                </c:pt>
                <c:pt idx="2742">
                  <c:v>Dominican Republic</c:v>
                </c:pt>
                <c:pt idx="2743">
                  <c:v>Uganda</c:v>
                </c:pt>
                <c:pt idx="2744">
                  <c:v>Sudan</c:v>
                </c:pt>
                <c:pt idx="2745">
                  <c:v>Vietnam</c:v>
                </c:pt>
                <c:pt idx="2746">
                  <c:v>South Africa</c:v>
                </c:pt>
                <c:pt idx="2747">
                  <c:v>Rwanda</c:v>
                </c:pt>
                <c:pt idx="2748">
                  <c:v>Uganda</c:v>
                </c:pt>
                <c:pt idx="2749">
                  <c:v>Vietnam</c:v>
                </c:pt>
                <c:pt idx="2750">
                  <c:v>Haiti</c:v>
                </c:pt>
                <c:pt idx="2751">
                  <c:v>South Africa</c:v>
                </c:pt>
                <c:pt idx="2752">
                  <c:v>South Africa</c:v>
                </c:pt>
                <c:pt idx="2753">
                  <c:v>Kenya</c:v>
                </c:pt>
                <c:pt idx="2754">
                  <c:v>Tanzania</c:v>
                </c:pt>
                <c:pt idx="2755">
                  <c:v>Vietnam</c:v>
                </c:pt>
                <c:pt idx="2756">
                  <c:v>Swaziland</c:v>
                </c:pt>
                <c:pt idx="2757">
                  <c:v>South Africa</c:v>
                </c:pt>
                <c:pt idx="2758">
                  <c:v>South Africa</c:v>
                </c:pt>
                <c:pt idx="2759">
                  <c:v>Vietnam</c:v>
                </c:pt>
                <c:pt idx="2760">
                  <c:v>Vietnam</c:v>
                </c:pt>
                <c:pt idx="2761">
                  <c:v>Haiti</c:v>
                </c:pt>
                <c:pt idx="2762">
                  <c:v>Rwanda</c:v>
                </c:pt>
                <c:pt idx="2763">
                  <c:v>Haiti</c:v>
                </c:pt>
                <c:pt idx="2764">
                  <c:v>Vietnam</c:v>
                </c:pt>
                <c:pt idx="2765">
                  <c:v>Congo, DRC</c:v>
                </c:pt>
                <c:pt idx="2766">
                  <c:v>Haiti</c:v>
                </c:pt>
                <c:pt idx="2767">
                  <c:v>Haiti</c:v>
                </c:pt>
                <c:pt idx="2768">
                  <c:v>Vietnam</c:v>
                </c:pt>
                <c:pt idx="2769">
                  <c:v>Haiti</c:v>
                </c:pt>
                <c:pt idx="2770">
                  <c:v>South Africa</c:v>
                </c:pt>
                <c:pt idx="2771">
                  <c:v>Uganda</c:v>
                </c:pt>
                <c:pt idx="2772">
                  <c:v>South Africa</c:v>
                </c:pt>
                <c:pt idx="2773">
                  <c:v>Uganda</c:v>
                </c:pt>
                <c:pt idx="2774">
                  <c:v>South Africa</c:v>
                </c:pt>
                <c:pt idx="2775">
                  <c:v>Rwanda</c:v>
                </c:pt>
                <c:pt idx="2776">
                  <c:v>Vietnam</c:v>
                </c:pt>
                <c:pt idx="2777">
                  <c:v>South Africa</c:v>
                </c:pt>
                <c:pt idx="2778">
                  <c:v>Uganda</c:v>
                </c:pt>
                <c:pt idx="2779">
                  <c:v>Nigeria</c:v>
                </c:pt>
                <c:pt idx="2780">
                  <c:v>Cameroon</c:v>
                </c:pt>
                <c:pt idx="2781">
                  <c:v>South Africa</c:v>
                </c:pt>
                <c:pt idx="2782">
                  <c:v>South Africa</c:v>
                </c:pt>
                <c:pt idx="2783">
                  <c:v>Zimbabwe</c:v>
                </c:pt>
                <c:pt idx="2784">
                  <c:v>Uganda</c:v>
                </c:pt>
                <c:pt idx="2785">
                  <c:v>Uganda</c:v>
                </c:pt>
                <c:pt idx="2786">
                  <c:v>Côte d'Ivoire</c:v>
                </c:pt>
                <c:pt idx="2787">
                  <c:v>Vietnam</c:v>
                </c:pt>
                <c:pt idx="2788">
                  <c:v>Rwanda</c:v>
                </c:pt>
                <c:pt idx="2789">
                  <c:v>Rwanda</c:v>
                </c:pt>
                <c:pt idx="2790">
                  <c:v>Haiti</c:v>
                </c:pt>
                <c:pt idx="2791">
                  <c:v>Uganda</c:v>
                </c:pt>
                <c:pt idx="2792">
                  <c:v>South Africa</c:v>
                </c:pt>
                <c:pt idx="2793">
                  <c:v>South Sudan</c:v>
                </c:pt>
                <c:pt idx="2794">
                  <c:v>Kenya</c:v>
                </c:pt>
                <c:pt idx="2795">
                  <c:v>Rwanda</c:v>
                </c:pt>
                <c:pt idx="2796">
                  <c:v>Nigeria</c:v>
                </c:pt>
                <c:pt idx="2797">
                  <c:v>Cameroon</c:v>
                </c:pt>
                <c:pt idx="2798">
                  <c:v>Zambia</c:v>
                </c:pt>
                <c:pt idx="2799">
                  <c:v>Nigeria</c:v>
                </c:pt>
                <c:pt idx="2800">
                  <c:v>South Africa</c:v>
                </c:pt>
                <c:pt idx="2801">
                  <c:v>South Africa</c:v>
                </c:pt>
                <c:pt idx="2802">
                  <c:v>Rwanda</c:v>
                </c:pt>
                <c:pt idx="2803">
                  <c:v>South Africa</c:v>
                </c:pt>
                <c:pt idx="2804">
                  <c:v>South Africa</c:v>
                </c:pt>
                <c:pt idx="2805">
                  <c:v>Dominican Republic</c:v>
                </c:pt>
                <c:pt idx="2806">
                  <c:v>Tanzania</c:v>
                </c:pt>
                <c:pt idx="2807">
                  <c:v>Sudan</c:v>
                </c:pt>
                <c:pt idx="2808">
                  <c:v>Vietnam</c:v>
                </c:pt>
                <c:pt idx="2809">
                  <c:v>Rwanda</c:v>
                </c:pt>
                <c:pt idx="2810">
                  <c:v>South Africa</c:v>
                </c:pt>
                <c:pt idx="2811">
                  <c:v>Botswana</c:v>
                </c:pt>
                <c:pt idx="2812">
                  <c:v>South Africa</c:v>
                </c:pt>
                <c:pt idx="2813">
                  <c:v>Vietnam</c:v>
                </c:pt>
                <c:pt idx="2814">
                  <c:v>Ethiopia</c:v>
                </c:pt>
                <c:pt idx="2815">
                  <c:v>Vietnam</c:v>
                </c:pt>
                <c:pt idx="2816">
                  <c:v>South Sudan</c:v>
                </c:pt>
                <c:pt idx="2817">
                  <c:v>South Africa</c:v>
                </c:pt>
                <c:pt idx="2818">
                  <c:v>Congo, DRC</c:v>
                </c:pt>
                <c:pt idx="2819">
                  <c:v>South Africa</c:v>
                </c:pt>
                <c:pt idx="2820">
                  <c:v>Namibia</c:v>
                </c:pt>
                <c:pt idx="2821">
                  <c:v>Vietnam</c:v>
                </c:pt>
                <c:pt idx="2822">
                  <c:v>Rwanda</c:v>
                </c:pt>
                <c:pt idx="2823">
                  <c:v>South Sudan</c:v>
                </c:pt>
                <c:pt idx="2824">
                  <c:v>South Africa</c:v>
                </c:pt>
                <c:pt idx="2825">
                  <c:v>South Africa</c:v>
                </c:pt>
                <c:pt idx="2826">
                  <c:v>South Africa</c:v>
                </c:pt>
                <c:pt idx="2827">
                  <c:v>Cameroon</c:v>
                </c:pt>
                <c:pt idx="2828">
                  <c:v>Rwanda</c:v>
                </c:pt>
                <c:pt idx="2829">
                  <c:v>South Africa</c:v>
                </c:pt>
                <c:pt idx="2830">
                  <c:v>South Africa</c:v>
                </c:pt>
                <c:pt idx="2831">
                  <c:v>Rwanda</c:v>
                </c:pt>
                <c:pt idx="2832">
                  <c:v>Côte d'Ivoire</c:v>
                </c:pt>
                <c:pt idx="2833">
                  <c:v>Vietnam</c:v>
                </c:pt>
                <c:pt idx="2834">
                  <c:v>South Africa</c:v>
                </c:pt>
                <c:pt idx="2835">
                  <c:v>Uganda</c:v>
                </c:pt>
                <c:pt idx="2836">
                  <c:v>South Africa</c:v>
                </c:pt>
                <c:pt idx="2837">
                  <c:v>Haiti</c:v>
                </c:pt>
                <c:pt idx="2838">
                  <c:v>Guatemala</c:v>
                </c:pt>
                <c:pt idx="2839">
                  <c:v>South Africa</c:v>
                </c:pt>
                <c:pt idx="2840">
                  <c:v>South Africa</c:v>
                </c:pt>
                <c:pt idx="2841">
                  <c:v>Vietnam</c:v>
                </c:pt>
                <c:pt idx="2842">
                  <c:v>Ethiopia</c:v>
                </c:pt>
                <c:pt idx="2843">
                  <c:v>Uganda</c:v>
                </c:pt>
                <c:pt idx="2844">
                  <c:v>Zimbabwe</c:v>
                </c:pt>
                <c:pt idx="2845">
                  <c:v>Côte d'Ivoire</c:v>
                </c:pt>
                <c:pt idx="2846">
                  <c:v>Vietnam</c:v>
                </c:pt>
                <c:pt idx="2847">
                  <c:v>South Africa</c:v>
                </c:pt>
                <c:pt idx="2848">
                  <c:v>Nigeria</c:v>
                </c:pt>
                <c:pt idx="2849">
                  <c:v>Congo, DRC</c:v>
                </c:pt>
                <c:pt idx="2850">
                  <c:v>Côte d'Ivoire</c:v>
                </c:pt>
                <c:pt idx="2851">
                  <c:v>Congo, DRC</c:v>
                </c:pt>
                <c:pt idx="2852">
                  <c:v>Rwanda</c:v>
                </c:pt>
                <c:pt idx="2853">
                  <c:v>Vietnam</c:v>
                </c:pt>
                <c:pt idx="2854">
                  <c:v>Ethiopia</c:v>
                </c:pt>
                <c:pt idx="2855">
                  <c:v>South Africa</c:v>
                </c:pt>
                <c:pt idx="2856">
                  <c:v>Vietnam</c:v>
                </c:pt>
                <c:pt idx="2857">
                  <c:v>Sudan</c:v>
                </c:pt>
                <c:pt idx="2858">
                  <c:v>Dominican Republic</c:v>
                </c:pt>
                <c:pt idx="2859">
                  <c:v>Sudan</c:v>
                </c:pt>
                <c:pt idx="2860">
                  <c:v>Haiti</c:v>
                </c:pt>
                <c:pt idx="2861">
                  <c:v>Uganda</c:v>
                </c:pt>
                <c:pt idx="2862">
                  <c:v>South Africa</c:v>
                </c:pt>
                <c:pt idx="2863">
                  <c:v>Ghana</c:v>
                </c:pt>
                <c:pt idx="2864">
                  <c:v>South Africa</c:v>
                </c:pt>
                <c:pt idx="2865">
                  <c:v>Vietnam</c:v>
                </c:pt>
                <c:pt idx="2866">
                  <c:v>Mozambique</c:v>
                </c:pt>
                <c:pt idx="2867">
                  <c:v>Tanzania</c:v>
                </c:pt>
                <c:pt idx="2868">
                  <c:v>Vietnam</c:v>
                </c:pt>
                <c:pt idx="2869">
                  <c:v>South Africa</c:v>
                </c:pt>
                <c:pt idx="2870">
                  <c:v>Uganda</c:v>
                </c:pt>
                <c:pt idx="2871">
                  <c:v>South Africa</c:v>
                </c:pt>
                <c:pt idx="2872">
                  <c:v>Guyana</c:v>
                </c:pt>
                <c:pt idx="2873">
                  <c:v>Cameroon</c:v>
                </c:pt>
                <c:pt idx="2874">
                  <c:v>Vietnam</c:v>
                </c:pt>
                <c:pt idx="2875">
                  <c:v>Rwanda</c:v>
                </c:pt>
                <c:pt idx="2876">
                  <c:v>Vietnam</c:v>
                </c:pt>
                <c:pt idx="2877">
                  <c:v>Haiti</c:v>
                </c:pt>
                <c:pt idx="2878">
                  <c:v>Congo, DRC</c:v>
                </c:pt>
                <c:pt idx="2879">
                  <c:v>South Africa</c:v>
                </c:pt>
                <c:pt idx="2880">
                  <c:v>South Africa</c:v>
                </c:pt>
                <c:pt idx="2881">
                  <c:v>Congo, DRC</c:v>
                </c:pt>
                <c:pt idx="2882">
                  <c:v>South Africa</c:v>
                </c:pt>
                <c:pt idx="2883">
                  <c:v>South Africa</c:v>
                </c:pt>
                <c:pt idx="2884">
                  <c:v>Botswana</c:v>
                </c:pt>
                <c:pt idx="2885">
                  <c:v>Côte d'Ivoire</c:v>
                </c:pt>
                <c:pt idx="2886">
                  <c:v>South Africa</c:v>
                </c:pt>
                <c:pt idx="2887">
                  <c:v>Haiti</c:v>
                </c:pt>
                <c:pt idx="2888">
                  <c:v>South Africa</c:v>
                </c:pt>
                <c:pt idx="2889">
                  <c:v>Côte d'Ivoire</c:v>
                </c:pt>
                <c:pt idx="2890">
                  <c:v>South Africa</c:v>
                </c:pt>
                <c:pt idx="2891">
                  <c:v>South Africa</c:v>
                </c:pt>
                <c:pt idx="2892">
                  <c:v>Rwanda</c:v>
                </c:pt>
                <c:pt idx="2893">
                  <c:v>Vietnam</c:v>
                </c:pt>
                <c:pt idx="2894">
                  <c:v>Uganda</c:v>
                </c:pt>
                <c:pt idx="2895">
                  <c:v>South Africa</c:v>
                </c:pt>
                <c:pt idx="2896">
                  <c:v>Haiti</c:v>
                </c:pt>
                <c:pt idx="2897">
                  <c:v>Uganda</c:v>
                </c:pt>
                <c:pt idx="2898">
                  <c:v>Haiti</c:v>
                </c:pt>
                <c:pt idx="2899">
                  <c:v>Uganda</c:v>
                </c:pt>
                <c:pt idx="2900">
                  <c:v>South Africa</c:v>
                </c:pt>
                <c:pt idx="2901">
                  <c:v>Nigeria</c:v>
                </c:pt>
                <c:pt idx="2902">
                  <c:v>Uganda</c:v>
                </c:pt>
                <c:pt idx="2903">
                  <c:v>Haiti</c:v>
                </c:pt>
                <c:pt idx="2904">
                  <c:v>Mali</c:v>
                </c:pt>
                <c:pt idx="2905">
                  <c:v>South Africa</c:v>
                </c:pt>
                <c:pt idx="2906">
                  <c:v>Vietnam</c:v>
                </c:pt>
                <c:pt idx="2907">
                  <c:v>Zimbabwe</c:v>
                </c:pt>
                <c:pt idx="2908">
                  <c:v>Côte d'Ivoire</c:v>
                </c:pt>
                <c:pt idx="2909">
                  <c:v>Mozambique</c:v>
                </c:pt>
                <c:pt idx="2910">
                  <c:v>South Africa</c:v>
                </c:pt>
                <c:pt idx="2911">
                  <c:v>Zimbabwe</c:v>
                </c:pt>
                <c:pt idx="2912">
                  <c:v>South Africa</c:v>
                </c:pt>
                <c:pt idx="2913">
                  <c:v>South Africa</c:v>
                </c:pt>
                <c:pt idx="2914">
                  <c:v>Côte d'Ivoire</c:v>
                </c:pt>
                <c:pt idx="2915">
                  <c:v>South Africa</c:v>
                </c:pt>
                <c:pt idx="2916">
                  <c:v>South Africa</c:v>
                </c:pt>
                <c:pt idx="2917">
                  <c:v>Vietnam</c:v>
                </c:pt>
                <c:pt idx="2918">
                  <c:v>South Africa</c:v>
                </c:pt>
                <c:pt idx="2919">
                  <c:v>Tanzania</c:v>
                </c:pt>
                <c:pt idx="2920">
                  <c:v>Haiti</c:v>
                </c:pt>
                <c:pt idx="2921">
                  <c:v>Malawi</c:v>
                </c:pt>
                <c:pt idx="2922">
                  <c:v>South Africa</c:v>
                </c:pt>
                <c:pt idx="2923">
                  <c:v>Mali</c:v>
                </c:pt>
                <c:pt idx="2924">
                  <c:v>South Africa</c:v>
                </c:pt>
                <c:pt idx="2925">
                  <c:v>Cameroon</c:v>
                </c:pt>
                <c:pt idx="2926">
                  <c:v>South Africa</c:v>
                </c:pt>
                <c:pt idx="2927">
                  <c:v>Vietnam</c:v>
                </c:pt>
                <c:pt idx="2928">
                  <c:v>South Africa</c:v>
                </c:pt>
                <c:pt idx="2929">
                  <c:v>South Sudan</c:v>
                </c:pt>
                <c:pt idx="2930">
                  <c:v>South Africa</c:v>
                </c:pt>
                <c:pt idx="2931">
                  <c:v>Haiti</c:v>
                </c:pt>
                <c:pt idx="2932">
                  <c:v>Cameroon</c:v>
                </c:pt>
                <c:pt idx="2933">
                  <c:v>Tanzania</c:v>
                </c:pt>
                <c:pt idx="2934">
                  <c:v>Uganda</c:v>
                </c:pt>
                <c:pt idx="2935">
                  <c:v>Tanzania</c:v>
                </c:pt>
                <c:pt idx="2936">
                  <c:v>South Sudan</c:v>
                </c:pt>
                <c:pt idx="2937">
                  <c:v>Tanzania</c:v>
                </c:pt>
                <c:pt idx="2938">
                  <c:v>Swaziland</c:v>
                </c:pt>
                <c:pt idx="2939">
                  <c:v>Sudan</c:v>
                </c:pt>
                <c:pt idx="2940">
                  <c:v>Uganda</c:v>
                </c:pt>
                <c:pt idx="2941">
                  <c:v>Nigeria</c:v>
                </c:pt>
                <c:pt idx="2942">
                  <c:v>Zimbabwe</c:v>
                </c:pt>
                <c:pt idx="2943">
                  <c:v>Côte d'Ivoire</c:v>
                </c:pt>
                <c:pt idx="2944">
                  <c:v>South Africa</c:v>
                </c:pt>
                <c:pt idx="2945">
                  <c:v>Ghana</c:v>
                </c:pt>
                <c:pt idx="2946">
                  <c:v>Congo, DRC</c:v>
                </c:pt>
                <c:pt idx="2947">
                  <c:v>Kenya</c:v>
                </c:pt>
                <c:pt idx="2948">
                  <c:v>Mozambique</c:v>
                </c:pt>
                <c:pt idx="2949">
                  <c:v>Côte d'Ivoire</c:v>
                </c:pt>
                <c:pt idx="2950">
                  <c:v>Nigeria</c:v>
                </c:pt>
                <c:pt idx="2951">
                  <c:v>Nigeria</c:v>
                </c:pt>
                <c:pt idx="2952">
                  <c:v>Uganda</c:v>
                </c:pt>
                <c:pt idx="2953">
                  <c:v>South Africa</c:v>
                </c:pt>
                <c:pt idx="2954">
                  <c:v>Ethiopia</c:v>
                </c:pt>
                <c:pt idx="2955">
                  <c:v>South Africa</c:v>
                </c:pt>
                <c:pt idx="2956">
                  <c:v>South Africa</c:v>
                </c:pt>
                <c:pt idx="2957">
                  <c:v>Tanzania</c:v>
                </c:pt>
                <c:pt idx="2958">
                  <c:v>South Africa</c:v>
                </c:pt>
                <c:pt idx="2959">
                  <c:v>South Africa</c:v>
                </c:pt>
                <c:pt idx="2960">
                  <c:v>Vietnam</c:v>
                </c:pt>
                <c:pt idx="2961">
                  <c:v>South Africa</c:v>
                </c:pt>
                <c:pt idx="2962">
                  <c:v>South Africa</c:v>
                </c:pt>
                <c:pt idx="2963">
                  <c:v>Vietnam</c:v>
                </c:pt>
                <c:pt idx="2964">
                  <c:v>Vietnam</c:v>
                </c:pt>
                <c:pt idx="2965">
                  <c:v>Vietnam</c:v>
                </c:pt>
                <c:pt idx="2966">
                  <c:v>Nigeria</c:v>
                </c:pt>
                <c:pt idx="2967">
                  <c:v>Nigeria</c:v>
                </c:pt>
                <c:pt idx="2968">
                  <c:v>Uganda</c:v>
                </c:pt>
                <c:pt idx="2969">
                  <c:v>South Africa</c:v>
                </c:pt>
                <c:pt idx="2970">
                  <c:v>Côte d'Ivoire</c:v>
                </c:pt>
                <c:pt idx="2971">
                  <c:v>Vietnam</c:v>
                </c:pt>
                <c:pt idx="2972">
                  <c:v>Mozambique</c:v>
                </c:pt>
                <c:pt idx="2973">
                  <c:v>South Africa</c:v>
                </c:pt>
                <c:pt idx="2974">
                  <c:v>South Africa</c:v>
                </c:pt>
                <c:pt idx="2975">
                  <c:v>South Africa</c:v>
                </c:pt>
                <c:pt idx="2976">
                  <c:v>South Africa</c:v>
                </c:pt>
                <c:pt idx="2977">
                  <c:v>Vietnam</c:v>
                </c:pt>
                <c:pt idx="2978">
                  <c:v>South Africa</c:v>
                </c:pt>
                <c:pt idx="2979">
                  <c:v>Côte d'Ivoire</c:v>
                </c:pt>
                <c:pt idx="2980">
                  <c:v>Rwanda</c:v>
                </c:pt>
                <c:pt idx="2981">
                  <c:v>Vietnam</c:v>
                </c:pt>
                <c:pt idx="2982">
                  <c:v>South Africa</c:v>
                </c:pt>
                <c:pt idx="2983">
                  <c:v>Nigeria</c:v>
                </c:pt>
                <c:pt idx="2984">
                  <c:v>Zambia</c:v>
                </c:pt>
                <c:pt idx="2985">
                  <c:v>Sudan</c:v>
                </c:pt>
                <c:pt idx="2986">
                  <c:v>South Africa</c:v>
                </c:pt>
                <c:pt idx="2987">
                  <c:v>South Africa</c:v>
                </c:pt>
                <c:pt idx="2988">
                  <c:v>Ghana</c:v>
                </c:pt>
                <c:pt idx="2989">
                  <c:v>Liberia</c:v>
                </c:pt>
                <c:pt idx="2990">
                  <c:v>Rwanda</c:v>
                </c:pt>
                <c:pt idx="2991">
                  <c:v>Congo, DRC</c:v>
                </c:pt>
                <c:pt idx="2992">
                  <c:v>Cameroon</c:v>
                </c:pt>
                <c:pt idx="2993">
                  <c:v>South Africa</c:v>
                </c:pt>
                <c:pt idx="2994">
                  <c:v>Rwanda</c:v>
                </c:pt>
                <c:pt idx="2995">
                  <c:v>Congo, DRC</c:v>
                </c:pt>
                <c:pt idx="2996">
                  <c:v>Uganda</c:v>
                </c:pt>
                <c:pt idx="2997">
                  <c:v>South Africa</c:v>
                </c:pt>
                <c:pt idx="2998">
                  <c:v>Guyana</c:v>
                </c:pt>
                <c:pt idx="2999">
                  <c:v>Uganda</c:v>
                </c:pt>
                <c:pt idx="3000">
                  <c:v>Swaziland</c:v>
                </c:pt>
                <c:pt idx="3001">
                  <c:v>South Africa</c:v>
                </c:pt>
                <c:pt idx="3002">
                  <c:v>South Africa</c:v>
                </c:pt>
                <c:pt idx="3003">
                  <c:v>South Africa</c:v>
                </c:pt>
                <c:pt idx="3004">
                  <c:v>Haiti</c:v>
                </c:pt>
                <c:pt idx="3005">
                  <c:v>Vietnam</c:v>
                </c:pt>
                <c:pt idx="3006">
                  <c:v>Rwanda</c:v>
                </c:pt>
                <c:pt idx="3007">
                  <c:v>South Africa</c:v>
                </c:pt>
                <c:pt idx="3008">
                  <c:v>Vietnam</c:v>
                </c:pt>
                <c:pt idx="3009">
                  <c:v>Tanzania</c:v>
                </c:pt>
                <c:pt idx="3010">
                  <c:v>Vietnam</c:v>
                </c:pt>
                <c:pt idx="3011">
                  <c:v>Uganda</c:v>
                </c:pt>
                <c:pt idx="3012">
                  <c:v>Vietnam</c:v>
                </c:pt>
                <c:pt idx="3013">
                  <c:v>South Africa</c:v>
                </c:pt>
                <c:pt idx="3014">
                  <c:v>South Sudan</c:v>
                </c:pt>
                <c:pt idx="3015">
                  <c:v>South Africa</c:v>
                </c:pt>
                <c:pt idx="3016">
                  <c:v>Nigeria</c:v>
                </c:pt>
                <c:pt idx="3017">
                  <c:v>Haiti</c:v>
                </c:pt>
                <c:pt idx="3018">
                  <c:v>South Africa</c:v>
                </c:pt>
                <c:pt idx="3019">
                  <c:v>South Africa</c:v>
                </c:pt>
                <c:pt idx="3020">
                  <c:v>Haiti</c:v>
                </c:pt>
                <c:pt idx="3021">
                  <c:v>Vietnam</c:v>
                </c:pt>
                <c:pt idx="3022">
                  <c:v>Haiti</c:v>
                </c:pt>
                <c:pt idx="3023">
                  <c:v>Guyana</c:v>
                </c:pt>
                <c:pt idx="3024">
                  <c:v>South Africa</c:v>
                </c:pt>
                <c:pt idx="3025">
                  <c:v>Zimbabwe</c:v>
                </c:pt>
                <c:pt idx="3026">
                  <c:v>South Africa</c:v>
                </c:pt>
                <c:pt idx="3027">
                  <c:v>Haiti</c:v>
                </c:pt>
                <c:pt idx="3028">
                  <c:v>Sudan</c:v>
                </c:pt>
                <c:pt idx="3029">
                  <c:v>Vietnam</c:v>
                </c:pt>
                <c:pt idx="3030">
                  <c:v>Tanzania</c:v>
                </c:pt>
                <c:pt idx="3031">
                  <c:v>Uganda</c:v>
                </c:pt>
                <c:pt idx="3032">
                  <c:v>South Africa</c:v>
                </c:pt>
                <c:pt idx="3033">
                  <c:v>Zimbabwe</c:v>
                </c:pt>
                <c:pt idx="3034">
                  <c:v>South Africa</c:v>
                </c:pt>
                <c:pt idx="3035">
                  <c:v>Vietnam</c:v>
                </c:pt>
                <c:pt idx="3036">
                  <c:v>Zimbabwe</c:v>
                </c:pt>
                <c:pt idx="3037">
                  <c:v>South Africa</c:v>
                </c:pt>
                <c:pt idx="3038">
                  <c:v>Uganda</c:v>
                </c:pt>
                <c:pt idx="3039">
                  <c:v>South Africa</c:v>
                </c:pt>
                <c:pt idx="3040">
                  <c:v>Côte d'Ivoire</c:v>
                </c:pt>
                <c:pt idx="3041">
                  <c:v>Rwanda</c:v>
                </c:pt>
                <c:pt idx="3042">
                  <c:v>South Africa</c:v>
                </c:pt>
                <c:pt idx="3043">
                  <c:v>South Africa</c:v>
                </c:pt>
                <c:pt idx="3044">
                  <c:v>Kenya</c:v>
                </c:pt>
                <c:pt idx="3045">
                  <c:v>Nigeria</c:v>
                </c:pt>
                <c:pt idx="3046">
                  <c:v>Mozambique</c:v>
                </c:pt>
                <c:pt idx="3047">
                  <c:v>Vietnam</c:v>
                </c:pt>
                <c:pt idx="3048">
                  <c:v>South Africa</c:v>
                </c:pt>
                <c:pt idx="3049">
                  <c:v>South Africa</c:v>
                </c:pt>
                <c:pt idx="3050">
                  <c:v>Guyana</c:v>
                </c:pt>
                <c:pt idx="3051">
                  <c:v>Kenya</c:v>
                </c:pt>
                <c:pt idx="3052">
                  <c:v>Vietnam</c:v>
                </c:pt>
                <c:pt idx="3053">
                  <c:v>Vietnam</c:v>
                </c:pt>
                <c:pt idx="3054">
                  <c:v>Vietnam</c:v>
                </c:pt>
                <c:pt idx="3055">
                  <c:v>Zimbabwe</c:v>
                </c:pt>
                <c:pt idx="3056">
                  <c:v>South Africa</c:v>
                </c:pt>
                <c:pt idx="3057">
                  <c:v>South Africa</c:v>
                </c:pt>
                <c:pt idx="3058">
                  <c:v>South Africa</c:v>
                </c:pt>
                <c:pt idx="3059">
                  <c:v>Zambia</c:v>
                </c:pt>
                <c:pt idx="3060">
                  <c:v>Haiti</c:v>
                </c:pt>
                <c:pt idx="3061">
                  <c:v>Mozambique</c:v>
                </c:pt>
                <c:pt idx="3062">
                  <c:v>Mozambique</c:v>
                </c:pt>
                <c:pt idx="3063">
                  <c:v>Sudan</c:v>
                </c:pt>
                <c:pt idx="3064">
                  <c:v>Haiti</c:v>
                </c:pt>
                <c:pt idx="3065">
                  <c:v>Uganda</c:v>
                </c:pt>
                <c:pt idx="3066">
                  <c:v>South Africa</c:v>
                </c:pt>
                <c:pt idx="3067">
                  <c:v>South Africa</c:v>
                </c:pt>
                <c:pt idx="3068">
                  <c:v>Haiti</c:v>
                </c:pt>
                <c:pt idx="3069">
                  <c:v>South Africa</c:v>
                </c:pt>
                <c:pt idx="3070">
                  <c:v>Zambia</c:v>
                </c:pt>
                <c:pt idx="3071">
                  <c:v>Congo, DRC</c:v>
                </c:pt>
                <c:pt idx="3072">
                  <c:v>Rwanda</c:v>
                </c:pt>
                <c:pt idx="3073">
                  <c:v>South Africa</c:v>
                </c:pt>
                <c:pt idx="3074">
                  <c:v>Mozambique</c:v>
                </c:pt>
                <c:pt idx="3075">
                  <c:v>Vietnam</c:v>
                </c:pt>
                <c:pt idx="3076">
                  <c:v>South Africa</c:v>
                </c:pt>
                <c:pt idx="3077">
                  <c:v>Vietnam</c:v>
                </c:pt>
                <c:pt idx="3078">
                  <c:v>Côte d'Ivoire</c:v>
                </c:pt>
                <c:pt idx="3079">
                  <c:v>Congo, DRC</c:v>
                </c:pt>
                <c:pt idx="3080">
                  <c:v>Nigeria</c:v>
                </c:pt>
                <c:pt idx="3081">
                  <c:v>Congo, DRC</c:v>
                </c:pt>
                <c:pt idx="3082">
                  <c:v>Vietnam</c:v>
                </c:pt>
                <c:pt idx="3083">
                  <c:v>South Africa</c:v>
                </c:pt>
                <c:pt idx="3084">
                  <c:v>South Africa</c:v>
                </c:pt>
                <c:pt idx="3085">
                  <c:v>Rwanda</c:v>
                </c:pt>
                <c:pt idx="3086">
                  <c:v>Vietnam</c:v>
                </c:pt>
                <c:pt idx="3087">
                  <c:v>Vietnam</c:v>
                </c:pt>
                <c:pt idx="3088">
                  <c:v>Tanzania</c:v>
                </c:pt>
                <c:pt idx="3089">
                  <c:v>South Africa</c:v>
                </c:pt>
                <c:pt idx="3090">
                  <c:v>Zimbabwe</c:v>
                </c:pt>
                <c:pt idx="3091">
                  <c:v>Vietnam</c:v>
                </c:pt>
                <c:pt idx="3092">
                  <c:v>Zimbabwe</c:v>
                </c:pt>
                <c:pt idx="3093">
                  <c:v>Mali</c:v>
                </c:pt>
                <c:pt idx="3094">
                  <c:v>Côte d'Ivoire</c:v>
                </c:pt>
                <c:pt idx="3095">
                  <c:v>South Africa</c:v>
                </c:pt>
                <c:pt idx="3096">
                  <c:v>Haiti</c:v>
                </c:pt>
                <c:pt idx="3097">
                  <c:v>South Africa</c:v>
                </c:pt>
                <c:pt idx="3098">
                  <c:v>Haiti</c:v>
                </c:pt>
                <c:pt idx="3099">
                  <c:v>Uganda</c:v>
                </c:pt>
                <c:pt idx="3100">
                  <c:v>Zimbabwe</c:v>
                </c:pt>
                <c:pt idx="3101">
                  <c:v>South Africa</c:v>
                </c:pt>
                <c:pt idx="3102">
                  <c:v>Guyana</c:v>
                </c:pt>
                <c:pt idx="3103">
                  <c:v>Congo, DRC</c:v>
                </c:pt>
                <c:pt idx="3104">
                  <c:v>South Africa</c:v>
                </c:pt>
                <c:pt idx="3105">
                  <c:v>South Africa</c:v>
                </c:pt>
                <c:pt idx="3106">
                  <c:v>Haiti</c:v>
                </c:pt>
                <c:pt idx="3107">
                  <c:v>Vietnam</c:v>
                </c:pt>
                <c:pt idx="3108">
                  <c:v>Haiti</c:v>
                </c:pt>
                <c:pt idx="3109">
                  <c:v>Uganda</c:v>
                </c:pt>
                <c:pt idx="3110">
                  <c:v>Uganda</c:v>
                </c:pt>
                <c:pt idx="3111">
                  <c:v>South Africa</c:v>
                </c:pt>
                <c:pt idx="3112">
                  <c:v>Nigeria</c:v>
                </c:pt>
                <c:pt idx="3113">
                  <c:v>Dominican Republic</c:v>
                </c:pt>
                <c:pt idx="3114">
                  <c:v>Sudan</c:v>
                </c:pt>
                <c:pt idx="3115">
                  <c:v>South Africa</c:v>
                </c:pt>
                <c:pt idx="3116">
                  <c:v>Haiti</c:v>
                </c:pt>
                <c:pt idx="3117">
                  <c:v>South Sudan</c:v>
                </c:pt>
                <c:pt idx="3118">
                  <c:v>Vietnam</c:v>
                </c:pt>
                <c:pt idx="3119">
                  <c:v>South Africa</c:v>
                </c:pt>
                <c:pt idx="3120">
                  <c:v>Zambia</c:v>
                </c:pt>
                <c:pt idx="3121">
                  <c:v>South Africa</c:v>
                </c:pt>
                <c:pt idx="3122">
                  <c:v>South Sudan</c:v>
                </c:pt>
                <c:pt idx="3123">
                  <c:v>Haiti</c:v>
                </c:pt>
                <c:pt idx="3124">
                  <c:v>Malawi</c:v>
                </c:pt>
                <c:pt idx="3125">
                  <c:v>South Africa</c:v>
                </c:pt>
                <c:pt idx="3126">
                  <c:v>Nigeria</c:v>
                </c:pt>
                <c:pt idx="3127">
                  <c:v>South Africa</c:v>
                </c:pt>
                <c:pt idx="3128">
                  <c:v>South Africa</c:v>
                </c:pt>
                <c:pt idx="3129">
                  <c:v>Nigeria</c:v>
                </c:pt>
                <c:pt idx="3130">
                  <c:v>South Africa</c:v>
                </c:pt>
                <c:pt idx="3131">
                  <c:v>Côte d'Ivoire</c:v>
                </c:pt>
                <c:pt idx="3132">
                  <c:v>South Africa</c:v>
                </c:pt>
                <c:pt idx="3133">
                  <c:v>South Sudan</c:v>
                </c:pt>
                <c:pt idx="3134">
                  <c:v>Ethiopia</c:v>
                </c:pt>
                <c:pt idx="3135">
                  <c:v>Nigeria</c:v>
                </c:pt>
                <c:pt idx="3136">
                  <c:v>Tanzania</c:v>
                </c:pt>
                <c:pt idx="3137">
                  <c:v>Vietnam</c:v>
                </c:pt>
                <c:pt idx="3138">
                  <c:v>Côte d'Ivoire</c:v>
                </c:pt>
                <c:pt idx="3139">
                  <c:v>Kenya</c:v>
                </c:pt>
                <c:pt idx="3140">
                  <c:v>Kenya</c:v>
                </c:pt>
                <c:pt idx="3141">
                  <c:v>Vietnam</c:v>
                </c:pt>
                <c:pt idx="3142">
                  <c:v>Uganda</c:v>
                </c:pt>
                <c:pt idx="3143">
                  <c:v>South Africa</c:v>
                </c:pt>
                <c:pt idx="3144">
                  <c:v>South Africa</c:v>
                </c:pt>
                <c:pt idx="3145">
                  <c:v>Kenya</c:v>
                </c:pt>
                <c:pt idx="3146">
                  <c:v>Côte d'Ivoire</c:v>
                </c:pt>
                <c:pt idx="3147">
                  <c:v>Zambia</c:v>
                </c:pt>
                <c:pt idx="3148">
                  <c:v>Guyana</c:v>
                </c:pt>
                <c:pt idx="3149">
                  <c:v>Côte d'Ivoire</c:v>
                </c:pt>
                <c:pt idx="3150">
                  <c:v>Namibia</c:v>
                </c:pt>
                <c:pt idx="3151">
                  <c:v>South Africa</c:v>
                </c:pt>
                <c:pt idx="3152">
                  <c:v>Mali</c:v>
                </c:pt>
                <c:pt idx="3153">
                  <c:v>Ghana</c:v>
                </c:pt>
                <c:pt idx="3154">
                  <c:v>Vietnam</c:v>
                </c:pt>
                <c:pt idx="3155">
                  <c:v>Burundi</c:v>
                </c:pt>
                <c:pt idx="3156">
                  <c:v>Rwanda</c:v>
                </c:pt>
                <c:pt idx="3157">
                  <c:v>Côte d'Ivoire</c:v>
                </c:pt>
                <c:pt idx="3158">
                  <c:v>Zimbabwe</c:v>
                </c:pt>
                <c:pt idx="3159">
                  <c:v>Uganda</c:v>
                </c:pt>
                <c:pt idx="3160">
                  <c:v>South Africa</c:v>
                </c:pt>
                <c:pt idx="3161">
                  <c:v>Congo, DRC</c:v>
                </c:pt>
                <c:pt idx="3162">
                  <c:v>Rwanda</c:v>
                </c:pt>
                <c:pt idx="3163">
                  <c:v>Namibia</c:v>
                </c:pt>
                <c:pt idx="3164">
                  <c:v>Côte d'Ivoire</c:v>
                </c:pt>
                <c:pt idx="3165">
                  <c:v>Vietnam</c:v>
                </c:pt>
                <c:pt idx="3166">
                  <c:v>Uganda</c:v>
                </c:pt>
                <c:pt idx="3167">
                  <c:v>South Africa</c:v>
                </c:pt>
                <c:pt idx="3168">
                  <c:v>South Africa</c:v>
                </c:pt>
                <c:pt idx="3169">
                  <c:v>South Africa</c:v>
                </c:pt>
                <c:pt idx="3170">
                  <c:v>South Africa</c:v>
                </c:pt>
                <c:pt idx="3171">
                  <c:v>South Sudan</c:v>
                </c:pt>
                <c:pt idx="3172">
                  <c:v>Côte d'Ivoire</c:v>
                </c:pt>
                <c:pt idx="3173">
                  <c:v>Rwanda</c:v>
                </c:pt>
                <c:pt idx="3174">
                  <c:v>Uganda</c:v>
                </c:pt>
                <c:pt idx="3175">
                  <c:v>Haiti</c:v>
                </c:pt>
                <c:pt idx="3176">
                  <c:v>South Africa</c:v>
                </c:pt>
                <c:pt idx="3177">
                  <c:v>Tanzania</c:v>
                </c:pt>
                <c:pt idx="3178">
                  <c:v>South Africa</c:v>
                </c:pt>
                <c:pt idx="3179">
                  <c:v>Vietnam</c:v>
                </c:pt>
                <c:pt idx="3180">
                  <c:v>South Sudan</c:v>
                </c:pt>
                <c:pt idx="3181">
                  <c:v>South Africa</c:v>
                </c:pt>
                <c:pt idx="3182">
                  <c:v>Côte d'Ivoire</c:v>
                </c:pt>
                <c:pt idx="3183">
                  <c:v>Cameroon</c:v>
                </c:pt>
                <c:pt idx="3184">
                  <c:v>South Africa</c:v>
                </c:pt>
                <c:pt idx="3185">
                  <c:v>South Africa</c:v>
                </c:pt>
                <c:pt idx="3186">
                  <c:v>Mozambique</c:v>
                </c:pt>
                <c:pt idx="3187">
                  <c:v>Ethiopia</c:v>
                </c:pt>
                <c:pt idx="3188">
                  <c:v>South Sudan</c:v>
                </c:pt>
                <c:pt idx="3189">
                  <c:v>Mozambique</c:v>
                </c:pt>
                <c:pt idx="3190">
                  <c:v>South Africa</c:v>
                </c:pt>
                <c:pt idx="3191">
                  <c:v>Vietnam</c:v>
                </c:pt>
                <c:pt idx="3192">
                  <c:v>South Africa</c:v>
                </c:pt>
                <c:pt idx="3193">
                  <c:v>Rwanda</c:v>
                </c:pt>
                <c:pt idx="3194">
                  <c:v>Cameroon</c:v>
                </c:pt>
                <c:pt idx="3195">
                  <c:v>Congo, DRC</c:v>
                </c:pt>
                <c:pt idx="3196">
                  <c:v>South Africa</c:v>
                </c:pt>
                <c:pt idx="3197">
                  <c:v>Cameroon</c:v>
                </c:pt>
                <c:pt idx="3198">
                  <c:v>Zambia</c:v>
                </c:pt>
                <c:pt idx="3199">
                  <c:v>South Africa</c:v>
                </c:pt>
                <c:pt idx="3200">
                  <c:v>South Africa</c:v>
                </c:pt>
                <c:pt idx="3201">
                  <c:v>South Africa</c:v>
                </c:pt>
                <c:pt idx="3202">
                  <c:v>Vietnam</c:v>
                </c:pt>
                <c:pt idx="3203">
                  <c:v>Vietnam</c:v>
                </c:pt>
                <c:pt idx="3204">
                  <c:v>Vietnam</c:v>
                </c:pt>
                <c:pt idx="3205">
                  <c:v>Haiti</c:v>
                </c:pt>
                <c:pt idx="3206">
                  <c:v>Nigeria</c:v>
                </c:pt>
                <c:pt idx="3207">
                  <c:v>South Africa</c:v>
                </c:pt>
                <c:pt idx="3208">
                  <c:v>South Africa</c:v>
                </c:pt>
                <c:pt idx="3209">
                  <c:v>South Africa</c:v>
                </c:pt>
                <c:pt idx="3210">
                  <c:v>Vietnam</c:v>
                </c:pt>
                <c:pt idx="3211">
                  <c:v>Rwanda</c:v>
                </c:pt>
                <c:pt idx="3212">
                  <c:v>South Africa</c:v>
                </c:pt>
                <c:pt idx="3213">
                  <c:v>Congo, DRC</c:v>
                </c:pt>
                <c:pt idx="3214">
                  <c:v>Côte d'Ivoire</c:v>
                </c:pt>
                <c:pt idx="3215">
                  <c:v>Congo, DRC</c:v>
                </c:pt>
                <c:pt idx="3216">
                  <c:v>South Africa</c:v>
                </c:pt>
                <c:pt idx="3217">
                  <c:v>Nigeria</c:v>
                </c:pt>
                <c:pt idx="3218">
                  <c:v>South Africa</c:v>
                </c:pt>
                <c:pt idx="3219">
                  <c:v>South Africa</c:v>
                </c:pt>
                <c:pt idx="3220">
                  <c:v>Kenya</c:v>
                </c:pt>
                <c:pt idx="3221">
                  <c:v>Afghanistan</c:v>
                </c:pt>
                <c:pt idx="3222">
                  <c:v>Vietnam</c:v>
                </c:pt>
                <c:pt idx="3223">
                  <c:v>Uganda</c:v>
                </c:pt>
                <c:pt idx="3224">
                  <c:v>South Africa</c:v>
                </c:pt>
                <c:pt idx="3225">
                  <c:v>Mozambique</c:v>
                </c:pt>
                <c:pt idx="3226">
                  <c:v>South Africa</c:v>
                </c:pt>
                <c:pt idx="3227">
                  <c:v>Haiti</c:v>
                </c:pt>
                <c:pt idx="3228">
                  <c:v>Zimbabwe</c:v>
                </c:pt>
                <c:pt idx="3229">
                  <c:v>Haiti</c:v>
                </c:pt>
                <c:pt idx="3230">
                  <c:v>Haiti</c:v>
                </c:pt>
                <c:pt idx="3231">
                  <c:v>Haiti</c:v>
                </c:pt>
                <c:pt idx="3232">
                  <c:v>South Africa</c:v>
                </c:pt>
                <c:pt idx="3233">
                  <c:v>South Africa</c:v>
                </c:pt>
                <c:pt idx="3234">
                  <c:v>Haiti</c:v>
                </c:pt>
                <c:pt idx="3235">
                  <c:v>Vietnam</c:v>
                </c:pt>
                <c:pt idx="3236">
                  <c:v>Vietnam</c:v>
                </c:pt>
                <c:pt idx="3237">
                  <c:v>South Africa</c:v>
                </c:pt>
                <c:pt idx="3238">
                  <c:v>Vietnam</c:v>
                </c:pt>
                <c:pt idx="3239">
                  <c:v>Zambia</c:v>
                </c:pt>
                <c:pt idx="3240">
                  <c:v>South Africa</c:v>
                </c:pt>
                <c:pt idx="3241">
                  <c:v>Haiti</c:v>
                </c:pt>
                <c:pt idx="3242">
                  <c:v>Vietnam</c:v>
                </c:pt>
                <c:pt idx="3243">
                  <c:v>Uganda</c:v>
                </c:pt>
                <c:pt idx="3244">
                  <c:v>South Africa</c:v>
                </c:pt>
                <c:pt idx="3245">
                  <c:v>South Africa</c:v>
                </c:pt>
                <c:pt idx="3246">
                  <c:v>Ghana</c:v>
                </c:pt>
                <c:pt idx="3247">
                  <c:v>South Africa</c:v>
                </c:pt>
                <c:pt idx="3248">
                  <c:v>Uganda</c:v>
                </c:pt>
                <c:pt idx="3249">
                  <c:v>South Africa</c:v>
                </c:pt>
                <c:pt idx="3250">
                  <c:v>South Africa</c:v>
                </c:pt>
                <c:pt idx="3251">
                  <c:v>Kenya</c:v>
                </c:pt>
                <c:pt idx="3252">
                  <c:v>Vietnam</c:v>
                </c:pt>
                <c:pt idx="3253">
                  <c:v>Vietnam</c:v>
                </c:pt>
                <c:pt idx="3254">
                  <c:v>Burundi</c:v>
                </c:pt>
                <c:pt idx="3255">
                  <c:v>Burundi</c:v>
                </c:pt>
                <c:pt idx="3256">
                  <c:v>Vietnam</c:v>
                </c:pt>
                <c:pt idx="3257">
                  <c:v>Vietnam</c:v>
                </c:pt>
                <c:pt idx="3258">
                  <c:v>Kenya</c:v>
                </c:pt>
                <c:pt idx="3259">
                  <c:v>South Africa</c:v>
                </c:pt>
                <c:pt idx="3260">
                  <c:v>Burkina Faso</c:v>
                </c:pt>
                <c:pt idx="3261">
                  <c:v>South Africa</c:v>
                </c:pt>
                <c:pt idx="3262">
                  <c:v>South Africa</c:v>
                </c:pt>
                <c:pt idx="3263">
                  <c:v>Vietnam</c:v>
                </c:pt>
                <c:pt idx="3264">
                  <c:v>Congo, DRC</c:v>
                </c:pt>
                <c:pt idx="3265">
                  <c:v>Haiti</c:v>
                </c:pt>
                <c:pt idx="3266">
                  <c:v>Uganda</c:v>
                </c:pt>
                <c:pt idx="3267">
                  <c:v>South Africa</c:v>
                </c:pt>
                <c:pt idx="3268">
                  <c:v>South Africa</c:v>
                </c:pt>
                <c:pt idx="3269">
                  <c:v>South Africa</c:v>
                </c:pt>
                <c:pt idx="3270">
                  <c:v>Vietnam</c:v>
                </c:pt>
                <c:pt idx="3271">
                  <c:v>South Sudan</c:v>
                </c:pt>
                <c:pt idx="3272">
                  <c:v>Vietnam</c:v>
                </c:pt>
                <c:pt idx="3273">
                  <c:v>South Africa</c:v>
                </c:pt>
                <c:pt idx="3274">
                  <c:v>Guyana</c:v>
                </c:pt>
                <c:pt idx="3275">
                  <c:v>Vietnam</c:v>
                </c:pt>
                <c:pt idx="3276">
                  <c:v>Sudan</c:v>
                </c:pt>
                <c:pt idx="3277">
                  <c:v>Côte d'Ivoire</c:v>
                </c:pt>
                <c:pt idx="3278">
                  <c:v>Zimbabwe</c:v>
                </c:pt>
                <c:pt idx="3279">
                  <c:v>South Africa</c:v>
                </c:pt>
                <c:pt idx="3280">
                  <c:v>Rwanda</c:v>
                </c:pt>
                <c:pt idx="3281">
                  <c:v>South Africa</c:v>
                </c:pt>
                <c:pt idx="3282">
                  <c:v>Pakistan</c:v>
                </c:pt>
                <c:pt idx="3283">
                  <c:v>Kenya</c:v>
                </c:pt>
                <c:pt idx="3284">
                  <c:v>South Africa</c:v>
                </c:pt>
                <c:pt idx="3285">
                  <c:v>South Africa</c:v>
                </c:pt>
                <c:pt idx="3286">
                  <c:v>Haiti</c:v>
                </c:pt>
                <c:pt idx="3287">
                  <c:v>South Sudan</c:v>
                </c:pt>
                <c:pt idx="3288">
                  <c:v>South Africa</c:v>
                </c:pt>
                <c:pt idx="3289">
                  <c:v>South Africa</c:v>
                </c:pt>
                <c:pt idx="3290">
                  <c:v>Vietnam</c:v>
                </c:pt>
                <c:pt idx="3291">
                  <c:v>Sudan</c:v>
                </c:pt>
                <c:pt idx="3292">
                  <c:v>Rwanda</c:v>
                </c:pt>
                <c:pt idx="3293">
                  <c:v>Vietnam</c:v>
                </c:pt>
                <c:pt idx="3294">
                  <c:v>Nigeria</c:v>
                </c:pt>
                <c:pt idx="3295">
                  <c:v>Ethiopia</c:v>
                </c:pt>
                <c:pt idx="3296">
                  <c:v>Côte d'Ivoire</c:v>
                </c:pt>
                <c:pt idx="3297">
                  <c:v>Tanzania</c:v>
                </c:pt>
                <c:pt idx="3298">
                  <c:v>Nigeria</c:v>
                </c:pt>
                <c:pt idx="3299">
                  <c:v>Lesotho</c:v>
                </c:pt>
                <c:pt idx="3300">
                  <c:v>Kenya</c:v>
                </c:pt>
                <c:pt idx="3301">
                  <c:v>Tanzania</c:v>
                </c:pt>
                <c:pt idx="3302">
                  <c:v>Côte d'Ivoire</c:v>
                </c:pt>
                <c:pt idx="3303">
                  <c:v>South Sudan</c:v>
                </c:pt>
                <c:pt idx="3304">
                  <c:v>South Africa</c:v>
                </c:pt>
                <c:pt idx="3305">
                  <c:v>Haiti</c:v>
                </c:pt>
                <c:pt idx="3306">
                  <c:v>Haiti</c:v>
                </c:pt>
                <c:pt idx="3307">
                  <c:v>Uganda</c:v>
                </c:pt>
                <c:pt idx="3308">
                  <c:v>Kenya</c:v>
                </c:pt>
                <c:pt idx="3309">
                  <c:v>Kenya</c:v>
                </c:pt>
                <c:pt idx="3310">
                  <c:v>South Africa</c:v>
                </c:pt>
                <c:pt idx="3311">
                  <c:v>South Africa</c:v>
                </c:pt>
                <c:pt idx="3312">
                  <c:v>Vietnam</c:v>
                </c:pt>
                <c:pt idx="3313">
                  <c:v>Mozambique</c:v>
                </c:pt>
                <c:pt idx="3314">
                  <c:v>South Africa</c:v>
                </c:pt>
                <c:pt idx="3315">
                  <c:v>South Sudan</c:v>
                </c:pt>
                <c:pt idx="3316">
                  <c:v>Vietnam</c:v>
                </c:pt>
                <c:pt idx="3317">
                  <c:v>Congo, DRC</c:v>
                </c:pt>
                <c:pt idx="3318">
                  <c:v>Uganda</c:v>
                </c:pt>
                <c:pt idx="3319">
                  <c:v>Haiti</c:v>
                </c:pt>
                <c:pt idx="3320">
                  <c:v>South Africa</c:v>
                </c:pt>
                <c:pt idx="3321">
                  <c:v>Congo, DRC</c:v>
                </c:pt>
                <c:pt idx="3322">
                  <c:v>Namibia</c:v>
                </c:pt>
                <c:pt idx="3323">
                  <c:v>South Africa</c:v>
                </c:pt>
                <c:pt idx="3324">
                  <c:v>Nigeria</c:v>
                </c:pt>
                <c:pt idx="3325">
                  <c:v>South Africa</c:v>
                </c:pt>
                <c:pt idx="3326">
                  <c:v>Haiti</c:v>
                </c:pt>
                <c:pt idx="3327">
                  <c:v>South Africa</c:v>
                </c:pt>
                <c:pt idx="3328">
                  <c:v>South Africa</c:v>
                </c:pt>
                <c:pt idx="3329">
                  <c:v>Uganda</c:v>
                </c:pt>
                <c:pt idx="3330">
                  <c:v>South Africa</c:v>
                </c:pt>
                <c:pt idx="3331">
                  <c:v>Tanzania</c:v>
                </c:pt>
                <c:pt idx="3332">
                  <c:v>South Africa</c:v>
                </c:pt>
                <c:pt idx="3333">
                  <c:v>Tanzania</c:v>
                </c:pt>
                <c:pt idx="3334">
                  <c:v>South Africa</c:v>
                </c:pt>
                <c:pt idx="3335">
                  <c:v>South Africa</c:v>
                </c:pt>
                <c:pt idx="3336">
                  <c:v>Uganda</c:v>
                </c:pt>
                <c:pt idx="3337">
                  <c:v>Guyana</c:v>
                </c:pt>
                <c:pt idx="3338">
                  <c:v>Haiti</c:v>
                </c:pt>
                <c:pt idx="3339">
                  <c:v>Swaziland</c:v>
                </c:pt>
                <c:pt idx="3340">
                  <c:v>South Africa</c:v>
                </c:pt>
                <c:pt idx="3341">
                  <c:v>Cameroon</c:v>
                </c:pt>
                <c:pt idx="3342">
                  <c:v>South Africa</c:v>
                </c:pt>
                <c:pt idx="3343">
                  <c:v>South Africa</c:v>
                </c:pt>
                <c:pt idx="3344">
                  <c:v>Tanzania</c:v>
                </c:pt>
                <c:pt idx="3345">
                  <c:v>Zambia</c:v>
                </c:pt>
                <c:pt idx="3346">
                  <c:v>Nigeria</c:v>
                </c:pt>
                <c:pt idx="3347">
                  <c:v>Guyana</c:v>
                </c:pt>
                <c:pt idx="3348">
                  <c:v>South Africa</c:v>
                </c:pt>
                <c:pt idx="3349">
                  <c:v>South Africa</c:v>
                </c:pt>
                <c:pt idx="3350">
                  <c:v>Dominican Republic</c:v>
                </c:pt>
                <c:pt idx="3351">
                  <c:v>Zambia</c:v>
                </c:pt>
                <c:pt idx="3352">
                  <c:v>South Africa</c:v>
                </c:pt>
                <c:pt idx="3353">
                  <c:v>South Africa</c:v>
                </c:pt>
                <c:pt idx="3354">
                  <c:v>South Africa</c:v>
                </c:pt>
                <c:pt idx="3355">
                  <c:v>Côte d'Ivoire</c:v>
                </c:pt>
                <c:pt idx="3356">
                  <c:v>Rwanda</c:v>
                </c:pt>
                <c:pt idx="3357">
                  <c:v>Congo, DRC</c:v>
                </c:pt>
                <c:pt idx="3358">
                  <c:v>Vietnam</c:v>
                </c:pt>
                <c:pt idx="3359">
                  <c:v>Vietnam</c:v>
                </c:pt>
                <c:pt idx="3360">
                  <c:v>Vietnam</c:v>
                </c:pt>
                <c:pt idx="3361">
                  <c:v>Ethiopia</c:v>
                </c:pt>
                <c:pt idx="3362">
                  <c:v>Vietnam</c:v>
                </c:pt>
                <c:pt idx="3363">
                  <c:v>Vietnam</c:v>
                </c:pt>
                <c:pt idx="3364">
                  <c:v>Nigeria</c:v>
                </c:pt>
                <c:pt idx="3365">
                  <c:v>South Africa</c:v>
                </c:pt>
                <c:pt idx="3366">
                  <c:v>Vietnam</c:v>
                </c:pt>
                <c:pt idx="3367">
                  <c:v>Mozambique</c:v>
                </c:pt>
                <c:pt idx="3368">
                  <c:v>South Africa</c:v>
                </c:pt>
                <c:pt idx="3369">
                  <c:v>Nigeria</c:v>
                </c:pt>
                <c:pt idx="3370">
                  <c:v>Nigeria</c:v>
                </c:pt>
                <c:pt idx="3371">
                  <c:v>Uganda</c:v>
                </c:pt>
                <c:pt idx="3372">
                  <c:v>South Africa</c:v>
                </c:pt>
                <c:pt idx="3373">
                  <c:v>South Africa</c:v>
                </c:pt>
                <c:pt idx="3374">
                  <c:v>South Africa</c:v>
                </c:pt>
                <c:pt idx="3375">
                  <c:v>South Africa</c:v>
                </c:pt>
                <c:pt idx="3376">
                  <c:v>South Africa</c:v>
                </c:pt>
                <c:pt idx="3377">
                  <c:v>South Africa</c:v>
                </c:pt>
                <c:pt idx="3378">
                  <c:v>South Africa</c:v>
                </c:pt>
                <c:pt idx="3379">
                  <c:v>Uganda</c:v>
                </c:pt>
                <c:pt idx="3380">
                  <c:v>South Sudan</c:v>
                </c:pt>
                <c:pt idx="3381">
                  <c:v>South Sudan</c:v>
                </c:pt>
                <c:pt idx="3382">
                  <c:v>South Sudan</c:v>
                </c:pt>
                <c:pt idx="3383">
                  <c:v>South Africa</c:v>
                </c:pt>
                <c:pt idx="3384">
                  <c:v>Mozambique</c:v>
                </c:pt>
                <c:pt idx="3385">
                  <c:v>South Africa</c:v>
                </c:pt>
                <c:pt idx="3386">
                  <c:v>South Africa</c:v>
                </c:pt>
                <c:pt idx="3387">
                  <c:v>Haiti</c:v>
                </c:pt>
                <c:pt idx="3388">
                  <c:v>South Africa</c:v>
                </c:pt>
                <c:pt idx="3389">
                  <c:v>Namibia</c:v>
                </c:pt>
                <c:pt idx="3390">
                  <c:v>Vietnam</c:v>
                </c:pt>
                <c:pt idx="3391">
                  <c:v>South Africa</c:v>
                </c:pt>
                <c:pt idx="3392">
                  <c:v>South Africa</c:v>
                </c:pt>
                <c:pt idx="3393">
                  <c:v>South Africa</c:v>
                </c:pt>
                <c:pt idx="3394">
                  <c:v>South Africa</c:v>
                </c:pt>
                <c:pt idx="3395">
                  <c:v>Vietnam</c:v>
                </c:pt>
                <c:pt idx="3396">
                  <c:v>Rwanda</c:v>
                </c:pt>
                <c:pt idx="3397">
                  <c:v>South Africa</c:v>
                </c:pt>
                <c:pt idx="3398">
                  <c:v>South Sudan</c:v>
                </c:pt>
                <c:pt idx="3399">
                  <c:v>South Africa</c:v>
                </c:pt>
                <c:pt idx="3400">
                  <c:v>Zimbabwe</c:v>
                </c:pt>
                <c:pt idx="3401">
                  <c:v>South Africa</c:v>
                </c:pt>
                <c:pt idx="3402">
                  <c:v>Congo, DRC</c:v>
                </c:pt>
                <c:pt idx="3403">
                  <c:v>South Africa</c:v>
                </c:pt>
                <c:pt idx="3404">
                  <c:v>Haiti</c:v>
                </c:pt>
                <c:pt idx="3405">
                  <c:v>South Sudan</c:v>
                </c:pt>
                <c:pt idx="3406">
                  <c:v>South Sudan</c:v>
                </c:pt>
                <c:pt idx="3407">
                  <c:v>Kenya</c:v>
                </c:pt>
                <c:pt idx="3408">
                  <c:v>Mozambique</c:v>
                </c:pt>
                <c:pt idx="3409">
                  <c:v>Vietnam</c:v>
                </c:pt>
                <c:pt idx="3410">
                  <c:v>Tanzania</c:v>
                </c:pt>
                <c:pt idx="3411">
                  <c:v>Rwanda</c:v>
                </c:pt>
                <c:pt idx="3412">
                  <c:v>Rwanda</c:v>
                </c:pt>
                <c:pt idx="3413">
                  <c:v>Ethiopia</c:v>
                </c:pt>
                <c:pt idx="3414">
                  <c:v>Haiti</c:v>
                </c:pt>
                <c:pt idx="3415">
                  <c:v>Sierra Leone</c:v>
                </c:pt>
                <c:pt idx="3416">
                  <c:v>Mozambique</c:v>
                </c:pt>
                <c:pt idx="3417">
                  <c:v>Tanzania</c:v>
                </c:pt>
                <c:pt idx="3418">
                  <c:v>South Africa</c:v>
                </c:pt>
                <c:pt idx="3419">
                  <c:v>South Africa</c:v>
                </c:pt>
                <c:pt idx="3420">
                  <c:v>Vietnam</c:v>
                </c:pt>
                <c:pt idx="3421">
                  <c:v>Rwanda</c:v>
                </c:pt>
                <c:pt idx="3422">
                  <c:v>South Africa</c:v>
                </c:pt>
                <c:pt idx="3423">
                  <c:v>Zimbabwe</c:v>
                </c:pt>
                <c:pt idx="3424">
                  <c:v>Sierra Leone</c:v>
                </c:pt>
                <c:pt idx="3425">
                  <c:v>Ghana</c:v>
                </c:pt>
                <c:pt idx="3426">
                  <c:v>Nigeria</c:v>
                </c:pt>
                <c:pt idx="3427">
                  <c:v>Haiti</c:v>
                </c:pt>
                <c:pt idx="3428">
                  <c:v>South Africa</c:v>
                </c:pt>
                <c:pt idx="3429">
                  <c:v>Mali</c:v>
                </c:pt>
                <c:pt idx="3430">
                  <c:v>Côte d'Ivoire</c:v>
                </c:pt>
                <c:pt idx="3431">
                  <c:v>Uganda</c:v>
                </c:pt>
                <c:pt idx="3432">
                  <c:v>Côte d'Ivoire</c:v>
                </c:pt>
                <c:pt idx="3433">
                  <c:v>South Africa</c:v>
                </c:pt>
                <c:pt idx="3434">
                  <c:v>Côte d'Ivoire</c:v>
                </c:pt>
                <c:pt idx="3435">
                  <c:v>South Africa</c:v>
                </c:pt>
                <c:pt idx="3436">
                  <c:v>South Africa</c:v>
                </c:pt>
                <c:pt idx="3437">
                  <c:v>Rwanda</c:v>
                </c:pt>
                <c:pt idx="3438">
                  <c:v>Vietnam</c:v>
                </c:pt>
                <c:pt idx="3439">
                  <c:v>South Africa</c:v>
                </c:pt>
                <c:pt idx="3440">
                  <c:v>Sudan</c:v>
                </c:pt>
                <c:pt idx="3441">
                  <c:v>Nigeria</c:v>
                </c:pt>
                <c:pt idx="3442">
                  <c:v>South Africa</c:v>
                </c:pt>
                <c:pt idx="3443">
                  <c:v>South Africa</c:v>
                </c:pt>
                <c:pt idx="3444">
                  <c:v>Tanzania</c:v>
                </c:pt>
                <c:pt idx="3445">
                  <c:v>Côte d'Ivoire</c:v>
                </c:pt>
                <c:pt idx="3446">
                  <c:v>Mozambique</c:v>
                </c:pt>
                <c:pt idx="3447">
                  <c:v>Nigeria</c:v>
                </c:pt>
                <c:pt idx="3448">
                  <c:v>Vietnam</c:v>
                </c:pt>
                <c:pt idx="3449">
                  <c:v>Tanzania</c:v>
                </c:pt>
                <c:pt idx="3450">
                  <c:v>South Africa</c:v>
                </c:pt>
                <c:pt idx="3451">
                  <c:v>Angola</c:v>
                </c:pt>
                <c:pt idx="3452">
                  <c:v>Mozambique</c:v>
                </c:pt>
                <c:pt idx="3453">
                  <c:v>Uganda</c:v>
                </c:pt>
                <c:pt idx="3454">
                  <c:v>South Africa</c:v>
                </c:pt>
                <c:pt idx="3455">
                  <c:v>South Africa</c:v>
                </c:pt>
                <c:pt idx="3456">
                  <c:v>South Africa</c:v>
                </c:pt>
                <c:pt idx="3457">
                  <c:v>Haiti</c:v>
                </c:pt>
                <c:pt idx="3458">
                  <c:v>South Sudan</c:v>
                </c:pt>
                <c:pt idx="3459">
                  <c:v>Sudan</c:v>
                </c:pt>
                <c:pt idx="3460">
                  <c:v>Vietnam</c:v>
                </c:pt>
                <c:pt idx="3461">
                  <c:v>Zimbabwe</c:v>
                </c:pt>
                <c:pt idx="3462">
                  <c:v>Guyana</c:v>
                </c:pt>
                <c:pt idx="3463">
                  <c:v>Côte d'Ivoire</c:v>
                </c:pt>
                <c:pt idx="3464">
                  <c:v>South Africa</c:v>
                </c:pt>
                <c:pt idx="3465">
                  <c:v>South Africa</c:v>
                </c:pt>
                <c:pt idx="3466">
                  <c:v>Zambia</c:v>
                </c:pt>
                <c:pt idx="3467">
                  <c:v>Uganda</c:v>
                </c:pt>
                <c:pt idx="3468">
                  <c:v>Côte d'Ivoire</c:v>
                </c:pt>
                <c:pt idx="3469">
                  <c:v>Uganda</c:v>
                </c:pt>
                <c:pt idx="3470">
                  <c:v>Zimbabwe</c:v>
                </c:pt>
                <c:pt idx="3471">
                  <c:v>Swaziland</c:v>
                </c:pt>
                <c:pt idx="3472">
                  <c:v>Botswana</c:v>
                </c:pt>
                <c:pt idx="3473">
                  <c:v>Rwanda</c:v>
                </c:pt>
                <c:pt idx="3474">
                  <c:v>Nigeria</c:v>
                </c:pt>
                <c:pt idx="3475">
                  <c:v>South Africa</c:v>
                </c:pt>
                <c:pt idx="3476">
                  <c:v>Guyana</c:v>
                </c:pt>
                <c:pt idx="3477">
                  <c:v>Zimbabwe</c:v>
                </c:pt>
                <c:pt idx="3478">
                  <c:v>Congo, DRC</c:v>
                </c:pt>
                <c:pt idx="3479">
                  <c:v>South Africa</c:v>
                </c:pt>
                <c:pt idx="3480">
                  <c:v>South Africa</c:v>
                </c:pt>
                <c:pt idx="3481">
                  <c:v>South Africa</c:v>
                </c:pt>
                <c:pt idx="3482">
                  <c:v>Vietnam</c:v>
                </c:pt>
                <c:pt idx="3483">
                  <c:v>South Africa</c:v>
                </c:pt>
                <c:pt idx="3484">
                  <c:v>South Sudan</c:v>
                </c:pt>
                <c:pt idx="3485">
                  <c:v>Vietnam</c:v>
                </c:pt>
                <c:pt idx="3486">
                  <c:v>Ethiopia</c:v>
                </c:pt>
                <c:pt idx="3487">
                  <c:v>Mozambique</c:v>
                </c:pt>
                <c:pt idx="3488">
                  <c:v>Zimbabwe</c:v>
                </c:pt>
                <c:pt idx="3489">
                  <c:v>Vietnam</c:v>
                </c:pt>
                <c:pt idx="3490">
                  <c:v>South Africa</c:v>
                </c:pt>
                <c:pt idx="3491">
                  <c:v>Vietnam</c:v>
                </c:pt>
                <c:pt idx="3492">
                  <c:v>Zambia</c:v>
                </c:pt>
                <c:pt idx="3493">
                  <c:v>South Sudan</c:v>
                </c:pt>
                <c:pt idx="3494">
                  <c:v>Congo, DRC</c:v>
                </c:pt>
                <c:pt idx="3495">
                  <c:v>South Africa</c:v>
                </c:pt>
                <c:pt idx="3496">
                  <c:v>Vietnam</c:v>
                </c:pt>
                <c:pt idx="3497">
                  <c:v>Rwanda</c:v>
                </c:pt>
                <c:pt idx="3498">
                  <c:v>Vietnam</c:v>
                </c:pt>
                <c:pt idx="3499">
                  <c:v>Haiti</c:v>
                </c:pt>
                <c:pt idx="3500">
                  <c:v>Rwanda</c:v>
                </c:pt>
                <c:pt idx="3501">
                  <c:v>Côte d'Ivoire</c:v>
                </c:pt>
                <c:pt idx="3502">
                  <c:v>South Africa</c:v>
                </c:pt>
                <c:pt idx="3503">
                  <c:v>Côte d'Ivoire</c:v>
                </c:pt>
                <c:pt idx="3504">
                  <c:v>South Africa</c:v>
                </c:pt>
                <c:pt idx="3505">
                  <c:v>South Africa</c:v>
                </c:pt>
                <c:pt idx="3506">
                  <c:v>Uganda</c:v>
                </c:pt>
                <c:pt idx="3507">
                  <c:v>South Africa</c:v>
                </c:pt>
                <c:pt idx="3508">
                  <c:v>Rwanda</c:v>
                </c:pt>
                <c:pt idx="3509">
                  <c:v>Tanzania</c:v>
                </c:pt>
                <c:pt idx="3510">
                  <c:v>South Africa</c:v>
                </c:pt>
                <c:pt idx="3511">
                  <c:v>Vietnam</c:v>
                </c:pt>
                <c:pt idx="3512">
                  <c:v>Uganda</c:v>
                </c:pt>
                <c:pt idx="3513">
                  <c:v>Burundi</c:v>
                </c:pt>
                <c:pt idx="3514">
                  <c:v>Burundi</c:v>
                </c:pt>
                <c:pt idx="3515">
                  <c:v>Haiti</c:v>
                </c:pt>
                <c:pt idx="3516">
                  <c:v>Rwanda</c:v>
                </c:pt>
                <c:pt idx="3517">
                  <c:v>South Africa</c:v>
                </c:pt>
                <c:pt idx="3518">
                  <c:v>Côte d'Ivoire</c:v>
                </c:pt>
                <c:pt idx="3519">
                  <c:v>South Africa</c:v>
                </c:pt>
                <c:pt idx="3520">
                  <c:v>Haiti</c:v>
                </c:pt>
                <c:pt idx="3521">
                  <c:v>Nigeria</c:v>
                </c:pt>
                <c:pt idx="3522">
                  <c:v>Haiti</c:v>
                </c:pt>
                <c:pt idx="3523">
                  <c:v>Vietnam</c:v>
                </c:pt>
                <c:pt idx="3524">
                  <c:v>Côte d'Ivoire</c:v>
                </c:pt>
                <c:pt idx="3525">
                  <c:v>South Africa</c:v>
                </c:pt>
                <c:pt idx="3526">
                  <c:v>South Africa</c:v>
                </c:pt>
                <c:pt idx="3527">
                  <c:v>Congo, DRC</c:v>
                </c:pt>
                <c:pt idx="3528">
                  <c:v>South Africa</c:v>
                </c:pt>
                <c:pt idx="3529">
                  <c:v>South Africa</c:v>
                </c:pt>
                <c:pt idx="3530">
                  <c:v>South Africa</c:v>
                </c:pt>
                <c:pt idx="3531">
                  <c:v>Congo, DRC</c:v>
                </c:pt>
                <c:pt idx="3532">
                  <c:v>Vietnam</c:v>
                </c:pt>
                <c:pt idx="3533">
                  <c:v>Nigeria</c:v>
                </c:pt>
                <c:pt idx="3534">
                  <c:v>South Africa</c:v>
                </c:pt>
                <c:pt idx="3535">
                  <c:v>Sudan</c:v>
                </c:pt>
                <c:pt idx="3536">
                  <c:v>Ethiopia</c:v>
                </c:pt>
                <c:pt idx="3537">
                  <c:v>Rwanda</c:v>
                </c:pt>
                <c:pt idx="3538">
                  <c:v>South Africa</c:v>
                </c:pt>
                <c:pt idx="3539">
                  <c:v>Rwanda</c:v>
                </c:pt>
                <c:pt idx="3540">
                  <c:v>Vietnam</c:v>
                </c:pt>
                <c:pt idx="3541">
                  <c:v>Botswana</c:v>
                </c:pt>
                <c:pt idx="3542">
                  <c:v>Uganda</c:v>
                </c:pt>
                <c:pt idx="3543">
                  <c:v>South Sudan</c:v>
                </c:pt>
                <c:pt idx="3544">
                  <c:v>Zambia</c:v>
                </c:pt>
                <c:pt idx="3545">
                  <c:v>South Africa</c:v>
                </c:pt>
                <c:pt idx="3546">
                  <c:v>Uganda</c:v>
                </c:pt>
                <c:pt idx="3547">
                  <c:v>Ghana</c:v>
                </c:pt>
                <c:pt idx="3548">
                  <c:v>South Africa</c:v>
                </c:pt>
                <c:pt idx="3549">
                  <c:v>Vietnam</c:v>
                </c:pt>
                <c:pt idx="3550">
                  <c:v>Uganda</c:v>
                </c:pt>
                <c:pt idx="3551">
                  <c:v>South Africa</c:v>
                </c:pt>
                <c:pt idx="3552">
                  <c:v>South Africa</c:v>
                </c:pt>
                <c:pt idx="3553">
                  <c:v>South Sudan</c:v>
                </c:pt>
                <c:pt idx="3554">
                  <c:v>Mozambique</c:v>
                </c:pt>
                <c:pt idx="3555">
                  <c:v>South Africa</c:v>
                </c:pt>
                <c:pt idx="3556">
                  <c:v>South Africa</c:v>
                </c:pt>
                <c:pt idx="3557">
                  <c:v>Uganda</c:v>
                </c:pt>
                <c:pt idx="3558">
                  <c:v>South Sudan</c:v>
                </c:pt>
                <c:pt idx="3559">
                  <c:v>South Sudan</c:v>
                </c:pt>
                <c:pt idx="3560">
                  <c:v>Congo, DRC</c:v>
                </c:pt>
                <c:pt idx="3561">
                  <c:v>South Sudan</c:v>
                </c:pt>
                <c:pt idx="3562">
                  <c:v>Rwanda</c:v>
                </c:pt>
                <c:pt idx="3563">
                  <c:v>Haiti</c:v>
                </c:pt>
                <c:pt idx="3564">
                  <c:v>South Africa</c:v>
                </c:pt>
                <c:pt idx="3565">
                  <c:v>Malawi</c:v>
                </c:pt>
                <c:pt idx="3566">
                  <c:v>Côte d'Ivoire</c:v>
                </c:pt>
                <c:pt idx="3567">
                  <c:v>South Africa</c:v>
                </c:pt>
                <c:pt idx="3568">
                  <c:v>South Africa</c:v>
                </c:pt>
                <c:pt idx="3569">
                  <c:v>South Africa</c:v>
                </c:pt>
                <c:pt idx="3570">
                  <c:v>Congo, DRC</c:v>
                </c:pt>
                <c:pt idx="3571">
                  <c:v>Zimbabwe</c:v>
                </c:pt>
                <c:pt idx="3572">
                  <c:v>Vietnam</c:v>
                </c:pt>
                <c:pt idx="3573">
                  <c:v>Zimbabwe</c:v>
                </c:pt>
                <c:pt idx="3574">
                  <c:v>Zambia</c:v>
                </c:pt>
                <c:pt idx="3575">
                  <c:v>Zimbabwe</c:v>
                </c:pt>
                <c:pt idx="3576">
                  <c:v>South Africa</c:v>
                </c:pt>
                <c:pt idx="3577">
                  <c:v>Uganda</c:v>
                </c:pt>
                <c:pt idx="3578">
                  <c:v>Nigeria</c:v>
                </c:pt>
                <c:pt idx="3579">
                  <c:v>Swaziland</c:v>
                </c:pt>
                <c:pt idx="3580">
                  <c:v>South Africa</c:v>
                </c:pt>
                <c:pt idx="3581">
                  <c:v>Tanzania</c:v>
                </c:pt>
                <c:pt idx="3582">
                  <c:v>South Africa</c:v>
                </c:pt>
                <c:pt idx="3583">
                  <c:v>Rwanda</c:v>
                </c:pt>
                <c:pt idx="3584">
                  <c:v>Haiti</c:v>
                </c:pt>
                <c:pt idx="3585">
                  <c:v>Zambia</c:v>
                </c:pt>
                <c:pt idx="3586">
                  <c:v>Haiti</c:v>
                </c:pt>
                <c:pt idx="3587">
                  <c:v>Vietnam</c:v>
                </c:pt>
                <c:pt idx="3588">
                  <c:v>South Africa</c:v>
                </c:pt>
                <c:pt idx="3589">
                  <c:v>Zambia</c:v>
                </c:pt>
                <c:pt idx="3590">
                  <c:v>Côte d'Ivoire</c:v>
                </c:pt>
                <c:pt idx="3591">
                  <c:v>Namibia</c:v>
                </c:pt>
                <c:pt idx="3592">
                  <c:v>Haiti</c:v>
                </c:pt>
                <c:pt idx="3593">
                  <c:v>Mali</c:v>
                </c:pt>
                <c:pt idx="3594">
                  <c:v>South Africa</c:v>
                </c:pt>
                <c:pt idx="3595">
                  <c:v>Tanzania</c:v>
                </c:pt>
                <c:pt idx="3596">
                  <c:v>Haiti</c:v>
                </c:pt>
                <c:pt idx="3597">
                  <c:v>Tanzania</c:v>
                </c:pt>
                <c:pt idx="3598">
                  <c:v>Rwanda</c:v>
                </c:pt>
                <c:pt idx="3599">
                  <c:v>Burundi</c:v>
                </c:pt>
                <c:pt idx="3600">
                  <c:v>Haiti</c:v>
                </c:pt>
                <c:pt idx="3601">
                  <c:v>Rwanda</c:v>
                </c:pt>
                <c:pt idx="3602">
                  <c:v>South Africa</c:v>
                </c:pt>
                <c:pt idx="3603">
                  <c:v>Haiti</c:v>
                </c:pt>
                <c:pt idx="3604">
                  <c:v>Nigeria</c:v>
                </c:pt>
                <c:pt idx="3605">
                  <c:v>Vietnam</c:v>
                </c:pt>
                <c:pt idx="3606">
                  <c:v>South Africa</c:v>
                </c:pt>
                <c:pt idx="3607">
                  <c:v>South Africa</c:v>
                </c:pt>
                <c:pt idx="3608">
                  <c:v>Côte d'Ivoire</c:v>
                </c:pt>
                <c:pt idx="3609">
                  <c:v>Nigeria</c:v>
                </c:pt>
                <c:pt idx="3610">
                  <c:v>Zimbabwe</c:v>
                </c:pt>
                <c:pt idx="3611">
                  <c:v>South Africa</c:v>
                </c:pt>
                <c:pt idx="3612">
                  <c:v>Nigeria</c:v>
                </c:pt>
                <c:pt idx="3613">
                  <c:v>Vietnam</c:v>
                </c:pt>
                <c:pt idx="3614">
                  <c:v>Haiti</c:v>
                </c:pt>
                <c:pt idx="3615">
                  <c:v>Ethiopia</c:v>
                </c:pt>
                <c:pt idx="3616">
                  <c:v>South Africa</c:v>
                </c:pt>
                <c:pt idx="3617">
                  <c:v>Nigeria</c:v>
                </c:pt>
                <c:pt idx="3618">
                  <c:v>Haiti</c:v>
                </c:pt>
                <c:pt idx="3619">
                  <c:v>Botswana</c:v>
                </c:pt>
                <c:pt idx="3620">
                  <c:v>South Africa</c:v>
                </c:pt>
                <c:pt idx="3621">
                  <c:v>South Sudan</c:v>
                </c:pt>
                <c:pt idx="3622">
                  <c:v>South Africa</c:v>
                </c:pt>
                <c:pt idx="3623">
                  <c:v>Haiti</c:v>
                </c:pt>
                <c:pt idx="3624">
                  <c:v>Congo, DRC</c:v>
                </c:pt>
                <c:pt idx="3625">
                  <c:v>Cameroon</c:v>
                </c:pt>
                <c:pt idx="3626">
                  <c:v>South Sudan</c:v>
                </c:pt>
                <c:pt idx="3627">
                  <c:v>Vietnam</c:v>
                </c:pt>
                <c:pt idx="3628">
                  <c:v>Zambia</c:v>
                </c:pt>
                <c:pt idx="3629">
                  <c:v>South Africa</c:v>
                </c:pt>
                <c:pt idx="3630">
                  <c:v>Vietnam</c:v>
                </c:pt>
                <c:pt idx="3631">
                  <c:v>South Africa</c:v>
                </c:pt>
                <c:pt idx="3632">
                  <c:v>Swaziland</c:v>
                </c:pt>
                <c:pt idx="3633">
                  <c:v>South Africa</c:v>
                </c:pt>
                <c:pt idx="3634">
                  <c:v>South Africa</c:v>
                </c:pt>
                <c:pt idx="3635">
                  <c:v>Nigeria</c:v>
                </c:pt>
                <c:pt idx="3636">
                  <c:v>Tanzania</c:v>
                </c:pt>
                <c:pt idx="3637">
                  <c:v>Cameroon</c:v>
                </c:pt>
                <c:pt idx="3638">
                  <c:v>Ethiopia</c:v>
                </c:pt>
                <c:pt idx="3639">
                  <c:v>South Africa</c:v>
                </c:pt>
                <c:pt idx="3640">
                  <c:v>Kenya</c:v>
                </c:pt>
                <c:pt idx="3641">
                  <c:v>South Africa</c:v>
                </c:pt>
                <c:pt idx="3642">
                  <c:v>South Africa</c:v>
                </c:pt>
                <c:pt idx="3643">
                  <c:v>Rwanda</c:v>
                </c:pt>
                <c:pt idx="3644">
                  <c:v>Nigeria</c:v>
                </c:pt>
                <c:pt idx="3645">
                  <c:v>South Africa</c:v>
                </c:pt>
                <c:pt idx="3646">
                  <c:v>Haiti</c:v>
                </c:pt>
                <c:pt idx="3647">
                  <c:v>Rwanda</c:v>
                </c:pt>
                <c:pt idx="3648">
                  <c:v>Vietnam</c:v>
                </c:pt>
                <c:pt idx="3649">
                  <c:v>Rwanda</c:v>
                </c:pt>
                <c:pt idx="3650">
                  <c:v>Kenya</c:v>
                </c:pt>
                <c:pt idx="3651">
                  <c:v>Dominican Republic</c:v>
                </c:pt>
                <c:pt idx="3652">
                  <c:v>Zambia</c:v>
                </c:pt>
                <c:pt idx="3653">
                  <c:v>Uganda</c:v>
                </c:pt>
                <c:pt idx="3654">
                  <c:v>Ghana</c:v>
                </c:pt>
                <c:pt idx="3655">
                  <c:v>Côte d'Ivoire</c:v>
                </c:pt>
                <c:pt idx="3656">
                  <c:v>South Africa</c:v>
                </c:pt>
                <c:pt idx="3657">
                  <c:v>Congo, DRC</c:v>
                </c:pt>
                <c:pt idx="3658">
                  <c:v>Rwanda</c:v>
                </c:pt>
                <c:pt idx="3659">
                  <c:v>Nigeria</c:v>
                </c:pt>
                <c:pt idx="3660">
                  <c:v>South Africa</c:v>
                </c:pt>
                <c:pt idx="3661">
                  <c:v>South Africa</c:v>
                </c:pt>
                <c:pt idx="3662">
                  <c:v>Ethiopia</c:v>
                </c:pt>
                <c:pt idx="3663">
                  <c:v>Vietnam</c:v>
                </c:pt>
                <c:pt idx="3664">
                  <c:v>Liberia</c:v>
                </c:pt>
                <c:pt idx="3665">
                  <c:v>Haiti</c:v>
                </c:pt>
                <c:pt idx="3666">
                  <c:v>Guyana</c:v>
                </c:pt>
                <c:pt idx="3667">
                  <c:v>South Africa</c:v>
                </c:pt>
                <c:pt idx="3668">
                  <c:v>Nigeria</c:v>
                </c:pt>
                <c:pt idx="3669">
                  <c:v>Uganda</c:v>
                </c:pt>
                <c:pt idx="3670">
                  <c:v>Vietnam</c:v>
                </c:pt>
                <c:pt idx="3671">
                  <c:v>Sudan</c:v>
                </c:pt>
                <c:pt idx="3672">
                  <c:v>Burundi</c:v>
                </c:pt>
                <c:pt idx="3673">
                  <c:v>Ghana</c:v>
                </c:pt>
                <c:pt idx="3674">
                  <c:v>Dominican Republic</c:v>
                </c:pt>
                <c:pt idx="3675">
                  <c:v>Nigeria</c:v>
                </c:pt>
                <c:pt idx="3676">
                  <c:v>South Africa</c:v>
                </c:pt>
                <c:pt idx="3677">
                  <c:v>South Africa</c:v>
                </c:pt>
                <c:pt idx="3678">
                  <c:v>Vietnam</c:v>
                </c:pt>
                <c:pt idx="3679">
                  <c:v>South Africa</c:v>
                </c:pt>
                <c:pt idx="3680">
                  <c:v>Haiti</c:v>
                </c:pt>
                <c:pt idx="3681">
                  <c:v>Cameroon</c:v>
                </c:pt>
                <c:pt idx="3682">
                  <c:v>South Africa</c:v>
                </c:pt>
                <c:pt idx="3683">
                  <c:v>Côte d'Ivoire</c:v>
                </c:pt>
                <c:pt idx="3684">
                  <c:v>Kenya</c:v>
                </c:pt>
                <c:pt idx="3685">
                  <c:v>Haiti</c:v>
                </c:pt>
                <c:pt idx="3686">
                  <c:v>Tanzania</c:v>
                </c:pt>
                <c:pt idx="3687">
                  <c:v>Côte d'Ivoire</c:v>
                </c:pt>
                <c:pt idx="3688">
                  <c:v>Mali</c:v>
                </c:pt>
                <c:pt idx="3689">
                  <c:v>Zambia</c:v>
                </c:pt>
                <c:pt idx="3690">
                  <c:v>Tanzania</c:v>
                </c:pt>
                <c:pt idx="3691">
                  <c:v>Ethiopia</c:v>
                </c:pt>
                <c:pt idx="3692">
                  <c:v>Haiti</c:v>
                </c:pt>
                <c:pt idx="3693">
                  <c:v>South Africa</c:v>
                </c:pt>
                <c:pt idx="3694">
                  <c:v>Uganda</c:v>
                </c:pt>
                <c:pt idx="3695">
                  <c:v>Zambia</c:v>
                </c:pt>
                <c:pt idx="3696">
                  <c:v>Côte d'Ivoire</c:v>
                </c:pt>
                <c:pt idx="3697">
                  <c:v>South Africa</c:v>
                </c:pt>
                <c:pt idx="3698">
                  <c:v>Côte d'Ivoire</c:v>
                </c:pt>
                <c:pt idx="3699">
                  <c:v>South Africa</c:v>
                </c:pt>
                <c:pt idx="3700">
                  <c:v>Guyana</c:v>
                </c:pt>
                <c:pt idx="3701">
                  <c:v>South Africa</c:v>
                </c:pt>
                <c:pt idx="3702">
                  <c:v>South Sudan</c:v>
                </c:pt>
                <c:pt idx="3703">
                  <c:v>South Africa</c:v>
                </c:pt>
                <c:pt idx="3704">
                  <c:v>Lesotho</c:v>
                </c:pt>
                <c:pt idx="3705">
                  <c:v>South Sudan</c:v>
                </c:pt>
                <c:pt idx="3706">
                  <c:v>Nigeria</c:v>
                </c:pt>
                <c:pt idx="3707">
                  <c:v>Zambia</c:v>
                </c:pt>
                <c:pt idx="3708">
                  <c:v>Haiti</c:v>
                </c:pt>
                <c:pt idx="3709">
                  <c:v>Vietnam</c:v>
                </c:pt>
                <c:pt idx="3710">
                  <c:v>South Africa</c:v>
                </c:pt>
                <c:pt idx="3711">
                  <c:v>Vietnam</c:v>
                </c:pt>
                <c:pt idx="3712">
                  <c:v>South Africa</c:v>
                </c:pt>
                <c:pt idx="3713">
                  <c:v>Vietnam</c:v>
                </c:pt>
                <c:pt idx="3714">
                  <c:v>Vietnam</c:v>
                </c:pt>
                <c:pt idx="3715">
                  <c:v>Namibia</c:v>
                </c:pt>
                <c:pt idx="3716">
                  <c:v>South Africa</c:v>
                </c:pt>
                <c:pt idx="3717">
                  <c:v>South Africa</c:v>
                </c:pt>
                <c:pt idx="3718">
                  <c:v>Guyana</c:v>
                </c:pt>
                <c:pt idx="3719">
                  <c:v>Côte d'Ivoire</c:v>
                </c:pt>
                <c:pt idx="3720">
                  <c:v>Mozambique</c:v>
                </c:pt>
                <c:pt idx="3721">
                  <c:v>Tanzania</c:v>
                </c:pt>
                <c:pt idx="3722">
                  <c:v>South Africa</c:v>
                </c:pt>
                <c:pt idx="3723">
                  <c:v>South Africa</c:v>
                </c:pt>
                <c:pt idx="3724">
                  <c:v>Mozambique</c:v>
                </c:pt>
                <c:pt idx="3725">
                  <c:v>Tanzania</c:v>
                </c:pt>
                <c:pt idx="3726">
                  <c:v>South Africa</c:v>
                </c:pt>
                <c:pt idx="3727">
                  <c:v>South Africa</c:v>
                </c:pt>
                <c:pt idx="3728">
                  <c:v>Nigeria</c:v>
                </c:pt>
                <c:pt idx="3729">
                  <c:v>Vietnam</c:v>
                </c:pt>
                <c:pt idx="3730">
                  <c:v>Kenya</c:v>
                </c:pt>
                <c:pt idx="3731">
                  <c:v>South Africa</c:v>
                </c:pt>
                <c:pt idx="3732">
                  <c:v>Malawi</c:v>
                </c:pt>
                <c:pt idx="3733">
                  <c:v>Uganda</c:v>
                </c:pt>
                <c:pt idx="3734">
                  <c:v>Nigeria</c:v>
                </c:pt>
                <c:pt idx="3735">
                  <c:v>Vietnam</c:v>
                </c:pt>
                <c:pt idx="3736">
                  <c:v>South Africa</c:v>
                </c:pt>
                <c:pt idx="3737">
                  <c:v>Zimbabwe</c:v>
                </c:pt>
                <c:pt idx="3738">
                  <c:v>Haiti</c:v>
                </c:pt>
                <c:pt idx="3739">
                  <c:v>Rwanda</c:v>
                </c:pt>
                <c:pt idx="3740">
                  <c:v>South Africa</c:v>
                </c:pt>
                <c:pt idx="3741">
                  <c:v>Rwanda</c:v>
                </c:pt>
                <c:pt idx="3742">
                  <c:v>Nigeria</c:v>
                </c:pt>
                <c:pt idx="3743">
                  <c:v>South Africa</c:v>
                </c:pt>
                <c:pt idx="3744">
                  <c:v>Ethiopia</c:v>
                </c:pt>
                <c:pt idx="3745">
                  <c:v>South Africa</c:v>
                </c:pt>
                <c:pt idx="3746">
                  <c:v>South Africa</c:v>
                </c:pt>
                <c:pt idx="3747">
                  <c:v>Vietnam</c:v>
                </c:pt>
                <c:pt idx="3748">
                  <c:v>Kenya</c:v>
                </c:pt>
                <c:pt idx="3749">
                  <c:v>Côte d'Ivoire</c:v>
                </c:pt>
                <c:pt idx="3750">
                  <c:v>Nigeria</c:v>
                </c:pt>
                <c:pt idx="3751">
                  <c:v>South Africa</c:v>
                </c:pt>
                <c:pt idx="3752">
                  <c:v>Tanzania</c:v>
                </c:pt>
                <c:pt idx="3753">
                  <c:v>Uganda</c:v>
                </c:pt>
                <c:pt idx="3754">
                  <c:v>Côte d'Ivoire</c:v>
                </c:pt>
                <c:pt idx="3755">
                  <c:v>Uganda</c:v>
                </c:pt>
                <c:pt idx="3756">
                  <c:v>Rwanda</c:v>
                </c:pt>
                <c:pt idx="3757">
                  <c:v>Nigeria</c:v>
                </c:pt>
                <c:pt idx="3758">
                  <c:v>South Africa</c:v>
                </c:pt>
                <c:pt idx="3759">
                  <c:v>Nigeria</c:v>
                </c:pt>
                <c:pt idx="3760">
                  <c:v>Zambia</c:v>
                </c:pt>
                <c:pt idx="3761">
                  <c:v>South Africa</c:v>
                </c:pt>
                <c:pt idx="3762">
                  <c:v>Pakistan</c:v>
                </c:pt>
                <c:pt idx="3763">
                  <c:v>South Africa</c:v>
                </c:pt>
                <c:pt idx="3764">
                  <c:v>South Africa</c:v>
                </c:pt>
                <c:pt idx="3765">
                  <c:v>Vietnam</c:v>
                </c:pt>
                <c:pt idx="3766">
                  <c:v>South Africa</c:v>
                </c:pt>
                <c:pt idx="3767">
                  <c:v>Vietnam</c:v>
                </c:pt>
                <c:pt idx="3768">
                  <c:v>Vietnam</c:v>
                </c:pt>
                <c:pt idx="3769">
                  <c:v>South Africa</c:v>
                </c:pt>
                <c:pt idx="3770">
                  <c:v>South Africa</c:v>
                </c:pt>
                <c:pt idx="3771">
                  <c:v>Vietnam</c:v>
                </c:pt>
                <c:pt idx="3772">
                  <c:v>Rwanda</c:v>
                </c:pt>
                <c:pt idx="3773">
                  <c:v>Ethiopia</c:v>
                </c:pt>
                <c:pt idx="3774">
                  <c:v>South Africa</c:v>
                </c:pt>
                <c:pt idx="3775">
                  <c:v>South Africa</c:v>
                </c:pt>
                <c:pt idx="3776">
                  <c:v>Tanzania</c:v>
                </c:pt>
                <c:pt idx="3777">
                  <c:v>Haiti</c:v>
                </c:pt>
                <c:pt idx="3778">
                  <c:v>Mozambique</c:v>
                </c:pt>
                <c:pt idx="3779">
                  <c:v>South Africa</c:v>
                </c:pt>
                <c:pt idx="3780">
                  <c:v>Mozambique</c:v>
                </c:pt>
                <c:pt idx="3781">
                  <c:v>Namibia</c:v>
                </c:pt>
                <c:pt idx="3782">
                  <c:v>South Africa</c:v>
                </c:pt>
                <c:pt idx="3783">
                  <c:v>Sudan</c:v>
                </c:pt>
                <c:pt idx="3784">
                  <c:v>Haiti</c:v>
                </c:pt>
                <c:pt idx="3785">
                  <c:v>South Africa</c:v>
                </c:pt>
                <c:pt idx="3786">
                  <c:v>Nigeria</c:v>
                </c:pt>
                <c:pt idx="3787">
                  <c:v>South Africa</c:v>
                </c:pt>
                <c:pt idx="3788">
                  <c:v>South Sudan</c:v>
                </c:pt>
                <c:pt idx="3789">
                  <c:v>Tanzania</c:v>
                </c:pt>
                <c:pt idx="3790">
                  <c:v>Vietnam</c:v>
                </c:pt>
                <c:pt idx="3791">
                  <c:v>South Africa</c:v>
                </c:pt>
                <c:pt idx="3792">
                  <c:v>Cameroon</c:v>
                </c:pt>
                <c:pt idx="3793">
                  <c:v>Côte d'Ivoire</c:v>
                </c:pt>
                <c:pt idx="3794">
                  <c:v>South Africa</c:v>
                </c:pt>
                <c:pt idx="3795">
                  <c:v>Kenya</c:v>
                </c:pt>
                <c:pt idx="3796">
                  <c:v>Congo, DRC</c:v>
                </c:pt>
                <c:pt idx="3797">
                  <c:v>South Africa</c:v>
                </c:pt>
                <c:pt idx="3798">
                  <c:v>South Africa</c:v>
                </c:pt>
                <c:pt idx="3799">
                  <c:v>Haiti</c:v>
                </c:pt>
                <c:pt idx="3800">
                  <c:v>Côte d'Ivoire</c:v>
                </c:pt>
                <c:pt idx="3801">
                  <c:v>South Sudan</c:v>
                </c:pt>
                <c:pt idx="3802">
                  <c:v>South Africa</c:v>
                </c:pt>
                <c:pt idx="3803">
                  <c:v>Uganda</c:v>
                </c:pt>
                <c:pt idx="3804">
                  <c:v>South Africa</c:v>
                </c:pt>
                <c:pt idx="3805">
                  <c:v>Nigeria</c:v>
                </c:pt>
                <c:pt idx="3806">
                  <c:v>Guyana</c:v>
                </c:pt>
                <c:pt idx="3807">
                  <c:v>Mozambique</c:v>
                </c:pt>
                <c:pt idx="3808">
                  <c:v>Côte d'Ivoire</c:v>
                </c:pt>
                <c:pt idx="3809">
                  <c:v>Vietnam</c:v>
                </c:pt>
                <c:pt idx="3810">
                  <c:v>South Africa</c:v>
                </c:pt>
                <c:pt idx="3811">
                  <c:v>Vietnam</c:v>
                </c:pt>
                <c:pt idx="3812">
                  <c:v>South Africa</c:v>
                </c:pt>
                <c:pt idx="3813">
                  <c:v>Uganda</c:v>
                </c:pt>
                <c:pt idx="3814">
                  <c:v>Vietnam</c:v>
                </c:pt>
                <c:pt idx="3815">
                  <c:v>Vietnam</c:v>
                </c:pt>
                <c:pt idx="3816">
                  <c:v>Haiti</c:v>
                </c:pt>
                <c:pt idx="3817">
                  <c:v>Haiti</c:v>
                </c:pt>
                <c:pt idx="3818">
                  <c:v>Tanzania</c:v>
                </c:pt>
                <c:pt idx="3819">
                  <c:v>South Africa</c:v>
                </c:pt>
                <c:pt idx="3820">
                  <c:v>Uganda</c:v>
                </c:pt>
                <c:pt idx="3821">
                  <c:v>Cameroon</c:v>
                </c:pt>
                <c:pt idx="3822">
                  <c:v>Uganda</c:v>
                </c:pt>
                <c:pt idx="3823">
                  <c:v>South Africa</c:v>
                </c:pt>
                <c:pt idx="3824">
                  <c:v>Zimbabwe</c:v>
                </c:pt>
                <c:pt idx="3825">
                  <c:v>Nigeria</c:v>
                </c:pt>
                <c:pt idx="3826">
                  <c:v>Uganda</c:v>
                </c:pt>
                <c:pt idx="3827">
                  <c:v>Côte d'Ivoire</c:v>
                </c:pt>
                <c:pt idx="3828">
                  <c:v>Vietnam</c:v>
                </c:pt>
                <c:pt idx="3829">
                  <c:v>Kenya</c:v>
                </c:pt>
                <c:pt idx="3830">
                  <c:v>South Africa</c:v>
                </c:pt>
                <c:pt idx="3831">
                  <c:v>South Africa</c:v>
                </c:pt>
                <c:pt idx="3832">
                  <c:v>Cameroon</c:v>
                </c:pt>
                <c:pt idx="3833">
                  <c:v>South Africa</c:v>
                </c:pt>
                <c:pt idx="3834">
                  <c:v>Vietnam</c:v>
                </c:pt>
                <c:pt idx="3835">
                  <c:v>Swaziland</c:v>
                </c:pt>
                <c:pt idx="3836">
                  <c:v>Vietnam</c:v>
                </c:pt>
                <c:pt idx="3837">
                  <c:v>Vietnam</c:v>
                </c:pt>
                <c:pt idx="3838">
                  <c:v>Angola</c:v>
                </c:pt>
                <c:pt idx="3839">
                  <c:v>South Africa</c:v>
                </c:pt>
                <c:pt idx="3840">
                  <c:v>South Africa</c:v>
                </c:pt>
                <c:pt idx="3841">
                  <c:v>Congo, DRC</c:v>
                </c:pt>
                <c:pt idx="3842">
                  <c:v>Mozambique</c:v>
                </c:pt>
                <c:pt idx="3843">
                  <c:v>Vietnam</c:v>
                </c:pt>
                <c:pt idx="3844">
                  <c:v>Uganda</c:v>
                </c:pt>
                <c:pt idx="3845">
                  <c:v>Botswana</c:v>
                </c:pt>
                <c:pt idx="3846">
                  <c:v>Haiti</c:v>
                </c:pt>
                <c:pt idx="3847">
                  <c:v>Cameroon</c:v>
                </c:pt>
                <c:pt idx="3848">
                  <c:v>Haiti</c:v>
                </c:pt>
                <c:pt idx="3849">
                  <c:v>South Africa</c:v>
                </c:pt>
                <c:pt idx="3850">
                  <c:v>Haiti</c:v>
                </c:pt>
                <c:pt idx="3851">
                  <c:v>Mozambique</c:v>
                </c:pt>
                <c:pt idx="3852">
                  <c:v>Vietnam</c:v>
                </c:pt>
                <c:pt idx="3853">
                  <c:v>Vietnam</c:v>
                </c:pt>
                <c:pt idx="3854">
                  <c:v>Tanzania</c:v>
                </c:pt>
                <c:pt idx="3855">
                  <c:v>South Africa</c:v>
                </c:pt>
                <c:pt idx="3856">
                  <c:v>South Africa</c:v>
                </c:pt>
                <c:pt idx="3857">
                  <c:v>Uganda</c:v>
                </c:pt>
                <c:pt idx="3858">
                  <c:v>South Africa</c:v>
                </c:pt>
                <c:pt idx="3859">
                  <c:v>South Africa</c:v>
                </c:pt>
                <c:pt idx="3860">
                  <c:v>Côte d'Ivoire</c:v>
                </c:pt>
                <c:pt idx="3861">
                  <c:v>South Africa</c:v>
                </c:pt>
                <c:pt idx="3862">
                  <c:v>Côte d'Ivoire</c:v>
                </c:pt>
                <c:pt idx="3863">
                  <c:v>Tanzania</c:v>
                </c:pt>
                <c:pt idx="3864">
                  <c:v>Dominican Republic</c:v>
                </c:pt>
                <c:pt idx="3865">
                  <c:v>Vietnam</c:v>
                </c:pt>
                <c:pt idx="3866">
                  <c:v>Vietnam</c:v>
                </c:pt>
                <c:pt idx="3867">
                  <c:v>Nigeria</c:v>
                </c:pt>
                <c:pt idx="3868">
                  <c:v>South Africa</c:v>
                </c:pt>
                <c:pt idx="3869">
                  <c:v>Nigeria</c:v>
                </c:pt>
                <c:pt idx="3870">
                  <c:v>South Sudan</c:v>
                </c:pt>
                <c:pt idx="3871">
                  <c:v>Burundi</c:v>
                </c:pt>
                <c:pt idx="3872">
                  <c:v>Côte d'Ivoire</c:v>
                </c:pt>
                <c:pt idx="3873">
                  <c:v>Tanzania</c:v>
                </c:pt>
                <c:pt idx="3874">
                  <c:v>Sierra Leone</c:v>
                </c:pt>
                <c:pt idx="3875">
                  <c:v>South Africa</c:v>
                </c:pt>
                <c:pt idx="3876">
                  <c:v>South Africa</c:v>
                </c:pt>
                <c:pt idx="3877">
                  <c:v>South Africa</c:v>
                </c:pt>
                <c:pt idx="3878">
                  <c:v>Cameroon</c:v>
                </c:pt>
                <c:pt idx="3879">
                  <c:v>Congo, DRC</c:v>
                </c:pt>
                <c:pt idx="3880">
                  <c:v>Uganda</c:v>
                </c:pt>
                <c:pt idx="3881">
                  <c:v>South Africa</c:v>
                </c:pt>
                <c:pt idx="3882">
                  <c:v>Vietnam</c:v>
                </c:pt>
                <c:pt idx="3883">
                  <c:v>Vietnam</c:v>
                </c:pt>
                <c:pt idx="3884">
                  <c:v>Congo, DRC</c:v>
                </c:pt>
                <c:pt idx="3885">
                  <c:v>South Africa</c:v>
                </c:pt>
                <c:pt idx="3886">
                  <c:v>Uganda</c:v>
                </c:pt>
                <c:pt idx="3887">
                  <c:v>South Africa</c:v>
                </c:pt>
                <c:pt idx="3888">
                  <c:v>South Sudan</c:v>
                </c:pt>
                <c:pt idx="3889">
                  <c:v>South Africa</c:v>
                </c:pt>
                <c:pt idx="3890">
                  <c:v>Vietnam</c:v>
                </c:pt>
                <c:pt idx="3891">
                  <c:v>South Africa</c:v>
                </c:pt>
                <c:pt idx="3892">
                  <c:v>Côte d'Ivoire</c:v>
                </c:pt>
                <c:pt idx="3893">
                  <c:v>South Africa</c:v>
                </c:pt>
                <c:pt idx="3894">
                  <c:v>Vietnam</c:v>
                </c:pt>
                <c:pt idx="3895">
                  <c:v>South Africa</c:v>
                </c:pt>
                <c:pt idx="3896">
                  <c:v>South Africa</c:v>
                </c:pt>
                <c:pt idx="3897">
                  <c:v>South Africa</c:v>
                </c:pt>
                <c:pt idx="3898">
                  <c:v>Zimbabwe</c:v>
                </c:pt>
                <c:pt idx="3899">
                  <c:v>Congo, DRC</c:v>
                </c:pt>
                <c:pt idx="3900">
                  <c:v>South Africa</c:v>
                </c:pt>
                <c:pt idx="3901">
                  <c:v>Haiti</c:v>
                </c:pt>
                <c:pt idx="3902">
                  <c:v>South Africa</c:v>
                </c:pt>
                <c:pt idx="3903">
                  <c:v>Zambia</c:v>
                </c:pt>
                <c:pt idx="3904">
                  <c:v>South Africa</c:v>
                </c:pt>
                <c:pt idx="3905">
                  <c:v>Zambia</c:v>
                </c:pt>
                <c:pt idx="3906">
                  <c:v>Vietnam</c:v>
                </c:pt>
                <c:pt idx="3907">
                  <c:v>Nigeria</c:v>
                </c:pt>
                <c:pt idx="3908">
                  <c:v>Vietnam</c:v>
                </c:pt>
                <c:pt idx="3909">
                  <c:v>South Africa</c:v>
                </c:pt>
                <c:pt idx="3910">
                  <c:v>Zimbabwe</c:v>
                </c:pt>
                <c:pt idx="3911">
                  <c:v>Rwanda</c:v>
                </c:pt>
                <c:pt idx="3912">
                  <c:v>Vietnam</c:v>
                </c:pt>
                <c:pt idx="3913">
                  <c:v>South Africa</c:v>
                </c:pt>
                <c:pt idx="3914">
                  <c:v>Vietnam</c:v>
                </c:pt>
                <c:pt idx="3915">
                  <c:v>South Africa</c:v>
                </c:pt>
                <c:pt idx="3916">
                  <c:v>Botswana</c:v>
                </c:pt>
                <c:pt idx="3917">
                  <c:v>South Africa</c:v>
                </c:pt>
                <c:pt idx="3918">
                  <c:v>South Africa</c:v>
                </c:pt>
                <c:pt idx="3919">
                  <c:v>South Africa</c:v>
                </c:pt>
                <c:pt idx="3920">
                  <c:v>Haiti</c:v>
                </c:pt>
                <c:pt idx="3921">
                  <c:v>Vietnam</c:v>
                </c:pt>
                <c:pt idx="3922">
                  <c:v>South Africa</c:v>
                </c:pt>
                <c:pt idx="3923">
                  <c:v>South Africa</c:v>
                </c:pt>
                <c:pt idx="3924">
                  <c:v>Malawi</c:v>
                </c:pt>
                <c:pt idx="3925">
                  <c:v>Zambia</c:v>
                </c:pt>
                <c:pt idx="3926">
                  <c:v>Vietnam</c:v>
                </c:pt>
                <c:pt idx="3927">
                  <c:v>Zimbabwe</c:v>
                </c:pt>
                <c:pt idx="3928">
                  <c:v>Côte d'Ivoire</c:v>
                </c:pt>
                <c:pt idx="3929">
                  <c:v>Vietnam</c:v>
                </c:pt>
                <c:pt idx="3930">
                  <c:v>South Africa</c:v>
                </c:pt>
                <c:pt idx="3931">
                  <c:v>Uganda</c:v>
                </c:pt>
                <c:pt idx="3932">
                  <c:v>South Africa</c:v>
                </c:pt>
                <c:pt idx="3933">
                  <c:v>South Africa</c:v>
                </c:pt>
                <c:pt idx="3934">
                  <c:v>Vietnam</c:v>
                </c:pt>
                <c:pt idx="3935">
                  <c:v>Namibia</c:v>
                </c:pt>
                <c:pt idx="3936">
                  <c:v>Zambia</c:v>
                </c:pt>
                <c:pt idx="3937">
                  <c:v>South Africa</c:v>
                </c:pt>
                <c:pt idx="3938">
                  <c:v>Vietnam</c:v>
                </c:pt>
                <c:pt idx="3939">
                  <c:v>South Africa</c:v>
                </c:pt>
                <c:pt idx="3940">
                  <c:v>Tanzania</c:v>
                </c:pt>
                <c:pt idx="3941">
                  <c:v>Haiti</c:v>
                </c:pt>
                <c:pt idx="3942">
                  <c:v>South Africa</c:v>
                </c:pt>
                <c:pt idx="3943">
                  <c:v>Haiti</c:v>
                </c:pt>
                <c:pt idx="3944">
                  <c:v>Zimbabwe</c:v>
                </c:pt>
                <c:pt idx="3945">
                  <c:v>Côte d'Ivoire</c:v>
                </c:pt>
                <c:pt idx="3946">
                  <c:v>South Africa</c:v>
                </c:pt>
                <c:pt idx="3947">
                  <c:v>Zimbabwe</c:v>
                </c:pt>
                <c:pt idx="3948">
                  <c:v>Uganda</c:v>
                </c:pt>
                <c:pt idx="3949">
                  <c:v>Haiti</c:v>
                </c:pt>
                <c:pt idx="3950">
                  <c:v>South Africa</c:v>
                </c:pt>
                <c:pt idx="3951">
                  <c:v>Guyana</c:v>
                </c:pt>
                <c:pt idx="3952">
                  <c:v>Haiti</c:v>
                </c:pt>
                <c:pt idx="3953">
                  <c:v>Côte d'Ivoire</c:v>
                </c:pt>
                <c:pt idx="3954">
                  <c:v>South Africa</c:v>
                </c:pt>
                <c:pt idx="3955">
                  <c:v>Burundi</c:v>
                </c:pt>
                <c:pt idx="3956">
                  <c:v>South Africa</c:v>
                </c:pt>
                <c:pt idx="3957">
                  <c:v>Tanzania</c:v>
                </c:pt>
                <c:pt idx="3958">
                  <c:v>Ethiopia</c:v>
                </c:pt>
                <c:pt idx="3959">
                  <c:v>South Africa</c:v>
                </c:pt>
                <c:pt idx="3960">
                  <c:v>Ethiopia</c:v>
                </c:pt>
                <c:pt idx="3961">
                  <c:v>South Africa</c:v>
                </c:pt>
                <c:pt idx="3962">
                  <c:v>Vietnam</c:v>
                </c:pt>
                <c:pt idx="3963">
                  <c:v>Côte d'Ivoire</c:v>
                </c:pt>
                <c:pt idx="3964">
                  <c:v>Tanzania</c:v>
                </c:pt>
                <c:pt idx="3965">
                  <c:v>South Africa</c:v>
                </c:pt>
                <c:pt idx="3966">
                  <c:v>Uganda</c:v>
                </c:pt>
                <c:pt idx="3967">
                  <c:v>Haiti</c:v>
                </c:pt>
                <c:pt idx="3968">
                  <c:v>South Africa</c:v>
                </c:pt>
                <c:pt idx="3969">
                  <c:v>Tanzania</c:v>
                </c:pt>
                <c:pt idx="3970">
                  <c:v>South Africa</c:v>
                </c:pt>
                <c:pt idx="3971">
                  <c:v>Rwanda</c:v>
                </c:pt>
                <c:pt idx="3972">
                  <c:v>Zambia</c:v>
                </c:pt>
                <c:pt idx="3973">
                  <c:v>Liberia</c:v>
                </c:pt>
                <c:pt idx="3974">
                  <c:v>Sudan</c:v>
                </c:pt>
                <c:pt idx="3975">
                  <c:v>South Africa</c:v>
                </c:pt>
                <c:pt idx="3976">
                  <c:v>Côte d'Ivoire</c:v>
                </c:pt>
                <c:pt idx="3977">
                  <c:v>Mozambique</c:v>
                </c:pt>
                <c:pt idx="3978">
                  <c:v>Uganda</c:v>
                </c:pt>
                <c:pt idx="3979">
                  <c:v>South Africa</c:v>
                </c:pt>
                <c:pt idx="3980">
                  <c:v>Vietnam</c:v>
                </c:pt>
                <c:pt idx="3981">
                  <c:v>Haiti</c:v>
                </c:pt>
                <c:pt idx="3982">
                  <c:v>Uganda</c:v>
                </c:pt>
                <c:pt idx="3983">
                  <c:v>South Africa</c:v>
                </c:pt>
                <c:pt idx="3984">
                  <c:v>Rwanda</c:v>
                </c:pt>
                <c:pt idx="3985">
                  <c:v>Zambia</c:v>
                </c:pt>
                <c:pt idx="3986">
                  <c:v>South Africa</c:v>
                </c:pt>
                <c:pt idx="3987">
                  <c:v>Côte d'Ivoire</c:v>
                </c:pt>
                <c:pt idx="3988">
                  <c:v>South Africa</c:v>
                </c:pt>
                <c:pt idx="3989">
                  <c:v>South Africa</c:v>
                </c:pt>
                <c:pt idx="3990">
                  <c:v>Uganda</c:v>
                </c:pt>
                <c:pt idx="3991">
                  <c:v>Uganda</c:v>
                </c:pt>
                <c:pt idx="3992">
                  <c:v>Dominican Republic</c:v>
                </c:pt>
                <c:pt idx="3993">
                  <c:v>Congo, DRC</c:v>
                </c:pt>
                <c:pt idx="3994">
                  <c:v>Ethiopia</c:v>
                </c:pt>
                <c:pt idx="3995">
                  <c:v>Haiti</c:v>
                </c:pt>
                <c:pt idx="3996">
                  <c:v>Côte d'Ivoire</c:v>
                </c:pt>
                <c:pt idx="3997">
                  <c:v>Haiti</c:v>
                </c:pt>
                <c:pt idx="3998">
                  <c:v>South Africa</c:v>
                </c:pt>
                <c:pt idx="3999">
                  <c:v>Haiti</c:v>
                </c:pt>
                <c:pt idx="4000">
                  <c:v>South Africa</c:v>
                </c:pt>
                <c:pt idx="4001">
                  <c:v>Sudan</c:v>
                </c:pt>
                <c:pt idx="4002">
                  <c:v>South Africa</c:v>
                </c:pt>
                <c:pt idx="4003">
                  <c:v>Vietnam</c:v>
                </c:pt>
                <c:pt idx="4004">
                  <c:v>South Africa</c:v>
                </c:pt>
                <c:pt idx="4005">
                  <c:v>Tanzania</c:v>
                </c:pt>
                <c:pt idx="4006">
                  <c:v>Mozambique</c:v>
                </c:pt>
                <c:pt idx="4007">
                  <c:v>Tanzania</c:v>
                </c:pt>
                <c:pt idx="4008">
                  <c:v>Dominican Republic</c:v>
                </c:pt>
                <c:pt idx="4009">
                  <c:v>South Sudan</c:v>
                </c:pt>
                <c:pt idx="4010">
                  <c:v>Uganda</c:v>
                </c:pt>
                <c:pt idx="4011">
                  <c:v>Ethiopia</c:v>
                </c:pt>
                <c:pt idx="4012">
                  <c:v>Congo, DRC</c:v>
                </c:pt>
                <c:pt idx="4013">
                  <c:v>Vietnam</c:v>
                </c:pt>
                <c:pt idx="4014">
                  <c:v>Côte d'Ivoire</c:v>
                </c:pt>
                <c:pt idx="4015">
                  <c:v>South Africa</c:v>
                </c:pt>
                <c:pt idx="4016">
                  <c:v>Côte d'Ivoire</c:v>
                </c:pt>
                <c:pt idx="4017">
                  <c:v>Malawi</c:v>
                </c:pt>
                <c:pt idx="4018">
                  <c:v>Vietnam</c:v>
                </c:pt>
                <c:pt idx="4019">
                  <c:v>Côte d'Ivoire</c:v>
                </c:pt>
                <c:pt idx="4020">
                  <c:v>Zambia</c:v>
                </c:pt>
                <c:pt idx="4021">
                  <c:v>Côte d'Ivoire</c:v>
                </c:pt>
                <c:pt idx="4022">
                  <c:v>South Africa</c:v>
                </c:pt>
                <c:pt idx="4023">
                  <c:v>Haiti</c:v>
                </c:pt>
                <c:pt idx="4024">
                  <c:v>South Africa</c:v>
                </c:pt>
                <c:pt idx="4025">
                  <c:v>Tanzania</c:v>
                </c:pt>
                <c:pt idx="4026">
                  <c:v>Vietnam</c:v>
                </c:pt>
                <c:pt idx="4027">
                  <c:v>Uganda</c:v>
                </c:pt>
                <c:pt idx="4028">
                  <c:v>South Africa</c:v>
                </c:pt>
                <c:pt idx="4029">
                  <c:v>Haiti</c:v>
                </c:pt>
                <c:pt idx="4030">
                  <c:v>Angola</c:v>
                </c:pt>
                <c:pt idx="4031">
                  <c:v>South Africa</c:v>
                </c:pt>
                <c:pt idx="4032">
                  <c:v>South Africa</c:v>
                </c:pt>
                <c:pt idx="4033">
                  <c:v>Congo, DRC</c:v>
                </c:pt>
                <c:pt idx="4034">
                  <c:v>Vietnam</c:v>
                </c:pt>
                <c:pt idx="4035">
                  <c:v>Cameroon</c:v>
                </c:pt>
                <c:pt idx="4036">
                  <c:v>Vietnam</c:v>
                </c:pt>
                <c:pt idx="4037">
                  <c:v>Côte d'Ivoire</c:v>
                </c:pt>
                <c:pt idx="4038">
                  <c:v>South Africa</c:v>
                </c:pt>
                <c:pt idx="4039">
                  <c:v>Kenya</c:v>
                </c:pt>
                <c:pt idx="4040">
                  <c:v>Uganda</c:v>
                </c:pt>
                <c:pt idx="4041">
                  <c:v>South Africa</c:v>
                </c:pt>
                <c:pt idx="4042">
                  <c:v>South Africa</c:v>
                </c:pt>
                <c:pt idx="4043">
                  <c:v>South Sudan</c:v>
                </c:pt>
                <c:pt idx="4044">
                  <c:v>Vietnam</c:v>
                </c:pt>
                <c:pt idx="4045">
                  <c:v>Uganda</c:v>
                </c:pt>
                <c:pt idx="4046">
                  <c:v>South Africa</c:v>
                </c:pt>
                <c:pt idx="4047">
                  <c:v>Côte d'Ivoire</c:v>
                </c:pt>
                <c:pt idx="4048">
                  <c:v>South Africa</c:v>
                </c:pt>
                <c:pt idx="4049">
                  <c:v>South Africa</c:v>
                </c:pt>
                <c:pt idx="4050">
                  <c:v>South Africa</c:v>
                </c:pt>
                <c:pt idx="4051">
                  <c:v>Zambia</c:v>
                </c:pt>
                <c:pt idx="4052">
                  <c:v>Cameroon</c:v>
                </c:pt>
                <c:pt idx="4053">
                  <c:v>South Africa</c:v>
                </c:pt>
                <c:pt idx="4054">
                  <c:v>Dominican Republic</c:v>
                </c:pt>
                <c:pt idx="4055">
                  <c:v>Rwanda</c:v>
                </c:pt>
                <c:pt idx="4056">
                  <c:v>Mozambique</c:v>
                </c:pt>
                <c:pt idx="4057">
                  <c:v>Vietnam</c:v>
                </c:pt>
                <c:pt idx="4058">
                  <c:v>Vietnam</c:v>
                </c:pt>
                <c:pt idx="4059">
                  <c:v>Malawi</c:v>
                </c:pt>
                <c:pt idx="4060">
                  <c:v>South Africa</c:v>
                </c:pt>
                <c:pt idx="4061">
                  <c:v>Vietnam</c:v>
                </c:pt>
                <c:pt idx="4062">
                  <c:v>Vietnam</c:v>
                </c:pt>
                <c:pt idx="4063">
                  <c:v>Nigeria</c:v>
                </c:pt>
                <c:pt idx="4064">
                  <c:v>Zimbabwe</c:v>
                </c:pt>
                <c:pt idx="4065">
                  <c:v>Mali</c:v>
                </c:pt>
                <c:pt idx="4066">
                  <c:v>Rwanda</c:v>
                </c:pt>
                <c:pt idx="4067">
                  <c:v>Rwanda</c:v>
                </c:pt>
                <c:pt idx="4068">
                  <c:v>Tanzania</c:v>
                </c:pt>
                <c:pt idx="4069">
                  <c:v>Cameroon</c:v>
                </c:pt>
                <c:pt idx="4070">
                  <c:v>Botswana</c:v>
                </c:pt>
                <c:pt idx="4071">
                  <c:v>Haiti</c:v>
                </c:pt>
                <c:pt idx="4072">
                  <c:v>South Africa</c:v>
                </c:pt>
                <c:pt idx="4073">
                  <c:v>Ghana</c:v>
                </c:pt>
                <c:pt idx="4074">
                  <c:v>South Africa</c:v>
                </c:pt>
                <c:pt idx="4075">
                  <c:v>Swaziland</c:v>
                </c:pt>
                <c:pt idx="4076">
                  <c:v>Côte d'Ivoire</c:v>
                </c:pt>
                <c:pt idx="4077">
                  <c:v>Tanzania</c:v>
                </c:pt>
                <c:pt idx="4078">
                  <c:v>South Africa</c:v>
                </c:pt>
                <c:pt idx="4079">
                  <c:v>South Africa</c:v>
                </c:pt>
                <c:pt idx="4080">
                  <c:v>Vietnam</c:v>
                </c:pt>
                <c:pt idx="4081">
                  <c:v>Nigeria</c:v>
                </c:pt>
                <c:pt idx="4082">
                  <c:v>Côte d'Ivoire</c:v>
                </c:pt>
                <c:pt idx="4083">
                  <c:v>South Sudan</c:v>
                </c:pt>
                <c:pt idx="4084">
                  <c:v>Uganda</c:v>
                </c:pt>
                <c:pt idx="4085">
                  <c:v>Tanzania</c:v>
                </c:pt>
                <c:pt idx="4086">
                  <c:v>Mozambique</c:v>
                </c:pt>
                <c:pt idx="4087">
                  <c:v>South Africa</c:v>
                </c:pt>
                <c:pt idx="4088">
                  <c:v>South Africa</c:v>
                </c:pt>
                <c:pt idx="4089">
                  <c:v>Côte d'Ivoire</c:v>
                </c:pt>
                <c:pt idx="4090">
                  <c:v>Haiti</c:v>
                </c:pt>
                <c:pt idx="4091">
                  <c:v>Côte d'Ivoire</c:v>
                </c:pt>
                <c:pt idx="4092">
                  <c:v>Guatemala</c:v>
                </c:pt>
                <c:pt idx="4093">
                  <c:v>Côte d'Ivoire</c:v>
                </c:pt>
                <c:pt idx="4094">
                  <c:v>Haiti</c:v>
                </c:pt>
                <c:pt idx="4095">
                  <c:v>Nigeria</c:v>
                </c:pt>
                <c:pt idx="4096">
                  <c:v>Mozambique</c:v>
                </c:pt>
                <c:pt idx="4097">
                  <c:v>Cameroon</c:v>
                </c:pt>
                <c:pt idx="4098">
                  <c:v>Namibia</c:v>
                </c:pt>
                <c:pt idx="4099">
                  <c:v>Swaziland</c:v>
                </c:pt>
                <c:pt idx="4100">
                  <c:v>Mozambique</c:v>
                </c:pt>
                <c:pt idx="4101">
                  <c:v>Sudan</c:v>
                </c:pt>
                <c:pt idx="4102">
                  <c:v>Zimbabwe</c:v>
                </c:pt>
                <c:pt idx="4103">
                  <c:v>South Africa</c:v>
                </c:pt>
                <c:pt idx="4104">
                  <c:v>Vietnam</c:v>
                </c:pt>
                <c:pt idx="4105">
                  <c:v>Congo, DRC</c:v>
                </c:pt>
                <c:pt idx="4106">
                  <c:v>Vietnam</c:v>
                </c:pt>
                <c:pt idx="4107">
                  <c:v>Nigeria</c:v>
                </c:pt>
                <c:pt idx="4108">
                  <c:v>Rwanda</c:v>
                </c:pt>
                <c:pt idx="4109">
                  <c:v>Uganda</c:v>
                </c:pt>
                <c:pt idx="4110">
                  <c:v>Côte d'Ivoire</c:v>
                </c:pt>
                <c:pt idx="4111">
                  <c:v>Uganda</c:v>
                </c:pt>
                <c:pt idx="4112">
                  <c:v>Congo, DRC</c:v>
                </c:pt>
                <c:pt idx="4113">
                  <c:v>Uganda</c:v>
                </c:pt>
                <c:pt idx="4114">
                  <c:v>South Africa</c:v>
                </c:pt>
                <c:pt idx="4115">
                  <c:v>Haiti</c:v>
                </c:pt>
                <c:pt idx="4116">
                  <c:v>Guyana</c:v>
                </c:pt>
                <c:pt idx="4117">
                  <c:v>Guyana</c:v>
                </c:pt>
                <c:pt idx="4118">
                  <c:v>Uganda</c:v>
                </c:pt>
                <c:pt idx="4119">
                  <c:v>Haiti</c:v>
                </c:pt>
                <c:pt idx="4120">
                  <c:v>Congo, DRC</c:v>
                </c:pt>
                <c:pt idx="4121">
                  <c:v>Ethiopia</c:v>
                </c:pt>
                <c:pt idx="4122">
                  <c:v>Congo, DRC</c:v>
                </c:pt>
                <c:pt idx="4123">
                  <c:v>Vietnam</c:v>
                </c:pt>
                <c:pt idx="4124">
                  <c:v>Nigeria</c:v>
                </c:pt>
                <c:pt idx="4125">
                  <c:v>Haiti</c:v>
                </c:pt>
                <c:pt idx="4126">
                  <c:v>Rwanda</c:v>
                </c:pt>
                <c:pt idx="4127">
                  <c:v>Vietnam</c:v>
                </c:pt>
                <c:pt idx="4128">
                  <c:v>South Africa</c:v>
                </c:pt>
                <c:pt idx="4129">
                  <c:v>Nigeria</c:v>
                </c:pt>
                <c:pt idx="4130">
                  <c:v>Vietnam</c:v>
                </c:pt>
                <c:pt idx="4131">
                  <c:v>Kenya</c:v>
                </c:pt>
                <c:pt idx="4132">
                  <c:v>Congo, DRC</c:v>
                </c:pt>
                <c:pt idx="4133">
                  <c:v>Dominican Republic</c:v>
                </c:pt>
                <c:pt idx="4134">
                  <c:v>Malawi</c:v>
                </c:pt>
                <c:pt idx="4135">
                  <c:v>Nigeria</c:v>
                </c:pt>
                <c:pt idx="4136">
                  <c:v>Vietnam</c:v>
                </c:pt>
                <c:pt idx="4137">
                  <c:v>Cameroon</c:v>
                </c:pt>
                <c:pt idx="4138">
                  <c:v>Nigeria</c:v>
                </c:pt>
                <c:pt idx="4139">
                  <c:v>South Africa</c:v>
                </c:pt>
                <c:pt idx="4140">
                  <c:v>Tanzania</c:v>
                </c:pt>
                <c:pt idx="4141">
                  <c:v>Haiti</c:v>
                </c:pt>
                <c:pt idx="4142">
                  <c:v>South Africa</c:v>
                </c:pt>
                <c:pt idx="4143">
                  <c:v>South Africa</c:v>
                </c:pt>
                <c:pt idx="4144">
                  <c:v>Ethiopia</c:v>
                </c:pt>
                <c:pt idx="4145">
                  <c:v>South Africa</c:v>
                </c:pt>
                <c:pt idx="4146">
                  <c:v>Zambia</c:v>
                </c:pt>
                <c:pt idx="4147">
                  <c:v>Burundi</c:v>
                </c:pt>
                <c:pt idx="4148">
                  <c:v>Côte d'Ivoire</c:v>
                </c:pt>
                <c:pt idx="4149">
                  <c:v>Vietnam</c:v>
                </c:pt>
                <c:pt idx="4150">
                  <c:v>South Africa</c:v>
                </c:pt>
                <c:pt idx="4151">
                  <c:v>South Africa</c:v>
                </c:pt>
                <c:pt idx="4152">
                  <c:v>Tanzania</c:v>
                </c:pt>
                <c:pt idx="4153">
                  <c:v>Haiti</c:v>
                </c:pt>
                <c:pt idx="4154">
                  <c:v>Tanzania</c:v>
                </c:pt>
                <c:pt idx="4155">
                  <c:v>Mozambique</c:v>
                </c:pt>
                <c:pt idx="4156">
                  <c:v>Tanzania</c:v>
                </c:pt>
                <c:pt idx="4157">
                  <c:v>Ethiopia</c:v>
                </c:pt>
                <c:pt idx="4158">
                  <c:v>Namibia</c:v>
                </c:pt>
                <c:pt idx="4159">
                  <c:v>Guyana</c:v>
                </c:pt>
                <c:pt idx="4160">
                  <c:v>South Africa</c:v>
                </c:pt>
                <c:pt idx="4161">
                  <c:v>Côte d'Ivoire</c:v>
                </c:pt>
                <c:pt idx="4162">
                  <c:v>Uganda</c:v>
                </c:pt>
                <c:pt idx="4163">
                  <c:v>Haiti</c:v>
                </c:pt>
                <c:pt idx="4164">
                  <c:v>South Africa</c:v>
                </c:pt>
                <c:pt idx="4165">
                  <c:v>Tanzania</c:v>
                </c:pt>
                <c:pt idx="4166">
                  <c:v>Vietnam</c:v>
                </c:pt>
                <c:pt idx="4167">
                  <c:v>Rwanda</c:v>
                </c:pt>
                <c:pt idx="4168">
                  <c:v>South Africa</c:v>
                </c:pt>
                <c:pt idx="4169">
                  <c:v>Nigeria</c:v>
                </c:pt>
                <c:pt idx="4170">
                  <c:v>Haiti</c:v>
                </c:pt>
                <c:pt idx="4171">
                  <c:v>Vietnam</c:v>
                </c:pt>
                <c:pt idx="4172">
                  <c:v>Vietnam</c:v>
                </c:pt>
                <c:pt idx="4173">
                  <c:v>Rwanda</c:v>
                </c:pt>
                <c:pt idx="4174">
                  <c:v>South Africa</c:v>
                </c:pt>
                <c:pt idx="4175">
                  <c:v>Vietnam</c:v>
                </c:pt>
                <c:pt idx="4176">
                  <c:v>South Africa</c:v>
                </c:pt>
                <c:pt idx="4177">
                  <c:v>Nigeria</c:v>
                </c:pt>
                <c:pt idx="4178">
                  <c:v>Ghana</c:v>
                </c:pt>
                <c:pt idx="4179">
                  <c:v>South Africa</c:v>
                </c:pt>
                <c:pt idx="4180">
                  <c:v>South Africa</c:v>
                </c:pt>
                <c:pt idx="4181">
                  <c:v>Vietnam</c:v>
                </c:pt>
                <c:pt idx="4182">
                  <c:v>Haiti</c:v>
                </c:pt>
                <c:pt idx="4183">
                  <c:v>Uganda</c:v>
                </c:pt>
                <c:pt idx="4184">
                  <c:v>Uganda</c:v>
                </c:pt>
                <c:pt idx="4185">
                  <c:v>South Africa</c:v>
                </c:pt>
                <c:pt idx="4186">
                  <c:v>Vietnam</c:v>
                </c:pt>
                <c:pt idx="4187">
                  <c:v>Uganda</c:v>
                </c:pt>
                <c:pt idx="4188">
                  <c:v>Vietnam</c:v>
                </c:pt>
                <c:pt idx="4189">
                  <c:v>Mozambique</c:v>
                </c:pt>
                <c:pt idx="4190">
                  <c:v>South Africa</c:v>
                </c:pt>
                <c:pt idx="4191">
                  <c:v>South Sudan</c:v>
                </c:pt>
                <c:pt idx="4192">
                  <c:v>Tanzania</c:v>
                </c:pt>
                <c:pt idx="4193">
                  <c:v>Guyana</c:v>
                </c:pt>
                <c:pt idx="4194">
                  <c:v>South Africa</c:v>
                </c:pt>
                <c:pt idx="4195">
                  <c:v>Zambia</c:v>
                </c:pt>
                <c:pt idx="4196">
                  <c:v>Uganda</c:v>
                </c:pt>
                <c:pt idx="4197">
                  <c:v>Haiti</c:v>
                </c:pt>
                <c:pt idx="4198">
                  <c:v>Côte d'Ivoire</c:v>
                </c:pt>
                <c:pt idx="4199">
                  <c:v>Vietnam</c:v>
                </c:pt>
                <c:pt idx="4200">
                  <c:v>South Africa</c:v>
                </c:pt>
                <c:pt idx="4201">
                  <c:v>Vietnam</c:v>
                </c:pt>
                <c:pt idx="4202">
                  <c:v>Nigeria</c:v>
                </c:pt>
                <c:pt idx="4203">
                  <c:v>Uganda</c:v>
                </c:pt>
                <c:pt idx="4204">
                  <c:v>Nigeria</c:v>
                </c:pt>
                <c:pt idx="4205">
                  <c:v>Vietnam</c:v>
                </c:pt>
                <c:pt idx="4206">
                  <c:v>Vietnam</c:v>
                </c:pt>
                <c:pt idx="4207">
                  <c:v>South Africa</c:v>
                </c:pt>
                <c:pt idx="4208">
                  <c:v>Côte d'Ivoire</c:v>
                </c:pt>
                <c:pt idx="4209">
                  <c:v>Guinea</c:v>
                </c:pt>
                <c:pt idx="4210">
                  <c:v>Vietnam</c:v>
                </c:pt>
                <c:pt idx="4211">
                  <c:v>Tanzania</c:v>
                </c:pt>
                <c:pt idx="4212">
                  <c:v>Cameroon</c:v>
                </c:pt>
                <c:pt idx="4213">
                  <c:v>Vietnam</c:v>
                </c:pt>
                <c:pt idx="4214">
                  <c:v>Congo, DRC</c:v>
                </c:pt>
                <c:pt idx="4215">
                  <c:v>Guyana</c:v>
                </c:pt>
                <c:pt idx="4216">
                  <c:v>Zimbabwe</c:v>
                </c:pt>
                <c:pt idx="4217">
                  <c:v>Vietnam</c:v>
                </c:pt>
                <c:pt idx="4218">
                  <c:v>Rwanda</c:v>
                </c:pt>
                <c:pt idx="4219">
                  <c:v>South Africa</c:v>
                </c:pt>
                <c:pt idx="4220">
                  <c:v>Vietnam</c:v>
                </c:pt>
                <c:pt idx="4221">
                  <c:v>Congo, DRC</c:v>
                </c:pt>
                <c:pt idx="4222">
                  <c:v>South Africa</c:v>
                </c:pt>
                <c:pt idx="4223">
                  <c:v>Namibia</c:v>
                </c:pt>
                <c:pt idx="4224">
                  <c:v>Malawi</c:v>
                </c:pt>
                <c:pt idx="4225">
                  <c:v>Uganda</c:v>
                </c:pt>
                <c:pt idx="4226">
                  <c:v>Zimbabwe</c:v>
                </c:pt>
                <c:pt idx="4227">
                  <c:v>Guyana</c:v>
                </c:pt>
                <c:pt idx="4228">
                  <c:v>South Africa</c:v>
                </c:pt>
                <c:pt idx="4229">
                  <c:v>Rwanda</c:v>
                </c:pt>
                <c:pt idx="4230">
                  <c:v>Mozambique</c:v>
                </c:pt>
                <c:pt idx="4231">
                  <c:v>Rwanda</c:v>
                </c:pt>
                <c:pt idx="4232">
                  <c:v>Botswana</c:v>
                </c:pt>
                <c:pt idx="4233">
                  <c:v>Vietnam</c:v>
                </c:pt>
                <c:pt idx="4234">
                  <c:v>Congo, DRC</c:v>
                </c:pt>
                <c:pt idx="4235">
                  <c:v>South Africa</c:v>
                </c:pt>
                <c:pt idx="4236">
                  <c:v>Ethiopia</c:v>
                </c:pt>
                <c:pt idx="4237">
                  <c:v>Tanzania</c:v>
                </c:pt>
                <c:pt idx="4238">
                  <c:v>South Africa</c:v>
                </c:pt>
                <c:pt idx="4239">
                  <c:v>Nigeria</c:v>
                </c:pt>
                <c:pt idx="4240">
                  <c:v>Mozambique</c:v>
                </c:pt>
                <c:pt idx="4241">
                  <c:v>Congo, DRC</c:v>
                </c:pt>
                <c:pt idx="4242">
                  <c:v>South Sudan</c:v>
                </c:pt>
                <c:pt idx="4243">
                  <c:v>South Africa</c:v>
                </c:pt>
                <c:pt idx="4244">
                  <c:v>South Africa</c:v>
                </c:pt>
                <c:pt idx="4245">
                  <c:v>Guyana</c:v>
                </c:pt>
                <c:pt idx="4246">
                  <c:v>South Africa</c:v>
                </c:pt>
                <c:pt idx="4247">
                  <c:v>Côte d'Ivoire</c:v>
                </c:pt>
                <c:pt idx="4248">
                  <c:v>South Sudan</c:v>
                </c:pt>
                <c:pt idx="4249">
                  <c:v>Côte d'Ivoire</c:v>
                </c:pt>
                <c:pt idx="4250">
                  <c:v>Tanzania</c:v>
                </c:pt>
                <c:pt idx="4251">
                  <c:v>Dominican Republic</c:v>
                </c:pt>
                <c:pt idx="4252">
                  <c:v>Vietnam</c:v>
                </c:pt>
                <c:pt idx="4253">
                  <c:v>Rwanda</c:v>
                </c:pt>
                <c:pt idx="4254">
                  <c:v>Tanzania</c:v>
                </c:pt>
                <c:pt idx="4255">
                  <c:v>Côte d'Ivoire</c:v>
                </c:pt>
                <c:pt idx="4256">
                  <c:v>South Africa</c:v>
                </c:pt>
                <c:pt idx="4257">
                  <c:v>Zimbabwe</c:v>
                </c:pt>
                <c:pt idx="4258">
                  <c:v>Vietnam</c:v>
                </c:pt>
                <c:pt idx="4259">
                  <c:v>Vietnam</c:v>
                </c:pt>
                <c:pt idx="4260">
                  <c:v>South Africa</c:v>
                </c:pt>
                <c:pt idx="4261">
                  <c:v>South Africa</c:v>
                </c:pt>
                <c:pt idx="4262">
                  <c:v>Tanzania</c:v>
                </c:pt>
                <c:pt idx="4263">
                  <c:v>Tanzania</c:v>
                </c:pt>
                <c:pt idx="4264">
                  <c:v>South Africa</c:v>
                </c:pt>
                <c:pt idx="4265">
                  <c:v>Côte d'Ivoire</c:v>
                </c:pt>
                <c:pt idx="4266">
                  <c:v>Vietnam</c:v>
                </c:pt>
                <c:pt idx="4267">
                  <c:v>South Africa</c:v>
                </c:pt>
                <c:pt idx="4268">
                  <c:v>Rwanda</c:v>
                </c:pt>
                <c:pt idx="4269">
                  <c:v>Ethiopia</c:v>
                </c:pt>
                <c:pt idx="4270">
                  <c:v>South Africa</c:v>
                </c:pt>
                <c:pt idx="4271">
                  <c:v>South Africa</c:v>
                </c:pt>
                <c:pt idx="4272">
                  <c:v>Vietnam</c:v>
                </c:pt>
                <c:pt idx="4273">
                  <c:v>Rwanda</c:v>
                </c:pt>
                <c:pt idx="4274">
                  <c:v>South Africa</c:v>
                </c:pt>
                <c:pt idx="4275">
                  <c:v>Uganda</c:v>
                </c:pt>
                <c:pt idx="4276">
                  <c:v>Mozambique</c:v>
                </c:pt>
                <c:pt idx="4277">
                  <c:v>South Africa</c:v>
                </c:pt>
                <c:pt idx="4278">
                  <c:v>Côte d'Ivoire</c:v>
                </c:pt>
                <c:pt idx="4279">
                  <c:v>Haiti</c:v>
                </c:pt>
                <c:pt idx="4280">
                  <c:v>Vietnam</c:v>
                </c:pt>
                <c:pt idx="4281">
                  <c:v>Côte d'Ivoire</c:v>
                </c:pt>
                <c:pt idx="4282">
                  <c:v>Vietnam</c:v>
                </c:pt>
                <c:pt idx="4283">
                  <c:v>South Sudan</c:v>
                </c:pt>
                <c:pt idx="4284">
                  <c:v>Vietnam</c:v>
                </c:pt>
                <c:pt idx="4285">
                  <c:v>South Africa</c:v>
                </c:pt>
                <c:pt idx="4286">
                  <c:v>South Africa</c:v>
                </c:pt>
                <c:pt idx="4287">
                  <c:v>Mozambique</c:v>
                </c:pt>
                <c:pt idx="4288">
                  <c:v>Cameroon</c:v>
                </c:pt>
                <c:pt idx="4289">
                  <c:v>South Africa</c:v>
                </c:pt>
                <c:pt idx="4290">
                  <c:v>Congo, DRC</c:v>
                </c:pt>
                <c:pt idx="4291">
                  <c:v>Vietnam</c:v>
                </c:pt>
                <c:pt idx="4292">
                  <c:v>Vietnam</c:v>
                </c:pt>
                <c:pt idx="4293">
                  <c:v>Rwanda</c:v>
                </c:pt>
                <c:pt idx="4294">
                  <c:v>Uganda</c:v>
                </c:pt>
                <c:pt idx="4295">
                  <c:v>Uganda</c:v>
                </c:pt>
                <c:pt idx="4296">
                  <c:v>Ethiopia</c:v>
                </c:pt>
                <c:pt idx="4297">
                  <c:v>South Africa</c:v>
                </c:pt>
                <c:pt idx="4298">
                  <c:v>Côte d'Ivoire</c:v>
                </c:pt>
                <c:pt idx="4299">
                  <c:v>Zimbabwe</c:v>
                </c:pt>
                <c:pt idx="4300">
                  <c:v>Zambia</c:v>
                </c:pt>
                <c:pt idx="4301">
                  <c:v>Nigeria</c:v>
                </c:pt>
                <c:pt idx="4302">
                  <c:v>Zimbabwe</c:v>
                </c:pt>
                <c:pt idx="4303">
                  <c:v>Tanzania</c:v>
                </c:pt>
                <c:pt idx="4304">
                  <c:v>Congo, DRC</c:v>
                </c:pt>
                <c:pt idx="4305">
                  <c:v>Congo, DRC</c:v>
                </c:pt>
                <c:pt idx="4306">
                  <c:v>Rwanda</c:v>
                </c:pt>
                <c:pt idx="4307">
                  <c:v>South Africa</c:v>
                </c:pt>
                <c:pt idx="4308">
                  <c:v>Vietnam</c:v>
                </c:pt>
                <c:pt idx="4309">
                  <c:v>Vietnam</c:v>
                </c:pt>
                <c:pt idx="4310">
                  <c:v>Mozambique</c:v>
                </c:pt>
                <c:pt idx="4311">
                  <c:v>South Africa</c:v>
                </c:pt>
                <c:pt idx="4312">
                  <c:v>Ethiopia</c:v>
                </c:pt>
                <c:pt idx="4313">
                  <c:v>South Africa</c:v>
                </c:pt>
                <c:pt idx="4314">
                  <c:v>South Africa</c:v>
                </c:pt>
                <c:pt idx="4315">
                  <c:v>Haiti</c:v>
                </c:pt>
                <c:pt idx="4316">
                  <c:v>South Africa</c:v>
                </c:pt>
                <c:pt idx="4317">
                  <c:v>Vietnam</c:v>
                </c:pt>
                <c:pt idx="4318">
                  <c:v>Nigeria</c:v>
                </c:pt>
                <c:pt idx="4319">
                  <c:v>Congo, DRC</c:v>
                </c:pt>
                <c:pt idx="4320">
                  <c:v>South Africa</c:v>
                </c:pt>
                <c:pt idx="4321">
                  <c:v>Congo, DRC</c:v>
                </c:pt>
                <c:pt idx="4322">
                  <c:v>Haiti</c:v>
                </c:pt>
                <c:pt idx="4323">
                  <c:v>Tanzania</c:v>
                </c:pt>
                <c:pt idx="4324">
                  <c:v>Zambia</c:v>
                </c:pt>
                <c:pt idx="4325">
                  <c:v>Vietnam</c:v>
                </c:pt>
                <c:pt idx="4326">
                  <c:v>Haiti</c:v>
                </c:pt>
                <c:pt idx="4327">
                  <c:v>Uganda</c:v>
                </c:pt>
                <c:pt idx="4328">
                  <c:v>Vietnam</c:v>
                </c:pt>
                <c:pt idx="4329">
                  <c:v>South Africa</c:v>
                </c:pt>
                <c:pt idx="4330">
                  <c:v>Côte d'Ivoire</c:v>
                </c:pt>
                <c:pt idx="4331">
                  <c:v>Zimbabwe</c:v>
                </c:pt>
                <c:pt idx="4332">
                  <c:v>Kenya</c:v>
                </c:pt>
                <c:pt idx="4333">
                  <c:v>Nigeria</c:v>
                </c:pt>
                <c:pt idx="4334">
                  <c:v>South Africa</c:v>
                </c:pt>
                <c:pt idx="4335">
                  <c:v>South Africa</c:v>
                </c:pt>
                <c:pt idx="4336">
                  <c:v>Vietnam</c:v>
                </c:pt>
                <c:pt idx="4337">
                  <c:v>Uganda</c:v>
                </c:pt>
                <c:pt idx="4338">
                  <c:v>Vietnam</c:v>
                </c:pt>
                <c:pt idx="4339">
                  <c:v>Zimbabwe</c:v>
                </c:pt>
                <c:pt idx="4340">
                  <c:v>South Africa</c:v>
                </c:pt>
                <c:pt idx="4341">
                  <c:v>Vietnam</c:v>
                </c:pt>
                <c:pt idx="4342">
                  <c:v>Vietnam</c:v>
                </c:pt>
                <c:pt idx="4343">
                  <c:v>Rwanda</c:v>
                </c:pt>
                <c:pt idx="4344">
                  <c:v>Guatemala</c:v>
                </c:pt>
                <c:pt idx="4345">
                  <c:v>Cameroon</c:v>
                </c:pt>
                <c:pt idx="4346">
                  <c:v>South Africa</c:v>
                </c:pt>
                <c:pt idx="4347">
                  <c:v>Burundi</c:v>
                </c:pt>
                <c:pt idx="4348">
                  <c:v>South Africa</c:v>
                </c:pt>
                <c:pt idx="4349">
                  <c:v>South Africa</c:v>
                </c:pt>
                <c:pt idx="4350">
                  <c:v>Côte d'Ivoire</c:v>
                </c:pt>
                <c:pt idx="4351">
                  <c:v>South Africa</c:v>
                </c:pt>
                <c:pt idx="4352">
                  <c:v>Haiti</c:v>
                </c:pt>
                <c:pt idx="4353">
                  <c:v>Vietnam</c:v>
                </c:pt>
                <c:pt idx="4354">
                  <c:v>Rwanda</c:v>
                </c:pt>
                <c:pt idx="4355">
                  <c:v>South Africa</c:v>
                </c:pt>
                <c:pt idx="4356">
                  <c:v>Vietnam</c:v>
                </c:pt>
                <c:pt idx="4357">
                  <c:v>Uganda</c:v>
                </c:pt>
                <c:pt idx="4358">
                  <c:v>South Africa</c:v>
                </c:pt>
                <c:pt idx="4359">
                  <c:v>Nigeria</c:v>
                </c:pt>
                <c:pt idx="4360">
                  <c:v>Vietnam</c:v>
                </c:pt>
                <c:pt idx="4361">
                  <c:v>Haiti</c:v>
                </c:pt>
                <c:pt idx="4362">
                  <c:v>Haiti</c:v>
                </c:pt>
                <c:pt idx="4363">
                  <c:v>Vietnam</c:v>
                </c:pt>
                <c:pt idx="4364">
                  <c:v>South Africa</c:v>
                </c:pt>
                <c:pt idx="4365">
                  <c:v>Uganda</c:v>
                </c:pt>
                <c:pt idx="4366">
                  <c:v>Nigeria</c:v>
                </c:pt>
                <c:pt idx="4367">
                  <c:v>South Sudan</c:v>
                </c:pt>
                <c:pt idx="4368">
                  <c:v>Nigeria</c:v>
                </c:pt>
                <c:pt idx="4369">
                  <c:v>Tanzania</c:v>
                </c:pt>
                <c:pt idx="4370">
                  <c:v>South Africa</c:v>
                </c:pt>
                <c:pt idx="4371">
                  <c:v>Tanzania</c:v>
                </c:pt>
                <c:pt idx="4372">
                  <c:v>Vietnam</c:v>
                </c:pt>
                <c:pt idx="4373">
                  <c:v>Rwanda</c:v>
                </c:pt>
                <c:pt idx="4374">
                  <c:v>Uganda</c:v>
                </c:pt>
                <c:pt idx="4375">
                  <c:v>Kenya</c:v>
                </c:pt>
                <c:pt idx="4376">
                  <c:v>South Africa</c:v>
                </c:pt>
                <c:pt idx="4377">
                  <c:v>Botswana</c:v>
                </c:pt>
                <c:pt idx="4378">
                  <c:v>South Sudan</c:v>
                </c:pt>
                <c:pt idx="4379">
                  <c:v>South Africa</c:v>
                </c:pt>
                <c:pt idx="4380">
                  <c:v>Rwanda</c:v>
                </c:pt>
                <c:pt idx="4381">
                  <c:v>South Africa</c:v>
                </c:pt>
                <c:pt idx="4382">
                  <c:v>Rwanda</c:v>
                </c:pt>
                <c:pt idx="4383">
                  <c:v>Haiti</c:v>
                </c:pt>
                <c:pt idx="4384">
                  <c:v>Tanzania</c:v>
                </c:pt>
                <c:pt idx="4385">
                  <c:v>Nigeria</c:v>
                </c:pt>
                <c:pt idx="4386">
                  <c:v>Swaziland</c:v>
                </c:pt>
                <c:pt idx="4387">
                  <c:v>Cameroon</c:v>
                </c:pt>
                <c:pt idx="4388">
                  <c:v>South Africa</c:v>
                </c:pt>
                <c:pt idx="4389">
                  <c:v>Namibia</c:v>
                </c:pt>
                <c:pt idx="4390">
                  <c:v>Nigeria</c:v>
                </c:pt>
                <c:pt idx="4391">
                  <c:v>South Sudan</c:v>
                </c:pt>
                <c:pt idx="4392">
                  <c:v>Vietnam</c:v>
                </c:pt>
                <c:pt idx="4393">
                  <c:v>Nigeria</c:v>
                </c:pt>
                <c:pt idx="4394">
                  <c:v>Namibia</c:v>
                </c:pt>
                <c:pt idx="4395">
                  <c:v>Zimbabwe</c:v>
                </c:pt>
                <c:pt idx="4396">
                  <c:v>South Africa</c:v>
                </c:pt>
                <c:pt idx="4397">
                  <c:v>South Africa</c:v>
                </c:pt>
                <c:pt idx="4398">
                  <c:v>Rwanda</c:v>
                </c:pt>
                <c:pt idx="4399">
                  <c:v>Nigeria</c:v>
                </c:pt>
                <c:pt idx="4400">
                  <c:v>South Africa</c:v>
                </c:pt>
                <c:pt idx="4401">
                  <c:v>Vietnam</c:v>
                </c:pt>
                <c:pt idx="4402">
                  <c:v>Congo, DRC</c:v>
                </c:pt>
                <c:pt idx="4403">
                  <c:v>Vietnam</c:v>
                </c:pt>
                <c:pt idx="4404">
                  <c:v>Congo, DRC</c:v>
                </c:pt>
                <c:pt idx="4405">
                  <c:v>South Africa</c:v>
                </c:pt>
                <c:pt idx="4406">
                  <c:v>Haiti</c:v>
                </c:pt>
                <c:pt idx="4407">
                  <c:v>South Africa</c:v>
                </c:pt>
                <c:pt idx="4408">
                  <c:v>Uganda</c:v>
                </c:pt>
                <c:pt idx="4409">
                  <c:v>Vietnam</c:v>
                </c:pt>
                <c:pt idx="4410">
                  <c:v>Côte d'Ivoire</c:v>
                </c:pt>
                <c:pt idx="4411">
                  <c:v>Haiti</c:v>
                </c:pt>
                <c:pt idx="4412">
                  <c:v>Rwanda</c:v>
                </c:pt>
                <c:pt idx="4413">
                  <c:v>Vietnam</c:v>
                </c:pt>
                <c:pt idx="4414">
                  <c:v>Vietnam</c:v>
                </c:pt>
                <c:pt idx="4415">
                  <c:v>Zimbabwe</c:v>
                </c:pt>
                <c:pt idx="4416">
                  <c:v>Vietnam</c:v>
                </c:pt>
                <c:pt idx="4417">
                  <c:v>South Africa</c:v>
                </c:pt>
                <c:pt idx="4418">
                  <c:v>Uganda</c:v>
                </c:pt>
                <c:pt idx="4419">
                  <c:v>South Africa</c:v>
                </c:pt>
                <c:pt idx="4420">
                  <c:v>Rwanda</c:v>
                </c:pt>
                <c:pt idx="4421">
                  <c:v>South Africa</c:v>
                </c:pt>
                <c:pt idx="4422">
                  <c:v>Rwanda</c:v>
                </c:pt>
                <c:pt idx="4423">
                  <c:v>South Africa</c:v>
                </c:pt>
                <c:pt idx="4424">
                  <c:v>Tanzania</c:v>
                </c:pt>
                <c:pt idx="4425">
                  <c:v>South Sudan</c:v>
                </c:pt>
                <c:pt idx="4426">
                  <c:v>Rwanda</c:v>
                </c:pt>
                <c:pt idx="4427">
                  <c:v>Haiti</c:v>
                </c:pt>
                <c:pt idx="4428">
                  <c:v>Namibia</c:v>
                </c:pt>
                <c:pt idx="4429">
                  <c:v>Rwanda</c:v>
                </c:pt>
                <c:pt idx="4430">
                  <c:v>Zambia</c:v>
                </c:pt>
                <c:pt idx="4431">
                  <c:v>Zambia</c:v>
                </c:pt>
                <c:pt idx="4432">
                  <c:v>South Africa</c:v>
                </c:pt>
                <c:pt idx="4433">
                  <c:v>South Africa</c:v>
                </c:pt>
                <c:pt idx="4434">
                  <c:v>Kenya</c:v>
                </c:pt>
                <c:pt idx="4435">
                  <c:v>Nigeria</c:v>
                </c:pt>
                <c:pt idx="4436">
                  <c:v>Uganda</c:v>
                </c:pt>
                <c:pt idx="4437">
                  <c:v>Mozambique</c:v>
                </c:pt>
                <c:pt idx="4438">
                  <c:v>South Africa</c:v>
                </c:pt>
                <c:pt idx="4439">
                  <c:v>Côte d'Ivoire</c:v>
                </c:pt>
                <c:pt idx="4440">
                  <c:v>Rwanda</c:v>
                </c:pt>
                <c:pt idx="4441">
                  <c:v>Côte d'Ivoire</c:v>
                </c:pt>
                <c:pt idx="4442">
                  <c:v>South Sudan</c:v>
                </c:pt>
                <c:pt idx="4443">
                  <c:v>Cameroon</c:v>
                </c:pt>
                <c:pt idx="4444">
                  <c:v>Mozambique</c:v>
                </c:pt>
                <c:pt idx="4445">
                  <c:v>South Africa</c:v>
                </c:pt>
                <c:pt idx="4446">
                  <c:v>Namibia</c:v>
                </c:pt>
                <c:pt idx="4447">
                  <c:v>Tanzania</c:v>
                </c:pt>
                <c:pt idx="4448">
                  <c:v>Ghana</c:v>
                </c:pt>
                <c:pt idx="4449">
                  <c:v>Tanzania</c:v>
                </c:pt>
                <c:pt idx="4450">
                  <c:v>Congo, DRC</c:v>
                </c:pt>
                <c:pt idx="4451">
                  <c:v>Vietnam</c:v>
                </c:pt>
                <c:pt idx="4452">
                  <c:v>Mozambique</c:v>
                </c:pt>
                <c:pt idx="4453">
                  <c:v>South Africa</c:v>
                </c:pt>
                <c:pt idx="4454">
                  <c:v>Tanzania</c:v>
                </c:pt>
                <c:pt idx="4455">
                  <c:v>Guyana</c:v>
                </c:pt>
                <c:pt idx="4456">
                  <c:v>South Africa</c:v>
                </c:pt>
                <c:pt idx="4457">
                  <c:v>Mozambique</c:v>
                </c:pt>
                <c:pt idx="4458">
                  <c:v>Mozambique</c:v>
                </c:pt>
                <c:pt idx="4459">
                  <c:v>Côte d'Ivoire</c:v>
                </c:pt>
                <c:pt idx="4460">
                  <c:v>Haiti</c:v>
                </c:pt>
                <c:pt idx="4461">
                  <c:v>South Africa</c:v>
                </c:pt>
                <c:pt idx="4462">
                  <c:v>Vietnam</c:v>
                </c:pt>
                <c:pt idx="4463">
                  <c:v>Uganda</c:v>
                </c:pt>
                <c:pt idx="4464">
                  <c:v>South Africa</c:v>
                </c:pt>
                <c:pt idx="4465">
                  <c:v>Vietnam</c:v>
                </c:pt>
                <c:pt idx="4466">
                  <c:v>South Africa</c:v>
                </c:pt>
                <c:pt idx="4467">
                  <c:v>South Africa</c:v>
                </c:pt>
                <c:pt idx="4468">
                  <c:v>South Africa</c:v>
                </c:pt>
                <c:pt idx="4469">
                  <c:v>Mozambique</c:v>
                </c:pt>
                <c:pt idx="4470">
                  <c:v>Nigeria</c:v>
                </c:pt>
                <c:pt idx="4471">
                  <c:v>Zimbabwe</c:v>
                </c:pt>
                <c:pt idx="4472">
                  <c:v>Congo, DRC</c:v>
                </c:pt>
                <c:pt idx="4473">
                  <c:v>Nigeria</c:v>
                </c:pt>
                <c:pt idx="4474">
                  <c:v>Vietnam</c:v>
                </c:pt>
                <c:pt idx="4475">
                  <c:v>Nigeria</c:v>
                </c:pt>
                <c:pt idx="4476">
                  <c:v>Côte d'Ivoire</c:v>
                </c:pt>
                <c:pt idx="4477">
                  <c:v>South Africa</c:v>
                </c:pt>
                <c:pt idx="4478">
                  <c:v>South Africa</c:v>
                </c:pt>
                <c:pt idx="4479">
                  <c:v>Vietnam</c:v>
                </c:pt>
                <c:pt idx="4480">
                  <c:v>Haiti</c:v>
                </c:pt>
                <c:pt idx="4481">
                  <c:v>Haiti</c:v>
                </c:pt>
                <c:pt idx="4482">
                  <c:v>Uganda</c:v>
                </c:pt>
                <c:pt idx="4483">
                  <c:v>Tanzania</c:v>
                </c:pt>
                <c:pt idx="4484">
                  <c:v>Congo, DRC</c:v>
                </c:pt>
                <c:pt idx="4485">
                  <c:v>Haiti</c:v>
                </c:pt>
                <c:pt idx="4486">
                  <c:v>Vietnam</c:v>
                </c:pt>
                <c:pt idx="4487">
                  <c:v>South Africa</c:v>
                </c:pt>
                <c:pt idx="4488">
                  <c:v>Côte d'Ivoire</c:v>
                </c:pt>
                <c:pt idx="4489">
                  <c:v>South Africa</c:v>
                </c:pt>
                <c:pt idx="4490">
                  <c:v>South Sudan</c:v>
                </c:pt>
                <c:pt idx="4491">
                  <c:v>Zimbabwe</c:v>
                </c:pt>
                <c:pt idx="4492">
                  <c:v>Nigeria</c:v>
                </c:pt>
                <c:pt idx="4493">
                  <c:v>Côte d'Ivoire</c:v>
                </c:pt>
                <c:pt idx="4494">
                  <c:v>South Africa</c:v>
                </c:pt>
                <c:pt idx="4495">
                  <c:v>South Africa</c:v>
                </c:pt>
                <c:pt idx="4496">
                  <c:v>South Sudan</c:v>
                </c:pt>
                <c:pt idx="4497">
                  <c:v>Burundi</c:v>
                </c:pt>
                <c:pt idx="4498">
                  <c:v>South Africa</c:v>
                </c:pt>
                <c:pt idx="4499">
                  <c:v>Namibia</c:v>
                </c:pt>
                <c:pt idx="4500">
                  <c:v>South Africa</c:v>
                </c:pt>
                <c:pt idx="4501">
                  <c:v>Vietnam</c:v>
                </c:pt>
                <c:pt idx="4502">
                  <c:v>Cameroon</c:v>
                </c:pt>
                <c:pt idx="4503">
                  <c:v>South Africa</c:v>
                </c:pt>
                <c:pt idx="4504">
                  <c:v>Kenya</c:v>
                </c:pt>
                <c:pt idx="4505">
                  <c:v>South Sudan</c:v>
                </c:pt>
                <c:pt idx="4506">
                  <c:v>South Africa</c:v>
                </c:pt>
                <c:pt idx="4507">
                  <c:v>Nigeria</c:v>
                </c:pt>
                <c:pt idx="4508">
                  <c:v>Ethiopia</c:v>
                </c:pt>
                <c:pt idx="4509">
                  <c:v>Rwanda</c:v>
                </c:pt>
                <c:pt idx="4510">
                  <c:v>Haiti</c:v>
                </c:pt>
                <c:pt idx="4511">
                  <c:v>Zimbabwe</c:v>
                </c:pt>
                <c:pt idx="4512">
                  <c:v>Vietnam</c:v>
                </c:pt>
                <c:pt idx="4513">
                  <c:v>South Africa</c:v>
                </c:pt>
                <c:pt idx="4514">
                  <c:v>Kenya</c:v>
                </c:pt>
                <c:pt idx="4515">
                  <c:v>Vietnam</c:v>
                </c:pt>
                <c:pt idx="4516">
                  <c:v>Rwanda</c:v>
                </c:pt>
                <c:pt idx="4517">
                  <c:v>Tanzania</c:v>
                </c:pt>
                <c:pt idx="4518">
                  <c:v>South Africa</c:v>
                </c:pt>
                <c:pt idx="4519">
                  <c:v>Vietnam</c:v>
                </c:pt>
                <c:pt idx="4520">
                  <c:v>Vietnam</c:v>
                </c:pt>
                <c:pt idx="4521">
                  <c:v>Ghana</c:v>
                </c:pt>
                <c:pt idx="4522">
                  <c:v>Sudan</c:v>
                </c:pt>
                <c:pt idx="4523">
                  <c:v>South Africa</c:v>
                </c:pt>
                <c:pt idx="4524">
                  <c:v>Côte d'Ivoire</c:v>
                </c:pt>
                <c:pt idx="4525">
                  <c:v>Nigeria</c:v>
                </c:pt>
                <c:pt idx="4526">
                  <c:v>Haiti</c:v>
                </c:pt>
                <c:pt idx="4527">
                  <c:v>Haiti</c:v>
                </c:pt>
                <c:pt idx="4528">
                  <c:v>Zambia</c:v>
                </c:pt>
                <c:pt idx="4529">
                  <c:v>Vietnam</c:v>
                </c:pt>
                <c:pt idx="4530">
                  <c:v>South Africa</c:v>
                </c:pt>
                <c:pt idx="4531">
                  <c:v>Tanzania</c:v>
                </c:pt>
                <c:pt idx="4532">
                  <c:v>South Africa</c:v>
                </c:pt>
                <c:pt idx="4533">
                  <c:v>Rwanda</c:v>
                </c:pt>
                <c:pt idx="4534">
                  <c:v>Namibia</c:v>
                </c:pt>
                <c:pt idx="4535">
                  <c:v>South Africa</c:v>
                </c:pt>
                <c:pt idx="4536">
                  <c:v>Zimbabwe</c:v>
                </c:pt>
                <c:pt idx="4537">
                  <c:v>Mozambique</c:v>
                </c:pt>
                <c:pt idx="4538">
                  <c:v>Nigeria</c:v>
                </c:pt>
                <c:pt idx="4539">
                  <c:v>Congo, DRC</c:v>
                </c:pt>
                <c:pt idx="4540">
                  <c:v>Zambia</c:v>
                </c:pt>
                <c:pt idx="4541">
                  <c:v>South Africa</c:v>
                </c:pt>
                <c:pt idx="4542">
                  <c:v>South Africa</c:v>
                </c:pt>
                <c:pt idx="4543">
                  <c:v>Vietnam</c:v>
                </c:pt>
                <c:pt idx="4544">
                  <c:v>Côte d'Ivoire</c:v>
                </c:pt>
                <c:pt idx="4545">
                  <c:v>South Sudan</c:v>
                </c:pt>
                <c:pt idx="4546">
                  <c:v>Zambia</c:v>
                </c:pt>
                <c:pt idx="4547">
                  <c:v>Rwanda</c:v>
                </c:pt>
                <c:pt idx="4548">
                  <c:v>Tanzania</c:v>
                </c:pt>
                <c:pt idx="4549">
                  <c:v>Vietnam</c:v>
                </c:pt>
                <c:pt idx="4550">
                  <c:v>Rwanda</c:v>
                </c:pt>
                <c:pt idx="4551">
                  <c:v>Haiti</c:v>
                </c:pt>
                <c:pt idx="4552">
                  <c:v>Sudan</c:v>
                </c:pt>
                <c:pt idx="4553">
                  <c:v>Tanzania</c:v>
                </c:pt>
                <c:pt idx="4554">
                  <c:v>Haiti</c:v>
                </c:pt>
                <c:pt idx="4555">
                  <c:v>Tanzania</c:v>
                </c:pt>
                <c:pt idx="4556">
                  <c:v>Nigeria</c:v>
                </c:pt>
                <c:pt idx="4557">
                  <c:v>South Sudan</c:v>
                </c:pt>
                <c:pt idx="4558">
                  <c:v>Vietnam</c:v>
                </c:pt>
                <c:pt idx="4559">
                  <c:v>Ghana</c:v>
                </c:pt>
                <c:pt idx="4560">
                  <c:v>Côte d'Ivoire</c:v>
                </c:pt>
                <c:pt idx="4561">
                  <c:v>Tanzania</c:v>
                </c:pt>
                <c:pt idx="4562">
                  <c:v>Zimbabwe</c:v>
                </c:pt>
                <c:pt idx="4563">
                  <c:v>Dominican Republic</c:v>
                </c:pt>
                <c:pt idx="4564">
                  <c:v>South Africa</c:v>
                </c:pt>
                <c:pt idx="4565">
                  <c:v>South Sudan</c:v>
                </c:pt>
                <c:pt idx="4566">
                  <c:v>Mozambique</c:v>
                </c:pt>
                <c:pt idx="4567">
                  <c:v>South Africa</c:v>
                </c:pt>
                <c:pt idx="4568">
                  <c:v>Dominican Republic</c:v>
                </c:pt>
                <c:pt idx="4569">
                  <c:v>Vietnam</c:v>
                </c:pt>
                <c:pt idx="4570">
                  <c:v>Rwanda</c:v>
                </c:pt>
                <c:pt idx="4571">
                  <c:v>Mozambique</c:v>
                </c:pt>
                <c:pt idx="4572">
                  <c:v>Zambia</c:v>
                </c:pt>
                <c:pt idx="4573">
                  <c:v>Zambia</c:v>
                </c:pt>
                <c:pt idx="4574">
                  <c:v>Mozambique</c:v>
                </c:pt>
                <c:pt idx="4575">
                  <c:v>South Sudan</c:v>
                </c:pt>
                <c:pt idx="4576">
                  <c:v>Kenya</c:v>
                </c:pt>
                <c:pt idx="4577">
                  <c:v>Vietnam</c:v>
                </c:pt>
                <c:pt idx="4578">
                  <c:v>South Africa</c:v>
                </c:pt>
                <c:pt idx="4579">
                  <c:v>Vietnam</c:v>
                </c:pt>
                <c:pt idx="4580">
                  <c:v>Tanzania</c:v>
                </c:pt>
                <c:pt idx="4581">
                  <c:v>Rwanda</c:v>
                </c:pt>
                <c:pt idx="4582">
                  <c:v>Congo, DRC</c:v>
                </c:pt>
                <c:pt idx="4583">
                  <c:v>Sudan</c:v>
                </c:pt>
                <c:pt idx="4584">
                  <c:v>South Africa</c:v>
                </c:pt>
                <c:pt idx="4585">
                  <c:v>Haiti</c:v>
                </c:pt>
                <c:pt idx="4586">
                  <c:v>Dominican Republic</c:v>
                </c:pt>
                <c:pt idx="4587">
                  <c:v>South Africa</c:v>
                </c:pt>
                <c:pt idx="4588">
                  <c:v>Vietnam</c:v>
                </c:pt>
                <c:pt idx="4589">
                  <c:v>Nigeria</c:v>
                </c:pt>
                <c:pt idx="4590">
                  <c:v>Namibia</c:v>
                </c:pt>
                <c:pt idx="4591">
                  <c:v>South Africa</c:v>
                </c:pt>
                <c:pt idx="4592">
                  <c:v>Zambia</c:v>
                </c:pt>
                <c:pt idx="4593">
                  <c:v>South Africa</c:v>
                </c:pt>
                <c:pt idx="4594">
                  <c:v>Nigeria</c:v>
                </c:pt>
                <c:pt idx="4595">
                  <c:v>Liberia</c:v>
                </c:pt>
                <c:pt idx="4596">
                  <c:v>Tanzania</c:v>
                </c:pt>
                <c:pt idx="4597">
                  <c:v>South Africa</c:v>
                </c:pt>
                <c:pt idx="4598">
                  <c:v>South Africa</c:v>
                </c:pt>
                <c:pt idx="4599">
                  <c:v>Côte d'Ivoire</c:v>
                </c:pt>
                <c:pt idx="4600">
                  <c:v>Congo, DRC</c:v>
                </c:pt>
                <c:pt idx="4601">
                  <c:v>Swaziland</c:v>
                </c:pt>
                <c:pt idx="4602">
                  <c:v>South Africa</c:v>
                </c:pt>
                <c:pt idx="4603">
                  <c:v>South Africa</c:v>
                </c:pt>
                <c:pt idx="4604">
                  <c:v>South Sudan</c:v>
                </c:pt>
                <c:pt idx="4605">
                  <c:v>South Africa</c:v>
                </c:pt>
                <c:pt idx="4606">
                  <c:v>Côte d'Ivoire</c:v>
                </c:pt>
                <c:pt idx="4607">
                  <c:v>Tanzania</c:v>
                </c:pt>
                <c:pt idx="4608">
                  <c:v>South Africa</c:v>
                </c:pt>
                <c:pt idx="4609">
                  <c:v>Vietnam</c:v>
                </c:pt>
                <c:pt idx="4610">
                  <c:v>Ethiopia</c:v>
                </c:pt>
                <c:pt idx="4611">
                  <c:v>South Africa</c:v>
                </c:pt>
                <c:pt idx="4612">
                  <c:v>Sudan</c:v>
                </c:pt>
                <c:pt idx="4613">
                  <c:v>Vietnam</c:v>
                </c:pt>
                <c:pt idx="4614">
                  <c:v>Rwanda</c:v>
                </c:pt>
                <c:pt idx="4615">
                  <c:v>Burundi</c:v>
                </c:pt>
                <c:pt idx="4616">
                  <c:v>Vietnam</c:v>
                </c:pt>
                <c:pt idx="4617">
                  <c:v>South Africa</c:v>
                </c:pt>
                <c:pt idx="4618">
                  <c:v>Uganda</c:v>
                </c:pt>
                <c:pt idx="4619">
                  <c:v>South Sudan</c:v>
                </c:pt>
                <c:pt idx="4620">
                  <c:v>Vietnam</c:v>
                </c:pt>
                <c:pt idx="4621">
                  <c:v>Nigeria</c:v>
                </c:pt>
                <c:pt idx="4622">
                  <c:v>Cameroon</c:v>
                </c:pt>
                <c:pt idx="4623">
                  <c:v>Congo, DRC</c:v>
                </c:pt>
                <c:pt idx="4624">
                  <c:v>South Africa</c:v>
                </c:pt>
                <c:pt idx="4625">
                  <c:v>Vietnam</c:v>
                </c:pt>
                <c:pt idx="4626">
                  <c:v>South Africa</c:v>
                </c:pt>
                <c:pt idx="4627">
                  <c:v>Ghana</c:v>
                </c:pt>
                <c:pt idx="4628">
                  <c:v>Tanzania</c:v>
                </c:pt>
                <c:pt idx="4629">
                  <c:v>Rwanda</c:v>
                </c:pt>
                <c:pt idx="4630">
                  <c:v>Zimbabwe</c:v>
                </c:pt>
                <c:pt idx="4631">
                  <c:v>South Sudan</c:v>
                </c:pt>
                <c:pt idx="4632">
                  <c:v>Uganda</c:v>
                </c:pt>
                <c:pt idx="4633">
                  <c:v>Uganda</c:v>
                </c:pt>
                <c:pt idx="4634">
                  <c:v>Nigeria</c:v>
                </c:pt>
                <c:pt idx="4635">
                  <c:v>South Africa</c:v>
                </c:pt>
                <c:pt idx="4636">
                  <c:v>South Africa</c:v>
                </c:pt>
                <c:pt idx="4637">
                  <c:v>South Africa</c:v>
                </c:pt>
                <c:pt idx="4638">
                  <c:v>South Africa</c:v>
                </c:pt>
                <c:pt idx="4639">
                  <c:v>Nigeria</c:v>
                </c:pt>
                <c:pt idx="4640">
                  <c:v>Vietnam</c:v>
                </c:pt>
                <c:pt idx="4641">
                  <c:v>Côte d'Ivoire</c:v>
                </c:pt>
                <c:pt idx="4642">
                  <c:v>Cameroon</c:v>
                </c:pt>
                <c:pt idx="4643">
                  <c:v>Cameroon</c:v>
                </c:pt>
                <c:pt idx="4644">
                  <c:v>Zimbabwe</c:v>
                </c:pt>
                <c:pt idx="4645">
                  <c:v>Vietnam</c:v>
                </c:pt>
                <c:pt idx="4646">
                  <c:v>Vietnam</c:v>
                </c:pt>
                <c:pt idx="4647">
                  <c:v>Mali</c:v>
                </c:pt>
                <c:pt idx="4648">
                  <c:v>Vietnam</c:v>
                </c:pt>
                <c:pt idx="4649">
                  <c:v>Vietnam</c:v>
                </c:pt>
                <c:pt idx="4650">
                  <c:v>Côte d'Ivoire</c:v>
                </c:pt>
                <c:pt idx="4651">
                  <c:v>South Africa</c:v>
                </c:pt>
                <c:pt idx="4652">
                  <c:v>South Africa</c:v>
                </c:pt>
                <c:pt idx="4653">
                  <c:v>South Africa</c:v>
                </c:pt>
                <c:pt idx="4654">
                  <c:v>Côte d'Ivoire</c:v>
                </c:pt>
                <c:pt idx="4655">
                  <c:v>South Africa</c:v>
                </c:pt>
                <c:pt idx="4656">
                  <c:v>Côte d'Ivoire</c:v>
                </c:pt>
                <c:pt idx="4657">
                  <c:v>Côte d'Ivoire</c:v>
                </c:pt>
                <c:pt idx="4658">
                  <c:v>Vietnam</c:v>
                </c:pt>
                <c:pt idx="4659">
                  <c:v>Vietnam</c:v>
                </c:pt>
                <c:pt idx="4660">
                  <c:v>Haiti</c:v>
                </c:pt>
                <c:pt idx="4661">
                  <c:v>Congo, DRC</c:v>
                </c:pt>
                <c:pt idx="4662">
                  <c:v>South Africa</c:v>
                </c:pt>
                <c:pt idx="4663">
                  <c:v>Nigeria</c:v>
                </c:pt>
                <c:pt idx="4664">
                  <c:v>Namibia</c:v>
                </c:pt>
                <c:pt idx="4665">
                  <c:v>Haiti</c:v>
                </c:pt>
                <c:pt idx="4666">
                  <c:v>South Africa</c:v>
                </c:pt>
                <c:pt idx="4667">
                  <c:v>Zimbabwe</c:v>
                </c:pt>
                <c:pt idx="4668">
                  <c:v>Namibia</c:v>
                </c:pt>
                <c:pt idx="4669">
                  <c:v>Haiti</c:v>
                </c:pt>
                <c:pt idx="4670">
                  <c:v>Botswana</c:v>
                </c:pt>
                <c:pt idx="4671">
                  <c:v>Côte d'Ivoire</c:v>
                </c:pt>
                <c:pt idx="4672">
                  <c:v>Botswana</c:v>
                </c:pt>
                <c:pt idx="4673">
                  <c:v>Vietnam</c:v>
                </c:pt>
                <c:pt idx="4674">
                  <c:v>South Africa</c:v>
                </c:pt>
                <c:pt idx="4675">
                  <c:v>South Africa</c:v>
                </c:pt>
                <c:pt idx="4676">
                  <c:v>South Africa</c:v>
                </c:pt>
                <c:pt idx="4677">
                  <c:v>Vietnam</c:v>
                </c:pt>
                <c:pt idx="4678">
                  <c:v>South Africa</c:v>
                </c:pt>
                <c:pt idx="4679">
                  <c:v>Rwanda</c:v>
                </c:pt>
                <c:pt idx="4680">
                  <c:v>Vietnam</c:v>
                </c:pt>
                <c:pt idx="4681">
                  <c:v>Burundi</c:v>
                </c:pt>
                <c:pt idx="4682">
                  <c:v>Ethiopia</c:v>
                </c:pt>
                <c:pt idx="4683">
                  <c:v>Tanzania</c:v>
                </c:pt>
                <c:pt idx="4684">
                  <c:v>Nigeria</c:v>
                </c:pt>
                <c:pt idx="4685">
                  <c:v>Zambia</c:v>
                </c:pt>
                <c:pt idx="4686">
                  <c:v>South Africa</c:v>
                </c:pt>
                <c:pt idx="4687">
                  <c:v>Zambia</c:v>
                </c:pt>
                <c:pt idx="4688">
                  <c:v>South Africa</c:v>
                </c:pt>
                <c:pt idx="4689">
                  <c:v>Kenya</c:v>
                </c:pt>
                <c:pt idx="4690">
                  <c:v>Vietnam</c:v>
                </c:pt>
                <c:pt idx="4691">
                  <c:v>Haiti</c:v>
                </c:pt>
                <c:pt idx="4692">
                  <c:v>Rwanda</c:v>
                </c:pt>
                <c:pt idx="4693">
                  <c:v>Vietnam</c:v>
                </c:pt>
                <c:pt idx="4694">
                  <c:v>South Africa</c:v>
                </c:pt>
                <c:pt idx="4695">
                  <c:v>Côte d'Ivoire</c:v>
                </c:pt>
                <c:pt idx="4696">
                  <c:v>Vietnam</c:v>
                </c:pt>
                <c:pt idx="4697">
                  <c:v>South Africa</c:v>
                </c:pt>
                <c:pt idx="4698">
                  <c:v>Sudan</c:v>
                </c:pt>
                <c:pt idx="4699">
                  <c:v>South Africa</c:v>
                </c:pt>
                <c:pt idx="4700">
                  <c:v>Congo, DRC</c:v>
                </c:pt>
                <c:pt idx="4701">
                  <c:v>Côte d'Ivoire</c:v>
                </c:pt>
                <c:pt idx="4702">
                  <c:v>Haiti</c:v>
                </c:pt>
                <c:pt idx="4703">
                  <c:v>Vietnam</c:v>
                </c:pt>
                <c:pt idx="4704">
                  <c:v>Tanzania</c:v>
                </c:pt>
                <c:pt idx="4705">
                  <c:v>Guatemala</c:v>
                </c:pt>
                <c:pt idx="4706">
                  <c:v>South Africa</c:v>
                </c:pt>
                <c:pt idx="4707">
                  <c:v>Congo, DRC</c:v>
                </c:pt>
                <c:pt idx="4708">
                  <c:v>South Africa</c:v>
                </c:pt>
                <c:pt idx="4709">
                  <c:v>Congo, DRC</c:v>
                </c:pt>
                <c:pt idx="4710">
                  <c:v>Côte d'Ivoire</c:v>
                </c:pt>
                <c:pt idx="4711">
                  <c:v>Côte d'Ivoire</c:v>
                </c:pt>
                <c:pt idx="4712">
                  <c:v>Zimbabwe</c:v>
                </c:pt>
                <c:pt idx="4713">
                  <c:v>Vietnam</c:v>
                </c:pt>
                <c:pt idx="4714">
                  <c:v>South Africa</c:v>
                </c:pt>
                <c:pt idx="4715">
                  <c:v>Mozambique</c:v>
                </c:pt>
                <c:pt idx="4716">
                  <c:v>Haiti</c:v>
                </c:pt>
                <c:pt idx="4717">
                  <c:v>Vietnam</c:v>
                </c:pt>
                <c:pt idx="4718">
                  <c:v>South Africa</c:v>
                </c:pt>
                <c:pt idx="4719">
                  <c:v>Vietnam</c:v>
                </c:pt>
                <c:pt idx="4720">
                  <c:v>Vietnam</c:v>
                </c:pt>
                <c:pt idx="4721">
                  <c:v>Vietnam</c:v>
                </c:pt>
                <c:pt idx="4722">
                  <c:v>Nigeria</c:v>
                </c:pt>
                <c:pt idx="4723">
                  <c:v>Zambia</c:v>
                </c:pt>
                <c:pt idx="4724">
                  <c:v>South Africa</c:v>
                </c:pt>
                <c:pt idx="4725">
                  <c:v>Mozambique</c:v>
                </c:pt>
                <c:pt idx="4726">
                  <c:v>Haiti</c:v>
                </c:pt>
                <c:pt idx="4727">
                  <c:v>South Africa</c:v>
                </c:pt>
                <c:pt idx="4728">
                  <c:v>South Africa</c:v>
                </c:pt>
                <c:pt idx="4729">
                  <c:v>Vietnam</c:v>
                </c:pt>
                <c:pt idx="4730">
                  <c:v>Mozambique</c:v>
                </c:pt>
                <c:pt idx="4731">
                  <c:v>South Sudan</c:v>
                </c:pt>
                <c:pt idx="4732">
                  <c:v>Congo, DRC</c:v>
                </c:pt>
                <c:pt idx="4733">
                  <c:v>Zimbabwe</c:v>
                </c:pt>
                <c:pt idx="4734">
                  <c:v>Uganda</c:v>
                </c:pt>
                <c:pt idx="4735">
                  <c:v>Vietnam</c:v>
                </c:pt>
                <c:pt idx="4736">
                  <c:v>South Africa</c:v>
                </c:pt>
                <c:pt idx="4737">
                  <c:v>Rwanda</c:v>
                </c:pt>
                <c:pt idx="4738">
                  <c:v>South Africa</c:v>
                </c:pt>
                <c:pt idx="4739">
                  <c:v>Uganda</c:v>
                </c:pt>
                <c:pt idx="4740">
                  <c:v>Côte d'Ivoire</c:v>
                </c:pt>
                <c:pt idx="4741">
                  <c:v>Haiti</c:v>
                </c:pt>
                <c:pt idx="4742">
                  <c:v>Swaziland</c:v>
                </c:pt>
                <c:pt idx="4743">
                  <c:v>Tanzania</c:v>
                </c:pt>
                <c:pt idx="4744">
                  <c:v>Uganda</c:v>
                </c:pt>
                <c:pt idx="4745">
                  <c:v>Zimbabwe</c:v>
                </c:pt>
                <c:pt idx="4746">
                  <c:v>Zambia</c:v>
                </c:pt>
                <c:pt idx="4747">
                  <c:v>Haiti</c:v>
                </c:pt>
                <c:pt idx="4748">
                  <c:v>South Africa</c:v>
                </c:pt>
                <c:pt idx="4749">
                  <c:v>Côte d'Ivoire</c:v>
                </c:pt>
                <c:pt idx="4750">
                  <c:v>South Africa</c:v>
                </c:pt>
                <c:pt idx="4751">
                  <c:v>South Africa</c:v>
                </c:pt>
                <c:pt idx="4752">
                  <c:v>South Africa</c:v>
                </c:pt>
                <c:pt idx="4753">
                  <c:v>South Africa</c:v>
                </c:pt>
                <c:pt idx="4754">
                  <c:v>South Africa</c:v>
                </c:pt>
                <c:pt idx="4755">
                  <c:v>Zimbabwe</c:v>
                </c:pt>
                <c:pt idx="4756">
                  <c:v>Nigeria</c:v>
                </c:pt>
                <c:pt idx="4757">
                  <c:v>Rwanda</c:v>
                </c:pt>
                <c:pt idx="4758">
                  <c:v>Uganda</c:v>
                </c:pt>
                <c:pt idx="4759">
                  <c:v>South Africa</c:v>
                </c:pt>
                <c:pt idx="4760">
                  <c:v>Vietnam</c:v>
                </c:pt>
                <c:pt idx="4761">
                  <c:v>Côte d'Ivoire</c:v>
                </c:pt>
                <c:pt idx="4762">
                  <c:v>Côte d'Ivoire</c:v>
                </c:pt>
                <c:pt idx="4763">
                  <c:v>Botswana</c:v>
                </c:pt>
                <c:pt idx="4764">
                  <c:v>Kenya</c:v>
                </c:pt>
                <c:pt idx="4765">
                  <c:v>South Africa</c:v>
                </c:pt>
                <c:pt idx="4766">
                  <c:v>Kenya</c:v>
                </c:pt>
                <c:pt idx="4767">
                  <c:v>South Africa</c:v>
                </c:pt>
                <c:pt idx="4768">
                  <c:v>Zimbabwe</c:v>
                </c:pt>
                <c:pt idx="4769">
                  <c:v>South Africa</c:v>
                </c:pt>
                <c:pt idx="4770">
                  <c:v>South Africa</c:v>
                </c:pt>
                <c:pt idx="4771">
                  <c:v>Rwanda</c:v>
                </c:pt>
                <c:pt idx="4772">
                  <c:v>Ghana</c:v>
                </c:pt>
                <c:pt idx="4773">
                  <c:v>South Africa</c:v>
                </c:pt>
                <c:pt idx="4774">
                  <c:v>Vietnam</c:v>
                </c:pt>
                <c:pt idx="4775">
                  <c:v>Haiti</c:v>
                </c:pt>
                <c:pt idx="4776">
                  <c:v>South Africa</c:v>
                </c:pt>
                <c:pt idx="4777">
                  <c:v>Haiti</c:v>
                </c:pt>
                <c:pt idx="4778">
                  <c:v>South Sudan</c:v>
                </c:pt>
                <c:pt idx="4779">
                  <c:v>Kenya</c:v>
                </c:pt>
                <c:pt idx="4780">
                  <c:v>Zambia</c:v>
                </c:pt>
                <c:pt idx="4781">
                  <c:v>Vietnam</c:v>
                </c:pt>
                <c:pt idx="4782">
                  <c:v>Côte d'Ivoire</c:v>
                </c:pt>
                <c:pt idx="4783">
                  <c:v>South Africa</c:v>
                </c:pt>
                <c:pt idx="4784">
                  <c:v>Vietnam</c:v>
                </c:pt>
                <c:pt idx="4785">
                  <c:v>South Africa</c:v>
                </c:pt>
                <c:pt idx="4786">
                  <c:v>Vietnam</c:v>
                </c:pt>
                <c:pt idx="4787">
                  <c:v>South Africa</c:v>
                </c:pt>
                <c:pt idx="4788">
                  <c:v>Mozambique</c:v>
                </c:pt>
                <c:pt idx="4789">
                  <c:v>Mozambique</c:v>
                </c:pt>
                <c:pt idx="4790">
                  <c:v>Vietnam</c:v>
                </c:pt>
                <c:pt idx="4791">
                  <c:v>South Africa</c:v>
                </c:pt>
                <c:pt idx="4792">
                  <c:v>Mozambique</c:v>
                </c:pt>
                <c:pt idx="4793">
                  <c:v>South Africa</c:v>
                </c:pt>
                <c:pt idx="4794">
                  <c:v>Nigeria</c:v>
                </c:pt>
                <c:pt idx="4795">
                  <c:v>Haiti</c:v>
                </c:pt>
                <c:pt idx="4796">
                  <c:v>Ethiopia</c:v>
                </c:pt>
                <c:pt idx="4797">
                  <c:v>Guatemala</c:v>
                </c:pt>
                <c:pt idx="4798">
                  <c:v>South Africa</c:v>
                </c:pt>
                <c:pt idx="4799">
                  <c:v>Guyana</c:v>
                </c:pt>
                <c:pt idx="4800">
                  <c:v>South Africa</c:v>
                </c:pt>
                <c:pt idx="4801">
                  <c:v>South Africa</c:v>
                </c:pt>
                <c:pt idx="4802">
                  <c:v>South Africa</c:v>
                </c:pt>
                <c:pt idx="4803">
                  <c:v>South Africa</c:v>
                </c:pt>
                <c:pt idx="4804">
                  <c:v>South Africa</c:v>
                </c:pt>
                <c:pt idx="4805">
                  <c:v>South Africa</c:v>
                </c:pt>
                <c:pt idx="4806">
                  <c:v>South Africa</c:v>
                </c:pt>
                <c:pt idx="4807">
                  <c:v>Vietnam</c:v>
                </c:pt>
                <c:pt idx="4808">
                  <c:v>Zimbabwe</c:v>
                </c:pt>
                <c:pt idx="4809">
                  <c:v>South Africa</c:v>
                </c:pt>
                <c:pt idx="4810">
                  <c:v>South Sudan</c:v>
                </c:pt>
                <c:pt idx="4811">
                  <c:v>Nigeria</c:v>
                </c:pt>
                <c:pt idx="4812">
                  <c:v>Vietnam</c:v>
                </c:pt>
                <c:pt idx="4813">
                  <c:v>Vietnam</c:v>
                </c:pt>
                <c:pt idx="4814">
                  <c:v>Haiti</c:v>
                </c:pt>
                <c:pt idx="4815">
                  <c:v>South Africa</c:v>
                </c:pt>
                <c:pt idx="4816">
                  <c:v>Uganda</c:v>
                </c:pt>
                <c:pt idx="4817">
                  <c:v>Nigeria</c:v>
                </c:pt>
                <c:pt idx="4818">
                  <c:v>Côte d'Ivoire</c:v>
                </c:pt>
                <c:pt idx="4819">
                  <c:v>Zimbabwe</c:v>
                </c:pt>
                <c:pt idx="4820">
                  <c:v>Zambia</c:v>
                </c:pt>
                <c:pt idx="4821">
                  <c:v>Nigeria</c:v>
                </c:pt>
                <c:pt idx="4822">
                  <c:v>Côte d'Ivoire</c:v>
                </c:pt>
                <c:pt idx="4823">
                  <c:v>Côte d'Ivoire</c:v>
                </c:pt>
                <c:pt idx="4824">
                  <c:v>Côte d'Ivoire</c:v>
                </c:pt>
                <c:pt idx="4825">
                  <c:v>Uganda</c:v>
                </c:pt>
                <c:pt idx="4826">
                  <c:v>Mozambique</c:v>
                </c:pt>
                <c:pt idx="4827">
                  <c:v>Zambia</c:v>
                </c:pt>
                <c:pt idx="4828">
                  <c:v>Uganda</c:v>
                </c:pt>
                <c:pt idx="4829">
                  <c:v>Haiti</c:v>
                </c:pt>
                <c:pt idx="4830">
                  <c:v>Mozambique</c:v>
                </c:pt>
                <c:pt idx="4831">
                  <c:v>Haiti</c:v>
                </c:pt>
                <c:pt idx="4832">
                  <c:v>Côte d'Ivoire</c:v>
                </c:pt>
                <c:pt idx="4833">
                  <c:v>Haiti</c:v>
                </c:pt>
                <c:pt idx="4834">
                  <c:v>Mozambique</c:v>
                </c:pt>
                <c:pt idx="4835">
                  <c:v>Mozambique</c:v>
                </c:pt>
                <c:pt idx="4836">
                  <c:v>Zambia</c:v>
                </c:pt>
                <c:pt idx="4837">
                  <c:v>Mozambique</c:v>
                </c:pt>
                <c:pt idx="4838">
                  <c:v>Uganda</c:v>
                </c:pt>
                <c:pt idx="4839">
                  <c:v>Zimbabwe</c:v>
                </c:pt>
                <c:pt idx="4840">
                  <c:v>Uganda</c:v>
                </c:pt>
                <c:pt idx="4841">
                  <c:v>Côte d'Ivoire</c:v>
                </c:pt>
                <c:pt idx="4842">
                  <c:v>Côte d'Ivoire</c:v>
                </c:pt>
                <c:pt idx="4843">
                  <c:v>Nigeria</c:v>
                </c:pt>
                <c:pt idx="4844">
                  <c:v>Nigeria</c:v>
                </c:pt>
                <c:pt idx="4845">
                  <c:v>Nigeria</c:v>
                </c:pt>
                <c:pt idx="4846">
                  <c:v>Nigeria</c:v>
                </c:pt>
                <c:pt idx="4847">
                  <c:v>Nigeria</c:v>
                </c:pt>
                <c:pt idx="4848">
                  <c:v>Nigeria</c:v>
                </c:pt>
                <c:pt idx="4849">
                  <c:v>Nigeria</c:v>
                </c:pt>
                <c:pt idx="4850">
                  <c:v>Nigeria</c:v>
                </c:pt>
                <c:pt idx="4851">
                  <c:v>Nigeria</c:v>
                </c:pt>
                <c:pt idx="4852">
                  <c:v>Nigeria</c:v>
                </c:pt>
                <c:pt idx="4853">
                  <c:v>Nigeria</c:v>
                </c:pt>
                <c:pt idx="4854">
                  <c:v>Uganda</c:v>
                </c:pt>
                <c:pt idx="4855">
                  <c:v>Uganda</c:v>
                </c:pt>
                <c:pt idx="4856">
                  <c:v>Zambia</c:v>
                </c:pt>
                <c:pt idx="4857">
                  <c:v>Mozambique</c:v>
                </c:pt>
                <c:pt idx="4858">
                  <c:v>Uganda</c:v>
                </c:pt>
                <c:pt idx="4859">
                  <c:v>Nigeria</c:v>
                </c:pt>
                <c:pt idx="4860">
                  <c:v>Uganda</c:v>
                </c:pt>
                <c:pt idx="4861">
                  <c:v>Uganda</c:v>
                </c:pt>
                <c:pt idx="4862">
                  <c:v>Zimbabwe</c:v>
                </c:pt>
                <c:pt idx="4863">
                  <c:v>Mozambique</c:v>
                </c:pt>
                <c:pt idx="4864">
                  <c:v>Ethiopia</c:v>
                </c:pt>
                <c:pt idx="4865">
                  <c:v>Nigeria</c:v>
                </c:pt>
                <c:pt idx="4866">
                  <c:v>Nigeria</c:v>
                </c:pt>
                <c:pt idx="4867">
                  <c:v>Zambia</c:v>
                </c:pt>
                <c:pt idx="4868">
                  <c:v>Côte d'Ivoire</c:v>
                </c:pt>
                <c:pt idx="4869">
                  <c:v>Côte d'Ivoire</c:v>
                </c:pt>
                <c:pt idx="4870">
                  <c:v>Haiti</c:v>
                </c:pt>
                <c:pt idx="4871">
                  <c:v>Côte d'Ivoire</c:v>
                </c:pt>
                <c:pt idx="4872">
                  <c:v>Zambia</c:v>
                </c:pt>
                <c:pt idx="4873">
                  <c:v>Zambia</c:v>
                </c:pt>
                <c:pt idx="4874">
                  <c:v>Côte d'Ivoire</c:v>
                </c:pt>
                <c:pt idx="4875">
                  <c:v>Côte d'Ivoire</c:v>
                </c:pt>
                <c:pt idx="4876">
                  <c:v>Côte d'Ivoire</c:v>
                </c:pt>
                <c:pt idx="4877">
                  <c:v>Ethiopia</c:v>
                </c:pt>
                <c:pt idx="4878">
                  <c:v>Nigeria</c:v>
                </c:pt>
                <c:pt idx="4879">
                  <c:v>Nigeria</c:v>
                </c:pt>
                <c:pt idx="4880">
                  <c:v>Nigeria</c:v>
                </c:pt>
                <c:pt idx="4881">
                  <c:v>Nigeria</c:v>
                </c:pt>
                <c:pt idx="4882">
                  <c:v>Rwanda</c:v>
                </c:pt>
                <c:pt idx="4883">
                  <c:v>Tanzania</c:v>
                </c:pt>
                <c:pt idx="4884">
                  <c:v>Tanzania</c:v>
                </c:pt>
                <c:pt idx="4885">
                  <c:v>Nigeria</c:v>
                </c:pt>
                <c:pt idx="4886">
                  <c:v>Nigeria</c:v>
                </c:pt>
                <c:pt idx="4887">
                  <c:v>Côte d'Ivoire</c:v>
                </c:pt>
                <c:pt idx="4888">
                  <c:v>Ethiopia</c:v>
                </c:pt>
                <c:pt idx="4889">
                  <c:v>Côte d'Ivoire</c:v>
                </c:pt>
                <c:pt idx="4890">
                  <c:v>Guyana</c:v>
                </c:pt>
                <c:pt idx="4891">
                  <c:v>Zambia</c:v>
                </c:pt>
                <c:pt idx="4892">
                  <c:v>Haiti</c:v>
                </c:pt>
                <c:pt idx="4893">
                  <c:v>Mozambique</c:v>
                </c:pt>
                <c:pt idx="4894">
                  <c:v>Guyana</c:v>
                </c:pt>
                <c:pt idx="4895">
                  <c:v>Côte d'Ivoire</c:v>
                </c:pt>
                <c:pt idx="4896">
                  <c:v>Côte d'Ivoire</c:v>
                </c:pt>
                <c:pt idx="4897">
                  <c:v>Côte d'Ivoire</c:v>
                </c:pt>
                <c:pt idx="4898">
                  <c:v>Mozambique</c:v>
                </c:pt>
                <c:pt idx="4899">
                  <c:v>Dominican Republic</c:v>
                </c:pt>
                <c:pt idx="4900">
                  <c:v>Côte d'Ivoire</c:v>
                </c:pt>
                <c:pt idx="4901">
                  <c:v>Haiti</c:v>
                </c:pt>
                <c:pt idx="4902">
                  <c:v>Zambia</c:v>
                </c:pt>
                <c:pt idx="4903">
                  <c:v>Uganda</c:v>
                </c:pt>
                <c:pt idx="4904">
                  <c:v>Ethiopia</c:v>
                </c:pt>
                <c:pt idx="4905">
                  <c:v>Nigeria</c:v>
                </c:pt>
                <c:pt idx="4906">
                  <c:v>Ethiopia</c:v>
                </c:pt>
                <c:pt idx="4907">
                  <c:v>Côte d'Ivoire</c:v>
                </c:pt>
                <c:pt idx="4908">
                  <c:v>Uganda</c:v>
                </c:pt>
                <c:pt idx="4909">
                  <c:v>Uganda</c:v>
                </c:pt>
                <c:pt idx="4910">
                  <c:v>Zimbabwe</c:v>
                </c:pt>
                <c:pt idx="4911">
                  <c:v>Uganda</c:v>
                </c:pt>
                <c:pt idx="4912">
                  <c:v>Ethiopia</c:v>
                </c:pt>
                <c:pt idx="4913">
                  <c:v>Côte d'Ivoire</c:v>
                </c:pt>
                <c:pt idx="4914">
                  <c:v>Zimbabwe</c:v>
                </c:pt>
                <c:pt idx="4915">
                  <c:v>Haiti</c:v>
                </c:pt>
                <c:pt idx="4916">
                  <c:v>Haiti</c:v>
                </c:pt>
                <c:pt idx="4917">
                  <c:v>Uganda</c:v>
                </c:pt>
                <c:pt idx="4918">
                  <c:v>Nigeria</c:v>
                </c:pt>
                <c:pt idx="4919">
                  <c:v>Zimbabwe</c:v>
                </c:pt>
                <c:pt idx="4920">
                  <c:v>Zimbabwe</c:v>
                </c:pt>
                <c:pt idx="4921">
                  <c:v>Guyana</c:v>
                </c:pt>
                <c:pt idx="4922">
                  <c:v>Ethiopia</c:v>
                </c:pt>
                <c:pt idx="4923">
                  <c:v>Nigeria</c:v>
                </c:pt>
                <c:pt idx="4924">
                  <c:v>Zambia</c:v>
                </c:pt>
                <c:pt idx="4925">
                  <c:v>Zimbabwe</c:v>
                </c:pt>
                <c:pt idx="4926">
                  <c:v>Zimbabwe</c:v>
                </c:pt>
                <c:pt idx="4927">
                  <c:v>Zambia</c:v>
                </c:pt>
                <c:pt idx="4928">
                  <c:v>Uganda</c:v>
                </c:pt>
                <c:pt idx="4929">
                  <c:v>Uganda</c:v>
                </c:pt>
                <c:pt idx="4930">
                  <c:v>Zimbabwe</c:v>
                </c:pt>
                <c:pt idx="4931">
                  <c:v>Côte d'Ivoire</c:v>
                </c:pt>
                <c:pt idx="4932">
                  <c:v>Mozambique</c:v>
                </c:pt>
                <c:pt idx="4933">
                  <c:v>Uganda</c:v>
                </c:pt>
                <c:pt idx="4934">
                  <c:v>Uganda</c:v>
                </c:pt>
                <c:pt idx="4935">
                  <c:v>Côte d'Ivoire</c:v>
                </c:pt>
                <c:pt idx="4936">
                  <c:v>Guyana</c:v>
                </c:pt>
                <c:pt idx="4937">
                  <c:v>Nigeria</c:v>
                </c:pt>
                <c:pt idx="4938">
                  <c:v>Nigeria</c:v>
                </c:pt>
                <c:pt idx="4939">
                  <c:v>Nigeria</c:v>
                </c:pt>
                <c:pt idx="4940">
                  <c:v>Nigeria</c:v>
                </c:pt>
                <c:pt idx="4941">
                  <c:v>Swaziland</c:v>
                </c:pt>
                <c:pt idx="4942">
                  <c:v>Swaziland</c:v>
                </c:pt>
                <c:pt idx="4943">
                  <c:v>Haiti</c:v>
                </c:pt>
                <c:pt idx="4944">
                  <c:v>Swaziland</c:v>
                </c:pt>
                <c:pt idx="4945">
                  <c:v>Uganda</c:v>
                </c:pt>
                <c:pt idx="4946">
                  <c:v>Tanzania</c:v>
                </c:pt>
                <c:pt idx="4947">
                  <c:v>Mozambique</c:v>
                </c:pt>
                <c:pt idx="4948">
                  <c:v>Nigeria</c:v>
                </c:pt>
                <c:pt idx="4949">
                  <c:v>Nigeria</c:v>
                </c:pt>
                <c:pt idx="4950">
                  <c:v>Mozambique</c:v>
                </c:pt>
                <c:pt idx="4951">
                  <c:v>Côte d'Ivoire</c:v>
                </c:pt>
                <c:pt idx="4952">
                  <c:v>Zambia</c:v>
                </c:pt>
                <c:pt idx="4953">
                  <c:v>Mozambique</c:v>
                </c:pt>
                <c:pt idx="4954">
                  <c:v>Tanzania</c:v>
                </c:pt>
                <c:pt idx="4955">
                  <c:v>Tanzania</c:v>
                </c:pt>
                <c:pt idx="4956">
                  <c:v>Nigeria</c:v>
                </c:pt>
                <c:pt idx="4957">
                  <c:v>Nigeria</c:v>
                </c:pt>
                <c:pt idx="4958">
                  <c:v>Côte d'Ivoire</c:v>
                </c:pt>
                <c:pt idx="4959">
                  <c:v>Nigeria</c:v>
                </c:pt>
                <c:pt idx="4960">
                  <c:v>Nigeria</c:v>
                </c:pt>
                <c:pt idx="4961">
                  <c:v>Côte d'Ivoire</c:v>
                </c:pt>
                <c:pt idx="4962">
                  <c:v>Nigeria</c:v>
                </c:pt>
                <c:pt idx="4963">
                  <c:v>Congo, DRC</c:v>
                </c:pt>
                <c:pt idx="4964">
                  <c:v>Tanzania</c:v>
                </c:pt>
                <c:pt idx="4965">
                  <c:v>Zambia</c:v>
                </c:pt>
                <c:pt idx="4966">
                  <c:v>Congo, DRC</c:v>
                </c:pt>
                <c:pt idx="4967">
                  <c:v>Congo, DRC</c:v>
                </c:pt>
                <c:pt idx="4968">
                  <c:v>Congo, DRC</c:v>
                </c:pt>
                <c:pt idx="4969">
                  <c:v>Congo, DRC</c:v>
                </c:pt>
                <c:pt idx="4970">
                  <c:v>Congo, DRC</c:v>
                </c:pt>
                <c:pt idx="4971">
                  <c:v>Congo, DRC</c:v>
                </c:pt>
                <c:pt idx="4972">
                  <c:v>Congo, DRC</c:v>
                </c:pt>
                <c:pt idx="4973">
                  <c:v>Congo, DRC</c:v>
                </c:pt>
                <c:pt idx="4974">
                  <c:v>Congo, DRC</c:v>
                </c:pt>
                <c:pt idx="4975">
                  <c:v>Congo, DRC</c:v>
                </c:pt>
                <c:pt idx="4976">
                  <c:v>Congo, DRC</c:v>
                </c:pt>
                <c:pt idx="4977">
                  <c:v>Congo, DRC</c:v>
                </c:pt>
                <c:pt idx="4978">
                  <c:v>Zambia</c:v>
                </c:pt>
                <c:pt idx="4979">
                  <c:v>Mozambique</c:v>
                </c:pt>
                <c:pt idx="4980">
                  <c:v>Congo, DRC</c:v>
                </c:pt>
                <c:pt idx="4981">
                  <c:v>Congo, DRC</c:v>
                </c:pt>
                <c:pt idx="4982">
                  <c:v>Zambia</c:v>
                </c:pt>
                <c:pt idx="4983">
                  <c:v>Tanzania</c:v>
                </c:pt>
                <c:pt idx="4984">
                  <c:v>Côte d'Ivoire</c:v>
                </c:pt>
                <c:pt idx="4985">
                  <c:v>Tanzania</c:v>
                </c:pt>
                <c:pt idx="4986">
                  <c:v>Côte d'Ivoire</c:v>
                </c:pt>
                <c:pt idx="4987">
                  <c:v>Tanzania</c:v>
                </c:pt>
                <c:pt idx="4988">
                  <c:v>Nigeria</c:v>
                </c:pt>
                <c:pt idx="4989">
                  <c:v>Nigeria</c:v>
                </c:pt>
                <c:pt idx="4990">
                  <c:v>Guyana</c:v>
                </c:pt>
                <c:pt idx="4991">
                  <c:v>South Sudan</c:v>
                </c:pt>
                <c:pt idx="4992">
                  <c:v>South Sudan</c:v>
                </c:pt>
                <c:pt idx="4993">
                  <c:v>Nigeria</c:v>
                </c:pt>
                <c:pt idx="4994">
                  <c:v>Rwanda</c:v>
                </c:pt>
                <c:pt idx="4995">
                  <c:v>Uganda</c:v>
                </c:pt>
                <c:pt idx="4996">
                  <c:v>Uganda</c:v>
                </c:pt>
                <c:pt idx="4997">
                  <c:v>Uganda</c:v>
                </c:pt>
                <c:pt idx="4998">
                  <c:v>Tanzania</c:v>
                </c:pt>
                <c:pt idx="4999">
                  <c:v>Côte d'Ivoire</c:v>
                </c:pt>
                <c:pt idx="5000">
                  <c:v>Zimbabwe</c:v>
                </c:pt>
                <c:pt idx="5001">
                  <c:v>Burundi</c:v>
                </c:pt>
                <c:pt idx="5002">
                  <c:v>Nigeria</c:v>
                </c:pt>
                <c:pt idx="5003">
                  <c:v>Nigeria</c:v>
                </c:pt>
                <c:pt idx="5004">
                  <c:v>Uganda</c:v>
                </c:pt>
                <c:pt idx="5005">
                  <c:v>Uganda</c:v>
                </c:pt>
                <c:pt idx="5006">
                  <c:v>Uganda</c:v>
                </c:pt>
                <c:pt idx="5007">
                  <c:v>Zimbabwe</c:v>
                </c:pt>
                <c:pt idx="5008">
                  <c:v>Zambia</c:v>
                </c:pt>
                <c:pt idx="5009">
                  <c:v>Zambia</c:v>
                </c:pt>
                <c:pt idx="5010">
                  <c:v>Côte d'Ivoire</c:v>
                </c:pt>
                <c:pt idx="5011">
                  <c:v>Mozambique</c:v>
                </c:pt>
                <c:pt idx="5012">
                  <c:v>Nigeria</c:v>
                </c:pt>
                <c:pt idx="5013">
                  <c:v>Nigeria</c:v>
                </c:pt>
                <c:pt idx="5014">
                  <c:v>Zimbabwe</c:v>
                </c:pt>
                <c:pt idx="5015">
                  <c:v>Zimbabwe</c:v>
                </c:pt>
                <c:pt idx="5016">
                  <c:v>Zimbabwe</c:v>
                </c:pt>
                <c:pt idx="5017">
                  <c:v>Côte d'Ivoire</c:v>
                </c:pt>
                <c:pt idx="5018">
                  <c:v>Rwanda</c:v>
                </c:pt>
                <c:pt idx="5019">
                  <c:v>Uganda</c:v>
                </c:pt>
                <c:pt idx="5020">
                  <c:v>Nigeria</c:v>
                </c:pt>
                <c:pt idx="5021">
                  <c:v>Uganda</c:v>
                </c:pt>
                <c:pt idx="5022">
                  <c:v>Uganda</c:v>
                </c:pt>
                <c:pt idx="5023">
                  <c:v>Côte d'Ivoire</c:v>
                </c:pt>
                <c:pt idx="5024">
                  <c:v>Côte d'Ivoire</c:v>
                </c:pt>
                <c:pt idx="5025">
                  <c:v>Zambia</c:v>
                </c:pt>
                <c:pt idx="5026">
                  <c:v>Nigeria</c:v>
                </c:pt>
                <c:pt idx="5027">
                  <c:v>Uganda</c:v>
                </c:pt>
                <c:pt idx="5028">
                  <c:v>Nigeria</c:v>
                </c:pt>
                <c:pt idx="5029">
                  <c:v>Nigeria</c:v>
                </c:pt>
                <c:pt idx="5030">
                  <c:v>Côte d'Ivoire</c:v>
                </c:pt>
                <c:pt idx="5031">
                  <c:v>Zimbabwe</c:v>
                </c:pt>
                <c:pt idx="5032">
                  <c:v>Mozambique</c:v>
                </c:pt>
                <c:pt idx="5033">
                  <c:v>Côte d'Ivoire</c:v>
                </c:pt>
                <c:pt idx="5034">
                  <c:v>Nigeria</c:v>
                </c:pt>
                <c:pt idx="5035">
                  <c:v>Tanzania</c:v>
                </c:pt>
                <c:pt idx="5036">
                  <c:v>Uganda</c:v>
                </c:pt>
                <c:pt idx="5037">
                  <c:v>Zambia</c:v>
                </c:pt>
                <c:pt idx="5038">
                  <c:v>Zambia</c:v>
                </c:pt>
                <c:pt idx="5039">
                  <c:v>Côte d'Ivoire</c:v>
                </c:pt>
                <c:pt idx="5040">
                  <c:v>Zambia</c:v>
                </c:pt>
                <c:pt idx="5041">
                  <c:v>Uganda</c:v>
                </c:pt>
                <c:pt idx="5042">
                  <c:v>Rwanda</c:v>
                </c:pt>
                <c:pt idx="5043">
                  <c:v>South Sudan</c:v>
                </c:pt>
                <c:pt idx="5044">
                  <c:v>Rwanda</c:v>
                </c:pt>
                <c:pt idx="5045">
                  <c:v>Côte d'Ivoire</c:v>
                </c:pt>
                <c:pt idx="5046">
                  <c:v>Zambia</c:v>
                </c:pt>
                <c:pt idx="5047">
                  <c:v>Uganda</c:v>
                </c:pt>
                <c:pt idx="5048">
                  <c:v>Côte d'Ivoire</c:v>
                </c:pt>
                <c:pt idx="5049">
                  <c:v>Rwanda</c:v>
                </c:pt>
                <c:pt idx="5050">
                  <c:v>Cameroon</c:v>
                </c:pt>
                <c:pt idx="5051">
                  <c:v>Cameroon</c:v>
                </c:pt>
                <c:pt idx="5052">
                  <c:v>Côte d'Ivoire</c:v>
                </c:pt>
                <c:pt idx="5053">
                  <c:v>Côte d'Ivoire</c:v>
                </c:pt>
                <c:pt idx="5054">
                  <c:v>Côte d'Ivoire</c:v>
                </c:pt>
                <c:pt idx="5055">
                  <c:v>Nigeria</c:v>
                </c:pt>
                <c:pt idx="5056">
                  <c:v>Uganda</c:v>
                </c:pt>
                <c:pt idx="5057">
                  <c:v>Uganda</c:v>
                </c:pt>
                <c:pt idx="5058">
                  <c:v>Mozambique</c:v>
                </c:pt>
                <c:pt idx="5059">
                  <c:v>Zimbabwe</c:v>
                </c:pt>
                <c:pt idx="5060">
                  <c:v>Zimbabwe</c:v>
                </c:pt>
                <c:pt idx="5061">
                  <c:v>Nigeria</c:v>
                </c:pt>
                <c:pt idx="5062">
                  <c:v>Uganda</c:v>
                </c:pt>
                <c:pt idx="5063">
                  <c:v>Nigeria</c:v>
                </c:pt>
                <c:pt idx="5064">
                  <c:v>Côte d'Ivoire</c:v>
                </c:pt>
                <c:pt idx="5065">
                  <c:v>Côte d'Ivoire</c:v>
                </c:pt>
                <c:pt idx="5066">
                  <c:v>Zimbabwe</c:v>
                </c:pt>
                <c:pt idx="5067">
                  <c:v>Uganda</c:v>
                </c:pt>
                <c:pt idx="5068">
                  <c:v>Congo, DRC</c:v>
                </c:pt>
                <c:pt idx="5069">
                  <c:v>Congo, DRC</c:v>
                </c:pt>
                <c:pt idx="5070">
                  <c:v>Zimbabwe</c:v>
                </c:pt>
                <c:pt idx="5071">
                  <c:v>Nigeria</c:v>
                </c:pt>
                <c:pt idx="5072">
                  <c:v>Uganda</c:v>
                </c:pt>
                <c:pt idx="5073">
                  <c:v>Côte d'Ivoire</c:v>
                </c:pt>
                <c:pt idx="5074">
                  <c:v>Côte d'Ivoire</c:v>
                </c:pt>
                <c:pt idx="5075">
                  <c:v>Uganda</c:v>
                </c:pt>
                <c:pt idx="5076">
                  <c:v>South Sudan</c:v>
                </c:pt>
                <c:pt idx="5077">
                  <c:v>Nigeria</c:v>
                </c:pt>
                <c:pt idx="5078">
                  <c:v>Zimbabwe</c:v>
                </c:pt>
                <c:pt idx="5079">
                  <c:v>Zimbabwe</c:v>
                </c:pt>
                <c:pt idx="5080">
                  <c:v>Zimbabwe</c:v>
                </c:pt>
                <c:pt idx="5081">
                  <c:v>Zimbabwe</c:v>
                </c:pt>
                <c:pt idx="5082">
                  <c:v>Uganda</c:v>
                </c:pt>
                <c:pt idx="5083">
                  <c:v>Haiti</c:v>
                </c:pt>
                <c:pt idx="5084">
                  <c:v>Haiti</c:v>
                </c:pt>
                <c:pt idx="5085">
                  <c:v>Nigeria</c:v>
                </c:pt>
                <c:pt idx="5086">
                  <c:v>Nigeria</c:v>
                </c:pt>
                <c:pt idx="5087">
                  <c:v>Nigeria</c:v>
                </c:pt>
                <c:pt idx="5088">
                  <c:v>Zimbabwe</c:v>
                </c:pt>
                <c:pt idx="5089">
                  <c:v>Guyana</c:v>
                </c:pt>
                <c:pt idx="5090">
                  <c:v>South Sudan</c:v>
                </c:pt>
                <c:pt idx="5091">
                  <c:v>Zimbabwe</c:v>
                </c:pt>
                <c:pt idx="5092">
                  <c:v>Congo, DRC</c:v>
                </c:pt>
                <c:pt idx="5093">
                  <c:v>Guyana</c:v>
                </c:pt>
                <c:pt idx="5094">
                  <c:v>South Sudan</c:v>
                </c:pt>
                <c:pt idx="5095">
                  <c:v>Mozambique</c:v>
                </c:pt>
                <c:pt idx="5096">
                  <c:v>Burundi</c:v>
                </c:pt>
                <c:pt idx="5097">
                  <c:v>Uganda</c:v>
                </c:pt>
                <c:pt idx="5098">
                  <c:v>South Sudan</c:v>
                </c:pt>
                <c:pt idx="5099">
                  <c:v>Uganda</c:v>
                </c:pt>
                <c:pt idx="5100">
                  <c:v>Mozambique</c:v>
                </c:pt>
                <c:pt idx="5101">
                  <c:v>Nigeria</c:v>
                </c:pt>
                <c:pt idx="5102">
                  <c:v>Uganda</c:v>
                </c:pt>
                <c:pt idx="5103">
                  <c:v>Nigeria</c:v>
                </c:pt>
                <c:pt idx="5104">
                  <c:v>Mozambique</c:v>
                </c:pt>
                <c:pt idx="5105">
                  <c:v>Zambia</c:v>
                </c:pt>
                <c:pt idx="5106">
                  <c:v>Tanzania</c:v>
                </c:pt>
                <c:pt idx="5107">
                  <c:v>Nigeria</c:v>
                </c:pt>
                <c:pt idx="5108">
                  <c:v>Nigeria</c:v>
                </c:pt>
                <c:pt idx="5109">
                  <c:v>Cameroon</c:v>
                </c:pt>
                <c:pt idx="5110">
                  <c:v>Cameroon</c:v>
                </c:pt>
                <c:pt idx="5111">
                  <c:v>Burundi</c:v>
                </c:pt>
                <c:pt idx="5112">
                  <c:v>Tanzania</c:v>
                </c:pt>
                <c:pt idx="5113">
                  <c:v>Burundi</c:v>
                </c:pt>
                <c:pt idx="5114">
                  <c:v>Uganda</c:v>
                </c:pt>
                <c:pt idx="5115">
                  <c:v>Congo, DRC</c:v>
                </c:pt>
                <c:pt idx="5116">
                  <c:v>Congo, DRC</c:v>
                </c:pt>
                <c:pt idx="5117">
                  <c:v>Tanzania</c:v>
                </c:pt>
                <c:pt idx="5118">
                  <c:v>Mozambique</c:v>
                </c:pt>
                <c:pt idx="5119">
                  <c:v>Zimbabwe</c:v>
                </c:pt>
                <c:pt idx="5120">
                  <c:v>Tanzania</c:v>
                </c:pt>
                <c:pt idx="5121">
                  <c:v>Côte d'Ivoire</c:v>
                </c:pt>
                <c:pt idx="5122">
                  <c:v>Guyana</c:v>
                </c:pt>
                <c:pt idx="5123">
                  <c:v>Burundi</c:v>
                </c:pt>
                <c:pt idx="5124">
                  <c:v>Burundi</c:v>
                </c:pt>
                <c:pt idx="5125">
                  <c:v>Zimbabwe</c:v>
                </c:pt>
                <c:pt idx="5126">
                  <c:v>Tanzania</c:v>
                </c:pt>
                <c:pt idx="5127">
                  <c:v>Nigeria</c:v>
                </c:pt>
                <c:pt idx="5128">
                  <c:v>Congo, DRC</c:v>
                </c:pt>
                <c:pt idx="5129">
                  <c:v>Rwanda</c:v>
                </c:pt>
                <c:pt idx="5130">
                  <c:v>Guyana</c:v>
                </c:pt>
                <c:pt idx="5131">
                  <c:v>Guyana</c:v>
                </c:pt>
                <c:pt idx="5132">
                  <c:v>Congo, DRC</c:v>
                </c:pt>
                <c:pt idx="5133">
                  <c:v>Mozambique</c:v>
                </c:pt>
                <c:pt idx="5134">
                  <c:v>Côte d'Ivoire</c:v>
                </c:pt>
                <c:pt idx="5135">
                  <c:v>Côte d'Ivoire</c:v>
                </c:pt>
                <c:pt idx="5136">
                  <c:v>Nigeria</c:v>
                </c:pt>
                <c:pt idx="5137">
                  <c:v>Zimbabwe</c:v>
                </c:pt>
                <c:pt idx="5138">
                  <c:v>Tanzania</c:v>
                </c:pt>
                <c:pt idx="5139">
                  <c:v>Haiti</c:v>
                </c:pt>
                <c:pt idx="5140">
                  <c:v>Rwanda</c:v>
                </c:pt>
                <c:pt idx="5141">
                  <c:v>Mozambique</c:v>
                </c:pt>
                <c:pt idx="5142">
                  <c:v>Mozambique</c:v>
                </c:pt>
                <c:pt idx="5143">
                  <c:v>Zimbabwe</c:v>
                </c:pt>
                <c:pt idx="5144">
                  <c:v>Zimbabwe</c:v>
                </c:pt>
                <c:pt idx="5145">
                  <c:v>Zambia</c:v>
                </c:pt>
                <c:pt idx="5146">
                  <c:v>Zimbabwe</c:v>
                </c:pt>
                <c:pt idx="5147">
                  <c:v>Rwanda</c:v>
                </c:pt>
                <c:pt idx="5148">
                  <c:v>Tanzania</c:v>
                </c:pt>
                <c:pt idx="5149">
                  <c:v>Côte d'Ivoire</c:v>
                </c:pt>
                <c:pt idx="5150">
                  <c:v>Congo, DRC</c:v>
                </c:pt>
                <c:pt idx="5151">
                  <c:v>Mozambique</c:v>
                </c:pt>
                <c:pt idx="5152">
                  <c:v>Mozambique</c:v>
                </c:pt>
                <c:pt idx="5153">
                  <c:v>Tanzania</c:v>
                </c:pt>
                <c:pt idx="5154">
                  <c:v>Côte d'Ivoire</c:v>
                </c:pt>
                <c:pt idx="5155">
                  <c:v>Mozambique</c:v>
                </c:pt>
                <c:pt idx="5156">
                  <c:v>Congo, DRC</c:v>
                </c:pt>
                <c:pt idx="5157">
                  <c:v>Côte d'Ivoire</c:v>
                </c:pt>
                <c:pt idx="5158">
                  <c:v>Tanzania</c:v>
                </c:pt>
                <c:pt idx="5159">
                  <c:v>Uganda</c:v>
                </c:pt>
                <c:pt idx="5160">
                  <c:v>Congo, DRC</c:v>
                </c:pt>
                <c:pt idx="5161">
                  <c:v>Uganda</c:v>
                </c:pt>
                <c:pt idx="5162">
                  <c:v>Mozambique</c:v>
                </c:pt>
                <c:pt idx="5163">
                  <c:v>Zambia</c:v>
                </c:pt>
                <c:pt idx="5164">
                  <c:v>Côte d'Ivoire</c:v>
                </c:pt>
                <c:pt idx="5165">
                  <c:v>Côte d'Ivoire</c:v>
                </c:pt>
                <c:pt idx="5166">
                  <c:v>Guyana</c:v>
                </c:pt>
                <c:pt idx="5167">
                  <c:v>Rwanda</c:v>
                </c:pt>
                <c:pt idx="5168">
                  <c:v>Mozambique</c:v>
                </c:pt>
                <c:pt idx="5169">
                  <c:v>Zambia</c:v>
                </c:pt>
                <c:pt idx="5170">
                  <c:v>Tanzania</c:v>
                </c:pt>
                <c:pt idx="5171">
                  <c:v>Côte d'Ivoire</c:v>
                </c:pt>
                <c:pt idx="5172">
                  <c:v>Zimbabwe</c:v>
                </c:pt>
                <c:pt idx="5173">
                  <c:v>Tanzania</c:v>
                </c:pt>
                <c:pt idx="5174">
                  <c:v>Côte d'Ivoire</c:v>
                </c:pt>
                <c:pt idx="5175">
                  <c:v>Côte d'Ivoire</c:v>
                </c:pt>
                <c:pt idx="5176">
                  <c:v>Côte d'Ivoire</c:v>
                </c:pt>
                <c:pt idx="5177">
                  <c:v>Uganda</c:v>
                </c:pt>
                <c:pt idx="5178">
                  <c:v>Mozambique</c:v>
                </c:pt>
                <c:pt idx="5179">
                  <c:v>Tanzania</c:v>
                </c:pt>
                <c:pt idx="5180">
                  <c:v>Zambia</c:v>
                </c:pt>
                <c:pt idx="5181">
                  <c:v>Zimbabwe</c:v>
                </c:pt>
                <c:pt idx="5182">
                  <c:v>Zambia</c:v>
                </c:pt>
                <c:pt idx="5183">
                  <c:v>Congo, DRC</c:v>
                </c:pt>
                <c:pt idx="5184">
                  <c:v>Nigeria</c:v>
                </c:pt>
                <c:pt idx="5185">
                  <c:v>Nigeria</c:v>
                </c:pt>
                <c:pt idx="5186">
                  <c:v>Nigeria</c:v>
                </c:pt>
                <c:pt idx="5187">
                  <c:v>Zambia</c:v>
                </c:pt>
                <c:pt idx="5188">
                  <c:v>Nigeria</c:v>
                </c:pt>
                <c:pt idx="5189">
                  <c:v>Tanzania</c:v>
                </c:pt>
                <c:pt idx="5190">
                  <c:v>Zambia</c:v>
                </c:pt>
                <c:pt idx="5191">
                  <c:v>Zambia</c:v>
                </c:pt>
                <c:pt idx="5192">
                  <c:v>Zimbabwe</c:v>
                </c:pt>
                <c:pt idx="5193">
                  <c:v>Zimbabwe</c:v>
                </c:pt>
                <c:pt idx="5194">
                  <c:v>Zimbabwe</c:v>
                </c:pt>
                <c:pt idx="5195">
                  <c:v>Mozambique</c:v>
                </c:pt>
                <c:pt idx="5196">
                  <c:v>South Sudan</c:v>
                </c:pt>
                <c:pt idx="5197">
                  <c:v>Congo, DRC</c:v>
                </c:pt>
                <c:pt idx="5198">
                  <c:v>Congo, DRC</c:v>
                </c:pt>
                <c:pt idx="5199">
                  <c:v>Congo, DRC</c:v>
                </c:pt>
                <c:pt idx="5200">
                  <c:v>Guyana</c:v>
                </c:pt>
                <c:pt idx="5201">
                  <c:v>Guyana</c:v>
                </c:pt>
                <c:pt idx="5202">
                  <c:v>Guyana</c:v>
                </c:pt>
                <c:pt idx="5203">
                  <c:v>Mozambique</c:v>
                </c:pt>
                <c:pt idx="5204">
                  <c:v>Côte d'Ivoire</c:v>
                </c:pt>
                <c:pt idx="5205">
                  <c:v>Mozambique</c:v>
                </c:pt>
                <c:pt idx="5206">
                  <c:v>Mozambique</c:v>
                </c:pt>
                <c:pt idx="5207">
                  <c:v>Ethiopia</c:v>
                </c:pt>
                <c:pt idx="5208">
                  <c:v>South Sudan</c:v>
                </c:pt>
                <c:pt idx="5209">
                  <c:v>Mozambique</c:v>
                </c:pt>
                <c:pt idx="5210">
                  <c:v>Nigeria</c:v>
                </c:pt>
                <c:pt idx="5211">
                  <c:v>Namibia</c:v>
                </c:pt>
                <c:pt idx="5212">
                  <c:v>South Sudan</c:v>
                </c:pt>
                <c:pt idx="5213">
                  <c:v>Tanzania</c:v>
                </c:pt>
                <c:pt idx="5214">
                  <c:v>Mozambique</c:v>
                </c:pt>
                <c:pt idx="5215">
                  <c:v>Mozambique</c:v>
                </c:pt>
                <c:pt idx="5216">
                  <c:v>Zambia</c:v>
                </c:pt>
                <c:pt idx="5217">
                  <c:v>Burundi</c:v>
                </c:pt>
                <c:pt idx="5218">
                  <c:v>Côte d'Ivoire</c:v>
                </c:pt>
                <c:pt idx="5219">
                  <c:v>Zimbabwe</c:v>
                </c:pt>
                <c:pt idx="5220">
                  <c:v>Zimbabwe</c:v>
                </c:pt>
                <c:pt idx="5221">
                  <c:v>Congo, DRC</c:v>
                </c:pt>
                <c:pt idx="5222">
                  <c:v>Congo, DRC</c:v>
                </c:pt>
                <c:pt idx="5223">
                  <c:v>Zimbabwe</c:v>
                </c:pt>
                <c:pt idx="5224">
                  <c:v>Zimbabwe</c:v>
                </c:pt>
                <c:pt idx="5225">
                  <c:v>Congo, DRC</c:v>
                </c:pt>
                <c:pt idx="5226">
                  <c:v>Nigeria</c:v>
                </c:pt>
                <c:pt idx="5227">
                  <c:v>Nigeria</c:v>
                </c:pt>
                <c:pt idx="5228">
                  <c:v>Nigeria</c:v>
                </c:pt>
                <c:pt idx="5229">
                  <c:v>Nigeria</c:v>
                </c:pt>
                <c:pt idx="5230">
                  <c:v>Uganda</c:v>
                </c:pt>
                <c:pt idx="5231">
                  <c:v>Rwanda</c:v>
                </c:pt>
                <c:pt idx="5232">
                  <c:v>Rwanda</c:v>
                </c:pt>
                <c:pt idx="5233">
                  <c:v>Côte d'Ivoire</c:v>
                </c:pt>
                <c:pt idx="5234">
                  <c:v>Mozambique</c:v>
                </c:pt>
                <c:pt idx="5235">
                  <c:v>Rwanda</c:v>
                </c:pt>
                <c:pt idx="5236">
                  <c:v>Mozambique</c:v>
                </c:pt>
                <c:pt idx="5237">
                  <c:v>Rwanda</c:v>
                </c:pt>
                <c:pt idx="5238">
                  <c:v>Guyana</c:v>
                </c:pt>
                <c:pt idx="5239">
                  <c:v>Guyana</c:v>
                </c:pt>
                <c:pt idx="5240">
                  <c:v>Côte d'Ivoire</c:v>
                </c:pt>
                <c:pt idx="5241">
                  <c:v>Côte d'Ivoire</c:v>
                </c:pt>
                <c:pt idx="5242">
                  <c:v>Rwanda</c:v>
                </c:pt>
                <c:pt idx="5243">
                  <c:v>Uganda</c:v>
                </c:pt>
                <c:pt idx="5244">
                  <c:v>Mozambique</c:v>
                </c:pt>
                <c:pt idx="5245">
                  <c:v>Zimbabwe</c:v>
                </c:pt>
                <c:pt idx="5246">
                  <c:v>Burundi</c:v>
                </c:pt>
                <c:pt idx="5247">
                  <c:v>Rwanda</c:v>
                </c:pt>
                <c:pt idx="5248">
                  <c:v>Rwanda</c:v>
                </c:pt>
                <c:pt idx="5249">
                  <c:v>Rwanda</c:v>
                </c:pt>
                <c:pt idx="5250">
                  <c:v>Nigeria</c:v>
                </c:pt>
                <c:pt idx="5251">
                  <c:v>Nigeria</c:v>
                </c:pt>
                <c:pt idx="5252">
                  <c:v>Côte d'Ivoire</c:v>
                </c:pt>
                <c:pt idx="5253">
                  <c:v>Togo</c:v>
                </c:pt>
                <c:pt idx="5254">
                  <c:v>Côte d'Ivoire</c:v>
                </c:pt>
                <c:pt idx="5255">
                  <c:v>Rwanda</c:v>
                </c:pt>
                <c:pt idx="5256">
                  <c:v>Uganda</c:v>
                </c:pt>
                <c:pt idx="5257">
                  <c:v>Zimbabwe</c:v>
                </c:pt>
                <c:pt idx="5258">
                  <c:v>Nigeria</c:v>
                </c:pt>
                <c:pt idx="5259">
                  <c:v>Zambia</c:v>
                </c:pt>
                <c:pt idx="5260">
                  <c:v>Zambia</c:v>
                </c:pt>
                <c:pt idx="5261">
                  <c:v>Côte d'Ivoire</c:v>
                </c:pt>
                <c:pt idx="5262">
                  <c:v>Zambia</c:v>
                </c:pt>
                <c:pt idx="5263">
                  <c:v>Nigeria</c:v>
                </c:pt>
                <c:pt idx="5264">
                  <c:v>Côte d'Ivoire</c:v>
                </c:pt>
                <c:pt idx="5265">
                  <c:v>Congo, DRC</c:v>
                </c:pt>
                <c:pt idx="5266">
                  <c:v>Congo, DRC</c:v>
                </c:pt>
                <c:pt idx="5267">
                  <c:v>Guyana</c:v>
                </c:pt>
                <c:pt idx="5268">
                  <c:v>Uganda</c:v>
                </c:pt>
                <c:pt idx="5269">
                  <c:v>Uganda</c:v>
                </c:pt>
                <c:pt idx="5270">
                  <c:v>Uganda</c:v>
                </c:pt>
                <c:pt idx="5271">
                  <c:v>Côte d'Ivoire</c:v>
                </c:pt>
                <c:pt idx="5272">
                  <c:v>Zambia</c:v>
                </c:pt>
                <c:pt idx="5273">
                  <c:v>Uganda</c:v>
                </c:pt>
                <c:pt idx="5274">
                  <c:v>Nigeria</c:v>
                </c:pt>
                <c:pt idx="5275">
                  <c:v>Rwanda</c:v>
                </c:pt>
                <c:pt idx="5276">
                  <c:v>Nigeria</c:v>
                </c:pt>
                <c:pt idx="5277">
                  <c:v>Nigeria</c:v>
                </c:pt>
                <c:pt idx="5278">
                  <c:v>Nigeria</c:v>
                </c:pt>
                <c:pt idx="5279">
                  <c:v>Côte d'Ivoire</c:v>
                </c:pt>
                <c:pt idx="5280">
                  <c:v>Côte d'Ivoire</c:v>
                </c:pt>
                <c:pt idx="5281">
                  <c:v>Haiti</c:v>
                </c:pt>
                <c:pt idx="5282">
                  <c:v>Côte d'Ivoire</c:v>
                </c:pt>
                <c:pt idx="5283">
                  <c:v>Côte d'Ivoire</c:v>
                </c:pt>
                <c:pt idx="5284">
                  <c:v>Uganda</c:v>
                </c:pt>
                <c:pt idx="5285">
                  <c:v>Uganda</c:v>
                </c:pt>
                <c:pt idx="5286">
                  <c:v>Côte d'Ivoire</c:v>
                </c:pt>
                <c:pt idx="5287">
                  <c:v>Nigeria</c:v>
                </c:pt>
                <c:pt idx="5288">
                  <c:v>Haiti</c:v>
                </c:pt>
                <c:pt idx="5289">
                  <c:v>Zambia</c:v>
                </c:pt>
                <c:pt idx="5290">
                  <c:v>Côte d'Ivoire</c:v>
                </c:pt>
                <c:pt idx="5291">
                  <c:v>Côte d'Ivoire</c:v>
                </c:pt>
                <c:pt idx="5292">
                  <c:v>Sudan</c:v>
                </c:pt>
                <c:pt idx="5293">
                  <c:v>Côte d'Ivoire</c:v>
                </c:pt>
                <c:pt idx="5294">
                  <c:v>Côte d'Ivoire</c:v>
                </c:pt>
                <c:pt idx="5295">
                  <c:v>Zimbabwe</c:v>
                </c:pt>
                <c:pt idx="5296">
                  <c:v>Zimbabwe</c:v>
                </c:pt>
                <c:pt idx="5297">
                  <c:v>Haiti</c:v>
                </c:pt>
                <c:pt idx="5298">
                  <c:v>Côte d'Ivoire</c:v>
                </c:pt>
                <c:pt idx="5299">
                  <c:v>Côte d'Ivoire</c:v>
                </c:pt>
                <c:pt idx="5300">
                  <c:v>Ethiopia</c:v>
                </c:pt>
                <c:pt idx="5301">
                  <c:v>Uganda</c:v>
                </c:pt>
                <c:pt idx="5302">
                  <c:v>Nigeria</c:v>
                </c:pt>
                <c:pt idx="5303">
                  <c:v>Nigeria</c:v>
                </c:pt>
                <c:pt idx="5304">
                  <c:v>Nigeria</c:v>
                </c:pt>
                <c:pt idx="5305">
                  <c:v>Uganda</c:v>
                </c:pt>
                <c:pt idx="5306">
                  <c:v>Nigeria</c:v>
                </c:pt>
                <c:pt idx="5307">
                  <c:v>Nigeria</c:v>
                </c:pt>
                <c:pt idx="5308">
                  <c:v>Nigeria</c:v>
                </c:pt>
                <c:pt idx="5309">
                  <c:v>Côte d'Ivoire</c:v>
                </c:pt>
                <c:pt idx="5310">
                  <c:v>Uganda</c:v>
                </c:pt>
                <c:pt idx="5311">
                  <c:v>Côte d'Ivoire</c:v>
                </c:pt>
                <c:pt idx="5312">
                  <c:v>Uganda</c:v>
                </c:pt>
                <c:pt idx="5313">
                  <c:v>Uganda</c:v>
                </c:pt>
                <c:pt idx="5314">
                  <c:v>Uganda</c:v>
                </c:pt>
                <c:pt idx="5315">
                  <c:v>Uganda</c:v>
                </c:pt>
                <c:pt idx="5316">
                  <c:v>Nigeria</c:v>
                </c:pt>
                <c:pt idx="5317">
                  <c:v>Nigeria</c:v>
                </c:pt>
                <c:pt idx="5318">
                  <c:v>Uganda</c:v>
                </c:pt>
                <c:pt idx="5319">
                  <c:v>Nigeria</c:v>
                </c:pt>
                <c:pt idx="5320">
                  <c:v>Côte d'Ivoire</c:v>
                </c:pt>
                <c:pt idx="5321">
                  <c:v>Nigeria</c:v>
                </c:pt>
                <c:pt idx="5322">
                  <c:v>Côte d'Ivoire</c:v>
                </c:pt>
                <c:pt idx="5323">
                  <c:v>Guyana</c:v>
                </c:pt>
                <c:pt idx="5324">
                  <c:v>Ethiopia</c:v>
                </c:pt>
                <c:pt idx="5325">
                  <c:v>Haiti</c:v>
                </c:pt>
                <c:pt idx="5326">
                  <c:v>Haiti</c:v>
                </c:pt>
                <c:pt idx="5327">
                  <c:v>Uganda</c:v>
                </c:pt>
                <c:pt idx="5328">
                  <c:v>Ethiopia</c:v>
                </c:pt>
                <c:pt idx="5329">
                  <c:v>Côte d'Ivoire</c:v>
                </c:pt>
                <c:pt idx="5330">
                  <c:v>Haiti</c:v>
                </c:pt>
                <c:pt idx="5331">
                  <c:v>Côte d'Ivoire</c:v>
                </c:pt>
                <c:pt idx="5332">
                  <c:v>Côte d'Ivoire</c:v>
                </c:pt>
                <c:pt idx="5333">
                  <c:v>Nigeria</c:v>
                </c:pt>
                <c:pt idx="5334">
                  <c:v>Nigeria</c:v>
                </c:pt>
                <c:pt idx="5335">
                  <c:v>Nigeria</c:v>
                </c:pt>
                <c:pt idx="5336">
                  <c:v>Nigeria</c:v>
                </c:pt>
                <c:pt idx="5337">
                  <c:v>Nigeria</c:v>
                </c:pt>
                <c:pt idx="5338">
                  <c:v>Nigeria</c:v>
                </c:pt>
                <c:pt idx="5339">
                  <c:v>Nigeria</c:v>
                </c:pt>
                <c:pt idx="5340">
                  <c:v>Nigeria</c:v>
                </c:pt>
                <c:pt idx="5341">
                  <c:v>Nigeria</c:v>
                </c:pt>
                <c:pt idx="5342">
                  <c:v>Zimbabwe</c:v>
                </c:pt>
                <c:pt idx="5343">
                  <c:v>Ethiopia</c:v>
                </c:pt>
                <c:pt idx="5344">
                  <c:v>Haiti</c:v>
                </c:pt>
                <c:pt idx="5345">
                  <c:v>Haiti</c:v>
                </c:pt>
                <c:pt idx="5346">
                  <c:v>Côte d'Ivoire</c:v>
                </c:pt>
                <c:pt idx="5347">
                  <c:v>Dominican Republic</c:v>
                </c:pt>
                <c:pt idx="5348">
                  <c:v>Uganda</c:v>
                </c:pt>
                <c:pt idx="5349">
                  <c:v>Uganda</c:v>
                </c:pt>
                <c:pt idx="5350">
                  <c:v>Zambia</c:v>
                </c:pt>
                <c:pt idx="5351">
                  <c:v>Côte d'Ivoire</c:v>
                </c:pt>
                <c:pt idx="5352">
                  <c:v>Haiti</c:v>
                </c:pt>
                <c:pt idx="5353">
                  <c:v>Guyana</c:v>
                </c:pt>
                <c:pt idx="5354">
                  <c:v>Zimbabwe</c:v>
                </c:pt>
                <c:pt idx="5355">
                  <c:v>Tanzania</c:v>
                </c:pt>
                <c:pt idx="5356">
                  <c:v>Zambia</c:v>
                </c:pt>
                <c:pt idx="5357">
                  <c:v>Côte d'Ivoire</c:v>
                </c:pt>
                <c:pt idx="5358">
                  <c:v>Nigeria</c:v>
                </c:pt>
                <c:pt idx="5359">
                  <c:v>Nigeria</c:v>
                </c:pt>
                <c:pt idx="5360">
                  <c:v>Nigeria</c:v>
                </c:pt>
                <c:pt idx="5361">
                  <c:v>Ethiopia</c:v>
                </c:pt>
                <c:pt idx="5362">
                  <c:v>Côte d'Ivoire</c:v>
                </c:pt>
                <c:pt idx="5363">
                  <c:v>Uganda</c:v>
                </c:pt>
                <c:pt idx="5364">
                  <c:v>Ethiopia</c:v>
                </c:pt>
                <c:pt idx="5365">
                  <c:v>Nigeria</c:v>
                </c:pt>
                <c:pt idx="5366">
                  <c:v>Nigeria</c:v>
                </c:pt>
                <c:pt idx="5367">
                  <c:v>Côte d'Ivoire</c:v>
                </c:pt>
                <c:pt idx="5368">
                  <c:v>Côte d'Ivoire</c:v>
                </c:pt>
                <c:pt idx="5369">
                  <c:v>Côte d'Ivoire</c:v>
                </c:pt>
                <c:pt idx="5370">
                  <c:v>Uganda</c:v>
                </c:pt>
                <c:pt idx="5371">
                  <c:v>Haiti</c:v>
                </c:pt>
                <c:pt idx="5372">
                  <c:v>Mozambique</c:v>
                </c:pt>
                <c:pt idx="5373">
                  <c:v>Zambia</c:v>
                </c:pt>
                <c:pt idx="5374">
                  <c:v>Zimbabwe</c:v>
                </c:pt>
                <c:pt idx="5375">
                  <c:v>Rwanda</c:v>
                </c:pt>
                <c:pt idx="5376">
                  <c:v>Côte d'Ivoire</c:v>
                </c:pt>
                <c:pt idx="5377">
                  <c:v>Nigeria</c:v>
                </c:pt>
                <c:pt idx="5378">
                  <c:v>Zimbabwe</c:v>
                </c:pt>
                <c:pt idx="5379">
                  <c:v>Ethiopia</c:v>
                </c:pt>
                <c:pt idx="5380">
                  <c:v>Ethiopia</c:v>
                </c:pt>
                <c:pt idx="5381">
                  <c:v>Zimbabwe</c:v>
                </c:pt>
                <c:pt idx="5382">
                  <c:v>Zimbabwe</c:v>
                </c:pt>
                <c:pt idx="5383">
                  <c:v>Nigeria</c:v>
                </c:pt>
                <c:pt idx="5384">
                  <c:v>Nigeria</c:v>
                </c:pt>
                <c:pt idx="5385">
                  <c:v>Nigeria</c:v>
                </c:pt>
                <c:pt idx="5386">
                  <c:v>Benin</c:v>
                </c:pt>
                <c:pt idx="5387">
                  <c:v>Mozambique</c:v>
                </c:pt>
                <c:pt idx="5388">
                  <c:v>Côte d'Ivoire</c:v>
                </c:pt>
                <c:pt idx="5389">
                  <c:v>Ghana</c:v>
                </c:pt>
                <c:pt idx="5390">
                  <c:v>Haiti</c:v>
                </c:pt>
                <c:pt idx="5391">
                  <c:v>Mozambique</c:v>
                </c:pt>
                <c:pt idx="5392">
                  <c:v>Nigeria</c:v>
                </c:pt>
                <c:pt idx="5393">
                  <c:v>Zambia</c:v>
                </c:pt>
                <c:pt idx="5394">
                  <c:v>Uganda</c:v>
                </c:pt>
                <c:pt idx="5395">
                  <c:v>Haiti</c:v>
                </c:pt>
                <c:pt idx="5396">
                  <c:v>Zambia</c:v>
                </c:pt>
                <c:pt idx="5397">
                  <c:v>Mozambique</c:v>
                </c:pt>
                <c:pt idx="5398">
                  <c:v>Haiti</c:v>
                </c:pt>
                <c:pt idx="5399">
                  <c:v>Haiti</c:v>
                </c:pt>
                <c:pt idx="5400">
                  <c:v>Mozambique</c:v>
                </c:pt>
                <c:pt idx="5401">
                  <c:v>Zimbabwe</c:v>
                </c:pt>
                <c:pt idx="5402">
                  <c:v>Zimbabwe</c:v>
                </c:pt>
                <c:pt idx="5403">
                  <c:v>Zambia</c:v>
                </c:pt>
                <c:pt idx="5404">
                  <c:v>Zambia</c:v>
                </c:pt>
                <c:pt idx="5405">
                  <c:v>Mozambique</c:v>
                </c:pt>
                <c:pt idx="5406">
                  <c:v>Uganda</c:v>
                </c:pt>
                <c:pt idx="5407">
                  <c:v>Zimbabwe</c:v>
                </c:pt>
                <c:pt idx="5408">
                  <c:v>Haiti</c:v>
                </c:pt>
                <c:pt idx="5409">
                  <c:v>Guyana</c:v>
                </c:pt>
                <c:pt idx="5410">
                  <c:v>Nigeria</c:v>
                </c:pt>
                <c:pt idx="5411">
                  <c:v>Nigeria</c:v>
                </c:pt>
                <c:pt idx="5412">
                  <c:v>Zimbabwe</c:v>
                </c:pt>
                <c:pt idx="5413">
                  <c:v>Mozambique</c:v>
                </c:pt>
                <c:pt idx="5414">
                  <c:v>Zimbabwe</c:v>
                </c:pt>
                <c:pt idx="5415">
                  <c:v>Mozambique</c:v>
                </c:pt>
                <c:pt idx="5416">
                  <c:v>Côte d'Ivoire</c:v>
                </c:pt>
                <c:pt idx="5417">
                  <c:v>Côte d'Ivoire</c:v>
                </c:pt>
                <c:pt idx="5418">
                  <c:v>Rwanda</c:v>
                </c:pt>
                <c:pt idx="5419">
                  <c:v>Rwanda</c:v>
                </c:pt>
                <c:pt idx="5420">
                  <c:v>Zimbabwe</c:v>
                </c:pt>
                <c:pt idx="5421">
                  <c:v>Zimbabwe</c:v>
                </c:pt>
                <c:pt idx="5422">
                  <c:v>Uganda</c:v>
                </c:pt>
                <c:pt idx="5423">
                  <c:v>Uganda</c:v>
                </c:pt>
                <c:pt idx="5424">
                  <c:v>Uganda</c:v>
                </c:pt>
                <c:pt idx="5425">
                  <c:v>Tanzania</c:v>
                </c:pt>
                <c:pt idx="5426">
                  <c:v>Zambia</c:v>
                </c:pt>
                <c:pt idx="5427">
                  <c:v>Congo, DRC</c:v>
                </c:pt>
                <c:pt idx="5428">
                  <c:v>Congo, DRC</c:v>
                </c:pt>
                <c:pt idx="5429">
                  <c:v>Congo, DRC</c:v>
                </c:pt>
                <c:pt idx="5430">
                  <c:v>Congo, DRC</c:v>
                </c:pt>
                <c:pt idx="5431">
                  <c:v>Congo, DRC</c:v>
                </c:pt>
                <c:pt idx="5432">
                  <c:v>Congo, DRC</c:v>
                </c:pt>
                <c:pt idx="5433">
                  <c:v>Congo, DRC</c:v>
                </c:pt>
                <c:pt idx="5434">
                  <c:v>Guyana</c:v>
                </c:pt>
                <c:pt idx="5435">
                  <c:v>Congo, DRC</c:v>
                </c:pt>
                <c:pt idx="5436">
                  <c:v>Mozambique</c:v>
                </c:pt>
                <c:pt idx="5437">
                  <c:v>Mozambique</c:v>
                </c:pt>
                <c:pt idx="5438">
                  <c:v>Haiti</c:v>
                </c:pt>
                <c:pt idx="5439">
                  <c:v>Tanzania</c:v>
                </c:pt>
                <c:pt idx="5440">
                  <c:v>Tanzania</c:v>
                </c:pt>
                <c:pt idx="5441">
                  <c:v>Tanzania</c:v>
                </c:pt>
                <c:pt idx="5442">
                  <c:v>Zambia</c:v>
                </c:pt>
                <c:pt idx="5443">
                  <c:v>Nigeria</c:v>
                </c:pt>
                <c:pt idx="5444">
                  <c:v>Tanzania</c:v>
                </c:pt>
                <c:pt idx="5445">
                  <c:v>Mozambique</c:v>
                </c:pt>
                <c:pt idx="5446">
                  <c:v>Mozambique</c:v>
                </c:pt>
                <c:pt idx="5447">
                  <c:v>Tanzania</c:v>
                </c:pt>
                <c:pt idx="5448">
                  <c:v>Burundi</c:v>
                </c:pt>
                <c:pt idx="5449">
                  <c:v>Haiti</c:v>
                </c:pt>
                <c:pt idx="5450">
                  <c:v>Uganda</c:v>
                </c:pt>
                <c:pt idx="5451">
                  <c:v>Mozambique</c:v>
                </c:pt>
                <c:pt idx="5452">
                  <c:v>Côte d'Ivoire</c:v>
                </c:pt>
                <c:pt idx="5453">
                  <c:v>Côte d'Ivoire</c:v>
                </c:pt>
                <c:pt idx="5454">
                  <c:v>Nigeria</c:v>
                </c:pt>
                <c:pt idx="5455">
                  <c:v>Libya</c:v>
                </c:pt>
                <c:pt idx="5456">
                  <c:v>Dominican Republic</c:v>
                </c:pt>
                <c:pt idx="5457">
                  <c:v>Zimbabwe</c:v>
                </c:pt>
                <c:pt idx="5458">
                  <c:v>Zimbabwe</c:v>
                </c:pt>
                <c:pt idx="5459">
                  <c:v>Zimbabwe</c:v>
                </c:pt>
                <c:pt idx="5460">
                  <c:v>Zimbabwe</c:v>
                </c:pt>
                <c:pt idx="5461">
                  <c:v>Zambia</c:v>
                </c:pt>
                <c:pt idx="5462">
                  <c:v>Uganda</c:v>
                </c:pt>
                <c:pt idx="5463">
                  <c:v>Uganda</c:v>
                </c:pt>
                <c:pt idx="5464">
                  <c:v>Congo, DRC</c:v>
                </c:pt>
                <c:pt idx="5465">
                  <c:v>Nigeria</c:v>
                </c:pt>
                <c:pt idx="5466">
                  <c:v>Rwanda</c:v>
                </c:pt>
                <c:pt idx="5467">
                  <c:v>Zimbabwe</c:v>
                </c:pt>
                <c:pt idx="5468">
                  <c:v>Zimbabwe</c:v>
                </c:pt>
                <c:pt idx="5469">
                  <c:v>Congo, DRC</c:v>
                </c:pt>
                <c:pt idx="5470">
                  <c:v>Congo, DRC</c:v>
                </c:pt>
                <c:pt idx="5471">
                  <c:v>Mozambique</c:v>
                </c:pt>
                <c:pt idx="5472">
                  <c:v>Nigeria</c:v>
                </c:pt>
                <c:pt idx="5473">
                  <c:v>Nigeria</c:v>
                </c:pt>
                <c:pt idx="5474">
                  <c:v>Uganda</c:v>
                </c:pt>
                <c:pt idx="5475">
                  <c:v>Nigeria</c:v>
                </c:pt>
                <c:pt idx="5476">
                  <c:v>Nigeria</c:v>
                </c:pt>
                <c:pt idx="5477">
                  <c:v>Nigeria</c:v>
                </c:pt>
                <c:pt idx="5478">
                  <c:v>Nigeria</c:v>
                </c:pt>
                <c:pt idx="5479">
                  <c:v>Rwanda</c:v>
                </c:pt>
                <c:pt idx="5480">
                  <c:v>Uganda</c:v>
                </c:pt>
                <c:pt idx="5481">
                  <c:v>Congo, DRC</c:v>
                </c:pt>
                <c:pt idx="5482">
                  <c:v>Nigeria</c:v>
                </c:pt>
                <c:pt idx="5483">
                  <c:v>Uganda</c:v>
                </c:pt>
                <c:pt idx="5484">
                  <c:v>Uganda</c:v>
                </c:pt>
                <c:pt idx="5485">
                  <c:v>Côte d'Ivoire</c:v>
                </c:pt>
                <c:pt idx="5486">
                  <c:v>Nigeria</c:v>
                </c:pt>
                <c:pt idx="5487">
                  <c:v>Rwanda</c:v>
                </c:pt>
                <c:pt idx="5488">
                  <c:v>Uganda</c:v>
                </c:pt>
                <c:pt idx="5489">
                  <c:v>Guyana</c:v>
                </c:pt>
                <c:pt idx="5490">
                  <c:v>Congo, DRC</c:v>
                </c:pt>
                <c:pt idx="5491">
                  <c:v>Nigeria</c:v>
                </c:pt>
                <c:pt idx="5492">
                  <c:v>Nigeria</c:v>
                </c:pt>
                <c:pt idx="5493">
                  <c:v>Zambia</c:v>
                </c:pt>
                <c:pt idx="5494">
                  <c:v>Zambia</c:v>
                </c:pt>
                <c:pt idx="5495">
                  <c:v>Zambia</c:v>
                </c:pt>
                <c:pt idx="5496">
                  <c:v>Côte d'Ivoire</c:v>
                </c:pt>
                <c:pt idx="5497">
                  <c:v>Uganda</c:v>
                </c:pt>
                <c:pt idx="5498">
                  <c:v>Uganda</c:v>
                </c:pt>
                <c:pt idx="5499">
                  <c:v>Rwanda</c:v>
                </c:pt>
                <c:pt idx="5500">
                  <c:v>Rwanda</c:v>
                </c:pt>
                <c:pt idx="5501">
                  <c:v>Rwanda</c:v>
                </c:pt>
                <c:pt idx="5502">
                  <c:v>Rwanda</c:v>
                </c:pt>
                <c:pt idx="5503">
                  <c:v>South Sudan</c:v>
                </c:pt>
                <c:pt idx="5504">
                  <c:v>Uganda</c:v>
                </c:pt>
                <c:pt idx="5505">
                  <c:v>Mozambique</c:v>
                </c:pt>
                <c:pt idx="5506">
                  <c:v>Uganda</c:v>
                </c:pt>
                <c:pt idx="5507">
                  <c:v>Rwanda</c:v>
                </c:pt>
                <c:pt idx="5508">
                  <c:v>Cameroon</c:v>
                </c:pt>
                <c:pt idx="5509">
                  <c:v>Cameroon</c:v>
                </c:pt>
                <c:pt idx="5510">
                  <c:v>Cameroon</c:v>
                </c:pt>
                <c:pt idx="5511">
                  <c:v>Zimbabwe</c:v>
                </c:pt>
                <c:pt idx="5512">
                  <c:v>Zimbabwe</c:v>
                </c:pt>
                <c:pt idx="5513">
                  <c:v>Côte d'Ivoire</c:v>
                </c:pt>
                <c:pt idx="5514">
                  <c:v>Zambia</c:v>
                </c:pt>
                <c:pt idx="5515">
                  <c:v>Côte d'Ivoire</c:v>
                </c:pt>
                <c:pt idx="5516">
                  <c:v>Haiti</c:v>
                </c:pt>
                <c:pt idx="5517">
                  <c:v>Zimbabwe</c:v>
                </c:pt>
                <c:pt idx="5518">
                  <c:v>Nigeria</c:v>
                </c:pt>
                <c:pt idx="5519">
                  <c:v>Côte d'Ivoire</c:v>
                </c:pt>
                <c:pt idx="5520">
                  <c:v>Rwanda</c:v>
                </c:pt>
                <c:pt idx="5521">
                  <c:v>Côte d'Ivoire</c:v>
                </c:pt>
                <c:pt idx="5522">
                  <c:v>Tanzania</c:v>
                </c:pt>
                <c:pt idx="5523">
                  <c:v>Uganda</c:v>
                </c:pt>
                <c:pt idx="5524">
                  <c:v>Congo, DRC</c:v>
                </c:pt>
                <c:pt idx="5525">
                  <c:v>Mozambique</c:v>
                </c:pt>
                <c:pt idx="5526">
                  <c:v>Mozambique</c:v>
                </c:pt>
                <c:pt idx="5527">
                  <c:v>Congo, DRC</c:v>
                </c:pt>
                <c:pt idx="5528">
                  <c:v>Côte d'Ivoire</c:v>
                </c:pt>
                <c:pt idx="5529">
                  <c:v>Côte d'Ivoire</c:v>
                </c:pt>
                <c:pt idx="5530">
                  <c:v>Côte d'Ivoire</c:v>
                </c:pt>
                <c:pt idx="5531">
                  <c:v>Uganda</c:v>
                </c:pt>
                <c:pt idx="5532">
                  <c:v>Nigeria</c:v>
                </c:pt>
                <c:pt idx="5533">
                  <c:v>Zimbabwe</c:v>
                </c:pt>
                <c:pt idx="5534">
                  <c:v>Tanzania</c:v>
                </c:pt>
                <c:pt idx="5535">
                  <c:v>Haiti</c:v>
                </c:pt>
                <c:pt idx="5536">
                  <c:v>Haiti</c:v>
                </c:pt>
                <c:pt idx="5537">
                  <c:v>Zambia</c:v>
                </c:pt>
                <c:pt idx="5538">
                  <c:v>Côte d'Ivoire</c:v>
                </c:pt>
                <c:pt idx="5539">
                  <c:v>Haiti</c:v>
                </c:pt>
                <c:pt idx="5540">
                  <c:v>Guyana</c:v>
                </c:pt>
                <c:pt idx="5541">
                  <c:v>Tanzania</c:v>
                </c:pt>
                <c:pt idx="5542">
                  <c:v>Uganda</c:v>
                </c:pt>
                <c:pt idx="5543">
                  <c:v>Uganda</c:v>
                </c:pt>
                <c:pt idx="5544">
                  <c:v>Zimbabwe</c:v>
                </c:pt>
                <c:pt idx="5545">
                  <c:v>Zimbabwe</c:v>
                </c:pt>
                <c:pt idx="5546">
                  <c:v>Zimbabwe</c:v>
                </c:pt>
                <c:pt idx="5547">
                  <c:v>Côte d'Ivoire</c:v>
                </c:pt>
                <c:pt idx="5548">
                  <c:v>Mozambique</c:v>
                </c:pt>
                <c:pt idx="5549">
                  <c:v>Zimbabwe</c:v>
                </c:pt>
                <c:pt idx="5550">
                  <c:v>Dominican Republic</c:v>
                </c:pt>
                <c:pt idx="5551">
                  <c:v>Burundi</c:v>
                </c:pt>
                <c:pt idx="5552">
                  <c:v>Uganda</c:v>
                </c:pt>
                <c:pt idx="5553">
                  <c:v>Burundi</c:v>
                </c:pt>
                <c:pt idx="5554">
                  <c:v>Zimbabwe</c:v>
                </c:pt>
                <c:pt idx="5555">
                  <c:v>Nigeria</c:v>
                </c:pt>
                <c:pt idx="5556">
                  <c:v>Mozambique</c:v>
                </c:pt>
                <c:pt idx="5557">
                  <c:v>Uganda</c:v>
                </c:pt>
                <c:pt idx="5558">
                  <c:v>Uganda</c:v>
                </c:pt>
                <c:pt idx="5559">
                  <c:v>Nigeria</c:v>
                </c:pt>
                <c:pt idx="5560">
                  <c:v>Uganda</c:v>
                </c:pt>
                <c:pt idx="5561">
                  <c:v>Tanzania</c:v>
                </c:pt>
                <c:pt idx="5562">
                  <c:v>Nigeria</c:v>
                </c:pt>
                <c:pt idx="5563">
                  <c:v>Burundi</c:v>
                </c:pt>
                <c:pt idx="5564">
                  <c:v>Uganda</c:v>
                </c:pt>
                <c:pt idx="5565">
                  <c:v>Uganda</c:v>
                </c:pt>
                <c:pt idx="5566">
                  <c:v>Uganda</c:v>
                </c:pt>
                <c:pt idx="5567">
                  <c:v>Tanzania</c:v>
                </c:pt>
                <c:pt idx="5568">
                  <c:v>Uganda</c:v>
                </c:pt>
                <c:pt idx="5569">
                  <c:v>Tanzania</c:v>
                </c:pt>
                <c:pt idx="5570">
                  <c:v>Mozambique</c:v>
                </c:pt>
                <c:pt idx="5571">
                  <c:v>Cameroon</c:v>
                </c:pt>
                <c:pt idx="5572">
                  <c:v>Tanzania</c:v>
                </c:pt>
                <c:pt idx="5573">
                  <c:v>Nigeria</c:v>
                </c:pt>
                <c:pt idx="5574">
                  <c:v>Côte d'Ivoire</c:v>
                </c:pt>
                <c:pt idx="5575">
                  <c:v>Mozambique</c:v>
                </c:pt>
                <c:pt idx="5576">
                  <c:v>Rwanda</c:v>
                </c:pt>
                <c:pt idx="5577">
                  <c:v>Mozambique</c:v>
                </c:pt>
                <c:pt idx="5578">
                  <c:v>Zambia</c:v>
                </c:pt>
                <c:pt idx="5579">
                  <c:v>Zambia</c:v>
                </c:pt>
                <c:pt idx="5580">
                  <c:v>Côte d'Ivoire</c:v>
                </c:pt>
                <c:pt idx="5581">
                  <c:v>Mozambique</c:v>
                </c:pt>
                <c:pt idx="5582">
                  <c:v>Burundi</c:v>
                </c:pt>
                <c:pt idx="5583">
                  <c:v>Burundi</c:v>
                </c:pt>
                <c:pt idx="5584">
                  <c:v>Uganda</c:v>
                </c:pt>
                <c:pt idx="5585">
                  <c:v>Tanzania</c:v>
                </c:pt>
                <c:pt idx="5586">
                  <c:v>Zimbabwe</c:v>
                </c:pt>
                <c:pt idx="5587">
                  <c:v>Côte d'Ivoire</c:v>
                </c:pt>
                <c:pt idx="5588">
                  <c:v>Côte d'Ivoire</c:v>
                </c:pt>
                <c:pt idx="5589">
                  <c:v>Rwanda</c:v>
                </c:pt>
                <c:pt idx="5590">
                  <c:v>Guyana</c:v>
                </c:pt>
                <c:pt idx="5591">
                  <c:v>Mozambique</c:v>
                </c:pt>
                <c:pt idx="5592">
                  <c:v>Mozambique</c:v>
                </c:pt>
                <c:pt idx="5593">
                  <c:v>Nigeria</c:v>
                </c:pt>
                <c:pt idx="5594">
                  <c:v>Nigeria</c:v>
                </c:pt>
                <c:pt idx="5595">
                  <c:v>Nigeria</c:v>
                </c:pt>
                <c:pt idx="5596">
                  <c:v>Zambia</c:v>
                </c:pt>
                <c:pt idx="5597">
                  <c:v>Tanzania</c:v>
                </c:pt>
                <c:pt idx="5598">
                  <c:v>Zimbabwe</c:v>
                </c:pt>
                <c:pt idx="5599">
                  <c:v>Tanzania</c:v>
                </c:pt>
                <c:pt idx="5600">
                  <c:v>Nigeria</c:v>
                </c:pt>
                <c:pt idx="5601">
                  <c:v>Rwanda</c:v>
                </c:pt>
                <c:pt idx="5602">
                  <c:v>Uganda</c:v>
                </c:pt>
                <c:pt idx="5603">
                  <c:v>Uganda</c:v>
                </c:pt>
                <c:pt idx="5604">
                  <c:v>Mozambique</c:v>
                </c:pt>
                <c:pt idx="5605">
                  <c:v>Uganda</c:v>
                </c:pt>
                <c:pt idx="5606">
                  <c:v>Nigeria</c:v>
                </c:pt>
                <c:pt idx="5607">
                  <c:v>Côte d'Ivoire</c:v>
                </c:pt>
                <c:pt idx="5608">
                  <c:v>Zimbabwe</c:v>
                </c:pt>
                <c:pt idx="5609">
                  <c:v>Congo, DRC</c:v>
                </c:pt>
                <c:pt idx="5610">
                  <c:v>Congo, DRC</c:v>
                </c:pt>
                <c:pt idx="5611">
                  <c:v>Ghana</c:v>
                </c:pt>
                <c:pt idx="5612">
                  <c:v>Rwanda</c:v>
                </c:pt>
                <c:pt idx="5613">
                  <c:v>Rwanda</c:v>
                </c:pt>
                <c:pt idx="5614">
                  <c:v>South Sudan</c:v>
                </c:pt>
                <c:pt idx="5615">
                  <c:v>South Sudan</c:v>
                </c:pt>
                <c:pt idx="5616">
                  <c:v>South Sudan</c:v>
                </c:pt>
                <c:pt idx="5617">
                  <c:v>Guyana</c:v>
                </c:pt>
                <c:pt idx="5618">
                  <c:v>Guyana</c:v>
                </c:pt>
                <c:pt idx="5619">
                  <c:v>Haiti</c:v>
                </c:pt>
                <c:pt idx="5620">
                  <c:v>Zimbabwe</c:v>
                </c:pt>
                <c:pt idx="5621">
                  <c:v>Zimbabwe</c:v>
                </c:pt>
                <c:pt idx="5622">
                  <c:v>Tanzania</c:v>
                </c:pt>
                <c:pt idx="5623">
                  <c:v>Uganda</c:v>
                </c:pt>
                <c:pt idx="5624">
                  <c:v>Rwanda</c:v>
                </c:pt>
                <c:pt idx="5625">
                  <c:v>Côte d'Ivoire</c:v>
                </c:pt>
                <c:pt idx="5626">
                  <c:v>Rwanda</c:v>
                </c:pt>
                <c:pt idx="5627">
                  <c:v>Mozambique</c:v>
                </c:pt>
                <c:pt idx="5628">
                  <c:v>Zambia</c:v>
                </c:pt>
                <c:pt idx="5629">
                  <c:v>Mozambique</c:v>
                </c:pt>
                <c:pt idx="5630">
                  <c:v>Mozambique</c:v>
                </c:pt>
                <c:pt idx="5631">
                  <c:v>Zambia</c:v>
                </c:pt>
                <c:pt idx="5632">
                  <c:v>Côte d'Ivoire</c:v>
                </c:pt>
                <c:pt idx="5633">
                  <c:v>Haiti</c:v>
                </c:pt>
                <c:pt idx="5634">
                  <c:v>Nigeria</c:v>
                </c:pt>
                <c:pt idx="5635">
                  <c:v>Côte d'Ivoire</c:v>
                </c:pt>
                <c:pt idx="5636">
                  <c:v>Côte d'Ivoire</c:v>
                </c:pt>
                <c:pt idx="5637">
                  <c:v>Congo, DRC</c:v>
                </c:pt>
                <c:pt idx="5638">
                  <c:v>Tanzania</c:v>
                </c:pt>
                <c:pt idx="5639">
                  <c:v>Côte d'Ivoire</c:v>
                </c:pt>
                <c:pt idx="5640">
                  <c:v>Zambia</c:v>
                </c:pt>
                <c:pt idx="5641">
                  <c:v>Mozambique</c:v>
                </c:pt>
                <c:pt idx="5642">
                  <c:v>Mozambique</c:v>
                </c:pt>
                <c:pt idx="5643">
                  <c:v>Nigeria</c:v>
                </c:pt>
                <c:pt idx="5644">
                  <c:v>Côte d'Ivoire</c:v>
                </c:pt>
                <c:pt idx="5645">
                  <c:v>Côte d'Ivoire</c:v>
                </c:pt>
                <c:pt idx="5646">
                  <c:v>Tanzania</c:v>
                </c:pt>
                <c:pt idx="5647">
                  <c:v>Zimbabwe</c:v>
                </c:pt>
                <c:pt idx="5648">
                  <c:v>Congo, DRC</c:v>
                </c:pt>
                <c:pt idx="5649">
                  <c:v>Mozambique</c:v>
                </c:pt>
                <c:pt idx="5650">
                  <c:v>Zambia</c:v>
                </c:pt>
                <c:pt idx="5651">
                  <c:v>Mozambique</c:v>
                </c:pt>
                <c:pt idx="5652">
                  <c:v>Namibia</c:v>
                </c:pt>
                <c:pt idx="5653">
                  <c:v>Nigeria</c:v>
                </c:pt>
                <c:pt idx="5654">
                  <c:v>Namibia</c:v>
                </c:pt>
                <c:pt idx="5655">
                  <c:v>Rwanda</c:v>
                </c:pt>
                <c:pt idx="5656">
                  <c:v>Tanzania</c:v>
                </c:pt>
                <c:pt idx="5657">
                  <c:v>Mozambique</c:v>
                </c:pt>
                <c:pt idx="5658">
                  <c:v>Mozambique</c:v>
                </c:pt>
                <c:pt idx="5659">
                  <c:v>Guyana</c:v>
                </c:pt>
                <c:pt idx="5660">
                  <c:v>Zambia</c:v>
                </c:pt>
                <c:pt idx="5661">
                  <c:v>Congo, DRC</c:v>
                </c:pt>
                <c:pt idx="5662">
                  <c:v>Congo, DRC</c:v>
                </c:pt>
                <c:pt idx="5663">
                  <c:v>Uganda</c:v>
                </c:pt>
                <c:pt idx="5664">
                  <c:v>Zambia</c:v>
                </c:pt>
                <c:pt idx="5665">
                  <c:v>Uganda</c:v>
                </c:pt>
                <c:pt idx="5666">
                  <c:v>Uganda</c:v>
                </c:pt>
                <c:pt idx="5667">
                  <c:v>Rwanda</c:v>
                </c:pt>
                <c:pt idx="5668">
                  <c:v>Nigeria</c:v>
                </c:pt>
                <c:pt idx="5669">
                  <c:v>Mozambique</c:v>
                </c:pt>
                <c:pt idx="5670">
                  <c:v>Rwanda</c:v>
                </c:pt>
                <c:pt idx="5671">
                  <c:v>Rwanda</c:v>
                </c:pt>
                <c:pt idx="5672">
                  <c:v>Côte d'Ivoire</c:v>
                </c:pt>
                <c:pt idx="5673">
                  <c:v>Côte d'Ivoire</c:v>
                </c:pt>
                <c:pt idx="5674">
                  <c:v>Mozambique</c:v>
                </c:pt>
                <c:pt idx="5675">
                  <c:v>Uganda</c:v>
                </c:pt>
                <c:pt idx="5676">
                  <c:v>Mozambique</c:v>
                </c:pt>
                <c:pt idx="5677">
                  <c:v>Rwanda</c:v>
                </c:pt>
                <c:pt idx="5678">
                  <c:v>Nigeria</c:v>
                </c:pt>
                <c:pt idx="5679">
                  <c:v>Nigeria</c:v>
                </c:pt>
                <c:pt idx="5680">
                  <c:v>Zimbabwe</c:v>
                </c:pt>
                <c:pt idx="5681">
                  <c:v>Zimbabwe</c:v>
                </c:pt>
                <c:pt idx="5682">
                  <c:v>Rwanda</c:v>
                </c:pt>
                <c:pt idx="5683">
                  <c:v>Congo, DRC</c:v>
                </c:pt>
                <c:pt idx="5684">
                  <c:v>Uganda</c:v>
                </c:pt>
                <c:pt idx="5685">
                  <c:v>Mozambique</c:v>
                </c:pt>
                <c:pt idx="5686">
                  <c:v>Zambia</c:v>
                </c:pt>
                <c:pt idx="5687">
                  <c:v>Nigeria</c:v>
                </c:pt>
                <c:pt idx="5688">
                  <c:v>Nigeria</c:v>
                </c:pt>
                <c:pt idx="5689">
                  <c:v>Côte d'Ivoire</c:v>
                </c:pt>
                <c:pt idx="5690">
                  <c:v>Uganda</c:v>
                </c:pt>
                <c:pt idx="5691">
                  <c:v>Côte d'Ivoire</c:v>
                </c:pt>
                <c:pt idx="5692">
                  <c:v>Nigeria</c:v>
                </c:pt>
                <c:pt idx="5693">
                  <c:v>Nigeria</c:v>
                </c:pt>
                <c:pt idx="5694">
                  <c:v>Zambia</c:v>
                </c:pt>
                <c:pt idx="5695">
                  <c:v>Nigeria</c:v>
                </c:pt>
                <c:pt idx="5696">
                  <c:v>Nigeria</c:v>
                </c:pt>
                <c:pt idx="5697">
                  <c:v>South Sudan</c:v>
                </c:pt>
                <c:pt idx="5698">
                  <c:v>Uganda</c:v>
                </c:pt>
                <c:pt idx="5699">
                  <c:v>Côte d'Ivoire</c:v>
                </c:pt>
                <c:pt idx="5700">
                  <c:v>Rwanda</c:v>
                </c:pt>
                <c:pt idx="5701">
                  <c:v>Nigeria</c:v>
                </c:pt>
                <c:pt idx="5702">
                  <c:v>Nigeria</c:v>
                </c:pt>
                <c:pt idx="5703">
                  <c:v>Nigeria</c:v>
                </c:pt>
                <c:pt idx="5704">
                  <c:v>Nigeria</c:v>
                </c:pt>
                <c:pt idx="5705">
                  <c:v>Nigeria</c:v>
                </c:pt>
                <c:pt idx="5706">
                  <c:v>Nigeria</c:v>
                </c:pt>
                <c:pt idx="5707">
                  <c:v>Nigeria</c:v>
                </c:pt>
                <c:pt idx="5708">
                  <c:v>Uganda</c:v>
                </c:pt>
                <c:pt idx="5709">
                  <c:v>Côte d'Ivoire</c:v>
                </c:pt>
                <c:pt idx="5710">
                  <c:v>Côte d'Ivoire</c:v>
                </c:pt>
                <c:pt idx="5711">
                  <c:v>Uganda</c:v>
                </c:pt>
                <c:pt idx="5712">
                  <c:v>Uganda</c:v>
                </c:pt>
                <c:pt idx="5713">
                  <c:v>Côte d'Ivoire</c:v>
                </c:pt>
                <c:pt idx="5714">
                  <c:v>Côte d'Ivoire</c:v>
                </c:pt>
                <c:pt idx="5715">
                  <c:v>Uganda</c:v>
                </c:pt>
                <c:pt idx="5716">
                  <c:v>Zambia</c:v>
                </c:pt>
                <c:pt idx="5717">
                  <c:v>Nigeria</c:v>
                </c:pt>
                <c:pt idx="5718">
                  <c:v>Haiti</c:v>
                </c:pt>
                <c:pt idx="5719">
                  <c:v>Uganda</c:v>
                </c:pt>
                <c:pt idx="5720">
                  <c:v>Haiti</c:v>
                </c:pt>
                <c:pt idx="5721">
                  <c:v>Haiti</c:v>
                </c:pt>
                <c:pt idx="5722">
                  <c:v>Haiti</c:v>
                </c:pt>
                <c:pt idx="5723">
                  <c:v>Haiti</c:v>
                </c:pt>
                <c:pt idx="5724">
                  <c:v>Nigeria</c:v>
                </c:pt>
                <c:pt idx="5725">
                  <c:v>Uganda</c:v>
                </c:pt>
                <c:pt idx="5726">
                  <c:v>Ethiopia</c:v>
                </c:pt>
                <c:pt idx="5727">
                  <c:v>Uganda</c:v>
                </c:pt>
                <c:pt idx="5728">
                  <c:v>Haiti</c:v>
                </c:pt>
                <c:pt idx="5729">
                  <c:v>Côte d'Ivoire</c:v>
                </c:pt>
                <c:pt idx="5730">
                  <c:v>Côte d'Ivoire</c:v>
                </c:pt>
                <c:pt idx="5731">
                  <c:v>Zambia</c:v>
                </c:pt>
                <c:pt idx="5732">
                  <c:v>Zambia</c:v>
                </c:pt>
                <c:pt idx="5733">
                  <c:v>Zimbabwe</c:v>
                </c:pt>
                <c:pt idx="5734">
                  <c:v>Tanzania</c:v>
                </c:pt>
                <c:pt idx="5735">
                  <c:v>Haiti</c:v>
                </c:pt>
                <c:pt idx="5736">
                  <c:v>Côte d'Ivoire</c:v>
                </c:pt>
                <c:pt idx="5737">
                  <c:v>Côte d'Ivoire</c:v>
                </c:pt>
                <c:pt idx="5738">
                  <c:v>Nigeria</c:v>
                </c:pt>
                <c:pt idx="5739">
                  <c:v>Nigeria</c:v>
                </c:pt>
                <c:pt idx="5740">
                  <c:v>Nigeria</c:v>
                </c:pt>
                <c:pt idx="5741">
                  <c:v>Nigeria</c:v>
                </c:pt>
                <c:pt idx="5742">
                  <c:v>Nigeria</c:v>
                </c:pt>
                <c:pt idx="5743">
                  <c:v>Zimbabwe</c:v>
                </c:pt>
                <c:pt idx="5744">
                  <c:v>Uganda</c:v>
                </c:pt>
                <c:pt idx="5745">
                  <c:v>Uganda</c:v>
                </c:pt>
                <c:pt idx="5746">
                  <c:v>Côte d'Ivoire</c:v>
                </c:pt>
                <c:pt idx="5747">
                  <c:v>Côte d'Ivoire</c:v>
                </c:pt>
                <c:pt idx="5748">
                  <c:v>Nigeria</c:v>
                </c:pt>
                <c:pt idx="5749">
                  <c:v>Zambia</c:v>
                </c:pt>
                <c:pt idx="5750">
                  <c:v>Nigeria</c:v>
                </c:pt>
                <c:pt idx="5751">
                  <c:v>Guyana</c:v>
                </c:pt>
                <c:pt idx="5752">
                  <c:v>Nigeria</c:v>
                </c:pt>
                <c:pt idx="5753">
                  <c:v>Nigeria</c:v>
                </c:pt>
                <c:pt idx="5754">
                  <c:v>Guyana</c:v>
                </c:pt>
                <c:pt idx="5755">
                  <c:v>Uganda</c:v>
                </c:pt>
                <c:pt idx="5756">
                  <c:v>Nigeria</c:v>
                </c:pt>
                <c:pt idx="5757">
                  <c:v>Nigeria</c:v>
                </c:pt>
                <c:pt idx="5758">
                  <c:v>Nigeria</c:v>
                </c:pt>
                <c:pt idx="5759">
                  <c:v>Ethiopia</c:v>
                </c:pt>
                <c:pt idx="5760">
                  <c:v>Tanzania</c:v>
                </c:pt>
                <c:pt idx="5761">
                  <c:v>Haiti</c:v>
                </c:pt>
                <c:pt idx="5762">
                  <c:v>Guyana</c:v>
                </c:pt>
                <c:pt idx="5763">
                  <c:v>Côte d'Ivoire</c:v>
                </c:pt>
                <c:pt idx="5764">
                  <c:v>Haiti</c:v>
                </c:pt>
                <c:pt idx="5765">
                  <c:v>Côte d'Ivoire</c:v>
                </c:pt>
                <c:pt idx="5766">
                  <c:v>Uganda</c:v>
                </c:pt>
                <c:pt idx="5767">
                  <c:v>Côte d'Ivoire</c:v>
                </c:pt>
                <c:pt idx="5768">
                  <c:v>Côte d'Ivoire</c:v>
                </c:pt>
                <c:pt idx="5769">
                  <c:v>Nigeria</c:v>
                </c:pt>
                <c:pt idx="5770">
                  <c:v>Zambia</c:v>
                </c:pt>
                <c:pt idx="5771">
                  <c:v>Nigeria</c:v>
                </c:pt>
                <c:pt idx="5772">
                  <c:v>Nigeria</c:v>
                </c:pt>
                <c:pt idx="5773">
                  <c:v>Nigeria</c:v>
                </c:pt>
                <c:pt idx="5774">
                  <c:v>Nigeria</c:v>
                </c:pt>
                <c:pt idx="5775">
                  <c:v>Uganda</c:v>
                </c:pt>
                <c:pt idx="5776">
                  <c:v>Uganda</c:v>
                </c:pt>
                <c:pt idx="5777">
                  <c:v>Nigeria</c:v>
                </c:pt>
                <c:pt idx="5778">
                  <c:v>Ethiopia</c:v>
                </c:pt>
                <c:pt idx="5779">
                  <c:v>Nigeria</c:v>
                </c:pt>
                <c:pt idx="5780">
                  <c:v>Mozambique</c:v>
                </c:pt>
                <c:pt idx="5781">
                  <c:v>Nigeria</c:v>
                </c:pt>
                <c:pt idx="5782">
                  <c:v>Côte d'Ivoire</c:v>
                </c:pt>
                <c:pt idx="5783">
                  <c:v>Côte d'Ivoire</c:v>
                </c:pt>
                <c:pt idx="5784">
                  <c:v>Côte d'Ivoire</c:v>
                </c:pt>
                <c:pt idx="5785">
                  <c:v>Côte d'Ivoire</c:v>
                </c:pt>
                <c:pt idx="5786">
                  <c:v>Uganda</c:v>
                </c:pt>
                <c:pt idx="5787">
                  <c:v>Nigeria</c:v>
                </c:pt>
                <c:pt idx="5788">
                  <c:v>Nigeria</c:v>
                </c:pt>
                <c:pt idx="5789">
                  <c:v>Côte d'Ivoire</c:v>
                </c:pt>
                <c:pt idx="5790">
                  <c:v>Haiti</c:v>
                </c:pt>
                <c:pt idx="5791">
                  <c:v>Uganda</c:v>
                </c:pt>
                <c:pt idx="5792">
                  <c:v>Nigeria</c:v>
                </c:pt>
                <c:pt idx="5793">
                  <c:v>Zimbabwe</c:v>
                </c:pt>
                <c:pt idx="5794">
                  <c:v>Côte d'Ivoire</c:v>
                </c:pt>
                <c:pt idx="5795">
                  <c:v>Côte d'Ivoire</c:v>
                </c:pt>
                <c:pt idx="5796">
                  <c:v>Côte d'Ivoire</c:v>
                </c:pt>
                <c:pt idx="5797">
                  <c:v>Zambia</c:v>
                </c:pt>
                <c:pt idx="5798">
                  <c:v>Uganda</c:v>
                </c:pt>
                <c:pt idx="5799">
                  <c:v>Uganda</c:v>
                </c:pt>
                <c:pt idx="5800">
                  <c:v>Côte d'Ivoire</c:v>
                </c:pt>
                <c:pt idx="5801">
                  <c:v>Côte d'Ivoire</c:v>
                </c:pt>
                <c:pt idx="5802">
                  <c:v>Dominican Republic</c:v>
                </c:pt>
                <c:pt idx="5803">
                  <c:v>Dominican Republic</c:v>
                </c:pt>
                <c:pt idx="5804">
                  <c:v>Zambia</c:v>
                </c:pt>
                <c:pt idx="5805">
                  <c:v>Haiti</c:v>
                </c:pt>
                <c:pt idx="5806">
                  <c:v>Haiti</c:v>
                </c:pt>
                <c:pt idx="5807">
                  <c:v>Haiti</c:v>
                </c:pt>
                <c:pt idx="5808">
                  <c:v>Ethiopia</c:v>
                </c:pt>
                <c:pt idx="5809">
                  <c:v>Uganda</c:v>
                </c:pt>
                <c:pt idx="5810">
                  <c:v>Guatemala</c:v>
                </c:pt>
                <c:pt idx="5811">
                  <c:v>Mozambique</c:v>
                </c:pt>
                <c:pt idx="5812">
                  <c:v>Mozambique</c:v>
                </c:pt>
                <c:pt idx="5813">
                  <c:v>Zambia</c:v>
                </c:pt>
                <c:pt idx="5814">
                  <c:v>Côte d'Ivoire</c:v>
                </c:pt>
                <c:pt idx="5815">
                  <c:v>Côte d'Ivoire</c:v>
                </c:pt>
                <c:pt idx="5816">
                  <c:v>Zambia</c:v>
                </c:pt>
                <c:pt idx="5817">
                  <c:v>Haiti</c:v>
                </c:pt>
                <c:pt idx="5818">
                  <c:v>Haiti</c:v>
                </c:pt>
                <c:pt idx="5819">
                  <c:v>Côte d'Ivoire</c:v>
                </c:pt>
                <c:pt idx="5820">
                  <c:v>Guyana</c:v>
                </c:pt>
                <c:pt idx="5821">
                  <c:v>Guyana</c:v>
                </c:pt>
                <c:pt idx="5822">
                  <c:v>Côte d'Ivoire</c:v>
                </c:pt>
                <c:pt idx="5823">
                  <c:v>Côte d'Ivoire</c:v>
                </c:pt>
                <c:pt idx="5824">
                  <c:v>Zambia</c:v>
                </c:pt>
                <c:pt idx="5825">
                  <c:v>Uganda</c:v>
                </c:pt>
                <c:pt idx="5826">
                  <c:v>Zambia</c:v>
                </c:pt>
                <c:pt idx="5827">
                  <c:v>Tanzania</c:v>
                </c:pt>
                <c:pt idx="5828">
                  <c:v>Nigeria</c:v>
                </c:pt>
                <c:pt idx="5829">
                  <c:v>Zimbabwe</c:v>
                </c:pt>
                <c:pt idx="5830">
                  <c:v>Zimbabwe</c:v>
                </c:pt>
                <c:pt idx="5831">
                  <c:v>Uganda</c:v>
                </c:pt>
                <c:pt idx="5832">
                  <c:v>Nigeria</c:v>
                </c:pt>
                <c:pt idx="5833">
                  <c:v>Zambia</c:v>
                </c:pt>
                <c:pt idx="5834">
                  <c:v>Zimbabwe</c:v>
                </c:pt>
                <c:pt idx="5835">
                  <c:v>Nigeria</c:v>
                </c:pt>
                <c:pt idx="5836">
                  <c:v>Nigeria</c:v>
                </c:pt>
                <c:pt idx="5837">
                  <c:v>Nigeria</c:v>
                </c:pt>
                <c:pt idx="5838">
                  <c:v>Nigeria</c:v>
                </c:pt>
                <c:pt idx="5839">
                  <c:v>Benin</c:v>
                </c:pt>
                <c:pt idx="5840">
                  <c:v>Zambia</c:v>
                </c:pt>
                <c:pt idx="5841">
                  <c:v>Ghana</c:v>
                </c:pt>
                <c:pt idx="5842">
                  <c:v>Tanzania</c:v>
                </c:pt>
                <c:pt idx="5843">
                  <c:v>Mozambique</c:v>
                </c:pt>
                <c:pt idx="5844">
                  <c:v>Zimbabwe</c:v>
                </c:pt>
                <c:pt idx="5845">
                  <c:v>Zimbabwe</c:v>
                </c:pt>
                <c:pt idx="5846">
                  <c:v>Uganda</c:v>
                </c:pt>
                <c:pt idx="5847">
                  <c:v>Côte d'Ivoire</c:v>
                </c:pt>
                <c:pt idx="5848">
                  <c:v>Zimbabwe</c:v>
                </c:pt>
                <c:pt idx="5849">
                  <c:v>Zambia</c:v>
                </c:pt>
                <c:pt idx="5850">
                  <c:v>Côte d'Ivoire</c:v>
                </c:pt>
                <c:pt idx="5851">
                  <c:v>Haiti</c:v>
                </c:pt>
                <c:pt idx="5852">
                  <c:v>Uganda</c:v>
                </c:pt>
                <c:pt idx="5853">
                  <c:v>Ghana</c:v>
                </c:pt>
                <c:pt idx="5854">
                  <c:v>Ghana</c:v>
                </c:pt>
                <c:pt idx="5855">
                  <c:v>Zambia</c:v>
                </c:pt>
                <c:pt idx="5856">
                  <c:v>Zimbabwe</c:v>
                </c:pt>
                <c:pt idx="5857">
                  <c:v>Uganda</c:v>
                </c:pt>
                <c:pt idx="5858">
                  <c:v>Uganda</c:v>
                </c:pt>
                <c:pt idx="5859">
                  <c:v>Uganda</c:v>
                </c:pt>
                <c:pt idx="5860">
                  <c:v>Côte d'Ivoire</c:v>
                </c:pt>
                <c:pt idx="5861">
                  <c:v>Tanzania</c:v>
                </c:pt>
                <c:pt idx="5862">
                  <c:v>Nigeria</c:v>
                </c:pt>
                <c:pt idx="5863">
                  <c:v>Zimbabwe</c:v>
                </c:pt>
                <c:pt idx="5864">
                  <c:v>Zimbabwe</c:v>
                </c:pt>
                <c:pt idx="5865">
                  <c:v>Tanzania</c:v>
                </c:pt>
                <c:pt idx="5866">
                  <c:v>Nigeria</c:v>
                </c:pt>
                <c:pt idx="5867">
                  <c:v>Mozambique</c:v>
                </c:pt>
                <c:pt idx="5868">
                  <c:v>Swaziland</c:v>
                </c:pt>
                <c:pt idx="5869">
                  <c:v>Uganda</c:v>
                </c:pt>
                <c:pt idx="5870">
                  <c:v>Zimbabwe</c:v>
                </c:pt>
                <c:pt idx="5871">
                  <c:v>Haiti</c:v>
                </c:pt>
                <c:pt idx="5872">
                  <c:v>Zambia</c:v>
                </c:pt>
                <c:pt idx="5873">
                  <c:v>Nigeria</c:v>
                </c:pt>
                <c:pt idx="5874">
                  <c:v>Nigeria</c:v>
                </c:pt>
                <c:pt idx="5875">
                  <c:v>Tanzania</c:v>
                </c:pt>
                <c:pt idx="5876">
                  <c:v>Uganda</c:v>
                </c:pt>
                <c:pt idx="5877">
                  <c:v>Nigeria</c:v>
                </c:pt>
                <c:pt idx="5878">
                  <c:v>Rwanda</c:v>
                </c:pt>
                <c:pt idx="5879">
                  <c:v>Mozambique</c:v>
                </c:pt>
                <c:pt idx="5880">
                  <c:v>Mozambique</c:v>
                </c:pt>
                <c:pt idx="5881">
                  <c:v>Tanzania</c:v>
                </c:pt>
                <c:pt idx="5882">
                  <c:v>Mozambique</c:v>
                </c:pt>
                <c:pt idx="5883">
                  <c:v>Mozambique</c:v>
                </c:pt>
                <c:pt idx="5884">
                  <c:v>Congo, DRC</c:v>
                </c:pt>
                <c:pt idx="5885">
                  <c:v>Congo, DRC</c:v>
                </c:pt>
                <c:pt idx="5886">
                  <c:v>Guyana</c:v>
                </c:pt>
                <c:pt idx="5887">
                  <c:v>Guyana</c:v>
                </c:pt>
                <c:pt idx="5888">
                  <c:v>Congo, DRC</c:v>
                </c:pt>
                <c:pt idx="5889">
                  <c:v>Congo, DRC</c:v>
                </c:pt>
                <c:pt idx="5890">
                  <c:v>Congo, DRC</c:v>
                </c:pt>
                <c:pt idx="5891">
                  <c:v>Congo, DRC</c:v>
                </c:pt>
                <c:pt idx="5892">
                  <c:v>Congo, DRC</c:v>
                </c:pt>
                <c:pt idx="5893">
                  <c:v>Congo, DRC</c:v>
                </c:pt>
                <c:pt idx="5894">
                  <c:v>Congo, DRC</c:v>
                </c:pt>
                <c:pt idx="5895">
                  <c:v>Zimbabwe</c:v>
                </c:pt>
                <c:pt idx="5896">
                  <c:v>Congo, DRC</c:v>
                </c:pt>
                <c:pt idx="5897">
                  <c:v>Côte d'Ivoire</c:v>
                </c:pt>
                <c:pt idx="5898">
                  <c:v>Côte d'Ivoire</c:v>
                </c:pt>
                <c:pt idx="5899">
                  <c:v>Côte d'Ivoire</c:v>
                </c:pt>
                <c:pt idx="5900">
                  <c:v>Côte d'Ivoire</c:v>
                </c:pt>
                <c:pt idx="5901">
                  <c:v>Nigeria</c:v>
                </c:pt>
                <c:pt idx="5902">
                  <c:v>Nigeria</c:v>
                </c:pt>
                <c:pt idx="5903">
                  <c:v>Nigeria</c:v>
                </c:pt>
                <c:pt idx="5904">
                  <c:v>Guyana</c:v>
                </c:pt>
                <c:pt idx="5905">
                  <c:v>Mozambique</c:v>
                </c:pt>
                <c:pt idx="5906">
                  <c:v>Burundi</c:v>
                </c:pt>
                <c:pt idx="5907">
                  <c:v>Zimbabwe</c:v>
                </c:pt>
                <c:pt idx="5908">
                  <c:v>Zambia</c:v>
                </c:pt>
                <c:pt idx="5909">
                  <c:v>Uganda</c:v>
                </c:pt>
                <c:pt idx="5910">
                  <c:v>Mozambique</c:v>
                </c:pt>
                <c:pt idx="5911">
                  <c:v>Zimbabwe</c:v>
                </c:pt>
                <c:pt idx="5912">
                  <c:v>Zambia</c:v>
                </c:pt>
                <c:pt idx="5913">
                  <c:v>Rwanda</c:v>
                </c:pt>
                <c:pt idx="5914">
                  <c:v>Tanzania</c:v>
                </c:pt>
                <c:pt idx="5915">
                  <c:v>Burundi</c:v>
                </c:pt>
                <c:pt idx="5916">
                  <c:v>Dominican Republic</c:v>
                </c:pt>
                <c:pt idx="5917">
                  <c:v>Libya</c:v>
                </c:pt>
                <c:pt idx="5918">
                  <c:v>Côte d'Ivoire</c:v>
                </c:pt>
                <c:pt idx="5919">
                  <c:v>Mozambique</c:v>
                </c:pt>
                <c:pt idx="5920">
                  <c:v>Uganda</c:v>
                </c:pt>
                <c:pt idx="5921">
                  <c:v>Zimbabwe</c:v>
                </c:pt>
                <c:pt idx="5922">
                  <c:v>Côte d'Ivoire</c:v>
                </c:pt>
                <c:pt idx="5923">
                  <c:v>Nigeria</c:v>
                </c:pt>
                <c:pt idx="5924">
                  <c:v>Côte d'Ivoire</c:v>
                </c:pt>
                <c:pt idx="5925">
                  <c:v>Côte d'Ivoire</c:v>
                </c:pt>
                <c:pt idx="5926">
                  <c:v>Mozambique</c:v>
                </c:pt>
                <c:pt idx="5927">
                  <c:v>Uganda</c:v>
                </c:pt>
                <c:pt idx="5928">
                  <c:v>Nigeria</c:v>
                </c:pt>
                <c:pt idx="5929">
                  <c:v>Zambia</c:v>
                </c:pt>
                <c:pt idx="5930">
                  <c:v>Rwanda</c:v>
                </c:pt>
                <c:pt idx="5931">
                  <c:v>Mozambique</c:v>
                </c:pt>
                <c:pt idx="5932">
                  <c:v>Côte d'Ivoire</c:v>
                </c:pt>
                <c:pt idx="5933">
                  <c:v>Rwanda</c:v>
                </c:pt>
                <c:pt idx="5934">
                  <c:v>Tanzania</c:v>
                </c:pt>
                <c:pt idx="5935">
                  <c:v>Nigeria</c:v>
                </c:pt>
                <c:pt idx="5936">
                  <c:v>Nigeria</c:v>
                </c:pt>
                <c:pt idx="5937">
                  <c:v>Uganda</c:v>
                </c:pt>
                <c:pt idx="5938">
                  <c:v>Rwanda</c:v>
                </c:pt>
                <c:pt idx="5939">
                  <c:v>Nigeria</c:v>
                </c:pt>
                <c:pt idx="5940">
                  <c:v>Rwanda</c:v>
                </c:pt>
                <c:pt idx="5941">
                  <c:v>Zimbabwe</c:v>
                </c:pt>
                <c:pt idx="5942">
                  <c:v>Zimbabwe</c:v>
                </c:pt>
                <c:pt idx="5943">
                  <c:v>Rwanda</c:v>
                </c:pt>
                <c:pt idx="5944">
                  <c:v>Côte d'Ivoire</c:v>
                </c:pt>
                <c:pt idx="5945">
                  <c:v>Congo, DRC</c:v>
                </c:pt>
                <c:pt idx="5946">
                  <c:v>Congo, DRC</c:v>
                </c:pt>
                <c:pt idx="5947">
                  <c:v>Congo, DRC</c:v>
                </c:pt>
                <c:pt idx="5948">
                  <c:v>Zimbabwe</c:v>
                </c:pt>
                <c:pt idx="5949">
                  <c:v>Zambia</c:v>
                </c:pt>
                <c:pt idx="5950">
                  <c:v>Haiti</c:v>
                </c:pt>
                <c:pt idx="5951">
                  <c:v>South Sudan</c:v>
                </c:pt>
                <c:pt idx="5952">
                  <c:v>Côte d'Ivoire</c:v>
                </c:pt>
                <c:pt idx="5953">
                  <c:v>South Sudan</c:v>
                </c:pt>
                <c:pt idx="5954">
                  <c:v>Tanzania</c:v>
                </c:pt>
                <c:pt idx="5955">
                  <c:v>Uganda</c:v>
                </c:pt>
                <c:pt idx="5956">
                  <c:v>Zimbabwe</c:v>
                </c:pt>
                <c:pt idx="5957">
                  <c:v>Tanzania</c:v>
                </c:pt>
                <c:pt idx="5958">
                  <c:v>Tanzania</c:v>
                </c:pt>
                <c:pt idx="5959">
                  <c:v>Nigeria</c:v>
                </c:pt>
                <c:pt idx="5960">
                  <c:v>Nigeria</c:v>
                </c:pt>
                <c:pt idx="5961">
                  <c:v>Nigeria</c:v>
                </c:pt>
                <c:pt idx="5962">
                  <c:v>Zimbabwe</c:v>
                </c:pt>
                <c:pt idx="5963">
                  <c:v>Uganda</c:v>
                </c:pt>
                <c:pt idx="5964">
                  <c:v>Mozambique</c:v>
                </c:pt>
                <c:pt idx="5965">
                  <c:v>Haiti</c:v>
                </c:pt>
                <c:pt idx="5966">
                  <c:v>Zimbabwe</c:v>
                </c:pt>
                <c:pt idx="5967">
                  <c:v>Nigeria</c:v>
                </c:pt>
                <c:pt idx="5968">
                  <c:v>Côte d'Ivoire</c:v>
                </c:pt>
                <c:pt idx="5969">
                  <c:v>Nigeria</c:v>
                </c:pt>
                <c:pt idx="5970">
                  <c:v>Uganda</c:v>
                </c:pt>
                <c:pt idx="5971">
                  <c:v>Côte d'Ivoire</c:v>
                </c:pt>
                <c:pt idx="5972">
                  <c:v>Zimbabwe</c:v>
                </c:pt>
                <c:pt idx="5973">
                  <c:v>Angola</c:v>
                </c:pt>
                <c:pt idx="5974">
                  <c:v>Congo, DRC</c:v>
                </c:pt>
                <c:pt idx="5975">
                  <c:v>Nigeria</c:v>
                </c:pt>
                <c:pt idx="5976">
                  <c:v>Nigeria</c:v>
                </c:pt>
                <c:pt idx="5977">
                  <c:v>Uganda</c:v>
                </c:pt>
                <c:pt idx="5978">
                  <c:v>Uganda</c:v>
                </c:pt>
                <c:pt idx="5979">
                  <c:v>Zimbabwe</c:v>
                </c:pt>
                <c:pt idx="5980">
                  <c:v>Côte d'Ivoire</c:v>
                </c:pt>
                <c:pt idx="5981">
                  <c:v>Mozambique</c:v>
                </c:pt>
                <c:pt idx="5982">
                  <c:v>Haiti</c:v>
                </c:pt>
                <c:pt idx="5983">
                  <c:v>Haiti</c:v>
                </c:pt>
                <c:pt idx="5984">
                  <c:v>Zimbabwe</c:v>
                </c:pt>
                <c:pt idx="5985">
                  <c:v>Zimbabwe</c:v>
                </c:pt>
                <c:pt idx="5986">
                  <c:v>Uganda</c:v>
                </c:pt>
                <c:pt idx="5987">
                  <c:v>Haiti</c:v>
                </c:pt>
                <c:pt idx="5988">
                  <c:v>Haiti</c:v>
                </c:pt>
                <c:pt idx="5989">
                  <c:v>Haiti</c:v>
                </c:pt>
                <c:pt idx="5990">
                  <c:v>Uganda</c:v>
                </c:pt>
                <c:pt idx="5991">
                  <c:v>Zimbabwe</c:v>
                </c:pt>
                <c:pt idx="5992">
                  <c:v>Guyana</c:v>
                </c:pt>
                <c:pt idx="5993">
                  <c:v>Guyana</c:v>
                </c:pt>
                <c:pt idx="5994">
                  <c:v>Côte d'Ivoire</c:v>
                </c:pt>
                <c:pt idx="5995">
                  <c:v>Mozambique</c:v>
                </c:pt>
                <c:pt idx="5996">
                  <c:v>Haiti</c:v>
                </c:pt>
                <c:pt idx="5997">
                  <c:v>Burundi</c:v>
                </c:pt>
                <c:pt idx="5998">
                  <c:v>Tanzania</c:v>
                </c:pt>
                <c:pt idx="5999">
                  <c:v>Tanzania</c:v>
                </c:pt>
                <c:pt idx="6000">
                  <c:v>Uganda</c:v>
                </c:pt>
                <c:pt idx="6001">
                  <c:v>Uganda</c:v>
                </c:pt>
                <c:pt idx="6002">
                  <c:v>Uganda</c:v>
                </c:pt>
                <c:pt idx="6003">
                  <c:v>Uganda</c:v>
                </c:pt>
                <c:pt idx="6004">
                  <c:v>South Sudan</c:v>
                </c:pt>
                <c:pt idx="6005">
                  <c:v>South Sudan</c:v>
                </c:pt>
                <c:pt idx="6006">
                  <c:v>Zimbabwe</c:v>
                </c:pt>
                <c:pt idx="6007">
                  <c:v>Zimbabwe</c:v>
                </c:pt>
                <c:pt idx="6008">
                  <c:v>Mozambique</c:v>
                </c:pt>
                <c:pt idx="6009">
                  <c:v>Nigeria</c:v>
                </c:pt>
                <c:pt idx="6010">
                  <c:v>Rwanda</c:v>
                </c:pt>
                <c:pt idx="6011">
                  <c:v>Nigeria</c:v>
                </c:pt>
                <c:pt idx="6012">
                  <c:v>Nigeria</c:v>
                </c:pt>
                <c:pt idx="6013">
                  <c:v>Nigeria</c:v>
                </c:pt>
                <c:pt idx="6014">
                  <c:v>Zambia</c:v>
                </c:pt>
                <c:pt idx="6015">
                  <c:v>Tanzania</c:v>
                </c:pt>
                <c:pt idx="6016">
                  <c:v>Tanzania</c:v>
                </c:pt>
                <c:pt idx="6017">
                  <c:v>Uganda</c:v>
                </c:pt>
                <c:pt idx="6018">
                  <c:v>Uganda</c:v>
                </c:pt>
                <c:pt idx="6019">
                  <c:v>Côte d'Ivoire</c:v>
                </c:pt>
                <c:pt idx="6020">
                  <c:v>Nigeria</c:v>
                </c:pt>
                <c:pt idx="6021">
                  <c:v>Uganda</c:v>
                </c:pt>
                <c:pt idx="6022">
                  <c:v>Uganda</c:v>
                </c:pt>
                <c:pt idx="6023">
                  <c:v>Zambia</c:v>
                </c:pt>
                <c:pt idx="6024">
                  <c:v>Uganda</c:v>
                </c:pt>
                <c:pt idx="6025">
                  <c:v>Uganda</c:v>
                </c:pt>
                <c:pt idx="6026">
                  <c:v>Congo, DRC</c:v>
                </c:pt>
                <c:pt idx="6027">
                  <c:v>Congo, DRC</c:v>
                </c:pt>
                <c:pt idx="6028">
                  <c:v>Congo, DRC</c:v>
                </c:pt>
                <c:pt idx="6029">
                  <c:v>Congo, DRC</c:v>
                </c:pt>
                <c:pt idx="6030">
                  <c:v>Tanzania</c:v>
                </c:pt>
                <c:pt idx="6031">
                  <c:v>Uganda</c:v>
                </c:pt>
                <c:pt idx="6032">
                  <c:v>Tanzania</c:v>
                </c:pt>
                <c:pt idx="6033">
                  <c:v>Mozambique</c:v>
                </c:pt>
                <c:pt idx="6034">
                  <c:v>Guyana</c:v>
                </c:pt>
                <c:pt idx="6035">
                  <c:v>Mozambique</c:v>
                </c:pt>
                <c:pt idx="6036">
                  <c:v>Zambia</c:v>
                </c:pt>
                <c:pt idx="6037">
                  <c:v>Dominican Republic</c:v>
                </c:pt>
                <c:pt idx="6038">
                  <c:v>Dominican Republic</c:v>
                </c:pt>
                <c:pt idx="6039">
                  <c:v>Nigeria</c:v>
                </c:pt>
                <c:pt idx="6040">
                  <c:v>Nigeria</c:v>
                </c:pt>
                <c:pt idx="6041">
                  <c:v>Nigeria</c:v>
                </c:pt>
                <c:pt idx="6042">
                  <c:v>Nigeria</c:v>
                </c:pt>
                <c:pt idx="6043">
                  <c:v>Côte d'Ivoire</c:v>
                </c:pt>
                <c:pt idx="6044">
                  <c:v>Mozambique</c:v>
                </c:pt>
                <c:pt idx="6045">
                  <c:v>Uganda</c:v>
                </c:pt>
                <c:pt idx="6046">
                  <c:v>Zimbabwe</c:v>
                </c:pt>
                <c:pt idx="6047">
                  <c:v>Mozambique</c:v>
                </c:pt>
                <c:pt idx="6048">
                  <c:v>Zambia</c:v>
                </c:pt>
                <c:pt idx="6049">
                  <c:v>Nigeria</c:v>
                </c:pt>
                <c:pt idx="6050">
                  <c:v>Côte d'Ivoire</c:v>
                </c:pt>
                <c:pt idx="6051">
                  <c:v>Côte d'Ivoire</c:v>
                </c:pt>
                <c:pt idx="6052">
                  <c:v>Tanzania</c:v>
                </c:pt>
                <c:pt idx="6053">
                  <c:v>Mozambique</c:v>
                </c:pt>
                <c:pt idx="6054">
                  <c:v>Mozambique</c:v>
                </c:pt>
                <c:pt idx="6055">
                  <c:v>Nigeria</c:v>
                </c:pt>
                <c:pt idx="6056">
                  <c:v>Nigeria</c:v>
                </c:pt>
                <c:pt idx="6057">
                  <c:v>Rwanda</c:v>
                </c:pt>
                <c:pt idx="6058">
                  <c:v>Mozambique</c:v>
                </c:pt>
                <c:pt idx="6059">
                  <c:v>Rwanda</c:v>
                </c:pt>
                <c:pt idx="6060">
                  <c:v>Tanzania</c:v>
                </c:pt>
                <c:pt idx="6061">
                  <c:v>Mozambique</c:v>
                </c:pt>
                <c:pt idx="6062">
                  <c:v>Côte d'Ivoire</c:v>
                </c:pt>
                <c:pt idx="6063">
                  <c:v>Côte d'Ivoire</c:v>
                </c:pt>
                <c:pt idx="6064">
                  <c:v>Côte d'Ivoire</c:v>
                </c:pt>
                <c:pt idx="6065">
                  <c:v>Mozambique</c:v>
                </c:pt>
                <c:pt idx="6066">
                  <c:v>Mozambique</c:v>
                </c:pt>
                <c:pt idx="6067">
                  <c:v>Congo, DRC</c:v>
                </c:pt>
                <c:pt idx="6068">
                  <c:v>Zambia</c:v>
                </c:pt>
                <c:pt idx="6069">
                  <c:v>Mozambique</c:v>
                </c:pt>
                <c:pt idx="6070">
                  <c:v>Tanzania</c:v>
                </c:pt>
                <c:pt idx="6071">
                  <c:v>Guyana</c:v>
                </c:pt>
                <c:pt idx="6072">
                  <c:v>Haiti</c:v>
                </c:pt>
                <c:pt idx="6073">
                  <c:v>Haiti</c:v>
                </c:pt>
                <c:pt idx="6074">
                  <c:v>Uganda</c:v>
                </c:pt>
                <c:pt idx="6075">
                  <c:v>Tanzania</c:v>
                </c:pt>
                <c:pt idx="6076">
                  <c:v>Nigeria</c:v>
                </c:pt>
                <c:pt idx="6077">
                  <c:v>Guyana</c:v>
                </c:pt>
                <c:pt idx="6078">
                  <c:v>Mozambique</c:v>
                </c:pt>
                <c:pt idx="6079">
                  <c:v>Mozambique</c:v>
                </c:pt>
                <c:pt idx="6080">
                  <c:v>Côte d'Ivoire</c:v>
                </c:pt>
                <c:pt idx="6081">
                  <c:v>Guyana</c:v>
                </c:pt>
                <c:pt idx="6082">
                  <c:v>Côte d'Ivoire</c:v>
                </c:pt>
                <c:pt idx="6083">
                  <c:v>Haiti</c:v>
                </c:pt>
                <c:pt idx="6084">
                  <c:v>Haiti</c:v>
                </c:pt>
                <c:pt idx="6085">
                  <c:v>Côte d'Ivoire</c:v>
                </c:pt>
                <c:pt idx="6086">
                  <c:v>Côte d'Ivoire</c:v>
                </c:pt>
                <c:pt idx="6087">
                  <c:v>Zambia</c:v>
                </c:pt>
                <c:pt idx="6088">
                  <c:v>Burundi</c:v>
                </c:pt>
                <c:pt idx="6089">
                  <c:v>Burundi</c:v>
                </c:pt>
                <c:pt idx="6090">
                  <c:v>Burundi</c:v>
                </c:pt>
                <c:pt idx="6091">
                  <c:v>Burundi</c:v>
                </c:pt>
                <c:pt idx="6092">
                  <c:v>Rwanda</c:v>
                </c:pt>
                <c:pt idx="6093">
                  <c:v>Uganda</c:v>
                </c:pt>
                <c:pt idx="6094">
                  <c:v>Zambia</c:v>
                </c:pt>
                <c:pt idx="6095">
                  <c:v>Uganda</c:v>
                </c:pt>
                <c:pt idx="6096">
                  <c:v>Ethiopia</c:v>
                </c:pt>
                <c:pt idx="6097">
                  <c:v>Côte d'Ivoire</c:v>
                </c:pt>
                <c:pt idx="6098">
                  <c:v>Mozambique</c:v>
                </c:pt>
                <c:pt idx="6099">
                  <c:v>Rwanda</c:v>
                </c:pt>
                <c:pt idx="6100">
                  <c:v>Nigeria</c:v>
                </c:pt>
                <c:pt idx="6101">
                  <c:v>Guyana</c:v>
                </c:pt>
                <c:pt idx="6102">
                  <c:v>Zimbabwe</c:v>
                </c:pt>
                <c:pt idx="6103">
                  <c:v>Mozambique</c:v>
                </c:pt>
                <c:pt idx="6104">
                  <c:v>Congo, DRC</c:v>
                </c:pt>
                <c:pt idx="6105">
                  <c:v>South Sudan</c:v>
                </c:pt>
                <c:pt idx="6106">
                  <c:v>South Sudan</c:v>
                </c:pt>
                <c:pt idx="6107">
                  <c:v>Congo, DRC</c:v>
                </c:pt>
                <c:pt idx="6108">
                  <c:v>Guyana</c:v>
                </c:pt>
                <c:pt idx="6109">
                  <c:v>Rwanda</c:v>
                </c:pt>
                <c:pt idx="6110">
                  <c:v>Côte d'Ivoire</c:v>
                </c:pt>
                <c:pt idx="6111">
                  <c:v>Burundi</c:v>
                </c:pt>
                <c:pt idx="6112">
                  <c:v>Zambia</c:v>
                </c:pt>
                <c:pt idx="6113">
                  <c:v>Uganda</c:v>
                </c:pt>
                <c:pt idx="6114">
                  <c:v>Uganda</c:v>
                </c:pt>
                <c:pt idx="6115">
                  <c:v>Congo, DRC</c:v>
                </c:pt>
                <c:pt idx="6116">
                  <c:v>Tanzania</c:v>
                </c:pt>
                <c:pt idx="6117">
                  <c:v>Tanzania</c:v>
                </c:pt>
                <c:pt idx="6118">
                  <c:v>Zimbabwe</c:v>
                </c:pt>
                <c:pt idx="6119">
                  <c:v>Zimbabwe</c:v>
                </c:pt>
                <c:pt idx="6120">
                  <c:v>Côte d'Ivoire</c:v>
                </c:pt>
                <c:pt idx="6121">
                  <c:v>Congo, DRC</c:v>
                </c:pt>
                <c:pt idx="6122">
                  <c:v>Zimbabwe</c:v>
                </c:pt>
                <c:pt idx="6123">
                  <c:v>Rwanda</c:v>
                </c:pt>
                <c:pt idx="6124">
                  <c:v>Mozambique</c:v>
                </c:pt>
                <c:pt idx="6125">
                  <c:v>Mozambique</c:v>
                </c:pt>
                <c:pt idx="6126">
                  <c:v>Uganda</c:v>
                </c:pt>
                <c:pt idx="6127">
                  <c:v>Côte d'Ivoire</c:v>
                </c:pt>
                <c:pt idx="6128">
                  <c:v>Uganda</c:v>
                </c:pt>
                <c:pt idx="6129">
                  <c:v>Uganda</c:v>
                </c:pt>
                <c:pt idx="6130">
                  <c:v>Côte d'Ivoire</c:v>
                </c:pt>
                <c:pt idx="6131">
                  <c:v>Mozambique</c:v>
                </c:pt>
                <c:pt idx="6132">
                  <c:v>Tanzania</c:v>
                </c:pt>
                <c:pt idx="6133">
                  <c:v>Mozambique</c:v>
                </c:pt>
                <c:pt idx="6134">
                  <c:v>Uganda</c:v>
                </c:pt>
                <c:pt idx="6135">
                  <c:v>Nigeria</c:v>
                </c:pt>
                <c:pt idx="6136">
                  <c:v>Uganda</c:v>
                </c:pt>
                <c:pt idx="6137">
                  <c:v>Uganda</c:v>
                </c:pt>
                <c:pt idx="6138">
                  <c:v>Zambia</c:v>
                </c:pt>
                <c:pt idx="6139">
                  <c:v>Mozambique</c:v>
                </c:pt>
                <c:pt idx="6140">
                  <c:v>Nigeria</c:v>
                </c:pt>
                <c:pt idx="6141">
                  <c:v>Nigeria</c:v>
                </c:pt>
                <c:pt idx="6142">
                  <c:v>Zimbabwe</c:v>
                </c:pt>
                <c:pt idx="6143">
                  <c:v>Côte d'Ivoire</c:v>
                </c:pt>
                <c:pt idx="6144">
                  <c:v>Uganda</c:v>
                </c:pt>
                <c:pt idx="6145">
                  <c:v>Zimbabwe</c:v>
                </c:pt>
                <c:pt idx="6146">
                  <c:v>Burundi</c:v>
                </c:pt>
                <c:pt idx="6147">
                  <c:v>Rwanda</c:v>
                </c:pt>
                <c:pt idx="6148">
                  <c:v>Zimbabwe</c:v>
                </c:pt>
                <c:pt idx="6149">
                  <c:v>Rwanda</c:v>
                </c:pt>
                <c:pt idx="6150">
                  <c:v>Mozambique</c:v>
                </c:pt>
                <c:pt idx="6151">
                  <c:v>Mozambique</c:v>
                </c:pt>
                <c:pt idx="6152">
                  <c:v>Uganda</c:v>
                </c:pt>
                <c:pt idx="6153">
                  <c:v>Uganda</c:v>
                </c:pt>
                <c:pt idx="6154">
                  <c:v>Uganda</c:v>
                </c:pt>
                <c:pt idx="6155">
                  <c:v>Burundi</c:v>
                </c:pt>
                <c:pt idx="6156">
                  <c:v>Zimbabwe</c:v>
                </c:pt>
                <c:pt idx="6157">
                  <c:v>Mozambique</c:v>
                </c:pt>
                <c:pt idx="6158">
                  <c:v>Uganda</c:v>
                </c:pt>
                <c:pt idx="6159">
                  <c:v>Nigeria</c:v>
                </c:pt>
                <c:pt idx="6160">
                  <c:v>Côte d'Ivoire</c:v>
                </c:pt>
                <c:pt idx="6161">
                  <c:v>Congo, DRC</c:v>
                </c:pt>
                <c:pt idx="6162">
                  <c:v>Congo, DRC</c:v>
                </c:pt>
                <c:pt idx="6163">
                  <c:v>South Sudan</c:v>
                </c:pt>
                <c:pt idx="6164">
                  <c:v>Senegal</c:v>
                </c:pt>
                <c:pt idx="6165">
                  <c:v>Burundi</c:v>
                </c:pt>
                <c:pt idx="6166">
                  <c:v>Rwanda</c:v>
                </c:pt>
                <c:pt idx="6167">
                  <c:v>Nigeria</c:v>
                </c:pt>
                <c:pt idx="6168">
                  <c:v>Zimbabwe</c:v>
                </c:pt>
                <c:pt idx="6169">
                  <c:v>Côte d'Ivoire</c:v>
                </c:pt>
                <c:pt idx="6170">
                  <c:v>Cameroon</c:v>
                </c:pt>
                <c:pt idx="6171">
                  <c:v>Zambia</c:v>
                </c:pt>
                <c:pt idx="6172">
                  <c:v>Zambia</c:v>
                </c:pt>
                <c:pt idx="6173">
                  <c:v>Zimbabwe</c:v>
                </c:pt>
                <c:pt idx="6174">
                  <c:v>Nigeria</c:v>
                </c:pt>
                <c:pt idx="6175">
                  <c:v>Rwanda</c:v>
                </c:pt>
                <c:pt idx="6176">
                  <c:v>Nigeria</c:v>
                </c:pt>
                <c:pt idx="6177">
                  <c:v>Nigeria</c:v>
                </c:pt>
                <c:pt idx="6178">
                  <c:v>Nigeria</c:v>
                </c:pt>
                <c:pt idx="6179">
                  <c:v>Nigeria</c:v>
                </c:pt>
                <c:pt idx="6180">
                  <c:v>Nigeria</c:v>
                </c:pt>
                <c:pt idx="6181">
                  <c:v>Nigeria</c:v>
                </c:pt>
                <c:pt idx="6182">
                  <c:v>Nigeria</c:v>
                </c:pt>
                <c:pt idx="6183">
                  <c:v>Mozambique</c:v>
                </c:pt>
                <c:pt idx="6184">
                  <c:v>Zimbabwe</c:v>
                </c:pt>
                <c:pt idx="6185">
                  <c:v>Zimbabwe</c:v>
                </c:pt>
                <c:pt idx="6186">
                  <c:v>Haiti</c:v>
                </c:pt>
                <c:pt idx="6187">
                  <c:v>Zambia</c:v>
                </c:pt>
                <c:pt idx="6188">
                  <c:v>Uganda</c:v>
                </c:pt>
                <c:pt idx="6189">
                  <c:v>Côte d'Ivoire</c:v>
                </c:pt>
                <c:pt idx="6190">
                  <c:v>Côte d'Ivoire</c:v>
                </c:pt>
                <c:pt idx="6191">
                  <c:v>Côte d'Ivoire</c:v>
                </c:pt>
                <c:pt idx="6192">
                  <c:v>Haiti</c:v>
                </c:pt>
                <c:pt idx="6193">
                  <c:v>Haiti</c:v>
                </c:pt>
                <c:pt idx="6194">
                  <c:v>Zambia</c:v>
                </c:pt>
                <c:pt idx="6195">
                  <c:v>Uganda</c:v>
                </c:pt>
                <c:pt idx="6196">
                  <c:v>Nigeria</c:v>
                </c:pt>
                <c:pt idx="6197">
                  <c:v>Zambia</c:v>
                </c:pt>
                <c:pt idx="6198">
                  <c:v>Uganda</c:v>
                </c:pt>
                <c:pt idx="6199">
                  <c:v>Vietnam</c:v>
                </c:pt>
                <c:pt idx="6200">
                  <c:v>Haiti</c:v>
                </c:pt>
                <c:pt idx="6201">
                  <c:v>Ethiopia</c:v>
                </c:pt>
                <c:pt idx="6202">
                  <c:v>Côte d'Ivoire</c:v>
                </c:pt>
                <c:pt idx="6203">
                  <c:v>Uganda</c:v>
                </c:pt>
                <c:pt idx="6204">
                  <c:v>Côte d'Ivoire</c:v>
                </c:pt>
                <c:pt idx="6205">
                  <c:v>Zambia</c:v>
                </c:pt>
                <c:pt idx="6206">
                  <c:v>Zambia</c:v>
                </c:pt>
                <c:pt idx="6207">
                  <c:v>Zambia</c:v>
                </c:pt>
                <c:pt idx="6208">
                  <c:v>Zimbabwe</c:v>
                </c:pt>
                <c:pt idx="6209">
                  <c:v>Côte d'Ivoire</c:v>
                </c:pt>
                <c:pt idx="6210">
                  <c:v>Haiti</c:v>
                </c:pt>
                <c:pt idx="6211">
                  <c:v>Haiti</c:v>
                </c:pt>
                <c:pt idx="6212">
                  <c:v>Haiti</c:v>
                </c:pt>
                <c:pt idx="6213">
                  <c:v>Uganda</c:v>
                </c:pt>
                <c:pt idx="6214">
                  <c:v>Côte d'Ivoire</c:v>
                </c:pt>
                <c:pt idx="6215">
                  <c:v>Nigeria</c:v>
                </c:pt>
                <c:pt idx="6216">
                  <c:v>Nigeria</c:v>
                </c:pt>
                <c:pt idx="6217">
                  <c:v>Nigeria</c:v>
                </c:pt>
                <c:pt idx="6218">
                  <c:v>Nigeria</c:v>
                </c:pt>
                <c:pt idx="6219">
                  <c:v>Nigeria</c:v>
                </c:pt>
                <c:pt idx="6220">
                  <c:v>Uganda</c:v>
                </c:pt>
                <c:pt idx="6221">
                  <c:v>Uganda</c:v>
                </c:pt>
                <c:pt idx="6222">
                  <c:v>Rwanda</c:v>
                </c:pt>
                <c:pt idx="6223">
                  <c:v>Nigeria</c:v>
                </c:pt>
                <c:pt idx="6224">
                  <c:v>Nigeria</c:v>
                </c:pt>
                <c:pt idx="6225">
                  <c:v>Guyana</c:v>
                </c:pt>
                <c:pt idx="6226">
                  <c:v>Nigeria</c:v>
                </c:pt>
                <c:pt idx="6227">
                  <c:v>Nigeria</c:v>
                </c:pt>
                <c:pt idx="6228">
                  <c:v>Zambia</c:v>
                </c:pt>
                <c:pt idx="6229">
                  <c:v>Zimbabwe</c:v>
                </c:pt>
                <c:pt idx="6230">
                  <c:v>Mozambique</c:v>
                </c:pt>
                <c:pt idx="6231">
                  <c:v>Uganda</c:v>
                </c:pt>
                <c:pt idx="6232">
                  <c:v>Zimbabwe</c:v>
                </c:pt>
                <c:pt idx="6233">
                  <c:v>Uganda</c:v>
                </c:pt>
                <c:pt idx="6234">
                  <c:v>Haiti</c:v>
                </c:pt>
                <c:pt idx="6235">
                  <c:v>Uganda</c:v>
                </c:pt>
                <c:pt idx="6236">
                  <c:v>Ethiopia</c:v>
                </c:pt>
                <c:pt idx="6237">
                  <c:v>Rwanda</c:v>
                </c:pt>
                <c:pt idx="6238">
                  <c:v>Uganda</c:v>
                </c:pt>
                <c:pt idx="6239">
                  <c:v>Zambia</c:v>
                </c:pt>
                <c:pt idx="6240">
                  <c:v>Mozambique</c:v>
                </c:pt>
                <c:pt idx="6241">
                  <c:v>Nigeria</c:v>
                </c:pt>
                <c:pt idx="6242">
                  <c:v>Nigeria</c:v>
                </c:pt>
                <c:pt idx="6243">
                  <c:v>Nigeria</c:v>
                </c:pt>
                <c:pt idx="6244">
                  <c:v>Nigeria</c:v>
                </c:pt>
                <c:pt idx="6245">
                  <c:v>Nigeria</c:v>
                </c:pt>
                <c:pt idx="6246">
                  <c:v>Tanzania</c:v>
                </c:pt>
                <c:pt idx="6247">
                  <c:v>Nigeria</c:v>
                </c:pt>
                <c:pt idx="6248">
                  <c:v>Nigeria</c:v>
                </c:pt>
                <c:pt idx="6249">
                  <c:v>Tanzania</c:v>
                </c:pt>
                <c:pt idx="6250">
                  <c:v>Zimbabwe</c:v>
                </c:pt>
                <c:pt idx="6251">
                  <c:v>Zimbabwe</c:v>
                </c:pt>
                <c:pt idx="6252">
                  <c:v>Zimbabwe</c:v>
                </c:pt>
                <c:pt idx="6253">
                  <c:v>Ethiopia</c:v>
                </c:pt>
                <c:pt idx="6254">
                  <c:v>Nigeria</c:v>
                </c:pt>
                <c:pt idx="6255">
                  <c:v>Haiti</c:v>
                </c:pt>
                <c:pt idx="6256">
                  <c:v>Nigeria</c:v>
                </c:pt>
                <c:pt idx="6257">
                  <c:v>Nigeria</c:v>
                </c:pt>
                <c:pt idx="6258">
                  <c:v>Ethiopia</c:v>
                </c:pt>
                <c:pt idx="6259">
                  <c:v>Côte d'Ivoire</c:v>
                </c:pt>
                <c:pt idx="6260">
                  <c:v>Dominican Republic</c:v>
                </c:pt>
                <c:pt idx="6261">
                  <c:v>Nigeria</c:v>
                </c:pt>
                <c:pt idx="6262">
                  <c:v>Nigeria</c:v>
                </c:pt>
                <c:pt idx="6263">
                  <c:v>Tanzania</c:v>
                </c:pt>
                <c:pt idx="6264">
                  <c:v>Côte d'Ivoire</c:v>
                </c:pt>
                <c:pt idx="6265">
                  <c:v>Côte d'Ivoire</c:v>
                </c:pt>
                <c:pt idx="6266">
                  <c:v>Côte d'Ivoire</c:v>
                </c:pt>
                <c:pt idx="6267">
                  <c:v>Haiti</c:v>
                </c:pt>
                <c:pt idx="6268">
                  <c:v>Guyana</c:v>
                </c:pt>
                <c:pt idx="6269">
                  <c:v>Guyana</c:v>
                </c:pt>
                <c:pt idx="6270">
                  <c:v>Zimbabwe</c:v>
                </c:pt>
                <c:pt idx="6271">
                  <c:v>Guyana</c:v>
                </c:pt>
                <c:pt idx="6272">
                  <c:v>Uganda</c:v>
                </c:pt>
                <c:pt idx="6273">
                  <c:v>Uganda</c:v>
                </c:pt>
                <c:pt idx="6274">
                  <c:v>Nigeria</c:v>
                </c:pt>
                <c:pt idx="6275">
                  <c:v>Nigeria</c:v>
                </c:pt>
                <c:pt idx="6276">
                  <c:v>Ethiopia</c:v>
                </c:pt>
                <c:pt idx="6277">
                  <c:v>Zambia</c:v>
                </c:pt>
                <c:pt idx="6278">
                  <c:v>Haiti</c:v>
                </c:pt>
                <c:pt idx="6279">
                  <c:v>Côte d'Ivoire</c:v>
                </c:pt>
                <c:pt idx="6280">
                  <c:v>Nigeria</c:v>
                </c:pt>
                <c:pt idx="6281">
                  <c:v>Uganda</c:v>
                </c:pt>
                <c:pt idx="6282">
                  <c:v>Mozambique</c:v>
                </c:pt>
                <c:pt idx="6283">
                  <c:v>Nigeria</c:v>
                </c:pt>
                <c:pt idx="6284">
                  <c:v>Côte d'Ivoire</c:v>
                </c:pt>
                <c:pt idx="6285">
                  <c:v>Ethiopia</c:v>
                </c:pt>
                <c:pt idx="6286">
                  <c:v>Zambia</c:v>
                </c:pt>
                <c:pt idx="6287">
                  <c:v>Zambia</c:v>
                </c:pt>
                <c:pt idx="6288">
                  <c:v>Côte d'Ivoire</c:v>
                </c:pt>
                <c:pt idx="6289">
                  <c:v>Zambia</c:v>
                </c:pt>
                <c:pt idx="6290">
                  <c:v>Guyana</c:v>
                </c:pt>
                <c:pt idx="6291">
                  <c:v>Côte d'Ivoire</c:v>
                </c:pt>
                <c:pt idx="6292">
                  <c:v>Côte d'Ivoire</c:v>
                </c:pt>
                <c:pt idx="6293">
                  <c:v>Tanzania</c:v>
                </c:pt>
                <c:pt idx="6294">
                  <c:v>Côte d'Ivoire</c:v>
                </c:pt>
                <c:pt idx="6295">
                  <c:v>Côte d'Ivoire</c:v>
                </c:pt>
                <c:pt idx="6296">
                  <c:v>Mozambique</c:v>
                </c:pt>
                <c:pt idx="6297">
                  <c:v>Côte d'Ivoire</c:v>
                </c:pt>
                <c:pt idx="6298">
                  <c:v>Nigeria</c:v>
                </c:pt>
                <c:pt idx="6299">
                  <c:v>Nigeria</c:v>
                </c:pt>
                <c:pt idx="6300">
                  <c:v>Nigeria</c:v>
                </c:pt>
                <c:pt idx="6301">
                  <c:v>Haiti</c:v>
                </c:pt>
                <c:pt idx="6302">
                  <c:v>Zimbabwe</c:v>
                </c:pt>
                <c:pt idx="6303">
                  <c:v>Zimbabwe</c:v>
                </c:pt>
                <c:pt idx="6304">
                  <c:v>Zambia</c:v>
                </c:pt>
                <c:pt idx="6305">
                  <c:v>Zambia</c:v>
                </c:pt>
                <c:pt idx="6306">
                  <c:v>Zambia</c:v>
                </c:pt>
                <c:pt idx="6307">
                  <c:v>Mozambique</c:v>
                </c:pt>
                <c:pt idx="6308">
                  <c:v>Zambia</c:v>
                </c:pt>
                <c:pt idx="6309">
                  <c:v>Ethiopia</c:v>
                </c:pt>
                <c:pt idx="6310">
                  <c:v>Zimbabwe</c:v>
                </c:pt>
                <c:pt idx="6311">
                  <c:v>Nigeria</c:v>
                </c:pt>
                <c:pt idx="6312">
                  <c:v>Nigeria</c:v>
                </c:pt>
                <c:pt idx="6313">
                  <c:v>Nigeria</c:v>
                </c:pt>
                <c:pt idx="6314">
                  <c:v>Rwanda</c:v>
                </c:pt>
                <c:pt idx="6315">
                  <c:v>Guyana</c:v>
                </c:pt>
                <c:pt idx="6316">
                  <c:v>Zambia</c:v>
                </c:pt>
                <c:pt idx="6317">
                  <c:v>Benin</c:v>
                </c:pt>
                <c:pt idx="6318">
                  <c:v>Benin</c:v>
                </c:pt>
                <c:pt idx="6319">
                  <c:v>Ghana</c:v>
                </c:pt>
                <c:pt idx="6320">
                  <c:v>Haiti</c:v>
                </c:pt>
                <c:pt idx="6321">
                  <c:v>Mozambique</c:v>
                </c:pt>
                <c:pt idx="6322">
                  <c:v>Zimbabwe</c:v>
                </c:pt>
                <c:pt idx="6323">
                  <c:v>Haiti</c:v>
                </c:pt>
                <c:pt idx="6324">
                  <c:v>Côte d'Ivoire</c:v>
                </c:pt>
                <c:pt idx="6325">
                  <c:v>Haiti</c:v>
                </c:pt>
                <c:pt idx="6326">
                  <c:v>Zambia</c:v>
                </c:pt>
                <c:pt idx="6327">
                  <c:v>Mozambique</c:v>
                </c:pt>
                <c:pt idx="6328">
                  <c:v>Haiti</c:v>
                </c:pt>
                <c:pt idx="6329">
                  <c:v>Mozambique</c:v>
                </c:pt>
                <c:pt idx="6330">
                  <c:v>Guyana</c:v>
                </c:pt>
                <c:pt idx="6331">
                  <c:v>Zambia</c:v>
                </c:pt>
                <c:pt idx="6332">
                  <c:v>Nigeria</c:v>
                </c:pt>
                <c:pt idx="6333">
                  <c:v>Zambia</c:v>
                </c:pt>
                <c:pt idx="6334">
                  <c:v>Swaziland</c:v>
                </c:pt>
                <c:pt idx="6335">
                  <c:v>Haiti</c:v>
                </c:pt>
                <c:pt idx="6336">
                  <c:v>Swaziland</c:v>
                </c:pt>
                <c:pt idx="6337">
                  <c:v>Zambia</c:v>
                </c:pt>
                <c:pt idx="6338">
                  <c:v>Côte d'Ivoire</c:v>
                </c:pt>
                <c:pt idx="6339">
                  <c:v>Zambia</c:v>
                </c:pt>
                <c:pt idx="6340">
                  <c:v>Côte d'Ivoire</c:v>
                </c:pt>
                <c:pt idx="6341">
                  <c:v>Uganda</c:v>
                </c:pt>
                <c:pt idx="6342">
                  <c:v>Tanzania</c:v>
                </c:pt>
                <c:pt idx="6343">
                  <c:v>Tanzania</c:v>
                </c:pt>
                <c:pt idx="6344">
                  <c:v>Tanzania</c:v>
                </c:pt>
                <c:pt idx="6345">
                  <c:v>Tanzania</c:v>
                </c:pt>
                <c:pt idx="6346">
                  <c:v>Swaziland</c:v>
                </c:pt>
                <c:pt idx="6347">
                  <c:v>Mozambique</c:v>
                </c:pt>
                <c:pt idx="6348">
                  <c:v>Nigeria</c:v>
                </c:pt>
                <c:pt idx="6349">
                  <c:v>Zambia</c:v>
                </c:pt>
                <c:pt idx="6350">
                  <c:v>Congo, DRC</c:v>
                </c:pt>
                <c:pt idx="6351">
                  <c:v>Congo, DRC</c:v>
                </c:pt>
                <c:pt idx="6352">
                  <c:v>Congo, DRC</c:v>
                </c:pt>
                <c:pt idx="6353">
                  <c:v>Congo, DRC</c:v>
                </c:pt>
                <c:pt idx="6354">
                  <c:v>Congo, DRC</c:v>
                </c:pt>
                <c:pt idx="6355">
                  <c:v>Congo, DRC</c:v>
                </c:pt>
                <c:pt idx="6356">
                  <c:v>Congo, DRC</c:v>
                </c:pt>
                <c:pt idx="6357">
                  <c:v>Congo, DRC</c:v>
                </c:pt>
                <c:pt idx="6358">
                  <c:v>Congo, DRC</c:v>
                </c:pt>
                <c:pt idx="6359">
                  <c:v>Congo, DRC</c:v>
                </c:pt>
                <c:pt idx="6360">
                  <c:v>Mozambique</c:v>
                </c:pt>
                <c:pt idx="6361">
                  <c:v>Zimbabwe</c:v>
                </c:pt>
                <c:pt idx="6362">
                  <c:v>Congo, DRC</c:v>
                </c:pt>
                <c:pt idx="6363">
                  <c:v>Zambia</c:v>
                </c:pt>
                <c:pt idx="6364">
                  <c:v>Haiti</c:v>
                </c:pt>
                <c:pt idx="6365">
                  <c:v>Tanzania</c:v>
                </c:pt>
                <c:pt idx="6366">
                  <c:v>Tanzania</c:v>
                </c:pt>
                <c:pt idx="6367">
                  <c:v>Uganda</c:v>
                </c:pt>
                <c:pt idx="6368">
                  <c:v>Nigeria</c:v>
                </c:pt>
                <c:pt idx="6369">
                  <c:v>Tanzania</c:v>
                </c:pt>
                <c:pt idx="6370">
                  <c:v>Tanzania</c:v>
                </c:pt>
                <c:pt idx="6371">
                  <c:v>South Sudan</c:v>
                </c:pt>
                <c:pt idx="6372">
                  <c:v>South Sudan</c:v>
                </c:pt>
                <c:pt idx="6373">
                  <c:v>Mozambique</c:v>
                </c:pt>
                <c:pt idx="6374">
                  <c:v>Burundi</c:v>
                </c:pt>
                <c:pt idx="6375">
                  <c:v>Burundi</c:v>
                </c:pt>
                <c:pt idx="6376">
                  <c:v>Côte d'Ivoire</c:v>
                </c:pt>
                <c:pt idx="6377">
                  <c:v>Côte d'Ivoire</c:v>
                </c:pt>
                <c:pt idx="6378">
                  <c:v>Zimbabwe</c:v>
                </c:pt>
                <c:pt idx="6379">
                  <c:v>Rwanda</c:v>
                </c:pt>
                <c:pt idx="6380">
                  <c:v>Zimbabwe</c:v>
                </c:pt>
                <c:pt idx="6381">
                  <c:v>Rwanda</c:v>
                </c:pt>
                <c:pt idx="6382">
                  <c:v>Tanzania</c:v>
                </c:pt>
                <c:pt idx="6383">
                  <c:v>Tanzania</c:v>
                </c:pt>
                <c:pt idx="6384">
                  <c:v>Mozambique</c:v>
                </c:pt>
                <c:pt idx="6385">
                  <c:v>Libya</c:v>
                </c:pt>
                <c:pt idx="6386">
                  <c:v>Libya</c:v>
                </c:pt>
                <c:pt idx="6387">
                  <c:v>Uganda</c:v>
                </c:pt>
                <c:pt idx="6388">
                  <c:v>Nigeria</c:v>
                </c:pt>
                <c:pt idx="6389">
                  <c:v>Zimbabwe</c:v>
                </c:pt>
                <c:pt idx="6390">
                  <c:v>Zambia</c:v>
                </c:pt>
                <c:pt idx="6391">
                  <c:v>Nigeria</c:v>
                </c:pt>
                <c:pt idx="6392">
                  <c:v>Nigeria</c:v>
                </c:pt>
                <c:pt idx="6393">
                  <c:v>Zimbabwe</c:v>
                </c:pt>
                <c:pt idx="6394">
                  <c:v>Congo, DRC</c:v>
                </c:pt>
                <c:pt idx="6395">
                  <c:v>Uganda</c:v>
                </c:pt>
                <c:pt idx="6396">
                  <c:v>Nigeria</c:v>
                </c:pt>
                <c:pt idx="6397">
                  <c:v>Zimbabwe</c:v>
                </c:pt>
                <c:pt idx="6398">
                  <c:v>Zimbabwe</c:v>
                </c:pt>
                <c:pt idx="6399">
                  <c:v>Zambia</c:v>
                </c:pt>
                <c:pt idx="6400">
                  <c:v>Nigeria</c:v>
                </c:pt>
                <c:pt idx="6401">
                  <c:v>Zimbabwe</c:v>
                </c:pt>
                <c:pt idx="6402">
                  <c:v>Zambia</c:v>
                </c:pt>
                <c:pt idx="6403">
                  <c:v>Nigeria</c:v>
                </c:pt>
                <c:pt idx="6404">
                  <c:v>Zambia</c:v>
                </c:pt>
                <c:pt idx="6405">
                  <c:v>Uganda</c:v>
                </c:pt>
                <c:pt idx="6406">
                  <c:v>Uganda</c:v>
                </c:pt>
                <c:pt idx="6407">
                  <c:v>Uganda</c:v>
                </c:pt>
                <c:pt idx="6408">
                  <c:v>Côte d'Ivoire</c:v>
                </c:pt>
                <c:pt idx="6409">
                  <c:v>Mozambique</c:v>
                </c:pt>
                <c:pt idx="6410">
                  <c:v>Uganda</c:v>
                </c:pt>
                <c:pt idx="6411">
                  <c:v>Zimbabwe</c:v>
                </c:pt>
                <c:pt idx="6412">
                  <c:v>Tanzania</c:v>
                </c:pt>
                <c:pt idx="6413">
                  <c:v>Zambia</c:v>
                </c:pt>
                <c:pt idx="6414">
                  <c:v>Côte d'Ivoire</c:v>
                </c:pt>
                <c:pt idx="6415">
                  <c:v>Uganda</c:v>
                </c:pt>
                <c:pt idx="6416">
                  <c:v>Nigeria</c:v>
                </c:pt>
                <c:pt idx="6417">
                  <c:v>Zambia</c:v>
                </c:pt>
                <c:pt idx="6418">
                  <c:v>Zambia</c:v>
                </c:pt>
                <c:pt idx="6419">
                  <c:v>Zimbabwe</c:v>
                </c:pt>
                <c:pt idx="6420">
                  <c:v>Mozambique</c:v>
                </c:pt>
                <c:pt idx="6421">
                  <c:v>Mozambique</c:v>
                </c:pt>
                <c:pt idx="6422">
                  <c:v>Mozambique</c:v>
                </c:pt>
                <c:pt idx="6423">
                  <c:v>Zimbabwe</c:v>
                </c:pt>
                <c:pt idx="6424">
                  <c:v>Zimbabwe</c:v>
                </c:pt>
                <c:pt idx="6425">
                  <c:v>Côte d'Ivoire</c:v>
                </c:pt>
                <c:pt idx="6426">
                  <c:v>Côte d'Ivoire</c:v>
                </c:pt>
                <c:pt idx="6427">
                  <c:v>Rwanda</c:v>
                </c:pt>
                <c:pt idx="6428">
                  <c:v>Côte d'Ivoire</c:v>
                </c:pt>
                <c:pt idx="6429">
                  <c:v>Uganda</c:v>
                </c:pt>
                <c:pt idx="6430">
                  <c:v>Rwanda</c:v>
                </c:pt>
                <c:pt idx="6431">
                  <c:v>Uganda</c:v>
                </c:pt>
                <c:pt idx="6432">
                  <c:v>Congo, DRC</c:v>
                </c:pt>
                <c:pt idx="6433">
                  <c:v>Zimbabwe</c:v>
                </c:pt>
                <c:pt idx="6434">
                  <c:v>Zimbabwe</c:v>
                </c:pt>
                <c:pt idx="6435">
                  <c:v>Zambia</c:v>
                </c:pt>
                <c:pt idx="6436">
                  <c:v>Haiti</c:v>
                </c:pt>
                <c:pt idx="6437">
                  <c:v>Congo, DRC</c:v>
                </c:pt>
                <c:pt idx="6438">
                  <c:v>Congo, DRC</c:v>
                </c:pt>
                <c:pt idx="6439">
                  <c:v>Congo, DRC</c:v>
                </c:pt>
                <c:pt idx="6440">
                  <c:v>Congo, DRC</c:v>
                </c:pt>
                <c:pt idx="6441">
                  <c:v>Côte d'Ivoire</c:v>
                </c:pt>
                <c:pt idx="6442">
                  <c:v>Uganda</c:v>
                </c:pt>
                <c:pt idx="6443">
                  <c:v>Uganda</c:v>
                </c:pt>
                <c:pt idx="6444">
                  <c:v>Zimbabwe</c:v>
                </c:pt>
                <c:pt idx="6445">
                  <c:v>Zimbabwe</c:v>
                </c:pt>
                <c:pt idx="6446">
                  <c:v>Uganda</c:v>
                </c:pt>
                <c:pt idx="6447">
                  <c:v>Haiti</c:v>
                </c:pt>
                <c:pt idx="6448">
                  <c:v>Côte d'Ivoire</c:v>
                </c:pt>
                <c:pt idx="6449">
                  <c:v>Zimbabwe</c:v>
                </c:pt>
                <c:pt idx="6450">
                  <c:v>Zambia</c:v>
                </c:pt>
                <c:pt idx="6451">
                  <c:v>Guyana</c:v>
                </c:pt>
                <c:pt idx="6452">
                  <c:v>Zimbabwe</c:v>
                </c:pt>
                <c:pt idx="6453">
                  <c:v>Uganda</c:v>
                </c:pt>
                <c:pt idx="6454">
                  <c:v>Zambia</c:v>
                </c:pt>
                <c:pt idx="6455">
                  <c:v>Côte d'Ivoire</c:v>
                </c:pt>
                <c:pt idx="6456">
                  <c:v>Tanzania</c:v>
                </c:pt>
                <c:pt idx="6457">
                  <c:v>Mozambique</c:v>
                </c:pt>
                <c:pt idx="6458">
                  <c:v>Burundi</c:v>
                </c:pt>
                <c:pt idx="6459">
                  <c:v>Zambia</c:v>
                </c:pt>
                <c:pt idx="6460">
                  <c:v>South Sudan</c:v>
                </c:pt>
                <c:pt idx="6461">
                  <c:v>Zambia</c:v>
                </c:pt>
                <c:pt idx="6462">
                  <c:v>Burundi</c:v>
                </c:pt>
                <c:pt idx="6463">
                  <c:v>Nigeria</c:v>
                </c:pt>
                <c:pt idx="6464">
                  <c:v>Zimbabwe</c:v>
                </c:pt>
                <c:pt idx="6465">
                  <c:v>Mozambique</c:v>
                </c:pt>
                <c:pt idx="6466">
                  <c:v>Mozambique</c:v>
                </c:pt>
                <c:pt idx="6467">
                  <c:v>Mozambique</c:v>
                </c:pt>
                <c:pt idx="6468">
                  <c:v>Mozambique</c:v>
                </c:pt>
                <c:pt idx="6469">
                  <c:v>Zimbabwe</c:v>
                </c:pt>
                <c:pt idx="6470">
                  <c:v>Nigeria</c:v>
                </c:pt>
                <c:pt idx="6471">
                  <c:v>Tanzania</c:v>
                </c:pt>
                <c:pt idx="6472">
                  <c:v>Nigeria</c:v>
                </c:pt>
                <c:pt idx="6473">
                  <c:v>Nigeria</c:v>
                </c:pt>
                <c:pt idx="6474">
                  <c:v>Mozambique</c:v>
                </c:pt>
                <c:pt idx="6475">
                  <c:v>Mozambique</c:v>
                </c:pt>
                <c:pt idx="6476">
                  <c:v>Nigeria</c:v>
                </c:pt>
                <c:pt idx="6477">
                  <c:v>Nigeria</c:v>
                </c:pt>
                <c:pt idx="6478">
                  <c:v>Nigeria</c:v>
                </c:pt>
                <c:pt idx="6479">
                  <c:v>Zambia</c:v>
                </c:pt>
                <c:pt idx="6480">
                  <c:v>Zimbabwe</c:v>
                </c:pt>
                <c:pt idx="6481">
                  <c:v>Uganda</c:v>
                </c:pt>
                <c:pt idx="6482">
                  <c:v>Uganda</c:v>
                </c:pt>
                <c:pt idx="6483">
                  <c:v>Nigeria</c:v>
                </c:pt>
                <c:pt idx="6484">
                  <c:v>Côte d'Ivoire</c:v>
                </c:pt>
                <c:pt idx="6485">
                  <c:v>Congo, DRC</c:v>
                </c:pt>
                <c:pt idx="6486">
                  <c:v>Uganda</c:v>
                </c:pt>
                <c:pt idx="6487">
                  <c:v>Zimbabwe</c:v>
                </c:pt>
                <c:pt idx="6488">
                  <c:v>Côte d'Ivoire</c:v>
                </c:pt>
                <c:pt idx="6489">
                  <c:v>Zambia</c:v>
                </c:pt>
                <c:pt idx="6490">
                  <c:v>Zambia</c:v>
                </c:pt>
                <c:pt idx="6491">
                  <c:v>Zambia</c:v>
                </c:pt>
                <c:pt idx="6492">
                  <c:v>Congo, DRC</c:v>
                </c:pt>
                <c:pt idx="6493">
                  <c:v>Mozambique</c:v>
                </c:pt>
                <c:pt idx="6494">
                  <c:v>Tanzania</c:v>
                </c:pt>
                <c:pt idx="6495">
                  <c:v>Uganda</c:v>
                </c:pt>
                <c:pt idx="6496">
                  <c:v>Zimbabwe</c:v>
                </c:pt>
                <c:pt idx="6497">
                  <c:v>Rwanda</c:v>
                </c:pt>
                <c:pt idx="6498">
                  <c:v>Uganda</c:v>
                </c:pt>
                <c:pt idx="6499">
                  <c:v>Dominican Republic</c:v>
                </c:pt>
                <c:pt idx="6500">
                  <c:v>Mozambique</c:v>
                </c:pt>
                <c:pt idx="6501">
                  <c:v>Dominican Republic</c:v>
                </c:pt>
                <c:pt idx="6502">
                  <c:v>Tanzania</c:v>
                </c:pt>
                <c:pt idx="6503">
                  <c:v>Zambia</c:v>
                </c:pt>
                <c:pt idx="6504">
                  <c:v>Côte d'Ivoire</c:v>
                </c:pt>
                <c:pt idx="6505">
                  <c:v>Côte d'Ivoire</c:v>
                </c:pt>
                <c:pt idx="6506">
                  <c:v>Zambia</c:v>
                </c:pt>
                <c:pt idx="6507">
                  <c:v>Rwanda</c:v>
                </c:pt>
                <c:pt idx="6508">
                  <c:v>Tanzania</c:v>
                </c:pt>
                <c:pt idx="6509">
                  <c:v>Côte d'Ivoire</c:v>
                </c:pt>
                <c:pt idx="6510">
                  <c:v>Guyana</c:v>
                </c:pt>
                <c:pt idx="6511">
                  <c:v>Rwanda</c:v>
                </c:pt>
                <c:pt idx="6512">
                  <c:v>Guyana</c:v>
                </c:pt>
                <c:pt idx="6513">
                  <c:v>Nigeria</c:v>
                </c:pt>
                <c:pt idx="6514">
                  <c:v>Zimbabwe</c:v>
                </c:pt>
                <c:pt idx="6515">
                  <c:v>Côte d'Ivoire</c:v>
                </c:pt>
                <c:pt idx="6516">
                  <c:v>Haiti</c:v>
                </c:pt>
                <c:pt idx="6517">
                  <c:v>Côte d'Ivoire</c:v>
                </c:pt>
                <c:pt idx="6518">
                  <c:v>Burundi</c:v>
                </c:pt>
                <c:pt idx="6519">
                  <c:v>Nigeria</c:v>
                </c:pt>
                <c:pt idx="6520">
                  <c:v>Rwanda</c:v>
                </c:pt>
                <c:pt idx="6521">
                  <c:v>South Sudan</c:v>
                </c:pt>
                <c:pt idx="6522">
                  <c:v>Rwanda</c:v>
                </c:pt>
                <c:pt idx="6523">
                  <c:v>Côte d'Ivoire</c:v>
                </c:pt>
                <c:pt idx="6524">
                  <c:v>Uganda</c:v>
                </c:pt>
                <c:pt idx="6525">
                  <c:v>Tanzania</c:v>
                </c:pt>
                <c:pt idx="6526">
                  <c:v>Mozambique</c:v>
                </c:pt>
                <c:pt idx="6527">
                  <c:v>Nigeria</c:v>
                </c:pt>
                <c:pt idx="6528">
                  <c:v>Nigeria</c:v>
                </c:pt>
                <c:pt idx="6529">
                  <c:v>Mozambique</c:v>
                </c:pt>
                <c:pt idx="6530">
                  <c:v>Congo, DRC</c:v>
                </c:pt>
                <c:pt idx="6531">
                  <c:v>Mozambique</c:v>
                </c:pt>
                <c:pt idx="6532">
                  <c:v>Côte d'Ivoire</c:v>
                </c:pt>
                <c:pt idx="6533">
                  <c:v>Côte d'Ivoire</c:v>
                </c:pt>
                <c:pt idx="6534">
                  <c:v>Zimbabwe</c:v>
                </c:pt>
                <c:pt idx="6535">
                  <c:v>Rwanda</c:v>
                </c:pt>
                <c:pt idx="6536">
                  <c:v>Mozambique</c:v>
                </c:pt>
                <c:pt idx="6537">
                  <c:v>Mozambique</c:v>
                </c:pt>
                <c:pt idx="6538">
                  <c:v>South Sudan</c:v>
                </c:pt>
                <c:pt idx="6539">
                  <c:v>Guyana</c:v>
                </c:pt>
                <c:pt idx="6540">
                  <c:v>Guyana</c:v>
                </c:pt>
                <c:pt idx="6541">
                  <c:v>Ghana</c:v>
                </c:pt>
                <c:pt idx="6542">
                  <c:v>Côte d'Ivoire</c:v>
                </c:pt>
                <c:pt idx="6543">
                  <c:v>Nigeria</c:v>
                </c:pt>
                <c:pt idx="6544">
                  <c:v>Guyana</c:v>
                </c:pt>
                <c:pt idx="6545">
                  <c:v>Mozambique</c:v>
                </c:pt>
                <c:pt idx="6546">
                  <c:v>Mozambique</c:v>
                </c:pt>
                <c:pt idx="6547">
                  <c:v>Guyana</c:v>
                </c:pt>
                <c:pt idx="6548">
                  <c:v>Rwanda</c:v>
                </c:pt>
                <c:pt idx="6549">
                  <c:v>Rwanda</c:v>
                </c:pt>
                <c:pt idx="6550">
                  <c:v>Zambia</c:v>
                </c:pt>
                <c:pt idx="6551">
                  <c:v>Congo, DRC</c:v>
                </c:pt>
                <c:pt idx="6552">
                  <c:v>Côte d'Ivoire</c:v>
                </c:pt>
                <c:pt idx="6553">
                  <c:v>Mozambique</c:v>
                </c:pt>
                <c:pt idx="6554">
                  <c:v>Rwanda</c:v>
                </c:pt>
                <c:pt idx="6555">
                  <c:v>Côte d'Ivoire</c:v>
                </c:pt>
                <c:pt idx="6556">
                  <c:v>Tanzania</c:v>
                </c:pt>
                <c:pt idx="6557">
                  <c:v>Tanzania</c:v>
                </c:pt>
                <c:pt idx="6558">
                  <c:v>Burundi</c:v>
                </c:pt>
                <c:pt idx="6559">
                  <c:v>Burundi</c:v>
                </c:pt>
                <c:pt idx="6560">
                  <c:v>Mozambique</c:v>
                </c:pt>
                <c:pt idx="6561">
                  <c:v>Tanzania</c:v>
                </c:pt>
                <c:pt idx="6562">
                  <c:v>Zambia</c:v>
                </c:pt>
                <c:pt idx="6563">
                  <c:v>Côte d'Ivoire</c:v>
                </c:pt>
                <c:pt idx="6564">
                  <c:v>Zambia</c:v>
                </c:pt>
                <c:pt idx="6565">
                  <c:v>Nigeria</c:v>
                </c:pt>
                <c:pt idx="6566">
                  <c:v>Côte d'Ivoire</c:v>
                </c:pt>
                <c:pt idx="6567">
                  <c:v>Côte d'Ivoire</c:v>
                </c:pt>
                <c:pt idx="6568">
                  <c:v>Burundi</c:v>
                </c:pt>
                <c:pt idx="6569">
                  <c:v>Rwanda</c:v>
                </c:pt>
                <c:pt idx="6570">
                  <c:v>Guyana</c:v>
                </c:pt>
                <c:pt idx="6571">
                  <c:v>Zambia</c:v>
                </c:pt>
                <c:pt idx="6572">
                  <c:v>Zimbabwe</c:v>
                </c:pt>
                <c:pt idx="6573">
                  <c:v>Zimbabwe</c:v>
                </c:pt>
                <c:pt idx="6574">
                  <c:v>Congo, DRC</c:v>
                </c:pt>
                <c:pt idx="6575">
                  <c:v>Uganda</c:v>
                </c:pt>
                <c:pt idx="6576">
                  <c:v>Guyana</c:v>
                </c:pt>
                <c:pt idx="6577">
                  <c:v>Mozambique</c:v>
                </c:pt>
                <c:pt idx="6578">
                  <c:v>Zambia</c:v>
                </c:pt>
                <c:pt idx="6579">
                  <c:v>Zambia</c:v>
                </c:pt>
                <c:pt idx="6580">
                  <c:v>Nigeria</c:v>
                </c:pt>
                <c:pt idx="6581">
                  <c:v>Nigeria</c:v>
                </c:pt>
                <c:pt idx="6582">
                  <c:v>Zambia</c:v>
                </c:pt>
                <c:pt idx="6583">
                  <c:v>Mozambique</c:v>
                </c:pt>
                <c:pt idx="6584">
                  <c:v>Rwanda</c:v>
                </c:pt>
                <c:pt idx="6585">
                  <c:v>Zambia</c:v>
                </c:pt>
                <c:pt idx="6586">
                  <c:v>Zambia</c:v>
                </c:pt>
                <c:pt idx="6587">
                  <c:v>Mozambique</c:v>
                </c:pt>
                <c:pt idx="6588">
                  <c:v>Rwanda</c:v>
                </c:pt>
                <c:pt idx="6589">
                  <c:v>Congo, DRC</c:v>
                </c:pt>
                <c:pt idx="6590">
                  <c:v>Nigeria</c:v>
                </c:pt>
                <c:pt idx="6591">
                  <c:v>Nigeria</c:v>
                </c:pt>
                <c:pt idx="6592">
                  <c:v>Burundi</c:v>
                </c:pt>
                <c:pt idx="6593">
                  <c:v>Rwanda</c:v>
                </c:pt>
                <c:pt idx="6594">
                  <c:v>Rwanda</c:v>
                </c:pt>
                <c:pt idx="6595">
                  <c:v>Uganda</c:v>
                </c:pt>
                <c:pt idx="6596">
                  <c:v>Côte d'Ivoire</c:v>
                </c:pt>
                <c:pt idx="6597">
                  <c:v>Rwanda</c:v>
                </c:pt>
                <c:pt idx="6598">
                  <c:v>Uganda</c:v>
                </c:pt>
                <c:pt idx="6599">
                  <c:v>Rwanda</c:v>
                </c:pt>
                <c:pt idx="6600">
                  <c:v>Rwanda</c:v>
                </c:pt>
                <c:pt idx="6601">
                  <c:v>Côte d'Ivoire</c:v>
                </c:pt>
                <c:pt idx="6602">
                  <c:v>Haiti</c:v>
                </c:pt>
                <c:pt idx="6603">
                  <c:v>Mozambique</c:v>
                </c:pt>
                <c:pt idx="6604">
                  <c:v>Nigeria</c:v>
                </c:pt>
                <c:pt idx="6605">
                  <c:v>Nigeria</c:v>
                </c:pt>
                <c:pt idx="6606">
                  <c:v>Uganda</c:v>
                </c:pt>
                <c:pt idx="6607">
                  <c:v>Zambia</c:v>
                </c:pt>
                <c:pt idx="6608">
                  <c:v>Zambia</c:v>
                </c:pt>
                <c:pt idx="6609">
                  <c:v>Zimbabwe</c:v>
                </c:pt>
                <c:pt idx="6610">
                  <c:v>Zambia</c:v>
                </c:pt>
                <c:pt idx="6611">
                  <c:v>Côte d'Ivoire</c:v>
                </c:pt>
                <c:pt idx="6612">
                  <c:v>Rwanda</c:v>
                </c:pt>
                <c:pt idx="6613">
                  <c:v>Zambia</c:v>
                </c:pt>
                <c:pt idx="6614">
                  <c:v>Zimbabwe</c:v>
                </c:pt>
                <c:pt idx="6615">
                  <c:v>Zimbabwe</c:v>
                </c:pt>
                <c:pt idx="6616">
                  <c:v>Burundi</c:v>
                </c:pt>
                <c:pt idx="6617">
                  <c:v>Nigeria</c:v>
                </c:pt>
                <c:pt idx="6618">
                  <c:v>Uganda</c:v>
                </c:pt>
                <c:pt idx="6619">
                  <c:v>Mozambique</c:v>
                </c:pt>
                <c:pt idx="6620">
                  <c:v>Côte d'Ivoire</c:v>
                </c:pt>
                <c:pt idx="6621">
                  <c:v>Zambia</c:v>
                </c:pt>
                <c:pt idx="6622">
                  <c:v>Nigeria</c:v>
                </c:pt>
                <c:pt idx="6623">
                  <c:v>Mozambique</c:v>
                </c:pt>
                <c:pt idx="6624">
                  <c:v>Nigeria</c:v>
                </c:pt>
                <c:pt idx="6625">
                  <c:v>Nigeria</c:v>
                </c:pt>
                <c:pt idx="6626">
                  <c:v>Nigeria</c:v>
                </c:pt>
                <c:pt idx="6627">
                  <c:v>Nigeria</c:v>
                </c:pt>
                <c:pt idx="6628">
                  <c:v>Congo, DRC</c:v>
                </c:pt>
                <c:pt idx="6629">
                  <c:v>Nigeria</c:v>
                </c:pt>
                <c:pt idx="6630">
                  <c:v>Rwanda</c:v>
                </c:pt>
                <c:pt idx="6631">
                  <c:v>Côte d'Ivoire</c:v>
                </c:pt>
                <c:pt idx="6632">
                  <c:v>Zambia</c:v>
                </c:pt>
                <c:pt idx="6633">
                  <c:v>Zambia</c:v>
                </c:pt>
                <c:pt idx="6634">
                  <c:v>Nigeria</c:v>
                </c:pt>
                <c:pt idx="6635">
                  <c:v>Nigeria</c:v>
                </c:pt>
                <c:pt idx="6636">
                  <c:v>Nigeria</c:v>
                </c:pt>
                <c:pt idx="6637">
                  <c:v>Nigeria</c:v>
                </c:pt>
                <c:pt idx="6638">
                  <c:v>Nigeria</c:v>
                </c:pt>
                <c:pt idx="6639">
                  <c:v>Côte d'Ivoire</c:v>
                </c:pt>
                <c:pt idx="6640">
                  <c:v>Uganda</c:v>
                </c:pt>
                <c:pt idx="6641">
                  <c:v>Guyana</c:v>
                </c:pt>
                <c:pt idx="6642">
                  <c:v>Guyana</c:v>
                </c:pt>
                <c:pt idx="6643">
                  <c:v>Côte d'Ivoire</c:v>
                </c:pt>
                <c:pt idx="6644">
                  <c:v>Nigeria</c:v>
                </c:pt>
                <c:pt idx="6645">
                  <c:v>Uganda</c:v>
                </c:pt>
                <c:pt idx="6646">
                  <c:v>Haiti</c:v>
                </c:pt>
                <c:pt idx="6647">
                  <c:v>Côte d'Ivoire</c:v>
                </c:pt>
                <c:pt idx="6648">
                  <c:v>Côte d'Ivoire</c:v>
                </c:pt>
                <c:pt idx="6649">
                  <c:v>Uganda</c:v>
                </c:pt>
                <c:pt idx="6650">
                  <c:v>Côte d'Ivoire</c:v>
                </c:pt>
                <c:pt idx="6651">
                  <c:v>Zimbabwe</c:v>
                </c:pt>
                <c:pt idx="6652">
                  <c:v>Nigeria</c:v>
                </c:pt>
                <c:pt idx="6653">
                  <c:v>Haiti</c:v>
                </c:pt>
                <c:pt idx="6654">
                  <c:v>Haiti</c:v>
                </c:pt>
                <c:pt idx="6655">
                  <c:v>Nigeria</c:v>
                </c:pt>
                <c:pt idx="6656">
                  <c:v>Nigeria</c:v>
                </c:pt>
                <c:pt idx="6657">
                  <c:v>Haiti</c:v>
                </c:pt>
                <c:pt idx="6658">
                  <c:v>Zambia</c:v>
                </c:pt>
                <c:pt idx="6659">
                  <c:v>Zambia</c:v>
                </c:pt>
                <c:pt idx="6660">
                  <c:v>Haiti</c:v>
                </c:pt>
                <c:pt idx="6661">
                  <c:v>Guyana</c:v>
                </c:pt>
                <c:pt idx="6662">
                  <c:v>Guyana</c:v>
                </c:pt>
                <c:pt idx="6663">
                  <c:v>Uganda</c:v>
                </c:pt>
                <c:pt idx="6664">
                  <c:v>Côte d'Ivoire</c:v>
                </c:pt>
                <c:pt idx="6665">
                  <c:v>Côte d'Ivoire</c:v>
                </c:pt>
                <c:pt idx="6666">
                  <c:v>Haiti</c:v>
                </c:pt>
                <c:pt idx="6667">
                  <c:v>Côte d'Ivoire</c:v>
                </c:pt>
                <c:pt idx="6668">
                  <c:v>Côte d'Ivoire</c:v>
                </c:pt>
                <c:pt idx="6669">
                  <c:v>Côte d'Ivoire</c:v>
                </c:pt>
                <c:pt idx="6670">
                  <c:v>Haiti</c:v>
                </c:pt>
                <c:pt idx="6671">
                  <c:v>Haiti</c:v>
                </c:pt>
                <c:pt idx="6672">
                  <c:v>Côte d'Ivoire</c:v>
                </c:pt>
                <c:pt idx="6673">
                  <c:v>Haiti</c:v>
                </c:pt>
                <c:pt idx="6674">
                  <c:v>Nigeria</c:v>
                </c:pt>
                <c:pt idx="6675">
                  <c:v>Nigeria</c:v>
                </c:pt>
                <c:pt idx="6676">
                  <c:v>Nigeria</c:v>
                </c:pt>
                <c:pt idx="6677">
                  <c:v>Nigeria</c:v>
                </c:pt>
                <c:pt idx="6678">
                  <c:v>Nigeria</c:v>
                </c:pt>
                <c:pt idx="6679">
                  <c:v>Uganda</c:v>
                </c:pt>
                <c:pt idx="6680">
                  <c:v>Uganda</c:v>
                </c:pt>
                <c:pt idx="6681">
                  <c:v>Uganda</c:v>
                </c:pt>
                <c:pt idx="6682">
                  <c:v>Uganda</c:v>
                </c:pt>
                <c:pt idx="6683">
                  <c:v>Uganda</c:v>
                </c:pt>
                <c:pt idx="6684">
                  <c:v>Uganda</c:v>
                </c:pt>
                <c:pt idx="6685">
                  <c:v>Tanzania</c:v>
                </c:pt>
                <c:pt idx="6686">
                  <c:v>Zambia</c:v>
                </c:pt>
                <c:pt idx="6687">
                  <c:v>Nigeria</c:v>
                </c:pt>
                <c:pt idx="6688">
                  <c:v>Nigeria</c:v>
                </c:pt>
                <c:pt idx="6689">
                  <c:v>Nigeria</c:v>
                </c:pt>
                <c:pt idx="6690">
                  <c:v>Nigeria</c:v>
                </c:pt>
                <c:pt idx="6691">
                  <c:v>Uganda</c:v>
                </c:pt>
                <c:pt idx="6692">
                  <c:v>Uganda</c:v>
                </c:pt>
                <c:pt idx="6693">
                  <c:v>Nigeria</c:v>
                </c:pt>
                <c:pt idx="6694">
                  <c:v>Nigeria</c:v>
                </c:pt>
                <c:pt idx="6695">
                  <c:v>Uganda</c:v>
                </c:pt>
                <c:pt idx="6696">
                  <c:v>Côte d'Ivoire</c:v>
                </c:pt>
                <c:pt idx="6697">
                  <c:v>Côte d'Ivoire</c:v>
                </c:pt>
                <c:pt idx="6698">
                  <c:v>Côte d'Ivoire</c:v>
                </c:pt>
                <c:pt idx="6699">
                  <c:v>Zimbabwe</c:v>
                </c:pt>
                <c:pt idx="6700">
                  <c:v>Zimbabwe</c:v>
                </c:pt>
                <c:pt idx="6701">
                  <c:v>Haiti</c:v>
                </c:pt>
                <c:pt idx="6702">
                  <c:v>Haiti</c:v>
                </c:pt>
                <c:pt idx="6703">
                  <c:v>Uganda</c:v>
                </c:pt>
                <c:pt idx="6704">
                  <c:v>Haiti</c:v>
                </c:pt>
                <c:pt idx="6705">
                  <c:v>Uganda</c:v>
                </c:pt>
                <c:pt idx="6706">
                  <c:v>Uganda</c:v>
                </c:pt>
                <c:pt idx="6707">
                  <c:v>Côte d'Ivoire</c:v>
                </c:pt>
                <c:pt idx="6708">
                  <c:v>Côte d'Ivoire</c:v>
                </c:pt>
                <c:pt idx="6709">
                  <c:v>Nigeria</c:v>
                </c:pt>
                <c:pt idx="6710">
                  <c:v>Nigeria</c:v>
                </c:pt>
                <c:pt idx="6711">
                  <c:v>Nigeria</c:v>
                </c:pt>
                <c:pt idx="6712">
                  <c:v>Nigeria</c:v>
                </c:pt>
                <c:pt idx="6713">
                  <c:v>Nigeria</c:v>
                </c:pt>
                <c:pt idx="6714">
                  <c:v>Nigeria</c:v>
                </c:pt>
                <c:pt idx="6715">
                  <c:v>Haiti</c:v>
                </c:pt>
                <c:pt idx="6716">
                  <c:v>Mozambique</c:v>
                </c:pt>
                <c:pt idx="6717">
                  <c:v>Haiti</c:v>
                </c:pt>
                <c:pt idx="6718">
                  <c:v>Nigeria</c:v>
                </c:pt>
                <c:pt idx="6719">
                  <c:v>Côte d'Ivoire</c:v>
                </c:pt>
                <c:pt idx="6720">
                  <c:v>Côte d'Ivoire</c:v>
                </c:pt>
                <c:pt idx="6721">
                  <c:v>Côte d'Ivoire</c:v>
                </c:pt>
                <c:pt idx="6722">
                  <c:v>Uganda</c:v>
                </c:pt>
                <c:pt idx="6723">
                  <c:v>Uganda</c:v>
                </c:pt>
                <c:pt idx="6724">
                  <c:v>Uganda</c:v>
                </c:pt>
                <c:pt idx="6725">
                  <c:v>Côte d'Ivoire</c:v>
                </c:pt>
                <c:pt idx="6726">
                  <c:v>Côte d'Ivoire</c:v>
                </c:pt>
                <c:pt idx="6727">
                  <c:v>Côte d'Ivoire</c:v>
                </c:pt>
                <c:pt idx="6728">
                  <c:v>Guyana</c:v>
                </c:pt>
                <c:pt idx="6729">
                  <c:v>Uganda</c:v>
                </c:pt>
                <c:pt idx="6730">
                  <c:v>Tanzania</c:v>
                </c:pt>
                <c:pt idx="6731">
                  <c:v>Côte d'Ivoire</c:v>
                </c:pt>
                <c:pt idx="6732">
                  <c:v>Côte d'Ivoire</c:v>
                </c:pt>
                <c:pt idx="6733">
                  <c:v>Côte d'Ivoire</c:v>
                </c:pt>
                <c:pt idx="6734">
                  <c:v>Nigeria</c:v>
                </c:pt>
                <c:pt idx="6735">
                  <c:v>Mozambique</c:v>
                </c:pt>
                <c:pt idx="6736">
                  <c:v>Mozambique</c:v>
                </c:pt>
                <c:pt idx="6737">
                  <c:v>Zambia</c:v>
                </c:pt>
                <c:pt idx="6738">
                  <c:v>Uganda</c:v>
                </c:pt>
                <c:pt idx="6739">
                  <c:v>Uganda</c:v>
                </c:pt>
                <c:pt idx="6740">
                  <c:v>Haiti</c:v>
                </c:pt>
                <c:pt idx="6741">
                  <c:v>Haiti</c:v>
                </c:pt>
                <c:pt idx="6742">
                  <c:v>Côte d'Ivoire</c:v>
                </c:pt>
                <c:pt idx="6743">
                  <c:v>Côte d'Ivoire</c:v>
                </c:pt>
                <c:pt idx="6744">
                  <c:v>Haiti</c:v>
                </c:pt>
                <c:pt idx="6745">
                  <c:v>Zambia</c:v>
                </c:pt>
                <c:pt idx="6746">
                  <c:v>Guatemala</c:v>
                </c:pt>
                <c:pt idx="6747">
                  <c:v>Guatemala</c:v>
                </c:pt>
                <c:pt idx="6748">
                  <c:v>Zambia</c:v>
                </c:pt>
                <c:pt idx="6749">
                  <c:v>Côte d'Ivoire</c:v>
                </c:pt>
                <c:pt idx="6750">
                  <c:v>Haiti</c:v>
                </c:pt>
                <c:pt idx="6751">
                  <c:v>Haiti</c:v>
                </c:pt>
                <c:pt idx="6752">
                  <c:v>Zambia</c:v>
                </c:pt>
                <c:pt idx="6753">
                  <c:v>Uganda</c:v>
                </c:pt>
                <c:pt idx="6754">
                  <c:v>Côte d'Ivoire</c:v>
                </c:pt>
                <c:pt idx="6755">
                  <c:v>Zimbabwe</c:v>
                </c:pt>
                <c:pt idx="6756">
                  <c:v>Zimbabwe</c:v>
                </c:pt>
                <c:pt idx="6757">
                  <c:v>Zimbabwe</c:v>
                </c:pt>
                <c:pt idx="6758">
                  <c:v>Ethiopia</c:v>
                </c:pt>
                <c:pt idx="6759">
                  <c:v>Uganda</c:v>
                </c:pt>
                <c:pt idx="6760">
                  <c:v>Haiti</c:v>
                </c:pt>
                <c:pt idx="6761">
                  <c:v>Côte d'Ivoire</c:v>
                </c:pt>
                <c:pt idx="6762">
                  <c:v>Côte d'Ivoire</c:v>
                </c:pt>
                <c:pt idx="6763">
                  <c:v>Côte d'Ivoire</c:v>
                </c:pt>
                <c:pt idx="6764">
                  <c:v>Zambia</c:v>
                </c:pt>
                <c:pt idx="6765">
                  <c:v>Côte d'Ivoire</c:v>
                </c:pt>
                <c:pt idx="6766">
                  <c:v>Tanzania</c:v>
                </c:pt>
                <c:pt idx="6767">
                  <c:v>Côte d'Ivoire</c:v>
                </c:pt>
                <c:pt idx="6768">
                  <c:v>Côte d'Ivoire</c:v>
                </c:pt>
                <c:pt idx="6769">
                  <c:v>Zimbabwe</c:v>
                </c:pt>
                <c:pt idx="6770">
                  <c:v>Zimbabwe</c:v>
                </c:pt>
                <c:pt idx="6771">
                  <c:v>Côte d'Ivoire</c:v>
                </c:pt>
                <c:pt idx="6772">
                  <c:v>Uganda</c:v>
                </c:pt>
                <c:pt idx="6773">
                  <c:v>Uganda</c:v>
                </c:pt>
                <c:pt idx="6774">
                  <c:v>Zimbabwe</c:v>
                </c:pt>
                <c:pt idx="6775">
                  <c:v>Guyana</c:v>
                </c:pt>
                <c:pt idx="6776">
                  <c:v>Zimbabwe</c:v>
                </c:pt>
                <c:pt idx="6777">
                  <c:v>Zimbabwe</c:v>
                </c:pt>
                <c:pt idx="6778">
                  <c:v>Nigeria</c:v>
                </c:pt>
                <c:pt idx="6779">
                  <c:v>Nigeria</c:v>
                </c:pt>
                <c:pt idx="6780">
                  <c:v>Benin</c:v>
                </c:pt>
                <c:pt idx="6781">
                  <c:v>Benin</c:v>
                </c:pt>
              </c:strCache>
            </c:strRef>
          </c:xVal>
          <c:yVal>
            <c:numRef>
              <c:f>SCMS_Delivery_History_Dataset_2!$AB$2:$AB$10325</c:f>
              <c:numCache>
                <c:formatCode>0;[Red]0</c:formatCode>
                <c:ptCount val="6782"/>
                <c:pt idx="0">
                  <c:v>21638.408070175439</c:v>
                </c:pt>
                <c:pt idx="1">
                  <c:v>21638.408070175439</c:v>
                </c:pt>
                <c:pt idx="2">
                  <c:v>21638.408070175439</c:v>
                </c:pt>
                <c:pt idx="3">
                  <c:v>21638.408070175439</c:v>
                </c:pt>
                <c:pt idx="4">
                  <c:v>21638.408070175439</c:v>
                </c:pt>
                <c:pt idx="5">
                  <c:v>21638.408070175439</c:v>
                </c:pt>
                <c:pt idx="6">
                  <c:v>21638.408070175439</c:v>
                </c:pt>
                <c:pt idx="7">
                  <c:v>21638.408070175439</c:v>
                </c:pt>
                <c:pt idx="8">
                  <c:v>21638.408070175439</c:v>
                </c:pt>
                <c:pt idx="9">
                  <c:v>21638.408070175439</c:v>
                </c:pt>
                <c:pt idx="10">
                  <c:v>21638.408070175439</c:v>
                </c:pt>
                <c:pt idx="11">
                  <c:v>21638.408070175439</c:v>
                </c:pt>
                <c:pt idx="12">
                  <c:v>21638.408070175439</c:v>
                </c:pt>
                <c:pt idx="13">
                  <c:v>21638.408070175439</c:v>
                </c:pt>
                <c:pt idx="14">
                  <c:v>21638.408070175439</c:v>
                </c:pt>
                <c:pt idx="15">
                  <c:v>21638.408070175439</c:v>
                </c:pt>
                <c:pt idx="16">
                  <c:v>21638.408070175439</c:v>
                </c:pt>
                <c:pt idx="17">
                  <c:v>21638.408070175439</c:v>
                </c:pt>
                <c:pt idx="18">
                  <c:v>21638.408070175439</c:v>
                </c:pt>
                <c:pt idx="19">
                  <c:v>21638.408070175439</c:v>
                </c:pt>
                <c:pt idx="20">
                  <c:v>21638.408070175439</c:v>
                </c:pt>
                <c:pt idx="21">
                  <c:v>21638.408070175439</c:v>
                </c:pt>
                <c:pt idx="22">
                  <c:v>21638.408070175439</c:v>
                </c:pt>
                <c:pt idx="23">
                  <c:v>21638.408070175439</c:v>
                </c:pt>
                <c:pt idx="24">
                  <c:v>21638.408070175439</c:v>
                </c:pt>
                <c:pt idx="25">
                  <c:v>21638.408070175439</c:v>
                </c:pt>
                <c:pt idx="26">
                  <c:v>21638.408070175439</c:v>
                </c:pt>
                <c:pt idx="27">
                  <c:v>21638.408070175439</c:v>
                </c:pt>
                <c:pt idx="28">
                  <c:v>21638.408070175439</c:v>
                </c:pt>
                <c:pt idx="29">
                  <c:v>21638.408070175439</c:v>
                </c:pt>
                <c:pt idx="30">
                  <c:v>21638.408070175439</c:v>
                </c:pt>
                <c:pt idx="31">
                  <c:v>21638.408070175439</c:v>
                </c:pt>
                <c:pt idx="32">
                  <c:v>21638.408070175439</c:v>
                </c:pt>
                <c:pt idx="33">
                  <c:v>21638.408070175439</c:v>
                </c:pt>
                <c:pt idx="34">
                  <c:v>21638.408070175439</c:v>
                </c:pt>
                <c:pt idx="35">
                  <c:v>21638.408070175439</c:v>
                </c:pt>
                <c:pt idx="36">
                  <c:v>21638.408070175439</c:v>
                </c:pt>
                <c:pt idx="37">
                  <c:v>21638.408070175439</c:v>
                </c:pt>
                <c:pt idx="38">
                  <c:v>21638.408070175439</c:v>
                </c:pt>
                <c:pt idx="39">
                  <c:v>21638.408070175439</c:v>
                </c:pt>
                <c:pt idx="40">
                  <c:v>21638.408070175439</c:v>
                </c:pt>
                <c:pt idx="41">
                  <c:v>21638.408070175439</c:v>
                </c:pt>
                <c:pt idx="42">
                  <c:v>21638.408070175439</c:v>
                </c:pt>
                <c:pt idx="43">
                  <c:v>21638.408070175439</c:v>
                </c:pt>
                <c:pt idx="44">
                  <c:v>21638.408070175439</c:v>
                </c:pt>
                <c:pt idx="45">
                  <c:v>21638.408070175439</c:v>
                </c:pt>
                <c:pt idx="46">
                  <c:v>21638.408070175439</c:v>
                </c:pt>
                <c:pt idx="47">
                  <c:v>21638.408070175439</c:v>
                </c:pt>
                <c:pt idx="48">
                  <c:v>21638.408070175439</c:v>
                </c:pt>
                <c:pt idx="49">
                  <c:v>21638.408070175439</c:v>
                </c:pt>
                <c:pt idx="50">
                  <c:v>21638.408070175439</c:v>
                </c:pt>
                <c:pt idx="51">
                  <c:v>21638.408070175439</c:v>
                </c:pt>
                <c:pt idx="52">
                  <c:v>21638.408070175439</c:v>
                </c:pt>
                <c:pt idx="53">
                  <c:v>21638.408070175439</c:v>
                </c:pt>
                <c:pt idx="54">
                  <c:v>21638.408070175439</c:v>
                </c:pt>
                <c:pt idx="55">
                  <c:v>21638.408070175439</c:v>
                </c:pt>
                <c:pt idx="56">
                  <c:v>21638.408070175439</c:v>
                </c:pt>
                <c:pt idx="57">
                  <c:v>21638.408070175439</c:v>
                </c:pt>
                <c:pt idx="58">
                  <c:v>21638.408070175439</c:v>
                </c:pt>
                <c:pt idx="59">
                  <c:v>21638.408070175439</c:v>
                </c:pt>
                <c:pt idx="60">
                  <c:v>21638.408070175439</c:v>
                </c:pt>
                <c:pt idx="61">
                  <c:v>21638.408070175439</c:v>
                </c:pt>
                <c:pt idx="62">
                  <c:v>21638.408070175439</c:v>
                </c:pt>
                <c:pt idx="63">
                  <c:v>21638.408070175439</c:v>
                </c:pt>
                <c:pt idx="64">
                  <c:v>21638.408070175439</c:v>
                </c:pt>
                <c:pt idx="65">
                  <c:v>21638.408070175439</c:v>
                </c:pt>
                <c:pt idx="66">
                  <c:v>21638.408070175439</c:v>
                </c:pt>
                <c:pt idx="67">
                  <c:v>21638.408070175439</c:v>
                </c:pt>
                <c:pt idx="68">
                  <c:v>21638.408070175439</c:v>
                </c:pt>
                <c:pt idx="69">
                  <c:v>21638.408070175439</c:v>
                </c:pt>
                <c:pt idx="70">
                  <c:v>21638.408070175439</c:v>
                </c:pt>
                <c:pt idx="71">
                  <c:v>21638.408070175439</c:v>
                </c:pt>
                <c:pt idx="72">
                  <c:v>21638.408070175439</c:v>
                </c:pt>
                <c:pt idx="73">
                  <c:v>21638.408070175439</c:v>
                </c:pt>
                <c:pt idx="74">
                  <c:v>21638.408070175439</c:v>
                </c:pt>
                <c:pt idx="75">
                  <c:v>21638.408070175439</c:v>
                </c:pt>
                <c:pt idx="76">
                  <c:v>21638.408070175439</c:v>
                </c:pt>
                <c:pt idx="77">
                  <c:v>21638.408070175439</c:v>
                </c:pt>
                <c:pt idx="78">
                  <c:v>21638.408070175439</c:v>
                </c:pt>
                <c:pt idx="79">
                  <c:v>21638.408070175439</c:v>
                </c:pt>
                <c:pt idx="80">
                  <c:v>21638.408070175439</c:v>
                </c:pt>
                <c:pt idx="81">
                  <c:v>21638.408070175439</c:v>
                </c:pt>
                <c:pt idx="82">
                  <c:v>21638.408070175439</c:v>
                </c:pt>
                <c:pt idx="83">
                  <c:v>21638.408070175439</c:v>
                </c:pt>
                <c:pt idx="84">
                  <c:v>21638.408070175439</c:v>
                </c:pt>
                <c:pt idx="85">
                  <c:v>21638.408070175439</c:v>
                </c:pt>
                <c:pt idx="86">
                  <c:v>21638.408070175439</c:v>
                </c:pt>
                <c:pt idx="87">
                  <c:v>21638.408070175439</c:v>
                </c:pt>
                <c:pt idx="88">
                  <c:v>21638.408070175439</c:v>
                </c:pt>
                <c:pt idx="89">
                  <c:v>21638.408070175439</c:v>
                </c:pt>
                <c:pt idx="90">
                  <c:v>21638.408070175439</c:v>
                </c:pt>
                <c:pt idx="91">
                  <c:v>21638.408070175439</c:v>
                </c:pt>
                <c:pt idx="92">
                  <c:v>21638.408070175439</c:v>
                </c:pt>
                <c:pt idx="93">
                  <c:v>21638.408070175439</c:v>
                </c:pt>
                <c:pt idx="94">
                  <c:v>21638.408070175439</c:v>
                </c:pt>
                <c:pt idx="95">
                  <c:v>21638.408070175439</c:v>
                </c:pt>
                <c:pt idx="96">
                  <c:v>21638.408070175439</c:v>
                </c:pt>
                <c:pt idx="97">
                  <c:v>21638.408070175439</c:v>
                </c:pt>
                <c:pt idx="98">
                  <c:v>21638.408070175439</c:v>
                </c:pt>
                <c:pt idx="99">
                  <c:v>21638.408070175439</c:v>
                </c:pt>
                <c:pt idx="100">
                  <c:v>21638.408070175439</c:v>
                </c:pt>
                <c:pt idx="101">
                  <c:v>21638.408070175439</c:v>
                </c:pt>
                <c:pt idx="102">
                  <c:v>21638.408070175439</c:v>
                </c:pt>
                <c:pt idx="103">
                  <c:v>21638.408070175439</c:v>
                </c:pt>
                <c:pt idx="104">
                  <c:v>21638.408070175439</c:v>
                </c:pt>
                <c:pt idx="105">
                  <c:v>21638.408070175439</c:v>
                </c:pt>
                <c:pt idx="106">
                  <c:v>21638.408070175439</c:v>
                </c:pt>
                <c:pt idx="107">
                  <c:v>21638.408070175439</c:v>
                </c:pt>
                <c:pt idx="108">
                  <c:v>21638.408070175439</c:v>
                </c:pt>
                <c:pt idx="109">
                  <c:v>21638.408070175439</c:v>
                </c:pt>
                <c:pt idx="110">
                  <c:v>21638.408070175439</c:v>
                </c:pt>
                <c:pt idx="111">
                  <c:v>21638.408070175439</c:v>
                </c:pt>
                <c:pt idx="112">
                  <c:v>21638.408070175439</c:v>
                </c:pt>
                <c:pt idx="113">
                  <c:v>21638.408070175439</c:v>
                </c:pt>
                <c:pt idx="114">
                  <c:v>21638.408070175439</c:v>
                </c:pt>
                <c:pt idx="115">
                  <c:v>21638.408070175439</c:v>
                </c:pt>
                <c:pt idx="116">
                  <c:v>21638.408070175439</c:v>
                </c:pt>
                <c:pt idx="117">
                  <c:v>21638.408070175439</c:v>
                </c:pt>
                <c:pt idx="118">
                  <c:v>21638.408070175439</c:v>
                </c:pt>
                <c:pt idx="119">
                  <c:v>21638.408070175439</c:v>
                </c:pt>
                <c:pt idx="120">
                  <c:v>21638.408070175439</c:v>
                </c:pt>
                <c:pt idx="121">
                  <c:v>21638.408070175439</c:v>
                </c:pt>
                <c:pt idx="122">
                  <c:v>21638.408070175439</c:v>
                </c:pt>
                <c:pt idx="123">
                  <c:v>21638.408070175439</c:v>
                </c:pt>
                <c:pt idx="124">
                  <c:v>21638.408070175439</c:v>
                </c:pt>
                <c:pt idx="125">
                  <c:v>21638.408070175439</c:v>
                </c:pt>
                <c:pt idx="126">
                  <c:v>21638.408070175439</c:v>
                </c:pt>
                <c:pt idx="127">
                  <c:v>21638.408070175439</c:v>
                </c:pt>
                <c:pt idx="128">
                  <c:v>21638.408070175439</c:v>
                </c:pt>
                <c:pt idx="129">
                  <c:v>21638.408070175439</c:v>
                </c:pt>
                <c:pt idx="130">
                  <c:v>21638.408070175439</c:v>
                </c:pt>
                <c:pt idx="131">
                  <c:v>21638.408070175439</c:v>
                </c:pt>
                <c:pt idx="132">
                  <c:v>21638.408070175439</c:v>
                </c:pt>
                <c:pt idx="133">
                  <c:v>21638.408070175439</c:v>
                </c:pt>
                <c:pt idx="134">
                  <c:v>21638.408070175439</c:v>
                </c:pt>
                <c:pt idx="135">
                  <c:v>21638.408070175439</c:v>
                </c:pt>
                <c:pt idx="136">
                  <c:v>21638.408070175439</c:v>
                </c:pt>
                <c:pt idx="137">
                  <c:v>21638.408070175439</c:v>
                </c:pt>
                <c:pt idx="138">
                  <c:v>21638.408070175439</c:v>
                </c:pt>
                <c:pt idx="139">
                  <c:v>21638.408070175439</c:v>
                </c:pt>
                <c:pt idx="140">
                  <c:v>21638.408070175439</c:v>
                </c:pt>
                <c:pt idx="141">
                  <c:v>21638.408070175439</c:v>
                </c:pt>
                <c:pt idx="142">
                  <c:v>21638.408070175439</c:v>
                </c:pt>
                <c:pt idx="143">
                  <c:v>21638.408070175439</c:v>
                </c:pt>
                <c:pt idx="144">
                  <c:v>21638.408070175439</c:v>
                </c:pt>
                <c:pt idx="145">
                  <c:v>21638.408070175439</c:v>
                </c:pt>
                <c:pt idx="146">
                  <c:v>21638.408070175439</c:v>
                </c:pt>
                <c:pt idx="147">
                  <c:v>21638.408070175439</c:v>
                </c:pt>
                <c:pt idx="148">
                  <c:v>21638.408070175439</c:v>
                </c:pt>
                <c:pt idx="149">
                  <c:v>21638.408070175439</c:v>
                </c:pt>
                <c:pt idx="150">
                  <c:v>21638.408070175439</c:v>
                </c:pt>
                <c:pt idx="151">
                  <c:v>21638.408070175439</c:v>
                </c:pt>
                <c:pt idx="152">
                  <c:v>21638.408070175439</c:v>
                </c:pt>
                <c:pt idx="153">
                  <c:v>21638.408070175439</c:v>
                </c:pt>
                <c:pt idx="154">
                  <c:v>21638.408070175439</c:v>
                </c:pt>
                <c:pt idx="155">
                  <c:v>21638.408070175439</c:v>
                </c:pt>
                <c:pt idx="156">
                  <c:v>21638.408070175439</c:v>
                </c:pt>
                <c:pt idx="157">
                  <c:v>21638.408070175439</c:v>
                </c:pt>
                <c:pt idx="158">
                  <c:v>21638.408070175439</c:v>
                </c:pt>
                <c:pt idx="159">
                  <c:v>21638.408070175439</c:v>
                </c:pt>
                <c:pt idx="160">
                  <c:v>21638.408070175439</c:v>
                </c:pt>
                <c:pt idx="161">
                  <c:v>21638.408070175439</c:v>
                </c:pt>
                <c:pt idx="162">
                  <c:v>21638.408070175439</c:v>
                </c:pt>
                <c:pt idx="163">
                  <c:v>21638.408070175439</c:v>
                </c:pt>
                <c:pt idx="164">
                  <c:v>21638.408070175439</c:v>
                </c:pt>
                <c:pt idx="165">
                  <c:v>21638.408070175439</c:v>
                </c:pt>
                <c:pt idx="166">
                  <c:v>21638.408070175439</c:v>
                </c:pt>
                <c:pt idx="167">
                  <c:v>21638.408070175439</c:v>
                </c:pt>
                <c:pt idx="168">
                  <c:v>21638.408070175439</c:v>
                </c:pt>
                <c:pt idx="169">
                  <c:v>21638.408070175439</c:v>
                </c:pt>
                <c:pt idx="170">
                  <c:v>21638.408070175439</c:v>
                </c:pt>
                <c:pt idx="171">
                  <c:v>21638.408070175439</c:v>
                </c:pt>
                <c:pt idx="172">
                  <c:v>21638.408070175439</c:v>
                </c:pt>
                <c:pt idx="173">
                  <c:v>21638.408070175439</c:v>
                </c:pt>
                <c:pt idx="174">
                  <c:v>21638.408070175439</c:v>
                </c:pt>
                <c:pt idx="175">
                  <c:v>21638.408070175439</c:v>
                </c:pt>
                <c:pt idx="176">
                  <c:v>21638.408070175439</c:v>
                </c:pt>
                <c:pt idx="177">
                  <c:v>21638.408070175439</c:v>
                </c:pt>
                <c:pt idx="178">
                  <c:v>21638.408070175439</c:v>
                </c:pt>
                <c:pt idx="179">
                  <c:v>21638.408070175439</c:v>
                </c:pt>
                <c:pt idx="180">
                  <c:v>21638.408070175439</c:v>
                </c:pt>
                <c:pt idx="181">
                  <c:v>21638.408070175439</c:v>
                </c:pt>
                <c:pt idx="182">
                  <c:v>21638.408070175439</c:v>
                </c:pt>
                <c:pt idx="183">
                  <c:v>21638.408070175439</c:v>
                </c:pt>
                <c:pt idx="184">
                  <c:v>21638.408070175439</c:v>
                </c:pt>
                <c:pt idx="185">
                  <c:v>21638.408070175439</c:v>
                </c:pt>
                <c:pt idx="186">
                  <c:v>21638.408070175439</c:v>
                </c:pt>
                <c:pt idx="187">
                  <c:v>21638.408070175439</c:v>
                </c:pt>
                <c:pt idx="188">
                  <c:v>21638.408070175439</c:v>
                </c:pt>
                <c:pt idx="189">
                  <c:v>21638.408070175439</c:v>
                </c:pt>
                <c:pt idx="190">
                  <c:v>21638.408070175439</c:v>
                </c:pt>
                <c:pt idx="191">
                  <c:v>21638.408070175439</c:v>
                </c:pt>
                <c:pt idx="192">
                  <c:v>21638.408070175439</c:v>
                </c:pt>
                <c:pt idx="193">
                  <c:v>21638.408070175439</c:v>
                </c:pt>
                <c:pt idx="194">
                  <c:v>21638.408070175439</c:v>
                </c:pt>
                <c:pt idx="195">
                  <c:v>21638.408070175439</c:v>
                </c:pt>
                <c:pt idx="196">
                  <c:v>21638.408070175439</c:v>
                </c:pt>
                <c:pt idx="197">
                  <c:v>21638.408070175439</c:v>
                </c:pt>
                <c:pt idx="198">
                  <c:v>21638.408070175439</c:v>
                </c:pt>
                <c:pt idx="199">
                  <c:v>21638.408070175439</c:v>
                </c:pt>
                <c:pt idx="200">
                  <c:v>21638.408070175439</c:v>
                </c:pt>
                <c:pt idx="201">
                  <c:v>21638.408070175439</c:v>
                </c:pt>
                <c:pt idx="202">
                  <c:v>21638.408070175439</c:v>
                </c:pt>
                <c:pt idx="203">
                  <c:v>21638.408070175439</c:v>
                </c:pt>
                <c:pt idx="204">
                  <c:v>21638.408070175439</c:v>
                </c:pt>
                <c:pt idx="205">
                  <c:v>21638.408070175439</c:v>
                </c:pt>
                <c:pt idx="206">
                  <c:v>21638.408070175439</c:v>
                </c:pt>
                <c:pt idx="207">
                  <c:v>21638.408070175439</c:v>
                </c:pt>
                <c:pt idx="208">
                  <c:v>21638.408070175439</c:v>
                </c:pt>
                <c:pt idx="209">
                  <c:v>21638.408070175439</c:v>
                </c:pt>
                <c:pt idx="210">
                  <c:v>21638.408070175439</c:v>
                </c:pt>
                <c:pt idx="211">
                  <c:v>21638.408070175439</c:v>
                </c:pt>
                <c:pt idx="212">
                  <c:v>21638.408070175439</c:v>
                </c:pt>
                <c:pt idx="213">
                  <c:v>21638.408070175439</c:v>
                </c:pt>
                <c:pt idx="214">
                  <c:v>21638.408070175439</c:v>
                </c:pt>
                <c:pt idx="215">
                  <c:v>21638.408070175439</c:v>
                </c:pt>
                <c:pt idx="216">
                  <c:v>21638.408070175439</c:v>
                </c:pt>
                <c:pt idx="217">
                  <c:v>21638.408070175439</c:v>
                </c:pt>
                <c:pt idx="218">
                  <c:v>21638.408070175439</c:v>
                </c:pt>
                <c:pt idx="219">
                  <c:v>21638.408070175439</c:v>
                </c:pt>
                <c:pt idx="220">
                  <c:v>21638.408070175439</c:v>
                </c:pt>
                <c:pt idx="221">
                  <c:v>21638.408070175439</c:v>
                </c:pt>
                <c:pt idx="222">
                  <c:v>21638.408070175439</c:v>
                </c:pt>
                <c:pt idx="223">
                  <c:v>21638.408070175439</c:v>
                </c:pt>
                <c:pt idx="224">
                  <c:v>21638.408070175439</c:v>
                </c:pt>
                <c:pt idx="225">
                  <c:v>21638.408070175439</c:v>
                </c:pt>
                <c:pt idx="226">
                  <c:v>21638.408070175439</c:v>
                </c:pt>
                <c:pt idx="227">
                  <c:v>21638.408070175439</c:v>
                </c:pt>
                <c:pt idx="228">
                  <c:v>21638.408070175439</c:v>
                </c:pt>
                <c:pt idx="229">
                  <c:v>21638.408070175439</c:v>
                </c:pt>
                <c:pt idx="230">
                  <c:v>21638.408070175439</c:v>
                </c:pt>
                <c:pt idx="231">
                  <c:v>21638.408070175439</c:v>
                </c:pt>
                <c:pt idx="232">
                  <c:v>21638.408070175439</c:v>
                </c:pt>
                <c:pt idx="233">
                  <c:v>21638.408070175439</c:v>
                </c:pt>
                <c:pt idx="234">
                  <c:v>21638.408070175439</c:v>
                </c:pt>
                <c:pt idx="235">
                  <c:v>21638.408070175439</c:v>
                </c:pt>
                <c:pt idx="236">
                  <c:v>21638.408070175439</c:v>
                </c:pt>
                <c:pt idx="237">
                  <c:v>21638.408070175439</c:v>
                </c:pt>
                <c:pt idx="238">
                  <c:v>21638.408070175439</c:v>
                </c:pt>
                <c:pt idx="239">
                  <c:v>21638.408070175439</c:v>
                </c:pt>
                <c:pt idx="240">
                  <c:v>21638.408070175439</c:v>
                </c:pt>
                <c:pt idx="241">
                  <c:v>21638.408070175439</c:v>
                </c:pt>
                <c:pt idx="242">
                  <c:v>21638.408070175439</c:v>
                </c:pt>
                <c:pt idx="243">
                  <c:v>21638.408070175439</c:v>
                </c:pt>
                <c:pt idx="244">
                  <c:v>21638.408070175439</c:v>
                </c:pt>
                <c:pt idx="245">
                  <c:v>21638.408070175439</c:v>
                </c:pt>
                <c:pt idx="246">
                  <c:v>21638.408070175439</c:v>
                </c:pt>
                <c:pt idx="247">
                  <c:v>21638.408070175439</c:v>
                </c:pt>
                <c:pt idx="248">
                  <c:v>21638.408070175439</c:v>
                </c:pt>
                <c:pt idx="249">
                  <c:v>21638.408070175439</c:v>
                </c:pt>
                <c:pt idx="250">
                  <c:v>21638.408070175439</c:v>
                </c:pt>
                <c:pt idx="251">
                  <c:v>21638.408070175439</c:v>
                </c:pt>
                <c:pt idx="252">
                  <c:v>21638.408070175439</c:v>
                </c:pt>
                <c:pt idx="253">
                  <c:v>21638.408070175439</c:v>
                </c:pt>
                <c:pt idx="254">
                  <c:v>21638.408070175439</c:v>
                </c:pt>
                <c:pt idx="255">
                  <c:v>21638.408070175439</c:v>
                </c:pt>
                <c:pt idx="256">
                  <c:v>21638.408070175439</c:v>
                </c:pt>
                <c:pt idx="257">
                  <c:v>21638.408070175439</c:v>
                </c:pt>
                <c:pt idx="258">
                  <c:v>21638.408070175439</c:v>
                </c:pt>
                <c:pt idx="259">
                  <c:v>21638.408070175439</c:v>
                </c:pt>
                <c:pt idx="260">
                  <c:v>21638.408070175439</c:v>
                </c:pt>
                <c:pt idx="261">
                  <c:v>21638.408070175439</c:v>
                </c:pt>
                <c:pt idx="262">
                  <c:v>21638.408070175439</c:v>
                </c:pt>
                <c:pt idx="263">
                  <c:v>21638.408070175439</c:v>
                </c:pt>
                <c:pt idx="264">
                  <c:v>21638.408070175439</c:v>
                </c:pt>
                <c:pt idx="265">
                  <c:v>21638.408070175439</c:v>
                </c:pt>
                <c:pt idx="266">
                  <c:v>21638.408070175439</c:v>
                </c:pt>
                <c:pt idx="267">
                  <c:v>21638.408070175439</c:v>
                </c:pt>
                <c:pt idx="268">
                  <c:v>21638.408070175439</c:v>
                </c:pt>
                <c:pt idx="269">
                  <c:v>21638.408070175439</c:v>
                </c:pt>
                <c:pt idx="270">
                  <c:v>21638.408070175439</c:v>
                </c:pt>
                <c:pt idx="271">
                  <c:v>21638.408070175439</c:v>
                </c:pt>
                <c:pt idx="272">
                  <c:v>21638.408070175439</c:v>
                </c:pt>
                <c:pt idx="273">
                  <c:v>21638.408070175439</c:v>
                </c:pt>
                <c:pt idx="274">
                  <c:v>21638.408070175439</c:v>
                </c:pt>
                <c:pt idx="275">
                  <c:v>21638.408070175439</c:v>
                </c:pt>
                <c:pt idx="276">
                  <c:v>21638.408070175439</c:v>
                </c:pt>
                <c:pt idx="277">
                  <c:v>21638.408070175439</c:v>
                </c:pt>
                <c:pt idx="278">
                  <c:v>21638.408070175439</c:v>
                </c:pt>
                <c:pt idx="279">
                  <c:v>21638.408070175439</c:v>
                </c:pt>
                <c:pt idx="280">
                  <c:v>21638.408070175439</c:v>
                </c:pt>
                <c:pt idx="281">
                  <c:v>21638.408070175439</c:v>
                </c:pt>
                <c:pt idx="282">
                  <c:v>21638.408070175439</c:v>
                </c:pt>
                <c:pt idx="283">
                  <c:v>21638.408070175439</c:v>
                </c:pt>
                <c:pt idx="284">
                  <c:v>21638.408070175439</c:v>
                </c:pt>
                <c:pt idx="285">
                  <c:v>21638.408070175439</c:v>
                </c:pt>
                <c:pt idx="286">
                  <c:v>21638.408070175439</c:v>
                </c:pt>
                <c:pt idx="287">
                  <c:v>21638.408070175439</c:v>
                </c:pt>
                <c:pt idx="288">
                  <c:v>21638.408070175439</c:v>
                </c:pt>
                <c:pt idx="289">
                  <c:v>21638.408070175439</c:v>
                </c:pt>
                <c:pt idx="290">
                  <c:v>21638.408070175439</c:v>
                </c:pt>
                <c:pt idx="291">
                  <c:v>21638.408070175439</c:v>
                </c:pt>
                <c:pt idx="292">
                  <c:v>21638.408070175439</c:v>
                </c:pt>
                <c:pt idx="293">
                  <c:v>21638.408070175439</c:v>
                </c:pt>
                <c:pt idx="294">
                  <c:v>21638.408070175439</c:v>
                </c:pt>
                <c:pt idx="295">
                  <c:v>21638.408070175439</c:v>
                </c:pt>
                <c:pt idx="296">
                  <c:v>21638.408070175439</c:v>
                </c:pt>
                <c:pt idx="297">
                  <c:v>21638.408070175439</c:v>
                </c:pt>
                <c:pt idx="298">
                  <c:v>21638.408070175439</c:v>
                </c:pt>
                <c:pt idx="299">
                  <c:v>21638.408070175439</c:v>
                </c:pt>
                <c:pt idx="300">
                  <c:v>21638.408070175439</c:v>
                </c:pt>
                <c:pt idx="301">
                  <c:v>21638.408070175439</c:v>
                </c:pt>
                <c:pt idx="302">
                  <c:v>21638.408070175439</c:v>
                </c:pt>
                <c:pt idx="303">
                  <c:v>21638.408070175439</c:v>
                </c:pt>
                <c:pt idx="304">
                  <c:v>21638.408070175439</c:v>
                </c:pt>
                <c:pt idx="305">
                  <c:v>21638.408070175439</c:v>
                </c:pt>
                <c:pt idx="306">
                  <c:v>21638.408070175439</c:v>
                </c:pt>
                <c:pt idx="307">
                  <c:v>21638.408070175439</c:v>
                </c:pt>
                <c:pt idx="308">
                  <c:v>21638.408070175439</c:v>
                </c:pt>
                <c:pt idx="309">
                  <c:v>21638.408070175439</c:v>
                </c:pt>
                <c:pt idx="310">
                  <c:v>21638.408070175439</c:v>
                </c:pt>
                <c:pt idx="311">
                  <c:v>21638.408070175439</c:v>
                </c:pt>
                <c:pt idx="312">
                  <c:v>21638.408070175439</c:v>
                </c:pt>
                <c:pt idx="313">
                  <c:v>21638.408070175439</c:v>
                </c:pt>
                <c:pt idx="314">
                  <c:v>21638.408070175439</c:v>
                </c:pt>
                <c:pt idx="315">
                  <c:v>21638.408070175439</c:v>
                </c:pt>
                <c:pt idx="316">
                  <c:v>21638.408070175439</c:v>
                </c:pt>
                <c:pt idx="317">
                  <c:v>21638.408070175439</c:v>
                </c:pt>
                <c:pt idx="318">
                  <c:v>21638.408070175439</c:v>
                </c:pt>
                <c:pt idx="319">
                  <c:v>21638.408070175439</c:v>
                </c:pt>
                <c:pt idx="320">
                  <c:v>21638.408070175439</c:v>
                </c:pt>
                <c:pt idx="321">
                  <c:v>21638.408070175439</c:v>
                </c:pt>
                <c:pt idx="322">
                  <c:v>21638.408070175439</c:v>
                </c:pt>
                <c:pt idx="323">
                  <c:v>21638.408070175439</c:v>
                </c:pt>
                <c:pt idx="324">
                  <c:v>21638.408070175439</c:v>
                </c:pt>
                <c:pt idx="325">
                  <c:v>21638.408070175439</c:v>
                </c:pt>
                <c:pt idx="326">
                  <c:v>21638.408070175439</c:v>
                </c:pt>
                <c:pt idx="327">
                  <c:v>21638.408070175439</c:v>
                </c:pt>
                <c:pt idx="328">
                  <c:v>21638.408070175439</c:v>
                </c:pt>
                <c:pt idx="329">
                  <c:v>21638.408070175439</c:v>
                </c:pt>
                <c:pt idx="330">
                  <c:v>21638.408070175439</c:v>
                </c:pt>
                <c:pt idx="331">
                  <c:v>21638.408070175439</c:v>
                </c:pt>
                <c:pt idx="332">
                  <c:v>21638.408070175439</c:v>
                </c:pt>
                <c:pt idx="333">
                  <c:v>21638.408070175439</c:v>
                </c:pt>
                <c:pt idx="334">
                  <c:v>21638.408070175439</c:v>
                </c:pt>
                <c:pt idx="335">
                  <c:v>21638.408070175439</c:v>
                </c:pt>
                <c:pt idx="336">
                  <c:v>21638.408070175439</c:v>
                </c:pt>
                <c:pt idx="337">
                  <c:v>21638.408070175439</c:v>
                </c:pt>
                <c:pt idx="338">
                  <c:v>21638.408070175439</c:v>
                </c:pt>
                <c:pt idx="339">
                  <c:v>21638.408070175439</c:v>
                </c:pt>
                <c:pt idx="340">
                  <c:v>21638.408070175439</c:v>
                </c:pt>
                <c:pt idx="341">
                  <c:v>21638.408070175439</c:v>
                </c:pt>
                <c:pt idx="342">
                  <c:v>21638.408070175439</c:v>
                </c:pt>
                <c:pt idx="343">
                  <c:v>21638.408070175439</c:v>
                </c:pt>
                <c:pt idx="344">
                  <c:v>21638.408070175439</c:v>
                </c:pt>
                <c:pt idx="345">
                  <c:v>21638.408070175439</c:v>
                </c:pt>
                <c:pt idx="346">
                  <c:v>21638.408070175439</c:v>
                </c:pt>
                <c:pt idx="347">
                  <c:v>21638.408070175439</c:v>
                </c:pt>
                <c:pt idx="348">
                  <c:v>21638.408070175439</c:v>
                </c:pt>
                <c:pt idx="349">
                  <c:v>21638.408070175439</c:v>
                </c:pt>
                <c:pt idx="350">
                  <c:v>21638.408070175439</c:v>
                </c:pt>
                <c:pt idx="351">
                  <c:v>21638.408070175439</c:v>
                </c:pt>
                <c:pt idx="352">
                  <c:v>21638.408070175439</c:v>
                </c:pt>
                <c:pt idx="353">
                  <c:v>21638.408070175439</c:v>
                </c:pt>
                <c:pt idx="354">
                  <c:v>21638.408070175439</c:v>
                </c:pt>
                <c:pt idx="355">
                  <c:v>21638.408070175439</c:v>
                </c:pt>
                <c:pt idx="356">
                  <c:v>21638.408070175439</c:v>
                </c:pt>
                <c:pt idx="357">
                  <c:v>21638.408070175439</c:v>
                </c:pt>
                <c:pt idx="358">
                  <c:v>21638.408070175439</c:v>
                </c:pt>
                <c:pt idx="359">
                  <c:v>21638.408070175439</c:v>
                </c:pt>
                <c:pt idx="360">
                  <c:v>21638.408070175439</c:v>
                </c:pt>
                <c:pt idx="361">
                  <c:v>21638.408070175439</c:v>
                </c:pt>
                <c:pt idx="362">
                  <c:v>21638.408070175439</c:v>
                </c:pt>
                <c:pt idx="363">
                  <c:v>21638.408070175439</c:v>
                </c:pt>
                <c:pt idx="364">
                  <c:v>21638.408070175439</c:v>
                </c:pt>
                <c:pt idx="365">
                  <c:v>21638.408070175439</c:v>
                </c:pt>
                <c:pt idx="366">
                  <c:v>21638.408070175439</c:v>
                </c:pt>
                <c:pt idx="367">
                  <c:v>21638.408070175439</c:v>
                </c:pt>
                <c:pt idx="368">
                  <c:v>21638.408070175439</c:v>
                </c:pt>
                <c:pt idx="369">
                  <c:v>21638.408070175439</c:v>
                </c:pt>
                <c:pt idx="370">
                  <c:v>21638.408070175439</c:v>
                </c:pt>
                <c:pt idx="371">
                  <c:v>21638.408070175439</c:v>
                </c:pt>
                <c:pt idx="372">
                  <c:v>21638.408070175439</c:v>
                </c:pt>
                <c:pt idx="373">
                  <c:v>21638.408070175439</c:v>
                </c:pt>
                <c:pt idx="374">
                  <c:v>21638.408070175439</c:v>
                </c:pt>
                <c:pt idx="375">
                  <c:v>21638.408070175439</c:v>
                </c:pt>
                <c:pt idx="376">
                  <c:v>21638.408070175439</c:v>
                </c:pt>
                <c:pt idx="377">
                  <c:v>21638.408070175439</c:v>
                </c:pt>
                <c:pt idx="378">
                  <c:v>21638.408070175439</c:v>
                </c:pt>
                <c:pt idx="379">
                  <c:v>21638.408070175439</c:v>
                </c:pt>
                <c:pt idx="380">
                  <c:v>21638.408070175439</c:v>
                </c:pt>
                <c:pt idx="381">
                  <c:v>21638.408070175439</c:v>
                </c:pt>
                <c:pt idx="382">
                  <c:v>21638.408070175439</c:v>
                </c:pt>
                <c:pt idx="383">
                  <c:v>21638.408070175439</c:v>
                </c:pt>
                <c:pt idx="384">
                  <c:v>21638.408070175439</c:v>
                </c:pt>
                <c:pt idx="385">
                  <c:v>21638.408070175439</c:v>
                </c:pt>
                <c:pt idx="386">
                  <c:v>21638.408070175439</c:v>
                </c:pt>
                <c:pt idx="387">
                  <c:v>21638.408070175439</c:v>
                </c:pt>
                <c:pt idx="388">
                  <c:v>21638.408070175439</c:v>
                </c:pt>
                <c:pt idx="389">
                  <c:v>21638.408070175439</c:v>
                </c:pt>
                <c:pt idx="390">
                  <c:v>21638.408070175439</c:v>
                </c:pt>
                <c:pt idx="391">
                  <c:v>21638.408070175439</c:v>
                </c:pt>
                <c:pt idx="392">
                  <c:v>21638.408070175439</c:v>
                </c:pt>
                <c:pt idx="393">
                  <c:v>21638.408070175439</c:v>
                </c:pt>
                <c:pt idx="394">
                  <c:v>21638.408070175439</c:v>
                </c:pt>
                <c:pt idx="395">
                  <c:v>21638.408070175439</c:v>
                </c:pt>
                <c:pt idx="396">
                  <c:v>21638.408070175439</c:v>
                </c:pt>
                <c:pt idx="397">
                  <c:v>21638.408070175439</c:v>
                </c:pt>
                <c:pt idx="398">
                  <c:v>21638.408070175439</c:v>
                </c:pt>
                <c:pt idx="399">
                  <c:v>21638.408070175439</c:v>
                </c:pt>
                <c:pt idx="400">
                  <c:v>21638.408070175439</c:v>
                </c:pt>
                <c:pt idx="401">
                  <c:v>21638.408070175439</c:v>
                </c:pt>
                <c:pt idx="402">
                  <c:v>21638.408070175439</c:v>
                </c:pt>
                <c:pt idx="403">
                  <c:v>21638.408070175439</c:v>
                </c:pt>
                <c:pt idx="404">
                  <c:v>21638.408070175439</c:v>
                </c:pt>
                <c:pt idx="405">
                  <c:v>21638.408070175439</c:v>
                </c:pt>
                <c:pt idx="406">
                  <c:v>21638.408070175439</c:v>
                </c:pt>
                <c:pt idx="407">
                  <c:v>21638.408070175439</c:v>
                </c:pt>
                <c:pt idx="408">
                  <c:v>21638.408070175439</c:v>
                </c:pt>
                <c:pt idx="409">
                  <c:v>21638.408070175439</c:v>
                </c:pt>
                <c:pt idx="410">
                  <c:v>21638.408070175439</c:v>
                </c:pt>
                <c:pt idx="411">
                  <c:v>21638.408070175439</c:v>
                </c:pt>
                <c:pt idx="412">
                  <c:v>21638.408070175439</c:v>
                </c:pt>
                <c:pt idx="413">
                  <c:v>21638.408070175439</c:v>
                </c:pt>
                <c:pt idx="414">
                  <c:v>21638.408070175439</c:v>
                </c:pt>
                <c:pt idx="415">
                  <c:v>21638.408070175439</c:v>
                </c:pt>
                <c:pt idx="416">
                  <c:v>21638.408070175439</c:v>
                </c:pt>
                <c:pt idx="417">
                  <c:v>21638.408070175439</c:v>
                </c:pt>
                <c:pt idx="418">
                  <c:v>21638.408070175439</c:v>
                </c:pt>
                <c:pt idx="419">
                  <c:v>21638.408070175439</c:v>
                </c:pt>
                <c:pt idx="420">
                  <c:v>21638.408070175439</c:v>
                </c:pt>
                <c:pt idx="421">
                  <c:v>21638.408070175439</c:v>
                </c:pt>
                <c:pt idx="422">
                  <c:v>21638.408070175439</c:v>
                </c:pt>
                <c:pt idx="423">
                  <c:v>21638.408070175439</c:v>
                </c:pt>
                <c:pt idx="424">
                  <c:v>21638.408070175439</c:v>
                </c:pt>
                <c:pt idx="425">
                  <c:v>21638.408070175439</c:v>
                </c:pt>
                <c:pt idx="426">
                  <c:v>21638.408070175439</c:v>
                </c:pt>
                <c:pt idx="427">
                  <c:v>21638.408070175439</c:v>
                </c:pt>
                <c:pt idx="428">
                  <c:v>21638.408070175439</c:v>
                </c:pt>
                <c:pt idx="429">
                  <c:v>21638.408070175439</c:v>
                </c:pt>
                <c:pt idx="430">
                  <c:v>21638.408070175439</c:v>
                </c:pt>
                <c:pt idx="431">
                  <c:v>21638.408070175439</c:v>
                </c:pt>
                <c:pt idx="432">
                  <c:v>21638.408070175439</c:v>
                </c:pt>
                <c:pt idx="433">
                  <c:v>21638.408070175439</c:v>
                </c:pt>
                <c:pt idx="434">
                  <c:v>21638.408070175439</c:v>
                </c:pt>
                <c:pt idx="435">
                  <c:v>21638.408070175439</c:v>
                </c:pt>
                <c:pt idx="436">
                  <c:v>21638.408070175439</c:v>
                </c:pt>
                <c:pt idx="437">
                  <c:v>21638.408070175439</c:v>
                </c:pt>
                <c:pt idx="438">
                  <c:v>21638.408070175439</c:v>
                </c:pt>
                <c:pt idx="439">
                  <c:v>21638.408070175439</c:v>
                </c:pt>
                <c:pt idx="440">
                  <c:v>21638.408070175439</c:v>
                </c:pt>
                <c:pt idx="441">
                  <c:v>21638.408070175439</c:v>
                </c:pt>
                <c:pt idx="442">
                  <c:v>21638.408070175439</c:v>
                </c:pt>
                <c:pt idx="443">
                  <c:v>21638.408070175439</c:v>
                </c:pt>
                <c:pt idx="444">
                  <c:v>21638.408070175439</c:v>
                </c:pt>
                <c:pt idx="445">
                  <c:v>21638.408070175439</c:v>
                </c:pt>
                <c:pt idx="446">
                  <c:v>21638.408070175439</c:v>
                </c:pt>
                <c:pt idx="447">
                  <c:v>21638.408070175439</c:v>
                </c:pt>
                <c:pt idx="448">
                  <c:v>21638.408070175439</c:v>
                </c:pt>
                <c:pt idx="449">
                  <c:v>21638.408070175439</c:v>
                </c:pt>
                <c:pt idx="450">
                  <c:v>21638.408070175439</c:v>
                </c:pt>
                <c:pt idx="451">
                  <c:v>21638.408070175439</c:v>
                </c:pt>
                <c:pt idx="452">
                  <c:v>21638.408070175439</c:v>
                </c:pt>
                <c:pt idx="453">
                  <c:v>21638.408070175439</c:v>
                </c:pt>
                <c:pt idx="454">
                  <c:v>21638.408070175439</c:v>
                </c:pt>
                <c:pt idx="455">
                  <c:v>21638.408070175439</c:v>
                </c:pt>
                <c:pt idx="456">
                  <c:v>21638.408070175439</c:v>
                </c:pt>
                <c:pt idx="457">
                  <c:v>21638.408070175439</c:v>
                </c:pt>
                <c:pt idx="458">
                  <c:v>21638.408070175439</c:v>
                </c:pt>
                <c:pt idx="459">
                  <c:v>21638.408070175439</c:v>
                </c:pt>
                <c:pt idx="460">
                  <c:v>21638.408070175439</c:v>
                </c:pt>
                <c:pt idx="461">
                  <c:v>21638.408070175439</c:v>
                </c:pt>
                <c:pt idx="462">
                  <c:v>21638.408070175439</c:v>
                </c:pt>
                <c:pt idx="463">
                  <c:v>21638.408070175439</c:v>
                </c:pt>
                <c:pt idx="464">
                  <c:v>21638.408070175439</c:v>
                </c:pt>
                <c:pt idx="465">
                  <c:v>21638.408070175439</c:v>
                </c:pt>
                <c:pt idx="466">
                  <c:v>21638.408070175439</c:v>
                </c:pt>
                <c:pt idx="467">
                  <c:v>21638.408070175439</c:v>
                </c:pt>
                <c:pt idx="468">
                  <c:v>21638.408070175439</c:v>
                </c:pt>
                <c:pt idx="469">
                  <c:v>21638.408070175439</c:v>
                </c:pt>
                <c:pt idx="470">
                  <c:v>21638.408070175439</c:v>
                </c:pt>
                <c:pt idx="471">
                  <c:v>21638.408070175439</c:v>
                </c:pt>
                <c:pt idx="472">
                  <c:v>21638.408070175439</c:v>
                </c:pt>
                <c:pt idx="473">
                  <c:v>21638.408070175439</c:v>
                </c:pt>
                <c:pt idx="474">
                  <c:v>21638.408070175439</c:v>
                </c:pt>
                <c:pt idx="475">
                  <c:v>21638.408070175439</c:v>
                </c:pt>
                <c:pt idx="476">
                  <c:v>21638.408070175439</c:v>
                </c:pt>
                <c:pt idx="477">
                  <c:v>21638.408070175439</c:v>
                </c:pt>
                <c:pt idx="478">
                  <c:v>21638.408070175439</c:v>
                </c:pt>
                <c:pt idx="479">
                  <c:v>21638.408070175439</c:v>
                </c:pt>
                <c:pt idx="480">
                  <c:v>21638.408070175439</c:v>
                </c:pt>
                <c:pt idx="481">
                  <c:v>21638.408070175439</c:v>
                </c:pt>
                <c:pt idx="482">
                  <c:v>21638.408070175439</c:v>
                </c:pt>
                <c:pt idx="483">
                  <c:v>21638.408070175439</c:v>
                </c:pt>
                <c:pt idx="484">
                  <c:v>21638.408070175439</c:v>
                </c:pt>
                <c:pt idx="485">
                  <c:v>21638.408070175439</c:v>
                </c:pt>
                <c:pt idx="486">
                  <c:v>21638.408070175439</c:v>
                </c:pt>
                <c:pt idx="487">
                  <c:v>21638.408070175439</c:v>
                </c:pt>
                <c:pt idx="488">
                  <c:v>21638.408070175439</c:v>
                </c:pt>
                <c:pt idx="489">
                  <c:v>21638.408070175439</c:v>
                </c:pt>
                <c:pt idx="490">
                  <c:v>21638.408070175439</c:v>
                </c:pt>
                <c:pt idx="491">
                  <c:v>21638.408070175439</c:v>
                </c:pt>
                <c:pt idx="492">
                  <c:v>21638.408070175439</c:v>
                </c:pt>
                <c:pt idx="493">
                  <c:v>21638.408070175439</c:v>
                </c:pt>
                <c:pt idx="494">
                  <c:v>21638.408070175439</c:v>
                </c:pt>
                <c:pt idx="495">
                  <c:v>21638.408070175439</c:v>
                </c:pt>
                <c:pt idx="496">
                  <c:v>21638.408070175439</c:v>
                </c:pt>
                <c:pt idx="497">
                  <c:v>21638.408070175439</c:v>
                </c:pt>
                <c:pt idx="498">
                  <c:v>21638.408070175439</c:v>
                </c:pt>
                <c:pt idx="499">
                  <c:v>21638.408070175439</c:v>
                </c:pt>
                <c:pt idx="500">
                  <c:v>21638.408070175439</c:v>
                </c:pt>
                <c:pt idx="501">
                  <c:v>21638.408070175439</c:v>
                </c:pt>
                <c:pt idx="502">
                  <c:v>21638.408070175439</c:v>
                </c:pt>
                <c:pt idx="503">
                  <c:v>21638.408070175439</c:v>
                </c:pt>
                <c:pt idx="504">
                  <c:v>21638.408070175439</c:v>
                </c:pt>
                <c:pt idx="505">
                  <c:v>21638.408070175439</c:v>
                </c:pt>
                <c:pt idx="506">
                  <c:v>21638.408070175439</c:v>
                </c:pt>
                <c:pt idx="507">
                  <c:v>21638.408070175439</c:v>
                </c:pt>
                <c:pt idx="508">
                  <c:v>21638.408070175439</c:v>
                </c:pt>
                <c:pt idx="509">
                  <c:v>21638.408070175439</c:v>
                </c:pt>
                <c:pt idx="510">
                  <c:v>21638.408070175439</c:v>
                </c:pt>
                <c:pt idx="511">
                  <c:v>21638.408070175439</c:v>
                </c:pt>
                <c:pt idx="512">
                  <c:v>21638.408070175439</c:v>
                </c:pt>
                <c:pt idx="513">
                  <c:v>21638.408070175439</c:v>
                </c:pt>
                <c:pt idx="514">
                  <c:v>21638.408070175439</c:v>
                </c:pt>
                <c:pt idx="515">
                  <c:v>21638.408070175439</c:v>
                </c:pt>
                <c:pt idx="516">
                  <c:v>21638.408070175439</c:v>
                </c:pt>
                <c:pt idx="517">
                  <c:v>21638.408070175439</c:v>
                </c:pt>
                <c:pt idx="518">
                  <c:v>21638.408070175439</c:v>
                </c:pt>
                <c:pt idx="519">
                  <c:v>21638.408070175439</c:v>
                </c:pt>
                <c:pt idx="520">
                  <c:v>21638.408070175439</c:v>
                </c:pt>
                <c:pt idx="521">
                  <c:v>21638.408070175439</c:v>
                </c:pt>
                <c:pt idx="522">
                  <c:v>21638.408070175439</c:v>
                </c:pt>
                <c:pt idx="523">
                  <c:v>21638.408070175439</c:v>
                </c:pt>
                <c:pt idx="524">
                  <c:v>21638.408070175439</c:v>
                </c:pt>
                <c:pt idx="525">
                  <c:v>21638.408070175439</c:v>
                </c:pt>
                <c:pt idx="526">
                  <c:v>21638.408070175439</c:v>
                </c:pt>
                <c:pt idx="527">
                  <c:v>21638.408070175439</c:v>
                </c:pt>
                <c:pt idx="528">
                  <c:v>21638.408070175439</c:v>
                </c:pt>
                <c:pt idx="529">
                  <c:v>21638.408070175439</c:v>
                </c:pt>
                <c:pt idx="530">
                  <c:v>21638.408070175439</c:v>
                </c:pt>
                <c:pt idx="531">
                  <c:v>21638.408070175439</c:v>
                </c:pt>
                <c:pt idx="532">
                  <c:v>21638.408070175439</c:v>
                </c:pt>
                <c:pt idx="533">
                  <c:v>21638.408070175439</c:v>
                </c:pt>
                <c:pt idx="534">
                  <c:v>21638.408070175439</c:v>
                </c:pt>
                <c:pt idx="535">
                  <c:v>21638.408070175439</c:v>
                </c:pt>
                <c:pt idx="536">
                  <c:v>21638.408070175439</c:v>
                </c:pt>
                <c:pt idx="537">
                  <c:v>21638.408070175439</c:v>
                </c:pt>
                <c:pt idx="538">
                  <c:v>21638.408070175439</c:v>
                </c:pt>
                <c:pt idx="539">
                  <c:v>21638.408070175439</c:v>
                </c:pt>
                <c:pt idx="540">
                  <c:v>21638.408070175439</c:v>
                </c:pt>
                <c:pt idx="541">
                  <c:v>21638.408070175439</c:v>
                </c:pt>
                <c:pt idx="542">
                  <c:v>21638.408070175439</c:v>
                </c:pt>
                <c:pt idx="543">
                  <c:v>21638.408070175439</c:v>
                </c:pt>
                <c:pt idx="544">
                  <c:v>21638.408070175439</c:v>
                </c:pt>
                <c:pt idx="545">
                  <c:v>21638.408070175439</c:v>
                </c:pt>
                <c:pt idx="546">
                  <c:v>21638.408070175439</c:v>
                </c:pt>
                <c:pt idx="547">
                  <c:v>21638.408070175439</c:v>
                </c:pt>
                <c:pt idx="548">
                  <c:v>21638.408070175439</c:v>
                </c:pt>
                <c:pt idx="549">
                  <c:v>21638.408070175439</c:v>
                </c:pt>
                <c:pt idx="550">
                  <c:v>21638.408070175439</c:v>
                </c:pt>
                <c:pt idx="551">
                  <c:v>21638.408070175439</c:v>
                </c:pt>
                <c:pt idx="552">
                  <c:v>21638.408070175439</c:v>
                </c:pt>
                <c:pt idx="553">
                  <c:v>21638.408070175439</c:v>
                </c:pt>
                <c:pt idx="554">
                  <c:v>21638.408070175439</c:v>
                </c:pt>
                <c:pt idx="555">
                  <c:v>21638.408070175439</c:v>
                </c:pt>
                <c:pt idx="556">
                  <c:v>21638.408070175439</c:v>
                </c:pt>
                <c:pt idx="557">
                  <c:v>21638.408070175439</c:v>
                </c:pt>
                <c:pt idx="558">
                  <c:v>21638.408070175439</c:v>
                </c:pt>
                <c:pt idx="559">
                  <c:v>21638.408070175439</c:v>
                </c:pt>
                <c:pt idx="560">
                  <c:v>21638.408070175439</c:v>
                </c:pt>
                <c:pt idx="561">
                  <c:v>21638.408070175439</c:v>
                </c:pt>
                <c:pt idx="562">
                  <c:v>21638.408070175439</c:v>
                </c:pt>
                <c:pt idx="563">
                  <c:v>21638.408070175439</c:v>
                </c:pt>
                <c:pt idx="564">
                  <c:v>21638.408070175439</c:v>
                </c:pt>
                <c:pt idx="565">
                  <c:v>21638.408070175439</c:v>
                </c:pt>
                <c:pt idx="566">
                  <c:v>21638.408070175439</c:v>
                </c:pt>
                <c:pt idx="567">
                  <c:v>21638.408070175439</c:v>
                </c:pt>
                <c:pt idx="568">
                  <c:v>21638.408070175439</c:v>
                </c:pt>
                <c:pt idx="569">
                  <c:v>21638.408070175439</c:v>
                </c:pt>
                <c:pt idx="570">
                  <c:v>21638.408070175439</c:v>
                </c:pt>
                <c:pt idx="571">
                  <c:v>21638.408070175439</c:v>
                </c:pt>
                <c:pt idx="572">
                  <c:v>21638.408070175439</c:v>
                </c:pt>
                <c:pt idx="573">
                  <c:v>21638.408070175439</c:v>
                </c:pt>
                <c:pt idx="574">
                  <c:v>21638.408070175439</c:v>
                </c:pt>
                <c:pt idx="575">
                  <c:v>21638.408070175439</c:v>
                </c:pt>
                <c:pt idx="576">
                  <c:v>21638.408070175439</c:v>
                </c:pt>
                <c:pt idx="577">
                  <c:v>21638.408070175439</c:v>
                </c:pt>
                <c:pt idx="578">
                  <c:v>21638.408070175439</c:v>
                </c:pt>
                <c:pt idx="579">
                  <c:v>21638.408070175439</c:v>
                </c:pt>
                <c:pt idx="580">
                  <c:v>21638.408070175439</c:v>
                </c:pt>
                <c:pt idx="581">
                  <c:v>21638.408070175439</c:v>
                </c:pt>
                <c:pt idx="582">
                  <c:v>21638.408070175439</c:v>
                </c:pt>
                <c:pt idx="583">
                  <c:v>21638.408070175439</c:v>
                </c:pt>
                <c:pt idx="584">
                  <c:v>21638.408070175439</c:v>
                </c:pt>
                <c:pt idx="585">
                  <c:v>21638.408070175439</c:v>
                </c:pt>
                <c:pt idx="586">
                  <c:v>21638.408070175439</c:v>
                </c:pt>
                <c:pt idx="587">
                  <c:v>21638.408070175439</c:v>
                </c:pt>
                <c:pt idx="588">
                  <c:v>21638.408070175439</c:v>
                </c:pt>
                <c:pt idx="589">
                  <c:v>21638.408070175439</c:v>
                </c:pt>
                <c:pt idx="590">
                  <c:v>21638.408070175439</c:v>
                </c:pt>
                <c:pt idx="591">
                  <c:v>21638.408070175439</c:v>
                </c:pt>
                <c:pt idx="592">
                  <c:v>21638.408070175439</c:v>
                </c:pt>
                <c:pt idx="593">
                  <c:v>21638.408070175439</c:v>
                </c:pt>
                <c:pt idx="594">
                  <c:v>21638.408070175439</c:v>
                </c:pt>
                <c:pt idx="595">
                  <c:v>21638.408070175439</c:v>
                </c:pt>
                <c:pt idx="596">
                  <c:v>21638.408070175439</c:v>
                </c:pt>
                <c:pt idx="597">
                  <c:v>21638.408070175439</c:v>
                </c:pt>
                <c:pt idx="598">
                  <c:v>21638.408070175439</c:v>
                </c:pt>
                <c:pt idx="599">
                  <c:v>21638.408070175439</c:v>
                </c:pt>
                <c:pt idx="600">
                  <c:v>21638.408070175439</c:v>
                </c:pt>
                <c:pt idx="601">
                  <c:v>21638.408070175439</c:v>
                </c:pt>
                <c:pt idx="602">
                  <c:v>21638.408070175439</c:v>
                </c:pt>
                <c:pt idx="603">
                  <c:v>21638.408070175439</c:v>
                </c:pt>
                <c:pt idx="604">
                  <c:v>21638.408070175439</c:v>
                </c:pt>
                <c:pt idx="605">
                  <c:v>21638.408070175439</c:v>
                </c:pt>
                <c:pt idx="606">
                  <c:v>21638.408070175439</c:v>
                </c:pt>
                <c:pt idx="607">
                  <c:v>21638.408070175439</c:v>
                </c:pt>
                <c:pt idx="608">
                  <c:v>21638.408070175439</c:v>
                </c:pt>
                <c:pt idx="609">
                  <c:v>21638.408070175439</c:v>
                </c:pt>
                <c:pt idx="610">
                  <c:v>21638.408070175439</c:v>
                </c:pt>
                <c:pt idx="611">
                  <c:v>21638.408070175439</c:v>
                </c:pt>
                <c:pt idx="612">
                  <c:v>21638.408070175439</c:v>
                </c:pt>
                <c:pt idx="613">
                  <c:v>21638.408070175439</c:v>
                </c:pt>
                <c:pt idx="614">
                  <c:v>21638.408070175439</c:v>
                </c:pt>
                <c:pt idx="615">
                  <c:v>21638.408070175439</c:v>
                </c:pt>
                <c:pt idx="616">
                  <c:v>21638.408070175439</c:v>
                </c:pt>
                <c:pt idx="617">
                  <c:v>21638.408070175439</c:v>
                </c:pt>
                <c:pt idx="618">
                  <c:v>21638.408070175439</c:v>
                </c:pt>
                <c:pt idx="619">
                  <c:v>21638.408070175439</c:v>
                </c:pt>
                <c:pt idx="620">
                  <c:v>21638.408070175439</c:v>
                </c:pt>
                <c:pt idx="621">
                  <c:v>21638.408070175439</c:v>
                </c:pt>
                <c:pt idx="622">
                  <c:v>21638.408070175439</c:v>
                </c:pt>
                <c:pt idx="623">
                  <c:v>21638.408070175439</c:v>
                </c:pt>
                <c:pt idx="624">
                  <c:v>21638.408070175439</c:v>
                </c:pt>
                <c:pt idx="625">
                  <c:v>21638.408070175439</c:v>
                </c:pt>
                <c:pt idx="626">
                  <c:v>21638.408070175439</c:v>
                </c:pt>
                <c:pt idx="627">
                  <c:v>21638.408070175439</c:v>
                </c:pt>
                <c:pt idx="628">
                  <c:v>21638.408070175439</c:v>
                </c:pt>
                <c:pt idx="629">
                  <c:v>21638.408070175439</c:v>
                </c:pt>
                <c:pt idx="630">
                  <c:v>21638.408070175439</c:v>
                </c:pt>
                <c:pt idx="631">
                  <c:v>21638.408070175439</c:v>
                </c:pt>
                <c:pt idx="632">
                  <c:v>21638.408070175439</c:v>
                </c:pt>
                <c:pt idx="633">
                  <c:v>21638.408070175439</c:v>
                </c:pt>
                <c:pt idx="634">
                  <c:v>21638.408070175439</c:v>
                </c:pt>
                <c:pt idx="635">
                  <c:v>21638.408070175439</c:v>
                </c:pt>
                <c:pt idx="636">
                  <c:v>21638.408070175439</c:v>
                </c:pt>
                <c:pt idx="637">
                  <c:v>21638.408070175439</c:v>
                </c:pt>
                <c:pt idx="638">
                  <c:v>21638.408070175439</c:v>
                </c:pt>
                <c:pt idx="639">
                  <c:v>21638.408070175439</c:v>
                </c:pt>
                <c:pt idx="640">
                  <c:v>21638.408070175439</c:v>
                </c:pt>
                <c:pt idx="641">
                  <c:v>21638.408070175439</c:v>
                </c:pt>
                <c:pt idx="642">
                  <c:v>21638.408070175439</c:v>
                </c:pt>
                <c:pt idx="643">
                  <c:v>21638.408070175439</c:v>
                </c:pt>
                <c:pt idx="644">
                  <c:v>21638.408070175439</c:v>
                </c:pt>
                <c:pt idx="645">
                  <c:v>21638.408070175439</c:v>
                </c:pt>
                <c:pt idx="646">
                  <c:v>21638.408070175439</c:v>
                </c:pt>
                <c:pt idx="647">
                  <c:v>21638.408070175439</c:v>
                </c:pt>
                <c:pt idx="648">
                  <c:v>21638.408070175439</c:v>
                </c:pt>
                <c:pt idx="649">
                  <c:v>21638.408070175439</c:v>
                </c:pt>
                <c:pt idx="650">
                  <c:v>21638.408070175439</c:v>
                </c:pt>
                <c:pt idx="651">
                  <c:v>21638.408070175439</c:v>
                </c:pt>
                <c:pt idx="652">
                  <c:v>21638.408070175439</c:v>
                </c:pt>
                <c:pt idx="653">
                  <c:v>21638.408070175439</c:v>
                </c:pt>
                <c:pt idx="654">
                  <c:v>21638.408070175439</c:v>
                </c:pt>
                <c:pt idx="655">
                  <c:v>21638.408070175439</c:v>
                </c:pt>
                <c:pt idx="656">
                  <c:v>21638.408070175439</c:v>
                </c:pt>
                <c:pt idx="657">
                  <c:v>21638.408070175439</c:v>
                </c:pt>
                <c:pt idx="658">
                  <c:v>21638.408070175439</c:v>
                </c:pt>
                <c:pt idx="659">
                  <c:v>21638.408070175439</c:v>
                </c:pt>
                <c:pt idx="660">
                  <c:v>21638.408070175439</c:v>
                </c:pt>
                <c:pt idx="661">
                  <c:v>21638.408070175439</c:v>
                </c:pt>
                <c:pt idx="662">
                  <c:v>21638.408070175439</c:v>
                </c:pt>
                <c:pt idx="663">
                  <c:v>21638.408070175439</c:v>
                </c:pt>
                <c:pt idx="664">
                  <c:v>21638.408070175439</c:v>
                </c:pt>
                <c:pt idx="665">
                  <c:v>21638.408070175439</c:v>
                </c:pt>
                <c:pt idx="666">
                  <c:v>21638.408070175439</c:v>
                </c:pt>
                <c:pt idx="667">
                  <c:v>21638.408070175439</c:v>
                </c:pt>
                <c:pt idx="668">
                  <c:v>21638.408070175439</c:v>
                </c:pt>
                <c:pt idx="669">
                  <c:v>21638.408070175439</c:v>
                </c:pt>
                <c:pt idx="670">
                  <c:v>21638.408070175439</c:v>
                </c:pt>
                <c:pt idx="671">
                  <c:v>21638.408070175439</c:v>
                </c:pt>
                <c:pt idx="672">
                  <c:v>21638.408070175439</c:v>
                </c:pt>
                <c:pt idx="673">
                  <c:v>21638.408070175439</c:v>
                </c:pt>
                <c:pt idx="674">
                  <c:v>21638.408070175439</c:v>
                </c:pt>
                <c:pt idx="675">
                  <c:v>21638.408070175439</c:v>
                </c:pt>
                <c:pt idx="676">
                  <c:v>21638.408070175439</c:v>
                </c:pt>
                <c:pt idx="677">
                  <c:v>21638.408070175439</c:v>
                </c:pt>
                <c:pt idx="678">
                  <c:v>21638.408070175439</c:v>
                </c:pt>
                <c:pt idx="679">
                  <c:v>21638.408070175439</c:v>
                </c:pt>
                <c:pt idx="680">
                  <c:v>21638.408070175439</c:v>
                </c:pt>
                <c:pt idx="681">
                  <c:v>21638.408070175439</c:v>
                </c:pt>
                <c:pt idx="682">
                  <c:v>21638.408070175439</c:v>
                </c:pt>
                <c:pt idx="683">
                  <c:v>21638.408070175439</c:v>
                </c:pt>
                <c:pt idx="684">
                  <c:v>21638.408070175439</c:v>
                </c:pt>
                <c:pt idx="685">
                  <c:v>21638.408070175439</c:v>
                </c:pt>
                <c:pt idx="686">
                  <c:v>21638.408070175439</c:v>
                </c:pt>
                <c:pt idx="687">
                  <c:v>21638.408070175439</c:v>
                </c:pt>
                <c:pt idx="688">
                  <c:v>21638.408070175439</c:v>
                </c:pt>
                <c:pt idx="689">
                  <c:v>21638.408070175439</c:v>
                </c:pt>
                <c:pt idx="690">
                  <c:v>21638.408070175439</c:v>
                </c:pt>
                <c:pt idx="691">
                  <c:v>21638.408070175439</c:v>
                </c:pt>
                <c:pt idx="692">
                  <c:v>21638.408070175439</c:v>
                </c:pt>
                <c:pt idx="693">
                  <c:v>21638.408070175439</c:v>
                </c:pt>
                <c:pt idx="694">
                  <c:v>21638.408070175439</c:v>
                </c:pt>
                <c:pt idx="695">
                  <c:v>21638.408070175439</c:v>
                </c:pt>
                <c:pt idx="696">
                  <c:v>21638.408070175439</c:v>
                </c:pt>
                <c:pt idx="697">
                  <c:v>21638.408070175439</c:v>
                </c:pt>
                <c:pt idx="698">
                  <c:v>21638.408070175439</c:v>
                </c:pt>
                <c:pt idx="699">
                  <c:v>21638.408070175439</c:v>
                </c:pt>
                <c:pt idx="700">
                  <c:v>21638.408070175439</c:v>
                </c:pt>
                <c:pt idx="701">
                  <c:v>21638.408070175439</c:v>
                </c:pt>
                <c:pt idx="702">
                  <c:v>21638.408070175439</c:v>
                </c:pt>
                <c:pt idx="703">
                  <c:v>21638.408070175439</c:v>
                </c:pt>
                <c:pt idx="704">
                  <c:v>21638.408070175439</c:v>
                </c:pt>
                <c:pt idx="705">
                  <c:v>21638.408070175439</c:v>
                </c:pt>
                <c:pt idx="706">
                  <c:v>21638.408070175439</c:v>
                </c:pt>
                <c:pt idx="707">
                  <c:v>21638.408070175439</c:v>
                </c:pt>
                <c:pt idx="708">
                  <c:v>21638.408070175439</c:v>
                </c:pt>
                <c:pt idx="709">
                  <c:v>21638.408070175439</c:v>
                </c:pt>
                <c:pt idx="710">
                  <c:v>21638.408070175439</c:v>
                </c:pt>
                <c:pt idx="711">
                  <c:v>21638.408070175439</c:v>
                </c:pt>
                <c:pt idx="712">
                  <c:v>21638.408070175439</c:v>
                </c:pt>
                <c:pt idx="713">
                  <c:v>21638.408070175439</c:v>
                </c:pt>
                <c:pt idx="714">
                  <c:v>21638.408070175439</c:v>
                </c:pt>
                <c:pt idx="715">
                  <c:v>21638.408070175439</c:v>
                </c:pt>
                <c:pt idx="716">
                  <c:v>21638.408070175439</c:v>
                </c:pt>
                <c:pt idx="717">
                  <c:v>21638.408070175439</c:v>
                </c:pt>
                <c:pt idx="718">
                  <c:v>21638.408070175439</c:v>
                </c:pt>
                <c:pt idx="719">
                  <c:v>21638.408070175439</c:v>
                </c:pt>
                <c:pt idx="720">
                  <c:v>21638.408070175439</c:v>
                </c:pt>
                <c:pt idx="721">
                  <c:v>21638.408070175439</c:v>
                </c:pt>
                <c:pt idx="722">
                  <c:v>21638.408070175439</c:v>
                </c:pt>
                <c:pt idx="723">
                  <c:v>21638.408070175439</c:v>
                </c:pt>
                <c:pt idx="724">
                  <c:v>21638.408070175439</c:v>
                </c:pt>
                <c:pt idx="725">
                  <c:v>21638.408070175439</c:v>
                </c:pt>
                <c:pt idx="726">
                  <c:v>21638.408070175439</c:v>
                </c:pt>
                <c:pt idx="727">
                  <c:v>21638.408070175439</c:v>
                </c:pt>
                <c:pt idx="728">
                  <c:v>21638.408070175439</c:v>
                </c:pt>
                <c:pt idx="729">
                  <c:v>21638.408070175439</c:v>
                </c:pt>
                <c:pt idx="730">
                  <c:v>21638.408070175439</c:v>
                </c:pt>
                <c:pt idx="731">
                  <c:v>21638.408070175439</c:v>
                </c:pt>
                <c:pt idx="732">
                  <c:v>21638.408070175439</c:v>
                </c:pt>
                <c:pt idx="733">
                  <c:v>21638.408070175439</c:v>
                </c:pt>
                <c:pt idx="734">
                  <c:v>21638.408070175439</c:v>
                </c:pt>
                <c:pt idx="735">
                  <c:v>21638.408070175439</c:v>
                </c:pt>
                <c:pt idx="736">
                  <c:v>21638.408070175439</c:v>
                </c:pt>
                <c:pt idx="737">
                  <c:v>21638.408070175439</c:v>
                </c:pt>
                <c:pt idx="738">
                  <c:v>21638.408070175439</c:v>
                </c:pt>
                <c:pt idx="739">
                  <c:v>21638.408070175439</c:v>
                </c:pt>
                <c:pt idx="740">
                  <c:v>21638.408070175439</c:v>
                </c:pt>
                <c:pt idx="741">
                  <c:v>21638.408070175439</c:v>
                </c:pt>
                <c:pt idx="742">
                  <c:v>21638.408070175439</c:v>
                </c:pt>
                <c:pt idx="743">
                  <c:v>21638.408070175439</c:v>
                </c:pt>
                <c:pt idx="744">
                  <c:v>21638.408070175439</c:v>
                </c:pt>
                <c:pt idx="745">
                  <c:v>21638.408070175439</c:v>
                </c:pt>
                <c:pt idx="746">
                  <c:v>21638.408070175439</c:v>
                </c:pt>
                <c:pt idx="747">
                  <c:v>21638.408070175439</c:v>
                </c:pt>
                <c:pt idx="748">
                  <c:v>21638.408070175439</c:v>
                </c:pt>
                <c:pt idx="749">
                  <c:v>21638.408070175439</c:v>
                </c:pt>
                <c:pt idx="750">
                  <c:v>21638.408070175439</c:v>
                </c:pt>
                <c:pt idx="751">
                  <c:v>21638.408070175439</c:v>
                </c:pt>
                <c:pt idx="752">
                  <c:v>21638.408070175439</c:v>
                </c:pt>
                <c:pt idx="753">
                  <c:v>21638.408070175439</c:v>
                </c:pt>
                <c:pt idx="754">
                  <c:v>21638.408070175439</c:v>
                </c:pt>
                <c:pt idx="755">
                  <c:v>21638.408070175439</c:v>
                </c:pt>
                <c:pt idx="756">
                  <c:v>21638.408070175439</c:v>
                </c:pt>
                <c:pt idx="757">
                  <c:v>21638.408070175439</c:v>
                </c:pt>
                <c:pt idx="758">
                  <c:v>21638.408070175439</c:v>
                </c:pt>
                <c:pt idx="759">
                  <c:v>21638.408070175439</c:v>
                </c:pt>
                <c:pt idx="760">
                  <c:v>21638.408070175439</c:v>
                </c:pt>
                <c:pt idx="761">
                  <c:v>21638.408070175439</c:v>
                </c:pt>
                <c:pt idx="762">
                  <c:v>21638.408070175439</c:v>
                </c:pt>
                <c:pt idx="763">
                  <c:v>21638.408070175439</c:v>
                </c:pt>
                <c:pt idx="764">
                  <c:v>21638.408070175439</c:v>
                </c:pt>
                <c:pt idx="765">
                  <c:v>21638.408070175439</c:v>
                </c:pt>
                <c:pt idx="766">
                  <c:v>21638.408070175439</c:v>
                </c:pt>
                <c:pt idx="767">
                  <c:v>21638.408070175439</c:v>
                </c:pt>
                <c:pt idx="768">
                  <c:v>21638.408070175439</c:v>
                </c:pt>
                <c:pt idx="769">
                  <c:v>21638.408070175439</c:v>
                </c:pt>
                <c:pt idx="770">
                  <c:v>21638.408070175439</c:v>
                </c:pt>
                <c:pt idx="771">
                  <c:v>21638.408070175439</c:v>
                </c:pt>
                <c:pt idx="772">
                  <c:v>21638.408070175439</c:v>
                </c:pt>
                <c:pt idx="773">
                  <c:v>21638.408070175439</c:v>
                </c:pt>
                <c:pt idx="774">
                  <c:v>21638.408070175439</c:v>
                </c:pt>
                <c:pt idx="775">
                  <c:v>21638.408070175439</c:v>
                </c:pt>
                <c:pt idx="776">
                  <c:v>21638.408070175439</c:v>
                </c:pt>
                <c:pt idx="777">
                  <c:v>21638.408070175439</c:v>
                </c:pt>
                <c:pt idx="778">
                  <c:v>21638.408070175439</c:v>
                </c:pt>
                <c:pt idx="779">
                  <c:v>21638.408070175439</c:v>
                </c:pt>
                <c:pt idx="780">
                  <c:v>21638.408070175439</c:v>
                </c:pt>
                <c:pt idx="781">
                  <c:v>21638.408070175439</c:v>
                </c:pt>
                <c:pt idx="782">
                  <c:v>21638.408070175439</c:v>
                </c:pt>
                <c:pt idx="783">
                  <c:v>21638.408070175439</c:v>
                </c:pt>
                <c:pt idx="784">
                  <c:v>21638.408070175439</c:v>
                </c:pt>
                <c:pt idx="785">
                  <c:v>21638.408070175439</c:v>
                </c:pt>
                <c:pt idx="786">
                  <c:v>21638.408070175439</c:v>
                </c:pt>
                <c:pt idx="787">
                  <c:v>21638.408070175439</c:v>
                </c:pt>
                <c:pt idx="788">
                  <c:v>21638.408070175439</c:v>
                </c:pt>
                <c:pt idx="789">
                  <c:v>21638.408070175439</c:v>
                </c:pt>
                <c:pt idx="790">
                  <c:v>21638.408070175439</c:v>
                </c:pt>
                <c:pt idx="791">
                  <c:v>21638.408070175439</c:v>
                </c:pt>
                <c:pt idx="792">
                  <c:v>21638.408070175439</c:v>
                </c:pt>
                <c:pt idx="793">
                  <c:v>21638.408070175439</c:v>
                </c:pt>
                <c:pt idx="794">
                  <c:v>21638.408070175439</c:v>
                </c:pt>
                <c:pt idx="795">
                  <c:v>21638.408070175439</c:v>
                </c:pt>
                <c:pt idx="796">
                  <c:v>21638.408070175439</c:v>
                </c:pt>
                <c:pt idx="797">
                  <c:v>21638.408070175439</c:v>
                </c:pt>
                <c:pt idx="798">
                  <c:v>21638.408070175439</c:v>
                </c:pt>
                <c:pt idx="799">
                  <c:v>21638.408070175439</c:v>
                </c:pt>
                <c:pt idx="800">
                  <c:v>21638.408070175439</c:v>
                </c:pt>
                <c:pt idx="801">
                  <c:v>21638.408070175439</c:v>
                </c:pt>
                <c:pt idx="802">
                  <c:v>21638.408070175439</c:v>
                </c:pt>
                <c:pt idx="803">
                  <c:v>21638.408070175439</c:v>
                </c:pt>
                <c:pt idx="804">
                  <c:v>21638.408070175439</c:v>
                </c:pt>
                <c:pt idx="805">
                  <c:v>21638.408070175439</c:v>
                </c:pt>
                <c:pt idx="806">
                  <c:v>21638.408070175439</c:v>
                </c:pt>
                <c:pt idx="807">
                  <c:v>21638.408070175439</c:v>
                </c:pt>
                <c:pt idx="808">
                  <c:v>21638.408070175439</c:v>
                </c:pt>
                <c:pt idx="809">
                  <c:v>21638.408070175439</c:v>
                </c:pt>
                <c:pt idx="810">
                  <c:v>21638.408070175439</c:v>
                </c:pt>
                <c:pt idx="811">
                  <c:v>21638.408070175439</c:v>
                </c:pt>
                <c:pt idx="812">
                  <c:v>21638.408070175439</c:v>
                </c:pt>
                <c:pt idx="813">
                  <c:v>21638.408070175439</c:v>
                </c:pt>
                <c:pt idx="814">
                  <c:v>21638.408070175439</c:v>
                </c:pt>
                <c:pt idx="815">
                  <c:v>21638.408070175439</c:v>
                </c:pt>
                <c:pt idx="816">
                  <c:v>21638.408070175439</c:v>
                </c:pt>
                <c:pt idx="817">
                  <c:v>21638.408070175439</c:v>
                </c:pt>
                <c:pt idx="818">
                  <c:v>21638.408070175439</c:v>
                </c:pt>
                <c:pt idx="819">
                  <c:v>21638.408070175439</c:v>
                </c:pt>
                <c:pt idx="820">
                  <c:v>21638.408070175439</c:v>
                </c:pt>
                <c:pt idx="821">
                  <c:v>21638.408070175439</c:v>
                </c:pt>
                <c:pt idx="822">
                  <c:v>21638.408070175439</c:v>
                </c:pt>
                <c:pt idx="823">
                  <c:v>21638.408070175439</c:v>
                </c:pt>
                <c:pt idx="824">
                  <c:v>21638.408070175439</c:v>
                </c:pt>
                <c:pt idx="825">
                  <c:v>21638.408070175439</c:v>
                </c:pt>
                <c:pt idx="826">
                  <c:v>21638.408070175439</c:v>
                </c:pt>
                <c:pt idx="827">
                  <c:v>21638.408070175439</c:v>
                </c:pt>
                <c:pt idx="828">
                  <c:v>21638.408070175439</c:v>
                </c:pt>
                <c:pt idx="829">
                  <c:v>21638.408070175439</c:v>
                </c:pt>
                <c:pt idx="830">
                  <c:v>21638.408070175439</c:v>
                </c:pt>
                <c:pt idx="831">
                  <c:v>21638.408070175439</c:v>
                </c:pt>
                <c:pt idx="832">
                  <c:v>21638.408070175439</c:v>
                </c:pt>
                <c:pt idx="833">
                  <c:v>21638.408070175439</c:v>
                </c:pt>
                <c:pt idx="834">
                  <c:v>21638.408070175439</c:v>
                </c:pt>
                <c:pt idx="835">
                  <c:v>21638.408070175439</c:v>
                </c:pt>
                <c:pt idx="836">
                  <c:v>21638.408070175439</c:v>
                </c:pt>
                <c:pt idx="837">
                  <c:v>21638.408070175439</c:v>
                </c:pt>
                <c:pt idx="838">
                  <c:v>21638.408070175439</c:v>
                </c:pt>
                <c:pt idx="839">
                  <c:v>21638.408070175439</c:v>
                </c:pt>
                <c:pt idx="840">
                  <c:v>21638.408070175439</c:v>
                </c:pt>
                <c:pt idx="841">
                  <c:v>21638.408070175439</c:v>
                </c:pt>
                <c:pt idx="842">
                  <c:v>21638.408070175439</c:v>
                </c:pt>
                <c:pt idx="843">
                  <c:v>21638.408070175439</c:v>
                </c:pt>
                <c:pt idx="844">
                  <c:v>21638.408070175439</c:v>
                </c:pt>
                <c:pt idx="845">
                  <c:v>21638.408070175439</c:v>
                </c:pt>
                <c:pt idx="846">
                  <c:v>21638.408070175439</c:v>
                </c:pt>
                <c:pt idx="847">
                  <c:v>21638.408070175439</c:v>
                </c:pt>
                <c:pt idx="848">
                  <c:v>21638.408070175439</c:v>
                </c:pt>
                <c:pt idx="849">
                  <c:v>21638.408070175439</c:v>
                </c:pt>
                <c:pt idx="850">
                  <c:v>21638.408070175439</c:v>
                </c:pt>
                <c:pt idx="851">
                  <c:v>21638.408070175439</c:v>
                </c:pt>
                <c:pt idx="852">
                  <c:v>21638.408070175439</c:v>
                </c:pt>
                <c:pt idx="853">
                  <c:v>21638.408070175439</c:v>
                </c:pt>
                <c:pt idx="854">
                  <c:v>21638.408070175439</c:v>
                </c:pt>
                <c:pt idx="855">
                  <c:v>21638.408070175439</c:v>
                </c:pt>
                <c:pt idx="856">
                  <c:v>21638.408070175439</c:v>
                </c:pt>
                <c:pt idx="857">
                  <c:v>21638.408070175439</c:v>
                </c:pt>
                <c:pt idx="858">
                  <c:v>21638.408070175439</c:v>
                </c:pt>
                <c:pt idx="859">
                  <c:v>21638.408070175439</c:v>
                </c:pt>
                <c:pt idx="860">
                  <c:v>21638.408070175439</c:v>
                </c:pt>
                <c:pt idx="861">
                  <c:v>21638.408070175439</c:v>
                </c:pt>
                <c:pt idx="862">
                  <c:v>21638.408070175439</c:v>
                </c:pt>
                <c:pt idx="863">
                  <c:v>21638.408070175439</c:v>
                </c:pt>
                <c:pt idx="864">
                  <c:v>21638.408070175439</c:v>
                </c:pt>
                <c:pt idx="865">
                  <c:v>21638.408070175439</c:v>
                </c:pt>
                <c:pt idx="866">
                  <c:v>21638.408070175439</c:v>
                </c:pt>
                <c:pt idx="867">
                  <c:v>21638.408070175439</c:v>
                </c:pt>
                <c:pt idx="868">
                  <c:v>21638.408070175439</c:v>
                </c:pt>
                <c:pt idx="869">
                  <c:v>21638.408070175439</c:v>
                </c:pt>
                <c:pt idx="870">
                  <c:v>21638.408070175439</c:v>
                </c:pt>
                <c:pt idx="871">
                  <c:v>21638.408070175439</c:v>
                </c:pt>
                <c:pt idx="872">
                  <c:v>21638.408070175439</c:v>
                </c:pt>
                <c:pt idx="873">
                  <c:v>21638.408070175439</c:v>
                </c:pt>
                <c:pt idx="874">
                  <c:v>21638.408070175439</c:v>
                </c:pt>
                <c:pt idx="875">
                  <c:v>21638.408070175439</c:v>
                </c:pt>
                <c:pt idx="876">
                  <c:v>21638.408070175439</c:v>
                </c:pt>
                <c:pt idx="877">
                  <c:v>21638.408070175439</c:v>
                </c:pt>
                <c:pt idx="878">
                  <c:v>21638.408070175439</c:v>
                </c:pt>
                <c:pt idx="879">
                  <c:v>21638.408070175439</c:v>
                </c:pt>
                <c:pt idx="880">
                  <c:v>21638.408070175439</c:v>
                </c:pt>
                <c:pt idx="881">
                  <c:v>21638.408070175439</c:v>
                </c:pt>
                <c:pt idx="882">
                  <c:v>21638.408070175439</c:v>
                </c:pt>
                <c:pt idx="883">
                  <c:v>21638.408070175439</c:v>
                </c:pt>
                <c:pt idx="884">
                  <c:v>21638.408070175439</c:v>
                </c:pt>
                <c:pt idx="885">
                  <c:v>21638.408070175439</c:v>
                </c:pt>
                <c:pt idx="886">
                  <c:v>21638.408070175439</c:v>
                </c:pt>
                <c:pt idx="887">
                  <c:v>21638.408070175439</c:v>
                </c:pt>
                <c:pt idx="888">
                  <c:v>21638.408070175439</c:v>
                </c:pt>
                <c:pt idx="889">
                  <c:v>21638.408070175439</c:v>
                </c:pt>
                <c:pt idx="890">
                  <c:v>21638.408070175439</c:v>
                </c:pt>
                <c:pt idx="891">
                  <c:v>21638.408070175439</c:v>
                </c:pt>
                <c:pt idx="892">
                  <c:v>21638.408070175439</c:v>
                </c:pt>
                <c:pt idx="893">
                  <c:v>21638.408070175439</c:v>
                </c:pt>
                <c:pt idx="894">
                  <c:v>21638.408070175439</c:v>
                </c:pt>
                <c:pt idx="895">
                  <c:v>21638.408070175439</c:v>
                </c:pt>
                <c:pt idx="896">
                  <c:v>21638.408070175439</c:v>
                </c:pt>
                <c:pt idx="897">
                  <c:v>21638.408070175439</c:v>
                </c:pt>
                <c:pt idx="898">
                  <c:v>21638.408070175439</c:v>
                </c:pt>
                <c:pt idx="899">
                  <c:v>21638.408070175439</c:v>
                </c:pt>
                <c:pt idx="900">
                  <c:v>21638.408070175439</c:v>
                </c:pt>
                <c:pt idx="901">
                  <c:v>21638.408070175439</c:v>
                </c:pt>
                <c:pt idx="902">
                  <c:v>21638.408070175439</c:v>
                </c:pt>
                <c:pt idx="903">
                  <c:v>21638.408070175439</c:v>
                </c:pt>
                <c:pt idx="904">
                  <c:v>21638.408070175439</c:v>
                </c:pt>
                <c:pt idx="905">
                  <c:v>21638.408070175439</c:v>
                </c:pt>
                <c:pt idx="906">
                  <c:v>21638.408070175439</c:v>
                </c:pt>
                <c:pt idx="907">
                  <c:v>21638.408070175439</c:v>
                </c:pt>
                <c:pt idx="908">
                  <c:v>21638.408070175439</c:v>
                </c:pt>
                <c:pt idx="909">
                  <c:v>21638.408070175439</c:v>
                </c:pt>
                <c:pt idx="910">
                  <c:v>21638.408070175439</c:v>
                </c:pt>
                <c:pt idx="911">
                  <c:v>21638.408070175439</c:v>
                </c:pt>
                <c:pt idx="912">
                  <c:v>21638.408070175439</c:v>
                </c:pt>
                <c:pt idx="913">
                  <c:v>21638.408070175439</c:v>
                </c:pt>
                <c:pt idx="914">
                  <c:v>21638.408070175439</c:v>
                </c:pt>
                <c:pt idx="915">
                  <c:v>21638.408070175439</c:v>
                </c:pt>
                <c:pt idx="916">
                  <c:v>21638.408070175439</c:v>
                </c:pt>
                <c:pt idx="917">
                  <c:v>21638.408070175439</c:v>
                </c:pt>
                <c:pt idx="918">
                  <c:v>21638.408070175439</c:v>
                </c:pt>
                <c:pt idx="919">
                  <c:v>21638.408070175439</c:v>
                </c:pt>
                <c:pt idx="920">
                  <c:v>21638.408070175439</c:v>
                </c:pt>
                <c:pt idx="921">
                  <c:v>21638.408070175439</c:v>
                </c:pt>
                <c:pt idx="922">
                  <c:v>21638.408070175439</c:v>
                </c:pt>
                <c:pt idx="923">
                  <c:v>21638.408070175439</c:v>
                </c:pt>
                <c:pt idx="924">
                  <c:v>21638.408070175439</c:v>
                </c:pt>
                <c:pt idx="925">
                  <c:v>21638.408070175439</c:v>
                </c:pt>
                <c:pt idx="926">
                  <c:v>21638.408070175439</c:v>
                </c:pt>
                <c:pt idx="927">
                  <c:v>21638.408070175439</c:v>
                </c:pt>
                <c:pt idx="928">
                  <c:v>21638.408070175439</c:v>
                </c:pt>
                <c:pt idx="929">
                  <c:v>21638.408070175439</c:v>
                </c:pt>
                <c:pt idx="930">
                  <c:v>21638.408070175439</c:v>
                </c:pt>
                <c:pt idx="931">
                  <c:v>21638.408070175439</c:v>
                </c:pt>
                <c:pt idx="932">
                  <c:v>21638.408070175439</c:v>
                </c:pt>
                <c:pt idx="933">
                  <c:v>21638.408070175439</c:v>
                </c:pt>
                <c:pt idx="934">
                  <c:v>21638.408070175439</c:v>
                </c:pt>
                <c:pt idx="935">
                  <c:v>21638.408070175439</c:v>
                </c:pt>
                <c:pt idx="936">
                  <c:v>21638.408070175439</c:v>
                </c:pt>
                <c:pt idx="937">
                  <c:v>21638.408070175439</c:v>
                </c:pt>
                <c:pt idx="938">
                  <c:v>21638.408070175439</c:v>
                </c:pt>
                <c:pt idx="939">
                  <c:v>21638.408070175439</c:v>
                </c:pt>
                <c:pt idx="940">
                  <c:v>21638.408070175439</c:v>
                </c:pt>
                <c:pt idx="941">
                  <c:v>21638.408070175439</c:v>
                </c:pt>
                <c:pt idx="942">
                  <c:v>21638.408070175439</c:v>
                </c:pt>
                <c:pt idx="943">
                  <c:v>21638.408070175439</c:v>
                </c:pt>
                <c:pt idx="944">
                  <c:v>21638.408070175439</c:v>
                </c:pt>
                <c:pt idx="945">
                  <c:v>21638.408070175439</c:v>
                </c:pt>
                <c:pt idx="946">
                  <c:v>21638.408070175439</c:v>
                </c:pt>
                <c:pt idx="947">
                  <c:v>21638.408070175439</c:v>
                </c:pt>
                <c:pt idx="948">
                  <c:v>21638.408070175439</c:v>
                </c:pt>
                <c:pt idx="949">
                  <c:v>21638.408070175439</c:v>
                </c:pt>
                <c:pt idx="950">
                  <c:v>21638.408070175439</c:v>
                </c:pt>
                <c:pt idx="951">
                  <c:v>21638.408070175439</c:v>
                </c:pt>
                <c:pt idx="952">
                  <c:v>21638.408070175439</c:v>
                </c:pt>
                <c:pt idx="953">
                  <c:v>21638.408070175439</c:v>
                </c:pt>
                <c:pt idx="954">
                  <c:v>21638.408070175439</c:v>
                </c:pt>
                <c:pt idx="955">
                  <c:v>21638.408070175439</c:v>
                </c:pt>
                <c:pt idx="956">
                  <c:v>21638.408070175439</c:v>
                </c:pt>
                <c:pt idx="957">
                  <c:v>21638.408070175439</c:v>
                </c:pt>
                <c:pt idx="958">
                  <c:v>21638.408070175439</c:v>
                </c:pt>
                <c:pt idx="959">
                  <c:v>21638.408070175439</c:v>
                </c:pt>
                <c:pt idx="960">
                  <c:v>21638.408070175439</c:v>
                </c:pt>
                <c:pt idx="961">
                  <c:v>21638.408070175439</c:v>
                </c:pt>
                <c:pt idx="962">
                  <c:v>21638.408070175439</c:v>
                </c:pt>
                <c:pt idx="963">
                  <c:v>21638.408070175439</c:v>
                </c:pt>
                <c:pt idx="964">
                  <c:v>21638.408070175439</c:v>
                </c:pt>
                <c:pt idx="965">
                  <c:v>21638.408070175439</c:v>
                </c:pt>
                <c:pt idx="966">
                  <c:v>21638.408070175439</c:v>
                </c:pt>
                <c:pt idx="967">
                  <c:v>21638.408070175439</c:v>
                </c:pt>
                <c:pt idx="968">
                  <c:v>21638.408070175439</c:v>
                </c:pt>
                <c:pt idx="969">
                  <c:v>21638.408070175439</c:v>
                </c:pt>
                <c:pt idx="970">
                  <c:v>21638.408070175439</c:v>
                </c:pt>
                <c:pt idx="971">
                  <c:v>21638.408070175439</c:v>
                </c:pt>
                <c:pt idx="972">
                  <c:v>21638.408070175439</c:v>
                </c:pt>
                <c:pt idx="973">
                  <c:v>21638.408070175439</c:v>
                </c:pt>
                <c:pt idx="974">
                  <c:v>21638.408070175439</c:v>
                </c:pt>
                <c:pt idx="975">
                  <c:v>21638.408070175439</c:v>
                </c:pt>
                <c:pt idx="976">
                  <c:v>21638.408070175439</c:v>
                </c:pt>
                <c:pt idx="977">
                  <c:v>21638.408070175439</c:v>
                </c:pt>
                <c:pt idx="978">
                  <c:v>21638.408070175439</c:v>
                </c:pt>
                <c:pt idx="979">
                  <c:v>21638.408070175439</c:v>
                </c:pt>
                <c:pt idx="980">
                  <c:v>21638.408070175439</c:v>
                </c:pt>
                <c:pt idx="981">
                  <c:v>21638.408070175439</c:v>
                </c:pt>
                <c:pt idx="982">
                  <c:v>21638.408070175439</c:v>
                </c:pt>
                <c:pt idx="983">
                  <c:v>21638.408070175439</c:v>
                </c:pt>
                <c:pt idx="984">
                  <c:v>21638.408070175439</c:v>
                </c:pt>
                <c:pt idx="985">
                  <c:v>21638.408070175439</c:v>
                </c:pt>
                <c:pt idx="986">
                  <c:v>21638.408070175439</c:v>
                </c:pt>
                <c:pt idx="987">
                  <c:v>21638.408070175439</c:v>
                </c:pt>
                <c:pt idx="988">
                  <c:v>21638.408070175439</c:v>
                </c:pt>
                <c:pt idx="989">
                  <c:v>21638.408070175439</c:v>
                </c:pt>
                <c:pt idx="990">
                  <c:v>21638.408070175439</c:v>
                </c:pt>
                <c:pt idx="991">
                  <c:v>21638.408070175439</c:v>
                </c:pt>
                <c:pt idx="992">
                  <c:v>21638.408070175439</c:v>
                </c:pt>
                <c:pt idx="993">
                  <c:v>21638.408070175439</c:v>
                </c:pt>
                <c:pt idx="994">
                  <c:v>21638.408070175439</c:v>
                </c:pt>
                <c:pt idx="995">
                  <c:v>21638.408070175439</c:v>
                </c:pt>
                <c:pt idx="996">
                  <c:v>21638.408070175439</c:v>
                </c:pt>
                <c:pt idx="997">
                  <c:v>21638.408070175439</c:v>
                </c:pt>
                <c:pt idx="998">
                  <c:v>21638.408070175439</c:v>
                </c:pt>
                <c:pt idx="999">
                  <c:v>21638.408070175439</c:v>
                </c:pt>
                <c:pt idx="1000">
                  <c:v>21638.408070175439</c:v>
                </c:pt>
                <c:pt idx="1001">
                  <c:v>21638.408070175439</c:v>
                </c:pt>
                <c:pt idx="1002">
                  <c:v>21638.408070175439</c:v>
                </c:pt>
                <c:pt idx="1003">
                  <c:v>21638.408070175439</c:v>
                </c:pt>
                <c:pt idx="1004">
                  <c:v>21638.408070175439</c:v>
                </c:pt>
                <c:pt idx="1005">
                  <c:v>21638.408070175439</c:v>
                </c:pt>
                <c:pt idx="1006">
                  <c:v>21638.408070175439</c:v>
                </c:pt>
                <c:pt idx="1007">
                  <c:v>21638.408070175439</c:v>
                </c:pt>
                <c:pt idx="1008">
                  <c:v>21638.408070175439</c:v>
                </c:pt>
                <c:pt idx="1009">
                  <c:v>21638.408070175439</c:v>
                </c:pt>
                <c:pt idx="1010">
                  <c:v>21638.408070175439</c:v>
                </c:pt>
                <c:pt idx="1011">
                  <c:v>21638.408070175439</c:v>
                </c:pt>
                <c:pt idx="1012">
                  <c:v>21638.408070175439</c:v>
                </c:pt>
                <c:pt idx="1013">
                  <c:v>21638.408070175439</c:v>
                </c:pt>
                <c:pt idx="1014">
                  <c:v>21638.408070175439</c:v>
                </c:pt>
                <c:pt idx="1015">
                  <c:v>21638.408070175439</c:v>
                </c:pt>
                <c:pt idx="1016">
                  <c:v>21638.408070175439</c:v>
                </c:pt>
                <c:pt idx="1017">
                  <c:v>21638.408070175439</c:v>
                </c:pt>
                <c:pt idx="1018">
                  <c:v>21638.408070175439</c:v>
                </c:pt>
                <c:pt idx="1019">
                  <c:v>21638.408070175439</c:v>
                </c:pt>
                <c:pt idx="1020">
                  <c:v>21638.408070175439</c:v>
                </c:pt>
                <c:pt idx="1021">
                  <c:v>21638.408070175439</c:v>
                </c:pt>
                <c:pt idx="1022">
                  <c:v>21638.408070175439</c:v>
                </c:pt>
                <c:pt idx="1023">
                  <c:v>21638.408070175439</c:v>
                </c:pt>
                <c:pt idx="1024">
                  <c:v>21638.408070175439</c:v>
                </c:pt>
                <c:pt idx="1025">
                  <c:v>21638.408070175439</c:v>
                </c:pt>
                <c:pt idx="1026">
                  <c:v>21638.408070175439</c:v>
                </c:pt>
                <c:pt idx="1027">
                  <c:v>21638.408070175439</c:v>
                </c:pt>
                <c:pt idx="1028">
                  <c:v>21638.408070175439</c:v>
                </c:pt>
                <c:pt idx="1029">
                  <c:v>21638.408070175439</c:v>
                </c:pt>
                <c:pt idx="1030">
                  <c:v>21638.408070175439</c:v>
                </c:pt>
                <c:pt idx="1031">
                  <c:v>21638.408070175439</c:v>
                </c:pt>
                <c:pt idx="1032">
                  <c:v>21638.408070175439</c:v>
                </c:pt>
                <c:pt idx="1033">
                  <c:v>21638.408070175439</c:v>
                </c:pt>
                <c:pt idx="1034">
                  <c:v>21638.408070175439</c:v>
                </c:pt>
                <c:pt idx="1035">
                  <c:v>21638.408070175439</c:v>
                </c:pt>
                <c:pt idx="1036">
                  <c:v>21638.408070175439</c:v>
                </c:pt>
                <c:pt idx="1037">
                  <c:v>21638.408070175439</c:v>
                </c:pt>
                <c:pt idx="1038">
                  <c:v>21638.408070175439</c:v>
                </c:pt>
                <c:pt idx="1039">
                  <c:v>21638.408070175439</c:v>
                </c:pt>
                <c:pt idx="1040">
                  <c:v>21638.408070175439</c:v>
                </c:pt>
                <c:pt idx="1041">
                  <c:v>21638.408070175439</c:v>
                </c:pt>
                <c:pt idx="1042">
                  <c:v>21638.408070175439</c:v>
                </c:pt>
                <c:pt idx="1043">
                  <c:v>21638.408070175439</c:v>
                </c:pt>
                <c:pt idx="1044">
                  <c:v>21638.408070175439</c:v>
                </c:pt>
                <c:pt idx="1045">
                  <c:v>21638.408070175439</c:v>
                </c:pt>
                <c:pt idx="1046">
                  <c:v>21638.408070175439</c:v>
                </c:pt>
                <c:pt idx="1047">
                  <c:v>21638.408070175439</c:v>
                </c:pt>
                <c:pt idx="1048">
                  <c:v>21638.408070175439</c:v>
                </c:pt>
                <c:pt idx="1049">
                  <c:v>21638.408070175439</c:v>
                </c:pt>
                <c:pt idx="1050">
                  <c:v>21638.408070175439</c:v>
                </c:pt>
                <c:pt idx="1051">
                  <c:v>21638.408070175439</c:v>
                </c:pt>
                <c:pt idx="1052">
                  <c:v>21638.408070175439</c:v>
                </c:pt>
                <c:pt idx="1053">
                  <c:v>21638.408070175439</c:v>
                </c:pt>
                <c:pt idx="1054">
                  <c:v>21638.408070175439</c:v>
                </c:pt>
                <c:pt idx="1055">
                  <c:v>21638.408070175439</c:v>
                </c:pt>
                <c:pt idx="1056">
                  <c:v>21638.408070175439</c:v>
                </c:pt>
                <c:pt idx="1057">
                  <c:v>21638.408070175439</c:v>
                </c:pt>
                <c:pt idx="1058">
                  <c:v>21638.408070175439</c:v>
                </c:pt>
                <c:pt idx="1059">
                  <c:v>21638.408070175439</c:v>
                </c:pt>
                <c:pt idx="1060">
                  <c:v>21638.408070175439</c:v>
                </c:pt>
                <c:pt idx="1061">
                  <c:v>21638.408070175439</c:v>
                </c:pt>
                <c:pt idx="1062">
                  <c:v>21638.408070175439</c:v>
                </c:pt>
                <c:pt idx="1063">
                  <c:v>21638.408070175439</c:v>
                </c:pt>
                <c:pt idx="1064">
                  <c:v>21638.408070175439</c:v>
                </c:pt>
                <c:pt idx="1065">
                  <c:v>21638.408070175439</c:v>
                </c:pt>
                <c:pt idx="1066">
                  <c:v>21638.408070175439</c:v>
                </c:pt>
                <c:pt idx="1067">
                  <c:v>21638.408070175439</c:v>
                </c:pt>
                <c:pt idx="1068">
                  <c:v>21638.408070175439</c:v>
                </c:pt>
                <c:pt idx="1069">
                  <c:v>21638.408070175439</c:v>
                </c:pt>
                <c:pt idx="1070">
                  <c:v>21638.408070175439</c:v>
                </c:pt>
                <c:pt idx="1071">
                  <c:v>21638.408070175439</c:v>
                </c:pt>
                <c:pt idx="1072">
                  <c:v>21638.408070175439</c:v>
                </c:pt>
                <c:pt idx="1073">
                  <c:v>21638.408070175439</c:v>
                </c:pt>
                <c:pt idx="1074">
                  <c:v>21638.408070175439</c:v>
                </c:pt>
                <c:pt idx="1075">
                  <c:v>21638.408070175439</c:v>
                </c:pt>
                <c:pt idx="1076">
                  <c:v>21638.408070175439</c:v>
                </c:pt>
                <c:pt idx="1077">
                  <c:v>21638.408070175439</c:v>
                </c:pt>
                <c:pt idx="1078">
                  <c:v>21638.408070175439</c:v>
                </c:pt>
                <c:pt idx="1079">
                  <c:v>21638.408070175439</c:v>
                </c:pt>
                <c:pt idx="1080">
                  <c:v>21638.408070175439</c:v>
                </c:pt>
                <c:pt idx="1081">
                  <c:v>21638.408070175439</c:v>
                </c:pt>
                <c:pt idx="1082">
                  <c:v>21638.408070175439</c:v>
                </c:pt>
                <c:pt idx="1083">
                  <c:v>21638.408070175439</c:v>
                </c:pt>
                <c:pt idx="1084">
                  <c:v>21638.408070175439</c:v>
                </c:pt>
                <c:pt idx="1085">
                  <c:v>21638.408070175439</c:v>
                </c:pt>
                <c:pt idx="1086">
                  <c:v>21638.408070175439</c:v>
                </c:pt>
                <c:pt idx="1087">
                  <c:v>21638.408070175439</c:v>
                </c:pt>
                <c:pt idx="1088">
                  <c:v>21638.408070175439</c:v>
                </c:pt>
                <c:pt idx="1089">
                  <c:v>21638.408070175439</c:v>
                </c:pt>
                <c:pt idx="1090">
                  <c:v>21638.408070175439</c:v>
                </c:pt>
                <c:pt idx="1091">
                  <c:v>21638.408070175439</c:v>
                </c:pt>
                <c:pt idx="1092">
                  <c:v>21638.408070175439</c:v>
                </c:pt>
                <c:pt idx="1093">
                  <c:v>21638.408070175439</c:v>
                </c:pt>
                <c:pt idx="1094">
                  <c:v>21638.408070175439</c:v>
                </c:pt>
                <c:pt idx="1095">
                  <c:v>21638.408070175439</c:v>
                </c:pt>
                <c:pt idx="1096">
                  <c:v>21638.408070175439</c:v>
                </c:pt>
                <c:pt idx="1097">
                  <c:v>21638.408070175439</c:v>
                </c:pt>
                <c:pt idx="1098">
                  <c:v>21638.408070175439</c:v>
                </c:pt>
                <c:pt idx="1099">
                  <c:v>21638.408070175439</c:v>
                </c:pt>
                <c:pt idx="1100">
                  <c:v>21638.408070175439</c:v>
                </c:pt>
                <c:pt idx="1101">
                  <c:v>21638.408070175439</c:v>
                </c:pt>
                <c:pt idx="1102">
                  <c:v>21638.408070175439</c:v>
                </c:pt>
                <c:pt idx="1103">
                  <c:v>21638.408070175439</c:v>
                </c:pt>
                <c:pt idx="1104">
                  <c:v>21638.408070175439</c:v>
                </c:pt>
                <c:pt idx="1105">
                  <c:v>21638.408070175439</c:v>
                </c:pt>
                <c:pt idx="1106">
                  <c:v>21638.408070175439</c:v>
                </c:pt>
                <c:pt idx="1107">
                  <c:v>21638.408070175439</c:v>
                </c:pt>
                <c:pt idx="1108">
                  <c:v>21638.408070175439</c:v>
                </c:pt>
                <c:pt idx="1109">
                  <c:v>21638.408070175439</c:v>
                </c:pt>
                <c:pt idx="1110">
                  <c:v>21638.408070175439</c:v>
                </c:pt>
                <c:pt idx="1111">
                  <c:v>21638.408070175439</c:v>
                </c:pt>
                <c:pt idx="1112">
                  <c:v>21638.408070175439</c:v>
                </c:pt>
                <c:pt idx="1113">
                  <c:v>21638.408070175439</c:v>
                </c:pt>
                <c:pt idx="1114">
                  <c:v>21638.408070175439</c:v>
                </c:pt>
                <c:pt idx="1115">
                  <c:v>21638.408070175439</c:v>
                </c:pt>
                <c:pt idx="1116">
                  <c:v>21638.408070175439</c:v>
                </c:pt>
                <c:pt idx="1117">
                  <c:v>21638.408070175439</c:v>
                </c:pt>
                <c:pt idx="1118">
                  <c:v>21638.408070175439</c:v>
                </c:pt>
                <c:pt idx="1119">
                  <c:v>21638.408070175439</c:v>
                </c:pt>
                <c:pt idx="1120">
                  <c:v>21638.408070175439</c:v>
                </c:pt>
                <c:pt idx="1121">
                  <c:v>21638.408070175439</c:v>
                </c:pt>
                <c:pt idx="1122">
                  <c:v>21638.408070175439</c:v>
                </c:pt>
                <c:pt idx="1123">
                  <c:v>21638.408070175439</c:v>
                </c:pt>
                <c:pt idx="1124">
                  <c:v>21638.408070175439</c:v>
                </c:pt>
                <c:pt idx="1125">
                  <c:v>21638.408070175439</c:v>
                </c:pt>
                <c:pt idx="1126">
                  <c:v>21638.408070175439</c:v>
                </c:pt>
                <c:pt idx="1127">
                  <c:v>21638.408070175439</c:v>
                </c:pt>
                <c:pt idx="1128">
                  <c:v>21638.408070175439</c:v>
                </c:pt>
                <c:pt idx="1129">
                  <c:v>21638.408070175439</c:v>
                </c:pt>
                <c:pt idx="1130">
                  <c:v>21638.408070175439</c:v>
                </c:pt>
                <c:pt idx="1131">
                  <c:v>21638.408070175439</c:v>
                </c:pt>
                <c:pt idx="1132">
                  <c:v>21638.408070175439</c:v>
                </c:pt>
                <c:pt idx="1133">
                  <c:v>21638.408070175439</c:v>
                </c:pt>
                <c:pt idx="1134">
                  <c:v>21638.408070175439</c:v>
                </c:pt>
                <c:pt idx="1135">
                  <c:v>21638.408070175439</c:v>
                </c:pt>
                <c:pt idx="1136">
                  <c:v>21638.408070175439</c:v>
                </c:pt>
                <c:pt idx="1137">
                  <c:v>21638.408070175439</c:v>
                </c:pt>
                <c:pt idx="1138">
                  <c:v>21638.408070175439</c:v>
                </c:pt>
                <c:pt idx="1139">
                  <c:v>21638.408070175439</c:v>
                </c:pt>
                <c:pt idx="1140">
                  <c:v>21638.408070175439</c:v>
                </c:pt>
                <c:pt idx="1141">
                  <c:v>21638.408070175439</c:v>
                </c:pt>
                <c:pt idx="1142">
                  <c:v>21638.408070175439</c:v>
                </c:pt>
                <c:pt idx="1143">
                  <c:v>21638.408070175439</c:v>
                </c:pt>
                <c:pt idx="1144">
                  <c:v>21638.408070175439</c:v>
                </c:pt>
                <c:pt idx="1145">
                  <c:v>21638.408070175439</c:v>
                </c:pt>
                <c:pt idx="1146">
                  <c:v>21638.408070175439</c:v>
                </c:pt>
                <c:pt idx="1147">
                  <c:v>21638.408070175439</c:v>
                </c:pt>
                <c:pt idx="1148">
                  <c:v>21638.408070175439</c:v>
                </c:pt>
                <c:pt idx="1149">
                  <c:v>21638.408070175439</c:v>
                </c:pt>
                <c:pt idx="1150">
                  <c:v>21638.408070175439</c:v>
                </c:pt>
                <c:pt idx="1151">
                  <c:v>21638.408070175439</c:v>
                </c:pt>
                <c:pt idx="1152">
                  <c:v>21638.408070175439</c:v>
                </c:pt>
                <c:pt idx="1153">
                  <c:v>21638.408070175439</c:v>
                </c:pt>
                <c:pt idx="1154">
                  <c:v>21638.408070175439</c:v>
                </c:pt>
                <c:pt idx="1155">
                  <c:v>21638.408070175439</c:v>
                </c:pt>
                <c:pt idx="1156">
                  <c:v>21638.408070175439</c:v>
                </c:pt>
                <c:pt idx="1157">
                  <c:v>21638.408070175439</c:v>
                </c:pt>
                <c:pt idx="1158">
                  <c:v>21638.408070175439</c:v>
                </c:pt>
                <c:pt idx="1159">
                  <c:v>21638.408070175439</c:v>
                </c:pt>
                <c:pt idx="1160">
                  <c:v>21638.408070175439</c:v>
                </c:pt>
                <c:pt idx="1161">
                  <c:v>21638.408070175439</c:v>
                </c:pt>
                <c:pt idx="1162">
                  <c:v>21638.408070175439</c:v>
                </c:pt>
                <c:pt idx="1163">
                  <c:v>21638.408070175439</c:v>
                </c:pt>
                <c:pt idx="1164">
                  <c:v>21638.408070175439</c:v>
                </c:pt>
                <c:pt idx="1165">
                  <c:v>21638.408070175439</c:v>
                </c:pt>
                <c:pt idx="1166">
                  <c:v>21638.408070175439</c:v>
                </c:pt>
                <c:pt idx="1167">
                  <c:v>21638.408070175439</c:v>
                </c:pt>
                <c:pt idx="1168">
                  <c:v>21638.408070175439</c:v>
                </c:pt>
                <c:pt idx="1169">
                  <c:v>21638.408070175439</c:v>
                </c:pt>
                <c:pt idx="1170">
                  <c:v>21638.408070175439</c:v>
                </c:pt>
                <c:pt idx="1171">
                  <c:v>21638.408070175439</c:v>
                </c:pt>
                <c:pt idx="1172">
                  <c:v>21638.408070175439</c:v>
                </c:pt>
                <c:pt idx="1173">
                  <c:v>21638.408070175439</c:v>
                </c:pt>
                <c:pt idx="1174">
                  <c:v>21638.408070175439</c:v>
                </c:pt>
                <c:pt idx="1175">
                  <c:v>21638.408070175439</c:v>
                </c:pt>
                <c:pt idx="1176">
                  <c:v>21638.408070175439</c:v>
                </c:pt>
                <c:pt idx="1177">
                  <c:v>21638.408070175439</c:v>
                </c:pt>
                <c:pt idx="1178">
                  <c:v>21638.408070175439</c:v>
                </c:pt>
                <c:pt idx="1179">
                  <c:v>21638.408070175439</c:v>
                </c:pt>
                <c:pt idx="1180">
                  <c:v>21638.408070175439</c:v>
                </c:pt>
                <c:pt idx="1181">
                  <c:v>21638.408070175439</c:v>
                </c:pt>
                <c:pt idx="1182">
                  <c:v>21638.408070175439</c:v>
                </c:pt>
                <c:pt idx="1183">
                  <c:v>21638.408070175439</c:v>
                </c:pt>
                <c:pt idx="1184">
                  <c:v>21638.408070175439</c:v>
                </c:pt>
                <c:pt idx="1185">
                  <c:v>21638.408070175439</c:v>
                </c:pt>
                <c:pt idx="1186">
                  <c:v>21638.408070175439</c:v>
                </c:pt>
                <c:pt idx="1187">
                  <c:v>21638.408070175439</c:v>
                </c:pt>
                <c:pt idx="1188">
                  <c:v>21638.408070175439</c:v>
                </c:pt>
                <c:pt idx="1189">
                  <c:v>21638.408070175439</c:v>
                </c:pt>
                <c:pt idx="1190">
                  <c:v>21638.408070175439</c:v>
                </c:pt>
                <c:pt idx="1191">
                  <c:v>21638.408070175439</c:v>
                </c:pt>
                <c:pt idx="1192">
                  <c:v>21638.408070175439</c:v>
                </c:pt>
                <c:pt idx="1193">
                  <c:v>21638.408070175439</c:v>
                </c:pt>
                <c:pt idx="1194">
                  <c:v>21638.408070175439</c:v>
                </c:pt>
                <c:pt idx="1195">
                  <c:v>21638.408070175439</c:v>
                </c:pt>
                <c:pt idx="1196">
                  <c:v>21638.408070175439</c:v>
                </c:pt>
                <c:pt idx="1197">
                  <c:v>21638.408070175439</c:v>
                </c:pt>
                <c:pt idx="1198">
                  <c:v>21638.408070175439</c:v>
                </c:pt>
                <c:pt idx="1199">
                  <c:v>21638.408070175439</c:v>
                </c:pt>
                <c:pt idx="1200">
                  <c:v>21638.408070175439</c:v>
                </c:pt>
                <c:pt idx="1201">
                  <c:v>21638.408070175439</c:v>
                </c:pt>
                <c:pt idx="1202">
                  <c:v>21638.408070175439</c:v>
                </c:pt>
                <c:pt idx="1203">
                  <c:v>21638.408070175439</c:v>
                </c:pt>
                <c:pt idx="1204">
                  <c:v>21638.408070175439</c:v>
                </c:pt>
                <c:pt idx="1205">
                  <c:v>21638.408070175439</c:v>
                </c:pt>
                <c:pt idx="1206">
                  <c:v>21638.408070175439</c:v>
                </c:pt>
                <c:pt idx="1207">
                  <c:v>21638.408070175439</c:v>
                </c:pt>
                <c:pt idx="1208">
                  <c:v>21638.408070175439</c:v>
                </c:pt>
                <c:pt idx="1209">
                  <c:v>21638.408070175439</c:v>
                </c:pt>
                <c:pt idx="1210">
                  <c:v>21638.408070175439</c:v>
                </c:pt>
                <c:pt idx="1211">
                  <c:v>21638.408070175439</c:v>
                </c:pt>
                <c:pt idx="1212">
                  <c:v>21638.408070175439</c:v>
                </c:pt>
                <c:pt idx="1213">
                  <c:v>21638.408070175439</c:v>
                </c:pt>
                <c:pt idx="1214">
                  <c:v>21638.408070175439</c:v>
                </c:pt>
                <c:pt idx="1215">
                  <c:v>21638.408070175439</c:v>
                </c:pt>
                <c:pt idx="1216">
                  <c:v>21638.408070175439</c:v>
                </c:pt>
                <c:pt idx="1217">
                  <c:v>21638.408070175439</c:v>
                </c:pt>
                <c:pt idx="1218">
                  <c:v>21638.408070175439</c:v>
                </c:pt>
                <c:pt idx="1219">
                  <c:v>21638.408070175439</c:v>
                </c:pt>
                <c:pt idx="1220">
                  <c:v>21638.408070175439</c:v>
                </c:pt>
                <c:pt idx="1221">
                  <c:v>21638.408070175439</c:v>
                </c:pt>
                <c:pt idx="1222">
                  <c:v>21638.408070175439</c:v>
                </c:pt>
                <c:pt idx="1223">
                  <c:v>21638.408070175439</c:v>
                </c:pt>
                <c:pt idx="1224">
                  <c:v>21638.408070175439</c:v>
                </c:pt>
                <c:pt idx="1225">
                  <c:v>21638.408070175439</c:v>
                </c:pt>
                <c:pt idx="1226">
                  <c:v>21638.408070175439</c:v>
                </c:pt>
                <c:pt idx="1227">
                  <c:v>21638.408070175439</c:v>
                </c:pt>
                <c:pt idx="1228">
                  <c:v>21638.408070175439</c:v>
                </c:pt>
                <c:pt idx="1229">
                  <c:v>21638.408070175439</c:v>
                </c:pt>
                <c:pt idx="1230">
                  <c:v>21638.408070175439</c:v>
                </c:pt>
                <c:pt idx="1231">
                  <c:v>21638.408070175439</c:v>
                </c:pt>
                <c:pt idx="1232">
                  <c:v>21638.408070175439</c:v>
                </c:pt>
                <c:pt idx="1233">
                  <c:v>21638.408070175439</c:v>
                </c:pt>
                <c:pt idx="1234">
                  <c:v>21638.408070175439</c:v>
                </c:pt>
                <c:pt idx="1235">
                  <c:v>21638.408070175439</c:v>
                </c:pt>
                <c:pt idx="1236">
                  <c:v>21638.408070175439</c:v>
                </c:pt>
                <c:pt idx="1237">
                  <c:v>21638.408070175439</c:v>
                </c:pt>
                <c:pt idx="1238">
                  <c:v>21638.408070175439</c:v>
                </c:pt>
                <c:pt idx="1239">
                  <c:v>21638.408070175439</c:v>
                </c:pt>
                <c:pt idx="1240">
                  <c:v>21638.408070175439</c:v>
                </c:pt>
                <c:pt idx="1241">
                  <c:v>21638.408070175439</c:v>
                </c:pt>
                <c:pt idx="1242">
                  <c:v>21638.408070175439</c:v>
                </c:pt>
                <c:pt idx="1243">
                  <c:v>21638.408070175439</c:v>
                </c:pt>
                <c:pt idx="1244">
                  <c:v>21638.408070175439</c:v>
                </c:pt>
                <c:pt idx="1245">
                  <c:v>21638.408070175439</c:v>
                </c:pt>
                <c:pt idx="1246">
                  <c:v>21638.408070175439</c:v>
                </c:pt>
                <c:pt idx="1247">
                  <c:v>21638.408070175439</c:v>
                </c:pt>
                <c:pt idx="1248">
                  <c:v>21638.408070175439</c:v>
                </c:pt>
                <c:pt idx="1249">
                  <c:v>21638.408070175439</c:v>
                </c:pt>
                <c:pt idx="1250">
                  <c:v>21638.408070175439</c:v>
                </c:pt>
                <c:pt idx="1251">
                  <c:v>21638.408070175439</c:v>
                </c:pt>
                <c:pt idx="1252">
                  <c:v>21638.408070175439</c:v>
                </c:pt>
                <c:pt idx="1253">
                  <c:v>21638.408070175439</c:v>
                </c:pt>
                <c:pt idx="1254">
                  <c:v>21638.408070175439</c:v>
                </c:pt>
                <c:pt idx="1255">
                  <c:v>21638.408070175439</c:v>
                </c:pt>
                <c:pt idx="1256">
                  <c:v>21638.408070175439</c:v>
                </c:pt>
                <c:pt idx="1257">
                  <c:v>21638.408070175439</c:v>
                </c:pt>
                <c:pt idx="1258">
                  <c:v>21638.408070175439</c:v>
                </c:pt>
                <c:pt idx="1259">
                  <c:v>21638.408070175439</c:v>
                </c:pt>
                <c:pt idx="1260">
                  <c:v>21638.408070175439</c:v>
                </c:pt>
                <c:pt idx="1261">
                  <c:v>21638.408070175439</c:v>
                </c:pt>
                <c:pt idx="1262">
                  <c:v>21638.408070175439</c:v>
                </c:pt>
                <c:pt idx="1263">
                  <c:v>21638.408070175439</c:v>
                </c:pt>
                <c:pt idx="1264">
                  <c:v>21638.408070175439</c:v>
                </c:pt>
                <c:pt idx="1265">
                  <c:v>21638.408070175439</c:v>
                </c:pt>
                <c:pt idx="1266">
                  <c:v>21638.408070175439</c:v>
                </c:pt>
                <c:pt idx="1267">
                  <c:v>21638.408070175439</c:v>
                </c:pt>
                <c:pt idx="1268">
                  <c:v>21638.408070175439</c:v>
                </c:pt>
                <c:pt idx="1269">
                  <c:v>21638.408070175439</c:v>
                </c:pt>
                <c:pt idx="1270">
                  <c:v>21638.408070175439</c:v>
                </c:pt>
                <c:pt idx="1271">
                  <c:v>21638.408070175439</c:v>
                </c:pt>
                <c:pt idx="1272">
                  <c:v>21638.408070175439</c:v>
                </c:pt>
                <c:pt idx="1273">
                  <c:v>21638.408070175439</c:v>
                </c:pt>
                <c:pt idx="1274">
                  <c:v>21638.408070175439</c:v>
                </c:pt>
                <c:pt idx="1275">
                  <c:v>21638.408070175439</c:v>
                </c:pt>
                <c:pt idx="1276">
                  <c:v>21638.408070175439</c:v>
                </c:pt>
                <c:pt idx="1277">
                  <c:v>21638.408070175439</c:v>
                </c:pt>
                <c:pt idx="1278">
                  <c:v>21638.408070175439</c:v>
                </c:pt>
                <c:pt idx="1279">
                  <c:v>21638.408070175439</c:v>
                </c:pt>
                <c:pt idx="1280">
                  <c:v>21638.408070175439</c:v>
                </c:pt>
                <c:pt idx="1281">
                  <c:v>21638.408070175439</c:v>
                </c:pt>
                <c:pt idx="1282">
                  <c:v>21638.408070175439</c:v>
                </c:pt>
                <c:pt idx="1283">
                  <c:v>21638.408070175439</c:v>
                </c:pt>
                <c:pt idx="1284">
                  <c:v>21638.408070175439</c:v>
                </c:pt>
                <c:pt idx="1285">
                  <c:v>21638.408070175439</c:v>
                </c:pt>
                <c:pt idx="1286">
                  <c:v>21638.408070175439</c:v>
                </c:pt>
                <c:pt idx="1287">
                  <c:v>21638.408070175439</c:v>
                </c:pt>
                <c:pt idx="1288">
                  <c:v>21638.408070175439</c:v>
                </c:pt>
                <c:pt idx="1289">
                  <c:v>21638.408070175439</c:v>
                </c:pt>
                <c:pt idx="1290">
                  <c:v>21638.408070175439</c:v>
                </c:pt>
                <c:pt idx="1291">
                  <c:v>21638.408070175439</c:v>
                </c:pt>
                <c:pt idx="1292">
                  <c:v>21638.408070175439</c:v>
                </c:pt>
                <c:pt idx="1293">
                  <c:v>21638.408070175439</c:v>
                </c:pt>
                <c:pt idx="1294">
                  <c:v>21638.408070175439</c:v>
                </c:pt>
                <c:pt idx="1295">
                  <c:v>21638.408070175439</c:v>
                </c:pt>
                <c:pt idx="1296">
                  <c:v>21638.408070175439</c:v>
                </c:pt>
                <c:pt idx="1297">
                  <c:v>21638.408070175439</c:v>
                </c:pt>
                <c:pt idx="1298">
                  <c:v>21638.408070175439</c:v>
                </c:pt>
                <c:pt idx="1299">
                  <c:v>21638.408070175439</c:v>
                </c:pt>
                <c:pt idx="1300">
                  <c:v>21638.408070175439</c:v>
                </c:pt>
                <c:pt idx="1301">
                  <c:v>21638.408070175439</c:v>
                </c:pt>
                <c:pt idx="1302">
                  <c:v>21638.408070175439</c:v>
                </c:pt>
                <c:pt idx="1303">
                  <c:v>21638.408070175439</c:v>
                </c:pt>
                <c:pt idx="1304">
                  <c:v>21638.408070175439</c:v>
                </c:pt>
                <c:pt idx="1305">
                  <c:v>21638.408070175439</c:v>
                </c:pt>
                <c:pt idx="1306">
                  <c:v>21638.408070175439</c:v>
                </c:pt>
                <c:pt idx="1307">
                  <c:v>21638.408070175439</c:v>
                </c:pt>
                <c:pt idx="1308">
                  <c:v>21638.408070175439</c:v>
                </c:pt>
                <c:pt idx="1309">
                  <c:v>21638.408070175439</c:v>
                </c:pt>
                <c:pt idx="1310">
                  <c:v>21638.408070175439</c:v>
                </c:pt>
                <c:pt idx="1311">
                  <c:v>21638.408070175439</c:v>
                </c:pt>
                <c:pt idx="1312">
                  <c:v>21638.408070175439</c:v>
                </c:pt>
                <c:pt idx="1313">
                  <c:v>21638.408070175439</c:v>
                </c:pt>
                <c:pt idx="1314">
                  <c:v>21638.408070175439</c:v>
                </c:pt>
                <c:pt idx="1315">
                  <c:v>21638.408070175439</c:v>
                </c:pt>
                <c:pt idx="1316">
                  <c:v>21638.408070175439</c:v>
                </c:pt>
                <c:pt idx="1317">
                  <c:v>21638.408070175439</c:v>
                </c:pt>
                <c:pt idx="1318">
                  <c:v>21638.408070175439</c:v>
                </c:pt>
                <c:pt idx="1319">
                  <c:v>21638.408070175439</c:v>
                </c:pt>
                <c:pt idx="1320">
                  <c:v>21638.408070175439</c:v>
                </c:pt>
                <c:pt idx="1321">
                  <c:v>21638.408070175439</c:v>
                </c:pt>
                <c:pt idx="1322">
                  <c:v>21638.408070175439</c:v>
                </c:pt>
                <c:pt idx="1323">
                  <c:v>21638.408070175439</c:v>
                </c:pt>
                <c:pt idx="1324">
                  <c:v>21638.408070175439</c:v>
                </c:pt>
                <c:pt idx="1325">
                  <c:v>21638.408070175439</c:v>
                </c:pt>
                <c:pt idx="1326">
                  <c:v>21638.408070175439</c:v>
                </c:pt>
                <c:pt idx="1327">
                  <c:v>21638.408070175439</c:v>
                </c:pt>
                <c:pt idx="1328">
                  <c:v>21638.408070175439</c:v>
                </c:pt>
                <c:pt idx="1329">
                  <c:v>21638.408070175439</c:v>
                </c:pt>
                <c:pt idx="1330">
                  <c:v>21638.408070175439</c:v>
                </c:pt>
                <c:pt idx="1331">
                  <c:v>21638.408070175439</c:v>
                </c:pt>
                <c:pt idx="1332">
                  <c:v>21638.408070175439</c:v>
                </c:pt>
                <c:pt idx="1333">
                  <c:v>21638.408070175439</c:v>
                </c:pt>
                <c:pt idx="1334">
                  <c:v>21638.408070175439</c:v>
                </c:pt>
                <c:pt idx="1335">
                  <c:v>21638.408070175439</c:v>
                </c:pt>
                <c:pt idx="1336">
                  <c:v>21638.408070175439</c:v>
                </c:pt>
                <c:pt idx="1337">
                  <c:v>21638.408070175439</c:v>
                </c:pt>
                <c:pt idx="1338">
                  <c:v>21638.408070175439</c:v>
                </c:pt>
                <c:pt idx="1339">
                  <c:v>21638.408070175439</c:v>
                </c:pt>
                <c:pt idx="1340">
                  <c:v>21638.408070175439</c:v>
                </c:pt>
                <c:pt idx="1341">
                  <c:v>21638.408070175439</c:v>
                </c:pt>
                <c:pt idx="1342">
                  <c:v>21638.408070175439</c:v>
                </c:pt>
                <c:pt idx="1343">
                  <c:v>21638.408070175439</c:v>
                </c:pt>
                <c:pt idx="1344">
                  <c:v>21638.408070175439</c:v>
                </c:pt>
                <c:pt idx="1345">
                  <c:v>21638.408070175439</c:v>
                </c:pt>
                <c:pt idx="1346">
                  <c:v>21638.408070175439</c:v>
                </c:pt>
                <c:pt idx="1347">
                  <c:v>21638.408070175439</c:v>
                </c:pt>
                <c:pt idx="1348">
                  <c:v>21638.408070175439</c:v>
                </c:pt>
                <c:pt idx="1349">
                  <c:v>21638.408070175439</c:v>
                </c:pt>
                <c:pt idx="1350">
                  <c:v>21638.408070175439</c:v>
                </c:pt>
                <c:pt idx="1351">
                  <c:v>21638.408070175439</c:v>
                </c:pt>
                <c:pt idx="1352">
                  <c:v>21638.408070175439</c:v>
                </c:pt>
                <c:pt idx="1353">
                  <c:v>21638.408070175439</c:v>
                </c:pt>
                <c:pt idx="1354">
                  <c:v>21638.408070175439</c:v>
                </c:pt>
                <c:pt idx="1355">
                  <c:v>21638.408070175439</c:v>
                </c:pt>
                <c:pt idx="1356">
                  <c:v>21638.408070175439</c:v>
                </c:pt>
                <c:pt idx="1357">
                  <c:v>21638.408070175439</c:v>
                </c:pt>
                <c:pt idx="1358">
                  <c:v>21638.408070175439</c:v>
                </c:pt>
                <c:pt idx="1359">
                  <c:v>21638.408070175439</c:v>
                </c:pt>
                <c:pt idx="1360">
                  <c:v>21638.408070175439</c:v>
                </c:pt>
                <c:pt idx="1361">
                  <c:v>21638.408070175439</c:v>
                </c:pt>
                <c:pt idx="1362">
                  <c:v>21638.408070175439</c:v>
                </c:pt>
                <c:pt idx="1363">
                  <c:v>21638.408070175439</c:v>
                </c:pt>
                <c:pt idx="1364">
                  <c:v>21638.408070175439</c:v>
                </c:pt>
                <c:pt idx="1365">
                  <c:v>21638.408070175439</c:v>
                </c:pt>
                <c:pt idx="1366">
                  <c:v>21638.408070175439</c:v>
                </c:pt>
                <c:pt idx="1367">
                  <c:v>21638.408070175439</c:v>
                </c:pt>
                <c:pt idx="1368">
                  <c:v>21638.408070175439</c:v>
                </c:pt>
                <c:pt idx="1369">
                  <c:v>21638.408070175439</c:v>
                </c:pt>
                <c:pt idx="1370">
                  <c:v>21638.408070175439</c:v>
                </c:pt>
                <c:pt idx="1371">
                  <c:v>21638.408070175439</c:v>
                </c:pt>
                <c:pt idx="1372">
                  <c:v>21638.408070175439</c:v>
                </c:pt>
                <c:pt idx="1373">
                  <c:v>21638.408070175439</c:v>
                </c:pt>
                <c:pt idx="1374">
                  <c:v>21638.408070175439</c:v>
                </c:pt>
                <c:pt idx="1375">
                  <c:v>21638.408070175439</c:v>
                </c:pt>
                <c:pt idx="1376">
                  <c:v>21638.408070175439</c:v>
                </c:pt>
                <c:pt idx="1377">
                  <c:v>21638.408070175439</c:v>
                </c:pt>
                <c:pt idx="1378">
                  <c:v>21638.408070175439</c:v>
                </c:pt>
                <c:pt idx="1379">
                  <c:v>21638.408070175439</c:v>
                </c:pt>
                <c:pt idx="1380">
                  <c:v>21638.408070175439</c:v>
                </c:pt>
                <c:pt idx="1381">
                  <c:v>21638.408070175439</c:v>
                </c:pt>
                <c:pt idx="1382">
                  <c:v>21638.408070175439</c:v>
                </c:pt>
                <c:pt idx="1383">
                  <c:v>21638.408070175439</c:v>
                </c:pt>
                <c:pt idx="1384">
                  <c:v>21638.408070175439</c:v>
                </c:pt>
                <c:pt idx="1385">
                  <c:v>21638.408070175439</c:v>
                </c:pt>
                <c:pt idx="1386">
                  <c:v>21638.408070175439</c:v>
                </c:pt>
                <c:pt idx="1387">
                  <c:v>21638.408070175439</c:v>
                </c:pt>
                <c:pt idx="1388">
                  <c:v>21638.408070175439</c:v>
                </c:pt>
                <c:pt idx="1389">
                  <c:v>21638.408070175439</c:v>
                </c:pt>
                <c:pt idx="1390">
                  <c:v>21638.408070175439</c:v>
                </c:pt>
                <c:pt idx="1391">
                  <c:v>21638.408070175439</c:v>
                </c:pt>
                <c:pt idx="1392">
                  <c:v>21638.408070175439</c:v>
                </c:pt>
                <c:pt idx="1393">
                  <c:v>21638.408070175439</c:v>
                </c:pt>
                <c:pt idx="1394">
                  <c:v>21638.408070175439</c:v>
                </c:pt>
                <c:pt idx="1395">
                  <c:v>21638.408070175439</c:v>
                </c:pt>
                <c:pt idx="1396">
                  <c:v>21638.408070175439</c:v>
                </c:pt>
                <c:pt idx="1397">
                  <c:v>21638.408070175439</c:v>
                </c:pt>
                <c:pt idx="1398">
                  <c:v>21638.408070175439</c:v>
                </c:pt>
                <c:pt idx="1399">
                  <c:v>21638.408070175439</c:v>
                </c:pt>
                <c:pt idx="1400">
                  <c:v>21638.408070175439</c:v>
                </c:pt>
                <c:pt idx="1401">
                  <c:v>21638.408070175439</c:v>
                </c:pt>
                <c:pt idx="1402">
                  <c:v>21638.408070175439</c:v>
                </c:pt>
                <c:pt idx="1403">
                  <c:v>21638.408070175439</c:v>
                </c:pt>
                <c:pt idx="1404">
                  <c:v>21638.408070175439</c:v>
                </c:pt>
                <c:pt idx="1405">
                  <c:v>21638.408070175439</c:v>
                </c:pt>
                <c:pt idx="1406">
                  <c:v>21638.408070175439</c:v>
                </c:pt>
                <c:pt idx="1407">
                  <c:v>21638.408070175439</c:v>
                </c:pt>
                <c:pt idx="1408">
                  <c:v>21638.408070175439</c:v>
                </c:pt>
                <c:pt idx="1409">
                  <c:v>21638.408070175439</c:v>
                </c:pt>
                <c:pt idx="1410">
                  <c:v>21638.408070175439</c:v>
                </c:pt>
                <c:pt idx="1411">
                  <c:v>21638.408070175439</c:v>
                </c:pt>
                <c:pt idx="1412">
                  <c:v>21638.408070175439</c:v>
                </c:pt>
                <c:pt idx="1413">
                  <c:v>21638.408070175439</c:v>
                </c:pt>
                <c:pt idx="1414">
                  <c:v>21638.408070175439</c:v>
                </c:pt>
                <c:pt idx="1415">
                  <c:v>21638.408070175439</c:v>
                </c:pt>
                <c:pt idx="1416">
                  <c:v>21638.408070175439</c:v>
                </c:pt>
                <c:pt idx="1417">
                  <c:v>21638.408070175439</c:v>
                </c:pt>
                <c:pt idx="1418">
                  <c:v>21638.408070175439</c:v>
                </c:pt>
                <c:pt idx="1419">
                  <c:v>21638.408070175439</c:v>
                </c:pt>
                <c:pt idx="1420">
                  <c:v>21638.408070175439</c:v>
                </c:pt>
                <c:pt idx="1421">
                  <c:v>21638.408070175439</c:v>
                </c:pt>
                <c:pt idx="1422">
                  <c:v>21638.408070175439</c:v>
                </c:pt>
                <c:pt idx="1423">
                  <c:v>21638.408070175439</c:v>
                </c:pt>
                <c:pt idx="1424">
                  <c:v>21638.408070175439</c:v>
                </c:pt>
                <c:pt idx="1425">
                  <c:v>21638.408070175439</c:v>
                </c:pt>
                <c:pt idx="1426">
                  <c:v>21638.408070175439</c:v>
                </c:pt>
                <c:pt idx="1427">
                  <c:v>21638.408070175439</c:v>
                </c:pt>
                <c:pt idx="1428">
                  <c:v>21638.408070175439</c:v>
                </c:pt>
                <c:pt idx="1429">
                  <c:v>21638.408070175439</c:v>
                </c:pt>
                <c:pt idx="1430">
                  <c:v>21638.408070175439</c:v>
                </c:pt>
                <c:pt idx="1431">
                  <c:v>21638.408070175439</c:v>
                </c:pt>
                <c:pt idx="1432">
                  <c:v>21638.408070175439</c:v>
                </c:pt>
                <c:pt idx="1433">
                  <c:v>21638.408070175439</c:v>
                </c:pt>
                <c:pt idx="1434">
                  <c:v>21638.408070175439</c:v>
                </c:pt>
                <c:pt idx="1435">
                  <c:v>21638.408070175439</c:v>
                </c:pt>
                <c:pt idx="1436">
                  <c:v>21638.408070175439</c:v>
                </c:pt>
                <c:pt idx="1437">
                  <c:v>21638.408070175439</c:v>
                </c:pt>
                <c:pt idx="1438">
                  <c:v>21638.408070175439</c:v>
                </c:pt>
                <c:pt idx="1439">
                  <c:v>21638.408070175439</c:v>
                </c:pt>
                <c:pt idx="1440">
                  <c:v>21638.408070175439</c:v>
                </c:pt>
                <c:pt idx="1441">
                  <c:v>21638.408070175439</c:v>
                </c:pt>
                <c:pt idx="1442">
                  <c:v>21638.408070175439</c:v>
                </c:pt>
                <c:pt idx="1443">
                  <c:v>21638.408070175439</c:v>
                </c:pt>
                <c:pt idx="1444">
                  <c:v>21638.408070175439</c:v>
                </c:pt>
                <c:pt idx="1445">
                  <c:v>21638.408070175439</c:v>
                </c:pt>
                <c:pt idx="1446">
                  <c:v>21638.408070175439</c:v>
                </c:pt>
                <c:pt idx="1447">
                  <c:v>21638.408070175439</c:v>
                </c:pt>
                <c:pt idx="1448">
                  <c:v>21638.408070175439</c:v>
                </c:pt>
                <c:pt idx="1449">
                  <c:v>21638.408070175439</c:v>
                </c:pt>
                <c:pt idx="1450">
                  <c:v>21638.408070175439</c:v>
                </c:pt>
                <c:pt idx="1451">
                  <c:v>21638.408070175439</c:v>
                </c:pt>
                <c:pt idx="1452">
                  <c:v>21638.408070175439</c:v>
                </c:pt>
                <c:pt idx="1453">
                  <c:v>21638.408070175439</c:v>
                </c:pt>
                <c:pt idx="1454">
                  <c:v>21638.408070175439</c:v>
                </c:pt>
                <c:pt idx="1455">
                  <c:v>21638.408070175439</c:v>
                </c:pt>
                <c:pt idx="1456">
                  <c:v>21638.408070175439</c:v>
                </c:pt>
                <c:pt idx="1457">
                  <c:v>21638.408070175439</c:v>
                </c:pt>
                <c:pt idx="1458">
                  <c:v>21638.408070175439</c:v>
                </c:pt>
                <c:pt idx="1459">
                  <c:v>21638.408070175439</c:v>
                </c:pt>
                <c:pt idx="1460">
                  <c:v>21638.408070175439</c:v>
                </c:pt>
                <c:pt idx="1461">
                  <c:v>21638.408070175439</c:v>
                </c:pt>
                <c:pt idx="1462">
                  <c:v>21638.408070175439</c:v>
                </c:pt>
                <c:pt idx="1463">
                  <c:v>21638.408070175439</c:v>
                </c:pt>
                <c:pt idx="1464">
                  <c:v>21638.408070175439</c:v>
                </c:pt>
                <c:pt idx="1465">
                  <c:v>21638.408070175439</c:v>
                </c:pt>
                <c:pt idx="1466">
                  <c:v>21638.408070175439</c:v>
                </c:pt>
                <c:pt idx="1467">
                  <c:v>21638.408070175439</c:v>
                </c:pt>
                <c:pt idx="1468">
                  <c:v>21638.408070175439</c:v>
                </c:pt>
                <c:pt idx="1469">
                  <c:v>21638.408070175439</c:v>
                </c:pt>
                <c:pt idx="1470">
                  <c:v>21638.408070175439</c:v>
                </c:pt>
                <c:pt idx="1471">
                  <c:v>21638.408070175439</c:v>
                </c:pt>
                <c:pt idx="1472">
                  <c:v>21638.408070175439</c:v>
                </c:pt>
                <c:pt idx="1473">
                  <c:v>21638.408070175439</c:v>
                </c:pt>
                <c:pt idx="1474">
                  <c:v>21638.408070175439</c:v>
                </c:pt>
                <c:pt idx="1475">
                  <c:v>21638.408070175439</c:v>
                </c:pt>
                <c:pt idx="1476">
                  <c:v>21638.408070175439</c:v>
                </c:pt>
                <c:pt idx="1477">
                  <c:v>21638.408070175439</c:v>
                </c:pt>
                <c:pt idx="1478">
                  <c:v>21638.408070175439</c:v>
                </c:pt>
                <c:pt idx="1479">
                  <c:v>21638.408070175439</c:v>
                </c:pt>
                <c:pt idx="1480">
                  <c:v>21638.408070175439</c:v>
                </c:pt>
                <c:pt idx="1481">
                  <c:v>21638.408070175439</c:v>
                </c:pt>
                <c:pt idx="1482">
                  <c:v>21638.408070175439</c:v>
                </c:pt>
                <c:pt idx="1483">
                  <c:v>21638.408070175439</c:v>
                </c:pt>
                <c:pt idx="1484">
                  <c:v>21638.408070175439</c:v>
                </c:pt>
                <c:pt idx="1485">
                  <c:v>21638.408070175439</c:v>
                </c:pt>
                <c:pt idx="1486">
                  <c:v>21638.408070175439</c:v>
                </c:pt>
                <c:pt idx="1487">
                  <c:v>21638.408070175439</c:v>
                </c:pt>
                <c:pt idx="1488">
                  <c:v>21638.408070175439</c:v>
                </c:pt>
                <c:pt idx="1489">
                  <c:v>21638.408070175439</c:v>
                </c:pt>
                <c:pt idx="1490">
                  <c:v>21638.408070175439</c:v>
                </c:pt>
                <c:pt idx="1491">
                  <c:v>21638.408070175439</c:v>
                </c:pt>
                <c:pt idx="1492">
                  <c:v>21638.408070175439</c:v>
                </c:pt>
                <c:pt idx="1493">
                  <c:v>21638.408070175439</c:v>
                </c:pt>
                <c:pt idx="1494">
                  <c:v>21638.408070175439</c:v>
                </c:pt>
                <c:pt idx="1495">
                  <c:v>21638.408070175439</c:v>
                </c:pt>
                <c:pt idx="1496">
                  <c:v>21638.408070175439</c:v>
                </c:pt>
                <c:pt idx="1497">
                  <c:v>21638.408070175439</c:v>
                </c:pt>
                <c:pt idx="1498">
                  <c:v>21638.408070175439</c:v>
                </c:pt>
                <c:pt idx="1499">
                  <c:v>21638.408070175439</c:v>
                </c:pt>
                <c:pt idx="1500">
                  <c:v>21638.408070175439</c:v>
                </c:pt>
                <c:pt idx="1501">
                  <c:v>21638.408070175439</c:v>
                </c:pt>
                <c:pt idx="1502">
                  <c:v>21638.408070175439</c:v>
                </c:pt>
                <c:pt idx="1503">
                  <c:v>21638.408070175439</c:v>
                </c:pt>
                <c:pt idx="1504">
                  <c:v>21638.408070175439</c:v>
                </c:pt>
                <c:pt idx="1505">
                  <c:v>21638.408070175439</c:v>
                </c:pt>
                <c:pt idx="1506">
                  <c:v>21638.408070175439</c:v>
                </c:pt>
                <c:pt idx="1507">
                  <c:v>21638.408070175439</c:v>
                </c:pt>
                <c:pt idx="1508">
                  <c:v>21638.408070175439</c:v>
                </c:pt>
                <c:pt idx="1509">
                  <c:v>21638.408070175439</c:v>
                </c:pt>
                <c:pt idx="1510">
                  <c:v>21638.408070175439</c:v>
                </c:pt>
                <c:pt idx="1511">
                  <c:v>21638.408070175439</c:v>
                </c:pt>
                <c:pt idx="1512">
                  <c:v>21638.408070175439</c:v>
                </c:pt>
                <c:pt idx="1513">
                  <c:v>21638.408070175439</c:v>
                </c:pt>
                <c:pt idx="1514">
                  <c:v>21638.408070175439</c:v>
                </c:pt>
                <c:pt idx="1515">
                  <c:v>21638.408070175439</c:v>
                </c:pt>
                <c:pt idx="1516">
                  <c:v>21638.408070175439</c:v>
                </c:pt>
                <c:pt idx="1517">
                  <c:v>21638.408070175439</c:v>
                </c:pt>
                <c:pt idx="1518">
                  <c:v>21638.408070175439</c:v>
                </c:pt>
                <c:pt idx="1519">
                  <c:v>21638.408070175439</c:v>
                </c:pt>
                <c:pt idx="1520">
                  <c:v>21638.408070175439</c:v>
                </c:pt>
                <c:pt idx="1521">
                  <c:v>21638.408070175439</c:v>
                </c:pt>
                <c:pt idx="1522">
                  <c:v>21638.408070175439</c:v>
                </c:pt>
                <c:pt idx="1523">
                  <c:v>21638.408070175439</c:v>
                </c:pt>
                <c:pt idx="1524">
                  <c:v>21638.408070175439</c:v>
                </c:pt>
                <c:pt idx="1525">
                  <c:v>21638.408070175439</c:v>
                </c:pt>
                <c:pt idx="1526">
                  <c:v>21638.408070175439</c:v>
                </c:pt>
                <c:pt idx="1527">
                  <c:v>21638.408070175439</c:v>
                </c:pt>
                <c:pt idx="1528">
                  <c:v>21638.408070175439</c:v>
                </c:pt>
                <c:pt idx="1529">
                  <c:v>21638.408070175439</c:v>
                </c:pt>
                <c:pt idx="1530">
                  <c:v>21638.408070175439</c:v>
                </c:pt>
                <c:pt idx="1531">
                  <c:v>21638.408070175439</c:v>
                </c:pt>
                <c:pt idx="1532">
                  <c:v>21638.408070175439</c:v>
                </c:pt>
                <c:pt idx="1533">
                  <c:v>21638.408070175439</c:v>
                </c:pt>
                <c:pt idx="1534">
                  <c:v>21638.408070175439</c:v>
                </c:pt>
                <c:pt idx="1535">
                  <c:v>21638.408070175439</c:v>
                </c:pt>
                <c:pt idx="1536">
                  <c:v>21638.408070175439</c:v>
                </c:pt>
                <c:pt idx="1537">
                  <c:v>21638.408070175439</c:v>
                </c:pt>
                <c:pt idx="1538">
                  <c:v>21638.408070175439</c:v>
                </c:pt>
                <c:pt idx="1539">
                  <c:v>21638.408070175439</c:v>
                </c:pt>
                <c:pt idx="1540">
                  <c:v>21638.408070175439</c:v>
                </c:pt>
                <c:pt idx="1541">
                  <c:v>21638.408070175439</c:v>
                </c:pt>
                <c:pt idx="1542">
                  <c:v>21638.408070175439</c:v>
                </c:pt>
                <c:pt idx="1543">
                  <c:v>21638.408070175439</c:v>
                </c:pt>
                <c:pt idx="1544">
                  <c:v>21638.408070175439</c:v>
                </c:pt>
                <c:pt idx="1545">
                  <c:v>21638.408070175439</c:v>
                </c:pt>
                <c:pt idx="1546">
                  <c:v>21638.408070175439</c:v>
                </c:pt>
                <c:pt idx="1547">
                  <c:v>21638.408070175439</c:v>
                </c:pt>
                <c:pt idx="1548">
                  <c:v>21638.408070175439</c:v>
                </c:pt>
                <c:pt idx="1549">
                  <c:v>21638.408070175439</c:v>
                </c:pt>
                <c:pt idx="1550">
                  <c:v>21638.408070175439</c:v>
                </c:pt>
                <c:pt idx="1551">
                  <c:v>21638.408070175439</c:v>
                </c:pt>
                <c:pt idx="1552">
                  <c:v>21638.408070175439</c:v>
                </c:pt>
                <c:pt idx="1553">
                  <c:v>21638.408070175439</c:v>
                </c:pt>
                <c:pt idx="1554">
                  <c:v>21638.408070175439</c:v>
                </c:pt>
                <c:pt idx="1555">
                  <c:v>21638.408070175439</c:v>
                </c:pt>
                <c:pt idx="1556">
                  <c:v>21638.408070175439</c:v>
                </c:pt>
                <c:pt idx="1557">
                  <c:v>21638.408070175439</c:v>
                </c:pt>
                <c:pt idx="1558">
                  <c:v>21638.408070175439</c:v>
                </c:pt>
                <c:pt idx="1559">
                  <c:v>21638.408070175439</c:v>
                </c:pt>
                <c:pt idx="1560">
                  <c:v>21638.408070175439</c:v>
                </c:pt>
                <c:pt idx="1561">
                  <c:v>21638.408070175439</c:v>
                </c:pt>
                <c:pt idx="1562">
                  <c:v>21638.408070175439</c:v>
                </c:pt>
                <c:pt idx="1563">
                  <c:v>21638.408070175439</c:v>
                </c:pt>
                <c:pt idx="1564">
                  <c:v>21638.408070175439</c:v>
                </c:pt>
                <c:pt idx="1565">
                  <c:v>21638.408070175439</c:v>
                </c:pt>
                <c:pt idx="1566">
                  <c:v>21638.408070175439</c:v>
                </c:pt>
                <c:pt idx="1567">
                  <c:v>21638.408070175439</c:v>
                </c:pt>
                <c:pt idx="1568">
                  <c:v>21638.408070175439</c:v>
                </c:pt>
                <c:pt idx="1569">
                  <c:v>21638.408070175439</c:v>
                </c:pt>
                <c:pt idx="1570">
                  <c:v>21638.408070175439</c:v>
                </c:pt>
                <c:pt idx="1571">
                  <c:v>21638.408070175439</c:v>
                </c:pt>
                <c:pt idx="1572">
                  <c:v>21638.408070175439</c:v>
                </c:pt>
                <c:pt idx="1573">
                  <c:v>21638.408070175439</c:v>
                </c:pt>
                <c:pt idx="1574">
                  <c:v>21638.408070175439</c:v>
                </c:pt>
                <c:pt idx="1575">
                  <c:v>21638.408070175439</c:v>
                </c:pt>
                <c:pt idx="1576">
                  <c:v>21638.408070175439</c:v>
                </c:pt>
                <c:pt idx="1577">
                  <c:v>21638.408070175439</c:v>
                </c:pt>
                <c:pt idx="1578">
                  <c:v>21638.408070175439</c:v>
                </c:pt>
                <c:pt idx="1579">
                  <c:v>21638.408070175439</c:v>
                </c:pt>
                <c:pt idx="1580">
                  <c:v>21638.408070175439</c:v>
                </c:pt>
                <c:pt idx="1581">
                  <c:v>21638.408070175439</c:v>
                </c:pt>
                <c:pt idx="1582">
                  <c:v>21638.408070175439</c:v>
                </c:pt>
                <c:pt idx="1583">
                  <c:v>21638.408070175439</c:v>
                </c:pt>
                <c:pt idx="1584">
                  <c:v>21638.408070175439</c:v>
                </c:pt>
                <c:pt idx="1585">
                  <c:v>21638.408070175439</c:v>
                </c:pt>
                <c:pt idx="1586">
                  <c:v>21638.408070175439</c:v>
                </c:pt>
                <c:pt idx="1587">
                  <c:v>21638.408070175439</c:v>
                </c:pt>
                <c:pt idx="1588">
                  <c:v>21638.408070175439</c:v>
                </c:pt>
                <c:pt idx="1589">
                  <c:v>21638.408070175439</c:v>
                </c:pt>
                <c:pt idx="1590">
                  <c:v>21638.408070175439</c:v>
                </c:pt>
                <c:pt idx="1591">
                  <c:v>21638.408070175439</c:v>
                </c:pt>
                <c:pt idx="1592">
                  <c:v>21638.408070175439</c:v>
                </c:pt>
                <c:pt idx="1593">
                  <c:v>21638.408070175439</c:v>
                </c:pt>
                <c:pt idx="1594">
                  <c:v>21638.408070175439</c:v>
                </c:pt>
                <c:pt idx="1595">
                  <c:v>21638.408070175439</c:v>
                </c:pt>
                <c:pt idx="1596">
                  <c:v>21638.408070175439</c:v>
                </c:pt>
                <c:pt idx="1597">
                  <c:v>21638.408070175439</c:v>
                </c:pt>
                <c:pt idx="1598">
                  <c:v>21638.408070175439</c:v>
                </c:pt>
                <c:pt idx="1599">
                  <c:v>21638.408070175439</c:v>
                </c:pt>
                <c:pt idx="1600">
                  <c:v>21638.408070175439</c:v>
                </c:pt>
                <c:pt idx="1601">
                  <c:v>21638.408070175439</c:v>
                </c:pt>
                <c:pt idx="1602">
                  <c:v>21638.408070175439</c:v>
                </c:pt>
                <c:pt idx="1603">
                  <c:v>21638.408070175439</c:v>
                </c:pt>
                <c:pt idx="1604">
                  <c:v>21638.408070175439</c:v>
                </c:pt>
                <c:pt idx="1605">
                  <c:v>21638.408070175439</c:v>
                </c:pt>
                <c:pt idx="1606">
                  <c:v>21638.408070175439</c:v>
                </c:pt>
                <c:pt idx="1607">
                  <c:v>21638.408070175439</c:v>
                </c:pt>
                <c:pt idx="1608">
                  <c:v>21638.408070175439</c:v>
                </c:pt>
                <c:pt idx="1609">
                  <c:v>21638.408070175439</c:v>
                </c:pt>
                <c:pt idx="1610">
                  <c:v>21638.408070175439</c:v>
                </c:pt>
                <c:pt idx="1611">
                  <c:v>21638.408070175439</c:v>
                </c:pt>
                <c:pt idx="1612">
                  <c:v>21638.408070175439</c:v>
                </c:pt>
                <c:pt idx="1613">
                  <c:v>21638.408070175439</c:v>
                </c:pt>
                <c:pt idx="1614">
                  <c:v>21638.408070175439</c:v>
                </c:pt>
                <c:pt idx="1615">
                  <c:v>21638.408070175439</c:v>
                </c:pt>
                <c:pt idx="1616">
                  <c:v>21638.408070175439</c:v>
                </c:pt>
                <c:pt idx="1617">
                  <c:v>21638.408070175439</c:v>
                </c:pt>
                <c:pt idx="1618">
                  <c:v>21638.408070175439</c:v>
                </c:pt>
                <c:pt idx="1619">
                  <c:v>21638.408070175439</c:v>
                </c:pt>
                <c:pt idx="1620">
                  <c:v>21638.408070175439</c:v>
                </c:pt>
                <c:pt idx="1621">
                  <c:v>21638.408070175439</c:v>
                </c:pt>
                <c:pt idx="1622">
                  <c:v>21638.408070175439</c:v>
                </c:pt>
                <c:pt idx="1623">
                  <c:v>21638.408070175439</c:v>
                </c:pt>
                <c:pt idx="1624">
                  <c:v>21638.408070175439</c:v>
                </c:pt>
                <c:pt idx="1625">
                  <c:v>21638.408070175439</c:v>
                </c:pt>
                <c:pt idx="1626">
                  <c:v>21638.408070175439</c:v>
                </c:pt>
                <c:pt idx="1627">
                  <c:v>21638.408070175439</c:v>
                </c:pt>
                <c:pt idx="1628">
                  <c:v>21638.408070175439</c:v>
                </c:pt>
                <c:pt idx="1629">
                  <c:v>21638.408070175439</c:v>
                </c:pt>
                <c:pt idx="1630">
                  <c:v>21638.408070175439</c:v>
                </c:pt>
                <c:pt idx="1631">
                  <c:v>21638.408070175439</c:v>
                </c:pt>
                <c:pt idx="1632">
                  <c:v>21638.408070175439</c:v>
                </c:pt>
                <c:pt idx="1633">
                  <c:v>21638.408070175439</c:v>
                </c:pt>
                <c:pt idx="1634">
                  <c:v>21638.408070175439</c:v>
                </c:pt>
                <c:pt idx="1635">
                  <c:v>21638.408070175439</c:v>
                </c:pt>
                <c:pt idx="1636">
                  <c:v>21638.408070175439</c:v>
                </c:pt>
                <c:pt idx="1637">
                  <c:v>21638.408070175439</c:v>
                </c:pt>
                <c:pt idx="1638">
                  <c:v>21638.408070175439</c:v>
                </c:pt>
                <c:pt idx="1639">
                  <c:v>21638.408070175439</c:v>
                </c:pt>
                <c:pt idx="1640">
                  <c:v>21638.408070175439</c:v>
                </c:pt>
                <c:pt idx="1641">
                  <c:v>21638.408070175439</c:v>
                </c:pt>
                <c:pt idx="1642">
                  <c:v>21638.408070175439</c:v>
                </c:pt>
                <c:pt idx="1643">
                  <c:v>21638.408070175439</c:v>
                </c:pt>
                <c:pt idx="1644">
                  <c:v>21638.408070175439</c:v>
                </c:pt>
                <c:pt idx="1645">
                  <c:v>21638.408070175439</c:v>
                </c:pt>
                <c:pt idx="1646">
                  <c:v>21638.408070175439</c:v>
                </c:pt>
                <c:pt idx="1647">
                  <c:v>21638.408070175439</c:v>
                </c:pt>
                <c:pt idx="1648">
                  <c:v>21638.408070175439</c:v>
                </c:pt>
                <c:pt idx="1649">
                  <c:v>21638.408070175439</c:v>
                </c:pt>
                <c:pt idx="1650">
                  <c:v>21638.408070175439</c:v>
                </c:pt>
                <c:pt idx="1651">
                  <c:v>21638.408070175439</c:v>
                </c:pt>
                <c:pt idx="1652">
                  <c:v>21638.408070175439</c:v>
                </c:pt>
                <c:pt idx="1653">
                  <c:v>21638.408070175439</c:v>
                </c:pt>
                <c:pt idx="1654">
                  <c:v>21638.408070175439</c:v>
                </c:pt>
                <c:pt idx="1655">
                  <c:v>21638.408070175439</c:v>
                </c:pt>
                <c:pt idx="1656">
                  <c:v>21638.408070175439</c:v>
                </c:pt>
                <c:pt idx="1657">
                  <c:v>21638.408070175439</c:v>
                </c:pt>
                <c:pt idx="1658">
                  <c:v>21638.408070175439</c:v>
                </c:pt>
                <c:pt idx="1659">
                  <c:v>21638.408070175439</c:v>
                </c:pt>
                <c:pt idx="1660">
                  <c:v>21638.408070175439</c:v>
                </c:pt>
                <c:pt idx="1661">
                  <c:v>21638.408070175439</c:v>
                </c:pt>
                <c:pt idx="1662">
                  <c:v>21638.408070175439</c:v>
                </c:pt>
                <c:pt idx="1663">
                  <c:v>21638.408070175439</c:v>
                </c:pt>
                <c:pt idx="1664">
                  <c:v>21638.408070175439</c:v>
                </c:pt>
                <c:pt idx="1665">
                  <c:v>21638.408070175439</c:v>
                </c:pt>
                <c:pt idx="1666">
                  <c:v>21638.408070175439</c:v>
                </c:pt>
                <c:pt idx="1667">
                  <c:v>21638.408070175439</c:v>
                </c:pt>
                <c:pt idx="1668">
                  <c:v>21638.408070175439</c:v>
                </c:pt>
                <c:pt idx="1669">
                  <c:v>21638.408070175439</c:v>
                </c:pt>
                <c:pt idx="1670">
                  <c:v>21638.408070175439</c:v>
                </c:pt>
                <c:pt idx="1671">
                  <c:v>21638.408070175439</c:v>
                </c:pt>
                <c:pt idx="1672">
                  <c:v>21638.408070175439</c:v>
                </c:pt>
                <c:pt idx="1673">
                  <c:v>21638.408070175439</c:v>
                </c:pt>
                <c:pt idx="1674">
                  <c:v>21638.408070175439</c:v>
                </c:pt>
                <c:pt idx="1675">
                  <c:v>21638.408070175439</c:v>
                </c:pt>
                <c:pt idx="1676">
                  <c:v>21638.408070175439</c:v>
                </c:pt>
                <c:pt idx="1677">
                  <c:v>21638.408070175439</c:v>
                </c:pt>
                <c:pt idx="1678">
                  <c:v>21638.408070175439</c:v>
                </c:pt>
                <c:pt idx="1679">
                  <c:v>21638.408070175439</c:v>
                </c:pt>
                <c:pt idx="1680">
                  <c:v>21638.408070175439</c:v>
                </c:pt>
                <c:pt idx="1681">
                  <c:v>21638.408070175439</c:v>
                </c:pt>
                <c:pt idx="1682">
                  <c:v>21638.408070175439</c:v>
                </c:pt>
                <c:pt idx="1683">
                  <c:v>21638.408070175439</c:v>
                </c:pt>
                <c:pt idx="1684">
                  <c:v>21638.408070175439</c:v>
                </c:pt>
                <c:pt idx="1685">
                  <c:v>21638.408070175439</c:v>
                </c:pt>
                <c:pt idx="1686">
                  <c:v>21638.408070175439</c:v>
                </c:pt>
                <c:pt idx="1687">
                  <c:v>21638.408070175439</c:v>
                </c:pt>
                <c:pt idx="1688">
                  <c:v>21638.408070175439</c:v>
                </c:pt>
                <c:pt idx="1689">
                  <c:v>21638.408070175439</c:v>
                </c:pt>
                <c:pt idx="1690">
                  <c:v>21638.408070175439</c:v>
                </c:pt>
                <c:pt idx="1691">
                  <c:v>21638.408070175439</c:v>
                </c:pt>
                <c:pt idx="1692">
                  <c:v>21638.408070175439</c:v>
                </c:pt>
                <c:pt idx="1693">
                  <c:v>21638.408070175439</c:v>
                </c:pt>
                <c:pt idx="1694">
                  <c:v>21638.408070175439</c:v>
                </c:pt>
                <c:pt idx="1695">
                  <c:v>21638.408070175439</c:v>
                </c:pt>
                <c:pt idx="1696">
                  <c:v>21638.408070175439</c:v>
                </c:pt>
                <c:pt idx="1697">
                  <c:v>21638.408070175439</c:v>
                </c:pt>
                <c:pt idx="1698">
                  <c:v>21638.408070175439</c:v>
                </c:pt>
                <c:pt idx="1699">
                  <c:v>21638.408070175439</c:v>
                </c:pt>
                <c:pt idx="1700">
                  <c:v>21638.408070175439</c:v>
                </c:pt>
                <c:pt idx="1701">
                  <c:v>21638.408070175439</c:v>
                </c:pt>
                <c:pt idx="1702">
                  <c:v>21638.408070175439</c:v>
                </c:pt>
                <c:pt idx="1703">
                  <c:v>21638.408070175439</c:v>
                </c:pt>
                <c:pt idx="1704">
                  <c:v>21638.408070175439</c:v>
                </c:pt>
                <c:pt idx="1705">
                  <c:v>21638.408070175439</c:v>
                </c:pt>
                <c:pt idx="1706">
                  <c:v>21638.408070175439</c:v>
                </c:pt>
                <c:pt idx="1707">
                  <c:v>21638.408070175439</c:v>
                </c:pt>
                <c:pt idx="1708">
                  <c:v>21638.408070175439</c:v>
                </c:pt>
                <c:pt idx="1709">
                  <c:v>21638.408070175439</c:v>
                </c:pt>
                <c:pt idx="1710">
                  <c:v>21638.408070175439</c:v>
                </c:pt>
                <c:pt idx="1711">
                  <c:v>21638.408070175439</c:v>
                </c:pt>
                <c:pt idx="1712">
                  <c:v>21638.408070175439</c:v>
                </c:pt>
                <c:pt idx="1713">
                  <c:v>21638.408070175439</c:v>
                </c:pt>
                <c:pt idx="1714">
                  <c:v>21638.408070175439</c:v>
                </c:pt>
                <c:pt idx="1715">
                  <c:v>21638.408070175439</c:v>
                </c:pt>
                <c:pt idx="1716">
                  <c:v>21638.408070175439</c:v>
                </c:pt>
                <c:pt idx="1717">
                  <c:v>21638.408070175439</c:v>
                </c:pt>
                <c:pt idx="1718">
                  <c:v>21638.408070175439</c:v>
                </c:pt>
                <c:pt idx="1719">
                  <c:v>21638.408070175439</c:v>
                </c:pt>
                <c:pt idx="1720">
                  <c:v>21638.408070175439</c:v>
                </c:pt>
                <c:pt idx="1721">
                  <c:v>21638.408070175439</c:v>
                </c:pt>
                <c:pt idx="1722">
                  <c:v>21638.408070175439</c:v>
                </c:pt>
                <c:pt idx="1723">
                  <c:v>21638.408070175439</c:v>
                </c:pt>
                <c:pt idx="1724">
                  <c:v>21638.408070175439</c:v>
                </c:pt>
                <c:pt idx="1725">
                  <c:v>21638.408070175439</c:v>
                </c:pt>
                <c:pt idx="1726">
                  <c:v>21638.408070175439</c:v>
                </c:pt>
                <c:pt idx="1727">
                  <c:v>21638.408070175439</c:v>
                </c:pt>
                <c:pt idx="1728">
                  <c:v>21638.408070175439</c:v>
                </c:pt>
                <c:pt idx="1729">
                  <c:v>21638.408070175439</c:v>
                </c:pt>
                <c:pt idx="1730">
                  <c:v>21638.408070175439</c:v>
                </c:pt>
                <c:pt idx="1731">
                  <c:v>21638.408070175439</c:v>
                </c:pt>
                <c:pt idx="1732">
                  <c:v>21638.408070175439</c:v>
                </c:pt>
                <c:pt idx="1733">
                  <c:v>21638.408070175439</c:v>
                </c:pt>
                <c:pt idx="1734">
                  <c:v>21638.408070175439</c:v>
                </c:pt>
                <c:pt idx="1735">
                  <c:v>21638.408070175439</c:v>
                </c:pt>
                <c:pt idx="1736">
                  <c:v>21638.408070175439</c:v>
                </c:pt>
                <c:pt idx="1737">
                  <c:v>21638.408070175439</c:v>
                </c:pt>
                <c:pt idx="1738">
                  <c:v>21638.408070175439</c:v>
                </c:pt>
                <c:pt idx="1739">
                  <c:v>21638.408070175439</c:v>
                </c:pt>
                <c:pt idx="1740">
                  <c:v>21638.408070175439</c:v>
                </c:pt>
                <c:pt idx="1741">
                  <c:v>21638.408070175439</c:v>
                </c:pt>
                <c:pt idx="1742">
                  <c:v>21638.408070175439</c:v>
                </c:pt>
                <c:pt idx="1743">
                  <c:v>21638.408070175439</c:v>
                </c:pt>
                <c:pt idx="1744">
                  <c:v>21638.408070175439</c:v>
                </c:pt>
                <c:pt idx="1745">
                  <c:v>21638.408070175439</c:v>
                </c:pt>
                <c:pt idx="1746">
                  <c:v>21638.408070175439</c:v>
                </c:pt>
                <c:pt idx="1747">
                  <c:v>21638.408070175439</c:v>
                </c:pt>
                <c:pt idx="1748">
                  <c:v>21638.408070175439</c:v>
                </c:pt>
                <c:pt idx="1749">
                  <c:v>21638.408070175439</c:v>
                </c:pt>
                <c:pt idx="1750">
                  <c:v>21638.408070175439</c:v>
                </c:pt>
                <c:pt idx="1751">
                  <c:v>21638.408070175439</c:v>
                </c:pt>
                <c:pt idx="1752">
                  <c:v>21638.408070175439</c:v>
                </c:pt>
                <c:pt idx="1753">
                  <c:v>21638.408070175439</c:v>
                </c:pt>
                <c:pt idx="1754">
                  <c:v>21638.408070175439</c:v>
                </c:pt>
                <c:pt idx="1755">
                  <c:v>21638.408070175439</c:v>
                </c:pt>
                <c:pt idx="1756">
                  <c:v>21638.408070175439</c:v>
                </c:pt>
                <c:pt idx="1757">
                  <c:v>21638.408070175439</c:v>
                </c:pt>
                <c:pt idx="1758">
                  <c:v>21638.408070175439</c:v>
                </c:pt>
                <c:pt idx="1759">
                  <c:v>21638.408070175439</c:v>
                </c:pt>
                <c:pt idx="1760">
                  <c:v>21638.408070175439</c:v>
                </c:pt>
                <c:pt idx="1761">
                  <c:v>21638.408070175439</c:v>
                </c:pt>
                <c:pt idx="1762">
                  <c:v>21638.408070175439</c:v>
                </c:pt>
                <c:pt idx="1763">
                  <c:v>21638.408070175439</c:v>
                </c:pt>
                <c:pt idx="1764">
                  <c:v>21638.408070175439</c:v>
                </c:pt>
                <c:pt idx="1765">
                  <c:v>21638.408070175439</c:v>
                </c:pt>
                <c:pt idx="1766">
                  <c:v>21638.408070175439</c:v>
                </c:pt>
                <c:pt idx="1767">
                  <c:v>21638.408070175439</c:v>
                </c:pt>
                <c:pt idx="1768">
                  <c:v>21638.408070175439</c:v>
                </c:pt>
                <c:pt idx="1769">
                  <c:v>21638.408070175439</c:v>
                </c:pt>
                <c:pt idx="1770">
                  <c:v>21638.408070175439</c:v>
                </c:pt>
                <c:pt idx="1771">
                  <c:v>21638.408070175439</c:v>
                </c:pt>
                <c:pt idx="1772">
                  <c:v>21638.408070175439</c:v>
                </c:pt>
                <c:pt idx="1773">
                  <c:v>21638.408070175439</c:v>
                </c:pt>
                <c:pt idx="1774">
                  <c:v>21638.408070175439</c:v>
                </c:pt>
                <c:pt idx="1775">
                  <c:v>21638.408070175439</c:v>
                </c:pt>
                <c:pt idx="1776">
                  <c:v>21638.408070175439</c:v>
                </c:pt>
                <c:pt idx="1777">
                  <c:v>21638.408070175439</c:v>
                </c:pt>
                <c:pt idx="1778">
                  <c:v>21638.408070175439</c:v>
                </c:pt>
                <c:pt idx="1779">
                  <c:v>21638.408070175439</c:v>
                </c:pt>
                <c:pt idx="1780">
                  <c:v>21638.408070175439</c:v>
                </c:pt>
                <c:pt idx="1781">
                  <c:v>21638.408070175439</c:v>
                </c:pt>
                <c:pt idx="1782">
                  <c:v>21638.408070175439</c:v>
                </c:pt>
                <c:pt idx="1783">
                  <c:v>21638.408070175439</c:v>
                </c:pt>
                <c:pt idx="1784">
                  <c:v>21638.408070175439</c:v>
                </c:pt>
                <c:pt idx="1785">
                  <c:v>21638.408070175439</c:v>
                </c:pt>
                <c:pt idx="1786">
                  <c:v>21638.408070175439</c:v>
                </c:pt>
                <c:pt idx="1787">
                  <c:v>21638.408070175439</c:v>
                </c:pt>
                <c:pt idx="1788">
                  <c:v>21638.408070175439</c:v>
                </c:pt>
                <c:pt idx="1789">
                  <c:v>21638.408070175439</c:v>
                </c:pt>
                <c:pt idx="1790">
                  <c:v>21638.408070175439</c:v>
                </c:pt>
                <c:pt idx="1791">
                  <c:v>21638.408070175439</c:v>
                </c:pt>
                <c:pt idx="1792">
                  <c:v>21638.408070175439</c:v>
                </c:pt>
                <c:pt idx="1793">
                  <c:v>21638.408070175439</c:v>
                </c:pt>
                <c:pt idx="1794">
                  <c:v>21638.408070175439</c:v>
                </c:pt>
                <c:pt idx="1795">
                  <c:v>21638.408070175439</c:v>
                </c:pt>
                <c:pt idx="1796">
                  <c:v>21638.408070175439</c:v>
                </c:pt>
                <c:pt idx="1797">
                  <c:v>21638.408070175439</c:v>
                </c:pt>
                <c:pt idx="1798">
                  <c:v>21638.408070175439</c:v>
                </c:pt>
                <c:pt idx="1799">
                  <c:v>21638.408070175439</c:v>
                </c:pt>
                <c:pt idx="1800">
                  <c:v>21638.408070175439</c:v>
                </c:pt>
                <c:pt idx="1801">
                  <c:v>21638.408070175439</c:v>
                </c:pt>
                <c:pt idx="1802">
                  <c:v>21638.408070175439</c:v>
                </c:pt>
                <c:pt idx="1803">
                  <c:v>21638.408070175439</c:v>
                </c:pt>
                <c:pt idx="1804">
                  <c:v>21638.408070175439</c:v>
                </c:pt>
                <c:pt idx="1805">
                  <c:v>21638.408070175439</c:v>
                </c:pt>
                <c:pt idx="1806">
                  <c:v>21638.408070175439</c:v>
                </c:pt>
                <c:pt idx="1807">
                  <c:v>21638.408070175439</c:v>
                </c:pt>
                <c:pt idx="1808">
                  <c:v>21638.408070175439</c:v>
                </c:pt>
                <c:pt idx="1809">
                  <c:v>21638.408070175439</c:v>
                </c:pt>
                <c:pt idx="1810">
                  <c:v>21638.408070175439</c:v>
                </c:pt>
                <c:pt idx="1811">
                  <c:v>21638.408070175439</c:v>
                </c:pt>
                <c:pt idx="1812">
                  <c:v>21638.408070175439</c:v>
                </c:pt>
                <c:pt idx="1813">
                  <c:v>21638.408070175439</c:v>
                </c:pt>
                <c:pt idx="1814">
                  <c:v>21638.408070175439</c:v>
                </c:pt>
                <c:pt idx="1815">
                  <c:v>21638.408070175439</c:v>
                </c:pt>
                <c:pt idx="1816">
                  <c:v>21638.408070175439</c:v>
                </c:pt>
                <c:pt idx="1817">
                  <c:v>21638.408070175439</c:v>
                </c:pt>
                <c:pt idx="1818">
                  <c:v>21638.408070175439</c:v>
                </c:pt>
                <c:pt idx="1819">
                  <c:v>21638.408070175439</c:v>
                </c:pt>
                <c:pt idx="1820">
                  <c:v>21638.408070175439</c:v>
                </c:pt>
                <c:pt idx="1821">
                  <c:v>21638.408070175439</c:v>
                </c:pt>
                <c:pt idx="1822">
                  <c:v>21638.408070175439</c:v>
                </c:pt>
                <c:pt idx="1823">
                  <c:v>21638.408070175439</c:v>
                </c:pt>
                <c:pt idx="1824">
                  <c:v>21638.408070175439</c:v>
                </c:pt>
                <c:pt idx="1825">
                  <c:v>21638.408070175439</c:v>
                </c:pt>
                <c:pt idx="1826">
                  <c:v>21638.408070175439</c:v>
                </c:pt>
                <c:pt idx="1827">
                  <c:v>21638.408070175439</c:v>
                </c:pt>
                <c:pt idx="1828">
                  <c:v>21638.408070175439</c:v>
                </c:pt>
                <c:pt idx="1829">
                  <c:v>21638.408070175439</c:v>
                </c:pt>
                <c:pt idx="1830">
                  <c:v>21638.408070175439</c:v>
                </c:pt>
                <c:pt idx="1831">
                  <c:v>21638.408070175439</c:v>
                </c:pt>
                <c:pt idx="1832">
                  <c:v>21638.408070175439</c:v>
                </c:pt>
                <c:pt idx="1833">
                  <c:v>21638.408070175439</c:v>
                </c:pt>
                <c:pt idx="1834">
                  <c:v>21638.408070175439</c:v>
                </c:pt>
                <c:pt idx="1835">
                  <c:v>21638.408070175439</c:v>
                </c:pt>
                <c:pt idx="1836">
                  <c:v>21638.408070175439</c:v>
                </c:pt>
                <c:pt idx="1837">
                  <c:v>21638.408070175439</c:v>
                </c:pt>
                <c:pt idx="1838">
                  <c:v>21638.408070175439</c:v>
                </c:pt>
                <c:pt idx="1839">
                  <c:v>21638.408070175439</c:v>
                </c:pt>
                <c:pt idx="1840">
                  <c:v>21638.408070175439</c:v>
                </c:pt>
                <c:pt idx="1841">
                  <c:v>21638.408070175439</c:v>
                </c:pt>
                <c:pt idx="1842">
                  <c:v>21638.408070175439</c:v>
                </c:pt>
                <c:pt idx="1843">
                  <c:v>21638.408070175439</c:v>
                </c:pt>
                <c:pt idx="1844">
                  <c:v>21638.408070175439</c:v>
                </c:pt>
                <c:pt idx="1845">
                  <c:v>21638.408070175439</c:v>
                </c:pt>
                <c:pt idx="1846">
                  <c:v>21638.408070175439</c:v>
                </c:pt>
                <c:pt idx="1847">
                  <c:v>21638.408070175439</c:v>
                </c:pt>
                <c:pt idx="1848">
                  <c:v>21638.408070175439</c:v>
                </c:pt>
                <c:pt idx="1849">
                  <c:v>21638.408070175439</c:v>
                </c:pt>
                <c:pt idx="1850">
                  <c:v>21638.408070175439</c:v>
                </c:pt>
                <c:pt idx="1851">
                  <c:v>21638.408070175439</c:v>
                </c:pt>
                <c:pt idx="1852">
                  <c:v>21638.408070175439</c:v>
                </c:pt>
                <c:pt idx="1853">
                  <c:v>21638.408070175439</c:v>
                </c:pt>
                <c:pt idx="1854">
                  <c:v>21638.408070175439</c:v>
                </c:pt>
                <c:pt idx="1855">
                  <c:v>21638.408070175439</c:v>
                </c:pt>
                <c:pt idx="1856">
                  <c:v>21638.408070175439</c:v>
                </c:pt>
                <c:pt idx="1857">
                  <c:v>21638.408070175439</c:v>
                </c:pt>
                <c:pt idx="1858">
                  <c:v>21638.408070175439</c:v>
                </c:pt>
                <c:pt idx="1859">
                  <c:v>21638.408070175439</c:v>
                </c:pt>
                <c:pt idx="1860">
                  <c:v>21638.408070175439</c:v>
                </c:pt>
                <c:pt idx="1861">
                  <c:v>21638.408070175439</c:v>
                </c:pt>
                <c:pt idx="1862">
                  <c:v>21638.408070175439</c:v>
                </c:pt>
                <c:pt idx="1863">
                  <c:v>21638.408070175439</c:v>
                </c:pt>
                <c:pt idx="1864">
                  <c:v>21638.408070175439</c:v>
                </c:pt>
                <c:pt idx="1865">
                  <c:v>21638.408070175439</c:v>
                </c:pt>
                <c:pt idx="1866">
                  <c:v>21638.408070175439</c:v>
                </c:pt>
                <c:pt idx="1867">
                  <c:v>21638.408070175439</c:v>
                </c:pt>
                <c:pt idx="1868">
                  <c:v>21638.408070175439</c:v>
                </c:pt>
                <c:pt idx="1869">
                  <c:v>21638.408070175439</c:v>
                </c:pt>
                <c:pt idx="1870">
                  <c:v>21638.408070175439</c:v>
                </c:pt>
                <c:pt idx="1871">
                  <c:v>21638.408070175439</c:v>
                </c:pt>
                <c:pt idx="1872">
                  <c:v>21638.408070175439</c:v>
                </c:pt>
                <c:pt idx="1873">
                  <c:v>21638.408070175439</c:v>
                </c:pt>
                <c:pt idx="1874">
                  <c:v>21638.408070175439</c:v>
                </c:pt>
                <c:pt idx="1875">
                  <c:v>21638.408070175439</c:v>
                </c:pt>
                <c:pt idx="1876">
                  <c:v>21638.408070175439</c:v>
                </c:pt>
                <c:pt idx="1877">
                  <c:v>21638.408070175439</c:v>
                </c:pt>
                <c:pt idx="1878">
                  <c:v>21638.408070175439</c:v>
                </c:pt>
                <c:pt idx="1879">
                  <c:v>21638.408070175439</c:v>
                </c:pt>
                <c:pt idx="1880">
                  <c:v>21638.408070175439</c:v>
                </c:pt>
                <c:pt idx="1881">
                  <c:v>21638.408070175439</c:v>
                </c:pt>
                <c:pt idx="1882">
                  <c:v>21638.408070175439</c:v>
                </c:pt>
                <c:pt idx="1883">
                  <c:v>21638.408070175439</c:v>
                </c:pt>
                <c:pt idx="1884">
                  <c:v>21638.408070175439</c:v>
                </c:pt>
                <c:pt idx="1885">
                  <c:v>21638.408070175439</c:v>
                </c:pt>
                <c:pt idx="1886">
                  <c:v>21638.408070175439</c:v>
                </c:pt>
                <c:pt idx="1887">
                  <c:v>21638.408070175439</c:v>
                </c:pt>
                <c:pt idx="1888">
                  <c:v>21638.408070175439</c:v>
                </c:pt>
                <c:pt idx="1889">
                  <c:v>21638.408070175439</c:v>
                </c:pt>
                <c:pt idx="1890">
                  <c:v>21638.408070175439</c:v>
                </c:pt>
                <c:pt idx="1891">
                  <c:v>21638.408070175439</c:v>
                </c:pt>
                <c:pt idx="1892">
                  <c:v>21638.408070175439</c:v>
                </c:pt>
                <c:pt idx="1893">
                  <c:v>21638.408070175439</c:v>
                </c:pt>
                <c:pt idx="1894">
                  <c:v>21638.408070175439</c:v>
                </c:pt>
                <c:pt idx="1895">
                  <c:v>21638.408070175439</c:v>
                </c:pt>
                <c:pt idx="1896">
                  <c:v>21638.408070175439</c:v>
                </c:pt>
                <c:pt idx="1897">
                  <c:v>21638.408070175439</c:v>
                </c:pt>
                <c:pt idx="1898">
                  <c:v>21638.408070175439</c:v>
                </c:pt>
                <c:pt idx="1899">
                  <c:v>21638.408070175439</c:v>
                </c:pt>
                <c:pt idx="1900">
                  <c:v>21638.408070175439</c:v>
                </c:pt>
                <c:pt idx="1901">
                  <c:v>21638.408070175439</c:v>
                </c:pt>
                <c:pt idx="1902">
                  <c:v>21638.408070175439</c:v>
                </c:pt>
                <c:pt idx="1903">
                  <c:v>21638.408070175439</c:v>
                </c:pt>
                <c:pt idx="1904">
                  <c:v>21638.408070175439</c:v>
                </c:pt>
                <c:pt idx="1905">
                  <c:v>21638.408070175439</c:v>
                </c:pt>
                <c:pt idx="1906">
                  <c:v>21638.408070175439</c:v>
                </c:pt>
                <c:pt idx="1907">
                  <c:v>21638.408070175439</c:v>
                </c:pt>
                <c:pt idx="1908">
                  <c:v>21638.408070175439</c:v>
                </c:pt>
                <c:pt idx="1909">
                  <c:v>21638.408070175439</c:v>
                </c:pt>
                <c:pt idx="1910">
                  <c:v>21638.408070175439</c:v>
                </c:pt>
                <c:pt idx="1911">
                  <c:v>21638.408070175439</c:v>
                </c:pt>
                <c:pt idx="1912">
                  <c:v>21638.408070175439</c:v>
                </c:pt>
                <c:pt idx="1913">
                  <c:v>21638.408070175439</c:v>
                </c:pt>
                <c:pt idx="1914">
                  <c:v>21638.408070175439</c:v>
                </c:pt>
                <c:pt idx="1915">
                  <c:v>21638.408070175439</c:v>
                </c:pt>
                <c:pt idx="1916">
                  <c:v>21638.408070175439</c:v>
                </c:pt>
                <c:pt idx="1917">
                  <c:v>21638.408070175439</c:v>
                </c:pt>
                <c:pt idx="1918">
                  <c:v>21638.408070175439</c:v>
                </c:pt>
                <c:pt idx="1919">
                  <c:v>21638.408070175439</c:v>
                </c:pt>
                <c:pt idx="1920">
                  <c:v>21638.408070175439</c:v>
                </c:pt>
                <c:pt idx="1921">
                  <c:v>21638.408070175439</c:v>
                </c:pt>
                <c:pt idx="1922">
                  <c:v>21638.408070175439</c:v>
                </c:pt>
                <c:pt idx="1923">
                  <c:v>21638.408070175439</c:v>
                </c:pt>
                <c:pt idx="1924">
                  <c:v>21638.408070175439</c:v>
                </c:pt>
                <c:pt idx="1925">
                  <c:v>21638.408070175439</c:v>
                </c:pt>
                <c:pt idx="1926">
                  <c:v>21638.408070175439</c:v>
                </c:pt>
                <c:pt idx="1927">
                  <c:v>21638.408070175439</c:v>
                </c:pt>
                <c:pt idx="1928">
                  <c:v>21638.408070175439</c:v>
                </c:pt>
                <c:pt idx="1929">
                  <c:v>21638.408070175439</c:v>
                </c:pt>
                <c:pt idx="1930">
                  <c:v>21638.408070175439</c:v>
                </c:pt>
                <c:pt idx="1931">
                  <c:v>21638.408070175439</c:v>
                </c:pt>
                <c:pt idx="1932">
                  <c:v>21638.408070175439</c:v>
                </c:pt>
                <c:pt idx="1933">
                  <c:v>21638.408070175439</c:v>
                </c:pt>
                <c:pt idx="1934">
                  <c:v>21638.408070175439</c:v>
                </c:pt>
                <c:pt idx="1935">
                  <c:v>21638.408070175439</c:v>
                </c:pt>
                <c:pt idx="1936">
                  <c:v>21638.408070175439</c:v>
                </c:pt>
                <c:pt idx="1937">
                  <c:v>21638.408070175439</c:v>
                </c:pt>
                <c:pt idx="1938">
                  <c:v>21638.408070175439</c:v>
                </c:pt>
                <c:pt idx="1939">
                  <c:v>21638.408070175439</c:v>
                </c:pt>
                <c:pt idx="1940">
                  <c:v>21638.408070175439</c:v>
                </c:pt>
                <c:pt idx="1941">
                  <c:v>21638.408070175439</c:v>
                </c:pt>
                <c:pt idx="1942">
                  <c:v>21638.408070175439</c:v>
                </c:pt>
                <c:pt idx="1943">
                  <c:v>21638.408070175439</c:v>
                </c:pt>
                <c:pt idx="1944">
                  <c:v>21638.408070175439</c:v>
                </c:pt>
                <c:pt idx="1945">
                  <c:v>21638.408070175439</c:v>
                </c:pt>
                <c:pt idx="1946">
                  <c:v>21638.408070175439</c:v>
                </c:pt>
                <c:pt idx="1947">
                  <c:v>21638.408070175439</c:v>
                </c:pt>
                <c:pt idx="1948">
                  <c:v>21638.408070175439</c:v>
                </c:pt>
                <c:pt idx="1949">
                  <c:v>21638.408070175439</c:v>
                </c:pt>
                <c:pt idx="1950">
                  <c:v>21638.408070175439</c:v>
                </c:pt>
                <c:pt idx="1951">
                  <c:v>21638.408070175439</c:v>
                </c:pt>
                <c:pt idx="1952">
                  <c:v>21638.408070175439</c:v>
                </c:pt>
                <c:pt idx="1953">
                  <c:v>21638.408070175439</c:v>
                </c:pt>
                <c:pt idx="1954">
                  <c:v>21638.408070175439</c:v>
                </c:pt>
                <c:pt idx="1955">
                  <c:v>21638.408070175439</c:v>
                </c:pt>
                <c:pt idx="1956">
                  <c:v>21638.408070175439</c:v>
                </c:pt>
                <c:pt idx="1957">
                  <c:v>21638.408070175439</c:v>
                </c:pt>
                <c:pt idx="1958">
                  <c:v>21638.408070175439</c:v>
                </c:pt>
                <c:pt idx="1959">
                  <c:v>21638.408070175439</c:v>
                </c:pt>
                <c:pt idx="1960">
                  <c:v>21638.408070175439</c:v>
                </c:pt>
                <c:pt idx="1961">
                  <c:v>21638.408070175439</c:v>
                </c:pt>
                <c:pt idx="1962">
                  <c:v>21638.408070175439</c:v>
                </c:pt>
                <c:pt idx="1963">
                  <c:v>21638.408070175439</c:v>
                </c:pt>
                <c:pt idx="1964">
                  <c:v>21638.408070175439</c:v>
                </c:pt>
                <c:pt idx="1965">
                  <c:v>21638.408070175439</c:v>
                </c:pt>
                <c:pt idx="1966">
                  <c:v>21638.408070175439</c:v>
                </c:pt>
                <c:pt idx="1967">
                  <c:v>21638.408070175439</c:v>
                </c:pt>
                <c:pt idx="1968">
                  <c:v>21638.408070175439</c:v>
                </c:pt>
                <c:pt idx="1969">
                  <c:v>21638.408070175439</c:v>
                </c:pt>
                <c:pt idx="1970">
                  <c:v>21638.408070175439</c:v>
                </c:pt>
                <c:pt idx="1971">
                  <c:v>21638.408070175439</c:v>
                </c:pt>
                <c:pt idx="1972">
                  <c:v>21638.408070175439</c:v>
                </c:pt>
                <c:pt idx="1973">
                  <c:v>21638.408070175439</c:v>
                </c:pt>
                <c:pt idx="1974">
                  <c:v>21638.408070175439</c:v>
                </c:pt>
                <c:pt idx="1975">
                  <c:v>21638.408070175439</c:v>
                </c:pt>
                <c:pt idx="1976">
                  <c:v>21638.408070175439</c:v>
                </c:pt>
                <c:pt idx="1977">
                  <c:v>21638.408070175439</c:v>
                </c:pt>
                <c:pt idx="1978">
                  <c:v>21638.408070175439</c:v>
                </c:pt>
                <c:pt idx="1979">
                  <c:v>21638.408070175439</c:v>
                </c:pt>
                <c:pt idx="1980">
                  <c:v>21638.408070175439</c:v>
                </c:pt>
                <c:pt idx="1981">
                  <c:v>21638.408070175439</c:v>
                </c:pt>
                <c:pt idx="1982">
                  <c:v>21638.408070175439</c:v>
                </c:pt>
                <c:pt idx="1983">
                  <c:v>21638.408070175439</c:v>
                </c:pt>
                <c:pt idx="1984">
                  <c:v>21638.408070175439</c:v>
                </c:pt>
                <c:pt idx="1985">
                  <c:v>21638.408070175439</c:v>
                </c:pt>
                <c:pt idx="1986">
                  <c:v>21638.408070175439</c:v>
                </c:pt>
                <c:pt idx="1987">
                  <c:v>21638.408070175439</c:v>
                </c:pt>
                <c:pt idx="1988">
                  <c:v>21638.408070175439</c:v>
                </c:pt>
                <c:pt idx="1989">
                  <c:v>21638.408070175439</c:v>
                </c:pt>
                <c:pt idx="1990">
                  <c:v>21638.408070175439</c:v>
                </c:pt>
                <c:pt idx="1991">
                  <c:v>21638.408070175439</c:v>
                </c:pt>
                <c:pt idx="1992">
                  <c:v>21638.408070175439</c:v>
                </c:pt>
                <c:pt idx="1993">
                  <c:v>21638.408070175439</c:v>
                </c:pt>
                <c:pt idx="1994">
                  <c:v>21638.408070175439</c:v>
                </c:pt>
                <c:pt idx="1995">
                  <c:v>21638.408070175439</c:v>
                </c:pt>
                <c:pt idx="1996">
                  <c:v>21638.408070175439</c:v>
                </c:pt>
                <c:pt idx="1997">
                  <c:v>21638.408070175439</c:v>
                </c:pt>
                <c:pt idx="1998">
                  <c:v>21638.408070175439</c:v>
                </c:pt>
                <c:pt idx="1999">
                  <c:v>21638.408070175439</c:v>
                </c:pt>
                <c:pt idx="2000">
                  <c:v>21638.408070175439</c:v>
                </c:pt>
                <c:pt idx="2001">
                  <c:v>21638.408070175439</c:v>
                </c:pt>
                <c:pt idx="2002">
                  <c:v>21638.408070175439</c:v>
                </c:pt>
                <c:pt idx="2003">
                  <c:v>21638.408070175439</c:v>
                </c:pt>
                <c:pt idx="2004">
                  <c:v>21638.408070175439</c:v>
                </c:pt>
                <c:pt idx="2005">
                  <c:v>21638.408070175439</c:v>
                </c:pt>
                <c:pt idx="2006">
                  <c:v>21638.408070175439</c:v>
                </c:pt>
                <c:pt idx="2007">
                  <c:v>21638.408070175439</c:v>
                </c:pt>
                <c:pt idx="2008">
                  <c:v>21638.408070175439</c:v>
                </c:pt>
                <c:pt idx="2009">
                  <c:v>21638.408070175439</c:v>
                </c:pt>
                <c:pt idx="2010">
                  <c:v>21638.408070175439</c:v>
                </c:pt>
                <c:pt idx="2011">
                  <c:v>21638.408070175439</c:v>
                </c:pt>
                <c:pt idx="2012">
                  <c:v>21638.408070175439</c:v>
                </c:pt>
                <c:pt idx="2013">
                  <c:v>21638.408070175439</c:v>
                </c:pt>
                <c:pt idx="2014">
                  <c:v>21638.408070175439</c:v>
                </c:pt>
                <c:pt idx="2015">
                  <c:v>21638.408070175439</c:v>
                </c:pt>
                <c:pt idx="2016">
                  <c:v>21638.408070175439</c:v>
                </c:pt>
                <c:pt idx="2017">
                  <c:v>21638.408070175439</c:v>
                </c:pt>
                <c:pt idx="2018">
                  <c:v>21638.408070175439</c:v>
                </c:pt>
                <c:pt idx="2019">
                  <c:v>21638.408070175439</c:v>
                </c:pt>
                <c:pt idx="2020">
                  <c:v>21638.408070175439</c:v>
                </c:pt>
                <c:pt idx="2021">
                  <c:v>21638.408070175439</c:v>
                </c:pt>
                <c:pt idx="2022">
                  <c:v>21638.408070175439</c:v>
                </c:pt>
                <c:pt idx="2023">
                  <c:v>21638.408070175439</c:v>
                </c:pt>
                <c:pt idx="2024">
                  <c:v>21638.408070175439</c:v>
                </c:pt>
                <c:pt idx="2025">
                  <c:v>21638.408070175439</c:v>
                </c:pt>
                <c:pt idx="2026">
                  <c:v>21638.408070175439</c:v>
                </c:pt>
                <c:pt idx="2027">
                  <c:v>21638.408070175439</c:v>
                </c:pt>
                <c:pt idx="2028">
                  <c:v>21638.408070175439</c:v>
                </c:pt>
                <c:pt idx="2029">
                  <c:v>21638.408070175439</c:v>
                </c:pt>
                <c:pt idx="2030">
                  <c:v>21638.408070175439</c:v>
                </c:pt>
                <c:pt idx="2031">
                  <c:v>21638.408070175439</c:v>
                </c:pt>
                <c:pt idx="2032">
                  <c:v>21638.408070175439</c:v>
                </c:pt>
                <c:pt idx="2033">
                  <c:v>21638.408070175439</c:v>
                </c:pt>
                <c:pt idx="2034">
                  <c:v>21638.408070175439</c:v>
                </c:pt>
                <c:pt idx="2035">
                  <c:v>21638.408070175439</c:v>
                </c:pt>
                <c:pt idx="2036">
                  <c:v>21638.408070175439</c:v>
                </c:pt>
                <c:pt idx="2037">
                  <c:v>21638.408070175439</c:v>
                </c:pt>
                <c:pt idx="2038">
                  <c:v>21638.408070175439</c:v>
                </c:pt>
                <c:pt idx="2039">
                  <c:v>21638.408070175439</c:v>
                </c:pt>
                <c:pt idx="2040">
                  <c:v>21638.408070175439</c:v>
                </c:pt>
                <c:pt idx="2041">
                  <c:v>21638.408070175439</c:v>
                </c:pt>
                <c:pt idx="2042">
                  <c:v>21638.408070175439</c:v>
                </c:pt>
                <c:pt idx="2043">
                  <c:v>21638.408070175439</c:v>
                </c:pt>
                <c:pt idx="2044">
                  <c:v>21638.408070175439</c:v>
                </c:pt>
                <c:pt idx="2045">
                  <c:v>21638.408070175439</c:v>
                </c:pt>
                <c:pt idx="2046">
                  <c:v>21638.408070175439</c:v>
                </c:pt>
                <c:pt idx="2047">
                  <c:v>21638.408070175439</c:v>
                </c:pt>
                <c:pt idx="2048">
                  <c:v>21638.408070175439</c:v>
                </c:pt>
                <c:pt idx="2049">
                  <c:v>21638.408070175439</c:v>
                </c:pt>
                <c:pt idx="2050">
                  <c:v>21638.408070175439</c:v>
                </c:pt>
                <c:pt idx="2051">
                  <c:v>21638.408070175439</c:v>
                </c:pt>
                <c:pt idx="2052">
                  <c:v>21638.408070175439</c:v>
                </c:pt>
                <c:pt idx="2053">
                  <c:v>21638.408070175439</c:v>
                </c:pt>
                <c:pt idx="2054">
                  <c:v>21638.408070175439</c:v>
                </c:pt>
                <c:pt idx="2055">
                  <c:v>21638.408070175439</c:v>
                </c:pt>
                <c:pt idx="2056">
                  <c:v>21638.408070175439</c:v>
                </c:pt>
                <c:pt idx="2057">
                  <c:v>21638.408070175439</c:v>
                </c:pt>
                <c:pt idx="2058">
                  <c:v>21638.408070175439</c:v>
                </c:pt>
                <c:pt idx="2059">
                  <c:v>21638.408070175439</c:v>
                </c:pt>
                <c:pt idx="2060">
                  <c:v>21638.408070175439</c:v>
                </c:pt>
                <c:pt idx="2061">
                  <c:v>21638.408070175439</c:v>
                </c:pt>
                <c:pt idx="2062">
                  <c:v>21638.408070175439</c:v>
                </c:pt>
                <c:pt idx="2063">
                  <c:v>21638.408070175439</c:v>
                </c:pt>
                <c:pt idx="2064">
                  <c:v>21638.408070175439</c:v>
                </c:pt>
                <c:pt idx="2065">
                  <c:v>21638.408070175439</c:v>
                </c:pt>
                <c:pt idx="2066">
                  <c:v>21638.408070175439</c:v>
                </c:pt>
                <c:pt idx="2067">
                  <c:v>21638.408070175439</c:v>
                </c:pt>
                <c:pt idx="2068">
                  <c:v>21638.408070175439</c:v>
                </c:pt>
                <c:pt idx="2069">
                  <c:v>21638.408070175439</c:v>
                </c:pt>
                <c:pt idx="2070">
                  <c:v>21638.408070175439</c:v>
                </c:pt>
                <c:pt idx="2071">
                  <c:v>21638.408070175439</c:v>
                </c:pt>
                <c:pt idx="2072">
                  <c:v>21638.408070175439</c:v>
                </c:pt>
                <c:pt idx="2073">
                  <c:v>21638.408070175439</c:v>
                </c:pt>
                <c:pt idx="2074">
                  <c:v>21638.408070175439</c:v>
                </c:pt>
                <c:pt idx="2075">
                  <c:v>21638.408070175439</c:v>
                </c:pt>
                <c:pt idx="2076">
                  <c:v>21638.408070175439</c:v>
                </c:pt>
                <c:pt idx="2077">
                  <c:v>21638.408070175439</c:v>
                </c:pt>
                <c:pt idx="2078">
                  <c:v>21638.408070175439</c:v>
                </c:pt>
                <c:pt idx="2079">
                  <c:v>21638.408070175439</c:v>
                </c:pt>
                <c:pt idx="2080">
                  <c:v>21638.408070175439</c:v>
                </c:pt>
                <c:pt idx="2081">
                  <c:v>21638.408070175439</c:v>
                </c:pt>
                <c:pt idx="2082">
                  <c:v>21638.408070175439</c:v>
                </c:pt>
                <c:pt idx="2083">
                  <c:v>21638.408070175439</c:v>
                </c:pt>
                <c:pt idx="2084">
                  <c:v>21638.408070175439</c:v>
                </c:pt>
                <c:pt idx="2085">
                  <c:v>21638.408070175439</c:v>
                </c:pt>
                <c:pt idx="2086">
                  <c:v>21638.408070175439</c:v>
                </c:pt>
                <c:pt idx="2087">
                  <c:v>21638.408070175439</c:v>
                </c:pt>
                <c:pt idx="2088">
                  <c:v>21638.408070175439</c:v>
                </c:pt>
                <c:pt idx="2089">
                  <c:v>21638.408070175439</c:v>
                </c:pt>
                <c:pt idx="2090">
                  <c:v>21638.408070175439</c:v>
                </c:pt>
                <c:pt idx="2091">
                  <c:v>21638.408070175439</c:v>
                </c:pt>
                <c:pt idx="2092">
                  <c:v>21638.408070175439</c:v>
                </c:pt>
                <c:pt idx="2093">
                  <c:v>21638.408070175439</c:v>
                </c:pt>
                <c:pt idx="2094">
                  <c:v>21638.408070175439</c:v>
                </c:pt>
                <c:pt idx="2095">
                  <c:v>21638.408070175439</c:v>
                </c:pt>
                <c:pt idx="2096">
                  <c:v>21638.408070175439</c:v>
                </c:pt>
                <c:pt idx="2097">
                  <c:v>21638.408070175439</c:v>
                </c:pt>
                <c:pt idx="2098">
                  <c:v>21638.408070175439</c:v>
                </c:pt>
                <c:pt idx="2099">
                  <c:v>21638.408070175439</c:v>
                </c:pt>
                <c:pt idx="2100">
                  <c:v>21638.408070175439</c:v>
                </c:pt>
                <c:pt idx="2101">
                  <c:v>21638.408070175439</c:v>
                </c:pt>
                <c:pt idx="2102">
                  <c:v>21638.408070175439</c:v>
                </c:pt>
                <c:pt idx="2103">
                  <c:v>21638.408070175439</c:v>
                </c:pt>
                <c:pt idx="2104">
                  <c:v>21638.408070175439</c:v>
                </c:pt>
                <c:pt idx="2105">
                  <c:v>21638.408070175439</c:v>
                </c:pt>
                <c:pt idx="2106">
                  <c:v>21638.408070175439</c:v>
                </c:pt>
                <c:pt idx="2107">
                  <c:v>21638.408070175439</c:v>
                </c:pt>
                <c:pt idx="2108">
                  <c:v>21638.408070175439</c:v>
                </c:pt>
                <c:pt idx="2109">
                  <c:v>21638.408070175439</c:v>
                </c:pt>
                <c:pt idx="2110">
                  <c:v>21638.408070175439</c:v>
                </c:pt>
                <c:pt idx="2111">
                  <c:v>21638.408070175439</c:v>
                </c:pt>
                <c:pt idx="2112">
                  <c:v>21638.408070175439</c:v>
                </c:pt>
                <c:pt idx="2113">
                  <c:v>21638.408070175439</c:v>
                </c:pt>
                <c:pt idx="2114">
                  <c:v>21638.408070175439</c:v>
                </c:pt>
                <c:pt idx="2115">
                  <c:v>21638.408070175439</c:v>
                </c:pt>
                <c:pt idx="2116">
                  <c:v>21638.408070175439</c:v>
                </c:pt>
                <c:pt idx="2117">
                  <c:v>21638.408070175439</c:v>
                </c:pt>
                <c:pt idx="2118">
                  <c:v>21638.408070175439</c:v>
                </c:pt>
                <c:pt idx="2119">
                  <c:v>21638.408070175439</c:v>
                </c:pt>
                <c:pt idx="2120">
                  <c:v>21638.408070175439</c:v>
                </c:pt>
                <c:pt idx="2121">
                  <c:v>21638.408070175439</c:v>
                </c:pt>
                <c:pt idx="2122">
                  <c:v>21638.408070175439</c:v>
                </c:pt>
                <c:pt idx="2123">
                  <c:v>21638.408070175439</c:v>
                </c:pt>
                <c:pt idx="2124">
                  <c:v>21638.408070175439</c:v>
                </c:pt>
                <c:pt idx="2125">
                  <c:v>21638.408070175439</c:v>
                </c:pt>
                <c:pt idx="2126">
                  <c:v>21638.408070175439</c:v>
                </c:pt>
                <c:pt idx="2127">
                  <c:v>21638.408070175439</c:v>
                </c:pt>
                <c:pt idx="2128">
                  <c:v>21638.408070175439</c:v>
                </c:pt>
                <c:pt idx="2129">
                  <c:v>21638.408070175439</c:v>
                </c:pt>
                <c:pt idx="2130">
                  <c:v>21638.408070175439</c:v>
                </c:pt>
                <c:pt idx="2131">
                  <c:v>21638.408070175439</c:v>
                </c:pt>
                <c:pt idx="2132">
                  <c:v>21638.408070175439</c:v>
                </c:pt>
                <c:pt idx="2133">
                  <c:v>21638.408070175439</c:v>
                </c:pt>
                <c:pt idx="2134">
                  <c:v>21638.408070175439</c:v>
                </c:pt>
                <c:pt idx="2135">
                  <c:v>21638.408070175439</c:v>
                </c:pt>
                <c:pt idx="2136">
                  <c:v>21638.408070175439</c:v>
                </c:pt>
                <c:pt idx="2137">
                  <c:v>21638.408070175439</c:v>
                </c:pt>
                <c:pt idx="2138">
                  <c:v>21638.408070175439</c:v>
                </c:pt>
                <c:pt idx="2139">
                  <c:v>21638.408070175439</c:v>
                </c:pt>
                <c:pt idx="2140">
                  <c:v>21638.408070175439</c:v>
                </c:pt>
                <c:pt idx="2141">
                  <c:v>21638.408070175439</c:v>
                </c:pt>
                <c:pt idx="2142">
                  <c:v>21638.408070175439</c:v>
                </c:pt>
                <c:pt idx="2143">
                  <c:v>21638.408070175439</c:v>
                </c:pt>
                <c:pt idx="2144">
                  <c:v>21638.408070175439</c:v>
                </c:pt>
                <c:pt idx="2145">
                  <c:v>21638.408070175439</c:v>
                </c:pt>
                <c:pt idx="2146">
                  <c:v>21638.408070175439</c:v>
                </c:pt>
                <c:pt idx="2147">
                  <c:v>21638.408070175439</c:v>
                </c:pt>
                <c:pt idx="2148">
                  <c:v>21638.408070175439</c:v>
                </c:pt>
                <c:pt idx="2149">
                  <c:v>21638.408070175439</c:v>
                </c:pt>
                <c:pt idx="2150">
                  <c:v>21638.408070175439</c:v>
                </c:pt>
                <c:pt idx="2151">
                  <c:v>21638.408070175439</c:v>
                </c:pt>
                <c:pt idx="2152">
                  <c:v>21638.408070175439</c:v>
                </c:pt>
                <c:pt idx="2153">
                  <c:v>21638.408070175439</c:v>
                </c:pt>
                <c:pt idx="2154">
                  <c:v>21638.408070175439</c:v>
                </c:pt>
                <c:pt idx="2155">
                  <c:v>21638.408070175439</c:v>
                </c:pt>
                <c:pt idx="2156">
                  <c:v>21638.408070175439</c:v>
                </c:pt>
                <c:pt idx="2157">
                  <c:v>21638.408070175439</c:v>
                </c:pt>
                <c:pt idx="2158">
                  <c:v>21638.408070175439</c:v>
                </c:pt>
                <c:pt idx="2159">
                  <c:v>21638.408070175439</c:v>
                </c:pt>
                <c:pt idx="2160">
                  <c:v>21638.408070175439</c:v>
                </c:pt>
                <c:pt idx="2161">
                  <c:v>21638.408070175439</c:v>
                </c:pt>
                <c:pt idx="2162">
                  <c:v>21638.408070175439</c:v>
                </c:pt>
                <c:pt idx="2163">
                  <c:v>21638.408070175439</c:v>
                </c:pt>
                <c:pt idx="2164">
                  <c:v>21638.408070175439</c:v>
                </c:pt>
                <c:pt idx="2165">
                  <c:v>21638.408070175439</c:v>
                </c:pt>
                <c:pt idx="2166">
                  <c:v>21638.408070175439</c:v>
                </c:pt>
                <c:pt idx="2167">
                  <c:v>21638.408070175439</c:v>
                </c:pt>
                <c:pt idx="2168">
                  <c:v>21638.408070175439</c:v>
                </c:pt>
                <c:pt idx="2169">
                  <c:v>21638.408070175439</c:v>
                </c:pt>
                <c:pt idx="2170">
                  <c:v>21638.408070175439</c:v>
                </c:pt>
                <c:pt idx="2171">
                  <c:v>21638.408070175439</c:v>
                </c:pt>
                <c:pt idx="2172">
                  <c:v>21638.408070175439</c:v>
                </c:pt>
                <c:pt idx="2173">
                  <c:v>21638.408070175439</c:v>
                </c:pt>
                <c:pt idx="2174">
                  <c:v>21638.408070175439</c:v>
                </c:pt>
                <c:pt idx="2175">
                  <c:v>21638.408070175439</c:v>
                </c:pt>
                <c:pt idx="2176">
                  <c:v>21638.408070175439</c:v>
                </c:pt>
                <c:pt idx="2177">
                  <c:v>21638.408070175439</c:v>
                </c:pt>
                <c:pt idx="2178">
                  <c:v>21638.408070175439</c:v>
                </c:pt>
                <c:pt idx="2179">
                  <c:v>21638.408070175439</c:v>
                </c:pt>
                <c:pt idx="2180">
                  <c:v>21638.408070175439</c:v>
                </c:pt>
                <c:pt idx="2181">
                  <c:v>21638.408070175439</c:v>
                </c:pt>
                <c:pt idx="2182">
                  <c:v>21638.408070175439</c:v>
                </c:pt>
                <c:pt idx="2183">
                  <c:v>21638.408070175439</c:v>
                </c:pt>
                <c:pt idx="2184">
                  <c:v>21638.408070175439</c:v>
                </c:pt>
                <c:pt idx="2185">
                  <c:v>21638.408070175439</c:v>
                </c:pt>
                <c:pt idx="2186">
                  <c:v>21638.408070175439</c:v>
                </c:pt>
                <c:pt idx="2187">
                  <c:v>21638.408070175439</c:v>
                </c:pt>
                <c:pt idx="2188">
                  <c:v>21638.408070175439</c:v>
                </c:pt>
                <c:pt idx="2189">
                  <c:v>21638.408070175439</c:v>
                </c:pt>
                <c:pt idx="2190">
                  <c:v>21638.408070175439</c:v>
                </c:pt>
                <c:pt idx="2191">
                  <c:v>21638.408070175439</c:v>
                </c:pt>
                <c:pt idx="2192">
                  <c:v>21638.408070175439</c:v>
                </c:pt>
                <c:pt idx="2193">
                  <c:v>21638.408070175439</c:v>
                </c:pt>
                <c:pt idx="2194">
                  <c:v>21638.408070175439</c:v>
                </c:pt>
                <c:pt idx="2195">
                  <c:v>21638.408070175439</c:v>
                </c:pt>
                <c:pt idx="2196">
                  <c:v>21638.408070175439</c:v>
                </c:pt>
                <c:pt idx="2197">
                  <c:v>21638.408070175439</c:v>
                </c:pt>
                <c:pt idx="2198">
                  <c:v>21638.408070175439</c:v>
                </c:pt>
                <c:pt idx="2199">
                  <c:v>21638.408070175439</c:v>
                </c:pt>
                <c:pt idx="2200">
                  <c:v>21638.408070175439</c:v>
                </c:pt>
                <c:pt idx="2201">
                  <c:v>21638.408070175439</c:v>
                </c:pt>
                <c:pt idx="2202">
                  <c:v>21638.408070175439</c:v>
                </c:pt>
                <c:pt idx="2203">
                  <c:v>21638.408070175439</c:v>
                </c:pt>
                <c:pt idx="2204">
                  <c:v>21638.408070175439</c:v>
                </c:pt>
                <c:pt idx="2205">
                  <c:v>21638.408070175439</c:v>
                </c:pt>
                <c:pt idx="2206">
                  <c:v>21638.408070175439</c:v>
                </c:pt>
                <c:pt idx="2207">
                  <c:v>21638.408070175439</c:v>
                </c:pt>
                <c:pt idx="2208">
                  <c:v>21638.408070175439</c:v>
                </c:pt>
                <c:pt idx="2209">
                  <c:v>21638.408070175439</c:v>
                </c:pt>
                <c:pt idx="2210">
                  <c:v>21638.408070175439</c:v>
                </c:pt>
                <c:pt idx="2211">
                  <c:v>21638.408070175439</c:v>
                </c:pt>
                <c:pt idx="2212">
                  <c:v>21638.408070175439</c:v>
                </c:pt>
                <c:pt idx="2213">
                  <c:v>21638.408070175439</c:v>
                </c:pt>
                <c:pt idx="2214">
                  <c:v>21638.408070175439</c:v>
                </c:pt>
                <c:pt idx="2215">
                  <c:v>21638.408070175439</c:v>
                </c:pt>
                <c:pt idx="2216">
                  <c:v>21638.408070175439</c:v>
                </c:pt>
                <c:pt idx="2217">
                  <c:v>21638.408070175439</c:v>
                </c:pt>
                <c:pt idx="2218">
                  <c:v>21638.408070175439</c:v>
                </c:pt>
                <c:pt idx="2219">
                  <c:v>21638.408070175439</c:v>
                </c:pt>
                <c:pt idx="2220">
                  <c:v>21638.408070175439</c:v>
                </c:pt>
                <c:pt idx="2221">
                  <c:v>21638.408070175439</c:v>
                </c:pt>
                <c:pt idx="2222">
                  <c:v>21638.408070175439</c:v>
                </c:pt>
                <c:pt idx="2223">
                  <c:v>21638.408070175439</c:v>
                </c:pt>
                <c:pt idx="2224">
                  <c:v>21638.408070175439</c:v>
                </c:pt>
                <c:pt idx="2225">
                  <c:v>21638.408070175439</c:v>
                </c:pt>
                <c:pt idx="2226">
                  <c:v>21638.408070175439</c:v>
                </c:pt>
                <c:pt idx="2227">
                  <c:v>21638.408070175439</c:v>
                </c:pt>
                <c:pt idx="2228">
                  <c:v>21638.408070175439</c:v>
                </c:pt>
                <c:pt idx="2229">
                  <c:v>21638.408070175439</c:v>
                </c:pt>
                <c:pt idx="2230">
                  <c:v>21638.408070175439</c:v>
                </c:pt>
                <c:pt idx="2231">
                  <c:v>21638.408070175439</c:v>
                </c:pt>
                <c:pt idx="2232">
                  <c:v>21638.408070175439</c:v>
                </c:pt>
                <c:pt idx="2233">
                  <c:v>21638.408070175439</c:v>
                </c:pt>
                <c:pt idx="2234">
                  <c:v>21638.408070175439</c:v>
                </c:pt>
                <c:pt idx="2235">
                  <c:v>21638.408070175439</c:v>
                </c:pt>
                <c:pt idx="2236">
                  <c:v>21638.408070175439</c:v>
                </c:pt>
                <c:pt idx="2237">
                  <c:v>21638.408070175439</c:v>
                </c:pt>
                <c:pt idx="2238">
                  <c:v>21638.408070175439</c:v>
                </c:pt>
                <c:pt idx="2239">
                  <c:v>21638.408070175439</c:v>
                </c:pt>
                <c:pt idx="2240">
                  <c:v>21638.408070175439</c:v>
                </c:pt>
                <c:pt idx="2241">
                  <c:v>21638.408070175439</c:v>
                </c:pt>
                <c:pt idx="2242">
                  <c:v>21638.408070175439</c:v>
                </c:pt>
                <c:pt idx="2243">
                  <c:v>21638.408070175439</c:v>
                </c:pt>
                <c:pt idx="2244">
                  <c:v>21638.408070175439</c:v>
                </c:pt>
                <c:pt idx="2245">
                  <c:v>21638.408070175439</c:v>
                </c:pt>
                <c:pt idx="2246">
                  <c:v>21638.408070175439</c:v>
                </c:pt>
                <c:pt idx="2247">
                  <c:v>21638.408070175439</c:v>
                </c:pt>
                <c:pt idx="2248">
                  <c:v>21638.408070175439</c:v>
                </c:pt>
                <c:pt idx="2249">
                  <c:v>21638.408070175439</c:v>
                </c:pt>
                <c:pt idx="2250">
                  <c:v>21638.408070175439</c:v>
                </c:pt>
                <c:pt idx="2251">
                  <c:v>21638.408070175439</c:v>
                </c:pt>
                <c:pt idx="2252">
                  <c:v>21638.408070175439</c:v>
                </c:pt>
                <c:pt idx="2253">
                  <c:v>21638.408070175439</c:v>
                </c:pt>
                <c:pt idx="2254">
                  <c:v>21638.408070175439</c:v>
                </c:pt>
                <c:pt idx="2255">
                  <c:v>21638.408070175439</c:v>
                </c:pt>
                <c:pt idx="2256">
                  <c:v>21638.408070175439</c:v>
                </c:pt>
                <c:pt idx="2257">
                  <c:v>21638.408070175439</c:v>
                </c:pt>
                <c:pt idx="2258">
                  <c:v>21638.408070175439</c:v>
                </c:pt>
                <c:pt idx="2259">
                  <c:v>21638.408070175439</c:v>
                </c:pt>
                <c:pt idx="2260">
                  <c:v>21638.408070175439</c:v>
                </c:pt>
                <c:pt idx="2261">
                  <c:v>21638.408070175439</c:v>
                </c:pt>
                <c:pt idx="2262">
                  <c:v>21638.408070175439</c:v>
                </c:pt>
                <c:pt idx="2263">
                  <c:v>21638.408070175439</c:v>
                </c:pt>
                <c:pt idx="2264">
                  <c:v>21638.408070175439</c:v>
                </c:pt>
                <c:pt idx="2265">
                  <c:v>21638.408070175439</c:v>
                </c:pt>
                <c:pt idx="2266">
                  <c:v>21638.408070175439</c:v>
                </c:pt>
                <c:pt idx="2267">
                  <c:v>21638.408070175439</c:v>
                </c:pt>
                <c:pt idx="2268">
                  <c:v>21638.408070175439</c:v>
                </c:pt>
                <c:pt idx="2269">
                  <c:v>21638.408070175439</c:v>
                </c:pt>
                <c:pt idx="2270">
                  <c:v>21638.408070175439</c:v>
                </c:pt>
                <c:pt idx="2271">
                  <c:v>21638.408070175439</c:v>
                </c:pt>
                <c:pt idx="2272">
                  <c:v>21638.408070175439</c:v>
                </c:pt>
                <c:pt idx="2273">
                  <c:v>21638.408070175439</c:v>
                </c:pt>
                <c:pt idx="2274">
                  <c:v>21638.408070175439</c:v>
                </c:pt>
                <c:pt idx="2275">
                  <c:v>21638.408070175439</c:v>
                </c:pt>
                <c:pt idx="2276">
                  <c:v>21638.408070175439</c:v>
                </c:pt>
                <c:pt idx="2277">
                  <c:v>21638.408070175439</c:v>
                </c:pt>
                <c:pt idx="2278">
                  <c:v>21638.408070175439</c:v>
                </c:pt>
                <c:pt idx="2279">
                  <c:v>21638.408070175439</c:v>
                </c:pt>
                <c:pt idx="2280">
                  <c:v>21638.408070175439</c:v>
                </c:pt>
                <c:pt idx="2281">
                  <c:v>21638.408070175439</c:v>
                </c:pt>
                <c:pt idx="2282">
                  <c:v>21638.408070175439</c:v>
                </c:pt>
                <c:pt idx="2283">
                  <c:v>21638.408070175439</c:v>
                </c:pt>
                <c:pt idx="2284">
                  <c:v>21638.408070175439</c:v>
                </c:pt>
                <c:pt idx="2285">
                  <c:v>21638.408070175439</c:v>
                </c:pt>
                <c:pt idx="2286">
                  <c:v>21638.408070175439</c:v>
                </c:pt>
                <c:pt idx="2287">
                  <c:v>21638.408070175439</c:v>
                </c:pt>
                <c:pt idx="2288">
                  <c:v>21638.408070175439</c:v>
                </c:pt>
                <c:pt idx="2289">
                  <c:v>21638.408070175439</c:v>
                </c:pt>
                <c:pt idx="2290">
                  <c:v>21638.408070175439</c:v>
                </c:pt>
                <c:pt idx="2291">
                  <c:v>21638.408070175439</c:v>
                </c:pt>
                <c:pt idx="2292">
                  <c:v>21638.408070175439</c:v>
                </c:pt>
                <c:pt idx="2293">
                  <c:v>21638.408070175439</c:v>
                </c:pt>
                <c:pt idx="2294">
                  <c:v>21638.408070175439</c:v>
                </c:pt>
                <c:pt idx="2295">
                  <c:v>21638.408070175439</c:v>
                </c:pt>
                <c:pt idx="2296">
                  <c:v>21638.408070175439</c:v>
                </c:pt>
                <c:pt idx="2297">
                  <c:v>21638.408070175439</c:v>
                </c:pt>
                <c:pt idx="2298">
                  <c:v>21638.408070175439</c:v>
                </c:pt>
                <c:pt idx="2299">
                  <c:v>21638.408070175439</c:v>
                </c:pt>
                <c:pt idx="2300">
                  <c:v>21638.408070175439</c:v>
                </c:pt>
                <c:pt idx="2301">
                  <c:v>21638.408070175439</c:v>
                </c:pt>
                <c:pt idx="2302">
                  <c:v>21638.408070175439</c:v>
                </c:pt>
                <c:pt idx="2303">
                  <c:v>21638.408070175439</c:v>
                </c:pt>
                <c:pt idx="2304">
                  <c:v>21638.408070175439</c:v>
                </c:pt>
                <c:pt idx="2305">
                  <c:v>21638.408070175439</c:v>
                </c:pt>
                <c:pt idx="2306">
                  <c:v>21638.408070175439</c:v>
                </c:pt>
                <c:pt idx="2307">
                  <c:v>21638.408070175439</c:v>
                </c:pt>
                <c:pt idx="2308">
                  <c:v>21638.408070175439</c:v>
                </c:pt>
                <c:pt idx="2309">
                  <c:v>21638.408070175439</c:v>
                </c:pt>
                <c:pt idx="2310">
                  <c:v>21638.408070175439</c:v>
                </c:pt>
                <c:pt idx="2311">
                  <c:v>21638.408070175439</c:v>
                </c:pt>
                <c:pt idx="2312">
                  <c:v>21638.408070175439</c:v>
                </c:pt>
                <c:pt idx="2313">
                  <c:v>21638.408070175439</c:v>
                </c:pt>
                <c:pt idx="2314">
                  <c:v>21638.408070175439</c:v>
                </c:pt>
                <c:pt idx="2315">
                  <c:v>21638.408070175439</c:v>
                </c:pt>
                <c:pt idx="2316">
                  <c:v>21638.408070175439</c:v>
                </c:pt>
                <c:pt idx="2317">
                  <c:v>21638.408070175439</c:v>
                </c:pt>
                <c:pt idx="2318">
                  <c:v>21638.408070175439</c:v>
                </c:pt>
                <c:pt idx="2319">
                  <c:v>21638.408070175439</c:v>
                </c:pt>
                <c:pt idx="2320">
                  <c:v>21638.408070175439</c:v>
                </c:pt>
                <c:pt idx="2321">
                  <c:v>21638.408070175439</c:v>
                </c:pt>
                <c:pt idx="2322">
                  <c:v>21638.408070175439</c:v>
                </c:pt>
                <c:pt idx="2323">
                  <c:v>21638.408070175439</c:v>
                </c:pt>
                <c:pt idx="2324">
                  <c:v>21638.408070175439</c:v>
                </c:pt>
                <c:pt idx="2325">
                  <c:v>21638.408070175439</c:v>
                </c:pt>
                <c:pt idx="2326">
                  <c:v>21638.408070175439</c:v>
                </c:pt>
                <c:pt idx="2327">
                  <c:v>21638.408070175439</c:v>
                </c:pt>
                <c:pt idx="2328">
                  <c:v>21638.408070175439</c:v>
                </c:pt>
                <c:pt idx="2329">
                  <c:v>21638.408070175439</c:v>
                </c:pt>
                <c:pt idx="2330">
                  <c:v>21638.408070175439</c:v>
                </c:pt>
                <c:pt idx="2331">
                  <c:v>21638.408070175439</c:v>
                </c:pt>
                <c:pt idx="2332">
                  <c:v>21638.408070175439</c:v>
                </c:pt>
                <c:pt idx="2333">
                  <c:v>21638.408070175439</c:v>
                </c:pt>
                <c:pt idx="2334">
                  <c:v>21638.408070175439</c:v>
                </c:pt>
                <c:pt idx="2335">
                  <c:v>21638.408070175439</c:v>
                </c:pt>
                <c:pt idx="2336">
                  <c:v>21638.408070175439</c:v>
                </c:pt>
                <c:pt idx="2337">
                  <c:v>21638.408070175439</c:v>
                </c:pt>
                <c:pt idx="2338">
                  <c:v>21638.408070175439</c:v>
                </c:pt>
                <c:pt idx="2339">
                  <c:v>21638.408070175439</c:v>
                </c:pt>
                <c:pt idx="2340">
                  <c:v>21638.408070175439</c:v>
                </c:pt>
                <c:pt idx="2341">
                  <c:v>21638.408070175439</c:v>
                </c:pt>
                <c:pt idx="2342">
                  <c:v>21638.408070175439</c:v>
                </c:pt>
                <c:pt idx="2343">
                  <c:v>21638.408070175439</c:v>
                </c:pt>
                <c:pt idx="2344">
                  <c:v>21638.408070175439</c:v>
                </c:pt>
                <c:pt idx="2345">
                  <c:v>21638.408070175439</c:v>
                </c:pt>
                <c:pt idx="2346">
                  <c:v>21638.408070175439</c:v>
                </c:pt>
                <c:pt idx="2347">
                  <c:v>21638.408070175439</c:v>
                </c:pt>
                <c:pt idx="2348">
                  <c:v>21638.408070175439</c:v>
                </c:pt>
                <c:pt idx="2349">
                  <c:v>21638.408070175439</c:v>
                </c:pt>
                <c:pt idx="2350">
                  <c:v>21638.408070175439</c:v>
                </c:pt>
                <c:pt idx="2351">
                  <c:v>21638.408070175439</c:v>
                </c:pt>
                <c:pt idx="2352">
                  <c:v>21638.408070175439</c:v>
                </c:pt>
                <c:pt idx="2353">
                  <c:v>21638.408070175439</c:v>
                </c:pt>
                <c:pt idx="2354">
                  <c:v>21638.408070175439</c:v>
                </c:pt>
                <c:pt idx="2355">
                  <c:v>21638.408070175439</c:v>
                </c:pt>
                <c:pt idx="2356">
                  <c:v>21638.408070175439</c:v>
                </c:pt>
                <c:pt idx="2357">
                  <c:v>21638.408070175439</c:v>
                </c:pt>
                <c:pt idx="2358">
                  <c:v>21638.408070175439</c:v>
                </c:pt>
                <c:pt idx="2359">
                  <c:v>21638.408070175439</c:v>
                </c:pt>
                <c:pt idx="2360">
                  <c:v>21638.408070175439</c:v>
                </c:pt>
                <c:pt idx="2361">
                  <c:v>21638.408070175439</c:v>
                </c:pt>
                <c:pt idx="2362">
                  <c:v>21638.408070175439</c:v>
                </c:pt>
                <c:pt idx="2363">
                  <c:v>21638.408070175439</c:v>
                </c:pt>
                <c:pt idx="2364">
                  <c:v>21638.408070175439</c:v>
                </c:pt>
                <c:pt idx="2365">
                  <c:v>21638.408070175439</c:v>
                </c:pt>
                <c:pt idx="2366">
                  <c:v>21638.408070175439</c:v>
                </c:pt>
                <c:pt idx="2367">
                  <c:v>21638.408070175439</c:v>
                </c:pt>
                <c:pt idx="2368">
                  <c:v>21638.408070175439</c:v>
                </c:pt>
                <c:pt idx="2369">
                  <c:v>21638.408070175439</c:v>
                </c:pt>
                <c:pt idx="2370">
                  <c:v>21638.408070175439</c:v>
                </c:pt>
                <c:pt idx="2371">
                  <c:v>21638.408070175439</c:v>
                </c:pt>
                <c:pt idx="2372">
                  <c:v>21638.408070175439</c:v>
                </c:pt>
                <c:pt idx="2373">
                  <c:v>21638.408070175439</c:v>
                </c:pt>
                <c:pt idx="2374">
                  <c:v>21638.408070175439</c:v>
                </c:pt>
                <c:pt idx="2375">
                  <c:v>21638.408070175439</c:v>
                </c:pt>
                <c:pt idx="2376">
                  <c:v>21638.408070175439</c:v>
                </c:pt>
                <c:pt idx="2377">
                  <c:v>21638.408070175439</c:v>
                </c:pt>
                <c:pt idx="2378">
                  <c:v>21638.408070175439</c:v>
                </c:pt>
                <c:pt idx="2379">
                  <c:v>21638.408070175439</c:v>
                </c:pt>
                <c:pt idx="2380">
                  <c:v>21638.408070175439</c:v>
                </c:pt>
                <c:pt idx="2381">
                  <c:v>21638.408070175439</c:v>
                </c:pt>
                <c:pt idx="2382">
                  <c:v>21638.408070175439</c:v>
                </c:pt>
                <c:pt idx="2383">
                  <c:v>21638.408070175439</c:v>
                </c:pt>
                <c:pt idx="2384">
                  <c:v>21638.408070175439</c:v>
                </c:pt>
                <c:pt idx="2385">
                  <c:v>21638.408070175439</c:v>
                </c:pt>
                <c:pt idx="2386">
                  <c:v>21638.408070175439</c:v>
                </c:pt>
                <c:pt idx="2387">
                  <c:v>21638.408070175439</c:v>
                </c:pt>
                <c:pt idx="2388">
                  <c:v>21638.408070175439</c:v>
                </c:pt>
                <c:pt idx="2389">
                  <c:v>21638.408070175439</c:v>
                </c:pt>
                <c:pt idx="2390">
                  <c:v>21638.408070175439</c:v>
                </c:pt>
                <c:pt idx="2391">
                  <c:v>21638.408070175439</c:v>
                </c:pt>
                <c:pt idx="2392">
                  <c:v>21638.408070175439</c:v>
                </c:pt>
                <c:pt idx="2393">
                  <c:v>21638.408070175439</c:v>
                </c:pt>
                <c:pt idx="2394">
                  <c:v>21638.408070175439</c:v>
                </c:pt>
                <c:pt idx="2395">
                  <c:v>21638.408070175439</c:v>
                </c:pt>
                <c:pt idx="2396">
                  <c:v>21638.408070175439</c:v>
                </c:pt>
                <c:pt idx="2397">
                  <c:v>21638.408070175439</c:v>
                </c:pt>
                <c:pt idx="2398">
                  <c:v>21638.408070175439</c:v>
                </c:pt>
                <c:pt idx="2399">
                  <c:v>21638.408070175439</c:v>
                </c:pt>
                <c:pt idx="2400">
                  <c:v>21638.408070175439</c:v>
                </c:pt>
                <c:pt idx="2401">
                  <c:v>21638.408070175439</c:v>
                </c:pt>
                <c:pt idx="2402">
                  <c:v>21638.408070175439</c:v>
                </c:pt>
                <c:pt idx="2403">
                  <c:v>21638.408070175439</c:v>
                </c:pt>
                <c:pt idx="2404">
                  <c:v>21638.408070175439</c:v>
                </c:pt>
                <c:pt idx="2405">
                  <c:v>21638.408070175439</c:v>
                </c:pt>
                <c:pt idx="2406">
                  <c:v>21638.408070175439</c:v>
                </c:pt>
                <c:pt idx="2407">
                  <c:v>21638.408070175439</c:v>
                </c:pt>
                <c:pt idx="2408">
                  <c:v>21638.408070175439</c:v>
                </c:pt>
                <c:pt idx="2409">
                  <c:v>21638.408070175439</c:v>
                </c:pt>
                <c:pt idx="2410">
                  <c:v>21638.408070175439</c:v>
                </c:pt>
                <c:pt idx="2411">
                  <c:v>21638.408070175439</c:v>
                </c:pt>
                <c:pt idx="2412">
                  <c:v>21638.408070175439</c:v>
                </c:pt>
                <c:pt idx="2413">
                  <c:v>21638.408070175439</c:v>
                </c:pt>
                <c:pt idx="2414">
                  <c:v>21638.408070175439</c:v>
                </c:pt>
                <c:pt idx="2415">
                  <c:v>21638.408070175439</c:v>
                </c:pt>
                <c:pt idx="2416">
                  <c:v>21638.408070175439</c:v>
                </c:pt>
                <c:pt idx="2417">
                  <c:v>21638.408070175439</c:v>
                </c:pt>
                <c:pt idx="2418">
                  <c:v>21638.408070175439</c:v>
                </c:pt>
                <c:pt idx="2419">
                  <c:v>21638.408070175439</c:v>
                </c:pt>
                <c:pt idx="2420">
                  <c:v>21638.408070175439</c:v>
                </c:pt>
                <c:pt idx="2421">
                  <c:v>21638.408070175439</c:v>
                </c:pt>
                <c:pt idx="2422">
                  <c:v>21638.408070175439</c:v>
                </c:pt>
                <c:pt idx="2423">
                  <c:v>21638.408070175439</c:v>
                </c:pt>
                <c:pt idx="2424">
                  <c:v>21638.408070175439</c:v>
                </c:pt>
                <c:pt idx="2425">
                  <c:v>21638.408070175439</c:v>
                </c:pt>
                <c:pt idx="2426">
                  <c:v>21638.408070175439</c:v>
                </c:pt>
                <c:pt idx="2427">
                  <c:v>21638.408070175439</c:v>
                </c:pt>
                <c:pt idx="2428">
                  <c:v>21638.408070175439</c:v>
                </c:pt>
                <c:pt idx="2429">
                  <c:v>21638.408070175439</c:v>
                </c:pt>
                <c:pt idx="2430">
                  <c:v>21638.408070175439</c:v>
                </c:pt>
                <c:pt idx="2431">
                  <c:v>21638.408070175439</c:v>
                </c:pt>
                <c:pt idx="2432">
                  <c:v>21638.408070175439</c:v>
                </c:pt>
                <c:pt idx="2433">
                  <c:v>21638.408070175439</c:v>
                </c:pt>
                <c:pt idx="2434">
                  <c:v>21638.408070175439</c:v>
                </c:pt>
                <c:pt idx="2435">
                  <c:v>21638.408070175439</c:v>
                </c:pt>
                <c:pt idx="2436">
                  <c:v>21638.408070175439</c:v>
                </c:pt>
                <c:pt idx="2437">
                  <c:v>21638.408070175439</c:v>
                </c:pt>
                <c:pt idx="2438">
                  <c:v>21638.408070175439</c:v>
                </c:pt>
                <c:pt idx="2439">
                  <c:v>21638.408070175439</c:v>
                </c:pt>
                <c:pt idx="2440">
                  <c:v>21638.408070175439</c:v>
                </c:pt>
                <c:pt idx="2441">
                  <c:v>21638.408070175439</c:v>
                </c:pt>
                <c:pt idx="2442">
                  <c:v>21638.408070175439</c:v>
                </c:pt>
                <c:pt idx="2443">
                  <c:v>21638.408070175439</c:v>
                </c:pt>
                <c:pt idx="2444">
                  <c:v>21638.408070175439</c:v>
                </c:pt>
                <c:pt idx="2445">
                  <c:v>21638.408070175439</c:v>
                </c:pt>
                <c:pt idx="2446">
                  <c:v>21638.408070175439</c:v>
                </c:pt>
                <c:pt idx="2447">
                  <c:v>21638.408070175439</c:v>
                </c:pt>
                <c:pt idx="2448">
                  <c:v>21638.408070175439</c:v>
                </c:pt>
                <c:pt idx="2449">
                  <c:v>21638.408070175439</c:v>
                </c:pt>
                <c:pt idx="2450">
                  <c:v>21638.408070175439</c:v>
                </c:pt>
                <c:pt idx="2451">
                  <c:v>21638.408070175439</c:v>
                </c:pt>
                <c:pt idx="2452">
                  <c:v>21638.408070175439</c:v>
                </c:pt>
                <c:pt idx="2453">
                  <c:v>21638.408070175439</c:v>
                </c:pt>
                <c:pt idx="2454">
                  <c:v>21638.408070175439</c:v>
                </c:pt>
                <c:pt idx="2455">
                  <c:v>21638.408070175439</c:v>
                </c:pt>
                <c:pt idx="2456">
                  <c:v>21638.408070175439</c:v>
                </c:pt>
                <c:pt idx="2457">
                  <c:v>21638.408070175439</c:v>
                </c:pt>
                <c:pt idx="2458">
                  <c:v>21638.408070175439</c:v>
                </c:pt>
                <c:pt idx="2459">
                  <c:v>21638.408070175439</c:v>
                </c:pt>
                <c:pt idx="2460">
                  <c:v>21638.408070175439</c:v>
                </c:pt>
                <c:pt idx="2461">
                  <c:v>21638.408070175439</c:v>
                </c:pt>
                <c:pt idx="2462">
                  <c:v>21638.408070175439</c:v>
                </c:pt>
                <c:pt idx="2463">
                  <c:v>21638.408070175439</c:v>
                </c:pt>
                <c:pt idx="2464">
                  <c:v>21638.408070175439</c:v>
                </c:pt>
                <c:pt idx="2465">
                  <c:v>21638.408070175439</c:v>
                </c:pt>
                <c:pt idx="2466">
                  <c:v>21638.408070175439</c:v>
                </c:pt>
                <c:pt idx="2467">
                  <c:v>21638.408070175439</c:v>
                </c:pt>
                <c:pt idx="2468">
                  <c:v>21638.408070175439</c:v>
                </c:pt>
                <c:pt idx="2469">
                  <c:v>21638.408070175439</c:v>
                </c:pt>
                <c:pt idx="2470">
                  <c:v>21638.408070175439</c:v>
                </c:pt>
                <c:pt idx="2471">
                  <c:v>21638.408070175439</c:v>
                </c:pt>
                <c:pt idx="2472">
                  <c:v>21638.408070175439</c:v>
                </c:pt>
                <c:pt idx="2473">
                  <c:v>21638.408070175439</c:v>
                </c:pt>
                <c:pt idx="2474">
                  <c:v>21638.408070175439</c:v>
                </c:pt>
                <c:pt idx="2475">
                  <c:v>21638.408070175439</c:v>
                </c:pt>
                <c:pt idx="2476">
                  <c:v>21638.408070175439</c:v>
                </c:pt>
                <c:pt idx="2477">
                  <c:v>21638.408070175439</c:v>
                </c:pt>
                <c:pt idx="2478">
                  <c:v>21638.408070175439</c:v>
                </c:pt>
                <c:pt idx="2479">
                  <c:v>21638.408070175439</c:v>
                </c:pt>
                <c:pt idx="2480">
                  <c:v>21638.408070175439</c:v>
                </c:pt>
                <c:pt idx="2481">
                  <c:v>21638.408070175439</c:v>
                </c:pt>
                <c:pt idx="2482">
                  <c:v>21638.408070175439</c:v>
                </c:pt>
                <c:pt idx="2483">
                  <c:v>21638.408070175439</c:v>
                </c:pt>
                <c:pt idx="2484">
                  <c:v>21638.408070175439</c:v>
                </c:pt>
                <c:pt idx="2485">
                  <c:v>21638.408070175439</c:v>
                </c:pt>
                <c:pt idx="2486">
                  <c:v>21638.408070175439</c:v>
                </c:pt>
                <c:pt idx="2487">
                  <c:v>21638.408070175439</c:v>
                </c:pt>
                <c:pt idx="2488">
                  <c:v>21638.408070175439</c:v>
                </c:pt>
                <c:pt idx="2489">
                  <c:v>21638.408070175439</c:v>
                </c:pt>
                <c:pt idx="2490">
                  <c:v>21638.408070175439</c:v>
                </c:pt>
                <c:pt idx="2491">
                  <c:v>21638.408070175439</c:v>
                </c:pt>
                <c:pt idx="2492">
                  <c:v>21638.408070175439</c:v>
                </c:pt>
                <c:pt idx="2493">
                  <c:v>21638.408070175439</c:v>
                </c:pt>
                <c:pt idx="2494">
                  <c:v>21638.408070175439</c:v>
                </c:pt>
                <c:pt idx="2495">
                  <c:v>21638.408070175439</c:v>
                </c:pt>
                <c:pt idx="2496">
                  <c:v>21638.408070175439</c:v>
                </c:pt>
                <c:pt idx="2497">
                  <c:v>21638.408070175439</c:v>
                </c:pt>
                <c:pt idx="2498">
                  <c:v>21638.408070175439</c:v>
                </c:pt>
                <c:pt idx="2499">
                  <c:v>21638.408070175439</c:v>
                </c:pt>
                <c:pt idx="2500">
                  <c:v>21638.408070175439</c:v>
                </c:pt>
                <c:pt idx="2501">
                  <c:v>21638.408070175439</c:v>
                </c:pt>
                <c:pt idx="2502">
                  <c:v>21638.408070175439</c:v>
                </c:pt>
                <c:pt idx="2503">
                  <c:v>21638.408070175439</c:v>
                </c:pt>
                <c:pt idx="2504">
                  <c:v>21638.408070175439</c:v>
                </c:pt>
                <c:pt idx="2505">
                  <c:v>21638.408070175439</c:v>
                </c:pt>
                <c:pt idx="2506">
                  <c:v>21638.408070175439</c:v>
                </c:pt>
                <c:pt idx="2507">
                  <c:v>21638.408070175439</c:v>
                </c:pt>
                <c:pt idx="2508">
                  <c:v>21638.408070175439</c:v>
                </c:pt>
                <c:pt idx="2509">
                  <c:v>21638.408070175439</c:v>
                </c:pt>
                <c:pt idx="2510">
                  <c:v>21638.408070175439</c:v>
                </c:pt>
                <c:pt idx="2511">
                  <c:v>21638.408070175439</c:v>
                </c:pt>
                <c:pt idx="2512">
                  <c:v>21638.408070175439</c:v>
                </c:pt>
                <c:pt idx="2513">
                  <c:v>21638.408070175439</c:v>
                </c:pt>
                <c:pt idx="2514">
                  <c:v>21638.408070175439</c:v>
                </c:pt>
                <c:pt idx="2515">
                  <c:v>21638.408070175439</c:v>
                </c:pt>
                <c:pt idx="2516">
                  <c:v>21638.408070175439</c:v>
                </c:pt>
                <c:pt idx="2517">
                  <c:v>21638.408070175439</c:v>
                </c:pt>
                <c:pt idx="2518">
                  <c:v>21638.408070175439</c:v>
                </c:pt>
                <c:pt idx="2519">
                  <c:v>21638.408070175439</c:v>
                </c:pt>
                <c:pt idx="2520">
                  <c:v>21638.408070175439</c:v>
                </c:pt>
                <c:pt idx="2521">
                  <c:v>21638.408070175439</c:v>
                </c:pt>
                <c:pt idx="2522">
                  <c:v>21638.408070175439</c:v>
                </c:pt>
                <c:pt idx="2523">
                  <c:v>21638.408070175439</c:v>
                </c:pt>
                <c:pt idx="2524">
                  <c:v>21638.408070175439</c:v>
                </c:pt>
                <c:pt idx="2525">
                  <c:v>21638.408070175439</c:v>
                </c:pt>
                <c:pt idx="2526">
                  <c:v>21638.408070175439</c:v>
                </c:pt>
                <c:pt idx="2527">
                  <c:v>21638.408070175439</c:v>
                </c:pt>
                <c:pt idx="2528">
                  <c:v>21638.408070175439</c:v>
                </c:pt>
                <c:pt idx="2529">
                  <c:v>21638.408070175439</c:v>
                </c:pt>
                <c:pt idx="2530">
                  <c:v>21638.408070175439</c:v>
                </c:pt>
                <c:pt idx="2531">
                  <c:v>21638.408070175439</c:v>
                </c:pt>
                <c:pt idx="2532">
                  <c:v>21638.408070175439</c:v>
                </c:pt>
                <c:pt idx="2533">
                  <c:v>21638.408070175439</c:v>
                </c:pt>
                <c:pt idx="2534">
                  <c:v>21638.408070175439</c:v>
                </c:pt>
                <c:pt idx="2535">
                  <c:v>21638.408070175439</c:v>
                </c:pt>
                <c:pt idx="2536">
                  <c:v>21638.408070175439</c:v>
                </c:pt>
                <c:pt idx="2537">
                  <c:v>21638.408070175439</c:v>
                </c:pt>
                <c:pt idx="2538">
                  <c:v>21638.408070175439</c:v>
                </c:pt>
                <c:pt idx="2539">
                  <c:v>21638.408070175439</c:v>
                </c:pt>
                <c:pt idx="2540">
                  <c:v>21638.408070175439</c:v>
                </c:pt>
                <c:pt idx="2541">
                  <c:v>21638.408070175439</c:v>
                </c:pt>
                <c:pt idx="2542">
                  <c:v>21638.408070175439</c:v>
                </c:pt>
                <c:pt idx="2543">
                  <c:v>21638.408070175439</c:v>
                </c:pt>
                <c:pt idx="2544">
                  <c:v>21638.408070175439</c:v>
                </c:pt>
                <c:pt idx="2545">
                  <c:v>21638.408070175439</c:v>
                </c:pt>
                <c:pt idx="2546">
                  <c:v>21638.408070175439</c:v>
                </c:pt>
                <c:pt idx="2547">
                  <c:v>21638.408070175439</c:v>
                </c:pt>
                <c:pt idx="2548">
                  <c:v>21638.408070175439</c:v>
                </c:pt>
                <c:pt idx="2549">
                  <c:v>21638.408070175439</c:v>
                </c:pt>
                <c:pt idx="2550">
                  <c:v>21638.408070175439</c:v>
                </c:pt>
                <c:pt idx="2551">
                  <c:v>21638.408070175439</c:v>
                </c:pt>
                <c:pt idx="2552">
                  <c:v>21638.408070175439</c:v>
                </c:pt>
                <c:pt idx="2553">
                  <c:v>21638.408070175439</c:v>
                </c:pt>
                <c:pt idx="2554">
                  <c:v>21638.408070175439</c:v>
                </c:pt>
                <c:pt idx="2555">
                  <c:v>21638.408070175439</c:v>
                </c:pt>
                <c:pt idx="2556">
                  <c:v>21638.408070175439</c:v>
                </c:pt>
                <c:pt idx="2557">
                  <c:v>21638.408070175439</c:v>
                </c:pt>
                <c:pt idx="2558">
                  <c:v>21638.408070175439</c:v>
                </c:pt>
                <c:pt idx="2559">
                  <c:v>21638.408070175439</c:v>
                </c:pt>
                <c:pt idx="2560">
                  <c:v>21638.408070175439</c:v>
                </c:pt>
                <c:pt idx="2561">
                  <c:v>21638.408070175439</c:v>
                </c:pt>
                <c:pt idx="2562">
                  <c:v>21638.408070175439</c:v>
                </c:pt>
                <c:pt idx="2563">
                  <c:v>21638.408070175439</c:v>
                </c:pt>
                <c:pt idx="2564">
                  <c:v>21638.408070175439</c:v>
                </c:pt>
                <c:pt idx="2565">
                  <c:v>21638.408070175439</c:v>
                </c:pt>
                <c:pt idx="2566">
                  <c:v>21638.408070175439</c:v>
                </c:pt>
                <c:pt idx="2567">
                  <c:v>21638.408070175439</c:v>
                </c:pt>
                <c:pt idx="2568">
                  <c:v>21638.408070175439</c:v>
                </c:pt>
                <c:pt idx="2569">
                  <c:v>21638.408070175439</c:v>
                </c:pt>
                <c:pt idx="2570">
                  <c:v>21638.408070175439</c:v>
                </c:pt>
                <c:pt idx="2571">
                  <c:v>21638.408070175439</c:v>
                </c:pt>
                <c:pt idx="2572">
                  <c:v>21638.408070175439</c:v>
                </c:pt>
                <c:pt idx="2573">
                  <c:v>21638.408070175439</c:v>
                </c:pt>
                <c:pt idx="2574">
                  <c:v>21638.408070175439</c:v>
                </c:pt>
                <c:pt idx="2575">
                  <c:v>21638.408070175439</c:v>
                </c:pt>
                <c:pt idx="2576">
                  <c:v>21638.408070175439</c:v>
                </c:pt>
                <c:pt idx="2577">
                  <c:v>21638.408070175439</c:v>
                </c:pt>
                <c:pt idx="2578">
                  <c:v>21638.408070175439</c:v>
                </c:pt>
                <c:pt idx="2579">
                  <c:v>21638.408070175439</c:v>
                </c:pt>
                <c:pt idx="2580">
                  <c:v>21638.408070175439</c:v>
                </c:pt>
                <c:pt idx="2581">
                  <c:v>21638.408070175439</c:v>
                </c:pt>
                <c:pt idx="2582">
                  <c:v>21638.408070175439</c:v>
                </c:pt>
                <c:pt idx="2583">
                  <c:v>21638.408070175439</c:v>
                </c:pt>
                <c:pt idx="2584">
                  <c:v>21638.408070175439</c:v>
                </c:pt>
                <c:pt idx="2585">
                  <c:v>21638.408070175439</c:v>
                </c:pt>
                <c:pt idx="2586">
                  <c:v>21638.408070175439</c:v>
                </c:pt>
                <c:pt idx="2587">
                  <c:v>21638.408070175439</c:v>
                </c:pt>
                <c:pt idx="2588">
                  <c:v>21638.408070175439</c:v>
                </c:pt>
                <c:pt idx="2589">
                  <c:v>21638.408070175439</c:v>
                </c:pt>
                <c:pt idx="2590">
                  <c:v>21638.408070175439</c:v>
                </c:pt>
                <c:pt idx="2591">
                  <c:v>21638.408070175439</c:v>
                </c:pt>
                <c:pt idx="2592">
                  <c:v>21638.408070175439</c:v>
                </c:pt>
                <c:pt idx="2593">
                  <c:v>21638.408070175439</c:v>
                </c:pt>
                <c:pt idx="2594">
                  <c:v>21638.408070175439</c:v>
                </c:pt>
                <c:pt idx="2595">
                  <c:v>21638.408070175439</c:v>
                </c:pt>
                <c:pt idx="2596">
                  <c:v>21638.408070175439</c:v>
                </c:pt>
                <c:pt idx="2597">
                  <c:v>21638.408070175439</c:v>
                </c:pt>
                <c:pt idx="2598">
                  <c:v>21638.408070175439</c:v>
                </c:pt>
                <c:pt idx="2599">
                  <c:v>21638.408070175439</c:v>
                </c:pt>
                <c:pt idx="2600">
                  <c:v>21638.408070175439</c:v>
                </c:pt>
                <c:pt idx="2601">
                  <c:v>21638.408070175439</c:v>
                </c:pt>
                <c:pt idx="2602">
                  <c:v>21638.408070175439</c:v>
                </c:pt>
                <c:pt idx="2603">
                  <c:v>21638.408070175439</c:v>
                </c:pt>
                <c:pt idx="2604">
                  <c:v>21638.408070175439</c:v>
                </c:pt>
                <c:pt idx="2605">
                  <c:v>21638.408070175439</c:v>
                </c:pt>
                <c:pt idx="2606">
                  <c:v>21638.408070175439</c:v>
                </c:pt>
                <c:pt idx="2607">
                  <c:v>21638.408070175439</c:v>
                </c:pt>
                <c:pt idx="2608">
                  <c:v>21638.408070175439</c:v>
                </c:pt>
                <c:pt idx="2609">
                  <c:v>21638.408070175439</c:v>
                </c:pt>
                <c:pt idx="2610">
                  <c:v>21638.408070175439</c:v>
                </c:pt>
                <c:pt idx="2611">
                  <c:v>21638.408070175439</c:v>
                </c:pt>
                <c:pt idx="2612">
                  <c:v>21638.408070175439</c:v>
                </c:pt>
                <c:pt idx="2613">
                  <c:v>21638.408070175439</c:v>
                </c:pt>
                <c:pt idx="2614">
                  <c:v>21638.408070175439</c:v>
                </c:pt>
                <c:pt idx="2615">
                  <c:v>21638.408070175439</c:v>
                </c:pt>
                <c:pt idx="2616">
                  <c:v>21638.408070175439</c:v>
                </c:pt>
                <c:pt idx="2617">
                  <c:v>21638.408070175439</c:v>
                </c:pt>
                <c:pt idx="2618">
                  <c:v>21638.408070175439</c:v>
                </c:pt>
                <c:pt idx="2619">
                  <c:v>21638.408070175439</c:v>
                </c:pt>
                <c:pt idx="2620">
                  <c:v>21638.408070175439</c:v>
                </c:pt>
                <c:pt idx="2621">
                  <c:v>21638.408070175439</c:v>
                </c:pt>
                <c:pt idx="2622">
                  <c:v>21638.408070175439</c:v>
                </c:pt>
                <c:pt idx="2623">
                  <c:v>21638.408070175439</c:v>
                </c:pt>
                <c:pt idx="2624">
                  <c:v>21638.408070175439</c:v>
                </c:pt>
                <c:pt idx="2625">
                  <c:v>21638.408070175439</c:v>
                </c:pt>
                <c:pt idx="2626">
                  <c:v>21638.408070175439</c:v>
                </c:pt>
                <c:pt idx="2627">
                  <c:v>21638.408070175439</c:v>
                </c:pt>
                <c:pt idx="2628">
                  <c:v>21638.408070175439</c:v>
                </c:pt>
                <c:pt idx="2629">
                  <c:v>21638.408070175439</c:v>
                </c:pt>
                <c:pt idx="2630">
                  <c:v>21638.408070175439</c:v>
                </c:pt>
                <c:pt idx="2631">
                  <c:v>21638.408070175439</c:v>
                </c:pt>
                <c:pt idx="2632">
                  <c:v>21638.408070175439</c:v>
                </c:pt>
                <c:pt idx="2633">
                  <c:v>21638.408070175439</c:v>
                </c:pt>
                <c:pt idx="2634">
                  <c:v>21638.408070175439</c:v>
                </c:pt>
                <c:pt idx="2635">
                  <c:v>21638.408070175439</c:v>
                </c:pt>
                <c:pt idx="2636">
                  <c:v>21638.408070175439</c:v>
                </c:pt>
                <c:pt idx="2637">
                  <c:v>21638.408070175439</c:v>
                </c:pt>
                <c:pt idx="2638">
                  <c:v>21638.408070175439</c:v>
                </c:pt>
                <c:pt idx="2639">
                  <c:v>21638.408070175439</c:v>
                </c:pt>
                <c:pt idx="2640">
                  <c:v>21638.408070175439</c:v>
                </c:pt>
                <c:pt idx="2641">
                  <c:v>21638.408070175439</c:v>
                </c:pt>
                <c:pt idx="2642">
                  <c:v>21638.408070175439</c:v>
                </c:pt>
                <c:pt idx="2643">
                  <c:v>21638.408070175439</c:v>
                </c:pt>
                <c:pt idx="2644">
                  <c:v>21638.408070175439</c:v>
                </c:pt>
                <c:pt idx="2645">
                  <c:v>21638.408070175439</c:v>
                </c:pt>
                <c:pt idx="2646">
                  <c:v>21638.408070175439</c:v>
                </c:pt>
                <c:pt idx="2647">
                  <c:v>21638.408070175439</c:v>
                </c:pt>
                <c:pt idx="2648">
                  <c:v>21638.408070175439</c:v>
                </c:pt>
                <c:pt idx="2649">
                  <c:v>21638.408070175439</c:v>
                </c:pt>
                <c:pt idx="2650">
                  <c:v>21638.408070175439</c:v>
                </c:pt>
                <c:pt idx="2651">
                  <c:v>21638.408070175439</c:v>
                </c:pt>
                <c:pt idx="2652">
                  <c:v>21638.408070175439</c:v>
                </c:pt>
                <c:pt idx="2653">
                  <c:v>21638.408070175439</c:v>
                </c:pt>
                <c:pt idx="2654">
                  <c:v>21638.408070175439</c:v>
                </c:pt>
                <c:pt idx="2655">
                  <c:v>21638.408070175439</c:v>
                </c:pt>
                <c:pt idx="2656">
                  <c:v>21638.408070175439</c:v>
                </c:pt>
                <c:pt idx="2657">
                  <c:v>21638.408070175439</c:v>
                </c:pt>
                <c:pt idx="2658">
                  <c:v>21638.408070175439</c:v>
                </c:pt>
                <c:pt idx="2659">
                  <c:v>21638.408070175439</c:v>
                </c:pt>
                <c:pt idx="2660">
                  <c:v>21638.408070175439</c:v>
                </c:pt>
                <c:pt idx="2661">
                  <c:v>21638.408070175439</c:v>
                </c:pt>
                <c:pt idx="2662">
                  <c:v>21638.408070175439</c:v>
                </c:pt>
                <c:pt idx="2663">
                  <c:v>21638.408070175439</c:v>
                </c:pt>
                <c:pt idx="2664">
                  <c:v>21638.408070175439</c:v>
                </c:pt>
                <c:pt idx="2665">
                  <c:v>21638.408070175439</c:v>
                </c:pt>
                <c:pt idx="2666">
                  <c:v>21638.408070175439</c:v>
                </c:pt>
                <c:pt idx="2667">
                  <c:v>21638.408070175439</c:v>
                </c:pt>
                <c:pt idx="2668">
                  <c:v>21638.408070175439</c:v>
                </c:pt>
                <c:pt idx="2669">
                  <c:v>21638.408070175439</c:v>
                </c:pt>
                <c:pt idx="2670">
                  <c:v>21638.408070175439</c:v>
                </c:pt>
                <c:pt idx="2671">
                  <c:v>21638.408070175439</c:v>
                </c:pt>
                <c:pt idx="2672">
                  <c:v>21638.408070175439</c:v>
                </c:pt>
                <c:pt idx="2673">
                  <c:v>21638.408070175439</c:v>
                </c:pt>
                <c:pt idx="2674">
                  <c:v>21638.408070175439</c:v>
                </c:pt>
                <c:pt idx="2675">
                  <c:v>21638.408070175439</c:v>
                </c:pt>
                <c:pt idx="2676">
                  <c:v>21638.408070175439</c:v>
                </c:pt>
                <c:pt idx="2677">
                  <c:v>21638.408070175439</c:v>
                </c:pt>
                <c:pt idx="2678">
                  <c:v>21638.408070175439</c:v>
                </c:pt>
                <c:pt idx="2679">
                  <c:v>21638.408070175439</c:v>
                </c:pt>
                <c:pt idx="2680">
                  <c:v>21638.408070175439</c:v>
                </c:pt>
                <c:pt idx="2681">
                  <c:v>21638.408070175439</c:v>
                </c:pt>
                <c:pt idx="2682">
                  <c:v>21638.408070175439</c:v>
                </c:pt>
                <c:pt idx="2683">
                  <c:v>21638.408070175439</c:v>
                </c:pt>
                <c:pt idx="2684">
                  <c:v>21638.408070175439</c:v>
                </c:pt>
                <c:pt idx="2685">
                  <c:v>21638.408070175439</c:v>
                </c:pt>
                <c:pt idx="2686">
                  <c:v>21638.408070175439</c:v>
                </c:pt>
                <c:pt idx="2687">
                  <c:v>21638.408070175439</c:v>
                </c:pt>
                <c:pt idx="2688">
                  <c:v>21638.408070175439</c:v>
                </c:pt>
                <c:pt idx="2689">
                  <c:v>21638.408070175439</c:v>
                </c:pt>
                <c:pt idx="2690">
                  <c:v>21638.408070175439</c:v>
                </c:pt>
                <c:pt idx="2691">
                  <c:v>21638.408070175439</c:v>
                </c:pt>
                <c:pt idx="2692">
                  <c:v>21638.408070175439</c:v>
                </c:pt>
                <c:pt idx="2693">
                  <c:v>21638.408070175439</c:v>
                </c:pt>
                <c:pt idx="2694">
                  <c:v>21638.408070175439</c:v>
                </c:pt>
                <c:pt idx="2695">
                  <c:v>21638.408070175439</c:v>
                </c:pt>
                <c:pt idx="2696">
                  <c:v>21638.408070175439</c:v>
                </c:pt>
                <c:pt idx="2697">
                  <c:v>21638.408070175439</c:v>
                </c:pt>
                <c:pt idx="2698">
                  <c:v>21638.408070175439</c:v>
                </c:pt>
                <c:pt idx="2699">
                  <c:v>21638.408070175439</c:v>
                </c:pt>
                <c:pt idx="2700">
                  <c:v>21638.408070175439</c:v>
                </c:pt>
                <c:pt idx="2701">
                  <c:v>21638.408070175439</c:v>
                </c:pt>
                <c:pt idx="2702">
                  <c:v>21638.408070175439</c:v>
                </c:pt>
                <c:pt idx="2703">
                  <c:v>21638.408070175439</c:v>
                </c:pt>
                <c:pt idx="2704">
                  <c:v>21638.408070175439</c:v>
                </c:pt>
                <c:pt idx="2705">
                  <c:v>21638.408070175439</c:v>
                </c:pt>
                <c:pt idx="2706">
                  <c:v>21638.408070175439</c:v>
                </c:pt>
                <c:pt idx="2707">
                  <c:v>21638.408070175439</c:v>
                </c:pt>
                <c:pt idx="2708">
                  <c:v>21638.408070175439</c:v>
                </c:pt>
                <c:pt idx="2709">
                  <c:v>21638.408070175439</c:v>
                </c:pt>
                <c:pt idx="2710">
                  <c:v>21638.408070175439</c:v>
                </c:pt>
                <c:pt idx="2711">
                  <c:v>21638.408070175439</c:v>
                </c:pt>
                <c:pt idx="2712">
                  <c:v>21638.408070175439</c:v>
                </c:pt>
                <c:pt idx="2713">
                  <c:v>21638.408070175439</c:v>
                </c:pt>
                <c:pt idx="2714">
                  <c:v>21638.408070175439</c:v>
                </c:pt>
                <c:pt idx="2715">
                  <c:v>21638.408070175439</c:v>
                </c:pt>
                <c:pt idx="2716">
                  <c:v>21638.408070175439</c:v>
                </c:pt>
                <c:pt idx="2717">
                  <c:v>21638.408070175439</c:v>
                </c:pt>
                <c:pt idx="2718">
                  <c:v>21638.408070175439</c:v>
                </c:pt>
                <c:pt idx="2719">
                  <c:v>21638.408070175439</c:v>
                </c:pt>
                <c:pt idx="2720">
                  <c:v>21638.408070175439</c:v>
                </c:pt>
                <c:pt idx="2721">
                  <c:v>21638.408070175439</c:v>
                </c:pt>
                <c:pt idx="2722">
                  <c:v>21638.408070175439</c:v>
                </c:pt>
                <c:pt idx="2723">
                  <c:v>21638.408070175439</c:v>
                </c:pt>
                <c:pt idx="2724">
                  <c:v>21638.408070175439</c:v>
                </c:pt>
                <c:pt idx="2725">
                  <c:v>21638.408070175439</c:v>
                </c:pt>
                <c:pt idx="2726">
                  <c:v>21638.408070175439</c:v>
                </c:pt>
                <c:pt idx="2727">
                  <c:v>21638.408070175439</c:v>
                </c:pt>
                <c:pt idx="2728">
                  <c:v>21638.408070175439</c:v>
                </c:pt>
                <c:pt idx="2729">
                  <c:v>21638.408070175439</c:v>
                </c:pt>
                <c:pt idx="2730">
                  <c:v>21638.408070175439</c:v>
                </c:pt>
                <c:pt idx="2731">
                  <c:v>21638.408070175439</c:v>
                </c:pt>
                <c:pt idx="2732">
                  <c:v>21638.408070175439</c:v>
                </c:pt>
                <c:pt idx="2733">
                  <c:v>21638.408070175439</c:v>
                </c:pt>
                <c:pt idx="2734">
                  <c:v>21638.408070175439</c:v>
                </c:pt>
                <c:pt idx="2735">
                  <c:v>21638.408070175439</c:v>
                </c:pt>
                <c:pt idx="2736">
                  <c:v>21638.408070175439</c:v>
                </c:pt>
                <c:pt idx="2737">
                  <c:v>21638.408070175439</c:v>
                </c:pt>
                <c:pt idx="2738">
                  <c:v>21638.408070175439</c:v>
                </c:pt>
                <c:pt idx="2739">
                  <c:v>21638.408070175439</c:v>
                </c:pt>
                <c:pt idx="2740">
                  <c:v>21638.408070175439</c:v>
                </c:pt>
                <c:pt idx="2741">
                  <c:v>21638.408070175439</c:v>
                </c:pt>
                <c:pt idx="2742">
                  <c:v>21638.408070175439</c:v>
                </c:pt>
                <c:pt idx="2743">
                  <c:v>21638.408070175439</c:v>
                </c:pt>
                <c:pt idx="2744">
                  <c:v>21638.408070175439</c:v>
                </c:pt>
                <c:pt idx="2745">
                  <c:v>21638.408070175439</c:v>
                </c:pt>
                <c:pt idx="2746">
                  <c:v>21638.408070175439</c:v>
                </c:pt>
                <c:pt idx="2747">
                  <c:v>21638.408070175439</c:v>
                </c:pt>
                <c:pt idx="2748">
                  <c:v>21638.408070175439</c:v>
                </c:pt>
                <c:pt idx="2749">
                  <c:v>21638.408070175439</c:v>
                </c:pt>
                <c:pt idx="2750">
                  <c:v>21638.408070175439</c:v>
                </c:pt>
                <c:pt idx="2751">
                  <c:v>21638.408070175439</c:v>
                </c:pt>
                <c:pt idx="2752">
                  <c:v>21638.408070175439</c:v>
                </c:pt>
                <c:pt idx="2753">
                  <c:v>21638.408070175439</c:v>
                </c:pt>
                <c:pt idx="2754">
                  <c:v>21638.408070175439</c:v>
                </c:pt>
                <c:pt idx="2755">
                  <c:v>21638.408070175439</c:v>
                </c:pt>
                <c:pt idx="2756">
                  <c:v>21638.408070175439</c:v>
                </c:pt>
                <c:pt idx="2757">
                  <c:v>21638.408070175439</c:v>
                </c:pt>
                <c:pt idx="2758">
                  <c:v>21638.408070175439</c:v>
                </c:pt>
                <c:pt idx="2759">
                  <c:v>21638.408070175439</c:v>
                </c:pt>
                <c:pt idx="2760">
                  <c:v>21638.408070175439</c:v>
                </c:pt>
                <c:pt idx="2761">
                  <c:v>21638.408070175439</c:v>
                </c:pt>
                <c:pt idx="2762">
                  <c:v>21638.408070175439</c:v>
                </c:pt>
                <c:pt idx="2763">
                  <c:v>21638.408070175439</c:v>
                </c:pt>
                <c:pt idx="2764">
                  <c:v>21638.408070175439</c:v>
                </c:pt>
                <c:pt idx="2765">
                  <c:v>21638.408070175439</c:v>
                </c:pt>
                <c:pt idx="2766">
                  <c:v>21638.408070175439</c:v>
                </c:pt>
                <c:pt idx="2767">
                  <c:v>21638.408070175439</c:v>
                </c:pt>
                <c:pt idx="2768">
                  <c:v>21638.408070175439</c:v>
                </c:pt>
                <c:pt idx="2769">
                  <c:v>21638.408070175439</c:v>
                </c:pt>
                <c:pt idx="2770">
                  <c:v>21638.408070175439</c:v>
                </c:pt>
                <c:pt idx="2771">
                  <c:v>21638.408070175439</c:v>
                </c:pt>
                <c:pt idx="2772">
                  <c:v>21638.408070175439</c:v>
                </c:pt>
                <c:pt idx="2773">
                  <c:v>21638.408070175439</c:v>
                </c:pt>
                <c:pt idx="2774">
                  <c:v>21638.408070175439</c:v>
                </c:pt>
                <c:pt idx="2775">
                  <c:v>21638.408070175439</c:v>
                </c:pt>
                <c:pt idx="2776">
                  <c:v>21638.408070175439</c:v>
                </c:pt>
                <c:pt idx="2777">
                  <c:v>21638.408070175439</c:v>
                </c:pt>
                <c:pt idx="2778">
                  <c:v>21638.408070175439</c:v>
                </c:pt>
                <c:pt idx="2779">
                  <c:v>21638.408070175439</c:v>
                </c:pt>
                <c:pt idx="2780">
                  <c:v>21638.408070175439</c:v>
                </c:pt>
                <c:pt idx="2781">
                  <c:v>21638.408070175439</c:v>
                </c:pt>
                <c:pt idx="2782">
                  <c:v>21638.408070175439</c:v>
                </c:pt>
                <c:pt idx="2783">
                  <c:v>21638.408070175439</c:v>
                </c:pt>
                <c:pt idx="2784">
                  <c:v>21638.408070175439</c:v>
                </c:pt>
                <c:pt idx="2785">
                  <c:v>21638.408070175439</c:v>
                </c:pt>
                <c:pt idx="2786">
                  <c:v>21638.408070175439</c:v>
                </c:pt>
                <c:pt idx="2787">
                  <c:v>21638.408070175439</c:v>
                </c:pt>
                <c:pt idx="2788">
                  <c:v>21638.408070175439</c:v>
                </c:pt>
                <c:pt idx="2789">
                  <c:v>21638.408070175439</c:v>
                </c:pt>
                <c:pt idx="2790">
                  <c:v>21638.408070175439</c:v>
                </c:pt>
                <c:pt idx="2791">
                  <c:v>21638.408070175439</c:v>
                </c:pt>
                <c:pt idx="2792">
                  <c:v>21638.408070175439</c:v>
                </c:pt>
                <c:pt idx="2793">
                  <c:v>21638.408070175439</c:v>
                </c:pt>
                <c:pt idx="2794">
                  <c:v>21638.408070175439</c:v>
                </c:pt>
                <c:pt idx="2795">
                  <c:v>21638.408070175439</c:v>
                </c:pt>
                <c:pt idx="2796">
                  <c:v>21638.408070175439</c:v>
                </c:pt>
                <c:pt idx="2797">
                  <c:v>21638.408070175439</c:v>
                </c:pt>
                <c:pt idx="2798">
                  <c:v>21638.408070175439</c:v>
                </c:pt>
                <c:pt idx="2799">
                  <c:v>21638.408070175439</c:v>
                </c:pt>
                <c:pt idx="2800">
                  <c:v>21638.408070175439</c:v>
                </c:pt>
                <c:pt idx="2801">
                  <c:v>21638.408070175439</c:v>
                </c:pt>
                <c:pt idx="2802">
                  <c:v>21638.408070175439</c:v>
                </c:pt>
                <c:pt idx="2803">
                  <c:v>21638.408070175439</c:v>
                </c:pt>
                <c:pt idx="2804">
                  <c:v>21638.408070175439</c:v>
                </c:pt>
                <c:pt idx="2805">
                  <c:v>21638.408070175439</c:v>
                </c:pt>
                <c:pt idx="2806">
                  <c:v>21638.408070175439</c:v>
                </c:pt>
                <c:pt idx="2807">
                  <c:v>21638.408070175439</c:v>
                </c:pt>
                <c:pt idx="2808">
                  <c:v>21638.408070175439</c:v>
                </c:pt>
                <c:pt idx="2809">
                  <c:v>21638.408070175439</c:v>
                </c:pt>
                <c:pt idx="2810">
                  <c:v>21638.408070175439</c:v>
                </c:pt>
                <c:pt idx="2811">
                  <c:v>21638.408070175439</c:v>
                </c:pt>
                <c:pt idx="2812">
                  <c:v>21638.408070175439</c:v>
                </c:pt>
                <c:pt idx="2813">
                  <c:v>21638.408070175439</c:v>
                </c:pt>
                <c:pt idx="2814">
                  <c:v>21638.408070175439</c:v>
                </c:pt>
                <c:pt idx="2815">
                  <c:v>21638.408070175439</c:v>
                </c:pt>
                <c:pt idx="2816">
                  <c:v>21638.408070175439</c:v>
                </c:pt>
                <c:pt idx="2817">
                  <c:v>21638.408070175439</c:v>
                </c:pt>
                <c:pt idx="2818">
                  <c:v>21638.408070175439</c:v>
                </c:pt>
                <c:pt idx="2819">
                  <c:v>21638.408070175439</c:v>
                </c:pt>
                <c:pt idx="2820">
                  <c:v>21638.408070175439</c:v>
                </c:pt>
                <c:pt idx="2821">
                  <c:v>21638.408070175439</c:v>
                </c:pt>
                <c:pt idx="2822">
                  <c:v>21638.408070175439</c:v>
                </c:pt>
                <c:pt idx="2823">
                  <c:v>21638.408070175439</c:v>
                </c:pt>
                <c:pt idx="2824">
                  <c:v>21638.408070175439</c:v>
                </c:pt>
                <c:pt idx="2825">
                  <c:v>21638.408070175439</c:v>
                </c:pt>
                <c:pt idx="2826">
                  <c:v>21638.408070175439</c:v>
                </c:pt>
                <c:pt idx="2827">
                  <c:v>21638.408070175439</c:v>
                </c:pt>
                <c:pt idx="2828">
                  <c:v>21638.408070175439</c:v>
                </c:pt>
                <c:pt idx="2829">
                  <c:v>21638.408070175439</c:v>
                </c:pt>
                <c:pt idx="2830">
                  <c:v>21638.408070175439</c:v>
                </c:pt>
                <c:pt idx="2831">
                  <c:v>21638.408070175439</c:v>
                </c:pt>
                <c:pt idx="2832">
                  <c:v>21638.408070175439</c:v>
                </c:pt>
                <c:pt idx="2833">
                  <c:v>21638.408070175439</c:v>
                </c:pt>
                <c:pt idx="2834">
                  <c:v>21638.408070175439</c:v>
                </c:pt>
                <c:pt idx="2835">
                  <c:v>21638.408070175439</c:v>
                </c:pt>
                <c:pt idx="2836">
                  <c:v>21638.408070175439</c:v>
                </c:pt>
                <c:pt idx="2837">
                  <c:v>21638.408070175439</c:v>
                </c:pt>
                <c:pt idx="2838">
                  <c:v>21638.408070175439</c:v>
                </c:pt>
                <c:pt idx="2839">
                  <c:v>21638.408070175439</c:v>
                </c:pt>
                <c:pt idx="2840">
                  <c:v>21638.408070175439</c:v>
                </c:pt>
                <c:pt idx="2841">
                  <c:v>21638.408070175439</c:v>
                </c:pt>
                <c:pt idx="2842">
                  <c:v>21638.408070175439</c:v>
                </c:pt>
                <c:pt idx="2843">
                  <c:v>21638.408070175439</c:v>
                </c:pt>
                <c:pt idx="2844">
                  <c:v>21638.408070175439</c:v>
                </c:pt>
                <c:pt idx="2845">
                  <c:v>21638.408070175439</c:v>
                </c:pt>
                <c:pt idx="2846">
                  <c:v>21638.408070175439</c:v>
                </c:pt>
                <c:pt idx="2847">
                  <c:v>21638.408070175439</c:v>
                </c:pt>
                <c:pt idx="2848">
                  <c:v>21638.408070175439</c:v>
                </c:pt>
                <c:pt idx="2849">
                  <c:v>21638.408070175439</c:v>
                </c:pt>
                <c:pt idx="2850">
                  <c:v>21638.408070175439</c:v>
                </c:pt>
                <c:pt idx="2851">
                  <c:v>21638.408070175439</c:v>
                </c:pt>
                <c:pt idx="2852">
                  <c:v>21638.408070175439</c:v>
                </c:pt>
                <c:pt idx="2853">
                  <c:v>21638.408070175439</c:v>
                </c:pt>
                <c:pt idx="2854">
                  <c:v>21638.408070175439</c:v>
                </c:pt>
                <c:pt idx="2855">
                  <c:v>21638.408070175439</c:v>
                </c:pt>
                <c:pt idx="2856">
                  <c:v>21638.408070175439</c:v>
                </c:pt>
                <c:pt idx="2857">
                  <c:v>21638.408070175439</c:v>
                </c:pt>
                <c:pt idx="2858">
                  <c:v>21638.408070175439</c:v>
                </c:pt>
                <c:pt idx="2859">
                  <c:v>21638.408070175439</c:v>
                </c:pt>
                <c:pt idx="2860">
                  <c:v>21638.408070175439</c:v>
                </c:pt>
                <c:pt idx="2861">
                  <c:v>21638.408070175439</c:v>
                </c:pt>
                <c:pt idx="2862">
                  <c:v>21638.408070175439</c:v>
                </c:pt>
                <c:pt idx="2863">
                  <c:v>21638.408070175439</c:v>
                </c:pt>
                <c:pt idx="2864">
                  <c:v>21638.408070175439</c:v>
                </c:pt>
                <c:pt idx="2865">
                  <c:v>21638.408070175439</c:v>
                </c:pt>
                <c:pt idx="2866">
                  <c:v>21638.408070175439</c:v>
                </c:pt>
                <c:pt idx="2867">
                  <c:v>21638.408070175439</c:v>
                </c:pt>
                <c:pt idx="2868">
                  <c:v>21638.408070175439</c:v>
                </c:pt>
                <c:pt idx="2869">
                  <c:v>21638.408070175439</c:v>
                </c:pt>
                <c:pt idx="2870">
                  <c:v>21638.408070175439</c:v>
                </c:pt>
                <c:pt idx="2871">
                  <c:v>21638.408070175439</c:v>
                </c:pt>
                <c:pt idx="2872">
                  <c:v>21638.408070175439</c:v>
                </c:pt>
                <c:pt idx="2873">
                  <c:v>21638.408070175439</c:v>
                </c:pt>
                <c:pt idx="2874">
                  <c:v>21638.408070175439</c:v>
                </c:pt>
                <c:pt idx="2875">
                  <c:v>21638.408070175439</c:v>
                </c:pt>
                <c:pt idx="2876">
                  <c:v>21638.408070175439</c:v>
                </c:pt>
                <c:pt idx="2877">
                  <c:v>21638.408070175439</c:v>
                </c:pt>
                <c:pt idx="2878">
                  <c:v>21638.408070175439</c:v>
                </c:pt>
                <c:pt idx="2879">
                  <c:v>21638.408070175439</c:v>
                </c:pt>
                <c:pt idx="2880">
                  <c:v>21638.408070175439</c:v>
                </c:pt>
                <c:pt idx="2881">
                  <c:v>21638.408070175439</c:v>
                </c:pt>
                <c:pt idx="2882">
                  <c:v>21638.408070175439</c:v>
                </c:pt>
                <c:pt idx="2883">
                  <c:v>21638.408070175439</c:v>
                </c:pt>
                <c:pt idx="2884">
                  <c:v>21638.408070175439</c:v>
                </c:pt>
                <c:pt idx="2885">
                  <c:v>21638.408070175439</c:v>
                </c:pt>
                <c:pt idx="2886">
                  <c:v>21638.408070175439</c:v>
                </c:pt>
                <c:pt idx="2887">
                  <c:v>21638.408070175439</c:v>
                </c:pt>
                <c:pt idx="2888">
                  <c:v>21638.408070175439</c:v>
                </c:pt>
                <c:pt idx="2889">
                  <c:v>21638.408070175439</c:v>
                </c:pt>
                <c:pt idx="2890">
                  <c:v>21638.408070175439</c:v>
                </c:pt>
                <c:pt idx="2891">
                  <c:v>21638.408070175439</c:v>
                </c:pt>
                <c:pt idx="2892">
                  <c:v>21638.408070175439</c:v>
                </c:pt>
                <c:pt idx="2893">
                  <c:v>21638.408070175439</c:v>
                </c:pt>
                <c:pt idx="2894">
                  <c:v>21638.408070175439</c:v>
                </c:pt>
                <c:pt idx="2895">
                  <c:v>21638.408070175439</c:v>
                </c:pt>
                <c:pt idx="2896">
                  <c:v>21638.408070175439</c:v>
                </c:pt>
                <c:pt idx="2897">
                  <c:v>21638.408070175439</c:v>
                </c:pt>
                <c:pt idx="2898">
                  <c:v>21638.408070175439</c:v>
                </c:pt>
                <c:pt idx="2899">
                  <c:v>21638.408070175439</c:v>
                </c:pt>
                <c:pt idx="2900">
                  <c:v>21638.408070175439</c:v>
                </c:pt>
                <c:pt idx="2901">
                  <c:v>21638.408070175439</c:v>
                </c:pt>
                <c:pt idx="2902">
                  <c:v>21638.408070175439</c:v>
                </c:pt>
                <c:pt idx="2903">
                  <c:v>21638.408070175439</c:v>
                </c:pt>
                <c:pt idx="2904">
                  <c:v>21638.408070175439</c:v>
                </c:pt>
                <c:pt idx="2905">
                  <c:v>21638.408070175439</c:v>
                </c:pt>
                <c:pt idx="2906">
                  <c:v>21638.408070175439</c:v>
                </c:pt>
                <c:pt idx="2907">
                  <c:v>21638.408070175439</c:v>
                </c:pt>
                <c:pt idx="2908">
                  <c:v>21638.408070175439</c:v>
                </c:pt>
                <c:pt idx="2909">
                  <c:v>21638.408070175439</c:v>
                </c:pt>
                <c:pt idx="2910">
                  <c:v>21638.408070175439</c:v>
                </c:pt>
                <c:pt idx="2911">
                  <c:v>21638.408070175439</c:v>
                </c:pt>
                <c:pt idx="2912">
                  <c:v>21638.408070175439</c:v>
                </c:pt>
                <c:pt idx="2913">
                  <c:v>21638.408070175439</c:v>
                </c:pt>
                <c:pt idx="2914">
                  <c:v>21638.408070175439</c:v>
                </c:pt>
                <c:pt idx="2915">
                  <c:v>21638.408070175439</c:v>
                </c:pt>
                <c:pt idx="2916">
                  <c:v>21638.408070175439</c:v>
                </c:pt>
                <c:pt idx="2917">
                  <c:v>21638.408070175439</c:v>
                </c:pt>
                <c:pt idx="2918">
                  <c:v>21638.408070175439</c:v>
                </c:pt>
                <c:pt idx="2919">
                  <c:v>21638.408070175439</c:v>
                </c:pt>
                <c:pt idx="2920">
                  <c:v>21638.408070175439</c:v>
                </c:pt>
                <c:pt idx="2921">
                  <c:v>21638.408070175439</c:v>
                </c:pt>
                <c:pt idx="2922">
                  <c:v>21638.408070175439</c:v>
                </c:pt>
                <c:pt idx="2923">
                  <c:v>21638.408070175439</c:v>
                </c:pt>
                <c:pt idx="2924">
                  <c:v>21638.408070175439</c:v>
                </c:pt>
                <c:pt idx="2925">
                  <c:v>21638.408070175439</c:v>
                </c:pt>
                <c:pt idx="2926">
                  <c:v>21638.408070175439</c:v>
                </c:pt>
                <c:pt idx="2927">
                  <c:v>21638.408070175439</c:v>
                </c:pt>
                <c:pt idx="2928">
                  <c:v>21638.408070175439</c:v>
                </c:pt>
                <c:pt idx="2929">
                  <c:v>21638.408070175439</c:v>
                </c:pt>
                <c:pt idx="2930">
                  <c:v>21638.408070175439</c:v>
                </c:pt>
                <c:pt idx="2931">
                  <c:v>21638.408070175439</c:v>
                </c:pt>
                <c:pt idx="2932">
                  <c:v>21638.408070175439</c:v>
                </c:pt>
                <c:pt idx="2933">
                  <c:v>21638.408070175439</c:v>
                </c:pt>
                <c:pt idx="2934">
                  <c:v>21638.408070175439</c:v>
                </c:pt>
                <c:pt idx="2935">
                  <c:v>21638.408070175439</c:v>
                </c:pt>
                <c:pt idx="2936">
                  <c:v>21638.408070175439</c:v>
                </c:pt>
                <c:pt idx="2937">
                  <c:v>21638.408070175439</c:v>
                </c:pt>
                <c:pt idx="2938">
                  <c:v>21638.408070175439</c:v>
                </c:pt>
                <c:pt idx="2939">
                  <c:v>21638.408070175439</c:v>
                </c:pt>
                <c:pt idx="2940">
                  <c:v>21638.408070175439</c:v>
                </c:pt>
                <c:pt idx="2941">
                  <c:v>21638.408070175439</c:v>
                </c:pt>
                <c:pt idx="2942">
                  <c:v>21638.408070175439</c:v>
                </c:pt>
                <c:pt idx="2943">
                  <c:v>21638.408070175439</c:v>
                </c:pt>
                <c:pt idx="2944">
                  <c:v>21638.408070175439</c:v>
                </c:pt>
                <c:pt idx="2945">
                  <c:v>21638.408070175439</c:v>
                </c:pt>
                <c:pt idx="2946">
                  <c:v>21638.408070175439</c:v>
                </c:pt>
                <c:pt idx="2947">
                  <c:v>21638.408070175439</c:v>
                </c:pt>
                <c:pt idx="2948">
                  <c:v>21638.408070175439</c:v>
                </c:pt>
                <c:pt idx="2949">
                  <c:v>21638.408070175439</c:v>
                </c:pt>
                <c:pt idx="2950">
                  <c:v>21638.408070175439</c:v>
                </c:pt>
                <c:pt idx="2951">
                  <c:v>21638.408070175439</c:v>
                </c:pt>
                <c:pt idx="2952">
                  <c:v>21638.408070175439</c:v>
                </c:pt>
                <c:pt idx="2953">
                  <c:v>21638.408070175439</c:v>
                </c:pt>
                <c:pt idx="2954">
                  <c:v>21638.408070175439</c:v>
                </c:pt>
                <c:pt idx="2955">
                  <c:v>21638.408070175439</c:v>
                </c:pt>
                <c:pt idx="2956">
                  <c:v>21638.408070175439</c:v>
                </c:pt>
                <c:pt idx="2957">
                  <c:v>21638.408070175439</c:v>
                </c:pt>
                <c:pt idx="2958">
                  <c:v>21638.408070175439</c:v>
                </c:pt>
                <c:pt idx="2959">
                  <c:v>21638.408070175439</c:v>
                </c:pt>
                <c:pt idx="2960">
                  <c:v>21638.408070175439</c:v>
                </c:pt>
                <c:pt idx="2961">
                  <c:v>21638.408070175439</c:v>
                </c:pt>
                <c:pt idx="2962">
                  <c:v>21638.408070175439</c:v>
                </c:pt>
                <c:pt idx="2963">
                  <c:v>21638.408070175439</c:v>
                </c:pt>
                <c:pt idx="2964">
                  <c:v>21638.408070175439</c:v>
                </c:pt>
                <c:pt idx="2965">
                  <c:v>21638.408070175439</c:v>
                </c:pt>
                <c:pt idx="2966">
                  <c:v>21638.408070175439</c:v>
                </c:pt>
                <c:pt idx="2967">
                  <c:v>21638.408070175439</c:v>
                </c:pt>
                <c:pt idx="2968">
                  <c:v>21638.408070175439</c:v>
                </c:pt>
                <c:pt idx="2969">
                  <c:v>21638.408070175439</c:v>
                </c:pt>
                <c:pt idx="2970">
                  <c:v>21638.408070175439</c:v>
                </c:pt>
                <c:pt idx="2971">
                  <c:v>21638.408070175439</c:v>
                </c:pt>
                <c:pt idx="2972">
                  <c:v>21638.408070175439</c:v>
                </c:pt>
                <c:pt idx="2973">
                  <c:v>21638.408070175439</c:v>
                </c:pt>
                <c:pt idx="2974">
                  <c:v>21638.408070175439</c:v>
                </c:pt>
                <c:pt idx="2975">
                  <c:v>21638.408070175439</c:v>
                </c:pt>
                <c:pt idx="2976">
                  <c:v>21638.408070175439</c:v>
                </c:pt>
                <c:pt idx="2977">
                  <c:v>21638.408070175439</c:v>
                </c:pt>
                <c:pt idx="2978">
                  <c:v>21638.408070175439</c:v>
                </c:pt>
                <c:pt idx="2979">
                  <c:v>21638.408070175439</c:v>
                </c:pt>
                <c:pt idx="2980">
                  <c:v>21638.408070175439</c:v>
                </c:pt>
                <c:pt idx="2981">
                  <c:v>21638.408070175439</c:v>
                </c:pt>
                <c:pt idx="2982">
                  <c:v>21638.408070175439</c:v>
                </c:pt>
                <c:pt idx="2983">
                  <c:v>21638.408070175439</c:v>
                </c:pt>
                <c:pt idx="2984">
                  <c:v>21638.408070175439</c:v>
                </c:pt>
                <c:pt idx="2985">
                  <c:v>21638.408070175439</c:v>
                </c:pt>
                <c:pt idx="2986">
                  <c:v>21638.408070175439</c:v>
                </c:pt>
                <c:pt idx="2987">
                  <c:v>21638.408070175439</c:v>
                </c:pt>
                <c:pt idx="2988">
                  <c:v>21638.408070175439</c:v>
                </c:pt>
                <c:pt idx="2989">
                  <c:v>21638.408070175439</c:v>
                </c:pt>
                <c:pt idx="2990">
                  <c:v>21638.408070175439</c:v>
                </c:pt>
                <c:pt idx="2991">
                  <c:v>21638.408070175439</c:v>
                </c:pt>
                <c:pt idx="2992">
                  <c:v>21638.408070175439</c:v>
                </c:pt>
                <c:pt idx="2993">
                  <c:v>21638.408070175439</c:v>
                </c:pt>
                <c:pt idx="2994">
                  <c:v>21638.408070175439</c:v>
                </c:pt>
                <c:pt idx="2995">
                  <c:v>21638.408070175439</c:v>
                </c:pt>
                <c:pt idx="2996">
                  <c:v>21638.408070175439</c:v>
                </c:pt>
                <c:pt idx="2997">
                  <c:v>21638.408070175439</c:v>
                </c:pt>
                <c:pt idx="2998">
                  <c:v>21638.408070175439</c:v>
                </c:pt>
                <c:pt idx="2999">
                  <c:v>21638.408070175439</c:v>
                </c:pt>
                <c:pt idx="3000">
                  <c:v>21638.408070175439</c:v>
                </c:pt>
                <c:pt idx="3001">
                  <c:v>21638.408070175439</c:v>
                </c:pt>
                <c:pt idx="3002">
                  <c:v>21638.408070175439</c:v>
                </c:pt>
                <c:pt idx="3003">
                  <c:v>21638.408070175439</c:v>
                </c:pt>
                <c:pt idx="3004">
                  <c:v>21638.408070175439</c:v>
                </c:pt>
                <c:pt idx="3005">
                  <c:v>21638.408070175439</c:v>
                </c:pt>
                <c:pt idx="3006">
                  <c:v>21638.408070175439</c:v>
                </c:pt>
                <c:pt idx="3007">
                  <c:v>21638.408070175439</c:v>
                </c:pt>
                <c:pt idx="3008">
                  <c:v>21638.408070175439</c:v>
                </c:pt>
                <c:pt idx="3009">
                  <c:v>21638.408070175439</c:v>
                </c:pt>
                <c:pt idx="3010">
                  <c:v>21638.408070175439</c:v>
                </c:pt>
                <c:pt idx="3011">
                  <c:v>21638.408070175439</c:v>
                </c:pt>
                <c:pt idx="3012">
                  <c:v>21638.408070175439</c:v>
                </c:pt>
                <c:pt idx="3013">
                  <c:v>21638.408070175439</c:v>
                </c:pt>
                <c:pt idx="3014">
                  <c:v>21638.408070175439</c:v>
                </c:pt>
                <c:pt idx="3015">
                  <c:v>21638.408070175439</c:v>
                </c:pt>
                <c:pt idx="3016">
                  <c:v>21638.408070175439</c:v>
                </c:pt>
                <c:pt idx="3017">
                  <c:v>21638.408070175439</c:v>
                </c:pt>
                <c:pt idx="3018">
                  <c:v>21638.408070175439</c:v>
                </c:pt>
                <c:pt idx="3019">
                  <c:v>21638.408070175439</c:v>
                </c:pt>
                <c:pt idx="3020">
                  <c:v>21638.408070175439</c:v>
                </c:pt>
                <c:pt idx="3021">
                  <c:v>21638.408070175439</c:v>
                </c:pt>
                <c:pt idx="3022">
                  <c:v>21638.408070175439</c:v>
                </c:pt>
                <c:pt idx="3023">
                  <c:v>21638.408070175439</c:v>
                </c:pt>
                <c:pt idx="3024">
                  <c:v>21638.408070175439</c:v>
                </c:pt>
                <c:pt idx="3025">
                  <c:v>21638.408070175439</c:v>
                </c:pt>
                <c:pt idx="3026">
                  <c:v>21638.408070175439</c:v>
                </c:pt>
                <c:pt idx="3027">
                  <c:v>21638.408070175439</c:v>
                </c:pt>
                <c:pt idx="3028">
                  <c:v>21638.408070175439</c:v>
                </c:pt>
                <c:pt idx="3029">
                  <c:v>21638.408070175439</c:v>
                </c:pt>
                <c:pt idx="3030">
                  <c:v>21638.408070175439</c:v>
                </c:pt>
                <c:pt idx="3031">
                  <c:v>21638.408070175439</c:v>
                </c:pt>
                <c:pt idx="3032">
                  <c:v>21638.408070175439</c:v>
                </c:pt>
                <c:pt idx="3033">
                  <c:v>21638.408070175439</c:v>
                </c:pt>
                <c:pt idx="3034">
                  <c:v>21638.408070175439</c:v>
                </c:pt>
                <c:pt idx="3035">
                  <c:v>21638.408070175439</c:v>
                </c:pt>
                <c:pt idx="3036">
                  <c:v>21638.408070175439</c:v>
                </c:pt>
                <c:pt idx="3037">
                  <c:v>21638.408070175439</c:v>
                </c:pt>
                <c:pt idx="3038">
                  <c:v>21638.408070175439</c:v>
                </c:pt>
                <c:pt idx="3039">
                  <c:v>21638.408070175439</c:v>
                </c:pt>
                <c:pt idx="3040">
                  <c:v>21638.408070175439</c:v>
                </c:pt>
                <c:pt idx="3041">
                  <c:v>21638.408070175439</c:v>
                </c:pt>
                <c:pt idx="3042">
                  <c:v>21638.408070175439</c:v>
                </c:pt>
                <c:pt idx="3043">
                  <c:v>21638.408070175439</c:v>
                </c:pt>
                <c:pt idx="3044">
                  <c:v>21638.408070175439</c:v>
                </c:pt>
                <c:pt idx="3045">
                  <c:v>21638.408070175439</c:v>
                </c:pt>
                <c:pt idx="3046">
                  <c:v>21638.408070175439</c:v>
                </c:pt>
                <c:pt idx="3047">
                  <c:v>21638.408070175439</c:v>
                </c:pt>
                <c:pt idx="3048">
                  <c:v>21638.408070175439</c:v>
                </c:pt>
                <c:pt idx="3049">
                  <c:v>21638.408070175439</c:v>
                </c:pt>
                <c:pt idx="3050">
                  <c:v>21638.408070175439</c:v>
                </c:pt>
                <c:pt idx="3051">
                  <c:v>21638.408070175439</c:v>
                </c:pt>
                <c:pt idx="3052">
                  <c:v>21638.408070175439</c:v>
                </c:pt>
                <c:pt idx="3053">
                  <c:v>21638.408070175439</c:v>
                </c:pt>
                <c:pt idx="3054">
                  <c:v>21638.408070175439</c:v>
                </c:pt>
                <c:pt idx="3055">
                  <c:v>21638.408070175439</c:v>
                </c:pt>
                <c:pt idx="3056">
                  <c:v>21638.408070175439</c:v>
                </c:pt>
                <c:pt idx="3057">
                  <c:v>21638.408070175439</c:v>
                </c:pt>
                <c:pt idx="3058">
                  <c:v>21638.408070175439</c:v>
                </c:pt>
                <c:pt idx="3059">
                  <c:v>21638.408070175439</c:v>
                </c:pt>
                <c:pt idx="3060">
                  <c:v>21638.408070175439</c:v>
                </c:pt>
                <c:pt idx="3061">
                  <c:v>21638.408070175439</c:v>
                </c:pt>
                <c:pt idx="3062">
                  <c:v>21638.408070175439</c:v>
                </c:pt>
                <c:pt idx="3063">
                  <c:v>21638.408070175439</c:v>
                </c:pt>
                <c:pt idx="3064">
                  <c:v>21638.408070175439</c:v>
                </c:pt>
                <c:pt idx="3065">
                  <c:v>21638.408070175439</c:v>
                </c:pt>
                <c:pt idx="3066">
                  <c:v>21638.408070175439</c:v>
                </c:pt>
                <c:pt idx="3067">
                  <c:v>21638.408070175439</c:v>
                </c:pt>
                <c:pt idx="3068">
                  <c:v>21638.408070175439</c:v>
                </c:pt>
                <c:pt idx="3069">
                  <c:v>21638.408070175439</c:v>
                </c:pt>
                <c:pt idx="3070">
                  <c:v>21638.408070175439</c:v>
                </c:pt>
                <c:pt idx="3071">
                  <c:v>21638.408070175439</c:v>
                </c:pt>
                <c:pt idx="3072">
                  <c:v>21638.408070175439</c:v>
                </c:pt>
                <c:pt idx="3073">
                  <c:v>21638.408070175439</c:v>
                </c:pt>
                <c:pt idx="3074">
                  <c:v>21638.408070175439</c:v>
                </c:pt>
                <c:pt idx="3075">
                  <c:v>21638.408070175439</c:v>
                </c:pt>
                <c:pt idx="3076">
                  <c:v>21638.408070175439</c:v>
                </c:pt>
                <c:pt idx="3077">
                  <c:v>21638.408070175439</c:v>
                </c:pt>
                <c:pt idx="3078">
                  <c:v>21638.408070175439</c:v>
                </c:pt>
                <c:pt idx="3079">
                  <c:v>21638.408070175439</c:v>
                </c:pt>
                <c:pt idx="3080">
                  <c:v>21638.408070175439</c:v>
                </c:pt>
                <c:pt idx="3081">
                  <c:v>21638.408070175439</c:v>
                </c:pt>
                <c:pt idx="3082">
                  <c:v>21638.408070175439</c:v>
                </c:pt>
                <c:pt idx="3083">
                  <c:v>21638.408070175439</c:v>
                </c:pt>
                <c:pt idx="3084">
                  <c:v>21638.408070175439</c:v>
                </c:pt>
                <c:pt idx="3085">
                  <c:v>21638.408070175439</c:v>
                </c:pt>
                <c:pt idx="3086">
                  <c:v>21638.408070175439</c:v>
                </c:pt>
                <c:pt idx="3087">
                  <c:v>21638.408070175439</c:v>
                </c:pt>
                <c:pt idx="3088">
                  <c:v>21638.408070175439</c:v>
                </c:pt>
                <c:pt idx="3089">
                  <c:v>21638.408070175439</c:v>
                </c:pt>
                <c:pt idx="3090">
                  <c:v>21638.408070175439</c:v>
                </c:pt>
                <c:pt idx="3091">
                  <c:v>21638.408070175439</c:v>
                </c:pt>
                <c:pt idx="3092">
                  <c:v>21638.408070175439</c:v>
                </c:pt>
                <c:pt idx="3093">
                  <c:v>21638.408070175439</c:v>
                </c:pt>
                <c:pt idx="3094">
                  <c:v>21638.408070175439</c:v>
                </c:pt>
                <c:pt idx="3095">
                  <c:v>21638.408070175439</c:v>
                </c:pt>
                <c:pt idx="3096">
                  <c:v>21638.408070175439</c:v>
                </c:pt>
                <c:pt idx="3097">
                  <c:v>21638.408070175439</c:v>
                </c:pt>
                <c:pt idx="3098">
                  <c:v>21638.408070175439</c:v>
                </c:pt>
                <c:pt idx="3099">
                  <c:v>21638.408070175439</c:v>
                </c:pt>
                <c:pt idx="3100">
                  <c:v>21638.408070175439</c:v>
                </c:pt>
                <c:pt idx="3101">
                  <c:v>21638.408070175439</c:v>
                </c:pt>
                <c:pt idx="3102">
                  <c:v>21638.408070175439</c:v>
                </c:pt>
                <c:pt idx="3103">
                  <c:v>21638.408070175439</c:v>
                </c:pt>
                <c:pt idx="3104">
                  <c:v>21638.408070175439</c:v>
                </c:pt>
                <c:pt idx="3105">
                  <c:v>21638.408070175439</c:v>
                </c:pt>
                <c:pt idx="3106">
                  <c:v>21638.408070175439</c:v>
                </c:pt>
                <c:pt idx="3107">
                  <c:v>21638.408070175439</c:v>
                </c:pt>
                <c:pt idx="3108">
                  <c:v>21638.408070175439</c:v>
                </c:pt>
                <c:pt idx="3109">
                  <c:v>21638.408070175439</c:v>
                </c:pt>
                <c:pt idx="3110">
                  <c:v>21638.408070175439</c:v>
                </c:pt>
                <c:pt idx="3111">
                  <c:v>21638.408070175439</c:v>
                </c:pt>
                <c:pt idx="3112">
                  <c:v>21638.408070175439</c:v>
                </c:pt>
                <c:pt idx="3113">
                  <c:v>21638.408070175439</c:v>
                </c:pt>
                <c:pt idx="3114">
                  <c:v>21638.408070175439</c:v>
                </c:pt>
                <c:pt idx="3115">
                  <c:v>21638.408070175439</c:v>
                </c:pt>
                <c:pt idx="3116">
                  <c:v>21638.408070175439</c:v>
                </c:pt>
                <c:pt idx="3117">
                  <c:v>21638.408070175439</c:v>
                </c:pt>
                <c:pt idx="3118">
                  <c:v>21638.408070175439</c:v>
                </c:pt>
                <c:pt idx="3119">
                  <c:v>21638.408070175439</c:v>
                </c:pt>
                <c:pt idx="3120">
                  <c:v>21638.408070175439</c:v>
                </c:pt>
                <c:pt idx="3121">
                  <c:v>21638.408070175439</c:v>
                </c:pt>
                <c:pt idx="3122">
                  <c:v>21638.408070175439</c:v>
                </c:pt>
                <c:pt idx="3123">
                  <c:v>21638.408070175439</c:v>
                </c:pt>
                <c:pt idx="3124">
                  <c:v>21638.408070175439</c:v>
                </c:pt>
                <c:pt idx="3125">
                  <c:v>21638.408070175439</c:v>
                </c:pt>
                <c:pt idx="3126">
                  <c:v>21638.408070175439</c:v>
                </c:pt>
                <c:pt idx="3127">
                  <c:v>21638.408070175439</c:v>
                </c:pt>
                <c:pt idx="3128">
                  <c:v>21638.408070175439</c:v>
                </c:pt>
                <c:pt idx="3129">
                  <c:v>21638.408070175439</c:v>
                </c:pt>
                <c:pt idx="3130">
                  <c:v>21638.408070175439</c:v>
                </c:pt>
                <c:pt idx="3131">
                  <c:v>21638.408070175439</c:v>
                </c:pt>
                <c:pt idx="3132">
                  <c:v>21638.408070175439</c:v>
                </c:pt>
                <c:pt idx="3133">
                  <c:v>21638.408070175439</c:v>
                </c:pt>
                <c:pt idx="3134">
                  <c:v>21638.408070175439</c:v>
                </c:pt>
                <c:pt idx="3135">
                  <c:v>21638.408070175439</c:v>
                </c:pt>
                <c:pt idx="3136">
                  <c:v>21638.408070175439</c:v>
                </c:pt>
                <c:pt idx="3137">
                  <c:v>21638.408070175439</c:v>
                </c:pt>
                <c:pt idx="3138">
                  <c:v>21638.408070175439</c:v>
                </c:pt>
                <c:pt idx="3139">
                  <c:v>21638.408070175439</c:v>
                </c:pt>
                <c:pt idx="3140">
                  <c:v>21638.408070175439</c:v>
                </c:pt>
                <c:pt idx="3141">
                  <c:v>21638.408070175439</c:v>
                </c:pt>
                <c:pt idx="3142">
                  <c:v>21638.408070175439</c:v>
                </c:pt>
                <c:pt idx="3143">
                  <c:v>21638.408070175439</c:v>
                </c:pt>
                <c:pt idx="3144">
                  <c:v>21638.408070175439</c:v>
                </c:pt>
                <c:pt idx="3145">
                  <c:v>21638.408070175439</c:v>
                </c:pt>
                <c:pt idx="3146">
                  <c:v>21638.408070175439</c:v>
                </c:pt>
                <c:pt idx="3147">
                  <c:v>21638.408070175439</c:v>
                </c:pt>
                <c:pt idx="3148">
                  <c:v>21638.408070175439</c:v>
                </c:pt>
                <c:pt idx="3149">
                  <c:v>21638.408070175439</c:v>
                </c:pt>
                <c:pt idx="3150">
                  <c:v>21638.408070175439</c:v>
                </c:pt>
                <c:pt idx="3151">
                  <c:v>21638.408070175439</c:v>
                </c:pt>
                <c:pt idx="3152">
                  <c:v>21638.408070175439</c:v>
                </c:pt>
                <c:pt idx="3153">
                  <c:v>21638.408070175439</c:v>
                </c:pt>
                <c:pt idx="3154">
                  <c:v>21638.408070175439</c:v>
                </c:pt>
                <c:pt idx="3155">
                  <c:v>21638.408070175439</c:v>
                </c:pt>
                <c:pt idx="3156">
                  <c:v>21638.408070175439</c:v>
                </c:pt>
                <c:pt idx="3157">
                  <c:v>21638.408070175439</c:v>
                </c:pt>
                <c:pt idx="3158">
                  <c:v>21638.408070175439</c:v>
                </c:pt>
                <c:pt idx="3159">
                  <c:v>21638.408070175439</c:v>
                </c:pt>
                <c:pt idx="3160">
                  <c:v>21638.408070175439</c:v>
                </c:pt>
                <c:pt idx="3161">
                  <c:v>21638.408070175439</c:v>
                </c:pt>
                <c:pt idx="3162">
                  <c:v>21638.408070175439</c:v>
                </c:pt>
                <c:pt idx="3163">
                  <c:v>21638.408070175439</c:v>
                </c:pt>
                <c:pt idx="3164">
                  <c:v>21638.408070175439</c:v>
                </c:pt>
                <c:pt idx="3165">
                  <c:v>21638.408070175439</c:v>
                </c:pt>
                <c:pt idx="3166">
                  <c:v>21638.408070175439</c:v>
                </c:pt>
                <c:pt idx="3167">
                  <c:v>21638.408070175439</c:v>
                </c:pt>
                <c:pt idx="3168">
                  <c:v>21638.408070175439</c:v>
                </c:pt>
                <c:pt idx="3169">
                  <c:v>21638.408070175439</c:v>
                </c:pt>
                <c:pt idx="3170">
                  <c:v>21638.408070175439</c:v>
                </c:pt>
                <c:pt idx="3171">
                  <c:v>21638.408070175439</c:v>
                </c:pt>
                <c:pt idx="3172">
                  <c:v>21638.408070175439</c:v>
                </c:pt>
                <c:pt idx="3173">
                  <c:v>21638.408070175439</c:v>
                </c:pt>
                <c:pt idx="3174">
                  <c:v>21638.408070175439</c:v>
                </c:pt>
                <c:pt idx="3175">
                  <c:v>21638.408070175439</c:v>
                </c:pt>
                <c:pt idx="3176">
                  <c:v>21638.408070175439</c:v>
                </c:pt>
                <c:pt idx="3177">
                  <c:v>21638.408070175439</c:v>
                </c:pt>
                <c:pt idx="3178">
                  <c:v>21638.408070175439</c:v>
                </c:pt>
                <c:pt idx="3179">
                  <c:v>21638.408070175439</c:v>
                </c:pt>
                <c:pt idx="3180">
                  <c:v>21638.408070175439</c:v>
                </c:pt>
                <c:pt idx="3181">
                  <c:v>21638.408070175439</c:v>
                </c:pt>
                <c:pt idx="3182">
                  <c:v>21638.408070175439</c:v>
                </c:pt>
                <c:pt idx="3183">
                  <c:v>21638.408070175439</c:v>
                </c:pt>
                <c:pt idx="3184">
                  <c:v>21638.408070175439</c:v>
                </c:pt>
                <c:pt idx="3185">
                  <c:v>21638.408070175439</c:v>
                </c:pt>
                <c:pt idx="3186">
                  <c:v>21638.408070175439</c:v>
                </c:pt>
                <c:pt idx="3187">
                  <c:v>21638.408070175439</c:v>
                </c:pt>
                <c:pt idx="3188">
                  <c:v>21638.408070175439</c:v>
                </c:pt>
                <c:pt idx="3189">
                  <c:v>21638.408070175439</c:v>
                </c:pt>
                <c:pt idx="3190">
                  <c:v>21638.408070175439</c:v>
                </c:pt>
                <c:pt idx="3191">
                  <c:v>21638.408070175439</c:v>
                </c:pt>
                <c:pt idx="3192">
                  <c:v>21638.408070175439</c:v>
                </c:pt>
                <c:pt idx="3193">
                  <c:v>21638.408070175439</c:v>
                </c:pt>
                <c:pt idx="3194">
                  <c:v>21638.408070175439</c:v>
                </c:pt>
                <c:pt idx="3195">
                  <c:v>21638.408070175439</c:v>
                </c:pt>
                <c:pt idx="3196">
                  <c:v>21638.408070175439</c:v>
                </c:pt>
                <c:pt idx="3197">
                  <c:v>21638.408070175439</c:v>
                </c:pt>
                <c:pt idx="3198">
                  <c:v>21638.408070175439</c:v>
                </c:pt>
                <c:pt idx="3199">
                  <c:v>21638.408070175439</c:v>
                </c:pt>
                <c:pt idx="3200">
                  <c:v>21638.408070175439</c:v>
                </c:pt>
                <c:pt idx="3201">
                  <c:v>21638.408070175439</c:v>
                </c:pt>
                <c:pt idx="3202">
                  <c:v>21638.408070175439</c:v>
                </c:pt>
                <c:pt idx="3203">
                  <c:v>21638.408070175439</c:v>
                </c:pt>
                <c:pt idx="3204">
                  <c:v>21638.408070175439</c:v>
                </c:pt>
                <c:pt idx="3205">
                  <c:v>21638.408070175439</c:v>
                </c:pt>
                <c:pt idx="3206">
                  <c:v>21638.408070175439</c:v>
                </c:pt>
                <c:pt idx="3207">
                  <c:v>21638.408070175439</c:v>
                </c:pt>
                <c:pt idx="3208">
                  <c:v>21638.408070175439</c:v>
                </c:pt>
                <c:pt idx="3209">
                  <c:v>21638.408070175439</c:v>
                </c:pt>
                <c:pt idx="3210">
                  <c:v>21638.408070175439</c:v>
                </c:pt>
                <c:pt idx="3211">
                  <c:v>21638.408070175439</c:v>
                </c:pt>
                <c:pt idx="3212">
                  <c:v>21638.408070175439</c:v>
                </c:pt>
                <c:pt idx="3213">
                  <c:v>21638.408070175439</c:v>
                </c:pt>
                <c:pt idx="3214">
                  <c:v>21638.408070175439</c:v>
                </c:pt>
                <c:pt idx="3215">
                  <c:v>21638.408070175439</c:v>
                </c:pt>
                <c:pt idx="3216">
                  <c:v>21638.408070175439</c:v>
                </c:pt>
                <c:pt idx="3217">
                  <c:v>21638.408070175439</c:v>
                </c:pt>
                <c:pt idx="3218">
                  <c:v>21638.408070175439</c:v>
                </c:pt>
                <c:pt idx="3219">
                  <c:v>21638.408070175439</c:v>
                </c:pt>
                <c:pt idx="3220">
                  <c:v>21638.408070175439</c:v>
                </c:pt>
                <c:pt idx="3221">
                  <c:v>21638.408070175439</c:v>
                </c:pt>
                <c:pt idx="3222">
                  <c:v>21638.408070175439</c:v>
                </c:pt>
                <c:pt idx="3223">
                  <c:v>21638.408070175439</c:v>
                </c:pt>
                <c:pt idx="3224">
                  <c:v>21638.408070175439</c:v>
                </c:pt>
                <c:pt idx="3225">
                  <c:v>21638.408070175439</c:v>
                </c:pt>
                <c:pt idx="3226">
                  <c:v>21638.408070175439</c:v>
                </c:pt>
                <c:pt idx="3227">
                  <c:v>21638.408070175439</c:v>
                </c:pt>
                <c:pt idx="3228">
                  <c:v>21638.408070175439</c:v>
                </c:pt>
                <c:pt idx="3229">
                  <c:v>21638.408070175439</c:v>
                </c:pt>
                <c:pt idx="3230">
                  <c:v>21638.408070175439</c:v>
                </c:pt>
                <c:pt idx="3231">
                  <c:v>21638.408070175439</c:v>
                </c:pt>
                <c:pt idx="3232">
                  <c:v>21638.408070175439</c:v>
                </c:pt>
                <c:pt idx="3233">
                  <c:v>21638.408070175439</c:v>
                </c:pt>
                <c:pt idx="3234">
                  <c:v>21638.408070175439</c:v>
                </c:pt>
                <c:pt idx="3235">
                  <c:v>21638.408070175439</c:v>
                </c:pt>
                <c:pt idx="3236">
                  <c:v>21638.408070175439</c:v>
                </c:pt>
                <c:pt idx="3237">
                  <c:v>21638.408070175439</c:v>
                </c:pt>
                <c:pt idx="3238">
                  <c:v>21638.408070175439</c:v>
                </c:pt>
                <c:pt idx="3239">
                  <c:v>21638.408070175439</c:v>
                </c:pt>
                <c:pt idx="3240">
                  <c:v>21638.408070175439</c:v>
                </c:pt>
                <c:pt idx="3241">
                  <c:v>21638.408070175439</c:v>
                </c:pt>
                <c:pt idx="3242">
                  <c:v>21638.408070175439</c:v>
                </c:pt>
                <c:pt idx="3243">
                  <c:v>21638.408070175439</c:v>
                </c:pt>
                <c:pt idx="3244">
                  <c:v>21638.408070175439</c:v>
                </c:pt>
                <c:pt idx="3245">
                  <c:v>21638.408070175439</c:v>
                </c:pt>
                <c:pt idx="3246">
                  <c:v>21638.408070175439</c:v>
                </c:pt>
                <c:pt idx="3247">
                  <c:v>21638.408070175439</c:v>
                </c:pt>
                <c:pt idx="3248">
                  <c:v>21638.408070175439</c:v>
                </c:pt>
                <c:pt idx="3249">
                  <c:v>21638.408070175439</c:v>
                </c:pt>
                <c:pt idx="3250">
                  <c:v>21638.408070175439</c:v>
                </c:pt>
                <c:pt idx="3251">
                  <c:v>21638.408070175439</c:v>
                </c:pt>
                <c:pt idx="3252">
                  <c:v>21638.408070175439</c:v>
                </c:pt>
                <c:pt idx="3253">
                  <c:v>21638.408070175439</c:v>
                </c:pt>
                <c:pt idx="3254">
                  <c:v>21638.408070175439</c:v>
                </c:pt>
                <c:pt idx="3255">
                  <c:v>21638.408070175439</c:v>
                </c:pt>
                <c:pt idx="3256">
                  <c:v>21638.408070175439</c:v>
                </c:pt>
                <c:pt idx="3257">
                  <c:v>21638.408070175439</c:v>
                </c:pt>
                <c:pt idx="3258">
                  <c:v>21638.408070175439</c:v>
                </c:pt>
                <c:pt idx="3259">
                  <c:v>21638.408070175439</c:v>
                </c:pt>
                <c:pt idx="3260">
                  <c:v>21638.408070175439</c:v>
                </c:pt>
                <c:pt idx="3261">
                  <c:v>21638.408070175439</c:v>
                </c:pt>
                <c:pt idx="3262">
                  <c:v>21638.408070175439</c:v>
                </c:pt>
                <c:pt idx="3263">
                  <c:v>21638.408070175439</c:v>
                </c:pt>
                <c:pt idx="3264">
                  <c:v>21638.408070175439</c:v>
                </c:pt>
                <c:pt idx="3265">
                  <c:v>21638.408070175439</c:v>
                </c:pt>
                <c:pt idx="3266">
                  <c:v>21638.408070175439</c:v>
                </c:pt>
                <c:pt idx="3267">
                  <c:v>21638.408070175439</c:v>
                </c:pt>
                <c:pt idx="3268">
                  <c:v>21638.408070175439</c:v>
                </c:pt>
                <c:pt idx="3269">
                  <c:v>21638.408070175439</c:v>
                </c:pt>
                <c:pt idx="3270">
                  <c:v>21638.408070175439</c:v>
                </c:pt>
                <c:pt idx="3271">
                  <c:v>21638.408070175439</c:v>
                </c:pt>
                <c:pt idx="3272">
                  <c:v>21638.408070175439</c:v>
                </c:pt>
                <c:pt idx="3273">
                  <c:v>21638.408070175439</c:v>
                </c:pt>
                <c:pt idx="3274">
                  <c:v>21638.408070175439</c:v>
                </c:pt>
                <c:pt idx="3275">
                  <c:v>21638.408070175439</c:v>
                </c:pt>
                <c:pt idx="3276">
                  <c:v>21638.408070175439</c:v>
                </c:pt>
                <c:pt idx="3277">
                  <c:v>21638.408070175439</c:v>
                </c:pt>
                <c:pt idx="3278">
                  <c:v>21638.408070175439</c:v>
                </c:pt>
                <c:pt idx="3279">
                  <c:v>21638.408070175439</c:v>
                </c:pt>
                <c:pt idx="3280">
                  <c:v>21638.408070175439</c:v>
                </c:pt>
                <c:pt idx="3281">
                  <c:v>21638.408070175439</c:v>
                </c:pt>
                <c:pt idx="3282">
                  <c:v>21638.408070175439</c:v>
                </c:pt>
                <c:pt idx="3283">
                  <c:v>21638.408070175439</c:v>
                </c:pt>
                <c:pt idx="3284">
                  <c:v>21638.408070175439</c:v>
                </c:pt>
                <c:pt idx="3285">
                  <c:v>21638.408070175439</c:v>
                </c:pt>
                <c:pt idx="3286">
                  <c:v>21638.408070175439</c:v>
                </c:pt>
                <c:pt idx="3287">
                  <c:v>21638.408070175439</c:v>
                </c:pt>
                <c:pt idx="3288">
                  <c:v>21638.408070175439</c:v>
                </c:pt>
                <c:pt idx="3289">
                  <c:v>21638.408070175439</c:v>
                </c:pt>
                <c:pt idx="3290">
                  <c:v>21638.408070175439</c:v>
                </c:pt>
                <c:pt idx="3291">
                  <c:v>21638.408070175439</c:v>
                </c:pt>
                <c:pt idx="3292">
                  <c:v>21638.408070175439</c:v>
                </c:pt>
                <c:pt idx="3293">
                  <c:v>21638.408070175439</c:v>
                </c:pt>
                <c:pt idx="3294">
                  <c:v>21638.408070175439</c:v>
                </c:pt>
                <c:pt idx="3295">
                  <c:v>21638.408070175439</c:v>
                </c:pt>
                <c:pt idx="3296">
                  <c:v>21638.408070175439</c:v>
                </c:pt>
                <c:pt idx="3297">
                  <c:v>21638.408070175439</c:v>
                </c:pt>
                <c:pt idx="3298">
                  <c:v>21638.408070175439</c:v>
                </c:pt>
                <c:pt idx="3299">
                  <c:v>21638.408070175439</c:v>
                </c:pt>
                <c:pt idx="3300">
                  <c:v>21638.408070175439</c:v>
                </c:pt>
                <c:pt idx="3301">
                  <c:v>21638.408070175439</c:v>
                </c:pt>
                <c:pt idx="3302">
                  <c:v>21638.408070175439</c:v>
                </c:pt>
                <c:pt idx="3303">
                  <c:v>21638.408070175439</c:v>
                </c:pt>
                <c:pt idx="3304">
                  <c:v>21638.408070175439</c:v>
                </c:pt>
                <c:pt idx="3305">
                  <c:v>21638.408070175439</c:v>
                </c:pt>
                <c:pt idx="3306">
                  <c:v>21638.408070175439</c:v>
                </c:pt>
                <c:pt idx="3307">
                  <c:v>21638.408070175439</c:v>
                </c:pt>
                <c:pt idx="3308">
                  <c:v>21638.408070175439</c:v>
                </c:pt>
                <c:pt idx="3309">
                  <c:v>21638.408070175439</c:v>
                </c:pt>
                <c:pt idx="3310">
                  <c:v>21638.408070175439</c:v>
                </c:pt>
                <c:pt idx="3311">
                  <c:v>21638.408070175439</c:v>
                </c:pt>
                <c:pt idx="3312">
                  <c:v>21638.408070175439</c:v>
                </c:pt>
                <c:pt idx="3313">
                  <c:v>21638.408070175439</c:v>
                </c:pt>
                <c:pt idx="3314">
                  <c:v>21638.408070175439</c:v>
                </c:pt>
                <c:pt idx="3315">
                  <c:v>21638.408070175439</c:v>
                </c:pt>
                <c:pt idx="3316">
                  <c:v>21638.408070175439</c:v>
                </c:pt>
                <c:pt idx="3317">
                  <c:v>21638.408070175439</c:v>
                </c:pt>
                <c:pt idx="3318">
                  <c:v>21638.408070175439</c:v>
                </c:pt>
                <c:pt idx="3319">
                  <c:v>21638.408070175439</c:v>
                </c:pt>
                <c:pt idx="3320">
                  <c:v>21638.408070175439</c:v>
                </c:pt>
                <c:pt idx="3321">
                  <c:v>21638.408070175439</c:v>
                </c:pt>
                <c:pt idx="3322">
                  <c:v>21638.408070175439</c:v>
                </c:pt>
                <c:pt idx="3323">
                  <c:v>21638.408070175439</c:v>
                </c:pt>
                <c:pt idx="3324">
                  <c:v>21638.408070175439</c:v>
                </c:pt>
                <c:pt idx="3325">
                  <c:v>21638.408070175439</c:v>
                </c:pt>
                <c:pt idx="3326">
                  <c:v>21638.408070175439</c:v>
                </c:pt>
                <c:pt idx="3327">
                  <c:v>21638.408070175439</c:v>
                </c:pt>
                <c:pt idx="3328">
                  <c:v>21638.408070175439</c:v>
                </c:pt>
                <c:pt idx="3329">
                  <c:v>21638.408070175439</c:v>
                </c:pt>
                <c:pt idx="3330">
                  <c:v>21638.408070175439</c:v>
                </c:pt>
                <c:pt idx="3331">
                  <c:v>21638.408070175439</c:v>
                </c:pt>
                <c:pt idx="3332">
                  <c:v>21638.408070175439</c:v>
                </c:pt>
                <c:pt idx="3333">
                  <c:v>21638.408070175439</c:v>
                </c:pt>
                <c:pt idx="3334">
                  <c:v>21638.408070175439</c:v>
                </c:pt>
                <c:pt idx="3335">
                  <c:v>21638.408070175439</c:v>
                </c:pt>
                <c:pt idx="3336">
                  <c:v>21638.408070175439</c:v>
                </c:pt>
                <c:pt idx="3337">
                  <c:v>21638.408070175439</c:v>
                </c:pt>
                <c:pt idx="3338">
                  <c:v>21638.408070175439</c:v>
                </c:pt>
                <c:pt idx="3339">
                  <c:v>21638.408070175439</c:v>
                </c:pt>
                <c:pt idx="3340">
                  <c:v>21638.408070175439</c:v>
                </c:pt>
                <c:pt idx="3341">
                  <c:v>21638.408070175439</c:v>
                </c:pt>
                <c:pt idx="3342">
                  <c:v>21638.408070175439</c:v>
                </c:pt>
                <c:pt idx="3343">
                  <c:v>21638.408070175439</c:v>
                </c:pt>
                <c:pt idx="3344">
                  <c:v>21638.408070175439</c:v>
                </c:pt>
                <c:pt idx="3345">
                  <c:v>21638.408070175439</c:v>
                </c:pt>
                <c:pt idx="3346">
                  <c:v>21638.408070175439</c:v>
                </c:pt>
                <c:pt idx="3347">
                  <c:v>21638.408070175439</c:v>
                </c:pt>
                <c:pt idx="3348">
                  <c:v>21638.408070175439</c:v>
                </c:pt>
                <c:pt idx="3349">
                  <c:v>21638.408070175439</c:v>
                </c:pt>
                <c:pt idx="3350">
                  <c:v>21638.408070175439</c:v>
                </c:pt>
                <c:pt idx="3351">
                  <c:v>21638.408070175439</c:v>
                </c:pt>
                <c:pt idx="3352">
                  <c:v>21638.408070175439</c:v>
                </c:pt>
                <c:pt idx="3353">
                  <c:v>21638.408070175439</c:v>
                </c:pt>
                <c:pt idx="3354">
                  <c:v>21638.408070175439</c:v>
                </c:pt>
                <c:pt idx="3355">
                  <c:v>21638.408070175439</c:v>
                </c:pt>
                <c:pt idx="3356">
                  <c:v>21638.408070175439</c:v>
                </c:pt>
                <c:pt idx="3357">
                  <c:v>21638.408070175439</c:v>
                </c:pt>
                <c:pt idx="3358">
                  <c:v>21638.408070175439</c:v>
                </c:pt>
                <c:pt idx="3359">
                  <c:v>21638.408070175439</c:v>
                </c:pt>
                <c:pt idx="3360">
                  <c:v>21638.408070175439</c:v>
                </c:pt>
                <c:pt idx="3361">
                  <c:v>21638.408070175439</c:v>
                </c:pt>
                <c:pt idx="3362">
                  <c:v>21638.408070175439</c:v>
                </c:pt>
                <c:pt idx="3363">
                  <c:v>21638.408070175439</c:v>
                </c:pt>
                <c:pt idx="3364">
                  <c:v>21638.408070175439</c:v>
                </c:pt>
                <c:pt idx="3365">
                  <c:v>21638.408070175439</c:v>
                </c:pt>
                <c:pt idx="3366">
                  <c:v>21638.408070175439</c:v>
                </c:pt>
                <c:pt idx="3367">
                  <c:v>21638.408070175439</c:v>
                </c:pt>
                <c:pt idx="3368">
                  <c:v>21638.408070175439</c:v>
                </c:pt>
                <c:pt idx="3369">
                  <c:v>21638.408070175439</c:v>
                </c:pt>
                <c:pt idx="3370">
                  <c:v>21638.408070175439</c:v>
                </c:pt>
                <c:pt idx="3371">
                  <c:v>21638.408070175439</c:v>
                </c:pt>
                <c:pt idx="3372">
                  <c:v>21638.408070175439</c:v>
                </c:pt>
                <c:pt idx="3373">
                  <c:v>21638.408070175439</c:v>
                </c:pt>
                <c:pt idx="3374">
                  <c:v>21638.408070175439</c:v>
                </c:pt>
                <c:pt idx="3375">
                  <c:v>21638.408070175439</c:v>
                </c:pt>
                <c:pt idx="3376">
                  <c:v>21638.408070175439</c:v>
                </c:pt>
                <c:pt idx="3377">
                  <c:v>21638.408070175439</c:v>
                </c:pt>
                <c:pt idx="3378">
                  <c:v>21638.408070175439</c:v>
                </c:pt>
                <c:pt idx="3379">
                  <c:v>21638.408070175439</c:v>
                </c:pt>
                <c:pt idx="3380">
                  <c:v>21638.408070175439</c:v>
                </c:pt>
                <c:pt idx="3381">
                  <c:v>21638.408070175439</c:v>
                </c:pt>
                <c:pt idx="3382">
                  <c:v>21638.408070175439</c:v>
                </c:pt>
                <c:pt idx="3383">
                  <c:v>21638.408070175439</c:v>
                </c:pt>
                <c:pt idx="3384">
                  <c:v>21638.408070175439</c:v>
                </c:pt>
                <c:pt idx="3385">
                  <c:v>21638.408070175439</c:v>
                </c:pt>
                <c:pt idx="3386">
                  <c:v>21638.408070175439</c:v>
                </c:pt>
                <c:pt idx="3387">
                  <c:v>21638.408070175439</c:v>
                </c:pt>
                <c:pt idx="3388">
                  <c:v>21638.408070175439</c:v>
                </c:pt>
                <c:pt idx="3389">
                  <c:v>21638.408070175439</c:v>
                </c:pt>
                <c:pt idx="3390">
                  <c:v>21638.408070175439</c:v>
                </c:pt>
                <c:pt idx="3391">
                  <c:v>21638.408070175439</c:v>
                </c:pt>
                <c:pt idx="3392">
                  <c:v>21638.408070175439</c:v>
                </c:pt>
                <c:pt idx="3393">
                  <c:v>21638.408070175439</c:v>
                </c:pt>
                <c:pt idx="3394">
                  <c:v>21638.408070175439</c:v>
                </c:pt>
                <c:pt idx="3395">
                  <c:v>21638.408070175439</c:v>
                </c:pt>
                <c:pt idx="3396">
                  <c:v>21638.408070175439</c:v>
                </c:pt>
                <c:pt idx="3397">
                  <c:v>21638.408070175439</c:v>
                </c:pt>
                <c:pt idx="3398">
                  <c:v>21638.408070175439</c:v>
                </c:pt>
                <c:pt idx="3399">
                  <c:v>21638.408070175439</c:v>
                </c:pt>
                <c:pt idx="3400">
                  <c:v>21638.408070175439</c:v>
                </c:pt>
                <c:pt idx="3401">
                  <c:v>21638.408070175439</c:v>
                </c:pt>
                <c:pt idx="3402">
                  <c:v>21638.408070175439</c:v>
                </c:pt>
                <c:pt idx="3403">
                  <c:v>21638.408070175439</c:v>
                </c:pt>
                <c:pt idx="3404">
                  <c:v>21638.408070175439</c:v>
                </c:pt>
                <c:pt idx="3405">
                  <c:v>21638.408070175439</c:v>
                </c:pt>
                <c:pt idx="3406">
                  <c:v>21638.408070175439</c:v>
                </c:pt>
                <c:pt idx="3407">
                  <c:v>21638.408070175439</c:v>
                </c:pt>
                <c:pt idx="3408">
                  <c:v>21638.408070175439</c:v>
                </c:pt>
                <c:pt idx="3409">
                  <c:v>21638.408070175439</c:v>
                </c:pt>
                <c:pt idx="3410">
                  <c:v>21638.408070175439</c:v>
                </c:pt>
                <c:pt idx="3411">
                  <c:v>21638.408070175439</c:v>
                </c:pt>
                <c:pt idx="3412">
                  <c:v>21638.408070175439</c:v>
                </c:pt>
                <c:pt idx="3413">
                  <c:v>21638.408070175439</c:v>
                </c:pt>
                <c:pt idx="3414">
                  <c:v>21638.408070175439</c:v>
                </c:pt>
                <c:pt idx="3415">
                  <c:v>21638.408070175439</c:v>
                </c:pt>
                <c:pt idx="3416">
                  <c:v>21638.408070175439</c:v>
                </c:pt>
                <c:pt idx="3417">
                  <c:v>21638.408070175439</c:v>
                </c:pt>
                <c:pt idx="3418">
                  <c:v>21638.408070175439</c:v>
                </c:pt>
                <c:pt idx="3419">
                  <c:v>21638.408070175439</c:v>
                </c:pt>
                <c:pt idx="3420">
                  <c:v>21638.408070175439</c:v>
                </c:pt>
                <c:pt idx="3421">
                  <c:v>21638.408070175439</c:v>
                </c:pt>
                <c:pt idx="3422">
                  <c:v>21638.408070175439</c:v>
                </c:pt>
                <c:pt idx="3423">
                  <c:v>21638.408070175439</c:v>
                </c:pt>
                <c:pt idx="3424">
                  <c:v>21638.408070175439</c:v>
                </c:pt>
                <c:pt idx="3425">
                  <c:v>21638.408070175439</c:v>
                </c:pt>
                <c:pt idx="3426">
                  <c:v>21638.408070175439</c:v>
                </c:pt>
                <c:pt idx="3427">
                  <c:v>21638.408070175439</c:v>
                </c:pt>
                <c:pt idx="3428">
                  <c:v>21638.408070175439</c:v>
                </c:pt>
                <c:pt idx="3429">
                  <c:v>21638.408070175439</c:v>
                </c:pt>
                <c:pt idx="3430">
                  <c:v>21638.408070175439</c:v>
                </c:pt>
                <c:pt idx="3431">
                  <c:v>21638.408070175439</c:v>
                </c:pt>
                <c:pt idx="3432">
                  <c:v>21638.408070175439</c:v>
                </c:pt>
                <c:pt idx="3433">
                  <c:v>21638.408070175439</c:v>
                </c:pt>
                <c:pt idx="3434">
                  <c:v>21638.408070175439</c:v>
                </c:pt>
                <c:pt idx="3435">
                  <c:v>21638.408070175439</c:v>
                </c:pt>
                <c:pt idx="3436">
                  <c:v>21638.408070175439</c:v>
                </c:pt>
                <c:pt idx="3437">
                  <c:v>21638.408070175439</c:v>
                </c:pt>
                <c:pt idx="3438">
                  <c:v>21638.408070175439</c:v>
                </c:pt>
                <c:pt idx="3439">
                  <c:v>21638.408070175439</c:v>
                </c:pt>
                <c:pt idx="3440">
                  <c:v>21638.408070175439</c:v>
                </c:pt>
                <c:pt idx="3441">
                  <c:v>21638.408070175439</c:v>
                </c:pt>
                <c:pt idx="3442">
                  <c:v>21638.408070175439</c:v>
                </c:pt>
                <c:pt idx="3443">
                  <c:v>21638.408070175439</c:v>
                </c:pt>
                <c:pt idx="3444">
                  <c:v>21638.408070175439</c:v>
                </c:pt>
                <c:pt idx="3445">
                  <c:v>21638.408070175439</c:v>
                </c:pt>
                <c:pt idx="3446">
                  <c:v>21638.408070175439</c:v>
                </c:pt>
                <c:pt idx="3447">
                  <c:v>21638.408070175439</c:v>
                </c:pt>
                <c:pt idx="3448">
                  <c:v>21638.408070175439</c:v>
                </c:pt>
                <c:pt idx="3449">
                  <c:v>21638.408070175439</c:v>
                </c:pt>
                <c:pt idx="3450">
                  <c:v>21638.408070175439</c:v>
                </c:pt>
                <c:pt idx="3451">
                  <c:v>21638.408070175439</c:v>
                </c:pt>
                <c:pt idx="3452">
                  <c:v>21638.408070175439</c:v>
                </c:pt>
                <c:pt idx="3453">
                  <c:v>21638.408070175439</c:v>
                </c:pt>
                <c:pt idx="3454">
                  <c:v>21638.408070175439</c:v>
                </c:pt>
                <c:pt idx="3455">
                  <c:v>21638.408070175439</c:v>
                </c:pt>
                <c:pt idx="3456">
                  <c:v>21638.408070175439</c:v>
                </c:pt>
                <c:pt idx="3457">
                  <c:v>21638.408070175439</c:v>
                </c:pt>
                <c:pt idx="3458">
                  <c:v>21638.408070175439</c:v>
                </c:pt>
                <c:pt idx="3459">
                  <c:v>21638.408070175439</c:v>
                </c:pt>
                <c:pt idx="3460">
                  <c:v>21638.408070175439</c:v>
                </c:pt>
                <c:pt idx="3461">
                  <c:v>21638.408070175439</c:v>
                </c:pt>
                <c:pt idx="3462">
                  <c:v>21638.408070175439</c:v>
                </c:pt>
                <c:pt idx="3463">
                  <c:v>21638.408070175439</c:v>
                </c:pt>
                <c:pt idx="3464">
                  <c:v>21638.408070175439</c:v>
                </c:pt>
                <c:pt idx="3465">
                  <c:v>21638.408070175439</c:v>
                </c:pt>
                <c:pt idx="3466">
                  <c:v>21638.408070175439</c:v>
                </c:pt>
                <c:pt idx="3467">
                  <c:v>21638.408070175439</c:v>
                </c:pt>
                <c:pt idx="3468">
                  <c:v>21638.408070175439</c:v>
                </c:pt>
                <c:pt idx="3469">
                  <c:v>21638.408070175439</c:v>
                </c:pt>
                <c:pt idx="3470">
                  <c:v>21638.408070175439</c:v>
                </c:pt>
                <c:pt idx="3471">
                  <c:v>21638.408070175439</c:v>
                </c:pt>
                <c:pt idx="3472">
                  <c:v>21638.408070175439</c:v>
                </c:pt>
                <c:pt idx="3473">
                  <c:v>21638.408070175439</c:v>
                </c:pt>
                <c:pt idx="3474">
                  <c:v>21638.408070175439</c:v>
                </c:pt>
                <c:pt idx="3475">
                  <c:v>21638.408070175439</c:v>
                </c:pt>
                <c:pt idx="3476">
                  <c:v>21638.408070175439</c:v>
                </c:pt>
                <c:pt idx="3477">
                  <c:v>21638.408070175439</c:v>
                </c:pt>
                <c:pt idx="3478">
                  <c:v>21638.408070175439</c:v>
                </c:pt>
                <c:pt idx="3479">
                  <c:v>21638.408070175439</c:v>
                </c:pt>
                <c:pt idx="3480">
                  <c:v>21638.408070175439</c:v>
                </c:pt>
                <c:pt idx="3481">
                  <c:v>21638.408070175439</c:v>
                </c:pt>
                <c:pt idx="3482">
                  <c:v>21638.408070175439</c:v>
                </c:pt>
                <c:pt idx="3483">
                  <c:v>21638.408070175439</c:v>
                </c:pt>
                <c:pt idx="3484">
                  <c:v>21638.408070175439</c:v>
                </c:pt>
                <c:pt idx="3485">
                  <c:v>21638.408070175439</c:v>
                </c:pt>
                <c:pt idx="3486">
                  <c:v>21638.408070175439</c:v>
                </c:pt>
                <c:pt idx="3487">
                  <c:v>21638.408070175439</c:v>
                </c:pt>
                <c:pt idx="3488">
                  <c:v>21638.408070175439</c:v>
                </c:pt>
                <c:pt idx="3489">
                  <c:v>21638.408070175439</c:v>
                </c:pt>
                <c:pt idx="3490">
                  <c:v>21638.408070175439</c:v>
                </c:pt>
                <c:pt idx="3491">
                  <c:v>21638.408070175439</c:v>
                </c:pt>
                <c:pt idx="3492">
                  <c:v>21638.408070175439</c:v>
                </c:pt>
                <c:pt idx="3493">
                  <c:v>21638.408070175439</c:v>
                </c:pt>
                <c:pt idx="3494">
                  <c:v>21638.408070175439</c:v>
                </c:pt>
                <c:pt idx="3495">
                  <c:v>21638.408070175439</c:v>
                </c:pt>
                <c:pt idx="3496">
                  <c:v>21638.408070175439</c:v>
                </c:pt>
                <c:pt idx="3497">
                  <c:v>21638.408070175439</c:v>
                </c:pt>
                <c:pt idx="3498">
                  <c:v>21638.408070175439</c:v>
                </c:pt>
                <c:pt idx="3499">
                  <c:v>21638.408070175439</c:v>
                </c:pt>
                <c:pt idx="3500">
                  <c:v>21638.408070175439</c:v>
                </c:pt>
                <c:pt idx="3501">
                  <c:v>21638.408070175439</c:v>
                </c:pt>
                <c:pt idx="3502">
                  <c:v>21638.408070175439</c:v>
                </c:pt>
                <c:pt idx="3503">
                  <c:v>21638.408070175439</c:v>
                </c:pt>
                <c:pt idx="3504">
                  <c:v>21638.408070175439</c:v>
                </c:pt>
                <c:pt idx="3505">
                  <c:v>21638.408070175439</c:v>
                </c:pt>
                <c:pt idx="3506">
                  <c:v>21638.408070175439</c:v>
                </c:pt>
                <c:pt idx="3507">
                  <c:v>21638.408070175439</c:v>
                </c:pt>
                <c:pt idx="3508">
                  <c:v>21638.408070175439</c:v>
                </c:pt>
                <c:pt idx="3509">
                  <c:v>21638.408070175439</c:v>
                </c:pt>
                <c:pt idx="3510">
                  <c:v>21638.408070175439</c:v>
                </c:pt>
                <c:pt idx="3511">
                  <c:v>21638.408070175439</c:v>
                </c:pt>
                <c:pt idx="3512">
                  <c:v>21638.408070175439</c:v>
                </c:pt>
                <c:pt idx="3513">
                  <c:v>21638.408070175439</c:v>
                </c:pt>
                <c:pt idx="3514">
                  <c:v>21638.408070175439</c:v>
                </c:pt>
                <c:pt idx="3515">
                  <c:v>21638.408070175439</c:v>
                </c:pt>
                <c:pt idx="3516">
                  <c:v>21638.408070175439</c:v>
                </c:pt>
                <c:pt idx="3517">
                  <c:v>21638.408070175439</c:v>
                </c:pt>
                <c:pt idx="3518">
                  <c:v>21638.408070175439</c:v>
                </c:pt>
                <c:pt idx="3519">
                  <c:v>21638.408070175439</c:v>
                </c:pt>
                <c:pt idx="3520">
                  <c:v>21638.408070175439</c:v>
                </c:pt>
                <c:pt idx="3521">
                  <c:v>21638.408070175439</c:v>
                </c:pt>
                <c:pt idx="3522">
                  <c:v>21638.408070175439</c:v>
                </c:pt>
                <c:pt idx="3523">
                  <c:v>21638.408070175439</c:v>
                </c:pt>
                <c:pt idx="3524">
                  <c:v>21638.408070175439</c:v>
                </c:pt>
                <c:pt idx="3525">
                  <c:v>21638.408070175439</c:v>
                </c:pt>
                <c:pt idx="3526">
                  <c:v>21638.408070175439</c:v>
                </c:pt>
                <c:pt idx="3527">
                  <c:v>21638.408070175439</c:v>
                </c:pt>
                <c:pt idx="3528">
                  <c:v>21638.408070175439</c:v>
                </c:pt>
                <c:pt idx="3529">
                  <c:v>21638.408070175439</c:v>
                </c:pt>
                <c:pt idx="3530">
                  <c:v>21638.408070175439</c:v>
                </c:pt>
                <c:pt idx="3531">
                  <c:v>21638.408070175439</c:v>
                </c:pt>
                <c:pt idx="3532">
                  <c:v>21638.408070175439</c:v>
                </c:pt>
                <c:pt idx="3533">
                  <c:v>21638.408070175439</c:v>
                </c:pt>
                <c:pt idx="3534">
                  <c:v>21638.408070175439</c:v>
                </c:pt>
                <c:pt idx="3535">
                  <c:v>21638.408070175439</c:v>
                </c:pt>
                <c:pt idx="3536">
                  <c:v>21638.408070175439</c:v>
                </c:pt>
                <c:pt idx="3537">
                  <c:v>21638.408070175439</c:v>
                </c:pt>
                <c:pt idx="3538">
                  <c:v>21638.408070175439</c:v>
                </c:pt>
                <c:pt idx="3539">
                  <c:v>21638.408070175439</c:v>
                </c:pt>
                <c:pt idx="3540">
                  <c:v>21638.408070175439</c:v>
                </c:pt>
                <c:pt idx="3541">
                  <c:v>21638.408070175439</c:v>
                </c:pt>
                <c:pt idx="3542">
                  <c:v>21638.408070175439</c:v>
                </c:pt>
                <c:pt idx="3543">
                  <c:v>21638.408070175439</c:v>
                </c:pt>
                <c:pt idx="3544">
                  <c:v>21638.408070175439</c:v>
                </c:pt>
                <c:pt idx="3545">
                  <c:v>21638.408070175439</c:v>
                </c:pt>
                <c:pt idx="3546">
                  <c:v>21638.408070175439</c:v>
                </c:pt>
                <c:pt idx="3547">
                  <c:v>21638.408070175439</c:v>
                </c:pt>
                <c:pt idx="3548">
                  <c:v>21638.408070175439</c:v>
                </c:pt>
                <c:pt idx="3549">
                  <c:v>21638.408070175439</c:v>
                </c:pt>
                <c:pt idx="3550">
                  <c:v>21638.408070175439</c:v>
                </c:pt>
                <c:pt idx="3551">
                  <c:v>21638.408070175439</c:v>
                </c:pt>
                <c:pt idx="3552">
                  <c:v>21638.408070175439</c:v>
                </c:pt>
                <c:pt idx="3553">
                  <c:v>21638.408070175439</c:v>
                </c:pt>
                <c:pt idx="3554">
                  <c:v>21638.408070175439</c:v>
                </c:pt>
                <c:pt idx="3555">
                  <c:v>21638.408070175439</c:v>
                </c:pt>
                <c:pt idx="3556">
                  <c:v>21638.408070175439</c:v>
                </c:pt>
                <c:pt idx="3557">
                  <c:v>21638.408070175439</c:v>
                </c:pt>
                <c:pt idx="3558">
                  <c:v>21638.408070175439</c:v>
                </c:pt>
                <c:pt idx="3559">
                  <c:v>21638.408070175439</c:v>
                </c:pt>
                <c:pt idx="3560">
                  <c:v>21638.408070175439</c:v>
                </c:pt>
                <c:pt idx="3561">
                  <c:v>21638.408070175439</c:v>
                </c:pt>
                <c:pt idx="3562">
                  <c:v>21638.408070175439</c:v>
                </c:pt>
                <c:pt idx="3563">
                  <c:v>21638.408070175439</c:v>
                </c:pt>
                <c:pt idx="3564">
                  <c:v>21638.408070175439</c:v>
                </c:pt>
                <c:pt idx="3565">
                  <c:v>21638.408070175439</c:v>
                </c:pt>
                <c:pt idx="3566">
                  <c:v>21638.408070175439</c:v>
                </c:pt>
                <c:pt idx="3567">
                  <c:v>21638.408070175439</c:v>
                </c:pt>
                <c:pt idx="3568">
                  <c:v>21638.408070175439</c:v>
                </c:pt>
                <c:pt idx="3569">
                  <c:v>21638.408070175439</c:v>
                </c:pt>
                <c:pt idx="3570">
                  <c:v>21638.408070175439</c:v>
                </c:pt>
                <c:pt idx="3571">
                  <c:v>21638.408070175439</c:v>
                </c:pt>
                <c:pt idx="3572">
                  <c:v>21638.408070175439</c:v>
                </c:pt>
                <c:pt idx="3573">
                  <c:v>21638.408070175439</c:v>
                </c:pt>
                <c:pt idx="3574">
                  <c:v>21638.408070175439</c:v>
                </c:pt>
                <c:pt idx="3575">
                  <c:v>21638.408070175439</c:v>
                </c:pt>
                <c:pt idx="3576">
                  <c:v>21638.408070175439</c:v>
                </c:pt>
                <c:pt idx="3577">
                  <c:v>21638.408070175439</c:v>
                </c:pt>
                <c:pt idx="3578">
                  <c:v>21638.408070175439</c:v>
                </c:pt>
                <c:pt idx="3579">
                  <c:v>21638.408070175439</c:v>
                </c:pt>
                <c:pt idx="3580">
                  <c:v>21638.408070175439</c:v>
                </c:pt>
                <c:pt idx="3581">
                  <c:v>21638.408070175439</c:v>
                </c:pt>
                <c:pt idx="3582">
                  <c:v>21638.408070175439</c:v>
                </c:pt>
                <c:pt idx="3583">
                  <c:v>21638.408070175439</c:v>
                </c:pt>
                <c:pt idx="3584">
                  <c:v>21638.408070175439</c:v>
                </c:pt>
                <c:pt idx="3585">
                  <c:v>21638.408070175439</c:v>
                </c:pt>
                <c:pt idx="3586">
                  <c:v>21638.408070175439</c:v>
                </c:pt>
                <c:pt idx="3587">
                  <c:v>21638.408070175439</c:v>
                </c:pt>
                <c:pt idx="3588">
                  <c:v>21638.408070175439</c:v>
                </c:pt>
                <c:pt idx="3589">
                  <c:v>21638.408070175439</c:v>
                </c:pt>
                <c:pt idx="3590">
                  <c:v>21638.408070175439</c:v>
                </c:pt>
                <c:pt idx="3591">
                  <c:v>21638.408070175439</c:v>
                </c:pt>
                <c:pt idx="3592">
                  <c:v>21638.408070175439</c:v>
                </c:pt>
                <c:pt idx="3593">
                  <c:v>21638.408070175439</c:v>
                </c:pt>
                <c:pt idx="3594">
                  <c:v>21638.408070175439</c:v>
                </c:pt>
                <c:pt idx="3595">
                  <c:v>21638.408070175439</c:v>
                </c:pt>
                <c:pt idx="3596">
                  <c:v>21638.408070175439</c:v>
                </c:pt>
                <c:pt idx="3597">
                  <c:v>21638.408070175439</c:v>
                </c:pt>
                <c:pt idx="3598">
                  <c:v>21638.408070175439</c:v>
                </c:pt>
                <c:pt idx="3599">
                  <c:v>21638.408070175439</c:v>
                </c:pt>
                <c:pt idx="3600">
                  <c:v>21638.408070175439</c:v>
                </c:pt>
                <c:pt idx="3601">
                  <c:v>21638.408070175439</c:v>
                </c:pt>
                <c:pt idx="3602">
                  <c:v>21638.408070175439</c:v>
                </c:pt>
                <c:pt idx="3603">
                  <c:v>21638.408070175439</c:v>
                </c:pt>
                <c:pt idx="3604">
                  <c:v>21638.408070175439</c:v>
                </c:pt>
                <c:pt idx="3605">
                  <c:v>21638.408070175439</c:v>
                </c:pt>
                <c:pt idx="3606">
                  <c:v>21638.408070175439</c:v>
                </c:pt>
                <c:pt idx="3607">
                  <c:v>21638.408070175439</c:v>
                </c:pt>
                <c:pt idx="3608">
                  <c:v>21638.408070175439</c:v>
                </c:pt>
                <c:pt idx="3609">
                  <c:v>21638.408070175439</c:v>
                </c:pt>
                <c:pt idx="3610">
                  <c:v>21638.408070175439</c:v>
                </c:pt>
                <c:pt idx="3611">
                  <c:v>21638.408070175439</c:v>
                </c:pt>
                <c:pt idx="3612">
                  <c:v>21638.408070175439</c:v>
                </c:pt>
                <c:pt idx="3613">
                  <c:v>21638.408070175439</c:v>
                </c:pt>
                <c:pt idx="3614">
                  <c:v>21638.408070175439</c:v>
                </c:pt>
                <c:pt idx="3615">
                  <c:v>21638.408070175439</c:v>
                </c:pt>
                <c:pt idx="3616">
                  <c:v>21638.408070175439</c:v>
                </c:pt>
                <c:pt idx="3617">
                  <c:v>21638.408070175439</c:v>
                </c:pt>
                <c:pt idx="3618">
                  <c:v>21638.408070175439</c:v>
                </c:pt>
                <c:pt idx="3619">
                  <c:v>21638.408070175439</c:v>
                </c:pt>
                <c:pt idx="3620">
                  <c:v>21638.408070175439</c:v>
                </c:pt>
                <c:pt idx="3621">
                  <c:v>21638.408070175439</c:v>
                </c:pt>
                <c:pt idx="3622">
                  <c:v>21638.408070175439</c:v>
                </c:pt>
                <c:pt idx="3623">
                  <c:v>21638.408070175439</c:v>
                </c:pt>
                <c:pt idx="3624">
                  <c:v>21638.408070175439</c:v>
                </c:pt>
                <c:pt idx="3625">
                  <c:v>21638.408070175439</c:v>
                </c:pt>
                <c:pt idx="3626">
                  <c:v>21638.408070175439</c:v>
                </c:pt>
                <c:pt idx="3627">
                  <c:v>21638.408070175439</c:v>
                </c:pt>
                <c:pt idx="3628">
                  <c:v>21638.408070175439</c:v>
                </c:pt>
                <c:pt idx="3629">
                  <c:v>21638.408070175439</c:v>
                </c:pt>
                <c:pt idx="3630">
                  <c:v>21638.408070175439</c:v>
                </c:pt>
                <c:pt idx="3631">
                  <c:v>21638.408070175439</c:v>
                </c:pt>
                <c:pt idx="3632">
                  <c:v>21638.408070175439</c:v>
                </c:pt>
                <c:pt idx="3633">
                  <c:v>21638.408070175439</c:v>
                </c:pt>
                <c:pt idx="3634">
                  <c:v>21638.408070175439</c:v>
                </c:pt>
                <c:pt idx="3635">
                  <c:v>21638.408070175439</c:v>
                </c:pt>
                <c:pt idx="3636">
                  <c:v>21638.408070175439</c:v>
                </c:pt>
                <c:pt idx="3637">
                  <c:v>21638.408070175439</c:v>
                </c:pt>
                <c:pt idx="3638">
                  <c:v>21638.408070175439</c:v>
                </c:pt>
                <c:pt idx="3639">
                  <c:v>21638.408070175439</c:v>
                </c:pt>
                <c:pt idx="3640">
                  <c:v>21638.408070175439</c:v>
                </c:pt>
                <c:pt idx="3641">
                  <c:v>21638.408070175439</c:v>
                </c:pt>
                <c:pt idx="3642">
                  <c:v>21638.408070175439</c:v>
                </c:pt>
                <c:pt idx="3643">
                  <c:v>21638.408070175439</c:v>
                </c:pt>
                <c:pt idx="3644">
                  <c:v>21638.408070175439</c:v>
                </c:pt>
                <c:pt idx="3645">
                  <c:v>21638.408070175439</c:v>
                </c:pt>
                <c:pt idx="3646">
                  <c:v>21638.408070175439</c:v>
                </c:pt>
                <c:pt idx="3647">
                  <c:v>21638.408070175439</c:v>
                </c:pt>
                <c:pt idx="3648">
                  <c:v>21638.408070175439</c:v>
                </c:pt>
                <c:pt idx="3649">
                  <c:v>21638.408070175439</c:v>
                </c:pt>
                <c:pt idx="3650">
                  <c:v>21638.408070175439</c:v>
                </c:pt>
                <c:pt idx="3651">
                  <c:v>21638.408070175439</c:v>
                </c:pt>
                <c:pt idx="3652">
                  <c:v>21638.408070175439</c:v>
                </c:pt>
                <c:pt idx="3653">
                  <c:v>21638.408070175439</c:v>
                </c:pt>
                <c:pt idx="3654">
                  <c:v>21638.408070175439</c:v>
                </c:pt>
                <c:pt idx="3655">
                  <c:v>21638.408070175439</c:v>
                </c:pt>
                <c:pt idx="3656">
                  <c:v>21638.408070175439</c:v>
                </c:pt>
                <c:pt idx="3657">
                  <c:v>21638.408070175439</c:v>
                </c:pt>
                <c:pt idx="3658">
                  <c:v>21638.408070175439</c:v>
                </c:pt>
                <c:pt idx="3659">
                  <c:v>21638.408070175439</c:v>
                </c:pt>
                <c:pt idx="3660">
                  <c:v>21638.408070175439</c:v>
                </c:pt>
                <c:pt idx="3661">
                  <c:v>21638.408070175439</c:v>
                </c:pt>
                <c:pt idx="3662">
                  <c:v>21638.408070175439</c:v>
                </c:pt>
                <c:pt idx="3663">
                  <c:v>21638.408070175439</c:v>
                </c:pt>
                <c:pt idx="3664">
                  <c:v>21638.408070175439</c:v>
                </c:pt>
                <c:pt idx="3665">
                  <c:v>21638.408070175439</c:v>
                </c:pt>
                <c:pt idx="3666">
                  <c:v>21638.408070175439</c:v>
                </c:pt>
                <c:pt idx="3667">
                  <c:v>21638.408070175439</c:v>
                </c:pt>
                <c:pt idx="3668">
                  <c:v>21638.408070175439</c:v>
                </c:pt>
                <c:pt idx="3669">
                  <c:v>21638.408070175439</c:v>
                </c:pt>
                <c:pt idx="3670">
                  <c:v>21638.408070175439</c:v>
                </c:pt>
                <c:pt idx="3671">
                  <c:v>21638.408070175439</c:v>
                </c:pt>
                <c:pt idx="3672">
                  <c:v>21638.408070175439</c:v>
                </c:pt>
                <c:pt idx="3673">
                  <c:v>21638.408070175439</c:v>
                </c:pt>
                <c:pt idx="3674">
                  <c:v>21638.408070175439</c:v>
                </c:pt>
                <c:pt idx="3675">
                  <c:v>21638.408070175439</c:v>
                </c:pt>
                <c:pt idx="3676">
                  <c:v>21638.408070175439</c:v>
                </c:pt>
                <c:pt idx="3677">
                  <c:v>21638.408070175439</c:v>
                </c:pt>
                <c:pt idx="3678">
                  <c:v>21638.408070175439</c:v>
                </c:pt>
                <c:pt idx="3679">
                  <c:v>21638.408070175439</c:v>
                </c:pt>
                <c:pt idx="3680">
                  <c:v>21638.408070175439</c:v>
                </c:pt>
                <c:pt idx="3681">
                  <c:v>21638.408070175439</c:v>
                </c:pt>
                <c:pt idx="3682">
                  <c:v>21638.408070175439</c:v>
                </c:pt>
                <c:pt idx="3683">
                  <c:v>21638.408070175439</c:v>
                </c:pt>
                <c:pt idx="3684">
                  <c:v>21638.408070175439</c:v>
                </c:pt>
                <c:pt idx="3685">
                  <c:v>21638.408070175439</c:v>
                </c:pt>
                <c:pt idx="3686">
                  <c:v>21638.408070175439</c:v>
                </c:pt>
                <c:pt idx="3687">
                  <c:v>21638.408070175439</c:v>
                </c:pt>
                <c:pt idx="3688">
                  <c:v>21638.408070175439</c:v>
                </c:pt>
                <c:pt idx="3689">
                  <c:v>21638.408070175439</c:v>
                </c:pt>
                <c:pt idx="3690">
                  <c:v>21638.408070175439</c:v>
                </c:pt>
                <c:pt idx="3691">
                  <c:v>21638.408070175439</c:v>
                </c:pt>
                <c:pt idx="3692">
                  <c:v>21638.408070175439</c:v>
                </c:pt>
                <c:pt idx="3693">
                  <c:v>21638.408070175439</c:v>
                </c:pt>
                <c:pt idx="3694">
                  <c:v>21638.408070175439</c:v>
                </c:pt>
                <c:pt idx="3695">
                  <c:v>21638.408070175439</c:v>
                </c:pt>
                <c:pt idx="3696">
                  <c:v>21638.408070175439</c:v>
                </c:pt>
                <c:pt idx="3697">
                  <c:v>21638.408070175439</c:v>
                </c:pt>
                <c:pt idx="3698">
                  <c:v>21638.408070175439</c:v>
                </c:pt>
                <c:pt idx="3699">
                  <c:v>21638.408070175439</c:v>
                </c:pt>
                <c:pt idx="3700">
                  <c:v>21638.408070175439</c:v>
                </c:pt>
                <c:pt idx="3701">
                  <c:v>21638.408070175439</c:v>
                </c:pt>
                <c:pt idx="3702">
                  <c:v>21638.408070175439</c:v>
                </c:pt>
                <c:pt idx="3703">
                  <c:v>21638.408070175439</c:v>
                </c:pt>
                <c:pt idx="3704">
                  <c:v>21638.408070175439</c:v>
                </c:pt>
                <c:pt idx="3705">
                  <c:v>21638.408070175439</c:v>
                </c:pt>
                <c:pt idx="3706">
                  <c:v>21638.408070175439</c:v>
                </c:pt>
                <c:pt idx="3707">
                  <c:v>21638.408070175439</c:v>
                </c:pt>
                <c:pt idx="3708">
                  <c:v>21638.408070175439</c:v>
                </c:pt>
                <c:pt idx="3709">
                  <c:v>21638.408070175439</c:v>
                </c:pt>
                <c:pt idx="3710">
                  <c:v>21638.408070175439</c:v>
                </c:pt>
                <c:pt idx="3711">
                  <c:v>21638.408070175439</c:v>
                </c:pt>
                <c:pt idx="3712">
                  <c:v>21638.408070175439</c:v>
                </c:pt>
                <c:pt idx="3713">
                  <c:v>21638.408070175439</c:v>
                </c:pt>
                <c:pt idx="3714">
                  <c:v>21638.408070175439</c:v>
                </c:pt>
                <c:pt idx="3715">
                  <c:v>21638.408070175439</c:v>
                </c:pt>
                <c:pt idx="3716">
                  <c:v>21638.408070175439</c:v>
                </c:pt>
                <c:pt idx="3717">
                  <c:v>21638.408070175439</c:v>
                </c:pt>
                <c:pt idx="3718">
                  <c:v>21638.408070175439</c:v>
                </c:pt>
                <c:pt idx="3719">
                  <c:v>21638.408070175439</c:v>
                </c:pt>
                <c:pt idx="3720">
                  <c:v>21638.408070175439</c:v>
                </c:pt>
                <c:pt idx="3721">
                  <c:v>21638.408070175439</c:v>
                </c:pt>
                <c:pt idx="3722">
                  <c:v>21638.408070175439</c:v>
                </c:pt>
                <c:pt idx="3723">
                  <c:v>21638.408070175439</c:v>
                </c:pt>
                <c:pt idx="3724">
                  <c:v>21638.408070175439</c:v>
                </c:pt>
                <c:pt idx="3725">
                  <c:v>21638.408070175439</c:v>
                </c:pt>
                <c:pt idx="3726">
                  <c:v>21638.408070175439</c:v>
                </c:pt>
                <c:pt idx="3727">
                  <c:v>21638.408070175439</c:v>
                </c:pt>
                <c:pt idx="3728">
                  <c:v>21638.408070175439</c:v>
                </c:pt>
                <c:pt idx="3729">
                  <c:v>21638.408070175439</c:v>
                </c:pt>
                <c:pt idx="3730">
                  <c:v>21638.408070175439</c:v>
                </c:pt>
                <c:pt idx="3731">
                  <c:v>21638.408070175439</c:v>
                </c:pt>
                <c:pt idx="3732">
                  <c:v>21638.408070175439</c:v>
                </c:pt>
                <c:pt idx="3733">
                  <c:v>21638.408070175439</c:v>
                </c:pt>
                <c:pt idx="3734">
                  <c:v>21638.408070175439</c:v>
                </c:pt>
                <c:pt idx="3735">
                  <c:v>21638.408070175439</c:v>
                </c:pt>
                <c:pt idx="3736">
                  <c:v>21638.408070175439</c:v>
                </c:pt>
                <c:pt idx="3737">
                  <c:v>21638.408070175439</c:v>
                </c:pt>
                <c:pt idx="3738">
                  <c:v>21638.408070175439</c:v>
                </c:pt>
                <c:pt idx="3739">
                  <c:v>21638.408070175439</c:v>
                </c:pt>
                <c:pt idx="3740">
                  <c:v>21638.408070175439</c:v>
                </c:pt>
                <c:pt idx="3741">
                  <c:v>21638.408070175439</c:v>
                </c:pt>
                <c:pt idx="3742">
                  <c:v>21638.408070175439</c:v>
                </c:pt>
                <c:pt idx="3743">
                  <c:v>21638.408070175439</c:v>
                </c:pt>
                <c:pt idx="3744">
                  <c:v>21638.408070175439</c:v>
                </c:pt>
                <c:pt idx="3745">
                  <c:v>21638.408070175439</c:v>
                </c:pt>
                <c:pt idx="3746">
                  <c:v>21638.408070175439</c:v>
                </c:pt>
                <c:pt idx="3747">
                  <c:v>21638.408070175439</c:v>
                </c:pt>
                <c:pt idx="3748">
                  <c:v>21638.408070175439</c:v>
                </c:pt>
                <c:pt idx="3749">
                  <c:v>21638.408070175439</c:v>
                </c:pt>
                <c:pt idx="3750">
                  <c:v>21638.408070175439</c:v>
                </c:pt>
                <c:pt idx="3751">
                  <c:v>21638.408070175439</c:v>
                </c:pt>
                <c:pt idx="3752">
                  <c:v>21638.408070175439</c:v>
                </c:pt>
                <c:pt idx="3753">
                  <c:v>21638.408070175439</c:v>
                </c:pt>
                <c:pt idx="3754">
                  <c:v>21638.408070175439</c:v>
                </c:pt>
                <c:pt idx="3755">
                  <c:v>21638.408070175439</c:v>
                </c:pt>
                <c:pt idx="3756">
                  <c:v>21638.408070175439</c:v>
                </c:pt>
                <c:pt idx="3757">
                  <c:v>21638.408070175439</c:v>
                </c:pt>
                <c:pt idx="3758">
                  <c:v>21638.408070175439</c:v>
                </c:pt>
                <c:pt idx="3759">
                  <c:v>21638.408070175439</c:v>
                </c:pt>
                <c:pt idx="3760">
                  <c:v>21638.408070175439</c:v>
                </c:pt>
                <c:pt idx="3761">
                  <c:v>21638.408070175439</c:v>
                </c:pt>
                <c:pt idx="3762">
                  <c:v>21638.408070175439</c:v>
                </c:pt>
                <c:pt idx="3763">
                  <c:v>21638.408070175439</c:v>
                </c:pt>
                <c:pt idx="3764">
                  <c:v>21638.408070175439</c:v>
                </c:pt>
                <c:pt idx="3765">
                  <c:v>21638.408070175439</c:v>
                </c:pt>
                <c:pt idx="3766">
                  <c:v>21638.408070175439</c:v>
                </c:pt>
                <c:pt idx="3767">
                  <c:v>21638.408070175439</c:v>
                </c:pt>
                <c:pt idx="3768">
                  <c:v>21638.408070175439</c:v>
                </c:pt>
                <c:pt idx="3769">
                  <c:v>21638.408070175439</c:v>
                </c:pt>
                <c:pt idx="3770">
                  <c:v>21638.408070175439</c:v>
                </c:pt>
                <c:pt idx="3771">
                  <c:v>21638.408070175439</c:v>
                </c:pt>
                <c:pt idx="3772">
                  <c:v>21638.408070175439</c:v>
                </c:pt>
                <c:pt idx="3773">
                  <c:v>21638.408070175439</c:v>
                </c:pt>
                <c:pt idx="3774">
                  <c:v>21638.408070175439</c:v>
                </c:pt>
                <c:pt idx="3775">
                  <c:v>21638.408070175439</c:v>
                </c:pt>
                <c:pt idx="3776">
                  <c:v>21638.408070175439</c:v>
                </c:pt>
                <c:pt idx="3777">
                  <c:v>21638.408070175439</c:v>
                </c:pt>
                <c:pt idx="3778">
                  <c:v>21638.408070175439</c:v>
                </c:pt>
                <c:pt idx="3779">
                  <c:v>21638.408070175439</c:v>
                </c:pt>
                <c:pt idx="3780">
                  <c:v>21638.408070175439</c:v>
                </c:pt>
                <c:pt idx="3781">
                  <c:v>21638.408070175439</c:v>
                </c:pt>
                <c:pt idx="3782">
                  <c:v>21638.408070175439</c:v>
                </c:pt>
                <c:pt idx="3783">
                  <c:v>21638.408070175439</c:v>
                </c:pt>
                <c:pt idx="3784">
                  <c:v>21638.408070175439</c:v>
                </c:pt>
                <c:pt idx="3785">
                  <c:v>21638.408070175439</c:v>
                </c:pt>
                <c:pt idx="3786">
                  <c:v>21638.408070175439</c:v>
                </c:pt>
                <c:pt idx="3787">
                  <c:v>21638.408070175439</c:v>
                </c:pt>
                <c:pt idx="3788">
                  <c:v>21638.408070175439</c:v>
                </c:pt>
                <c:pt idx="3789">
                  <c:v>21638.408070175439</c:v>
                </c:pt>
                <c:pt idx="3790">
                  <c:v>21638.408070175439</c:v>
                </c:pt>
                <c:pt idx="3791">
                  <c:v>21638.408070175439</c:v>
                </c:pt>
                <c:pt idx="3792">
                  <c:v>21638.408070175439</c:v>
                </c:pt>
                <c:pt idx="3793">
                  <c:v>21638.408070175439</c:v>
                </c:pt>
                <c:pt idx="3794">
                  <c:v>21638.408070175439</c:v>
                </c:pt>
                <c:pt idx="3795">
                  <c:v>21638.408070175439</c:v>
                </c:pt>
                <c:pt idx="3796">
                  <c:v>21638.408070175439</c:v>
                </c:pt>
                <c:pt idx="3797">
                  <c:v>21638.408070175439</c:v>
                </c:pt>
                <c:pt idx="3798">
                  <c:v>21638.408070175439</c:v>
                </c:pt>
                <c:pt idx="3799">
                  <c:v>21638.408070175439</c:v>
                </c:pt>
                <c:pt idx="3800">
                  <c:v>21638.408070175439</c:v>
                </c:pt>
                <c:pt idx="3801">
                  <c:v>21638.408070175439</c:v>
                </c:pt>
                <c:pt idx="3802">
                  <c:v>21638.408070175439</c:v>
                </c:pt>
                <c:pt idx="3803">
                  <c:v>21638.408070175439</c:v>
                </c:pt>
                <c:pt idx="3804">
                  <c:v>21638.408070175439</c:v>
                </c:pt>
                <c:pt idx="3805">
                  <c:v>21638.408070175439</c:v>
                </c:pt>
                <c:pt idx="3806">
                  <c:v>21638.408070175439</c:v>
                </c:pt>
                <c:pt idx="3807">
                  <c:v>21638.408070175439</c:v>
                </c:pt>
                <c:pt idx="3808">
                  <c:v>21638.408070175439</c:v>
                </c:pt>
                <c:pt idx="3809">
                  <c:v>21638.408070175439</c:v>
                </c:pt>
                <c:pt idx="3810">
                  <c:v>21638.408070175439</c:v>
                </c:pt>
                <c:pt idx="3811">
                  <c:v>21638.408070175439</c:v>
                </c:pt>
                <c:pt idx="3812">
                  <c:v>21638.408070175439</c:v>
                </c:pt>
                <c:pt idx="3813">
                  <c:v>21638.408070175439</c:v>
                </c:pt>
                <c:pt idx="3814">
                  <c:v>21638.408070175439</c:v>
                </c:pt>
                <c:pt idx="3815">
                  <c:v>21638.408070175439</c:v>
                </c:pt>
                <c:pt idx="3816">
                  <c:v>21638.408070175439</c:v>
                </c:pt>
                <c:pt idx="3817">
                  <c:v>21638.408070175439</c:v>
                </c:pt>
                <c:pt idx="3818">
                  <c:v>21638.408070175439</c:v>
                </c:pt>
                <c:pt idx="3819">
                  <c:v>21638.408070175439</c:v>
                </c:pt>
                <c:pt idx="3820">
                  <c:v>21638.408070175439</c:v>
                </c:pt>
                <c:pt idx="3821">
                  <c:v>21638.408070175439</c:v>
                </c:pt>
                <c:pt idx="3822">
                  <c:v>21638.408070175439</c:v>
                </c:pt>
                <c:pt idx="3823">
                  <c:v>21638.408070175439</c:v>
                </c:pt>
                <c:pt idx="3824">
                  <c:v>21638.408070175439</c:v>
                </c:pt>
                <c:pt idx="3825">
                  <c:v>21638.408070175439</c:v>
                </c:pt>
                <c:pt idx="3826">
                  <c:v>21638.408070175439</c:v>
                </c:pt>
                <c:pt idx="3827">
                  <c:v>21638.408070175439</c:v>
                </c:pt>
                <c:pt idx="3828">
                  <c:v>21638.408070175439</c:v>
                </c:pt>
                <c:pt idx="3829">
                  <c:v>21638.408070175439</c:v>
                </c:pt>
                <c:pt idx="3830">
                  <c:v>21638.408070175439</c:v>
                </c:pt>
                <c:pt idx="3831">
                  <c:v>21638.408070175439</c:v>
                </c:pt>
                <c:pt idx="3832">
                  <c:v>21638.408070175439</c:v>
                </c:pt>
                <c:pt idx="3833">
                  <c:v>21638.408070175439</c:v>
                </c:pt>
                <c:pt idx="3834">
                  <c:v>21638.408070175439</c:v>
                </c:pt>
                <c:pt idx="3835">
                  <c:v>21638.408070175439</c:v>
                </c:pt>
                <c:pt idx="3836">
                  <c:v>21638.408070175439</c:v>
                </c:pt>
                <c:pt idx="3837">
                  <c:v>21638.408070175439</c:v>
                </c:pt>
                <c:pt idx="3838">
                  <c:v>21638.408070175439</c:v>
                </c:pt>
                <c:pt idx="3839">
                  <c:v>21638.408070175439</c:v>
                </c:pt>
                <c:pt idx="3840">
                  <c:v>21638.408070175439</c:v>
                </c:pt>
                <c:pt idx="3841">
                  <c:v>21638.408070175439</c:v>
                </c:pt>
                <c:pt idx="3842">
                  <c:v>21638.408070175439</c:v>
                </c:pt>
                <c:pt idx="3843">
                  <c:v>21638.408070175439</c:v>
                </c:pt>
                <c:pt idx="3844">
                  <c:v>21638.408070175439</c:v>
                </c:pt>
                <c:pt idx="3845">
                  <c:v>21638.408070175439</c:v>
                </c:pt>
                <c:pt idx="3846">
                  <c:v>21638.408070175439</c:v>
                </c:pt>
                <c:pt idx="3847">
                  <c:v>21638.408070175439</c:v>
                </c:pt>
                <c:pt idx="3848">
                  <c:v>21638.408070175439</c:v>
                </c:pt>
                <c:pt idx="3849">
                  <c:v>21638.408070175439</c:v>
                </c:pt>
                <c:pt idx="3850">
                  <c:v>21638.408070175439</c:v>
                </c:pt>
                <c:pt idx="3851">
                  <c:v>21638.408070175439</c:v>
                </c:pt>
                <c:pt idx="3852">
                  <c:v>21638.408070175439</c:v>
                </c:pt>
                <c:pt idx="3853">
                  <c:v>21638.408070175439</c:v>
                </c:pt>
                <c:pt idx="3854">
                  <c:v>21638.408070175439</c:v>
                </c:pt>
                <c:pt idx="3855">
                  <c:v>21638.408070175439</c:v>
                </c:pt>
                <c:pt idx="3856">
                  <c:v>21638.408070175439</c:v>
                </c:pt>
                <c:pt idx="3857">
                  <c:v>21638.408070175439</c:v>
                </c:pt>
                <c:pt idx="3858">
                  <c:v>21638.408070175439</c:v>
                </c:pt>
                <c:pt idx="3859">
                  <c:v>21638.408070175439</c:v>
                </c:pt>
                <c:pt idx="3860">
                  <c:v>21638.408070175439</c:v>
                </c:pt>
                <c:pt idx="3861">
                  <c:v>21638.408070175439</c:v>
                </c:pt>
                <c:pt idx="3862">
                  <c:v>21638.408070175439</c:v>
                </c:pt>
                <c:pt idx="3863">
                  <c:v>21638.408070175439</c:v>
                </c:pt>
                <c:pt idx="3864">
                  <c:v>21638.408070175439</c:v>
                </c:pt>
                <c:pt idx="3865">
                  <c:v>21638.408070175439</c:v>
                </c:pt>
                <c:pt idx="3866">
                  <c:v>21638.408070175439</c:v>
                </c:pt>
                <c:pt idx="3867">
                  <c:v>21638.408070175439</c:v>
                </c:pt>
                <c:pt idx="3868">
                  <c:v>21638.408070175439</c:v>
                </c:pt>
                <c:pt idx="3869">
                  <c:v>21638.408070175439</c:v>
                </c:pt>
                <c:pt idx="3870">
                  <c:v>21638.408070175439</c:v>
                </c:pt>
                <c:pt idx="3871">
                  <c:v>21638.408070175439</c:v>
                </c:pt>
                <c:pt idx="3872">
                  <c:v>21638.408070175439</c:v>
                </c:pt>
                <c:pt idx="3873">
                  <c:v>21638.408070175439</c:v>
                </c:pt>
                <c:pt idx="3874">
                  <c:v>21638.408070175439</c:v>
                </c:pt>
                <c:pt idx="3875">
                  <c:v>21638.408070175439</c:v>
                </c:pt>
                <c:pt idx="3876">
                  <c:v>21638.408070175439</c:v>
                </c:pt>
                <c:pt idx="3877">
                  <c:v>21638.408070175439</c:v>
                </c:pt>
                <c:pt idx="3878">
                  <c:v>21638.408070175439</c:v>
                </c:pt>
                <c:pt idx="3879">
                  <c:v>21638.408070175439</c:v>
                </c:pt>
                <c:pt idx="3880">
                  <c:v>21638.408070175439</c:v>
                </c:pt>
                <c:pt idx="3881">
                  <c:v>21638.408070175439</c:v>
                </c:pt>
                <c:pt idx="3882">
                  <c:v>21638.408070175439</c:v>
                </c:pt>
                <c:pt idx="3883">
                  <c:v>21638.408070175439</c:v>
                </c:pt>
                <c:pt idx="3884">
                  <c:v>21638.408070175439</c:v>
                </c:pt>
                <c:pt idx="3885">
                  <c:v>21638.408070175439</c:v>
                </c:pt>
                <c:pt idx="3886">
                  <c:v>21638.408070175439</c:v>
                </c:pt>
                <c:pt idx="3887">
                  <c:v>21638.408070175439</c:v>
                </c:pt>
                <c:pt idx="3888">
                  <c:v>21638.408070175439</c:v>
                </c:pt>
                <c:pt idx="3889">
                  <c:v>21638.408070175439</c:v>
                </c:pt>
                <c:pt idx="3890">
                  <c:v>21638.408070175439</c:v>
                </c:pt>
                <c:pt idx="3891">
                  <c:v>21638.408070175439</c:v>
                </c:pt>
                <c:pt idx="3892">
                  <c:v>21638.408070175439</c:v>
                </c:pt>
                <c:pt idx="3893">
                  <c:v>21638.408070175439</c:v>
                </c:pt>
                <c:pt idx="3894">
                  <c:v>21638.408070175439</c:v>
                </c:pt>
                <c:pt idx="3895">
                  <c:v>21638.408070175439</c:v>
                </c:pt>
                <c:pt idx="3896">
                  <c:v>21638.408070175439</c:v>
                </c:pt>
                <c:pt idx="3897">
                  <c:v>21638.408070175439</c:v>
                </c:pt>
                <c:pt idx="3898">
                  <c:v>21638.408070175439</c:v>
                </c:pt>
                <c:pt idx="3899">
                  <c:v>21638.408070175439</c:v>
                </c:pt>
                <c:pt idx="3900">
                  <c:v>21638.408070175439</c:v>
                </c:pt>
                <c:pt idx="3901">
                  <c:v>21638.408070175439</c:v>
                </c:pt>
                <c:pt idx="3902">
                  <c:v>21638.408070175439</c:v>
                </c:pt>
                <c:pt idx="3903">
                  <c:v>21638.408070175439</c:v>
                </c:pt>
                <c:pt idx="3904">
                  <c:v>21638.408070175439</c:v>
                </c:pt>
                <c:pt idx="3905">
                  <c:v>21638.408070175439</c:v>
                </c:pt>
                <c:pt idx="3906">
                  <c:v>21638.408070175439</c:v>
                </c:pt>
                <c:pt idx="3907">
                  <c:v>21638.408070175439</c:v>
                </c:pt>
                <c:pt idx="3908">
                  <c:v>21638.408070175439</c:v>
                </c:pt>
                <c:pt idx="3909">
                  <c:v>21638.408070175439</c:v>
                </c:pt>
                <c:pt idx="3910">
                  <c:v>21638.408070175439</c:v>
                </c:pt>
                <c:pt idx="3911">
                  <c:v>21638.408070175439</c:v>
                </c:pt>
                <c:pt idx="3912">
                  <c:v>21638.408070175439</c:v>
                </c:pt>
                <c:pt idx="3913">
                  <c:v>21638.408070175439</c:v>
                </c:pt>
                <c:pt idx="3914">
                  <c:v>21638.408070175439</c:v>
                </c:pt>
                <c:pt idx="3915">
                  <c:v>21638.408070175439</c:v>
                </c:pt>
                <c:pt idx="3916">
                  <c:v>21638.408070175439</c:v>
                </c:pt>
                <c:pt idx="3917">
                  <c:v>21638.408070175439</c:v>
                </c:pt>
                <c:pt idx="3918">
                  <c:v>21638.408070175439</c:v>
                </c:pt>
                <c:pt idx="3919">
                  <c:v>21638.408070175439</c:v>
                </c:pt>
                <c:pt idx="3920">
                  <c:v>21638.408070175439</c:v>
                </c:pt>
                <c:pt idx="3921">
                  <c:v>21638.408070175439</c:v>
                </c:pt>
                <c:pt idx="3922">
                  <c:v>21638.408070175439</c:v>
                </c:pt>
                <c:pt idx="3923">
                  <c:v>21638.408070175439</c:v>
                </c:pt>
                <c:pt idx="3924">
                  <c:v>21638.408070175439</c:v>
                </c:pt>
                <c:pt idx="3925">
                  <c:v>21638.408070175439</c:v>
                </c:pt>
                <c:pt idx="3926">
                  <c:v>21638.408070175439</c:v>
                </c:pt>
                <c:pt idx="3927">
                  <c:v>21638.408070175439</c:v>
                </c:pt>
                <c:pt idx="3928">
                  <c:v>21638.408070175439</c:v>
                </c:pt>
                <c:pt idx="3929">
                  <c:v>21638.408070175439</c:v>
                </c:pt>
                <c:pt idx="3930">
                  <c:v>21638.408070175439</c:v>
                </c:pt>
                <c:pt idx="3931">
                  <c:v>21638.408070175439</c:v>
                </c:pt>
                <c:pt idx="3932">
                  <c:v>21638.408070175439</c:v>
                </c:pt>
                <c:pt idx="3933">
                  <c:v>21638.408070175439</c:v>
                </c:pt>
                <c:pt idx="3934">
                  <c:v>21638.408070175439</c:v>
                </c:pt>
                <c:pt idx="3935">
                  <c:v>21638.408070175439</c:v>
                </c:pt>
                <c:pt idx="3936">
                  <c:v>21638.408070175439</c:v>
                </c:pt>
                <c:pt idx="3937">
                  <c:v>21638.408070175439</c:v>
                </c:pt>
                <c:pt idx="3938">
                  <c:v>21638.408070175439</c:v>
                </c:pt>
                <c:pt idx="3939">
                  <c:v>21638.408070175439</c:v>
                </c:pt>
                <c:pt idx="3940">
                  <c:v>21638.408070175439</c:v>
                </c:pt>
                <c:pt idx="3941">
                  <c:v>21638.408070175439</c:v>
                </c:pt>
                <c:pt idx="3942">
                  <c:v>21638.408070175439</c:v>
                </c:pt>
                <c:pt idx="3943">
                  <c:v>21638.408070175439</c:v>
                </c:pt>
                <c:pt idx="3944">
                  <c:v>21638.408070175439</c:v>
                </c:pt>
                <c:pt idx="3945">
                  <c:v>21638.408070175439</c:v>
                </c:pt>
                <c:pt idx="3946">
                  <c:v>21638.408070175439</c:v>
                </c:pt>
                <c:pt idx="3947">
                  <c:v>21638.408070175439</c:v>
                </c:pt>
                <c:pt idx="3948">
                  <c:v>21638.408070175439</c:v>
                </c:pt>
                <c:pt idx="3949">
                  <c:v>21638.408070175439</c:v>
                </c:pt>
                <c:pt idx="3950">
                  <c:v>21638.408070175439</c:v>
                </c:pt>
                <c:pt idx="3951">
                  <c:v>21638.408070175439</c:v>
                </c:pt>
                <c:pt idx="3952">
                  <c:v>21638.408070175439</c:v>
                </c:pt>
                <c:pt idx="3953">
                  <c:v>21638.408070175439</c:v>
                </c:pt>
                <c:pt idx="3954">
                  <c:v>21638.408070175439</c:v>
                </c:pt>
                <c:pt idx="3955">
                  <c:v>21638.408070175439</c:v>
                </c:pt>
                <c:pt idx="3956">
                  <c:v>21638.408070175439</c:v>
                </c:pt>
                <c:pt idx="3957">
                  <c:v>21638.408070175439</c:v>
                </c:pt>
                <c:pt idx="3958">
                  <c:v>21638.408070175439</c:v>
                </c:pt>
                <c:pt idx="3959">
                  <c:v>21638.408070175439</c:v>
                </c:pt>
                <c:pt idx="3960">
                  <c:v>21638.408070175439</c:v>
                </c:pt>
                <c:pt idx="3961">
                  <c:v>21638.408070175439</c:v>
                </c:pt>
                <c:pt idx="3962">
                  <c:v>21638.408070175439</c:v>
                </c:pt>
                <c:pt idx="3963">
                  <c:v>21638.408070175439</c:v>
                </c:pt>
                <c:pt idx="3964">
                  <c:v>21638.408070175439</c:v>
                </c:pt>
                <c:pt idx="3965">
                  <c:v>21638.408070175439</c:v>
                </c:pt>
                <c:pt idx="3966">
                  <c:v>21638.408070175439</c:v>
                </c:pt>
                <c:pt idx="3967">
                  <c:v>21638.408070175439</c:v>
                </c:pt>
                <c:pt idx="3968">
                  <c:v>21638.408070175439</c:v>
                </c:pt>
                <c:pt idx="3969">
                  <c:v>21638.408070175439</c:v>
                </c:pt>
                <c:pt idx="3970">
                  <c:v>21638.408070175439</c:v>
                </c:pt>
                <c:pt idx="3971">
                  <c:v>21638.408070175439</c:v>
                </c:pt>
                <c:pt idx="3972">
                  <c:v>21638.408070175439</c:v>
                </c:pt>
                <c:pt idx="3973">
                  <c:v>21638.408070175439</c:v>
                </c:pt>
                <c:pt idx="3974">
                  <c:v>21638.408070175439</c:v>
                </c:pt>
                <c:pt idx="3975">
                  <c:v>21638.408070175439</c:v>
                </c:pt>
                <c:pt idx="3976">
                  <c:v>21638.408070175439</c:v>
                </c:pt>
                <c:pt idx="3977">
                  <c:v>21638.408070175439</c:v>
                </c:pt>
                <c:pt idx="3978">
                  <c:v>21638.408070175439</c:v>
                </c:pt>
                <c:pt idx="3979">
                  <c:v>21638.408070175439</c:v>
                </c:pt>
                <c:pt idx="3980">
                  <c:v>21638.408070175439</c:v>
                </c:pt>
                <c:pt idx="3981">
                  <c:v>21638.408070175439</c:v>
                </c:pt>
                <c:pt idx="3982">
                  <c:v>21638.408070175439</c:v>
                </c:pt>
                <c:pt idx="3983">
                  <c:v>21638.408070175439</c:v>
                </c:pt>
                <c:pt idx="3984">
                  <c:v>21638.408070175439</c:v>
                </c:pt>
                <c:pt idx="3985">
                  <c:v>21638.408070175439</c:v>
                </c:pt>
                <c:pt idx="3986">
                  <c:v>21638.408070175439</c:v>
                </c:pt>
                <c:pt idx="3987">
                  <c:v>21638.408070175439</c:v>
                </c:pt>
                <c:pt idx="3988">
                  <c:v>21638.408070175439</c:v>
                </c:pt>
                <c:pt idx="3989">
                  <c:v>21638.408070175439</c:v>
                </c:pt>
                <c:pt idx="3990">
                  <c:v>21638.408070175439</c:v>
                </c:pt>
                <c:pt idx="3991">
                  <c:v>21638.408070175439</c:v>
                </c:pt>
                <c:pt idx="3992">
                  <c:v>21638.408070175439</c:v>
                </c:pt>
                <c:pt idx="3993">
                  <c:v>21638.408070175439</c:v>
                </c:pt>
                <c:pt idx="3994">
                  <c:v>21638.408070175439</c:v>
                </c:pt>
                <c:pt idx="3995">
                  <c:v>21638.408070175439</c:v>
                </c:pt>
                <c:pt idx="3996">
                  <c:v>21638.408070175439</c:v>
                </c:pt>
                <c:pt idx="3997">
                  <c:v>21638.408070175439</c:v>
                </c:pt>
                <c:pt idx="3998">
                  <c:v>21638.408070175439</c:v>
                </c:pt>
                <c:pt idx="3999">
                  <c:v>21638.408070175439</c:v>
                </c:pt>
                <c:pt idx="4000">
                  <c:v>21638.408070175439</c:v>
                </c:pt>
                <c:pt idx="4001">
                  <c:v>21638.408070175439</c:v>
                </c:pt>
                <c:pt idx="4002">
                  <c:v>21638.408070175439</c:v>
                </c:pt>
                <c:pt idx="4003">
                  <c:v>21638.408070175439</c:v>
                </c:pt>
                <c:pt idx="4004">
                  <c:v>21638.408070175439</c:v>
                </c:pt>
                <c:pt idx="4005">
                  <c:v>21638.408070175439</c:v>
                </c:pt>
                <c:pt idx="4006">
                  <c:v>21638.408070175439</c:v>
                </c:pt>
                <c:pt idx="4007">
                  <c:v>21638.408070175439</c:v>
                </c:pt>
                <c:pt idx="4008">
                  <c:v>21638.408070175439</c:v>
                </c:pt>
                <c:pt idx="4009">
                  <c:v>21638.408070175439</c:v>
                </c:pt>
                <c:pt idx="4010">
                  <c:v>21638.408070175439</c:v>
                </c:pt>
                <c:pt idx="4011">
                  <c:v>21638.408070175439</c:v>
                </c:pt>
                <c:pt idx="4012">
                  <c:v>21638.408070175439</c:v>
                </c:pt>
                <c:pt idx="4013">
                  <c:v>21638.408070175439</c:v>
                </c:pt>
                <c:pt idx="4014">
                  <c:v>21638.408070175439</c:v>
                </c:pt>
                <c:pt idx="4015">
                  <c:v>21638.408070175439</c:v>
                </c:pt>
                <c:pt idx="4016">
                  <c:v>21638.408070175439</c:v>
                </c:pt>
                <c:pt idx="4017">
                  <c:v>21638.408070175439</c:v>
                </c:pt>
                <c:pt idx="4018">
                  <c:v>21638.408070175439</c:v>
                </c:pt>
                <c:pt idx="4019">
                  <c:v>21638.408070175439</c:v>
                </c:pt>
                <c:pt idx="4020">
                  <c:v>21638.408070175439</c:v>
                </c:pt>
                <c:pt idx="4021">
                  <c:v>21638.408070175439</c:v>
                </c:pt>
                <c:pt idx="4022">
                  <c:v>21638.408070175439</c:v>
                </c:pt>
                <c:pt idx="4023">
                  <c:v>21638.408070175439</c:v>
                </c:pt>
                <c:pt idx="4024">
                  <c:v>21638.408070175439</c:v>
                </c:pt>
                <c:pt idx="4025">
                  <c:v>21638.408070175439</c:v>
                </c:pt>
                <c:pt idx="4026">
                  <c:v>21638.408070175439</c:v>
                </c:pt>
                <c:pt idx="4027">
                  <c:v>21638.408070175439</c:v>
                </c:pt>
                <c:pt idx="4028">
                  <c:v>21638.408070175439</c:v>
                </c:pt>
                <c:pt idx="4029">
                  <c:v>21638.408070175439</c:v>
                </c:pt>
                <c:pt idx="4030">
                  <c:v>21638.408070175439</c:v>
                </c:pt>
                <c:pt idx="4031">
                  <c:v>21638.408070175439</c:v>
                </c:pt>
                <c:pt idx="4032">
                  <c:v>21638.408070175439</c:v>
                </c:pt>
                <c:pt idx="4033">
                  <c:v>21638.408070175439</c:v>
                </c:pt>
                <c:pt idx="4034">
                  <c:v>21638.408070175439</c:v>
                </c:pt>
                <c:pt idx="4035">
                  <c:v>21638.408070175439</c:v>
                </c:pt>
                <c:pt idx="4036">
                  <c:v>21638.408070175439</c:v>
                </c:pt>
                <c:pt idx="4037">
                  <c:v>21638.408070175439</c:v>
                </c:pt>
                <c:pt idx="4038">
                  <c:v>21638.408070175439</c:v>
                </c:pt>
                <c:pt idx="4039">
                  <c:v>21638.408070175439</c:v>
                </c:pt>
                <c:pt idx="4040">
                  <c:v>21638.408070175439</c:v>
                </c:pt>
                <c:pt idx="4041">
                  <c:v>21638.408070175439</c:v>
                </c:pt>
                <c:pt idx="4042">
                  <c:v>21638.408070175439</c:v>
                </c:pt>
                <c:pt idx="4043">
                  <c:v>21638.408070175439</c:v>
                </c:pt>
                <c:pt idx="4044">
                  <c:v>21638.408070175439</c:v>
                </c:pt>
                <c:pt idx="4045">
                  <c:v>21638.408070175439</c:v>
                </c:pt>
                <c:pt idx="4046">
                  <c:v>21638.408070175439</c:v>
                </c:pt>
                <c:pt idx="4047">
                  <c:v>21638.408070175439</c:v>
                </c:pt>
                <c:pt idx="4048">
                  <c:v>21638.408070175439</c:v>
                </c:pt>
                <c:pt idx="4049">
                  <c:v>21638.408070175439</c:v>
                </c:pt>
                <c:pt idx="4050">
                  <c:v>21638.408070175439</c:v>
                </c:pt>
                <c:pt idx="4051">
                  <c:v>21638.408070175439</c:v>
                </c:pt>
                <c:pt idx="4052">
                  <c:v>21638.408070175439</c:v>
                </c:pt>
                <c:pt idx="4053">
                  <c:v>21638.408070175439</c:v>
                </c:pt>
                <c:pt idx="4054">
                  <c:v>21638.408070175439</c:v>
                </c:pt>
                <c:pt idx="4055">
                  <c:v>21638.408070175439</c:v>
                </c:pt>
                <c:pt idx="4056">
                  <c:v>21638.408070175439</c:v>
                </c:pt>
                <c:pt idx="4057">
                  <c:v>21638.408070175439</c:v>
                </c:pt>
                <c:pt idx="4058">
                  <c:v>21638.408070175439</c:v>
                </c:pt>
                <c:pt idx="4059">
                  <c:v>21638.408070175439</c:v>
                </c:pt>
                <c:pt idx="4060">
                  <c:v>21638.408070175439</c:v>
                </c:pt>
                <c:pt idx="4061">
                  <c:v>21638.408070175439</c:v>
                </c:pt>
                <c:pt idx="4062">
                  <c:v>21638.408070175439</c:v>
                </c:pt>
                <c:pt idx="4063">
                  <c:v>21638.408070175439</c:v>
                </c:pt>
                <c:pt idx="4064">
                  <c:v>21638.408070175439</c:v>
                </c:pt>
                <c:pt idx="4065">
                  <c:v>21638.408070175439</c:v>
                </c:pt>
                <c:pt idx="4066">
                  <c:v>21638.408070175439</c:v>
                </c:pt>
                <c:pt idx="4067">
                  <c:v>21638.408070175439</c:v>
                </c:pt>
                <c:pt idx="4068">
                  <c:v>21638.408070175439</c:v>
                </c:pt>
                <c:pt idx="4069">
                  <c:v>21638.408070175439</c:v>
                </c:pt>
                <c:pt idx="4070">
                  <c:v>21638.408070175439</c:v>
                </c:pt>
                <c:pt idx="4071">
                  <c:v>21638.408070175439</c:v>
                </c:pt>
                <c:pt idx="4072">
                  <c:v>21638.408070175439</c:v>
                </c:pt>
                <c:pt idx="4073">
                  <c:v>21638.408070175439</c:v>
                </c:pt>
                <c:pt idx="4074">
                  <c:v>21638.408070175439</c:v>
                </c:pt>
                <c:pt idx="4075">
                  <c:v>21638.408070175439</c:v>
                </c:pt>
                <c:pt idx="4076">
                  <c:v>21638.408070175439</c:v>
                </c:pt>
                <c:pt idx="4077">
                  <c:v>21638.408070175439</c:v>
                </c:pt>
                <c:pt idx="4078">
                  <c:v>21638.408070175439</c:v>
                </c:pt>
                <c:pt idx="4079">
                  <c:v>21638.408070175439</c:v>
                </c:pt>
                <c:pt idx="4080">
                  <c:v>21638.408070175439</c:v>
                </c:pt>
                <c:pt idx="4081">
                  <c:v>21638.408070175439</c:v>
                </c:pt>
                <c:pt idx="4082">
                  <c:v>21638.408070175439</c:v>
                </c:pt>
                <c:pt idx="4083">
                  <c:v>21638.408070175439</c:v>
                </c:pt>
                <c:pt idx="4084">
                  <c:v>21638.408070175439</c:v>
                </c:pt>
                <c:pt idx="4085">
                  <c:v>21638.408070175439</c:v>
                </c:pt>
                <c:pt idx="4086">
                  <c:v>21638.408070175439</c:v>
                </c:pt>
                <c:pt idx="4087">
                  <c:v>21638.408070175439</c:v>
                </c:pt>
                <c:pt idx="4088">
                  <c:v>21638.408070175439</c:v>
                </c:pt>
                <c:pt idx="4089">
                  <c:v>21638.408070175439</c:v>
                </c:pt>
                <c:pt idx="4090">
                  <c:v>21638.408070175439</c:v>
                </c:pt>
                <c:pt idx="4091">
                  <c:v>21638.408070175439</c:v>
                </c:pt>
                <c:pt idx="4092">
                  <c:v>21638.408070175439</c:v>
                </c:pt>
                <c:pt idx="4093">
                  <c:v>21638.408070175439</c:v>
                </c:pt>
                <c:pt idx="4094">
                  <c:v>21638.408070175439</c:v>
                </c:pt>
                <c:pt idx="4095">
                  <c:v>21638.408070175439</c:v>
                </c:pt>
                <c:pt idx="4096">
                  <c:v>21638.408070175439</c:v>
                </c:pt>
                <c:pt idx="4097">
                  <c:v>21638.408070175439</c:v>
                </c:pt>
                <c:pt idx="4098">
                  <c:v>21638.408070175439</c:v>
                </c:pt>
                <c:pt idx="4099">
                  <c:v>21638.408070175439</c:v>
                </c:pt>
                <c:pt idx="4100">
                  <c:v>21638.408070175439</c:v>
                </c:pt>
                <c:pt idx="4101">
                  <c:v>21638.408070175439</c:v>
                </c:pt>
                <c:pt idx="4102">
                  <c:v>21638.408070175439</c:v>
                </c:pt>
                <c:pt idx="4103">
                  <c:v>21638.408070175439</c:v>
                </c:pt>
                <c:pt idx="4104">
                  <c:v>21638.408070175439</c:v>
                </c:pt>
                <c:pt idx="4105">
                  <c:v>21638.408070175439</c:v>
                </c:pt>
                <c:pt idx="4106">
                  <c:v>21638.408070175439</c:v>
                </c:pt>
                <c:pt idx="4107">
                  <c:v>21638.408070175439</c:v>
                </c:pt>
                <c:pt idx="4108">
                  <c:v>21638.408070175439</c:v>
                </c:pt>
                <c:pt idx="4109">
                  <c:v>21638.408070175439</c:v>
                </c:pt>
                <c:pt idx="4110">
                  <c:v>21638.408070175439</c:v>
                </c:pt>
                <c:pt idx="4111">
                  <c:v>21638.408070175439</c:v>
                </c:pt>
                <c:pt idx="4112">
                  <c:v>21638.408070175439</c:v>
                </c:pt>
                <c:pt idx="4113">
                  <c:v>21638.408070175439</c:v>
                </c:pt>
                <c:pt idx="4114">
                  <c:v>21638.408070175439</c:v>
                </c:pt>
                <c:pt idx="4115">
                  <c:v>21638.408070175439</c:v>
                </c:pt>
                <c:pt idx="4116">
                  <c:v>21638.408070175439</c:v>
                </c:pt>
                <c:pt idx="4117">
                  <c:v>21638.408070175439</c:v>
                </c:pt>
                <c:pt idx="4118">
                  <c:v>21638.408070175439</c:v>
                </c:pt>
                <c:pt idx="4119">
                  <c:v>21638.408070175439</c:v>
                </c:pt>
                <c:pt idx="4120">
                  <c:v>21638.408070175439</c:v>
                </c:pt>
                <c:pt idx="4121">
                  <c:v>21638.408070175439</c:v>
                </c:pt>
                <c:pt idx="4122">
                  <c:v>21638.408070175439</c:v>
                </c:pt>
                <c:pt idx="4123">
                  <c:v>21638.408070175439</c:v>
                </c:pt>
                <c:pt idx="4124">
                  <c:v>21638.408070175439</c:v>
                </c:pt>
                <c:pt idx="4125">
                  <c:v>21638.408070175439</c:v>
                </c:pt>
                <c:pt idx="4126">
                  <c:v>21638.408070175439</c:v>
                </c:pt>
                <c:pt idx="4127">
                  <c:v>21638.408070175439</c:v>
                </c:pt>
                <c:pt idx="4128">
                  <c:v>21638.408070175439</c:v>
                </c:pt>
                <c:pt idx="4129">
                  <c:v>21638.408070175439</c:v>
                </c:pt>
                <c:pt idx="4130">
                  <c:v>21638.408070175439</c:v>
                </c:pt>
                <c:pt idx="4131">
                  <c:v>21638.408070175439</c:v>
                </c:pt>
                <c:pt idx="4132">
                  <c:v>21638.408070175439</c:v>
                </c:pt>
                <c:pt idx="4133">
                  <c:v>21638.408070175439</c:v>
                </c:pt>
                <c:pt idx="4134">
                  <c:v>21638.408070175439</c:v>
                </c:pt>
                <c:pt idx="4135">
                  <c:v>21638.408070175439</c:v>
                </c:pt>
                <c:pt idx="4136">
                  <c:v>21638.408070175439</c:v>
                </c:pt>
                <c:pt idx="4137">
                  <c:v>21638.408070175439</c:v>
                </c:pt>
                <c:pt idx="4138">
                  <c:v>21638.408070175439</c:v>
                </c:pt>
                <c:pt idx="4139">
                  <c:v>21638.408070175439</c:v>
                </c:pt>
                <c:pt idx="4140">
                  <c:v>21638.408070175439</c:v>
                </c:pt>
                <c:pt idx="4141">
                  <c:v>21638.408070175439</c:v>
                </c:pt>
                <c:pt idx="4142">
                  <c:v>21638.408070175439</c:v>
                </c:pt>
                <c:pt idx="4143">
                  <c:v>21638.408070175439</c:v>
                </c:pt>
                <c:pt idx="4144">
                  <c:v>21638.408070175439</c:v>
                </c:pt>
                <c:pt idx="4145">
                  <c:v>21638.408070175439</c:v>
                </c:pt>
                <c:pt idx="4146">
                  <c:v>21638.408070175439</c:v>
                </c:pt>
                <c:pt idx="4147">
                  <c:v>21638.408070175439</c:v>
                </c:pt>
                <c:pt idx="4148">
                  <c:v>21638.408070175439</c:v>
                </c:pt>
                <c:pt idx="4149">
                  <c:v>21638.408070175439</c:v>
                </c:pt>
                <c:pt idx="4150">
                  <c:v>21638.408070175439</c:v>
                </c:pt>
                <c:pt idx="4151">
                  <c:v>21638.408070175439</c:v>
                </c:pt>
                <c:pt idx="4152">
                  <c:v>21638.408070175439</c:v>
                </c:pt>
                <c:pt idx="4153">
                  <c:v>21638.408070175439</c:v>
                </c:pt>
                <c:pt idx="4154">
                  <c:v>21638.408070175439</c:v>
                </c:pt>
                <c:pt idx="4155">
                  <c:v>21638.408070175439</c:v>
                </c:pt>
                <c:pt idx="4156">
                  <c:v>21638.408070175439</c:v>
                </c:pt>
                <c:pt idx="4157">
                  <c:v>21638.408070175439</c:v>
                </c:pt>
                <c:pt idx="4158">
                  <c:v>21638.408070175439</c:v>
                </c:pt>
                <c:pt idx="4159">
                  <c:v>21638.408070175439</c:v>
                </c:pt>
                <c:pt idx="4160">
                  <c:v>21638.408070175439</c:v>
                </c:pt>
                <c:pt idx="4161">
                  <c:v>21638.408070175439</c:v>
                </c:pt>
                <c:pt idx="4162">
                  <c:v>21638.408070175439</c:v>
                </c:pt>
                <c:pt idx="4163">
                  <c:v>21638.408070175439</c:v>
                </c:pt>
                <c:pt idx="4164">
                  <c:v>21638.408070175439</c:v>
                </c:pt>
                <c:pt idx="4165">
                  <c:v>21638.408070175439</c:v>
                </c:pt>
                <c:pt idx="4166">
                  <c:v>21638.408070175439</c:v>
                </c:pt>
                <c:pt idx="4167">
                  <c:v>21638.408070175439</c:v>
                </c:pt>
                <c:pt idx="4168">
                  <c:v>21638.408070175439</c:v>
                </c:pt>
                <c:pt idx="4169">
                  <c:v>21638.408070175439</c:v>
                </c:pt>
                <c:pt idx="4170">
                  <c:v>21638.408070175439</c:v>
                </c:pt>
                <c:pt idx="4171">
                  <c:v>21638.408070175439</c:v>
                </c:pt>
                <c:pt idx="4172">
                  <c:v>21638.408070175439</c:v>
                </c:pt>
                <c:pt idx="4173">
                  <c:v>21638.408070175439</c:v>
                </c:pt>
                <c:pt idx="4174">
                  <c:v>21638.408070175439</c:v>
                </c:pt>
                <c:pt idx="4175">
                  <c:v>21638.408070175439</c:v>
                </c:pt>
                <c:pt idx="4176">
                  <c:v>21638.408070175439</c:v>
                </c:pt>
                <c:pt idx="4177">
                  <c:v>21638.408070175439</c:v>
                </c:pt>
                <c:pt idx="4178">
                  <c:v>21638.408070175439</c:v>
                </c:pt>
                <c:pt idx="4179">
                  <c:v>21638.408070175439</c:v>
                </c:pt>
                <c:pt idx="4180">
                  <c:v>21638.408070175439</c:v>
                </c:pt>
                <c:pt idx="4181">
                  <c:v>21638.408070175439</c:v>
                </c:pt>
                <c:pt idx="4182">
                  <c:v>21638.408070175439</c:v>
                </c:pt>
                <c:pt idx="4183">
                  <c:v>21638.408070175439</c:v>
                </c:pt>
                <c:pt idx="4184">
                  <c:v>21638.408070175439</c:v>
                </c:pt>
                <c:pt idx="4185">
                  <c:v>21638.408070175439</c:v>
                </c:pt>
                <c:pt idx="4186">
                  <c:v>21638.408070175439</c:v>
                </c:pt>
                <c:pt idx="4187">
                  <c:v>21638.408070175439</c:v>
                </c:pt>
                <c:pt idx="4188">
                  <c:v>21638.408070175439</c:v>
                </c:pt>
                <c:pt idx="4189">
                  <c:v>21638.408070175439</c:v>
                </c:pt>
                <c:pt idx="4190">
                  <c:v>21638.408070175439</c:v>
                </c:pt>
                <c:pt idx="4191">
                  <c:v>21638.408070175439</c:v>
                </c:pt>
                <c:pt idx="4192">
                  <c:v>21638.408070175439</c:v>
                </c:pt>
                <c:pt idx="4193">
                  <c:v>21638.408070175439</c:v>
                </c:pt>
                <c:pt idx="4194">
                  <c:v>21638.408070175439</c:v>
                </c:pt>
                <c:pt idx="4195">
                  <c:v>21638.408070175439</c:v>
                </c:pt>
                <c:pt idx="4196">
                  <c:v>21638.408070175439</c:v>
                </c:pt>
                <c:pt idx="4197">
                  <c:v>21638.408070175439</c:v>
                </c:pt>
                <c:pt idx="4198">
                  <c:v>21638.408070175439</c:v>
                </c:pt>
                <c:pt idx="4199">
                  <c:v>21638.408070175439</c:v>
                </c:pt>
                <c:pt idx="4200">
                  <c:v>21638.408070175439</c:v>
                </c:pt>
                <c:pt idx="4201">
                  <c:v>21638.408070175439</c:v>
                </c:pt>
                <c:pt idx="4202">
                  <c:v>21638.408070175439</c:v>
                </c:pt>
                <c:pt idx="4203">
                  <c:v>21638.408070175439</c:v>
                </c:pt>
                <c:pt idx="4204">
                  <c:v>21638.408070175439</c:v>
                </c:pt>
                <c:pt idx="4205">
                  <c:v>21638.408070175439</c:v>
                </c:pt>
                <c:pt idx="4206">
                  <c:v>21638.408070175439</c:v>
                </c:pt>
                <c:pt idx="4207">
                  <c:v>21638.408070175439</c:v>
                </c:pt>
                <c:pt idx="4208">
                  <c:v>21638.408070175439</c:v>
                </c:pt>
                <c:pt idx="4209">
                  <c:v>21638.408070175439</c:v>
                </c:pt>
                <c:pt idx="4210">
                  <c:v>21638.408070175439</c:v>
                </c:pt>
                <c:pt idx="4211">
                  <c:v>21638.408070175439</c:v>
                </c:pt>
                <c:pt idx="4212">
                  <c:v>21638.408070175439</c:v>
                </c:pt>
                <c:pt idx="4213">
                  <c:v>21638.408070175439</c:v>
                </c:pt>
                <c:pt idx="4214">
                  <c:v>21638.408070175439</c:v>
                </c:pt>
                <c:pt idx="4215">
                  <c:v>21638.408070175439</c:v>
                </c:pt>
                <c:pt idx="4216">
                  <c:v>21638.408070175439</c:v>
                </c:pt>
                <c:pt idx="4217">
                  <c:v>21638.408070175439</c:v>
                </c:pt>
                <c:pt idx="4218">
                  <c:v>21638.408070175439</c:v>
                </c:pt>
                <c:pt idx="4219">
                  <c:v>21638.408070175439</c:v>
                </c:pt>
                <c:pt idx="4220">
                  <c:v>21638.408070175439</c:v>
                </c:pt>
                <c:pt idx="4221">
                  <c:v>21638.408070175439</c:v>
                </c:pt>
                <c:pt idx="4222">
                  <c:v>21638.408070175439</c:v>
                </c:pt>
                <c:pt idx="4223">
                  <c:v>21638.408070175439</c:v>
                </c:pt>
                <c:pt idx="4224">
                  <c:v>21638.408070175439</c:v>
                </c:pt>
                <c:pt idx="4225">
                  <c:v>21638.408070175439</c:v>
                </c:pt>
                <c:pt idx="4226">
                  <c:v>21638.408070175439</c:v>
                </c:pt>
                <c:pt idx="4227">
                  <c:v>21638.408070175439</c:v>
                </c:pt>
                <c:pt idx="4228">
                  <c:v>21638.408070175439</c:v>
                </c:pt>
                <c:pt idx="4229">
                  <c:v>21638.408070175439</c:v>
                </c:pt>
                <c:pt idx="4230">
                  <c:v>21638.408070175439</c:v>
                </c:pt>
                <c:pt idx="4231">
                  <c:v>21638.408070175439</c:v>
                </c:pt>
                <c:pt idx="4232">
                  <c:v>21638.408070175439</c:v>
                </c:pt>
                <c:pt idx="4233">
                  <c:v>21638.408070175439</c:v>
                </c:pt>
                <c:pt idx="4234">
                  <c:v>21638.408070175439</c:v>
                </c:pt>
                <c:pt idx="4235">
                  <c:v>21638.408070175439</c:v>
                </c:pt>
                <c:pt idx="4236">
                  <c:v>21638.408070175439</c:v>
                </c:pt>
                <c:pt idx="4237">
                  <c:v>21638.408070175439</c:v>
                </c:pt>
                <c:pt idx="4238">
                  <c:v>21638.408070175439</c:v>
                </c:pt>
                <c:pt idx="4239">
                  <c:v>21638.408070175439</c:v>
                </c:pt>
                <c:pt idx="4240">
                  <c:v>21638.408070175439</c:v>
                </c:pt>
                <c:pt idx="4241">
                  <c:v>21638.408070175439</c:v>
                </c:pt>
                <c:pt idx="4242">
                  <c:v>21638.408070175439</c:v>
                </c:pt>
                <c:pt idx="4243">
                  <c:v>21638.408070175439</c:v>
                </c:pt>
                <c:pt idx="4244">
                  <c:v>21638.408070175439</c:v>
                </c:pt>
                <c:pt idx="4245">
                  <c:v>21638.408070175439</c:v>
                </c:pt>
                <c:pt idx="4246">
                  <c:v>21638.408070175439</c:v>
                </c:pt>
                <c:pt idx="4247">
                  <c:v>21638.408070175439</c:v>
                </c:pt>
                <c:pt idx="4248">
                  <c:v>21638.408070175439</c:v>
                </c:pt>
                <c:pt idx="4249">
                  <c:v>21638.408070175439</c:v>
                </c:pt>
                <c:pt idx="4250">
                  <c:v>21638.408070175439</c:v>
                </c:pt>
                <c:pt idx="4251">
                  <c:v>21638.408070175439</c:v>
                </c:pt>
                <c:pt idx="4252">
                  <c:v>21638.408070175439</c:v>
                </c:pt>
                <c:pt idx="4253">
                  <c:v>21638.408070175439</c:v>
                </c:pt>
                <c:pt idx="4254">
                  <c:v>21638.408070175439</c:v>
                </c:pt>
                <c:pt idx="4255">
                  <c:v>21638.408070175439</c:v>
                </c:pt>
                <c:pt idx="4256">
                  <c:v>21638.408070175439</c:v>
                </c:pt>
                <c:pt idx="4257">
                  <c:v>21638.408070175439</c:v>
                </c:pt>
                <c:pt idx="4258">
                  <c:v>21638.408070175439</c:v>
                </c:pt>
                <c:pt idx="4259">
                  <c:v>21638.408070175439</c:v>
                </c:pt>
                <c:pt idx="4260">
                  <c:v>21638.408070175439</c:v>
                </c:pt>
                <c:pt idx="4261">
                  <c:v>21638.408070175439</c:v>
                </c:pt>
                <c:pt idx="4262">
                  <c:v>21638.408070175439</c:v>
                </c:pt>
                <c:pt idx="4263">
                  <c:v>21638.408070175439</c:v>
                </c:pt>
                <c:pt idx="4264">
                  <c:v>21638.408070175439</c:v>
                </c:pt>
                <c:pt idx="4265">
                  <c:v>21638.408070175439</c:v>
                </c:pt>
                <c:pt idx="4266">
                  <c:v>21638.408070175439</c:v>
                </c:pt>
                <c:pt idx="4267">
                  <c:v>21638.408070175439</c:v>
                </c:pt>
                <c:pt idx="4268">
                  <c:v>21638.408070175439</c:v>
                </c:pt>
                <c:pt idx="4269">
                  <c:v>21638.408070175439</c:v>
                </c:pt>
                <c:pt idx="4270">
                  <c:v>21638.408070175439</c:v>
                </c:pt>
                <c:pt idx="4271">
                  <c:v>21638.408070175439</c:v>
                </c:pt>
                <c:pt idx="4272">
                  <c:v>21638.408070175439</c:v>
                </c:pt>
                <c:pt idx="4273">
                  <c:v>21638.408070175439</c:v>
                </c:pt>
                <c:pt idx="4274">
                  <c:v>21638.408070175439</c:v>
                </c:pt>
                <c:pt idx="4275">
                  <c:v>21638.408070175439</c:v>
                </c:pt>
                <c:pt idx="4276">
                  <c:v>21638.408070175439</c:v>
                </c:pt>
                <c:pt idx="4277">
                  <c:v>21638.408070175439</c:v>
                </c:pt>
                <c:pt idx="4278">
                  <c:v>21638.408070175439</c:v>
                </c:pt>
                <c:pt idx="4279">
                  <c:v>21638.408070175439</c:v>
                </c:pt>
                <c:pt idx="4280">
                  <c:v>21638.408070175439</c:v>
                </c:pt>
                <c:pt idx="4281">
                  <c:v>21638.408070175439</c:v>
                </c:pt>
                <c:pt idx="4282">
                  <c:v>21638.408070175439</c:v>
                </c:pt>
                <c:pt idx="4283">
                  <c:v>21638.408070175439</c:v>
                </c:pt>
                <c:pt idx="4284">
                  <c:v>21638.408070175439</c:v>
                </c:pt>
                <c:pt idx="4285">
                  <c:v>21638.408070175439</c:v>
                </c:pt>
                <c:pt idx="4286">
                  <c:v>21638.408070175439</c:v>
                </c:pt>
                <c:pt idx="4287">
                  <c:v>21638.408070175439</c:v>
                </c:pt>
                <c:pt idx="4288">
                  <c:v>21638.408070175439</c:v>
                </c:pt>
                <c:pt idx="4289">
                  <c:v>21638.408070175439</c:v>
                </c:pt>
                <c:pt idx="4290">
                  <c:v>21638.408070175439</c:v>
                </c:pt>
                <c:pt idx="4291">
                  <c:v>21638.408070175439</c:v>
                </c:pt>
                <c:pt idx="4292">
                  <c:v>21638.408070175439</c:v>
                </c:pt>
                <c:pt idx="4293">
                  <c:v>21638.408070175439</c:v>
                </c:pt>
                <c:pt idx="4294">
                  <c:v>21638.408070175439</c:v>
                </c:pt>
                <c:pt idx="4295">
                  <c:v>21638.408070175439</c:v>
                </c:pt>
                <c:pt idx="4296">
                  <c:v>21638.408070175439</c:v>
                </c:pt>
                <c:pt idx="4297">
                  <c:v>21638.408070175439</c:v>
                </c:pt>
                <c:pt idx="4298">
                  <c:v>21638.408070175439</c:v>
                </c:pt>
                <c:pt idx="4299">
                  <c:v>21638.408070175439</c:v>
                </c:pt>
                <c:pt idx="4300">
                  <c:v>21638.408070175439</c:v>
                </c:pt>
                <c:pt idx="4301">
                  <c:v>21638.408070175439</c:v>
                </c:pt>
                <c:pt idx="4302">
                  <c:v>21638.408070175439</c:v>
                </c:pt>
                <c:pt idx="4303">
                  <c:v>21638.408070175439</c:v>
                </c:pt>
                <c:pt idx="4304">
                  <c:v>21638.408070175439</c:v>
                </c:pt>
                <c:pt idx="4305">
                  <c:v>21638.408070175439</c:v>
                </c:pt>
                <c:pt idx="4306">
                  <c:v>21638.408070175439</c:v>
                </c:pt>
                <c:pt idx="4307">
                  <c:v>21638.408070175439</c:v>
                </c:pt>
                <c:pt idx="4308">
                  <c:v>21638.408070175439</c:v>
                </c:pt>
                <c:pt idx="4309">
                  <c:v>21638.408070175439</c:v>
                </c:pt>
                <c:pt idx="4310">
                  <c:v>21638.408070175439</c:v>
                </c:pt>
                <c:pt idx="4311">
                  <c:v>21638.408070175439</c:v>
                </c:pt>
                <c:pt idx="4312">
                  <c:v>21638.408070175439</c:v>
                </c:pt>
                <c:pt idx="4313">
                  <c:v>21638.408070175439</c:v>
                </c:pt>
                <c:pt idx="4314">
                  <c:v>21638.408070175439</c:v>
                </c:pt>
                <c:pt idx="4315">
                  <c:v>21638.408070175439</c:v>
                </c:pt>
                <c:pt idx="4316">
                  <c:v>21638.408070175439</c:v>
                </c:pt>
                <c:pt idx="4317">
                  <c:v>21638.408070175439</c:v>
                </c:pt>
                <c:pt idx="4318">
                  <c:v>21638.408070175439</c:v>
                </c:pt>
                <c:pt idx="4319">
                  <c:v>21638.408070175439</c:v>
                </c:pt>
                <c:pt idx="4320">
                  <c:v>21638.408070175439</c:v>
                </c:pt>
                <c:pt idx="4321">
                  <c:v>21638.408070175439</c:v>
                </c:pt>
                <c:pt idx="4322">
                  <c:v>21638.408070175439</c:v>
                </c:pt>
                <c:pt idx="4323">
                  <c:v>21638.408070175439</c:v>
                </c:pt>
                <c:pt idx="4324">
                  <c:v>21638.408070175439</c:v>
                </c:pt>
                <c:pt idx="4325">
                  <c:v>21638.408070175439</c:v>
                </c:pt>
                <c:pt idx="4326">
                  <c:v>21638.408070175439</c:v>
                </c:pt>
                <c:pt idx="4327">
                  <c:v>21638.408070175439</c:v>
                </c:pt>
                <c:pt idx="4328">
                  <c:v>21638.408070175439</c:v>
                </c:pt>
                <c:pt idx="4329">
                  <c:v>21638.408070175439</c:v>
                </c:pt>
                <c:pt idx="4330">
                  <c:v>21638.408070175439</c:v>
                </c:pt>
                <c:pt idx="4331">
                  <c:v>21638.408070175439</c:v>
                </c:pt>
                <c:pt idx="4332">
                  <c:v>21638.408070175439</c:v>
                </c:pt>
                <c:pt idx="4333">
                  <c:v>21638.408070175439</c:v>
                </c:pt>
                <c:pt idx="4334">
                  <c:v>21638.408070175439</c:v>
                </c:pt>
                <c:pt idx="4335">
                  <c:v>21638.408070175439</c:v>
                </c:pt>
                <c:pt idx="4336">
                  <c:v>21638.408070175439</c:v>
                </c:pt>
                <c:pt idx="4337">
                  <c:v>21638.408070175439</c:v>
                </c:pt>
                <c:pt idx="4338">
                  <c:v>21638.408070175439</c:v>
                </c:pt>
                <c:pt idx="4339">
                  <c:v>21638.408070175439</c:v>
                </c:pt>
                <c:pt idx="4340">
                  <c:v>21638.408070175439</c:v>
                </c:pt>
                <c:pt idx="4341">
                  <c:v>21638.408070175439</c:v>
                </c:pt>
                <c:pt idx="4342">
                  <c:v>21638.408070175439</c:v>
                </c:pt>
                <c:pt idx="4343">
                  <c:v>21638.408070175439</c:v>
                </c:pt>
                <c:pt idx="4344">
                  <c:v>21638.408070175439</c:v>
                </c:pt>
                <c:pt idx="4345">
                  <c:v>21638.408070175439</c:v>
                </c:pt>
                <c:pt idx="4346">
                  <c:v>21638.408070175439</c:v>
                </c:pt>
                <c:pt idx="4347">
                  <c:v>21638.408070175439</c:v>
                </c:pt>
                <c:pt idx="4348">
                  <c:v>21638.408070175439</c:v>
                </c:pt>
                <c:pt idx="4349">
                  <c:v>21638.408070175439</c:v>
                </c:pt>
                <c:pt idx="4350">
                  <c:v>21638.408070175439</c:v>
                </c:pt>
                <c:pt idx="4351">
                  <c:v>21638.408070175439</c:v>
                </c:pt>
                <c:pt idx="4352">
                  <c:v>21638.408070175439</c:v>
                </c:pt>
                <c:pt idx="4353">
                  <c:v>21638.408070175439</c:v>
                </c:pt>
                <c:pt idx="4354">
                  <c:v>21638.408070175439</c:v>
                </c:pt>
                <c:pt idx="4355">
                  <c:v>21638.408070175439</c:v>
                </c:pt>
                <c:pt idx="4356">
                  <c:v>21638.408070175439</c:v>
                </c:pt>
                <c:pt idx="4357">
                  <c:v>21638.408070175439</c:v>
                </c:pt>
                <c:pt idx="4358">
                  <c:v>21638.408070175439</c:v>
                </c:pt>
                <c:pt idx="4359">
                  <c:v>21638.408070175439</c:v>
                </c:pt>
                <c:pt idx="4360">
                  <c:v>21638.408070175439</c:v>
                </c:pt>
                <c:pt idx="4361">
                  <c:v>21638.408070175439</c:v>
                </c:pt>
                <c:pt idx="4362">
                  <c:v>21638.408070175439</c:v>
                </c:pt>
                <c:pt idx="4363">
                  <c:v>21638.408070175439</c:v>
                </c:pt>
                <c:pt idx="4364">
                  <c:v>21638.408070175439</c:v>
                </c:pt>
                <c:pt idx="4365">
                  <c:v>21638.408070175439</c:v>
                </c:pt>
                <c:pt idx="4366">
                  <c:v>21638.408070175439</c:v>
                </c:pt>
                <c:pt idx="4367">
                  <c:v>21638.408070175439</c:v>
                </c:pt>
                <c:pt idx="4368">
                  <c:v>21638.408070175439</c:v>
                </c:pt>
                <c:pt idx="4369">
                  <c:v>21638.408070175439</c:v>
                </c:pt>
                <c:pt idx="4370">
                  <c:v>21638.408070175439</c:v>
                </c:pt>
                <c:pt idx="4371">
                  <c:v>21638.408070175439</c:v>
                </c:pt>
                <c:pt idx="4372">
                  <c:v>21638.408070175439</c:v>
                </c:pt>
                <c:pt idx="4373">
                  <c:v>21638.408070175439</c:v>
                </c:pt>
                <c:pt idx="4374">
                  <c:v>21638.408070175439</c:v>
                </c:pt>
                <c:pt idx="4375">
                  <c:v>21638.408070175439</c:v>
                </c:pt>
                <c:pt idx="4376">
                  <c:v>21638.408070175439</c:v>
                </c:pt>
                <c:pt idx="4377">
                  <c:v>21638.408070175439</c:v>
                </c:pt>
                <c:pt idx="4378">
                  <c:v>21638.408070175439</c:v>
                </c:pt>
                <c:pt idx="4379">
                  <c:v>21638.408070175439</c:v>
                </c:pt>
                <c:pt idx="4380">
                  <c:v>21638.408070175439</c:v>
                </c:pt>
                <c:pt idx="4381">
                  <c:v>21638.408070175439</c:v>
                </c:pt>
                <c:pt idx="4382">
                  <c:v>21638.408070175439</c:v>
                </c:pt>
                <c:pt idx="4383">
                  <c:v>21638.408070175439</c:v>
                </c:pt>
                <c:pt idx="4384">
                  <c:v>21638.408070175439</c:v>
                </c:pt>
                <c:pt idx="4385">
                  <c:v>21638.408070175439</c:v>
                </c:pt>
                <c:pt idx="4386">
                  <c:v>21638.408070175439</c:v>
                </c:pt>
                <c:pt idx="4387">
                  <c:v>21638.408070175439</c:v>
                </c:pt>
                <c:pt idx="4388">
                  <c:v>21638.408070175439</c:v>
                </c:pt>
                <c:pt idx="4389">
                  <c:v>21638.408070175439</c:v>
                </c:pt>
                <c:pt idx="4390">
                  <c:v>21638.408070175439</c:v>
                </c:pt>
                <c:pt idx="4391">
                  <c:v>21638.408070175439</c:v>
                </c:pt>
                <c:pt idx="4392">
                  <c:v>21638.408070175439</c:v>
                </c:pt>
                <c:pt idx="4393">
                  <c:v>21638.408070175439</c:v>
                </c:pt>
                <c:pt idx="4394">
                  <c:v>21638.408070175439</c:v>
                </c:pt>
                <c:pt idx="4395">
                  <c:v>21638.408070175439</c:v>
                </c:pt>
                <c:pt idx="4396">
                  <c:v>21638.408070175439</c:v>
                </c:pt>
                <c:pt idx="4397">
                  <c:v>21638.408070175439</c:v>
                </c:pt>
                <c:pt idx="4398">
                  <c:v>21638.408070175439</c:v>
                </c:pt>
                <c:pt idx="4399">
                  <c:v>21638.408070175439</c:v>
                </c:pt>
                <c:pt idx="4400">
                  <c:v>21638.408070175439</c:v>
                </c:pt>
                <c:pt idx="4401">
                  <c:v>21638.408070175439</c:v>
                </c:pt>
                <c:pt idx="4402">
                  <c:v>21638.408070175439</c:v>
                </c:pt>
                <c:pt idx="4403">
                  <c:v>21638.408070175439</c:v>
                </c:pt>
                <c:pt idx="4404">
                  <c:v>21638.408070175439</c:v>
                </c:pt>
                <c:pt idx="4405">
                  <c:v>21638.408070175439</c:v>
                </c:pt>
                <c:pt idx="4406">
                  <c:v>21638.408070175439</c:v>
                </c:pt>
                <c:pt idx="4407">
                  <c:v>21638.408070175439</c:v>
                </c:pt>
                <c:pt idx="4408">
                  <c:v>21638.408070175439</c:v>
                </c:pt>
                <c:pt idx="4409">
                  <c:v>21638.408070175439</c:v>
                </c:pt>
                <c:pt idx="4410">
                  <c:v>21638.408070175439</c:v>
                </c:pt>
                <c:pt idx="4411">
                  <c:v>21638.408070175439</c:v>
                </c:pt>
                <c:pt idx="4412">
                  <c:v>21638.408070175439</c:v>
                </c:pt>
                <c:pt idx="4413">
                  <c:v>21638.408070175439</c:v>
                </c:pt>
                <c:pt idx="4414">
                  <c:v>21638.408070175439</c:v>
                </c:pt>
                <c:pt idx="4415">
                  <c:v>21638.408070175439</c:v>
                </c:pt>
                <c:pt idx="4416">
                  <c:v>21638.408070175439</c:v>
                </c:pt>
                <c:pt idx="4417">
                  <c:v>21638.408070175439</c:v>
                </c:pt>
                <c:pt idx="4418">
                  <c:v>21638.408070175439</c:v>
                </c:pt>
                <c:pt idx="4419">
                  <c:v>21638.408070175439</c:v>
                </c:pt>
                <c:pt idx="4420">
                  <c:v>21638.408070175439</c:v>
                </c:pt>
                <c:pt idx="4421">
                  <c:v>21638.408070175439</c:v>
                </c:pt>
                <c:pt idx="4422">
                  <c:v>21638.408070175439</c:v>
                </c:pt>
                <c:pt idx="4423">
                  <c:v>21638.408070175439</c:v>
                </c:pt>
                <c:pt idx="4424">
                  <c:v>21638.408070175439</c:v>
                </c:pt>
                <c:pt idx="4425">
                  <c:v>21638.408070175439</c:v>
                </c:pt>
                <c:pt idx="4426">
                  <c:v>21638.408070175439</c:v>
                </c:pt>
                <c:pt idx="4427">
                  <c:v>21638.408070175439</c:v>
                </c:pt>
                <c:pt idx="4428">
                  <c:v>21638.408070175439</c:v>
                </c:pt>
                <c:pt idx="4429">
                  <c:v>21638.408070175439</c:v>
                </c:pt>
                <c:pt idx="4430">
                  <c:v>21638.408070175439</c:v>
                </c:pt>
                <c:pt idx="4431">
                  <c:v>21638.408070175439</c:v>
                </c:pt>
                <c:pt idx="4432">
                  <c:v>21638.408070175439</c:v>
                </c:pt>
                <c:pt idx="4433">
                  <c:v>21638.408070175439</c:v>
                </c:pt>
                <c:pt idx="4434">
                  <c:v>21638.408070175439</c:v>
                </c:pt>
                <c:pt idx="4435">
                  <c:v>21638.408070175439</c:v>
                </c:pt>
                <c:pt idx="4436">
                  <c:v>21638.408070175439</c:v>
                </c:pt>
                <c:pt idx="4437">
                  <c:v>21638.408070175439</c:v>
                </c:pt>
                <c:pt idx="4438">
                  <c:v>21638.408070175439</c:v>
                </c:pt>
                <c:pt idx="4439">
                  <c:v>21638.408070175439</c:v>
                </c:pt>
                <c:pt idx="4440">
                  <c:v>21638.408070175439</c:v>
                </c:pt>
                <c:pt idx="4441">
                  <c:v>21638.408070175439</c:v>
                </c:pt>
                <c:pt idx="4442">
                  <c:v>21638.408070175439</c:v>
                </c:pt>
                <c:pt idx="4443">
                  <c:v>21638.408070175439</c:v>
                </c:pt>
                <c:pt idx="4444">
                  <c:v>21638.408070175439</c:v>
                </c:pt>
                <c:pt idx="4445">
                  <c:v>21638.408070175439</c:v>
                </c:pt>
                <c:pt idx="4446">
                  <c:v>21638.408070175439</c:v>
                </c:pt>
                <c:pt idx="4447">
                  <c:v>21638.408070175439</c:v>
                </c:pt>
                <c:pt idx="4448">
                  <c:v>21638.408070175439</c:v>
                </c:pt>
                <c:pt idx="4449">
                  <c:v>21638.408070175439</c:v>
                </c:pt>
                <c:pt idx="4450">
                  <c:v>21638.408070175439</c:v>
                </c:pt>
                <c:pt idx="4451">
                  <c:v>21638.408070175439</c:v>
                </c:pt>
                <c:pt idx="4452">
                  <c:v>21638.408070175439</c:v>
                </c:pt>
                <c:pt idx="4453">
                  <c:v>21638.408070175439</c:v>
                </c:pt>
                <c:pt idx="4454">
                  <c:v>21638.408070175439</c:v>
                </c:pt>
                <c:pt idx="4455">
                  <c:v>21638.408070175439</c:v>
                </c:pt>
                <c:pt idx="4456">
                  <c:v>21638.408070175439</c:v>
                </c:pt>
                <c:pt idx="4457">
                  <c:v>21638.408070175439</c:v>
                </c:pt>
                <c:pt idx="4458">
                  <c:v>21638.408070175439</c:v>
                </c:pt>
                <c:pt idx="4459">
                  <c:v>21638.408070175439</c:v>
                </c:pt>
                <c:pt idx="4460">
                  <c:v>21638.408070175439</c:v>
                </c:pt>
                <c:pt idx="4461">
                  <c:v>21638.408070175439</c:v>
                </c:pt>
                <c:pt idx="4462">
                  <c:v>21638.408070175439</c:v>
                </c:pt>
                <c:pt idx="4463">
                  <c:v>21638.408070175439</c:v>
                </c:pt>
                <c:pt idx="4464">
                  <c:v>21638.408070175439</c:v>
                </c:pt>
                <c:pt idx="4465">
                  <c:v>21638.408070175439</c:v>
                </c:pt>
                <c:pt idx="4466">
                  <c:v>21638.408070175439</c:v>
                </c:pt>
                <c:pt idx="4467">
                  <c:v>21638.408070175439</c:v>
                </c:pt>
                <c:pt idx="4468">
                  <c:v>21638.408070175439</c:v>
                </c:pt>
                <c:pt idx="4469">
                  <c:v>21638.408070175439</c:v>
                </c:pt>
                <c:pt idx="4470">
                  <c:v>21638.408070175439</c:v>
                </c:pt>
                <c:pt idx="4471">
                  <c:v>21638.408070175439</c:v>
                </c:pt>
                <c:pt idx="4472">
                  <c:v>21638.408070175439</c:v>
                </c:pt>
                <c:pt idx="4473">
                  <c:v>21638.408070175439</c:v>
                </c:pt>
                <c:pt idx="4474">
                  <c:v>21638.408070175439</c:v>
                </c:pt>
                <c:pt idx="4475">
                  <c:v>21638.408070175439</c:v>
                </c:pt>
                <c:pt idx="4476">
                  <c:v>21638.408070175439</c:v>
                </c:pt>
                <c:pt idx="4477">
                  <c:v>21638.408070175439</c:v>
                </c:pt>
                <c:pt idx="4478">
                  <c:v>21638.408070175439</c:v>
                </c:pt>
                <c:pt idx="4479">
                  <c:v>21638.408070175439</c:v>
                </c:pt>
                <c:pt idx="4480">
                  <c:v>21638.408070175439</c:v>
                </c:pt>
                <c:pt idx="4481">
                  <c:v>21638.408070175439</c:v>
                </c:pt>
                <c:pt idx="4482">
                  <c:v>21638.408070175439</c:v>
                </c:pt>
                <c:pt idx="4483">
                  <c:v>21638.408070175439</c:v>
                </c:pt>
                <c:pt idx="4484">
                  <c:v>21638.408070175439</c:v>
                </c:pt>
                <c:pt idx="4485">
                  <c:v>21638.408070175439</c:v>
                </c:pt>
                <c:pt idx="4486">
                  <c:v>21638.408070175439</c:v>
                </c:pt>
                <c:pt idx="4487">
                  <c:v>21638.408070175439</c:v>
                </c:pt>
                <c:pt idx="4488">
                  <c:v>21638.408070175439</c:v>
                </c:pt>
                <c:pt idx="4489">
                  <c:v>21638.408070175439</c:v>
                </c:pt>
                <c:pt idx="4490">
                  <c:v>21638.408070175439</c:v>
                </c:pt>
                <c:pt idx="4491">
                  <c:v>21638.408070175439</c:v>
                </c:pt>
                <c:pt idx="4492">
                  <c:v>21638.408070175439</c:v>
                </c:pt>
                <c:pt idx="4493">
                  <c:v>21638.408070175439</c:v>
                </c:pt>
                <c:pt idx="4494">
                  <c:v>21638.408070175439</c:v>
                </c:pt>
                <c:pt idx="4495">
                  <c:v>21638.408070175439</c:v>
                </c:pt>
                <c:pt idx="4496">
                  <c:v>21638.408070175439</c:v>
                </c:pt>
                <c:pt idx="4497">
                  <c:v>21638.408070175439</c:v>
                </c:pt>
                <c:pt idx="4498">
                  <c:v>21638.408070175439</c:v>
                </c:pt>
                <c:pt idx="4499">
                  <c:v>21638.408070175439</c:v>
                </c:pt>
                <c:pt idx="4500">
                  <c:v>21638.408070175439</c:v>
                </c:pt>
                <c:pt idx="4501">
                  <c:v>21638.408070175439</c:v>
                </c:pt>
                <c:pt idx="4502">
                  <c:v>21638.408070175439</c:v>
                </c:pt>
                <c:pt idx="4503">
                  <c:v>21638.408070175439</c:v>
                </c:pt>
                <c:pt idx="4504">
                  <c:v>21638.408070175439</c:v>
                </c:pt>
                <c:pt idx="4505">
                  <c:v>21638.408070175439</c:v>
                </c:pt>
                <c:pt idx="4506">
                  <c:v>21638.408070175439</c:v>
                </c:pt>
                <c:pt idx="4507">
                  <c:v>21638.408070175439</c:v>
                </c:pt>
                <c:pt idx="4508">
                  <c:v>21638.408070175439</c:v>
                </c:pt>
                <c:pt idx="4509">
                  <c:v>21638.408070175439</c:v>
                </c:pt>
                <c:pt idx="4510">
                  <c:v>21638.408070175439</c:v>
                </c:pt>
                <c:pt idx="4511">
                  <c:v>21638.408070175439</c:v>
                </c:pt>
                <c:pt idx="4512">
                  <c:v>21638.408070175439</c:v>
                </c:pt>
                <c:pt idx="4513">
                  <c:v>21638.408070175439</c:v>
                </c:pt>
                <c:pt idx="4514">
                  <c:v>21638.408070175439</c:v>
                </c:pt>
                <c:pt idx="4515">
                  <c:v>21638.408070175439</c:v>
                </c:pt>
                <c:pt idx="4516">
                  <c:v>21638.408070175439</c:v>
                </c:pt>
                <c:pt idx="4517">
                  <c:v>21638.408070175439</c:v>
                </c:pt>
                <c:pt idx="4518">
                  <c:v>21638.408070175439</c:v>
                </c:pt>
                <c:pt idx="4519">
                  <c:v>21638.408070175439</c:v>
                </c:pt>
                <c:pt idx="4520">
                  <c:v>21638.408070175439</c:v>
                </c:pt>
                <c:pt idx="4521">
                  <c:v>21638.408070175439</c:v>
                </c:pt>
                <c:pt idx="4522">
                  <c:v>21638.408070175439</c:v>
                </c:pt>
                <c:pt idx="4523">
                  <c:v>21638.408070175439</c:v>
                </c:pt>
                <c:pt idx="4524">
                  <c:v>21638.408070175439</c:v>
                </c:pt>
                <c:pt idx="4525">
                  <c:v>21638.408070175439</c:v>
                </c:pt>
                <c:pt idx="4526">
                  <c:v>21638.408070175439</c:v>
                </c:pt>
                <c:pt idx="4527">
                  <c:v>21638.408070175439</c:v>
                </c:pt>
                <c:pt idx="4528">
                  <c:v>21638.408070175439</c:v>
                </c:pt>
                <c:pt idx="4529">
                  <c:v>21638.408070175439</c:v>
                </c:pt>
                <c:pt idx="4530">
                  <c:v>21638.408070175439</c:v>
                </c:pt>
                <c:pt idx="4531">
                  <c:v>21638.408070175439</c:v>
                </c:pt>
                <c:pt idx="4532">
                  <c:v>21638.408070175439</c:v>
                </c:pt>
                <c:pt idx="4533">
                  <c:v>21638.408070175439</c:v>
                </c:pt>
                <c:pt idx="4534">
                  <c:v>21638.408070175439</c:v>
                </c:pt>
                <c:pt idx="4535">
                  <c:v>21638.408070175439</c:v>
                </c:pt>
                <c:pt idx="4536">
                  <c:v>21638.408070175439</c:v>
                </c:pt>
                <c:pt idx="4537">
                  <c:v>21638.408070175439</c:v>
                </c:pt>
                <c:pt idx="4538">
                  <c:v>21638.408070175439</c:v>
                </c:pt>
                <c:pt idx="4539">
                  <c:v>21638.408070175439</c:v>
                </c:pt>
                <c:pt idx="4540">
                  <c:v>21638.408070175439</c:v>
                </c:pt>
                <c:pt idx="4541">
                  <c:v>21638.408070175439</c:v>
                </c:pt>
                <c:pt idx="4542">
                  <c:v>21638.408070175439</c:v>
                </c:pt>
                <c:pt idx="4543">
                  <c:v>21638.408070175439</c:v>
                </c:pt>
                <c:pt idx="4544">
                  <c:v>21638.408070175439</c:v>
                </c:pt>
                <c:pt idx="4545">
                  <c:v>21638.408070175439</c:v>
                </c:pt>
                <c:pt idx="4546">
                  <c:v>21638.408070175439</c:v>
                </c:pt>
                <c:pt idx="4547">
                  <c:v>21638.408070175439</c:v>
                </c:pt>
                <c:pt idx="4548">
                  <c:v>21638.408070175439</c:v>
                </c:pt>
                <c:pt idx="4549">
                  <c:v>21638.408070175439</c:v>
                </c:pt>
                <c:pt idx="4550">
                  <c:v>21638.408070175439</c:v>
                </c:pt>
                <c:pt idx="4551">
                  <c:v>21638.408070175439</c:v>
                </c:pt>
                <c:pt idx="4552">
                  <c:v>21638.408070175439</c:v>
                </c:pt>
                <c:pt idx="4553">
                  <c:v>21638.408070175439</c:v>
                </c:pt>
                <c:pt idx="4554">
                  <c:v>21638.408070175439</c:v>
                </c:pt>
                <c:pt idx="4555">
                  <c:v>21638.408070175439</c:v>
                </c:pt>
                <c:pt idx="4556">
                  <c:v>21638.408070175439</c:v>
                </c:pt>
                <c:pt idx="4557">
                  <c:v>21638.408070175439</c:v>
                </c:pt>
                <c:pt idx="4558">
                  <c:v>21638.408070175439</c:v>
                </c:pt>
                <c:pt idx="4559">
                  <c:v>21638.408070175439</c:v>
                </c:pt>
                <c:pt idx="4560">
                  <c:v>21638.408070175439</c:v>
                </c:pt>
                <c:pt idx="4561">
                  <c:v>21638.408070175439</c:v>
                </c:pt>
                <c:pt idx="4562">
                  <c:v>21638.408070175439</c:v>
                </c:pt>
                <c:pt idx="4563">
                  <c:v>21638.408070175439</c:v>
                </c:pt>
                <c:pt idx="4564">
                  <c:v>21638.408070175439</c:v>
                </c:pt>
                <c:pt idx="4565">
                  <c:v>21638.408070175439</c:v>
                </c:pt>
                <c:pt idx="4566">
                  <c:v>21638.408070175439</c:v>
                </c:pt>
                <c:pt idx="4567">
                  <c:v>21638.408070175439</c:v>
                </c:pt>
                <c:pt idx="4568">
                  <c:v>21638.408070175439</c:v>
                </c:pt>
                <c:pt idx="4569">
                  <c:v>21638.408070175439</c:v>
                </c:pt>
                <c:pt idx="4570">
                  <c:v>21638.408070175439</c:v>
                </c:pt>
                <c:pt idx="4571">
                  <c:v>21638.408070175439</c:v>
                </c:pt>
                <c:pt idx="4572">
                  <c:v>21638.408070175439</c:v>
                </c:pt>
                <c:pt idx="4573">
                  <c:v>21638.408070175439</c:v>
                </c:pt>
                <c:pt idx="4574">
                  <c:v>21638.408070175439</c:v>
                </c:pt>
                <c:pt idx="4575">
                  <c:v>21638.408070175439</c:v>
                </c:pt>
                <c:pt idx="4576">
                  <c:v>21638.408070175439</c:v>
                </c:pt>
                <c:pt idx="4577">
                  <c:v>21638.408070175439</c:v>
                </c:pt>
                <c:pt idx="4578">
                  <c:v>21638.408070175439</c:v>
                </c:pt>
                <c:pt idx="4579">
                  <c:v>21638.408070175439</c:v>
                </c:pt>
                <c:pt idx="4580">
                  <c:v>21638.408070175439</c:v>
                </c:pt>
                <c:pt idx="4581">
                  <c:v>21638.408070175439</c:v>
                </c:pt>
                <c:pt idx="4582">
                  <c:v>21638.408070175439</c:v>
                </c:pt>
                <c:pt idx="4583">
                  <c:v>21638.408070175439</c:v>
                </c:pt>
                <c:pt idx="4584">
                  <c:v>21638.408070175439</c:v>
                </c:pt>
                <c:pt idx="4585">
                  <c:v>21638.408070175439</c:v>
                </c:pt>
                <c:pt idx="4586">
                  <c:v>21638.408070175439</c:v>
                </c:pt>
                <c:pt idx="4587">
                  <c:v>21638.408070175439</c:v>
                </c:pt>
                <c:pt idx="4588">
                  <c:v>21638.408070175439</c:v>
                </c:pt>
                <c:pt idx="4589">
                  <c:v>21638.408070175439</c:v>
                </c:pt>
                <c:pt idx="4590">
                  <c:v>21638.408070175439</c:v>
                </c:pt>
                <c:pt idx="4591">
                  <c:v>21638.408070175439</c:v>
                </c:pt>
                <c:pt idx="4592">
                  <c:v>21638.408070175439</c:v>
                </c:pt>
                <c:pt idx="4593">
                  <c:v>21638.408070175439</c:v>
                </c:pt>
                <c:pt idx="4594">
                  <c:v>21638.408070175439</c:v>
                </c:pt>
                <c:pt idx="4595">
                  <c:v>21638.408070175439</c:v>
                </c:pt>
                <c:pt idx="4596">
                  <c:v>21638.408070175439</c:v>
                </c:pt>
                <c:pt idx="4597">
                  <c:v>21638.408070175439</c:v>
                </c:pt>
                <c:pt idx="4598">
                  <c:v>21638.408070175439</c:v>
                </c:pt>
                <c:pt idx="4599">
                  <c:v>21638.408070175439</c:v>
                </c:pt>
                <c:pt idx="4600">
                  <c:v>21638.408070175439</c:v>
                </c:pt>
                <c:pt idx="4601">
                  <c:v>21638.408070175439</c:v>
                </c:pt>
                <c:pt idx="4602">
                  <c:v>21638.408070175439</c:v>
                </c:pt>
                <c:pt idx="4603">
                  <c:v>21638.408070175439</c:v>
                </c:pt>
                <c:pt idx="4604">
                  <c:v>21638.408070175439</c:v>
                </c:pt>
                <c:pt idx="4605">
                  <c:v>21638.408070175439</c:v>
                </c:pt>
                <c:pt idx="4606">
                  <c:v>21638.408070175439</c:v>
                </c:pt>
                <c:pt idx="4607">
                  <c:v>21638.408070175439</c:v>
                </c:pt>
                <c:pt idx="4608">
                  <c:v>21638.408070175439</c:v>
                </c:pt>
                <c:pt idx="4609">
                  <c:v>21638.408070175439</c:v>
                </c:pt>
                <c:pt idx="4610">
                  <c:v>21638.408070175439</c:v>
                </c:pt>
                <c:pt idx="4611">
                  <c:v>21638.408070175439</c:v>
                </c:pt>
                <c:pt idx="4612">
                  <c:v>21638.408070175439</c:v>
                </c:pt>
                <c:pt idx="4613">
                  <c:v>21638.408070175439</c:v>
                </c:pt>
                <c:pt idx="4614">
                  <c:v>21638.408070175439</c:v>
                </c:pt>
                <c:pt idx="4615">
                  <c:v>21638.408070175439</c:v>
                </c:pt>
                <c:pt idx="4616">
                  <c:v>21638.408070175439</c:v>
                </c:pt>
                <c:pt idx="4617">
                  <c:v>21638.408070175439</c:v>
                </c:pt>
                <c:pt idx="4618">
                  <c:v>21638.408070175439</c:v>
                </c:pt>
                <c:pt idx="4619">
                  <c:v>21638.408070175439</c:v>
                </c:pt>
                <c:pt idx="4620">
                  <c:v>21638.408070175439</c:v>
                </c:pt>
                <c:pt idx="4621">
                  <c:v>21638.408070175439</c:v>
                </c:pt>
                <c:pt idx="4622">
                  <c:v>21638.408070175439</c:v>
                </c:pt>
                <c:pt idx="4623">
                  <c:v>21638.408070175439</c:v>
                </c:pt>
                <c:pt idx="4624">
                  <c:v>21638.408070175439</c:v>
                </c:pt>
                <c:pt idx="4625">
                  <c:v>21638.408070175439</c:v>
                </c:pt>
                <c:pt idx="4626">
                  <c:v>21638.408070175439</c:v>
                </c:pt>
                <c:pt idx="4627">
                  <c:v>21638.408070175439</c:v>
                </c:pt>
                <c:pt idx="4628">
                  <c:v>21638.408070175439</c:v>
                </c:pt>
                <c:pt idx="4629">
                  <c:v>21638.408070175439</c:v>
                </c:pt>
                <c:pt idx="4630">
                  <c:v>21638.408070175439</c:v>
                </c:pt>
                <c:pt idx="4631">
                  <c:v>21638.408070175439</c:v>
                </c:pt>
                <c:pt idx="4632">
                  <c:v>21638.408070175439</c:v>
                </c:pt>
                <c:pt idx="4633">
                  <c:v>21638.408070175439</c:v>
                </c:pt>
                <c:pt idx="4634">
                  <c:v>21638.408070175439</c:v>
                </c:pt>
                <c:pt idx="4635">
                  <c:v>21638.408070175439</c:v>
                </c:pt>
                <c:pt idx="4636">
                  <c:v>21638.408070175439</c:v>
                </c:pt>
                <c:pt idx="4637">
                  <c:v>21638.408070175439</c:v>
                </c:pt>
                <c:pt idx="4638">
                  <c:v>21638.408070175439</c:v>
                </c:pt>
                <c:pt idx="4639">
                  <c:v>21638.408070175439</c:v>
                </c:pt>
                <c:pt idx="4640">
                  <c:v>21638.408070175439</c:v>
                </c:pt>
                <c:pt idx="4641">
                  <c:v>21638.408070175439</c:v>
                </c:pt>
                <c:pt idx="4642">
                  <c:v>21638.408070175439</c:v>
                </c:pt>
                <c:pt idx="4643">
                  <c:v>21638.408070175439</c:v>
                </c:pt>
                <c:pt idx="4644">
                  <c:v>21638.408070175439</c:v>
                </c:pt>
                <c:pt idx="4645">
                  <c:v>21638.408070175439</c:v>
                </c:pt>
                <c:pt idx="4646">
                  <c:v>21638.408070175439</c:v>
                </c:pt>
                <c:pt idx="4647">
                  <c:v>21638.408070175439</c:v>
                </c:pt>
                <c:pt idx="4648">
                  <c:v>21638.408070175439</c:v>
                </c:pt>
                <c:pt idx="4649">
                  <c:v>21638.408070175439</c:v>
                </c:pt>
                <c:pt idx="4650">
                  <c:v>21638.408070175439</c:v>
                </c:pt>
                <c:pt idx="4651">
                  <c:v>21638.408070175439</c:v>
                </c:pt>
                <c:pt idx="4652">
                  <c:v>21638.408070175439</c:v>
                </c:pt>
                <c:pt idx="4653">
                  <c:v>21638.408070175439</c:v>
                </c:pt>
                <c:pt idx="4654">
                  <c:v>21638.408070175439</c:v>
                </c:pt>
                <c:pt idx="4655">
                  <c:v>21638.408070175439</c:v>
                </c:pt>
                <c:pt idx="4656">
                  <c:v>21638.408070175439</c:v>
                </c:pt>
                <c:pt idx="4657">
                  <c:v>21638.408070175439</c:v>
                </c:pt>
                <c:pt idx="4658">
                  <c:v>21638.408070175439</c:v>
                </c:pt>
                <c:pt idx="4659">
                  <c:v>21638.408070175439</c:v>
                </c:pt>
                <c:pt idx="4660">
                  <c:v>21638.408070175439</c:v>
                </c:pt>
                <c:pt idx="4661">
                  <c:v>21638.408070175439</c:v>
                </c:pt>
                <c:pt idx="4662">
                  <c:v>21638.408070175439</c:v>
                </c:pt>
                <c:pt idx="4663">
                  <c:v>21638.408070175439</c:v>
                </c:pt>
                <c:pt idx="4664">
                  <c:v>21638.408070175439</c:v>
                </c:pt>
                <c:pt idx="4665">
                  <c:v>21638.408070175439</c:v>
                </c:pt>
                <c:pt idx="4666">
                  <c:v>21638.408070175439</c:v>
                </c:pt>
                <c:pt idx="4667">
                  <c:v>21638.408070175439</c:v>
                </c:pt>
                <c:pt idx="4668">
                  <c:v>21638.408070175439</c:v>
                </c:pt>
                <c:pt idx="4669">
                  <c:v>21638.408070175439</c:v>
                </c:pt>
                <c:pt idx="4670">
                  <c:v>21638.408070175439</c:v>
                </c:pt>
                <c:pt idx="4671">
                  <c:v>21638.408070175439</c:v>
                </c:pt>
                <c:pt idx="4672">
                  <c:v>21638.408070175439</c:v>
                </c:pt>
                <c:pt idx="4673">
                  <c:v>21638.408070175439</c:v>
                </c:pt>
                <c:pt idx="4674">
                  <c:v>21638.408070175439</c:v>
                </c:pt>
                <c:pt idx="4675">
                  <c:v>21638.408070175439</c:v>
                </c:pt>
                <c:pt idx="4676">
                  <c:v>21638.408070175439</c:v>
                </c:pt>
                <c:pt idx="4677">
                  <c:v>21638.408070175439</c:v>
                </c:pt>
                <c:pt idx="4678">
                  <c:v>21638.408070175439</c:v>
                </c:pt>
                <c:pt idx="4679">
                  <c:v>21638.408070175439</c:v>
                </c:pt>
                <c:pt idx="4680">
                  <c:v>21638.408070175439</c:v>
                </c:pt>
                <c:pt idx="4681">
                  <c:v>21638.408070175439</c:v>
                </c:pt>
                <c:pt idx="4682">
                  <c:v>21638.408070175439</c:v>
                </c:pt>
                <c:pt idx="4683">
                  <c:v>21638.408070175439</c:v>
                </c:pt>
                <c:pt idx="4684">
                  <c:v>21638.408070175439</c:v>
                </c:pt>
                <c:pt idx="4685">
                  <c:v>21638.408070175439</c:v>
                </c:pt>
                <c:pt idx="4686">
                  <c:v>21638.408070175439</c:v>
                </c:pt>
                <c:pt idx="4687">
                  <c:v>21638.408070175439</c:v>
                </c:pt>
                <c:pt idx="4688">
                  <c:v>21638.408070175439</c:v>
                </c:pt>
                <c:pt idx="4689">
                  <c:v>21638.408070175439</c:v>
                </c:pt>
                <c:pt idx="4690">
                  <c:v>21638.408070175439</c:v>
                </c:pt>
                <c:pt idx="4691">
                  <c:v>21638.408070175439</c:v>
                </c:pt>
                <c:pt idx="4692">
                  <c:v>21638.408070175439</c:v>
                </c:pt>
                <c:pt idx="4693">
                  <c:v>21638.408070175439</c:v>
                </c:pt>
                <c:pt idx="4694">
                  <c:v>21638.408070175439</c:v>
                </c:pt>
                <c:pt idx="4695">
                  <c:v>21638.408070175439</c:v>
                </c:pt>
                <c:pt idx="4696">
                  <c:v>21638.408070175439</c:v>
                </c:pt>
                <c:pt idx="4697">
                  <c:v>21638.408070175439</c:v>
                </c:pt>
                <c:pt idx="4698">
                  <c:v>21638.408070175439</c:v>
                </c:pt>
                <c:pt idx="4699">
                  <c:v>21638.408070175439</c:v>
                </c:pt>
                <c:pt idx="4700">
                  <c:v>21638.408070175439</c:v>
                </c:pt>
                <c:pt idx="4701">
                  <c:v>21638.408070175439</c:v>
                </c:pt>
                <c:pt idx="4702">
                  <c:v>21638.408070175439</c:v>
                </c:pt>
                <c:pt idx="4703">
                  <c:v>21638.408070175439</c:v>
                </c:pt>
                <c:pt idx="4704">
                  <c:v>21638.408070175439</c:v>
                </c:pt>
                <c:pt idx="4705">
                  <c:v>21638.408070175439</c:v>
                </c:pt>
                <c:pt idx="4706">
                  <c:v>21638.408070175439</c:v>
                </c:pt>
                <c:pt idx="4707">
                  <c:v>21638.408070175439</c:v>
                </c:pt>
                <c:pt idx="4708">
                  <c:v>21638.408070175439</c:v>
                </c:pt>
                <c:pt idx="4709">
                  <c:v>21638.408070175439</c:v>
                </c:pt>
                <c:pt idx="4710">
                  <c:v>21638.408070175439</c:v>
                </c:pt>
                <c:pt idx="4711">
                  <c:v>21638.408070175439</c:v>
                </c:pt>
                <c:pt idx="4712">
                  <c:v>21638.408070175439</c:v>
                </c:pt>
                <c:pt idx="4713">
                  <c:v>21638.408070175439</c:v>
                </c:pt>
                <c:pt idx="4714">
                  <c:v>21638.408070175439</c:v>
                </c:pt>
                <c:pt idx="4715">
                  <c:v>21638.408070175439</c:v>
                </c:pt>
                <c:pt idx="4716">
                  <c:v>21638.408070175439</c:v>
                </c:pt>
                <c:pt idx="4717">
                  <c:v>21638.408070175439</c:v>
                </c:pt>
                <c:pt idx="4718">
                  <c:v>21638.408070175439</c:v>
                </c:pt>
                <c:pt idx="4719">
                  <c:v>21638.408070175439</c:v>
                </c:pt>
                <c:pt idx="4720">
                  <c:v>21638.408070175439</c:v>
                </c:pt>
                <c:pt idx="4721">
                  <c:v>21638.408070175439</c:v>
                </c:pt>
                <c:pt idx="4722">
                  <c:v>21638.408070175439</c:v>
                </c:pt>
                <c:pt idx="4723">
                  <c:v>21638.408070175439</c:v>
                </c:pt>
                <c:pt idx="4724">
                  <c:v>21638.408070175439</c:v>
                </c:pt>
                <c:pt idx="4725">
                  <c:v>21638.408070175439</c:v>
                </c:pt>
                <c:pt idx="4726">
                  <c:v>21638.408070175439</c:v>
                </c:pt>
                <c:pt idx="4727">
                  <c:v>21638.408070175439</c:v>
                </c:pt>
                <c:pt idx="4728">
                  <c:v>21638.408070175439</c:v>
                </c:pt>
                <c:pt idx="4729">
                  <c:v>21638.408070175439</c:v>
                </c:pt>
                <c:pt idx="4730">
                  <c:v>21638.408070175439</c:v>
                </c:pt>
                <c:pt idx="4731">
                  <c:v>21638.408070175439</c:v>
                </c:pt>
                <c:pt idx="4732">
                  <c:v>21638.408070175439</c:v>
                </c:pt>
                <c:pt idx="4733">
                  <c:v>21638.408070175439</c:v>
                </c:pt>
                <c:pt idx="4734">
                  <c:v>21638.408070175439</c:v>
                </c:pt>
                <c:pt idx="4735">
                  <c:v>21638.408070175439</c:v>
                </c:pt>
                <c:pt idx="4736">
                  <c:v>21638.408070175439</c:v>
                </c:pt>
                <c:pt idx="4737">
                  <c:v>21638.408070175439</c:v>
                </c:pt>
                <c:pt idx="4738">
                  <c:v>21638.408070175439</c:v>
                </c:pt>
                <c:pt idx="4739">
                  <c:v>21638.408070175439</c:v>
                </c:pt>
                <c:pt idx="4740">
                  <c:v>21638.408070175439</c:v>
                </c:pt>
                <c:pt idx="4741">
                  <c:v>21638.408070175439</c:v>
                </c:pt>
                <c:pt idx="4742">
                  <c:v>21638.408070175439</c:v>
                </c:pt>
                <c:pt idx="4743">
                  <c:v>21638.408070175439</c:v>
                </c:pt>
                <c:pt idx="4744">
                  <c:v>21638.408070175439</c:v>
                </c:pt>
                <c:pt idx="4745">
                  <c:v>21638.408070175439</c:v>
                </c:pt>
                <c:pt idx="4746">
                  <c:v>21638.408070175439</c:v>
                </c:pt>
                <c:pt idx="4747">
                  <c:v>21638.408070175439</c:v>
                </c:pt>
                <c:pt idx="4748">
                  <c:v>21638.408070175439</c:v>
                </c:pt>
                <c:pt idx="4749">
                  <c:v>21638.408070175439</c:v>
                </c:pt>
                <c:pt idx="4750">
                  <c:v>21638.408070175439</c:v>
                </c:pt>
                <c:pt idx="4751">
                  <c:v>21638.408070175439</c:v>
                </c:pt>
                <c:pt idx="4752">
                  <c:v>21638.408070175439</c:v>
                </c:pt>
                <c:pt idx="4753">
                  <c:v>21638.408070175439</c:v>
                </c:pt>
                <c:pt idx="4754">
                  <c:v>21638.408070175439</c:v>
                </c:pt>
                <c:pt idx="4755">
                  <c:v>21638.408070175439</c:v>
                </c:pt>
                <c:pt idx="4756">
                  <c:v>21638.408070175439</c:v>
                </c:pt>
                <c:pt idx="4757">
                  <c:v>21638.408070175439</c:v>
                </c:pt>
                <c:pt idx="4758">
                  <c:v>21638.408070175439</c:v>
                </c:pt>
                <c:pt idx="4759">
                  <c:v>21638.408070175439</c:v>
                </c:pt>
                <c:pt idx="4760">
                  <c:v>21638.408070175439</c:v>
                </c:pt>
                <c:pt idx="4761">
                  <c:v>21638.408070175439</c:v>
                </c:pt>
                <c:pt idx="4762">
                  <c:v>21638.408070175439</c:v>
                </c:pt>
                <c:pt idx="4763">
                  <c:v>21638.408070175439</c:v>
                </c:pt>
                <c:pt idx="4764">
                  <c:v>21638.408070175439</c:v>
                </c:pt>
                <c:pt idx="4765">
                  <c:v>21638.408070175439</c:v>
                </c:pt>
                <c:pt idx="4766">
                  <c:v>21638.408070175439</c:v>
                </c:pt>
                <c:pt idx="4767">
                  <c:v>21638.408070175439</c:v>
                </c:pt>
                <c:pt idx="4768">
                  <c:v>21638.408070175439</c:v>
                </c:pt>
                <c:pt idx="4769">
                  <c:v>21638.408070175439</c:v>
                </c:pt>
                <c:pt idx="4770">
                  <c:v>21638.408070175439</c:v>
                </c:pt>
                <c:pt idx="4771">
                  <c:v>21638.408070175439</c:v>
                </c:pt>
                <c:pt idx="4772">
                  <c:v>21638.408070175439</c:v>
                </c:pt>
                <c:pt idx="4773">
                  <c:v>21638.408070175439</c:v>
                </c:pt>
                <c:pt idx="4774">
                  <c:v>21638.408070175439</c:v>
                </c:pt>
                <c:pt idx="4775">
                  <c:v>21638.408070175439</c:v>
                </c:pt>
                <c:pt idx="4776">
                  <c:v>21638.408070175439</c:v>
                </c:pt>
                <c:pt idx="4777">
                  <c:v>21638.408070175439</c:v>
                </c:pt>
                <c:pt idx="4778">
                  <c:v>21638.408070175439</c:v>
                </c:pt>
                <c:pt idx="4779">
                  <c:v>21638.408070175439</c:v>
                </c:pt>
                <c:pt idx="4780">
                  <c:v>21638.408070175439</c:v>
                </c:pt>
                <c:pt idx="4781">
                  <c:v>21638.408070175439</c:v>
                </c:pt>
                <c:pt idx="4782">
                  <c:v>21638.408070175439</c:v>
                </c:pt>
                <c:pt idx="4783">
                  <c:v>21638.408070175439</c:v>
                </c:pt>
                <c:pt idx="4784">
                  <c:v>21638.408070175439</c:v>
                </c:pt>
                <c:pt idx="4785">
                  <c:v>21638.408070175439</c:v>
                </c:pt>
                <c:pt idx="4786">
                  <c:v>21638.408070175439</c:v>
                </c:pt>
                <c:pt idx="4787">
                  <c:v>21638.408070175439</c:v>
                </c:pt>
                <c:pt idx="4788">
                  <c:v>21638.408070175439</c:v>
                </c:pt>
                <c:pt idx="4789">
                  <c:v>21638.408070175439</c:v>
                </c:pt>
                <c:pt idx="4790">
                  <c:v>21638.408070175439</c:v>
                </c:pt>
                <c:pt idx="4791">
                  <c:v>21638.408070175439</c:v>
                </c:pt>
                <c:pt idx="4792">
                  <c:v>21638.408070175439</c:v>
                </c:pt>
                <c:pt idx="4793">
                  <c:v>21638.408070175439</c:v>
                </c:pt>
                <c:pt idx="4794">
                  <c:v>21638.408070175439</c:v>
                </c:pt>
                <c:pt idx="4795">
                  <c:v>21638.408070175439</c:v>
                </c:pt>
                <c:pt idx="4796">
                  <c:v>21638.408070175439</c:v>
                </c:pt>
                <c:pt idx="4797">
                  <c:v>21638.408070175439</c:v>
                </c:pt>
                <c:pt idx="4798">
                  <c:v>21638.408070175439</c:v>
                </c:pt>
                <c:pt idx="4799">
                  <c:v>21638.408070175439</c:v>
                </c:pt>
                <c:pt idx="4800">
                  <c:v>21638.408070175439</c:v>
                </c:pt>
                <c:pt idx="4801">
                  <c:v>21638.408070175439</c:v>
                </c:pt>
                <c:pt idx="4802">
                  <c:v>21638.408070175439</c:v>
                </c:pt>
                <c:pt idx="4803">
                  <c:v>21638.408070175439</c:v>
                </c:pt>
                <c:pt idx="4804">
                  <c:v>21638.408070175439</c:v>
                </c:pt>
                <c:pt idx="4805">
                  <c:v>21638.408070175439</c:v>
                </c:pt>
                <c:pt idx="4806">
                  <c:v>21638.408070175439</c:v>
                </c:pt>
                <c:pt idx="4807">
                  <c:v>21638.408070175439</c:v>
                </c:pt>
                <c:pt idx="4808">
                  <c:v>21638.408070175439</c:v>
                </c:pt>
                <c:pt idx="4809">
                  <c:v>21638.408070175439</c:v>
                </c:pt>
                <c:pt idx="4810">
                  <c:v>21638.408070175439</c:v>
                </c:pt>
                <c:pt idx="4811">
                  <c:v>21638.408070175439</c:v>
                </c:pt>
                <c:pt idx="4812">
                  <c:v>21638.408070175439</c:v>
                </c:pt>
                <c:pt idx="4813">
                  <c:v>21638.408070175439</c:v>
                </c:pt>
                <c:pt idx="4814">
                  <c:v>21638.408070175439</c:v>
                </c:pt>
                <c:pt idx="4815">
                  <c:v>21638.408070175439</c:v>
                </c:pt>
                <c:pt idx="4816">
                  <c:v>21638.408070175439</c:v>
                </c:pt>
                <c:pt idx="4817">
                  <c:v>21638.408070175439</c:v>
                </c:pt>
                <c:pt idx="4818">
                  <c:v>21638.408070175439</c:v>
                </c:pt>
                <c:pt idx="4819">
                  <c:v>21638.408070175439</c:v>
                </c:pt>
                <c:pt idx="4820">
                  <c:v>21638.408070175439</c:v>
                </c:pt>
                <c:pt idx="4821">
                  <c:v>21638.408070175439</c:v>
                </c:pt>
                <c:pt idx="4822">
                  <c:v>21638.408070175439</c:v>
                </c:pt>
                <c:pt idx="4823">
                  <c:v>21638.408070175439</c:v>
                </c:pt>
                <c:pt idx="4824">
                  <c:v>21638.408070175439</c:v>
                </c:pt>
                <c:pt idx="4825">
                  <c:v>21638.408070175439</c:v>
                </c:pt>
                <c:pt idx="4826">
                  <c:v>21638.408070175439</c:v>
                </c:pt>
                <c:pt idx="4827">
                  <c:v>21638.408070175439</c:v>
                </c:pt>
                <c:pt idx="4828">
                  <c:v>21638.408070175439</c:v>
                </c:pt>
                <c:pt idx="4829">
                  <c:v>21638.408070175439</c:v>
                </c:pt>
                <c:pt idx="4830">
                  <c:v>21638.408070175439</c:v>
                </c:pt>
                <c:pt idx="4831">
                  <c:v>21638.408070175439</c:v>
                </c:pt>
                <c:pt idx="4832">
                  <c:v>21638.408070175439</c:v>
                </c:pt>
                <c:pt idx="4833">
                  <c:v>21638.408070175439</c:v>
                </c:pt>
                <c:pt idx="4834">
                  <c:v>21638.408070175439</c:v>
                </c:pt>
                <c:pt idx="4835">
                  <c:v>21638.408070175439</c:v>
                </c:pt>
                <c:pt idx="4836">
                  <c:v>21638.408070175439</c:v>
                </c:pt>
                <c:pt idx="4837">
                  <c:v>21638.408070175439</c:v>
                </c:pt>
                <c:pt idx="4838">
                  <c:v>21638.408070175439</c:v>
                </c:pt>
                <c:pt idx="4839">
                  <c:v>21638.408070175439</c:v>
                </c:pt>
                <c:pt idx="4840">
                  <c:v>21638.408070175439</c:v>
                </c:pt>
                <c:pt idx="4841">
                  <c:v>21638.408070175439</c:v>
                </c:pt>
                <c:pt idx="4842">
                  <c:v>21638.408070175439</c:v>
                </c:pt>
                <c:pt idx="4843">
                  <c:v>21638.408070175439</c:v>
                </c:pt>
                <c:pt idx="4844">
                  <c:v>21638.408070175439</c:v>
                </c:pt>
                <c:pt idx="4845">
                  <c:v>21638.408070175439</c:v>
                </c:pt>
                <c:pt idx="4846">
                  <c:v>21638.408070175439</c:v>
                </c:pt>
                <c:pt idx="4847">
                  <c:v>21638.408070175439</c:v>
                </c:pt>
                <c:pt idx="4848">
                  <c:v>21638.408070175439</c:v>
                </c:pt>
                <c:pt idx="4849">
                  <c:v>21638.408070175439</c:v>
                </c:pt>
                <c:pt idx="4850">
                  <c:v>21638.408070175439</c:v>
                </c:pt>
                <c:pt idx="4851">
                  <c:v>21638.408070175439</c:v>
                </c:pt>
                <c:pt idx="4852">
                  <c:v>21638.408070175439</c:v>
                </c:pt>
                <c:pt idx="4853">
                  <c:v>21638.408070175439</c:v>
                </c:pt>
                <c:pt idx="4854">
                  <c:v>21638.408070175439</c:v>
                </c:pt>
                <c:pt idx="4855">
                  <c:v>21638.408070175439</c:v>
                </c:pt>
                <c:pt idx="4856">
                  <c:v>21638.408070175439</c:v>
                </c:pt>
                <c:pt idx="4857">
                  <c:v>21638.408070175439</c:v>
                </c:pt>
                <c:pt idx="4858">
                  <c:v>21638.408070175439</c:v>
                </c:pt>
                <c:pt idx="4859">
                  <c:v>21638.408070175439</c:v>
                </c:pt>
                <c:pt idx="4860">
                  <c:v>21638.408070175439</c:v>
                </c:pt>
                <c:pt idx="4861">
                  <c:v>21638.408070175439</c:v>
                </c:pt>
                <c:pt idx="4862">
                  <c:v>21638.408070175439</c:v>
                </c:pt>
                <c:pt idx="4863">
                  <c:v>21638.408070175439</c:v>
                </c:pt>
                <c:pt idx="4864">
                  <c:v>21638.408070175439</c:v>
                </c:pt>
                <c:pt idx="4865">
                  <c:v>21638.408070175439</c:v>
                </c:pt>
                <c:pt idx="4866">
                  <c:v>21638.408070175439</c:v>
                </c:pt>
                <c:pt idx="4867">
                  <c:v>21638.408070175439</c:v>
                </c:pt>
                <c:pt idx="4868">
                  <c:v>21638.408070175439</c:v>
                </c:pt>
                <c:pt idx="4869">
                  <c:v>21638.408070175439</c:v>
                </c:pt>
                <c:pt idx="4870">
                  <c:v>21638.408070175439</c:v>
                </c:pt>
                <c:pt idx="4871">
                  <c:v>21638.408070175439</c:v>
                </c:pt>
                <c:pt idx="4872">
                  <c:v>21638.408070175439</c:v>
                </c:pt>
                <c:pt idx="4873">
                  <c:v>21638.408070175439</c:v>
                </c:pt>
                <c:pt idx="4874">
                  <c:v>21638.408070175439</c:v>
                </c:pt>
                <c:pt idx="4875">
                  <c:v>21638.408070175439</c:v>
                </c:pt>
                <c:pt idx="4876">
                  <c:v>21638.408070175439</c:v>
                </c:pt>
                <c:pt idx="4877">
                  <c:v>21638.408070175439</c:v>
                </c:pt>
                <c:pt idx="4878">
                  <c:v>21638.408070175439</c:v>
                </c:pt>
                <c:pt idx="4879">
                  <c:v>21638.408070175439</c:v>
                </c:pt>
                <c:pt idx="4880">
                  <c:v>21638.408070175439</c:v>
                </c:pt>
                <c:pt idx="4881">
                  <c:v>21638.408070175439</c:v>
                </c:pt>
                <c:pt idx="4882">
                  <c:v>21638.408070175439</c:v>
                </c:pt>
                <c:pt idx="4883">
                  <c:v>21638.408070175439</c:v>
                </c:pt>
                <c:pt idx="4884">
                  <c:v>21638.408070175439</c:v>
                </c:pt>
                <c:pt idx="4885">
                  <c:v>21638.408070175439</c:v>
                </c:pt>
                <c:pt idx="4886">
                  <c:v>21638.408070175439</c:v>
                </c:pt>
                <c:pt idx="4887">
                  <c:v>21638.408070175439</c:v>
                </c:pt>
                <c:pt idx="4888">
                  <c:v>21638.408070175439</c:v>
                </c:pt>
                <c:pt idx="4889">
                  <c:v>21638.408070175439</c:v>
                </c:pt>
                <c:pt idx="4890">
                  <c:v>21638.408070175439</c:v>
                </c:pt>
                <c:pt idx="4891">
                  <c:v>21638.408070175439</c:v>
                </c:pt>
                <c:pt idx="4892">
                  <c:v>21638.408070175439</c:v>
                </c:pt>
                <c:pt idx="4893">
                  <c:v>21638.408070175439</c:v>
                </c:pt>
                <c:pt idx="4894">
                  <c:v>21638.408070175439</c:v>
                </c:pt>
                <c:pt idx="4895">
                  <c:v>21638.408070175439</c:v>
                </c:pt>
                <c:pt idx="4896">
                  <c:v>21638.408070175439</c:v>
                </c:pt>
                <c:pt idx="4897">
                  <c:v>21638.408070175439</c:v>
                </c:pt>
                <c:pt idx="4898">
                  <c:v>21638.408070175439</c:v>
                </c:pt>
                <c:pt idx="4899">
                  <c:v>21638.408070175439</c:v>
                </c:pt>
                <c:pt idx="4900">
                  <c:v>21638.408070175439</c:v>
                </c:pt>
                <c:pt idx="4901">
                  <c:v>21638.408070175439</c:v>
                </c:pt>
                <c:pt idx="4902">
                  <c:v>21638.408070175439</c:v>
                </c:pt>
                <c:pt idx="4903">
                  <c:v>21638.408070175439</c:v>
                </c:pt>
                <c:pt idx="4904">
                  <c:v>21638.408070175439</c:v>
                </c:pt>
                <c:pt idx="4905">
                  <c:v>21638.408070175439</c:v>
                </c:pt>
                <c:pt idx="4906">
                  <c:v>21638.408070175439</c:v>
                </c:pt>
                <c:pt idx="4907">
                  <c:v>21638.408070175439</c:v>
                </c:pt>
                <c:pt idx="4908">
                  <c:v>21638.408070175439</c:v>
                </c:pt>
                <c:pt idx="4909">
                  <c:v>21638.408070175439</c:v>
                </c:pt>
                <c:pt idx="4910">
                  <c:v>21638.408070175439</c:v>
                </c:pt>
                <c:pt idx="4911">
                  <c:v>21638.408070175439</c:v>
                </c:pt>
                <c:pt idx="4912">
                  <c:v>21638.408070175439</c:v>
                </c:pt>
                <c:pt idx="4913">
                  <c:v>21638.408070175439</c:v>
                </c:pt>
                <c:pt idx="4914">
                  <c:v>21638.408070175439</c:v>
                </c:pt>
                <c:pt idx="4915">
                  <c:v>21638.408070175439</c:v>
                </c:pt>
                <c:pt idx="4916">
                  <c:v>21638.408070175439</c:v>
                </c:pt>
                <c:pt idx="4917">
                  <c:v>21638.408070175439</c:v>
                </c:pt>
                <c:pt idx="4918">
                  <c:v>21638.408070175439</c:v>
                </c:pt>
                <c:pt idx="4919">
                  <c:v>21638.408070175439</c:v>
                </c:pt>
                <c:pt idx="4920">
                  <c:v>21638.408070175439</c:v>
                </c:pt>
                <c:pt idx="4921">
                  <c:v>21638.408070175439</c:v>
                </c:pt>
                <c:pt idx="4922">
                  <c:v>21638.408070175439</c:v>
                </c:pt>
                <c:pt idx="4923">
                  <c:v>21638.408070175439</c:v>
                </c:pt>
                <c:pt idx="4924">
                  <c:v>21638.408070175439</c:v>
                </c:pt>
                <c:pt idx="4925">
                  <c:v>21638.408070175439</c:v>
                </c:pt>
                <c:pt idx="4926">
                  <c:v>21638.408070175439</c:v>
                </c:pt>
                <c:pt idx="4927">
                  <c:v>21638.408070175439</c:v>
                </c:pt>
                <c:pt idx="4928">
                  <c:v>21638.408070175439</c:v>
                </c:pt>
                <c:pt idx="4929">
                  <c:v>21638.408070175439</c:v>
                </c:pt>
                <c:pt idx="4930">
                  <c:v>21638.408070175439</c:v>
                </c:pt>
                <c:pt idx="4931">
                  <c:v>21638.408070175439</c:v>
                </c:pt>
                <c:pt idx="4932">
                  <c:v>21638.408070175439</c:v>
                </c:pt>
                <c:pt idx="4933">
                  <c:v>21638.408070175439</c:v>
                </c:pt>
                <c:pt idx="4934">
                  <c:v>21638.408070175439</c:v>
                </c:pt>
                <c:pt idx="4935">
                  <c:v>21638.408070175439</c:v>
                </c:pt>
                <c:pt idx="4936">
                  <c:v>21638.408070175439</c:v>
                </c:pt>
                <c:pt idx="4937">
                  <c:v>21638.408070175439</c:v>
                </c:pt>
                <c:pt idx="4938">
                  <c:v>21638.408070175439</c:v>
                </c:pt>
                <c:pt idx="4939">
                  <c:v>21638.408070175439</c:v>
                </c:pt>
                <c:pt idx="4940">
                  <c:v>21638.408070175439</c:v>
                </c:pt>
                <c:pt idx="4941">
                  <c:v>21638.408070175439</c:v>
                </c:pt>
                <c:pt idx="4942">
                  <c:v>21638.408070175439</c:v>
                </c:pt>
                <c:pt idx="4943">
                  <c:v>21638.408070175439</c:v>
                </c:pt>
                <c:pt idx="4944">
                  <c:v>21638.408070175439</c:v>
                </c:pt>
                <c:pt idx="4945">
                  <c:v>21638.408070175439</c:v>
                </c:pt>
                <c:pt idx="4946">
                  <c:v>21638.408070175439</c:v>
                </c:pt>
                <c:pt idx="4947">
                  <c:v>21638.408070175439</c:v>
                </c:pt>
                <c:pt idx="4948">
                  <c:v>21638.408070175439</c:v>
                </c:pt>
                <c:pt idx="4949">
                  <c:v>21638.408070175439</c:v>
                </c:pt>
                <c:pt idx="4950">
                  <c:v>21638.408070175439</c:v>
                </c:pt>
                <c:pt idx="4951">
                  <c:v>21638.408070175439</c:v>
                </c:pt>
                <c:pt idx="4952">
                  <c:v>21638.408070175439</c:v>
                </c:pt>
                <c:pt idx="4953">
                  <c:v>21638.408070175439</c:v>
                </c:pt>
                <c:pt idx="4954">
                  <c:v>21638.408070175439</c:v>
                </c:pt>
                <c:pt idx="4955">
                  <c:v>21638.408070175439</c:v>
                </c:pt>
                <c:pt idx="4956">
                  <c:v>21638.408070175439</c:v>
                </c:pt>
                <c:pt idx="4957">
                  <c:v>21638.408070175439</c:v>
                </c:pt>
                <c:pt idx="4958">
                  <c:v>21638.408070175439</c:v>
                </c:pt>
                <c:pt idx="4959">
                  <c:v>21638.408070175439</c:v>
                </c:pt>
                <c:pt idx="4960">
                  <c:v>21638.408070175439</c:v>
                </c:pt>
                <c:pt idx="4961">
                  <c:v>21638.408070175439</c:v>
                </c:pt>
                <c:pt idx="4962">
                  <c:v>21638.408070175439</c:v>
                </c:pt>
                <c:pt idx="4963">
                  <c:v>21638.408070175439</c:v>
                </c:pt>
                <c:pt idx="4964">
                  <c:v>21638.408070175439</c:v>
                </c:pt>
                <c:pt idx="4965">
                  <c:v>21638.408070175439</c:v>
                </c:pt>
                <c:pt idx="4966">
                  <c:v>21638.408070175439</c:v>
                </c:pt>
                <c:pt idx="4967">
                  <c:v>21638.408070175439</c:v>
                </c:pt>
                <c:pt idx="4968">
                  <c:v>21638.408070175439</c:v>
                </c:pt>
                <c:pt idx="4969">
                  <c:v>21638.408070175439</c:v>
                </c:pt>
                <c:pt idx="4970">
                  <c:v>21638.408070175439</c:v>
                </c:pt>
                <c:pt idx="4971">
                  <c:v>21638.408070175439</c:v>
                </c:pt>
                <c:pt idx="4972">
                  <c:v>21638.408070175439</c:v>
                </c:pt>
                <c:pt idx="4973">
                  <c:v>21638.408070175439</c:v>
                </c:pt>
                <c:pt idx="4974">
                  <c:v>21638.408070175439</c:v>
                </c:pt>
                <c:pt idx="4975">
                  <c:v>21638.408070175439</c:v>
                </c:pt>
                <c:pt idx="4976">
                  <c:v>21638.408070175439</c:v>
                </c:pt>
                <c:pt idx="4977">
                  <c:v>21638.408070175439</c:v>
                </c:pt>
                <c:pt idx="4978">
                  <c:v>21638.408070175439</c:v>
                </c:pt>
                <c:pt idx="4979">
                  <c:v>21638.408070175439</c:v>
                </c:pt>
                <c:pt idx="4980">
                  <c:v>21638.408070175439</c:v>
                </c:pt>
                <c:pt idx="4981">
                  <c:v>21638.408070175439</c:v>
                </c:pt>
                <c:pt idx="4982">
                  <c:v>21638.408070175439</c:v>
                </c:pt>
                <c:pt idx="4983">
                  <c:v>21638.408070175439</c:v>
                </c:pt>
                <c:pt idx="4984">
                  <c:v>21638.408070175439</c:v>
                </c:pt>
                <c:pt idx="4985">
                  <c:v>21638.408070175439</c:v>
                </c:pt>
                <c:pt idx="4986">
                  <c:v>21638.408070175439</c:v>
                </c:pt>
                <c:pt idx="4987">
                  <c:v>21638.408070175439</c:v>
                </c:pt>
                <c:pt idx="4988">
                  <c:v>21638.408070175439</c:v>
                </c:pt>
                <c:pt idx="4989">
                  <c:v>21638.408070175439</c:v>
                </c:pt>
                <c:pt idx="4990">
                  <c:v>21638.408070175439</c:v>
                </c:pt>
                <c:pt idx="4991">
                  <c:v>21638.408070175439</c:v>
                </c:pt>
                <c:pt idx="4992">
                  <c:v>21638.408070175439</c:v>
                </c:pt>
                <c:pt idx="4993">
                  <c:v>21638.408070175439</c:v>
                </c:pt>
                <c:pt idx="4994">
                  <c:v>21638.408070175439</c:v>
                </c:pt>
                <c:pt idx="4995">
                  <c:v>21638.408070175439</c:v>
                </c:pt>
                <c:pt idx="4996">
                  <c:v>21638.408070175439</c:v>
                </c:pt>
                <c:pt idx="4997">
                  <c:v>21638.408070175439</c:v>
                </c:pt>
                <c:pt idx="4998">
                  <c:v>21638.408070175439</c:v>
                </c:pt>
                <c:pt idx="4999">
                  <c:v>21638.408070175439</c:v>
                </c:pt>
                <c:pt idx="5000">
                  <c:v>21638.408070175439</c:v>
                </c:pt>
                <c:pt idx="5001">
                  <c:v>21638.408070175439</c:v>
                </c:pt>
                <c:pt idx="5002">
                  <c:v>21638.408070175439</c:v>
                </c:pt>
                <c:pt idx="5003">
                  <c:v>21638.408070175439</c:v>
                </c:pt>
                <c:pt idx="5004">
                  <c:v>21638.408070175439</c:v>
                </c:pt>
                <c:pt idx="5005">
                  <c:v>21638.408070175439</c:v>
                </c:pt>
                <c:pt idx="5006">
                  <c:v>21638.408070175439</c:v>
                </c:pt>
                <c:pt idx="5007">
                  <c:v>21638.408070175439</c:v>
                </c:pt>
                <c:pt idx="5008">
                  <c:v>21638.408070175439</c:v>
                </c:pt>
                <c:pt idx="5009">
                  <c:v>21638.408070175439</c:v>
                </c:pt>
                <c:pt idx="5010">
                  <c:v>21638.408070175439</c:v>
                </c:pt>
                <c:pt idx="5011">
                  <c:v>21638.408070175439</c:v>
                </c:pt>
                <c:pt idx="5012">
                  <c:v>21638.408070175439</c:v>
                </c:pt>
                <c:pt idx="5013">
                  <c:v>21638.408070175439</c:v>
                </c:pt>
                <c:pt idx="5014">
                  <c:v>21638.408070175439</c:v>
                </c:pt>
                <c:pt idx="5015">
                  <c:v>21638.408070175439</c:v>
                </c:pt>
                <c:pt idx="5016">
                  <c:v>21638.408070175439</c:v>
                </c:pt>
                <c:pt idx="5017">
                  <c:v>21638.408070175439</c:v>
                </c:pt>
                <c:pt idx="5018">
                  <c:v>21638.408070175439</c:v>
                </c:pt>
                <c:pt idx="5019">
                  <c:v>21638.408070175439</c:v>
                </c:pt>
                <c:pt idx="5020">
                  <c:v>21638.408070175439</c:v>
                </c:pt>
                <c:pt idx="5021">
                  <c:v>21638.408070175439</c:v>
                </c:pt>
                <c:pt idx="5022">
                  <c:v>21638.408070175439</c:v>
                </c:pt>
                <c:pt idx="5023">
                  <c:v>21638.408070175439</c:v>
                </c:pt>
                <c:pt idx="5024">
                  <c:v>21638.408070175439</c:v>
                </c:pt>
                <c:pt idx="5025">
                  <c:v>21638.408070175439</c:v>
                </c:pt>
                <c:pt idx="5026">
                  <c:v>21638.408070175439</c:v>
                </c:pt>
                <c:pt idx="5027">
                  <c:v>21638.408070175439</c:v>
                </c:pt>
                <c:pt idx="5028">
                  <c:v>21638.408070175439</c:v>
                </c:pt>
                <c:pt idx="5029">
                  <c:v>21638.408070175439</c:v>
                </c:pt>
                <c:pt idx="5030">
                  <c:v>21638.408070175439</c:v>
                </c:pt>
                <c:pt idx="5031">
                  <c:v>21638.408070175439</c:v>
                </c:pt>
                <c:pt idx="5032">
                  <c:v>21638.408070175439</c:v>
                </c:pt>
                <c:pt idx="5033">
                  <c:v>21638.408070175439</c:v>
                </c:pt>
                <c:pt idx="5034">
                  <c:v>21638.408070175439</c:v>
                </c:pt>
                <c:pt idx="5035">
                  <c:v>21638.408070175439</c:v>
                </c:pt>
                <c:pt idx="5036">
                  <c:v>21638.408070175439</c:v>
                </c:pt>
                <c:pt idx="5037">
                  <c:v>21638.408070175439</c:v>
                </c:pt>
                <c:pt idx="5038">
                  <c:v>21638.408070175439</c:v>
                </c:pt>
                <c:pt idx="5039">
                  <c:v>21638.408070175439</c:v>
                </c:pt>
                <c:pt idx="5040">
                  <c:v>21638.408070175439</c:v>
                </c:pt>
                <c:pt idx="5041">
                  <c:v>21638.408070175439</c:v>
                </c:pt>
                <c:pt idx="5042">
                  <c:v>21638.408070175439</c:v>
                </c:pt>
                <c:pt idx="5043">
                  <c:v>21638.408070175439</c:v>
                </c:pt>
                <c:pt idx="5044">
                  <c:v>21638.408070175439</c:v>
                </c:pt>
                <c:pt idx="5045">
                  <c:v>21638.408070175439</c:v>
                </c:pt>
                <c:pt idx="5046">
                  <c:v>21638.408070175439</c:v>
                </c:pt>
                <c:pt idx="5047">
                  <c:v>21638.408070175439</c:v>
                </c:pt>
                <c:pt idx="5048">
                  <c:v>21638.408070175439</c:v>
                </c:pt>
                <c:pt idx="5049">
                  <c:v>21638.408070175439</c:v>
                </c:pt>
                <c:pt idx="5050">
                  <c:v>21638.408070175439</c:v>
                </c:pt>
                <c:pt idx="5051">
                  <c:v>21638.408070175439</c:v>
                </c:pt>
                <c:pt idx="5052">
                  <c:v>21638.408070175439</c:v>
                </c:pt>
                <c:pt idx="5053">
                  <c:v>21638.408070175439</c:v>
                </c:pt>
                <c:pt idx="5054">
                  <c:v>21638.408070175439</c:v>
                </c:pt>
                <c:pt idx="5055">
                  <c:v>21638.408070175439</c:v>
                </c:pt>
                <c:pt idx="5056">
                  <c:v>21638.408070175439</c:v>
                </c:pt>
                <c:pt idx="5057">
                  <c:v>21638.408070175439</c:v>
                </c:pt>
                <c:pt idx="5058">
                  <c:v>21638.408070175439</c:v>
                </c:pt>
                <c:pt idx="5059">
                  <c:v>21638.408070175439</c:v>
                </c:pt>
                <c:pt idx="5060">
                  <c:v>21638.408070175439</c:v>
                </c:pt>
                <c:pt idx="5061">
                  <c:v>21638.408070175439</c:v>
                </c:pt>
                <c:pt idx="5062">
                  <c:v>21638.408070175439</c:v>
                </c:pt>
                <c:pt idx="5063">
                  <c:v>21638.408070175439</c:v>
                </c:pt>
                <c:pt idx="5064">
                  <c:v>21638.408070175439</c:v>
                </c:pt>
                <c:pt idx="5065">
                  <c:v>21638.408070175439</c:v>
                </c:pt>
                <c:pt idx="5066">
                  <c:v>21638.408070175439</c:v>
                </c:pt>
                <c:pt idx="5067">
                  <c:v>21638.408070175439</c:v>
                </c:pt>
                <c:pt idx="5068">
                  <c:v>21638.408070175439</c:v>
                </c:pt>
                <c:pt idx="5069">
                  <c:v>21638.408070175439</c:v>
                </c:pt>
                <c:pt idx="5070">
                  <c:v>21638.408070175439</c:v>
                </c:pt>
                <c:pt idx="5071">
                  <c:v>21638.408070175439</c:v>
                </c:pt>
                <c:pt idx="5072">
                  <c:v>21638.408070175439</c:v>
                </c:pt>
                <c:pt idx="5073">
                  <c:v>21638.408070175439</c:v>
                </c:pt>
                <c:pt idx="5074">
                  <c:v>21638.408070175439</c:v>
                </c:pt>
                <c:pt idx="5075">
                  <c:v>21638.408070175439</c:v>
                </c:pt>
                <c:pt idx="5076">
                  <c:v>21638.408070175439</c:v>
                </c:pt>
                <c:pt idx="5077">
                  <c:v>21638.408070175439</c:v>
                </c:pt>
                <c:pt idx="5078">
                  <c:v>21638.408070175439</c:v>
                </c:pt>
                <c:pt idx="5079">
                  <c:v>21638.408070175439</c:v>
                </c:pt>
                <c:pt idx="5080">
                  <c:v>21638.408070175439</c:v>
                </c:pt>
                <c:pt idx="5081">
                  <c:v>21638.408070175439</c:v>
                </c:pt>
                <c:pt idx="5082">
                  <c:v>21638.408070175439</c:v>
                </c:pt>
                <c:pt idx="5083">
                  <c:v>21638.408070175439</c:v>
                </c:pt>
                <c:pt idx="5084">
                  <c:v>21638.408070175439</c:v>
                </c:pt>
                <c:pt idx="5085">
                  <c:v>21638.408070175439</c:v>
                </c:pt>
                <c:pt idx="5086">
                  <c:v>21638.408070175439</c:v>
                </c:pt>
                <c:pt idx="5087">
                  <c:v>21638.408070175439</c:v>
                </c:pt>
                <c:pt idx="5088">
                  <c:v>21638.408070175439</c:v>
                </c:pt>
                <c:pt idx="5089">
                  <c:v>21638.408070175439</c:v>
                </c:pt>
                <c:pt idx="5090">
                  <c:v>21638.408070175439</c:v>
                </c:pt>
                <c:pt idx="5091">
                  <c:v>21638.408070175439</c:v>
                </c:pt>
                <c:pt idx="5092">
                  <c:v>21638.408070175439</c:v>
                </c:pt>
                <c:pt idx="5093">
                  <c:v>21638.408070175439</c:v>
                </c:pt>
                <c:pt idx="5094">
                  <c:v>21638.408070175439</c:v>
                </c:pt>
                <c:pt idx="5095">
                  <c:v>21638.408070175439</c:v>
                </c:pt>
                <c:pt idx="5096">
                  <c:v>21638.408070175439</c:v>
                </c:pt>
                <c:pt idx="5097">
                  <c:v>21638.408070175439</c:v>
                </c:pt>
                <c:pt idx="5098">
                  <c:v>21638.408070175439</c:v>
                </c:pt>
                <c:pt idx="5099">
                  <c:v>21638.408070175439</c:v>
                </c:pt>
                <c:pt idx="5100">
                  <c:v>21638.408070175439</c:v>
                </c:pt>
                <c:pt idx="5101">
                  <c:v>21638.408070175439</c:v>
                </c:pt>
                <c:pt idx="5102">
                  <c:v>21638.408070175439</c:v>
                </c:pt>
                <c:pt idx="5103">
                  <c:v>21638.408070175439</c:v>
                </c:pt>
                <c:pt idx="5104">
                  <c:v>21638.408070175439</c:v>
                </c:pt>
                <c:pt idx="5105">
                  <c:v>21638.408070175439</c:v>
                </c:pt>
                <c:pt idx="5106">
                  <c:v>21638.408070175439</c:v>
                </c:pt>
                <c:pt idx="5107">
                  <c:v>21638.408070175439</c:v>
                </c:pt>
                <c:pt idx="5108">
                  <c:v>21638.408070175439</c:v>
                </c:pt>
                <c:pt idx="5109">
                  <c:v>21638.408070175439</c:v>
                </c:pt>
                <c:pt idx="5110">
                  <c:v>21638.408070175439</c:v>
                </c:pt>
                <c:pt idx="5111">
                  <c:v>21638.408070175439</c:v>
                </c:pt>
                <c:pt idx="5112">
                  <c:v>21638.408070175439</c:v>
                </c:pt>
                <c:pt idx="5113">
                  <c:v>21638.408070175439</c:v>
                </c:pt>
                <c:pt idx="5114">
                  <c:v>21638.408070175439</c:v>
                </c:pt>
                <c:pt idx="5115">
                  <c:v>21638.408070175439</c:v>
                </c:pt>
                <c:pt idx="5116">
                  <c:v>21638.408070175439</c:v>
                </c:pt>
                <c:pt idx="5117">
                  <c:v>21638.408070175439</c:v>
                </c:pt>
                <c:pt idx="5118">
                  <c:v>21638.408070175439</c:v>
                </c:pt>
                <c:pt idx="5119">
                  <c:v>21638.408070175439</c:v>
                </c:pt>
                <c:pt idx="5120">
                  <c:v>21638.408070175439</c:v>
                </c:pt>
                <c:pt idx="5121">
                  <c:v>21638.408070175439</c:v>
                </c:pt>
                <c:pt idx="5122">
                  <c:v>21638.408070175439</c:v>
                </c:pt>
                <c:pt idx="5123">
                  <c:v>21638.408070175439</c:v>
                </c:pt>
                <c:pt idx="5124">
                  <c:v>21638.408070175439</c:v>
                </c:pt>
                <c:pt idx="5125">
                  <c:v>21638.408070175439</c:v>
                </c:pt>
                <c:pt idx="5126">
                  <c:v>21638.408070175439</c:v>
                </c:pt>
                <c:pt idx="5127">
                  <c:v>21638.408070175439</c:v>
                </c:pt>
                <c:pt idx="5128">
                  <c:v>21638.408070175439</c:v>
                </c:pt>
                <c:pt idx="5129">
                  <c:v>21638.408070175439</c:v>
                </c:pt>
                <c:pt idx="5130">
                  <c:v>21638.408070175439</c:v>
                </c:pt>
                <c:pt idx="5131">
                  <c:v>21638.408070175439</c:v>
                </c:pt>
                <c:pt idx="5132">
                  <c:v>21638.408070175439</c:v>
                </c:pt>
                <c:pt idx="5133">
                  <c:v>21638.408070175439</c:v>
                </c:pt>
                <c:pt idx="5134">
                  <c:v>21638.408070175439</c:v>
                </c:pt>
                <c:pt idx="5135">
                  <c:v>21638.408070175439</c:v>
                </c:pt>
                <c:pt idx="5136">
                  <c:v>21638.408070175439</c:v>
                </c:pt>
                <c:pt idx="5137">
                  <c:v>21638.408070175439</c:v>
                </c:pt>
                <c:pt idx="5138">
                  <c:v>21638.408070175439</c:v>
                </c:pt>
                <c:pt idx="5139">
                  <c:v>21638.408070175439</c:v>
                </c:pt>
                <c:pt idx="5140">
                  <c:v>21638.408070175439</c:v>
                </c:pt>
                <c:pt idx="5141">
                  <c:v>21638.408070175439</c:v>
                </c:pt>
                <c:pt idx="5142">
                  <c:v>21638.408070175439</c:v>
                </c:pt>
                <c:pt idx="5143">
                  <c:v>21638.408070175439</c:v>
                </c:pt>
                <c:pt idx="5144">
                  <c:v>21638.408070175439</c:v>
                </c:pt>
                <c:pt idx="5145">
                  <c:v>21638.408070175439</c:v>
                </c:pt>
                <c:pt idx="5146">
                  <c:v>21638.408070175439</c:v>
                </c:pt>
                <c:pt idx="5147">
                  <c:v>21638.408070175439</c:v>
                </c:pt>
                <c:pt idx="5148">
                  <c:v>21638.408070175439</c:v>
                </c:pt>
                <c:pt idx="5149">
                  <c:v>21638.408070175439</c:v>
                </c:pt>
                <c:pt idx="5150">
                  <c:v>21638.408070175439</c:v>
                </c:pt>
                <c:pt idx="5151">
                  <c:v>21638.408070175439</c:v>
                </c:pt>
                <c:pt idx="5152">
                  <c:v>21638.408070175439</c:v>
                </c:pt>
                <c:pt idx="5153">
                  <c:v>21638.408070175439</c:v>
                </c:pt>
                <c:pt idx="5154">
                  <c:v>21638.408070175439</c:v>
                </c:pt>
                <c:pt idx="5155">
                  <c:v>21638.408070175439</c:v>
                </c:pt>
                <c:pt idx="5156">
                  <c:v>21638.408070175439</c:v>
                </c:pt>
                <c:pt idx="5157">
                  <c:v>21638.408070175439</c:v>
                </c:pt>
                <c:pt idx="5158">
                  <c:v>21638.408070175439</c:v>
                </c:pt>
                <c:pt idx="5159">
                  <c:v>21638.408070175439</c:v>
                </c:pt>
                <c:pt idx="5160">
                  <c:v>21638.408070175439</c:v>
                </c:pt>
                <c:pt idx="5161">
                  <c:v>21638.408070175439</c:v>
                </c:pt>
                <c:pt idx="5162">
                  <c:v>21638.408070175439</c:v>
                </c:pt>
                <c:pt idx="5163">
                  <c:v>21638.408070175439</c:v>
                </c:pt>
                <c:pt idx="5164">
                  <c:v>21638.408070175439</c:v>
                </c:pt>
                <c:pt idx="5165">
                  <c:v>21638.408070175439</c:v>
                </c:pt>
                <c:pt idx="5166">
                  <c:v>21638.408070175439</c:v>
                </c:pt>
                <c:pt idx="5167">
                  <c:v>21638.408070175439</c:v>
                </c:pt>
                <c:pt idx="5168">
                  <c:v>21638.408070175439</c:v>
                </c:pt>
                <c:pt idx="5169">
                  <c:v>21638.408070175439</c:v>
                </c:pt>
                <c:pt idx="5170">
                  <c:v>21638.408070175439</c:v>
                </c:pt>
                <c:pt idx="5171">
                  <c:v>21638.408070175439</c:v>
                </c:pt>
                <c:pt idx="5172">
                  <c:v>21638.408070175439</c:v>
                </c:pt>
                <c:pt idx="5173">
                  <c:v>21638.408070175439</c:v>
                </c:pt>
                <c:pt idx="5174">
                  <c:v>21638.408070175439</c:v>
                </c:pt>
                <c:pt idx="5175">
                  <c:v>21638.408070175439</c:v>
                </c:pt>
                <c:pt idx="5176">
                  <c:v>21638.408070175439</c:v>
                </c:pt>
                <c:pt idx="5177">
                  <c:v>21638.408070175439</c:v>
                </c:pt>
                <c:pt idx="5178">
                  <c:v>21638.408070175439</c:v>
                </c:pt>
                <c:pt idx="5179">
                  <c:v>21638.408070175439</c:v>
                </c:pt>
                <c:pt idx="5180">
                  <c:v>21638.408070175439</c:v>
                </c:pt>
                <c:pt idx="5181">
                  <c:v>21638.408070175439</c:v>
                </c:pt>
                <c:pt idx="5182">
                  <c:v>21638.408070175439</c:v>
                </c:pt>
                <c:pt idx="5183">
                  <c:v>21638.408070175439</c:v>
                </c:pt>
                <c:pt idx="5184">
                  <c:v>21638.408070175439</c:v>
                </c:pt>
                <c:pt idx="5185">
                  <c:v>21638.408070175439</c:v>
                </c:pt>
                <c:pt idx="5186">
                  <c:v>21638.408070175439</c:v>
                </c:pt>
                <c:pt idx="5187">
                  <c:v>21638.408070175439</c:v>
                </c:pt>
                <c:pt idx="5188">
                  <c:v>21638.408070175439</c:v>
                </c:pt>
                <c:pt idx="5189">
                  <c:v>21638.408070175439</c:v>
                </c:pt>
                <c:pt idx="5190">
                  <c:v>21638.408070175439</c:v>
                </c:pt>
                <c:pt idx="5191">
                  <c:v>21638.408070175439</c:v>
                </c:pt>
                <c:pt idx="5192">
                  <c:v>21638.408070175439</c:v>
                </c:pt>
                <c:pt idx="5193">
                  <c:v>21638.408070175439</c:v>
                </c:pt>
                <c:pt idx="5194">
                  <c:v>21638.408070175439</c:v>
                </c:pt>
                <c:pt idx="5195">
                  <c:v>21638.408070175439</c:v>
                </c:pt>
                <c:pt idx="5196">
                  <c:v>21638.408070175439</c:v>
                </c:pt>
                <c:pt idx="5197">
                  <c:v>21638.408070175439</c:v>
                </c:pt>
                <c:pt idx="5198">
                  <c:v>21638.408070175439</c:v>
                </c:pt>
                <c:pt idx="5199">
                  <c:v>21638.408070175439</c:v>
                </c:pt>
                <c:pt idx="5200">
                  <c:v>21638.408070175439</c:v>
                </c:pt>
                <c:pt idx="5201">
                  <c:v>21638.408070175439</c:v>
                </c:pt>
                <c:pt idx="5202">
                  <c:v>21638.408070175439</c:v>
                </c:pt>
                <c:pt idx="5203">
                  <c:v>21638.408070175439</c:v>
                </c:pt>
                <c:pt idx="5204">
                  <c:v>21638.408070175439</c:v>
                </c:pt>
                <c:pt idx="5205">
                  <c:v>21638.408070175439</c:v>
                </c:pt>
                <c:pt idx="5206">
                  <c:v>21638.408070175439</c:v>
                </c:pt>
                <c:pt idx="5207">
                  <c:v>21638.408070175439</c:v>
                </c:pt>
                <c:pt idx="5208">
                  <c:v>21638.408070175439</c:v>
                </c:pt>
                <c:pt idx="5209">
                  <c:v>21638.408070175439</c:v>
                </c:pt>
                <c:pt idx="5210">
                  <c:v>21638.408070175439</c:v>
                </c:pt>
                <c:pt idx="5211">
                  <c:v>21638.408070175439</c:v>
                </c:pt>
                <c:pt idx="5212">
                  <c:v>21638.408070175439</c:v>
                </c:pt>
                <c:pt idx="5213">
                  <c:v>21638.408070175439</c:v>
                </c:pt>
                <c:pt idx="5214">
                  <c:v>21638.408070175439</c:v>
                </c:pt>
                <c:pt idx="5215">
                  <c:v>21638.408070175439</c:v>
                </c:pt>
                <c:pt idx="5216">
                  <c:v>21638.408070175439</c:v>
                </c:pt>
                <c:pt idx="5217">
                  <c:v>21638.408070175439</c:v>
                </c:pt>
                <c:pt idx="5218">
                  <c:v>21638.408070175439</c:v>
                </c:pt>
                <c:pt idx="5219">
                  <c:v>21638.408070175439</c:v>
                </c:pt>
                <c:pt idx="5220">
                  <c:v>21638.408070175439</c:v>
                </c:pt>
                <c:pt idx="5221">
                  <c:v>21638.408070175439</c:v>
                </c:pt>
                <c:pt idx="5222">
                  <c:v>21638.408070175439</c:v>
                </c:pt>
                <c:pt idx="5223">
                  <c:v>21638.408070175439</c:v>
                </c:pt>
                <c:pt idx="5224">
                  <c:v>21638.408070175439</c:v>
                </c:pt>
                <c:pt idx="5225">
                  <c:v>21638.408070175439</c:v>
                </c:pt>
                <c:pt idx="5226">
                  <c:v>21638.408070175439</c:v>
                </c:pt>
                <c:pt idx="5227">
                  <c:v>21638.408070175439</c:v>
                </c:pt>
                <c:pt idx="5228">
                  <c:v>21638.408070175439</c:v>
                </c:pt>
                <c:pt idx="5229">
                  <c:v>21638.408070175439</c:v>
                </c:pt>
                <c:pt idx="5230">
                  <c:v>21638.408070175439</c:v>
                </c:pt>
                <c:pt idx="5231">
                  <c:v>21638.408070175439</c:v>
                </c:pt>
                <c:pt idx="5232">
                  <c:v>21638.408070175439</c:v>
                </c:pt>
                <c:pt idx="5233">
                  <c:v>21638.408070175439</c:v>
                </c:pt>
                <c:pt idx="5234">
                  <c:v>21638.408070175439</c:v>
                </c:pt>
                <c:pt idx="5235">
                  <c:v>21638.408070175439</c:v>
                </c:pt>
                <c:pt idx="5236">
                  <c:v>21638.408070175439</c:v>
                </c:pt>
                <c:pt idx="5237">
                  <c:v>21638.408070175439</c:v>
                </c:pt>
                <c:pt idx="5238">
                  <c:v>21638.408070175439</c:v>
                </c:pt>
                <c:pt idx="5239">
                  <c:v>21638.408070175439</c:v>
                </c:pt>
                <c:pt idx="5240">
                  <c:v>21638.408070175439</c:v>
                </c:pt>
                <c:pt idx="5241">
                  <c:v>21638.408070175439</c:v>
                </c:pt>
                <c:pt idx="5242">
                  <c:v>21638.408070175439</c:v>
                </c:pt>
                <c:pt idx="5243">
                  <c:v>21638.408070175439</c:v>
                </c:pt>
                <c:pt idx="5244">
                  <c:v>21638.408070175439</c:v>
                </c:pt>
                <c:pt idx="5245">
                  <c:v>21638.408070175439</c:v>
                </c:pt>
                <c:pt idx="5246">
                  <c:v>21638.408070175439</c:v>
                </c:pt>
                <c:pt idx="5247">
                  <c:v>21638.408070175439</c:v>
                </c:pt>
                <c:pt idx="5248">
                  <c:v>21638.408070175439</c:v>
                </c:pt>
                <c:pt idx="5249">
                  <c:v>21638.408070175439</c:v>
                </c:pt>
                <c:pt idx="5250">
                  <c:v>21638.408070175439</c:v>
                </c:pt>
                <c:pt idx="5251">
                  <c:v>21638.408070175439</c:v>
                </c:pt>
                <c:pt idx="5252">
                  <c:v>21638.408070175439</c:v>
                </c:pt>
                <c:pt idx="5253">
                  <c:v>21638.408070175439</c:v>
                </c:pt>
                <c:pt idx="5254">
                  <c:v>21638.408070175439</c:v>
                </c:pt>
                <c:pt idx="5255">
                  <c:v>21638.408070175439</c:v>
                </c:pt>
                <c:pt idx="5256">
                  <c:v>21638.408070175439</c:v>
                </c:pt>
                <c:pt idx="5257">
                  <c:v>21638.408070175439</c:v>
                </c:pt>
                <c:pt idx="5258">
                  <c:v>21638.408070175439</c:v>
                </c:pt>
                <c:pt idx="5259">
                  <c:v>21638.408070175439</c:v>
                </c:pt>
                <c:pt idx="5260">
                  <c:v>21638.408070175439</c:v>
                </c:pt>
                <c:pt idx="5261">
                  <c:v>21638.408070175439</c:v>
                </c:pt>
                <c:pt idx="5262">
                  <c:v>21638.408070175439</c:v>
                </c:pt>
                <c:pt idx="5263">
                  <c:v>21638.408070175439</c:v>
                </c:pt>
                <c:pt idx="5264">
                  <c:v>21638.408070175439</c:v>
                </c:pt>
                <c:pt idx="5265">
                  <c:v>21638.408070175439</c:v>
                </c:pt>
                <c:pt idx="5266">
                  <c:v>21638.408070175439</c:v>
                </c:pt>
                <c:pt idx="5267">
                  <c:v>21638.408070175439</c:v>
                </c:pt>
                <c:pt idx="5268">
                  <c:v>21638.408070175439</c:v>
                </c:pt>
                <c:pt idx="5269">
                  <c:v>21638.408070175439</c:v>
                </c:pt>
                <c:pt idx="5270">
                  <c:v>21638.408070175439</c:v>
                </c:pt>
                <c:pt idx="5271">
                  <c:v>21638.408070175439</c:v>
                </c:pt>
                <c:pt idx="5272">
                  <c:v>21638.408070175439</c:v>
                </c:pt>
                <c:pt idx="5273">
                  <c:v>21638.408070175439</c:v>
                </c:pt>
                <c:pt idx="5274">
                  <c:v>21638.408070175439</c:v>
                </c:pt>
                <c:pt idx="5275">
                  <c:v>21638.408070175439</c:v>
                </c:pt>
                <c:pt idx="5276">
                  <c:v>21638.408070175439</c:v>
                </c:pt>
                <c:pt idx="5277">
                  <c:v>21638.408070175439</c:v>
                </c:pt>
                <c:pt idx="5278">
                  <c:v>21638.408070175439</c:v>
                </c:pt>
                <c:pt idx="5279">
                  <c:v>21638.408070175439</c:v>
                </c:pt>
                <c:pt idx="5280">
                  <c:v>21638.408070175439</c:v>
                </c:pt>
                <c:pt idx="5281">
                  <c:v>21638.408070175439</c:v>
                </c:pt>
                <c:pt idx="5282">
                  <c:v>21638.408070175439</c:v>
                </c:pt>
                <c:pt idx="5283">
                  <c:v>21638.408070175439</c:v>
                </c:pt>
                <c:pt idx="5284">
                  <c:v>21638.408070175439</c:v>
                </c:pt>
                <c:pt idx="5285">
                  <c:v>21638.408070175439</c:v>
                </c:pt>
                <c:pt idx="5286">
                  <c:v>21638.408070175439</c:v>
                </c:pt>
                <c:pt idx="5287">
                  <c:v>21638.408070175439</c:v>
                </c:pt>
                <c:pt idx="5288">
                  <c:v>21638.408070175439</c:v>
                </c:pt>
                <c:pt idx="5289">
                  <c:v>21638.408070175439</c:v>
                </c:pt>
                <c:pt idx="5290">
                  <c:v>21638.408070175439</c:v>
                </c:pt>
                <c:pt idx="5291">
                  <c:v>21638.408070175439</c:v>
                </c:pt>
                <c:pt idx="5292">
                  <c:v>21638.408070175439</c:v>
                </c:pt>
                <c:pt idx="5293">
                  <c:v>21638.408070175439</c:v>
                </c:pt>
                <c:pt idx="5294">
                  <c:v>21638.408070175439</c:v>
                </c:pt>
                <c:pt idx="5295">
                  <c:v>21638.408070175439</c:v>
                </c:pt>
                <c:pt idx="5296">
                  <c:v>21638.408070175439</c:v>
                </c:pt>
                <c:pt idx="5297">
                  <c:v>21638.408070175439</c:v>
                </c:pt>
                <c:pt idx="5298">
                  <c:v>21638.408070175439</c:v>
                </c:pt>
                <c:pt idx="5299">
                  <c:v>21638.408070175439</c:v>
                </c:pt>
                <c:pt idx="5300">
                  <c:v>21638.408070175439</c:v>
                </c:pt>
                <c:pt idx="5301">
                  <c:v>21638.408070175439</c:v>
                </c:pt>
                <c:pt idx="5302">
                  <c:v>21638.408070175439</c:v>
                </c:pt>
                <c:pt idx="5303">
                  <c:v>21638.408070175439</c:v>
                </c:pt>
                <c:pt idx="5304">
                  <c:v>21638.408070175439</c:v>
                </c:pt>
                <c:pt idx="5305">
                  <c:v>21638.408070175439</c:v>
                </c:pt>
                <c:pt idx="5306">
                  <c:v>21638.408070175439</c:v>
                </c:pt>
                <c:pt idx="5307">
                  <c:v>21638.408070175439</c:v>
                </c:pt>
                <c:pt idx="5308">
                  <c:v>21638.408070175439</c:v>
                </c:pt>
                <c:pt idx="5309">
                  <c:v>21638.408070175439</c:v>
                </c:pt>
                <c:pt idx="5310">
                  <c:v>21638.408070175439</c:v>
                </c:pt>
                <c:pt idx="5311">
                  <c:v>21638.408070175439</c:v>
                </c:pt>
                <c:pt idx="5312">
                  <c:v>21638.408070175439</c:v>
                </c:pt>
                <c:pt idx="5313">
                  <c:v>21638.408070175439</c:v>
                </c:pt>
                <c:pt idx="5314">
                  <c:v>21638.408070175439</c:v>
                </c:pt>
                <c:pt idx="5315">
                  <c:v>21638.408070175439</c:v>
                </c:pt>
                <c:pt idx="5316">
                  <c:v>21638.408070175439</c:v>
                </c:pt>
                <c:pt idx="5317">
                  <c:v>21638.408070175439</c:v>
                </c:pt>
                <c:pt idx="5318">
                  <c:v>21638.408070175439</c:v>
                </c:pt>
                <c:pt idx="5319">
                  <c:v>21638.408070175439</c:v>
                </c:pt>
                <c:pt idx="5320">
                  <c:v>21638.408070175439</c:v>
                </c:pt>
                <c:pt idx="5321">
                  <c:v>21638.408070175439</c:v>
                </c:pt>
                <c:pt idx="5322">
                  <c:v>21638.408070175439</c:v>
                </c:pt>
                <c:pt idx="5323">
                  <c:v>21638.408070175439</c:v>
                </c:pt>
                <c:pt idx="5324">
                  <c:v>21638.408070175439</c:v>
                </c:pt>
                <c:pt idx="5325">
                  <c:v>21638.408070175439</c:v>
                </c:pt>
                <c:pt idx="5326">
                  <c:v>21638.408070175439</c:v>
                </c:pt>
                <c:pt idx="5327">
                  <c:v>21638.408070175439</c:v>
                </c:pt>
                <c:pt idx="5328">
                  <c:v>21638.408070175439</c:v>
                </c:pt>
                <c:pt idx="5329">
                  <c:v>21638.408070175439</c:v>
                </c:pt>
                <c:pt idx="5330">
                  <c:v>21638.408070175439</c:v>
                </c:pt>
                <c:pt idx="5331">
                  <c:v>21638.408070175439</c:v>
                </c:pt>
                <c:pt idx="5332">
                  <c:v>21638.408070175439</c:v>
                </c:pt>
                <c:pt idx="5333">
                  <c:v>21638.408070175439</c:v>
                </c:pt>
                <c:pt idx="5334">
                  <c:v>21638.408070175439</c:v>
                </c:pt>
                <c:pt idx="5335">
                  <c:v>21638.408070175439</c:v>
                </c:pt>
                <c:pt idx="5336">
                  <c:v>21638.408070175439</c:v>
                </c:pt>
                <c:pt idx="5337">
                  <c:v>21638.408070175439</c:v>
                </c:pt>
                <c:pt idx="5338">
                  <c:v>21638.408070175439</c:v>
                </c:pt>
                <c:pt idx="5339">
                  <c:v>21638.408070175439</c:v>
                </c:pt>
                <c:pt idx="5340">
                  <c:v>21638.408070175439</c:v>
                </c:pt>
                <c:pt idx="5341">
                  <c:v>21638.408070175439</c:v>
                </c:pt>
                <c:pt idx="5342">
                  <c:v>21638.408070175439</c:v>
                </c:pt>
                <c:pt idx="5343">
                  <c:v>21638.408070175439</c:v>
                </c:pt>
                <c:pt idx="5344">
                  <c:v>21638.408070175439</c:v>
                </c:pt>
                <c:pt idx="5345">
                  <c:v>21638.408070175439</c:v>
                </c:pt>
                <c:pt idx="5346">
                  <c:v>21638.408070175439</c:v>
                </c:pt>
                <c:pt idx="5347">
                  <c:v>21638.408070175439</c:v>
                </c:pt>
                <c:pt idx="5348">
                  <c:v>21638.408070175439</c:v>
                </c:pt>
                <c:pt idx="5349">
                  <c:v>21638.408070175439</c:v>
                </c:pt>
                <c:pt idx="5350">
                  <c:v>21638.408070175439</c:v>
                </c:pt>
                <c:pt idx="5351">
                  <c:v>21638.408070175439</c:v>
                </c:pt>
                <c:pt idx="5352">
                  <c:v>21638.408070175439</c:v>
                </c:pt>
                <c:pt idx="5353">
                  <c:v>21638.408070175439</c:v>
                </c:pt>
                <c:pt idx="5354">
                  <c:v>21638.408070175439</c:v>
                </c:pt>
                <c:pt idx="5355">
                  <c:v>21638.408070175439</c:v>
                </c:pt>
                <c:pt idx="5356">
                  <c:v>21638.408070175439</c:v>
                </c:pt>
                <c:pt idx="5357">
                  <c:v>21638.408070175439</c:v>
                </c:pt>
                <c:pt idx="5358">
                  <c:v>21638.408070175439</c:v>
                </c:pt>
                <c:pt idx="5359">
                  <c:v>21638.408070175439</c:v>
                </c:pt>
                <c:pt idx="5360">
                  <c:v>21638.408070175439</c:v>
                </c:pt>
                <c:pt idx="5361">
                  <c:v>21638.408070175439</c:v>
                </c:pt>
                <c:pt idx="5362">
                  <c:v>21638.408070175439</c:v>
                </c:pt>
                <c:pt idx="5363">
                  <c:v>21638.408070175439</c:v>
                </c:pt>
                <c:pt idx="5364">
                  <c:v>21638.408070175439</c:v>
                </c:pt>
                <c:pt idx="5365">
                  <c:v>21638.408070175439</c:v>
                </c:pt>
                <c:pt idx="5366">
                  <c:v>21638.408070175439</c:v>
                </c:pt>
                <c:pt idx="5367">
                  <c:v>21638.408070175439</c:v>
                </c:pt>
                <c:pt idx="5368">
                  <c:v>21638.408070175439</c:v>
                </c:pt>
                <c:pt idx="5369">
                  <c:v>21638.408070175439</c:v>
                </c:pt>
                <c:pt idx="5370">
                  <c:v>21638.408070175439</c:v>
                </c:pt>
                <c:pt idx="5371">
                  <c:v>21638.408070175439</c:v>
                </c:pt>
                <c:pt idx="5372">
                  <c:v>21638.408070175439</c:v>
                </c:pt>
                <c:pt idx="5373">
                  <c:v>21638.408070175439</c:v>
                </c:pt>
                <c:pt idx="5374">
                  <c:v>21638.408070175439</c:v>
                </c:pt>
                <c:pt idx="5375">
                  <c:v>21638.408070175439</c:v>
                </c:pt>
                <c:pt idx="5376">
                  <c:v>21638.408070175439</c:v>
                </c:pt>
                <c:pt idx="5377">
                  <c:v>21638.408070175439</c:v>
                </c:pt>
                <c:pt idx="5378">
                  <c:v>21638.408070175439</c:v>
                </c:pt>
                <c:pt idx="5379">
                  <c:v>21638.408070175439</c:v>
                </c:pt>
                <c:pt idx="5380">
                  <c:v>21638.408070175439</c:v>
                </c:pt>
                <c:pt idx="5381">
                  <c:v>21638.408070175439</c:v>
                </c:pt>
                <c:pt idx="5382">
                  <c:v>21638.408070175439</c:v>
                </c:pt>
                <c:pt idx="5383">
                  <c:v>21638.408070175439</c:v>
                </c:pt>
                <c:pt idx="5384">
                  <c:v>21638.408070175439</c:v>
                </c:pt>
                <c:pt idx="5385">
                  <c:v>21638.408070175439</c:v>
                </c:pt>
                <c:pt idx="5386">
                  <c:v>21638.408070175439</c:v>
                </c:pt>
                <c:pt idx="5387">
                  <c:v>21638.408070175439</c:v>
                </c:pt>
                <c:pt idx="5388">
                  <c:v>21638.408070175439</c:v>
                </c:pt>
                <c:pt idx="5389">
                  <c:v>21638.408070175439</c:v>
                </c:pt>
                <c:pt idx="5390">
                  <c:v>21638.408070175439</c:v>
                </c:pt>
                <c:pt idx="5391">
                  <c:v>21638.408070175439</c:v>
                </c:pt>
                <c:pt idx="5392">
                  <c:v>21638.408070175439</c:v>
                </c:pt>
                <c:pt idx="5393">
                  <c:v>21638.408070175439</c:v>
                </c:pt>
                <c:pt idx="5394">
                  <c:v>21638.408070175439</c:v>
                </c:pt>
                <c:pt idx="5395">
                  <c:v>21638.408070175439</c:v>
                </c:pt>
                <c:pt idx="5396">
                  <c:v>21638.408070175439</c:v>
                </c:pt>
                <c:pt idx="5397">
                  <c:v>21638.408070175439</c:v>
                </c:pt>
                <c:pt idx="5398">
                  <c:v>21638.408070175439</c:v>
                </c:pt>
                <c:pt idx="5399">
                  <c:v>21638.408070175439</c:v>
                </c:pt>
                <c:pt idx="5400">
                  <c:v>21638.408070175439</c:v>
                </c:pt>
                <c:pt idx="5401">
                  <c:v>21638.408070175439</c:v>
                </c:pt>
                <c:pt idx="5402">
                  <c:v>21638.408070175439</c:v>
                </c:pt>
                <c:pt idx="5403">
                  <c:v>21638.408070175439</c:v>
                </c:pt>
                <c:pt idx="5404">
                  <c:v>21638.408070175439</c:v>
                </c:pt>
                <c:pt idx="5405">
                  <c:v>21638.408070175439</c:v>
                </c:pt>
                <c:pt idx="5406">
                  <c:v>21638.408070175439</c:v>
                </c:pt>
                <c:pt idx="5407">
                  <c:v>21638.408070175439</c:v>
                </c:pt>
                <c:pt idx="5408">
                  <c:v>21638.408070175439</c:v>
                </c:pt>
                <c:pt idx="5409">
                  <c:v>21638.408070175439</c:v>
                </c:pt>
                <c:pt idx="5410">
                  <c:v>21638.408070175439</c:v>
                </c:pt>
                <c:pt idx="5411">
                  <c:v>21638.408070175439</c:v>
                </c:pt>
                <c:pt idx="5412">
                  <c:v>21638.408070175439</c:v>
                </c:pt>
                <c:pt idx="5413">
                  <c:v>21638.408070175439</c:v>
                </c:pt>
                <c:pt idx="5414">
                  <c:v>21638.408070175439</c:v>
                </c:pt>
                <c:pt idx="5415">
                  <c:v>21638.408070175439</c:v>
                </c:pt>
                <c:pt idx="5416">
                  <c:v>21638.408070175439</c:v>
                </c:pt>
                <c:pt idx="5417">
                  <c:v>21638.408070175439</c:v>
                </c:pt>
                <c:pt idx="5418">
                  <c:v>21638.408070175439</c:v>
                </c:pt>
                <c:pt idx="5419">
                  <c:v>21638.408070175439</c:v>
                </c:pt>
                <c:pt idx="5420">
                  <c:v>21638.408070175439</c:v>
                </c:pt>
                <c:pt idx="5421">
                  <c:v>21638.408070175439</c:v>
                </c:pt>
                <c:pt idx="5422">
                  <c:v>21638.408070175439</c:v>
                </c:pt>
                <c:pt idx="5423">
                  <c:v>21638.408070175439</c:v>
                </c:pt>
                <c:pt idx="5424">
                  <c:v>21638.408070175439</c:v>
                </c:pt>
                <c:pt idx="5425">
                  <c:v>21638.408070175439</c:v>
                </c:pt>
                <c:pt idx="5426">
                  <c:v>21638.408070175439</c:v>
                </c:pt>
                <c:pt idx="5427">
                  <c:v>21638.408070175439</c:v>
                </c:pt>
                <c:pt idx="5428">
                  <c:v>21638.408070175439</c:v>
                </c:pt>
                <c:pt idx="5429">
                  <c:v>21638.408070175439</c:v>
                </c:pt>
                <c:pt idx="5430">
                  <c:v>21638.408070175439</c:v>
                </c:pt>
                <c:pt idx="5431">
                  <c:v>21638.408070175439</c:v>
                </c:pt>
                <c:pt idx="5432">
                  <c:v>21638.408070175439</c:v>
                </c:pt>
                <c:pt idx="5433">
                  <c:v>21638.408070175439</c:v>
                </c:pt>
                <c:pt idx="5434">
                  <c:v>21638.408070175439</c:v>
                </c:pt>
                <c:pt idx="5435">
                  <c:v>21638.408070175439</c:v>
                </c:pt>
                <c:pt idx="5436">
                  <c:v>21638.408070175439</c:v>
                </c:pt>
                <c:pt idx="5437">
                  <c:v>21638.408070175439</c:v>
                </c:pt>
                <c:pt idx="5438">
                  <c:v>21638.408070175439</c:v>
                </c:pt>
                <c:pt idx="5439">
                  <c:v>21638.408070175439</c:v>
                </c:pt>
                <c:pt idx="5440">
                  <c:v>21638.408070175439</c:v>
                </c:pt>
                <c:pt idx="5441">
                  <c:v>21638.408070175439</c:v>
                </c:pt>
                <c:pt idx="5442">
                  <c:v>21638.408070175439</c:v>
                </c:pt>
                <c:pt idx="5443">
                  <c:v>21638.408070175439</c:v>
                </c:pt>
                <c:pt idx="5444">
                  <c:v>21638.408070175439</c:v>
                </c:pt>
                <c:pt idx="5445">
                  <c:v>21638.408070175439</c:v>
                </c:pt>
                <c:pt idx="5446">
                  <c:v>21638.408070175439</c:v>
                </c:pt>
                <c:pt idx="5447">
                  <c:v>21638.408070175439</c:v>
                </c:pt>
                <c:pt idx="5448">
                  <c:v>21638.408070175439</c:v>
                </c:pt>
                <c:pt idx="5449">
                  <c:v>21638.408070175439</c:v>
                </c:pt>
                <c:pt idx="5450">
                  <c:v>21638.408070175439</c:v>
                </c:pt>
                <c:pt idx="5451">
                  <c:v>21638.408070175439</c:v>
                </c:pt>
                <c:pt idx="5452">
                  <c:v>21638.408070175439</c:v>
                </c:pt>
                <c:pt idx="5453">
                  <c:v>21638.408070175439</c:v>
                </c:pt>
                <c:pt idx="5454">
                  <c:v>21638.408070175439</c:v>
                </c:pt>
                <c:pt idx="5455">
                  <c:v>21638.408070175439</c:v>
                </c:pt>
                <c:pt idx="5456">
                  <c:v>21638.408070175439</c:v>
                </c:pt>
                <c:pt idx="5457">
                  <c:v>21638.408070175439</c:v>
                </c:pt>
                <c:pt idx="5458">
                  <c:v>21638.408070175439</c:v>
                </c:pt>
                <c:pt idx="5459">
                  <c:v>21638.408070175439</c:v>
                </c:pt>
                <c:pt idx="5460">
                  <c:v>21638.408070175439</c:v>
                </c:pt>
                <c:pt idx="5461">
                  <c:v>21638.408070175439</c:v>
                </c:pt>
                <c:pt idx="5462">
                  <c:v>21638.408070175439</c:v>
                </c:pt>
                <c:pt idx="5463">
                  <c:v>21638.408070175439</c:v>
                </c:pt>
                <c:pt idx="5464">
                  <c:v>21638.408070175439</c:v>
                </c:pt>
                <c:pt idx="5465">
                  <c:v>21638.408070175439</c:v>
                </c:pt>
                <c:pt idx="5466">
                  <c:v>21638.408070175439</c:v>
                </c:pt>
                <c:pt idx="5467">
                  <c:v>21638.408070175439</c:v>
                </c:pt>
                <c:pt idx="5468">
                  <c:v>21638.408070175439</c:v>
                </c:pt>
                <c:pt idx="5469">
                  <c:v>21638.408070175439</c:v>
                </c:pt>
                <c:pt idx="5470">
                  <c:v>21638.408070175439</c:v>
                </c:pt>
                <c:pt idx="5471">
                  <c:v>21638.408070175439</c:v>
                </c:pt>
                <c:pt idx="5472">
                  <c:v>21638.408070175439</c:v>
                </c:pt>
                <c:pt idx="5473">
                  <c:v>21638.408070175439</c:v>
                </c:pt>
                <c:pt idx="5474">
                  <c:v>21638.408070175439</c:v>
                </c:pt>
                <c:pt idx="5475">
                  <c:v>21638.408070175439</c:v>
                </c:pt>
                <c:pt idx="5476">
                  <c:v>21638.408070175439</c:v>
                </c:pt>
                <c:pt idx="5477">
                  <c:v>21638.408070175439</c:v>
                </c:pt>
                <c:pt idx="5478">
                  <c:v>21638.408070175439</c:v>
                </c:pt>
                <c:pt idx="5479">
                  <c:v>21638.408070175439</c:v>
                </c:pt>
                <c:pt idx="5480">
                  <c:v>21638.408070175439</c:v>
                </c:pt>
                <c:pt idx="5481">
                  <c:v>21638.408070175439</c:v>
                </c:pt>
                <c:pt idx="5482">
                  <c:v>21638.408070175439</c:v>
                </c:pt>
                <c:pt idx="5483">
                  <c:v>21638.408070175439</c:v>
                </c:pt>
                <c:pt idx="5484">
                  <c:v>21638.408070175439</c:v>
                </c:pt>
                <c:pt idx="5485">
                  <c:v>21638.408070175439</c:v>
                </c:pt>
                <c:pt idx="5486">
                  <c:v>21638.408070175439</c:v>
                </c:pt>
                <c:pt idx="5487">
                  <c:v>21638.408070175439</c:v>
                </c:pt>
                <c:pt idx="5488">
                  <c:v>21638.408070175439</c:v>
                </c:pt>
                <c:pt idx="5489">
                  <c:v>21638.408070175439</c:v>
                </c:pt>
                <c:pt idx="5490">
                  <c:v>21638.408070175439</c:v>
                </c:pt>
                <c:pt idx="5491">
                  <c:v>21638.408070175439</c:v>
                </c:pt>
                <c:pt idx="5492">
                  <c:v>21638.408070175439</c:v>
                </c:pt>
                <c:pt idx="5493">
                  <c:v>21638.408070175439</c:v>
                </c:pt>
                <c:pt idx="5494">
                  <c:v>21638.408070175439</c:v>
                </c:pt>
                <c:pt idx="5495">
                  <c:v>21638.408070175439</c:v>
                </c:pt>
                <c:pt idx="5496">
                  <c:v>21638.408070175439</c:v>
                </c:pt>
                <c:pt idx="5497">
                  <c:v>21638.408070175439</c:v>
                </c:pt>
                <c:pt idx="5498">
                  <c:v>21638.408070175439</c:v>
                </c:pt>
                <c:pt idx="5499">
                  <c:v>21638.408070175439</c:v>
                </c:pt>
                <c:pt idx="5500">
                  <c:v>21638.408070175439</c:v>
                </c:pt>
                <c:pt idx="5501">
                  <c:v>21638.408070175439</c:v>
                </c:pt>
                <c:pt idx="5502">
                  <c:v>21638.408070175439</c:v>
                </c:pt>
                <c:pt idx="5503">
                  <c:v>21638.408070175439</c:v>
                </c:pt>
                <c:pt idx="5504">
                  <c:v>21638.408070175439</c:v>
                </c:pt>
                <c:pt idx="5505">
                  <c:v>21638.408070175439</c:v>
                </c:pt>
                <c:pt idx="5506">
                  <c:v>21638.408070175439</c:v>
                </c:pt>
                <c:pt idx="5507">
                  <c:v>21638.408070175439</c:v>
                </c:pt>
                <c:pt idx="5508">
                  <c:v>21638.408070175439</c:v>
                </c:pt>
                <c:pt idx="5509">
                  <c:v>21638.408070175439</c:v>
                </c:pt>
                <c:pt idx="5510">
                  <c:v>21638.408070175439</c:v>
                </c:pt>
                <c:pt idx="5511">
                  <c:v>21638.408070175439</c:v>
                </c:pt>
                <c:pt idx="5512">
                  <c:v>21638.408070175439</c:v>
                </c:pt>
                <c:pt idx="5513">
                  <c:v>21638.408070175439</c:v>
                </c:pt>
                <c:pt idx="5514">
                  <c:v>21638.408070175439</c:v>
                </c:pt>
                <c:pt idx="5515">
                  <c:v>21638.408070175439</c:v>
                </c:pt>
                <c:pt idx="5516">
                  <c:v>21638.408070175439</c:v>
                </c:pt>
                <c:pt idx="5517">
                  <c:v>21638.408070175439</c:v>
                </c:pt>
                <c:pt idx="5518">
                  <c:v>21638.408070175439</c:v>
                </c:pt>
                <c:pt idx="5519">
                  <c:v>21638.408070175439</c:v>
                </c:pt>
                <c:pt idx="5520">
                  <c:v>21638.408070175439</c:v>
                </c:pt>
                <c:pt idx="5521">
                  <c:v>21638.408070175439</c:v>
                </c:pt>
                <c:pt idx="5522">
                  <c:v>21638.408070175439</c:v>
                </c:pt>
                <c:pt idx="5523">
                  <c:v>21638.408070175439</c:v>
                </c:pt>
                <c:pt idx="5524">
                  <c:v>21638.408070175439</c:v>
                </c:pt>
                <c:pt idx="5525">
                  <c:v>21638.408070175439</c:v>
                </c:pt>
                <c:pt idx="5526">
                  <c:v>21638.408070175439</c:v>
                </c:pt>
                <c:pt idx="5527">
                  <c:v>21638.408070175439</c:v>
                </c:pt>
                <c:pt idx="5528">
                  <c:v>21638.408070175439</c:v>
                </c:pt>
                <c:pt idx="5529">
                  <c:v>21638.408070175439</c:v>
                </c:pt>
                <c:pt idx="5530">
                  <c:v>21638.408070175439</c:v>
                </c:pt>
                <c:pt idx="5531">
                  <c:v>21638.408070175439</c:v>
                </c:pt>
                <c:pt idx="5532">
                  <c:v>21638.408070175439</c:v>
                </c:pt>
                <c:pt idx="5533">
                  <c:v>21638.408070175439</c:v>
                </c:pt>
                <c:pt idx="5534">
                  <c:v>21638.408070175439</c:v>
                </c:pt>
                <c:pt idx="5535">
                  <c:v>21638.408070175439</c:v>
                </c:pt>
                <c:pt idx="5536">
                  <c:v>21638.408070175439</c:v>
                </c:pt>
                <c:pt idx="5537">
                  <c:v>21638.408070175439</c:v>
                </c:pt>
                <c:pt idx="5538">
                  <c:v>21638.408070175439</c:v>
                </c:pt>
                <c:pt idx="5539">
                  <c:v>21638.408070175439</c:v>
                </c:pt>
                <c:pt idx="5540">
                  <c:v>21638.408070175439</c:v>
                </c:pt>
                <c:pt idx="5541">
                  <c:v>21638.408070175439</c:v>
                </c:pt>
                <c:pt idx="5542">
                  <c:v>21638.408070175439</c:v>
                </c:pt>
                <c:pt idx="5543">
                  <c:v>21638.408070175439</c:v>
                </c:pt>
                <c:pt idx="5544">
                  <c:v>21638.408070175439</c:v>
                </c:pt>
                <c:pt idx="5545">
                  <c:v>21638.408070175439</c:v>
                </c:pt>
                <c:pt idx="5546">
                  <c:v>21638.408070175439</c:v>
                </c:pt>
                <c:pt idx="5547">
                  <c:v>21638.408070175439</c:v>
                </c:pt>
                <c:pt idx="5548">
                  <c:v>21638.408070175439</c:v>
                </c:pt>
                <c:pt idx="5549">
                  <c:v>21638.408070175439</c:v>
                </c:pt>
                <c:pt idx="5550">
                  <c:v>21638.408070175439</c:v>
                </c:pt>
                <c:pt idx="5551">
                  <c:v>21638.408070175439</c:v>
                </c:pt>
                <c:pt idx="5552">
                  <c:v>21638.408070175439</c:v>
                </c:pt>
                <c:pt idx="5553">
                  <c:v>21638.408070175439</c:v>
                </c:pt>
                <c:pt idx="5554">
                  <c:v>21638.408070175439</c:v>
                </c:pt>
                <c:pt idx="5555">
                  <c:v>21638.408070175439</c:v>
                </c:pt>
                <c:pt idx="5556">
                  <c:v>21638.408070175439</c:v>
                </c:pt>
                <c:pt idx="5557">
                  <c:v>21638.408070175439</c:v>
                </c:pt>
                <c:pt idx="5558">
                  <c:v>21638.408070175439</c:v>
                </c:pt>
                <c:pt idx="5559">
                  <c:v>21638.408070175439</c:v>
                </c:pt>
                <c:pt idx="5560">
                  <c:v>21638.408070175439</c:v>
                </c:pt>
                <c:pt idx="5561">
                  <c:v>21638.408070175439</c:v>
                </c:pt>
                <c:pt idx="5562">
                  <c:v>21638.408070175439</c:v>
                </c:pt>
                <c:pt idx="5563">
                  <c:v>21638.408070175439</c:v>
                </c:pt>
                <c:pt idx="5564">
                  <c:v>21638.408070175439</c:v>
                </c:pt>
                <c:pt idx="5565">
                  <c:v>21638.408070175439</c:v>
                </c:pt>
                <c:pt idx="5566">
                  <c:v>21638.408070175439</c:v>
                </c:pt>
                <c:pt idx="5567">
                  <c:v>21638.408070175439</c:v>
                </c:pt>
                <c:pt idx="5568">
                  <c:v>21638.408070175439</c:v>
                </c:pt>
                <c:pt idx="5569">
                  <c:v>21638.408070175439</c:v>
                </c:pt>
                <c:pt idx="5570">
                  <c:v>21638.408070175439</c:v>
                </c:pt>
                <c:pt idx="5571">
                  <c:v>21638.408070175439</c:v>
                </c:pt>
                <c:pt idx="5572">
                  <c:v>21638.408070175439</c:v>
                </c:pt>
                <c:pt idx="5573">
                  <c:v>21638.408070175439</c:v>
                </c:pt>
                <c:pt idx="5574">
                  <c:v>21638.408070175439</c:v>
                </c:pt>
                <c:pt idx="5575">
                  <c:v>21638.408070175439</c:v>
                </c:pt>
                <c:pt idx="5576">
                  <c:v>21638.408070175439</c:v>
                </c:pt>
                <c:pt idx="5577">
                  <c:v>21638.408070175439</c:v>
                </c:pt>
                <c:pt idx="5578">
                  <c:v>21638.408070175439</c:v>
                </c:pt>
                <c:pt idx="5579">
                  <c:v>21638.408070175439</c:v>
                </c:pt>
                <c:pt idx="5580">
                  <c:v>21638.408070175439</c:v>
                </c:pt>
                <c:pt idx="5581">
                  <c:v>21638.408070175439</c:v>
                </c:pt>
                <c:pt idx="5582">
                  <c:v>21638.408070175439</c:v>
                </c:pt>
                <c:pt idx="5583">
                  <c:v>21638.408070175439</c:v>
                </c:pt>
                <c:pt idx="5584">
                  <c:v>21638.408070175439</c:v>
                </c:pt>
                <c:pt idx="5585">
                  <c:v>21638.408070175439</c:v>
                </c:pt>
                <c:pt idx="5586">
                  <c:v>21638.408070175439</c:v>
                </c:pt>
                <c:pt idx="5587">
                  <c:v>21638.408070175439</c:v>
                </c:pt>
                <c:pt idx="5588">
                  <c:v>21638.408070175439</c:v>
                </c:pt>
                <c:pt idx="5589">
                  <c:v>21638.408070175439</c:v>
                </c:pt>
                <c:pt idx="5590">
                  <c:v>21638.408070175439</c:v>
                </c:pt>
                <c:pt idx="5591">
                  <c:v>21638.408070175439</c:v>
                </c:pt>
                <c:pt idx="5592">
                  <c:v>21638.408070175439</c:v>
                </c:pt>
                <c:pt idx="5593">
                  <c:v>21638.408070175439</c:v>
                </c:pt>
                <c:pt idx="5594">
                  <c:v>21638.408070175439</c:v>
                </c:pt>
                <c:pt idx="5595">
                  <c:v>21638.408070175439</c:v>
                </c:pt>
                <c:pt idx="5596">
                  <c:v>21638.408070175439</c:v>
                </c:pt>
                <c:pt idx="5597">
                  <c:v>21638.408070175439</c:v>
                </c:pt>
                <c:pt idx="5598">
                  <c:v>21638.408070175439</c:v>
                </c:pt>
                <c:pt idx="5599">
                  <c:v>21638.408070175439</c:v>
                </c:pt>
                <c:pt idx="5600">
                  <c:v>21638.408070175439</c:v>
                </c:pt>
                <c:pt idx="5601">
                  <c:v>21638.408070175439</c:v>
                </c:pt>
                <c:pt idx="5602">
                  <c:v>21638.408070175439</c:v>
                </c:pt>
                <c:pt idx="5603">
                  <c:v>21638.408070175439</c:v>
                </c:pt>
                <c:pt idx="5604">
                  <c:v>21638.408070175439</c:v>
                </c:pt>
                <c:pt idx="5605">
                  <c:v>21638.408070175439</c:v>
                </c:pt>
                <c:pt idx="5606">
                  <c:v>21638.408070175439</c:v>
                </c:pt>
                <c:pt idx="5607">
                  <c:v>21638.408070175439</c:v>
                </c:pt>
                <c:pt idx="5608">
                  <c:v>21638.408070175439</c:v>
                </c:pt>
                <c:pt idx="5609">
                  <c:v>21638.408070175439</c:v>
                </c:pt>
                <c:pt idx="5610">
                  <c:v>21638.408070175439</c:v>
                </c:pt>
                <c:pt idx="5611">
                  <c:v>21638.408070175439</c:v>
                </c:pt>
                <c:pt idx="5612">
                  <c:v>21638.408070175439</c:v>
                </c:pt>
                <c:pt idx="5613">
                  <c:v>21638.408070175439</c:v>
                </c:pt>
                <c:pt idx="5614">
                  <c:v>21638.408070175439</c:v>
                </c:pt>
                <c:pt idx="5615">
                  <c:v>21638.408070175439</c:v>
                </c:pt>
                <c:pt idx="5616">
                  <c:v>21638.408070175439</c:v>
                </c:pt>
                <c:pt idx="5617">
                  <c:v>21638.408070175439</c:v>
                </c:pt>
                <c:pt idx="5618">
                  <c:v>21638.408070175439</c:v>
                </c:pt>
                <c:pt idx="5619">
                  <c:v>21638.408070175439</c:v>
                </c:pt>
                <c:pt idx="5620">
                  <c:v>21638.408070175439</c:v>
                </c:pt>
                <c:pt idx="5621">
                  <c:v>21638.408070175439</c:v>
                </c:pt>
                <c:pt idx="5622">
                  <c:v>21638.408070175439</c:v>
                </c:pt>
                <c:pt idx="5623">
                  <c:v>21638.408070175439</c:v>
                </c:pt>
                <c:pt idx="5624">
                  <c:v>21638.408070175439</c:v>
                </c:pt>
                <c:pt idx="5625">
                  <c:v>21638.408070175439</c:v>
                </c:pt>
                <c:pt idx="5626">
                  <c:v>21638.408070175439</c:v>
                </c:pt>
                <c:pt idx="5627">
                  <c:v>21638.408070175439</c:v>
                </c:pt>
                <c:pt idx="5628">
                  <c:v>21638.408070175439</c:v>
                </c:pt>
                <c:pt idx="5629">
                  <c:v>21638.408070175439</c:v>
                </c:pt>
                <c:pt idx="5630">
                  <c:v>21638.408070175439</c:v>
                </c:pt>
                <c:pt idx="5631">
                  <c:v>21638.408070175439</c:v>
                </c:pt>
                <c:pt idx="5632">
                  <c:v>21638.408070175439</c:v>
                </c:pt>
                <c:pt idx="5633">
                  <c:v>21638.408070175439</c:v>
                </c:pt>
                <c:pt idx="5634">
                  <c:v>21638.408070175439</c:v>
                </c:pt>
                <c:pt idx="5635">
                  <c:v>21638.408070175439</c:v>
                </c:pt>
                <c:pt idx="5636">
                  <c:v>21638.408070175439</c:v>
                </c:pt>
                <c:pt idx="5637">
                  <c:v>21638.408070175439</c:v>
                </c:pt>
                <c:pt idx="5638">
                  <c:v>21638.408070175439</c:v>
                </c:pt>
                <c:pt idx="5639">
                  <c:v>21638.408070175439</c:v>
                </c:pt>
                <c:pt idx="5640">
                  <c:v>21638.408070175439</c:v>
                </c:pt>
                <c:pt idx="5641">
                  <c:v>21638.408070175439</c:v>
                </c:pt>
                <c:pt idx="5642">
                  <c:v>21638.408070175439</c:v>
                </c:pt>
                <c:pt idx="5643">
                  <c:v>21638.408070175439</c:v>
                </c:pt>
                <c:pt idx="5644">
                  <c:v>21638.408070175439</c:v>
                </c:pt>
                <c:pt idx="5645">
                  <c:v>21638.408070175439</c:v>
                </c:pt>
                <c:pt idx="5646">
                  <c:v>21638.408070175439</c:v>
                </c:pt>
                <c:pt idx="5647">
                  <c:v>21638.408070175439</c:v>
                </c:pt>
                <c:pt idx="5648">
                  <c:v>21638.408070175439</c:v>
                </c:pt>
                <c:pt idx="5649">
                  <c:v>21638.408070175439</c:v>
                </c:pt>
                <c:pt idx="5650">
                  <c:v>21638.408070175439</c:v>
                </c:pt>
                <c:pt idx="5651">
                  <c:v>21638.408070175439</c:v>
                </c:pt>
                <c:pt idx="5652">
                  <c:v>21638.408070175439</c:v>
                </c:pt>
                <c:pt idx="5653">
                  <c:v>21638.408070175439</c:v>
                </c:pt>
                <c:pt idx="5654">
                  <c:v>21638.408070175439</c:v>
                </c:pt>
                <c:pt idx="5655">
                  <c:v>21638.408070175439</c:v>
                </c:pt>
                <c:pt idx="5656">
                  <c:v>21638.408070175439</c:v>
                </c:pt>
                <c:pt idx="5657">
                  <c:v>21638.408070175439</c:v>
                </c:pt>
                <c:pt idx="5658">
                  <c:v>21638.408070175439</c:v>
                </c:pt>
                <c:pt idx="5659">
                  <c:v>21638.408070175439</c:v>
                </c:pt>
                <c:pt idx="5660">
                  <c:v>21638.408070175439</c:v>
                </c:pt>
                <c:pt idx="5661">
                  <c:v>21638.408070175439</c:v>
                </c:pt>
                <c:pt idx="5662">
                  <c:v>21638.408070175439</c:v>
                </c:pt>
                <c:pt idx="5663">
                  <c:v>21638.408070175439</c:v>
                </c:pt>
                <c:pt idx="5664">
                  <c:v>21638.408070175439</c:v>
                </c:pt>
                <c:pt idx="5665">
                  <c:v>21638.408070175439</c:v>
                </c:pt>
                <c:pt idx="5666">
                  <c:v>21638.408070175439</c:v>
                </c:pt>
                <c:pt idx="5667">
                  <c:v>21638.408070175439</c:v>
                </c:pt>
                <c:pt idx="5668">
                  <c:v>21638.408070175439</c:v>
                </c:pt>
                <c:pt idx="5669">
                  <c:v>21638.408070175439</c:v>
                </c:pt>
                <c:pt idx="5670">
                  <c:v>21638.408070175439</c:v>
                </c:pt>
                <c:pt idx="5671">
                  <c:v>21638.408070175439</c:v>
                </c:pt>
                <c:pt idx="5672">
                  <c:v>21638.408070175439</c:v>
                </c:pt>
                <c:pt idx="5673">
                  <c:v>21638.408070175439</c:v>
                </c:pt>
                <c:pt idx="5674">
                  <c:v>21638.408070175439</c:v>
                </c:pt>
                <c:pt idx="5675">
                  <c:v>21638.408070175439</c:v>
                </c:pt>
                <c:pt idx="5676">
                  <c:v>21638.408070175439</c:v>
                </c:pt>
                <c:pt idx="5677">
                  <c:v>21638.408070175439</c:v>
                </c:pt>
                <c:pt idx="5678">
                  <c:v>21638.408070175439</c:v>
                </c:pt>
                <c:pt idx="5679">
                  <c:v>21638.408070175439</c:v>
                </c:pt>
                <c:pt idx="5680">
                  <c:v>21638.408070175439</c:v>
                </c:pt>
                <c:pt idx="5681">
                  <c:v>21638.408070175439</c:v>
                </c:pt>
                <c:pt idx="5682">
                  <c:v>21638.408070175439</c:v>
                </c:pt>
                <c:pt idx="5683">
                  <c:v>21638.408070175439</c:v>
                </c:pt>
                <c:pt idx="5684">
                  <c:v>21638.408070175439</c:v>
                </c:pt>
                <c:pt idx="5685">
                  <c:v>21638.408070175439</c:v>
                </c:pt>
                <c:pt idx="5686">
                  <c:v>21638.408070175439</c:v>
                </c:pt>
                <c:pt idx="5687">
                  <c:v>21638.408070175439</c:v>
                </c:pt>
                <c:pt idx="5688">
                  <c:v>21638.408070175439</c:v>
                </c:pt>
                <c:pt idx="5689">
                  <c:v>21638.408070175439</c:v>
                </c:pt>
                <c:pt idx="5690">
                  <c:v>21638.408070175439</c:v>
                </c:pt>
                <c:pt idx="5691">
                  <c:v>21638.408070175439</c:v>
                </c:pt>
                <c:pt idx="5692">
                  <c:v>21638.408070175439</c:v>
                </c:pt>
                <c:pt idx="5693">
                  <c:v>21638.408070175439</c:v>
                </c:pt>
                <c:pt idx="5694">
                  <c:v>21638.408070175439</c:v>
                </c:pt>
                <c:pt idx="5695">
                  <c:v>21638.408070175439</c:v>
                </c:pt>
                <c:pt idx="5696">
                  <c:v>21638.408070175439</c:v>
                </c:pt>
                <c:pt idx="5697">
                  <c:v>21638.408070175439</c:v>
                </c:pt>
                <c:pt idx="5698">
                  <c:v>21638.408070175439</c:v>
                </c:pt>
                <c:pt idx="5699">
                  <c:v>21638.408070175439</c:v>
                </c:pt>
                <c:pt idx="5700">
                  <c:v>21638.408070175439</c:v>
                </c:pt>
                <c:pt idx="5701">
                  <c:v>21638.408070175439</c:v>
                </c:pt>
                <c:pt idx="5702">
                  <c:v>21638.408070175439</c:v>
                </c:pt>
                <c:pt idx="5703">
                  <c:v>21638.408070175439</c:v>
                </c:pt>
                <c:pt idx="5704">
                  <c:v>21638.408070175439</c:v>
                </c:pt>
                <c:pt idx="5705">
                  <c:v>21638.408070175439</c:v>
                </c:pt>
                <c:pt idx="5706">
                  <c:v>21638.408070175439</c:v>
                </c:pt>
                <c:pt idx="5707">
                  <c:v>21638.408070175439</c:v>
                </c:pt>
                <c:pt idx="5708">
                  <c:v>21638.408070175439</c:v>
                </c:pt>
                <c:pt idx="5709">
                  <c:v>21638.408070175439</c:v>
                </c:pt>
                <c:pt idx="5710">
                  <c:v>21638.408070175439</c:v>
                </c:pt>
                <c:pt idx="5711">
                  <c:v>21638.408070175439</c:v>
                </c:pt>
                <c:pt idx="5712">
                  <c:v>21638.408070175439</c:v>
                </c:pt>
                <c:pt idx="5713">
                  <c:v>21638.408070175439</c:v>
                </c:pt>
                <c:pt idx="5714">
                  <c:v>21638.408070175439</c:v>
                </c:pt>
                <c:pt idx="5715">
                  <c:v>21638.408070175439</c:v>
                </c:pt>
                <c:pt idx="5716">
                  <c:v>21638.408070175439</c:v>
                </c:pt>
                <c:pt idx="5717">
                  <c:v>21638.408070175439</c:v>
                </c:pt>
                <c:pt idx="5718">
                  <c:v>21638.408070175439</c:v>
                </c:pt>
                <c:pt idx="5719">
                  <c:v>21638.408070175439</c:v>
                </c:pt>
                <c:pt idx="5720">
                  <c:v>21638.408070175439</c:v>
                </c:pt>
                <c:pt idx="5721">
                  <c:v>21638.408070175439</c:v>
                </c:pt>
                <c:pt idx="5722">
                  <c:v>21638.408070175439</c:v>
                </c:pt>
                <c:pt idx="5723">
                  <c:v>21638.408070175439</c:v>
                </c:pt>
                <c:pt idx="5724">
                  <c:v>21638.408070175439</c:v>
                </c:pt>
                <c:pt idx="5725">
                  <c:v>21638.408070175439</c:v>
                </c:pt>
                <c:pt idx="5726">
                  <c:v>21638.408070175439</c:v>
                </c:pt>
                <c:pt idx="5727">
                  <c:v>21638.408070175439</c:v>
                </c:pt>
                <c:pt idx="5728">
                  <c:v>21638.408070175439</c:v>
                </c:pt>
                <c:pt idx="5729">
                  <c:v>21638.408070175439</c:v>
                </c:pt>
                <c:pt idx="5730">
                  <c:v>21638.408070175439</c:v>
                </c:pt>
                <c:pt idx="5731">
                  <c:v>21638.408070175439</c:v>
                </c:pt>
                <c:pt idx="5732">
                  <c:v>21638.408070175439</c:v>
                </c:pt>
                <c:pt idx="5733">
                  <c:v>21638.408070175439</c:v>
                </c:pt>
                <c:pt idx="5734">
                  <c:v>21638.408070175439</c:v>
                </c:pt>
                <c:pt idx="5735">
                  <c:v>21638.408070175439</c:v>
                </c:pt>
                <c:pt idx="5736">
                  <c:v>21638.408070175439</c:v>
                </c:pt>
                <c:pt idx="5737">
                  <c:v>21638.408070175439</c:v>
                </c:pt>
                <c:pt idx="5738">
                  <c:v>21638.408070175439</c:v>
                </c:pt>
                <c:pt idx="5739">
                  <c:v>21638.408070175439</c:v>
                </c:pt>
                <c:pt idx="5740">
                  <c:v>21638.408070175439</c:v>
                </c:pt>
                <c:pt idx="5741">
                  <c:v>21638.408070175439</c:v>
                </c:pt>
                <c:pt idx="5742">
                  <c:v>21638.408070175439</c:v>
                </c:pt>
                <c:pt idx="5743">
                  <c:v>21638.408070175439</c:v>
                </c:pt>
                <c:pt idx="5744">
                  <c:v>21638.408070175439</c:v>
                </c:pt>
                <c:pt idx="5745">
                  <c:v>21638.408070175439</c:v>
                </c:pt>
                <c:pt idx="5746">
                  <c:v>21638.408070175439</c:v>
                </c:pt>
                <c:pt idx="5747">
                  <c:v>21638.408070175439</c:v>
                </c:pt>
                <c:pt idx="5748">
                  <c:v>21638.408070175439</c:v>
                </c:pt>
                <c:pt idx="5749">
                  <c:v>21638.408070175439</c:v>
                </c:pt>
                <c:pt idx="5750">
                  <c:v>21638.408070175439</c:v>
                </c:pt>
                <c:pt idx="5751">
                  <c:v>21638.408070175439</c:v>
                </c:pt>
                <c:pt idx="5752">
                  <c:v>21638.408070175439</c:v>
                </c:pt>
                <c:pt idx="5753">
                  <c:v>21638.408070175439</c:v>
                </c:pt>
                <c:pt idx="5754">
                  <c:v>21638.408070175439</c:v>
                </c:pt>
                <c:pt idx="5755">
                  <c:v>21638.408070175439</c:v>
                </c:pt>
                <c:pt idx="5756">
                  <c:v>21638.408070175439</c:v>
                </c:pt>
                <c:pt idx="5757">
                  <c:v>21638.408070175439</c:v>
                </c:pt>
                <c:pt idx="5758">
                  <c:v>21638.408070175439</c:v>
                </c:pt>
                <c:pt idx="5759">
                  <c:v>21638.408070175439</c:v>
                </c:pt>
                <c:pt idx="5760">
                  <c:v>21638.408070175439</c:v>
                </c:pt>
                <c:pt idx="5761">
                  <c:v>21638.408070175439</c:v>
                </c:pt>
                <c:pt idx="5762">
                  <c:v>21638.408070175439</c:v>
                </c:pt>
                <c:pt idx="5763">
                  <c:v>21638.408070175439</c:v>
                </c:pt>
                <c:pt idx="5764">
                  <c:v>21638.408070175439</c:v>
                </c:pt>
                <c:pt idx="5765">
                  <c:v>21638.408070175439</c:v>
                </c:pt>
                <c:pt idx="5766">
                  <c:v>21638.408070175439</c:v>
                </c:pt>
                <c:pt idx="5767">
                  <c:v>21638.408070175439</c:v>
                </c:pt>
                <c:pt idx="5768">
                  <c:v>21638.408070175439</c:v>
                </c:pt>
                <c:pt idx="5769">
                  <c:v>21638.408070175439</c:v>
                </c:pt>
                <c:pt idx="5770">
                  <c:v>21638.408070175439</c:v>
                </c:pt>
                <c:pt idx="5771">
                  <c:v>21638.408070175439</c:v>
                </c:pt>
                <c:pt idx="5772">
                  <c:v>21638.408070175439</c:v>
                </c:pt>
                <c:pt idx="5773">
                  <c:v>21638.408070175439</c:v>
                </c:pt>
                <c:pt idx="5774">
                  <c:v>21638.408070175439</c:v>
                </c:pt>
                <c:pt idx="5775">
                  <c:v>21638.408070175439</c:v>
                </c:pt>
                <c:pt idx="5776">
                  <c:v>21638.408070175439</c:v>
                </c:pt>
                <c:pt idx="5777">
                  <c:v>21638.408070175439</c:v>
                </c:pt>
                <c:pt idx="5778">
                  <c:v>21638.408070175439</c:v>
                </c:pt>
                <c:pt idx="5779">
                  <c:v>21638.408070175439</c:v>
                </c:pt>
                <c:pt idx="5780">
                  <c:v>21638.408070175439</c:v>
                </c:pt>
                <c:pt idx="5781">
                  <c:v>21638.408070175439</c:v>
                </c:pt>
                <c:pt idx="5782">
                  <c:v>21638.408070175439</c:v>
                </c:pt>
                <c:pt idx="5783">
                  <c:v>21638.408070175439</c:v>
                </c:pt>
                <c:pt idx="5784">
                  <c:v>21638.408070175439</c:v>
                </c:pt>
                <c:pt idx="5785">
                  <c:v>21638.408070175439</c:v>
                </c:pt>
                <c:pt idx="5786">
                  <c:v>21638.408070175439</c:v>
                </c:pt>
                <c:pt idx="5787">
                  <c:v>21638.408070175439</c:v>
                </c:pt>
                <c:pt idx="5788">
                  <c:v>21638.408070175439</c:v>
                </c:pt>
                <c:pt idx="5789">
                  <c:v>21638.408070175439</c:v>
                </c:pt>
                <c:pt idx="5790">
                  <c:v>21638.408070175439</c:v>
                </c:pt>
                <c:pt idx="5791">
                  <c:v>21638.408070175439</c:v>
                </c:pt>
                <c:pt idx="5792">
                  <c:v>21638.408070175439</c:v>
                </c:pt>
                <c:pt idx="5793">
                  <c:v>21638.408070175439</c:v>
                </c:pt>
                <c:pt idx="5794">
                  <c:v>21638.408070175439</c:v>
                </c:pt>
                <c:pt idx="5795">
                  <c:v>21638.408070175439</c:v>
                </c:pt>
                <c:pt idx="5796">
                  <c:v>21638.408070175439</c:v>
                </c:pt>
                <c:pt idx="5797">
                  <c:v>21638.408070175439</c:v>
                </c:pt>
                <c:pt idx="5798">
                  <c:v>21638.408070175439</c:v>
                </c:pt>
                <c:pt idx="5799">
                  <c:v>21638.408070175439</c:v>
                </c:pt>
                <c:pt idx="5800">
                  <c:v>21638.408070175439</c:v>
                </c:pt>
                <c:pt idx="5801">
                  <c:v>21638.408070175439</c:v>
                </c:pt>
                <c:pt idx="5802">
                  <c:v>21638.408070175439</c:v>
                </c:pt>
                <c:pt idx="5803">
                  <c:v>21638.408070175439</c:v>
                </c:pt>
                <c:pt idx="5804">
                  <c:v>21638.408070175439</c:v>
                </c:pt>
                <c:pt idx="5805">
                  <c:v>21638.408070175439</c:v>
                </c:pt>
                <c:pt idx="5806">
                  <c:v>21638.408070175439</c:v>
                </c:pt>
                <c:pt idx="5807">
                  <c:v>21638.408070175439</c:v>
                </c:pt>
                <c:pt idx="5808">
                  <c:v>21638.408070175439</c:v>
                </c:pt>
                <c:pt idx="5809">
                  <c:v>21638.408070175439</c:v>
                </c:pt>
                <c:pt idx="5810">
                  <c:v>21638.408070175439</c:v>
                </c:pt>
                <c:pt idx="5811">
                  <c:v>21638.408070175439</c:v>
                </c:pt>
                <c:pt idx="5812">
                  <c:v>21638.408070175439</c:v>
                </c:pt>
                <c:pt idx="5813">
                  <c:v>21638.408070175439</c:v>
                </c:pt>
                <c:pt idx="5814">
                  <c:v>21638.408070175439</c:v>
                </c:pt>
                <c:pt idx="5815">
                  <c:v>21638.408070175439</c:v>
                </c:pt>
                <c:pt idx="5816">
                  <c:v>21638.408070175439</c:v>
                </c:pt>
                <c:pt idx="5817">
                  <c:v>21638.408070175439</c:v>
                </c:pt>
                <c:pt idx="5818">
                  <c:v>21638.408070175439</c:v>
                </c:pt>
                <c:pt idx="5819">
                  <c:v>21638.408070175439</c:v>
                </c:pt>
                <c:pt idx="5820">
                  <c:v>21638.408070175439</c:v>
                </c:pt>
                <c:pt idx="5821">
                  <c:v>21638.408070175439</c:v>
                </c:pt>
                <c:pt idx="5822">
                  <c:v>21638.408070175439</c:v>
                </c:pt>
                <c:pt idx="5823">
                  <c:v>21638.408070175439</c:v>
                </c:pt>
                <c:pt idx="5824">
                  <c:v>21638.408070175439</c:v>
                </c:pt>
                <c:pt idx="5825">
                  <c:v>21638.408070175439</c:v>
                </c:pt>
                <c:pt idx="5826">
                  <c:v>21638.408070175439</c:v>
                </c:pt>
                <c:pt idx="5827">
                  <c:v>21638.408070175439</c:v>
                </c:pt>
                <c:pt idx="5828">
                  <c:v>21638.408070175439</c:v>
                </c:pt>
                <c:pt idx="5829">
                  <c:v>21638.408070175439</c:v>
                </c:pt>
                <c:pt idx="5830">
                  <c:v>21638.408070175439</c:v>
                </c:pt>
                <c:pt idx="5831">
                  <c:v>21638.408070175439</c:v>
                </c:pt>
                <c:pt idx="5832">
                  <c:v>21638.408070175439</c:v>
                </c:pt>
                <c:pt idx="5833">
                  <c:v>21638.408070175439</c:v>
                </c:pt>
                <c:pt idx="5834">
                  <c:v>21638.408070175439</c:v>
                </c:pt>
                <c:pt idx="5835">
                  <c:v>21638.408070175439</c:v>
                </c:pt>
                <c:pt idx="5836">
                  <c:v>21638.408070175439</c:v>
                </c:pt>
                <c:pt idx="5837">
                  <c:v>21638.408070175439</c:v>
                </c:pt>
                <c:pt idx="5838">
                  <c:v>21638.408070175439</c:v>
                </c:pt>
                <c:pt idx="5839">
                  <c:v>21638.408070175439</c:v>
                </c:pt>
                <c:pt idx="5840">
                  <c:v>21638.408070175439</c:v>
                </c:pt>
                <c:pt idx="5841">
                  <c:v>21638.408070175439</c:v>
                </c:pt>
                <c:pt idx="5842">
                  <c:v>21638.408070175439</c:v>
                </c:pt>
                <c:pt idx="5843">
                  <c:v>21638.408070175439</c:v>
                </c:pt>
                <c:pt idx="5844">
                  <c:v>21638.408070175439</c:v>
                </c:pt>
                <c:pt idx="5845">
                  <c:v>21638.408070175439</c:v>
                </c:pt>
                <c:pt idx="5846">
                  <c:v>21638.408070175439</c:v>
                </c:pt>
                <c:pt idx="5847">
                  <c:v>21638.408070175439</c:v>
                </c:pt>
                <c:pt idx="5848">
                  <c:v>21638.408070175439</c:v>
                </c:pt>
                <c:pt idx="5849">
                  <c:v>21638.408070175439</c:v>
                </c:pt>
                <c:pt idx="5850">
                  <c:v>21638.408070175439</c:v>
                </c:pt>
                <c:pt idx="5851">
                  <c:v>21638.408070175439</c:v>
                </c:pt>
                <c:pt idx="5852">
                  <c:v>21638.408070175439</c:v>
                </c:pt>
                <c:pt idx="5853">
                  <c:v>21638.408070175439</c:v>
                </c:pt>
                <c:pt idx="5854">
                  <c:v>21638.408070175439</c:v>
                </c:pt>
                <c:pt idx="5855">
                  <c:v>21638.408070175439</c:v>
                </c:pt>
                <c:pt idx="5856">
                  <c:v>21638.408070175439</c:v>
                </c:pt>
                <c:pt idx="5857">
                  <c:v>21638.408070175439</c:v>
                </c:pt>
                <c:pt idx="5858">
                  <c:v>21638.408070175439</c:v>
                </c:pt>
                <c:pt idx="5859">
                  <c:v>21638.408070175439</c:v>
                </c:pt>
                <c:pt idx="5860">
                  <c:v>21638.408070175439</c:v>
                </c:pt>
                <c:pt idx="5861">
                  <c:v>21638.408070175439</c:v>
                </c:pt>
                <c:pt idx="5862">
                  <c:v>21638.408070175439</c:v>
                </c:pt>
                <c:pt idx="5863">
                  <c:v>21638.408070175439</c:v>
                </c:pt>
                <c:pt idx="5864">
                  <c:v>21638.408070175439</c:v>
                </c:pt>
                <c:pt idx="5865">
                  <c:v>21638.408070175439</c:v>
                </c:pt>
                <c:pt idx="5866">
                  <c:v>21638.408070175439</c:v>
                </c:pt>
                <c:pt idx="5867">
                  <c:v>21638.408070175439</c:v>
                </c:pt>
                <c:pt idx="5868">
                  <c:v>21638.408070175439</c:v>
                </c:pt>
                <c:pt idx="5869">
                  <c:v>21638.408070175439</c:v>
                </c:pt>
                <c:pt idx="5870">
                  <c:v>21638.408070175439</c:v>
                </c:pt>
                <c:pt idx="5871">
                  <c:v>21638.408070175439</c:v>
                </c:pt>
                <c:pt idx="5872">
                  <c:v>21638.408070175439</c:v>
                </c:pt>
                <c:pt idx="5873">
                  <c:v>21638.408070175439</c:v>
                </c:pt>
                <c:pt idx="5874">
                  <c:v>21638.408070175439</c:v>
                </c:pt>
                <c:pt idx="5875">
                  <c:v>21638.408070175439</c:v>
                </c:pt>
                <c:pt idx="5876">
                  <c:v>21638.408070175439</c:v>
                </c:pt>
                <c:pt idx="5877">
                  <c:v>21638.408070175439</c:v>
                </c:pt>
                <c:pt idx="5878">
                  <c:v>21638.408070175439</c:v>
                </c:pt>
                <c:pt idx="5879">
                  <c:v>21638.408070175439</c:v>
                </c:pt>
                <c:pt idx="5880">
                  <c:v>21638.408070175439</c:v>
                </c:pt>
                <c:pt idx="5881">
                  <c:v>21638.408070175439</c:v>
                </c:pt>
                <c:pt idx="5882">
                  <c:v>21638.408070175439</c:v>
                </c:pt>
                <c:pt idx="5883">
                  <c:v>21638.408070175439</c:v>
                </c:pt>
                <c:pt idx="5884">
                  <c:v>21638.408070175439</c:v>
                </c:pt>
                <c:pt idx="5885">
                  <c:v>21638.408070175439</c:v>
                </c:pt>
                <c:pt idx="5886">
                  <c:v>21638.408070175439</c:v>
                </c:pt>
                <c:pt idx="5887">
                  <c:v>21638.408070175439</c:v>
                </c:pt>
                <c:pt idx="5888">
                  <c:v>21638.408070175439</c:v>
                </c:pt>
                <c:pt idx="5889">
                  <c:v>21638.408070175439</c:v>
                </c:pt>
                <c:pt idx="5890">
                  <c:v>21638.408070175439</c:v>
                </c:pt>
                <c:pt idx="5891">
                  <c:v>21638.408070175439</c:v>
                </c:pt>
                <c:pt idx="5892">
                  <c:v>21638.408070175439</c:v>
                </c:pt>
                <c:pt idx="5893">
                  <c:v>21638.408070175439</c:v>
                </c:pt>
                <c:pt idx="5894">
                  <c:v>21638.408070175439</c:v>
                </c:pt>
                <c:pt idx="5895">
                  <c:v>21638.408070175439</c:v>
                </c:pt>
                <c:pt idx="5896">
                  <c:v>21638.408070175439</c:v>
                </c:pt>
                <c:pt idx="5897">
                  <c:v>21638.408070175439</c:v>
                </c:pt>
                <c:pt idx="5898">
                  <c:v>21638.408070175439</c:v>
                </c:pt>
                <c:pt idx="5899">
                  <c:v>21638.408070175439</c:v>
                </c:pt>
                <c:pt idx="5900">
                  <c:v>21638.408070175439</c:v>
                </c:pt>
                <c:pt idx="5901">
                  <c:v>21638.408070175439</c:v>
                </c:pt>
                <c:pt idx="5902">
                  <c:v>21638.408070175439</c:v>
                </c:pt>
                <c:pt idx="5903">
                  <c:v>21638.408070175439</c:v>
                </c:pt>
                <c:pt idx="5904">
                  <c:v>21638.408070175439</c:v>
                </c:pt>
                <c:pt idx="5905">
                  <c:v>21638.408070175439</c:v>
                </c:pt>
                <c:pt idx="5906">
                  <c:v>21638.408070175439</c:v>
                </c:pt>
                <c:pt idx="5907">
                  <c:v>21638.408070175439</c:v>
                </c:pt>
                <c:pt idx="5908">
                  <c:v>21638.408070175439</c:v>
                </c:pt>
                <c:pt idx="5909">
                  <c:v>21638.408070175439</c:v>
                </c:pt>
                <c:pt idx="5910">
                  <c:v>21638.408070175439</c:v>
                </c:pt>
                <c:pt idx="5911">
                  <c:v>21638.408070175439</c:v>
                </c:pt>
                <c:pt idx="5912">
                  <c:v>21638.408070175439</c:v>
                </c:pt>
                <c:pt idx="5913">
                  <c:v>21638.408070175439</c:v>
                </c:pt>
                <c:pt idx="5914">
                  <c:v>21638.408070175439</c:v>
                </c:pt>
                <c:pt idx="5915">
                  <c:v>21638.408070175439</c:v>
                </c:pt>
                <c:pt idx="5916">
                  <c:v>21638.408070175439</c:v>
                </c:pt>
                <c:pt idx="5917">
                  <c:v>21638.408070175439</c:v>
                </c:pt>
                <c:pt idx="5918">
                  <c:v>21638.408070175439</c:v>
                </c:pt>
                <c:pt idx="5919">
                  <c:v>21638.408070175439</c:v>
                </c:pt>
                <c:pt idx="5920">
                  <c:v>21638.408070175439</c:v>
                </c:pt>
                <c:pt idx="5921">
                  <c:v>21638.408070175439</c:v>
                </c:pt>
                <c:pt idx="5922">
                  <c:v>21638.408070175439</c:v>
                </c:pt>
                <c:pt idx="5923">
                  <c:v>21638.408070175439</c:v>
                </c:pt>
                <c:pt idx="5924">
                  <c:v>21638.408070175439</c:v>
                </c:pt>
                <c:pt idx="5925">
                  <c:v>21638.408070175439</c:v>
                </c:pt>
                <c:pt idx="5926">
                  <c:v>21638.408070175439</c:v>
                </c:pt>
                <c:pt idx="5927">
                  <c:v>21638.408070175439</c:v>
                </c:pt>
                <c:pt idx="5928">
                  <c:v>21638.408070175439</c:v>
                </c:pt>
                <c:pt idx="5929">
                  <c:v>21638.408070175439</c:v>
                </c:pt>
                <c:pt idx="5930">
                  <c:v>21638.408070175439</c:v>
                </c:pt>
                <c:pt idx="5931">
                  <c:v>21638.408070175439</c:v>
                </c:pt>
                <c:pt idx="5932">
                  <c:v>21638.408070175439</c:v>
                </c:pt>
                <c:pt idx="5933">
                  <c:v>21638.408070175439</c:v>
                </c:pt>
                <c:pt idx="5934">
                  <c:v>21638.408070175439</c:v>
                </c:pt>
                <c:pt idx="5935">
                  <c:v>21638.408070175439</c:v>
                </c:pt>
                <c:pt idx="5936">
                  <c:v>21638.408070175439</c:v>
                </c:pt>
                <c:pt idx="5937">
                  <c:v>21638.408070175439</c:v>
                </c:pt>
                <c:pt idx="5938">
                  <c:v>21638.408070175439</c:v>
                </c:pt>
                <c:pt idx="5939">
                  <c:v>21638.408070175439</c:v>
                </c:pt>
                <c:pt idx="5940">
                  <c:v>21638.408070175439</c:v>
                </c:pt>
                <c:pt idx="5941">
                  <c:v>21638.408070175439</c:v>
                </c:pt>
                <c:pt idx="5942">
                  <c:v>21638.408070175439</c:v>
                </c:pt>
                <c:pt idx="5943">
                  <c:v>21638.408070175439</c:v>
                </c:pt>
                <c:pt idx="5944">
                  <c:v>21638.408070175439</c:v>
                </c:pt>
                <c:pt idx="5945">
                  <c:v>21638.408070175439</c:v>
                </c:pt>
                <c:pt idx="5946">
                  <c:v>21638.408070175439</c:v>
                </c:pt>
                <c:pt idx="5947">
                  <c:v>21638.408070175439</c:v>
                </c:pt>
                <c:pt idx="5948">
                  <c:v>21638.408070175439</c:v>
                </c:pt>
                <c:pt idx="5949">
                  <c:v>21638.408070175439</c:v>
                </c:pt>
                <c:pt idx="5950">
                  <c:v>21638.408070175439</c:v>
                </c:pt>
                <c:pt idx="5951">
                  <c:v>21638.408070175439</c:v>
                </c:pt>
                <c:pt idx="5952">
                  <c:v>21638.408070175439</c:v>
                </c:pt>
                <c:pt idx="5953">
                  <c:v>21638.408070175439</c:v>
                </c:pt>
                <c:pt idx="5954">
                  <c:v>21638.408070175439</c:v>
                </c:pt>
                <c:pt idx="5955">
                  <c:v>21638.408070175439</c:v>
                </c:pt>
                <c:pt idx="5956">
                  <c:v>21638.408070175439</c:v>
                </c:pt>
                <c:pt idx="5957">
                  <c:v>21638.408070175439</c:v>
                </c:pt>
                <c:pt idx="5958">
                  <c:v>21638.408070175439</c:v>
                </c:pt>
                <c:pt idx="5959">
                  <c:v>21638.408070175439</c:v>
                </c:pt>
                <c:pt idx="5960">
                  <c:v>21638.408070175439</c:v>
                </c:pt>
                <c:pt idx="5961">
                  <c:v>21638.408070175439</c:v>
                </c:pt>
                <c:pt idx="5962">
                  <c:v>21638.408070175439</c:v>
                </c:pt>
                <c:pt idx="5963">
                  <c:v>21638.408070175439</c:v>
                </c:pt>
                <c:pt idx="5964">
                  <c:v>21638.408070175439</c:v>
                </c:pt>
                <c:pt idx="5965">
                  <c:v>21638.408070175439</c:v>
                </c:pt>
                <c:pt idx="5966">
                  <c:v>21638.408070175439</c:v>
                </c:pt>
                <c:pt idx="5967">
                  <c:v>21638.408070175439</c:v>
                </c:pt>
                <c:pt idx="5968">
                  <c:v>21638.408070175439</c:v>
                </c:pt>
                <c:pt idx="5969">
                  <c:v>21638.408070175439</c:v>
                </c:pt>
                <c:pt idx="5970">
                  <c:v>21638.408070175439</c:v>
                </c:pt>
                <c:pt idx="5971">
                  <c:v>21638.408070175439</c:v>
                </c:pt>
                <c:pt idx="5972">
                  <c:v>21638.408070175439</c:v>
                </c:pt>
                <c:pt idx="5973">
                  <c:v>21638.408070175439</c:v>
                </c:pt>
                <c:pt idx="5974">
                  <c:v>21638.408070175439</c:v>
                </c:pt>
                <c:pt idx="5975">
                  <c:v>21638.408070175439</c:v>
                </c:pt>
                <c:pt idx="5976">
                  <c:v>21638.408070175439</c:v>
                </c:pt>
                <c:pt idx="5977">
                  <c:v>21638.408070175439</c:v>
                </c:pt>
                <c:pt idx="5978">
                  <c:v>21638.408070175439</c:v>
                </c:pt>
                <c:pt idx="5979">
                  <c:v>21638.408070175439</c:v>
                </c:pt>
                <c:pt idx="5980">
                  <c:v>21638.408070175439</c:v>
                </c:pt>
                <c:pt idx="5981">
                  <c:v>21638.408070175439</c:v>
                </c:pt>
                <c:pt idx="5982">
                  <c:v>21638.408070175439</c:v>
                </c:pt>
                <c:pt idx="5983">
                  <c:v>21638.408070175439</c:v>
                </c:pt>
                <c:pt idx="5984">
                  <c:v>21638.408070175439</c:v>
                </c:pt>
                <c:pt idx="5985">
                  <c:v>21638.408070175439</c:v>
                </c:pt>
                <c:pt idx="5986">
                  <c:v>21638.408070175439</c:v>
                </c:pt>
                <c:pt idx="5987">
                  <c:v>21638.408070175439</c:v>
                </c:pt>
                <c:pt idx="5988">
                  <c:v>21638.408070175439</c:v>
                </c:pt>
                <c:pt idx="5989">
                  <c:v>21638.408070175439</c:v>
                </c:pt>
                <c:pt idx="5990">
                  <c:v>21638.408070175439</c:v>
                </c:pt>
                <c:pt idx="5991">
                  <c:v>21638.408070175439</c:v>
                </c:pt>
                <c:pt idx="5992">
                  <c:v>21638.408070175439</c:v>
                </c:pt>
                <c:pt idx="5993">
                  <c:v>21638.408070175439</c:v>
                </c:pt>
                <c:pt idx="5994">
                  <c:v>21638.408070175439</c:v>
                </c:pt>
                <c:pt idx="5995">
                  <c:v>21638.408070175439</c:v>
                </c:pt>
                <c:pt idx="5996">
                  <c:v>21638.408070175439</c:v>
                </c:pt>
                <c:pt idx="5997">
                  <c:v>21638.408070175439</c:v>
                </c:pt>
                <c:pt idx="5998">
                  <c:v>21638.408070175439</c:v>
                </c:pt>
                <c:pt idx="5999">
                  <c:v>21638.408070175439</c:v>
                </c:pt>
                <c:pt idx="6000">
                  <c:v>21638.408070175439</c:v>
                </c:pt>
                <c:pt idx="6001">
                  <c:v>21638.408070175439</c:v>
                </c:pt>
                <c:pt idx="6002">
                  <c:v>21638.408070175439</c:v>
                </c:pt>
                <c:pt idx="6003">
                  <c:v>21638.408070175439</c:v>
                </c:pt>
                <c:pt idx="6004">
                  <c:v>21638.408070175439</c:v>
                </c:pt>
                <c:pt idx="6005">
                  <c:v>21638.408070175439</c:v>
                </c:pt>
                <c:pt idx="6006">
                  <c:v>21638.408070175439</c:v>
                </c:pt>
                <c:pt idx="6007">
                  <c:v>21638.408070175439</c:v>
                </c:pt>
                <c:pt idx="6008">
                  <c:v>21638.408070175439</c:v>
                </c:pt>
                <c:pt idx="6009">
                  <c:v>21638.408070175439</c:v>
                </c:pt>
                <c:pt idx="6010">
                  <c:v>21638.408070175439</c:v>
                </c:pt>
                <c:pt idx="6011">
                  <c:v>21638.408070175439</c:v>
                </c:pt>
                <c:pt idx="6012">
                  <c:v>21638.408070175439</c:v>
                </c:pt>
                <c:pt idx="6013">
                  <c:v>21638.408070175439</c:v>
                </c:pt>
                <c:pt idx="6014">
                  <c:v>21638.408070175439</c:v>
                </c:pt>
                <c:pt idx="6015">
                  <c:v>21638.408070175439</c:v>
                </c:pt>
                <c:pt idx="6016">
                  <c:v>21638.408070175439</c:v>
                </c:pt>
                <c:pt idx="6017">
                  <c:v>21638.408070175439</c:v>
                </c:pt>
                <c:pt idx="6018">
                  <c:v>21638.408070175439</c:v>
                </c:pt>
                <c:pt idx="6019">
                  <c:v>21638.408070175439</c:v>
                </c:pt>
                <c:pt idx="6020">
                  <c:v>21638.408070175439</c:v>
                </c:pt>
                <c:pt idx="6021">
                  <c:v>21638.408070175439</c:v>
                </c:pt>
                <c:pt idx="6022">
                  <c:v>21638.408070175439</c:v>
                </c:pt>
                <c:pt idx="6023">
                  <c:v>21638.408070175439</c:v>
                </c:pt>
                <c:pt idx="6024">
                  <c:v>21638.408070175439</c:v>
                </c:pt>
                <c:pt idx="6025">
                  <c:v>21638.408070175439</c:v>
                </c:pt>
                <c:pt idx="6026">
                  <c:v>21638.408070175439</c:v>
                </c:pt>
                <c:pt idx="6027">
                  <c:v>21638.408070175439</c:v>
                </c:pt>
                <c:pt idx="6028">
                  <c:v>21638.408070175439</c:v>
                </c:pt>
                <c:pt idx="6029">
                  <c:v>21638.408070175439</c:v>
                </c:pt>
                <c:pt idx="6030">
                  <c:v>21638.408070175439</c:v>
                </c:pt>
                <c:pt idx="6031">
                  <c:v>21638.408070175439</c:v>
                </c:pt>
                <c:pt idx="6032">
                  <c:v>21638.408070175439</c:v>
                </c:pt>
                <c:pt idx="6033">
                  <c:v>21638.408070175439</c:v>
                </c:pt>
                <c:pt idx="6034">
                  <c:v>21638.408070175439</c:v>
                </c:pt>
                <c:pt idx="6035">
                  <c:v>21638.408070175439</c:v>
                </c:pt>
                <c:pt idx="6036">
                  <c:v>21638.408070175439</c:v>
                </c:pt>
                <c:pt idx="6037">
                  <c:v>21638.408070175439</c:v>
                </c:pt>
                <c:pt idx="6038">
                  <c:v>21638.408070175439</c:v>
                </c:pt>
                <c:pt idx="6039">
                  <c:v>21638.408070175439</c:v>
                </c:pt>
                <c:pt idx="6040">
                  <c:v>21638.408070175439</c:v>
                </c:pt>
                <c:pt idx="6041">
                  <c:v>21638.408070175439</c:v>
                </c:pt>
                <c:pt idx="6042">
                  <c:v>21638.408070175439</c:v>
                </c:pt>
                <c:pt idx="6043">
                  <c:v>21638.408070175439</c:v>
                </c:pt>
                <c:pt idx="6044">
                  <c:v>21638.408070175439</c:v>
                </c:pt>
                <c:pt idx="6045">
                  <c:v>21638.408070175439</c:v>
                </c:pt>
                <c:pt idx="6046">
                  <c:v>21638.408070175439</c:v>
                </c:pt>
                <c:pt idx="6047">
                  <c:v>21638.408070175439</c:v>
                </c:pt>
                <c:pt idx="6048">
                  <c:v>21638.408070175439</c:v>
                </c:pt>
                <c:pt idx="6049">
                  <c:v>21638.408070175439</c:v>
                </c:pt>
                <c:pt idx="6050">
                  <c:v>21638.408070175439</c:v>
                </c:pt>
                <c:pt idx="6051">
                  <c:v>21638.408070175439</c:v>
                </c:pt>
                <c:pt idx="6052">
                  <c:v>21638.408070175439</c:v>
                </c:pt>
                <c:pt idx="6053">
                  <c:v>21638.408070175439</c:v>
                </c:pt>
                <c:pt idx="6054">
                  <c:v>21638.408070175439</c:v>
                </c:pt>
                <c:pt idx="6055">
                  <c:v>21638.408070175439</c:v>
                </c:pt>
                <c:pt idx="6056">
                  <c:v>21638.408070175439</c:v>
                </c:pt>
                <c:pt idx="6057">
                  <c:v>21638.408070175439</c:v>
                </c:pt>
                <c:pt idx="6058">
                  <c:v>21638.408070175439</c:v>
                </c:pt>
                <c:pt idx="6059">
                  <c:v>21638.408070175439</c:v>
                </c:pt>
                <c:pt idx="6060">
                  <c:v>21638.408070175439</c:v>
                </c:pt>
                <c:pt idx="6061">
                  <c:v>21638.408070175439</c:v>
                </c:pt>
                <c:pt idx="6062">
                  <c:v>21638.408070175439</c:v>
                </c:pt>
                <c:pt idx="6063">
                  <c:v>21638.408070175439</c:v>
                </c:pt>
                <c:pt idx="6064">
                  <c:v>21638.408070175439</c:v>
                </c:pt>
                <c:pt idx="6065">
                  <c:v>21638.408070175439</c:v>
                </c:pt>
                <c:pt idx="6066">
                  <c:v>21638.408070175439</c:v>
                </c:pt>
                <c:pt idx="6067">
                  <c:v>21638.408070175439</c:v>
                </c:pt>
                <c:pt idx="6068">
                  <c:v>21638.408070175439</c:v>
                </c:pt>
                <c:pt idx="6069">
                  <c:v>21638.408070175439</c:v>
                </c:pt>
                <c:pt idx="6070">
                  <c:v>21638.408070175439</c:v>
                </c:pt>
                <c:pt idx="6071">
                  <c:v>21638.408070175439</c:v>
                </c:pt>
                <c:pt idx="6072">
                  <c:v>21638.408070175439</c:v>
                </c:pt>
                <c:pt idx="6073">
                  <c:v>21638.408070175439</c:v>
                </c:pt>
                <c:pt idx="6074">
                  <c:v>21638.408070175439</c:v>
                </c:pt>
                <c:pt idx="6075">
                  <c:v>21638.408070175439</c:v>
                </c:pt>
                <c:pt idx="6076">
                  <c:v>21638.408070175439</c:v>
                </c:pt>
                <c:pt idx="6077">
                  <c:v>21638.408070175439</c:v>
                </c:pt>
                <c:pt idx="6078">
                  <c:v>21638.408070175439</c:v>
                </c:pt>
                <c:pt idx="6079">
                  <c:v>21638.408070175439</c:v>
                </c:pt>
                <c:pt idx="6080">
                  <c:v>21638.408070175439</c:v>
                </c:pt>
                <c:pt idx="6081">
                  <c:v>21638.408070175439</c:v>
                </c:pt>
                <c:pt idx="6082">
                  <c:v>21638.408070175439</c:v>
                </c:pt>
                <c:pt idx="6083">
                  <c:v>21638.408070175439</c:v>
                </c:pt>
                <c:pt idx="6084">
                  <c:v>21638.408070175439</c:v>
                </c:pt>
                <c:pt idx="6085">
                  <c:v>21638.408070175439</c:v>
                </c:pt>
                <c:pt idx="6086">
                  <c:v>21638.408070175439</c:v>
                </c:pt>
                <c:pt idx="6087">
                  <c:v>21638.408070175439</c:v>
                </c:pt>
                <c:pt idx="6088">
                  <c:v>21638.408070175439</c:v>
                </c:pt>
                <c:pt idx="6089">
                  <c:v>21638.408070175439</c:v>
                </c:pt>
                <c:pt idx="6090">
                  <c:v>21638.408070175439</c:v>
                </c:pt>
                <c:pt idx="6091">
                  <c:v>21638.408070175439</c:v>
                </c:pt>
                <c:pt idx="6092">
                  <c:v>21638.408070175439</c:v>
                </c:pt>
                <c:pt idx="6093">
                  <c:v>21638.408070175439</c:v>
                </c:pt>
                <c:pt idx="6094">
                  <c:v>21638.408070175439</c:v>
                </c:pt>
                <c:pt idx="6095">
                  <c:v>21638.408070175439</c:v>
                </c:pt>
                <c:pt idx="6096">
                  <c:v>21638.408070175439</c:v>
                </c:pt>
                <c:pt idx="6097">
                  <c:v>21638.408070175439</c:v>
                </c:pt>
                <c:pt idx="6098">
                  <c:v>21638.408070175439</c:v>
                </c:pt>
                <c:pt idx="6099">
                  <c:v>21638.408070175439</c:v>
                </c:pt>
                <c:pt idx="6100">
                  <c:v>21638.408070175439</c:v>
                </c:pt>
                <c:pt idx="6101">
                  <c:v>21638.408070175439</c:v>
                </c:pt>
                <c:pt idx="6102">
                  <c:v>21638.408070175439</c:v>
                </c:pt>
                <c:pt idx="6103">
                  <c:v>21638.408070175439</c:v>
                </c:pt>
                <c:pt idx="6104">
                  <c:v>21638.408070175439</c:v>
                </c:pt>
                <c:pt idx="6105">
                  <c:v>21638.408070175439</c:v>
                </c:pt>
                <c:pt idx="6106">
                  <c:v>21638.408070175439</c:v>
                </c:pt>
                <c:pt idx="6107">
                  <c:v>21638.408070175439</c:v>
                </c:pt>
                <c:pt idx="6108">
                  <c:v>21638.408070175439</c:v>
                </c:pt>
                <c:pt idx="6109">
                  <c:v>21638.408070175439</c:v>
                </c:pt>
                <c:pt idx="6110">
                  <c:v>21638.408070175439</c:v>
                </c:pt>
                <c:pt idx="6111">
                  <c:v>21638.408070175439</c:v>
                </c:pt>
                <c:pt idx="6112">
                  <c:v>21638.408070175439</c:v>
                </c:pt>
                <c:pt idx="6113">
                  <c:v>21638.408070175439</c:v>
                </c:pt>
                <c:pt idx="6114">
                  <c:v>21638.408070175439</c:v>
                </c:pt>
                <c:pt idx="6115">
                  <c:v>21638.408070175439</c:v>
                </c:pt>
                <c:pt idx="6116">
                  <c:v>21638.408070175439</c:v>
                </c:pt>
                <c:pt idx="6117">
                  <c:v>21638.408070175439</c:v>
                </c:pt>
                <c:pt idx="6118">
                  <c:v>21638.408070175439</c:v>
                </c:pt>
                <c:pt idx="6119">
                  <c:v>21638.408070175439</c:v>
                </c:pt>
                <c:pt idx="6120">
                  <c:v>21638.408070175439</c:v>
                </c:pt>
                <c:pt idx="6121">
                  <c:v>21638.408070175439</c:v>
                </c:pt>
                <c:pt idx="6122">
                  <c:v>21638.408070175439</c:v>
                </c:pt>
                <c:pt idx="6123">
                  <c:v>21638.408070175439</c:v>
                </c:pt>
                <c:pt idx="6124">
                  <c:v>21638.408070175439</c:v>
                </c:pt>
                <c:pt idx="6125">
                  <c:v>21638.408070175439</c:v>
                </c:pt>
                <c:pt idx="6126">
                  <c:v>21638.408070175439</c:v>
                </c:pt>
                <c:pt idx="6127">
                  <c:v>21638.408070175439</c:v>
                </c:pt>
                <c:pt idx="6128">
                  <c:v>21638.408070175439</c:v>
                </c:pt>
                <c:pt idx="6129">
                  <c:v>21638.408070175439</c:v>
                </c:pt>
                <c:pt idx="6130">
                  <c:v>21638.408070175439</c:v>
                </c:pt>
                <c:pt idx="6131">
                  <c:v>21638.408070175439</c:v>
                </c:pt>
                <c:pt idx="6132">
                  <c:v>21638.408070175439</c:v>
                </c:pt>
                <c:pt idx="6133">
                  <c:v>21638.408070175439</c:v>
                </c:pt>
                <c:pt idx="6134">
                  <c:v>21638.408070175439</c:v>
                </c:pt>
                <c:pt idx="6135">
                  <c:v>21638.408070175439</c:v>
                </c:pt>
                <c:pt idx="6136">
                  <c:v>21638.408070175439</c:v>
                </c:pt>
                <c:pt idx="6137">
                  <c:v>21638.408070175439</c:v>
                </c:pt>
                <c:pt idx="6138">
                  <c:v>21638.408070175439</c:v>
                </c:pt>
                <c:pt idx="6139">
                  <c:v>21638.408070175439</c:v>
                </c:pt>
                <c:pt idx="6140">
                  <c:v>21638.408070175439</c:v>
                </c:pt>
                <c:pt idx="6141">
                  <c:v>21638.408070175439</c:v>
                </c:pt>
                <c:pt idx="6142">
                  <c:v>21638.408070175439</c:v>
                </c:pt>
                <c:pt idx="6143">
                  <c:v>21638.408070175439</c:v>
                </c:pt>
                <c:pt idx="6144">
                  <c:v>21638.408070175439</c:v>
                </c:pt>
                <c:pt idx="6145">
                  <c:v>21638.408070175439</c:v>
                </c:pt>
                <c:pt idx="6146">
                  <c:v>21638.408070175439</c:v>
                </c:pt>
                <c:pt idx="6147">
                  <c:v>21638.408070175439</c:v>
                </c:pt>
                <c:pt idx="6148">
                  <c:v>21638.408070175439</c:v>
                </c:pt>
                <c:pt idx="6149">
                  <c:v>21638.408070175439</c:v>
                </c:pt>
                <c:pt idx="6150">
                  <c:v>21638.408070175439</c:v>
                </c:pt>
                <c:pt idx="6151">
                  <c:v>21638.408070175439</c:v>
                </c:pt>
                <c:pt idx="6152">
                  <c:v>21638.408070175439</c:v>
                </c:pt>
                <c:pt idx="6153">
                  <c:v>21638.408070175439</c:v>
                </c:pt>
                <c:pt idx="6154">
                  <c:v>21638.408070175439</c:v>
                </c:pt>
                <c:pt idx="6155">
                  <c:v>21638.408070175439</c:v>
                </c:pt>
                <c:pt idx="6156">
                  <c:v>21638.408070175439</c:v>
                </c:pt>
                <c:pt idx="6157">
                  <c:v>21638.408070175439</c:v>
                </c:pt>
                <c:pt idx="6158">
                  <c:v>21638.408070175439</c:v>
                </c:pt>
                <c:pt idx="6159">
                  <c:v>21638.408070175439</c:v>
                </c:pt>
                <c:pt idx="6160">
                  <c:v>21638.408070175439</c:v>
                </c:pt>
                <c:pt idx="6161">
                  <c:v>21638.408070175439</c:v>
                </c:pt>
                <c:pt idx="6162">
                  <c:v>21638.408070175439</c:v>
                </c:pt>
                <c:pt idx="6163">
                  <c:v>21638.408070175439</c:v>
                </c:pt>
                <c:pt idx="6164">
                  <c:v>21638.408070175439</c:v>
                </c:pt>
                <c:pt idx="6165">
                  <c:v>21638.408070175439</c:v>
                </c:pt>
                <c:pt idx="6166">
                  <c:v>21638.408070175439</c:v>
                </c:pt>
                <c:pt idx="6167">
                  <c:v>21638.408070175439</c:v>
                </c:pt>
                <c:pt idx="6168">
                  <c:v>21638.408070175439</c:v>
                </c:pt>
                <c:pt idx="6169">
                  <c:v>21638.408070175439</c:v>
                </c:pt>
                <c:pt idx="6170">
                  <c:v>21638.408070175439</c:v>
                </c:pt>
                <c:pt idx="6171">
                  <c:v>21638.408070175439</c:v>
                </c:pt>
                <c:pt idx="6172">
                  <c:v>21638.408070175439</c:v>
                </c:pt>
                <c:pt idx="6173">
                  <c:v>21638.408070175439</c:v>
                </c:pt>
                <c:pt idx="6174">
                  <c:v>21638.408070175439</c:v>
                </c:pt>
                <c:pt idx="6175">
                  <c:v>21638.408070175439</c:v>
                </c:pt>
                <c:pt idx="6176">
                  <c:v>21638.408070175439</c:v>
                </c:pt>
                <c:pt idx="6177">
                  <c:v>21638.408070175439</c:v>
                </c:pt>
                <c:pt idx="6178">
                  <c:v>21638.408070175439</c:v>
                </c:pt>
                <c:pt idx="6179">
                  <c:v>21638.408070175439</c:v>
                </c:pt>
                <c:pt idx="6180">
                  <c:v>21638.408070175439</c:v>
                </c:pt>
                <c:pt idx="6181">
                  <c:v>21638.408070175439</c:v>
                </c:pt>
                <c:pt idx="6182">
                  <c:v>21638.408070175439</c:v>
                </c:pt>
                <c:pt idx="6183">
                  <c:v>21638.408070175439</c:v>
                </c:pt>
                <c:pt idx="6184">
                  <c:v>21638.408070175439</c:v>
                </c:pt>
                <c:pt idx="6185">
                  <c:v>21638.408070175439</c:v>
                </c:pt>
                <c:pt idx="6186">
                  <c:v>21638.408070175439</c:v>
                </c:pt>
                <c:pt idx="6187">
                  <c:v>21638.408070175439</c:v>
                </c:pt>
                <c:pt idx="6188">
                  <c:v>21638.408070175439</c:v>
                </c:pt>
                <c:pt idx="6189">
                  <c:v>21638.408070175439</c:v>
                </c:pt>
                <c:pt idx="6190">
                  <c:v>21638.408070175439</c:v>
                </c:pt>
                <c:pt idx="6191">
                  <c:v>21638.408070175439</c:v>
                </c:pt>
                <c:pt idx="6192">
                  <c:v>21638.408070175439</c:v>
                </c:pt>
                <c:pt idx="6193">
                  <c:v>21638.408070175439</c:v>
                </c:pt>
                <c:pt idx="6194">
                  <c:v>21638.408070175439</c:v>
                </c:pt>
                <c:pt idx="6195">
                  <c:v>21638.408070175439</c:v>
                </c:pt>
                <c:pt idx="6196">
                  <c:v>21638.408070175439</c:v>
                </c:pt>
                <c:pt idx="6197">
                  <c:v>21638.408070175439</c:v>
                </c:pt>
                <c:pt idx="6198">
                  <c:v>21638.408070175439</c:v>
                </c:pt>
                <c:pt idx="6199">
                  <c:v>21638.408070175439</c:v>
                </c:pt>
                <c:pt idx="6200">
                  <c:v>21638.408070175439</c:v>
                </c:pt>
                <c:pt idx="6201">
                  <c:v>21638.408070175439</c:v>
                </c:pt>
                <c:pt idx="6202">
                  <c:v>21638.408070175439</c:v>
                </c:pt>
                <c:pt idx="6203">
                  <c:v>21638.408070175439</c:v>
                </c:pt>
                <c:pt idx="6204">
                  <c:v>21638.408070175439</c:v>
                </c:pt>
                <c:pt idx="6205">
                  <c:v>21638.408070175439</c:v>
                </c:pt>
                <c:pt idx="6206">
                  <c:v>21638.408070175439</c:v>
                </c:pt>
                <c:pt idx="6207">
                  <c:v>21638.408070175439</c:v>
                </c:pt>
                <c:pt idx="6208">
                  <c:v>21638.408070175439</c:v>
                </c:pt>
                <c:pt idx="6209">
                  <c:v>21638.408070175439</c:v>
                </c:pt>
                <c:pt idx="6210">
                  <c:v>21638.408070175439</c:v>
                </c:pt>
                <c:pt idx="6211">
                  <c:v>21638.408070175439</c:v>
                </c:pt>
                <c:pt idx="6212">
                  <c:v>21638.408070175439</c:v>
                </c:pt>
                <c:pt idx="6213">
                  <c:v>21638.408070175439</c:v>
                </c:pt>
                <c:pt idx="6214">
                  <c:v>21638.408070175439</c:v>
                </c:pt>
                <c:pt idx="6215">
                  <c:v>21638.408070175439</c:v>
                </c:pt>
                <c:pt idx="6216">
                  <c:v>21638.408070175439</c:v>
                </c:pt>
                <c:pt idx="6217">
                  <c:v>21638.408070175439</c:v>
                </c:pt>
                <c:pt idx="6218">
                  <c:v>21638.408070175439</c:v>
                </c:pt>
                <c:pt idx="6219">
                  <c:v>21638.408070175439</c:v>
                </c:pt>
                <c:pt idx="6220">
                  <c:v>21638.408070175439</c:v>
                </c:pt>
                <c:pt idx="6221">
                  <c:v>21638.408070175439</c:v>
                </c:pt>
                <c:pt idx="6222">
                  <c:v>21638.408070175439</c:v>
                </c:pt>
                <c:pt idx="6223">
                  <c:v>21638.408070175439</c:v>
                </c:pt>
                <c:pt idx="6224">
                  <c:v>21638.408070175439</c:v>
                </c:pt>
                <c:pt idx="6225">
                  <c:v>21638.408070175439</c:v>
                </c:pt>
                <c:pt idx="6226">
                  <c:v>21638.408070175439</c:v>
                </c:pt>
                <c:pt idx="6227">
                  <c:v>21638.408070175439</c:v>
                </c:pt>
                <c:pt idx="6228">
                  <c:v>21638.408070175439</c:v>
                </c:pt>
                <c:pt idx="6229">
                  <c:v>21638.408070175439</c:v>
                </c:pt>
                <c:pt idx="6230">
                  <c:v>21638.408070175439</c:v>
                </c:pt>
                <c:pt idx="6231">
                  <c:v>21638.408070175439</c:v>
                </c:pt>
                <c:pt idx="6232">
                  <c:v>21638.408070175439</c:v>
                </c:pt>
                <c:pt idx="6233">
                  <c:v>21638.408070175439</c:v>
                </c:pt>
                <c:pt idx="6234">
                  <c:v>21638.408070175439</c:v>
                </c:pt>
                <c:pt idx="6235">
                  <c:v>21638.408070175439</c:v>
                </c:pt>
                <c:pt idx="6236">
                  <c:v>21638.408070175439</c:v>
                </c:pt>
                <c:pt idx="6237">
                  <c:v>21638.408070175439</c:v>
                </c:pt>
                <c:pt idx="6238">
                  <c:v>21638.408070175439</c:v>
                </c:pt>
                <c:pt idx="6239">
                  <c:v>21638.408070175439</c:v>
                </c:pt>
                <c:pt idx="6240">
                  <c:v>21638.408070175439</c:v>
                </c:pt>
                <c:pt idx="6241">
                  <c:v>21638.408070175439</c:v>
                </c:pt>
                <c:pt idx="6242">
                  <c:v>21638.408070175439</c:v>
                </c:pt>
                <c:pt idx="6243">
                  <c:v>21638.408070175439</c:v>
                </c:pt>
                <c:pt idx="6244">
                  <c:v>21638.408070175439</c:v>
                </c:pt>
                <c:pt idx="6245">
                  <c:v>21638.408070175439</c:v>
                </c:pt>
                <c:pt idx="6246">
                  <c:v>21638.408070175439</c:v>
                </c:pt>
                <c:pt idx="6247">
                  <c:v>21638.408070175439</c:v>
                </c:pt>
                <c:pt idx="6248">
                  <c:v>21638.408070175439</c:v>
                </c:pt>
                <c:pt idx="6249">
                  <c:v>21638.408070175439</c:v>
                </c:pt>
                <c:pt idx="6250">
                  <c:v>21638.408070175439</c:v>
                </c:pt>
                <c:pt idx="6251">
                  <c:v>21638.408070175439</c:v>
                </c:pt>
                <c:pt idx="6252">
                  <c:v>21638.408070175439</c:v>
                </c:pt>
                <c:pt idx="6253">
                  <c:v>21638.408070175439</c:v>
                </c:pt>
                <c:pt idx="6254">
                  <c:v>21638.408070175439</c:v>
                </c:pt>
                <c:pt idx="6255">
                  <c:v>21638.408070175439</c:v>
                </c:pt>
                <c:pt idx="6256">
                  <c:v>21638.408070175439</c:v>
                </c:pt>
                <c:pt idx="6257">
                  <c:v>21638.408070175439</c:v>
                </c:pt>
                <c:pt idx="6258">
                  <c:v>21638.408070175439</c:v>
                </c:pt>
                <c:pt idx="6259">
                  <c:v>21638.408070175439</c:v>
                </c:pt>
                <c:pt idx="6260">
                  <c:v>21638.408070175439</c:v>
                </c:pt>
                <c:pt idx="6261">
                  <c:v>21638.408070175439</c:v>
                </c:pt>
                <c:pt idx="6262">
                  <c:v>21638.408070175439</c:v>
                </c:pt>
                <c:pt idx="6263">
                  <c:v>21638.408070175439</c:v>
                </c:pt>
                <c:pt idx="6264">
                  <c:v>21638.408070175439</c:v>
                </c:pt>
                <c:pt idx="6265">
                  <c:v>21638.408070175439</c:v>
                </c:pt>
                <c:pt idx="6266">
                  <c:v>21638.408070175439</c:v>
                </c:pt>
                <c:pt idx="6267">
                  <c:v>21638.408070175439</c:v>
                </c:pt>
                <c:pt idx="6268">
                  <c:v>21638.408070175439</c:v>
                </c:pt>
                <c:pt idx="6269">
                  <c:v>21638.408070175439</c:v>
                </c:pt>
                <c:pt idx="6270">
                  <c:v>21638.408070175439</c:v>
                </c:pt>
                <c:pt idx="6271">
                  <c:v>21638.408070175439</c:v>
                </c:pt>
                <c:pt idx="6272">
                  <c:v>21638.408070175439</c:v>
                </c:pt>
                <c:pt idx="6273">
                  <c:v>21638.408070175439</c:v>
                </c:pt>
                <c:pt idx="6274">
                  <c:v>21638.408070175439</c:v>
                </c:pt>
                <c:pt idx="6275">
                  <c:v>21638.408070175439</c:v>
                </c:pt>
                <c:pt idx="6276">
                  <c:v>21638.408070175439</c:v>
                </c:pt>
                <c:pt idx="6277">
                  <c:v>21638.408070175439</c:v>
                </c:pt>
                <c:pt idx="6278">
                  <c:v>21638.408070175439</c:v>
                </c:pt>
                <c:pt idx="6279">
                  <c:v>21638.408070175439</c:v>
                </c:pt>
                <c:pt idx="6280">
                  <c:v>21638.408070175439</c:v>
                </c:pt>
                <c:pt idx="6281">
                  <c:v>21638.408070175439</c:v>
                </c:pt>
                <c:pt idx="6282">
                  <c:v>21638.408070175439</c:v>
                </c:pt>
                <c:pt idx="6283">
                  <c:v>21638.408070175439</c:v>
                </c:pt>
                <c:pt idx="6284">
                  <c:v>21638.408070175439</c:v>
                </c:pt>
                <c:pt idx="6285">
                  <c:v>21638.408070175439</c:v>
                </c:pt>
                <c:pt idx="6286">
                  <c:v>21638.408070175439</c:v>
                </c:pt>
                <c:pt idx="6287">
                  <c:v>21638.408070175439</c:v>
                </c:pt>
                <c:pt idx="6288">
                  <c:v>21638.408070175439</c:v>
                </c:pt>
                <c:pt idx="6289">
                  <c:v>21638.408070175439</c:v>
                </c:pt>
                <c:pt idx="6290">
                  <c:v>21638.408070175439</c:v>
                </c:pt>
                <c:pt idx="6291">
                  <c:v>21638.408070175439</c:v>
                </c:pt>
                <c:pt idx="6292">
                  <c:v>21638.408070175439</c:v>
                </c:pt>
                <c:pt idx="6293">
                  <c:v>21638.408070175439</c:v>
                </c:pt>
                <c:pt idx="6294">
                  <c:v>21638.408070175439</c:v>
                </c:pt>
                <c:pt idx="6295">
                  <c:v>21638.408070175439</c:v>
                </c:pt>
                <c:pt idx="6296">
                  <c:v>21638.408070175439</c:v>
                </c:pt>
                <c:pt idx="6297">
                  <c:v>21638.408070175439</c:v>
                </c:pt>
                <c:pt idx="6298">
                  <c:v>21638.408070175439</c:v>
                </c:pt>
                <c:pt idx="6299">
                  <c:v>21638.408070175439</c:v>
                </c:pt>
                <c:pt idx="6300">
                  <c:v>21638.408070175439</c:v>
                </c:pt>
                <c:pt idx="6301">
                  <c:v>21638.408070175439</c:v>
                </c:pt>
                <c:pt idx="6302">
                  <c:v>21638.408070175439</c:v>
                </c:pt>
                <c:pt idx="6303">
                  <c:v>21638.408070175439</c:v>
                </c:pt>
                <c:pt idx="6304">
                  <c:v>21638.408070175439</c:v>
                </c:pt>
                <c:pt idx="6305">
                  <c:v>21638.408070175439</c:v>
                </c:pt>
                <c:pt idx="6306">
                  <c:v>21638.408070175439</c:v>
                </c:pt>
                <c:pt idx="6307">
                  <c:v>21638.408070175439</c:v>
                </c:pt>
                <c:pt idx="6308">
                  <c:v>21638.408070175439</c:v>
                </c:pt>
                <c:pt idx="6309">
                  <c:v>21638.408070175439</c:v>
                </c:pt>
                <c:pt idx="6310">
                  <c:v>21638.408070175439</c:v>
                </c:pt>
                <c:pt idx="6311">
                  <c:v>21638.408070175439</c:v>
                </c:pt>
                <c:pt idx="6312">
                  <c:v>21638.408070175439</c:v>
                </c:pt>
                <c:pt idx="6313">
                  <c:v>21638.408070175439</c:v>
                </c:pt>
                <c:pt idx="6314">
                  <c:v>21638.408070175439</c:v>
                </c:pt>
                <c:pt idx="6315">
                  <c:v>21638.408070175439</c:v>
                </c:pt>
                <c:pt idx="6316">
                  <c:v>21638.408070175439</c:v>
                </c:pt>
                <c:pt idx="6317">
                  <c:v>21638.408070175439</c:v>
                </c:pt>
                <c:pt idx="6318">
                  <c:v>21638.408070175439</c:v>
                </c:pt>
                <c:pt idx="6319">
                  <c:v>21638.408070175439</c:v>
                </c:pt>
                <c:pt idx="6320">
                  <c:v>21638.408070175439</c:v>
                </c:pt>
                <c:pt idx="6321">
                  <c:v>21638.408070175439</c:v>
                </c:pt>
                <c:pt idx="6322">
                  <c:v>21638.408070175439</c:v>
                </c:pt>
                <c:pt idx="6323">
                  <c:v>21638.408070175439</c:v>
                </c:pt>
                <c:pt idx="6324">
                  <c:v>21638.408070175439</c:v>
                </c:pt>
                <c:pt idx="6325">
                  <c:v>21638.408070175439</c:v>
                </c:pt>
                <c:pt idx="6326">
                  <c:v>21638.408070175439</c:v>
                </c:pt>
                <c:pt idx="6327">
                  <c:v>21638.408070175439</c:v>
                </c:pt>
                <c:pt idx="6328">
                  <c:v>21638.408070175439</c:v>
                </c:pt>
                <c:pt idx="6329">
                  <c:v>21638.408070175439</c:v>
                </c:pt>
                <c:pt idx="6330">
                  <c:v>21638.408070175439</c:v>
                </c:pt>
                <c:pt idx="6331">
                  <c:v>21638.408070175439</c:v>
                </c:pt>
                <c:pt idx="6332">
                  <c:v>21638.408070175439</c:v>
                </c:pt>
                <c:pt idx="6333">
                  <c:v>21638.408070175439</c:v>
                </c:pt>
                <c:pt idx="6334">
                  <c:v>21638.408070175439</c:v>
                </c:pt>
                <c:pt idx="6335">
                  <c:v>21638.408070175439</c:v>
                </c:pt>
                <c:pt idx="6336">
                  <c:v>21638.408070175439</c:v>
                </c:pt>
                <c:pt idx="6337">
                  <c:v>21638.408070175439</c:v>
                </c:pt>
                <c:pt idx="6338">
                  <c:v>21638.408070175439</c:v>
                </c:pt>
                <c:pt idx="6339">
                  <c:v>21638.408070175439</c:v>
                </c:pt>
                <c:pt idx="6340">
                  <c:v>21638.408070175439</c:v>
                </c:pt>
                <c:pt idx="6341">
                  <c:v>21638.408070175439</c:v>
                </c:pt>
                <c:pt idx="6342">
                  <c:v>21638.408070175439</c:v>
                </c:pt>
                <c:pt idx="6343">
                  <c:v>21638.408070175439</c:v>
                </c:pt>
                <c:pt idx="6344">
                  <c:v>21638.408070175439</c:v>
                </c:pt>
                <c:pt idx="6345">
                  <c:v>21638.408070175439</c:v>
                </c:pt>
                <c:pt idx="6346">
                  <c:v>21638.408070175439</c:v>
                </c:pt>
                <c:pt idx="6347">
                  <c:v>21638.408070175439</c:v>
                </c:pt>
                <c:pt idx="6348">
                  <c:v>21638.408070175439</c:v>
                </c:pt>
                <c:pt idx="6349">
                  <c:v>21638.408070175439</c:v>
                </c:pt>
                <c:pt idx="6350">
                  <c:v>21638.408070175439</c:v>
                </c:pt>
                <c:pt idx="6351">
                  <c:v>21638.408070175439</c:v>
                </c:pt>
                <c:pt idx="6352">
                  <c:v>21638.408070175439</c:v>
                </c:pt>
                <c:pt idx="6353">
                  <c:v>21638.408070175439</c:v>
                </c:pt>
                <c:pt idx="6354">
                  <c:v>21638.408070175439</c:v>
                </c:pt>
                <c:pt idx="6355">
                  <c:v>21638.408070175439</c:v>
                </c:pt>
                <c:pt idx="6356">
                  <c:v>21638.408070175439</c:v>
                </c:pt>
                <c:pt idx="6357">
                  <c:v>21638.408070175439</c:v>
                </c:pt>
                <c:pt idx="6358">
                  <c:v>21638.408070175439</c:v>
                </c:pt>
                <c:pt idx="6359">
                  <c:v>21638.408070175439</c:v>
                </c:pt>
                <c:pt idx="6360">
                  <c:v>21638.408070175439</c:v>
                </c:pt>
                <c:pt idx="6361">
                  <c:v>21638.408070175439</c:v>
                </c:pt>
                <c:pt idx="6362">
                  <c:v>21638.408070175439</c:v>
                </c:pt>
                <c:pt idx="6363">
                  <c:v>21638.408070175439</c:v>
                </c:pt>
                <c:pt idx="6364">
                  <c:v>21638.408070175439</c:v>
                </c:pt>
                <c:pt idx="6365">
                  <c:v>21638.408070175439</c:v>
                </c:pt>
                <c:pt idx="6366">
                  <c:v>21638.408070175439</c:v>
                </c:pt>
                <c:pt idx="6367">
                  <c:v>21638.408070175439</c:v>
                </c:pt>
                <c:pt idx="6368">
                  <c:v>21638.408070175439</c:v>
                </c:pt>
                <c:pt idx="6369">
                  <c:v>21638.408070175439</c:v>
                </c:pt>
                <c:pt idx="6370">
                  <c:v>21638.408070175439</c:v>
                </c:pt>
                <c:pt idx="6371">
                  <c:v>21638.408070175439</c:v>
                </c:pt>
                <c:pt idx="6372">
                  <c:v>21638.408070175439</c:v>
                </c:pt>
                <c:pt idx="6373">
                  <c:v>21638.408070175439</c:v>
                </c:pt>
                <c:pt idx="6374">
                  <c:v>21638.408070175439</c:v>
                </c:pt>
                <c:pt idx="6375">
                  <c:v>21638.408070175439</c:v>
                </c:pt>
                <c:pt idx="6376">
                  <c:v>21638.408070175439</c:v>
                </c:pt>
                <c:pt idx="6377">
                  <c:v>21638.408070175439</c:v>
                </c:pt>
                <c:pt idx="6378">
                  <c:v>21638.408070175439</c:v>
                </c:pt>
                <c:pt idx="6379">
                  <c:v>21638.408070175439</c:v>
                </c:pt>
                <c:pt idx="6380">
                  <c:v>21638.408070175439</c:v>
                </c:pt>
                <c:pt idx="6381">
                  <c:v>21638.408070175439</c:v>
                </c:pt>
                <c:pt idx="6382">
                  <c:v>21638.408070175439</c:v>
                </c:pt>
                <c:pt idx="6383">
                  <c:v>21638.408070175439</c:v>
                </c:pt>
                <c:pt idx="6384">
                  <c:v>21638.408070175439</c:v>
                </c:pt>
                <c:pt idx="6385">
                  <c:v>21638.408070175439</c:v>
                </c:pt>
                <c:pt idx="6386">
                  <c:v>21638.408070175439</c:v>
                </c:pt>
                <c:pt idx="6387">
                  <c:v>21638.408070175439</c:v>
                </c:pt>
                <c:pt idx="6388">
                  <c:v>21638.408070175439</c:v>
                </c:pt>
                <c:pt idx="6389">
                  <c:v>21638.408070175439</c:v>
                </c:pt>
                <c:pt idx="6390">
                  <c:v>21638.408070175439</c:v>
                </c:pt>
                <c:pt idx="6391">
                  <c:v>21638.408070175439</c:v>
                </c:pt>
                <c:pt idx="6392">
                  <c:v>21638.408070175439</c:v>
                </c:pt>
                <c:pt idx="6393">
                  <c:v>21638.408070175439</c:v>
                </c:pt>
                <c:pt idx="6394">
                  <c:v>21638.408070175439</c:v>
                </c:pt>
                <c:pt idx="6395">
                  <c:v>21638.408070175439</c:v>
                </c:pt>
                <c:pt idx="6396">
                  <c:v>21638.408070175439</c:v>
                </c:pt>
                <c:pt idx="6397">
                  <c:v>21638.408070175439</c:v>
                </c:pt>
                <c:pt idx="6398">
                  <c:v>21638.408070175439</c:v>
                </c:pt>
                <c:pt idx="6399">
                  <c:v>21638.408070175439</c:v>
                </c:pt>
                <c:pt idx="6400">
                  <c:v>21638.408070175439</c:v>
                </c:pt>
                <c:pt idx="6401">
                  <c:v>21638.408070175439</c:v>
                </c:pt>
                <c:pt idx="6402">
                  <c:v>21638.408070175439</c:v>
                </c:pt>
                <c:pt idx="6403">
                  <c:v>21638.408070175439</c:v>
                </c:pt>
                <c:pt idx="6404">
                  <c:v>21638.408070175439</c:v>
                </c:pt>
                <c:pt idx="6405">
                  <c:v>21638.408070175439</c:v>
                </c:pt>
                <c:pt idx="6406">
                  <c:v>21638.408070175439</c:v>
                </c:pt>
                <c:pt idx="6407">
                  <c:v>21638.408070175439</c:v>
                </c:pt>
                <c:pt idx="6408">
                  <c:v>21638.408070175439</c:v>
                </c:pt>
                <c:pt idx="6409">
                  <c:v>21638.408070175439</c:v>
                </c:pt>
                <c:pt idx="6410">
                  <c:v>21638.408070175439</c:v>
                </c:pt>
                <c:pt idx="6411">
                  <c:v>21638.408070175439</c:v>
                </c:pt>
                <c:pt idx="6412">
                  <c:v>21638.408070175439</c:v>
                </c:pt>
                <c:pt idx="6413">
                  <c:v>21638.408070175439</c:v>
                </c:pt>
                <c:pt idx="6414">
                  <c:v>21638.408070175439</c:v>
                </c:pt>
                <c:pt idx="6415">
                  <c:v>21638.408070175439</c:v>
                </c:pt>
                <c:pt idx="6416">
                  <c:v>21638.408070175439</c:v>
                </c:pt>
                <c:pt idx="6417">
                  <c:v>21638.408070175439</c:v>
                </c:pt>
                <c:pt idx="6418">
                  <c:v>21638.408070175439</c:v>
                </c:pt>
                <c:pt idx="6419">
                  <c:v>21638.408070175439</c:v>
                </c:pt>
                <c:pt idx="6420">
                  <c:v>21638.408070175439</c:v>
                </c:pt>
                <c:pt idx="6421">
                  <c:v>21638.408070175439</c:v>
                </c:pt>
                <c:pt idx="6422">
                  <c:v>21638.408070175439</c:v>
                </c:pt>
                <c:pt idx="6423">
                  <c:v>21638.408070175439</c:v>
                </c:pt>
                <c:pt idx="6424">
                  <c:v>21638.408070175439</c:v>
                </c:pt>
                <c:pt idx="6425">
                  <c:v>21638.408070175439</c:v>
                </c:pt>
                <c:pt idx="6426">
                  <c:v>21638.408070175439</c:v>
                </c:pt>
                <c:pt idx="6427">
                  <c:v>21638.408070175439</c:v>
                </c:pt>
                <c:pt idx="6428">
                  <c:v>21638.408070175439</c:v>
                </c:pt>
                <c:pt idx="6429">
                  <c:v>21638.408070175439</c:v>
                </c:pt>
                <c:pt idx="6430">
                  <c:v>21638.408070175439</c:v>
                </c:pt>
                <c:pt idx="6431">
                  <c:v>21638.408070175439</c:v>
                </c:pt>
                <c:pt idx="6432">
                  <c:v>21638.408070175439</c:v>
                </c:pt>
                <c:pt idx="6433">
                  <c:v>21638.408070175439</c:v>
                </c:pt>
                <c:pt idx="6434">
                  <c:v>21638.408070175439</c:v>
                </c:pt>
                <c:pt idx="6435">
                  <c:v>21638.408070175439</c:v>
                </c:pt>
                <c:pt idx="6436">
                  <c:v>21638.408070175439</c:v>
                </c:pt>
                <c:pt idx="6437">
                  <c:v>21638.408070175439</c:v>
                </c:pt>
                <c:pt idx="6438">
                  <c:v>21638.408070175439</c:v>
                </c:pt>
                <c:pt idx="6439">
                  <c:v>21638.408070175439</c:v>
                </c:pt>
                <c:pt idx="6440">
                  <c:v>21638.408070175439</c:v>
                </c:pt>
                <c:pt idx="6441">
                  <c:v>21638.408070175439</c:v>
                </c:pt>
                <c:pt idx="6442">
                  <c:v>21638.408070175439</c:v>
                </c:pt>
                <c:pt idx="6443">
                  <c:v>21638.408070175439</c:v>
                </c:pt>
                <c:pt idx="6444">
                  <c:v>21638.408070175439</c:v>
                </c:pt>
                <c:pt idx="6445">
                  <c:v>21638.408070175439</c:v>
                </c:pt>
                <c:pt idx="6446">
                  <c:v>21638.408070175439</c:v>
                </c:pt>
                <c:pt idx="6447">
                  <c:v>21638.408070175439</c:v>
                </c:pt>
                <c:pt idx="6448">
                  <c:v>21638.408070175439</c:v>
                </c:pt>
                <c:pt idx="6449">
                  <c:v>21638.408070175439</c:v>
                </c:pt>
                <c:pt idx="6450">
                  <c:v>21638.408070175439</c:v>
                </c:pt>
                <c:pt idx="6451">
                  <c:v>21638.408070175439</c:v>
                </c:pt>
                <c:pt idx="6452">
                  <c:v>21638.408070175439</c:v>
                </c:pt>
                <c:pt idx="6453">
                  <c:v>21638.408070175439</c:v>
                </c:pt>
                <c:pt idx="6454">
                  <c:v>21638.408070175439</c:v>
                </c:pt>
                <c:pt idx="6455">
                  <c:v>21638.408070175439</c:v>
                </c:pt>
                <c:pt idx="6456">
                  <c:v>21638.408070175439</c:v>
                </c:pt>
                <c:pt idx="6457">
                  <c:v>21638.408070175439</c:v>
                </c:pt>
                <c:pt idx="6458">
                  <c:v>21638.408070175439</c:v>
                </c:pt>
                <c:pt idx="6459">
                  <c:v>21638.408070175439</c:v>
                </c:pt>
                <c:pt idx="6460">
                  <c:v>21638.408070175439</c:v>
                </c:pt>
                <c:pt idx="6461">
                  <c:v>21638.408070175439</c:v>
                </c:pt>
                <c:pt idx="6462">
                  <c:v>21638.408070175439</c:v>
                </c:pt>
                <c:pt idx="6463">
                  <c:v>21638.408070175439</c:v>
                </c:pt>
                <c:pt idx="6464">
                  <c:v>21638.408070175439</c:v>
                </c:pt>
                <c:pt idx="6465">
                  <c:v>21638.408070175439</c:v>
                </c:pt>
                <c:pt idx="6466">
                  <c:v>21638.408070175439</c:v>
                </c:pt>
                <c:pt idx="6467">
                  <c:v>21638.408070175439</c:v>
                </c:pt>
                <c:pt idx="6468">
                  <c:v>21638.408070175439</c:v>
                </c:pt>
                <c:pt idx="6469">
                  <c:v>21638.408070175439</c:v>
                </c:pt>
                <c:pt idx="6470">
                  <c:v>21638.408070175439</c:v>
                </c:pt>
                <c:pt idx="6471">
                  <c:v>21638.408070175439</c:v>
                </c:pt>
                <c:pt idx="6472">
                  <c:v>21638.408070175439</c:v>
                </c:pt>
                <c:pt idx="6473">
                  <c:v>21638.408070175439</c:v>
                </c:pt>
                <c:pt idx="6474">
                  <c:v>21638.408070175439</c:v>
                </c:pt>
                <c:pt idx="6475">
                  <c:v>21638.408070175439</c:v>
                </c:pt>
                <c:pt idx="6476">
                  <c:v>21638.408070175439</c:v>
                </c:pt>
                <c:pt idx="6477">
                  <c:v>21638.408070175439</c:v>
                </c:pt>
                <c:pt idx="6478">
                  <c:v>21638.408070175439</c:v>
                </c:pt>
                <c:pt idx="6479">
                  <c:v>21638.408070175439</c:v>
                </c:pt>
                <c:pt idx="6480">
                  <c:v>21638.408070175439</c:v>
                </c:pt>
                <c:pt idx="6481">
                  <c:v>21638.408070175439</c:v>
                </c:pt>
                <c:pt idx="6482">
                  <c:v>21638.408070175439</c:v>
                </c:pt>
                <c:pt idx="6483">
                  <c:v>21638.408070175439</c:v>
                </c:pt>
                <c:pt idx="6484">
                  <c:v>21638.408070175439</c:v>
                </c:pt>
                <c:pt idx="6485">
                  <c:v>21638.408070175439</c:v>
                </c:pt>
                <c:pt idx="6486">
                  <c:v>21638.408070175439</c:v>
                </c:pt>
                <c:pt idx="6487">
                  <c:v>21638.408070175439</c:v>
                </c:pt>
                <c:pt idx="6488">
                  <c:v>21638.408070175439</c:v>
                </c:pt>
                <c:pt idx="6489">
                  <c:v>21638.408070175439</c:v>
                </c:pt>
                <c:pt idx="6490">
                  <c:v>21638.408070175439</c:v>
                </c:pt>
                <c:pt idx="6491">
                  <c:v>21638.408070175439</c:v>
                </c:pt>
                <c:pt idx="6492">
                  <c:v>21638.408070175439</c:v>
                </c:pt>
                <c:pt idx="6493">
                  <c:v>21638.408070175439</c:v>
                </c:pt>
                <c:pt idx="6494">
                  <c:v>21638.408070175439</c:v>
                </c:pt>
                <c:pt idx="6495">
                  <c:v>21638.408070175439</c:v>
                </c:pt>
                <c:pt idx="6496">
                  <c:v>21638.408070175439</c:v>
                </c:pt>
                <c:pt idx="6497">
                  <c:v>21638.408070175439</c:v>
                </c:pt>
                <c:pt idx="6498">
                  <c:v>21638.408070175439</c:v>
                </c:pt>
                <c:pt idx="6499">
                  <c:v>21638.408070175439</c:v>
                </c:pt>
                <c:pt idx="6500">
                  <c:v>21638.408070175439</c:v>
                </c:pt>
                <c:pt idx="6501">
                  <c:v>21638.408070175439</c:v>
                </c:pt>
                <c:pt idx="6502">
                  <c:v>21638.408070175439</c:v>
                </c:pt>
                <c:pt idx="6503">
                  <c:v>21638.408070175439</c:v>
                </c:pt>
                <c:pt idx="6504">
                  <c:v>21638.408070175439</c:v>
                </c:pt>
                <c:pt idx="6505">
                  <c:v>21638.408070175439</c:v>
                </c:pt>
                <c:pt idx="6506">
                  <c:v>21638.408070175439</c:v>
                </c:pt>
                <c:pt idx="6507">
                  <c:v>21638.408070175439</c:v>
                </c:pt>
                <c:pt idx="6508">
                  <c:v>21638.408070175439</c:v>
                </c:pt>
                <c:pt idx="6509">
                  <c:v>21638.408070175439</c:v>
                </c:pt>
                <c:pt idx="6510">
                  <c:v>21638.408070175439</c:v>
                </c:pt>
                <c:pt idx="6511">
                  <c:v>21638.408070175439</c:v>
                </c:pt>
                <c:pt idx="6512">
                  <c:v>21638.408070175439</c:v>
                </c:pt>
                <c:pt idx="6513">
                  <c:v>21638.408070175439</c:v>
                </c:pt>
                <c:pt idx="6514">
                  <c:v>21638.408070175439</c:v>
                </c:pt>
                <c:pt idx="6515">
                  <c:v>21638.408070175439</c:v>
                </c:pt>
                <c:pt idx="6516">
                  <c:v>21638.408070175439</c:v>
                </c:pt>
                <c:pt idx="6517">
                  <c:v>21638.408070175439</c:v>
                </c:pt>
                <c:pt idx="6518">
                  <c:v>21638.408070175439</c:v>
                </c:pt>
                <c:pt idx="6519">
                  <c:v>21638.408070175439</c:v>
                </c:pt>
                <c:pt idx="6520">
                  <c:v>21638.408070175439</c:v>
                </c:pt>
                <c:pt idx="6521">
                  <c:v>21638.408070175439</c:v>
                </c:pt>
                <c:pt idx="6522">
                  <c:v>21638.408070175439</c:v>
                </c:pt>
                <c:pt idx="6523">
                  <c:v>21638.408070175439</c:v>
                </c:pt>
                <c:pt idx="6524">
                  <c:v>21638.408070175439</c:v>
                </c:pt>
                <c:pt idx="6525">
                  <c:v>21638.408070175439</c:v>
                </c:pt>
                <c:pt idx="6526">
                  <c:v>21638.408070175439</c:v>
                </c:pt>
                <c:pt idx="6527">
                  <c:v>21638.408070175439</c:v>
                </c:pt>
                <c:pt idx="6528">
                  <c:v>21638.408070175439</c:v>
                </c:pt>
                <c:pt idx="6529">
                  <c:v>21638.408070175439</c:v>
                </c:pt>
                <c:pt idx="6530">
                  <c:v>21638.408070175439</c:v>
                </c:pt>
                <c:pt idx="6531">
                  <c:v>21638.408070175439</c:v>
                </c:pt>
                <c:pt idx="6532">
                  <c:v>21638.408070175439</c:v>
                </c:pt>
                <c:pt idx="6533">
                  <c:v>21638.408070175439</c:v>
                </c:pt>
                <c:pt idx="6534">
                  <c:v>21638.408070175439</c:v>
                </c:pt>
                <c:pt idx="6535">
                  <c:v>21638.408070175439</c:v>
                </c:pt>
                <c:pt idx="6536">
                  <c:v>21638.408070175439</c:v>
                </c:pt>
                <c:pt idx="6537">
                  <c:v>21638.408070175439</c:v>
                </c:pt>
                <c:pt idx="6538">
                  <c:v>21638.408070175439</c:v>
                </c:pt>
                <c:pt idx="6539">
                  <c:v>21638.408070175439</c:v>
                </c:pt>
                <c:pt idx="6540">
                  <c:v>21638.408070175439</c:v>
                </c:pt>
                <c:pt idx="6541">
                  <c:v>21638.408070175439</c:v>
                </c:pt>
                <c:pt idx="6542">
                  <c:v>21638.408070175439</c:v>
                </c:pt>
                <c:pt idx="6543">
                  <c:v>21638.408070175439</c:v>
                </c:pt>
                <c:pt idx="6544">
                  <c:v>21638.408070175439</c:v>
                </c:pt>
                <c:pt idx="6545">
                  <c:v>21638.408070175439</c:v>
                </c:pt>
                <c:pt idx="6546">
                  <c:v>21638.408070175439</c:v>
                </c:pt>
                <c:pt idx="6547">
                  <c:v>21638.408070175439</c:v>
                </c:pt>
                <c:pt idx="6548">
                  <c:v>21638.408070175439</c:v>
                </c:pt>
                <c:pt idx="6549">
                  <c:v>21638.408070175439</c:v>
                </c:pt>
                <c:pt idx="6550">
                  <c:v>21638.408070175439</c:v>
                </c:pt>
                <c:pt idx="6551">
                  <c:v>21638.408070175439</c:v>
                </c:pt>
                <c:pt idx="6552">
                  <c:v>21638.408070175439</c:v>
                </c:pt>
                <c:pt idx="6553">
                  <c:v>21638.408070175439</c:v>
                </c:pt>
                <c:pt idx="6554">
                  <c:v>21638.408070175439</c:v>
                </c:pt>
                <c:pt idx="6555">
                  <c:v>21638.408070175439</c:v>
                </c:pt>
                <c:pt idx="6556">
                  <c:v>21638.408070175439</c:v>
                </c:pt>
                <c:pt idx="6557">
                  <c:v>21638.408070175439</c:v>
                </c:pt>
                <c:pt idx="6558">
                  <c:v>21638.408070175439</c:v>
                </c:pt>
                <c:pt idx="6559">
                  <c:v>21638.408070175439</c:v>
                </c:pt>
                <c:pt idx="6560">
                  <c:v>21638.408070175439</c:v>
                </c:pt>
                <c:pt idx="6561">
                  <c:v>21638.408070175439</c:v>
                </c:pt>
                <c:pt idx="6562">
                  <c:v>21638.408070175439</c:v>
                </c:pt>
                <c:pt idx="6563">
                  <c:v>21638.408070175439</c:v>
                </c:pt>
                <c:pt idx="6564">
                  <c:v>21638.408070175439</c:v>
                </c:pt>
                <c:pt idx="6565">
                  <c:v>21638.408070175439</c:v>
                </c:pt>
                <c:pt idx="6566">
                  <c:v>21638.408070175439</c:v>
                </c:pt>
                <c:pt idx="6567">
                  <c:v>21638.408070175439</c:v>
                </c:pt>
                <c:pt idx="6568">
                  <c:v>21638.408070175439</c:v>
                </c:pt>
                <c:pt idx="6569">
                  <c:v>21638.408070175439</c:v>
                </c:pt>
                <c:pt idx="6570">
                  <c:v>21638.408070175439</c:v>
                </c:pt>
                <c:pt idx="6571">
                  <c:v>21638.408070175439</c:v>
                </c:pt>
                <c:pt idx="6572">
                  <c:v>21638.408070175439</c:v>
                </c:pt>
                <c:pt idx="6573">
                  <c:v>21638.408070175439</c:v>
                </c:pt>
                <c:pt idx="6574">
                  <c:v>21638.408070175439</c:v>
                </c:pt>
                <c:pt idx="6575">
                  <c:v>21638.408070175439</c:v>
                </c:pt>
                <c:pt idx="6576">
                  <c:v>21638.408070175439</c:v>
                </c:pt>
                <c:pt idx="6577">
                  <c:v>21638.408070175439</c:v>
                </c:pt>
                <c:pt idx="6578">
                  <c:v>21638.408070175439</c:v>
                </c:pt>
                <c:pt idx="6579">
                  <c:v>21638.408070175439</c:v>
                </c:pt>
                <c:pt idx="6580">
                  <c:v>21638.408070175439</c:v>
                </c:pt>
                <c:pt idx="6581">
                  <c:v>21638.408070175439</c:v>
                </c:pt>
                <c:pt idx="6582">
                  <c:v>21638.408070175439</c:v>
                </c:pt>
                <c:pt idx="6583">
                  <c:v>21638.408070175439</c:v>
                </c:pt>
                <c:pt idx="6584">
                  <c:v>21638.408070175439</c:v>
                </c:pt>
                <c:pt idx="6585">
                  <c:v>21638.408070175439</c:v>
                </c:pt>
                <c:pt idx="6586">
                  <c:v>21638.408070175439</c:v>
                </c:pt>
                <c:pt idx="6587">
                  <c:v>21638.408070175439</c:v>
                </c:pt>
                <c:pt idx="6588">
                  <c:v>21638.408070175439</c:v>
                </c:pt>
                <c:pt idx="6589">
                  <c:v>21638.408070175439</c:v>
                </c:pt>
                <c:pt idx="6590">
                  <c:v>21638.408070175439</c:v>
                </c:pt>
                <c:pt idx="6591">
                  <c:v>21638.408070175439</c:v>
                </c:pt>
                <c:pt idx="6592">
                  <c:v>21638.408070175439</c:v>
                </c:pt>
                <c:pt idx="6593">
                  <c:v>21638.408070175439</c:v>
                </c:pt>
                <c:pt idx="6594">
                  <c:v>21638.408070175439</c:v>
                </c:pt>
                <c:pt idx="6595">
                  <c:v>21638.408070175439</c:v>
                </c:pt>
                <c:pt idx="6596">
                  <c:v>21638.408070175439</c:v>
                </c:pt>
                <c:pt idx="6597">
                  <c:v>21638.408070175439</c:v>
                </c:pt>
                <c:pt idx="6598">
                  <c:v>21638.408070175439</c:v>
                </c:pt>
                <c:pt idx="6599">
                  <c:v>21638.408070175439</c:v>
                </c:pt>
                <c:pt idx="6600">
                  <c:v>21638.408070175439</c:v>
                </c:pt>
                <c:pt idx="6601">
                  <c:v>21638.408070175439</c:v>
                </c:pt>
                <c:pt idx="6602">
                  <c:v>21638.408070175439</c:v>
                </c:pt>
                <c:pt idx="6603">
                  <c:v>21638.408070175439</c:v>
                </c:pt>
                <c:pt idx="6604">
                  <c:v>21638.408070175439</c:v>
                </c:pt>
                <c:pt idx="6605">
                  <c:v>21638.408070175439</c:v>
                </c:pt>
                <c:pt idx="6606">
                  <c:v>21638.408070175439</c:v>
                </c:pt>
                <c:pt idx="6607">
                  <c:v>21638.408070175439</c:v>
                </c:pt>
                <c:pt idx="6608">
                  <c:v>21638.408070175439</c:v>
                </c:pt>
                <c:pt idx="6609">
                  <c:v>21638.408070175439</c:v>
                </c:pt>
                <c:pt idx="6610">
                  <c:v>21638.408070175439</c:v>
                </c:pt>
                <c:pt idx="6611">
                  <c:v>21638.408070175439</c:v>
                </c:pt>
                <c:pt idx="6612">
                  <c:v>21638.408070175439</c:v>
                </c:pt>
                <c:pt idx="6613">
                  <c:v>21638.408070175439</c:v>
                </c:pt>
                <c:pt idx="6614">
                  <c:v>21638.408070175439</c:v>
                </c:pt>
                <c:pt idx="6615">
                  <c:v>21638.408070175439</c:v>
                </c:pt>
                <c:pt idx="6616">
                  <c:v>21638.408070175439</c:v>
                </c:pt>
                <c:pt idx="6617">
                  <c:v>21638.408070175439</c:v>
                </c:pt>
                <c:pt idx="6618">
                  <c:v>21638.408070175439</c:v>
                </c:pt>
                <c:pt idx="6619">
                  <c:v>21638.408070175439</c:v>
                </c:pt>
                <c:pt idx="6620">
                  <c:v>21638.408070175439</c:v>
                </c:pt>
                <c:pt idx="6621">
                  <c:v>21638.408070175439</c:v>
                </c:pt>
                <c:pt idx="6622">
                  <c:v>21638.408070175439</c:v>
                </c:pt>
                <c:pt idx="6623">
                  <c:v>21638.408070175439</c:v>
                </c:pt>
                <c:pt idx="6624">
                  <c:v>21638.408070175439</c:v>
                </c:pt>
                <c:pt idx="6625">
                  <c:v>21638.408070175439</c:v>
                </c:pt>
                <c:pt idx="6626">
                  <c:v>21638.408070175439</c:v>
                </c:pt>
                <c:pt idx="6627">
                  <c:v>21638.408070175439</c:v>
                </c:pt>
                <c:pt idx="6628">
                  <c:v>21638.408070175439</c:v>
                </c:pt>
                <c:pt idx="6629">
                  <c:v>21638.408070175439</c:v>
                </c:pt>
                <c:pt idx="6630">
                  <c:v>21638.408070175439</c:v>
                </c:pt>
                <c:pt idx="6631">
                  <c:v>21638.408070175439</c:v>
                </c:pt>
                <c:pt idx="6632">
                  <c:v>21638.408070175439</c:v>
                </c:pt>
                <c:pt idx="6633">
                  <c:v>21638.408070175439</c:v>
                </c:pt>
                <c:pt idx="6634">
                  <c:v>21638.408070175439</c:v>
                </c:pt>
                <c:pt idx="6635">
                  <c:v>21638.408070175439</c:v>
                </c:pt>
                <c:pt idx="6636">
                  <c:v>21638.408070175439</c:v>
                </c:pt>
                <c:pt idx="6637">
                  <c:v>21638.408070175439</c:v>
                </c:pt>
                <c:pt idx="6638">
                  <c:v>21638.408070175439</c:v>
                </c:pt>
                <c:pt idx="6639">
                  <c:v>21638.408070175439</c:v>
                </c:pt>
                <c:pt idx="6640">
                  <c:v>21638.408070175439</c:v>
                </c:pt>
                <c:pt idx="6641">
                  <c:v>21638.408070175439</c:v>
                </c:pt>
                <c:pt idx="6642">
                  <c:v>21638.408070175439</c:v>
                </c:pt>
                <c:pt idx="6643">
                  <c:v>21638.408070175439</c:v>
                </c:pt>
                <c:pt idx="6644">
                  <c:v>21638.408070175439</c:v>
                </c:pt>
                <c:pt idx="6645">
                  <c:v>21638.408070175439</c:v>
                </c:pt>
                <c:pt idx="6646">
                  <c:v>21638.408070175439</c:v>
                </c:pt>
                <c:pt idx="6647">
                  <c:v>21638.408070175439</c:v>
                </c:pt>
                <c:pt idx="6648">
                  <c:v>21638.408070175439</c:v>
                </c:pt>
                <c:pt idx="6649">
                  <c:v>21638.408070175439</c:v>
                </c:pt>
                <c:pt idx="6650">
                  <c:v>21638.408070175439</c:v>
                </c:pt>
                <c:pt idx="6651">
                  <c:v>21638.408070175439</c:v>
                </c:pt>
                <c:pt idx="6652">
                  <c:v>21638.408070175439</c:v>
                </c:pt>
                <c:pt idx="6653">
                  <c:v>21638.408070175439</c:v>
                </c:pt>
                <c:pt idx="6654">
                  <c:v>21638.408070175439</c:v>
                </c:pt>
                <c:pt idx="6655">
                  <c:v>21638.408070175439</c:v>
                </c:pt>
                <c:pt idx="6656">
                  <c:v>21638.408070175439</c:v>
                </c:pt>
                <c:pt idx="6657">
                  <c:v>21638.408070175439</c:v>
                </c:pt>
                <c:pt idx="6658">
                  <c:v>21638.408070175439</c:v>
                </c:pt>
                <c:pt idx="6659">
                  <c:v>21638.408070175439</c:v>
                </c:pt>
                <c:pt idx="6660">
                  <c:v>21638.408070175439</c:v>
                </c:pt>
                <c:pt idx="6661">
                  <c:v>21638.408070175439</c:v>
                </c:pt>
                <c:pt idx="6662">
                  <c:v>21638.408070175439</c:v>
                </c:pt>
                <c:pt idx="6663">
                  <c:v>21638.408070175439</c:v>
                </c:pt>
                <c:pt idx="6664">
                  <c:v>21638.408070175439</c:v>
                </c:pt>
                <c:pt idx="6665">
                  <c:v>21638.408070175439</c:v>
                </c:pt>
                <c:pt idx="6666">
                  <c:v>21638.408070175439</c:v>
                </c:pt>
                <c:pt idx="6667">
                  <c:v>21638.408070175439</c:v>
                </c:pt>
                <c:pt idx="6668">
                  <c:v>21638.408070175439</c:v>
                </c:pt>
                <c:pt idx="6669">
                  <c:v>21638.408070175439</c:v>
                </c:pt>
                <c:pt idx="6670">
                  <c:v>21638.408070175439</c:v>
                </c:pt>
                <c:pt idx="6671">
                  <c:v>21638.408070175439</c:v>
                </c:pt>
                <c:pt idx="6672">
                  <c:v>21638.408070175439</c:v>
                </c:pt>
                <c:pt idx="6673">
                  <c:v>21638.408070175439</c:v>
                </c:pt>
                <c:pt idx="6674">
                  <c:v>21638.408070175439</c:v>
                </c:pt>
                <c:pt idx="6675">
                  <c:v>21638.408070175439</c:v>
                </c:pt>
                <c:pt idx="6676">
                  <c:v>21638.408070175439</c:v>
                </c:pt>
                <c:pt idx="6677">
                  <c:v>21638.408070175439</c:v>
                </c:pt>
                <c:pt idx="6678">
                  <c:v>21638.408070175439</c:v>
                </c:pt>
                <c:pt idx="6679">
                  <c:v>21638.408070175439</c:v>
                </c:pt>
                <c:pt idx="6680">
                  <c:v>21638.408070175439</c:v>
                </c:pt>
                <c:pt idx="6681">
                  <c:v>21638.408070175439</c:v>
                </c:pt>
                <c:pt idx="6682">
                  <c:v>21638.408070175439</c:v>
                </c:pt>
                <c:pt idx="6683">
                  <c:v>21638.408070175439</c:v>
                </c:pt>
                <c:pt idx="6684">
                  <c:v>21638.408070175439</c:v>
                </c:pt>
                <c:pt idx="6685">
                  <c:v>21638.408070175439</c:v>
                </c:pt>
                <c:pt idx="6686">
                  <c:v>21638.408070175439</c:v>
                </c:pt>
                <c:pt idx="6687">
                  <c:v>21638.408070175439</c:v>
                </c:pt>
                <c:pt idx="6688">
                  <c:v>21638.408070175439</c:v>
                </c:pt>
                <c:pt idx="6689">
                  <c:v>21638.408070175439</c:v>
                </c:pt>
                <c:pt idx="6690">
                  <c:v>21638.408070175439</c:v>
                </c:pt>
                <c:pt idx="6691">
                  <c:v>21638.408070175439</c:v>
                </c:pt>
                <c:pt idx="6692">
                  <c:v>21638.408070175439</c:v>
                </c:pt>
                <c:pt idx="6693">
                  <c:v>21638.408070175439</c:v>
                </c:pt>
                <c:pt idx="6694">
                  <c:v>21638.408070175439</c:v>
                </c:pt>
                <c:pt idx="6695">
                  <c:v>21638.408070175439</c:v>
                </c:pt>
                <c:pt idx="6696">
                  <c:v>21638.408070175439</c:v>
                </c:pt>
                <c:pt idx="6697">
                  <c:v>21638.408070175439</c:v>
                </c:pt>
                <c:pt idx="6698">
                  <c:v>21638.408070175439</c:v>
                </c:pt>
                <c:pt idx="6699">
                  <c:v>21638.408070175439</c:v>
                </c:pt>
                <c:pt idx="6700">
                  <c:v>21638.408070175439</c:v>
                </c:pt>
                <c:pt idx="6701">
                  <c:v>21638.408070175439</c:v>
                </c:pt>
                <c:pt idx="6702">
                  <c:v>21638.408070175439</c:v>
                </c:pt>
                <c:pt idx="6703">
                  <c:v>21638.408070175439</c:v>
                </c:pt>
                <c:pt idx="6704">
                  <c:v>21638.408070175439</c:v>
                </c:pt>
                <c:pt idx="6705">
                  <c:v>21638.408070175439</c:v>
                </c:pt>
                <c:pt idx="6706">
                  <c:v>21638.408070175439</c:v>
                </c:pt>
                <c:pt idx="6707">
                  <c:v>21638.408070175439</c:v>
                </c:pt>
                <c:pt idx="6708">
                  <c:v>21638.408070175439</c:v>
                </c:pt>
                <c:pt idx="6709">
                  <c:v>21638.408070175439</c:v>
                </c:pt>
                <c:pt idx="6710">
                  <c:v>21638.408070175439</c:v>
                </c:pt>
                <c:pt idx="6711">
                  <c:v>21638.408070175439</c:v>
                </c:pt>
                <c:pt idx="6712">
                  <c:v>21638.408070175439</c:v>
                </c:pt>
                <c:pt idx="6713">
                  <c:v>21638.408070175439</c:v>
                </c:pt>
                <c:pt idx="6714">
                  <c:v>21638.408070175439</c:v>
                </c:pt>
                <c:pt idx="6715">
                  <c:v>21638.408070175439</c:v>
                </c:pt>
                <c:pt idx="6716">
                  <c:v>21638.408070175439</c:v>
                </c:pt>
                <c:pt idx="6717">
                  <c:v>21638.408070175439</c:v>
                </c:pt>
                <c:pt idx="6718">
                  <c:v>21638.408070175439</c:v>
                </c:pt>
                <c:pt idx="6719">
                  <c:v>21638.408070175439</c:v>
                </c:pt>
                <c:pt idx="6720">
                  <c:v>21638.408070175439</c:v>
                </c:pt>
                <c:pt idx="6721">
                  <c:v>21638.408070175439</c:v>
                </c:pt>
                <c:pt idx="6722">
                  <c:v>21638.408070175439</c:v>
                </c:pt>
                <c:pt idx="6723">
                  <c:v>21638.408070175439</c:v>
                </c:pt>
                <c:pt idx="6724">
                  <c:v>21638.408070175439</c:v>
                </c:pt>
                <c:pt idx="6725">
                  <c:v>21638.408070175439</c:v>
                </c:pt>
                <c:pt idx="6726">
                  <c:v>21638.408070175439</c:v>
                </c:pt>
                <c:pt idx="6727">
                  <c:v>21638.408070175439</c:v>
                </c:pt>
                <c:pt idx="6728">
                  <c:v>21638.408070175439</c:v>
                </c:pt>
                <c:pt idx="6729">
                  <c:v>21638.408070175439</c:v>
                </c:pt>
                <c:pt idx="6730">
                  <c:v>21638.408070175439</c:v>
                </c:pt>
                <c:pt idx="6731">
                  <c:v>21638.408070175439</c:v>
                </c:pt>
                <c:pt idx="6732">
                  <c:v>21638.408070175439</c:v>
                </c:pt>
                <c:pt idx="6733">
                  <c:v>21638.408070175439</c:v>
                </c:pt>
                <c:pt idx="6734">
                  <c:v>21638.408070175439</c:v>
                </c:pt>
                <c:pt idx="6735">
                  <c:v>21638.408070175439</c:v>
                </c:pt>
                <c:pt idx="6736">
                  <c:v>21638.408070175439</c:v>
                </c:pt>
                <c:pt idx="6737">
                  <c:v>21638.408070175439</c:v>
                </c:pt>
                <c:pt idx="6738">
                  <c:v>21638.408070175439</c:v>
                </c:pt>
                <c:pt idx="6739">
                  <c:v>21638.408070175439</c:v>
                </c:pt>
                <c:pt idx="6740">
                  <c:v>21638.408070175439</c:v>
                </c:pt>
                <c:pt idx="6741">
                  <c:v>21638.408070175439</c:v>
                </c:pt>
                <c:pt idx="6742">
                  <c:v>21638.408070175439</c:v>
                </c:pt>
                <c:pt idx="6743">
                  <c:v>21638.408070175439</c:v>
                </c:pt>
                <c:pt idx="6744">
                  <c:v>21638.408070175439</c:v>
                </c:pt>
                <c:pt idx="6745">
                  <c:v>21638.408070175439</c:v>
                </c:pt>
                <c:pt idx="6746">
                  <c:v>21638.408070175439</c:v>
                </c:pt>
                <c:pt idx="6747">
                  <c:v>21638.408070175439</c:v>
                </c:pt>
                <c:pt idx="6748">
                  <c:v>21638.408070175439</c:v>
                </c:pt>
                <c:pt idx="6749">
                  <c:v>21638.408070175439</c:v>
                </c:pt>
                <c:pt idx="6750">
                  <c:v>21638.408070175439</c:v>
                </c:pt>
                <c:pt idx="6751">
                  <c:v>21638.408070175439</c:v>
                </c:pt>
                <c:pt idx="6752">
                  <c:v>21638.408070175439</c:v>
                </c:pt>
                <c:pt idx="6753">
                  <c:v>21638.408070175439</c:v>
                </c:pt>
                <c:pt idx="6754">
                  <c:v>21638.408070175439</c:v>
                </c:pt>
                <c:pt idx="6755">
                  <c:v>21638.408070175439</c:v>
                </c:pt>
                <c:pt idx="6756">
                  <c:v>21638.408070175439</c:v>
                </c:pt>
                <c:pt idx="6757">
                  <c:v>21638.408070175439</c:v>
                </c:pt>
                <c:pt idx="6758">
                  <c:v>21638.408070175439</c:v>
                </c:pt>
                <c:pt idx="6759">
                  <c:v>21638.408070175439</c:v>
                </c:pt>
                <c:pt idx="6760">
                  <c:v>21638.408070175439</c:v>
                </c:pt>
                <c:pt idx="6761">
                  <c:v>21638.408070175439</c:v>
                </c:pt>
                <c:pt idx="6762">
                  <c:v>21638.408070175439</c:v>
                </c:pt>
                <c:pt idx="6763">
                  <c:v>21638.408070175439</c:v>
                </c:pt>
                <c:pt idx="6764">
                  <c:v>21638.408070175439</c:v>
                </c:pt>
                <c:pt idx="6765">
                  <c:v>21638.408070175439</c:v>
                </c:pt>
                <c:pt idx="6766">
                  <c:v>21638.408070175439</c:v>
                </c:pt>
                <c:pt idx="6767">
                  <c:v>21638.408070175439</c:v>
                </c:pt>
                <c:pt idx="6768">
                  <c:v>21638.408070175439</c:v>
                </c:pt>
                <c:pt idx="6769">
                  <c:v>21638.408070175439</c:v>
                </c:pt>
                <c:pt idx="6770">
                  <c:v>21638.408070175439</c:v>
                </c:pt>
                <c:pt idx="6771">
                  <c:v>21638.408070175439</c:v>
                </c:pt>
                <c:pt idx="6772">
                  <c:v>21638.408070175439</c:v>
                </c:pt>
                <c:pt idx="6773">
                  <c:v>21638.408070175439</c:v>
                </c:pt>
                <c:pt idx="6774">
                  <c:v>21638.408070175439</c:v>
                </c:pt>
                <c:pt idx="6775">
                  <c:v>21638.408070175439</c:v>
                </c:pt>
                <c:pt idx="6776">
                  <c:v>21638.408070175439</c:v>
                </c:pt>
                <c:pt idx="6777">
                  <c:v>21638.408070175439</c:v>
                </c:pt>
                <c:pt idx="6778">
                  <c:v>21638.408070175439</c:v>
                </c:pt>
                <c:pt idx="6779">
                  <c:v>21638.408070175439</c:v>
                </c:pt>
                <c:pt idx="6780">
                  <c:v>21638.408070175439</c:v>
                </c:pt>
                <c:pt idx="6781">
                  <c:v>21638.408070175439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B-4E98-9C8A-53E17BBA2019}"/>
            </c:ext>
          </c:extLst>
        </c:ser>
        <c:ser>
          <c:idx val="1"/>
          <c:order val="1"/>
          <c:tx>
            <c:strRef>
              <c:f>SCMS_Delivery_History_Dataset_2!$AC$1</c:f>
              <c:strCache>
                <c:ptCount val="1"/>
                <c:pt idx="0">
                  <c:v> Line Item Value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SCMS_Delivery_History_Dataset_2!$AA$2:$AA$10325</c:f>
              <c:strCache>
                <c:ptCount val="6782"/>
                <c:pt idx="0">
                  <c:v>Côte d'Ivoire</c:v>
                </c:pt>
                <c:pt idx="1">
                  <c:v>Côte d'Ivoire</c:v>
                </c:pt>
                <c:pt idx="2">
                  <c:v>Vietnam</c:v>
                </c:pt>
                <c:pt idx="3">
                  <c:v>Vietnam</c:v>
                </c:pt>
                <c:pt idx="4">
                  <c:v>Nigeria</c:v>
                </c:pt>
                <c:pt idx="5">
                  <c:v>Zambia</c:v>
                </c:pt>
                <c:pt idx="6">
                  <c:v>Tanzania</c:v>
                </c:pt>
                <c:pt idx="7">
                  <c:v>Nigeria</c:v>
                </c:pt>
                <c:pt idx="8">
                  <c:v>Zambia</c:v>
                </c:pt>
                <c:pt idx="9">
                  <c:v>Nigeria</c:v>
                </c:pt>
                <c:pt idx="10">
                  <c:v>Haiti</c:v>
                </c:pt>
                <c:pt idx="11">
                  <c:v>Rwanda</c:v>
                </c:pt>
                <c:pt idx="12">
                  <c:v>Nigeria</c:v>
                </c:pt>
                <c:pt idx="13">
                  <c:v>Côte d'Ivoire</c:v>
                </c:pt>
                <c:pt idx="14">
                  <c:v>Vietnam</c:v>
                </c:pt>
                <c:pt idx="15">
                  <c:v>Tanzania</c:v>
                </c:pt>
                <c:pt idx="16">
                  <c:v>Nigeria</c:v>
                </c:pt>
                <c:pt idx="17">
                  <c:v>South Africa</c:v>
                </c:pt>
                <c:pt idx="18">
                  <c:v>Vietnam</c:v>
                </c:pt>
                <c:pt idx="19">
                  <c:v>Nigeria</c:v>
                </c:pt>
                <c:pt idx="20">
                  <c:v>Namibia</c:v>
                </c:pt>
                <c:pt idx="21">
                  <c:v>Vietnam</c:v>
                </c:pt>
                <c:pt idx="22">
                  <c:v>South Africa</c:v>
                </c:pt>
                <c:pt idx="23">
                  <c:v>South Africa</c:v>
                </c:pt>
                <c:pt idx="24">
                  <c:v>Vietnam</c:v>
                </c:pt>
                <c:pt idx="25">
                  <c:v>Ethiopia</c:v>
                </c:pt>
                <c:pt idx="26">
                  <c:v>Vietnam</c:v>
                </c:pt>
                <c:pt idx="27">
                  <c:v>South Africa</c:v>
                </c:pt>
                <c:pt idx="28">
                  <c:v>South Africa</c:v>
                </c:pt>
                <c:pt idx="29">
                  <c:v>South Africa</c:v>
                </c:pt>
                <c:pt idx="30">
                  <c:v>Haiti</c:v>
                </c:pt>
                <c:pt idx="31">
                  <c:v>South Africa</c:v>
                </c:pt>
                <c:pt idx="32">
                  <c:v>Nigeria</c:v>
                </c:pt>
                <c:pt idx="33">
                  <c:v>Vietnam</c:v>
                </c:pt>
                <c:pt idx="34">
                  <c:v>South Africa</c:v>
                </c:pt>
                <c:pt idx="35">
                  <c:v>Côte d'Ivoire</c:v>
                </c:pt>
                <c:pt idx="36">
                  <c:v>Zambia</c:v>
                </c:pt>
                <c:pt idx="37">
                  <c:v>South Africa</c:v>
                </c:pt>
                <c:pt idx="38">
                  <c:v>South Africa</c:v>
                </c:pt>
                <c:pt idx="39">
                  <c:v>South Africa</c:v>
                </c:pt>
                <c:pt idx="40">
                  <c:v>South Africa</c:v>
                </c:pt>
                <c:pt idx="41">
                  <c:v>Guyana</c:v>
                </c:pt>
                <c:pt idx="42">
                  <c:v>Mozambique</c:v>
                </c:pt>
                <c:pt idx="43">
                  <c:v>Vietnam</c:v>
                </c:pt>
                <c:pt idx="44">
                  <c:v>Vietnam</c:v>
                </c:pt>
                <c:pt idx="45">
                  <c:v>Vietnam</c:v>
                </c:pt>
                <c:pt idx="46">
                  <c:v>Vietnam</c:v>
                </c:pt>
                <c:pt idx="47">
                  <c:v>Tanzania</c:v>
                </c:pt>
                <c:pt idx="48">
                  <c:v>Rwanda</c:v>
                </c:pt>
                <c:pt idx="49">
                  <c:v>Nigeria</c:v>
                </c:pt>
                <c:pt idx="50">
                  <c:v>Haiti</c:v>
                </c:pt>
                <c:pt idx="51">
                  <c:v>Haiti</c:v>
                </c:pt>
                <c:pt idx="52">
                  <c:v>Haiti</c:v>
                </c:pt>
                <c:pt idx="53">
                  <c:v>South Africa</c:v>
                </c:pt>
                <c:pt idx="54">
                  <c:v>South Africa</c:v>
                </c:pt>
                <c:pt idx="55">
                  <c:v>South Africa</c:v>
                </c:pt>
                <c:pt idx="56">
                  <c:v>South Africa</c:v>
                </c:pt>
                <c:pt idx="57">
                  <c:v>South Africa</c:v>
                </c:pt>
                <c:pt idx="58">
                  <c:v>South Africa</c:v>
                </c:pt>
                <c:pt idx="59">
                  <c:v>South Africa</c:v>
                </c:pt>
                <c:pt idx="60">
                  <c:v>South Africa</c:v>
                </c:pt>
                <c:pt idx="61">
                  <c:v>South Africa</c:v>
                </c:pt>
                <c:pt idx="62">
                  <c:v>South Africa</c:v>
                </c:pt>
                <c:pt idx="63">
                  <c:v>South Africa</c:v>
                </c:pt>
                <c:pt idx="64">
                  <c:v>South Africa</c:v>
                </c:pt>
                <c:pt idx="65">
                  <c:v>Botswana</c:v>
                </c:pt>
                <c:pt idx="66">
                  <c:v>Côte d'Ivoire</c:v>
                </c:pt>
                <c:pt idx="67">
                  <c:v>Côte d'Ivoire</c:v>
                </c:pt>
                <c:pt idx="68">
                  <c:v>South Africa</c:v>
                </c:pt>
                <c:pt idx="69">
                  <c:v>South Africa</c:v>
                </c:pt>
                <c:pt idx="70">
                  <c:v>Nigeria</c:v>
                </c:pt>
                <c:pt idx="71">
                  <c:v>Côte d'Ivoire</c:v>
                </c:pt>
                <c:pt idx="72">
                  <c:v>Vietnam</c:v>
                </c:pt>
                <c:pt idx="73">
                  <c:v>Namibia</c:v>
                </c:pt>
                <c:pt idx="74">
                  <c:v>Namibia</c:v>
                </c:pt>
                <c:pt idx="75">
                  <c:v>South Africa</c:v>
                </c:pt>
                <c:pt idx="76">
                  <c:v>South Africa</c:v>
                </c:pt>
                <c:pt idx="77">
                  <c:v>Côte d'Ivoire</c:v>
                </c:pt>
                <c:pt idx="78">
                  <c:v>Haiti</c:v>
                </c:pt>
                <c:pt idx="79">
                  <c:v>Zimbabwe</c:v>
                </c:pt>
                <c:pt idx="80">
                  <c:v>Nigeria</c:v>
                </c:pt>
                <c:pt idx="81">
                  <c:v>Vietnam</c:v>
                </c:pt>
                <c:pt idx="82">
                  <c:v>Guyana</c:v>
                </c:pt>
                <c:pt idx="83">
                  <c:v>Mozambique</c:v>
                </c:pt>
                <c:pt idx="84">
                  <c:v>Vietnam</c:v>
                </c:pt>
                <c:pt idx="85">
                  <c:v>Rwanda</c:v>
                </c:pt>
                <c:pt idx="86">
                  <c:v>Ethiopia</c:v>
                </c:pt>
                <c:pt idx="87">
                  <c:v>Ethiopia</c:v>
                </c:pt>
                <c:pt idx="88">
                  <c:v>Nigeria</c:v>
                </c:pt>
                <c:pt idx="89">
                  <c:v>Côte d'Ivoire</c:v>
                </c:pt>
                <c:pt idx="90">
                  <c:v>Vietnam</c:v>
                </c:pt>
                <c:pt idx="91">
                  <c:v>Vietnam</c:v>
                </c:pt>
                <c:pt idx="92">
                  <c:v>Vietnam</c:v>
                </c:pt>
                <c:pt idx="93">
                  <c:v>Vietnam</c:v>
                </c:pt>
                <c:pt idx="94">
                  <c:v>Vietnam</c:v>
                </c:pt>
                <c:pt idx="95">
                  <c:v>Tanzania</c:v>
                </c:pt>
                <c:pt idx="96">
                  <c:v>Rwanda</c:v>
                </c:pt>
                <c:pt idx="97">
                  <c:v>South Africa</c:v>
                </c:pt>
                <c:pt idx="98">
                  <c:v>South Africa</c:v>
                </c:pt>
                <c:pt idx="99">
                  <c:v>Nigeria</c:v>
                </c:pt>
                <c:pt idx="100">
                  <c:v>Rwanda</c:v>
                </c:pt>
                <c:pt idx="101">
                  <c:v>Nigeria</c:v>
                </c:pt>
                <c:pt idx="102">
                  <c:v>Zimbabwe</c:v>
                </c:pt>
                <c:pt idx="103">
                  <c:v>South Africa</c:v>
                </c:pt>
                <c:pt idx="104">
                  <c:v>South Africa</c:v>
                </c:pt>
                <c:pt idx="105">
                  <c:v>South Africa</c:v>
                </c:pt>
                <c:pt idx="106">
                  <c:v>Vietnam</c:v>
                </c:pt>
                <c:pt idx="107">
                  <c:v>Côte d'Ivoire</c:v>
                </c:pt>
                <c:pt idx="108">
                  <c:v>South Africa</c:v>
                </c:pt>
                <c:pt idx="109">
                  <c:v>South Africa</c:v>
                </c:pt>
                <c:pt idx="110">
                  <c:v>Nigeria</c:v>
                </c:pt>
                <c:pt idx="111">
                  <c:v>Vietnam</c:v>
                </c:pt>
                <c:pt idx="112">
                  <c:v>Vietnam</c:v>
                </c:pt>
                <c:pt idx="113">
                  <c:v>South Africa</c:v>
                </c:pt>
                <c:pt idx="114">
                  <c:v>South Africa</c:v>
                </c:pt>
                <c:pt idx="115">
                  <c:v>South Africa</c:v>
                </c:pt>
                <c:pt idx="116">
                  <c:v>Rwanda</c:v>
                </c:pt>
                <c:pt idx="117">
                  <c:v>Rwanda</c:v>
                </c:pt>
                <c:pt idx="118">
                  <c:v>Rwanda</c:v>
                </c:pt>
                <c:pt idx="119">
                  <c:v>Vietnam</c:v>
                </c:pt>
                <c:pt idx="120">
                  <c:v>Vietnam</c:v>
                </c:pt>
                <c:pt idx="121">
                  <c:v>South Africa</c:v>
                </c:pt>
                <c:pt idx="122">
                  <c:v>South Africa</c:v>
                </c:pt>
                <c:pt idx="123">
                  <c:v>South Africa</c:v>
                </c:pt>
                <c:pt idx="124">
                  <c:v>Nigeria</c:v>
                </c:pt>
                <c:pt idx="125">
                  <c:v>Vietnam</c:v>
                </c:pt>
                <c:pt idx="126">
                  <c:v>Vietnam</c:v>
                </c:pt>
                <c:pt idx="127">
                  <c:v>Vietnam</c:v>
                </c:pt>
                <c:pt idx="128">
                  <c:v>Ethiopia</c:v>
                </c:pt>
                <c:pt idx="129">
                  <c:v>South Africa</c:v>
                </c:pt>
                <c:pt idx="130">
                  <c:v>Zimbabwe</c:v>
                </c:pt>
                <c:pt idx="131">
                  <c:v>Vietnam</c:v>
                </c:pt>
                <c:pt idx="132">
                  <c:v>South Africa</c:v>
                </c:pt>
                <c:pt idx="133">
                  <c:v>South Africa</c:v>
                </c:pt>
                <c:pt idx="134">
                  <c:v>South Africa</c:v>
                </c:pt>
                <c:pt idx="135">
                  <c:v>Namibia</c:v>
                </c:pt>
                <c:pt idx="136">
                  <c:v>Vietnam</c:v>
                </c:pt>
                <c:pt idx="137">
                  <c:v>Vietnam</c:v>
                </c:pt>
                <c:pt idx="138">
                  <c:v>Haiti</c:v>
                </c:pt>
                <c:pt idx="139">
                  <c:v>Mozambique</c:v>
                </c:pt>
                <c:pt idx="140">
                  <c:v>South Africa</c:v>
                </c:pt>
                <c:pt idx="141">
                  <c:v>South Africa</c:v>
                </c:pt>
                <c:pt idx="142">
                  <c:v>South Africa</c:v>
                </c:pt>
                <c:pt idx="143">
                  <c:v>South Africa</c:v>
                </c:pt>
                <c:pt idx="144">
                  <c:v>South Africa</c:v>
                </c:pt>
                <c:pt idx="145">
                  <c:v>South Africa</c:v>
                </c:pt>
                <c:pt idx="146">
                  <c:v>South Africa</c:v>
                </c:pt>
                <c:pt idx="147">
                  <c:v>South Africa</c:v>
                </c:pt>
                <c:pt idx="148">
                  <c:v>South Africa</c:v>
                </c:pt>
                <c:pt idx="149">
                  <c:v>Uganda</c:v>
                </c:pt>
                <c:pt idx="150">
                  <c:v>South Africa</c:v>
                </c:pt>
                <c:pt idx="151">
                  <c:v>South Africa</c:v>
                </c:pt>
                <c:pt idx="152">
                  <c:v>South Africa</c:v>
                </c:pt>
                <c:pt idx="153">
                  <c:v>Rwanda</c:v>
                </c:pt>
                <c:pt idx="154">
                  <c:v>South Africa</c:v>
                </c:pt>
                <c:pt idx="155">
                  <c:v>South Africa</c:v>
                </c:pt>
                <c:pt idx="156">
                  <c:v>Guyana</c:v>
                </c:pt>
                <c:pt idx="157">
                  <c:v>South Africa</c:v>
                </c:pt>
                <c:pt idx="158">
                  <c:v>Kenya</c:v>
                </c:pt>
                <c:pt idx="159">
                  <c:v>Nigeria</c:v>
                </c:pt>
                <c:pt idx="160">
                  <c:v>Namibia</c:v>
                </c:pt>
                <c:pt idx="161">
                  <c:v>Côte d'Ivoire</c:v>
                </c:pt>
                <c:pt idx="162">
                  <c:v>Namibia</c:v>
                </c:pt>
                <c:pt idx="163">
                  <c:v>Vietnam</c:v>
                </c:pt>
                <c:pt idx="164">
                  <c:v>South Africa</c:v>
                </c:pt>
                <c:pt idx="165">
                  <c:v>Zambia</c:v>
                </c:pt>
                <c:pt idx="166">
                  <c:v>Haiti</c:v>
                </c:pt>
                <c:pt idx="167">
                  <c:v>Vietnam</c:v>
                </c:pt>
                <c:pt idx="168">
                  <c:v>Vietnam</c:v>
                </c:pt>
                <c:pt idx="169">
                  <c:v>Vietnam</c:v>
                </c:pt>
                <c:pt idx="170">
                  <c:v>Nigeria</c:v>
                </c:pt>
                <c:pt idx="171">
                  <c:v>Nigeria</c:v>
                </c:pt>
                <c:pt idx="172">
                  <c:v>Zambia</c:v>
                </c:pt>
                <c:pt idx="173">
                  <c:v>Zambia</c:v>
                </c:pt>
                <c:pt idx="174">
                  <c:v>Nigeria</c:v>
                </c:pt>
                <c:pt idx="175">
                  <c:v>Nigeria</c:v>
                </c:pt>
                <c:pt idx="176">
                  <c:v>Zambia</c:v>
                </c:pt>
                <c:pt idx="177">
                  <c:v>Vietnam</c:v>
                </c:pt>
                <c:pt idx="178">
                  <c:v>Haiti</c:v>
                </c:pt>
                <c:pt idx="179">
                  <c:v>Vietnam</c:v>
                </c:pt>
                <c:pt idx="180">
                  <c:v>Nigeria</c:v>
                </c:pt>
                <c:pt idx="181">
                  <c:v>Vietnam</c:v>
                </c:pt>
                <c:pt idx="182">
                  <c:v>Vietnam</c:v>
                </c:pt>
                <c:pt idx="183">
                  <c:v>Vietnam</c:v>
                </c:pt>
                <c:pt idx="184">
                  <c:v>Namibia</c:v>
                </c:pt>
                <c:pt idx="185">
                  <c:v>Guyana</c:v>
                </c:pt>
                <c:pt idx="186">
                  <c:v>Uganda</c:v>
                </c:pt>
                <c:pt idx="187">
                  <c:v>South Africa</c:v>
                </c:pt>
                <c:pt idx="188">
                  <c:v>South Africa</c:v>
                </c:pt>
                <c:pt idx="189">
                  <c:v>Rwanda</c:v>
                </c:pt>
                <c:pt idx="190">
                  <c:v>Haiti</c:v>
                </c:pt>
                <c:pt idx="191">
                  <c:v>South Africa</c:v>
                </c:pt>
                <c:pt idx="192">
                  <c:v>South Africa</c:v>
                </c:pt>
                <c:pt idx="193">
                  <c:v>South Africa</c:v>
                </c:pt>
                <c:pt idx="194">
                  <c:v>South Africa</c:v>
                </c:pt>
                <c:pt idx="195">
                  <c:v>Nigeria</c:v>
                </c:pt>
                <c:pt idx="196">
                  <c:v>Uganda</c:v>
                </c:pt>
                <c:pt idx="197">
                  <c:v>South Africa</c:v>
                </c:pt>
                <c:pt idx="198">
                  <c:v>South Africa</c:v>
                </c:pt>
                <c:pt idx="199">
                  <c:v>Vietnam</c:v>
                </c:pt>
                <c:pt idx="200">
                  <c:v>Vietnam</c:v>
                </c:pt>
                <c:pt idx="201">
                  <c:v>Ethiopia</c:v>
                </c:pt>
                <c:pt idx="202">
                  <c:v>South Africa</c:v>
                </c:pt>
                <c:pt idx="203">
                  <c:v>South Africa</c:v>
                </c:pt>
                <c:pt idx="204">
                  <c:v>Zambia</c:v>
                </c:pt>
                <c:pt idx="205">
                  <c:v>Vietnam</c:v>
                </c:pt>
                <c:pt idx="206">
                  <c:v>Nigeria</c:v>
                </c:pt>
                <c:pt idx="207">
                  <c:v>Uganda</c:v>
                </c:pt>
                <c:pt idx="208">
                  <c:v>Ethiopia</c:v>
                </c:pt>
                <c:pt idx="209">
                  <c:v>South Africa</c:v>
                </c:pt>
                <c:pt idx="210">
                  <c:v>South Africa</c:v>
                </c:pt>
                <c:pt idx="211">
                  <c:v>Côte d'Ivoire</c:v>
                </c:pt>
                <c:pt idx="212">
                  <c:v>Zambia</c:v>
                </c:pt>
                <c:pt idx="213">
                  <c:v>Namibia</c:v>
                </c:pt>
                <c:pt idx="214">
                  <c:v>Ethiopia</c:v>
                </c:pt>
                <c:pt idx="215">
                  <c:v>Guyana</c:v>
                </c:pt>
                <c:pt idx="216">
                  <c:v>Vietnam</c:v>
                </c:pt>
                <c:pt idx="217">
                  <c:v>Rwanda</c:v>
                </c:pt>
                <c:pt idx="218">
                  <c:v>Haiti</c:v>
                </c:pt>
                <c:pt idx="219">
                  <c:v>Haiti</c:v>
                </c:pt>
                <c:pt idx="220">
                  <c:v>South Africa</c:v>
                </c:pt>
                <c:pt idx="221">
                  <c:v>South Africa</c:v>
                </c:pt>
                <c:pt idx="222">
                  <c:v>South Africa</c:v>
                </c:pt>
                <c:pt idx="223">
                  <c:v>South Africa</c:v>
                </c:pt>
                <c:pt idx="224">
                  <c:v>South Africa</c:v>
                </c:pt>
                <c:pt idx="225">
                  <c:v>South Africa</c:v>
                </c:pt>
                <c:pt idx="226">
                  <c:v>South Africa</c:v>
                </c:pt>
                <c:pt idx="227">
                  <c:v>South Africa</c:v>
                </c:pt>
                <c:pt idx="228">
                  <c:v>South Africa</c:v>
                </c:pt>
                <c:pt idx="229">
                  <c:v>South Africa</c:v>
                </c:pt>
                <c:pt idx="230">
                  <c:v>South Africa</c:v>
                </c:pt>
                <c:pt idx="231">
                  <c:v>South Africa</c:v>
                </c:pt>
                <c:pt idx="232">
                  <c:v>South Africa</c:v>
                </c:pt>
                <c:pt idx="233">
                  <c:v>South Africa</c:v>
                </c:pt>
                <c:pt idx="234">
                  <c:v>South Africa</c:v>
                </c:pt>
                <c:pt idx="235">
                  <c:v>South Africa</c:v>
                </c:pt>
                <c:pt idx="236">
                  <c:v>South Africa</c:v>
                </c:pt>
                <c:pt idx="237">
                  <c:v>South Africa</c:v>
                </c:pt>
                <c:pt idx="238">
                  <c:v>South Africa</c:v>
                </c:pt>
                <c:pt idx="239">
                  <c:v>South Africa</c:v>
                </c:pt>
                <c:pt idx="240">
                  <c:v>South Africa</c:v>
                </c:pt>
                <c:pt idx="241">
                  <c:v>Botswana</c:v>
                </c:pt>
                <c:pt idx="242">
                  <c:v>Kenya</c:v>
                </c:pt>
                <c:pt idx="243">
                  <c:v>Namibia</c:v>
                </c:pt>
                <c:pt idx="244">
                  <c:v>Côte d'Ivoire</c:v>
                </c:pt>
                <c:pt idx="245">
                  <c:v>Vietnam</c:v>
                </c:pt>
                <c:pt idx="246">
                  <c:v>Vietnam</c:v>
                </c:pt>
                <c:pt idx="247">
                  <c:v>Vietnam</c:v>
                </c:pt>
                <c:pt idx="248">
                  <c:v>Botswana</c:v>
                </c:pt>
                <c:pt idx="249">
                  <c:v>Vietnam</c:v>
                </c:pt>
                <c:pt idx="250">
                  <c:v>South Africa</c:v>
                </c:pt>
                <c:pt idx="251">
                  <c:v>South Africa</c:v>
                </c:pt>
                <c:pt idx="252">
                  <c:v>South Africa</c:v>
                </c:pt>
                <c:pt idx="253">
                  <c:v>South Africa</c:v>
                </c:pt>
                <c:pt idx="254">
                  <c:v>South Africa</c:v>
                </c:pt>
                <c:pt idx="255">
                  <c:v>Côte d'Ivoire</c:v>
                </c:pt>
                <c:pt idx="256">
                  <c:v>Uganda</c:v>
                </c:pt>
                <c:pt idx="257">
                  <c:v>Nigeria</c:v>
                </c:pt>
                <c:pt idx="258">
                  <c:v>Vietnam</c:v>
                </c:pt>
                <c:pt idx="259">
                  <c:v>Guyana</c:v>
                </c:pt>
                <c:pt idx="260">
                  <c:v>Côte d'Ivoire</c:v>
                </c:pt>
                <c:pt idx="261">
                  <c:v>South Africa</c:v>
                </c:pt>
                <c:pt idx="262">
                  <c:v>Rwanda</c:v>
                </c:pt>
                <c:pt idx="263">
                  <c:v>Rwanda</c:v>
                </c:pt>
                <c:pt idx="264">
                  <c:v>Vietnam</c:v>
                </c:pt>
                <c:pt idx="265">
                  <c:v>Vietnam</c:v>
                </c:pt>
                <c:pt idx="266">
                  <c:v>South Africa</c:v>
                </c:pt>
                <c:pt idx="267">
                  <c:v>South Africa</c:v>
                </c:pt>
                <c:pt idx="268">
                  <c:v>South Africa</c:v>
                </c:pt>
                <c:pt idx="269">
                  <c:v>Haiti</c:v>
                </c:pt>
                <c:pt idx="270">
                  <c:v>Namibia</c:v>
                </c:pt>
                <c:pt idx="271">
                  <c:v>South Africa</c:v>
                </c:pt>
                <c:pt idx="272">
                  <c:v>Vietnam</c:v>
                </c:pt>
                <c:pt idx="273">
                  <c:v>Vietnam</c:v>
                </c:pt>
                <c:pt idx="274">
                  <c:v>Vietnam</c:v>
                </c:pt>
                <c:pt idx="275">
                  <c:v>Vietnam</c:v>
                </c:pt>
                <c:pt idx="276">
                  <c:v>Haiti</c:v>
                </c:pt>
                <c:pt idx="277">
                  <c:v>Vietnam</c:v>
                </c:pt>
                <c:pt idx="278">
                  <c:v>Vietnam</c:v>
                </c:pt>
                <c:pt idx="279">
                  <c:v>Vietnam</c:v>
                </c:pt>
                <c:pt idx="280">
                  <c:v>Vietnam</c:v>
                </c:pt>
                <c:pt idx="281">
                  <c:v>Vietnam</c:v>
                </c:pt>
                <c:pt idx="282">
                  <c:v>Haiti</c:v>
                </c:pt>
                <c:pt idx="283">
                  <c:v>Zambia</c:v>
                </c:pt>
                <c:pt idx="284">
                  <c:v>Botswana</c:v>
                </c:pt>
                <c:pt idx="285">
                  <c:v>Mozambique</c:v>
                </c:pt>
                <c:pt idx="286">
                  <c:v>Namibia</c:v>
                </c:pt>
                <c:pt idx="287">
                  <c:v>Zambia</c:v>
                </c:pt>
                <c:pt idx="288">
                  <c:v>Ethiopia</c:v>
                </c:pt>
                <c:pt idx="289">
                  <c:v>Guyana</c:v>
                </c:pt>
                <c:pt idx="290">
                  <c:v>Senegal</c:v>
                </c:pt>
                <c:pt idx="291">
                  <c:v>Tanzania</c:v>
                </c:pt>
                <c:pt idx="292">
                  <c:v>South Africa</c:v>
                </c:pt>
                <c:pt idx="293">
                  <c:v>South Africa</c:v>
                </c:pt>
                <c:pt idx="294">
                  <c:v>South Africa</c:v>
                </c:pt>
                <c:pt idx="295">
                  <c:v>South Africa</c:v>
                </c:pt>
                <c:pt idx="296">
                  <c:v>South Africa</c:v>
                </c:pt>
                <c:pt idx="297">
                  <c:v>South Africa</c:v>
                </c:pt>
                <c:pt idx="298">
                  <c:v>South Africa</c:v>
                </c:pt>
                <c:pt idx="299">
                  <c:v>South Africa</c:v>
                </c:pt>
                <c:pt idx="300">
                  <c:v>South Africa</c:v>
                </c:pt>
                <c:pt idx="301">
                  <c:v>South Africa</c:v>
                </c:pt>
                <c:pt idx="302">
                  <c:v>South Africa</c:v>
                </c:pt>
                <c:pt idx="303">
                  <c:v>South Africa</c:v>
                </c:pt>
                <c:pt idx="304">
                  <c:v>South Africa</c:v>
                </c:pt>
                <c:pt idx="305">
                  <c:v>South Africa</c:v>
                </c:pt>
                <c:pt idx="306">
                  <c:v>South Africa</c:v>
                </c:pt>
                <c:pt idx="307">
                  <c:v>South Africa</c:v>
                </c:pt>
                <c:pt idx="308">
                  <c:v>South Africa</c:v>
                </c:pt>
                <c:pt idx="309">
                  <c:v>South Africa</c:v>
                </c:pt>
                <c:pt idx="310">
                  <c:v>South Africa</c:v>
                </c:pt>
                <c:pt idx="311">
                  <c:v>South Africa</c:v>
                </c:pt>
                <c:pt idx="312">
                  <c:v>Botswana</c:v>
                </c:pt>
                <c:pt idx="313">
                  <c:v>South Africa</c:v>
                </c:pt>
                <c:pt idx="314">
                  <c:v>South Africa</c:v>
                </c:pt>
                <c:pt idx="315">
                  <c:v>South Africa</c:v>
                </c:pt>
                <c:pt idx="316">
                  <c:v>Namibia</c:v>
                </c:pt>
                <c:pt idx="317">
                  <c:v>Tanzania</c:v>
                </c:pt>
                <c:pt idx="318">
                  <c:v>South Africa</c:v>
                </c:pt>
                <c:pt idx="319">
                  <c:v>Namibia</c:v>
                </c:pt>
                <c:pt idx="320">
                  <c:v>Côte d'Ivoire</c:v>
                </c:pt>
                <c:pt idx="321">
                  <c:v>Vietnam</c:v>
                </c:pt>
                <c:pt idx="322">
                  <c:v>Nigeria</c:v>
                </c:pt>
                <c:pt idx="323">
                  <c:v>Côte d'Ivoire</c:v>
                </c:pt>
                <c:pt idx="324">
                  <c:v>Côte d'Ivoire</c:v>
                </c:pt>
                <c:pt idx="325">
                  <c:v>Guyana</c:v>
                </c:pt>
                <c:pt idx="326">
                  <c:v>Uganda</c:v>
                </c:pt>
                <c:pt idx="327">
                  <c:v>Zambia</c:v>
                </c:pt>
                <c:pt idx="328">
                  <c:v>Vietnam</c:v>
                </c:pt>
                <c:pt idx="329">
                  <c:v>Vietnam</c:v>
                </c:pt>
                <c:pt idx="330">
                  <c:v>Vietnam</c:v>
                </c:pt>
                <c:pt idx="331">
                  <c:v>Vietnam</c:v>
                </c:pt>
                <c:pt idx="332">
                  <c:v>Nigeria</c:v>
                </c:pt>
                <c:pt idx="333">
                  <c:v>Guyana</c:v>
                </c:pt>
                <c:pt idx="334">
                  <c:v>Rwanda</c:v>
                </c:pt>
                <c:pt idx="335">
                  <c:v>South Africa</c:v>
                </c:pt>
                <c:pt idx="336">
                  <c:v>South Africa</c:v>
                </c:pt>
                <c:pt idx="337">
                  <c:v>South Africa</c:v>
                </c:pt>
                <c:pt idx="338">
                  <c:v>South Africa</c:v>
                </c:pt>
                <c:pt idx="339">
                  <c:v>Rwanda</c:v>
                </c:pt>
                <c:pt idx="340">
                  <c:v>Haiti</c:v>
                </c:pt>
                <c:pt idx="341">
                  <c:v>Côte d'Ivoire</c:v>
                </c:pt>
                <c:pt idx="342">
                  <c:v>South Africa</c:v>
                </c:pt>
                <c:pt idx="343">
                  <c:v>South Africa</c:v>
                </c:pt>
                <c:pt idx="344">
                  <c:v>South Africa</c:v>
                </c:pt>
                <c:pt idx="345">
                  <c:v>South Africa</c:v>
                </c:pt>
                <c:pt idx="346">
                  <c:v>Vietnam</c:v>
                </c:pt>
                <c:pt idx="347">
                  <c:v>Côte d'Ivoire</c:v>
                </c:pt>
                <c:pt idx="348">
                  <c:v>Botswana</c:v>
                </c:pt>
                <c:pt idx="349">
                  <c:v>Vietnam</c:v>
                </c:pt>
                <c:pt idx="350">
                  <c:v>Vietnam</c:v>
                </c:pt>
                <c:pt idx="351">
                  <c:v>Vietnam</c:v>
                </c:pt>
                <c:pt idx="352">
                  <c:v>South Africa</c:v>
                </c:pt>
                <c:pt idx="353">
                  <c:v>South Africa</c:v>
                </c:pt>
                <c:pt idx="354">
                  <c:v>South Africa</c:v>
                </c:pt>
                <c:pt idx="355">
                  <c:v>Zimbabwe</c:v>
                </c:pt>
                <c:pt idx="356">
                  <c:v>Vietnam</c:v>
                </c:pt>
                <c:pt idx="357">
                  <c:v>Vietnam</c:v>
                </c:pt>
                <c:pt idx="358">
                  <c:v>Tanzania</c:v>
                </c:pt>
                <c:pt idx="359">
                  <c:v>Nigeria</c:v>
                </c:pt>
                <c:pt idx="360">
                  <c:v>Vietnam</c:v>
                </c:pt>
                <c:pt idx="361">
                  <c:v>Vietnam</c:v>
                </c:pt>
                <c:pt idx="362">
                  <c:v>Ethiopia</c:v>
                </c:pt>
                <c:pt idx="363">
                  <c:v>South Africa</c:v>
                </c:pt>
                <c:pt idx="364">
                  <c:v>Namibia</c:v>
                </c:pt>
                <c:pt idx="365">
                  <c:v>Vietnam</c:v>
                </c:pt>
                <c:pt idx="366">
                  <c:v>Ethiopia</c:v>
                </c:pt>
                <c:pt idx="367">
                  <c:v>Namibia</c:v>
                </c:pt>
                <c:pt idx="368">
                  <c:v>Rwanda</c:v>
                </c:pt>
                <c:pt idx="369">
                  <c:v>Haiti</c:v>
                </c:pt>
                <c:pt idx="370">
                  <c:v>Vietnam</c:v>
                </c:pt>
                <c:pt idx="371">
                  <c:v>South Africa</c:v>
                </c:pt>
                <c:pt idx="372">
                  <c:v>South Africa</c:v>
                </c:pt>
                <c:pt idx="373">
                  <c:v>South Africa</c:v>
                </c:pt>
                <c:pt idx="374">
                  <c:v>South Africa</c:v>
                </c:pt>
                <c:pt idx="375">
                  <c:v>South Africa</c:v>
                </c:pt>
                <c:pt idx="376">
                  <c:v>South Africa</c:v>
                </c:pt>
                <c:pt idx="377">
                  <c:v>South Africa</c:v>
                </c:pt>
                <c:pt idx="378">
                  <c:v>South Africa</c:v>
                </c:pt>
                <c:pt idx="379">
                  <c:v>South Africa</c:v>
                </c:pt>
                <c:pt idx="380">
                  <c:v>South Africa</c:v>
                </c:pt>
                <c:pt idx="381">
                  <c:v>South Africa</c:v>
                </c:pt>
                <c:pt idx="382">
                  <c:v>South Africa</c:v>
                </c:pt>
                <c:pt idx="383">
                  <c:v>South Africa</c:v>
                </c:pt>
                <c:pt idx="384">
                  <c:v>South Africa</c:v>
                </c:pt>
                <c:pt idx="385">
                  <c:v>South Africa</c:v>
                </c:pt>
                <c:pt idx="386">
                  <c:v>South Africa</c:v>
                </c:pt>
                <c:pt idx="387">
                  <c:v>South Africa</c:v>
                </c:pt>
                <c:pt idx="388">
                  <c:v>Côte d'Ivoire</c:v>
                </c:pt>
                <c:pt idx="389">
                  <c:v>South Africa</c:v>
                </c:pt>
                <c:pt idx="390">
                  <c:v>South Africa</c:v>
                </c:pt>
                <c:pt idx="391">
                  <c:v>South Africa</c:v>
                </c:pt>
                <c:pt idx="392">
                  <c:v>South Africa</c:v>
                </c:pt>
                <c:pt idx="393">
                  <c:v>South Africa</c:v>
                </c:pt>
                <c:pt idx="394">
                  <c:v>Nigeria</c:v>
                </c:pt>
                <c:pt idx="395">
                  <c:v>Namibia</c:v>
                </c:pt>
                <c:pt idx="396">
                  <c:v>Vietnam</c:v>
                </c:pt>
                <c:pt idx="397">
                  <c:v>Vietnam</c:v>
                </c:pt>
                <c:pt idx="398">
                  <c:v>South Africa</c:v>
                </c:pt>
                <c:pt idx="399">
                  <c:v>Haiti</c:v>
                </c:pt>
                <c:pt idx="400">
                  <c:v>Vietnam</c:v>
                </c:pt>
                <c:pt idx="401">
                  <c:v>Côte d'Ivoire</c:v>
                </c:pt>
                <c:pt idx="402">
                  <c:v>Uganda</c:v>
                </c:pt>
                <c:pt idx="403">
                  <c:v>Uganda</c:v>
                </c:pt>
                <c:pt idx="404">
                  <c:v>Zambia</c:v>
                </c:pt>
                <c:pt idx="405">
                  <c:v>Zambia</c:v>
                </c:pt>
                <c:pt idx="406">
                  <c:v>Vietnam</c:v>
                </c:pt>
                <c:pt idx="407">
                  <c:v>Vietnam</c:v>
                </c:pt>
                <c:pt idx="408">
                  <c:v>Vietnam</c:v>
                </c:pt>
                <c:pt idx="409">
                  <c:v>Rwanda</c:v>
                </c:pt>
                <c:pt idx="410">
                  <c:v>Mozambique</c:v>
                </c:pt>
                <c:pt idx="411">
                  <c:v>Côte d'Ivoire</c:v>
                </c:pt>
                <c:pt idx="412">
                  <c:v>Vietnam</c:v>
                </c:pt>
                <c:pt idx="413">
                  <c:v>Guyana</c:v>
                </c:pt>
                <c:pt idx="414">
                  <c:v>Rwanda</c:v>
                </c:pt>
                <c:pt idx="415">
                  <c:v>Guyana</c:v>
                </c:pt>
                <c:pt idx="416">
                  <c:v>Rwanda</c:v>
                </c:pt>
                <c:pt idx="417">
                  <c:v>South Africa</c:v>
                </c:pt>
                <c:pt idx="418">
                  <c:v>South Africa</c:v>
                </c:pt>
                <c:pt idx="419">
                  <c:v>Rwanda</c:v>
                </c:pt>
                <c:pt idx="420">
                  <c:v>Haiti</c:v>
                </c:pt>
                <c:pt idx="421">
                  <c:v>Ethiopia</c:v>
                </c:pt>
                <c:pt idx="422">
                  <c:v>South Africa</c:v>
                </c:pt>
                <c:pt idx="423">
                  <c:v>South Africa</c:v>
                </c:pt>
                <c:pt idx="424">
                  <c:v>South Africa</c:v>
                </c:pt>
                <c:pt idx="425">
                  <c:v>Namibia</c:v>
                </c:pt>
                <c:pt idx="426">
                  <c:v>Vietnam</c:v>
                </c:pt>
                <c:pt idx="427">
                  <c:v>South Africa</c:v>
                </c:pt>
                <c:pt idx="428">
                  <c:v>South Africa</c:v>
                </c:pt>
                <c:pt idx="429">
                  <c:v>Vietnam</c:v>
                </c:pt>
                <c:pt idx="430">
                  <c:v>Vietnam</c:v>
                </c:pt>
                <c:pt idx="431">
                  <c:v>South Africa</c:v>
                </c:pt>
                <c:pt idx="432">
                  <c:v>Botswana</c:v>
                </c:pt>
                <c:pt idx="433">
                  <c:v>Vietnam</c:v>
                </c:pt>
                <c:pt idx="434">
                  <c:v>Vietnam</c:v>
                </c:pt>
                <c:pt idx="435">
                  <c:v>Vietnam</c:v>
                </c:pt>
                <c:pt idx="436">
                  <c:v>South Africa</c:v>
                </c:pt>
                <c:pt idx="437">
                  <c:v>South Africa</c:v>
                </c:pt>
                <c:pt idx="438">
                  <c:v>South Africa</c:v>
                </c:pt>
                <c:pt idx="439">
                  <c:v>South Africa</c:v>
                </c:pt>
                <c:pt idx="440">
                  <c:v>Zimbabwe</c:v>
                </c:pt>
                <c:pt idx="441">
                  <c:v>Rwanda</c:v>
                </c:pt>
                <c:pt idx="442">
                  <c:v>South Africa</c:v>
                </c:pt>
                <c:pt idx="443">
                  <c:v>Vietnam</c:v>
                </c:pt>
                <c:pt idx="444">
                  <c:v>Mozambique</c:v>
                </c:pt>
                <c:pt idx="445">
                  <c:v>South Africa</c:v>
                </c:pt>
                <c:pt idx="446">
                  <c:v>South Africa</c:v>
                </c:pt>
                <c:pt idx="447">
                  <c:v>Namibia</c:v>
                </c:pt>
                <c:pt idx="448">
                  <c:v>Ethiopia</c:v>
                </c:pt>
                <c:pt idx="449">
                  <c:v>South Africa</c:v>
                </c:pt>
                <c:pt idx="450">
                  <c:v>South Africa</c:v>
                </c:pt>
                <c:pt idx="451">
                  <c:v>South Africa</c:v>
                </c:pt>
                <c:pt idx="452">
                  <c:v>Vietnam</c:v>
                </c:pt>
                <c:pt idx="453">
                  <c:v>Côte d'Ivoire</c:v>
                </c:pt>
                <c:pt idx="454">
                  <c:v>Haiti</c:v>
                </c:pt>
                <c:pt idx="455">
                  <c:v>Haiti</c:v>
                </c:pt>
                <c:pt idx="456">
                  <c:v>South Africa</c:v>
                </c:pt>
                <c:pt idx="457">
                  <c:v>South Africa</c:v>
                </c:pt>
                <c:pt idx="458">
                  <c:v>South Africa</c:v>
                </c:pt>
                <c:pt idx="459">
                  <c:v>South Africa</c:v>
                </c:pt>
                <c:pt idx="460">
                  <c:v>South Africa</c:v>
                </c:pt>
                <c:pt idx="461">
                  <c:v>South Africa</c:v>
                </c:pt>
                <c:pt idx="462">
                  <c:v>South Africa</c:v>
                </c:pt>
                <c:pt idx="463">
                  <c:v>South Africa</c:v>
                </c:pt>
                <c:pt idx="464">
                  <c:v>South Africa</c:v>
                </c:pt>
                <c:pt idx="465">
                  <c:v>South Africa</c:v>
                </c:pt>
                <c:pt idx="466">
                  <c:v>South Africa</c:v>
                </c:pt>
                <c:pt idx="467">
                  <c:v>South Africa</c:v>
                </c:pt>
                <c:pt idx="468">
                  <c:v>South Africa</c:v>
                </c:pt>
                <c:pt idx="469">
                  <c:v>South Africa</c:v>
                </c:pt>
                <c:pt idx="470">
                  <c:v>South Africa</c:v>
                </c:pt>
                <c:pt idx="471">
                  <c:v>South Africa</c:v>
                </c:pt>
                <c:pt idx="472">
                  <c:v>Guyana</c:v>
                </c:pt>
                <c:pt idx="473">
                  <c:v>South Africa</c:v>
                </c:pt>
                <c:pt idx="474">
                  <c:v>South Africa</c:v>
                </c:pt>
                <c:pt idx="475">
                  <c:v>Vietnam</c:v>
                </c:pt>
                <c:pt idx="476">
                  <c:v>Namibia</c:v>
                </c:pt>
                <c:pt idx="477">
                  <c:v>Botswana</c:v>
                </c:pt>
                <c:pt idx="478">
                  <c:v>Namibia</c:v>
                </c:pt>
                <c:pt idx="479">
                  <c:v>Zambia</c:v>
                </c:pt>
                <c:pt idx="480">
                  <c:v>Zambia</c:v>
                </c:pt>
                <c:pt idx="481">
                  <c:v>Vietnam</c:v>
                </c:pt>
                <c:pt idx="482">
                  <c:v>Uganda</c:v>
                </c:pt>
                <c:pt idx="483">
                  <c:v>Nigeria</c:v>
                </c:pt>
                <c:pt idx="484">
                  <c:v>Zimbabwe</c:v>
                </c:pt>
                <c:pt idx="485">
                  <c:v>South Africa</c:v>
                </c:pt>
                <c:pt idx="486">
                  <c:v>South Africa</c:v>
                </c:pt>
                <c:pt idx="487">
                  <c:v>Botswana</c:v>
                </c:pt>
                <c:pt idx="488">
                  <c:v>Nigeria</c:v>
                </c:pt>
                <c:pt idx="489">
                  <c:v>Haiti</c:v>
                </c:pt>
                <c:pt idx="490">
                  <c:v>Kyrgyzstan</c:v>
                </c:pt>
                <c:pt idx="491">
                  <c:v>Botswana</c:v>
                </c:pt>
                <c:pt idx="492">
                  <c:v>Vietnam</c:v>
                </c:pt>
                <c:pt idx="493">
                  <c:v>Vietnam</c:v>
                </c:pt>
                <c:pt idx="494">
                  <c:v>Vietnam</c:v>
                </c:pt>
                <c:pt idx="495">
                  <c:v>Vietnam</c:v>
                </c:pt>
                <c:pt idx="496">
                  <c:v>South Africa</c:v>
                </c:pt>
                <c:pt idx="497">
                  <c:v>South Africa</c:v>
                </c:pt>
                <c:pt idx="498">
                  <c:v>Zambia</c:v>
                </c:pt>
                <c:pt idx="499">
                  <c:v>South Africa</c:v>
                </c:pt>
                <c:pt idx="500">
                  <c:v>Vietnam</c:v>
                </c:pt>
                <c:pt idx="501">
                  <c:v>Vietnam</c:v>
                </c:pt>
                <c:pt idx="502">
                  <c:v>Vietnam</c:v>
                </c:pt>
                <c:pt idx="503">
                  <c:v>Ethiopia</c:v>
                </c:pt>
                <c:pt idx="504">
                  <c:v>South Africa</c:v>
                </c:pt>
                <c:pt idx="505">
                  <c:v>Nigeria</c:v>
                </c:pt>
                <c:pt idx="506">
                  <c:v>Nigeria</c:v>
                </c:pt>
                <c:pt idx="507">
                  <c:v>Tanzania</c:v>
                </c:pt>
                <c:pt idx="508">
                  <c:v>Tanzania</c:v>
                </c:pt>
                <c:pt idx="509">
                  <c:v>Tanzania</c:v>
                </c:pt>
                <c:pt idx="510">
                  <c:v>Vietnam</c:v>
                </c:pt>
                <c:pt idx="511">
                  <c:v>Botswana</c:v>
                </c:pt>
                <c:pt idx="512">
                  <c:v>Rwanda</c:v>
                </c:pt>
                <c:pt idx="513">
                  <c:v>Rwanda</c:v>
                </c:pt>
                <c:pt idx="514">
                  <c:v>Haiti</c:v>
                </c:pt>
                <c:pt idx="515">
                  <c:v>Haiti</c:v>
                </c:pt>
                <c:pt idx="516">
                  <c:v>Haiti</c:v>
                </c:pt>
                <c:pt idx="517">
                  <c:v>South Africa</c:v>
                </c:pt>
                <c:pt idx="518">
                  <c:v>South Africa</c:v>
                </c:pt>
                <c:pt idx="519">
                  <c:v>South Africa</c:v>
                </c:pt>
                <c:pt idx="520">
                  <c:v>South Africa</c:v>
                </c:pt>
                <c:pt idx="521">
                  <c:v>South Africa</c:v>
                </c:pt>
                <c:pt idx="522">
                  <c:v>South Africa</c:v>
                </c:pt>
                <c:pt idx="523">
                  <c:v>South Africa</c:v>
                </c:pt>
                <c:pt idx="524">
                  <c:v>South Africa</c:v>
                </c:pt>
                <c:pt idx="525">
                  <c:v>South Africa</c:v>
                </c:pt>
                <c:pt idx="526">
                  <c:v>South Africa</c:v>
                </c:pt>
                <c:pt idx="527">
                  <c:v>South Africa</c:v>
                </c:pt>
                <c:pt idx="528">
                  <c:v>South Africa</c:v>
                </c:pt>
                <c:pt idx="529">
                  <c:v>South Africa</c:v>
                </c:pt>
                <c:pt idx="530">
                  <c:v>South Africa</c:v>
                </c:pt>
                <c:pt idx="531">
                  <c:v>South Africa</c:v>
                </c:pt>
                <c:pt idx="532">
                  <c:v>South Africa</c:v>
                </c:pt>
                <c:pt idx="533">
                  <c:v>South Africa</c:v>
                </c:pt>
                <c:pt idx="534">
                  <c:v>South Africa</c:v>
                </c:pt>
                <c:pt idx="535">
                  <c:v>South Africa</c:v>
                </c:pt>
                <c:pt idx="536">
                  <c:v>South Africa</c:v>
                </c:pt>
                <c:pt idx="537">
                  <c:v>South Africa</c:v>
                </c:pt>
                <c:pt idx="538">
                  <c:v>South Africa</c:v>
                </c:pt>
                <c:pt idx="539">
                  <c:v>Haiti</c:v>
                </c:pt>
                <c:pt idx="540">
                  <c:v>Namibia</c:v>
                </c:pt>
                <c:pt idx="541">
                  <c:v>Vietnam</c:v>
                </c:pt>
                <c:pt idx="542">
                  <c:v>Vietnam</c:v>
                </c:pt>
                <c:pt idx="543">
                  <c:v>Botswana</c:v>
                </c:pt>
                <c:pt idx="544">
                  <c:v>Vietnam</c:v>
                </c:pt>
                <c:pt idx="545">
                  <c:v>South Africa</c:v>
                </c:pt>
                <c:pt idx="546">
                  <c:v>South Africa</c:v>
                </c:pt>
                <c:pt idx="547">
                  <c:v>South Africa</c:v>
                </c:pt>
                <c:pt idx="548">
                  <c:v>Haiti</c:v>
                </c:pt>
                <c:pt idx="549">
                  <c:v>Vietnam</c:v>
                </c:pt>
                <c:pt idx="550">
                  <c:v>Guyana</c:v>
                </c:pt>
                <c:pt idx="551">
                  <c:v>Uganda</c:v>
                </c:pt>
                <c:pt idx="552">
                  <c:v>Nigeria</c:v>
                </c:pt>
                <c:pt idx="553">
                  <c:v>Côte d'Ivoire</c:v>
                </c:pt>
                <c:pt idx="554">
                  <c:v>Botswana</c:v>
                </c:pt>
                <c:pt idx="555">
                  <c:v>Rwanda</c:v>
                </c:pt>
                <c:pt idx="556">
                  <c:v>Vietnam</c:v>
                </c:pt>
                <c:pt idx="557">
                  <c:v>Haiti</c:v>
                </c:pt>
                <c:pt idx="558">
                  <c:v>Ethiopia</c:v>
                </c:pt>
                <c:pt idx="559">
                  <c:v>South Africa</c:v>
                </c:pt>
                <c:pt idx="560">
                  <c:v>South Africa</c:v>
                </c:pt>
                <c:pt idx="561">
                  <c:v>South Africa</c:v>
                </c:pt>
                <c:pt idx="562">
                  <c:v>Mozambique</c:v>
                </c:pt>
                <c:pt idx="563">
                  <c:v>Guyana</c:v>
                </c:pt>
                <c:pt idx="564">
                  <c:v>South Africa</c:v>
                </c:pt>
                <c:pt idx="565">
                  <c:v>South Africa</c:v>
                </c:pt>
                <c:pt idx="566">
                  <c:v>South Africa</c:v>
                </c:pt>
                <c:pt idx="567">
                  <c:v>South Africa</c:v>
                </c:pt>
                <c:pt idx="568">
                  <c:v>Vietnam</c:v>
                </c:pt>
                <c:pt idx="569">
                  <c:v>Vietnam</c:v>
                </c:pt>
                <c:pt idx="570">
                  <c:v>Vietnam</c:v>
                </c:pt>
                <c:pt idx="571">
                  <c:v>Vietnam</c:v>
                </c:pt>
                <c:pt idx="572">
                  <c:v>South Africa</c:v>
                </c:pt>
                <c:pt idx="573">
                  <c:v>Vietnam</c:v>
                </c:pt>
                <c:pt idx="574">
                  <c:v>Vietnam</c:v>
                </c:pt>
                <c:pt idx="575">
                  <c:v>South Africa</c:v>
                </c:pt>
                <c:pt idx="576">
                  <c:v>South Africa</c:v>
                </c:pt>
                <c:pt idx="577">
                  <c:v>Zimbabwe</c:v>
                </c:pt>
                <c:pt idx="578">
                  <c:v>Nigeria</c:v>
                </c:pt>
                <c:pt idx="579">
                  <c:v>Nigeria</c:v>
                </c:pt>
                <c:pt idx="580">
                  <c:v>Nigeria</c:v>
                </c:pt>
                <c:pt idx="581">
                  <c:v>Ethiopia</c:v>
                </c:pt>
                <c:pt idx="582">
                  <c:v>South Africa</c:v>
                </c:pt>
                <c:pt idx="583">
                  <c:v>Mozambique</c:v>
                </c:pt>
                <c:pt idx="584">
                  <c:v>Nigeria</c:v>
                </c:pt>
                <c:pt idx="585">
                  <c:v>Guyana</c:v>
                </c:pt>
                <c:pt idx="586">
                  <c:v>Vietnam</c:v>
                </c:pt>
                <c:pt idx="587">
                  <c:v>Tanzania</c:v>
                </c:pt>
                <c:pt idx="588">
                  <c:v>Côte d'Ivoire</c:v>
                </c:pt>
                <c:pt idx="589">
                  <c:v>South Africa</c:v>
                </c:pt>
                <c:pt idx="590">
                  <c:v>South Africa</c:v>
                </c:pt>
                <c:pt idx="591">
                  <c:v>South Africa</c:v>
                </c:pt>
                <c:pt idx="592">
                  <c:v>South Africa</c:v>
                </c:pt>
                <c:pt idx="593">
                  <c:v>South Africa</c:v>
                </c:pt>
                <c:pt idx="594">
                  <c:v>South Africa</c:v>
                </c:pt>
                <c:pt idx="595">
                  <c:v>South Africa</c:v>
                </c:pt>
                <c:pt idx="596">
                  <c:v>South Africa</c:v>
                </c:pt>
                <c:pt idx="597">
                  <c:v>South Africa</c:v>
                </c:pt>
                <c:pt idx="598">
                  <c:v>South Africa</c:v>
                </c:pt>
                <c:pt idx="599">
                  <c:v>South Africa</c:v>
                </c:pt>
                <c:pt idx="600">
                  <c:v>South Africa</c:v>
                </c:pt>
                <c:pt idx="601">
                  <c:v>South Africa</c:v>
                </c:pt>
                <c:pt idx="602">
                  <c:v>South Africa</c:v>
                </c:pt>
                <c:pt idx="603">
                  <c:v>South Africa</c:v>
                </c:pt>
                <c:pt idx="604">
                  <c:v>South Africa</c:v>
                </c:pt>
                <c:pt idx="605">
                  <c:v>South Africa</c:v>
                </c:pt>
                <c:pt idx="606">
                  <c:v>South Africa</c:v>
                </c:pt>
                <c:pt idx="607">
                  <c:v>Guyana</c:v>
                </c:pt>
                <c:pt idx="608">
                  <c:v>South Africa</c:v>
                </c:pt>
                <c:pt idx="609">
                  <c:v>South Africa</c:v>
                </c:pt>
                <c:pt idx="610">
                  <c:v>Nigeria</c:v>
                </c:pt>
                <c:pt idx="611">
                  <c:v>Rwanda</c:v>
                </c:pt>
                <c:pt idx="612">
                  <c:v>Botswana</c:v>
                </c:pt>
                <c:pt idx="613">
                  <c:v>Namibia</c:v>
                </c:pt>
                <c:pt idx="614">
                  <c:v>South Africa</c:v>
                </c:pt>
                <c:pt idx="615">
                  <c:v>South Africa</c:v>
                </c:pt>
                <c:pt idx="616">
                  <c:v>South Africa</c:v>
                </c:pt>
                <c:pt idx="617">
                  <c:v>Namibia</c:v>
                </c:pt>
                <c:pt idx="618">
                  <c:v>Zambia</c:v>
                </c:pt>
                <c:pt idx="619">
                  <c:v>Mozambique</c:v>
                </c:pt>
                <c:pt idx="620">
                  <c:v>Mozambique</c:v>
                </c:pt>
                <c:pt idx="621">
                  <c:v>Mozambique</c:v>
                </c:pt>
                <c:pt idx="622">
                  <c:v>Nigeria</c:v>
                </c:pt>
                <c:pt idx="623">
                  <c:v>Côte d'Ivoire</c:v>
                </c:pt>
                <c:pt idx="624">
                  <c:v>Mozambique</c:v>
                </c:pt>
                <c:pt idx="625">
                  <c:v>Zimbabwe</c:v>
                </c:pt>
                <c:pt idx="626">
                  <c:v>Nigeria</c:v>
                </c:pt>
                <c:pt idx="627">
                  <c:v>Nigeria</c:v>
                </c:pt>
                <c:pt idx="628">
                  <c:v>Nigeria</c:v>
                </c:pt>
                <c:pt idx="629">
                  <c:v>Zambia</c:v>
                </c:pt>
                <c:pt idx="630">
                  <c:v>Nigeria</c:v>
                </c:pt>
                <c:pt idx="631">
                  <c:v>Mozambique</c:v>
                </c:pt>
                <c:pt idx="632">
                  <c:v>Côte d'Ivoire</c:v>
                </c:pt>
                <c:pt idx="633">
                  <c:v>Zambia</c:v>
                </c:pt>
                <c:pt idx="634">
                  <c:v>Zambia</c:v>
                </c:pt>
                <c:pt idx="635">
                  <c:v>Zambia</c:v>
                </c:pt>
                <c:pt idx="636">
                  <c:v>Mozambique</c:v>
                </c:pt>
                <c:pt idx="637">
                  <c:v>Mozambique</c:v>
                </c:pt>
                <c:pt idx="638">
                  <c:v>Nigeria</c:v>
                </c:pt>
                <c:pt idx="639">
                  <c:v>Côte d'Ivoire</c:v>
                </c:pt>
                <c:pt idx="640">
                  <c:v>Nigeria</c:v>
                </c:pt>
                <c:pt idx="641">
                  <c:v>Zimbabwe</c:v>
                </c:pt>
                <c:pt idx="642">
                  <c:v>Côte d'Ivoire</c:v>
                </c:pt>
                <c:pt idx="643">
                  <c:v>Côte d'Ivoire</c:v>
                </c:pt>
                <c:pt idx="644">
                  <c:v>Guyana</c:v>
                </c:pt>
                <c:pt idx="645">
                  <c:v>Tanzania</c:v>
                </c:pt>
                <c:pt idx="646">
                  <c:v>Côte d'Ivoire</c:v>
                </c:pt>
                <c:pt idx="647">
                  <c:v>Namibia</c:v>
                </c:pt>
                <c:pt idx="648">
                  <c:v>Côte d'Ivoire</c:v>
                </c:pt>
                <c:pt idx="649">
                  <c:v>Mozambique</c:v>
                </c:pt>
                <c:pt idx="650">
                  <c:v>Zimbabwe</c:v>
                </c:pt>
                <c:pt idx="651">
                  <c:v>Côte d'Ivoire</c:v>
                </c:pt>
                <c:pt idx="652">
                  <c:v>Zimbabwe</c:v>
                </c:pt>
                <c:pt idx="653">
                  <c:v>Zimbabwe</c:v>
                </c:pt>
                <c:pt idx="654">
                  <c:v>Uganda</c:v>
                </c:pt>
                <c:pt idx="655">
                  <c:v>Côte d'Ivoire</c:v>
                </c:pt>
                <c:pt idx="656">
                  <c:v>Côte d'Ivoire</c:v>
                </c:pt>
                <c:pt idx="657">
                  <c:v>Ethiopia</c:v>
                </c:pt>
                <c:pt idx="658">
                  <c:v>Côte d'Ivoire</c:v>
                </c:pt>
                <c:pt idx="659">
                  <c:v>Zambia</c:v>
                </c:pt>
                <c:pt idx="660">
                  <c:v>Nigeria</c:v>
                </c:pt>
                <c:pt idx="661">
                  <c:v>Nigeria</c:v>
                </c:pt>
                <c:pt idx="662">
                  <c:v>Nigeria</c:v>
                </c:pt>
                <c:pt idx="663">
                  <c:v>Côte d'Ivoire</c:v>
                </c:pt>
                <c:pt idx="664">
                  <c:v>Zambia</c:v>
                </c:pt>
                <c:pt idx="665">
                  <c:v>Nigeria</c:v>
                </c:pt>
                <c:pt idx="666">
                  <c:v>Zambia</c:v>
                </c:pt>
                <c:pt idx="667">
                  <c:v>Mozambique</c:v>
                </c:pt>
                <c:pt idx="668">
                  <c:v>Nigeria</c:v>
                </c:pt>
                <c:pt idx="669">
                  <c:v>Zambia</c:v>
                </c:pt>
                <c:pt idx="670">
                  <c:v>Haiti</c:v>
                </c:pt>
                <c:pt idx="671">
                  <c:v>Haiti</c:v>
                </c:pt>
                <c:pt idx="672">
                  <c:v>Haiti</c:v>
                </c:pt>
                <c:pt idx="673">
                  <c:v>Nigeria</c:v>
                </c:pt>
                <c:pt idx="674">
                  <c:v>Zambia</c:v>
                </c:pt>
                <c:pt idx="675">
                  <c:v>Zambia</c:v>
                </c:pt>
                <c:pt idx="676">
                  <c:v>Côte d'Ivoire</c:v>
                </c:pt>
                <c:pt idx="677">
                  <c:v>Zimbabwe</c:v>
                </c:pt>
                <c:pt idx="678">
                  <c:v>Botswana</c:v>
                </c:pt>
                <c:pt idx="679">
                  <c:v>Mozambique</c:v>
                </c:pt>
                <c:pt idx="680">
                  <c:v>Zimbabwe</c:v>
                </c:pt>
                <c:pt idx="681">
                  <c:v>Mozambique</c:v>
                </c:pt>
                <c:pt idx="682">
                  <c:v>Zambia</c:v>
                </c:pt>
                <c:pt idx="683">
                  <c:v>Rwanda</c:v>
                </c:pt>
                <c:pt idx="684">
                  <c:v>Tanzania</c:v>
                </c:pt>
                <c:pt idx="685">
                  <c:v>Côte d'Ivoire</c:v>
                </c:pt>
                <c:pt idx="686">
                  <c:v>Côte d'Ivoire</c:v>
                </c:pt>
                <c:pt idx="687">
                  <c:v>Zambia</c:v>
                </c:pt>
                <c:pt idx="688">
                  <c:v>Côte d'Ivoire</c:v>
                </c:pt>
                <c:pt idx="689">
                  <c:v>Uganda</c:v>
                </c:pt>
                <c:pt idx="690">
                  <c:v>Mozambique</c:v>
                </c:pt>
                <c:pt idx="691">
                  <c:v>Mozambique</c:v>
                </c:pt>
                <c:pt idx="692">
                  <c:v>Zambia</c:v>
                </c:pt>
                <c:pt idx="693">
                  <c:v>Pakistan</c:v>
                </c:pt>
                <c:pt idx="694">
                  <c:v>Nigeria</c:v>
                </c:pt>
                <c:pt idx="695">
                  <c:v>Namibia</c:v>
                </c:pt>
                <c:pt idx="696">
                  <c:v>Kenya</c:v>
                </c:pt>
                <c:pt idx="697">
                  <c:v>Zimbabwe</c:v>
                </c:pt>
                <c:pt idx="698">
                  <c:v>Côte d'Ivoire</c:v>
                </c:pt>
                <c:pt idx="699">
                  <c:v>Haiti</c:v>
                </c:pt>
                <c:pt idx="700">
                  <c:v>Haiti</c:v>
                </c:pt>
                <c:pt idx="701">
                  <c:v>Ethiopia</c:v>
                </c:pt>
                <c:pt idx="702">
                  <c:v>Kenya</c:v>
                </c:pt>
                <c:pt idx="703">
                  <c:v>Haiti</c:v>
                </c:pt>
                <c:pt idx="704">
                  <c:v>Côte d'Ivoire</c:v>
                </c:pt>
                <c:pt idx="705">
                  <c:v>Haiti</c:v>
                </c:pt>
                <c:pt idx="706">
                  <c:v>Côte d'Ivoire</c:v>
                </c:pt>
                <c:pt idx="707">
                  <c:v>Tanzania</c:v>
                </c:pt>
                <c:pt idx="708">
                  <c:v>Zimbabwe</c:v>
                </c:pt>
                <c:pt idx="709">
                  <c:v>Côte d'Ivoire</c:v>
                </c:pt>
                <c:pt idx="710">
                  <c:v>Côte d'Ivoire</c:v>
                </c:pt>
                <c:pt idx="711">
                  <c:v>Zambia</c:v>
                </c:pt>
                <c:pt idx="712">
                  <c:v>Namibia</c:v>
                </c:pt>
                <c:pt idx="713">
                  <c:v>Haiti</c:v>
                </c:pt>
                <c:pt idx="714">
                  <c:v>Haiti</c:v>
                </c:pt>
                <c:pt idx="715">
                  <c:v>Haiti</c:v>
                </c:pt>
                <c:pt idx="716">
                  <c:v>Zambia</c:v>
                </c:pt>
                <c:pt idx="717">
                  <c:v>Tanzania</c:v>
                </c:pt>
                <c:pt idx="718">
                  <c:v>Côte d'Ivoire</c:v>
                </c:pt>
                <c:pt idx="719">
                  <c:v>Nigeria</c:v>
                </c:pt>
                <c:pt idx="720">
                  <c:v>Uganda</c:v>
                </c:pt>
                <c:pt idx="721">
                  <c:v>Mozambique</c:v>
                </c:pt>
                <c:pt idx="722">
                  <c:v>Mozambique</c:v>
                </c:pt>
                <c:pt idx="723">
                  <c:v>Zambia</c:v>
                </c:pt>
                <c:pt idx="724">
                  <c:v>Uganda</c:v>
                </c:pt>
                <c:pt idx="725">
                  <c:v>Zimbabwe</c:v>
                </c:pt>
                <c:pt idx="726">
                  <c:v>Mozambique</c:v>
                </c:pt>
                <c:pt idx="727">
                  <c:v>Nigeria</c:v>
                </c:pt>
                <c:pt idx="728">
                  <c:v>Nigeria</c:v>
                </c:pt>
                <c:pt idx="729">
                  <c:v>Nigeria</c:v>
                </c:pt>
                <c:pt idx="730">
                  <c:v>Haiti</c:v>
                </c:pt>
                <c:pt idx="731">
                  <c:v>Ethiopia</c:v>
                </c:pt>
                <c:pt idx="732">
                  <c:v>Zambia</c:v>
                </c:pt>
                <c:pt idx="733">
                  <c:v>Nigeria</c:v>
                </c:pt>
                <c:pt idx="734">
                  <c:v>Nigeria</c:v>
                </c:pt>
                <c:pt idx="735">
                  <c:v>Uganda</c:v>
                </c:pt>
                <c:pt idx="736">
                  <c:v>Mozambique</c:v>
                </c:pt>
                <c:pt idx="737">
                  <c:v>Mozambique</c:v>
                </c:pt>
                <c:pt idx="738">
                  <c:v>Tanzania</c:v>
                </c:pt>
                <c:pt idx="739">
                  <c:v>Mozambique</c:v>
                </c:pt>
                <c:pt idx="740">
                  <c:v>Nigeria</c:v>
                </c:pt>
                <c:pt idx="741">
                  <c:v>Ethiopia</c:v>
                </c:pt>
                <c:pt idx="742">
                  <c:v>Tanzania</c:v>
                </c:pt>
                <c:pt idx="743">
                  <c:v>Mozambique</c:v>
                </c:pt>
                <c:pt idx="744">
                  <c:v>Nigeria</c:v>
                </c:pt>
                <c:pt idx="745">
                  <c:v>Nigeria</c:v>
                </c:pt>
                <c:pt idx="746">
                  <c:v>Nigeria</c:v>
                </c:pt>
                <c:pt idx="747">
                  <c:v>Nigeria</c:v>
                </c:pt>
                <c:pt idx="748">
                  <c:v>Uganda</c:v>
                </c:pt>
                <c:pt idx="749">
                  <c:v>Nigeria</c:v>
                </c:pt>
                <c:pt idx="750">
                  <c:v>Nigeria</c:v>
                </c:pt>
                <c:pt idx="751">
                  <c:v>Zambia</c:v>
                </c:pt>
                <c:pt idx="752">
                  <c:v>Nigeria</c:v>
                </c:pt>
                <c:pt idx="753">
                  <c:v>Tanzania</c:v>
                </c:pt>
                <c:pt idx="754">
                  <c:v>Mozambique</c:v>
                </c:pt>
                <c:pt idx="755">
                  <c:v>Kenya</c:v>
                </c:pt>
                <c:pt idx="756">
                  <c:v>Nigeria</c:v>
                </c:pt>
                <c:pt idx="757">
                  <c:v>Nigeria</c:v>
                </c:pt>
                <c:pt idx="758">
                  <c:v>Mozambique</c:v>
                </c:pt>
                <c:pt idx="759">
                  <c:v>Nigeria</c:v>
                </c:pt>
                <c:pt idx="760">
                  <c:v>Uganda</c:v>
                </c:pt>
                <c:pt idx="761">
                  <c:v>Swaziland</c:v>
                </c:pt>
                <c:pt idx="762">
                  <c:v>Swaziland</c:v>
                </c:pt>
                <c:pt idx="763">
                  <c:v>Ghana</c:v>
                </c:pt>
                <c:pt idx="764">
                  <c:v>Côte d'Ivoire</c:v>
                </c:pt>
                <c:pt idx="765">
                  <c:v>Zambia</c:v>
                </c:pt>
                <c:pt idx="766">
                  <c:v>Haiti</c:v>
                </c:pt>
                <c:pt idx="767">
                  <c:v>Zambia</c:v>
                </c:pt>
                <c:pt idx="768">
                  <c:v>Nigeria</c:v>
                </c:pt>
                <c:pt idx="769">
                  <c:v>Zambia</c:v>
                </c:pt>
                <c:pt idx="770">
                  <c:v>Côte d'Ivoire</c:v>
                </c:pt>
                <c:pt idx="771">
                  <c:v>Mozambique</c:v>
                </c:pt>
                <c:pt idx="772">
                  <c:v>Côte d'Ivoire</c:v>
                </c:pt>
                <c:pt idx="773">
                  <c:v>Mozambique</c:v>
                </c:pt>
                <c:pt idx="774">
                  <c:v>Zambia</c:v>
                </c:pt>
                <c:pt idx="775">
                  <c:v>Tanzania</c:v>
                </c:pt>
                <c:pt idx="776">
                  <c:v>Zambia</c:v>
                </c:pt>
                <c:pt idx="777">
                  <c:v>Côte d'Ivoire</c:v>
                </c:pt>
                <c:pt idx="778">
                  <c:v>Côte d'Ivoire</c:v>
                </c:pt>
                <c:pt idx="779">
                  <c:v>Côte d'Ivoire</c:v>
                </c:pt>
                <c:pt idx="780">
                  <c:v>Zambia</c:v>
                </c:pt>
                <c:pt idx="781">
                  <c:v>Haiti</c:v>
                </c:pt>
                <c:pt idx="782">
                  <c:v>Haiti</c:v>
                </c:pt>
                <c:pt idx="783">
                  <c:v>Uganda</c:v>
                </c:pt>
                <c:pt idx="784">
                  <c:v>Tanzania</c:v>
                </c:pt>
                <c:pt idx="785">
                  <c:v>Uganda</c:v>
                </c:pt>
                <c:pt idx="786">
                  <c:v>Côte d'Ivoire</c:v>
                </c:pt>
                <c:pt idx="787">
                  <c:v>Côte d'Ivoire</c:v>
                </c:pt>
                <c:pt idx="788">
                  <c:v>Côte d'Ivoire</c:v>
                </c:pt>
                <c:pt idx="789">
                  <c:v>Mozambique</c:v>
                </c:pt>
                <c:pt idx="790">
                  <c:v>Rwanda</c:v>
                </c:pt>
                <c:pt idx="791">
                  <c:v>Rwanda</c:v>
                </c:pt>
                <c:pt idx="792">
                  <c:v>Zambia</c:v>
                </c:pt>
                <c:pt idx="793">
                  <c:v>Mozambique</c:v>
                </c:pt>
                <c:pt idx="794">
                  <c:v>Mozambique</c:v>
                </c:pt>
                <c:pt idx="795">
                  <c:v>Mozambique</c:v>
                </c:pt>
                <c:pt idx="796">
                  <c:v>Tanzania</c:v>
                </c:pt>
                <c:pt idx="797">
                  <c:v>Mozambique</c:v>
                </c:pt>
                <c:pt idx="798">
                  <c:v>Mozambique</c:v>
                </c:pt>
                <c:pt idx="799">
                  <c:v>Rwanda</c:v>
                </c:pt>
                <c:pt idx="800">
                  <c:v>Côte d'Ivoire</c:v>
                </c:pt>
                <c:pt idx="801">
                  <c:v>Zimbabwe</c:v>
                </c:pt>
                <c:pt idx="802">
                  <c:v>Côte d'Ivoire</c:v>
                </c:pt>
                <c:pt idx="803">
                  <c:v>Mozambique</c:v>
                </c:pt>
                <c:pt idx="804">
                  <c:v>Nigeria</c:v>
                </c:pt>
                <c:pt idx="805">
                  <c:v>Côte d'Ivoire</c:v>
                </c:pt>
                <c:pt idx="806">
                  <c:v>Tanzania</c:v>
                </c:pt>
                <c:pt idx="807">
                  <c:v>Côte d'Ivoire</c:v>
                </c:pt>
                <c:pt idx="808">
                  <c:v>Rwanda</c:v>
                </c:pt>
                <c:pt idx="809">
                  <c:v>Nigeria</c:v>
                </c:pt>
                <c:pt idx="810">
                  <c:v>Guyana</c:v>
                </c:pt>
                <c:pt idx="811">
                  <c:v>Côte d'Ivoire</c:v>
                </c:pt>
                <c:pt idx="812">
                  <c:v>Mozambique</c:v>
                </c:pt>
                <c:pt idx="813">
                  <c:v>Nigeria</c:v>
                </c:pt>
                <c:pt idx="814">
                  <c:v>Côte d'Ivoire</c:v>
                </c:pt>
                <c:pt idx="815">
                  <c:v>Côte d'Ivoire</c:v>
                </c:pt>
                <c:pt idx="816">
                  <c:v>Tanzania</c:v>
                </c:pt>
                <c:pt idx="817">
                  <c:v>Mozambique</c:v>
                </c:pt>
                <c:pt idx="818">
                  <c:v>Mozambique</c:v>
                </c:pt>
                <c:pt idx="819">
                  <c:v>Uganda</c:v>
                </c:pt>
                <c:pt idx="820">
                  <c:v>Côte d'Ivoire</c:v>
                </c:pt>
                <c:pt idx="821">
                  <c:v>Côte d'Ivoire</c:v>
                </c:pt>
                <c:pt idx="822">
                  <c:v>Côte d'Ivoire</c:v>
                </c:pt>
                <c:pt idx="823">
                  <c:v>Ethiopia</c:v>
                </c:pt>
                <c:pt idx="824">
                  <c:v>Ethiopia</c:v>
                </c:pt>
                <c:pt idx="825">
                  <c:v>Ethiopia</c:v>
                </c:pt>
                <c:pt idx="826">
                  <c:v>Côte d'Ivoire</c:v>
                </c:pt>
                <c:pt idx="827">
                  <c:v>Côte d'Ivoire</c:v>
                </c:pt>
                <c:pt idx="828">
                  <c:v>Côte d'Ivoire</c:v>
                </c:pt>
                <c:pt idx="829">
                  <c:v>Côte d'Ivoire</c:v>
                </c:pt>
                <c:pt idx="830">
                  <c:v>Côte d'Ivoire</c:v>
                </c:pt>
                <c:pt idx="831">
                  <c:v>Zambia</c:v>
                </c:pt>
                <c:pt idx="832">
                  <c:v>Uganda</c:v>
                </c:pt>
                <c:pt idx="833">
                  <c:v>Zambia</c:v>
                </c:pt>
                <c:pt idx="834">
                  <c:v>Mozambique</c:v>
                </c:pt>
                <c:pt idx="835">
                  <c:v>Nigeria</c:v>
                </c:pt>
                <c:pt idx="836">
                  <c:v>Nigeria</c:v>
                </c:pt>
                <c:pt idx="837">
                  <c:v>Côte d'Ivoire</c:v>
                </c:pt>
                <c:pt idx="838">
                  <c:v>Zambia</c:v>
                </c:pt>
                <c:pt idx="839">
                  <c:v>Zambia</c:v>
                </c:pt>
                <c:pt idx="840">
                  <c:v>Nigeria</c:v>
                </c:pt>
                <c:pt idx="841">
                  <c:v>Mozambique</c:v>
                </c:pt>
                <c:pt idx="842">
                  <c:v>Zimbabwe</c:v>
                </c:pt>
                <c:pt idx="843">
                  <c:v>Uganda</c:v>
                </c:pt>
                <c:pt idx="844">
                  <c:v>Zambia</c:v>
                </c:pt>
                <c:pt idx="845">
                  <c:v>Uganda</c:v>
                </c:pt>
                <c:pt idx="846">
                  <c:v>Côte d'Ivoire</c:v>
                </c:pt>
                <c:pt idx="847">
                  <c:v>Zambia</c:v>
                </c:pt>
                <c:pt idx="848">
                  <c:v>Ethiopia</c:v>
                </c:pt>
                <c:pt idx="849">
                  <c:v>Ethiopia</c:v>
                </c:pt>
                <c:pt idx="850">
                  <c:v>Côte d'Ivoire</c:v>
                </c:pt>
                <c:pt idx="851">
                  <c:v>Ethiopia</c:v>
                </c:pt>
                <c:pt idx="852">
                  <c:v>Zimbabwe</c:v>
                </c:pt>
                <c:pt idx="853">
                  <c:v>Zimbabwe</c:v>
                </c:pt>
                <c:pt idx="854">
                  <c:v>Haiti</c:v>
                </c:pt>
                <c:pt idx="855">
                  <c:v>Mozambique</c:v>
                </c:pt>
                <c:pt idx="856">
                  <c:v>Mozambique</c:v>
                </c:pt>
                <c:pt idx="857">
                  <c:v>Ethiopia</c:v>
                </c:pt>
                <c:pt idx="858">
                  <c:v>Zambia</c:v>
                </c:pt>
                <c:pt idx="859">
                  <c:v>Ethiopia</c:v>
                </c:pt>
                <c:pt idx="860">
                  <c:v>Rwanda</c:v>
                </c:pt>
                <c:pt idx="861">
                  <c:v>Zimbabwe</c:v>
                </c:pt>
                <c:pt idx="862">
                  <c:v>Ethiopia</c:v>
                </c:pt>
                <c:pt idx="863">
                  <c:v>Guyana</c:v>
                </c:pt>
                <c:pt idx="864">
                  <c:v>Zambia</c:v>
                </c:pt>
                <c:pt idx="865">
                  <c:v>Tanzania</c:v>
                </c:pt>
                <c:pt idx="866">
                  <c:v>Côte d'Ivoire</c:v>
                </c:pt>
                <c:pt idx="867">
                  <c:v>Mozambique</c:v>
                </c:pt>
                <c:pt idx="868">
                  <c:v>Zimbabwe</c:v>
                </c:pt>
                <c:pt idx="869">
                  <c:v>Zimbabwe</c:v>
                </c:pt>
                <c:pt idx="870">
                  <c:v>Tanzania</c:v>
                </c:pt>
                <c:pt idx="871">
                  <c:v>Zambia</c:v>
                </c:pt>
                <c:pt idx="872">
                  <c:v>Tanzania</c:v>
                </c:pt>
                <c:pt idx="873">
                  <c:v>Tanzania</c:v>
                </c:pt>
                <c:pt idx="874">
                  <c:v>Côte d'Ivoire</c:v>
                </c:pt>
                <c:pt idx="875">
                  <c:v>Nigeria</c:v>
                </c:pt>
                <c:pt idx="876">
                  <c:v>Haiti</c:v>
                </c:pt>
                <c:pt idx="877">
                  <c:v>Mozambique</c:v>
                </c:pt>
                <c:pt idx="878">
                  <c:v>Zambia</c:v>
                </c:pt>
                <c:pt idx="879">
                  <c:v>Zambia</c:v>
                </c:pt>
                <c:pt idx="880">
                  <c:v>Zambia</c:v>
                </c:pt>
                <c:pt idx="881">
                  <c:v>Zimbabwe</c:v>
                </c:pt>
                <c:pt idx="882">
                  <c:v>Tanzania</c:v>
                </c:pt>
                <c:pt idx="883">
                  <c:v>Haiti</c:v>
                </c:pt>
                <c:pt idx="884">
                  <c:v>Haiti</c:v>
                </c:pt>
                <c:pt idx="885">
                  <c:v>Uganda</c:v>
                </c:pt>
                <c:pt idx="886">
                  <c:v>Nigeria</c:v>
                </c:pt>
                <c:pt idx="887">
                  <c:v>Kenya</c:v>
                </c:pt>
                <c:pt idx="888">
                  <c:v>Nigeria</c:v>
                </c:pt>
                <c:pt idx="889">
                  <c:v>Nigeria</c:v>
                </c:pt>
                <c:pt idx="890">
                  <c:v>Mozambique</c:v>
                </c:pt>
                <c:pt idx="891">
                  <c:v>Ethiopia</c:v>
                </c:pt>
                <c:pt idx="892">
                  <c:v>Zimbabwe</c:v>
                </c:pt>
                <c:pt idx="893">
                  <c:v>Haiti</c:v>
                </c:pt>
                <c:pt idx="894">
                  <c:v>Zambia</c:v>
                </c:pt>
                <c:pt idx="895">
                  <c:v>Zimbabwe</c:v>
                </c:pt>
                <c:pt idx="896">
                  <c:v>Zimbabwe</c:v>
                </c:pt>
                <c:pt idx="897">
                  <c:v>Mozambique</c:v>
                </c:pt>
                <c:pt idx="898">
                  <c:v>Tanzania</c:v>
                </c:pt>
                <c:pt idx="899">
                  <c:v>Haiti</c:v>
                </c:pt>
                <c:pt idx="900">
                  <c:v>Mozambique</c:v>
                </c:pt>
                <c:pt idx="901">
                  <c:v>Mozambique</c:v>
                </c:pt>
                <c:pt idx="902">
                  <c:v>Kenya</c:v>
                </c:pt>
                <c:pt idx="903">
                  <c:v>Zambia</c:v>
                </c:pt>
                <c:pt idx="904">
                  <c:v>Nigeria</c:v>
                </c:pt>
                <c:pt idx="905">
                  <c:v>Nigeria</c:v>
                </c:pt>
                <c:pt idx="906">
                  <c:v>Zambia</c:v>
                </c:pt>
                <c:pt idx="907">
                  <c:v>Zambia</c:v>
                </c:pt>
                <c:pt idx="908">
                  <c:v>Côte d'Ivoire</c:v>
                </c:pt>
                <c:pt idx="909">
                  <c:v>Uganda</c:v>
                </c:pt>
                <c:pt idx="910">
                  <c:v>Zimbabwe</c:v>
                </c:pt>
                <c:pt idx="911">
                  <c:v>Zambia</c:v>
                </c:pt>
                <c:pt idx="912">
                  <c:v>Mozambique</c:v>
                </c:pt>
                <c:pt idx="913">
                  <c:v>Tanzania</c:v>
                </c:pt>
                <c:pt idx="914">
                  <c:v>Uganda</c:v>
                </c:pt>
                <c:pt idx="915">
                  <c:v>Uganda</c:v>
                </c:pt>
                <c:pt idx="916">
                  <c:v>Côte d'Ivoire</c:v>
                </c:pt>
                <c:pt idx="917">
                  <c:v>Haiti</c:v>
                </c:pt>
                <c:pt idx="918">
                  <c:v>Haiti</c:v>
                </c:pt>
                <c:pt idx="919">
                  <c:v>Haiti</c:v>
                </c:pt>
                <c:pt idx="920">
                  <c:v>Zimbabwe</c:v>
                </c:pt>
                <c:pt idx="921">
                  <c:v>Mozambique</c:v>
                </c:pt>
                <c:pt idx="922">
                  <c:v>Côte d'Ivoire</c:v>
                </c:pt>
                <c:pt idx="923">
                  <c:v>Nigeria</c:v>
                </c:pt>
                <c:pt idx="924">
                  <c:v>Haiti</c:v>
                </c:pt>
                <c:pt idx="925">
                  <c:v>Zambia</c:v>
                </c:pt>
                <c:pt idx="926">
                  <c:v>Haiti</c:v>
                </c:pt>
                <c:pt idx="927">
                  <c:v>Nigeria</c:v>
                </c:pt>
                <c:pt idx="928">
                  <c:v>Nigeria</c:v>
                </c:pt>
                <c:pt idx="929">
                  <c:v>Uganda</c:v>
                </c:pt>
                <c:pt idx="930">
                  <c:v>Haiti</c:v>
                </c:pt>
                <c:pt idx="931">
                  <c:v>Ethiopia</c:v>
                </c:pt>
                <c:pt idx="932">
                  <c:v>Haiti</c:v>
                </c:pt>
                <c:pt idx="933">
                  <c:v>Zambia</c:v>
                </c:pt>
                <c:pt idx="934">
                  <c:v>Côte d'Ivoire</c:v>
                </c:pt>
                <c:pt idx="935">
                  <c:v>Nigeria</c:v>
                </c:pt>
                <c:pt idx="936">
                  <c:v>Nigeria</c:v>
                </c:pt>
                <c:pt idx="937">
                  <c:v>Nigeria</c:v>
                </c:pt>
                <c:pt idx="938">
                  <c:v>Côte d'Ivoire</c:v>
                </c:pt>
                <c:pt idx="939">
                  <c:v>Côte d'Ivoire</c:v>
                </c:pt>
                <c:pt idx="940">
                  <c:v>Haiti</c:v>
                </c:pt>
                <c:pt idx="941">
                  <c:v>Côte d'Ivoire</c:v>
                </c:pt>
                <c:pt idx="942">
                  <c:v>Zimbabwe</c:v>
                </c:pt>
                <c:pt idx="943">
                  <c:v>Rwanda</c:v>
                </c:pt>
                <c:pt idx="944">
                  <c:v>Kenya</c:v>
                </c:pt>
                <c:pt idx="945">
                  <c:v>Nigeria</c:v>
                </c:pt>
                <c:pt idx="946">
                  <c:v>Guyana</c:v>
                </c:pt>
                <c:pt idx="947">
                  <c:v>Uganda</c:v>
                </c:pt>
                <c:pt idx="948">
                  <c:v>Uganda</c:v>
                </c:pt>
                <c:pt idx="949">
                  <c:v>Uganda</c:v>
                </c:pt>
                <c:pt idx="950">
                  <c:v>Mozambique</c:v>
                </c:pt>
                <c:pt idx="951">
                  <c:v>Ghana</c:v>
                </c:pt>
                <c:pt idx="952">
                  <c:v>Swaziland</c:v>
                </c:pt>
                <c:pt idx="953">
                  <c:v>Zambia</c:v>
                </c:pt>
                <c:pt idx="954">
                  <c:v>Nigeria</c:v>
                </c:pt>
                <c:pt idx="955">
                  <c:v>Nigeria</c:v>
                </c:pt>
                <c:pt idx="956">
                  <c:v>Uganda</c:v>
                </c:pt>
                <c:pt idx="957">
                  <c:v>Nigeria</c:v>
                </c:pt>
                <c:pt idx="958">
                  <c:v>Uganda</c:v>
                </c:pt>
                <c:pt idx="959">
                  <c:v>Nigeria</c:v>
                </c:pt>
                <c:pt idx="960">
                  <c:v>Nigeria</c:v>
                </c:pt>
                <c:pt idx="961">
                  <c:v>Guyana</c:v>
                </c:pt>
                <c:pt idx="962">
                  <c:v>Côte d'Ivoire</c:v>
                </c:pt>
                <c:pt idx="963">
                  <c:v>Zambia</c:v>
                </c:pt>
                <c:pt idx="964">
                  <c:v>Haiti</c:v>
                </c:pt>
                <c:pt idx="965">
                  <c:v>Haiti</c:v>
                </c:pt>
                <c:pt idx="966">
                  <c:v>Côte d'Ivoire</c:v>
                </c:pt>
                <c:pt idx="967">
                  <c:v>Uganda</c:v>
                </c:pt>
                <c:pt idx="968">
                  <c:v>Uganda</c:v>
                </c:pt>
                <c:pt idx="969">
                  <c:v>Côte d'Ivoire</c:v>
                </c:pt>
                <c:pt idx="970">
                  <c:v>Nigeria</c:v>
                </c:pt>
                <c:pt idx="971">
                  <c:v>Côte d'Ivoire</c:v>
                </c:pt>
                <c:pt idx="972">
                  <c:v>Lebanon</c:v>
                </c:pt>
                <c:pt idx="973">
                  <c:v>Lebanon</c:v>
                </c:pt>
                <c:pt idx="974">
                  <c:v>Lebanon</c:v>
                </c:pt>
                <c:pt idx="975">
                  <c:v>Zambia</c:v>
                </c:pt>
                <c:pt idx="976">
                  <c:v>Mozambique</c:v>
                </c:pt>
                <c:pt idx="977">
                  <c:v>Nigeria</c:v>
                </c:pt>
                <c:pt idx="978">
                  <c:v>Mozambique</c:v>
                </c:pt>
                <c:pt idx="979">
                  <c:v>Nigeria</c:v>
                </c:pt>
                <c:pt idx="980">
                  <c:v>Côte d'Ivoire</c:v>
                </c:pt>
                <c:pt idx="981">
                  <c:v>Côte d'Ivoire</c:v>
                </c:pt>
                <c:pt idx="982">
                  <c:v>Mozambique</c:v>
                </c:pt>
                <c:pt idx="983">
                  <c:v>Mozambique</c:v>
                </c:pt>
                <c:pt idx="984">
                  <c:v>Côte d'Ivoire</c:v>
                </c:pt>
                <c:pt idx="985">
                  <c:v>Botswana</c:v>
                </c:pt>
                <c:pt idx="986">
                  <c:v>Nigeria</c:v>
                </c:pt>
                <c:pt idx="987">
                  <c:v>Zimbabwe</c:v>
                </c:pt>
                <c:pt idx="988">
                  <c:v>Zambia</c:v>
                </c:pt>
                <c:pt idx="989">
                  <c:v>Zambia</c:v>
                </c:pt>
                <c:pt idx="990">
                  <c:v>Côte d'Ivoire</c:v>
                </c:pt>
                <c:pt idx="991">
                  <c:v>Nigeria</c:v>
                </c:pt>
                <c:pt idx="992">
                  <c:v>Mozambique</c:v>
                </c:pt>
                <c:pt idx="993">
                  <c:v>Botswana</c:v>
                </c:pt>
                <c:pt idx="994">
                  <c:v>Côte d'Ivoire</c:v>
                </c:pt>
                <c:pt idx="995">
                  <c:v>Zambia</c:v>
                </c:pt>
                <c:pt idx="996">
                  <c:v>Mozambique</c:v>
                </c:pt>
                <c:pt idx="997">
                  <c:v>Côte d'Ivoire</c:v>
                </c:pt>
                <c:pt idx="998">
                  <c:v>Côte d'Ivoire</c:v>
                </c:pt>
                <c:pt idx="999">
                  <c:v>Côte d'Ivoire</c:v>
                </c:pt>
                <c:pt idx="1000">
                  <c:v>Côte d'Ivoire</c:v>
                </c:pt>
                <c:pt idx="1001">
                  <c:v>Zambia</c:v>
                </c:pt>
                <c:pt idx="1002">
                  <c:v>Côte d'Ivoire</c:v>
                </c:pt>
                <c:pt idx="1003">
                  <c:v>Nigeria</c:v>
                </c:pt>
                <c:pt idx="1004">
                  <c:v>Mozambique</c:v>
                </c:pt>
                <c:pt idx="1005">
                  <c:v>Nigeria</c:v>
                </c:pt>
                <c:pt idx="1006">
                  <c:v>Nigeria</c:v>
                </c:pt>
                <c:pt idx="1007">
                  <c:v>Tanzania</c:v>
                </c:pt>
                <c:pt idx="1008">
                  <c:v>Tanzania</c:v>
                </c:pt>
                <c:pt idx="1009">
                  <c:v>Côte d'Ivoire</c:v>
                </c:pt>
                <c:pt idx="1010">
                  <c:v>Haiti</c:v>
                </c:pt>
                <c:pt idx="1011">
                  <c:v>Côte d'Ivoire</c:v>
                </c:pt>
                <c:pt idx="1012">
                  <c:v>Côte d'Ivoire</c:v>
                </c:pt>
                <c:pt idx="1013">
                  <c:v>Tanzania</c:v>
                </c:pt>
                <c:pt idx="1014">
                  <c:v>Mozambique</c:v>
                </c:pt>
                <c:pt idx="1015">
                  <c:v>Uganda</c:v>
                </c:pt>
                <c:pt idx="1016">
                  <c:v>Uganda</c:v>
                </c:pt>
                <c:pt idx="1017">
                  <c:v>Zambia</c:v>
                </c:pt>
                <c:pt idx="1018">
                  <c:v>Zambia</c:v>
                </c:pt>
                <c:pt idx="1019">
                  <c:v>Mozambique</c:v>
                </c:pt>
                <c:pt idx="1020">
                  <c:v>Ethiopia</c:v>
                </c:pt>
                <c:pt idx="1021">
                  <c:v>Côte d'Ivoire</c:v>
                </c:pt>
                <c:pt idx="1022">
                  <c:v>Côte d'Ivoire</c:v>
                </c:pt>
                <c:pt idx="1023">
                  <c:v>Zambia</c:v>
                </c:pt>
                <c:pt idx="1024">
                  <c:v>Zambia</c:v>
                </c:pt>
                <c:pt idx="1025">
                  <c:v>Zimbabwe</c:v>
                </c:pt>
                <c:pt idx="1026">
                  <c:v>Nigeria</c:v>
                </c:pt>
                <c:pt idx="1027">
                  <c:v>Mozambique</c:v>
                </c:pt>
                <c:pt idx="1028">
                  <c:v>Côte d'Ivoire</c:v>
                </c:pt>
                <c:pt idx="1029">
                  <c:v>Zambia</c:v>
                </c:pt>
                <c:pt idx="1030">
                  <c:v>Zambia</c:v>
                </c:pt>
                <c:pt idx="1031">
                  <c:v>Mozambique</c:v>
                </c:pt>
                <c:pt idx="1032">
                  <c:v>Uganda</c:v>
                </c:pt>
                <c:pt idx="1033">
                  <c:v>Côte d'Ivoire</c:v>
                </c:pt>
                <c:pt idx="1034">
                  <c:v>Côte d'Ivoire</c:v>
                </c:pt>
                <c:pt idx="1035">
                  <c:v>Côte d'Ivoire</c:v>
                </c:pt>
                <c:pt idx="1036">
                  <c:v>Haiti</c:v>
                </c:pt>
                <c:pt idx="1037">
                  <c:v>Côte d'Ivoire</c:v>
                </c:pt>
                <c:pt idx="1038">
                  <c:v>Côte d'Ivoire</c:v>
                </c:pt>
                <c:pt idx="1039">
                  <c:v>Zambia</c:v>
                </c:pt>
                <c:pt idx="1040">
                  <c:v>Zambia</c:v>
                </c:pt>
                <c:pt idx="1041">
                  <c:v>Nigeria</c:v>
                </c:pt>
                <c:pt idx="1042">
                  <c:v>Nigeria</c:v>
                </c:pt>
                <c:pt idx="1043">
                  <c:v>Rwanda</c:v>
                </c:pt>
                <c:pt idx="1044">
                  <c:v>Ethiopia</c:v>
                </c:pt>
                <c:pt idx="1045">
                  <c:v>Haiti</c:v>
                </c:pt>
                <c:pt idx="1046">
                  <c:v>Nigeria</c:v>
                </c:pt>
                <c:pt idx="1047">
                  <c:v>Haiti</c:v>
                </c:pt>
                <c:pt idx="1048">
                  <c:v>Côte d'Ivoire</c:v>
                </c:pt>
                <c:pt idx="1049">
                  <c:v>Rwanda</c:v>
                </c:pt>
                <c:pt idx="1050">
                  <c:v>Côte d'Ivoire</c:v>
                </c:pt>
                <c:pt idx="1051">
                  <c:v>Côte d'Ivoire</c:v>
                </c:pt>
                <c:pt idx="1052">
                  <c:v>Zambia</c:v>
                </c:pt>
                <c:pt idx="1053">
                  <c:v>Zimbabwe</c:v>
                </c:pt>
                <c:pt idx="1054">
                  <c:v>Haiti</c:v>
                </c:pt>
                <c:pt idx="1055">
                  <c:v>Haiti</c:v>
                </c:pt>
                <c:pt idx="1056">
                  <c:v>Guyana</c:v>
                </c:pt>
                <c:pt idx="1057">
                  <c:v>Mozambique</c:v>
                </c:pt>
                <c:pt idx="1058">
                  <c:v>Nigeria</c:v>
                </c:pt>
                <c:pt idx="1059">
                  <c:v>Nigeria</c:v>
                </c:pt>
                <c:pt idx="1060">
                  <c:v>Haiti</c:v>
                </c:pt>
                <c:pt idx="1061">
                  <c:v>Zambia</c:v>
                </c:pt>
                <c:pt idx="1062">
                  <c:v>Nigeria</c:v>
                </c:pt>
                <c:pt idx="1063">
                  <c:v>Nigeria</c:v>
                </c:pt>
                <c:pt idx="1064">
                  <c:v>Kenya</c:v>
                </c:pt>
                <c:pt idx="1065">
                  <c:v>Zambia</c:v>
                </c:pt>
                <c:pt idx="1066">
                  <c:v>Ethiopia</c:v>
                </c:pt>
                <c:pt idx="1067">
                  <c:v>Kenya</c:v>
                </c:pt>
                <c:pt idx="1068">
                  <c:v>Mozambique</c:v>
                </c:pt>
                <c:pt idx="1069">
                  <c:v>Mozambique</c:v>
                </c:pt>
                <c:pt idx="1070">
                  <c:v>Zimbabwe</c:v>
                </c:pt>
                <c:pt idx="1071">
                  <c:v>Nigeria</c:v>
                </c:pt>
                <c:pt idx="1072">
                  <c:v>Nigeria</c:v>
                </c:pt>
                <c:pt idx="1073">
                  <c:v>Ethiopia</c:v>
                </c:pt>
                <c:pt idx="1074">
                  <c:v>Zimbabwe</c:v>
                </c:pt>
                <c:pt idx="1075">
                  <c:v>Uganda</c:v>
                </c:pt>
                <c:pt idx="1076">
                  <c:v>Uganda</c:v>
                </c:pt>
                <c:pt idx="1077">
                  <c:v>Zambia</c:v>
                </c:pt>
                <c:pt idx="1078">
                  <c:v>Tanzania</c:v>
                </c:pt>
                <c:pt idx="1079">
                  <c:v>Zambia</c:v>
                </c:pt>
                <c:pt idx="1080">
                  <c:v>Côte d'Ivoire</c:v>
                </c:pt>
                <c:pt idx="1081">
                  <c:v>Haiti</c:v>
                </c:pt>
                <c:pt idx="1082">
                  <c:v>Côte d'Ivoire</c:v>
                </c:pt>
                <c:pt idx="1083">
                  <c:v>Pakistan</c:v>
                </c:pt>
                <c:pt idx="1084">
                  <c:v>Zambia</c:v>
                </c:pt>
                <c:pt idx="1085">
                  <c:v>Nigeria</c:v>
                </c:pt>
                <c:pt idx="1086">
                  <c:v>Nigeria</c:v>
                </c:pt>
                <c:pt idx="1087">
                  <c:v>Zimbabwe</c:v>
                </c:pt>
                <c:pt idx="1088">
                  <c:v>Zimbabwe</c:v>
                </c:pt>
                <c:pt idx="1089">
                  <c:v>Uganda</c:v>
                </c:pt>
                <c:pt idx="1090">
                  <c:v>Côte d'Ivoire</c:v>
                </c:pt>
                <c:pt idx="1091">
                  <c:v>Uganda</c:v>
                </c:pt>
                <c:pt idx="1092">
                  <c:v>Ethiopia</c:v>
                </c:pt>
                <c:pt idx="1093">
                  <c:v>Tanzania</c:v>
                </c:pt>
                <c:pt idx="1094">
                  <c:v>Haiti</c:v>
                </c:pt>
                <c:pt idx="1095">
                  <c:v>Uganda</c:v>
                </c:pt>
                <c:pt idx="1096">
                  <c:v>Uganda</c:v>
                </c:pt>
                <c:pt idx="1097">
                  <c:v>Haiti</c:v>
                </c:pt>
                <c:pt idx="1098">
                  <c:v>Kenya</c:v>
                </c:pt>
                <c:pt idx="1099">
                  <c:v>Uganda</c:v>
                </c:pt>
                <c:pt idx="1100">
                  <c:v>Ethiopia</c:v>
                </c:pt>
                <c:pt idx="1101">
                  <c:v>Mozambique</c:v>
                </c:pt>
                <c:pt idx="1102">
                  <c:v>Nigeria</c:v>
                </c:pt>
                <c:pt idx="1103">
                  <c:v>Nigeria</c:v>
                </c:pt>
                <c:pt idx="1104">
                  <c:v>Côte d'Ivoire</c:v>
                </c:pt>
                <c:pt idx="1105">
                  <c:v>Uganda</c:v>
                </c:pt>
                <c:pt idx="1106">
                  <c:v>Rwanda</c:v>
                </c:pt>
                <c:pt idx="1107">
                  <c:v>Kenya</c:v>
                </c:pt>
                <c:pt idx="1108">
                  <c:v>Nigeria</c:v>
                </c:pt>
                <c:pt idx="1109">
                  <c:v>Haiti</c:v>
                </c:pt>
                <c:pt idx="1110">
                  <c:v>Nigeria</c:v>
                </c:pt>
                <c:pt idx="1111">
                  <c:v>Nigeria</c:v>
                </c:pt>
                <c:pt idx="1112">
                  <c:v>Uganda</c:v>
                </c:pt>
                <c:pt idx="1113">
                  <c:v>Mozambique</c:v>
                </c:pt>
                <c:pt idx="1114">
                  <c:v>Uganda</c:v>
                </c:pt>
                <c:pt idx="1115">
                  <c:v>Mozambique</c:v>
                </c:pt>
                <c:pt idx="1116">
                  <c:v>Ghana</c:v>
                </c:pt>
                <c:pt idx="1117">
                  <c:v>Zambia</c:v>
                </c:pt>
                <c:pt idx="1118">
                  <c:v>Zambia</c:v>
                </c:pt>
                <c:pt idx="1119">
                  <c:v>Zambia</c:v>
                </c:pt>
                <c:pt idx="1120">
                  <c:v>Nigeria</c:v>
                </c:pt>
                <c:pt idx="1121">
                  <c:v>Zimbabwe</c:v>
                </c:pt>
                <c:pt idx="1122">
                  <c:v>Nigeria</c:v>
                </c:pt>
                <c:pt idx="1123">
                  <c:v>Côte d'Ivoire</c:v>
                </c:pt>
                <c:pt idx="1124">
                  <c:v>Namibia</c:v>
                </c:pt>
                <c:pt idx="1125">
                  <c:v>Côte d'Ivoire</c:v>
                </c:pt>
                <c:pt idx="1126">
                  <c:v>Côte d'Ivoire</c:v>
                </c:pt>
                <c:pt idx="1127">
                  <c:v>Nigeria</c:v>
                </c:pt>
                <c:pt idx="1128">
                  <c:v>Nigeria</c:v>
                </c:pt>
                <c:pt idx="1129">
                  <c:v>Nigeria</c:v>
                </c:pt>
                <c:pt idx="1130">
                  <c:v>Nigeria</c:v>
                </c:pt>
                <c:pt idx="1131">
                  <c:v>Côte d'Ivoire</c:v>
                </c:pt>
                <c:pt idx="1132">
                  <c:v>Côte d'Ivoire</c:v>
                </c:pt>
                <c:pt idx="1133">
                  <c:v>Nigeria</c:v>
                </c:pt>
                <c:pt idx="1134">
                  <c:v>Mozambique</c:v>
                </c:pt>
                <c:pt idx="1135">
                  <c:v>Mozambique</c:v>
                </c:pt>
                <c:pt idx="1136">
                  <c:v>Mozambique</c:v>
                </c:pt>
                <c:pt idx="1137">
                  <c:v>Zimbabwe</c:v>
                </c:pt>
                <c:pt idx="1138">
                  <c:v>Nigeria</c:v>
                </c:pt>
                <c:pt idx="1139">
                  <c:v>Nigeria</c:v>
                </c:pt>
                <c:pt idx="1140">
                  <c:v>Zambia</c:v>
                </c:pt>
                <c:pt idx="1141">
                  <c:v>Haiti</c:v>
                </c:pt>
                <c:pt idx="1142">
                  <c:v>Ghana</c:v>
                </c:pt>
                <c:pt idx="1143">
                  <c:v>Tanzania</c:v>
                </c:pt>
                <c:pt idx="1144">
                  <c:v>Rwanda</c:v>
                </c:pt>
                <c:pt idx="1145">
                  <c:v>Côte d'Ivoire</c:v>
                </c:pt>
                <c:pt idx="1146">
                  <c:v>Zambia</c:v>
                </c:pt>
                <c:pt idx="1147">
                  <c:v>Nigeria</c:v>
                </c:pt>
                <c:pt idx="1148">
                  <c:v>Côte d'Ivoire</c:v>
                </c:pt>
                <c:pt idx="1149">
                  <c:v>Côte d'Ivoire</c:v>
                </c:pt>
                <c:pt idx="1150">
                  <c:v>Tanzania</c:v>
                </c:pt>
                <c:pt idx="1151">
                  <c:v>Zimbabwe</c:v>
                </c:pt>
                <c:pt idx="1152">
                  <c:v>Zambia</c:v>
                </c:pt>
                <c:pt idx="1153">
                  <c:v>Rwanda</c:v>
                </c:pt>
                <c:pt idx="1154">
                  <c:v>Zambia</c:v>
                </c:pt>
                <c:pt idx="1155">
                  <c:v>Rwanda</c:v>
                </c:pt>
                <c:pt idx="1156">
                  <c:v>Rwanda</c:v>
                </c:pt>
                <c:pt idx="1157">
                  <c:v>Côte d'Ivoire</c:v>
                </c:pt>
                <c:pt idx="1158">
                  <c:v>Côte d'Ivoire</c:v>
                </c:pt>
                <c:pt idx="1159">
                  <c:v>Côte d'Ivoire</c:v>
                </c:pt>
                <c:pt idx="1160">
                  <c:v>Côte d'Ivoire</c:v>
                </c:pt>
                <c:pt idx="1161">
                  <c:v>Zambia</c:v>
                </c:pt>
                <c:pt idx="1162">
                  <c:v>Zambia</c:v>
                </c:pt>
                <c:pt idx="1163">
                  <c:v>Zambia</c:v>
                </c:pt>
                <c:pt idx="1164">
                  <c:v>Côte d'Ivoire</c:v>
                </c:pt>
                <c:pt idx="1165">
                  <c:v>Ethiopia</c:v>
                </c:pt>
                <c:pt idx="1166">
                  <c:v>Zambia</c:v>
                </c:pt>
                <c:pt idx="1167">
                  <c:v>Rwanda</c:v>
                </c:pt>
                <c:pt idx="1168">
                  <c:v>Côte d'Ivoire</c:v>
                </c:pt>
                <c:pt idx="1169">
                  <c:v>Tanzania</c:v>
                </c:pt>
                <c:pt idx="1170">
                  <c:v>Mozambique</c:v>
                </c:pt>
                <c:pt idx="1171">
                  <c:v>Côte d'Ivoire</c:v>
                </c:pt>
                <c:pt idx="1172">
                  <c:v>Côte d'Ivoire</c:v>
                </c:pt>
                <c:pt idx="1173">
                  <c:v>Zimbabwe</c:v>
                </c:pt>
                <c:pt idx="1174">
                  <c:v>Mozambique</c:v>
                </c:pt>
                <c:pt idx="1175">
                  <c:v>Côte d'Ivoire</c:v>
                </c:pt>
                <c:pt idx="1176">
                  <c:v>Uganda</c:v>
                </c:pt>
                <c:pt idx="1177">
                  <c:v>Côte d'Ivoire</c:v>
                </c:pt>
                <c:pt idx="1178">
                  <c:v>Mozambique</c:v>
                </c:pt>
                <c:pt idx="1179">
                  <c:v>Mozambique</c:v>
                </c:pt>
                <c:pt idx="1180">
                  <c:v>Zambia</c:v>
                </c:pt>
                <c:pt idx="1181">
                  <c:v>Côte d'Ivoire</c:v>
                </c:pt>
                <c:pt idx="1182">
                  <c:v>Côte d'Ivoire</c:v>
                </c:pt>
                <c:pt idx="1183">
                  <c:v>Zambia</c:v>
                </c:pt>
                <c:pt idx="1184">
                  <c:v>Mozambique</c:v>
                </c:pt>
                <c:pt idx="1185">
                  <c:v>Ethiopia</c:v>
                </c:pt>
                <c:pt idx="1186">
                  <c:v>Zambia</c:v>
                </c:pt>
                <c:pt idx="1187">
                  <c:v>Zambia</c:v>
                </c:pt>
                <c:pt idx="1188">
                  <c:v>Mozambique</c:v>
                </c:pt>
                <c:pt idx="1189">
                  <c:v>Côte d'Ivoire</c:v>
                </c:pt>
                <c:pt idx="1190">
                  <c:v>Zimbabwe</c:v>
                </c:pt>
                <c:pt idx="1191">
                  <c:v>Zimbabwe</c:v>
                </c:pt>
                <c:pt idx="1192">
                  <c:v>Nigeria</c:v>
                </c:pt>
                <c:pt idx="1193">
                  <c:v>Mozambique</c:v>
                </c:pt>
                <c:pt idx="1194">
                  <c:v>Zambia</c:v>
                </c:pt>
                <c:pt idx="1195">
                  <c:v>Côte d'Ivoire</c:v>
                </c:pt>
                <c:pt idx="1196">
                  <c:v>Côte d'Ivoire</c:v>
                </c:pt>
                <c:pt idx="1197">
                  <c:v>Côte d'Ivoire</c:v>
                </c:pt>
                <c:pt idx="1198">
                  <c:v>Côte d'Ivoire</c:v>
                </c:pt>
                <c:pt idx="1199">
                  <c:v>Zambia</c:v>
                </c:pt>
                <c:pt idx="1200">
                  <c:v>Côte d'Ivoire</c:v>
                </c:pt>
                <c:pt idx="1201">
                  <c:v>Haiti</c:v>
                </c:pt>
                <c:pt idx="1202">
                  <c:v>Côte d'Ivoire</c:v>
                </c:pt>
                <c:pt idx="1203">
                  <c:v>Nigeria</c:v>
                </c:pt>
                <c:pt idx="1204">
                  <c:v>Nigeria</c:v>
                </c:pt>
                <c:pt idx="1205">
                  <c:v>Zambia</c:v>
                </c:pt>
                <c:pt idx="1206">
                  <c:v>Namibia</c:v>
                </c:pt>
                <c:pt idx="1207">
                  <c:v>Nigeria</c:v>
                </c:pt>
                <c:pt idx="1208">
                  <c:v>Côte d'Ivoire</c:v>
                </c:pt>
                <c:pt idx="1209">
                  <c:v>Zimbabwe</c:v>
                </c:pt>
                <c:pt idx="1210">
                  <c:v>Côte d'Ivoire</c:v>
                </c:pt>
                <c:pt idx="1211">
                  <c:v>Zimbabwe</c:v>
                </c:pt>
                <c:pt idx="1212">
                  <c:v>Uganda</c:v>
                </c:pt>
                <c:pt idx="1213">
                  <c:v>Zambia</c:v>
                </c:pt>
                <c:pt idx="1214">
                  <c:v>Ethiopia</c:v>
                </c:pt>
                <c:pt idx="1215">
                  <c:v>Zimbabwe</c:v>
                </c:pt>
                <c:pt idx="1216">
                  <c:v>Ethiopia</c:v>
                </c:pt>
                <c:pt idx="1217">
                  <c:v>Nigeria</c:v>
                </c:pt>
                <c:pt idx="1218">
                  <c:v>Ethiopia</c:v>
                </c:pt>
                <c:pt idx="1219">
                  <c:v>Tanzania</c:v>
                </c:pt>
                <c:pt idx="1220">
                  <c:v>Côte d'Ivoire</c:v>
                </c:pt>
                <c:pt idx="1221">
                  <c:v>Zimbabwe</c:v>
                </c:pt>
                <c:pt idx="1222">
                  <c:v>Zambia</c:v>
                </c:pt>
                <c:pt idx="1223">
                  <c:v>Haiti</c:v>
                </c:pt>
                <c:pt idx="1224">
                  <c:v>Haiti</c:v>
                </c:pt>
                <c:pt idx="1225">
                  <c:v>Pakistan</c:v>
                </c:pt>
                <c:pt idx="1226">
                  <c:v>Nigeria</c:v>
                </c:pt>
                <c:pt idx="1227">
                  <c:v>Tanzania</c:v>
                </c:pt>
                <c:pt idx="1228">
                  <c:v>Nigeria</c:v>
                </c:pt>
                <c:pt idx="1229">
                  <c:v>Haiti</c:v>
                </c:pt>
                <c:pt idx="1230">
                  <c:v>Tanzania</c:v>
                </c:pt>
                <c:pt idx="1231">
                  <c:v>Nigeria</c:v>
                </c:pt>
                <c:pt idx="1232">
                  <c:v>Guyana</c:v>
                </c:pt>
                <c:pt idx="1233">
                  <c:v>Uganda</c:v>
                </c:pt>
                <c:pt idx="1234">
                  <c:v>Haiti</c:v>
                </c:pt>
                <c:pt idx="1235">
                  <c:v>Nigeria</c:v>
                </c:pt>
                <c:pt idx="1236">
                  <c:v>Côte d'Ivoire</c:v>
                </c:pt>
                <c:pt idx="1237">
                  <c:v>Namibia</c:v>
                </c:pt>
                <c:pt idx="1238">
                  <c:v>Uganda</c:v>
                </c:pt>
                <c:pt idx="1239">
                  <c:v>Haiti</c:v>
                </c:pt>
                <c:pt idx="1240">
                  <c:v>Ethiopia</c:v>
                </c:pt>
                <c:pt idx="1241">
                  <c:v>Haiti</c:v>
                </c:pt>
                <c:pt idx="1242">
                  <c:v>Mozambique</c:v>
                </c:pt>
                <c:pt idx="1243">
                  <c:v>Zimbabwe</c:v>
                </c:pt>
                <c:pt idx="1244">
                  <c:v>Zambia</c:v>
                </c:pt>
                <c:pt idx="1245">
                  <c:v>Guyana</c:v>
                </c:pt>
                <c:pt idx="1246">
                  <c:v>Tanzania</c:v>
                </c:pt>
                <c:pt idx="1247">
                  <c:v>Tanzania</c:v>
                </c:pt>
                <c:pt idx="1248">
                  <c:v>Ethiopia</c:v>
                </c:pt>
                <c:pt idx="1249">
                  <c:v>Zimbabwe</c:v>
                </c:pt>
                <c:pt idx="1250">
                  <c:v>Kenya</c:v>
                </c:pt>
                <c:pt idx="1251">
                  <c:v>Guyana</c:v>
                </c:pt>
                <c:pt idx="1252">
                  <c:v>Uganda</c:v>
                </c:pt>
                <c:pt idx="1253">
                  <c:v>Zambia</c:v>
                </c:pt>
                <c:pt idx="1254">
                  <c:v>Uganda</c:v>
                </c:pt>
                <c:pt idx="1255">
                  <c:v>Rwanda</c:v>
                </c:pt>
                <c:pt idx="1256">
                  <c:v>Nigeria</c:v>
                </c:pt>
                <c:pt idx="1257">
                  <c:v>Nigeria</c:v>
                </c:pt>
                <c:pt idx="1258">
                  <c:v>Nigeria</c:v>
                </c:pt>
                <c:pt idx="1259">
                  <c:v>Nigeria</c:v>
                </c:pt>
                <c:pt idx="1260">
                  <c:v>Nigeria</c:v>
                </c:pt>
                <c:pt idx="1261">
                  <c:v>Zambia</c:v>
                </c:pt>
                <c:pt idx="1262">
                  <c:v>Zimbabwe</c:v>
                </c:pt>
                <c:pt idx="1263">
                  <c:v>Nigeria</c:v>
                </c:pt>
                <c:pt idx="1264">
                  <c:v>Haiti</c:v>
                </c:pt>
                <c:pt idx="1265">
                  <c:v>Zambia</c:v>
                </c:pt>
                <c:pt idx="1266">
                  <c:v>Kenya</c:v>
                </c:pt>
                <c:pt idx="1267">
                  <c:v>Namibia</c:v>
                </c:pt>
                <c:pt idx="1268">
                  <c:v>Namibia</c:v>
                </c:pt>
                <c:pt idx="1269">
                  <c:v>Ethiopia</c:v>
                </c:pt>
                <c:pt idx="1270">
                  <c:v>Côte d'Ivoire</c:v>
                </c:pt>
                <c:pt idx="1271">
                  <c:v>Côte d'Ivoire</c:v>
                </c:pt>
                <c:pt idx="1272">
                  <c:v>Uganda</c:v>
                </c:pt>
                <c:pt idx="1273">
                  <c:v>Uganda</c:v>
                </c:pt>
                <c:pt idx="1274">
                  <c:v>Uganda</c:v>
                </c:pt>
                <c:pt idx="1275">
                  <c:v>Zambia</c:v>
                </c:pt>
                <c:pt idx="1276">
                  <c:v>Tanzania</c:v>
                </c:pt>
                <c:pt idx="1277">
                  <c:v>Mozambique</c:v>
                </c:pt>
                <c:pt idx="1278">
                  <c:v>Mozambique</c:v>
                </c:pt>
                <c:pt idx="1279">
                  <c:v>Mozambique</c:v>
                </c:pt>
                <c:pt idx="1280">
                  <c:v>Côte d'Ivoire</c:v>
                </c:pt>
                <c:pt idx="1281">
                  <c:v>Uganda</c:v>
                </c:pt>
                <c:pt idx="1282">
                  <c:v>Ethiopia</c:v>
                </c:pt>
                <c:pt idx="1283">
                  <c:v>Uganda</c:v>
                </c:pt>
                <c:pt idx="1284">
                  <c:v>Tanzania</c:v>
                </c:pt>
                <c:pt idx="1285">
                  <c:v>Uganda</c:v>
                </c:pt>
                <c:pt idx="1286">
                  <c:v>Ethiopia</c:v>
                </c:pt>
                <c:pt idx="1287">
                  <c:v>Pakistan</c:v>
                </c:pt>
                <c:pt idx="1288">
                  <c:v>Zambia</c:v>
                </c:pt>
                <c:pt idx="1289">
                  <c:v>Nigeria</c:v>
                </c:pt>
                <c:pt idx="1290">
                  <c:v>Haiti</c:v>
                </c:pt>
                <c:pt idx="1291">
                  <c:v>Nigeria</c:v>
                </c:pt>
                <c:pt idx="1292">
                  <c:v>Uganda</c:v>
                </c:pt>
                <c:pt idx="1293">
                  <c:v>Uganda</c:v>
                </c:pt>
                <c:pt idx="1294">
                  <c:v>Ethiopia</c:v>
                </c:pt>
                <c:pt idx="1295">
                  <c:v>Ethiopia</c:v>
                </c:pt>
                <c:pt idx="1296">
                  <c:v>Nigeria</c:v>
                </c:pt>
                <c:pt idx="1297">
                  <c:v>Nigeria</c:v>
                </c:pt>
                <c:pt idx="1298">
                  <c:v>Nigeria</c:v>
                </c:pt>
                <c:pt idx="1299">
                  <c:v>Nigeria</c:v>
                </c:pt>
                <c:pt idx="1300">
                  <c:v>Rwanda</c:v>
                </c:pt>
                <c:pt idx="1301">
                  <c:v>Nigeria</c:v>
                </c:pt>
                <c:pt idx="1302">
                  <c:v>Mozambique</c:v>
                </c:pt>
                <c:pt idx="1303">
                  <c:v>Nigeria</c:v>
                </c:pt>
                <c:pt idx="1304">
                  <c:v>Nigeria</c:v>
                </c:pt>
                <c:pt idx="1305">
                  <c:v>Haiti</c:v>
                </c:pt>
                <c:pt idx="1306">
                  <c:v>Nigeria</c:v>
                </c:pt>
                <c:pt idx="1307">
                  <c:v>Haiti</c:v>
                </c:pt>
                <c:pt idx="1308">
                  <c:v>Uganda</c:v>
                </c:pt>
                <c:pt idx="1309">
                  <c:v>Zambia</c:v>
                </c:pt>
                <c:pt idx="1310">
                  <c:v>Mozambique</c:v>
                </c:pt>
                <c:pt idx="1311">
                  <c:v>Ghana</c:v>
                </c:pt>
                <c:pt idx="1312">
                  <c:v>Ghana</c:v>
                </c:pt>
                <c:pt idx="1313">
                  <c:v>Uganda</c:v>
                </c:pt>
                <c:pt idx="1314">
                  <c:v>Nigeria</c:v>
                </c:pt>
                <c:pt idx="1315">
                  <c:v>Haiti</c:v>
                </c:pt>
                <c:pt idx="1316">
                  <c:v>Haiti</c:v>
                </c:pt>
                <c:pt idx="1317">
                  <c:v>Uganda</c:v>
                </c:pt>
                <c:pt idx="1318">
                  <c:v>Uganda</c:v>
                </c:pt>
                <c:pt idx="1319">
                  <c:v>Zimbabwe</c:v>
                </c:pt>
                <c:pt idx="1320">
                  <c:v>Côte d'Ivoire</c:v>
                </c:pt>
                <c:pt idx="1321">
                  <c:v>Côte d'Ivoire</c:v>
                </c:pt>
                <c:pt idx="1322">
                  <c:v>Uganda</c:v>
                </c:pt>
                <c:pt idx="1323">
                  <c:v>Zambia</c:v>
                </c:pt>
                <c:pt idx="1324">
                  <c:v>Mozambique</c:v>
                </c:pt>
                <c:pt idx="1325">
                  <c:v>Mozambique</c:v>
                </c:pt>
                <c:pt idx="1326">
                  <c:v>Nigeria</c:v>
                </c:pt>
                <c:pt idx="1327">
                  <c:v>Nigeria</c:v>
                </c:pt>
                <c:pt idx="1328">
                  <c:v>Nigeria</c:v>
                </c:pt>
                <c:pt idx="1329">
                  <c:v>Côte d'Ivoire</c:v>
                </c:pt>
                <c:pt idx="1330">
                  <c:v>Uganda</c:v>
                </c:pt>
                <c:pt idx="1331">
                  <c:v>Haiti</c:v>
                </c:pt>
                <c:pt idx="1332">
                  <c:v>Zambia</c:v>
                </c:pt>
                <c:pt idx="1333">
                  <c:v>Zambia</c:v>
                </c:pt>
                <c:pt idx="1334">
                  <c:v>Côte d'Ivoire</c:v>
                </c:pt>
                <c:pt idx="1335">
                  <c:v>Côte d'Ivoire</c:v>
                </c:pt>
                <c:pt idx="1336">
                  <c:v>Zambia</c:v>
                </c:pt>
                <c:pt idx="1337">
                  <c:v>Uganda</c:v>
                </c:pt>
                <c:pt idx="1338">
                  <c:v>Côte d'Ivoire</c:v>
                </c:pt>
                <c:pt idx="1339">
                  <c:v>Uganda</c:v>
                </c:pt>
                <c:pt idx="1340">
                  <c:v>Zambia</c:v>
                </c:pt>
                <c:pt idx="1341">
                  <c:v>Côte d'Ivoire</c:v>
                </c:pt>
                <c:pt idx="1342">
                  <c:v>Côte d'Ivoire</c:v>
                </c:pt>
                <c:pt idx="1343">
                  <c:v>Nigeria</c:v>
                </c:pt>
                <c:pt idx="1344">
                  <c:v>Nigeria</c:v>
                </c:pt>
                <c:pt idx="1345">
                  <c:v>Mozambique</c:v>
                </c:pt>
                <c:pt idx="1346">
                  <c:v>Mozambique</c:v>
                </c:pt>
                <c:pt idx="1347">
                  <c:v>Uganda</c:v>
                </c:pt>
                <c:pt idx="1348">
                  <c:v>Tanzania</c:v>
                </c:pt>
                <c:pt idx="1349">
                  <c:v>Ethiopia</c:v>
                </c:pt>
                <c:pt idx="1350">
                  <c:v>Nigeria</c:v>
                </c:pt>
                <c:pt idx="1351">
                  <c:v>Lebanon</c:v>
                </c:pt>
                <c:pt idx="1352">
                  <c:v>Lebanon</c:v>
                </c:pt>
                <c:pt idx="1353">
                  <c:v>Zambia</c:v>
                </c:pt>
                <c:pt idx="1354">
                  <c:v>Ethiopia</c:v>
                </c:pt>
                <c:pt idx="1355">
                  <c:v>Mozambique</c:v>
                </c:pt>
                <c:pt idx="1356">
                  <c:v>Zambia</c:v>
                </c:pt>
                <c:pt idx="1357">
                  <c:v>Mozambique</c:v>
                </c:pt>
                <c:pt idx="1358">
                  <c:v>Nigeria</c:v>
                </c:pt>
                <c:pt idx="1359">
                  <c:v>Haiti</c:v>
                </c:pt>
                <c:pt idx="1360">
                  <c:v>Côte d'Ivoire</c:v>
                </c:pt>
                <c:pt idx="1361">
                  <c:v>Nigeria</c:v>
                </c:pt>
                <c:pt idx="1362">
                  <c:v>Côte d'Ivoire</c:v>
                </c:pt>
                <c:pt idx="1363">
                  <c:v>Mozambique</c:v>
                </c:pt>
                <c:pt idx="1364">
                  <c:v>Côte d'Ivoire</c:v>
                </c:pt>
                <c:pt idx="1365">
                  <c:v>Côte d'Ivoire</c:v>
                </c:pt>
                <c:pt idx="1366">
                  <c:v>Côte d'Ivoire</c:v>
                </c:pt>
                <c:pt idx="1367">
                  <c:v>Zimbabwe</c:v>
                </c:pt>
                <c:pt idx="1368">
                  <c:v>Zambia</c:v>
                </c:pt>
                <c:pt idx="1369">
                  <c:v>Côte d'Ivoire</c:v>
                </c:pt>
                <c:pt idx="1370">
                  <c:v>Tanzania</c:v>
                </c:pt>
                <c:pt idx="1371">
                  <c:v>Nigeria</c:v>
                </c:pt>
                <c:pt idx="1372">
                  <c:v>Angola</c:v>
                </c:pt>
                <c:pt idx="1373">
                  <c:v>Zimbabwe</c:v>
                </c:pt>
                <c:pt idx="1374">
                  <c:v>Tanzania</c:v>
                </c:pt>
                <c:pt idx="1375">
                  <c:v>Tanzania</c:v>
                </c:pt>
                <c:pt idx="1376">
                  <c:v>Zambia</c:v>
                </c:pt>
                <c:pt idx="1377">
                  <c:v>Tanzania</c:v>
                </c:pt>
                <c:pt idx="1378">
                  <c:v>Zambia</c:v>
                </c:pt>
                <c:pt idx="1379">
                  <c:v>Zambia</c:v>
                </c:pt>
                <c:pt idx="1380">
                  <c:v>Mozambique</c:v>
                </c:pt>
                <c:pt idx="1381">
                  <c:v>Tanzania</c:v>
                </c:pt>
                <c:pt idx="1382">
                  <c:v>Tanzania</c:v>
                </c:pt>
                <c:pt idx="1383">
                  <c:v>Mozambique</c:v>
                </c:pt>
                <c:pt idx="1384">
                  <c:v>Mozambique</c:v>
                </c:pt>
                <c:pt idx="1385">
                  <c:v>Côte d'Ivoire</c:v>
                </c:pt>
                <c:pt idx="1386">
                  <c:v>Zimbabwe</c:v>
                </c:pt>
                <c:pt idx="1387">
                  <c:v>Zimbabwe</c:v>
                </c:pt>
                <c:pt idx="1388">
                  <c:v>Zimbabwe</c:v>
                </c:pt>
                <c:pt idx="1389">
                  <c:v>Zambia</c:v>
                </c:pt>
                <c:pt idx="1390">
                  <c:v>Côte d'Ivoire</c:v>
                </c:pt>
                <c:pt idx="1391">
                  <c:v>Namibia</c:v>
                </c:pt>
                <c:pt idx="1392">
                  <c:v>Côte d'Ivoire</c:v>
                </c:pt>
                <c:pt idx="1393">
                  <c:v>Zimbabwe</c:v>
                </c:pt>
                <c:pt idx="1394">
                  <c:v>Côte d'Ivoire</c:v>
                </c:pt>
                <c:pt idx="1395">
                  <c:v>Zambia</c:v>
                </c:pt>
                <c:pt idx="1396">
                  <c:v>Tanzania</c:v>
                </c:pt>
                <c:pt idx="1397">
                  <c:v>Côte d'Ivoire</c:v>
                </c:pt>
                <c:pt idx="1398">
                  <c:v>Côte d'Ivoire</c:v>
                </c:pt>
                <c:pt idx="1399">
                  <c:v>Zambia</c:v>
                </c:pt>
                <c:pt idx="1400">
                  <c:v>Mozambique</c:v>
                </c:pt>
                <c:pt idx="1401">
                  <c:v>Mozambique</c:v>
                </c:pt>
                <c:pt idx="1402">
                  <c:v>Zambia</c:v>
                </c:pt>
                <c:pt idx="1403">
                  <c:v>Nigeria</c:v>
                </c:pt>
                <c:pt idx="1404">
                  <c:v>Zimbabwe</c:v>
                </c:pt>
                <c:pt idx="1405">
                  <c:v>Côte d'Ivoire</c:v>
                </c:pt>
                <c:pt idx="1406">
                  <c:v>Côte d'Ivoire</c:v>
                </c:pt>
                <c:pt idx="1407">
                  <c:v>Côte d'Ivoire</c:v>
                </c:pt>
                <c:pt idx="1408">
                  <c:v>Côte d'Ivoire</c:v>
                </c:pt>
                <c:pt idx="1409">
                  <c:v>Rwanda</c:v>
                </c:pt>
                <c:pt idx="1410">
                  <c:v>Ethiopia</c:v>
                </c:pt>
                <c:pt idx="1411">
                  <c:v>Zambia</c:v>
                </c:pt>
                <c:pt idx="1412">
                  <c:v>Nigeria</c:v>
                </c:pt>
                <c:pt idx="1413">
                  <c:v>Nigeria</c:v>
                </c:pt>
                <c:pt idx="1414">
                  <c:v>Haiti</c:v>
                </c:pt>
                <c:pt idx="1415">
                  <c:v>Ethiopia</c:v>
                </c:pt>
                <c:pt idx="1416">
                  <c:v>Zimbabwe</c:v>
                </c:pt>
                <c:pt idx="1417">
                  <c:v>Uganda</c:v>
                </c:pt>
                <c:pt idx="1418">
                  <c:v>Rwanda</c:v>
                </c:pt>
                <c:pt idx="1419">
                  <c:v>Nigeria</c:v>
                </c:pt>
                <c:pt idx="1420">
                  <c:v>Rwanda</c:v>
                </c:pt>
                <c:pt idx="1421">
                  <c:v>Zambia</c:v>
                </c:pt>
                <c:pt idx="1422">
                  <c:v>Côte d'Ivoire</c:v>
                </c:pt>
                <c:pt idx="1423">
                  <c:v>Côte d'Ivoire</c:v>
                </c:pt>
                <c:pt idx="1424">
                  <c:v>Ethiopia</c:v>
                </c:pt>
                <c:pt idx="1425">
                  <c:v>Uganda</c:v>
                </c:pt>
                <c:pt idx="1426">
                  <c:v>Uganda</c:v>
                </c:pt>
                <c:pt idx="1427">
                  <c:v>Ethiopia</c:v>
                </c:pt>
                <c:pt idx="1428">
                  <c:v>Tanzania</c:v>
                </c:pt>
                <c:pt idx="1429">
                  <c:v>Côte d'Ivoire</c:v>
                </c:pt>
                <c:pt idx="1430">
                  <c:v>Zambia</c:v>
                </c:pt>
                <c:pt idx="1431">
                  <c:v>Zimbabwe</c:v>
                </c:pt>
                <c:pt idx="1432">
                  <c:v>Zimbabwe</c:v>
                </c:pt>
                <c:pt idx="1433">
                  <c:v>Haiti</c:v>
                </c:pt>
                <c:pt idx="1434">
                  <c:v>Nigeria</c:v>
                </c:pt>
                <c:pt idx="1435">
                  <c:v>Zambia</c:v>
                </c:pt>
                <c:pt idx="1436">
                  <c:v>Haiti</c:v>
                </c:pt>
                <c:pt idx="1437">
                  <c:v>Nigeria</c:v>
                </c:pt>
                <c:pt idx="1438">
                  <c:v>Nigeria</c:v>
                </c:pt>
                <c:pt idx="1439">
                  <c:v>Nigeria</c:v>
                </c:pt>
                <c:pt idx="1440">
                  <c:v>Zambia</c:v>
                </c:pt>
                <c:pt idx="1441">
                  <c:v>Nigeria</c:v>
                </c:pt>
                <c:pt idx="1442">
                  <c:v>Zimbabwe</c:v>
                </c:pt>
                <c:pt idx="1443">
                  <c:v>Côte d'Ivoire</c:v>
                </c:pt>
                <c:pt idx="1444">
                  <c:v>Zambia</c:v>
                </c:pt>
                <c:pt idx="1445">
                  <c:v>Guyana</c:v>
                </c:pt>
                <c:pt idx="1446">
                  <c:v>Côte d'Ivoire</c:v>
                </c:pt>
                <c:pt idx="1447">
                  <c:v>Nigeria</c:v>
                </c:pt>
                <c:pt idx="1448">
                  <c:v>Haiti</c:v>
                </c:pt>
                <c:pt idx="1449">
                  <c:v>Nigeria</c:v>
                </c:pt>
                <c:pt idx="1450">
                  <c:v>Zambia</c:v>
                </c:pt>
                <c:pt idx="1451">
                  <c:v>Nigeria</c:v>
                </c:pt>
                <c:pt idx="1452">
                  <c:v>Haiti</c:v>
                </c:pt>
                <c:pt idx="1453">
                  <c:v>Côte d'Ivoire</c:v>
                </c:pt>
                <c:pt idx="1454">
                  <c:v>Zimbabwe</c:v>
                </c:pt>
                <c:pt idx="1455">
                  <c:v>Tanzania</c:v>
                </c:pt>
                <c:pt idx="1456">
                  <c:v>Côte d'Ivoire</c:v>
                </c:pt>
                <c:pt idx="1457">
                  <c:v>Uganda</c:v>
                </c:pt>
                <c:pt idx="1458">
                  <c:v>Haiti</c:v>
                </c:pt>
                <c:pt idx="1459">
                  <c:v>Côte d'Ivoire</c:v>
                </c:pt>
                <c:pt idx="1460">
                  <c:v>Mozambique</c:v>
                </c:pt>
                <c:pt idx="1461">
                  <c:v>Tanzania</c:v>
                </c:pt>
                <c:pt idx="1462">
                  <c:v>Ethiopia</c:v>
                </c:pt>
                <c:pt idx="1463">
                  <c:v>Zimbabwe</c:v>
                </c:pt>
                <c:pt idx="1464">
                  <c:v>Namibia</c:v>
                </c:pt>
                <c:pt idx="1465">
                  <c:v>Kenya</c:v>
                </c:pt>
                <c:pt idx="1466">
                  <c:v>Nigeria</c:v>
                </c:pt>
                <c:pt idx="1467">
                  <c:v>Haiti</c:v>
                </c:pt>
                <c:pt idx="1468">
                  <c:v>Haiti</c:v>
                </c:pt>
                <c:pt idx="1469">
                  <c:v>Zimbabwe</c:v>
                </c:pt>
                <c:pt idx="1470">
                  <c:v>Uganda</c:v>
                </c:pt>
                <c:pt idx="1471">
                  <c:v>Haiti</c:v>
                </c:pt>
                <c:pt idx="1472">
                  <c:v>Haiti</c:v>
                </c:pt>
                <c:pt idx="1473">
                  <c:v>Nigeria</c:v>
                </c:pt>
                <c:pt idx="1474">
                  <c:v>Nigeria</c:v>
                </c:pt>
                <c:pt idx="1475">
                  <c:v>Pakistan</c:v>
                </c:pt>
                <c:pt idx="1476">
                  <c:v>Nigeria</c:v>
                </c:pt>
                <c:pt idx="1477">
                  <c:v>Haiti</c:v>
                </c:pt>
                <c:pt idx="1478">
                  <c:v>Zambia</c:v>
                </c:pt>
                <c:pt idx="1479">
                  <c:v>Rwanda</c:v>
                </c:pt>
                <c:pt idx="1480">
                  <c:v>Nigeria</c:v>
                </c:pt>
                <c:pt idx="1481">
                  <c:v>Côte d'Ivoire</c:v>
                </c:pt>
                <c:pt idx="1482">
                  <c:v>Rwanda</c:v>
                </c:pt>
                <c:pt idx="1483">
                  <c:v>Tanzania</c:v>
                </c:pt>
                <c:pt idx="1484">
                  <c:v>Sierra Leone</c:v>
                </c:pt>
                <c:pt idx="1485">
                  <c:v>Côte d'Ivoire</c:v>
                </c:pt>
                <c:pt idx="1486">
                  <c:v>Nigeria</c:v>
                </c:pt>
                <c:pt idx="1487">
                  <c:v>Nigeria</c:v>
                </c:pt>
                <c:pt idx="1488">
                  <c:v>Nigeria</c:v>
                </c:pt>
                <c:pt idx="1489">
                  <c:v>Nigeria</c:v>
                </c:pt>
                <c:pt idx="1490">
                  <c:v>Haiti</c:v>
                </c:pt>
                <c:pt idx="1491">
                  <c:v>Haiti</c:v>
                </c:pt>
                <c:pt idx="1492">
                  <c:v>Haiti</c:v>
                </c:pt>
                <c:pt idx="1493">
                  <c:v>Nigeria</c:v>
                </c:pt>
                <c:pt idx="1494">
                  <c:v>Tanzania</c:v>
                </c:pt>
                <c:pt idx="1495">
                  <c:v>Haiti</c:v>
                </c:pt>
                <c:pt idx="1496">
                  <c:v>Haiti</c:v>
                </c:pt>
                <c:pt idx="1497">
                  <c:v>Ethiopia</c:v>
                </c:pt>
                <c:pt idx="1498">
                  <c:v>Nigeria</c:v>
                </c:pt>
                <c:pt idx="1499">
                  <c:v>Nigeria</c:v>
                </c:pt>
                <c:pt idx="1500">
                  <c:v>Nigeria</c:v>
                </c:pt>
                <c:pt idx="1501">
                  <c:v>Zambia</c:v>
                </c:pt>
                <c:pt idx="1502">
                  <c:v>Nigeria</c:v>
                </c:pt>
                <c:pt idx="1503">
                  <c:v>Côte d'Ivoire</c:v>
                </c:pt>
                <c:pt idx="1504">
                  <c:v>Côte d'Ivoire</c:v>
                </c:pt>
                <c:pt idx="1505">
                  <c:v>Zambia</c:v>
                </c:pt>
                <c:pt idx="1506">
                  <c:v>Côte d'Ivoire</c:v>
                </c:pt>
                <c:pt idx="1507">
                  <c:v>Nigeria</c:v>
                </c:pt>
                <c:pt idx="1508">
                  <c:v>Nigeria</c:v>
                </c:pt>
                <c:pt idx="1509">
                  <c:v>Côte d'Ivoire</c:v>
                </c:pt>
                <c:pt idx="1510">
                  <c:v>Côte d'Ivoire</c:v>
                </c:pt>
                <c:pt idx="1511">
                  <c:v>Mozambique</c:v>
                </c:pt>
                <c:pt idx="1512">
                  <c:v>Côte d'Ivoire</c:v>
                </c:pt>
                <c:pt idx="1513">
                  <c:v>Côte d'Ivoire</c:v>
                </c:pt>
                <c:pt idx="1514">
                  <c:v>Côte d'Ivoire</c:v>
                </c:pt>
                <c:pt idx="1515">
                  <c:v>Haiti</c:v>
                </c:pt>
                <c:pt idx="1516">
                  <c:v>Mozambique</c:v>
                </c:pt>
                <c:pt idx="1517">
                  <c:v>Kenya</c:v>
                </c:pt>
                <c:pt idx="1518">
                  <c:v>Nigeria</c:v>
                </c:pt>
                <c:pt idx="1519">
                  <c:v>Haiti</c:v>
                </c:pt>
                <c:pt idx="1520">
                  <c:v>Mozambique</c:v>
                </c:pt>
                <c:pt idx="1521">
                  <c:v>Côte d'Ivoire</c:v>
                </c:pt>
                <c:pt idx="1522">
                  <c:v>Swaziland</c:v>
                </c:pt>
                <c:pt idx="1523">
                  <c:v>Swaziland</c:v>
                </c:pt>
                <c:pt idx="1524">
                  <c:v>Mozambique</c:v>
                </c:pt>
                <c:pt idx="1525">
                  <c:v>Mozambique</c:v>
                </c:pt>
                <c:pt idx="1526">
                  <c:v>Zambia</c:v>
                </c:pt>
                <c:pt idx="1527">
                  <c:v>Nigeria</c:v>
                </c:pt>
                <c:pt idx="1528">
                  <c:v>Zambia</c:v>
                </c:pt>
                <c:pt idx="1529">
                  <c:v>Nigeria</c:v>
                </c:pt>
                <c:pt idx="1530">
                  <c:v>Haiti</c:v>
                </c:pt>
                <c:pt idx="1531">
                  <c:v>Zimbabwe</c:v>
                </c:pt>
                <c:pt idx="1532">
                  <c:v>Côte d'Ivoire</c:v>
                </c:pt>
                <c:pt idx="1533">
                  <c:v>Uganda</c:v>
                </c:pt>
                <c:pt idx="1534">
                  <c:v>Uganda</c:v>
                </c:pt>
                <c:pt idx="1535">
                  <c:v>Uganda</c:v>
                </c:pt>
                <c:pt idx="1536">
                  <c:v>Zambia</c:v>
                </c:pt>
                <c:pt idx="1537">
                  <c:v>Zambia</c:v>
                </c:pt>
                <c:pt idx="1538">
                  <c:v>Nigeria</c:v>
                </c:pt>
                <c:pt idx="1539">
                  <c:v>Nigeria</c:v>
                </c:pt>
                <c:pt idx="1540">
                  <c:v>Haiti</c:v>
                </c:pt>
                <c:pt idx="1541">
                  <c:v>Haiti</c:v>
                </c:pt>
                <c:pt idx="1542">
                  <c:v>Mozambique</c:v>
                </c:pt>
                <c:pt idx="1543">
                  <c:v>Zambia</c:v>
                </c:pt>
                <c:pt idx="1544">
                  <c:v>Côte d'Ivoire</c:v>
                </c:pt>
                <c:pt idx="1545">
                  <c:v>Uganda</c:v>
                </c:pt>
                <c:pt idx="1546">
                  <c:v>Zambia</c:v>
                </c:pt>
                <c:pt idx="1547">
                  <c:v>Zimbabwe</c:v>
                </c:pt>
                <c:pt idx="1548">
                  <c:v>Uganda</c:v>
                </c:pt>
                <c:pt idx="1549">
                  <c:v>Côte d'Ivoire</c:v>
                </c:pt>
                <c:pt idx="1550">
                  <c:v>Côte d'Ivoire</c:v>
                </c:pt>
                <c:pt idx="1551">
                  <c:v>Nigeria</c:v>
                </c:pt>
                <c:pt idx="1552">
                  <c:v>Zambia</c:v>
                </c:pt>
                <c:pt idx="1553">
                  <c:v>Haiti</c:v>
                </c:pt>
                <c:pt idx="1554">
                  <c:v>Ethiopia</c:v>
                </c:pt>
                <c:pt idx="1555">
                  <c:v>Lebanon</c:v>
                </c:pt>
                <c:pt idx="1556">
                  <c:v>Uganda</c:v>
                </c:pt>
                <c:pt idx="1557">
                  <c:v>Uganda</c:v>
                </c:pt>
                <c:pt idx="1558">
                  <c:v>Ethiopia</c:v>
                </c:pt>
                <c:pt idx="1559">
                  <c:v>Ethiopia</c:v>
                </c:pt>
                <c:pt idx="1560">
                  <c:v>Côte d'Ivoire</c:v>
                </c:pt>
                <c:pt idx="1561">
                  <c:v>Côte d'Ivoire</c:v>
                </c:pt>
                <c:pt idx="1562">
                  <c:v>Zambia</c:v>
                </c:pt>
                <c:pt idx="1563">
                  <c:v>Nigeria</c:v>
                </c:pt>
                <c:pt idx="1564">
                  <c:v>Mozambique</c:v>
                </c:pt>
                <c:pt idx="1565">
                  <c:v>Côte d'Ivoire</c:v>
                </c:pt>
                <c:pt idx="1566">
                  <c:v>Côte d'Ivoire</c:v>
                </c:pt>
                <c:pt idx="1567">
                  <c:v>Rwanda</c:v>
                </c:pt>
                <c:pt idx="1568">
                  <c:v>Côte d'Ivoire</c:v>
                </c:pt>
                <c:pt idx="1569">
                  <c:v>Côte d'Ivoire</c:v>
                </c:pt>
                <c:pt idx="1570">
                  <c:v>Côte d'Ivoire</c:v>
                </c:pt>
                <c:pt idx="1571">
                  <c:v>Côte d'Ivoire</c:v>
                </c:pt>
                <c:pt idx="1572">
                  <c:v>Côte d'Ivoire</c:v>
                </c:pt>
                <c:pt idx="1573">
                  <c:v>Nigeria</c:v>
                </c:pt>
                <c:pt idx="1574">
                  <c:v>Tanzania</c:v>
                </c:pt>
                <c:pt idx="1575">
                  <c:v>Mozambique</c:v>
                </c:pt>
                <c:pt idx="1576">
                  <c:v>Mozambique</c:v>
                </c:pt>
                <c:pt idx="1577">
                  <c:v>Mozambique</c:v>
                </c:pt>
                <c:pt idx="1578">
                  <c:v>Mozambique</c:v>
                </c:pt>
                <c:pt idx="1579">
                  <c:v>Nigeria</c:v>
                </c:pt>
                <c:pt idx="1580">
                  <c:v>Nigeria</c:v>
                </c:pt>
                <c:pt idx="1581">
                  <c:v>Nigeria</c:v>
                </c:pt>
                <c:pt idx="1582">
                  <c:v>Zimbabwe</c:v>
                </c:pt>
                <c:pt idx="1583">
                  <c:v>Zambia</c:v>
                </c:pt>
                <c:pt idx="1584">
                  <c:v>Nigeria</c:v>
                </c:pt>
                <c:pt idx="1585">
                  <c:v>Tanzania</c:v>
                </c:pt>
                <c:pt idx="1586">
                  <c:v>Côte d'Ivoire</c:v>
                </c:pt>
                <c:pt idx="1587">
                  <c:v>Zambia</c:v>
                </c:pt>
                <c:pt idx="1588">
                  <c:v>Côte d'Ivoire</c:v>
                </c:pt>
                <c:pt idx="1589">
                  <c:v>Rwanda</c:v>
                </c:pt>
                <c:pt idx="1590">
                  <c:v>Tanzania</c:v>
                </c:pt>
                <c:pt idx="1591">
                  <c:v>Tanzania</c:v>
                </c:pt>
                <c:pt idx="1592">
                  <c:v>Mozambique</c:v>
                </c:pt>
                <c:pt idx="1593">
                  <c:v>Mozambique</c:v>
                </c:pt>
                <c:pt idx="1594">
                  <c:v>Mozambique</c:v>
                </c:pt>
                <c:pt idx="1595">
                  <c:v>Mozambique</c:v>
                </c:pt>
                <c:pt idx="1596">
                  <c:v>Mozambique</c:v>
                </c:pt>
                <c:pt idx="1597">
                  <c:v>Mozambique</c:v>
                </c:pt>
                <c:pt idx="1598">
                  <c:v>Rwanda</c:v>
                </c:pt>
                <c:pt idx="1599">
                  <c:v>Zambia</c:v>
                </c:pt>
                <c:pt idx="1600">
                  <c:v>Ethiopia</c:v>
                </c:pt>
                <c:pt idx="1601">
                  <c:v>Rwanda</c:v>
                </c:pt>
                <c:pt idx="1602">
                  <c:v>Mozambique</c:v>
                </c:pt>
                <c:pt idx="1603">
                  <c:v>Côte d'Ivoire</c:v>
                </c:pt>
                <c:pt idx="1604">
                  <c:v>Zimbabwe</c:v>
                </c:pt>
                <c:pt idx="1605">
                  <c:v>Guyana</c:v>
                </c:pt>
                <c:pt idx="1606">
                  <c:v>Haiti</c:v>
                </c:pt>
                <c:pt idx="1607">
                  <c:v>Côte d'Ivoire</c:v>
                </c:pt>
                <c:pt idx="1608">
                  <c:v>Haiti</c:v>
                </c:pt>
                <c:pt idx="1609">
                  <c:v>Nigeria</c:v>
                </c:pt>
                <c:pt idx="1610">
                  <c:v>Namibia</c:v>
                </c:pt>
                <c:pt idx="1611">
                  <c:v>Zambia</c:v>
                </c:pt>
                <c:pt idx="1612">
                  <c:v>Ethiopia</c:v>
                </c:pt>
                <c:pt idx="1613">
                  <c:v>Ethiopia</c:v>
                </c:pt>
                <c:pt idx="1614">
                  <c:v>Côte d'Ivoire</c:v>
                </c:pt>
                <c:pt idx="1615">
                  <c:v>Ethiopia</c:v>
                </c:pt>
                <c:pt idx="1616">
                  <c:v>Mozambique</c:v>
                </c:pt>
                <c:pt idx="1617">
                  <c:v>Mozambique</c:v>
                </c:pt>
                <c:pt idx="1618">
                  <c:v>Zimbabwe</c:v>
                </c:pt>
                <c:pt idx="1619">
                  <c:v>Zimbabwe</c:v>
                </c:pt>
                <c:pt idx="1620">
                  <c:v>Uganda</c:v>
                </c:pt>
                <c:pt idx="1621">
                  <c:v>Zimbabwe</c:v>
                </c:pt>
                <c:pt idx="1622">
                  <c:v>Zambia</c:v>
                </c:pt>
                <c:pt idx="1623">
                  <c:v>Haiti</c:v>
                </c:pt>
                <c:pt idx="1624">
                  <c:v>Zambia</c:v>
                </c:pt>
                <c:pt idx="1625">
                  <c:v>Haiti</c:v>
                </c:pt>
                <c:pt idx="1626">
                  <c:v>Kenya</c:v>
                </c:pt>
                <c:pt idx="1627">
                  <c:v>Nigeria</c:v>
                </c:pt>
                <c:pt idx="1628">
                  <c:v>Zimbabwe</c:v>
                </c:pt>
                <c:pt idx="1629">
                  <c:v>Guyana</c:v>
                </c:pt>
                <c:pt idx="1630">
                  <c:v>Nigeria</c:v>
                </c:pt>
                <c:pt idx="1631">
                  <c:v>Tanzania</c:v>
                </c:pt>
                <c:pt idx="1632">
                  <c:v>Haiti</c:v>
                </c:pt>
                <c:pt idx="1633">
                  <c:v>Zambia</c:v>
                </c:pt>
                <c:pt idx="1634">
                  <c:v>Uganda</c:v>
                </c:pt>
                <c:pt idx="1635">
                  <c:v>Nigeria</c:v>
                </c:pt>
                <c:pt idx="1636">
                  <c:v>Nigeria</c:v>
                </c:pt>
                <c:pt idx="1637">
                  <c:v>Uganda</c:v>
                </c:pt>
                <c:pt idx="1638">
                  <c:v>Zambia</c:v>
                </c:pt>
                <c:pt idx="1639">
                  <c:v>Haiti</c:v>
                </c:pt>
                <c:pt idx="1640">
                  <c:v>Nigeria</c:v>
                </c:pt>
                <c:pt idx="1641">
                  <c:v>Zambia</c:v>
                </c:pt>
                <c:pt idx="1642">
                  <c:v>Nigeria</c:v>
                </c:pt>
                <c:pt idx="1643">
                  <c:v>Nigeria</c:v>
                </c:pt>
                <c:pt idx="1644">
                  <c:v>Guyana</c:v>
                </c:pt>
                <c:pt idx="1645">
                  <c:v>Zambia</c:v>
                </c:pt>
                <c:pt idx="1646">
                  <c:v>Zambia</c:v>
                </c:pt>
                <c:pt idx="1647">
                  <c:v>Haiti</c:v>
                </c:pt>
                <c:pt idx="1648">
                  <c:v>Haiti</c:v>
                </c:pt>
                <c:pt idx="1649">
                  <c:v>Haiti</c:v>
                </c:pt>
                <c:pt idx="1650">
                  <c:v>Namibia</c:v>
                </c:pt>
                <c:pt idx="1651">
                  <c:v>Nigeria</c:v>
                </c:pt>
                <c:pt idx="1652">
                  <c:v>Tanzania</c:v>
                </c:pt>
                <c:pt idx="1653">
                  <c:v>Mozambique</c:v>
                </c:pt>
                <c:pt idx="1654">
                  <c:v>Zambia</c:v>
                </c:pt>
                <c:pt idx="1655">
                  <c:v>Kenya</c:v>
                </c:pt>
                <c:pt idx="1656">
                  <c:v>Nigeria</c:v>
                </c:pt>
                <c:pt idx="1657">
                  <c:v>Kenya</c:v>
                </c:pt>
                <c:pt idx="1658">
                  <c:v>Uganda</c:v>
                </c:pt>
                <c:pt idx="1659">
                  <c:v>Haiti</c:v>
                </c:pt>
                <c:pt idx="1660">
                  <c:v>Zimbabwe</c:v>
                </c:pt>
                <c:pt idx="1661">
                  <c:v>Côte d'Ivoire</c:v>
                </c:pt>
                <c:pt idx="1662">
                  <c:v>Côte d'Ivoire</c:v>
                </c:pt>
                <c:pt idx="1663">
                  <c:v>Côte d'Ivoire</c:v>
                </c:pt>
                <c:pt idx="1664">
                  <c:v>Kenya</c:v>
                </c:pt>
                <c:pt idx="1665">
                  <c:v>Uganda</c:v>
                </c:pt>
                <c:pt idx="1666">
                  <c:v>Uganda</c:v>
                </c:pt>
                <c:pt idx="1667">
                  <c:v>Nigeria</c:v>
                </c:pt>
                <c:pt idx="1668">
                  <c:v>Nigeria</c:v>
                </c:pt>
                <c:pt idx="1669">
                  <c:v>Zambia</c:v>
                </c:pt>
                <c:pt idx="1670">
                  <c:v>Nigeria</c:v>
                </c:pt>
                <c:pt idx="1671">
                  <c:v>Mozambique</c:v>
                </c:pt>
                <c:pt idx="1672">
                  <c:v>Mozambique</c:v>
                </c:pt>
                <c:pt idx="1673">
                  <c:v>Zimbabwe</c:v>
                </c:pt>
                <c:pt idx="1674">
                  <c:v>Zambia</c:v>
                </c:pt>
                <c:pt idx="1675">
                  <c:v>Zambia</c:v>
                </c:pt>
                <c:pt idx="1676">
                  <c:v>Mozambique</c:v>
                </c:pt>
                <c:pt idx="1677">
                  <c:v>Nigeria</c:v>
                </c:pt>
                <c:pt idx="1678">
                  <c:v>Ethiopia</c:v>
                </c:pt>
                <c:pt idx="1679">
                  <c:v>Tanzania</c:v>
                </c:pt>
                <c:pt idx="1680">
                  <c:v>Côte d'Ivoire</c:v>
                </c:pt>
                <c:pt idx="1681">
                  <c:v>Kenya</c:v>
                </c:pt>
                <c:pt idx="1682">
                  <c:v>Nigeria</c:v>
                </c:pt>
                <c:pt idx="1683">
                  <c:v>Nigeria</c:v>
                </c:pt>
                <c:pt idx="1684">
                  <c:v>Haiti</c:v>
                </c:pt>
                <c:pt idx="1685">
                  <c:v>Zambia</c:v>
                </c:pt>
                <c:pt idx="1686">
                  <c:v>Nigeria</c:v>
                </c:pt>
                <c:pt idx="1687">
                  <c:v>Nigeria</c:v>
                </c:pt>
                <c:pt idx="1688">
                  <c:v>Nigeria</c:v>
                </c:pt>
                <c:pt idx="1689">
                  <c:v>Uganda</c:v>
                </c:pt>
                <c:pt idx="1690">
                  <c:v>Uganda</c:v>
                </c:pt>
                <c:pt idx="1691">
                  <c:v>Tanzania</c:v>
                </c:pt>
                <c:pt idx="1692">
                  <c:v>Ethiopia</c:v>
                </c:pt>
                <c:pt idx="1693">
                  <c:v>Ethiopia</c:v>
                </c:pt>
                <c:pt idx="1694">
                  <c:v>Nigeria</c:v>
                </c:pt>
                <c:pt idx="1695">
                  <c:v>Nigeria</c:v>
                </c:pt>
                <c:pt idx="1696">
                  <c:v>Nigeria</c:v>
                </c:pt>
                <c:pt idx="1697">
                  <c:v>Nigeria</c:v>
                </c:pt>
                <c:pt idx="1698">
                  <c:v>Nigeria</c:v>
                </c:pt>
                <c:pt idx="1699">
                  <c:v>Nigeria</c:v>
                </c:pt>
                <c:pt idx="1700">
                  <c:v>Nigeria</c:v>
                </c:pt>
                <c:pt idx="1701">
                  <c:v>Nigeria</c:v>
                </c:pt>
                <c:pt idx="1702">
                  <c:v>Ethiopia</c:v>
                </c:pt>
                <c:pt idx="1703">
                  <c:v>Mozambique</c:v>
                </c:pt>
                <c:pt idx="1704">
                  <c:v>Côte d'Ivoire</c:v>
                </c:pt>
                <c:pt idx="1705">
                  <c:v>Nigeria</c:v>
                </c:pt>
                <c:pt idx="1706">
                  <c:v>Mozambique</c:v>
                </c:pt>
                <c:pt idx="1707">
                  <c:v>Tanzania</c:v>
                </c:pt>
                <c:pt idx="1708">
                  <c:v>Zimbabwe</c:v>
                </c:pt>
                <c:pt idx="1709">
                  <c:v>Mozambique</c:v>
                </c:pt>
                <c:pt idx="1710">
                  <c:v>Nigeria</c:v>
                </c:pt>
                <c:pt idx="1711">
                  <c:v>Haiti</c:v>
                </c:pt>
                <c:pt idx="1712">
                  <c:v>Haiti</c:v>
                </c:pt>
                <c:pt idx="1713">
                  <c:v>Uganda</c:v>
                </c:pt>
                <c:pt idx="1714">
                  <c:v>Zambia</c:v>
                </c:pt>
                <c:pt idx="1715">
                  <c:v>Côte d'Ivoire</c:v>
                </c:pt>
                <c:pt idx="1716">
                  <c:v>Côte d'Ivoire</c:v>
                </c:pt>
                <c:pt idx="1717">
                  <c:v>Nigeria</c:v>
                </c:pt>
                <c:pt idx="1718">
                  <c:v>Nigeria</c:v>
                </c:pt>
                <c:pt idx="1719">
                  <c:v>Kenya</c:v>
                </c:pt>
                <c:pt idx="1720">
                  <c:v>Haiti</c:v>
                </c:pt>
                <c:pt idx="1721">
                  <c:v>Nigeria</c:v>
                </c:pt>
                <c:pt idx="1722">
                  <c:v>Uganda</c:v>
                </c:pt>
                <c:pt idx="1723">
                  <c:v>Nigeria</c:v>
                </c:pt>
                <c:pt idx="1724">
                  <c:v>Zambia</c:v>
                </c:pt>
                <c:pt idx="1725">
                  <c:v>Mozambique</c:v>
                </c:pt>
                <c:pt idx="1726">
                  <c:v>Nigeria</c:v>
                </c:pt>
                <c:pt idx="1727">
                  <c:v>Nigeria</c:v>
                </c:pt>
                <c:pt idx="1728">
                  <c:v>Côte d'Ivoire</c:v>
                </c:pt>
                <c:pt idx="1729">
                  <c:v>Nigeria</c:v>
                </c:pt>
                <c:pt idx="1730">
                  <c:v>Haiti</c:v>
                </c:pt>
                <c:pt idx="1731">
                  <c:v>Mozambique</c:v>
                </c:pt>
                <c:pt idx="1732">
                  <c:v>Rwanda</c:v>
                </c:pt>
                <c:pt idx="1733">
                  <c:v>Uganda</c:v>
                </c:pt>
                <c:pt idx="1734">
                  <c:v>Uganda</c:v>
                </c:pt>
                <c:pt idx="1735">
                  <c:v>Uganda</c:v>
                </c:pt>
                <c:pt idx="1736">
                  <c:v>Côte d'Ivoire</c:v>
                </c:pt>
                <c:pt idx="1737">
                  <c:v>Zambia</c:v>
                </c:pt>
                <c:pt idx="1738">
                  <c:v>Zambia</c:v>
                </c:pt>
                <c:pt idx="1739">
                  <c:v>Zimbabwe</c:v>
                </c:pt>
                <c:pt idx="1740">
                  <c:v>Zambia</c:v>
                </c:pt>
                <c:pt idx="1741">
                  <c:v>Côte d'Ivoire</c:v>
                </c:pt>
                <c:pt idx="1742">
                  <c:v>Tanzania</c:v>
                </c:pt>
                <c:pt idx="1743">
                  <c:v>Zambia</c:v>
                </c:pt>
                <c:pt idx="1744">
                  <c:v>Nigeria</c:v>
                </c:pt>
                <c:pt idx="1745">
                  <c:v>Nigeria</c:v>
                </c:pt>
                <c:pt idx="1746">
                  <c:v>Côte d'Ivoire</c:v>
                </c:pt>
                <c:pt idx="1747">
                  <c:v>Mozambique</c:v>
                </c:pt>
                <c:pt idx="1748">
                  <c:v>Ethiopia</c:v>
                </c:pt>
                <c:pt idx="1749">
                  <c:v>Lebanon</c:v>
                </c:pt>
                <c:pt idx="1750">
                  <c:v>Lebanon</c:v>
                </c:pt>
                <c:pt idx="1751">
                  <c:v>Zambia</c:v>
                </c:pt>
                <c:pt idx="1752">
                  <c:v>Uganda</c:v>
                </c:pt>
                <c:pt idx="1753">
                  <c:v>Ethiopia</c:v>
                </c:pt>
                <c:pt idx="1754">
                  <c:v>Zimbabwe</c:v>
                </c:pt>
                <c:pt idx="1755">
                  <c:v>Rwanda</c:v>
                </c:pt>
                <c:pt idx="1756">
                  <c:v>Mozambique</c:v>
                </c:pt>
                <c:pt idx="1757">
                  <c:v>Mozambique</c:v>
                </c:pt>
                <c:pt idx="1758">
                  <c:v>Botswana</c:v>
                </c:pt>
                <c:pt idx="1759">
                  <c:v>Côte d'Ivoire</c:v>
                </c:pt>
                <c:pt idx="1760">
                  <c:v>Mozambique</c:v>
                </c:pt>
                <c:pt idx="1761">
                  <c:v>Mozambique</c:v>
                </c:pt>
                <c:pt idx="1762">
                  <c:v>Côte d'Ivoire</c:v>
                </c:pt>
                <c:pt idx="1763">
                  <c:v>Nigeria</c:v>
                </c:pt>
                <c:pt idx="1764">
                  <c:v>Zambia</c:v>
                </c:pt>
                <c:pt idx="1765">
                  <c:v>Rwanda</c:v>
                </c:pt>
                <c:pt idx="1766">
                  <c:v>Mozambique</c:v>
                </c:pt>
                <c:pt idx="1767">
                  <c:v>Nigeria</c:v>
                </c:pt>
                <c:pt idx="1768">
                  <c:v>Ethiopia</c:v>
                </c:pt>
                <c:pt idx="1769">
                  <c:v>Côte d'Ivoire</c:v>
                </c:pt>
                <c:pt idx="1770">
                  <c:v>Tanzania</c:v>
                </c:pt>
                <c:pt idx="1771">
                  <c:v>Côte d'Ivoire</c:v>
                </c:pt>
                <c:pt idx="1772">
                  <c:v>Zambia</c:v>
                </c:pt>
                <c:pt idx="1773">
                  <c:v>Zambia</c:v>
                </c:pt>
                <c:pt idx="1774">
                  <c:v>Mozambique</c:v>
                </c:pt>
                <c:pt idx="1775">
                  <c:v>Tanzania</c:v>
                </c:pt>
                <c:pt idx="1776">
                  <c:v>Côte d'Ivoire</c:v>
                </c:pt>
                <c:pt idx="1777">
                  <c:v>Côte d'Ivoire</c:v>
                </c:pt>
                <c:pt idx="1778">
                  <c:v>Tanzania</c:v>
                </c:pt>
                <c:pt idx="1779">
                  <c:v>Mozambique</c:v>
                </c:pt>
                <c:pt idx="1780">
                  <c:v>Mozambique</c:v>
                </c:pt>
                <c:pt idx="1781">
                  <c:v>Mozambique</c:v>
                </c:pt>
                <c:pt idx="1782">
                  <c:v>Zambia</c:v>
                </c:pt>
                <c:pt idx="1783">
                  <c:v>Tanzania</c:v>
                </c:pt>
                <c:pt idx="1784">
                  <c:v>Zambia</c:v>
                </c:pt>
                <c:pt idx="1785">
                  <c:v>Zambia</c:v>
                </c:pt>
                <c:pt idx="1786">
                  <c:v>Zambia</c:v>
                </c:pt>
                <c:pt idx="1787">
                  <c:v>Zimbabwe</c:v>
                </c:pt>
                <c:pt idx="1788">
                  <c:v>Côte d'Ivoire</c:v>
                </c:pt>
                <c:pt idx="1789">
                  <c:v>Zambia</c:v>
                </c:pt>
                <c:pt idx="1790">
                  <c:v>Zambia</c:v>
                </c:pt>
                <c:pt idx="1791">
                  <c:v>Mozambique</c:v>
                </c:pt>
                <c:pt idx="1792">
                  <c:v>Nigeria</c:v>
                </c:pt>
                <c:pt idx="1793">
                  <c:v>Côte d'Ivoire</c:v>
                </c:pt>
                <c:pt idx="1794">
                  <c:v>Zambia</c:v>
                </c:pt>
                <c:pt idx="1795">
                  <c:v>Mozambique</c:v>
                </c:pt>
                <c:pt idx="1796">
                  <c:v>Côte d'Ivoire</c:v>
                </c:pt>
                <c:pt idx="1797">
                  <c:v>Côte d'Ivoire</c:v>
                </c:pt>
                <c:pt idx="1798">
                  <c:v>Ethiopia</c:v>
                </c:pt>
                <c:pt idx="1799">
                  <c:v>Uganda</c:v>
                </c:pt>
                <c:pt idx="1800">
                  <c:v>Côte d'Ivoire</c:v>
                </c:pt>
                <c:pt idx="1801">
                  <c:v>Zambia</c:v>
                </c:pt>
                <c:pt idx="1802">
                  <c:v>Zambia</c:v>
                </c:pt>
                <c:pt idx="1803">
                  <c:v>Haiti</c:v>
                </c:pt>
                <c:pt idx="1804">
                  <c:v>Zambia</c:v>
                </c:pt>
                <c:pt idx="1805">
                  <c:v>Ethiopia</c:v>
                </c:pt>
                <c:pt idx="1806">
                  <c:v>Nigeria</c:v>
                </c:pt>
                <c:pt idx="1807">
                  <c:v>Côte d'Ivoire</c:v>
                </c:pt>
                <c:pt idx="1808">
                  <c:v>Ethiopia</c:v>
                </c:pt>
                <c:pt idx="1809">
                  <c:v>Mozambique</c:v>
                </c:pt>
                <c:pt idx="1810">
                  <c:v>Rwanda</c:v>
                </c:pt>
                <c:pt idx="1811">
                  <c:v>Zambia</c:v>
                </c:pt>
                <c:pt idx="1812">
                  <c:v>Zambia</c:v>
                </c:pt>
                <c:pt idx="1813">
                  <c:v>Rwanda</c:v>
                </c:pt>
                <c:pt idx="1814">
                  <c:v>Haiti</c:v>
                </c:pt>
                <c:pt idx="1815">
                  <c:v>Nigeria</c:v>
                </c:pt>
                <c:pt idx="1816">
                  <c:v>Ethiopia</c:v>
                </c:pt>
                <c:pt idx="1817">
                  <c:v>Côte d'Ivoire</c:v>
                </c:pt>
                <c:pt idx="1818">
                  <c:v>Zimbabwe</c:v>
                </c:pt>
                <c:pt idx="1819">
                  <c:v>Haiti</c:v>
                </c:pt>
                <c:pt idx="1820">
                  <c:v>Haiti</c:v>
                </c:pt>
                <c:pt idx="1821">
                  <c:v>Nigeria</c:v>
                </c:pt>
                <c:pt idx="1822">
                  <c:v>Nigeria</c:v>
                </c:pt>
                <c:pt idx="1823">
                  <c:v>Nigeria</c:v>
                </c:pt>
                <c:pt idx="1824">
                  <c:v>Nigeria</c:v>
                </c:pt>
                <c:pt idx="1825">
                  <c:v>Tanzania</c:v>
                </c:pt>
                <c:pt idx="1826">
                  <c:v>Haiti</c:v>
                </c:pt>
                <c:pt idx="1827">
                  <c:v>Tanzania</c:v>
                </c:pt>
                <c:pt idx="1828">
                  <c:v>Zambia</c:v>
                </c:pt>
                <c:pt idx="1829">
                  <c:v>Tanzania</c:v>
                </c:pt>
                <c:pt idx="1830">
                  <c:v>Nigeria</c:v>
                </c:pt>
                <c:pt idx="1831">
                  <c:v>Mozambique</c:v>
                </c:pt>
                <c:pt idx="1832">
                  <c:v>Haiti</c:v>
                </c:pt>
                <c:pt idx="1833">
                  <c:v>Zambia</c:v>
                </c:pt>
                <c:pt idx="1834">
                  <c:v>Uganda</c:v>
                </c:pt>
                <c:pt idx="1835">
                  <c:v>Tanzania</c:v>
                </c:pt>
                <c:pt idx="1836">
                  <c:v>Nigeria</c:v>
                </c:pt>
                <c:pt idx="1837">
                  <c:v>Côte d'Ivoire</c:v>
                </c:pt>
                <c:pt idx="1838">
                  <c:v>Kenya</c:v>
                </c:pt>
                <c:pt idx="1839">
                  <c:v>Côte d'Ivoire</c:v>
                </c:pt>
                <c:pt idx="1840">
                  <c:v>Tanzania</c:v>
                </c:pt>
                <c:pt idx="1841">
                  <c:v>Haiti</c:v>
                </c:pt>
                <c:pt idx="1842">
                  <c:v>Tanzania</c:v>
                </c:pt>
                <c:pt idx="1843">
                  <c:v>Zambia</c:v>
                </c:pt>
                <c:pt idx="1844">
                  <c:v>Côte d'Ivoire</c:v>
                </c:pt>
                <c:pt idx="1845">
                  <c:v>Zimbabwe</c:v>
                </c:pt>
                <c:pt idx="1846">
                  <c:v>Kenya</c:v>
                </c:pt>
                <c:pt idx="1847">
                  <c:v>Pakistan</c:v>
                </c:pt>
                <c:pt idx="1848">
                  <c:v>Mozambique</c:v>
                </c:pt>
                <c:pt idx="1849">
                  <c:v>Tanzania</c:v>
                </c:pt>
                <c:pt idx="1850">
                  <c:v>Tanzania</c:v>
                </c:pt>
                <c:pt idx="1851">
                  <c:v>Tanzania</c:v>
                </c:pt>
                <c:pt idx="1852">
                  <c:v>Uganda</c:v>
                </c:pt>
                <c:pt idx="1853">
                  <c:v>Mozambique</c:v>
                </c:pt>
                <c:pt idx="1854">
                  <c:v>Kenya</c:v>
                </c:pt>
                <c:pt idx="1855">
                  <c:v>Guyana</c:v>
                </c:pt>
                <c:pt idx="1856">
                  <c:v>Zambia</c:v>
                </c:pt>
                <c:pt idx="1857">
                  <c:v>Zambia</c:v>
                </c:pt>
                <c:pt idx="1858">
                  <c:v>Pakistan</c:v>
                </c:pt>
                <c:pt idx="1859">
                  <c:v>Nigeria</c:v>
                </c:pt>
                <c:pt idx="1860">
                  <c:v>Zambia</c:v>
                </c:pt>
                <c:pt idx="1861">
                  <c:v>Kenya</c:v>
                </c:pt>
                <c:pt idx="1862">
                  <c:v>Nigeria</c:v>
                </c:pt>
                <c:pt idx="1863">
                  <c:v>Uganda</c:v>
                </c:pt>
                <c:pt idx="1864">
                  <c:v>Mozambique</c:v>
                </c:pt>
                <c:pt idx="1865">
                  <c:v>Mozambique</c:v>
                </c:pt>
                <c:pt idx="1866">
                  <c:v>Mozambique</c:v>
                </c:pt>
                <c:pt idx="1867">
                  <c:v>Côte d'Ivoire</c:v>
                </c:pt>
                <c:pt idx="1868">
                  <c:v>Uganda</c:v>
                </c:pt>
                <c:pt idx="1869">
                  <c:v>Uganda</c:v>
                </c:pt>
                <c:pt idx="1870">
                  <c:v>Uganda</c:v>
                </c:pt>
                <c:pt idx="1871">
                  <c:v>Nigeria</c:v>
                </c:pt>
                <c:pt idx="1872">
                  <c:v>Côte d'Ivoire</c:v>
                </c:pt>
                <c:pt idx="1873">
                  <c:v>Uganda</c:v>
                </c:pt>
                <c:pt idx="1874">
                  <c:v>Nigeria</c:v>
                </c:pt>
                <c:pt idx="1875">
                  <c:v>Haiti</c:v>
                </c:pt>
                <c:pt idx="1876">
                  <c:v>Nigeria</c:v>
                </c:pt>
                <c:pt idx="1877">
                  <c:v>Nigeria</c:v>
                </c:pt>
                <c:pt idx="1878">
                  <c:v>Uganda</c:v>
                </c:pt>
                <c:pt idx="1879">
                  <c:v>Ethiopia</c:v>
                </c:pt>
                <c:pt idx="1880">
                  <c:v>Ethiopia</c:v>
                </c:pt>
                <c:pt idx="1881">
                  <c:v>Nigeria</c:v>
                </c:pt>
                <c:pt idx="1882">
                  <c:v>Côte d'Ivoire</c:v>
                </c:pt>
                <c:pt idx="1883">
                  <c:v>Côte d'Ivoire</c:v>
                </c:pt>
                <c:pt idx="1884">
                  <c:v>Nigeria</c:v>
                </c:pt>
                <c:pt idx="1885">
                  <c:v>Côte d'Ivoire</c:v>
                </c:pt>
                <c:pt idx="1886">
                  <c:v>Zambia</c:v>
                </c:pt>
                <c:pt idx="1887">
                  <c:v>Côte d'Ivoire</c:v>
                </c:pt>
                <c:pt idx="1888">
                  <c:v>Côte d'Ivoire</c:v>
                </c:pt>
                <c:pt idx="1889">
                  <c:v>Zambia</c:v>
                </c:pt>
                <c:pt idx="1890">
                  <c:v>Mozambique</c:v>
                </c:pt>
                <c:pt idx="1891">
                  <c:v>Nigeria</c:v>
                </c:pt>
                <c:pt idx="1892">
                  <c:v>Uganda</c:v>
                </c:pt>
                <c:pt idx="1893">
                  <c:v>Nigeria</c:v>
                </c:pt>
                <c:pt idx="1894">
                  <c:v>Nigeria</c:v>
                </c:pt>
                <c:pt idx="1895">
                  <c:v>Haiti</c:v>
                </c:pt>
                <c:pt idx="1896">
                  <c:v>Nigeria</c:v>
                </c:pt>
                <c:pt idx="1897">
                  <c:v>Haiti</c:v>
                </c:pt>
                <c:pt idx="1898">
                  <c:v>Côte d'Ivoire</c:v>
                </c:pt>
                <c:pt idx="1899">
                  <c:v>Nigeria</c:v>
                </c:pt>
                <c:pt idx="1900">
                  <c:v>Haiti</c:v>
                </c:pt>
                <c:pt idx="1901">
                  <c:v>Uganda</c:v>
                </c:pt>
                <c:pt idx="1902">
                  <c:v>Côte d'Ivoire</c:v>
                </c:pt>
                <c:pt idx="1903">
                  <c:v>Côte d'Ivoire</c:v>
                </c:pt>
                <c:pt idx="1904">
                  <c:v>Ghana</c:v>
                </c:pt>
                <c:pt idx="1905">
                  <c:v>Nigeria</c:v>
                </c:pt>
                <c:pt idx="1906">
                  <c:v>Namibia</c:v>
                </c:pt>
                <c:pt idx="1907">
                  <c:v>Uganda</c:v>
                </c:pt>
                <c:pt idx="1908">
                  <c:v>Uganda</c:v>
                </c:pt>
                <c:pt idx="1909">
                  <c:v>Zambia</c:v>
                </c:pt>
                <c:pt idx="1910">
                  <c:v>Zambia</c:v>
                </c:pt>
                <c:pt idx="1911">
                  <c:v>Côte d'Ivoire</c:v>
                </c:pt>
                <c:pt idx="1912">
                  <c:v>Haiti</c:v>
                </c:pt>
                <c:pt idx="1913">
                  <c:v>Zambia</c:v>
                </c:pt>
                <c:pt idx="1914">
                  <c:v>Nigeria</c:v>
                </c:pt>
                <c:pt idx="1915">
                  <c:v>Nigeria</c:v>
                </c:pt>
                <c:pt idx="1916">
                  <c:v>Zambia</c:v>
                </c:pt>
                <c:pt idx="1917">
                  <c:v>Uganda</c:v>
                </c:pt>
                <c:pt idx="1918">
                  <c:v>Uganda</c:v>
                </c:pt>
                <c:pt idx="1919">
                  <c:v>Mozambique</c:v>
                </c:pt>
                <c:pt idx="1920">
                  <c:v>Mozambique</c:v>
                </c:pt>
                <c:pt idx="1921">
                  <c:v>Zambia</c:v>
                </c:pt>
                <c:pt idx="1922">
                  <c:v>Tanzania</c:v>
                </c:pt>
                <c:pt idx="1923">
                  <c:v>Zambia</c:v>
                </c:pt>
                <c:pt idx="1924">
                  <c:v>Mozambique</c:v>
                </c:pt>
                <c:pt idx="1925">
                  <c:v>Nigeria</c:v>
                </c:pt>
                <c:pt idx="1926">
                  <c:v>Tanzania</c:v>
                </c:pt>
                <c:pt idx="1927">
                  <c:v>Ethiopia</c:v>
                </c:pt>
                <c:pt idx="1928">
                  <c:v>Haiti</c:v>
                </c:pt>
                <c:pt idx="1929">
                  <c:v>Mozambique</c:v>
                </c:pt>
                <c:pt idx="1930">
                  <c:v>Côte d'Ivoire</c:v>
                </c:pt>
                <c:pt idx="1931">
                  <c:v>Mozambique</c:v>
                </c:pt>
                <c:pt idx="1932">
                  <c:v>Nigeria</c:v>
                </c:pt>
                <c:pt idx="1933">
                  <c:v>Zambia</c:v>
                </c:pt>
                <c:pt idx="1934">
                  <c:v>Zambia</c:v>
                </c:pt>
                <c:pt idx="1935">
                  <c:v>Zambia</c:v>
                </c:pt>
                <c:pt idx="1936">
                  <c:v>Zambia</c:v>
                </c:pt>
                <c:pt idx="1937">
                  <c:v>Zambia</c:v>
                </c:pt>
                <c:pt idx="1938">
                  <c:v>Rwanda</c:v>
                </c:pt>
                <c:pt idx="1939">
                  <c:v>Nigeria</c:v>
                </c:pt>
                <c:pt idx="1940">
                  <c:v>Tanzania</c:v>
                </c:pt>
                <c:pt idx="1941">
                  <c:v>Mozambique</c:v>
                </c:pt>
                <c:pt idx="1942">
                  <c:v>Côte d'Ivoire</c:v>
                </c:pt>
                <c:pt idx="1943">
                  <c:v>Tanzania</c:v>
                </c:pt>
                <c:pt idx="1944">
                  <c:v>Côte d'Ivoire</c:v>
                </c:pt>
                <c:pt idx="1945">
                  <c:v>Côte d'Ivoire</c:v>
                </c:pt>
                <c:pt idx="1946">
                  <c:v>Côte d'Ivoire</c:v>
                </c:pt>
                <c:pt idx="1947">
                  <c:v>Tanzania</c:v>
                </c:pt>
                <c:pt idx="1948">
                  <c:v>Tanzania</c:v>
                </c:pt>
                <c:pt idx="1949">
                  <c:v>Rwanda</c:v>
                </c:pt>
                <c:pt idx="1950">
                  <c:v>Côte d'Ivoire</c:v>
                </c:pt>
                <c:pt idx="1951">
                  <c:v>Côte d'Ivoire</c:v>
                </c:pt>
                <c:pt idx="1952">
                  <c:v>Côte d'Ivoire</c:v>
                </c:pt>
                <c:pt idx="1953">
                  <c:v>Rwanda</c:v>
                </c:pt>
                <c:pt idx="1954">
                  <c:v>Mozambique</c:v>
                </c:pt>
                <c:pt idx="1955">
                  <c:v>Namibia</c:v>
                </c:pt>
                <c:pt idx="1956">
                  <c:v>Tanzania</c:v>
                </c:pt>
                <c:pt idx="1957">
                  <c:v>Tanzania</c:v>
                </c:pt>
                <c:pt idx="1958">
                  <c:v>Tanzania</c:v>
                </c:pt>
                <c:pt idx="1959">
                  <c:v>Mozambique</c:v>
                </c:pt>
                <c:pt idx="1960">
                  <c:v>Mozambique</c:v>
                </c:pt>
                <c:pt idx="1961">
                  <c:v>Côte d'Ivoire</c:v>
                </c:pt>
                <c:pt idx="1962">
                  <c:v>Zimbabwe</c:v>
                </c:pt>
                <c:pt idx="1963">
                  <c:v>Zimbabwe</c:v>
                </c:pt>
                <c:pt idx="1964">
                  <c:v>Uganda</c:v>
                </c:pt>
                <c:pt idx="1965">
                  <c:v>Côte d'Ivoire</c:v>
                </c:pt>
                <c:pt idx="1966">
                  <c:v>Ethiopia</c:v>
                </c:pt>
                <c:pt idx="1967">
                  <c:v>Ethiopia</c:v>
                </c:pt>
                <c:pt idx="1968">
                  <c:v>Zambia</c:v>
                </c:pt>
                <c:pt idx="1969">
                  <c:v>Côte d'Ivoire</c:v>
                </c:pt>
                <c:pt idx="1970">
                  <c:v>Zambia</c:v>
                </c:pt>
                <c:pt idx="1971">
                  <c:v>Nigeria</c:v>
                </c:pt>
                <c:pt idx="1972">
                  <c:v>Mozambique</c:v>
                </c:pt>
                <c:pt idx="1973">
                  <c:v>Côte d'Ivoire</c:v>
                </c:pt>
                <c:pt idx="1974">
                  <c:v>Zimbabwe</c:v>
                </c:pt>
                <c:pt idx="1975">
                  <c:v>Côte d'Ivoire</c:v>
                </c:pt>
                <c:pt idx="1976">
                  <c:v>Côte d'Ivoire</c:v>
                </c:pt>
                <c:pt idx="1977">
                  <c:v>Guyana</c:v>
                </c:pt>
                <c:pt idx="1978">
                  <c:v>Côte d'Ivoire</c:v>
                </c:pt>
                <c:pt idx="1979">
                  <c:v>Zambia</c:v>
                </c:pt>
                <c:pt idx="1980">
                  <c:v>Haiti</c:v>
                </c:pt>
                <c:pt idx="1981">
                  <c:v>Haiti</c:v>
                </c:pt>
                <c:pt idx="1982">
                  <c:v>Côte d'Ivoire</c:v>
                </c:pt>
                <c:pt idx="1983">
                  <c:v>Côte d'Ivoire</c:v>
                </c:pt>
                <c:pt idx="1984">
                  <c:v>Nigeria</c:v>
                </c:pt>
                <c:pt idx="1985">
                  <c:v>Nigeria</c:v>
                </c:pt>
                <c:pt idx="1986">
                  <c:v>Mozambique</c:v>
                </c:pt>
                <c:pt idx="1987">
                  <c:v>Nigeria</c:v>
                </c:pt>
                <c:pt idx="1988">
                  <c:v>Nigeria</c:v>
                </c:pt>
                <c:pt idx="1989">
                  <c:v>Ethiopia</c:v>
                </c:pt>
                <c:pt idx="1990">
                  <c:v>Mozambique</c:v>
                </c:pt>
                <c:pt idx="1991">
                  <c:v>Uganda</c:v>
                </c:pt>
                <c:pt idx="1992">
                  <c:v>Zimbabwe</c:v>
                </c:pt>
                <c:pt idx="1993">
                  <c:v>Haiti</c:v>
                </c:pt>
                <c:pt idx="1994">
                  <c:v>Mozambique</c:v>
                </c:pt>
                <c:pt idx="1995">
                  <c:v>Haiti</c:v>
                </c:pt>
                <c:pt idx="1996">
                  <c:v>Ethiopia</c:v>
                </c:pt>
                <c:pt idx="1997">
                  <c:v>Uganda</c:v>
                </c:pt>
                <c:pt idx="1998">
                  <c:v>Côte d'Ivoire</c:v>
                </c:pt>
                <c:pt idx="1999">
                  <c:v>Côte d'Ivoire</c:v>
                </c:pt>
                <c:pt idx="2000">
                  <c:v>Uganda</c:v>
                </c:pt>
                <c:pt idx="2001">
                  <c:v>Zimbabwe</c:v>
                </c:pt>
                <c:pt idx="2002">
                  <c:v>Haiti</c:v>
                </c:pt>
                <c:pt idx="2003">
                  <c:v>Nigeria</c:v>
                </c:pt>
                <c:pt idx="2004">
                  <c:v>Côte d'Ivoire</c:v>
                </c:pt>
                <c:pt idx="2005">
                  <c:v>Nigeria</c:v>
                </c:pt>
                <c:pt idx="2006">
                  <c:v>Tanzania</c:v>
                </c:pt>
                <c:pt idx="2007">
                  <c:v>Tanzania</c:v>
                </c:pt>
                <c:pt idx="2008">
                  <c:v>Côte d'Ivoire</c:v>
                </c:pt>
                <c:pt idx="2009">
                  <c:v>Mozambique</c:v>
                </c:pt>
                <c:pt idx="2010">
                  <c:v>Zambia</c:v>
                </c:pt>
                <c:pt idx="2011">
                  <c:v>Tanzania</c:v>
                </c:pt>
                <c:pt idx="2012">
                  <c:v>Haiti</c:v>
                </c:pt>
                <c:pt idx="2013">
                  <c:v>Ethiopia</c:v>
                </c:pt>
                <c:pt idx="2014">
                  <c:v>Haiti</c:v>
                </c:pt>
                <c:pt idx="2015">
                  <c:v>Haiti</c:v>
                </c:pt>
                <c:pt idx="2016">
                  <c:v>Haiti</c:v>
                </c:pt>
                <c:pt idx="2017">
                  <c:v>Zambia</c:v>
                </c:pt>
                <c:pt idx="2018">
                  <c:v>Haiti</c:v>
                </c:pt>
                <c:pt idx="2019">
                  <c:v>Nigeria</c:v>
                </c:pt>
                <c:pt idx="2020">
                  <c:v>Mozambique</c:v>
                </c:pt>
                <c:pt idx="2021">
                  <c:v>Mozambique</c:v>
                </c:pt>
                <c:pt idx="2022">
                  <c:v>Kenya</c:v>
                </c:pt>
                <c:pt idx="2023">
                  <c:v>Mozambique</c:v>
                </c:pt>
                <c:pt idx="2024">
                  <c:v>Uganda</c:v>
                </c:pt>
                <c:pt idx="2025">
                  <c:v>Zimbabwe</c:v>
                </c:pt>
                <c:pt idx="2026">
                  <c:v>Uganda</c:v>
                </c:pt>
                <c:pt idx="2027">
                  <c:v>Zambia</c:v>
                </c:pt>
                <c:pt idx="2028">
                  <c:v>Zambia</c:v>
                </c:pt>
                <c:pt idx="2029">
                  <c:v>Kenya</c:v>
                </c:pt>
                <c:pt idx="2030">
                  <c:v>Tanzania</c:v>
                </c:pt>
                <c:pt idx="2031">
                  <c:v>Haiti</c:v>
                </c:pt>
                <c:pt idx="2032">
                  <c:v>Haiti</c:v>
                </c:pt>
                <c:pt idx="2033">
                  <c:v>Nigeria</c:v>
                </c:pt>
                <c:pt idx="2034">
                  <c:v>Nigeria</c:v>
                </c:pt>
                <c:pt idx="2035">
                  <c:v>Nigeria</c:v>
                </c:pt>
                <c:pt idx="2036">
                  <c:v>Pakistan</c:v>
                </c:pt>
                <c:pt idx="2037">
                  <c:v>Kenya</c:v>
                </c:pt>
                <c:pt idx="2038">
                  <c:v>Zambia</c:v>
                </c:pt>
                <c:pt idx="2039">
                  <c:v>Kenya</c:v>
                </c:pt>
                <c:pt idx="2040">
                  <c:v>Tanzania</c:v>
                </c:pt>
                <c:pt idx="2041">
                  <c:v>Mozambique</c:v>
                </c:pt>
                <c:pt idx="2042">
                  <c:v>Zimbabwe</c:v>
                </c:pt>
                <c:pt idx="2043">
                  <c:v>Mozambique</c:v>
                </c:pt>
                <c:pt idx="2044">
                  <c:v>Ethiopia</c:v>
                </c:pt>
                <c:pt idx="2045">
                  <c:v>Ethiopia</c:v>
                </c:pt>
                <c:pt idx="2046">
                  <c:v>Ethiopia</c:v>
                </c:pt>
                <c:pt idx="2047">
                  <c:v>Uganda</c:v>
                </c:pt>
                <c:pt idx="2048">
                  <c:v>Côte d'Ivoire</c:v>
                </c:pt>
                <c:pt idx="2049">
                  <c:v>Pakistan</c:v>
                </c:pt>
                <c:pt idx="2050">
                  <c:v>Zimbabwe</c:v>
                </c:pt>
                <c:pt idx="2051">
                  <c:v>Côte d'Ivoire</c:v>
                </c:pt>
                <c:pt idx="2052">
                  <c:v>Côte d'Ivoire</c:v>
                </c:pt>
                <c:pt idx="2053">
                  <c:v>Zambia</c:v>
                </c:pt>
                <c:pt idx="2054">
                  <c:v>Nigeria</c:v>
                </c:pt>
                <c:pt idx="2055">
                  <c:v>Zambia</c:v>
                </c:pt>
                <c:pt idx="2056">
                  <c:v>Tanzania</c:v>
                </c:pt>
                <c:pt idx="2057">
                  <c:v>Ethiopia</c:v>
                </c:pt>
                <c:pt idx="2058">
                  <c:v>Ethiopia</c:v>
                </c:pt>
                <c:pt idx="2059">
                  <c:v>Ethiopia</c:v>
                </c:pt>
                <c:pt idx="2060">
                  <c:v>Nigeria</c:v>
                </c:pt>
                <c:pt idx="2061">
                  <c:v>Nigeria</c:v>
                </c:pt>
                <c:pt idx="2062">
                  <c:v>Nigeria</c:v>
                </c:pt>
                <c:pt idx="2063">
                  <c:v>Nigeria</c:v>
                </c:pt>
                <c:pt idx="2064">
                  <c:v>Nigeria</c:v>
                </c:pt>
                <c:pt idx="2065">
                  <c:v>Côte d'Ivoire</c:v>
                </c:pt>
                <c:pt idx="2066">
                  <c:v>Kenya</c:v>
                </c:pt>
                <c:pt idx="2067">
                  <c:v>Côte d'Ivoire</c:v>
                </c:pt>
                <c:pt idx="2068">
                  <c:v>Nigeria</c:v>
                </c:pt>
                <c:pt idx="2069">
                  <c:v>Zimbabwe</c:v>
                </c:pt>
                <c:pt idx="2070">
                  <c:v>Mozambique</c:v>
                </c:pt>
                <c:pt idx="2071">
                  <c:v>Tanzania</c:v>
                </c:pt>
                <c:pt idx="2072">
                  <c:v>Nigeria</c:v>
                </c:pt>
                <c:pt idx="2073">
                  <c:v>Nigeria</c:v>
                </c:pt>
                <c:pt idx="2074">
                  <c:v>Nigeria</c:v>
                </c:pt>
                <c:pt idx="2075">
                  <c:v>Ghana</c:v>
                </c:pt>
                <c:pt idx="2076">
                  <c:v>Nigeria</c:v>
                </c:pt>
                <c:pt idx="2077">
                  <c:v>Nigeria</c:v>
                </c:pt>
                <c:pt idx="2078">
                  <c:v>Uganda</c:v>
                </c:pt>
                <c:pt idx="2079">
                  <c:v>Nigeria</c:v>
                </c:pt>
                <c:pt idx="2080">
                  <c:v>Nigeria</c:v>
                </c:pt>
                <c:pt idx="2081">
                  <c:v>Nigeria</c:v>
                </c:pt>
                <c:pt idx="2082">
                  <c:v>Mozambique</c:v>
                </c:pt>
                <c:pt idx="2083">
                  <c:v>Zambia</c:v>
                </c:pt>
                <c:pt idx="2084">
                  <c:v>Mozambique</c:v>
                </c:pt>
                <c:pt idx="2085">
                  <c:v>Nigeria</c:v>
                </c:pt>
                <c:pt idx="2086">
                  <c:v>Zambia</c:v>
                </c:pt>
                <c:pt idx="2087">
                  <c:v>Haiti</c:v>
                </c:pt>
                <c:pt idx="2088">
                  <c:v>Haiti</c:v>
                </c:pt>
                <c:pt idx="2089">
                  <c:v>Haiti</c:v>
                </c:pt>
                <c:pt idx="2090">
                  <c:v>Côte d'Ivoire</c:v>
                </c:pt>
                <c:pt idx="2091">
                  <c:v>Uganda</c:v>
                </c:pt>
                <c:pt idx="2092">
                  <c:v>Uganda</c:v>
                </c:pt>
                <c:pt idx="2093">
                  <c:v>Zambia</c:v>
                </c:pt>
                <c:pt idx="2094">
                  <c:v>Côte d'Ivoire</c:v>
                </c:pt>
                <c:pt idx="2095">
                  <c:v>Uganda</c:v>
                </c:pt>
                <c:pt idx="2096">
                  <c:v>Côte d'Ivoire</c:v>
                </c:pt>
                <c:pt idx="2097">
                  <c:v>Nigeria</c:v>
                </c:pt>
                <c:pt idx="2098">
                  <c:v>Nigeria</c:v>
                </c:pt>
                <c:pt idx="2099">
                  <c:v>Nigeria</c:v>
                </c:pt>
                <c:pt idx="2100">
                  <c:v>Nigeria</c:v>
                </c:pt>
                <c:pt idx="2101">
                  <c:v>Nigeria</c:v>
                </c:pt>
                <c:pt idx="2102">
                  <c:v>Zambia</c:v>
                </c:pt>
                <c:pt idx="2103">
                  <c:v>Mozambique</c:v>
                </c:pt>
                <c:pt idx="2104">
                  <c:v>Ghana</c:v>
                </c:pt>
                <c:pt idx="2105">
                  <c:v>Ghana</c:v>
                </c:pt>
                <c:pt idx="2106">
                  <c:v>Haiti</c:v>
                </c:pt>
                <c:pt idx="2107">
                  <c:v>Kenya</c:v>
                </c:pt>
                <c:pt idx="2108">
                  <c:v>Zambia</c:v>
                </c:pt>
                <c:pt idx="2109">
                  <c:v>South Sudan</c:v>
                </c:pt>
                <c:pt idx="2110">
                  <c:v>Haiti</c:v>
                </c:pt>
                <c:pt idx="2111">
                  <c:v>Vietnam</c:v>
                </c:pt>
                <c:pt idx="2112">
                  <c:v>South Africa</c:v>
                </c:pt>
                <c:pt idx="2113">
                  <c:v>South Africa</c:v>
                </c:pt>
                <c:pt idx="2114">
                  <c:v>South Africa</c:v>
                </c:pt>
                <c:pt idx="2115">
                  <c:v>Vietnam</c:v>
                </c:pt>
                <c:pt idx="2116">
                  <c:v>Vietnam</c:v>
                </c:pt>
                <c:pt idx="2117">
                  <c:v>Nigeria</c:v>
                </c:pt>
                <c:pt idx="2118">
                  <c:v>Mozambique</c:v>
                </c:pt>
                <c:pt idx="2119">
                  <c:v>Côte d'Ivoire</c:v>
                </c:pt>
                <c:pt idx="2120">
                  <c:v>South Africa</c:v>
                </c:pt>
                <c:pt idx="2121">
                  <c:v>Vietnam</c:v>
                </c:pt>
                <c:pt idx="2122">
                  <c:v>Vietnam</c:v>
                </c:pt>
                <c:pt idx="2123">
                  <c:v>Côte d'Ivoire</c:v>
                </c:pt>
                <c:pt idx="2124">
                  <c:v>Malawi</c:v>
                </c:pt>
                <c:pt idx="2125">
                  <c:v>Mozambique</c:v>
                </c:pt>
                <c:pt idx="2126">
                  <c:v>South Africa</c:v>
                </c:pt>
                <c:pt idx="2127">
                  <c:v>Haiti</c:v>
                </c:pt>
                <c:pt idx="2128">
                  <c:v>Congo, DRC</c:v>
                </c:pt>
                <c:pt idx="2129">
                  <c:v>Vietnam</c:v>
                </c:pt>
                <c:pt idx="2130">
                  <c:v>Swaziland</c:v>
                </c:pt>
                <c:pt idx="2131">
                  <c:v>Congo, DRC</c:v>
                </c:pt>
                <c:pt idx="2132">
                  <c:v>Dominican Republic</c:v>
                </c:pt>
                <c:pt idx="2133">
                  <c:v>Congo, DRC</c:v>
                </c:pt>
                <c:pt idx="2134">
                  <c:v>Côte d'Ivoire</c:v>
                </c:pt>
                <c:pt idx="2135">
                  <c:v>Vietnam</c:v>
                </c:pt>
                <c:pt idx="2136">
                  <c:v>Vietnam</c:v>
                </c:pt>
                <c:pt idx="2137">
                  <c:v>Nigeria</c:v>
                </c:pt>
                <c:pt idx="2138">
                  <c:v>Zimbabwe</c:v>
                </c:pt>
                <c:pt idx="2139">
                  <c:v>Rwanda</c:v>
                </c:pt>
                <c:pt idx="2140">
                  <c:v>Congo, DRC</c:v>
                </c:pt>
                <c:pt idx="2141">
                  <c:v>Burundi</c:v>
                </c:pt>
                <c:pt idx="2142">
                  <c:v>Haiti</c:v>
                </c:pt>
                <c:pt idx="2143">
                  <c:v>Kenya</c:v>
                </c:pt>
                <c:pt idx="2144">
                  <c:v>Cameroon</c:v>
                </c:pt>
                <c:pt idx="2145">
                  <c:v>Tanzania</c:v>
                </c:pt>
                <c:pt idx="2146">
                  <c:v>Cameroon</c:v>
                </c:pt>
                <c:pt idx="2147">
                  <c:v>South Africa</c:v>
                </c:pt>
                <c:pt idx="2148">
                  <c:v>South Sudan</c:v>
                </c:pt>
                <c:pt idx="2149">
                  <c:v>Haiti</c:v>
                </c:pt>
                <c:pt idx="2150">
                  <c:v>Vietnam</c:v>
                </c:pt>
                <c:pt idx="2151">
                  <c:v>Haiti</c:v>
                </c:pt>
                <c:pt idx="2152">
                  <c:v>South Africa</c:v>
                </c:pt>
                <c:pt idx="2153">
                  <c:v>Zambia</c:v>
                </c:pt>
                <c:pt idx="2154">
                  <c:v>Benin</c:v>
                </c:pt>
                <c:pt idx="2155">
                  <c:v>South Africa</c:v>
                </c:pt>
                <c:pt idx="2156">
                  <c:v>Côte d'Ivoire</c:v>
                </c:pt>
                <c:pt idx="2157">
                  <c:v>South Sudan</c:v>
                </c:pt>
                <c:pt idx="2158">
                  <c:v>Mozambique</c:v>
                </c:pt>
                <c:pt idx="2159">
                  <c:v>Uganda</c:v>
                </c:pt>
                <c:pt idx="2160">
                  <c:v>Vietnam</c:v>
                </c:pt>
                <c:pt idx="2161">
                  <c:v>Ethiopia</c:v>
                </c:pt>
                <c:pt idx="2162">
                  <c:v>Tanzania</c:v>
                </c:pt>
                <c:pt idx="2163">
                  <c:v>Dominican Republic</c:v>
                </c:pt>
                <c:pt idx="2164">
                  <c:v>Nigeria</c:v>
                </c:pt>
                <c:pt idx="2165">
                  <c:v>South Africa</c:v>
                </c:pt>
                <c:pt idx="2166">
                  <c:v>Tanzania</c:v>
                </c:pt>
                <c:pt idx="2167">
                  <c:v>South Africa</c:v>
                </c:pt>
                <c:pt idx="2168">
                  <c:v>Nigeria</c:v>
                </c:pt>
                <c:pt idx="2169">
                  <c:v>South Africa</c:v>
                </c:pt>
                <c:pt idx="2170">
                  <c:v>Rwanda</c:v>
                </c:pt>
                <c:pt idx="2171">
                  <c:v>South Africa</c:v>
                </c:pt>
                <c:pt idx="2172">
                  <c:v>South Africa</c:v>
                </c:pt>
                <c:pt idx="2173">
                  <c:v>South Africa</c:v>
                </c:pt>
                <c:pt idx="2174">
                  <c:v>Zimbabwe</c:v>
                </c:pt>
                <c:pt idx="2175">
                  <c:v>South Africa</c:v>
                </c:pt>
                <c:pt idx="2176">
                  <c:v>Nigeria</c:v>
                </c:pt>
                <c:pt idx="2177">
                  <c:v>Haiti</c:v>
                </c:pt>
                <c:pt idx="2178">
                  <c:v>Haiti</c:v>
                </c:pt>
                <c:pt idx="2179">
                  <c:v>South Africa</c:v>
                </c:pt>
                <c:pt idx="2180">
                  <c:v>Haiti</c:v>
                </c:pt>
                <c:pt idx="2181">
                  <c:v>Côte d'Ivoire</c:v>
                </c:pt>
                <c:pt idx="2182">
                  <c:v>Haiti</c:v>
                </c:pt>
                <c:pt idx="2183">
                  <c:v>Côte d'Ivoire</c:v>
                </c:pt>
                <c:pt idx="2184">
                  <c:v>Pakistan</c:v>
                </c:pt>
                <c:pt idx="2185">
                  <c:v>Congo, DRC</c:v>
                </c:pt>
                <c:pt idx="2186">
                  <c:v>Vietnam</c:v>
                </c:pt>
                <c:pt idx="2187">
                  <c:v>South Africa</c:v>
                </c:pt>
                <c:pt idx="2188">
                  <c:v>South Africa</c:v>
                </c:pt>
                <c:pt idx="2189">
                  <c:v>Rwanda</c:v>
                </c:pt>
                <c:pt idx="2190">
                  <c:v>Tanzania</c:v>
                </c:pt>
                <c:pt idx="2191">
                  <c:v>Uganda</c:v>
                </c:pt>
                <c:pt idx="2192">
                  <c:v>South Sudan</c:v>
                </c:pt>
                <c:pt idx="2193">
                  <c:v>Nigeria</c:v>
                </c:pt>
                <c:pt idx="2194">
                  <c:v>Rwanda</c:v>
                </c:pt>
                <c:pt idx="2195">
                  <c:v>South Africa</c:v>
                </c:pt>
                <c:pt idx="2196">
                  <c:v>Zambia</c:v>
                </c:pt>
                <c:pt idx="2197">
                  <c:v>South Africa</c:v>
                </c:pt>
                <c:pt idx="2198">
                  <c:v>Vietnam</c:v>
                </c:pt>
                <c:pt idx="2199">
                  <c:v>South Africa</c:v>
                </c:pt>
                <c:pt idx="2200">
                  <c:v>Guyana</c:v>
                </c:pt>
                <c:pt idx="2201">
                  <c:v>Haiti</c:v>
                </c:pt>
                <c:pt idx="2202">
                  <c:v>South Africa</c:v>
                </c:pt>
                <c:pt idx="2203">
                  <c:v>Nigeria</c:v>
                </c:pt>
                <c:pt idx="2204">
                  <c:v>South Africa</c:v>
                </c:pt>
                <c:pt idx="2205">
                  <c:v>Sudan</c:v>
                </c:pt>
                <c:pt idx="2206">
                  <c:v>Mali</c:v>
                </c:pt>
                <c:pt idx="2207">
                  <c:v>Nigeria</c:v>
                </c:pt>
                <c:pt idx="2208">
                  <c:v>Côte d'Ivoire</c:v>
                </c:pt>
                <c:pt idx="2209">
                  <c:v>Tanzania</c:v>
                </c:pt>
                <c:pt idx="2210">
                  <c:v>Zimbabwe</c:v>
                </c:pt>
                <c:pt idx="2211">
                  <c:v>Mozambique</c:v>
                </c:pt>
                <c:pt idx="2212">
                  <c:v>Nigeria</c:v>
                </c:pt>
                <c:pt idx="2213">
                  <c:v>Cameroon</c:v>
                </c:pt>
                <c:pt idx="2214">
                  <c:v>Cameroon</c:v>
                </c:pt>
                <c:pt idx="2215">
                  <c:v>South Africa</c:v>
                </c:pt>
                <c:pt idx="2216">
                  <c:v>Ethiopia</c:v>
                </c:pt>
                <c:pt idx="2217">
                  <c:v>Nigeria</c:v>
                </c:pt>
                <c:pt idx="2218">
                  <c:v>Congo, DRC</c:v>
                </c:pt>
                <c:pt idx="2219">
                  <c:v>South Sudan</c:v>
                </c:pt>
                <c:pt idx="2220">
                  <c:v>Mali</c:v>
                </c:pt>
                <c:pt idx="2221">
                  <c:v>Mozambique</c:v>
                </c:pt>
                <c:pt idx="2222">
                  <c:v>Tanzania</c:v>
                </c:pt>
                <c:pt idx="2223">
                  <c:v>Rwanda</c:v>
                </c:pt>
                <c:pt idx="2224">
                  <c:v>Rwanda</c:v>
                </c:pt>
                <c:pt idx="2225">
                  <c:v>Vietnam</c:v>
                </c:pt>
                <c:pt idx="2226">
                  <c:v>Zambia</c:v>
                </c:pt>
                <c:pt idx="2227">
                  <c:v>Ethiopia</c:v>
                </c:pt>
                <c:pt idx="2228">
                  <c:v>South Africa</c:v>
                </c:pt>
                <c:pt idx="2229">
                  <c:v>Haiti</c:v>
                </c:pt>
                <c:pt idx="2230">
                  <c:v>Côte d'Ivoire</c:v>
                </c:pt>
                <c:pt idx="2231">
                  <c:v>Nigeria</c:v>
                </c:pt>
                <c:pt idx="2232">
                  <c:v>Haiti</c:v>
                </c:pt>
                <c:pt idx="2233">
                  <c:v>Tanzania</c:v>
                </c:pt>
                <c:pt idx="2234">
                  <c:v>Haiti</c:v>
                </c:pt>
                <c:pt idx="2235">
                  <c:v>South Africa</c:v>
                </c:pt>
                <c:pt idx="2236">
                  <c:v>Ethiopia</c:v>
                </c:pt>
                <c:pt idx="2237">
                  <c:v>Tanzania</c:v>
                </c:pt>
                <c:pt idx="2238">
                  <c:v>Tanzania</c:v>
                </c:pt>
                <c:pt idx="2239">
                  <c:v>Dominican Republic</c:v>
                </c:pt>
                <c:pt idx="2240">
                  <c:v>South Sudan</c:v>
                </c:pt>
                <c:pt idx="2241">
                  <c:v>Rwanda</c:v>
                </c:pt>
                <c:pt idx="2242">
                  <c:v>Tanzania</c:v>
                </c:pt>
                <c:pt idx="2243">
                  <c:v>Tanzania</c:v>
                </c:pt>
                <c:pt idx="2244">
                  <c:v>South Africa</c:v>
                </c:pt>
                <c:pt idx="2245">
                  <c:v>Haiti</c:v>
                </c:pt>
                <c:pt idx="2246">
                  <c:v>South Africa</c:v>
                </c:pt>
                <c:pt idx="2247">
                  <c:v>Rwanda</c:v>
                </c:pt>
                <c:pt idx="2248">
                  <c:v>Zambia</c:v>
                </c:pt>
                <c:pt idx="2249">
                  <c:v>Kenya</c:v>
                </c:pt>
                <c:pt idx="2250">
                  <c:v>Zambia</c:v>
                </c:pt>
                <c:pt idx="2251">
                  <c:v>Vietnam</c:v>
                </c:pt>
                <c:pt idx="2252">
                  <c:v>Rwanda</c:v>
                </c:pt>
                <c:pt idx="2253">
                  <c:v>Vietnam</c:v>
                </c:pt>
                <c:pt idx="2254">
                  <c:v>Uganda</c:v>
                </c:pt>
                <c:pt idx="2255">
                  <c:v>Côte d'Ivoire</c:v>
                </c:pt>
                <c:pt idx="2256">
                  <c:v>Haiti</c:v>
                </c:pt>
                <c:pt idx="2257">
                  <c:v>Vietnam</c:v>
                </c:pt>
                <c:pt idx="2258">
                  <c:v>Vietnam</c:v>
                </c:pt>
                <c:pt idx="2259">
                  <c:v>Nigeria</c:v>
                </c:pt>
                <c:pt idx="2260">
                  <c:v>South Africa</c:v>
                </c:pt>
                <c:pt idx="2261">
                  <c:v>Vietnam</c:v>
                </c:pt>
                <c:pt idx="2262">
                  <c:v>Tanzania</c:v>
                </c:pt>
                <c:pt idx="2263">
                  <c:v>Zambia</c:v>
                </c:pt>
                <c:pt idx="2264">
                  <c:v>Côte d'Ivoire</c:v>
                </c:pt>
                <c:pt idx="2265">
                  <c:v>Pakistan</c:v>
                </c:pt>
                <c:pt idx="2266">
                  <c:v>Haiti</c:v>
                </c:pt>
                <c:pt idx="2267">
                  <c:v>Haiti</c:v>
                </c:pt>
                <c:pt idx="2268">
                  <c:v>Vietnam</c:v>
                </c:pt>
                <c:pt idx="2269">
                  <c:v>Zambia</c:v>
                </c:pt>
                <c:pt idx="2270">
                  <c:v>Tanzania</c:v>
                </c:pt>
                <c:pt idx="2271">
                  <c:v>Rwanda</c:v>
                </c:pt>
                <c:pt idx="2272">
                  <c:v>South Africa</c:v>
                </c:pt>
                <c:pt idx="2273">
                  <c:v>Mozambique</c:v>
                </c:pt>
                <c:pt idx="2274">
                  <c:v>Côte d'Ivoire</c:v>
                </c:pt>
                <c:pt idx="2275">
                  <c:v>Mozambique</c:v>
                </c:pt>
                <c:pt idx="2276">
                  <c:v>South Africa</c:v>
                </c:pt>
                <c:pt idx="2277">
                  <c:v>South Africa</c:v>
                </c:pt>
                <c:pt idx="2278">
                  <c:v>Mali</c:v>
                </c:pt>
                <c:pt idx="2279">
                  <c:v>Guyana</c:v>
                </c:pt>
                <c:pt idx="2280">
                  <c:v>South Africa</c:v>
                </c:pt>
                <c:pt idx="2281">
                  <c:v>Zambia</c:v>
                </c:pt>
                <c:pt idx="2282">
                  <c:v>Sudan</c:v>
                </c:pt>
                <c:pt idx="2283">
                  <c:v>South Africa</c:v>
                </c:pt>
                <c:pt idx="2284">
                  <c:v>Vietnam</c:v>
                </c:pt>
                <c:pt idx="2285">
                  <c:v>South Africa</c:v>
                </c:pt>
                <c:pt idx="2286">
                  <c:v>South Africa</c:v>
                </c:pt>
                <c:pt idx="2287">
                  <c:v>Namibia</c:v>
                </c:pt>
                <c:pt idx="2288">
                  <c:v>South Africa</c:v>
                </c:pt>
                <c:pt idx="2289">
                  <c:v>South Africa</c:v>
                </c:pt>
                <c:pt idx="2290">
                  <c:v>Congo, DRC</c:v>
                </c:pt>
                <c:pt idx="2291">
                  <c:v>South Africa</c:v>
                </c:pt>
                <c:pt idx="2292">
                  <c:v>South Africa</c:v>
                </c:pt>
                <c:pt idx="2293">
                  <c:v>South Africa</c:v>
                </c:pt>
                <c:pt idx="2294">
                  <c:v>South Africa</c:v>
                </c:pt>
                <c:pt idx="2295">
                  <c:v>Sudan</c:v>
                </c:pt>
                <c:pt idx="2296">
                  <c:v>South Africa</c:v>
                </c:pt>
                <c:pt idx="2297">
                  <c:v>Vietnam</c:v>
                </c:pt>
                <c:pt idx="2298">
                  <c:v>Mozambique</c:v>
                </c:pt>
                <c:pt idx="2299">
                  <c:v>Cameroon</c:v>
                </c:pt>
                <c:pt idx="2300">
                  <c:v>Haiti</c:v>
                </c:pt>
                <c:pt idx="2301">
                  <c:v>Vietnam</c:v>
                </c:pt>
                <c:pt idx="2302">
                  <c:v>Congo, DRC</c:v>
                </c:pt>
                <c:pt idx="2303">
                  <c:v>Haiti</c:v>
                </c:pt>
                <c:pt idx="2304">
                  <c:v>Ethiopia</c:v>
                </c:pt>
                <c:pt idx="2305">
                  <c:v>Vietnam</c:v>
                </c:pt>
                <c:pt idx="2306">
                  <c:v>South Africa</c:v>
                </c:pt>
                <c:pt idx="2307">
                  <c:v>South Africa</c:v>
                </c:pt>
                <c:pt idx="2308">
                  <c:v>Tanzania</c:v>
                </c:pt>
                <c:pt idx="2309">
                  <c:v>Ghana</c:v>
                </c:pt>
                <c:pt idx="2310">
                  <c:v>Burundi</c:v>
                </c:pt>
                <c:pt idx="2311">
                  <c:v>Vietnam</c:v>
                </c:pt>
                <c:pt idx="2312">
                  <c:v>Vietnam</c:v>
                </c:pt>
                <c:pt idx="2313">
                  <c:v>Haiti</c:v>
                </c:pt>
                <c:pt idx="2314">
                  <c:v>Tanzania</c:v>
                </c:pt>
                <c:pt idx="2315">
                  <c:v>Zimbabwe</c:v>
                </c:pt>
                <c:pt idx="2316">
                  <c:v>Guatemala</c:v>
                </c:pt>
                <c:pt idx="2317">
                  <c:v>South Africa</c:v>
                </c:pt>
                <c:pt idx="2318">
                  <c:v>Botswana</c:v>
                </c:pt>
                <c:pt idx="2319">
                  <c:v>Congo, DRC</c:v>
                </c:pt>
                <c:pt idx="2320">
                  <c:v>Tanzania</c:v>
                </c:pt>
                <c:pt idx="2321">
                  <c:v>South Africa</c:v>
                </c:pt>
                <c:pt idx="2322">
                  <c:v>Guyana</c:v>
                </c:pt>
                <c:pt idx="2323">
                  <c:v>South Sudan</c:v>
                </c:pt>
                <c:pt idx="2324">
                  <c:v>Haiti</c:v>
                </c:pt>
                <c:pt idx="2325">
                  <c:v>Rwanda</c:v>
                </c:pt>
                <c:pt idx="2326">
                  <c:v>Vietnam</c:v>
                </c:pt>
                <c:pt idx="2327">
                  <c:v>Côte d'Ivoire</c:v>
                </c:pt>
                <c:pt idx="2328">
                  <c:v>South Africa</c:v>
                </c:pt>
                <c:pt idx="2329">
                  <c:v>Congo, DRC</c:v>
                </c:pt>
                <c:pt idx="2330">
                  <c:v>Tanzania</c:v>
                </c:pt>
                <c:pt idx="2331">
                  <c:v>Congo, DRC</c:v>
                </c:pt>
                <c:pt idx="2332">
                  <c:v>South Africa</c:v>
                </c:pt>
                <c:pt idx="2333">
                  <c:v>Haiti</c:v>
                </c:pt>
                <c:pt idx="2334">
                  <c:v>Sudan</c:v>
                </c:pt>
                <c:pt idx="2335">
                  <c:v>Guyana</c:v>
                </c:pt>
                <c:pt idx="2336">
                  <c:v>Mali</c:v>
                </c:pt>
                <c:pt idx="2337">
                  <c:v>Tanzania</c:v>
                </c:pt>
                <c:pt idx="2338">
                  <c:v>Nigeria</c:v>
                </c:pt>
                <c:pt idx="2339">
                  <c:v>Vietnam</c:v>
                </c:pt>
                <c:pt idx="2340">
                  <c:v>Tanzania</c:v>
                </c:pt>
                <c:pt idx="2341">
                  <c:v>Mozambique</c:v>
                </c:pt>
                <c:pt idx="2342">
                  <c:v>Vietnam</c:v>
                </c:pt>
                <c:pt idx="2343">
                  <c:v>South Africa</c:v>
                </c:pt>
                <c:pt idx="2344">
                  <c:v>South Africa</c:v>
                </c:pt>
                <c:pt idx="2345">
                  <c:v>South Africa</c:v>
                </c:pt>
                <c:pt idx="2346">
                  <c:v>Zambia</c:v>
                </c:pt>
                <c:pt idx="2347">
                  <c:v>Congo, DRC</c:v>
                </c:pt>
                <c:pt idx="2348">
                  <c:v>Vietnam</c:v>
                </c:pt>
                <c:pt idx="2349">
                  <c:v>Vietnam</c:v>
                </c:pt>
                <c:pt idx="2350">
                  <c:v>South Africa</c:v>
                </c:pt>
                <c:pt idx="2351">
                  <c:v>Vietnam</c:v>
                </c:pt>
                <c:pt idx="2352">
                  <c:v>Uganda</c:v>
                </c:pt>
                <c:pt idx="2353">
                  <c:v>South Africa</c:v>
                </c:pt>
                <c:pt idx="2354">
                  <c:v>South Africa</c:v>
                </c:pt>
                <c:pt idx="2355">
                  <c:v>South Africa</c:v>
                </c:pt>
                <c:pt idx="2356">
                  <c:v>Haiti</c:v>
                </c:pt>
                <c:pt idx="2357">
                  <c:v>Kenya</c:v>
                </c:pt>
                <c:pt idx="2358">
                  <c:v>South Africa</c:v>
                </c:pt>
                <c:pt idx="2359">
                  <c:v>South Africa</c:v>
                </c:pt>
                <c:pt idx="2360">
                  <c:v>Namibia</c:v>
                </c:pt>
                <c:pt idx="2361">
                  <c:v>Nigeria</c:v>
                </c:pt>
                <c:pt idx="2362">
                  <c:v>South Sudan</c:v>
                </c:pt>
                <c:pt idx="2363">
                  <c:v>Vietnam</c:v>
                </c:pt>
                <c:pt idx="2364">
                  <c:v>Congo, DRC</c:v>
                </c:pt>
                <c:pt idx="2365">
                  <c:v>Rwanda</c:v>
                </c:pt>
                <c:pt idx="2366">
                  <c:v>Uganda</c:v>
                </c:pt>
                <c:pt idx="2367">
                  <c:v>Vietnam</c:v>
                </c:pt>
                <c:pt idx="2368">
                  <c:v>Nigeria</c:v>
                </c:pt>
                <c:pt idx="2369">
                  <c:v>South Africa</c:v>
                </c:pt>
                <c:pt idx="2370">
                  <c:v>Zambia</c:v>
                </c:pt>
                <c:pt idx="2371">
                  <c:v>Vietnam</c:v>
                </c:pt>
                <c:pt idx="2372">
                  <c:v>Vietnam</c:v>
                </c:pt>
                <c:pt idx="2373">
                  <c:v>Vietnam</c:v>
                </c:pt>
                <c:pt idx="2374">
                  <c:v>Haiti</c:v>
                </c:pt>
                <c:pt idx="2375">
                  <c:v>South Africa</c:v>
                </c:pt>
                <c:pt idx="2376">
                  <c:v>South Africa</c:v>
                </c:pt>
                <c:pt idx="2377">
                  <c:v>South Africa</c:v>
                </c:pt>
                <c:pt idx="2378">
                  <c:v>Côte d'Ivoire</c:v>
                </c:pt>
                <c:pt idx="2379">
                  <c:v>Vietnam</c:v>
                </c:pt>
                <c:pt idx="2380">
                  <c:v>Congo, DRC</c:v>
                </c:pt>
                <c:pt idx="2381">
                  <c:v>Tanzania</c:v>
                </c:pt>
                <c:pt idx="2382">
                  <c:v>South Africa</c:v>
                </c:pt>
                <c:pt idx="2383">
                  <c:v>Mozambique</c:v>
                </c:pt>
                <c:pt idx="2384">
                  <c:v>Nigeria</c:v>
                </c:pt>
                <c:pt idx="2385">
                  <c:v>Uganda</c:v>
                </c:pt>
                <c:pt idx="2386">
                  <c:v>South Africa</c:v>
                </c:pt>
                <c:pt idx="2387">
                  <c:v>South Africa</c:v>
                </c:pt>
                <c:pt idx="2388">
                  <c:v>Zimbabwe</c:v>
                </c:pt>
                <c:pt idx="2389">
                  <c:v>Vietnam</c:v>
                </c:pt>
                <c:pt idx="2390">
                  <c:v>South Africa</c:v>
                </c:pt>
                <c:pt idx="2391">
                  <c:v>Rwanda</c:v>
                </c:pt>
                <c:pt idx="2392">
                  <c:v>Uganda</c:v>
                </c:pt>
                <c:pt idx="2393">
                  <c:v>South Africa</c:v>
                </c:pt>
                <c:pt idx="2394">
                  <c:v>Cameroon</c:v>
                </c:pt>
                <c:pt idx="2395">
                  <c:v>Tanzania</c:v>
                </c:pt>
                <c:pt idx="2396">
                  <c:v>Haiti</c:v>
                </c:pt>
                <c:pt idx="2397">
                  <c:v>South Africa</c:v>
                </c:pt>
                <c:pt idx="2398">
                  <c:v>South Africa</c:v>
                </c:pt>
                <c:pt idx="2399">
                  <c:v>South Africa</c:v>
                </c:pt>
                <c:pt idx="2400">
                  <c:v>Rwanda</c:v>
                </c:pt>
                <c:pt idx="2401">
                  <c:v>South Africa</c:v>
                </c:pt>
                <c:pt idx="2402">
                  <c:v>Haiti</c:v>
                </c:pt>
                <c:pt idx="2403">
                  <c:v>South Africa</c:v>
                </c:pt>
                <c:pt idx="2404">
                  <c:v>Zambia</c:v>
                </c:pt>
                <c:pt idx="2405">
                  <c:v>Uganda</c:v>
                </c:pt>
                <c:pt idx="2406">
                  <c:v>Rwanda</c:v>
                </c:pt>
                <c:pt idx="2407">
                  <c:v>Kenya</c:v>
                </c:pt>
                <c:pt idx="2408">
                  <c:v>Haiti</c:v>
                </c:pt>
                <c:pt idx="2409">
                  <c:v>South Sudan</c:v>
                </c:pt>
                <c:pt idx="2410">
                  <c:v>Tanzania</c:v>
                </c:pt>
                <c:pt idx="2411">
                  <c:v>Nigeria</c:v>
                </c:pt>
                <c:pt idx="2412">
                  <c:v>Côte d'Ivoire</c:v>
                </c:pt>
                <c:pt idx="2413">
                  <c:v>Kenya</c:v>
                </c:pt>
                <c:pt idx="2414">
                  <c:v>Haiti</c:v>
                </c:pt>
                <c:pt idx="2415">
                  <c:v>Tanzania</c:v>
                </c:pt>
                <c:pt idx="2416">
                  <c:v>Tanzania</c:v>
                </c:pt>
                <c:pt idx="2417">
                  <c:v>South Africa</c:v>
                </c:pt>
                <c:pt idx="2418">
                  <c:v>Congo, DRC</c:v>
                </c:pt>
                <c:pt idx="2419">
                  <c:v>Tanzania</c:v>
                </c:pt>
                <c:pt idx="2420">
                  <c:v>South Africa</c:v>
                </c:pt>
                <c:pt idx="2421">
                  <c:v>South Africa</c:v>
                </c:pt>
                <c:pt idx="2422">
                  <c:v>Zambia</c:v>
                </c:pt>
                <c:pt idx="2423">
                  <c:v>Vietnam</c:v>
                </c:pt>
                <c:pt idx="2424">
                  <c:v>South Africa</c:v>
                </c:pt>
                <c:pt idx="2425">
                  <c:v>South Sudan</c:v>
                </c:pt>
                <c:pt idx="2426">
                  <c:v>South Africa</c:v>
                </c:pt>
                <c:pt idx="2427">
                  <c:v>Burundi</c:v>
                </c:pt>
                <c:pt idx="2428">
                  <c:v>Pakistan</c:v>
                </c:pt>
                <c:pt idx="2429">
                  <c:v>South Africa</c:v>
                </c:pt>
                <c:pt idx="2430">
                  <c:v>Vietnam</c:v>
                </c:pt>
                <c:pt idx="2431">
                  <c:v>Zimbabwe</c:v>
                </c:pt>
                <c:pt idx="2432">
                  <c:v>Congo, DRC</c:v>
                </c:pt>
                <c:pt idx="2433">
                  <c:v>Vietnam</c:v>
                </c:pt>
                <c:pt idx="2434">
                  <c:v>Côte d'Ivoire</c:v>
                </c:pt>
                <c:pt idx="2435">
                  <c:v>South Africa</c:v>
                </c:pt>
                <c:pt idx="2436">
                  <c:v>Zambia</c:v>
                </c:pt>
                <c:pt idx="2437">
                  <c:v>Vietnam</c:v>
                </c:pt>
                <c:pt idx="2438">
                  <c:v>Vietnam</c:v>
                </c:pt>
                <c:pt idx="2439">
                  <c:v>Vietnam</c:v>
                </c:pt>
                <c:pt idx="2440">
                  <c:v>Guyana</c:v>
                </c:pt>
                <c:pt idx="2441">
                  <c:v>Vietnam</c:v>
                </c:pt>
                <c:pt idx="2442">
                  <c:v>South Africa</c:v>
                </c:pt>
                <c:pt idx="2443">
                  <c:v>Vietnam</c:v>
                </c:pt>
                <c:pt idx="2444">
                  <c:v>Uganda</c:v>
                </c:pt>
                <c:pt idx="2445">
                  <c:v>South Africa</c:v>
                </c:pt>
                <c:pt idx="2446">
                  <c:v>South Africa</c:v>
                </c:pt>
                <c:pt idx="2447">
                  <c:v>Tanzania</c:v>
                </c:pt>
                <c:pt idx="2448">
                  <c:v>Ethiopia</c:v>
                </c:pt>
                <c:pt idx="2449">
                  <c:v>South Sudan</c:v>
                </c:pt>
                <c:pt idx="2450">
                  <c:v>South Africa</c:v>
                </c:pt>
                <c:pt idx="2451">
                  <c:v>South Africa</c:v>
                </c:pt>
                <c:pt idx="2452">
                  <c:v>Rwanda</c:v>
                </c:pt>
                <c:pt idx="2453">
                  <c:v>Haiti</c:v>
                </c:pt>
                <c:pt idx="2454">
                  <c:v>South Africa</c:v>
                </c:pt>
                <c:pt idx="2455">
                  <c:v>Uganda</c:v>
                </c:pt>
                <c:pt idx="2456">
                  <c:v>Vietnam</c:v>
                </c:pt>
                <c:pt idx="2457">
                  <c:v>Mozambique</c:v>
                </c:pt>
                <c:pt idx="2458">
                  <c:v>Nigeria</c:v>
                </c:pt>
                <c:pt idx="2459">
                  <c:v>Haiti</c:v>
                </c:pt>
                <c:pt idx="2460">
                  <c:v>South Africa</c:v>
                </c:pt>
                <c:pt idx="2461">
                  <c:v>Nigeria</c:v>
                </c:pt>
                <c:pt idx="2462">
                  <c:v>Vietnam</c:v>
                </c:pt>
                <c:pt idx="2463">
                  <c:v>South Africa</c:v>
                </c:pt>
                <c:pt idx="2464">
                  <c:v>Congo, DRC</c:v>
                </c:pt>
                <c:pt idx="2465">
                  <c:v>South Africa</c:v>
                </c:pt>
                <c:pt idx="2466">
                  <c:v>South Africa</c:v>
                </c:pt>
                <c:pt idx="2467">
                  <c:v>Zambia</c:v>
                </c:pt>
                <c:pt idx="2468">
                  <c:v>South Africa</c:v>
                </c:pt>
                <c:pt idx="2469">
                  <c:v>Vietnam</c:v>
                </c:pt>
                <c:pt idx="2470">
                  <c:v>Haiti</c:v>
                </c:pt>
                <c:pt idx="2471">
                  <c:v>South Africa</c:v>
                </c:pt>
                <c:pt idx="2472">
                  <c:v>South Africa</c:v>
                </c:pt>
                <c:pt idx="2473">
                  <c:v>Rwanda</c:v>
                </c:pt>
                <c:pt idx="2474">
                  <c:v>Mozambique</c:v>
                </c:pt>
                <c:pt idx="2475">
                  <c:v>South Africa</c:v>
                </c:pt>
                <c:pt idx="2476">
                  <c:v>Zambia</c:v>
                </c:pt>
                <c:pt idx="2477">
                  <c:v>Namibia</c:v>
                </c:pt>
                <c:pt idx="2478">
                  <c:v>Zambia</c:v>
                </c:pt>
                <c:pt idx="2479">
                  <c:v>South Africa</c:v>
                </c:pt>
                <c:pt idx="2480">
                  <c:v>Vietnam</c:v>
                </c:pt>
                <c:pt idx="2481">
                  <c:v>South Sudan</c:v>
                </c:pt>
                <c:pt idx="2482">
                  <c:v>Congo, DRC</c:v>
                </c:pt>
                <c:pt idx="2483">
                  <c:v>South Africa</c:v>
                </c:pt>
                <c:pt idx="2484">
                  <c:v>Namibia</c:v>
                </c:pt>
                <c:pt idx="2485">
                  <c:v>Rwanda</c:v>
                </c:pt>
                <c:pt idx="2486">
                  <c:v>Nigeria</c:v>
                </c:pt>
                <c:pt idx="2487">
                  <c:v>Zimbabwe</c:v>
                </c:pt>
                <c:pt idx="2488">
                  <c:v>Uganda</c:v>
                </c:pt>
                <c:pt idx="2489">
                  <c:v>Namibia</c:v>
                </c:pt>
                <c:pt idx="2490">
                  <c:v>Vietnam</c:v>
                </c:pt>
                <c:pt idx="2491">
                  <c:v>South Africa</c:v>
                </c:pt>
                <c:pt idx="2492">
                  <c:v>Congo, DRC</c:v>
                </c:pt>
                <c:pt idx="2493">
                  <c:v>South Africa</c:v>
                </c:pt>
                <c:pt idx="2494">
                  <c:v>Haiti</c:v>
                </c:pt>
                <c:pt idx="2495">
                  <c:v>Vietnam</c:v>
                </c:pt>
                <c:pt idx="2496">
                  <c:v>South Africa</c:v>
                </c:pt>
                <c:pt idx="2497">
                  <c:v>Rwanda</c:v>
                </c:pt>
                <c:pt idx="2498">
                  <c:v>Vietnam</c:v>
                </c:pt>
                <c:pt idx="2499">
                  <c:v>Rwanda</c:v>
                </c:pt>
                <c:pt idx="2500">
                  <c:v>South Africa</c:v>
                </c:pt>
                <c:pt idx="2501">
                  <c:v>Vietnam</c:v>
                </c:pt>
                <c:pt idx="2502">
                  <c:v>Namibia</c:v>
                </c:pt>
                <c:pt idx="2503">
                  <c:v>South Africa</c:v>
                </c:pt>
                <c:pt idx="2504">
                  <c:v>Côte d'Ivoire</c:v>
                </c:pt>
                <c:pt idx="2505">
                  <c:v>South Sudan</c:v>
                </c:pt>
                <c:pt idx="2506">
                  <c:v>South Africa</c:v>
                </c:pt>
                <c:pt idx="2507">
                  <c:v>Vietnam</c:v>
                </c:pt>
                <c:pt idx="2508">
                  <c:v>South Sudan</c:v>
                </c:pt>
                <c:pt idx="2509">
                  <c:v>Vietnam</c:v>
                </c:pt>
                <c:pt idx="2510">
                  <c:v>Vietnam</c:v>
                </c:pt>
                <c:pt idx="2511">
                  <c:v>Haiti</c:v>
                </c:pt>
                <c:pt idx="2512">
                  <c:v>Vietnam</c:v>
                </c:pt>
                <c:pt idx="2513">
                  <c:v>Haiti</c:v>
                </c:pt>
                <c:pt idx="2514">
                  <c:v>Tanzania</c:v>
                </c:pt>
                <c:pt idx="2515">
                  <c:v>South Africa</c:v>
                </c:pt>
                <c:pt idx="2516">
                  <c:v>South Africa</c:v>
                </c:pt>
                <c:pt idx="2517">
                  <c:v>Haiti</c:v>
                </c:pt>
                <c:pt idx="2518">
                  <c:v>South Africa</c:v>
                </c:pt>
                <c:pt idx="2519">
                  <c:v>South Africa</c:v>
                </c:pt>
                <c:pt idx="2520">
                  <c:v>South Africa</c:v>
                </c:pt>
                <c:pt idx="2521">
                  <c:v>Nigeria</c:v>
                </c:pt>
                <c:pt idx="2522">
                  <c:v>Rwanda</c:v>
                </c:pt>
                <c:pt idx="2523">
                  <c:v>Zimbabwe</c:v>
                </c:pt>
                <c:pt idx="2524">
                  <c:v>Zimbabwe</c:v>
                </c:pt>
                <c:pt idx="2525">
                  <c:v>South Sudan</c:v>
                </c:pt>
                <c:pt idx="2526">
                  <c:v>Côte d'Ivoire</c:v>
                </c:pt>
                <c:pt idx="2527">
                  <c:v>Zimbabwe</c:v>
                </c:pt>
                <c:pt idx="2528">
                  <c:v>Rwanda</c:v>
                </c:pt>
                <c:pt idx="2529">
                  <c:v>South Sudan</c:v>
                </c:pt>
                <c:pt idx="2530">
                  <c:v>South Africa</c:v>
                </c:pt>
                <c:pt idx="2531">
                  <c:v>Côte d'Ivoire</c:v>
                </c:pt>
                <c:pt idx="2532">
                  <c:v>Nigeria</c:v>
                </c:pt>
                <c:pt idx="2533">
                  <c:v>Uganda</c:v>
                </c:pt>
                <c:pt idx="2534">
                  <c:v>South Africa</c:v>
                </c:pt>
                <c:pt idx="2535">
                  <c:v>Vietnam</c:v>
                </c:pt>
                <c:pt idx="2536">
                  <c:v>South Africa</c:v>
                </c:pt>
                <c:pt idx="2537">
                  <c:v>Botswana</c:v>
                </c:pt>
                <c:pt idx="2538">
                  <c:v>South Africa</c:v>
                </c:pt>
                <c:pt idx="2539">
                  <c:v>Tanzania</c:v>
                </c:pt>
                <c:pt idx="2540">
                  <c:v>Botswana</c:v>
                </c:pt>
                <c:pt idx="2541">
                  <c:v>Haiti</c:v>
                </c:pt>
                <c:pt idx="2542">
                  <c:v>South Africa</c:v>
                </c:pt>
                <c:pt idx="2543">
                  <c:v>Vietnam</c:v>
                </c:pt>
                <c:pt idx="2544">
                  <c:v>Côte d'Ivoire</c:v>
                </c:pt>
                <c:pt idx="2545">
                  <c:v>Vietnam</c:v>
                </c:pt>
                <c:pt idx="2546">
                  <c:v>South Africa</c:v>
                </c:pt>
                <c:pt idx="2547">
                  <c:v>Vietnam</c:v>
                </c:pt>
                <c:pt idx="2548">
                  <c:v>South Africa</c:v>
                </c:pt>
                <c:pt idx="2549">
                  <c:v>Tanzania</c:v>
                </c:pt>
                <c:pt idx="2550">
                  <c:v>Kenya</c:v>
                </c:pt>
                <c:pt idx="2551">
                  <c:v>South Africa</c:v>
                </c:pt>
                <c:pt idx="2552">
                  <c:v>Sudan</c:v>
                </c:pt>
                <c:pt idx="2553">
                  <c:v>Haiti</c:v>
                </c:pt>
                <c:pt idx="2554">
                  <c:v>Kenya</c:v>
                </c:pt>
                <c:pt idx="2555">
                  <c:v>Ethiopia</c:v>
                </c:pt>
                <c:pt idx="2556">
                  <c:v>Zimbabwe</c:v>
                </c:pt>
                <c:pt idx="2557">
                  <c:v>Congo, DRC</c:v>
                </c:pt>
                <c:pt idx="2558">
                  <c:v>South Africa</c:v>
                </c:pt>
                <c:pt idx="2559">
                  <c:v>South Africa</c:v>
                </c:pt>
                <c:pt idx="2560">
                  <c:v>Vietnam</c:v>
                </c:pt>
                <c:pt idx="2561">
                  <c:v>Ethiopia</c:v>
                </c:pt>
                <c:pt idx="2562">
                  <c:v>Haiti</c:v>
                </c:pt>
                <c:pt idx="2563">
                  <c:v>Rwanda</c:v>
                </c:pt>
                <c:pt idx="2564">
                  <c:v>Uganda</c:v>
                </c:pt>
                <c:pt idx="2565">
                  <c:v>Zambia</c:v>
                </c:pt>
                <c:pt idx="2566">
                  <c:v>South Africa</c:v>
                </c:pt>
                <c:pt idx="2567">
                  <c:v>South Africa</c:v>
                </c:pt>
                <c:pt idx="2568">
                  <c:v>Uganda</c:v>
                </c:pt>
                <c:pt idx="2569">
                  <c:v>Guyana</c:v>
                </c:pt>
                <c:pt idx="2570">
                  <c:v>Namibia</c:v>
                </c:pt>
                <c:pt idx="2571">
                  <c:v>South Africa</c:v>
                </c:pt>
                <c:pt idx="2572">
                  <c:v>Vietnam</c:v>
                </c:pt>
                <c:pt idx="2573">
                  <c:v>Haiti</c:v>
                </c:pt>
                <c:pt idx="2574">
                  <c:v>Tanzania</c:v>
                </c:pt>
                <c:pt idx="2575">
                  <c:v>Haiti</c:v>
                </c:pt>
                <c:pt idx="2576">
                  <c:v>South Africa</c:v>
                </c:pt>
                <c:pt idx="2577">
                  <c:v>South Africa</c:v>
                </c:pt>
                <c:pt idx="2578">
                  <c:v>Tanzania</c:v>
                </c:pt>
                <c:pt idx="2579">
                  <c:v>South Africa</c:v>
                </c:pt>
                <c:pt idx="2580">
                  <c:v>South Africa</c:v>
                </c:pt>
                <c:pt idx="2581">
                  <c:v>Vietnam</c:v>
                </c:pt>
                <c:pt idx="2582">
                  <c:v>Vietnam</c:v>
                </c:pt>
                <c:pt idx="2583">
                  <c:v>Vietnam</c:v>
                </c:pt>
                <c:pt idx="2584">
                  <c:v>Zambia</c:v>
                </c:pt>
                <c:pt idx="2585">
                  <c:v>Uganda</c:v>
                </c:pt>
                <c:pt idx="2586">
                  <c:v>Nigeria</c:v>
                </c:pt>
                <c:pt idx="2587">
                  <c:v>South Africa</c:v>
                </c:pt>
                <c:pt idx="2588">
                  <c:v>Rwanda</c:v>
                </c:pt>
                <c:pt idx="2589">
                  <c:v>Namibia</c:v>
                </c:pt>
                <c:pt idx="2590">
                  <c:v>Vietnam</c:v>
                </c:pt>
                <c:pt idx="2591">
                  <c:v>Rwanda</c:v>
                </c:pt>
                <c:pt idx="2592">
                  <c:v>South Africa</c:v>
                </c:pt>
                <c:pt idx="2593">
                  <c:v>Tanzania</c:v>
                </c:pt>
                <c:pt idx="2594">
                  <c:v>South Africa</c:v>
                </c:pt>
                <c:pt idx="2595">
                  <c:v>South Africa</c:v>
                </c:pt>
                <c:pt idx="2596">
                  <c:v>South Africa</c:v>
                </c:pt>
                <c:pt idx="2597">
                  <c:v>Nigeria</c:v>
                </c:pt>
                <c:pt idx="2598">
                  <c:v>Uganda</c:v>
                </c:pt>
                <c:pt idx="2599">
                  <c:v>Rwanda</c:v>
                </c:pt>
                <c:pt idx="2600">
                  <c:v>South Africa</c:v>
                </c:pt>
                <c:pt idx="2601">
                  <c:v>Vietnam</c:v>
                </c:pt>
                <c:pt idx="2602">
                  <c:v>Mozambique</c:v>
                </c:pt>
                <c:pt idx="2603">
                  <c:v>Uganda</c:v>
                </c:pt>
                <c:pt idx="2604">
                  <c:v>South Africa</c:v>
                </c:pt>
                <c:pt idx="2605">
                  <c:v>Uganda</c:v>
                </c:pt>
                <c:pt idx="2606">
                  <c:v>Togo</c:v>
                </c:pt>
                <c:pt idx="2607">
                  <c:v>South Africa</c:v>
                </c:pt>
                <c:pt idx="2608">
                  <c:v>Vietnam</c:v>
                </c:pt>
                <c:pt idx="2609">
                  <c:v>Nigeria</c:v>
                </c:pt>
                <c:pt idx="2610">
                  <c:v>South Africa</c:v>
                </c:pt>
                <c:pt idx="2611">
                  <c:v>South Africa</c:v>
                </c:pt>
                <c:pt idx="2612">
                  <c:v>Uganda</c:v>
                </c:pt>
                <c:pt idx="2613">
                  <c:v>Guyana</c:v>
                </c:pt>
                <c:pt idx="2614">
                  <c:v>South Africa</c:v>
                </c:pt>
                <c:pt idx="2615">
                  <c:v>Haiti</c:v>
                </c:pt>
                <c:pt idx="2616">
                  <c:v>Haiti</c:v>
                </c:pt>
                <c:pt idx="2617">
                  <c:v>South Africa</c:v>
                </c:pt>
                <c:pt idx="2618">
                  <c:v>Malawi</c:v>
                </c:pt>
                <c:pt idx="2619">
                  <c:v>Vietnam</c:v>
                </c:pt>
                <c:pt idx="2620">
                  <c:v>Vietnam</c:v>
                </c:pt>
                <c:pt idx="2621">
                  <c:v>Mozambique</c:v>
                </c:pt>
                <c:pt idx="2622">
                  <c:v>South Africa</c:v>
                </c:pt>
                <c:pt idx="2623">
                  <c:v>Nigeria</c:v>
                </c:pt>
                <c:pt idx="2624">
                  <c:v>South Sudan</c:v>
                </c:pt>
                <c:pt idx="2625">
                  <c:v>Vietnam</c:v>
                </c:pt>
                <c:pt idx="2626">
                  <c:v>Côte d'Ivoire</c:v>
                </c:pt>
                <c:pt idx="2627">
                  <c:v>Congo, DRC</c:v>
                </c:pt>
                <c:pt idx="2628">
                  <c:v>South Africa</c:v>
                </c:pt>
                <c:pt idx="2629">
                  <c:v>Rwanda</c:v>
                </c:pt>
                <c:pt idx="2630">
                  <c:v>Rwanda</c:v>
                </c:pt>
                <c:pt idx="2631">
                  <c:v>Rwanda</c:v>
                </c:pt>
                <c:pt idx="2632">
                  <c:v>South Africa</c:v>
                </c:pt>
                <c:pt idx="2633">
                  <c:v>Zambia</c:v>
                </c:pt>
                <c:pt idx="2634">
                  <c:v>Tanzania</c:v>
                </c:pt>
                <c:pt idx="2635">
                  <c:v>Vietnam</c:v>
                </c:pt>
                <c:pt idx="2636">
                  <c:v>Burundi</c:v>
                </c:pt>
                <c:pt idx="2637">
                  <c:v>Zimbabwe</c:v>
                </c:pt>
                <c:pt idx="2638">
                  <c:v>South Africa</c:v>
                </c:pt>
                <c:pt idx="2639">
                  <c:v>Namibia</c:v>
                </c:pt>
                <c:pt idx="2640">
                  <c:v>Botswana</c:v>
                </c:pt>
                <c:pt idx="2641">
                  <c:v>South Africa</c:v>
                </c:pt>
                <c:pt idx="2642">
                  <c:v>South Africa</c:v>
                </c:pt>
                <c:pt idx="2643">
                  <c:v>South Africa</c:v>
                </c:pt>
                <c:pt idx="2644">
                  <c:v>Vietnam</c:v>
                </c:pt>
                <c:pt idx="2645">
                  <c:v>South Sudan</c:v>
                </c:pt>
                <c:pt idx="2646">
                  <c:v>Botswana</c:v>
                </c:pt>
                <c:pt idx="2647">
                  <c:v>South Sudan</c:v>
                </c:pt>
                <c:pt idx="2648">
                  <c:v>South Africa</c:v>
                </c:pt>
                <c:pt idx="2649">
                  <c:v>Tanzania</c:v>
                </c:pt>
                <c:pt idx="2650">
                  <c:v>South Africa</c:v>
                </c:pt>
                <c:pt idx="2651">
                  <c:v>Sudan</c:v>
                </c:pt>
                <c:pt idx="2652">
                  <c:v>South Africa</c:v>
                </c:pt>
                <c:pt idx="2653">
                  <c:v>South Africa</c:v>
                </c:pt>
                <c:pt idx="2654">
                  <c:v>Ethiopia</c:v>
                </c:pt>
                <c:pt idx="2655">
                  <c:v>South Africa</c:v>
                </c:pt>
                <c:pt idx="2656">
                  <c:v>Haiti</c:v>
                </c:pt>
                <c:pt idx="2657">
                  <c:v>Uganda</c:v>
                </c:pt>
                <c:pt idx="2658">
                  <c:v>Vietnam</c:v>
                </c:pt>
                <c:pt idx="2659">
                  <c:v>South Africa</c:v>
                </c:pt>
                <c:pt idx="2660">
                  <c:v>Côte d'Ivoire</c:v>
                </c:pt>
                <c:pt idx="2661">
                  <c:v>South Africa</c:v>
                </c:pt>
                <c:pt idx="2662">
                  <c:v>Nigeria</c:v>
                </c:pt>
                <c:pt idx="2663">
                  <c:v>Haiti</c:v>
                </c:pt>
                <c:pt idx="2664">
                  <c:v>South Africa</c:v>
                </c:pt>
                <c:pt idx="2665">
                  <c:v>South Africa</c:v>
                </c:pt>
                <c:pt idx="2666">
                  <c:v>South Africa</c:v>
                </c:pt>
                <c:pt idx="2667">
                  <c:v>Rwanda</c:v>
                </c:pt>
                <c:pt idx="2668">
                  <c:v>Sudan</c:v>
                </c:pt>
                <c:pt idx="2669">
                  <c:v>Vietnam</c:v>
                </c:pt>
                <c:pt idx="2670">
                  <c:v>Guyana</c:v>
                </c:pt>
                <c:pt idx="2671">
                  <c:v>Tanzania</c:v>
                </c:pt>
                <c:pt idx="2672">
                  <c:v>South Africa</c:v>
                </c:pt>
                <c:pt idx="2673">
                  <c:v>Vietnam</c:v>
                </c:pt>
                <c:pt idx="2674">
                  <c:v>South Africa</c:v>
                </c:pt>
                <c:pt idx="2675">
                  <c:v>Sudan</c:v>
                </c:pt>
                <c:pt idx="2676">
                  <c:v>South Africa</c:v>
                </c:pt>
                <c:pt idx="2677">
                  <c:v>Congo, DRC</c:v>
                </c:pt>
                <c:pt idx="2678">
                  <c:v>Rwanda</c:v>
                </c:pt>
                <c:pt idx="2679">
                  <c:v>Sudan</c:v>
                </c:pt>
                <c:pt idx="2680">
                  <c:v>Côte d'Ivoire</c:v>
                </c:pt>
                <c:pt idx="2681">
                  <c:v>Ethiopia</c:v>
                </c:pt>
                <c:pt idx="2682">
                  <c:v>South Africa</c:v>
                </c:pt>
                <c:pt idx="2683">
                  <c:v>Ethiopia</c:v>
                </c:pt>
                <c:pt idx="2684">
                  <c:v>Haiti</c:v>
                </c:pt>
                <c:pt idx="2685">
                  <c:v>South Sudan</c:v>
                </c:pt>
                <c:pt idx="2686">
                  <c:v>Uganda</c:v>
                </c:pt>
                <c:pt idx="2687">
                  <c:v>Vietnam</c:v>
                </c:pt>
                <c:pt idx="2688">
                  <c:v>Tanzania</c:v>
                </c:pt>
                <c:pt idx="2689">
                  <c:v>Zambia</c:v>
                </c:pt>
                <c:pt idx="2690">
                  <c:v>Angola</c:v>
                </c:pt>
                <c:pt idx="2691">
                  <c:v>Haiti</c:v>
                </c:pt>
                <c:pt idx="2692">
                  <c:v>Nigeria</c:v>
                </c:pt>
                <c:pt idx="2693">
                  <c:v>Vietnam</c:v>
                </c:pt>
                <c:pt idx="2694">
                  <c:v>Guyana</c:v>
                </c:pt>
                <c:pt idx="2695">
                  <c:v>Vietnam</c:v>
                </c:pt>
                <c:pt idx="2696">
                  <c:v>South Africa</c:v>
                </c:pt>
                <c:pt idx="2697">
                  <c:v>South Africa</c:v>
                </c:pt>
                <c:pt idx="2698">
                  <c:v>South Africa</c:v>
                </c:pt>
                <c:pt idx="2699">
                  <c:v>South Africa</c:v>
                </c:pt>
                <c:pt idx="2700">
                  <c:v>South Africa</c:v>
                </c:pt>
                <c:pt idx="2701">
                  <c:v>Rwanda</c:v>
                </c:pt>
                <c:pt idx="2702">
                  <c:v>South Africa</c:v>
                </c:pt>
                <c:pt idx="2703">
                  <c:v>Mozambique</c:v>
                </c:pt>
                <c:pt idx="2704">
                  <c:v>South Africa</c:v>
                </c:pt>
                <c:pt idx="2705">
                  <c:v>Zimbabwe</c:v>
                </c:pt>
                <c:pt idx="2706">
                  <c:v>Vietnam</c:v>
                </c:pt>
                <c:pt idx="2707">
                  <c:v>Burundi</c:v>
                </c:pt>
                <c:pt idx="2708">
                  <c:v>South Africa</c:v>
                </c:pt>
                <c:pt idx="2709">
                  <c:v>Cameroon</c:v>
                </c:pt>
                <c:pt idx="2710">
                  <c:v>South Sudan</c:v>
                </c:pt>
                <c:pt idx="2711">
                  <c:v>Dominican Republic</c:v>
                </c:pt>
                <c:pt idx="2712">
                  <c:v>Kenya</c:v>
                </c:pt>
                <c:pt idx="2713">
                  <c:v>Nigeria</c:v>
                </c:pt>
                <c:pt idx="2714">
                  <c:v>Nigeria</c:v>
                </c:pt>
                <c:pt idx="2715">
                  <c:v>Vietnam</c:v>
                </c:pt>
                <c:pt idx="2716">
                  <c:v>Mozambique</c:v>
                </c:pt>
                <c:pt idx="2717">
                  <c:v>Côte d'Ivoire</c:v>
                </c:pt>
                <c:pt idx="2718">
                  <c:v>South Africa</c:v>
                </c:pt>
                <c:pt idx="2719">
                  <c:v>Botswana</c:v>
                </c:pt>
                <c:pt idx="2720">
                  <c:v>Zambia</c:v>
                </c:pt>
                <c:pt idx="2721">
                  <c:v>Tanzania</c:v>
                </c:pt>
                <c:pt idx="2722">
                  <c:v>Côte d'Ivoire</c:v>
                </c:pt>
                <c:pt idx="2723">
                  <c:v>Guyana</c:v>
                </c:pt>
                <c:pt idx="2724">
                  <c:v>Mozambique</c:v>
                </c:pt>
                <c:pt idx="2725">
                  <c:v>Guyana</c:v>
                </c:pt>
                <c:pt idx="2726">
                  <c:v>South Africa</c:v>
                </c:pt>
                <c:pt idx="2727">
                  <c:v>Mozambique</c:v>
                </c:pt>
                <c:pt idx="2728">
                  <c:v>Haiti</c:v>
                </c:pt>
                <c:pt idx="2729">
                  <c:v>Zambia</c:v>
                </c:pt>
                <c:pt idx="2730">
                  <c:v>Ethiopia</c:v>
                </c:pt>
                <c:pt idx="2731">
                  <c:v>Rwanda</c:v>
                </c:pt>
                <c:pt idx="2732">
                  <c:v>South Africa</c:v>
                </c:pt>
                <c:pt idx="2733">
                  <c:v>South Africa</c:v>
                </c:pt>
                <c:pt idx="2734">
                  <c:v>Mali</c:v>
                </c:pt>
                <c:pt idx="2735">
                  <c:v>South Africa</c:v>
                </c:pt>
                <c:pt idx="2736">
                  <c:v>Mozambique</c:v>
                </c:pt>
                <c:pt idx="2737">
                  <c:v>Uganda</c:v>
                </c:pt>
                <c:pt idx="2738">
                  <c:v>South Africa</c:v>
                </c:pt>
                <c:pt idx="2739">
                  <c:v>South Africa</c:v>
                </c:pt>
                <c:pt idx="2740">
                  <c:v>Afghanistan</c:v>
                </c:pt>
                <c:pt idx="2741">
                  <c:v>Vietnam</c:v>
                </c:pt>
                <c:pt idx="2742">
                  <c:v>Dominican Republic</c:v>
                </c:pt>
                <c:pt idx="2743">
                  <c:v>Uganda</c:v>
                </c:pt>
                <c:pt idx="2744">
                  <c:v>Sudan</c:v>
                </c:pt>
                <c:pt idx="2745">
                  <c:v>Vietnam</c:v>
                </c:pt>
                <c:pt idx="2746">
                  <c:v>South Africa</c:v>
                </c:pt>
                <c:pt idx="2747">
                  <c:v>Rwanda</c:v>
                </c:pt>
                <c:pt idx="2748">
                  <c:v>Uganda</c:v>
                </c:pt>
                <c:pt idx="2749">
                  <c:v>Vietnam</c:v>
                </c:pt>
                <c:pt idx="2750">
                  <c:v>Haiti</c:v>
                </c:pt>
                <c:pt idx="2751">
                  <c:v>South Africa</c:v>
                </c:pt>
                <c:pt idx="2752">
                  <c:v>South Africa</c:v>
                </c:pt>
                <c:pt idx="2753">
                  <c:v>Kenya</c:v>
                </c:pt>
                <c:pt idx="2754">
                  <c:v>Tanzania</c:v>
                </c:pt>
                <c:pt idx="2755">
                  <c:v>Vietnam</c:v>
                </c:pt>
                <c:pt idx="2756">
                  <c:v>Swaziland</c:v>
                </c:pt>
                <c:pt idx="2757">
                  <c:v>South Africa</c:v>
                </c:pt>
                <c:pt idx="2758">
                  <c:v>South Africa</c:v>
                </c:pt>
                <c:pt idx="2759">
                  <c:v>Vietnam</c:v>
                </c:pt>
                <c:pt idx="2760">
                  <c:v>Vietnam</c:v>
                </c:pt>
                <c:pt idx="2761">
                  <c:v>Haiti</c:v>
                </c:pt>
                <c:pt idx="2762">
                  <c:v>Rwanda</c:v>
                </c:pt>
                <c:pt idx="2763">
                  <c:v>Haiti</c:v>
                </c:pt>
                <c:pt idx="2764">
                  <c:v>Vietnam</c:v>
                </c:pt>
                <c:pt idx="2765">
                  <c:v>Congo, DRC</c:v>
                </c:pt>
                <c:pt idx="2766">
                  <c:v>Haiti</c:v>
                </c:pt>
                <c:pt idx="2767">
                  <c:v>Haiti</c:v>
                </c:pt>
                <c:pt idx="2768">
                  <c:v>Vietnam</c:v>
                </c:pt>
                <c:pt idx="2769">
                  <c:v>Haiti</c:v>
                </c:pt>
                <c:pt idx="2770">
                  <c:v>South Africa</c:v>
                </c:pt>
                <c:pt idx="2771">
                  <c:v>Uganda</c:v>
                </c:pt>
                <c:pt idx="2772">
                  <c:v>South Africa</c:v>
                </c:pt>
                <c:pt idx="2773">
                  <c:v>Uganda</c:v>
                </c:pt>
                <c:pt idx="2774">
                  <c:v>South Africa</c:v>
                </c:pt>
                <c:pt idx="2775">
                  <c:v>Rwanda</c:v>
                </c:pt>
                <c:pt idx="2776">
                  <c:v>Vietnam</c:v>
                </c:pt>
                <c:pt idx="2777">
                  <c:v>South Africa</c:v>
                </c:pt>
                <c:pt idx="2778">
                  <c:v>Uganda</c:v>
                </c:pt>
                <c:pt idx="2779">
                  <c:v>Nigeria</c:v>
                </c:pt>
                <c:pt idx="2780">
                  <c:v>Cameroon</c:v>
                </c:pt>
                <c:pt idx="2781">
                  <c:v>South Africa</c:v>
                </c:pt>
                <c:pt idx="2782">
                  <c:v>South Africa</c:v>
                </c:pt>
                <c:pt idx="2783">
                  <c:v>Zimbabwe</c:v>
                </c:pt>
                <c:pt idx="2784">
                  <c:v>Uganda</c:v>
                </c:pt>
                <c:pt idx="2785">
                  <c:v>Uganda</c:v>
                </c:pt>
                <c:pt idx="2786">
                  <c:v>Côte d'Ivoire</c:v>
                </c:pt>
                <c:pt idx="2787">
                  <c:v>Vietnam</c:v>
                </c:pt>
                <c:pt idx="2788">
                  <c:v>Rwanda</c:v>
                </c:pt>
                <c:pt idx="2789">
                  <c:v>Rwanda</c:v>
                </c:pt>
                <c:pt idx="2790">
                  <c:v>Haiti</c:v>
                </c:pt>
                <c:pt idx="2791">
                  <c:v>Uganda</c:v>
                </c:pt>
                <c:pt idx="2792">
                  <c:v>South Africa</c:v>
                </c:pt>
                <c:pt idx="2793">
                  <c:v>South Sudan</c:v>
                </c:pt>
                <c:pt idx="2794">
                  <c:v>Kenya</c:v>
                </c:pt>
                <c:pt idx="2795">
                  <c:v>Rwanda</c:v>
                </c:pt>
                <c:pt idx="2796">
                  <c:v>Nigeria</c:v>
                </c:pt>
                <c:pt idx="2797">
                  <c:v>Cameroon</c:v>
                </c:pt>
                <c:pt idx="2798">
                  <c:v>Zambia</c:v>
                </c:pt>
                <c:pt idx="2799">
                  <c:v>Nigeria</c:v>
                </c:pt>
                <c:pt idx="2800">
                  <c:v>South Africa</c:v>
                </c:pt>
                <c:pt idx="2801">
                  <c:v>South Africa</c:v>
                </c:pt>
                <c:pt idx="2802">
                  <c:v>Rwanda</c:v>
                </c:pt>
                <c:pt idx="2803">
                  <c:v>South Africa</c:v>
                </c:pt>
                <c:pt idx="2804">
                  <c:v>South Africa</c:v>
                </c:pt>
                <c:pt idx="2805">
                  <c:v>Dominican Republic</c:v>
                </c:pt>
                <c:pt idx="2806">
                  <c:v>Tanzania</c:v>
                </c:pt>
                <c:pt idx="2807">
                  <c:v>Sudan</c:v>
                </c:pt>
                <c:pt idx="2808">
                  <c:v>Vietnam</c:v>
                </c:pt>
                <c:pt idx="2809">
                  <c:v>Rwanda</c:v>
                </c:pt>
                <c:pt idx="2810">
                  <c:v>South Africa</c:v>
                </c:pt>
                <c:pt idx="2811">
                  <c:v>Botswana</c:v>
                </c:pt>
                <c:pt idx="2812">
                  <c:v>South Africa</c:v>
                </c:pt>
                <c:pt idx="2813">
                  <c:v>Vietnam</c:v>
                </c:pt>
                <c:pt idx="2814">
                  <c:v>Ethiopia</c:v>
                </c:pt>
                <c:pt idx="2815">
                  <c:v>Vietnam</c:v>
                </c:pt>
                <c:pt idx="2816">
                  <c:v>South Sudan</c:v>
                </c:pt>
                <c:pt idx="2817">
                  <c:v>South Africa</c:v>
                </c:pt>
                <c:pt idx="2818">
                  <c:v>Congo, DRC</c:v>
                </c:pt>
                <c:pt idx="2819">
                  <c:v>South Africa</c:v>
                </c:pt>
                <c:pt idx="2820">
                  <c:v>Namibia</c:v>
                </c:pt>
                <c:pt idx="2821">
                  <c:v>Vietnam</c:v>
                </c:pt>
                <c:pt idx="2822">
                  <c:v>Rwanda</c:v>
                </c:pt>
                <c:pt idx="2823">
                  <c:v>South Sudan</c:v>
                </c:pt>
                <c:pt idx="2824">
                  <c:v>South Africa</c:v>
                </c:pt>
                <c:pt idx="2825">
                  <c:v>South Africa</c:v>
                </c:pt>
                <c:pt idx="2826">
                  <c:v>South Africa</c:v>
                </c:pt>
                <c:pt idx="2827">
                  <c:v>Cameroon</c:v>
                </c:pt>
                <c:pt idx="2828">
                  <c:v>Rwanda</c:v>
                </c:pt>
                <c:pt idx="2829">
                  <c:v>South Africa</c:v>
                </c:pt>
                <c:pt idx="2830">
                  <c:v>South Africa</c:v>
                </c:pt>
                <c:pt idx="2831">
                  <c:v>Rwanda</c:v>
                </c:pt>
                <c:pt idx="2832">
                  <c:v>Côte d'Ivoire</c:v>
                </c:pt>
                <c:pt idx="2833">
                  <c:v>Vietnam</c:v>
                </c:pt>
                <c:pt idx="2834">
                  <c:v>South Africa</c:v>
                </c:pt>
                <c:pt idx="2835">
                  <c:v>Uganda</c:v>
                </c:pt>
                <c:pt idx="2836">
                  <c:v>South Africa</c:v>
                </c:pt>
                <c:pt idx="2837">
                  <c:v>Haiti</c:v>
                </c:pt>
                <c:pt idx="2838">
                  <c:v>Guatemala</c:v>
                </c:pt>
                <c:pt idx="2839">
                  <c:v>South Africa</c:v>
                </c:pt>
                <c:pt idx="2840">
                  <c:v>South Africa</c:v>
                </c:pt>
                <c:pt idx="2841">
                  <c:v>Vietnam</c:v>
                </c:pt>
                <c:pt idx="2842">
                  <c:v>Ethiopia</c:v>
                </c:pt>
                <c:pt idx="2843">
                  <c:v>Uganda</c:v>
                </c:pt>
                <c:pt idx="2844">
                  <c:v>Zimbabwe</c:v>
                </c:pt>
                <c:pt idx="2845">
                  <c:v>Côte d'Ivoire</c:v>
                </c:pt>
                <c:pt idx="2846">
                  <c:v>Vietnam</c:v>
                </c:pt>
                <c:pt idx="2847">
                  <c:v>South Africa</c:v>
                </c:pt>
                <c:pt idx="2848">
                  <c:v>Nigeria</c:v>
                </c:pt>
                <c:pt idx="2849">
                  <c:v>Congo, DRC</c:v>
                </c:pt>
                <c:pt idx="2850">
                  <c:v>Côte d'Ivoire</c:v>
                </c:pt>
                <c:pt idx="2851">
                  <c:v>Congo, DRC</c:v>
                </c:pt>
                <c:pt idx="2852">
                  <c:v>Rwanda</c:v>
                </c:pt>
                <c:pt idx="2853">
                  <c:v>Vietnam</c:v>
                </c:pt>
                <c:pt idx="2854">
                  <c:v>Ethiopia</c:v>
                </c:pt>
                <c:pt idx="2855">
                  <c:v>South Africa</c:v>
                </c:pt>
                <c:pt idx="2856">
                  <c:v>Vietnam</c:v>
                </c:pt>
                <c:pt idx="2857">
                  <c:v>Sudan</c:v>
                </c:pt>
                <c:pt idx="2858">
                  <c:v>Dominican Republic</c:v>
                </c:pt>
                <c:pt idx="2859">
                  <c:v>Sudan</c:v>
                </c:pt>
                <c:pt idx="2860">
                  <c:v>Haiti</c:v>
                </c:pt>
                <c:pt idx="2861">
                  <c:v>Uganda</c:v>
                </c:pt>
                <c:pt idx="2862">
                  <c:v>South Africa</c:v>
                </c:pt>
                <c:pt idx="2863">
                  <c:v>Ghana</c:v>
                </c:pt>
                <c:pt idx="2864">
                  <c:v>South Africa</c:v>
                </c:pt>
                <c:pt idx="2865">
                  <c:v>Vietnam</c:v>
                </c:pt>
                <c:pt idx="2866">
                  <c:v>Mozambique</c:v>
                </c:pt>
                <c:pt idx="2867">
                  <c:v>Tanzania</c:v>
                </c:pt>
                <c:pt idx="2868">
                  <c:v>Vietnam</c:v>
                </c:pt>
                <c:pt idx="2869">
                  <c:v>South Africa</c:v>
                </c:pt>
                <c:pt idx="2870">
                  <c:v>Uganda</c:v>
                </c:pt>
                <c:pt idx="2871">
                  <c:v>South Africa</c:v>
                </c:pt>
                <c:pt idx="2872">
                  <c:v>Guyana</c:v>
                </c:pt>
                <c:pt idx="2873">
                  <c:v>Cameroon</c:v>
                </c:pt>
                <c:pt idx="2874">
                  <c:v>Vietnam</c:v>
                </c:pt>
                <c:pt idx="2875">
                  <c:v>Rwanda</c:v>
                </c:pt>
                <c:pt idx="2876">
                  <c:v>Vietnam</c:v>
                </c:pt>
                <c:pt idx="2877">
                  <c:v>Haiti</c:v>
                </c:pt>
                <c:pt idx="2878">
                  <c:v>Congo, DRC</c:v>
                </c:pt>
                <c:pt idx="2879">
                  <c:v>South Africa</c:v>
                </c:pt>
                <c:pt idx="2880">
                  <c:v>South Africa</c:v>
                </c:pt>
                <c:pt idx="2881">
                  <c:v>Congo, DRC</c:v>
                </c:pt>
                <c:pt idx="2882">
                  <c:v>South Africa</c:v>
                </c:pt>
                <c:pt idx="2883">
                  <c:v>South Africa</c:v>
                </c:pt>
                <c:pt idx="2884">
                  <c:v>Botswana</c:v>
                </c:pt>
                <c:pt idx="2885">
                  <c:v>Côte d'Ivoire</c:v>
                </c:pt>
                <c:pt idx="2886">
                  <c:v>South Africa</c:v>
                </c:pt>
                <c:pt idx="2887">
                  <c:v>Haiti</c:v>
                </c:pt>
                <c:pt idx="2888">
                  <c:v>South Africa</c:v>
                </c:pt>
                <c:pt idx="2889">
                  <c:v>Côte d'Ivoire</c:v>
                </c:pt>
                <c:pt idx="2890">
                  <c:v>South Africa</c:v>
                </c:pt>
                <c:pt idx="2891">
                  <c:v>South Africa</c:v>
                </c:pt>
                <c:pt idx="2892">
                  <c:v>Rwanda</c:v>
                </c:pt>
                <c:pt idx="2893">
                  <c:v>Vietnam</c:v>
                </c:pt>
                <c:pt idx="2894">
                  <c:v>Uganda</c:v>
                </c:pt>
                <c:pt idx="2895">
                  <c:v>South Africa</c:v>
                </c:pt>
                <c:pt idx="2896">
                  <c:v>Haiti</c:v>
                </c:pt>
                <c:pt idx="2897">
                  <c:v>Uganda</c:v>
                </c:pt>
                <c:pt idx="2898">
                  <c:v>Haiti</c:v>
                </c:pt>
                <c:pt idx="2899">
                  <c:v>Uganda</c:v>
                </c:pt>
                <c:pt idx="2900">
                  <c:v>South Africa</c:v>
                </c:pt>
                <c:pt idx="2901">
                  <c:v>Nigeria</c:v>
                </c:pt>
                <c:pt idx="2902">
                  <c:v>Uganda</c:v>
                </c:pt>
                <c:pt idx="2903">
                  <c:v>Haiti</c:v>
                </c:pt>
                <c:pt idx="2904">
                  <c:v>Mali</c:v>
                </c:pt>
                <c:pt idx="2905">
                  <c:v>South Africa</c:v>
                </c:pt>
                <c:pt idx="2906">
                  <c:v>Vietnam</c:v>
                </c:pt>
                <c:pt idx="2907">
                  <c:v>Zimbabwe</c:v>
                </c:pt>
                <c:pt idx="2908">
                  <c:v>Côte d'Ivoire</c:v>
                </c:pt>
                <c:pt idx="2909">
                  <c:v>Mozambique</c:v>
                </c:pt>
                <c:pt idx="2910">
                  <c:v>South Africa</c:v>
                </c:pt>
                <c:pt idx="2911">
                  <c:v>Zimbabwe</c:v>
                </c:pt>
                <c:pt idx="2912">
                  <c:v>South Africa</c:v>
                </c:pt>
                <c:pt idx="2913">
                  <c:v>South Africa</c:v>
                </c:pt>
                <c:pt idx="2914">
                  <c:v>Côte d'Ivoire</c:v>
                </c:pt>
                <c:pt idx="2915">
                  <c:v>South Africa</c:v>
                </c:pt>
                <c:pt idx="2916">
                  <c:v>South Africa</c:v>
                </c:pt>
                <c:pt idx="2917">
                  <c:v>Vietnam</c:v>
                </c:pt>
                <c:pt idx="2918">
                  <c:v>South Africa</c:v>
                </c:pt>
                <c:pt idx="2919">
                  <c:v>Tanzania</c:v>
                </c:pt>
                <c:pt idx="2920">
                  <c:v>Haiti</c:v>
                </c:pt>
                <c:pt idx="2921">
                  <c:v>Malawi</c:v>
                </c:pt>
                <c:pt idx="2922">
                  <c:v>South Africa</c:v>
                </c:pt>
                <c:pt idx="2923">
                  <c:v>Mali</c:v>
                </c:pt>
                <c:pt idx="2924">
                  <c:v>South Africa</c:v>
                </c:pt>
                <c:pt idx="2925">
                  <c:v>Cameroon</c:v>
                </c:pt>
                <c:pt idx="2926">
                  <c:v>South Africa</c:v>
                </c:pt>
                <c:pt idx="2927">
                  <c:v>Vietnam</c:v>
                </c:pt>
                <c:pt idx="2928">
                  <c:v>South Africa</c:v>
                </c:pt>
                <c:pt idx="2929">
                  <c:v>South Sudan</c:v>
                </c:pt>
                <c:pt idx="2930">
                  <c:v>South Africa</c:v>
                </c:pt>
                <c:pt idx="2931">
                  <c:v>Haiti</c:v>
                </c:pt>
                <c:pt idx="2932">
                  <c:v>Cameroon</c:v>
                </c:pt>
                <c:pt idx="2933">
                  <c:v>Tanzania</c:v>
                </c:pt>
                <c:pt idx="2934">
                  <c:v>Uganda</c:v>
                </c:pt>
                <c:pt idx="2935">
                  <c:v>Tanzania</c:v>
                </c:pt>
                <c:pt idx="2936">
                  <c:v>South Sudan</c:v>
                </c:pt>
                <c:pt idx="2937">
                  <c:v>Tanzania</c:v>
                </c:pt>
                <c:pt idx="2938">
                  <c:v>Swaziland</c:v>
                </c:pt>
                <c:pt idx="2939">
                  <c:v>Sudan</c:v>
                </c:pt>
                <c:pt idx="2940">
                  <c:v>Uganda</c:v>
                </c:pt>
                <c:pt idx="2941">
                  <c:v>Nigeria</c:v>
                </c:pt>
                <c:pt idx="2942">
                  <c:v>Zimbabwe</c:v>
                </c:pt>
                <c:pt idx="2943">
                  <c:v>Côte d'Ivoire</c:v>
                </c:pt>
                <c:pt idx="2944">
                  <c:v>South Africa</c:v>
                </c:pt>
                <c:pt idx="2945">
                  <c:v>Ghana</c:v>
                </c:pt>
                <c:pt idx="2946">
                  <c:v>Congo, DRC</c:v>
                </c:pt>
                <c:pt idx="2947">
                  <c:v>Kenya</c:v>
                </c:pt>
                <c:pt idx="2948">
                  <c:v>Mozambique</c:v>
                </c:pt>
                <c:pt idx="2949">
                  <c:v>Côte d'Ivoire</c:v>
                </c:pt>
                <c:pt idx="2950">
                  <c:v>Nigeria</c:v>
                </c:pt>
                <c:pt idx="2951">
                  <c:v>Nigeria</c:v>
                </c:pt>
                <c:pt idx="2952">
                  <c:v>Uganda</c:v>
                </c:pt>
                <c:pt idx="2953">
                  <c:v>South Africa</c:v>
                </c:pt>
                <c:pt idx="2954">
                  <c:v>Ethiopia</c:v>
                </c:pt>
                <c:pt idx="2955">
                  <c:v>South Africa</c:v>
                </c:pt>
                <c:pt idx="2956">
                  <c:v>South Africa</c:v>
                </c:pt>
                <c:pt idx="2957">
                  <c:v>Tanzania</c:v>
                </c:pt>
                <c:pt idx="2958">
                  <c:v>South Africa</c:v>
                </c:pt>
                <c:pt idx="2959">
                  <c:v>South Africa</c:v>
                </c:pt>
                <c:pt idx="2960">
                  <c:v>Vietnam</c:v>
                </c:pt>
                <c:pt idx="2961">
                  <c:v>South Africa</c:v>
                </c:pt>
                <c:pt idx="2962">
                  <c:v>South Africa</c:v>
                </c:pt>
                <c:pt idx="2963">
                  <c:v>Vietnam</c:v>
                </c:pt>
                <c:pt idx="2964">
                  <c:v>Vietnam</c:v>
                </c:pt>
                <c:pt idx="2965">
                  <c:v>Vietnam</c:v>
                </c:pt>
                <c:pt idx="2966">
                  <c:v>Nigeria</c:v>
                </c:pt>
                <c:pt idx="2967">
                  <c:v>Nigeria</c:v>
                </c:pt>
                <c:pt idx="2968">
                  <c:v>Uganda</c:v>
                </c:pt>
                <c:pt idx="2969">
                  <c:v>South Africa</c:v>
                </c:pt>
                <c:pt idx="2970">
                  <c:v>Côte d'Ivoire</c:v>
                </c:pt>
                <c:pt idx="2971">
                  <c:v>Vietnam</c:v>
                </c:pt>
                <c:pt idx="2972">
                  <c:v>Mozambique</c:v>
                </c:pt>
                <c:pt idx="2973">
                  <c:v>South Africa</c:v>
                </c:pt>
                <c:pt idx="2974">
                  <c:v>South Africa</c:v>
                </c:pt>
                <c:pt idx="2975">
                  <c:v>South Africa</c:v>
                </c:pt>
                <c:pt idx="2976">
                  <c:v>South Africa</c:v>
                </c:pt>
                <c:pt idx="2977">
                  <c:v>Vietnam</c:v>
                </c:pt>
                <c:pt idx="2978">
                  <c:v>South Africa</c:v>
                </c:pt>
                <c:pt idx="2979">
                  <c:v>Côte d'Ivoire</c:v>
                </c:pt>
                <c:pt idx="2980">
                  <c:v>Rwanda</c:v>
                </c:pt>
                <c:pt idx="2981">
                  <c:v>Vietnam</c:v>
                </c:pt>
                <c:pt idx="2982">
                  <c:v>South Africa</c:v>
                </c:pt>
                <c:pt idx="2983">
                  <c:v>Nigeria</c:v>
                </c:pt>
                <c:pt idx="2984">
                  <c:v>Zambia</c:v>
                </c:pt>
                <c:pt idx="2985">
                  <c:v>Sudan</c:v>
                </c:pt>
                <c:pt idx="2986">
                  <c:v>South Africa</c:v>
                </c:pt>
                <c:pt idx="2987">
                  <c:v>South Africa</c:v>
                </c:pt>
                <c:pt idx="2988">
                  <c:v>Ghana</c:v>
                </c:pt>
                <c:pt idx="2989">
                  <c:v>Liberia</c:v>
                </c:pt>
                <c:pt idx="2990">
                  <c:v>Rwanda</c:v>
                </c:pt>
                <c:pt idx="2991">
                  <c:v>Congo, DRC</c:v>
                </c:pt>
                <c:pt idx="2992">
                  <c:v>Cameroon</c:v>
                </c:pt>
                <c:pt idx="2993">
                  <c:v>South Africa</c:v>
                </c:pt>
                <c:pt idx="2994">
                  <c:v>Rwanda</c:v>
                </c:pt>
                <c:pt idx="2995">
                  <c:v>Congo, DRC</c:v>
                </c:pt>
                <c:pt idx="2996">
                  <c:v>Uganda</c:v>
                </c:pt>
                <c:pt idx="2997">
                  <c:v>South Africa</c:v>
                </c:pt>
                <c:pt idx="2998">
                  <c:v>Guyana</c:v>
                </c:pt>
                <c:pt idx="2999">
                  <c:v>Uganda</c:v>
                </c:pt>
                <c:pt idx="3000">
                  <c:v>Swaziland</c:v>
                </c:pt>
                <c:pt idx="3001">
                  <c:v>South Africa</c:v>
                </c:pt>
                <c:pt idx="3002">
                  <c:v>South Africa</c:v>
                </c:pt>
                <c:pt idx="3003">
                  <c:v>South Africa</c:v>
                </c:pt>
                <c:pt idx="3004">
                  <c:v>Haiti</c:v>
                </c:pt>
                <c:pt idx="3005">
                  <c:v>Vietnam</c:v>
                </c:pt>
                <c:pt idx="3006">
                  <c:v>Rwanda</c:v>
                </c:pt>
                <c:pt idx="3007">
                  <c:v>South Africa</c:v>
                </c:pt>
                <c:pt idx="3008">
                  <c:v>Vietnam</c:v>
                </c:pt>
                <c:pt idx="3009">
                  <c:v>Tanzania</c:v>
                </c:pt>
                <c:pt idx="3010">
                  <c:v>Vietnam</c:v>
                </c:pt>
                <c:pt idx="3011">
                  <c:v>Uganda</c:v>
                </c:pt>
                <c:pt idx="3012">
                  <c:v>Vietnam</c:v>
                </c:pt>
                <c:pt idx="3013">
                  <c:v>South Africa</c:v>
                </c:pt>
                <c:pt idx="3014">
                  <c:v>South Sudan</c:v>
                </c:pt>
                <c:pt idx="3015">
                  <c:v>South Africa</c:v>
                </c:pt>
                <c:pt idx="3016">
                  <c:v>Nigeria</c:v>
                </c:pt>
                <c:pt idx="3017">
                  <c:v>Haiti</c:v>
                </c:pt>
                <c:pt idx="3018">
                  <c:v>South Africa</c:v>
                </c:pt>
                <c:pt idx="3019">
                  <c:v>South Africa</c:v>
                </c:pt>
                <c:pt idx="3020">
                  <c:v>Haiti</c:v>
                </c:pt>
                <c:pt idx="3021">
                  <c:v>Vietnam</c:v>
                </c:pt>
                <c:pt idx="3022">
                  <c:v>Haiti</c:v>
                </c:pt>
                <c:pt idx="3023">
                  <c:v>Guyana</c:v>
                </c:pt>
                <c:pt idx="3024">
                  <c:v>South Africa</c:v>
                </c:pt>
                <c:pt idx="3025">
                  <c:v>Zimbabwe</c:v>
                </c:pt>
                <c:pt idx="3026">
                  <c:v>South Africa</c:v>
                </c:pt>
                <c:pt idx="3027">
                  <c:v>Haiti</c:v>
                </c:pt>
                <c:pt idx="3028">
                  <c:v>Sudan</c:v>
                </c:pt>
                <c:pt idx="3029">
                  <c:v>Vietnam</c:v>
                </c:pt>
                <c:pt idx="3030">
                  <c:v>Tanzania</c:v>
                </c:pt>
                <c:pt idx="3031">
                  <c:v>Uganda</c:v>
                </c:pt>
                <c:pt idx="3032">
                  <c:v>South Africa</c:v>
                </c:pt>
                <c:pt idx="3033">
                  <c:v>Zimbabwe</c:v>
                </c:pt>
                <c:pt idx="3034">
                  <c:v>South Africa</c:v>
                </c:pt>
                <c:pt idx="3035">
                  <c:v>Vietnam</c:v>
                </c:pt>
                <c:pt idx="3036">
                  <c:v>Zimbabwe</c:v>
                </c:pt>
                <c:pt idx="3037">
                  <c:v>South Africa</c:v>
                </c:pt>
                <c:pt idx="3038">
                  <c:v>Uganda</c:v>
                </c:pt>
                <c:pt idx="3039">
                  <c:v>South Africa</c:v>
                </c:pt>
                <c:pt idx="3040">
                  <c:v>Côte d'Ivoire</c:v>
                </c:pt>
                <c:pt idx="3041">
                  <c:v>Rwanda</c:v>
                </c:pt>
                <c:pt idx="3042">
                  <c:v>South Africa</c:v>
                </c:pt>
                <c:pt idx="3043">
                  <c:v>South Africa</c:v>
                </c:pt>
                <c:pt idx="3044">
                  <c:v>Kenya</c:v>
                </c:pt>
                <c:pt idx="3045">
                  <c:v>Nigeria</c:v>
                </c:pt>
                <c:pt idx="3046">
                  <c:v>Mozambique</c:v>
                </c:pt>
                <c:pt idx="3047">
                  <c:v>Vietnam</c:v>
                </c:pt>
                <c:pt idx="3048">
                  <c:v>South Africa</c:v>
                </c:pt>
                <c:pt idx="3049">
                  <c:v>South Africa</c:v>
                </c:pt>
                <c:pt idx="3050">
                  <c:v>Guyana</c:v>
                </c:pt>
                <c:pt idx="3051">
                  <c:v>Kenya</c:v>
                </c:pt>
                <c:pt idx="3052">
                  <c:v>Vietnam</c:v>
                </c:pt>
                <c:pt idx="3053">
                  <c:v>Vietnam</c:v>
                </c:pt>
                <c:pt idx="3054">
                  <c:v>Vietnam</c:v>
                </c:pt>
                <c:pt idx="3055">
                  <c:v>Zimbabwe</c:v>
                </c:pt>
                <c:pt idx="3056">
                  <c:v>South Africa</c:v>
                </c:pt>
                <c:pt idx="3057">
                  <c:v>South Africa</c:v>
                </c:pt>
                <c:pt idx="3058">
                  <c:v>South Africa</c:v>
                </c:pt>
                <c:pt idx="3059">
                  <c:v>Zambia</c:v>
                </c:pt>
                <c:pt idx="3060">
                  <c:v>Haiti</c:v>
                </c:pt>
                <c:pt idx="3061">
                  <c:v>Mozambique</c:v>
                </c:pt>
                <c:pt idx="3062">
                  <c:v>Mozambique</c:v>
                </c:pt>
                <c:pt idx="3063">
                  <c:v>Sudan</c:v>
                </c:pt>
                <c:pt idx="3064">
                  <c:v>Haiti</c:v>
                </c:pt>
                <c:pt idx="3065">
                  <c:v>Uganda</c:v>
                </c:pt>
                <c:pt idx="3066">
                  <c:v>South Africa</c:v>
                </c:pt>
                <c:pt idx="3067">
                  <c:v>South Africa</c:v>
                </c:pt>
                <c:pt idx="3068">
                  <c:v>Haiti</c:v>
                </c:pt>
                <c:pt idx="3069">
                  <c:v>South Africa</c:v>
                </c:pt>
                <c:pt idx="3070">
                  <c:v>Zambia</c:v>
                </c:pt>
                <c:pt idx="3071">
                  <c:v>Congo, DRC</c:v>
                </c:pt>
                <c:pt idx="3072">
                  <c:v>Rwanda</c:v>
                </c:pt>
                <c:pt idx="3073">
                  <c:v>South Africa</c:v>
                </c:pt>
                <c:pt idx="3074">
                  <c:v>Mozambique</c:v>
                </c:pt>
                <c:pt idx="3075">
                  <c:v>Vietnam</c:v>
                </c:pt>
                <c:pt idx="3076">
                  <c:v>South Africa</c:v>
                </c:pt>
                <c:pt idx="3077">
                  <c:v>Vietnam</c:v>
                </c:pt>
                <c:pt idx="3078">
                  <c:v>Côte d'Ivoire</c:v>
                </c:pt>
                <c:pt idx="3079">
                  <c:v>Congo, DRC</c:v>
                </c:pt>
                <c:pt idx="3080">
                  <c:v>Nigeria</c:v>
                </c:pt>
                <c:pt idx="3081">
                  <c:v>Congo, DRC</c:v>
                </c:pt>
                <c:pt idx="3082">
                  <c:v>Vietnam</c:v>
                </c:pt>
                <c:pt idx="3083">
                  <c:v>South Africa</c:v>
                </c:pt>
                <c:pt idx="3084">
                  <c:v>South Africa</c:v>
                </c:pt>
                <c:pt idx="3085">
                  <c:v>Rwanda</c:v>
                </c:pt>
                <c:pt idx="3086">
                  <c:v>Vietnam</c:v>
                </c:pt>
                <c:pt idx="3087">
                  <c:v>Vietnam</c:v>
                </c:pt>
                <c:pt idx="3088">
                  <c:v>Tanzania</c:v>
                </c:pt>
                <c:pt idx="3089">
                  <c:v>South Africa</c:v>
                </c:pt>
                <c:pt idx="3090">
                  <c:v>Zimbabwe</c:v>
                </c:pt>
                <c:pt idx="3091">
                  <c:v>Vietnam</c:v>
                </c:pt>
                <c:pt idx="3092">
                  <c:v>Zimbabwe</c:v>
                </c:pt>
                <c:pt idx="3093">
                  <c:v>Mali</c:v>
                </c:pt>
                <c:pt idx="3094">
                  <c:v>Côte d'Ivoire</c:v>
                </c:pt>
                <c:pt idx="3095">
                  <c:v>South Africa</c:v>
                </c:pt>
                <c:pt idx="3096">
                  <c:v>Haiti</c:v>
                </c:pt>
                <c:pt idx="3097">
                  <c:v>South Africa</c:v>
                </c:pt>
                <c:pt idx="3098">
                  <c:v>Haiti</c:v>
                </c:pt>
                <c:pt idx="3099">
                  <c:v>Uganda</c:v>
                </c:pt>
                <c:pt idx="3100">
                  <c:v>Zimbabwe</c:v>
                </c:pt>
                <c:pt idx="3101">
                  <c:v>South Africa</c:v>
                </c:pt>
                <c:pt idx="3102">
                  <c:v>Guyana</c:v>
                </c:pt>
                <c:pt idx="3103">
                  <c:v>Congo, DRC</c:v>
                </c:pt>
                <c:pt idx="3104">
                  <c:v>South Africa</c:v>
                </c:pt>
                <c:pt idx="3105">
                  <c:v>South Africa</c:v>
                </c:pt>
                <c:pt idx="3106">
                  <c:v>Haiti</c:v>
                </c:pt>
                <c:pt idx="3107">
                  <c:v>Vietnam</c:v>
                </c:pt>
                <c:pt idx="3108">
                  <c:v>Haiti</c:v>
                </c:pt>
                <c:pt idx="3109">
                  <c:v>Uganda</c:v>
                </c:pt>
                <c:pt idx="3110">
                  <c:v>Uganda</c:v>
                </c:pt>
                <c:pt idx="3111">
                  <c:v>South Africa</c:v>
                </c:pt>
                <c:pt idx="3112">
                  <c:v>Nigeria</c:v>
                </c:pt>
                <c:pt idx="3113">
                  <c:v>Dominican Republic</c:v>
                </c:pt>
                <c:pt idx="3114">
                  <c:v>Sudan</c:v>
                </c:pt>
                <c:pt idx="3115">
                  <c:v>South Africa</c:v>
                </c:pt>
                <c:pt idx="3116">
                  <c:v>Haiti</c:v>
                </c:pt>
                <c:pt idx="3117">
                  <c:v>South Sudan</c:v>
                </c:pt>
                <c:pt idx="3118">
                  <c:v>Vietnam</c:v>
                </c:pt>
                <c:pt idx="3119">
                  <c:v>South Africa</c:v>
                </c:pt>
                <c:pt idx="3120">
                  <c:v>Zambia</c:v>
                </c:pt>
                <c:pt idx="3121">
                  <c:v>South Africa</c:v>
                </c:pt>
                <c:pt idx="3122">
                  <c:v>South Sudan</c:v>
                </c:pt>
                <c:pt idx="3123">
                  <c:v>Haiti</c:v>
                </c:pt>
                <c:pt idx="3124">
                  <c:v>Malawi</c:v>
                </c:pt>
                <c:pt idx="3125">
                  <c:v>South Africa</c:v>
                </c:pt>
                <c:pt idx="3126">
                  <c:v>Nigeria</c:v>
                </c:pt>
                <c:pt idx="3127">
                  <c:v>South Africa</c:v>
                </c:pt>
                <c:pt idx="3128">
                  <c:v>South Africa</c:v>
                </c:pt>
                <c:pt idx="3129">
                  <c:v>Nigeria</c:v>
                </c:pt>
                <c:pt idx="3130">
                  <c:v>South Africa</c:v>
                </c:pt>
                <c:pt idx="3131">
                  <c:v>Côte d'Ivoire</c:v>
                </c:pt>
                <c:pt idx="3132">
                  <c:v>South Africa</c:v>
                </c:pt>
                <c:pt idx="3133">
                  <c:v>South Sudan</c:v>
                </c:pt>
                <c:pt idx="3134">
                  <c:v>Ethiopia</c:v>
                </c:pt>
                <c:pt idx="3135">
                  <c:v>Nigeria</c:v>
                </c:pt>
                <c:pt idx="3136">
                  <c:v>Tanzania</c:v>
                </c:pt>
                <c:pt idx="3137">
                  <c:v>Vietnam</c:v>
                </c:pt>
                <c:pt idx="3138">
                  <c:v>Côte d'Ivoire</c:v>
                </c:pt>
                <c:pt idx="3139">
                  <c:v>Kenya</c:v>
                </c:pt>
                <c:pt idx="3140">
                  <c:v>Kenya</c:v>
                </c:pt>
                <c:pt idx="3141">
                  <c:v>Vietnam</c:v>
                </c:pt>
                <c:pt idx="3142">
                  <c:v>Uganda</c:v>
                </c:pt>
                <c:pt idx="3143">
                  <c:v>South Africa</c:v>
                </c:pt>
                <c:pt idx="3144">
                  <c:v>South Africa</c:v>
                </c:pt>
                <c:pt idx="3145">
                  <c:v>Kenya</c:v>
                </c:pt>
                <c:pt idx="3146">
                  <c:v>Côte d'Ivoire</c:v>
                </c:pt>
                <c:pt idx="3147">
                  <c:v>Zambia</c:v>
                </c:pt>
                <c:pt idx="3148">
                  <c:v>Guyana</c:v>
                </c:pt>
                <c:pt idx="3149">
                  <c:v>Côte d'Ivoire</c:v>
                </c:pt>
                <c:pt idx="3150">
                  <c:v>Namibia</c:v>
                </c:pt>
                <c:pt idx="3151">
                  <c:v>South Africa</c:v>
                </c:pt>
                <c:pt idx="3152">
                  <c:v>Mali</c:v>
                </c:pt>
                <c:pt idx="3153">
                  <c:v>Ghana</c:v>
                </c:pt>
                <c:pt idx="3154">
                  <c:v>Vietnam</c:v>
                </c:pt>
                <c:pt idx="3155">
                  <c:v>Burundi</c:v>
                </c:pt>
                <c:pt idx="3156">
                  <c:v>Rwanda</c:v>
                </c:pt>
                <c:pt idx="3157">
                  <c:v>Côte d'Ivoire</c:v>
                </c:pt>
                <c:pt idx="3158">
                  <c:v>Zimbabwe</c:v>
                </c:pt>
                <c:pt idx="3159">
                  <c:v>Uganda</c:v>
                </c:pt>
                <c:pt idx="3160">
                  <c:v>South Africa</c:v>
                </c:pt>
                <c:pt idx="3161">
                  <c:v>Congo, DRC</c:v>
                </c:pt>
                <c:pt idx="3162">
                  <c:v>Rwanda</c:v>
                </c:pt>
                <c:pt idx="3163">
                  <c:v>Namibia</c:v>
                </c:pt>
                <c:pt idx="3164">
                  <c:v>Côte d'Ivoire</c:v>
                </c:pt>
                <c:pt idx="3165">
                  <c:v>Vietnam</c:v>
                </c:pt>
                <c:pt idx="3166">
                  <c:v>Uganda</c:v>
                </c:pt>
                <c:pt idx="3167">
                  <c:v>South Africa</c:v>
                </c:pt>
                <c:pt idx="3168">
                  <c:v>South Africa</c:v>
                </c:pt>
                <c:pt idx="3169">
                  <c:v>South Africa</c:v>
                </c:pt>
                <c:pt idx="3170">
                  <c:v>South Africa</c:v>
                </c:pt>
                <c:pt idx="3171">
                  <c:v>South Sudan</c:v>
                </c:pt>
                <c:pt idx="3172">
                  <c:v>Côte d'Ivoire</c:v>
                </c:pt>
                <c:pt idx="3173">
                  <c:v>Rwanda</c:v>
                </c:pt>
                <c:pt idx="3174">
                  <c:v>Uganda</c:v>
                </c:pt>
                <c:pt idx="3175">
                  <c:v>Haiti</c:v>
                </c:pt>
                <c:pt idx="3176">
                  <c:v>South Africa</c:v>
                </c:pt>
                <c:pt idx="3177">
                  <c:v>Tanzania</c:v>
                </c:pt>
                <c:pt idx="3178">
                  <c:v>South Africa</c:v>
                </c:pt>
                <c:pt idx="3179">
                  <c:v>Vietnam</c:v>
                </c:pt>
                <c:pt idx="3180">
                  <c:v>South Sudan</c:v>
                </c:pt>
                <c:pt idx="3181">
                  <c:v>South Africa</c:v>
                </c:pt>
                <c:pt idx="3182">
                  <c:v>Côte d'Ivoire</c:v>
                </c:pt>
                <c:pt idx="3183">
                  <c:v>Cameroon</c:v>
                </c:pt>
                <c:pt idx="3184">
                  <c:v>South Africa</c:v>
                </c:pt>
                <c:pt idx="3185">
                  <c:v>South Africa</c:v>
                </c:pt>
                <c:pt idx="3186">
                  <c:v>Mozambique</c:v>
                </c:pt>
                <c:pt idx="3187">
                  <c:v>Ethiopia</c:v>
                </c:pt>
                <c:pt idx="3188">
                  <c:v>South Sudan</c:v>
                </c:pt>
                <c:pt idx="3189">
                  <c:v>Mozambique</c:v>
                </c:pt>
                <c:pt idx="3190">
                  <c:v>South Africa</c:v>
                </c:pt>
                <c:pt idx="3191">
                  <c:v>Vietnam</c:v>
                </c:pt>
                <c:pt idx="3192">
                  <c:v>South Africa</c:v>
                </c:pt>
                <c:pt idx="3193">
                  <c:v>Rwanda</c:v>
                </c:pt>
                <c:pt idx="3194">
                  <c:v>Cameroon</c:v>
                </c:pt>
                <c:pt idx="3195">
                  <c:v>Congo, DRC</c:v>
                </c:pt>
                <c:pt idx="3196">
                  <c:v>South Africa</c:v>
                </c:pt>
                <c:pt idx="3197">
                  <c:v>Cameroon</c:v>
                </c:pt>
                <c:pt idx="3198">
                  <c:v>Zambia</c:v>
                </c:pt>
                <c:pt idx="3199">
                  <c:v>South Africa</c:v>
                </c:pt>
                <c:pt idx="3200">
                  <c:v>South Africa</c:v>
                </c:pt>
                <c:pt idx="3201">
                  <c:v>South Africa</c:v>
                </c:pt>
                <c:pt idx="3202">
                  <c:v>Vietnam</c:v>
                </c:pt>
                <c:pt idx="3203">
                  <c:v>Vietnam</c:v>
                </c:pt>
                <c:pt idx="3204">
                  <c:v>Vietnam</c:v>
                </c:pt>
                <c:pt idx="3205">
                  <c:v>Haiti</c:v>
                </c:pt>
                <c:pt idx="3206">
                  <c:v>Nigeria</c:v>
                </c:pt>
                <c:pt idx="3207">
                  <c:v>South Africa</c:v>
                </c:pt>
                <c:pt idx="3208">
                  <c:v>South Africa</c:v>
                </c:pt>
                <c:pt idx="3209">
                  <c:v>South Africa</c:v>
                </c:pt>
                <c:pt idx="3210">
                  <c:v>Vietnam</c:v>
                </c:pt>
                <c:pt idx="3211">
                  <c:v>Rwanda</c:v>
                </c:pt>
                <c:pt idx="3212">
                  <c:v>South Africa</c:v>
                </c:pt>
                <c:pt idx="3213">
                  <c:v>Congo, DRC</c:v>
                </c:pt>
                <c:pt idx="3214">
                  <c:v>Côte d'Ivoire</c:v>
                </c:pt>
                <c:pt idx="3215">
                  <c:v>Congo, DRC</c:v>
                </c:pt>
                <c:pt idx="3216">
                  <c:v>South Africa</c:v>
                </c:pt>
                <c:pt idx="3217">
                  <c:v>Nigeria</c:v>
                </c:pt>
                <c:pt idx="3218">
                  <c:v>South Africa</c:v>
                </c:pt>
                <c:pt idx="3219">
                  <c:v>South Africa</c:v>
                </c:pt>
                <c:pt idx="3220">
                  <c:v>Kenya</c:v>
                </c:pt>
                <c:pt idx="3221">
                  <c:v>Afghanistan</c:v>
                </c:pt>
                <c:pt idx="3222">
                  <c:v>Vietnam</c:v>
                </c:pt>
                <c:pt idx="3223">
                  <c:v>Uganda</c:v>
                </c:pt>
                <c:pt idx="3224">
                  <c:v>South Africa</c:v>
                </c:pt>
                <c:pt idx="3225">
                  <c:v>Mozambique</c:v>
                </c:pt>
                <c:pt idx="3226">
                  <c:v>South Africa</c:v>
                </c:pt>
                <c:pt idx="3227">
                  <c:v>Haiti</c:v>
                </c:pt>
                <c:pt idx="3228">
                  <c:v>Zimbabwe</c:v>
                </c:pt>
                <c:pt idx="3229">
                  <c:v>Haiti</c:v>
                </c:pt>
                <c:pt idx="3230">
                  <c:v>Haiti</c:v>
                </c:pt>
                <c:pt idx="3231">
                  <c:v>Haiti</c:v>
                </c:pt>
                <c:pt idx="3232">
                  <c:v>South Africa</c:v>
                </c:pt>
                <c:pt idx="3233">
                  <c:v>South Africa</c:v>
                </c:pt>
                <c:pt idx="3234">
                  <c:v>Haiti</c:v>
                </c:pt>
                <c:pt idx="3235">
                  <c:v>Vietnam</c:v>
                </c:pt>
                <c:pt idx="3236">
                  <c:v>Vietnam</c:v>
                </c:pt>
                <c:pt idx="3237">
                  <c:v>South Africa</c:v>
                </c:pt>
                <c:pt idx="3238">
                  <c:v>Vietnam</c:v>
                </c:pt>
                <c:pt idx="3239">
                  <c:v>Zambia</c:v>
                </c:pt>
                <c:pt idx="3240">
                  <c:v>South Africa</c:v>
                </c:pt>
                <c:pt idx="3241">
                  <c:v>Haiti</c:v>
                </c:pt>
                <c:pt idx="3242">
                  <c:v>Vietnam</c:v>
                </c:pt>
                <c:pt idx="3243">
                  <c:v>Uganda</c:v>
                </c:pt>
                <c:pt idx="3244">
                  <c:v>South Africa</c:v>
                </c:pt>
                <c:pt idx="3245">
                  <c:v>South Africa</c:v>
                </c:pt>
                <c:pt idx="3246">
                  <c:v>Ghana</c:v>
                </c:pt>
                <c:pt idx="3247">
                  <c:v>South Africa</c:v>
                </c:pt>
                <c:pt idx="3248">
                  <c:v>Uganda</c:v>
                </c:pt>
                <c:pt idx="3249">
                  <c:v>South Africa</c:v>
                </c:pt>
                <c:pt idx="3250">
                  <c:v>South Africa</c:v>
                </c:pt>
                <c:pt idx="3251">
                  <c:v>Kenya</c:v>
                </c:pt>
                <c:pt idx="3252">
                  <c:v>Vietnam</c:v>
                </c:pt>
                <c:pt idx="3253">
                  <c:v>Vietnam</c:v>
                </c:pt>
                <c:pt idx="3254">
                  <c:v>Burundi</c:v>
                </c:pt>
                <c:pt idx="3255">
                  <c:v>Burundi</c:v>
                </c:pt>
                <c:pt idx="3256">
                  <c:v>Vietnam</c:v>
                </c:pt>
                <c:pt idx="3257">
                  <c:v>Vietnam</c:v>
                </c:pt>
                <c:pt idx="3258">
                  <c:v>Kenya</c:v>
                </c:pt>
                <c:pt idx="3259">
                  <c:v>South Africa</c:v>
                </c:pt>
                <c:pt idx="3260">
                  <c:v>Burkina Faso</c:v>
                </c:pt>
                <c:pt idx="3261">
                  <c:v>South Africa</c:v>
                </c:pt>
                <c:pt idx="3262">
                  <c:v>South Africa</c:v>
                </c:pt>
                <c:pt idx="3263">
                  <c:v>Vietnam</c:v>
                </c:pt>
                <c:pt idx="3264">
                  <c:v>Congo, DRC</c:v>
                </c:pt>
                <c:pt idx="3265">
                  <c:v>Haiti</c:v>
                </c:pt>
                <c:pt idx="3266">
                  <c:v>Uganda</c:v>
                </c:pt>
                <c:pt idx="3267">
                  <c:v>South Africa</c:v>
                </c:pt>
                <c:pt idx="3268">
                  <c:v>South Africa</c:v>
                </c:pt>
                <c:pt idx="3269">
                  <c:v>South Africa</c:v>
                </c:pt>
                <c:pt idx="3270">
                  <c:v>Vietnam</c:v>
                </c:pt>
                <c:pt idx="3271">
                  <c:v>South Sudan</c:v>
                </c:pt>
                <c:pt idx="3272">
                  <c:v>Vietnam</c:v>
                </c:pt>
                <c:pt idx="3273">
                  <c:v>South Africa</c:v>
                </c:pt>
                <c:pt idx="3274">
                  <c:v>Guyana</c:v>
                </c:pt>
                <c:pt idx="3275">
                  <c:v>Vietnam</c:v>
                </c:pt>
                <c:pt idx="3276">
                  <c:v>Sudan</c:v>
                </c:pt>
                <c:pt idx="3277">
                  <c:v>Côte d'Ivoire</c:v>
                </c:pt>
                <c:pt idx="3278">
                  <c:v>Zimbabwe</c:v>
                </c:pt>
                <c:pt idx="3279">
                  <c:v>South Africa</c:v>
                </c:pt>
                <c:pt idx="3280">
                  <c:v>Rwanda</c:v>
                </c:pt>
                <c:pt idx="3281">
                  <c:v>South Africa</c:v>
                </c:pt>
                <c:pt idx="3282">
                  <c:v>Pakistan</c:v>
                </c:pt>
                <c:pt idx="3283">
                  <c:v>Kenya</c:v>
                </c:pt>
                <c:pt idx="3284">
                  <c:v>South Africa</c:v>
                </c:pt>
                <c:pt idx="3285">
                  <c:v>South Africa</c:v>
                </c:pt>
                <c:pt idx="3286">
                  <c:v>Haiti</c:v>
                </c:pt>
                <c:pt idx="3287">
                  <c:v>South Sudan</c:v>
                </c:pt>
                <c:pt idx="3288">
                  <c:v>South Africa</c:v>
                </c:pt>
                <c:pt idx="3289">
                  <c:v>South Africa</c:v>
                </c:pt>
                <c:pt idx="3290">
                  <c:v>Vietnam</c:v>
                </c:pt>
                <c:pt idx="3291">
                  <c:v>Sudan</c:v>
                </c:pt>
                <c:pt idx="3292">
                  <c:v>Rwanda</c:v>
                </c:pt>
                <c:pt idx="3293">
                  <c:v>Vietnam</c:v>
                </c:pt>
                <c:pt idx="3294">
                  <c:v>Nigeria</c:v>
                </c:pt>
                <c:pt idx="3295">
                  <c:v>Ethiopia</c:v>
                </c:pt>
                <c:pt idx="3296">
                  <c:v>Côte d'Ivoire</c:v>
                </c:pt>
                <c:pt idx="3297">
                  <c:v>Tanzania</c:v>
                </c:pt>
                <c:pt idx="3298">
                  <c:v>Nigeria</c:v>
                </c:pt>
                <c:pt idx="3299">
                  <c:v>Lesotho</c:v>
                </c:pt>
                <c:pt idx="3300">
                  <c:v>Kenya</c:v>
                </c:pt>
                <c:pt idx="3301">
                  <c:v>Tanzania</c:v>
                </c:pt>
                <c:pt idx="3302">
                  <c:v>Côte d'Ivoire</c:v>
                </c:pt>
                <c:pt idx="3303">
                  <c:v>South Sudan</c:v>
                </c:pt>
                <c:pt idx="3304">
                  <c:v>South Africa</c:v>
                </c:pt>
                <c:pt idx="3305">
                  <c:v>Haiti</c:v>
                </c:pt>
                <c:pt idx="3306">
                  <c:v>Haiti</c:v>
                </c:pt>
                <c:pt idx="3307">
                  <c:v>Uganda</c:v>
                </c:pt>
                <c:pt idx="3308">
                  <c:v>Kenya</c:v>
                </c:pt>
                <c:pt idx="3309">
                  <c:v>Kenya</c:v>
                </c:pt>
                <c:pt idx="3310">
                  <c:v>South Africa</c:v>
                </c:pt>
                <c:pt idx="3311">
                  <c:v>South Africa</c:v>
                </c:pt>
                <c:pt idx="3312">
                  <c:v>Vietnam</c:v>
                </c:pt>
                <c:pt idx="3313">
                  <c:v>Mozambique</c:v>
                </c:pt>
                <c:pt idx="3314">
                  <c:v>South Africa</c:v>
                </c:pt>
                <c:pt idx="3315">
                  <c:v>South Sudan</c:v>
                </c:pt>
                <c:pt idx="3316">
                  <c:v>Vietnam</c:v>
                </c:pt>
                <c:pt idx="3317">
                  <c:v>Congo, DRC</c:v>
                </c:pt>
                <c:pt idx="3318">
                  <c:v>Uganda</c:v>
                </c:pt>
                <c:pt idx="3319">
                  <c:v>Haiti</c:v>
                </c:pt>
                <c:pt idx="3320">
                  <c:v>South Africa</c:v>
                </c:pt>
                <c:pt idx="3321">
                  <c:v>Congo, DRC</c:v>
                </c:pt>
                <c:pt idx="3322">
                  <c:v>Namibia</c:v>
                </c:pt>
                <c:pt idx="3323">
                  <c:v>South Africa</c:v>
                </c:pt>
                <c:pt idx="3324">
                  <c:v>Nigeria</c:v>
                </c:pt>
                <c:pt idx="3325">
                  <c:v>South Africa</c:v>
                </c:pt>
                <c:pt idx="3326">
                  <c:v>Haiti</c:v>
                </c:pt>
                <c:pt idx="3327">
                  <c:v>South Africa</c:v>
                </c:pt>
                <c:pt idx="3328">
                  <c:v>South Africa</c:v>
                </c:pt>
                <c:pt idx="3329">
                  <c:v>Uganda</c:v>
                </c:pt>
                <c:pt idx="3330">
                  <c:v>South Africa</c:v>
                </c:pt>
                <c:pt idx="3331">
                  <c:v>Tanzania</c:v>
                </c:pt>
                <c:pt idx="3332">
                  <c:v>South Africa</c:v>
                </c:pt>
                <c:pt idx="3333">
                  <c:v>Tanzania</c:v>
                </c:pt>
                <c:pt idx="3334">
                  <c:v>South Africa</c:v>
                </c:pt>
                <c:pt idx="3335">
                  <c:v>South Africa</c:v>
                </c:pt>
                <c:pt idx="3336">
                  <c:v>Uganda</c:v>
                </c:pt>
                <c:pt idx="3337">
                  <c:v>Guyana</c:v>
                </c:pt>
                <c:pt idx="3338">
                  <c:v>Haiti</c:v>
                </c:pt>
                <c:pt idx="3339">
                  <c:v>Swaziland</c:v>
                </c:pt>
                <c:pt idx="3340">
                  <c:v>South Africa</c:v>
                </c:pt>
                <c:pt idx="3341">
                  <c:v>Cameroon</c:v>
                </c:pt>
                <c:pt idx="3342">
                  <c:v>South Africa</c:v>
                </c:pt>
                <c:pt idx="3343">
                  <c:v>South Africa</c:v>
                </c:pt>
                <c:pt idx="3344">
                  <c:v>Tanzania</c:v>
                </c:pt>
                <c:pt idx="3345">
                  <c:v>Zambia</c:v>
                </c:pt>
                <c:pt idx="3346">
                  <c:v>Nigeria</c:v>
                </c:pt>
                <c:pt idx="3347">
                  <c:v>Guyana</c:v>
                </c:pt>
                <c:pt idx="3348">
                  <c:v>South Africa</c:v>
                </c:pt>
                <c:pt idx="3349">
                  <c:v>South Africa</c:v>
                </c:pt>
                <c:pt idx="3350">
                  <c:v>Dominican Republic</c:v>
                </c:pt>
                <c:pt idx="3351">
                  <c:v>Zambia</c:v>
                </c:pt>
                <c:pt idx="3352">
                  <c:v>South Africa</c:v>
                </c:pt>
                <c:pt idx="3353">
                  <c:v>South Africa</c:v>
                </c:pt>
                <c:pt idx="3354">
                  <c:v>South Africa</c:v>
                </c:pt>
                <c:pt idx="3355">
                  <c:v>Côte d'Ivoire</c:v>
                </c:pt>
                <c:pt idx="3356">
                  <c:v>Rwanda</c:v>
                </c:pt>
                <c:pt idx="3357">
                  <c:v>Congo, DRC</c:v>
                </c:pt>
                <c:pt idx="3358">
                  <c:v>Vietnam</c:v>
                </c:pt>
                <c:pt idx="3359">
                  <c:v>Vietnam</c:v>
                </c:pt>
                <c:pt idx="3360">
                  <c:v>Vietnam</c:v>
                </c:pt>
                <c:pt idx="3361">
                  <c:v>Ethiopia</c:v>
                </c:pt>
                <c:pt idx="3362">
                  <c:v>Vietnam</c:v>
                </c:pt>
                <c:pt idx="3363">
                  <c:v>Vietnam</c:v>
                </c:pt>
                <c:pt idx="3364">
                  <c:v>Nigeria</c:v>
                </c:pt>
                <c:pt idx="3365">
                  <c:v>South Africa</c:v>
                </c:pt>
                <c:pt idx="3366">
                  <c:v>Vietnam</c:v>
                </c:pt>
                <c:pt idx="3367">
                  <c:v>Mozambique</c:v>
                </c:pt>
                <c:pt idx="3368">
                  <c:v>South Africa</c:v>
                </c:pt>
                <c:pt idx="3369">
                  <c:v>Nigeria</c:v>
                </c:pt>
                <c:pt idx="3370">
                  <c:v>Nigeria</c:v>
                </c:pt>
                <c:pt idx="3371">
                  <c:v>Uganda</c:v>
                </c:pt>
                <c:pt idx="3372">
                  <c:v>South Africa</c:v>
                </c:pt>
                <c:pt idx="3373">
                  <c:v>South Africa</c:v>
                </c:pt>
                <c:pt idx="3374">
                  <c:v>South Africa</c:v>
                </c:pt>
                <c:pt idx="3375">
                  <c:v>South Africa</c:v>
                </c:pt>
                <c:pt idx="3376">
                  <c:v>South Africa</c:v>
                </c:pt>
                <c:pt idx="3377">
                  <c:v>South Africa</c:v>
                </c:pt>
                <c:pt idx="3378">
                  <c:v>South Africa</c:v>
                </c:pt>
                <c:pt idx="3379">
                  <c:v>Uganda</c:v>
                </c:pt>
                <c:pt idx="3380">
                  <c:v>South Sudan</c:v>
                </c:pt>
                <c:pt idx="3381">
                  <c:v>South Sudan</c:v>
                </c:pt>
                <c:pt idx="3382">
                  <c:v>South Sudan</c:v>
                </c:pt>
                <c:pt idx="3383">
                  <c:v>South Africa</c:v>
                </c:pt>
                <c:pt idx="3384">
                  <c:v>Mozambique</c:v>
                </c:pt>
                <c:pt idx="3385">
                  <c:v>South Africa</c:v>
                </c:pt>
                <c:pt idx="3386">
                  <c:v>South Africa</c:v>
                </c:pt>
                <c:pt idx="3387">
                  <c:v>Haiti</c:v>
                </c:pt>
                <c:pt idx="3388">
                  <c:v>South Africa</c:v>
                </c:pt>
                <c:pt idx="3389">
                  <c:v>Namibia</c:v>
                </c:pt>
                <c:pt idx="3390">
                  <c:v>Vietnam</c:v>
                </c:pt>
                <c:pt idx="3391">
                  <c:v>South Africa</c:v>
                </c:pt>
                <c:pt idx="3392">
                  <c:v>South Africa</c:v>
                </c:pt>
                <c:pt idx="3393">
                  <c:v>South Africa</c:v>
                </c:pt>
                <c:pt idx="3394">
                  <c:v>South Africa</c:v>
                </c:pt>
                <c:pt idx="3395">
                  <c:v>Vietnam</c:v>
                </c:pt>
                <c:pt idx="3396">
                  <c:v>Rwanda</c:v>
                </c:pt>
                <c:pt idx="3397">
                  <c:v>South Africa</c:v>
                </c:pt>
                <c:pt idx="3398">
                  <c:v>South Sudan</c:v>
                </c:pt>
                <c:pt idx="3399">
                  <c:v>South Africa</c:v>
                </c:pt>
                <c:pt idx="3400">
                  <c:v>Zimbabwe</c:v>
                </c:pt>
                <c:pt idx="3401">
                  <c:v>South Africa</c:v>
                </c:pt>
                <c:pt idx="3402">
                  <c:v>Congo, DRC</c:v>
                </c:pt>
                <c:pt idx="3403">
                  <c:v>South Africa</c:v>
                </c:pt>
                <c:pt idx="3404">
                  <c:v>Haiti</c:v>
                </c:pt>
                <c:pt idx="3405">
                  <c:v>South Sudan</c:v>
                </c:pt>
                <c:pt idx="3406">
                  <c:v>South Sudan</c:v>
                </c:pt>
                <c:pt idx="3407">
                  <c:v>Kenya</c:v>
                </c:pt>
                <c:pt idx="3408">
                  <c:v>Mozambique</c:v>
                </c:pt>
                <c:pt idx="3409">
                  <c:v>Vietnam</c:v>
                </c:pt>
                <c:pt idx="3410">
                  <c:v>Tanzania</c:v>
                </c:pt>
                <c:pt idx="3411">
                  <c:v>Rwanda</c:v>
                </c:pt>
                <c:pt idx="3412">
                  <c:v>Rwanda</c:v>
                </c:pt>
                <c:pt idx="3413">
                  <c:v>Ethiopia</c:v>
                </c:pt>
                <c:pt idx="3414">
                  <c:v>Haiti</c:v>
                </c:pt>
                <c:pt idx="3415">
                  <c:v>Sierra Leone</c:v>
                </c:pt>
                <c:pt idx="3416">
                  <c:v>Mozambique</c:v>
                </c:pt>
                <c:pt idx="3417">
                  <c:v>Tanzania</c:v>
                </c:pt>
                <c:pt idx="3418">
                  <c:v>South Africa</c:v>
                </c:pt>
                <c:pt idx="3419">
                  <c:v>South Africa</c:v>
                </c:pt>
                <c:pt idx="3420">
                  <c:v>Vietnam</c:v>
                </c:pt>
                <c:pt idx="3421">
                  <c:v>Rwanda</c:v>
                </c:pt>
                <c:pt idx="3422">
                  <c:v>South Africa</c:v>
                </c:pt>
                <c:pt idx="3423">
                  <c:v>Zimbabwe</c:v>
                </c:pt>
                <c:pt idx="3424">
                  <c:v>Sierra Leone</c:v>
                </c:pt>
                <c:pt idx="3425">
                  <c:v>Ghana</c:v>
                </c:pt>
                <c:pt idx="3426">
                  <c:v>Nigeria</c:v>
                </c:pt>
                <c:pt idx="3427">
                  <c:v>Haiti</c:v>
                </c:pt>
                <c:pt idx="3428">
                  <c:v>South Africa</c:v>
                </c:pt>
                <c:pt idx="3429">
                  <c:v>Mali</c:v>
                </c:pt>
                <c:pt idx="3430">
                  <c:v>Côte d'Ivoire</c:v>
                </c:pt>
                <c:pt idx="3431">
                  <c:v>Uganda</c:v>
                </c:pt>
                <c:pt idx="3432">
                  <c:v>Côte d'Ivoire</c:v>
                </c:pt>
                <c:pt idx="3433">
                  <c:v>South Africa</c:v>
                </c:pt>
                <c:pt idx="3434">
                  <c:v>Côte d'Ivoire</c:v>
                </c:pt>
                <c:pt idx="3435">
                  <c:v>South Africa</c:v>
                </c:pt>
                <c:pt idx="3436">
                  <c:v>South Africa</c:v>
                </c:pt>
                <c:pt idx="3437">
                  <c:v>Rwanda</c:v>
                </c:pt>
                <c:pt idx="3438">
                  <c:v>Vietnam</c:v>
                </c:pt>
                <c:pt idx="3439">
                  <c:v>South Africa</c:v>
                </c:pt>
                <c:pt idx="3440">
                  <c:v>Sudan</c:v>
                </c:pt>
                <c:pt idx="3441">
                  <c:v>Nigeria</c:v>
                </c:pt>
                <c:pt idx="3442">
                  <c:v>South Africa</c:v>
                </c:pt>
                <c:pt idx="3443">
                  <c:v>South Africa</c:v>
                </c:pt>
                <c:pt idx="3444">
                  <c:v>Tanzania</c:v>
                </c:pt>
                <c:pt idx="3445">
                  <c:v>Côte d'Ivoire</c:v>
                </c:pt>
                <c:pt idx="3446">
                  <c:v>Mozambique</c:v>
                </c:pt>
                <c:pt idx="3447">
                  <c:v>Nigeria</c:v>
                </c:pt>
                <c:pt idx="3448">
                  <c:v>Vietnam</c:v>
                </c:pt>
                <c:pt idx="3449">
                  <c:v>Tanzania</c:v>
                </c:pt>
                <c:pt idx="3450">
                  <c:v>South Africa</c:v>
                </c:pt>
                <c:pt idx="3451">
                  <c:v>Angola</c:v>
                </c:pt>
                <c:pt idx="3452">
                  <c:v>Mozambique</c:v>
                </c:pt>
                <c:pt idx="3453">
                  <c:v>Uganda</c:v>
                </c:pt>
                <c:pt idx="3454">
                  <c:v>South Africa</c:v>
                </c:pt>
                <c:pt idx="3455">
                  <c:v>South Africa</c:v>
                </c:pt>
                <c:pt idx="3456">
                  <c:v>South Africa</c:v>
                </c:pt>
                <c:pt idx="3457">
                  <c:v>Haiti</c:v>
                </c:pt>
                <c:pt idx="3458">
                  <c:v>South Sudan</c:v>
                </c:pt>
                <c:pt idx="3459">
                  <c:v>Sudan</c:v>
                </c:pt>
                <c:pt idx="3460">
                  <c:v>Vietnam</c:v>
                </c:pt>
                <c:pt idx="3461">
                  <c:v>Zimbabwe</c:v>
                </c:pt>
                <c:pt idx="3462">
                  <c:v>Guyana</c:v>
                </c:pt>
                <c:pt idx="3463">
                  <c:v>Côte d'Ivoire</c:v>
                </c:pt>
                <c:pt idx="3464">
                  <c:v>South Africa</c:v>
                </c:pt>
                <c:pt idx="3465">
                  <c:v>South Africa</c:v>
                </c:pt>
                <c:pt idx="3466">
                  <c:v>Zambia</c:v>
                </c:pt>
                <c:pt idx="3467">
                  <c:v>Uganda</c:v>
                </c:pt>
                <c:pt idx="3468">
                  <c:v>Côte d'Ivoire</c:v>
                </c:pt>
                <c:pt idx="3469">
                  <c:v>Uganda</c:v>
                </c:pt>
                <c:pt idx="3470">
                  <c:v>Zimbabwe</c:v>
                </c:pt>
                <c:pt idx="3471">
                  <c:v>Swaziland</c:v>
                </c:pt>
                <c:pt idx="3472">
                  <c:v>Botswana</c:v>
                </c:pt>
                <c:pt idx="3473">
                  <c:v>Rwanda</c:v>
                </c:pt>
                <c:pt idx="3474">
                  <c:v>Nigeria</c:v>
                </c:pt>
                <c:pt idx="3475">
                  <c:v>South Africa</c:v>
                </c:pt>
                <c:pt idx="3476">
                  <c:v>Guyana</c:v>
                </c:pt>
                <c:pt idx="3477">
                  <c:v>Zimbabwe</c:v>
                </c:pt>
                <c:pt idx="3478">
                  <c:v>Congo, DRC</c:v>
                </c:pt>
                <c:pt idx="3479">
                  <c:v>South Africa</c:v>
                </c:pt>
                <c:pt idx="3480">
                  <c:v>South Africa</c:v>
                </c:pt>
                <c:pt idx="3481">
                  <c:v>South Africa</c:v>
                </c:pt>
                <c:pt idx="3482">
                  <c:v>Vietnam</c:v>
                </c:pt>
                <c:pt idx="3483">
                  <c:v>South Africa</c:v>
                </c:pt>
                <c:pt idx="3484">
                  <c:v>South Sudan</c:v>
                </c:pt>
                <c:pt idx="3485">
                  <c:v>Vietnam</c:v>
                </c:pt>
                <c:pt idx="3486">
                  <c:v>Ethiopia</c:v>
                </c:pt>
                <c:pt idx="3487">
                  <c:v>Mozambique</c:v>
                </c:pt>
                <c:pt idx="3488">
                  <c:v>Zimbabwe</c:v>
                </c:pt>
                <c:pt idx="3489">
                  <c:v>Vietnam</c:v>
                </c:pt>
                <c:pt idx="3490">
                  <c:v>South Africa</c:v>
                </c:pt>
                <c:pt idx="3491">
                  <c:v>Vietnam</c:v>
                </c:pt>
                <c:pt idx="3492">
                  <c:v>Zambia</c:v>
                </c:pt>
                <c:pt idx="3493">
                  <c:v>South Sudan</c:v>
                </c:pt>
                <c:pt idx="3494">
                  <c:v>Congo, DRC</c:v>
                </c:pt>
                <c:pt idx="3495">
                  <c:v>South Africa</c:v>
                </c:pt>
                <c:pt idx="3496">
                  <c:v>Vietnam</c:v>
                </c:pt>
                <c:pt idx="3497">
                  <c:v>Rwanda</c:v>
                </c:pt>
                <c:pt idx="3498">
                  <c:v>Vietnam</c:v>
                </c:pt>
                <c:pt idx="3499">
                  <c:v>Haiti</c:v>
                </c:pt>
                <c:pt idx="3500">
                  <c:v>Rwanda</c:v>
                </c:pt>
                <c:pt idx="3501">
                  <c:v>Côte d'Ivoire</c:v>
                </c:pt>
                <c:pt idx="3502">
                  <c:v>South Africa</c:v>
                </c:pt>
                <c:pt idx="3503">
                  <c:v>Côte d'Ivoire</c:v>
                </c:pt>
                <c:pt idx="3504">
                  <c:v>South Africa</c:v>
                </c:pt>
                <c:pt idx="3505">
                  <c:v>South Africa</c:v>
                </c:pt>
                <c:pt idx="3506">
                  <c:v>Uganda</c:v>
                </c:pt>
                <c:pt idx="3507">
                  <c:v>South Africa</c:v>
                </c:pt>
                <c:pt idx="3508">
                  <c:v>Rwanda</c:v>
                </c:pt>
                <c:pt idx="3509">
                  <c:v>Tanzania</c:v>
                </c:pt>
                <c:pt idx="3510">
                  <c:v>South Africa</c:v>
                </c:pt>
                <c:pt idx="3511">
                  <c:v>Vietnam</c:v>
                </c:pt>
                <c:pt idx="3512">
                  <c:v>Uganda</c:v>
                </c:pt>
                <c:pt idx="3513">
                  <c:v>Burundi</c:v>
                </c:pt>
                <c:pt idx="3514">
                  <c:v>Burundi</c:v>
                </c:pt>
                <c:pt idx="3515">
                  <c:v>Haiti</c:v>
                </c:pt>
                <c:pt idx="3516">
                  <c:v>Rwanda</c:v>
                </c:pt>
                <c:pt idx="3517">
                  <c:v>South Africa</c:v>
                </c:pt>
                <c:pt idx="3518">
                  <c:v>Côte d'Ivoire</c:v>
                </c:pt>
                <c:pt idx="3519">
                  <c:v>South Africa</c:v>
                </c:pt>
                <c:pt idx="3520">
                  <c:v>Haiti</c:v>
                </c:pt>
                <c:pt idx="3521">
                  <c:v>Nigeria</c:v>
                </c:pt>
                <c:pt idx="3522">
                  <c:v>Haiti</c:v>
                </c:pt>
                <c:pt idx="3523">
                  <c:v>Vietnam</c:v>
                </c:pt>
                <c:pt idx="3524">
                  <c:v>Côte d'Ivoire</c:v>
                </c:pt>
                <c:pt idx="3525">
                  <c:v>South Africa</c:v>
                </c:pt>
                <c:pt idx="3526">
                  <c:v>South Africa</c:v>
                </c:pt>
                <c:pt idx="3527">
                  <c:v>Congo, DRC</c:v>
                </c:pt>
                <c:pt idx="3528">
                  <c:v>South Africa</c:v>
                </c:pt>
                <c:pt idx="3529">
                  <c:v>South Africa</c:v>
                </c:pt>
                <c:pt idx="3530">
                  <c:v>South Africa</c:v>
                </c:pt>
                <c:pt idx="3531">
                  <c:v>Congo, DRC</c:v>
                </c:pt>
                <c:pt idx="3532">
                  <c:v>Vietnam</c:v>
                </c:pt>
                <c:pt idx="3533">
                  <c:v>Nigeria</c:v>
                </c:pt>
                <c:pt idx="3534">
                  <c:v>South Africa</c:v>
                </c:pt>
                <c:pt idx="3535">
                  <c:v>Sudan</c:v>
                </c:pt>
                <c:pt idx="3536">
                  <c:v>Ethiopia</c:v>
                </c:pt>
                <c:pt idx="3537">
                  <c:v>Rwanda</c:v>
                </c:pt>
                <c:pt idx="3538">
                  <c:v>South Africa</c:v>
                </c:pt>
                <c:pt idx="3539">
                  <c:v>Rwanda</c:v>
                </c:pt>
                <c:pt idx="3540">
                  <c:v>Vietnam</c:v>
                </c:pt>
                <c:pt idx="3541">
                  <c:v>Botswana</c:v>
                </c:pt>
                <c:pt idx="3542">
                  <c:v>Uganda</c:v>
                </c:pt>
                <c:pt idx="3543">
                  <c:v>South Sudan</c:v>
                </c:pt>
                <c:pt idx="3544">
                  <c:v>Zambia</c:v>
                </c:pt>
                <c:pt idx="3545">
                  <c:v>South Africa</c:v>
                </c:pt>
                <c:pt idx="3546">
                  <c:v>Uganda</c:v>
                </c:pt>
                <c:pt idx="3547">
                  <c:v>Ghana</c:v>
                </c:pt>
                <c:pt idx="3548">
                  <c:v>South Africa</c:v>
                </c:pt>
                <c:pt idx="3549">
                  <c:v>Vietnam</c:v>
                </c:pt>
                <c:pt idx="3550">
                  <c:v>Uganda</c:v>
                </c:pt>
                <c:pt idx="3551">
                  <c:v>South Africa</c:v>
                </c:pt>
                <c:pt idx="3552">
                  <c:v>South Africa</c:v>
                </c:pt>
                <c:pt idx="3553">
                  <c:v>South Sudan</c:v>
                </c:pt>
                <c:pt idx="3554">
                  <c:v>Mozambique</c:v>
                </c:pt>
                <c:pt idx="3555">
                  <c:v>South Africa</c:v>
                </c:pt>
                <c:pt idx="3556">
                  <c:v>South Africa</c:v>
                </c:pt>
                <c:pt idx="3557">
                  <c:v>Uganda</c:v>
                </c:pt>
                <c:pt idx="3558">
                  <c:v>South Sudan</c:v>
                </c:pt>
                <c:pt idx="3559">
                  <c:v>South Sudan</c:v>
                </c:pt>
                <c:pt idx="3560">
                  <c:v>Congo, DRC</c:v>
                </c:pt>
                <c:pt idx="3561">
                  <c:v>South Sudan</c:v>
                </c:pt>
                <c:pt idx="3562">
                  <c:v>Rwanda</c:v>
                </c:pt>
                <c:pt idx="3563">
                  <c:v>Haiti</c:v>
                </c:pt>
                <c:pt idx="3564">
                  <c:v>South Africa</c:v>
                </c:pt>
                <c:pt idx="3565">
                  <c:v>Malawi</c:v>
                </c:pt>
                <c:pt idx="3566">
                  <c:v>Côte d'Ivoire</c:v>
                </c:pt>
                <c:pt idx="3567">
                  <c:v>South Africa</c:v>
                </c:pt>
                <c:pt idx="3568">
                  <c:v>South Africa</c:v>
                </c:pt>
                <c:pt idx="3569">
                  <c:v>South Africa</c:v>
                </c:pt>
                <c:pt idx="3570">
                  <c:v>Congo, DRC</c:v>
                </c:pt>
                <c:pt idx="3571">
                  <c:v>Zimbabwe</c:v>
                </c:pt>
                <c:pt idx="3572">
                  <c:v>Vietnam</c:v>
                </c:pt>
                <c:pt idx="3573">
                  <c:v>Zimbabwe</c:v>
                </c:pt>
                <c:pt idx="3574">
                  <c:v>Zambia</c:v>
                </c:pt>
                <c:pt idx="3575">
                  <c:v>Zimbabwe</c:v>
                </c:pt>
                <c:pt idx="3576">
                  <c:v>South Africa</c:v>
                </c:pt>
                <c:pt idx="3577">
                  <c:v>Uganda</c:v>
                </c:pt>
                <c:pt idx="3578">
                  <c:v>Nigeria</c:v>
                </c:pt>
                <c:pt idx="3579">
                  <c:v>Swaziland</c:v>
                </c:pt>
                <c:pt idx="3580">
                  <c:v>South Africa</c:v>
                </c:pt>
                <c:pt idx="3581">
                  <c:v>Tanzania</c:v>
                </c:pt>
                <c:pt idx="3582">
                  <c:v>South Africa</c:v>
                </c:pt>
                <c:pt idx="3583">
                  <c:v>Rwanda</c:v>
                </c:pt>
                <c:pt idx="3584">
                  <c:v>Haiti</c:v>
                </c:pt>
                <c:pt idx="3585">
                  <c:v>Zambia</c:v>
                </c:pt>
                <c:pt idx="3586">
                  <c:v>Haiti</c:v>
                </c:pt>
                <c:pt idx="3587">
                  <c:v>Vietnam</c:v>
                </c:pt>
                <c:pt idx="3588">
                  <c:v>South Africa</c:v>
                </c:pt>
                <c:pt idx="3589">
                  <c:v>Zambia</c:v>
                </c:pt>
                <c:pt idx="3590">
                  <c:v>Côte d'Ivoire</c:v>
                </c:pt>
                <c:pt idx="3591">
                  <c:v>Namibia</c:v>
                </c:pt>
                <c:pt idx="3592">
                  <c:v>Haiti</c:v>
                </c:pt>
                <c:pt idx="3593">
                  <c:v>Mali</c:v>
                </c:pt>
                <c:pt idx="3594">
                  <c:v>South Africa</c:v>
                </c:pt>
                <c:pt idx="3595">
                  <c:v>Tanzania</c:v>
                </c:pt>
                <c:pt idx="3596">
                  <c:v>Haiti</c:v>
                </c:pt>
                <c:pt idx="3597">
                  <c:v>Tanzania</c:v>
                </c:pt>
                <c:pt idx="3598">
                  <c:v>Rwanda</c:v>
                </c:pt>
                <c:pt idx="3599">
                  <c:v>Burundi</c:v>
                </c:pt>
                <c:pt idx="3600">
                  <c:v>Haiti</c:v>
                </c:pt>
                <c:pt idx="3601">
                  <c:v>Rwanda</c:v>
                </c:pt>
                <c:pt idx="3602">
                  <c:v>South Africa</c:v>
                </c:pt>
                <c:pt idx="3603">
                  <c:v>Haiti</c:v>
                </c:pt>
                <c:pt idx="3604">
                  <c:v>Nigeria</c:v>
                </c:pt>
                <c:pt idx="3605">
                  <c:v>Vietnam</c:v>
                </c:pt>
                <c:pt idx="3606">
                  <c:v>South Africa</c:v>
                </c:pt>
                <c:pt idx="3607">
                  <c:v>South Africa</c:v>
                </c:pt>
                <c:pt idx="3608">
                  <c:v>Côte d'Ivoire</c:v>
                </c:pt>
                <c:pt idx="3609">
                  <c:v>Nigeria</c:v>
                </c:pt>
                <c:pt idx="3610">
                  <c:v>Zimbabwe</c:v>
                </c:pt>
                <c:pt idx="3611">
                  <c:v>South Africa</c:v>
                </c:pt>
                <c:pt idx="3612">
                  <c:v>Nigeria</c:v>
                </c:pt>
                <c:pt idx="3613">
                  <c:v>Vietnam</c:v>
                </c:pt>
                <c:pt idx="3614">
                  <c:v>Haiti</c:v>
                </c:pt>
                <c:pt idx="3615">
                  <c:v>Ethiopia</c:v>
                </c:pt>
                <c:pt idx="3616">
                  <c:v>South Africa</c:v>
                </c:pt>
                <c:pt idx="3617">
                  <c:v>Nigeria</c:v>
                </c:pt>
                <c:pt idx="3618">
                  <c:v>Haiti</c:v>
                </c:pt>
                <c:pt idx="3619">
                  <c:v>Botswana</c:v>
                </c:pt>
                <c:pt idx="3620">
                  <c:v>South Africa</c:v>
                </c:pt>
                <c:pt idx="3621">
                  <c:v>South Sudan</c:v>
                </c:pt>
                <c:pt idx="3622">
                  <c:v>South Africa</c:v>
                </c:pt>
                <c:pt idx="3623">
                  <c:v>Haiti</c:v>
                </c:pt>
                <c:pt idx="3624">
                  <c:v>Congo, DRC</c:v>
                </c:pt>
                <c:pt idx="3625">
                  <c:v>Cameroon</c:v>
                </c:pt>
                <c:pt idx="3626">
                  <c:v>South Sudan</c:v>
                </c:pt>
                <c:pt idx="3627">
                  <c:v>Vietnam</c:v>
                </c:pt>
                <c:pt idx="3628">
                  <c:v>Zambia</c:v>
                </c:pt>
                <c:pt idx="3629">
                  <c:v>South Africa</c:v>
                </c:pt>
                <c:pt idx="3630">
                  <c:v>Vietnam</c:v>
                </c:pt>
                <c:pt idx="3631">
                  <c:v>South Africa</c:v>
                </c:pt>
                <c:pt idx="3632">
                  <c:v>Swaziland</c:v>
                </c:pt>
                <c:pt idx="3633">
                  <c:v>South Africa</c:v>
                </c:pt>
                <c:pt idx="3634">
                  <c:v>South Africa</c:v>
                </c:pt>
                <c:pt idx="3635">
                  <c:v>Nigeria</c:v>
                </c:pt>
                <c:pt idx="3636">
                  <c:v>Tanzania</c:v>
                </c:pt>
                <c:pt idx="3637">
                  <c:v>Cameroon</c:v>
                </c:pt>
                <c:pt idx="3638">
                  <c:v>Ethiopia</c:v>
                </c:pt>
                <c:pt idx="3639">
                  <c:v>South Africa</c:v>
                </c:pt>
                <c:pt idx="3640">
                  <c:v>Kenya</c:v>
                </c:pt>
                <c:pt idx="3641">
                  <c:v>South Africa</c:v>
                </c:pt>
                <c:pt idx="3642">
                  <c:v>South Africa</c:v>
                </c:pt>
                <c:pt idx="3643">
                  <c:v>Rwanda</c:v>
                </c:pt>
                <c:pt idx="3644">
                  <c:v>Nigeria</c:v>
                </c:pt>
                <c:pt idx="3645">
                  <c:v>South Africa</c:v>
                </c:pt>
                <c:pt idx="3646">
                  <c:v>Haiti</c:v>
                </c:pt>
                <c:pt idx="3647">
                  <c:v>Rwanda</c:v>
                </c:pt>
                <c:pt idx="3648">
                  <c:v>Vietnam</c:v>
                </c:pt>
                <c:pt idx="3649">
                  <c:v>Rwanda</c:v>
                </c:pt>
                <c:pt idx="3650">
                  <c:v>Kenya</c:v>
                </c:pt>
                <c:pt idx="3651">
                  <c:v>Dominican Republic</c:v>
                </c:pt>
                <c:pt idx="3652">
                  <c:v>Zambia</c:v>
                </c:pt>
                <c:pt idx="3653">
                  <c:v>Uganda</c:v>
                </c:pt>
                <c:pt idx="3654">
                  <c:v>Ghana</c:v>
                </c:pt>
                <c:pt idx="3655">
                  <c:v>Côte d'Ivoire</c:v>
                </c:pt>
                <c:pt idx="3656">
                  <c:v>South Africa</c:v>
                </c:pt>
                <c:pt idx="3657">
                  <c:v>Congo, DRC</c:v>
                </c:pt>
                <c:pt idx="3658">
                  <c:v>Rwanda</c:v>
                </c:pt>
                <c:pt idx="3659">
                  <c:v>Nigeria</c:v>
                </c:pt>
                <c:pt idx="3660">
                  <c:v>South Africa</c:v>
                </c:pt>
                <c:pt idx="3661">
                  <c:v>South Africa</c:v>
                </c:pt>
                <c:pt idx="3662">
                  <c:v>Ethiopia</c:v>
                </c:pt>
                <c:pt idx="3663">
                  <c:v>Vietnam</c:v>
                </c:pt>
                <c:pt idx="3664">
                  <c:v>Liberia</c:v>
                </c:pt>
                <c:pt idx="3665">
                  <c:v>Haiti</c:v>
                </c:pt>
                <c:pt idx="3666">
                  <c:v>Guyana</c:v>
                </c:pt>
                <c:pt idx="3667">
                  <c:v>South Africa</c:v>
                </c:pt>
                <c:pt idx="3668">
                  <c:v>Nigeria</c:v>
                </c:pt>
                <c:pt idx="3669">
                  <c:v>Uganda</c:v>
                </c:pt>
                <c:pt idx="3670">
                  <c:v>Vietnam</c:v>
                </c:pt>
                <c:pt idx="3671">
                  <c:v>Sudan</c:v>
                </c:pt>
                <c:pt idx="3672">
                  <c:v>Burundi</c:v>
                </c:pt>
                <c:pt idx="3673">
                  <c:v>Ghana</c:v>
                </c:pt>
                <c:pt idx="3674">
                  <c:v>Dominican Republic</c:v>
                </c:pt>
                <c:pt idx="3675">
                  <c:v>Nigeria</c:v>
                </c:pt>
                <c:pt idx="3676">
                  <c:v>South Africa</c:v>
                </c:pt>
                <c:pt idx="3677">
                  <c:v>South Africa</c:v>
                </c:pt>
                <c:pt idx="3678">
                  <c:v>Vietnam</c:v>
                </c:pt>
                <c:pt idx="3679">
                  <c:v>South Africa</c:v>
                </c:pt>
                <c:pt idx="3680">
                  <c:v>Haiti</c:v>
                </c:pt>
                <c:pt idx="3681">
                  <c:v>Cameroon</c:v>
                </c:pt>
                <c:pt idx="3682">
                  <c:v>South Africa</c:v>
                </c:pt>
                <c:pt idx="3683">
                  <c:v>Côte d'Ivoire</c:v>
                </c:pt>
                <c:pt idx="3684">
                  <c:v>Kenya</c:v>
                </c:pt>
                <c:pt idx="3685">
                  <c:v>Haiti</c:v>
                </c:pt>
                <c:pt idx="3686">
                  <c:v>Tanzania</c:v>
                </c:pt>
                <c:pt idx="3687">
                  <c:v>Côte d'Ivoire</c:v>
                </c:pt>
                <c:pt idx="3688">
                  <c:v>Mali</c:v>
                </c:pt>
                <c:pt idx="3689">
                  <c:v>Zambia</c:v>
                </c:pt>
                <c:pt idx="3690">
                  <c:v>Tanzania</c:v>
                </c:pt>
                <c:pt idx="3691">
                  <c:v>Ethiopia</c:v>
                </c:pt>
                <c:pt idx="3692">
                  <c:v>Haiti</c:v>
                </c:pt>
                <c:pt idx="3693">
                  <c:v>South Africa</c:v>
                </c:pt>
                <c:pt idx="3694">
                  <c:v>Uganda</c:v>
                </c:pt>
                <c:pt idx="3695">
                  <c:v>Zambia</c:v>
                </c:pt>
                <c:pt idx="3696">
                  <c:v>Côte d'Ivoire</c:v>
                </c:pt>
                <c:pt idx="3697">
                  <c:v>South Africa</c:v>
                </c:pt>
                <c:pt idx="3698">
                  <c:v>Côte d'Ivoire</c:v>
                </c:pt>
                <c:pt idx="3699">
                  <c:v>South Africa</c:v>
                </c:pt>
                <c:pt idx="3700">
                  <c:v>Guyana</c:v>
                </c:pt>
                <c:pt idx="3701">
                  <c:v>South Africa</c:v>
                </c:pt>
                <c:pt idx="3702">
                  <c:v>South Sudan</c:v>
                </c:pt>
                <c:pt idx="3703">
                  <c:v>South Africa</c:v>
                </c:pt>
                <c:pt idx="3704">
                  <c:v>Lesotho</c:v>
                </c:pt>
                <c:pt idx="3705">
                  <c:v>South Sudan</c:v>
                </c:pt>
                <c:pt idx="3706">
                  <c:v>Nigeria</c:v>
                </c:pt>
                <c:pt idx="3707">
                  <c:v>Zambia</c:v>
                </c:pt>
                <c:pt idx="3708">
                  <c:v>Haiti</c:v>
                </c:pt>
                <c:pt idx="3709">
                  <c:v>Vietnam</c:v>
                </c:pt>
                <c:pt idx="3710">
                  <c:v>South Africa</c:v>
                </c:pt>
                <c:pt idx="3711">
                  <c:v>Vietnam</c:v>
                </c:pt>
                <c:pt idx="3712">
                  <c:v>South Africa</c:v>
                </c:pt>
                <c:pt idx="3713">
                  <c:v>Vietnam</c:v>
                </c:pt>
                <c:pt idx="3714">
                  <c:v>Vietnam</c:v>
                </c:pt>
                <c:pt idx="3715">
                  <c:v>Namibia</c:v>
                </c:pt>
                <c:pt idx="3716">
                  <c:v>South Africa</c:v>
                </c:pt>
                <c:pt idx="3717">
                  <c:v>South Africa</c:v>
                </c:pt>
                <c:pt idx="3718">
                  <c:v>Guyana</c:v>
                </c:pt>
                <c:pt idx="3719">
                  <c:v>Côte d'Ivoire</c:v>
                </c:pt>
                <c:pt idx="3720">
                  <c:v>Mozambique</c:v>
                </c:pt>
                <c:pt idx="3721">
                  <c:v>Tanzania</c:v>
                </c:pt>
                <c:pt idx="3722">
                  <c:v>South Africa</c:v>
                </c:pt>
                <c:pt idx="3723">
                  <c:v>South Africa</c:v>
                </c:pt>
                <c:pt idx="3724">
                  <c:v>Mozambique</c:v>
                </c:pt>
                <c:pt idx="3725">
                  <c:v>Tanzania</c:v>
                </c:pt>
                <c:pt idx="3726">
                  <c:v>South Africa</c:v>
                </c:pt>
                <c:pt idx="3727">
                  <c:v>South Africa</c:v>
                </c:pt>
                <c:pt idx="3728">
                  <c:v>Nigeria</c:v>
                </c:pt>
                <c:pt idx="3729">
                  <c:v>Vietnam</c:v>
                </c:pt>
                <c:pt idx="3730">
                  <c:v>Kenya</c:v>
                </c:pt>
                <c:pt idx="3731">
                  <c:v>South Africa</c:v>
                </c:pt>
                <c:pt idx="3732">
                  <c:v>Malawi</c:v>
                </c:pt>
                <c:pt idx="3733">
                  <c:v>Uganda</c:v>
                </c:pt>
                <c:pt idx="3734">
                  <c:v>Nigeria</c:v>
                </c:pt>
                <c:pt idx="3735">
                  <c:v>Vietnam</c:v>
                </c:pt>
                <c:pt idx="3736">
                  <c:v>South Africa</c:v>
                </c:pt>
                <c:pt idx="3737">
                  <c:v>Zimbabwe</c:v>
                </c:pt>
                <c:pt idx="3738">
                  <c:v>Haiti</c:v>
                </c:pt>
                <c:pt idx="3739">
                  <c:v>Rwanda</c:v>
                </c:pt>
                <c:pt idx="3740">
                  <c:v>South Africa</c:v>
                </c:pt>
                <c:pt idx="3741">
                  <c:v>Rwanda</c:v>
                </c:pt>
                <c:pt idx="3742">
                  <c:v>Nigeria</c:v>
                </c:pt>
                <c:pt idx="3743">
                  <c:v>South Africa</c:v>
                </c:pt>
                <c:pt idx="3744">
                  <c:v>Ethiopia</c:v>
                </c:pt>
                <c:pt idx="3745">
                  <c:v>South Africa</c:v>
                </c:pt>
                <c:pt idx="3746">
                  <c:v>South Africa</c:v>
                </c:pt>
                <c:pt idx="3747">
                  <c:v>Vietnam</c:v>
                </c:pt>
                <c:pt idx="3748">
                  <c:v>Kenya</c:v>
                </c:pt>
                <c:pt idx="3749">
                  <c:v>Côte d'Ivoire</c:v>
                </c:pt>
                <c:pt idx="3750">
                  <c:v>Nigeria</c:v>
                </c:pt>
                <c:pt idx="3751">
                  <c:v>South Africa</c:v>
                </c:pt>
                <c:pt idx="3752">
                  <c:v>Tanzania</c:v>
                </c:pt>
                <c:pt idx="3753">
                  <c:v>Uganda</c:v>
                </c:pt>
                <c:pt idx="3754">
                  <c:v>Côte d'Ivoire</c:v>
                </c:pt>
                <c:pt idx="3755">
                  <c:v>Uganda</c:v>
                </c:pt>
                <c:pt idx="3756">
                  <c:v>Rwanda</c:v>
                </c:pt>
                <c:pt idx="3757">
                  <c:v>Nigeria</c:v>
                </c:pt>
                <c:pt idx="3758">
                  <c:v>South Africa</c:v>
                </c:pt>
                <c:pt idx="3759">
                  <c:v>Nigeria</c:v>
                </c:pt>
                <c:pt idx="3760">
                  <c:v>Zambia</c:v>
                </c:pt>
                <c:pt idx="3761">
                  <c:v>South Africa</c:v>
                </c:pt>
                <c:pt idx="3762">
                  <c:v>Pakistan</c:v>
                </c:pt>
                <c:pt idx="3763">
                  <c:v>South Africa</c:v>
                </c:pt>
                <c:pt idx="3764">
                  <c:v>South Africa</c:v>
                </c:pt>
                <c:pt idx="3765">
                  <c:v>Vietnam</c:v>
                </c:pt>
                <c:pt idx="3766">
                  <c:v>South Africa</c:v>
                </c:pt>
                <c:pt idx="3767">
                  <c:v>Vietnam</c:v>
                </c:pt>
                <c:pt idx="3768">
                  <c:v>Vietnam</c:v>
                </c:pt>
                <c:pt idx="3769">
                  <c:v>South Africa</c:v>
                </c:pt>
                <c:pt idx="3770">
                  <c:v>South Africa</c:v>
                </c:pt>
                <c:pt idx="3771">
                  <c:v>Vietnam</c:v>
                </c:pt>
                <c:pt idx="3772">
                  <c:v>Rwanda</c:v>
                </c:pt>
                <c:pt idx="3773">
                  <c:v>Ethiopia</c:v>
                </c:pt>
                <c:pt idx="3774">
                  <c:v>South Africa</c:v>
                </c:pt>
                <c:pt idx="3775">
                  <c:v>South Africa</c:v>
                </c:pt>
                <c:pt idx="3776">
                  <c:v>Tanzania</c:v>
                </c:pt>
                <c:pt idx="3777">
                  <c:v>Haiti</c:v>
                </c:pt>
                <c:pt idx="3778">
                  <c:v>Mozambique</c:v>
                </c:pt>
                <c:pt idx="3779">
                  <c:v>South Africa</c:v>
                </c:pt>
                <c:pt idx="3780">
                  <c:v>Mozambique</c:v>
                </c:pt>
                <c:pt idx="3781">
                  <c:v>Namibia</c:v>
                </c:pt>
                <c:pt idx="3782">
                  <c:v>South Africa</c:v>
                </c:pt>
                <c:pt idx="3783">
                  <c:v>Sudan</c:v>
                </c:pt>
                <c:pt idx="3784">
                  <c:v>Haiti</c:v>
                </c:pt>
                <c:pt idx="3785">
                  <c:v>South Africa</c:v>
                </c:pt>
                <c:pt idx="3786">
                  <c:v>Nigeria</c:v>
                </c:pt>
                <c:pt idx="3787">
                  <c:v>South Africa</c:v>
                </c:pt>
                <c:pt idx="3788">
                  <c:v>South Sudan</c:v>
                </c:pt>
                <c:pt idx="3789">
                  <c:v>Tanzania</c:v>
                </c:pt>
                <c:pt idx="3790">
                  <c:v>Vietnam</c:v>
                </c:pt>
                <c:pt idx="3791">
                  <c:v>South Africa</c:v>
                </c:pt>
                <c:pt idx="3792">
                  <c:v>Cameroon</c:v>
                </c:pt>
                <c:pt idx="3793">
                  <c:v>Côte d'Ivoire</c:v>
                </c:pt>
                <c:pt idx="3794">
                  <c:v>South Africa</c:v>
                </c:pt>
                <c:pt idx="3795">
                  <c:v>Kenya</c:v>
                </c:pt>
                <c:pt idx="3796">
                  <c:v>Congo, DRC</c:v>
                </c:pt>
                <c:pt idx="3797">
                  <c:v>South Africa</c:v>
                </c:pt>
                <c:pt idx="3798">
                  <c:v>South Africa</c:v>
                </c:pt>
                <c:pt idx="3799">
                  <c:v>Haiti</c:v>
                </c:pt>
                <c:pt idx="3800">
                  <c:v>Côte d'Ivoire</c:v>
                </c:pt>
                <c:pt idx="3801">
                  <c:v>South Sudan</c:v>
                </c:pt>
                <c:pt idx="3802">
                  <c:v>South Africa</c:v>
                </c:pt>
                <c:pt idx="3803">
                  <c:v>Uganda</c:v>
                </c:pt>
                <c:pt idx="3804">
                  <c:v>South Africa</c:v>
                </c:pt>
                <c:pt idx="3805">
                  <c:v>Nigeria</c:v>
                </c:pt>
                <c:pt idx="3806">
                  <c:v>Guyana</c:v>
                </c:pt>
                <c:pt idx="3807">
                  <c:v>Mozambique</c:v>
                </c:pt>
                <c:pt idx="3808">
                  <c:v>Côte d'Ivoire</c:v>
                </c:pt>
                <c:pt idx="3809">
                  <c:v>Vietnam</c:v>
                </c:pt>
                <c:pt idx="3810">
                  <c:v>South Africa</c:v>
                </c:pt>
                <c:pt idx="3811">
                  <c:v>Vietnam</c:v>
                </c:pt>
                <c:pt idx="3812">
                  <c:v>South Africa</c:v>
                </c:pt>
                <c:pt idx="3813">
                  <c:v>Uganda</c:v>
                </c:pt>
                <c:pt idx="3814">
                  <c:v>Vietnam</c:v>
                </c:pt>
                <c:pt idx="3815">
                  <c:v>Vietnam</c:v>
                </c:pt>
                <c:pt idx="3816">
                  <c:v>Haiti</c:v>
                </c:pt>
                <c:pt idx="3817">
                  <c:v>Haiti</c:v>
                </c:pt>
                <c:pt idx="3818">
                  <c:v>Tanzania</c:v>
                </c:pt>
                <c:pt idx="3819">
                  <c:v>South Africa</c:v>
                </c:pt>
                <c:pt idx="3820">
                  <c:v>Uganda</c:v>
                </c:pt>
                <c:pt idx="3821">
                  <c:v>Cameroon</c:v>
                </c:pt>
                <c:pt idx="3822">
                  <c:v>Uganda</c:v>
                </c:pt>
                <c:pt idx="3823">
                  <c:v>South Africa</c:v>
                </c:pt>
                <c:pt idx="3824">
                  <c:v>Zimbabwe</c:v>
                </c:pt>
                <c:pt idx="3825">
                  <c:v>Nigeria</c:v>
                </c:pt>
                <c:pt idx="3826">
                  <c:v>Uganda</c:v>
                </c:pt>
                <c:pt idx="3827">
                  <c:v>Côte d'Ivoire</c:v>
                </c:pt>
                <c:pt idx="3828">
                  <c:v>Vietnam</c:v>
                </c:pt>
                <c:pt idx="3829">
                  <c:v>Kenya</c:v>
                </c:pt>
                <c:pt idx="3830">
                  <c:v>South Africa</c:v>
                </c:pt>
                <c:pt idx="3831">
                  <c:v>South Africa</c:v>
                </c:pt>
                <c:pt idx="3832">
                  <c:v>Cameroon</c:v>
                </c:pt>
                <c:pt idx="3833">
                  <c:v>South Africa</c:v>
                </c:pt>
                <c:pt idx="3834">
                  <c:v>Vietnam</c:v>
                </c:pt>
                <c:pt idx="3835">
                  <c:v>Swaziland</c:v>
                </c:pt>
                <c:pt idx="3836">
                  <c:v>Vietnam</c:v>
                </c:pt>
                <c:pt idx="3837">
                  <c:v>Vietnam</c:v>
                </c:pt>
                <c:pt idx="3838">
                  <c:v>Angola</c:v>
                </c:pt>
                <c:pt idx="3839">
                  <c:v>South Africa</c:v>
                </c:pt>
                <c:pt idx="3840">
                  <c:v>South Africa</c:v>
                </c:pt>
                <c:pt idx="3841">
                  <c:v>Congo, DRC</c:v>
                </c:pt>
                <c:pt idx="3842">
                  <c:v>Mozambique</c:v>
                </c:pt>
                <c:pt idx="3843">
                  <c:v>Vietnam</c:v>
                </c:pt>
                <c:pt idx="3844">
                  <c:v>Uganda</c:v>
                </c:pt>
                <c:pt idx="3845">
                  <c:v>Botswana</c:v>
                </c:pt>
                <c:pt idx="3846">
                  <c:v>Haiti</c:v>
                </c:pt>
                <c:pt idx="3847">
                  <c:v>Cameroon</c:v>
                </c:pt>
                <c:pt idx="3848">
                  <c:v>Haiti</c:v>
                </c:pt>
                <c:pt idx="3849">
                  <c:v>South Africa</c:v>
                </c:pt>
                <c:pt idx="3850">
                  <c:v>Haiti</c:v>
                </c:pt>
                <c:pt idx="3851">
                  <c:v>Mozambique</c:v>
                </c:pt>
                <c:pt idx="3852">
                  <c:v>Vietnam</c:v>
                </c:pt>
                <c:pt idx="3853">
                  <c:v>Vietnam</c:v>
                </c:pt>
                <c:pt idx="3854">
                  <c:v>Tanzania</c:v>
                </c:pt>
                <c:pt idx="3855">
                  <c:v>South Africa</c:v>
                </c:pt>
                <c:pt idx="3856">
                  <c:v>South Africa</c:v>
                </c:pt>
                <c:pt idx="3857">
                  <c:v>Uganda</c:v>
                </c:pt>
                <c:pt idx="3858">
                  <c:v>South Africa</c:v>
                </c:pt>
                <c:pt idx="3859">
                  <c:v>South Africa</c:v>
                </c:pt>
                <c:pt idx="3860">
                  <c:v>Côte d'Ivoire</c:v>
                </c:pt>
                <c:pt idx="3861">
                  <c:v>South Africa</c:v>
                </c:pt>
                <c:pt idx="3862">
                  <c:v>Côte d'Ivoire</c:v>
                </c:pt>
                <c:pt idx="3863">
                  <c:v>Tanzania</c:v>
                </c:pt>
                <c:pt idx="3864">
                  <c:v>Dominican Republic</c:v>
                </c:pt>
                <c:pt idx="3865">
                  <c:v>Vietnam</c:v>
                </c:pt>
                <c:pt idx="3866">
                  <c:v>Vietnam</c:v>
                </c:pt>
                <c:pt idx="3867">
                  <c:v>Nigeria</c:v>
                </c:pt>
                <c:pt idx="3868">
                  <c:v>South Africa</c:v>
                </c:pt>
                <c:pt idx="3869">
                  <c:v>Nigeria</c:v>
                </c:pt>
                <c:pt idx="3870">
                  <c:v>South Sudan</c:v>
                </c:pt>
                <c:pt idx="3871">
                  <c:v>Burundi</c:v>
                </c:pt>
                <c:pt idx="3872">
                  <c:v>Côte d'Ivoire</c:v>
                </c:pt>
                <c:pt idx="3873">
                  <c:v>Tanzania</c:v>
                </c:pt>
                <c:pt idx="3874">
                  <c:v>Sierra Leone</c:v>
                </c:pt>
                <c:pt idx="3875">
                  <c:v>South Africa</c:v>
                </c:pt>
                <c:pt idx="3876">
                  <c:v>South Africa</c:v>
                </c:pt>
                <c:pt idx="3877">
                  <c:v>South Africa</c:v>
                </c:pt>
                <c:pt idx="3878">
                  <c:v>Cameroon</c:v>
                </c:pt>
                <c:pt idx="3879">
                  <c:v>Congo, DRC</c:v>
                </c:pt>
                <c:pt idx="3880">
                  <c:v>Uganda</c:v>
                </c:pt>
                <c:pt idx="3881">
                  <c:v>South Africa</c:v>
                </c:pt>
                <c:pt idx="3882">
                  <c:v>Vietnam</c:v>
                </c:pt>
                <c:pt idx="3883">
                  <c:v>Vietnam</c:v>
                </c:pt>
                <c:pt idx="3884">
                  <c:v>Congo, DRC</c:v>
                </c:pt>
                <c:pt idx="3885">
                  <c:v>South Africa</c:v>
                </c:pt>
                <c:pt idx="3886">
                  <c:v>Uganda</c:v>
                </c:pt>
                <c:pt idx="3887">
                  <c:v>South Africa</c:v>
                </c:pt>
                <c:pt idx="3888">
                  <c:v>South Sudan</c:v>
                </c:pt>
                <c:pt idx="3889">
                  <c:v>South Africa</c:v>
                </c:pt>
                <c:pt idx="3890">
                  <c:v>Vietnam</c:v>
                </c:pt>
                <c:pt idx="3891">
                  <c:v>South Africa</c:v>
                </c:pt>
                <c:pt idx="3892">
                  <c:v>Côte d'Ivoire</c:v>
                </c:pt>
                <c:pt idx="3893">
                  <c:v>South Africa</c:v>
                </c:pt>
                <c:pt idx="3894">
                  <c:v>Vietnam</c:v>
                </c:pt>
                <c:pt idx="3895">
                  <c:v>South Africa</c:v>
                </c:pt>
                <c:pt idx="3896">
                  <c:v>South Africa</c:v>
                </c:pt>
                <c:pt idx="3897">
                  <c:v>South Africa</c:v>
                </c:pt>
                <c:pt idx="3898">
                  <c:v>Zimbabwe</c:v>
                </c:pt>
                <c:pt idx="3899">
                  <c:v>Congo, DRC</c:v>
                </c:pt>
                <c:pt idx="3900">
                  <c:v>South Africa</c:v>
                </c:pt>
                <c:pt idx="3901">
                  <c:v>Haiti</c:v>
                </c:pt>
                <c:pt idx="3902">
                  <c:v>South Africa</c:v>
                </c:pt>
                <c:pt idx="3903">
                  <c:v>Zambia</c:v>
                </c:pt>
                <c:pt idx="3904">
                  <c:v>South Africa</c:v>
                </c:pt>
                <c:pt idx="3905">
                  <c:v>Zambia</c:v>
                </c:pt>
                <c:pt idx="3906">
                  <c:v>Vietnam</c:v>
                </c:pt>
                <c:pt idx="3907">
                  <c:v>Nigeria</c:v>
                </c:pt>
                <c:pt idx="3908">
                  <c:v>Vietnam</c:v>
                </c:pt>
                <c:pt idx="3909">
                  <c:v>South Africa</c:v>
                </c:pt>
                <c:pt idx="3910">
                  <c:v>Zimbabwe</c:v>
                </c:pt>
                <c:pt idx="3911">
                  <c:v>Rwanda</c:v>
                </c:pt>
                <c:pt idx="3912">
                  <c:v>Vietnam</c:v>
                </c:pt>
                <c:pt idx="3913">
                  <c:v>South Africa</c:v>
                </c:pt>
                <c:pt idx="3914">
                  <c:v>Vietnam</c:v>
                </c:pt>
                <c:pt idx="3915">
                  <c:v>South Africa</c:v>
                </c:pt>
                <c:pt idx="3916">
                  <c:v>Botswana</c:v>
                </c:pt>
                <c:pt idx="3917">
                  <c:v>South Africa</c:v>
                </c:pt>
                <c:pt idx="3918">
                  <c:v>South Africa</c:v>
                </c:pt>
                <c:pt idx="3919">
                  <c:v>South Africa</c:v>
                </c:pt>
                <c:pt idx="3920">
                  <c:v>Haiti</c:v>
                </c:pt>
                <c:pt idx="3921">
                  <c:v>Vietnam</c:v>
                </c:pt>
                <c:pt idx="3922">
                  <c:v>South Africa</c:v>
                </c:pt>
                <c:pt idx="3923">
                  <c:v>South Africa</c:v>
                </c:pt>
                <c:pt idx="3924">
                  <c:v>Malawi</c:v>
                </c:pt>
                <c:pt idx="3925">
                  <c:v>Zambia</c:v>
                </c:pt>
                <c:pt idx="3926">
                  <c:v>Vietnam</c:v>
                </c:pt>
                <c:pt idx="3927">
                  <c:v>Zimbabwe</c:v>
                </c:pt>
                <c:pt idx="3928">
                  <c:v>Côte d'Ivoire</c:v>
                </c:pt>
                <c:pt idx="3929">
                  <c:v>Vietnam</c:v>
                </c:pt>
                <c:pt idx="3930">
                  <c:v>South Africa</c:v>
                </c:pt>
                <c:pt idx="3931">
                  <c:v>Uganda</c:v>
                </c:pt>
                <c:pt idx="3932">
                  <c:v>South Africa</c:v>
                </c:pt>
                <c:pt idx="3933">
                  <c:v>South Africa</c:v>
                </c:pt>
                <c:pt idx="3934">
                  <c:v>Vietnam</c:v>
                </c:pt>
                <c:pt idx="3935">
                  <c:v>Namibia</c:v>
                </c:pt>
                <c:pt idx="3936">
                  <c:v>Zambia</c:v>
                </c:pt>
                <c:pt idx="3937">
                  <c:v>South Africa</c:v>
                </c:pt>
                <c:pt idx="3938">
                  <c:v>Vietnam</c:v>
                </c:pt>
                <c:pt idx="3939">
                  <c:v>South Africa</c:v>
                </c:pt>
                <c:pt idx="3940">
                  <c:v>Tanzania</c:v>
                </c:pt>
                <c:pt idx="3941">
                  <c:v>Haiti</c:v>
                </c:pt>
                <c:pt idx="3942">
                  <c:v>South Africa</c:v>
                </c:pt>
                <c:pt idx="3943">
                  <c:v>Haiti</c:v>
                </c:pt>
                <c:pt idx="3944">
                  <c:v>Zimbabwe</c:v>
                </c:pt>
                <c:pt idx="3945">
                  <c:v>Côte d'Ivoire</c:v>
                </c:pt>
                <c:pt idx="3946">
                  <c:v>South Africa</c:v>
                </c:pt>
                <c:pt idx="3947">
                  <c:v>Zimbabwe</c:v>
                </c:pt>
                <c:pt idx="3948">
                  <c:v>Uganda</c:v>
                </c:pt>
                <c:pt idx="3949">
                  <c:v>Haiti</c:v>
                </c:pt>
                <c:pt idx="3950">
                  <c:v>South Africa</c:v>
                </c:pt>
                <c:pt idx="3951">
                  <c:v>Guyana</c:v>
                </c:pt>
                <c:pt idx="3952">
                  <c:v>Haiti</c:v>
                </c:pt>
                <c:pt idx="3953">
                  <c:v>Côte d'Ivoire</c:v>
                </c:pt>
                <c:pt idx="3954">
                  <c:v>South Africa</c:v>
                </c:pt>
                <c:pt idx="3955">
                  <c:v>Burundi</c:v>
                </c:pt>
                <c:pt idx="3956">
                  <c:v>South Africa</c:v>
                </c:pt>
                <c:pt idx="3957">
                  <c:v>Tanzania</c:v>
                </c:pt>
                <c:pt idx="3958">
                  <c:v>Ethiopia</c:v>
                </c:pt>
                <c:pt idx="3959">
                  <c:v>South Africa</c:v>
                </c:pt>
                <c:pt idx="3960">
                  <c:v>Ethiopia</c:v>
                </c:pt>
                <c:pt idx="3961">
                  <c:v>South Africa</c:v>
                </c:pt>
                <c:pt idx="3962">
                  <c:v>Vietnam</c:v>
                </c:pt>
                <c:pt idx="3963">
                  <c:v>Côte d'Ivoire</c:v>
                </c:pt>
                <c:pt idx="3964">
                  <c:v>Tanzania</c:v>
                </c:pt>
                <c:pt idx="3965">
                  <c:v>South Africa</c:v>
                </c:pt>
                <c:pt idx="3966">
                  <c:v>Uganda</c:v>
                </c:pt>
                <c:pt idx="3967">
                  <c:v>Haiti</c:v>
                </c:pt>
                <c:pt idx="3968">
                  <c:v>South Africa</c:v>
                </c:pt>
                <c:pt idx="3969">
                  <c:v>Tanzania</c:v>
                </c:pt>
                <c:pt idx="3970">
                  <c:v>South Africa</c:v>
                </c:pt>
                <c:pt idx="3971">
                  <c:v>Rwanda</c:v>
                </c:pt>
                <c:pt idx="3972">
                  <c:v>Zambia</c:v>
                </c:pt>
                <c:pt idx="3973">
                  <c:v>Liberia</c:v>
                </c:pt>
                <c:pt idx="3974">
                  <c:v>Sudan</c:v>
                </c:pt>
                <c:pt idx="3975">
                  <c:v>South Africa</c:v>
                </c:pt>
                <c:pt idx="3976">
                  <c:v>Côte d'Ivoire</c:v>
                </c:pt>
                <c:pt idx="3977">
                  <c:v>Mozambique</c:v>
                </c:pt>
                <c:pt idx="3978">
                  <c:v>Uganda</c:v>
                </c:pt>
                <c:pt idx="3979">
                  <c:v>South Africa</c:v>
                </c:pt>
                <c:pt idx="3980">
                  <c:v>Vietnam</c:v>
                </c:pt>
                <c:pt idx="3981">
                  <c:v>Haiti</c:v>
                </c:pt>
                <c:pt idx="3982">
                  <c:v>Uganda</c:v>
                </c:pt>
                <c:pt idx="3983">
                  <c:v>South Africa</c:v>
                </c:pt>
                <c:pt idx="3984">
                  <c:v>Rwanda</c:v>
                </c:pt>
                <c:pt idx="3985">
                  <c:v>Zambia</c:v>
                </c:pt>
                <c:pt idx="3986">
                  <c:v>South Africa</c:v>
                </c:pt>
                <c:pt idx="3987">
                  <c:v>Côte d'Ivoire</c:v>
                </c:pt>
                <c:pt idx="3988">
                  <c:v>South Africa</c:v>
                </c:pt>
                <c:pt idx="3989">
                  <c:v>South Africa</c:v>
                </c:pt>
                <c:pt idx="3990">
                  <c:v>Uganda</c:v>
                </c:pt>
                <c:pt idx="3991">
                  <c:v>Uganda</c:v>
                </c:pt>
                <c:pt idx="3992">
                  <c:v>Dominican Republic</c:v>
                </c:pt>
                <c:pt idx="3993">
                  <c:v>Congo, DRC</c:v>
                </c:pt>
                <c:pt idx="3994">
                  <c:v>Ethiopia</c:v>
                </c:pt>
                <c:pt idx="3995">
                  <c:v>Haiti</c:v>
                </c:pt>
                <c:pt idx="3996">
                  <c:v>Côte d'Ivoire</c:v>
                </c:pt>
                <c:pt idx="3997">
                  <c:v>Haiti</c:v>
                </c:pt>
                <c:pt idx="3998">
                  <c:v>South Africa</c:v>
                </c:pt>
                <c:pt idx="3999">
                  <c:v>Haiti</c:v>
                </c:pt>
                <c:pt idx="4000">
                  <c:v>South Africa</c:v>
                </c:pt>
                <c:pt idx="4001">
                  <c:v>Sudan</c:v>
                </c:pt>
                <c:pt idx="4002">
                  <c:v>South Africa</c:v>
                </c:pt>
                <c:pt idx="4003">
                  <c:v>Vietnam</c:v>
                </c:pt>
                <c:pt idx="4004">
                  <c:v>South Africa</c:v>
                </c:pt>
                <c:pt idx="4005">
                  <c:v>Tanzania</c:v>
                </c:pt>
                <c:pt idx="4006">
                  <c:v>Mozambique</c:v>
                </c:pt>
                <c:pt idx="4007">
                  <c:v>Tanzania</c:v>
                </c:pt>
                <c:pt idx="4008">
                  <c:v>Dominican Republic</c:v>
                </c:pt>
                <c:pt idx="4009">
                  <c:v>South Sudan</c:v>
                </c:pt>
                <c:pt idx="4010">
                  <c:v>Uganda</c:v>
                </c:pt>
                <c:pt idx="4011">
                  <c:v>Ethiopia</c:v>
                </c:pt>
                <c:pt idx="4012">
                  <c:v>Congo, DRC</c:v>
                </c:pt>
                <c:pt idx="4013">
                  <c:v>Vietnam</c:v>
                </c:pt>
                <c:pt idx="4014">
                  <c:v>Côte d'Ivoire</c:v>
                </c:pt>
                <c:pt idx="4015">
                  <c:v>South Africa</c:v>
                </c:pt>
                <c:pt idx="4016">
                  <c:v>Côte d'Ivoire</c:v>
                </c:pt>
                <c:pt idx="4017">
                  <c:v>Malawi</c:v>
                </c:pt>
                <c:pt idx="4018">
                  <c:v>Vietnam</c:v>
                </c:pt>
                <c:pt idx="4019">
                  <c:v>Côte d'Ivoire</c:v>
                </c:pt>
                <c:pt idx="4020">
                  <c:v>Zambia</c:v>
                </c:pt>
                <c:pt idx="4021">
                  <c:v>Côte d'Ivoire</c:v>
                </c:pt>
                <c:pt idx="4022">
                  <c:v>South Africa</c:v>
                </c:pt>
                <c:pt idx="4023">
                  <c:v>Haiti</c:v>
                </c:pt>
                <c:pt idx="4024">
                  <c:v>South Africa</c:v>
                </c:pt>
                <c:pt idx="4025">
                  <c:v>Tanzania</c:v>
                </c:pt>
                <c:pt idx="4026">
                  <c:v>Vietnam</c:v>
                </c:pt>
                <c:pt idx="4027">
                  <c:v>Uganda</c:v>
                </c:pt>
                <c:pt idx="4028">
                  <c:v>South Africa</c:v>
                </c:pt>
                <c:pt idx="4029">
                  <c:v>Haiti</c:v>
                </c:pt>
                <c:pt idx="4030">
                  <c:v>Angola</c:v>
                </c:pt>
                <c:pt idx="4031">
                  <c:v>South Africa</c:v>
                </c:pt>
                <c:pt idx="4032">
                  <c:v>South Africa</c:v>
                </c:pt>
                <c:pt idx="4033">
                  <c:v>Congo, DRC</c:v>
                </c:pt>
                <c:pt idx="4034">
                  <c:v>Vietnam</c:v>
                </c:pt>
                <c:pt idx="4035">
                  <c:v>Cameroon</c:v>
                </c:pt>
                <c:pt idx="4036">
                  <c:v>Vietnam</c:v>
                </c:pt>
                <c:pt idx="4037">
                  <c:v>Côte d'Ivoire</c:v>
                </c:pt>
                <c:pt idx="4038">
                  <c:v>South Africa</c:v>
                </c:pt>
                <c:pt idx="4039">
                  <c:v>Kenya</c:v>
                </c:pt>
                <c:pt idx="4040">
                  <c:v>Uganda</c:v>
                </c:pt>
                <c:pt idx="4041">
                  <c:v>South Africa</c:v>
                </c:pt>
                <c:pt idx="4042">
                  <c:v>South Africa</c:v>
                </c:pt>
                <c:pt idx="4043">
                  <c:v>South Sudan</c:v>
                </c:pt>
                <c:pt idx="4044">
                  <c:v>Vietnam</c:v>
                </c:pt>
                <c:pt idx="4045">
                  <c:v>Uganda</c:v>
                </c:pt>
                <c:pt idx="4046">
                  <c:v>South Africa</c:v>
                </c:pt>
                <c:pt idx="4047">
                  <c:v>Côte d'Ivoire</c:v>
                </c:pt>
                <c:pt idx="4048">
                  <c:v>South Africa</c:v>
                </c:pt>
                <c:pt idx="4049">
                  <c:v>South Africa</c:v>
                </c:pt>
                <c:pt idx="4050">
                  <c:v>South Africa</c:v>
                </c:pt>
                <c:pt idx="4051">
                  <c:v>Zambia</c:v>
                </c:pt>
                <c:pt idx="4052">
                  <c:v>Cameroon</c:v>
                </c:pt>
                <c:pt idx="4053">
                  <c:v>South Africa</c:v>
                </c:pt>
                <c:pt idx="4054">
                  <c:v>Dominican Republic</c:v>
                </c:pt>
                <c:pt idx="4055">
                  <c:v>Rwanda</c:v>
                </c:pt>
                <c:pt idx="4056">
                  <c:v>Mozambique</c:v>
                </c:pt>
                <c:pt idx="4057">
                  <c:v>Vietnam</c:v>
                </c:pt>
                <c:pt idx="4058">
                  <c:v>Vietnam</c:v>
                </c:pt>
                <c:pt idx="4059">
                  <c:v>Malawi</c:v>
                </c:pt>
                <c:pt idx="4060">
                  <c:v>South Africa</c:v>
                </c:pt>
                <c:pt idx="4061">
                  <c:v>Vietnam</c:v>
                </c:pt>
                <c:pt idx="4062">
                  <c:v>Vietnam</c:v>
                </c:pt>
                <c:pt idx="4063">
                  <c:v>Nigeria</c:v>
                </c:pt>
                <c:pt idx="4064">
                  <c:v>Zimbabwe</c:v>
                </c:pt>
                <c:pt idx="4065">
                  <c:v>Mali</c:v>
                </c:pt>
                <c:pt idx="4066">
                  <c:v>Rwanda</c:v>
                </c:pt>
                <c:pt idx="4067">
                  <c:v>Rwanda</c:v>
                </c:pt>
                <c:pt idx="4068">
                  <c:v>Tanzania</c:v>
                </c:pt>
                <c:pt idx="4069">
                  <c:v>Cameroon</c:v>
                </c:pt>
                <c:pt idx="4070">
                  <c:v>Botswana</c:v>
                </c:pt>
                <c:pt idx="4071">
                  <c:v>Haiti</c:v>
                </c:pt>
                <c:pt idx="4072">
                  <c:v>South Africa</c:v>
                </c:pt>
                <c:pt idx="4073">
                  <c:v>Ghana</c:v>
                </c:pt>
                <c:pt idx="4074">
                  <c:v>South Africa</c:v>
                </c:pt>
                <c:pt idx="4075">
                  <c:v>Swaziland</c:v>
                </c:pt>
                <c:pt idx="4076">
                  <c:v>Côte d'Ivoire</c:v>
                </c:pt>
                <c:pt idx="4077">
                  <c:v>Tanzania</c:v>
                </c:pt>
                <c:pt idx="4078">
                  <c:v>South Africa</c:v>
                </c:pt>
                <c:pt idx="4079">
                  <c:v>South Africa</c:v>
                </c:pt>
                <c:pt idx="4080">
                  <c:v>Vietnam</c:v>
                </c:pt>
                <c:pt idx="4081">
                  <c:v>Nigeria</c:v>
                </c:pt>
                <c:pt idx="4082">
                  <c:v>Côte d'Ivoire</c:v>
                </c:pt>
                <c:pt idx="4083">
                  <c:v>South Sudan</c:v>
                </c:pt>
                <c:pt idx="4084">
                  <c:v>Uganda</c:v>
                </c:pt>
                <c:pt idx="4085">
                  <c:v>Tanzania</c:v>
                </c:pt>
                <c:pt idx="4086">
                  <c:v>Mozambique</c:v>
                </c:pt>
                <c:pt idx="4087">
                  <c:v>South Africa</c:v>
                </c:pt>
                <c:pt idx="4088">
                  <c:v>South Africa</c:v>
                </c:pt>
                <c:pt idx="4089">
                  <c:v>Côte d'Ivoire</c:v>
                </c:pt>
                <c:pt idx="4090">
                  <c:v>Haiti</c:v>
                </c:pt>
                <c:pt idx="4091">
                  <c:v>Côte d'Ivoire</c:v>
                </c:pt>
                <c:pt idx="4092">
                  <c:v>Guatemala</c:v>
                </c:pt>
                <c:pt idx="4093">
                  <c:v>Côte d'Ivoire</c:v>
                </c:pt>
                <c:pt idx="4094">
                  <c:v>Haiti</c:v>
                </c:pt>
                <c:pt idx="4095">
                  <c:v>Nigeria</c:v>
                </c:pt>
                <c:pt idx="4096">
                  <c:v>Mozambique</c:v>
                </c:pt>
                <c:pt idx="4097">
                  <c:v>Cameroon</c:v>
                </c:pt>
                <c:pt idx="4098">
                  <c:v>Namibia</c:v>
                </c:pt>
                <c:pt idx="4099">
                  <c:v>Swaziland</c:v>
                </c:pt>
                <c:pt idx="4100">
                  <c:v>Mozambique</c:v>
                </c:pt>
                <c:pt idx="4101">
                  <c:v>Sudan</c:v>
                </c:pt>
                <c:pt idx="4102">
                  <c:v>Zimbabwe</c:v>
                </c:pt>
                <c:pt idx="4103">
                  <c:v>South Africa</c:v>
                </c:pt>
                <c:pt idx="4104">
                  <c:v>Vietnam</c:v>
                </c:pt>
                <c:pt idx="4105">
                  <c:v>Congo, DRC</c:v>
                </c:pt>
                <c:pt idx="4106">
                  <c:v>Vietnam</c:v>
                </c:pt>
                <c:pt idx="4107">
                  <c:v>Nigeria</c:v>
                </c:pt>
                <c:pt idx="4108">
                  <c:v>Rwanda</c:v>
                </c:pt>
                <c:pt idx="4109">
                  <c:v>Uganda</c:v>
                </c:pt>
                <c:pt idx="4110">
                  <c:v>Côte d'Ivoire</c:v>
                </c:pt>
                <c:pt idx="4111">
                  <c:v>Uganda</c:v>
                </c:pt>
                <c:pt idx="4112">
                  <c:v>Congo, DRC</c:v>
                </c:pt>
                <c:pt idx="4113">
                  <c:v>Uganda</c:v>
                </c:pt>
                <c:pt idx="4114">
                  <c:v>South Africa</c:v>
                </c:pt>
                <c:pt idx="4115">
                  <c:v>Haiti</c:v>
                </c:pt>
                <c:pt idx="4116">
                  <c:v>Guyana</c:v>
                </c:pt>
                <c:pt idx="4117">
                  <c:v>Guyana</c:v>
                </c:pt>
                <c:pt idx="4118">
                  <c:v>Uganda</c:v>
                </c:pt>
                <c:pt idx="4119">
                  <c:v>Haiti</c:v>
                </c:pt>
                <c:pt idx="4120">
                  <c:v>Congo, DRC</c:v>
                </c:pt>
                <c:pt idx="4121">
                  <c:v>Ethiopia</c:v>
                </c:pt>
                <c:pt idx="4122">
                  <c:v>Congo, DRC</c:v>
                </c:pt>
                <c:pt idx="4123">
                  <c:v>Vietnam</c:v>
                </c:pt>
                <c:pt idx="4124">
                  <c:v>Nigeria</c:v>
                </c:pt>
                <c:pt idx="4125">
                  <c:v>Haiti</c:v>
                </c:pt>
                <c:pt idx="4126">
                  <c:v>Rwanda</c:v>
                </c:pt>
                <c:pt idx="4127">
                  <c:v>Vietnam</c:v>
                </c:pt>
                <c:pt idx="4128">
                  <c:v>South Africa</c:v>
                </c:pt>
                <c:pt idx="4129">
                  <c:v>Nigeria</c:v>
                </c:pt>
                <c:pt idx="4130">
                  <c:v>Vietnam</c:v>
                </c:pt>
                <c:pt idx="4131">
                  <c:v>Kenya</c:v>
                </c:pt>
                <c:pt idx="4132">
                  <c:v>Congo, DRC</c:v>
                </c:pt>
                <c:pt idx="4133">
                  <c:v>Dominican Republic</c:v>
                </c:pt>
                <c:pt idx="4134">
                  <c:v>Malawi</c:v>
                </c:pt>
                <c:pt idx="4135">
                  <c:v>Nigeria</c:v>
                </c:pt>
                <c:pt idx="4136">
                  <c:v>Vietnam</c:v>
                </c:pt>
                <c:pt idx="4137">
                  <c:v>Cameroon</c:v>
                </c:pt>
                <c:pt idx="4138">
                  <c:v>Nigeria</c:v>
                </c:pt>
                <c:pt idx="4139">
                  <c:v>South Africa</c:v>
                </c:pt>
                <c:pt idx="4140">
                  <c:v>Tanzania</c:v>
                </c:pt>
                <c:pt idx="4141">
                  <c:v>Haiti</c:v>
                </c:pt>
                <c:pt idx="4142">
                  <c:v>South Africa</c:v>
                </c:pt>
                <c:pt idx="4143">
                  <c:v>South Africa</c:v>
                </c:pt>
                <c:pt idx="4144">
                  <c:v>Ethiopia</c:v>
                </c:pt>
                <c:pt idx="4145">
                  <c:v>South Africa</c:v>
                </c:pt>
                <c:pt idx="4146">
                  <c:v>Zambia</c:v>
                </c:pt>
                <c:pt idx="4147">
                  <c:v>Burundi</c:v>
                </c:pt>
                <c:pt idx="4148">
                  <c:v>Côte d'Ivoire</c:v>
                </c:pt>
                <c:pt idx="4149">
                  <c:v>Vietnam</c:v>
                </c:pt>
                <c:pt idx="4150">
                  <c:v>South Africa</c:v>
                </c:pt>
                <c:pt idx="4151">
                  <c:v>South Africa</c:v>
                </c:pt>
                <c:pt idx="4152">
                  <c:v>Tanzania</c:v>
                </c:pt>
                <c:pt idx="4153">
                  <c:v>Haiti</c:v>
                </c:pt>
                <c:pt idx="4154">
                  <c:v>Tanzania</c:v>
                </c:pt>
                <c:pt idx="4155">
                  <c:v>Mozambique</c:v>
                </c:pt>
                <c:pt idx="4156">
                  <c:v>Tanzania</c:v>
                </c:pt>
                <c:pt idx="4157">
                  <c:v>Ethiopia</c:v>
                </c:pt>
                <c:pt idx="4158">
                  <c:v>Namibia</c:v>
                </c:pt>
                <c:pt idx="4159">
                  <c:v>Guyana</c:v>
                </c:pt>
                <c:pt idx="4160">
                  <c:v>South Africa</c:v>
                </c:pt>
                <c:pt idx="4161">
                  <c:v>Côte d'Ivoire</c:v>
                </c:pt>
                <c:pt idx="4162">
                  <c:v>Uganda</c:v>
                </c:pt>
                <c:pt idx="4163">
                  <c:v>Haiti</c:v>
                </c:pt>
                <c:pt idx="4164">
                  <c:v>South Africa</c:v>
                </c:pt>
                <c:pt idx="4165">
                  <c:v>Tanzania</c:v>
                </c:pt>
                <c:pt idx="4166">
                  <c:v>Vietnam</c:v>
                </c:pt>
                <c:pt idx="4167">
                  <c:v>Rwanda</c:v>
                </c:pt>
                <c:pt idx="4168">
                  <c:v>South Africa</c:v>
                </c:pt>
                <c:pt idx="4169">
                  <c:v>Nigeria</c:v>
                </c:pt>
                <c:pt idx="4170">
                  <c:v>Haiti</c:v>
                </c:pt>
                <c:pt idx="4171">
                  <c:v>Vietnam</c:v>
                </c:pt>
                <c:pt idx="4172">
                  <c:v>Vietnam</c:v>
                </c:pt>
                <c:pt idx="4173">
                  <c:v>Rwanda</c:v>
                </c:pt>
                <c:pt idx="4174">
                  <c:v>South Africa</c:v>
                </c:pt>
                <c:pt idx="4175">
                  <c:v>Vietnam</c:v>
                </c:pt>
                <c:pt idx="4176">
                  <c:v>South Africa</c:v>
                </c:pt>
                <c:pt idx="4177">
                  <c:v>Nigeria</c:v>
                </c:pt>
                <c:pt idx="4178">
                  <c:v>Ghana</c:v>
                </c:pt>
                <c:pt idx="4179">
                  <c:v>South Africa</c:v>
                </c:pt>
                <c:pt idx="4180">
                  <c:v>South Africa</c:v>
                </c:pt>
                <c:pt idx="4181">
                  <c:v>Vietnam</c:v>
                </c:pt>
                <c:pt idx="4182">
                  <c:v>Haiti</c:v>
                </c:pt>
                <c:pt idx="4183">
                  <c:v>Uganda</c:v>
                </c:pt>
                <c:pt idx="4184">
                  <c:v>Uganda</c:v>
                </c:pt>
                <c:pt idx="4185">
                  <c:v>South Africa</c:v>
                </c:pt>
                <c:pt idx="4186">
                  <c:v>Vietnam</c:v>
                </c:pt>
                <c:pt idx="4187">
                  <c:v>Uganda</c:v>
                </c:pt>
                <c:pt idx="4188">
                  <c:v>Vietnam</c:v>
                </c:pt>
                <c:pt idx="4189">
                  <c:v>Mozambique</c:v>
                </c:pt>
                <c:pt idx="4190">
                  <c:v>South Africa</c:v>
                </c:pt>
                <c:pt idx="4191">
                  <c:v>South Sudan</c:v>
                </c:pt>
                <c:pt idx="4192">
                  <c:v>Tanzania</c:v>
                </c:pt>
                <c:pt idx="4193">
                  <c:v>Guyana</c:v>
                </c:pt>
                <c:pt idx="4194">
                  <c:v>South Africa</c:v>
                </c:pt>
                <c:pt idx="4195">
                  <c:v>Zambia</c:v>
                </c:pt>
                <c:pt idx="4196">
                  <c:v>Uganda</c:v>
                </c:pt>
                <c:pt idx="4197">
                  <c:v>Haiti</c:v>
                </c:pt>
                <c:pt idx="4198">
                  <c:v>Côte d'Ivoire</c:v>
                </c:pt>
                <c:pt idx="4199">
                  <c:v>Vietnam</c:v>
                </c:pt>
                <c:pt idx="4200">
                  <c:v>South Africa</c:v>
                </c:pt>
                <c:pt idx="4201">
                  <c:v>Vietnam</c:v>
                </c:pt>
                <c:pt idx="4202">
                  <c:v>Nigeria</c:v>
                </c:pt>
                <c:pt idx="4203">
                  <c:v>Uganda</c:v>
                </c:pt>
                <c:pt idx="4204">
                  <c:v>Nigeria</c:v>
                </c:pt>
                <c:pt idx="4205">
                  <c:v>Vietnam</c:v>
                </c:pt>
                <c:pt idx="4206">
                  <c:v>Vietnam</c:v>
                </c:pt>
                <c:pt idx="4207">
                  <c:v>South Africa</c:v>
                </c:pt>
                <c:pt idx="4208">
                  <c:v>Côte d'Ivoire</c:v>
                </c:pt>
                <c:pt idx="4209">
                  <c:v>Guinea</c:v>
                </c:pt>
                <c:pt idx="4210">
                  <c:v>Vietnam</c:v>
                </c:pt>
                <c:pt idx="4211">
                  <c:v>Tanzania</c:v>
                </c:pt>
                <c:pt idx="4212">
                  <c:v>Cameroon</c:v>
                </c:pt>
                <c:pt idx="4213">
                  <c:v>Vietnam</c:v>
                </c:pt>
                <c:pt idx="4214">
                  <c:v>Congo, DRC</c:v>
                </c:pt>
                <c:pt idx="4215">
                  <c:v>Guyana</c:v>
                </c:pt>
                <c:pt idx="4216">
                  <c:v>Zimbabwe</c:v>
                </c:pt>
                <c:pt idx="4217">
                  <c:v>Vietnam</c:v>
                </c:pt>
                <c:pt idx="4218">
                  <c:v>Rwanda</c:v>
                </c:pt>
                <c:pt idx="4219">
                  <c:v>South Africa</c:v>
                </c:pt>
                <c:pt idx="4220">
                  <c:v>Vietnam</c:v>
                </c:pt>
                <c:pt idx="4221">
                  <c:v>Congo, DRC</c:v>
                </c:pt>
                <c:pt idx="4222">
                  <c:v>South Africa</c:v>
                </c:pt>
                <c:pt idx="4223">
                  <c:v>Namibia</c:v>
                </c:pt>
                <c:pt idx="4224">
                  <c:v>Malawi</c:v>
                </c:pt>
                <c:pt idx="4225">
                  <c:v>Uganda</c:v>
                </c:pt>
                <c:pt idx="4226">
                  <c:v>Zimbabwe</c:v>
                </c:pt>
                <c:pt idx="4227">
                  <c:v>Guyana</c:v>
                </c:pt>
                <c:pt idx="4228">
                  <c:v>South Africa</c:v>
                </c:pt>
                <c:pt idx="4229">
                  <c:v>Rwanda</c:v>
                </c:pt>
                <c:pt idx="4230">
                  <c:v>Mozambique</c:v>
                </c:pt>
                <c:pt idx="4231">
                  <c:v>Rwanda</c:v>
                </c:pt>
                <c:pt idx="4232">
                  <c:v>Botswana</c:v>
                </c:pt>
                <c:pt idx="4233">
                  <c:v>Vietnam</c:v>
                </c:pt>
                <c:pt idx="4234">
                  <c:v>Congo, DRC</c:v>
                </c:pt>
                <c:pt idx="4235">
                  <c:v>South Africa</c:v>
                </c:pt>
                <c:pt idx="4236">
                  <c:v>Ethiopia</c:v>
                </c:pt>
                <c:pt idx="4237">
                  <c:v>Tanzania</c:v>
                </c:pt>
                <c:pt idx="4238">
                  <c:v>South Africa</c:v>
                </c:pt>
                <c:pt idx="4239">
                  <c:v>Nigeria</c:v>
                </c:pt>
                <c:pt idx="4240">
                  <c:v>Mozambique</c:v>
                </c:pt>
                <c:pt idx="4241">
                  <c:v>Congo, DRC</c:v>
                </c:pt>
                <c:pt idx="4242">
                  <c:v>South Sudan</c:v>
                </c:pt>
                <c:pt idx="4243">
                  <c:v>South Africa</c:v>
                </c:pt>
                <c:pt idx="4244">
                  <c:v>South Africa</c:v>
                </c:pt>
                <c:pt idx="4245">
                  <c:v>Guyana</c:v>
                </c:pt>
                <c:pt idx="4246">
                  <c:v>South Africa</c:v>
                </c:pt>
                <c:pt idx="4247">
                  <c:v>Côte d'Ivoire</c:v>
                </c:pt>
                <c:pt idx="4248">
                  <c:v>South Sudan</c:v>
                </c:pt>
                <c:pt idx="4249">
                  <c:v>Côte d'Ivoire</c:v>
                </c:pt>
                <c:pt idx="4250">
                  <c:v>Tanzania</c:v>
                </c:pt>
                <c:pt idx="4251">
                  <c:v>Dominican Republic</c:v>
                </c:pt>
                <c:pt idx="4252">
                  <c:v>Vietnam</c:v>
                </c:pt>
                <c:pt idx="4253">
                  <c:v>Rwanda</c:v>
                </c:pt>
                <c:pt idx="4254">
                  <c:v>Tanzania</c:v>
                </c:pt>
                <c:pt idx="4255">
                  <c:v>Côte d'Ivoire</c:v>
                </c:pt>
                <c:pt idx="4256">
                  <c:v>South Africa</c:v>
                </c:pt>
                <c:pt idx="4257">
                  <c:v>Zimbabwe</c:v>
                </c:pt>
                <c:pt idx="4258">
                  <c:v>Vietnam</c:v>
                </c:pt>
                <c:pt idx="4259">
                  <c:v>Vietnam</c:v>
                </c:pt>
                <c:pt idx="4260">
                  <c:v>South Africa</c:v>
                </c:pt>
                <c:pt idx="4261">
                  <c:v>South Africa</c:v>
                </c:pt>
                <c:pt idx="4262">
                  <c:v>Tanzania</c:v>
                </c:pt>
                <c:pt idx="4263">
                  <c:v>Tanzania</c:v>
                </c:pt>
                <c:pt idx="4264">
                  <c:v>South Africa</c:v>
                </c:pt>
                <c:pt idx="4265">
                  <c:v>Côte d'Ivoire</c:v>
                </c:pt>
                <c:pt idx="4266">
                  <c:v>Vietnam</c:v>
                </c:pt>
                <c:pt idx="4267">
                  <c:v>South Africa</c:v>
                </c:pt>
                <c:pt idx="4268">
                  <c:v>Rwanda</c:v>
                </c:pt>
                <c:pt idx="4269">
                  <c:v>Ethiopia</c:v>
                </c:pt>
                <c:pt idx="4270">
                  <c:v>South Africa</c:v>
                </c:pt>
                <c:pt idx="4271">
                  <c:v>South Africa</c:v>
                </c:pt>
                <c:pt idx="4272">
                  <c:v>Vietnam</c:v>
                </c:pt>
                <c:pt idx="4273">
                  <c:v>Rwanda</c:v>
                </c:pt>
                <c:pt idx="4274">
                  <c:v>South Africa</c:v>
                </c:pt>
                <c:pt idx="4275">
                  <c:v>Uganda</c:v>
                </c:pt>
                <c:pt idx="4276">
                  <c:v>Mozambique</c:v>
                </c:pt>
                <c:pt idx="4277">
                  <c:v>South Africa</c:v>
                </c:pt>
                <c:pt idx="4278">
                  <c:v>Côte d'Ivoire</c:v>
                </c:pt>
                <c:pt idx="4279">
                  <c:v>Haiti</c:v>
                </c:pt>
                <c:pt idx="4280">
                  <c:v>Vietnam</c:v>
                </c:pt>
                <c:pt idx="4281">
                  <c:v>Côte d'Ivoire</c:v>
                </c:pt>
                <c:pt idx="4282">
                  <c:v>Vietnam</c:v>
                </c:pt>
                <c:pt idx="4283">
                  <c:v>South Sudan</c:v>
                </c:pt>
                <c:pt idx="4284">
                  <c:v>Vietnam</c:v>
                </c:pt>
                <c:pt idx="4285">
                  <c:v>South Africa</c:v>
                </c:pt>
                <c:pt idx="4286">
                  <c:v>South Africa</c:v>
                </c:pt>
                <c:pt idx="4287">
                  <c:v>Mozambique</c:v>
                </c:pt>
                <c:pt idx="4288">
                  <c:v>Cameroon</c:v>
                </c:pt>
                <c:pt idx="4289">
                  <c:v>South Africa</c:v>
                </c:pt>
                <c:pt idx="4290">
                  <c:v>Congo, DRC</c:v>
                </c:pt>
                <c:pt idx="4291">
                  <c:v>Vietnam</c:v>
                </c:pt>
                <c:pt idx="4292">
                  <c:v>Vietnam</c:v>
                </c:pt>
                <c:pt idx="4293">
                  <c:v>Rwanda</c:v>
                </c:pt>
                <c:pt idx="4294">
                  <c:v>Uganda</c:v>
                </c:pt>
                <c:pt idx="4295">
                  <c:v>Uganda</c:v>
                </c:pt>
                <c:pt idx="4296">
                  <c:v>Ethiopia</c:v>
                </c:pt>
                <c:pt idx="4297">
                  <c:v>South Africa</c:v>
                </c:pt>
                <c:pt idx="4298">
                  <c:v>Côte d'Ivoire</c:v>
                </c:pt>
                <c:pt idx="4299">
                  <c:v>Zimbabwe</c:v>
                </c:pt>
                <c:pt idx="4300">
                  <c:v>Zambia</c:v>
                </c:pt>
                <c:pt idx="4301">
                  <c:v>Nigeria</c:v>
                </c:pt>
                <c:pt idx="4302">
                  <c:v>Zimbabwe</c:v>
                </c:pt>
                <c:pt idx="4303">
                  <c:v>Tanzania</c:v>
                </c:pt>
                <c:pt idx="4304">
                  <c:v>Congo, DRC</c:v>
                </c:pt>
                <c:pt idx="4305">
                  <c:v>Congo, DRC</c:v>
                </c:pt>
                <c:pt idx="4306">
                  <c:v>Rwanda</c:v>
                </c:pt>
                <c:pt idx="4307">
                  <c:v>South Africa</c:v>
                </c:pt>
                <c:pt idx="4308">
                  <c:v>Vietnam</c:v>
                </c:pt>
                <c:pt idx="4309">
                  <c:v>Vietnam</c:v>
                </c:pt>
                <c:pt idx="4310">
                  <c:v>Mozambique</c:v>
                </c:pt>
                <c:pt idx="4311">
                  <c:v>South Africa</c:v>
                </c:pt>
                <c:pt idx="4312">
                  <c:v>Ethiopia</c:v>
                </c:pt>
                <c:pt idx="4313">
                  <c:v>South Africa</c:v>
                </c:pt>
                <c:pt idx="4314">
                  <c:v>South Africa</c:v>
                </c:pt>
                <c:pt idx="4315">
                  <c:v>Haiti</c:v>
                </c:pt>
                <c:pt idx="4316">
                  <c:v>South Africa</c:v>
                </c:pt>
                <c:pt idx="4317">
                  <c:v>Vietnam</c:v>
                </c:pt>
                <c:pt idx="4318">
                  <c:v>Nigeria</c:v>
                </c:pt>
                <c:pt idx="4319">
                  <c:v>Congo, DRC</c:v>
                </c:pt>
                <c:pt idx="4320">
                  <c:v>South Africa</c:v>
                </c:pt>
                <c:pt idx="4321">
                  <c:v>Congo, DRC</c:v>
                </c:pt>
                <c:pt idx="4322">
                  <c:v>Haiti</c:v>
                </c:pt>
                <c:pt idx="4323">
                  <c:v>Tanzania</c:v>
                </c:pt>
                <c:pt idx="4324">
                  <c:v>Zambia</c:v>
                </c:pt>
                <c:pt idx="4325">
                  <c:v>Vietnam</c:v>
                </c:pt>
                <c:pt idx="4326">
                  <c:v>Haiti</c:v>
                </c:pt>
                <c:pt idx="4327">
                  <c:v>Uganda</c:v>
                </c:pt>
                <c:pt idx="4328">
                  <c:v>Vietnam</c:v>
                </c:pt>
                <c:pt idx="4329">
                  <c:v>South Africa</c:v>
                </c:pt>
                <c:pt idx="4330">
                  <c:v>Côte d'Ivoire</c:v>
                </c:pt>
                <c:pt idx="4331">
                  <c:v>Zimbabwe</c:v>
                </c:pt>
                <c:pt idx="4332">
                  <c:v>Kenya</c:v>
                </c:pt>
                <c:pt idx="4333">
                  <c:v>Nigeria</c:v>
                </c:pt>
                <c:pt idx="4334">
                  <c:v>South Africa</c:v>
                </c:pt>
                <c:pt idx="4335">
                  <c:v>South Africa</c:v>
                </c:pt>
                <c:pt idx="4336">
                  <c:v>Vietnam</c:v>
                </c:pt>
                <c:pt idx="4337">
                  <c:v>Uganda</c:v>
                </c:pt>
                <c:pt idx="4338">
                  <c:v>Vietnam</c:v>
                </c:pt>
                <c:pt idx="4339">
                  <c:v>Zimbabwe</c:v>
                </c:pt>
                <c:pt idx="4340">
                  <c:v>South Africa</c:v>
                </c:pt>
                <c:pt idx="4341">
                  <c:v>Vietnam</c:v>
                </c:pt>
                <c:pt idx="4342">
                  <c:v>Vietnam</c:v>
                </c:pt>
                <c:pt idx="4343">
                  <c:v>Rwanda</c:v>
                </c:pt>
                <c:pt idx="4344">
                  <c:v>Guatemala</c:v>
                </c:pt>
                <c:pt idx="4345">
                  <c:v>Cameroon</c:v>
                </c:pt>
                <c:pt idx="4346">
                  <c:v>South Africa</c:v>
                </c:pt>
                <c:pt idx="4347">
                  <c:v>Burundi</c:v>
                </c:pt>
                <c:pt idx="4348">
                  <c:v>South Africa</c:v>
                </c:pt>
                <c:pt idx="4349">
                  <c:v>South Africa</c:v>
                </c:pt>
                <c:pt idx="4350">
                  <c:v>Côte d'Ivoire</c:v>
                </c:pt>
                <c:pt idx="4351">
                  <c:v>South Africa</c:v>
                </c:pt>
                <c:pt idx="4352">
                  <c:v>Haiti</c:v>
                </c:pt>
                <c:pt idx="4353">
                  <c:v>Vietnam</c:v>
                </c:pt>
                <c:pt idx="4354">
                  <c:v>Rwanda</c:v>
                </c:pt>
                <c:pt idx="4355">
                  <c:v>South Africa</c:v>
                </c:pt>
                <c:pt idx="4356">
                  <c:v>Vietnam</c:v>
                </c:pt>
                <c:pt idx="4357">
                  <c:v>Uganda</c:v>
                </c:pt>
                <c:pt idx="4358">
                  <c:v>South Africa</c:v>
                </c:pt>
                <c:pt idx="4359">
                  <c:v>Nigeria</c:v>
                </c:pt>
                <c:pt idx="4360">
                  <c:v>Vietnam</c:v>
                </c:pt>
                <c:pt idx="4361">
                  <c:v>Haiti</c:v>
                </c:pt>
                <c:pt idx="4362">
                  <c:v>Haiti</c:v>
                </c:pt>
                <c:pt idx="4363">
                  <c:v>Vietnam</c:v>
                </c:pt>
                <c:pt idx="4364">
                  <c:v>South Africa</c:v>
                </c:pt>
                <c:pt idx="4365">
                  <c:v>Uganda</c:v>
                </c:pt>
                <c:pt idx="4366">
                  <c:v>Nigeria</c:v>
                </c:pt>
                <c:pt idx="4367">
                  <c:v>South Sudan</c:v>
                </c:pt>
                <c:pt idx="4368">
                  <c:v>Nigeria</c:v>
                </c:pt>
                <c:pt idx="4369">
                  <c:v>Tanzania</c:v>
                </c:pt>
                <c:pt idx="4370">
                  <c:v>South Africa</c:v>
                </c:pt>
                <c:pt idx="4371">
                  <c:v>Tanzania</c:v>
                </c:pt>
                <c:pt idx="4372">
                  <c:v>Vietnam</c:v>
                </c:pt>
                <c:pt idx="4373">
                  <c:v>Rwanda</c:v>
                </c:pt>
                <c:pt idx="4374">
                  <c:v>Uganda</c:v>
                </c:pt>
                <c:pt idx="4375">
                  <c:v>Kenya</c:v>
                </c:pt>
                <c:pt idx="4376">
                  <c:v>South Africa</c:v>
                </c:pt>
                <c:pt idx="4377">
                  <c:v>Botswana</c:v>
                </c:pt>
                <c:pt idx="4378">
                  <c:v>South Sudan</c:v>
                </c:pt>
                <c:pt idx="4379">
                  <c:v>South Africa</c:v>
                </c:pt>
                <c:pt idx="4380">
                  <c:v>Rwanda</c:v>
                </c:pt>
                <c:pt idx="4381">
                  <c:v>South Africa</c:v>
                </c:pt>
                <c:pt idx="4382">
                  <c:v>Rwanda</c:v>
                </c:pt>
                <c:pt idx="4383">
                  <c:v>Haiti</c:v>
                </c:pt>
                <c:pt idx="4384">
                  <c:v>Tanzania</c:v>
                </c:pt>
                <c:pt idx="4385">
                  <c:v>Nigeria</c:v>
                </c:pt>
                <c:pt idx="4386">
                  <c:v>Swaziland</c:v>
                </c:pt>
                <c:pt idx="4387">
                  <c:v>Cameroon</c:v>
                </c:pt>
                <c:pt idx="4388">
                  <c:v>South Africa</c:v>
                </c:pt>
                <c:pt idx="4389">
                  <c:v>Namibia</c:v>
                </c:pt>
                <c:pt idx="4390">
                  <c:v>Nigeria</c:v>
                </c:pt>
                <c:pt idx="4391">
                  <c:v>South Sudan</c:v>
                </c:pt>
                <c:pt idx="4392">
                  <c:v>Vietnam</c:v>
                </c:pt>
                <c:pt idx="4393">
                  <c:v>Nigeria</c:v>
                </c:pt>
                <c:pt idx="4394">
                  <c:v>Namibia</c:v>
                </c:pt>
                <c:pt idx="4395">
                  <c:v>Zimbabwe</c:v>
                </c:pt>
                <c:pt idx="4396">
                  <c:v>South Africa</c:v>
                </c:pt>
                <c:pt idx="4397">
                  <c:v>South Africa</c:v>
                </c:pt>
                <c:pt idx="4398">
                  <c:v>Rwanda</c:v>
                </c:pt>
                <c:pt idx="4399">
                  <c:v>Nigeria</c:v>
                </c:pt>
                <c:pt idx="4400">
                  <c:v>South Africa</c:v>
                </c:pt>
                <c:pt idx="4401">
                  <c:v>Vietnam</c:v>
                </c:pt>
                <c:pt idx="4402">
                  <c:v>Congo, DRC</c:v>
                </c:pt>
                <c:pt idx="4403">
                  <c:v>Vietnam</c:v>
                </c:pt>
                <c:pt idx="4404">
                  <c:v>Congo, DRC</c:v>
                </c:pt>
                <c:pt idx="4405">
                  <c:v>South Africa</c:v>
                </c:pt>
                <c:pt idx="4406">
                  <c:v>Haiti</c:v>
                </c:pt>
                <c:pt idx="4407">
                  <c:v>South Africa</c:v>
                </c:pt>
                <c:pt idx="4408">
                  <c:v>Uganda</c:v>
                </c:pt>
                <c:pt idx="4409">
                  <c:v>Vietnam</c:v>
                </c:pt>
                <c:pt idx="4410">
                  <c:v>Côte d'Ivoire</c:v>
                </c:pt>
                <c:pt idx="4411">
                  <c:v>Haiti</c:v>
                </c:pt>
                <c:pt idx="4412">
                  <c:v>Rwanda</c:v>
                </c:pt>
                <c:pt idx="4413">
                  <c:v>Vietnam</c:v>
                </c:pt>
                <c:pt idx="4414">
                  <c:v>Vietnam</c:v>
                </c:pt>
                <c:pt idx="4415">
                  <c:v>Zimbabwe</c:v>
                </c:pt>
                <c:pt idx="4416">
                  <c:v>Vietnam</c:v>
                </c:pt>
                <c:pt idx="4417">
                  <c:v>South Africa</c:v>
                </c:pt>
                <c:pt idx="4418">
                  <c:v>Uganda</c:v>
                </c:pt>
                <c:pt idx="4419">
                  <c:v>South Africa</c:v>
                </c:pt>
                <c:pt idx="4420">
                  <c:v>Rwanda</c:v>
                </c:pt>
                <c:pt idx="4421">
                  <c:v>South Africa</c:v>
                </c:pt>
                <c:pt idx="4422">
                  <c:v>Rwanda</c:v>
                </c:pt>
                <c:pt idx="4423">
                  <c:v>South Africa</c:v>
                </c:pt>
                <c:pt idx="4424">
                  <c:v>Tanzania</c:v>
                </c:pt>
                <c:pt idx="4425">
                  <c:v>South Sudan</c:v>
                </c:pt>
                <c:pt idx="4426">
                  <c:v>Rwanda</c:v>
                </c:pt>
                <c:pt idx="4427">
                  <c:v>Haiti</c:v>
                </c:pt>
                <c:pt idx="4428">
                  <c:v>Namibia</c:v>
                </c:pt>
                <c:pt idx="4429">
                  <c:v>Rwanda</c:v>
                </c:pt>
                <c:pt idx="4430">
                  <c:v>Zambia</c:v>
                </c:pt>
                <c:pt idx="4431">
                  <c:v>Zambia</c:v>
                </c:pt>
                <c:pt idx="4432">
                  <c:v>South Africa</c:v>
                </c:pt>
                <c:pt idx="4433">
                  <c:v>South Africa</c:v>
                </c:pt>
                <c:pt idx="4434">
                  <c:v>Kenya</c:v>
                </c:pt>
                <c:pt idx="4435">
                  <c:v>Nigeria</c:v>
                </c:pt>
                <c:pt idx="4436">
                  <c:v>Uganda</c:v>
                </c:pt>
                <c:pt idx="4437">
                  <c:v>Mozambique</c:v>
                </c:pt>
                <c:pt idx="4438">
                  <c:v>South Africa</c:v>
                </c:pt>
                <c:pt idx="4439">
                  <c:v>Côte d'Ivoire</c:v>
                </c:pt>
                <c:pt idx="4440">
                  <c:v>Rwanda</c:v>
                </c:pt>
                <c:pt idx="4441">
                  <c:v>Côte d'Ivoire</c:v>
                </c:pt>
                <c:pt idx="4442">
                  <c:v>South Sudan</c:v>
                </c:pt>
                <c:pt idx="4443">
                  <c:v>Cameroon</c:v>
                </c:pt>
                <c:pt idx="4444">
                  <c:v>Mozambique</c:v>
                </c:pt>
                <c:pt idx="4445">
                  <c:v>South Africa</c:v>
                </c:pt>
                <c:pt idx="4446">
                  <c:v>Namibia</c:v>
                </c:pt>
                <c:pt idx="4447">
                  <c:v>Tanzania</c:v>
                </c:pt>
                <c:pt idx="4448">
                  <c:v>Ghana</c:v>
                </c:pt>
                <c:pt idx="4449">
                  <c:v>Tanzania</c:v>
                </c:pt>
                <c:pt idx="4450">
                  <c:v>Congo, DRC</c:v>
                </c:pt>
                <c:pt idx="4451">
                  <c:v>Vietnam</c:v>
                </c:pt>
                <c:pt idx="4452">
                  <c:v>Mozambique</c:v>
                </c:pt>
                <c:pt idx="4453">
                  <c:v>South Africa</c:v>
                </c:pt>
                <c:pt idx="4454">
                  <c:v>Tanzania</c:v>
                </c:pt>
                <c:pt idx="4455">
                  <c:v>Guyana</c:v>
                </c:pt>
                <c:pt idx="4456">
                  <c:v>South Africa</c:v>
                </c:pt>
                <c:pt idx="4457">
                  <c:v>Mozambique</c:v>
                </c:pt>
                <c:pt idx="4458">
                  <c:v>Mozambique</c:v>
                </c:pt>
                <c:pt idx="4459">
                  <c:v>Côte d'Ivoire</c:v>
                </c:pt>
                <c:pt idx="4460">
                  <c:v>Haiti</c:v>
                </c:pt>
                <c:pt idx="4461">
                  <c:v>South Africa</c:v>
                </c:pt>
                <c:pt idx="4462">
                  <c:v>Vietnam</c:v>
                </c:pt>
                <c:pt idx="4463">
                  <c:v>Uganda</c:v>
                </c:pt>
                <c:pt idx="4464">
                  <c:v>South Africa</c:v>
                </c:pt>
                <c:pt idx="4465">
                  <c:v>Vietnam</c:v>
                </c:pt>
                <c:pt idx="4466">
                  <c:v>South Africa</c:v>
                </c:pt>
                <c:pt idx="4467">
                  <c:v>South Africa</c:v>
                </c:pt>
                <c:pt idx="4468">
                  <c:v>South Africa</c:v>
                </c:pt>
                <c:pt idx="4469">
                  <c:v>Mozambique</c:v>
                </c:pt>
                <c:pt idx="4470">
                  <c:v>Nigeria</c:v>
                </c:pt>
                <c:pt idx="4471">
                  <c:v>Zimbabwe</c:v>
                </c:pt>
                <c:pt idx="4472">
                  <c:v>Congo, DRC</c:v>
                </c:pt>
                <c:pt idx="4473">
                  <c:v>Nigeria</c:v>
                </c:pt>
                <c:pt idx="4474">
                  <c:v>Vietnam</c:v>
                </c:pt>
                <c:pt idx="4475">
                  <c:v>Nigeria</c:v>
                </c:pt>
                <c:pt idx="4476">
                  <c:v>Côte d'Ivoire</c:v>
                </c:pt>
                <c:pt idx="4477">
                  <c:v>South Africa</c:v>
                </c:pt>
                <c:pt idx="4478">
                  <c:v>South Africa</c:v>
                </c:pt>
                <c:pt idx="4479">
                  <c:v>Vietnam</c:v>
                </c:pt>
                <c:pt idx="4480">
                  <c:v>Haiti</c:v>
                </c:pt>
                <c:pt idx="4481">
                  <c:v>Haiti</c:v>
                </c:pt>
                <c:pt idx="4482">
                  <c:v>Uganda</c:v>
                </c:pt>
                <c:pt idx="4483">
                  <c:v>Tanzania</c:v>
                </c:pt>
                <c:pt idx="4484">
                  <c:v>Congo, DRC</c:v>
                </c:pt>
                <c:pt idx="4485">
                  <c:v>Haiti</c:v>
                </c:pt>
                <c:pt idx="4486">
                  <c:v>Vietnam</c:v>
                </c:pt>
                <c:pt idx="4487">
                  <c:v>South Africa</c:v>
                </c:pt>
                <c:pt idx="4488">
                  <c:v>Côte d'Ivoire</c:v>
                </c:pt>
                <c:pt idx="4489">
                  <c:v>South Africa</c:v>
                </c:pt>
                <c:pt idx="4490">
                  <c:v>South Sudan</c:v>
                </c:pt>
                <c:pt idx="4491">
                  <c:v>Zimbabwe</c:v>
                </c:pt>
                <c:pt idx="4492">
                  <c:v>Nigeria</c:v>
                </c:pt>
                <c:pt idx="4493">
                  <c:v>Côte d'Ivoire</c:v>
                </c:pt>
                <c:pt idx="4494">
                  <c:v>South Africa</c:v>
                </c:pt>
                <c:pt idx="4495">
                  <c:v>South Africa</c:v>
                </c:pt>
                <c:pt idx="4496">
                  <c:v>South Sudan</c:v>
                </c:pt>
                <c:pt idx="4497">
                  <c:v>Burundi</c:v>
                </c:pt>
                <c:pt idx="4498">
                  <c:v>South Africa</c:v>
                </c:pt>
                <c:pt idx="4499">
                  <c:v>Namibia</c:v>
                </c:pt>
                <c:pt idx="4500">
                  <c:v>South Africa</c:v>
                </c:pt>
                <c:pt idx="4501">
                  <c:v>Vietnam</c:v>
                </c:pt>
                <c:pt idx="4502">
                  <c:v>Cameroon</c:v>
                </c:pt>
                <c:pt idx="4503">
                  <c:v>South Africa</c:v>
                </c:pt>
                <c:pt idx="4504">
                  <c:v>Kenya</c:v>
                </c:pt>
                <c:pt idx="4505">
                  <c:v>South Sudan</c:v>
                </c:pt>
                <c:pt idx="4506">
                  <c:v>South Africa</c:v>
                </c:pt>
                <c:pt idx="4507">
                  <c:v>Nigeria</c:v>
                </c:pt>
                <c:pt idx="4508">
                  <c:v>Ethiopia</c:v>
                </c:pt>
                <c:pt idx="4509">
                  <c:v>Rwanda</c:v>
                </c:pt>
                <c:pt idx="4510">
                  <c:v>Haiti</c:v>
                </c:pt>
                <c:pt idx="4511">
                  <c:v>Zimbabwe</c:v>
                </c:pt>
                <c:pt idx="4512">
                  <c:v>Vietnam</c:v>
                </c:pt>
                <c:pt idx="4513">
                  <c:v>South Africa</c:v>
                </c:pt>
                <c:pt idx="4514">
                  <c:v>Kenya</c:v>
                </c:pt>
                <c:pt idx="4515">
                  <c:v>Vietnam</c:v>
                </c:pt>
                <c:pt idx="4516">
                  <c:v>Rwanda</c:v>
                </c:pt>
                <c:pt idx="4517">
                  <c:v>Tanzania</c:v>
                </c:pt>
                <c:pt idx="4518">
                  <c:v>South Africa</c:v>
                </c:pt>
                <c:pt idx="4519">
                  <c:v>Vietnam</c:v>
                </c:pt>
                <c:pt idx="4520">
                  <c:v>Vietnam</c:v>
                </c:pt>
                <c:pt idx="4521">
                  <c:v>Ghana</c:v>
                </c:pt>
                <c:pt idx="4522">
                  <c:v>Sudan</c:v>
                </c:pt>
                <c:pt idx="4523">
                  <c:v>South Africa</c:v>
                </c:pt>
                <c:pt idx="4524">
                  <c:v>Côte d'Ivoire</c:v>
                </c:pt>
                <c:pt idx="4525">
                  <c:v>Nigeria</c:v>
                </c:pt>
                <c:pt idx="4526">
                  <c:v>Haiti</c:v>
                </c:pt>
                <c:pt idx="4527">
                  <c:v>Haiti</c:v>
                </c:pt>
                <c:pt idx="4528">
                  <c:v>Zambia</c:v>
                </c:pt>
                <c:pt idx="4529">
                  <c:v>Vietnam</c:v>
                </c:pt>
                <c:pt idx="4530">
                  <c:v>South Africa</c:v>
                </c:pt>
                <c:pt idx="4531">
                  <c:v>Tanzania</c:v>
                </c:pt>
                <c:pt idx="4532">
                  <c:v>South Africa</c:v>
                </c:pt>
                <c:pt idx="4533">
                  <c:v>Rwanda</c:v>
                </c:pt>
                <c:pt idx="4534">
                  <c:v>Namibia</c:v>
                </c:pt>
                <c:pt idx="4535">
                  <c:v>South Africa</c:v>
                </c:pt>
                <c:pt idx="4536">
                  <c:v>Zimbabwe</c:v>
                </c:pt>
                <c:pt idx="4537">
                  <c:v>Mozambique</c:v>
                </c:pt>
                <c:pt idx="4538">
                  <c:v>Nigeria</c:v>
                </c:pt>
                <c:pt idx="4539">
                  <c:v>Congo, DRC</c:v>
                </c:pt>
                <c:pt idx="4540">
                  <c:v>Zambia</c:v>
                </c:pt>
                <c:pt idx="4541">
                  <c:v>South Africa</c:v>
                </c:pt>
                <c:pt idx="4542">
                  <c:v>South Africa</c:v>
                </c:pt>
                <c:pt idx="4543">
                  <c:v>Vietnam</c:v>
                </c:pt>
                <c:pt idx="4544">
                  <c:v>Côte d'Ivoire</c:v>
                </c:pt>
                <c:pt idx="4545">
                  <c:v>South Sudan</c:v>
                </c:pt>
                <c:pt idx="4546">
                  <c:v>Zambia</c:v>
                </c:pt>
                <c:pt idx="4547">
                  <c:v>Rwanda</c:v>
                </c:pt>
                <c:pt idx="4548">
                  <c:v>Tanzania</c:v>
                </c:pt>
                <c:pt idx="4549">
                  <c:v>Vietnam</c:v>
                </c:pt>
                <c:pt idx="4550">
                  <c:v>Rwanda</c:v>
                </c:pt>
                <c:pt idx="4551">
                  <c:v>Haiti</c:v>
                </c:pt>
                <c:pt idx="4552">
                  <c:v>Sudan</c:v>
                </c:pt>
                <c:pt idx="4553">
                  <c:v>Tanzania</c:v>
                </c:pt>
                <c:pt idx="4554">
                  <c:v>Haiti</c:v>
                </c:pt>
                <c:pt idx="4555">
                  <c:v>Tanzania</c:v>
                </c:pt>
                <c:pt idx="4556">
                  <c:v>Nigeria</c:v>
                </c:pt>
                <c:pt idx="4557">
                  <c:v>South Sudan</c:v>
                </c:pt>
                <c:pt idx="4558">
                  <c:v>Vietnam</c:v>
                </c:pt>
                <c:pt idx="4559">
                  <c:v>Ghana</c:v>
                </c:pt>
                <c:pt idx="4560">
                  <c:v>Côte d'Ivoire</c:v>
                </c:pt>
                <c:pt idx="4561">
                  <c:v>Tanzania</c:v>
                </c:pt>
                <c:pt idx="4562">
                  <c:v>Zimbabwe</c:v>
                </c:pt>
                <c:pt idx="4563">
                  <c:v>Dominican Republic</c:v>
                </c:pt>
                <c:pt idx="4564">
                  <c:v>South Africa</c:v>
                </c:pt>
                <c:pt idx="4565">
                  <c:v>South Sudan</c:v>
                </c:pt>
                <c:pt idx="4566">
                  <c:v>Mozambique</c:v>
                </c:pt>
                <c:pt idx="4567">
                  <c:v>South Africa</c:v>
                </c:pt>
                <c:pt idx="4568">
                  <c:v>Dominican Republic</c:v>
                </c:pt>
                <c:pt idx="4569">
                  <c:v>Vietnam</c:v>
                </c:pt>
                <c:pt idx="4570">
                  <c:v>Rwanda</c:v>
                </c:pt>
                <c:pt idx="4571">
                  <c:v>Mozambique</c:v>
                </c:pt>
                <c:pt idx="4572">
                  <c:v>Zambia</c:v>
                </c:pt>
                <c:pt idx="4573">
                  <c:v>Zambia</c:v>
                </c:pt>
                <c:pt idx="4574">
                  <c:v>Mozambique</c:v>
                </c:pt>
                <c:pt idx="4575">
                  <c:v>South Sudan</c:v>
                </c:pt>
                <c:pt idx="4576">
                  <c:v>Kenya</c:v>
                </c:pt>
                <c:pt idx="4577">
                  <c:v>Vietnam</c:v>
                </c:pt>
                <c:pt idx="4578">
                  <c:v>South Africa</c:v>
                </c:pt>
                <c:pt idx="4579">
                  <c:v>Vietnam</c:v>
                </c:pt>
                <c:pt idx="4580">
                  <c:v>Tanzania</c:v>
                </c:pt>
                <c:pt idx="4581">
                  <c:v>Rwanda</c:v>
                </c:pt>
                <c:pt idx="4582">
                  <c:v>Congo, DRC</c:v>
                </c:pt>
                <c:pt idx="4583">
                  <c:v>Sudan</c:v>
                </c:pt>
                <c:pt idx="4584">
                  <c:v>South Africa</c:v>
                </c:pt>
                <c:pt idx="4585">
                  <c:v>Haiti</c:v>
                </c:pt>
                <c:pt idx="4586">
                  <c:v>Dominican Republic</c:v>
                </c:pt>
                <c:pt idx="4587">
                  <c:v>South Africa</c:v>
                </c:pt>
                <c:pt idx="4588">
                  <c:v>Vietnam</c:v>
                </c:pt>
                <c:pt idx="4589">
                  <c:v>Nigeria</c:v>
                </c:pt>
                <c:pt idx="4590">
                  <c:v>Namibia</c:v>
                </c:pt>
                <c:pt idx="4591">
                  <c:v>South Africa</c:v>
                </c:pt>
                <c:pt idx="4592">
                  <c:v>Zambia</c:v>
                </c:pt>
                <c:pt idx="4593">
                  <c:v>South Africa</c:v>
                </c:pt>
                <c:pt idx="4594">
                  <c:v>Nigeria</c:v>
                </c:pt>
                <c:pt idx="4595">
                  <c:v>Liberia</c:v>
                </c:pt>
                <c:pt idx="4596">
                  <c:v>Tanzania</c:v>
                </c:pt>
                <c:pt idx="4597">
                  <c:v>South Africa</c:v>
                </c:pt>
                <c:pt idx="4598">
                  <c:v>South Africa</c:v>
                </c:pt>
                <c:pt idx="4599">
                  <c:v>Côte d'Ivoire</c:v>
                </c:pt>
                <c:pt idx="4600">
                  <c:v>Congo, DRC</c:v>
                </c:pt>
                <c:pt idx="4601">
                  <c:v>Swaziland</c:v>
                </c:pt>
                <c:pt idx="4602">
                  <c:v>South Africa</c:v>
                </c:pt>
                <c:pt idx="4603">
                  <c:v>South Africa</c:v>
                </c:pt>
                <c:pt idx="4604">
                  <c:v>South Sudan</c:v>
                </c:pt>
                <c:pt idx="4605">
                  <c:v>South Africa</c:v>
                </c:pt>
                <c:pt idx="4606">
                  <c:v>Côte d'Ivoire</c:v>
                </c:pt>
                <c:pt idx="4607">
                  <c:v>Tanzania</c:v>
                </c:pt>
                <c:pt idx="4608">
                  <c:v>South Africa</c:v>
                </c:pt>
                <c:pt idx="4609">
                  <c:v>Vietnam</c:v>
                </c:pt>
                <c:pt idx="4610">
                  <c:v>Ethiopia</c:v>
                </c:pt>
                <c:pt idx="4611">
                  <c:v>South Africa</c:v>
                </c:pt>
                <c:pt idx="4612">
                  <c:v>Sudan</c:v>
                </c:pt>
                <c:pt idx="4613">
                  <c:v>Vietnam</c:v>
                </c:pt>
                <c:pt idx="4614">
                  <c:v>Rwanda</c:v>
                </c:pt>
                <c:pt idx="4615">
                  <c:v>Burundi</c:v>
                </c:pt>
                <c:pt idx="4616">
                  <c:v>Vietnam</c:v>
                </c:pt>
                <c:pt idx="4617">
                  <c:v>South Africa</c:v>
                </c:pt>
                <c:pt idx="4618">
                  <c:v>Uganda</c:v>
                </c:pt>
                <c:pt idx="4619">
                  <c:v>South Sudan</c:v>
                </c:pt>
                <c:pt idx="4620">
                  <c:v>Vietnam</c:v>
                </c:pt>
                <c:pt idx="4621">
                  <c:v>Nigeria</c:v>
                </c:pt>
                <c:pt idx="4622">
                  <c:v>Cameroon</c:v>
                </c:pt>
                <c:pt idx="4623">
                  <c:v>Congo, DRC</c:v>
                </c:pt>
                <c:pt idx="4624">
                  <c:v>South Africa</c:v>
                </c:pt>
                <c:pt idx="4625">
                  <c:v>Vietnam</c:v>
                </c:pt>
                <c:pt idx="4626">
                  <c:v>South Africa</c:v>
                </c:pt>
                <c:pt idx="4627">
                  <c:v>Ghana</c:v>
                </c:pt>
                <c:pt idx="4628">
                  <c:v>Tanzania</c:v>
                </c:pt>
                <c:pt idx="4629">
                  <c:v>Rwanda</c:v>
                </c:pt>
                <c:pt idx="4630">
                  <c:v>Zimbabwe</c:v>
                </c:pt>
                <c:pt idx="4631">
                  <c:v>South Sudan</c:v>
                </c:pt>
                <c:pt idx="4632">
                  <c:v>Uganda</c:v>
                </c:pt>
                <c:pt idx="4633">
                  <c:v>Uganda</c:v>
                </c:pt>
                <c:pt idx="4634">
                  <c:v>Nigeria</c:v>
                </c:pt>
                <c:pt idx="4635">
                  <c:v>South Africa</c:v>
                </c:pt>
                <c:pt idx="4636">
                  <c:v>South Africa</c:v>
                </c:pt>
                <c:pt idx="4637">
                  <c:v>South Africa</c:v>
                </c:pt>
                <c:pt idx="4638">
                  <c:v>South Africa</c:v>
                </c:pt>
                <c:pt idx="4639">
                  <c:v>Nigeria</c:v>
                </c:pt>
                <c:pt idx="4640">
                  <c:v>Vietnam</c:v>
                </c:pt>
                <c:pt idx="4641">
                  <c:v>Côte d'Ivoire</c:v>
                </c:pt>
                <c:pt idx="4642">
                  <c:v>Cameroon</c:v>
                </c:pt>
                <c:pt idx="4643">
                  <c:v>Cameroon</c:v>
                </c:pt>
                <c:pt idx="4644">
                  <c:v>Zimbabwe</c:v>
                </c:pt>
                <c:pt idx="4645">
                  <c:v>Vietnam</c:v>
                </c:pt>
                <c:pt idx="4646">
                  <c:v>Vietnam</c:v>
                </c:pt>
                <c:pt idx="4647">
                  <c:v>Mali</c:v>
                </c:pt>
                <c:pt idx="4648">
                  <c:v>Vietnam</c:v>
                </c:pt>
                <c:pt idx="4649">
                  <c:v>Vietnam</c:v>
                </c:pt>
                <c:pt idx="4650">
                  <c:v>Côte d'Ivoire</c:v>
                </c:pt>
                <c:pt idx="4651">
                  <c:v>South Africa</c:v>
                </c:pt>
                <c:pt idx="4652">
                  <c:v>South Africa</c:v>
                </c:pt>
                <c:pt idx="4653">
                  <c:v>South Africa</c:v>
                </c:pt>
                <c:pt idx="4654">
                  <c:v>Côte d'Ivoire</c:v>
                </c:pt>
                <c:pt idx="4655">
                  <c:v>South Africa</c:v>
                </c:pt>
                <c:pt idx="4656">
                  <c:v>Côte d'Ivoire</c:v>
                </c:pt>
                <c:pt idx="4657">
                  <c:v>Côte d'Ivoire</c:v>
                </c:pt>
                <c:pt idx="4658">
                  <c:v>Vietnam</c:v>
                </c:pt>
                <c:pt idx="4659">
                  <c:v>Vietnam</c:v>
                </c:pt>
                <c:pt idx="4660">
                  <c:v>Haiti</c:v>
                </c:pt>
                <c:pt idx="4661">
                  <c:v>Congo, DRC</c:v>
                </c:pt>
                <c:pt idx="4662">
                  <c:v>South Africa</c:v>
                </c:pt>
                <c:pt idx="4663">
                  <c:v>Nigeria</c:v>
                </c:pt>
                <c:pt idx="4664">
                  <c:v>Namibia</c:v>
                </c:pt>
                <c:pt idx="4665">
                  <c:v>Haiti</c:v>
                </c:pt>
                <c:pt idx="4666">
                  <c:v>South Africa</c:v>
                </c:pt>
                <c:pt idx="4667">
                  <c:v>Zimbabwe</c:v>
                </c:pt>
                <c:pt idx="4668">
                  <c:v>Namibia</c:v>
                </c:pt>
                <c:pt idx="4669">
                  <c:v>Haiti</c:v>
                </c:pt>
                <c:pt idx="4670">
                  <c:v>Botswana</c:v>
                </c:pt>
                <c:pt idx="4671">
                  <c:v>Côte d'Ivoire</c:v>
                </c:pt>
                <c:pt idx="4672">
                  <c:v>Botswana</c:v>
                </c:pt>
                <c:pt idx="4673">
                  <c:v>Vietnam</c:v>
                </c:pt>
                <c:pt idx="4674">
                  <c:v>South Africa</c:v>
                </c:pt>
                <c:pt idx="4675">
                  <c:v>South Africa</c:v>
                </c:pt>
                <c:pt idx="4676">
                  <c:v>South Africa</c:v>
                </c:pt>
                <c:pt idx="4677">
                  <c:v>Vietnam</c:v>
                </c:pt>
                <c:pt idx="4678">
                  <c:v>South Africa</c:v>
                </c:pt>
                <c:pt idx="4679">
                  <c:v>Rwanda</c:v>
                </c:pt>
                <c:pt idx="4680">
                  <c:v>Vietnam</c:v>
                </c:pt>
                <c:pt idx="4681">
                  <c:v>Burundi</c:v>
                </c:pt>
                <c:pt idx="4682">
                  <c:v>Ethiopia</c:v>
                </c:pt>
                <c:pt idx="4683">
                  <c:v>Tanzania</c:v>
                </c:pt>
                <c:pt idx="4684">
                  <c:v>Nigeria</c:v>
                </c:pt>
                <c:pt idx="4685">
                  <c:v>Zambia</c:v>
                </c:pt>
                <c:pt idx="4686">
                  <c:v>South Africa</c:v>
                </c:pt>
                <c:pt idx="4687">
                  <c:v>Zambia</c:v>
                </c:pt>
                <c:pt idx="4688">
                  <c:v>South Africa</c:v>
                </c:pt>
                <c:pt idx="4689">
                  <c:v>Kenya</c:v>
                </c:pt>
                <c:pt idx="4690">
                  <c:v>Vietnam</c:v>
                </c:pt>
                <c:pt idx="4691">
                  <c:v>Haiti</c:v>
                </c:pt>
                <c:pt idx="4692">
                  <c:v>Rwanda</c:v>
                </c:pt>
                <c:pt idx="4693">
                  <c:v>Vietnam</c:v>
                </c:pt>
                <c:pt idx="4694">
                  <c:v>South Africa</c:v>
                </c:pt>
                <c:pt idx="4695">
                  <c:v>Côte d'Ivoire</c:v>
                </c:pt>
                <c:pt idx="4696">
                  <c:v>Vietnam</c:v>
                </c:pt>
                <c:pt idx="4697">
                  <c:v>South Africa</c:v>
                </c:pt>
                <c:pt idx="4698">
                  <c:v>Sudan</c:v>
                </c:pt>
                <c:pt idx="4699">
                  <c:v>South Africa</c:v>
                </c:pt>
                <c:pt idx="4700">
                  <c:v>Congo, DRC</c:v>
                </c:pt>
                <c:pt idx="4701">
                  <c:v>Côte d'Ivoire</c:v>
                </c:pt>
                <c:pt idx="4702">
                  <c:v>Haiti</c:v>
                </c:pt>
                <c:pt idx="4703">
                  <c:v>Vietnam</c:v>
                </c:pt>
                <c:pt idx="4704">
                  <c:v>Tanzania</c:v>
                </c:pt>
                <c:pt idx="4705">
                  <c:v>Guatemala</c:v>
                </c:pt>
                <c:pt idx="4706">
                  <c:v>South Africa</c:v>
                </c:pt>
                <c:pt idx="4707">
                  <c:v>Congo, DRC</c:v>
                </c:pt>
                <c:pt idx="4708">
                  <c:v>South Africa</c:v>
                </c:pt>
                <c:pt idx="4709">
                  <c:v>Congo, DRC</c:v>
                </c:pt>
                <c:pt idx="4710">
                  <c:v>Côte d'Ivoire</c:v>
                </c:pt>
                <c:pt idx="4711">
                  <c:v>Côte d'Ivoire</c:v>
                </c:pt>
                <c:pt idx="4712">
                  <c:v>Zimbabwe</c:v>
                </c:pt>
                <c:pt idx="4713">
                  <c:v>Vietnam</c:v>
                </c:pt>
                <c:pt idx="4714">
                  <c:v>South Africa</c:v>
                </c:pt>
                <c:pt idx="4715">
                  <c:v>Mozambique</c:v>
                </c:pt>
                <c:pt idx="4716">
                  <c:v>Haiti</c:v>
                </c:pt>
                <c:pt idx="4717">
                  <c:v>Vietnam</c:v>
                </c:pt>
                <c:pt idx="4718">
                  <c:v>South Africa</c:v>
                </c:pt>
                <c:pt idx="4719">
                  <c:v>Vietnam</c:v>
                </c:pt>
                <c:pt idx="4720">
                  <c:v>Vietnam</c:v>
                </c:pt>
                <c:pt idx="4721">
                  <c:v>Vietnam</c:v>
                </c:pt>
                <c:pt idx="4722">
                  <c:v>Nigeria</c:v>
                </c:pt>
                <c:pt idx="4723">
                  <c:v>Zambia</c:v>
                </c:pt>
                <c:pt idx="4724">
                  <c:v>South Africa</c:v>
                </c:pt>
                <c:pt idx="4725">
                  <c:v>Mozambique</c:v>
                </c:pt>
                <c:pt idx="4726">
                  <c:v>Haiti</c:v>
                </c:pt>
                <c:pt idx="4727">
                  <c:v>South Africa</c:v>
                </c:pt>
                <c:pt idx="4728">
                  <c:v>South Africa</c:v>
                </c:pt>
                <c:pt idx="4729">
                  <c:v>Vietnam</c:v>
                </c:pt>
                <c:pt idx="4730">
                  <c:v>Mozambique</c:v>
                </c:pt>
                <c:pt idx="4731">
                  <c:v>South Sudan</c:v>
                </c:pt>
                <c:pt idx="4732">
                  <c:v>Congo, DRC</c:v>
                </c:pt>
                <c:pt idx="4733">
                  <c:v>Zimbabwe</c:v>
                </c:pt>
                <c:pt idx="4734">
                  <c:v>Uganda</c:v>
                </c:pt>
                <c:pt idx="4735">
                  <c:v>Vietnam</c:v>
                </c:pt>
                <c:pt idx="4736">
                  <c:v>South Africa</c:v>
                </c:pt>
                <c:pt idx="4737">
                  <c:v>Rwanda</c:v>
                </c:pt>
                <c:pt idx="4738">
                  <c:v>South Africa</c:v>
                </c:pt>
                <c:pt idx="4739">
                  <c:v>Uganda</c:v>
                </c:pt>
                <c:pt idx="4740">
                  <c:v>Côte d'Ivoire</c:v>
                </c:pt>
                <c:pt idx="4741">
                  <c:v>Haiti</c:v>
                </c:pt>
                <c:pt idx="4742">
                  <c:v>Swaziland</c:v>
                </c:pt>
                <c:pt idx="4743">
                  <c:v>Tanzania</c:v>
                </c:pt>
                <c:pt idx="4744">
                  <c:v>Uganda</c:v>
                </c:pt>
                <c:pt idx="4745">
                  <c:v>Zimbabwe</c:v>
                </c:pt>
                <c:pt idx="4746">
                  <c:v>Zambia</c:v>
                </c:pt>
                <c:pt idx="4747">
                  <c:v>Haiti</c:v>
                </c:pt>
                <c:pt idx="4748">
                  <c:v>South Africa</c:v>
                </c:pt>
                <c:pt idx="4749">
                  <c:v>Côte d'Ivoire</c:v>
                </c:pt>
                <c:pt idx="4750">
                  <c:v>South Africa</c:v>
                </c:pt>
                <c:pt idx="4751">
                  <c:v>South Africa</c:v>
                </c:pt>
                <c:pt idx="4752">
                  <c:v>South Africa</c:v>
                </c:pt>
                <c:pt idx="4753">
                  <c:v>South Africa</c:v>
                </c:pt>
                <c:pt idx="4754">
                  <c:v>South Africa</c:v>
                </c:pt>
                <c:pt idx="4755">
                  <c:v>Zimbabwe</c:v>
                </c:pt>
                <c:pt idx="4756">
                  <c:v>Nigeria</c:v>
                </c:pt>
                <c:pt idx="4757">
                  <c:v>Rwanda</c:v>
                </c:pt>
                <c:pt idx="4758">
                  <c:v>Uganda</c:v>
                </c:pt>
                <c:pt idx="4759">
                  <c:v>South Africa</c:v>
                </c:pt>
                <c:pt idx="4760">
                  <c:v>Vietnam</c:v>
                </c:pt>
                <c:pt idx="4761">
                  <c:v>Côte d'Ivoire</c:v>
                </c:pt>
                <c:pt idx="4762">
                  <c:v>Côte d'Ivoire</c:v>
                </c:pt>
                <c:pt idx="4763">
                  <c:v>Botswana</c:v>
                </c:pt>
                <c:pt idx="4764">
                  <c:v>Kenya</c:v>
                </c:pt>
                <c:pt idx="4765">
                  <c:v>South Africa</c:v>
                </c:pt>
                <c:pt idx="4766">
                  <c:v>Kenya</c:v>
                </c:pt>
                <c:pt idx="4767">
                  <c:v>South Africa</c:v>
                </c:pt>
                <c:pt idx="4768">
                  <c:v>Zimbabwe</c:v>
                </c:pt>
                <c:pt idx="4769">
                  <c:v>South Africa</c:v>
                </c:pt>
                <c:pt idx="4770">
                  <c:v>South Africa</c:v>
                </c:pt>
                <c:pt idx="4771">
                  <c:v>Rwanda</c:v>
                </c:pt>
                <c:pt idx="4772">
                  <c:v>Ghana</c:v>
                </c:pt>
                <c:pt idx="4773">
                  <c:v>South Africa</c:v>
                </c:pt>
                <c:pt idx="4774">
                  <c:v>Vietnam</c:v>
                </c:pt>
                <c:pt idx="4775">
                  <c:v>Haiti</c:v>
                </c:pt>
                <c:pt idx="4776">
                  <c:v>South Africa</c:v>
                </c:pt>
                <c:pt idx="4777">
                  <c:v>Haiti</c:v>
                </c:pt>
                <c:pt idx="4778">
                  <c:v>South Sudan</c:v>
                </c:pt>
                <c:pt idx="4779">
                  <c:v>Kenya</c:v>
                </c:pt>
                <c:pt idx="4780">
                  <c:v>Zambia</c:v>
                </c:pt>
                <c:pt idx="4781">
                  <c:v>Vietnam</c:v>
                </c:pt>
                <c:pt idx="4782">
                  <c:v>Côte d'Ivoire</c:v>
                </c:pt>
                <c:pt idx="4783">
                  <c:v>South Africa</c:v>
                </c:pt>
                <c:pt idx="4784">
                  <c:v>Vietnam</c:v>
                </c:pt>
                <c:pt idx="4785">
                  <c:v>South Africa</c:v>
                </c:pt>
                <c:pt idx="4786">
                  <c:v>Vietnam</c:v>
                </c:pt>
                <c:pt idx="4787">
                  <c:v>South Africa</c:v>
                </c:pt>
                <c:pt idx="4788">
                  <c:v>Mozambique</c:v>
                </c:pt>
                <c:pt idx="4789">
                  <c:v>Mozambique</c:v>
                </c:pt>
                <c:pt idx="4790">
                  <c:v>Vietnam</c:v>
                </c:pt>
                <c:pt idx="4791">
                  <c:v>South Africa</c:v>
                </c:pt>
                <c:pt idx="4792">
                  <c:v>Mozambique</c:v>
                </c:pt>
                <c:pt idx="4793">
                  <c:v>South Africa</c:v>
                </c:pt>
                <c:pt idx="4794">
                  <c:v>Nigeria</c:v>
                </c:pt>
                <c:pt idx="4795">
                  <c:v>Haiti</c:v>
                </c:pt>
                <c:pt idx="4796">
                  <c:v>Ethiopia</c:v>
                </c:pt>
                <c:pt idx="4797">
                  <c:v>Guatemala</c:v>
                </c:pt>
                <c:pt idx="4798">
                  <c:v>South Africa</c:v>
                </c:pt>
                <c:pt idx="4799">
                  <c:v>Guyana</c:v>
                </c:pt>
                <c:pt idx="4800">
                  <c:v>South Africa</c:v>
                </c:pt>
                <c:pt idx="4801">
                  <c:v>South Africa</c:v>
                </c:pt>
                <c:pt idx="4802">
                  <c:v>South Africa</c:v>
                </c:pt>
                <c:pt idx="4803">
                  <c:v>South Africa</c:v>
                </c:pt>
                <c:pt idx="4804">
                  <c:v>South Africa</c:v>
                </c:pt>
                <c:pt idx="4805">
                  <c:v>South Africa</c:v>
                </c:pt>
                <c:pt idx="4806">
                  <c:v>South Africa</c:v>
                </c:pt>
                <c:pt idx="4807">
                  <c:v>Vietnam</c:v>
                </c:pt>
                <c:pt idx="4808">
                  <c:v>Zimbabwe</c:v>
                </c:pt>
                <c:pt idx="4809">
                  <c:v>South Africa</c:v>
                </c:pt>
                <c:pt idx="4810">
                  <c:v>South Sudan</c:v>
                </c:pt>
                <c:pt idx="4811">
                  <c:v>Nigeria</c:v>
                </c:pt>
                <c:pt idx="4812">
                  <c:v>Vietnam</c:v>
                </c:pt>
                <c:pt idx="4813">
                  <c:v>Vietnam</c:v>
                </c:pt>
                <c:pt idx="4814">
                  <c:v>Haiti</c:v>
                </c:pt>
                <c:pt idx="4815">
                  <c:v>South Africa</c:v>
                </c:pt>
                <c:pt idx="4816">
                  <c:v>Uganda</c:v>
                </c:pt>
                <c:pt idx="4817">
                  <c:v>Nigeria</c:v>
                </c:pt>
                <c:pt idx="4818">
                  <c:v>Côte d'Ivoire</c:v>
                </c:pt>
                <c:pt idx="4819">
                  <c:v>Zimbabwe</c:v>
                </c:pt>
                <c:pt idx="4820">
                  <c:v>Zambia</c:v>
                </c:pt>
                <c:pt idx="4821">
                  <c:v>Nigeria</c:v>
                </c:pt>
                <c:pt idx="4822">
                  <c:v>Côte d'Ivoire</c:v>
                </c:pt>
                <c:pt idx="4823">
                  <c:v>Côte d'Ivoire</c:v>
                </c:pt>
                <c:pt idx="4824">
                  <c:v>Côte d'Ivoire</c:v>
                </c:pt>
                <c:pt idx="4825">
                  <c:v>Uganda</c:v>
                </c:pt>
                <c:pt idx="4826">
                  <c:v>Mozambique</c:v>
                </c:pt>
                <c:pt idx="4827">
                  <c:v>Zambia</c:v>
                </c:pt>
                <c:pt idx="4828">
                  <c:v>Uganda</c:v>
                </c:pt>
                <c:pt idx="4829">
                  <c:v>Haiti</c:v>
                </c:pt>
                <c:pt idx="4830">
                  <c:v>Mozambique</c:v>
                </c:pt>
                <c:pt idx="4831">
                  <c:v>Haiti</c:v>
                </c:pt>
                <c:pt idx="4832">
                  <c:v>Côte d'Ivoire</c:v>
                </c:pt>
                <c:pt idx="4833">
                  <c:v>Haiti</c:v>
                </c:pt>
                <c:pt idx="4834">
                  <c:v>Mozambique</c:v>
                </c:pt>
                <c:pt idx="4835">
                  <c:v>Mozambique</c:v>
                </c:pt>
                <c:pt idx="4836">
                  <c:v>Zambia</c:v>
                </c:pt>
                <c:pt idx="4837">
                  <c:v>Mozambique</c:v>
                </c:pt>
                <c:pt idx="4838">
                  <c:v>Uganda</c:v>
                </c:pt>
                <c:pt idx="4839">
                  <c:v>Zimbabwe</c:v>
                </c:pt>
                <c:pt idx="4840">
                  <c:v>Uganda</c:v>
                </c:pt>
                <c:pt idx="4841">
                  <c:v>Côte d'Ivoire</c:v>
                </c:pt>
                <c:pt idx="4842">
                  <c:v>Côte d'Ivoire</c:v>
                </c:pt>
                <c:pt idx="4843">
                  <c:v>Nigeria</c:v>
                </c:pt>
                <c:pt idx="4844">
                  <c:v>Nigeria</c:v>
                </c:pt>
                <c:pt idx="4845">
                  <c:v>Nigeria</c:v>
                </c:pt>
                <c:pt idx="4846">
                  <c:v>Nigeria</c:v>
                </c:pt>
                <c:pt idx="4847">
                  <c:v>Nigeria</c:v>
                </c:pt>
                <c:pt idx="4848">
                  <c:v>Nigeria</c:v>
                </c:pt>
                <c:pt idx="4849">
                  <c:v>Nigeria</c:v>
                </c:pt>
                <c:pt idx="4850">
                  <c:v>Nigeria</c:v>
                </c:pt>
                <c:pt idx="4851">
                  <c:v>Nigeria</c:v>
                </c:pt>
                <c:pt idx="4852">
                  <c:v>Nigeria</c:v>
                </c:pt>
                <c:pt idx="4853">
                  <c:v>Nigeria</c:v>
                </c:pt>
                <c:pt idx="4854">
                  <c:v>Uganda</c:v>
                </c:pt>
                <c:pt idx="4855">
                  <c:v>Uganda</c:v>
                </c:pt>
                <c:pt idx="4856">
                  <c:v>Zambia</c:v>
                </c:pt>
                <c:pt idx="4857">
                  <c:v>Mozambique</c:v>
                </c:pt>
                <c:pt idx="4858">
                  <c:v>Uganda</c:v>
                </c:pt>
                <c:pt idx="4859">
                  <c:v>Nigeria</c:v>
                </c:pt>
                <c:pt idx="4860">
                  <c:v>Uganda</c:v>
                </c:pt>
                <c:pt idx="4861">
                  <c:v>Uganda</c:v>
                </c:pt>
                <c:pt idx="4862">
                  <c:v>Zimbabwe</c:v>
                </c:pt>
                <c:pt idx="4863">
                  <c:v>Mozambique</c:v>
                </c:pt>
                <c:pt idx="4864">
                  <c:v>Ethiopia</c:v>
                </c:pt>
                <c:pt idx="4865">
                  <c:v>Nigeria</c:v>
                </c:pt>
                <c:pt idx="4866">
                  <c:v>Nigeria</c:v>
                </c:pt>
                <c:pt idx="4867">
                  <c:v>Zambia</c:v>
                </c:pt>
                <c:pt idx="4868">
                  <c:v>Côte d'Ivoire</c:v>
                </c:pt>
                <c:pt idx="4869">
                  <c:v>Côte d'Ivoire</c:v>
                </c:pt>
                <c:pt idx="4870">
                  <c:v>Haiti</c:v>
                </c:pt>
                <c:pt idx="4871">
                  <c:v>Côte d'Ivoire</c:v>
                </c:pt>
                <c:pt idx="4872">
                  <c:v>Zambia</c:v>
                </c:pt>
                <c:pt idx="4873">
                  <c:v>Zambia</c:v>
                </c:pt>
                <c:pt idx="4874">
                  <c:v>Côte d'Ivoire</c:v>
                </c:pt>
                <c:pt idx="4875">
                  <c:v>Côte d'Ivoire</c:v>
                </c:pt>
                <c:pt idx="4876">
                  <c:v>Côte d'Ivoire</c:v>
                </c:pt>
                <c:pt idx="4877">
                  <c:v>Ethiopia</c:v>
                </c:pt>
                <c:pt idx="4878">
                  <c:v>Nigeria</c:v>
                </c:pt>
                <c:pt idx="4879">
                  <c:v>Nigeria</c:v>
                </c:pt>
                <c:pt idx="4880">
                  <c:v>Nigeria</c:v>
                </c:pt>
                <c:pt idx="4881">
                  <c:v>Nigeria</c:v>
                </c:pt>
                <c:pt idx="4882">
                  <c:v>Rwanda</c:v>
                </c:pt>
                <c:pt idx="4883">
                  <c:v>Tanzania</c:v>
                </c:pt>
                <c:pt idx="4884">
                  <c:v>Tanzania</c:v>
                </c:pt>
                <c:pt idx="4885">
                  <c:v>Nigeria</c:v>
                </c:pt>
                <c:pt idx="4886">
                  <c:v>Nigeria</c:v>
                </c:pt>
                <c:pt idx="4887">
                  <c:v>Côte d'Ivoire</c:v>
                </c:pt>
                <c:pt idx="4888">
                  <c:v>Ethiopia</c:v>
                </c:pt>
                <c:pt idx="4889">
                  <c:v>Côte d'Ivoire</c:v>
                </c:pt>
                <c:pt idx="4890">
                  <c:v>Guyana</c:v>
                </c:pt>
                <c:pt idx="4891">
                  <c:v>Zambia</c:v>
                </c:pt>
                <c:pt idx="4892">
                  <c:v>Haiti</c:v>
                </c:pt>
                <c:pt idx="4893">
                  <c:v>Mozambique</c:v>
                </c:pt>
                <c:pt idx="4894">
                  <c:v>Guyana</c:v>
                </c:pt>
                <c:pt idx="4895">
                  <c:v>Côte d'Ivoire</c:v>
                </c:pt>
                <c:pt idx="4896">
                  <c:v>Côte d'Ivoire</c:v>
                </c:pt>
                <c:pt idx="4897">
                  <c:v>Côte d'Ivoire</c:v>
                </c:pt>
                <c:pt idx="4898">
                  <c:v>Mozambique</c:v>
                </c:pt>
                <c:pt idx="4899">
                  <c:v>Dominican Republic</c:v>
                </c:pt>
                <c:pt idx="4900">
                  <c:v>Côte d'Ivoire</c:v>
                </c:pt>
                <c:pt idx="4901">
                  <c:v>Haiti</c:v>
                </c:pt>
                <c:pt idx="4902">
                  <c:v>Zambia</c:v>
                </c:pt>
                <c:pt idx="4903">
                  <c:v>Uganda</c:v>
                </c:pt>
                <c:pt idx="4904">
                  <c:v>Ethiopia</c:v>
                </c:pt>
                <c:pt idx="4905">
                  <c:v>Nigeria</c:v>
                </c:pt>
                <c:pt idx="4906">
                  <c:v>Ethiopia</c:v>
                </c:pt>
                <c:pt idx="4907">
                  <c:v>Côte d'Ivoire</c:v>
                </c:pt>
                <c:pt idx="4908">
                  <c:v>Uganda</c:v>
                </c:pt>
                <c:pt idx="4909">
                  <c:v>Uganda</c:v>
                </c:pt>
                <c:pt idx="4910">
                  <c:v>Zimbabwe</c:v>
                </c:pt>
                <c:pt idx="4911">
                  <c:v>Uganda</c:v>
                </c:pt>
                <c:pt idx="4912">
                  <c:v>Ethiopia</c:v>
                </c:pt>
                <c:pt idx="4913">
                  <c:v>Côte d'Ivoire</c:v>
                </c:pt>
                <c:pt idx="4914">
                  <c:v>Zimbabwe</c:v>
                </c:pt>
                <c:pt idx="4915">
                  <c:v>Haiti</c:v>
                </c:pt>
                <c:pt idx="4916">
                  <c:v>Haiti</c:v>
                </c:pt>
                <c:pt idx="4917">
                  <c:v>Uganda</c:v>
                </c:pt>
                <c:pt idx="4918">
                  <c:v>Nigeria</c:v>
                </c:pt>
                <c:pt idx="4919">
                  <c:v>Zimbabwe</c:v>
                </c:pt>
                <c:pt idx="4920">
                  <c:v>Zimbabwe</c:v>
                </c:pt>
                <c:pt idx="4921">
                  <c:v>Guyana</c:v>
                </c:pt>
                <c:pt idx="4922">
                  <c:v>Ethiopia</c:v>
                </c:pt>
                <c:pt idx="4923">
                  <c:v>Nigeria</c:v>
                </c:pt>
                <c:pt idx="4924">
                  <c:v>Zambia</c:v>
                </c:pt>
                <c:pt idx="4925">
                  <c:v>Zimbabwe</c:v>
                </c:pt>
                <c:pt idx="4926">
                  <c:v>Zimbabwe</c:v>
                </c:pt>
                <c:pt idx="4927">
                  <c:v>Zambia</c:v>
                </c:pt>
                <c:pt idx="4928">
                  <c:v>Uganda</c:v>
                </c:pt>
                <c:pt idx="4929">
                  <c:v>Uganda</c:v>
                </c:pt>
                <c:pt idx="4930">
                  <c:v>Zimbabwe</c:v>
                </c:pt>
                <c:pt idx="4931">
                  <c:v>Côte d'Ivoire</c:v>
                </c:pt>
                <c:pt idx="4932">
                  <c:v>Mozambique</c:v>
                </c:pt>
                <c:pt idx="4933">
                  <c:v>Uganda</c:v>
                </c:pt>
                <c:pt idx="4934">
                  <c:v>Uganda</c:v>
                </c:pt>
                <c:pt idx="4935">
                  <c:v>Côte d'Ivoire</c:v>
                </c:pt>
                <c:pt idx="4936">
                  <c:v>Guyana</c:v>
                </c:pt>
                <c:pt idx="4937">
                  <c:v>Nigeria</c:v>
                </c:pt>
                <c:pt idx="4938">
                  <c:v>Nigeria</c:v>
                </c:pt>
                <c:pt idx="4939">
                  <c:v>Nigeria</c:v>
                </c:pt>
                <c:pt idx="4940">
                  <c:v>Nigeria</c:v>
                </c:pt>
                <c:pt idx="4941">
                  <c:v>Swaziland</c:v>
                </c:pt>
                <c:pt idx="4942">
                  <c:v>Swaziland</c:v>
                </c:pt>
                <c:pt idx="4943">
                  <c:v>Haiti</c:v>
                </c:pt>
                <c:pt idx="4944">
                  <c:v>Swaziland</c:v>
                </c:pt>
                <c:pt idx="4945">
                  <c:v>Uganda</c:v>
                </c:pt>
                <c:pt idx="4946">
                  <c:v>Tanzania</c:v>
                </c:pt>
                <c:pt idx="4947">
                  <c:v>Mozambique</c:v>
                </c:pt>
                <c:pt idx="4948">
                  <c:v>Nigeria</c:v>
                </c:pt>
                <c:pt idx="4949">
                  <c:v>Nigeria</c:v>
                </c:pt>
                <c:pt idx="4950">
                  <c:v>Mozambique</c:v>
                </c:pt>
                <c:pt idx="4951">
                  <c:v>Côte d'Ivoire</c:v>
                </c:pt>
                <c:pt idx="4952">
                  <c:v>Zambia</c:v>
                </c:pt>
                <c:pt idx="4953">
                  <c:v>Mozambique</c:v>
                </c:pt>
                <c:pt idx="4954">
                  <c:v>Tanzania</c:v>
                </c:pt>
                <c:pt idx="4955">
                  <c:v>Tanzania</c:v>
                </c:pt>
                <c:pt idx="4956">
                  <c:v>Nigeria</c:v>
                </c:pt>
                <c:pt idx="4957">
                  <c:v>Nigeria</c:v>
                </c:pt>
                <c:pt idx="4958">
                  <c:v>Côte d'Ivoire</c:v>
                </c:pt>
                <c:pt idx="4959">
                  <c:v>Nigeria</c:v>
                </c:pt>
                <c:pt idx="4960">
                  <c:v>Nigeria</c:v>
                </c:pt>
                <c:pt idx="4961">
                  <c:v>Côte d'Ivoire</c:v>
                </c:pt>
                <c:pt idx="4962">
                  <c:v>Nigeria</c:v>
                </c:pt>
                <c:pt idx="4963">
                  <c:v>Congo, DRC</c:v>
                </c:pt>
                <c:pt idx="4964">
                  <c:v>Tanzania</c:v>
                </c:pt>
                <c:pt idx="4965">
                  <c:v>Zambia</c:v>
                </c:pt>
                <c:pt idx="4966">
                  <c:v>Congo, DRC</c:v>
                </c:pt>
                <c:pt idx="4967">
                  <c:v>Congo, DRC</c:v>
                </c:pt>
                <c:pt idx="4968">
                  <c:v>Congo, DRC</c:v>
                </c:pt>
                <c:pt idx="4969">
                  <c:v>Congo, DRC</c:v>
                </c:pt>
                <c:pt idx="4970">
                  <c:v>Congo, DRC</c:v>
                </c:pt>
                <c:pt idx="4971">
                  <c:v>Congo, DRC</c:v>
                </c:pt>
                <c:pt idx="4972">
                  <c:v>Congo, DRC</c:v>
                </c:pt>
                <c:pt idx="4973">
                  <c:v>Congo, DRC</c:v>
                </c:pt>
                <c:pt idx="4974">
                  <c:v>Congo, DRC</c:v>
                </c:pt>
                <c:pt idx="4975">
                  <c:v>Congo, DRC</c:v>
                </c:pt>
                <c:pt idx="4976">
                  <c:v>Congo, DRC</c:v>
                </c:pt>
                <c:pt idx="4977">
                  <c:v>Congo, DRC</c:v>
                </c:pt>
                <c:pt idx="4978">
                  <c:v>Zambia</c:v>
                </c:pt>
                <c:pt idx="4979">
                  <c:v>Mozambique</c:v>
                </c:pt>
                <c:pt idx="4980">
                  <c:v>Congo, DRC</c:v>
                </c:pt>
                <c:pt idx="4981">
                  <c:v>Congo, DRC</c:v>
                </c:pt>
                <c:pt idx="4982">
                  <c:v>Zambia</c:v>
                </c:pt>
                <c:pt idx="4983">
                  <c:v>Tanzania</c:v>
                </c:pt>
                <c:pt idx="4984">
                  <c:v>Côte d'Ivoire</c:v>
                </c:pt>
                <c:pt idx="4985">
                  <c:v>Tanzania</c:v>
                </c:pt>
                <c:pt idx="4986">
                  <c:v>Côte d'Ivoire</c:v>
                </c:pt>
                <c:pt idx="4987">
                  <c:v>Tanzania</c:v>
                </c:pt>
                <c:pt idx="4988">
                  <c:v>Nigeria</c:v>
                </c:pt>
                <c:pt idx="4989">
                  <c:v>Nigeria</c:v>
                </c:pt>
                <c:pt idx="4990">
                  <c:v>Guyana</c:v>
                </c:pt>
                <c:pt idx="4991">
                  <c:v>South Sudan</c:v>
                </c:pt>
                <c:pt idx="4992">
                  <c:v>South Sudan</c:v>
                </c:pt>
                <c:pt idx="4993">
                  <c:v>Nigeria</c:v>
                </c:pt>
                <c:pt idx="4994">
                  <c:v>Rwanda</c:v>
                </c:pt>
                <c:pt idx="4995">
                  <c:v>Uganda</c:v>
                </c:pt>
                <c:pt idx="4996">
                  <c:v>Uganda</c:v>
                </c:pt>
                <c:pt idx="4997">
                  <c:v>Uganda</c:v>
                </c:pt>
                <c:pt idx="4998">
                  <c:v>Tanzania</c:v>
                </c:pt>
                <c:pt idx="4999">
                  <c:v>Côte d'Ivoire</c:v>
                </c:pt>
                <c:pt idx="5000">
                  <c:v>Zimbabwe</c:v>
                </c:pt>
                <c:pt idx="5001">
                  <c:v>Burundi</c:v>
                </c:pt>
                <c:pt idx="5002">
                  <c:v>Nigeria</c:v>
                </c:pt>
                <c:pt idx="5003">
                  <c:v>Nigeria</c:v>
                </c:pt>
                <c:pt idx="5004">
                  <c:v>Uganda</c:v>
                </c:pt>
                <c:pt idx="5005">
                  <c:v>Uganda</c:v>
                </c:pt>
                <c:pt idx="5006">
                  <c:v>Uganda</c:v>
                </c:pt>
                <c:pt idx="5007">
                  <c:v>Zimbabwe</c:v>
                </c:pt>
                <c:pt idx="5008">
                  <c:v>Zambia</c:v>
                </c:pt>
                <c:pt idx="5009">
                  <c:v>Zambia</c:v>
                </c:pt>
                <c:pt idx="5010">
                  <c:v>Côte d'Ivoire</c:v>
                </c:pt>
                <c:pt idx="5011">
                  <c:v>Mozambique</c:v>
                </c:pt>
                <c:pt idx="5012">
                  <c:v>Nigeria</c:v>
                </c:pt>
                <c:pt idx="5013">
                  <c:v>Nigeria</c:v>
                </c:pt>
                <c:pt idx="5014">
                  <c:v>Zimbabwe</c:v>
                </c:pt>
                <c:pt idx="5015">
                  <c:v>Zimbabwe</c:v>
                </c:pt>
                <c:pt idx="5016">
                  <c:v>Zimbabwe</c:v>
                </c:pt>
                <c:pt idx="5017">
                  <c:v>Côte d'Ivoire</c:v>
                </c:pt>
                <c:pt idx="5018">
                  <c:v>Rwanda</c:v>
                </c:pt>
                <c:pt idx="5019">
                  <c:v>Uganda</c:v>
                </c:pt>
                <c:pt idx="5020">
                  <c:v>Nigeria</c:v>
                </c:pt>
                <c:pt idx="5021">
                  <c:v>Uganda</c:v>
                </c:pt>
                <c:pt idx="5022">
                  <c:v>Uganda</c:v>
                </c:pt>
                <c:pt idx="5023">
                  <c:v>Côte d'Ivoire</c:v>
                </c:pt>
                <c:pt idx="5024">
                  <c:v>Côte d'Ivoire</c:v>
                </c:pt>
                <c:pt idx="5025">
                  <c:v>Zambia</c:v>
                </c:pt>
                <c:pt idx="5026">
                  <c:v>Nigeria</c:v>
                </c:pt>
                <c:pt idx="5027">
                  <c:v>Uganda</c:v>
                </c:pt>
                <c:pt idx="5028">
                  <c:v>Nigeria</c:v>
                </c:pt>
                <c:pt idx="5029">
                  <c:v>Nigeria</c:v>
                </c:pt>
                <c:pt idx="5030">
                  <c:v>Côte d'Ivoire</c:v>
                </c:pt>
                <c:pt idx="5031">
                  <c:v>Zimbabwe</c:v>
                </c:pt>
                <c:pt idx="5032">
                  <c:v>Mozambique</c:v>
                </c:pt>
                <c:pt idx="5033">
                  <c:v>Côte d'Ivoire</c:v>
                </c:pt>
                <c:pt idx="5034">
                  <c:v>Nigeria</c:v>
                </c:pt>
                <c:pt idx="5035">
                  <c:v>Tanzania</c:v>
                </c:pt>
                <c:pt idx="5036">
                  <c:v>Uganda</c:v>
                </c:pt>
                <c:pt idx="5037">
                  <c:v>Zambia</c:v>
                </c:pt>
                <c:pt idx="5038">
                  <c:v>Zambia</c:v>
                </c:pt>
                <c:pt idx="5039">
                  <c:v>Côte d'Ivoire</c:v>
                </c:pt>
                <c:pt idx="5040">
                  <c:v>Zambia</c:v>
                </c:pt>
                <c:pt idx="5041">
                  <c:v>Uganda</c:v>
                </c:pt>
                <c:pt idx="5042">
                  <c:v>Rwanda</c:v>
                </c:pt>
                <c:pt idx="5043">
                  <c:v>South Sudan</c:v>
                </c:pt>
                <c:pt idx="5044">
                  <c:v>Rwanda</c:v>
                </c:pt>
                <c:pt idx="5045">
                  <c:v>Côte d'Ivoire</c:v>
                </c:pt>
                <c:pt idx="5046">
                  <c:v>Zambia</c:v>
                </c:pt>
                <c:pt idx="5047">
                  <c:v>Uganda</c:v>
                </c:pt>
                <c:pt idx="5048">
                  <c:v>Côte d'Ivoire</c:v>
                </c:pt>
                <c:pt idx="5049">
                  <c:v>Rwanda</c:v>
                </c:pt>
                <c:pt idx="5050">
                  <c:v>Cameroon</c:v>
                </c:pt>
                <c:pt idx="5051">
                  <c:v>Cameroon</c:v>
                </c:pt>
                <c:pt idx="5052">
                  <c:v>Côte d'Ivoire</c:v>
                </c:pt>
                <c:pt idx="5053">
                  <c:v>Côte d'Ivoire</c:v>
                </c:pt>
                <c:pt idx="5054">
                  <c:v>Côte d'Ivoire</c:v>
                </c:pt>
                <c:pt idx="5055">
                  <c:v>Nigeria</c:v>
                </c:pt>
                <c:pt idx="5056">
                  <c:v>Uganda</c:v>
                </c:pt>
                <c:pt idx="5057">
                  <c:v>Uganda</c:v>
                </c:pt>
                <c:pt idx="5058">
                  <c:v>Mozambique</c:v>
                </c:pt>
                <c:pt idx="5059">
                  <c:v>Zimbabwe</c:v>
                </c:pt>
                <c:pt idx="5060">
                  <c:v>Zimbabwe</c:v>
                </c:pt>
                <c:pt idx="5061">
                  <c:v>Nigeria</c:v>
                </c:pt>
                <c:pt idx="5062">
                  <c:v>Uganda</c:v>
                </c:pt>
                <c:pt idx="5063">
                  <c:v>Nigeria</c:v>
                </c:pt>
                <c:pt idx="5064">
                  <c:v>Côte d'Ivoire</c:v>
                </c:pt>
                <c:pt idx="5065">
                  <c:v>Côte d'Ivoire</c:v>
                </c:pt>
                <c:pt idx="5066">
                  <c:v>Zimbabwe</c:v>
                </c:pt>
                <c:pt idx="5067">
                  <c:v>Uganda</c:v>
                </c:pt>
                <c:pt idx="5068">
                  <c:v>Congo, DRC</c:v>
                </c:pt>
                <c:pt idx="5069">
                  <c:v>Congo, DRC</c:v>
                </c:pt>
                <c:pt idx="5070">
                  <c:v>Zimbabwe</c:v>
                </c:pt>
                <c:pt idx="5071">
                  <c:v>Nigeria</c:v>
                </c:pt>
                <c:pt idx="5072">
                  <c:v>Uganda</c:v>
                </c:pt>
                <c:pt idx="5073">
                  <c:v>Côte d'Ivoire</c:v>
                </c:pt>
                <c:pt idx="5074">
                  <c:v>Côte d'Ivoire</c:v>
                </c:pt>
                <c:pt idx="5075">
                  <c:v>Uganda</c:v>
                </c:pt>
                <c:pt idx="5076">
                  <c:v>South Sudan</c:v>
                </c:pt>
                <c:pt idx="5077">
                  <c:v>Nigeria</c:v>
                </c:pt>
                <c:pt idx="5078">
                  <c:v>Zimbabwe</c:v>
                </c:pt>
                <c:pt idx="5079">
                  <c:v>Zimbabwe</c:v>
                </c:pt>
                <c:pt idx="5080">
                  <c:v>Zimbabwe</c:v>
                </c:pt>
                <c:pt idx="5081">
                  <c:v>Zimbabwe</c:v>
                </c:pt>
                <c:pt idx="5082">
                  <c:v>Uganda</c:v>
                </c:pt>
                <c:pt idx="5083">
                  <c:v>Haiti</c:v>
                </c:pt>
                <c:pt idx="5084">
                  <c:v>Haiti</c:v>
                </c:pt>
                <c:pt idx="5085">
                  <c:v>Nigeria</c:v>
                </c:pt>
                <c:pt idx="5086">
                  <c:v>Nigeria</c:v>
                </c:pt>
                <c:pt idx="5087">
                  <c:v>Nigeria</c:v>
                </c:pt>
                <c:pt idx="5088">
                  <c:v>Zimbabwe</c:v>
                </c:pt>
                <c:pt idx="5089">
                  <c:v>Guyana</c:v>
                </c:pt>
                <c:pt idx="5090">
                  <c:v>South Sudan</c:v>
                </c:pt>
                <c:pt idx="5091">
                  <c:v>Zimbabwe</c:v>
                </c:pt>
                <c:pt idx="5092">
                  <c:v>Congo, DRC</c:v>
                </c:pt>
                <c:pt idx="5093">
                  <c:v>Guyana</c:v>
                </c:pt>
                <c:pt idx="5094">
                  <c:v>South Sudan</c:v>
                </c:pt>
                <c:pt idx="5095">
                  <c:v>Mozambique</c:v>
                </c:pt>
                <c:pt idx="5096">
                  <c:v>Burundi</c:v>
                </c:pt>
                <c:pt idx="5097">
                  <c:v>Uganda</c:v>
                </c:pt>
                <c:pt idx="5098">
                  <c:v>South Sudan</c:v>
                </c:pt>
                <c:pt idx="5099">
                  <c:v>Uganda</c:v>
                </c:pt>
                <c:pt idx="5100">
                  <c:v>Mozambique</c:v>
                </c:pt>
                <c:pt idx="5101">
                  <c:v>Nigeria</c:v>
                </c:pt>
                <c:pt idx="5102">
                  <c:v>Uganda</c:v>
                </c:pt>
                <c:pt idx="5103">
                  <c:v>Nigeria</c:v>
                </c:pt>
                <c:pt idx="5104">
                  <c:v>Mozambique</c:v>
                </c:pt>
                <c:pt idx="5105">
                  <c:v>Zambia</c:v>
                </c:pt>
                <c:pt idx="5106">
                  <c:v>Tanzania</c:v>
                </c:pt>
                <c:pt idx="5107">
                  <c:v>Nigeria</c:v>
                </c:pt>
                <c:pt idx="5108">
                  <c:v>Nigeria</c:v>
                </c:pt>
                <c:pt idx="5109">
                  <c:v>Cameroon</c:v>
                </c:pt>
                <c:pt idx="5110">
                  <c:v>Cameroon</c:v>
                </c:pt>
                <c:pt idx="5111">
                  <c:v>Burundi</c:v>
                </c:pt>
                <c:pt idx="5112">
                  <c:v>Tanzania</c:v>
                </c:pt>
                <c:pt idx="5113">
                  <c:v>Burundi</c:v>
                </c:pt>
                <c:pt idx="5114">
                  <c:v>Uganda</c:v>
                </c:pt>
                <c:pt idx="5115">
                  <c:v>Congo, DRC</c:v>
                </c:pt>
                <c:pt idx="5116">
                  <c:v>Congo, DRC</c:v>
                </c:pt>
                <c:pt idx="5117">
                  <c:v>Tanzania</c:v>
                </c:pt>
                <c:pt idx="5118">
                  <c:v>Mozambique</c:v>
                </c:pt>
                <c:pt idx="5119">
                  <c:v>Zimbabwe</c:v>
                </c:pt>
                <c:pt idx="5120">
                  <c:v>Tanzania</c:v>
                </c:pt>
                <c:pt idx="5121">
                  <c:v>Côte d'Ivoire</c:v>
                </c:pt>
                <c:pt idx="5122">
                  <c:v>Guyana</c:v>
                </c:pt>
                <c:pt idx="5123">
                  <c:v>Burundi</c:v>
                </c:pt>
                <c:pt idx="5124">
                  <c:v>Burundi</c:v>
                </c:pt>
                <c:pt idx="5125">
                  <c:v>Zimbabwe</c:v>
                </c:pt>
                <c:pt idx="5126">
                  <c:v>Tanzania</c:v>
                </c:pt>
                <c:pt idx="5127">
                  <c:v>Nigeria</c:v>
                </c:pt>
                <c:pt idx="5128">
                  <c:v>Congo, DRC</c:v>
                </c:pt>
                <c:pt idx="5129">
                  <c:v>Rwanda</c:v>
                </c:pt>
                <c:pt idx="5130">
                  <c:v>Guyana</c:v>
                </c:pt>
                <c:pt idx="5131">
                  <c:v>Guyana</c:v>
                </c:pt>
                <c:pt idx="5132">
                  <c:v>Congo, DRC</c:v>
                </c:pt>
                <c:pt idx="5133">
                  <c:v>Mozambique</c:v>
                </c:pt>
                <c:pt idx="5134">
                  <c:v>Côte d'Ivoire</c:v>
                </c:pt>
                <c:pt idx="5135">
                  <c:v>Côte d'Ivoire</c:v>
                </c:pt>
                <c:pt idx="5136">
                  <c:v>Nigeria</c:v>
                </c:pt>
                <c:pt idx="5137">
                  <c:v>Zimbabwe</c:v>
                </c:pt>
                <c:pt idx="5138">
                  <c:v>Tanzania</c:v>
                </c:pt>
                <c:pt idx="5139">
                  <c:v>Haiti</c:v>
                </c:pt>
                <c:pt idx="5140">
                  <c:v>Rwanda</c:v>
                </c:pt>
                <c:pt idx="5141">
                  <c:v>Mozambique</c:v>
                </c:pt>
                <c:pt idx="5142">
                  <c:v>Mozambique</c:v>
                </c:pt>
                <c:pt idx="5143">
                  <c:v>Zimbabwe</c:v>
                </c:pt>
                <c:pt idx="5144">
                  <c:v>Zimbabwe</c:v>
                </c:pt>
                <c:pt idx="5145">
                  <c:v>Zambia</c:v>
                </c:pt>
                <c:pt idx="5146">
                  <c:v>Zimbabwe</c:v>
                </c:pt>
                <c:pt idx="5147">
                  <c:v>Rwanda</c:v>
                </c:pt>
                <c:pt idx="5148">
                  <c:v>Tanzania</c:v>
                </c:pt>
                <c:pt idx="5149">
                  <c:v>Côte d'Ivoire</c:v>
                </c:pt>
                <c:pt idx="5150">
                  <c:v>Congo, DRC</c:v>
                </c:pt>
                <c:pt idx="5151">
                  <c:v>Mozambique</c:v>
                </c:pt>
                <c:pt idx="5152">
                  <c:v>Mozambique</c:v>
                </c:pt>
                <c:pt idx="5153">
                  <c:v>Tanzania</c:v>
                </c:pt>
                <c:pt idx="5154">
                  <c:v>Côte d'Ivoire</c:v>
                </c:pt>
                <c:pt idx="5155">
                  <c:v>Mozambique</c:v>
                </c:pt>
                <c:pt idx="5156">
                  <c:v>Congo, DRC</c:v>
                </c:pt>
                <c:pt idx="5157">
                  <c:v>Côte d'Ivoire</c:v>
                </c:pt>
                <c:pt idx="5158">
                  <c:v>Tanzania</c:v>
                </c:pt>
                <c:pt idx="5159">
                  <c:v>Uganda</c:v>
                </c:pt>
                <c:pt idx="5160">
                  <c:v>Congo, DRC</c:v>
                </c:pt>
                <c:pt idx="5161">
                  <c:v>Uganda</c:v>
                </c:pt>
                <c:pt idx="5162">
                  <c:v>Mozambique</c:v>
                </c:pt>
                <c:pt idx="5163">
                  <c:v>Zambia</c:v>
                </c:pt>
                <c:pt idx="5164">
                  <c:v>Côte d'Ivoire</c:v>
                </c:pt>
                <c:pt idx="5165">
                  <c:v>Côte d'Ivoire</c:v>
                </c:pt>
                <c:pt idx="5166">
                  <c:v>Guyana</c:v>
                </c:pt>
                <c:pt idx="5167">
                  <c:v>Rwanda</c:v>
                </c:pt>
                <c:pt idx="5168">
                  <c:v>Mozambique</c:v>
                </c:pt>
                <c:pt idx="5169">
                  <c:v>Zambia</c:v>
                </c:pt>
                <c:pt idx="5170">
                  <c:v>Tanzania</c:v>
                </c:pt>
                <c:pt idx="5171">
                  <c:v>Côte d'Ivoire</c:v>
                </c:pt>
                <c:pt idx="5172">
                  <c:v>Zimbabwe</c:v>
                </c:pt>
                <c:pt idx="5173">
                  <c:v>Tanzania</c:v>
                </c:pt>
                <c:pt idx="5174">
                  <c:v>Côte d'Ivoire</c:v>
                </c:pt>
                <c:pt idx="5175">
                  <c:v>Côte d'Ivoire</c:v>
                </c:pt>
                <c:pt idx="5176">
                  <c:v>Côte d'Ivoire</c:v>
                </c:pt>
                <c:pt idx="5177">
                  <c:v>Uganda</c:v>
                </c:pt>
                <c:pt idx="5178">
                  <c:v>Mozambique</c:v>
                </c:pt>
                <c:pt idx="5179">
                  <c:v>Tanzania</c:v>
                </c:pt>
                <c:pt idx="5180">
                  <c:v>Zambia</c:v>
                </c:pt>
                <c:pt idx="5181">
                  <c:v>Zimbabwe</c:v>
                </c:pt>
                <c:pt idx="5182">
                  <c:v>Zambia</c:v>
                </c:pt>
                <c:pt idx="5183">
                  <c:v>Congo, DRC</c:v>
                </c:pt>
                <c:pt idx="5184">
                  <c:v>Nigeria</c:v>
                </c:pt>
                <c:pt idx="5185">
                  <c:v>Nigeria</c:v>
                </c:pt>
                <c:pt idx="5186">
                  <c:v>Nigeria</c:v>
                </c:pt>
                <c:pt idx="5187">
                  <c:v>Zambia</c:v>
                </c:pt>
                <c:pt idx="5188">
                  <c:v>Nigeria</c:v>
                </c:pt>
                <c:pt idx="5189">
                  <c:v>Tanzania</c:v>
                </c:pt>
                <c:pt idx="5190">
                  <c:v>Zambia</c:v>
                </c:pt>
                <c:pt idx="5191">
                  <c:v>Zambia</c:v>
                </c:pt>
                <c:pt idx="5192">
                  <c:v>Zimbabwe</c:v>
                </c:pt>
                <c:pt idx="5193">
                  <c:v>Zimbabwe</c:v>
                </c:pt>
                <c:pt idx="5194">
                  <c:v>Zimbabwe</c:v>
                </c:pt>
                <c:pt idx="5195">
                  <c:v>Mozambique</c:v>
                </c:pt>
                <c:pt idx="5196">
                  <c:v>South Sudan</c:v>
                </c:pt>
                <c:pt idx="5197">
                  <c:v>Congo, DRC</c:v>
                </c:pt>
                <c:pt idx="5198">
                  <c:v>Congo, DRC</c:v>
                </c:pt>
                <c:pt idx="5199">
                  <c:v>Congo, DRC</c:v>
                </c:pt>
                <c:pt idx="5200">
                  <c:v>Guyana</c:v>
                </c:pt>
                <c:pt idx="5201">
                  <c:v>Guyana</c:v>
                </c:pt>
                <c:pt idx="5202">
                  <c:v>Guyana</c:v>
                </c:pt>
                <c:pt idx="5203">
                  <c:v>Mozambique</c:v>
                </c:pt>
                <c:pt idx="5204">
                  <c:v>Côte d'Ivoire</c:v>
                </c:pt>
                <c:pt idx="5205">
                  <c:v>Mozambique</c:v>
                </c:pt>
                <c:pt idx="5206">
                  <c:v>Mozambique</c:v>
                </c:pt>
                <c:pt idx="5207">
                  <c:v>Ethiopia</c:v>
                </c:pt>
                <c:pt idx="5208">
                  <c:v>South Sudan</c:v>
                </c:pt>
                <c:pt idx="5209">
                  <c:v>Mozambique</c:v>
                </c:pt>
                <c:pt idx="5210">
                  <c:v>Nigeria</c:v>
                </c:pt>
                <c:pt idx="5211">
                  <c:v>Namibia</c:v>
                </c:pt>
                <c:pt idx="5212">
                  <c:v>South Sudan</c:v>
                </c:pt>
                <c:pt idx="5213">
                  <c:v>Tanzania</c:v>
                </c:pt>
                <c:pt idx="5214">
                  <c:v>Mozambique</c:v>
                </c:pt>
                <c:pt idx="5215">
                  <c:v>Mozambique</c:v>
                </c:pt>
                <c:pt idx="5216">
                  <c:v>Zambia</c:v>
                </c:pt>
                <c:pt idx="5217">
                  <c:v>Burundi</c:v>
                </c:pt>
                <c:pt idx="5218">
                  <c:v>Côte d'Ivoire</c:v>
                </c:pt>
                <c:pt idx="5219">
                  <c:v>Zimbabwe</c:v>
                </c:pt>
                <c:pt idx="5220">
                  <c:v>Zimbabwe</c:v>
                </c:pt>
                <c:pt idx="5221">
                  <c:v>Congo, DRC</c:v>
                </c:pt>
                <c:pt idx="5222">
                  <c:v>Congo, DRC</c:v>
                </c:pt>
                <c:pt idx="5223">
                  <c:v>Zimbabwe</c:v>
                </c:pt>
                <c:pt idx="5224">
                  <c:v>Zimbabwe</c:v>
                </c:pt>
                <c:pt idx="5225">
                  <c:v>Congo, DRC</c:v>
                </c:pt>
                <c:pt idx="5226">
                  <c:v>Nigeria</c:v>
                </c:pt>
                <c:pt idx="5227">
                  <c:v>Nigeria</c:v>
                </c:pt>
                <c:pt idx="5228">
                  <c:v>Nigeria</c:v>
                </c:pt>
                <c:pt idx="5229">
                  <c:v>Nigeria</c:v>
                </c:pt>
                <c:pt idx="5230">
                  <c:v>Uganda</c:v>
                </c:pt>
                <c:pt idx="5231">
                  <c:v>Rwanda</c:v>
                </c:pt>
                <c:pt idx="5232">
                  <c:v>Rwanda</c:v>
                </c:pt>
                <c:pt idx="5233">
                  <c:v>Côte d'Ivoire</c:v>
                </c:pt>
                <c:pt idx="5234">
                  <c:v>Mozambique</c:v>
                </c:pt>
                <c:pt idx="5235">
                  <c:v>Rwanda</c:v>
                </c:pt>
                <c:pt idx="5236">
                  <c:v>Mozambique</c:v>
                </c:pt>
                <c:pt idx="5237">
                  <c:v>Rwanda</c:v>
                </c:pt>
                <c:pt idx="5238">
                  <c:v>Guyana</c:v>
                </c:pt>
                <c:pt idx="5239">
                  <c:v>Guyana</c:v>
                </c:pt>
                <c:pt idx="5240">
                  <c:v>Côte d'Ivoire</c:v>
                </c:pt>
                <c:pt idx="5241">
                  <c:v>Côte d'Ivoire</c:v>
                </c:pt>
                <c:pt idx="5242">
                  <c:v>Rwanda</c:v>
                </c:pt>
                <c:pt idx="5243">
                  <c:v>Uganda</c:v>
                </c:pt>
                <c:pt idx="5244">
                  <c:v>Mozambique</c:v>
                </c:pt>
                <c:pt idx="5245">
                  <c:v>Zimbabwe</c:v>
                </c:pt>
                <c:pt idx="5246">
                  <c:v>Burundi</c:v>
                </c:pt>
                <c:pt idx="5247">
                  <c:v>Rwanda</c:v>
                </c:pt>
                <c:pt idx="5248">
                  <c:v>Rwanda</c:v>
                </c:pt>
                <c:pt idx="5249">
                  <c:v>Rwanda</c:v>
                </c:pt>
                <c:pt idx="5250">
                  <c:v>Nigeria</c:v>
                </c:pt>
                <c:pt idx="5251">
                  <c:v>Nigeria</c:v>
                </c:pt>
                <c:pt idx="5252">
                  <c:v>Côte d'Ivoire</c:v>
                </c:pt>
                <c:pt idx="5253">
                  <c:v>Togo</c:v>
                </c:pt>
                <c:pt idx="5254">
                  <c:v>Côte d'Ivoire</c:v>
                </c:pt>
                <c:pt idx="5255">
                  <c:v>Rwanda</c:v>
                </c:pt>
                <c:pt idx="5256">
                  <c:v>Uganda</c:v>
                </c:pt>
                <c:pt idx="5257">
                  <c:v>Zimbabwe</c:v>
                </c:pt>
                <c:pt idx="5258">
                  <c:v>Nigeria</c:v>
                </c:pt>
                <c:pt idx="5259">
                  <c:v>Zambia</c:v>
                </c:pt>
                <c:pt idx="5260">
                  <c:v>Zambia</c:v>
                </c:pt>
                <c:pt idx="5261">
                  <c:v>Côte d'Ivoire</c:v>
                </c:pt>
                <c:pt idx="5262">
                  <c:v>Zambia</c:v>
                </c:pt>
                <c:pt idx="5263">
                  <c:v>Nigeria</c:v>
                </c:pt>
                <c:pt idx="5264">
                  <c:v>Côte d'Ivoire</c:v>
                </c:pt>
                <c:pt idx="5265">
                  <c:v>Congo, DRC</c:v>
                </c:pt>
                <c:pt idx="5266">
                  <c:v>Congo, DRC</c:v>
                </c:pt>
                <c:pt idx="5267">
                  <c:v>Guyana</c:v>
                </c:pt>
                <c:pt idx="5268">
                  <c:v>Uganda</c:v>
                </c:pt>
                <c:pt idx="5269">
                  <c:v>Uganda</c:v>
                </c:pt>
                <c:pt idx="5270">
                  <c:v>Uganda</c:v>
                </c:pt>
                <c:pt idx="5271">
                  <c:v>Côte d'Ivoire</c:v>
                </c:pt>
                <c:pt idx="5272">
                  <c:v>Zambia</c:v>
                </c:pt>
                <c:pt idx="5273">
                  <c:v>Uganda</c:v>
                </c:pt>
                <c:pt idx="5274">
                  <c:v>Nigeria</c:v>
                </c:pt>
                <c:pt idx="5275">
                  <c:v>Rwanda</c:v>
                </c:pt>
                <c:pt idx="5276">
                  <c:v>Nigeria</c:v>
                </c:pt>
                <c:pt idx="5277">
                  <c:v>Nigeria</c:v>
                </c:pt>
                <c:pt idx="5278">
                  <c:v>Nigeria</c:v>
                </c:pt>
                <c:pt idx="5279">
                  <c:v>Côte d'Ivoire</c:v>
                </c:pt>
                <c:pt idx="5280">
                  <c:v>Côte d'Ivoire</c:v>
                </c:pt>
                <c:pt idx="5281">
                  <c:v>Haiti</c:v>
                </c:pt>
                <c:pt idx="5282">
                  <c:v>Côte d'Ivoire</c:v>
                </c:pt>
                <c:pt idx="5283">
                  <c:v>Côte d'Ivoire</c:v>
                </c:pt>
                <c:pt idx="5284">
                  <c:v>Uganda</c:v>
                </c:pt>
                <c:pt idx="5285">
                  <c:v>Uganda</c:v>
                </c:pt>
                <c:pt idx="5286">
                  <c:v>Côte d'Ivoire</c:v>
                </c:pt>
                <c:pt idx="5287">
                  <c:v>Nigeria</c:v>
                </c:pt>
                <c:pt idx="5288">
                  <c:v>Haiti</c:v>
                </c:pt>
                <c:pt idx="5289">
                  <c:v>Zambia</c:v>
                </c:pt>
                <c:pt idx="5290">
                  <c:v>Côte d'Ivoire</c:v>
                </c:pt>
                <c:pt idx="5291">
                  <c:v>Côte d'Ivoire</c:v>
                </c:pt>
                <c:pt idx="5292">
                  <c:v>Sudan</c:v>
                </c:pt>
                <c:pt idx="5293">
                  <c:v>Côte d'Ivoire</c:v>
                </c:pt>
                <c:pt idx="5294">
                  <c:v>Côte d'Ivoire</c:v>
                </c:pt>
                <c:pt idx="5295">
                  <c:v>Zimbabwe</c:v>
                </c:pt>
                <c:pt idx="5296">
                  <c:v>Zimbabwe</c:v>
                </c:pt>
                <c:pt idx="5297">
                  <c:v>Haiti</c:v>
                </c:pt>
                <c:pt idx="5298">
                  <c:v>Côte d'Ivoire</c:v>
                </c:pt>
                <c:pt idx="5299">
                  <c:v>Côte d'Ivoire</c:v>
                </c:pt>
                <c:pt idx="5300">
                  <c:v>Ethiopia</c:v>
                </c:pt>
                <c:pt idx="5301">
                  <c:v>Uganda</c:v>
                </c:pt>
                <c:pt idx="5302">
                  <c:v>Nigeria</c:v>
                </c:pt>
                <c:pt idx="5303">
                  <c:v>Nigeria</c:v>
                </c:pt>
                <c:pt idx="5304">
                  <c:v>Nigeria</c:v>
                </c:pt>
                <c:pt idx="5305">
                  <c:v>Uganda</c:v>
                </c:pt>
                <c:pt idx="5306">
                  <c:v>Nigeria</c:v>
                </c:pt>
                <c:pt idx="5307">
                  <c:v>Nigeria</c:v>
                </c:pt>
                <c:pt idx="5308">
                  <c:v>Nigeria</c:v>
                </c:pt>
                <c:pt idx="5309">
                  <c:v>Côte d'Ivoire</c:v>
                </c:pt>
                <c:pt idx="5310">
                  <c:v>Uganda</c:v>
                </c:pt>
                <c:pt idx="5311">
                  <c:v>Côte d'Ivoire</c:v>
                </c:pt>
                <c:pt idx="5312">
                  <c:v>Uganda</c:v>
                </c:pt>
                <c:pt idx="5313">
                  <c:v>Uganda</c:v>
                </c:pt>
                <c:pt idx="5314">
                  <c:v>Uganda</c:v>
                </c:pt>
                <c:pt idx="5315">
                  <c:v>Uganda</c:v>
                </c:pt>
                <c:pt idx="5316">
                  <c:v>Nigeria</c:v>
                </c:pt>
                <c:pt idx="5317">
                  <c:v>Nigeria</c:v>
                </c:pt>
                <c:pt idx="5318">
                  <c:v>Uganda</c:v>
                </c:pt>
                <c:pt idx="5319">
                  <c:v>Nigeria</c:v>
                </c:pt>
                <c:pt idx="5320">
                  <c:v>Côte d'Ivoire</c:v>
                </c:pt>
                <c:pt idx="5321">
                  <c:v>Nigeria</c:v>
                </c:pt>
                <c:pt idx="5322">
                  <c:v>Côte d'Ivoire</c:v>
                </c:pt>
                <c:pt idx="5323">
                  <c:v>Guyana</c:v>
                </c:pt>
                <c:pt idx="5324">
                  <c:v>Ethiopia</c:v>
                </c:pt>
                <c:pt idx="5325">
                  <c:v>Haiti</c:v>
                </c:pt>
                <c:pt idx="5326">
                  <c:v>Haiti</c:v>
                </c:pt>
                <c:pt idx="5327">
                  <c:v>Uganda</c:v>
                </c:pt>
                <c:pt idx="5328">
                  <c:v>Ethiopia</c:v>
                </c:pt>
                <c:pt idx="5329">
                  <c:v>Côte d'Ivoire</c:v>
                </c:pt>
                <c:pt idx="5330">
                  <c:v>Haiti</c:v>
                </c:pt>
                <c:pt idx="5331">
                  <c:v>Côte d'Ivoire</c:v>
                </c:pt>
                <c:pt idx="5332">
                  <c:v>Côte d'Ivoire</c:v>
                </c:pt>
                <c:pt idx="5333">
                  <c:v>Nigeria</c:v>
                </c:pt>
                <c:pt idx="5334">
                  <c:v>Nigeria</c:v>
                </c:pt>
                <c:pt idx="5335">
                  <c:v>Nigeria</c:v>
                </c:pt>
                <c:pt idx="5336">
                  <c:v>Nigeria</c:v>
                </c:pt>
                <c:pt idx="5337">
                  <c:v>Nigeria</c:v>
                </c:pt>
                <c:pt idx="5338">
                  <c:v>Nigeria</c:v>
                </c:pt>
                <c:pt idx="5339">
                  <c:v>Nigeria</c:v>
                </c:pt>
                <c:pt idx="5340">
                  <c:v>Nigeria</c:v>
                </c:pt>
                <c:pt idx="5341">
                  <c:v>Nigeria</c:v>
                </c:pt>
                <c:pt idx="5342">
                  <c:v>Zimbabwe</c:v>
                </c:pt>
                <c:pt idx="5343">
                  <c:v>Ethiopia</c:v>
                </c:pt>
                <c:pt idx="5344">
                  <c:v>Haiti</c:v>
                </c:pt>
                <c:pt idx="5345">
                  <c:v>Haiti</c:v>
                </c:pt>
                <c:pt idx="5346">
                  <c:v>Côte d'Ivoire</c:v>
                </c:pt>
                <c:pt idx="5347">
                  <c:v>Dominican Republic</c:v>
                </c:pt>
                <c:pt idx="5348">
                  <c:v>Uganda</c:v>
                </c:pt>
                <c:pt idx="5349">
                  <c:v>Uganda</c:v>
                </c:pt>
                <c:pt idx="5350">
                  <c:v>Zambia</c:v>
                </c:pt>
                <c:pt idx="5351">
                  <c:v>Côte d'Ivoire</c:v>
                </c:pt>
                <c:pt idx="5352">
                  <c:v>Haiti</c:v>
                </c:pt>
                <c:pt idx="5353">
                  <c:v>Guyana</c:v>
                </c:pt>
                <c:pt idx="5354">
                  <c:v>Zimbabwe</c:v>
                </c:pt>
                <c:pt idx="5355">
                  <c:v>Tanzania</c:v>
                </c:pt>
                <c:pt idx="5356">
                  <c:v>Zambia</c:v>
                </c:pt>
                <c:pt idx="5357">
                  <c:v>Côte d'Ivoire</c:v>
                </c:pt>
                <c:pt idx="5358">
                  <c:v>Nigeria</c:v>
                </c:pt>
                <c:pt idx="5359">
                  <c:v>Nigeria</c:v>
                </c:pt>
                <c:pt idx="5360">
                  <c:v>Nigeria</c:v>
                </c:pt>
                <c:pt idx="5361">
                  <c:v>Ethiopia</c:v>
                </c:pt>
                <c:pt idx="5362">
                  <c:v>Côte d'Ivoire</c:v>
                </c:pt>
                <c:pt idx="5363">
                  <c:v>Uganda</c:v>
                </c:pt>
                <c:pt idx="5364">
                  <c:v>Ethiopia</c:v>
                </c:pt>
                <c:pt idx="5365">
                  <c:v>Nigeria</c:v>
                </c:pt>
                <c:pt idx="5366">
                  <c:v>Nigeria</c:v>
                </c:pt>
                <c:pt idx="5367">
                  <c:v>Côte d'Ivoire</c:v>
                </c:pt>
                <c:pt idx="5368">
                  <c:v>Côte d'Ivoire</c:v>
                </c:pt>
                <c:pt idx="5369">
                  <c:v>Côte d'Ivoire</c:v>
                </c:pt>
                <c:pt idx="5370">
                  <c:v>Uganda</c:v>
                </c:pt>
                <c:pt idx="5371">
                  <c:v>Haiti</c:v>
                </c:pt>
                <c:pt idx="5372">
                  <c:v>Mozambique</c:v>
                </c:pt>
                <c:pt idx="5373">
                  <c:v>Zambia</c:v>
                </c:pt>
                <c:pt idx="5374">
                  <c:v>Zimbabwe</c:v>
                </c:pt>
                <c:pt idx="5375">
                  <c:v>Rwanda</c:v>
                </c:pt>
                <c:pt idx="5376">
                  <c:v>Côte d'Ivoire</c:v>
                </c:pt>
                <c:pt idx="5377">
                  <c:v>Nigeria</c:v>
                </c:pt>
                <c:pt idx="5378">
                  <c:v>Zimbabwe</c:v>
                </c:pt>
                <c:pt idx="5379">
                  <c:v>Ethiopia</c:v>
                </c:pt>
                <c:pt idx="5380">
                  <c:v>Ethiopia</c:v>
                </c:pt>
                <c:pt idx="5381">
                  <c:v>Zimbabwe</c:v>
                </c:pt>
                <c:pt idx="5382">
                  <c:v>Zimbabwe</c:v>
                </c:pt>
                <c:pt idx="5383">
                  <c:v>Nigeria</c:v>
                </c:pt>
                <c:pt idx="5384">
                  <c:v>Nigeria</c:v>
                </c:pt>
                <c:pt idx="5385">
                  <c:v>Nigeria</c:v>
                </c:pt>
                <c:pt idx="5386">
                  <c:v>Benin</c:v>
                </c:pt>
                <c:pt idx="5387">
                  <c:v>Mozambique</c:v>
                </c:pt>
                <c:pt idx="5388">
                  <c:v>Côte d'Ivoire</c:v>
                </c:pt>
                <c:pt idx="5389">
                  <c:v>Ghana</c:v>
                </c:pt>
                <c:pt idx="5390">
                  <c:v>Haiti</c:v>
                </c:pt>
                <c:pt idx="5391">
                  <c:v>Mozambique</c:v>
                </c:pt>
                <c:pt idx="5392">
                  <c:v>Nigeria</c:v>
                </c:pt>
                <c:pt idx="5393">
                  <c:v>Zambia</c:v>
                </c:pt>
                <c:pt idx="5394">
                  <c:v>Uganda</c:v>
                </c:pt>
                <c:pt idx="5395">
                  <c:v>Haiti</c:v>
                </c:pt>
                <c:pt idx="5396">
                  <c:v>Zambia</c:v>
                </c:pt>
                <c:pt idx="5397">
                  <c:v>Mozambique</c:v>
                </c:pt>
                <c:pt idx="5398">
                  <c:v>Haiti</c:v>
                </c:pt>
                <c:pt idx="5399">
                  <c:v>Haiti</c:v>
                </c:pt>
                <c:pt idx="5400">
                  <c:v>Mozambique</c:v>
                </c:pt>
                <c:pt idx="5401">
                  <c:v>Zimbabwe</c:v>
                </c:pt>
                <c:pt idx="5402">
                  <c:v>Zimbabwe</c:v>
                </c:pt>
                <c:pt idx="5403">
                  <c:v>Zambia</c:v>
                </c:pt>
                <c:pt idx="5404">
                  <c:v>Zambia</c:v>
                </c:pt>
                <c:pt idx="5405">
                  <c:v>Mozambique</c:v>
                </c:pt>
                <c:pt idx="5406">
                  <c:v>Uganda</c:v>
                </c:pt>
                <c:pt idx="5407">
                  <c:v>Zimbabwe</c:v>
                </c:pt>
                <c:pt idx="5408">
                  <c:v>Haiti</c:v>
                </c:pt>
                <c:pt idx="5409">
                  <c:v>Guyana</c:v>
                </c:pt>
                <c:pt idx="5410">
                  <c:v>Nigeria</c:v>
                </c:pt>
                <c:pt idx="5411">
                  <c:v>Nigeria</c:v>
                </c:pt>
                <c:pt idx="5412">
                  <c:v>Zimbabwe</c:v>
                </c:pt>
                <c:pt idx="5413">
                  <c:v>Mozambique</c:v>
                </c:pt>
                <c:pt idx="5414">
                  <c:v>Zimbabwe</c:v>
                </c:pt>
                <c:pt idx="5415">
                  <c:v>Mozambique</c:v>
                </c:pt>
                <c:pt idx="5416">
                  <c:v>Côte d'Ivoire</c:v>
                </c:pt>
                <c:pt idx="5417">
                  <c:v>Côte d'Ivoire</c:v>
                </c:pt>
                <c:pt idx="5418">
                  <c:v>Rwanda</c:v>
                </c:pt>
                <c:pt idx="5419">
                  <c:v>Rwanda</c:v>
                </c:pt>
                <c:pt idx="5420">
                  <c:v>Zimbabwe</c:v>
                </c:pt>
                <c:pt idx="5421">
                  <c:v>Zimbabwe</c:v>
                </c:pt>
                <c:pt idx="5422">
                  <c:v>Uganda</c:v>
                </c:pt>
                <c:pt idx="5423">
                  <c:v>Uganda</c:v>
                </c:pt>
                <c:pt idx="5424">
                  <c:v>Uganda</c:v>
                </c:pt>
                <c:pt idx="5425">
                  <c:v>Tanzania</c:v>
                </c:pt>
                <c:pt idx="5426">
                  <c:v>Zambia</c:v>
                </c:pt>
                <c:pt idx="5427">
                  <c:v>Congo, DRC</c:v>
                </c:pt>
                <c:pt idx="5428">
                  <c:v>Congo, DRC</c:v>
                </c:pt>
                <c:pt idx="5429">
                  <c:v>Congo, DRC</c:v>
                </c:pt>
                <c:pt idx="5430">
                  <c:v>Congo, DRC</c:v>
                </c:pt>
                <c:pt idx="5431">
                  <c:v>Congo, DRC</c:v>
                </c:pt>
                <c:pt idx="5432">
                  <c:v>Congo, DRC</c:v>
                </c:pt>
                <c:pt idx="5433">
                  <c:v>Congo, DRC</c:v>
                </c:pt>
                <c:pt idx="5434">
                  <c:v>Guyana</c:v>
                </c:pt>
                <c:pt idx="5435">
                  <c:v>Congo, DRC</c:v>
                </c:pt>
                <c:pt idx="5436">
                  <c:v>Mozambique</c:v>
                </c:pt>
                <c:pt idx="5437">
                  <c:v>Mozambique</c:v>
                </c:pt>
                <c:pt idx="5438">
                  <c:v>Haiti</c:v>
                </c:pt>
                <c:pt idx="5439">
                  <c:v>Tanzania</c:v>
                </c:pt>
                <c:pt idx="5440">
                  <c:v>Tanzania</c:v>
                </c:pt>
                <c:pt idx="5441">
                  <c:v>Tanzania</c:v>
                </c:pt>
                <c:pt idx="5442">
                  <c:v>Zambia</c:v>
                </c:pt>
                <c:pt idx="5443">
                  <c:v>Nigeria</c:v>
                </c:pt>
                <c:pt idx="5444">
                  <c:v>Tanzania</c:v>
                </c:pt>
                <c:pt idx="5445">
                  <c:v>Mozambique</c:v>
                </c:pt>
                <c:pt idx="5446">
                  <c:v>Mozambique</c:v>
                </c:pt>
                <c:pt idx="5447">
                  <c:v>Tanzania</c:v>
                </c:pt>
                <c:pt idx="5448">
                  <c:v>Burundi</c:v>
                </c:pt>
                <c:pt idx="5449">
                  <c:v>Haiti</c:v>
                </c:pt>
                <c:pt idx="5450">
                  <c:v>Uganda</c:v>
                </c:pt>
                <c:pt idx="5451">
                  <c:v>Mozambique</c:v>
                </c:pt>
                <c:pt idx="5452">
                  <c:v>Côte d'Ivoire</c:v>
                </c:pt>
                <c:pt idx="5453">
                  <c:v>Côte d'Ivoire</c:v>
                </c:pt>
                <c:pt idx="5454">
                  <c:v>Nigeria</c:v>
                </c:pt>
                <c:pt idx="5455">
                  <c:v>Libya</c:v>
                </c:pt>
                <c:pt idx="5456">
                  <c:v>Dominican Republic</c:v>
                </c:pt>
                <c:pt idx="5457">
                  <c:v>Zimbabwe</c:v>
                </c:pt>
                <c:pt idx="5458">
                  <c:v>Zimbabwe</c:v>
                </c:pt>
                <c:pt idx="5459">
                  <c:v>Zimbabwe</c:v>
                </c:pt>
                <c:pt idx="5460">
                  <c:v>Zimbabwe</c:v>
                </c:pt>
                <c:pt idx="5461">
                  <c:v>Zambia</c:v>
                </c:pt>
                <c:pt idx="5462">
                  <c:v>Uganda</c:v>
                </c:pt>
                <c:pt idx="5463">
                  <c:v>Uganda</c:v>
                </c:pt>
                <c:pt idx="5464">
                  <c:v>Congo, DRC</c:v>
                </c:pt>
                <c:pt idx="5465">
                  <c:v>Nigeria</c:v>
                </c:pt>
                <c:pt idx="5466">
                  <c:v>Rwanda</c:v>
                </c:pt>
                <c:pt idx="5467">
                  <c:v>Zimbabwe</c:v>
                </c:pt>
                <c:pt idx="5468">
                  <c:v>Zimbabwe</c:v>
                </c:pt>
                <c:pt idx="5469">
                  <c:v>Congo, DRC</c:v>
                </c:pt>
                <c:pt idx="5470">
                  <c:v>Congo, DRC</c:v>
                </c:pt>
                <c:pt idx="5471">
                  <c:v>Mozambique</c:v>
                </c:pt>
                <c:pt idx="5472">
                  <c:v>Nigeria</c:v>
                </c:pt>
                <c:pt idx="5473">
                  <c:v>Nigeria</c:v>
                </c:pt>
                <c:pt idx="5474">
                  <c:v>Uganda</c:v>
                </c:pt>
                <c:pt idx="5475">
                  <c:v>Nigeria</c:v>
                </c:pt>
                <c:pt idx="5476">
                  <c:v>Nigeria</c:v>
                </c:pt>
                <c:pt idx="5477">
                  <c:v>Nigeria</c:v>
                </c:pt>
                <c:pt idx="5478">
                  <c:v>Nigeria</c:v>
                </c:pt>
                <c:pt idx="5479">
                  <c:v>Rwanda</c:v>
                </c:pt>
                <c:pt idx="5480">
                  <c:v>Uganda</c:v>
                </c:pt>
                <c:pt idx="5481">
                  <c:v>Congo, DRC</c:v>
                </c:pt>
                <c:pt idx="5482">
                  <c:v>Nigeria</c:v>
                </c:pt>
                <c:pt idx="5483">
                  <c:v>Uganda</c:v>
                </c:pt>
                <c:pt idx="5484">
                  <c:v>Uganda</c:v>
                </c:pt>
                <c:pt idx="5485">
                  <c:v>Côte d'Ivoire</c:v>
                </c:pt>
                <c:pt idx="5486">
                  <c:v>Nigeria</c:v>
                </c:pt>
                <c:pt idx="5487">
                  <c:v>Rwanda</c:v>
                </c:pt>
                <c:pt idx="5488">
                  <c:v>Uganda</c:v>
                </c:pt>
                <c:pt idx="5489">
                  <c:v>Guyana</c:v>
                </c:pt>
                <c:pt idx="5490">
                  <c:v>Congo, DRC</c:v>
                </c:pt>
                <c:pt idx="5491">
                  <c:v>Nigeria</c:v>
                </c:pt>
                <c:pt idx="5492">
                  <c:v>Nigeria</c:v>
                </c:pt>
                <c:pt idx="5493">
                  <c:v>Zambia</c:v>
                </c:pt>
                <c:pt idx="5494">
                  <c:v>Zambia</c:v>
                </c:pt>
                <c:pt idx="5495">
                  <c:v>Zambia</c:v>
                </c:pt>
                <c:pt idx="5496">
                  <c:v>Côte d'Ivoire</c:v>
                </c:pt>
                <c:pt idx="5497">
                  <c:v>Uganda</c:v>
                </c:pt>
                <c:pt idx="5498">
                  <c:v>Uganda</c:v>
                </c:pt>
                <c:pt idx="5499">
                  <c:v>Rwanda</c:v>
                </c:pt>
                <c:pt idx="5500">
                  <c:v>Rwanda</c:v>
                </c:pt>
                <c:pt idx="5501">
                  <c:v>Rwanda</c:v>
                </c:pt>
                <c:pt idx="5502">
                  <c:v>Rwanda</c:v>
                </c:pt>
                <c:pt idx="5503">
                  <c:v>South Sudan</c:v>
                </c:pt>
                <c:pt idx="5504">
                  <c:v>Uganda</c:v>
                </c:pt>
                <c:pt idx="5505">
                  <c:v>Mozambique</c:v>
                </c:pt>
                <c:pt idx="5506">
                  <c:v>Uganda</c:v>
                </c:pt>
                <c:pt idx="5507">
                  <c:v>Rwanda</c:v>
                </c:pt>
                <c:pt idx="5508">
                  <c:v>Cameroon</c:v>
                </c:pt>
                <c:pt idx="5509">
                  <c:v>Cameroon</c:v>
                </c:pt>
                <c:pt idx="5510">
                  <c:v>Cameroon</c:v>
                </c:pt>
                <c:pt idx="5511">
                  <c:v>Zimbabwe</c:v>
                </c:pt>
                <c:pt idx="5512">
                  <c:v>Zimbabwe</c:v>
                </c:pt>
                <c:pt idx="5513">
                  <c:v>Côte d'Ivoire</c:v>
                </c:pt>
                <c:pt idx="5514">
                  <c:v>Zambia</c:v>
                </c:pt>
                <c:pt idx="5515">
                  <c:v>Côte d'Ivoire</c:v>
                </c:pt>
                <c:pt idx="5516">
                  <c:v>Haiti</c:v>
                </c:pt>
                <c:pt idx="5517">
                  <c:v>Zimbabwe</c:v>
                </c:pt>
                <c:pt idx="5518">
                  <c:v>Nigeria</c:v>
                </c:pt>
                <c:pt idx="5519">
                  <c:v>Côte d'Ivoire</c:v>
                </c:pt>
                <c:pt idx="5520">
                  <c:v>Rwanda</c:v>
                </c:pt>
                <c:pt idx="5521">
                  <c:v>Côte d'Ivoire</c:v>
                </c:pt>
                <c:pt idx="5522">
                  <c:v>Tanzania</c:v>
                </c:pt>
                <c:pt idx="5523">
                  <c:v>Uganda</c:v>
                </c:pt>
                <c:pt idx="5524">
                  <c:v>Congo, DRC</c:v>
                </c:pt>
                <c:pt idx="5525">
                  <c:v>Mozambique</c:v>
                </c:pt>
                <c:pt idx="5526">
                  <c:v>Mozambique</c:v>
                </c:pt>
                <c:pt idx="5527">
                  <c:v>Congo, DRC</c:v>
                </c:pt>
                <c:pt idx="5528">
                  <c:v>Côte d'Ivoire</c:v>
                </c:pt>
                <c:pt idx="5529">
                  <c:v>Côte d'Ivoire</c:v>
                </c:pt>
                <c:pt idx="5530">
                  <c:v>Côte d'Ivoire</c:v>
                </c:pt>
                <c:pt idx="5531">
                  <c:v>Uganda</c:v>
                </c:pt>
                <c:pt idx="5532">
                  <c:v>Nigeria</c:v>
                </c:pt>
                <c:pt idx="5533">
                  <c:v>Zimbabwe</c:v>
                </c:pt>
                <c:pt idx="5534">
                  <c:v>Tanzania</c:v>
                </c:pt>
                <c:pt idx="5535">
                  <c:v>Haiti</c:v>
                </c:pt>
                <c:pt idx="5536">
                  <c:v>Haiti</c:v>
                </c:pt>
                <c:pt idx="5537">
                  <c:v>Zambia</c:v>
                </c:pt>
                <c:pt idx="5538">
                  <c:v>Côte d'Ivoire</c:v>
                </c:pt>
                <c:pt idx="5539">
                  <c:v>Haiti</c:v>
                </c:pt>
                <c:pt idx="5540">
                  <c:v>Guyana</c:v>
                </c:pt>
                <c:pt idx="5541">
                  <c:v>Tanzania</c:v>
                </c:pt>
                <c:pt idx="5542">
                  <c:v>Uganda</c:v>
                </c:pt>
                <c:pt idx="5543">
                  <c:v>Uganda</c:v>
                </c:pt>
                <c:pt idx="5544">
                  <c:v>Zimbabwe</c:v>
                </c:pt>
                <c:pt idx="5545">
                  <c:v>Zimbabwe</c:v>
                </c:pt>
                <c:pt idx="5546">
                  <c:v>Zimbabwe</c:v>
                </c:pt>
                <c:pt idx="5547">
                  <c:v>Côte d'Ivoire</c:v>
                </c:pt>
                <c:pt idx="5548">
                  <c:v>Mozambique</c:v>
                </c:pt>
                <c:pt idx="5549">
                  <c:v>Zimbabwe</c:v>
                </c:pt>
                <c:pt idx="5550">
                  <c:v>Dominican Republic</c:v>
                </c:pt>
                <c:pt idx="5551">
                  <c:v>Burundi</c:v>
                </c:pt>
                <c:pt idx="5552">
                  <c:v>Uganda</c:v>
                </c:pt>
                <c:pt idx="5553">
                  <c:v>Burundi</c:v>
                </c:pt>
                <c:pt idx="5554">
                  <c:v>Zimbabwe</c:v>
                </c:pt>
                <c:pt idx="5555">
                  <c:v>Nigeria</c:v>
                </c:pt>
                <c:pt idx="5556">
                  <c:v>Mozambique</c:v>
                </c:pt>
                <c:pt idx="5557">
                  <c:v>Uganda</c:v>
                </c:pt>
                <c:pt idx="5558">
                  <c:v>Uganda</c:v>
                </c:pt>
                <c:pt idx="5559">
                  <c:v>Nigeria</c:v>
                </c:pt>
                <c:pt idx="5560">
                  <c:v>Uganda</c:v>
                </c:pt>
                <c:pt idx="5561">
                  <c:v>Tanzania</c:v>
                </c:pt>
                <c:pt idx="5562">
                  <c:v>Nigeria</c:v>
                </c:pt>
                <c:pt idx="5563">
                  <c:v>Burundi</c:v>
                </c:pt>
                <c:pt idx="5564">
                  <c:v>Uganda</c:v>
                </c:pt>
                <c:pt idx="5565">
                  <c:v>Uganda</c:v>
                </c:pt>
                <c:pt idx="5566">
                  <c:v>Uganda</c:v>
                </c:pt>
                <c:pt idx="5567">
                  <c:v>Tanzania</c:v>
                </c:pt>
                <c:pt idx="5568">
                  <c:v>Uganda</c:v>
                </c:pt>
                <c:pt idx="5569">
                  <c:v>Tanzania</c:v>
                </c:pt>
                <c:pt idx="5570">
                  <c:v>Mozambique</c:v>
                </c:pt>
                <c:pt idx="5571">
                  <c:v>Cameroon</c:v>
                </c:pt>
                <c:pt idx="5572">
                  <c:v>Tanzania</c:v>
                </c:pt>
                <c:pt idx="5573">
                  <c:v>Nigeria</c:v>
                </c:pt>
                <c:pt idx="5574">
                  <c:v>Côte d'Ivoire</c:v>
                </c:pt>
                <c:pt idx="5575">
                  <c:v>Mozambique</c:v>
                </c:pt>
                <c:pt idx="5576">
                  <c:v>Rwanda</c:v>
                </c:pt>
                <c:pt idx="5577">
                  <c:v>Mozambique</c:v>
                </c:pt>
                <c:pt idx="5578">
                  <c:v>Zambia</c:v>
                </c:pt>
                <c:pt idx="5579">
                  <c:v>Zambia</c:v>
                </c:pt>
                <c:pt idx="5580">
                  <c:v>Côte d'Ivoire</c:v>
                </c:pt>
                <c:pt idx="5581">
                  <c:v>Mozambique</c:v>
                </c:pt>
                <c:pt idx="5582">
                  <c:v>Burundi</c:v>
                </c:pt>
                <c:pt idx="5583">
                  <c:v>Burundi</c:v>
                </c:pt>
                <c:pt idx="5584">
                  <c:v>Uganda</c:v>
                </c:pt>
                <c:pt idx="5585">
                  <c:v>Tanzania</c:v>
                </c:pt>
                <c:pt idx="5586">
                  <c:v>Zimbabwe</c:v>
                </c:pt>
                <c:pt idx="5587">
                  <c:v>Côte d'Ivoire</c:v>
                </c:pt>
                <c:pt idx="5588">
                  <c:v>Côte d'Ivoire</c:v>
                </c:pt>
                <c:pt idx="5589">
                  <c:v>Rwanda</c:v>
                </c:pt>
                <c:pt idx="5590">
                  <c:v>Guyana</c:v>
                </c:pt>
                <c:pt idx="5591">
                  <c:v>Mozambique</c:v>
                </c:pt>
                <c:pt idx="5592">
                  <c:v>Mozambique</c:v>
                </c:pt>
                <c:pt idx="5593">
                  <c:v>Nigeria</c:v>
                </c:pt>
                <c:pt idx="5594">
                  <c:v>Nigeria</c:v>
                </c:pt>
                <c:pt idx="5595">
                  <c:v>Nigeria</c:v>
                </c:pt>
                <c:pt idx="5596">
                  <c:v>Zambia</c:v>
                </c:pt>
                <c:pt idx="5597">
                  <c:v>Tanzania</c:v>
                </c:pt>
                <c:pt idx="5598">
                  <c:v>Zimbabwe</c:v>
                </c:pt>
                <c:pt idx="5599">
                  <c:v>Tanzania</c:v>
                </c:pt>
                <c:pt idx="5600">
                  <c:v>Nigeria</c:v>
                </c:pt>
                <c:pt idx="5601">
                  <c:v>Rwanda</c:v>
                </c:pt>
                <c:pt idx="5602">
                  <c:v>Uganda</c:v>
                </c:pt>
                <c:pt idx="5603">
                  <c:v>Uganda</c:v>
                </c:pt>
                <c:pt idx="5604">
                  <c:v>Mozambique</c:v>
                </c:pt>
                <c:pt idx="5605">
                  <c:v>Uganda</c:v>
                </c:pt>
                <c:pt idx="5606">
                  <c:v>Nigeria</c:v>
                </c:pt>
                <c:pt idx="5607">
                  <c:v>Côte d'Ivoire</c:v>
                </c:pt>
                <c:pt idx="5608">
                  <c:v>Zimbabwe</c:v>
                </c:pt>
                <c:pt idx="5609">
                  <c:v>Congo, DRC</c:v>
                </c:pt>
                <c:pt idx="5610">
                  <c:v>Congo, DRC</c:v>
                </c:pt>
                <c:pt idx="5611">
                  <c:v>Ghana</c:v>
                </c:pt>
                <c:pt idx="5612">
                  <c:v>Rwanda</c:v>
                </c:pt>
                <c:pt idx="5613">
                  <c:v>Rwanda</c:v>
                </c:pt>
                <c:pt idx="5614">
                  <c:v>South Sudan</c:v>
                </c:pt>
                <c:pt idx="5615">
                  <c:v>South Sudan</c:v>
                </c:pt>
                <c:pt idx="5616">
                  <c:v>South Sudan</c:v>
                </c:pt>
                <c:pt idx="5617">
                  <c:v>Guyana</c:v>
                </c:pt>
                <c:pt idx="5618">
                  <c:v>Guyana</c:v>
                </c:pt>
                <c:pt idx="5619">
                  <c:v>Haiti</c:v>
                </c:pt>
                <c:pt idx="5620">
                  <c:v>Zimbabwe</c:v>
                </c:pt>
                <c:pt idx="5621">
                  <c:v>Zimbabwe</c:v>
                </c:pt>
                <c:pt idx="5622">
                  <c:v>Tanzania</c:v>
                </c:pt>
                <c:pt idx="5623">
                  <c:v>Uganda</c:v>
                </c:pt>
                <c:pt idx="5624">
                  <c:v>Rwanda</c:v>
                </c:pt>
                <c:pt idx="5625">
                  <c:v>Côte d'Ivoire</c:v>
                </c:pt>
                <c:pt idx="5626">
                  <c:v>Rwanda</c:v>
                </c:pt>
                <c:pt idx="5627">
                  <c:v>Mozambique</c:v>
                </c:pt>
                <c:pt idx="5628">
                  <c:v>Zambia</c:v>
                </c:pt>
                <c:pt idx="5629">
                  <c:v>Mozambique</c:v>
                </c:pt>
                <c:pt idx="5630">
                  <c:v>Mozambique</c:v>
                </c:pt>
                <c:pt idx="5631">
                  <c:v>Zambia</c:v>
                </c:pt>
                <c:pt idx="5632">
                  <c:v>Côte d'Ivoire</c:v>
                </c:pt>
                <c:pt idx="5633">
                  <c:v>Haiti</c:v>
                </c:pt>
                <c:pt idx="5634">
                  <c:v>Nigeria</c:v>
                </c:pt>
                <c:pt idx="5635">
                  <c:v>Côte d'Ivoire</c:v>
                </c:pt>
                <c:pt idx="5636">
                  <c:v>Côte d'Ivoire</c:v>
                </c:pt>
                <c:pt idx="5637">
                  <c:v>Congo, DRC</c:v>
                </c:pt>
                <c:pt idx="5638">
                  <c:v>Tanzania</c:v>
                </c:pt>
                <c:pt idx="5639">
                  <c:v>Côte d'Ivoire</c:v>
                </c:pt>
                <c:pt idx="5640">
                  <c:v>Zambia</c:v>
                </c:pt>
                <c:pt idx="5641">
                  <c:v>Mozambique</c:v>
                </c:pt>
                <c:pt idx="5642">
                  <c:v>Mozambique</c:v>
                </c:pt>
                <c:pt idx="5643">
                  <c:v>Nigeria</c:v>
                </c:pt>
                <c:pt idx="5644">
                  <c:v>Côte d'Ivoire</c:v>
                </c:pt>
                <c:pt idx="5645">
                  <c:v>Côte d'Ivoire</c:v>
                </c:pt>
                <c:pt idx="5646">
                  <c:v>Tanzania</c:v>
                </c:pt>
                <c:pt idx="5647">
                  <c:v>Zimbabwe</c:v>
                </c:pt>
                <c:pt idx="5648">
                  <c:v>Congo, DRC</c:v>
                </c:pt>
                <c:pt idx="5649">
                  <c:v>Mozambique</c:v>
                </c:pt>
                <c:pt idx="5650">
                  <c:v>Zambia</c:v>
                </c:pt>
                <c:pt idx="5651">
                  <c:v>Mozambique</c:v>
                </c:pt>
                <c:pt idx="5652">
                  <c:v>Namibia</c:v>
                </c:pt>
                <c:pt idx="5653">
                  <c:v>Nigeria</c:v>
                </c:pt>
                <c:pt idx="5654">
                  <c:v>Namibia</c:v>
                </c:pt>
                <c:pt idx="5655">
                  <c:v>Rwanda</c:v>
                </c:pt>
                <c:pt idx="5656">
                  <c:v>Tanzania</c:v>
                </c:pt>
                <c:pt idx="5657">
                  <c:v>Mozambique</c:v>
                </c:pt>
                <c:pt idx="5658">
                  <c:v>Mozambique</c:v>
                </c:pt>
                <c:pt idx="5659">
                  <c:v>Guyana</c:v>
                </c:pt>
                <c:pt idx="5660">
                  <c:v>Zambia</c:v>
                </c:pt>
                <c:pt idx="5661">
                  <c:v>Congo, DRC</c:v>
                </c:pt>
                <c:pt idx="5662">
                  <c:v>Congo, DRC</c:v>
                </c:pt>
                <c:pt idx="5663">
                  <c:v>Uganda</c:v>
                </c:pt>
                <c:pt idx="5664">
                  <c:v>Zambia</c:v>
                </c:pt>
                <c:pt idx="5665">
                  <c:v>Uganda</c:v>
                </c:pt>
                <c:pt idx="5666">
                  <c:v>Uganda</c:v>
                </c:pt>
                <c:pt idx="5667">
                  <c:v>Rwanda</c:v>
                </c:pt>
                <c:pt idx="5668">
                  <c:v>Nigeria</c:v>
                </c:pt>
                <c:pt idx="5669">
                  <c:v>Mozambique</c:v>
                </c:pt>
                <c:pt idx="5670">
                  <c:v>Rwanda</c:v>
                </c:pt>
                <c:pt idx="5671">
                  <c:v>Rwanda</c:v>
                </c:pt>
                <c:pt idx="5672">
                  <c:v>Côte d'Ivoire</c:v>
                </c:pt>
                <c:pt idx="5673">
                  <c:v>Côte d'Ivoire</c:v>
                </c:pt>
                <c:pt idx="5674">
                  <c:v>Mozambique</c:v>
                </c:pt>
                <c:pt idx="5675">
                  <c:v>Uganda</c:v>
                </c:pt>
                <c:pt idx="5676">
                  <c:v>Mozambique</c:v>
                </c:pt>
                <c:pt idx="5677">
                  <c:v>Rwanda</c:v>
                </c:pt>
                <c:pt idx="5678">
                  <c:v>Nigeria</c:v>
                </c:pt>
                <c:pt idx="5679">
                  <c:v>Nigeria</c:v>
                </c:pt>
                <c:pt idx="5680">
                  <c:v>Zimbabwe</c:v>
                </c:pt>
                <c:pt idx="5681">
                  <c:v>Zimbabwe</c:v>
                </c:pt>
                <c:pt idx="5682">
                  <c:v>Rwanda</c:v>
                </c:pt>
                <c:pt idx="5683">
                  <c:v>Congo, DRC</c:v>
                </c:pt>
                <c:pt idx="5684">
                  <c:v>Uganda</c:v>
                </c:pt>
                <c:pt idx="5685">
                  <c:v>Mozambique</c:v>
                </c:pt>
                <c:pt idx="5686">
                  <c:v>Zambia</c:v>
                </c:pt>
                <c:pt idx="5687">
                  <c:v>Nigeria</c:v>
                </c:pt>
                <c:pt idx="5688">
                  <c:v>Nigeria</c:v>
                </c:pt>
                <c:pt idx="5689">
                  <c:v>Côte d'Ivoire</c:v>
                </c:pt>
                <c:pt idx="5690">
                  <c:v>Uganda</c:v>
                </c:pt>
                <c:pt idx="5691">
                  <c:v>Côte d'Ivoire</c:v>
                </c:pt>
                <c:pt idx="5692">
                  <c:v>Nigeria</c:v>
                </c:pt>
                <c:pt idx="5693">
                  <c:v>Nigeria</c:v>
                </c:pt>
                <c:pt idx="5694">
                  <c:v>Zambia</c:v>
                </c:pt>
                <c:pt idx="5695">
                  <c:v>Nigeria</c:v>
                </c:pt>
                <c:pt idx="5696">
                  <c:v>Nigeria</c:v>
                </c:pt>
                <c:pt idx="5697">
                  <c:v>South Sudan</c:v>
                </c:pt>
                <c:pt idx="5698">
                  <c:v>Uganda</c:v>
                </c:pt>
                <c:pt idx="5699">
                  <c:v>Côte d'Ivoire</c:v>
                </c:pt>
                <c:pt idx="5700">
                  <c:v>Rwanda</c:v>
                </c:pt>
                <c:pt idx="5701">
                  <c:v>Nigeria</c:v>
                </c:pt>
                <c:pt idx="5702">
                  <c:v>Nigeria</c:v>
                </c:pt>
                <c:pt idx="5703">
                  <c:v>Nigeria</c:v>
                </c:pt>
                <c:pt idx="5704">
                  <c:v>Nigeria</c:v>
                </c:pt>
                <c:pt idx="5705">
                  <c:v>Nigeria</c:v>
                </c:pt>
                <c:pt idx="5706">
                  <c:v>Nigeria</c:v>
                </c:pt>
                <c:pt idx="5707">
                  <c:v>Nigeria</c:v>
                </c:pt>
                <c:pt idx="5708">
                  <c:v>Uganda</c:v>
                </c:pt>
                <c:pt idx="5709">
                  <c:v>Côte d'Ivoire</c:v>
                </c:pt>
                <c:pt idx="5710">
                  <c:v>Côte d'Ivoire</c:v>
                </c:pt>
                <c:pt idx="5711">
                  <c:v>Uganda</c:v>
                </c:pt>
                <c:pt idx="5712">
                  <c:v>Uganda</c:v>
                </c:pt>
                <c:pt idx="5713">
                  <c:v>Côte d'Ivoire</c:v>
                </c:pt>
                <c:pt idx="5714">
                  <c:v>Côte d'Ivoire</c:v>
                </c:pt>
                <c:pt idx="5715">
                  <c:v>Uganda</c:v>
                </c:pt>
                <c:pt idx="5716">
                  <c:v>Zambia</c:v>
                </c:pt>
                <c:pt idx="5717">
                  <c:v>Nigeria</c:v>
                </c:pt>
                <c:pt idx="5718">
                  <c:v>Haiti</c:v>
                </c:pt>
                <c:pt idx="5719">
                  <c:v>Uganda</c:v>
                </c:pt>
                <c:pt idx="5720">
                  <c:v>Haiti</c:v>
                </c:pt>
                <c:pt idx="5721">
                  <c:v>Haiti</c:v>
                </c:pt>
                <c:pt idx="5722">
                  <c:v>Haiti</c:v>
                </c:pt>
                <c:pt idx="5723">
                  <c:v>Haiti</c:v>
                </c:pt>
                <c:pt idx="5724">
                  <c:v>Nigeria</c:v>
                </c:pt>
                <c:pt idx="5725">
                  <c:v>Uganda</c:v>
                </c:pt>
                <c:pt idx="5726">
                  <c:v>Ethiopia</c:v>
                </c:pt>
                <c:pt idx="5727">
                  <c:v>Uganda</c:v>
                </c:pt>
                <c:pt idx="5728">
                  <c:v>Haiti</c:v>
                </c:pt>
                <c:pt idx="5729">
                  <c:v>Côte d'Ivoire</c:v>
                </c:pt>
                <c:pt idx="5730">
                  <c:v>Côte d'Ivoire</c:v>
                </c:pt>
                <c:pt idx="5731">
                  <c:v>Zambia</c:v>
                </c:pt>
                <c:pt idx="5732">
                  <c:v>Zambia</c:v>
                </c:pt>
                <c:pt idx="5733">
                  <c:v>Zimbabwe</c:v>
                </c:pt>
                <c:pt idx="5734">
                  <c:v>Tanzania</c:v>
                </c:pt>
                <c:pt idx="5735">
                  <c:v>Haiti</c:v>
                </c:pt>
                <c:pt idx="5736">
                  <c:v>Côte d'Ivoire</c:v>
                </c:pt>
                <c:pt idx="5737">
                  <c:v>Côte d'Ivoire</c:v>
                </c:pt>
                <c:pt idx="5738">
                  <c:v>Nigeria</c:v>
                </c:pt>
                <c:pt idx="5739">
                  <c:v>Nigeria</c:v>
                </c:pt>
                <c:pt idx="5740">
                  <c:v>Nigeria</c:v>
                </c:pt>
                <c:pt idx="5741">
                  <c:v>Nigeria</c:v>
                </c:pt>
                <c:pt idx="5742">
                  <c:v>Nigeria</c:v>
                </c:pt>
                <c:pt idx="5743">
                  <c:v>Zimbabwe</c:v>
                </c:pt>
                <c:pt idx="5744">
                  <c:v>Uganda</c:v>
                </c:pt>
                <c:pt idx="5745">
                  <c:v>Uganda</c:v>
                </c:pt>
                <c:pt idx="5746">
                  <c:v>Côte d'Ivoire</c:v>
                </c:pt>
                <c:pt idx="5747">
                  <c:v>Côte d'Ivoire</c:v>
                </c:pt>
                <c:pt idx="5748">
                  <c:v>Nigeria</c:v>
                </c:pt>
                <c:pt idx="5749">
                  <c:v>Zambia</c:v>
                </c:pt>
                <c:pt idx="5750">
                  <c:v>Nigeria</c:v>
                </c:pt>
                <c:pt idx="5751">
                  <c:v>Guyana</c:v>
                </c:pt>
                <c:pt idx="5752">
                  <c:v>Nigeria</c:v>
                </c:pt>
                <c:pt idx="5753">
                  <c:v>Nigeria</c:v>
                </c:pt>
                <c:pt idx="5754">
                  <c:v>Guyana</c:v>
                </c:pt>
                <c:pt idx="5755">
                  <c:v>Uganda</c:v>
                </c:pt>
                <c:pt idx="5756">
                  <c:v>Nigeria</c:v>
                </c:pt>
                <c:pt idx="5757">
                  <c:v>Nigeria</c:v>
                </c:pt>
                <c:pt idx="5758">
                  <c:v>Nigeria</c:v>
                </c:pt>
                <c:pt idx="5759">
                  <c:v>Ethiopia</c:v>
                </c:pt>
                <c:pt idx="5760">
                  <c:v>Tanzania</c:v>
                </c:pt>
                <c:pt idx="5761">
                  <c:v>Haiti</c:v>
                </c:pt>
                <c:pt idx="5762">
                  <c:v>Guyana</c:v>
                </c:pt>
                <c:pt idx="5763">
                  <c:v>Côte d'Ivoire</c:v>
                </c:pt>
                <c:pt idx="5764">
                  <c:v>Haiti</c:v>
                </c:pt>
                <c:pt idx="5765">
                  <c:v>Côte d'Ivoire</c:v>
                </c:pt>
                <c:pt idx="5766">
                  <c:v>Uganda</c:v>
                </c:pt>
                <c:pt idx="5767">
                  <c:v>Côte d'Ivoire</c:v>
                </c:pt>
                <c:pt idx="5768">
                  <c:v>Côte d'Ivoire</c:v>
                </c:pt>
                <c:pt idx="5769">
                  <c:v>Nigeria</c:v>
                </c:pt>
                <c:pt idx="5770">
                  <c:v>Zambia</c:v>
                </c:pt>
                <c:pt idx="5771">
                  <c:v>Nigeria</c:v>
                </c:pt>
                <c:pt idx="5772">
                  <c:v>Nigeria</c:v>
                </c:pt>
                <c:pt idx="5773">
                  <c:v>Nigeria</c:v>
                </c:pt>
                <c:pt idx="5774">
                  <c:v>Nigeria</c:v>
                </c:pt>
                <c:pt idx="5775">
                  <c:v>Uganda</c:v>
                </c:pt>
                <c:pt idx="5776">
                  <c:v>Uganda</c:v>
                </c:pt>
                <c:pt idx="5777">
                  <c:v>Nigeria</c:v>
                </c:pt>
                <c:pt idx="5778">
                  <c:v>Ethiopia</c:v>
                </c:pt>
                <c:pt idx="5779">
                  <c:v>Nigeria</c:v>
                </c:pt>
                <c:pt idx="5780">
                  <c:v>Mozambique</c:v>
                </c:pt>
                <c:pt idx="5781">
                  <c:v>Nigeria</c:v>
                </c:pt>
                <c:pt idx="5782">
                  <c:v>Côte d'Ivoire</c:v>
                </c:pt>
                <c:pt idx="5783">
                  <c:v>Côte d'Ivoire</c:v>
                </c:pt>
                <c:pt idx="5784">
                  <c:v>Côte d'Ivoire</c:v>
                </c:pt>
                <c:pt idx="5785">
                  <c:v>Côte d'Ivoire</c:v>
                </c:pt>
                <c:pt idx="5786">
                  <c:v>Uganda</c:v>
                </c:pt>
                <c:pt idx="5787">
                  <c:v>Nigeria</c:v>
                </c:pt>
                <c:pt idx="5788">
                  <c:v>Nigeria</c:v>
                </c:pt>
                <c:pt idx="5789">
                  <c:v>Côte d'Ivoire</c:v>
                </c:pt>
                <c:pt idx="5790">
                  <c:v>Haiti</c:v>
                </c:pt>
                <c:pt idx="5791">
                  <c:v>Uganda</c:v>
                </c:pt>
                <c:pt idx="5792">
                  <c:v>Nigeria</c:v>
                </c:pt>
                <c:pt idx="5793">
                  <c:v>Zimbabwe</c:v>
                </c:pt>
                <c:pt idx="5794">
                  <c:v>Côte d'Ivoire</c:v>
                </c:pt>
                <c:pt idx="5795">
                  <c:v>Côte d'Ivoire</c:v>
                </c:pt>
                <c:pt idx="5796">
                  <c:v>Côte d'Ivoire</c:v>
                </c:pt>
                <c:pt idx="5797">
                  <c:v>Zambia</c:v>
                </c:pt>
                <c:pt idx="5798">
                  <c:v>Uganda</c:v>
                </c:pt>
                <c:pt idx="5799">
                  <c:v>Uganda</c:v>
                </c:pt>
                <c:pt idx="5800">
                  <c:v>Côte d'Ivoire</c:v>
                </c:pt>
                <c:pt idx="5801">
                  <c:v>Côte d'Ivoire</c:v>
                </c:pt>
                <c:pt idx="5802">
                  <c:v>Dominican Republic</c:v>
                </c:pt>
                <c:pt idx="5803">
                  <c:v>Dominican Republic</c:v>
                </c:pt>
                <c:pt idx="5804">
                  <c:v>Zambia</c:v>
                </c:pt>
                <c:pt idx="5805">
                  <c:v>Haiti</c:v>
                </c:pt>
                <c:pt idx="5806">
                  <c:v>Haiti</c:v>
                </c:pt>
                <c:pt idx="5807">
                  <c:v>Haiti</c:v>
                </c:pt>
                <c:pt idx="5808">
                  <c:v>Ethiopia</c:v>
                </c:pt>
                <c:pt idx="5809">
                  <c:v>Uganda</c:v>
                </c:pt>
                <c:pt idx="5810">
                  <c:v>Guatemala</c:v>
                </c:pt>
                <c:pt idx="5811">
                  <c:v>Mozambique</c:v>
                </c:pt>
                <c:pt idx="5812">
                  <c:v>Mozambique</c:v>
                </c:pt>
                <c:pt idx="5813">
                  <c:v>Zambia</c:v>
                </c:pt>
                <c:pt idx="5814">
                  <c:v>Côte d'Ivoire</c:v>
                </c:pt>
                <c:pt idx="5815">
                  <c:v>Côte d'Ivoire</c:v>
                </c:pt>
                <c:pt idx="5816">
                  <c:v>Zambia</c:v>
                </c:pt>
                <c:pt idx="5817">
                  <c:v>Haiti</c:v>
                </c:pt>
                <c:pt idx="5818">
                  <c:v>Haiti</c:v>
                </c:pt>
                <c:pt idx="5819">
                  <c:v>Côte d'Ivoire</c:v>
                </c:pt>
                <c:pt idx="5820">
                  <c:v>Guyana</c:v>
                </c:pt>
                <c:pt idx="5821">
                  <c:v>Guyana</c:v>
                </c:pt>
                <c:pt idx="5822">
                  <c:v>Côte d'Ivoire</c:v>
                </c:pt>
                <c:pt idx="5823">
                  <c:v>Côte d'Ivoire</c:v>
                </c:pt>
                <c:pt idx="5824">
                  <c:v>Zambia</c:v>
                </c:pt>
                <c:pt idx="5825">
                  <c:v>Uganda</c:v>
                </c:pt>
                <c:pt idx="5826">
                  <c:v>Zambia</c:v>
                </c:pt>
                <c:pt idx="5827">
                  <c:v>Tanzania</c:v>
                </c:pt>
                <c:pt idx="5828">
                  <c:v>Nigeria</c:v>
                </c:pt>
                <c:pt idx="5829">
                  <c:v>Zimbabwe</c:v>
                </c:pt>
                <c:pt idx="5830">
                  <c:v>Zimbabwe</c:v>
                </c:pt>
                <c:pt idx="5831">
                  <c:v>Uganda</c:v>
                </c:pt>
                <c:pt idx="5832">
                  <c:v>Nigeria</c:v>
                </c:pt>
                <c:pt idx="5833">
                  <c:v>Zambia</c:v>
                </c:pt>
                <c:pt idx="5834">
                  <c:v>Zimbabwe</c:v>
                </c:pt>
                <c:pt idx="5835">
                  <c:v>Nigeria</c:v>
                </c:pt>
                <c:pt idx="5836">
                  <c:v>Nigeria</c:v>
                </c:pt>
                <c:pt idx="5837">
                  <c:v>Nigeria</c:v>
                </c:pt>
                <c:pt idx="5838">
                  <c:v>Nigeria</c:v>
                </c:pt>
                <c:pt idx="5839">
                  <c:v>Benin</c:v>
                </c:pt>
                <c:pt idx="5840">
                  <c:v>Zambia</c:v>
                </c:pt>
                <c:pt idx="5841">
                  <c:v>Ghana</c:v>
                </c:pt>
                <c:pt idx="5842">
                  <c:v>Tanzania</c:v>
                </c:pt>
                <c:pt idx="5843">
                  <c:v>Mozambique</c:v>
                </c:pt>
                <c:pt idx="5844">
                  <c:v>Zimbabwe</c:v>
                </c:pt>
                <c:pt idx="5845">
                  <c:v>Zimbabwe</c:v>
                </c:pt>
                <c:pt idx="5846">
                  <c:v>Uganda</c:v>
                </c:pt>
                <c:pt idx="5847">
                  <c:v>Côte d'Ivoire</c:v>
                </c:pt>
                <c:pt idx="5848">
                  <c:v>Zimbabwe</c:v>
                </c:pt>
                <c:pt idx="5849">
                  <c:v>Zambia</c:v>
                </c:pt>
                <c:pt idx="5850">
                  <c:v>Côte d'Ivoire</c:v>
                </c:pt>
                <c:pt idx="5851">
                  <c:v>Haiti</c:v>
                </c:pt>
                <c:pt idx="5852">
                  <c:v>Uganda</c:v>
                </c:pt>
                <c:pt idx="5853">
                  <c:v>Ghana</c:v>
                </c:pt>
                <c:pt idx="5854">
                  <c:v>Ghana</c:v>
                </c:pt>
                <c:pt idx="5855">
                  <c:v>Zambia</c:v>
                </c:pt>
                <c:pt idx="5856">
                  <c:v>Zimbabwe</c:v>
                </c:pt>
                <c:pt idx="5857">
                  <c:v>Uganda</c:v>
                </c:pt>
                <c:pt idx="5858">
                  <c:v>Uganda</c:v>
                </c:pt>
                <c:pt idx="5859">
                  <c:v>Uganda</c:v>
                </c:pt>
                <c:pt idx="5860">
                  <c:v>Côte d'Ivoire</c:v>
                </c:pt>
                <c:pt idx="5861">
                  <c:v>Tanzania</c:v>
                </c:pt>
                <c:pt idx="5862">
                  <c:v>Nigeria</c:v>
                </c:pt>
                <c:pt idx="5863">
                  <c:v>Zimbabwe</c:v>
                </c:pt>
                <c:pt idx="5864">
                  <c:v>Zimbabwe</c:v>
                </c:pt>
                <c:pt idx="5865">
                  <c:v>Tanzania</c:v>
                </c:pt>
                <c:pt idx="5866">
                  <c:v>Nigeria</c:v>
                </c:pt>
                <c:pt idx="5867">
                  <c:v>Mozambique</c:v>
                </c:pt>
                <c:pt idx="5868">
                  <c:v>Swaziland</c:v>
                </c:pt>
                <c:pt idx="5869">
                  <c:v>Uganda</c:v>
                </c:pt>
                <c:pt idx="5870">
                  <c:v>Zimbabwe</c:v>
                </c:pt>
                <c:pt idx="5871">
                  <c:v>Haiti</c:v>
                </c:pt>
                <c:pt idx="5872">
                  <c:v>Zambia</c:v>
                </c:pt>
                <c:pt idx="5873">
                  <c:v>Nigeria</c:v>
                </c:pt>
                <c:pt idx="5874">
                  <c:v>Nigeria</c:v>
                </c:pt>
                <c:pt idx="5875">
                  <c:v>Tanzania</c:v>
                </c:pt>
                <c:pt idx="5876">
                  <c:v>Uganda</c:v>
                </c:pt>
                <c:pt idx="5877">
                  <c:v>Nigeria</c:v>
                </c:pt>
                <c:pt idx="5878">
                  <c:v>Rwanda</c:v>
                </c:pt>
                <c:pt idx="5879">
                  <c:v>Mozambique</c:v>
                </c:pt>
                <c:pt idx="5880">
                  <c:v>Mozambique</c:v>
                </c:pt>
                <c:pt idx="5881">
                  <c:v>Tanzania</c:v>
                </c:pt>
                <c:pt idx="5882">
                  <c:v>Mozambique</c:v>
                </c:pt>
                <c:pt idx="5883">
                  <c:v>Mozambique</c:v>
                </c:pt>
                <c:pt idx="5884">
                  <c:v>Congo, DRC</c:v>
                </c:pt>
                <c:pt idx="5885">
                  <c:v>Congo, DRC</c:v>
                </c:pt>
                <c:pt idx="5886">
                  <c:v>Guyana</c:v>
                </c:pt>
                <c:pt idx="5887">
                  <c:v>Guyana</c:v>
                </c:pt>
                <c:pt idx="5888">
                  <c:v>Congo, DRC</c:v>
                </c:pt>
                <c:pt idx="5889">
                  <c:v>Congo, DRC</c:v>
                </c:pt>
                <c:pt idx="5890">
                  <c:v>Congo, DRC</c:v>
                </c:pt>
                <c:pt idx="5891">
                  <c:v>Congo, DRC</c:v>
                </c:pt>
                <c:pt idx="5892">
                  <c:v>Congo, DRC</c:v>
                </c:pt>
                <c:pt idx="5893">
                  <c:v>Congo, DRC</c:v>
                </c:pt>
                <c:pt idx="5894">
                  <c:v>Congo, DRC</c:v>
                </c:pt>
                <c:pt idx="5895">
                  <c:v>Zimbabwe</c:v>
                </c:pt>
                <c:pt idx="5896">
                  <c:v>Congo, DRC</c:v>
                </c:pt>
                <c:pt idx="5897">
                  <c:v>Côte d'Ivoire</c:v>
                </c:pt>
                <c:pt idx="5898">
                  <c:v>Côte d'Ivoire</c:v>
                </c:pt>
                <c:pt idx="5899">
                  <c:v>Côte d'Ivoire</c:v>
                </c:pt>
                <c:pt idx="5900">
                  <c:v>Côte d'Ivoire</c:v>
                </c:pt>
                <c:pt idx="5901">
                  <c:v>Nigeria</c:v>
                </c:pt>
                <c:pt idx="5902">
                  <c:v>Nigeria</c:v>
                </c:pt>
                <c:pt idx="5903">
                  <c:v>Nigeria</c:v>
                </c:pt>
                <c:pt idx="5904">
                  <c:v>Guyana</c:v>
                </c:pt>
                <c:pt idx="5905">
                  <c:v>Mozambique</c:v>
                </c:pt>
                <c:pt idx="5906">
                  <c:v>Burundi</c:v>
                </c:pt>
                <c:pt idx="5907">
                  <c:v>Zimbabwe</c:v>
                </c:pt>
                <c:pt idx="5908">
                  <c:v>Zambia</c:v>
                </c:pt>
                <c:pt idx="5909">
                  <c:v>Uganda</c:v>
                </c:pt>
                <c:pt idx="5910">
                  <c:v>Mozambique</c:v>
                </c:pt>
                <c:pt idx="5911">
                  <c:v>Zimbabwe</c:v>
                </c:pt>
                <c:pt idx="5912">
                  <c:v>Zambia</c:v>
                </c:pt>
                <c:pt idx="5913">
                  <c:v>Rwanda</c:v>
                </c:pt>
                <c:pt idx="5914">
                  <c:v>Tanzania</c:v>
                </c:pt>
                <c:pt idx="5915">
                  <c:v>Burundi</c:v>
                </c:pt>
                <c:pt idx="5916">
                  <c:v>Dominican Republic</c:v>
                </c:pt>
                <c:pt idx="5917">
                  <c:v>Libya</c:v>
                </c:pt>
                <c:pt idx="5918">
                  <c:v>Côte d'Ivoire</c:v>
                </c:pt>
                <c:pt idx="5919">
                  <c:v>Mozambique</c:v>
                </c:pt>
                <c:pt idx="5920">
                  <c:v>Uganda</c:v>
                </c:pt>
                <c:pt idx="5921">
                  <c:v>Zimbabwe</c:v>
                </c:pt>
                <c:pt idx="5922">
                  <c:v>Côte d'Ivoire</c:v>
                </c:pt>
                <c:pt idx="5923">
                  <c:v>Nigeria</c:v>
                </c:pt>
                <c:pt idx="5924">
                  <c:v>Côte d'Ivoire</c:v>
                </c:pt>
                <c:pt idx="5925">
                  <c:v>Côte d'Ivoire</c:v>
                </c:pt>
                <c:pt idx="5926">
                  <c:v>Mozambique</c:v>
                </c:pt>
                <c:pt idx="5927">
                  <c:v>Uganda</c:v>
                </c:pt>
                <c:pt idx="5928">
                  <c:v>Nigeria</c:v>
                </c:pt>
                <c:pt idx="5929">
                  <c:v>Zambia</c:v>
                </c:pt>
                <c:pt idx="5930">
                  <c:v>Rwanda</c:v>
                </c:pt>
                <c:pt idx="5931">
                  <c:v>Mozambique</c:v>
                </c:pt>
                <c:pt idx="5932">
                  <c:v>Côte d'Ivoire</c:v>
                </c:pt>
                <c:pt idx="5933">
                  <c:v>Rwanda</c:v>
                </c:pt>
                <c:pt idx="5934">
                  <c:v>Tanzania</c:v>
                </c:pt>
                <c:pt idx="5935">
                  <c:v>Nigeria</c:v>
                </c:pt>
                <c:pt idx="5936">
                  <c:v>Nigeria</c:v>
                </c:pt>
                <c:pt idx="5937">
                  <c:v>Uganda</c:v>
                </c:pt>
                <c:pt idx="5938">
                  <c:v>Rwanda</c:v>
                </c:pt>
                <c:pt idx="5939">
                  <c:v>Nigeria</c:v>
                </c:pt>
                <c:pt idx="5940">
                  <c:v>Rwanda</c:v>
                </c:pt>
                <c:pt idx="5941">
                  <c:v>Zimbabwe</c:v>
                </c:pt>
                <c:pt idx="5942">
                  <c:v>Zimbabwe</c:v>
                </c:pt>
                <c:pt idx="5943">
                  <c:v>Rwanda</c:v>
                </c:pt>
                <c:pt idx="5944">
                  <c:v>Côte d'Ivoire</c:v>
                </c:pt>
                <c:pt idx="5945">
                  <c:v>Congo, DRC</c:v>
                </c:pt>
                <c:pt idx="5946">
                  <c:v>Congo, DRC</c:v>
                </c:pt>
                <c:pt idx="5947">
                  <c:v>Congo, DRC</c:v>
                </c:pt>
                <c:pt idx="5948">
                  <c:v>Zimbabwe</c:v>
                </c:pt>
                <c:pt idx="5949">
                  <c:v>Zambia</c:v>
                </c:pt>
                <c:pt idx="5950">
                  <c:v>Haiti</c:v>
                </c:pt>
                <c:pt idx="5951">
                  <c:v>South Sudan</c:v>
                </c:pt>
                <c:pt idx="5952">
                  <c:v>Côte d'Ivoire</c:v>
                </c:pt>
                <c:pt idx="5953">
                  <c:v>South Sudan</c:v>
                </c:pt>
                <c:pt idx="5954">
                  <c:v>Tanzania</c:v>
                </c:pt>
                <c:pt idx="5955">
                  <c:v>Uganda</c:v>
                </c:pt>
                <c:pt idx="5956">
                  <c:v>Zimbabwe</c:v>
                </c:pt>
                <c:pt idx="5957">
                  <c:v>Tanzania</c:v>
                </c:pt>
                <c:pt idx="5958">
                  <c:v>Tanzania</c:v>
                </c:pt>
                <c:pt idx="5959">
                  <c:v>Nigeria</c:v>
                </c:pt>
                <c:pt idx="5960">
                  <c:v>Nigeria</c:v>
                </c:pt>
                <c:pt idx="5961">
                  <c:v>Nigeria</c:v>
                </c:pt>
                <c:pt idx="5962">
                  <c:v>Zimbabwe</c:v>
                </c:pt>
                <c:pt idx="5963">
                  <c:v>Uganda</c:v>
                </c:pt>
                <c:pt idx="5964">
                  <c:v>Mozambique</c:v>
                </c:pt>
                <c:pt idx="5965">
                  <c:v>Haiti</c:v>
                </c:pt>
                <c:pt idx="5966">
                  <c:v>Zimbabwe</c:v>
                </c:pt>
                <c:pt idx="5967">
                  <c:v>Nigeria</c:v>
                </c:pt>
                <c:pt idx="5968">
                  <c:v>Côte d'Ivoire</c:v>
                </c:pt>
                <c:pt idx="5969">
                  <c:v>Nigeria</c:v>
                </c:pt>
                <c:pt idx="5970">
                  <c:v>Uganda</c:v>
                </c:pt>
                <c:pt idx="5971">
                  <c:v>Côte d'Ivoire</c:v>
                </c:pt>
                <c:pt idx="5972">
                  <c:v>Zimbabwe</c:v>
                </c:pt>
                <c:pt idx="5973">
                  <c:v>Angola</c:v>
                </c:pt>
                <c:pt idx="5974">
                  <c:v>Congo, DRC</c:v>
                </c:pt>
                <c:pt idx="5975">
                  <c:v>Nigeria</c:v>
                </c:pt>
                <c:pt idx="5976">
                  <c:v>Nigeria</c:v>
                </c:pt>
                <c:pt idx="5977">
                  <c:v>Uganda</c:v>
                </c:pt>
                <c:pt idx="5978">
                  <c:v>Uganda</c:v>
                </c:pt>
                <c:pt idx="5979">
                  <c:v>Zimbabwe</c:v>
                </c:pt>
                <c:pt idx="5980">
                  <c:v>Côte d'Ivoire</c:v>
                </c:pt>
                <c:pt idx="5981">
                  <c:v>Mozambique</c:v>
                </c:pt>
                <c:pt idx="5982">
                  <c:v>Haiti</c:v>
                </c:pt>
                <c:pt idx="5983">
                  <c:v>Haiti</c:v>
                </c:pt>
                <c:pt idx="5984">
                  <c:v>Zimbabwe</c:v>
                </c:pt>
                <c:pt idx="5985">
                  <c:v>Zimbabwe</c:v>
                </c:pt>
                <c:pt idx="5986">
                  <c:v>Uganda</c:v>
                </c:pt>
                <c:pt idx="5987">
                  <c:v>Haiti</c:v>
                </c:pt>
                <c:pt idx="5988">
                  <c:v>Haiti</c:v>
                </c:pt>
                <c:pt idx="5989">
                  <c:v>Haiti</c:v>
                </c:pt>
                <c:pt idx="5990">
                  <c:v>Uganda</c:v>
                </c:pt>
                <c:pt idx="5991">
                  <c:v>Zimbabwe</c:v>
                </c:pt>
                <c:pt idx="5992">
                  <c:v>Guyana</c:v>
                </c:pt>
                <c:pt idx="5993">
                  <c:v>Guyana</c:v>
                </c:pt>
                <c:pt idx="5994">
                  <c:v>Côte d'Ivoire</c:v>
                </c:pt>
                <c:pt idx="5995">
                  <c:v>Mozambique</c:v>
                </c:pt>
                <c:pt idx="5996">
                  <c:v>Haiti</c:v>
                </c:pt>
                <c:pt idx="5997">
                  <c:v>Burundi</c:v>
                </c:pt>
                <c:pt idx="5998">
                  <c:v>Tanzania</c:v>
                </c:pt>
                <c:pt idx="5999">
                  <c:v>Tanzania</c:v>
                </c:pt>
                <c:pt idx="6000">
                  <c:v>Uganda</c:v>
                </c:pt>
                <c:pt idx="6001">
                  <c:v>Uganda</c:v>
                </c:pt>
                <c:pt idx="6002">
                  <c:v>Uganda</c:v>
                </c:pt>
                <c:pt idx="6003">
                  <c:v>Uganda</c:v>
                </c:pt>
                <c:pt idx="6004">
                  <c:v>South Sudan</c:v>
                </c:pt>
                <c:pt idx="6005">
                  <c:v>South Sudan</c:v>
                </c:pt>
                <c:pt idx="6006">
                  <c:v>Zimbabwe</c:v>
                </c:pt>
                <c:pt idx="6007">
                  <c:v>Zimbabwe</c:v>
                </c:pt>
                <c:pt idx="6008">
                  <c:v>Mozambique</c:v>
                </c:pt>
                <c:pt idx="6009">
                  <c:v>Nigeria</c:v>
                </c:pt>
                <c:pt idx="6010">
                  <c:v>Rwanda</c:v>
                </c:pt>
                <c:pt idx="6011">
                  <c:v>Nigeria</c:v>
                </c:pt>
                <c:pt idx="6012">
                  <c:v>Nigeria</c:v>
                </c:pt>
                <c:pt idx="6013">
                  <c:v>Nigeria</c:v>
                </c:pt>
                <c:pt idx="6014">
                  <c:v>Zambia</c:v>
                </c:pt>
                <c:pt idx="6015">
                  <c:v>Tanzania</c:v>
                </c:pt>
                <c:pt idx="6016">
                  <c:v>Tanzania</c:v>
                </c:pt>
                <c:pt idx="6017">
                  <c:v>Uganda</c:v>
                </c:pt>
                <c:pt idx="6018">
                  <c:v>Uganda</c:v>
                </c:pt>
                <c:pt idx="6019">
                  <c:v>Côte d'Ivoire</c:v>
                </c:pt>
                <c:pt idx="6020">
                  <c:v>Nigeria</c:v>
                </c:pt>
                <c:pt idx="6021">
                  <c:v>Uganda</c:v>
                </c:pt>
                <c:pt idx="6022">
                  <c:v>Uganda</c:v>
                </c:pt>
                <c:pt idx="6023">
                  <c:v>Zambia</c:v>
                </c:pt>
                <c:pt idx="6024">
                  <c:v>Uganda</c:v>
                </c:pt>
                <c:pt idx="6025">
                  <c:v>Uganda</c:v>
                </c:pt>
                <c:pt idx="6026">
                  <c:v>Congo, DRC</c:v>
                </c:pt>
                <c:pt idx="6027">
                  <c:v>Congo, DRC</c:v>
                </c:pt>
                <c:pt idx="6028">
                  <c:v>Congo, DRC</c:v>
                </c:pt>
                <c:pt idx="6029">
                  <c:v>Congo, DRC</c:v>
                </c:pt>
                <c:pt idx="6030">
                  <c:v>Tanzania</c:v>
                </c:pt>
                <c:pt idx="6031">
                  <c:v>Uganda</c:v>
                </c:pt>
                <c:pt idx="6032">
                  <c:v>Tanzania</c:v>
                </c:pt>
                <c:pt idx="6033">
                  <c:v>Mozambique</c:v>
                </c:pt>
                <c:pt idx="6034">
                  <c:v>Guyana</c:v>
                </c:pt>
                <c:pt idx="6035">
                  <c:v>Mozambique</c:v>
                </c:pt>
                <c:pt idx="6036">
                  <c:v>Zambia</c:v>
                </c:pt>
                <c:pt idx="6037">
                  <c:v>Dominican Republic</c:v>
                </c:pt>
                <c:pt idx="6038">
                  <c:v>Dominican Republic</c:v>
                </c:pt>
                <c:pt idx="6039">
                  <c:v>Nigeria</c:v>
                </c:pt>
                <c:pt idx="6040">
                  <c:v>Nigeria</c:v>
                </c:pt>
                <c:pt idx="6041">
                  <c:v>Nigeria</c:v>
                </c:pt>
                <c:pt idx="6042">
                  <c:v>Nigeria</c:v>
                </c:pt>
                <c:pt idx="6043">
                  <c:v>Côte d'Ivoire</c:v>
                </c:pt>
                <c:pt idx="6044">
                  <c:v>Mozambique</c:v>
                </c:pt>
                <c:pt idx="6045">
                  <c:v>Uganda</c:v>
                </c:pt>
                <c:pt idx="6046">
                  <c:v>Zimbabwe</c:v>
                </c:pt>
                <c:pt idx="6047">
                  <c:v>Mozambique</c:v>
                </c:pt>
                <c:pt idx="6048">
                  <c:v>Zambia</c:v>
                </c:pt>
                <c:pt idx="6049">
                  <c:v>Nigeria</c:v>
                </c:pt>
                <c:pt idx="6050">
                  <c:v>Côte d'Ivoire</c:v>
                </c:pt>
                <c:pt idx="6051">
                  <c:v>Côte d'Ivoire</c:v>
                </c:pt>
                <c:pt idx="6052">
                  <c:v>Tanzania</c:v>
                </c:pt>
                <c:pt idx="6053">
                  <c:v>Mozambique</c:v>
                </c:pt>
                <c:pt idx="6054">
                  <c:v>Mozambique</c:v>
                </c:pt>
                <c:pt idx="6055">
                  <c:v>Nigeria</c:v>
                </c:pt>
                <c:pt idx="6056">
                  <c:v>Nigeria</c:v>
                </c:pt>
                <c:pt idx="6057">
                  <c:v>Rwanda</c:v>
                </c:pt>
                <c:pt idx="6058">
                  <c:v>Mozambique</c:v>
                </c:pt>
                <c:pt idx="6059">
                  <c:v>Rwanda</c:v>
                </c:pt>
                <c:pt idx="6060">
                  <c:v>Tanzania</c:v>
                </c:pt>
                <c:pt idx="6061">
                  <c:v>Mozambique</c:v>
                </c:pt>
                <c:pt idx="6062">
                  <c:v>Côte d'Ivoire</c:v>
                </c:pt>
                <c:pt idx="6063">
                  <c:v>Côte d'Ivoire</c:v>
                </c:pt>
                <c:pt idx="6064">
                  <c:v>Côte d'Ivoire</c:v>
                </c:pt>
                <c:pt idx="6065">
                  <c:v>Mozambique</c:v>
                </c:pt>
                <c:pt idx="6066">
                  <c:v>Mozambique</c:v>
                </c:pt>
                <c:pt idx="6067">
                  <c:v>Congo, DRC</c:v>
                </c:pt>
                <c:pt idx="6068">
                  <c:v>Zambia</c:v>
                </c:pt>
                <c:pt idx="6069">
                  <c:v>Mozambique</c:v>
                </c:pt>
                <c:pt idx="6070">
                  <c:v>Tanzania</c:v>
                </c:pt>
                <c:pt idx="6071">
                  <c:v>Guyana</c:v>
                </c:pt>
                <c:pt idx="6072">
                  <c:v>Haiti</c:v>
                </c:pt>
                <c:pt idx="6073">
                  <c:v>Haiti</c:v>
                </c:pt>
                <c:pt idx="6074">
                  <c:v>Uganda</c:v>
                </c:pt>
                <c:pt idx="6075">
                  <c:v>Tanzania</c:v>
                </c:pt>
                <c:pt idx="6076">
                  <c:v>Nigeria</c:v>
                </c:pt>
                <c:pt idx="6077">
                  <c:v>Guyana</c:v>
                </c:pt>
                <c:pt idx="6078">
                  <c:v>Mozambique</c:v>
                </c:pt>
                <c:pt idx="6079">
                  <c:v>Mozambique</c:v>
                </c:pt>
                <c:pt idx="6080">
                  <c:v>Côte d'Ivoire</c:v>
                </c:pt>
                <c:pt idx="6081">
                  <c:v>Guyana</c:v>
                </c:pt>
                <c:pt idx="6082">
                  <c:v>Côte d'Ivoire</c:v>
                </c:pt>
                <c:pt idx="6083">
                  <c:v>Haiti</c:v>
                </c:pt>
                <c:pt idx="6084">
                  <c:v>Haiti</c:v>
                </c:pt>
                <c:pt idx="6085">
                  <c:v>Côte d'Ivoire</c:v>
                </c:pt>
                <c:pt idx="6086">
                  <c:v>Côte d'Ivoire</c:v>
                </c:pt>
                <c:pt idx="6087">
                  <c:v>Zambia</c:v>
                </c:pt>
                <c:pt idx="6088">
                  <c:v>Burundi</c:v>
                </c:pt>
                <c:pt idx="6089">
                  <c:v>Burundi</c:v>
                </c:pt>
                <c:pt idx="6090">
                  <c:v>Burundi</c:v>
                </c:pt>
                <c:pt idx="6091">
                  <c:v>Burundi</c:v>
                </c:pt>
                <c:pt idx="6092">
                  <c:v>Rwanda</c:v>
                </c:pt>
                <c:pt idx="6093">
                  <c:v>Uganda</c:v>
                </c:pt>
                <c:pt idx="6094">
                  <c:v>Zambia</c:v>
                </c:pt>
                <c:pt idx="6095">
                  <c:v>Uganda</c:v>
                </c:pt>
                <c:pt idx="6096">
                  <c:v>Ethiopia</c:v>
                </c:pt>
                <c:pt idx="6097">
                  <c:v>Côte d'Ivoire</c:v>
                </c:pt>
                <c:pt idx="6098">
                  <c:v>Mozambique</c:v>
                </c:pt>
                <c:pt idx="6099">
                  <c:v>Rwanda</c:v>
                </c:pt>
                <c:pt idx="6100">
                  <c:v>Nigeria</c:v>
                </c:pt>
                <c:pt idx="6101">
                  <c:v>Guyana</c:v>
                </c:pt>
                <c:pt idx="6102">
                  <c:v>Zimbabwe</c:v>
                </c:pt>
                <c:pt idx="6103">
                  <c:v>Mozambique</c:v>
                </c:pt>
                <c:pt idx="6104">
                  <c:v>Congo, DRC</c:v>
                </c:pt>
                <c:pt idx="6105">
                  <c:v>South Sudan</c:v>
                </c:pt>
                <c:pt idx="6106">
                  <c:v>South Sudan</c:v>
                </c:pt>
                <c:pt idx="6107">
                  <c:v>Congo, DRC</c:v>
                </c:pt>
                <c:pt idx="6108">
                  <c:v>Guyana</c:v>
                </c:pt>
                <c:pt idx="6109">
                  <c:v>Rwanda</c:v>
                </c:pt>
                <c:pt idx="6110">
                  <c:v>Côte d'Ivoire</c:v>
                </c:pt>
                <c:pt idx="6111">
                  <c:v>Burundi</c:v>
                </c:pt>
                <c:pt idx="6112">
                  <c:v>Zambia</c:v>
                </c:pt>
                <c:pt idx="6113">
                  <c:v>Uganda</c:v>
                </c:pt>
                <c:pt idx="6114">
                  <c:v>Uganda</c:v>
                </c:pt>
                <c:pt idx="6115">
                  <c:v>Congo, DRC</c:v>
                </c:pt>
                <c:pt idx="6116">
                  <c:v>Tanzania</c:v>
                </c:pt>
                <c:pt idx="6117">
                  <c:v>Tanzania</c:v>
                </c:pt>
                <c:pt idx="6118">
                  <c:v>Zimbabwe</c:v>
                </c:pt>
                <c:pt idx="6119">
                  <c:v>Zimbabwe</c:v>
                </c:pt>
                <c:pt idx="6120">
                  <c:v>Côte d'Ivoire</c:v>
                </c:pt>
                <c:pt idx="6121">
                  <c:v>Congo, DRC</c:v>
                </c:pt>
                <c:pt idx="6122">
                  <c:v>Zimbabwe</c:v>
                </c:pt>
                <c:pt idx="6123">
                  <c:v>Rwanda</c:v>
                </c:pt>
                <c:pt idx="6124">
                  <c:v>Mozambique</c:v>
                </c:pt>
                <c:pt idx="6125">
                  <c:v>Mozambique</c:v>
                </c:pt>
                <c:pt idx="6126">
                  <c:v>Uganda</c:v>
                </c:pt>
                <c:pt idx="6127">
                  <c:v>Côte d'Ivoire</c:v>
                </c:pt>
                <c:pt idx="6128">
                  <c:v>Uganda</c:v>
                </c:pt>
                <c:pt idx="6129">
                  <c:v>Uganda</c:v>
                </c:pt>
                <c:pt idx="6130">
                  <c:v>Côte d'Ivoire</c:v>
                </c:pt>
                <c:pt idx="6131">
                  <c:v>Mozambique</c:v>
                </c:pt>
                <c:pt idx="6132">
                  <c:v>Tanzania</c:v>
                </c:pt>
                <c:pt idx="6133">
                  <c:v>Mozambique</c:v>
                </c:pt>
                <c:pt idx="6134">
                  <c:v>Uganda</c:v>
                </c:pt>
                <c:pt idx="6135">
                  <c:v>Nigeria</c:v>
                </c:pt>
                <c:pt idx="6136">
                  <c:v>Uganda</c:v>
                </c:pt>
                <c:pt idx="6137">
                  <c:v>Uganda</c:v>
                </c:pt>
                <c:pt idx="6138">
                  <c:v>Zambia</c:v>
                </c:pt>
                <c:pt idx="6139">
                  <c:v>Mozambique</c:v>
                </c:pt>
                <c:pt idx="6140">
                  <c:v>Nigeria</c:v>
                </c:pt>
                <c:pt idx="6141">
                  <c:v>Nigeria</c:v>
                </c:pt>
                <c:pt idx="6142">
                  <c:v>Zimbabwe</c:v>
                </c:pt>
                <c:pt idx="6143">
                  <c:v>Côte d'Ivoire</c:v>
                </c:pt>
                <c:pt idx="6144">
                  <c:v>Uganda</c:v>
                </c:pt>
                <c:pt idx="6145">
                  <c:v>Zimbabwe</c:v>
                </c:pt>
                <c:pt idx="6146">
                  <c:v>Burundi</c:v>
                </c:pt>
                <c:pt idx="6147">
                  <c:v>Rwanda</c:v>
                </c:pt>
                <c:pt idx="6148">
                  <c:v>Zimbabwe</c:v>
                </c:pt>
                <c:pt idx="6149">
                  <c:v>Rwanda</c:v>
                </c:pt>
                <c:pt idx="6150">
                  <c:v>Mozambique</c:v>
                </c:pt>
                <c:pt idx="6151">
                  <c:v>Mozambique</c:v>
                </c:pt>
                <c:pt idx="6152">
                  <c:v>Uganda</c:v>
                </c:pt>
                <c:pt idx="6153">
                  <c:v>Uganda</c:v>
                </c:pt>
                <c:pt idx="6154">
                  <c:v>Uganda</c:v>
                </c:pt>
                <c:pt idx="6155">
                  <c:v>Burundi</c:v>
                </c:pt>
                <c:pt idx="6156">
                  <c:v>Zimbabwe</c:v>
                </c:pt>
                <c:pt idx="6157">
                  <c:v>Mozambique</c:v>
                </c:pt>
                <c:pt idx="6158">
                  <c:v>Uganda</c:v>
                </c:pt>
                <c:pt idx="6159">
                  <c:v>Nigeria</c:v>
                </c:pt>
                <c:pt idx="6160">
                  <c:v>Côte d'Ivoire</c:v>
                </c:pt>
                <c:pt idx="6161">
                  <c:v>Congo, DRC</c:v>
                </c:pt>
                <c:pt idx="6162">
                  <c:v>Congo, DRC</c:v>
                </c:pt>
                <c:pt idx="6163">
                  <c:v>South Sudan</c:v>
                </c:pt>
                <c:pt idx="6164">
                  <c:v>Senegal</c:v>
                </c:pt>
                <c:pt idx="6165">
                  <c:v>Burundi</c:v>
                </c:pt>
                <c:pt idx="6166">
                  <c:v>Rwanda</c:v>
                </c:pt>
                <c:pt idx="6167">
                  <c:v>Nigeria</c:v>
                </c:pt>
                <c:pt idx="6168">
                  <c:v>Zimbabwe</c:v>
                </c:pt>
                <c:pt idx="6169">
                  <c:v>Côte d'Ivoire</c:v>
                </c:pt>
                <c:pt idx="6170">
                  <c:v>Cameroon</c:v>
                </c:pt>
                <c:pt idx="6171">
                  <c:v>Zambia</c:v>
                </c:pt>
                <c:pt idx="6172">
                  <c:v>Zambia</c:v>
                </c:pt>
                <c:pt idx="6173">
                  <c:v>Zimbabwe</c:v>
                </c:pt>
                <c:pt idx="6174">
                  <c:v>Nigeria</c:v>
                </c:pt>
                <c:pt idx="6175">
                  <c:v>Rwanda</c:v>
                </c:pt>
                <c:pt idx="6176">
                  <c:v>Nigeria</c:v>
                </c:pt>
                <c:pt idx="6177">
                  <c:v>Nigeria</c:v>
                </c:pt>
                <c:pt idx="6178">
                  <c:v>Nigeria</c:v>
                </c:pt>
                <c:pt idx="6179">
                  <c:v>Nigeria</c:v>
                </c:pt>
                <c:pt idx="6180">
                  <c:v>Nigeria</c:v>
                </c:pt>
                <c:pt idx="6181">
                  <c:v>Nigeria</c:v>
                </c:pt>
                <c:pt idx="6182">
                  <c:v>Nigeria</c:v>
                </c:pt>
                <c:pt idx="6183">
                  <c:v>Mozambique</c:v>
                </c:pt>
                <c:pt idx="6184">
                  <c:v>Zimbabwe</c:v>
                </c:pt>
                <c:pt idx="6185">
                  <c:v>Zimbabwe</c:v>
                </c:pt>
                <c:pt idx="6186">
                  <c:v>Haiti</c:v>
                </c:pt>
                <c:pt idx="6187">
                  <c:v>Zambia</c:v>
                </c:pt>
                <c:pt idx="6188">
                  <c:v>Uganda</c:v>
                </c:pt>
                <c:pt idx="6189">
                  <c:v>Côte d'Ivoire</c:v>
                </c:pt>
                <c:pt idx="6190">
                  <c:v>Côte d'Ivoire</c:v>
                </c:pt>
                <c:pt idx="6191">
                  <c:v>Côte d'Ivoire</c:v>
                </c:pt>
                <c:pt idx="6192">
                  <c:v>Haiti</c:v>
                </c:pt>
                <c:pt idx="6193">
                  <c:v>Haiti</c:v>
                </c:pt>
                <c:pt idx="6194">
                  <c:v>Zambia</c:v>
                </c:pt>
                <c:pt idx="6195">
                  <c:v>Uganda</c:v>
                </c:pt>
                <c:pt idx="6196">
                  <c:v>Nigeria</c:v>
                </c:pt>
                <c:pt idx="6197">
                  <c:v>Zambia</c:v>
                </c:pt>
                <c:pt idx="6198">
                  <c:v>Uganda</c:v>
                </c:pt>
                <c:pt idx="6199">
                  <c:v>Vietnam</c:v>
                </c:pt>
                <c:pt idx="6200">
                  <c:v>Haiti</c:v>
                </c:pt>
                <c:pt idx="6201">
                  <c:v>Ethiopia</c:v>
                </c:pt>
                <c:pt idx="6202">
                  <c:v>Côte d'Ivoire</c:v>
                </c:pt>
                <c:pt idx="6203">
                  <c:v>Uganda</c:v>
                </c:pt>
                <c:pt idx="6204">
                  <c:v>Côte d'Ivoire</c:v>
                </c:pt>
                <c:pt idx="6205">
                  <c:v>Zambia</c:v>
                </c:pt>
                <c:pt idx="6206">
                  <c:v>Zambia</c:v>
                </c:pt>
                <c:pt idx="6207">
                  <c:v>Zambia</c:v>
                </c:pt>
                <c:pt idx="6208">
                  <c:v>Zimbabwe</c:v>
                </c:pt>
                <c:pt idx="6209">
                  <c:v>Côte d'Ivoire</c:v>
                </c:pt>
                <c:pt idx="6210">
                  <c:v>Haiti</c:v>
                </c:pt>
                <c:pt idx="6211">
                  <c:v>Haiti</c:v>
                </c:pt>
                <c:pt idx="6212">
                  <c:v>Haiti</c:v>
                </c:pt>
                <c:pt idx="6213">
                  <c:v>Uganda</c:v>
                </c:pt>
                <c:pt idx="6214">
                  <c:v>Côte d'Ivoire</c:v>
                </c:pt>
                <c:pt idx="6215">
                  <c:v>Nigeria</c:v>
                </c:pt>
                <c:pt idx="6216">
                  <c:v>Nigeria</c:v>
                </c:pt>
                <c:pt idx="6217">
                  <c:v>Nigeria</c:v>
                </c:pt>
                <c:pt idx="6218">
                  <c:v>Nigeria</c:v>
                </c:pt>
                <c:pt idx="6219">
                  <c:v>Nigeria</c:v>
                </c:pt>
                <c:pt idx="6220">
                  <c:v>Uganda</c:v>
                </c:pt>
                <c:pt idx="6221">
                  <c:v>Uganda</c:v>
                </c:pt>
                <c:pt idx="6222">
                  <c:v>Rwanda</c:v>
                </c:pt>
                <c:pt idx="6223">
                  <c:v>Nigeria</c:v>
                </c:pt>
                <c:pt idx="6224">
                  <c:v>Nigeria</c:v>
                </c:pt>
                <c:pt idx="6225">
                  <c:v>Guyana</c:v>
                </c:pt>
                <c:pt idx="6226">
                  <c:v>Nigeria</c:v>
                </c:pt>
                <c:pt idx="6227">
                  <c:v>Nigeria</c:v>
                </c:pt>
                <c:pt idx="6228">
                  <c:v>Zambia</c:v>
                </c:pt>
                <c:pt idx="6229">
                  <c:v>Zimbabwe</c:v>
                </c:pt>
                <c:pt idx="6230">
                  <c:v>Mozambique</c:v>
                </c:pt>
                <c:pt idx="6231">
                  <c:v>Uganda</c:v>
                </c:pt>
                <c:pt idx="6232">
                  <c:v>Zimbabwe</c:v>
                </c:pt>
                <c:pt idx="6233">
                  <c:v>Uganda</c:v>
                </c:pt>
                <c:pt idx="6234">
                  <c:v>Haiti</c:v>
                </c:pt>
                <c:pt idx="6235">
                  <c:v>Uganda</c:v>
                </c:pt>
                <c:pt idx="6236">
                  <c:v>Ethiopia</c:v>
                </c:pt>
                <c:pt idx="6237">
                  <c:v>Rwanda</c:v>
                </c:pt>
                <c:pt idx="6238">
                  <c:v>Uganda</c:v>
                </c:pt>
                <c:pt idx="6239">
                  <c:v>Zambia</c:v>
                </c:pt>
                <c:pt idx="6240">
                  <c:v>Mozambique</c:v>
                </c:pt>
                <c:pt idx="6241">
                  <c:v>Nigeria</c:v>
                </c:pt>
                <c:pt idx="6242">
                  <c:v>Nigeria</c:v>
                </c:pt>
                <c:pt idx="6243">
                  <c:v>Nigeria</c:v>
                </c:pt>
                <c:pt idx="6244">
                  <c:v>Nigeria</c:v>
                </c:pt>
                <c:pt idx="6245">
                  <c:v>Nigeria</c:v>
                </c:pt>
                <c:pt idx="6246">
                  <c:v>Tanzania</c:v>
                </c:pt>
                <c:pt idx="6247">
                  <c:v>Nigeria</c:v>
                </c:pt>
                <c:pt idx="6248">
                  <c:v>Nigeria</c:v>
                </c:pt>
                <c:pt idx="6249">
                  <c:v>Tanzania</c:v>
                </c:pt>
                <c:pt idx="6250">
                  <c:v>Zimbabwe</c:v>
                </c:pt>
                <c:pt idx="6251">
                  <c:v>Zimbabwe</c:v>
                </c:pt>
                <c:pt idx="6252">
                  <c:v>Zimbabwe</c:v>
                </c:pt>
                <c:pt idx="6253">
                  <c:v>Ethiopia</c:v>
                </c:pt>
                <c:pt idx="6254">
                  <c:v>Nigeria</c:v>
                </c:pt>
                <c:pt idx="6255">
                  <c:v>Haiti</c:v>
                </c:pt>
                <c:pt idx="6256">
                  <c:v>Nigeria</c:v>
                </c:pt>
                <c:pt idx="6257">
                  <c:v>Nigeria</c:v>
                </c:pt>
                <c:pt idx="6258">
                  <c:v>Ethiopia</c:v>
                </c:pt>
                <c:pt idx="6259">
                  <c:v>Côte d'Ivoire</c:v>
                </c:pt>
                <c:pt idx="6260">
                  <c:v>Dominican Republic</c:v>
                </c:pt>
                <c:pt idx="6261">
                  <c:v>Nigeria</c:v>
                </c:pt>
                <c:pt idx="6262">
                  <c:v>Nigeria</c:v>
                </c:pt>
                <c:pt idx="6263">
                  <c:v>Tanzania</c:v>
                </c:pt>
                <c:pt idx="6264">
                  <c:v>Côte d'Ivoire</c:v>
                </c:pt>
                <c:pt idx="6265">
                  <c:v>Côte d'Ivoire</c:v>
                </c:pt>
                <c:pt idx="6266">
                  <c:v>Côte d'Ivoire</c:v>
                </c:pt>
                <c:pt idx="6267">
                  <c:v>Haiti</c:v>
                </c:pt>
                <c:pt idx="6268">
                  <c:v>Guyana</c:v>
                </c:pt>
                <c:pt idx="6269">
                  <c:v>Guyana</c:v>
                </c:pt>
                <c:pt idx="6270">
                  <c:v>Zimbabwe</c:v>
                </c:pt>
                <c:pt idx="6271">
                  <c:v>Guyana</c:v>
                </c:pt>
                <c:pt idx="6272">
                  <c:v>Uganda</c:v>
                </c:pt>
                <c:pt idx="6273">
                  <c:v>Uganda</c:v>
                </c:pt>
                <c:pt idx="6274">
                  <c:v>Nigeria</c:v>
                </c:pt>
                <c:pt idx="6275">
                  <c:v>Nigeria</c:v>
                </c:pt>
                <c:pt idx="6276">
                  <c:v>Ethiopia</c:v>
                </c:pt>
                <c:pt idx="6277">
                  <c:v>Zambia</c:v>
                </c:pt>
                <c:pt idx="6278">
                  <c:v>Haiti</c:v>
                </c:pt>
                <c:pt idx="6279">
                  <c:v>Côte d'Ivoire</c:v>
                </c:pt>
                <c:pt idx="6280">
                  <c:v>Nigeria</c:v>
                </c:pt>
                <c:pt idx="6281">
                  <c:v>Uganda</c:v>
                </c:pt>
                <c:pt idx="6282">
                  <c:v>Mozambique</c:v>
                </c:pt>
                <c:pt idx="6283">
                  <c:v>Nigeria</c:v>
                </c:pt>
                <c:pt idx="6284">
                  <c:v>Côte d'Ivoire</c:v>
                </c:pt>
                <c:pt idx="6285">
                  <c:v>Ethiopia</c:v>
                </c:pt>
                <c:pt idx="6286">
                  <c:v>Zambia</c:v>
                </c:pt>
                <c:pt idx="6287">
                  <c:v>Zambia</c:v>
                </c:pt>
                <c:pt idx="6288">
                  <c:v>Côte d'Ivoire</c:v>
                </c:pt>
                <c:pt idx="6289">
                  <c:v>Zambia</c:v>
                </c:pt>
                <c:pt idx="6290">
                  <c:v>Guyana</c:v>
                </c:pt>
                <c:pt idx="6291">
                  <c:v>Côte d'Ivoire</c:v>
                </c:pt>
                <c:pt idx="6292">
                  <c:v>Côte d'Ivoire</c:v>
                </c:pt>
                <c:pt idx="6293">
                  <c:v>Tanzania</c:v>
                </c:pt>
                <c:pt idx="6294">
                  <c:v>Côte d'Ivoire</c:v>
                </c:pt>
                <c:pt idx="6295">
                  <c:v>Côte d'Ivoire</c:v>
                </c:pt>
                <c:pt idx="6296">
                  <c:v>Mozambique</c:v>
                </c:pt>
                <c:pt idx="6297">
                  <c:v>Côte d'Ivoire</c:v>
                </c:pt>
                <c:pt idx="6298">
                  <c:v>Nigeria</c:v>
                </c:pt>
                <c:pt idx="6299">
                  <c:v>Nigeria</c:v>
                </c:pt>
                <c:pt idx="6300">
                  <c:v>Nigeria</c:v>
                </c:pt>
                <c:pt idx="6301">
                  <c:v>Haiti</c:v>
                </c:pt>
                <c:pt idx="6302">
                  <c:v>Zimbabwe</c:v>
                </c:pt>
                <c:pt idx="6303">
                  <c:v>Zimbabwe</c:v>
                </c:pt>
                <c:pt idx="6304">
                  <c:v>Zambia</c:v>
                </c:pt>
                <c:pt idx="6305">
                  <c:v>Zambia</c:v>
                </c:pt>
                <c:pt idx="6306">
                  <c:v>Zambia</c:v>
                </c:pt>
                <c:pt idx="6307">
                  <c:v>Mozambique</c:v>
                </c:pt>
                <c:pt idx="6308">
                  <c:v>Zambia</c:v>
                </c:pt>
                <c:pt idx="6309">
                  <c:v>Ethiopia</c:v>
                </c:pt>
                <c:pt idx="6310">
                  <c:v>Zimbabwe</c:v>
                </c:pt>
                <c:pt idx="6311">
                  <c:v>Nigeria</c:v>
                </c:pt>
                <c:pt idx="6312">
                  <c:v>Nigeria</c:v>
                </c:pt>
                <c:pt idx="6313">
                  <c:v>Nigeria</c:v>
                </c:pt>
                <c:pt idx="6314">
                  <c:v>Rwanda</c:v>
                </c:pt>
                <c:pt idx="6315">
                  <c:v>Guyana</c:v>
                </c:pt>
                <c:pt idx="6316">
                  <c:v>Zambia</c:v>
                </c:pt>
                <c:pt idx="6317">
                  <c:v>Benin</c:v>
                </c:pt>
                <c:pt idx="6318">
                  <c:v>Benin</c:v>
                </c:pt>
                <c:pt idx="6319">
                  <c:v>Ghana</c:v>
                </c:pt>
                <c:pt idx="6320">
                  <c:v>Haiti</c:v>
                </c:pt>
                <c:pt idx="6321">
                  <c:v>Mozambique</c:v>
                </c:pt>
                <c:pt idx="6322">
                  <c:v>Zimbabwe</c:v>
                </c:pt>
                <c:pt idx="6323">
                  <c:v>Haiti</c:v>
                </c:pt>
                <c:pt idx="6324">
                  <c:v>Côte d'Ivoire</c:v>
                </c:pt>
                <c:pt idx="6325">
                  <c:v>Haiti</c:v>
                </c:pt>
                <c:pt idx="6326">
                  <c:v>Zambia</c:v>
                </c:pt>
                <c:pt idx="6327">
                  <c:v>Mozambique</c:v>
                </c:pt>
                <c:pt idx="6328">
                  <c:v>Haiti</c:v>
                </c:pt>
                <c:pt idx="6329">
                  <c:v>Mozambique</c:v>
                </c:pt>
                <c:pt idx="6330">
                  <c:v>Guyana</c:v>
                </c:pt>
                <c:pt idx="6331">
                  <c:v>Zambia</c:v>
                </c:pt>
                <c:pt idx="6332">
                  <c:v>Nigeria</c:v>
                </c:pt>
                <c:pt idx="6333">
                  <c:v>Zambia</c:v>
                </c:pt>
                <c:pt idx="6334">
                  <c:v>Swaziland</c:v>
                </c:pt>
                <c:pt idx="6335">
                  <c:v>Haiti</c:v>
                </c:pt>
                <c:pt idx="6336">
                  <c:v>Swaziland</c:v>
                </c:pt>
                <c:pt idx="6337">
                  <c:v>Zambia</c:v>
                </c:pt>
                <c:pt idx="6338">
                  <c:v>Côte d'Ivoire</c:v>
                </c:pt>
                <c:pt idx="6339">
                  <c:v>Zambia</c:v>
                </c:pt>
                <c:pt idx="6340">
                  <c:v>Côte d'Ivoire</c:v>
                </c:pt>
                <c:pt idx="6341">
                  <c:v>Uganda</c:v>
                </c:pt>
                <c:pt idx="6342">
                  <c:v>Tanzania</c:v>
                </c:pt>
                <c:pt idx="6343">
                  <c:v>Tanzania</c:v>
                </c:pt>
                <c:pt idx="6344">
                  <c:v>Tanzania</c:v>
                </c:pt>
                <c:pt idx="6345">
                  <c:v>Tanzania</c:v>
                </c:pt>
                <c:pt idx="6346">
                  <c:v>Swaziland</c:v>
                </c:pt>
                <c:pt idx="6347">
                  <c:v>Mozambique</c:v>
                </c:pt>
                <c:pt idx="6348">
                  <c:v>Nigeria</c:v>
                </c:pt>
                <c:pt idx="6349">
                  <c:v>Zambia</c:v>
                </c:pt>
                <c:pt idx="6350">
                  <c:v>Congo, DRC</c:v>
                </c:pt>
                <c:pt idx="6351">
                  <c:v>Congo, DRC</c:v>
                </c:pt>
                <c:pt idx="6352">
                  <c:v>Congo, DRC</c:v>
                </c:pt>
                <c:pt idx="6353">
                  <c:v>Congo, DRC</c:v>
                </c:pt>
                <c:pt idx="6354">
                  <c:v>Congo, DRC</c:v>
                </c:pt>
                <c:pt idx="6355">
                  <c:v>Congo, DRC</c:v>
                </c:pt>
                <c:pt idx="6356">
                  <c:v>Congo, DRC</c:v>
                </c:pt>
                <c:pt idx="6357">
                  <c:v>Congo, DRC</c:v>
                </c:pt>
                <c:pt idx="6358">
                  <c:v>Congo, DRC</c:v>
                </c:pt>
                <c:pt idx="6359">
                  <c:v>Congo, DRC</c:v>
                </c:pt>
                <c:pt idx="6360">
                  <c:v>Mozambique</c:v>
                </c:pt>
                <c:pt idx="6361">
                  <c:v>Zimbabwe</c:v>
                </c:pt>
                <c:pt idx="6362">
                  <c:v>Congo, DRC</c:v>
                </c:pt>
                <c:pt idx="6363">
                  <c:v>Zambia</c:v>
                </c:pt>
                <c:pt idx="6364">
                  <c:v>Haiti</c:v>
                </c:pt>
                <c:pt idx="6365">
                  <c:v>Tanzania</c:v>
                </c:pt>
                <c:pt idx="6366">
                  <c:v>Tanzania</c:v>
                </c:pt>
                <c:pt idx="6367">
                  <c:v>Uganda</c:v>
                </c:pt>
                <c:pt idx="6368">
                  <c:v>Nigeria</c:v>
                </c:pt>
                <c:pt idx="6369">
                  <c:v>Tanzania</c:v>
                </c:pt>
                <c:pt idx="6370">
                  <c:v>Tanzania</c:v>
                </c:pt>
                <c:pt idx="6371">
                  <c:v>South Sudan</c:v>
                </c:pt>
                <c:pt idx="6372">
                  <c:v>South Sudan</c:v>
                </c:pt>
                <c:pt idx="6373">
                  <c:v>Mozambique</c:v>
                </c:pt>
                <c:pt idx="6374">
                  <c:v>Burundi</c:v>
                </c:pt>
                <c:pt idx="6375">
                  <c:v>Burundi</c:v>
                </c:pt>
                <c:pt idx="6376">
                  <c:v>Côte d'Ivoire</c:v>
                </c:pt>
                <c:pt idx="6377">
                  <c:v>Côte d'Ivoire</c:v>
                </c:pt>
                <c:pt idx="6378">
                  <c:v>Zimbabwe</c:v>
                </c:pt>
                <c:pt idx="6379">
                  <c:v>Rwanda</c:v>
                </c:pt>
                <c:pt idx="6380">
                  <c:v>Zimbabwe</c:v>
                </c:pt>
                <c:pt idx="6381">
                  <c:v>Rwanda</c:v>
                </c:pt>
                <c:pt idx="6382">
                  <c:v>Tanzania</c:v>
                </c:pt>
                <c:pt idx="6383">
                  <c:v>Tanzania</c:v>
                </c:pt>
                <c:pt idx="6384">
                  <c:v>Mozambique</c:v>
                </c:pt>
                <c:pt idx="6385">
                  <c:v>Libya</c:v>
                </c:pt>
                <c:pt idx="6386">
                  <c:v>Libya</c:v>
                </c:pt>
                <c:pt idx="6387">
                  <c:v>Uganda</c:v>
                </c:pt>
                <c:pt idx="6388">
                  <c:v>Nigeria</c:v>
                </c:pt>
                <c:pt idx="6389">
                  <c:v>Zimbabwe</c:v>
                </c:pt>
                <c:pt idx="6390">
                  <c:v>Zambia</c:v>
                </c:pt>
                <c:pt idx="6391">
                  <c:v>Nigeria</c:v>
                </c:pt>
                <c:pt idx="6392">
                  <c:v>Nigeria</c:v>
                </c:pt>
                <c:pt idx="6393">
                  <c:v>Zimbabwe</c:v>
                </c:pt>
                <c:pt idx="6394">
                  <c:v>Congo, DRC</c:v>
                </c:pt>
                <c:pt idx="6395">
                  <c:v>Uganda</c:v>
                </c:pt>
                <c:pt idx="6396">
                  <c:v>Nigeria</c:v>
                </c:pt>
                <c:pt idx="6397">
                  <c:v>Zimbabwe</c:v>
                </c:pt>
                <c:pt idx="6398">
                  <c:v>Zimbabwe</c:v>
                </c:pt>
                <c:pt idx="6399">
                  <c:v>Zambia</c:v>
                </c:pt>
                <c:pt idx="6400">
                  <c:v>Nigeria</c:v>
                </c:pt>
                <c:pt idx="6401">
                  <c:v>Zimbabwe</c:v>
                </c:pt>
                <c:pt idx="6402">
                  <c:v>Zambia</c:v>
                </c:pt>
                <c:pt idx="6403">
                  <c:v>Nigeria</c:v>
                </c:pt>
                <c:pt idx="6404">
                  <c:v>Zambia</c:v>
                </c:pt>
                <c:pt idx="6405">
                  <c:v>Uganda</c:v>
                </c:pt>
                <c:pt idx="6406">
                  <c:v>Uganda</c:v>
                </c:pt>
                <c:pt idx="6407">
                  <c:v>Uganda</c:v>
                </c:pt>
                <c:pt idx="6408">
                  <c:v>Côte d'Ivoire</c:v>
                </c:pt>
                <c:pt idx="6409">
                  <c:v>Mozambique</c:v>
                </c:pt>
                <c:pt idx="6410">
                  <c:v>Uganda</c:v>
                </c:pt>
                <c:pt idx="6411">
                  <c:v>Zimbabwe</c:v>
                </c:pt>
                <c:pt idx="6412">
                  <c:v>Tanzania</c:v>
                </c:pt>
                <c:pt idx="6413">
                  <c:v>Zambia</c:v>
                </c:pt>
                <c:pt idx="6414">
                  <c:v>Côte d'Ivoire</c:v>
                </c:pt>
                <c:pt idx="6415">
                  <c:v>Uganda</c:v>
                </c:pt>
                <c:pt idx="6416">
                  <c:v>Nigeria</c:v>
                </c:pt>
                <c:pt idx="6417">
                  <c:v>Zambia</c:v>
                </c:pt>
                <c:pt idx="6418">
                  <c:v>Zambia</c:v>
                </c:pt>
                <c:pt idx="6419">
                  <c:v>Zimbabwe</c:v>
                </c:pt>
                <c:pt idx="6420">
                  <c:v>Mozambique</c:v>
                </c:pt>
                <c:pt idx="6421">
                  <c:v>Mozambique</c:v>
                </c:pt>
                <c:pt idx="6422">
                  <c:v>Mozambique</c:v>
                </c:pt>
                <c:pt idx="6423">
                  <c:v>Zimbabwe</c:v>
                </c:pt>
                <c:pt idx="6424">
                  <c:v>Zimbabwe</c:v>
                </c:pt>
                <c:pt idx="6425">
                  <c:v>Côte d'Ivoire</c:v>
                </c:pt>
                <c:pt idx="6426">
                  <c:v>Côte d'Ivoire</c:v>
                </c:pt>
                <c:pt idx="6427">
                  <c:v>Rwanda</c:v>
                </c:pt>
                <c:pt idx="6428">
                  <c:v>Côte d'Ivoire</c:v>
                </c:pt>
                <c:pt idx="6429">
                  <c:v>Uganda</c:v>
                </c:pt>
                <c:pt idx="6430">
                  <c:v>Rwanda</c:v>
                </c:pt>
                <c:pt idx="6431">
                  <c:v>Uganda</c:v>
                </c:pt>
                <c:pt idx="6432">
                  <c:v>Congo, DRC</c:v>
                </c:pt>
                <c:pt idx="6433">
                  <c:v>Zimbabwe</c:v>
                </c:pt>
                <c:pt idx="6434">
                  <c:v>Zimbabwe</c:v>
                </c:pt>
                <c:pt idx="6435">
                  <c:v>Zambia</c:v>
                </c:pt>
                <c:pt idx="6436">
                  <c:v>Haiti</c:v>
                </c:pt>
                <c:pt idx="6437">
                  <c:v>Congo, DRC</c:v>
                </c:pt>
                <c:pt idx="6438">
                  <c:v>Congo, DRC</c:v>
                </c:pt>
                <c:pt idx="6439">
                  <c:v>Congo, DRC</c:v>
                </c:pt>
                <c:pt idx="6440">
                  <c:v>Congo, DRC</c:v>
                </c:pt>
                <c:pt idx="6441">
                  <c:v>Côte d'Ivoire</c:v>
                </c:pt>
                <c:pt idx="6442">
                  <c:v>Uganda</c:v>
                </c:pt>
                <c:pt idx="6443">
                  <c:v>Uganda</c:v>
                </c:pt>
                <c:pt idx="6444">
                  <c:v>Zimbabwe</c:v>
                </c:pt>
                <c:pt idx="6445">
                  <c:v>Zimbabwe</c:v>
                </c:pt>
                <c:pt idx="6446">
                  <c:v>Uganda</c:v>
                </c:pt>
                <c:pt idx="6447">
                  <c:v>Haiti</c:v>
                </c:pt>
                <c:pt idx="6448">
                  <c:v>Côte d'Ivoire</c:v>
                </c:pt>
                <c:pt idx="6449">
                  <c:v>Zimbabwe</c:v>
                </c:pt>
                <c:pt idx="6450">
                  <c:v>Zambia</c:v>
                </c:pt>
                <c:pt idx="6451">
                  <c:v>Guyana</c:v>
                </c:pt>
                <c:pt idx="6452">
                  <c:v>Zimbabwe</c:v>
                </c:pt>
                <c:pt idx="6453">
                  <c:v>Uganda</c:v>
                </c:pt>
                <c:pt idx="6454">
                  <c:v>Zambia</c:v>
                </c:pt>
                <c:pt idx="6455">
                  <c:v>Côte d'Ivoire</c:v>
                </c:pt>
                <c:pt idx="6456">
                  <c:v>Tanzania</c:v>
                </c:pt>
                <c:pt idx="6457">
                  <c:v>Mozambique</c:v>
                </c:pt>
                <c:pt idx="6458">
                  <c:v>Burundi</c:v>
                </c:pt>
                <c:pt idx="6459">
                  <c:v>Zambia</c:v>
                </c:pt>
                <c:pt idx="6460">
                  <c:v>South Sudan</c:v>
                </c:pt>
                <c:pt idx="6461">
                  <c:v>Zambia</c:v>
                </c:pt>
                <c:pt idx="6462">
                  <c:v>Burundi</c:v>
                </c:pt>
                <c:pt idx="6463">
                  <c:v>Nigeria</c:v>
                </c:pt>
                <c:pt idx="6464">
                  <c:v>Zimbabwe</c:v>
                </c:pt>
                <c:pt idx="6465">
                  <c:v>Mozambique</c:v>
                </c:pt>
                <c:pt idx="6466">
                  <c:v>Mozambique</c:v>
                </c:pt>
                <c:pt idx="6467">
                  <c:v>Mozambique</c:v>
                </c:pt>
                <c:pt idx="6468">
                  <c:v>Mozambique</c:v>
                </c:pt>
                <c:pt idx="6469">
                  <c:v>Zimbabwe</c:v>
                </c:pt>
                <c:pt idx="6470">
                  <c:v>Nigeria</c:v>
                </c:pt>
                <c:pt idx="6471">
                  <c:v>Tanzania</c:v>
                </c:pt>
                <c:pt idx="6472">
                  <c:v>Nigeria</c:v>
                </c:pt>
                <c:pt idx="6473">
                  <c:v>Nigeria</c:v>
                </c:pt>
                <c:pt idx="6474">
                  <c:v>Mozambique</c:v>
                </c:pt>
                <c:pt idx="6475">
                  <c:v>Mozambique</c:v>
                </c:pt>
                <c:pt idx="6476">
                  <c:v>Nigeria</c:v>
                </c:pt>
                <c:pt idx="6477">
                  <c:v>Nigeria</c:v>
                </c:pt>
                <c:pt idx="6478">
                  <c:v>Nigeria</c:v>
                </c:pt>
                <c:pt idx="6479">
                  <c:v>Zambia</c:v>
                </c:pt>
                <c:pt idx="6480">
                  <c:v>Zimbabwe</c:v>
                </c:pt>
                <c:pt idx="6481">
                  <c:v>Uganda</c:v>
                </c:pt>
                <c:pt idx="6482">
                  <c:v>Uganda</c:v>
                </c:pt>
                <c:pt idx="6483">
                  <c:v>Nigeria</c:v>
                </c:pt>
                <c:pt idx="6484">
                  <c:v>Côte d'Ivoire</c:v>
                </c:pt>
                <c:pt idx="6485">
                  <c:v>Congo, DRC</c:v>
                </c:pt>
                <c:pt idx="6486">
                  <c:v>Uganda</c:v>
                </c:pt>
                <c:pt idx="6487">
                  <c:v>Zimbabwe</c:v>
                </c:pt>
                <c:pt idx="6488">
                  <c:v>Côte d'Ivoire</c:v>
                </c:pt>
                <c:pt idx="6489">
                  <c:v>Zambia</c:v>
                </c:pt>
                <c:pt idx="6490">
                  <c:v>Zambia</c:v>
                </c:pt>
                <c:pt idx="6491">
                  <c:v>Zambia</c:v>
                </c:pt>
                <c:pt idx="6492">
                  <c:v>Congo, DRC</c:v>
                </c:pt>
                <c:pt idx="6493">
                  <c:v>Mozambique</c:v>
                </c:pt>
                <c:pt idx="6494">
                  <c:v>Tanzania</c:v>
                </c:pt>
                <c:pt idx="6495">
                  <c:v>Uganda</c:v>
                </c:pt>
                <c:pt idx="6496">
                  <c:v>Zimbabwe</c:v>
                </c:pt>
                <c:pt idx="6497">
                  <c:v>Rwanda</c:v>
                </c:pt>
                <c:pt idx="6498">
                  <c:v>Uganda</c:v>
                </c:pt>
                <c:pt idx="6499">
                  <c:v>Dominican Republic</c:v>
                </c:pt>
                <c:pt idx="6500">
                  <c:v>Mozambique</c:v>
                </c:pt>
                <c:pt idx="6501">
                  <c:v>Dominican Republic</c:v>
                </c:pt>
                <c:pt idx="6502">
                  <c:v>Tanzania</c:v>
                </c:pt>
                <c:pt idx="6503">
                  <c:v>Zambia</c:v>
                </c:pt>
                <c:pt idx="6504">
                  <c:v>Côte d'Ivoire</c:v>
                </c:pt>
                <c:pt idx="6505">
                  <c:v>Côte d'Ivoire</c:v>
                </c:pt>
                <c:pt idx="6506">
                  <c:v>Zambia</c:v>
                </c:pt>
                <c:pt idx="6507">
                  <c:v>Rwanda</c:v>
                </c:pt>
                <c:pt idx="6508">
                  <c:v>Tanzania</c:v>
                </c:pt>
                <c:pt idx="6509">
                  <c:v>Côte d'Ivoire</c:v>
                </c:pt>
                <c:pt idx="6510">
                  <c:v>Guyana</c:v>
                </c:pt>
                <c:pt idx="6511">
                  <c:v>Rwanda</c:v>
                </c:pt>
                <c:pt idx="6512">
                  <c:v>Guyana</c:v>
                </c:pt>
                <c:pt idx="6513">
                  <c:v>Nigeria</c:v>
                </c:pt>
                <c:pt idx="6514">
                  <c:v>Zimbabwe</c:v>
                </c:pt>
                <c:pt idx="6515">
                  <c:v>Côte d'Ivoire</c:v>
                </c:pt>
                <c:pt idx="6516">
                  <c:v>Haiti</c:v>
                </c:pt>
                <c:pt idx="6517">
                  <c:v>Côte d'Ivoire</c:v>
                </c:pt>
                <c:pt idx="6518">
                  <c:v>Burundi</c:v>
                </c:pt>
                <c:pt idx="6519">
                  <c:v>Nigeria</c:v>
                </c:pt>
                <c:pt idx="6520">
                  <c:v>Rwanda</c:v>
                </c:pt>
                <c:pt idx="6521">
                  <c:v>South Sudan</c:v>
                </c:pt>
                <c:pt idx="6522">
                  <c:v>Rwanda</c:v>
                </c:pt>
                <c:pt idx="6523">
                  <c:v>Côte d'Ivoire</c:v>
                </c:pt>
                <c:pt idx="6524">
                  <c:v>Uganda</c:v>
                </c:pt>
                <c:pt idx="6525">
                  <c:v>Tanzania</c:v>
                </c:pt>
                <c:pt idx="6526">
                  <c:v>Mozambique</c:v>
                </c:pt>
                <c:pt idx="6527">
                  <c:v>Nigeria</c:v>
                </c:pt>
                <c:pt idx="6528">
                  <c:v>Nigeria</c:v>
                </c:pt>
                <c:pt idx="6529">
                  <c:v>Mozambique</c:v>
                </c:pt>
                <c:pt idx="6530">
                  <c:v>Congo, DRC</c:v>
                </c:pt>
                <c:pt idx="6531">
                  <c:v>Mozambique</c:v>
                </c:pt>
                <c:pt idx="6532">
                  <c:v>Côte d'Ivoire</c:v>
                </c:pt>
                <c:pt idx="6533">
                  <c:v>Côte d'Ivoire</c:v>
                </c:pt>
                <c:pt idx="6534">
                  <c:v>Zimbabwe</c:v>
                </c:pt>
                <c:pt idx="6535">
                  <c:v>Rwanda</c:v>
                </c:pt>
                <c:pt idx="6536">
                  <c:v>Mozambique</c:v>
                </c:pt>
                <c:pt idx="6537">
                  <c:v>Mozambique</c:v>
                </c:pt>
                <c:pt idx="6538">
                  <c:v>South Sudan</c:v>
                </c:pt>
                <c:pt idx="6539">
                  <c:v>Guyana</c:v>
                </c:pt>
                <c:pt idx="6540">
                  <c:v>Guyana</c:v>
                </c:pt>
                <c:pt idx="6541">
                  <c:v>Ghana</c:v>
                </c:pt>
                <c:pt idx="6542">
                  <c:v>Côte d'Ivoire</c:v>
                </c:pt>
                <c:pt idx="6543">
                  <c:v>Nigeria</c:v>
                </c:pt>
                <c:pt idx="6544">
                  <c:v>Guyana</c:v>
                </c:pt>
                <c:pt idx="6545">
                  <c:v>Mozambique</c:v>
                </c:pt>
                <c:pt idx="6546">
                  <c:v>Mozambique</c:v>
                </c:pt>
                <c:pt idx="6547">
                  <c:v>Guyana</c:v>
                </c:pt>
                <c:pt idx="6548">
                  <c:v>Rwanda</c:v>
                </c:pt>
                <c:pt idx="6549">
                  <c:v>Rwanda</c:v>
                </c:pt>
                <c:pt idx="6550">
                  <c:v>Zambia</c:v>
                </c:pt>
                <c:pt idx="6551">
                  <c:v>Congo, DRC</c:v>
                </c:pt>
                <c:pt idx="6552">
                  <c:v>Côte d'Ivoire</c:v>
                </c:pt>
                <c:pt idx="6553">
                  <c:v>Mozambique</c:v>
                </c:pt>
                <c:pt idx="6554">
                  <c:v>Rwanda</c:v>
                </c:pt>
                <c:pt idx="6555">
                  <c:v>Côte d'Ivoire</c:v>
                </c:pt>
                <c:pt idx="6556">
                  <c:v>Tanzania</c:v>
                </c:pt>
                <c:pt idx="6557">
                  <c:v>Tanzania</c:v>
                </c:pt>
                <c:pt idx="6558">
                  <c:v>Burundi</c:v>
                </c:pt>
                <c:pt idx="6559">
                  <c:v>Burundi</c:v>
                </c:pt>
                <c:pt idx="6560">
                  <c:v>Mozambique</c:v>
                </c:pt>
                <c:pt idx="6561">
                  <c:v>Tanzania</c:v>
                </c:pt>
                <c:pt idx="6562">
                  <c:v>Zambia</c:v>
                </c:pt>
                <c:pt idx="6563">
                  <c:v>Côte d'Ivoire</c:v>
                </c:pt>
                <c:pt idx="6564">
                  <c:v>Zambia</c:v>
                </c:pt>
                <c:pt idx="6565">
                  <c:v>Nigeria</c:v>
                </c:pt>
                <c:pt idx="6566">
                  <c:v>Côte d'Ivoire</c:v>
                </c:pt>
                <c:pt idx="6567">
                  <c:v>Côte d'Ivoire</c:v>
                </c:pt>
                <c:pt idx="6568">
                  <c:v>Burundi</c:v>
                </c:pt>
                <c:pt idx="6569">
                  <c:v>Rwanda</c:v>
                </c:pt>
                <c:pt idx="6570">
                  <c:v>Guyana</c:v>
                </c:pt>
                <c:pt idx="6571">
                  <c:v>Zambia</c:v>
                </c:pt>
                <c:pt idx="6572">
                  <c:v>Zimbabwe</c:v>
                </c:pt>
                <c:pt idx="6573">
                  <c:v>Zimbabwe</c:v>
                </c:pt>
                <c:pt idx="6574">
                  <c:v>Congo, DRC</c:v>
                </c:pt>
                <c:pt idx="6575">
                  <c:v>Uganda</c:v>
                </c:pt>
                <c:pt idx="6576">
                  <c:v>Guyana</c:v>
                </c:pt>
                <c:pt idx="6577">
                  <c:v>Mozambique</c:v>
                </c:pt>
                <c:pt idx="6578">
                  <c:v>Zambia</c:v>
                </c:pt>
                <c:pt idx="6579">
                  <c:v>Zambia</c:v>
                </c:pt>
                <c:pt idx="6580">
                  <c:v>Nigeria</c:v>
                </c:pt>
                <c:pt idx="6581">
                  <c:v>Nigeria</c:v>
                </c:pt>
                <c:pt idx="6582">
                  <c:v>Zambia</c:v>
                </c:pt>
                <c:pt idx="6583">
                  <c:v>Mozambique</c:v>
                </c:pt>
                <c:pt idx="6584">
                  <c:v>Rwanda</c:v>
                </c:pt>
                <c:pt idx="6585">
                  <c:v>Zambia</c:v>
                </c:pt>
                <c:pt idx="6586">
                  <c:v>Zambia</c:v>
                </c:pt>
                <c:pt idx="6587">
                  <c:v>Mozambique</c:v>
                </c:pt>
                <c:pt idx="6588">
                  <c:v>Rwanda</c:v>
                </c:pt>
                <c:pt idx="6589">
                  <c:v>Congo, DRC</c:v>
                </c:pt>
                <c:pt idx="6590">
                  <c:v>Nigeria</c:v>
                </c:pt>
                <c:pt idx="6591">
                  <c:v>Nigeria</c:v>
                </c:pt>
                <c:pt idx="6592">
                  <c:v>Burundi</c:v>
                </c:pt>
                <c:pt idx="6593">
                  <c:v>Rwanda</c:v>
                </c:pt>
                <c:pt idx="6594">
                  <c:v>Rwanda</c:v>
                </c:pt>
                <c:pt idx="6595">
                  <c:v>Uganda</c:v>
                </c:pt>
                <c:pt idx="6596">
                  <c:v>Côte d'Ivoire</c:v>
                </c:pt>
                <c:pt idx="6597">
                  <c:v>Rwanda</c:v>
                </c:pt>
                <c:pt idx="6598">
                  <c:v>Uganda</c:v>
                </c:pt>
                <c:pt idx="6599">
                  <c:v>Rwanda</c:v>
                </c:pt>
                <c:pt idx="6600">
                  <c:v>Rwanda</c:v>
                </c:pt>
                <c:pt idx="6601">
                  <c:v>Côte d'Ivoire</c:v>
                </c:pt>
                <c:pt idx="6602">
                  <c:v>Haiti</c:v>
                </c:pt>
                <c:pt idx="6603">
                  <c:v>Mozambique</c:v>
                </c:pt>
                <c:pt idx="6604">
                  <c:v>Nigeria</c:v>
                </c:pt>
                <c:pt idx="6605">
                  <c:v>Nigeria</c:v>
                </c:pt>
                <c:pt idx="6606">
                  <c:v>Uganda</c:v>
                </c:pt>
                <c:pt idx="6607">
                  <c:v>Zambia</c:v>
                </c:pt>
                <c:pt idx="6608">
                  <c:v>Zambia</c:v>
                </c:pt>
                <c:pt idx="6609">
                  <c:v>Zimbabwe</c:v>
                </c:pt>
                <c:pt idx="6610">
                  <c:v>Zambia</c:v>
                </c:pt>
                <c:pt idx="6611">
                  <c:v>Côte d'Ivoire</c:v>
                </c:pt>
                <c:pt idx="6612">
                  <c:v>Rwanda</c:v>
                </c:pt>
                <c:pt idx="6613">
                  <c:v>Zambia</c:v>
                </c:pt>
                <c:pt idx="6614">
                  <c:v>Zimbabwe</c:v>
                </c:pt>
                <c:pt idx="6615">
                  <c:v>Zimbabwe</c:v>
                </c:pt>
                <c:pt idx="6616">
                  <c:v>Burundi</c:v>
                </c:pt>
                <c:pt idx="6617">
                  <c:v>Nigeria</c:v>
                </c:pt>
                <c:pt idx="6618">
                  <c:v>Uganda</c:v>
                </c:pt>
                <c:pt idx="6619">
                  <c:v>Mozambique</c:v>
                </c:pt>
                <c:pt idx="6620">
                  <c:v>Côte d'Ivoire</c:v>
                </c:pt>
                <c:pt idx="6621">
                  <c:v>Zambia</c:v>
                </c:pt>
                <c:pt idx="6622">
                  <c:v>Nigeria</c:v>
                </c:pt>
                <c:pt idx="6623">
                  <c:v>Mozambique</c:v>
                </c:pt>
                <c:pt idx="6624">
                  <c:v>Nigeria</c:v>
                </c:pt>
                <c:pt idx="6625">
                  <c:v>Nigeria</c:v>
                </c:pt>
                <c:pt idx="6626">
                  <c:v>Nigeria</c:v>
                </c:pt>
                <c:pt idx="6627">
                  <c:v>Nigeria</c:v>
                </c:pt>
                <c:pt idx="6628">
                  <c:v>Congo, DRC</c:v>
                </c:pt>
                <c:pt idx="6629">
                  <c:v>Nigeria</c:v>
                </c:pt>
                <c:pt idx="6630">
                  <c:v>Rwanda</c:v>
                </c:pt>
                <c:pt idx="6631">
                  <c:v>Côte d'Ivoire</c:v>
                </c:pt>
                <c:pt idx="6632">
                  <c:v>Zambia</c:v>
                </c:pt>
                <c:pt idx="6633">
                  <c:v>Zambia</c:v>
                </c:pt>
                <c:pt idx="6634">
                  <c:v>Nigeria</c:v>
                </c:pt>
                <c:pt idx="6635">
                  <c:v>Nigeria</c:v>
                </c:pt>
                <c:pt idx="6636">
                  <c:v>Nigeria</c:v>
                </c:pt>
                <c:pt idx="6637">
                  <c:v>Nigeria</c:v>
                </c:pt>
                <c:pt idx="6638">
                  <c:v>Nigeria</c:v>
                </c:pt>
                <c:pt idx="6639">
                  <c:v>Côte d'Ivoire</c:v>
                </c:pt>
                <c:pt idx="6640">
                  <c:v>Uganda</c:v>
                </c:pt>
                <c:pt idx="6641">
                  <c:v>Guyana</c:v>
                </c:pt>
                <c:pt idx="6642">
                  <c:v>Guyana</c:v>
                </c:pt>
                <c:pt idx="6643">
                  <c:v>Côte d'Ivoire</c:v>
                </c:pt>
                <c:pt idx="6644">
                  <c:v>Nigeria</c:v>
                </c:pt>
                <c:pt idx="6645">
                  <c:v>Uganda</c:v>
                </c:pt>
                <c:pt idx="6646">
                  <c:v>Haiti</c:v>
                </c:pt>
                <c:pt idx="6647">
                  <c:v>Côte d'Ivoire</c:v>
                </c:pt>
                <c:pt idx="6648">
                  <c:v>Côte d'Ivoire</c:v>
                </c:pt>
                <c:pt idx="6649">
                  <c:v>Uganda</c:v>
                </c:pt>
                <c:pt idx="6650">
                  <c:v>Côte d'Ivoire</c:v>
                </c:pt>
                <c:pt idx="6651">
                  <c:v>Zimbabwe</c:v>
                </c:pt>
                <c:pt idx="6652">
                  <c:v>Nigeria</c:v>
                </c:pt>
                <c:pt idx="6653">
                  <c:v>Haiti</c:v>
                </c:pt>
                <c:pt idx="6654">
                  <c:v>Haiti</c:v>
                </c:pt>
                <c:pt idx="6655">
                  <c:v>Nigeria</c:v>
                </c:pt>
                <c:pt idx="6656">
                  <c:v>Nigeria</c:v>
                </c:pt>
                <c:pt idx="6657">
                  <c:v>Haiti</c:v>
                </c:pt>
                <c:pt idx="6658">
                  <c:v>Zambia</c:v>
                </c:pt>
                <c:pt idx="6659">
                  <c:v>Zambia</c:v>
                </c:pt>
                <c:pt idx="6660">
                  <c:v>Haiti</c:v>
                </c:pt>
                <c:pt idx="6661">
                  <c:v>Guyana</c:v>
                </c:pt>
                <c:pt idx="6662">
                  <c:v>Guyana</c:v>
                </c:pt>
                <c:pt idx="6663">
                  <c:v>Uganda</c:v>
                </c:pt>
                <c:pt idx="6664">
                  <c:v>Côte d'Ivoire</c:v>
                </c:pt>
                <c:pt idx="6665">
                  <c:v>Côte d'Ivoire</c:v>
                </c:pt>
                <c:pt idx="6666">
                  <c:v>Haiti</c:v>
                </c:pt>
                <c:pt idx="6667">
                  <c:v>Côte d'Ivoire</c:v>
                </c:pt>
                <c:pt idx="6668">
                  <c:v>Côte d'Ivoire</c:v>
                </c:pt>
                <c:pt idx="6669">
                  <c:v>Côte d'Ivoire</c:v>
                </c:pt>
                <c:pt idx="6670">
                  <c:v>Haiti</c:v>
                </c:pt>
                <c:pt idx="6671">
                  <c:v>Haiti</c:v>
                </c:pt>
                <c:pt idx="6672">
                  <c:v>Côte d'Ivoire</c:v>
                </c:pt>
                <c:pt idx="6673">
                  <c:v>Haiti</c:v>
                </c:pt>
                <c:pt idx="6674">
                  <c:v>Nigeria</c:v>
                </c:pt>
                <c:pt idx="6675">
                  <c:v>Nigeria</c:v>
                </c:pt>
                <c:pt idx="6676">
                  <c:v>Nigeria</c:v>
                </c:pt>
                <c:pt idx="6677">
                  <c:v>Nigeria</c:v>
                </c:pt>
                <c:pt idx="6678">
                  <c:v>Nigeria</c:v>
                </c:pt>
                <c:pt idx="6679">
                  <c:v>Uganda</c:v>
                </c:pt>
                <c:pt idx="6680">
                  <c:v>Uganda</c:v>
                </c:pt>
                <c:pt idx="6681">
                  <c:v>Uganda</c:v>
                </c:pt>
                <c:pt idx="6682">
                  <c:v>Uganda</c:v>
                </c:pt>
                <c:pt idx="6683">
                  <c:v>Uganda</c:v>
                </c:pt>
                <c:pt idx="6684">
                  <c:v>Uganda</c:v>
                </c:pt>
                <c:pt idx="6685">
                  <c:v>Tanzania</c:v>
                </c:pt>
                <c:pt idx="6686">
                  <c:v>Zambia</c:v>
                </c:pt>
                <c:pt idx="6687">
                  <c:v>Nigeria</c:v>
                </c:pt>
                <c:pt idx="6688">
                  <c:v>Nigeria</c:v>
                </c:pt>
                <c:pt idx="6689">
                  <c:v>Nigeria</c:v>
                </c:pt>
                <c:pt idx="6690">
                  <c:v>Nigeria</c:v>
                </c:pt>
                <c:pt idx="6691">
                  <c:v>Uganda</c:v>
                </c:pt>
                <c:pt idx="6692">
                  <c:v>Uganda</c:v>
                </c:pt>
                <c:pt idx="6693">
                  <c:v>Nigeria</c:v>
                </c:pt>
                <c:pt idx="6694">
                  <c:v>Nigeria</c:v>
                </c:pt>
                <c:pt idx="6695">
                  <c:v>Uganda</c:v>
                </c:pt>
                <c:pt idx="6696">
                  <c:v>Côte d'Ivoire</c:v>
                </c:pt>
                <c:pt idx="6697">
                  <c:v>Côte d'Ivoire</c:v>
                </c:pt>
                <c:pt idx="6698">
                  <c:v>Côte d'Ivoire</c:v>
                </c:pt>
                <c:pt idx="6699">
                  <c:v>Zimbabwe</c:v>
                </c:pt>
                <c:pt idx="6700">
                  <c:v>Zimbabwe</c:v>
                </c:pt>
                <c:pt idx="6701">
                  <c:v>Haiti</c:v>
                </c:pt>
                <c:pt idx="6702">
                  <c:v>Haiti</c:v>
                </c:pt>
                <c:pt idx="6703">
                  <c:v>Uganda</c:v>
                </c:pt>
                <c:pt idx="6704">
                  <c:v>Haiti</c:v>
                </c:pt>
                <c:pt idx="6705">
                  <c:v>Uganda</c:v>
                </c:pt>
                <c:pt idx="6706">
                  <c:v>Uganda</c:v>
                </c:pt>
                <c:pt idx="6707">
                  <c:v>Côte d'Ivoire</c:v>
                </c:pt>
                <c:pt idx="6708">
                  <c:v>Côte d'Ivoire</c:v>
                </c:pt>
                <c:pt idx="6709">
                  <c:v>Nigeria</c:v>
                </c:pt>
                <c:pt idx="6710">
                  <c:v>Nigeria</c:v>
                </c:pt>
                <c:pt idx="6711">
                  <c:v>Nigeria</c:v>
                </c:pt>
                <c:pt idx="6712">
                  <c:v>Nigeria</c:v>
                </c:pt>
                <c:pt idx="6713">
                  <c:v>Nigeria</c:v>
                </c:pt>
                <c:pt idx="6714">
                  <c:v>Nigeria</c:v>
                </c:pt>
                <c:pt idx="6715">
                  <c:v>Haiti</c:v>
                </c:pt>
                <c:pt idx="6716">
                  <c:v>Mozambique</c:v>
                </c:pt>
                <c:pt idx="6717">
                  <c:v>Haiti</c:v>
                </c:pt>
                <c:pt idx="6718">
                  <c:v>Nigeria</c:v>
                </c:pt>
                <c:pt idx="6719">
                  <c:v>Côte d'Ivoire</c:v>
                </c:pt>
                <c:pt idx="6720">
                  <c:v>Côte d'Ivoire</c:v>
                </c:pt>
                <c:pt idx="6721">
                  <c:v>Côte d'Ivoire</c:v>
                </c:pt>
                <c:pt idx="6722">
                  <c:v>Uganda</c:v>
                </c:pt>
                <c:pt idx="6723">
                  <c:v>Uganda</c:v>
                </c:pt>
                <c:pt idx="6724">
                  <c:v>Uganda</c:v>
                </c:pt>
                <c:pt idx="6725">
                  <c:v>Côte d'Ivoire</c:v>
                </c:pt>
                <c:pt idx="6726">
                  <c:v>Côte d'Ivoire</c:v>
                </c:pt>
                <c:pt idx="6727">
                  <c:v>Côte d'Ivoire</c:v>
                </c:pt>
                <c:pt idx="6728">
                  <c:v>Guyana</c:v>
                </c:pt>
                <c:pt idx="6729">
                  <c:v>Uganda</c:v>
                </c:pt>
                <c:pt idx="6730">
                  <c:v>Tanzania</c:v>
                </c:pt>
                <c:pt idx="6731">
                  <c:v>Côte d'Ivoire</c:v>
                </c:pt>
                <c:pt idx="6732">
                  <c:v>Côte d'Ivoire</c:v>
                </c:pt>
                <c:pt idx="6733">
                  <c:v>Côte d'Ivoire</c:v>
                </c:pt>
                <c:pt idx="6734">
                  <c:v>Nigeria</c:v>
                </c:pt>
                <c:pt idx="6735">
                  <c:v>Mozambique</c:v>
                </c:pt>
                <c:pt idx="6736">
                  <c:v>Mozambique</c:v>
                </c:pt>
                <c:pt idx="6737">
                  <c:v>Zambia</c:v>
                </c:pt>
                <c:pt idx="6738">
                  <c:v>Uganda</c:v>
                </c:pt>
                <c:pt idx="6739">
                  <c:v>Uganda</c:v>
                </c:pt>
                <c:pt idx="6740">
                  <c:v>Haiti</c:v>
                </c:pt>
                <c:pt idx="6741">
                  <c:v>Haiti</c:v>
                </c:pt>
                <c:pt idx="6742">
                  <c:v>Côte d'Ivoire</c:v>
                </c:pt>
                <c:pt idx="6743">
                  <c:v>Côte d'Ivoire</c:v>
                </c:pt>
                <c:pt idx="6744">
                  <c:v>Haiti</c:v>
                </c:pt>
                <c:pt idx="6745">
                  <c:v>Zambia</c:v>
                </c:pt>
                <c:pt idx="6746">
                  <c:v>Guatemala</c:v>
                </c:pt>
                <c:pt idx="6747">
                  <c:v>Guatemala</c:v>
                </c:pt>
                <c:pt idx="6748">
                  <c:v>Zambia</c:v>
                </c:pt>
                <c:pt idx="6749">
                  <c:v>Côte d'Ivoire</c:v>
                </c:pt>
                <c:pt idx="6750">
                  <c:v>Haiti</c:v>
                </c:pt>
                <c:pt idx="6751">
                  <c:v>Haiti</c:v>
                </c:pt>
                <c:pt idx="6752">
                  <c:v>Zambia</c:v>
                </c:pt>
                <c:pt idx="6753">
                  <c:v>Uganda</c:v>
                </c:pt>
                <c:pt idx="6754">
                  <c:v>Côte d'Ivoire</c:v>
                </c:pt>
                <c:pt idx="6755">
                  <c:v>Zimbabwe</c:v>
                </c:pt>
                <c:pt idx="6756">
                  <c:v>Zimbabwe</c:v>
                </c:pt>
                <c:pt idx="6757">
                  <c:v>Zimbabwe</c:v>
                </c:pt>
                <c:pt idx="6758">
                  <c:v>Ethiopia</c:v>
                </c:pt>
                <c:pt idx="6759">
                  <c:v>Uganda</c:v>
                </c:pt>
                <c:pt idx="6760">
                  <c:v>Haiti</c:v>
                </c:pt>
                <c:pt idx="6761">
                  <c:v>Côte d'Ivoire</c:v>
                </c:pt>
                <c:pt idx="6762">
                  <c:v>Côte d'Ivoire</c:v>
                </c:pt>
                <c:pt idx="6763">
                  <c:v>Côte d'Ivoire</c:v>
                </c:pt>
                <c:pt idx="6764">
                  <c:v>Zambia</c:v>
                </c:pt>
                <c:pt idx="6765">
                  <c:v>Côte d'Ivoire</c:v>
                </c:pt>
                <c:pt idx="6766">
                  <c:v>Tanzania</c:v>
                </c:pt>
                <c:pt idx="6767">
                  <c:v>Côte d'Ivoire</c:v>
                </c:pt>
                <c:pt idx="6768">
                  <c:v>Côte d'Ivoire</c:v>
                </c:pt>
                <c:pt idx="6769">
                  <c:v>Zimbabwe</c:v>
                </c:pt>
                <c:pt idx="6770">
                  <c:v>Zimbabwe</c:v>
                </c:pt>
                <c:pt idx="6771">
                  <c:v>Côte d'Ivoire</c:v>
                </c:pt>
                <c:pt idx="6772">
                  <c:v>Uganda</c:v>
                </c:pt>
                <c:pt idx="6773">
                  <c:v>Uganda</c:v>
                </c:pt>
                <c:pt idx="6774">
                  <c:v>Zimbabwe</c:v>
                </c:pt>
                <c:pt idx="6775">
                  <c:v>Guyana</c:v>
                </c:pt>
                <c:pt idx="6776">
                  <c:v>Zimbabwe</c:v>
                </c:pt>
                <c:pt idx="6777">
                  <c:v>Zimbabwe</c:v>
                </c:pt>
                <c:pt idx="6778">
                  <c:v>Nigeria</c:v>
                </c:pt>
                <c:pt idx="6779">
                  <c:v>Nigeria</c:v>
                </c:pt>
                <c:pt idx="6780">
                  <c:v>Benin</c:v>
                </c:pt>
                <c:pt idx="6781">
                  <c:v>Benin</c:v>
                </c:pt>
              </c:strCache>
            </c:strRef>
          </c:xVal>
          <c:yVal>
            <c:numRef>
              <c:f>SCMS_Delivery_History_Dataset_2!$AC$2:$AC$10325</c:f>
              <c:numCache>
                <c:formatCode>_-[$$-409]* #,##0.00_ ;_-[$$-409]* \-#,##0.00\ ;_-[$$-409]* "-"??_ ;_-@_ </c:formatCode>
                <c:ptCount val="6782"/>
                <c:pt idx="0">
                  <c:v>551</c:v>
                </c:pt>
                <c:pt idx="1">
                  <c:v>40000</c:v>
                </c:pt>
                <c:pt idx="2">
                  <c:v>127360.8</c:v>
                </c:pt>
                <c:pt idx="3">
                  <c:v>121600</c:v>
                </c:pt>
                <c:pt idx="4">
                  <c:v>2225.6</c:v>
                </c:pt>
                <c:pt idx="5">
                  <c:v>4374</c:v>
                </c:pt>
                <c:pt idx="6">
                  <c:v>60834.55</c:v>
                </c:pt>
                <c:pt idx="7">
                  <c:v>532.35</c:v>
                </c:pt>
                <c:pt idx="8">
                  <c:v>115080</c:v>
                </c:pt>
                <c:pt idx="9">
                  <c:v>850</c:v>
                </c:pt>
                <c:pt idx="10">
                  <c:v>60000</c:v>
                </c:pt>
                <c:pt idx="11">
                  <c:v>33000</c:v>
                </c:pt>
                <c:pt idx="12">
                  <c:v>202500</c:v>
                </c:pt>
                <c:pt idx="13">
                  <c:v>140581.5</c:v>
                </c:pt>
                <c:pt idx="14">
                  <c:v>1920</c:v>
                </c:pt>
                <c:pt idx="15">
                  <c:v>200000</c:v>
                </c:pt>
                <c:pt idx="16">
                  <c:v>270000</c:v>
                </c:pt>
                <c:pt idx="17">
                  <c:v>317.60000000000002</c:v>
                </c:pt>
                <c:pt idx="18">
                  <c:v>17000</c:v>
                </c:pt>
                <c:pt idx="19">
                  <c:v>6.5</c:v>
                </c:pt>
                <c:pt idx="20">
                  <c:v>10222.58</c:v>
                </c:pt>
                <c:pt idx="21">
                  <c:v>96432</c:v>
                </c:pt>
                <c:pt idx="22">
                  <c:v>405.06</c:v>
                </c:pt>
                <c:pt idx="23">
                  <c:v>870</c:v>
                </c:pt>
                <c:pt idx="24">
                  <c:v>2800</c:v>
                </c:pt>
                <c:pt idx="25">
                  <c:v>691.42</c:v>
                </c:pt>
                <c:pt idx="26">
                  <c:v>18359.04</c:v>
                </c:pt>
                <c:pt idx="27">
                  <c:v>103.4</c:v>
                </c:pt>
                <c:pt idx="28">
                  <c:v>1906</c:v>
                </c:pt>
                <c:pt idx="29">
                  <c:v>1025.0999999999999</c:v>
                </c:pt>
                <c:pt idx="30">
                  <c:v>11676</c:v>
                </c:pt>
                <c:pt idx="31">
                  <c:v>1049.4000000000001</c:v>
                </c:pt>
                <c:pt idx="32">
                  <c:v>1547.68</c:v>
                </c:pt>
                <c:pt idx="33">
                  <c:v>60900</c:v>
                </c:pt>
                <c:pt idx="34">
                  <c:v>696.5</c:v>
                </c:pt>
                <c:pt idx="35">
                  <c:v>9750</c:v>
                </c:pt>
                <c:pt idx="36">
                  <c:v>6380</c:v>
                </c:pt>
                <c:pt idx="37">
                  <c:v>1830.4</c:v>
                </c:pt>
                <c:pt idx="38">
                  <c:v>2745.6</c:v>
                </c:pt>
                <c:pt idx="39">
                  <c:v>858</c:v>
                </c:pt>
                <c:pt idx="40">
                  <c:v>91.35</c:v>
                </c:pt>
                <c:pt idx="41">
                  <c:v>4050</c:v>
                </c:pt>
                <c:pt idx="42">
                  <c:v>182400</c:v>
                </c:pt>
                <c:pt idx="43">
                  <c:v>51350.04</c:v>
                </c:pt>
                <c:pt idx="44">
                  <c:v>50400</c:v>
                </c:pt>
                <c:pt idx="45">
                  <c:v>72864</c:v>
                </c:pt>
                <c:pt idx="46">
                  <c:v>20250.72</c:v>
                </c:pt>
                <c:pt idx="47">
                  <c:v>21536.400000000001</c:v>
                </c:pt>
                <c:pt idx="48">
                  <c:v>185602.5</c:v>
                </c:pt>
                <c:pt idx="49">
                  <c:v>4734</c:v>
                </c:pt>
                <c:pt idx="50">
                  <c:v>760</c:v>
                </c:pt>
                <c:pt idx="51">
                  <c:v>402.88</c:v>
                </c:pt>
                <c:pt idx="52">
                  <c:v>472.88</c:v>
                </c:pt>
                <c:pt idx="53">
                  <c:v>47522.75</c:v>
                </c:pt>
                <c:pt idx="54">
                  <c:v>49840</c:v>
                </c:pt>
                <c:pt idx="55">
                  <c:v>3588.48</c:v>
                </c:pt>
                <c:pt idx="56">
                  <c:v>1152</c:v>
                </c:pt>
                <c:pt idx="57">
                  <c:v>10512</c:v>
                </c:pt>
                <c:pt idx="58">
                  <c:v>3384</c:v>
                </c:pt>
                <c:pt idx="59">
                  <c:v>1954.9</c:v>
                </c:pt>
                <c:pt idx="60">
                  <c:v>16642</c:v>
                </c:pt>
                <c:pt idx="61">
                  <c:v>1932.3</c:v>
                </c:pt>
                <c:pt idx="62">
                  <c:v>10665</c:v>
                </c:pt>
                <c:pt idx="63">
                  <c:v>134385.29999999999</c:v>
                </c:pt>
                <c:pt idx="64">
                  <c:v>80640</c:v>
                </c:pt>
                <c:pt idx="65">
                  <c:v>7000</c:v>
                </c:pt>
                <c:pt idx="66">
                  <c:v>420864</c:v>
                </c:pt>
                <c:pt idx="67">
                  <c:v>15344</c:v>
                </c:pt>
                <c:pt idx="68">
                  <c:v>1080</c:v>
                </c:pt>
                <c:pt idx="69">
                  <c:v>2816</c:v>
                </c:pt>
                <c:pt idx="70">
                  <c:v>511600</c:v>
                </c:pt>
                <c:pt idx="71">
                  <c:v>110000</c:v>
                </c:pt>
                <c:pt idx="72">
                  <c:v>613.76</c:v>
                </c:pt>
                <c:pt idx="73">
                  <c:v>5025</c:v>
                </c:pt>
                <c:pt idx="74">
                  <c:v>7040</c:v>
                </c:pt>
                <c:pt idx="75">
                  <c:v>490</c:v>
                </c:pt>
                <c:pt idx="76">
                  <c:v>41300</c:v>
                </c:pt>
                <c:pt idx="77">
                  <c:v>2400</c:v>
                </c:pt>
                <c:pt idx="78">
                  <c:v>6000</c:v>
                </c:pt>
                <c:pt idx="79">
                  <c:v>11096.8</c:v>
                </c:pt>
                <c:pt idx="80">
                  <c:v>2994.9</c:v>
                </c:pt>
                <c:pt idx="81">
                  <c:v>276100</c:v>
                </c:pt>
                <c:pt idx="82">
                  <c:v>36000</c:v>
                </c:pt>
                <c:pt idx="83">
                  <c:v>3288</c:v>
                </c:pt>
                <c:pt idx="84">
                  <c:v>525000</c:v>
                </c:pt>
                <c:pt idx="85">
                  <c:v>1087970.3999999999</c:v>
                </c:pt>
                <c:pt idx="86">
                  <c:v>16000</c:v>
                </c:pt>
                <c:pt idx="87">
                  <c:v>372000</c:v>
                </c:pt>
                <c:pt idx="88">
                  <c:v>280000</c:v>
                </c:pt>
                <c:pt idx="89">
                  <c:v>40565</c:v>
                </c:pt>
                <c:pt idx="90">
                  <c:v>1920</c:v>
                </c:pt>
                <c:pt idx="91">
                  <c:v>2100</c:v>
                </c:pt>
                <c:pt idx="92">
                  <c:v>2100</c:v>
                </c:pt>
                <c:pt idx="93">
                  <c:v>40500</c:v>
                </c:pt>
                <c:pt idx="94">
                  <c:v>277425</c:v>
                </c:pt>
                <c:pt idx="95">
                  <c:v>200000</c:v>
                </c:pt>
                <c:pt idx="96">
                  <c:v>27353</c:v>
                </c:pt>
                <c:pt idx="97">
                  <c:v>1447.8</c:v>
                </c:pt>
                <c:pt idx="98">
                  <c:v>2850</c:v>
                </c:pt>
                <c:pt idx="99">
                  <c:v>270000</c:v>
                </c:pt>
                <c:pt idx="100">
                  <c:v>30222.5</c:v>
                </c:pt>
                <c:pt idx="101">
                  <c:v>51993.5</c:v>
                </c:pt>
                <c:pt idx="102">
                  <c:v>16.34</c:v>
                </c:pt>
                <c:pt idx="103">
                  <c:v>15760</c:v>
                </c:pt>
                <c:pt idx="104">
                  <c:v>47.28</c:v>
                </c:pt>
                <c:pt idx="105">
                  <c:v>10925</c:v>
                </c:pt>
                <c:pt idx="106">
                  <c:v>29232</c:v>
                </c:pt>
                <c:pt idx="107">
                  <c:v>2.5</c:v>
                </c:pt>
                <c:pt idx="108">
                  <c:v>4614</c:v>
                </c:pt>
                <c:pt idx="109">
                  <c:v>4155</c:v>
                </c:pt>
                <c:pt idx="110">
                  <c:v>11.3</c:v>
                </c:pt>
                <c:pt idx="111">
                  <c:v>2800</c:v>
                </c:pt>
                <c:pt idx="112">
                  <c:v>15631</c:v>
                </c:pt>
                <c:pt idx="113">
                  <c:v>24783.3</c:v>
                </c:pt>
                <c:pt idx="114">
                  <c:v>11060</c:v>
                </c:pt>
                <c:pt idx="115">
                  <c:v>16630</c:v>
                </c:pt>
                <c:pt idx="116">
                  <c:v>47260</c:v>
                </c:pt>
                <c:pt idx="117">
                  <c:v>569281.31000000006</c:v>
                </c:pt>
                <c:pt idx="118">
                  <c:v>725539.69</c:v>
                </c:pt>
                <c:pt idx="119">
                  <c:v>37023</c:v>
                </c:pt>
                <c:pt idx="120">
                  <c:v>26143.5</c:v>
                </c:pt>
                <c:pt idx="121">
                  <c:v>663.5</c:v>
                </c:pt>
                <c:pt idx="122">
                  <c:v>715</c:v>
                </c:pt>
                <c:pt idx="123">
                  <c:v>1096.2</c:v>
                </c:pt>
                <c:pt idx="124">
                  <c:v>549931.25</c:v>
                </c:pt>
                <c:pt idx="125">
                  <c:v>35674.800000000003</c:v>
                </c:pt>
                <c:pt idx="126">
                  <c:v>12540</c:v>
                </c:pt>
                <c:pt idx="127">
                  <c:v>85596</c:v>
                </c:pt>
                <c:pt idx="128">
                  <c:v>160954</c:v>
                </c:pt>
                <c:pt idx="129">
                  <c:v>7080</c:v>
                </c:pt>
                <c:pt idx="130">
                  <c:v>12706.65</c:v>
                </c:pt>
                <c:pt idx="131">
                  <c:v>17400</c:v>
                </c:pt>
                <c:pt idx="132">
                  <c:v>20410</c:v>
                </c:pt>
                <c:pt idx="133">
                  <c:v>733.2</c:v>
                </c:pt>
                <c:pt idx="134">
                  <c:v>424.08</c:v>
                </c:pt>
                <c:pt idx="135">
                  <c:v>2176</c:v>
                </c:pt>
                <c:pt idx="136">
                  <c:v>21600</c:v>
                </c:pt>
                <c:pt idx="137">
                  <c:v>7805</c:v>
                </c:pt>
                <c:pt idx="138">
                  <c:v>117600</c:v>
                </c:pt>
                <c:pt idx="139">
                  <c:v>648000</c:v>
                </c:pt>
                <c:pt idx="140">
                  <c:v>3359.84</c:v>
                </c:pt>
                <c:pt idx="141">
                  <c:v>24583.3</c:v>
                </c:pt>
                <c:pt idx="142">
                  <c:v>3390.85</c:v>
                </c:pt>
                <c:pt idx="143">
                  <c:v>36582</c:v>
                </c:pt>
                <c:pt idx="144">
                  <c:v>19062</c:v>
                </c:pt>
                <c:pt idx="145">
                  <c:v>16307.2</c:v>
                </c:pt>
                <c:pt idx="146">
                  <c:v>371</c:v>
                </c:pt>
                <c:pt idx="147">
                  <c:v>2920</c:v>
                </c:pt>
                <c:pt idx="148">
                  <c:v>4035.2</c:v>
                </c:pt>
                <c:pt idx="149">
                  <c:v>1100.4000000000001</c:v>
                </c:pt>
                <c:pt idx="150">
                  <c:v>160900</c:v>
                </c:pt>
                <c:pt idx="151">
                  <c:v>2265.9</c:v>
                </c:pt>
                <c:pt idx="152">
                  <c:v>15150</c:v>
                </c:pt>
                <c:pt idx="153">
                  <c:v>71344</c:v>
                </c:pt>
                <c:pt idx="154">
                  <c:v>1440</c:v>
                </c:pt>
                <c:pt idx="155">
                  <c:v>43.2</c:v>
                </c:pt>
                <c:pt idx="156">
                  <c:v>24840</c:v>
                </c:pt>
                <c:pt idx="157">
                  <c:v>300.2</c:v>
                </c:pt>
                <c:pt idx="158">
                  <c:v>159840</c:v>
                </c:pt>
                <c:pt idx="159">
                  <c:v>83844</c:v>
                </c:pt>
                <c:pt idx="160">
                  <c:v>56000</c:v>
                </c:pt>
                <c:pt idx="161">
                  <c:v>15400</c:v>
                </c:pt>
                <c:pt idx="162">
                  <c:v>3800</c:v>
                </c:pt>
                <c:pt idx="163">
                  <c:v>840</c:v>
                </c:pt>
                <c:pt idx="164">
                  <c:v>438</c:v>
                </c:pt>
                <c:pt idx="165">
                  <c:v>144000</c:v>
                </c:pt>
                <c:pt idx="166">
                  <c:v>7875</c:v>
                </c:pt>
                <c:pt idx="167">
                  <c:v>17000</c:v>
                </c:pt>
                <c:pt idx="168">
                  <c:v>152250</c:v>
                </c:pt>
                <c:pt idx="169">
                  <c:v>338000</c:v>
                </c:pt>
                <c:pt idx="170">
                  <c:v>1809.6</c:v>
                </c:pt>
                <c:pt idx="171">
                  <c:v>2041.2</c:v>
                </c:pt>
                <c:pt idx="172">
                  <c:v>19071.3</c:v>
                </c:pt>
                <c:pt idx="173">
                  <c:v>432009.2</c:v>
                </c:pt>
                <c:pt idx="174">
                  <c:v>16906.8</c:v>
                </c:pt>
                <c:pt idx="175">
                  <c:v>356.9</c:v>
                </c:pt>
                <c:pt idx="176">
                  <c:v>1018132</c:v>
                </c:pt>
                <c:pt idx="177">
                  <c:v>5050</c:v>
                </c:pt>
                <c:pt idx="178">
                  <c:v>10000</c:v>
                </c:pt>
                <c:pt idx="179">
                  <c:v>187500</c:v>
                </c:pt>
                <c:pt idx="180">
                  <c:v>216000</c:v>
                </c:pt>
                <c:pt idx="181">
                  <c:v>277425</c:v>
                </c:pt>
                <c:pt idx="182">
                  <c:v>950</c:v>
                </c:pt>
                <c:pt idx="183">
                  <c:v>5600</c:v>
                </c:pt>
                <c:pt idx="184">
                  <c:v>11250</c:v>
                </c:pt>
                <c:pt idx="185">
                  <c:v>71040</c:v>
                </c:pt>
                <c:pt idx="186">
                  <c:v>3313.8</c:v>
                </c:pt>
                <c:pt idx="187">
                  <c:v>3630</c:v>
                </c:pt>
                <c:pt idx="188">
                  <c:v>535.20000000000005</c:v>
                </c:pt>
                <c:pt idx="189">
                  <c:v>144000</c:v>
                </c:pt>
                <c:pt idx="190">
                  <c:v>556</c:v>
                </c:pt>
                <c:pt idx="191">
                  <c:v>696</c:v>
                </c:pt>
                <c:pt idx="192">
                  <c:v>23808</c:v>
                </c:pt>
                <c:pt idx="193">
                  <c:v>1271.0999999999999</c:v>
                </c:pt>
                <c:pt idx="194">
                  <c:v>32.31</c:v>
                </c:pt>
                <c:pt idx="195">
                  <c:v>255888.01</c:v>
                </c:pt>
                <c:pt idx="196">
                  <c:v>61191.5</c:v>
                </c:pt>
                <c:pt idx="197">
                  <c:v>563</c:v>
                </c:pt>
                <c:pt idx="198">
                  <c:v>37500</c:v>
                </c:pt>
                <c:pt idx="199">
                  <c:v>13000</c:v>
                </c:pt>
                <c:pt idx="200">
                  <c:v>3889.76</c:v>
                </c:pt>
                <c:pt idx="201">
                  <c:v>3798.09</c:v>
                </c:pt>
                <c:pt idx="202">
                  <c:v>38.880000000000003</c:v>
                </c:pt>
                <c:pt idx="203">
                  <c:v>3166.5</c:v>
                </c:pt>
                <c:pt idx="204">
                  <c:v>288000</c:v>
                </c:pt>
                <c:pt idx="205">
                  <c:v>24917.759999999998</c:v>
                </c:pt>
                <c:pt idx="206">
                  <c:v>332505</c:v>
                </c:pt>
                <c:pt idx="207">
                  <c:v>1183.5</c:v>
                </c:pt>
                <c:pt idx="208">
                  <c:v>160954</c:v>
                </c:pt>
                <c:pt idx="209">
                  <c:v>360.6</c:v>
                </c:pt>
                <c:pt idx="210">
                  <c:v>644.79999999999995</c:v>
                </c:pt>
                <c:pt idx="211">
                  <c:v>65512</c:v>
                </c:pt>
                <c:pt idx="212">
                  <c:v>395945</c:v>
                </c:pt>
                <c:pt idx="213">
                  <c:v>10800</c:v>
                </c:pt>
                <c:pt idx="214">
                  <c:v>80730</c:v>
                </c:pt>
                <c:pt idx="215">
                  <c:v>15336</c:v>
                </c:pt>
                <c:pt idx="216">
                  <c:v>2520</c:v>
                </c:pt>
                <c:pt idx="217">
                  <c:v>27020</c:v>
                </c:pt>
                <c:pt idx="218">
                  <c:v>560</c:v>
                </c:pt>
                <c:pt idx="219">
                  <c:v>60417</c:v>
                </c:pt>
                <c:pt idx="220">
                  <c:v>3970</c:v>
                </c:pt>
                <c:pt idx="221">
                  <c:v>9371.25</c:v>
                </c:pt>
                <c:pt idx="222">
                  <c:v>15515.92</c:v>
                </c:pt>
                <c:pt idx="223">
                  <c:v>163046.39999999999</c:v>
                </c:pt>
                <c:pt idx="224">
                  <c:v>56800</c:v>
                </c:pt>
                <c:pt idx="225">
                  <c:v>23649.599999999999</c:v>
                </c:pt>
                <c:pt idx="226">
                  <c:v>849.6</c:v>
                </c:pt>
                <c:pt idx="227">
                  <c:v>5970</c:v>
                </c:pt>
                <c:pt idx="228">
                  <c:v>23091.360000000001</c:v>
                </c:pt>
                <c:pt idx="229">
                  <c:v>4314.6000000000004</c:v>
                </c:pt>
                <c:pt idx="230">
                  <c:v>312.60000000000002</c:v>
                </c:pt>
                <c:pt idx="231">
                  <c:v>1095</c:v>
                </c:pt>
                <c:pt idx="232">
                  <c:v>125.1</c:v>
                </c:pt>
                <c:pt idx="233">
                  <c:v>114.9</c:v>
                </c:pt>
                <c:pt idx="234">
                  <c:v>147</c:v>
                </c:pt>
                <c:pt idx="235">
                  <c:v>4559.1000000000004</c:v>
                </c:pt>
                <c:pt idx="236">
                  <c:v>44170</c:v>
                </c:pt>
                <c:pt idx="237">
                  <c:v>43360</c:v>
                </c:pt>
                <c:pt idx="238">
                  <c:v>49532</c:v>
                </c:pt>
                <c:pt idx="239">
                  <c:v>7110</c:v>
                </c:pt>
                <c:pt idx="240">
                  <c:v>9888</c:v>
                </c:pt>
                <c:pt idx="241">
                  <c:v>7000</c:v>
                </c:pt>
                <c:pt idx="242">
                  <c:v>600000</c:v>
                </c:pt>
                <c:pt idx="243">
                  <c:v>12600</c:v>
                </c:pt>
                <c:pt idx="244">
                  <c:v>109998.08</c:v>
                </c:pt>
                <c:pt idx="245">
                  <c:v>240408</c:v>
                </c:pt>
                <c:pt idx="246">
                  <c:v>42588</c:v>
                </c:pt>
                <c:pt idx="247">
                  <c:v>23142</c:v>
                </c:pt>
                <c:pt idx="248">
                  <c:v>350</c:v>
                </c:pt>
                <c:pt idx="249">
                  <c:v>840</c:v>
                </c:pt>
                <c:pt idx="250">
                  <c:v>7041.6</c:v>
                </c:pt>
                <c:pt idx="251">
                  <c:v>678.8</c:v>
                </c:pt>
                <c:pt idx="252">
                  <c:v>3136</c:v>
                </c:pt>
                <c:pt idx="253">
                  <c:v>328.2</c:v>
                </c:pt>
                <c:pt idx="254">
                  <c:v>2298</c:v>
                </c:pt>
                <c:pt idx="255">
                  <c:v>1375</c:v>
                </c:pt>
                <c:pt idx="256">
                  <c:v>55880</c:v>
                </c:pt>
                <c:pt idx="257">
                  <c:v>120000</c:v>
                </c:pt>
                <c:pt idx="258">
                  <c:v>41475</c:v>
                </c:pt>
                <c:pt idx="259">
                  <c:v>3</c:v>
                </c:pt>
                <c:pt idx="260">
                  <c:v>6750</c:v>
                </c:pt>
                <c:pt idx="261">
                  <c:v>15408</c:v>
                </c:pt>
                <c:pt idx="262">
                  <c:v>78400</c:v>
                </c:pt>
                <c:pt idx="263">
                  <c:v>271488</c:v>
                </c:pt>
                <c:pt idx="264">
                  <c:v>164400</c:v>
                </c:pt>
                <c:pt idx="265">
                  <c:v>1400</c:v>
                </c:pt>
                <c:pt idx="266">
                  <c:v>2318</c:v>
                </c:pt>
                <c:pt idx="267">
                  <c:v>13960</c:v>
                </c:pt>
                <c:pt idx="268">
                  <c:v>2049</c:v>
                </c:pt>
                <c:pt idx="269">
                  <c:v>1850.4</c:v>
                </c:pt>
                <c:pt idx="270">
                  <c:v>1.42</c:v>
                </c:pt>
                <c:pt idx="271">
                  <c:v>6410</c:v>
                </c:pt>
                <c:pt idx="272">
                  <c:v>3162</c:v>
                </c:pt>
                <c:pt idx="273">
                  <c:v>77108</c:v>
                </c:pt>
                <c:pt idx="274">
                  <c:v>71040</c:v>
                </c:pt>
                <c:pt idx="275">
                  <c:v>124944</c:v>
                </c:pt>
                <c:pt idx="276">
                  <c:v>2550</c:v>
                </c:pt>
                <c:pt idx="277">
                  <c:v>113664</c:v>
                </c:pt>
                <c:pt idx="278">
                  <c:v>6997.8</c:v>
                </c:pt>
                <c:pt idx="279">
                  <c:v>18648</c:v>
                </c:pt>
                <c:pt idx="280">
                  <c:v>2800</c:v>
                </c:pt>
                <c:pt idx="281">
                  <c:v>103219.2</c:v>
                </c:pt>
                <c:pt idx="282">
                  <c:v>144130</c:v>
                </c:pt>
                <c:pt idx="283">
                  <c:v>188800</c:v>
                </c:pt>
                <c:pt idx="284">
                  <c:v>560</c:v>
                </c:pt>
                <c:pt idx="285">
                  <c:v>76.900000000000006</c:v>
                </c:pt>
                <c:pt idx="286">
                  <c:v>20800</c:v>
                </c:pt>
                <c:pt idx="287">
                  <c:v>3815</c:v>
                </c:pt>
                <c:pt idx="288">
                  <c:v>80000</c:v>
                </c:pt>
                <c:pt idx="289">
                  <c:v>25272</c:v>
                </c:pt>
                <c:pt idx="290">
                  <c:v>6800</c:v>
                </c:pt>
                <c:pt idx="291">
                  <c:v>438948</c:v>
                </c:pt>
                <c:pt idx="292">
                  <c:v>113050</c:v>
                </c:pt>
                <c:pt idx="293">
                  <c:v>4875.68</c:v>
                </c:pt>
                <c:pt idx="294">
                  <c:v>3339</c:v>
                </c:pt>
                <c:pt idx="295">
                  <c:v>44812.800000000003</c:v>
                </c:pt>
                <c:pt idx="296">
                  <c:v>82620</c:v>
                </c:pt>
                <c:pt idx="297">
                  <c:v>49810.26</c:v>
                </c:pt>
                <c:pt idx="298">
                  <c:v>62750</c:v>
                </c:pt>
                <c:pt idx="299">
                  <c:v>102609.65</c:v>
                </c:pt>
                <c:pt idx="300">
                  <c:v>7470</c:v>
                </c:pt>
                <c:pt idx="301">
                  <c:v>1530</c:v>
                </c:pt>
                <c:pt idx="302">
                  <c:v>14532</c:v>
                </c:pt>
                <c:pt idx="303">
                  <c:v>8820</c:v>
                </c:pt>
                <c:pt idx="304">
                  <c:v>2336</c:v>
                </c:pt>
                <c:pt idx="305">
                  <c:v>5.97</c:v>
                </c:pt>
                <c:pt idx="306">
                  <c:v>6555</c:v>
                </c:pt>
                <c:pt idx="307">
                  <c:v>1179</c:v>
                </c:pt>
                <c:pt idx="308">
                  <c:v>188.8</c:v>
                </c:pt>
                <c:pt idx="309">
                  <c:v>1578.92</c:v>
                </c:pt>
                <c:pt idx="310">
                  <c:v>829.5</c:v>
                </c:pt>
                <c:pt idx="311">
                  <c:v>610.20000000000005</c:v>
                </c:pt>
                <c:pt idx="312">
                  <c:v>7000</c:v>
                </c:pt>
                <c:pt idx="313">
                  <c:v>5315</c:v>
                </c:pt>
                <c:pt idx="314">
                  <c:v>3220</c:v>
                </c:pt>
                <c:pt idx="315">
                  <c:v>14400</c:v>
                </c:pt>
                <c:pt idx="316">
                  <c:v>216320</c:v>
                </c:pt>
                <c:pt idx="317">
                  <c:v>73074.13</c:v>
                </c:pt>
                <c:pt idx="318">
                  <c:v>1081.8</c:v>
                </c:pt>
                <c:pt idx="319">
                  <c:v>300</c:v>
                </c:pt>
                <c:pt idx="320">
                  <c:v>551</c:v>
                </c:pt>
                <c:pt idx="321">
                  <c:v>35802.36</c:v>
                </c:pt>
                <c:pt idx="322">
                  <c:v>2579.1999999999998</c:v>
                </c:pt>
                <c:pt idx="323">
                  <c:v>65897.850000000006</c:v>
                </c:pt>
                <c:pt idx="324">
                  <c:v>29361.15</c:v>
                </c:pt>
                <c:pt idx="325">
                  <c:v>1414.7</c:v>
                </c:pt>
                <c:pt idx="326">
                  <c:v>21269.15</c:v>
                </c:pt>
                <c:pt idx="327">
                  <c:v>120332.13</c:v>
                </c:pt>
                <c:pt idx="328">
                  <c:v>329640</c:v>
                </c:pt>
                <c:pt idx="329">
                  <c:v>17850</c:v>
                </c:pt>
                <c:pt idx="330">
                  <c:v>30835</c:v>
                </c:pt>
                <c:pt idx="331">
                  <c:v>641525</c:v>
                </c:pt>
                <c:pt idx="332">
                  <c:v>3200</c:v>
                </c:pt>
                <c:pt idx="333">
                  <c:v>21597</c:v>
                </c:pt>
                <c:pt idx="334">
                  <c:v>23100</c:v>
                </c:pt>
                <c:pt idx="335">
                  <c:v>12996</c:v>
                </c:pt>
                <c:pt idx="336">
                  <c:v>28.95</c:v>
                </c:pt>
                <c:pt idx="337">
                  <c:v>19304</c:v>
                </c:pt>
                <c:pt idx="338">
                  <c:v>2208</c:v>
                </c:pt>
                <c:pt idx="339">
                  <c:v>107985</c:v>
                </c:pt>
                <c:pt idx="340">
                  <c:v>278</c:v>
                </c:pt>
                <c:pt idx="341">
                  <c:v>25156</c:v>
                </c:pt>
                <c:pt idx="342">
                  <c:v>16400</c:v>
                </c:pt>
                <c:pt idx="343">
                  <c:v>16350</c:v>
                </c:pt>
                <c:pt idx="344">
                  <c:v>978</c:v>
                </c:pt>
                <c:pt idx="345">
                  <c:v>723.4</c:v>
                </c:pt>
                <c:pt idx="346">
                  <c:v>12500</c:v>
                </c:pt>
                <c:pt idx="347">
                  <c:v>17997.5</c:v>
                </c:pt>
                <c:pt idx="348">
                  <c:v>1</c:v>
                </c:pt>
                <c:pt idx="349">
                  <c:v>27972</c:v>
                </c:pt>
                <c:pt idx="350">
                  <c:v>85488</c:v>
                </c:pt>
                <c:pt idx="351">
                  <c:v>24897.599999999999</c:v>
                </c:pt>
                <c:pt idx="352">
                  <c:v>397.92</c:v>
                </c:pt>
                <c:pt idx="353">
                  <c:v>56.16</c:v>
                </c:pt>
                <c:pt idx="354">
                  <c:v>738.3</c:v>
                </c:pt>
                <c:pt idx="355">
                  <c:v>100498.04</c:v>
                </c:pt>
                <c:pt idx="356">
                  <c:v>38304</c:v>
                </c:pt>
                <c:pt idx="357">
                  <c:v>62294.400000000001</c:v>
                </c:pt>
                <c:pt idx="358">
                  <c:v>1990.56</c:v>
                </c:pt>
                <c:pt idx="359">
                  <c:v>229095</c:v>
                </c:pt>
                <c:pt idx="360">
                  <c:v>493.2</c:v>
                </c:pt>
                <c:pt idx="361">
                  <c:v>20680</c:v>
                </c:pt>
                <c:pt idx="362">
                  <c:v>160954</c:v>
                </c:pt>
                <c:pt idx="363">
                  <c:v>1736</c:v>
                </c:pt>
                <c:pt idx="364">
                  <c:v>1.5</c:v>
                </c:pt>
                <c:pt idx="365">
                  <c:v>16718.400000000001</c:v>
                </c:pt>
                <c:pt idx="366">
                  <c:v>80730</c:v>
                </c:pt>
                <c:pt idx="367">
                  <c:v>22400</c:v>
                </c:pt>
                <c:pt idx="368">
                  <c:v>88020</c:v>
                </c:pt>
                <c:pt idx="369">
                  <c:v>411</c:v>
                </c:pt>
                <c:pt idx="370">
                  <c:v>3315</c:v>
                </c:pt>
                <c:pt idx="371">
                  <c:v>27450</c:v>
                </c:pt>
                <c:pt idx="372">
                  <c:v>1504.8</c:v>
                </c:pt>
                <c:pt idx="373">
                  <c:v>1000</c:v>
                </c:pt>
                <c:pt idx="374">
                  <c:v>39193.199999999997</c:v>
                </c:pt>
                <c:pt idx="375">
                  <c:v>50734.63</c:v>
                </c:pt>
                <c:pt idx="376">
                  <c:v>4286.3999999999996</c:v>
                </c:pt>
                <c:pt idx="377">
                  <c:v>83.72</c:v>
                </c:pt>
                <c:pt idx="378">
                  <c:v>440</c:v>
                </c:pt>
                <c:pt idx="379">
                  <c:v>845.52</c:v>
                </c:pt>
                <c:pt idx="380">
                  <c:v>237.6</c:v>
                </c:pt>
                <c:pt idx="381">
                  <c:v>26624</c:v>
                </c:pt>
                <c:pt idx="382">
                  <c:v>9856</c:v>
                </c:pt>
                <c:pt idx="383">
                  <c:v>18667.599999999999</c:v>
                </c:pt>
                <c:pt idx="384">
                  <c:v>7248</c:v>
                </c:pt>
                <c:pt idx="385">
                  <c:v>8325</c:v>
                </c:pt>
                <c:pt idx="386">
                  <c:v>1407</c:v>
                </c:pt>
                <c:pt idx="387">
                  <c:v>82030</c:v>
                </c:pt>
                <c:pt idx="388">
                  <c:v>2055</c:v>
                </c:pt>
                <c:pt idx="389">
                  <c:v>13819</c:v>
                </c:pt>
                <c:pt idx="390">
                  <c:v>25040</c:v>
                </c:pt>
                <c:pt idx="391">
                  <c:v>14160</c:v>
                </c:pt>
                <c:pt idx="392">
                  <c:v>832</c:v>
                </c:pt>
                <c:pt idx="393">
                  <c:v>750.4</c:v>
                </c:pt>
                <c:pt idx="394">
                  <c:v>70420</c:v>
                </c:pt>
                <c:pt idx="395">
                  <c:v>525</c:v>
                </c:pt>
                <c:pt idx="396">
                  <c:v>840</c:v>
                </c:pt>
                <c:pt idx="397">
                  <c:v>2240</c:v>
                </c:pt>
                <c:pt idx="398">
                  <c:v>2099</c:v>
                </c:pt>
                <c:pt idx="399">
                  <c:v>3240</c:v>
                </c:pt>
                <c:pt idx="400">
                  <c:v>8299.2000000000007</c:v>
                </c:pt>
                <c:pt idx="401">
                  <c:v>48000</c:v>
                </c:pt>
                <c:pt idx="402">
                  <c:v>12380.55</c:v>
                </c:pt>
                <c:pt idx="403">
                  <c:v>21586.6</c:v>
                </c:pt>
                <c:pt idx="404">
                  <c:v>2877</c:v>
                </c:pt>
                <c:pt idx="405">
                  <c:v>389838.75</c:v>
                </c:pt>
                <c:pt idx="406">
                  <c:v>32300</c:v>
                </c:pt>
                <c:pt idx="407">
                  <c:v>1450</c:v>
                </c:pt>
                <c:pt idx="408">
                  <c:v>282200</c:v>
                </c:pt>
                <c:pt idx="409">
                  <c:v>10500</c:v>
                </c:pt>
                <c:pt idx="410">
                  <c:v>859.65</c:v>
                </c:pt>
                <c:pt idx="411">
                  <c:v>145885.5</c:v>
                </c:pt>
                <c:pt idx="412">
                  <c:v>894</c:v>
                </c:pt>
                <c:pt idx="413">
                  <c:v>1350</c:v>
                </c:pt>
                <c:pt idx="414">
                  <c:v>1729</c:v>
                </c:pt>
                <c:pt idx="415">
                  <c:v>14625</c:v>
                </c:pt>
                <c:pt idx="416">
                  <c:v>0.84</c:v>
                </c:pt>
                <c:pt idx="417">
                  <c:v>179.7</c:v>
                </c:pt>
                <c:pt idx="418">
                  <c:v>7272</c:v>
                </c:pt>
                <c:pt idx="419">
                  <c:v>242032</c:v>
                </c:pt>
                <c:pt idx="420">
                  <c:v>1112</c:v>
                </c:pt>
                <c:pt idx="421">
                  <c:v>251940</c:v>
                </c:pt>
                <c:pt idx="422">
                  <c:v>27.69</c:v>
                </c:pt>
                <c:pt idx="423">
                  <c:v>1384.5</c:v>
                </c:pt>
                <c:pt idx="424">
                  <c:v>14525</c:v>
                </c:pt>
                <c:pt idx="425">
                  <c:v>20325</c:v>
                </c:pt>
                <c:pt idx="426">
                  <c:v>40717.919999999998</c:v>
                </c:pt>
                <c:pt idx="427">
                  <c:v>394</c:v>
                </c:pt>
                <c:pt idx="428">
                  <c:v>676</c:v>
                </c:pt>
                <c:pt idx="429">
                  <c:v>2800</c:v>
                </c:pt>
                <c:pt idx="430">
                  <c:v>3458.7</c:v>
                </c:pt>
                <c:pt idx="431">
                  <c:v>81.66</c:v>
                </c:pt>
                <c:pt idx="432">
                  <c:v>16000</c:v>
                </c:pt>
                <c:pt idx="433">
                  <c:v>9179.52</c:v>
                </c:pt>
                <c:pt idx="434">
                  <c:v>4860</c:v>
                </c:pt>
                <c:pt idx="435">
                  <c:v>13448.75</c:v>
                </c:pt>
                <c:pt idx="436">
                  <c:v>1479.6</c:v>
                </c:pt>
                <c:pt idx="437">
                  <c:v>5737.5</c:v>
                </c:pt>
                <c:pt idx="438">
                  <c:v>23790</c:v>
                </c:pt>
                <c:pt idx="439">
                  <c:v>2942.2</c:v>
                </c:pt>
                <c:pt idx="440">
                  <c:v>157280</c:v>
                </c:pt>
                <c:pt idx="441">
                  <c:v>414642.24</c:v>
                </c:pt>
                <c:pt idx="442">
                  <c:v>2368.1999999999998</c:v>
                </c:pt>
                <c:pt idx="443">
                  <c:v>12180</c:v>
                </c:pt>
                <c:pt idx="444">
                  <c:v>553603.1</c:v>
                </c:pt>
                <c:pt idx="445">
                  <c:v>4860</c:v>
                </c:pt>
                <c:pt idx="446">
                  <c:v>176.4</c:v>
                </c:pt>
                <c:pt idx="447">
                  <c:v>525</c:v>
                </c:pt>
                <c:pt idx="448">
                  <c:v>80730</c:v>
                </c:pt>
                <c:pt idx="449">
                  <c:v>4417</c:v>
                </c:pt>
                <c:pt idx="450">
                  <c:v>5772</c:v>
                </c:pt>
                <c:pt idx="451">
                  <c:v>123.1</c:v>
                </c:pt>
                <c:pt idx="452">
                  <c:v>34715.519999999997</c:v>
                </c:pt>
                <c:pt idx="453">
                  <c:v>140000</c:v>
                </c:pt>
                <c:pt idx="454">
                  <c:v>620</c:v>
                </c:pt>
                <c:pt idx="455">
                  <c:v>15290</c:v>
                </c:pt>
                <c:pt idx="456">
                  <c:v>3699</c:v>
                </c:pt>
                <c:pt idx="457">
                  <c:v>2030.4</c:v>
                </c:pt>
                <c:pt idx="458">
                  <c:v>47880</c:v>
                </c:pt>
                <c:pt idx="459">
                  <c:v>98383.74</c:v>
                </c:pt>
                <c:pt idx="460">
                  <c:v>440.64</c:v>
                </c:pt>
                <c:pt idx="461">
                  <c:v>9197.7199999999993</c:v>
                </c:pt>
                <c:pt idx="462">
                  <c:v>1634.7</c:v>
                </c:pt>
                <c:pt idx="463">
                  <c:v>912</c:v>
                </c:pt>
                <c:pt idx="464">
                  <c:v>100.6</c:v>
                </c:pt>
                <c:pt idx="465">
                  <c:v>741</c:v>
                </c:pt>
                <c:pt idx="466">
                  <c:v>1781.5</c:v>
                </c:pt>
                <c:pt idx="467">
                  <c:v>2163.6999999999998</c:v>
                </c:pt>
                <c:pt idx="468">
                  <c:v>15831.2</c:v>
                </c:pt>
                <c:pt idx="469">
                  <c:v>3150</c:v>
                </c:pt>
                <c:pt idx="470">
                  <c:v>106680.7</c:v>
                </c:pt>
                <c:pt idx="471">
                  <c:v>10564</c:v>
                </c:pt>
                <c:pt idx="472">
                  <c:v>43872</c:v>
                </c:pt>
                <c:pt idx="473">
                  <c:v>1890</c:v>
                </c:pt>
                <c:pt idx="474">
                  <c:v>5031</c:v>
                </c:pt>
                <c:pt idx="475">
                  <c:v>43200</c:v>
                </c:pt>
                <c:pt idx="476">
                  <c:v>4348.8</c:v>
                </c:pt>
                <c:pt idx="477">
                  <c:v>1050</c:v>
                </c:pt>
                <c:pt idx="478">
                  <c:v>1680</c:v>
                </c:pt>
                <c:pt idx="479">
                  <c:v>100000</c:v>
                </c:pt>
                <c:pt idx="480">
                  <c:v>64461.24</c:v>
                </c:pt>
                <c:pt idx="481">
                  <c:v>1084</c:v>
                </c:pt>
                <c:pt idx="482">
                  <c:v>26670</c:v>
                </c:pt>
                <c:pt idx="483">
                  <c:v>200000</c:v>
                </c:pt>
                <c:pt idx="484">
                  <c:v>1750</c:v>
                </c:pt>
                <c:pt idx="485">
                  <c:v>2112</c:v>
                </c:pt>
                <c:pt idx="486">
                  <c:v>9600</c:v>
                </c:pt>
                <c:pt idx="487">
                  <c:v>1750</c:v>
                </c:pt>
                <c:pt idx="488">
                  <c:v>22500</c:v>
                </c:pt>
                <c:pt idx="489">
                  <c:v>17375</c:v>
                </c:pt>
                <c:pt idx="490">
                  <c:v>39500</c:v>
                </c:pt>
                <c:pt idx="491">
                  <c:v>16000</c:v>
                </c:pt>
                <c:pt idx="492">
                  <c:v>72460.800000000003</c:v>
                </c:pt>
                <c:pt idx="493">
                  <c:v>12326.4</c:v>
                </c:pt>
                <c:pt idx="494">
                  <c:v>3240</c:v>
                </c:pt>
                <c:pt idx="495">
                  <c:v>37346.400000000001</c:v>
                </c:pt>
                <c:pt idx="496">
                  <c:v>517</c:v>
                </c:pt>
                <c:pt idx="497">
                  <c:v>1968</c:v>
                </c:pt>
                <c:pt idx="498">
                  <c:v>10000</c:v>
                </c:pt>
                <c:pt idx="499">
                  <c:v>354.6</c:v>
                </c:pt>
                <c:pt idx="500">
                  <c:v>88776</c:v>
                </c:pt>
                <c:pt idx="501">
                  <c:v>8930</c:v>
                </c:pt>
                <c:pt idx="502">
                  <c:v>25080</c:v>
                </c:pt>
                <c:pt idx="503">
                  <c:v>161046</c:v>
                </c:pt>
                <c:pt idx="504">
                  <c:v>24300</c:v>
                </c:pt>
                <c:pt idx="505">
                  <c:v>286038</c:v>
                </c:pt>
                <c:pt idx="506">
                  <c:v>100800</c:v>
                </c:pt>
                <c:pt idx="507">
                  <c:v>26848</c:v>
                </c:pt>
                <c:pt idx="508">
                  <c:v>135072</c:v>
                </c:pt>
                <c:pt idx="509">
                  <c:v>513750</c:v>
                </c:pt>
                <c:pt idx="510">
                  <c:v>1260</c:v>
                </c:pt>
                <c:pt idx="511">
                  <c:v>1750</c:v>
                </c:pt>
                <c:pt idx="512">
                  <c:v>37216</c:v>
                </c:pt>
                <c:pt idx="513">
                  <c:v>207043.20000000001</c:v>
                </c:pt>
                <c:pt idx="514">
                  <c:v>143.91999999999999</c:v>
                </c:pt>
                <c:pt idx="515">
                  <c:v>5040</c:v>
                </c:pt>
                <c:pt idx="516">
                  <c:v>2055</c:v>
                </c:pt>
                <c:pt idx="517">
                  <c:v>2834.1</c:v>
                </c:pt>
                <c:pt idx="518">
                  <c:v>60732.7</c:v>
                </c:pt>
                <c:pt idx="519">
                  <c:v>63323.39</c:v>
                </c:pt>
                <c:pt idx="520">
                  <c:v>6564</c:v>
                </c:pt>
                <c:pt idx="521">
                  <c:v>85280</c:v>
                </c:pt>
                <c:pt idx="522">
                  <c:v>10380</c:v>
                </c:pt>
                <c:pt idx="523">
                  <c:v>5445</c:v>
                </c:pt>
                <c:pt idx="524">
                  <c:v>46988.639999999999</c:v>
                </c:pt>
                <c:pt idx="525">
                  <c:v>2998</c:v>
                </c:pt>
                <c:pt idx="526">
                  <c:v>2454</c:v>
                </c:pt>
                <c:pt idx="527">
                  <c:v>2388.8000000000002</c:v>
                </c:pt>
                <c:pt idx="528">
                  <c:v>6182</c:v>
                </c:pt>
                <c:pt idx="529">
                  <c:v>833</c:v>
                </c:pt>
                <c:pt idx="530">
                  <c:v>1813.2</c:v>
                </c:pt>
                <c:pt idx="531">
                  <c:v>323.39999999999998</c:v>
                </c:pt>
                <c:pt idx="532">
                  <c:v>6012</c:v>
                </c:pt>
                <c:pt idx="533">
                  <c:v>23133.599999999999</c:v>
                </c:pt>
                <c:pt idx="534">
                  <c:v>16080</c:v>
                </c:pt>
                <c:pt idx="535">
                  <c:v>100560</c:v>
                </c:pt>
                <c:pt idx="536">
                  <c:v>73256.399999999994</c:v>
                </c:pt>
                <c:pt idx="537">
                  <c:v>84</c:v>
                </c:pt>
                <c:pt idx="538">
                  <c:v>1502.4</c:v>
                </c:pt>
                <c:pt idx="539">
                  <c:v>19250</c:v>
                </c:pt>
                <c:pt idx="540">
                  <c:v>19200</c:v>
                </c:pt>
                <c:pt idx="541">
                  <c:v>130896</c:v>
                </c:pt>
                <c:pt idx="542">
                  <c:v>14400</c:v>
                </c:pt>
                <c:pt idx="543">
                  <c:v>2400</c:v>
                </c:pt>
                <c:pt idx="544">
                  <c:v>560</c:v>
                </c:pt>
                <c:pt idx="545">
                  <c:v>17020</c:v>
                </c:pt>
                <c:pt idx="546">
                  <c:v>10670.4</c:v>
                </c:pt>
                <c:pt idx="547">
                  <c:v>2796</c:v>
                </c:pt>
                <c:pt idx="548">
                  <c:v>40000</c:v>
                </c:pt>
                <c:pt idx="549">
                  <c:v>44500</c:v>
                </c:pt>
                <c:pt idx="550">
                  <c:v>2707.25</c:v>
                </c:pt>
                <c:pt idx="551">
                  <c:v>85090</c:v>
                </c:pt>
                <c:pt idx="552">
                  <c:v>280000</c:v>
                </c:pt>
                <c:pt idx="553">
                  <c:v>7833.96</c:v>
                </c:pt>
                <c:pt idx="554">
                  <c:v>3500</c:v>
                </c:pt>
                <c:pt idx="555">
                  <c:v>41700</c:v>
                </c:pt>
                <c:pt idx="556">
                  <c:v>5028</c:v>
                </c:pt>
                <c:pt idx="557">
                  <c:v>278</c:v>
                </c:pt>
                <c:pt idx="558">
                  <c:v>7.8</c:v>
                </c:pt>
                <c:pt idx="559">
                  <c:v>57.92</c:v>
                </c:pt>
                <c:pt idx="560">
                  <c:v>14325</c:v>
                </c:pt>
                <c:pt idx="561">
                  <c:v>3297</c:v>
                </c:pt>
                <c:pt idx="562">
                  <c:v>169600</c:v>
                </c:pt>
                <c:pt idx="563">
                  <c:v>23936</c:v>
                </c:pt>
                <c:pt idx="564">
                  <c:v>2252</c:v>
                </c:pt>
                <c:pt idx="565">
                  <c:v>91.9</c:v>
                </c:pt>
                <c:pt idx="566">
                  <c:v>4890</c:v>
                </c:pt>
                <c:pt idx="567">
                  <c:v>596</c:v>
                </c:pt>
                <c:pt idx="568">
                  <c:v>2790</c:v>
                </c:pt>
                <c:pt idx="569">
                  <c:v>7686</c:v>
                </c:pt>
                <c:pt idx="570">
                  <c:v>115718.39999999999</c:v>
                </c:pt>
                <c:pt idx="571">
                  <c:v>27538.560000000001</c:v>
                </c:pt>
                <c:pt idx="572">
                  <c:v>2386</c:v>
                </c:pt>
                <c:pt idx="573">
                  <c:v>121656</c:v>
                </c:pt>
                <c:pt idx="574">
                  <c:v>51609.599999999999</c:v>
                </c:pt>
                <c:pt idx="575">
                  <c:v>2572</c:v>
                </c:pt>
                <c:pt idx="576">
                  <c:v>765</c:v>
                </c:pt>
                <c:pt idx="577">
                  <c:v>13.96</c:v>
                </c:pt>
                <c:pt idx="578">
                  <c:v>1547.68</c:v>
                </c:pt>
                <c:pt idx="579">
                  <c:v>520094.98</c:v>
                </c:pt>
                <c:pt idx="580">
                  <c:v>875</c:v>
                </c:pt>
                <c:pt idx="581">
                  <c:v>160954</c:v>
                </c:pt>
                <c:pt idx="582">
                  <c:v>6820</c:v>
                </c:pt>
                <c:pt idx="583">
                  <c:v>10</c:v>
                </c:pt>
                <c:pt idx="584">
                  <c:v>289760</c:v>
                </c:pt>
                <c:pt idx="585">
                  <c:v>66752</c:v>
                </c:pt>
                <c:pt idx="586">
                  <c:v>22620</c:v>
                </c:pt>
                <c:pt idx="587">
                  <c:v>12650</c:v>
                </c:pt>
                <c:pt idx="588">
                  <c:v>105000</c:v>
                </c:pt>
                <c:pt idx="589">
                  <c:v>210.6</c:v>
                </c:pt>
                <c:pt idx="590">
                  <c:v>32520</c:v>
                </c:pt>
                <c:pt idx="591">
                  <c:v>13896</c:v>
                </c:pt>
                <c:pt idx="592">
                  <c:v>68098.5</c:v>
                </c:pt>
                <c:pt idx="593">
                  <c:v>48.4</c:v>
                </c:pt>
                <c:pt idx="594">
                  <c:v>59892</c:v>
                </c:pt>
                <c:pt idx="595">
                  <c:v>520</c:v>
                </c:pt>
                <c:pt idx="596">
                  <c:v>3550</c:v>
                </c:pt>
                <c:pt idx="597">
                  <c:v>94.9</c:v>
                </c:pt>
                <c:pt idx="598">
                  <c:v>10460</c:v>
                </c:pt>
                <c:pt idx="599">
                  <c:v>949.5</c:v>
                </c:pt>
                <c:pt idx="600">
                  <c:v>2542.4</c:v>
                </c:pt>
                <c:pt idx="601">
                  <c:v>1212</c:v>
                </c:pt>
                <c:pt idx="602">
                  <c:v>8692</c:v>
                </c:pt>
                <c:pt idx="603">
                  <c:v>19760</c:v>
                </c:pt>
                <c:pt idx="604">
                  <c:v>68362</c:v>
                </c:pt>
                <c:pt idx="605">
                  <c:v>23675.52</c:v>
                </c:pt>
                <c:pt idx="606">
                  <c:v>37520</c:v>
                </c:pt>
                <c:pt idx="607">
                  <c:v>64832</c:v>
                </c:pt>
                <c:pt idx="608">
                  <c:v>5418</c:v>
                </c:pt>
                <c:pt idx="609">
                  <c:v>3614</c:v>
                </c:pt>
                <c:pt idx="610">
                  <c:v>511440</c:v>
                </c:pt>
                <c:pt idx="611">
                  <c:v>348624</c:v>
                </c:pt>
                <c:pt idx="612">
                  <c:v>4416</c:v>
                </c:pt>
                <c:pt idx="613">
                  <c:v>10800</c:v>
                </c:pt>
                <c:pt idx="614">
                  <c:v>8624</c:v>
                </c:pt>
                <c:pt idx="615">
                  <c:v>2457</c:v>
                </c:pt>
                <c:pt idx="616">
                  <c:v>1410</c:v>
                </c:pt>
                <c:pt idx="617">
                  <c:v>3840</c:v>
                </c:pt>
                <c:pt idx="618">
                  <c:v>17948.16</c:v>
                </c:pt>
                <c:pt idx="619">
                  <c:v>60814.400000000001</c:v>
                </c:pt>
                <c:pt idx="620">
                  <c:v>1166.22</c:v>
                </c:pt>
                <c:pt idx="621">
                  <c:v>174250.25</c:v>
                </c:pt>
                <c:pt idx="622">
                  <c:v>105595.5</c:v>
                </c:pt>
                <c:pt idx="623">
                  <c:v>22857.5</c:v>
                </c:pt>
                <c:pt idx="624">
                  <c:v>12699</c:v>
                </c:pt>
                <c:pt idx="625">
                  <c:v>17062.5</c:v>
                </c:pt>
                <c:pt idx="626">
                  <c:v>2640</c:v>
                </c:pt>
                <c:pt idx="627">
                  <c:v>6727</c:v>
                </c:pt>
                <c:pt idx="628">
                  <c:v>4256</c:v>
                </c:pt>
                <c:pt idx="629">
                  <c:v>389838.75</c:v>
                </c:pt>
                <c:pt idx="630">
                  <c:v>116050.5</c:v>
                </c:pt>
                <c:pt idx="631">
                  <c:v>35856.300000000003</c:v>
                </c:pt>
                <c:pt idx="632">
                  <c:v>18224.5</c:v>
                </c:pt>
                <c:pt idx="633">
                  <c:v>166784</c:v>
                </c:pt>
                <c:pt idx="634">
                  <c:v>318799</c:v>
                </c:pt>
                <c:pt idx="635">
                  <c:v>206280.9</c:v>
                </c:pt>
                <c:pt idx="636">
                  <c:v>27816.48</c:v>
                </c:pt>
                <c:pt idx="637">
                  <c:v>32118.09</c:v>
                </c:pt>
                <c:pt idx="638">
                  <c:v>2912.8</c:v>
                </c:pt>
                <c:pt idx="639">
                  <c:v>1881.25</c:v>
                </c:pt>
                <c:pt idx="640">
                  <c:v>537</c:v>
                </c:pt>
                <c:pt idx="641">
                  <c:v>97500</c:v>
                </c:pt>
                <c:pt idx="642">
                  <c:v>16409.52</c:v>
                </c:pt>
                <c:pt idx="643">
                  <c:v>160</c:v>
                </c:pt>
                <c:pt idx="644">
                  <c:v>4596.6000000000004</c:v>
                </c:pt>
                <c:pt idx="645">
                  <c:v>24160</c:v>
                </c:pt>
                <c:pt idx="646">
                  <c:v>9560.7999999999993</c:v>
                </c:pt>
                <c:pt idx="647">
                  <c:v>9600</c:v>
                </c:pt>
                <c:pt idx="648">
                  <c:v>53800</c:v>
                </c:pt>
                <c:pt idx="649">
                  <c:v>7114.9</c:v>
                </c:pt>
                <c:pt idx="650">
                  <c:v>9780</c:v>
                </c:pt>
                <c:pt idx="651">
                  <c:v>2729.92</c:v>
                </c:pt>
                <c:pt idx="652">
                  <c:v>396240.4</c:v>
                </c:pt>
                <c:pt idx="653">
                  <c:v>1074</c:v>
                </c:pt>
                <c:pt idx="654">
                  <c:v>14452.2</c:v>
                </c:pt>
                <c:pt idx="655">
                  <c:v>9398.2000000000007</c:v>
                </c:pt>
                <c:pt idx="656">
                  <c:v>394548.9</c:v>
                </c:pt>
                <c:pt idx="657">
                  <c:v>29777.5</c:v>
                </c:pt>
                <c:pt idx="658">
                  <c:v>126056.04</c:v>
                </c:pt>
                <c:pt idx="659">
                  <c:v>90240</c:v>
                </c:pt>
                <c:pt idx="660">
                  <c:v>204590</c:v>
                </c:pt>
                <c:pt idx="661">
                  <c:v>1665</c:v>
                </c:pt>
                <c:pt idx="662">
                  <c:v>8716.4</c:v>
                </c:pt>
                <c:pt idx="663">
                  <c:v>82800</c:v>
                </c:pt>
                <c:pt idx="664">
                  <c:v>88200</c:v>
                </c:pt>
                <c:pt idx="665">
                  <c:v>2280</c:v>
                </c:pt>
                <c:pt idx="666">
                  <c:v>382327.5</c:v>
                </c:pt>
                <c:pt idx="667">
                  <c:v>95418</c:v>
                </c:pt>
                <c:pt idx="668">
                  <c:v>100386</c:v>
                </c:pt>
                <c:pt idx="669">
                  <c:v>245932.2</c:v>
                </c:pt>
                <c:pt idx="670">
                  <c:v>720</c:v>
                </c:pt>
                <c:pt idx="671">
                  <c:v>3940</c:v>
                </c:pt>
                <c:pt idx="672">
                  <c:v>15200</c:v>
                </c:pt>
                <c:pt idx="673">
                  <c:v>266172</c:v>
                </c:pt>
                <c:pt idx="674">
                  <c:v>103984.8</c:v>
                </c:pt>
                <c:pt idx="675">
                  <c:v>10147.5</c:v>
                </c:pt>
                <c:pt idx="676">
                  <c:v>27200</c:v>
                </c:pt>
                <c:pt idx="677">
                  <c:v>23101.200000000001</c:v>
                </c:pt>
                <c:pt idx="678">
                  <c:v>3200</c:v>
                </c:pt>
                <c:pt idx="679">
                  <c:v>182.4</c:v>
                </c:pt>
                <c:pt idx="680">
                  <c:v>23101.200000000001</c:v>
                </c:pt>
                <c:pt idx="681">
                  <c:v>6695.36</c:v>
                </c:pt>
                <c:pt idx="682">
                  <c:v>151179</c:v>
                </c:pt>
                <c:pt idx="683">
                  <c:v>20.93</c:v>
                </c:pt>
                <c:pt idx="684">
                  <c:v>90022</c:v>
                </c:pt>
                <c:pt idx="685">
                  <c:v>2773.53</c:v>
                </c:pt>
                <c:pt idx="686">
                  <c:v>912</c:v>
                </c:pt>
                <c:pt idx="687">
                  <c:v>548156.69999999995</c:v>
                </c:pt>
                <c:pt idx="688">
                  <c:v>8260</c:v>
                </c:pt>
                <c:pt idx="689">
                  <c:v>17220</c:v>
                </c:pt>
                <c:pt idx="690">
                  <c:v>309557</c:v>
                </c:pt>
                <c:pt idx="691">
                  <c:v>6402.24</c:v>
                </c:pt>
                <c:pt idx="692">
                  <c:v>360000</c:v>
                </c:pt>
                <c:pt idx="693">
                  <c:v>1439.8</c:v>
                </c:pt>
                <c:pt idx="694">
                  <c:v>42841.279999999999</c:v>
                </c:pt>
                <c:pt idx="695">
                  <c:v>292083.20000000001</c:v>
                </c:pt>
                <c:pt idx="696">
                  <c:v>9.9700000000000006</c:v>
                </c:pt>
                <c:pt idx="697">
                  <c:v>3200</c:v>
                </c:pt>
                <c:pt idx="698">
                  <c:v>10296.219999999999</c:v>
                </c:pt>
                <c:pt idx="699">
                  <c:v>9707.52</c:v>
                </c:pt>
                <c:pt idx="700">
                  <c:v>7182</c:v>
                </c:pt>
                <c:pt idx="701">
                  <c:v>77965.36</c:v>
                </c:pt>
                <c:pt idx="702">
                  <c:v>5400</c:v>
                </c:pt>
                <c:pt idx="703">
                  <c:v>39984</c:v>
                </c:pt>
                <c:pt idx="704">
                  <c:v>27456</c:v>
                </c:pt>
                <c:pt idx="705">
                  <c:v>720</c:v>
                </c:pt>
                <c:pt idx="706">
                  <c:v>15.05</c:v>
                </c:pt>
                <c:pt idx="707">
                  <c:v>157746.9</c:v>
                </c:pt>
                <c:pt idx="708">
                  <c:v>3200</c:v>
                </c:pt>
                <c:pt idx="709">
                  <c:v>94964.2</c:v>
                </c:pt>
                <c:pt idx="710">
                  <c:v>192698</c:v>
                </c:pt>
                <c:pt idx="711">
                  <c:v>1132792.5</c:v>
                </c:pt>
                <c:pt idx="712">
                  <c:v>25221</c:v>
                </c:pt>
                <c:pt idx="713">
                  <c:v>25672.5</c:v>
                </c:pt>
                <c:pt idx="714">
                  <c:v>29923.53</c:v>
                </c:pt>
                <c:pt idx="715">
                  <c:v>15987.9</c:v>
                </c:pt>
                <c:pt idx="716">
                  <c:v>381024</c:v>
                </c:pt>
                <c:pt idx="717">
                  <c:v>67599.3</c:v>
                </c:pt>
                <c:pt idx="718">
                  <c:v>2520</c:v>
                </c:pt>
                <c:pt idx="719">
                  <c:v>1329.9</c:v>
                </c:pt>
                <c:pt idx="720">
                  <c:v>32771.75</c:v>
                </c:pt>
                <c:pt idx="721">
                  <c:v>900000</c:v>
                </c:pt>
                <c:pt idx="722">
                  <c:v>230882.4</c:v>
                </c:pt>
                <c:pt idx="723">
                  <c:v>98637.4</c:v>
                </c:pt>
                <c:pt idx="724">
                  <c:v>19217</c:v>
                </c:pt>
                <c:pt idx="725">
                  <c:v>6140</c:v>
                </c:pt>
                <c:pt idx="726">
                  <c:v>900072</c:v>
                </c:pt>
                <c:pt idx="727">
                  <c:v>420750</c:v>
                </c:pt>
                <c:pt idx="728">
                  <c:v>50400</c:v>
                </c:pt>
                <c:pt idx="729">
                  <c:v>157500</c:v>
                </c:pt>
                <c:pt idx="730">
                  <c:v>19292.7</c:v>
                </c:pt>
                <c:pt idx="731">
                  <c:v>271560</c:v>
                </c:pt>
                <c:pt idx="732">
                  <c:v>170000</c:v>
                </c:pt>
                <c:pt idx="733">
                  <c:v>7024.4</c:v>
                </c:pt>
                <c:pt idx="734">
                  <c:v>17708.900000000001</c:v>
                </c:pt>
                <c:pt idx="735">
                  <c:v>20290.8</c:v>
                </c:pt>
                <c:pt idx="736">
                  <c:v>154580</c:v>
                </c:pt>
                <c:pt idx="737">
                  <c:v>1536.48</c:v>
                </c:pt>
                <c:pt idx="738">
                  <c:v>60050</c:v>
                </c:pt>
                <c:pt idx="739">
                  <c:v>828936</c:v>
                </c:pt>
                <c:pt idx="740">
                  <c:v>10434.6</c:v>
                </c:pt>
                <c:pt idx="741">
                  <c:v>307194.12</c:v>
                </c:pt>
                <c:pt idx="742">
                  <c:v>436240.35</c:v>
                </c:pt>
                <c:pt idx="743">
                  <c:v>38528</c:v>
                </c:pt>
                <c:pt idx="744">
                  <c:v>105</c:v>
                </c:pt>
                <c:pt idx="745">
                  <c:v>2949.3</c:v>
                </c:pt>
                <c:pt idx="746">
                  <c:v>38605.800000000003</c:v>
                </c:pt>
                <c:pt idx="747">
                  <c:v>448008.75</c:v>
                </c:pt>
                <c:pt idx="748">
                  <c:v>74292.800000000003</c:v>
                </c:pt>
                <c:pt idx="749">
                  <c:v>23475.16</c:v>
                </c:pt>
                <c:pt idx="750">
                  <c:v>83597.399999999994</c:v>
                </c:pt>
                <c:pt idx="751">
                  <c:v>600500</c:v>
                </c:pt>
                <c:pt idx="752">
                  <c:v>51311.4</c:v>
                </c:pt>
                <c:pt idx="753">
                  <c:v>1741450</c:v>
                </c:pt>
                <c:pt idx="754">
                  <c:v>34333.199999999997</c:v>
                </c:pt>
                <c:pt idx="755">
                  <c:v>118500</c:v>
                </c:pt>
                <c:pt idx="756">
                  <c:v>89040</c:v>
                </c:pt>
                <c:pt idx="757">
                  <c:v>346731</c:v>
                </c:pt>
                <c:pt idx="758">
                  <c:v>341222.40000000002</c:v>
                </c:pt>
                <c:pt idx="759">
                  <c:v>67226.25</c:v>
                </c:pt>
                <c:pt idx="760">
                  <c:v>31308.240000000002</c:v>
                </c:pt>
                <c:pt idx="761">
                  <c:v>16063.25</c:v>
                </c:pt>
                <c:pt idx="762">
                  <c:v>6657.79</c:v>
                </c:pt>
                <c:pt idx="763">
                  <c:v>61.33</c:v>
                </c:pt>
                <c:pt idx="764">
                  <c:v>16803</c:v>
                </c:pt>
                <c:pt idx="765">
                  <c:v>3855</c:v>
                </c:pt>
                <c:pt idx="766">
                  <c:v>4239.3599999999997</c:v>
                </c:pt>
                <c:pt idx="767">
                  <c:v>46260</c:v>
                </c:pt>
                <c:pt idx="768">
                  <c:v>291600</c:v>
                </c:pt>
                <c:pt idx="769">
                  <c:v>16679.18</c:v>
                </c:pt>
                <c:pt idx="770">
                  <c:v>96027.12</c:v>
                </c:pt>
                <c:pt idx="771">
                  <c:v>700.3</c:v>
                </c:pt>
                <c:pt idx="772">
                  <c:v>176368.5</c:v>
                </c:pt>
                <c:pt idx="773">
                  <c:v>890000</c:v>
                </c:pt>
                <c:pt idx="774">
                  <c:v>74787</c:v>
                </c:pt>
                <c:pt idx="775">
                  <c:v>122007.3</c:v>
                </c:pt>
                <c:pt idx="776">
                  <c:v>946080</c:v>
                </c:pt>
                <c:pt idx="777">
                  <c:v>52710</c:v>
                </c:pt>
                <c:pt idx="778">
                  <c:v>77298.240000000005</c:v>
                </c:pt>
                <c:pt idx="779">
                  <c:v>1824</c:v>
                </c:pt>
                <c:pt idx="780">
                  <c:v>294000</c:v>
                </c:pt>
                <c:pt idx="781">
                  <c:v>9061.5</c:v>
                </c:pt>
                <c:pt idx="782">
                  <c:v>4588.5</c:v>
                </c:pt>
                <c:pt idx="783">
                  <c:v>1680</c:v>
                </c:pt>
                <c:pt idx="784">
                  <c:v>175986.75</c:v>
                </c:pt>
                <c:pt idx="785">
                  <c:v>159649.1</c:v>
                </c:pt>
                <c:pt idx="786">
                  <c:v>6716.5</c:v>
                </c:pt>
                <c:pt idx="787">
                  <c:v>3547.8</c:v>
                </c:pt>
                <c:pt idx="788">
                  <c:v>82463.88</c:v>
                </c:pt>
                <c:pt idx="789">
                  <c:v>9117.81</c:v>
                </c:pt>
                <c:pt idx="790">
                  <c:v>21480</c:v>
                </c:pt>
                <c:pt idx="791">
                  <c:v>38920</c:v>
                </c:pt>
                <c:pt idx="792">
                  <c:v>48000</c:v>
                </c:pt>
                <c:pt idx="793">
                  <c:v>10191</c:v>
                </c:pt>
                <c:pt idx="794">
                  <c:v>13251.6</c:v>
                </c:pt>
                <c:pt idx="795">
                  <c:v>10275</c:v>
                </c:pt>
                <c:pt idx="796">
                  <c:v>160180</c:v>
                </c:pt>
                <c:pt idx="797">
                  <c:v>4892.3999999999996</c:v>
                </c:pt>
                <c:pt idx="798">
                  <c:v>50949</c:v>
                </c:pt>
                <c:pt idx="799">
                  <c:v>1935</c:v>
                </c:pt>
                <c:pt idx="800">
                  <c:v>71186.25</c:v>
                </c:pt>
                <c:pt idx="801">
                  <c:v>7615.83</c:v>
                </c:pt>
                <c:pt idx="802">
                  <c:v>4000</c:v>
                </c:pt>
                <c:pt idx="803">
                  <c:v>20235</c:v>
                </c:pt>
                <c:pt idx="804">
                  <c:v>4276.8599999999997</c:v>
                </c:pt>
                <c:pt idx="805">
                  <c:v>9594.4</c:v>
                </c:pt>
                <c:pt idx="806">
                  <c:v>25395</c:v>
                </c:pt>
                <c:pt idx="807">
                  <c:v>108526</c:v>
                </c:pt>
                <c:pt idx="808">
                  <c:v>4960</c:v>
                </c:pt>
                <c:pt idx="809">
                  <c:v>13500</c:v>
                </c:pt>
                <c:pt idx="810">
                  <c:v>1703.35</c:v>
                </c:pt>
                <c:pt idx="811">
                  <c:v>37625.800000000003</c:v>
                </c:pt>
                <c:pt idx="812">
                  <c:v>239.25</c:v>
                </c:pt>
                <c:pt idx="813">
                  <c:v>442.75</c:v>
                </c:pt>
                <c:pt idx="814">
                  <c:v>155830.79999999999</c:v>
                </c:pt>
                <c:pt idx="815">
                  <c:v>4993.2</c:v>
                </c:pt>
                <c:pt idx="816">
                  <c:v>160000</c:v>
                </c:pt>
                <c:pt idx="817">
                  <c:v>5485.48</c:v>
                </c:pt>
                <c:pt idx="818">
                  <c:v>300842.5</c:v>
                </c:pt>
                <c:pt idx="819">
                  <c:v>6320.6</c:v>
                </c:pt>
                <c:pt idx="820">
                  <c:v>8620.76</c:v>
                </c:pt>
                <c:pt idx="821">
                  <c:v>46740</c:v>
                </c:pt>
                <c:pt idx="822">
                  <c:v>106800</c:v>
                </c:pt>
                <c:pt idx="823">
                  <c:v>29777.5</c:v>
                </c:pt>
                <c:pt idx="824">
                  <c:v>31348.61</c:v>
                </c:pt>
                <c:pt idx="825">
                  <c:v>22344</c:v>
                </c:pt>
                <c:pt idx="826">
                  <c:v>34200</c:v>
                </c:pt>
                <c:pt idx="827">
                  <c:v>19817.28</c:v>
                </c:pt>
                <c:pt idx="828">
                  <c:v>131520</c:v>
                </c:pt>
                <c:pt idx="829">
                  <c:v>1258.24</c:v>
                </c:pt>
                <c:pt idx="830">
                  <c:v>41364.639999999999</c:v>
                </c:pt>
                <c:pt idx="831">
                  <c:v>22126.5</c:v>
                </c:pt>
                <c:pt idx="832">
                  <c:v>21325.14</c:v>
                </c:pt>
                <c:pt idx="833">
                  <c:v>62775.28</c:v>
                </c:pt>
                <c:pt idx="834">
                  <c:v>57470</c:v>
                </c:pt>
                <c:pt idx="835">
                  <c:v>2032.34</c:v>
                </c:pt>
                <c:pt idx="836">
                  <c:v>2142</c:v>
                </c:pt>
                <c:pt idx="837">
                  <c:v>25200</c:v>
                </c:pt>
                <c:pt idx="838">
                  <c:v>27279.200000000001</c:v>
                </c:pt>
                <c:pt idx="839">
                  <c:v>10827.12</c:v>
                </c:pt>
                <c:pt idx="840">
                  <c:v>224</c:v>
                </c:pt>
                <c:pt idx="841">
                  <c:v>700</c:v>
                </c:pt>
                <c:pt idx="842">
                  <c:v>2</c:v>
                </c:pt>
                <c:pt idx="843">
                  <c:v>22275</c:v>
                </c:pt>
                <c:pt idx="844">
                  <c:v>548156.69999999995</c:v>
                </c:pt>
                <c:pt idx="845">
                  <c:v>1102.5</c:v>
                </c:pt>
                <c:pt idx="846">
                  <c:v>0</c:v>
                </c:pt>
                <c:pt idx="847">
                  <c:v>33056</c:v>
                </c:pt>
                <c:pt idx="848">
                  <c:v>383.25</c:v>
                </c:pt>
                <c:pt idx="849">
                  <c:v>20128</c:v>
                </c:pt>
                <c:pt idx="850">
                  <c:v>19686.900000000001</c:v>
                </c:pt>
                <c:pt idx="851">
                  <c:v>4140.8999999999996</c:v>
                </c:pt>
                <c:pt idx="852">
                  <c:v>7787.34</c:v>
                </c:pt>
                <c:pt idx="853">
                  <c:v>275576</c:v>
                </c:pt>
                <c:pt idx="854">
                  <c:v>1550</c:v>
                </c:pt>
                <c:pt idx="855">
                  <c:v>14910</c:v>
                </c:pt>
                <c:pt idx="856">
                  <c:v>17150</c:v>
                </c:pt>
                <c:pt idx="857">
                  <c:v>27072</c:v>
                </c:pt>
                <c:pt idx="858">
                  <c:v>976189.5</c:v>
                </c:pt>
                <c:pt idx="859">
                  <c:v>10047</c:v>
                </c:pt>
                <c:pt idx="860">
                  <c:v>9576</c:v>
                </c:pt>
                <c:pt idx="861">
                  <c:v>3200</c:v>
                </c:pt>
                <c:pt idx="862">
                  <c:v>25537.4</c:v>
                </c:pt>
                <c:pt idx="863">
                  <c:v>9576</c:v>
                </c:pt>
                <c:pt idx="864">
                  <c:v>548156.69999999995</c:v>
                </c:pt>
                <c:pt idx="865">
                  <c:v>17615.75</c:v>
                </c:pt>
                <c:pt idx="866">
                  <c:v>276900</c:v>
                </c:pt>
                <c:pt idx="867">
                  <c:v>43</c:v>
                </c:pt>
                <c:pt idx="868">
                  <c:v>3200</c:v>
                </c:pt>
                <c:pt idx="869">
                  <c:v>275576</c:v>
                </c:pt>
                <c:pt idx="870">
                  <c:v>32536.71</c:v>
                </c:pt>
                <c:pt idx="871">
                  <c:v>24000</c:v>
                </c:pt>
                <c:pt idx="872">
                  <c:v>106038</c:v>
                </c:pt>
                <c:pt idx="873">
                  <c:v>170979.20000000001</c:v>
                </c:pt>
                <c:pt idx="874">
                  <c:v>1890</c:v>
                </c:pt>
                <c:pt idx="875">
                  <c:v>1000</c:v>
                </c:pt>
                <c:pt idx="876">
                  <c:v>21475.8</c:v>
                </c:pt>
                <c:pt idx="877">
                  <c:v>540288.80000000005</c:v>
                </c:pt>
                <c:pt idx="878">
                  <c:v>712845</c:v>
                </c:pt>
                <c:pt idx="879">
                  <c:v>53803.44</c:v>
                </c:pt>
                <c:pt idx="880">
                  <c:v>472500</c:v>
                </c:pt>
                <c:pt idx="881">
                  <c:v>3200</c:v>
                </c:pt>
                <c:pt idx="882">
                  <c:v>487958</c:v>
                </c:pt>
                <c:pt idx="883">
                  <c:v>1800</c:v>
                </c:pt>
                <c:pt idx="884">
                  <c:v>2640</c:v>
                </c:pt>
                <c:pt idx="885">
                  <c:v>9021.6</c:v>
                </c:pt>
                <c:pt idx="886">
                  <c:v>393750</c:v>
                </c:pt>
                <c:pt idx="887">
                  <c:v>1200</c:v>
                </c:pt>
                <c:pt idx="888">
                  <c:v>7182</c:v>
                </c:pt>
                <c:pt idx="889">
                  <c:v>22.4</c:v>
                </c:pt>
                <c:pt idx="890">
                  <c:v>71400</c:v>
                </c:pt>
                <c:pt idx="891">
                  <c:v>622478</c:v>
                </c:pt>
                <c:pt idx="892">
                  <c:v>275576</c:v>
                </c:pt>
                <c:pt idx="893">
                  <c:v>2160</c:v>
                </c:pt>
                <c:pt idx="894">
                  <c:v>1050000</c:v>
                </c:pt>
                <c:pt idx="895">
                  <c:v>490383.2</c:v>
                </c:pt>
                <c:pt idx="896">
                  <c:v>16000</c:v>
                </c:pt>
                <c:pt idx="897">
                  <c:v>280620</c:v>
                </c:pt>
                <c:pt idx="898">
                  <c:v>90210</c:v>
                </c:pt>
                <c:pt idx="899">
                  <c:v>64595.199999999997</c:v>
                </c:pt>
                <c:pt idx="900">
                  <c:v>140698.79999999999</c:v>
                </c:pt>
                <c:pt idx="901">
                  <c:v>6732</c:v>
                </c:pt>
                <c:pt idx="902">
                  <c:v>50</c:v>
                </c:pt>
                <c:pt idx="903">
                  <c:v>151068.79999999999</c:v>
                </c:pt>
                <c:pt idx="904">
                  <c:v>120360</c:v>
                </c:pt>
                <c:pt idx="905">
                  <c:v>262500</c:v>
                </c:pt>
                <c:pt idx="906">
                  <c:v>124866.3</c:v>
                </c:pt>
                <c:pt idx="907">
                  <c:v>6720</c:v>
                </c:pt>
                <c:pt idx="908">
                  <c:v>72165</c:v>
                </c:pt>
                <c:pt idx="909">
                  <c:v>236000</c:v>
                </c:pt>
                <c:pt idx="910">
                  <c:v>562400</c:v>
                </c:pt>
                <c:pt idx="911">
                  <c:v>600500</c:v>
                </c:pt>
                <c:pt idx="912">
                  <c:v>576000</c:v>
                </c:pt>
                <c:pt idx="913">
                  <c:v>912545.8</c:v>
                </c:pt>
                <c:pt idx="914">
                  <c:v>22337.4</c:v>
                </c:pt>
                <c:pt idx="915">
                  <c:v>1726.2</c:v>
                </c:pt>
                <c:pt idx="916">
                  <c:v>55476.160000000003</c:v>
                </c:pt>
                <c:pt idx="917">
                  <c:v>5512</c:v>
                </c:pt>
                <c:pt idx="918">
                  <c:v>2800</c:v>
                </c:pt>
                <c:pt idx="919">
                  <c:v>10014.719999999999</c:v>
                </c:pt>
                <c:pt idx="920">
                  <c:v>562400</c:v>
                </c:pt>
                <c:pt idx="921">
                  <c:v>1644</c:v>
                </c:pt>
                <c:pt idx="922">
                  <c:v>206070.24</c:v>
                </c:pt>
                <c:pt idx="923">
                  <c:v>76.72</c:v>
                </c:pt>
                <c:pt idx="924">
                  <c:v>1500</c:v>
                </c:pt>
                <c:pt idx="925">
                  <c:v>60050</c:v>
                </c:pt>
                <c:pt idx="926">
                  <c:v>15260</c:v>
                </c:pt>
                <c:pt idx="927">
                  <c:v>322980</c:v>
                </c:pt>
                <c:pt idx="928">
                  <c:v>3648.75</c:v>
                </c:pt>
                <c:pt idx="929">
                  <c:v>1450</c:v>
                </c:pt>
                <c:pt idx="930">
                  <c:v>90112</c:v>
                </c:pt>
                <c:pt idx="931">
                  <c:v>52156</c:v>
                </c:pt>
                <c:pt idx="932">
                  <c:v>23571</c:v>
                </c:pt>
                <c:pt idx="933">
                  <c:v>600500</c:v>
                </c:pt>
                <c:pt idx="934">
                  <c:v>301593.59999999998</c:v>
                </c:pt>
                <c:pt idx="935">
                  <c:v>75363.75</c:v>
                </c:pt>
                <c:pt idx="936">
                  <c:v>61856.4</c:v>
                </c:pt>
                <c:pt idx="937">
                  <c:v>562989</c:v>
                </c:pt>
                <c:pt idx="938">
                  <c:v>512928</c:v>
                </c:pt>
                <c:pt idx="939">
                  <c:v>31361.8</c:v>
                </c:pt>
                <c:pt idx="940">
                  <c:v>3360</c:v>
                </c:pt>
                <c:pt idx="941">
                  <c:v>15001.5</c:v>
                </c:pt>
                <c:pt idx="942">
                  <c:v>48040</c:v>
                </c:pt>
                <c:pt idx="943">
                  <c:v>22050</c:v>
                </c:pt>
                <c:pt idx="944">
                  <c:v>1200000</c:v>
                </c:pt>
                <c:pt idx="945">
                  <c:v>792197.4</c:v>
                </c:pt>
                <c:pt idx="946">
                  <c:v>3770.19</c:v>
                </c:pt>
                <c:pt idx="947">
                  <c:v>6825</c:v>
                </c:pt>
                <c:pt idx="948">
                  <c:v>219.6</c:v>
                </c:pt>
                <c:pt idx="949">
                  <c:v>4110</c:v>
                </c:pt>
                <c:pt idx="950">
                  <c:v>5138.6400000000003</c:v>
                </c:pt>
                <c:pt idx="951">
                  <c:v>1.5</c:v>
                </c:pt>
                <c:pt idx="952">
                  <c:v>11250</c:v>
                </c:pt>
                <c:pt idx="953">
                  <c:v>1100000</c:v>
                </c:pt>
                <c:pt idx="954">
                  <c:v>39245.440000000002</c:v>
                </c:pt>
                <c:pt idx="955">
                  <c:v>2312.64</c:v>
                </c:pt>
                <c:pt idx="956">
                  <c:v>809.55</c:v>
                </c:pt>
                <c:pt idx="957">
                  <c:v>154966.79999999999</c:v>
                </c:pt>
                <c:pt idx="958">
                  <c:v>127301.6</c:v>
                </c:pt>
                <c:pt idx="959">
                  <c:v>45531.6</c:v>
                </c:pt>
                <c:pt idx="960">
                  <c:v>45780</c:v>
                </c:pt>
                <c:pt idx="961">
                  <c:v>6245.1</c:v>
                </c:pt>
                <c:pt idx="962">
                  <c:v>39824</c:v>
                </c:pt>
                <c:pt idx="963">
                  <c:v>407649</c:v>
                </c:pt>
                <c:pt idx="964">
                  <c:v>2446.08</c:v>
                </c:pt>
                <c:pt idx="965">
                  <c:v>4423.68</c:v>
                </c:pt>
                <c:pt idx="966">
                  <c:v>3591</c:v>
                </c:pt>
                <c:pt idx="967">
                  <c:v>1445.76</c:v>
                </c:pt>
                <c:pt idx="968">
                  <c:v>26441.8</c:v>
                </c:pt>
                <c:pt idx="969">
                  <c:v>25322.799999999999</c:v>
                </c:pt>
                <c:pt idx="970">
                  <c:v>5181.75</c:v>
                </c:pt>
                <c:pt idx="971">
                  <c:v>6768</c:v>
                </c:pt>
                <c:pt idx="972">
                  <c:v>2</c:v>
                </c:pt>
                <c:pt idx="973">
                  <c:v>1</c:v>
                </c:pt>
                <c:pt idx="974">
                  <c:v>0.42</c:v>
                </c:pt>
                <c:pt idx="975">
                  <c:v>196728.08</c:v>
                </c:pt>
                <c:pt idx="976">
                  <c:v>9789</c:v>
                </c:pt>
                <c:pt idx="977">
                  <c:v>34.200000000000003</c:v>
                </c:pt>
                <c:pt idx="978">
                  <c:v>5721.6</c:v>
                </c:pt>
                <c:pt idx="979">
                  <c:v>58.75</c:v>
                </c:pt>
                <c:pt idx="980">
                  <c:v>70687.5</c:v>
                </c:pt>
                <c:pt idx="981">
                  <c:v>49140</c:v>
                </c:pt>
                <c:pt idx="982">
                  <c:v>69429.850000000006</c:v>
                </c:pt>
                <c:pt idx="983">
                  <c:v>68577.84</c:v>
                </c:pt>
                <c:pt idx="984">
                  <c:v>8976</c:v>
                </c:pt>
                <c:pt idx="985">
                  <c:v>8000</c:v>
                </c:pt>
                <c:pt idx="986">
                  <c:v>2016</c:v>
                </c:pt>
                <c:pt idx="987">
                  <c:v>16440</c:v>
                </c:pt>
                <c:pt idx="988">
                  <c:v>35800</c:v>
                </c:pt>
                <c:pt idx="989">
                  <c:v>814821.12</c:v>
                </c:pt>
                <c:pt idx="990">
                  <c:v>162500</c:v>
                </c:pt>
                <c:pt idx="991">
                  <c:v>117034.5</c:v>
                </c:pt>
                <c:pt idx="992">
                  <c:v>418800.25</c:v>
                </c:pt>
                <c:pt idx="993">
                  <c:v>12000</c:v>
                </c:pt>
                <c:pt idx="994">
                  <c:v>102500</c:v>
                </c:pt>
                <c:pt idx="995">
                  <c:v>518127.25</c:v>
                </c:pt>
                <c:pt idx="996">
                  <c:v>159095.20000000001</c:v>
                </c:pt>
                <c:pt idx="997">
                  <c:v>164400</c:v>
                </c:pt>
                <c:pt idx="998">
                  <c:v>71600</c:v>
                </c:pt>
                <c:pt idx="999">
                  <c:v>220100</c:v>
                </c:pt>
                <c:pt idx="1000">
                  <c:v>10113.6</c:v>
                </c:pt>
                <c:pt idx="1001">
                  <c:v>680292.5</c:v>
                </c:pt>
                <c:pt idx="1002">
                  <c:v>42960</c:v>
                </c:pt>
                <c:pt idx="1003">
                  <c:v>1064</c:v>
                </c:pt>
                <c:pt idx="1004">
                  <c:v>8356.85</c:v>
                </c:pt>
                <c:pt idx="1005">
                  <c:v>9892.5</c:v>
                </c:pt>
                <c:pt idx="1006">
                  <c:v>7838.6</c:v>
                </c:pt>
                <c:pt idx="1007">
                  <c:v>123300</c:v>
                </c:pt>
                <c:pt idx="1008">
                  <c:v>6022.52</c:v>
                </c:pt>
                <c:pt idx="1009">
                  <c:v>173642</c:v>
                </c:pt>
                <c:pt idx="1010">
                  <c:v>10425</c:v>
                </c:pt>
                <c:pt idx="1011">
                  <c:v>3698.04</c:v>
                </c:pt>
                <c:pt idx="1012">
                  <c:v>407101.62</c:v>
                </c:pt>
                <c:pt idx="1013">
                  <c:v>387215.64</c:v>
                </c:pt>
                <c:pt idx="1014">
                  <c:v>4593.45</c:v>
                </c:pt>
                <c:pt idx="1015">
                  <c:v>446.88</c:v>
                </c:pt>
                <c:pt idx="1016">
                  <c:v>21325.14</c:v>
                </c:pt>
                <c:pt idx="1017">
                  <c:v>289000</c:v>
                </c:pt>
                <c:pt idx="1018">
                  <c:v>1360768.5</c:v>
                </c:pt>
                <c:pt idx="1019">
                  <c:v>608</c:v>
                </c:pt>
                <c:pt idx="1020">
                  <c:v>182488.16</c:v>
                </c:pt>
                <c:pt idx="1021">
                  <c:v>9214.9</c:v>
                </c:pt>
                <c:pt idx="1022">
                  <c:v>42834.05</c:v>
                </c:pt>
                <c:pt idx="1023">
                  <c:v>435327.48</c:v>
                </c:pt>
                <c:pt idx="1024">
                  <c:v>188724.48000000001</c:v>
                </c:pt>
                <c:pt idx="1025">
                  <c:v>1835</c:v>
                </c:pt>
                <c:pt idx="1026">
                  <c:v>6400</c:v>
                </c:pt>
                <c:pt idx="1027">
                  <c:v>48280</c:v>
                </c:pt>
                <c:pt idx="1028">
                  <c:v>146850</c:v>
                </c:pt>
                <c:pt idx="1029">
                  <c:v>33806.199999999997</c:v>
                </c:pt>
                <c:pt idx="1030">
                  <c:v>14400</c:v>
                </c:pt>
                <c:pt idx="1031">
                  <c:v>100000</c:v>
                </c:pt>
                <c:pt idx="1032">
                  <c:v>80565</c:v>
                </c:pt>
                <c:pt idx="1033">
                  <c:v>24500</c:v>
                </c:pt>
                <c:pt idx="1034">
                  <c:v>6993</c:v>
                </c:pt>
                <c:pt idx="1035">
                  <c:v>69186.69</c:v>
                </c:pt>
                <c:pt idx="1036">
                  <c:v>224</c:v>
                </c:pt>
                <c:pt idx="1037">
                  <c:v>69650</c:v>
                </c:pt>
                <c:pt idx="1038">
                  <c:v>40812.300000000003</c:v>
                </c:pt>
                <c:pt idx="1039">
                  <c:v>1872</c:v>
                </c:pt>
                <c:pt idx="1040">
                  <c:v>1043.28</c:v>
                </c:pt>
                <c:pt idx="1041">
                  <c:v>2296.1999999999998</c:v>
                </c:pt>
                <c:pt idx="1042">
                  <c:v>5983</c:v>
                </c:pt>
                <c:pt idx="1043">
                  <c:v>29155.95</c:v>
                </c:pt>
                <c:pt idx="1044">
                  <c:v>92074</c:v>
                </c:pt>
                <c:pt idx="1045">
                  <c:v>6450</c:v>
                </c:pt>
                <c:pt idx="1046">
                  <c:v>21645</c:v>
                </c:pt>
                <c:pt idx="1047">
                  <c:v>180</c:v>
                </c:pt>
                <c:pt idx="1048">
                  <c:v>281133.5</c:v>
                </c:pt>
                <c:pt idx="1049">
                  <c:v>842.8</c:v>
                </c:pt>
                <c:pt idx="1050">
                  <c:v>53960</c:v>
                </c:pt>
                <c:pt idx="1051">
                  <c:v>497597.7</c:v>
                </c:pt>
                <c:pt idx="1052">
                  <c:v>828004.14</c:v>
                </c:pt>
                <c:pt idx="1053">
                  <c:v>113860</c:v>
                </c:pt>
                <c:pt idx="1054">
                  <c:v>71423.100000000006</c:v>
                </c:pt>
                <c:pt idx="1055">
                  <c:v>237077.4</c:v>
                </c:pt>
                <c:pt idx="1056">
                  <c:v>1.52</c:v>
                </c:pt>
                <c:pt idx="1057">
                  <c:v>673067</c:v>
                </c:pt>
                <c:pt idx="1058">
                  <c:v>3452.4</c:v>
                </c:pt>
                <c:pt idx="1059">
                  <c:v>105.2</c:v>
                </c:pt>
                <c:pt idx="1060">
                  <c:v>4055.04</c:v>
                </c:pt>
                <c:pt idx="1061">
                  <c:v>110017.2</c:v>
                </c:pt>
                <c:pt idx="1062">
                  <c:v>6090</c:v>
                </c:pt>
                <c:pt idx="1063">
                  <c:v>134917.65</c:v>
                </c:pt>
                <c:pt idx="1064">
                  <c:v>123984.5</c:v>
                </c:pt>
                <c:pt idx="1065">
                  <c:v>600500</c:v>
                </c:pt>
                <c:pt idx="1066">
                  <c:v>42693.760000000002</c:v>
                </c:pt>
                <c:pt idx="1067">
                  <c:v>38400</c:v>
                </c:pt>
                <c:pt idx="1068">
                  <c:v>224235</c:v>
                </c:pt>
                <c:pt idx="1069">
                  <c:v>24939</c:v>
                </c:pt>
                <c:pt idx="1070">
                  <c:v>15313.86</c:v>
                </c:pt>
                <c:pt idx="1071">
                  <c:v>17832.150000000001</c:v>
                </c:pt>
                <c:pt idx="1072">
                  <c:v>3132</c:v>
                </c:pt>
                <c:pt idx="1073">
                  <c:v>3968.9</c:v>
                </c:pt>
                <c:pt idx="1074">
                  <c:v>18</c:v>
                </c:pt>
                <c:pt idx="1075">
                  <c:v>19980</c:v>
                </c:pt>
                <c:pt idx="1076">
                  <c:v>12757.5</c:v>
                </c:pt>
                <c:pt idx="1077">
                  <c:v>432000</c:v>
                </c:pt>
                <c:pt idx="1078">
                  <c:v>106038</c:v>
                </c:pt>
                <c:pt idx="1079">
                  <c:v>10546.1</c:v>
                </c:pt>
                <c:pt idx="1080">
                  <c:v>63449.1</c:v>
                </c:pt>
                <c:pt idx="1081">
                  <c:v>21000</c:v>
                </c:pt>
                <c:pt idx="1082">
                  <c:v>28245.200000000001</c:v>
                </c:pt>
                <c:pt idx="1083">
                  <c:v>800</c:v>
                </c:pt>
                <c:pt idx="1084">
                  <c:v>79000</c:v>
                </c:pt>
                <c:pt idx="1085">
                  <c:v>105.2</c:v>
                </c:pt>
                <c:pt idx="1086">
                  <c:v>140640</c:v>
                </c:pt>
                <c:pt idx="1087">
                  <c:v>48040</c:v>
                </c:pt>
                <c:pt idx="1088">
                  <c:v>48040</c:v>
                </c:pt>
                <c:pt idx="1089">
                  <c:v>2466</c:v>
                </c:pt>
                <c:pt idx="1090">
                  <c:v>94299</c:v>
                </c:pt>
                <c:pt idx="1091">
                  <c:v>10696.4</c:v>
                </c:pt>
                <c:pt idx="1092">
                  <c:v>3967.2</c:v>
                </c:pt>
                <c:pt idx="1093">
                  <c:v>71689.850000000006</c:v>
                </c:pt>
                <c:pt idx="1094">
                  <c:v>3204.6</c:v>
                </c:pt>
                <c:pt idx="1095">
                  <c:v>10027.5</c:v>
                </c:pt>
                <c:pt idx="1096">
                  <c:v>79117.5</c:v>
                </c:pt>
                <c:pt idx="1097">
                  <c:v>27369.5</c:v>
                </c:pt>
                <c:pt idx="1098">
                  <c:v>24000</c:v>
                </c:pt>
                <c:pt idx="1099">
                  <c:v>50274.95</c:v>
                </c:pt>
                <c:pt idx="1100">
                  <c:v>132018.4</c:v>
                </c:pt>
                <c:pt idx="1101">
                  <c:v>900064.8</c:v>
                </c:pt>
                <c:pt idx="1102">
                  <c:v>3779.1</c:v>
                </c:pt>
                <c:pt idx="1103">
                  <c:v>24178.36</c:v>
                </c:pt>
                <c:pt idx="1104">
                  <c:v>12180</c:v>
                </c:pt>
                <c:pt idx="1105">
                  <c:v>3288</c:v>
                </c:pt>
                <c:pt idx="1106">
                  <c:v>15579.4</c:v>
                </c:pt>
                <c:pt idx="1107">
                  <c:v>39.299999999999997</c:v>
                </c:pt>
                <c:pt idx="1108">
                  <c:v>611849.4</c:v>
                </c:pt>
                <c:pt idx="1109">
                  <c:v>6409.2</c:v>
                </c:pt>
                <c:pt idx="1110">
                  <c:v>190357.2</c:v>
                </c:pt>
                <c:pt idx="1111">
                  <c:v>108106.2</c:v>
                </c:pt>
                <c:pt idx="1112">
                  <c:v>8427.24</c:v>
                </c:pt>
                <c:pt idx="1113">
                  <c:v>188568</c:v>
                </c:pt>
                <c:pt idx="1114">
                  <c:v>2362.5</c:v>
                </c:pt>
                <c:pt idx="1115">
                  <c:v>83119.199999999997</c:v>
                </c:pt>
                <c:pt idx="1116">
                  <c:v>8.8800000000000008</c:v>
                </c:pt>
                <c:pt idx="1117">
                  <c:v>857440</c:v>
                </c:pt>
                <c:pt idx="1118">
                  <c:v>116917.3</c:v>
                </c:pt>
                <c:pt idx="1119">
                  <c:v>676400</c:v>
                </c:pt>
                <c:pt idx="1120">
                  <c:v>126500</c:v>
                </c:pt>
                <c:pt idx="1121">
                  <c:v>541120</c:v>
                </c:pt>
                <c:pt idx="1122">
                  <c:v>284800</c:v>
                </c:pt>
                <c:pt idx="1123">
                  <c:v>79680</c:v>
                </c:pt>
                <c:pt idx="1124">
                  <c:v>250000</c:v>
                </c:pt>
                <c:pt idx="1125">
                  <c:v>36328</c:v>
                </c:pt>
                <c:pt idx="1126">
                  <c:v>444</c:v>
                </c:pt>
                <c:pt idx="1127">
                  <c:v>302670</c:v>
                </c:pt>
                <c:pt idx="1128">
                  <c:v>478207.2</c:v>
                </c:pt>
                <c:pt idx="1129">
                  <c:v>6300</c:v>
                </c:pt>
                <c:pt idx="1130">
                  <c:v>17377.5</c:v>
                </c:pt>
                <c:pt idx="1131">
                  <c:v>48697.2</c:v>
                </c:pt>
                <c:pt idx="1132">
                  <c:v>60240</c:v>
                </c:pt>
                <c:pt idx="1133">
                  <c:v>222127.5</c:v>
                </c:pt>
                <c:pt idx="1134">
                  <c:v>912.56</c:v>
                </c:pt>
                <c:pt idx="1135">
                  <c:v>82017.36</c:v>
                </c:pt>
                <c:pt idx="1136">
                  <c:v>84194.64</c:v>
                </c:pt>
                <c:pt idx="1137">
                  <c:v>42480</c:v>
                </c:pt>
                <c:pt idx="1138">
                  <c:v>694602</c:v>
                </c:pt>
                <c:pt idx="1139">
                  <c:v>293750</c:v>
                </c:pt>
                <c:pt idx="1140">
                  <c:v>350400</c:v>
                </c:pt>
                <c:pt idx="1141">
                  <c:v>525179.52</c:v>
                </c:pt>
                <c:pt idx="1142">
                  <c:v>1.29</c:v>
                </c:pt>
                <c:pt idx="1143">
                  <c:v>136573.92000000001</c:v>
                </c:pt>
                <c:pt idx="1144">
                  <c:v>68000</c:v>
                </c:pt>
                <c:pt idx="1145">
                  <c:v>18248.400000000001</c:v>
                </c:pt>
                <c:pt idx="1146">
                  <c:v>11220</c:v>
                </c:pt>
                <c:pt idx="1147">
                  <c:v>55411.5</c:v>
                </c:pt>
                <c:pt idx="1148">
                  <c:v>73125</c:v>
                </c:pt>
                <c:pt idx="1149">
                  <c:v>36496.800000000003</c:v>
                </c:pt>
                <c:pt idx="1150">
                  <c:v>304508.15999999997</c:v>
                </c:pt>
                <c:pt idx="1151">
                  <c:v>4113.17</c:v>
                </c:pt>
                <c:pt idx="1152">
                  <c:v>9040</c:v>
                </c:pt>
                <c:pt idx="1153">
                  <c:v>68000</c:v>
                </c:pt>
                <c:pt idx="1154">
                  <c:v>177500</c:v>
                </c:pt>
                <c:pt idx="1155">
                  <c:v>188.37</c:v>
                </c:pt>
                <c:pt idx="1156">
                  <c:v>651.78</c:v>
                </c:pt>
                <c:pt idx="1157">
                  <c:v>67500</c:v>
                </c:pt>
                <c:pt idx="1158">
                  <c:v>862.15</c:v>
                </c:pt>
                <c:pt idx="1159">
                  <c:v>34260.6</c:v>
                </c:pt>
                <c:pt idx="1160">
                  <c:v>17048.2</c:v>
                </c:pt>
                <c:pt idx="1161">
                  <c:v>420711.24</c:v>
                </c:pt>
                <c:pt idx="1162">
                  <c:v>1977.9</c:v>
                </c:pt>
                <c:pt idx="1163">
                  <c:v>115902</c:v>
                </c:pt>
                <c:pt idx="1164">
                  <c:v>62602.5</c:v>
                </c:pt>
                <c:pt idx="1165">
                  <c:v>27800</c:v>
                </c:pt>
                <c:pt idx="1166">
                  <c:v>122332.11</c:v>
                </c:pt>
                <c:pt idx="1167">
                  <c:v>68000</c:v>
                </c:pt>
                <c:pt idx="1168">
                  <c:v>6320</c:v>
                </c:pt>
                <c:pt idx="1169">
                  <c:v>129040</c:v>
                </c:pt>
                <c:pt idx="1170">
                  <c:v>164400</c:v>
                </c:pt>
                <c:pt idx="1171">
                  <c:v>1567.5</c:v>
                </c:pt>
                <c:pt idx="1172">
                  <c:v>45218</c:v>
                </c:pt>
                <c:pt idx="1173">
                  <c:v>52032</c:v>
                </c:pt>
                <c:pt idx="1174">
                  <c:v>7152.9</c:v>
                </c:pt>
                <c:pt idx="1175">
                  <c:v>28000</c:v>
                </c:pt>
                <c:pt idx="1176">
                  <c:v>1520</c:v>
                </c:pt>
                <c:pt idx="1177">
                  <c:v>39319</c:v>
                </c:pt>
                <c:pt idx="1178">
                  <c:v>102600</c:v>
                </c:pt>
                <c:pt idx="1179">
                  <c:v>957.6</c:v>
                </c:pt>
                <c:pt idx="1180">
                  <c:v>65868.800000000003</c:v>
                </c:pt>
                <c:pt idx="1181">
                  <c:v>391950</c:v>
                </c:pt>
                <c:pt idx="1182">
                  <c:v>29838.6</c:v>
                </c:pt>
                <c:pt idx="1183">
                  <c:v>27331.5</c:v>
                </c:pt>
                <c:pt idx="1184">
                  <c:v>140000</c:v>
                </c:pt>
                <c:pt idx="1185">
                  <c:v>48518.400000000001</c:v>
                </c:pt>
                <c:pt idx="1186">
                  <c:v>13122.5</c:v>
                </c:pt>
                <c:pt idx="1187">
                  <c:v>548156.69999999995</c:v>
                </c:pt>
                <c:pt idx="1188">
                  <c:v>288000</c:v>
                </c:pt>
                <c:pt idx="1189">
                  <c:v>5.95</c:v>
                </c:pt>
                <c:pt idx="1190">
                  <c:v>23101.200000000001</c:v>
                </c:pt>
                <c:pt idx="1191">
                  <c:v>111000</c:v>
                </c:pt>
                <c:pt idx="1192">
                  <c:v>23400</c:v>
                </c:pt>
                <c:pt idx="1193">
                  <c:v>144000</c:v>
                </c:pt>
                <c:pt idx="1194">
                  <c:v>262969.5</c:v>
                </c:pt>
                <c:pt idx="1195">
                  <c:v>294977.61</c:v>
                </c:pt>
                <c:pt idx="1196">
                  <c:v>444838.39</c:v>
                </c:pt>
                <c:pt idx="1197">
                  <c:v>28756.5</c:v>
                </c:pt>
                <c:pt idx="1198">
                  <c:v>83348.5</c:v>
                </c:pt>
                <c:pt idx="1199">
                  <c:v>472342.5</c:v>
                </c:pt>
                <c:pt idx="1200">
                  <c:v>212800</c:v>
                </c:pt>
                <c:pt idx="1201">
                  <c:v>1800</c:v>
                </c:pt>
                <c:pt idx="1202">
                  <c:v>164.4</c:v>
                </c:pt>
                <c:pt idx="1203">
                  <c:v>2241.96</c:v>
                </c:pt>
                <c:pt idx="1204">
                  <c:v>6920.4</c:v>
                </c:pt>
                <c:pt idx="1205">
                  <c:v>34501.5</c:v>
                </c:pt>
                <c:pt idx="1206">
                  <c:v>5250</c:v>
                </c:pt>
                <c:pt idx="1207">
                  <c:v>1371.04</c:v>
                </c:pt>
                <c:pt idx="1208">
                  <c:v>912</c:v>
                </c:pt>
                <c:pt idx="1209">
                  <c:v>70160</c:v>
                </c:pt>
                <c:pt idx="1210">
                  <c:v>26108.48</c:v>
                </c:pt>
                <c:pt idx="1211">
                  <c:v>3200</c:v>
                </c:pt>
                <c:pt idx="1212">
                  <c:v>19798</c:v>
                </c:pt>
                <c:pt idx="1213">
                  <c:v>21</c:v>
                </c:pt>
                <c:pt idx="1214">
                  <c:v>9095</c:v>
                </c:pt>
                <c:pt idx="1215">
                  <c:v>275576</c:v>
                </c:pt>
                <c:pt idx="1216">
                  <c:v>74698</c:v>
                </c:pt>
                <c:pt idx="1217">
                  <c:v>4910.3999999999996</c:v>
                </c:pt>
                <c:pt idx="1218">
                  <c:v>89680</c:v>
                </c:pt>
                <c:pt idx="1219">
                  <c:v>248400</c:v>
                </c:pt>
                <c:pt idx="1220">
                  <c:v>77500</c:v>
                </c:pt>
                <c:pt idx="1221">
                  <c:v>18559.2</c:v>
                </c:pt>
                <c:pt idx="1222">
                  <c:v>600500</c:v>
                </c:pt>
                <c:pt idx="1223">
                  <c:v>225307.6</c:v>
                </c:pt>
                <c:pt idx="1224">
                  <c:v>60666.2</c:v>
                </c:pt>
                <c:pt idx="1225">
                  <c:v>0.2</c:v>
                </c:pt>
                <c:pt idx="1226">
                  <c:v>2177.92</c:v>
                </c:pt>
                <c:pt idx="1227">
                  <c:v>620962.74</c:v>
                </c:pt>
                <c:pt idx="1228">
                  <c:v>238.7</c:v>
                </c:pt>
                <c:pt idx="1229">
                  <c:v>1519</c:v>
                </c:pt>
                <c:pt idx="1230">
                  <c:v>157746.9</c:v>
                </c:pt>
                <c:pt idx="1231">
                  <c:v>20406.8</c:v>
                </c:pt>
                <c:pt idx="1232">
                  <c:v>1249.9000000000001</c:v>
                </c:pt>
                <c:pt idx="1233">
                  <c:v>600</c:v>
                </c:pt>
                <c:pt idx="1234">
                  <c:v>1680</c:v>
                </c:pt>
                <c:pt idx="1235">
                  <c:v>12285</c:v>
                </c:pt>
                <c:pt idx="1236">
                  <c:v>2.5</c:v>
                </c:pt>
                <c:pt idx="1237">
                  <c:v>252210</c:v>
                </c:pt>
                <c:pt idx="1238">
                  <c:v>19575</c:v>
                </c:pt>
                <c:pt idx="1239">
                  <c:v>576.64</c:v>
                </c:pt>
                <c:pt idx="1240">
                  <c:v>199120</c:v>
                </c:pt>
                <c:pt idx="1241">
                  <c:v>230060.25</c:v>
                </c:pt>
                <c:pt idx="1242">
                  <c:v>288600</c:v>
                </c:pt>
                <c:pt idx="1243">
                  <c:v>48040</c:v>
                </c:pt>
                <c:pt idx="1244">
                  <c:v>432000</c:v>
                </c:pt>
                <c:pt idx="1245">
                  <c:v>125766</c:v>
                </c:pt>
                <c:pt idx="1246">
                  <c:v>33034.32</c:v>
                </c:pt>
                <c:pt idx="1247">
                  <c:v>106038</c:v>
                </c:pt>
                <c:pt idx="1248">
                  <c:v>39500</c:v>
                </c:pt>
                <c:pt idx="1249">
                  <c:v>16000</c:v>
                </c:pt>
                <c:pt idx="1250">
                  <c:v>50</c:v>
                </c:pt>
                <c:pt idx="1251">
                  <c:v>3286.4</c:v>
                </c:pt>
                <c:pt idx="1252">
                  <c:v>395</c:v>
                </c:pt>
                <c:pt idx="1253">
                  <c:v>137543.6</c:v>
                </c:pt>
                <c:pt idx="1254">
                  <c:v>8073.6</c:v>
                </c:pt>
                <c:pt idx="1255">
                  <c:v>131400</c:v>
                </c:pt>
                <c:pt idx="1256">
                  <c:v>1469.4</c:v>
                </c:pt>
                <c:pt idx="1257">
                  <c:v>3123.3</c:v>
                </c:pt>
                <c:pt idx="1258">
                  <c:v>157.5</c:v>
                </c:pt>
                <c:pt idx="1259">
                  <c:v>8343.6</c:v>
                </c:pt>
                <c:pt idx="1260">
                  <c:v>25993</c:v>
                </c:pt>
                <c:pt idx="1261">
                  <c:v>249498.9</c:v>
                </c:pt>
                <c:pt idx="1262">
                  <c:v>562400</c:v>
                </c:pt>
                <c:pt idx="1263">
                  <c:v>1995</c:v>
                </c:pt>
                <c:pt idx="1264">
                  <c:v>3030.5</c:v>
                </c:pt>
                <c:pt idx="1265">
                  <c:v>170000</c:v>
                </c:pt>
                <c:pt idx="1266">
                  <c:v>40000</c:v>
                </c:pt>
                <c:pt idx="1267">
                  <c:v>2509.92</c:v>
                </c:pt>
                <c:pt idx="1268">
                  <c:v>16344</c:v>
                </c:pt>
                <c:pt idx="1269">
                  <c:v>298484.64</c:v>
                </c:pt>
                <c:pt idx="1270">
                  <c:v>4550</c:v>
                </c:pt>
                <c:pt idx="1271">
                  <c:v>30409.279999999999</c:v>
                </c:pt>
                <c:pt idx="1272">
                  <c:v>55507.199999999997</c:v>
                </c:pt>
                <c:pt idx="1273">
                  <c:v>1758.75</c:v>
                </c:pt>
                <c:pt idx="1274">
                  <c:v>69844.2</c:v>
                </c:pt>
                <c:pt idx="1275">
                  <c:v>1100000</c:v>
                </c:pt>
                <c:pt idx="1276">
                  <c:v>551817</c:v>
                </c:pt>
                <c:pt idx="1277">
                  <c:v>23379.200000000001</c:v>
                </c:pt>
                <c:pt idx="1278">
                  <c:v>20000</c:v>
                </c:pt>
                <c:pt idx="1279">
                  <c:v>669117.6</c:v>
                </c:pt>
                <c:pt idx="1280">
                  <c:v>84013.8</c:v>
                </c:pt>
                <c:pt idx="1281">
                  <c:v>10879.2</c:v>
                </c:pt>
                <c:pt idx="1282">
                  <c:v>122650.38</c:v>
                </c:pt>
                <c:pt idx="1283">
                  <c:v>30802.799999999999</c:v>
                </c:pt>
                <c:pt idx="1284">
                  <c:v>1583014.08</c:v>
                </c:pt>
                <c:pt idx="1285">
                  <c:v>4876.8</c:v>
                </c:pt>
                <c:pt idx="1286">
                  <c:v>92960</c:v>
                </c:pt>
                <c:pt idx="1287">
                  <c:v>540</c:v>
                </c:pt>
                <c:pt idx="1288">
                  <c:v>151096</c:v>
                </c:pt>
                <c:pt idx="1289">
                  <c:v>393750</c:v>
                </c:pt>
                <c:pt idx="1290">
                  <c:v>69804.800000000003</c:v>
                </c:pt>
                <c:pt idx="1291">
                  <c:v>79035.3</c:v>
                </c:pt>
                <c:pt idx="1292">
                  <c:v>24292.799999999999</c:v>
                </c:pt>
                <c:pt idx="1293">
                  <c:v>15884</c:v>
                </c:pt>
                <c:pt idx="1294">
                  <c:v>58796.959999999999</c:v>
                </c:pt>
                <c:pt idx="1295">
                  <c:v>325538.40000000002</c:v>
                </c:pt>
                <c:pt idx="1296">
                  <c:v>82648.960000000006</c:v>
                </c:pt>
                <c:pt idx="1297">
                  <c:v>3753.75</c:v>
                </c:pt>
                <c:pt idx="1298">
                  <c:v>8557.5</c:v>
                </c:pt>
                <c:pt idx="1299">
                  <c:v>22916.25</c:v>
                </c:pt>
                <c:pt idx="1300">
                  <c:v>921.6</c:v>
                </c:pt>
                <c:pt idx="1301">
                  <c:v>858270</c:v>
                </c:pt>
                <c:pt idx="1302">
                  <c:v>194976</c:v>
                </c:pt>
                <c:pt idx="1303">
                  <c:v>1312.5</c:v>
                </c:pt>
                <c:pt idx="1304">
                  <c:v>18412.8</c:v>
                </c:pt>
                <c:pt idx="1305">
                  <c:v>162</c:v>
                </c:pt>
                <c:pt idx="1306">
                  <c:v>11.4</c:v>
                </c:pt>
                <c:pt idx="1307">
                  <c:v>7241.4</c:v>
                </c:pt>
                <c:pt idx="1308">
                  <c:v>6000.6</c:v>
                </c:pt>
                <c:pt idx="1309">
                  <c:v>312994</c:v>
                </c:pt>
                <c:pt idx="1310">
                  <c:v>56283</c:v>
                </c:pt>
                <c:pt idx="1311">
                  <c:v>4.7699999999999996</c:v>
                </c:pt>
                <c:pt idx="1312">
                  <c:v>3.74</c:v>
                </c:pt>
                <c:pt idx="1313">
                  <c:v>117710.85</c:v>
                </c:pt>
                <c:pt idx="1314">
                  <c:v>72</c:v>
                </c:pt>
                <c:pt idx="1315">
                  <c:v>5827.2</c:v>
                </c:pt>
                <c:pt idx="1316">
                  <c:v>54</c:v>
                </c:pt>
                <c:pt idx="1317">
                  <c:v>52560</c:v>
                </c:pt>
                <c:pt idx="1318">
                  <c:v>50005</c:v>
                </c:pt>
                <c:pt idx="1319">
                  <c:v>16000</c:v>
                </c:pt>
                <c:pt idx="1320">
                  <c:v>6650</c:v>
                </c:pt>
                <c:pt idx="1321">
                  <c:v>39975</c:v>
                </c:pt>
                <c:pt idx="1322">
                  <c:v>8247.6</c:v>
                </c:pt>
                <c:pt idx="1323">
                  <c:v>285697.12</c:v>
                </c:pt>
                <c:pt idx="1324">
                  <c:v>21759.84</c:v>
                </c:pt>
                <c:pt idx="1325">
                  <c:v>551.29999999999995</c:v>
                </c:pt>
                <c:pt idx="1326">
                  <c:v>51311.4</c:v>
                </c:pt>
                <c:pt idx="1327">
                  <c:v>22916.25</c:v>
                </c:pt>
                <c:pt idx="1328">
                  <c:v>3932880</c:v>
                </c:pt>
                <c:pt idx="1329">
                  <c:v>1874.64</c:v>
                </c:pt>
                <c:pt idx="1330">
                  <c:v>31526.25</c:v>
                </c:pt>
                <c:pt idx="1331">
                  <c:v>560</c:v>
                </c:pt>
                <c:pt idx="1332">
                  <c:v>264832.7</c:v>
                </c:pt>
                <c:pt idx="1333">
                  <c:v>960000</c:v>
                </c:pt>
                <c:pt idx="1334">
                  <c:v>5600.64</c:v>
                </c:pt>
                <c:pt idx="1335">
                  <c:v>18060</c:v>
                </c:pt>
                <c:pt idx="1336">
                  <c:v>17038.16</c:v>
                </c:pt>
                <c:pt idx="1337">
                  <c:v>13235.6</c:v>
                </c:pt>
                <c:pt idx="1338">
                  <c:v>102750</c:v>
                </c:pt>
                <c:pt idx="1339">
                  <c:v>113880</c:v>
                </c:pt>
                <c:pt idx="1340">
                  <c:v>252846</c:v>
                </c:pt>
                <c:pt idx="1341">
                  <c:v>11606.7</c:v>
                </c:pt>
                <c:pt idx="1342">
                  <c:v>10736</c:v>
                </c:pt>
                <c:pt idx="1343">
                  <c:v>57684</c:v>
                </c:pt>
                <c:pt idx="1344">
                  <c:v>2855.25</c:v>
                </c:pt>
                <c:pt idx="1345">
                  <c:v>81362.880000000005</c:v>
                </c:pt>
                <c:pt idx="1346">
                  <c:v>144750.24</c:v>
                </c:pt>
                <c:pt idx="1347">
                  <c:v>3972.5</c:v>
                </c:pt>
                <c:pt idx="1348">
                  <c:v>95488.4</c:v>
                </c:pt>
                <c:pt idx="1349">
                  <c:v>1464</c:v>
                </c:pt>
                <c:pt idx="1350">
                  <c:v>693576</c:v>
                </c:pt>
                <c:pt idx="1351">
                  <c:v>1.2</c:v>
                </c:pt>
                <c:pt idx="1352">
                  <c:v>2</c:v>
                </c:pt>
                <c:pt idx="1353">
                  <c:v>273662.40000000002</c:v>
                </c:pt>
                <c:pt idx="1354">
                  <c:v>19316.900000000001</c:v>
                </c:pt>
                <c:pt idx="1355">
                  <c:v>7724.45</c:v>
                </c:pt>
                <c:pt idx="1356">
                  <c:v>112000</c:v>
                </c:pt>
                <c:pt idx="1357">
                  <c:v>34080</c:v>
                </c:pt>
                <c:pt idx="1358">
                  <c:v>2640</c:v>
                </c:pt>
                <c:pt idx="1359">
                  <c:v>6000</c:v>
                </c:pt>
                <c:pt idx="1360">
                  <c:v>162500</c:v>
                </c:pt>
                <c:pt idx="1361">
                  <c:v>141750</c:v>
                </c:pt>
                <c:pt idx="1362">
                  <c:v>67500</c:v>
                </c:pt>
                <c:pt idx="1363">
                  <c:v>525000</c:v>
                </c:pt>
                <c:pt idx="1364">
                  <c:v>102500</c:v>
                </c:pt>
                <c:pt idx="1365">
                  <c:v>7500</c:v>
                </c:pt>
                <c:pt idx="1366">
                  <c:v>67500</c:v>
                </c:pt>
                <c:pt idx="1367">
                  <c:v>5217.18</c:v>
                </c:pt>
                <c:pt idx="1368">
                  <c:v>58240.2</c:v>
                </c:pt>
                <c:pt idx="1369">
                  <c:v>999469.68</c:v>
                </c:pt>
                <c:pt idx="1370">
                  <c:v>466092.9</c:v>
                </c:pt>
                <c:pt idx="1371">
                  <c:v>10549</c:v>
                </c:pt>
                <c:pt idx="1372">
                  <c:v>4800</c:v>
                </c:pt>
                <c:pt idx="1373">
                  <c:v>12800</c:v>
                </c:pt>
                <c:pt idx="1374">
                  <c:v>41700</c:v>
                </c:pt>
                <c:pt idx="1375">
                  <c:v>3200</c:v>
                </c:pt>
                <c:pt idx="1376">
                  <c:v>8250</c:v>
                </c:pt>
                <c:pt idx="1377">
                  <c:v>117234.36</c:v>
                </c:pt>
                <c:pt idx="1378">
                  <c:v>315000</c:v>
                </c:pt>
                <c:pt idx="1379">
                  <c:v>78496</c:v>
                </c:pt>
                <c:pt idx="1380">
                  <c:v>28079</c:v>
                </c:pt>
                <c:pt idx="1381">
                  <c:v>106800</c:v>
                </c:pt>
                <c:pt idx="1382">
                  <c:v>274263.8</c:v>
                </c:pt>
                <c:pt idx="1383">
                  <c:v>172165</c:v>
                </c:pt>
                <c:pt idx="1384">
                  <c:v>8255.8799999999992</c:v>
                </c:pt>
                <c:pt idx="1385">
                  <c:v>1682.95</c:v>
                </c:pt>
                <c:pt idx="1386">
                  <c:v>120000</c:v>
                </c:pt>
                <c:pt idx="1387">
                  <c:v>925000</c:v>
                </c:pt>
                <c:pt idx="1388">
                  <c:v>5978.43</c:v>
                </c:pt>
                <c:pt idx="1389">
                  <c:v>1958.25</c:v>
                </c:pt>
                <c:pt idx="1390">
                  <c:v>4970.3100000000004</c:v>
                </c:pt>
                <c:pt idx="1391">
                  <c:v>13600</c:v>
                </c:pt>
                <c:pt idx="1392">
                  <c:v>5640.96</c:v>
                </c:pt>
                <c:pt idx="1393">
                  <c:v>23101.200000000001</c:v>
                </c:pt>
                <c:pt idx="1394">
                  <c:v>55813.8</c:v>
                </c:pt>
                <c:pt idx="1395">
                  <c:v>68522.17</c:v>
                </c:pt>
                <c:pt idx="1396">
                  <c:v>184000</c:v>
                </c:pt>
                <c:pt idx="1397">
                  <c:v>14570.55</c:v>
                </c:pt>
                <c:pt idx="1398">
                  <c:v>50813</c:v>
                </c:pt>
                <c:pt idx="1399">
                  <c:v>503064</c:v>
                </c:pt>
                <c:pt idx="1400">
                  <c:v>42000</c:v>
                </c:pt>
                <c:pt idx="1401">
                  <c:v>222000</c:v>
                </c:pt>
                <c:pt idx="1402">
                  <c:v>25854.28</c:v>
                </c:pt>
                <c:pt idx="1403">
                  <c:v>217</c:v>
                </c:pt>
                <c:pt idx="1404">
                  <c:v>164576</c:v>
                </c:pt>
                <c:pt idx="1405">
                  <c:v>118093.5</c:v>
                </c:pt>
                <c:pt idx="1406">
                  <c:v>11820</c:v>
                </c:pt>
                <c:pt idx="1407">
                  <c:v>63222.879999999997</c:v>
                </c:pt>
                <c:pt idx="1408">
                  <c:v>89987.5</c:v>
                </c:pt>
                <c:pt idx="1409">
                  <c:v>4.05</c:v>
                </c:pt>
                <c:pt idx="1410">
                  <c:v>69241.600000000006</c:v>
                </c:pt>
                <c:pt idx="1411">
                  <c:v>10752</c:v>
                </c:pt>
                <c:pt idx="1412">
                  <c:v>6400</c:v>
                </c:pt>
                <c:pt idx="1413">
                  <c:v>425</c:v>
                </c:pt>
                <c:pt idx="1414">
                  <c:v>434700</c:v>
                </c:pt>
                <c:pt idx="1415">
                  <c:v>7064.9</c:v>
                </c:pt>
                <c:pt idx="1416">
                  <c:v>257016.8</c:v>
                </c:pt>
                <c:pt idx="1417">
                  <c:v>7398</c:v>
                </c:pt>
                <c:pt idx="1418">
                  <c:v>462744.36</c:v>
                </c:pt>
                <c:pt idx="1419">
                  <c:v>10159.56</c:v>
                </c:pt>
                <c:pt idx="1420">
                  <c:v>89987.5</c:v>
                </c:pt>
                <c:pt idx="1421">
                  <c:v>548156.69999999995</c:v>
                </c:pt>
                <c:pt idx="1422">
                  <c:v>1852.8</c:v>
                </c:pt>
                <c:pt idx="1423">
                  <c:v>10715.52</c:v>
                </c:pt>
                <c:pt idx="1424">
                  <c:v>147959.84</c:v>
                </c:pt>
                <c:pt idx="1425">
                  <c:v>41780.879999999997</c:v>
                </c:pt>
                <c:pt idx="1426">
                  <c:v>17220</c:v>
                </c:pt>
                <c:pt idx="1427">
                  <c:v>188904</c:v>
                </c:pt>
                <c:pt idx="1428">
                  <c:v>106038</c:v>
                </c:pt>
                <c:pt idx="1429">
                  <c:v>5207.04</c:v>
                </c:pt>
                <c:pt idx="1430">
                  <c:v>30660.6</c:v>
                </c:pt>
                <c:pt idx="1431">
                  <c:v>3200</c:v>
                </c:pt>
                <c:pt idx="1432">
                  <c:v>275576</c:v>
                </c:pt>
                <c:pt idx="1433">
                  <c:v>7017.6</c:v>
                </c:pt>
                <c:pt idx="1434">
                  <c:v>1853</c:v>
                </c:pt>
                <c:pt idx="1435">
                  <c:v>360000</c:v>
                </c:pt>
                <c:pt idx="1436">
                  <c:v>9864</c:v>
                </c:pt>
                <c:pt idx="1437">
                  <c:v>24600</c:v>
                </c:pt>
                <c:pt idx="1438">
                  <c:v>88173.75</c:v>
                </c:pt>
                <c:pt idx="1439">
                  <c:v>16826.25</c:v>
                </c:pt>
                <c:pt idx="1440">
                  <c:v>170000</c:v>
                </c:pt>
                <c:pt idx="1441">
                  <c:v>220580.8</c:v>
                </c:pt>
                <c:pt idx="1442">
                  <c:v>275576</c:v>
                </c:pt>
                <c:pt idx="1443">
                  <c:v>15169</c:v>
                </c:pt>
                <c:pt idx="1444">
                  <c:v>188904</c:v>
                </c:pt>
                <c:pt idx="1445">
                  <c:v>10942.48</c:v>
                </c:pt>
                <c:pt idx="1446">
                  <c:v>31540</c:v>
                </c:pt>
                <c:pt idx="1447">
                  <c:v>67932</c:v>
                </c:pt>
                <c:pt idx="1448">
                  <c:v>190.5</c:v>
                </c:pt>
                <c:pt idx="1449">
                  <c:v>300250</c:v>
                </c:pt>
                <c:pt idx="1450">
                  <c:v>472500</c:v>
                </c:pt>
                <c:pt idx="1451">
                  <c:v>45974.15</c:v>
                </c:pt>
                <c:pt idx="1452">
                  <c:v>273067.2</c:v>
                </c:pt>
                <c:pt idx="1453">
                  <c:v>4520.6000000000004</c:v>
                </c:pt>
                <c:pt idx="1454">
                  <c:v>23101.200000000001</c:v>
                </c:pt>
                <c:pt idx="1455">
                  <c:v>90210</c:v>
                </c:pt>
                <c:pt idx="1456">
                  <c:v>25490.880000000001</c:v>
                </c:pt>
                <c:pt idx="1457">
                  <c:v>368</c:v>
                </c:pt>
                <c:pt idx="1458">
                  <c:v>8727.84</c:v>
                </c:pt>
                <c:pt idx="1459">
                  <c:v>76831.28</c:v>
                </c:pt>
                <c:pt idx="1460">
                  <c:v>256500</c:v>
                </c:pt>
                <c:pt idx="1461">
                  <c:v>229161.42</c:v>
                </c:pt>
                <c:pt idx="1462">
                  <c:v>342485.4</c:v>
                </c:pt>
                <c:pt idx="1463">
                  <c:v>4278.75</c:v>
                </c:pt>
                <c:pt idx="1464">
                  <c:v>6479.1</c:v>
                </c:pt>
                <c:pt idx="1465">
                  <c:v>53760</c:v>
                </c:pt>
                <c:pt idx="1466">
                  <c:v>1920</c:v>
                </c:pt>
                <c:pt idx="1467">
                  <c:v>3024</c:v>
                </c:pt>
                <c:pt idx="1468">
                  <c:v>297770</c:v>
                </c:pt>
                <c:pt idx="1469">
                  <c:v>562400</c:v>
                </c:pt>
                <c:pt idx="1470">
                  <c:v>56617</c:v>
                </c:pt>
                <c:pt idx="1471">
                  <c:v>2544</c:v>
                </c:pt>
                <c:pt idx="1472">
                  <c:v>3696</c:v>
                </c:pt>
                <c:pt idx="1473">
                  <c:v>20739</c:v>
                </c:pt>
                <c:pt idx="1474">
                  <c:v>9359.35</c:v>
                </c:pt>
                <c:pt idx="1475">
                  <c:v>1199.8800000000001</c:v>
                </c:pt>
                <c:pt idx="1476">
                  <c:v>300250</c:v>
                </c:pt>
                <c:pt idx="1477">
                  <c:v>5487.3</c:v>
                </c:pt>
                <c:pt idx="1478">
                  <c:v>71362.600000000006</c:v>
                </c:pt>
                <c:pt idx="1479">
                  <c:v>15049.6</c:v>
                </c:pt>
                <c:pt idx="1480">
                  <c:v>21869.65</c:v>
                </c:pt>
                <c:pt idx="1481">
                  <c:v>76740</c:v>
                </c:pt>
                <c:pt idx="1482">
                  <c:v>25693.200000000001</c:v>
                </c:pt>
                <c:pt idx="1483">
                  <c:v>90210</c:v>
                </c:pt>
                <c:pt idx="1484">
                  <c:v>16000</c:v>
                </c:pt>
                <c:pt idx="1485">
                  <c:v>1680</c:v>
                </c:pt>
                <c:pt idx="1486">
                  <c:v>988732.5</c:v>
                </c:pt>
                <c:pt idx="1487">
                  <c:v>105</c:v>
                </c:pt>
                <c:pt idx="1488">
                  <c:v>9854.9</c:v>
                </c:pt>
                <c:pt idx="1489">
                  <c:v>36652.199999999997</c:v>
                </c:pt>
                <c:pt idx="1490">
                  <c:v>18600</c:v>
                </c:pt>
                <c:pt idx="1491">
                  <c:v>5652.5</c:v>
                </c:pt>
                <c:pt idx="1492">
                  <c:v>11452.5</c:v>
                </c:pt>
                <c:pt idx="1493">
                  <c:v>49224</c:v>
                </c:pt>
                <c:pt idx="1494">
                  <c:v>14881.4</c:v>
                </c:pt>
                <c:pt idx="1495">
                  <c:v>23529</c:v>
                </c:pt>
                <c:pt idx="1496">
                  <c:v>869550</c:v>
                </c:pt>
                <c:pt idx="1497">
                  <c:v>20327.599999999999</c:v>
                </c:pt>
                <c:pt idx="1498">
                  <c:v>11971.52</c:v>
                </c:pt>
                <c:pt idx="1499">
                  <c:v>858270</c:v>
                </c:pt>
                <c:pt idx="1500">
                  <c:v>18112</c:v>
                </c:pt>
                <c:pt idx="1501">
                  <c:v>2625000</c:v>
                </c:pt>
                <c:pt idx="1502">
                  <c:v>1582.7</c:v>
                </c:pt>
                <c:pt idx="1503">
                  <c:v>138888</c:v>
                </c:pt>
                <c:pt idx="1504">
                  <c:v>1120</c:v>
                </c:pt>
                <c:pt idx="1505">
                  <c:v>250768.8</c:v>
                </c:pt>
                <c:pt idx="1506">
                  <c:v>359264.88</c:v>
                </c:pt>
                <c:pt idx="1507">
                  <c:v>728916</c:v>
                </c:pt>
                <c:pt idx="1508">
                  <c:v>49179.6</c:v>
                </c:pt>
                <c:pt idx="1509">
                  <c:v>72500.399999999994</c:v>
                </c:pt>
                <c:pt idx="1510">
                  <c:v>63458.400000000001</c:v>
                </c:pt>
                <c:pt idx="1511">
                  <c:v>55000</c:v>
                </c:pt>
                <c:pt idx="1512">
                  <c:v>61650</c:v>
                </c:pt>
                <c:pt idx="1513">
                  <c:v>25537.4</c:v>
                </c:pt>
                <c:pt idx="1514">
                  <c:v>5280</c:v>
                </c:pt>
                <c:pt idx="1515">
                  <c:v>4110</c:v>
                </c:pt>
                <c:pt idx="1516">
                  <c:v>127534.39999999999</c:v>
                </c:pt>
                <c:pt idx="1517">
                  <c:v>1.7</c:v>
                </c:pt>
                <c:pt idx="1518">
                  <c:v>54258.75</c:v>
                </c:pt>
                <c:pt idx="1519">
                  <c:v>4455.5</c:v>
                </c:pt>
                <c:pt idx="1520">
                  <c:v>938.7</c:v>
                </c:pt>
                <c:pt idx="1521">
                  <c:v>25636.799999999999</c:v>
                </c:pt>
                <c:pt idx="1522">
                  <c:v>18038.41</c:v>
                </c:pt>
                <c:pt idx="1523">
                  <c:v>154360</c:v>
                </c:pt>
                <c:pt idx="1524">
                  <c:v>30800</c:v>
                </c:pt>
                <c:pt idx="1525">
                  <c:v>10987.2</c:v>
                </c:pt>
                <c:pt idx="1526">
                  <c:v>1100000</c:v>
                </c:pt>
                <c:pt idx="1527">
                  <c:v>1553.1</c:v>
                </c:pt>
                <c:pt idx="1528">
                  <c:v>10376.799999999999</c:v>
                </c:pt>
                <c:pt idx="1529">
                  <c:v>2359.2600000000002</c:v>
                </c:pt>
                <c:pt idx="1530">
                  <c:v>56250</c:v>
                </c:pt>
                <c:pt idx="1531">
                  <c:v>42480</c:v>
                </c:pt>
                <c:pt idx="1532">
                  <c:v>259621.2</c:v>
                </c:pt>
                <c:pt idx="1533">
                  <c:v>97878.04</c:v>
                </c:pt>
                <c:pt idx="1534">
                  <c:v>11420.48</c:v>
                </c:pt>
                <c:pt idx="1535">
                  <c:v>30900.799999999999</c:v>
                </c:pt>
                <c:pt idx="1536">
                  <c:v>140140</c:v>
                </c:pt>
                <c:pt idx="1537">
                  <c:v>960000</c:v>
                </c:pt>
                <c:pt idx="1538">
                  <c:v>49179.6</c:v>
                </c:pt>
                <c:pt idx="1539">
                  <c:v>478218.6</c:v>
                </c:pt>
                <c:pt idx="1540">
                  <c:v>12614.4</c:v>
                </c:pt>
                <c:pt idx="1541">
                  <c:v>162</c:v>
                </c:pt>
                <c:pt idx="1542">
                  <c:v>121040</c:v>
                </c:pt>
                <c:pt idx="1543">
                  <c:v>946080</c:v>
                </c:pt>
                <c:pt idx="1544">
                  <c:v>32079.599999999999</c:v>
                </c:pt>
                <c:pt idx="1545">
                  <c:v>223027.5</c:v>
                </c:pt>
                <c:pt idx="1546">
                  <c:v>373664.72</c:v>
                </c:pt>
                <c:pt idx="1547">
                  <c:v>541120</c:v>
                </c:pt>
                <c:pt idx="1548">
                  <c:v>47118.75</c:v>
                </c:pt>
                <c:pt idx="1549">
                  <c:v>11520</c:v>
                </c:pt>
                <c:pt idx="1550">
                  <c:v>26197.5</c:v>
                </c:pt>
                <c:pt idx="1551">
                  <c:v>603288</c:v>
                </c:pt>
                <c:pt idx="1552">
                  <c:v>24880</c:v>
                </c:pt>
                <c:pt idx="1553">
                  <c:v>45892.5</c:v>
                </c:pt>
                <c:pt idx="1554">
                  <c:v>10980</c:v>
                </c:pt>
                <c:pt idx="1555">
                  <c:v>0.24</c:v>
                </c:pt>
                <c:pt idx="1556">
                  <c:v>438</c:v>
                </c:pt>
                <c:pt idx="1557">
                  <c:v>4435.17</c:v>
                </c:pt>
                <c:pt idx="1558">
                  <c:v>58000</c:v>
                </c:pt>
                <c:pt idx="1559">
                  <c:v>74066</c:v>
                </c:pt>
                <c:pt idx="1560">
                  <c:v>8043.75</c:v>
                </c:pt>
                <c:pt idx="1561">
                  <c:v>28392.5</c:v>
                </c:pt>
                <c:pt idx="1562">
                  <c:v>118357</c:v>
                </c:pt>
                <c:pt idx="1563">
                  <c:v>2580</c:v>
                </c:pt>
                <c:pt idx="1564">
                  <c:v>20262.8</c:v>
                </c:pt>
                <c:pt idx="1565">
                  <c:v>162500</c:v>
                </c:pt>
                <c:pt idx="1566">
                  <c:v>105933.75</c:v>
                </c:pt>
                <c:pt idx="1567">
                  <c:v>4193.7700000000004</c:v>
                </c:pt>
                <c:pt idx="1568">
                  <c:v>67500</c:v>
                </c:pt>
                <c:pt idx="1569">
                  <c:v>10250</c:v>
                </c:pt>
                <c:pt idx="1570">
                  <c:v>7752</c:v>
                </c:pt>
                <c:pt idx="1571">
                  <c:v>71176</c:v>
                </c:pt>
                <c:pt idx="1572">
                  <c:v>132405</c:v>
                </c:pt>
                <c:pt idx="1573">
                  <c:v>1827.12</c:v>
                </c:pt>
                <c:pt idx="1574">
                  <c:v>3200</c:v>
                </c:pt>
                <c:pt idx="1575">
                  <c:v>71330</c:v>
                </c:pt>
                <c:pt idx="1576">
                  <c:v>32921.1</c:v>
                </c:pt>
                <c:pt idx="1577">
                  <c:v>45628</c:v>
                </c:pt>
                <c:pt idx="1578">
                  <c:v>524282.5</c:v>
                </c:pt>
                <c:pt idx="1579">
                  <c:v>2168.04</c:v>
                </c:pt>
                <c:pt idx="1580">
                  <c:v>13492.5</c:v>
                </c:pt>
                <c:pt idx="1581">
                  <c:v>6953.1</c:v>
                </c:pt>
                <c:pt idx="1582">
                  <c:v>45528</c:v>
                </c:pt>
                <c:pt idx="1583">
                  <c:v>5095.5</c:v>
                </c:pt>
                <c:pt idx="1584">
                  <c:v>205410</c:v>
                </c:pt>
                <c:pt idx="1585">
                  <c:v>6041.7</c:v>
                </c:pt>
                <c:pt idx="1586">
                  <c:v>79309.679999999993</c:v>
                </c:pt>
                <c:pt idx="1587">
                  <c:v>282133.53000000003</c:v>
                </c:pt>
                <c:pt idx="1588">
                  <c:v>2496.15</c:v>
                </c:pt>
                <c:pt idx="1589">
                  <c:v>2944</c:v>
                </c:pt>
                <c:pt idx="1590">
                  <c:v>58658</c:v>
                </c:pt>
                <c:pt idx="1591">
                  <c:v>314942.52</c:v>
                </c:pt>
                <c:pt idx="1592">
                  <c:v>37100</c:v>
                </c:pt>
                <c:pt idx="1593">
                  <c:v>34080</c:v>
                </c:pt>
                <c:pt idx="1594">
                  <c:v>36496.800000000003</c:v>
                </c:pt>
                <c:pt idx="1595">
                  <c:v>39747.089999999997</c:v>
                </c:pt>
                <c:pt idx="1596">
                  <c:v>56406</c:v>
                </c:pt>
                <c:pt idx="1597">
                  <c:v>110887.8</c:v>
                </c:pt>
                <c:pt idx="1598">
                  <c:v>60256</c:v>
                </c:pt>
                <c:pt idx="1599">
                  <c:v>16500</c:v>
                </c:pt>
                <c:pt idx="1600">
                  <c:v>23541.5</c:v>
                </c:pt>
                <c:pt idx="1601">
                  <c:v>31069.5</c:v>
                </c:pt>
                <c:pt idx="1602">
                  <c:v>111360</c:v>
                </c:pt>
                <c:pt idx="1603">
                  <c:v>46032</c:v>
                </c:pt>
                <c:pt idx="1604">
                  <c:v>2124</c:v>
                </c:pt>
                <c:pt idx="1605">
                  <c:v>17556</c:v>
                </c:pt>
                <c:pt idx="1606">
                  <c:v>4560</c:v>
                </c:pt>
                <c:pt idx="1607">
                  <c:v>12.5</c:v>
                </c:pt>
                <c:pt idx="1608">
                  <c:v>305520</c:v>
                </c:pt>
                <c:pt idx="1609">
                  <c:v>9163</c:v>
                </c:pt>
                <c:pt idx="1610">
                  <c:v>15000</c:v>
                </c:pt>
                <c:pt idx="1611">
                  <c:v>205496</c:v>
                </c:pt>
                <c:pt idx="1612">
                  <c:v>42681.599999999999</c:v>
                </c:pt>
                <c:pt idx="1613">
                  <c:v>17071.5</c:v>
                </c:pt>
                <c:pt idx="1614">
                  <c:v>122500</c:v>
                </c:pt>
                <c:pt idx="1615">
                  <c:v>4267</c:v>
                </c:pt>
                <c:pt idx="1616">
                  <c:v>33250</c:v>
                </c:pt>
                <c:pt idx="1617">
                  <c:v>7288.4</c:v>
                </c:pt>
                <c:pt idx="1618">
                  <c:v>23101.200000000001</c:v>
                </c:pt>
                <c:pt idx="1619">
                  <c:v>23101.200000000001</c:v>
                </c:pt>
                <c:pt idx="1620">
                  <c:v>152</c:v>
                </c:pt>
                <c:pt idx="1621">
                  <c:v>14820</c:v>
                </c:pt>
                <c:pt idx="1622">
                  <c:v>227150.03</c:v>
                </c:pt>
                <c:pt idx="1623">
                  <c:v>420</c:v>
                </c:pt>
                <c:pt idx="1624">
                  <c:v>6224.8</c:v>
                </c:pt>
                <c:pt idx="1625">
                  <c:v>15200</c:v>
                </c:pt>
                <c:pt idx="1626">
                  <c:v>36840</c:v>
                </c:pt>
                <c:pt idx="1627">
                  <c:v>893.37</c:v>
                </c:pt>
                <c:pt idx="1628">
                  <c:v>275576</c:v>
                </c:pt>
                <c:pt idx="1629">
                  <c:v>1215</c:v>
                </c:pt>
                <c:pt idx="1630">
                  <c:v>679.44</c:v>
                </c:pt>
                <c:pt idx="1631">
                  <c:v>409822.74</c:v>
                </c:pt>
                <c:pt idx="1632">
                  <c:v>2640</c:v>
                </c:pt>
                <c:pt idx="1633">
                  <c:v>472500</c:v>
                </c:pt>
                <c:pt idx="1634">
                  <c:v>10328.6</c:v>
                </c:pt>
                <c:pt idx="1635">
                  <c:v>2775.3</c:v>
                </c:pt>
                <c:pt idx="1636">
                  <c:v>11971.52</c:v>
                </c:pt>
                <c:pt idx="1637">
                  <c:v>96890.880000000005</c:v>
                </c:pt>
                <c:pt idx="1638">
                  <c:v>60209.11</c:v>
                </c:pt>
                <c:pt idx="1639">
                  <c:v>158306.4</c:v>
                </c:pt>
                <c:pt idx="1640">
                  <c:v>1317.5</c:v>
                </c:pt>
                <c:pt idx="1641">
                  <c:v>432000</c:v>
                </c:pt>
                <c:pt idx="1642">
                  <c:v>105.2</c:v>
                </c:pt>
                <c:pt idx="1643">
                  <c:v>34669</c:v>
                </c:pt>
                <c:pt idx="1644">
                  <c:v>12614</c:v>
                </c:pt>
                <c:pt idx="1645">
                  <c:v>51786</c:v>
                </c:pt>
                <c:pt idx="1646">
                  <c:v>53280</c:v>
                </c:pt>
                <c:pt idx="1647">
                  <c:v>6543.6</c:v>
                </c:pt>
                <c:pt idx="1648">
                  <c:v>1162.5</c:v>
                </c:pt>
                <c:pt idx="1649">
                  <c:v>5230.7</c:v>
                </c:pt>
                <c:pt idx="1650">
                  <c:v>17175</c:v>
                </c:pt>
                <c:pt idx="1651">
                  <c:v>77</c:v>
                </c:pt>
                <c:pt idx="1652">
                  <c:v>211140</c:v>
                </c:pt>
                <c:pt idx="1653">
                  <c:v>57946.5</c:v>
                </c:pt>
                <c:pt idx="1654">
                  <c:v>600500</c:v>
                </c:pt>
                <c:pt idx="1655">
                  <c:v>159980</c:v>
                </c:pt>
                <c:pt idx="1656">
                  <c:v>5664.4</c:v>
                </c:pt>
                <c:pt idx="1657">
                  <c:v>79990</c:v>
                </c:pt>
                <c:pt idx="1658">
                  <c:v>15613</c:v>
                </c:pt>
                <c:pt idx="1659">
                  <c:v>3239.04</c:v>
                </c:pt>
                <c:pt idx="1660">
                  <c:v>48040</c:v>
                </c:pt>
                <c:pt idx="1661">
                  <c:v>254544.4</c:v>
                </c:pt>
                <c:pt idx="1662">
                  <c:v>83304</c:v>
                </c:pt>
                <c:pt idx="1663">
                  <c:v>118000</c:v>
                </c:pt>
                <c:pt idx="1664">
                  <c:v>399950</c:v>
                </c:pt>
                <c:pt idx="1665">
                  <c:v>30607.5</c:v>
                </c:pt>
                <c:pt idx="1666">
                  <c:v>3681.6</c:v>
                </c:pt>
                <c:pt idx="1667">
                  <c:v>3770</c:v>
                </c:pt>
                <c:pt idx="1668">
                  <c:v>1181250</c:v>
                </c:pt>
                <c:pt idx="1669">
                  <c:v>132831.20000000001</c:v>
                </c:pt>
                <c:pt idx="1670">
                  <c:v>1181250</c:v>
                </c:pt>
                <c:pt idx="1671">
                  <c:v>105885</c:v>
                </c:pt>
                <c:pt idx="1672">
                  <c:v>19.2</c:v>
                </c:pt>
                <c:pt idx="1673">
                  <c:v>16000</c:v>
                </c:pt>
                <c:pt idx="1674">
                  <c:v>27900</c:v>
                </c:pt>
                <c:pt idx="1675">
                  <c:v>600500</c:v>
                </c:pt>
                <c:pt idx="1676">
                  <c:v>548121.59999999998</c:v>
                </c:pt>
                <c:pt idx="1677">
                  <c:v>2677.36</c:v>
                </c:pt>
                <c:pt idx="1678">
                  <c:v>163176.16</c:v>
                </c:pt>
                <c:pt idx="1679">
                  <c:v>15011</c:v>
                </c:pt>
                <c:pt idx="1680">
                  <c:v>5713.92</c:v>
                </c:pt>
                <c:pt idx="1681">
                  <c:v>5376</c:v>
                </c:pt>
                <c:pt idx="1682">
                  <c:v>6392.2</c:v>
                </c:pt>
                <c:pt idx="1683">
                  <c:v>1399.65</c:v>
                </c:pt>
                <c:pt idx="1684">
                  <c:v>875</c:v>
                </c:pt>
                <c:pt idx="1685">
                  <c:v>2625000</c:v>
                </c:pt>
                <c:pt idx="1686">
                  <c:v>12071.6</c:v>
                </c:pt>
                <c:pt idx="1687">
                  <c:v>36000</c:v>
                </c:pt>
                <c:pt idx="1688">
                  <c:v>303422.40000000002</c:v>
                </c:pt>
                <c:pt idx="1689">
                  <c:v>60545.8</c:v>
                </c:pt>
                <c:pt idx="1690">
                  <c:v>2164</c:v>
                </c:pt>
                <c:pt idx="1691">
                  <c:v>446456.8</c:v>
                </c:pt>
                <c:pt idx="1692">
                  <c:v>102600</c:v>
                </c:pt>
                <c:pt idx="1693">
                  <c:v>765798.72</c:v>
                </c:pt>
                <c:pt idx="1694">
                  <c:v>45974.15</c:v>
                </c:pt>
                <c:pt idx="1695">
                  <c:v>138439.26999999999</c:v>
                </c:pt>
                <c:pt idx="1696">
                  <c:v>83597.399999999994</c:v>
                </c:pt>
                <c:pt idx="1697">
                  <c:v>148203</c:v>
                </c:pt>
                <c:pt idx="1698">
                  <c:v>1601.15</c:v>
                </c:pt>
                <c:pt idx="1699">
                  <c:v>17377.5</c:v>
                </c:pt>
                <c:pt idx="1700">
                  <c:v>132935.4</c:v>
                </c:pt>
                <c:pt idx="1701">
                  <c:v>4218</c:v>
                </c:pt>
                <c:pt idx="1702">
                  <c:v>43800</c:v>
                </c:pt>
                <c:pt idx="1703">
                  <c:v>36960</c:v>
                </c:pt>
                <c:pt idx="1704">
                  <c:v>5178.6000000000004</c:v>
                </c:pt>
                <c:pt idx="1705">
                  <c:v>275000</c:v>
                </c:pt>
                <c:pt idx="1706">
                  <c:v>976.5</c:v>
                </c:pt>
                <c:pt idx="1707">
                  <c:v>531300</c:v>
                </c:pt>
                <c:pt idx="1708">
                  <c:v>16000</c:v>
                </c:pt>
                <c:pt idx="1709">
                  <c:v>126849.60000000001</c:v>
                </c:pt>
                <c:pt idx="1710">
                  <c:v>720273.75</c:v>
                </c:pt>
                <c:pt idx="1711">
                  <c:v>71179.56</c:v>
                </c:pt>
                <c:pt idx="1712">
                  <c:v>97831.8</c:v>
                </c:pt>
                <c:pt idx="1713">
                  <c:v>89.4</c:v>
                </c:pt>
                <c:pt idx="1714">
                  <c:v>127006</c:v>
                </c:pt>
                <c:pt idx="1715">
                  <c:v>77100</c:v>
                </c:pt>
                <c:pt idx="1716">
                  <c:v>173400</c:v>
                </c:pt>
                <c:pt idx="1717">
                  <c:v>3306</c:v>
                </c:pt>
                <c:pt idx="1718">
                  <c:v>15303.72</c:v>
                </c:pt>
                <c:pt idx="1719">
                  <c:v>80000</c:v>
                </c:pt>
                <c:pt idx="1720">
                  <c:v>3198.72</c:v>
                </c:pt>
                <c:pt idx="1721">
                  <c:v>637061.25</c:v>
                </c:pt>
                <c:pt idx="1722">
                  <c:v>119900.32</c:v>
                </c:pt>
                <c:pt idx="1723">
                  <c:v>716992.5</c:v>
                </c:pt>
                <c:pt idx="1724">
                  <c:v>1058000</c:v>
                </c:pt>
                <c:pt idx="1725">
                  <c:v>87780</c:v>
                </c:pt>
                <c:pt idx="1726">
                  <c:v>66120</c:v>
                </c:pt>
                <c:pt idx="1727">
                  <c:v>596662.5</c:v>
                </c:pt>
                <c:pt idx="1728">
                  <c:v>31881.599999999999</c:v>
                </c:pt>
                <c:pt idx="1729">
                  <c:v>68079.5</c:v>
                </c:pt>
                <c:pt idx="1730">
                  <c:v>6683.25</c:v>
                </c:pt>
                <c:pt idx="1731">
                  <c:v>541120</c:v>
                </c:pt>
                <c:pt idx="1732">
                  <c:v>21389.040000000001</c:v>
                </c:pt>
                <c:pt idx="1733">
                  <c:v>4785</c:v>
                </c:pt>
                <c:pt idx="1734">
                  <c:v>210240</c:v>
                </c:pt>
                <c:pt idx="1735">
                  <c:v>385900</c:v>
                </c:pt>
                <c:pt idx="1736">
                  <c:v>319729.5</c:v>
                </c:pt>
                <c:pt idx="1737">
                  <c:v>1058000</c:v>
                </c:pt>
                <c:pt idx="1738">
                  <c:v>1059092.5</c:v>
                </c:pt>
                <c:pt idx="1739">
                  <c:v>16000</c:v>
                </c:pt>
                <c:pt idx="1740">
                  <c:v>47154</c:v>
                </c:pt>
                <c:pt idx="1741">
                  <c:v>7825.5</c:v>
                </c:pt>
                <c:pt idx="1742">
                  <c:v>235234.35</c:v>
                </c:pt>
                <c:pt idx="1743">
                  <c:v>438022.40000000002</c:v>
                </c:pt>
                <c:pt idx="1744">
                  <c:v>458622</c:v>
                </c:pt>
                <c:pt idx="1745">
                  <c:v>20018.400000000001</c:v>
                </c:pt>
                <c:pt idx="1746">
                  <c:v>2970.24</c:v>
                </c:pt>
                <c:pt idx="1747">
                  <c:v>6324.48</c:v>
                </c:pt>
                <c:pt idx="1748">
                  <c:v>10330.959999999999</c:v>
                </c:pt>
                <c:pt idx="1749">
                  <c:v>0.5</c:v>
                </c:pt>
                <c:pt idx="1750">
                  <c:v>2</c:v>
                </c:pt>
                <c:pt idx="1751">
                  <c:v>80578.98</c:v>
                </c:pt>
                <c:pt idx="1752">
                  <c:v>240</c:v>
                </c:pt>
                <c:pt idx="1753">
                  <c:v>12934</c:v>
                </c:pt>
                <c:pt idx="1754">
                  <c:v>113750</c:v>
                </c:pt>
                <c:pt idx="1755">
                  <c:v>16000</c:v>
                </c:pt>
                <c:pt idx="1756">
                  <c:v>2567.5</c:v>
                </c:pt>
                <c:pt idx="1757">
                  <c:v>385836.25</c:v>
                </c:pt>
                <c:pt idx="1758">
                  <c:v>16000</c:v>
                </c:pt>
                <c:pt idx="1759">
                  <c:v>132405</c:v>
                </c:pt>
                <c:pt idx="1760">
                  <c:v>36990</c:v>
                </c:pt>
                <c:pt idx="1761">
                  <c:v>31995</c:v>
                </c:pt>
                <c:pt idx="1762">
                  <c:v>75180</c:v>
                </c:pt>
                <c:pt idx="1763">
                  <c:v>1920.66</c:v>
                </c:pt>
                <c:pt idx="1764">
                  <c:v>4128</c:v>
                </c:pt>
                <c:pt idx="1765">
                  <c:v>11356.61</c:v>
                </c:pt>
                <c:pt idx="1766">
                  <c:v>81970</c:v>
                </c:pt>
                <c:pt idx="1767">
                  <c:v>1098.0999999999999</c:v>
                </c:pt>
                <c:pt idx="1768">
                  <c:v>6400</c:v>
                </c:pt>
                <c:pt idx="1769">
                  <c:v>37266.480000000003</c:v>
                </c:pt>
                <c:pt idx="1770">
                  <c:v>170980.8</c:v>
                </c:pt>
                <c:pt idx="1771">
                  <c:v>86893.440000000002</c:v>
                </c:pt>
                <c:pt idx="1772">
                  <c:v>7525</c:v>
                </c:pt>
                <c:pt idx="1773">
                  <c:v>786138.48</c:v>
                </c:pt>
                <c:pt idx="1774">
                  <c:v>30612.5</c:v>
                </c:pt>
                <c:pt idx="1775">
                  <c:v>42150.99</c:v>
                </c:pt>
                <c:pt idx="1776">
                  <c:v>176040</c:v>
                </c:pt>
                <c:pt idx="1777">
                  <c:v>110064</c:v>
                </c:pt>
                <c:pt idx="1778">
                  <c:v>6022.52</c:v>
                </c:pt>
                <c:pt idx="1779">
                  <c:v>6695.36</c:v>
                </c:pt>
                <c:pt idx="1780">
                  <c:v>8630.75</c:v>
                </c:pt>
                <c:pt idx="1781">
                  <c:v>80000</c:v>
                </c:pt>
                <c:pt idx="1782">
                  <c:v>91200</c:v>
                </c:pt>
                <c:pt idx="1783">
                  <c:v>64418.54</c:v>
                </c:pt>
                <c:pt idx="1784">
                  <c:v>101223</c:v>
                </c:pt>
                <c:pt idx="1785">
                  <c:v>125607.6</c:v>
                </c:pt>
                <c:pt idx="1786">
                  <c:v>9664</c:v>
                </c:pt>
                <c:pt idx="1787">
                  <c:v>49840</c:v>
                </c:pt>
                <c:pt idx="1788">
                  <c:v>47221.1</c:v>
                </c:pt>
                <c:pt idx="1789">
                  <c:v>2416.75</c:v>
                </c:pt>
                <c:pt idx="1790">
                  <c:v>182990.04</c:v>
                </c:pt>
                <c:pt idx="1791">
                  <c:v>160000</c:v>
                </c:pt>
                <c:pt idx="1792">
                  <c:v>9345</c:v>
                </c:pt>
                <c:pt idx="1793">
                  <c:v>1808.72</c:v>
                </c:pt>
                <c:pt idx="1794">
                  <c:v>314697.96000000002</c:v>
                </c:pt>
                <c:pt idx="1795">
                  <c:v>67716</c:v>
                </c:pt>
                <c:pt idx="1796">
                  <c:v>297059.84000000003</c:v>
                </c:pt>
                <c:pt idx="1797">
                  <c:v>422528.4</c:v>
                </c:pt>
                <c:pt idx="1798">
                  <c:v>9560.7999999999993</c:v>
                </c:pt>
                <c:pt idx="1799">
                  <c:v>1141</c:v>
                </c:pt>
                <c:pt idx="1800">
                  <c:v>10850</c:v>
                </c:pt>
                <c:pt idx="1801">
                  <c:v>503064</c:v>
                </c:pt>
                <c:pt idx="1802">
                  <c:v>30660.6</c:v>
                </c:pt>
                <c:pt idx="1803">
                  <c:v>142800</c:v>
                </c:pt>
                <c:pt idx="1804">
                  <c:v>264261.59999999998</c:v>
                </c:pt>
                <c:pt idx="1805">
                  <c:v>43333</c:v>
                </c:pt>
                <c:pt idx="1806">
                  <c:v>99138</c:v>
                </c:pt>
                <c:pt idx="1807">
                  <c:v>87173.1</c:v>
                </c:pt>
                <c:pt idx="1808">
                  <c:v>839890.08</c:v>
                </c:pt>
                <c:pt idx="1809">
                  <c:v>576450</c:v>
                </c:pt>
                <c:pt idx="1810">
                  <c:v>3940</c:v>
                </c:pt>
                <c:pt idx="1811">
                  <c:v>199512</c:v>
                </c:pt>
                <c:pt idx="1812">
                  <c:v>179655.3</c:v>
                </c:pt>
                <c:pt idx="1813">
                  <c:v>12.5</c:v>
                </c:pt>
                <c:pt idx="1814">
                  <c:v>175</c:v>
                </c:pt>
                <c:pt idx="1815">
                  <c:v>10.36</c:v>
                </c:pt>
                <c:pt idx="1816">
                  <c:v>7150.9</c:v>
                </c:pt>
                <c:pt idx="1817">
                  <c:v>263440</c:v>
                </c:pt>
                <c:pt idx="1818">
                  <c:v>194000</c:v>
                </c:pt>
                <c:pt idx="1819">
                  <c:v>1187.2</c:v>
                </c:pt>
                <c:pt idx="1820">
                  <c:v>525.76</c:v>
                </c:pt>
                <c:pt idx="1821">
                  <c:v>2311.92</c:v>
                </c:pt>
                <c:pt idx="1822">
                  <c:v>638.4</c:v>
                </c:pt>
                <c:pt idx="1823">
                  <c:v>36954.769999999997</c:v>
                </c:pt>
                <c:pt idx="1824">
                  <c:v>412.95</c:v>
                </c:pt>
                <c:pt idx="1825">
                  <c:v>1158475.5</c:v>
                </c:pt>
                <c:pt idx="1826">
                  <c:v>23115</c:v>
                </c:pt>
                <c:pt idx="1827">
                  <c:v>900750</c:v>
                </c:pt>
                <c:pt idx="1828">
                  <c:v>62671.5</c:v>
                </c:pt>
                <c:pt idx="1829">
                  <c:v>1149360.6000000001</c:v>
                </c:pt>
                <c:pt idx="1830">
                  <c:v>120690</c:v>
                </c:pt>
                <c:pt idx="1831">
                  <c:v>419634.54</c:v>
                </c:pt>
                <c:pt idx="1832">
                  <c:v>68.25</c:v>
                </c:pt>
                <c:pt idx="1833">
                  <c:v>136000</c:v>
                </c:pt>
                <c:pt idx="1834">
                  <c:v>7560</c:v>
                </c:pt>
                <c:pt idx="1835">
                  <c:v>1060204.95</c:v>
                </c:pt>
                <c:pt idx="1836">
                  <c:v>18112</c:v>
                </c:pt>
                <c:pt idx="1837">
                  <c:v>2759.4</c:v>
                </c:pt>
                <c:pt idx="1838">
                  <c:v>15.5</c:v>
                </c:pt>
                <c:pt idx="1839">
                  <c:v>108344.95</c:v>
                </c:pt>
                <c:pt idx="1840">
                  <c:v>461795</c:v>
                </c:pt>
                <c:pt idx="1841">
                  <c:v>25387.25</c:v>
                </c:pt>
                <c:pt idx="1842">
                  <c:v>63859</c:v>
                </c:pt>
                <c:pt idx="1843">
                  <c:v>660550</c:v>
                </c:pt>
                <c:pt idx="1844">
                  <c:v>17997.5</c:v>
                </c:pt>
                <c:pt idx="1845">
                  <c:v>51304.25</c:v>
                </c:pt>
                <c:pt idx="1846">
                  <c:v>10</c:v>
                </c:pt>
                <c:pt idx="1847">
                  <c:v>320</c:v>
                </c:pt>
                <c:pt idx="1848">
                  <c:v>995940</c:v>
                </c:pt>
                <c:pt idx="1849">
                  <c:v>114483.36</c:v>
                </c:pt>
                <c:pt idx="1850">
                  <c:v>1259946.8999999999</c:v>
                </c:pt>
                <c:pt idx="1851">
                  <c:v>551817</c:v>
                </c:pt>
                <c:pt idx="1852">
                  <c:v>775</c:v>
                </c:pt>
                <c:pt idx="1853">
                  <c:v>8545.6</c:v>
                </c:pt>
                <c:pt idx="1854">
                  <c:v>399950</c:v>
                </c:pt>
                <c:pt idx="1855">
                  <c:v>1218</c:v>
                </c:pt>
                <c:pt idx="1856">
                  <c:v>170000</c:v>
                </c:pt>
                <c:pt idx="1857">
                  <c:v>3780</c:v>
                </c:pt>
                <c:pt idx="1858">
                  <c:v>320</c:v>
                </c:pt>
                <c:pt idx="1859">
                  <c:v>393750</c:v>
                </c:pt>
                <c:pt idx="1860">
                  <c:v>600500</c:v>
                </c:pt>
                <c:pt idx="1861">
                  <c:v>40000</c:v>
                </c:pt>
                <c:pt idx="1862">
                  <c:v>525000</c:v>
                </c:pt>
                <c:pt idx="1863">
                  <c:v>2332</c:v>
                </c:pt>
                <c:pt idx="1864">
                  <c:v>115896.5</c:v>
                </c:pt>
                <c:pt idx="1865">
                  <c:v>229365</c:v>
                </c:pt>
                <c:pt idx="1866">
                  <c:v>349.2</c:v>
                </c:pt>
                <c:pt idx="1867">
                  <c:v>67698</c:v>
                </c:pt>
                <c:pt idx="1868">
                  <c:v>1038.4000000000001</c:v>
                </c:pt>
                <c:pt idx="1869">
                  <c:v>99</c:v>
                </c:pt>
                <c:pt idx="1870">
                  <c:v>6948</c:v>
                </c:pt>
                <c:pt idx="1871">
                  <c:v>17270.099999999999</c:v>
                </c:pt>
                <c:pt idx="1872">
                  <c:v>3450.3</c:v>
                </c:pt>
                <c:pt idx="1873">
                  <c:v>8610</c:v>
                </c:pt>
                <c:pt idx="1874">
                  <c:v>22936.04</c:v>
                </c:pt>
                <c:pt idx="1875">
                  <c:v>270589</c:v>
                </c:pt>
                <c:pt idx="1876">
                  <c:v>154000</c:v>
                </c:pt>
                <c:pt idx="1877">
                  <c:v>5684.8</c:v>
                </c:pt>
                <c:pt idx="1878">
                  <c:v>1876</c:v>
                </c:pt>
                <c:pt idx="1879">
                  <c:v>41168</c:v>
                </c:pt>
                <c:pt idx="1880">
                  <c:v>121773.36</c:v>
                </c:pt>
                <c:pt idx="1881">
                  <c:v>25590.6</c:v>
                </c:pt>
                <c:pt idx="1882">
                  <c:v>386472.42</c:v>
                </c:pt>
                <c:pt idx="1883">
                  <c:v>5814</c:v>
                </c:pt>
                <c:pt idx="1884">
                  <c:v>181761.6</c:v>
                </c:pt>
                <c:pt idx="1885">
                  <c:v>36825.599999999999</c:v>
                </c:pt>
                <c:pt idx="1886">
                  <c:v>32550</c:v>
                </c:pt>
                <c:pt idx="1887">
                  <c:v>16645.5</c:v>
                </c:pt>
                <c:pt idx="1888">
                  <c:v>15777</c:v>
                </c:pt>
                <c:pt idx="1889">
                  <c:v>660000</c:v>
                </c:pt>
                <c:pt idx="1890">
                  <c:v>310245.59999999998</c:v>
                </c:pt>
                <c:pt idx="1891">
                  <c:v>814210.8</c:v>
                </c:pt>
                <c:pt idx="1892">
                  <c:v>3288</c:v>
                </c:pt>
                <c:pt idx="1893">
                  <c:v>470741.25</c:v>
                </c:pt>
                <c:pt idx="1894">
                  <c:v>93500</c:v>
                </c:pt>
                <c:pt idx="1895">
                  <c:v>5970</c:v>
                </c:pt>
                <c:pt idx="1896">
                  <c:v>275896.5</c:v>
                </c:pt>
                <c:pt idx="1897">
                  <c:v>1662.08</c:v>
                </c:pt>
                <c:pt idx="1898">
                  <c:v>56729.760000000002</c:v>
                </c:pt>
                <c:pt idx="1899">
                  <c:v>152007.6</c:v>
                </c:pt>
                <c:pt idx="1900">
                  <c:v>2766.96</c:v>
                </c:pt>
                <c:pt idx="1901">
                  <c:v>342.4</c:v>
                </c:pt>
                <c:pt idx="1902">
                  <c:v>41724</c:v>
                </c:pt>
                <c:pt idx="1903">
                  <c:v>840</c:v>
                </c:pt>
                <c:pt idx="1904">
                  <c:v>10.59</c:v>
                </c:pt>
                <c:pt idx="1905">
                  <c:v>17880</c:v>
                </c:pt>
                <c:pt idx="1906">
                  <c:v>50000</c:v>
                </c:pt>
                <c:pt idx="1907">
                  <c:v>13109.25</c:v>
                </c:pt>
                <c:pt idx="1908">
                  <c:v>9042</c:v>
                </c:pt>
                <c:pt idx="1909">
                  <c:v>1058000</c:v>
                </c:pt>
                <c:pt idx="1910">
                  <c:v>61040</c:v>
                </c:pt>
                <c:pt idx="1911">
                  <c:v>56700</c:v>
                </c:pt>
                <c:pt idx="1912">
                  <c:v>226218.23999999999</c:v>
                </c:pt>
                <c:pt idx="1913">
                  <c:v>249200</c:v>
                </c:pt>
                <c:pt idx="1914">
                  <c:v>269838</c:v>
                </c:pt>
                <c:pt idx="1915">
                  <c:v>17613.75</c:v>
                </c:pt>
                <c:pt idx="1916">
                  <c:v>94786.74</c:v>
                </c:pt>
                <c:pt idx="1917">
                  <c:v>6525</c:v>
                </c:pt>
                <c:pt idx="1918">
                  <c:v>21199.200000000001</c:v>
                </c:pt>
                <c:pt idx="1919">
                  <c:v>299040</c:v>
                </c:pt>
                <c:pt idx="1920">
                  <c:v>68250</c:v>
                </c:pt>
                <c:pt idx="1921">
                  <c:v>968000</c:v>
                </c:pt>
                <c:pt idx="1922">
                  <c:v>9112</c:v>
                </c:pt>
                <c:pt idx="1923">
                  <c:v>977072.88</c:v>
                </c:pt>
                <c:pt idx="1924">
                  <c:v>700579.52</c:v>
                </c:pt>
                <c:pt idx="1925">
                  <c:v>1425040</c:v>
                </c:pt>
                <c:pt idx="1926">
                  <c:v>404655</c:v>
                </c:pt>
                <c:pt idx="1927">
                  <c:v>10431</c:v>
                </c:pt>
                <c:pt idx="1928">
                  <c:v>226756.32</c:v>
                </c:pt>
                <c:pt idx="1929">
                  <c:v>1408.05</c:v>
                </c:pt>
                <c:pt idx="1930">
                  <c:v>15120</c:v>
                </c:pt>
                <c:pt idx="1931">
                  <c:v>1073.0999999999999</c:v>
                </c:pt>
                <c:pt idx="1932">
                  <c:v>67500</c:v>
                </c:pt>
                <c:pt idx="1933">
                  <c:v>260536.25</c:v>
                </c:pt>
                <c:pt idx="1934">
                  <c:v>48000</c:v>
                </c:pt>
                <c:pt idx="1935">
                  <c:v>155187.9</c:v>
                </c:pt>
                <c:pt idx="1936">
                  <c:v>3574.1</c:v>
                </c:pt>
                <c:pt idx="1937">
                  <c:v>70805</c:v>
                </c:pt>
                <c:pt idx="1938">
                  <c:v>383860.74</c:v>
                </c:pt>
                <c:pt idx="1939">
                  <c:v>162000</c:v>
                </c:pt>
                <c:pt idx="1940">
                  <c:v>3200</c:v>
                </c:pt>
                <c:pt idx="1941">
                  <c:v>205288.4</c:v>
                </c:pt>
                <c:pt idx="1942">
                  <c:v>132405</c:v>
                </c:pt>
                <c:pt idx="1943">
                  <c:v>30780</c:v>
                </c:pt>
                <c:pt idx="1944">
                  <c:v>37453.199999999997</c:v>
                </c:pt>
                <c:pt idx="1945">
                  <c:v>12160</c:v>
                </c:pt>
                <c:pt idx="1946">
                  <c:v>374590.32</c:v>
                </c:pt>
                <c:pt idx="1947">
                  <c:v>278000</c:v>
                </c:pt>
                <c:pt idx="1948">
                  <c:v>51202.74</c:v>
                </c:pt>
                <c:pt idx="1949">
                  <c:v>2055</c:v>
                </c:pt>
                <c:pt idx="1950">
                  <c:v>127122.6</c:v>
                </c:pt>
                <c:pt idx="1951">
                  <c:v>477.3</c:v>
                </c:pt>
                <c:pt idx="1952">
                  <c:v>114560</c:v>
                </c:pt>
                <c:pt idx="1953">
                  <c:v>33561</c:v>
                </c:pt>
                <c:pt idx="1954">
                  <c:v>21930</c:v>
                </c:pt>
                <c:pt idx="1955">
                  <c:v>24000</c:v>
                </c:pt>
                <c:pt idx="1956">
                  <c:v>130080</c:v>
                </c:pt>
                <c:pt idx="1957">
                  <c:v>170770.5</c:v>
                </c:pt>
                <c:pt idx="1958">
                  <c:v>6041.7</c:v>
                </c:pt>
                <c:pt idx="1959">
                  <c:v>49127.75</c:v>
                </c:pt>
                <c:pt idx="1960">
                  <c:v>1241.95</c:v>
                </c:pt>
                <c:pt idx="1961">
                  <c:v>165180</c:v>
                </c:pt>
                <c:pt idx="1962">
                  <c:v>14820</c:v>
                </c:pt>
                <c:pt idx="1963">
                  <c:v>3200</c:v>
                </c:pt>
                <c:pt idx="1964">
                  <c:v>12825</c:v>
                </c:pt>
                <c:pt idx="1965">
                  <c:v>24750</c:v>
                </c:pt>
                <c:pt idx="1966">
                  <c:v>64083.199999999997</c:v>
                </c:pt>
                <c:pt idx="1967">
                  <c:v>77574.399999999994</c:v>
                </c:pt>
                <c:pt idx="1968">
                  <c:v>167605.79999999999</c:v>
                </c:pt>
                <c:pt idx="1969">
                  <c:v>550.48</c:v>
                </c:pt>
                <c:pt idx="1970">
                  <c:v>8.7200000000000006</c:v>
                </c:pt>
                <c:pt idx="1971">
                  <c:v>10056.4</c:v>
                </c:pt>
                <c:pt idx="1972">
                  <c:v>463266</c:v>
                </c:pt>
                <c:pt idx="1973">
                  <c:v>48.9</c:v>
                </c:pt>
                <c:pt idx="1974">
                  <c:v>162.80000000000001</c:v>
                </c:pt>
                <c:pt idx="1975">
                  <c:v>88000</c:v>
                </c:pt>
                <c:pt idx="1976">
                  <c:v>328560</c:v>
                </c:pt>
                <c:pt idx="1977">
                  <c:v>81049.2</c:v>
                </c:pt>
                <c:pt idx="1978">
                  <c:v>2400</c:v>
                </c:pt>
                <c:pt idx="1979">
                  <c:v>140407.6</c:v>
                </c:pt>
                <c:pt idx="1980">
                  <c:v>8000</c:v>
                </c:pt>
                <c:pt idx="1981">
                  <c:v>2635.2</c:v>
                </c:pt>
                <c:pt idx="1982">
                  <c:v>34160</c:v>
                </c:pt>
                <c:pt idx="1983">
                  <c:v>16563.3</c:v>
                </c:pt>
                <c:pt idx="1984">
                  <c:v>2134.9499999999998</c:v>
                </c:pt>
                <c:pt idx="1985">
                  <c:v>11565</c:v>
                </c:pt>
                <c:pt idx="1986">
                  <c:v>8055.6</c:v>
                </c:pt>
                <c:pt idx="1987">
                  <c:v>28500</c:v>
                </c:pt>
                <c:pt idx="1988">
                  <c:v>1018.75</c:v>
                </c:pt>
                <c:pt idx="1989">
                  <c:v>92064.5</c:v>
                </c:pt>
                <c:pt idx="1990">
                  <c:v>144690</c:v>
                </c:pt>
                <c:pt idx="1991">
                  <c:v>13764</c:v>
                </c:pt>
                <c:pt idx="1992">
                  <c:v>3200</c:v>
                </c:pt>
                <c:pt idx="1993">
                  <c:v>24450</c:v>
                </c:pt>
                <c:pt idx="1994">
                  <c:v>157274.46</c:v>
                </c:pt>
                <c:pt idx="1995">
                  <c:v>97672.16</c:v>
                </c:pt>
                <c:pt idx="1996">
                  <c:v>89680</c:v>
                </c:pt>
                <c:pt idx="1997">
                  <c:v>48100</c:v>
                </c:pt>
                <c:pt idx="1998">
                  <c:v>160665.07999999999</c:v>
                </c:pt>
                <c:pt idx="1999">
                  <c:v>3535.52</c:v>
                </c:pt>
                <c:pt idx="2000">
                  <c:v>1115.2</c:v>
                </c:pt>
                <c:pt idx="2001">
                  <c:v>23101.200000000001</c:v>
                </c:pt>
                <c:pt idx="2002">
                  <c:v>141702.75</c:v>
                </c:pt>
                <c:pt idx="2003">
                  <c:v>420</c:v>
                </c:pt>
                <c:pt idx="2004">
                  <c:v>28467.8</c:v>
                </c:pt>
                <c:pt idx="2005">
                  <c:v>220580.8</c:v>
                </c:pt>
                <c:pt idx="2006">
                  <c:v>25622.55</c:v>
                </c:pt>
                <c:pt idx="2007">
                  <c:v>298411.2</c:v>
                </c:pt>
                <c:pt idx="2008">
                  <c:v>10629.12</c:v>
                </c:pt>
                <c:pt idx="2009">
                  <c:v>13023.22</c:v>
                </c:pt>
                <c:pt idx="2010">
                  <c:v>89529.3</c:v>
                </c:pt>
                <c:pt idx="2011">
                  <c:v>296000</c:v>
                </c:pt>
                <c:pt idx="2012">
                  <c:v>3696</c:v>
                </c:pt>
                <c:pt idx="2013">
                  <c:v>119259.2</c:v>
                </c:pt>
                <c:pt idx="2014">
                  <c:v>7433.1</c:v>
                </c:pt>
                <c:pt idx="2015">
                  <c:v>4757.55</c:v>
                </c:pt>
                <c:pt idx="2016">
                  <c:v>1080</c:v>
                </c:pt>
                <c:pt idx="2017">
                  <c:v>162396</c:v>
                </c:pt>
                <c:pt idx="2018">
                  <c:v>2112</c:v>
                </c:pt>
                <c:pt idx="2019">
                  <c:v>816</c:v>
                </c:pt>
                <c:pt idx="2020">
                  <c:v>31050</c:v>
                </c:pt>
                <c:pt idx="2021">
                  <c:v>16416</c:v>
                </c:pt>
                <c:pt idx="2022">
                  <c:v>20</c:v>
                </c:pt>
                <c:pt idx="2023">
                  <c:v>10200</c:v>
                </c:pt>
                <c:pt idx="2024">
                  <c:v>243.84</c:v>
                </c:pt>
                <c:pt idx="2025">
                  <c:v>129582</c:v>
                </c:pt>
                <c:pt idx="2026">
                  <c:v>18900</c:v>
                </c:pt>
                <c:pt idx="2027">
                  <c:v>420350</c:v>
                </c:pt>
                <c:pt idx="2028">
                  <c:v>472500</c:v>
                </c:pt>
                <c:pt idx="2029">
                  <c:v>399980</c:v>
                </c:pt>
                <c:pt idx="2030">
                  <c:v>94703.039999999994</c:v>
                </c:pt>
                <c:pt idx="2031">
                  <c:v>2100</c:v>
                </c:pt>
                <c:pt idx="2032">
                  <c:v>3360</c:v>
                </c:pt>
                <c:pt idx="2033">
                  <c:v>76.72</c:v>
                </c:pt>
                <c:pt idx="2034">
                  <c:v>4492.8</c:v>
                </c:pt>
                <c:pt idx="2035">
                  <c:v>105</c:v>
                </c:pt>
                <c:pt idx="2036">
                  <c:v>0.12</c:v>
                </c:pt>
                <c:pt idx="2037">
                  <c:v>400000</c:v>
                </c:pt>
                <c:pt idx="2038">
                  <c:v>472500</c:v>
                </c:pt>
                <c:pt idx="2039">
                  <c:v>37.700000000000003</c:v>
                </c:pt>
                <c:pt idx="2040">
                  <c:v>157746.9</c:v>
                </c:pt>
                <c:pt idx="2041">
                  <c:v>12600</c:v>
                </c:pt>
                <c:pt idx="2042">
                  <c:v>48040</c:v>
                </c:pt>
                <c:pt idx="2043">
                  <c:v>46722</c:v>
                </c:pt>
                <c:pt idx="2044">
                  <c:v>537.04</c:v>
                </c:pt>
                <c:pt idx="2045">
                  <c:v>2500</c:v>
                </c:pt>
                <c:pt idx="2046">
                  <c:v>3809.5</c:v>
                </c:pt>
                <c:pt idx="2047">
                  <c:v>172280</c:v>
                </c:pt>
                <c:pt idx="2048">
                  <c:v>5880</c:v>
                </c:pt>
                <c:pt idx="2049">
                  <c:v>240</c:v>
                </c:pt>
                <c:pt idx="2050">
                  <c:v>16000</c:v>
                </c:pt>
                <c:pt idx="2051">
                  <c:v>28797</c:v>
                </c:pt>
                <c:pt idx="2052">
                  <c:v>29216</c:v>
                </c:pt>
                <c:pt idx="2053">
                  <c:v>31987.200000000001</c:v>
                </c:pt>
                <c:pt idx="2054">
                  <c:v>333270</c:v>
                </c:pt>
                <c:pt idx="2055">
                  <c:v>600500</c:v>
                </c:pt>
                <c:pt idx="2056">
                  <c:v>722235.15</c:v>
                </c:pt>
                <c:pt idx="2057">
                  <c:v>293005.8</c:v>
                </c:pt>
                <c:pt idx="2058">
                  <c:v>122650.38</c:v>
                </c:pt>
                <c:pt idx="2059">
                  <c:v>374875.38</c:v>
                </c:pt>
                <c:pt idx="2060">
                  <c:v>20406.8</c:v>
                </c:pt>
                <c:pt idx="2061">
                  <c:v>12207.8</c:v>
                </c:pt>
                <c:pt idx="2062">
                  <c:v>155520</c:v>
                </c:pt>
                <c:pt idx="2063">
                  <c:v>28303.56</c:v>
                </c:pt>
                <c:pt idx="2064">
                  <c:v>773398.8</c:v>
                </c:pt>
                <c:pt idx="2065">
                  <c:v>267634.40000000002</c:v>
                </c:pt>
                <c:pt idx="2066">
                  <c:v>34144</c:v>
                </c:pt>
                <c:pt idx="2067">
                  <c:v>30400</c:v>
                </c:pt>
                <c:pt idx="2068">
                  <c:v>17274.32</c:v>
                </c:pt>
                <c:pt idx="2069">
                  <c:v>562400</c:v>
                </c:pt>
                <c:pt idx="2070">
                  <c:v>972000</c:v>
                </c:pt>
                <c:pt idx="2071">
                  <c:v>31928.55</c:v>
                </c:pt>
                <c:pt idx="2072">
                  <c:v>793.6</c:v>
                </c:pt>
                <c:pt idx="2073">
                  <c:v>3414.4</c:v>
                </c:pt>
                <c:pt idx="2074">
                  <c:v>327250</c:v>
                </c:pt>
                <c:pt idx="2075">
                  <c:v>83.46</c:v>
                </c:pt>
                <c:pt idx="2076">
                  <c:v>23522.400000000001</c:v>
                </c:pt>
                <c:pt idx="2077">
                  <c:v>1531.4</c:v>
                </c:pt>
                <c:pt idx="2078">
                  <c:v>27732.400000000001</c:v>
                </c:pt>
                <c:pt idx="2079">
                  <c:v>20000</c:v>
                </c:pt>
                <c:pt idx="2080">
                  <c:v>36366</c:v>
                </c:pt>
                <c:pt idx="2081">
                  <c:v>20000</c:v>
                </c:pt>
                <c:pt idx="2082">
                  <c:v>29792</c:v>
                </c:pt>
                <c:pt idx="2083">
                  <c:v>244860</c:v>
                </c:pt>
                <c:pt idx="2084">
                  <c:v>4621.3599999999997</c:v>
                </c:pt>
                <c:pt idx="2085">
                  <c:v>14455.2</c:v>
                </c:pt>
                <c:pt idx="2086">
                  <c:v>307351</c:v>
                </c:pt>
                <c:pt idx="2087">
                  <c:v>5789.7</c:v>
                </c:pt>
                <c:pt idx="2088">
                  <c:v>6300</c:v>
                </c:pt>
                <c:pt idx="2089">
                  <c:v>189</c:v>
                </c:pt>
                <c:pt idx="2090">
                  <c:v>206343</c:v>
                </c:pt>
                <c:pt idx="2091">
                  <c:v>5458.28</c:v>
                </c:pt>
                <c:pt idx="2092">
                  <c:v>99698.4</c:v>
                </c:pt>
                <c:pt idx="2093">
                  <c:v>367712</c:v>
                </c:pt>
                <c:pt idx="2094">
                  <c:v>6043.9</c:v>
                </c:pt>
                <c:pt idx="2095">
                  <c:v>201568.1</c:v>
                </c:pt>
                <c:pt idx="2096">
                  <c:v>14225.2</c:v>
                </c:pt>
                <c:pt idx="2097">
                  <c:v>193800</c:v>
                </c:pt>
                <c:pt idx="2098">
                  <c:v>34211.4</c:v>
                </c:pt>
                <c:pt idx="2099">
                  <c:v>2820</c:v>
                </c:pt>
                <c:pt idx="2100">
                  <c:v>288203.40000000002</c:v>
                </c:pt>
                <c:pt idx="2101">
                  <c:v>192796.79999999999</c:v>
                </c:pt>
                <c:pt idx="2102">
                  <c:v>137206.98000000001</c:v>
                </c:pt>
                <c:pt idx="2103">
                  <c:v>11420.48</c:v>
                </c:pt>
                <c:pt idx="2104">
                  <c:v>2.76</c:v>
                </c:pt>
                <c:pt idx="2105">
                  <c:v>8.9600000000000009</c:v>
                </c:pt>
                <c:pt idx="2106">
                  <c:v>6438.6</c:v>
                </c:pt>
                <c:pt idx="2107">
                  <c:v>80</c:v>
                </c:pt>
                <c:pt idx="2108">
                  <c:v>502400</c:v>
                </c:pt>
                <c:pt idx="2109">
                  <c:v>8010</c:v>
                </c:pt>
                <c:pt idx="2110">
                  <c:v>49.5</c:v>
                </c:pt>
                <c:pt idx="2111">
                  <c:v>18550</c:v>
                </c:pt>
                <c:pt idx="2112">
                  <c:v>133633.92000000001</c:v>
                </c:pt>
                <c:pt idx="2113">
                  <c:v>1246.3</c:v>
                </c:pt>
                <c:pt idx="2114">
                  <c:v>206.97</c:v>
                </c:pt>
                <c:pt idx="2115">
                  <c:v>132135</c:v>
                </c:pt>
                <c:pt idx="2116">
                  <c:v>56800</c:v>
                </c:pt>
                <c:pt idx="2117">
                  <c:v>244216</c:v>
                </c:pt>
                <c:pt idx="2118">
                  <c:v>77.7</c:v>
                </c:pt>
                <c:pt idx="2119">
                  <c:v>245000</c:v>
                </c:pt>
                <c:pt idx="2120">
                  <c:v>389.56</c:v>
                </c:pt>
                <c:pt idx="2121">
                  <c:v>177600</c:v>
                </c:pt>
                <c:pt idx="2122">
                  <c:v>13860</c:v>
                </c:pt>
                <c:pt idx="2123">
                  <c:v>160000</c:v>
                </c:pt>
                <c:pt idx="2124">
                  <c:v>2801262</c:v>
                </c:pt>
                <c:pt idx="2125">
                  <c:v>5366.4</c:v>
                </c:pt>
                <c:pt idx="2126">
                  <c:v>1823.8</c:v>
                </c:pt>
                <c:pt idx="2127">
                  <c:v>256000</c:v>
                </c:pt>
                <c:pt idx="2128">
                  <c:v>2464</c:v>
                </c:pt>
                <c:pt idx="2129">
                  <c:v>105300</c:v>
                </c:pt>
                <c:pt idx="2130">
                  <c:v>30160</c:v>
                </c:pt>
                <c:pt idx="2131">
                  <c:v>11440</c:v>
                </c:pt>
                <c:pt idx="2132">
                  <c:v>403.2</c:v>
                </c:pt>
                <c:pt idx="2133">
                  <c:v>1024</c:v>
                </c:pt>
                <c:pt idx="2134">
                  <c:v>9450</c:v>
                </c:pt>
                <c:pt idx="2135">
                  <c:v>4047.24</c:v>
                </c:pt>
                <c:pt idx="2136">
                  <c:v>14200</c:v>
                </c:pt>
                <c:pt idx="2137">
                  <c:v>82080</c:v>
                </c:pt>
                <c:pt idx="2138">
                  <c:v>151915.5</c:v>
                </c:pt>
                <c:pt idx="2139">
                  <c:v>681188.55</c:v>
                </c:pt>
                <c:pt idx="2140">
                  <c:v>1175</c:v>
                </c:pt>
                <c:pt idx="2141">
                  <c:v>16422</c:v>
                </c:pt>
                <c:pt idx="2142">
                  <c:v>46667.040000000001</c:v>
                </c:pt>
                <c:pt idx="2143">
                  <c:v>738522</c:v>
                </c:pt>
                <c:pt idx="2144">
                  <c:v>8658</c:v>
                </c:pt>
                <c:pt idx="2145">
                  <c:v>9243</c:v>
                </c:pt>
                <c:pt idx="2146">
                  <c:v>350000</c:v>
                </c:pt>
                <c:pt idx="2147">
                  <c:v>156337.44</c:v>
                </c:pt>
                <c:pt idx="2148">
                  <c:v>1120</c:v>
                </c:pt>
                <c:pt idx="2149">
                  <c:v>7350</c:v>
                </c:pt>
                <c:pt idx="2150">
                  <c:v>15808</c:v>
                </c:pt>
                <c:pt idx="2151">
                  <c:v>334095.84000000003</c:v>
                </c:pt>
                <c:pt idx="2152">
                  <c:v>3297.8</c:v>
                </c:pt>
                <c:pt idx="2153">
                  <c:v>304000</c:v>
                </c:pt>
                <c:pt idx="2154">
                  <c:v>17540.400000000001</c:v>
                </c:pt>
                <c:pt idx="2155">
                  <c:v>1653.14</c:v>
                </c:pt>
                <c:pt idx="2156">
                  <c:v>112000</c:v>
                </c:pt>
                <c:pt idx="2157">
                  <c:v>6230</c:v>
                </c:pt>
                <c:pt idx="2158">
                  <c:v>6064</c:v>
                </c:pt>
                <c:pt idx="2159">
                  <c:v>16676.8</c:v>
                </c:pt>
                <c:pt idx="2160">
                  <c:v>486.55</c:v>
                </c:pt>
                <c:pt idx="2161">
                  <c:v>133280</c:v>
                </c:pt>
                <c:pt idx="2162">
                  <c:v>8000</c:v>
                </c:pt>
                <c:pt idx="2163">
                  <c:v>8400</c:v>
                </c:pt>
                <c:pt idx="2164">
                  <c:v>181916</c:v>
                </c:pt>
                <c:pt idx="2165">
                  <c:v>620.91</c:v>
                </c:pt>
                <c:pt idx="2166">
                  <c:v>32552.52</c:v>
                </c:pt>
                <c:pt idx="2167">
                  <c:v>430500</c:v>
                </c:pt>
                <c:pt idx="2168">
                  <c:v>48555</c:v>
                </c:pt>
                <c:pt idx="2169">
                  <c:v>2031.3</c:v>
                </c:pt>
                <c:pt idx="2170">
                  <c:v>17410.04</c:v>
                </c:pt>
                <c:pt idx="2171">
                  <c:v>4669.76</c:v>
                </c:pt>
                <c:pt idx="2172">
                  <c:v>51.42</c:v>
                </c:pt>
                <c:pt idx="2173">
                  <c:v>280560</c:v>
                </c:pt>
                <c:pt idx="2174">
                  <c:v>218400</c:v>
                </c:pt>
                <c:pt idx="2175">
                  <c:v>19185</c:v>
                </c:pt>
                <c:pt idx="2176">
                  <c:v>244216</c:v>
                </c:pt>
                <c:pt idx="2177">
                  <c:v>20240</c:v>
                </c:pt>
                <c:pt idx="2178">
                  <c:v>231258.23999999999</c:v>
                </c:pt>
                <c:pt idx="2179">
                  <c:v>1236.47</c:v>
                </c:pt>
                <c:pt idx="2180">
                  <c:v>97680</c:v>
                </c:pt>
                <c:pt idx="2181">
                  <c:v>57000</c:v>
                </c:pt>
                <c:pt idx="2182">
                  <c:v>89125.84</c:v>
                </c:pt>
                <c:pt idx="2183">
                  <c:v>256000</c:v>
                </c:pt>
                <c:pt idx="2184">
                  <c:v>170560</c:v>
                </c:pt>
                <c:pt idx="2185">
                  <c:v>1849.2</c:v>
                </c:pt>
                <c:pt idx="2186">
                  <c:v>3714.9</c:v>
                </c:pt>
                <c:pt idx="2187">
                  <c:v>392080</c:v>
                </c:pt>
                <c:pt idx="2188">
                  <c:v>342.83</c:v>
                </c:pt>
                <c:pt idx="2189">
                  <c:v>43869.599999999999</c:v>
                </c:pt>
                <c:pt idx="2190">
                  <c:v>179100</c:v>
                </c:pt>
                <c:pt idx="2191">
                  <c:v>3750</c:v>
                </c:pt>
                <c:pt idx="2192">
                  <c:v>29993</c:v>
                </c:pt>
                <c:pt idx="2193">
                  <c:v>256576</c:v>
                </c:pt>
                <c:pt idx="2194">
                  <c:v>168734.44</c:v>
                </c:pt>
                <c:pt idx="2195">
                  <c:v>17899.599999999999</c:v>
                </c:pt>
                <c:pt idx="2196">
                  <c:v>480000</c:v>
                </c:pt>
                <c:pt idx="2197">
                  <c:v>53751.7</c:v>
                </c:pt>
                <c:pt idx="2198">
                  <c:v>40000</c:v>
                </c:pt>
                <c:pt idx="2199">
                  <c:v>54120</c:v>
                </c:pt>
                <c:pt idx="2200">
                  <c:v>12501</c:v>
                </c:pt>
                <c:pt idx="2201">
                  <c:v>2561.25</c:v>
                </c:pt>
                <c:pt idx="2202">
                  <c:v>21995.87</c:v>
                </c:pt>
                <c:pt idx="2203">
                  <c:v>117184</c:v>
                </c:pt>
                <c:pt idx="2204">
                  <c:v>99.53</c:v>
                </c:pt>
                <c:pt idx="2205">
                  <c:v>1120</c:v>
                </c:pt>
                <c:pt idx="2206">
                  <c:v>6480</c:v>
                </c:pt>
                <c:pt idx="2207">
                  <c:v>65000</c:v>
                </c:pt>
                <c:pt idx="2208">
                  <c:v>112000</c:v>
                </c:pt>
                <c:pt idx="2209">
                  <c:v>270720</c:v>
                </c:pt>
                <c:pt idx="2210">
                  <c:v>187360</c:v>
                </c:pt>
                <c:pt idx="2211">
                  <c:v>376640</c:v>
                </c:pt>
                <c:pt idx="2212">
                  <c:v>64000</c:v>
                </c:pt>
                <c:pt idx="2213">
                  <c:v>6660</c:v>
                </c:pt>
                <c:pt idx="2214">
                  <c:v>77838.75</c:v>
                </c:pt>
                <c:pt idx="2215">
                  <c:v>25422</c:v>
                </c:pt>
                <c:pt idx="2216">
                  <c:v>241278.52</c:v>
                </c:pt>
                <c:pt idx="2217">
                  <c:v>39000</c:v>
                </c:pt>
                <c:pt idx="2218">
                  <c:v>18240</c:v>
                </c:pt>
                <c:pt idx="2219">
                  <c:v>225</c:v>
                </c:pt>
                <c:pt idx="2220">
                  <c:v>1900</c:v>
                </c:pt>
                <c:pt idx="2221">
                  <c:v>186854.39999999999</c:v>
                </c:pt>
                <c:pt idx="2222">
                  <c:v>12800</c:v>
                </c:pt>
                <c:pt idx="2223">
                  <c:v>220880.1</c:v>
                </c:pt>
                <c:pt idx="2224">
                  <c:v>997551.5</c:v>
                </c:pt>
                <c:pt idx="2225">
                  <c:v>228575</c:v>
                </c:pt>
                <c:pt idx="2226">
                  <c:v>168448</c:v>
                </c:pt>
                <c:pt idx="2227">
                  <c:v>33800</c:v>
                </c:pt>
                <c:pt idx="2228">
                  <c:v>944306.44</c:v>
                </c:pt>
                <c:pt idx="2229">
                  <c:v>1064.55</c:v>
                </c:pt>
                <c:pt idx="2230">
                  <c:v>32741</c:v>
                </c:pt>
                <c:pt idx="2231">
                  <c:v>165451</c:v>
                </c:pt>
                <c:pt idx="2232">
                  <c:v>8905</c:v>
                </c:pt>
                <c:pt idx="2233">
                  <c:v>340096.96</c:v>
                </c:pt>
                <c:pt idx="2234">
                  <c:v>13035</c:v>
                </c:pt>
                <c:pt idx="2235">
                  <c:v>15119.7</c:v>
                </c:pt>
                <c:pt idx="2236">
                  <c:v>44500</c:v>
                </c:pt>
                <c:pt idx="2237">
                  <c:v>52683</c:v>
                </c:pt>
                <c:pt idx="2238">
                  <c:v>200000</c:v>
                </c:pt>
                <c:pt idx="2239">
                  <c:v>255024</c:v>
                </c:pt>
                <c:pt idx="2240">
                  <c:v>8900</c:v>
                </c:pt>
                <c:pt idx="2241">
                  <c:v>776216</c:v>
                </c:pt>
                <c:pt idx="2242">
                  <c:v>200000</c:v>
                </c:pt>
                <c:pt idx="2243">
                  <c:v>347600</c:v>
                </c:pt>
                <c:pt idx="2244">
                  <c:v>103006.39999999999</c:v>
                </c:pt>
                <c:pt idx="2245">
                  <c:v>3200.4</c:v>
                </c:pt>
                <c:pt idx="2246">
                  <c:v>3442.16</c:v>
                </c:pt>
                <c:pt idx="2247">
                  <c:v>74746.960000000006</c:v>
                </c:pt>
                <c:pt idx="2248">
                  <c:v>43000</c:v>
                </c:pt>
                <c:pt idx="2249">
                  <c:v>675360</c:v>
                </c:pt>
                <c:pt idx="2250">
                  <c:v>69684.899999999994</c:v>
                </c:pt>
                <c:pt idx="2251">
                  <c:v>6720</c:v>
                </c:pt>
                <c:pt idx="2252">
                  <c:v>92468.25</c:v>
                </c:pt>
                <c:pt idx="2253">
                  <c:v>122972</c:v>
                </c:pt>
                <c:pt idx="2254">
                  <c:v>40240.800000000003</c:v>
                </c:pt>
                <c:pt idx="2255">
                  <c:v>472000</c:v>
                </c:pt>
                <c:pt idx="2256">
                  <c:v>4080</c:v>
                </c:pt>
                <c:pt idx="2257">
                  <c:v>1618.4</c:v>
                </c:pt>
                <c:pt idx="2258">
                  <c:v>52048.08</c:v>
                </c:pt>
                <c:pt idx="2259">
                  <c:v>228375</c:v>
                </c:pt>
                <c:pt idx="2260">
                  <c:v>2313.12</c:v>
                </c:pt>
                <c:pt idx="2261">
                  <c:v>7419.94</c:v>
                </c:pt>
                <c:pt idx="2262">
                  <c:v>74523.8</c:v>
                </c:pt>
                <c:pt idx="2263">
                  <c:v>229040</c:v>
                </c:pt>
                <c:pt idx="2264">
                  <c:v>149780.99</c:v>
                </c:pt>
                <c:pt idx="2265">
                  <c:v>188160</c:v>
                </c:pt>
                <c:pt idx="2266">
                  <c:v>100000</c:v>
                </c:pt>
                <c:pt idx="2267">
                  <c:v>3375</c:v>
                </c:pt>
                <c:pt idx="2268">
                  <c:v>2520</c:v>
                </c:pt>
                <c:pt idx="2269">
                  <c:v>220080</c:v>
                </c:pt>
                <c:pt idx="2270">
                  <c:v>38477.32</c:v>
                </c:pt>
                <c:pt idx="2271">
                  <c:v>50764</c:v>
                </c:pt>
                <c:pt idx="2272">
                  <c:v>166.54</c:v>
                </c:pt>
                <c:pt idx="2273">
                  <c:v>3312</c:v>
                </c:pt>
                <c:pt idx="2274">
                  <c:v>46629</c:v>
                </c:pt>
                <c:pt idx="2275">
                  <c:v>146560</c:v>
                </c:pt>
                <c:pt idx="2276">
                  <c:v>361507.95</c:v>
                </c:pt>
                <c:pt idx="2277">
                  <c:v>281.25</c:v>
                </c:pt>
                <c:pt idx="2278">
                  <c:v>2000</c:v>
                </c:pt>
                <c:pt idx="2279">
                  <c:v>20766.849999999999</c:v>
                </c:pt>
                <c:pt idx="2280">
                  <c:v>1517.44</c:v>
                </c:pt>
                <c:pt idx="2281">
                  <c:v>69838.12</c:v>
                </c:pt>
                <c:pt idx="2282">
                  <c:v>33642</c:v>
                </c:pt>
                <c:pt idx="2283">
                  <c:v>42.65</c:v>
                </c:pt>
                <c:pt idx="2284">
                  <c:v>114340.8</c:v>
                </c:pt>
                <c:pt idx="2285">
                  <c:v>46.9</c:v>
                </c:pt>
                <c:pt idx="2286">
                  <c:v>1303.53</c:v>
                </c:pt>
                <c:pt idx="2287">
                  <c:v>176242.43</c:v>
                </c:pt>
                <c:pt idx="2288">
                  <c:v>2391.83</c:v>
                </c:pt>
                <c:pt idx="2289">
                  <c:v>372427.5</c:v>
                </c:pt>
                <c:pt idx="2290">
                  <c:v>10960</c:v>
                </c:pt>
                <c:pt idx="2291">
                  <c:v>211069.62</c:v>
                </c:pt>
                <c:pt idx="2292">
                  <c:v>228.8</c:v>
                </c:pt>
                <c:pt idx="2293">
                  <c:v>117.24</c:v>
                </c:pt>
                <c:pt idx="2294">
                  <c:v>4365.5200000000004</c:v>
                </c:pt>
                <c:pt idx="2295">
                  <c:v>1856</c:v>
                </c:pt>
                <c:pt idx="2296">
                  <c:v>407.56</c:v>
                </c:pt>
                <c:pt idx="2297">
                  <c:v>65000</c:v>
                </c:pt>
                <c:pt idx="2298">
                  <c:v>5844.15</c:v>
                </c:pt>
                <c:pt idx="2299">
                  <c:v>10500</c:v>
                </c:pt>
                <c:pt idx="2300">
                  <c:v>1955.45</c:v>
                </c:pt>
                <c:pt idx="2301">
                  <c:v>14369.4</c:v>
                </c:pt>
                <c:pt idx="2302">
                  <c:v>544</c:v>
                </c:pt>
                <c:pt idx="2303">
                  <c:v>3098.52</c:v>
                </c:pt>
                <c:pt idx="2304">
                  <c:v>4287.5</c:v>
                </c:pt>
                <c:pt idx="2305">
                  <c:v>351816</c:v>
                </c:pt>
                <c:pt idx="2306">
                  <c:v>427388.85</c:v>
                </c:pt>
                <c:pt idx="2307">
                  <c:v>44.07</c:v>
                </c:pt>
                <c:pt idx="2308">
                  <c:v>139881.29999999999</c:v>
                </c:pt>
                <c:pt idx="2309">
                  <c:v>236594.6</c:v>
                </c:pt>
                <c:pt idx="2310">
                  <c:v>96000</c:v>
                </c:pt>
                <c:pt idx="2311">
                  <c:v>16442.2</c:v>
                </c:pt>
                <c:pt idx="2312">
                  <c:v>72900</c:v>
                </c:pt>
                <c:pt idx="2313">
                  <c:v>567945</c:v>
                </c:pt>
                <c:pt idx="2314">
                  <c:v>23670</c:v>
                </c:pt>
                <c:pt idx="2315">
                  <c:v>167190.75</c:v>
                </c:pt>
                <c:pt idx="2316">
                  <c:v>12174.82</c:v>
                </c:pt>
                <c:pt idx="2317">
                  <c:v>5512.38</c:v>
                </c:pt>
                <c:pt idx="2318">
                  <c:v>1600</c:v>
                </c:pt>
                <c:pt idx="2319">
                  <c:v>924.6</c:v>
                </c:pt>
                <c:pt idx="2320">
                  <c:v>26880</c:v>
                </c:pt>
                <c:pt idx="2321">
                  <c:v>143.1</c:v>
                </c:pt>
                <c:pt idx="2322">
                  <c:v>791.2</c:v>
                </c:pt>
                <c:pt idx="2323">
                  <c:v>14400</c:v>
                </c:pt>
                <c:pt idx="2324">
                  <c:v>287393.2</c:v>
                </c:pt>
                <c:pt idx="2325">
                  <c:v>38539</c:v>
                </c:pt>
                <c:pt idx="2326">
                  <c:v>8675.98</c:v>
                </c:pt>
                <c:pt idx="2327">
                  <c:v>352000</c:v>
                </c:pt>
                <c:pt idx="2328">
                  <c:v>591.97</c:v>
                </c:pt>
                <c:pt idx="2329">
                  <c:v>288</c:v>
                </c:pt>
                <c:pt idx="2330">
                  <c:v>116437.5</c:v>
                </c:pt>
                <c:pt idx="2331">
                  <c:v>2240</c:v>
                </c:pt>
                <c:pt idx="2332">
                  <c:v>21392.98</c:v>
                </c:pt>
                <c:pt idx="2333">
                  <c:v>12480.72</c:v>
                </c:pt>
                <c:pt idx="2334">
                  <c:v>24</c:v>
                </c:pt>
                <c:pt idx="2335">
                  <c:v>387</c:v>
                </c:pt>
                <c:pt idx="2336">
                  <c:v>8265</c:v>
                </c:pt>
                <c:pt idx="2337">
                  <c:v>0</c:v>
                </c:pt>
                <c:pt idx="2338">
                  <c:v>501960</c:v>
                </c:pt>
                <c:pt idx="2339">
                  <c:v>76859.100000000006</c:v>
                </c:pt>
                <c:pt idx="2340">
                  <c:v>106960</c:v>
                </c:pt>
                <c:pt idx="2341">
                  <c:v>300</c:v>
                </c:pt>
                <c:pt idx="2342">
                  <c:v>251.6</c:v>
                </c:pt>
                <c:pt idx="2343">
                  <c:v>185600</c:v>
                </c:pt>
                <c:pt idx="2344">
                  <c:v>416716.17</c:v>
                </c:pt>
                <c:pt idx="2345">
                  <c:v>4392.17</c:v>
                </c:pt>
                <c:pt idx="2346">
                  <c:v>46230</c:v>
                </c:pt>
                <c:pt idx="2347">
                  <c:v>12800</c:v>
                </c:pt>
                <c:pt idx="2348">
                  <c:v>8151.84</c:v>
                </c:pt>
                <c:pt idx="2349">
                  <c:v>454566</c:v>
                </c:pt>
                <c:pt idx="2350">
                  <c:v>5482.68</c:v>
                </c:pt>
                <c:pt idx="2351">
                  <c:v>21280</c:v>
                </c:pt>
                <c:pt idx="2352">
                  <c:v>14703</c:v>
                </c:pt>
                <c:pt idx="2353">
                  <c:v>528.92999999999995</c:v>
                </c:pt>
                <c:pt idx="2354">
                  <c:v>315.95999999999998</c:v>
                </c:pt>
                <c:pt idx="2355">
                  <c:v>114400</c:v>
                </c:pt>
                <c:pt idx="2356">
                  <c:v>630200</c:v>
                </c:pt>
                <c:pt idx="2357">
                  <c:v>89</c:v>
                </c:pt>
                <c:pt idx="2358">
                  <c:v>1855.98</c:v>
                </c:pt>
                <c:pt idx="2359">
                  <c:v>6669.31</c:v>
                </c:pt>
                <c:pt idx="2360">
                  <c:v>1651.2</c:v>
                </c:pt>
                <c:pt idx="2361">
                  <c:v>279816</c:v>
                </c:pt>
                <c:pt idx="2362">
                  <c:v>800</c:v>
                </c:pt>
                <c:pt idx="2363">
                  <c:v>71918.64</c:v>
                </c:pt>
                <c:pt idx="2364">
                  <c:v>6050</c:v>
                </c:pt>
                <c:pt idx="2365">
                  <c:v>73206</c:v>
                </c:pt>
                <c:pt idx="2366">
                  <c:v>11250</c:v>
                </c:pt>
                <c:pt idx="2367">
                  <c:v>181440</c:v>
                </c:pt>
                <c:pt idx="2368">
                  <c:v>47667.85</c:v>
                </c:pt>
                <c:pt idx="2369">
                  <c:v>25796.95</c:v>
                </c:pt>
                <c:pt idx="2370">
                  <c:v>480000</c:v>
                </c:pt>
                <c:pt idx="2371">
                  <c:v>4220.25</c:v>
                </c:pt>
                <c:pt idx="2372">
                  <c:v>137860.96</c:v>
                </c:pt>
                <c:pt idx="2373">
                  <c:v>5403.3</c:v>
                </c:pt>
                <c:pt idx="2374">
                  <c:v>318648</c:v>
                </c:pt>
                <c:pt idx="2375">
                  <c:v>13051.03</c:v>
                </c:pt>
                <c:pt idx="2376">
                  <c:v>507.93</c:v>
                </c:pt>
                <c:pt idx="2377">
                  <c:v>480716.39</c:v>
                </c:pt>
                <c:pt idx="2378">
                  <c:v>233100</c:v>
                </c:pt>
                <c:pt idx="2379">
                  <c:v>54495</c:v>
                </c:pt>
                <c:pt idx="2380">
                  <c:v>8000</c:v>
                </c:pt>
                <c:pt idx="2381">
                  <c:v>200000</c:v>
                </c:pt>
                <c:pt idx="2382">
                  <c:v>1671.82</c:v>
                </c:pt>
                <c:pt idx="2383">
                  <c:v>14904</c:v>
                </c:pt>
                <c:pt idx="2384">
                  <c:v>18080</c:v>
                </c:pt>
                <c:pt idx="2385">
                  <c:v>1953.9</c:v>
                </c:pt>
                <c:pt idx="2386">
                  <c:v>390948.72</c:v>
                </c:pt>
                <c:pt idx="2387">
                  <c:v>1724.15</c:v>
                </c:pt>
                <c:pt idx="2388">
                  <c:v>39161.279999999999</c:v>
                </c:pt>
                <c:pt idx="2389">
                  <c:v>1099.8</c:v>
                </c:pt>
                <c:pt idx="2390">
                  <c:v>99.53</c:v>
                </c:pt>
                <c:pt idx="2391">
                  <c:v>706200</c:v>
                </c:pt>
                <c:pt idx="2392">
                  <c:v>72094.5</c:v>
                </c:pt>
                <c:pt idx="2393">
                  <c:v>839.15</c:v>
                </c:pt>
                <c:pt idx="2394">
                  <c:v>388.81</c:v>
                </c:pt>
                <c:pt idx="2395">
                  <c:v>30400</c:v>
                </c:pt>
                <c:pt idx="2396">
                  <c:v>157200</c:v>
                </c:pt>
                <c:pt idx="2397">
                  <c:v>339.26</c:v>
                </c:pt>
                <c:pt idx="2398">
                  <c:v>1865</c:v>
                </c:pt>
                <c:pt idx="2399">
                  <c:v>78.7</c:v>
                </c:pt>
                <c:pt idx="2400">
                  <c:v>101822</c:v>
                </c:pt>
                <c:pt idx="2401">
                  <c:v>22.6</c:v>
                </c:pt>
                <c:pt idx="2402">
                  <c:v>3088.8</c:v>
                </c:pt>
                <c:pt idx="2403">
                  <c:v>499.23</c:v>
                </c:pt>
                <c:pt idx="2404">
                  <c:v>79176.58</c:v>
                </c:pt>
                <c:pt idx="2405">
                  <c:v>5032.5</c:v>
                </c:pt>
                <c:pt idx="2406">
                  <c:v>73206</c:v>
                </c:pt>
                <c:pt idx="2407">
                  <c:v>146674</c:v>
                </c:pt>
                <c:pt idx="2408">
                  <c:v>22094.6</c:v>
                </c:pt>
                <c:pt idx="2409">
                  <c:v>41830</c:v>
                </c:pt>
                <c:pt idx="2410">
                  <c:v>29612.15</c:v>
                </c:pt>
                <c:pt idx="2411">
                  <c:v>224000</c:v>
                </c:pt>
                <c:pt idx="2412">
                  <c:v>415116.79999999999</c:v>
                </c:pt>
                <c:pt idx="2413">
                  <c:v>741459</c:v>
                </c:pt>
                <c:pt idx="2414">
                  <c:v>1232.8</c:v>
                </c:pt>
                <c:pt idx="2415">
                  <c:v>129600</c:v>
                </c:pt>
                <c:pt idx="2416">
                  <c:v>2100000</c:v>
                </c:pt>
                <c:pt idx="2417">
                  <c:v>9601.48</c:v>
                </c:pt>
                <c:pt idx="2418">
                  <c:v>1230</c:v>
                </c:pt>
                <c:pt idx="2419">
                  <c:v>27785.85</c:v>
                </c:pt>
                <c:pt idx="2420">
                  <c:v>29714.49</c:v>
                </c:pt>
                <c:pt idx="2421">
                  <c:v>746.32</c:v>
                </c:pt>
                <c:pt idx="2422">
                  <c:v>193200</c:v>
                </c:pt>
                <c:pt idx="2423">
                  <c:v>13308</c:v>
                </c:pt>
                <c:pt idx="2424">
                  <c:v>1261.81</c:v>
                </c:pt>
                <c:pt idx="2425">
                  <c:v>100</c:v>
                </c:pt>
                <c:pt idx="2426">
                  <c:v>588.25</c:v>
                </c:pt>
                <c:pt idx="2427">
                  <c:v>34472.400000000001</c:v>
                </c:pt>
                <c:pt idx="2428">
                  <c:v>358720</c:v>
                </c:pt>
                <c:pt idx="2429">
                  <c:v>460.89</c:v>
                </c:pt>
                <c:pt idx="2430">
                  <c:v>1548.45</c:v>
                </c:pt>
                <c:pt idx="2431">
                  <c:v>26073.72</c:v>
                </c:pt>
                <c:pt idx="2432">
                  <c:v>18775</c:v>
                </c:pt>
                <c:pt idx="2433">
                  <c:v>340592</c:v>
                </c:pt>
                <c:pt idx="2434">
                  <c:v>2905</c:v>
                </c:pt>
                <c:pt idx="2435">
                  <c:v>8418.52</c:v>
                </c:pt>
                <c:pt idx="2436">
                  <c:v>96329.25</c:v>
                </c:pt>
                <c:pt idx="2437">
                  <c:v>16500</c:v>
                </c:pt>
                <c:pt idx="2438">
                  <c:v>120927.45</c:v>
                </c:pt>
                <c:pt idx="2439">
                  <c:v>268739.61</c:v>
                </c:pt>
                <c:pt idx="2440">
                  <c:v>1080</c:v>
                </c:pt>
                <c:pt idx="2441">
                  <c:v>3276</c:v>
                </c:pt>
                <c:pt idx="2442">
                  <c:v>424.25</c:v>
                </c:pt>
                <c:pt idx="2443">
                  <c:v>86329.600000000006</c:v>
                </c:pt>
                <c:pt idx="2444">
                  <c:v>2856.45</c:v>
                </c:pt>
                <c:pt idx="2445">
                  <c:v>434.11</c:v>
                </c:pt>
                <c:pt idx="2446">
                  <c:v>421000</c:v>
                </c:pt>
                <c:pt idx="2447">
                  <c:v>92618.7</c:v>
                </c:pt>
                <c:pt idx="2448">
                  <c:v>864</c:v>
                </c:pt>
                <c:pt idx="2449">
                  <c:v>10368</c:v>
                </c:pt>
                <c:pt idx="2450">
                  <c:v>7451.43</c:v>
                </c:pt>
                <c:pt idx="2451">
                  <c:v>51.42</c:v>
                </c:pt>
                <c:pt idx="2452">
                  <c:v>73206</c:v>
                </c:pt>
                <c:pt idx="2453">
                  <c:v>99026.4</c:v>
                </c:pt>
                <c:pt idx="2454">
                  <c:v>17235.27</c:v>
                </c:pt>
                <c:pt idx="2455">
                  <c:v>162000</c:v>
                </c:pt>
                <c:pt idx="2456">
                  <c:v>315534.15999999997</c:v>
                </c:pt>
                <c:pt idx="2457">
                  <c:v>16878.400000000001</c:v>
                </c:pt>
                <c:pt idx="2458">
                  <c:v>98629</c:v>
                </c:pt>
                <c:pt idx="2459">
                  <c:v>499410</c:v>
                </c:pt>
                <c:pt idx="2460">
                  <c:v>45.09</c:v>
                </c:pt>
                <c:pt idx="2461">
                  <c:v>750.29</c:v>
                </c:pt>
                <c:pt idx="2462">
                  <c:v>62580</c:v>
                </c:pt>
                <c:pt idx="2463">
                  <c:v>405.71</c:v>
                </c:pt>
                <c:pt idx="2464">
                  <c:v>322.5</c:v>
                </c:pt>
                <c:pt idx="2465">
                  <c:v>282000</c:v>
                </c:pt>
                <c:pt idx="2466">
                  <c:v>1802.16</c:v>
                </c:pt>
                <c:pt idx="2467">
                  <c:v>243040</c:v>
                </c:pt>
                <c:pt idx="2468">
                  <c:v>489824.37</c:v>
                </c:pt>
                <c:pt idx="2469">
                  <c:v>278779.49</c:v>
                </c:pt>
                <c:pt idx="2470">
                  <c:v>1465.2</c:v>
                </c:pt>
                <c:pt idx="2471">
                  <c:v>2141.4899999999998</c:v>
                </c:pt>
                <c:pt idx="2472">
                  <c:v>225977.14</c:v>
                </c:pt>
                <c:pt idx="2473">
                  <c:v>98784</c:v>
                </c:pt>
                <c:pt idx="2474">
                  <c:v>369039</c:v>
                </c:pt>
                <c:pt idx="2475">
                  <c:v>290065.15999999997</c:v>
                </c:pt>
                <c:pt idx="2476">
                  <c:v>190008</c:v>
                </c:pt>
                <c:pt idx="2477">
                  <c:v>113984.64</c:v>
                </c:pt>
                <c:pt idx="2478">
                  <c:v>69838.12</c:v>
                </c:pt>
                <c:pt idx="2479">
                  <c:v>103.95</c:v>
                </c:pt>
                <c:pt idx="2480">
                  <c:v>120540</c:v>
                </c:pt>
                <c:pt idx="2481">
                  <c:v>22250</c:v>
                </c:pt>
                <c:pt idx="2482">
                  <c:v>7947.8</c:v>
                </c:pt>
                <c:pt idx="2483">
                  <c:v>547921.19999999995</c:v>
                </c:pt>
                <c:pt idx="2484">
                  <c:v>111323.52</c:v>
                </c:pt>
                <c:pt idx="2485">
                  <c:v>3000</c:v>
                </c:pt>
                <c:pt idx="2486">
                  <c:v>371753</c:v>
                </c:pt>
                <c:pt idx="2487">
                  <c:v>152334</c:v>
                </c:pt>
                <c:pt idx="2488">
                  <c:v>24123.26</c:v>
                </c:pt>
                <c:pt idx="2489">
                  <c:v>11655</c:v>
                </c:pt>
                <c:pt idx="2490">
                  <c:v>200928</c:v>
                </c:pt>
                <c:pt idx="2491">
                  <c:v>4891.53</c:v>
                </c:pt>
                <c:pt idx="2492">
                  <c:v>12100</c:v>
                </c:pt>
                <c:pt idx="2493">
                  <c:v>7571.89</c:v>
                </c:pt>
                <c:pt idx="2494">
                  <c:v>2142</c:v>
                </c:pt>
                <c:pt idx="2495">
                  <c:v>9304</c:v>
                </c:pt>
                <c:pt idx="2496">
                  <c:v>756469.22</c:v>
                </c:pt>
                <c:pt idx="2497">
                  <c:v>5037.72</c:v>
                </c:pt>
                <c:pt idx="2498">
                  <c:v>4652</c:v>
                </c:pt>
                <c:pt idx="2499">
                  <c:v>438862.5</c:v>
                </c:pt>
                <c:pt idx="2500">
                  <c:v>742.84</c:v>
                </c:pt>
                <c:pt idx="2501">
                  <c:v>177600</c:v>
                </c:pt>
                <c:pt idx="2502">
                  <c:v>5827.5</c:v>
                </c:pt>
                <c:pt idx="2503">
                  <c:v>435675</c:v>
                </c:pt>
                <c:pt idx="2504">
                  <c:v>5206</c:v>
                </c:pt>
                <c:pt idx="2505">
                  <c:v>14400</c:v>
                </c:pt>
                <c:pt idx="2506">
                  <c:v>65.75</c:v>
                </c:pt>
                <c:pt idx="2507">
                  <c:v>2891.14</c:v>
                </c:pt>
                <c:pt idx="2508">
                  <c:v>160</c:v>
                </c:pt>
                <c:pt idx="2509">
                  <c:v>173544</c:v>
                </c:pt>
                <c:pt idx="2510">
                  <c:v>7365.12</c:v>
                </c:pt>
                <c:pt idx="2511">
                  <c:v>492045.84</c:v>
                </c:pt>
                <c:pt idx="2512">
                  <c:v>34374.65</c:v>
                </c:pt>
                <c:pt idx="2513">
                  <c:v>1120</c:v>
                </c:pt>
                <c:pt idx="2514">
                  <c:v>410900</c:v>
                </c:pt>
                <c:pt idx="2515">
                  <c:v>51.37</c:v>
                </c:pt>
                <c:pt idx="2516">
                  <c:v>497412.41</c:v>
                </c:pt>
                <c:pt idx="2517">
                  <c:v>8532</c:v>
                </c:pt>
                <c:pt idx="2518">
                  <c:v>305.10000000000002</c:v>
                </c:pt>
                <c:pt idx="2519">
                  <c:v>268992</c:v>
                </c:pt>
                <c:pt idx="2520">
                  <c:v>5070.12</c:v>
                </c:pt>
                <c:pt idx="2521">
                  <c:v>477</c:v>
                </c:pt>
                <c:pt idx="2522">
                  <c:v>8174.7</c:v>
                </c:pt>
                <c:pt idx="2523">
                  <c:v>132336.9</c:v>
                </c:pt>
                <c:pt idx="2524">
                  <c:v>23396.75</c:v>
                </c:pt>
                <c:pt idx="2525">
                  <c:v>100</c:v>
                </c:pt>
                <c:pt idx="2526">
                  <c:v>42000</c:v>
                </c:pt>
                <c:pt idx="2527">
                  <c:v>38555.82</c:v>
                </c:pt>
                <c:pt idx="2528">
                  <c:v>83686.399999999994</c:v>
                </c:pt>
                <c:pt idx="2529">
                  <c:v>800</c:v>
                </c:pt>
                <c:pt idx="2530">
                  <c:v>375880.98</c:v>
                </c:pt>
                <c:pt idx="2531">
                  <c:v>20080.64</c:v>
                </c:pt>
                <c:pt idx="2532">
                  <c:v>239143</c:v>
                </c:pt>
                <c:pt idx="2533">
                  <c:v>2400</c:v>
                </c:pt>
                <c:pt idx="2534">
                  <c:v>4088.15</c:v>
                </c:pt>
                <c:pt idx="2535">
                  <c:v>184194.8</c:v>
                </c:pt>
                <c:pt idx="2536">
                  <c:v>382.47</c:v>
                </c:pt>
                <c:pt idx="2537">
                  <c:v>465</c:v>
                </c:pt>
                <c:pt idx="2538">
                  <c:v>185600</c:v>
                </c:pt>
                <c:pt idx="2539">
                  <c:v>96</c:v>
                </c:pt>
                <c:pt idx="2540">
                  <c:v>160</c:v>
                </c:pt>
                <c:pt idx="2541">
                  <c:v>8575</c:v>
                </c:pt>
                <c:pt idx="2542">
                  <c:v>2601.73</c:v>
                </c:pt>
                <c:pt idx="2543">
                  <c:v>46032</c:v>
                </c:pt>
                <c:pt idx="2544">
                  <c:v>634275.6</c:v>
                </c:pt>
                <c:pt idx="2545">
                  <c:v>1260</c:v>
                </c:pt>
                <c:pt idx="2546">
                  <c:v>1125245</c:v>
                </c:pt>
                <c:pt idx="2547">
                  <c:v>201600</c:v>
                </c:pt>
                <c:pt idx="2548">
                  <c:v>5795.22</c:v>
                </c:pt>
                <c:pt idx="2549">
                  <c:v>3424</c:v>
                </c:pt>
                <c:pt idx="2550">
                  <c:v>1125</c:v>
                </c:pt>
                <c:pt idx="2551">
                  <c:v>659.22</c:v>
                </c:pt>
                <c:pt idx="2552">
                  <c:v>6853</c:v>
                </c:pt>
                <c:pt idx="2553">
                  <c:v>22200</c:v>
                </c:pt>
                <c:pt idx="2554">
                  <c:v>89</c:v>
                </c:pt>
                <c:pt idx="2555">
                  <c:v>21574</c:v>
                </c:pt>
                <c:pt idx="2556">
                  <c:v>578640</c:v>
                </c:pt>
                <c:pt idx="2557">
                  <c:v>25680</c:v>
                </c:pt>
                <c:pt idx="2558">
                  <c:v>103.95</c:v>
                </c:pt>
                <c:pt idx="2559">
                  <c:v>779031.25</c:v>
                </c:pt>
                <c:pt idx="2560">
                  <c:v>227161</c:v>
                </c:pt>
                <c:pt idx="2561">
                  <c:v>33369</c:v>
                </c:pt>
                <c:pt idx="2562">
                  <c:v>10887</c:v>
                </c:pt>
                <c:pt idx="2563">
                  <c:v>47251.199999999997</c:v>
                </c:pt>
                <c:pt idx="2564">
                  <c:v>19180.8</c:v>
                </c:pt>
                <c:pt idx="2565">
                  <c:v>35000</c:v>
                </c:pt>
                <c:pt idx="2566">
                  <c:v>46.9</c:v>
                </c:pt>
                <c:pt idx="2567">
                  <c:v>394.64</c:v>
                </c:pt>
                <c:pt idx="2568">
                  <c:v>10800</c:v>
                </c:pt>
                <c:pt idx="2569">
                  <c:v>55620</c:v>
                </c:pt>
                <c:pt idx="2570">
                  <c:v>106012.52</c:v>
                </c:pt>
                <c:pt idx="2571">
                  <c:v>76.78</c:v>
                </c:pt>
                <c:pt idx="2572">
                  <c:v>247422</c:v>
                </c:pt>
                <c:pt idx="2573">
                  <c:v>12944.4</c:v>
                </c:pt>
                <c:pt idx="2574">
                  <c:v>0</c:v>
                </c:pt>
                <c:pt idx="2575">
                  <c:v>7280</c:v>
                </c:pt>
                <c:pt idx="2576">
                  <c:v>1022.62</c:v>
                </c:pt>
                <c:pt idx="2577">
                  <c:v>34631.24</c:v>
                </c:pt>
                <c:pt idx="2578">
                  <c:v>640000</c:v>
                </c:pt>
                <c:pt idx="2579">
                  <c:v>98.29</c:v>
                </c:pt>
                <c:pt idx="2580">
                  <c:v>447538.62</c:v>
                </c:pt>
                <c:pt idx="2581">
                  <c:v>253254.48</c:v>
                </c:pt>
                <c:pt idx="2582">
                  <c:v>59663.37</c:v>
                </c:pt>
                <c:pt idx="2583">
                  <c:v>225990</c:v>
                </c:pt>
                <c:pt idx="2584">
                  <c:v>735000</c:v>
                </c:pt>
                <c:pt idx="2585">
                  <c:v>13478.4</c:v>
                </c:pt>
                <c:pt idx="2586">
                  <c:v>40713.32</c:v>
                </c:pt>
                <c:pt idx="2587">
                  <c:v>15162.72</c:v>
                </c:pt>
                <c:pt idx="2588">
                  <c:v>587405.80000000005</c:v>
                </c:pt>
                <c:pt idx="2589">
                  <c:v>0.25</c:v>
                </c:pt>
                <c:pt idx="2590">
                  <c:v>24940</c:v>
                </c:pt>
                <c:pt idx="2591">
                  <c:v>13952.8</c:v>
                </c:pt>
                <c:pt idx="2592">
                  <c:v>2011.46</c:v>
                </c:pt>
                <c:pt idx="2593">
                  <c:v>280000</c:v>
                </c:pt>
                <c:pt idx="2594">
                  <c:v>162.9</c:v>
                </c:pt>
                <c:pt idx="2595">
                  <c:v>322.98</c:v>
                </c:pt>
                <c:pt idx="2596">
                  <c:v>60.98</c:v>
                </c:pt>
                <c:pt idx="2597">
                  <c:v>209328</c:v>
                </c:pt>
                <c:pt idx="2598">
                  <c:v>452400</c:v>
                </c:pt>
                <c:pt idx="2599">
                  <c:v>310176</c:v>
                </c:pt>
                <c:pt idx="2600">
                  <c:v>910.31</c:v>
                </c:pt>
                <c:pt idx="2601">
                  <c:v>5400</c:v>
                </c:pt>
                <c:pt idx="2602">
                  <c:v>34080</c:v>
                </c:pt>
                <c:pt idx="2603">
                  <c:v>4195.8</c:v>
                </c:pt>
                <c:pt idx="2604">
                  <c:v>240.13</c:v>
                </c:pt>
                <c:pt idx="2605">
                  <c:v>25071</c:v>
                </c:pt>
                <c:pt idx="2606">
                  <c:v>30051</c:v>
                </c:pt>
                <c:pt idx="2607">
                  <c:v>75916.81</c:v>
                </c:pt>
                <c:pt idx="2608">
                  <c:v>14524.11</c:v>
                </c:pt>
                <c:pt idx="2609">
                  <c:v>36625</c:v>
                </c:pt>
                <c:pt idx="2610">
                  <c:v>9.24</c:v>
                </c:pt>
                <c:pt idx="2611">
                  <c:v>1487.53</c:v>
                </c:pt>
                <c:pt idx="2612">
                  <c:v>60084</c:v>
                </c:pt>
                <c:pt idx="2613">
                  <c:v>30240</c:v>
                </c:pt>
                <c:pt idx="2614">
                  <c:v>55.08</c:v>
                </c:pt>
                <c:pt idx="2615">
                  <c:v>96320</c:v>
                </c:pt>
                <c:pt idx="2616">
                  <c:v>44450</c:v>
                </c:pt>
                <c:pt idx="2617">
                  <c:v>304119.8</c:v>
                </c:pt>
                <c:pt idx="2618">
                  <c:v>36880</c:v>
                </c:pt>
                <c:pt idx="2619">
                  <c:v>6870</c:v>
                </c:pt>
                <c:pt idx="2620">
                  <c:v>155675.25</c:v>
                </c:pt>
                <c:pt idx="2621">
                  <c:v>575679.30000000005</c:v>
                </c:pt>
                <c:pt idx="2622">
                  <c:v>84693.56</c:v>
                </c:pt>
                <c:pt idx="2623">
                  <c:v>131510.39999999999</c:v>
                </c:pt>
                <c:pt idx="2624">
                  <c:v>225</c:v>
                </c:pt>
                <c:pt idx="2625">
                  <c:v>24850</c:v>
                </c:pt>
                <c:pt idx="2626">
                  <c:v>255866.1</c:v>
                </c:pt>
                <c:pt idx="2627">
                  <c:v>544</c:v>
                </c:pt>
                <c:pt idx="2628">
                  <c:v>2696.29</c:v>
                </c:pt>
                <c:pt idx="2629">
                  <c:v>7859.1</c:v>
                </c:pt>
                <c:pt idx="2630">
                  <c:v>165451.44</c:v>
                </c:pt>
                <c:pt idx="2631">
                  <c:v>129069</c:v>
                </c:pt>
                <c:pt idx="2632">
                  <c:v>551.91999999999996</c:v>
                </c:pt>
                <c:pt idx="2633">
                  <c:v>116480</c:v>
                </c:pt>
                <c:pt idx="2634">
                  <c:v>200000</c:v>
                </c:pt>
                <c:pt idx="2635">
                  <c:v>188952.4</c:v>
                </c:pt>
                <c:pt idx="2636">
                  <c:v>126560</c:v>
                </c:pt>
                <c:pt idx="2637">
                  <c:v>80933.320000000007</c:v>
                </c:pt>
                <c:pt idx="2638">
                  <c:v>1498.82</c:v>
                </c:pt>
                <c:pt idx="2639">
                  <c:v>32000</c:v>
                </c:pt>
                <c:pt idx="2640">
                  <c:v>250</c:v>
                </c:pt>
                <c:pt idx="2641">
                  <c:v>95.4</c:v>
                </c:pt>
                <c:pt idx="2642">
                  <c:v>672.87</c:v>
                </c:pt>
                <c:pt idx="2643">
                  <c:v>251965.18</c:v>
                </c:pt>
                <c:pt idx="2644">
                  <c:v>34410</c:v>
                </c:pt>
                <c:pt idx="2645">
                  <c:v>225</c:v>
                </c:pt>
                <c:pt idx="2646">
                  <c:v>128000</c:v>
                </c:pt>
                <c:pt idx="2647">
                  <c:v>48416</c:v>
                </c:pt>
                <c:pt idx="2648">
                  <c:v>317.79000000000002</c:v>
                </c:pt>
                <c:pt idx="2649">
                  <c:v>66500</c:v>
                </c:pt>
                <c:pt idx="2650">
                  <c:v>349686.94</c:v>
                </c:pt>
                <c:pt idx="2651">
                  <c:v>352</c:v>
                </c:pt>
                <c:pt idx="2652">
                  <c:v>488031.61</c:v>
                </c:pt>
                <c:pt idx="2653">
                  <c:v>21693.96</c:v>
                </c:pt>
                <c:pt idx="2654">
                  <c:v>22770</c:v>
                </c:pt>
                <c:pt idx="2655">
                  <c:v>1448.18</c:v>
                </c:pt>
                <c:pt idx="2656">
                  <c:v>18809.28</c:v>
                </c:pt>
                <c:pt idx="2657">
                  <c:v>3966.15</c:v>
                </c:pt>
                <c:pt idx="2658">
                  <c:v>15524</c:v>
                </c:pt>
                <c:pt idx="2659">
                  <c:v>282.13</c:v>
                </c:pt>
                <c:pt idx="2660">
                  <c:v>31500</c:v>
                </c:pt>
                <c:pt idx="2661">
                  <c:v>15765.12</c:v>
                </c:pt>
                <c:pt idx="2662">
                  <c:v>6464</c:v>
                </c:pt>
                <c:pt idx="2663">
                  <c:v>12372.5</c:v>
                </c:pt>
                <c:pt idx="2664">
                  <c:v>2451</c:v>
                </c:pt>
                <c:pt idx="2665">
                  <c:v>2733.35</c:v>
                </c:pt>
                <c:pt idx="2666">
                  <c:v>435675</c:v>
                </c:pt>
                <c:pt idx="2667">
                  <c:v>4880.28</c:v>
                </c:pt>
                <c:pt idx="2668">
                  <c:v>1696</c:v>
                </c:pt>
                <c:pt idx="2669">
                  <c:v>320049</c:v>
                </c:pt>
                <c:pt idx="2670">
                  <c:v>49376</c:v>
                </c:pt>
                <c:pt idx="2671">
                  <c:v>60960</c:v>
                </c:pt>
                <c:pt idx="2672">
                  <c:v>33.049999999999997</c:v>
                </c:pt>
                <c:pt idx="2673">
                  <c:v>18320</c:v>
                </c:pt>
                <c:pt idx="2674">
                  <c:v>2752.41</c:v>
                </c:pt>
                <c:pt idx="2675">
                  <c:v>5120</c:v>
                </c:pt>
                <c:pt idx="2676">
                  <c:v>4978.9399999999996</c:v>
                </c:pt>
                <c:pt idx="2677">
                  <c:v>1504</c:v>
                </c:pt>
                <c:pt idx="2678">
                  <c:v>60000</c:v>
                </c:pt>
                <c:pt idx="2679">
                  <c:v>11.7</c:v>
                </c:pt>
                <c:pt idx="2680">
                  <c:v>47680</c:v>
                </c:pt>
                <c:pt idx="2681">
                  <c:v>33369</c:v>
                </c:pt>
                <c:pt idx="2682">
                  <c:v>2642.19</c:v>
                </c:pt>
                <c:pt idx="2683">
                  <c:v>32314.53</c:v>
                </c:pt>
                <c:pt idx="2684">
                  <c:v>111743.5</c:v>
                </c:pt>
                <c:pt idx="2685">
                  <c:v>920</c:v>
                </c:pt>
                <c:pt idx="2686">
                  <c:v>79392</c:v>
                </c:pt>
                <c:pt idx="2687">
                  <c:v>648.9</c:v>
                </c:pt>
                <c:pt idx="2688">
                  <c:v>116587.38</c:v>
                </c:pt>
                <c:pt idx="2689">
                  <c:v>189440</c:v>
                </c:pt>
                <c:pt idx="2690">
                  <c:v>14793.6</c:v>
                </c:pt>
                <c:pt idx="2691">
                  <c:v>5040</c:v>
                </c:pt>
                <c:pt idx="2692">
                  <c:v>253917</c:v>
                </c:pt>
                <c:pt idx="2693">
                  <c:v>1092</c:v>
                </c:pt>
                <c:pt idx="2694">
                  <c:v>1277.22</c:v>
                </c:pt>
                <c:pt idx="2695">
                  <c:v>5606.6</c:v>
                </c:pt>
                <c:pt idx="2696">
                  <c:v>216.37</c:v>
                </c:pt>
                <c:pt idx="2697">
                  <c:v>339.36</c:v>
                </c:pt>
                <c:pt idx="2698">
                  <c:v>68.56</c:v>
                </c:pt>
                <c:pt idx="2699">
                  <c:v>867208.68</c:v>
                </c:pt>
                <c:pt idx="2700">
                  <c:v>730000</c:v>
                </c:pt>
                <c:pt idx="2701">
                  <c:v>392392</c:v>
                </c:pt>
                <c:pt idx="2702">
                  <c:v>610076.99</c:v>
                </c:pt>
                <c:pt idx="2703">
                  <c:v>364000</c:v>
                </c:pt>
                <c:pt idx="2704">
                  <c:v>1063.6500000000001</c:v>
                </c:pt>
                <c:pt idx="2705">
                  <c:v>78322.559999999998</c:v>
                </c:pt>
                <c:pt idx="2706">
                  <c:v>520984.12</c:v>
                </c:pt>
                <c:pt idx="2707">
                  <c:v>124800</c:v>
                </c:pt>
                <c:pt idx="2708">
                  <c:v>62.04</c:v>
                </c:pt>
                <c:pt idx="2709">
                  <c:v>52272</c:v>
                </c:pt>
                <c:pt idx="2710">
                  <c:v>8010</c:v>
                </c:pt>
                <c:pt idx="2711">
                  <c:v>163300</c:v>
                </c:pt>
                <c:pt idx="2712">
                  <c:v>300000</c:v>
                </c:pt>
                <c:pt idx="2713">
                  <c:v>252315</c:v>
                </c:pt>
                <c:pt idx="2714">
                  <c:v>7441.84</c:v>
                </c:pt>
                <c:pt idx="2715">
                  <c:v>2892.25</c:v>
                </c:pt>
                <c:pt idx="2716">
                  <c:v>215151.3</c:v>
                </c:pt>
                <c:pt idx="2717">
                  <c:v>308448</c:v>
                </c:pt>
                <c:pt idx="2718">
                  <c:v>128055.1</c:v>
                </c:pt>
                <c:pt idx="2719">
                  <c:v>7000</c:v>
                </c:pt>
                <c:pt idx="2720">
                  <c:v>218400</c:v>
                </c:pt>
                <c:pt idx="2721">
                  <c:v>1057665.1000000001</c:v>
                </c:pt>
                <c:pt idx="2722">
                  <c:v>110720</c:v>
                </c:pt>
                <c:pt idx="2723">
                  <c:v>25567</c:v>
                </c:pt>
                <c:pt idx="2724">
                  <c:v>43478.98</c:v>
                </c:pt>
                <c:pt idx="2725">
                  <c:v>100480</c:v>
                </c:pt>
                <c:pt idx="2726">
                  <c:v>19974.439999999999</c:v>
                </c:pt>
                <c:pt idx="2727">
                  <c:v>142240</c:v>
                </c:pt>
                <c:pt idx="2728">
                  <c:v>9800</c:v>
                </c:pt>
                <c:pt idx="2729">
                  <c:v>240000</c:v>
                </c:pt>
                <c:pt idx="2730">
                  <c:v>35700</c:v>
                </c:pt>
                <c:pt idx="2731">
                  <c:v>37080</c:v>
                </c:pt>
                <c:pt idx="2732">
                  <c:v>373500</c:v>
                </c:pt>
                <c:pt idx="2733">
                  <c:v>170.44</c:v>
                </c:pt>
                <c:pt idx="2734">
                  <c:v>4930</c:v>
                </c:pt>
                <c:pt idx="2735">
                  <c:v>76997.48</c:v>
                </c:pt>
                <c:pt idx="2736">
                  <c:v>240000</c:v>
                </c:pt>
                <c:pt idx="2737">
                  <c:v>2640</c:v>
                </c:pt>
                <c:pt idx="2738">
                  <c:v>278604.28999999998</c:v>
                </c:pt>
                <c:pt idx="2739">
                  <c:v>17468.66</c:v>
                </c:pt>
                <c:pt idx="2740">
                  <c:v>936</c:v>
                </c:pt>
                <c:pt idx="2741">
                  <c:v>236285.7</c:v>
                </c:pt>
                <c:pt idx="2742">
                  <c:v>66300</c:v>
                </c:pt>
                <c:pt idx="2743">
                  <c:v>5764.5</c:v>
                </c:pt>
                <c:pt idx="2744">
                  <c:v>6230</c:v>
                </c:pt>
                <c:pt idx="2745">
                  <c:v>131886</c:v>
                </c:pt>
                <c:pt idx="2746">
                  <c:v>964.58</c:v>
                </c:pt>
                <c:pt idx="2747">
                  <c:v>261846.2</c:v>
                </c:pt>
                <c:pt idx="2748">
                  <c:v>83914.15</c:v>
                </c:pt>
                <c:pt idx="2749">
                  <c:v>9222.6</c:v>
                </c:pt>
                <c:pt idx="2750">
                  <c:v>32400</c:v>
                </c:pt>
                <c:pt idx="2751">
                  <c:v>192858.75</c:v>
                </c:pt>
                <c:pt idx="2752">
                  <c:v>2609.69</c:v>
                </c:pt>
                <c:pt idx="2753">
                  <c:v>770473</c:v>
                </c:pt>
                <c:pt idx="2754">
                  <c:v>130668.48</c:v>
                </c:pt>
                <c:pt idx="2755">
                  <c:v>14000</c:v>
                </c:pt>
                <c:pt idx="2756">
                  <c:v>780</c:v>
                </c:pt>
                <c:pt idx="2757">
                  <c:v>173493.01</c:v>
                </c:pt>
                <c:pt idx="2758">
                  <c:v>177.47</c:v>
                </c:pt>
                <c:pt idx="2759">
                  <c:v>24948</c:v>
                </c:pt>
                <c:pt idx="2760">
                  <c:v>9981</c:v>
                </c:pt>
                <c:pt idx="2761">
                  <c:v>215524.8</c:v>
                </c:pt>
                <c:pt idx="2762">
                  <c:v>388550.5</c:v>
                </c:pt>
                <c:pt idx="2763">
                  <c:v>380</c:v>
                </c:pt>
                <c:pt idx="2764">
                  <c:v>170544</c:v>
                </c:pt>
                <c:pt idx="2765">
                  <c:v>13536</c:v>
                </c:pt>
                <c:pt idx="2766">
                  <c:v>125000</c:v>
                </c:pt>
                <c:pt idx="2767">
                  <c:v>5520</c:v>
                </c:pt>
                <c:pt idx="2768">
                  <c:v>520000</c:v>
                </c:pt>
                <c:pt idx="2769">
                  <c:v>6933.6</c:v>
                </c:pt>
                <c:pt idx="2770">
                  <c:v>20.72</c:v>
                </c:pt>
                <c:pt idx="2771">
                  <c:v>223040</c:v>
                </c:pt>
                <c:pt idx="2772">
                  <c:v>565545.99</c:v>
                </c:pt>
                <c:pt idx="2773">
                  <c:v>13816</c:v>
                </c:pt>
                <c:pt idx="2774">
                  <c:v>3894.27</c:v>
                </c:pt>
                <c:pt idx="2775">
                  <c:v>40800</c:v>
                </c:pt>
                <c:pt idx="2776">
                  <c:v>4050</c:v>
                </c:pt>
                <c:pt idx="2777">
                  <c:v>90.63</c:v>
                </c:pt>
                <c:pt idx="2778">
                  <c:v>8801</c:v>
                </c:pt>
                <c:pt idx="2779">
                  <c:v>120000</c:v>
                </c:pt>
                <c:pt idx="2780">
                  <c:v>343861.2</c:v>
                </c:pt>
                <c:pt idx="2781">
                  <c:v>105.7</c:v>
                </c:pt>
                <c:pt idx="2782">
                  <c:v>1735.52</c:v>
                </c:pt>
                <c:pt idx="2783">
                  <c:v>90472.320000000007</c:v>
                </c:pt>
                <c:pt idx="2784">
                  <c:v>2020.75</c:v>
                </c:pt>
                <c:pt idx="2785">
                  <c:v>227600</c:v>
                </c:pt>
                <c:pt idx="2786">
                  <c:v>2850</c:v>
                </c:pt>
                <c:pt idx="2787">
                  <c:v>3148</c:v>
                </c:pt>
                <c:pt idx="2788">
                  <c:v>20160</c:v>
                </c:pt>
                <c:pt idx="2789">
                  <c:v>4183.2</c:v>
                </c:pt>
                <c:pt idx="2790">
                  <c:v>2592</c:v>
                </c:pt>
                <c:pt idx="2791">
                  <c:v>4320</c:v>
                </c:pt>
                <c:pt idx="2792">
                  <c:v>212.96</c:v>
                </c:pt>
                <c:pt idx="2793">
                  <c:v>8010</c:v>
                </c:pt>
                <c:pt idx="2794">
                  <c:v>1170</c:v>
                </c:pt>
                <c:pt idx="2795">
                  <c:v>7680</c:v>
                </c:pt>
                <c:pt idx="2796">
                  <c:v>831883</c:v>
                </c:pt>
                <c:pt idx="2797">
                  <c:v>179959.67999999999</c:v>
                </c:pt>
                <c:pt idx="2798">
                  <c:v>208320</c:v>
                </c:pt>
                <c:pt idx="2799">
                  <c:v>54646</c:v>
                </c:pt>
                <c:pt idx="2800">
                  <c:v>187430.45</c:v>
                </c:pt>
                <c:pt idx="2801">
                  <c:v>52283.01</c:v>
                </c:pt>
                <c:pt idx="2802">
                  <c:v>27936</c:v>
                </c:pt>
                <c:pt idx="2803">
                  <c:v>5502.98</c:v>
                </c:pt>
                <c:pt idx="2804">
                  <c:v>1303.06</c:v>
                </c:pt>
                <c:pt idx="2805">
                  <c:v>323470</c:v>
                </c:pt>
                <c:pt idx="2806">
                  <c:v>100000</c:v>
                </c:pt>
                <c:pt idx="2807">
                  <c:v>9345</c:v>
                </c:pt>
                <c:pt idx="2808">
                  <c:v>225654.8</c:v>
                </c:pt>
                <c:pt idx="2809">
                  <c:v>298530</c:v>
                </c:pt>
                <c:pt idx="2810">
                  <c:v>30334.5</c:v>
                </c:pt>
                <c:pt idx="2811">
                  <c:v>800</c:v>
                </c:pt>
                <c:pt idx="2812">
                  <c:v>98942.55</c:v>
                </c:pt>
                <c:pt idx="2813">
                  <c:v>202466</c:v>
                </c:pt>
                <c:pt idx="2814">
                  <c:v>1276</c:v>
                </c:pt>
                <c:pt idx="2815">
                  <c:v>57589.55</c:v>
                </c:pt>
                <c:pt idx="2816">
                  <c:v>225</c:v>
                </c:pt>
                <c:pt idx="2817">
                  <c:v>27.05</c:v>
                </c:pt>
                <c:pt idx="2818">
                  <c:v>37401</c:v>
                </c:pt>
                <c:pt idx="2819">
                  <c:v>27.35</c:v>
                </c:pt>
                <c:pt idx="2820">
                  <c:v>136500</c:v>
                </c:pt>
                <c:pt idx="2821">
                  <c:v>2326</c:v>
                </c:pt>
                <c:pt idx="2822">
                  <c:v>8082.5</c:v>
                </c:pt>
                <c:pt idx="2823">
                  <c:v>14400</c:v>
                </c:pt>
                <c:pt idx="2824">
                  <c:v>16320</c:v>
                </c:pt>
                <c:pt idx="2825">
                  <c:v>515.11</c:v>
                </c:pt>
                <c:pt idx="2826">
                  <c:v>49236.7</c:v>
                </c:pt>
                <c:pt idx="2827">
                  <c:v>183503.2</c:v>
                </c:pt>
                <c:pt idx="2828">
                  <c:v>357057.91</c:v>
                </c:pt>
                <c:pt idx="2829">
                  <c:v>357.92</c:v>
                </c:pt>
                <c:pt idx="2830">
                  <c:v>191755.72</c:v>
                </c:pt>
                <c:pt idx="2831">
                  <c:v>698706</c:v>
                </c:pt>
                <c:pt idx="2832">
                  <c:v>5206</c:v>
                </c:pt>
                <c:pt idx="2833">
                  <c:v>3555.2</c:v>
                </c:pt>
                <c:pt idx="2834">
                  <c:v>13606.72</c:v>
                </c:pt>
                <c:pt idx="2835">
                  <c:v>53746.2</c:v>
                </c:pt>
                <c:pt idx="2836">
                  <c:v>102.14</c:v>
                </c:pt>
                <c:pt idx="2837">
                  <c:v>140321.16</c:v>
                </c:pt>
                <c:pt idx="2838">
                  <c:v>5265</c:v>
                </c:pt>
                <c:pt idx="2839">
                  <c:v>4.97</c:v>
                </c:pt>
                <c:pt idx="2840">
                  <c:v>632.85</c:v>
                </c:pt>
                <c:pt idx="2841">
                  <c:v>4231.08</c:v>
                </c:pt>
                <c:pt idx="2842">
                  <c:v>134594.43</c:v>
                </c:pt>
                <c:pt idx="2843">
                  <c:v>149702.39999999999</c:v>
                </c:pt>
                <c:pt idx="2844">
                  <c:v>593820</c:v>
                </c:pt>
                <c:pt idx="2845">
                  <c:v>162063.29999999999</c:v>
                </c:pt>
                <c:pt idx="2846">
                  <c:v>88082.64</c:v>
                </c:pt>
                <c:pt idx="2847">
                  <c:v>30.85</c:v>
                </c:pt>
                <c:pt idx="2848">
                  <c:v>3068.8</c:v>
                </c:pt>
                <c:pt idx="2849">
                  <c:v>960</c:v>
                </c:pt>
                <c:pt idx="2850">
                  <c:v>307440</c:v>
                </c:pt>
                <c:pt idx="2851">
                  <c:v>734</c:v>
                </c:pt>
                <c:pt idx="2852">
                  <c:v>99225</c:v>
                </c:pt>
                <c:pt idx="2853">
                  <c:v>18240</c:v>
                </c:pt>
                <c:pt idx="2854">
                  <c:v>352</c:v>
                </c:pt>
                <c:pt idx="2855">
                  <c:v>3051.72</c:v>
                </c:pt>
                <c:pt idx="2856">
                  <c:v>9800</c:v>
                </c:pt>
                <c:pt idx="2857">
                  <c:v>16</c:v>
                </c:pt>
                <c:pt idx="2858">
                  <c:v>49824</c:v>
                </c:pt>
                <c:pt idx="2859">
                  <c:v>340</c:v>
                </c:pt>
                <c:pt idx="2860">
                  <c:v>8904</c:v>
                </c:pt>
                <c:pt idx="2861">
                  <c:v>37956.6</c:v>
                </c:pt>
                <c:pt idx="2862">
                  <c:v>6369.4</c:v>
                </c:pt>
                <c:pt idx="2863">
                  <c:v>2724.15</c:v>
                </c:pt>
                <c:pt idx="2864">
                  <c:v>731110</c:v>
                </c:pt>
                <c:pt idx="2865">
                  <c:v>257838</c:v>
                </c:pt>
                <c:pt idx="2866">
                  <c:v>16522.349999999999</c:v>
                </c:pt>
                <c:pt idx="2867">
                  <c:v>369701.73</c:v>
                </c:pt>
                <c:pt idx="2868">
                  <c:v>31463.52</c:v>
                </c:pt>
                <c:pt idx="2869">
                  <c:v>122000</c:v>
                </c:pt>
                <c:pt idx="2870">
                  <c:v>17107.2</c:v>
                </c:pt>
                <c:pt idx="2871">
                  <c:v>19.55</c:v>
                </c:pt>
                <c:pt idx="2872">
                  <c:v>41800</c:v>
                </c:pt>
                <c:pt idx="2873">
                  <c:v>8658</c:v>
                </c:pt>
                <c:pt idx="2874">
                  <c:v>1884.06</c:v>
                </c:pt>
                <c:pt idx="2875">
                  <c:v>605969</c:v>
                </c:pt>
                <c:pt idx="2876">
                  <c:v>10266</c:v>
                </c:pt>
                <c:pt idx="2877">
                  <c:v>14700</c:v>
                </c:pt>
                <c:pt idx="2878">
                  <c:v>428720</c:v>
                </c:pt>
                <c:pt idx="2879">
                  <c:v>592.65</c:v>
                </c:pt>
                <c:pt idx="2880">
                  <c:v>1528.18</c:v>
                </c:pt>
                <c:pt idx="2881">
                  <c:v>1360</c:v>
                </c:pt>
                <c:pt idx="2882">
                  <c:v>10116.11</c:v>
                </c:pt>
                <c:pt idx="2883">
                  <c:v>59.67</c:v>
                </c:pt>
                <c:pt idx="2884">
                  <c:v>250</c:v>
                </c:pt>
                <c:pt idx="2885">
                  <c:v>35046</c:v>
                </c:pt>
                <c:pt idx="2886">
                  <c:v>1972.56</c:v>
                </c:pt>
                <c:pt idx="2887">
                  <c:v>3506.76</c:v>
                </c:pt>
                <c:pt idx="2888">
                  <c:v>5844.58</c:v>
                </c:pt>
                <c:pt idx="2889">
                  <c:v>15410</c:v>
                </c:pt>
                <c:pt idx="2890">
                  <c:v>121448</c:v>
                </c:pt>
                <c:pt idx="2891">
                  <c:v>2720.61</c:v>
                </c:pt>
                <c:pt idx="2892">
                  <c:v>293191.11</c:v>
                </c:pt>
                <c:pt idx="2893">
                  <c:v>34020</c:v>
                </c:pt>
                <c:pt idx="2894">
                  <c:v>498160</c:v>
                </c:pt>
                <c:pt idx="2895">
                  <c:v>19.82</c:v>
                </c:pt>
                <c:pt idx="2896">
                  <c:v>4983</c:v>
                </c:pt>
                <c:pt idx="2897">
                  <c:v>36020</c:v>
                </c:pt>
                <c:pt idx="2898">
                  <c:v>1233.82</c:v>
                </c:pt>
                <c:pt idx="2899">
                  <c:v>8780.85</c:v>
                </c:pt>
                <c:pt idx="2900">
                  <c:v>731110</c:v>
                </c:pt>
                <c:pt idx="2901">
                  <c:v>67145</c:v>
                </c:pt>
                <c:pt idx="2902">
                  <c:v>18036</c:v>
                </c:pt>
                <c:pt idx="2903">
                  <c:v>7992</c:v>
                </c:pt>
                <c:pt idx="2904">
                  <c:v>14630</c:v>
                </c:pt>
                <c:pt idx="2905">
                  <c:v>121664.04</c:v>
                </c:pt>
                <c:pt idx="2906">
                  <c:v>119075.64</c:v>
                </c:pt>
                <c:pt idx="2907">
                  <c:v>157360</c:v>
                </c:pt>
                <c:pt idx="2908">
                  <c:v>192000</c:v>
                </c:pt>
                <c:pt idx="2909">
                  <c:v>1150.8</c:v>
                </c:pt>
                <c:pt idx="2910">
                  <c:v>1624.98</c:v>
                </c:pt>
                <c:pt idx="2911">
                  <c:v>2604</c:v>
                </c:pt>
                <c:pt idx="2912">
                  <c:v>438340.92</c:v>
                </c:pt>
                <c:pt idx="2913">
                  <c:v>561.46</c:v>
                </c:pt>
                <c:pt idx="2914">
                  <c:v>236240</c:v>
                </c:pt>
                <c:pt idx="2915">
                  <c:v>38.340000000000003</c:v>
                </c:pt>
                <c:pt idx="2916">
                  <c:v>91.92</c:v>
                </c:pt>
                <c:pt idx="2917">
                  <c:v>77301.399999999994</c:v>
                </c:pt>
                <c:pt idx="2918">
                  <c:v>429.44</c:v>
                </c:pt>
                <c:pt idx="2919">
                  <c:v>10347.48</c:v>
                </c:pt>
                <c:pt idx="2920">
                  <c:v>3635.28</c:v>
                </c:pt>
                <c:pt idx="2921">
                  <c:v>71238</c:v>
                </c:pt>
                <c:pt idx="2922">
                  <c:v>15.5</c:v>
                </c:pt>
                <c:pt idx="2923">
                  <c:v>1025</c:v>
                </c:pt>
                <c:pt idx="2924">
                  <c:v>59.03</c:v>
                </c:pt>
                <c:pt idx="2925">
                  <c:v>313126.95</c:v>
                </c:pt>
                <c:pt idx="2926">
                  <c:v>467701.15</c:v>
                </c:pt>
                <c:pt idx="2927">
                  <c:v>238896</c:v>
                </c:pt>
                <c:pt idx="2928">
                  <c:v>1029000</c:v>
                </c:pt>
                <c:pt idx="2929">
                  <c:v>800</c:v>
                </c:pt>
                <c:pt idx="2930">
                  <c:v>935.76</c:v>
                </c:pt>
                <c:pt idx="2931">
                  <c:v>840</c:v>
                </c:pt>
                <c:pt idx="2932">
                  <c:v>91332.6</c:v>
                </c:pt>
                <c:pt idx="2933">
                  <c:v>1148767.3</c:v>
                </c:pt>
                <c:pt idx="2934">
                  <c:v>18000</c:v>
                </c:pt>
                <c:pt idx="2935">
                  <c:v>2688</c:v>
                </c:pt>
                <c:pt idx="2936">
                  <c:v>575</c:v>
                </c:pt>
                <c:pt idx="2937">
                  <c:v>152000</c:v>
                </c:pt>
                <c:pt idx="2938">
                  <c:v>7200</c:v>
                </c:pt>
                <c:pt idx="2939">
                  <c:v>28000</c:v>
                </c:pt>
                <c:pt idx="2940">
                  <c:v>438880</c:v>
                </c:pt>
                <c:pt idx="2941">
                  <c:v>282664</c:v>
                </c:pt>
                <c:pt idx="2942">
                  <c:v>91440</c:v>
                </c:pt>
                <c:pt idx="2943">
                  <c:v>72960</c:v>
                </c:pt>
                <c:pt idx="2944">
                  <c:v>51.37</c:v>
                </c:pt>
                <c:pt idx="2945">
                  <c:v>105729.36</c:v>
                </c:pt>
                <c:pt idx="2946">
                  <c:v>160</c:v>
                </c:pt>
                <c:pt idx="2947">
                  <c:v>8000</c:v>
                </c:pt>
                <c:pt idx="2948">
                  <c:v>16960</c:v>
                </c:pt>
                <c:pt idx="2949">
                  <c:v>71232</c:v>
                </c:pt>
                <c:pt idx="2950">
                  <c:v>567375</c:v>
                </c:pt>
                <c:pt idx="2951">
                  <c:v>270382</c:v>
                </c:pt>
                <c:pt idx="2952">
                  <c:v>192200</c:v>
                </c:pt>
                <c:pt idx="2953">
                  <c:v>1251450</c:v>
                </c:pt>
                <c:pt idx="2954">
                  <c:v>33369</c:v>
                </c:pt>
                <c:pt idx="2955">
                  <c:v>256.48</c:v>
                </c:pt>
                <c:pt idx="2956">
                  <c:v>7040.78</c:v>
                </c:pt>
                <c:pt idx="2957">
                  <c:v>200000</c:v>
                </c:pt>
                <c:pt idx="2958">
                  <c:v>17046.740000000002</c:v>
                </c:pt>
                <c:pt idx="2959">
                  <c:v>184.76</c:v>
                </c:pt>
                <c:pt idx="2960">
                  <c:v>172825</c:v>
                </c:pt>
                <c:pt idx="2961">
                  <c:v>14278.99</c:v>
                </c:pt>
                <c:pt idx="2962">
                  <c:v>478.2</c:v>
                </c:pt>
                <c:pt idx="2963">
                  <c:v>198240</c:v>
                </c:pt>
                <c:pt idx="2964">
                  <c:v>2500</c:v>
                </c:pt>
                <c:pt idx="2965">
                  <c:v>177600</c:v>
                </c:pt>
                <c:pt idx="2966">
                  <c:v>244216</c:v>
                </c:pt>
                <c:pt idx="2967">
                  <c:v>272696</c:v>
                </c:pt>
                <c:pt idx="2968">
                  <c:v>7812</c:v>
                </c:pt>
                <c:pt idx="2969">
                  <c:v>414.5</c:v>
                </c:pt>
                <c:pt idx="2970">
                  <c:v>51635</c:v>
                </c:pt>
                <c:pt idx="2971">
                  <c:v>6978</c:v>
                </c:pt>
                <c:pt idx="2972">
                  <c:v>864</c:v>
                </c:pt>
                <c:pt idx="2973">
                  <c:v>16040.17</c:v>
                </c:pt>
                <c:pt idx="2974">
                  <c:v>12726.75</c:v>
                </c:pt>
                <c:pt idx="2975">
                  <c:v>91.92</c:v>
                </c:pt>
                <c:pt idx="2976">
                  <c:v>1734.76</c:v>
                </c:pt>
                <c:pt idx="2977">
                  <c:v>30450</c:v>
                </c:pt>
                <c:pt idx="2978">
                  <c:v>186750</c:v>
                </c:pt>
                <c:pt idx="2979">
                  <c:v>5343</c:v>
                </c:pt>
                <c:pt idx="2980">
                  <c:v>15405</c:v>
                </c:pt>
                <c:pt idx="2981">
                  <c:v>17472</c:v>
                </c:pt>
                <c:pt idx="2982">
                  <c:v>312340.05</c:v>
                </c:pt>
                <c:pt idx="2983">
                  <c:v>271806</c:v>
                </c:pt>
                <c:pt idx="2984">
                  <c:v>469758</c:v>
                </c:pt>
                <c:pt idx="2985">
                  <c:v>1780</c:v>
                </c:pt>
                <c:pt idx="2986">
                  <c:v>59.69</c:v>
                </c:pt>
                <c:pt idx="2987">
                  <c:v>406.76</c:v>
                </c:pt>
                <c:pt idx="2988">
                  <c:v>191400</c:v>
                </c:pt>
                <c:pt idx="2989">
                  <c:v>41600</c:v>
                </c:pt>
                <c:pt idx="2990">
                  <c:v>248814</c:v>
                </c:pt>
                <c:pt idx="2991">
                  <c:v>7157.92</c:v>
                </c:pt>
                <c:pt idx="2992">
                  <c:v>855572.95</c:v>
                </c:pt>
                <c:pt idx="2993">
                  <c:v>8680.2000000000007</c:v>
                </c:pt>
                <c:pt idx="2994">
                  <c:v>18928.919999999998</c:v>
                </c:pt>
                <c:pt idx="2995">
                  <c:v>4384</c:v>
                </c:pt>
                <c:pt idx="2996">
                  <c:v>931467.6</c:v>
                </c:pt>
                <c:pt idx="2997">
                  <c:v>406014.4</c:v>
                </c:pt>
                <c:pt idx="2998">
                  <c:v>11590.2</c:v>
                </c:pt>
                <c:pt idx="2999">
                  <c:v>25840.799999999999</c:v>
                </c:pt>
                <c:pt idx="3000">
                  <c:v>10800</c:v>
                </c:pt>
                <c:pt idx="3001">
                  <c:v>72.14</c:v>
                </c:pt>
                <c:pt idx="3002">
                  <c:v>285537.7</c:v>
                </c:pt>
                <c:pt idx="3003">
                  <c:v>389.71</c:v>
                </c:pt>
                <c:pt idx="3004">
                  <c:v>4266</c:v>
                </c:pt>
                <c:pt idx="3005">
                  <c:v>49000</c:v>
                </c:pt>
                <c:pt idx="3006">
                  <c:v>34560</c:v>
                </c:pt>
                <c:pt idx="3007">
                  <c:v>620.49</c:v>
                </c:pt>
                <c:pt idx="3008">
                  <c:v>25802</c:v>
                </c:pt>
                <c:pt idx="3009">
                  <c:v>13440</c:v>
                </c:pt>
                <c:pt idx="3010">
                  <c:v>560520.51</c:v>
                </c:pt>
                <c:pt idx="3011">
                  <c:v>55913.85</c:v>
                </c:pt>
                <c:pt idx="3012">
                  <c:v>21600</c:v>
                </c:pt>
                <c:pt idx="3013">
                  <c:v>976.49</c:v>
                </c:pt>
                <c:pt idx="3014">
                  <c:v>1408</c:v>
                </c:pt>
                <c:pt idx="3015">
                  <c:v>2666.08</c:v>
                </c:pt>
                <c:pt idx="3016">
                  <c:v>266644</c:v>
                </c:pt>
                <c:pt idx="3017">
                  <c:v>308.2</c:v>
                </c:pt>
                <c:pt idx="3018">
                  <c:v>349.87</c:v>
                </c:pt>
                <c:pt idx="3019">
                  <c:v>15533.57</c:v>
                </c:pt>
                <c:pt idx="3020">
                  <c:v>35000</c:v>
                </c:pt>
                <c:pt idx="3021">
                  <c:v>4603.2</c:v>
                </c:pt>
                <c:pt idx="3022">
                  <c:v>344034.9</c:v>
                </c:pt>
                <c:pt idx="3023">
                  <c:v>136656</c:v>
                </c:pt>
                <c:pt idx="3024">
                  <c:v>149.56</c:v>
                </c:pt>
                <c:pt idx="3025">
                  <c:v>77000</c:v>
                </c:pt>
                <c:pt idx="3026">
                  <c:v>96190.080000000002</c:v>
                </c:pt>
                <c:pt idx="3027">
                  <c:v>3047.5</c:v>
                </c:pt>
                <c:pt idx="3028">
                  <c:v>18957</c:v>
                </c:pt>
                <c:pt idx="3029">
                  <c:v>177600</c:v>
                </c:pt>
                <c:pt idx="3030">
                  <c:v>270720</c:v>
                </c:pt>
                <c:pt idx="3031">
                  <c:v>37462.5</c:v>
                </c:pt>
                <c:pt idx="3032">
                  <c:v>1985.58</c:v>
                </c:pt>
                <c:pt idx="3033">
                  <c:v>85600</c:v>
                </c:pt>
                <c:pt idx="3034">
                  <c:v>439.52</c:v>
                </c:pt>
                <c:pt idx="3035">
                  <c:v>16650</c:v>
                </c:pt>
                <c:pt idx="3036">
                  <c:v>120000</c:v>
                </c:pt>
                <c:pt idx="3037">
                  <c:v>62159.38</c:v>
                </c:pt>
                <c:pt idx="3038">
                  <c:v>2361.42</c:v>
                </c:pt>
                <c:pt idx="3039">
                  <c:v>5097.32</c:v>
                </c:pt>
                <c:pt idx="3040">
                  <c:v>67041</c:v>
                </c:pt>
                <c:pt idx="3041">
                  <c:v>2520</c:v>
                </c:pt>
                <c:pt idx="3042">
                  <c:v>264.95</c:v>
                </c:pt>
                <c:pt idx="3043">
                  <c:v>3709.29</c:v>
                </c:pt>
                <c:pt idx="3044">
                  <c:v>619351</c:v>
                </c:pt>
                <c:pt idx="3045">
                  <c:v>828412</c:v>
                </c:pt>
                <c:pt idx="3046">
                  <c:v>6417</c:v>
                </c:pt>
                <c:pt idx="3047">
                  <c:v>3102.84</c:v>
                </c:pt>
                <c:pt idx="3048">
                  <c:v>3471.61</c:v>
                </c:pt>
                <c:pt idx="3049">
                  <c:v>14105.11</c:v>
                </c:pt>
                <c:pt idx="3050">
                  <c:v>47040</c:v>
                </c:pt>
                <c:pt idx="3051">
                  <c:v>764154</c:v>
                </c:pt>
                <c:pt idx="3052">
                  <c:v>12600</c:v>
                </c:pt>
                <c:pt idx="3053">
                  <c:v>2504.8000000000002</c:v>
                </c:pt>
                <c:pt idx="3054">
                  <c:v>684.5</c:v>
                </c:pt>
                <c:pt idx="3055">
                  <c:v>195592.32000000001</c:v>
                </c:pt>
                <c:pt idx="3056">
                  <c:v>101541.09</c:v>
                </c:pt>
                <c:pt idx="3057">
                  <c:v>119.16</c:v>
                </c:pt>
                <c:pt idx="3058">
                  <c:v>1906.7</c:v>
                </c:pt>
                <c:pt idx="3059">
                  <c:v>183144</c:v>
                </c:pt>
                <c:pt idx="3060">
                  <c:v>100540</c:v>
                </c:pt>
                <c:pt idx="3061">
                  <c:v>46377.58</c:v>
                </c:pt>
                <c:pt idx="3062">
                  <c:v>9600</c:v>
                </c:pt>
                <c:pt idx="3063">
                  <c:v>11.7</c:v>
                </c:pt>
                <c:pt idx="3064">
                  <c:v>3073.5</c:v>
                </c:pt>
                <c:pt idx="3065">
                  <c:v>2458453.58</c:v>
                </c:pt>
                <c:pt idx="3066">
                  <c:v>2542.4499999999998</c:v>
                </c:pt>
                <c:pt idx="3067">
                  <c:v>134.55000000000001</c:v>
                </c:pt>
                <c:pt idx="3068">
                  <c:v>3705</c:v>
                </c:pt>
                <c:pt idx="3069">
                  <c:v>6627.47</c:v>
                </c:pt>
                <c:pt idx="3070">
                  <c:v>2400</c:v>
                </c:pt>
                <c:pt idx="3071">
                  <c:v>1088</c:v>
                </c:pt>
                <c:pt idx="3072">
                  <c:v>388500</c:v>
                </c:pt>
                <c:pt idx="3073">
                  <c:v>38.64</c:v>
                </c:pt>
                <c:pt idx="3074">
                  <c:v>9152</c:v>
                </c:pt>
                <c:pt idx="3075">
                  <c:v>342363</c:v>
                </c:pt>
                <c:pt idx="3076">
                  <c:v>323275.11</c:v>
                </c:pt>
                <c:pt idx="3077">
                  <c:v>24968.799999999999</c:v>
                </c:pt>
                <c:pt idx="3078">
                  <c:v>76275</c:v>
                </c:pt>
                <c:pt idx="3079">
                  <c:v>62080</c:v>
                </c:pt>
                <c:pt idx="3080">
                  <c:v>244216</c:v>
                </c:pt>
                <c:pt idx="3081">
                  <c:v>2080</c:v>
                </c:pt>
                <c:pt idx="3082">
                  <c:v>50836.63</c:v>
                </c:pt>
                <c:pt idx="3083">
                  <c:v>36968.239999999998</c:v>
                </c:pt>
                <c:pt idx="3084">
                  <c:v>1147.25</c:v>
                </c:pt>
                <c:pt idx="3085">
                  <c:v>686000</c:v>
                </c:pt>
                <c:pt idx="3086">
                  <c:v>86698.6</c:v>
                </c:pt>
                <c:pt idx="3087">
                  <c:v>87172.2</c:v>
                </c:pt>
                <c:pt idx="3088">
                  <c:v>11808</c:v>
                </c:pt>
                <c:pt idx="3089">
                  <c:v>117637.3</c:v>
                </c:pt>
                <c:pt idx="3090">
                  <c:v>46230</c:v>
                </c:pt>
                <c:pt idx="3091">
                  <c:v>4045.6</c:v>
                </c:pt>
                <c:pt idx="3092">
                  <c:v>46230</c:v>
                </c:pt>
                <c:pt idx="3093">
                  <c:v>34720</c:v>
                </c:pt>
                <c:pt idx="3094">
                  <c:v>733324.80000000005</c:v>
                </c:pt>
                <c:pt idx="3095">
                  <c:v>1645.14</c:v>
                </c:pt>
                <c:pt idx="3096">
                  <c:v>2647.5</c:v>
                </c:pt>
                <c:pt idx="3097">
                  <c:v>76.23</c:v>
                </c:pt>
                <c:pt idx="3098">
                  <c:v>156784.32000000001</c:v>
                </c:pt>
                <c:pt idx="3099">
                  <c:v>241215</c:v>
                </c:pt>
                <c:pt idx="3100">
                  <c:v>344720</c:v>
                </c:pt>
                <c:pt idx="3101">
                  <c:v>137.72999999999999</c:v>
                </c:pt>
                <c:pt idx="3102">
                  <c:v>542.79999999999995</c:v>
                </c:pt>
                <c:pt idx="3103">
                  <c:v>233360</c:v>
                </c:pt>
                <c:pt idx="3104">
                  <c:v>263214.40000000002</c:v>
                </c:pt>
                <c:pt idx="3105">
                  <c:v>522.23</c:v>
                </c:pt>
                <c:pt idx="3106">
                  <c:v>19209.599999999999</c:v>
                </c:pt>
                <c:pt idx="3107">
                  <c:v>2403.5</c:v>
                </c:pt>
                <c:pt idx="3108">
                  <c:v>2878.75</c:v>
                </c:pt>
                <c:pt idx="3109">
                  <c:v>805.56</c:v>
                </c:pt>
                <c:pt idx="3110">
                  <c:v>43623</c:v>
                </c:pt>
                <c:pt idx="3111">
                  <c:v>112128</c:v>
                </c:pt>
                <c:pt idx="3112">
                  <c:v>523676</c:v>
                </c:pt>
                <c:pt idx="3113">
                  <c:v>230400</c:v>
                </c:pt>
                <c:pt idx="3114">
                  <c:v>320</c:v>
                </c:pt>
                <c:pt idx="3115">
                  <c:v>242.73</c:v>
                </c:pt>
                <c:pt idx="3116">
                  <c:v>449841.6</c:v>
                </c:pt>
                <c:pt idx="3117">
                  <c:v>55536</c:v>
                </c:pt>
                <c:pt idx="3118">
                  <c:v>2326</c:v>
                </c:pt>
                <c:pt idx="3119">
                  <c:v>330.11</c:v>
                </c:pt>
                <c:pt idx="3120">
                  <c:v>202104</c:v>
                </c:pt>
                <c:pt idx="3121">
                  <c:v>8980.7900000000009</c:v>
                </c:pt>
                <c:pt idx="3122">
                  <c:v>1120</c:v>
                </c:pt>
                <c:pt idx="3123">
                  <c:v>202435.20000000001</c:v>
                </c:pt>
                <c:pt idx="3124">
                  <c:v>19680</c:v>
                </c:pt>
                <c:pt idx="3125">
                  <c:v>185600</c:v>
                </c:pt>
                <c:pt idx="3126">
                  <c:v>70488</c:v>
                </c:pt>
                <c:pt idx="3127">
                  <c:v>11495.46</c:v>
                </c:pt>
                <c:pt idx="3128">
                  <c:v>400800</c:v>
                </c:pt>
                <c:pt idx="3129">
                  <c:v>30508</c:v>
                </c:pt>
                <c:pt idx="3130">
                  <c:v>244.58</c:v>
                </c:pt>
                <c:pt idx="3131">
                  <c:v>50750</c:v>
                </c:pt>
                <c:pt idx="3132">
                  <c:v>90871.8</c:v>
                </c:pt>
                <c:pt idx="3133">
                  <c:v>2712</c:v>
                </c:pt>
                <c:pt idx="3134">
                  <c:v>3915</c:v>
                </c:pt>
                <c:pt idx="3135">
                  <c:v>32747.22</c:v>
                </c:pt>
                <c:pt idx="3136">
                  <c:v>240</c:v>
                </c:pt>
                <c:pt idx="3137">
                  <c:v>1260</c:v>
                </c:pt>
                <c:pt idx="3138">
                  <c:v>225680</c:v>
                </c:pt>
                <c:pt idx="3139">
                  <c:v>395160</c:v>
                </c:pt>
                <c:pt idx="3140">
                  <c:v>240</c:v>
                </c:pt>
                <c:pt idx="3141">
                  <c:v>21925.89</c:v>
                </c:pt>
                <c:pt idx="3142">
                  <c:v>2311.5</c:v>
                </c:pt>
                <c:pt idx="3143">
                  <c:v>223244</c:v>
                </c:pt>
                <c:pt idx="3144">
                  <c:v>815480</c:v>
                </c:pt>
                <c:pt idx="3145">
                  <c:v>543345</c:v>
                </c:pt>
                <c:pt idx="3146">
                  <c:v>50000</c:v>
                </c:pt>
                <c:pt idx="3147">
                  <c:v>301000</c:v>
                </c:pt>
                <c:pt idx="3148">
                  <c:v>84896</c:v>
                </c:pt>
                <c:pt idx="3149">
                  <c:v>154437.73000000001</c:v>
                </c:pt>
                <c:pt idx="3150">
                  <c:v>24000</c:v>
                </c:pt>
                <c:pt idx="3151">
                  <c:v>11761.67</c:v>
                </c:pt>
                <c:pt idx="3152">
                  <c:v>8125</c:v>
                </c:pt>
                <c:pt idx="3153">
                  <c:v>8647.2099999999991</c:v>
                </c:pt>
                <c:pt idx="3154">
                  <c:v>219000</c:v>
                </c:pt>
                <c:pt idx="3155">
                  <c:v>117760</c:v>
                </c:pt>
                <c:pt idx="3156">
                  <c:v>483600</c:v>
                </c:pt>
                <c:pt idx="3157">
                  <c:v>11508</c:v>
                </c:pt>
                <c:pt idx="3158">
                  <c:v>10000</c:v>
                </c:pt>
                <c:pt idx="3159">
                  <c:v>405000</c:v>
                </c:pt>
                <c:pt idx="3160">
                  <c:v>5964.4</c:v>
                </c:pt>
                <c:pt idx="3161">
                  <c:v>10026.4</c:v>
                </c:pt>
                <c:pt idx="3162">
                  <c:v>38400</c:v>
                </c:pt>
                <c:pt idx="3163">
                  <c:v>44800</c:v>
                </c:pt>
                <c:pt idx="3164">
                  <c:v>3015</c:v>
                </c:pt>
                <c:pt idx="3165">
                  <c:v>1581.84</c:v>
                </c:pt>
                <c:pt idx="3166">
                  <c:v>34170</c:v>
                </c:pt>
                <c:pt idx="3167">
                  <c:v>1523.85</c:v>
                </c:pt>
                <c:pt idx="3168">
                  <c:v>1545.41</c:v>
                </c:pt>
                <c:pt idx="3169">
                  <c:v>626.77</c:v>
                </c:pt>
                <c:pt idx="3170">
                  <c:v>136.35</c:v>
                </c:pt>
                <c:pt idx="3171">
                  <c:v>1120</c:v>
                </c:pt>
                <c:pt idx="3172">
                  <c:v>562621.5</c:v>
                </c:pt>
                <c:pt idx="3173">
                  <c:v>577380</c:v>
                </c:pt>
                <c:pt idx="3174">
                  <c:v>28000</c:v>
                </c:pt>
                <c:pt idx="3175">
                  <c:v>316.5</c:v>
                </c:pt>
                <c:pt idx="3176">
                  <c:v>236847.16</c:v>
                </c:pt>
                <c:pt idx="3177">
                  <c:v>960</c:v>
                </c:pt>
                <c:pt idx="3178">
                  <c:v>73.53</c:v>
                </c:pt>
                <c:pt idx="3179">
                  <c:v>2977.28</c:v>
                </c:pt>
                <c:pt idx="3180">
                  <c:v>14400</c:v>
                </c:pt>
                <c:pt idx="3181">
                  <c:v>1254.77</c:v>
                </c:pt>
                <c:pt idx="3182">
                  <c:v>60360.639999999999</c:v>
                </c:pt>
                <c:pt idx="3183">
                  <c:v>400000</c:v>
                </c:pt>
                <c:pt idx="3184">
                  <c:v>55100.4</c:v>
                </c:pt>
                <c:pt idx="3185">
                  <c:v>11131.8</c:v>
                </c:pt>
                <c:pt idx="3186">
                  <c:v>201320.7</c:v>
                </c:pt>
                <c:pt idx="3187">
                  <c:v>612598</c:v>
                </c:pt>
                <c:pt idx="3188">
                  <c:v>225</c:v>
                </c:pt>
                <c:pt idx="3189">
                  <c:v>711840</c:v>
                </c:pt>
                <c:pt idx="3190">
                  <c:v>1597.1</c:v>
                </c:pt>
                <c:pt idx="3191">
                  <c:v>54884.25</c:v>
                </c:pt>
                <c:pt idx="3192">
                  <c:v>185600</c:v>
                </c:pt>
                <c:pt idx="3193">
                  <c:v>327557.15999999997</c:v>
                </c:pt>
                <c:pt idx="3194">
                  <c:v>57960</c:v>
                </c:pt>
                <c:pt idx="3195">
                  <c:v>2848</c:v>
                </c:pt>
                <c:pt idx="3196">
                  <c:v>6169.93</c:v>
                </c:pt>
                <c:pt idx="3197">
                  <c:v>32500</c:v>
                </c:pt>
                <c:pt idx="3198">
                  <c:v>236000</c:v>
                </c:pt>
                <c:pt idx="3199">
                  <c:v>722702.05</c:v>
                </c:pt>
                <c:pt idx="3200">
                  <c:v>567368.91</c:v>
                </c:pt>
                <c:pt idx="3201">
                  <c:v>1348.43</c:v>
                </c:pt>
                <c:pt idx="3202">
                  <c:v>1651.46</c:v>
                </c:pt>
                <c:pt idx="3203">
                  <c:v>84370</c:v>
                </c:pt>
                <c:pt idx="3204">
                  <c:v>4966.5</c:v>
                </c:pt>
                <c:pt idx="3205">
                  <c:v>3052.8</c:v>
                </c:pt>
                <c:pt idx="3206">
                  <c:v>549130</c:v>
                </c:pt>
                <c:pt idx="3207">
                  <c:v>3866.47</c:v>
                </c:pt>
                <c:pt idx="3208">
                  <c:v>559625.73</c:v>
                </c:pt>
                <c:pt idx="3209">
                  <c:v>795.4</c:v>
                </c:pt>
                <c:pt idx="3210">
                  <c:v>1050</c:v>
                </c:pt>
                <c:pt idx="3211">
                  <c:v>106605</c:v>
                </c:pt>
                <c:pt idx="3212">
                  <c:v>46.26</c:v>
                </c:pt>
                <c:pt idx="3213">
                  <c:v>1805.76</c:v>
                </c:pt>
                <c:pt idx="3214">
                  <c:v>33248.800000000003</c:v>
                </c:pt>
                <c:pt idx="3215">
                  <c:v>615</c:v>
                </c:pt>
                <c:pt idx="3216">
                  <c:v>650921.16</c:v>
                </c:pt>
                <c:pt idx="3217">
                  <c:v>37294</c:v>
                </c:pt>
                <c:pt idx="3218">
                  <c:v>412395.71</c:v>
                </c:pt>
                <c:pt idx="3219">
                  <c:v>470.75</c:v>
                </c:pt>
                <c:pt idx="3220">
                  <c:v>542900</c:v>
                </c:pt>
                <c:pt idx="3221">
                  <c:v>800</c:v>
                </c:pt>
                <c:pt idx="3222">
                  <c:v>217047.6</c:v>
                </c:pt>
                <c:pt idx="3223">
                  <c:v>38750</c:v>
                </c:pt>
                <c:pt idx="3224">
                  <c:v>182250</c:v>
                </c:pt>
                <c:pt idx="3225">
                  <c:v>822</c:v>
                </c:pt>
                <c:pt idx="3226">
                  <c:v>51.19</c:v>
                </c:pt>
                <c:pt idx="3227">
                  <c:v>768000</c:v>
                </c:pt>
                <c:pt idx="3228">
                  <c:v>118336.68</c:v>
                </c:pt>
                <c:pt idx="3229">
                  <c:v>1808</c:v>
                </c:pt>
                <c:pt idx="3230">
                  <c:v>5224.5</c:v>
                </c:pt>
                <c:pt idx="3231">
                  <c:v>1363.2</c:v>
                </c:pt>
                <c:pt idx="3232">
                  <c:v>4298.6000000000004</c:v>
                </c:pt>
                <c:pt idx="3233">
                  <c:v>12317.21</c:v>
                </c:pt>
                <c:pt idx="3234">
                  <c:v>5445</c:v>
                </c:pt>
                <c:pt idx="3235">
                  <c:v>41827.5</c:v>
                </c:pt>
                <c:pt idx="3236">
                  <c:v>2154.75</c:v>
                </c:pt>
                <c:pt idx="3237">
                  <c:v>5558.6</c:v>
                </c:pt>
                <c:pt idx="3238">
                  <c:v>315</c:v>
                </c:pt>
                <c:pt idx="3239">
                  <c:v>240000</c:v>
                </c:pt>
                <c:pt idx="3240">
                  <c:v>471.65</c:v>
                </c:pt>
                <c:pt idx="3241">
                  <c:v>450000</c:v>
                </c:pt>
                <c:pt idx="3242">
                  <c:v>14944.62</c:v>
                </c:pt>
                <c:pt idx="3243">
                  <c:v>5940</c:v>
                </c:pt>
                <c:pt idx="3244">
                  <c:v>798000</c:v>
                </c:pt>
                <c:pt idx="3245">
                  <c:v>117.6</c:v>
                </c:pt>
                <c:pt idx="3246">
                  <c:v>284053.8</c:v>
                </c:pt>
                <c:pt idx="3247">
                  <c:v>40320.81</c:v>
                </c:pt>
                <c:pt idx="3248">
                  <c:v>143418.6</c:v>
                </c:pt>
                <c:pt idx="3249">
                  <c:v>3422.75</c:v>
                </c:pt>
                <c:pt idx="3250">
                  <c:v>36.18</c:v>
                </c:pt>
                <c:pt idx="3251">
                  <c:v>646407</c:v>
                </c:pt>
                <c:pt idx="3252">
                  <c:v>2857.75</c:v>
                </c:pt>
                <c:pt idx="3253">
                  <c:v>47239.85</c:v>
                </c:pt>
                <c:pt idx="3254">
                  <c:v>54000</c:v>
                </c:pt>
                <c:pt idx="3255">
                  <c:v>90240</c:v>
                </c:pt>
                <c:pt idx="3256">
                  <c:v>96000</c:v>
                </c:pt>
                <c:pt idx="3257">
                  <c:v>58000</c:v>
                </c:pt>
                <c:pt idx="3258">
                  <c:v>631040</c:v>
                </c:pt>
                <c:pt idx="3259">
                  <c:v>4713.55</c:v>
                </c:pt>
                <c:pt idx="3260">
                  <c:v>280</c:v>
                </c:pt>
                <c:pt idx="3261">
                  <c:v>3808.14</c:v>
                </c:pt>
                <c:pt idx="3262">
                  <c:v>2112.4499999999998</c:v>
                </c:pt>
                <c:pt idx="3263">
                  <c:v>35609.550000000003</c:v>
                </c:pt>
                <c:pt idx="3264">
                  <c:v>1248</c:v>
                </c:pt>
                <c:pt idx="3265">
                  <c:v>84421.26</c:v>
                </c:pt>
                <c:pt idx="3266">
                  <c:v>72150</c:v>
                </c:pt>
                <c:pt idx="3267">
                  <c:v>433.8</c:v>
                </c:pt>
                <c:pt idx="3268">
                  <c:v>21.46</c:v>
                </c:pt>
                <c:pt idx="3269">
                  <c:v>118992.92</c:v>
                </c:pt>
                <c:pt idx="3270">
                  <c:v>9540</c:v>
                </c:pt>
                <c:pt idx="3271">
                  <c:v>250</c:v>
                </c:pt>
                <c:pt idx="3272">
                  <c:v>3780</c:v>
                </c:pt>
                <c:pt idx="3273">
                  <c:v>196.47</c:v>
                </c:pt>
                <c:pt idx="3274">
                  <c:v>36504</c:v>
                </c:pt>
                <c:pt idx="3275">
                  <c:v>55440</c:v>
                </c:pt>
                <c:pt idx="3276">
                  <c:v>1200</c:v>
                </c:pt>
                <c:pt idx="3277">
                  <c:v>18536.099999999999</c:v>
                </c:pt>
                <c:pt idx="3278">
                  <c:v>25300</c:v>
                </c:pt>
                <c:pt idx="3279">
                  <c:v>66788.27</c:v>
                </c:pt>
                <c:pt idx="3280">
                  <c:v>38927.699999999997</c:v>
                </c:pt>
                <c:pt idx="3281">
                  <c:v>1833.08</c:v>
                </c:pt>
                <c:pt idx="3282">
                  <c:v>358720</c:v>
                </c:pt>
                <c:pt idx="3283">
                  <c:v>530880</c:v>
                </c:pt>
                <c:pt idx="3284">
                  <c:v>150620.82</c:v>
                </c:pt>
                <c:pt idx="3285">
                  <c:v>3749.42</c:v>
                </c:pt>
                <c:pt idx="3286">
                  <c:v>630000</c:v>
                </c:pt>
                <c:pt idx="3287">
                  <c:v>75</c:v>
                </c:pt>
                <c:pt idx="3288">
                  <c:v>238517.32</c:v>
                </c:pt>
                <c:pt idx="3289">
                  <c:v>869820</c:v>
                </c:pt>
                <c:pt idx="3290">
                  <c:v>2184</c:v>
                </c:pt>
                <c:pt idx="3291">
                  <c:v>8</c:v>
                </c:pt>
                <c:pt idx="3292">
                  <c:v>246070.9</c:v>
                </c:pt>
                <c:pt idx="3293">
                  <c:v>11840</c:v>
                </c:pt>
                <c:pt idx="3294">
                  <c:v>105000</c:v>
                </c:pt>
                <c:pt idx="3295">
                  <c:v>22638</c:v>
                </c:pt>
                <c:pt idx="3296">
                  <c:v>21127.5</c:v>
                </c:pt>
                <c:pt idx="3297">
                  <c:v>67980</c:v>
                </c:pt>
                <c:pt idx="3298">
                  <c:v>174440</c:v>
                </c:pt>
                <c:pt idx="3299">
                  <c:v>168320</c:v>
                </c:pt>
                <c:pt idx="3300">
                  <c:v>240000</c:v>
                </c:pt>
                <c:pt idx="3301">
                  <c:v>209716</c:v>
                </c:pt>
                <c:pt idx="3302">
                  <c:v>5940</c:v>
                </c:pt>
                <c:pt idx="3303">
                  <c:v>800</c:v>
                </c:pt>
                <c:pt idx="3304">
                  <c:v>731.44</c:v>
                </c:pt>
                <c:pt idx="3305">
                  <c:v>435240</c:v>
                </c:pt>
                <c:pt idx="3306">
                  <c:v>27750</c:v>
                </c:pt>
                <c:pt idx="3307">
                  <c:v>780</c:v>
                </c:pt>
                <c:pt idx="3308">
                  <c:v>568800</c:v>
                </c:pt>
                <c:pt idx="3309">
                  <c:v>240</c:v>
                </c:pt>
                <c:pt idx="3310">
                  <c:v>659.22</c:v>
                </c:pt>
                <c:pt idx="3311">
                  <c:v>60158.7</c:v>
                </c:pt>
                <c:pt idx="3312">
                  <c:v>4652</c:v>
                </c:pt>
                <c:pt idx="3313">
                  <c:v>440000</c:v>
                </c:pt>
                <c:pt idx="3314">
                  <c:v>1498.82</c:v>
                </c:pt>
                <c:pt idx="3315">
                  <c:v>1664</c:v>
                </c:pt>
                <c:pt idx="3316">
                  <c:v>155063.04999999999</c:v>
                </c:pt>
                <c:pt idx="3317">
                  <c:v>2080</c:v>
                </c:pt>
                <c:pt idx="3318">
                  <c:v>13664</c:v>
                </c:pt>
                <c:pt idx="3319">
                  <c:v>60990.47</c:v>
                </c:pt>
                <c:pt idx="3320">
                  <c:v>23962.78</c:v>
                </c:pt>
                <c:pt idx="3321">
                  <c:v>192</c:v>
                </c:pt>
                <c:pt idx="3322">
                  <c:v>306180</c:v>
                </c:pt>
                <c:pt idx="3323">
                  <c:v>408.18</c:v>
                </c:pt>
                <c:pt idx="3324">
                  <c:v>776000</c:v>
                </c:pt>
                <c:pt idx="3325">
                  <c:v>392.16</c:v>
                </c:pt>
                <c:pt idx="3326">
                  <c:v>8239.09</c:v>
                </c:pt>
                <c:pt idx="3327">
                  <c:v>70.760000000000005</c:v>
                </c:pt>
                <c:pt idx="3328">
                  <c:v>2214.85</c:v>
                </c:pt>
                <c:pt idx="3329">
                  <c:v>12362.16</c:v>
                </c:pt>
                <c:pt idx="3330">
                  <c:v>1814.33</c:v>
                </c:pt>
                <c:pt idx="3331">
                  <c:v>1057665.1000000001</c:v>
                </c:pt>
                <c:pt idx="3332">
                  <c:v>935.7</c:v>
                </c:pt>
                <c:pt idx="3333">
                  <c:v>71010</c:v>
                </c:pt>
                <c:pt idx="3334">
                  <c:v>110366.08</c:v>
                </c:pt>
                <c:pt idx="3335">
                  <c:v>134.55000000000001</c:v>
                </c:pt>
                <c:pt idx="3336">
                  <c:v>1200.1400000000001</c:v>
                </c:pt>
                <c:pt idx="3337">
                  <c:v>100</c:v>
                </c:pt>
                <c:pt idx="3338">
                  <c:v>3635.28</c:v>
                </c:pt>
                <c:pt idx="3339">
                  <c:v>6400</c:v>
                </c:pt>
                <c:pt idx="3340">
                  <c:v>5009.96</c:v>
                </c:pt>
                <c:pt idx="3341">
                  <c:v>43715.25</c:v>
                </c:pt>
                <c:pt idx="3342">
                  <c:v>1327.39</c:v>
                </c:pt>
                <c:pt idx="3343">
                  <c:v>21941.29</c:v>
                </c:pt>
                <c:pt idx="3344">
                  <c:v>171197.04</c:v>
                </c:pt>
                <c:pt idx="3345">
                  <c:v>87360</c:v>
                </c:pt>
                <c:pt idx="3346">
                  <c:v>423462</c:v>
                </c:pt>
                <c:pt idx="3347">
                  <c:v>9000</c:v>
                </c:pt>
                <c:pt idx="3348">
                  <c:v>111.95</c:v>
                </c:pt>
                <c:pt idx="3349">
                  <c:v>466.28</c:v>
                </c:pt>
                <c:pt idx="3350">
                  <c:v>38040</c:v>
                </c:pt>
                <c:pt idx="3351">
                  <c:v>443040</c:v>
                </c:pt>
                <c:pt idx="3352">
                  <c:v>284609.91999999998</c:v>
                </c:pt>
                <c:pt idx="3353">
                  <c:v>5932.29</c:v>
                </c:pt>
                <c:pt idx="3354">
                  <c:v>541.83000000000004</c:v>
                </c:pt>
                <c:pt idx="3355">
                  <c:v>168320</c:v>
                </c:pt>
                <c:pt idx="3356">
                  <c:v>130412.25</c:v>
                </c:pt>
                <c:pt idx="3357">
                  <c:v>1248</c:v>
                </c:pt>
                <c:pt idx="3358">
                  <c:v>175827</c:v>
                </c:pt>
                <c:pt idx="3359">
                  <c:v>10260</c:v>
                </c:pt>
                <c:pt idx="3360">
                  <c:v>348595.11</c:v>
                </c:pt>
                <c:pt idx="3361">
                  <c:v>101969</c:v>
                </c:pt>
                <c:pt idx="3362">
                  <c:v>9900</c:v>
                </c:pt>
                <c:pt idx="3363">
                  <c:v>99702.9</c:v>
                </c:pt>
                <c:pt idx="3364">
                  <c:v>548062</c:v>
                </c:pt>
                <c:pt idx="3365">
                  <c:v>1248.67</c:v>
                </c:pt>
                <c:pt idx="3366">
                  <c:v>20862</c:v>
                </c:pt>
                <c:pt idx="3367">
                  <c:v>54784.2</c:v>
                </c:pt>
                <c:pt idx="3368">
                  <c:v>1549.54</c:v>
                </c:pt>
                <c:pt idx="3369">
                  <c:v>271895</c:v>
                </c:pt>
                <c:pt idx="3370">
                  <c:v>10472.280000000001</c:v>
                </c:pt>
                <c:pt idx="3371">
                  <c:v>1554</c:v>
                </c:pt>
                <c:pt idx="3372">
                  <c:v>85949.16</c:v>
                </c:pt>
                <c:pt idx="3373">
                  <c:v>1599.83</c:v>
                </c:pt>
                <c:pt idx="3374">
                  <c:v>431.92</c:v>
                </c:pt>
                <c:pt idx="3375">
                  <c:v>1608.59</c:v>
                </c:pt>
                <c:pt idx="3376">
                  <c:v>17283.849999999999</c:v>
                </c:pt>
                <c:pt idx="3377">
                  <c:v>12768.22</c:v>
                </c:pt>
                <c:pt idx="3378">
                  <c:v>368.99</c:v>
                </c:pt>
                <c:pt idx="3379">
                  <c:v>124326</c:v>
                </c:pt>
                <c:pt idx="3380">
                  <c:v>580</c:v>
                </c:pt>
                <c:pt idx="3381">
                  <c:v>5632</c:v>
                </c:pt>
                <c:pt idx="3382">
                  <c:v>40050</c:v>
                </c:pt>
                <c:pt idx="3383">
                  <c:v>620.91</c:v>
                </c:pt>
                <c:pt idx="3384">
                  <c:v>4832</c:v>
                </c:pt>
                <c:pt idx="3385">
                  <c:v>592.47</c:v>
                </c:pt>
                <c:pt idx="3386">
                  <c:v>204250</c:v>
                </c:pt>
                <c:pt idx="3387">
                  <c:v>11944.8</c:v>
                </c:pt>
                <c:pt idx="3388">
                  <c:v>650.70000000000005</c:v>
                </c:pt>
                <c:pt idx="3389">
                  <c:v>185220</c:v>
                </c:pt>
                <c:pt idx="3390">
                  <c:v>20367.39</c:v>
                </c:pt>
                <c:pt idx="3391">
                  <c:v>3857.34</c:v>
                </c:pt>
                <c:pt idx="3392">
                  <c:v>1874.52</c:v>
                </c:pt>
                <c:pt idx="3393">
                  <c:v>152545.53</c:v>
                </c:pt>
                <c:pt idx="3394">
                  <c:v>6545.32</c:v>
                </c:pt>
                <c:pt idx="3395">
                  <c:v>3068.8</c:v>
                </c:pt>
                <c:pt idx="3396">
                  <c:v>10299.709999999999</c:v>
                </c:pt>
                <c:pt idx="3397">
                  <c:v>911914.5</c:v>
                </c:pt>
                <c:pt idx="3398">
                  <c:v>1504</c:v>
                </c:pt>
                <c:pt idx="3399">
                  <c:v>36.18</c:v>
                </c:pt>
                <c:pt idx="3400">
                  <c:v>25000</c:v>
                </c:pt>
                <c:pt idx="3401">
                  <c:v>46.9</c:v>
                </c:pt>
                <c:pt idx="3402">
                  <c:v>2880</c:v>
                </c:pt>
                <c:pt idx="3403">
                  <c:v>91.69</c:v>
                </c:pt>
                <c:pt idx="3404">
                  <c:v>3951.36</c:v>
                </c:pt>
                <c:pt idx="3405">
                  <c:v>920</c:v>
                </c:pt>
                <c:pt idx="3406">
                  <c:v>1120</c:v>
                </c:pt>
                <c:pt idx="3407">
                  <c:v>2657.28</c:v>
                </c:pt>
                <c:pt idx="3408">
                  <c:v>766000</c:v>
                </c:pt>
                <c:pt idx="3409">
                  <c:v>26304</c:v>
                </c:pt>
                <c:pt idx="3410">
                  <c:v>109533.96</c:v>
                </c:pt>
                <c:pt idx="3411">
                  <c:v>18651.75</c:v>
                </c:pt>
                <c:pt idx="3412">
                  <c:v>166990.56</c:v>
                </c:pt>
                <c:pt idx="3413">
                  <c:v>1376</c:v>
                </c:pt>
                <c:pt idx="3414">
                  <c:v>7123.2</c:v>
                </c:pt>
                <c:pt idx="3415">
                  <c:v>30750</c:v>
                </c:pt>
                <c:pt idx="3416">
                  <c:v>4739.7</c:v>
                </c:pt>
                <c:pt idx="3417">
                  <c:v>234080</c:v>
                </c:pt>
                <c:pt idx="3418">
                  <c:v>167019.12</c:v>
                </c:pt>
                <c:pt idx="3419">
                  <c:v>2036.11</c:v>
                </c:pt>
                <c:pt idx="3420">
                  <c:v>116896.04</c:v>
                </c:pt>
                <c:pt idx="3421">
                  <c:v>355880</c:v>
                </c:pt>
                <c:pt idx="3422">
                  <c:v>3352.74</c:v>
                </c:pt>
                <c:pt idx="3423">
                  <c:v>95772.73</c:v>
                </c:pt>
                <c:pt idx="3424">
                  <c:v>12800</c:v>
                </c:pt>
                <c:pt idx="3425">
                  <c:v>3451.86</c:v>
                </c:pt>
                <c:pt idx="3426">
                  <c:v>193344</c:v>
                </c:pt>
                <c:pt idx="3427">
                  <c:v>232</c:v>
                </c:pt>
                <c:pt idx="3428">
                  <c:v>1897.36</c:v>
                </c:pt>
                <c:pt idx="3429">
                  <c:v>500</c:v>
                </c:pt>
                <c:pt idx="3430">
                  <c:v>33603</c:v>
                </c:pt>
                <c:pt idx="3431">
                  <c:v>56010.6</c:v>
                </c:pt>
                <c:pt idx="3432">
                  <c:v>219680</c:v>
                </c:pt>
                <c:pt idx="3433">
                  <c:v>1251450</c:v>
                </c:pt>
                <c:pt idx="3434">
                  <c:v>39520</c:v>
                </c:pt>
                <c:pt idx="3435">
                  <c:v>240.14</c:v>
                </c:pt>
                <c:pt idx="3436">
                  <c:v>10.34</c:v>
                </c:pt>
                <c:pt idx="3437">
                  <c:v>2466.2399999999998</c:v>
                </c:pt>
                <c:pt idx="3438">
                  <c:v>29025</c:v>
                </c:pt>
                <c:pt idx="3439">
                  <c:v>132518.87</c:v>
                </c:pt>
                <c:pt idx="3440">
                  <c:v>480</c:v>
                </c:pt>
                <c:pt idx="3441">
                  <c:v>53650</c:v>
                </c:pt>
                <c:pt idx="3442">
                  <c:v>6189.33</c:v>
                </c:pt>
                <c:pt idx="3443">
                  <c:v>1722.87</c:v>
                </c:pt>
                <c:pt idx="3444">
                  <c:v>181120</c:v>
                </c:pt>
                <c:pt idx="3445">
                  <c:v>82323</c:v>
                </c:pt>
                <c:pt idx="3446">
                  <c:v>1075</c:v>
                </c:pt>
                <c:pt idx="3447">
                  <c:v>111584</c:v>
                </c:pt>
                <c:pt idx="3448">
                  <c:v>45060.15</c:v>
                </c:pt>
                <c:pt idx="3449">
                  <c:v>188160</c:v>
                </c:pt>
                <c:pt idx="3450">
                  <c:v>158985.48000000001</c:v>
                </c:pt>
                <c:pt idx="3451">
                  <c:v>806.4</c:v>
                </c:pt>
                <c:pt idx="3452">
                  <c:v>589509.9</c:v>
                </c:pt>
                <c:pt idx="3453">
                  <c:v>166230</c:v>
                </c:pt>
                <c:pt idx="3454">
                  <c:v>445.57</c:v>
                </c:pt>
                <c:pt idx="3455">
                  <c:v>2812.74</c:v>
                </c:pt>
                <c:pt idx="3456">
                  <c:v>4157.82</c:v>
                </c:pt>
                <c:pt idx="3457">
                  <c:v>195887.35</c:v>
                </c:pt>
                <c:pt idx="3458">
                  <c:v>320</c:v>
                </c:pt>
                <c:pt idx="3459">
                  <c:v>200</c:v>
                </c:pt>
                <c:pt idx="3460">
                  <c:v>58850</c:v>
                </c:pt>
                <c:pt idx="3461">
                  <c:v>0.01</c:v>
                </c:pt>
                <c:pt idx="3462">
                  <c:v>1002.8</c:v>
                </c:pt>
                <c:pt idx="3463">
                  <c:v>48479.86</c:v>
                </c:pt>
                <c:pt idx="3464">
                  <c:v>777.92</c:v>
                </c:pt>
                <c:pt idx="3465">
                  <c:v>37737</c:v>
                </c:pt>
                <c:pt idx="3466">
                  <c:v>208560</c:v>
                </c:pt>
                <c:pt idx="3467">
                  <c:v>910</c:v>
                </c:pt>
                <c:pt idx="3468">
                  <c:v>28700</c:v>
                </c:pt>
                <c:pt idx="3469">
                  <c:v>4339.2</c:v>
                </c:pt>
                <c:pt idx="3470">
                  <c:v>138597.54</c:v>
                </c:pt>
                <c:pt idx="3471">
                  <c:v>637228</c:v>
                </c:pt>
                <c:pt idx="3472">
                  <c:v>800</c:v>
                </c:pt>
                <c:pt idx="3473">
                  <c:v>86907.6</c:v>
                </c:pt>
                <c:pt idx="3474">
                  <c:v>31838.400000000001</c:v>
                </c:pt>
                <c:pt idx="3475">
                  <c:v>235000</c:v>
                </c:pt>
                <c:pt idx="3476">
                  <c:v>60500</c:v>
                </c:pt>
                <c:pt idx="3477">
                  <c:v>4921</c:v>
                </c:pt>
                <c:pt idx="3478">
                  <c:v>20960</c:v>
                </c:pt>
                <c:pt idx="3479">
                  <c:v>844.57</c:v>
                </c:pt>
                <c:pt idx="3480">
                  <c:v>122.18</c:v>
                </c:pt>
                <c:pt idx="3481">
                  <c:v>1380.88</c:v>
                </c:pt>
                <c:pt idx="3482">
                  <c:v>4349.62</c:v>
                </c:pt>
                <c:pt idx="3483">
                  <c:v>234.38</c:v>
                </c:pt>
                <c:pt idx="3484">
                  <c:v>5728</c:v>
                </c:pt>
                <c:pt idx="3485">
                  <c:v>141384</c:v>
                </c:pt>
                <c:pt idx="3486">
                  <c:v>9860</c:v>
                </c:pt>
                <c:pt idx="3487">
                  <c:v>2700</c:v>
                </c:pt>
                <c:pt idx="3488">
                  <c:v>72000</c:v>
                </c:pt>
                <c:pt idx="3489">
                  <c:v>254016</c:v>
                </c:pt>
                <c:pt idx="3490">
                  <c:v>394191.54</c:v>
                </c:pt>
                <c:pt idx="3491">
                  <c:v>4685.1000000000004</c:v>
                </c:pt>
                <c:pt idx="3492">
                  <c:v>96000</c:v>
                </c:pt>
                <c:pt idx="3493">
                  <c:v>18156</c:v>
                </c:pt>
                <c:pt idx="3494">
                  <c:v>1312</c:v>
                </c:pt>
                <c:pt idx="3495">
                  <c:v>911.9</c:v>
                </c:pt>
                <c:pt idx="3496">
                  <c:v>5640</c:v>
                </c:pt>
                <c:pt idx="3497">
                  <c:v>225095.9</c:v>
                </c:pt>
                <c:pt idx="3498">
                  <c:v>7005.6</c:v>
                </c:pt>
                <c:pt idx="3499">
                  <c:v>1863.2</c:v>
                </c:pt>
                <c:pt idx="3500">
                  <c:v>12799.68</c:v>
                </c:pt>
                <c:pt idx="3501">
                  <c:v>98600</c:v>
                </c:pt>
                <c:pt idx="3502">
                  <c:v>987.14</c:v>
                </c:pt>
                <c:pt idx="3503">
                  <c:v>503200</c:v>
                </c:pt>
                <c:pt idx="3504">
                  <c:v>4974.5200000000004</c:v>
                </c:pt>
                <c:pt idx="3505">
                  <c:v>29422.240000000002</c:v>
                </c:pt>
                <c:pt idx="3506">
                  <c:v>20404.5</c:v>
                </c:pt>
                <c:pt idx="3507">
                  <c:v>459306.38</c:v>
                </c:pt>
                <c:pt idx="3508">
                  <c:v>427923</c:v>
                </c:pt>
                <c:pt idx="3509">
                  <c:v>219520</c:v>
                </c:pt>
                <c:pt idx="3510">
                  <c:v>256.48</c:v>
                </c:pt>
                <c:pt idx="3511">
                  <c:v>9304</c:v>
                </c:pt>
                <c:pt idx="3512">
                  <c:v>35055</c:v>
                </c:pt>
                <c:pt idx="3513">
                  <c:v>16394.400000000001</c:v>
                </c:pt>
                <c:pt idx="3514">
                  <c:v>14269.2</c:v>
                </c:pt>
                <c:pt idx="3515">
                  <c:v>2951.52</c:v>
                </c:pt>
                <c:pt idx="3516">
                  <c:v>157406.69</c:v>
                </c:pt>
                <c:pt idx="3517">
                  <c:v>25.59</c:v>
                </c:pt>
                <c:pt idx="3518">
                  <c:v>7215</c:v>
                </c:pt>
                <c:pt idx="3519">
                  <c:v>81137.100000000006</c:v>
                </c:pt>
                <c:pt idx="3520">
                  <c:v>431.04</c:v>
                </c:pt>
                <c:pt idx="3521">
                  <c:v>884215</c:v>
                </c:pt>
                <c:pt idx="3522">
                  <c:v>1825.2</c:v>
                </c:pt>
                <c:pt idx="3523">
                  <c:v>71505</c:v>
                </c:pt>
                <c:pt idx="3524">
                  <c:v>380000</c:v>
                </c:pt>
                <c:pt idx="3525">
                  <c:v>93.81</c:v>
                </c:pt>
                <c:pt idx="3526">
                  <c:v>34884</c:v>
                </c:pt>
                <c:pt idx="3527">
                  <c:v>287975</c:v>
                </c:pt>
                <c:pt idx="3528">
                  <c:v>90508.68</c:v>
                </c:pt>
                <c:pt idx="3529">
                  <c:v>283.8</c:v>
                </c:pt>
                <c:pt idx="3530">
                  <c:v>366.99</c:v>
                </c:pt>
                <c:pt idx="3531">
                  <c:v>960</c:v>
                </c:pt>
                <c:pt idx="3532">
                  <c:v>162000</c:v>
                </c:pt>
                <c:pt idx="3533">
                  <c:v>273497</c:v>
                </c:pt>
                <c:pt idx="3534">
                  <c:v>47.7</c:v>
                </c:pt>
                <c:pt idx="3535">
                  <c:v>32</c:v>
                </c:pt>
                <c:pt idx="3536">
                  <c:v>1276</c:v>
                </c:pt>
                <c:pt idx="3537">
                  <c:v>62335.199999999997</c:v>
                </c:pt>
                <c:pt idx="3538">
                  <c:v>157556</c:v>
                </c:pt>
                <c:pt idx="3539">
                  <c:v>186327</c:v>
                </c:pt>
                <c:pt idx="3540">
                  <c:v>22654.799999999999</c:v>
                </c:pt>
                <c:pt idx="3541">
                  <c:v>360</c:v>
                </c:pt>
                <c:pt idx="3542">
                  <c:v>2938.65</c:v>
                </c:pt>
                <c:pt idx="3543">
                  <c:v>225</c:v>
                </c:pt>
                <c:pt idx="3544">
                  <c:v>176000</c:v>
                </c:pt>
                <c:pt idx="3545">
                  <c:v>19410.490000000002</c:v>
                </c:pt>
                <c:pt idx="3546">
                  <c:v>243760</c:v>
                </c:pt>
                <c:pt idx="3547">
                  <c:v>51480</c:v>
                </c:pt>
                <c:pt idx="3548">
                  <c:v>870.41</c:v>
                </c:pt>
                <c:pt idx="3549">
                  <c:v>32508</c:v>
                </c:pt>
                <c:pt idx="3550">
                  <c:v>21645</c:v>
                </c:pt>
                <c:pt idx="3551">
                  <c:v>524304.06000000006</c:v>
                </c:pt>
                <c:pt idx="3552">
                  <c:v>789.03</c:v>
                </c:pt>
                <c:pt idx="3553">
                  <c:v>781.25</c:v>
                </c:pt>
                <c:pt idx="3554">
                  <c:v>2027500</c:v>
                </c:pt>
                <c:pt idx="3555">
                  <c:v>3857.34</c:v>
                </c:pt>
                <c:pt idx="3556">
                  <c:v>121.46</c:v>
                </c:pt>
                <c:pt idx="3557">
                  <c:v>19114.2</c:v>
                </c:pt>
                <c:pt idx="3558">
                  <c:v>320</c:v>
                </c:pt>
                <c:pt idx="3559">
                  <c:v>575</c:v>
                </c:pt>
                <c:pt idx="3560">
                  <c:v>288</c:v>
                </c:pt>
                <c:pt idx="3561">
                  <c:v>22250</c:v>
                </c:pt>
                <c:pt idx="3562">
                  <c:v>753.5</c:v>
                </c:pt>
                <c:pt idx="3563">
                  <c:v>466000</c:v>
                </c:pt>
                <c:pt idx="3564">
                  <c:v>826674.8</c:v>
                </c:pt>
                <c:pt idx="3565">
                  <c:v>689400</c:v>
                </c:pt>
                <c:pt idx="3566">
                  <c:v>81900</c:v>
                </c:pt>
                <c:pt idx="3567">
                  <c:v>18698.88</c:v>
                </c:pt>
                <c:pt idx="3568">
                  <c:v>1196.97</c:v>
                </c:pt>
                <c:pt idx="3569">
                  <c:v>846.07</c:v>
                </c:pt>
                <c:pt idx="3570">
                  <c:v>2240</c:v>
                </c:pt>
                <c:pt idx="3571">
                  <c:v>32500</c:v>
                </c:pt>
                <c:pt idx="3572">
                  <c:v>15103.2</c:v>
                </c:pt>
                <c:pt idx="3573">
                  <c:v>83700</c:v>
                </c:pt>
                <c:pt idx="3574">
                  <c:v>40040</c:v>
                </c:pt>
                <c:pt idx="3575">
                  <c:v>170040</c:v>
                </c:pt>
                <c:pt idx="3576">
                  <c:v>332.32</c:v>
                </c:pt>
                <c:pt idx="3577">
                  <c:v>336</c:v>
                </c:pt>
                <c:pt idx="3578">
                  <c:v>385360</c:v>
                </c:pt>
                <c:pt idx="3579">
                  <c:v>272000</c:v>
                </c:pt>
                <c:pt idx="3580">
                  <c:v>1068.21</c:v>
                </c:pt>
                <c:pt idx="3581">
                  <c:v>21000</c:v>
                </c:pt>
                <c:pt idx="3582">
                  <c:v>85.3</c:v>
                </c:pt>
                <c:pt idx="3583">
                  <c:v>2.5</c:v>
                </c:pt>
                <c:pt idx="3584">
                  <c:v>450000</c:v>
                </c:pt>
                <c:pt idx="3585">
                  <c:v>226800</c:v>
                </c:pt>
                <c:pt idx="3586">
                  <c:v>27750</c:v>
                </c:pt>
                <c:pt idx="3587">
                  <c:v>12600</c:v>
                </c:pt>
                <c:pt idx="3588">
                  <c:v>132.03</c:v>
                </c:pt>
                <c:pt idx="3589">
                  <c:v>224000</c:v>
                </c:pt>
                <c:pt idx="3590">
                  <c:v>381849.59999999998</c:v>
                </c:pt>
                <c:pt idx="3591">
                  <c:v>16640</c:v>
                </c:pt>
                <c:pt idx="3592">
                  <c:v>840</c:v>
                </c:pt>
                <c:pt idx="3593">
                  <c:v>12000</c:v>
                </c:pt>
                <c:pt idx="3594">
                  <c:v>728489.65</c:v>
                </c:pt>
                <c:pt idx="3595">
                  <c:v>287760</c:v>
                </c:pt>
                <c:pt idx="3596">
                  <c:v>2359.5</c:v>
                </c:pt>
                <c:pt idx="3597">
                  <c:v>62445</c:v>
                </c:pt>
                <c:pt idx="3598">
                  <c:v>278369.90000000002</c:v>
                </c:pt>
                <c:pt idx="3599">
                  <c:v>161440</c:v>
                </c:pt>
                <c:pt idx="3600">
                  <c:v>210237.66</c:v>
                </c:pt>
                <c:pt idx="3601">
                  <c:v>501734.25</c:v>
                </c:pt>
                <c:pt idx="3602">
                  <c:v>6925.86</c:v>
                </c:pt>
                <c:pt idx="3603">
                  <c:v>775.2</c:v>
                </c:pt>
                <c:pt idx="3604">
                  <c:v>79922</c:v>
                </c:pt>
                <c:pt idx="3605">
                  <c:v>35876.25</c:v>
                </c:pt>
                <c:pt idx="3606">
                  <c:v>43169.72</c:v>
                </c:pt>
                <c:pt idx="3607">
                  <c:v>11261.49</c:v>
                </c:pt>
                <c:pt idx="3608">
                  <c:v>144000</c:v>
                </c:pt>
                <c:pt idx="3609">
                  <c:v>214800</c:v>
                </c:pt>
                <c:pt idx="3610">
                  <c:v>38555.82</c:v>
                </c:pt>
                <c:pt idx="3611">
                  <c:v>88.27</c:v>
                </c:pt>
                <c:pt idx="3612">
                  <c:v>244216</c:v>
                </c:pt>
                <c:pt idx="3613">
                  <c:v>989.1</c:v>
                </c:pt>
                <c:pt idx="3614">
                  <c:v>16380</c:v>
                </c:pt>
                <c:pt idx="3615">
                  <c:v>26950</c:v>
                </c:pt>
                <c:pt idx="3616">
                  <c:v>24676.799999999999</c:v>
                </c:pt>
                <c:pt idx="3617">
                  <c:v>257299</c:v>
                </c:pt>
                <c:pt idx="3618">
                  <c:v>130528.2</c:v>
                </c:pt>
                <c:pt idx="3619">
                  <c:v>1600</c:v>
                </c:pt>
                <c:pt idx="3620">
                  <c:v>488</c:v>
                </c:pt>
                <c:pt idx="3621">
                  <c:v>30171</c:v>
                </c:pt>
                <c:pt idx="3622">
                  <c:v>959.89</c:v>
                </c:pt>
                <c:pt idx="3623">
                  <c:v>50520.6</c:v>
                </c:pt>
                <c:pt idx="3624">
                  <c:v>13536</c:v>
                </c:pt>
                <c:pt idx="3625">
                  <c:v>8750</c:v>
                </c:pt>
                <c:pt idx="3626">
                  <c:v>8900</c:v>
                </c:pt>
                <c:pt idx="3627">
                  <c:v>39303</c:v>
                </c:pt>
                <c:pt idx="3628">
                  <c:v>138320</c:v>
                </c:pt>
                <c:pt idx="3629">
                  <c:v>14646.84</c:v>
                </c:pt>
                <c:pt idx="3630">
                  <c:v>427625.42</c:v>
                </c:pt>
                <c:pt idx="3631">
                  <c:v>79831.509999999995</c:v>
                </c:pt>
                <c:pt idx="3632">
                  <c:v>19200</c:v>
                </c:pt>
                <c:pt idx="3633">
                  <c:v>1636.37</c:v>
                </c:pt>
                <c:pt idx="3634">
                  <c:v>493.97</c:v>
                </c:pt>
                <c:pt idx="3635">
                  <c:v>244216</c:v>
                </c:pt>
                <c:pt idx="3636">
                  <c:v>53760</c:v>
                </c:pt>
                <c:pt idx="3637">
                  <c:v>150660</c:v>
                </c:pt>
                <c:pt idx="3638">
                  <c:v>130000</c:v>
                </c:pt>
                <c:pt idx="3639">
                  <c:v>1321.12</c:v>
                </c:pt>
                <c:pt idx="3640">
                  <c:v>890000</c:v>
                </c:pt>
                <c:pt idx="3641">
                  <c:v>10106.64</c:v>
                </c:pt>
                <c:pt idx="3642">
                  <c:v>209000</c:v>
                </c:pt>
                <c:pt idx="3643">
                  <c:v>189720</c:v>
                </c:pt>
                <c:pt idx="3644">
                  <c:v>256320</c:v>
                </c:pt>
                <c:pt idx="3645">
                  <c:v>4270.78</c:v>
                </c:pt>
                <c:pt idx="3646">
                  <c:v>2712</c:v>
                </c:pt>
                <c:pt idx="3647">
                  <c:v>1800</c:v>
                </c:pt>
                <c:pt idx="3648">
                  <c:v>60000</c:v>
                </c:pt>
                <c:pt idx="3649">
                  <c:v>4369.92</c:v>
                </c:pt>
                <c:pt idx="3650">
                  <c:v>32000</c:v>
                </c:pt>
                <c:pt idx="3651">
                  <c:v>13184</c:v>
                </c:pt>
                <c:pt idx="3652">
                  <c:v>109120</c:v>
                </c:pt>
                <c:pt idx="3653">
                  <c:v>4300.5600000000004</c:v>
                </c:pt>
                <c:pt idx="3654">
                  <c:v>535014.04</c:v>
                </c:pt>
                <c:pt idx="3655">
                  <c:v>55100</c:v>
                </c:pt>
                <c:pt idx="3656">
                  <c:v>534.69000000000005</c:v>
                </c:pt>
                <c:pt idx="3657">
                  <c:v>64</c:v>
                </c:pt>
                <c:pt idx="3658">
                  <c:v>10755.45</c:v>
                </c:pt>
                <c:pt idx="3659">
                  <c:v>280706</c:v>
                </c:pt>
                <c:pt idx="3660">
                  <c:v>9382.7800000000007</c:v>
                </c:pt>
                <c:pt idx="3661">
                  <c:v>502.94</c:v>
                </c:pt>
                <c:pt idx="3662">
                  <c:v>21125</c:v>
                </c:pt>
                <c:pt idx="3663">
                  <c:v>81000</c:v>
                </c:pt>
                <c:pt idx="3664">
                  <c:v>1400</c:v>
                </c:pt>
                <c:pt idx="3665">
                  <c:v>3080.4</c:v>
                </c:pt>
                <c:pt idx="3666">
                  <c:v>4192.2</c:v>
                </c:pt>
                <c:pt idx="3667">
                  <c:v>932.3</c:v>
                </c:pt>
                <c:pt idx="3668">
                  <c:v>564260</c:v>
                </c:pt>
                <c:pt idx="3669">
                  <c:v>10018.56</c:v>
                </c:pt>
                <c:pt idx="3670">
                  <c:v>597727.19999999995</c:v>
                </c:pt>
                <c:pt idx="3671">
                  <c:v>4224</c:v>
                </c:pt>
                <c:pt idx="3672">
                  <c:v>563.5</c:v>
                </c:pt>
                <c:pt idx="3673">
                  <c:v>21933.78</c:v>
                </c:pt>
                <c:pt idx="3674">
                  <c:v>92000</c:v>
                </c:pt>
                <c:pt idx="3675">
                  <c:v>414473</c:v>
                </c:pt>
                <c:pt idx="3676">
                  <c:v>143.1</c:v>
                </c:pt>
                <c:pt idx="3677">
                  <c:v>2074.5100000000002</c:v>
                </c:pt>
                <c:pt idx="3678">
                  <c:v>35687.4</c:v>
                </c:pt>
                <c:pt idx="3679">
                  <c:v>85288.83</c:v>
                </c:pt>
                <c:pt idx="3680">
                  <c:v>247088.16</c:v>
                </c:pt>
                <c:pt idx="3681">
                  <c:v>150780.9</c:v>
                </c:pt>
                <c:pt idx="3682">
                  <c:v>126.22</c:v>
                </c:pt>
                <c:pt idx="3683">
                  <c:v>29950.5</c:v>
                </c:pt>
                <c:pt idx="3684">
                  <c:v>89</c:v>
                </c:pt>
                <c:pt idx="3685">
                  <c:v>6407.8</c:v>
                </c:pt>
                <c:pt idx="3686">
                  <c:v>200000</c:v>
                </c:pt>
                <c:pt idx="3687">
                  <c:v>235600</c:v>
                </c:pt>
                <c:pt idx="3688">
                  <c:v>34480</c:v>
                </c:pt>
                <c:pt idx="3689">
                  <c:v>232960</c:v>
                </c:pt>
                <c:pt idx="3690">
                  <c:v>219520</c:v>
                </c:pt>
                <c:pt idx="3691">
                  <c:v>5280</c:v>
                </c:pt>
                <c:pt idx="3692">
                  <c:v>2762.76</c:v>
                </c:pt>
                <c:pt idx="3693">
                  <c:v>91894.15</c:v>
                </c:pt>
                <c:pt idx="3694">
                  <c:v>21136.5</c:v>
                </c:pt>
                <c:pt idx="3695">
                  <c:v>232800</c:v>
                </c:pt>
                <c:pt idx="3696">
                  <c:v>18492</c:v>
                </c:pt>
                <c:pt idx="3697">
                  <c:v>20517.599999999999</c:v>
                </c:pt>
                <c:pt idx="3698">
                  <c:v>117600</c:v>
                </c:pt>
                <c:pt idx="3699">
                  <c:v>866.06</c:v>
                </c:pt>
                <c:pt idx="3700">
                  <c:v>53952</c:v>
                </c:pt>
                <c:pt idx="3701">
                  <c:v>13007.18</c:v>
                </c:pt>
                <c:pt idx="3702">
                  <c:v>75</c:v>
                </c:pt>
                <c:pt idx="3703">
                  <c:v>10825.73</c:v>
                </c:pt>
                <c:pt idx="3704">
                  <c:v>80000</c:v>
                </c:pt>
                <c:pt idx="3705">
                  <c:v>31150</c:v>
                </c:pt>
                <c:pt idx="3706">
                  <c:v>853357.5</c:v>
                </c:pt>
                <c:pt idx="3707">
                  <c:v>916317.2</c:v>
                </c:pt>
                <c:pt idx="3708">
                  <c:v>960</c:v>
                </c:pt>
                <c:pt idx="3709">
                  <c:v>6137.6</c:v>
                </c:pt>
                <c:pt idx="3710">
                  <c:v>6070.54</c:v>
                </c:pt>
                <c:pt idx="3711">
                  <c:v>547200</c:v>
                </c:pt>
                <c:pt idx="3712">
                  <c:v>252180</c:v>
                </c:pt>
                <c:pt idx="3713">
                  <c:v>115080</c:v>
                </c:pt>
                <c:pt idx="3714">
                  <c:v>2100</c:v>
                </c:pt>
                <c:pt idx="3715">
                  <c:v>378000</c:v>
                </c:pt>
                <c:pt idx="3716">
                  <c:v>1337.93</c:v>
                </c:pt>
                <c:pt idx="3717">
                  <c:v>120240</c:v>
                </c:pt>
                <c:pt idx="3718">
                  <c:v>22896</c:v>
                </c:pt>
                <c:pt idx="3719">
                  <c:v>460000</c:v>
                </c:pt>
                <c:pt idx="3720">
                  <c:v>736</c:v>
                </c:pt>
                <c:pt idx="3721">
                  <c:v>125440</c:v>
                </c:pt>
                <c:pt idx="3722">
                  <c:v>857.74</c:v>
                </c:pt>
                <c:pt idx="3723">
                  <c:v>567403.56000000006</c:v>
                </c:pt>
                <c:pt idx="3724">
                  <c:v>234240</c:v>
                </c:pt>
                <c:pt idx="3725">
                  <c:v>28000</c:v>
                </c:pt>
                <c:pt idx="3726">
                  <c:v>19098.79</c:v>
                </c:pt>
                <c:pt idx="3727">
                  <c:v>1608.43</c:v>
                </c:pt>
                <c:pt idx="3728">
                  <c:v>1062.3</c:v>
                </c:pt>
                <c:pt idx="3729">
                  <c:v>14850</c:v>
                </c:pt>
                <c:pt idx="3730">
                  <c:v>48480</c:v>
                </c:pt>
                <c:pt idx="3731">
                  <c:v>7656.67</c:v>
                </c:pt>
                <c:pt idx="3732">
                  <c:v>20800</c:v>
                </c:pt>
                <c:pt idx="3733">
                  <c:v>110820.35</c:v>
                </c:pt>
                <c:pt idx="3734">
                  <c:v>532487</c:v>
                </c:pt>
                <c:pt idx="3735">
                  <c:v>9000</c:v>
                </c:pt>
                <c:pt idx="3736">
                  <c:v>398.4</c:v>
                </c:pt>
                <c:pt idx="3737">
                  <c:v>43368.75</c:v>
                </c:pt>
                <c:pt idx="3738">
                  <c:v>70000</c:v>
                </c:pt>
                <c:pt idx="3739">
                  <c:v>100425.5</c:v>
                </c:pt>
                <c:pt idx="3740">
                  <c:v>6.49</c:v>
                </c:pt>
                <c:pt idx="3741">
                  <c:v>683543.76</c:v>
                </c:pt>
                <c:pt idx="3742">
                  <c:v>244216</c:v>
                </c:pt>
                <c:pt idx="3743">
                  <c:v>71.03</c:v>
                </c:pt>
                <c:pt idx="3744">
                  <c:v>39000</c:v>
                </c:pt>
                <c:pt idx="3745">
                  <c:v>310.55</c:v>
                </c:pt>
                <c:pt idx="3746">
                  <c:v>10244.69</c:v>
                </c:pt>
                <c:pt idx="3747">
                  <c:v>2326</c:v>
                </c:pt>
                <c:pt idx="3748">
                  <c:v>89</c:v>
                </c:pt>
                <c:pt idx="3749">
                  <c:v>444424.4</c:v>
                </c:pt>
                <c:pt idx="3750">
                  <c:v>37729</c:v>
                </c:pt>
                <c:pt idx="3751">
                  <c:v>93.57</c:v>
                </c:pt>
                <c:pt idx="3752">
                  <c:v>2047473.21</c:v>
                </c:pt>
                <c:pt idx="3753">
                  <c:v>20779.2</c:v>
                </c:pt>
                <c:pt idx="3754">
                  <c:v>100800</c:v>
                </c:pt>
                <c:pt idx="3755">
                  <c:v>184902.2</c:v>
                </c:pt>
                <c:pt idx="3756">
                  <c:v>9067.02</c:v>
                </c:pt>
                <c:pt idx="3757">
                  <c:v>271717</c:v>
                </c:pt>
                <c:pt idx="3758">
                  <c:v>54.01</c:v>
                </c:pt>
                <c:pt idx="3759">
                  <c:v>51840</c:v>
                </c:pt>
                <c:pt idx="3760">
                  <c:v>131040</c:v>
                </c:pt>
                <c:pt idx="3761">
                  <c:v>41783.61</c:v>
                </c:pt>
                <c:pt idx="3762">
                  <c:v>358720</c:v>
                </c:pt>
                <c:pt idx="3763">
                  <c:v>256.48</c:v>
                </c:pt>
                <c:pt idx="3764">
                  <c:v>147945.60000000001</c:v>
                </c:pt>
                <c:pt idx="3765">
                  <c:v>4784</c:v>
                </c:pt>
                <c:pt idx="3766">
                  <c:v>77088</c:v>
                </c:pt>
                <c:pt idx="3767">
                  <c:v>1574</c:v>
                </c:pt>
                <c:pt idx="3768">
                  <c:v>145198</c:v>
                </c:pt>
                <c:pt idx="3769">
                  <c:v>147945.60000000001</c:v>
                </c:pt>
                <c:pt idx="3770">
                  <c:v>251787.72</c:v>
                </c:pt>
                <c:pt idx="3771">
                  <c:v>3717.18</c:v>
                </c:pt>
                <c:pt idx="3772">
                  <c:v>11808</c:v>
                </c:pt>
                <c:pt idx="3773">
                  <c:v>4287.5</c:v>
                </c:pt>
                <c:pt idx="3774">
                  <c:v>59169.2</c:v>
                </c:pt>
                <c:pt idx="3775">
                  <c:v>157.41</c:v>
                </c:pt>
                <c:pt idx="3776">
                  <c:v>219520</c:v>
                </c:pt>
                <c:pt idx="3777">
                  <c:v>1121.28</c:v>
                </c:pt>
                <c:pt idx="3778">
                  <c:v>51600</c:v>
                </c:pt>
                <c:pt idx="3779">
                  <c:v>85.31</c:v>
                </c:pt>
                <c:pt idx="3780">
                  <c:v>2220</c:v>
                </c:pt>
                <c:pt idx="3781">
                  <c:v>64000</c:v>
                </c:pt>
                <c:pt idx="3782">
                  <c:v>25.69</c:v>
                </c:pt>
                <c:pt idx="3783">
                  <c:v>11481</c:v>
                </c:pt>
                <c:pt idx="3784">
                  <c:v>11573.6</c:v>
                </c:pt>
                <c:pt idx="3785">
                  <c:v>34884.660000000003</c:v>
                </c:pt>
                <c:pt idx="3786">
                  <c:v>273408</c:v>
                </c:pt>
                <c:pt idx="3787">
                  <c:v>143.05000000000001</c:v>
                </c:pt>
                <c:pt idx="3788">
                  <c:v>360</c:v>
                </c:pt>
                <c:pt idx="3789">
                  <c:v>218960</c:v>
                </c:pt>
                <c:pt idx="3790">
                  <c:v>105040.65</c:v>
                </c:pt>
                <c:pt idx="3791">
                  <c:v>20364.96</c:v>
                </c:pt>
                <c:pt idx="3792">
                  <c:v>420711.8</c:v>
                </c:pt>
                <c:pt idx="3793">
                  <c:v>100000</c:v>
                </c:pt>
                <c:pt idx="3794">
                  <c:v>3988.5</c:v>
                </c:pt>
                <c:pt idx="3795">
                  <c:v>576000</c:v>
                </c:pt>
                <c:pt idx="3796">
                  <c:v>550</c:v>
                </c:pt>
                <c:pt idx="3797">
                  <c:v>26.78</c:v>
                </c:pt>
                <c:pt idx="3798">
                  <c:v>197192.2</c:v>
                </c:pt>
                <c:pt idx="3799">
                  <c:v>54000</c:v>
                </c:pt>
                <c:pt idx="3800">
                  <c:v>9096</c:v>
                </c:pt>
                <c:pt idx="3801">
                  <c:v>800</c:v>
                </c:pt>
                <c:pt idx="3802">
                  <c:v>240.14</c:v>
                </c:pt>
                <c:pt idx="3803">
                  <c:v>70097.8</c:v>
                </c:pt>
                <c:pt idx="3804">
                  <c:v>122.18</c:v>
                </c:pt>
                <c:pt idx="3805">
                  <c:v>185312</c:v>
                </c:pt>
                <c:pt idx="3806">
                  <c:v>130</c:v>
                </c:pt>
                <c:pt idx="3807">
                  <c:v>425600</c:v>
                </c:pt>
                <c:pt idx="3808">
                  <c:v>58000</c:v>
                </c:pt>
                <c:pt idx="3809">
                  <c:v>67609</c:v>
                </c:pt>
                <c:pt idx="3810">
                  <c:v>46.9</c:v>
                </c:pt>
                <c:pt idx="3811">
                  <c:v>68160</c:v>
                </c:pt>
                <c:pt idx="3812">
                  <c:v>356005.85</c:v>
                </c:pt>
                <c:pt idx="3813">
                  <c:v>112</c:v>
                </c:pt>
                <c:pt idx="3814">
                  <c:v>185419.04</c:v>
                </c:pt>
                <c:pt idx="3815">
                  <c:v>12960</c:v>
                </c:pt>
                <c:pt idx="3816">
                  <c:v>6125</c:v>
                </c:pt>
                <c:pt idx="3817">
                  <c:v>717.12</c:v>
                </c:pt>
                <c:pt idx="3818">
                  <c:v>0</c:v>
                </c:pt>
                <c:pt idx="3819">
                  <c:v>60.99</c:v>
                </c:pt>
                <c:pt idx="3820">
                  <c:v>105525</c:v>
                </c:pt>
                <c:pt idx="3821">
                  <c:v>3347.4</c:v>
                </c:pt>
                <c:pt idx="3822">
                  <c:v>76893.600000000006</c:v>
                </c:pt>
                <c:pt idx="3823">
                  <c:v>70969.119999999995</c:v>
                </c:pt>
                <c:pt idx="3824">
                  <c:v>176400</c:v>
                </c:pt>
                <c:pt idx="3825">
                  <c:v>961022</c:v>
                </c:pt>
                <c:pt idx="3826">
                  <c:v>62300</c:v>
                </c:pt>
                <c:pt idx="3827">
                  <c:v>245000</c:v>
                </c:pt>
                <c:pt idx="3828">
                  <c:v>130906.44</c:v>
                </c:pt>
                <c:pt idx="3829">
                  <c:v>480000</c:v>
                </c:pt>
                <c:pt idx="3830">
                  <c:v>4996.0600000000004</c:v>
                </c:pt>
                <c:pt idx="3831">
                  <c:v>454995.9</c:v>
                </c:pt>
                <c:pt idx="3832">
                  <c:v>2231.6</c:v>
                </c:pt>
                <c:pt idx="3833">
                  <c:v>329.7</c:v>
                </c:pt>
                <c:pt idx="3834">
                  <c:v>189488.88</c:v>
                </c:pt>
                <c:pt idx="3835">
                  <c:v>1430</c:v>
                </c:pt>
                <c:pt idx="3836">
                  <c:v>40338</c:v>
                </c:pt>
                <c:pt idx="3837">
                  <c:v>267608</c:v>
                </c:pt>
                <c:pt idx="3838">
                  <c:v>16000</c:v>
                </c:pt>
                <c:pt idx="3839">
                  <c:v>3395.39</c:v>
                </c:pt>
                <c:pt idx="3840">
                  <c:v>131450</c:v>
                </c:pt>
                <c:pt idx="3841">
                  <c:v>825</c:v>
                </c:pt>
                <c:pt idx="3842">
                  <c:v>47723.35</c:v>
                </c:pt>
                <c:pt idx="3843">
                  <c:v>52139.7</c:v>
                </c:pt>
                <c:pt idx="3844">
                  <c:v>184000</c:v>
                </c:pt>
                <c:pt idx="3845">
                  <c:v>560</c:v>
                </c:pt>
                <c:pt idx="3846">
                  <c:v>836.64</c:v>
                </c:pt>
                <c:pt idx="3847">
                  <c:v>495138.05</c:v>
                </c:pt>
                <c:pt idx="3848">
                  <c:v>3613.75</c:v>
                </c:pt>
                <c:pt idx="3849">
                  <c:v>3104.58</c:v>
                </c:pt>
                <c:pt idx="3850">
                  <c:v>486000</c:v>
                </c:pt>
                <c:pt idx="3851">
                  <c:v>90017.96</c:v>
                </c:pt>
                <c:pt idx="3852">
                  <c:v>11440</c:v>
                </c:pt>
                <c:pt idx="3853">
                  <c:v>44450</c:v>
                </c:pt>
                <c:pt idx="3854">
                  <c:v>118800</c:v>
                </c:pt>
                <c:pt idx="3855">
                  <c:v>6697.54</c:v>
                </c:pt>
                <c:pt idx="3856">
                  <c:v>1085.01</c:v>
                </c:pt>
                <c:pt idx="3857">
                  <c:v>29190</c:v>
                </c:pt>
                <c:pt idx="3858">
                  <c:v>79058.92</c:v>
                </c:pt>
                <c:pt idx="3859">
                  <c:v>5479.8</c:v>
                </c:pt>
                <c:pt idx="3860">
                  <c:v>3667</c:v>
                </c:pt>
                <c:pt idx="3861">
                  <c:v>85.31</c:v>
                </c:pt>
                <c:pt idx="3862">
                  <c:v>560000</c:v>
                </c:pt>
                <c:pt idx="3863">
                  <c:v>48800</c:v>
                </c:pt>
                <c:pt idx="3864">
                  <c:v>61512.12</c:v>
                </c:pt>
                <c:pt idx="3865">
                  <c:v>4660.45</c:v>
                </c:pt>
                <c:pt idx="3866">
                  <c:v>117957</c:v>
                </c:pt>
                <c:pt idx="3867">
                  <c:v>271450</c:v>
                </c:pt>
                <c:pt idx="3868">
                  <c:v>568.37</c:v>
                </c:pt>
                <c:pt idx="3869">
                  <c:v>262461</c:v>
                </c:pt>
                <c:pt idx="3870">
                  <c:v>2608</c:v>
                </c:pt>
                <c:pt idx="3871">
                  <c:v>14876.4</c:v>
                </c:pt>
                <c:pt idx="3872">
                  <c:v>16026.4</c:v>
                </c:pt>
                <c:pt idx="3873">
                  <c:v>160000</c:v>
                </c:pt>
                <c:pt idx="3874">
                  <c:v>320000</c:v>
                </c:pt>
                <c:pt idx="3875">
                  <c:v>8.99</c:v>
                </c:pt>
                <c:pt idx="3876">
                  <c:v>394.51</c:v>
                </c:pt>
                <c:pt idx="3877">
                  <c:v>211.71</c:v>
                </c:pt>
                <c:pt idx="3878">
                  <c:v>417790.5</c:v>
                </c:pt>
                <c:pt idx="3879">
                  <c:v>19198</c:v>
                </c:pt>
                <c:pt idx="3880">
                  <c:v>32737.5</c:v>
                </c:pt>
                <c:pt idx="3881">
                  <c:v>71.09</c:v>
                </c:pt>
                <c:pt idx="3882">
                  <c:v>89947</c:v>
                </c:pt>
                <c:pt idx="3883">
                  <c:v>39115.75</c:v>
                </c:pt>
                <c:pt idx="3884">
                  <c:v>224</c:v>
                </c:pt>
                <c:pt idx="3885">
                  <c:v>110.05</c:v>
                </c:pt>
                <c:pt idx="3886">
                  <c:v>11521.8</c:v>
                </c:pt>
                <c:pt idx="3887">
                  <c:v>311.73</c:v>
                </c:pt>
                <c:pt idx="3888">
                  <c:v>35155</c:v>
                </c:pt>
                <c:pt idx="3889">
                  <c:v>4438.3599999999997</c:v>
                </c:pt>
                <c:pt idx="3890">
                  <c:v>34954.400000000001</c:v>
                </c:pt>
                <c:pt idx="3891">
                  <c:v>100.91</c:v>
                </c:pt>
                <c:pt idx="3892">
                  <c:v>94080</c:v>
                </c:pt>
                <c:pt idx="3893">
                  <c:v>27430.13</c:v>
                </c:pt>
                <c:pt idx="3894">
                  <c:v>974.4</c:v>
                </c:pt>
                <c:pt idx="3895">
                  <c:v>867.36</c:v>
                </c:pt>
                <c:pt idx="3896">
                  <c:v>1237.01</c:v>
                </c:pt>
                <c:pt idx="3897">
                  <c:v>19702.5</c:v>
                </c:pt>
                <c:pt idx="3898">
                  <c:v>194187.84</c:v>
                </c:pt>
                <c:pt idx="3899">
                  <c:v>480</c:v>
                </c:pt>
                <c:pt idx="3900">
                  <c:v>95400</c:v>
                </c:pt>
                <c:pt idx="3901">
                  <c:v>971250</c:v>
                </c:pt>
                <c:pt idx="3902">
                  <c:v>1319.03</c:v>
                </c:pt>
                <c:pt idx="3903">
                  <c:v>88047</c:v>
                </c:pt>
                <c:pt idx="3904">
                  <c:v>323910.86</c:v>
                </c:pt>
                <c:pt idx="3905">
                  <c:v>92800</c:v>
                </c:pt>
                <c:pt idx="3906">
                  <c:v>16244.9</c:v>
                </c:pt>
                <c:pt idx="3907">
                  <c:v>580547</c:v>
                </c:pt>
                <c:pt idx="3908">
                  <c:v>228824.25</c:v>
                </c:pt>
                <c:pt idx="3909">
                  <c:v>66.099999999999994</c:v>
                </c:pt>
                <c:pt idx="3910">
                  <c:v>702960</c:v>
                </c:pt>
                <c:pt idx="3911">
                  <c:v>256113</c:v>
                </c:pt>
                <c:pt idx="3912">
                  <c:v>37985</c:v>
                </c:pt>
                <c:pt idx="3913">
                  <c:v>1874.71</c:v>
                </c:pt>
                <c:pt idx="3914">
                  <c:v>24300</c:v>
                </c:pt>
                <c:pt idx="3915">
                  <c:v>24.95</c:v>
                </c:pt>
                <c:pt idx="3916">
                  <c:v>412506.5</c:v>
                </c:pt>
                <c:pt idx="3917">
                  <c:v>271.8</c:v>
                </c:pt>
                <c:pt idx="3918">
                  <c:v>21.81</c:v>
                </c:pt>
                <c:pt idx="3919">
                  <c:v>52801.37</c:v>
                </c:pt>
                <c:pt idx="3920">
                  <c:v>160937.5</c:v>
                </c:pt>
                <c:pt idx="3921">
                  <c:v>7000</c:v>
                </c:pt>
                <c:pt idx="3922">
                  <c:v>2179.73</c:v>
                </c:pt>
                <c:pt idx="3923">
                  <c:v>11850.8</c:v>
                </c:pt>
                <c:pt idx="3924">
                  <c:v>7872</c:v>
                </c:pt>
                <c:pt idx="3925">
                  <c:v>229600</c:v>
                </c:pt>
                <c:pt idx="3926">
                  <c:v>29609</c:v>
                </c:pt>
                <c:pt idx="3927">
                  <c:v>404800</c:v>
                </c:pt>
                <c:pt idx="3928">
                  <c:v>56900.800000000003</c:v>
                </c:pt>
                <c:pt idx="3929">
                  <c:v>13025.6</c:v>
                </c:pt>
                <c:pt idx="3930">
                  <c:v>63.78</c:v>
                </c:pt>
                <c:pt idx="3931">
                  <c:v>641734.19999999995</c:v>
                </c:pt>
                <c:pt idx="3932">
                  <c:v>53.13</c:v>
                </c:pt>
                <c:pt idx="3933">
                  <c:v>163.95</c:v>
                </c:pt>
                <c:pt idx="3934">
                  <c:v>166605</c:v>
                </c:pt>
                <c:pt idx="3935">
                  <c:v>11900</c:v>
                </c:pt>
                <c:pt idx="3936">
                  <c:v>735000</c:v>
                </c:pt>
                <c:pt idx="3937">
                  <c:v>18310.96</c:v>
                </c:pt>
                <c:pt idx="3938">
                  <c:v>281036.28000000003</c:v>
                </c:pt>
                <c:pt idx="3939">
                  <c:v>467168.39</c:v>
                </c:pt>
                <c:pt idx="3940">
                  <c:v>268468.86</c:v>
                </c:pt>
                <c:pt idx="3941">
                  <c:v>5356.8</c:v>
                </c:pt>
                <c:pt idx="3942">
                  <c:v>3058.27</c:v>
                </c:pt>
                <c:pt idx="3943">
                  <c:v>176784.3</c:v>
                </c:pt>
                <c:pt idx="3944">
                  <c:v>188700</c:v>
                </c:pt>
                <c:pt idx="3945">
                  <c:v>249214.4</c:v>
                </c:pt>
                <c:pt idx="3946">
                  <c:v>65.489999999999995</c:v>
                </c:pt>
                <c:pt idx="3947">
                  <c:v>116931.08</c:v>
                </c:pt>
                <c:pt idx="3948">
                  <c:v>40986</c:v>
                </c:pt>
                <c:pt idx="3949">
                  <c:v>925.2</c:v>
                </c:pt>
                <c:pt idx="3950">
                  <c:v>506509.22</c:v>
                </c:pt>
                <c:pt idx="3951">
                  <c:v>14400</c:v>
                </c:pt>
                <c:pt idx="3952">
                  <c:v>22692</c:v>
                </c:pt>
                <c:pt idx="3953">
                  <c:v>1800</c:v>
                </c:pt>
                <c:pt idx="3954">
                  <c:v>13.03</c:v>
                </c:pt>
                <c:pt idx="3955">
                  <c:v>11812.8</c:v>
                </c:pt>
                <c:pt idx="3956">
                  <c:v>1089.02</c:v>
                </c:pt>
                <c:pt idx="3957">
                  <c:v>200000</c:v>
                </c:pt>
                <c:pt idx="3958">
                  <c:v>24128</c:v>
                </c:pt>
                <c:pt idx="3959">
                  <c:v>527012.5</c:v>
                </c:pt>
                <c:pt idx="3960">
                  <c:v>768</c:v>
                </c:pt>
                <c:pt idx="3961">
                  <c:v>53.06</c:v>
                </c:pt>
                <c:pt idx="3962">
                  <c:v>12500</c:v>
                </c:pt>
                <c:pt idx="3963">
                  <c:v>74400</c:v>
                </c:pt>
                <c:pt idx="3964">
                  <c:v>223800</c:v>
                </c:pt>
                <c:pt idx="3965">
                  <c:v>199418.91</c:v>
                </c:pt>
                <c:pt idx="3966">
                  <c:v>575.4</c:v>
                </c:pt>
                <c:pt idx="3967">
                  <c:v>3256.32</c:v>
                </c:pt>
                <c:pt idx="3968">
                  <c:v>141.38999999999999</c:v>
                </c:pt>
                <c:pt idx="3969">
                  <c:v>14693.25</c:v>
                </c:pt>
                <c:pt idx="3970">
                  <c:v>681625</c:v>
                </c:pt>
                <c:pt idx="3971">
                  <c:v>10192</c:v>
                </c:pt>
                <c:pt idx="3972">
                  <c:v>254560</c:v>
                </c:pt>
                <c:pt idx="3973">
                  <c:v>55600</c:v>
                </c:pt>
                <c:pt idx="3974">
                  <c:v>8</c:v>
                </c:pt>
                <c:pt idx="3975">
                  <c:v>34920</c:v>
                </c:pt>
                <c:pt idx="3976">
                  <c:v>117158.39999999999</c:v>
                </c:pt>
                <c:pt idx="3977">
                  <c:v>5400</c:v>
                </c:pt>
                <c:pt idx="3978">
                  <c:v>18072</c:v>
                </c:pt>
                <c:pt idx="3979">
                  <c:v>234.38</c:v>
                </c:pt>
                <c:pt idx="3980">
                  <c:v>84041.8</c:v>
                </c:pt>
                <c:pt idx="3981">
                  <c:v>17220</c:v>
                </c:pt>
                <c:pt idx="3982">
                  <c:v>14346.8</c:v>
                </c:pt>
                <c:pt idx="3983">
                  <c:v>54.1</c:v>
                </c:pt>
                <c:pt idx="3984">
                  <c:v>1617408</c:v>
                </c:pt>
                <c:pt idx="3985">
                  <c:v>112000</c:v>
                </c:pt>
                <c:pt idx="3986">
                  <c:v>564.39</c:v>
                </c:pt>
                <c:pt idx="3987">
                  <c:v>28944</c:v>
                </c:pt>
                <c:pt idx="3988">
                  <c:v>506251.16</c:v>
                </c:pt>
                <c:pt idx="3989">
                  <c:v>66.099999999999994</c:v>
                </c:pt>
                <c:pt idx="3990">
                  <c:v>4281.25</c:v>
                </c:pt>
                <c:pt idx="3991">
                  <c:v>194515.65</c:v>
                </c:pt>
                <c:pt idx="3992">
                  <c:v>0</c:v>
                </c:pt>
                <c:pt idx="3993">
                  <c:v>2080</c:v>
                </c:pt>
                <c:pt idx="3994">
                  <c:v>551176.5</c:v>
                </c:pt>
                <c:pt idx="3995">
                  <c:v>155915.76</c:v>
                </c:pt>
                <c:pt idx="3996">
                  <c:v>77900</c:v>
                </c:pt>
                <c:pt idx="3997">
                  <c:v>18000</c:v>
                </c:pt>
                <c:pt idx="3998">
                  <c:v>263785.39</c:v>
                </c:pt>
                <c:pt idx="3999">
                  <c:v>2866.25</c:v>
                </c:pt>
                <c:pt idx="4000">
                  <c:v>53.51</c:v>
                </c:pt>
                <c:pt idx="4001">
                  <c:v>2080</c:v>
                </c:pt>
                <c:pt idx="4002">
                  <c:v>42.91</c:v>
                </c:pt>
                <c:pt idx="4003">
                  <c:v>28431</c:v>
                </c:pt>
                <c:pt idx="4004">
                  <c:v>126.22</c:v>
                </c:pt>
                <c:pt idx="4005">
                  <c:v>28000</c:v>
                </c:pt>
                <c:pt idx="4006">
                  <c:v>1145</c:v>
                </c:pt>
                <c:pt idx="4007">
                  <c:v>821379.87</c:v>
                </c:pt>
                <c:pt idx="4008">
                  <c:v>3075</c:v>
                </c:pt>
                <c:pt idx="4009">
                  <c:v>576</c:v>
                </c:pt>
                <c:pt idx="4010">
                  <c:v>355200.12</c:v>
                </c:pt>
                <c:pt idx="4011">
                  <c:v>9860</c:v>
                </c:pt>
                <c:pt idx="4012">
                  <c:v>4080</c:v>
                </c:pt>
                <c:pt idx="4013">
                  <c:v>15330</c:v>
                </c:pt>
                <c:pt idx="4014">
                  <c:v>16642.8</c:v>
                </c:pt>
                <c:pt idx="4015">
                  <c:v>47838.36</c:v>
                </c:pt>
                <c:pt idx="4016">
                  <c:v>46100</c:v>
                </c:pt>
                <c:pt idx="4017">
                  <c:v>2112</c:v>
                </c:pt>
                <c:pt idx="4018">
                  <c:v>555</c:v>
                </c:pt>
                <c:pt idx="4019">
                  <c:v>88124.160000000003</c:v>
                </c:pt>
                <c:pt idx="4020">
                  <c:v>88202.25</c:v>
                </c:pt>
                <c:pt idx="4021">
                  <c:v>17926.5</c:v>
                </c:pt>
                <c:pt idx="4022">
                  <c:v>383.14</c:v>
                </c:pt>
                <c:pt idx="4023">
                  <c:v>3080.4</c:v>
                </c:pt>
                <c:pt idx="4024">
                  <c:v>4826.37</c:v>
                </c:pt>
                <c:pt idx="4025">
                  <c:v>120000</c:v>
                </c:pt>
                <c:pt idx="4026">
                  <c:v>42700</c:v>
                </c:pt>
                <c:pt idx="4027">
                  <c:v>60896</c:v>
                </c:pt>
                <c:pt idx="4028">
                  <c:v>137.44999999999999</c:v>
                </c:pt>
                <c:pt idx="4029">
                  <c:v>624</c:v>
                </c:pt>
                <c:pt idx="4030">
                  <c:v>144000</c:v>
                </c:pt>
                <c:pt idx="4031">
                  <c:v>185.01</c:v>
                </c:pt>
                <c:pt idx="4032">
                  <c:v>5923.93</c:v>
                </c:pt>
                <c:pt idx="4033">
                  <c:v>17555</c:v>
                </c:pt>
                <c:pt idx="4034">
                  <c:v>23546.25</c:v>
                </c:pt>
                <c:pt idx="4035">
                  <c:v>10500</c:v>
                </c:pt>
                <c:pt idx="4036">
                  <c:v>430483.96</c:v>
                </c:pt>
                <c:pt idx="4037">
                  <c:v>86016</c:v>
                </c:pt>
                <c:pt idx="4038">
                  <c:v>343.51</c:v>
                </c:pt>
                <c:pt idx="4039">
                  <c:v>189500</c:v>
                </c:pt>
                <c:pt idx="4040">
                  <c:v>3996</c:v>
                </c:pt>
                <c:pt idx="4041">
                  <c:v>19.05</c:v>
                </c:pt>
                <c:pt idx="4042">
                  <c:v>47.13</c:v>
                </c:pt>
                <c:pt idx="4043">
                  <c:v>160</c:v>
                </c:pt>
                <c:pt idx="4044">
                  <c:v>111665.52</c:v>
                </c:pt>
                <c:pt idx="4045">
                  <c:v>4623</c:v>
                </c:pt>
                <c:pt idx="4046">
                  <c:v>589014</c:v>
                </c:pt>
                <c:pt idx="4047">
                  <c:v>2397.5</c:v>
                </c:pt>
                <c:pt idx="4048">
                  <c:v>7465.87</c:v>
                </c:pt>
                <c:pt idx="4049">
                  <c:v>577505.94999999995</c:v>
                </c:pt>
                <c:pt idx="4050">
                  <c:v>1261.73</c:v>
                </c:pt>
                <c:pt idx="4051">
                  <c:v>43000</c:v>
                </c:pt>
                <c:pt idx="4052">
                  <c:v>2160</c:v>
                </c:pt>
                <c:pt idx="4053">
                  <c:v>242.61</c:v>
                </c:pt>
                <c:pt idx="4054">
                  <c:v>14000</c:v>
                </c:pt>
                <c:pt idx="4055">
                  <c:v>7766.64</c:v>
                </c:pt>
                <c:pt idx="4056">
                  <c:v>37017.53</c:v>
                </c:pt>
                <c:pt idx="4057">
                  <c:v>118770.3</c:v>
                </c:pt>
                <c:pt idx="4058">
                  <c:v>6048</c:v>
                </c:pt>
                <c:pt idx="4059">
                  <c:v>12320</c:v>
                </c:pt>
                <c:pt idx="4060">
                  <c:v>106.26</c:v>
                </c:pt>
                <c:pt idx="4061">
                  <c:v>1451.1</c:v>
                </c:pt>
                <c:pt idx="4062">
                  <c:v>36540</c:v>
                </c:pt>
                <c:pt idx="4063">
                  <c:v>269047</c:v>
                </c:pt>
                <c:pt idx="4064">
                  <c:v>7098</c:v>
                </c:pt>
                <c:pt idx="4065">
                  <c:v>765</c:v>
                </c:pt>
                <c:pt idx="4066">
                  <c:v>8000</c:v>
                </c:pt>
                <c:pt idx="4067">
                  <c:v>8253.91</c:v>
                </c:pt>
                <c:pt idx="4068">
                  <c:v>219520</c:v>
                </c:pt>
                <c:pt idx="4069">
                  <c:v>400000</c:v>
                </c:pt>
                <c:pt idx="4070">
                  <c:v>465</c:v>
                </c:pt>
                <c:pt idx="4071">
                  <c:v>579125</c:v>
                </c:pt>
                <c:pt idx="4072">
                  <c:v>235.46</c:v>
                </c:pt>
                <c:pt idx="4073">
                  <c:v>73967.399999999994</c:v>
                </c:pt>
                <c:pt idx="4074">
                  <c:v>357.91</c:v>
                </c:pt>
                <c:pt idx="4075">
                  <c:v>3120</c:v>
                </c:pt>
                <c:pt idx="4076">
                  <c:v>517776</c:v>
                </c:pt>
                <c:pt idx="4077">
                  <c:v>652179.6</c:v>
                </c:pt>
                <c:pt idx="4078">
                  <c:v>6758.47</c:v>
                </c:pt>
                <c:pt idx="4079">
                  <c:v>10473.049999999999</c:v>
                </c:pt>
                <c:pt idx="4080">
                  <c:v>8366.75</c:v>
                </c:pt>
                <c:pt idx="4081">
                  <c:v>545837</c:v>
                </c:pt>
                <c:pt idx="4082">
                  <c:v>28575</c:v>
                </c:pt>
                <c:pt idx="4083">
                  <c:v>4000</c:v>
                </c:pt>
                <c:pt idx="4084">
                  <c:v>78660</c:v>
                </c:pt>
                <c:pt idx="4085">
                  <c:v>219520</c:v>
                </c:pt>
                <c:pt idx="4086">
                  <c:v>480000</c:v>
                </c:pt>
                <c:pt idx="4087">
                  <c:v>485986</c:v>
                </c:pt>
                <c:pt idx="4088">
                  <c:v>186756.64</c:v>
                </c:pt>
                <c:pt idx="4089">
                  <c:v>8125</c:v>
                </c:pt>
                <c:pt idx="4090">
                  <c:v>676377</c:v>
                </c:pt>
                <c:pt idx="4091">
                  <c:v>8200</c:v>
                </c:pt>
                <c:pt idx="4092">
                  <c:v>6843</c:v>
                </c:pt>
                <c:pt idx="4093">
                  <c:v>4843</c:v>
                </c:pt>
                <c:pt idx="4094">
                  <c:v>8280</c:v>
                </c:pt>
                <c:pt idx="4095">
                  <c:v>252315</c:v>
                </c:pt>
                <c:pt idx="4096">
                  <c:v>5328</c:v>
                </c:pt>
                <c:pt idx="4097">
                  <c:v>266875.40000000002</c:v>
                </c:pt>
                <c:pt idx="4098">
                  <c:v>12600</c:v>
                </c:pt>
                <c:pt idx="4099">
                  <c:v>195</c:v>
                </c:pt>
                <c:pt idx="4100">
                  <c:v>76800</c:v>
                </c:pt>
                <c:pt idx="4101">
                  <c:v>32</c:v>
                </c:pt>
                <c:pt idx="4102">
                  <c:v>54962.82</c:v>
                </c:pt>
                <c:pt idx="4103">
                  <c:v>45.74</c:v>
                </c:pt>
                <c:pt idx="4104">
                  <c:v>16632</c:v>
                </c:pt>
                <c:pt idx="4105">
                  <c:v>7760</c:v>
                </c:pt>
                <c:pt idx="4106">
                  <c:v>425740</c:v>
                </c:pt>
                <c:pt idx="4107">
                  <c:v>189392</c:v>
                </c:pt>
                <c:pt idx="4108">
                  <c:v>203000</c:v>
                </c:pt>
                <c:pt idx="4109">
                  <c:v>319536.90000000002</c:v>
                </c:pt>
                <c:pt idx="4110">
                  <c:v>26084.799999999999</c:v>
                </c:pt>
                <c:pt idx="4111">
                  <c:v>504</c:v>
                </c:pt>
                <c:pt idx="4112">
                  <c:v>250000</c:v>
                </c:pt>
                <c:pt idx="4113">
                  <c:v>3966.15</c:v>
                </c:pt>
                <c:pt idx="4114">
                  <c:v>474.97</c:v>
                </c:pt>
                <c:pt idx="4115">
                  <c:v>88482.240000000005</c:v>
                </c:pt>
                <c:pt idx="4116">
                  <c:v>154.56</c:v>
                </c:pt>
                <c:pt idx="4117">
                  <c:v>725</c:v>
                </c:pt>
                <c:pt idx="4118">
                  <c:v>74028</c:v>
                </c:pt>
                <c:pt idx="4119">
                  <c:v>415800</c:v>
                </c:pt>
                <c:pt idx="4120">
                  <c:v>17190</c:v>
                </c:pt>
                <c:pt idx="4121">
                  <c:v>11700</c:v>
                </c:pt>
                <c:pt idx="4122">
                  <c:v>1024</c:v>
                </c:pt>
                <c:pt idx="4123">
                  <c:v>208855.88</c:v>
                </c:pt>
                <c:pt idx="4124">
                  <c:v>830370</c:v>
                </c:pt>
                <c:pt idx="4125">
                  <c:v>78100</c:v>
                </c:pt>
                <c:pt idx="4126">
                  <c:v>10061.549999999999</c:v>
                </c:pt>
                <c:pt idx="4127">
                  <c:v>6480</c:v>
                </c:pt>
                <c:pt idx="4128">
                  <c:v>544.11</c:v>
                </c:pt>
                <c:pt idx="4129">
                  <c:v>273764</c:v>
                </c:pt>
                <c:pt idx="4130">
                  <c:v>147168</c:v>
                </c:pt>
                <c:pt idx="4131">
                  <c:v>12320</c:v>
                </c:pt>
                <c:pt idx="4132">
                  <c:v>2336</c:v>
                </c:pt>
                <c:pt idx="4133">
                  <c:v>147.6</c:v>
                </c:pt>
                <c:pt idx="4134">
                  <c:v>480</c:v>
                </c:pt>
                <c:pt idx="4135">
                  <c:v>224280</c:v>
                </c:pt>
                <c:pt idx="4136">
                  <c:v>28400</c:v>
                </c:pt>
                <c:pt idx="4137">
                  <c:v>261704.7</c:v>
                </c:pt>
                <c:pt idx="4138">
                  <c:v>140000</c:v>
                </c:pt>
                <c:pt idx="4139">
                  <c:v>46.9</c:v>
                </c:pt>
                <c:pt idx="4140">
                  <c:v>431235.9</c:v>
                </c:pt>
                <c:pt idx="4141">
                  <c:v>4800</c:v>
                </c:pt>
                <c:pt idx="4142">
                  <c:v>413763.2</c:v>
                </c:pt>
                <c:pt idx="4143">
                  <c:v>2301.31</c:v>
                </c:pt>
                <c:pt idx="4144">
                  <c:v>15000</c:v>
                </c:pt>
                <c:pt idx="4145">
                  <c:v>6676.17</c:v>
                </c:pt>
                <c:pt idx="4146">
                  <c:v>220800</c:v>
                </c:pt>
                <c:pt idx="4147">
                  <c:v>9522</c:v>
                </c:pt>
                <c:pt idx="4148">
                  <c:v>75850</c:v>
                </c:pt>
                <c:pt idx="4149">
                  <c:v>7582.76</c:v>
                </c:pt>
                <c:pt idx="4150">
                  <c:v>92800</c:v>
                </c:pt>
                <c:pt idx="4151">
                  <c:v>822.19</c:v>
                </c:pt>
                <c:pt idx="4152">
                  <c:v>0</c:v>
                </c:pt>
                <c:pt idx="4153">
                  <c:v>2417.2800000000002</c:v>
                </c:pt>
                <c:pt idx="4154">
                  <c:v>325693.12</c:v>
                </c:pt>
                <c:pt idx="4155">
                  <c:v>405</c:v>
                </c:pt>
                <c:pt idx="4156">
                  <c:v>74880</c:v>
                </c:pt>
                <c:pt idx="4157">
                  <c:v>1276</c:v>
                </c:pt>
                <c:pt idx="4158">
                  <c:v>24000</c:v>
                </c:pt>
                <c:pt idx="4159">
                  <c:v>551</c:v>
                </c:pt>
                <c:pt idx="4160">
                  <c:v>54302.12</c:v>
                </c:pt>
                <c:pt idx="4161">
                  <c:v>862960</c:v>
                </c:pt>
                <c:pt idx="4162">
                  <c:v>481107.6</c:v>
                </c:pt>
                <c:pt idx="4163">
                  <c:v>77550</c:v>
                </c:pt>
                <c:pt idx="4164">
                  <c:v>103000</c:v>
                </c:pt>
                <c:pt idx="4165">
                  <c:v>6137.6</c:v>
                </c:pt>
                <c:pt idx="4166">
                  <c:v>42068.160000000003</c:v>
                </c:pt>
                <c:pt idx="4167">
                  <c:v>130361.4</c:v>
                </c:pt>
                <c:pt idx="4168">
                  <c:v>6746.05</c:v>
                </c:pt>
                <c:pt idx="4169">
                  <c:v>41992</c:v>
                </c:pt>
                <c:pt idx="4170">
                  <c:v>164680</c:v>
                </c:pt>
                <c:pt idx="4171">
                  <c:v>50542.03</c:v>
                </c:pt>
                <c:pt idx="4172">
                  <c:v>6082</c:v>
                </c:pt>
                <c:pt idx="4173">
                  <c:v>9739.1200000000008</c:v>
                </c:pt>
                <c:pt idx="4174">
                  <c:v>60039</c:v>
                </c:pt>
                <c:pt idx="4175">
                  <c:v>304000</c:v>
                </c:pt>
                <c:pt idx="4176">
                  <c:v>20824.32</c:v>
                </c:pt>
                <c:pt idx="4177">
                  <c:v>140810.76</c:v>
                </c:pt>
                <c:pt idx="4178">
                  <c:v>210819.84</c:v>
                </c:pt>
                <c:pt idx="4179">
                  <c:v>135164.34</c:v>
                </c:pt>
                <c:pt idx="4180">
                  <c:v>197.26</c:v>
                </c:pt>
                <c:pt idx="4181">
                  <c:v>84588</c:v>
                </c:pt>
                <c:pt idx="4182">
                  <c:v>18000</c:v>
                </c:pt>
                <c:pt idx="4183">
                  <c:v>9180</c:v>
                </c:pt>
                <c:pt idx="4184">
                  <c:v>24000</c:v>
                </c:pt>
                <c:pt idx="4185">
                  <c:v>192.37</c:v>
                </c:pt>
                <c:pt idx="4186">
                  <c:v>168720</c:v>
                </c:pt>
                <c:pt idx="4187">
                  <c:v>6660</c:v>
                </c:pt>
                <c:pt idx="4188">
                  <c:v>4625.6000000000004</c:v>
                </c:pt>
                <c:pt idx="4189">
                  <c:v>13568</c:v>
                </c:pt>
                <c:pt idx="4190">
                  <c:v>2864.03</c:v>
                </c:pt>
                <c:pt idx="4191">
                  <c:v>7680</c:v>
                </c:pt>
                <c:pt idx="4192">
                  <c:v>67200</c:v>
                </c:pt>
                <c:pt idx="4193">
                  <c:v>74688</c:v>
                </c:pt>
                <c:pt idx="4194">
                  <c:v>327120</c:v>
                </c:pt>
                <c:pt idx="4195">
                  <c:v>143496</c:v>
                </c:pt>
                <c:pt idx="4196">
                  <c:v>16125.1</c:v>
                </c:pt>
                <c:pt idx="4197">
                  <c:v>7680</c:v>
                </c:pt>
                <c:pt idx="4198">
                  <c:v>64000</c:v>
                </c:pt>
                <c:pt idx="4199">
                  <c:v>676095</c:v>
                </c:pt>
                <c:pt idx="4200">
                  <c:v>1159.9100000000001</c:v>
                </c:pt>
                <c:pt idx="4201">
                  <c:v>3128</c:v>
                </c:pt>
                <c:pt idx="4202">
                  <c:v>271984</c:v>
                </c:pt>
                <c:pt idx="4203">
                  <c:v>2982</c:v>
                </c:pt>
                <c:pt idx="4204">
                  <c:v>270115</c:v>
                </c:pt>
                <c:pt idx="4205">
                  <c:v>268186.7</c:v>
                </c:pt>
                <c:pt idx="4206">
                  <c:v>24960</c:v>
                </c:pt>
                <c:pt idx="4207">
                  <c:v>328168.24</c:v>
                </c:pt>
                <c:pt idx="4208">
                  <c:v>240000</c:v>
                </c:pt>
                <c:pt idx="4209">
                  <c:v>3600</c:v>
                </c:pt>
                <c:pt idx="4210">
                  <c:v>101665.7</c:v>
                </c:pt>
                <c:pt idx="4211">
                  <c:v>25408</c:v>
                </c:pt>
                <c:pt idx="4212">
                  <c:v>98717.4</c:v>
                </c:pt>
                <c:pt idx="4213">
                  <c:v>960</c:v>
                </c:pt>
                <c:pt idx="4214">
                  <c:v>758</c:v>
                </c:pt>
                <c:pt idx="4215">
                  <c:v>540</c:v>
                </c:pt>
                <c:pt idx="4216">
                  <c:v>217768.32000000001</c:v>
                </c:pt>
                <c:pt idx="4217">
                  <c:v>2520</c:v>
                </c:pt>
                <c:pt idx="4218">
                  <c:v>151280</c:v>
                </c:pt>
                <c:pt idx="4219">
                  <c:v>3345.72</c:v>
                </c:pt>
                <c:pt idx="4220">
                  <c:v>3640</c:v>
                </c:pt>
                <c:pt idx="4221">
                  <c:v>6480</c:v>
                </c:pt>
                <c:pt idx="4222">
                  <c:v>1457.49</c:v>
                </c:pt>
                <c:pt idx="4223">
                  <c:v>16000</c:v>
                </c:pt>
                <c:pt idx="4224">
                  <c:v>5280</c:v>
                </c:pt>
                <c:pt idx="4225">
                  <c:v>1687.84</c:v>
                </c:pt>
                <c:pt idx="4226">
                  <c:v>195148.79999999999</c:v>
                </c:pt>
                <c:pt idx="4227">
                  <c:v>1033.94</c:v>
                </c:pt>
                <c:pt idx="4228">
                  <c:v>74200</c:v>
                </c:pt>
                <c:pt idx="4229">
                  <c:v>73206</c:v>
                </c:pt>
                <c:pt idx="4230">
                  <c:v>15512.25</c:v>
                </c:pt>
                <c:pt idx="4231">
                  <c:v>3813.48</c:v>
                </c:pt>
                <c:pt idx="4232">
                  <c:v>160</c:v>
                </c:pt>
                <c:pt idx="4233">
                  <c:v>39894.400000000001</c:v>
                </c:pt>
                <c:pt idx="4234">
                  <c:v>192</c:v>
                </c:pt>
                <c:pt idx="4235">
                  <c:v>176834</c:v>
                </c:pt>
                <c:pt idx="4236">
                  <c:v>487132.8</c:v>
                </c:pt>
                <c:pt idx="4237">
                  <c:v>260816.3</c:v>
                </c:pt>
                <c:pt idx="4238">
                  <c:v>270.58</c:v>
                </c:pt>
                <c:pt idx="4239">
                  <c:v>207249.44</c:v>
                </c:pt>
                <c:pt idx="4240">
                  <c:v>2886</c:v>
                </c:pt>
                <c:pt idx="4241">
                  <c:v>21040</c:v>
                </c:pt>
                <c:pt idx="4242">
                  <c:v>8010</c:v>
                </c:pt>
                <c:pt idx="4243">
                  <c:v>1168.83</c:v>
                </c:pt>
                <c:pt idx="4244">
                  <c:v>332.32</c:v>
                </c:pt>
                <c:pt idx="4245">
                  <c:v>513</c:v>
                </c:pt>
                <c:pt idx="4246">
                  <c:v>204.53</c:v>
                </c:pt>
                <c:pt idx="4247">
                  <c:v>20550</c:v>
                </c:pt>
                <c:pt idx="4248">
                  <c:v>250</c:v>
                </c:pt>
                <c:pt idx="4249">
                  <c:v>15038.72</c:v>
                </c:pt>
                <c:pt idx="4250">
                  <c:v>22616</c:v>
                </c:pt>
                <c:pt idx="4251">
                  <c:v>0</c:v>
                </c:pt>
                <c:pt idx="4252">
                  <c:v>940.8</c:v>
                </c:pt>
                <c:pt idx="4253">
                  <c:v>10734.99</c:v>
                </c:pt>
                <c:pt idx="4254">
                  <c:v>219520</c:v>
                </c:pt>
                <c:pt idx="4255">
                  <c:v>23632.5</c:v>
                </c:pt>
                <c:pt idx="4256">
                  <c:v>46396.24</c:v>
                </c:pt>
                <c:pt idx="4257">
                  <c:v>151200</c:v>
                </c:pt>
                <c:pt idx="4258">
                  <c:v>37396.550000000003</c:v>
                </c:pt>
                <c:pt idx="4259">
                  <c:v>6300</c:v>
                </c:pt>
                <c:pt idx="4260">
                  <c:v>2509.54</c:v>
                </c:pt>
                <c:pt idx="4261">
                  <c:v>1653.18</c:v>
                </c:pt>
                <c:pt idx="4262">
                  <c:v>200000</c:v>
                </c:pt>
                <c:pt idx="4263">
                  <c:v>5538</c:v>
                </c:pt>
                <c:pt idx="4264">
                  <c:v>4943.88</c:v>
                </c:pt>
                <c:pt idx="4265">
                  <c:v>22960.9</c:v>
                </c:pt>
                <c:pt idx="4266">
                  <c:v>149604</c:v>
                </c:pt>
                <c:pt idx="4267">
                  <c:v>33315.550000000003</c:v>
                </c:pt>
                <c:pt idx="4268">
                  <c:v>260224</c:v>
                </c:pt>
                <c:pt idx="4269">
                  <c:v>21543.18</c:v>
                </c:pt>
                <c:pt idx="4270">
                  <c:v>55.08</c:v>
                </c:pt>
                <c:pt idx="4271">
                  <c:v>740104.34</c:v>
                </c:pt>
                <c:pt idx="4272">
                  <c:v>43608.2</c:v>
                </c:pt>
                <c:pt idx="4273">
                  <c:v>683543.76</c:v>
                </c:pt>
                <c:pt idx="4274">
                  <c:v>19.55</c:v>
                </c:pt>
                <c:pt idx="4275">
                  <c:v>11313.75</c:v>
                </c:pt>
                <c:pt idx="4276">
                  <c:v>3456</c:v>
                </c:pt>
                <c:pt idx="4277">
                  <c:v>193056.15</c:v>
                </c:pt>
                <c:pt idx="4278">
                  <c:v>48080</c:v>
                </c:pt>
                <c:pt idx="4279">
                  <c:v>1232.8</c:v>
                </c:pt>
                <c:pt idx="4280">
                  <c:v>124488</c:v>
                </c:pt>
                <c:pt idx="4281">
                  <c:v>27080</c:v>
                </c:pt>
                <c:pt idx="4282">
                  <c:v>151443</c:v>
                </c:pt>
                <c:pt idx="4283">
                  <c:v>800</c:v>
                </c:pt>
                <c:pt idx="4284">
                  <c:v>291936</c:v>
                </c:pt>
                <c:pt idx="4285">
                  <c:v>13863.09</c:v>
                </c:pt>
                <c:pt idx="4286">
                  <c:v>3199.67</c:v>
                </c:pt>
                <c:pt idx="4287">
                  <c:v>118400</c:v>
                </c:pt>
                <c:pt idx="4288">
                  <c:v>283818.3</c:v>
                </c:pt>
                <c:pt idx="4289">
                  <c:v>50.66</c:v>
                </c:pt>
                <c:pt idx="4290">
                  <c:v>224</c:v>
                </c:pt>
                <c:pt idx="4291">
                  <c:v>94084.2</c:v>
                </c:pt>
                <c:pt idx="4292">
                  <c:v>49248</c:v>
                </c:pt>
                <c:pt idx="4293">
                  <c:v>390625.56</c:v>
                </c:pt>
                <c:pt idx="4294">
                  <c:v>10080</c:v>
                </c:pt>
                <c:pt idx="4295">
                  <c:v>28395</c:v>
                </c:pt>
                <c:pt idx="4296">
                  <c:v>16895</c:v>
                </c:pt>
                <c:pt idx="4297">
                  <c:v>291978.46000000002</c:v>
                </c:pt>
                <c:pt idx="4298">
                  <c:v>16430</c:v>
                </c:pt>
                <c:pt idx="4299">
                  <c:v>347600</c:v>
                </c:pt>
                <c:pt idx="4300">
                  <c:v>209440</c:v>
                </c:pt>
                <c:pt idx="4301">
                  <c:v>283020</c:v>
                </c:pt>
                <c:pt idx="4302">
                  <c:v>73980.06</c:v>
                </c:pt>
                <c:pt idx="4303">
                  <c:v>18028.400000000001</c:v>
                </c:pt>
                <c:pt idx="4304">
                  <c:v>6050</c:v>
                </c:pt>
                <c:pt idx="4305">
                  <c:v>19720.8</c:v>
                </c:pt>
                <c:pt idx="4306">
                  <c:v>73206</c:v>
                </c:pt>
                <c:pt idx="4307">
                  <c:v>850.06</c:v>
                </c:pt>
                <c:pt idx="4308">
                  <c:v>83441</c:v>
                </c:pt>
                <c:pt idx="4309">
                  <c:v>273600</c:v>
                </c:pt>
                <c:pt idx="4310">
                  <c:v>5550</c:v>
                </c:pt>
                <c:pt idx="4311">
                  <c:v>168649.8</c:v>
                </c:pt>
                <c:pt idx="4312">
                  <c:v>10000</c:v>
                </c:pt>
                <c:pt idx="4313">
                  <c:v>579405.12</c:v>
                </c:pt>
                <c:pt idx="4314">
                  <c:v>119.68</c:v>
                </c:pt>
                <c:pt idx="4315">
                  <c:v>128333.7</c:v>
                </c:pt>
                <c:pt idx="4316">
                  <c:v>1944.25</c:v>
                </c:pt>
                <c:pt idx="4317">
                  <c:v>164160</c:v>
                </c:pt>
                <c:pt idx="4318">
                  <c:v>244216</c:v>
                </c:pt>
                <c:pt idx="4319">
                  <c:v>480</c:v>
                </c:pt>
                <c:pt idx="4320">
                  <c:v>580.11</c:v>
                </c:pt>
                <c:pt idx="4321">
                  <c:v>6848</c:v>
                </c:pt>
                <c:pt idx="4322">
                  <c:v>4147.2</c:v>
                </c:pt>
                <c:pt idx="4323">
                  <c:v>200000</c:v>
                </c:pt>
                <c:pt idx="4324">
                  <c:v>151200</c:v>
                </c:pt>
                <c:pt idx="4325">
                  <c:v>248460</c:v>
                </c:pt>
                <c:pt idx="4326">
                  <c:v>7840.8</c:v>
                </c:pt>
                <c:pt idx="4327">
                  <c:v>42957</c:v>
                </c:pt>
                <c:pt idx="4328">
                  <c:v>110040</c:v>
                </c:pt>
                <c:pt idx="4329">
                  <c:v>405294.96</c:v>
                </c:pt>
                <c:pt idx="4330">
                  <c:v>236320</c:v>
                </c:pt>
                <c:pt idx="4331">
                  <c:v>23386.22</c:v>
                </c:pt>
                <c:pt idx="4332">
                  <c:v>306080</c:v>
                </c:pt>
                <c:pt idx="4333">
                  <c:v>24316.98</c:v>
                </c:pt>
                <c:pt idx="4334">
                  <c:v>369.49</c:v>
                </c:pt>
                <c:pt idx="4335">
                  <c:v>71.349999999999994</c:v>
                </c:pt>
                <c:pt idx="4336">
                  <c:v>77565.600000000006</c:v>
                </c:pt>
                <c:pt idx="4337">
                  <c:v>200000</c:v>
                </c:pt>
                <c:pt idx="4338">
                  <c:v>13304.72</c:v>
                </c:pt>
                <c:pt idx="4339">
                  <c:v>101600</c:v>
                </c:pt>
                <c:pt idx="4340">
                  <c:v>420550</c:v>
                </c:pt>
                <c:pt idx="4341">
                  <c:v>118417.75</c:v>
                </c:pt>
                <c:pt idx="4342">
                  <c:v>35154</c:v>
                </c:pt>
                <c:pt idx="4343">
                  <c:v>355950</c:v>
                </c:pt>
                <c:pt idx="4344">
                  <c:v>41553.18</c:v>
                </c:pt>
                <c:pt idx="4345">
                  <c:v>62191.8</c:v>
                </c:pt>
                <c:pt idx="4346">
                  <c:v>1607.43</c:v>
                </c:pt>
                <c:pt idx="4347">
                  <c:v>128640</c:v>
                </c:pt>
                <c:pt idx="4348">
                  <c:v>183.49</c:v>
                </c:pt>
                <c:pt idx="4349">
                  <c:v>1048441.38</c:v>
                </c:pt>
                <c:pt idx="4350">
                  <c:v>181440</c:v>
                </c:pt>
                <c:pt idx="4351">
                  <c:v>1368.05</c:v>
                </c:pt>
                <c:pt idx="4352">
                  <c:v>51433.2</c:v>
                </c:pt>
                <c:pt idx="4353">
                  <c:v>46571.76</c:v>
                </c:pt>
                <c:pt idx="4354">
                  <c:v>61808.6</c:v>
                </c:pt>
                <c:pt idx="4355">
                  <c:v>320640</c:v>
                </c:pt>
                <c:pt idx="4356">
                  <c:v>268463.71999999997</c:v>
                </c:pt>
                <c:pt idx="4357">
                  <c:v>203049.88</c:v>
                </c:pt>
                <c:pt idx="4358">
                  <c:v>555432.71</c:v>
                </c:pt>
                <c:pt idx="4359">
                  <c:v>282664</c:v>
                </c:pt>
                <c:pt idx="4360">
                  <c:v>10877.5</c:v>
                </c:pt>
                <c:pt idx="4361">
                  <c:v>34815</c:v>
                </c:pt>
                <c:pt idx="4362">
                  <c:v>29750</c:v>
                </c:pt>
                <c:pt idx="4363">
                  <c:v>117500</c:v>
                </c:pt>
                <c:pt idx="4364">
                  <c:v>63.01</c:v>
                </c:pt>
                <c:pt idx="4365">
                  <c:v>242800</c:v>
                </c:pt>
                <c:pt idx="4366">
                  <c:v>542989</c:v>
                </c:pt>
                <c:pt idx="4367">
                  <c:v>14400</c:v>
                </c:pt>
                <c:pt idx="4368">
                  <c:v>284800</c:v>
                </c:pt>
                <c:pt idx="4369">
                  <c:v>379314.65</c:v>
                </c:pt>
                <c:pt idx="4370">
                  <c:v>366.99</c:v>
                </c:pt>
                <c:pt idx="4371">
                  <c:v>2592.59</c:v>
                </c:pt>
                <c:pt idx="4372">
                  <c:v>850.2</c:v>
                </c:pt>
                <c:pt idx="4373">
                  <c:v>146853</c:v>
                </c:pt>
                <c:pt idx="4374">
                  <c:v>509.04</c:v>
                </c:pt>
                <c:pt idx="4375">
                  <c:v>260000</c:v>
                </c:pt>
                <c:pt idx="4376">
                  <c:v>435675</c:v>
                </c:pt>
                <c:pt idx="4377">
                  <c:v>560</c:v>
                </c:pt>
                <c:pt idx="4378">
                  <c:v>400</c:v>
                </c:pt>
                <c:pt idx="4379">
                  <c:v>11850.3</c:v>
                </c:pt>
                <c:pt idx="4380">
                  <c:v>195455.95</c:v>
                </c:pt>
                <c:pt idx="4381">
                  <c:v>253.94</c:v>
                </c:pt>
                <c:pt idx="4382">
                  <c:v>271950</c:v>
                </c:pt>
                <c:pt idx="4383">
                  <c:v>51380.46</c:v>
                </c:pt>
                <c:pt idx="4384">
                  <c:v>11618.64</c:v>
                </c:pt>
                <c:pt idx="4385">
                  <c:v>59883.26</c:v>
                </c:pt>
                <c:pt idx="4386">
                  <c:v>10400</c:v>
                </c:pt>
                <c:pt idx="4387">
                  <c:v>250</c:v>
                </c:pt>
                <c:pt idx="4388">
                  <c:v>94109.04</c:v>
                </c:pt>
                <c:pt idx="4389">
                  <c:v>23296</c:v>
                </c:pt>
                <c:pt idx="4390">
                  <c:v>31617</c:v>
                </c:pt>
                <c:pt idx="4391">
                  <c:v>2696</c:v>
                </c:pt>
                <c:pt idx="4392">
                  <c:v>304000</c:v>
                </c:pt>
                <c:pt idx="4393">
                  <c:v>565150</c:v>
                </c:pt>
                <c:pt idx="4394">
                  <c:v>13312</c:v>
                </c:pt>
                <c:pt idx="4395">
                  <c:v>180000</c:v>
                </c:pt>
                <c:pt idx="4396">
                  <c:v>407322.76</c:v>
                </c:pt>
                <c:pt idx="4397">
                  <c:v>36814.050000000003</c:v>
                </c:pt>
                <c:pt idx="4398">
                  <c:v>2466.2399999999998</c:v>
                </c:pt>
                <c:pt idx="4399">
                  <c:v>215291</c:v>
                </c:pt>
                <c:pt idx="4400">
                  <c:v>428.24</c:v>
                </c:pt>
                <c:pt idx="4401">
                  <c:v>36096.699999999997</c:v>
                </c:pt>
                <c:pt idx="4402">
                  <c:v>312</c:v>
                </c:pt>
                <c:pt idx="4403">
                  <c:v>218988</c:v>
                </c:pt>
                <c:pt idx="4404">
                  <c:v>864</c:v>
                </c:pt>
                <c:pt idx="4405">
                  <c:v>51.13</c:v>
                </c:pt>
                <c:pt idx="4406">
                  <c:v>569800</c:v>
                </c:pt>
                <c:pt idx="4407">
                  <c:v>137.72999999999999</c:v>
                </c:pt>
                <c:pt idx="4408">
                  <c:v>800</c:v>
                </c:pt>
                <c:pt idx="4409">
                  <c:v>5725</c:v>
                </c:pt>
                <c:pt idx="4410">
                  <c:v>65720</c:v>
                </c:pt>
                <c:pt idx="4411">
                  <c:v>3033</c:v>
                </c:pt>
                <c:pt idx="4412">
                  <c:v>73206</c:v>
                </c:pt>
                <c:pt idx="4413">
                  <c:v>4476</c:v>
                </c:pt>
                <c:pt idx="4414">
                  <c:v>735</c:v>
                </c:pt>
                <c:pt idx="4415">
                  <c:v>91600</c:v>
                </c:pt>
                <c:pt idx="4416">
                  <c:v>9532.6200000000008</c:v>
                </c:pt>
                <c:pt idx="4417">
                  <c:v>16.73</c:v>
                </c:pt>
                <c:pt idx="4418">
                  <c:v>52875</c:v>
                </c:pt>
                <c:pt idx="4419">
                  <c:v>1803.18</c:v>
                </c:pt>
                <c:pt idx="4420">
                  <c:v>72720.899999999994</c:v>
                </c:pt>
                <c:pt idx="4421">
                  <c:v>325.33</c:v>
                </c:pt>
                <c:pt idx="4422">
                  <c:v>12143.25</c:v>
                </c:pt>
                <c:pt idx="4423">
                  <c:v>14909</c:v>
                </c:pt>
                <c:pt idx="4424">
                  <c:v>258363.2</c:v>
                </c:pt>
                <c:pt idx="4425">
                  <c:v>120</c:v>
                </c:pt>
                <c:pt idx="4426">
                  <c:v>146853</c:v>
                </c:pt>
                <c:pt idx="4427">
                  <c:v>22750</c:v>
                </c:pt>
                <c:pt idx="4428">
                  <c:v>10500</c:v>
                </c:pt>
                <c:pt idx="4429">
                  <c:v>40792.5</c:v>
                </c:pt>
                <c:pt idx="4430">
                  <c:v>218000</c:v>
                </c:pt>
                <c:pt idx="4431">
                  <c:v>96000</c:v>
                </c:pt>
                <c:pt idx="4432">
                  <c:v>145608.4</c:v>
                </c:pt>
                <c:pt idx="4433">
                  <c:v>216200</c:v>
                </c:pt>
                <c:pt idx="4434">
                  <c:v>533555</c:v>
                </c:pt>
                <c:pt idx="4435">
                  <c:v>140592</c:v>
                </c:pt>
                <c:pt idx="4436">
                  <c:v>480000</c:v>
                </c:pt>
                <c:pt idx="4437">
                  <c:v>630560</c:v>
                </c:pt>
                <c:pt idx="4438">
                  <c:v>282.13</c:v>
                </c:pt>
                <c:pt idx="4439">
                  <c:v>55836</c:v>
                </c:pt>
                <c:pt idx="4440">
                  <c:v>7552.5</c:v>
                </c:pt>
                <c:pt idx="4441">
                  <c:v>45500</c:v>
                </c:pt>
                <c:pt idx="4442">
                  <c:v>360</c:v>
                </c:pt>
                <c:pt idx="4443">
                  <c:v>97617.45</c:v>
                </c:pt>
                <c:pt idx="4444">
                  <c:v>126784</c:v>
                </c:pt>
                <c:pt idx="4445">
                  <c:v>173222.86</c:v>
                </c:pt>
                <c:pt idx="4446">
                  <c:v>107747.64</c:v>
                </c:pt>
                <c:pt idx="4447">
                  <c:v>0</c:v>
                </c:pt>
                <c:pt idx="4448">
                  <c:v>22960.62</c:v>
                </c:pt>
                <c:pt idx="4449">
                  <c:v>230720</c:v>
                </c:pt>
                <c:pt idx="4450">
                  <c:v>1088</c:v>
                </c:pt>
                <c:pt idx="4451">
                  <c:v>201600</c:v>
                </c:pt>
                <c:pt idx="4452">
                  <c:v>99402.4</c:v>
                </c:pt>
                <c:pt idx="4453">
                  <c:v>457.9</c:v>
                </c:pt>
                <c:pt idx="4454">
                  <c:v>281424</c:v>
                </c:pt>
                <c:pt idx="4455">
                  <c:v>174</c:v>
                </c:pt>
                <c:pt idx="4456">
                  <c:v>198.34</c:v>
                </c:pt>
                <c:pt idx="4457">
                  <c:v>4219.6000000000004</c:v>
                </c:pt>
                <c:pt idx="4458">
                  <c:v>5550</c:v>
                </c:pt>
                <c:pt idx="4459">
                  <c:v>133440</c:v>
                </c:pt>
                <c:pt idx="4460">
                  <c:v>135311.99</c:v>
                </c:pt>
                <c:pt idx="4461">
                  <c:v>5919.28</c:v>
                </c:pt>
                <c:pt idx="4462">
                  <c:v>3184.92</c:v>
                </c:pt>
                <c:pt idx="4463">
                  <c:v>1438.5</c:v>
                </c:pt>
                <c:pt idx="4464">
                  <c:v>103000</c:v>
                </c:pt>
                <c:pt idx="4465">
                  <c:v>169961.4</c:v>
                </c:pt>
                <c:pt idx="4466">
                  <c:v>95.96</c:v>
                </c:pt>
                <c:pt idx="4467">
                  <c:v>70.349999999999994</c:v>
                </c:pt>
                <c:pt idx="4468">
                  <c:v>209.13</c:v>
                </c:pt>
                <c:pt idx="4469">
                  <c:v>231280</c:v>
                </c:pt>
                <c:pt idx="4470">
                  <c:v>214528</c:v>
                </c:pt>
                <c:pt idx="4471">
                  <c:v>165256.84</c:v>
                </c:pt>
                <c:pt idx="4472">
                  <c:v>2848</c:v>
                </c:pt>
                <c:pt idx="4473">
                  <c:v>214560</c:v>
                </c:pt>
                <c:pt idx="4474">
                  <c:v>38100</c:v>
                </c:pt>
                <c:pt idx="4475">
                  <c:v>246441</c:v>
                </c:pt>
                <c:pt idx="4476">
                  <c:v>11508</c:v>
                </c:pt>
                <c:pt idx="4477">
                  <c:v>658248.30000000005</c:v>
                </c:pt>
                <c:pt idx="4478">
                  <c:v>440222.76</c:v>
                </c:pt>
                <c:pt idx="4479">
                  <c:v>5255.25</c:v>
                </c:pt>
                <c:pt idx="4480">
                  <c:v>59760</c:v>
                </c:pt>
                <c:pt idx="4481">
                  <c:v>4197.8999999999996</c:v>
                </c:pt>
                <c:pt idx="4482">
                  <c:v>31968</c:v>
                </c:pt>
                <c:pt idx="4483">
                  <c:v>297075.65000000002</c:v>
                </c:pt>
                <c:pt idx="4484">
                  <c:v>10240</c:v>
                </c:pt>
                <c:pt idx="4485">
                  <c:v>434673.6</c:v>
                </c:pt>
                <c:pt idx="4486">
                  <c:v>168720</c:v>
                </c:pt>
                <c:pt idx="4487">
                  <c:v>66.099999999999994</c:v>
                </c:pt>
                <c:pt idx="4488">
                  <c:v>420201.6</c:v>
                </c:pt>
                <c:pt idx="4489">
                  <c:v>45449.49</c:v>
                </c:pt>
                <c:pt idx="4490">
                  <c:v>800</c:v>
                </c:pt>
                <c:pt idx="4491">
                  <c:v>199920</c:v>
                </c:pt>
                <c:pt idx="4492">
                  <c:v>270649</c:v>
                </c:pt>
                <c:pt idx="4493">
                  <c:v>90000</c:v>
                </c:pt>
                <c:pt idx="4494">
                  <c:v>185600</c:v>
                </c:pt>
                <c:pt idx="4495">
                  <c:v>306.08</c:v>
                </c:pt>
                <c:pt idx="4496">
                  <c:v>8010</c:v>
                </c:pt>
                <c:pt idx="4497">
                  <c:v>169120</c:v>
                </c:pt>
                <c:pt idx="4498">
                  <c:v>14023.43</c:v>
                </c:pt>
                <c:pt idx="4499">
                  <c:v>14000</c:v>
                </c:pt>
                <c:pt idx="4500">
                  <c:v>243.66</c:v>
                </c:pt>
                <c:pt idx="4501">
                  <c:v>35000</c:v>
                </c:pt>
                <c:pt idx="4502">
                  <c:v>7215</c:v>
                </c:pt>
                <c:pt idx="4503">
                  <c:v>289.91000000000003</c:v>
                </c:pt>
                <c:pt idx="4504">
                  <c:v>589002</c:v>
                </c:pt>
                <c:pt idx="4505">
                  <c:v>1120</c:v>
                </c:pt>
                <c:pt idx="4506">
                  <c:v>354463.45</c:v>
                </c:pt>
                <c:pt idx="4507">
                  <c:v>253917</c:v>
                </c:pt>
                <c:pt idx="4508">
                  <c:v>18400</c:v>
                </c:pt>
                <c:pt idx="4509">
                  <c:v>511290</c:v>
                </c:pt>
                <c:pt idx="4510">
                  <c:v>1375</c:v>
                </c:pt>
                <c:pt idx="4511">
                  <c:v>80902.5</c:v>
                </c:pt>
                <c:pt idx="4512">
                  <c:v>12465.6</c:v>
                </c:pt>
                <c:pt idx="4513">
                  <c:v>5063.76</c:v>
                </c:pt>
                <c:pt idx="4514">
                  <c:v>89</c:v>
                </c:pt>
                <c:pt idx="4515">
                  <c:v>96391</c:v>
                </c:pt>
                <c:pt idx="4516">
                  <c:v>6044.68</c:v>
                </c:pt>
                <c:pt idx="4517">
                  <c:v>6880</c:v>
                </c:pt>
                <c:pt idx="4518">
                  <c:v>51.12</c:v>
                </c:pt>
                <c:pt idx="4519">
                  <c:v>5911.92</c:v>
                </c:pt>
                <c:pt idx="4520">
                  <c:v>171155.20000000001</c:v>
                </c:pt>
                <c:pt idx="4521">
                  <c:v>7304</c:v>
                </c:pt>
                <c:pt idx="4522">
                  <c:v>10235</c:v>
                </c:pt>
                <c:pt idx="4523">
                  <c:v>51.37</c:v>
                </c:pt>
                <c:pt idx="4524">
                  <c:v>165600</c:v>
                </c:pt>
                <c:pt idx="4525">
                  <c:v>1207.5</c:v>
                </c:pt>
                <c:pt idx="4526">
                  <c:v>135</c:v>
                </c:pt>
                <c:pt idx="4527">
                  <c:v>475.2</c:v>
                </c:pt>
                <c:pt idx="4528">
                  <c:v>208656</c:v>
                </c:pt>
                <c:pt idx="4529">
                  <c:v>537754.98</c:v>
                </c:pt>
                <c:pt idx="4530">
                  <c:v>71.03</c:v>
                </c:pt>
                <c:pt idx="4531">
                  <c:v>12850.6</c:v>
                </c:pt>
                <c:pt idx="4532">
                  <c:v>1049.33</c:v>
                </c:pt>
                <c:pt idx="4533">
                  <c:v>4468.2</c:v>
                </c:pt>
                <c:pt idx="4534">
                  <c:v>23296</c:v>
                </c:pt>
                <c:pt idx="4535">
                  <c:v>14579.2</c:v>
                </c:pt>
                <c:pt idx="4536">
                  <c:v>29065</c:v>
                </c:pt>
                <c:pt idx="4537">
                  <c:v>2997</c:v>
                </c:pt>
                <c:pt idx="4538">
                  <c:v>106784</c:v>
                </c:pt>
                <c:pt idx="4539">
                  <c:v>160</c:v>
                </c:pt>
                <c:pt idx="4540">
                  <c:v>160000</c:v>
                </c:pt>
                <c:pt idx="4541">
                  <c:v>6830.08</c:v>
                </c:pt>
                <c:pt idx="4542">
                  <c:v>1487.93</c:v>
                </c:pt>
                <c:pt idx="4543">
                  <c:v>46592.7</c:v>
                </c:pt>
                <c:pt idx="4544">
                  <c:v>454169.59999999998</c:v>
                </c:pt>
                <c:pt idx="4545">
                  <c:v>800</c:v>
                </c:pt>
                <c:pt idx="4546">
                  <c:v>87612.75</c:v>
                </c:pt>
                <c:pt idx="4547">
                  <c:v>16000</c:v>
                </c:pt>
                <c:pt idx="4548">
                  <c:v>18582.72</c:v>
                </c:pt>
                <c:pt idx="4549">
                  <c:v>37315.08</c:v>
                </c:pt>
                <c:pt idx="4550">
                  <c:v>360000</c:v>
                </c:pt>
                <c:pt idx="4551">
                  <c:v>665856</c:v>
                </c:pt>
                <c:pt idx="4552">
                  <c:v>24000</c:v>
                </c:pt>
                <c:pt idx="4553">
                  <c:v>200498.1</c:v>
                </c:pt>
                <c:pt idx="4554">
                  <c:v>4193.28</c:v>
                </c:pt>
                <c:pt idx="4555">
                  <c:v>5376</c:v>
                </c:pt>
                <c:pt idx="4556">
                  <c:v>257299</c:v>
                </c:pt>
                <c:pt idx="4557">
                  <c:v>1206.5</c:v>
                </c:pt>
                <c:pt idx="4558">
                  <c:v>2436</c:v>
                </c:pt>
                <c:pt idx="4559">
                  <c:v>73967.399999999994</c:v>
                </c:pt>
                <c:pt idx="4560">
                  <c:v>45000</c:v>
                </c:pt>
                <c:pt idx="4561">
                  <c:v>200000</c:v>
                </c:pt>
                <c:pt idx="4562">
                  <c:v>155491.35</c:v>
                </c:pt>
                <c:pt idx="4563">
                  <c:v>288</c:v>
                </c:pt>
                <c:pt idx="4564">
                  <c:v>528.69000000000005</c:v>
                </c:pt>
                <c:pt idx="4565">
                  <c:v>576</c:v>
                </c:pt>
                <c:pt idx="4566">
                  <c:v>237600</c:v>
                </c:pt>
                <c:pt idx="4567">
                  <c:v>324.39999999999998</c:v>
                </c:pt>
                <c:pt idx="4568">
                  <c:v>13000</c:v>
                </c:pt>
                <c:pt idx="4569">
                  <c:v>18879</c:v>
                </c:pt>
                <c:pt idx="4570">
                  <c:v>226665</c:v>
                </c:pt>
                <c:pt idx="4571">
                  <c:v>274053.12</c:v>
                </c:pt>
                <c:pt idx="4572">
                  <c:v>505760</c:v>
                </c:pt>
                <c:pt idx="4573">
                  <c:v>320320</c:v>
                </c:pt>
                <c:pt idx="4574">
                  <c:v>229040</c:v>
                </c:pt>
                <c:pt idx="4575">
                  <c:v>17800</c:v>
                </c:pt>
                <c:pt idx="4576">
                  <c:v>547528</c:v>
                </c:pt>
                <c:pt idx="4577">
                  <c:v>11492.61</c:v>
                </c:pt>
                <c:pt idx="4578">
                  <c:v>78.7</c:v>
                </c:pt>
                <c:pt idx="4579">
                  <c:v>5040</c:v>
                </c:pt>
                <c:pt idx="4580">
                  <c:v>128380</c:v>
                </c:pt>
                <c:pt idx="4581">
                  <c:v>501784.5</c:v>
                </c:pt>
                <c:pt idx="4582">
                  <c:v>5920</c:v>
                </c:pt>
                <c:pt idx="4583">
                  <c:v>11570</c:v>
                </c:pt>
                <c:pt idx="4584">
                  <c:v>91.92</c:v>
                </c:pt>
                <c:pt idx="4585">
                  <c:v>9714.7999999999993</c:v>
                </c:pt>
                <c:pt idx="4586">
                  <c:v>16000</c:v>
                </c:pt>
                <c:pt idx="4587">
                  <c:v>927.34</c:v>
                </c:pt>
                <c:pt idx="4588">
                  <c:v>4423.5</c:v>
                </c:pt>
                <c:pt idx="4589">
                  <c:v>203360</c:v>
                </c:pt>
                <c:pt idx="4590">
                  <c:v>35000</c:v>
                </c:pt>
                <c:pt idx="4591">
                  <c:v>3142.69</c:v>
                </c:pt>
                <c:pt idx="4592">
                  <c:v>42400</c:v>
                </c:pt>
                <c:pt idx="4593">
                  <c:v>14728.5</c:v>
                </c:pt>
                <c:pt idx="4594">
                  <c:v>257210</c:v>
                </c:pt>
                <c:pt idx="4595">
                  <c:v>1600</c:v>
                </c:pt>
                <c:pt idx="4596">
                  <c:v>165760</c:v>
                </c:pt>
                <c:pt idx="4597">
                  <c:v>515195.45</c:v>
                </c:pt>
                <c:pt idx="4598">
                  <c:v>698.98</c:v>
                </c:pt>
                <c:pt idx="4599">
                  <c:v>46197</c:v>
                </c:pt>
                <c:pt idx="4600">
                  <c:v>81000</c:v>
                </c:pt>
                <c:pt idx="4601">
                  <c:v>40640</c:v>
                </c:pt>
                <c:pt idx="4602">
                  <c:v>2492.63</c:v>
                </c:pt>
                <c:pt idx="4603">
                  <c:v>218.34</c:v>
                </c:pt>
                <c:pt idx="4604">
                  <c:v>8010</c:v>
                </c:pt>
                <c:pt idx="4605">
                  <c:v>49.99</c:v>
                </c:pt>
                <c:pt idx="4606">
                  <c:v>38130</c:v>
                </c:pt>
                <c:pt idx="4607">
                  <c:v>13406.7</c:v>
                </c:pt>
                <c:pt idx="4608">
                  <c:v>16453.48</c:v>
                </c:pt>
                <c:pt idx="4609">
                  <c:v>135789.70000000001</c:v>
                </c:pt>
                <c:pt idx="4610">
                  <c:v>9860</c:v>
                </c:pt>
                <c:pt idx="4611">
                  <c:v>31500</c:v>
                </c:pt>
                <c:pt idx="4612">
                  <c:v>1958</c:v>
                </c:pt>
                <c:pt idx="4613">
                  <c:v>222282</c:v>
                </c:pt>
                <c:pt idx="4614">
                  <c:v>26806.5</c:v>
                </c:pt>
                <c:pt idx="4615">
                  <c:v>14186.4</c:v>
                </c:pt>
                <c:pt idx="4616">
                  <c:v>76104</c:v>
                </c:pt>
                <c:pt idx="4617">
                  <c:v>1483.72</c:v>
                </c:pt>
                <c:pt idx="4618">
                  <c:v>64173.120000000003</c:v>
                </c:pt>
                <c:pt idx="4619">
                  <c:v>1600</c:v>
                </c:pt>
                <c:pt idx="4620">
                  <c:v>128736.72</c:v>
                </c:pt>
                <c:pt idx="4621">
                  <c:v>270204</c:v>
                </c:pt>
                <c:pt idx="4622">
                  <c:v>314185.96000000002</c:v>
                </c:pt>
                <c:pt idx="4623">
                  <c:v>308.2</c:v>
                </c:pt>
                <c:pt idx="4624">
                  <c:v>10506.86</c:v>
                </c:pt>
                <c:pt idx="4625">
                  <c:v>146995.20000000001</c:v>
                </c:pt>
                <c:pt idx="4626">
                  <c:v>33.81</c:v>
                </c:pt>
                <c:pt idx="4627">
                  <c:v>16773.900000000001</c:v>
                </c:pt>
                <c:pt idx="4628">
                  <c:v>2400</c:v>
                </c:pt>
                <c:pt idx="4629">
                  <c:v>46720</c:v>
                </c:pt>
                <c:pt idx="4630">
                  <c:v>42038.48</c:v>
                </c:pt>
                <c:pt idx="4631">
                  <c:v>3172.5</c:v>
                </c:pt>
                <c:pt idx="4632">
                  <c:v>5785.6</c:v>
                </c:pt>
                <c:pt idx="4633">
                  <c:v>9324</c:v>
                </c:pt>
                <c:pt idx="4634">
                  <c:v>244216</c:v>
                </c:pt>
                <c:pt idx="4635">
                  <c:v>7677.85</c:v>
                </c:pt>
                <c:pt idx="4636">
                  <c:v>9824.7000000000007</c:v>
                </c:pt>
                <c:pt idx="4637">
                  <c:v>78.790000000000006</c:v>
                </c:pt>
                <c:pt idx="4638">
                  <c:v>328.17</c:v>
                </c:pt>
                <c:pt idx="4639">
                  <c:v>186720</c:v>
                </c:pt>
                <c:pt idx="4640">
                  <c:v>238896</c:v>
                </c:pt>
                <c:pt idx="4641">
                  <c:v>17936</c:v>
                </c:pt>
                <c:pt idx="4642">
                  <c:v>7000</c:v>
                </c:pt>
                <c:pt idx="4643">
                  <c:v>3347.4</c:v>
                </c:pt>
                <c:pt idx="4644">
                  <c:v>736966.8</c:v>
                </c:pt>
                <c:pt idx="4645">
                  <c:v>267839</c:v>
                </c:pt>
                <c:pt idx="4646">
                  <c:v>17010</c:v>
                </c:pt>
                <c:pt idx="4647">
                  <c:v>825</c:v>
                </c:pt>
                <c:pt idx="4648">
                  <c:v>389272.8</c:v>
                </c:pt>
                <c:pt idx="4649">
                  <c:v>79958.2</c:v>
                </c:pt>
                <c:pt idx="4650">
                  <c:v>20550</c:v>
                </c:pt>
                <c:pt idx="4651">
                  <c:v>43007.47</c:v>
                </c:pt>
                <c:pt idx="4652">
                  <c:v>7826.72</c:v>
                </c:pt>
                <c:pt idx="4653">
                  <c:v>1357.12</c:v>
                </c:pt>
                <c:pt idx="4654">
                  <c:v>248000</c:v>
                </c:pt>
                <c:pt idx="4655">
                  <c:v>153.07</c:v>
                </c:pt>
                <c:pt idx="4656">
                  <c:v>34801.919999999998</c:v>
                </c:pt>
                <c:pt idx="4657">
                  <c:v>70296</c:v>
                </c:pt>
                <c:pt idx="4658">
                  <c:v>86227.8</c:v>
                </c:pt>
                <c:pt idx="4659">
                  <c:v>207410.5</c:v>
                </c:pt>
                <c:pt idx="4660">
                  <c:v>8935.5</c:v>
                </c:pt>
                <c:pt idx="4661">
                  <c:v>356.4</c:v>
                </c:pt>
                <c:pt idx="4662">
                  <c:v>58731.4</c:v>
                </c:pt>
                <c:pt idx="4663">
                  <c:v>174048</c:v>
                </c:pt>
                <c:pt idx="4664">
                  <c:v>73675</c:v>
                </c:pt>
                <c:pt idx="4665">
                  <c:v>4324.8</c:v>
                </c:pt>
                <c:pt idx="4666">
                  <c:v>3230.11</c:v>
                </c:pt>
                <c:pt idx="4667">
                  <c:v>31467.22</c:v>
                </c:pt>
                <c:pt idx="4668">
                  <c:v>7770</c:v>
                </c:pt>
                <c:pt idx="4669">
                  <c:v>36031.800000000003</c:v>
                </c:pt>
                <c:pt idx="4670">
                  <c:v>800</c:v>
                </c:pt>
                <c:pt idx="4671">
                  <c:v>245000</c:v>
                </c:pt>
                <c:pt idx="4672">
                  <c:v>362286.05</c:v>
                </c:pt>
                <c:pt idx="4673">
                  <c:v>26100</c:v>
                </c:pt>
                <c:pt idx="4674">
                  <c:v>18020</c:v>
                </c:pt>
                <c:pt idx="4675">
                  <c:v>103000</c:v>
                </c:pt>
                <c:pt idx="4676">
                  <c:v>2406.5</c:v>
                </c:pt>
                <c:pt idx="4677">
                  <c:v>4218.3</c:v>
                </c:pt>
                <c:pt idx="4678">
                  <c:v>1251450</c:v>
                </c:pt>
                <c:pt idx="4679">
                  <c:v>5429.5</c:v>
                </c:pt>
                <c:pt idx="4680">
                  <c:v>43680</c:v>
                </c:pt>
                <c:pt idx="4681">
                  <c:v>101440</c:v>
                </c:pt>
                <c:pt idx="4682">
                  <c:v>624000</c:v>
                </c:pt>
                <c:pt idx="4683">
                  <c:v>200000</c:v>
                </c:pt>
                <c:pt idx="4684">
                  <c:v>823962</c:v>
                </c:pt>
                <c:pt idx="4685">
                  <c:v>164304</c:v>
                </c:pt>
                <c:pt idx="4686">
                  <c:v>2218.9899999999998</c:v>
                </c:pt>
                <c:pt idx="4687">
                  <c:v>656000</c:v>
                </c:pt>
                <c:pt idx="4688">
                  <c:v>31894.32</c:v>
                </c:pt>
                <c:pt idx="4689">
                  <c:v>16512</c:v>
                </c:pt>
                <c:pt idx="4690">
                  <c:v>51200</c:v>
                </c:pt>
                <c:pt idx="4691">
                  <c:v>1596.24</c:v>
                </c:pt>
                <c:pt idx="4692">
                  <c:v>789396.45</c:v>
                </c:pt>
                <c:pt idx="4693">
                  <c:v>103809.60000000001</c:v>
                </c:pt>
                <c:pt idx="4694">
                  <c:v>9.85</c:v>
                </c:pt>
                <c:pt idx="4695">
                  <c:v>250800</c:v>
                </c:pt>
                <c:pt idx="4696">
                  <c:v>117572.55</c:v>
                </c:pt>
                <c:pt idx="4697">
                  <c:v>1952.27</c:v>
                </c:pt>
                <c:pt idx="4698">
                  <c:v>32</c:v>
                </c:pt>
                <c:pt idx="4699">
                  <c:v>7955.07</c:v>
                </c:pt>
                <c:pt idx="4700">
                  <c:v>11296</c:v>
                </c:pt>
                <c:pt idx="4701">
                  <c:v>235440</c:v>
                </c:pt>
                <c:pt idx="4702">
                  <c:v>400000</c:v>
                </c:pt>
                <c:pt idx="4703">
                  <c:v>14620</c:v>
                </c:pt>
                <c:pt idx="4704">
                  <c:v>58983.15</c:v>
                </c:pt>
                <c:pt idx="4705">
                  <c:v>44639.99</c:v>
                </c:pt>
                <c:pt idx="4706">
                  <c:v>136886.72</c:v>
                </c:pt>
                <c:pt idx="4707">
                  <c:v>1312</c:v>
                </c:pt>
                <c:pt idx="4708">
                  <c:v>471.74</c:v>
                </c:pt>
                <c:pt idx="4709">
                  <c:v>1088</c:v>
                </c:pt>
                <c:pt idx="4710">
                  <c:v>26136</c:v>
                </c:pt>
                <c:pt idx="4711">
                  <c:v>120000</c:v>
                </c:pt>
                <c:pt idx="4712">
                  <c:v>124984.86</c:v>
                </c:pt>
                <c:pt idx="4713">
                  <c:v>47911.05</c:v>
                </c:pt>
                <c:pt idx="4714">
                  <c:v>278.26</c:v>
                </c:pt>
                <c:pt idx="4715">
                  <c:v>8991</c:v>
                </c:pt>
                <c:pt idx="4716">
                  <c:v>943.5</c:v>
                </c:pt>
                <c:pt idx="4717">
                  <c:v>49700</c:v>
                </c:pt>
                <c:pt idx="4718">
                  <c:v>28.33</c:v>
                </c:pt>
                <c:pt idx="4719">
                  <c:v>65952</c:v>
                </c:pt>
                <c:pt idx="4720">
                  <c:v>127534</c:v>
                </c:pt>
                <c:pt idx="4721">
                  <c:v>63169</c:v>
                </c:pt>
                <c:pt idx="4722">
                  <c:v>101371</c:v>
                </c:pt>
                <c:pt idx="4723">
                  <c:v>230400</c:v>
                </c:pt>
                <c:pt idx="4724">
                  <c:v>4039.16</c:v>
                </c:pt>
                <c:pt idx="4725">
                  <c:v>13664</c:v>
                </c:pt>
                <c:pt idx="4726">
                  <c:v>126436.8</c:v>
                </c:pt>
                <c:pt idx="4727">
                  <c:v>99.53</c:v>
                </c:pt>
                <c:pt idx="4728">
                  <c:v>34932</c:v>
                </c:pt>
                <c:pt idx="4729">
                  <c:v>10080</c:v>
                </c:pt>
                <c:pt idx="4730">
                  <c:v>38450.559999999998</c:v>
                </c:pt>
                <c:pt idx="4731">
                  <c:v>920</c:v>
                </c:pt>
                <c:pt idx="4732">
                  <c:v>9344</c:v>
                </c:pt>
                <c:pt idx="4733">
                  <c:v>134380.35</c:v>
                </c:pt>
                <c:pt idx="4734">
                  <c:v>15750</c:v>
                </c:pt>
                <c:pt idx="4735">
                  <c:v>67753.48</c:v>
                </c:pt>
                <c:pt idx="4736">
                  <c:v>185</c:v>
                </c:pt>
                <c:pt idx="4737">
                  <c:v>7040.8</c:v>
                </c:pt>
                <c:pt idx="4738">
                  <c:v>8268.7900000000009</c:v>
                </c:pt>
                <c:pt idx="4739">
                  <c:v>3825</c:v>
                </c:pt>
                <c:pt idx="4740">
                  <c:v>320722.90000000002</c:v>
                </c:pt>
                <c:pt idx="4741">
                  <c:v>197232</c:v>
                </c:pt>
                <c:pt idx="4742">
                  <c:v>587970</c:v>
                </c:pt>
                <c:pt idx="4743">
                  <c:v>4544.1000000000004</c:v>
                </c:pt>
                <c:pt idx="4744">
                  <c:v>5000</c:v>
                </c:pt>
                <c:pt idx="4745">
                  <c:v>15400</c:v>
                </c:pt>
                <c:pt idx="4746">
                  <c:v>320000</c:v>
                </c:pt>
                <c:pt idx="4747">
                  <c:v>87228</c:v>
                </c:pt>
                <c:pt idx="4748">
                  <c:v>1123.94</c:v>
                </c:pt>
                <c:pt idx="4749">
                  <c:v>28700</c:v>
                </c:pt>
                <c:pt idx="4750">
                  <c:v>1213.1199999999999</c:v>
                </c:pt>
                <c:pt idx="4751">
                  <c:v>1581.34</c:v>
                </c:pt>
                <c:pt idx="4752">
                  <c:v>393.18</c:v>
                </c:pt>
                <c:pt idx="4753">
                  <c:v>398.98</c:v>
                </c:pt>
                <c:pt idx="4754">
                  <c:v>47371.85</c:v>
                </c:pt>
                <c:pt idx="4755">
                  <c:v>72303.72</c:v>
                </c:pt>
                <c:pt idx="4756">
                  <c:v>1918</c:v>
                </c:pt>
                <c:pt idx="4757">
                  <c:v>2650.52</c:v>
                </c:pt>
                <c:pt idx="4758">
                  <c:v>203049.88</c:v>
                </c:pt>
                <c:pt idx="4759">
                  <c:v>2304.67</c:v>
                </c:pt>
                <c:pt idx="4760">
                  <c:v>9288</c:v>
                </c:pt>
                <c:pt idx="4761">
                  <c:v>274816</c:v>
                </c:pt>
                <c:pt idx="4762">
                  <c:v>20000</c:v>
                </c:pt>
                <c:pt idx="4763">
                  <c:v>250</c:v>
                </c:pt>
                <c:pt idx="4764">
                  <c:v>2550</c:v>
                </c:pt>
                <c:pt idx="4765">
                  <c:v>141.69</c:v>
                </c:pt>
                <c:pt idx="4766">
                  <c:v>170500</c:v>
                </c:pt>
                <c:pt idx="4767">
                  <c:v>23535.599999999999</c:v>
                </c:pt>
                <c:pt idx="4768">
                  <c:v>46230</c:v>
                </c:pt>
                <c:pt idx="4769">
                  <c:v>30944.95</c:v>
                </c:pt>
                <c:pt idx="4770">
                  <c:v>248602.78</c:v>
                </c:pt>
                <c:pt idx="4771">
                  <c:v>443988</c:v>
                </c:pt>
                <c:pt idx="4772">
                  <c:v>23091.119999999999</c:v>
                </c:pt>
                <c:pt idx="4773">
                  <c:v>410713.69</c:v>
                </c:pt>
                <c:pt idx="4774">
                  <c:v>3779.7</c:v>
                </c:pt>
                <c:pt idx="4775">
                  <c:v>39200</c:v>
                </c:pt>
                <c:pt idx="4776">
                  <c:v>181500</c:v>
                </c:pt>
                <c:pt idx="4777">
                  <c:v>920</c:v>
                </c:pt>
                <c:pt idx="4778">
                  <c:v>31150</c:v>
                </c:pt>
                <c:pt idx="4779">
                  <c:v>356</c:v>
                </c:pt>
                <c:pt idx="4780">
                  <c:v>640000</c:v>
                </c:pt>
                <c:pt idx="4781">
                  <c:v>123900</c:v>
                </c:pt>
                <c:pt idx="4782">
                  <c:v>18600</c:v>
                </c:pt>
                <c:pt idx="4783">
                  <c:v>1468.3</c:v>
                </c:pt>
                <c:pt idx="4784">
                  <c:v>141605</c:v>
                </c:pt>
                <c:pt idx="4785">
                  <c:v>148856.25</c:v>
                </c:pt>
                <c:pt idx="4786">
                  <c:v>32918.85</c:v>
                </c:pt>
                <c:pt idx="4787">
                  <c:v>597.91999999999996</c:v>
                </c:pt>
                <c:pt idx="4788">
                  <c:v>201257.76</c:v>
                </c:pt>
                <c:pt idx="4789">
                  <c:v>240000</c:v>
                </c:pt>
                <c:pt idx="4790">
                  <c:v>78468.600000000006</c:v>
                </c:pt>
                <c:pt idx="4791">
                  <c:v>10065.280000000001</c:v>
                </c:pt>
                <c:pt idx="4792">
                  <c:v>107651.2</c:v>
                </c:pt>
                <c:pt idx="4793">
                  <c:v>524650.23</c:v>
                </c:pt>
                <c:pt idx="4794">
                  <c:v>269759</c:v>
                </c:pt>
                <c:pt idx="4795">
                  <c:v>6526.8</c:v>
                </c:pt>
                <c:pt idx="4796">
                  <c:v>5344</c:v>
                </c:pt>
                <c:pt idx="4797">
                  <c:v>203371.58</c:v>
                </c:pt>
                <c:pt idx="4798">
                  <c:v>50631.92</c:v>
                </c:pt>
                <c:pt idx="4799">
                  <c:v>48416</c:v>
                </c:pt>
                <c:pt idx="4800">
                  <c:v>316603.76</c:v>
                </c:pt>
                <c:pt idx="4801">
                  <c:v>691.06</c:v>
                </c:pt>
                <c:pt idx="4802">
                  <c:v>289.91000000000003</c:v>
                </c:pt>
                <c:pt idx="4803">
                  <c:v>80923.009999999995</c:v>
                </c:pt>
                <c:pt idx="4804">
                  <c:v>58.03</c:v>
                </c:pt>
                <c:pt idx="4805">
                  <c:v>193.74</c:v>
                </c:pt>
                <c:pt idx="4806">
                  <c:v>9240.0400000000009</c:v>
                </c:pt>
                <c:pt idx="4807">
                  <c:v>20005.38</c:v>
                </c:pt>
                <c:pt idx="4808">
                  <c:v>70163.94</c:v>
                </c:pt>
                <c:pt idx="4809">
                  <c:v>425.93</c:v>
                </c:pt>
                <c:pt idx="4810">
                  <c:v>2670</c:v>
                </c:pt>
                <c:pt idx="4811">
                  <c:v>3600</c:v>
                </c:pt>
                <c:pt idx="4812">
                  <c:v>22579.4</c:v>
                </c:pt>
                <c:pt idx="4813">
                  <c:v>17500</c:v>
                </c:pt>
                <c:pt idx="4814">
                  <c:v>1233.82</c:v>
                </c:pt>
                <c:pt idx="4815">
                  <c:v>48739.72</c:v>
                </c:pt>
                <c:pt idx="4816">
                  <c:v>3504</c:v>
                </c:pt>
                <c:pt idx="4817">
                  <c:v>922.2</c:v>
                </c:pt>
                <c:pt idx="4818">
                  <c:v>7540</c:v>
                </c:pt>
                <c:pt idx="4819">
                  <c:v>506160</c:v>
                </c:pt>
                <c:pt idx="4820">
                  <c:v>272972.06</c:v>
                </c:pt>
                <c:pt idx="4821">
                  <c:v>12778.41</c:v>
                </c:pt>
                <c:pt idx="4822">
                  <c:v>4028</c:v>
                </c:pt>
                <c:pt idx="4823">
                  <c:v>1839.6</c:v>
                </c:pt>
                <c:pt idx="4824">
                  <c:v>14413.08</c:v>
                </c:pt>
                <c:pt idx="4825">
                  <c:v>35616.9</c:v>
                </c:pt>
                <c:pt idx="4826">
                  <c:v>709.32</c:v>
                </c:pt>
                <c:pt idx="4827">
                  <c:v>75300</c:v>
                </c:pt>
                <c:pt idx="4828">
                  <c:v>661.98</c:v>
                </c:pt>
                <c:pt idx="4829">
                  <c:v>7368.96</c:v>
                </c:pt>
                <c:pt idx="4830">
                  <c:v>25931.200000000001</c:v>
                </c:pt>
                <c:pt idx="4831">
                  <c:v>6979.2</c:v>
                </c:pt>
                <c:pt idx="4832">
                  <c:v>337273.2</c:v>
                </c:pt>
                <c:pt idx="4833">
                  <c:v>105120</c:v>
                </c:pt>
                <c:pt idx="4834">
                  <c:v>57800</c:v>
                </c:pt>
                <c:pt idx="4835">
                  <c:v>4731.16</c:v>
                </c:pt>
                <c:pt idx="4836">
                  <c:v>375887.59</c:v>
                </c:pt>
                <c:pt idx="4837">
                  <c:v>188400.6</c:v>
                </c:pt>
                <c:pt idx="4838">
                  <c:v>1638</c:v>
                </c:pt>
                <c:pt idx="4839">
                  <c:v>9747</c:v>
                </c:pt>
                <c:pt idx="4840">
                  <c:v>8586.36</c:v>
                </c:pt>
                <c:pt idx="4841">
                  <c:v>29558.5</c:v>
                </c:pt>
                <c:pt idx="4842">
                  <c:v>4030</c:v>
                </c:pt>
                <c:pt idx="4843">
                  <c:v>834.48</c:v>
                </c:pt>
                <c:pt idx="4844">
                  <c:v>23797.62</c:v>
                </c:pt>
                <c:pt idx="4845">
                  <c:v>35955</c:v>
                </c:pt>
                <c:pt idx="4846">
                  <c:v>7990</c:v>
                </c:pt>
                <c:pt idx="4847">
                  <c:v>41040</c:v>
                </c:pt>
                <c:pt idx="4848">
                  <c:v>1357.8</c:v>
                </c:pt>
                <c:pt idx="4849">
                  <c:v>42276.5</c:v>
                </c:pt>
                <c:pt idx="4850">
                  <c:v>4070</c:v>
                </c:pt>
                <c:pt idx="4851">
                  <c:v>700.8</c:v>
                </c:pt>
                <c:pt idx="4852">
                  <c:v>51321.27</c:v>
                </c:pt>
                <c:pt idx="4853">
                  <c:v>4395</c:v>
                </c:pt>
                <c:pt idx="4854">
                  <c:v>156768.95999999999</c:v>
                </c:pt>
                <c:pt idx="4855">
                  <c:v>476</c:v>
                </c:pt>
                <c:pt idx="4856">
                  <c:v>19300</c:v>
                </c:pt>
                <c:pt idx="4857">
                  <c:v>58187.5</c:v>
                </c:pt>
                <c:pt idx="4858">
                  <c:v>58545.96</c:v>
                </c:pt>
                <c:pt idx="4859">
                  <c:v>597600</c:v>
                </c:pt>
                <c:pt idx="4860">
                  <c:v>201960</c:v>
                </c:pt>
                <c:pt idx="4861">
                  <c:v>49368</c:v>
                </c:pt>
                <c:pt idx="4862">
                  <c:v>19024</c:v>
                </c:pt>
                <c:pt idx="4863">
                  <c:v>1229195.8799999999</c:v>
                </c:pt>
                <c:pt idx="4864">
                  <c:v>29260</c:v>
                </c:pt>
                <c:pt idx="4865">
                  <c:v>483021</c:v>
                </c:pt>
                <c:pt idx="4866">
                  <c:v>253246.62</c:v>
                </c:pt>
                <c:pt idx="4867">
                  <c:v>197625.60000000001</c:v>
                </c:pt>
                <c:pt idx="4868">
                  <c:v>700240.2</c:v>
                </c:pt>
                <c:pt idx="4869">
                  <c:v>2316.6</c:v>
                </c:pt>
                <c:pt idx="4870">
                  <c:v>10659.6</c:v>
                </c:pt>
                <c:pt idx="4871">
                  <c:v>9139.2000000000007</c:v>
                </c:pt>
                <c:pt idx="4872">
                  <c:v>12650</c:v>
                </c:pt>
                <c:pt idx="4873">
                  <c:v>89488.4</c:v>
                </c:pt>
                <c:pt idx="4874">
                  <c:v>7085.76</c:v>
                </c:pt>
                <c:pt idx="4875">
                  <c:v>7085.76</c:v>
                </c:pt>
                <c:pt idx="4876">
                  <c:v>117158.39999999999</c:v>
                </c:pt>
                <c:pt idx="4877">
                  <c:v>14420</c:v>
                </c:pt>
                <c:pt idx="4878">
                  <c:v>16030.8</c:v>
                </c:pt>
                <c:pt idx="4879">
                  <c:v>150000</c:v>
                </c:pt>
                <c:pt idx="4880">
                  <c:v>147408</c:v>
                </c:pt>
                <c:pt idx="4881">
                  <c:v>185220</c:v>
                </c:pt>
                <c:pt idx="4882">
                  <c:v>495149.82</c:v>
                </c:pt>
                <c:pt idx="4883">
                  <c:v>21900</c:v>
                </c:pt>
                <c:pt idx="4884">
                  <c:v>383709.6</c:v>
                </c:pt>
                <c:pt idx="4885">
                  <c:v>72885.25</c:v>
                </c:pt>
                <c:pt idx="4886">
                  <c:v>359488.8</c:v>
                </c:pt>
                <c:pt idx="4887">
                  <c:v>7994.7</c:v>
                </c:pt>
                <c:pt idx="4888">
                  <c:v>4660</c:v>
                </c:pt>
                <c:pt idx="4889">
                  <c:v>16060</c:v>
                </c:pt>
                <c:pt idx="4890">
                  <c:v>5425.2</c:v>
                </c:pt>
                <c:pt idx="4891">
                  <c:v>1651509.5</c:v>
                </c:pt>
                <c:pt idx="4892">
                  <c:v>549260.55000000005</c:v>
                </c:pt>
                <c:pt idx="4893">
                  <c:v>2339381.2200000002</c:v>
                </c:pt>
                <c:pt idx="4894">
                  <c:v>2593.92</c:v>
                </c:pt>
                <c:pt idx="4895">
                  <c:v>493.2</c:v>
                </c:pt>
                <c:pt idx="4896">
                  <c:v>4467.75</c:v>
                </c:pt>
                <c:pt idx="4897">
                  <c:v>7996.8</c:v>
                </c:pt>
                <c:pt idx="4898">
                  <c:v>9587.2000000000007</c:v>
                </c:pt>
                <c:pt idx="4899">
                  <c:v>1512.17</c:v>
                </c:pt>
                <c:pt idx="4900">
                  <c:v>1224.5999999999999</c:v>
                </c:pt>
                <c:pt idx="4901">
                  <c:v>7821.44</c:v>
                </c:pt>
                <c:pt idx="4902">
                  <c:v>23605.23</c:v>
                </c:pt>
                <c:pt idx="4903">
                  <c:v>46854.720000000001</c:v>
                </c:pt>
                <c:pt idx="4904">
                  <c:v>6060</c:v>
                </c:pt>
                <c:pt idx="4905">
                  <c:v>1590592.08</c:v>
                </c:pt>
                <c:pt idx="4906">
                  <c:v>9638.19</c:v>
                </c:pt>
                <c:pt idx="4907">
                  <c:v>58725</c:v>
                </c:pt>
                <c:pt idx="4908">
                  <c:v>19801.8</c:v>
                </c:pt>
                <c:pt idx="4909">
                  <c:v>1316857.74</c:v>
                </c:pt>
                <c:pt idx="4910">
                  <c:v>856422</c:v>
                </c:pt>
                <c:pt idx="4911">
                  <c:v>1950</c:v>
                </c:pt>
                <c:pt idx="4912">
                  <c:v>45944.01</c:v>
                </c:pt>
                <c:pt idx="4913">
                  <c:v>5643.63</c:v>
                </c:pt>
                <c:pt idx="4914">
                  <c:v>9138.08</c:v>
                </c:pt>
                <c:pt idx="4915">
                  <c:v>6011.28</c:v>
                </c:pt>
                <c:pt idx="4916">
                  <c:v>12234.6</c:v>
                </c:pt>
                <c:pt idx="4917">
                  <c:v>1122000</c:v>
                </c:pt>
                <c:pt idx="4918">
                  <c:v>248261.76000000001</c:v>
                </c:pt>
                <c:pt idx="4919">
                  <c:v>27741.279999999999</c:v>
                </c:pt>
                <c:pt idx="4920">
                  <c:v>148750</c:v>
                </c:pt>
                <c:pt idx="4921">
                  <c:v>4964.68</c:v>
                </c:pt>
                <c:pt idx="4922">
                  <c:v>237825.54</c:v>
                </c:pt>
                <c:pt idx="4923">
                  <c:v>12403.2</c:v>
                </c:pt>
                <c:pt idx="4924">
                  <c:v>36000</c:v>
                </c:pt>
                <c:pt idx="4925">
                  <c:v>278264.36</c:v>
                </c:pt>
                <c:pt idx="4926">
                  <c:v>1054</c:v>
                </c:pt>
                <c:pt idx="4927">
                  <c:v>109363.8</c:v>
                </c:pt>
                <c:pt idx="4928">
                  <c:v>1132.01</c:v>
                </c:pt>
                <c:pt idx="4929">
                  <c:v>124783.82</c:v>
                </c:pt>
                <c:pt idx="4930">
                  <c:v>87283.82</c:v>
                </c:pt>
                <c:pt idx="4931">
                  <c:v>1795850.76</c:v>
                </c:pt>
                <c:pt idx="4932">
                  <c:v>1336279.56</c:v>
                </c:pt>
                <c:pt idx="4933">
                  <c:v>15709.74</c:v>
                </c:pt>
                <c:pt idx="4934">
                  <c:v>22085.7</c:v>
                </c:pt>
                <c:pt idx="4935">
                  <c:v>136536.18</c:v>
                </c:pt>
                <c:pt idx="4936">
                  <c:v>5096.5200000000004</c:v>
                </c:pt>
                <c:pt idx="4937">
                  <c:v>10019</c:v>
                </c:pt>
                <c:pt idx="4938">
                  <c:v>1127872.2</c:v>
                </c:pt>
                <c:pt idx="4939">
                  <c:v>28463.96</c:v>
                </c:pt>
                <c:pt idx="4940">
                  <c:v>508543.42</c:v>
                </c:pt>
                <c:pt idx="4941">
                  <c:v>61797.120000000003</c:v>
                </c:pt>
                <c:pt idx="4942">
                  <c:v>122298</c:v>
                </c:pt>
                <c:pt idx="4943">
                  <c:v>2519.4</c:v>
                </c:pt>
                <c:pt idx="4944">
                  <c:v>246900</c:v>
                </c:pt>
                <c:pt idx="4945">
                  <c:v>27286.35</c:v>
                </c:pt>
                <c:pt idx="4946">
                  <c:v>82926.960000000006</c:v>
                </c:pt>
                <c:pt idx="4947">
                  <c:v>51357.15</c:v>
                </c:pt>
                <c:pt idx="4948">
                  <c:v>190385.72</c:v>
                </c:pt>
                <c:pt idx="4949">
                  <c:v>1179895.2</c:v>
                </c:pt>
                <c:pt idx="4950">
                  <c:v>5713.5</c:v>
                </c:pt>
                <c:pt idx="4951">
                  <c:v>18873</c:v>
                </c:pt>
                <c:pt idx="4952">
                  <c:v>25078.95</c:v>
                </c:pt>
                <c:pt idx="4953">
                  <c:v>1204186.5</c:v>
                </c:pt>
                <c:pt idx="4954">
                  <c:v>29187.5</c:v>
                </c:pt>
                <c:pt idx="4955">
                  <c:v>233522.16</c:v>
                </c:pt>
                <c:pt idx="4956">
                  <c:v>10951</c:v>
                </c:pt>
                <c:pt idx="4957">
                  <c:v>53371.5</c:v>
                </c:pt>
                <c:pt idx="4958">
                  <c:v>56475</c:v>
                </c:pt>
                <c:pt idx="4959">
                  <c:v>154800</c:v>
                </c:pt>
                <c:pt idx="4960">
                  <c:v>110932.14</c:v>
                </c:pt>
                <c:pt idx="4961">
                  <c:v>116309.06</c:v>
                </c:pt>
                <c:pt idx="4962">
                  <c:v>357519.43</c:v>
                </c:pt>
                <c:pt idx="4963">
                  <c:v>12390</c:v>
                </c:pt>
                <c:pt idx="4964">
                  <c:v>846924.46</c:v>
                </c:pt>
                <c:pt idx="4965">
                  <c:v>34728.36</c:v>
                </c:pt>
                <c:pt idx="4966">
                  <c:v>801.22</c:v>
                </c:pt>
                <c:pt idx="4967">
                  <c:v>41.28</c:v>
                </c:pt>
                <c:pt idx="4968">
                  <c:v>594</c:v>
                </c:pt>
                <c:pt idx="4969">
                  <c:v>308</c:v>
                </c:pt>
                <c:pt idx="4970">
                  <c:v>12936</c:v>
                </c:pt>
                <c:pt idx="4971">
                  <c:v>4959.78</c:v>
                </c:pt>
                <c:pt idx="4972">
                  <c:v>879.78</c:v>
                </c:pt>
                <c:pt idx="4973">
                  <c:v>6409.26</c:v>
                </c:pt>
                <c:pt idx="4974">
                  <c:v>7223.58</c:v>
                </c:pt>
                <c:pt idx="4975">
                  <c:v>687.96</c:v>
                </c:pt>
                <c:pt idx="4976">
                  <c:v>121.6</c:v>
                </c:pt>
                <c:pt idx="4977">
                  <c:v>626.24</c:v>
                </c:pt>
                <c:pt idx="4978">
                  <c:v>412878.08000000002</c:v>
                </c:pt>
                <c:pt idx="4979">
                  <c:v>7031.5</c:v>
                </c:pt>
                <c:pt idx="4980">
                  <c:v>13.98</c:v>
                </c:pt>
                <c:pt idx="4981">
                  <c:v>46.6</c:v>
                </c:pt>
                <c:pt idx="4982">
                  <c:v>110427.24</c:v>
                </c:pt>
                <c:pt idx="4983">
                  <c:v>41959.68</c:v>
                </c:pt>
                <c:pt idx="4984">
                  <c:v>1036189.44</c:v>
                </c:pt>
                <c:pt idx="4985">
                  <c:v>27200</c:v>
                </c:pt>
                <c:pt idx="4986">
                  <c:v>11880</c:v>
                </c:pt>
                <c:pt idx="4987">
                  <c:v>1053000</c:v>
                </c:pt>
                <c:pt idx="4988">
                  <c:v>448330.54</c:v>
                </c:pt>
                <c:pt idx="4989">
                  <c:v>258000</c:v>
                </c:pt>
                <c:pt idx="4990">
                  <c:v>44300.62</c:v>
                </c:pt>
                <c:pt idx="4991">
                  <c:v>43524</c:v>
                </c:pt>
                <c:pt idx="4992">
                  <c:v>2065</c:v>
                </c:pt>
                <c:pt idx="4993">
                  <c:v>854329.71</c:v>
                </c:pt>
                <c:pt idx="4994">
                  <c:v>32000</c:v>
                </c:pt>
                <c:pt idx="4995">
                  <c:v>60775</c:v>
                </c:pt>
                <c:pt idx="4996">
                  <c:v>23712</c:v>
                </c:pt>
                <c:pt idx="4997">
                  <c:v>4267</c:v>
                </c:pt>
                <c:pt idx="4998">
                  <c:v>184528.4</c:v>
                </c:pt>
                <c:pt idx="4999">
                  <c:v>97297.2</c:v>
                </c:pt>
                <c:pt idx="5000">
                  <c:v>26760</c:v>
                </c:pt>
                <c:pt idx="5001">
                  <c:v>4602.5</c:v>
                </c:pt>
                <c:pt idx="5002">
                  <c:v>813500</c:v>
                </c:pt>
                <c:pt idx="5003">
                  <c:v>233244.4</c:v>
                </c:pt>
                <c:pt idx="5004">
                  <c:v>8310</c:v>
                </c:pt>
                <c:pt idx="5005">
                  <c:v>1830</c:v>
                </c:pt>
                <c:pt idx="5006">
                  <c:v>204762.32</c:v>
                </c:pt>
                <c:pt idx="5007">
                  <c:v>41170.120000000003</c:v>
                </c:pt>
                <c:pt idx="5008">
                  <c:v>2440500</c:v>
                </c:pt>
                <c:pt idx="5009">
                  <c:v>167300</c:v>
                </c:pt>
                <c:pt idx="5010">
                  <c:v>542141.52</c:v>
                </c:pt>
                <c:pt idx="5011">
                  <c:v>118887.6</c:v>
                </c:pt>
                <c:pt idx="5012">
                  <c:v>2420000</c:v>
                </c:pt>
                <c:pt idx="5013">
                  <c:v>273700</c:v>
                </c:pt>
                <c:pt idx="5014">
                  <c:v>26024.1</c:v>
                </c:pt>
                <c:pt idx="5015">
                  <c:v>254067.84</c:v>
                </c:pt>
                <c:pt idx="5016">
                  <c:v>26024.1</c:v>
                </c:pt>
                <c:pt idx="5017">
                  <c:v>23067</c:v>
                </c:pt>
                <c:pt idx="5018">
                  <c:v>97600</c:v>
                </c:pt>
                <c:pt idx="5019">
                  <c:v>179234.4</c:v>
                </c:pt>
                <c:pt idx="5020">
                  <c:v>190500</c:v>
                </c:pt>
                <c:pt idx="5021">
                  <c:v>332400</c:v>
                </c:pt>
                <c:pt idx="5022">
                  <c:v>1540.17</c:v>
                </c:pt>
                <c:pt idx="5023">
                  <c:v>785113.92</c:v>
                </c:pt>
                <c:pt idx="5024">
                  <c:v>7225.18</c:v>
                </c:pt>
                <c:pt idx="5025">
                  <c:v>33022.080000000002</c:v>
                </c:pt>
                <c:pt idx="5026">
                  <c:v>404358.16</c:v>
                </c:pt>
                <c:pt idx="5027">
                  <c:v>707369.67</c:v>
                </c:pt>
                <c:pt idx="5028">
                  <c:v>23253.4</c:v>
                </c:pt>
                <c:pt idx="5029">
                  <c:v>23346.6</c:v>
                </c:pt>
                <c:pt idx="5030">
                  <c:v>223795.20000000001</c:v>
                </c:pt>
                <c:pt idx="5031">
                  <c:v>240562.16</c:v>
                </c:pt>
                <c:pt idx="5032">
                  <c:v>15015</c:v>
                </c:pt>
                <c:pt idx="5033">
                  <c:v>2303</c:v>
                </c:pt>
                <c:pt idx="5034">
                  <c:v>142850.34</c:v>
                </c:pt>
                <c:pt idx="5035">
                  <c:v>407384.4</c:v>
                </c:pt>
                <c:pt idx="5036">
                  <c:v>111913.54</c:v>
                </c:pt>
                <c:pt idx="5037">
                  <c:v>109904.08</c:v>
                </c:pt>
                <c:pt idx="5038">
                  <c:v>46035.48</c:v>
                </c:pt>
                <c:pt idx="5039">
                  <c:v>660522</c:v>
                </c:pt>
                <c:pt idx="5040">
                  <c:v>135102.72</c:v>
                </c:pt>
                <c:pt idx="5041">
                  <c:v>234600</c:v>
                </c:pt>
                <c:pt idx="5042">
                  <c:v>244853</c:v>
                </c:pt>
                <c:pt idx="5043">
                  <c:v>599.4</c:v>
                </c:pt>
                <c:pt idx="5044">
                  <c:v>201600.6</c:v>
                </c:pt>
                <c:pt idx="5045">
                  <c:v>7620</c:v>
                </c:pt>
                <c:pt idx="5046">
                  <c:v>1105966.75</c:v>
                </c:pt>
                <c:pt idx="5047">
                  <c:v>3682.98</c:v>
                </c:pt>
                <c:pt idx="5048">
                  <c:v>643389.9</c:v>
                </c:pt>
                <c:pt idx="5049">
                  <c:v>796054.03</c:v>
                </c:pt>
                <c:pt idx="5050">
                  <c:v>1462240</c:v>
                </c:pt>
                <c:pt idx="5051">
                  <c:v>53600</c:v>
                </c:pt>
                <c:pt idx="5052">
                  <c:v>13430.1</c:v>
                </c:pt>
                <c:pt idx="5053">
                  <c:v>30076</c:v>
                </c:pt>
                <c:pt idx="5054">
                  <c:v>56250</c:v>
                </c:pt>
                <c:pt idx="5055">
                  <c:v>484000</c:v>
                </c:pt>
                <c:pt idx="5056">
                  <c:v>1658935.78</c:v>
                </c:pt>
                <c:pt idx="5057">
                  <c:v>141675.51999999999</c:v>
                </c:pt>
                <c:pt idx="5058">
                  <c:v>945905.2</c:v>
                </c:pt>
                <c:pt idx="5059">
                  <c:v>1008757.36</c:v>
                </c:pt>
                <c:pt idx="5060">
                  <c:v>47037.3</c:v>
                </c:pt>
                <c:pt idx="5061">
                  <c:v>40825.4</c:v>
                </c:pt>
                <c:pt idx="5062">
                  <c:v>133044.6</c:v>
                </c:pt>
                <c:pt idx="5063">
                  <c:v>357174.32</c:v>
                </c:pt>
                <c:pt idx="5064">
                  <c:v>52299.519999999997</c:v>
                </c:pt>
                <c:pt idx="5065">
                  <c:v>52351.12</c:v>
                </c:pt>
                <c:pt idx="5066">
                  <c:v>135626.4</c:v>
                </c:pt>
                <c:pt idx="5067">
                  <c:v>26839.8</c:v>
                </c:pt>
                <c:pt idx="5068">
                  <c:v>4703.6899999999996</c:v>
                </c:pt>
                <c:pt idx="5069">
                  <c:v>35748.720000000001</c:v>
                </c:pt>
                <c:pt idx="5070">
                  <c:v>57193.09</c:v>
                </c:pt>
                <c:pt idx="5071">
                  <c:v>638000</c:v>
                </c:pt>
                <c:pt idx="5072">
                  <c:v>97554.94</c:v>
                </c:pt>
                <c:pt idx="5073">
                  <c:v>47000</c:v>
                </c:pt>
                <c:pt idx="5074">
                  <c:v>30550</c:v>
                </c:pt>
                <c:pt idx="5075">
                  <c:v>72993.48</c:v>
                </c:pt>
                <c:pt idx="5076">
                  <c:v>5803.2</c:v>
                </c:pt>
                <c:pt idx="5077">
                  <c:v>75870.460000000006</c:v>
                </c:pt>
                <c:pt idx="5078">
                  <c:v>129729.60000000001</c:v>
                </c:pt>
                <c:pt idx="5079">
                  <c:v>244137.60000000001</c:v>
                </c:pt>
                <c:pt idx="5080">
                  <c:v>14006.8</c:v>
                </c:pt>
                <c:pt idx="5081">
                  <c:v>64906</c:v>
                </c:pt>
                <c:pt idx="5082">
                  <c:v>3912.06</c:v>
                </c:pt>
                <c:pt idx="5083">
                  <c:v>132986.88</c:v>
                </c:pt>
                <c:pt idx="5084">
                  <c:v>775.68</c:v>
                </c:pt>
                <c:pt idx="5085">
                  <c:v>232429.17</c:v>
                </c:pt>
                <c:pt idx="5086">
                  <c:v>311192.34999999998</c:v>
                </c:pt>
                <c:pt idx="5087">
                  <c:v>1437641.66</c:v>
                </c:pt>
                <c:pt idx="5088">
                  <c:v>244137.60000000001</c:v>
                </c:pt>
                <c:pt idx="5089">
                  <c:v>357.7</c:v>
                </c:pt>
                <c:pt idx="5090">
                  <c:v>2278.35</c:v>
                </c:pt>
                <c:pt idx="5091">
                  <c:v>488275.20000000001</c:v>
                </c:pt>
                <c:pt idx="5092">
                  <c:v>43007.12</c:v>
                </c:pt>
                <c:pt idx="5093">
                  <c:v>13026.52</c:v>
                </c:pt>
                <c:pt idx="5094">
                  <c:v>30825.599999999999</c:v>
                </c:pt>
                <c:pt idx="5095">
                  <c:v>56733.21</c:v>
                </c:pt>
                <c:pt idx="5096">
                  <c:v>18944.64</c:v>
                </c:pt>
                <c:pt idx="5097">
                  <c:v>10006.200000000001</c:v>
                </c:pt>
                <c:pt idx="5098">
                  <c:v>6800.9</c:v>
                </c:pt>
                <c:pt idx="5099">
                  <c:v>2412078.2000000002</c:v>
                </c:pt>
                <c:pt idx="5100">
                  <c:v>1029600</c:v>
                </c:pt>
                <c:pt idx="5101">
                  <c:v>129333.02</c:v>
                </c:pt>
                <c:pt idx="5102">
                  <c:v>1092.5</c:v>
                </c:pt>
                <c:pt idx="5103">
                  <c:v>214700</c:v>
                </c:pt>
                <c:pt idx="5104">
                  <c:v>1466322</c:v>
                </c:pt>
                <c:pt idx="5105">
                  <c:v>7864.8</c:v>
                </c:pt>
                <c:pt idx="5106">
                  <c:v>401760</c:v>
                </c:pt>
                <c:pt idx="5107">
                  <c:v>1893600</c:v>
                </c:pt>
                <c:pt idx="5108">
                  <c:v>44891.73</c:v>
                </c:pt>
                <c:pt idx="5109">
                  <c:v>44483.58</c:v>
                </c:pt>
                <c:pt idx="5110">
                  <c:v>43722</c:v>
                </c:pt>
                <c:pt idx="5111">
                  <c:v>13426.56</c:v>
                </c:pt>
                <c:pt idx="5112">
                  <c:v>505533.6</c:v>
                </c:pt>
                <c:pt idx="5113">
                  <c:v>508.5</c:v>
                </c:pt>
                <c:pt idx="5114">
                  <c:v>706.8</c:v>
                </c:pt>
                <c:pt idx="5115">
                  <c:v>74130</c:v>
                </c:pt>
                <c:pt idx="5116">
                  <c:v>77890.080000000002</c:v>
                </c:pt>
                <c:pt idx="5117">
                  <c:v>49807.9</c:v>
                </c:pt>
                <c:pt idx="5118">
                  <c:v>134032.5</c:v>
                </c:pt>
                <c:pt idx="5119">
                  <c:v>187286.22</c:v>
                </c:pt>
                <c:pt idx="5120">
                  <c:v>154574.1</c:v>
                </c:pt>
                <c:pt idx="5121">
                  <c:v>153818.66</c:v>
                </c:pt>
                <c:pt idx="5122">
                  <c:v>660.3</c:v>
                </c:pt>
                <c:pt idx="5123">
                  <c:v>42987</c:v>
                </c:pt>
                <c:pt idx="5124">
                  <c:v>11101.44</c:v>
                </c:pt>
                <c:pt idx="5125">
                  <c:v>224784</c:v>
                </c:pt>
                <c:pt idx="5126">
                  <c:v>14023.1</c:v>
                </c:pt>
                <c:pt idx="5127">
                  <c:v>643500</c:v>
                </c:pt>
                <c:pt idx="5128">
                  <c:v>71390.64</c:v>
                </c:pt>
                <c:pt idx="5129">
                  <c:v>180797.74</c:v>
                </c:pt>
                <c:pt idx="5130">
                  <c:v>5669.28</c:v>
                </c:pt>
                <c:pt idx="5131">
                  <c:v>732.84</c:v>
                </c:pt>
                <c:pt idx="5132">
                  <c:v>11762.4</c:v>
                </c:pt>
                <c:pt idx="5133">
                  <c:v>499966</c:v>
                </c:pt>
                <c:pt idx="5134">
                  <c:v>37464</c:v>
                </c:pt>
                <c:pt idx="5135">
                  <c:v>15950</c:v>
                </c:pt>
                <c:pt idx="5136">
                  <c:v>272300</c:v>
                </c:pt>
                <c:pt idx="5137">
                  <c:v>358055.05</c:v>
                </c:pt>
                <c:pt idx="5138">
                  <c:v>17743.68</c:v>
                </c:pt>
                <c:pt idx="5139">
                  <c:v>110.2</c:v>
                </c:pt>
                <c:pt idx="5140">
                  <c:v>112000</c:v>
                </c:pt>
                <c:pt idx="5141">
                  <c:v>327096</c:v>
                </c:pt>
                <c:pt idx="5142">
                  <c:v>892791.65</c:v>
                </c:pt>
                <c:pt idx="5143">
                  <c:v>41409.29</c:v>
                </c:pt>
                <c:pt idx="5144">
                  <c:v>432041.25</c:v>
                </c:pt>
                <c:pt idx="5145">
                  <c:v>35433</c:v>
                </c:pt>
                <c:pt idx="5146">
                  <c:v>946800</c:v>
                </c:pt>
                <c:pt idx="5147">
                  <c:v>140967.1</c:v>
                </c:pt>
                <c:pt idx="5148">
                  <c:v>95856</c:v>
                </c:pt>
                <c:pt idx="5149">
                  <c:v>8800</c:v>
                </c:pt>
                <c:pt idx="5150">
                  <c:v>20</c:v>
                </c:pt>
                <c:pt idx="5151">
                  <c:v>153502.56</c:v>
                </c:pt>
                <c:pt idx="5152">
                  <c:v>727703.02</c:v>
                </c:pt>
                <c:pt idx="5153">
                  <c:v>500737.42</c:v>
                </c:pt>
                <c:pt idx="5154">
                  <c:v>3791</c:v>
                </c:pt>
                <c:pt idx="5155">
                  <c:v>113600</c:v>
                </c:pt>
                <c:pt idx="5156">
                  <c:v>5555.04</c:v>
                </c:pt>
                <c:pt idx="5157">
                  <c:v>330689.09999999998</c:v>
                </c:pt>
                <c:pt idx="5158">
                  <c:v>122806.27</c:v>
                </c:pt>
                <c:pt idx="5159">
                  <c:v>51773.89</c:v>
                </c:pt>
                <c:pt idx="5160">
                  <c:v>4897.42</c:v>
                </c:pt>
                <c:pt idx="5161">
                  <c:v>49186.64</c:v>
                </c:pt>
                <c:pt idx="5162">
                  <c:v>48732</c:v>
                </c:pt>
                <c:pt idx="5163">
                  <c:v>23171.93</c:v>
                </c:pt>
                <c:pt idx="5164">
                  <c:v>46400</c:v>
                </c:pt>
                <c:pt idx="5165">
                  <c:v>75802.5</c:v>
                </c:pt>
                <c:pt idx="5166">
                  <c:v>550.27</c:v>
                </c:pt>
                <c:pt idx="5167">
                  <c:v>11047.84</c:v>
                </c:pt>
                <c:pt idx="5168">
                  <c:v>765.6</c:v>
                </c:pt>
                <c:pt idx="5169">
                  <c:v>2175.16</c:v>
                </c:pt>
                <c:pt idx="5170">
                  <c:v>1260516.18</c:v>
                </c:pt>
                <c:pt idx="5171">
                  <c:v>25496.25</c:v>
                </c:pt>
                <c:pt idx="5172">
                  <c:v>945050.26</c:v>
                </c:pt>
                <c:pt idx="5173">
                  <c:v>58932.58</c:v>
                </c:pt>
                <c:pt idx="5174">
                  <c:v>83250</c:v>
                </c:pt>
                <c:pt idx="5175">
                  <c:v>96929.16</c:v>
                </c:pt>
                <c:pt idx="5176">
                  <c:v>54312</c:v>
                </c:pt>
                <c:pt idx="5177">
                  <c:v>811000</c:v>
                </c:pt>
                <c:pt idx="5178">
                  <c:v>24071.040000000001</c:v>
                </c:pt>
                <c:pt idx="5179">
                  <c:v>610356.6</c:v>
                </c:pt>
                <c:pt idx="5180">
                  <c:v>237000</c:v>
                </c:pt>
                <c:pt idx="5181">
                  <c:v>90850</c:v>
                </c:pt>
                <c:pt idx="5182">
                  <c:v>101186.3</c:v>
                </c:pt>
                <c:pt idx="5183">
                  <c:v>60662.8</c:v>
                </c:pt>
                <c:pt idx="5184">
                  <c:v>1622000</c:v>
                </c:pt>
                <c:pt idx="5185">
                  <c:v>1177855.8500000001</c:v>
                </c:pt>
                <c:pt idx="5186">
                  <c:v>786670</c:v>
                </c:pt>
                <c:pt idx="5187">
                  <c:v>686642.88</c:v>
                </c:pt>
                <c:pt idx="5188">
                  <c:v>23200</c:v>
                </c:pt>
                <c:pt idx="5189">
                  <c:v>126291.48</c:v>
                </c:pt>
                <c:pt idx="5190">
                  <c:v>1210960.52</c:v>
                </c:pt>
                <c:pt idx="5191">
                  <c:v>240275.04</c:v>
                </c:pt>
                <c:pt idx="5192">
                  <c:v>218000</c:v>
                </c:pt>
                <c:pt idx="5193">
                  <c:v>356278.5</c:v>
                </c:pt>
                <c:pt idx="5194">
                  <c:v>202400.45</c:v>
                </c:pt>
                <c:pt idx="5195">
                  <c:v>1703100</c:v>
                </c:pt>
                <c:pt idx="5196">
                  <c:v>2581.92</c:v>
                </c:pt>
                <c:pt idx="5197">
                  <c:v>8029.45</c:v>
                </c:pt>
                <c:pt idx="5198">
                  <c:v>1705.2</c:v>
                </c:pt>
                <c:pt idx="5199">
                  <c:v>34039.17</c:v>
                </c:pt>
                <c:pt idx="5200">
                  <c:v>595.19000000000005</c:v>
                </c:pt>
                <c:pt idx="5201">
                  <c:v>128.69999999999999</c:v>
                </c:pt>
                <c:pt idx="5202">
                  <c:v>4303.04</c:v>
                </c:pt>
                <c:pt idx="5203">
                  <c:v>40799.1</c:v>
                </c:pt>
                <c:pt idx="5204">
                  <c:v>37261.120000000003</c:v>
                </c:pt>
                <c:pt idx="5205">
                  <c:v>7976.8</c:v>
                </c:pt>
                <c:pt idx="5206">
                  <c:v>4425.3999999999996</c:v>
                </c:pt>
                <c:pt idx="5207">
                  <c:v>12560.39</c:v>
                </c:pt>
                <c:pt idx="5208">
                  <c:v>0</c:v>
                </c:pt>
                <c:pt idx="5209">
                  <c:v>324967.7</c:v>
                </c:pt>
                <c:pt idx="5210">
                  <c:v>56265</c:v>
                </c:pt>
                <c:pt idx="5211">
                  <c:v>324400</c:v>
                </c:pt>
                <c:pt idx="5212">
                  <c:v>262.68</c:v>
                </c:pt>
                <c:pt idx="5213">
                  <c:v>38657</c:v>
                </c:pt>
                <c:pt idx="5214">
                  <c:v>881788.04</c:v>
                </c:pt>
                <c:pt idx="5215">
                  <c:v>41168.639999999999</c:v>
                </c:pt>
                <c:pt idx="5216">
                  <c:v>187892</c:v>
                </c:pt>
                <c:pt idx="5217">
                  <c:v>9424.7999999999993</c:v>
                </c:pt>
                <c:pt idx="5218">
                  <c:v>21376.1</c:v>
                </c:pt>
                <c:pt idx="5219">
                  <c:v>38167.199999999997</c:v>
                </c:pt>
                <c:pt idx="5220">
                  <c:v>200845.65</c:v>
                </c:pt>
                <c:pt idx="5221">
                  <c:v>1713.85</c:v>
                </c:pt>
                <c:pt idx="5222">
                  <c:v>3474</c:v>
                </c:pt>
                <c:pt idx="5223">
                  <c:v>1026711.75</c:v>
                </c:pt>
                <c:pt idx="5224">
                  <c:v>768883.25</c:v>
                </c:pt>
                <c:pt idx="5225">
                  <c:v>22726.959999999999</c:v>
                </c:pt>
                <c:pt idx="5226">
                  <c:v>1550875.3</c:v>
                </c:pt>
                <c:pt idx="5227">
                  <c:v>261112.44</c:v>
                </c:pt>
                <c:pt idx="5228">
                  <c:v>529200</c:v>
                </c:pt>
                <c:pt idx="5229">
                  <c:v>367439.77</c:v>
                </c:pt>
                <c:pt idx="5230">
                  <c:v>196918.53</c:v>
                </c:pt>
                <c:pt idx="5231">
                  <c:v>113629.21</c:v>
                </c:pt>
                <c:pt idx="5232">
                  <c:v>340886.88</c:v>
                </c:pt>
                <c:pt idx="5233">
                  <c:v>7960</c:v>
                </c:pt>
                <c:pt idx="5234">
                  <c:v>19349.2</c:v>
                </c:pt>
                <c:pt idx="5235">
                  <c:v>9448.7999999999993</c:v>
                </c:pt>
                <c:pt idx="5236">
                  <c:v>935470</c:v>
                </c:pt>
                <c:pt idx="5237">
                  <c:v>691.74</c:v>
                </c:pt>
                <c:pt idx="5238">
                  <c:v>687.58</c:v>
                </c:pt>
                <c:pt idx="5239">
                  <c:v>22377.599999999999</c:v>
                </c:pt>
                <c:pt idx="5240">
                  <c:v>31200</c:v>
                </c:pt>
                <c:pt idx="5241">
                  <c:v>62412.480000000003</c:v>
                </c:pt>
                <c:pt idx="5242">
                  <c:v>8072.4</c:v>
                </c:pt>
                <c:pt idx="5243">
                  <c:v>88368.18</c:v>
                </c:pt>
                <c:pt idx="5244">
                  <c:v>116065.58</c:v>
                </c:pt>
                <c:pt idx="5245">
                  <c:v>208094.4</c:v>
                </c:pt>
                <c:pt idx="5246">
                  <c:v>4213.4399999999996</c:v>
                </c:pt>
                <c:pt idx="5247">
                  <c:v>100374.12</c:v>
                </c:pt>
                <c:pt idx="5248">
                  <c:v>49420.800000000003</c:v>
                </c:pt>
                <c:pt idx="5249">
                  <c:v>782947.2</c:v>
                </c:pt>
                <c:pt idx="5250">
                  <c:v>2705898.6</c:v>
                </c:pt>
                <c:pt idx="5251">
                  <c:v>455588.08</c:v>
                </c:pt>
                <c:pt idx="5252">
                  <c:v>59400</c:v>
                </c:pt>
                <c:pt idx="5253">
                  <c:v>123207.03999999999</c:v>
                </c:pt>
                <c:pt idx="5254">
                  <c:v>14912.1</c:v>
                </c:pt>
                <c:pt idx="5255">
                  <c:v>668901.05000000005</c:v>
                </c:pt>
                <c:pt idx="5256">
                  <c:v>11520</c:v>
                </c:pt>
                <c:pt idx="5257">
                  <c:v>26204.3</c:v>
                </c:pt>
                <c:pt idx="5258">
                  <c:v>113779.51</c:v>
                </c:pt>
                <c:pt idx="5259">
                  <c:v>131566.6</c:v>
                </c:pt>
                <c:pt idx="5260">
                  <c:v>118320</c:v>
                </c:pt>
                <c:pt idx="5261">
                  <c:v>1119400</c:v>
                </c:pt>
                <c:pt idx="5262">
                  <c:v>8558.68</c:v>
                </c:pt>
                <c:pt idx="5263">
                  <c:v>198618.48</c:v>
                </c:pt>
                <c:pt idx="5264">
                  <c:v>694800</c:v>
                </c:pt>
                <c:pt idx="5265">
                  <c:v>76284</c:v>
                </c:pt>
                <c:pt idx="5266">
                  <c:v>52465.599999999999</c:v>
                </c:pt>
                <c:pt idx="5267">
                  <c:v>33802.559999999998</c:v>
                </c:pt>
                <c:pt idx="5268">
                  <c:v>20853.88</c:v>
                </c:pt>
                <c:pt idx="5269">
                  <c:v>504174.72</c:v>
                </c:pt>
                <c:pt idx="5270">
                  <c:v>575892.04</c:v>
                </c:pt>
                <c:pt idx="5271">
                  <c:v>196600</c:v>
                </c:pt>
                <c:pt idx="5272">
                  <c:v>1485163.35</c:v>
                </c:pt>
                <c:pt idx="5273">
                  <c:v>82907.64</c:v>
                </c:pt>
                <c:pt idx="5274">
                  <c:v>30492.93</c:v>
                </c:pt>
                <c:pt idx="5275">
                  <c:v>9201.6</c:v>
                </c:pt>
                <c:pt idx="5276">
                  <c:v>122</c:v>
                </c:pt>
                <c:pt idx="5277">
                  <c:v>69.12</c:v>
                </c:pt>
                <c:pt idx="5278">
                  <c:v>350</c:v>
                </c:pt>
                <c:pt idx="5279">
                  <c:v>4200</c:v>
                </c:pt>
                <c:pt idx="5280">
                  <c:v>9018.24</c:v>
                </c:pt>
                <c:pt idx="5281">
                  <c:v>1405.44</c:v>
                </c:pt>
                <c:pt idx="5282">
                  <c:v>3691.8</c:v>
                </c:pt>
                <c:pt idx="5283">
                  <c:v>17545</c:v>
                </c:pt>
                <c:pt idx="5284">
                  <c:v>174852.48000000001</c:v>
                </c:pt>
                <c:pt idx="5285">
                  <c:v>27166</c:v>
                </c:pt>
                <c:pt idx="5286">
                  <c:v>4167.3</c:v>
                </c:pt>
                <c:pt idx="5287">
                  <c:v>374498.76</c:v>
                </c:pt>
                <c:pt idx="5288">
                  <c:v>4819.5</c:v>
                </c:pt>
                <c:pt idx="5289">
                  <c:v>51.24</c:v>
                </c:pt>
                <c:pt idx="5290">
                  <c:v>73643.399999999994</c:v>
                </c:pt>
                <c:pt idx="5291">
                  <c:v>5856</c:v>
                </c:pt>
                <c:pt idx="5292">
                  <c:v>40000</c:v>
                </c:pt>
                <c:pt idx="5293">
                  <c:v>356.5</c:v>
                </c:pt>
                <c:pt idx="5294">
                  <c:v>4589.13</c:v>
                </c:pt>
                <c:pt idx="5295">
                  <c:v>44276.4</c:v>
                </c:pt>
                <c:pt idx="5296">
                  <c:v>4905.6000000000004</c:v>
                </c:pt>
                <c:pt idx="5297">
                  <c:v>3046.4</c:v>
                </c:pt>
                <c:pt idx="5298">
                  <c:v>23017.5</c:v>
                </c:pt>
                <c:pt idx="5299">
                  <c:v>19544.400000000001</c:v>
                </c:pt>
                <c:pt idx="5300">
                  <c:v>175200</c:v>
                </c:pt>
                <c:pt idx="5301">
                  <c:v>408</c:v>
                </c:pt>
                <c:pt idx="5302">
                  <c:v>714624.39</c:v>
                </c:pt>
                <c:pt idx="5303">
                  <c:v>757.64</c:v>
                </c:pt>
                <c:pt idx="5304">
                  <c:v>6219.6</c:v>
                </c:pt>
                <c:pt idx="5305">
                  <c:v>5130</c:v>
                </c:pt>
                <c:pt idx="5306">
                  <c:v>1584.4</c:v>
                </c:pt>
                <c:pt idx="5307">
                  <c:v>375</c:v>
                </c:pt>
                <c:pt idx="5308">
                  <c:v>11250</c:v>
                </c:pt>
                <c:pt idx="5309">
                  <c:v>175200</c:v>
                </c:pt>
                <c:pt idx="5310">
                  <c:v>506201.52</c:v>
                </c:pt>
                <c:pt idx="5311">
                  <c:v>12603.36</c:v>
                </c:pt>
                <c:pt idx="5312">
                  <c:v>255</c:v>
                </c:pt>
                <c:pt idx="5313">
                  <c:v>13650</c:v>
                </c:pt>
                <c:pt idx="5314">
                  <c:v>10260</c:v>
                </c:pt>
                <c:pt idx="5315">
                  <c:v>11466</c:v>
                </c:pt>
                <c:pt idx="5316">
                  <c:v>23485</c:v>
                </c:pt>
                <c:pt idx="5317">
                  <c:v>69350</c:v>
                </c:pt>
                <c:pt idx="5318">
                  <c:v>35040</c:v>
                </c:pt>
                <c:pt idx="5319">
                  <c:v>10748.52</c:v>
                </c:pt>
                <c:pt idx="5320">
                  <c:v>81900</c:v>
                </c:pt>
                <c:pt idx="5321">
                  <c:v>473880.96</c:v>
                </c:pt>
                <c:pt idx="5322">
                  <c:v>2593.11</c:v>
                </c:pt>
                <c:pt idx="5323">
                  <c:v>17119</c:v>
                </c:pt>
                <c:pt idx="5324">
                  <c:v>68560</c:v>
                </c:pt>
                <c:pt idx="5325">
                  <c:v>6528</c:v>
                </c:pt>
                <c:pt idx="5326">
                  <c:v>206682</c:v>
                </c:pt>
                <c:pt idx="5327">
                  <c:v>56000</c:v>
                </c:pt>
                <c:pt idx="5328">
                  <c:v>168.36</c:v>
                </c:pt>
                <c:pt idx="5329">
                  <c:v>897712.2</c:v>
                </c:pt>
                <c:pt idx="5330">
                  <c:v>8984.9599999999991</c:v>
                </c:pt>
                <c:pt idx="5331">
                  <c:v>8246</c:v>
                </c:pt>
                <c:pt idx="5332">
                  <c:v>32760</c:v>
                </c:pt>
                <c:pt idx="5333">
                  <c:v>27600</c:v>
                </c:pt>
                <c:pt idx="5334">
                  <c:v>7320</c:v>
                </c:pt>
                <c:pt idx="5335">
                  <c:v>22500</c:v>
                </c:pt>
                <c:pt idx="5336">
                  <c:v>750</c:v>
                </c:pt>
                <c:pt idx="5337">
                  <c:v>225</c:v>
                </c:pt>
                <c:pt idx="5338">
                  <c:v>52650</c:v>
                </c:pt>
                <c:pt idx="5339">
                  <c:v>17550</c:v>
                </c:pt>
                <c:pt idx="5340">
                  <c:v>11750</c:v>
                </c:pt>
                <c:pt idx="5341">
                  <c:v>700.8</c:v>
                </c:pt>
                <c:pt idx="5342">
                  <c:v>343800</c:v>
                </c:pt>
                <c:pt idx="5343">
                  <c:v>3214.53</c:v>
                </c:pt>
                <c:pt idx="5344">
                  <c:v>174938.4</c:v>
                </c:pt>
                <c:pt idx="5345">
                  <c:v>504</c:v>
                </c:pt>
                <c:pt idx="5346">
                  <c:v>52500</c:v>
                </c:pt>
                <c:pt idx="5347">
                  <c:v>57780</c:v>
                </c:pt>
                <c:pt idx="5348">
                  <c:v>183413.34</c:v>
                </c:pt>
                <c:pt idx="5349">
                  <c:v>268521.90000000002</c:v>
                </c:pt>
                <c:pt idx="5350">
                  <c:v>29848</c:v>
                </c:pt>
                <c:pt idx="5351">
                  <c:v>9592.1</c:v>
                </c:pt>
                <c:pt idx="5352">
                  <c:v>2976</c:v>
                </c:pt>
                <c:pt idx="5353">
                  <c:v>515.20000000000005</c:v>
                </c:pt>
                <c:pt idx="5354">
                  <c:v>19352</c:v>
                </c:pt>
                <c:pt idx="5355">
                  <c:v>400500</c:v>
                </c:pt>
                <c:pt idx="5356">
                  <c:v>76703.600000000006</c:v>
                </c:pt>
                <c:pt idx="5357">
                  <c:v>97977.600000000006</c:v>
                </c:pt>
                <c:pt idx="5358">
                  <c:v>398400</c:v>
                </c:pt>
                <c:pt idx="5359">
                  <c:v>19920</c:v>
                </c:pt>
                <c:pt idx="5360">
                  <c:v>224643.18</c:v>
                </c:pt>
                <c:pt idx="5361">
                  <c:v>49320</c:v>
                </c:pt>
                <c:pt idx="5362">
                  <c:v>619.78</c:v>
                </c:pt>
                <c:pt idx="5363">
                  <c:v>536538.15</c:v>
                </c:pt>
                <c:pt idx="5364">
                  <c:v>140400</c:v>
                </c:pt>
                <c:pt idx="5365">
                  <c:v>414827.88</c:v>
                </c:pt>
                <c:pt idx="5366">
                  <c:v>10174.5</c:v>
                </c:pt>
                <c:pt idx="5367">
                  <c:v>29433.599999999999</c:v>
                </c:pt>
                <c:pt idx="5368">
                  <c:v>88250.4</c:v>
                </c:pt>
                <c:pt idx="5369">
                  <c:v>96340.02</c:v>
                </c:pt>
                <c:pt idx="5370">
                  <c:v>226682.54</c:v>
                </c:pt>
                <c:pt idx="5371">
                  <c:v>1950</c:v>
                </c:pt>
                <c:pt idx="5372">
                  <c:v>5928.3</c:v>
                </c:pt>
                <c:pt idx="5373">
                  <c:v>213750</c:v>
                </c:pt>
                <c:pt idx="5374">
                  <c:v>230844.7</c:v>
                </c:pt>
                <c:pt idx="5375">
                  <c:v>26920.5</c:v>
                </c:pt>
                <c:pt idx="5376">
                  <c:v>504900</c:v>
                </c:pt>
                <c:pt idx="5377">
                  <c:v>5545.08</c:v>
                </c:pt>
                <c:pt idx="5378">
                  <c:v>6560.7</c:v>
                </c:pt>
                <c:pt idx="5379">
                  <c:v>89336</c:v>
                </c:pt>
                <c:pt idx="5380">
                  <c:v>24740</c:v>
                </c:pt>
                <c:pt idx="5381">
                  <c:v>6461</c:v>
                </c:pt>
                <c:pt idx="5382">
                  <c:v>104974.56</c:v>
                </c:pt>
                <c:pt idx="5383">
                  <c:v>264320</c:v>
                </c:pt>
                <c:pt idx="5384">
                  <c:v>104150.34</c:v>
                </c:pt>
                <c:pt idx="5385">
                  <c:v>11821.8</c:v>
                </c:pt>
                <c:pt idx="5386">
                  <c:v>303962.38</c:v>
                </c:pt>
                <c:pt idx="5387">
                  <c:v>7224</c:v>
                </c:pt>
                <c:pt idx="5388">
                  <c:v>819</c:v>
                </c:pt>
                <c:pt idx="5389">
                  <c:v>247783.48</c:v>
                </c:pt>
                <c:pt idx="5390">
                  <c:v>3198.72</c:v>
                </c:pt>
                <c:pt idx="5391">
                  <c:v>1404766.44</c:v>
                </c:pt>
                <c:pt idx="5392">
                  <c:v>1247211.1200000001</c:v>
                </c:pt>
                <c:pt idx="5393">
                  <c:v>77080</c:v>
                </c:pt>
                <c:pt idx="5394">
                  <c:v>233746.26</c:v>
                </c:pt>
                <c:pt idx="5395">
                  <c:v>208573.5</c:v>
                </c:pt>
                <c:pt idx="5396">
                  <c:v>589000</c:v>
                </c:pt>
                <c:pt idx="5397">
                  <c:v>216417.6</c:v>
                </c:pt>
                <c:pt idx="5398">
                  <c:v>18412.8</c:v>
                </c:pt>
                <c:pt idx="5399">
                  <c:v>85591</c:v>
                </c:pt>
                <c:pt idx="5400">
                  <c:v>11362.5</c:v>
                </c:pt>
                <c:pt idx="5401">
                  <c:v>561</c:v>
                </c:pt>
                <c:pt idx="5402">
                  <c:v>396</c:v>
                </c:pt>
                <c:pt idx="5403">
                  <c:v>608695.92000000004</c:v>
                </c:pt>
                <c:pt idx="5404">
                  <c:v>429261.12</c:v>
                </c:pt>
                <c:pt idx="5405">
                  <c:v>192465.76</c:v>
                </c:pt>
                <c:pt idx="5406">
                  <c:v>199656.64</c:v>
                </c:pt>
                <c:pt idx="5407">
                  <c:v>376600</c:v>
                </c:pt>
                <c:pt idx="5408">
                  <c:v>37650</c:v>
                </c:pt>
                <c:pt idx="5409">
                  <c:v>1302.07</c:v>
                </c:pt>
                <c:pt idx="5410">
                  <c:v>10522.38</c:v>
                </c:pt>
                <c:pt idx="5411">
                  <c:v>868644.02</c:v>
                </c:pt>
                <c:pt idx="5412">
                  <c:v>17724</c:v>
                </c:pt>
                <c:pt idx="5413">
                  <c:v>3684.6</c:v>
                </c:pt>
                <c:pt idx="5414">
                  <c:v>140058</c:v>
                </c:pt>
                <c:pt idx="5415">
                  <c:v>4935</c:v>
                </c:pt>
                <c:pt idx="5416">
                  <c:v>10738.56</c:v>
                </c:pt>
                <c:pt idx="5417">
                  <c:v>133025.76</c:v>
                </c:pt>
                <c:pt idx="5418">
                  <c:v>1120</c:v>
                </c:pt>
                <c:pt idx="5419">
                  <c:v>1568</c:v>
                </c:pt>
                <c:pt idx="5420">
                  <c:v>52781.08</c:v>
                </c:pt>
                <c:pt idx="5421">
                  <c:v>406227.66</c:v>
                </c:pt>
                <c:pt idx="5422">
                  <c:v>34906.76</c:v>
                </c:pt>
                <c:pt idx="5423">
                  <c:v>172606.8</c:v>
                </c:pt>
                <c:pt idx="5424">
                  <c:v>62438.6</c:v>
                </c:pt>
                <c:pt idx="5425">
                  <c:v>884112.04</c:v>
                </c:pt>
                <c:pt idx="5426">
                  <c:v>592692.75</c:v>
                </c:pt>
                <c:pt idx="5427">
                  <c:v>160.93</c:v>
                </c:pt>
                <c:pt idx="5428">
                  <c:v>146.30000000000001</c:v>
                </c:pt>
                <c:pt idx="5429">
                  <c:v>652.54</c:v>
                </c:pt>
                <c:pt idx="5430">
                  <c:v>131.66999999999999</c:v>
                </c:pt>
                <c:pt idx="5431">
                  <c:v>41.2</c:v>
                </c:pt>
                <c:pt idx="5432">
                  <c:v>804.65</c:v>
                </c:pt>
                <c:pt idx="5433">
                  <c:v>243.08</c:v>
                </c:pt>
                <c:pt idx="5434">
                  <c:v>428.4</c:v>
                </c:pt>
                <c:pt idx="5435">
                  <c:v>85.12</c:v>
                </c:pt>
                <c:pt idx="5436">
                  <c:v>175032</c:v>
                </c:pt>
                <c:pt idx="5437">
                  <c:v>1122000</c:v>
                </c:pt>
                <c:pt idx="5438">
                  <c:v>18375</c:v>
                </c:pt>
                <c:pt idx="5439">
                  <c:v>55433.279999999999</c:v>
                </c:pt>
                <c:pt idx="5440">
                  <c:v>574592.19999999995</c:v>
                </c:pt>
                <c:pt idx="5441">
                  <c:v>123614.39999999999</c:v>
                </c:pt>
                <c:pt idx="5442">
                  <c:v>7825.35</c:v>
                </c:pt>
                <c:pt idx="5443">
                  <c:v>924000</c:v>
                </c:pt>
                <c:pt idx="5444">
                  <c:v>223721.94</c:v>
                </c:pt>
                <c:pt idx="5445">
                  <c:v>81387.149999999994</c:v>
                </c:pt>
                <c:pt idx="5446">
                  <c:v>2085517.5</c:v>
                </c:pt>
                <c:pt idx="5447">
                  <c:v>2196314.4</c:v>
                </c:pt>
                <c:pt idx="5448">
                  <c:v>44.85</c:v>
                </c:pt>
                <c:pt idx="5449">
                  <c:v>1056</c:v>
                </c:pt>
                <c:pt idx="5450">
                  <c:v>14869.24</c:v>
                </c:pt>
                <c:pt idx="5451">
                  <c:v>1321143.78</c:v>
                </c:pt>
                <c:pt idx="5452">
                  <c:v>20075</c:v>
                </c:pt>
                <c:pt idx="5453">
                  <c:v>13585</c:v>
                </c:pt>
                <c:pt idx="5454">
                  <c:v>547771.62</c:v>
                </c:pt>
                <c:pt idx="5455">
                  <c:v>15410</c:v>
                </c:pt>
                <c:pt idx="5456">
                  <c:v>4692.38</c:v>
                </c:pt>
                <c:pt idx="5457">
                  <c:v>432574.28</c:v>
                </c:pt>
                <c:pt idx="5458">
                  <c:v>432574.28</c:v>
                </c:pt>
                <c:pt idx="5459">
                  <c:v>68120.02</c:v>
                </c:pt>
                <c:pt idx="5460">
                  <c:v>21092.5</c:v>
                </c:pt>
                <c:pt idx="5461">
                  <c:v>190302.8</c:v>
                </c:pt>
                <c:pt idx="5462">
                  <c:v>78200</c:v>
                </c:pt>
                <c:pt idx="5463">
                  <c:v>138694.06</c:v>
                </c:pt>
                <c:pt idx="5464">
                  <c:v>20580</c:v>
                </c:pt>
                <c:pt idx="5465">
                  <c:v>14703.44</c:v>
                </c:pt>
                <c:pt idx="5466">
                  <c:v>5808</c:v>
                </c:pt>
                <c:pt idx="5467">
                  <c:v>333841</c:v>
                </c:pt>
                <c:pt idx="5468">
                  <c:v>26024.1</c:v>
                </c:pt>
                <c:pt idx="5469">
                  <c:v>17808</c:v>
                </c:pt>
                <c:pt idx="5470">
                  <c:v>2925</c:v>
                </c:pt>
                <c:pt idx="5471">
                  <c:v>118887.6</c:v>
                </c:pt>
                <c:pt idx="5472">
                  <c:v>110493.72</c:v>
                </c:pt>
                <c:pt idx="5473">
                  <c:v>1196253.6599999999</c:v>
                </c:pt>
                <c:pt idx="5474">
                  <c:v>9267.5</c:v>
                </c:pt>
                <c:pt idx="5475">
                  <c:v>244380.64</c:v>
                </c:pt>
                <c:pt idx="5476">
                  <c:v>577960.64</c:v>
                </c:pt>
                <c:pt idx="5477">
                  <c:v>243997.56</c:v>
                </c:pt>
                <c:pt idx="5478">
                  <c:v>11822.43</c:v>
                </c:pt>
                <c:pt idx="5479">
                  <c:v>12224.8</c:v>
                </c:pt>
                <c:pt idx="5480">
                  <c:v>52288.43</c:v>
                </c:pt>
                <c:pt idx="5481">
                  <c:v>58000</c:v>
                </c:pt>
                <c:pt idx="5482">
                  <c:v>1569246.84</c:v>
                </c:pt>
                <c:pt idx="5483">
                  <c:v>110800</c:v>
                </c:pt>
                <c:pt idx="5484">
                  <c:v>148400</c:v>
                </c:pt>
                <c:pt idx="5485">
                  <c:v>207233.52</c:v>
                </c:pt>
                <c:pt idx="5486">
                  <c:v>8384</c:v>
                </c:pt>
                <c:pt idx="5487">
                  <c:v>90064.35</c:v>
                </c:pt>
                <c:pt idx="5488">
                  <c:v>258685.6</c:v>
                </c:pt>
                <c:pt idx="5489">
                  <c:v>429.52</c:v>
                </c:pt>
                <c:pt idx="5490">
                  <c:v>9449.2800000000007</c:v>
                </c:pt>
                <c:pt idx="5491">
                  <c:v>134000</c:v>
                </c:pt>
                <c:pt idx="5492">
                  <c:v>1616634.56</c:v>
                </c:pt>
                <c:pt idx="5493">
                  <c:v>186799.08</c:v>
                </c:pt>
                <c:pt idx="5494">
                  <c:v>762014.25</c:v>
                </c:pt>
                <c:pt idx="5495">
                  <c:v>715045.16</c:v>
                </c:pt>
                <c:pt idx="5496">
                  <c:v>735985.44</c:v>
                </c:pt>
                <c:pt idx="5497">
                  <c:v>145612.07999999999</c:v>
                </c:pt>
                <c:pt idx="5498">
                  <c:v>252784.56</c:v>
                </c:pt>
                <c:pt idx="5499">
                  <c:v>325856.71999999997</c:v>
                </c:pt>
                <c:pt idx="5500">
                  <c:v>170609.68</c:v>
                </c:pt>
                <c:pt idx="5501">
                  <c:v>61600</c:v>
                </c:pt>
                <c:pt idx="5502">
                  <c:v>490165.2</c:v>
                </c:pt>
                <c:pt idx="5503">
                  <c:v>63273.599999999999</c:v>
                </c:pt>
                <c:pt idx="5504">
                  <c:v>64287.839999999997</c:v>
                </c:pt>
                <c:pt idx="5505">
                  <c:v>7664.14</c:v>
                </c:pt>
                <c:pt idx="5506">
                  <c:v>27328.799999999999</c:v>
                </c:pt>
                <c:pt idx="5507">
                  <c:v>42915.18</c:v>
                </c:pt>
                <c:pt idx="5508">
                  <c:v>259917.84</c:v>
                </c:pt>
                <c:pt idx="5509">
                  <c:v>115315.04</c:v>
                </c:pt>
                <c:pt idx="5510">
                  <c:v>265400</c:v>
                </c:pt>
                <c:pt idx="5511">
                  <c:v>72496.92</c:v>
                </c:pt>
                <c:pt idx="5512">
                  <c:v>525</c:v>
                </c:pt>
                <c:pt idx="5513">
                  <c:v>27820.799999999999</c:v>
                </c:pt>
                <c:pt idx="5514">
                  <c:v>33248.879999999997</c:v>
                </c:pt>
                <c:pt idx="5515">
                  <c:v>469920</c:v>
                </c:pt>
                <c:pt idx="5516">
                  <c:v>225578.4</c:v>
                </c:pt>
                <c:pt idx="5517">
                  <c:v>17508.5</c:v>
                </c:pt>
                <c:pt idx="5518">
                  <c:v>87120</c:v>
                </c:pt>
                <c:pt idx="5519">
                  <c:v>10907.52</c:v>
                </c:pt>
                <c:pt idx="5520">
                  <c:v>187583.92</c:v>
                </c:pt>
                <c:pt idx="5521">
                  <c:v>28225.919999999998</c:v>
                </c:pt>
                <c:pt idx="5522">
                  <c:v>42084.5</c:v>
                </c:pt>
                <c:pt idx="5523">
                  <c:v>7335.25</c:v>
                </c:pt>
                <c:pt idx="5524">
                  <c:v>2022.08</c:v>
                </c:pt>
                <c:pt idx="5525">
                  <c:v>1639079.13</c:v>
                </c:pt>
                <c:pt idx="5526">
                  <c:v>284227.92</c:v>
                </c:pt>
                <c:pt idx="5527">
                  <c:v>1439.1</c:v>
                </c:pt>
                <c:pt idx="5528">
                  <c:v>42455.1</c:v>
                </c:pt>
                <c:pt idx="5529">
                  <c:v>50381</c:v>
                </c:pt>
                <c:pt idx="5530">
                  <c:v>23110.400000000001</c:v>
                </c:pt>
                <c:pt idx="5531">
                  <c:v>73608.75</c:v>
                </c:pt>
                <c:pt idx="5532">
                  <c:v>225997.74</c:v>
                </c:pt>
                <c:pt idx="5533">
                  <c:v>3769.2</c:v>
                </c:pt>
                <c:pt idx="5534">
                  <c:v>7162.92</c:v>
                </c:pt>
                <c:pt idx="5535">
                  <c:v>1561.8</c:v>
                </c:pt>
                <c:pt idx="5536">
                  <c:v>335237.76000000001</c:v>
                </c:pt>
                <c:pt idx="5537">
                  <c:v>1369000</c:v>
                </c:pt>
                <c:pt idx="5538">
                  <c:v>87254.24</c:v>
                </c:pt>
                <c:pt idx="5539">
                  <c:v>3596.4</c:v>
                </c:pt>
                <c:pt idx="5540">
                  <c:v>31370.46</c:v>
                </c:pt>
                <c:pt idx="5541">
                  <c:v>91213.89</c:v>
                </c:pt>
                <c:pt idx="5542">
                  <c:v>80409.600000000006</c:v>
                </c:pt>
                <c:pt idx="5543">
                  <c:v>19964.84</c:v>
                </c:pt>
                <c:pt idx="5544">
                  <c:v>618144</c:v>
                </c:pt>
                <c:pt idx="5545">
                  <c:v>138678.20000000001</c:v>
                </c:pt>
                <c:pt idx="5546">
                  <c:v>182754</c:v>
                </c:pt>
                <c:pt idx="5547">
                  <c:v>75315.240000000005</c:v>
                </c:pt>
                <c:pt idx="5548">
                  <c:v>145064.79</c:v>
                </c:pt>
                <c:pt idx="5549">
                  <c:v>9347.36</c:v>
                </c:pt>
                <c:pt idx="5550">
                  <c:v>7232</c:v>
                </c:pt>
                <c:pt idx="5551">
                  <c:v>21373.8</c:v>
                </c:pt>
                <c:pt idx="5552">
                  <c:v>25967.4</c:v>
                </c:pt>
                <c:pt idx="5553">
                  <c:v>2332.8000000000002</c:v>
                </c:pt>
                <c:pt idx="5554">
                  <c:v>91575.2</c:v>
                </c:pt>
                <c:pt idx="5555">
                  <c:v>525000</c:v>
                </c:pt>
                <c:pt idx="5556">
                  <c:v>47464</c:v>
                </c:pt>
                <c:pt idx="5557">
                  <c:v>2510135.12</c:v>
                </c:pt>
                <c:pt idx="5558">
                  <c:v>129829</c:v>
                </c:pt>
                <c:pt idx="5559">
                  <c:v>4393</c:v>
                </c:pt>
                <c:pt idx="5560">
                  <c:v>122726.39999999999</c:v>
                </c:pt>
                <c:pt idx="5561">
                  <c:v>632260.19999999995</c:v>
                </c:pt>
                <c:pt idx="5562">
                  <c:v>37508</c:v>
                </c:pt>
                <c:pt idx="5563">
                  <c:v>4639.1400000000003</c:v>
                </c:pt>
                <c:pt idx="5564">
                  <c:v>383096</c:v>
                </c:pt>
                <c:pt idx="5565">
                  <c:v>161609.5</c:v>
                </c:pt>
                <c:pt idx="5566">
                  <c:v>2467.4</c:v>
                </c:pt>
                <c:pt idx="5567">
                  <c:v>152620</c:v>
                </c:pt>
                <c:pt idx="5568">
                  <c:v>20694.099999999999</c:v>
                </c:pt>
                <c:pt idx="5569">
                  <c:v>829339.8</c:v>
                </c:pt>
                <c:pt idx="5570">
                  <c:v>4040</c:v>
                </c:pt>
                <c:pt idx="5571">
                  <c:v>117859</c:v>
                </c:pt>
                <c:pt idx="5572">
                  <c:v>55547.4</c:v>
                </c:pt>
                <c:pt idx="5573">
                  <c:v>2153983.2599999998</c:v>
                </c:pt>
                <c:pt idx="5574">
                  <c:v>28512.94</c:v>
                </c:pt>
                <c:pt idx="5575">
                  <c:v>169992.9</c:v>
                </c:pt>
                <c:pt idx="5576">
                  <c:v>93225</c:v>
                </c:pt>
                <c:pt idx="5577">
                  <c:v>184911.6</c:v>
                </c:pt>
                <c:pt idx="5578">
                  <c:v>408815.92</c:v>
                </c:pt>
                <c:pt idx="5579">
                  <c:v>180800</c:v>
                </c:pt>
                <c:pt idx="5580">
                  <c:v>305706.18</c:v>
                </c:pt>
                <c:pt idx="5581">
                  <c:v>334414.08000000002</c:v>
                </c:pt>
                <c:pt idx="5582">
                  <c:v>9024</c:v>
                </c:pt>
                <c:pt idx="5583">
                  <c:v>8232</c:v>
                </c:pt>
                <c:pt idx="5584">
                  <c:v>177127.2</c:v>
                </c:pt>
                <c:pt idx="5585">
                  <c:v>70385.440000000002</c:v>
                </c:pt>
                <c:pt idx="5586">
                  <c:v>119011.2</c:v>
                </c:pt>
                <c:pt idx="5587">
                  <c:v>4479.3</c:v>
                </c:pt>
                <c:pt idx="5588">
                  <c:v>3791</c:v>
                </c:pt>
                <c:pt idx="5589">
                  <c:v>45480.24</c:v>
                </c:pt>
                <c:pt idx="5590">
                  <c:v>359.03</c:v>
                </c:pt>
                <c:pt idx="5591">
                  <c:v>16502.400000000001</c:v>
                </c:pt>
                <c:pt idx="5592">
                  <c:v>71911.5</c:v>
                </c:pt>
                <c:pt idx="5593">
                  <c:v>1287000</c:v>
                </c:pt>
                <c:pt idx="5594">
                  <c:v>8245.3799999999992</c:v>
                </c:pt>
                <c:pt idx="5595">
                  <c:v>2230000</c:v>
                </c:pt>
                <c:pt idx="5596">
                  <c:v>147738.31</c:v>
                </c:pt>
                <c:pt idx="5597">
                  <c:v>766696.3</c:v>
                </c:pt>
                <c:pt idx="5598">
                  <c:v>1650.94</c:v>
                </c:pt>
                <c:pt idx="5599">
                  <c:v>12784.86</c:v>
                </c:pt>
                <c:pt idx="5600">
                  <c:v>858000</c:v>
                </c:pt>
                <c:pt idx="5601">
                  <c:v>144640</c:v>
                </c:pt>
                <c:pt idx="5602">
                  <c:v>19500</c:v>
                </c:pt>
                <c:pt idx="5603">
                  <c:v>5784</c:v>
                </c:pt>
                <c:pt idx="5604">
                  <c:v>203925.6</c:v>
                </c:pt>
                <c:pt idx="5605">
                  <c:v>191760</c:v>
                </c:pt>
                <c:pt idx="5606">
                  <c:v>23940</c:v>
                </c:pt>
                <c:pt idx="5607">
                  <c:v>39375</c:v>
                </c:pt>
                <c:pt idx="5608">
                  <c:v>2473.8000000000002</c:v>
                </c:pt>
                <c:pt idx="5609">
                  <c:v>6937.5</c:v>
                </c:pt>
                <c:pt idx="5610">
                  <c:v>5009.6000000000004</c:v>
                </c:pt>
                <c:pt idx="5611">
                  <c:v>154790</c:v>
                </c:pt>
                <c:pt idx="5612">
                  <c:v>543500</c:v>
                </c:pt>
                <c:pt idx="5613">
                  <c:v>322029.90000000002</c:v>
                </c:pt>
                <c:pt idx="5614">
                  <c:v>6800.9</c:v>
                </c:pt>
                <c:pt idx="5615">
                  <c:v>13891.86</c:v>
                </c:pt>
                <c:pt idx="5616">
                  <c:v>2058.75</c:v>
                </c:pt>
                <c:pt idx="5617">
                  <c:v>16911.47</c:v>
                </c:pt>
                <c:pt idx="5618">
                  <c:v>171.1</c:v>
                </c:pt>
                <c:pt idx="5619">
                  <c:v>242.4</c:v>
                </c:pt>
                <c:pt idx="5620">
                  <c:v>100093.55</c:v>
                </c:pt>
                <c:pt idx="5621">
                  <c:v>4014000</c:v>
                </c:pt>
                <c:pt idx="5622">
                  <c:v>386175</c:v>
                </c:pt>
                <c:pt idx="5623">
                  <c:v>344245.1</c:v>
                </c:pt>
                <c:pt idx="5624">
                  <c:v>4121.76</c:v>
                </c:pt>
                <c:pt idx="5625">
                  <c:v>11440</c:v>
                </c:pt>
                <c:pt idx="5626">
                  <c:v>55225.36</c:v>
                </c:pt>
                <c:pt idx="5627">
                  <c:v>16280.8</c:v>
                </c:pt>
                <c:pt idx="5628">
                  <c:v>521871.35999999999</c:v>
                </c:pt>
                <c:pt idx="5629">
                  <c:v>1984187.1</c:v>
                </c:pt>
                <c:pt idx="5630">
                  <c:v>2936363.65</c:v>
                </c:pt>
                <c:pt idx="5631">
                  <c:v>120378.7</c:v>
                </c:pt>
                <c:pt idx="5632">
                  <c:v>811000</c:v>
                </c:pt>
                <c:pt idx="5633">
                  <c:v>91702.98</c:v>
                </c:pt>
                <c:pt idx="5634">
                  <c:v>272300</c:v>
                </c:pt>
                <c:pt idx="5635">
                  <c:v>12000</c:v>
                </c:pt>
                <c:pt idx="5636">
                  <c:v>2399.46</c:v>
                </c:pt>
                <c:pt idx="5637">
                  <c:v>2120.4</c:v>
                </c:pt>
                <c:pt idx="5638">
                  <c:v>202683.6</c:v>
                </c:pt>
                <c:pt idx="5639">
                  <c:v>6067.49</c:v>
                </c:pt>
                <c:pt idx="5640">
                  <c:v>88248.2</c:v>
                </c:pt>
                <c:pt idx="5641">
                  <c:v>99060.6</c:v>
                </c:pt>
                <c:pt idx="5642">
                  <c:v>388080</c:v>
                </c:pt>
                <c:pt idx="5643">
                  <c:v>194269.92</c:v>
                </c:pt>
                <c:pt idx="5644">
                  <c:v>507910.48</c:v>
                </c:pt>
                <c:pt idx="5645">
                  <c:v>46300</c:v>
                </c:pt>
                <c:pt idx="5646">
                  <c:v>31121.61</c:v>
                </c:pt>
                <c:pt idx="5647">
                  <c:v>261600</c:v>
                </c:pt>
                <c:pt idx="5648">
                  <c:v>6603</c:v>
                </c:pt>
                <c:pt idx="5649">
                  <c:v>41551</c:v>
                </c:pt>
                <c:pt idx="5650">
                  <c:v>52664.959999999999</c:v>
                </c:pt>
                <c:pt idx="5651">
                  <c:v>693323.9</c:v>
                </c:pt>
                <c:pt idx="5652">
                  <c:v>208350</c:v>
                </c:pt>
                <c:pt idx="5653">
                  <c:v>1307403.45</c:v>
                </c:pt>
                <c:pt idx="5654">
                  <c:v>94274.49</c:v>
                </c:pt>
                <c:pt idx="5655">
                  <c:v>8235</c:v>
                </c:pt>
                <c:pt idx="5656">
                  <c:v>25129.200000000001</c:v>
                </c:pt>
                <c:pt idx="5657">
                  <c:v>26147.68</c:v>
                </c:pt>
                <c:pt idx="5658">
                  <c:v>4959241.9800000004</c:v>
                </c:pt>
                <c:pt idx="5659">
                  <c:v>35761.54</c:v>
                </c:pt>
                <c:pt idx="5660">
                  <c:v>74439.87</c:v>
                </c:pt>
                <c:pt idx="5661">
                  <c:v>7616</c:v>
                </c:pt>
                <c:pt idx="5662">
                  <c:v>890.9</c:v>
                </c:pt>
                <c:pt idx="5663">
                  <c:v>38069.72</c:v>
                </c:pt>
                <c:pt idx="5664">
                  <c:v>29045.5</c:v>
                </c:pt>
                <c:pt idx="5665">
                  <c:v>315282.65999999997</c:v>
                </c:pt>
                <c:pt idx="5666">
                  <c:v>1128.8399999999999</c:v>
                </c:pt>
                <c:pt idx="5667">
                  <c:v>30692.7</c:v>
                </c:pt>
                <c:pt idx="5668">
                  <c:v>7544.16</c:v>
                </c:pt>
                <c:pt idx="5669">
                  <c:v>202875.84</c:v>
                </c:pt>
                <c:pt idx="5670">
                  <c:v>6596.64</c:v>
                </c:pt>
                <c:pt idx="5671">
                  <c:v>347107.02</c:v>
                </c:pt>
                <c:pt idx="5672">
                  <c:v>92600</c:v>
                </c:pt>
                <c:pt idx="5673">
                  <c:v>138900</c:v>
                </c:pt>
                <c:pt idx="5674">
                  <c:v>152783.04000000001</c:v>
                </c:pt>
                <c:pt idx="5675">
                  <c:v>185843.7</c:v>
                </c:pt>
                <c:pt idx="5676">
                  <c:v>471088.2</c:v>
                </c:pt>
                <c:pt idx="5677">
                  <c:v>18795.3</c:v>
                </c:pt>
                <c:pt idx="5678">
                  <c:v>443570.08</c:v>
                </c:pt>
                <c:pt idx="5679">
                  <c:v>154400</c:v>
                </c:pt>
                <c:pt idx="5680">
                  <c:v>78984.2</c:v>
                </c:pt>
                <c:pt idx="5681">
                  <c:v>23556</c:v>
                </c:pt>
                <c:pt idx="5682">
                  <c:v>3435.49</c:v>
                </c:pt>
                <c:pt idx="5683">
                  <c:v>19.899999999999999</c:v>
                </c:pt>
                <c:pt idx="5684">
                  <c:v>14513.28</c:v>
                </c:pt>
                <c:pt idx="5685">
                  <c:v>492488.2</c:v>
                </c:pt>
                <c:pt idx="5686">
                  <c:v>97422.6</c:v>
                </c:pt>
                <c:pt idx="5687">
                  <c:v>30880</c:v>
                </c:pt>
                <c:pt idx="5688">
                  <c:v>1462113.96</c:v>
                </c:pt>
                <c:pt idx="5689">
                  <c:v>216231.84</c:v>
                </c:pt>
                <c:pt idx="5690">
                  <c:v>190611.96</c:v>
                </c:pt>
                <c:pt idx="5691">
                  <c:v>93612.479999999996</c:v>
                </c:pt>
                <c:pt idx="5692">
                  <c:v>1080800</c:v>
                </c:pt>
                <c:pt idx="5693">
                  <c:v>181220</c:v>
                </c:pt>
                <c:pt idx="5694">
                  <c:v>410995.20000000001</c:v>
                </c:pt>
                <c:pt idx="5695">
                  <c:v>1368640.2</c:v>
                </c:pt>
                <c:pt idx="5696">
                  <c:v>59382</c:v>
                </c:pt>
                <c:pt idx="5697">
                  <c:v>150846</c:v>
                </c:pt>
                <c:pt idx="5698">
                  <c:v>716859.12</c:v>
                </c:pt>
                <c:pt idx="5699">
                  <c:v>319010.56</c:v>
                </c:pt>
                <c:pt idx="5700">
                  <c:v>11994.69</c:v>
                </c:pt>
                <c:pt idx="5701">
                  <c:v>203.68</c:v>
                </c:pt>
                <c:pt idx="5702">
                  <c:v>73</c:v>
                </c:pt>
                <c:pt idx="5703">
                  <c:v>210.84</c:v>
                </c:pt>
                <c:pt idx="5704">
                  <c:v>1897.45</c:v>
                </c:pt>
                <c:pt idx="5705">
                  <c:v>675.7</c:v>
                </c:pt>
                <c:pt idx="5706">
                  <c:v>3696.72</c:v>
                </c:pt>
                <c:pt idx="5707">
                  <c:v>15409.48</c:v>
                </c:pt>
                <c:pt idx="5708">
                  <c:v>2000</c:v>
                </c:pt>
                <c:pt idx="5709">
                  <c:v>3290</c:v>
                </c:pt>
                <c:pt idx="5710">
                  <c:v>485212.5</c:v>
                </c:pt>
                <c:pt idx="5711">
                  <c:v>12320</c:v>
                </c:pt>
                <c:pt idx="5712">
                  <c:v>328229.88</c:v>
                </c:pt>
                <c:pt idx="5713">
                  <c:v>8103.5</c:v>
                </c:pt>
                <c:pt idx="5714">
                  <c:v>3290</c:v>
                </c:pt>
                <c:pt idx="5715">
                  <c:v>37600</c:v>
                </c:pt>
                <c:pt idx="5716">
                  <c:v>1100000</c:v>
                </c:pt>
                <c:pt idx="5717">
                  <c:v>309228</c:v>
                </c:pt>
                <c:pt idx="5718">
                  <c:v>1337.6</c:v>
                </c:pt>
                <c:pt idx="5719">
                  <c:v>69938</c:v>
                </c:pt>
                <c:pt idx="5720">
                  <c:v>30766.94</c:v>
                </c:pt>
                <c:pt idx="5721">
                  <c:v>3900.8</c:v>
                </c:pt>
                <c:pt idx="5722">
                  <c:v>2086.08</c:v>
                </c:pt>
                <c:pt idx="5723">
                  <c:v>1600</c:v>
                </c:pt>
                <c:pt idx="5724">
                  <c:v>681000</c:v>
                </c:pt>
                <c:pt idx="5725">
                  <c:v>610</c:v>
                </c:pt>
                <c:pt idx="5726">
                  <c:v>11938.92</c:v>
                </c:pt>
                <c:pt idx="5727">
                  <c:v>124634.14</c:v>
                </c:pt>
                <c:pt idx="5728">
                  <c:v>95265</c:v>
                </c:pt>
                <c:pt idx="5729">
                  <c:v>5651.1</c:v>
                </c:pt>
                <c:pt idx="5730">
                  <c:v>27900</c:v>
                </c:pt>
                <c:pt idx="5731">
                  <c:v>54600</c:v>
                </c:pt>
                <c:pt idx="5732">
                  <c:v>77200</c:v>
                </c:pt>
                <c:pt idx="5733">
                  <c:v>220571</c:v>
                </c:pt>
                <c:pt idx="5734">
                  <c:v>20881.439999999999</c:v>
                </c:pt>
                <c:pt idx="5735">
                  <c:v>1541.12</c:v>
                </c:pt>
                <c:pt idx="5736">
                  <c:v>179711.76</c:v>
                </c:pt>
                <c:pt idx="5737">
                  <c:v>37604</c:v>
                </c:pt>
                <c:pt idx="5738">
                  <c:v>13464</c:v>
                </c:pt>
                <c:pt idx="5739">
                  <c:v>138732.25</c:v>
                </c:pt>
                <c:pt idx="5740">
                  <c:v>1184.82</c:v>
                </c:pt>
                <c:pt idx="5741">
                  <c:v>19320.84</c:v>
                </c:pt>
                <c:pt idx="5742">
                  <c:v>21520.799999999999</c:v>
                </c:pt>
                <c:pt idx="5743">
                  <c:v>105120</c:v>
                </c:pt>
                <c:pt idx="5744">
                  <c:v>1033.68</c:v>
                </c:pt>
                <c:pt idx="5745">
                  <c:v>100980</c:v>
                </c:pt>
                <c:pt idx="5746">
                  <c:v>67837.77</c:v>
                </c:pt>
                <c:pt idx="5747">
                  <c:v>2035</c:v>
                </c:pt>
                <c:pt idx="5748">
                  <c:v>40950</c:v>
                </c:pt>
                <c:pt idx="5749">
                  <c:v>202526.1</c:v>
                </c:pt>
                <c:pt idx="5750">
                  <c:v>4647.5</c:v>
                </c:pt>
                <c:pt idx="5751">
                  <c:v>58221.25</c:v>
                </c:pt>
                <c:pt idx="5752">
                  <c:v>448800</c:v>
                </c:pt>
                <c:pt idx="5753">
                  <c:v>24235.200000000001</c:v>
                </c:pt>
                <c:pt idx="5754">
                  <c:v>942</c:v>
                </c:pt>
                <c:pt idx="5755">
                  <c:v>12250.25</c:v>
                </c:pt>
                <c:pt idx="5756">
                  <c:v>228260</c:v>
                </c:pt>
                <c:pt idx="5757">
                  <c:v>53200</c:v>
                </c:pt>
                <c:pt idx="5758">
                  <c:v>424476</c:v>
                </c:pt>
                <c:pt idx="5759">
                  <c:v>36050</c:v>
                </c:pt>
                <c:pt idx="5760">
                  <c:v>109200</c:v>
                </c:pt>
                <c:pt idx="5761">
                  <c:v>304576.44</c:v>
                </c:pt>
                <c:pt idx="5762">
                  <c:v>307.44</c:v>
                </c:pt>
                <c:pt idx="5763">
                  <c:v>2820</c:v>
                </c:pt>
                <c:pt idx="5764">
                  <c:v>18169.2</c:v>
                </c:pt>
                <c:pt idx="5765">
                  <c:v>19497.28</c:v>
                </c:pt>
                <c:pt idx="5766">
                  <c:v>168300</c:v>
                </c:pt>
                <c:pt idx="5767">
                  <c:v>561000</c:v>
                </c:pt>
                <c:pt idx="5768">
                  <c:v>14713.68</c:v>
                </c:pt>
                <c:pt idx="5769">
                  <c:v>112200</c:v>
                </c:pt>
                <c:pt idx="5770">
                  <c:v>163601.29999999999</c:v>
                </c:pt>
                <c:pt idx="5771">
                  <c:v>8190</c:v>
                </c:pt>
                <c:pt idx="5772">
                  <c:v>9710</c:v>
                </c:pt>
                <c:pt idx="5773">
                  <c:v>876</c:v>
                </c:pt>
                <c:pt idx="5774">
                  <c:v>1357.8</c:v>
                </c:pt>
                <c:pt idx="5775">
                  <c:v>8260.25</c:v>
                </c:pt>
                <c:pt idx="5776">
                  <c:v>89760</c:v>
                </c:pt>
                <c:pt idx="5777">
                  <c:v>224400</c:v>
                </c:pt>
                <c:pt idx="5778">
                  <c:v>19705.47</c:v>
                </c:pt>
                <c:pt idx="5779">
                  <c:v>78540</c:v>
                </c:pt>
                <c:pt idx="5780">
                  <c:v>863940</c:v>
                </c:pt>
                <c:pt idx="5781">
                  <c:v>35250</c:v>
                </c:pt>
                <c:pt idx="5782">
                  <c:v>174190.8</c:v>
                </c:pt>
                <c:pt idx="5783">
                  <c:v>68061.600000000006</c:v>
                </c:pt>
                <c:pt idx="5784">
                  <c:v>8376.2000000000007</c:v>
                </c:pt>
                <c:pt idx="5785">
                  <c:v>5809.3</c:v>
                </c:pt>
                <c:pt idx="5786">
                  <c:v>7637.5</c:v>
                </c:pt>
                <c:pt idx="5787">
                  <c:v>15604</c:v>
                </c:pt>
                <c:pt idx="5788">
                  <c:v>128719.5</c:v>
                </c:pt>
                <c:pt idx="5789">
                  <c:v>87296.4</c:v>
                </c:pt>
                <c:pt idx="5790">
                  <c:v>47140.800000000003</c:v>
                </c:pt>
                <c:pt idx="5791">
                  <c:v>6835.89</c:v>
                </c:pt>
                <c:pt idx="5792">
                  <c:v>112836.5</c:v>
                </c:pt>
                <c:pt idx="5793">
                  <c:v>26668</c:v>
                </c:pt>
                <c:pt idx="5794">
                  <c:v>44550</c:v>
                </c:pt>
                <c:pt idx="5795">
                  <c:v>114680</c:v>
                </c:pt>
                <c:pt idx="5796">
                  <c:v>86736.320000000007</c:v>
                </c:pt>
                <c:pt idx="5797">
                  <c:v>306414.90000000002</c:v>
                </c:pt>
                <c:pt idx="5798">
                  <c:v>449306.08</c:v>
                </c:pt>
                <c:pt idx="5799">
                  <c:v>9815.4</c:v>
                </c:pt>
                <c:pt idx="5800">
                  <c:v>36160</c:v>
                </c:pt>
                <c:pt idx="5801">
                  <c:v>18873</c:v>
                </c:pt>
                <c:pt idx="5802">
                  <c:v>48829.97</c:v>
                </c:pt>
                <c:pt idx="5803">
                  <c:v>39600</c:v>
                </c:pt>
                <c:pt idx="5804">
                  <c:v>2585023.5</c:v>
                </c:pt>
                <c:pt idx="5805">
                  <c:v>20990.97</c:v>
                </c:pt>
                <c:pt idx="5806">
                  <c:v>252</c:v>
                </c:pt>
                <c:pt idx="5807">
                  <c:v>12501.72</c:v>
                </c:pt>
                <c:pt idx="5808">
                  <c:v>10512</c:v>
                </c:pt>
                <c:pt idx="5809">
                  <c:v>1402500</c:v>
                </c:pt>
                <c:pt idx="5810">
                  <c:v>36773.550000000003</c:v>
                </c:pt>
                <c:pt idx="5811">
                  <c:v>2377.54</c:v>
                </c:pt>
                <c:pt idx="5812">
                  <c:v>8400</c:v>
                </c:pt>
                <c:pt idx="5813">
                  <c:v>127784.92</c:v>
                </c:pt>
                <c:pt idx="5814">
                  <c:v>40355.599999999999</c:v>
                </c:pt>
                <c:pt idx="5815">
                  <c:v>158234.85</c:v>
                </c:pt>
                <c:pt idx="5816">
                  <c:v>77694.960000000006</c:v>
                </c:pt>
                <c:pt idx="5817">
                  <c:v>6921.6</c:v>
                </c:pt>
                <c:pt idx="5818">
                  <c:v>7452.8</c:v>
                </c:pt>
                <c:pt idx="5819">
                  <c:v>2898</c:v>
                </c:pt>
                <c:pt idx="5820">
                  <c:v>109.5</c:v>
                </c:pt>
                <c:pt idx="5821">
                  <c:v>1356.3</c:v>
                </c:pt>
                <c:pt idx="5822">
                  <c:v>34440</c:v>
                </c:pt>
                <c:pt idx="5823">
                  <c:v>23692.400000000001</c:v>
                </c:pt>
                <c:pt idx="5824">
                  <c:v>50509.74</c:v>
                </c:pt>
                <c:pt idx="5825">
                  <c:v>248683.82</c:v>
                </c:pt>
                <c:pt idx="5826">
                  <c:v>2394384</c:v>
                </c:pt>
                <c:pt idx="5827">
                  <c:v>206780</c:v>
                </c:pt>
                <c:pt idx="5828">
                  <c:v>108150</c:v>
                </c:pt>
                <c:pt idx="5829">
                  <c:v>7499.52</c:v>
                </c:pt>
                <c:pt idx="5830">
                  <c:v>16341.6</c:v>
                </c:pt>
                <c:pt idx="5831">
                  <c:v>14342.4</c:v>
                </c:pt>
                <c:pt idx="5832">
                  <c:v>441000</c:v>
                </c:pt>
                <c:pt idx="5833">
                  <c:v>45180</c:v>
                </c:pt>
                <c:pt idx="5834">
                  <c:v>11185.92</c:v>
                </c:pt>
                <c:pt idx="5835">
                  <c:v>623141.81999999995</c:v>
                </c:pt>
                <c:pt idx="5836">
                  <c:v>248551.66</c:v>
                </c:pt>
                <c:pt idx="5837">
                  <c:v>630619.07999999996</c:v>
                </c:pt>
                <c:pt idx="5838">
                  <c:v>2320890.66</c:v>
                </c:pt>
                <c:pt idx="5839">
                  <c:v>20615.14</c:v>
                </c:pt>
                <c:pt idx="5840">
                  <c:v>43289.07</c:v>
                </c:pt>
                <c:pt idx="5841">
                  <c:v>13546.2</c:v>
                </c:pt>
                <c:pt idx="5842">
                  <c:v>818283.44</c:v>
                </c:pt>
                <c:pt idx="5843">
                  <c:v>128660.4</c:v>
                </c:pt>
                <c:pt idx="5844">
                  <c:v>7005.3</c:v>
                </c:pt>
                <c:pt idx="5845">
                  <c:v>15314.32</c:v>
                </c:pt>
                <c:pt idx="5846">
                  <c:v>264600</c:v>
                </c:pt>
                <c:pt idx="5847">
                  <c:v>7499.7</c:v>
                </c:pt>
                <c:pt idx="5848">
                  <c:v>22773.23</c:v>
                </c:pt>
                <c:pt idx="5849">
                  <c:v>1195200</c:v>
                </c:pt>
                <c:pt idx="5850">
                  <c:v>69439.679999999993</c:v>
                </c:pt>
                <c:pt idx="5851">
                  <c:v>21436</c:v>
                </c:pt>
                <c:pt idx="5852">
                  <c:v>66333.600000000006</c:v>
                </c:pt>
                <c:pt idx="5853">
                  <c:v>265707.68</c:v>
                </c:pt>
                <c:pt idx="5854">
                  <c:v>113160.84</c:v>
                </c:pt>
                <c:pt idx="5855">
                  <c:v>80048.92</c:v>
                </c:pt>
                <c:pt idx="5856">
                  <c:v>22228.85</c:v>
                </c:pt>
                <c:pt idx="5857">
                  <c:v>68879.58</c:v>
                </c:pt>
                <c:pt idx="5858">
                  <c:v>61239.43</c:v>
                </c:pt>
                <c:pt idx="5859">
                  <c:v>1178100</c:v>
                </c:pt>
                <c:pt idx="5860">
                  <c:v>34787.519999999997</c:v>
                </c:pt>
                <c:pt idx="5861">
                  <c:v>1359241.2</c:v>
                </c:pt>
                <c:pt idx="5862">
                  <c:v>1400</c:v>
                </c:pt>
                <c:pt idx="5863">
                  <c:v>1049.75</c:v>
                </c:pt>
                <c:pt idx="5864">
                  <c:v>366291.72</c:v>
                </c:pt>
                <c:pt idx="5865">
                  <c:v>803513.04</c:v>
                </c:pt>
                <c:pt idx="5866">
                  <c:v>422000</c:v>
                </c:pt>
                <c:pt idx="5867">
                  <c:v>27288.3</c:v>
                </c:pt>
                <c:pt idx="5868">
                  <c:v>135286</c:v>
                </c:pt>
                <c:pt idx="5869">
                  <c:v>19098.3</c:v>
                </c:pt>
                <c:pt idx="5870">
                  <c:v>38071.67</c:v>
                </c:pt>
                <c:pt idx="5871">
                  <c:v>6328</c:v>
                </c:pt>
                <c:pt idx="5872">
                  <c:v>233758.2</c:v>
                </c:pt>
                <c:pt idx="5873">
                  <c:v>1064194.5600000001</c:v>
                </c:pt>
                <c:pt idx="5874">
                  <c:v>506167.86</c:v>
                </c:pt>
                <c:pt idx="5875">
                  <c:v>29250</c:v>
                </c:pt>
                <c:pt idx="5876">
                  <c:v>45190.46</c:v>
                </c:pt>
                <c:pt idx="5877">
                  <c:v>709690.94</c:v>
                </c:pt>
                <c:pt idx="5878">
                  <c:v>5550</c:v>
                </c:pt>
                <c:pt idx="5879">
                  <c:v>1683000</c:v>
                </c:pt>
                <c:pt idx="5880">
                  <c:v>3085.5</c:v>
                </c:pt>
                <c:pt idx="5881">
                  <c:v>274300</c:v>
                </c:pt>
                <c:pt idx="5882">
                  <c:v>232667.68</c:v>
                </c:pt>
                <c:pt idx="5883">
                  <c:v>7203</c:v>
                </c:pt>
                <c:pt idx="5884">
                  <c:v>123.6</c:v>
                </c:pt>
                <c:pt idx="5885">
                  <c:v>41.2</c:v>
                </c:pt>
                <c:pt idx="5886">
                  <c:v>1357.11</c:v>
                </c:pt>
                <c:pt idx="5887">
                  <c:v>687.5</c:v>
                </c:pt>
                <c:pt idx="5888">
                  <c:v>362.7</c:v>
                </c:pt>
                <c:pt idx="5889">
                  <c:v>48.64</c:v>
                </c:pt>
                <c:pt idx="5890">
                  <c:v>322.24</c:v>
                </c:pt>
                <c:pt idx="5891">
                  <c:v>1363.05</c:v>
                </c:pt>
                <c:pt idx="5892">
                  <c:v>2125.5</c:v>
                </c:pt>
                <c:pt idx="5893">
                  <c:v>11934</c:v>
                </c:pt>
                <c:pt idx="5894">
                  <c:v>4802.8500000000004</c:v>
                </c:pt>
                <c:pt idx="5895">
                  <c:v>106740.48</c:v>
                </c:pt>
                <c:pt idx="5896">
                  <c:v>156.11000000000001</c:v>
                </c:pt>
                <c:pt idx="5897">
                  <c:v>8673.6</c:v>
                </c:pt>
                <c:pt idx="5898">
                  <c:v>24115.5</c:v>
                </c:pt>
                <c:pt idx="5899">
                  <c:v>149265.06</c:v>
                </c:pt>
                <c:pt idx="5900">
                  <c:v>119452.2</c:v>
                </c:pt>
                <c:pt idx="5901">
                  <c:v>825958.7</c:v>
                </c:pt>
                <c:pt idx="5902">
                  <c:v>129293.78</c:v>
                </c:pt>
                <c:pt idx="5903">
                  <c:v>375603.92</c:v>
                </c:pt>
                <c:pt idx="5904">
                  <c:v>1858.01</c:v>
                </c:pt>
                <c:pt idx="5905">
                  <c:v>224400</c:v>
                </c:pt>
                <c:pt idx="5906">
                  <c:v>378</c:v>
                </c:pt>
                <c:pt idx="5907">
                  <c:v>219466.26</c:v>
                </c:pt>
                <c:pt idx="5908">
                  <c:v>269000</c:v>
                </c:pt>
                <c:pt idx="5909">
                  <c:v>787248</c:v>
                </c:pt>
                <c:pt idx="5910">
                  <c:v>1122000</c:v>
                </c:pt>
                <c:pt idx="5911">
                  <c:v>134583.12</c:v>
                </c:pt>
                <c:pt idx="5912">
                  <c:v>1219664</c:v>
                </c:pt>
                <c:pt idx="5913">
                  <c:v>2446.08</c:v>
                </c:pt>
                <c:pt idx="5914">
                  <c:v>39478.949999999997</c:v>
                </c:pt>
                <c:pt idx="5915">
                  <c:v>13824</c:v>
                </c:pt>
                <c:pt idx="5916">
                  <c:v>24327.5</c:v>
                </c:pt>
                <c:pt idx="5917">
                  <c:v>55887.5</c:v>
                </c:pt>
                <c:pt idx="5918">
                  <c:v>131434.25</c:v>
                </c:pt>
                <c:pt idx="5919">
                  <c:v>2058000</c:v>
                </c:pt>
                <c:pt idx="5920">
                  <c:v>20332.52</c:v>
                </c:pt>
                <c:pt idx="5921">
                  <c:v>119096.46</c:v>
                </c:pt>
                <c:pt idx="5922">
                  <c:v>52650</c:v>
                </c:pt>
                <c:pt idx="5923">
                  <c:v>66386.28</c:v>
                </c:pt>
                <c:pt idx="5924">
                  <c:v>22000</c:v>
                </c:pt>
                <c:pt idx="5925">
                  <c:v>36000</c:v>
                </c:pt>
                <c:pt idx="5926">
                  <c:v>5284.44</c:v>
                </c:pt>
                <c:pt idx="5927">
                  <c:v>118749.68</c:v>
                </c:pt>
                <c:pt idx="5928">
                  <c:v>3200.4</c:v>
                </c:pt>
                <c:pt idx="5929">
                  <c:v>2857600</c:v>
                </c:pt>
                <c:pt idx="5930">
                  <c:v>193900</c:v>
                </c:pt>
                <c:pt idx="5931">
                  <c:v>172200.6</c:v>
                </c:pt>
                <c:pt idx="5932">
                  <c:v>196200</c:v>
                </c:pt>
                <c:pt idx="5933">
                  <c:v>3470.4</c:v>
                </c:pt>
                <c:pt idx="5934">
                  <c:v>733453.44</c:v>
                </c:pt>
                <c:pt idx="5935">
                  <c:v>6431.94</c:v>
                </c:pt>
                <c:pt idx="5936">
                  <c:v>125500</c:v>
                </c:pt>
                <c:pt idx="5937">
                  <c:v>219384</c:v>
                </c:pt>
                <c:pt idx="5938">
                  <c:v>232466.4</c:v>
                </c:pt>
                <c:pt idx="5939">
                  <c:v>198879.85</c:v>
                </c:pt>
                <c:pt idx="5940">
                  <c:v>21535</c:v>
                </c:pt>
                <c:pt idx="5941">
                  <c:v>140539.07999999999</c:v>
                </c:pt>
                <c:pt idx="5942">
                  <c:v>21092.5</c:v>
                </c:pt>
                <c:pt idx="5943">
                  <c:v>65894.399999999994</c:v>
                </c:pt>
                <c:pt idx="5944">
                  <c:v>750248.07</c:v>
                </c:pt>
                <c:pt idx="5945">
                  <c:v>43054.44</c:v>
                </c:pt>
                <c:pt idx="5946">
                  <c:v>1977.84</c:v>
                </c:pt>
                <c:pt idx="5947">
                  <c:v>12035.4</c:v>
                </c:pt>
                <c:pt idx="5948">
                  <c:v>1250</c:v>
                </c:pt>
                <c:pt idx="5949">
                  <c:v>902400</c:v>
                </c:pt>
                <c:pt idx="5950">
                  <c:v>8400</c:v>
                </c:pt>
                <c:pt idx="5951">
                  <c:v>8424</c:v>
                </c:pt>
                <c:pt idx="5952">
                  <c:v>13650.24</c:v>
                </c:pt>
                <c:pt idx="5953">
                  <c:v>2316</c:v>
                </c:pt>
                <c:pt idx="5954">
                  <c:v>2198414.4</c:v>
                </c:pt>
                <c:pt idx="5955">
                  <c:v>121477.72</c:v>
                </c:pt>
                <c:pt idx="5956">
                  <c:v>540322.80000000005</c:v>
                </c:pt>
                <c:pt idx="5957">
                  <c:v>611964</c:v>
                </c:pt>
                <c:pt idx="5958">
                  <c:v>3629.2</c:v>
                </c:pt>
                <c:pt idx="5959">
                  <c:v>222515.04</c:v>
                </c:pt>
                <c:pt idx="5960">
                  <c:v>418801.2</c:v>
                </c:pt>
                <c:pt idx="5961">
                  <c:v>153407.51999999999</c:v>
                </c:pt>
                <c:pt idx="5962">
                  <c:v>54463.08</c:v>
                </c:pt>
                <c:pt idx="5963">
                  <c:v>17974.32</c:v>
                </c:pt>
                <c:pt idx="5964">
                  <c:v>4573.8</c:v>
                </c:pt>
                <c:pt idx="5965">
                  <c:v>71547.839999999997</c:v>
                </c:pt>
                <c:pt idx="5966">
                  <c:v>564121.94999999995</c:v>
                </c:pt>
                <c:pt idx="5967">
                  <c:v>1444936.96</c:v>
                </c:pt>
                <c:pt idx="5968">
                  <c:v>694800</c:v>
                </c:pt>
                <c:pt idx="5969">
                  <c:v>1966491.54</c:v>
                </c:pt>
                <c:pt idx="5970">
                  <c:v>11348.4</c:v>
                </c:pt>
                <c:pt idx="5971">
                  <c:v>92130.74</c:v>
                </c:pt>
                <c:pt idx="5972">
                  <c:v>897.12</c:v>
                </c:pt>
                <c:pt idx="5973">
                  <c:v>6000</c:v>
                </c:pt>
                <c:pt idx="5974">
                  <c:v>3936.84</c:v>
                </c:pt>
                <c:pt idx="5975">
                  <c:v>1352448.79</c:v>
                </c:pt>
                <c:pt idx="5976">
                  <c:v>29875.8</c:v>
                </c:pt>
                <c:pt idx="5977">
                  <c:v>356934.24</c:v>
                </c:pt>
                <c:pt idx="5978">
                  <c:v>88878.96</c:v>
                </c:pt>
                <c:pt idx="5979">
                  <c:v>121875</c:v>
                </c:pt>
                <c:pt idx="5980">
                  <c:v>174456.66</c:v>
                </c:pt>
                <c:pt idx="5981">
                  <c:v>4204.2</c:v>
                </c:pt>
                <c:pt idx="5982">
                  <c:v>1687.2</c:v>
                </c:pt>
                <c:pt idx="5983">
                  <c:v>192427.9</c:v>
                </c:pt>
                <c:pt idx="5984">
                  <c:v>163036.79999999999</c:v>
                </c:pt>
                <c:pt idx="5985">
                  <c:v>15984</c:v>
                </c:pt>
                <c:pt idx="5986">
                  <c:v>69925.64</c:v>
                </c:pt>
                <c:pt idx="5987">
                  <c:v>1423.7</c:v>
                </c:pt>
                <c:pt idx="5988">
                  <c:v>152521.60000000001</c:v>
                </c:pt>
                <c:pt idx="5989">
                  <c:v>3346.2</c:v>
                </c:pt>
                <c:pt idx="5990">
                  <c:v>63904.47</c:v>
                </c:pt>
                <c:pt idx="5991">
                  <c:v>11955.4</c:v>
                </c:pt>
                <c:pt idx="5992">
                  <c:v>440.3</c:v>
                </c:pt>
                <c:pt idx="5993">
                  <c:v>2358.7199999999998</c:v>
                </c:pt>
                <c:pt idx="5994">
                  <c:v>23659.15</c:v>
                </c:pt>
                <c:pt idx="5995">
                  <c:v>5751.1</c:v>
                </c:pt>
                <c:pt idx="5996">
                  <c:v>266420</c:v>
                </c:pt>
                <c:pt idx="5997">
                  <c:v>1205.4000000000001</c:v>
                </c:pt>
                <c:pt idx="5998">
                  <c:v>317844.12</c:v>
                </c:pt>
                <c:pt idx="5999">
                  <c:v>145934.94</c:v>
                </c:pt>
                <c:pt idx="6000">
                  <c:v>135521.1</c:v>
                </c:pt>
                <c:pt idx="6001">
                  <c:v>548376.04</c:v>
                </c:pt>
                <c:pt idx="6002">
                  <c:v>182101.2</c:v>
                </c:pt>
                <c:pt idx="6003">
                  <c:v>144219.5</c:v>
                </c:pt>
                <c:pt idx="6004">
                  <c:v>32140.68</c:v>
                </c:pt>
                <c:pt idx="6005">
                  <c:v>854.28</c:v>
                </c:pt>
                <c:pt idx="6006">
                  <c:v>205660</c:v>
                </c:pt>
                <c:pt idx="6007">
                  <c:v>427634.2</c:v>
                </c:pt>
                <c:pt idx="6008">
                  <c:v>39053.699999999997</c:v>
                </c:pt>
                <c:pt idx="6009">
                  <c:v>55657.4</c:v>
                </c:pt>
                <c:pt idx="6010">
                  <c:v>3150</c:v>
                </c:pt>
                <c:pt idx="6011">
                  <c:v>245000</c:v>
                </c:pt>
                <c:pt idx="6012">
                  <c:v>1262400</c:v>
                </c:pt>
                <c:pt idx="6013">
                  <c:v>121178.7</c:v>
                </c:pt>
                <c:pt idx="6014">
                  <c:v>435176</c:v>
                </c:pt>
                <c:pt idx="6015">
                  <c:v>396550.08</c:v>
                </c:pt>
                <c:pt idx="6016">
                  <c:v>134097.12</c:v>
                </c:pt>
                <c:pt idx="6017">
                  <c:v>381591.96</c:v>
                </c:pt>
                <c:pt idx="6018">
                  <c:v>124866.42</c:v>
                </c:pt>
                <c:pt idx="6019">
                  <c:v>420000</c:v>
                </c:pt>
                <c:pt idx="6020">
                  <c:v>29269.02</c:v>
                </c:pt>
                <c:pt idx="6021">
                  <c:v>321278.40000000002</c:v>
                </c:pt>
                <c:pt idx="6022">
                  <c:v>53333</c:v>
                </c:pt>
                <c:pt idx="6023">
                  <c:v>14281.92</c:v>
                </c:pt>
                <c:pt idx="6024">
                  <c:v>308390.5</c:v>
                </c:pt>
                <c:pt idx="6025">
                  <c:v>119903.31</c:v>
                </c:pt>
                <c:pt idx="6026">
                  <c:v>792.54</c:v>
                </c:pt>
                <c:pt idx="6027">
                  <c:v>8232.84</c:v>
                </c:pt>
                <c:pt idx="6028">
                  <c:v>6048</c:v>
                </c:pt>
                <c:pt idx="6029">
                  <c:v>2277.6</c:v>
                </c:pt>
                <c:pt idx="6030">
                  <c:v>31950.48</c:v>
                </c:pt>
                <c:pt idx="6031">
                  <c:v>1212.2</c:v>
                </c:pt>
                <c:pt idx="6032">
                  <c:v>4272.45</c:v>
                </c:pt>
                <c:pt idx="6033">
                  <c:v>31158.81</c:v>
                </c:pt>
                <c:pt idx="6034">
                  <c:v>911.4</c:v>
                </c:pt>
                <c:pt idx="6035">
                  <c:v>22064.45</c:v>
                </c:pt>
                <c:pt idx="6036">
                  <c:v>470897</c:v>
                </c:pt>
                <c:pt idx="6037">
                  <c:v>225.6</c:v>
                </c:pt>
                <c:pt idx="6038">
                  <c:v>13559.76</c:v>
                </c:pt>
                <c:pt idx="6039">
                  <c:v>24000</c:v>
                </c:pt>
                <c:pt idx="6040">
                  <c:v>643500</c:v>
                </c:pt>
                <c:pt idx="6041">
                  <c:v>780500</c:v>
                </c:pt>
                <c:pt idx="6042">
                  <c:v>102960</c:v>
                </c:pt>
                <c:pt idx="6043">
                  <c:v>4788</c:v>
                </c:pt>
                <c:pt idx="6044">
                  <c:v>106560</c:v>
                </c:pt>
                <c:pt idx="6045">
                  <c:v>18037.93</c:v>
                </c:pt>
                <c:pt idx="6046">
                  <c:v>184800</c:v>
                </c:pt>
                <c:pt idx="6047">
                  <c:v>262051.20000000001</c:v>
                </c:pt>
                <c:pt idx="6048">
                  <c:v>3309069</c:v>
                </c:pt>
                <c:pt idx="6049">
                  <c:v>1454372.55</c:v>
                </c:pt>
                <c:pt idx="6050">
                  <c:v>15590.36</c:v>
                </c:pt>
                <c:pt idx="6051">
                  <c:v>16338</c:v>
                </c:pt>
                <c:pt idx="6052">
                  <c:v>52889.1</c:v>
                </c:pt>
                <c:pt idx="6053">
                  <c:v>512002.92</c:v>
                </c:pt>
                <c:pt idx="6054">
                  <c:v>65396.24</c:v>
                </c:pt>
                <c:pt idx="6055">
                  <c:v>817595.7</c:v>
                </c:pt>
                <c:pt idx="6056">
                  <c:v>1218360</c:v>
                </c:pt>
                <c:pt idx="6057">
                  <c:v>925450</c:v>
                </c:pt>
                <c:pt idx="6058">
                  <c:v>736502.1</c:v>
                </c:pt>
                <c:pt idx="6059">
                  <c:v>57878</c:v>
                </c:pt>
                <c:pt idx="6060">
                  <c:v>234800</c:v>
                </c:pt>
                <c:pt idx="6061">
                  <c:v>1247532</c:v>
                </c:pt>
                <c:pt idx="6062">
                  <c:v>8340</c:v>
                </c:pt>
                <c:pt idx="6063">
                  <c:v>32250</c:v>
                </c:pt>
                <c:pt idx="6064">
                  <c:v>18749.64</c:v>
                </c:pt>
                <c:pt idx="6065">
                  <c:v>339287.76</c:v>
                </c:pt>
                <c:pt idx="6066">
                  <c:v>4746</c:v>
                </c:pt>
                <c:pt idx="6067">
                  <c:v>4743</c:v>
                </c:pt>
                <c:pt idx="6068">
                  <c:v>303325.78999999998</c:v>
                </c:pt>
                <c:pt idx="6069">
                  <c:v>1529657.35</c:v>
                </c:pt>
                <c:pt idx="6070">
                  <c:v>162975</c:v>
                </c:pt>
                <c:pt idx="6071">
                  <c:v>374.12</c:v>
                </c:pt>
                <c:pt idx="6072">
                  <c:v>40960</c:v>
                </c:pt>
                <c:pt idx="6073">
                  <c:v>5720</c:v>
                </c:pt>
                <c:pt idx="6074">
                  <c:v>29300.9</c:v>
                </c:pt>
                <c:pt idx="6075">
                  <c:v>2455380.12</c:v>
                </c:pt>
                <c:pt idx="6076">
                  <c:v>439245.83</c:v>
                </c:pt>
                <c:pt idx="6077">
                  <c:v>6333.3</c:v>
                </c:pt>
                <c:pt idx="6078">
                  <c:v>38024.78</c:v>
                </c:pt>
                <c:pt idx="6079">
                  <c:v>189756</c:v>
                </c:pt>
                <c:pt idx="6080">
                  <c:v>16254</c:v>
                </c:pt>
                <c:pt idx="6081">
                  <c:v>341</c:v>
                </c:pt>
                <c:pt idx="6082">
                  <c:v>70500</c:v>
                </c:pt>
                <c:pt idx="6083">
                  <c:v>26400</c:v>
                </c:pt>
                <c:pt idx="6084">
                  <c:v>132000</c:v>
                </c:pt>
                <c:pt idx="6085">
                  <c:v>75000</c:v>
                </c:pt>
                <c:pt idx="6086">
                  <c:v>626931.9</c:v>
                </c:pt>
                <c:pt idx="6087">
                  <c:v>771608.8</c:v>
                </c:pt>
                <c:pt idx="6088">
                  <c:v>31046.400000000001</c:v>
                </c:pt>
                <c:pt idx="6089">
                  <c:v>9342.7199999999993</c:v>
                </c:pt>
                <c:pt idx="6090">
                  <c:v>994.5</c:v>
                </c:pt>
                <c:pt idx="6091">
                  <c:v>5150.8</c:v>
                </c:pt>
                <c:pt idx="6092">
                  <c:v>937.95</c:v>
                </c:pt>
                <c:pt idx="6093">
                  <c:v>1587.6</c:v>
                </c:pt>
                <c:pt idx="6094">
                  <c:v>13027.68</c:v>
                </c:pt>
                <c:pt idx="6095">
                  <c:v>58500</c:v>
                </c:pt>
                <c:pt idx="6096">
                  <c:v>2415.27</c:v>
                </c:pt>
                <c:pt idx="6097">
                  <c:v>327.60000000000002</c:v>
                </c:pt>
                <c:pt idx="6098">
                  <c:v>926100</c:v>
                </c:pt>
                <c:pt idx="6099">
                  <c:v>23954</c:v>
                </c:pt>
                <c:pt idx="6100">
                  <c:v>513241.35</c:v>
                </c:pt>
                <c:pt idx="6101">
                  <c:v>210.27</c:v>
                </c:pt>
                <c:pt idx="6102">
                  <c:v>148486.34</c:v>
                </c:pt>
                <c:pt idx="6103">
                  <c:v>122047.64</c:v>
                </c:pt>
                <c:pt idx="6104">
                  <c:v>1729</c:v>
                </c:pt>
                <c:pt idx="6105">
                  <c:v>3463.75</c:v>
                </c:pt>
                <c:pt idx="6106">
                  <c:v>9448.7999999999993</c:v>
                </c:pt>
                <c:pt idx="6107">
                  <c:v>10537.25</c:v>
                </c:pt>
                <c:pt idx="6108">
                  <c:v>556.79999999999995</c:v>
                </c:pt>
                <c:pt idx="6109">
                  <c:v>2888.6</c:v>
                </c:pt>
                <c:pt idx="6110">
                  <c:v>95670.84</c:v>
                </c:pt>
                <c:pt idx="6111">
                  <c:v>5518.8</c:v>
                </c:pt>
                <c:pt idx="6112">
                  <c:v>6149.52</c:v>
                </c:pt>
                <c:pt idx="6113">
                  <c:v>240275.7</c:v>
                </c:pt>
                <c:pt idx="6114">
                  <c:v>43092.69</c:v>
                </c:pt>
                <c:pt idx="6115">
                  <c:v>8029.45</c:v>
                </c:pt>
                <c:pt idx="6116">
                  <c:v>71253.13</c:v>
                </c:pt>
                <c:pt idx="6117">
                  <c:v>116823.75</c:v>
                </c:pt>
                <c:pt idx="6118">
                  <c:v>109995.65</c:v>
                </c:pt>
                <c:pt idx="6119">
                  <c:v>136666.79999999999</c:v>
                </c:pt>
                <c:pt idx="6120">
                  <c:v>43761.56</c:v>
                </c:pt>
                <c:pt idx="6121">
                  <c:v>8352.4</c:v>
                </c:pt>
                <c:pt idx="6122">
                  <c:v>21677.07</c:v>
                </c:pt>
                <c:pt idx="6123">
                  <c:v>110369.61</c:v>
                </c:pt>
                <c:pt idx="6124">
                  <c:v>86471</c:v>
                </c:pt>
                <c:pt idx="6125">
                  <c:v>581361.24</c:v>
                </c:pt>
                <c:pt idx="6126">
                  <c:v>3416000</c:v>
                </c:pt>
                <c:pt idx="6127">
                  <c:v>93587.520000000004</c:v>
                </c:pt>
                <c:pt idx="6128">
                  <c:v>120375</c:v>
                </c:pt>
                <c:pt idx="6129">
                  <c:v>66764.600000000006</c:v>
                </c:pt>
                <c:pt idx="6130">
                  <c:v>28544.560000000001</c:v>
                </c:pt>
                <c:pt idx="6131">
                  <c:v>24685.279999999999</c:v>
                </c:pt>
                <c:pt idx="6132">
                  <c:v>40000</c:v>
                </c:pt>
                <c:pt idx="6133">
                  <c:v>3708800</c:v>
                </c:pt>
                <c:pt idx="6134">
                  <c:v>45423.54</c:v>
                </c:pt>
                <c:pt idx="6135">
                  <c:v>1143013.1200000001</c:v>
                </c:pt>
                <c:pt idx="6136">
                  <c:v>24200.25</c:v>
                </c:pt>
                <c:pt idx="6137">
                  <c:v>21928.62</c:v>
                </c:pt>
                <c:pt idx="6138">
                  <c:v>132945.35999999999</c:v>
                </c:pt>
                <c:pt idx="6139">
                  <c:v>59294.400000000001</c:v>
                </c:pt>
                <c:pt idx="6140">
                  <c:v>1088122.2</c:v>
                </c:pt>
                <c:pt idx="6141">
                  <c:v>328100</c:v>
                </c:pt>
                <c:pt idx="6142">
                  <c:v>3904000</c:v>
                </c:pt>
                <c:pt idx="6143">
                  <c:v>652000</c:v>
                </c:pt>
                <c:pt idx="6144">
                  <c:v>22982.400000000001</c:v>
                </c:pt>
                <c:pt idx="6145">
                  <c:v>783254.4</c:v>
                </c:pt>
                <c:pt idx="6146">
                  <c:v>6048</c:v>
                </c:pt>
                <c:pt idx="6147">
                  <c:v>123045.66</c:v>
                </c:pt>
                <c:pt idx="6148">
                  <c:v>14294.05</c:v>
                </c:pt>
                <c:pt idx="6149">
                  <c:v>7435.35</c:v>
                </c:pt>
                <c:pt idx="6150">
                  <c:v>5951990.4000000004</c:v>
                </c:pt>
                <c:pt idx="6151">
                  <c:v>1175510.3999999999</c:v>
                </c:pt>
                <c:pt idx="6152">
                  <c:v>112669.8</c:v>
                </c:pt>
                <c:pt idx="6153">
                  <c:v>2995.2</c:v>
                </c:pt>
                <c:pt idx="6154">
                  <c:v>554205.78</c:v>
                </c:pt>
                <c:pt idx="6155">
                  <c:v>78624</c:v>
                </c:pt>
                <c:pt idx="6156">
                  <c:v>57366</c:v>
                </c:pt>
                <c:pt idx="6157">
                  <c:v>263312.28000000003</c:v>
                </c:pt>
                <c:pt idx="6158">
                  <c:v>297774.92</c:v>
                </c:pt>
                <c:pt idx="6159">
                  <c:v>1016006.04</c:v>
                </c:pt>
                <c:pt idx="6160">
                  <c:v>46787.519999999997</c:v>
                </c:pt>
                <c:pt idx="6161">
                  <c:v>547896.12</c:v>
                </c:pt>
                <c:pt idx="6162">
                  <c:v>10783</c:v>
                </c:pt>
                <c:pt idx="6163">
                  <c:v>541440</c:v>
                </c:pt>
                <c:pt idx="6164">
                  <c:v>1864</c:v>
                </c:pt>
                <c:pt idx="6165">
                  <c:v>4646.3999999999996</c:v>
                </c:pt>
                <c:pt idx="6166">
                  <c:v>58962.559999999998</c:v>
                </c:pt>
                <c:pt idx="6167">
                  <c:v>256356.09</c:v>
                </c:pt>
                <c:pt idx="6168">
                  <c:v>41790</c:v>
                </c:pt>
                <c:pt idx="6169">
                  <c:v>31185</c:v>
                </c:pt>
                <c:pt idx="6170">
                  <c:v>232320</c:v>
                </c:pt>
                <c:pt idx="6171">
                  <c:v>211807.91</c:v>
                </c:pt>
                <c:pt idx="6172">
                  <c:v>133315.72</c:v>
                </c:pt>
                <c:pt idx="6173">
                  <c:v>13782.6</c:v>
                </c:pt>
                <c:pt idx="6174">
                  <c:v>65877.75</c:v>
                </c:pt>
                <c:pt idx="6175">
                  <c:v>12098.4</c:v>
                </c:pt>
                <c:pt idx="6176">
                  <c:v>1874.64</c:v>
                </c:pt>
                <c:pt idx="6177">
                  <c:v>142.5</c:v>
                </c:pt>
                <c:pt idx="6178">
                  <c:v>290.88</c:v>
                </c:pt>
                <c:pt idx="6179">
                  <c:v>441</c:v>
                </c:pt>
                <c:pt idx="6180">
                  <c:v>13420</c:v>
                </c:pt>
                <c:pt idx="6181">
                  <c:v>5913</c:v>
                </c:pt>
                <c:pt idx="6182">
                  <c:v>63123.99</c:v>
                </c:pt>
                <c:pt idx="6183">
                  <c:v>127723.86</c:v>
                </c:pt>
                <c:pt idx="6184">
                  <c:v>23120</c:v>
                </c:pt>
                <c:pt idx="6185">
                  <c:v>16000</c:v>
                </c:pt>
                <c:pt idx="6186">
                  <c:v>24807.48</c:v>
                </c:pt>
                <c:pt idx="6187">
                  <c:v>352921.02</c:v>
                </c:pt>
                <c:pt idx="6188">
                  <c:v>1156</c:v>
                </c:pt>
                <c:pt idx="6189">
                  <c:v>11760</c:v>
                </c:pt>
                <c:pt idx="6190">
                  <c:v>28411.5</c:v>
                </c:pt>
                <c:pt idx="6191">
                  <c:v>55477.8</c:v>
                </c:pt>
                <c:pt idx="6192">
                  <c:v>180.36</c:v>
                </c:pt>
                <c:pt idx="6193">
                  <c:v>7454.7</c:v>
                </c:pt>
                <c:pt idx="6194">
                  <c:v>40355.160000000003</c:v>
                </c:pt>
                <c:pt idx="6195">
                  <c:v>29346</c:v>
                </c:pt>
                <c:pt idx="6196">
                  <c:v>317800</c:v>
                </c:pt>
                <c:pt idx="6197">
                  <c:v>86080.7</c:v>
                </c:pt>
                <c:pt idx="6198">
                  <c:v>146</c:v>
                </c:pt>
                <c:pt idx="6199">
                  <c:v>55923.839999999997</c:v>
                </c:pt>
                <c:pt idx="6200">
                  <c:v>78475.06</c:v>
                </c:pt>
                <c:pt idx="6201">
                  <c:v>140326.44</c:v>
                </c:pt>
                <c:pt idx="6202">
                  <c:v>50147.28</c:v>
                </c:pt>
                <c:pt idx="6203">
                  <c:v>3328.8</c:v>
                </c:pt>
                <c:pt idx="6204">
                  <c:v>11790.87</c:v>
                </c:pt>
                <c:pt idx="6205">
                  <c:v>133294.94</c:v>
                </c:pt>
                <c:pt idx="6206">
                  <c:v>136500</c:v>
                </c:pt>
                <c:pt idx="6207">
                  <c:v>9970.27</c:v>
                </c:pt>
                <c:pt idx="6208">
                  <c:v>13600</c:v>
                </c:pt>
                <c:pt idx="6209">
                  <c:v>20804.62</c:v>
                </c:pt>
                <c:pt idx="6210">
                  <c:v>126</c:v>
                </c:pt>
                <c:pt idx="6211">
                  <c:v>31395</c:v>
                </c:pt>
                <c:pt idx="6212">
                  <c:v>5958.4</c:v>
                </c:pt>
                <c:pt idx="6213">
                  <c:v>25650</c:v>
                </c:pt>
                <c:pt idx="6214">
                  <c:v>7743.83</c:v>
                </c:pt>
                <c:pt idx="6215">
                  <c:v>43800</c:v>
                </c:pt>
                <c:pt idx="6216">
                  <c:v>1122000</c:v>
                </c:pt>
                <c:pt idx="6217">
                  <c:v>230211.96</c:v>
                </c:pt>
                <c:pt idx="6218">
                  <c:v>401480</c:v>
                </c:pt>
                <c:pt idx="6219">
                  <c:v>6787.5</c:v>
                </c:pt>
                <c:pt idx="6220">
                  <c:v>36792</c:v>
                </c:pt>
                <c:pt idx="6221">
                  <c:v>675</c:v>
                </c:pt>
                <c:pt idx="6222">
                  <c:v>280500</c:v>
                </c:pt>
                <c:pt idx="6223">
                  <c:v>997.5</c:v>
                </c:pt>
                <c:pt idx="6224">
                  <c:v>74430</c:v>
                </c:pt>
                <c:pt idx="6225">
                  <c:v>2729.76</c:v>
                </c:pt>
                <c:pt idx="6226">
                  <c:v>31672.799999999999</c:v>
                </c:pt>
                <c:pt idx="6227">
                  <c:v>122362.66</c:v>
                </c:pt>
                <c:pt idx="6228">
                  <c:v>240374.39999999999</c:v>
                </c:pt>
                <c:pt idx="6229">
                  <c:v>1743.3</c:v>
                </c:pt>
                <c:pt idx="6230">
                  <c:v>516120</c:v>
                </c:pt>
                <c:pt idx="6231">
                  <c:v>47658</c:v>
                </c:pt>
                <c:pt idx="6232">
                  <c:v>28025</c:v>
                </c:pt>
                <c:pt idx="6233">
                  <c:v>53654.04</c:v>
                </c:pt>
                <c:pt idx="6234">
                  <c:v>6336</c:v>
                </c:pt>
                <c:pt idx="6235">
                  <c:v>32864.75</c:v>
                </c:pt>
                <c:pt idx="6236">
                  <c:v>46600</c:v>
                </c:pt>
                <c:pt idx="6237">
                  <c:v>65850.179999999993</c:v>
                </c:pt>
                <c:pt idx="6238">
                  <c:v>4370</c:v>
                </c:pt>
                <c:pt idx="6239">
                  <c:v>460000</c:v>
                </c:pt>
                <c:pt idx="6240">
                  <c:v>7980</c:v>
                </c:pt>
                <c:pt idx="6241">
                  <c:v>127430.94</c:v>
                </c:pt>
                <c:pt idx="6242">
                  <c:v>131100</c:v>
                </c:pt>
                <c:pt idx="6243">
                  <c:v>3698.4</c:v>
                </c:pt>
                <c:pt idx="6244">
                  <c:v>1500</c:v>
                </c:pt>
                <c:pt idx="6245">
                  <c:v>4855</c:v>
                </c:pt>
                <c:pt idx="6246">
                  <c:v>400356.12</c:v>
                </c:pt>
                <c:pt idx="6247">
                  <c:v>208978.56</c:v>
                </c:pt>
                <c:pt idx="6248">
                  <c:v>40944.239999999998</c:v>
                </c:pt>
                <c:pt idx="6249">
                  <c:v>105105</c:v>
                </c:pt>
                <c:pt idx="6250">
                  <c:v>19352</c:v>
                </c:pt>
                <c:pt idx="6251">
                  <c:v>42394.8</c:v>
                </c:pt>
                <c:pt idx="6252">
                  <c:v>4905.6000000000004</c:v>
                </c:pt>
                <c:pt idx="6253">
                  <c:v>167974.95</c:v>
                </c:pt>
                <c:pt idx="6254">
                  <c:v>323898.96000000002</c:v>
                </c:pt>
                <c:pt idx="6255">
                  <c:v>16438.8</c:v>
                </c:pt>
                <c:pt idx="6256">
                  <c:v>352500</c:v>
                </c:pt>
                <c:pt idx="6257">
                  <c:v>607282.5</c:v>
                </c:pt>
                <c:pt idx="6258">
                  <c:v>36050</c:v>
                </c:pt>
                <c:pt idx="6259">
                  <c:v>5456.64</c:v>
                </c:pt>
                <c:pt idx="6260">
                  <c:v>100980</c:v>
                </c:pt>
                <c:pt idx="6261">
                  <c:v>35773.919999999998</c:v>
                </c:pt>
                <c:pt idx="6262">
                  <c:v>95006.73</c:v>
                </c:pt>
                <c:pt idx="6263">
                  <c:v>68222.95</c:v>
                </c:pt>
                <c:pt idx="6264">
                  <c:v>9796</c:v>
                </c:pt>
                <c:pt idx="6265">
                  <c:v>21080.5</c:v>
                </c:pt>
                <c:pt idx="6266">
                  <c:v>32186</c:v>
                </c:pt>
                <c:pt idx="6267">
                  <c:v>74214</c:v>
                </c:pt>
                <c:pt idx="6268">
                  <c:v>7224.42</c:v>
                </c:pt>
                <c:pt idx="6269">
                  <c:v>2233.3000000000002</c:v>
                </c:pt>
                <c:pt idx="6270">
                  <c:v>642333</c:v>
                </c:pt>
                <c:pt idx="6271">
                  <c:v>5425</c:v>
                </c:pt>
                <c:pt idx="6272">
                  <c:v>118499.36</c:v>
                </c:pt>
                <c:pt idx="6273">
                  <c:v>348762.48</c:v>
                </c:pt>
                <c:pt idx="6274">
                  <c:v>11460</c:v>
                </c:pt>
                <c:pt idx="6275">
                  <c:v>615796.65</c:v>
                </c:pt>
                <c:pt idx="6276">
                  <c:v>11968.6</c:v>
                </c:pt>
                <c:pt idx="6277">
                  <c:v>198531.66</c:v>
                </c:pt>
                <c:pt idx="6278">
                  <c:v>308988.45</c:v>
                </c:pt>
                <c:pt idx="6279">
                  <c:v>52580.22</c:v>
                </c:pt>
                <c:pt idx="6280">
                  <c:v>441000</c:v>
                </c:pt>
                <c:pt idx="6281">
                  <c:v>776446.44</c:v>
                </c:pt>
                <c:pt idx="6282">
                  <c:v>76909.440000000002</c:v>
                </c:pt>
                <c:pt idx="6283">
                  <c:v>15611</c:v>
                </c:pt>
                <c:pt idx="6284">
                  <c:v>6771</c:v>
                </c:pt>
                <c:pt idx="6285">
                  <c:v>39551.4</c:v>
                </c:pt>
                <c:pt idx="6286">
                  <c:v>2184000</c:v>
                </c:pt>
                <c:pt idx="6287">
                  <c:v>1419578.16</c:v>
                </c:pt>
                <c:pt idx="6288">
                  <c:v>255679.2</c:v>
                </c:pt>
                <c:pt idx="6289">
                  <c:v>19224.150000000001</c:v>
                </c:pt>
                <c:pt idx="6290">
                  <c:v>13172.67</c:v>
                </c:pt>
                <c:pt idx="6291">
                  <c:v>348429.6</c:v>
                </c:pt>
                <c:pt idx="6292">
                  <c:v>10044</c:v>
                </c:pt>
                <c:pt idx="6293">
                  <c:v>14740.46</c:v>
                </c:pt>
                <c:pt idx="6294">
                  <c:v>29452.5</c:v>
                </c:pt>
                <c:pt idx="6295">
                  <c:v>174214.8</c:v>
                </c:pt>
                <c:pt idx="6296">
                  <c:v>9436.5</c:v>
                </c:pt>
                <c:pt idx="6297">
                  <c:v>224697.60000000001</c:v>
                </c:pt>
                <c:pt idx="6298">
                  <c:v>11120</c:v>
                </c:pt>
                <c:pt idx="6299">
                  <c:v>640368.24</c:v>
                </c:pt>
                <c:pt idx="6300">
                  <c:v>370279.67999999999</c:v>
                </c:pt>
                <c:pt idx="6301">
                  <c:v>4918.63</c:v>
                </c:pt>
                <c:pt idx="6302">
                  <c:v>892.5</c:v>
                </c:pt>
                <c:pt idx="6303">
                  <c:v>495</c:v>
                </c:pt>
                <c:pt idx="6304">
                  <c:v>127844.77</c:v>
                </c:pt>
                <c:pt idx="6305">
                  <c:v>1026000</c:v>
                </c:pt>
                <c:pt idx="6306">
                  <c:v>19944.46</c:v>
                </c:pt>
                <c:pt idx="6307">
                  <c:v>882</c:v>
                </c:pt>
                <c:pt idx="6308">
                  <c:v>72965.88</c:v>
                </c:pt>
                <c:pt idx="6309">
                  <c:v>65700</c:v>
                </c:pt>
                <c:pt idx="6310">
                  <c:v>14940.8</c:v>
                </c:pt>
                <c:pt idx="6311">
                  <c:v>109317.18</c:v>
                </c:pt>
                <c:pt idx="6312">
                  <c:v>7393.09</c:v>
                </c:pt>
                <c:pt idx="6313">
                  <c:v>38925.08</c:v>
                </c:pt>
                <c:pt idx="6314">
                  <c:v>3330</c:v>
                </c:pt>
                <c:pt idx="6315">
                  <c:v>1197.6199999999999</c:v>
                </c:pt>
                <c:pt idx="6316">
                  <c:v>281120</c:v>
                </c:pt>
                <c:pt idx="6317">
                  <c:v>79462.600000000006</c:v>
                </c:pt>
                <c:pt idx="6318">
                  <c:v>28160</c:v>
                </c:pt>
                <c:pt idx="6319">
                  <c:v>95480.4</c:v>
                </c:pt>
                <c:pt idx="6320">
                  <c:v>221.76</c:v>
                </c:pt>
                <c:pt idx="6321">
                  <c:v>1524798</c:v>
                </c:pt>
                <c:pt idx="6322">
                  <c:v>199043.86</c:v>
                </c:pt>
                <c:pt idx="6323">
                  <c:v>2700</c:v>
                </c:pt>
                <c:pt idx="6324">
                  <c:v>35347.5</c:v>
                </c:pt>
                <c:pt idx="6325">
                  <c:v>256500</c:v>
                </c:pt>
                <c:pt idx="6326">
                  <c:v>223482.87</c:v>
                </c:pt>
                <c:pt idx="6327">
                  <c:v>81201.240000000005</c:v>
                </c:pt>
                <c:pt idx="6328">
                  <c:v>126447</c:v>
                </c:pt>
                <c:pt idx="6329">
                  <c:v>18988</c:v>
                </c:pt>
                <c:pt idx="6330">
                  <c:v>777.7</c:v>
                </c:pt>
                <c:pt idx="6331">
                  <c:v>262027.68</c:v>
                </c:pt>
                <c:pt idx="6332">
                  <c:v>3003268.62</c:v>
                </c:pt>
                <c:pt idx="6333">
                  <c:v>583882.56000000006</c:v>
                </c:pt>
                <c:pt idx="6334">
                  <c:v>267720.42</c:v>
                </c:pt>
                <c:pt idx="6335">
                  <c:v>5390</c:v>
                </c:pt>
                <c:pt idx="6336">
                  <c:v>504900</c:v>
                </c:pt>
                <c:pt idx="6337">
                  <c:v>48192</c:v>
                </c:pt>
                <c:pt idx="6338">
                  <c:v>1995.84</c:v>
                </c:pt>
                <c:pt idx="6339">
                  <c:v>271.08</c:v>
                </c:pt>
                <c:pt idx="6340">
                  <c:v>22598.400000000001</c:v>
                </c:pt>
                <c:pt idx="6341">
                  <c:v>41200</c:v>
                </c:pt>
                <c:pt idx="6342">
                  <c:v>214741.8</c:v>
                </c:pt>
                <c:pt idx="6343">
                  <c:v>44928</c:v>
                </c:pt>
                <c:pt idx="6344">
                  <c:v>1593600</c:v>
                </c:pt>
                <c:pt idx="6345">
                  <c:v>341600</c:v>
                </c:pt>
                <c:pt idx="6346">
                  <c:v>33599.339999999997</c:v>
                </c:pt>
                <c:pt idx="6347">
                  <c:v>15600</c:v>
                </c:pt>
                <c:pt idx="6348">
                  <c:v>438486.17</c:v>
                </c:pt>
                <c:pt idx="6349">
                  <c:v>502000</c:v>
                </c:pt>
                <c:pt idx="6350">
                  <c:v>67.08</c:v>
                </c:pt>
                <c:pt idx="6351">
                  <c:v>180.6</c:v>
                </c:pt>
                <c:pt idx="6352">
                  <c:v>292.60000000000002</c:v>
                </c:pt>
                <c:pt idx="6353">
                  <c:v>619.5</c:v>
                </c:pt>
                <c:pt idx="6354">
                  <c:v>330</c:v>
                </c:pt>
                <c:pt idx="6355">
                  <c:v>56.76</c:v>
                </c:pt>
                <c:pt idx="6356">
                  <c:v>3717</c:v>
                </c:pt>
                <c:pt idx="6357">
                  <c:v>1687</c:v>
                </c:pt>
                <c:pt idx="6358">
                  <c:v>2263.2399999999998</c:v>
                </c:pt>
                <c:pt idx="6359">
                  <c:v>317.85000000000002</c:v>
                </c:pt>
                <c:pt idx="6360">
                  <c:v>1122000</c:v>
                </c:pt>
                <c:pt idx="6361">
                  <c:v>22773.23</c:v>
                </c:pt>
                <c:pt idx="6362">
                  <c:v>53.59</c:v>
                </c:pt>
                <c:pt idx="6363">
                  <c:v>232310.32</c:v>
                </c:pt>
                <c:pt idx="6364">
                  <c:v>5194.8</c:v>
                </c:pt>
                <c:pt idx="6365">
                  <c:v>95920</c:v>
                </c:pt>
                <c:pt idx="6366">
                  <c:v>219493.89</c:v>
                </c:pt>
                <c:pt idx="6367">
                  <c:v>1377.72</c:v>
                </c:pt>
                <c:pt idx="6368">
                  <c:v>136350.07999999999</c:v>
                </c:pt>
                <c:pt idx="6369">
                  <c:v>37100.699999999997</c:v>
                </c:pt>
                <c:pt idx="6370">
                  <c:v>695873.75</c:v>
                </c:pt>
                <c:pt idx="6371">
                  <c:v>516</c:v>
                </c:pt>
                <c:pt idx="6372">
                  <c:v>466</c:v>
                </c:pt>
                <c:pt idx="6373">
                  <c:v>158482.5</c:v>
                </c:pt>
                <c:pt idx="6374">
                  <c:v>4518</c:v>
                </c:pt>
                <c:pt idx="6375">
                  <c:v>45062.5</c:v>
                </c:pt>
                <c:pt idx="6376">
                  <c:v>841500</c:v>
                </c:pt>
                <c:pt idx="6377">
                  <c:v>60074.98</c:v>
                </c:pt>
                <c:pt idx="6378">
                  <c:v>21092.5</c:v>
                </c:pt>
                <c:pt idx="6379">
                  <c:v>18612.5</c:v>
                </c:pt>
                <c:pt idx="6380">
                  <c:v>127314</c:v>
                </c:pt>
                <c:pt idx="6381">
                  <c:v>8579.52</c:v>
                </c:pt>
                <c:pt idx="6382">
                  <c:v>119402</c:v>
                </c:pt>
                <c:pt idx="6383">
                  <c:v>47398.65</c:v>
                </c:pt>
                <c:pt idx="6384">
                  <c:v>52273.65</c:v>
                </c:pt>
                <c:pt idx="6385">
                  <c:v>29245.32</c:v>
                </c:pt>
                <c:pt idx="6386">
                  <c:v>19418.22</c:v>
                </c:pt>
                <c:pt idx="6387">
                  <c:v>15560</c:v>
                </c:pt>
                <c:pt idx="6388">
                  <c:v>119252.56</c:v>
                </c:pt>
                <c:pt idx="6389">
                  <c:v>26024.1</c:v>
                </c:pt>
                <c:pt idx="6390">
                  <c:v>32948.769999999997</c:v>
                </c:pt>
                <c:pt idx="6391">
                  <c:v>127317.42</c:v>
                </c:pt>
                <c:pt idx="6392">
                  <c:v>244000</c:v>
                </c:pt>
                <c:pt idx="6393">
                  <c:v>168450.28</c:v>
                </c:pt>
                <c:pt idx="6394">
                  <c:v>120000</c:v>
                </c:pt>
                <c:pt idx="6395">
                  <c:v>8187.62</c:v>
                </c:pt>
                <c:pt idx="6396">
                  <c:v>92339.36</c:v>
                </c:pt>
                <c:pt idx="6397">
                  <c:v>167069.54</c:v>
                </c:pt>
                <c:pt idx="6398">
                  <c:v>418519.52</c:v>
                </c:pt>
                <c:pt idx="6399">
                  <c:v>3008000</c:v>
                </c:pt>
                <c:pt idx="6400">
                  <c:v>257544.95999999999</c:v>
                </c:pt>
                <c:pt idx="6401">
                  <c:v>13130.45</c:v>
                </c:pt>
                <c:pt idx="6402">
                  <c:v>591319.62</c:v>
                </c:pt>
                <c:pt idx="6403">
                  <c:v>132922.64000000001</c:v>
                </c:pt>
                <c:pt idx="6404">
                  <c:v>193517.05</c:v>
                </c:pt>
                <c:pt idx="6405">
                  <c:v>44774</c:v>
                </c:pt>
                <c:pt idx="6406">
                  <c:v>148400</c:v>
                </c:pt>
                <c:pt idx="6407">
                  <c:v>30117.84</c:v>
                </c:pt>
                <c:pt idx="6408">
                  <c:v>16352.52</c:v>
                </c:pt>
                <c:pt idx="6409">
                  <c:v>636.46</c:v>
                </c:pt>
                <c:pt idx="6410">
                  <c:v>29600.48</c:v>
                </c:pt>
                <c:pt idx="6411">
                  <c:v>180214.98</c:v>
                </c:pt>
                <c:pt idx="6412">
                  <c:v>58045.7</c:v>
                </c:pt>
                <c:pt idx="6413">
                  <c:v>30975</c:v>
                </c:pt>
                <c:pt idx="6414">
                  <c:v>10500</c:v>
                </c:pt>
                <c:pt idx="6415">
                  <c:v>9315.4500000000007</c:v>
                </c:pt>
                <c:pt idx="6416">
                  <c:v>682471.16</c:v>
                </c:pt>
                <c:pt idx="6417">
                  <c:v>7590.35</c:v>
                </c:pt>
                <c:pt idx="6418">
                  <c:v>105695.92</c:v>
                </c:pt>
                <c:pt idx="6419">
                  <c:v>36907.5</c:v>
                </c:pt>
                <c:pt idx="6420">
                  <c:v>8271.7199999999993</c:v>
                </c:pt>
                <c:pt idx="6421">
                  <c:v>336839.04</c:v>
                </c:pt>
                <c:pt idx="6422">
                  <c:v>23896.080000000002</c:v>
                </c:pt>
                <c:pt idx="6423">
                  <c:v>344813.8</c:v>
                </c:pt>
                <c:pt idx="6424">
                  <c:v>78149.399999999994</c:v>
                </c:pt>
                <c:pt idx="6425">
                  <c:v>269592.96000000002</c:v>
                </c:pt>
                <c:pt idx="6426">
                  <c:v>539350</c:v>
                </c:pt>
                <c:pt idx="6427">
                  <c:v>373543.76</c:v>
                </c:pt>
                <c:pt idx="6428">
                  <c:v>267000</c:v>
                </c:pt>
                <c:pt idx="6429">
                  <c:v>10974.7</c:v>
                </c:pt>
                <c:pt idx="6430">
                  <c:v>1356404.77</c:v>
                </c:pt>
                <c:pt idx="6431">
                  <c:v>1366892.03</c:v>
                </c:pt>
                <c:pt idx="6432">
                  <c:v>244.77</c:v>
                </c:pt>
                <c:pt idx="6433">
                  <c:v>1066853.19</c:v>
                </c:pt>
                <c:pt idx="6434">
                  <c:v>379840.23</c:v>
                </c:pt>
                <c:pt idx="6435">
                  <c:v>412260.66</c:v>
                </c:pt>
                <c:pt idx="6436">
                  <c:v>1269</c:v>
                </c:pt>
                <c:pt idx="6437">
                  <c:v>2928.96</c:v>
                </c:pt>
                <c:pt idx="6438">
                  <c:v>8494.2000000000007</c:v>
                </c:pt>
                <c:pt idx="6439">
                  <c:v>248.4</c:v>
                </c:pt>
                <c:pt idx="6440">
                  <c:v>1664.4</c:v>
                </c:pt>
                <c:pt idx="6441">
                  <c:v>310939.2</c:v>
                </c:pt>
                <c:pt idx="6442">
                  <c:v>62230.74</c:v>
                </c:pt>
                <c:pt idx="6443">
                  <c:v>151800.6</c:v>
                </c:pt>
                <c:pt idx="6444">
                  <c:v>244137.60000000001</c:v>
                </c:pt>
                <c:pt idx="6445">
                  <c:v>34896</c:v>
                </c:pt>
                <c:pt idx="6446">
                  <c:v>366511.86</c:v>
                </c:pt>
                <c:pt idx="6447">
                  <c:v>285.12</c:v>
                </c:pt>
                <c:pt idx="6448">
                  <c:v>209865.76</c:v>
                </c:pt>
                <c:pt idx="6449">
                  <c:v>232494.9</c:v>
                </c:pt>
                <c:pt idx="6450">
                  <c:v>58739.66</c:v>
                </c:pt>
                <c:pt idx="6451">
                  <c:v>416.25</c:v>
                </c:pt>
                <c:pt idx="6452">
                  <c:v>56762.5</c:v>
                </c:pt>
                <c:pt idx="6453">
                  <c:v>98431.96</c:v>
                </c:pt>
                <c:pt idx="6454">
                  <c:v>3080729.15</c:v>
                </c:pt>
                <c:pt idx="6455">
                  <c:v>332234.76</c:v>
                </c:pt>
                <c:pt idx="6456">
                  <c:v>26693.8</c:v>
                </c:pt>
                <c:pt idx="6457">
                  <c:v>7272</c:v>
                </c:pt>
                <c:pt idx="6458">
                  <c:v>5942.4</c:v>
                </c:pt>
                <c:pt idx="6459">
                  <c:v>423752.77</c:v>
                </c:pt>
                <c:pt idx="6460">
                  <c:v>9910.16</c:v>
                </c:pt>
                <c:pt idx="6461">
                  <c:v>124659.59</c:v>
                </c:pt>
                <c:pt idx="6462">
                  <c:v>6555.6</c:v>
                </c:pt>
                <c:pt idx="6463">
                  <c:v>167205.06</c:v>
                </c:pt>
                <c:pt idx="6464">
                  <c:v>9465.7999999999993</c:v>
                </c:pt>
                <c:pt idx="6465">
                  <c:v>113886</c:v>
                </c:pt>
                <c:pt idx="6466">
                  <c:v>5174</c:v>
                </c:pt>
                <c:pt idx="6467">
                  <c:v>28566.3</c:v>
                </c:pt>
                <c:pt idx="6468">
                  <c:v>217932</c:v>
                </c:pt>
                <c:pt idx="6469">
                  <c:v>190509.8</c:v>
                </c:pt>
                <c:pt idx="6470">
                  <c:v>32417.439999999999</c:v>
                </c:pt>
                <c:pt idx="6471">
                  <c:v>29709.1</c:v>
                </c:pt>
                <c:pt idx="6472">
                  <c:v>288554</c:v>
                </c:pt>
                <c:pt idx="6473">
                  <c:v>3509.8</c:v>
                </c:pt>
                <c:pt idx="6474">
                  <c:v>704377.12</c:v>
                </c:pt>
                <c:pt idx="6475">
                  <c:v>40095.699999999997</c:v>
                </c:pt>
                <c:pt idx="6476">
                  <c:v>246877.88</c:v>
                </c:pt>
                <c:pt idx="6477">
                  <c:v>149850</c:v>
                </c:pt>
                <c:pt idx="6478">
                  <c:v>152764.92000000001</c:v>
                </c:pt>
                <c:pt idx="6479">
                  <c:v>2283720.48</c:v>
                </c:pt>
                <c:pt idx="6480">
                  <c:v>15984</c:v>
                </c:pt>
                <c:pt idx="6481">
                  <c:v>377983.6</c:v>
                </c:pt>
                <c:pt idx="6482">
                  <c:v>363580.42</c:v>
                </c:pt>
                <c:pt idx="6483">
                  <c:v>6418.5</c:v>
                </c:pt>
                <c:pt idx="6484">
                  <c:v>10730.24</c:v>
                </c:pt>
                <c:pt idx="6485">
                  <c:v>6608</c:v>
                </c:pt>
                <c:pt idx="6486">
                  <c:v>316631</c:v>
                </c:pt>
                <c:pt idx="6487">
                  <c:v>627833.59999999998</c:v>
                </c:pt>
                <c:pt idx="6488">
                  <c:v>29564</c:v>
                </c:pt>
                <c:pt idx="6489">
                  <c:v>6773.22</c:v>
                </c:pt>
                <c:pt idx="6490">
                  <c:v>198017.7</c:v>
                </c:pt>
                <c:pt idx="6491">
                  <c:v>73000</c:v>
                </c:pt>
                <c:pt idx="6492">
                  <c:v>12361.05</c:v>
                </c:pt>
                <c:pt idx="6493">
                  <c:v>235241.19</c:v>
                </c:pt>
                <c:pt idx="6494">
                  <c:v>153220.20000000001</c:v>
                </c:pt>
                <c:pt idx="6495">
                  <c:v>263668.8</c:v>
                </c:pt>
                <c:pt idx="6496">
                  <c:v>632611.19999999995</c:v>
                </c:pt>
                <c:pt idx="6497">
                  <c:v>7967.75</c:v>
                </c:pt>
                <c:pt idx="6498">
                  <c:v>266176.08</c:v>
                </c:pt>
                <c:pt idx="6499">
                  <c:v>650.88</c:v>
                </c:pt>
                <c:pt idx="6500">
                  <c:v>133812.5</c:v>
                </c:pt>
                <c:pt idx="6501">
                  <c:v>105560</c:v>
                </c:pt>
                <c:pt idx="6502">
                  <c:v>73502</c:v>
                </c:pt>
                <c:pt idx="6503">
                  <c:v>22563.84</c:v>
                </c:pt>
                <c:pt idx="6504">
                  <c:v>131649</c:v>
                </c:pt>
                <c:pt idx="6505">
                  <c:v>118118</c:v>
                </c:pt>
                <c:pt idx="6506">
                  <c:v>942264.31999999995</c:v>
                </c:pt>
                <c:pt idx="6507">
                  <c:v>768081.6</c:v>
                </c:pt>
                <c:pt idx="6508">
                  <c:v>134465.48000000001</c:v>
                </c:pt>
                <c:pt idx="6509">
                  <c:v>106578</c:v>
                </c:pt>
                <c:pt idx="6510">
                  <c:v>19969.740000000002</c:v>
                </c:pt>
                <c:pt idx="6511">
                  <c:v>7587.85</c:v>
                </c:pt>
                <c:pt idx="6512">
                  <c:v>892.8</c:v>
                </c:pt>
                <c:pt idx="6513">
                  <c:v>577725.72</c:v>
                </c:pt>
                <c:pt idx="6514">
                  <c:v>189321.60000000001</c:v>
                </c:pt>
                <c:pt idx="6515">
                  <c:v>22562</c:v>
                </c:pt>
                <c:pt idx="6516">
                  <c:v>38195.199999999997</c:v>
                </c:pt>
                <c:pt idx="6517">
                  <c:v>33511</c:v>
                </c:pt>
                <c:pt idx="6518">
                  <c:v>1848</c:v>
                </c:pt>
                <c:pt idx="6519">
                  <c:v>24950.75</c:v>
                </c:pt>
                <c:pt idx="6520">
                  <c:v>24049.8</c:v>
                </c:pt>
                <c:pt idx="6521">
                  <c:v>854.28</c:v>
                </c:pt>
                <c:pt idx="6522">
                  <c:v>6124.1</c:v>
                </c:pt>
                <c:pt idx="6523">
                  <c:v>38000</c:v>
                </c:pt>
                <c:pt idx="6524">
                  <c:v>7456</c:v>
                </c:pt>
                <c:pt idx="6525">
                  <c:v>125209.92</c:v>
                </c:pt>
                <c:pt idx="6526">
                  <c:v>1409265</c:v>
                </c:pt>
                <c:pt idx="6527">
                  <c:v>8340</c:v>
                </c:pt>
                <c:pt idx="6528">
                  <c:v>972756.3</c:v>
                </c:pt>
                <c:pt idx="6529">
                  <c:v>3005.8</c:v>
                </c:pt>
                <c:pt idx="6530">
                  <c:v>818.4</c:v>
                </c:pt>
                <c:pt idx="6531">
                  <c:v>1958708.78</c:v>
                </c:pt>
                <c:pt idx="6532">
                  <c:v>473119</c:v>
                </c:pt>
                <c:pt idx="6533">
                  <c:v>6020.7</c:v>
                </c:pt>
                <c:pt idx="6534">
                  <c:v>5063.45</c:v>
                </c:pt>
                <c:pt idx="6535">
                  <c:v>412983.48</c:v>
                </c:pt>
                <c:pt idx="6536">
                  <c:v>454275.22</c:v>
                </c:pt>
                <c:pt idx="6537">
                  <c:v>51613.35</c:v>
                </c:pt>
                <c:pt idx="6538">
                  <c:v>10175.49</c:v>
                </c:pt>
                <c:pt idx="6539">
                  <c:v>2009</c:v>
                </c:pt>
                <c:pt idx="6540">
                  <c:v>399</c:v>
                </c:pt>
                <c:pt idx="6541">
                  <c:v>182985.58</c:v>
                </c:pt>
                <c:pt idx="6542">
                  <c:v>17776</c:v>
                </c:pt>
                <c:pt idx="6543">
                  <c:v>23260.85</c:v>
                </c:pt>
                <c:pt idx="6544">
                  <c:v>369.6</c:v>
                </c:pt>
                <c:pt idx="6545">
                  <c:v>811000</c:v>
                </c:pt>
                <c:pt idx="6546">
                  <c:v>1423531.65</c:v>
                </c:pt>
                <c:pt idx="6547">
                  <c:v>301.68</c:v>
                </c:pt>
                <c:pt idx="6548">
                  <c:v>128640.82</c:v>
                </c:pt>
                <c:pt idx="6549">
                  <c:v>325609.90000000002</c:v>
                </c:pt>
                <c:pt idx="6550">
                  <c:v>129456</c:v>
                </c:pt>
                <c:pt idx="6551">
                  <c:v>5500</c:v>
                </c:pt>
                <c:pt idx="6552">
                  <c:v>6611.28</c:v>
                </c:pt>
                <c:pt idx="6553">
                  <c:v>605192.53</c:v>
                </c:pt>
                <c:pt idx="6554">
                  <c:v>249191.2</c:v>
                </c:pt>
                <c:pt idx="6555">
                  <c:v>14149.8</c:v>
                </c:pt>
                <c:pt idx="6556">
                  <c:v>199367.42</c:v>
                </c:pt>
                <c:pt idx="6557">
                  <c:v>516965.31</c:v>
                </c:pt>
                <c:pt idx="6558">
                  <c:v>4008</c:v>
                </c:pt>
                <c:pt idx="6559">
                  <c:v>2207.52</c:v>
                </c:pt>
                <c:pt idx="6560">
                  <c:v>61672.32</c:v>
                </c:pt>
                <c:pt idx="6561">
                  <c:v>56280.9</c:v>
                </c:pt>
                <c:pt idx="6562">
                  <c:v>82418.63</c:v>
                </c:pt>
                <c:pt idx="6563">
                  <c:v>1387.03</c:v>
                </c:pt>
                <c:pt idx="6564">
                  <c:v>228200</c:v>
                </c:pt>
                <c:pt idx="6565">
                  <c:v>110990.33</c:v>
                </c:pt>
                <c:pt idx="6566">
                  <c:v>959.92</c:v>
                </c:pt>
                <c:pt idx="6567">
                  <c:v>14532.97</c:v>
                </c:pt>
                <c:pt idx="6568">
                  <c:v>8564.16</c:v>
                </c:pt>
                <c:pt idx="6569">
                  <c:v>6800</c:v>
                </c:pt>
                <c:pt idx="6570">
                  <c:v>12846.12</c:v>
                </c:pt>
                <c:pt idx="6571">
                  <c:v>73730.429999999993</c:v>
                </c:pt>
                <c:pt idx="6572">
                  <c:v>47758.01</c:v>
                </c:pt>
                <c:pt idx="6573">
                  <c:v>648200</c:v>
                </c:pt>
                <c:pt idx="6574">
                  <c:v>5940.5</c:v>
                </c:pt>
                <c:pt idx="6575">
                  <c:v>69273.72</c:v>
                </c:pt>
                <c:pt idx="6576">
                  <c:v>31595.13</c:v>
                </c:pt>
                <c:pt idx="6577">
                  <c:v>13027.68</c:v>
                </c:pt>
                <c:pt idx="6578">
                  <c:v>61001.36</c:v>
                </c:pt>
                <c:pt idx="6579">
                  <c:v>65074.65</c:v>
                </c:pt>
                <c:pt idx="6580">
                  <c:v>48.66</c:v>
                </c:pt>
                <c:pt idx="6581">
                  <c:v>708965.12</c:v>
                </c:pt>
                <c:pt idx="6582">
                  <c:v>6919.2</c:v>
                </c:pt>
                <c:pt idx="6583">
                  <c:v>302.39999999999998</c:v>
                </c:pt>
                <c:pt idx="6584">
                  <c:v>45570.77</c:v>
                </c:pt>
                <c:pt idx="6585">
                  <c:v>527432.4</c:v>
                </c:pt>
                <c:pt idx="6586">
                  <c:v>100000</c:v>
                </c:pt>
                <c:pt idx="6587">
                  <c:v>95922.72</c:v>
                </c:pt>
                <c:pt idx="6588">
                  <c:v>402863.08</c:v>
                </c:pt>
                <c:pt idx="6589">
                  <c:v>1592</c:v>
                </c:pt>
                <c:pt idx="6590">
                  <c:v>500944.64000000001</c:v>
                </c:pt>
                <c:pt idx="6591">
                  <c:v>41393</c:v>
                </c:pt>
                <c:pt idx="6592">
                  <c:v>33210</c:v>
                </c:pt>
                <c:pt idx="6593">
                  <c:v>3514.34</c:v>
                </c:pt>
                <c:pt idx="6594">
                  <c:v>48043.19</c:v>
                </c:pt>
                <c:pt idx="6595">
                  <c:v>168525</c:v>
                </c:pt>
                <c:pt idx="6596">
                  <c:v>213720</c:v>
                </c:pt>
                <c:pt idx="6597">
                  <c:v>16481.419999999998</c:v>
                </c:pt>
                <c:pt idx="6598">
                  <c:v>9685.1200000000008</c:v>
                </c:pt>
                <c:pt idx="6599">
                  <c:v>15705.51</c:v>
                </c:pt>
                <c:pt idx="6600">
                  <c:v>7905.6</c:v>
                </c:pt>
                <c:pt idx="6601">
                  <c:v>320947.84000000003</c:v>
                </c:pt>
                <c:pt idx="6602">
                  <c:v>37800</c:v>
                </c:pt>
                <c:pt idx="6603">
                  <c:v>4278871.84</c:v>
                </c:pt>
                <c:pt idx="6604">
                  <c:v>2593912.2799999998</c:v>
                </c:pt>
                <c:pt idx="6605">
                  <c:v>7.72</c:v>
                </c:pt>
                <c:pt idx="6606">
                  <c:v>163273.28</c:v>
                </c:pt>
                <c:pt idx="6607">
                  <c:v>7960</c:v>
                </c:pt>
                <c:pt idx="6608">
                  <c:v>208650</c:v>
                </c:pt>
                <c:pt idx="6609">
                  <c:v>3904000</c:v>
                </c:pt>
                <c:pt idx="6610">
                  <c:v>465378.04</c:v>
                </c:pt>
                <c:pt idx="6611">
                  <c:v>32.6</c:v>
                </c:pt>
                <c:pt idx="6612">
                  <c:v>36000</c:v>
                </c:pt>
                <c:pt idx="6613">
                  <c:v>352080</c:v>
                </c:pt>
                <c:pt idx="6614">
                  <c:v>908745.6</c:v>
                </c:pt>
                <c:pt idx="6615">
                  <c:v>24411</c:v>
                </c:pt>
                <c:pt idx="6616">
                  <c:v>73726.2</c:v>
                </c:pt>
                <c:pt idx="6617">
                  <c:v>815913.6</c:v>
                </c:pt>
                <c:pt idx="6618">
                  <c:v>15730.56</c:v>
                </c:pt>
                <c:pt idx="6619">
                  <c:v>67450</c:v>
                </c:pt>
                <c:pt idx="6620">
                  <c:v>15154.36</c:v>
                </c:pt>
                <c:pt idx="6621">
                  <c:v>412800</c:v>
                </c:pt>
                <c:pt idx="6622">
                  <c:v>2784000</c:v>
                </c:pt>
                <c:pt idx="6623">
                  <c:v>26625.06</c:v>
                </c:pt>
                <c:pt idx="6624">
                  <c:v>360990</c:v>
                </c:pt>
                <c:pt idx="6625">
                  <c:v>403200</c:v>
                </c:pt>
                <c:pt idx="6626">
                  <c:v>6502.6</c:v>
                </c:pt>
                <c:pt idx="6627">
                  <c:v>108080</c:v>
                </c:pt>
                <c:pt idx="6628">
                  <c:v>110619.88</c:v>
                </c:pt>
                <c:pt idx="6629">
                  <c:v>360485.4</c:v>
                </c:pt>
                <c:pt idx="6630">
                  <c:v>227274.16</c:v>
                </c:pt>
                <c:pt idx="6631">
                  <c:v>123410.56</c:v>
                </c:pt>
                <c:pt idx="6632">
                  <c:v>512836.65</c:v>
                </c:pt>
                <c:pt idx="6633">
                  <c:v>897192.09</c:v>
                </c:pt>
                <c:pt idx="6634">
                  <c:v>737.94</c:v>
                </c:pt>
                <c:pt idx="6635">
                  <c:v>2768.16</c:v>
                </c:pt>
                <c:pt idx="6636">
                  <c:v>315</c:v>
                </c:pt>
                <c:pt idx="6637">
                  <c:v>190.95</c:v>
                </c:pt>
                <c:pt idx="6638">
                  <c:v>2424</c:v>
                </c:pt>
                <c:pt idx="6639">
                  <c:v>21460</c:v>
                </c:pt>
                <c:pt idx="6640">
                  <c:v>2628</c:v>
                </c:pt>
                <c:pt idx="6641">
                  <c:v>27379.86</c:v>
                </c:pt>
                <c:pt idx="6642">
                  <c:v>1110.2</c:v>
                </c:pt>
                <c:pt idx="6643">
                  <c:v>139559</c:v>
                </c:pt>
                <c:pt idx="6644">
                  <c:v>447291.08</c:v>
                </c:pt>
                <c:pt idx="6645">
                  <c:v>30313.7</c:v>
                </c:pt>
                <c:pt idx="6646">
                  <c:v>162</c:v>
                </c:pt>
                <c:pt idx="6647">
                  <c:v>4472.5200000000004</c:v>
                </c:pt>
                <c:pt idx="6648">
                  <c:v>1420</c:v>
                </c:pt>
                <c:pt idx="6649">
                  <c:v>3770</c:v>
                </c:pt>
                <c:pt idx="6650">
                  <c:v>50054.8</c:v>
                </c:pt>
                <c:pt idx="6651">
                  <c:v>506160</c:v>
                </c:pt>
                <c:pt idx="6652">
                  <c:v>127596.7</c:v>
                </c:pt>
                <c:pt idx="6653">
                  <c:v>420.84</c:v>
                </c:pt>
                <c:pt idx="6654">
                  <c:v>384.1</c:v>
                </c:pt>
                <c:pt idx="6655">
                  <c:v>748851</c:v>
                </c:pt>
                <c:pt idx="6656">
                  <c:v>500400</c:v>
                </c:pt>
                <c:pt idx="6657">
                  <c:v>6747.3</c:v>
                </c:pt>
                <c:pt idx="6658">
                  <c:v>322017.59999999998</c:v>
                </c:pt>
                <c:pt idx="6659">
                  <c:v>232000</c:v>
                </c:pt>
                <c:pt idx="6660">
                  <c:v>903.6</c:v>
                </c:pt>
                <c:pt idx="6661">
                  <c:v>6756.75</c:v>
                </c:pt>
                <c:pt idx="6662">
                  <c:v>8004.39</c:v>
                </c:pt>
                <c:pt idx="6663">
                  <c:v>325.38</c:v>
                </c:pt>
                <c:pt idx="6664">
                  <c:v>81900</c:v>
                </c:pt>
                <c:pt idx="6665">
                  <c:v>10760</c:v>
                </c:pt>
                <c:pt idx="6666">
                  <c:v>2052.48</c:v>
                </c:pt>
                <c:pt idx="6667">
                  <c:v>3575.04</c:v>
                </c:pt>
                <c:pt idx="6668">
                  <c:v>57675.839999999997</c:v>
                </c:pt>
                <c:pt idx="6669">
                  <c:v>2747.52</c:v>
                </c:pt>
                <c:pt idx="6670">
                  <c:v>3916.8</c:v>
                </c:pt>
                <c:pt idx="6671">
                  <c:v>10301.76</c:v>
                </c:pt>
                <c:pt idx="6672">
                  <c:v>4455.5</c:v>
                </c:pt>
                <c:pt idx="6673">
                  <c:v>3093.2</c:v>
                </c:pt>
                <c:pt idx="6674">
                  <c:v>6791.5</c:v>
                </c:pt>
                <c:pt idx="6675">
                  <c:v>9165</c:v>
                </c:pt>
                <c:pt idx="6676">
                  <c:v>122.2</c:v>
                </c:pt>
                <c:pt idx="6677">
                  <c:v>224400</c:v>
                </c:pt>
                <c:pt idx="6678">
                  <c:v>2025</c:v>
                </c:pt>
                <c:pt idx="6679">
                  <c:v>21546</c:v>
                </c:pt>
                <c:pt idx="6680">
                  <c:v>224400</c:v>
                </c:pt>
                <c:pt idx="6681">
                  <c:v>24075</c:v>
                </c:pt>
                <c:pt idx="6682">
                  <c:v>33660</c:v>
                </c:pt>
                <c:pt idx="6683">
                  <c:v>375</c:v>
                </c:pt>
                <c:pt idx="6684">
                  <c:v>25650</c:v>
                </c:pt>
                <c:pt idx="6685">
                  <c:v>13104</c:v>
                </c:pt>
                <c:pt idx="6686">
                  <c:v>54574</c:v>
                </c:pt>
                <c:pt idx="6687">
                  <c:v>8497.5</c:v>
                </c:pt>
                <c:pt idx="6688">
                  <c:v>33810.5</c:v>
                </c:pt>
                <c:pt idx="6689">
                  <c:v>75872.28</c:v>
                </c:pt>
                <c:pt idx="6690">
                  <c:v>448800</c:v>
                </c:pt>
                <c:pt idx="6691">
                  <c:v>1170</c:v>
                </c:pt>
                <c:pt idx="6692">
                  <c:v>7699.75</c:v>
                </c:pt>
                <c:pt idx="6693">
                  <c:v>40695.339999999997</c:v>
                </c:pt>
                <c:pt idx="6694">
                  <c:v>4274.88</c:v>
                </c:pt>
                <c:pt idx="6695">
                  <c:v>31536</c:v>
                </c:pt>
                <c:pt idx="6696">
                  <c:v>214263</c:v>
                </c:pt>
                <c:pt idx="6697">
                  <c:v>13820.16</c:v>
                </c:pt>
                <c:pt idx="6698">
                  <c:v>6370</c:v>
                </c:pt>
                <c:pt idx="6699">
                  <c:v>655785</c:v>
                </c:pt>
                <c:pt idx="6700">
                  <c:v>277231.5</c:v>
                </c:pt>
                <c:pt idx="6701">
                  <c:v>161880</c:v>
                </c:pt>
                <c:pt idx="6702">
                  <c:v>130305</c:v>
                </c:pt>
                <c:pt idx="6703">
                  <c:v>224400</c:v>
                </c:pt>
                <c:pt idx="6704">
                  <c:v>240.24</c:v>
                </c:pt>
                <c:pt idx="6705">
                  <c:v>6132</c:v>
                </c:pt>
                <c:pt idx="6706">
                  <c:v>83362.5</c:v>
                </c:pt>
                <c:pt idx="6707">
                  <c:v>3575.04</c:v>
                </c:pt>
                <c:pt idx="6708">
                  <c:v>26791.200000000001</c:v>
                </c:pt>
                <c:pt idx="6709">
                  <c:v>11220</c:v>
                </c:pt>
                <c:pt idx="6710">
                  <c:v>920</c:v>
                </c:pt>
                <c:pt idx="6711">
                  <c:v>864.8</c:v>
                </c:pt>
                <c:pt idx="6712">
                  <c:v>1827</c:v>
                </c:pt>
                <c:pt idx="6713">
                  <c:v>465033.36</c:v>
                </c:pt>
                <c:pt idx="6714">
                  <c:v>1165320</c:v>
                </c:pt>
                <c:pt idx="6715">
                  <c:v>278883.36</c:v>
                </c:pt>
                <c:pt idx="6716">
                  <c:v>175509.9</c:v>
                </c:pt>
                <c:pt idx="6717">
                  <c:v>7411.2</c:v>
                </c:pt>
                <c:pt idx="6718">
                  <c:v>67320</c:v>
                </c:pt>
                <c:pt idx="6719">
                  <c:v>86952.6</c:v>
                </c:pt>
                <c:pt idx="6720">
                  <c:v>3240</c:v>
                </c:pt>
                <c:pt idx="6721">
                  <c:v>15364.02</c:v>
                </c:pt>
                <c:pt idx="6722">
                  <c:v>539915.4</c:v>
                </c:pt>
                <c:pt idx="6723">
                  <c:v>320359.95</c:v>
                </c:pt>
                <c:pt idx="6724">
                  <c:v>230773.05</c:v>
                </c:pt>
                <c:pt idx="6725">
                  <c:v>93248</c:v>
                </c:pt>
                <c:pt idx="6726">
                  <c:v>772.2</c:v>
                </c:pt>
                <c:pt idx="6727">
                  <c:v>18446.72</c:v>
                </c:pt>
                <c:pt idx="6728">
                  <c:v>609.88</c:v>
                </c:pt>
                <c:pt idx="6729">
                  <c:v>358277.04</c:v>
                </c:pt>
                <c:pt idx="6730">
                  <c:v>22110.080000000002</c:v>
                </c:pt>
                <c:pt idx="6731">
                  <c:v>17974.95</c:v>
                </c:pt>
                <c:pt idx="6732">
                  <c:v>3306.15</c:v>
                </c:pt>
                <c:pt idx="6733">
                  <c:v>3647.93</c:v>
                </c:pt>
                <c:pt idx="6734">
                  <c:v>25800</c:v>
                </c:pt>
                <c:pt idx="6735">
                  <c:v>130200</c:v>
                </c:pt>
                <c:pt idx="6736">
                  <c:v>162900</c:v>
                </c:pt>
                <c:pt idx="6737">
                  <c:v>19835.79</c:v>
                </c:pt>
                <c:pt idx="6738">
                  <c:v>53007.12</c:v>
                </c:pt>
                <c:pt idx="6739">
                  <c:v>63273.42</c:v>
                </c:pt>
                <c:pt idx="6740">
                  <c:v>141512</c:v>
                </c:pt>
                <c:pt idx="6741">
                  <c:v>3982.72</c:v>
                </c:pt>
                <c:pt idx="6742">
                  <c:v>9864</c:v>
                </c:pt>
                <c:pt idx="6743">
                  <c:v>8778.34</c:v>
                </c:pt>
                <c:pt idx="6744">
                  <c:v>9864</c:v>
                </c:pt>
                <c:pt idx="6745">
                  <c:v>28146.400000000001</c:v>
                </c:pt>
                <c:pt idx="6746">
                  <c:v>87218.04</c:v>
                </c:pt>
                <c:pt idx="6747">
                  <c:v>6589.2</c:v>
                </c:pt>
                <c:pt idx="6748">
                  <c:v>51823.86</c:v>
                </c:pt>
                <c:pt idx="6749">
                  <c:v>108326.39999999999</c:v>
                </c:pt>
                <c:pt idx="6750">
                  <c:v>13933.4</c:v>
                </c:pt>
                <c:pt idx="6751">
                  <c:v>804</c:v>
                </c:pt>
                <c:pt idx="6752">
                  <c:v>351400</c:v>
                </c:pt>
                <c:pt idx="6753">
                  <c:v>100845.36</c:v>
                </c:pt>
                <c:pt idx="6754">
                  <c:v>14716.8</c:v>
                </c:pt>
                <c:pt idx="6755">
                  <c:v>370546.2</c:v>
                </c:pt>
                <c:pt idx="6756">
                  <c:v>22773.23</c:v>
                </c:pt>
                <c:pt idx="6757">
                  <c:v>6025.6</c:v>
                </c:pt>
                <c:pt idx="6758">
                  <c:v>289280</c:v>
                </c:pt>
                <c:pt idx="6759">
                  <c:v>332474.73</c:v>
                </c:pt>
                <c:pt idx="6760">
                  <c:v>47731.199999999997</c:v>
                </c:pt>
                <c:pt idx="6761">
                  <c:v>1121517.54</c:v>
                </c:pt>
                <c:pt idx="6762">
                  <c:v>46624</c:v>
                </c:pt>
                <c:pt idx="6763">
                  <c:v>133559.54999999999</c:v>
                </c:pt>
                <c:pt idx="6764">
                  <c:v>77463.75</c:v>
                </c:pt>
                <c:pt idx="6765">
                  <c:v>13727</c:v>
                </c:pt>
                <c:pt idx="6766">
                  <c:v>19994.36</c:v>
                </c:pt>
                <c:pt idx="6767">
                  <c:v>194.2</c:v>
                </c:pt>
                <c:pt idx="6768">
                  <c:v>36936.5</c:v>
                </c:pt>
                <c:pt idx="6769">
                  <c:v>493277.64</c:v>
                </c:pt>
                <c:pt idx="6770">
                  <c:v>122731.44</c:v>
                </c:pt>
                <c:pt idx="6771">
                  <c:v>194.2</c:v>
                </c:pt>
                <c:pt idx="6772">
                  <c:v>131472</c:v>
                </c:pt>
                <c:pt idx="6773">
                  <c:v>22570.38</c:v>
                </c:pt>
                <c:pt idx="6774">
                  <c:v>9520</c:v>
                </c:pt>
                <c:pt idx="6775">
                  <c:v>1170</c:v>
                </c:pt>
                <c:pt idx="6776">
                  <c:v>372333.66</c:v>
                </c:pt>
                <c:pt idx="6777">
                  <c:v>87283.82</c:v>
                </c:pt>
                <c:pt idx="6778">
                  <c:v>103266.42</c:v>
                </c:pt>
                <c:pt idx="6779">
                  <c:v>595882.98</c:v>
                </c:pt>
                <c:pt idx="6780">
                  <c:v>39223.35</c:v>
                </c:pt>
                <c:pt idx="6781">
                  <c:v>2426.5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B-4E98-9C8A-53E17BBA2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888352"/>
        <c:axId val="723889336"/>
      </c:scatterChart>
      <c:valAx>
        <c:axId val="72388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23889336"/>
        <c:crosses val="autoZero"/>
        <c:crossBetween val="midCat"/>
      </c:valAx>
      <c:valAx>
        <c:axId val="72388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;[Red]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2388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088735783027121"/>
          <c:y val="0.85358108273848932"/>
          <c:w val="0.57822506561679787"/>
          <c:h val="0.12772732847646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121920</xdr:colOff>
      <xdr:row>3</xdr:row>
      <xdr:rowOff>30480</xdr:rowOff>
    </xdr:from>
    <xdr:to>
      <xdr:col>44</xdr:col>
      <xdr:colOff>198120</xdr:colOff>
      <xdr:row>49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BA7212-CAC1-483B-A2D6-21C0E2AB2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10325"/>
  <sheetViews>
    <sheetView tabSelected="1" topLeftCell="Y1" workbookViewId="0">
      <selection activeCell="AC1" sqref="AC1"/>
    </sheetView>
  </sheetViews>
  <sheetFormatPr defaultRowHeight="14.4" x14ac:dyDescent="0.3"/>
  <cols>
    <col min="2" max="2" width="14.88671875" customWidth="1"/>
    <col min="3" max="3" width="13.109375" customWidth="1"/>
    <col min="4" max="4" width="12.5546875" customWidth="1"/>
    <col min="5" max="5" width="10" bestFit="1" customWidth="1"/>
    <col min="6" max="6" width="12.21875" customWidth="1"/>
    <col min="7" max="7" width="16.88671875" customWidth="1"/>
    <col min="8" max="8" width="15" customWidth="1"/>
    <col min="9" max="9" width="17.88671875" customWidth="1"/>
    <col min="10" max="10" width="23.109375" customWidth="1"/>
    <col min="11" max="11" width="18.21875" customWidth="1"/>
    <col min="12" max="12" width="23.5546875" customWidth="1"/>
    <col min="13" max="13" width="25.33203125" style="4" customWidth="1"/>
    <col min="14" max="14" width="22.77734375" style="4" bestFit="1" customWidth="1"/>
    <col min="15" max="15" width="24.33203125" customWidth="1"/>
    <col min="16" max="17" width="13.88671875" customWidth="1"/>
    <col min="18" max="18" width="15" customWidth="1"/>
    <col min="19" max="19" width="70" customWidth="1"/>
    <col min="20" max="20" width="49.77734375" customWidth="1"/>
    <col min="21" max="21" width="42.33203125" customWidth="1"/>
    <col min="22" max="22" width="29.5546875" customWidth="1"/>
    <col min="23" max="23" width="16.77734375" style="6" bestFit="1" customWidth="1"/>
    <col min="24" max="24" width="14.109375" customWidth="1"/>
    <col min="25" max="25" width="23.33203125" customWidth="1"/>
    <col min="26" max="26" width="17.5546875" customWidth="1"/>
    <col min="27" max="27" width="12.21875" customWidth="1"/>
    <col min="28" max="28" width="59.5546875" style="5" bestFit="1" customWidth="1"/>
    <col min="29" max="29" width="15.21875" style="3" customWidth="1"/>
    <col min="30" max="30" width="10.33203125" style="3" bestFit="1" customWidth="1"/>
    <col min="31" max="31" width="11" style="3" customWidth="1"/>
    <col min="32" max="32" width="28.88671875" customWidth="1"/>
    <col min="33" max="33" width="20.6640625" bestFit="1" customWidth="1"/>
    <col min="34" max="34" width="29.33203125" style="8" customWidth="1"/>
    <col min="35" max="35" width="33.109375" style="12" customWidth="1"/>
    <col min="36" max="36" width="23.21875" style="9" customWidth="1"/>
    <col min="37" max="37" width="17.88671875" style="5" bestFit="1" customWidth="1"/>
    <col min="38" max="38" width="12.21875" customWidth="1"/>
    <col min="46" max="46" width="12.4414062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16097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4" t="s">
        <v>11</v>
      </c>
      <c r="N1" s="4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s="6" t="s">
        <v>20</v>
      </c>
      <c r="X1" t="s">
        <v>21</v>
      </c>
      <c r="Y1" t="s">
        <v>22</v>
      </c>
      <c r="Z1" t="s">
        <v>23</v>
      </c>
      <c r="AA1" t="s">
        <v>4</v>
      </c>
      <c r="AB1" s="5" t="s">
        <v>16103</v>
      </c>
      <c r="AC1" s="3" t="s">
        <v>24</v>
      </c>
      <c r="AD1" s="3" t="s">
        <v>16094</v>
      </c>
      <c r="AE1" s="3" t="s">
        <v>25</v>
      </c>
      <c r="AF1" t="s">
        <v>26</v>
      </c>
      <c r="AG1" t="s">
        <v>27</v>
      </c>
      <c r="AH1" s="8" t="s">
        <v>16098</v>
      </c>
      <c r="AI1" s="12" t="s">
        <v>16093</v>
      </c>
      <c r="AJ1" s="9" t="s">
        <v>16099</v>
      </c>
      <c r="AK1" s="5" t="s">
        <v>16092</v>
      </c>
      <c r="AL1" s="3" t="s">
        <v>16095</v>
      </c>
      <c r="AT1" t="s">
        <v>16095</v>
      </c>
    </row>
    <row r="2" spans="1:46" x14ac:dyDescent="0.3">
      <c r="A2">
        <v>1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29</v>
      </c>
      <c r="L2" t="s">
        <v>37</v>
      </c>
      <c r="M2" s="4">
        <v>38870</v>
      </c>
      <c r="N2" s="4">
        <v>38870</v>
      </c>
      <c r="O2" s="1">
        <v>38870</v>
      </c>
      <c r="P2" t="s">
        <v>38</v>
      </c>
      <c r="Q2">
        <f>COUNT(P:P)</f>
        <v>0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s="6" t="s">
        <v>44</v>
      </c>
      <c r="X2" t="s">
        <v>45</v>
      </c>
      <c r="Y2">
        <v>30</v>
      </c>
      <c r="Z2">
        <v>19</v>
      </c>
      <c r="AA2" t="s">
        <v>32</v>
      </c>
      <c r="AB2" s="5">
        <f>AVERAGEIF(P:P,P3,Z:Z)</f>
        <v>21638.408070175439</v>
      </c>
      <c r="AC2" s="3">
        <v>551</v>
      </c>
      <c r="AD2" s="3">
        <v>29</v>
      </c>
      <c r="AE2" s="3">
        <v>0.97</v>
      </c>
      <c r="AF2" t="s">
        <v>46</v>
      </c>
      <c r="AG2" t="s">
        <v>47</v>
      </c>
      <c r="AH2" s="8">
        <v>13</v>
      </c>
      <c r="AI2" s="12">
        <v>780.34</v>
      </c>
      <c r="AJ2" s="9" t="s">
        <v>44</v>
      </c>
      <c r="AK2" s="5">
        <v>0</v>
      </c>
      <c r="AN2" t="s">
        <v>16095</v>
      </c>
    </row>
    <row r="3" spans="1:46" hidden="1" x14ac:dyDescent="0.3">
      <c r="A3">
        <v>3</v>
      </c>
      <c r="B3" t="s">
        <v>48</v>
      </c>
      <c r="C3" t="s">
        <v>29</v>
      </c>
      <c r="D3" t="s">
        <v>49</v>
      </c>
      <c r="E3" t="s">
        <v>50</v>
      </c>
      <c r="F3" t="s">
        <v>51</v>
      </c>
      <c r="G3" t="s">
        <v>33</v>
      </c>
      <c r="H3" t="s">
        <v>34</v>
      </c>
      <c r="I3" t="s">
        <v>35</v>
      </c>
      <c r="J3" t="s">
        <v>36</v>
      </c>
      <c r="K3" t="s">
        <v>29</v>
      </c>
      <c r="L3" t="s">
        <v>37</v>
      </c>
      <c r="M3" s="4">
        <v>39035</v>
      </c>
      <c r="N3" s="4">
        <v>39035</v>
      </c>
      <c r="O3" s="1">
        <v>39035</v>
      </c>
      <c r="P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  <c r="W3" s="6" t="s">
        <v>58</v>
      </c>
      <c r="X3" t="s">
        <v>59</v>
      </c>
      <c r="Y3">
        <v>240</v>
      </c>
      <c r="Z3">
        <v>1000</v>
      </c>
      <c r="AA3" t="s">
        <v>51</v>
      </c>
      <c r="AB3" s="5">
        <f t="shared" ref="AB3:AB66" si="0">AVERAGEIF(P:P,P4,Z:Z)</f>
        <v>2371.7673611111113</v>
      </c>
      <c r="AC3" s="3">
        <v>6200</v>
      </c>
      <c r="AD3" s="3">
        <v>6.2</v>
      </c>
      <c r="AE3" s="3">
        <v>0.03</v>
      </c>
      <c r="AF3" t="s">
        <v>60</v>
      </c>
      <c r="AG3" t="s">
        <v>47</v>
      </c>
      <c r="AH3" s="8">
        <v>358</v>
      </c>
      <c r="AI3" s="7">
        <v>4521.5</v>
      </c>
      <c r="AJ3" s="9" t="s">
        <v>44</v>
      </c>
      <c r="AK3" s="5">
        <f t="shared" ref="AK3:AK66" si="1">M3-N3</f>
        <v>0</v>
      </c>
      <c r="AN3" t="s">
        <v>16095</v>
      </c>
    </row>
    <row r="4" spans="1:46" x14ac:dyDescent="0.3">
      <c r="A4">
        <v>4</v>
      </c>
      <c r="B4" t="s">
        <v>28</v>
      </c>
      <c r="C4" t="s">
        <v>29</v>
      </c>
      <c r="D4" t="s">
        <v>61</v>
      </c>
      <c r="E4" t="s">
        <v>62</v>
      </c>
      <c r="F4" t="s">
        <v>32</v>
      </c>
      <c r="G4" t="s">
        <v>33</v>
      </c>
      <c r="H4" t="s">
        <v>34</v>
      </c>
      <c r="I4" t="s">
        <v>63</v>
      </c>
      <c r="J4" t="s">
        <v>36</v>
      </c>
      <c r="K4" t="s">
        <v>29</v>
      </c>
      <c r="L4" t="s">
        <v>37</v>
      </c>
      <c r="M4" s="4">
        <v>38956</v>
      </c>
      <c r="N4" s="4">
        <v>38956</v>
      </c>
      <c r="O4" s="1">
        <v>38956</v>
      </c>
      <c r="P4" t="s">
        <v>38</v>
      </c>
      <c r="R4" t="s">
        <v>39</v>
      </c>
      <c r="S4" t="s">
        <v>64</v>
      </c>
      <c r="T4" t="s">
        <v>65</v>
      </c>
      <c r="U4" t="s">
        <v>66</v>
      </c>
      <c r="V4" t="s">
        <v>67</v>
      </c>
      <c r="W4" s="6" t="s">
        <v>44</v>
      </c>
      <c r="X4" t="s">
        <v>45</v>
      </c>
      <c r="Y4">
        <v>100</v>
      </c>
      <c r="Z4">
        <v>500</v>
      </c>
      <c r="AA4" t="s">
        <v>32</v>
      </c>
      <c r="AB4" s="5">
        <f t="shared" si="0"/>
        <v>21638.408070175439</v>
      </c>
      <c r="AC4" s="3">
        <v>40000</v>
      </c>
      <c r="AD4" s="3">
        <v>80</v>
      </c>
      <c r="AE4" s="3">
        <v>0.8</v>
      </c>
      <c r="AF4" t="s">
        <v>68</v>
      </c>
      <c r="AG4" t="s">
        <v>47</v>
      </c>
      <c r="AH4" s="8">
        <v>171</v>
      </c>
      <c r="AI4" s="12">
        <v>1653.78</v>
      </c>
      <c r="AJ4" s="9" t="s">
        <v>44</v>
      </c>
      <c r="AK4" s="5">
        <f t="shared" si="1"/>
        <v>0</v>
      </c>
    </row>
    <row r="5" spans="1:46" x14ac:dyDescent="0.3">
      <c r="A5">
        <v>15</v>
      </c>
      <c r="B5" t="s">
        <v>48</v>
      </c>
      <c r="C5" t="s">
        <v>29</v>
      </c>
      <c r="D5" t="s">
        <v>69</v>
      </c>
      <c r="E5" t="s">
        <v>70</v>
      </c>
      <c r="F5" t="s">
        <v>51</v>
      </c>
      <c r="G5" t="s">
        <v>33</v>
      </c>
      <c r="H5" t="s">
        <v>34</v>
      </c>
      <c r="I5" t="s">
        <v>35</v>
      </c>
      <c r="J5" t="s">
        <v>36</v>
      </c>
      <c r="K5" t="s">
        <v>29</v>
      </c>
      <c r="L5" t="s">
        <v>37</v>
      </c>
      <c r="M5" s="4">
        <v>38961</v>
      </c>
      <c r="N5" s="4">
        <v>38961</v>
      </c>
      <c r="O5" s="1">
        <v>38961</v>
      </c>
      <c r="P5" t="s">
        <v>52</v>
      </c>
      <c r="R5" t="s">
        <v>71</v>
      </c>
      <c r="S5" t="s">
        <v>72</v>
      </c>
      <c r="T5" t="s">
        <v>73</v>
      </c>
      <c r="U5" t="s">
        <v>74</v>
      </c>
      <c r="V5" t="s">
        <v>57</v>
      </c>
      <c r="W5" s="6" t="s">
        <v>75</v>
      </c>
      <c r="X5" t="s">
        <v>76</v>
      </c>
      <c r="Y5">
        <v>60</v>
      </c>
      <c r="Z5">
        <v>31920</v>
      </c>
      <c r="AA5" t="s">
        <v>51</v>
      </c>
      <c r="AB5" s="5">
        <f t="shared" si="0"/>
        <v>21638.408070175439</v>
      </c>
      <c r="AC5" s="3">
        <v>127360.8</v>
      </c>
      <c r="AD5" s="3">
        <v>3.99</v>
      </c>
      <c r="AE5" s="3">
        <v>7.0000000000000007E-2</v>
      </c>
      <c r="AF5" t="s">
        <v>77</v>
      </c>
      <c r="AG5" t="s">
        <v>47</v>
      </c>
      <c r="AH5" s="8">
        <v>1855</v>
      </c>
      <c r="AI5" s="12">
        <v>16007.06</v>
      </c>
      <c r="AJ5" s="9" t="s">
        <v>44</v>
      </c>
      <c r="AK5" s="5">
        <f t="shared" si="1"/>
        <v>0</v>
      </c>
      <c r="AO5" t="s">
        <v>16096</v>
      </c>
      <c r="AT5" t="s">
        <v>16102</v>
      </c>
    </row>
    <row r="6" spans="1:46" x14ac:dyDescent="0.3">
      <c r="A6">
        <v>16</v>
      </c>
      <c r="B6" t="s">
        <v>48</v>
      </c>
      <c r="C6" t="s">
        <v>29</v>
      </c>
      <c r="D6" t="s">
        <v>78</v>
      </c>
      <c r="E6" t="s">
        <v>79</v>
      </c>
      <c r="F6" t="s">
        <v>51</v>
      </c>
      <c r="G6" t="s">
        <v>33</v>
      </c>
      <c r="H6" t="s">
        <v>34</v>
      </c>
      <c r="I6" t="s">
        <v>35</v>
      </c>
      <c r="J6" t="s">
        <v>36</v>
      </c>
      <c r="K6" t="s">
        <v>29</v>
      </c>
      <c r="L6" t="s">
        <v>37</v>
      </c>
      <c r="M6" s="4">
        <v>38940</v>
      </c>
      <c r="N6" s="4">
        <v>38940</v>
      </c>
      <c r="O6" s="1">
        <v>38940</v>
      </c>
      <c r="P6" t="s">
        <v>52</v>
      </c>
      <c r="R6" t="s">
        <v>71</v>
      </c>
      <c r="S6" t="s">
        <v>54</v>
      </c>
      <c r="T6" t="s">
        <v>80</v>
      </c>
      <c r="U6" t="s">
        <v>81</v>
      </c>
      <c r="V6" t="s">
        <v>57</v>
      </c>
      <c r="W6" s="6" t="s">
        <v>82</v>
      </c>
      <c r="X6" t="s">
        <v>83</v>
      </c>
      <c r="Y6">
        <v>60</v>
      </c>
      <c r="Z6">
        <v>38000</v>
      </c>
      <c r="AA6" t="s">
        <v>51</v>
      </c>
      <c r="AB6" s="5">
        <f t="shared" si="0"/>
        <v>21638.408070175439</v>
      </c>
      <c r="AC6" s="3">
        <v>121600</v>
      </c>
      <c r="AD6" s="3">
        <v>3.2</v>
      </c>
      <c r="AE6" s="3">
        <v>0.05</v>
      </c>
      <c r="AF6" t="s">
        <v>60</v>
      </c>
      <c r="AG6" t="s">
        <v>47</v>
      </c>
      <c r="AH6" s="8">
        <v>7590</v>
      </c>
      <c r="AI6" s="12">
        <v>45450.080000000002</v>
      </c>
      <c r="AJ6" s="9" t="s">
        <v>44</v>
      </c>
      <c r="AK6" s="5">
        <f t="shared" si="1"/>
        <v>0</v>
      </c>
    </row>
    <row r="7" spans="1:46" x14ac:dyDescent="0.3">
      <c r="A7">
        <v>23</v>
      </c>
      <c r="B7" t="s">
        <v>84</v>
      </c>
      <c r="C7" t="s">
        <v>29</v>
      </c>
      <c r="D7" t="s">
        <v>85</v>
      </c>
      <c r="E7" t="s">
        <v>86</v>
      </c>
      <c r="F7" t="s">
        <v>87</v>
      </c>
      <c r="G7" t="s">
        <v>33</v>
      </c>
      <c r="H7" t="s">
        <v>34</v>
      </c>
      <c r="I7" t="s">
        <v>35</v>
      </c>
      <c r="J7" t="s">
        <v>36</v>
      </c>
      <c r="K7" t="s">
        <v>29</v>
      </c>
      <c r="L7" t="s">
        <v>37</v>
      </c>
      <c r="M7" s="4">
        <v>38988</v>
      </c>
      <c r="N7" s="4">
        <v>38988</v>
      </c>
      <c r="O7" s="1">
        <v>38988</v>
      </c>
      <c r="P7" t="s">
        <v>52</v>
      </c>
      <c r="R7" t="s">
        <v>53</v>
      </c>
      <c r="S7" t="s">
        <v>54</v>
      </c>
      <c r="T7" t="s">
        <v>88</v>
      </c>
      <c r="U7" t="s">
        <v>89</v>
      </c>
      <c r="V7" t="s">
        <v>57</v>
      </c>
      <c r="W7" s="6" t="s">
        <v>58</v>
      </c>
      <c r="X7" t="s">
        <v>90</v>
      </c>
      <c r="Y7">
        <v>240</v>
      </c>
      <c r="Z7">
        <v>416</v>
      </c>
      <c r="AA7" t="s">
        <v>87</v>
      </c>
      <c r="AB7" s="5">
        <f t="shared" si="0"/>
        <v>21638.408070175439</v>
      </c>
      <c r="AC7" s="3">
        <v>2225.6</v>
      </c>
      <c r="AD7" s="3">
        <v>5.35</v>
      </c>
      <c r="AE7" s="3">
        <v>0.02</v>
      </c>
      <c r="AF7" t="s">
        <v>60</v>
      </c>
      <c r="AG7" t="s">
        <v>47</v>
      </c>
      <c r="AH7" s="8">
        <v>504</v>
      </c>
      <c r="AI7" s="12">
        <v>5920.42</v>
      </c>
      <c r="AJ7" s="9" t="s">
        <v>44</v>
      </c>
      <c r="AK7" s="5">
        <f t="shared" si="1"/>
        <v>0</v>
      </c>
    </row>
    <row r="8" spans="1:46" x14ac:dyDescent="0.3">
      <c r="A8">
        <v>44</v>
      </c>
      <c r="B8" t="s">
        <v>91</v>
      </c>
      <c r="C8" t="s">
        <v>29</v>
      </c>
      <c r="D8" t="s">
        <v>92</v>
      </c>
      <c r="E8" t="s">
        <v>93</v>
      </c>
      <c r="F8" t="s">
        <v>94</v>
      </c>
      <c r="G8" t="s">
        <v>33</v>
      </c>
      <c r="H8" t="s">
        <v>34</v>
      </c>
      <c r="I8" t="s">
        <v>95</v>
      </c>
      <c r="J8" t="s">
        <v>36</v>
      </c>
      <c r="K8" t="s">
        <v>29</v>
      </c>
      <c r="L8" t="s">
        <v>37</v>
      </c>
      <c r="M8" s="4">
        <v>39090</v>
      </c>
      <c r="N8" s="4">
        <v>39090</v>
      </c>
      <c r="O8" s="1">
        <v>39090</v>
      </c>
      <c r="P8" t="s">
        <v>52</v>
      </c>
      <c r="R8" t="s">
        <v>53</v>
      </c>
      <c r="S8" t="s">
        <v>96</v>
      </c>
      <c r="T8" t="s">
        <v>97</v>
      </c>
      <c r="U8" t="s">
        <v>98</v>
      </c>
      <c r="V8" t="s">
        <v>99</v>
      </c>
      <c r="W8" s="6" t="s">
        <v>100</v>
      </c>
      <c r="X8" t="s">
        <v>83</v>
      </c>
      <c r="Y8">
        <v>90</v>
      </c>
      <c r="Z8">
        <v>135</v>
      </c>
      <c r="AA8" t="s">
        <v>94</v>
      </c>
      <c r="AB8" s="5">
        <f t="shared" si="0"/>
        <v>21638.408070175439</v>
      </c>
      <c r="AC8" s="3">
        <v>4374</v>
      </c>
      <c r="AD8" s="3">
        <v>32.4</v>
      </c>
      <c r="AE8" s="3">
        <v>0.36</v>
      </c>
      <c r="AF8" t="s">
        <v>101</v>
      </c>
      <c r="AG8" t="s">
        <v>47</v>
      </c>
      <c r="AH8" s="8">
        <v>328</v>
      </c>
      <c r="AI8" s="12" t="s">
        <v>44</v>
      </c>
      <c r="AJ8" s="9" t="s">
        <v>44</v>
      </c>
      <c r="AK8" s="5">
        <f t="shared" si="1"/>
        <v>0</v>
      </c>
    </row>
    <row r="9" spans="1:46" x14ac:dyDescent="0.3">
      <c r="A9">
        <v>45</v>
      </c>
      <c r="B9" t="s">
        <v>102</v>
      </c>
      <c r="C9" t="s">
        <v>29</v>
      </c>
      <c r="D9" t="s">
        <v>103</v>
      </c>
      <c r="E9" t="s">
        <v>104</v>
      </c>
      <c r="F9" t="s">
        <v>105</v>
      </c>
      <c r="G9" t="s">
        <v>33</v>
      </c>
      <c r="H9" t="s">
        <v>34</v>
      </c>
      <c r="I9" t="s">
        <v>35</v>
      </c>
      <c r="J9" t="s">
        <v>36</v>
      </c>
      <c r="K9" t="s">
        <v>29</v>
      </c>
      <c r="L9" t="s">
        <v>37</v>
      </c>
      <c r="M9" s="4">
        <v>39045</v>
      </c>
      <c r="N9" s="4">
        <v>39045</v>
      </c>
      <c r="O9" s="1">
        <v>39045</v>
      </c>
      <c r="P9" t="s">
        <v>52</v>
      </c>
      <c r="R9" t="s">
        <v>71</v>
      </c>
      <c r="S9" t="s">
        <v>54</v>
      </c>
      <c r="T9" t="s">
        <v>106</v>
      </c>
      <c r="U9" t="s">
        <v>56</v>
      </c>
      <c r="V9" t="s">
        <v>57</v>
      </c>
      <c r="W9" s="6" t="s">
        <v>100</v>
      </c>
      <c r="X9" t="s">
        <v>76</v>
      </c>
      <c r="Y9">
        <v>60</v>
      </c>
      <c r="Z9">
        <v>16667</v>
      </c>
      <c r="AA9" t="s">
        <v>105</v>
      </c>
      <c r="AB9" s="5">
        <f t="shared" si="0"/>
        <v>21638.408070175439</v>
      </c>
      <c r="AC9" s="3">
        <v>60834.55</v>
      </c>
      <c r="AD9" s="3">
        <v>3.65</v>
      </c>
      <c r="AE9" s="3">
        <v>0.06</v>
      </c>
      <c r="AF9" t="s">
        <v>60</v>
      </c>
      <c r="AG9" t="s">
        <v>47</v>
      </c>
      <c r="AH9" s="8">
        <v>1478</v>
      </c>
      <c r="AI9" s="12">
        <v>6212.41</v>
      </c>
      <c r="AJ9" s="9" t="s">
        <v>44</v>
      </c>
      <c r="AK9" s="5">
        <f t="shared" si="1"/>
        <v>0</v>
      </c>
    </row>
    <row r="10" spans="1:46" x14ac:dyDescent="0.3">
      <c r="A10">
        <v>46</v>
      </c>
      <c r="B10" t="s">
        <v>84</v>
      </c>
      <c r="C10" t="s">
        <v>29</v>
      </c>
      <c r="D10" t="s">
        <v>107</v>
      </c>
      <c r="E10" t="s">
        <v>108</v>
      </c>
      <c r="F10" t="s">
        <v>87</v>
      </c>
      <c r="G10" t="s">
        <v>33</v>
      </c>
      <c r="H10" t="s">
        <v>34</v>
      </c>
      <c r="I10" t="s">
        <v>35</v>
      </c>
      <c r="J10" t="s">
        <v>36</v>
      </c>
      <c r="K10" t="s">
        <v>29</v>
      </c>
      <c r="L10" t="s">
        <v>37</v>
      </c>
      <c r="M10" s="4">
        <v>39058</v>
      </c>
      <c r="N10" s="4">
        <v>39058</v>
      </c>
      <c r="O10" s="1">
        <v>39058</v>
      </c>
      <c r="P10" t="s">
        <v>52</v>
      </c>
      <c r="R10" t="s">
        <v>71</v>
      </c>
      <c r="S10" t="s">
        <v>54</v>
      </c>
      <c r="T10" t="s">
        <v>80</v>
      </c>
      <c r="U10" t="s">
        <v>81</v>
      </c>
      <c r="V10" t="s">
        <v>57</v>
      </c>
      <c r="W10" s="6" t="s">
        <v>82</v>
      </c>
      <c r="X10" t="s">
        <v>83</v>
      </c>
      <c r="Y10">
        <v>60</v>
      </c>
      <c r="Z10">
        <v>273</v>
      </c>
      <c r="AA10" t="s">
        <v>87</v>
      </c>
      <c r="AB10" s="5">
        <f t="shared" si="0"/>
        <v>21638.408070175439</v>
      </c>
      <c r="AC10" s="3">
        <v>532.35</v>
      </c>
      <c r="AD10" s="3">
        <v>1.95</v>
      </c>
      <c r="AE10" s="3">
        <v>0.03</v>
      </c>
      <c r="AF10" t="s">
        <v>60</v>
      </c>
      <c r="AG10" t="s">
        <v>109</v>
      </c>
      <c r="AH10" s="8" t="s">
        <v>44</v>
      </c>
      <c r="AI10" s="12" t="s">
        <v>44</v>
      </c>
      <c r="AJ10" s="9" t="s">
        <v>44</v>
      </c>
      <c r="AK10" s="5">
        <f t="shared" si="1"/>
        <v>0</v>
      </c>
    </row>
    <row r="11" spans="1:46" x14ac:dyDescent="0.3">
      <c r="A11">
        <v>47</v>
      </c>
      <c r="B11" t="s">
        <v>91</v>
      </c>
      <c r="C11" t="s">
        <v>29</v>
      </c>
      <c r="D11" t="s">
        <v>110</v>
      </c>
      <c r="E11" t="s">
        <v>111</v>
      </c>
      <c r="F11" t="s">
        <v>94</v>
      </c>
      <c r="G11" t="s">
        <v>33</v>
      </c>
      <c r="H11" t="s">
        <v>34</v>
      </c>
      <c r="I11" t="s">
        <v>112</v>
      </c>
      <c r="J11" t="s">
        <v>36</v>
      </c>
      <c r="K11" t="s">
        <v>29</v>
      </c>
      <c r="L11" t="s">
        <v>113</v>
      </c>
      <c r="M11" s="4">
        <v>39112</v>
      </c>
      <c r="N11" s="4">
        <v>39112</v>
      </c>
      <c r="O11" s="1">
        <v>39112</v>
      </c>
      <c r="P11" t="s">
        <v>52</v>
      </c>
      <c r="R11" t="s">
        <v>71</v>
      </c>
      <c r="S11" t="s">
        <v>114</v>
      </c>
      <c r="T11" t="s">
        <v>115</v>
      </c>
      <c r="U11" t="s">
        <v>116</v>
      </c>
      <c r="V11" t="s">
        <v>117</v>
      </c>
      <c r="W11" s="6" t="s">
        <v>118</v>
      </c>
      <c r="X11" t="s">
        <v>76</v>
      </c>
      <c r="Y11">
        <v>120</v>
      </c>
      <c r="Z11">
        <v>2800</v>
      </c>
      <c r="AA11" t="s">
        <v>94</v>
      </c>
      <c r="AB11" s="5">
        <f t="shared" si="0"/>
        <v>21638.408070175439</v>
      </c>
      <c r="AC11" s="3">
        <v>115080</v>
      </c>
      <c r="AD11" s="3">
        <v>41.1</v>
      </c>
      <c r="AE11" s="3">
        <v>0.34</v>
      </c>
      <c r="AF11" t="s">
        <v>119</v>
      </c>
      <c r="AG11" t="s">
        <v>47</v>
      </c>
      <c r="AH11" s="8">
        <v>643</v>
      </c>
      <c r="AI11" s="12" t="s">
        <v>44</v>
      </c>
      <c r="AJ11" s="9" t="s">
        <v>44</v>
      </c>
      <c r="AK11" s="5">
        <f t="shared" si="1"/>
        <v>0</v>
      </c>
    </row>
    <row r="12" spans="1:46" hidden="1" x14ac:dyDescent="0.3">
      <c r="A12">
        <v>60</v>
      </c>
      <c r="B12" t="s">
        <v>91</v>
      </c>
      <c r="C12" t="s">
        <v>29</v>
      </c>
      <c r="D12" t="s">
        <v>120</v>
      </c>
      <c r="E12" t="s">
        <v>121</v>
      </c>
      <c r="F12" t="s">
        <v>94</v>
      </c>
      <c r="G12" t="s">
        <v>33</v>
      </c>
      <c r="H12" t="s">
        <v>34</v>
      </c>
      <c r="I12" t="s">
        <v>112</v>
      </c>
      <c r="J12" t="s">
        <v>36</v>
      </c>
      <c r="K12" t="s">
        <v>29</v>
      </c>
      <c r="L12" s="2">
        <v>38729</v>
      </c>
      <c r="M12" s="4">
        <v>39129</v>
      </c>
      <c r="N12" s="4">
        <v>39129</v>
      </c>
      <c r="O12" s="1">
        <v>39129</v>
      </c>
      <c r="P12" t="s">
        <v>52</v>
      </c>
      <c r="R12" t="s">
        <v>71</v>
      </c>
      <c r="S12" t="s">
        <v>114</v>
      </c>
      <c r="T12" t="s">
        <v>115</v>
      </c>
      <c r="U12" t="s">
        <v>116</v>
      </c>
      <c r="V12" t="s">
        <v>117</v>
      </c>
      <c r="W12" s="6" t="s">
        <v>118</v>
      </c>
      <c r="X12" t="s">
        <v>76</v>
      </c>
      <c r="Y12">
        <v>120</v>
      </c>
      <c r="Z12">
        <v>2800</v>
      </c>
      <c r="AA12" t="s">
        <v>94</v>
      </c>
      <c r="AB12" s="5">
        <f t="shared" si="0"/>
        <v>2371.7673611111113</v>
      </c>
      <c r="AC12" s="3">
        <v>115080</v>
      </c>
      <c r="AD12" s="3">
        <v>41.1</v>
      </c>
      <c r="AE12" s="3">
        <v>0.34</v>
      </c>
      <c r="AF12" t="s">
        <v>122</v>
      </c>
      <c r="AG12" t="s">
        <v>47</v>
      </c>
      <c r="AH12" s="8">
        <v>643</v>
      </c>
      <c r="AI12" s="7" t="s">
        <v>44</v>
      </c>
      <c r="AJ12" s="9" t="s">
        <v>44</v>
      </c>
      <c r="AK12" s="5">
        <f t="shared" si="1"/>
        <v>0</v>
      </c>
    </row>
    <row r="13" spans="1:46" hidden="1" x14ac:dyDescent="0.3">
      <c r="A13">
        <v>61</v>
      </c>
      <c r="B13" t="s">
        <v>91</v>
      </c>
      <c r="C13" t="s">
        <v>29</v>
      </c>
      <c r="D13" t="s">
        <v>123</v>
      </c>
      <c r="E13" t="s">
        <v>124</v>
      </c>
      <c r="F13" t="s">
        <v>94</v>
      </c>
      <c r="G13" t="s">
        <v>33</v>
      </c>
      <c r="H13" t="s">
        <v>34</v>
      </c>
      <c r="I13" t="s">
        <v>35</v>
      </c>
      <c r="J13" t="s">
        <v>36</v>
      </c>
      <c r="K13" t="s">
        <v>29</v>
      </c>
      <c r="L13" t="s">
        <v>37</v>
      </c>
      <c r="M13" s="4">
        <v>39090</v>
      </c>
      <c r="N13" s="4">
        <v>39090</v>
      </c>
      <c r="O13" s="1">
        <v>39090</v>
      </c>
      <c r="P13" t="s">
        <v>38</v>
      </c>
      <c r="R13" t="s">
        <v>39</v>
      </c>
      <c r="S13" t="s">
        <v>125</v>
      </c>
      <c r="T13" t="s">
        <v>126</v>
      </c>
      <c r="U13" t="s">
        <v>127</v>
      </c>
      <c r="V13" t="s">
        <v>128</v>
      </c>
      <c r="W13" s="6" t="s">
        <v>44</v>
      </c>
      <c r="X13" t="s">
        <v>45</v>
      </c>
      <c r="Y13">
        <v>20</v>
      </c>
      <c r="Z13">
        <v>2500</v>
      </c>
      <c r="AA13" t="s">
        <v>94</v>
      </c>
      <c r="AB13" s="5">
        <f t="shared" si="0"/>
        <v>2371.7673611111113</v>
      </c>
      <c r="AC13" s="3">
        <v>100000</v>
      </c>
      <c r="AD13" s="3">
        <v>40</v>
      </c>
      <c r="AE13" s="3">
        <v>2</v>
      </c>
      <c r="AF13" t="s">
        <v>125</v>
      </c>
      <c r="AG13" t="s">
        <v>47</v>
      </c>
      <c r="AH13" s="8">
        <v>853</v>
      </c>
      <c r="AI13" s="7">
        <v>13569.49</v>
      </c>
      <c r="AJ13" s="9" t="s">
        <v>44</v>
      </c>
      <c r="AK13" s="5">
        <f t="shared" si="1"/>
        <v>0</v>
      </c>
    </row>
    <row r="14" spans="1:46" x14ac:dyDescent="0.3">
      <c r="A14">
        <v>62</v>
      </c>
      <c r="B14" t="s">
        <v>129</v>
      </c>
      <c r="C14" t="s">
        <v>29</v>
      </c>
      <c r="D14" t="s">
        <v>130</v>
      </c>
      <c r="E14" t="s">
        <v>131</v>
      </c>
      <c r="F14" t="s">
        <v>87</v>
      </c>
      <c r="G14" t="s">
        <v>33</v>
      </c>
      <c r="H14" t="s">
        <v>34</v>
      </c>
      <c r="I14" t="s">
        <v>35</v>
      </c>
      <c r="J14" t="s">
        <v>36</v>
      </c>
      <c r="K14" t="s">
        <v>29</v>
      </c>
      <c r="L14" t="s">
        <v>37</v>
      </c>
      <c r="M14" s="4">
        <v>39092</v>
      </c>
      <c r="N14" s="4">
        <v>39092</v>
      </c>
      <c r="O14" s="1">
        <v>39092</v>
      </c>
      <c r="P14" t="s">
        <v>38</v>
      </c>
      <c r="R14" t="s">
        <v>39</v>
      </c>
      <c r="S14" t="s">
        <v>132</v>
      </c>
      <c r="T14" t="s">
        <v>133</v>
      </c>
      <c r="U14" t="s">
        <v>134</v>
      </c>
      <c r="V14" t="s">
        <v>135</v>
      </c>
      <c r="W14" s="6" t="s">
        <v>44</v>
      </c>
      <c r="X14" t="s">
        <v>45</v>
      </c>
      <c r="Y14">
        <v>100</v>
      </c>
      <c r="Z14">
        <v>10</v>
      </c>
      <c r="AA14" t="s">
        <v>87</v>
      </c>
      <c r="AB14" s="5">
        <f t="shared" si="0"/>
        <v>21638.408070175439</v>
      </c>
      <c r="AC14" s="3">
        <v>850</v>
      </c>
      <c r="AD14" s="3">
        <v>85</v>
      </c>
      <c r="AE14" s="3">
        <v>0.85</v>
      </c>
      <c r="AF14" t="s">
        <v>136</v>
      </c>
      <c r="AG14" t="s">
        <v>47</v>
      </c>
      <c r="AH14" s="8" t="s">
        <v>44</v>
      </c>
      <c r="AI14" s="12" t="s">
        <v>44</v>
      </c>
      <c r="AJ14" s="9" t="s">
        <v>44</v>
      </c>
      <c r="AK14" s="5">
        <f t="shared" si="1"/>
        <v>0</v>
      </c>
    </row>
    <row r="15" spans="1:46" hidden="1" x14ac:dyDescent="0.3">
      <c r="A15">
        <v>64</v>
      </c>
      <c r="B15" t="s">
        <v>137</v>
      </c>
      <c r="C15" t="s">
        <v>29</v>
      </c>
      <c r="D15" t="s">
        <v>138</v>
      </c>
      <c r="E15" t="s">
        <v>139</v>
      </c>
      <c r="F15" t="s">
        <v>140</v>
      </c>
      <c r="G15" t="s">
        <v>33</v>
      </c>
      <c r="H15" t="s">
        <v>34</v>
      </c>
      <c r="I15" t="s">
        <v>35</v>
      </c>
      <c r="J15" t="s">
        <v>36</v>
      </c>
      <c r="K15" t="s">
        <v>29</v>
      </c>
      <c r="L15" t="s">
        <v>141</v>
      </c>
      <c r="M15" s="4">
        <v>39140</v>
      </c>
      <c r="N15" s="4">
        <v>39140</v>
      </c>
      <c r="O15" s="1">
        <v>39140</v>
      </c>
      <c r="P15" t="s">
        <v>52</v>
      </c>
      <c r="R15" t="s">
        <v>71</v>
      </c>
      <c r="S15" t="s">
        <v>142</v>
      </c>
      <c r="T15" t="s">
        <v>143</v>
      </c>
      <c r="U15" t="s">
        <v>144</v>
      </c>
      <c r="V15" t="s">
        <v>57</v>
      </c>
      <c r="W15" s="6" t="s">
        <v>145</v>
      </c>
      <c r="X15" t="s">
        <v>146</v>
      </c>
      <c r="Y15">
        <v>60</v>
      </c>
      <c r="Z15">
        <v>10000</v>
      </c>
      <c r="AA15" t="s">
        <v>140</v>
      </c>
      <c r="AB15" s="5">
        <f t="shared" si="0"/>
        <v>2371.7673611111113</v>
      </c>
      <c r="AC15" s="3">
        <v>99800</v>
      </c>
      <c r="AD15" s="3">
        <v>9.98</v>
      </c>
      <c r="AE15" s="3">
        <v>0.17</v>
      </c>
      <c r="AF15" t="s">
        <v>147</v>
      </c>
      <c r="AG15" t="s">
        <v>47</v>
      </c>
      <c r="AH15" s="8">
        <v>7416</v>
      </c>
      <c r="AI15" s="7">
        <v>64179.42</v>
      </c>
      <c r="AJ15" s="9" t="s">
        <v>44</v>
      </c>
      <c r="AK15" s="5">
        <f t="shared" si="1"/>
        <v>0</v>
      </c>
    </row>
    <row r="16" spans="1:46" x14ac:dyDescent="0.3">
      <c r="A16">
        <v>65</v>
      </c>
      <c r="B16" t="s">
        <v>148</v>
      </c>
      <c r="C16" t="s">
        <v>29</v>
      </c>
      <c r="D16" t="s">
        <v>149</v>
      </c>
      <c r="E16" t="s">
        <v>150</v>
      </c>
      <c r="F16" t="s">
        <v>151</v>
      </c>
      <c r="G16" t="s">
        <v>33</v>
      </c>
      <c r="H16" t="s">
        <v>34</v>
      </c>
      <c r="I16" t="s">
        <v>35</v>
      </c>
      <c r="J16" t="s">
        <v>36</v>
      </c>
      <c r="K16" t="s">
        <v>29</v>
      </c>
      <c r="L16" t="s">
        <v>37</v>
      </c>
      <c r="M16" s="4">
        <v>39100</v>
      </c>
      <c r="N16" s="4">
        <v>39100</v>
      </c>
      <c r="O16" s="1">
        <v>39100</v>
      </c>
      <c r="P16" t="s">
        <v>38</v>
      </c>
      <c r="R16" t="s">
        <v>39</v>
      </c>
      <c r="S16" t="s">
        <v>64</v>
      </c>
      <c r="T16" t="s">
        <v>65</v>
      </c>
      <c r="U16" t="s">
        <v>66</v>
      </c>
      <c r="V16" t="s">
        <v>67</v>
      </c>
      <c r="W16" s="6" t="s">
        <v>44</v>
      </c>
      <c r="X16" t="s">
        <v>45</v>
      </c>
      <c r="Y16">
        <v>100</v>
      </c>
      <c r="Z16">
        <v>750</v>
      </c>
      <c r="AA16" t="s">
        <v>151</v>
      </c>
      <c r="AB16" s="5">
        <f t="shared" si="0"/>
        <v>21638.408070175439</v>
      </c>
      <c r="AC16" s="3">
        <v>60000</v>
      </c>
      <c r="AD16" s="3">
        <v>80</v>
      </c>
      <c r="AE16" s="3">
        <v>0.8</v>
      </c>
      <c r="AF16" t="s">
        <v>68</v>
      </c>
      <c r="AG16" t="s">
        <v>47</v>
      </c>
      <c r="AH16" s="8">
        <v>256</v>
      </c>
      <c r="AI16" s="12">
        <v>1760.32</v>
      </c>
      <c r="AJ16" s="9" t="s">
        <v>44</v>
      </c>
      <c r="AK16" s="5">
        <f t="shared" si="1"/>
        <v>0</v>
      </c>
    </row>
    <row r="17" spans="1:37" hidden="1" x14ac:dyDescent="0.3">
      <c r="A17">
        <v>68</v>
      </c>
      <c r="B17" t="s">
        <v>152</v>
      </c>
      <c r="C17" t="s">
        <v>29</v>
      </c>
      <c r="D17" t="s">
        <v>153</v>
      </c>
      <c r="E17" t="s">
        <v>154</v>
      </c>
      <c r="F17" t="s">
        <v>155</v>
      </c>
      <c r="G17" t="s">
        <v>33</v>
      </c>
      <c r="H17" t="s">
        <v>34</v>
      </c>
      <c r="I17" t="s">
        <v>112</v>
      </c>
      <c r="J17" t="s">
        <v>36</v>
      </c>
      <c r="K17" t="s">
        <v>29</v>
      </c>
      <c r="L17" s="2">
        <v>39356</v>
      </c>
      <c r="M17" s="4">
        <v>39160</v>
      </c>
      <c r="N17" s="4">
        <v>39160</v>
      </c>
      <c r="O17" s="1">
        <v>39160</v>
      </c>
      <c r="P17" t="s">
        <v>52</v>
      </c>
      <c r="R17" t="s">
        <v>53</v>
      </c>
      <c r="S17" t="s">
        <v>156</v>
      </c>
      <c r="T17" t="s">
        <v>157</v>
      </c>
      <c r="U17" t="s">
        <v>158</v>
      </c>
      <c r="V17" t="s">
        <v>159</v>
      </c>
      <c r="W17" s="6" t="s">
        <v>100</v>
      </c>
      <c r="X17" t="s">
        <v>76</v>
      </c>
      <c r="Y17">
        <v>60</v>
      </c>
      <c r="Z17">
        <v>579</v>
      </c>
      <c r="AA17" t="s">
        <v>155</v>
      </c>
      <c r="AB17" s="5">
        <f t="shared" si="0"/>
        <v>2371.7673611111113</v>
      </c>
      <c r="AC17" s="3">
        <v>14764.5</v>
      </c>
      <c r="AD17" s="3">
        <v>25.5</v>
      </c>
      <c r="AE17" s="3">
        <v>0.42</v>
      </c>
      <c r="AF17" t="s">
        <v>160</v>
      </c>
      <c r="AG17" t="s">
        <v>47</v>
      </c>
      <c r="AH17" s="8" t="s">
        <v>44</v>
      </c>
      <c r="AI17" s="7" t="s">
        <v>44</v>
      </c>
      <c r="AJ17" s="9" t="s">
        <v>44</v>
      </c>
      <c r="AK17" s="5">
        <f t="shared" si="1"/>
        <v>0</v>
      </c>
    </row>
    <row r="18" spans="1:37" hidden="1" x14ac:dyDescent="0.3">
      <c r="A18">
        <v>69</v>
      </c>
      <c r="B18" t="s">
        <v>129</v>
      </c>
      <c r="C18" t="s">
        <v>29</v>
      </c>
      <c r="D18" t="s">
        <v>161</v>
      </c>
      <c r="E18" t="s">
        <v>162</v>
      </c>
      <c r="F18" t="s">
        <v>87</v>
      </c>
      <c r="G18" t="s">
        <v>33</v>
      </c>
      <c r="H18" t="s">
        <v>34</v>
      </c>
      <c r="I18" t="s">
        <v>112</v>
      </c>
      <c r="J18" t="s">
        <v>44</v>
      </c>
      <c r="K18" t="s">
        <v>29</v>
      </c>
      <c r="L18" t="s">
        <v>37</v>
      </c>
      <c r="M18" s="4">
        <v>39209</v>
      </c>
      <c r="N18" s="4">
        <v>39209</v>
      </c>
      <c r="O18" s="1">
        <v>39209</v>
      </c>
      <c r="P18" t="s">
        <v>38</v>
      </c>
      <c r="R18" t="s">
        <v>39</v>
      </c>
      <c r="S18" t="s">
        <v>163</v>
      </c>
      <c r="T18" t="s">
        <v>65</v>
      </c>
      <c r="U18" t="s">
        <v>66</v>
      </c>
      <c r="V18" t="s">
        <v>67</v>
      </c>
      <c r="W18" s="6" t="s">
        <v>44</v>
      </c>
      <c r="X18" t="s">
        <v>45</v>
      </c>
      <c r="Y18">
        <v>100</v>
      </c>
      <c r="Z18">
        <v>1500</v>
      </c>
      <c r="AA18" t="s">
        <v>87</v>
      </c>
      <c r="AB18" s="5">
        <f t="shared" si="0"/>
        <v>2371.7673611111113</v>
      </c>
      <c r="AC18" s="3">
        <v>120000</v>
      </c>
      <c r="AD18" s="3">
        <v>80</v>
      </c>
      <c r="AE18" s="3">
        <v>0.8</v>
      </c>
      <c r="AF18" t="s">
        <v>68</v>
      </c>
      <c r="AG18" t="s">
        <v>47</v>
      </c>
      <c r="AH18" s="8" t="s">
        <v>44</v>
      </c>
      <c r="AI18" s="7" t="s">
        <v>44</v>
      </c>
      <c r="AJ18" s="9">
        <v>192</v>
      </c>
      <c r="AK18" s="5">
        <f t="shared" si="1"/>
        <v>0</v>
      </c>
    </row>
    <row r="19" spans="1:37" x14ac:dyDescent="0.3">
      <c r="A19">
        <v>80</v>
      </c>
      <c r="B19" t="s">
        <v>137</v>
      </c>
      <c r="C19" t="s">
        <v>29</v>
      </c>
      <c r="D19" t="s">
        <v>164</v>
      </c>
      <c r="E19" t="s">
        <v>165</v>
      </c>
      <c r="F19" t="s">
        <v>140</v>
      </c>
      <c r="G19" t="s">
        <v>33</v>
      </c>
      <c r="H19" t="s">
        <v>34</v>
      </c>
      <c r="I19" t="s">
        <v>35</v>
      </c>
      <c r="J19" t="s">
        <v>36</v>
      </c>
      <c r="K19" t="s">
        <v>29</v>
      </c>
      <c r="L19" t="s">
        <v>37</v>
      </c>
      <c r="M19" s="4">
        <v>39170</v>
      </c>
      <c r="N19" s="4">
        <v>39170</v>
      </c>
      <c r="O19" s="1">
        <v>39170</v>
      </c>
      <c r="P19" t="s">
        <v>38</v>
      </c>
      <c r="R19" t="s">
        <v>39</v>
      </c>
      <c r="S19" t="s">
        <v>166</v>
      </c>
      <c r="T19" t="s">
        <v>167</v>
      </c>
      <c r="U19" t="s">
        <v>168</v>
      </c>
      <c r="V19" t="s">
        <v>169</v>
      </c>
      <c r="W19" s="6" t="s">
        <v>44</v>
      </c>
      <c r="X19" t="s">
        <v>45</v>
      </c>
      <c r="Y19">
        <v>30</v>
      </c>
      <c r="Z19">
        <v>2000</v>
      </c>
      <c r="AA19" t="s">
        <v>140</v>
      </c>
      <c r="AB19" s="5">
        <f t="shared" si="0"/>
        <v>21638.408070175439</v>
      </c>
      <c r="AC19" s="3">
        <v>33000</v>
      </c>
      <c r="AD19" s="3">
        <v>16.5</v>
      </c>
      <c r="AE19" s="3">
        <v>0.55000000000000004</v>
      </c>
      <c r="AF19" t="s">
        <v>170</v>
      </c>
      <c r="AG19" t="s">
        <v>47</v>
      </c>
      <c r="AH19" s="8">
        <v>710</v>
      </c>
      <c r="AI19" s="12">
        <v>3120.7</v>
      </c>
      <c r="AJ19" s="9" t="s">
        <v>44</v>
      </c>
      <c r="AK19" s="5">
        <f t="shared" si="1"/>
        <v>0</v>
      </c>
    </row>
    <row r="20" spans="1:37" hidden="1" x14ac:dyDescent="0.3">
      <c r="A20">
        <v>87</v>
      </c>
      <c r="B20" t="s">
        <v>102</v>
      </c>
      <c r="C20" t="s">
        <v>29</v>
      </c>
      <c r="D20" t="s">
        <v>171</v>
      </c>
      <c r="E20" t="s">
        <v>172</v>
      </c>
      <c r="F20" t="s">
        <v>105</v>
      </c>
      <c r="G20" t="s">
        <v>33</v>
      </c>
      <c r="H20" t="s">
        <v>34</v>
      </c>
      <c r="I20" t="s">
        <v>112</v>
      </c>
      <c r="J20" t="s">
        <v>36</v>
      </c>
      <c r="K20" t="s">
        <v>29</v>
      </c>
      <c r="L20" s="2">
        <v>39420</v>
      </c>
      <c r="M20" s="4">
        <v>39239</v>
      </c>
      <c r="N20" s="4">
        <v>39239</v>
      </c>
      <c r="O20" s="1">
        <v>39239</v>
      </c>
      <c r="P20" t="s">
        <v>52</v>
      </c>
      <c r="R20" t="s">
        <v>53</v>
      </c>
      <c r="S20" t="s">
        <v>156</v>
      </c>
      <c r="T20" t="s">
        <v>173</v>
      </c>
      <c r="U20" t="s">
        <v>158</v>
      </c>
      <c r="V20" t="s">
        <v>159</v>
      </c>
      <c r="W20" s="6" t="s">
        <v>174</v>
      </c>
      <c r="X20" t="s">
        <v>175</v>
      </c>
      <c r="Y20">
        <v>200</v>
      </c>
      <c r="Z20">
        <v>712</v>
      </c>
      <c r="AA20" t="s">
        <v>105</v>
      </c>
      <c r="AB20" s="5">
        <f t="shared" si="0"/>
        <v>2371.7673611111113</v>
      </c>
      <c r="AC20" s="3">
        <v>8964.08</v>
      </c>
      <c r="AD20" s="3">
        <v>12.59</v>
      </c>
      <c r="AE20" s="3">
        <v>0.06</v>
      </c>
      <c r="AF20" t="s">
        <v>160</v>
      </c>
      <c r="AG20" t="s">
        <v>47</v>
      </c>
      <c r="AH20" s="8">
        <v>162</v>
      </c>
      <c r="AI20" s="7">
        <v>912.96</v>
      </c>
      <c r="AJ20" s="9" t="s">
        <v>44</v>
      </c>
      <c r="AK20" s="5">
        <f t="shared" si="1"/>
        <v>0</v>
      </c>
    </row>
    <row r="21" spans="1:37" hidden="1" x14ac:dyDescent="0.3">
      <c r="A21">
        <v>92</v>
      </c>
      <c r="B21" t="s">
        <v>129</v>
      </c>
      <c r="C21" t="s">
        <v>29</v>
      </c>
      <c r="D21" t="s">
        <v>176</v>
      </c>
      <c r="E21" t="s">
        <v>177</v>
      </c>
      <c r="F21" t="s">
        <v>87</v>
      </c>
      <c r="G21" t="s">
        <v>33</v>
      </c>
      <c r="H21" t="s">
        <v>34</v>
      </c>
      <c r="I21" t="s">
        <v>35</v>
      </c>
      <c r="J21" t="s">
        <v>36</v>
      </c>
      <c r="K21" t="s">
        <v>29</v>
      </c>
      <c r="L21" t="s">
        <v>178</v>
      </c>
      <c r="M21" s="4">
        <v>39252</v>
      </c>
      <c r="N21" s="4">
        <v>39252</v>
      </c>
      <c r="O21" s="1">
        <v>39252</v>
      </c>
      <c r="P21" t="s">
        <v>38</v>
      </c>
      <c r="R21" t="s">
        <v>39</v>
      </c>
      <c r="S21" t="s">
        <v>64</v>
      </c>
      <c r="T21" t="s">
        <v>65</v>
      </c>
      <c r="U21" t="s">
        <v>66</v>
      </c>
      <c r="V21" t="s">
        <v>67</v>
      </c>
      <c r="W21" s="6" t="s">
        <v>44</v>
      </c>
      <c r="X21" t="s">
        <v>45</v>
      </c>
      <c r="Y21">
        <v>100</v>
      </c>
      <c r="Z21">
        <v>1000</v>
      </c>
      <c r="AA21" t="s">
        <v>87</v>
      </c>
      <c r="AB21" s="5">
        <f t="shared" si="0"/>
        <v>2371.7673611111113</v>
      </c>
      <c r="AC21" s="3">
        <v>80000</v>
      </c>
      <c r="AD21" s="3">
        <v>80</v>
      </c>
      <c r="AE21" s="3">
        <v>0.8</v>
      </c>
      <c r="AF21" t="s">
        <v>68</v>
      </c>
      <c r="AG21" t="s">
        <v>47</v>
      </c>
      <c r="AH21" s="8">
        <v>341</v>
      </c>
      <c r="AI21" s="7">
        <v>2682.47</v>
      </c>
      <c r="AJ21" s="9">
        <v>128</v>
      </c>
      <c r="AK21" s="5">
        <f t="shared" si="1"/>
        <v>0</v>
      </c>
    </row>
    <row r="22" spans="1:37" x14ac:dyDescent="0.3">
      <c r="A22">
        <v>96</v>
      </c>
      <c r="B22" t="s">
        <v>129</v>
      </c>
      <c r="C22" t="s">
        <v>29</v>
      </c>
      <c r="D22" t="s">
        <v>179</v>
      </c>
      <c r="E22" t="s">
        <v>180</v>
      </c>
      <c r="F22" t="s">
        <v>87</v>
      </c>
      <c r="G22" t="s">
        <v>33</v>
      </c>
      <c r="H22" t="s">
        <v>34</v>
      </c>
      <c r="I22" t="s">
        <v>35</v>
      </c>
      <c r="J22" t="s">
        <v>36</v>
      </c>
      <c r="K22" t="s">
        <v>29</v>
      </c>
      <c r="L22" t="s">
        <v>181</v>
      </c>
      <c r="M22" s="4">
        <v>39252</v>
      </c>
      <c r="N22" s="4">
        <v>39252</v>
      </c>
      <c r="O22" s="1">
        <v>39252</v>
      </c>
      <c r="P22" t="s">
        <v>38</v>
      </c>
      <c r="R22" t="s">
        <v>39</v>
      </c>
      <c r="S22" t="s">
        <v>182</v>
      </c>
      <c r="T22" t="s">
        <v>183</v>
      </c>
      <c r="U22" t="s">
        <v>184</v>
      </c>
      <c r="V22" t="s">
        <v>185</v>
      </c>
      <c r="W22" s="6" t="s">
        <v>44</v>
      </c>
      <c r="X22" t="s">
        <v>45</v>
      </c>
      <c r="Y22">
        <v>20</v>
      </c>
      <c r="Z22">
        <v>7500</v>
      </c>
      <c r="AA22" t="s">
        <v>87</v>
      </c>
      <c r="AB22" s="5">
        <f t="shared" si="0"/>
        <v>21638.408070175439</v>
      </c>
      <c r="AC22" s="3">
        <v>202500</v>
      </c>
      <c r="AD22" s="3">
        <v>27</v>
      </c>
      <c r="AE22" s="3">
        <v>1.35</v>
      </c>
      <c r="AF22" t="s">
        <v>186</v>
      </c>
      <c r="AG22" t="s">
        <v>47</v>
      </c>
      <c r="AH22" s="8">
        <v>2278</v>
      </c>
      <c r="AI22" s="12">
        <v>15893.71</v>
      </c>
      <c r="AJ22" s="9" t="s">
        <v>44</v>
      </c>
      <c r="AK22" s="5">
        <f t="shared" si="1"/>
        <v>0</v>
      </c>
    </row>
    <row r="23" spans="1:37" x14ac:dyDescent="0.3">
      <c r="A23">
        <v>108</v>
      </c>
      <c r="B23" t="s">
        <v>187</v>
      </c>
      <c r="C23" t="s">
        <v>29</v>
      </c>
      <c r="D23" t="s">
        <v>188</v>
      </c>
      <c r="E23" t="s">
        <v>189</v>
      </c>
      <c r="F23" t="s">
        <v>32</v>
      </c>
      <c r="G23" t="s">
        <v>33</v>
      </c>
      <c r="H23" t="s">
        <v>34</v>
      </c>
      <c r="I23" t="s">
        <v>112</v>
      </c>
      <c r="J23" t="s">
        <v>36</v>
      </c>
      <c r="K23" t="s">
        <v>29</v>
      </c>
      <c r="L23" t="s">
        <v>190</v>
      </c>
      <c r="M23" s="4">
        <v>39357</v>
      </c>
      <c r="N23" s="4">
        <v>39357</v>
      </c>
      <c r="O23" s="1">
        <v>39357</v>
      </c>
      <c r="P23" t="s">
        <v>52</v>
      </c>
      <c r="R23" t="s">
        <v>53</v>
      </c>
      <c r="S23" t="s">
        <v>156</v>
      </c>
      <c r="T23" t="s">
        <v>157</v>
      </c>
      <c r="U23" t="s">
        <v>158</v>
      </c>
      <c r="V23" t="s">
        <v>159</v>
      </c>
      <c r="W23" s="6" t="s">
        <v>100</v>
      </c>
      <c r="X23" t="s">
        <v>76</v>
      </c>
      <c r="Y23">
        <v>60</v>
      </c>
      <c r="Z23">
        <v>5513</v>
      </c>
      <c r="AA23" t="s">
        <v>32</v>
      </c>
      <c r="AB23" s="5">
        <f t="shared" si="0"/>
        <v>21638.408070175439</v>
      </c>
      <c r="AC23" s="3">
        <v>140581.5</v>
      </c>
      <c r="AD23" s="3">
        <v>25.5</v>
      </c>
      <c r="AE23" s="3">
        <v>0.42</v>
      </c>
      <c r="AF23" t="s">
        <v>160</v>
      </c>
      <c r="AG23" t="s">
        <v>47</v>
      </c>
      <c r="AH23" s="8">
        <v>2126</v>
      </c>
      <c r="AI23" s="12" t="s">
        <v>44</v>
      </c>
      <c r="AJ23" s="9">
        <v>224.93</v>
      </c>
      <c r="AK23" s="5">
        <f t="shared" si="1"/>
        <v>0</v>
      </c>
    </row>
    <row r="24" spans="1:37" x14ac:dyDescent="0.3">
      <c r="A24">
        <v>115</v>
      </c>
      <c r="B24" t="s">
        <v>48</v>
      </c>
      <c r="C24" t="s">
        <v>29</v>
      </c>
      <c r="D24" t="s">
        <v>191</v>
      </c>
      <c r="E24" t="s">
        <v>192</v>
      </c>
      <c r="F24" t="s">
        <v>51</v>
      </c>
      <c r="G24" t="s">
        <v>33</v>
      </c>
      <c r="H24" t="s">
        <v>34</v>
      </c>
      <c r="I24" t="s">
        <v>35</v>
      </c>
      <c r="J24" t="s">
        <v>36</v>
      </c>
      <c r="K24" t="s">
        <v>29</v>
      </c>
      <c r="L24" s="2">
        <v>39179</v>
      </c>
      <c r="M24" s="4">
        <v>39370</v>
      </c>
      <c r="N24" s="4">
        <v>39370</v>
      </c>
      <c r="O24" s="1">
        <v>39370</v>
      </c>
      <c r="P24" t="s">
        <v>52</v>
      </c>
      <c r="R24" t="s">
        <v>53</v>
      </c>
      <c r="S24" t="s">
        <v>54</v>
      </c>
      <c r="T24" t="s">
        <v>55</v>
      </c>
      <c r="U24" t="s">
        <v>56</v>
      </c>
      <c r="V24" t="s">
        <v>57</v>
      </c>
      <c r="W24" s="6" t="s">
        <v>58</v>
      </c>
      <c r="X24" t="s">
        <v>59</v>
      </c>
      <c r="Y24">
        <v>240</v>
      </c>
      <c r="Z24">
        <v>1000</v>
      </c>
      <c r="AA24" t="s">
        <v>51</v>
      </c>
      <c r="AB24" s="5">
        <f t="shared" si="0"/>
        <v>21638.408070175439</v>
      </c>
      <c r="AC24" s="3">
        <v>1920</v>
      </c>
      <c r="AD24" s="3">
        <v>1.92</v>
      </c>
      <c r="AE24" s="3">
        <v>0.01</v>
      </c>
      <c r="AF24" t="s">
        <v>60</v>
      </c>
      <c r="AG24" t="s">
        <v>47</v>
      </c>
      <c r="AH24" s="8">
        <v>941</v>
      </c>
      <c r="AI24" s="12">
        <v>4193.49</v>
      </c>
      <c r="AJ24" s="9">
        <v>3.07</v>
      </c>
      <c r="AK24" s="5">
        <f t="shared" si="1"/>
        <v>0</v>
      </c>
    </row>
    <row r="25" spans="1:37" hidden="1" x14ac:dyDescent="0.3">
      <c r="A25">
        <v>116</v>
      </c>
      <c r="B25" t="s">
        <v>48</v>
      </c>
      <c r="C25" t="s">
        <v>29</v>
      </c>
      <c r="D25" t="s">
        <v>193</v>
      </c>
      <c r="E25" t="s">
        <v>194</v>
      </c>
      <c r="F25" t="s">
        <v>51</v>
      </c>
      <c r="G25" t="s">
        <v>33</v>
      </c>
      <c r="H25" t="s">
        <v>34</v>
      </c>
      <c r="I25" t="s">
        <v>63</v>
      </c>
      <c r="J25" t="s">
        <v>36</v>
      </c>
      <c r="K25" t="s">
        <v>29</v>
      </c>
      <c r="L25" s="2">
        <v>39179</v>
      </c>
      <c r="M25" s="4">
        <v>39321</v>
      </c>
      <c r="N25" s="4">
        <v>39321</v>
      </c>
      <c r="O25" s="1">
        <v>39321</v>
      </c>
      <c r="P25" t="s">
        <v>52</v>
      </c>
      <c r="R25" t="s">
        <v>71</v>
      </c>
      <c r="S25" t="s">
        <v>114</v>
      </c>
      <c r="T25" t="s">
        <v>115</v>
      </c>
      <c r="U25" t="s">
        <v>116</v>
      </c>
      <c r="V25" t="s">
        <v>117</v>
      </c>
      <c r="W25" s="6" t="s">
        <v>118</v>
      </c>
      <c r="X25" t="s">
        <v>76</v>
      </c>
      <c r="Y25">
        <v>120</v>
      </c>
      <c r="Z25">
        <v>500</v>
      </c>
      <c r="AA25" t="s">
        <v>51</v>
      </c>
      <c r="AB25" s="5">
        <f t="shared" si="0"/>
        <v>2371.7673611111113</v>
      </c>
      <c r="AC25" s="3">
        <v>41095</v>
      </c>
      <c r="AD25" s="3">
        <v>82.19</v>
      </c>
      <c r="AE25" s="3">
        <v>0.68</v>
      </c>
      <c r="AF25" t="s">
        <v>122</v>
      </c>
      <c r="AG25" t="s">
        <v>47</v>
      </c>
      <c r="AH25" s="8">
        <v>117</v>
      </c>
      <c r="AI25" s="7">
        <v>1767.38</v>
      </c>
      <c r="AJ25" s="9">
        <v>65.75</v>
      </c>
      <c r="AK25" s="5">
        <f t="shared" si="1"/>
        <v>0</v>
      </c>
    </row>
    <row r="26" spans="1:37" hidden="1" x14ac:dyDescent="0.3">
      <c r="A26">
        <v>130</v>
      </c>
      <c r="B26" t="s">
        <v>195</v>
      </c>
      <c r="C26" t="s">
        <v>29</v>
      </c>
      <c r="D26" t="s">
        <v>196</v>
      </c>
      <c r="E26" t="s">
        <v>197</v>
      </c>
      <c r="F26" t="s">
        <v>151</v>
      </c>
      <c r="G26" t="s">
        <v>33</v>
      </c>
      <c r="H26" t="s">
        <v>34</v>
      </c>
      <c r="I26" t="s">
        <v>35</v>
      </c>
      <c r="J26" t="s">
        <v>36</v>
      </c>
      <c r="K26" t="s">
        <v>29</v>
      </c>
      <c r="L26" t="s">
        <v>198</v>
      </c>
      <c r="M26" s="4">
        <v>39307</v>
      </c>
      <c r="N26" s="4">
        <v>39315</v>
      </c>
      <c r="O26" s="1">
        <v>39315</v>
      </c>
      <c r="P26" t="s">
        <v>38</v>
      </c>
      <c r="R26" t="s">
        <v>39</v>
      </c>
      <c r="S26" t="s">
        <v>199</v>
      </c>
      <c r="T26" t="s">
        <v>200</v>
      </c>
      <c r="U26" t="s">
        <v>201</v>
      </c>
      <c r="V26" t="s">
        <v>67</v>
      </c>
      <c r="W26" s="6" t="s">
        <v>44</v>
      </c>
      <c r="X26" t="s">
        <v>45</v>
      </c>
      <c r="Y26">
        <v>100</v>
      </c>
      <c r="Z26">
        <v>750</v>
      </c>
      <c r="AA26" t="s">
        <v>151</v>
      </c>
      <c r="AB26" s="5">
        <f t="shared" si="0"/>
        <v>2371.7673611111113</v>
      </c>
      <c r="AC26" s="3">
        <v>53992.5</v>
      </c>
      <c r="AD26" s="3">
        <v>71.989999999999995</v>
      </c>
      <c r="AE26" s="3">
        <v>0.72</v>
      </c>
      <c r="AF26" t="s">
        <v>202</v>
      </c>
      <c r="AG26" t="s">
        <v>47</v>
      </c>
      <c r="AH26" s="8">
        <v>171</v>
      </c>
      <c r="AI26" s="7">
        <v>3518.38</v>
      </c>
      <c r="AJ26" s="9">
        <v>86.39</v>
      </c>
      <c r="AK26" s="5">
        <f t="shared" si="1"/>
        <v>-8</v>
      </c>
    </row>
    <row r="27" spans="1:37" hidden="1" x14ac:dyDescent="0.3">
      <c r="A27">
        <v>134</v>
      </c>
      <c r="B27" t="s">
        <v>195</v>
      </c>
      <c r="C27" t="s">
        <v>29</v>
      </c>
      <c r="D27" t="s">
        <v>203</v>
      </c>
      <c r="E27" t="s">
        <v>204</v>
      </c>
      <c r="F27" t="s">
        <v>151</v>
      </c>
      <c r="G27" t="s">
        <v>33</v>
      </c>
      <c r="H27" t="s">
        <v>34</v>
      </c>
      <c r="I27" t="s">
        <v>35</v>
      </c>
      <c r="J27" t="s">
        <v>36</v>
      </c>
      <c r="K27" t="s">
        <v>29</v>
      </c>
      <c r="L27" t="s">
        <v>198</v>
      </c>
      <c r="M27" s="4">
        <v>39319</v>
      </c>
      <c r="N27" s="4">
        <v>39319</v>
      </c>
      <c r="O27" s="1">
        <v>39319</v>
      </c>
      <c r="P27" t="s">
        <v>38</v>
      </c>
      <c r="R27" t="s">
        <v>39</v>
      </c>
      <c r="S27" t="s">
        <v>205</v>
      </c>
      <c r="T27" t="s">
        <v>206</v>
      </c>
      <c r="U27" t="s">
        <v>207</v>
      </c>
      <c r="V27" t="s">
        <v>208</v>
      </c>
      <c r="W27" s="6" t="s">
        <v>44</v>
      </c>
      <c r="X27" t="s">
        <v>45</v>
      </c>
      <c r="Y27">
        <v>100</v>
      </c>
      <c r="Z27">
        <v>25</v>
      </c>
      <c r="AA27" t="s">
        <v>151</v>
      </c>
      <c r="AB27" s="5">
        <f t="shared" si="0"/>
        <v>2371.7673611111113</v>
      </c>
      <c r="AC27" s="3">
        <v>8750</v>
      </c>
      <c r="AD27" s="3">
        <v>350</v>
      </c>
      <c r="AE27" s="3">
        <v>3.5</v>
      </c>
      <c r="AF27" t="s">
        <v>209</v>
      </c>
      <c r="AG27" t="s">
        <v>47</v>
      </c>
      <c r="AH27" s="8">
        <v>60</v>
      </c>
      <c r="AI27" s="7">
        <v>3097.85</v>
      </c>
      <c r="AJ27" s="9">
        <v>14</v>
      </c>
      <c r="AK27" s="5">
        <f t="shared" si="1"/>
        <v>0</v>
      </c>
    </row>
    <row r="28" spans="1:37" hidden="1" x14ac:dyDescent="0.3">
      <c r="A28">
        <v>138</v>
      </c>
      <c r="B28" t="s">
        <v>102</v>
      </c>
      <c r="C28" t="s">
        <v>29</v>
      </c>
      <c r="D28" t="s">
        <v>210</v>
      </c>
      <c r="E28" t="s">
        <v>211</v>
      </c>
      <c r="F28" t="s">
        <v>105</v>
      </c>
      <c r="G28" t="s">
        <v>33</v>
      </c>
      <c r="H28" t="s">
        <v>34</v>
      </c>
      <c r="I28" t="s">
        <v>35</v>
      </c>
      <c r="J28" t="s">
        <v>36</v>
      </c>
      <c r="K28" t="s">
        <v>29</v>
      </c>
      <c r="L28" t="s">
        <v>37</v>
      </c>
      <c r="M28" s="4">
        <v>39371</v>
      </c>
      <c r="N28" s="4">
        <v>39371</v>
      </c>
      <c r="O28" s="1">
        <v>39371</v>
      </c>
      <c r="P28" t="s">
        <v>38</v>
      </c>
      <c r="R28" t="s">
        <v>39</v>
      </c>
      <c r="S28" t="s">
        <v>212</v>
      </c>
      <c r="T28" t="s">
        <v>213</v>
      </c>
      <c r="U28" t="s">
        <v>214</v>
      </c>
      <c r="V28" t="s">
        <v>215</v>
      </c>
      <c r="W28" s="6" t="s">
        <v>44</v>
      </c>
      <c r="X28" t="s">
        <v>45</v>
      </c>
      <c r="Y28">
        <v>25</v>
      </c>
      <c r="Z28">
        <v>10000</v>
      </c>
      <c r="AA28" t="s">
        <v>105</v>
      </c>
      <c r="AB28" s="5">
        <f t="shared" si="0"/>
        <v>2371.7673611111113</v>
      </c>
      <c r="AC28" s="3">
        <v>200000</v>
      </c>
      <c r="AD28" s="3">
        <v>20</v>
      </c>
      <c r="AE28" s="3">
        <v>0.8</v>
      </c>
      <c r="AF28" t="s">
        <v>216</v>
      </c>
      <c r="AG28" t="s">
        <v>47</v>
      </c>
      <c r="AH28" s="8">
        <v>3335</v>
      </c>
      <c r="AI28" s="7">
        <v>27869.74</v>
      </c>
      <c r="AJ28" s="9">
        <v>320</v>
      </c>
      <c r="AK28" s="5">
        <f t="shared" si="1"/>
        <v>0</v>
      </c>
    </row>
    <row r="29" spans="1:37" hidden="1" x14ac:dyDescent="0.3">
      <c r="A29">
        <v>139</v>
      </c>
      <c r="B29" t="s">
        <v>102</v>
      </c>
      <c r="C29" t="s">
        <v>29</v>
      </c>
      <c r="D29" t="s">
        <v>217</v>
      </c>
      <c r="E29" t="s">
        <v>218</v>
      </c>
      <c r="F29" t="s">
        <v>105</v>
      </c>
      <c r="G29" t="s">
        <v>33</v>
      </c>
      <c r="H29" t="s">
        <v>34</v>
      </c>
      <c r="I29" t="s">
        <v>35</v>
      </c>
      <c r="J29" t="s">
        <v>36</v>
      </c>
      <c r="K29" t="s">
        <v>29</v>
      </c>
      <c r="L29" t="s">
        <v>37</v>
      </c>
      <c r="M29" s="4">
        <v>39408</v>
      </c>
      <c r="N29" s="4">
        <v>39408</v>
      </c>
      <c r="O29" s="1">
        <v>39408</v>
      </c>
      <c r="P29" t="s">
        <v>38</v>
      </c>
      <c r="R29" t="s">
        <v>39</v>
      </c>
      <c r="S29" t="s">
        <v>212</v>
      </c>
      <c r="T29" t="s">
        <v>213</v>
      </c>
      <c r="U29" t="s">
        <v>214</v>
      </c>
      <c r="V29" t="s">
        <v>215</v>
      </c>
      <c r="W29" s="6" t="s">
        <v>44</v>
      </c>
      <c r="X29" t="s">
        <v>45</v>
      </c>
      <c r="Y29">
        <v>25</v>
      </c>
      <c r="Z29">
        <v>10000</v>
      </c>
      <c r="AA29" t="s">
        <v>105</v>
      </c>
      <c r="AB29" s="5">
        <f t="shared" si="0"/>
        <v>2371.7673611111113</v>
      </c>
      <c r="AC29" s="3">
        <v>200000</v>
      </c>
      <c r="AD29" s="3">
        <v>20</v>
      </c>
      <c r="AE29" s="3">
        <v>0.8</v>
      </c>
      <c r="AF29" t="s">
        <v>216</v>
      </c>
      <c r="AG29" t="s">
        <v>47</v>
      </c>
      <c r="AH29" s="8">
        <v>3335</v>
      </c>
      <c r="AI29" s="7">
        <v>28461.1</v>
      </c>
      <c r="AJ29" s="9">
        <v>320</v>
      </c>
      <c r="AK29" s="5">
        <f t="shared" si="1"/>
        <v>0</v>
      </c>
    </row>
    <row r="30" spans="1:37" x14ac:dyDescent="0.3">
      <c r="A30">
        <v>140</v>
      </c>
      <c r="B30" t="s">
        <v>102</v>
      </c>
      <c r="C30" t="s">
        <v>29</v>
      </c>
      <c r="D30" t="s">
        <v>219</v>
      </c>
      <c r="E30" t="s">
        <v>220</v>
      </c>
      <c r="F30" t="s">
        <v>105</v>
      </c>
      <c r="G30" t="s">
        <v>33</v>
      </c>
      <c r="H30" t="s">
        <v>34</v>
      </c>
      <c r="I30" t="s">
        <v>35</v>
      </c>
      <c r="J30" t="s">
        <v>36</v>
      </c>
      <c r="K30" t="s">
        <v>29</v>
      </c>
      <c r="L30" t="s">
        <v>37</v>
      </c>
      <c r="M30" s="4">
        <v>39408</v>
      </c>
      <c r="N30" s="4">
        <v>39408</v>
      </c>
      <c r="O30" s="1">
        <v>39408</v>
      </c>
      <c r="P30" t="s">
        <v>38</v>
      </c>
      <c r="R30" t="s">
        <v>39</v>
      </c>
      <c r="S30" t="s">
        <v>212</v>
      </c>
      <c r="T30" t="s">
        <v>213</v>
      </c>
      <c r="U30" t="s">
        <v>214</v>
      </c>
      <c r="V30" t="s">
        <v>215</v>
      </c>
      <c r="W30" s="6" t="s">
        <v>44</v>
      </c>
      <c r="X30" t="s">
        <v>45</v>
      </c>
      <c r="Y30">
        <v>25</v>
      </c>
      <c r="Z30">
        <v>10000</v>
      </c>
      <c r="AA30" t="s">
        <v>105</v>
      </c>
      <c r="AB30" s="5">
        <f t="shared" si="0"/>
        <v>21638.408070175439</v>
      </c>
      <c r="AC30" s="3">
        <v>200000</v>
      </c>
      <c r="AD30" s="3">
        <v>20</v>
      </c>
      <c r="AE30" s="3">
        <v>0.8</v>
      </c>
      <c r="AF30" t="s">
        <v>216</v>
      </c>
      <c r="AG30" t="s">
        <v>47</v>
      </c>
      <c r="AH30" s="8">
        <v>3335</v>
      </c>
      <c r="AI30" s="12">
        <v>28359.8</v>
      </c>
      <c r="AJ30" s="9">
        <v>320</v>
      </c>
      <c r="AK30" s="5">
        <f t="shared" si="1"/>
        <v>0</v>
      </c>
    </row>
    <row r="31" spans="1:37" hidden="1" x14ac:dyDescent="0.3">
      <c r="A31">
        <v>161</v>
      </c>
      <c r="B31" t="s">
        <v>221</v>
      </c>
      <c r="C31" t="s">
        <v>29</v>
      </c>
      <c r="D31" t="s">
        <v>222</v>
      </c>
      <c r="E31" t="s">
        <v>223</v>
      </c>
      <c r="F31" t="s">
        <v>224</v>
      </c>
      <c r="G31" t="s">
        <v>33</v>
      </c>
      <c r="H31" t="s">
        <v>34</v>
      </c>
      <c r="I31" t="s">
        <v>35</v>
      </c>
      <c r="J31" t="s">
        <v>36</v>
      </c>
      <c r="K31" t="s">
        <v>29</v>
      </c>
      <c r="L31" s="2">
        <v>39151</v>
      </c>
      <c r="M31" s="4">
        <v>39406</v>
      </c>
      <c r="N31" s="4">
        <v>39406</v>
      </c>
      <c r="O31" s="1">
        <v>39406</v>
      </c>
      <c r="P31" t="s">
        <v>52</v>
      </c>
      <c r="R31" t="s">
        <v>71</v>
      </c>
      <c r="S31" t="s">
        <v>54</v>
      </c>
      <c r="T31" t="s">
        <v>80</v>
      </c>
      <c r="U31" t="s">
        <v>81</v>
      </c>
      <c r="V31" t="s">
        <v>57</v>
      </c>
      <c r="W31" s="6" t="s">
        <v>82</v>
      </c>
      <c r="X31" t="s">
        <v>83</v>
      </c>
      <c r="Y31">
        <v>60</v>
      </c>
      <c r="Z31">
        <v>64000</v>
      </c>
      <c r="AA31" t="s">
        <v>224</v>
      </c>
      <c r="AB31" s="5">
        <f t="shared" si="0"/>
        <v>2371.7673611111113</v>
      </c>
      <c r="AC31" s="3">
        <v>99200</v>
      </c>
      <c r="AD31" s="3">
        <v>1.55</v>
      </c>
      <c r="AE31" s="3">
        <v>0.03</v>
      </c>
      <c r="AF31" t="s">
        <v>60</v>
      </c>
      <c r="AG31" t="s">
        <v>47</v>
      </c>
      <c r="AH31" s="8">
        <v>4228</v>
      </c>
      <c r="AI31" s="7">
        <v>12237.61</v>
      </c>
      <c r="AJ31" s="9">
        <v>158.72</v>
      </c>
      <c r="AK31" s="5">
        <f t="shared" si="1"/>
        <v>0</v>
      </c>
    </row>
    <row r="32" spans="1:37" x14ac:dyDescent="0.3">
      <c r="A32">
        <v>176</v>
      </c>
      <c r="B32" t="s">
        <v>129</v>
      </c>
      <c r="C32" t="s">
        <v>29</v>
      </c>
      <c r="D32" t="s">
        <v>225</v>
      </c>
      <c r="E32" t="s">
        <v>226</v>
      </c>
      <c r="F32" t="s">
        <v>87</v>
      </c>
      <c r="G32" t="s">
        <v>33</v>
      </c>
      <c r="H32" t="s">
        <v>34</v>
      </c>
      <c r="I32" t="s">
        <v>35</v>
      </c>
      <c r="J32" t="s">
        <v>36</v>
      </c>
      <c r="K32" t="s">
        <v>29</v>
      </c>
      <c r="L32" t="s">
        <v>227</v>
      </c>
      <c r="M32" s="4">
        <v>39358</v>
      </c>
      <c r="N32" s="4">
        <v>39358</v>
      </c>
      <c r="O32" s="1">
        <v>39358</v>
      </c>
      <c r="P32" t="s">
        <v>38</v>
      </c>
      <c r="R32" t="s">
        <v>39</v>
      </c>
      <c r="S32" t="s">
        <v>182</v>
      </c>
      <c r="T32" t="s">
        <v>183</v>
      </c>
      <c r="U32" t="s">
        <v>184</v>
      </c>
      <c r="V32" t="s">
        <v>185</v>
      </c>
      <c r="W32" s="6" t="s">
        <v>44</v>
      </c>
      <c r="X32" t="s">
        <v>45</v>
      </c>
      <c r="Y32">
        <v>20</v>
      </c>
      <c r="Z32">
        <v>10000</v>
      </c>
      <c r="AA32" t="s">
        <v>87</v>
      </c>
      <c r="AB32" s="5">
        <f t="shared" si="0"/>
        <v>21638.408070175439</v>
      </c>
      <c r="AC32" s="3">
        <v>270000</v>
      </c>
      <c r="AD32" s="3">
        <v>27</v>
      </c>
      <c r="AE32" s="3">
        <v>1.35</v>
      </c>
      <c r="AF32" t="s">
        <v>186</v>
      </c>
      <c r="AG32" t="s">
        <v>47</v>
      </c>
      <c r="AH32" s="8">
        <v>3263</v>
      </c>
      <c r="AI32" s="12">
        <v>20885.78</v>
      </c>
      <c r="AJ32" s="9">
        <v>432</v>
      </c>
      <c r="AK32" s="5">
        <f t="shared" si="1"/>
        <v>0</v>
      </c>
    </row>
    <row r="33" spans="1:37" x14ac:dyDescent="0.3">
      <c r="A33">
        <v>262</v>
      </c>
      <c r="B33" t="s">
        <v>228</v>
      </c>
      <c r="C33" t="s">
        <v>29</v>
      </c>
      <c r="D33" t="s">
        <v>229</v>
      </c>
      <c r="E33" t="s">
        <v>230</v>
      </c>
      <c r="F33" t="s">
        <v>231</v>
      </c>
      <c r="G33" t="s">
        <v>33</v>
      </c>
      <c r="H33" t="s">
        <v>34</v>
      </c>
      <c r="I33" t="s">
        <v>232</v>
      </c>
      <c r="J33" t="s">
        <v>44</v>
      </c>
      <c r="K33" t="s">
        <v>29</v>
      </c>
      <c r="L33" s="2">
        <v>39427</v>
      </c>
      <c r="M33" s="4">
        <v>39476</v>
      </c>
      <c r="N33" s="4">
        <v>39476</v>
      </c>
      <c r="O33" s="1">
        <v>39476</v>
      </c>
      <c r="P33" t="s">
        <v>52</v>
      </c>
      <c r="R33" t="s">
        <v>53</v>
      </c>
      <c r="S33" t="s">
        <v>233</v>
      </c>
      <c r="T33" t="s">
        <v>234</v>
      </c>
      <c r="U33" t="s">
        <v>89</v>
      </c>
      <c r="V33" t="s">
        <v>235</v>
      </c>
      <c r="W33" s="6" t="s">
        <v>58</v>
      </c>
      <c r="X33" t="s">
        <v>90</v>
      </c>
      <c r="Y33">
        <v>200</v>
      </c>
      <c r="Z33">
        <v>40</v>
      </c>
      <c r="AA33" t="s">
        <v>231</v>
      </c>
      <c r="AB33" s="5">
        <f t="shared" si="0"/>
        <v>21638.408070175439</v>
      </c>
      <c r="AC33" s="3">
        <v>317.60000000000002</v>
      </c>
      <c r="AD33" s="3">
        <v>7.94</v>
      </c>
      <c r="AE33" s="3">
        <v>0.04</v>
      </c>
      <c r="AF33" t="s">
        <v>236</v>
      </c>
      <c r="AG33" t="s">
        <v>47</v>
      </c>
      <c r="AH33" s="8" t="s">
        <v>44</v>
      </c>
      <c r="AI33" s="12" t="s">
        <v>44</v>
      </c>
      <c r="AJ33" s="9">
        <v>0.51</v>
      </c>
      <c r="AK33" s="5">
        <f t="shared" si="1"/>
        <v>0</v>
      </c>
    </row>
    <row r="34" spans="1:37" x14ac:dyDescent="0.3">
      <c r="A34">
        <v>269</v>
      </c>
      <c r="B34" t="s">
        <v>48</v>
      </c>
      <c r="C34" t="s">
        <v>29</v>
      </c>
      <c r="D34" t="s">
        <v>237</v>
      </c>
      <c r="E34" t="s">
        <v>238</v>
      </c>
      <c r="F34" t="s">
        <v>51</v>
      </c>
      <c r="G34" t="s">
        <v>33</v>
      </c>
      <c r="H34" t="s">
        <v>34</v>
      </c>
      <c r="I34" t="s">
        <v>35</v>
      </c>
      <c r="J34" t="s">
        <v>36</v>
      </c>
      <c r="K34" t="s">
        <v>29</v>
      </c>
      <c r="L34" t="s">
        <v>239</v>
      </c>
      <c r="M34" s="4">
        <v>39468</v>
      </c>
      <c r="N34" s="4">
        <v>39468</v>
      </c>
      <c r="O34" s="1">
        <v>39468</v>
      </c>
      <c r="P34" t="s">
        <v>52</v>
      </c>
      <c r="R34" t="s">
        <v>71</v>
      </c>
      <c r="S34" t="s">
        <v>240</v>
      </c>
      <c r="T34" t="s">
        <v>241</v>
      </c>
      <c r="U34" t="s">
        <v>242</v>
      </c>
      <c r="V34" t="s">
        <v>243</v>
      </c>
      <c r="W34" s="6" t="s">
        <v>244</v>
      </c>
      <c r="X34" t="s">
        <v>76</v>
      </c>
      <c r="Y34">
        <v>30</v>
      </c>
      <c r="Z34">
        <v>1000</v>
      </c>
      <c r="AA34" t="s">
        <v>51</v>
      </c>
      <c r="AB34" s="5">
        <f t="shared" si="0"/>
        <v>21638.408070175439</v>
      </c>
      <c r="AC34" s="3">
        <v>17000</v>
      </c>
      <c r="AD34" s="3">
        <v>17</v>
      </c>
      <c r="AE34" s="3">
        <v>0.56999999999999995</v>
      </c>
      <c r="AF34" t="s">
        <v>245</v>
      </c>
      <c r="AG34" t="s">
        <v>47</v>
      </c>
      <c r="AH34" s="8">
        <v>76</v>
      </c>
      <c r="AI34" s="12">
        <v>2282.5700000000002</v>
      </c>
      <c r="AJ34" s="9">
        <v>27.2</v>
      </c>
      <c r="AK34" s="5">
        <f t="shared" si="1"/>
        <v>0</v>
      </c>
    </row>
    <row r="35" spans="1:37" hidden="1" x14ac:dyDescent="0.3">
      <c r="A35">
        <v>270</v>
      </c>
      <c r="B35" t="s">
        <v>48</v>
      </c>
      <c r="C35" t="s">
        <v>29</v>
      </c>
      <c r="D35" t="s">
        <v>246</v>
      </c>
      <c r="E35" t="s">
        <v>247</v>
      </c>
      <c r="F35" t="s">
        <v>51</v>
      </c>
      <c r="G35" t="s">
        <v>33</v>
      </c>
      <c r="H35" t="s">
        <v>34</v>
      </c>
      <c r="I35" t="s">
        <v>35</v>
      </c>
      <c r="J35" t="s">
        <v>36</v>
      </c>
      <c r="K35" t="s">
        <v>29</v>
      </c>
      <c r="L35" t="s">
        <v>248</v>
      </c>
      <c r="M35" s="4">
        <v>39468</v>
      </c>
      <c r="N35" s="4">
        <v>39468</v>
      </c>
      <c r="O35" s="1">
        <v>39468</v>
      </c>
      <c r="P35" t="s">
        <v>52</v>
      </c>
      <c r="R35" t="s">
        <v>71</v>
      </c>
      <c r="S35" t="s">
        <v>72</v>
      </c>
      <c r="T35" t="s">
        <v>249</v>
      </c>
      <c r="U35" t="s">
        <v>89</v>
      </c>
      <c r="V35" t="s">
        <v>57</v>
      </c>
      <c r="W35" s="6" t="s">
        <v>244</v>
      </c>
      <c r="X35" t="s">
        <v>76</v>
      </c>
      <c r="Y35">
        <v>60</v>
      </c>
      <c r="Z35">
        <v>400</v>
      </c>
      <c r="AA35" t="s">
        <v>51</v>
      </c>
      <c r="AB35" s="5">
        <f t="shared" si="0"/>
        <v>2371.7673611111113</v>
      </c>
      <c r="AC35" s="3">
        <v>3352</v>
      </c>
      <c r="AD35" s="3">
        <v>8.3800000000000008</v>
      </c>
      <c r="AE35" s="3">
        <v>0.14000000000000001</v>
      </c>
      <c r="AF35" t="s">
        <v>77</v>
      </c>
      <c r="AG35" t="s">
        <v>47</v>
      </c>
      <c r="AH35" s="8">
        <v>23</v>
      </c>
      <c r="AI35" s="7">
        <v>2149.0500000000002</v>
      </c>
      <c r="AJ35" s="9">
        <v>5.36</v>
      </c>
      <c r="AK35" s="5">
        <f t="shared" si="1"/>
        <v>0</v>
      </c>
    </row>
    <row r="36" spans="1:37" hidden="1" x14ac:dyDescent="0.3">
      <c r="A36">
        <v>284</v>
      </c>
      <c r="B36" t="s">
        <v>137</v>
      </c>
      <c r="C36" t="s">
        <v>29</v>
      </c>
      <c r="D36" t="s">
        <v>250</v>
      </c>
      <c r="E36" t="s">
        <v>251</v>
      </c>
      <c r="F36" t="s">
        <v>140</v>
      </c>
      <c r="G36" t="s">
        <v>33</v>
      </c>
      <c r="H36" t="s">
        <v>34</v>
      </c>
      <c r="I36" t="s">
        <v>35</v>
      </c>
      <c r="J36" t="s">
        <v>36</v>
      </c>
      <c r="K36" t="s">
        <v>29</v>
      </c>
      <c r="L36" s="2">
        <v>39367</v>
      </c>
      <c r="M36" s="4">
        <v>39478</v>
      </c>
      <c r="N36" s="4">
        <v>39478</v>
      </c>
      <c r="O36" s="1">
        <v>39478</v>
      </c>
      <c r="P36" t="s">
        <v>38</v>
      </c>
      <c r="R36" t="s">
        <v>252</v>
      </c>
      <c r="S36" t="s">
        <v>199</v>
      </c>
      <c r="T36" t="s">
        <v>253</v>
      </c>
      <c r="U36" t="s">
        <v>253</v>
      </c>
      <c r="V36" t="s">
        <v>57</v>
      </c>
      <c r="W36" s="6" t="s">
        <v>44</v>
      </c>
      <c r="X36" t="s">
        <v>254</v>
      </c>
      <c r="Y36">
        <v>100</v>
      </c>
      <c r="Z36">
        <v>1500</v>
      </c>
      <c r="AA36" t="s">
        <v>140</v>
      </c>
      <c r="AB36" s="5">
        <f t="shared" si="0"/>
        <v>2371.7673611111113</v>
      </c>
      <c r="AC36" s="3">
        <v>15</v>
      </c>
      <c r="AD36" s="3">
        <v>0.01</v>
      </c>
      <c r="AE36" s="3">
        <v>0</v>
      </c>
      <c r="AF36" t="s">
        <v>202</v>
      </c>
      <c r="AG36" t="s">
        <v>47</v>
      </c>
      <c r="AH36" s="8">
        <v>99</v>
      </c>
      <c r="AI36" s="7">
        <v>0.75</v>
      </c>
      <c r="AJ36" s="9">
        <v>0.02</v>
      </c>
      <c r="AK36" s="5">
        <f t="shared" si="1"/>
        <v>0</v>
      </c>
    </row>
    <row r="37" spans="1:37" x14ac:dyDescent="0.3">
      <c r="A37">
        <v>305</v>
      </c>
      <c r="B37" t="s">
        <v>255</v>
      </c>
      <c r="C37" t="s">
        <v>29</v>
      </c>
      <c r="D37" t="s">
        <v>256</v>
      </c>
      <c r="E37" t="s">
        <v>257</v>
      </c>
      <c r="F37" t="s">
        <v>87</v>
      </c>
      <c r="G37" t="s">
        <v>33</v>
      </c>
      <c r="H37" t="s">
        <v>34</v>
      </c>
      <c r="I37" t="s">
        <v>35</v>
      </c>
      <c r="J37" t="s">
        <v>36</v>
      </c>
      <c r="K37" t="s">
        <v>29</v>
      </c>
      <c r="L37" t="s">
        <v>37</v>
      </c>
      <c r="M37" s="4">
        <v>39483</v>
      </c>
      <c r="N37" s="4">
        <v>39483</v>
      </c>
      <c r="O37" s="1">
        <v>39483</v>
      </c>
      <c r="P37" t="s">
        <v>38</v>
      </c>
      <c r="R37" t="s">
        <v>252</v>
      </c>
      <c r="S37" t="s">
        <v>199</v>
      </c>
      <c r="T37" t="s">
        <v>253</v>
      </c>
      <c r="U37" t="s">
        <v>253</v>
      </c>
      <c r="V37" t="s">
        <v>57</v>
      </c>
      <c r="W37" s="6" t="s">
        <v>44</v>
      </c>
      <c r="X37" t="s">
        <v>254</v>
      </c>
      <c r="Y37">
        <v>100</v>
      </c>
      <c r="Z37">
        <v>650</v>
      </c>
      <c r="AA37" t="s">
        <v>87</v>
      </c>
      <c r="AB37" s="5">
        <f t="shared" si="0"/>
        <v>21638.408070175439</v>
      </c>
      <c r="AC37" s="3">
        <v>6.5</v>
      </c>
      <c r="AD37" s="3">
        <v>0.01</v>
      </c>
      <c r="AE37" s="3">
        <v>0</v>
      </c>
      <c r="AF37" t="s">
        <v>202</v>
      </c>
      <c r="AG37" t="s">
        <v>47</v>
      </c>
      <c r="AH37" s="8" t="s">
        <v>44</v>
      </c>
      <c r="AI37" s="12" t="s">
        <v>44</v>
      </c>
      <c r="AJ37" s="9">
        <v>0.01</v>
      </c>
      <c r="AK37" s="5">
        <f t="shared" si="1"/>
        <v>0</v>
      </c>
    </row>
    <row r="38" spans="1:37" hidden="1" x14ac:dyDescent="0.3">
      <c r="A38">
        <v>343</v>
      </c>
      <c r="B38" t="s">
        <v>228</v>
      </c>
      <c r="C38" t="s">
        <v>29</v>
      </c>
      <c r="D38" t="s">
        <v>258</v>
      </c>
      <c r="E38" t="s">
        <v>259</v>
      </c>
      <c r="F38" t="s">
        <v>231</v>
      </c>
      <c r="G38" t="s">
        <v>33</v>
      </c>
      <c r="H38" t="s">
        <v>34</v>
      </c>
      <c r="I38" t="s">
        <v>232</v>
      </c>
      <c r="J38" t="s">
        <v>44</v>
      </c>
      <c r="K38" t="s">
        <v>29</v>
      </c>
      <c r="L38" s="2">
        <v>39539</v>
      </c>
      <c r="M38" s="4">
        <v>39468</v>
      </c>
      <c r="N38" s="4">
        <v>39451</v>
      </c>
      <c r="O38" s="1">
        <v>39451</v>
      </c>
      <c r="P38" t="s">
        <v>52</v>
      </c>
      <c r="R38" t="s">
        <v>53</v>
      </c>
      <c r="S38" t="s">
        <v>233</v>
      </c>
      <c r="T38" t="s">
        <v>260</v>
      </c>
      <c r="U38" t="s">
        <v>81</v>
      </c>
      <c r="V38" t="s">
        <v>261</v>
      </c>
      <c r="W38" s="6" t="s">
        <v>262</v>
      </c>
      <c r="X38" t="s">
        <v>175</v>
      </c>
      <c r="Y38">
        <v>200</v>
      </c>
      <c r="Z38">
        <v>200</v>
      </c>
      <c r="AA38" t="s">
        <v>231</v>
      </c>
      <c r="AB38" s="5">
        <f t="shared" si="0"/>
        <v>2371.7673611111113</v>
      </c>
      <c r="AC38" s="3">
        <v>340</v>
      </c>
      <c r="AD38" s="3">
        <v>1.7</v>
      </c>
      <c r="AE38" s="3">
        <v>0.01</v>
      </c>
      <c r="AF38" t="s">
        <v>160</v>
      </c>
      <c r="AG38" t="s">
        <v>47</v>
      </c>
      <c r="AH38" s="8" t="s">
        <v>44</v>
      </c>
      <c r="AI38" s="7" t="s">
        <v>44</v>
      </c>
      <c r="AJ38" s="9">
        <v>0.54</v>
      </c>
      <c r="AK38" s="5">
        <f t="shared" si="1"/>
        <v>17</v>
      </c>
    </row>
    <row r="39" spans="1:37" hidden="1" x14ac:dyDescent="0.3">
      <c r="A39">
        <v>361</v>
      </c>
      <c r="B39" t="s">
        <v>263</v>
      </c>
      <c r="C39" t="s">
        <v>29</v>
      </c>
      <c r="D39" t="s">
        <v>264</v>
      </c>
      <c r="E39" t="s">
        <v>265</v>
      </c>
      <c r="F39" t="s">
        <v>151</v>
      </c>
      <c r="G39" t="s">
        <v>33</v>
      </c>
      <c r="H39" t="s">
        <v>34</v>
      </c>
      <c r="I39" t="s">
        <v>35</v>
      </c>
      <c r="J39" t="s">
        <v>36</v>
      </c>
      <c r="K39" t="s">
        <v>29</v>
      </c>
      <c r="L39" t="s">
        <v>37</v>
      </c>
      <c r="M39" s="4">
        <v>39496</v>
      </c>
      <c r="N39" s="4">
        <v>39496</v>
      </c>
      <c r="O39" s="1">
        <v>39496</v>
      </c>
      <c r="P39" t="s">
        <v>38</v>
      </c>
      <c r="R39" t="s">
        <v>39</v>
      </c>
      <c r="S39" t="s">
        <v>125</v>
      </c>
      <c r="T39" t="s">
        <v>266</v>
      </c>
      <c r="U39" t="s">
        <v>267</v>
      </c>
      <c r="V39" t="s">
        <v>268</v>
      </c>
      <c r="W39" s="6" t="s">
        <v>44</v>
      </c>
      <c r="X39" t="s">
        <v>45</v>
      </c>
      <c r="Y39">
        <v>100</v>
      </c>
      <c r="Z39">
        <v>2</v>
      </c>
      <c r="AA39" t="s">
        <v>151</v>
      </c>
      <c r="AB39" s="5">
        <f t="shared" si="0"/>
        <v>2371.7673611111113</v>
      </c>
      <c r="AC39" s="3">
        <v>278</v>
      </c>
      <c r="AD39" s="3">
        <v>139</v>
      </c>
      <c r="AE39" s="3">
        <v>1.39</v>
      </c>
      <c r="AF39" t="s">
        <v>125</v>
      </c>
      <c r="AG39" t="s">
        <v>47</v>
      </c>
      <c r="AH39" s="8" t="s">
        <v>44</v>
      </c>
      <c r="AI39" s="7" t="s">
        <v>44</v>
      </c>
      <c r="AJ39" s="9">
        <v>0.44</v>
      </c>
      <c r="AK39" s="5">
        <f t="shared" si="1"/>
        <v>0</v>
      </c>
    </row>
    <row r="40" spans="1:37" hidden="1" x14ac:dyDescent="0.3">
      <c r="A40">
        <v>391</v>
      </c>
      <c r="B40" t="s">
        <v>187</v>
      </c>
      <c r="C40" t="s">
        <v>29</v>
      </c>
      <c r="D40" t="s">
        <v>269</v>
      </c>
      <c r="E40" t="s">
        <v>270</v>
      </c>
      <c r="F40" t="s">
        <v>32</v>
      </c>
      <c r="G40" t="s">
        <v>33</v>
      </c>
      <c r="H40" t="s">
        <v>34</v>
      </c>
      <c r="I40" t="s">
        <v>35</v>
      </c>
      <c r="J40" t="s">
        <v>36</v>
      </c>
      <c r="K40" t="s">
        <v>29</v>
      </c>
      <c r="L40" t="s">
        <v>271</v>
      </c>
      <c r="M40" s="4">
        <v>39616</v>
      </c>
      <c r="N40" s="4">
        <v>39616</v>
      </c>
      <c r="O40" s="1">
        <v>39616</v>
      </c>
      <c r="P40" t="s">
        <v>38</v>
      </c>
      <c r="R40" t="s">
        <v>39</v>
      </c>
      <c r="S40" t="s">
        <v>272</v>
      </c>
      <c r="T40" t="s">
        <v>273</v>
      </c>
      <c r="U40" t="s">
        <v>274</v>
      </c>
      <c r="V40" t="s">
        <v>275</v>
      </c>
      <c r="W40" s="6" t="s">
        <v>44</v>
      </c>
      <c r="X40" t="s">
        <v>45</v>
      </c>
      <c r="Y40">
        <v>40</v>
      </c>
      <c r="Z40">
        <v>476</v>
      </c>
      <c r="AA40" t="s">
        <v>32</v>
      </c>
      <c r="AB40" s="5">
        <f t="shared" si="0"/>
        <v>2371.7673611111113</v>
      </c>
      <c r="AC40" s="3">
        <v>36176</v>
      </c>
      <c r="AD40" s="3">
        <v>76</v>
      </c>
      <c r="AE40" s="3">
        <v>1.9</v>
      </c>
      <c r="AF40" t="s">
        <v>276</v>
      </c>
      <c r="AG40" t="s">
        <v>47</v>
      </c>
      <c r="AH40" s="8">
        <v>509</v>
      </c>
      <c r="AI40" s="7">
        <v>5446.51</v>
      </c>
      <c r="AJ40" s="9">
        <v>57.88</v>
      </c>
      <c r="AK40" s="5">
        <f t="shared" si="1"/>
        <v>0</v>
      </c>
    </row>
    <row r="41" spans="1:37" hidden="1" x14ac:dyDescent="0.3">
      <c r="A41">
        <v>392</v>
      </c>
      <c r="B41" t="s">
        <v>187</v>
      </c>
      <c r="C41" t="s">
        <v>29</v>
      </c>
      <c r="D41" t="s">
        <v>277</v>
      </c>
      <c r="E41" t="s">
        <v>278</v>
      </c>
      <c r="F41" t="s">
        <v>32</v>
      </c>
      <c r="G41" t="s">
        <v>33</v>
      </c>
      <c r="H41" t="s">
        <v>34</v>
      </c>
      <c r="I41" t="s">
        <v>35</v>
      </c>
      <c r="J41" t="s">
        <v>36</v>
      </c>
      <c r="K41" t="s">
        <v>29</v>
      </c>
      <c r="L41" s="2">
        <v>39510</v>
      </c>
      <c r="M41" s="4">
        <v>39891</v>
      </c>
      <c r="N41" s="4">
        <v>39891</v>
      </c>
      <c r="O41" s="1">
        <v>39891</v>
      </c>
      <c r="P41" t="s">
        <v>38</v>
      </c>
      <c r="R41" t="s">
        <v>39</v>
      </c>
      <c r="S41" t="s">
        <v>212</v>
      </c>
      <c r="T41" t="s">
        <v>213</v>
      </c>
      <c r="U41" t="s">
        <v>214</v>
      </c>
      <c r="V41" t="s">
        <v>215</v>
      </c>
      <c r="W41" s="6" t="s">
        <v>44</v>
      </c>
      <c r="X41" t="s">
        <v>45</v>
      </c>
      <c r="Y41">
        <v>25</v>
      </c>
      <c r="Z41">
        <v>659</v>
      </c>
      <c r="AA41" t="s">
        <v>32</v>
      </c>
      <c r="AB41" s="5">
        <f t="shared" si="0"/>
        <v>2371.7673611111113</v>
      </c>
      <c r="AC41" s="3">
        <v>13180</v>
      </c>
      <c r="AD41" s="3">
        <v>20</v>
      </c>
      <c r="AE41" s="3">
        <v>0.8</v>
      </c>
      <c r="AF41" t="s">
        <v>216</v>
      </c>
      <c r="AG41" t="s">
        <v>47</v>
      </c>
      <c r="AH41" s="8">
        <v>206</v>
      </c>
      <c r="AI41" s="7">
        <v>2656.12</v>
      </c>
      <c r="AJ41" s="9">
        <v>25.83</v>
      </c>
      <c r="AK41" s="5">
        <f t="shared" si="1"/>
        <v>0</v>
      </c>
    </row>
    <row r="42" spans="1:37" hidden="1" x14ac:dyDescent="0.3">
      <c r="A42">
        <v>398</v>
      </c>
      <c r="B42" t="s">
        <v>279</v>
      </c>
      <c r="C42" t="s">
        <v>29</v>
      </c>
      <c r="D42" t="s">
        <v>280</v>
      </c>
      <c r="E42" t="s">
        <v>281</v>
      </c>
      <c r="F42" t="s">
        <v>282</v>
      </c>
      <c r="G42" t="s">
        <v>33</v>
      </c>
      <c r="H42" t="s">
        <v>34</v>
      </c>
      <c r="I42" t="s">
        <v>35</v>
      </c>
      <c r="J42" t="s">
        <v>36</v>
      </c>
      <c r="K42" t="s">
        <v>29</v>
      </c>
      <c r="L42" t="s">
        <v>283</v>
      </c>
      <c r="M42" s="4">
        <v>39547</v>
      </c>
      <c r="N42" s="4">
        <v>39539</v>
      </c>
      <c r="O42" s="1">
        <v>39539</v>
      </c>
      <c r="P42" t="s">
        <v>38</v>
      </c>
      <c r="R42" t="s">
        <v>252</v>
      </c>
      <c r="S42" t="s">
        <v>199</v>
      </c>
      <c r="T42" t="s">
        <v>253</v>
      </c>
      <c r="U42" t="s">
        <v>253</v>
      </c>
      <c r="V42" t="s">
        <v>57</v>
      </c>
      <c r="W42" s="6" t="s">
        <v>44</v>
      </c>
      <c r="X42" t="s">
        <v>254</v>
      </c>
      <c r="Y42">
        <v>100</v>
      </c>
      <c r="Z42">
        <v>240</v>
      </c>
      <c r="AA42" t="s">
        <v>282</v>
      </c>
      <c r="AB42" s="5">
        <f t="shared" si="0"/>
        <v>2371.7673611111113</v>
      </c>
      <c r="AC42" s="3">
        <v>2.4</v>
      </c>
      <c r="AD42" s="3">
        <v>0.01</v>
      </c>
      <c r="AE42" s="3">
        <v>0</v>
      </c>
      <c r="AF42" t="s">
        <v>202</v>
      </c>
      <c r="AG42" t="s">
        <v>47</v>
      </c>
      <c r="AH42" s="8" t="s">
        <v>44</v>
      </c>
      <c r="AI42" s="7" t="s">
        <v>44</v>
      </c>
      <c r="AJ42" s="9">
        <v>0</v>
      </c>
      <c r="AK42" s="5">
        <f t="shared" si="1"/>
        <v>8</v>
      </c>
    </row>
    <row r="43" spans="1:37" hidden="1" x14ac:dyDescent="0.3">
      <c r="A43">
        <v>399</v>
      </c>
      <c r="B43" t="s">
        <v>279</v>
      </c>
      <c r="C43" t="s">
        <v>29</v>
      </c>
      <c r="D43" t="s">
        <v>284</v>
      </c>
      <c r="E43" t="s">
        <v>285</v>
      </c>
      <c r="F43" t="s">
        <v>282</v>
      </c>
      <c r="G43" t="s">
        <v>33</v>
      </c>
      <c r="H43" t="s">
        <v>34</v>
      </c>
      <c r="I43" t="s">
        <v>35</v>
      </c>
      <c r="J43" t="s">
        <v>36</v>
      </c>
      <c r="K43" t="s">
        <v>29</v>
      </c>
      <c r="L43" t="s">
        <v>283</v>
      </c>
      <c r="M43" s="4">
        <v>39657</v>
      </c>
      <c r="N43" s="4">
        <v>39657</v>
      </c>
      <c r="O43" s="1">
        <v>39657</v>
      </c>
      <c r="P43" t="s">
        <v>38</v>
      </c>
      <c r="R43" t="s">
        <v>252</v>
      </c>
      <c r="S43" t="s">
        <v>199</v>
      </c>
      <c r="T43" t="s">
        <v>253</v>
      </c>
      <c r="U43" t="s">
        <v>253</v>
      </c>
      <c r="V43" t="s">
        <v>57</v>
      </c>
      <c r="W43" s="6" t="s">
        <v>44</v>
      </c>
      <c r="X43" t="s">
        <v>254</v>
      </c>
      <c r="Y43">
        <v>100</v>
      </c>
      <c r="Z43">
        <v>213</v>
      </c>
      <c r="AA43" t="s">
        <v>282</v>
      </c>
      <c r="AB43" s="5">
        <f t="shared" si="0"/>
        <v>2371.7673611111113</v>
      </c>
      <c r="AC43" s="3">
        <v>2.13</v>
      </c>
      <c r="AD43" s="3">
        <v>0.01</v>
      </c>
      <c r="AE43" s="3">
        <v>0</v>
      </c>
      <c r="AF43" t="s">
        <v>202</v>
      </c>
      <c r="AG43" t="s">
        <v>47</v>
      </c>
      <c r="AH43" s="8">
        <v>14</v>
      </c>
      <c r="AI43" s="7">
        <v>360</v>
      </c>
      <c r="AJ43" s="9">
        <v>0</v>
      </c>
      <c r="AK43" s="5">
        <f t="shared" si="1"/>
        <v>0</v>
      </c>
    </row>
    <row r="44" spans="1:37" hidden="1" x14ac:dyDescent="0.3">
      <c r="A44">
        <v>400</v>
      </c>
      <c r="B44" t="s">
        <v>221</v>
      </c>
      <c r="C44" t="s">
        <v>29</v>
      </c>
      <c r="D44" t="s">
        <v>286</v>
      </c>
      <c r="E44" t="s">
        <v>287</v>
      </c>
      <c r="F44" t="s">
        <v>224</v>
      </c>
      <c r="G44" t="s">
        <v>33</v>
      </c>
      <c r="H44" t="s">
        <v>34</v>
      </c>
      <c r="I44" t="s">
        <v>232</v>
      </c>
      <c r="J44" t="s">
        <v>44</v>
      </c>
      <c r="K44" t="s">
        <v>29</v>
      </c>
      <c r="L44" t="s">
        <v>288</v>
      </c>
      <c r="M44" s="4">
        <v>39518</v>
      </c>
      <c r="N44" s="4">
        <v>39518</v>
      </c>
      <c r="O44" s="1">
        <v>39518</v>
      </c>
      <c r="P44" t="s">
        <v>38</v>
      </c>
      <c r="R44" t="s">
        <v>39</v>
      </c>
      <c r="S44" t="s">
        <v>289</v>
      </c>
      <c r="T44" t="s">
        <v>266</v>
      </c>
      <c r="U44" t="s">
        <v>267</v>
      </c>
      <c r="V44" t="s">
        <v>268</v>
      </c>
      <c r="W44" s="6" t="s">
        <v>44</v>
      </c>
      <c r="X44" t="s">
        <v>45</v>
      </c>
      <c r="Y44">
        <v>100</v>
      </c>
      <c r="Z44">
        <v>63</v>
      </c>
      <c r="AA44" t="s">
        <v>224</v>
      </c>
      <c r="AB44" s="5">
        <f t="shared" si="0"/>
        <v>2371.7673611111113</v>
      </c>
      <c r="AC44" s="3">
        <v>13399.25</v>
      </c>
      <c r="AD44" s="3">
        <v>212.69</v>
      </c>
      <c r="AE44" s="3">
        <v>2.13</v>
      </c>
      <c r="AF44" t="s">
        <v>125</v>
      </c>
      <c r="AG44" t="s">
        <v>47</v>
      </c>
      <c r="AH44" s="8" t="s">
        <v>44</v>
      </c>
      <c r="AI44" s="7" t="s">
        <v>44</v>
      </c>
      <c r="AJ44" s="9">
        <v>21.44</v>
      </c>
      <c r="AK44" s="5">
        <f t="shared" si="1"/>
        <v>0</v>
      </c>
    </row>
    <row r="45" spans="1:37" hidden="1" x14ac:dyDescent="0.3">
      <c r="A45">
        <v>410</v>
      </c>
      <c r="B45" t="s">
        <v>152</v>
      </c>
      <c r="C45" t="s">
        <v>29</v>
      </c>
      <c r="D45" t="s">
        <v>290</v>
      </c>
      <c r="E45" t="s">
        <v>291</v>
      </c>
      <c r="F45" t="s">
        <v>155</v>
      </c>
      <c r="G45" t="s">
        <v>33</v>
      </c>
      <c r="H45" t="s">
        <v>34</v>
      </c>
      <c r="I45" t="s">
        <v>35</v>
      </c>
      <c r="J45" t="s">
        <v>36</v>
      </c>
      <c r="K45" t="s">
        <v>29</v>
      </c>
      <c r="L45" t="s">
        <v>292</v>
      </c>
      <c r="M45" s="4">
        <v>39769</v>
      </c>
      <c r="N45" s="4">
        <v>39769</v>
      </c>
      <c r="O45" s="1">
        <v>39769</v>
      </c>
      <c r="P45" t="s">
        <v>38</v>
      </c>
      <c r="R45" t="s">
        <v>39</v>
      </c>
      <c r="S45" t="s">
        <v>199</v>
      </c>
      <c r="T45" t="s">
        <v>200</v>
      </c>
      <c r="U45" t="s">
        <v>201</v>
      </c>
      <c r="V45" t="s">
        <v>67</v>
      </c>
      <c r="W45" s="6" t="s">
        <v>44</v>
      </c>
      <c r="X45" t="s">
        <v>45</v>
      </c>
      <c r="Y45">
        <v>100</v>
      </c>
      <c r="Z45">
        <v>1634</v>
      </c>
      <c r="AA45" t="s">
        <v>155</v>
      </c>
      <c r="AB45" s="5">
        <f t="shared" si="0"/>
        <v>2371.7673611111113</v>
      </c>
      <c r="AC45" s="3">
        <v>117631.66</v>
      </c>
      <c r="AD45" s="3">
        <v>71.989999999999995</v>
      </c>
      <c r="AE45" s="3">
        <v>0.72</v>
      </c>
      <c r="AF45" t="s">
        <v>202</v>
      </c>
      <c r="AG45" t="s">
        <v>47</v>
      </c>
      <c r="AH45" s="8">
        <v>373</v>
      </c>
      <c r="AI45" s="7">
        <v>4112.46</v>
      </c>
      <c r="AJ45" s="9">
        <v>188.21</v>
      </c>
      <c r="AK45" s="5">
        <f t="shared" si="1"/>
        <v>0</v>
      </c>
    </row>
    <row r="46" spans="1:37" hidden="1" x14ac:dyDescent="0.3">
      <c r="A46">
        <v>411</v>
      </c>
      <c r="B46" t="s">
        <v>255</v>
      </c>
      <c r="C46" t="s">
        <v>29</v>
      </c>
      <c r="D46" t="s">
        <v>293</v>
      </c>
      <c r="E46" t="s">
        <v>294</v>
      </c>
      <c r="F46" t="s">
        <v>87</v>
      </c>
      <c r="G46" t="s">
        <v>33</v>
      </c>
      <c r="H46" t="s">
        <v>34</v>
      </c>
      <c r="I46" t="s">
        <v>35</v>
      </c>
      <c r="J46" t="s">
        <v>36</v>
      </c>
      <c r="K46" t="s">
        <v>29</v>
      </c>
      <c r="L46" t="s">
        <v>295</v>
      </c>
      <c r="M46" s="4">
        <v>39555</v>
      </c>
      <c r="N46" s="4">
        <v>39555</v>
      </c>
      <c r="O46" s="1">
        <v>39555</v>
      </c>
      <c r="P46" t="s">
        <v>38</v>
      </c>
      <c r="R46" t="s">
        <v>39</v>
      </c>
      <c r="S46" t="s">
        <v>182</v>
      </c>
      <c r="T46" t="s">
        <v>183</v>
      </c>
      <c r="U46" t="s">
        <v>184</v>
      </c>
      <c r="V46" t="s">
        <v>185</v>
      </c>
      <c r="W46" s="6" t="s">
        <v>44</v>
      </c>
      <c r="X46" t="s">
        <v>45</v>
      </c>
      <c r="Y46">
        <v>20</v>
      </c>
      <c r="Z46">
        <v>1425</v>
      </c>
      <c r="AA46" t="s">
        <v>87</v>
      </c>
      <c r="AB46" s="5">
        <f t="shared" si="0"/>
        <v>2371.7673611111113</v>
      </c>
      <c r="AC46" s="3">
        <v>38475</v>
      </c>
      <c r="AD46" s="3">
        <v>27</v>
      </c>
      <c r="AE46" s="3">
        <v>1.35</v>
      </c>
      <c r="AF46" t="s">
        <v>186</v>
      </c>
      <c r="AG46" t="s">
        <v>47</v>
      </c>
      <c r="AH46" s="8">
        <v>483</v>
      </c>
      <c r="AI46" s="7">
        <v>5468.88</v>
      </c>
      <c r="AJ46" s="9">
        <v>61.56</v>
      </c>
      <c r="AK46" s="5">
        <f t="shared" si="1"/>
        <v>0</v>
      </c>
    </row>
    <row r="47" spans="1:37" x14ac:dyDescent="0.3">
      <c r="A47">
        <v>414</v>
      </c>
      <c r="B47" t="s">
        <v>296</v>
      </c>
      <c r="C47" t="s">
        <v>29</v>
      </c>
      <c r="D47" t="s">
        <v>297</v>
      </c>
      <c r="E47" t="s">
        <v>298</v>
      </c>
      <c r="F47" t="s">
        <v>299</v>
      </c>
      <c r="G47" t="s">
        <v>33</v>
      </c>
      <c r="H47" t="s">
        <v>34</v>
      </c>
      <c r="I47" t="s">
        <v>35</v>
      </c>
      <c r="J47" t="s">
        <v>36</v>
      </c>
      <c r="K47" t="s">
        <v>29</v>
      </c>
      <c r="L47" t="s">
        <v>300</v>
      </c>
      <c r="M47" s="4">
        <v>39603</v>
      </c>
      <c r="N47" s="4">
        <v>39603</v>
      </c>
      <c r="O47" s="1">
        <v>39603</v>
      </c>
      <c r="P47" t="s">
        <v>38</v>
      </c>
      <c r="R47" t="s">
        <v>39</v>
      </c>
      <c r="S47" t="s">
        <v>199</v>
      </c>
      <c r="T47" t="s">
        <v>200</v>
      </c>
      <c r="U47" t="s">
        <v>201</v>
      </c>
      <c r="V47" t="s">
        <v>67</v>
      </c>
      <c r="W47" s="6" t="s">
        <v>44</v>
      </c>
      <c r="X47" t="s">
        <v>45</v>
      </c>
      <c r="Y47">
        <v>100</v>
      </c>
      <c r="Z47">
        <v>142</v>
      </c>
      <c r="AA47" t="s">
        <v>299</v>
      </c>
      <c r="AB47" s="5">
        <f t="shared" si="0"/>
        <v>21638.408070175439</v>
      </c>
      <c r="AC47" s="3">
        <v>10222.58</v>
      </c>
      <c r="AD47" s="3">
        <v>71.989999999999995</v>
      </c>
      <c r="AE47" s="3">
        <v>0.72</v>
      </c>
      <c r="AF47" t="s">
        <v>202</v>
      </c>
      <c r="AG47" t="s">
        <v>47</v>
      </c>
      <c r="AH47" s="8">
        <v>33</v>
      </c>
      <c r="AI47" s="12">
        <v>1715.17</v>
      </c>
      <c r="AJ47" s="9">
        <v>16.36</v>
      </c>
      <c r="AK47" s="5">
        <f t="shared" si="1"/>
        <v>0</v>
      </c>
    </row>
    <row r="48" spans="1:37" x14ac:dyDescent="0.3">
      <c r="A48">
        <v>420</v>
      </c>
      <c r="B48" t="s">
        <v>48</v>
      </c>
      <c r="C48" t="s">
        <v>29</v>
      </c>
      <c r="D48" t="s">
        <v>301</v>
      </c>
      <c r="E48" t="s">
        <v>302</v>
      </c>
      <c r="F48" t="s">
        <v>51</v>
      </c>
      <c r="G48" t="s">
        <v>33</v>
      </c>
      <c r="H48" t="s">
        <v>34</v>
      </c>
      <c r="I48" t="s">
        <v>35</v>
      </c>
      <c r="J48" t="s">
        <v>36</v>
      </c>
      <c r="K48" t="s">
        <v>29</v>
      </c>
      <c r="L48" t="s">
        <v>303</v>
      </c>
      <c r="M48" s="4">
        <v>39602</v>
      </c>
      <c r="N48" s="4">
        <v>39602</v>
      </c>
      <c r="O48" s="1">
        <v>39602</v>
      </c>
      <c r="P48" t="s">
        <v>52</v>
      </c>
      <c r="R48" t="s">
        <v>71</v>
      </c>
      <c r="S48" t="s">
        <v>304</v>
      </c>
      <c r="T48" t="s">
        <v>305</v>
      </c>
      <c r="U48" t="s">
        <v>98</v>
      </c>
      <c r="V48" t="s">
        <v>57</v>
      </c>
      <c r="W48" s="6" t="s">
        <v>306</v>
      </c>
      <c r="X48" t="s">
        <v>76</v>
      </c>
      <c r="Y48">
        <v>30</v>
      </c>
      <c r="Z48">
        <v>8400</v>
      </c>
      <c r="AA48" t="s">
        <v>51</v>
      </c>
      <c r="AB48" s="5">
        <f t="shared" si="0"/>
        <v>21638.408070175439</v>
      </c>
      <c r="AC48" s="3">
        <v>96432</v>
      </c>
      <c r="AD48" s="3">
        <v>11.48</v>
      </c>
      <c r="AE48" s="3">
        <v>0.38</v>
      </c>
      <c r="AF48" t="s">
        <v>307</v>
      </c>
      <c r="AG48" t="s">
        <v>47</v>
      </c>
      <c r="AH48" s="8">
        <v>654</v>
      </c>
      <c r="AI48" s="12">
        <v>4051.34</v>
      </c>
      <c r="AJ48" s="9">
        <v>154.29</v>
      </c>
      <c r="AK48" s="5">
        <f t="shared" si="1"/>
        <v>0</v>
      </c>
    </row>
    <row r="49" spans="1:37" x14ac:dyDescent="0.3">
      <c r="A49">
        <v>422</v>
      </c>
      <c r="B49" t="s">
        <v>228</v>
      </c>
      <c r="C49" t="s">
        <v>29</v>
      </c>
      <c r="D49" t="s">
        <v>308</v>
      </c>
      <c r="E49" t="s">
        <v>309</v>
      </c>
      <c r="F49" t="s">
        <v>231</v>
      </c>
      <c r="G49" t="s">
        <v>33</v>
      </c>
      <c r="H49" t="s">
        <v>34</v>
      </c>
      <c r="I49" t="s">
        <v>232</v>
      </c>
      <c r="J49" t="s">
        <v>310</v>
      </c>
      <c r="K49" t="s">
        <v>29</v>
      </c>
      <c r="L49" t="s">
        <v>311</v>
      </c>
      <c r="M49" s="4">
        <v>39562</v>
      </c>
      <c r="N49" s="4">
        <v>39562</v>
      </c>
      <c r="O49" s="1">
        <v>39562</v>
      </c>
      <c r="P49" t="s">
        <v>52</v>
      </c>
      <c r="R49" t="s">
        <v>71</v>
      </c>
      <c r="S49" t="s">
        <v>312</v>
      </c>
      <c r="T49" t="s">
        <v>313</v>
      </c>
      <c r="U49" t="s">
        <v>314</v>
      </c>
      <c r="V49" t="s">
        <v>315</v>
      </c>
      <c r="W49" s="6" t="s">
        <v>100</v>
      </c>
      <c r="X49" t="s">
        <v>83</v>
      </c>
      <c r="Y49">
        <v>270</v>
      </c>
      <c r="Z49">
        <v>6</v>
      </c>
      <c r="AA49" t="s">
        <v>231</v>
      </c>
      <c r="AB49" s="5">
        <f t="shared" si="0"/>
        <v>21638.408070175439</v>
      </c>
      <c r="AC49" s="3">
        <v>405.06</v>
      </c>
      <c r="AD49" s="3">
        <v>67.510000000000005</v>
      </c>
      <c r="AE49" s="3">
        <v>0.25</v>
      </c>
      <c r="AF49" t="s">
        <v>316</v>
      </c>
      <c r="AG49" t="s">
        <v>47</v>
      </c>
      <c r="AH49" s="8" t="s">
        <v>44</v>
      </c>
      <c r="AI49" s="12" t="s">
        <v>44</v>
      </c>
      <c r="AJ49" s="9">
        <v>0.65</v>
      </c>
      <c r="AK49" s="5">
        <f t="shared" si="1"/>
        <v>0</v>
      </c>
    </row>
    <row r="50" spans="1:37" x14ac:dyDescent="0.3">
      <c r="A50">
        <v>423</v>
      </c>
      <c r="B50" t="s">
        <v>228</v>
      </c>
      <c r="C50" t="s">
        <v>29</v>
      </c>
      <c r="D50" t="s">
        <v>308</v>
      </c>
      <c r="E50" t="s">
        <v>309</v>
      </c>
      <c r="F50" t="s">
        <v>231</v>
      </c>
      <c r="G50" t="s">
        <v>33</v>
      </c>
      <c r="H50" t="s">
        <v>34</v>
      </c>
      <c r="I50" t="s">
        <v>232</v>
      </c>
      <c r="J50" t="s">
        <v>310</v>
      </c>
      <c r="K50" t="s">
        <v>29</v>
      </c>
      <c r="L50" t="s">
        <v>311</v>
      </c>
      <c r="M50" s="4">
        <v>39562</v>
      </c>
      <c r="N50" s="4">
        <v>39562</v>
      </c>
      <c r="O50" s="1">
        <v>39562</v>
      </c>
      <c r="P50" t="s">
        <v>52</v>
      </c>
      <c r="R50" t="s">
        <v>53</v>
      </c>
      <c r="S50" t="s">
        <v>312</v>
      </c>
      <c r="T50" t="s">
        <v>260</v>
      </c>
      <c r="U50" t="s">
        <v>81</v>
      </c>
      <c r="V50" t="s">
        <v>261</v>
      </c>
      <c r="W50" s="6" t="s">
        <v>262</v>
      </c>
      <c r="X50" t="s">
        <v>175</v>
      </c>
      <c r="Y50">
        <v>200</v>
      </c>
      <c r="Z50">
        <v>600</v>
      </c>
      <c r="AA50" t="s">
        <v>231</v>
      </c>
      <c r="AB50" s="5">
        <f t="shared" si="0"/>
        <v>21638.408070175439</v>
      </c>
      <c r="AC50" s="3">
        <v>870</v>
      </c>
      <c r="AD50" s="3">
        <v>1.45</v>
      </c>
      <c r="AE50" s="3">
        <v>0.01</v>
      </c>
      <c r="AF50" t="s">
        <v>160</v>
      </c>
      <c r="AG50" t="s">
        <v>109</v>
      </c>
      <c r="AH50" s="8" t="s">
        <v>44</v>
      </c>
      <c r="AI50" s="12" t="s">
        <v>44</v>
      </c>
      <c r="AJ50" s="9">
        <v>1.39</v>
      </c>
      <c r="AK50" s="5">
        <f t="shared" si="1"/>
        <v>0</v>
      </c>
    </row>
    <row r="51" spans="1:37" x14ac:dyDescent="0.3">
      <c r="A51">
        <v>438</v>
      </c>
      <c r="B51" t="s">
        <v>48</v>
      </c>
      <c r="C51" t="s">
        <v>29</v>
      </c>
      <c r="D51" t="s">
        <v>317</v>
      </c>
      <c r="E51" t="s">
        <v>318</v>
      </c>
      <c r="F51" t="s">
        <v>51</v>
      </c>
      <c r="G51" t="s">
        <v>33</v>
      </c>
      <c r="H51" t="s">
        <v>34</v>
      </c>
      <c r="I51" t="s">
        <v>112</v>
      </c>
      <c r="J51" t="s">
        <v>36</v>
      </c>
      <c r="K51" t="s">
        <v>29</v>
      </c>
      <c r="L51" t="s">
        <v>303</v>
      </c>
      <c r="M51" s="4">
        <v>39641</v>
      </c>
      <c r="N51" s="4">
        <v>39641</v>
      </c>
      <c r="O51" s="1">
        <v>39641</v>
      </c>
      <c r="P51" t="s">
        <v>52</v>
      </c>
      <c r="R51" t="s">
        <v>53</v>
      </c>
      <c r="S51" t="s">
        <v>156</v>
      </c>
      <c r="T51" t="s">
        <v>319</v>
      </c>
      <c r="U51" t="s">
        <v>158</v>
      </c>
      <c r="V51" t="s">
        <v>159</v>
      </c>
      <c r="W51" s="6" t="s">
        <v>320</v>
      </c>
      <c r="X51" t="s">
        <v>321</v>
      </c>
      <c r="Y51">
        <v>60</v>
      </c>
      <c r="Z51">
        <v>400</v>
      </c>
      <c r="AA51" t="s">
        <v>51</v>
      </c>
      <c r="AB51" s="5">
        <f t="shared" si="0"/>
        <v>21638.408070175439</v>
      </c>
      <c r="AC51" s="3">
        <v>2800</v>
      </c>
      <c r="AD51" s="3">
        <v>7</v>
      </c>
      <c r="AE51" s="3">
        <v>0.12</v>
      </c>
      <c r="AF51" t="s">
        <v>160</v>
      </c>
      <c r="AG51" t="s">
        <v>47</v>
      </c>
      <c r="AH51" s="8">
        <v>81</v>
      </c>
      <c r="AI51" s="12">
        <v>2211.0500000000002</v>
      </c>
      <c r="AJ51" s="9">
        <v>4.4800000000000004</v>
      </c>
      <c r="AK51" s="5">
        <f t="shared" si="1"/>
        <v>0</v>
      </c>
    </row>
    <row r="52" spans="1:37" hidden="1" x14ac:dyDescent="0.3">
      <c r="A52">
        <v>459</v>
      </c>
      <c r="B52" t="s">
        <v>228</v>
      </c>
      <c r="C52" t="s">
        <v>29</v>
      </c>
      <c r="D52" t="s">
        <v>322</v>
      </c>
      <c r="E52" t="s">
        <v>323</v>
      </c>
      <c r="F52" t="s">
        <v>231</v>
      </c>
      <c r="G52" t="s">
        <v>33</v>
      </c>
      <c r="H52" t="s">
        <v>34</v>
      </c>
      <c r="I52" t="s">
        <v>232</v>
      </c>
      <c r="J52" t="s">
        <v>44</v>
      </c>
      <c r="K52" t="s">
        <v>29</v>
      </c>
      <c r="L52" s="2">
        <v>39542</v>
      </c>
      <c r="M52" s="4">
        <v>39563</v>
      </c>
      <c r="N52" s="4">
        <v>39545</v>
      </c>
      <c r="O52" s="1">
        <v>39545</v>
      </c>
      <c r="P52" t="s">
        <v>52</v>
      </c>
      <c r="R52" t="s">
        <v>53</v>
      </c>
      <c r="S52" t="s">
        <v>312</v>
      </c>
      <c r="T52" t="s">
        <v>319</v>
      </c>
      <c r="U52" t="s">
        <v>158</v>
      </c>
      <c r="V52" t="s">
        <v>159</v>
      </c>
      <c r="W52" s="6" t="s">
        <v>320</v>
      </c>
      <c r="X52" t="s">
        <v>321</v>
      </c>
      <c r="Y52">
        <v>60</v>
      </c>
      <c r="Z52">
        <v>6</v>
      </c>
      <c r="AA52" t="s">
        <v>231</v>
      </c>
      <c r="AB52" s="5">
        <f t="shared" si="0"/>
        <v>2371.7673611111113</v>
      </c>
      <c r="AC52" s="3">
        <v>77.099999999999994</v>
      </c>
      <c r="AD52" s="3">
        <v>12.85</v>
      </c>
      <c r="AE52" s="3">
        <v>0.21</v>
      </c>
      <c r="AF52" t="s">
        <v>160</v>
      </c>
      <c r="AG52" t="s">
        <v>47</v>
      </c>
      <c r="AH52" s="8" t="s">
        <v>44</v>
      </c>
      <c r="AI52" s="7" t="s">
        <v>44</v>
      </c>
      <c r="AJ52" s="9">
        <v>0.12</v>
      </c>
      <c r="AK52" s="5">
        <f t="shared" si="1"/>
        <v>18</v>
      </c>
    </row>
    <row r="53" spans="1:37" hidden="1" x14ac:dyDescent="0.3">
      <c r="A53">
        <v>464</v>
      </c>
      <c r="B53" t="s">
        <v>129</v>
      </c>
      <c r="C53" t="s">
        <v>29</v>
      </c>
      <c r="D53" t="s">
        <v>324</v>
      </c>
      <c r="E53" t="s">
        <v>325</v>
      </c>
      <c r="F53" t="s">
        <v>87</v>
      </c>
      <c r="G53" t="s">
        <v>33</v>
      </c>
      <c r="H53" t="s">
        <v>34</v>
      </c>
      <c r="I53" t="s">
        <v>35</v>
      </c>
      <c r="J53" t="s">
        <v>36</v>
      </c>
      <c r="K53" t="s">
        <v>29</v>
      </c>
      <c r="L53" t="s">
        <v>37</v>
      </c>
      <c r="M53" s="4">
        <v>39638</v>
      </c>
      <c r="N53" s="4">
        <v>39638</v>
      </c>
      <c r="O53" s="1">
        <v>39638</v>
      </c>
      <c r="P53" t="s">
        <v>38</v>
      </c>
      <c r="R53" t="s">
        <v>39</v>
      </c>
      <c r="S53" t="s">
        <v>199</v>
      </c>
      <c r="T53" t="s">
        <v>200</v>
      </c>
      <c r="U53" t="s">
        <v>201</v>
      </c>
      <c r="V53" t="s">
        <v>67</v>
      </c>
      <c r="W53" s="6" t="s">
        <v>44</v>
      </c>
      <c r="X53" t="s">
        <v>45</v>
      </c>
      <c r="Y53">
        <v>100</v>
      </c>
      <c r="Z53">
        <v>5498</v>
      </c>
      <c r="AA53" t="s">
        <v>87</v>
      </c>
      <c r="AB53" s="5">
        <f t="shared" si="0"/>
        <v>2371.7673611111113</v>
      </c>
      <c r="AC53" s="3">
        <v>439785.02</v>
      </c>
      <c r="AD53" s="3">
        <v>79.989999999999995</v>
      </c>
      <c r="AE53" s="3">
        <v>0.8</v>
      </c>
      <c r="AF53" t="s">
        <v>202</v>
      </c>
      <c r="AG53" t="s">
        <v>47</v>
      </c>
      <c r="AH53" s="8">
        <v>1251</v>
      </c>
      <c r="AI53" s="7">
        <v>16090.22</v>
      </c>
      <c r="AJ53" s="9">
        <v>703.66</v>
      </c>
      <c r="AK53" s="5">
        <f t="shared" si="1"/>
        <v>0</v>
      </c>
    </row>
    <row r="54" spans="1:37" hidden="1" x14ac:dyDescent="0.3">
      <c r="A54">
        <v>465</v>
      </c>
      <c r="B54" t="s">
        <v>129</v>
      </c>
      <c r="C54" t="s">
        <v>29</v>
      </c>
      <c r="D54" t="s">
        <v>324</v>
      </c>
      <c r="E54" t="s">
        <v>326</v>
      </c>
      <c r="F54" t="s">
        <v>87</v>
      </c>
      <c r="G54" t="s">
        <v>33</v>
      </c>
      <c r="H54" t="s">
        <v>34</v>
      </c>
      <c r="I54" t="s">
        <v>35</v>
      </c>
      <c r="J54" t="s">
        <v>36</v>
      </c>
      <c r="K54" t="s">
        <v>29</v>
      </c>
      <c r="L54" t="s">
        <v>37</v>
      </c>
      <c r="M54" s="4">
        <v>39638</v>
      </c>
      <c r="N54" s="4">
        <v>39633</v>
      </c>
      <c r="O54" s="1">
        <v>39633</v>
      </c>
      <c r="P54" t="s">
        <v>38</v>
      </c>
      <c r="R54" t="s">
        <v>252</v>
      </c>
      <c r="S54" t="s">
        <v>199</v>
      </c>
      <c r="T54" t="s">
        <v>253</v>
      </c>
      <c r="U54" t="s">
        <v>253</v>
      </c>
      <c r="V54" t="s">
        <v>57</v>
      </c>
      <c r="W54" s="6" t="s">
        <v>44</v>
      </c>
      <c r="X54" t="s">
        <v>254</v>
      </c>
      <c r="Y54">
        <v>100</v>
      </c>
      <c r="Z54">
        <v>5498</v>
      </c>
      <c r="AA54" t="s">
        <v>87</v>
      </c>
      <c r="AB54" s="5">
        <f t="shared" si="0"/>
        <v>2371.7673611111113</v>
      </c>
      <c r="AC54" s="3">
        <v>54.98</v>
      </c>
      <c r="AD54" s="3">
        <v>0.01</v>
      </c>
      <c r="AE54" s="3">
        <v>0</v>
      </c>
      <c r="AF54" t="s">
        <v>202</v>
      </c>
      <c r="AG54" t="s">
        <v>47</v>
      </c>
      <c r="AH54" s="8" t="s">
        <v>44</v>
      </c>
      <c r="AI54" s="7" t="s">
        <v>44</v>
      </c>
      <c r="AJ54" s="9">
        <v>0.09</v>
      </c>
      <c r="AK54" s="5">
        <f t="shared" si="1"/>
        <v>5</v>
      </c>
    </row>
    <row r="55" spans="1:37" x14ac:dyDescent="0.3">
      <c r="A55">
        <v>466</v>
      </c>
      <c r="B55" t="s">
        <v>221</v>
      </c>
      <c r="C55" t="s">
        <v>29</v>
      </c>
      <c r="D55" t="s">
        <v>327</v>
      </c>
      <c r="E55" t="s">
        <v>328</v>
      </c>
      <c r="F55" t="s">
        <v>224</v>
      </c>
      <c r="G55" t="s">
        <v>33</v>
      </c>
      <c r="H55" t="s">
        <v>34</v>
      </c>
      <c r="I55" t="s">
        <v>232</v>
      </c>
      <c r="J55" t="s">
        <v>36</v>
      </c>
      <c r="K55" t="s">
        <v>29</v>
      </c>
      <c r="L55" t="s">
        <v>37</v>
      </c>
      <c r="M55" s="4">
        <v>39577</v>
      </c>
      <c r="N55" s="4">
        <v>39577</v>
      </c>
      <c r="O55" s="1">
        <v>39577</v>
      </c>
      <c r="P55" t="s">
        <v>38</v>
      </c>
      <c r="R55" t="s">
        <v>39</v>
      </c>
      <c r="S55" t="s">
        <v>289</v>
      </c>
      <c r="T55" t="s">
        <v>126</v>
      </c>
      <c r="U55" t="s">
        <v>127</v>
      </c>
      <c r="V55" t="s">
        <v>128</v>
      </c>
      <c r="W55" s="6" t="s">
        <v>44</v>
      </c>
      <c r="X55" t="s">
        <v>45</v>
      </c>
      <c r="Y55">
        <v>20</v>
      </c>
      <c r="Z55">
        <v>15</v>
      </c>
      <c r="AA55" t="s">
        <v>224</v>
      </c>
      <c r="AB55" s="5">
        <f t="shared" si="0"/>
        <v>21638.408070175439</v>
      </c>
      <c r="AC55" s="3">
        <v>691.42</v>
      </c>
      <c r="AD55" s="3">
        <v>46.09</v>
      </c>
      <c r="AE55" s="3">
        <v>2.2999999999999998</v>
      </c>
      <c r="AF55" t="s">
        <v>125</v>
      </c>
      <c r="AG55" t="s">
        <v>47</v>
      </c>
      <c r="AH55" s="8" t="s">
        <v>44</v>
      </c>
      <c r="AI55" s="12" t="s">
        <v>44</v>
      </c>
      <c r="AJ55" s="9">
        <v>1.1100000000000001</v>
      </c>
      <c r="AK55" s="5">
        <f t="shared" si="1"/>
        <v>0</v>
      </c>
    </row>
    <row r="56" spans="1:37" x14ac:dyDescent="0.3">
      <c r="A56">
        <v>530</v>
      </c>
      <c r="B56" t="s">
        <v>48</v>
      </c>
      <c r="C56" t="s">
        <v>29</v>
      </c>
      <c r="D56" t="s">
        <v>329</v>
      </c>
      <c r="E56" t="s">
        <v>330</v>
      </c>
      <c r="F56" t="s">
        <v>51</v>
      </c>
      <c r="G56" t="s">
        <v>33</v>
      </c>
      <c r="H56" t="s">
        <v>34</v>
      </c>
      <c r="I56" t="s">
        <v>35</v>
      </c>
      <c r="J56" t="s">
        <v>36</v>
      </c>
      <c r="K56" t="s">
        <v>29</v>
      </c>
      <c r="L56" t="s">
        <v>331</v>
      </c>
      <c r="M56" s="4">
        <v>39710</v>
      </c>
      <c r="N56" s="4">
        <v>39710</v>
      </c>
      <c r="O56" s="1">
        <v>39710</v>
      </c>
      <c r="P56" t="s">
        <v>52</v>
      </c>
      <c r="R56" t="s">
        <v>71</v>
      </c>
      <c r="S56" t="s">
        <v>304</v>
      </c>
      <c r="T56" t="s">
        <v>332</v>
      </c>
      <c r="U56" t="s">
        <v>242</v>
      </c>
      <c r="V56" t="s">
        <v>57</v>
      </c>
      <c r="W56" s="6" t="s">
        <v>244</v>
      </c>
      <c r="X56" t="s">
        <v>76</v>
      </c>
      <c r="Y56">
        <v>30</v>
      </c>
      <c r="Z56">
        <v>1344</v>
      </c>
      <c r="AA56" t="s">
        <v>51</v>
      </c>
      <c r="AB56" s="5">
        <f t="shared" si="0"/>
        <v>21638.408070175439</v>
      </c>
      <c r="AC56" s="3">
        <v>18359.04</v>
      </c>
      <c r="AD56" s="3">
        <v>13.66</v>
      </c>
      <c r="AE56" s="3">
        <v>0.46</v>
      </c>
      <c r="AF56" t="s">
        <v>307</v>
      </c>
      <c r="AG56" t="s">
        <v>47</v>
      </c>
      <c r="AH56" s="8">
        <v>1537</v>
      </c>
      <c r="AI56" s="12">
        <v>13507.92</v>
      </c>
      <c r="AJ56" s="9">
        <v>29.37</v>
      </c>
      <c r="AK56" s="5">
        <f t="shared" si="1"/>
        <v>0</v>
      </c>
    </row>
    <row r="57" spans="1:37" x14ac:dyDescent="0.3">
      <c r="A57">
        <v>531</v>
      </c>
      <c r="B57" t="s">
        <v>228</v>
      </c>
      <c r="C57" t="s">
        <v>29</v>
      </c>
      <c r="D57" t="s">
        <v>333</v>
      </c>
      <c r="E57" t="s">
        <v>334</v>
      </c>
      <c r="F57" t="s">
        <v>231</v>
      </c>
      <c r="G57" t="s">
        <v>33</v>
      </c>
      <c r="H57" t="s">
        <v>34</v>
      </c>
      <c r="I57" t="s">
        <v>232</v>
      </c>
      <c r="J57" t="s">
        <v>310</v>
      </c>
      <c r="K57" t="s">
        <v>29</v>
      </c>
      <c r="L57" t="s">
        <v>37</v>
      </c>
      <c r="M57" s="4">
        <v>39680</v>
      </c>
      <c r="N57" s="4">
        <v>39680</v>
      </c>
      <c r="O57" s="1">
        <v>39680</v>
      </c>
      <c r="P57" t="s">
        <v>52</v>
      </c>
      <c r="R57" t="s">
        <v>71</v>
      </c>
      <c r="S57" t="s">
        <v>312</v>
      </c>
      <c r="T57" t="s">
        <v>335</v>
      </c>
      <c r="U57" t="s">
        <v>81</v>
      </c>
      <c r="V57" t="s">
        <v>261</v>
      </c>
      <c r="W57" s="6" t="s">
        <v>336</v>
      </c>
      <c r="X57" t="s">
        <v>83</v>
      </c>
      <c r="Y57">
        <v>60</v>
      </c>
      <c r="Z57">
        <v>20</v>
      </c>
      <c r="AA57" t="s">
        <v>231</v>
      </c>
      <c r="AB57" s="5">
        <f t="shared" si="0"/>
        <v>21638.408070175439</v>
      </c>
      <c r="AC57" s="3">
        <v>103.4</v>
      </c>
      <c r="AD57" s="3">
        <v>5.17</v>
      </c>
      <c r="AE57" s="3">
        <v>0.09</v>
      </c>
      <c r="AF57" t="s">
        <v>160</v>
      </c>
      <c r="AG57" t="s">
        <v>47</v>
      </c>
      <c r="AH57" s="8" t="s">
        <v>44</v>
      </c>
      <c r="AI57" s="12" t="s">
        <v>44</v>
      </c>
      <c r="AJ57" s="9">
        <v>0.2</v>
      </c>
      <c r="AK57" s="5">
        <f t="shared" si="1"/>
        <v>0</v>
      </c>
    </row>
    <row r="58" spans="1:37" x14ac:dyDescent="0.3">
      <c r="A58">
        <v>532</v>
      </c>
      <c r="B58" t="s">
        <v>228</v>
      </c>
      <c r="C58" t="s">
        <v>29</v>
      </c>
      <c r="D58" t="s">
        <v>333</v>
      </c>
      <c r="E58" t="s">
        <v>337</v>
      </c>
      <c r="F58" t="s">
        <v>231</v>
      </c>
      <c r="G58" t="s">
        <v>33</v>
      </c>
      <c r="H58" t="s">
        <v>34</v>
      </c>
      <c r="I58" t="s">
        <v>232</v>
      </c>
      <c r="J58" t="s">
        <v>310</v>
      </c>
      <c r="K58" t="s">
        <v>29</v>
      </c>
      <c r="L58" t="s">
        <v>37</v>
      </c>
      <c r="M58" s="4">
        <v>39680</v>
      </c>
      <c r="N58" s="4">
        <v>39576</v>
      </c>
      <c r="O58" s="1">
        <v>39576</v>
      </c>
      <c r="P58" t="s">
        <v>52</v>
      </c>
      <c r="R58" t="s">
        <v>71</v>
      </c>
      <c r="S58" t="s">
        <v>312</v>
      </c>
      <c r="T58" t="s">
        <v>338</v>
      </c>
      <c r="U58" t="s">
        <v>339</v>
      </c>
      <c r="V58" t="s">
        <v>340</v>
      </c>
      <c r="W58" s="6" t="s">
        <v>341</v>
      </c>
      <c r="X58" t="s">
        <v>342</v>
      </c>
      <c r="Y58">
        <v>30</v>
      </c>
      <c r="Z58">
        <v>100</v>
      </c>
      <c r="AA58" t="s">
        <v>231</v>
      </c>
      <c r="AB58" s="5">
        <f t="shared" si="0"/>
        <v>21638.408070175439</v>
      </c>
      <c r="AC58" s="3">
        <v>1906</v>
      </c>
      <c r="AD58" s="3">
        <v>19.059999999999999</v>
      </c>
      <c r="AE58" s="3">
        <v>0.64</v>
      </c>
      <c r="AF58" t="s">
        <v>160</v>
      </c>
      <c r="AG58" t="s">
        <v>47</v>
      </c>
      <c r="AH58" s="8" t="s">
        <v>44</v>
      </c>
      <c r="AI58" s="12" t="s">
        <v>44</v>
      </c>
      <c r="AJ58" s="9">
        <v>3.05</v>
      </c>
      <c r="AK58" s="5">
        <f t="shared" si="1"/>
        <v>104</v>
      </c>
    </row>
    <row r="59" spans="1:37" x14ac:dyDescent="0.3">
      <c r="A59">
        <v>533</v>
      </c>
      <c r="B59" t="s">
        <v>228</v>
      </c>
      <c r="C59" t="s">
        <v>29</v>
      </c>
      <c r="D59" t="s">
        <v>333</v>
      </c>
      <c r="E59" t="s">
        <v>337</v>
      </c>
      <c r="F59" t="s">
        <v>231</v>
      </c>
      <c r="G59" t="s">
        <v>33</v>
      </c>
      <c r="H59" t="s">
        <v>34</v>
      </c>
      <c r="I59" t="s">
        <v>232</v>
      </c>
      <c r="J59" t="s">
        <v>310</v>
      </c>
      <c r="K59" t="s">
        <v>29</v>
      </c>
      <c r="L59" t="s">
        <v>37</v>
      </c>
      <c r="M59" s="4">
        <v>39680</v>
      </c>
      <c r="N59" s="4">
        <v>39576</v>
      </c>
      <c r="O59" s="1">
        <v>39576</v>
      </c>
      <c r="P59" t="s">
        <v>52</v>
      </c>
      <c r="R59" t="s">
        <v>53</v>
      </c>
      <c r="S59" t="s">
        <v>312</v>
      </c>
      <c r="T59" t="s">
        <v>260</v>
      </c>
      <c r="U59" t="s">
        <v>81</v>
      </c>
      <c r="V59" t="s">
        <v>261</v>
      </c>
      <c r="W59" s="6" t="s">
        <v>262</v>
      </c>
      <c r="X59" t="s">
        <v>175</v>
      </c>
      <c r="Y59">
        <v>200</v>
      </c>
      <c r="Z59">
        <v>670</v>
      </c>
      <c r="AA59" t="s">
        <v>231</v>
      </c>
      <c r="AB59" s="5">
        <f t="shared" si="0"/>
        <v>21638.408070175439</v>
      </c>
      <c r="AC59" s="3">
        <v>1025.0999999999999</v>
      </c>
      <c r="AD59" s="3">
        <v>1.53</v>
      </c>
      <c r="AE59" s="3">
        <v>0.01</v>
      </c>
      <c r="AF59" t="s">
        <v>160</v>
      </c>
      <c r="AG59" t="s">
        <v>109</v>
      </c>
      <c r="AH59" s="8" t="s">
        <v>44</v>
      </c>
      <c r="AI59" s="12" t="s">
        <v>44</v>
      </c>
      <c r="AJ59" s="9">
        <v>1.64</v>
      </c>
      <c r="AK59" s="5">
        <f t="shared" si="1"/>
        <v>104</v>
      </c>
    </row>
    <row r="60" spans="1:37" hidden="1" x14ac:dyDescent="0.3">
      <c r="A60">
        <v>535</v>
      </c>
      <c r="B60" t="s">
        <v>102</v>
      </c>
      <c r="C60" t="s">
        <v>29</v>
      </c>
      <c r="D60" t="s">
        <v>343</v>
      </c>
      <c r="E60" t="s">
        <v>344</v>
      </c>
      <c r="F60" t="s">
        <v>105</v>
      </c>
      <c r="G60" t="s">
        <v>33</v>
      </c>
      <c r="H60" t="s">
        <v>34</v>
      </c>
      <c r="I60" t="s">
        <v>112</v>
      </c>
      <c r="J60" t="s">
        <v>36</v>
      </c>
      <c r="K60" t="s">
        <v>29</v>
      </c>
      <c r="L60" t="s">
        <v>345</v>
      </c>
      <c r="M60" s="4">
        <v>39693</v>
      </c>
      <c r="N60" s="4">
        <v>39693</v>
      </c>
      <c r="O60" s="1">
        <v>39693</v>
      </c>
      <c r="P60" t="s">
        <v>52</v>
      </c>
      <c r="R60" t="s">
        <v>71</v>
      </c>
      <c r="S60" t="s">
        <v>156</v>
      </c>
      <c r="T60" t="s">
        <v>346</v>
      </c>
      <c r="U60" t="s">
        <v>339</v>
      </c>
      <c r="V60" t="s">
        <v>340</v>
      </c>
      <c r="W60" s="6" t="s">
        <v>347</v>
      </c>
      <c r="X60" t="s">
        <v>342</v>
      </c>
      <c r="Y60">
        <v>30</v>
      </c>
      <c r="Z60">
        <v>2597</v>
      </c>
      <c r="AA60" t="s">
        <v>105</v>
      </c>
      <c r="AB60" s="5">
        <f t="shared" si="0"/>
        <v>2371.7673611111113</v>
      </c>
      <c r="AC60" s="3">
        <v>61470.99</v>
      </c>
      <c r="AD60" s="3">
        <v>23.67</v>
      </c>
      <c r="AE60" s="3">
        <v>0.79</v>
      </c>
      <c r="AF60" t="s">
        <v>160</v>
      </c>
      <c r="AG60" t="s">
        <v>47</v>
      </c>
      <c r="AH60" s="8">
        <v>117</v>
      </c>
      <c r="AI60" s="7">
        <v>645.1</v>
      </c>
      <c r="AJ60" s="9">
        <v>98.35</v>
      </c>
      <c r="AK60" s="5">
        <f t="shared" si="1"/>
        <v>0</v>
      </c>
    </row>
    <row r="61" spans="1:37" hidden="1" x14ac:dyDescent="0.3">
      <c r="A61">
        <v>543</v>
      </c>
      <c r="B61" t="s">
        <v>148</v>
      </c>
      <c r="C61" t="s">
        <v>29</v>
      </c>
      <c r="D61" t="s">
        <v>348</v>
      </c>
      <c r="E61" t="s">
        <v>349</v>
      </c>
      <c r="F61" t="s">
        <v>151</v>
      </c>
      <c r="G61" t="s">
        <v>33</v>
      </c>
      <c r="H61" t="s">
        <v>34</v>
      </c>
      <c r="I61" t="s">
        <v>35</v>
      </c>
      <c r="J61" t="s">
        <v>36</v>
      </c>
      <c r="K61" t="s">
        <v>29</v>
      </c>
      <c r="L61" t="s">
        <v>350</v>
      </c>
      <c r="M61" s="4">
        <v>39721</v>
      </c>
      <c r="N61" s="4">
        <v>39721</v>
      </c>
      <c r="O61" s="1">
        <v>39721</v>
      </c>
      <c r="P61" t="s">
        <v>38</v>
      </c>
      <c r="R61" t="s">
        <v>39</v>
      </c>
      <c r="S61" t="s">
        <v>205</v>
      </c>
      <c r="T61" t="s">
        <v>206</v>
      </c>
      <c r="U61" t="s">
        <v>207</v>
      </c>
      <c r="V61" t="s">
        <v>208</v>
      </c>
      <c r="W61" s="6" t="s">
        <v>44</v>
      </c>
      <c r="X61" t="s">
        <v>45</v>
      </c>
      <c r="Y61">
        <v>100</v>
      </c>
      <c r="Z61">
        <v>28</v>
      </c>
      <c r="AA61" t="s">
        <v>151</v>
      </c>
      <c r="AB61" s="5">
        <f t="shared" si="0"/>
        <v>2371.7673611111113</v>
      </c>
      <c r="AC61" s="3">
        <v>9800</v>
      </c>
      <c r="AD61" s="3">
        <v>350</v>
      </c>
      <c r="AE61" s="3">
        <v>3.5</v>
      </c>
      <c r="AF61" t="s">
        <v>209</v>
      </c>
      <c r="AG61" t="s">
        <v>47</v>
      </c>
      <c r="AH61" s="8">
        <v>109</v>
      </c>
      <c r="AI61" s="7">
        <v>782.13</v>
      </c>
      <c r="AJ61" s="9">
        <v>15.68</v>
      </c>
      <c r="AK61" s="5">
        <f t="shared" si="1"/>
        <v>0</v>
      </c>
    </row>
    <row r="62" spans="1:37" x14ac:dyDescent="0.3">
      <c r="A62">
        <v>551</v>
      </c>
      <c r="B62" t="s">
        <v>148</v>
      </c>
      <c r="C62" t="s">
        <v>29</v>
      </c>
      <c r="D62" t="s">
        <v>351</v>
      </c>
      <c r="E62" t="s">
        <v>352</v>
      </c>
      <c r="F62" t="s">
        <v>151</v>
      </c>
      <c r="G62" t="s">
        <v>33</v>
      </c>
      <c r="H62" t="s">
        <v>34</v>
      </c>
      <c r="I62" t="s">
        <v>35</v>
      </c>
      <c r="J62" t="s">
        <v>36</v>
      </c>
      <c r="K62" t="s">
        <v>29</v>
      </c>
      <c r="L62" t="s">
        <v>353</v>
      </c>
      <c r="M62" s="4">
        <v>39776</v>
      </c>
      <c r="N62" s="4">
        <v>39776</v>
      </c>
      <c r="O62" s="1">
        <v>39776</v>
      </c>
      <c r="P62" t="s">
        <v>38</v>
      </c>
      <c r="R62" t="s">
        <v>39</v>
      </c>
      <c r="S62" t="s">
        <v>125</v>
      </c>
      <c r="T62" t="s">
        <v>266</v>
      </c>
      <c r="U62" t="s">
        <v>267</v>
      </c>
      <c r="V62" t="s">
        <v>268</v>
      </c>
      <c r="W62" s="6" t="s">
        <v>44</v>
      </c>
      <c r="X62" t="s">
        <v>45</v>
      </c>
      <c r="Y62">
        <v>100</v>
      </c>
      <c r="Z62">
        <v>84</v>
      </c>
      <c r="AA62" t="s">
        <v>151</v>
      </c>
      <c r="AB62" s="5">
        <f t="shared" si="0"/>
        <v>21638.408070175439</v>
      </c>
      <c r="AC62" s="3">
        <v>11676</v>
      </c>
      <c r="AD62" s="3">
        <v>139</v>
      </c>
      <c r="AE62" s="3">
        <v>1.39</v>
      </c>
      <c r="AF62" t="s">
        <v>125</v>
      </c>
      <c r="AG62" t="s">
        <v>47</v>
      </c>
      <c r="AH62" s="8">
        <v>54</v>
      </c>
      <c r="AI62" s="12">
        <v>871.57</v>
      </c>
      <c r="AJ62" s="9">
        <v>22.88</v>
      </c>
      <c r="AK62" s="5">
        <f t="shared" si="1"/>
        <v>0</v>
      </c>
    </row>
    <row r="63" spans="1:37" x14ac:dyDescent="0.3">
      <c r="A63">
        <v>598</v>
      </c>
      <c r="B63" t="s">
        <v>228</v>
      </c>
      <c r="C63" t="s">
        <v>29</v>
      </c>
      <c r="D63" t="s">
        <v>354</v>
      </c>
      <c r="E63" t="s">
        <v>355</v>
      </c>
      <c r="F63" t="s">
        <v>231</v>
      </c>
      <c r="G63" t="s">
        <v>33</v>
      </c>
      <c r="H63" t="s">
        <v>34</v>
      </c>
      <c r="I63" t="s">
        <v>232</v>
      </c>
      <c r="J63" t="s">
        <v>310</v>
      </c>
      <c r="K63" t="s">
        <v>29</v>
      </c>
      <c r="L63" t="s">
        <v>37</v>
      </c>
      <c r="M63" s="4">
        <v>39611</v>
      </c>
      <c r="N63" s="4">
        <v>39608</v>
      </c>
      <c r="O63" s="1">
        <v>39608</v>
      </c>
      <c r="P63" t="s">
        <v>52</v>
      </c>
      <c r="R63" t="s">
        <v>71</v>
      </c>
      <c r="S63" t="s">
        <v>312</v>
      </c>
      <c r="T63" t="s">
        <v>356</v>
      </c>
      <c r="U63" t="s">
        <v>357</v>
      </c>
      <c r="V63" t="s">
        <v>358</v>
      </c>
      <c r="W63" s="6" t="s">
        <v>244</v>
      </c>
      <c r="X63" t="s">
        <v>359</v>
      </c>
      <c r="Y63">
        <v>60</v>
      </c>
      <c r="Z63">
        <v>30</v>
      </c>
      <c r="AA63" t="s">
        <v>231</v>
      </c>
      <c r="AB63" s="5">
        <f t="shared" si="0"/>
        <v>21638.408070175439</v>
      </c>
      <c r="AC63" s="3">
        <v>1049.4000000000001</v>
      </c>
      <c r="AD63" s="3">
        <v>34.979999999999997</v>
      </c>
      <c r="AE63" s="3">
        <v>0.57999999999999996</v>
      </c>
      <c r="AF63" t="s">
        <v>360</v>
      </c>
      <c r="AG63" t="s">
        <v>47</v>
      </c>
      <c r="AH63" s="8" t="s">
        <v>44</v>
      </c>
      <c r="AI63" s="12" t="s">
        <v>44</v>
      </c>
      <c r="AJ63" s="9">
        <v>1.68</v>
      </c>
      <c r="AK63" s="5">
        <f t="shared" si="1"/>
        <v>3</v>
      </c>
    </row>
    <row r="64" spans="1:37" hidden="1" x14ac:dyDescent="0.3">
      <c r="A64">
        <v>610</v>
      </c>
      <c r="B64" t="s">
        <v>48</v>
      </c>
      <c r="C64" t="s">
        <v>29</v>
      </c>
      <c r="D64" t="s">
        <v>361</v>
      </c>
      <c r="E64" t="s">
        <v>362</v>
      </c>
      <c r="F64" t="s">
        <v>51</v>
      </c>
      <c r="G64" t="s">
        <v>33</v>
      </c>
      <c r="H64" t="s">
        <v>34</v>
      </c>
      <c r="I64" t="s">
        <v>35</v>
      </c>
      <c r="J64" t="s">
        <v>36</v>
      </c>
      <c r="K64" t="s">
        <v>29</v>
      </c>
      <c r="L64" s="2">
        <v>39454</v>
      </c>
      <c r="M64" s="4">
        <v>39710</v>
      </c>
      <c r="N64" s="4">
        <v>39710</v>
      </c>
      <c r="O64" s="1">
        <v>39710</v>
      </c>
      <c r="P64" t="s">
        <v>52</v>
      </c>
      <c r="R64" t="s">
        <v>71</v>
      </c>
      <c r="S64" t="s">
        <v>54</v>
      </c>
      <c r="T64" t="s">
        <v>73</v>
      </c>
      <c r="U64" t="s">
        <v>74</v>
      </c>
      <c r="V64" t="s">
        <v>57</v>
      </c>
      <c r="W64" s="6" t="s">
        <v>75</v>
      </c>
      <c r="X64" t="s">
        <v>76</v>
      </c>
      <c r="Y64">
        <v>60</v>
      </c>
      <c r="Z64">
        <v>38640</v>
      </c>
      <c r="AA64" t="s">
        <v>51</v>
      </c>
      <c r="AB64" s="5">
        <f t="shared" si="0"/>
        <v>8392.875</v>
      </c>
      <c r="AC64" s="3">
        <v>92736</v>
      </c>
      <c r="AD64" s="3">
        <v>2.4</v>
      </c>
      <c r="AE64" s="3">
        <v>0.04</v>
      </c>
      <c r="AF64" t="s">
        <v>60</v>
      </c>
      <c r="AG64" t="s">
        <v>47</v>
      </c>
      <c r="AH64" s="8">
        <v>2719</v>
      </c>
      <c r="AI64" s="7">
        <v>18614.72</v>
      </c>
      <c r="AJ64" s="9">
        <v>148.38</v>
      </c>
      <c r="AK64" s="5">
        <f t="shared" si="1"/>
        <v>0</v>
      </c>
    </row>
    <row r="65" spans="1:37" x14ac:dyDescent="0.3">
      <c r="A65">
        <v>630</v>
      </c>
      <c r="B65" t="s">
        <v>84</v>
      </c>
      <c r="C65" t="s">
        <v>29</v>
      </c>
      <c r="D65" t="s">
        <v>363</v>
      </c>
      <c r="E65" t="s">
        <v>364</v>
      </c>
      <c r="F65" t="s">
        <v>87</v>
      </c>
      <c r="G65" t="s">
        <v>33</v>
      </c>
      <c r="H65" t="s">
        <v>34</v>
      </c>
      <c r="I65" t="s">
        <v>35</v>
      </c>
      <c r="J65" t="s">
        <v>36</v>
      </c>
      <c r="K65" t="s">
        <v>29</v>
      </c>
      <c r="L65" s="2">
        <v>39485</v>
      </c>
      <c r="M65" s="4">
        <v>39869</v>
      </c>
      <c r="N65" s="4">
        <v>39700</v>
      </c>
      <c r="O65" s="1">
        <v>39700</v>
      </c>
      <c r="P65" t="s">
        <v>365</v>
      </c>
      <c r="R65" t="s">
        <v>365</v>
      </c>
      <c r="S65" t="s">
        <v>366</v>
      </c>
      <c r="T65" t="s">
        <v>367</v>
      </c>
      <c r="U65" t="s">
        <v>368</v>
      </c>
      <c r="V65" t="s">
        <v>369</v>
      </c>
      <c r="W65" s="6" t="s">
        <v>370</v>
      </c>
      <c r="X65" t="s">
        <v>371</v>
      </c>
      <c r="Y65">
        <v>540</v>
      </c>
      <c r="Z65">
        <v>34</v>
      </c>
      <c r="AA65" t="s">
        <v>87</v>
      </c>
      <c r="AB65" s="5">
        <f t="shared" si="0"/>
        <v>21638.408070175439</v>
      </c>
      <c r="AC65" s="3">
        <v>1547.68</v>
      </c>
      <c r="AD65" s="3">
        <v>45.52</v>
      </c>
      <c r="AE65" s="3">
        <v>0.08</v>
      </c>
      <c r="AF65" t="s">
        <v>372</v>
      </c>
      <c r="AG65" t="s">
        <v>47</v>
      </c>
      <c r="AH65" s="8">
        <v>115</v>
      </c>
      <c r="AI65" s="12">
        <v>1755.87</v>
      </c>
      <c r="AJ65" s="9">
        <v>2.48</v>
      </c>
      <c r="AK65" s="5">
        <f t="shared" si="1"/>
        <v>169</v>
      </c>
    </row>
    <row r="66" spans="1:37" x14ac:dyDescent="0.3">
      <c r="A66">
        <v>637</v>
      </c>
      <c r="B66" t="s">
        <v>48</v>
      </c>
      <c r="C66" t="s">
        <v>29</v>
      </c>
      <c r="D66" t="s">
        <v>373</v>
      </c>
      <c r="E66" t="s">
        <v>374</v>
      </c>
      <c r="F66" t="s">
        <v>51</v>
      </c>
      <c r="G66" t="s">
        <v>33</v>
      </c>
      <c r="H66" t="s">
        <v>34</v>
      </c>
      <c r="I66" t="s">
        <v>35</v>
      </c>
      <c r="J66" t="s">
        <v>36</v>
      </c>
      <c r="K66" t="s">
        <v>29</v>
      </c>
      <c r="L66" s="2">
        <v>39514</v>
      </c>
      <c r="M66" s="4">
        <v>39729</v>
      </c>
      <c r="N66" s="4">
        <v>39729</v>
      </c>
      <c r="O66" s="1">
        <v>39729</v>
      </c>
      <c r="P66" t="s">
        <v>52</v>
      </c>
      <c r="R66" t="s">
        <v>71</v>
      </c>
      <c r="S66" t="s">
        <v>54</v>
      </c>
      <c r="T66" t="s">
        <v>80</v>
      </c>
      <c r="U66" t="s">
        <v>81</v>
      </c>
      <c r="V66" t="s">
        <v>57</v>
      </c>
      <c r="W66" s="6" t="s">
        <v>82</v>
      </c>
      <c r="X66" t="s">
        <v>83</v>
      </c>
      <c r="Y66">
        <v>60</v>
      </c>
      <c r="Z66">
        <v>42000</v>
      </c>
      <c r="AA66" t="s">
        <v>51</v>
      </c>
      <c r="AB66" s="5">
        <f t="shared" si="0"/>
        <v>21638.408070175439</v>
      </c>
      <c r="AC66" s="3">
        <v>60900</v>
      </c>
      <c r="AD66" s="3">
        <v>1.45</v>
      </c>
      <c r="AE66" s="3">
        <v>0.02</v>
      </c>
      <c r="AF66" t="s">
        <v>60</v>
      </c>
      <c r="AG66" t="s">
        <v>47</v>
      </c>
      <c r="AH66" s="8">
        <v>2600</v>
      </c>
      <c r="AI66" s="12">
        <v>10179.16</v>
      </c>
      <c r="AJ66" s="9">
        <v>97.44</v>
      </c>
      <c r="AK66" s="5">
        <f t="shared" si="1"/>
        <v>0</v>
      </c>
    </row>
    <row r="67" spans="1:37" x14ac:dyDescent="0.3">
      <c r="A67">
        <v>646</v>
      </c>
      <c r="B67" t="s">
        <v>228</v>
      </c>
      <c r="C67" t="s">
        <v>29</v>
      </c>
      <c r="D67" t="s">
        <v>375</v>
      </c>
      <c r="E67" t="s">
        <v>376</v>
      </c>
      <c r="F67" t="s">
        <v>231</v>
      </c>
      <c r="G67" t="s">
        <v>33</v>
      </c>
      <c r="H67" t="s">
        <v>34</v>
      </c>
      <c r="I67" t="s">
        <v>232</v>
      </c>
      <c r="J67" t="s">
        <v>310</v>
      </c>
      <c r="K67" t="s">
        <v>29</v>
      </c>
      <c r="L67" t="s">
        <v>37</v>
      </c>
      <c r="M67" s="4">
        <v>39639</v>
      </c>
      <c r="N67" s="4">
        <v>39637</v>
      </c>
      <c r="O67" s="1">
        <v>39637</v>
      </c>
      <c r="P67" t="s">
        <v>52</v>
      </c>
      <c r="R67" t="s">
        <v>53</v>
      </c>
      <c r="S67" t="s">
        <v>312</v>
      </c>
      <c r="T67" t="s">
        <v>377</v>
      </c>
      <c r="U67" t="s">
        <v>56</v>
      </c>
      <c r="V67" t="s">
        <v>378</v>
      </c>
      <c r="W67" s="6" t="s">
        <v>58</v>
      </c>
      <c r="X67" t="s">
        <v>59</v>
      </c>
      <c r="Y67">
        <v>240</v>
      </c>
      <c r="Z67">
        <v>50</v>
      </c>
      <c r="AA67" t="s">
        <v>231</v>
      </c>
      <c r="AB67" s="5">
        <f t="shared" ref="AB67:AB130" si="2">AVERAGEIF(P:P,P68,Z:Z)</f>
        <v>21638.408070175439</v>
      </c>
      <c r="AC67" s="3">
        <v>696.5</v>
      </c>
      <c r="AD67" s="3">
        <v>13.93</v>
      </c>
      <c r="AE67" s="3">
        <v>0.06</v>
      </c>
      <c r="AF67" t="s">
        <v>379</v>
      </c>
      <c r="AG67" t="s">
        <v>47</v>
      </c>
      <c r="AH67" s="8" t="s">
        <v>44</v>
      </c>
      <c r="AI67" s="12" t="s">
        <v>44</v>
      </c>
      <c r="AJ67" s="9">
        <v>1.1100000000000001</v>
      </c>
      <c r="AK67" s="5">
        <f t="shared" ref="AK67:AK130" si="3">M67-N67</f>
        <v>2</v>
      </c>
    </row>
    <row r="68" spans="1:37" hidden="1" x14ac:dyDescent="0.3">
      <c r="A68">
        <v>660</v>
      </c>
      <c r="B68" t="s">
        <v>48</v>
      </c>
      <c r="C68" t="s">
        <v>29</v>
      </c>
      <c r="D68" t="s">
        <v>380</v>
      </c>
      <c r="E68" t="s">
        <v>381</v>
      </c>
      <c r="F68" t="s">
        <v>51</v>
      </c>
      <c r="G68" t="s">
        <v>33</v>
      </c>
      <c r="H68" t="s">
        <v>34</v>
      </c>
      <c r="I68" t="s">
        <v>35</v>
      </c>
      <c r="J68" t="s">
        <v>36</v>
      </c>
      <c r="K68" t="s">
        <v>29</v>
      </c>
      <c r="L68" t="s">
        <v>382</v>
      </c>
      <c r="M68" s="4">
        <v>39779</v>
      </c>
      <c r="N68" s="4">
        <v>39779</v>
      </c>
      <c r="O68" s="1">
        <v>39779</v>
      </c>
      <c r="P68" t="s">
        <v>52</v>
      </c>
      <c r="R68" t="s">
        <v>71</v>
      </c>
      <c r="S68" t="s">
        <v>304</v>
      </c>
      <c r="T68" t="s">
        <v>305</v>
      </c>
      <c r="U68" t="s">
        <v>98</v>
      </c>
      <c r="V68" t="s">
        <v>57</v>
      </c>
      <c r="W68" s="6" t="s">
        <v>306</v>
      </c>
      <c r="X68" t="s">
        <v>76</v>
      </c>
      <c r="Y68">
        <v>30</v>
      </c>
      <c r="Z68">
        <v>16800</v>
      </c>
      <c r="AA68" t="s">
        <v>51</v>
      </c>
      <c r="AB68" s="5">
        <f t="shared" si="2"/>
        <v>372.25</v>
      </c>
      <c r="AC68" s="3">
        <v>171192</v>
      </c>
      <c r="AD68" s="3">
        <v>10.19</v>
      </c>
      <c r="AE68" s="3">
        <v>0.34</v>
      </c>
      <c r="AF68" t="s">
        <v>307</v>
      </c>
      <c r="AG68" t="s">
        <v>47</v>
      </c>
      <c r="AH68" s="8">
        <v>1224</v>
      </c>
      <c r="AI68" s="7">
        <v>4686.88</v>
      </c>
      <c r="AJ68" s="9">
        <v>335.54</v>
      </c>
      <c r="AK68" s="5">
        <f t="shared" si="3"/>
        <v>0</v>
      </c>
    </row>
    <row r="69" spans="1:37" hidden="1" x14ac:dyDescent="0.3">
      <c r="A69">
        <v>668</v>
      </c>
      <c r="B69" t="s">
        <v>279</v>
      </c>
      <c r="C69" t="s">
        <v>29</v>
      </c>
      <c r="D69" t="s">
        <v>383</v>
      </c>
      <c r="E69" t="s">
        <v>384</v>
      </c>
      <c r="F69" t="s">
        <v>282</v>
      </c>
      <c r="G69" t="s">
        <v>33</v>
      </c>
      <c r="H69" t="s">
        <v>34</v>
      </c>
      <c r="I69" t="s">
        <v>112</v>
      </c>
      <c r="J69" t="s">
        <v>36</v>
      </c>
      <c r="K69" t="s">
        <v>29</v>
      </c>
      <c r="L69" t="s">
        <v>385</v>
      </c>
      <c r="M69" s="4">
        <v>39675</v>
      </c>
      <c r="N69" s="4">
        <v>39675</v>
      </c>
      <c r="O69" s="1">
        <v>39675</v>
      </c>
      <c r="P69" t="s">
        <v>386</v>
      </c>
      <c r="R69" t="s">
        <v>387</v>
      </c>
      <c r="S69" t="s">
        <v>388</v>
      </c>
      <c r="T69" t="s">
        <v>389</v>
      </c>
      <c r="U69" t="s">
        <v>390</v>
      </c>
      <c r="V69" t="s">
        <v>391</v>
      </c>
      <c r="W69" s="6" t="s">
        <v>44</v>
      </c>
      <c r="X69" t="s">
        <v>45</v>
      </c>
      <c r="Y69">
        <v>25</v>
      </c>
      <c r="Z69">
        <v>98</v>
      </c>
      <c r="AA69" t="s">
        <v>282</v>
      </c>
      <c r="AB69" s="5">
        <f t="shared" si="2"/>
        <v>2371.7673611111113</v>
      </c>
      <c r="AC69" s="3">
        <v>3675</v>
      </c>
      <c r="AD69" s="3">
        <v>37.5</v>
      </c>
      <c r="AE69" s="3">
        <v>1.5</v>
      </c>
      <c r="AF69" t="s">
        <v>392</v>
      </c>
      <c r="AG69" t="s">
        <v>47</v>
      </c>
      <c r="AH69" s="8">
        <v>34</v>
      </c>
      <c r="AI69" s="7">
        <v>180</v>
      </c>
      <c r="AJ69" s="9">
        <v>5.88</v>
      </c>
      <c r="AK69" s="5">
        <f t="shared" si="3"/>
        <v>0</v>
      </c>
    </row>
    <row r="70" spans="1:37" hidden="1" x14ac:dyDescent="0.3">
      <c r="A70">
        <v>670</v>
      </c>
      <c r="B70" t="s">
        <v>91</v>
      </c>
      <c r="C70" t="s">
        <v>29</v>
      </c>
      <c r="D70" t="s">
        <v>393</v>
      </c>
      <c r="E70" t="s">
        <v>394</v>
      </c>
      <c r="F70" t="s">
        <v>94</v>
      </c>
      <c r="G70" t="s">
        <v>33</v>
      </c>
      <c r="H70" t="s">
        <v>34</v>
      </c>
      <c r="I70" t="s">
        <v>35</v>
      </c>
      <c r="J70" t="s">
        <v>36</v>
      </c>
      <c r="K70" t="s">
        <v>29</v>
      </c>
      <c r="L70" t="s">
        <v>395</v>
      </c>
      <c r="M70" s="4">
        <v>39741</v>
      </c>
      <c r="N70" s="4">
        <v>39741</v>
      </c>
      <c r="O70" s="1">
        <v>39741</v>
      </c>
      <c r="P70" t="s">
        <v>38</v>
      </c>
      <c r="R70" t="s">
        <v>39</v>
      </c>
      <c r="S70" t="s">
        <v>199</v>
      </c>
      <c r="T70" t="s">
        <v>200</v>
      </c>
      <c r="U70" t="s">
        <v>201</v>
      </c>
      <c r="V70" t="s">
        <v>67</v>
      </c>
      <c r="W70" s="6" t="s">
        <v>44</v>
      </c>
      <c r="X70" t="s">
        <v>45</v>
      </c>
      <c r="Y70">
        <v>100</v>
      </c>
      <c r="Z70">
        <v>4500</v>
      </c>
      <c r="AA70" t="s">
        <v>94</v>
      </c>
      <c r="AB70" s="5">
        <f t="shared" si="2"/>
        <v>2371.7673611111113</v>
      </c>
      <c r="AC70" s="3">
        <v>323955</v>
      </c>
      <c r="AD70" s="3">
        <v>71.989999999999995</v>
      </c>
      <c r="AE70" s="3">
        <v>0.72</v>
      </c>
      <c r="AF70" t="s">
        <v>202</v>
      </c>
      <c r="AG70" t="s">
        <v>47</v>
      </c>
      <c r="AH70" s="8">
        <v>1053</v>
      </c>
      <c r="AI70" s="7">
        <v>11062.05</v>
      </c>
      <c r="AJ70" s="9">
        <v>634.95000000000005</v>
      </c>
      <c r="AK70" s="5">
        <f t="shared" si="3"/>
        <v>0</v>
      </c>
    </row>
    <row r="71" spans="1:37" hidden="1" x14ac:dyDescent="0.3">
      <c r="A71">
        <v>712</v>
      </c>
      <c r="B71" t="s">
        <v>296</v>
      </c>
      <c r="C71" t="s">
        <v>29</v>
      </c>
      <c r="D71" t="s">
        <v>396</v>
      </c>
      <c r="E71" t="s">
        <v>397</v>
      </c>
      <c r="F71" t="s">
        <v>299</v>
      </c>
      <c r="G71" t="s">
        <v>33</v>
      </c>
      <c r="H71" t="s">
        <v>34</v>
      </c>
      <c r="I71" t="s">
        <v>35</v>
      </c>
      <c r="J71" t="s">
        <v>36</v>
      </c>
      <c r="K71" t="s">
        <v>29</v>
      </c>
      <c r="L71" t="s">
        <v>398</v>
      </c>
      <c r="M71" s="4">
        <v>39709</v>
      </c>
      <c r="N71" s="4">
        <v>39709</v>
      </c>
      <c r="O71" s="1">
        <v>39709</v>
      </c>
      <c r="P71" t="s">
        <v>38</v>
      </c>
      <c r="R71" t="s">
        <v>39</v>
      </c>
      <c r="S71" t="s">
        <v>125</v>
      </c>
      <c r="T71" t="s">
        <v>126</v>
      </c>
      <c r="U71" t="s">
        <v>127</v>
      </c>
      <c r="V71" t="s">
        <v>128</v>
      </c>
      <c r="W71" s="6" t="s">
        <v>44</v>
      </c>
      <c r="X71" t="s">
        <v>45</v>
      </c>
      <c r="Y71">
        <v>20</v>
      </c>
      <c r="Z71">
        <v>10</v>
      </c>
      <c r="AA71" t="s">
        <v>299</v>
      </c>
      <c r="AB71" s="5">
        <f t="shared" si="2"/>
        <v>2371.7673611111113</v>
      </c>
      <c r="AC71" s="3">
        <v>320</v>
      </c>
      <c r="AD71" s="3">
        <v>32</v>
      </c>
      <c r="AE71" s="3">
        <v>1.6</v>
      </c>
      <c r="AF71" t="s">
        <v>125</v>
      </c>
      <c r="AG71" t="s">
        <v>47</v>
      </c>
      <c r="AH71" s="8" t="s">
        <v>44</v>
      </c>
      <c r="AI71" s="7" t="s">
        <v>44</v>
      </c>
      <c r="AJ71" s="9">
        <v>0.51</v>
      </c>
      <c r="AK71" s="5">
        <f t="shared" si="3"/>
        <v>0</v>
      </c>
    </row>
    <row r="72" spans="1:37" hidden="1" x14ac:dyDescent="0.3">
      <c r="A72">
        <v>717</v>
      </c>
      <c r="B72" t="s">
        <v>187</v>
      </c>
      <c r="C72" t="s">
        <v>29</v>
      </c>
      <c r="D72" t="s">
        <v>399</v>
      </c>
      <c r="E72" t="s">
        <v>400</v>
      </c>
      <c r="F72" t="s">
        <v>32</v>
      </c>
      <c r="G72" t="s">
        <v>33</v>
      </c>
      <c r="H72" t="s">
        <v>34</v>
      </c>
      <c r="I72" t="s">
        <v>35</v>
      </c>
      <c r="J72" t="s">
        <v>36</v>
      </c>
      <c r="K72" t="s">
        <v>29</v>
      </c>
      <c r="L72" t="s">
        <v>401</v>
      </c>
      <c r="M72" s="4">
        <v>39723</v>
      </c>
      <c r="N72" s="4">
        <v>39723</v>
      </c>
      <c r="O72" s="1">
        <v>39723</v>
      </c>
      <c r="P72" t="s">
        <v>38</v>
      </c>
      <c r="R72" t="s">
        <v>39</v>
      </c>
      <c r="S72" t="s">
        <v>272</v>
      </c>
      <c r="T72" t="s">
        <v>273</v>
      </c>
      <c r="U72" t="s">
        <v>274</v>
      </c>
      <c r="V72" t="s">
        <v>275</v>
      </c>
      <c r="W72" s="6" t="s">
        <v>44</v>
      </c>
      <c r="X72" t="s">
        <v>45</v>
      </c>
      <c r="Y72">
        <v>40</v>
      </c>
      <c r="Z72">
        <v>500</v>
      </c>
      <c r="AA72" t="s">
        <v>32</v>
      </c>
      <c r="AB72" s="5">
        <f t="shared" si="2"/>
        <v>8392.875</v>
      </c>
      <c r="AC72" s="3">
        <v>38000</v>
      </c>
      <c r="AD72" s="3">
        <v>76</v>
      </c>
      <c r="AE72" s="3">
        <v>1.9</v>
      </c>
      <c r="AF72" t="s">
        <v>276</v>
      </c>
      <c r="AG72" t="s">
        <v>47</v>
      </c>
      <c r="AH72" s="8">
        <v>562</v>
      </c>
      <c r="AI72" s="7">
        <v>11298.13</v>
      </c>
      <c r="AJ72" s="9">
        <v>60.8</v>
      </c>
      <c r="AK72" s="5">
        <f t="shared" si="3"/>
        <v>0</v>
      </c>
    </row>
    <row r="73" spans="1:37" x14ac:dyDescent="0.3">
      <c r="A73">
        <v>719</v>
      </c>
      <c r="B73" t="s">
        <v>187</v>
      </c>
      <c r="C73" t="s">
        <v>29</v>
      </c>
      <c r="D73" t="s">
        <v>402</v>
      </c>
      <c r="E73" t="s">
        <v>403</v>
      </c>
      <c r="F73" t="s">
        <v>32</v>
      </c>
      <c r="G73" t="s">
        <v>33</v>
      </c>
      <c r="H73" t="s">
        <v>34</v>
      </c>
      <c r="I73" t="s">
        <v>35</v>
      </c>
      <c r="J73" t="s">
        <v>36</v>
      </c>
      <c r="K73" t="s">
        <v>29</v>
      </c>
      <c r="L73" s="2">
        <v>39516</v>
      </c>
      <c r="M73" s="4">
        <v>39836</v>
      </c>
      <c r="N73" s="4">
        <v>39836</v>
      </c>
      <c r="O73" s="1">
        <v>39836</v>
      </c>
      <c r="P73" t="s">
        <v>365</v>
      </c>
      <c r="R73" t="s">
        <v>365</v>
      </c>
      <c r="S73" t="s">
        <v>366</v>
      </c>
      <c r="T73" t="s">
        <v>404</v>
      </c>
      <c r="U73" t="s">
        <v>405</v>
      </c>
      <c r="V73" t="s">
        <v>57</v>
      </c>
      <c r="W73" s="6" t="s">
        <v>406</v>
      </c>
      <c r="X73" t="s">
        <v>407</v>
      </c>
      <c r="Y73">
        <v>12</v>
      </c>
      <c r="Z73">
        <v>25000</v>
      </c>
      <c r="AA73" t="s">
        <v>32</v>
      </c>
      <c r="AB73" s="5">
        <f t="shared" si="2"/>
        <v>21638.408070175439</v>
      </c>
      <c r="AC73" s="3">
        <v>9750</v>
      </c>
      <c r="AD73" s="3">
        <v>0.39</v>
      </c>
      <c r="AE73" s="3">
        <v>0.03</v>
      </c>
      <c r="AF73" t="s">
        <v>408</v>
      </c>
      <c r="AG73" t="s">
        <v>47</v>
      </c>
      <c r="AH73" s="8">
        <v>1708</v>
      </c>
      <c r="AI73" s="12">
        <v>12830.91</v>
      </c>
      <c r="AJ73" s="9">
        <v>19.11</v>
      </c>
      <c r="AK73" s="5">
        <f t="shared" si="3"/>
        <v>0</v>
      </c>
    </row>
    <row r="74" spans="1:37" hidden="1" x14ac:dyDescent="0.3">
      <c r="A74">
        <v>772</v>
      </c>
      <c r="B74" t="s">
        <v>409</v>
      </c>
      <c r="C74" t="s">
        <v>29</v>
      </c>
      <c r="D74" t="s">
        <v>410</v>
      </c>
      <c r="E74" t="s">
        <v>411</v>
      </c>
      <c r="F74" t="s">
        <v>87</v>
      </c>
      <c r="G74" t="s">
        <v>33</v>
      </c>
      <c r="H74" t="s">
        <v>34</v>
      </c>
      <c r="I74" t="s">
        <v>112</v>
      </c>
      <c r="J74" t="s">
        <v>36</v>
      </c>
      <c r="K74" t="s">
        <v>29</v>
      </c>
      <c r="L74" s="2">
        <v>39967</v>
      </c>
      <c r="M74" s="4">
        <v>39882</v>
      </c>
      <c r="N74" s="4">
        <v>39911</v>
      </c>
      <c r="O74" s="1">
        <v>39911</v>
      </c>
      <c r="P74" t="s">
        <v>52</v>
      </c>
      <c r="R74" t="s">
        <v>71</v>
      </c>
      <c r="S74" t="s">
        <v>96</v>
      </c>
      <c r="T74" t="s">
        <v>412</v>
      </c>
      <c r="U74" t="s">
        <v>413</v>
      </c>
      <c r="V74" t="s">
        <v>414</v>
      </c>
      <c r="W74" s="6" t="s">
        <v>415</v>
      </c>
      <c r="X74" t="s">
        <v>146</v>
      </c>
      <c r="Y74">
        <v>30</v>
      </c>
      <c r="Z74">
        <v>9</v>
      </c>
      <c r="AA74" t="s">
        <v>87</v>
      </c>
      <c r="AB74" s="5">
        <f t="shared" si="2"/>
        <v>2371.7673611111113</v>
      </c>
      <c r="AC74" s="3">
        <v>453.6</v>
      </c>
      <c r="AD74" s="3">
        <v>50.4</v>
      </c>
      <c r="AE74" s="3">
        <v>1.68</v>
      </c>
      <c r="AF74" t="s">
        <v>416</v>
      </c>
      <c r="AG74" t="s">
        <v>47</v>
      </c>
      <c r="AH74" s="8" t="s">
        <v>44</v>
      </c>
      <c r="AI74" s="7" t="s">
        <v>44</v>
      </c>
      <c r="AJ74" s="9">
        <v>0.89</v>
      </c>
      <c r="AK74" s="5">
        <f t="shared" si="3"/>
        <v>-29</v>
      </c>
    </row>
    <row r="75" spans="1:37" hidden="1" x14ac:dyDescent="0.3">
      <c r="A75">
        <v>791</v>
      </c>
      <c r="B75" t="s">
        <v>296</v>
      </c>
      <c r="C75" t="s">
        <v>29</v>
      </c>
      <c r="D75" t="s">
        <v>417</v>
      </c>
      <c r="E75" t="s">
        <v>418</v>
      </c>
      <c r="F75" t="s">
        <v>299</v>
      </c>
      <c r="G75" t="s">
        <v>33</v>
      </c>
      <c r="H75" t="s">
        <v>34</v>
      </c>
      <c r="I75" t="s">
        <v>35</v>
      </c>
      <c r="J75" t="s">
        <v>36</v>
      </c>
      <c r="K75" t="s">
        <v>29</v>
      </c>
      <c r="L75" t="s">
        <v>419</v>
      </c>
      <c r="M75" s="4">
        <v>39750</v>
      </c>
      <c r="N75" s="4">
        <v>39750</v>
      </c>
      <c r="O75" s="1">
        <v>39750</v>
      </c>
      <c r="P75" t="s">
        <v>38</v>
      </c>
      <c r="R75" t="s">
        <v>39</v>
      </c>
      <c r="S75" t="s">
        <v>199</v>
      </c>
      <c r="T75" t="s">
        <v>200</v>
      </c>
      <c r="U75" t="s">
        <v>201</v>
      </c>
      <c r="V75" t="s">
        <v>67</v>
      </c>
      <c r="W75" s="6" t="s">
        <v>44</v>
      </c>
      <c r="X75" t="s">
        <v>45</v>
      </c>
      <c r="Y75">
        <v>100</v>
      </c>
      <c r="Z75">
        <v>150</v>
      </c>
      <c r="AA75" t="s">
        <v>299</v>
      </c>
      <c r="AB75" s="5">
        <f t="shared" si="2"/>
        <v>2371.7673611111113</v>
      </c>
      <c r="AC75" s="3">
        <v>10798.5</v>
      </c>
      <c r="AD75" s="3">
        <v>71.989999999999995</v>
      </c>
      <c r="AE75" s="3">
        <v>0.72</v>
      </c>
      <c r="AF75" t="s">
        <v>202</v>
      </c>
      <c r="AG75" t="s">
        <v>47</v>
      </c>
      <c r="AH75" s="8">
        <v>46</v>
      </c>
      <c r="AI75" s="7">
        <v>2698.04</v>
      </c>
      <c r="AJ75" s="9">
        <v>21.17</v>
      </c>
      <c r="AK75" s="5">
        <f t="shared" si="3"/>
        <v>0</v>
      </c>
    </row>
    <row r="76" spans="1:37" hidden="1" x14ac:dyDescent="0.3">
      <c r="A76">
        <v>796</v>
      </c>
      <c r="B76" t="s">
        <v>420</v>
      </c>
      <c r="C76" t="s">
        <v>29</v>
      </c>
      <c r="D76" t="s">
        <v>421</v>
      </c>
      <c r="E76" t="s">
        <v>422</v>
      </c>
      <c r="F76" t="s">
        <v>423</v>
      </c>
      <c r="G76" t="s">
        <v>33</v>
      </c>
      <c r="H76" t="s">
        <v>34</v>
      </c>
      <c r="I76" t="s">
        <v>35</v>
      </c>
      <c r="J76" t="s">
        <v>36</v>
      </c>
      <c r="K76" t="s">
        <v>29</v>
      </c>
      <c r="L76" s="2">
        <v>39488</v>
      </c>
      <c r="M76" s="4">
        <v>39780</v>
      </c>
      <c r="N76" s="4">
        <v>39780</v>
      </c>
      <c r="O76" s="1">
        <v>39780</v>
      </c>
      <c r="P76" t="s">
        <v>38</v>
      </c>
      <c r="R76" t="s">
        <v>252</v>
      </c>
      <c r="S76" t="s">
        <v>125</v>
      </c>
      <c r="T76" t="s">
        <v>424</v>
      </c>
      <c r="U76" t="s">
        <v>425</v>
      </c>
      <c r="V76" t="s">
        <v>128</v>
      </c>
      <c r="W76" s="6" t="s">
        <v>44</v>
      </c>
      <c r="X76" t="s">
        <v>254</v>
      </c>
      <c r="Y76">
        <v>2</v>
      </c>
      <c r="Z76">
        <v>15</v>
      </c>
      <c r="AA76" t="s">
        <v>423</v>
      </c>
      <c r="AB76" s="5">
        <f t="shared" si="2"/>
        <v>2371.7673611111113</v>
      </c>
      <c r="AC76" s="3">
        <v>450</v>
      </c>
      <c r="AD76" s="3">
        <v>30</v>
      </c>
      <c r="AE76" s="3">
        <v>15</v>
      </c>
      <c r="AF76" t="s">
        <v>125</v>
      </c>
      <c r="AG76" t="s">
        <v>47</v>
      </c>
      <c r="AH76" s="8">
        <v>1</v>
      </c>
      <c r="AI76" s="7">
        <v>578.01</v>
      </c>
      <c r="AJ76" s="9">
        <v>0.88</v>
      </c>
      <c r="AK76" s="5">
        <f t="shared" si="3"/>
        <v>0</v>
      </c>
    </row>
    <row r="77" spans="1:37" x14ac:dyDescent="0.3">
      <c r="A77">
        <v>797</v>
      </c>
      <c r="B77" t="s">
        <v>91</v>
      </c>
      <c r="C77" t="s">
        <v>29</v>
      </c>
      <c r="D77" t="s">
        <v>426</v>
      </c>
      <c r="E77" t="s">
        <v>427</v>
      </c>
      <c r="F77" t="s">
        <v>94</v>
      </c>
      <c r="G77" t="s">
        <v>33</v>
      </c>
      <c r="H77" t="s">
        <v>34</v>
      </c>
      <c r="I77" t="s">
        <v>35</v>
      </c>
      <c r="J77" t="s">
        <v>36</v>
      </c>
      <c r="K77" t="s">
        <v>29</v>
      </c>
      <c r="L77" s="2">
        <v>39488</v>
      </c>
      <c r="M77" s="4">
        <v>39836</v>
      </c>
      <c r="N77" s="4">
        <v>39836</v>
      </c>
      <c r="O77" s="1">
        <v>39836</v>
      </c>
      <c r="P77" t="s">
        <v>38</v>
      </c>
      <c r="R77" t="s">
        <v>39</v>
      </c>
      <c r="S77" t="s">
        <v>212</v>
      </c>
      <c r="T77" t="s">
        <v>213</v>
      </c>
      <c r="U77" t="s">
        <v>214</v>
      </c>
      <c r="V77" t="s">
        <v>215</v>
      </c>
      <c r="W77" s="6" t="s">
        <v>44</v>
      </c>
      <c r="X77" t="s">
        <v>45</v>
      </c>
      <c r="Y77">
        <v>25</v>
      </c>
      <c r="Z77">
        <v>319</v>
      </c>
      <c r="AA77" t="s">
        <v>94</v>
      </c>
      <c r="AB77" s="5">
        <f t="shared" si="2"/>
        <v>21638.408070175439</v>
      </c>
      <c r="AC77" s="3">
        <v>6380</v>
      </c>
      <c r="AD77" s="3">
        <v>20</v>
      </c>
      <c r="AE77" s="3">
        <v>0.8</v>
      </c>
      <c r="AF77" t="s">
        <v>216</v>
      </c>
      <c r="AG77" t="s">
        <v>47</v>
      </c>
      <c r="AH77" s="8">
        <v>100</v>
      </c>
      <c r="AI77" s="12">
        <v>1122.24</v>
      </c>
      <c r="AJ77" s="9">
        <v>12.5</v>
      </c>
      <c r="AK77" s="5">
        <f t="shared" si="3"/>
        <v>0</v>
      </c>
    </row>
    <row r="78" spans="1:37" x14ac:dyDescent="0.3">
      <c r="A78">
        <v>835</v>
      </c>
      <c r="B78" t="s">
        <v>228</v>
      </c>
      <c r="C78" t="s">
        <v>29</v>
      </c>
      <c r="D78" t="s">
        <v>428</v>
      </c>
      <c r="E78" t="s">
        <v>429</v>
      </c>
      <c r="F78" t="s">
        <v>231</v>
      </c>
      <c r="G78" t="s">
        <v>33</v>
      </c>
      <c r="H78" t="s">
        <v>34</v>
      </c>
      <c r="I78" t="s">
        <v>232</v>
      </c>
      <c r="J78" t="s">
        <v>310</v>
      </c>
      <c r="K78" t="s">
        <v>29</v>
      </c>
      <c r="L78" t="s">
        <v>37</v>
      </c>
      <c r="M78" s="4">
        <v>39950</v>
      </c>
      <c r="N78" s="4">
        <v>39730</v>
      </c>
      <c r="O78" s="1">
        <v>39730</v>
      </c>
      <c r="P78" t="s">
        <v>52</v>
      </c>
      <c r="R78" t="s">
        <v>71</v>
      </c>
      <c r="S78" t="s">
        <v>312</v>
      </c>
      <c r="T78" t="s">
        <v>241</v>
      </c>
      <c r="U78" t="s">
        <v>242</v>
      </c>
      <c r="V78" t="s">
        <v>243</v>
      </c>
      <c r="W78" s="6" t="s">
        <v>244</v>
      </c>
      <c r="X78" t="s">
        <v>76</v>
      </c>
      <c r="Y78">
        <v>30</v>
      </c>
      <c r="Z78">
        <v>80</v>
      </c>
      <c r="AA78" t="s">
        <v>231</v>
      </c>
      <c r="AB78" s="5">
        <f t="shared" si="2"/>
        <v>21638.408070175439</v>
      </c>
      <c r="AC78" s="3">
        <v>1830.4</v>
      </c>
      <c r="AD78" s="3">
        <v>22.88</v>
      </c>
      <c r="AE78" s="3">
        <v>0.76</v>
      </c>
      <c r="AF78" t="s">
        <v>430</v>
      </c>
      <c r="AG78" t="s">
        <v>47</v>
      </c>
      <c r="AH78" s="8" t="s">
        <v>44</v>
      </c>
      <c r="AI78" s="12" t="s">
        <v>44</v>
      </c>
      <c r="AJ78" s="9">
        <v>3.59</v>
      </c>
      <c r="AK78" s="5">
        <f t="shared" si="3"/>
        <v>220</v>
      </c>
    </row>
    <row r="79" spans="1:37" x14ac:dyDescent="0.3">
      <c r="A79">
        <v>836</v>
      </c>
      <c r="B79" t="s">
        <v>228</v>
      </c>
      <c r="C79" t="s">
        <v>29</v>
      </c>
      <c r="D79" t="s">
        <v>428</v>
      </c>
      <c r="E79" t="s">
        <v>431</v>
      </c>
      <c r="F79" t="s">
        <v>231</v>
      </c>
      <c r="G79" t="s">
        <v>33</v>
      </c>
      <c r="H79" t="s">
        <v>34</v>
      </c>
      <c r="I79" t="s">
        <v>232</v>
      </c>
      <c r="J79" t="s">
        <v>310</v>
      </c>
      <c r="K79" t="s">
        <v>29</v>
      </c>
      <c r="L79" t="s">
        <v>37</v>
      </c>
      <c r="M79" s="4">
        <v>39950</v>
      </c>
      <c r="N79" s="4">
        <v>39950</v>
      </c>
      <c r="O79" s="1">
        <v>39950</v>
      </c>
      <c r="P79" t="s">
        <v>52</v>
      </c>
      <c r="R79" t="s">
        <v>71</v>
      </c>
      <c r="S79" t="s">
        <v>312</v>
      </c>
      <c r="T79" t="s">
        <v>241</v>
      </c>
      <c r="U79" t="s">
        <v>242</v>
      </c>
      <c r="V79" t="s">
        <v>243</v>
      </c>
      <c r="W79" s="6" t="s">
        <v>244</v>
      </c>
      <c r="X79" t="s">
        <v>76</v>
      </c>
      <c r="Y79">
        <v>30</v>
      </c>
      <c r="Z79">
        <v>120</v>
      </c>
      <c r="AA79" t="s">
        <v>231</v>
      </c>
      <c r="AB79" s="5">
        <f t="shared" si="2"/>
        <v>21638.408070175439</v>
      </c>
      <c r="AC79" s="3">
        <v>2745.6</v>
      </c>
      <c r="AD79" s="3">
        <v>22.88</v>
      </c>
      <c r="AE79" s="3">
        <v>0.76</v>
      </c>
      <c r="AF79" t="s">
        <v>430</v>
      </c>
      <c r="AG79" t="s">
        <v>47</v>
      </c>
      <c r="AH79" s="8" t="s">
        <v>44</v>
      </c>
      <c r="AI79" s="12" t="s">
        <v>44</v>
      </c>
      <c r="AJ79" s="9">
        <v>5.38</v>
      </c>
      <c r="AK79" s="5">
        <f t="shared" si="3"/>
        <v>0</v>
      </c>
    </row>
    <row r="80" spans="1:37" x14ac:dyDescent="0.3">
      <c r="A80">
        <v>837</v>
      </c>
      <c r="B80" t="s">
        <v>228</v>
      </c>
      <c r="C80" t="s">
        <v>29</v>
      </c>
      <c r="D80" t="s">
        <v>428</v>
      </c>
      <c r="E80" t="s">
        <v>429</v>
      </c>
      <c r="F80" t="s">
        <v>231</v>
      </c>
      <c r="G80" t="s">
        <v>33</v>
      </c>
      <c r="H80" t="s">
        <v>34</v>
      </c>
      <c r="I80" t="s">
        <v>232</v>
      </c>
      <c r="J80" t="s">
        <v>310</v>
      </c>
      <c r="K80" t="s">
        <v>29</v>
      </c>
      <c r="L80" t="s">
        <v>37</v>
      </c>
      <c r="M80" s="4">
        <v>39950</v>
      </c>
      <c r="N80" s="4">
        <v>39730</v>
      </c>
      <c r="O80" s="1">
        <v>39730</v>
      </c>
      <c r="P80" t="s">
        <v>52</v>
      </c>
      <c r="R80" t="s">
        <v>53</v>
      </c>
      <c r="S80" t="s">
        <v>312</v>
      </c>
      <c r="T80" t="s">
        <v>260</v>
      </c>
      <c r="U80" t="s">
        <v>81</v>
      </c>
      <c r="V80" t="s">
        <v>261</v>
      </c>
      <c r="W80" s="6" t="s">
        <v>262</v>
      </c>
      <c r="X80" t="s">
        <v>175</v>
      </c>
      <c r="Y80">
        <v>200</v>
      </c>
      <c r="Z80">
        <v>600</v>
      </c>
      <c r="AA80" t="s">
        <v>231</v>
      </c>
      <c r="AB80" s="5">
        <f t="shared" si="2"/>
        <v>21638.408070175439</v>
      </c>
      <c r="AC80" s="3">
        <v>858</v>
      </c>
      <c r="AD80" s="3">
        <v>1.43</v>
      </c>
      <c r="AE80" s="3">
        <v>0.01</v>
      </c>
      <c r="AF80" t="s">
        <v>160</v>
      </c>
      <c r="AG80" t="s">
        <v>109</v>
      </c>
      <c r="AH80" s="8" t="s">
        <v>44</v>
      </c>
      <c r="AI80" s="12" t="s">
        <v>44</v>
      </c>
      <c r="AJ80" s="9">
        <v>1.68</v>
      </c>
      <c r="AK80" s="5">
        <f t="shared" si="3"/>
        <v>220</v>
      </c>
    </row>
    <row r="81" spans="1:37" x14ac:dyDescent="0.3">
      <c r="A81">
        <v>838</v>
      </c>
      <c r="B81" t="s">
        <v>228</v>
      </c>
      <c r="C81" t="s">
        <v>29</v>
      </c>
      <c r="D81" t="s">
        <v>428</v>
      </c>
      <c r="E81" t="s">
        <v>429</v>
      </c>
      <c r="F81" t="s">
        <v>231</v>
      </c>
      <c r="G81" t="s">
        <v>33</v>
      </c>
      <c r="H81" t="s">
        <v>34</v>
      </c>
      <c r="I81" t="s">
        <v>232</v>
      </c>
      <c r="J81" t="s">
        <v>310</v>
      </c>
      <c r="K81" t="s">
        <v>29</v>
      </c>
      <c r="L81" t="s">
        <v>37</v>
      </c>
      <c r="M81" s="4">
        <v>39950</v>
      </c>
      <c r="N81" s="4">
        <v>39730</v>
      </c>
      <c r="O81" s="1">
        <v>39730</v>
      </c>
      <c r="P81" t="s">
        <v>52</v>
      </c>
      <c r="R81" t="s">
        <v>53</v>
      </c>
      <c r="S81" t="s">
        <v>312</v>
      </c>
      <c r="T81" t="s">
        <v>432</v>
      </c>
      <c r="U81" t="s">
        <v>158</v>
      </c>
      <c r="V81" t="s">
        <v>159</v>
      </c>
      <c r="W81" s="6" t="s">
        <v>433</v>
      </c>
      <c r="X81" t="s">
        <v>321</v>
      </c>
      <c r="Y81">
        <v>60</v>
      </c>
      <c r="Z81">
        <v>7</v>
      </c>
      <c r="AA81" t="s">
        <v>231</v>
      </c>
      <c r="AB81" s="5">
        <f t="shared" si="2"/>
        <v>21638.408070175439</v>
      </c>
      <c r="AC81" s="3">
        <v>91.35</v>
      </c>
      <c r="AD81" s="3">
        <v>13.05</v>
      </c>
      <c r="AE81" s="3">
        <v>0.22</v>
      </c>
      <c r="AF81" t="s">
        <v>160</v>
      </c>
      <c r="AG81" t="s">
        <v>109</v>
      </c>
      <c r="AH81" s="8" t="s">
        <v>44</v>
      </c>
      <c r="AI81" s="12" t="s">
        <v>44</v>
      </c>
      <c r="AJ81" s="9">
        <v>0.18</v>
      </c>
      <c r="AK81" s="5">
        <f t="shared" si="3"/>
        <v>220</v>
      </c>
    </row>
    <row r="82" spans="1:37" hidden="1" x14ac:dyDescent="0.3">
      <c r="A82">
        <v>839</v>
      </c>
      <c r="B82" t="s">
        <v>228</v>
      </c>
      <c r="C82" t="s">
        <v>29</v>
      </c>
      <c r="D82" t="s">
        <v>428</v>
      </c>
      <c r="E82" t="s">
        <v>429</v>
      </c>
      <c r="F82" t="s">
        <v>231</v>
      </c>
      <c r="G82" t="s">
        <v>33</v>
      </c>
      <c r="H82" t="s">
        <v>34</v>
      </c>
      <c r="I82" t="s">
        <v>232</v>
      </c>
      <c r="J82" t="s">
        <v>310</v>
      </c>
      <c r="K82" t="s">
        <v>29</v>
      </c>
      <c r="L82" t="s">
        <v>37</v>
      </c>
      <c r="M82" s="4">
        <v>39950</v>
      </c>
      <c r="N82" s="4">
        <v>39730</v>
      </c>
      <c r="O82" s="1">
        <v>39730</v>
      </c>
      <c r="P82" t="s">
        <v>52</v>
      </c>
      <c r="R82" t="s">
        <v>53</v>
      </c>
      <c r="S82" t="s">
        <v>312</v>
      </c>
      <c r="T82" t="s">
        <v>434</v>
      </c>
      <c r="U82" t="s">
        <v>116</v>
      </c>
      <c r="V82" t="s">
        <v>435</v>
      </c>
      <c r="W82" s="6" t="s">
        <v>436</v>
      </c>
      <c r="X82" t="s">
        <v>90</v>
      </c>
      <c r="Y82">
        <v>300</v>
      </c>
      <c r="Z82">
        <v>40</v>
      </c>
      <c r="AA82" t="s">
        <v>231</v>
      </c>
      <c r="AB82" s="5">
        <f t="shared" si="2"/>
        <v>372.25</v>
      </c>
      <c r="AC82" s="3">
        <v>1375.6</v>
      </c>
      <c r="AD82" s="3">
        <v>34.39</v>
      </c>
      <c r="AE82" s="3">
        <v>0.11</v>
      </c>
      <c r="AF82" t="s">
        <v>437</v>
      </c>
      <c r="AG82" t="s">
        <v>109</v>
      </c>
      <c r="AH82" s="8" t="s">
        <v>44</v>
      </c>
      <c r="AI82" s="7" t="s">
        <v>44</v>
      </c>
      <c r="AJ82" s="9">
        <v>2.7</v>
      </c>
      <c r="AK82" s="5">
        <f t="shared" si="3"/>
        <v>220</v>
      </c>
    </row>
    <row r="83" spans="1:37" x14ac:dyDescent="0.3">
      <c r="A83">
        <v>849</v>
      </c>
      <c r="B83" t="s">
        <v>279</v>
      </c>
      <c r="C83" t="s">
        <v>29</v>
      </c>
      <c r="D83" t="s">
        <v>438</v>
      </c>
      <c r="E83" t="s">
        <v>439</v>
      </c>
      <c r="F83" t="s">
        <v>282</v>
      </c>
      <c r="G83" t="s">
        <v>33</v>
      </c>
      <c r="H83" t="s">
        <v>34</v>
      </c>
      <c r="I83" t="s">
        <v>112</v>
      </c>
      <c r="J83" t="s">
        <v>36</v>
      </c>
      <c r="K83" t="s">
        <v>29</v>
      </c>
      <c r="L83" t="s">
        <v>440</v>
      </c>
      <c r="M83" s="4">
        <v>39850</v>
      </c>
      <c r="N83" s="4">
        <v>39850</v>
      </c>
      <c r="O83" s="1">
        <v>39850</v>
      </c>
      <c r="P83" t="s">
        <v>386</v>
      </c>
      <c r="R83" t="s">
        <v>387</v>
      </c>
      <c r="S83" t="s">
        <v>388</v>
      </c>
      <c r="T83" t="s">
        <v>389</v>
      </c>
      <c r="U83" t="s">
        <v>390</v>
      </c>
      <c r="V83" t="s">
        <v>391</v>
      </c>
      <c r="W83" s="6" t="s">
        <v>44</v>
      </c>
      <c r="X83" t="s">
        <v>45</v>
      </c>
      <c r="Y83">
        <v>25</v>
      </c>
      <c r="Z83">
        <v>108</v>
      </c>
      <c r="AA83" t="s">
        <v>282</v>
      </c>
      <c r="AB83" s="5">
        <f t="shared" si="2"/>
        <v>21638.408070175439</v>
      </c>
      <c r="AC83" s="3">
        <v>4050</v>
      </c>
      <c r="AD83" s="3">
        <v>37.5</v>
      </c>
      <c r="AE83" s="3">
        <v>1.5</v>
      </c>
      <c r="AF83" t="s">
        <v>392</v>
      </c>
      <c r="AG83" t="s">
        <v>47</v>
      </c>
      <c r="AH83" s="8" t="s">
        <v>44</v>
      </c>
      <c r="AI83" s="12" t="s">
        <v>44</v>
      </c>
      <c r="AJ83" s="9">
        <v>7.94</v>
      </c>
      <c r="AK83" s="5">
        <f t="shared" si="3"/>
        <v>0</v>
      </c>
    </row>
    <row r="84" spans="1:37" hidden="1" x14ac:dyDescent="0.3">
      <c r="A84">
        <v>858</v>
      </c>
      <c r="B84" t="s">
        <v>102</v>
      </c>
      <c r="C84" t="s">
        <v>29</v>
      </c>
      <c r="D84" t="s">
        <v>441</v>
      </c>
      <c r="E84" t="s">
        <v>442</v>
      </c>
      <c r="F84" t="s">
        <v>105</v>
      </c>
      <c r="G84" t="s">
        <v>33</v>
      </c>
      <c r="H84" t="s">
        <v>34</v>
      </c>
      <c r="I84" t="s">
        <v>112</v>
      </c>
      <c r="J84" t="s">
        <v>36</v>
      </c>
      <c r="K84" t="s">
        <v>29</v>
      </c>
      <c r="L84" t="s">
        <v>443</v>
      </c>
      <c r="M84" s="4">
        <v>39924</v>
      </c>
      <c r="N84" s="4">
        <v>39924</v>
      </c>
      <c r="O84" s="1">
        <v>39924</v>
      </c>
      <c r="P84" t="s">
        <v>52</v>
      </c>
      <c r="R84" t="s">
        <v>71</v>
      </c>
      <c r="S84" t="s">
        <v>96</v>
      </c>
      <c r="T84" t="s">
        <v>412</v>
      </c>
      <c r="U84" t="s">
        <v>413</v>
      </c>
      <c r="V84" t="s">
        <v>414</v>
      </c>
      <c r="W84" s="6" t="s">
        <v>415</v>
      </c>
      <c r="X84" t="s">
        <v>146</v>
      </c>
      <c r="Y84">
        <v>30</v>
      </c>
      <c r="Z84">
        <v>50000</v>
      </c>
      <c r="AA84" t="s">
        <v>105</v>
      </c>
      <c r="AB84" s="5">
        <f t="shared" si="2"/>
        <v>955.59090909090912</v>
      </c>
      <c r="AC84" s="3">
        <v>2520000</v>
      </c>
      <c r="AD84" s="3">
        <v>50.4</v>
      </c>
      <c r="AE84" s="3">
        <v>1.68</v>
      </c>
      <c r="AF84" t="s">
        <v>416</v>
      </c>
      <c r="AG84" t="s">
        <v>47</v>
      </c>
      <c r="AH84" s="8">
        <v>4093</v>
      </c>
      <c r="AI84" s="7">
        <v>9339</v>
      </c>
      <c r="AJ84" s="9">
        <v>4939.2</v>
      </c>
      <c r="AK84" s="5">
        <f t="shared" si="3"/>
        <v>0</v>
      </c>
    </row>
    <row r="85" spans="1:37" hidden="1" x14ac:dyDescent="0.3">
      <c r="A85">
        <v>914</v>
      </c>
      <c r="B85" t="s">
        <v>187</v>
      </c>
      <c r="C85" t="s">
        <v>29</v>
      </c>
      <c r="D85" t="s">
        <v>444</v>
      </c>
      <c r="E85" t="s">
        <v>445</v>
      </c>
      <c r="F85" t="s">
        <v>32</v>
      </c>
      <c r="G85" t="s">
        <v>33</v>
      </c>
      <c r="H85" t="s">
        <v>34</v>
      </c>
      <c r="I85" t="s">
        <v>35</v>
      </c>
      <c r="J85" t="s">
        <v>36</v>
      </c>
      <c r="K85" t="s">
        <v>29</v>
      </c>
      <c r="L85" t="s">
        <v>443</v>
      </c>
      <c r="M85" s="4">
        <v>39874</v>
      </c>
      <c r="N85" s="4">
        <v>39874</v>
      </c>
      <c r="O85" s="1">
        <v>39874</v>
      </c>
      <c r="P85" t="s">
        <v>446</v>
      </c>
      <c r="R85" t="s">
        <v>387</v>
      </c>
      <c r="S85" t="s">
        <v>366</v>
      </c>
      <c r="T85" t="s">
        <v>447</v>
      </c>
      <c r="U85" t="s">
        <v>448</v>
      </c>
      <c r="V85" t="s">
        <v>57</v>
      </c>
      <c r="W85" s="6" t="s">
        <v>449</v>
      </c>
      <c r="X85" t="s">
        <v>450</v>
      </c>
      <c r="Y85">
        <v>100</v>
      </c>
      <c r="Z85">
        <v>140</v>
      </c>
      <c r="AA85" t="s">
        <v>32</v>
      </c>
      <c r="AB85" s="5">
        <f t="shared" si="2"/>
        <v>2371.7673611111113</v>
      </c>
      <c r="AC85" s="3">
        <v>2731.4</v>
      </c>
      <c r="AD85" s="3">
        <v>19.510000000000002</v>
      </c>
      <c r="AE85" s="3">
        <v>0.2</v>
      </c>
      <c r="AF85" t="s">
        <v>451</v>
      </c>
      <c r="AG85" t="s">
        <v>47</v>
      </c>
      <c r="AH85" s="8">
        <v>5209</v>
      </c>
      <c r="AI85" s="7">
        <v>25405.22</v>
      </c>
      <c r="AJ85" s="9">
        <v>5.35</v>
      </c>
      <c r="AK85" s="5">
        <f t="shared" si="3"/>
        <v>0</v>
      </c>
    </row>
    <row r="86" spans="1:37" x14ac:dyDescent="0.3">
      <c r="A86">
        <v>937</v>
      </c>
      <c r="B86" t="s">
        <v>452</v>
      </c>
      <c r="C86" t="s">
        <v>29</v>
      </c>
      <c r="D86" t="s">
        <v>453</v>
      </c>
      <c r="E86" t="s">
        <v>454</v>
      </c>
      <c r="F86" t="s">
        <v>455</v>
      </c>
      <c r="G86" t="s">
        <v>33</v>
      </c>
      <c r="H86" t="s">
        <v>34</v>
      </c>
      <c r="I86" t="s">
        <v>35</v>
      </c>
      <c r="J86" t="s">
        <v>36</v>
      </c>
      <c r="K86" t="s">
        <v>29</v>
      </c>
      <c r="L86" s="2">
        <v>39934</v>
      </c>
      <c r="M86" s="4">
        <v>39895</v>
      </c>
      <c r="N86" s="4">
        <v>39895</v>
      </c>
      <c r="O86" s="1">
        <v>39895</v>
      </c>
      <c r="P86" t="s">
        <v>38</v>
      </c>
      <c r="R86" t="s">
        <v>39</v>
      </c>
      <c r="S86" t="s">
        <v>125</v>
      </c>
      <c r="T86" t="s">
        <v>126</v>
      </c>
      <c r="U86" t="s">
        <v>127</v>
      </c>
      <c r="V86" t="s">
        <v>128</v>
      </c>
      <c r="W86" s="6" t="s">
        <v>44</v>
      </c>
      <c r="X86" t="s">
        <v>45</v>
      </c>
      <c r="Y86">
        <v>20</v>
      </c>
      <c r="Z86">
        <v>5700</v>
      </c>
      <c r="AA86" t="s">
        <v>455</v>
      </c>
      <c r="AB86" s="5">
        <f t="shared" si="2"/>
        <v>21638.408070175439</v>
      </c>
      <c r="AC86" s="3">
        <v>182400</v>
      </c>
      <c r="AD86" s="3">
        <v>32</v>
      </c>
      <c r="AE86" s="3">
        <v>1.6</v>
      </c>
      <c r="AF86" t="s">
        <v>125</v>
      </c>
      <c r="AG86" t="s">
        <v>47</v>
      </c>
      <c r="AH86" s="8">
        <v>1906</v>
      </c>
      <c r="AI86" s="12">
        <v>23914.799999999999</v>
      </c>
      <c r="AJ86" s="9">
        <v>357.5</v>
      </c>
      <c r="AK86" s="5">
        <f t="shared" si="3"/>
        <v>0</v>
      </c>
    </row>
    <row r="87" spans="1:37" x14ac:dyDescent="0.3">
      <c r="A87">
        <v>960</v>
      </c>
      <c r="B87" t="s">
        <v>48</v>
      </c>
      <c r="C87" t="s">
        <v>29</v>
      </c>
      <c r="D87" t="s">
        <v>456</v>
      </c>
      <c r="E87" t="s">
        <v>457</v>
      </c>
      <c r="F87" t="s">
        <v>51</v>
      </c>
      <c r="G87" t="s">
        <v>33</v>
      </c>
      <c r="H87" t="s">
        <v>34</v>
      </c>
      <c r="I87" t="s">
        <v>35</v>
      </c>
      <c r="J87" t="s">
        <v>36</v>
      </c>
      <c r="K87" t="s">
        <v>29</v>
      </c>
      <c r="L87" t="s">
        <v>458</v>
      </c>
      <c r="M87" s="4">
        <v>39913</v>
      </c>
      <c r="N87" s="4">
        <v>39913</v>
      </c>
      <c r="O87" s="1">
        <v>39913</v>
      </c>
      <c r="P87" t="s">
        <v>52</v>
      </c>
      <c r="R87" t="s">
        <v>71</v>
      </c>
      <c r="S87" t="s">
        <v>54</v>
      </c>
      <c r="T87" t="s">
        <v>143</v>
      </c>
      <c r="U87" t="s">
        <v>144</v>
      </c>
      <c r="V87" t="s">
        <v>57</v>
      </c>
      <c r="W87" s="6" t="s">
        <v>145</v>
      </c>
      <c r="X87" t="s">
        <v>146</v>
      </c>
      <c r="Y87">
        <v>60</v>
      </c>
      <c r="Z87">
        <v>5964</v>
      </c>
      <c r="AA87" t="s">
        <v>51</v>
      </c>
      <c r="AB87" s="5">
        <f t="shared" si="2"/>
        <v>21638.408070175439</v>
      </c>
      <c r="AC87" s="3">
        <v>51350.04</v>
      </c>
      <c r="AD87" s="3">
        <v>8.61</v>
      </c>
      <c r="AE87" s="3">
        <v>0.14000000000000001</v>
      </c>
      <c r="AF87" t="s">
        <v>60</v>
      </c>
      <c r="AG87" t="s">
        <v>47</v>
      </c>
      <c r="AH87" s="8">
        <v>3509</v>
      </c>
      <c r="AI87" s="12">
        <v>12835.2</v>
      </c>
      <c r="AJ87" s="9">
        <v>100.65</v>
      </c>
      <c r="AK87" s="5">
        <f t="shared" si="3"/>
        <v>0</v>
      </c>
    </row>
    <row r="88" spans="1:37" x14ac:dyDescent="0.3">
      <c r="A88">
        <v>961</v>
      </c>
      <c r="B88" t="s">
        <v>48</v>
      </c>
      <c r="C88" t="s">
        <v>29</v>
      </c>
      <c r="D88" t="s">
        <v>456</v>
      </c>
      <c r="E88" t="s">
        <v>457</v>
      </c>
      <c r="F88" t="s">
        <v>51</v>
      </c>
      <c r="G88" t="s">
        <v>33</v>
      </c>
      <c r="H88" t="s">
        <v>34</v>
      </c>
      <c r="I88" t="s">
        <v>35</v>
      </c>
      <c r="J88" t="s">
        <v>36</v>
      </c>
      <c r="K88" t="s">
        <v>29</v>
      </c>
      <c r="L88" t="s">
        <v>458</v>
      </c>
      <c r="M88" s="4">
        <v>39913</v>
      </c>
      <c r="N88" s="4">
        <v>39913</v>
      </c>
      <c r="O88" s="1">
        <v>39913</v>
      </c>
      <c r="P88" t="s">
        <v>52</v>
      </c>
      <c r="R88" t="s">
        <v>71</v>
      </c>
      <c r="S88" t="s">
        <v>54</v>
      </c>
      <c r="T88" t="s">
        <v>73</v>
      </c>
      <c r="U88" t="s">
        <v>74</v>
      </c>
      <c r="V88" t="s">
        <v>57</v>
      </c>
      <c r="W88" s="6" t="s">
        <v>75</v>
      </c>
      <c r="X88" t="s">
        <v>76</v>
      </c>
      <c r="Y88">
        <v>60</v>
      </c>
      <c r="Z88">
        <v>21000</v>
      </c>
      <c r="AA88" t="s">
        <v>51</v>
      </c>
      <c r="AB88" s="5">
        <f t="shared" si="2"/>
        <v>21638.408070175439</v>
      </c>
      <c r="AC88" s="3">
        <v>50400</v>
      </c>
      <c r="AD88" s="3">
        <v>2.4</v>
      </c>
      <c r="AE88" s="3">
        <v>0.04</v>
      </c>
      <c r="AF88" t="s">
        <v>60</v>
      </c>
      <c r="AG88" t="s">
        <v>109</v>
      </c>
      <c r="AH88" s="8" t="s">
        <v>44</v>
      </c>
      <c r="AI88" s="12" t="s">
        <v>44</v>
      </c>
      <c r="AJ88" s="9">
        <v>98.78</v>
      </c>
      <c r="AK88" s="5">
        <f t="shared" si="3"/>
        <v>0</v>
      </c>
    </row>
    <row r="89" spans="1:37" x14ac:dyDescent="0.3">
      <c r="A89">
        <v>962</v>
      </c>
      <c r="B89" t="s">
        <v>48</v>
      </c>
      <c r="C89" t="s">
        <v>29</v>
      </c>
      <c r="D89" t="s">
        <v>459</v>
      </c>
      <c r="E89" t="s">
        <v>460</v>
      </c>
      <c r="F89" t="s">
        <v>51</v>
      </c>
      <c r="G89" t="s">
        <v>33</v>
      </c>
      <c r="H89" t="s">
        <v>34</v>
      </c>
      <c r="I89" t="s">
        <v>35</v>
      </c>
      <c r="J89" t="s">
        <v>36</v>
      </c>
      <c r="K89" t="s">
        <v>29</v>
      </c>
      <c r="L89" t="s">
        <v>458</v>
      </c>
      <c r="M89" s="4">
        <v>39895</v>
      </c>
      <c r="N89" s="4">
        <v>39895</v>
      </c>
      <c r="O89" s="1">
        <v>39895</v>
      </c>
      <c r="P89" t="s">
        <v>52</v>
      </c>
      <c r="R89" t="s">
        <v>71</v>
      </c>
      <c r="S89" t="s">
        <v>142</v>
      </c>
      <c r="T89" t="s">
        <v>461</v>
      </c>
      <c r="U89" t="s">
        <v>462</v>
      </c>
      <c r="V89" t="s">
        <v>57</v>
      </c>
      <c r="W89" s="6" t="s">
        <v>463</v>
      </c>
      <c r="X89" t="s">
        <v>146</v>
      </c>
      <c r="Y89">
        <v>60</v>
      </c>
      <c r="Z89">
        <v>10560</v>
      </c>
      <c r="AA89" t="s">
        <v>51</v>
      </c>
      <c r="AB89" s="5">
        <f t="shared" si="2"/>
        <v>21638.408070175439</v>
      </c>
      <c r="AC89" s="3">
        <v>72864</v>
      </c>
      <c r="AD89" s="3">
        <v>6.9</v>
      </c>
      <c r="AE89" s="3">
        <v>0.12</v>
      </c>
      <c r="AF89" t="s">
        <v>147</v>
      </c>
      <c r="AG89" t="s">
        <v>47</v>
      </c>
      <c r="AH89" s="8">
        <v>924</v>
      </c>
      <c r="AI89" s="12">
        <v>4225.93</v>
      </c>
      <c r="AJ89" s="9">
        <v>142.81</v>
      </c>
      <c r="AK89" s="5">
        <f t="shared" si="3"/>
        <v>0</v>
      </c>
    </row>
    <row r="90" spans="1:37" x14ac:dyDescent="0.3">
      <c r="A90">
        <v>979</v>
      </c>
      <c r="B90" t="s">
        <v>48</v>
      </c>
      <c r="C90" t="s">
        <v>29</v>
      </c>
      <c r="D90" t="s">
        <v>464</v>
      </c>
      <c r="E90" t="s">
        <v>465</v>
      </c>
      <c r="F90" t="s">
        <v>51</v>
      </c>
      <c r="G90" t="s">
        <v>33</v>
      </c>
      <c r="H90" t="s">
        <v>34</v>
      </c>
      <c r="I90" t="s">
        <v>35</v>
      </c>
      <c r="J90" t="s">
        <v>36</v>
      </c>
      <c r="K90" t="s">
        <v>29</v>
      </c>
      <c r="L90" t="s">
        <v>466</v>
      </c>
      <c r="M90" s="4">
        <v>39888</v>
      </c>
      <c r="N90" s="4">
        <v>39888</v>
      </c>
      <c r="O90" s="1">
        <v>39888</v>
      </c>
      <c r="P90" t="s">
        <v>52</v>
      </c>
      <c r="R90" t="s">
        <v>71</v>
      </c>
      <c r="S90" t="s">
        <v>54</v>
      </c>
      <c r="T90" t="s">
        <v>143</v>
      </c>
      <c r="U90" t="s">
        <v>144</v>
      </c>
      <c r="V90" t="s">
        <v>57</v>
      </c>
      <c r="W90" s="6" t="s">
        <v>145</v>
      </c>
      <c r="X90" t="s">
        <v>146</v>
      </c>
      <c r="Y90">
        <v>60</v>
      </c>
      <c r="Z90">
        <v>2352</v>
      </c>
      <c r="AA90" t="s">
        <v>51</v>
      </c>
      <c r="AB90" s="5">
        <f t="shared" si="2"/>
        <v>21638.408070175439</v>
      </c>
      <c r="AC90" s="3">
        <v>20250.72</v>
      </c>
      <c r="AD90" s="3">
        <v>8.61</v>
      </c>
      <c r="AE90" s="3">
        <v>0.14000000000000001</v>
      </c>
      <c r="AF90" t="s">
        <v>60</v>
      </c>
      <c r="AG90" t="s">
        <v>47</v>
      </c>
      <c r="AH90" s="8">
        <v>211</v>
      </c>
      <c r="AI90" s="12">
        <v>892.5</v>
      </c>
      <c r="AJ90" s="9">
        <v>39.69</v>
      </c>
      <c r="AK90" s="5">
        <f t="shared" si="3"/>
        <v>0</v>
      </c>
    </row>
    <row r="91" spans="1:37" x14ac:dyDescent="0.3">
      <c r="A91">
        <v>985</v>
      </c>
      <c r="B91" t="s">
        <v>102</v>
      </c>
      <c r="C91" t="s">
        <v>29</v>
      </c>
      <c r="D91" t="s">
        <v>467</v>
      </c>
      <c r="E91" t="s">
        <v>468</v>
      </c>
      <c r="F91" t="s">
        <v>105</v>
      </c>
      <c r="G91" t="s">
        <v>33</v>
      </c>
      <c r="H91" t="s">
        <v>34</v>
      </c>
      <c r="I91" t="s">
        <v>63</v>
      </c>
      <c r="J91" t="s">
        <v>36</v>
      </c>
      <c r="K91" t="s">
        <v>29</v>
      </c>
      <c r="L91" s="2">
        <v>39935</v>
      </c>
      <c r="M91" s="4">
        <v>39961</v>
      </c>
      <c r="N91" s="4">
        <v>39961</v>
      </c>
      <c r="O91" s="1">
        <v>39961</v>
      </c>
      <c r="P91" t="s">
        <v>52</v>
      </c>
      <c r="R91" t="s">
        <v>53</v>
      </c>
      <c r="S91" t="s">
        <v>114</v>
      </c>
      <c r="T91" t="s">
        <v>434</v>
      </c>
      <c r="U91" t="s">
        <v>116</v>
      </c>
      <c r="V91" t="s">
        <v>435</v>
      </c>
      <c r="W91" s="6" t="s">
        <v>436</v>
      </c>
      <c r="X91" t="s">
        <v>90</v>
      </c>
      <c r="Y91">
        <v>300</v>
      </c>
      <c r="Z91">
        <v>524</v>
      </c>
      <c r="AA91" t="s">
        <v>105</v>
      </c>
      <c r="AB91" s="5">
        <f t="shared" si="2"/>
        <v>21638.408070175439</v>
      </c>
      <c r="AC91" s="3">
        <v>21536.400000000001</v>
      </c>
      <c r="AD91" s="3">
        <v>41.1</v>
      </c>
      <c r="AE91" s="3">
        <v>0.14000000000000001</v>
      </c>
      <c r="AF91" t="s">
        <v>437</v>
      </c>
      <c r="AG91" t="s">
        <v>47</v>
      </c>
      <c r="AH91" s="8">
        <v>644</v>
      </c>
      <c r="AI91" s="12">
        <v>6668.61</v>
      </c>
      <c r="AJ91" s="9">
        <v>42.21</v>
      </c>
      <c r="AK91" s="5">
        <f t="shared" si="3"/>
        <v>0</v>
      </c>
    </row>
    <row r="92" spans="1:37" hidden="1" x14ac:dyDescent="0.3">
      <c r="A92">
        <v>986</v>
      </c>
      <c r="B92" t="s">
        <v>102</v>
      </c>
      <c r="C92" t="s">
        <v>29</v>
      </c>
      <c r="D92" t="s">
        <v>469</v>
      </c>
      <c r="E92" t="s">
        <v>470</v>
      </c>
      <c r="F92" t="s">
        <v>105</v>
      </c>
      <c r="G92" t="s">
        <v>33</v>
      </c>
      <c r="H92" t="s">
        <v>34</v>
      </c>
      <c r="I92" t="s">
        <v>63</v>
      </c>
      <c r="J92" t="s">
        <v>36</v>
      </c>
      <c r="K92" t="s">
        <v>29</v>
      </c>
      <c r="L92" s="2">
        <v>39935</v>
      </c>
      <c r="M92" s="4">
        <v>39937</v>
      </c>
      <c r="N92" s="4">
        <v>39937</v>
      </c>
      <c r="O92" s="1">
        <v>39937</v>
      </c>
      <c r="P92" t="s">
        <v>52</v>
      </c>
      <c r="R92" t="s">
        <v>53</v>
      </c>
      <c r="S92" t="s">
        <v>114</v>
      </c>
      <c r="T92" t="s">
        <v>471</v>
      </c>
      <c r="U92" t="s">
        <v>116</v>
      </c>
      <c r="V92" t="s">
        <v>57</v>
      </c>
      <c r="W92" s="6" t="s">
        <v>472</v>
      </c>
      <c r="X92" t="s">
        <v>76</v>
      </c>
      <c r="Y92">
        <v>60</v>
      </c>
      <c r="Z92">
        <v>2094</v>
      </c>
      <c r="AA92" t="s">
        <v>105</v>
      </c>
      <c r="AB92" s="5">
        <f t="shared" si="2"/>
        <v>2371.7673611111113</v>
      </c>
      <c r="AC92" s="3">
        <v>21526.32</v>
      </c>
      <c r="AD92" s="3">
        <v>10.28</v>
      </c>
      <c r="AE92" s="3">
        <v>0.17</v>
      </c>
      <c r="AF92" t="s">
        <v>122</v>
      </c>
      <c r="AG92" t="s">
        <v>47</v>
      </c>
      <c r="AH92" s="8">
        <v>237</v>
      </c>
      <c r="AI92" s="7" t="s">
        <v>44</v>
      </c>
      <c r="AJ92" s="9">
        <v>42.19</v>
      </c>
      <c r="AK92" s="5">
        <f t="shared" si="3"/>
        <v>0</v>
      </c>
    </row>
    <row r="93" spans="1:37" x14ac:dyDescent="0.3">
      <c r="A93">
        <v>993</v>
      </c>
      <c r="B93" t="s">
        <v>137</v>
      </c>
      <c r="C93" t="s">
        <v>29</v>
      </c>
      <c r="D93" t="s">
        <v>473</v>
      </c>
      <c r="E93" t="s">
        <v>474</v>
      </c>
      <c r="F93" t="s">
        <v>140</v>
      </c>
      <c r="G93" t="s">
        <v>33</v>
      </c>
      <c r="H93" t="s">
        <v>34</v>
      </c>
      <c r="I93" t="s">
        <v>35</v>
      </c>
      <c r="J93" t="s">
        <v>36</v>
      </c>
      <c r="K93" t="s">
        <v>29</v>
      </c>
      <c r="L93" t="s">
        <v>475</v>
      </c>
      <c r="M93" s="4">
        <v>39931</v>
      </c>
      <c r="N93" s="4">
        <v>39931</v>
      </c>
      <c r="O93" s="1">
        <v>39931</v>
      </c>
      <c r="P93" t="s">
        <v>38</v>
      </c>
      <c r="R93" t="s">
        <v>39</v>
      </c>
      <c r="S93" t="s">
        <v>166</v>
      </c>
      <c r="T93" t="s">
        <v>167</v>
      </c>
      <c r="U93" t="s">
        <v>168</v>
      </c>
      <c r="V93" t="s">
        <v>169</v>
      </c>
      <c r="W93" s="6" t="s">
        <v>44</v>
      </c>
      <c r="X93" t="s">
        <v>45</v>
      </c>
      <c r="Y93">
        <v>30</v>
      </c>
      <c r="Z93">
        <v>8249</v>
      </c>
      <c r="AA93" t="s">
        <v>140</v>
      </c>
      <c r="AB93" s="5">
        <f t="shared" si="2"/>
        <v>21638.408070175439</v>
      </c>
      <c r="AC93" s="3">
        <v>185602.5</v>
      </c>
      <c r="AD93" s="3">
        <v>22.5</v>
      </c>
      <c r="AE93" s="3">
        <v>0.75</v>
      </c>
      <c r="AF93" t="s">
        <v>170</v>
      </c>
      <c r="AG93" t="s">
        <v>47</v>
      </c>
      <c r="AH93" s="8">
        <v>2800</v>
      </c>
      <c r="AI93" s="12">
        <v>12595.81</v>
      </c>
      <c r="AJ93" s="9">
        <v>363.78</v>
      </c>
      <c r="AK93" s="5">
        <f t="shared" si="3"/>
        <v>0</v>
      </c>
    </row>
    <row r="94" spans="1:37" x14ac:dyDescent="0.3">
      <c r="A94">
        <v>1037</v>
      </c>
      <c r="B94" t="s">
        <v>255</v>
      </c>
      <c r="C94" t="s">
        <v>29</v>
      </c>
      <c r="D94" t="s">
        <v>476</v>
      </c>
      <c r="E94" t="s">
        <v>477</v>
      </c>
      <c r="F94" t="s">
        <v>87</v>
      </c>
      <c r="G94" t="s">
        <v>33</v>
      </c>
      <c r="H94" t="s">
        <v>34</v>
      </c>
      <c r="I94" t="s">
        <v>112</v>
      </c>
      <c r="J94" t="s">
        <v>36</v>
      </c>
      <c r="K94" t="s">
        <v>29</v>
      </c>
      <c r="L94" s="2">
        <v>39906</v>
      </c>
      <c r="M94" s="4">
        <v>40086</v>
      </c>
      <c r="N94" s="4">
        <v>40086</v>
      </c>
      <c r="O94" s="1">
        <v>40086</v>
      </c>
      <c r="P94" t="s">
        <v>52</v>
      </c>
      <c r="R94" t="s">
        <v>71</v>
      </c>
      <c r="S94" t="s">
        <v>156</v>
      </c>
      <c r="T94" t="s">
        <v>346</v>
      </c>
      <c r="U94" t="s">
        <v>339</v>
      </c>
      <c r="V94" t="s">
        <v>340</v>
      </c>
      <c r="W94" s="6" t="s">
        <v>347</v>
      </c>
      <c r="X94" t="s">
        <v>342</v>
      </c>
      <c r="Y94">
        <v>30</v>
      </c>
      <c r="Z94">
        <v>200</v>
      </c>
      <c r="AA94" t="s">
        <v>87</v>
      </c>
      <c r="AB94" s="5">
        <f t="shared" si="2"/>
        <v>21638.408070175439</v>
      </c>
      <c r="AC94" s="3">
        <v>4734</v>
      </c>
      <c r="AD94" s="3">
        <v>23.67</v>
      </c>
      <c r="AE94" s="3">
        <v>0.79</v>
      </c>
      <c r="AF94" t="s">
        <v>160</v>
      </c>
      <c r="AG94" t="s">
        <v>47</v>
      </c>
      <c r="AH94" s="8">
        <v>11</v>
      </c>
      <c r="AI94" s="12">
        <v>463</v>
      </c>
      <c r="AJ94" s="9">
        <v>9.2799999999999994</v>
      </c>
      <c r="AK94" s="5">
        <f t="shared" si="3"/>
        <v>0</v>
      </c>
    </row>
    <row r="95" spans="1:37" x14ac:dyDescent="0.3">
      <c r="A95">
        <v>1046</v>
      </c>
      <c r="B95" t="s">
        <v>148</v>
      </c>
      <c r="C95" t="s">
        <v>29</v>
      </c>
      <c r="D95" t="s">
        <v>478</v>
      </c>
      <c r="E95" t="s">
        <v>479</v>
      </c>
      <c r="F95" t="s">
        <v>151</v>
      </c>
      <c r="G95" t="s">
        <v>33</v>
      </c>
      <c r="H95" t="s">
        <v>34</v>
      </c>
      <c r="I95" t="s">
        <v>112</v>
      </c>
      <c r="J95" t="s">
        <v>36</v>
      </c>
      <c r="K95" t="s">
        <v>29</v>
      </c>
      <c r="L95" s="2">
        <v>39967</v>
      </c>
      <c r="M95" s="4">
        <v>39903</v>
      </c>
      <c r="N95" s="4">
        <v>39903</v>
      </c>
      <c r="O95" s="1">
        <v>39903</v>
      </c>
      <c r="P95" t="s">
        <v>52</v>
      </c>
      <c r="R95" t="s">
        <v>53</v>
      </c>
      <c r="S95" t="s">
        <v>156</v>
      </c>
      <c r="T95" t="s">
        <v>480</v>
      </c>
      <c r="U95" t="s">
        <v>158</v>
      </c>
      <c r="V95" t="s">
        <v>159</v>
      </c>
      <c r="W95" s="6" t="s">
        <v>481</v>
      </c>
      <c r="X95" t="s">
        <v>321</v>
      </c>
      <c r="Y95">
        <v>60</v>
      </c>
      <c r="Z95">
        <v>80</v>
      </c>
      <c r="AA95" t="s">
        <v>151</v>
      </c>
      <c r="AB95" s="5">
        <f t="shared" si="2"/>
        <v>21638.408070175439</v>
      </c>
      <c r="AC95" s="3">
        <v>760</v>
      </c>
      <c r="AD95" s="3">
        <v>9.5</v>
      </c>
      <c r="AE95" s="3">
        <v>0.16</v>
      </c>
      <c r="AF95" t="s">
        <v>160</v>
      </c>
      <c r="AG95" t="s">
        <v>47</v>
      </c>
      <c r="AH95" s="8">
        <v>43</v>
      </c>
      <c r="AI95" s="12">
        <v>260</v>
      </c>
      <c r="AJ95" s="9">
        <v>1.49</v>
      </c>
      <c r="AK95" s="5">
        <f t="shared" si="3"/>
        <v>0</v>
      </c>
    </row>
    <row r="96" spans="1:37" x14ac:dyDescent="0.3">
      <c r="A96">
        <v>1047</v>
      </c>
      <c r="B96" t="s">
        <v>148</v>
      </c>
      <c r="C96" t="s">
        <v>29</v>
      </c>
      <c r="D96" t="s">
        <v>478</v>
      </c>
      <c r="E96" t="s">
        <v>479</v>
      </c>
      <c r="F96" t="s">
        <v>151</v>
      </c>
      <c r="G96" t="s">
        <v>33</v>
      </c>
      <c r="H96" t="s">
        <v>34</v>
      </c>
      <c r="I96" t="s">
        <v>112</v>
      </c>
      <c r="J96" t="s">
        <v>36</v>
      </c>
      <c r="K96" t="s">
        <v>29</v>
      </c>
      <c r="L96" s="2">
        <v>39967</v>
      </c>
      <c r="M96" s="4">
        <v>39903</v>
      </c>
      <c r="N96" s="4">
        <v>39903</v>
      </c>
      <c r="O96" s="1">
        <v>39903</v>
      </c>
      <c r="P96" t="s">
        <v>52</v>
      </c>
      <c r="R96" t="s">
        <v>53</v>
      </c>
      <c r="S96" t="s">
        <v>156</v>
      </c>
      <c r="T96" t="s">
        <v>173</v>
      </c>
      <c r="U96" t="s">
        <v>158</v>
      </c>
      <c r="V96" t="s">
        <v>159</v>
      </c>
      <c r="W96" s="6" t="s">
        <v>174</v>
      </c>
      <c r="X96" t="s">
        <v>175</v>
      </c>
      <c r="Y96">
        <v>200</v>
      </c>
      <c r="Z96">
        <v>32</v>
      </c>
      <c r="AA96" t="s">
        <v>151</v>
      </c>
      <c r="AB96" s="5">
        <f t="shared" si="2"/>
        <v>21638.408070175439</v>
      </c>
      <c r="AC96" s="3">
        <v>402.88</v>
      </c>
      <c r="AD96" s="3">
        <v>12.59</v>
      </c>
      <c r="AE96" s="3">
        <v>0.06</v>
      </c>
      <c r="AF96" t="s">
        <v>160</v>
      </c>
      <c r="AG96" t="s">
        <v>109</v>
      </c>
      <c r="AH96" s="8" t="s">
        <v>44</v>
      </c>
      <c r="AI96" s="12" t="s">
        <v>44</v>
      </c>
      <c r="AJ96" s="9">
        <v>0.79</v>
      </c>
      <c r="AK96" s="5">
        <f t="shared" si="3"/>
        <v>0</v>
      </c>
    </row>
    <row r="97" spans="1:37" x14ac:dyDescent="0.3">
      <c r="A97">
        <v>1048</v>
      </c>
      <c r="B97" t="s">
        <v>148</v>
      </c>
      <c r="C97" t="s">
        <v>29</v>
      </c>
      <c r="D97" t="s">
        <v>482</v>
      </c>
      <c r="E97" t="s">
        <v>483</v>
      </c>
      <c r="F97" t="s">
        <v>151</v>
      </c>
      <c r="G97" t="s">
        <v>33</v>
      </c>
      <c r="H97" t="s">
        <v>34</v>
      </c>
      <c r="I97" t="s">
        <v>63</v>
      </c>
      <c r="J97" t="s">
        <v>36</v>
      </c>
      <c r="K97" t="s">
        <v>29</v>
      </c>
      <c r="L97" s="2">
        <v>39967</v>
      </c>
      <c r="M97" s="4">
        <v>39918</v>
      </c>
      <c r="N97" s="4">
        <v>39918</v>
      </c>
      <c r="O97" s="1">
        <v>39918</v>
      </c>
      <c r="P97" t="s">
        <v>52</v>
      </c>
      <c r="R97" t="s">
        <v>53</v>
      </c>
      <c r="S97" t="s">
        <v>114</v>
      </c>
      <c r="T97" t="s">
        <v>471</v>
      </c>
      <c r="U97" t="s">
        <v>116</v>
      </c>
      <c r="V97" t="s">
        <v>57</v>
      </c>
      <c r="W97" s="6" t="s">
        <v>472</v>
      </c>
      <c r="X97" t="s">
        <v>76</v>
      </c>
      <c r="Y97">
        <v>60</v>
      </c>
      <c r="Z97">
        <v>46</v>
      </c>
      <c r="AA97" t="s">
        <v>151</v>
      </c>
      <c r="AB97" s="5">
        <f t="shared" si="2"/>
        <v>21638.408070175439</v>
      </c>
      <c r="AC97" s="3">
        <v>472.88</v>
      </c>
      <c r="AD97" s="3">
        <v>10.28</v>
      </c>
      <c r="AE97" s="3">
        <v>0.17</v>
      </c>
      <c r="AF97" t="s">
        <v>122</v>
      </c>
      <c r="AG97" t="s">
        <v>47</v>
      </c>
      <c r="AH97" s="8">
        <v>10</v>
      </c>
      <c r="AI97" s="12">
        <v>893.22</v>
      </c>
      <c r="AJ97" s="9">
        <v>0.93</v>
      </c>
      <c r="AK97" s="5">
        <f t="shared" si="3"/>
        <v>0</v>
      </c>
    </row>
    <row r="98" spans="1:37" x14ac:dyDescent="0.3">
      <c r="A98">
        <v>1063</v>
      </c>
      <c r="B98" t="s">
        <v>228</v>
      </c>
      <c r="C98" t="s">
        <v>29</v>
      </c>
      <c r="D98" t="s">
        <v>484</v>
      </c>
      <c r="E98" t="s">
        <v>485</v>
      </c>
      <c r="F98" t="s">
        <v>231</v>
      </c>
      <c r="G98" t="s">
        <v>33</v>
      </c>
      <c r="H98" t="s">
        <v>34</v>
      </c>
      <c r="I98" t="s">
        <v>232</v>
      </c>
      <c r="J98" t="s">
        <v>36</v>
      </c>
      <c r="K98" t="s">
        <v>29</v>
      </c>
      <c r="L98" t="s">
        <v>37</v>
      </c>
      <c r="M98" s="4">
        <v>39903</v>
      </c>
      <c r="N98" s="4">
        <v>39784</v>
      </c>
      <c r="O98" s="1">
        <v>39784</v>
      </c>
      <c r="P98" t="s">
        <v>52</v>
      </c>
      <c r="R98" t="s">
        <v>71</v>
      </c>
      <c r="S98" t="s">
        <v>312</v>
      </c>
      <c r="T98" t="s">
        <v>305</v>
      </c>
      <c r="U98" t="s">
        <v>98</v>
      </c>
      <c r="V98" t="s">
        <v>57</v>
      </c>
      <c r="W98" s="6" t="s">
        <v>306</v>
      </c>
      <c r="X98" t="s">
        <v>76</v>
      </c>
      <c r="Y98">
        <v>30</v>
      </c>
      <c r="Z98">
        <v>3025</v>
      </c>
      <c r="AA98" t="s">
        <v>231</v>
      </c>
      <c r="AB98" s="5">
        <f t="shared" si="2"/>
        <v>21638.408070175439</v>
      </c>
      <c r="AC98" s="3">
        <v>47522.75</v>
      </c>
      <c r="AD98" s="3">
        <v>15.71</v>
      </c>
      <c r="AE98" s="3">
        <v>0.52</v>
      </c>
      <c r="AF98" t="s">
        <v>60</v>
      </c>
      <c r="AG98" t="s">
        <v>47</v>
      </c>
      <c r="AH98" s="8" t="s">
        <v>44</v>
      </c>
      <c r="AI98" s="12" t="s">
        <v>44</v>
      </c>
      <c r="AJ98" s="9">
        <v>93.14</v>
      </c>
      <c r="AK98" s="5">
        <f t="shared" si="3"/>
        <v>119</v>
      </c>
    </row>
    <row r="99" spans="1:37" x14ac:dyDescent="0.3">
      <c r="A99">
        <v>1065</v>
      </c>
      <c r="B99" t="s">
        <v>228</v>
      </c>
      <c r="C99" t="s">
        <v>29</v>
      </c>
      <c r="D99" t="s">
        <v>486</v>
      </c>
      <c r="E99" t="s">
        <v>487</v>
      </c>
      <c r="F99" t="s">
        <v>231</v>
      </c>
      <c r="G99" t="s">
        <v>33</v>
      </c>
      <c r="H99" t="s">
        <v>34</v>
      </c>
      <c r="I99" t="s">
        <v>232</v>
      </c>
      <c r="J99" t="s">
        <v>36</v>
      </c>
      <c r="K99" t="s">
        <v>29</v>
      </c>
      <c r="L99" t="s">
        <v>37</v>
      </c>
      <c r="M99" s="4">
        <v>39910</v>
      </c>
      <c r="N99" s="4">
        <v>39785</v>
      </c>
      <c r="O99" s="1">
        <v>39785</v>
      </c>
      <c r="P99" t="s">
        <v>52</v>
      </c>
      <c r="R99" t="s">
        <v>71</v>
      </c>
      <c r="S99" t="s">
        <v>312</v>
      </c>
      <c r="T99" t="s">
        <v>305</v>
      </c>
      <c r="U99" t="s">
        <v>98</v>
      </c>
      <c r="V99" t="s">
        <v>57</v>
      </c>
      <c r="W99" s="6" t="s">
        <v>306</v>
      </c>
      <c r="X99" t="s">
        <v>76</v>
      </c>
      <c r="Y99">
        <v>30</v>
      </c>
      <c r="Z99">
        <v>3500</v>
      </c>
      <c r="AA99" t="s">
        <v>231</v>
      </c>
      <c r="AB99" s="5">
        <f t="shared" si="2"/>
        <v>21638.408070175439</v>
      </c>
      <c r="AC99" s="3">
        <v>49840</v>
      </c>
      <c r="AD99" s="3">
        <v>14.24</v>
      </c>
      <c r="AE99" s="3">
        <v>0.47</v>
      </c>
      <c r="AF99" t="s">
        <v>147</v>
      </c>
      <c r="AG99" t="s">
        <v>47</v>
      </c>
      <c r="AH99" s="8" t="s">
        <v>44</v>
      </c>
      <c r="AI99" s="12" t="s">
        <v>44</v>
      </c>
      <c r="AJ99" s="9">
        <v>97.69</v>
      </c>
      <c r="AK99" s="5">
        <f t="shared" si="3"/>
        <v>125</v>
      </c>
    </row>
    <row r="100" spans="1:37" x14ac:dyDescent="0.3">
      <c r="A100">
        <v>1066</v>
      </c>
      <c r="B100" t="s">
        <v>228</v>
      </c>
      <c r="C100" t="s">
        <v>29</v>
      </c>
      <c r="D100" t="s">
        <v>486</v>
      </c>
      <c r="E100" t="s">
        <v>487</v>
      </c>
      <c r="F100" t="s">
        <v>231</v>
      </c>
      <c r="G100" t="s">
        <v>33</v>
      </c>
      <c r="H100" t="s">
        <v>34</v>
      </c>
      <c r="I100" t="s">
        <v>232</v>
      </c>
      <c r="J100" t="s">
        <v>36</v>
      </c>
      <c r="K100" t="s">
        <v>29</v>
      </c>
      <c r="L100" t="s">
        <v>37</v>
      </c>
      <c r="M100" s="4">
        <v>39910</v>
      </c>
      <c r="N100" s="4">
        <v>39785</v>
      </c>
      <c r="O100" s="1">
        <v>39785</v>
      </c>
      <c r="P100" t="s">
        <v>52</v>
      </c>
      <c r="R100" t="s">
        <v>53</v>
      </c>
      <c r="S100" t="s">
        <v>312</v>
      </c>
      <c r="T100" t="s">
        <v>88</v>
      </c>
      <c r="U100" t="s">
        <v>89</v>
      </c>
      <c r="V100" t="s">
        <v>57</v>
      </c>
      <c r="W100" s="6" t="s">
        <v>58</v>
      </c>
      <c r="X100" t="s">
        <v>90</v>
      </c>
      <c r="Y100">
        <v>240</v>
      </c>
      <c r="Z100">
        <v>1008</v>
      </c>
      <c r="AA100" t="s">
        <v>231</v>
      </c>
      <c r="AB100" s="5">
        <f t="shared" si="2"/>
        <v>21638.408070175439</v>
      </c>
      <c r="AC100" s="3">
        <v>3588.48</v>
      </c>
      <c r="AD100" s="3">
        <v>3.56</v>
      </c>
      <c r="AE100" s="3">
        <v>0.01</v>
      </c>
      <c r="AF100" t="s">
        <v>60</v>
      </c>
      <c r="AG100" t="s">
        <v>109</v>
      </c>
      <c r="AH100" s="8" t="s">
        <v>44</v>
      </c>
      <c r="AI100" s="12" t="s">
        <v>44</v>
      </c>
      <c r="AJ100" s="9">
        <v>7.03</v>
      </c>
      <c r="AK100" s="5">
        <f t="shared" si="3"/>
        <v>125</v>
      </c>
    </row>
    <row r="101" spans="1:37" x14ac:dyDescent="0.3">
      <c r="A101">
        <v>1067</v>
      </c>
      <c r="B101" t="s">
        <v>228</v>
      </c>
      <c r="C101" t="s">
        <v>29</v>
      </c>
      <c r="D101" t="s">
        <v>488</v>
      </c>
      <c r="E101" t="s">
        <v>489</v>
      </c>
      <c r="F101" t="s">
        <v>231</v>
      </c>
      <c r="G101" t="s">
        <v>33</v>
      </c>
      <c r="H101" t="s">
        <v>34</v>
      </c>
      <c r="I101" t="s">
        <v>232</v>
      </c>
      <c r="J101" t="s">
        <v>36</v>
      </c>
      <c r="K101" t="s">
        <v>29</v>
      </c>
      <c r="L101" t="s">
        <v>37</v>
      </c>
      <c r="M101" s="4">
        <v>39938</v>
      </c>
      <c r="N101" s="4">
        <v>39805</v>
      </c>
      <c r="O101" s="1">
        <v>39805</v>
      </c>
      <c r="P101" t="s">
        <v>52</v>
      </c>
      <c r="R101" t="s">
        <v>53</v>
      </c>
      <c r="S101" t="s">
        <v>312</v>
      </c>
      <c r="T101" t="s">
        <v>260</v>
      </c>
      <c r="U101" t="s">
        <v>81</v>
      </c>
      <c r="V101" t="s">
        <v>261</v>
      </c>
      <c r="W101" s="6" t="s">
        <v>262</v>
      </c>
      <c r="X101" t="s">
        <v>175</v>
      </c>
      <c r="Y101">
        <v>200</v>
      </c>
      <c r="Z101">
        <v>960</v>
      </c>
      <c r="AA101" t="s">
        <v>231</v>
      </c>
      <c r="AB101" s="5">
        <f t="shared" si="2"/>
        <v>21638.408070175439</v>
      </c>
      <c r="AC101" s="3">
        <v>1152</v>
      </c>
      <c r="AD101" s="3">
        <v>1.2</v>
      </c>
      <c r="AE101" s="3">
        <v>0.01</v>
      </c>
      <c r="AF101" t="s">
        <v>160</v>
      </c>
      <c r="AG101" t="s">
        <v>47</v>
      </c>
      <c r="AH101" s="8" t="s">
        <v>44</v>
      </c>
      <c r="AI101" s="12" t="s">
        <v>44</v>
      </c>
      <c r="AJ101" s="9">
        <v>2.2599999999999998</v>
      </c>
      <c r="AK101" s="5">
        <f t="shared" si="3"/>
        <v>133</v>
      </c>
    </row>
    <row r="102" spans="1:37" x14ac:dyDescent="0.3">
      <c r="A102">
        <v>1068</v>
      </c>
      <c r="B102" t="s">
        <v>228</v>
      </c>
      <c r="C102" t="s">
        <v>29</v>
      </c>
      <c r="D102" t="s">
        <v>490</v>
      </c>
      <c r="E102" t="s">
        <v>491</v>
      </c>
      <c r="F102" t="s">
        <v>231</v>
      </c>
      <c r="G102" t="s">
        <v>33</v>
      </c>
      <c r="H102" t="s">
        <v>34</v>
      </c>
      <c r="I102" t="s">
        <v>232</v>
      </c>
      <c r="J102" t="s">
        <v>36</v>
      </c>
      <c r="K102" t="s">
        <v>29</v>
      </c>
      <c r="L102" t="s">
        <v>37</v>
      </c>
      <c r="M102" s="4">
        <v>39945</v>
      </c>
      <c r="N102" s="4">
        <v>39812</v>
      </c>
      <c r="O102" s="1">
        <v>39812</v>
      </c>
      <c r="P102" t="s">
        <v>52</v>
      </c>
      <c r="R102" t="s">
        <v>53</v>
      </c>
      <c r="S102" t="s">
        <v>312</v>
      </c>
      <c r="T102" t="s">
        <v>492</v>
      </c>
      <c r="U102" t="s">
        <v>74</v>
      </c>
      <c r="V102" t="s">
        <v>493</v>
      </c>
      <c r="W102" s="6" t="s">
        <v>58</v>
      </c>
      <c r="X102" t="s">
        <v>90</v>
      </c>
      <c r="Y102">
        <v>240</v>
      </c>
      <c r="Z102">
        <v>1800</v>
      </c>
      <c r="AA102" t="s">
        <v>231</v>
      </c>
      <c r="AB102" s="5">
        <f t="shared" si="2"/>
        <v>21638.408070175439</v>
      </c>
      <c r="AC102" s="3">
        <v>10512</v>
      </c>
      <c r="AD102" s="3">
        <v>5.84</v>
      </c>
      <c r="AE102" s="3">
        <v>0.02</v>
      </c>
      <c r="AF102" t="s">
        <v>236</v>
      </c>
      <c r="AG102" t="s">
        <v>47</v>
      </c>
      <c r="AH102" s="8" t="s">
        <v>44</v>
      </c>
      <c r="AI102" s="12" t="s">
        <v>44</v>
      </c>
      <c r="AJ102" s="9">
        <v>20.6</v>
      </c>
      <c r="AK102" s="5">
        <f t="shared" si="3"/>
        <v>133</v>
      </c>
    </row>
    <row r="103" spans="1:37" x14ac:dyDescent="0.3">
      <c r="A103">
        <v>1070</v>
      </c>
      <c r="B103" t="s">
        <v>228</v>
      </c>
      <c r="C103" t="s">
        <v>29</v>
      </c>
      <c r="D103" t="s">
        <v>494</v>
      </c>
      <c r="E103" t="s">
        <v>495</v>
      </c>
      <c r="F103" t="s">
        <v>231</v>
      </c>
      <c r="G103" t="s">
        <v>33</v>
      </c>
      <c r="H103" t="s">
        <v>34</v>
      </c>
      <c r="I103" t="s">
        <v>232</v>
      </c>
      <c r="J103" t="s">
        <v>36</v>
      </c>
      <c r="K103" t="s">
        <v>29</v>
      </c>
      <c r="L103" t="s">
        <v>37</v>
      </c>
      <c r="M103" s="4">
        <v>39903</v>
      </c>
      <c r="N103" s="4">
        <v>39773</v>
      </c>
      <c r="O103" s="1">
        <v>39773</v>
      </c>
      <c r="P103" t="s">
        <v>52</v>
      </c>
      <c r="R103" t="s">
        <v>71</v>
      </c>
      <c r="S103" t="s">
        <v>312</v>
      </c>
      <c r="T103" t="s">
        <v>80</v>
      </c>
      <c r="U103" t="s">
        <v>81</v>
      </c>
      <c r="V103" t="s">
        <v>57</v>
      </c>
      <c r="W103" s="6" t="s">
        <v>82</v>
      </c>
      <c r="X103" t="s">
        <v>83</v>
      </c>
      <c r="Y103">
        <v>60</v>
      </c>
      <c r="Z103">
        <v>1200</v>
      </c>
      <c r="AA103" t="s">
        <v>231</v>
      </c>
      <c r="AB103" s="5">
        <f t="shared" si="2"/>
        <v>21638.408070175439</v>
      </c>
      <c r="AC103" s="3">
        <v>3384</v>
      </c>
      <c r="AD103" s="3">
        <v>2.82</v>
      </c>
      <c r="AE103" s="3">
        <v>0.05</v>
      </c>
      <c r="AF103" t="s">
        <v>60</v>
      </c>
      <c r="AG103" t="s">
        <v>47</v>
      </c>
      <c r="AH103" s="8" t="s">
        <v>44</v>
      </c>
      <c r="AI103" s="12" t="s">
        <v>44</v>
      </c>
      <c r="AJ103" s="9">
        <v>6.63</v>
      </c>
      <c r="AK103" s="5">
        <f t="shared" si="3"/>
        <v>130</v>
      </c>
    </row>
    <row r="104" spans="1:37" x14ac:dyDescent="0.3">
      <c r="A104">
        <v>1077</v>
      </c>
      <c r="B104" t="s">
        <v>228</v>
      </c>
      <c r="C104" t="s">
        <v>29</v>
      </c>
      <c r="D104" t="s">
        <v>496</v>
      </c>
      <c r="E104" t="s">
        <v>497</v>
      </c>
      <c r="F104" t="s">
        <v>231</v>
      </c>
      <c r="G104" t="s">
        <v>33</v>
      </c>
      <c r="H104" t="s">
        <v>34</v>
      </c>
      <c r="I104" t="s">
        <v>232</v>
      </c>
      <c r="J104" t="s">
        <v>36</v>
      </c>
      <c r="K104" t="s">
        <v>29</v>
      </c>
      <c r="L104" t="s">
        <v>498</v>
      </c>
      <c r="M104" s="4">
        <v>39989</v>
      </c>
      <c r="N104" s="4">
        <v>39924</v>
      </c>
      <c r="O104" s="1">
        <v>39924</v>
      </c>
      <c r="P104" t="s">
        <v>52</v>
      </c>
      <c r="R104" t="s">
        <v>53</v>
      </c>
      <c r="S104" t="s">
        <v>312</v>
      </c>
      <c r="T104" t="s">
        <v>499</v>
      </c>
      <c r="U104" t="s">
        <v>74</v>
      </c>
      <c r="V104" t="s">
        <v>57</v>
      </c>
      <c r="W104" s="6" t="s">
        <v>58</v>
      </c>
      <c r="X104" t="s">
        <v>90</v>
      </c>
      <c r="Y104">
        <v>240</v>
      </c>
      <c r="Z104">
        <v>346</v>
      </c>
      <c r="AA104" t="s">
        <v>231</v>
      </c>
      <c r="AB104" s="5">
        <f t="shared" si="2"/>
        <v>21638.408070175439</v>
      </c>
      <c r="AC104" s="3">
        <v>1954.9</v>
      </c>
      <c r="AD104" s="3">
        <v>5.65</v>
      </c>
      <c r="AE104" s="3">
        <v>0.02</v>
      </c>
      <c r="AF104" t="s">
        <v>60</v>
      </c>
      <c r="AG104" t="s">
        <v>47</v>
      </c>
      <c r="AH104" s="8" t="s">
        <v>44</v>
      </c>
      <c r="AI104" s="12" t="s">
        <v>44</v>
      </c>
      <c r="AJ104" s="9">
        <v>3.83</v>
      </c>
      <c r="AK104" s="5">
        <f t="shared" si="3"/>
        <v>65</v>
      </c>
    </row>
    <row r="105" spans="1:37" x14ac:dyDescent="0.3">
      <c r="A105">
        <v>1078</v>
      </c>
      <c r="B105" t="s">
        <v>228</v>
      </c>
      <c r="C105" t="s">
        <v>29</v>
      </c>
      <c r="D105" t="s">
        <v>500</v>
      </c>
      <c r="E105" t="s">
        <v>501</v>
      </c>
      <c r="F105" t="s">
        <v>231</v>
      </c>
      <c r="G105" t="s">
        <v>33</v>
      </c>
      <c r="H105" t="s">
        <v>34</v>
      </c>
      <c r="I105" t="s">
        <v>232</v>
      </c>
      <c r="J105" t="s">
        <v>310</v>
      </c>
      <c r="K105" t="s">
        <v>29</v>
      </c>
      <c r="L105" t="s">
        <v>498</v>
      </c>
      <c r="M105" s="4">
        <v>39989</v>
      </c>
      <c r="N105" s="4">
        <v>39969</v>
      </c>
      <c r="O105" s="1">
        <v>39969</v>
      </c>
      <c r="P105" t="s">
        <v>52</v>
      </c>
      <c r="R105" t="s">
        <v>53</v>
      </c>
      <c r="S105" t="s">
        <v>312</v>
      </c>
      <c r="T105" t="s">
        <v>502</v>
      </c>
      <c r="U105" t="s">
        <v>98</v>
      </c>
      <c r="V105" t="s">
        <v>57</v>
      </c>
      <c r="W105" s="6" t="s">
        <v>481</v>
      </c>
      <c r="X105" t="s">
        <v>83</v>
      </c>
      <c r="Y105">
        <v>30</v>
      </c>
      <c r="Z105">
        <v>5300</v>
      </c>
      <c r="AA105" t="s">
        <v>231</v>
      </c>
      <c r="AB105" s="5">
        <f t="shared" si="2"/>
        <v>21638.408070175439</v>
      </c>
      <c r="AC105" s="3">
        <v>16642</v>
      </c>
      <c r="AD105" s="3">
        <v>3.14</v>
      </c>
      <c r="AE105" s="3">
        <v>0.1</v>
      </c>
      <c r="AF105" t="s">
        <v>60</v>
      </c>
      <c r="AG105" t="s">
        <v>47</v>
      </c>
      <c r="AH105" s="8" t="s">
        <v>44</v>
      </c>
      <c r="AI105" s="12" t="s">
        <v>44</v>
      </c>
      <c r="AJ105" s="9">
        <v>32.619999999999997</v>
      </c>
      <c r="AK105" s="5">
        <f t="shared" si="3"/>
        <v>20</v>
      </c>
    </row>
    <row r="106" spans="1:37" x14ac:dyDescent="0.3">
      <c r="A106">
        <v>1079</v>
      </c>
      <c r="B106" t="s">
        <v>228</v>
      </c>
      <c r="C106" t="s">
        <v>29</v>
      </c>
      <c r="D106" t="s">
        <v>503</v>
      </c>
      <c r="E106" t="s">
        <v>504</v>
      </c>
      <c r="F106" t="s">
        <v>231</v>
      </c>
      <c r="G106" t="s">
        <v>33</v>
      </c>
      <c r="H106" t="s">
        <v>34</v>
      </c>
      <c r="I106" t="s">
        <v>232</v>
      </c>
      <c r="J106" t="s">
        <v>36</v>
      </c>
      <c r="K106" t="s">
        <v>29</v>
      </c>
      <c r="L106" t="s">
        <v>498</v>
      </c>
      <c r="M106" s="4">
        <v>39989</v>
      </c>
      <c r="N106" s="4">
        <v>39981</v>
      </c>
      <c r="O106" s="1">
        <v>39981</v>
      </c>
      <c r="P106" t="s">
        <v>52</v>
      </c>
      <c r="R106" t="s">
        <v>53</v>
      </c>
      <c r="S106" t="s">
        <v>312</v>
      </c>
      <c r="T106" t="s">
        <v>499</v>
      </c>
      <c r="U106" t="s">
        <v>74</v>
      </c>
      <c r="V106" t="s">
        <v>57</v>
      </c>
      <c r="W106" s="6" t="s">
        <v>58</v>
      </c>
      <c r="X106" t="s">
        <v>90</v>
      </c>
      <c r="Y106">
        <v>240</v>
      </c>
      <c r="Z106">
        <v>342</v>
      </c>
      <c r="AA106" t="s">
        <v>231</v>
      </c>
      <c r="AB106" s="5">
        <f t="shared" si="2"/>
        <v>21638.408070175439</v>
      </c>
      <c r="AC106" s="3">
        <v>1932.3</v>
      </c>
      <c r="AD106" s="3">
        <v>5.65</v>
      </c>
      <c r="AE106" s="3">
        <v>0.02</v>
      </c>
      <c r="AF106" t="s">
        <v>60</v>
      </c>
      <c r="AG106" t="s">
        <v>47</v>
      </c>
      <c r="AH106" s="8" t="s">
        <v>44</v>
      </c>
      <c r="AI106" s="12" t="s">
        <v>44</v>
      </c>
      <c r="AJ106" s="9">
        <v>3.79</v>
      </c>
      <c r="AK106" s="5">
        <f t="shared" si="3"/>
        <v>8</v>
      </c>
    </row>
    <row r="107" spans="1:37" x14ac:dyDescent="0.3">
      <c r="A107">
        <v>1080</v>
      </c>
      <c r="B107" t="s">
        <v>228</v>
      </c>
      <c r="C107" t="s">
        <v>29</v>
      </c>
      <c r="D107" t="s">
        <v>505</v>
      </c>
      <c r="E107" t="s">
        <v>506</v>
      </c>
      <c r="F107" t="s">
        <v>231</v>
      </c>
      <c r="G107" t="s">
        <v>33</v>
      </c>
      <c r="H107" t="s">
        <v>34</v>
      </c>
      <c r="I107" t="s">
        <v>232</v>
      </c>
      <c r="J107" t="s">
        <v>310</v>
      </c>
      <c r="K107" t="s">
        <v>29</v>
      </c>
      <c r="L107" t="s">
        <v>507</v>
      </c>
      <c r="M107" s="4">
        <v>40044</v>
      </c>
      <c r="N107" s="4">
        <v>40044</v>
      </c>
      <c r="O107" s="1">
        <v>40044</v>
      </c>
      <c r="P107" t="s">
        <v>52</v>
      </c>
      <c r="R107" t="s">
        <v>71</v>
      </c>
      <c r="S107" t="s">
        <v>312</v>
      </c>
      <c r="T107" t="s">
        <v>508</v>
      </c>
      <c r="U107" t="s">
        <v>81</v>
      </c>
      <c r="V107" t="s">
        <v>261</v>
      </c>
      <c r="W107" s="6" t="s">
        <v>509</v>
      </c>
      <c r="X107" t="s">
        <v>83</v>
      </c>
      <c r="Y107">
        <v>60</v>
      </c>
      <c r="Z107">
        <v>2700</v>
      </c>
      <c r="AA107" t="s">
        <v>231</v>
      </c>
      <c r="AB107" s="5">
        <f t="shared" si="2"/>
        <v>21638.408070175439</v>
      </c>
      <c r="AC107" s="3">
        <v>10665</v>
      </c>
      <c r="AD107" s="3">
        <v>3.95</v>
      </c>
      <c r="AE107" s="3">
        <v>7.0000000000000007E-2</v>
      </c>
      <c r="AF107" t="s">
        <v>160</v>
      </c>
      <c r="AG107" t="s">
        <v>47</v>
      </c>
      <c r="AH107" s="8" t="s">
        <v>44</v>
      </c>
      <c r="AI107" s="12" t="s">
        <v>44</v>
      </c>
      <c r="AJ107" s="9">
        <v>20.9</v>
      </c>
      <c r="AK107" s="5">
        <f t="shared" si="3"/>
        <v>0</v>
      </c>
    </row>
    <row r="108" spans="1:37" x14ac:dyDescent="0.3">
      <c r="A108">
        <v>1084</v>
      </c>
      <c r="B108" t="s">
        <v>228</v>
      </c>
      <c r="C108" t="s">
        <v>29</v>
      </c>
      <c r="D108" t="s">
        <v>510</v>
      </c>
      <c r="E108" t="s">
        <v>511</v>
      </c>
      <c r="F108" t="s">
        <v>231</v>
      </c>
      <c r="G108" t="s">
        <v>33</v>
      </c>
      <c r="H108" t="s">
        <v>34</v>
      </c>
      <c r="I108" t="s">
        <v>232</v>
      </c>
      <c r="J108" t="s">
        <v>36</v>
      </c>
      <c r="K108" t="s">
        <v>29</v>
      </c>
      <c r="L108" t="s">
        <v>512</v>
      </c>
      <c r="M108" s="4">
        <v>39989</v>
      </c>
      <c r="N108" s="4">
        <v>39917</v>
      </c>
      <c r="O108" s="1">
        <v>39917</v>
      </c>
      <c r="P108" t="s">
        <v>52</v>
      </c>
      <c r="R108" t="s">
        <v>71</v>
      </c>
      <c r="S108" t="s">
        <v>312</v>
      </c>
      <c r="T108" t="s">
        <v>115</v>
      </c>
      <c r="U108" t="s">
        <v>116</v>
      </c>
      <c r="V108" t="s">
        <v>117</v>
      </c>
      <c r="W108" s="6" t="s">
        <v>118</v>
      </c>
      <c r="X108" t="s">
        <v>76</v>
      </c>
      <c r="Y108">
        <v>120</v>
      </c>
      <c r="Z108">
        <v>3735</v>
      </c>
      <c r="AA108" t="s">
        <v>231</v>
      </c>
      <c r="AB108" s="5">
        <f t="shared" si="2"/>
        <v>21638.408070175439</v>
      </c>
      <c r="AC108" s="3">
        <v>134385.29999999999</v>
      </c>
      <c r="AD108" s="3">
        <v>35.979999999999997</v>
      </c>
      <c r="AE108" s="3">
        <v>0.3</v>
      </c>
      <c r="AF108" t="s">
        <v>122</v>
      </c>
      <c r="AG108" t="s">
        <v>47</v>
      </c>
      <c r="AH108" s="8" t="s">
        <v>44</v>
      </c>
      <c r="AI108" s="12" t="s">
        <v>44</v>
      </c>
      <c r="AJ108" s="9">
        <v>263.39999999999998</v>
      </c>
      <c r="AK108" s="5">
        <f t="shared" si="3"/>
        <v>72</v>
      </c>
    </row>
    <row r="109" spans="1:37" x14ac:dyDescent="0.3">
      <c r="A109">
        <v>1085</v>
      </c>
      <c r="B109" t="s">
        <v>228</v>
      </c>
      <c r="C109" t="s">
        <v>29</v>
      </c>
      <c r="D109" t="s">
        <v>513</v>
      </c>
      <c r="E109" t="s">
        <v>514</v>
      </c>
      <c r="F109" t="s">
        <v>231</v>
      </c>
      <c r="G109" t="s">
        <v>33</v>
      </c>
      <c r="H109" t="s">
        <v>34</v>
      </c>
      <c r="I109" t="s">
        <v>232</v>
      </c>
      <c r="J109" t="s">
        <v>36</v>
      </c>
      <c r="K109" t="s">
        <v>29</v>
      </c>
      <c r="L109" t="s">
        <v>512</v>
      </c>
      <c r="M109" s="4">
        <v>39989</v>
      </c>
      <c r="N109" s="4">
        <v>39932</v>
      </c>
      <c r="O109" s="1">
        <v>39932</v>
      </c>
      <c r="P109" t="s">
        <v>52</v>
      </c>
      <c r="R109" t="s">
        <v>71</v>
      </c>
      <c r="S109" t="s">
        <v>312</v>
      </c>
      <c r="T109" t="s">
        <v>515</v>
      </c>
      <c r="U109" t="s">
        <v>89</v>
      </c>
      <c r="V109" t="s">
        <v>235</v>
      </c>
      <c r="W109" s="6" t="s">
        <v>244</v>
      </c>
      <c r="X109" t="s">
        <v>76</v>
      </c>
      <c r="Y109">
        <v>60</v>
      </c>
      <c r="Z109">
        <v>6000</v>
      </c>
      <c r="AA109" t="s">
        <v>231</v>
      </c>
      <c r="AB109" s="5">
        <f t="shared" si="2"/>
        <v>21638.408070175439</v>
      </c>
      <c r="AC109" s="3">
        <v>80640</v>
      </c>
      <c r="AD109" s="3">
        <v>13.44</v>
      </c>
      <c r="AE109" s="3">
        <v>0.22</v>
      </c>
      <c r="AF109" t="s">
        <v>516</v>
      </c>
      <c r="AG109" t="s">
        <v>47</v>
      </c>
      <c r="AH109" s="8" t="s">
        <v>44</v>
      </c>
      <c r="AI109" s="12" t="s">
        <v>44</v>
      </c>
      <c r="AJ109" s="9">
        <v>158.05000000000001</v>
      </c>
      <c r="AK109" s="5">
        <f t="shared" si="3"/>
        <v>57</v>
      </c>
    </row>
    <row r="110" spans="1:37" hidden="1" x14ac:dyDescent="0.3">
      <c r="A110">
        <v>1086</v>
      </c>
      <c r="B110" t="s">
        <v>228</v>
      </c>
      <c r="C110" t="s">
        <v>29</v>
      </c>
      <c r="D110" t="s">
        <v>517</v>
      </c>
      <c r="E110" t="s">
        <v>518</v>
      </c>
      <c r="F110" t="s">
        <v>231</v>
      </c>
      <c r="G110" t="s">
        <v>33</v>
      </c>
      <c r="H110" t="s">
        <v>34</v>
      </c>
      <c r="I110" t="s">
        <v>232</v>
      </c>
      <c r="J110" t="s">
        <v>36</v>
      </c>
      <c r="K110" t="s">
        <v>29</v>
      </c>
      <c r="L110" t="s">
        <v>512</v>
      </c>
      <c r="M110" s="4">
        <v>39989</v>
      </c>
      <c r="N110" s="4">
        <v>39923</v>
      </c>
      <c r="O110" s="1">
        <v>39923</v>
      </c>
      <c r="P110" t="s">
        <v>52</v>
      </c>
      <c r="R110" t="s">
        <v>71</v>
      </c>
      <c r="S110" t="s">
        <v>312</v>
      </c>
      <c r="T110" t="s">
        <v>80</v>
      </c>
      <c r="U110" t="s">
        <v>81</v>
      </c>
      <c r="V110" t="s">
        <v>57</v>
      </c>
      <c r="W110" s="6" t="s">
        <v>82</v>
      </c>
      <c r="X110" t="s">
        <v>83</v>
      </c>
      <c r="Y110">
        <v>60</v>
      </c>
      <c r="Z110">
        <v>11672</v>
      </c>
      <c r="AA110" t="s">
        <v>231</v>
      </c>
      <c r="AB110" s="5">
        <f t="shared" si="2"/>
        <v>2371.7673611111113</v>
      </c>
      <c r="AC110" s="3">
        <v>35016</v>
      </c>
      <c r="AD110" s="3">
        <v>3</v>
      </c>
      <c r="AE110" s="3">
        <v>0.05</v>
      </c>
      <c r="AF110" t="s">
        <v>60</v>
      </c>
      <c r="AG110" t="s">
        <v>47</v>
      </c>
      <c r="AH110" s="8" t="s">
        <v>44</v>
      </c>
      <c r="AI110" s="7" t="s">
        <v>44</v>
      </c>
      <c r="AJ110" s="9">
        <v>68.63</v>
      </c>
      <c r="AK110" s="5">
        <f t="shared" si="3"/>
        <v>66</v>
      </c>
    </row>
    <row r="111" spans="1:37" x14ac:dyDescent="0.3">
      <c r="A111">
        <v>1095</v>
      </c>
      <c r="B111" t="s">
        <v>519</v>
      </c>
      <c r="C111" t="s">
        <v>29</v>
      </c>
      <c r="D111" t="s">
        <v>520</v>
      </c>
      <c r="E111" t="s">
        <v>521</v>
      </c>
      <c r="F111" t="s">
        <v>423</v>
      </c>
      <c r="G111" t="s">
        <v>33</v>
      </c>
      <c r="H111" t="s">
        <v>34</v>
      </c>
      <c r="I111" t="s">
        <v>35</v>
      </c>
      <c r="J111" t="s">
        <v>36</v>
      </c>
      <c r="K111" t="s">
        <v>29</v>
      </c>
      <c r="L111" t="s">
        <v>522</v>
      </c>
      <c r="M111" s="4">
        <v>40130</v>
      </c>
      <c r="N111" s="4">
        <v>40130</v>
      </c>
      <c r="O111" s="1">
        <v>40130</v>
      </c>
      <c r="P111" t="s">
        <v>38</v>
      </c>
      <c r="R111" t="s">
        <v>39</v>
      </c>
      <c r="S111" t="s">
        <v>205</v>
      </c>
      <c r="T111" t="s">
        <v>206</v>
      </c>
      <c r="U111" t="s">
        <v>207</v>
      </c>
      <c r="V111" t="s">
        <v>208</v>
      </c>
      <c r="W111" s="6" t="s">
        <v>44</v>
      </c>
      <c r="X111" t="s">
        <v>45</v>
      </c>
      <c r="Y111">
        <v>100</v>
      </c>
      <c r="Z111">
        <v>20</v>
      </c>
      <c r="AA111" t="s">
        <v>423</v>
      </c>
      <c r="AB111" s="5">
        <f t="shared" si="2"/>
        <v>21638.408070175439</v>
      </c>
      <c r="AC111" s="3">
        <v>7000</v>
      </c>
      <c r="AD111" s="3">
        <v>350</v>
      </c>
      <c r="AE111" s="3">
        <v>3.5</v>
      </c>
      <c r="AF111" t="s">
        <v>209</v>
      </c>
      <c r="AG111" t="s">
        <v>47</v>
      </c>
      <c r="AH111" s="8">
        <v>48</v>
      </c>
      <c r="AI111" s="12">
        <v>1172.1099999999999</v>
      </c>
      <c r="AJ111" s="9">
        <v>13.72</v>
      </c>
      <c r="AK111" s="5">
        <f t="shared" si="3"/>
        <v>0</v>
      </c>
    </row>
    <row r="112" spans="1:37" x14ac:dyDescent="0.3">
      <c r="A112">
        <v>1109</v>
      </c>
      <c r="B112" t="s">
        <v>187</v>
      </c>
      <c r="C112" t="s">
        <v>29</v>
      </c>
      <c r="D112" t="s">
        <v>523</v>
      </c>
      <c r="E112" t="s">
        <v>524</v>
      </c>
      <c r="F112" t="s">
        <v>32</v>
      </c>
      <c r="G112" t="s">
        <v>33</v>
      </c>
      <c r="H112" t="s">
        <v>34</v>
      </c>
      <c r="I112" t="s">
        <v>63</v>
      </c>
      <c r="J112" t="s">
        <v>36</v>
      </c>
      <c r="K112" t="s">
        <v>29</v>
      </c>
      <c r="L112" t="s">
        <v>525</v>
      </c>
      <c r="M112" s="4">
        <v>39994</v>
      </c>
      <c r="N112" s="4">
        <v>39994</v>
      </c>
      <c r="O112" s="1">
        <v>39994</v>
      </c>
      <c r="P112" t="s">
        <v>52</v>
      </c>
      <c r="R112" t="s">
        <v>71</v>
      </c>
      <c r="S112" t="s">
        <v>114</v>
      </c>
      <c r="T112" t="s">
        <v>115</v>
      </c>
      <c r="U112" t="s">
        <v>116</v>
      </c>
      <c r="V112" t="s">
        <v>117</v>
      </c>
      <c r="W112" s="6" t="s">
        <v>118</v>
      </c>
      <c r="X112" t="s">
        <v>76</v>
      </c>
      <c r="Y112">
        <v>120</v>
      </c>
      <c r="Z112">
        <v>10240</v>
      </c>
      <c r="AA112" t="s">
        <v>32</v>
      </c>
      <c r="AB112" s="5">
        <f t="shared" si="2"/>
        <v>21638.408070175439</v>
      </c>
      <c r="AC112" s="3">
        <v>420864</v>
      </c>
      <c r="AD112" s="3">
        <v>41.1</v>
      </c>
      <c r="AE112" s="3">
        <v>0.34</v>
      </c>
      <c r="AF112" t="s">
        <v>122</v>
      </c>
      <c r="AG112" t="s">
        <v>47</v>
      </c>
      <c r="AH112" s="8">
        <v>2523</v>
      </c>
      <c r="AI112" s="12">
        <v>14806.48</v>
      </c>
      <c r="AJ112" s="9">
        <v>824.89</v>
      </c>
      <c r="AK112" s="5">
        <f t="shared" si="3"/>
        <v>0</v>
      </c>
    </row>
    <row r="113" spans="1:37" x14ac:dyDescent="0.3">
      <c r="A113">
        <v>1110</v>
      </c>
      <c r="B113" t="s">
        <v>187</v>
      </c>
      <c r="C113" t="s">
        <v>29</v>
      </c>
      <c r="D113" t="s">
        <v>526</v>
      </c>
      <c r="E113" t="s">
        <v>527</v>
      </c>
      <c r="F113" t="s">
        <v>32</v>
      </c>
      <c r="G113" t="s">
        <v>33</v>
      </c>
      <c r="H113" t="s">
        <v>34</v>
      </c>
      <c r="I113" t="s">
        <v>63</v>
      </c>
      <c r="J113" t="s">
        <v>36</v>
      </c>
      <c r="K113" t="s">
        <v>29</v>
      </c>
      <c r="L113" t="s">
        <v>525</v>
      </c>
      <c r="M113" s="4">
        <v>40016</v>
      </c>
      <c r="N113" s="4">
        <v>40016</v>
      </c>
      <c r="O113" s="1">
        <v>40016</v>
      </c>
      <c r="P113" t="s">
        <v>52</v>
      </c>
      <c r="R113" t="s">
        <v>71</v>
      </c>
      <c r="S113" t="s">
        <v>114</v>
      </c>
      <c r="T113" t="s">
        <v>528</v>
      </c>
      <c r="U113" t="s">
        <v>529</v>
      </c>
      <c r="V113" t="s">
        <v>530</v>
      </c>
      <c r="W113" s="6" t="s">
        <v>433</v>
      </c>
      <c r="X113" t="s">
        <v>83</v>
      </c>
      <c r="Y113">
        <v>336</v>
      </c>
      <c r="Z113">
        <v>400</v>
      </c>
      <c r="AA113" t="s">
        <v>32</v>
      </c>
      <c r="AB113" s="5">
        <f t="shared" si="2"/>
        <v>21638.408070175439</v>
      </c>
      <c r="AC113" s="3">
        <v>15344</v>
      </c>
      <c r="AD113" s="3">
        <v>38.36</v>
      </c>
      <c r="AE113" s="3">
        <v>0.11</v>
      </c>
      <c r="AF113" t="s">
        <v>437</v>
      </c>
      <c r="AG113" t="s">
        <v>47</v>
      </c>
      <c r="AH113" s="8">
        <v>175</v>
      </c>
      <c r="AI113" s="12">
        <v>7642.97</v>
      </c>
      <c r="AJ113" s="9">
        <v>30.07</v>
      </c>
      <c r="AK113" s="5">
        <f t="shared" si="3"/>
        <v>0</v>
      </c>
    </row>
    <row r="114" spans="1:37" x14ac:dyDescent="0.3">
      <c r="A114">
        <v>1111</v>
      </c>
      <c r="B114" t="s">
        <v>228</v>
      </c>
      <c r="C114" t="s">
        <v>29</v>
      </c>
      <c r="D114" t="s">
        <v>531</v>
      </c>
      <c r="E114" t="s">
        <v>532</v>
      </c>
      <c r="F114" t="s">
        <v>231</v>
      </c>
      <c r="G114" t="s">
        <v>33</v>
      </c>
      <c r="H114" t="s">
        <v>34</v>
      </c>
      <c r="I114" t="s">
        <v>232</v>
      </c>
      <c r="J114" t="s">
        <v>310</v>
      </c>
      <c r="K114" t="s">
        <v>29</v>
      </c>
      <c r="L114" s="2">
        <v>39848</v>
      </c>
      <c r="M114" s="4">
        <v>40025</v>
      </c>
      <c r="N114" s="4">
        <v>39924</v>
      </c>
      <c r="O114" s="1">
        <v>39924</v>
      </c>
      <c r="P114" t="s">
        <v>52</v>
      </c>
      <c r="R114" t="s">
        <v>53</v>
      </c>
      <c r="S114" t="s">
        <v>312</v>
      </c>
      <c r="T114" t="s">
        <v>434</v>
      </c>
      <c r="U114" t="s">
        <v>116</v>
      </c>
      <c r="V114" t="s">
        <v>435</v>
      </c>
      <c r="W114" s="6" t="s">
        <v>436</v>
      </c>
      <c r="X114" t="s">
        <v>90</v>
      </c>
      <c r="Y114">
        <v>300</v>
      </c>
      <c r="Z114">
        <v>30</v>
      </c>
      <c r="AA114" t="s">
        <v>231</v>
      </c>
      <c r="AB114" s="5">
        <f t="shared" si="2"/>
        <v>21638.408070175439</v>
      </c>
      <c r="AC114" s="3">
        <v>1080</v>
      </c>
      <c r="AD114" s="3">
        <v>36</v>
      </c>
      <c r="AE114" s="3">
        <v>0.12</v>
      </c>
      <c r="AF114" t="s">
        <v>437</v>
      </c>
      <c r="AG114" t="s">
        <v>47</v>
      </c>
      <c r="AH114" s="8" t="s">
        <v>44</v>
      </c>
      <c r="AI114" s="12" t="s">
        <v>44</v>
      </c>
      <c r="AJ114" s="9">
        <v>2.12</v>
      </c>
      <c r="AK114" s="5">
        <f t="shared" si="3"/>
        <v>101</v>
      </c>
    </row>
    <row r="115" spans="1:37" x14ac:dyDescent="0.3">
      <c r="A115">
        <v>1114</v>
      </c>
      <c r="B115" t="s">
        <v>228</v>
      </c>
      <c r="C115" t="s">
        <v>29</v>
      </c>
      <c r="D115" t="s">
        <v>533</v>
      </c>
      <c r="E115" t="s">
        <v>534</v>
      </c>
      <c r="F115" t="s">
        <v>231</v>
      </c>
      <c r="G115" t="s">
        <v>33</v>
      </c>
      <c r="H115" t="s">
        <v>34</v>
      </c>
      <c r="I115" t="s">
        <v>232</v>
      </c>
      <c r="J115" t="s">
        <v>310</v>
      </c>
      <c r="K115" t="s">
        <v>29</v>
      </c>
      <c r="L115" s="2">
        <v>39848</v>
      </c>
      <c r="M115" s="4">
        <v>39948</v>
      </c>
      <c r="N115" s="4">
        <v>39920</v>
      </c>
      <c r="O115" s="1">
        <v>39920</v>
      </c>
      <c r="P115" t="s">
        <v>52</v>
      </c>
      <c r="R115" t="s">
        <v>71</v>
      </c>
      <c r="S115" t="s">
        <v>312</v>
      </c>
      <c r="T115" t="s">
        <v>535</v>
      </c>
      <c r="U115" t="s">
        <v>536</v>
      </c>
      <c r="V115" t="s">
        <v>537</v>
      </c>
      <c r="W115" s="6" t="s">
        <v>538</v>
      </c>
      <c r="X115" t="s">
        <v>146</v>
      </c>
      <c r="Y115">
        <v>30</v>
      </c>
      <c r="Z115">
        <v>80</v>
      </c>
      <c r="AA115" t="s">
        <v>231</v>
      </c>
      <c r="AB115" s="5">
        <f t="shared" si="2"/>
        <v>21638.408070175439</v>
      </c>
      <c r="AC115" s="3">
        <v>2816</v>
      </c>
      <c r="AD115" s="3">
        <v>35.200000000000003</v>
      </c>
      <c r="AE115" s="3">
        <v>1.17</v>
      </c>
      <c r="AF115" t="s">
        <v>430</v>
      </c>
      <c r="AG115" t="s">
        <v>47</v>
      </c>
      <c r="AH115" s="8" t="s">
        <v>44</v>
      </c>
      <c r="AI115" s="12" t="s">
        <v>44</v>
      </c>
      <c r="AJ115" s="9">
        <v>5.52</v>
      </c>
      <c r="AK115" s="5">
        <f t="shared" si="3"/>
        <v>28</v>
      </c>
    </row>
    <row r="116" spans="1:37" hidden="1" x14ac:dyDescent="0.3">
      <c r="A116">
        <v>1115</v>
      </c>
      <c r="B116" t="s">
        <v>228</v>
      </c>
      <c r="C116" t="s">
        <v>29</v>
      </c>
      <c r="D116" t="s">
        <v>539</v>
      </c>
      <c r="E116" t="s">
        <v>540</v>
      </c>
      <c r="F116" t="s">
        <v>231</v>
      </c>
      <c r="G116" t="s">
        <v>33</v>
      </c>
      <c r="H116" t="s">
        <v>34</v>
      </c>
      <c r="I116" t="s">
        <v>232</v>
      </c>
      <c r="J116" t="s">
        <v>310</v>
      </c>
      <c r="K116" t="s">
        <v>29</v>
      </c>
      <c r="L116" s="2">
        <v>39848</v>
      </c>
      <c r="M116" s="4">
        <v>39948</v>
      </c>
      <c r="N116" s="4">
        <v>39926</v>
      </c>
      <c r="O116" s="1">
        <v>39926</v>
      </c>
      <c r="P116" t="s">
        <v>52</v>
      </c>
      <c r="R116" t="s">
        <v>71</v>
      </c>
      <c r="S116" t="s">
        <v>312</v>
      </c>
      <c r="T116" t="s">
        <v>249</v>
      </c>
      <c r="U116" t="s">
        <v>89</v>
      </c>
      <c r="V116" t="s">
        <v>57</v>
      </c>
      <c r="W116" s="6" t="s">
        <v>244</v>
      </c>
      <c r="X116" t="s">
        <v>76</v>
      </c>
      <c r="Y116">
        <v>60</v>
      </c>
      <c r="Z116">
        <v>1000</v>
      </c>
      <c r="AA116" t="s">
        <v>231</v>
      </c>
      <c r="AB116" s="5">
        <f t="shared" si="2"/>
        <v>2371.7673611111113</v>
      </c>
      <c r="AC116" s="3">
        <v>19770</v>
      </c>
      <c r="AD116" s="3">
        <v>19.77</v>
      </c>
      <c r="AE116" s="3">
        <v>0.33</v>
      </c>
      <c r="AF116" t="s">
        <v>60</v>
      </c>
      <c r="AG116" t="s">
        <v>47</v>
      </c>
      <c r="AH116" s="8" t="s">
        <v>44</v>
      </c>
      <c r="AI116" s="7">
        <v>3134.85</v>
      </c>
      <c r="AJ116" s="9">
        <v>38.75</v>
      </c>
      <c r="AK116" s="5">
        <f t="shared" si="3"/>
        <v>22</v>
      </c>
    </row>
    <row r="117" spans="1:37" hidden="1" x14ac:dyDescent="0.3">
      <c r="A117">
        <v>1122</v>
      </c>
      <c r="B117" t="s">
        <v>148</v>
      </c>
      <c r="C117" t="s">
        <v>29</v>
      </c>
      <c r="D117" t="s">
        <v>541</v>
      </c>
      <c r="E117" t="s">
        <v>542</v>
      </c>
      <c r="F117" t="s">
        <v>151</v>
      </c>
      <c r="G117" t="s">
        <v>33</v>
      </c>
      <c r="H117" t="s">
        <v>34</v>
      </c>
      <c r="I117" t="s">
        <v>35</v>
      </c>
      <c r="J117" t="s">
        <v>36</v>
      </c>
      <c r="K117" t="s">
        <v>29</v>
      </c>
      <c r="L117" s="2">
        <v>39848</v>
      </c>
      <c r="M117" s="4">
        <v>40072</v>
      </c>
      <c r="N117" s="4">
        <v>40072</v>
      </c>
      <c r="O117" s="1">
        <v>40072</v>
      </c>
      <c r="P117" t="s">
        <v>38</v>
      </c>
      <c r="R117" t="s">
        <v>39</v>
      </c>
      <c r="S117" t="s">
        <v>205</v>
      </c>
      <c r="T117" t="s">
        <v>206</v>
      </c>
      <c r="U117" t="s">
        <v>207</v>
      </c>
      <c r="V117" t="s">
        <v>208</v>
      </c>
      <c r="W117" s="6" t="s">
        <v>44</v>
      </c>
      <c r="X117" t="s">
        <v>45</v>
      </c>
      <c r="Y117">
        <v>100</v>
      </c>
      <c r="Z117">
        <v>60</v>
      </c>
      <c r="AA117" t="s">
        <v>151</v>
      </c>
      <c r="AB117" s="5">
        <f t="shared" si="2"/>
        <v>2371.7673611111113</v>
      </c>
      <c r="AC117" s="3">
        <v>21000</v>
      </c>
      <c r="AD117" s="3">
        <v>350</v>
      </c>
      <c r="AE117" s="3">
        <v>3.5</v>
      </c>
      <c r="AF117" t="s">
        <v>209</v>
      </c>
      <c r="AG117" t="s">
        <v>47</v>
      </c>
      <c r="AH117" s="8">
        <v>144</v>
      </c>
      <c r="AI117" s="7">
        <v>3128.19</v>
      </c>
      <c r="AJ117" s="9">
        <v>41.16</v>
      </c>
      <c r="AK117" s="5">
        <f t="shared" si="3"/>
        <v>0</v>
      </c>
    </row>
    <row r="118" spans="1:37" hidden="1" x14ac:dyDescent="0.3">
      <c r="A118">
        <v>1134</v>
      </c>
      <c r="B118" t="s">
        <v>543</v>
      </c>
      <c r="C118" t="s">
        <v>29</v>
      </c>
      <c r="D118" t="s">
        <v>544</v>
      </c>
      <c r="E118" t="s">
        <v>545</v>
      </c>
      <c r="F118" t="s">
        <v>546</v>
      </c>
      <c r="G118" t="s">
        <v>33</v>
      </c>
      <c r="H118" t="s">
        <v>34</v>
      </c>
      <c r="I118" t="s">
        <v>35</v>
      </c>
      <c r="J118" t="s">
        <v>36</v>
      </c>
      <c r="K118" t="s">
        <v>29</v>
      </c>
      <c r="L118" s="2">
        <v>39907</v>
      </c>
      <c r="M118" s="4">
        <v>40004</v>
      </c>
      <c r="N118" s="4">
        <v>40004</v>
      </c>
      <c r="O118" s="1">
        <v>40004</v>
      </c>
      <c r="P118" t="s">
        <v>38</v>
      </c>
      <c r="R118" t="s">
        <v>39</v>
      </c>
      <c r="S118" t="s">
        <v>199</v>
      </c>
      <c r="T118" t="s">
        <v>65</v>
      </c>
      <c r="U118" t="s">
        <v>66</v>
      </c>
      <c r="V118" t="s">
        <v>67</v>
      </c>
      <c r="W118" s="6" t="s">
        <v>44</v>
      </c>
      <c r="X118" t="s">
        <v>45</v>
      </c>
      <c r="Y118">
        <v>100</v>
      </c>
      <c r="Z118">
        <v>7500</v>
      </c>
      <c r="AA118" t="s">
        <v>546</v>
      </c>
      <c r="AB118" s="5">
        <f t="shared" si="2"/>
        <v>2371.7673611111113</v>
      </c>
      <c r="AC118" s="3">
        <v>600000</v>
      </c>
      <c r="AD118" s="3">
        <v>80</v>
      </c>
      <c r="AE118" s="3">
        <v>0.8</v>
      </c>
      <c r="AF118" t="s">
        <v>202</v>
      </c>
      <c r="AG118" t="s">
        <v>47</v>
      </c>
      <c r="AH118" s="8">
        <v>2215</v>
      </c>
      <c r="AI118" s="7">
        <v>16835.310000000001</v>
      </c>
      <c r="AJ118" s="9">
        <v>1176</v>
      </c>
      <c r="AK118" s="5">
        <f t="shared" si="3"/>
        <v>0</v>
      </c>
    </row>
    <row r="119" spans="1:37" x14ac:dyDescent="0.3">
      <c r="A119">
        <v>1140</v>
      </c>
      <c r="B119" t="s">
        <v>547</v>
      </c>
      <c r="C119" t="s">
        <v>29</v>
      </c>
      <c r="D119" t="s">
        <v>548</v>
      </c>
      <c r="E119" t="s">
        <v>549</v>
      </c>
      <c r="F119" t="s">
        <v>87</v>
      </c>
      <c r="G119" t="s">
        <v>33</v>
      </c>
      <c r="H119" t="s">
        <v>34</v>
      </c>
      <c r="I119" t="s">
        <v>35</v>
      </c>
      <c r="J119" t="s">
        <v>36</v>
      </c>
      <c r="K119" t="s">
        <v>29</v>
      </c>
      <c r="L119" s="2">
        <v>40060</v>
      </c>
      <c r="M119" s="4">
        <v>40043</v>
      </c>
      <c r="N119" s="4">
        <v>40043</v>
      </c>
      <c r="O119" s="1">
        <v>40043</v>
      </c>
      <c r="P119" t="s">
        <v>38</v>
      </c>
      <c r="R119" t="s">
        <v>39</v>
      </c>
      <c r="S119" t="s">
        <v>199</v>
      </c>
      <c r="T119" t="s">
        <v>65</v>
      </c>
      <c r="U119" t="s">
        <v>66</v>
      </c>
      <c r="V119" t="s">
        <v>67</v>
      </c>
      <c r="W119" s="6" t="s">
        <v>44</v>
      </c>
      <c r="X119" t="s">
        <v>45</v>
      </c>
      <c r="Y119">
        <v>100</v>
      </c>
      <c r="Z119">
        <v>6395</v>
      </c>
      <c r="AA119" t="s">
        <v>87</v>
      </c>
      <c r="AB119" s="5">
        <f t="shared" si="2"/>
        <v>21638.408070175439</v>
      </c>
      <c r="AC119" s="3">
        <v>511600</v>
      </c>
      <c r="AD119" s="3">
        <v>80</v>
      </c>
      <c r="AE119" s="3">
        <v>0.8</v>
      </c>
      <c r="AF119" t="s">
        <v>202</v>
      </c>
      <c r="AG119" t="s">
        <v>47</v>
      </c>
      <c r="AH119" s="8">
        <v>1915</v>
      </c>
      <c r="AI119" s="12">
        <v>24514.33</v>
      </c>
      <c r="AJ119" s="9">
        <v>1002.74</v>
      </c>
      <c r="AK119" s="5">
        <f t="shared" si="3"/>
        <v>0</v>
      </c>
    </row>
    <row r="120" spans="1:37" hidden="1" x14ac:dyDescent="0.3">
      <c r="A120">
        <v>1156</v>
      </c>
      <c r="B120" t="s">
        <v>137</v>
      </c>
      <c r="C120" t="s">
        <v>29</v>
      </c>
      <c r="D120" t="s">
        <v>550</v>
      </c>
      <c r="E120" t="s">
        <v>551</v>
      </c>
      <c r="F120" t="s">
        <v>140</v>
      </c>
      <c r="G120" t="s">
        <v>33</v>
      </c>
      <c r="H120" t="s">
        <v>34</v>
      </c>
      <c r="I120" t="s">
        <v>112</v>
      </c>
      <c r="J120" t="s">
        <v>36</v>
      </c>
      <c r="K120" t="s">
        <v>29</v>
      </c>
      <c r="L120" t="s">
        <v>552</v>
      </c>
      <c r="M120" s="4">
        <v>40019</v>
      </c>
      <c r="N120" s="4">
        <v>40019</v>
      </c>
      <c r="O120" s="1">
        <v>40019</v>
      </c>
      <c r="P120" t="s">
        <v>52</v>
      </c>
      <c r="R120" t="s">
        <v>71</v>
      </c>
      <c r="S120" t="s">
        <v>553</v>
      </c>
      <c r="T120" t="s">
        <v>305</v>
      </c>
      <c r="U120" t="s">
        <v>98</v>
      </c>
      <c r="V120" t="s">
        <v>57</v>
      </c>
      <c r="W120" s="6" t="s">
        <v>306</v>
      </c>
      <c r="X120" t="s">
        <v>76</v>
      </c>
      <c r="Y120">
        <v>30</v>
      </c>
      <c r="Z120">
        <v>55356</v>
      </c>
      <c r="AA120" t="s">
        <v>140</v>
      </c>
      <c r="AB120" s="5">
        <f t="shared" si="2"/>
        <v>2371.7673611111113</v>
      </c>
      <c r="AC120" s="3">
        <v>386384.88</v>
      </c>
      <c r="AD120" s="3">
        <v>6.98</v>
      </c>
      <c r="AE120" s="3">
        <v>0.23</v>
      </c>
      <c r="AF120" t="s">
        <v>554</v>
      </c>
      <c r="AG120" t="s">
        <v>47</v>
      </c>
      <c r="AH120" s="8">
        <v>4482</v>
      </c>
      <c r="AI120" s="7">
        <v>37404.74</v>
      </c>
      <c r="AJ120" s="9">
        <v>757.31</v>
      </c>
      <c r="AK120" s="5">
        <f t="shared" si="3"/>
        <v>0</v>
      </c>
    </row>
    <row r="121" spans="1:37" x14ac:dyDescent="0.3">
      <c r="A121">
        <v>1162</v>
      </c>
      <c r="B121" t="s">
        <v>187</v>
      </c>
      <c r="C121" t="s">
        <v>29</v>
      </c>
      <c r="D121" t="s">
        <v>555</v>
      </c>
      <c r="E121" t="s">
        <v>556</v>
      </c>
      <c r="F121" t="s">
        <v>32</v>
      </c>
      <c r="G121" t="s">
        <v>33</v>
      </c>
      <c r="H121" t="s">
        <v>34</v>
      </c>
      <c r="I121" t="s">
        <v>35</v>
      </c>
      <c r="J121" t="s">
        <v>36</v>
      </c>
      <c r="K121" t="s">
        <v>29</v>
      </c>
      <c r="L121" t="s">
        <v>552</v>
      </c>
      <c r="M121" s="4">
        <v>40071</v>
      </c>
      <c r="N121" s="4">
        <v>40071</v>
      </c>
      <c r="O121" s="1">
        <v>40071</v>
      </c>
      <c r="P121" t="s">
        <v>38</v>
      </c>
      <c r="R121" t="s">
        <v>39</v>
      </c>
      <c r="S121" t="s">
        <v>272</v>
      </c>
      <c r="T121" t="s">
        <v>273</v>
      </c>
      <c r="U121" t="s">
        <v>274</v>
      </c>
      <c r="V121" t="s">
        <v>275</v>
      </c>
      <c r="W121" s="6" t="s">
        <v>44</v>
      </c>
      <c r="X121" t="s">
        <v>45</v>
      </c>
      <c r="Y121">
        <v>40</v>
      </c>
      <c r="Z121">
        <v>1000</v>
      </c>
      <c r="AA121" t="s">
        <v>32</v>
      </c>
      <c r="AB121" s="5">
        <f t="shared" si="2"/>
        <v>21638.408070175439</v>
      </c>
      <c r="AC121" s="3">
        <v>110000</v>
      </c>
      <c r="AD121" s="3">
        <v>110</v>
      </c>
      <c r="AE121" s="3">
        <v>2.75</v>
      </c>
      <c r="AF121" t="s">
        <v>276</v>
      </c>
      <c r="AG121" t="s">
        <v>47</v>
      </c>
      <c r="AH121" s="8">
        <v>1101</v>
      </c>
      <c r="AI121" s="12">
        <v>8074.03</v>
      </c>
      <c r="AJ121" s="9">
        <v>215.6</v>
      </c>
      <c r="AK121" s="5">
        <f t="shared" si="3"/>
        <v>0</v>
      </c>
    </row>
    <row r="122" spans="1:37" x14ac:dyDescent="0.3">
      <c r="A122">
        <v>1179</v>
      </c>
      <c r="B122" t="s">
        <v>48</v>
      </c>
      <c r="C122" t="s">
        <v>29</v>
      </c>
      <c r="D122" t="s">
        <v>557</v>
      </c>
      <c r="E122" t="s">
        <v>558</v>
      </c>
      <c r="F122" t="s">
        <v>51</v>
      </c>
      <c r="G122" t="s">
        <v>33</v>
      </c>
      <c r="H122" t="s">
        <v>34</v>
      </c>
      <c r="I122" t="s">
        <v>63</v>
      </c>
      <c r="J122" t="s">
        <v>36</v>
      </c>
      <c r="K122" t="s">
        <v>29</v>
      </c>
      <c r="L122" t="s">
        <v>559</v>
      </c>
      <c r="M122" s="4">
        <v>40011</v>
      </c>
      <c r="N122" s="4">
        <v>40011</v>
      </c>
      <c r="O122" s="1">
        <v>40011</v>
      </c>
      <c r="P122" t="s">
        <v>52</v>
      </c>
      <c r="R122" t="s">
        <v>71</v>
      </c>
      <c r="S122" t="s">
        <v>114</v>
      </c>
      <c r="T122" t="s">
        <v>528</v>
      </c>
      <c r="U122" t="s">
        <v>529</v>
      </c>
      <c r="V122" t="s">
        <v>530</v>
      </c>
      <c r="W122" s="6" t="s">
        <v>433</v>
      </c>
      <c r="X122" t="s">
        <v>83</v>
      </c>
      <c r="Y122">
        <v>336</v>
      </c>
      <c r="Z122">
        <v>8</v>
      </c>
      <c r="AA122" t="s">
        <v>51</v>
      </c>
      <c r="AB122" s="5">
        <f t="shared" si="2"/>
        <v>21638.408070175439</v>
      </c>
      <c r="AC122" s="3">
        <v>613.76</v>
      </c>
      <c r="AD122" s="3">
        <v>76.72</v>
      </c>
      <c r="AE122" s="3">
        <v>0.23</v>
      </c>
      <c r="AF122" t="s">
        <v>560</v>
      </c>
      <c r="AG122" t="s">
        <v>47</v>
      </c>
      <c r="AH122" s="8">
        <v>48</v>
      </c>
      <c r="AI122" s="12">
        <v>3366.04</v>
      </c>
      <c r="AJ122" s="9">
        <v>1.2</v>
      </c>
      <c r="AK122" s="5">
        <f t="shared" si="3"/>
        <v>0</v>
      </c>
    </row>
    <row r="123" spans="1:37" hidden="1" x14ac:dyDescent="0.3">
      <c r="A123">
        <v>1183</v>
      </c>
      <c r="B123" t="s">
        <v>48</v>
      </c>
      <c r="C123" t="s">
        <v>29</v>
      </c>
      <c r="D123" t="s">
        <v>561</v>
      </c>
      <c r="E123" t="s">
        <v>562</v>
      </c>
      <c r="F123" t="s">
        <v>51</v>
      </c>
      <c r="G123" t="s">
        <v>33</v>
      </c>
      <c r="H123" t="s">
        <v>34</v>
      </c>
      <c r="I123" t="s">
        <v>35</v>
      </c>
      <c r="J123" t="s">
        <v>36</v>
      </c>
      <c r="K123" t="s">
        <v>29</v>
      </c>
      <c r="L123" t="s">
        <v>559</v>
      </c>
      <c r="M123" s="4">
        <v>40004</v>
      </c>
      <c r="N123" s="4">
        <v>40004</v>
      </c>
      <c r="O123" s="1">
        <v>40004</v>
      </c>
      <c r="P123" t="s">
        <v>52</v>
      </c>
      <c r="R123" t="s">
        <v>71</v>
      </c>
      <c r="S123" t="s">
        <v>54</v>
      </c>
      <c r="T123" t="s">
        <v>563</v>
      </c>
      <c r="U123" t="s">
        <v>564</v>
      </c>
      <c r="V123" t="s">
        <v>57</v>
      </c>
      <c r="W123" s="6" t="s">
        <v>565</v>
      </c>
      <c r="X123" t="s">
        <v>146</v>
      </c>
      <c r="Y123">
        <v>60</v>
      </c>
      <c r="Z123">
        <v>3500</v>
      </c>
      <c r="AA123" t="s">
        <v>51</v>
      </c>
      <c r="AB123" s="5">
        <f t="shared" si="2"/>
        <v>2371.7673611111113</v>
      </c>
      <c r="AC123" s="3">
        <v>39025</v>
      </c>
      <c r="AD123" s="3">
        <v>11.15</v>
      </c>
      <c r="AE123" s="3">
        <v>0.19</v>
      </c>
      <c r="AF123" t="s">
        <v>60</v>
      </c>
      <c r="AG123" t="s">
        <v>47</v>
      </c>
      <c r="AH123" s="8">
        <v>1804</v>
      </c>
      <c r="AI123" s="7">
        <v>6341.88</v>
      </c>
      <c r="AJ123" s="9">
        <v>76.489999999999995</v>
      </c>
      <c r="AK123" s="5">
        <f t="shared" si="3"/>
        <v>0</v>
      </c>
    </row>
    <row r="124" spans="1:37" hidden="1" x14ac:dyDescent="0.3">
      <c r="A124">
        <v>1196</v>
      </c>
      <c r="B124" t="s">
        <v>420</v>
      </c>
      <c r="C124" t="s">
        <v>29</v>
      </c>
      <c r="D124" t="s">
        <v>566</v>
      </c>
      <c r="E124" t="s">
        <v>567</v>
      </c>
      <c r="F124" t="s">
        <v>423</v>
      </c>
      <c r="G124" t="s">
        <v>33</v>
      </c>
      <c r="H124" t="s">
        <v>34</v>
      </c>
      <c r="I124" t="s">
        <v>35</v>
      </c>
      <c r="J124" t="s">
        <v>36</v>
      </c>
      <c r="K124" t="s">
        <v>29</v>
      </c>
      <c r="L124" t="s">
        <v>568</v>
      </c>
      <c r="M124" s="4">
        <v>39976</v>
      </c>
      <c r="N124" s="4">
        <v>40004</v>
      </c>
      <c r="O124" s="1">
        <v>40004</v>
      </c>
      <c r="P124" t="s">
        <v>38</v>
      </c>
      <c r="R124" t="s">
        <v>39</v>
      </c>
      <c r="S124" t="s">
        <v>205</v>
      </c>
      <c r="T124" t="s">
        <v>206</v>
      </c>
      <c r="U124" t="s">
        <v>207</v>
      </c>
      <c r="V124" t="s">
        <v>208</v>
      </c>
      <c r="W124" s="6" t="s">
        <v>44</v>
      </c>
      <c r="X124" t="s">
        <v>45</v>
      </c>
      <c r="Y124">
        <v>100</v>
      </c>
      <c r="Z124">
        <v>5</v>
      </c>
      <c r="AA124" t="s">
        <v>423</v>
      </c>
      <c r="AB124" s="5">
        <f t="shared" si="2"/>
        <v>2371.7673611111113</v>
      </c>
      <c r="AC124" s="3">
        <v>1750</v>
      </c>
      <c r="AD124" s="3">
        <v>350</v>
      </c>
      <c r="AE124" s="3">
        <v>3.5</v>
      </c>
      <c r="AF124" t="s">
        <v>209</v>
      </c>
      <c r="AG124" t="s">
        <v>47</v>
      </c>
      <c r="AH124" s="8">
        <v>12</v>
      </c>
      <c r="AI124" s="7">
        <v>684.42</v>
      </c>
      <c r="AJ124" s="9">
        <v>3.43</v>
      </c>
      <c r="AK124" s="5">
        <f t="shared" si="3"/>
        <v>-28</v>
      </c>
    </row>
    <row r="125" spans="1:37" x14ac:dyDescent="0.3">
      <c r="A125">
        <v>1198</v>
      </c>
      <c r="B125" t="s">
        <v>296</v>
      </c>
      <c r="C125" t="s">
        <v>29</v>
      </c>
      <c r="D125" t="s">
        <v>569</v>
      </c>
      <c r="E125" t="s">
        <v>570</v>
      </c>
      <c r="F125" t="s">
        <v>299</v>
      </c>
      <c r="G125" t="s">
        <v>33</v>
      </c>
      <c r="H125" t="s">
        <v>34</v>
      </c>
      <c r="I125" t="s">
        <v>35</v>
      </c>
      <c r="J125" t="s">
        <v>36</v>
      </c>
      <c r="K125" t="s">
        <v>29</v>
      </c>
      <c r="L125" t="s">
        <v>571</v>
      </c>
      <c r="M125" s="4">
        <v>40057</v>
      </c>
      <c r="N125" s="4">
        <v>40057</v>
      </c>
      <c r="O125" s="1">
        <v>40057</v>
      </c>
      <c r="P125" t="s">
        <v>38</v>
      </c>
      <c r="R125" t="s">
        <v>39</v>
      </c>
      <c r="S125" t="s">
        <v>199</v>
      </c>
      <c r="T125" t="s">
        <v>572</v>
      </c>
      <c r="U125" t="s">
        <v>573</v>
      </c>
      <c r="V125" t="s">
        <v>574</v>
      </c>
      <c r="W125" s="6" t="s">
        <v>44</v>
      </c>
      <c r="X125" t="s">
        <v>45</v>
      </c>
      <c r="Y125">
        <v>25</v>
      </c>
      <c r="Z125">
        <v>67</v>
      </c>
      <c r="AA125" t="s">
        <v>299</v>
      </c>
      <c r="AB125" s="5">
        <f t="shared" si="2"/>
        <v>21638.408070175439</v>
      </c>
      <c r="AC125" s="3">
        <v>5025</v>
      </c>
      <c r="AD125" s="3">
        <v>75</v>
      </c>
      <c r="AE125" s="3">
        <v>3</v>
      </c>
      <c r="AF125" t="s">
        <v>186</v>
      </c>
      <c r="AG125" t="s">
        <v>47</v>
      </c>
      <c r="AH125" s="8">
        <v>48</v>
      </c>
      <c r="AI125" s="12">
        <v>401.97</v>
      </c>
      <c r="AJ125" s="9">
        <v>9.85</v>
      </c>
      <c r="AK125" s="5">
        <f t="shared" si="3"/>
        <v>0</v>
      </c>
    </row>
    <row r="126" spans="1:37" hidden="1" x14ac:dyDescent="0.3">
      <c r="A126">
        <v>1213</v>
      </c>
      <c r="B126" t="s">
        <v>48</v>
      </c>
      <c r="C126" t="s">
        <v>29</v>
      </c>
      <c r="D126" t="s">
        <v>575</v>
      </c>
      <c r="E126" t="s">
        <v>576</v>
      </c>
      <c r="F126" t="s">
        <v>51</v>
      </c>
      <c r="G126" t="s">
        <v>33</v>
      </c>
      <c r="H126" t="s">
        <v>34</v>
      </c>
      <c r="I126" t="s">
        <v>112</v>
      </c>
      <c r="J126" t="s">
        <v>36</v>
      </c>
      <c r="K126" t="s">
        <v>29</v>
      </c>
      <c r="L126" t="s">
        <v>568</v>
      </c>
      <c r="M126" s="4">
        <v>40022</v>
      </c>
      <c r="N126" s="4">
        <v>40022</v>
      </c>
      <c r="O126" s="1">
        <v>40022</v>
      </c>
      <c r="P126" t="s">
        <v>52</v>
      </c>
      <c r="R126" t="s">
        <v>53</v>
      </c>
      <c r="S126" t="s">
        <v>156</v>
      </c>
      <c r="T126" t="s">
        <v>319</v>
      </c>
      <c r="U126" t="s">
        <v>158</v>
      </c>
      <c r="V126" t="s">
        <v>159</v>
      </c>
      <c r="W126" s="6" t="s">
        <v>320</v>
      </c>
      <c r="X126" t="s">
        <v>321</v>
      </c>
      <c r="Y126">
        <v>60</v>
      </c>
      <c r="Z126">
        <v>400</v>
      </c>
      <c r="AA126" t="s">
        <v>51</v>
      </c>
      <c r="AB126" s="5">
        <f t="shared" si="2"/>
        <v>2371.7673611111113</v>
      </c>
      <c r="AC126" s="3">
        <v>2800</v>
      </c>
      <c r="AD126" s="3">
        <v>7</v>
      </c>
      <c r="AE126" s="3">
        <v>0.12</v>
      </c>
      <c r="AF126" t="s">
        <v>160</v>
      </c>
      <c r="AG126" t="s">
        <v>47</v>
      </c>
      <c r="AH126" s="8">
        <v>148</v>
      </c>
      <c r="AI126" s="7">
        <v>14.36</v>
      </c>
      <c r="AJ126" s="9">
        <v>5.49</v>
      </c>
      <c r="AK126" s="5">
        <f t="shared" si="3"/>
        <v>0</v>
      </c>
    </row>
    <row r="127" spans="1:37" x14ac:dyDescent="0.3">
      <c r="A127">
        <v>1215</v>
      </c>
      <c r="B127" t="s">
        <v>296</v>
      </c>
      <c r="C127" t="s">
        <v>29</v>
      </c>
      <c r="D127" t="s">
        <v>577</v>
      </c>
      <c r="E127" t="s">
        <v>578</v>
      </c>
      <c r="F127" t="s">
        <v>299</v>
      </c>
      <c r="G127" t="s">
        <v>33</v>
      </c>
      <c r="H127" t="s">
        <v>34</v>
      </c>
      <c r="I127" t="s">
        <v>35</v>
      </c>
      <c r="J127" t="s">
        <v>36</v>
      </c>
      <c r="K127" t="s">
        <v>29</v>
      </c>
      <c r="L127" s="2">
        <v>39850</v>
      </c>
      <c r="M127" s="4">
        <v>39993</v>
      </c>
      <c r="N127" s="4">
        <v>39993</v>
      </c>
      <c r="O127" s="1">
        <v>39993</v>
      </c>
      <c r="P127" t="s">
        <v>38</v>
      </c>
      <c r="R127" t="s">
        <v>39</v>
      </c>
      <c r="S127" t="s">
        <v>125</v>
      </c>
      <c r="T127" t="s">
        <v>126</v>
      </c>
      <c r="U127" t="s">
        <v>127</v>
      </c>
      <c r="V127" t="s">
        <v>128</v>
      </c>
      <c r="W127" s="6" t="s">
        <v>44</v>
      </c>
      <c r="X127" t="s">
        <v>45</v>
      </c>
      <c r="Y127">
        <v>20</v>
      </c>
      <c r="Z127">
        <v>220</v>
      </c>
      <c r="AA127" t="s">
        <v>299</v>
      </c>
      <c r="AB127" s="5">
        <f t="shared" si="2"/>
        <v>21638.408070175439</v>
      </c>
      <c r="AC127" s="3">
        <v>7040</v>
      </c>
      <c r="AD127" s="3">
        <v>32</v>
      </c>
      <c r="AE127" s="3">
        <v>1.6</v>
      </c>
      <c r="AF127" t="s">
        <v>125</v>
      </c>
      <c r="AG127" t="s">
        <v>47</v>
      </c>
      <c r="AH127" s="8">
        <v>79</v>
      </c>
      <c r="AI127" s="12">
        <v>1736.18</v>
      </c>
      <c r="AJ127" s="9">
        <v>13.8</v>
      </c>
      <c r="AK127" s="5">
        <f t="shared" si="3"/>
        <v>0</v>
      </c>
    </row>
    <row r="128" spans="1:37" x14ac:dyDescent="0.3">
      <c r="A128">
        <v>1221</v>
      </c>
      <c r="B128" t="s">
        <v>228</v>
      </c>
      <c r="C128" t="s">
        <v>29</v>
      </c>
      <c r="D128" t="s">
        <v>579</v>
      </c>
      <c r="E128" t="s">
        <v>580</v>
      </c>
      <c r="F128" t="s">
        <v>231</v>
      </c>
      <c r="G128" t="s">
        <v>33</v>
      </c>
      <c r="H128" t="s">
        <v>34</v>
      </c>
      <c r="I128" t="s">
        <v>232</v>
      </c>
      <c r="J128" t="s">
        <v>310</v>
      </c>
      <c r="K128" t="s">
        <v>29</v>
      </c>
      <c r="L128" s="2">
        <v>39939</v>
      </c>
      <c r="M128" s="4">
        <v>40022</v>
      </c>
      <c r="N128" s="4">
        <v>40022</v>
      </c>
      <c r="O128" s="1">
        <v>40022</v>
      </c>
      <c r="P128" t="s">
        <v>52</v>
      </c>
      <c r="R128" t="s">
        <v>71</v>
      </c>
      <c r="S128" t="s">
        <v>312</v>
      </c>
      <c r="T128" t="s">
        <v>581</v>
      </c>
      <c r="U128" t="s">
        <v>529</v>
      </c>
      <c r="V128" t="s">
        <v>530</v>
      </c>
      <c r="W128" s="6" t="s">
        <v>433</v>
      </c>
      <c r="X128" t="s">
        <v>83</v>
      </c>
      <c r="Y128">
        <v>84</v>
      </c>
      <c r="Z128">
        <v>50</v>
      </c>
      <c r="AA128" t="s">
        <v>231</v>
      </c>
      <c r="AB128" s="5">
        <f t="shared" si="2"/>
        <v>21638.408070175439</v>
      </c>
      <c r="AC128" s="3">
        <v>490</v>
      </c>
      <c r="AD128" s="3">
        <v>9.8000000000000007</v>
      </c>
      <c r="AE128" s="3">
        <v>0.12</v>
      </c>
      <c r="AF128" t="s">
        <v>437</v>
      </c>
      <c r="AG128" t="s">
        <v>47</v>
      </c>
      <c r="AH128" s="8" t="s">
        <v>44</v>
      </c>
      <c r="AI128" s="12" t="s">
        <v>44</v>
      </c>
      <c r="AJ128" s="9">
        <v>0.96</v>
      </c>
      <c r="AK128" s="5">
        <f t="shared" si="3"/>
        <v>0</v>
      </c>
    </row>
    <row r="129" spans="1:37" x14ac:dyDescent="0.3">
      <c r="A129">
        <v>1222</v>
      </c>
      <c r="B129" t="s">
        <v>228</v>
      </c>
      <c r="C129" t="s">
        <v>29</v>
      </c>
      <c r="D129" t="s">
        <v>582</v>
      </c>
      <c r="E129" t="s">
        <v>583</v>
      </c>
      <c r="F129" t="s">
        <v>231</v>
      </c>
      <c r="G129" t="s">
        <v>33</v>
      </c>
      <c r="H129" t="s">
        <v>34</v>
      </c>
      <c r="I129" t="s">
        <v>232</v>
      </c>
      <c r="J129" t="s">
        <v>310</v>
      </c>
      <c r="K129" t="s">
        <v>29</v>
      </c>
      <c r="L129" s="2">
        <v>39939</v>
      </c>
      <c r="M129" s="4">
        <v>40098</v>
      </c>
      <c r="N129" s="4">
        <v>40030</v>
      </c>
      <c r="O129" s="1">
        <v>40030</v>
      </c>
      <c r="P129" t="s">
        <v>52</v>
      </c>
      <c r="R129" t="s">
        <v>71</v>
      </c>
      <c r="S129" t="s">
        <v>312</v>
      </c>
      <c r="T129" t="s">
        <v>73</v>
      </c>
      <c r="U129" t="s">
        <v>74</v>
      </c>
      <c r="V129" t="s">
        <v>57</v>
      </c>
      <c r="W129" s="6" t="s">
        <v>75</v>
      </c>
      <c r="X129" t="s">
        <v>76</v>
      </c>
      <c r="Y129">
        <v>60</v>
      </c>
      <c r="Z129">
        <v>5000</v>
      </c>
      <c r="AA129" t="s">
        <v>231</v>
      </c>
      <c r="AB129" s="5">
        <f t="shared" si="2"/>
        <v>21638.408070175439</v>
      </c>
      <c r="AC129" s="3">
        <v>41300</v>
      </c>
      <c r="AD129" s="3">
        <v>8.26</v>
      </c>
      <c r="AE129" s="3">
        <v>0.14000000000000001</v>
      </c>
      <c r="AF129" t="s">
        <v>60</v>
      </c>
      <c r="AG129" t="s">
        <v>47</v>
      </c>
      <c r="AH129" s="8" t="s">
        <v>44</v>
      </c>
      <c r="AI129" s="12" t="s">
        <v>44</v>
      </c>
      <c r="AJ129" s="9">
        <v>80.95</v>
      </c>
      <c r="AK129" s="5">
        <f t="shared" si="3"/>
        <v>68</v>
      </c>
    </row>
    <row r="130" spans="1:37" hidden="1" x14ac:dyDescent="0.3">
      <c r="A130">
        <v>1223</v>
      </c>
      <c r="B130" t="s">
        <v>228</v>
      </c>
      <c r="C130" t="s">
        <v>29</v>
      </c>
      <c r="D130" t="s">
        <v>582</v>
      </c>
      <c r="E130" t="s">
        <v>584</v>
      </c>
      <c r="F130" t="s">
        <v>231</v>
      </c>
      <c r="G130" t="s">
        <v>33</v>
      </c>
      <c r="H130" t="s">
        <v>34</v>
      </c>
      <c r="I130" t="s">
        <v>232</v>
      </c>
      <c r="J130" t="s">
        <v>310</v>
      </c>
      <c r="K130" t="s">
        <v>29</v>
      </c>
      <c r="L130" s="2">
        <v>39939</v>
      </c>
      <c r="M130" s="4">
        <v>40098</v>
      </c>
      <c r="N130" s="4">
        <v>40022</v>
      </c>
      <c r="O130" s="1">
        <v>40022</v>
      </c>
      <c r="P130" t="s">
        <v>52</v>
      </c>
      <c r="R130" t="s">
        <v>53</v>
      </c>
      <c r="S130" t="s">
        <v>312</v>
      </c>
      <c r="T130" t="s">
        <v>492</v>
      </c>
      <c r="U130" t="s">
        <v>74</v>
      </c>
      <c r="V130" t="s">
        <v>493</v>
      </c>
      <c r="W130" s="6" t="s">
        <v>58</v>
      </c>
      <c r="X130" t="s">
        <v>90</v>
      </c>
      <c r="Y130">
        <v>240</v>
      </c>
      <c r="Z130">
        <v>460</v>
      </c>
      <c r="AA130" t="s">
        <v>231</v>
      </c>
      <c r="AB130" s="5">
        <f t="shared" si="2"/>
        <v>2371.7673611111113</v>
      </c>
      <c r="AC130" s="3">
        <v>2838.2</v>
      </c>
      <c r="AD130" s="3">
        <v>6.17</v>
      </c>
      <c r="AE130" s="3">
        <v>0.03</v>
      </c>
      <c r="AF130" t="s">
        <v>236</v>
      </c>
      <c r="AG130" t="s">
        <v>47</v>
      </c>
      <c r="AH130" s="8" t="s">
        <v>44</v>
      </c>
      <c r="AI130" s="7" t="s">
        <v>44</v>
      </c>
      <c r="AJ130" s="9">
        <v>5.56</v>
      </c>
      <c r="AK130" s="5">
        <f t="shared" si="3"/>
        <v>76</v>
      </c>
    </row>
    <row r="131" spans="1:37" hidden="1" x14ac:dyDescent="0.3">
      <c r="A131">
        <v>1245</v>
      </c>
      <c r="B131" t="s">
        <v>28</v>
      </c>
      <c r="C131" t="s">
        <v>29</v>
      </c>
      <c r="D131" t="s">
        <v>585</v>
      </c>
      <c r="E131" t="s">
        <v>586</v>
      </c>
      <c r="F131" t="s">
        <v>32</v>
      </c>
      <c r="G131" t="s">
        <v>33</v>
      </c>
      <c r="H131" t="s">
        <v>34</v>
      </c>
      <c r="I131" t="s">
        <v>35</v>
      </c>
      <c r="J131" t="s">
        <v>36</v>
      </c>
      <c r="K131" t="s">
        <v>29</v>
      </c>
      <c r="L131" t="s">
        <v>587</v>
      </c>
      <c r="M131" s="4">
        <v>38895</v>
      </c>
      <c r="N131" s="4">
        <v>38895</v>
      </c>
      <c r="O131" s="1">
        <v>38895</v>
      </c>
      <c r="P131" t="s">
        <v>38</v>
      </c>
      <c r="R131" t="s">
        <v>39</v>
      </c>
      <c r="S131" t="s">
        <v>272</v>
      </c>
      <c r="T131" t="s">
        <v>273</v>
      </c>
      <c r="U131" t="s">
        <v>274</v>
      </c>
      <c r="V131" t="s">
        <v>275</v>
      </c>
      <c r="W131" s="6" t="s">
        <v>44</v>
      </c>
      <c r="X131" t="s">
        <v>45</v>
      </c>
      <c r="Y131">
        <v>40</v>
      </c>
      <c r="Z131">
        <v>147</v>
      </c>
      <c r="AA131" t="s">
        <v>32</v>
      </c>
      <c r="AB131" s="5">
        <f t="shared" ref="AB131:AB194" si="4">AVERAGEIF(P:P,P132,Z:Z)</f>
        <v>2371.7673611111113</v>
      </c>
      <c r="AC131" s="3">
        <v>11076.45</v>
      </c>
      <c r="AD131" s="3">
        <v>75.349999999999994</v>
      </c>
      <c r="AE131" s="3">
        <v>1.88</v>
      </c>
      <c r="AF131" t="s">
        <v>276</v>
      </c>
      <c r="AG131" t="s">
        <v>47</v>
      </c>
      <c r="AH131" s="8">
        <v>165</v>
      </c>
      <c r="AI131" s="7">
        <v>1816.57</v>
      </c>
      <c r="AJ131" s="9" t="s">
        <v>44</v>
      </c>
      <c r="AK131" s="5">
        <f t="shared" ref="AK131:AK194" si="5">M131-N131</f>
        <v>0</v>
      </c>
    </row>
    <row r="132" spans="1:37" x14ac:dyDescent="0.3">
      <c r="A132">
        <v>1246</v>
      </c>
      <c r="B132" t="s">
        <v>187</v>
      </c>
      <c r="C132" t="s">
        <v>29</v>
      </c>
      <c r="D132" t="s">
        <v>588</v>
      </c>
      <c r="E132" t="s">
        <v>589</v>
      </c>
      <c r="F132" t="s">
        <v>32</v>
      </c>
      <c r="G132" t="s">
        <v>33</v>
      </c>
      <c r="H132" t="s">
        <v>34</v>
      </c>
      <c r="I132" t="s">
        <v>35</v>
      </c>
      <c r="J132" t="s">
        <v>36</v>
      </c>
      <c r="K132" t="s">
        <v>29</v>
      </c>
      <c r="L132" t="s">
        <v>37</v>
      </c>
      <c r="M132" s="4">
        <v>38912</v>
      </c>
      <c r="N132" s="4">
        <v>38912</v>
      </c>
      <c r="O132" s="1">
        <v>38912</v>
      </c>
      <c r="P132" t="s">
        <v>38</v>
      </c>
      <c r="R132" t="s">
        <v>39</v>
      </c>
      <c r="S132" t="s">
        <v>205</v>
      </c>
      <c r="T132" t="s">
        <v>206</v>
      </c>
      <c r="U132" t="s">
        <v>207</v>
      </c>
      <c r="V132" t="s">
        <v>208</v>
      </c>
      <c r="W132" s="6" t="s">
        <v>44</v>
      </c>
      <c r="X132" t="s">
        <v>45</v>
      </c>
      <c r="Y132">
        <v>100</v>
      </c>
      <c r="Z132">
        <v>6</v>
      </c>
      <c r="AA132" t="s">
        <v>32</v>
      </c>
      <c r="AB132" s="5">
        <f t="shared" si="4"/>
        <v>21638.408070175439</v>
      </c>
      <c r="AC132" s="3">
        <v>2400</v>
      </c>
      <c r="AD132" s="3">
        <v>400</v>
      </c>
      <c r="AE132" s="3">
        <v>4</v>
      </c>
      <c r="AF132" t="s">
        <v>209</v>
      </c>
      <c r="AG132" t="s">
        <v>47</v>
      </c>
      <c r="AH132" s="8">
        <v>15</v>
      </c>
      <c r="AI132" s="12">
        <v>1039.5</v>
      </c>
      <c r="AJ132" s="9" t="s">
        <v>44</v>
      </c>
      <c r="AK132" s="5">
        <f t="shared" si="5"/>
        <v>0</v>
      </c>
    </row>
    <row r="133" spans="1:37" hidden="1" x14ac:dyDescent="0.3">
      <c r="A133">
        <v>1251</v>
      </c>
      <c r="B133" t="s">
        <v>48</v>
      </c>
      <c r="C133" t="s">
        <v>29</v>
      </c>
      <c r="D133" t="s">
        <v>590</v>
      </c>
      <c r="E133" t="s">
        <v>591</v>
      </c>
      <c r="F133" t="s">
        <v>51</v>
      </c>
      <c r="G133" t="s">
        <v>33</v>
      </c>
      <c r="H133" t="s">
        <v>34</v>
      </c>
      <c r="I133" t="s">
        <v>112</v>
      </c>
      <c r="J133" t="s">
        <v>36</v>
      </c>
      <c r="K133" t="s">
        <v>29</v>
      </c>
      <c r="L133" t="s">
        <v>37</v>
      </c>
      <c r="M133" s="4">
        <v>39037</v>
      </c>
      <c r="N133" s="4">
        <v>39037</v>
      </c>
      <c r="O133" s="1">
        <v>39037</v>
      </c>
      <c r="P133" t="s">
        <v>52</v>
      </c>
      <c r="R133" t="s">
        <v>53</v>
      </c>
      <c r="S133" t="s">
        <v>156</v>
      </c>
      <c r="T133" t="s">
        <v>319</v>
      </c>
      <c r="U133" t="s">
        <v>158</v>
      </c>
      <c r="V133" t="s">
        <v>159</v>
      </c>
      <c r="W133" s="6" t="s">
        <v>320</v>
      </c>
      <c r="X133" t="s">
        <v>321</v>
      </c>
      <c r="Y133">
        <v>60</v>
      </c>
      <c r="Z133">
        <v>2800</v>
      </c>
      <c r="AA133" t="s">
        <v>51</v>
      </c>
      <c r="AB133" s="5">
        <f t="shared" si="4"/>
        <v>2371.7673611111113</v>
      </c>
      <c r="AC133" s="3">
        <v>19600</v>
      </c>
      <c r="AD133" s="3">
        <v>7</v>
      </c>
      <c r="AE133" s="3">
        <v>0.12</v>
      </c>
      <c r="AF133" t="s">
        <v>160</v>
      </c>
      <c r="AG133" t="s">
        <v>47</v>
      </c>
      <c r="AH133" s="8">
        <v>555</v>
      </c>
      <c r="AI133" s="7">
        <v>3292.15</v>
      </c>
      <c r="AJ133" s="9" t="s">
        <v>44</v>
      </c>
      <c r="AK133" s="5">
        <f t="shared" si="5"/>
        <v>0</v>
      </c>
    </row>
    <row r="134" spans="1:37" x14ac:dyDescent="0.3">
      <c r="A134">
        <v>1262</v>
      </c>
      <c r="B134" t="s">
        <v>148</v>
      </c>
      <c r="C134" t="s">
        <v>29</v>
      </c>
      <c r="D134" t="s">
        <v>592</v>
      </c>
      <c r="E134" t="s">
        <v>593</v>
      </c>
      <c r="F134" t="s">
        <v>151</v>
      </c>
      <c r="G134" t="s">
        <v>33</v>
      </c>
      <c r="H134" t="s">
        <v>34</v>
      </c>
      <c r="I134" t="s">
        <v>35</v>
      </c>
      <c r="J134" t="s">
        <v>36</v>
      </c>
      <c r="K134" t="s">
        <v>29</v>
      </c>
      <c r="L134" t="s">
        <v>37</v>
      </c>
      <c r="M134" s="4">
        <v>39030</v>
      </c>
      <c r="N134" s="4">
        <v>39030</v>
      </c>
      <c r="O134" s="1">
        <v>39030</v>
      </c>
      <c r="P134" t="s">
        <v>38</v>
      </c>
      <c r="R134" t="s">
        <v>39</v>
      </c>
      <c r="S134" t="s">
        <v>205</v>
      </c>
      <c r="T134" t="s">
        <v>206</v>
      </c>
      <c r="U134" t="s">
        <v>207</v>
      </c>
      <c r="V134" t="s">
        <v>208</v>
      </c>
      <c r="W134" s="6" t="s">
        <v>44</v>
      </c>
      <c r="X134" t="s">
        <v>45</v>
      </c>
      <c r="Y134">
        <v>100</v>
      </c>
      <c r="Z134">
        <v>15</v>
      </c>
      <c r="AA134" t="s">
        <v>151</v>
      </c>
      <c r="AB134" s="5">
        <f t="shared" si="4"/>
        <v>21638.408070175439</v>
      </c>
      <c r="AC134" s="3">
        <v>6000</v>
      </c>
      <c r="AD134" s="3">
        <v>400</v>
      </c>
      <c r="AE134" s="3">
        <v>4</v>
      </c>
      <c r="AF134" t="s">
        <v>209</v>
      </c>
      <c r="AG134" t="s">
        <v>47</v>
      </c>
      <c r="AH134" s="8">
        <v>36</v>
      </c>
      <c r="AI134" s="12">
        <v>1195.29</v>
      </c>
      <c r="AJ134" s="9" t="s">
        <v>44</v>
      </c>
      <c r="AK134" s="5">
        <f t="shared" si="5"/>
        <v>0</v>
      </c>
    </row>
    <row r="135" spans="1:37" x14ac:dyDescent="0.3">
      <c r="A135">
        <v>1279</v>
      </c>
      <c r="B135" t="s">
        <v>152</v>
      </c>
      <c r="C135" t="s">
        <v>29</v>
      </c>
      <c r="D135" t="s">
        <v>594</v>
      </c>
      <c r="E135" t="s">
        <v>595</v>
      </c>
      <c r="F135" t="s">
        <v>155</v>
      </c>
      <c r="G135" t="s">
        <v>33</v>
      </c>
      <c r="H135" t="s">
        <v>34</v>
      </c>
      <c r="I135" t="s">
        <v>112</v>
      </c>
      <c r="J135" t="s">
        <v>36</v>
      </c>
      <c r="K135" t="s">
        <v>29</v>
      </c>
      <c r="L135" t="s">
        <v>37</v>
      </c>
      <c r="M135" s="4">
        <v>39028</v>
      </c>
      <c r="N135" s="4">
        <v>39028</v>
      </c>
      <c r="O135" s="1">
        <v>39028</v>
      </c>
      <c r="P135" t="s">
        <v>52</v>
      </c>
      <c r="R135" t="s">
        <v>71</v>
      </c>
      <c r="S135" t="s">
        <v>596</v>
      </c>
      <c r="T135" t="s">
        <v>597</v>
      </c>
      <c r="U135" t="s">
        <v>116</v>
      </c>
      <c r="V135" t="s">
        <v>435</v>
      </c>
      <c r="W135" s="6" t="s">
        <v>598</v>
      </c>
      <c r="X135" t="s">
        <v>83</v>
      </c>
      <c r="Y135">
        <v>180</v>
      </c>
      <c r="Z135">
        <v>260</v>
      </c>
      <c r="AA135" t="s">
        <v>155</v>
      </c>
      <c r="AB135" s="5">
        <f t="shared" si="4"/>
        <v>21638.408070175439</v>
      </c>
      <c r="AC135" s="3">
        <v>11096.8</v>
      </c>
      <c r="AD135" s="3">
        <v>42.68</v>
      </c>
      <c r="AE135" s="3">
        <v>0.24</v>
      </c>
      <c r="AF135" t="s">
        <v>119</v>
      </c>
      <c r="AG135" t="s">
        <v>47</v>
      </c>
      <c r="AH135" s="8">
        <v>135</v>
      </c>
      <c r="AI135" s="12" t="s">
        <v>44</v>
      </c>
      <c r="AJ135" s="9" t="s">
        <v>44</v>
      </c>
      <c r="AK135" s="5">
        <f t="shared" si="5"/>
        <v>0</v>
      </c>
    </row>
    <row r="136" spans="1:37" x14ac:dyDescent="0.3">
      <c r="A136">
        <v>1281</v>
      </c>
      <c r="B136" t="s">
        <v>84</v>
      </c>
      <c r="C136" t="s">
        <v>29</v>
      </c>
      <c r="D136" t="s">
        <v>107</v>
      </c>
      <c r="E136" t="s">
        <v>108</v>
      </c>
      <c r="F136" t="s">
        <v>87</v>
      </c>
      <c r="G136" t="s">
        <v>33</v>
      </c>
      <c r="H136" t="s">
        <v>34</v>
      </c>
      <c r="I136" t="s">
        <v>35</v>
      </c>
      <c r="J136" t="s">
        <v>36</v>
      </c>
      <c r="K136" t="s">
        <v>29</v>
      </c>
      <c r="L136" t="s">
        <v>37</v>
      </c>
      <c r="M136" s="4">
        <v>39058</v>
      </c>
      <c r="N136" s="4">
        <v>39058</v>
      </c>
      <c r="O136" s="1">
        <v>39058</v>
      </c>
      <c r="P136" t="s">
        <v>52</v>
      </c>
      <c r="R136" t="s">
        <v>71</v>
      </c>
      <c r="S136" t="s">
        <v>54</v>
      </c>
      <c r="T136" t="s">
        <v>73</v>
      </c>
      <c r="U136" t="s">
        <v>74</v>
      </c>
      <c r="V136" t="s">
        <v>57</v>
      </c>
      <c r="W136" s="6" t="s">
        <v>75</v>
      </c>
      <c r="X136" t="s">
        <v>76</v>
      </c>
      <c r="Y136">
        <v>60</v>
      </c>
      <c r="Z136">
        <v>894</v>
      </c>
      <c r="AA136" t="s">
        <v>87</v>
      </c>
      <c r="AB136" s="5">
        <f t="shared" si="4"/>
        <v>21638.408070175439</v>
      </c>
      <c r="AC136" s="3">
        <v>2994.9</v>
      </c>
      <c r="AD136" s="3">
        <v>3.35</v>
      </c>
      <c r="AE136" s="3">
        <v>0.06</v>
      </c>
      <c r="AF136" t="s">
        <v>60</v>
      </c>
      <c r="AG136" t="s">
        <v>47</v>
      </c>
      <c r="AH136" s="8">
        <v>479</v>
      </c>
      <c r="AI136" s="12">
        <v>4861.1400000000003</v>
      </c>
      <c r="AJ136" s="9" t="s">
        <v>44</v>
      </c>
      <c r="AK136" s="5">
        <f t="shared" si="5"/>
        <v>0</v>
      </c>
    </row>
    <row r="137" spans="1:37" x14ac:dyDescent="0.3">
      <c r="A137">
        <v>1282</v>
      </c>
      <c r="B137" t="s">
        <v>48</v>
      </c>
      <c r="C137" t="s">
        <v>29</v>
      </c>
      <c r="D137" t="s">
        <v>599</v>
      </c>
      <c r="E137" t="s">
        <v>600</v>
      </c>
      <c r="F137" t="s">
        <v>51</v>
      </c>
      <c r="G137" t="s">
        <v>33</v>
      </c>
      <c r="H137" t="s">
        <v>34</v>
      </c>
      <c r="I137" t="s">
        <v>35</v>
      </c>
      <c r="J137" t="s">
        <v>36</v>
      </c>
      <c r="K137" t="s">
        <v>29</v>
      </c>
      <c r="L137" t="s">
        <v>601</v>
      </c>
      <c r="M137" s="4">
        <v>39155</v>
      </c>
      <c r="N137" s="4">
        <v>39155</v>
      </c>
      <c r="O137" s="1">
        <v>39155</v>
      </c>
      <c r="P137" t="s">
        <v>52</v>
      </c>
      <c r="R137" t="s">
        <v>71</v>
      </c>
      <c r="S137" t="s">
        <v>142</v>
      </c>
      <c r="T137" t="s">
        <v>143</v>
      </c>
      <c r="U137" t="s">
        <v>144</v>
      </c>
      <c r="V137" t="s">
        <v>57</v>
      </c>
      <c r="W137" s="6" t="s">
        <v>145</v>
      </c>
      <c r="X137" t="s">
        <v>146</v>
      </c>
      <c r="Y137">
        <v>60</v>
      </c>
      <c r="Z137">
        <v>25100</v>
      </c>
      <c r="AA137" t="s">
        <v>51</v>
      </c>
      <c r="AB137" s="5">
        <f t="shared" si="4"/>
        <v>21638.408070175439</v>
      </c>
      <c r="AC137" s="3">
        <v>276100</v>
      </c>
      <c r="AD137" s="3">
        <v>11</v>
      </c>
      <c r="AE137" s="3">
        <v>0.18</v>
      </c>
      <c r="AF137" t="s">
        <v>147</v>
      </c>
      <c r="AG137" t="s">
        <v>47</v>
      </c>
      <c r="AH137" s="8">
        <v>2575</v>
      </c>
      <c r="AI137" s="12">
        <v>18772.939999999999</v>
      </c>
      <c r="AJ137" s="9" t="s">
        <v>44</v>
      </c>
      <c r="AK137" s="5">
        <f t="shared" si="5"/>
        <v>0</v>
      </c>
    </row>
    <row r="138" spans="1:37" hidden="1" x14ac:dyDescent="0.3">
      <c r="A138">
        <v>1283</v>
      </c>
      <c r="B138" t="s">
        <v>48</v>
      </c>
      <c r="C138" t="s">
        <v>29</v>
      </c>
      <c r="D138" t="s">
        <v>602</v>
      </c>
      <c r="E138" t="s">
        <v>603</v>
      </c>
      <c r="F138" t="s">
        <v>51</v>
      </c>
      <c r="G138" t="s">
        <v>33</v>
      </c>
      <c r="H138" t="s">
        <v>34</v>
      </c>
      <c r="I138" t="s">
        <v>35</v>
      </c>
      <c r="J138" t="s">
        <v>36</v>
      </c>
      <c r="K138" t="s">
        <v>29</v>
      </c>
      <c r="L138" t="s">
        <v>601</v>
      </c>
      <c r="M138" s="4">
        <v>39155</v>
      </c>
      <c r="N138" s="4">
        <v>39155</v>
      </c>
      <c r="O138" s="1">
        <v>39155</v>
      </c>
      <c r="P138" t="s">
        <v>52</v>
      </c>
      <c r="R138" t="s">
        <v>71</v>
      </c>
      <c r="S138" t="s">
        <v>604</v>
      </c>
      <c r="T138" t="s">
        <v>80</v>
      </c>
      <c r="U138" t="s">
        <v>81</v>
      </c>
      <c r="V138" t="s">
        <v>57</v>
      </c>
      <c r="W138" s="6" t="s">
        <v>82</v>
      </c>
      <c r="X138" t="s">
        <v>83</v>
      </c>
      <c r="Y138">
        <v>60</v>
      </c>
      <c r="Z138">
        <v>95500</v>
      </c>
      <c r="AA138" t="s">
        <v>51</v>
      </c>
      <c r="AB138" s="5">
        <f t="shared" si="4"/>
        <v>2371.7673611111113</v>
      </c>
      <c r="AC138" s="3">
        <v>144205</v>
      </c>
      <c r="AD138" s="3">
        <v>1.51</v>
      </c>
      <c r="AE138" s="3">
        <v>0.03</v>
      </c>
      <c r="AF138" t="s">
        <v>605</v>
      </c>
      <c r="AG138" t="s">
        <v>47</v>
      </c>
      <c r="AH138" s="8">
        <v>9170</v>
      </c>
      <c r="AI138" s="7">
        <v>42453.21</v>
      </c>
      <c r="AJ138" s="9" t="s">
        <v>44</v>
      </c>
      <c r="AK138" s="5">
        <f t="shared" si="5"/>
        <v>0</v>
      </c>
    </row>
    <row r="139" spans="1:37" x14ac:dyDescent="0.3">
      <c r="A139">
        <v>1285</v>
      </c>
      <c r="B139" t="s">
        <v>279</v>
      </c>
      <c r="C139" t="s">
        <v>29</v>
      </c>
      <c r="D139" t="s">
        <v>606</v>
      </c>
      <c r="E139" t="s">
        <v>607</v>
      </c>
      <c r="F139" t="s">
        <v>282</v>
      </c>
      <c r="G139" t="s">
        <v>33</v>
      </c>
      <c r="H139" t="s">
        <v>34</v>
      </c>
      <c r="I139" t="s">
        <v>35</v>
      </c>
      <c r="J139" t="s">
        <v>36</v>
      </c>
      <c r="K139" t="s">
        <v>29</v>
      </c>
      <c r="L139" t="s">
        <v>37</v>
      </c>
      <c r="M139" s="4">
        <v>39080</v>
      </c>
      <c r="N139" s="4">
        <v>39080</v>
      </c>
      <c r="O139" s="1">
        <v>39080</v>
      </c>
      <c r="P139" t="s">
        <v>38</v>
      </c>
      <c r="R139" t="s">
        <v>39</v>
      </c>
      <c r="S139" t="s">
        <v>125</v>
      </c>
      <c r="T139" t="s">
        <v>126</v>
      </c>
      <c r="U139" t="s">
        <v>127</v>
      </c>
      <c r="V139" t="s">
        <v>128</v>
      </c>
      <c r="W139" s="6" t="s">
        <v>44</v>
      </c>
      <c r="X139" t="s">
        <v>45</v>
      </c>
      <c r="Y139">
        <v>20</v>
      </c>
      <c r="Z139">
        <v>900</v>
      </c>
      <c r="AA139" t="s">
        <v>282</v>
      </c>
      <c r="AB139" s="5">
        <f t="shared" si="4"/>
        <v>21638.408070175439</v>
      </c>
      <c r="AC139" s="3">
        <v>36000</v>
      </c>
      <c r="AD139" s="3">
        <v>40</v>
      </c>
      <c r="AE139" s="3">
        <v>2</v>
      </c>
      <c r="AF139" t="s">
        <v>125</v>
      </c>
      <c r="AG139" t="s">
        <v>47</v>
      </c>
      <c r="AH139" s="8">
        <v>316</v>
      </c>
      <c r="AI139" s="12">
        <v>4989.87</v>
      </c>
      <c r="AJ139" s="9" t="s">
        <v>44</v>
      </c>
      <c r="AK139" s="5">
        <f t="shared" si="5"/>
        <v>0</v>
      </c>
    </row>
    <row r="140" spans="1:37" x14ac:dyDescent="0.3">
      <c r="A140">
        <v>1295</v>
      </c>
      <c r="B140" t="s">
        <v>452</v>
      </c>
      <c r="C140" t="s">
        <v>29</v>
      </c>
      <c r="D140" t="s">
        <v>608</v>
      </c>
      <c r="E140" t="s">
        <v>609</v>
      </c>
      <c r="F140" t="s">
        <v>455</v>
      </c>
      <c r="G140" t="s">
        <v>33</v>
      </c>
      <c r="H140" t="s">
        <v>34</v>
      </c>
      <c r="I140" t="s">
        <v>112</v>
      </c>
      <c r="J140" t="s">
        <v>36</v>
      </c>
      <c r="K140" t="s">
        <v>29</v>
      </c>
      <c r="L140" t="s">
        <v>610</v>
      </c>
      <c r="M140" s="4">
        <v>39128</v>
      </c>
      <c r="N140" s="4">
        <v>39128</v>
      </c>
      <c r="O140" s="1">
        <v>39128</v>
      </c>
      <c r="P140" t="s">
        <v>52</v>
      </c>
      <c r="R140" t="s">
        <v>71</v>
      </c>
      <c r="S140" t="s">
        <v>114</v>
      </c>
      <c r="T140" t="s">
        <v>115</v>
      </c>
      <c r="U140" t="s">
        <v>116</v>
      </c>
      <c r="V140" t="s">
        <v>117</v>
      </c>
      <c r="W140" s="6" t="s">
        <v>118</v>
      </c>
      <c r="X140" t="s">
        <v>76</v>
      </c>
      <c r="Y140">
        <v>120</v>
      </c>
      <c r="Z140">
        <v>80</v>
      </c>
      <c r="AA140" t="s">
        <v>455</v>
      </c>
      <c r="AB140" s="5">
        <f t="shared" si="4"/>
        <v>21638.408070175439</v>
      </c>
      <c r="AC140" s="3">
        <v>3288</v>
      </c>
      <c r="AD140" s="3">
        <v>41.1</v>
      </c>
      <c r="AE140" s="3">
        <v>0.34</v>
      </c>
      <c r="AF140" t="s">
        <v>611</v>
      </c>
      <c r="AG140" t="s">
        <v>47</v>
      </c>
      <c r="AH140" s="8">
        <v>25</v>
      </c>
      <c r="AI140" s="12" t="s">
        <v>44</v>
      </c>
      <c r="AJ140" s="9" t="s">
        <v>44</v>
      </c>
      <c r="AK140" s="5">
        <f t="shared" si="5"/>
        <v>0</v>
      </c>
    </row>
    <row r="141" spans="1:37" x14ac:dyDescent="0.3">
      <c r="A141">
        <v>1298</v>
      </c>
      <c r="B141" t="s">
        <v>48</v>
      </c>
      <c r="C141" t="s">
        <v>29</v>
      </c>
      <c r="D141" t="s">
        <v>612</v>
      </c>
      <c r="E141" t="s">
        <v>613</v>
      </c>
      <c r="F141" t="s">
        <v>51</v>
      </c>
      <c r="G141" t="s">
        <v>33</v>
      </c>
      <c r="H141" t="s">
        <v>34</v>
      </c>
      <c r="I141" t="s">
        <v>35</v>
      </c>
      <c r="J141" t="s">
        <v>36</v>
      </c>
      <c r="K141" t="s">
        <v>29</v>
      </c>
      <c r="L141" s="2">
        <v>39326</v>
      </c>
      <c r="M141" s="4">
        <v>39214</v>
      </c>
      <c r="N141" s="4">
        <v>39214</v>
      </c>
      <c r="O141" s="1">
        <v>39214</v>
      </c>
      <c r="P141" t="s">
        <v>52</v>
      </c>
      <c r="R141" t="s">
        <v>71</v>
      </c>
      <c r="S141" t="s">
        <v>142</v>
      </c>
      <c r="T141" t="s">
        <v>461</v>
      </c>
      <c r="U141" t="s">
        <v>462</v>
      </c>
      <c r="V141" t="s">
        <v>57</v>
      </c>
      <c r="W141" s="6" t="s">
        <v>463</v>
      </c>
      <c r="X141" t="s">
        <v>146</v>
      </c>
      <c r="Y141">
        <v>60</v>
      </c>
      <c r="Z141">
        <v>70000</v>
      </c>
      <c r="AA141" t="s">
        <v>51</v>
      </c>
      <c r="AB141" s="5">
        <f t="shared" si="4"/>
        <v>21638.408070175439</v>
      </c>
      <c r="AC141" s="3">
        <v>525000</v>
      </c>
      <c r="AD141" s="3">
        <v>7.5</v>
      </c>
      <c r="AE141" s="3">
        <v>0.12</v>
      </c>
      <c r="AF141" t="s">
        <v>147</v>
      </c>
      <c r="AG141" t="s">
        <v>47</v>
      </c>
      <c r="AH141" s="8">
        <v>6813</v>
      </c>
      <c r="AI141" s="12">
        <v>31858.09</v>
      </c>
      <c r="AJ141" s="9" t="s">
        <v>44</v>
      </c>
      <c r="AK141" s="5">
        <f t="shared" si="5"/>
        <v>0</v>
      </c>
    </row>
    <row r="142" spans="1:37" x14ac:dyDescent="0.3">
      <c r="A142">
        <v>1299</v>
      </c>
      <c r="B142" t="s">
        <v>137</v>
      </c>
      <c r="C142" t="s">
        <v>29</v>
      </c>
      <c r="D142" t="s">
        <v>138</v>
      </c>
      <c r="E142" t="s">
        <v>139</v>
      </c>
      <c r="F142" t="s">
        <v>140</v>
      </c>
      <c r="G142" t="s">
        <v>33</v>
      </c>
      <c r="H142" t="s">
        <v>34</v>
      </c>
      <c r="I142" t="s">
        <v>35</v>
      </c>
      <c r="J142" t="s">
        <v>36</v>
      </c>
      <c r="K142" t="s">
        <v>29</v>
      </c>
      <c r="L142" t="s">
        <v>141</v>
      </c>
      <c r="M142" s="4">
        <v>39140</v>
      </c>
      <c r="N142" s="4">
        <v>39140</v>
      </c>
      <c r="O142" s="1">
        <v>39140</v>
      </c>
      <c r="P142" t="s">
        <v>52</v>
      </c>
      <c r="R142" t="s">
        <v>71</v>
      </c>
      <c r="S142" t="s">
        <v>142</v>
      </c>
      <c r="T142" t="s">
        <v>305</v>
      </c>
      <c r="U142" t="s">
        <v>98</v>
      </c>
      <c r="V142" t="s">
        <v>57</v>
      </c>
      <c r="W142" s="6" t="s">
        <v>306</v>
      </c>
      <c r="X142" t="s">
        <v>76</v>
      </c>
      <c r="Y142">
        <v>30</v>
      </c>
      <c r="Z142">
        <v>71577</v>
      </c>
      <c r="AA142" t="s">
        <v>140</v>
      </c>
      <c r="AB142" s="5">
        <f t="shared" si="4"/>
        <v>21638.408070175439</v>
      </c>
      <c r="AC142" s="3">
        <v>1087970.3999999999</v>
      </c>
      <c r="AD142" s="3">
        <v>15.2</v>
      </c>
      <c r="AE142" s="3">
        <v>0.51</v>
      </c>
      <c r="AF142" t="s">
        <v>147</v>
      </c>
      <c r="AG142" t="s">
        <v>109</v>
      </c>
      <c r="AH142" s="8" t="s">
        <v>44</v>
      </c>
      <c r="AI142" s="12" t="s">
        <v>44</v>
      </c>
      <c r="AJ142" s="9" t="s">
        <v>44</v>
      </c>
      <c r="AK142" s="5">
        <f t="shared" si="5"/>
        <v>0</v>
      </c>
    </row>
    <row r="143" spans="1:37" hidden="1" x14ac:dyDescent="0.3">
      <c r="A143">
        <v>1300</v>
      </c>
      <c r="B143" t="s">
        <v>137</v>
      </c>
      <c r="C143" t="s">
        <v>29</v>
      </c>
      <c r="D143" t="s">
        <v>138</v>
      </c>
      <c r="E143" t="s">
        <v>139</v>
      </c>
      <c r="F143" t="s">
        <v>140</v>
      </c>
      <c r="G143" t="s">
        <v>33</v>
      </c>
      <c r="H143" t="s">
        <v>34</v>
      </c>
      <c r="I143" t="s">
        <v>35</v>
      </c>
      <c r="J143" t="s">
        <v>36</v>
      </c>
      <c r="K143" t="s">
        <v>29</v>
      </c>
      <c r="L143" t="s">
        <v>141</v>
      </c>
      <c r="M143" s="4">
        <v>39140</v>
      </c>
      <c r="N143" s="4">
        <v>39140</v>
      </c>
      <c r="O143" s="1">
        <v>39140</v>
      </c>
      <c r="P143" t="s">
        <v>52</v>
      </c>
      <c r="R143" t="s">
        <v>71</v>
      </c>
      <c r="S143" t="s">
        <v>142</v>
      </c>
      <c r="T143" t="s">
        <v>614</v>
      </c>
      <c r="U143" t="s">
        <v>357</v>
      </c>
      <c r="V143" t="s">
        <v>57</v>
      </c>
      <c r="W143" s="6" t="s">
        <v>244</v>
      </c>
      <c r="X143" t="s">
        <v>76</v>
      </c>
      <c r="Y143">
        <v>60</v>
      </c>
      <c r="Z143">
        <v>5605</v>
      </c>
      <c r="AA143" t="s">
        <v>140</v>
      </c>
      <c r="AB143" s="5">
        <f t="shared" si="4"/>
        <v>2371.7673611111113</v>
      </c>
      <c r="AC143" s="3">
        <v>202340.5</v>
      </c>
      <c r="AD143" s="3">
        <v>36.1</v>
      </c>
      <c r="AE143" s="3">
        <v>0.6</v>
      </c>
      <c r="AF143" t="s">
        <v>615</v>
      </c>
      <c r="AG143" t="s">
        <v>109</v>
      </c>
      <c r="AH143" s="8" t="s">
        <v>44</v>
      </c>
      <c r="AI143" s="7" t="s">
        <v>44</v>
      </c>
      <c r="AJ143" s="9" t="s">
        <v>44</v>
      </c>
      <c r="AK143" s="5">
        <f t="shared" si="5"/>
        <v>0</v>
      </c>
    </row>
    <row r="144" spans="1:37" x14ac:dyDescent="0.3">
      <c r="A144">
        <v>1303</v>
      </c>
      <c r="B144" t="s">
        <v>221</v>
      </c>
      <c r="C144" t="s">
        <v>29</v>
      </c>
      <c r="D144" t="s">
        <v>616</v>
      </c>
      <c r="E144" t="s">
        <v>617</v>
      </c>
      <c r="F144" t="s">
        <v>224</v>
      </c>
      <c r="G144" t="s">
        <v>33</v>
      </c>
      <c r="H144" t="s">
        <v>34</v>
      </c>
      <c r="I144" t="s">
        <v>63</v>
      </c>
      <c r="J144" t="s">
        <v>36</v>
      </c>
      <c r="K144" t="s">
        <v>29</v>
      </c>
      <c r="L144" t="s">
        <v>618</v>
      </c>
      <c r="M144" s="4">
        <v>39079</v>
      </c>
      <c r="N144" s="4">
        <v>39079</v>
      </c>
      <c r="O144" s="1">
        <v>39079</v>
      </c>
      <c r="P144" t="s">
        <v>38</v>
      </c>
      <c r="R144" t="s">
        <v>39</v>
      </c>
      <c r="S144" t="s">
        <v>64</v>
      </c>
      <c r="T144" t="s">
        <v>65</v>
      </c>
      <c r="U144" t="s">
        <v>66</v>
      </c>
      <c r="V144" t="s">
        <v>67</v>
      </c>
      <c r="W144" s="6" t="s">
        <v>44</v>
      </c>
      <c r="X144" t="s">
        <v>45</v>
      </c>
      <c r="Y144">
        <v>100</v>
      </c>
      <c r="Z144">
        <v>200</v>
      </c>
      <c r="AA144" t="s">
        <v>224</v>
      </c>
      <c r="AB144" s="5">
        <f t="shared" si="4"/>
        <v>21638.408070175439</v>
      </c>
      <c r="AC144" s="3">
        <v>16000</v>
      </c>
      <c r="AD144" s="3">
        <v>80</v>
      </c>
      <c r="AE144" s="3">
        <v>0.8</v>
      </c>
      <c r="AF144" t="s">
        <v>68</v>
      </c>
      <c r="AG144" t="s">
        <v>47</v>
      </c>
      <c r="AH144" s="8" t="s">
        <v>44</v>
      </c>
      <c r="AI144" s="12" t="s">
        <v>44</v>
      </c>
      <c r="AJ144" s="9" t="s">
        <v>44</v>
      </c>
      <c r="AK144" s="5">
        <f t="shared" si="5"/>
        <v>0</v>
      </c>
    </row>
    <row r="145" spans="1:37" hidden="1" x14ac:dyDescent="0.3">
      <c r="A145">
        <v>1306</v>
      </c>
      <c r="B145" t="s">
        <v>48</v>
      </c>
      <c r="C145" t="s">
        <v>29</v>
      </c>
      <c r="D145" t="s">
        <v>619</v>
      </c>
      <c r="E145" t="s">
        <v>620</v>
      </c>
      <c r="F145" t="s">
        <v>51</v>
      </c>
      <c r="G145" t="s">
        <v>33</v>
      </c>
      <c r="H145" t="s">
        <v>34</v>
      </c>
      <c r="I145" t="s">
        <v>35</v>
      </c>
      <c r="J145" t="s">
        <v>36</v>
      </c>
      <c r="K145" t="s">
        <v>29</v>
      </c>
      <c r="L145" s="2">
        <v>39265</v>
      </c>
      <c r="M145" s="4">
        <v>39318</v>
      </c>
      <c r="N145" s="4">
        <v>39318</v>
      </c>
      <c r="O145" s="1">
        <v>39318</v>
      </c>
      <c r="P145" t="s">
        <v>52</v>
      </c>
      <c r="R145" t="s">
        <v>71</v>
      </c>
      <c r="S145" t="s">
        <v>142</v>
      </c>
      <c r="T145" t="s">
        <v>461</v>
      </c>
      <c r="U145" t="s">
        <v>462</v>
      </c>
      <c r="V145" t="s">
        <v>57</v>
      </c>
      <c r="W145" s="6" t="s">
        <v>463</v>
      </c>
      <c r="X145" t="s">
        <v>146</v>
      </c>
      <c r="Y145">
        <v>60</v>
      </c>
      <c r="Z145">
        <v>25000</v>
      </c>
      <c r="AA145" t="s">
        <v>51</v>
      </c>
      <c r="AB145" s="5">
        <f t="shared" si="4"/>
        <v>2371.7673611111113</v>
      </c>
      <c r="AC145" s="3">
        <v>187500</v>
      </c>
      <c r="AD145" s="3">
        <v>7.5</v>
      </c>
      <c r="AE145" s="3">
        <v>0.12</v>
      </c>
      <c r="AF145" t="s">
        <v>147</v>
      </c>
      <c r="AG145" t="s">
        <v>47</v>
      </c>
      <c r="AH145" s="8">
        <v>2348</v>
      </c>
      <c r="AI145" s="7">
        <v>21439.59</v>
      </c>
      <c r="AJ145" s="9">
        <v>300</v>
      </c>
      <c r="AK145" s="5">
        <f t="shared" si="5"/>
        <v>0</v>
      </c>
    </row>
    <row r="146" spans="1:37" hidden="1" x14ac:dyDescent="0.3">
      <c r="A146">
        <v>1307</v>
      </c>
      <c r="B146" t="s">
        <v>129</v>
      </c>
      <c r="C146" t="s">
        <v>29</v>
      </c>
      <c r="D146" t="s">
        <v>621</v>
      </c>
      <c r="E146" t="s">
        <v>622</v>
      </c>
      <c r="F146" t="s">
        <v>87</v>
      </c>
      <c r="G146" t="s">
        <v>33</v>
      </c>
      <c r="H146" t="s">
        <v>34</v>
      </c>
      <c r="I146" t="s">
        <v>35</v>
      </c>
      <c r="J146" t="s">
        <v>36</v>
      </c>
      <c r="K146" t="s">
        <v>29</v>
      </c>
      <c r="L146" t="s">
        <v>37</v>
      </c>
      <c r="M146" s="4">
        <v>39156</v>
      </c>
      <c r="N146" s="4">
        <v>39171</v>
      </c>
      <c r="O146" s="1">
        <v>39171</v>
      </c>
      <c r="P146" t="s">
        <v>38</v>
      </c>
      <c r="R146" t="s">
        <v>39</v>
      </c>
      <c r="S146" t="s">
        <v>272</v>
      </c>
      <c r="T146" t="s">
        <v>273</v>
      </c>
      <c r="U146" t="s">
        <v>274</v>
      </c>
      <c r="V146" t="s">
        <v>275</v>
      </c>
      <c r="W146" s="6" t="s">
        <v>44</v>
      </c>
      <c r="X146" t="s">
        <v>45</v>
      </c>
      <c r="Y146">
        <v>40</v>
      </c>
      <c r="Z146">
        <v>375</v>
      </c>
      <c r="AA146" t="s">
        <v>87</v>
      </c>
      <c r="AB146" s="5">
        <f t="shared" si="4"/>
        <v>2371.7673611111113</v>
      </c>
      <c r="AC146" s="3">
        <v>28500</v>
      </c>
      <c r="AD146" s="3">
        <v>76</v>
      </c>
      <c r="AE146" s="3">
        <v>1.9</v>
      </c>
      <c r="AF146" t="s">
        <v>276</v>
      </c>
      <c r="AG146" t="s">
        <v>47</v>
      </c>
      <c r="AH146" s="8">
        <v>402</v>
      </c>
      <c r="AI146" s="7">
        <v>4445.75</v>
      </c>
      <c r="AJ146" s="9" t="s">
        <v>44</v>
      </c>
      <c r="AK146" s="5">
        <f t="shared" si="5"/>
        <v>-15</v>
      </c>
    </row>
    <row r="147" spans="1:37" x14ac:dyDescent="0.3">
      <c r="A147">
        <v>1309</v>
      </c>
      <c r="B147" t="s">
        <v>221</v>
      </c>
      <c r="C147" t="s">
        <v>29</v>
      </c>
      <c r="D147" t="s">
        <v>623</v>
      </c>
      <c r="E147" t="s">
        <v>624</v>
      </c>
      <c r="F147" t="s">
        <v>224</v>
      </c>
      <c r="G147" t="s">
        <v>33</v>
      </c>
      <c r="H147" t="s">
        <v>34</v>
      </c>
      <c r="I147" t="s">
        <v>35</v>
      </c>
      <c r="J147" t="s">
        <v>36</v>
      </c>
      <c r="K147" t="s">
        <v>29</v>
      </c>
      <c r="L147" t="s">
        <v>618</v>
      </c>
      <c r="M147" s="4">
        <v>39097</v>
      </c>
      <c r="N147" s="4">
        <v>39097</v>
      </c>
      <c r="O147" s="1">
        <v>39097</v>
      </c>
      <c r="P147" t="s">
        <v>38</v>
      </c>
      <c r="R147" t="s">
        <v>39</v>
      </c>
      <c r="S147" t="s">
        <v>64</v>
      </c>
      <c r="T147" t="s">
        <v>65</v>
      </c>
      <c r="U147" t="s">
        <v>66</v>
      </c>
      <c r="V147" t="s">
        <v>67</v>
      </c>
      <c r="W147" s="6" t="s">
        <v>44</v>
      </c>
      <c r="X147" t="s">
        <v>45</v>
      </c>
      <c r="Y147">
        <v>100</v>
      </c>
      <c r="Z147">
        <v>4650</v>
      </c>
      <c r="AA147" t="s">
        <v>224</v>
      </c>
      <c r="AB147" s="5">
        <f t="shared" si="4"/>
        <v>21638.408070175439</v>
      </c>
      <c r="AC147" s="3">
        <v>372000</v>
      </c>
      <c r="AD147" s="3">
        <v>80</v>
      </c>
      <c r="AE147" s="3">
        <v>0.8</v>
      </c>
      <c r="AF147" t="s">
        <v>68</v>
      </c>
      <c r="AG147" t="s">
        <v>47</v>
      </c>
      <c r="AH147" s="8">
        <v>1707</v>
      </c>
      <c r="AI147" s="12">
        <v>24859.45</v>
      </c>
      <c r="AJ147" s="9" t="s">
        <v>44</v>
      </c>
      <c r="AK147" s="5">
        <f t="shared" si="5"/>
        <v>0</v>
      </c>
    </row>
    <row r="148" spans="1:37" hidden="1" x14ac:dyDescent="0.3">
      <c r="A148">
        <v>1337</v>
      </c>
      <c r="B148" t="s">
        <v>187</v>
      </c>
      <c r="C148" t="s">
        <v>29</v>
      </c>
      <c r="D148" t="s">
        <v>625</v>
      </c>
      <c r="E148" t="s">
        <v>626</v>
      </c>
      <c r="F148" t="s">
        <v>32</v>
      </c>
      <c r="G148" t="s">
        <v>33</v>
      </c>
      <c r="H148" t="s">
        <v>34</v>
      </c>
      <c r="I148" t="s">
        <v>112</v>
      </c>
      <c r="J148" t="s">
        <v>36</v>
      </c>
      <c r="K148" t="s">
        <v>29</v>
      </c>
      <c r="L148" s="2">
        <v>39330</v>
      </c>
      <c r="M148" s="4">
        <v>39378</v>
      </c>
      <c r="N148" s="4">
        <v>39378</v>
      </c>
      <c r="O148" s="1">
        <v>39378</v>
      </c>
      <c r="P148" t="s">
        <v>52</v>
      </c>
      <c r="R148" t="s">
        <v>53</v>
      </c>
      <c r="S148" t="s">
        <v>156</v>
      </c>
      <c r="T148" t="s">
        <v>480</v>
      </c>
      <c r="U148" t="s">
        <v>158</v>
      </c>
      <c r="V148" t="s">
        <v>159</v>
      </c>
      <c r="W148" s="6" t="s">
        <v>481</v>
      </c>
      <c r="X148" t="s">
        <v>321</v>
      </c>
      <c r="Y148">
        <v>60</v>
      </c>
      <c r="Z148">
        <v>1577</v>
      </c>
      <c r="AA148" t="s">
        <v>32</v>
      </c>
      <c r="AB148" s="5">
        <f t="shared" si="4"/>
        <v>2371.7673611111113</v>
      </c>
      <c r="AC148" s="3">
        <v>14981.5</v>
      </c>
      <c r="AD148" s="3">
        <v>9.5</v>
      </c>
      <c r="AE148" s="3">
        <v>0.16</v>
      </c>
      <c r="AF148" t="s">
        <v>160</v>
      </c>
      <c r="AG148" t="s">
        <v>47</v>
      </c>
      <c r="AH148" s="8">
        <v>306</v>
      </c>
      <c r="AI148" s="7" t="s">
        <v>44</v>
      </c>
      <c r="AJ148" s="9">
        <v>23.97</v>
      </c>
      <c r="AK148" s="5">
        <f t="shared" si="5"/>
        <v>0</v>
      </c>
    </row>
    <row r="149" spans="1:37" x14ac:dyDescent="0.3">
      <c r="A149">
        <v>1347</v>
      </c>
      <c r="B149" t="s">
        <v>129</v>
      </c>
      <c r="C149" t="s">
        <v>29</v>
      </c>
      <c r="D149" t="s">
        <v>627</v>
      </c>
      <c r="E149" t="s">
        <v>628</v>
      </c>
      <c r="F149" t="s">
        <v>87</v>
      </c>
      <c r="G149" t="s">
        <v>33</v>
      </c>
      <c r="H149" t="s">
        <v>34</v>
      </c>
      <c r="I149" t="s">
        <v>35</v>
      </c>
      <c r="J149" t="s">
        <v>36</v>
      </c>
      <c r="K149" t="s">
        <v>29</v>
      </c>
      <c r="L149" t="s">
        <v>37</v>
      </c>
      <c r="M149" s="4">
        <v>39332</v>
      </c>
      <c r="N149" s="4">
        <v>39332</v>
      </c>
      <c r="O149" s="1">
        <v>39332</v>
      </c>
      <c r="P149" t="s">
        <v>38</v>
      </c>
      <c r="R149" t="s">
        <v>39</v>
      </c>
      <c r="S149" t="s">
        <v>64</v>
      </c>
      <c r="T149" t="s">
        <v>65</v>
      </c>
      <c r="U149" t="s">
        <v>66</v>
      </c>
      <c r="V149" t="s">
        <v>67</v>
      </c>
      <c r="W149" s="6" t="s">
        <v>44</v>
      </c>
      <c r="X149" t="s">
        <v>45</v>
      </c>
      <c r="Y149">
        <v>100</v>
      </c>
      <c r="Z149">
        <v>3500</v>
      </c>
      <c r="AA149" t="s">
        <v>87</v>
      </c>
      <c r="AB149" s="5">
        <f t="shared" si="4"/>
        <v>21638.408070175439</v>
      </c>
      <c r="AC149" s="3">
        <v>280000</v>
      </c>
      <c r="AD149" s="3">
        <v>80</v>
      </c>
      <c r="AE149" s="3">
        <v>0.8</v>
      </c>
      <c r="AF149" t="s">
        <v>68</v>
      </c>
      <c r="AG149" t="s">
        <v>47</v>
      </c>
      <c r="AH149" s="8">
        <v>1194</v>
      </c>
      <c r="AI149" s="12">
        <v>5858.57</v>
      </c>
      <c r="AJ149" s="9">
        <v>448</v>
      </c>
      <c r="AK149" s="5">
        <f t="shared" si="5"/>
        <v>0</v>
      </c>
    </row>
    <row r="150" spans="1:37" x14ac:dyDescent="0.3">
      <c r="A150">
        <v>1350</v>
      </c>
      <c r="B150" t="s">
        <v>187</v>
      </c>
      <c r="C150" t="s">
        <v>29</v>
      </c>
      <c r="D150" t="s">
        <v>188</v>
      </c>
      <c r="E150" t="s">
        <v>189</v>
      </c>
      <c r="F150" t="s">
        <v>32</v>
      </c>
      <c r="G150" t="s">
        <v>33</v>
      </c>
      <c r="H150" t="s">
        <v>34</v>
      </c>
      <c r="I150" t="s">
        <v>112</v>
      </c>
      <c r="J150" t="s">
        <v>36</v>
      </c>
      <c r="K150" t="s">
        <v>29</v>
      </c>
      <c r="L150" t="s">
        <v>190</v>
      </c>
      <c r="M150" s="4">
        <v>39357</v>
      </c>
      <c r="N150" s="4">
        <v>39357</v>
      </c>
      <c r="O150" s="1">
        <v>39357</v>
      </c>
      <c r="P150" t="s">
        <v>52</v>
      </c>
      <c r="R150" t="s">
        <v>53</v>
      </c>
      <c r="S150" t="s">
        <v>156</v>
      </c>
      <c r="T150" t="s">
        <v>480</v>
      </c>
      <c r="U150" t="s">
        <v>158</v>
      </c>
      <c r="V150" t="s">
        <v>159</v>
      </c>
      <c r="W150" s="6" t="s">
        <v>481</v>
      </c>
      <c r="X150" t="s">
        <v>321</v>
      </c>
      <c r="Y150">
        <v>60</v>
      </c>
      <c r="Z150">
        <v>4270</v>
      </c>
      <c r="AA150" t="s">
        <v>32</v>
      </c>
      <c r="AB150" s="5">
        <f t="shared" si="4"/>
        <v>21638.408070175439</v>
      </c>
      <c r="AC150" s="3">
        <v>40565</v>
      </c>
      <c r="AD150" s="3">
        <v>9.5</v>
      </c>
      <c r="AE150" s="3">
        <v>0.16</v>
      </c>
      <c r="AF150" t="s">
        <v>160</v>
      </c>
      <c r="AG150" t="s">
        <v>109</v>
      </c>
      <c r="AH150" s="8" t="s">
        <v>44</v>
      </c>
      <c r="AI150" s="12" t="s">
        <v>44</v>
      </c>
      <c r="AJ150" s="9">
        <v>64.900000000000006</v>
      </c>
      <c r="AK150" s="5">
        <f t="shared" si="5"/>
        <v>0</v>
      </c>
    </row>
    <row r="151" spans="1:37" x14ac:dyDescent="0.3">
      <c r="A151">
        <v>1356</v>
      </c>
      <c r="B151" t="s">
        <v>48</v>
      </c>
      <c r="C151" t="s">
        <v>29</v>
      </c>
      <c r="D151" t="s">
        <v>629</v>
      </c>
      <c r="E151" t="s">
        <v>630</v>
      </c>
      <c r="F151" t="s">
        <v>51</v>
      </c>
      <c r="G151" t="s">
        <v>33</v>
      </c>
      <c r="H151" t="s">
        <v>34</v>
      </c>
      <c r="I151" t="s">
        <v>35</v>
      </c>
      <c r="J151" t="s">
        <v>36</v>
      </c>
      <c r="K151" t="s">
        <v>29</v>
      </c>
      <c r="L151" s="2">
        <v>39148</v>
      </c>
      <c r="M151" s="4">
        <v>39357</v>
      </c>
      <c r="N151" s="4">
        <v>39357</v>
      </c>
      <c r="O151" s="1">
        <v>39357</v>
      </c>
      <c r="P151" t="s">
        <v>52</v>
      </c>
      <c r="R151" t="s">
        <v>53</v>
      </c>
      <c r="S151" t="s">
        <v>54</v>
      </c>
      <c r="T151" t="s">
        <v>55</v>
      </c>
      <c r="U151" t="s">
        <v>56</v>
      </c>
      <c r="V151" t="s">
        <v>57</v>
      </c>
      <c r="W151" s="6" t="s">
        <v>58</v>
      </c>
      <c r="X151" t="s">
        <v>59</v>
      </c>
      <c r="Y151">
        <v>240</v>
      </c>
      <c r="Z151">
        <v>1000</v>
      </c>
      <c r="AA151" t="s">
        <v>51</v>
      </c>
      <c r="AB151" s="5">
        <f t="shared" si="4"/>
        <v>21638.408070175439</v>
      </c>
      <c r="AC151" s="3">
        <v>1920</v>
      </c>
      <c r="AD151" s="3">
        <v>1.92</v>
      </c>
      <c r="AE151" s="3">
        <v>0.01</v>
      </c>
      <c r="AF151" t="s">
        <v>60</v>
      </c>
      <c r="AG151" t="s">
        <v>47</v>
      </c>
      <c r="AH151" s="8">
        <v>960</v>
      </c>
      <c r="AI151" s="12">
        <v>13762.41</v>
      </c>
      <c r="AJ151" s="9">
        <v>3.07</v>
      </c>
      <c r="AK151" s="5">
        <f t="shared" si="5"/>
        <v>0</v>
      </c>
    </row>
    <row r="152" spans="1:37" x14ac:dyDescent="0.3">
      <c r="A152">
        <v>1357</v>
      </c>
      <c r="B152" t="s">
        <v>48</v>
      </c>
      <c r="C152" t="s">
        <v>29</v>
      </c>
      <c r="D152" t="s">
        <v>629</v>
      </c>
      <c r="E152" t="s">
        <v>630</v>
      </c>
      <c r="F152" t="s">
        <v>51</v>
      </c>
      <c r="G152" t="s">
        <v>33</v>
      </c>
      <c r="H152" t="s">
        <v>34</v>
      </c>
      <c r="I152" t="s">
        <v>35</v>
      </c>
      <c r="J152" t="s">
        <v>36</v>
      </c>
      <c r="K152" t="s">
        <v>29</v>
      </c>
      <c r="L152" s="2">
        <v>39148</v>
      </c>
      <c r="M152" s="4">
        <v>39357</v>
      </c>
      <c r="N152" s="4">
        <v>39357</v>
      </c>
      <c r="O152" s="1">
        <v>39357</v>
      </c>
      <c r="P152" t="s">
        <v>52</v>
      </c>
      <c r="R152" t="s">
        <v>53</v>
      </c>
      <c r="S152" t="s">
        <v>54</v>
      </c>
      <c r="T152" t="s">
        <v>88</v>
      </c>
      <c r="U152" t="s">
        <v>89</v>
      </c>
      <c r="V152" t="s">
        <v>57</v>
      </c>
      <c r="W152" s="6" t="s">
        <v>58</v>
      </c>
      <c r="X152" t="s">
        <v>90</v>
      </c>
      <c r="Y152">
        <v>240</v>
      </c>
      <c r="Z152">
        <v>1000</v>
      </c>
      <c r="AA152" t="s">
        <v>51</v>
      </c>
      <c r="AB152" s="5">
        <f t="shared" si="4"/>
        <v>21638.408070175439</v>
      </c>
      <c r="AC152" s="3">
        <v>2100</v>
      </c>
      <c r="AD152" s="3">
        <v>2.1</v>
      </c>
      <c r="AE152" s="3">
        <v>0.01</v>
      </c>
      <c r="AF152" t="s">
        <v>60</v>
      </c>
      <c r="AG152" t="s">
        <v>109</v>
      </c>
      <c r="AH152" s="8" t="s">
        <v>44</v>
      </c>
      <c r="AI152" s="12" t="s">
        <v>44</v>
      </c>
      <c r="AJ152" s="9">
        <v>3.36</v>
      </c>
      <c r="AK152" s="5">
        <f t="shared" si="5"/>
        <v>0</v>
      </c>
    </row>
    <row r="153" spans="1:37" x14ac:dyDescent="0.3">
      <c r="A153">
        <v>1358</v>
      </c>
      <c r="B153" t="s">
        <v>48</v>
      </c>
      <c r="C153" t="s">
        <v>29</v>
      </c>
      <c r="D153" t="s">
        <v>191</v>
      </c>
      <c r="E153" t="s">
        <v>192</v>
      </c>
      <c r="F153" t="s">
        <v>51</v>
      </c>
      <c r="G153" t="s">
        <v>33</v>
      </c>
      <c r="H153" t="s">
        <v>34</v>
      </c>
      <c r="I153" t="s">
        <v>35</v>
      </c>
      <c r="J153" t="s">
        <v>36</v>
      </c>
      <c r="K153" t="s">
        <v>29</v>
      </c>
      <c r="L153" s="2">
        <v>39179</v>
      </c>
      <c r="M153" s="4">
        <v>39370</v>
      </c>
      <c r="N153" s="4">
        <v>39370</v>
      </c>
      <c r="O153" s="1">
        <v>39370</v>
      </c>
      <c r="P153" t="s">
        <v>52</v>
      </c>
      <c r="R153" t="s">
        <v>53</v>
      </c>
      <c r="S153" t="s">
        <v>54</v>
      </c>
      <c r="T153" t="s">
        <v>88</v>
      </c>
      <c r="U153" t="s">
        <v>89</v>
      </c>
      <c r="V153" t="s">
        <v>57</v>
      </c>
      <c r="W153" s="6" t="s">
        <v>58</v>
      </c>
      <c r="X153" t="s">
        <v>90</v>
      </c>
      <c r="Y153">
        <v>240</v>
      </c>
      <c r="Z153">
        <v>1000</v>
      </c>
      <c r="AA153" t="s">
        <v>51</v>
      </c>
      <c r="AB153" s="5">
        <f t="shared" si="4"/>
        <v>21638.408070175439</v>
      </c>
      <c r="AC153" s="3">
        <v>2100</v>
      </c>
      <c r="AD153" s="3">
        <v>2.1</v>
      </c>
      <c r="AE153" s="3">
        <v>0.01</v>
      </c>
      <c r="AF153" t="s">
        <v>60</v>
      </c>
      <c r="AG153" t="s">
        <v>109</v>
      </c>
      <c r="AH153" s="8" t="s">
        <v>44</v>
      </c>
      <c r="AI153" s="12" t="s">
        <v>44</v>
      </c>
      <c r="AJ153" s="9">
        <v>3.36</v>
      </c>
      <c r="AK153" s="5">
        <f t="shared" si="5"/>
        <v>0</v>
      </c>
    </row>
    <row r="154" spans="1:37" x14ac:dyDescent="0.3">
      <c r="A154">
        <v>1359</v>
      </c>
      <c r="B154" t="s">
        <v>48</v>
      </c>
      <c r="C154" t="s">
        <v>29</v>
      </c>
      <c r="D154" t="s">
        <v>191</v>
      </c>
      <c r="E154" t="s">
        <v>631</v>
      </c>
      <c r="F154" t="s">
        <v>51</v>
      </c>
      <c r="G154" t="s">
        <v>33</v>
      </c>
      <c r="H154" t="s">
        <v>34</v>
      </c>
      <c r="I154" t="s">
        <v>35</v>
      </c>
      <c r="J154" t="s">
        <v>36</v>
      </c>
      <c r="K154" t="s">
        <v>29</v>
      </c>
      <c r="L154" s="2">
        <v>39179</v>
      </c>
      <c r="M154" s="4">
        <v>39370</v>
      </c>
      <c r="N154" s="4">
        <v>39370</v>
      </c>
      <c r="O154" s="1">
        <v>39370</v>
      </c>
      <c r="P154" t="s">
        <v>52</v>
      </c>
      <c r="R154" t="s">
        <v>71</v>
      </c>
      <c r="S154" t="s">
        <v>54</v>
      </c>
      <c r="T154" t="s">
        <v>563</v>
      </c>
      <c r="U154" t="s">
        <v>564</v>
      </c>
      <c r="V154" t="s">
        <v>57</v>
      </c>
      <c r="W154" s="6" t="s">
        <v>565</v>
      </c>
      <c r="X154" t="s">
        <v>146</v>
      </c>
      <c r="Y154">
        <v>60</v>
      </c>
      <c r="Z154">
        <v>3000</v>
      </c>
      <c r="AA154" t="s">
        <v>51</v>
      </c>
      <c r="AB154" s="5">
        <f t="shared" si="4"/>
        <v>21638.408070175439</v>
      </c>
      <c r="AC154" s="3">
        <v>40500</v>
      </c>
      <c r="AD154" s="3">
        <v>13.5</v>
      </c>
      <c r="AE154" s="3">
        <v>0.22</v>
      </c>
      <c r="AF154" t="s">
        <v>60</v>
      </c>
      <c r="AG154" t="s">
        <v>47</v>
      </c>
      <c r="AH154" s="8">
        <v>332</v>
      </c>
      <c r="AI154" s="12">
        <v>4454.62</v>
      </c>
      <c r="AJ154" s="9">
        <v>64.8</v>
      </c>
      <c r="AK154" s="5">
        <f t="shared" si="5"/>
        <v>0</v>
      </c>
    </row>
    <row r="155" spans="1:37" x14ac:dyDescent="0.3">
      <c r="A155">
        <v>1360</v>
      </c>
      <c r="B155" t="s">
        <v>48</v>
      </c>
      <c r="C155" t="s">
        <v>29</v>
      </c>
      <c r="D155" t="s">
        <v>632</v>
      </c>
      <c r="E155" t="s">
        <v>633</v>
      </c>
      <c r="F155" t="s">
        <v>51</v>
      </c>
      <c r="G155" t="s">
        <v>33</v>
      </c>
      <c r="H155" t="s">
        <v>34</v>
      </c>
      <c r="I155" t="s">
        <v>35</v>
      </c>
      <c r="J155" t="s">
        <v>36</v>
      </c>
      <c r="K155" t="s">
        <v>29</v>
      </c>
      <c r="L155" s="2">
        <v>39179</v>
      </c>
      <c r="M155" s="4">
        <v>39409</v>
      </c>
      <c r="N155" s="4">
        <v>39409</v>
      </c>
      <c r="O155" s="1">
        <v>39409</v>
      </c>
      <c r="P155" t="s">
        <v>52</v>
      </c>
      <c r="R155" t="s">
        <v>71</v>
      </c>
      <c r="S155" t="s">
        <v>54</v>
      </c>
      <c r="T155" t="s">
        <v>305</v>
      </c>
      <c r="U155" t="s">
        <v>98</v>
      </c>
      <c r="V155" t="s">
        <v>57</v>
      </c>
      <c r="W155" s="6" t="s">
        <v>306</v>
      </c>
      <c r="X155" t="s">
        <v>76</v>
      </c>
      <c r="Y155">
        <v>30</v>
      </c>
      <c r="Z155">
        <v>22500</v>
      </c>
      <c r="AA155" t="s">
        <v>51</v>
      </c>
      <c r="AB155" s="5">
        <f t="shared" si="4"/>
        <v>21638.408070175439</v>
      </c>
      <c r="AC155" s="3">
        <v>277425</v>
      </c>
      <c r="AD155" s="3">
        <v>12.33</v>
      </c>
      <c r="AE155" s="3">
        <v>0.41</v>
      </c>
      <c r="AF155" t="s">
        <v>60</v>
      </c>
      <c r="AG155" t="s">
        <v>47</v>
      </c>
      <c r="AH155" s="8">
        <v>1955</v>
      </c>
      <c r="AI155" s="12">
        <v>16095.39</v>
      </c>
      <c r="AJ155" s="9">
        <v>443.88</v>
      </c>
      <c r="AK155" s="5">
        <f t="shared" si="5"/>
        <v>0</v>
      </c>
    </row>
    <row r="156" spans="1:37" hidden="1" x14ac:dyDescent="0.3">
      <c r="A156">
        <v>1361</v>
      </c>
      <c r="B156" t="s">
        <v>48</v>
      </c>
      <c r="C156" t="s">
        <v>29</v>
      </c>
      <c r="D156" t="s">
        <v>634</v>
      </c>
      <c r="E156" t="s">
        <v>635</v>
      </c>
      <c r="F156" t="s">
        <v>51</v>
      </c>
      <c r="G156" t="s">
        <v>33</v>
      </c>
      <c r="H156" t="s">
        <v>34</v>
      </c>
      <c r="I156" t="s">
        <v>63</v>
      </c>
      <c r="J156" t="s">
        <v>36</v>
      </c>
      <c r="K156" t="s">
        <v>29</v>
      </c>
      <c r="L156" s="2">
        <v>39148</v>
      </c>
      <c r="M156" s="4">
        <v>39321</v>
      </c>
      <c r="N156" s="4">
        <v>39321</v>
      </c>
      <c r="O156" s="1">
        <v>39321</v>
      </c>
      <c r="P156" t="s">
        <v>52</v>
      </c>
      <c r="R156" t="s">
        <v>71</v>
      </c>
      <c r="S156" t="s">
        <v>114</v>
      </c>
      <c r="T156" t="s">
        <v>115</v>
      </c>
      <c r="U156" t="s">
        <v>116</v>
      </c>
      <c r="V156" t="s">
        <v>117</v>
      </c>
      <c r="W156" s="6" t="s">
        <v>118</v>
      </c>
      <c r="X156" t="s">
        <v>76</v>
      </c>
      <c r="Y156">
        <v>120</v>
      </c>
      <c r="Z156">
        <v>500</v>
      </c>
      <c r="AA156" t="s">
        <v>51</v>
      </c>
      <c r="AB156" s="5">
        <f t="shared" si="4"/>
        <v>2371.7673611111113</v>
      </c>
      <c r="AC156" s="3">
        <v>41095</v>
      </c>
      <c r="AD156" s="3">
        <v>82.19</v>
      </c>
      <c r="AE156" s="3">
        <v>0.68</v>
      </c>
      <c r="AF156" t="s">
        <v>122</v>
      </c>
      <c r="AG156" t="s">
        <v>47</v>
      </c>
      <c r="AH156" s="8">
        <v>117</v>
      </c>
      <c r="AI156" s="7">
        <v>1767.38</v>
      </c>
      <c r="AJ156" s="9">
        <v>65.75</v>
      </c>
      <c r="AK156" s="5">
        <f t="shared" si="5"/>
        <v>0</v>
      </c>
    </row>
    <row r="157" spans="1:37" x14ac:dyDescent="0.3">
      <c r="A157">
        <v>1383</v>
      </c>
      <c r="B157" t="s">
        <v>102</v>
      </c>
      <c r="C157" t="s">
        <v>29</v>
      </c>
      <c r="D157" t="s">
        <v>636</v>
      </c>
      <c r="E157" t="s">
        <v>637</v>
      </c>
      <c r="F157" t="s">
        <v>105</v>
      </c>
      <c r="G157" t="s">
        <v>33</v>
      </c>
      <c r="H157" t="s">
        <v>34</v>
      </c>
      <c r="I157" t="s">
        <v>35</v>
      </c>
      <c r="J157" t="s">
        <v>36</v>
      </c>
      <c r="K157" t="s">
        <v>29</v>
      </c>
      <c r="L157" t="s">
        <v>37</v>
      </c>
      <c r="M157" s="4">
        <v>39344</v>
      </c>
      <c r="N157" s="4">
        <v>39344</v>
      </c>
      <c r="O157" s="1">
        <v>39344</v>
      </c>
      <c r="P157" t="s">
        <v>38</v>
      </c>
      <c r="R157" t="s">
        <v>39</v>
      </c>
      <c r="S157" t="s">
        <v>212</v>
      </c>
      <c r="T157" t="s">
        <v>213</v>
      </c>
      <c r="U157" t="s">
        <v>214</v>
      </c>
      <c r="V157" t="s">
        <v>215</v>
      </c>
      <c r="W157" s="6" t="s">
        <v>44</v>
      </c>
      <c r="X157" t="s">
        <v>45</v>
      </c>
      <c r="Y157">
        <v>25</v>
      </c>
      <c r="Z157">
        <v>10000</v>
      </c>
      <c r="AA157" t="s">
        <v>105</v>
      </c>
      <c r="AB157" s="5">
        <f t="shared" si="4"/>
        <v>21638.408070175439</v>
      </c>
      <c r="AC157" s="3">
        <v>200000</v>
      </c>
      <c r="AD157" s="3">
        <v>20</v>
      </c>
      <c r="AE157" s="3">
        <v>0.8</v>
      </c>
      <c r="AF157" t="s">
        <v>216</v>
      </c>
      <c r="AG157" t="s">
        <v>47</v>
      </c>
      <c r="AH157" s="8">
        <v>3336</v>
      </c>
      <c r="AI157" s="12">
        <v>25165.3</v>
      </c>
      <c r="AJ157" s="9">
        <v>320</v>
      </c>
      <c r="AK157" s="5">
        <f t="shared" si="5"/>
        <v>0</v>
      </c>
    </row>
    <row r="158" spans="1:37" x14ac:dyDescent="0.3">
      <c r="A158">
        <v>1502</v>
      </c>
      <c r="B158" t="s">
        <v>137</v>
      </c>
      <c r="C158" t="s">
        <v>29</v>
      </c>
      <c r="D158" t="s">
        <v>638</v>
      </c>
      <c r="E158" t="s">
        <v>639</v>
      </c>
      <c r="F158" t="s">
        <v>140</v>
      </c>
      <c r="G158" t="s">
        <v>33</v>
      </c>
      <c r="H158" t="s">
        <v>34</v>
      </c>
      <c r="I158" t="s">
        <v>35</v>
      </c>
      <c r="J158" t="s">
        <v>36</v>
      </c>
      <c r="K158" t="s">
        <v>29</v>
      </c>
      <c r="L158" s="2">
        <v>39427</v>
      </c>
      <c r="M158" s="4">
        <v>39475</v>
      </c>
      <c r="N158" s="4">
        <v>39475</v>
      </c>
      <c r="O158" s="1">
        <v>39475</v>
      </c>
      <c r="P158" t="s">
        <v>52</v>
      </c>
      <c r="R158" t="s">
        <v>71</v>
      </c>
      <c r="S158" t="s">
        <v>640</v>
      </c>
      <c r="T158" t="s">
        <v>241</v>
      </c>
      <c r="U158" t="s">
        <v>242</v>
      </c>
      <c r="V158" t="s">
        <v>243</v>
      </c>
      <c r="W158" s="6" t="s">
        <v>244</v>
      </c>
      <c r="X158" t="s">
        <v>76</v>
      </c>
      <c r="Y158">
        <v>30</v>
      </c>
      <c r="Z158">
        <v>1609</v>
      </c>
      <c r="AA158" t="s">
        <v>140</v>
      </c>
      <c r="AB158" s="5">
        <f t="shared" si="4"/>
        <v>21638.408070175439</v>
      </c>
      <c r="AC158" s="3">
        <v>27353</v>
      </c>
      <c r="AD158" s="3">
        <v>17</v>
      </c>
      <c r="AE158" s="3">
        <v>0.56999999999999995</v>
      </c>
      <c r="AF158" t="s">
        <v>430</v>
      </c>
      <c r="AG158" t="s">
        <v>47</v>
      </c>
      <c r="AH158" s="8">
        <v>157</v>
      </c>
      <c r="AI158" s="12">
        <v>7922.24</v>
      </c>
      <c r="AJ158" s="9">
        <v>43.76</v>
      </c>
      <c r="AK158" s="5">
        <f t="shared" si="5"/>
        <v>0</v>
      </c>
    </row>
    <row r="159" spans="1:37" x14ac:dyDescent="0.3">
      <c r="A159">
        <v>1512</v>
      </c>
      <c r="B159" t="s">
        <v>228</v>
      </c>
      <c r="C159" t="s">
        <v>29</v>
      </c>
      <c r="D159" t="s">
        <v>229</v>
      </c>
      <c r="E159" t="s">
        <v>230</v>
      </c>
      <c r="F159" t="s">
        <v>231</v>
      </c>
      <c r="G159" t="s">
        <v>33</v>
      </c>
      <c r="H159" t="s">
        <v>34</v>
      </c>
      <c r="I159" t="s">
        <v>232</v>
      </c>
      <c r="J159" t="s">
        <v>44</v>
      </c>
      <c r="K159" t="s">
        <v>29</v>
      </c>
      <c r="L159" s="2">
        <v>39427</v>
      </c>
      <c r="M159" s="4">
        <v>39476</v>
      </c>
      <c r="N159" s="4">
        <v>39476</v>
      </c>
      <c r="O159" s="1">
        <v>39476</v>
      </c>
      <c r="P159" t="s">
        <v>52</v>
      </c>
      <c r="R159" t="s">
        <v>53</v>
      </c>
      <c r="S159" t="s">
        <v>233</v>
      </c>
      <c r="T159" t="s">
        <v>434</v>
      </c>
      <c r="U159" t="s">
        <v>116</v>
      </c>
      <c r="V159" t="s">
        <v>435</v>
      </c>
      <c r="W159" s="6" t="s">
        <v>436</v>
      </c>
      <c r="X159" t="s">
        <v>90</v>
      </c>
      <c r="Y159">
        <v>300</v>
      </c>
      <c r="Z159">
        <v>30</v>
      </c>
      <c r="AA159" t="s">
        <v>231</v>
      </c>
      <c r="AB159" s="5">
        <f t="shared" si="4"/>
        <v>21638.408070175439</v>
      </c>
      <c r="AC159" s="3">
        <v>1447.8</v>
      </c>
      <c r="AD159" s="3">
        <v>48.26</v>
      </c>
      <c r="AE159" s="3">
        <v>0.16</v>
      </c>
      <c r="AF159" t="s">
        <v>437</v>
      </c>
      <c r="AG159" t="s">
        <v>109</v>
      </c>
      <c r="AH159" s="8" t="s">
        <v>44</v>
      </c>
      <c r="AI159" s="12" t="s">
        <v>44</v>
      </c>
      <c r="AJ159" s="9">
        <v>2.3199999999999998</v>
      </c>
      <c r="AK159" s="5">
        <f t="shared" si="5"/>
        <v>0</v>
      </c>
    </row>
    <row r="160" spans="1:37" x14ac:dyDescent="0.3">
      <c r="A160">
        <v>1513</v>
      </c>
      <c r="B160" t="s">
        <v>228</v>
      </c>
      <c r="C160" t="s">
        <v>29</v>
      </c>
      <c r="D160" t="s">
        <v>229</v>
      </c>
      <c r="E160" t="s">
        <v>230</v>
      </c>
      <c r="F160" t="s">
        <v>231</v>
      </c>
      <c r="G160" t="s">
        <v>33</v>
      </c>
      <c r="H160" t="s">
        <v>34</v>
      </c>
      <c r="I160" t="s">
        <v>232</v>
      </c>
      <c r="J160" t="s">
        <v>44</v>
      </c>
      <c r="K160" t="s">
        <v>29</v>
      </c>
      <c r="L160" s="2">
        <v>39427</v>
      </c>
      <c r="M160" s="4">
        <v>39476</v>
      </c>
      <c r="N160" s="4">
        <v>39476</v>
      </c>
      <c r="O160" s="1">
        <v>39476</v>
      </c>
      <c r="P160" t="s">
        <v>52</v>
      </c>
      <c r="R160" t="s">
        <v>71</v>
      </c>
      <c r="S160" t="s">
        <v>233</v>
      </c>
      <c r="T160" t="s">
        <v>346</v>
      </c>
      <c r="U160" t="s">
        <v>339</v>
      </c>
      <c r="V160" t="s">
        <v>340</v>
      </c>
      <c r="W160" s="6" t="s">
        <v>347</v>
      </c>
      <c r="X160" t="s">
        <v>342</v>
      </c>
      <c r="Y160">
        <v>30</v>
      </c>
      <c r="Z160">
        <v>100</v>
      </c>
      <c r="AA160" t="s">
        <v>231</v>
      </c>
      <c r="AB160" s="5">
        <f t="shared" si="4"/>
        <v>21638.408070175439</v>
      </c>
      <c r="AC160" s="3">
        <v>2850</v>
      </c>
      <c r="AD160" s="3">
        <v>28.5</v>
      </c>
      <c r="AE160" s="3">
        <v>0.95</v>
      </c>
      <c r="AF160" t="s">
        <v>160</v>
      </c>
      <c r="AG160" t="s">
        <v>109</v>
      </c>
      <c r="AH160" s="8" t="s">
        <v>44</v>
      </c>
      <c r="AI160" s="12" t="s">
        <v>44</v>
      </c>
      <c r="AJ160" s="9">
        <v>4.5599999999999996</v>
      </c>
      <c r="AK160" s="5">
        <f t="shared" si="5"/>
        <v>0</v>
      </c>
    </row>
    <row r="161" spans="1:37" hidden="1" x14ac:dyDescent="0.3">
      <c r="A161">
        <v>1519</v>
      </c>
      <c r="B161" t="s">
        <v>48</v>
      </c>
      <c r="C161" t="s">
        <v>29</v>
      </c>
      <c r="D161" t="s">
        <v>641</v>
      </c>
      <c r="E161" t="s">
        <v>642</v>
      </c>
      <c r="F161" t="s">
        <v>51</v>
      </c>
      <c r="G161" t="s">
        <v>33</v>
      </c>
      <c r="H161" t="s">
        <v>34</v>
      </c>
      <c r="I161" t="s">
        <v>63</v>
      </c>
      <c r="J161" t="s">
        <v>36</v>
      </c>
      <c r="K161" t="s">
        <v>29</v>
      </c>
      <c r="L161" t="s">
        <v>248</v>
      </c>
      <c r="M161" s="4">
        <v>39535</v>
      </c>
      <c r="N161" s="4">
        <v>39535</v>
      </c>
      <c r="O161" s="1">
        <v>39535</v>
      </c>
      <c r="P161" t="s">
        <v>52</v>
      </c>
      <c r="R161" t="s">
        <v>71</v>
      </c>
      <c r="S161" t="s">
        <v>114</v>
      </c>
      <c r="T161" t="s">
        <v>528</v>
      </c>
      <c r="U161" t="s">
        <v>529</v>
      </c>
      <c r="V161" t="s">
        <v>530</v>
      </c>
      <c r="W161" s="6" t="s">
        <v>433</v>
      </c>
      <c r="X161" t="s">
        <v>83</v>
      </c>
      <c r="Y161">
        <v>336</v>
      </c>
      <c r="Z161">
        <v>100</v>
      </c>
      <c r="AA161" t="s">
        <v>51</v>
      </c>
      <c r="AB161" s="5">
        <f t="shared" si="4"/>
        <v>2371.7673611111113</v>
      </c>
      <c r="AC161" s="3">
        <v>18333</v>
      </c>
      <c r="AD161" s="3">
        <v>183.33</v>
      </c>
      <c r="AE161" s="3">
        <v>0.55000000000000004</v>
      </c>
      <c r="AF161" t="s">
        <v>437</v>
      </c>
      <c r="AG161" t="s">
        <v>47</v>
      </c>
      <c r="AH161" s="8">
        <v>337</v>
      </c>
      <c r="AI161" s="7">
        <v>2535.4</v>
      </c>
      <c r="AJ161" s="9">
        <v>29.33</v>
      </c>
      <c r="AK161" s="5">
        <f t="shared" si="5"/>
        <v>0</v>
      </c>
    </row>
    <row r="162" spans="1:37" x14ac:dyDescent="0.3">
      <c r="A162">
        <v>1527</v>
      </c>
      <c r="B162" t="s">
        <v>129</v>
      </c>
      <c r="C162" t="s">
        <v>29</v>
      </c>
      <c r="D162" t="s">
        <v>643</v>
      </c>
      <c r="E162" t="s">
        <v>644</v>
      </c>
      <c r="F162" t="s">
        <v>87</v>
      </c>
      <c r="G162" t="s">
        <v>33</v>
      </c>
      <c r="H162" t="s">
        <v>34</v>
      </c>
      <c r="I162" t="s">
        <v>35</v>
      </c>
      <c r="J162" t="s">
        <v>36</v>
      </c>
      <c r="K162" t="s">
        <v>29</v>
      </c>
      <c r="L162" t="s">
        <v>645</v>
      </c>
      <c r="M162" s="4">
        <v>39468</v>
      </c>
      <c r="N162" s="4">
        <v>39468</v>
      </c>
      <c r="O162" s="1">
        <v>39468</v>
      </c>
      <c r="P162" t="s">
        <v>38</v>
      </c>
      <c r="R162" t="s">
        <v>39</v>
      </c>
      <c r="S162" t="s">
        <v>182</v>
      </c>
      <c r="T162" t="s">
        <v>183</v>
      </c>
      <c r="U162" t="s">
        <v>184</v>
      </c>
      <c r="V162" t="s">
        <v>185</v>
      </c>
      <c r="W162" s="6" t="s">
        <v>44</v>
      </c>
      <c r="X162" t="s">
        <v>45</v>
      </c>
      <c r="Y162">
        <v>20</v>
      </c>
      <c r="Z162">
        <v>10000</v>
      </c>
      <c r="AA162" t="s">
        <v>87</v>
      </c>
      <c r="AB162" s="5">
        <f t="shared" si="4"/>
        <v>21638.408070175439</v>
      </c>
      <c r="AC162" s="3">
        <v>270000</v>
      </c>
      <c r="AD162" s="3">
        <v>27</v>
      </c>
      <c r="AE162" s="3">
        <v>1.35</v>
      </c>
      <c r="AF162" t="s">
        <v>186</v>
      </c>
      <c r="AG162" t="s">
        <v>47</v>
      </c>
      <c r="AH162" s="8">
        <v>3336</v>
      </c>
      <c r="AI162" s="12">
        <v>28002.75</v>
      </c>
      <c r="AJ162" s="9">
        <v>432</v>
      </c>
      <c r="AK162" s="5">
        <f t="shared" si="5"/>
        <v>0</v>
      </c>
    </row>
    <row r="163" spans="1:37" x14ac:dyDescent="0.3">
      <c r="A163">
        <v>1529</v>
      </c>
      <c r="B163" t="s">
        <v>137</v>
      </c>
      <c r="C163" t="s">
        <v>29</v>
      </c>
      <c r="D163" t="s">
        <v>646</v>
      </c>
      <c r="E163" t="s">
        <v>647</v>
      </c>
      <c r="F163" t="s">
        <v>140</v>
      </c>
      <c r="G163" t="s">
        <v>33</v>
      </c>
      <c r="H163" t="s">
        <v>34</v>
      </c>
      <c r="I163" t="s">
        <v>112</v>
      </c>
      <c r="J163" t="s">
        <v>36</v>
      </c>
      <c r="K163" t="s">
        <v>29</v>
      </c>
      <c r="L163" s="2">
        <v>39153</v>
      </c>
      <c r="M163" s="4">
        <v>39475</v>
      </c>
      <c r="N163" s="4">
        <v>39475</v>
      </c>
      <c r="O163" s="1">
        <v>39475</v>
      </c>
      <c r="P163" t="s">
        <v>52</v>
      </c>
      <c r="R163" t="s">
        <v>71</v>
      </c>
      <c r="S163" t="s">
        <v>304</v>
      </c>
      <c r="T163" t="s">
        <v>614</v>
      </c>
      <c r="U163" t="s">
        <v>357</v>
      </c>
      <c r="V163" t="s">
        <v>57</v>
      </c>
      <c r="W163" s="6" t="s">
        <v>244</v>
      </c>
      <c r="X163" t="s">
        <v>76</v>
      </c>
      <c r="Y163">
        <v>60</v>
      </c>
      <c r="Z163">
        <v>1099</v>
      </c>
      <c r="AA163" t="s">
        <v>140</v>
      </c>
      <c r="AB163" s="5">
        <f t="shared" si="4"/>
        <v>21638.408070175439</v>
      </c>
      <c r="AC163" s="3">
        <v>30222.5</v>
      </c>
      <c r="AD163" s="3">
        <v>27.5</v>
      </c>
      <c r="AE163" s="3">
        <v>0.46</v>
      </c>
      <c r="AF163" t="s">
        <v>307</v>
      </c>
      <c r="AG163" t="s">
        <v>47</v>
      </c>
      <c r="AH163" s="8">
        <v>113</v>
      </c>
      <c r="AI163" s="12">
        <v>1511.25</v>
      </c>
      <c r="AJ163" s="9">
        <v>48.36</v>
      </c>
      <c r="AK163" s="5">
        <f t="shared" si="5"/>
        <v>0</v>
      </c>
    </row>
    <row r="164" spans="1:37" hidden="1" x14ac:dyDescent="0.3">
      <c r="A164">
        <v>1530</v>
      </c>
      <c r="B164" t="s">
        <v>48</v>
      </c>
      <c r="C164" t="s">
        <v>29</v>
      </c>
      <c r="D164" t="s">
        <v>648</v>
      </c>
      <c r="E164" t="s">
        <v>649</v>
      </c>
      <c r="F164" t="s">
        <v>51</v>
      </c>
      <c r="G164" t="s">
        <v>33</v>
      </c>
      <c r="H164" t="s">
        <v>34</v>
      </c>
      <c r="I164" t="s">
        <v>35</v>
      </c>
      <c r="J164" t="s">
        <v>36</v>
      </c>
      <c r="K164" t="s">
        <v>29</v>
      </c>
      <c r="L164" s="2">
        <v>39214</v>
      </c>
      <c r="M164" s="4">
        <v>39479</v>
      </c>
      <c r="N164" s="4">
        <v>39479</v>
      </c>
      <c r="O164" s="1">
        <v>39479</v>
      </c>
      <c r="P164" t="s">
        <v>52</v>
      </c>
      <c r="R164" t="s">
        <v>71</v>
      </c>
      <c r="S164" t="s">
        <v>54</v>
      </c>
      <c r="T164" t="s">
        <v>650</v>
      </c>
      <c r="U164" t="s">
        <v>81</v>
      </c>
      <c r="V164" t="s">
        <v>57</v>
      </c>
      <c r="W164" s="6" t="s">
        <v>336</v>
      </c>
      <c r="X164" t="s">
        <v>83</v>
      </c>
      <c r="Y164">
        <v>60</v>
      </c>
      <c r="Z164">
        <v>1200</v>
      </c>
      <c r="AA164" t="s">
        <v>51</v>
      </c>
      <c r="AB164" s="5">
        <f t="shared" si="4"/>
        <v>2371.7673611111113</v>
      </c>
      <c r="AC164" s="3">
        <v>2100</v>
      </c>
      <c r="AD164" s="3">
        <v>1.75</v>
      </c>
      <c r="AE164" s="3">
        <v>0.03</v>
      </c>
      <c r="AF164" t="s">
        <v>60</v>
      </c>
      <c r="AG164" t="s">
        <v>47</v>
      </c>
      <c r="AH164" s="8">
        <v>125</v>
      </c>
      <c r="AI164" s="7">
        <v>2429.85</v>
      </c>
      <c r="AJ164" s="9">
        <v>3.36</v>
      </c>
      <c r="AK164" s="5">
        <f t="shared" si="5"/>
        <v>0</v>
      </c>
    </row>
    <row r="165" spans="1:37" hidden="1" x14ac:dyDescent="0.3">
      <c r="A165">
        <v>1531</v>
      </c>
      <c r="B165" t="s">
        <v>651</v>
      </c>
      <c r="C165" t="s">
        <v>29</v>
      </c>
      <c r="D165" t="s">
        <v>652</v>
      </c>
      <c r="E165" t="s">
        <v>653</v>
      </c>
      <c r="F165" t="s">
        <v>654</v>
      </c>
      <c r="G165" t="s">
        <v>33</v>
      </c>
      <c r="H165" t="s">
        <v>34</v>
      </c>
      <c r="I165" t="s">
        <v>232</v>
      </c>
      <c r="J165" t="s">
        <v>36</v>
      </c>
      <c r="K165" t="s">
        <v>29</v>
      </c>
      <c r="L165" t="s">
        <v>645</v>
      </c>
      <c r="M165" s="4">
        <v>39443</v>
      </c>
      <c r="N165" s="4">
        <v>39443</v>
      </c>
      <c r="O165" s="1">
        <v>39443</v>
      </c>
      <c r="P165" t="s">
        <v>38</v>
      </c>
      <c r="R165" t="s">
        <v>39</v>
      </c>
      <c r="S165" t="s">
        <v>205</v>
      </c>
      <c r="T165" t="s">
        <v>206</v>
      </c>
      <c r="U165" t="s">
        <v>207</v>
      </c>
      <c r="V165" t="s">
        <v>208</v>
      </c>
      <c r="W165" s="6" t="s">
        <v>44</v>
      </c>
      <c r="X165" t="s">
        <v>45</v>
      </c>
      <c r="Y165">
        <v>100</v>
      </c>
      <c r="Z165">
        <v>50</v>
      </c>
      <c r="AA165" t="s">
        <v>654</v>
      </c>
      <c r="AB165" s="5">
        <f t="shared" si="4"/>
        <v>2371.7673611111113</v>
      </c>
      <c r="AC165" s="3">
        <v>17500</v>
      </c>
      <c r="AD165" s="3">
        <v>350</v>
      </c>
      <c r="AE165" s="3">
        <v>3.5</v>
      </c>
      <c r="AF165" t="s">
        <v>209</v>
      </c>
      <c r="AG165" t="s">
        <v>47</v>
      </c>
      <c r="AH165" s="8" t="s">
        <v>44</v>
      </c>
      <c r="AI165" s="7" t="s">
        <v>44</v>
      </c>
      <c r="AJ165" s="9">
        <v>28</v>
      </c>
      <c r="AK165" s="5">
        <f t="shared" si="5"/>
        <v>0</v>
      </c>
    </row>
    <row r="166" spans="1:37" x14ac:dyDescent="0.3">
      <c r="A166">
        <v>1549</v>
      </c>
      <c r="B166" t="s">
        <v>255</v>
      </c>
      <c r="C166" t="s">
        <v>29</v>
      </c>
      <c r="D166" t="s">
        <v>256</v>
      </c>
      <c r="E166" t="s">
        <v>655</v>
      </c>
      <c r="F166" t="s">
        <v>87</v>
      </c>
      <c r="G166" t="s">
        <v>33</v>
      </c>
      <c r="H166" t="s">
        <v>34</v>
      </c>
      <c r="I166" t="s">
        <v>35</v>
      </c>
      <c r="J166" t="s">
        <v>36</v>
      </c>
      <c r="K166" t="s">
        <v>29</v>
      </c>
      <c r="L166" t="s">
        <v>37</v>
      </c>
      <c r="M166" s="4">
        <v>39483</v>
      </c>
      <c r="N166" s="4">
        <v>39483</v>
      </c>
      <c r="O166" s="1">
        <v>39483</v>
      </c>
      <c r="P166" t="s">
        <v>38</v>
      </c>
      <c r="R166" t="s">
        <v>39</v>
      </c>
      <c r="S166" t="s">
        <v>199</v>
      </c>
      <c r="T166" t="s">
        <v>200</v>
      </c>
      <c r="U166" t="s">
        <v>201</v>
      </c>
      <c r="V166" t="s">
        <v>67</v>
      </c>
      <c r="W166" s="6" t="s">
        <v>44</v>
      </c>
      <c r="X166" t="s">
        <v>45</v>
      </c>
      <c r="Y166">
        <v>100</v>
      </c>
      <c r="Z166">
        <v>650</v>
      </c>
      <c r="AA166" t="s">
        <v>87</v>
      </c>
      <c r="AB166" s="5">
        <f t="shared" si="4"/>
        <v>21638.408070175439</v>
      </c>
      <c r="AC166" s="3">
        <v>51993.5</v>
      </c>
      <c r="AD166" s="3">
        <v>79.989999999999995</v>
      </c>
      <c r="AE166" s="3">
        <v>0.8</v>
      </c>
      <c r="AF166" t="s">
        <v>202</v>
      </c>
      <c r="AG166" t="s">
        <v>47</v>
      </c>
      <c r="AH166" s="8">
        <v>148</v>
      </c>
      <c r="AI166" s="12">
        <v>2577.27</v>
      </c>
      <c r="AJ166" s="9">
        <v>83.19</v>
      </c>
      <c r="AK166" s="5">
        <f t="shared" si="5"/>
        <v>0</v>
      </c>
    </row>
    <row r="167" spans="1:37" hidden="1" x14ac:dyDescent="0.3">
      <c r="A167">
        <v>1587</v>
      </c>
      <c r="B167" t="s">
        <v>228</v>
      </c>
      <c r="C167" t="s">
        <v>29</v>
      </c>
      <c r="D167" t="s">
        <v>258</v>
      </c>
      <c r="E167" t="s">
        <v>259</v>
      </c>
      <c r="F167" t="s">
        <v>231</v>
      </c>
      <c r="G167" t="s">
        <v>33</v>
      </c>
      <c r="H167" t="s">
        <v>34</v>
      </c>
      <c r="I167" t="s">
        <v>232</v>
      </c>
      <c r="J167" t="s">
        <v>44</v>
      </c>
      <c r="K167" t="s">
        <v>29</v>
      </c>
      <c r="L167" s="2">
        <v>39539</v>
      </c>
      <c r="M167" s="4">
        <v>39468</v>
      </c>
      <c r="N167" s="4">
        <v>39451</v>
      </c>
      <c r="O167" s="1">
        <v>39451</v>
      </c>
      <c r="P167" t="s">
        <v>52</v>
      </c>
      <c r="R167" t="s">
        <v>71</v>
      </c>
      <c r="S167" t="s">
        <v>233</v>
      </c>
      <c r="T167" t="s">
        <v>335</v>
      </c>
      <c r="U167" t="s">
        <v>81</v>
      </c>
      <c r="V167" t="s">
        <v>261</v>
      </c>
      <c r="W167" s="6" t="s">
        <v>336</v>
      </c>
      <c r="X167" t="s">
        <v>83</v>
      </c>
      <c r="Y167">
        <v>60</v>
      </c>
      <c r="Z167">
        <v>100</v>
      </c>
      <c r="AA167" t="s">
        <v>231</v>
      </c>
      <c r="AB167" s="5">
        <f t="shared" si="4"/>
        <v>2371.7673611111113</v>
      </c>
      <c r="AC167" s="3">
        <v>573</v>
      </c>
      <c r="AD167" s="3">
        <v>5.73</v>
      </c>
      <c r="AE167" s="3">
        <v>0.1</v>
      </c>
      <c r="AF167" t="s">
        <v>160</v>
      </c>
      <c r="AG167" t="s">
        <v>109</v>
      </c>
      <c r="AH167" s="8" t="s">
        <v>44</v>
      </c>
      <c r="AI167" s="7" t="s">
        <v>44</v>
      </c>
      <c r="AJ167" s="9">
        <v>0.92</v>
      </c>
      <c r="AK167" s="5">
        <f t="shared" si="5"/>
        <v>17</v>
      </c>
    </row>
    <row r="168" spans="1:37" hidden="1" x14ac:dyDescent="0.3">
      <c r="A168">
        <v>1593</v>
      </c>
      <c r="B168" t="s">
        <v>420</v>
      </c>
      <c r="C168" t="s">
        <v>29</v>
      </c>
      <c r="D168" t="s">
        <v>656</v>
      </c>
      <c r="E168" t="s">
        <v>657</v>
      </c>
      <c r="F168" t="s">
        <v>423</v>
      </c>
      <c r="G168" t="s">
        <v>33</v>
      </c>
      <c r="H168" t="s">
        <v>34</v>
      </c>
      <c r="I168" t="s">
        <v>35</v>
      </c>
      <c r="J168" t="s">
        <v>36</v>
      </c>
      <c r="K168" t="s">
        <v>29</v>
      </c>
      <c r="L168" s="2">
        <v>39540</v>
      </c>
      <c r="M168" s="4">
        <v>39632</v>
      </c>
      <c r="N168" s="4">
        <v>39632</v>
      </c>
      <c r="O168" s="1">
        <v>39632</v>
      </c>
      <c r="P168" t="s">
        <v>38</v>
      </c>
      <c r="R168" t="s">
        <v>39</v>
      </c>
      <c r="S168" t="s">
        <v>125</v>
      </c>
      <c r="T168" t="s">
        <v>126</v>
      </c>
      <c r="U168" t="s">
        <v>127</v>
      </c>
      <c r="V168" t="s">
        <v>128</v>
      </c>
      <c r="W168" s="6" t="s">
        <v>44</v>
      </c>
      <c r="X168" t="s">
        <v>45</v>
      </c>
      <c r="Y168">
        <v>20</v>
      </c>
      <c r="Z168">
        <v>450</v>
      </c>
      <c r="AA168" t="s">
        <v>423</v>
      </c>
      <c r="AB168" s="5">
        <f t="shared" si="4"/>
        <v>2371.7673611111113</v>
      </c>
      <c r="AC168" s="3">
        <v>14400</v>
      </c>
      <c r="AD168" s="3">
        <v>32</v>
      </c>
      <c r="AE168" s="3">
        <v>1.6</v>
      </c>
      <c r="AF168" t="s">
        <v>125</v>
      </c>
      <c r="AG168" t="s">
        <v>47</v>
      </c>
      <c r="AH168" s="8">
        <v>154</v>
      </c>
      <c r="AI168" s="7">
        <v>2496.62</v>
      </c>
      <c r="AJ168" s="9">
        <v>23.04</v>
      </c>
      <c r="AK168" s="5">
        <f t="shared" si="5"/>
        <v>0</v>
      </c>
    </row>
    <row r="169" spans="1:37" hidden="1" x14ac:dyDescent="0.3">
      <c r="A169">
        <v>1594</v>
      </c>
      <c r="B169" t="s">
        <v>129</v>
      </c>
      <c r="C169" t="s">
        <v>29</v>
      </c>
      <c r="D169" t="s">
        <v>658</v>
      </c>
      <c r="E169" t="s">
        <v>659</v>
      </c>
      <c r="F169" t="s">
        <v>87</v>
      </c>
      <c r="G169" t="s">
        <v>33</v>
      </c>
      <c r="H169" t="s">
        <v>34</v>
      </c>
      <c r="I169" t="s">
        <v>35</v>
      </c>
      <c r="J169" t="s">
        <v>36</v>
      </c>
      <c r="K169" t="s">
        <v>29</v>
      </c>
      <c r="L169" t="s">
        <v>660</v>
      </c>
      <c r="M169" s="4">
        <v>39710</v>
      </c>
      <c r="N169" s="4">
        <v>39645</v>
      </c>
      <c r="O169" s="1">
        <v>39645</v>
      </c>
      <c r="P169" t="s">
        <v>38</v>
      </c>
      <c r="R169" t="s">
        <v>39</v>
      </c>
      <c r="S169" t="s">
        <v>182</v>
      </c>
      <c r="T169" t="s">
        <v>183</v>
      </c>
      <c r="U169" t="s">
        <v>184</v>
      </c>
      <c r="V169" t="s">
        <v>185</v>
      </c>
      <c r="W169" s="6" t="s">
        <v>44</v>
      </c>
      <c r="X169" t="s">
        <v>45</v>
      </c>
      <c r="Y169">
        <v>20</v>
      </c>
      <c r="Z169">
        <v>10270</v>
      </c>
      <c r="AA169" t="s">
        <v>87</v>
      </c>
      <c r="AB169" s="5">
        <f t="shared" si="4"/>
        <v>2371.7673611111113</v>
      </c>
      <c r="AC169" s="3">
        <v>277290</v>
      </c>
      <c r="AD169" s="3">
        <v>27</v>
      </c>
      <c r="AE169" s="3">
        <v>1.35</v>
      </c>
      <c r="AF169" t="s">
        <v>186</v>
      </c>
      <c r="AG169" t="s">
        <v>47</v>
      </c>
      <c r="AH169" s="8">
        <v>2907</v>
      </c>
      <c r="AI169" s="7">
        <v>18864.37</v>
      </c>
      <c r="AJ169" s="9">
        <v>443.66</v>
      </c>
      <c r="AK169" s="5">
        <f t="shared" si="5"/>
        <v>65</v>
      </c>
    </row>
    <row r="170" spans="1:37" hidden="1" x14ac:dyDescent="0.3">
      <c r="A170">
        <v>1618</v>
      </c>
      <c r="B170" t="s">
        <v>452</v>
      </c>
      <c r="C170" t="s">
        <v>29</v>
      </c>
      <c r="D170" t="s">
        <v>661</v>
      </c>
      <c r="E170" t="s">
        <v>662</v>
      </c>
      <c r="F170" t="s">
        <v>455</v>
      </c>
      <c r="G170" t="s">
        <v>33</v>
      </c>
      <c r="H170" t="s">
        <v>34</v>
      </c>
      <c r="I170" t="s">
        <v>35</v>
      </c>
      <c r="J170" t="s">
        <v>36</v>
      </c>
      <c r="K170" t="s">
        <v>29</v>
      </c>
      <c r="L170" t="s">
        <v>663</v>
      </c>
      <c r="M170" s="4">
        <v>39534</v>
      </c>
      <c r="N170" s="4">
        <v>39534</v>
      </c>
      <c r="O170" s="1">
        <v>39534</v>
      </c>
      <c r="P170" t="s">
        <v>38</v>
      </c>
      <c r="R170" t="s">
        <v>39</v>
      </c>
      <c r="S170" t="s">
        <v>125</v>
      </c>
      <c r="T170" t="s">
        <v>126</v>
      </c>
      <c r="U170" t="s">
        <v>127</v>
      </c>
      <c r="V170" t="s">
        <v>128</v>
      </c>
      <c r="W170" s="6" t="s">
        <v>44</v>
      </c>
      <c r="X170" t="s">
        <v>45</v>
      </c>
      <c r="Y170">
        <v>20</v>
      </c>
      <c r="Z170">
        <v>9000</v>
      </c>
      <c r="AA170" t="s">
        <v>455</v>
      </c>
      <c r="AB170" s="5">
        <f t="shared" si="4"/>
        <v>2371.7673611111113</v>
      </c>
      <c r="AC170" s="3">
        <v>288000</v>
      </c>
      <c r="AD170" s="3">
        <v>32</v>
      </c>
      <c r="AE170" s="3">
        <v>1.6</v>
      </c>
      <c r="AF170" t="s">
        <v>125</v>
      </c>
      <c r="AG170" t="s">
        <v>47</v>
      </c>
      <c r="AH170" s="8">
        <v>9000</v>
      </c>
      <c r="AI170" s="7">
        <v>55746.59</v>
      </c>
      <c r="AJ170" s="9">
        <v>460.8</v>
      </c>
      <c r="AK170" s="5">
        <f t="shared" si="5"/>
        <v>0</v>
      </c>
    </row>
    <row r="171" spans="1:37" hidden="1" x14ac:dyDescent="0.3">
      <c r="A171">
        <v>1628</v>
      </c>
      <c r="B171" t="s">
        <v>91</v>
      </c>
      <c r="C171" t="s">
        <v>29</v>
      </c>
      <c r="D171" t="s">
        <v>664</v>
      </c>
      <c r="E171" t="s">
        <v>665</v>
      </c>
      <c r="F171" t="s">
        <v>94</v>
      </c>
      <c r="G171" t="s">
        <v>33</v>
      </c>
      <c r="H171" t="s">
        <v>34</v>
      </c>
      <c r="I171" t="s">
        <v>35</v>
      </c>
      <c r="J171" t="s">
        <v>36</v>
      </c>
      <c r="K171" t="s">
        <v>29</v>
      </c>
      <c r="L171" t="s">
        <v>666</v>
      </c>
      <c r="M171" s="4">
        <v>39582</v>
      </c>
      <c r="N171" s="4">
        <v>39582</v>
      </c>
      <c r="O171" s="1">
        <v>39582</v>
      </c>
      <c r="P171" t="s">
        <v>38</v>
      </c>
      <c r="R171" t="s">
        <v>39</v>
      </c>
      <c r="S171" t="s">
        <v>125</v>
      </c>
      <c r="T171" t="s">
        <v>126</v>
      </c>
      <c r="U171" t="s">
        <v>127</v>
      </c>
      <c r="V171" t="s">
        <v>128</v>
      </c>
      <c r="W171" s="6" t="s">
        <v>44</v>
      </c>
      <c r="X171" t="s">
        <v>45</v>
      </c>
      <c r="Y171">
        <v>20</v>
      </c>
      <c r="Z171">
        <v>6040</v>
      </c>
      <c r="AA171" t="s">
        <v>94</v>
      </c>
      <c r="AB171" s="5">
        <f t="shared" si="4"/>
        <v>2371.7673611111113</v>
      </c>
      <c r="AC171" s="3">
        <v>193280</v>
      </c>
      <c r="AD171" s="3">
        <v>32</v>
      </c>
      <c r="AE171" s="3">
        <v>1.6</v>
      </c>
      <c r="AF171" t="s">
        <v>125</v>
      </c>
      <c r="AG171" t="s">
        <v>47</v>
      </c>
      <c r="AH171" s="8">
        <v>2052</v>
      </c>
      <c r="AI171" s="7">
        <v>24689</v>
      </c>
      <c r="AJ171" s="9">
        <v>309.25</v>
      </c>
      <c r="AK171" s="5">
        <f t="shared" si="5"/>
        <v>0</v>
      </c>
    </row>
    <row r="172" spans="1:37" hidden="1" x14ac:dyDescent="0.3">
      <c r="A172">
        <v>1634</v>
      </c>
      <c r="B172" t="s">
        <v>91</v>
      </c>
      <c r="C172" t="s">
        <v>29</v>
      </c>
      <c r="D172" t="s">
        <v>667</v>
      </c>
      <c r="E172" t="s">
        <v>668</v>
      </c>
      <c r="F172" t="s">
        <v>94</v>
      </c>
      <c r="G172" t="s">
        <v>33</v>
      </c>
      <c r="H172" t="s">
        <v>34</v>
      </c>
      <c r="I172" t="s">
        <v>35</v>
      </c>
      <c r="J172" t="s">
        <v>36</v>
      </c>
      <c r="K172" t="s">
        <v>29</v>
      </c>
      <c r="L172" t="s">
        <v>288</v>
      </c>
      <c r="M172" s="4">
        <v>39605</v>
      </c>
      <c r="N172" s="4">
        <v>39598</v>
      </c>
      <c r="O172" s="1">
        <v>39598</v>
      </c>
      <c r="P172" t="s">
        <v>38</v>
      </c>
      <c r="R172" t="s">
        <v>252</v>
      </c>
      <c r="S172" t="s">
        <v>199</v>
      </c>
      <c r="T172" t="s">
        <v>253</v>
      </c>
      <c r="U172" t="s">
        <v>253</v>
      </c>
      <c r="V172" t="s">
        <v>57</v>
      </c>
      <c r="W172" s="6" t="s">
        <v>44</v>
      </c>
      <c r="X172" t="s">
        <v>254</v>
      </c>
      <c r="Y172">
        <v>100</v>
      </c>
      <c r="Z172">
        <v>4300</v>
      </c>
      <c r="AA172" t="s">
        <v>94</v>
      </c>
      <c r="AB172" s="5">
        <f t="shared" si="4"/>
        <v>2371.7673611111113</v>
      </c>
      <c r="AC172" s="3">
        <v>43</v>
      </c>
      <c r="AD172" s="3">
        <v>0.01</v>
      </c>
      <c r="AE172" s="3">
        <v>0</v>
      </c>
      <c r="AF172" t="s">
        <v>202</v>
      </c>
      <c r="AG172" t="s">
        <v>47</v>
      </c>
      <c r="AH172" s="8">
        <v>284</v>
      </c>
      <c r="AI172" s="7" t="s">
        <v>44</v>
      </c>
      <c r="AJ172" s="9">
        <v>7.0000000000000007E-2</v>
      </c>
      <c r="AK172" s="5">
        <f t="shared" si="5"/>
        <v>7</v>
      </c>
    </row>
    <row r="173" spans="1:37" hidden="1" x14ac:dyDescent="0.3">
      <c r="A173">
        <v>1637</v>
      </c>
      <c r="B173" t="s">
        <v>187</v>
      </c>
      <c r="C173" t="s">
        <v>29</v>
      </c>
      <c r="D173" t="s">
        <v>669</v>
      </c>
      <c r="E173" t="s">
        <v>670</v>
      </c>
      <c r="F173" t="s">
        <v>32</v>
      </c>
      <c r="G173" t="s">
        <v>33</v>
      </c>
      <c r="H173" t="s">
        <v>34</v>
      </c>
      <c r="I173" t="s">
        <v>35</v>
      </c>
      <c r="J173" t="s">
        <v>36</v>
      </c>
      <c r="K173" t="s">
        <v>29</v>
      </c>
      <c r="L173" t="s">
        <v>271</v>
      </c>
      <c r="M173" s="4">
        <v>39876</v>
      </c>
      <c r="N173" s="4">
        <v>39876</v>
      </c>
      <c r="O173" s="1">
        <v>39876</v>
      </c>
      <c r="P173" t="s">
        <v>38</v>
      </c>
      <c r="R173" t="s">
        <v>39</v>
      </c>
      <c r="S173" t="s">
        <v>182</v>
      </c>
      <c r="T173" t="s">
        <v>183</v>
      </c>
      <c r="U173" t="s">
        <v>184</v>
      </c>
      <c r="V173" t="s">
        <v>185</v>
      </c>
      <c r="W173" s="6" t="s">
        <v>44</v>
      </c>
      <c r="X173" t="s">
        <v>45</v>
      </c>
      <c r="Y173">
        <v>20</v>
      </c>
      <c r="Z173">
        <v>289</v>
      </c>
      <c r="AA173" t="s">
        <v>32</v>
      </c>
      <c r="AB173" s="5">
        <f t="shared" si="4"/>
        <v>2371.7673611111113</v>
      </c>
      <c r="AC173" s="3">
        <v>7803</v>
      </c>
      <c r="AD173" s="3">
        <v>27</v>
      </c>
      <c r="AE173" s="3">
        <v>1.35</v>
      </c>
      <c r="AF173" t="s">
        <v>186</v>
      </c>
      <c r="AG173" t="s">
        <v>47</v>
      </c>
      <c r="AH173" s="8">
        <v>79</v>
      </c>
      <c r="AI173" s="7">
        <v>1104.69</v>
      </c>
      <c r="AJ173" s="9">
        <v>15.29</v>
      </c>
      <c r="AK173" s="5">
        <f t="shared" si="5"/>
        <v>0</v>
      </c>
    </row>
    <row r="174" spans="1:37" hidden="1" x14ac:dyDescent="0.3">
      <c r="A174">
        <v>1638</v>
      </c>
      <c r="B174" t="s">
        <v>452</v>
      </c>
      <c r="C174" t="s">
        <v>29</v>
      </c>
      <c r="D174" t="s">
        <v>671</v>
      </c>
      <c r="E174" t="s">
        <v>672</v>
      </c>
      <c r="F174" t="s">
        <v>455</v>
      </c>
      <c r="G174" t="s">
        <v>33</v>
      </c>
      <c r="H174" t="s">
        <v>34</v>
      </c>
      <c r="I174" t="s">
        <v>35</v>
      </c>
      <c r="J174" t="s">
        <v>36</v>
      </c>
      <c r="K174" t="s">
        <v>29</v>
      </c>
      <c r="L174" t="s">
        <v>271</v>
      </c>
      <c r="M174" s="4">
        <v>39638</v>
      </c>
      <c r="N174" s="4">
        <v>39633</v>
      </c>
      <c r="O174" s="1">
        <v>39633</v>
      </c>
      <c r="P174" t="s">
        <v>38</v>
      </c>
      <c r="R174" t="s">
        <v>39</v>
      </c>
      <c r="S174" t="s">
        <v>199</v>
      </c>
      <c r="T174" t="s">
        <v>200</v>
      </c>
      <c r="U174" t="s">
        <v>201</v>
      </c>
      <c r="V174" t="s">
        <v>67</v>
      </c>
      <c r="W174" s="6" t="s">
        <v>44</v>
      </c>
      <c r="X174" t="s">
        <v>45</v>
      </c>
      <c r="Y174">
        <v>100</v>
      </c>
      <c r="Z174">
        <v>3000</v>
      </c>
      <c r="AA174" t="s">
        <v>455</v>
      </c>
      <c r="AB174" s="5">
        <f t="shared" si="4"/>
        <v>2371.7673611111113</v>
      </c>
      <c r="AC174" s="3">
        <v>215970</v>
      </c>
      <c r="AD174" s="3">
        <v>71.989999999999995</v>
      </c>
      <c r="AE174" s="3">
        <v>0.72</v>
      </c>
      <c r="AF174" t="s">
        <v>202</v>
      </c>
      <c r="AG174" t="s">
        <v>47</v>
      </c>
      <c r="AH174" s="8">
        <v>682</v>
      </c>
      <c r="AI174" s="7">
        <v>5298.9</v>
      </c>
      <c r="AJ174" s="9">
        <v>345.55</v>
      </c>
      <c r="AK174" s="5">
        <f t="shared" si="5"/>
        <v>5</v>
      </c>
    </row>
    <row r="175" spans="1:37" hidden="1" x14ac:dyDescent="0.3">
      <c r="A175">
        <v>1643</v>
      </c>
      <c r="B175" t="s">
        <v>187</v>
      </c>
      <c r="C175" t="s">
        <v>29</v>
      </c>
      <c r="D175" t="s">
        <v>673</v>
      </c>
      <c r="E175" t="s">
        <v>674</v>
      </c>
      <c r="F175" t="s">
        <v>32</v>
      </c>
      <c r="G175" t="s">
        <v>33</v>
      </c>
      <c r="H175" t="s">
        <v>34</v>
      </c>
      <c r="I175" t="s">
        <v>35</v>
      </c>
      <c r="J175" t="s">
        <v>36</v>
      </c>
      <c r="K175" t="s">
        <v>29</v>
      </c>
      <c r="L175" t="s">
        <v>283</v>
      </c>
      <c r="M175" s="4">
        <v>39546</v>
      </c>
      <c r="N175" s="4">
        <v>39542</v>
      </c>
      <c r="O175" s="1">
        <v>39542</v>
      </c>
      <c r="P175" t="s">
        <v>38</v>
      </c>
      <c r="R175" t="s">
        <v>252</v>
      </c>
      <c r="S175" t="s">
        <v>199</v>
      </c>
      <c r="T175" t="s">
        <v>253</v>
      </c>
      <c r="U175" t="s">
        <v>253</v>
      </c>
      <c r="V175" t="s">
        <v>57</v>
      </c>
      <c r="W175" s="6" t="s">
        <v>44</v>
      </c>
      <c r="X175" t="s">
        <v>254</v>
      </c>
      <c r="Y175">
        <v>100</v>
      </c>
      <c r="Z175">
        <v>70</v>
      </c>
      <c r="AA175" t="s">
        <v>32</v>
      </c>
      <c r="AB175" s="5">
        <f t="shared" si="4"/>
        <v>2371.7673611111113</v>
      </c>
      <c r="AC175" s="3">
        <v>0.7</v>
      </c>
      <c r="AD175" s="3">
        <v>0.01</v>
      </c>
      <c r="AE175" s="3">
        <v>0</v>
      </c>
      <c r="AF175" t="s">
        <v>202</v>
      </c>
      <c r="AG175" t="s">
        <v>47</v>
      </c>
      <c r="AH175" s="8" t="s">
        <v>44</v>
      </c>
      <c r="AI175" s="7" t="s">
        <v>44</v>
      </c>
      <c r="AJ175" s="9">
        <v>0</v>
      </c>
      <c r="AK175" s="5">
        <f t="shared" si="5"/>
        <v>4</v>
      </c>
    </row>
    <row r="176" spans="1:37" hidden="1" x14ac:dyDescent="0.3">
      <c r="A176">
        <v>1644</v>
      </c>
      <c r="B176" t="s">
        <v>187</v>
      </c>
      <c r="C176" t="s">
        <v>29</v>
      </c>
      <c r="D176" t="s">
        <v>675</v>
      </c>
      <c r="E176" t="s">
        <v>676</v>
      </c>
      <c r="F176" t="s">
        <v>32</v>
      </c>
      <c r="G176" t="s">
        <v>33</v>
      </c>
      <c r="H176" t="s">
        <v>34</v>
      </c>
      <c r="I176" t="s">
        <v>35</v>
      </c>
      <c r="J176" t="s">
        <v>36</v>
      </c>
      <c r="K176" t="s">
        <v>29</v>
      </c>
      <c r="L176" t="s">
        <v>283</v>
      </c>
      <c r="M176" s="4">
        <v>39651</v>
      </c>
      <c r="N176" s="4">
        <v>39651</v>
      </c>
      <c r="O176" s="1">
        <v>39651</v>
      </c>
      <c r="P176" t="s">
        <v>38</v>
      </c>
      <c r="R176" t="s">
        <v>39</v>
      </c>
      <c r="S176" t="s">
        <v>199</v>
      </c>
      <c r="T176" t="s">
        <v>200</v>
      </c>
      <c r="U176" t="s">
        <v>201</v>
      </c>
      <c r="V176" t="s">
        <v>67</v>
      </c>
      <c r="W176" s="6" t="s">
        <v>44</v>
      </c>
      <c r="X176" t="s">
        <v>45</v>
      </c>
      <c r="Y176">
        <v>100</v>
      </c>
      <c r="Z176">
        <v>1116</v>
      </c>
      <c r="AA176" t="s">
        <v>32</v>
      </c>
      <c r="AB176" s="5">
        <f t="shared" si="4"/>
        <v>2371.7673611111113</v>
      </c>
      <c r="AC176" s="3">
        <v>78120</v>
      </c>
      <c r="AD176" s="3">
        <v>70</v>
      </c>
      <c r="AE176" s="3">
        <v>0.7</v>
      </c>
      <c r="AF176" t="s">
        <v>202</v>
      </c>
      <c r="AG176" t="s">
        <v>47</v>
      </c>
      <c r="AH176" s="8">
        <v>255</v>
      </c>
      <c r="AI176" s="7">
        <v>5175.72</v>
      </c>
      <c r="AJ176" s="9">
        <v>124.99</v>
      </c>
      <c r="AK176" s="5">
        <f t="shared" si="5"/>
        <v>0</v>
      </c>
    </row>
    <row r="177" spans="1:37" hidden="1" x14ac:dyDescent="0.3">
      <c r="A177">
        <v>1645</v>
      </c>
      <c r="B177" t="s">
        <v>187</v>
      </c>
      <c r="C177" t="s">
        <v>29</v>
      </c>
      <c r="D177" t="s">
        <v>677</v>
      </c>
      <c r="E177" t="s">
        <v>678</v>
      </c>
      <c r="F177" t="s">
        <v>32</v>
      </c>
      <c r="G177" t="s">
        <v>33</v>
      </c>
      <c r="H177" t="s">
        <v>34</v>
      </c>
      <c r="I177" t="s">
        <v>35</v>
      </c>
      <c r="J177" t="s">
        <v>36</v>
      </c>
      <c r="K177" t="s">
        <v>29</v>
      </c>
      <c r="L177" t="s">
        <v>288</v>
      </c>
      <c r="M177" s="4">
        <v>39801</v>
      </c>
      <c r="N177" s="4">
        <v>39801</v>
      </c>
      <c r="O177" s="1">
        <v>39801</v>
      </c>
      <c r="P177" t="s">
        <v>38</v>
      </c>
      <c r="R177" t="s">
        <v>39</v>
      </c>
      <c r="S177" t="s">
        <v>199</v>
      </c>
      <c r="T177" t="s">
        <v>200</v>
      </c>
      <c r="U177" t="s">
        <v>201</v>
      </c>
      <c r="V177" t="s">
        <v>67</v>
      </c>
      <c r="W177" s="6" t="s">
        <v>44</v>
      </c>
      <c r="X177" t="s">
        <v>45</v>
      </c>
      <c r="Y177">
        <v>100</v>
      </c>
      <c r="Z177">
        <v>1116</v>
      </c>
      <c r="AA177" t="s">
        <v>32</v>
      </c>
      <c r="AB177" s="5">
        <f t="shared" si="4"/>
        <v>2371.7673611111113</v>
      </c>
      <c r="AC177" s="3">
        <v>78120</v>
      </c>
      <c r="AD177" s="3">
        <v>70</v>
      </c>
      <c r="AE177" s="3">
        <v>0.7</v>
      </c>
      <c r="AF177" t="s">
        <v>202</v>
      </c>
      <c r="AG177" t="s">
        <v>47</v>
      </c>
      <c r="AH177" s="8">
        <v>256</v>
      </c>
      <c r="AI177" s="7">
        <v>7118.12</v>
      </c>
      <c r="AJ177" s="9">
        <v>153.12</v>
      </c>
      <c r="AK177" s="5">
        <f t="shared" si="5"/>
        <v>0</v>
      </c>
    </row>
    <row r="178" spans="1:37" hidden="1" x14ac:dyDescent="0.3">
      <c r="A178">
        <v>1646</v>
      </c>
      <c r="B178" t="s">
        <v>279</v>
      </c>
      <c r="C178" t="s">
        <v>29</v>
      </c>
      <c r="D178" t="s">
        <v>679</v>
      </c>
      <c r="E178" t="s">
        <v>680</v>
      </c>
      <c r="F178" t="s">
        <v>282</v>
      </c>
      <c r="G178" t="s">
        <v>33</v>
      </c>
      <c r="H178" t="s">
        <v>34</v>
      </c>
      <c r="I178" t="s">
        <v>35</v>
      </c>
      <c r="J178" t="s">
        <v>36</v>
      </c>
      <c r="K178" t="s">
        <v>29</v>
      </c>
      <c r="L178" t="s">
        <v>283</v>
      </c>
      <c r="M178" s="4">
        <v>39574</v>
      </c>
      <c r="N178" s="4">
        <v>39574</v>
      </c>
      <c r="O178" s="1">
        <v>39574</v>
      </c>
      <c r="P178" t="s">
        <v>38</v>
      </c>
      <c r="R178" t="s">
        <v>39</v>
      </c>
      <c r="S178" t="s">
        <v>125</v>
      </c>
      <c r="T178" t="s">
        <v>126</v>
      </c>
      <c r="U178" t="s">
        <v>127</v>
      </c>
      <c r="V178" t="s">
        <v>128</v>
      </c>
      <c r="W178" s="6" t="s">
        <v>44</v>
      </c>
      <c r="X178" t="s">
        <v>45</v>
      </c>
      <c r="Y178">
        <v>20</v>
      </c>
      <c r="Z178">
        <v>832</v>
      </c>
      <c r="AA178" t="s">
        <v>282</v>
      </c>
      <c r="AB178" s="5">
        <f t="shared" si="4"/>
        <v>2371.7673611111113</v>
      </c>
      <c r="AC178" s="3">
        <v>26624</v>
      </c>
      <c r="AD178" s="3">
        <v>32</v>
      </c>
      <c r="AE178" s="3">
        <v>1.6</v>
      </c>
      <c r="AF178" t="s">
        <v>125</v>
      </c>
      <c r="AG178" t="s">
        <v>47</v>
      </c>
      <c r="AH178" s="8">
        <v>832</v>
      </c>
      <c r="AI178" s="7">
        <v>3740.04</v>
      </c>
      <c r="AJ178" s="9">
        <v>42.6</v>
      </c>
      <c r="AK178" s="5">
        <f t="shared" si="5"/>
        <v>0</v>
      </c>
    </row>
    <row r="179" spans="1:37" hidden="1" x14ac:dyDescent="0.3">
      <c r="A179">
        <v>1647</v>
      </c>
      <c r="B179" t="s">
        <v>279</v>
      </c>
      <c r="C179" t="s">
        <v>29</v>
      </c>
      <c r="D179" t="s">
        <v>284</v>
      </c>
      <c r="E179" t="s">
        <v>681</v>
      </c>
      <c r="F179" t="s">
        <v>282</v>
      </c>
      <c r="G179" t="s">
        <v>33</v>
      </c>
      <c r="H179" t="s">
        <v>34</v>
      </c>
      <c r="I179" t="s">
        <v>35</v>
      </c>
      <c r="J179" t="s">
        <v>36</v>
      </c>
      <c r="K179" t="s">
        <v>29</v>
      </c>
      <c r="L179" t="s">
        <v>283</v>
      </c>
      <c r="M179" s="4">
        <v>39657</v>
      </c>
      <c r="N179" s="4">
        <v>39657</v>
      </c>
      <c r="O179" s="1">
        <v>39657</v>
      </c>
      <c r="P179" t="s">
        <v>38</v>
      </c>
      <c r="R179" t="s">
        <v>39</v>
      </c>
      <c r="S179" t="s">
        <v>199</v>
      </c>
      <c r="T179" t="s">
        <v>200</v>
      </c>
      <c r="U179" t="s">
        <v>201</v>
      </c>
      <c r="V179" t="s">
        <v>67</v>
      </c>
      <c r="W179" s="6" t="s">
        <v>44</v>
      </c>
      <c r="X179" t="s">
        <v>45</v>
      </c>
      <c r="Y179">
        <v>100</v>
      </c>
      <c r="Z179">
        <v>213</v>
      </c>
      <c r="AA179" t="s">
        <v>282</v>
      </c>
      <c r="AB179" s="5">
        <f t="shared" si="4"/>
        <v>2371.7673611111113</v>
      </c>
      <c r="AC179" s="3">
        <v>15333.87</v>
      </c>
      <c r="AD179" s="3">
        <v>71.989999999999995</v>
      </c>
      <c r="AE179" s="3">
        <v>0.72</v>
      </c>
      <c r="AF179" t="s">
        <v>202</v>
      </c>
      <c r="AG179" t="s">
        <v>47</v>
      </c>
      <c r="AH179" s="8">
        <v>49</v>
      </c>
      <c r="AI179" s="7">
        <v>959.46</v>
      </c>
      <c r="AJ179" s="9">
        <v>24.53</v>
      </c>
      <c r="AK179" s="5">
        <f t="shared" si="5"/>
        <v>0</v>
      </c>
    </row>
    <row r="180" spans="1:37" hidden="1" x14ac:dyDescent="0.3">
      <c r="A180">
        <v>1648</v>
      </c>
      <c r="B180" t="s">
        <v>420</v>
      </c>
      <c r="C180" t="s">
        <v>29</v>
      </c>
      <c r="D180" t="s">
        <v>682</v>
      </c>
      <c r="E180" t="s">
        <v>683</v>
      </c>
      <c r="F180" t="s">
        <v>423</v>
      </c>
      <c r="G180" t="s">
        <v>33</v>
      </c>
      <c r="H180" t="s">
        <v>34</v>
      </c>
      <c r="I180" t="s">
        <v>35</v>
      </c>
      <c r="J180" t="s">
        <v>36</v>
      </c>
      <c r="K180" t="s">
        <v>29</v>
      </c>
      <c r="L180" t="s">
        <v>37</v>
      </c>
      <c r="M180" s="4">
        <v>39549</v>
      </c>
      <c r="N180" s="4">
        <v>39549</v>
      </c>
      <c r="O180" s="1">
        <v>39549</v>
      </c>
      <c r="P180" t="s">
        <v>38</v>
      </c>
      <c r="R180" t="s">
        <v>39</v>
      </c>
      <c r="S180" t="s">
        <v>205</v>
      </c>
      <c r="T180" t="s">
        <v>206</v>
      </c>
      <c r="U180" t="s">
        <v>207</v>
      </c>
      <c r="V180" t="s">
        <v>208</v>
      </c>
      <c r="W180" s="6" t="s">
        <v>44</v>
      </c>
      <c r="X180" t="s">
        <v>45</v>
      </c>
      <c r="Y180">
        <v>100</v>
      </c>
      <c r="Z180">
        <v>10</v>
      </c>
      <c r="AA180" t="s">
        <v>423</v>
      </c>
      <c r="AB180" s="5">
        <f t="shared" si="4"/>
        <v>2371.7673611111113</v>
      </c>
      <c r="AC180" s="3">
        <v>3500</v>
      </c>
      <c r="AD180" s="3">
        <v>350</v>
      </c>
      <c r="AE180" s="3">
        <v>3.5</v>
      </c>
      <c r="AF180" t="s">
        <v>209</v>
      </c>
      <c r="AG180" t="s">
        <v>47</v>
      </c>
      <c r="AH180" s="8">
        <v>39</v>
      </c>
      <c r="AI180" s="7">
        <v>604</v>
      </c>
      <c r="AJ180" s="9">
        <v>5.6</v>
      </c>
      <c r="AK180" s="5">
        <f t="shared" si="5"/>
        <v>0</v>
      </c>
    </row>
    <row r="181" spans="1:37" x14ac:dyDescent="0.3">
      <c r="A181">
        <v>1660</v>
      </c>
      <c r="B181" t="s">
        <v>152</v>
      </c>
      <c r="C181" t="s">
        <v>29</v>
      </c>
      <c r="D181" t="s">
        <v>290</v>
      </c>
      <c r="E181" t="s">
        <v>684</v>
      </c>
      <c r="F181" t="s">
        <v>155</v>
      </c>
      <c r="G181" t="s">
        <v>33</v>
      </c>
      <c r="H181" t="s">
        <v>34</v>
      </c>
      <c r="I181" t="s">
        <v>35</v>
      </c>
      <c r="J181" t="s">
        <v>36</v>
      </c>
      <c r="K181" t="s">
        <v>29</v>
      </c>
      <c r="L181" t="s">
        <v>292</v>
      </c>
      <c r="M181" s="4">
        <v>39769</v>
      </c>
      <c r="N181" s="4">
        <v>39742</v>
      </c>
      <c r="O181" s="1">
        <v>39742</v>
      </c>
      <c r="P181" t="s">
        <v>38</v>
      </c>
      <c r="R181" t="s">
        <v>252</v>
      </c>
      <c r="S181" t="s">
        <v>199</v>
      </c>
      <c r="T181" t="s">
        <v>253</v>
      </c>
      <c r="U181" t="s">
        <v>253</v>
      </c>
      <c r="V181" t="s">
        <v>57</v>
      </c>
      <c r="W181" s="6" t="s">
        <v>44</v>
      </c>
      <c r="X181" t="s">
        <v>254</v>
      </c>
      <c r="Y181">
        <v>100</v>
      </c>
      <c r="Z181">
        <v>1634</v>
      </c>
      <c r="AA181" t="s">
        <v>155</v>
      </c>
      <c r="AB181" s="5">
        <f t="shared" si="4"/>
        <v>21638.408070175439</v>
      </c>
      <c r="AC181" s="3">
        <v>16.34</v>
      </c>
      <c r="AD181" s="3">
        <v>0.01</v>
      </c>
      <c r="AE181" s="3">
        <v>0</v>
      </c>
      <c r="AF181" t="s">
        <v>202</v>
      </c>
      <c r="AG181" t="s">
        <v>47</v>
      </c>
      <c r="AH181" s="8" t="s">
        <v>44</v>
      </c>
      <c r="AI181" s="12" t="s">
        <v>44</v>
      </c>
      <c r="AJ181" s="9">
        <v>0.03</v>
      </c>
      <c r="AK181" s="5">
        <f t="shared" si="5"/>
        <v>27</v>
      </c>
    </row>
    <row r="182" spans="1:37" x14ac:dyDescent="0.3">
      <c r="A182">
        <v>1673</v>
      </c>
      <c r="B182" t="s">
        <v>228</v>
      </c>
      <c r="C182" t="s">
        <v>29</v>
      </c>
      <c r="D182" t="s">
        <v>308</v>
      </c>
      <c r="E182" t="s">
        <v>309</v>
      </c>
      <c r="F182" t="s">
        <v>231</v>
      </c>
      <c r="G182" t="s">
        <v>33</v>
      </c>
      <c r="H182" t="s">
        <v>34</v>
      </c>
      <c r="I182" t="s">
        <v>232</v>
      </c>
      <c r="J182" t="s">
        <v>310</v>
      </c>
      <c r="K182" t="s">
        <v>29</v>
      </c>
      <c r="L182" t="s">
        <v>311</v>
      </c>
      <c r="M182" s="4">
        <v>39562</v>
      </c>
      <c r="N182" s="4">
        <v>39562</v>
      </c>
      <c r="O182" s="1">
        <v>39562</v>
      </c>
      <c r="P182" t="s">
        <v>52</v>
      </c>
      <c r="R182" t="s">
        <v>71</v>
      </c>
      <c r="S182" t="s">
        <v>312</v>
      </c>
      <c r="T182" t="s">
        <v>597</v>
      </c>
      <c r="U182" t="s">
        <v>116</v>
      </c>
      <c r="V182" t="s">
        <v>435</v>
      </c>
      <c r="W182" s="6" t="s">
        <v>598</v>
      </c>
      <c r="X182" t="s">
        <v>83</v>
      </c>
      <c r="Y182">
        <v>180</v>
      </c>
      <c r="Z182">
        <v>400</v>
      </c>
      <c r="AA182" t="s">
        <v>231</v>
      </c>
      <c r="AB182" s="5">
        <f t="shared" si="4"/>
        <v>21638.408070175439</v>
      </c>
      <c r="AC182" s="3">
        <v>15760</v>
      </c>
      <c r="AD182" s="3">
        <v>39.4</v>
      </c>
      <c r="AE182" s="3">
        <v>0.22</v>
      </c>
      <c r="AF182" t="s">
        <v>437</v>
      </c>
      <c r="AG182" t="s">
        <v>109</v>
      </c>
      <c r="AH182" s="8" t="s">
        <v>44</v>
      </c>
      <c r="AI182" s="12" t="s">
        <v>44</v>
      </c>
      <c r="AJ182" s="9">
        <v>25.22</v>
      </c>
      <c r="AK182" s="5">
        <f t="shared" si="5"/>
        <v>0</v>
      </c>
    </row>
    <row r="183" spans="1:37" x14ac:dyDescent="0.3">
      <c r="A183">
        <v>1674</v>
      </c>
      <c r="B183" t="s">
        <v>228</v>
      </c>
      <c r="C183" t="s">
        <v>29</v>
      </c>
      <c r="D183" t="s">
        <v>308</v>
      </c>
      <c r="E183" t="s">
        <v>309</v>
      </c>
      <c r="F183" t="s">
        <v>231</v>
      </c>
      <c r="G183" t="s">
        <v>33</v>
      </c>
      <c r="H183" t="s">
        <v>34</v>
      </c>
      <c r="I183" t="s">
        <v>232</v>
      </c>
      <c r="J183" t="s">
        <v>310</v>
      </c>
      <c r="K183" t="s">
        <v>29</v>
      </c>
      <c r="L183" t="s">
        <v>311</v>
      </c>
      <c r="M183" s="4">
        <v>39562</v>
      </c>
      <c r="N183" s="4">
        <v>39562</v>
      </c>
      <c r="O183" s="1">
        <v>39562</v>
      </c>
      <c r="P183" t="s">
        <v>52</v>
      </c>
      <c r="R183" t="s">
        <v>53</v>
      </c>
      <c r="S183" t="s">
        <v>312</v>
      </c>
      <c r="T183" t="s">
        <v>685</v>
      </c>
      <c r="U183" t="s">
        <v>529</v>
      </c>
      <c r="V183" t="s">
        <v>530</v>
      </c>
      <c r="W183" s="6" t="s">
        <v>686</v>
      </c>
      <c r="X183" t="s">
        <v>90</v>
      </c>
      <c r="Y183">
        <v>90</v>
      </c>
      <c r="Z183">
        <v>6</v>
      </c>
      <c r="AA183" t="s">
        <v>231</v>
      </c>
      <c r="AB183" s="5">
        <f t="shared" si="4"/>
        <v>21638.408070175439</v>
      </c>
      <c r="AC183" s="3">
        <v>47.28</v>
      </c>
      <c r="AD183" s="3">
        <v>7.88</v>
      </c>
      <c r="AE183" s="3">
        <v>0.09</v>
      </c>
      <c r="AF183" t="s">
        <v>560</v>
      </c>
      <c r="AG183" t="s">
        <v>109</v>
      </c>
      <c r="AH183" s="8" t="s">
        <v>44</v>
      </c>
      <c r="AI183" s="12" t="s">
        <v>44</v>
      </c>
      <c r="AJ183" s="9">
        <v>0.08</v>
      </c>
      <c r="AK183" s="5">
        <f t="shared" si="5"/>
        <v>0</v>
      </c>
    </row>
    <row r="184" spans="1:37" x14ac:dyDescent="0.3">
      <c r="A184">
        <v>1675</v>
      </c>
      <c r="B184" t="s">
        <v>228</v>
      </c>
      <c r="C184" t="s">
        <v>29</v>
      </c>
      <c r="D184" t="s">
        <v>308</v>
      </c>
      <c r="E184" t="s">
        <v>309</v>
      </c>
      <c r="F184" t="s">
        <v>231</v>
      </c>
      <c r="G184" t="s">
        <v>33</v>
      </c>
      <c r="H184" t="s">
        <v>34</v>
      </c>
      <c r="I184" t="s">
        <v>232</v>
      </c>
      <c r="J184" t="s">
        <v>310</v>
      </c>
      <c r="K184" t="s">
        <v>29</v>
      </c>
      <c r="L184" t="s">
        <v>311</v>
      </c>
      <c r="M184" s="4">
        <v>39562</v>
      </c>
      <c r="N184" s="4">
        <v>39562</v>
      </c>
      <c r="O184" s="1">
        <v>39562</v>
      </c>
      <c r="P184" t="s">
        <v>52</v>
      </c>
      <c r="R184" t="s">
        <v>71</v>
      </c>
      <c r="S184" t="s">
        <v>312</v>
      </c>
      <c r="T184" t="s">
        <v>241</v>
      </c>
      <c r="U184" t="s">
        <v>242</v>
      </c>
      <c r="V184" t="s">
        <v>243</v>
      </c>
      <c r="W184" s="6" t="s">
        <v>244</v>
      </c>
      <c r="X184" t="s">
        <v>76</v>
      </c>
      <c r="Y184">
        <v>30</v>
      </c>
      <c r="Z184">
        <v>500</v>
      </c>
      <c r="AA184" t="s">
        <v>231</v>
      </c>
      <c r="AB184" s="5">
        <f t="shared" si="4"/>
        <v>21638.408070175439</v>
      </c>
      <c r="AC184" s="3">
        <v>10925</v>
      </c>
      <c r="AD184" s="3">
        <v>21.85</v>
      </c>
      <c r="AE184" s="3">
        <v>0.73</v>
      </c>
      <c r="AF184" t="s">
        <v>430</v>
      </c>
      <c r="AG184" t="s">
        <v>109</v>
      </c>
      <c r="AH184" s="8" t="s">
        <v>44</v>
      </c>
      <c r="AI184" s="12" t="s">
        <v>44</v>
      </c>
      <c r="AJ184" s="9">
        <v>17.48</v>
      </c>
      <c r="AK184" s="5">
        <f t="shared" si="5"/>
        <v>0</v>
      </c>
    </row>
    <row r="185" spans="1:37" x14ac:dyDescent="0.3">
      <c r="A185">
        <v>1691</v>
      </c>
      <c r="B185" t="s">
        <v>48</v>
      </c>
      <c r="C185" t="s">
        <v>29</v>
      </c>
      <c r="D185" t="s">
        <v>687</v>
      </c>
      <c r="E185" t="s">
        <v>688</v>
      </c>
      <c r="F185" t="s">
        <v>51</v>
      </c>
      <c r="G185" t="s">
        <v>33</v>
      </c>
      <c r="H185" t="s">
        <v>34</v>
      </c>
      <c r="I185" t="s">
        <v>35</v>
      </c>
      <c r="J185" t="s">
        <v>36</v>
      </c>
      <c r="K185" t="s">
        <v>29</v>
      </c>
      <c r="L185" t="s">
        <v>303</v>
      </c>
      <c r="M185" s="4">
        <v>39636</v>
      </c>
      <c r="N185" s="4">
        <v>39619</v>
      </c>
      <c r="O185" s="1">
        <v>39619</v>
      </c>
      <c r="P185" t="s">
        <v>52</v>
      </c>
      <c r="R185" t="s">
        <v>71</v>
      </c>
      <c r="S185" t="s">
        <v>54</v>
      </c>
      <c r="T185" t="s">
        <v>73</v>
      </c>
      <c r="U185" t="s">
        <v>74</v>
      </c>
      <c r="V185" t="s">
        <v>57</v>
      </c>
      <c r="W185" s="6" t="s">
        <v>75</v>
      </c>
      <c r="X185" t="s">
        <v>76</v>
      </c>
      <c r="Y185">
        <v>60</v>
      </c>
      <c r="Z185">
        <v>10080</v>
      </c>
      <c r="AA185" t="s">
        <v>51</v>
      </c>
      <c r="AB185" s="5">
        <f t="shared" si="4"/>
        <v>21638.408070175439</v>
      </c>
      <c r="AC185" s="3">
        <v>29232</v>
      </c>
      <c r="AD185" s="3">
        <v>2.9</v>
      </c>
      <c r="AE185" s="3">
        <v>0.05</v>
      </c>
      <c r="AF185" t="s">
        <v>60</v>
      </c>
      <c r="AG185" t="s">
        <v>47</v>
      </c>
      <c r="AH185" s="8">
        <v>507</v>
      </c>
      <c r="AI185" s="12">
        <v>4159.45</v>
      </c>
      <c r="AJ185" s="9">
        <v>46.77</v>
      </c>
      <c r="AK185" s="5">
        <f t="shared" si="5"/>
        <v>17</v>
      </c>
    </row>
    <row r="186" spans="1:37" hidden="1" x14ac:dyDescent="0.3">
      <c r="A186">
        <v>1693</v>
      </c>
      <c r="B186" t="s">
        <v>48</v>
      </c>
      <c r="C186" t="s">
        <v>29</v>
      </c>
      <c r="D186" t="s">
        <v>689</v>
      </c>
      <c r="E186" t="s">
        <v>690</v>
      </c>
      <c r="F186" t="s">
        <v>51</v>
      </c>
      <c r="G186" t="s">
        <v>33</v>
      </c>
      <c r="H186" t="s">
        <v>34</v>
      </c>
      <c r="I186" t="s">
        <v>35</v>
      </c>
      <c r="J186" t="s">
        <v>36</v>
      </c>
      <c r="K186" t="s">
        <v>29</v>
      </c>
      <c r="L186" t="s">
        <v>303</v>
      </c>
      <c r="M186" s="4">
        <v>39600</v>
      </c>
      <c r="N186" s="4">
        <v>39600</v>
      </c>
      <c r="O186" s="1">
        <v>39600</v>
      </c>
      <c r="P186" t="s">
        <v>52</v>
      </c>
      <c r="R186" t="s">
        <v>71</v>
      </c>
      <c r="S186" t="s">
        <v>304</v>
      </c>
      <c r="T186" t="s">
        <v>305</v>
      </c>
      <c r="U186" t="s">
        <v>98</v>
      </c>
      <c r="V186" t="s">
        <v>57</v>
      </c>
      <c r="W186" s="6" t="s">
        <v>306</v>
      </c>
      <c r="X186" t="s">
        <v>76</v>
      </c>
      <c r="Y186">
        <v>30</v>
      </c>
      <c r="Z186">
        <v>6720</v>
      </c>
      <c r="AA186" t="s">
        <v>51</v>
      </c>
      <c r="AB186" s="5">
        <f t="shared" si="4"/>
        <v>2371.7673611111113</v>
      </c>
      <c r="AC186" s="3">
        <v>77145.600000000006</v>
      </c>
      <c r="AD186" s="3">
        <v>11.48</v>
      </c>
      <c r="AE186" s="3">
        <v>0.38</v>
      </c>
      <c r="AF186" t="s">
        <v>307</v>
      </c>
      <c r="AG186" t="s">
        <v>47</v>
      </c>
      <c r="AH186" s="8">
        <v>522</v>
      </c>
      <c r="AI186" s="7">
        <v>3796.05</v>
      </c>
      <c r="AJ186" s="9">
        <v>123.43</v>
      </c>
      <c r="AK186" s="5">
        <f t="shared" si="5"/>
        <v>0</v>
      </c>
    </row>
    <row r="187" spans="1:37" x14ac:dyDescent="0.3">
      <c r="A187">
        <v>1719</v>
      </c>
      <c r="B187" t="s">
        <v>187</v>
      </c>
      <c r="C187" t="s">
        <v>29</v>
      </c>
      <c r="D187" t="s">
        <v>691</v>
      </c>
      <c r="E187" t="s">
        <v>692</v>
      </c>
      <c r="F187" t="s">
        <v>32</v>
      </c>
      <c r="G187" t="s">
        <v>33</v>
      </c>
      <c r="H187" t="s">
        <v>34</v>
      </c>
      <c r="I187" t="s">
        <v>35</v>
      </c>
      <c r="J187" t="s">
        <v>36</v>
      </c>
      <c r="K187" t="s">
        <v>29</v>
      </c>
      <c r="L187" s="2">
        <v>39633</v>
      </c>
      <c r="M187" s="4">
        <v>39577</v>
      </c>
      <c r="N187" s="4">
        <v>39577</v>
      </c>
      <c r="O187" s="1">
        <v>39577</v>
      </c>
      <c r="P187" t="s">
        <v>38</v>
      </c>
      <c r="R187" t="s">
        <v>252</v>
      </c>
      <c r="S187" t="s">
        <v>199</v>
      </c>
      <c r="T187" t="s">
        <v>253</v>
      </c>
      <c r="U187" t="s">
        <v>253</v>
      </c>
      <c r="V187" t="s">
        <v>57</v>
      </c>
      <c r="W187" s="6" t="s">
        <v>44</v>
      </c>
      <c r="X187" t="s">
        <v>254</v>
      </c>
      <c r="Y187">
        <v>100</v>
      </c>
      <c r="Z187">
        <v>250</v>
      </c>
      <c r="AA187" t="s">
        <v>32</v>
      </c>
      <c r="AB187" s="5">
        <f t="shared" si="4"/>
        <v>21638.408070175439</v>
      </c>
      <c r="AC187" s="3">
        <v>2.5</v>
      </c>
      <c r="AD187" s="3">
        <v>0.01</v>
      </c>
      <c r="AE187" s="3">
        <v>0</v>
      </c>
      <c r="AF187" t="s">
        <v>202</v>
      </c>
      <c r="AG187" t="s">
        <v>47</v>
      </c>
      <c r="AH187" s="8">
        <v>17</v>
      </c>
      <c r="AI187" s="12" t="s">
        <v>44</v>
      </c>
      <c r="AJ187" s="9">
        <v>0</v>
      </c>
      <c r="AK187" s="5">
        <f t="shared" si="5"/>
        <v>0</v>
      </c>
    </row>
    <row r="188" spans="1:37" x14ac:dyDescent="0.3">
      <c r="A188">
        <v>1722</v>
      </c>
      <c r="B188" t="s">
        <v>228</v>
      </c>
      <c r="C188" t="s">
        <v>29</v>
      </c>
      <c r="D188" t="s">
        <v>322</v>
      </c>
      <c r="E188" t="s">
        <v>323</v>
      </c>
      <c r="F188" t="s">
        <v>231</v>
      </c>
      <c r="G188" t="s">
        <v>33</v>
      </c>
      <c r="H188" t="s">
        <v>34</v>
      </c>
      <c r="I188" t="s">
        <v>232</v>
      </c>
      <c r="J188" t="s">
        <v>44</v>
      </c>
      <c r="K188" t="s">
        <v>29</v>
      </c>
      <c r="L188" s="2">
        <v>39542</v>
      </c>
      <c r="M188" s="4">
        <v>39563</v>
      </c>
      <c r="N188" s="4">
        <v>39545</v>
      </c>
      <c r="O188" s="1">
        <v>39545</v>
      </c>
      <c r="P188" t="s">
        <v>52</v>
      </c>
      <c r="R188" t="s">
        <v>71</v>
      </c>
      <c r="S188" t="s">
        <v>312</v>
      </c>
      <c r="T188" t="s">
        <v>305</v>
      </c>
      <c r="U188" t="s">
        <v>98</v>
      </c>
      <c r="V188" t="s">
        <v>57</v>
      </c>
      <c r="W188" s="6" t="s">
        <v>306</v>
      </c>
      <c r="X188" t="s">
        <v>76</v>
      </c>
      <c r="Y188">
        <v>30</v>
      </c>
      <c r="Z188">
        <v>300</v>
      </c>
      <c r="AA188" t="s">
        <v>231</v>
      </c>
      <c r="AB188" s="5">
        <f t="shared" si="4"/>
        <v>21638.408070175439</v>
      </c>
      <c r="AC188" s="3">
        <v>4614</v>
      </c>
      <c r="AD188" s="3">
        <v>15.38</v>
      </c>
      <c r="AE188" s="3">
        <v>0.51</v>
      </c>
      <c r="AF188" t="s">
        <v>147</v>
      </c>
      <c r="AG188" t="s">
        <v>109</v>
      </c>
      <c r="AH188" s="8" t="s">
        <v>44</v>
      </c>
      <c r="AI188" s="12" t="s">
        <v>44</v>
      </c>
      <c r="AJ188" s="9">
        <v>7.38</v>
      </c>
      <c r="AK188" s="5">
        <f t="shared" si="5"/>
        <v>18</v>
      </c>
    </row>
    <row r="189" spans="1:37" x14ac:dyDescent="0.3">
      <c r="A189">
        <v>1723</v>
      </c>
      <c r="B189" t="s">
        <v>228</v>
      </c>
      <c r="C189" t="s">
        <v>29</v>
      </c>
      <c r="D189" t="s">
        <v>322</v>
      </c>
      <c r="E189" t="s">
        <v>693</v>
      </c>
      <c r="F189" t="s">
        <v>231</v>
      </c>
      <c r="G189" t="s">
        <v>33</v>
      </c>
      <c r="H189" t="s">
        <v>34</v>
      </c>
      <c r="I189" t="s">
        <v>232</v>
      </c>
      <c r="J189" t="s">
        <v>44</v>
      </c>
      <c r="K189" t="s">
        <v>29</v>
      </c>
      <c r="L189" s="2">
        <v>39542</v>
      </c>
      <c r="M189" s="4">
        <v>39563</v>
      </c>
      <c r="N189" s="4">
        <v>39563</v>
      </c>
      <c r="O189" s="1">
        <v>39563</v>
      </c>
      <c r="P189" t="s">
        <v>52</v>
      </c>
      <c r="R189" t="s">
        <v>71</v>
      </c>
      <c r="S189" t="s">
        <v>312</v>
      </c>
      <c r="T189" t="s">
        <v>515</v>
      </c>
      <c r="U189" t="s">
        <v>89</v>
      </c>
      <c r="V189" t="s">
        <v>235</v>
      </c>
      <c r="W189" s="6" t="s">
        <v>244</v>
      </c>
      <c r="X189" t="s">
        <v>76</v>
      </c>
      <c r="Y189">
        <v>60</v>
      </c>
      <c r="Z189">
        <v>300</v>
      </c>
      <c r="AA189" t="s">
        <v>231</v>
      </c>
      <c r="AB189" s="5">
        <f t="shared" si="4"/>
        <v>21638.408070175439</v>
      </c>
      <c r="AC189" s="3">
        <v>4155</v>
      </c>
      <c r="AD189" s="3">
        <v>13.85</v>
      </c>
      <c r="AE189" s="3">
        <v>0.23</v>
      </c>
      <c r="AF189" t="s">
        <v>516</v>
      </c>
      <c r="AG189" t="s">
        <v>47</v>
      </c>
      <c r="AH189" s="8" t="s">
        <v>44</v>
      </c>
      <c r="AI189" s="12" t="s">
        <v>44</v>
      </c>
      <c r="AJ189" s="9">
        <v>6.65</v>
      </c>
      <c r="AK189" s="5">
        <f t="shared" si="5"/>
        <v>0</v>
      </c>
    </row>
    <row r="190" spans="1:37" hidden="1" x14ac:dyDescent="0.3">
      <c r="A190">
        <v>1724</v>
      </c>
      <c r="B190" t="s">
        <v>228</v>
      </c>
      <c r="C190" t="s">
        <v>29</v>
      </c>
      <c r="D190" t="s">
        <v>322</v>
      </c>
      <c r="E190" t="s">
        <v>323</v>
      </c>
      <c r="F190" t="s">
        <v>231</v>
      </c>
      <c r="G190" t="s">
        <v>33</v>
      </c>
      <c r="H190" t="s">
        <v>34</v>
      </c>
      <c r="I190" t="s">
        <v>232</v>
      </c>
      <c r="J190" t="s">
        <v>44</v>
      </c>
      <c r="K190" t="s">
        <v>29</v>
      </c>
      <c r="L190" s="2">
        <v>39542</v>
      </c>
      <c r="M190" s="4">
        <v>39563</v>
      </c>
      <c r="N190" s="4">
        <v>39545</v>
      </c>
      <c r="O190" s="1">
        <v>39545</v>
      </c>
      <c r="P190" t="s">
        <v>52</v>
      </c>
      <c r="R190" t="s">
        <v>71</v>
      </c>
      <c r="S190" t="s">
        <v>312</v>
      </c>
      <c r="T190" t="s">
        <v>338</v>
      </c>
      <c r="U190" t="s">
        <v>339</v>
      </c>
      <c r="V190" t="s">
        <v>340</v>
      </c>
      <c r="W190" s="6" t="s">
        <v>341</v>
      </c>
      <c r="X190" t="s">
        <v>342</v>
      </c>
      <c r="Y190">
        <v>30</v>
      </c>
      <c r="Z190">
        <v>100</v>
      </c>
      <c r="AA190" t="s">
        <v>231</v>
      </c>
      <c r="AB190" s="5">
        <f t="shared" si="4"/>
        <v>2371.7673611111113</v>
      </c>
      <c r="AC190" s="3">
        <v>1849</v>
      </c>
      <c r="AD190" s="3">
        <v>18.489999999999998</v>
      </c>
      <c r="AE190" s="3">
        <v>0.62</v>
      </c>
      <c r="AF190" t="s">
        <v>160</v>
      </c>
      <c r="AG190" t="s">
        <v>109</v>
      </c>
      <c r="AH190" s="8" t="s">
        <v>44</v>
      </c>
      <c r="AI190" s="7" t="s">
        <v>44</v>
      </c>
      <c r="AJ190" s="9">
        <v>2.96</v>
      </c>
      <c r="AK190" s="5">
        <f t="shared" si="5"/>
        <v>18</v>
      </c>
    </row>
    <row r="191" spans="1:37" x14ac:dyDescent="0.3">
      <c r="A191">
        <v>1730</v>
      </c>
      <c r="B191" t="s">
        <v>129</v>
      </c>
      <c r="C191" t="s">
        <v>29</v>
      </c>
      <c r="D191" t="s">
        <v>694</v>
      </c>
      <c r="E191" t="s">
        <v>695</v>
      </c>
      <c r="F191" t="s">
        <v>87</v>
      </c>
      <c r="G191" t="s">
        <v>33</v>
      </c>
      <c r="H191" t="s">
        <v>34</v>
      </c>
      <c r="I191" t="s">
        <v>35</v>
      </c>
      <c r="J191" t="s">
        <v>36</v>
      </c>
      <c r="K191" t="s">
        <v>29</v>
      </c>
      <c r="L191" t="s">
        <v>37</v>
      </c>
      <c r="M191" s="4">
        <v>39596</v>
      </c>
      <c r="N191" s="4">
        <v>39596</v>
      </c>
      <c r="O191" s="1">
        <v>39596</v>
      </c>
      <c r="P191" t="s">
        <v>38</v>
      </c>
      <c r="R191" t="s">
        <v>252</v>
      </c>
      <c r="S191" t="s">
        <v>199</v>
      </c>
      <c r="T191" t="s">
        <v>253</v>
      </c>
      <c r="U191" t="s">
        <v>253</v>
      </c>
      <c r="V191" t="s">
        <v>57</v>
      </c>
      <c r="W191" s="6" t="s">
        <v>44</v>
      </c>
      <c r="X191" t="s">
        <v>254</v>
      </c>
      <c r="Y191">
        <v>100</v>
      </c>
      <c r="Z191">
        <v>1130</v>
      </c>
      <c r="AA191" t="s">
        <v>87</v>
      </c>
      <c r="AB191" s="5">
        <f t="shared" si="4"/>
        <v>21638.408070175439</v>
      </c>
      <c r="AC191" s="3">
        <v>11.3</v>
      </c>
      <c r="AD191" s="3">
        <v>0.01</v>
      </c>
      <c r="AE191" s="3">
        <v>0</v>
      </c>
      <c r="AF191" t="s">
        <v>202</v>
      </c>
      <c r="AG191" t="s">
        <v>47</v>
      </c>
      <c r="AH191" s="8" t="s">
        <v>44</v>
      </c>
      <c r="AI191" s="12" t="s">
        <v>44</v>
      </c>
      <c r="AJ191" s="9">
        <v>0.02</v>
      </c>
      <c r="AK191" s="5">
        <f t="shared" si="5"/>
        <v>0</v>
      </c>
    </row>
    <row r="192" spans="1:37" x14ac:dyDescent="0.3">
      <c r="A192">
        <v>1797</v>
      </c>
      <c r="B192" t="s">
        <v>48</v>
      </c>
      <c r="C192" t="s">
        <v>29</v>
      </c>
      <c r="D192" t="s">
        <v>696</v>
      </c>
      <c r="E192" t="s">
        <v>697</v>
      </c>
      <c r="F192" t="s">
        <v>51</v>
      </c>
      <c r="G192" t="s">
        <v>33</v>
      </c>
      <c r="H192" t="s">
        <v>34</v>
      </c>
      <c r="I192" t="s">
        <v>112</v>
      </c>
      <c r="J192" t="s">
        <v>36</v>
      </c>
      <c r="K192" t="s">
        <v>29</v>
      </c>
      <c r="L192" t="s">
        <v>698</v>
      </c>
      <c r="M192" s="4">
        <v>39724</v>
      </c>
      <c r="N192" s="4">
        <v>39724</v>
      </c>
      <c r="O192" s="1">
        <v>39724</v>
      </c>
      <c r="P192" t="s">
        <v>52</v>
      </c>
      <c r="R192" t="s">
        <v>53</v>
      </c>
      <c r="S192" t="s">
        <v>156</v>
      </c>
      <c r="T192" t="s">
        <v>319</v>
      </c>
      <c r="U192" t="s">
        <v>158</v>
      </c>
      <c r="V192" t="s">
        <v>159</v>
      </c>
      <c r="W192" s="6" t="s">
        <v>320</v>
      </c>
      <c r="X192" t="s">
        <v>321</v>
      </c>
      <c r="Y192">
        <v>60</v>
      </c>
      <c r="Z192">
        <v>400</v>
      </c>
      <c r="AA192" t="s">
        <v>51</v>
      </c>
      <c r="AB192" s="5">
        <f t="shared" si="4"/>
        <v>21638.408070175439</v>
      </c>
      <c r="AC192" s="3">
        <v>2800</v>
      </c>
      <c r="AD192" s="3">
        <v>7</v>
      </c>
      <c r="AE192" s="3">
        <v>0.12</v>
      </c>
      <c r="AF192" t="s">
        <v>160</v>
      </c>
      <c r="AG192" t="s">
        <v>47</v>
      </c>
      <c r="AH192" s="8">
        <v>81</v>
      </c>
      <c r="AI192" s="12">
        <v>3013.09</v>
      </c>
      <c r="AJ192" s="9">
        <v>4.4800000000000004</v>
      </c>
      <c r="AK192" s="5">
        <f t="shared" si="5"/>
        <v>0</v>
      </c>
    </row>
    <row r="193" spans="1:37" x14ac:dyDescent="0.3">
      <c r="A193">
        <v>1798</v>
      </c>
      <c r="B193" t="s">
        <v>48</v>
      </c>
      <c r="C193" t="s">
        <v>29</v>
      </c>
      <c r="D193" t="s">
        <v>699</v>
      </c>
      <c r="E193" t="s">
        <v>700</v>
      </c>
      <c r="F193" t="s">
        <v>51</v>
      </c>
      <c r="G193" t="s">
        <v>33</v>
      </c>
      <c r="H193" t="s">
        <v>34</v>
      </c>
      <c r="I193" t="s">
        <v>35</v>
      </c>
      <c r="J193" t="s">
        <v>36</v>
      </c>
      <c r="K193" t="s">
        <v>29</v>
      </c>
      <c r="L193" t="s">
        <v>698</v>
      </c>
      <c r="M193" s="4">
        <v>39679</v>
      </c>
      <c r="N193" s="4">
        <v>39679</v>
      </c>
      <c r="O193" s="1">
        <v>39679</v>
      </c>
      <c r="P193" t="s">
        <v>52</v>
      </c>
      <c r="R193" t="s">
        <v>71</v>
      </c>
      <c r="S193" t="s">
        <v>604</v>
      </c>
      <c r="T193" t="s">
        <v>80</v>
      </c>
      <c r="U193" t="s">
        <v>81</v>
      </c>
      <c r="V193" t="s">
        <v>57</v>
      </c>
      <c r="W193" s="6" t="s">
        <v>82</v>
      </c>
      <c r="X193" t="s">
        <v>83</v>
      </c>
      <c r="Y193">
        <v>60</v>
      </c>
      <c r="Z193">
        <v>10780</v>
      </c>
      <c r="AA193" t="s">
        <v>51</v>
      </c>
      <c r="AB193" s="5">
        <f t="shared" si="4"/>
        <v>21638.408070175439</v>
      </c>
      <c r="AC193" s="3">
        <v>15631</v>
      </c>
      <c r="AD193" s="3">
        <v>1.45</v>
      </c>
      <c r="AE193" s="3">
        <v>0.02</v>
      </c>
      <c r="AF193" t="s">
        <v>605</v>
      </c>
      <c r="AG193" t="s">
        <v>47</v>
      </c>
      <c r="AH193" s="8">
        <v>502</v>
      </c>
      <c r="AI193" s="12">
        <v>7575.6</v>
      </c>
      <c r="AJ193" s="9">
        <v>25.01</v>
      </c>
      <c r="AK193" s="5">
        <f t="shared" si="5"/>
        <v>0</v>
      </c>
    </row>
    <row r="194" spans="1:37" x14ac:dyDescent="0.3">
      <c r="A194">
        <v>1801</v>
      </c>
      <c r="B194" t="s">
        <v>228</v>
      </c>
      <c r="C194" t="s">
        <v>29</v>
      </c>
      <c r="D194" t="s">
        <v>333</v>
      </c>
      <c r="E194" t="s">
        <v>337</v>
      </c>
      <c r="F194" t="s">
        <v>231</v>
      </c>
      <c r="G194" t="s">
        <v>33</v>
      </c>
      <c r="H194" t="s">
        <v>34</v>
      </c>
      <c r="I194" t="s">
        <v>232</v>
      </c>
      <c r="J194" t="s">
        <v>310</v>
      </c>
      <c r="K194" t="s">
        <v>29</v>
      </c>
      <c r="L194" t="s">
        <v>37</v>
      </c>
      <c r="M194" s="4">
        <v>39680</v>
      </c>
      <c r="N194" s="4">
        <v>39576</v>
      </c>
      <c r="O194" s="1">
        <v>39576</v>
      </c>
      <c r="P194" t="s">
        <v>52</v>
      </c>
      <c r="R194" t="s">
        <v>71</v>
      </c>
      <c r="S194" t="s">
        <v>312</v>
      </c>
      <c r="T194" t="s">
        <v>597</v>
      </c>
      <c r="U194" t="s">
        <v>116</v>
      </c>
      <c r="V194" t="s">
        <v>435</v>
      </c>
      <c r="W194" s="6" t="s">
        <v>598</v>
      </c>
      <c r="X194" t="s">
        <v>83</v>
      </c>
      <c r="Y194">
        <v>180</v>
      </c>
      <c r="Z194">
        <v>670</v>
      </c>
      <c r="AA194" t="s">
        <v>231</v>
      </c>
      <c r="AB194" s="5">
        <f t="shared" si="4"/>
        <v>21638.408070175439</v>
      </c>
      <c r="AC194" s="3">
        <v>24783.3</v>
      </c>
      <c r="AD194" s="3">
        <v>36.99</v>
      </c>
      <c r="AE194" s="3">
        <v>0.21</v>
      </c>
      <c r="AF194" t="s">
        <v>437</v>
      </c>
      <c r="AG194" t="s">
        <v>109</v>
      </c>
      <c r="AH194" s="8" t="s">
        <v>44</v>
      </c>
      <c r="AI194" s="12" t="s">
        <v>44</v>
      </c>
      <c r="AJ194" s="9">
        <v>39.65</v>
      </c>
      <c r="AK194" s="5">
        <f t="shared" si="5"/>
        <v>104</v>
      </c>
    </row>
    <row r="195" spans="1:37" x14ac:dyDescent="0.3">
      <c r="A195">
        <v>1802</v>
      </c>
      <c r="B195" t="s">
        <v>228</v>
      </c>
      <c r="C195" t="s">
        <v>29</v>
      </c>
      <c r="D195" t="s">
        <v>333</v>
      </c>
      <c r="E195" t="s">
        <v>701</v>
      </c>
      <c r="F195" t="s">
        <v>231</v>
      </c>
      <c r="G195" t="s">
        <v>33</v>
      </c>
      <c r="H195" t="s">
        <v>34</v>
      </c>
      <c r="I195" t="s">
        <v>232</v>
      </c>
      <c r="J195" t="s">
        <v>310</v>
      </c>
      <c r="K195" t="s">
        <v>29</v>
      </c>
      <c r="L195" t="s">
        <v>37</v>
      </c>
      <c r="M195" s="4">
        <v>39680</v>
      </c>
      <c r="N195" s="4">
        <v>39589</v>
      </c>
      <c r="O195" s="1">
        <v>39589</v>
      </c>
      <c r="P195" t="s">
        <v>52</v>
      </c>
      <c r="R195" t="s">
        <v>71</v>
      </c>
      <c r="S195" t="s">
        <v>312</v>
      </c>
      <c r="T195" t="s">
        <v>702</v>
      </c>
      <c r="U195" t="s">
        <v>74</v>
      </c>
      <c r="V195" t="s">
        <v>493</v>
      </c>
      <c r="W195" s="6" t="s">
        <v>75</v>
      </c>
      <c r="X195" t="s">
        <v>76</v>
      </c>
      <c r="Y195">
        <v>60</v>
      </c>
      <c r="Z195">
        <v>2000</v>
      </c>
      <c r="AA195" t="s">
        <v>231</v>
      </c>
      <c r="AB195" s="5">
        <f t="shared" ref="AB195:AB258" si="6">AVERAGEIF(P:P,P196,Z:Z)</f>
        <v>21638.408070175439</v>
      </c>
      <c r="AC195" s="3">
        <v>11060</v>
      </c>
      <c r="AD195" s="3">
        <v>5.53</v>
      </c>
      <c r="AE195" s="3">
        <v>0.09</v>
      </c>
      <c r="AF195" t="s">
        <v>703</v>
      </c>
      <c r="AG195" t="s">
        <v>47</v>
      </c>
      <c r="AH195" s="8" t="s">
        <v>44</v>
      </c>
      <c r="AI195" s="12" t="s">
        <v>44</v>
      </c>
      <c r="AJ195" s="9">
        <v>17.7</v>
      </c>
      <c r="AK195" s="5">
        <f t="shared" ref="AK195:AK258" si="7">M195-N195</f>
        <v>91</v>
      </c>
    </row>
    <row r="196" spans="1:37" x14ac:dyDescent="0.3">
      <c r="A196">
        <v>1803</v>
      </c>
      <c r="B196" t="s">
        <v>228</v>
      </c>
      <c r="C196" t="s">
        <v>29</v>
      </c>
      <c r="D196" t="s">
        <v>333</v>
      </c>
      <c r="E196" t="s">
        <v>704</v>
      </c>
      <c r="F196" t="s">
        <v>231</v>
      </c>
      <c r="G196" t="s">
        <v>33</v>
      </c>
      <c r="H196" t="s">
        <v>34</v>
      </c>
      <c r="I196" t="s">
        <v>232</v>
      </c>
      <c r="J196" t="s">
        <v>310</v>
      </c>
      <c r="K196" t="s">
        <v>29</v>
      </c>
      <c r="L196" t="s">
        <v>37</v>
      </c>
      <c r="M196" s="4">
        <v>39680</v>
      </c>
      <c r="N196" s="4">
        <v>39582</v>
      </c>
      <c r="O196" s="1">
        <v>39582</v>
      </c>
      <c r="P196" t="s">
        <v>52</v>
      </c>
      <c r="R196" t="s">
        <v>71</v>
      </c>
      <c r="S196" t="s">
        <v>312</v>
      </c>
      <c r="T196" t="s">
        <v>515</v>
      </c>
      <c r="U196" t="s">
        <v>89</v>
      </c>
      <c r="V196" t="s">
        <v>235</v>
      </c>
      <c r="W196" s="6" t="s">
        <v>244</v>
      </c>
      <c r="X196" t="s">
        <v>76</v>
      </c>
      <c r="Y196">
        <v>60</v>
      </c>
      <c r="Z196">
        <v>1000</v>
      </c>
      <c r="AA196" t="s">
        <v>231</v>
      </c>
      <c r="AB196" s="5">
        <f t="shared" si="6"/>
        <v>21638.408070175439</v>
      </c>
      <c r="AC196" s="3">
        <v>16630</v>
      </c>
      <c r="AD196" s="3">
        <v>16.63</v>
      </c>
      <c r="AE196" s="3">
        <v>0.28000000000000003</v>
      </c>
      <c r="AF196" t="s">
        <v>516</v>
      </c>
      <c r="AG196" t="s">
        <v>47</v>
      </c>
      <c r="AH196" s="8" t="s">
        <v>44</v>
      </c>
      <c r="AI196" s="12" t="s">
        <v>44</v>
      </c>
      <c r="AJ196" s="9">
        <v>26.61</v>
      </c>
      <c r="AK196" s="5">
        <f t="shared" si="7"/>
        <v>98</v>
      </c>
    </row>
    <row r="197" spans="1:37" hidden="1" x14ac:dyDescent="0.3">
      <c r="A197">
        <v>1804</v>
      </c>
      <c r="B197" t="s">
        <v>228</v>
      </c>
      <c r="C197" t="s">
        <v>29</v>
      </c>
      <c r="D197" t="s">
        <v>333</v>
      </c>
      <c r="E197" t="s">
        <v>337</v>
      </c>
      <c r="F197" t="s">
        <v>231</v>
      </c>
      <c r="G197" t="s">
        <v>33</v>
      </c>
      <c r="H197" t="s">
        <v>34</v>
      </c>
      <c r="I197" t="s">
        <v>232</v>
      </c>
      <c r="J197" t="s">
        <v>310</v>
      </c>
      <c r="K197" t="s">
        <v>29</v>
      </c>
      <c r="L197" t="s">
        <v>37</v>
      </c>
      <c r="M197" s="4">
        <v>39680</v>
      </c>
      <c r="N197" s="4">
        <v>39576</v>
      </c>
      <c r="O197" s="1">
        <v>39576</v>
      </c>
      <c r="P197" t="s">
        <v>52</v>
      </c>
      <c r="R197" t="s">
        <v>53</v>
      </c>
      <c r="S197" t="s">
        <v>312</v>
      </c>
      <c r="T197" t="s">
        <v>377</v>
      </c>
      <c r="U197" t="s">
        <v>56</v>
      </c>
      <c r="V197" t="s">
        <v>378</v>
      </c>
      <c r="W197" s="6" t="s">
        <v>58</v>
      </c>
      <c r="X197" t="s">
        <v>59</v>
      </c>
      <c r="Y197">
        <v>240</v>
      </c>
      <c r="Z197">
        <v>30</v>
      </c>
      <c r="AA197" t="s">
        <v>231</v>
      </c>
      <c r="AB197" s="5">
        <f t="shared" si="6"/>
        <v>2371.7673611111113</v>
      </c>
      <c r="AC197" s="3">
        <v>435.9</v>
      </c>
      <c r="AD197" s="3">
        <v>14.53</v>
      </c>
      <c r="AE197" s="3">
        <v>0.06</v>
      </c>
      <c r="AF197" t="s">
        <v>379</v>
      </c>
      <c r="AG197" t="s">
        <v>109</v>
      </c>
      <c r="AH197" s="8" t="s">
        <v>44</v>
      </c>
      <c r="AI197" s="7" t="s">
        <v>44</v>
      </c>
      <c r="AJ197" s="9">
        <v>0.7</v>
      </c>
      <c r="AK197" s="5">
        <f t="shared" si="7"/>
        <v>104</v>
      </c>
    </row>
    <row r="198" spans="1:37" hidden="1" x14ac:dyDescent="0.3">
      <c r="A198">
        <v>1820</v>
      </c>
      <c r="B198" t="s">
        <v>148</v>
      </c>
      <c r="C198" t="s">
        <v>29</v>
      </c>
      <c r="D198" t="s">
        <v>705</v>
      </c>
      <c r="E198" t="s">
        <v>706</v>
      </c>
      <c r="F198" t="s">
        <v>151</v>
      </c>
      <c r="G198" t="s">
        <v>33</v>
      </c>
      <c r="H198" t="s">
        <v>34</v>
      </c>
      <c r="I198" t="s">
        <v>35</v>
      </c>
      <c r="J198" t="s">
        <v>36</v>
      </c>
      <c r="K198" t="s">
        <v>29</v>
      </c>
      <c r="L198" t="s">
        <v>353</v>
      </c>
      <c r="M198" s="4">
        <v>39748</v>
      </c>
      <c r="N198" s="4">
        <v>39748</v>
      </c>
      <c r="O198" s="1">
        <v>39748</v>
      </c>
      <c r="P198" t="s">
        <v>38</v>
      </c>
      <c r="R198" t="s">
        <v>39</v>
      </c>
      <c r="S198" t="s">
        <v>199</v>
      </c>
      <c r="T198" t="s">
        <v>200</v>
      </c>
      <c r="U198" t="s">
        <v>201</v>
      </c>
      <c r="V198" t="s">
        <v>67</v>
      </c>
      <c r="W198" s="6" t="s">
        <v>44</v>
      </c>
      <c r="X198" t="s">
        <v>45</v>
      </c>
      <c r="Y198">
        <v>100</v>
      </c>
      <c r="Z198">
        <v>1123</v>
      </c>
      <c r="AA198" t="s">
        <v>151</v>
      </c>
      <c r="AB198" s="5">
        <f t="shared" si="6"/>
        <v>2371.7673611111113</v>
      </c>
      <c r="AC198" s="3">
        <v>78610</v>
      </c>
      <c r="AD198" s="3">
        <v>70</v>
      </c>
      <c r="AE198" s="3">
        <v>0.7</v>
      </c>
      <c r="AF198" t="s">
        <v>202</v>
      </c>
      <c r="AG198" t="s">
        <v>47</v>
      </c>
      <c r="AH198" s="8">
        <v>257</v>
      </c>
      <c r="AI198" s="7">
        <v>2851.72</v>
      </c>
      <c r="AJ198" s="9">
        <v>154.08000000000001</v>
      </c>
      <c r="AK198" s="5">
        <f t="shared" si="7"/>
        <v>0</v>
      </c>
    </row>
    <row r="199" spans="1:37" x14ac:dyDescent="0.3">
      <c r="A199">
        <v>1861</v>
      </c>
      <c r="B199" t="s">
        <v>137</v>
      </c>
      <c r="C199" t="s">
        <v>29</v>
      </c>
      <c r="D199" t="s">
        <v>707</v>
      </c>
      <c r="E199" t="s">
        <v>708</v>
      </c>
      <c r="F199" t="s">
        <v>140</v>
      </c>
      <c r="G199" t="s">
        <v>33</v>
      </c>
      <c r="H199" t="s">
        <v>34</v>
      </c>
      <c r="I199" t="s">
        <v>35</v>
      </c>
      <c r="J199" t="s">
        <v>36</v>
      </c>
      <c r="K199" t="s">
        <v>29</v>
      </c>
      <c r="L199" s="2">
        <v>39788</v>
      </c>
      <c r="M199" s="4">
        <v>39676</v>
      </c>
      <c r="N199" s="4">
        <v>39676</v>
      </c>
      <c r="O199" s="1">
        <v>39676</v>
      </c>
      <c r="P199" t="s">
        <v>38</v>
      </c>
      <c r="R199" t="s">
        <v>39</v>
      </c>
      <c r="S199" t="s">
        <v>125</v>
      </c>
      <c r="T199" t="s">
        <v>266</v>
      </c>
      <c r="U199" t="s">
        <v>267</v>
      </c>
      <c r="V199" t="s">
        <v>268</v>
      </c>
      <c r="W199" s="6" t="s">
        <v>44</v>
      </c>
      <c r="X199" t="s">
        <v>45</v>
      </c>
      <c r="Y199">
        <v>100</v>
      </c>
      <c r="Z199">
        <v>340</v>
      </c>
      <c r="AA199" t="s">
        <v>140</v>
      </c>
      <c r="AB199" s="5">
        <f t="shared" si="6"/>
        <v>21638.408070175439</v>
      </c>
      <c r="AC199" s="3">
        <v>47260</v>
      </c>
      <c r="AD199" s="3">
        <v>139</v>
      </c>
      <c r="AE199" s="3">
        <v>1.39</v>
      </c>
      <c r="AF199" t="s">
        <v>125</v>
      </c>
      <c r="AG199" t="s">
        <v>47</v>
      </c>
      <c r="AH199" s="8">
        <v>234</v>
      </c>
      <c r="AI199" s="12">
        <v>5446.06</v>
      </c>
      <c r="AJ199" s="9">
        <v>75.62</v>
      </c>
      <c r="AK199" s="5">
        <f t="shared" si="7"/>
        <v>0</v>
      </c>
    </row>
    <row r="200" spans="1:37" x14ac:dyDescent="0.3">
      <c r="A200">
        <v>1888</v>
      </c>
      <c r="B200" t="s">
        <v>137</v>
      </c>
      <c r="C200" t="s">
        <v>29</v>
      </c>
      <c r="D200" t="s">
        <v>709</v>
      </c>
      <c r="E200" t="s">
        <v>710</v>
      </c>
      <c r="F200" t="s">
        <v>140</v>
      </c>
      <c r="G200" t="s">
        <v>33</v>
      </c>
      <c r="H200" t="s">
        <v>34</v>
      </c>
      <c r="I200" t="s">
        <v>112</v>
      </c>
      <c r="J200" t="s">
        <v>36</v>
      </c>
      <c r="K200" t="s">
        <v>29</v>
      </c>
      <c r="L200" t="s">
        <v>711</v>
      </c>
      <c r="M200" s="4">
        <v>39652</v>
      </c>
      <c r="N200" s="4">
        <v>39651</v>
      </c>
      <c r="O200" s="1">
        <v>39651</v>
      </c>
      <c r="P200" t="s">
        <v>52</v>
      </c>
      <c r="R200" t="s">
        <v>71</v>
      </c>
      <c r="S200" t="s">
        <v>54</v>
      </c>
      <c r="T200" t="s">
        <v>563</v>
      </c>
      <c r="U200" t="s">
        <v>564</v>
      </c>
      <c r="V200" t="s">
        <v>57</v>
      </c>
      <c r="W200" s="6" t="s">
        <v>565</v>
      </c>
      <c r="X200" t="s">
        <v>146</v>
      </c>
      <c r="Y200">
        <v>60</v>
      </c>
      <c r="Z200">
        <v>47879</v>
      </c>
      <c r="AA200" t="s">
        <v>140</v>
      </c>
      <c r="AB200" s="5">
        <f t="shared" si="6"/>
        <v>21638.408070175439</v>
      </c>
      <c r="AC200" s="3">
        <v>569281.31000000006</v>
      </c>
      <c r="AD200" s="3">
        <v>11.89</v>
      </c>
      <c r="AE200" s="3">
        <v>0.2</v>
      </c>
      <c r="AF200" t="s">
        <v>60</v>
      </c>
      <c r="AG200" t="s">
        <v>47</v>
      </c>
      <c r="AH200" s="8">
        <v>5311</v>
      </c>
      <c r="AI200" s="12">
        <v>30408.04</v>
      </c>
      <c r="AJ200" s="9">
        <v>910.85</v>
      </c>
      <c r="AK200" s="5">
        <f t="shared" si="7"/>
        <v>1</v>
      </c>
    </row>
    <row r="201" spans="1:37" x14ac:dyDescent="0.3">
      <c r="A201">
        <v>1889</v>
      </c>
      <c r="B201" t="s">
        <v>137</v>
      </c>
      <c r="C201" t="s">
        <v>29</v>
      </c>
      <c r="D201" t="s">
        <v>709</v>
      </c>
      <c r="E201" t="s">
        <v>712</v>
      </c>
      <c r="F201" t="s">
        <v>140</v>
      </c>
      <c r="G201" t="s">
        <v>33</v>
      </c>
      <c r="H201" t="s">
        <v>34</v>
      </c>
      <c r="I201" t="s">
        <v>112</v>
      </c>
      <c r="J201" t="s">
        <v>36</v>
      </c>
      <c r="K201" t="s">
        <v>29</v>
      </c>
      <c r="L201" t="s">
        <v>711</v>
      </c>
      <c r="M201" s="4">
        <v>39652</v>
      </c>
      <c r="N201" s="4">
        <v>39652</v>
      </c>
      <c r="O201" s="1">
        <v>39652</v>
      </c>
      <c r="P201" t="s">
        <v>52</v>
      </c>
      <c r="R201" t="s">
        <v>71</v>
      </c>
      <c r="S201" t="s">
        <v>54</v>
      </c>
      <c r="T201" t="s">
        <v>563</v>
      </c>
      <c r="U201" t="s">
        <v>564</v>
      </c>
      <c r="V201" t="s">
        <v>57</v>
      </c>
      <c r="W201" s="6" t="s">
        <v>565</v>
      </c>
      <c r="X201" t="s">
        <v>146</v>
      </c>
      <c r="Y201">
        <v>60</v>
      </c>
      <c r="Z201">
        <v>61021</v>
      </c>
      <c r="AA201" t="s">
        <v>140</v>
      </c>
      <c r="AB201" s="5">
        <f t="shared" si="6"/>
        <v>21638.408070175439</v>
      </c>
      <c r="AC201" s="3">
        <v>725539.69</v>
      </c>
      <c r="AD201" s="3">
        <v>11.89</v>
      </c>
      <c r="AE201" s="3">
        <v>0.2</v>
      </c>
      <c r="AF201" t="s">
        <v>60</v>
      </c>
      <c r="AG201" t="s">
        <v>47</v>
      </c>
      <c r="AH201" s="8">
        <v>6768</v>
      </c>
      <c r="AI201" s="12">
        <v>38120.959999999999</v>
      </c>
      <c r="AJ201" s="9">
        <v>1160.8599999999999</v>
      </c>
      <c r="AK201" s="5">
        <f t="shared" si="7"/>
        <v>0</v>
      </c>
    </row>
    <row r="202" spans="1:37" x14ac:dyDescent="0.3">
      <c r="A202">
        <v>1905</v>
      </c>
      <c r="B202" t="s">
        <v>48</v>
      </c>
      <c r="C202" t="s">
        <v>29</v>
      </c>
      <c r="D202" t="s">
        <v>361</v>
      </c>
      <c r="E202" t="s">
        <v>362</v>
      </c>
      <c r="F202" t="s">
        <v>51</v>
      </c>
      <c r="G202" t="s">
        <v>33</v>
      </c>
      <c r="H202" t="s">
        <v>34</v>
      </c>
      <c r="I202" t="s">
        <v>35</v>
      </c>
      <c r="J202" t="s">
        <v>36</v>
      </c>
      <c r="K202" t="s">
        <v>29</v>
      </c>
      <c r="L202" s="2">
        <v>39454</v>
      </c>
      <c r="M202" s="4">
        <v>39710</v>
      </c>
      <c r="N202" s="4">
        <v>39710</v>
      </c>
      <c r="O202" s="1">
        <v>39710</v>
      </c>
      <c r="P202" t="s">
        <v>52</v>
      </c>
      <c r="R202" t="s">
        <v>71</v>
      </c>
      <c r="S202" t="s">
        <v>54</v>
      </c>
      <c r="T202" t="s">
        <v>143</v>
      </c>
      <c r="U202" t="s">
        <v>144</v>
      </c>
      <c r="V202" t="s">
        <v>57</v>
      </c>
      <c r="W202" s="6" t="s">
        <v>145</v>
      </c>
      <c r="X202" t="s">
        <v>146</v>
      </c>
      <c r="Y202">
        <v>60</v>
      </c>
      <c r="Z202">
        <v>4300</v>
      </c>
      <c r="AA202" t="s">
        <v>51</v>
      </c>
      <c r="AB202" s="5">
        <f t="shared" si="6"/>
        <v>21638.408070175439</v>
      </c>
      <c r="AC202" s="3">
        <v>37023</v>
      </c>
      <c r="AD202" s="3">
        <v>8.61</v>
      </c>
      <c r="AE202" s="3">
        <v>0.14000000000000001</v>
      </c>
      <c r="AF202" t="s">
        <v>60</v>
      </c>
      <c r="AG202" t="s">
        <v>109</v>
      </c>
      <c r="AH202" s="8" t="s">
        <v>44</v>
      </c>
      <c r="AI202" s="12" t="s">
        <v>44</v>
      </c>
      <c r="AJ202" s="9">
        <v>59.24</v>
      </c>
      <c r="AK202" s="5">
        <f t="shared" si="7"/>
        <v>0</v>
      </c>
    </row>
    <row r="203" spans="1:37" x14ac:dyDescent="0.3">
      <c r="A203">
        <v>1919</v>
      </c>
      <c r="B203" t="s">
        <v>48</v>
      </c>
      <c r="C203" t="s">
        <v>29</v>
      </c>
      <c r="D203" t="s">
        <v>713</v>
      </c>
      <c r="E203" t="s">
        <v>714</v>
      </c>
      <c r="F203" t="s">
        <v>51</v>
      </c>
      <c r="G203" t="s">
        <v>33</v>
      </c>
      <c r="H203" t="s">
        <v>34</v>
      </c>
      <c r="I203" t="s">
        <v>35</v>
      </c>
      <c r="J203" t="s">
        <v>36</v>
      </c>
      <c r="K203" t="s">
        <v>29</v>
      </c>
      <c r="L203" s="2">
        <v>39514</v>
      </c>
      <c r="M203" s="4">
        <v>39724</v>
      </c>
      <c r="N203" s="4">
        <v>39724</v>
      </c>
      <c r="O203" s="1">
        <v>39724</v>
      </c>
      <c r="P203" t="s">
        <v>52</v>
      </c>
      <c r="R203" t="s">
        <v>71</v>
      </c>
      <c r="S203" t="s">
        <v>54</v>
      </c>
      <c r="T203" t="s">
        <v>80</v>
      </c>
      <c r="U203" t="s">
        <v>81</v>
      </c>
      <c r="V203" t="s">
        <v>57</v>
      </c>
      <c r="W203" s="6" t="s">
        <v>82</v>
      </c>
      <c r="X203" t="s">
        <v>83</v>
      </c>
      <c r="Y203">
        <v>60</v>
      </c>
      <c r="Z203">
        <v>18030</v>
      </c>
      <c r="AA203" t="s">
        <v>51</v>
      </c>
      <c r="AB203" s="5">
        <f t="shared" si="6"/>
        <v>21638.408070175439</v>
      </c>
      <c r="AC203" s="3">
        <v>26143.5</v>
      </c>
      <c r="AD203" s="3">
        <v>1.45</v>
      </c>
      <c r="AE203" s="3">
        <v>0.02</v>
      </c>
      <c r="AF203" t="s">
        <v>60</v>
      </c>
      <c r="AG203" t="s">
        <v>47</v>
      </c>
      <c r="AH203" s="8">
        <v>1114</v>
      </c>
      <c r="AI203" s="12">
        <v>5822.44</v>
      </c>
      <c r="AJ203" s="9">
        <v>41.83</v>
      </c>
      <c r="AK203" s="5">
        <f t="shared" si="7"/>
        <v>0</v>
      </c>
    </row>
    <row r="204" spans="1:37" x14ac:dyDescent="0.3">
      <c r="A204">
        <v>1926</v>
      </c>
      <c r="B204" t="s">
        <v>228</v>
      </c>
      <c r="C204" t="s">
        <v>29</v>
      </c>
      <c r="D204" t="s">
        <v>375</v>
      </c>
      <c r="E204" t="s">
        <v>715</v>
      </c>
      <c r="F204" t="s">
        <v>231</v>
      </c>
      <c r="G204" t="s">
        <v>33</v>
      </c>
      <c r="H204" t="s">
        <v>34</v>
      </c>
      <c r="I204" t="s">
        <v>232</v>
      </c>
      <c r="J204" t="s">
        <v>310</v>
      </c>
      <c r="K204" t="s">
        <v>29</v>
      </c>
      <c r="L204" t="s">
        <v>37</v>
      </c>
      <c r="M204" s="4">
        <v>39639</v>
      </c>
      <c r="N204" s="4">
        <v>39643</v>
      </c>
      <c r="O204" s="1">
        <v>39643</v>
      </c>
      <c r="P204" t="s">
        <v>52</v>
      </c>
      <c r="R204" t="s">
        <v>71</v>
      </c>
      <c r="S204" t="s">
        <v>312</v>
      </c>
      <c r="T204" t="s">
        <v>515</v>
      </c>
      <c r="U204" t="s">
        <v>89</v>
      </c>
      <c r="V204" t="s">
        <v>235</v>
      </c>
      <c r="W204" s="6" t="s">
        <v>244</v>
      </c>
      <c r="X204" t="s">
        <v>76</v>
      </c>
      <c r="Y204">
        <v>60</v>
      </c>
      <c r="Z204">
        <v>50</v>
      </c>
      <c r="AA204" t="s">
        <v>231</v>
      </c>
      <c r="AB204" s="5">
        <f t="shared" si="6"/>
        <v>21638.408070175439</v>
      </c>
      <c r="AC204" s="3">
        <v>663.5</v>
      </c>
      <c r="AD204" s="3">
        <v>13.27</v>
      </c>
      <c r="AE204" s="3">
        <v>0.22</v>
      </c>
      <c r="AF204" t="s">
        <v>516</v>
      </c>
      <c r="AG204" t="s">
        <v>47</v>
      </c>
      <c r="AH204" s="8" t="s">
        <v>44</v>
      </c>
      <c r="AI204" s="12" t="s">
        <v>44</v>
      </c>
      <c r="AJ204" s="9">
        <v>1.06</v>
      </c>
      <c r="AK204" s="5">
        <f t="shared" si="7"/>
        <v>-4</v>
      </c>
    </row>
    <row r="205" spans="1:37" x14ac:dyDescent="0.3">
      <c r="A205">
        <v>1927</v>
      </c>
      <c r="B205" t="s">
        <v>228</v>
      </c>
      <c r="C205" t="s">
        <v>29</v>
      </c>
      <c r="D205" t="s">
        <v>375</v>
      </c>
      <c r="E205" t="s">
        <v>376</v>
      </c>
      <c r="F205" t="s">
        <v>231</v>
      </c>
      <c r="G205" t="s">
        <v>33</v>
      </c>
      <c r="H205" t="s">
        <v>34</v>
      </c>
      <c r="I205" t="s">
        <v>232</v>
      </c>
      <c r="J205" t="s">
        <v>310</v>
      </c>
      <c r="K205" t="s">
        <v>29</v>
      </c>
      <c r="L205" t="s">
        <v>37</v>
      </c>
      <c r="M205" s="4">
        <v>39639</v>
      </c>
      <c r="N205" s="4">
        <v>39637</v>
      </c>
      <c r="O205" s="1">
        <v>39637</v>
      </c>
      <c r="P205" t="s">
        <v>52</v>
      </c>
      <c r="R205" t="s">
        <v>53</v>
      </c>
      <c r="S205" t="s">
        <v>312</v>
      </c>
      <c r="T205" t="s">
        <v>716</v>
      </c>
      <c r="U205" t="s">
        <v>98</v>
      </c>
      <c r="V205" t="s">
        <v>99</v>
      </c>
      <c r="W205" s="6" t="s">
        <v>481</v>
      </c>
      <c r="X205" t="s">
        <v>83</v>
      </c>
      <c r="Y205">
        <v>30</v>
      </c>
      <c r="Z205">
        <v>250</v>
      </c>
      <c r="AA205" t="s">
        <v>231</v>
      </c>
      <c r="AB205" s="5">
        <f t="shared" si="6"/>
        <v>21638.408070175439</v>
      </c>
      <c r="AC205" s="3">
        <v>715</v>
      </c>
      <c r="AD205" s="3">
        <v>2.86</v>
      </c>
      <c r="AE205" s="3">
        <v>0.1</v>
      </c>
      <c r="AF205" t="s">
        <v>717</v>
      </c>
      <c r="AG205" t="s">
        <v>109</v>
      </c>
      <c r="AH205" s="8" t="s">
        <v>44</v>
      </c>
      <c r="AI205" s="12" t="s">
        <v>44</v>
      </c>
      <c r="AJ205" s="9">
        <v>1.1399999999999999</v>
      </c>
      <c r="AK205" s="5">
        <f t="shared" si="7"/>
        <v>2</v>
      </c>
    </row>
    <row r="206" spans="1:37" x14ac:dyDescent="0.3">
      <c r="A206">
        <v>1928</v>
      </c>
      <c r="B206" t="s">
        <v>228</v>
      </c>
      <c r="C206" t="s">
        <v>29</v>
      </c>
      <c r="D206" t="s">
        <v>375</v>
      </c>
      <c r="E206" t="s">
        <v>376</v>
      </c>
      <c r="F206" t="s">
        <v>231</v>
      </c>
      <c r="G206" t="s">
        <v>33</v>
      </c>
      <c r="H206" t="s">
        <v>34</v>
      </c>
      <c r="I206" t="s">
        <v>232</v>
      </c>
      <c r="J206" t="s">
        <v>310</v>
      </c>
      <c r="K206" t="s">
        <v>29</v>
      </c>
      <c r="L206" t="s">
        <v>37</v>
      </c>
      <c r="M206" s="4">
        <v>39639</v>
      </c>
      <c r="N206" s="4">
        <v>39637</v>
      </c>
      <c r="O206" s="1">
        <v>39637</v>
      </c>
      <c r="P206" t="s">
        <v>52</v>
      </c>
      <c r="R206" t="s">
        <v>71</v>
      </c>
      <c r="S206" t="s">
        <v>312</v>
      </c>
      <c r="T206" t="s">
        <v>338</v>
      </c>
      <c r="U206" t="s">
        <v>339</v>
      </c>
      <c r="V206" t="s">
        <v>340</v>
      </c>
      <c r="W206" s="6" t="s">
        <v>341</v>
      </c>
      <c r="X206" t="s">
        <v>342</v>
      </c>
      <c r="Y206">
        <v>30</v>
      </c>
      <c r="Z206">
        <v>60</v>
      </c>
      <c r="AA206" t="s">
        <v>231</v>
      </c>
      <c r="AB206" s="5">
        <f t="shared" si="6"/>
        <v>21638.408070175439</v>
      </c>
      <c r="AC206" s="3">
        <v>1096.2</v>
      </c>
      <c r="AD206" s="3">
        <v>18.27</v>
      </c>
      <c r="AE206" s="3">
        <v>0.61</v>
      </c>
      <c r="AF206" t="s">
        <v>160</v>
      </c>
      <c r="AG206" t="s">
        <v>109</v>
      </c>
      <c r="AH206" s="8" t="s">
        <v>44</v>
      </c>
      <c r="AI206" s="12" t="s">
        <v>44</v>
      </c>
      <c r="AJ206" s="9">
        <v>1.75</v>
      </c>
      <c r="AK206" s="5">
        <f t="shared" si="7"/>
        <v>2</v>
      </c>
    </row>
    <row r="207" spans="1:37" hidden="1" x14ac:dyDescent="0.3">
      <c r="A207">
        <v>1929</v>
      </c>
      <c r="B207" t="s">
        <v>228</v>
      </c>
      <c r="C207" t="s">
        <v>29</v>
      </c>
      <c r="D207" t="s">
        <v>375</v>
      </c>
      <c r="E207" t="s">
        <v>376</v>
      </c>
      <c r="F207" t="s">
        <v>231</v>
      </c>
      <c r="G207" t="s">
        <v>33</v>
      </c>
      <c r="H207" t="s">
        <v>34</v>
      </c>
      <c r="I207" t="s">
        <v>232</v>
      </c>
      <c r="J207" t="s">
        <v>310</v>
      </c>
      <c r="K207" t="s">
        <v>29</v>
      </c>
      <c r="L207" t="s">
        <v>37</v>
      </c>
      <c r="M207" s="4">
        <v>39639</v>
      </c>
      <c r="N207" s="4">
        <v>39637</v>
      </c>
      <c r="O207" s="1">
        <v>39637</v>
      </c>
      <c r="P207" t="s">
        <v>52</v>
      </c>
      <c r="R207" t="s">
        <v>53</v>
      </c>
      <c r="S207" t="s">
        <v>312</v>
      </c>
      <c r="T207" t="s">
        <v>173</v>
      </c>
      <c r="U207" t="s">
        <v>158</v>
      </c>
      <c r="V207" t="s">
        <v>159</v>
      </c>
      <c r="W207" s="6" t="s">
        <v>174</v>
      </c>
      <c r="X207" t="s">
        <v>175</v>
      </c>
      <c r="Y207">
        <v>200</v>
      </c>
      <c r="Z207">
        <v>12</v>
      </c>
      <c r="AA207" t="s">
        <v>231</v>
      </c>
      <c r="AB207" s="5">
        <f t="shared" si="6"/>
        <v>2371.7673611111113</v>
      </c>
      <c r="AC207" s="3">
        <v>150.47999999999999</v>
      </c>
      <c r="AD207" s="3">
        <v>12.54</v>
      </c>
      <c r="AE207" s="3">
        <v>0.06</v>
      </c>
      <c r="AF207" t="s">
        <v>160</v>
      </c>
      <c r="AG207" t="s">
        <v>109</v>
      </c>
      <c r="AH207" s="8" t="s">
        <v>44</v>
      </c>
      <c r="AI207" s="7" t="s">
        <v>44</v>
      </c>
      <c r="AJ207" s="9">
        <v>0.24</v>
      </c>
      <c r="AK207" s="5">
        <f t="shared" si="7"/>
        <v>2</v>
      </c>
    </row>
    <row r="208" spans="1:37" hidden="1" x14ac:dyDescent="0.3">
      <c r="A208">
        <v>1939</v>
      </c>
      <c r="B208" t="s">
        <v>91</v>
      </c>
      <c r="C208" t="s">
        <v>29</v>
      </c>
      <c r="D208" t="s">
        <v>718</v>
      </c>
      <c r="E208" t="s">
        <v>719</v>
      </c>
      <c r="F208" t="s">
        <v>94</v>
      </c>
      <c r="G208" t="s">
        <v>33</v>
      </c>
      <c r="H208" t="s">
        <v>34</v>
      </c>
      <c r="I208" t="s">
        <v>35</v>
      </c>
      <c r="J208" t="s">
        <v>36</v>
      </c>
      <c r="K208" t="s">
        <v>29</v>
      </c>
      <c r="L208" t="s">
        <v>720</v>
      </c>
      <c r="M208" s="4">
        <v>39713</v>
      </c>
      <c r="N208" s="4">
        <v>39713</v>
      </c>
      <c r="O208" s="1">
        <v>39713</v>
      </c>
      <c r="P208" t="s">
        <v>38</v>
      </c>
      <c r="R208" t="s">
        <v>252</v>
      </c>
      <c r="S208" t="s">
        <v>199</v>
      </c>
      <c r="T208" t="s">
        <v>253</v>
      </c>
      <c r="U208" t="s">
        <v>253</v>
      </c>
      <c r="V208" t="s">
        <v>57</v>
      </c>
      <c r="W208" s="6" t="s">
        <v>44</v>
      </c>
      <c r="X208" t="s">
        <v>254</v>
      </c>
      <c r="Y208">
        <v>100</v>
      </c>
      <c r="Z208">
        <v>3000</v>
      </c>
      <c r="AA208" t="s">
        <v>94</v>
      </c>
      <c r="AB208" s="5">
        <f t="shared" si="6"/>
        <v>2371.7673611111113</v>
      </c>
      <c r="AC208" s="3">
        <v>30</v>
      </c>
      <c r="AD208" s="3">
        <v>0.01</v>
      </c>
      <c r="AE208" s="3">
        <v>0</v>
      </c>
      <c r="AF208" t="s">
        <v>202</v>
      </c>
      <c r="AG208" t="s">
        <v>47</v>
      </c>
      <c r="AH208" s="8">
        <v>889</v>
      </c>
      <c r="AI208" s="7">
        <v>7303.52</v>
      </c>
      <c r="AJ208" s="9">
        <v>0.05</v>
      </c>
      <c r="AK208" s="5">
        <f t="shared" si="7"/>
        <v>0</v>
      </c>
    </row>
    <row r="209" spans="1:37" hidden="1" x14ac:dyDescent="0.3">
      <c r="A209">
        <v>1940</v>
      </c>
      <c r="B209" t="s">
        <v>279</v>
      </c>
      <c r="C209" t="s">
        <v>29</v>
      </c>
      <c r="D209" t="s">
        <v>721</v>
      </c>
      <c r="E209" t="s">
        <v>722</v>
      </c>
      <c r="F209" t="s">
        <v>282</v>
      </c>
      <c r="G209" t="s">
        <v>33</v>
      </c>
      <c r="H209" t="s">
        <v>34</v>
      </c>
      <c r="I209" t="s">
        <v>35</v>
      </c>
      <c r="J209" t="s">
        <v>36</v>
      </c>
      <c r="K209" t="s">
        <v>29</v>
      </c>
      <c r="L209" t="s">
        <v>720</v>
      </c>
      <c r="M209" s="4">
        <v>39750</v>
      </c>
      <c r="N209" s="4">
        <v>39750</v>
      </c>
      <c r="O209" s="1">
        <v>39750</v>
      </c>
      <c r="P209" t="s">
        <v>38</v>
      </c>
      <c r="R209" t="s">
        <v>39</v>
      </c>
      <c r="S209" t="s">
        <v>199</v>
      </c>
      <c r="T209" t="s">
        <v>200</v>
      </c>
      <c r="U209" t="s">
        <v>201</v>
      </c>
      <c r="V209" t="s">
        <v>67</v>
      </c>
      <c r="W209" s="6" t="s">
        <v>44</v>
      </c>
      <c r="X209" t="s">
        <v>45</v>
      </c>
      <c r="Y209">
        <v>100</v>
      </c>
      <c r="Z209">
        <v>213</v>
      </c>
      <c r="AA209" t="s">
        <v>282</v>
      </c>
      <c r="AB209" s="5">
        <f t="shared" si="6"/>
        <v>2371.7673611111113</v>
      </c>
      <c r="AC209" s="3">
        <v>15333.87</v>
      </c>
      <c r="AD209" s="3">
        <v>71.989999999999995</v>
      </c>
      <c r="AE209" s="3">
        <v>0.72</v>
      </c>
      <c r="AF209" t="s">
        <v>202</v>
      </c>
      <c r="AG209" t="s">
        <v>47</v>
      </c>
      <c r="AH209" s="8">
        <v>49</v>
      </c>
      <c r="AI209" s="7">
        <v>1047.3900000000001</v>
      </c>
      <c r="AJ209" s="9">
        <v>30.05</v>
      </c>
      <c r="AK209" s="5">
        <f t="shared" si="7"/>
        <v>0</v>
      </c>
    </row>
    <row r="210" spans="1:37" hidden="1" x14ac:dyDescent="0.3">
      <c r="A210">
        <v>1941</v>
      </c>
      <c r="B210" t="s">
        <v>547</v>
      </c>
      <c r="C210" t="s">
        <v>29</v>
      </c>
      <c r="D210" t="s">
        <v>723</v>
      </c>
      <c r="E210" t="s">
        <v>724</v>
      </c>
      <c r="F210" t="s">
        <v>87</v>
      </c>
      <c r="G210" t="s">
        <v>33</v>
      </c>
      <c r="H210" t="s">
        <v>34</v>
      </c>
      <c r="I210" t="s">
        <v>35</v>
      </c>
      <c r="J210" t="s">
        <v>36</v>
      </c>
      <c r="K210" t="s">
        <v>29</v>
      </c>
      <c r="L210" t="s">
        <v>725</v>
      </c>
      <c r="M210" s="4">
        <v>39736</v>
      </c>
      <c r="N210" s="4">
        <v>39736</v>
      </c>
      <c r="O210" s="1">
        <v>39736</v>
      </c>
      <c r="P210" t="s">
        <v>38</v>
      </c>
      <c r="R210" t="s">
        <v>252</v>
      </c>
      <c r="S210" t="s">
        <v>199</v>
      </c>
      <c r="T210" t="s">
        <v>253</v>
      </c>
      <c r="U210" t="s">
        <v>253</v>
      </c>
      <c r="V210" t="s">
        <v>57</v>
      </c>
      <c r="W210" s="6" t="s">
        <v>44</v>
      </c>
      <c r="X210" t="s">
        <v>254</v>
      </c>
      <c r="Y210">
        <v>100</v>
      </c>
      <c r="Z210">
        <v>6502</v>
      </c>
      <c r="AA210" t="s">
        <v>87</v>
      </c>
      <c r="AB210" s="5">
        <f t="shared" si="6"/>
        <v>2371.7673611111113</v>
      </c>
      <c r="AC210" s="3">
        <v>65.02</v>
      </c>
      <c r="AD210" s="3">
        <v>0.01</v>
      </c>
      <c r="AE210" s="3">
        <v>0</v>
      </c>
      <c r="AF210" t="s">
        <v>202</v>
      </c>
      <c r="AG210" t="s">
        <v>47</v>
      </c>
      <c r="AH210" s="8">
        <v>1927</v>
      </c>
      <c r="AI210" s="7">
        <v>24870.05</v>
      </c>
      <c r="AJ210" s="9">
        <v>0.1</v>
      </c>
      <c r="AK210" s="5">
        <f t="shared" si="7"/>
        <v>0</v>
      </c>
    </row>
    <row r="211" spans="1:37" x14ac:dyDescent="0.3">
      <c r="A211">
        <v>1942</v>
      </c>
      <c r="B211" t="s">
        <v>547</v>
      </c>
      <c r="C211" t="s">
        <v>29</v>
      </c>
      <c r="D211" t="s">
        <v>726</v>
      </c>
      <c r="E211" t="s">
        <v>727</v>
      </c>
      <c r="F211" t="s">
        <v>87</v>
      </c>
      <c r="G211" t="s">
        <v>33</v>
      </c>
      <c r="H211" t="s">
        <v>34</v>
      </c>
      <c r="I211" t="s">
        <v>35</v>
      </c>
      <c r="J211" t="s">
        <v>36</v>
      </c>
      <c r="K211" t="s">
        <v>29</v>
      </c>
      <c r="L211" t="s">
        <v>720</v>
      </c>
      <c r="M211" s="4">
        <v>39703</v>
      </c>
      <c r="N211" s="4">
        <v>39703</v>
      </c>
      <c r="O211" s="1">
        <v>39703</v>
      </c>
      <c r="P211" t="s">
        <v>38</v>
      </c>
      <c r="R211" t="s">
        <v>39</v>
      </c>
      <c r="S211" t="s">
        <v>199</v>
      </c>
      <c r="T211" t="s">
        <v>200</v>
      </c>
      <c r="U211" t="s">
        <v>201</v>
      </c>
      <c r="V211" t="s">
        <v>67</v>
      </c>
      <c r="W211" s="6" t="s">
        <v>44</v>
      </c>
      <c r="X211" t="s">
        <v>45</v>
      </c>
      <c r="Y211">
        <v>100</v>
      </c>
      <c r="Z211">
        <v>6875</v>
      </c>
      <c r="AA211" t="s">
        <v>87</v>
      </c>
      <c r="AB211" s="5">
        <f t="shared" si="6"/>
        <v>21638.408070175439</v>
      </c>
      <c r="AC211" s="3">
        <v>549931.25</v>
      </c>
      <c r="AD211" s="3">
        <v>79.989999999999995</v>
      </c>
      <c r="AE211" s="3">
        <v>0.8</v>
      </c>
      <c r="AF211" t="s">
        <v>202</v>
      </c>
      <c r="AG211" t="s">
        <v>47</v>
      </c>
      <c r="AH211" s="8">
        <v>1566</v>
      </c>
      <c r="AI211" s="12">
        <v>19992.75</v>
      </c>
      <c r="AJ211" s="9">
        <v>879.89</v>
      </c>
      <c r="AK211" s="5">
        <f t="shared" si="7"/>
        <v>0</v>
      </c>
    </row>
    <row r="212" spans="1:37" x14ac:dyDescent="0.3">
      <c r="A212">
        <v>1954</v>
      </c>
      <c r="B212" t="s">
        <v>48</v>
      </c>
      <c r="C212" t="s">
        <v>29</v>
      </c>
      <c r="D212" t="s">
        <v>728</v>
      </c>
      <c r="E212" t="s">
        <v>729</v>
      </c>
      <c r="F212" t="s">
        <v>51</v>
      </c>
      <c r="G212" t="s">
        <v>33</v>
      </c>
      <c r="H212" t="s">
        <v>34</v>
      </c>
      <c r="I212" t="s">
        <v>63</v>
      </c>
      <c r="J212" t="s">
        <v>36</v>
      </c>
      <c r="K212" t="s">
        <v>29</v>
      </c>
      <c r="L212" t="s">
        <v>382</v>
      </c>
      <c r="M212" s="4">
        <v>39784</v>
      </c>
      <c r="N212" s="4">
        <v>39784</v>
      </c>
      <c r="O212" s="1">
        <v>39784</v>
      </c>
      <c r="P212" t="s">
        <v>52</v>
      </c>
      <c r="R212" t="s">
        <v>71</v>
      </c>
      <c r="S212" t="s">
        <v>114</v>
      </c>
      <c r="T212" t="s">
        <v>115</v>
      </c>
      <c r="U212" t="s">
        <v>116</v>
      </c>
      <c r="V212" t="s">
        <v>117</v>
      </c>
      <c r="W212" s="6" t="s">
        <v>118</v>
      </c>
      <c r="X212" t="s">
        <v>76</v>
      </c>
      <c r="Y212">
        <v>120</v>
      </c>
      <c r="Z212">
        <v>434</v>
      </c>
      <c r="AA212" t="s">
        <v>51</v>
      </c>
      <c r="AB212" s="5">
        <f t="shared" si="6"/>
        <v>21638.408070175439</v>
      </c>
      <c r="AC212" s="3">
        <v>35674.800000000003</v>
      </c>
      <c r="AD212" s="3">
        <v>82.2</v>
      </c>
      <c r="AE212" s="3">
        <v>0.68</v>
      </c>
      <c r="AF212" t="s">
        <v>122</v>
      </c>
      <c r="AG212" t="s">
        <v>47</v>
      </c>
      <c r="AH212" s="8">
        <v>113</v>
      </c>
      <c r="AI212" s="12">
        <v>2709.98</v>
      </c>
      <c r="AJ212" s="9">
        <v>69.92</v>
      </c>
      <c r="AK212" s="5">
        <f t="shared" si="7"/>
        <v>0</v>
      </c>
    </row>
    <row r="213" spans="1:37" x14ac:dyDescent="0.3">
      <c r="A213">
        <v>1955</v>
      </c>
      <c r="B213" t="s">
        <v>48</v>
      </c>
      <c r="C213" t="s">
        <v>29</v>
      </c>
      <c r="D213" t="s">
        <v>730</v>
      </c>
      <c r="E213" t="s">
        <v>731</v>
      </c>
      <c r="F213" t="s">
        <v>51</v>
      </c>
      <c r="G213" t="s">
        <v>33</v>
      </c>
      <c r="H213" t="s">
        <v>34</v>
      </c>
      <c r="I213" t="s">
        <v>35</v>
      </c>
      <c r="J213" t="s">
        <v>36</v>
      </c>
      <c r="K213" t="s">
        <v>29</v>
      </c>
      <c r="L213" t="s">
        <v>382</v>
      </c>
      <c r="M213" s="4">
        <v>39776</v>
      </c>
      <c r="N213" s="4">
        <v>39776</v>
      </c>
      <c r="O213" s="1">
        <v>39776</v>
      </c>
      <c r="P213" t="s">
        <v>52</v>
      </c>
      <c r="R213" t="s">
        <v>71</v>
      </c>
      <c r="S213" t="s">
        <v>54</v>
      </c>
      <c r="T213" t="s">
        <v>563</v>
      </c>
      <c r="U213" t="s">
        <v>564</v>
      </c>
      <c r="V213" t="s">
        <v>57</v>
      </c>
      <c r="W213" s="6" t="s">
        <v>565</v>
      </c>
      <c r="X213" t="s">
        <v>146</v>
      </c>
      <c r="Y213">
        <v>60</v>
      </c>
      <c r="Z213">
        <v>1100</v>
      </c>
      <c r="AA213" t="s">
        <v>51</v>
      </c>
      <c r="AB213" s="5">
        <f t="shared" si="6"/>
        <v>21638.408070175439</v>
      </c>
      <c r="AC213" s="3">
        <v>12540</v>
      </c>
      <c r="AD213" s="3">
        <v>11.4</v>
      </c>
      <c r="AE213" s="3">
        <v>0.19</v>
      </c>
      <c r="AF213" t="s">
        <v>60</v>
      </c>
      <c r="AG213" t="s">
        <v>47</v>
      </c>
      <c r="AH213" s="8">
        <v>159</v>
      </c>
      <c r="AI213" s="12">
        <v>2568.6</v>
      </c>
      <c r="AJ213" s="9">
        <v>24.58</v>
      </c>
      <c r="AK213" s="5">
        <f t="shared" si="7"/>
        <v>0</v>
      </c>
    </row>
    <row r="214" spans="1:37" x14ac:dyDescent="0.3">
      <c r="A214">
        <v>1956</v>
      </c>
      <c r="B214" t="s">
        <v>48</v>
      </c>
      <c r="C214" t="s">
        <v>29</v>
      </c>
      <c r="D214" t="s">
        <v>732</v>
      </c>
      <c r="E214" t="s">
        <v>733</v>
      </c>
      <c r="F214" t="s">
        <v>51</v>
      </c>
      <c r="G214" t="s">
        <v>33</v>
      </c>
      <c r="H214" t="s">
        <v>34</v>
      </c>
      <c r="I214" t="s">
        <v>35</v>
      </c>
      <c r="J214" t="s">
        <v>36</v>
      </c>
      <c r="K214" t="s">
        <v>29</v>
      </c>
      <c r="L214" t="s">
        <v>382</v>
      </c>
      <c r="M214" s="4">
        <v>39777</v>
      </c>
      <c r="N214" s="4">
        <v>39777</v>
      </c>
      <c r="O214" s="1">
        <v>39777</v>
      </c>
      <c r="P214" t="s">
        <v>52</v>
      </c>
      <c r="R214" t="s">
        <v>71</v>
      </c>
      <c r="S214" t="s">
        <v>304</v>
      </c>
      <c r="T214" t="s">
        <v>305</v>
      </c>
      <c r="U214" t="s">
        <v>98</v>
      </c>
      <c r="V214" t="s">
        <v>57</v>
      </c>
      <c r="W214" s="6" t="s">
        <v>306</v>
      </c>
      <c r="X214" t="s">
        <v>76</v>
      </c>
      <c r="Y214">
        <v>30</v>
      </c>
      <c r="Z214">
        <v>8400</v>
      </c>
      <c r="AA214" t="s">
        <v>51</v>
      </c>
      <c r="AB214" s="5">
        <f t="shared" si="6"/>
        <v>21638.408070175439</v>
      </c>
      <c r="AC214" s="3">
        <v>85596</v>
      </c>
      <c r="AD214" s="3">
        <v>10.19</v>
      </c>
      <c r="AE214" s="3">
        <v>0.34</v>
      </c>
      <c r="AF214" t="s">
        <v>307</v>
      </c>
      <c r="AG214" t="s">
        <v>47</v>
      </c>
      <c r="AH214" s="8">
        <v>613</v>
      </c>
      <c r="AI214" s="12">
        <v>3247.73</v>
      </c>
      <c r="AJ214" s="9">
        <v>167.77</v>
      </c>
      <c r="AK214" s="5">
        <f t="shared" si="7"/>
        <v>0</v>
      </c>
    </row>
    <row r="215" spans="1:37" hidden="1" x14ac:dyDescent="0.3">
      <c r="A215">
        <v>1957</v>
      </c>
      <c r="B215" t="s">
        <v>48</v>
      </c>
      <c r="C215" t="s">
        <v>29</v>
      </c>
      <c r="D215" t="s">
        <v>734</v>
      </c>
      <c r="E215" t="s">
        <v>735</v>
      </c>
      <c r="F215" t="s">
        <v>51</v>
      </c>
      <c r="G215" t="s">
        <v>33</v>
      </c>
      <c r="H215" t="s">
        <v>34</v>
      </c>
      <c r="I215" t="s">
        <v>35</v>
      </c>
      <c r="J215" t="s">
        <v>36</v>
      </c>
      <c r="K215" t="s">
        <v>29</v>
      </c>
      <c r="L215" t="s">
        <v>382</v>
      </c>
      <c r="M215" s="4">
        <v>39785</v>
      </c>
      <c r="N215" s="4">
        <v>39785</v>
      </c>
      <c r="O215" s="1">
        <v>39785</v>
      </c>
      <c r="P215" t="s">
        <v>52</v>
      </c>
      <c r="R215" t="s">
        <v>71</v>
      </c>
      <c r="S215" t="s">
        <v>142</v>
      </c>
      <c r="T215" t="s">
        <v>461</v>
      </c>
      <c r="U215" t="s">
        <v>462</v>
      </c>
      <c r="V215" t="s">
        <v>57</v>
      </c>
      <c r="W215" s="6" t="s">
        <v>463</v>
      </c>
      <c r="X215" t="s">
        <v>146</v>
      </c>
      <c r="Y215">
        <v>60</v>
      </c>
      <c r="Z215">
        <v>3648</v>
      </c>
      <c r="AA215" t="s">
        <v>51</v>
      </c>
      <c r="AB215" s="5">
        <f t="shared" si="6"/>
        <v>372.25</v>
      </c>
      <c r="AC215" s="3">
        <v>26448</v>
      </c>
      <c r="AD215" s="3">
        <v>7.25</v>
      </c>
      <c r="AE215" s="3">
        <v>0.12</v>
      </c>
      <c r="AF215" t="s">
        <v>147</v>
      </c>
      <c r="AG215" t="s">
        <v>47</v>
      </c>
      <c r="AH215" s="8">
        <v>323</v>
      </c>
      <c r="AI215" s="7">
        <v>2335.19</v>
      </c>
      <c r="AJ215" s="9">
        <v>51.84</v>
      </c>
      <c r="AK215" s="5">
        <f t="shared" si="7"/>
        <v>0</v>
      </c>
    </row>
    <row r="216" spans="1:37" hidden="1" x14ac:dyDescent="0.3">
      <c r="A216">
        <v>1971</v>
      </c>
      <c r="B216" t="s">
        <v>279</v>
      </c>
      <c r="C216" t="s">
        <v>29</v>
      </c>
      <c r="D216" t="s">
        <v>736</v>
      </c>
      <c r="E216" t="s">
        <v>737</v>
      </c>
      <c r="F216" t="s">
        <v>282</v>
      </c>
      <c r="G216" t="s">
        <v>33</v>
      </c>
      <c r="H216" t="s">
        <v>34</v>
      </c>
      <c r="I216" t="s">
        <v>35</v>
      </c>
      <c r="J216" t="s">
        <v>36</v>
      </c>
      <c r="K216" t="s">
        <v>29</v>
      </c>
      <c r="L216" t="s">
        <v>738</v>
      </c>
      <c r="M216" s="4">
        <v>39797</v>
      </c>
      <c r="N216" s="4">
        <v>39797</v>
      </c>
      <c r="O216" s="1">
        <v>39797</v>
      </c>
      <c r="P216" t="s">
        <v>386</v>
      </c>
      <c r="R216" t="s">
        <v>387</v>
      </c>
      <c r="S216" t="s">
        <v>388</v>
      </c>
      <c r="T216" t="s">
        <v>389</v>
      </c>
      <c r="U216" t="s">
        <v>390</v>
      </c>
      <c r="V216" t="s">
        <v>391</v>
      </c>
      <c r="W216" s="6" t="s">
        <v>44</v>
      </c>
      <c r="X216" t="s">
        <v>45</v>
      </c>
      <c r="Y216">
        <v>25</v>
      </c>
      <c r="Z216">
        <v>108</v>
      </c>
      <c r="AA216" t="s">
        <v>282</v>
      </c>
      <c r="AB216" s="5">
        <f t="shared" si="6"/>
        <v>2371.7673611111113</v>
      </c>
      <c r="AC216" s="3">
        <v>4050</v>
      </c>
      <c r="AD216" s="3">
        <v>37.5</v>
      </c>
      <c r="AE216" s="3">
        <v>1.5</v>
      </c>
      <c r="AF216" t="s">
        <v>392</v>
      </c>
      <c r="AG216" t="s">
        <v>47</v>
      </c>
      <c r="AH216" s="8">
        <v>34</v>
      </c>
      <c r="AI216" s="7">
        <v>648.27</v>
      </c>
      <c r="AJ216" s="9">
        <v>7.94</v>
      </c>
      <c r="AK216" s="5">
        <f t="shared" si="7"/>
        <v>0</v>
      </c>
    </row>
    <row r="217" spans="1:37" hidden="1" x14ac:dyDescent="0.3">
      <c r="A217">
        <v>1972</v>
      </c>
      <c r="B217" t="s">
        <v>221</v>
      </c>
      <c r="C217" t="s">
        <v>29</v>
      </c>
      <c r="D217" t="s">
        <v>739</v>
      </c>
      <c r="E217" t="s">
        <v>740</v>
      </c>
      <c r="F217" t="s">
        <v>224</v>
      </c>
      <c r="G217" t="s">
        <v>33</v>
      </c>
      <c r="H217" t="s">
        <v>34</v>
      </c>
      <c r="I217" t="s">
        <v>35</v>
      </c>
      <c r="J217" t="s">
        <v>36</v>
      </c>
      <c r="K217" t="s">
        <v>29</v>
      </c>
      <c r="L217" t="s">
        <v>741</v>
      </c>
      <c r="M217" s="4">
        <v>39755</v>
      </c>
      <c r="N217" s="4">
        <v>39734</v>
      </c>
      <c r="O217" s="1">
        <v>39734</v>
      </c>
      <c r="P217" t="s">
        <v>38</v>
      </c>
      <c r="R217" t="s">
        <v>39</v>
      </c>
      <c r="S217" t="s">
        <v>182</v>
      </c>
      <c r="T217" t="s">
        <v>183</v>
      </c>
      <c r="U217" t="s">
        <v>184</v>
      </c>
      <c r="V217" t="s">
        <v>185</v>
      </c>
      <c r="W217" s="6" t="s">
        <v>44</v>
      </c>
      <c r="X217" t="s">
        <v>45</v>
      </c>
      <c r="Y217">
        <v>20</v>
      </c>
      <c r="Z217">
        <v>5958</v>
      </c>
      <c r="AA217" t="s">
        <v>224</v>
      </c>
      <c r="AB217" s="5">
        <f t="shared" si="6"/>
        <v>2371.7673611111113</v>
      </c>
      <c r="AC217" s="3">
        <v>160866</v>
      </c>
      <c r="AD217" s="3">
        <v>27</v>
      </c>
      <c r="AE217" s="3">
        <v>1.35</v>
      </c>
      <c r="AF217" t="s">
        <v>186</v>
      </c>
      <c r="AG217" t="s">
        <v>47</v>
      </c>
      <c r="AH217" s="8">
        <v>2147</v>
      </c>
      <c r="AI217" s="7">
        <v>11066.17</v>
      </c>
      <c r="AJ217" s="9">
        <v>257.39</v>
      </c>
      <c r="AK217" s="5">
        <f t="shared" si="7"/>
        <v>21</v>
      </c>
    </row>
    <row r="218" spans="1:37" hidden="1" x14ac:dyDescent="0.3">
      <c r="A218">
        <v>1973</v>
      </c>
      <c r="B218" t="s">
        <v>221</v>
      </c>
      <c r="C218" t="s">
        <v>29</v>
      </c>
      <c r="D218" t="s">
        <v>739</v>
      </c>
      <c r="E218" t="s">
        <v>742</v>
      </c>
      <c r="F218" t="s">
        <v>224</v>
      </c>
      <c r="G218" t="s">
        <v>33</v>
      </c>
      <c r="H218" t="s">
        <v>34</v>
      </c>
      <c r="I218" t="s">
        <v>35</v>
      </c>
      <c r="J218" t="s">
        <v>36</v>
      </c>
      <c r="K218" t="s">
        <v>29</v>
      </c>
      <c r="L218" t="s">
        <v>741</v>
      </c>
      <c r="M218" s="4">
        <v>39755</v>
      </c>
      <c r="N218" s="4">
        <v>39755</v>
      </c>
      <c r="O218" s="1">
        <v>39755</v>
      </c>
      <c r="P218" t="s">
        <v>38</v>
      </c>
      <c r="R218" t="s">
        <v>39</v>
      </c>
      <c r="S218" t="s">
        <v>182</v>
      </c>
      <c r="T218" t="s">
        <v>183</v>
      </c>
      <c r="U218" t="s">
        <v>184</v>
      </c>
      <c r="V218" t="s">
        <v>185</v>
      </c>
      <c r="W218" s="6" t="s">
        <v>44</v>
      </c>
      <c r="X218" t="s">
        <v>45</v>
      </c>
      <c r="Y218">
        <v>20</v>
      </c>
      <c r="Z218">
        <v>3982</v>
      </c>
      <c r="AA218" t="s">
        <v>224</v>
      </c>
      <c r="AB218" s="5">
        <f t="shared" si="6"/>
        <v>2371.7673611111113</v>
      </c>
      <c r="AC218" s="3">
        <v>107514</v>
      </c>
      <c r="AD218" s="3">
        <v>27</v>
      </c>
      <c r="AE218" s="3">
        <v>1.35</v>
      </c>
      <c r="AF218" t="s">
        <v>186</v>
      </c>
      <c r="AG218" t="s">
        <v>47</v>
      </c>
      <c r="AH218" s="8">
        <v>1445</v>
      </c>
      <c r="AI218" s="7">
        <v>7303.25</v>
      </c>
      <c r="AJ218" s="9">
        <v>210.73</v>
      </c>
      <c r="AK218" s="5">
        <f t="shared" si="7"/>
        <v>0</v>
      </c>
    </row>
    <row r="219" spans="1:37" x14ac:dyDescent="0.3">
      <c r="A219">
        <v>2008</v>
      </c>
      <c r="B219" t="s">
        <v>221</v>
      </c>
      <c r="C219" t="s">
        <v>29</v>
      </c>
      <c r="D219" t="s">
        <v>743</v>
      </c>
      <c r="E219" t="s">
        <v>744</v>
      </c>
      <c r="F219" t="s">
        <v>224</v>
      </c>
      <c r="G219" t="s">
        <v>33</v>
      </c>
      <c r="H219" t="s">
        <v>34</v>
      </c>
      <c r="I219" t="s">
        <v>35</v>
      </c>
      <c r="J219" t="s">
        <v>36</v>
      </c>
      <c r="K219" t="s">
        <v>29</v>
      </c>
      <c r="L219" t="s">
        <v>745</v>
      </c>
      <c r="M219" s="4">
        <v>39728</v>
      </c>
      <c r="N219" s="4">
        <v>39728</v>
      </c>
      <c r="O219" s="1">
        <v>39728</v>
      </c>
      <c r="P219" t="s">
        <v>38</v>
      </c>
      <c r="R219" t="s">
        <v>39</v>
      </c>
      <c r="S219" t="s">
        <v>746</v>
      </c>
      <c r="T219" t="s">
        <v>747</v>
      </c>
      <c r="U219" t="s">
        <v>748</v>
      </c>
      <c r="V219" t="s">
        <v>749</v>
      </c>
      <c r="W219" s="6" t="s">
        <v>44</v>
      </c>
      <c r="X219" t="s">
        <v>45</v>
      </c>
      <c r="Y219">
        <v>1</v>
      </c>
      <c r="Z219">
        <v>6998</v>
      </c>
      <c r="AA219" t="s">
        <v>224</v>
      </c>
      <c r="AB219" s="5">
        <f t="shared" si="6"/>
        <v>21638.408070175439</v>
      </c>
      <c r="AC219" s="3">
        <v>160954</v>
      </c>
      <c r="AD219" s="3">
        <v>23</v>
      </c>
      <c r="AE219" s="3">
        <v>23</v>
      </c>
      <c r="AF219" t="s">
        <v>750</v>
      </c>
      <c r="AG219" t="s">
        <v>47</v>
      </c>
      <c r="AH219" s="8">
        <v>5057</v>
      </c>
      <c r="AI219" s="12">
        <v>44347.71</v>
      </c>
      <c r="AJ219" s="9">
        <v>257.52999999999997</v>
      </c>
      <c r="AK219" s="5">
        <f t="shared" si="7"/>
        <v>0</v>
      </c>
    </row>
    <row r="220" spans="1:37" x14ac:dyDescent="0.3">
      <c r="A220">
        <v>2014</v>
      </c>
      <c r="B220" t="s">
        <v>228</v>
      </c>
      <c r="C220" t="s">
        <v>29</v>
      </c>
      <c r="D220" t="s">
        <v>751</v>
      </c>
      <c r="E220" t="s">
        <v>752</v>
      </c>
      <c r="F220" t="s">
        <v>231</v>
      </c>
      <c r="G220" t="s">
        <v>33</v>
      </c>
      <c r="H220" t="s">
        <v>34</v>
      </c>
      <c r="I220" t="s">
        <v>232</v>
      </c>
      <c r="J220" t="s">
        <v>310</v>
      </c>
      <c r="K220" t="s">
        <v>29</v>
      </c>
      <c r="L220" t="s">
        <v>37</v>
      </c>
      <c r="M220" s="4">
        <v>39685</v>
      </c>
      <c r="N220" s="4">
        <v>39674</v>
      </c>
      <c r="O220" s="1">
        <v>39674</v>
      </c>
      <c r="P220" t="s">
        <v>52</v>
      </c>
      <c r="R220" t="s">
        <v>71</v>
      </c>
      <c r="S220" t="s">
        <v>312</v>
      </c>
      <c r="T220" t="s">
        <v>241</v>
      </c>
      <c r="U220" t="s">
        <v>242</v>
      </c>
      <c r="V220" t="s">
        <v>243</v>
      </c>
      <c r="W220" s="6" t="s">
        <v>244</v>
      </c>
      <c r="X220" t="s">
        <v>76</v>
      </c>
      <c r="Y220">
        <v>30</v>
      </c>
      <c r="Z220">
        <v>300</v>
      </c>
      <c r="AA220" t="s">
        <v>231</v>
      </c>
      <c r="AB220" s="5">
        <f t="shared" si="6"/>
        <v>21638.408070175439</v>
      </c>
      <c r="AC220" s="3">
        <v>7080</v>
      </c>
      <c r="AD220" s="3">
        <v>23.6</v>
      </c>
      <c r="AE220" s="3">
        <v>0.79</v>
      </c>
      <c r="AF220" t="s">
        <v>430</v>
      </c>
      <c r="AG220" t="s">
        <v>47</v>
      </c>
      <c r="AH220" s="8" t="s">
        <v>44</v>
      </c>
      <c r="AI220" s="12" t="s">
        <v>44</v>
      </c>
      <c r="AJ220" s="9">
        <v>11.33</v>
      </c>
      <c r="AK220" s="5">
        <f t="shared" si="7"/>
        <v>11</v>
      </c>
    </row>
    <row r="221" spans="1:37" hidden="1" x14ac:dyDescent="0.3">
      <c r="A221">
        <v>2015</v>
      </c>
      <c r="B221" t="s">
        <v>228</v>
      </c>
      <c r="C221" t="s">
        <v>29</v>
      </c>
      <c r="D221" t="s">
        <v>751</v>
      </c>
      <c r="E221" t="s">
        <v>752</v>
      </c>
      <c r="F221" t="s">
        <v>231</v>
      </c>
      <c r="G221" t="s">
        <v>33</v>
      </c>
      <c r="H221" t="s">
        <v>34</v>
      </c>
      <c r="I221" t="s">
        <v>232</v>
      </c>
      <c r="J221" t="s">
        <v>310</v>
      </c>
      <c r="K221" t="s">
        <v>29</v>
      </c>
      <c r="L221" t="s">
        <v>37</v>
      </c>
      <c r="M221" s="4">
        <v>39685</v>
      </c>
      <c r="N221" s="4">
        <v>39674</v>
      </c>
      <c r="O221" s="1">
        <v>39674</v>
      </c>
      <c r="P221" t="s">
        <v>52</v>
      </c>
      <c r="R221" t="s">
        <v>53</v>
      </c>
      <c r="S221" t="s">
        <v>312</v>
      </c>
      <c r="T221" t="s">
        <v>377</v>
      </c>
      <c r="U221" t="s">
        <v>56</v>
      </c>
      <c r="V221" t="s">
        <v>378</v>
      </c>
      <c r="W221" s="6" t="s">
        <v>58</v>
      </c>
      <c r="X221" t="s">
        <v>59</v>
      </c>
      <c r="Y221">
        <v>240</v>
      </c>
      <c r="Z221">
        <v>40</v>
      </c>
      <c r="AA221" t="s">
        <v>231</v>
      </c>
      <c r="AB221" s="5">
        <f t="shared" si="6"/>
        <v>2371.7673611111113</v>
      </c>
      <c r="AC221" s="3">
        <v>557.6</v>
      </c>
      <c r="AD221" s="3">
        <v>13.94</v>
      </c>
      <c r="AE221" s="3">
        <v>0.06</v>
      </c>
      <c r="AF221" t="s">
        <v>379</v>
      </c>
      <c r="AG221" t="s">
        <v>109</v>
      </c>
      <c r="AH221" s="8" t="s">
        <v>44</v>
      </c>
      <c r="AI221" s="7" t="s">
        <v>44</v>
      </c>
      <c r="AJ221" s="9">
        <v>0.89</v>
      </c>
      <c r="AK221" s="5">
        <f t="shared" si="7"/>
        <v>11</v>
      </c>
    </row>
    <row r="222" spans="1:37" hidden="1" x14ac:dyDescent="0.3">
      <c r="A222">
        <v>2146</v>
      </c>
      <c r="B222" t="s">
        <v>221</v>
      </c>
      <c r="C222" t="s">
        <v>29</v>
      </c>
      <c r="D222" t="s">
        <v>753</v>
      </c>
      <c r="E222" t="s">
        <v>754</v>
      </c>
      <c r="F222" t="s">
        <v>224</v>
      </c>
      <c r="G222" t="s">
        <v>33</v>
      </c>
      <c r="H222" t="s">
        <v>34</v>
      </c>
      <c r="I222" t="s">
        <v>35</v>
      </c>
      <c r="J222" t="s">
        <v>36</v>
      </c>
      <c r="K222" t="s">
        <v>29</v>
      </c>
      <c r="L222" t="s">
        <v>755</v>
      </c>
      <c r="M222" s="4">
        <v>39839</v>
      </c>
      <c r="N222" s="4">
        <v>39833</v>
      </c>
      <c r="O222" s="1">
        <v>39833</v>
      </c>
      <c r="P222" t="s">
        <v>38</v>
      </c>
      <c r="R222" t="s">
        <v>39</v>
      </c>
      <c r="S222" t="s">
        <v>746</v>
      </c>
      <c r="T222" t="s">
        <v>747</v>
      </c>
      <c r="U222" t="s">
        <v>748</v>
      </c>
      <c r="V222" t="s">
        <v>749</v>
      </c>
      <c r="W222" s="6" t="s">
        <v>44</v>
      </c>
      <c r="X222" t="s">
        <v>45</v>
      </c>
      <c r="Y222">
        <v>1</v>
      </c>
      <c r="Z222">
        <v>3470</v>
      </c>
      <c r="AA222" t="s">
        <v>224</v>
      </c>
      <c r="AB222" s="5">
        <f t="shared" si="6"/>
        <v>2371.7673611111113</v>
      </c>
      <c r="AC222" s="3">
        <v>79810</v>
      </c>
      <c r="AD222" s="3">
        <v>23</v>
      </c>
      <c r="AE222" s="3">
        <v>23</v>
      </c>
      <c r="AF222" t="s">
        <v>750</v>
      </c>
      <c r="AG222" t="s">
        <v>47</v>
      </c>
      <c r="AH222" s="8">
        <v>2509</v>
      </c>
      <c r="AI222" s="7">
        <v>19882.25</v>
      </c>
      <c r="AJ222" s="9">
        <v>156.43</v>
      </c>
      <c r="AK222" s="5">
        <f t="shared" si="7"/>
        <v>6</v>
      </c>
    </row>
    <row r="223" spans="1:37" hidden="1" x14ac:dyDescent="0.3">
      <c r="A223">
        <v>2147</v>
      </c>
      <c r="B223" t="s">
        <v>221</v>
      </c>
      <c r="C223" t="s">
        <v>29</v>
      </c>
      <c r="D223" t="s">
        <v>756</v>
      </c>
      <c r="E223" t="s">
        <v>757</v>
      </c>
      <c r="F223" t="s">
        <v>224</v>
      </c>
      <c r="G223" t="s">
        <v>33</v>
      </c>
      <c r="H223" t="s">
        <v>34</v>
      </c>
      <c r="I223" t="s">
        <v>35</v>
      </c>
      <c r="J223" t="s">
        <v>36</v>
      </c>
      <c r="K223" t="s">
        <v>29</v>
      </c>
      <c r="L223" t="s">
        <v>755</v>
      </c>
      <c r="M223" s="4">
        <v>39785</v>
      </c>
      <c r="N223" s="4">
        <v>39785</v>
      </c>
      <c r="O223" s="1">
        <v>39785</v>
      </c>
      <c r="P223" t="s">
        <v>38</v>
      </c>
      <c r="R223" t="s">
        <v>39</v>
      </c>
      <c r="S223" t="s">
        <v>746</v>
      </c>
      <c r="T223" t="s">
        <v>747</v>
      </c>
      <c r="U223" t="s">
        <v>748</v>
      </c>
      <c r="V223" t="s">
        <v>749</v>
      </c>
      <c r="W223" s="6" t="s">
        <v>44</v>
      </c>
      <c r="X223" t="s">
        <v>45</v>
      </c>
      <c r="Y223">
        <v>1</v>
      </c>
      <c r="Z223">
        <v>3510</v>
      </c>
      <c r="AA223" t="s">
        <v>224</v>
      </c>
      <c r="AB223" s="5">
        <f t="shared" si="6"/>
        <v>2371.7673611111113</v>
      </c>
      <c r="AC223" s="3">
        <v>80730</v>
      </c>
      <c r="AD223" s="3">
        <v>23</v>
      </c>
      <c r="AE223" s="3">
        <v>23</v>
      </c>
      <c r="AF223" t="s">
        <v>750</v>
      </c>
      <c r="AG223" t="s">
        <v>47</v>
      </c>
      <c r="AH223" s="8">
        <v>2535</v>
      </c>
      <c r="AI223" s="7">
        <v>22433.91</v>
      </c>
      <c r="AJ223" s="9">
        <v>158.22999999999999</v>
      </c>
      <c r="AK223" s="5">
        <f t="shared" si="7"/>
        <v>0</v>
      </c>
    </row>
    <row r="224" spans="1:37" x14ac:dyDescent="0.3">
      <c r="A224">
        <v>2148</v>
      </c>
      <c r="B224" t="s">
        <v>152</v>
      </c>
      <c r="C224" t="s">
        <v>29</v>
      </c>
      <c r="D224" t="s">
        <v>758</v>
      </c>
      <c r="E224" t="s">
        <v>759</v>
      </c>
      <c r="F224" t="s">
        <v>155</v>
      </c>
      <c r="G224" t="s">
        <v>33</v>
      </c>
      <c r="H224" t="s">
        <v>34</v>
      </c>
      <c r="I224" t="s">
        <v>112</v>
      </c>
      <c r="J224" t="s">
        <v>36</v>
      </c>
      <c r="K224" t="s">
        <v>29</v>
      </c>
      <c r="L224" t="s">
        <v>760</v>
      </c>
      <c r="M224" s="4">
        <v>39847</v>
      </c>
      <c r="N224" s="4">
        <v>39847</v>
      </c>
      <c r="O224" s="1">
        <v>39847</v>
      </c>
      <c r="P224" t="s">
        <v>38</v>
      </c>
      <c r="R224" t="s">
        <v>39</v>
      </c>
      <c r="S224" t="s">
        <v>761</v>
      </c>
      <c r="T224" t="s">
        <v>762</v>
      </c>
      <c r="U224" t="s">
        <v>763</v>
      </c>
      <c r="V224" t="s">
        <v>764</v>
      </c>
      <c r="W224" s="6" t="s">
        <v>44</v>
      </c>
      <c r="X224" t="s">
        <v>45</v>
      </c>
      <c r="Y224">
        <v>1</v>
      </c>
      <c r="Z224">
        <v>5000</v>
      </c>
      <c r="AA224" t="s">
        <v>155</v>
      </c>
      <c r="AB224" s="5">
        <f t="shared" si="6"/>
        <v>21638.408070175439</v>
      </c>
      <c r="AC224" s="3">
        <v>12706.65</v>
      </c>
      <c r="AD224" s="3">
        <v>2.54</v>
      </c>
      <c r="AE224" s="3">
        <v>2.54</v>
      </c>
      <c r="AF224" t="s">
        <v>765</v>
      </c>
      <c r="AG224" t="s">
        <v>47</v>
      </c>
      <c r="AH224" s="8" t="s">
        <v>44</v>
      </c>
      <c r="AI224" s="12" t="s">
        <v>44</v>
      </c>
      <c r="AJ224" s="9">
        <v>24.91</v>
      </c>
      <c r="AK224" s="5">
        <f t="shared" si="7"/>
        <v>0</v>
      </c>
    </row>
    <row r="225" spans="1:37" x14ac:dyDescent="0.3">
      <c r="A225">
        <v>2153</v>
      </c>
      <c r="B225" t="s">
        <v>48</v>
      </c>
      <c r="C225" t="s">
        <v>29</v>
      </c>
      <c r="D225" t="s">
        <v>766</v>
      </c>
      <c r="E225" t="s">
        <v>767</v>
      </c>
      <c r="F225" t="s">
        <v>51</v>
      </c>
      <c r="G225" t="s">
        <v>33</v>
      </c>
      <c r="H225" t="s">
        <v>34</v>
      </c>
      <c r="I225" t="s">
        <v>35</v>
      </c>
      <c r="J225" t="s">
        <v>36</v>
      </c>
      <c r="K225" t="s">
        <v>29</v>
      </c>
      <c r="L225" s="2">
        <v>39518</v>
      </c>
      <c r="M225" s="4">
        <v>39779</v>
      </c>
      <c r="N225" s="4">
        <v>39779</v>
      </c>
      <c r="O225" s="1">
        <v>39779</v>
      </c>
      <c r="P225" t="s">
        <v>52</v>
      </c>
      <c r="R225" t="s">
        <v>71</v>
      </c>
      <c r="S225" t="s">
        <v>54</v>
      </c>
      <c r="T225" t="s">
        <v>106</v>
      </c>
      <c r="U225" t="s">
        <v>56</v>
      </c>
      <c r="V225" t="s">
        <v>57</v>
      </c>
      <c r="W225" s="6" t="s">
        <v>100</v>
      </c>
      <c r="X225" t="s">
        <v>76</v>
      </c>
      <c r="Y225">
        <v>60</v>
      </c>
      <c r="Z225">
        <v>6000</v>
      </c>
      <c r="AA225" t="s">
        <v>51</v>
      </c>
      <c r="AB225" s="5">
        <f t="shared" si="6"/>
        <v>21638.408070175439</v>
      </c>
      <c r="AC225" s="3">
        <v>17400</v>
      </c>
      <c r="AD225" s="3">
        <v>2.9</v>
      </c>
      <c r="AE225" s="3">
        <v>0.05</v>
      </c>
      <c r="AF225" t="s">
        <v>60</v>
      </c>
      <c r="AG225" t="s">
        <v>47</v>
      </c>
      <c r="AH225" s="8">
        <v>581</v>
      </c>
      <c r="AI225" s="12">
        <v>2653.27</v>
      </c>
      <c r="AJ225" s="9">
        <v>34.1</v>
      </c>
      <c r="AK225" s="5">
        <f t="shared" si="7"/>
        <v>0</v>
      </c>
    </row>
    <row r="226" spans="1:37" x14ac:dyDescent="0.3">
      <c r="A226">
        <v>2156</v>
      </c>
      <c r="B226" t="s">
        <v>228</v>
      </c>
      <c r="C226" t="s">
        <v>29</v>
      </c>
      <c r="D226" t="s">
        <v>428</v>
      </c>
      <c r="E226" t="s">
        <v>429</v>
      </c>
      <c r="F226" t="s">
        <v>231</v>
      </c>
      <c r="G226" t="s">
        <v>33</v>
      </c>
      <c r="H226" t="s">
        <v>34</v>
      </c>
      <c r="I226" t="s">
        <v>232</v>
      </c>
      <c r="J226" t="s">
        <v>310</v>
      </c>
      <c r="K226" t="s">
        <v>29</v>
      </c>
      <c r="L226" t="s">
        <v>37</v>
      </c>
      <c r="M226" s="4">
        <v>39950</v>
      </c>
      <c r="N226" s="4">
        <v>39730</v>
      </c>
      <c r="O226" s="1">
        <v>39730</v>
      </c>
      <c r="P226" t="s">
        <v>52</v>
      </c>
      <c r="R226" t="s">
        <v>71</v>
      </c>
      <c r="S226" t="s">
        <v>312</v>
      </c>
      <c r="T226" t="s">
        <v>305</v>
      </c>
      <c r="U226" t="s">
        <v>98</v>
      </c>
      <c r="V226" t="s">
        <v>57</v>
      </c>
      <c r="W226" s="6" t="s">
        <v>306</v>
      </c>
      <c r="X226" t="s">
        <v>76</v>
      </c>
      <c r="Y226">
        <v>30</v>
      </c>
      <c r="Z226">
        <v>1300</v>
      </c>
      <c r="AA226" t="s">
        <v>231</v>
      </c>
      <c r="AB226" s="5">
        <f t="shared" si="6"/>
        <v>21638.408070175439</v>
      </c>
      <c r="AC226" s="3">
        <v>20410</v>
      </c>
      <c r="AD226" s="3">
        <v>15.7</v>
      </c>
      <c r="AE226" s="3">
        <v>0.52</v>
      </c>
      <c r="AF226" t="s">
        <v>147</v>
      </c>
      <c r="AG226" t="s">
        <v>109</v>
      </c>
      <c r="AH226" s="8" t="s">
        <v>44</v>
      </c>
      <c r="AI226" s="12" t="s">
        <v>44</v>
      </c>
      <c r="AJ226" s="9">
        <v>40</v>
      </c>
      <c r="AK226" s="5">
        <f t="shared" si="7"/>
        <v>220</v>
      </c>
    </row>
    <row r="227" spans="1:37" x14ac:dyDescent="0.3">
      <c r="A227">
        <v>2157</v>
      </c>
      <c r="B227" t="s">
        <v>228</v>
      </c>
      <c r="C227" t="s">
        <v>29</v>
      </c>
      <c r="D227" t="s">
        <v>428</v>
      </c>
      <c r="E227" t="s">
        <v>429</v>
      </c>
      <c r="F227" t="s">
        <v>231</v>
      </c>
      <c r="G227" t="s">
        <v>33</v>
      </c>
      <c r="H227" t="s">
        <v>34</v>
      </c>
      <c r="I227" t="s">
        <v>232</v>
      </c>
      <c r="J227" t="s">
        <v>310</v>
      </c>
      <c r="K227" t="s">
        <v>29</v>
      </c>
      <c r="L227" t="s">
        <v>37</v>
      </c>
      <c r="M227" s="4">
        <v>39950</v>
      </c>
      <c r="N227" s="4">
        <v>39730</v>
      </c>
      <c r="O227" s="1">
        <v>39730</v>
      </c>
      <c r="P227" t="s">
        <v>52</v>
      </c>
      <c r="R227" t="s">
        <v>53</v>
      </c>
      <c r="S227" t="s">
        <v>312</v>
      </c>
      <c r="T227" t="s">
        <v>234</v>
      </c>
      <c r="U227" t="s">
        <v>89</v>
      </c>
      <c r="V227" t="s">
        <v>235</v>
      </c>
      <c r="W227" s="6" t="s">
        <v>58</v>
      </c>
      <c r="X227" t="s">
        <v>90</v>
      </c>
      <c r="Y227">
        <v>200</v>
      </c>
      <c r="Z227">
        <v>120</v>
      </c>
      <c r="AA227" t="s">
        <v>231</v>
      </c>
      <c r="AB227" s="5">
        <f t="shared" si="6"/>
        <v>21638.408070175439</v>
      </c>
      <c r="AC227" s="3">
        <v>733.2</v>
      </c>
      <c r="AD227" s="3">
        <v>6.11</v>
      </c>
      <c r="AE227" s="3">
        <v>0.03</v>
      </c>
      <c r="AF227" t="s">
        <v>236</v>
      </c>
      <c r="AG227" t="s">
        <v>109</v>
      </c>
      <c r="AH227" s="8" t="s">
        <v>44</v>
      </c>
      <c r="AI227" s="12" t="s">
        <v>44</v>
      </c>
      <c r="AJ227" s="9">
        <v>1.44</v>
      </c>
      <c r="AK227" s="5">
        <f t="shared" si="7"/>
        <v>220</v>
      </c>
    </row>
    <row r="228" spans="1:37" x14ac:dyDescent="0.3">
      <c r="A228">
        <v>2158</v>
      </c>
      <c r="B228" t="s">
        <v>228</v>
      </c>
      <c r="C228" t="s">
        <v>29</v>
      </c>
      <c r="D228" t="s">
        <v>428</v>
      </c>
      <c r="E228" t="s">
        <v>429</v>
      </c>
      <c r="F228" t="s">
        <v>231</v>
      </c>
      <c r="G228" t="s">
        <v>33</v>
      </c>
      <c r="H228" t="s">
        <v>34</v>
      </c>
      <c r="I228" t="s">
        <v>232</v>
      </c>
      <c r="J228" t="s">
        <v>310</v>
      </c>
      <c r="K228" t="s">
        <v>29</v>
      </c>
      <c r="L228" t="s">
        <v>37</v>
      </c>
      <c r="M228" s="4">
        <v>39950</v>
      </c>
      <c r="N228" s="4">
        <v>39730</v>
      </c>
      <c r="O228" s="1">
        <v>39730</v>
      </c>
      <c r="P228" t="s">
        <v>52</v>
      </c>
      <c r="R228" t="s">
        <v>71</v>
      </c>
      <c r="S228" t="s">
        <v>312</v>
      </c>
      <c r="T228" t="s">
        <v>313</v>
      </c>
      <c r="U228" t="s">
        <v>314</v>
      </c>
      <c r="V228" t="s">
        <v>315</v>
      </c>
      <c r="W228" s="6" t="s">
        <v>100</v>
      </c>
      <c r="X228" t="s">
        <v>83</v>
      </c>
      <c r="Y228">
        <v>270</v>
      </c>
      <c r="Z228">
        <v>6</v>
      </c>
      <c r="AA228" t="s">
        <v>231</v>
      </c>
      <c r="AB228" s="5">
        <f t="shared" si="6"/>
        <v>21638.408070175439</v>
      </c>
      <c r="AC228" s="3">
        <v>424.08</v>
      </c>
      <c r="AD228" s="3">
        <v>70.680000000000007</v>
      </c>
      <c r="AE228" s="3">
        <v>0.26</v>
      </c>
      <c r="AF228" t="s">
        <v>316</v>
      </c>
      <c r="AG228" t="s">
        <v>109</v>
      </c>
      <c r="AH228" s="8" t="s">
        <v>44</v>
      </c>
      <c r="AI228" s="12" t="s">
        <v>44</v>
      </c>
      <c r="AJ228" s="9">
        <v>0.83</v>
      </c>
      <c r="AK228" s="5">
        <f t="shared" si="7"/>
        <v>220</v>
      </c>
    </row>
    <row r="229" spans="1:37" hidden="1" x14ac:dyDescent="0.3">
      <c r="A229">
        <v>2159</v>
      </c>
      <c r="B229" t="s">
        <v>228</v>
      </c>
      <c r="C229" t="s">
        <v>29</v>
      </c>
      <c r="D229" t="s">
        <v>428</v>
      </c>
      <c r="E229" t="s">
        <v>429</v>
      </c>
      <c r="F229" t="s">
        <v>231</v>
      </c>
      <c r="G229" t="s">
        <v>33</v>
      </c>
      <c r="H229" t="s">
        <v>34</v>
      </c>
      <c r="I229" t="s">
        <v>232</v>
      </c>
      <c r="J229" t="s">
        <v>310</v>
      </c>
      <c r="K229" t="s">
        <v>29</v>
      </c>
      <c r="L229" t="s">
        <v>37</v>
      </c>
      <c r="M229" s="4">
        <v>39950</v>
      </c>
      <c r="N229" s="4">
        <v>39730</v>
      </c>
      <c r="O229" s="1">
        <v>39730</v>
      </c>
      <c r="P229" t="s">
        <v>52</v>
      </c>
      <c r="R229" t="s">
        <v>53</v>
      </c>
      <c r="S229" t="s">
        <v>312</v>
      </c>
      <c r="T229" t="s">
        <v>377</v>
      </c>
      <c r="U229" t="s">
        <v>56</v>
      </c>
      <c r="V229" t="s">
        <v>378</v>
      </c>
      <c r="W229" s="6" t="s">
        <v>58</v>
      </c>
      <c r="X229" t="s">
        <v>59</v>
      </c>
      <c r="Y229">
        <v>240</v>
      </c>
      <c r="Z229">
        <v>40</v>
      </c>
      <c r="AA229" t="s">
        <v>231</v>
      </c>
      <c r="AB229" s="5">
        <f t="shared" si="6"/>
        <v>2371.7673611111113</v>
      </c>
      <c r="AC229" s="3">
        <v>540.4</v>
      </c>
      <c r="AD229" s="3">
        <v>13.51</v>
      </c>
      <c r="AE229" s="3">
        <v>0.06</v>
      </c>
      <c r="AF229" t="s">
        <v>379</v>
      </c>
      <c r="AG229" t="s">
        <v>109</v>
      </c>
      <c r="AH229" s="8" t="s">
        <v>44</v>
      </c>
      <c r="AI229" s="7" t="s">
        <v>44</v>
      </c>
      <c r="AJ229" s="9">
        <v>1.06</v>
      </c>
      <c r="AK229" s="5">
        <f t="shared" si="7"/>
        <v>220</v>
      </c>
    </row>
    <row r="230" spans="1:37" hidden="1" x14ac:dyDescent="0.3">
      <c r="A230">
        <v>2171</v>
      </c>
      <c r="B230" t="s">
        <v>547</v>
      </c>
      <c r="C230" t="s">
        <v>29</v>
      </c>
      <c r="D230" t="s">
        <v>768</v>
      </c>
      <c r="E230" t="s">
        <v>769</v>
      </c>
      <c r="F230" t="s">
        <v>87</v>
      </c>
      <c r="G230" t="s">
        <v>33</v>
      </c>
      <c r="H230" t="s">
        <v>34</v>
      </c>
      <c r="I230" t="s">
        <v>35</v>
      </c>
      <c r="J230" t="s">
        <v>36</v>
      </c>
      <c r="K230" t="s">
        <v>29</v>
      </c>
      <c r="L230" t="s">
        <v>770</v>
      </c>
      <c r="M230" s="4">
        <v>39911</v>
      </c>
      <c r="N230" s="4">
        <v>39911</v>
      </c>
      <c r="O230" s="1">
        <v>39911</v>
      </c>
      <c r="P230" t="s">
        <v>38</v>
      </c>
      <c r="R230" t="s">
        <v>39</v>
      </c>
      <c r="S230" t="s">
        <v>199</v>
      </c>
      <c r="T230" t="s">
        <v>65</v>
      </c>
      <c r="U230" t="s">
        <v>66</v>
      </c>
      <c r="V230" t="s">
        <v>67</v>
      </c>
      <c r="W230" s="6" t="s">
        <v>44</v>
      </c>
      <c r="X230" t="s">
        <v>45</v>
      </c>
      <c r="Y230">
        <v>100</v>
      </c>
      <c r="Z230">
        <v>5751</v>
      </c>
      <c r="AA230" t="s">
        <v>87</v>
      </c>
      <c r="AB230" s="5">
        <f t="shared" si="6"/>
        <v>2371.7673611111113</v>
      </c>
      <c r="AC230" s="3">
        <v>460080</v>
      </c>
      <c r="AD230" s="3">
        <v>80</v>
      </c>
      <c r="AE230" s="3">
        <v>0.8</v>
      </c>
      <c r="AF230" t="s">
        <v>202</v>
      </c>
      <c r="AG230" t="s">
        <v>47</v>
      </c>
      <c r="AH230" s="8">
        <v>1723</v>
      </c>
      <c r="AI230" s="7">
        <v>22451.67</v>
      </c>
      <c r="AJ230" s="9">
        <v>901.76</v>
      </c>
      <c r="AK230" s="5">
        <f t="shared" si="7"/>
        <v>0</v>
      </c>
    </row>
    <row r="231" spans="1:37" hidden="1" x14ac:dyDescent="0.3">
      <c r="A231">
        <v>2173</v>
      </c>
      <c r="B231" t="s">
        <v>771</v>
      </c>
      <c r="C231" t="s">
        <v>29</v>
      </c>
      <c r="D231" t="s">
        <v>772</v>
      </c>
      <c r="E231" t="s">
        <v>773</v>
      </c>
      <c r="F231" t="s">
        <v>299</v>
      </c>
      <c r="G231" t="s">
        <v>33</v>
      </c>
      <c r="H231" t="s">
        <v>34</v>
      </c>
      <c r="I231" t="s">
        <v>35</v>
      </c>
      <c r="J231" t="s">
        <v>36</v>
      </c>
      <c r="K231" t="s">
        <v>29</v>
      </c>
      <c r="L231" t="s">
        <v>770</v>
      </c>
      <c r="M231" s="4">
        <v>39840</v>
      </c>
      <c r="N231" s="4">
        <v>39840</v>
      </c>
      <c r="O231" s="1">
        <v>39840</v>
      </c>
      <c r="P231" t="s">
        <v>38</v>
      </c>
      <c r="R231" t="s">
        <v>39</v>
      </c>
      <c r="S231" t="s">
        <v>774</v>
      </c>
      <c r="T231" t="s">
        <v>572</v>
      </c>
      <c r="U231" t="s">
        <v>573</v>
      </c>
      <c r="V231" t="s">
        <v>574</v>
      </c>
      <c r="W231" s="6" t="s">
        <v>44</v>
      </c>
      <c r="X231" t="s">
        <v>45</v>
      </c>
      <c r="Y231">
        <v>25</v>
      </c>
      <c r="Z231">
        <v>3</v>
      </c>
      <c r="AA231" t="s">
        <v>299</v>
      </c>
      <c r="AB231" s="5">
        <f t="shared" si="6"/>
        <v>2371.7673611111113</v>
      </c>
      <c r="AC231" s="3">
        <v>225</v>
      </c>
      <c r="AD231" s="3">
        <v>75</v>
      </c>
      <c r="AE231" s="3">
        <v>3</v>
      </c>
      <c r="AF231" t="s">
        <v>775</v>
      </c>
      <c r="AG231" t="s">
        <v>47</v>
      </c>
      <c r="AH231" s="8">
        <v>3</v>
      </c>
      <c r="AI231" s="7">
        <v>963.34</v>
      </c>
      <c r="AJ231" s="9">
        <v>0.44</v>
      </c>
      <c r="AK231" s="5">
        <f t="shared" si="7"/>
        <v>0</v>
      </c>
    </row>
    <row r="232" spans="1:37" hidden="1" x14ac:dyDescent="0.3">
      <c r="A232">
        <v>2257</v>
      </c>
      <c r="B232" t="s">
        <v>279</v>
      </c>
      <c r="C232" t="s">
        <v>29</v>
      </c>
      <c r="D232" t="s">
        <v>776</v>
      </c>
      <c r="E232" t="s">
        <v>777</v>
      </c>
      <c r="F232" t="s">
        <v>282</v>
      </c>
      <c r="G232" t="s">
        <v>33</v>
      </c>
      <c r="H232" t="s">
        <v>34</v>
      </c>
      <c r="I232" t="s">
        <v>35</v>
      </c>
      <c r="J232" t="s">
        <v>36</v>
      </c>
      <c r="K232" t="s">
        <v>29</v>
      </c>
      <c r="L232" t="s">
        <v>778</v>
      </c>
      <c r="M232" s="4">
        <v>39869</v>
      </c>
      <c r="N232" s="4">
        <v>39840</v>
      </c>
      <c r="O232" s="1">
        <v>39840</v>
      </c>
      <c r="P232" t="s">
        <v>38</v>
      </c>
      <c r="R232" t="s">
        <v>39</v>
      </c>
      <c r="S232" t="s">
        <v>182</v>
      </c>
      <c r="T232" t="s">
        <v>183</v>
      </c>
      <c r="U232" t="s">
        <v>184</v>
      </c>
      <c r="V232" t="s">
        <v>185</v>
      </c>
      <c r="W232" s="6" t="s">
        <v>44</v>
      </c>
      <c r="X232" t="s">
        <v>45</v>
      </c>
      <c r="Y232">
        <v>20</v>
      </c>
      <c r="Z232">
        <v>100</v>
      </c>
      <c r="AA232" t="s">
        <v>282</v>
      </c>
      <c r="AB232" s="5">
        <f t="shared" si="6"/>
        <v>2371.7673611111113</v>
      </c>
      <c r="AC232" s="3">
        <v>2700</v>
      </c>
      <c r="AD232" s="3">
        <v>27</v>
      </c>
      <c r="AE232" s="3">
        <v>1.35</v>
      </c>
      <c r="AF232" t="s">
        <v>186</v>
      </c>
      <c r="AG232" t="s">
        <v>47</v>
      </c>
      <c r="AH232" s="8">
        <v>28</v>
      </c>
      <c r="AI232" s="7">
        <v>692.38</v>
      </c>
      <c r="AJ232" s="9">
        <v>5.29</v>
      </c>
      <c r="AK232" s="5">
        <f t="shared" si="7"/>
        <v>29</v>
      </c>
    </row>
    <row r="233" spans="1:37" x14ac:dyDescent="0.3">
      <c r="A233">
        <v>2295</v>
      </c>
      <c r="B233" t="s">
        <v>296</v>
      </c>
      <c r="C233" t="s">
        <v>29</v>
      </c>
      <c r="D233" t="s">
        <v>779</v>
      </c>
      <c r="E233" t="s">
        <v>780</v>
      </c>
      <c r="F233" t="s">
        <v>299</v>
      </c>
      <c r="G233" t="s">
        <v>33</v>
      </c>
      <c r="H233" t="s">
        <v>34</v>
      </c>
      <c r="I233" t="s">
        <v>35</v>
      </c>
      <c r="J233" t="s">
        <v>36</v>
      </c>
      <c r="K233" t="s">
        <v>29</v>
      </c>
      <c r="L233" t="s">
        <v>781</v>
      </c>
      <c r="M233" s="4">
        <v>39874</v>
      </c>
      <c r="N233" s="4">
        <v>39874</v>
      </c>
      <c r="O233" s="1">
        <v>39874</v>
      </c>
      <c r="P233" t="s">
        <v>38</v>
      </c>
      <c r="R233" t="s">
        <v>39</v>
      </c>
      <c r="S233" t="s">
        <v>125</v>
      </c>
      <c r="T233" t="s">
        <v>126</v>
      </c>
      <c r="U233" t="s">
        <v>127</v>
      </c>
      <c r="V233" t="s">
        <v>128</v>
      </c>
      <c r="W233" s="6" t="s">
        <v>44</v>
      </c>
      <c r="X233" t="s">
        <v>45</v>
      </c>
      <c r="Y233">
        <v>20</v>
      </c>
      <c r="Z233">
        <v>68</v>
      </c>
      <c r="AA233" t="s">
        <v>299</v>
      </c>
      <c r="AB233" s="5">
        <f t="shared" si="6"/>
        <v>21638.408070175439</v>
      </c>
      <c r="AC233" s="3">
        <v>2176</v>
      </c>
      <c r="AD233" s="3">
        <v>32</v>
      </c>
      <c r="AE233" s="3">
        <v>1.6</v>
      </c>
      <c r="AF233" t="s">
        <v>125</v>
      </c>
      <c r="AG233" t="s">
        <v>47</v>
      </c>
      <c r="AH233" s="8">
        <v>22</v>
      </c>
      <c r="AI233" s="12">
        <v>1003.52</v>
      </c>
      <c r="AJ233" s="9">
        <v>4.26</v>
      </c>
      <c r="AK233" s="5">
        <f t="shared" si="7"/>
        <v>0</v>
      </c>
    </row>
    <row r="234" spans="1:37" x14ac:dyDescent="0.3">
      <c r="A234">
        <v>2297</v>
      </c>
      <c r="B234" t="s">
        <v>48</v>
      </c>
      <c r="C234" t="s">
        <v>29</v>
      </c>
      <c r="D234" t="s">
        <v>782</v>
      </c>
      <c r="E234" t="s">
        <v>783</v>
      </c>
      <c r="F234" t="s">
        <v>51</v>
      </c>
      <c r="G234" t="s">
        <v>33</v>
      </c>
      <c r="H234" t="s">
        <v>34</v>
      </c>
      <c r="I234" t="s">
        <v>35</v>
      </c>
      <c r="J234" t="s">
        <v>36</v>
      </c>
      <c r="K234" t="s">
        <v>29</v>
      </c>
      <c r="L234" t="s">
        <v>458</v>
      </c>
      <c r="M234" s="4">
        <v>39910</v>
      </c>
      <c r="N234" s="4">
        <v>39910</v>
      </c>
      <c r="O234" s="1">
        <v>39910</v>
      </c>
      <c r="P234" t="s">
        <v>52</v>
      </c>
      <c r="R234" t="s">
        <v>71</v>
      </c>
      <c r="S234" t="s">
        <v>54</v>
      </c>
      <c r="T234" t="s">
        <v>73</v>
      </c>
      <c r="U234" t="s">
        <v>74</v>
      </c>
      <c r="V234" t="s">
        <v>57</v>
      </c>
      <c r="W234" s="6" t="s">
        <v>75</v>
      </c>
      <c r="X234" t="s">
        <v>76</v>
      </c>
      <c r="Y234">
        <v>60</v>
      </c>
      <c r="Z234">
        <v>9000</v>
      </c>
      <c r="AA234" t="s">
        <v>51</v>
      </c>
      <c r="AB234" s="5">
        <f t="shared" si="6"/>
        <v>21638.408070175439</v>
      </c>
      <c r="AC234" s="3">
        <v>21600</v>
      </c>
      <c r="AD234" s="3">
        <v>2.4</v>
      </c>
      <c r="AE234" s="3">
        <v>0.04</v>
      </c>
      <c r="AF234" t="s">
        <v>60</v>
      </c>
      <c r="AG234" t="s">
        <v>47</v>
      </c>
      <c r="AH234" s="8">
        <v>2228</v>
      </c>
      <c r="AI234" s="12">
        <v>9809.7000000000007</v>
      </c>
      <c r="AJ234" s="9">
        <v>42.34</v>
      </c>
      <c r="AK234" s="5">
        <f t="shared" si="7"/>
        <v>0</v>
      </c>
    </row>
    <row r="235" spans="1:37" x14ac:dyDescent="0.3">
      <c r="A235">
        <v>2298</v>
      </c>
      <c r="B235" t="s">
        <v>48</v>
      </c>
      <c r="C235" t="s">
        <v>29</v>
      </c>
      <c r="D235" t="s">
        <v>456</v>
      </c>
      <c r="E235" t="s">
        <v>457</v>
      </c>
      <c r="F235" t="s">
        <v>51</v>
      </c>
      <c r="G235" t="s">
        <v>33</v>
      </c>
      <c r="H235" t="s">
        <v>34</v>
      </c>
      <c r="I235" t="s">
        <v>35</v>
      </c>
      <c r="J235" t="s">
        <v>36</v>
      </c>
      <c r="K235" t="s">
        <v>29</v>
      </c>
      <c r="L235" t="s">
        <v>458</v>
      </c>
      <c r="M235" s="4">
        <v>39913</v>
      </c>
      <c r="N235" s="4">
        <v>39913</v>
      </c>
      <c r="O235" s="1">
        <v>39913</v>
      </c>
      <c r="P235" t="s">
        <v>52</v>
      </c>
      <c r="R235" t="s">
        <v>71</v>
      </c>
      <c r="S235" t="s">
        <v>54</v>
      </c>
      <c r="T235" t="s">
        <v>563</v>
      </c>
      <c r="U235" t="s">
        <v>564</v>
      </c>
      <c r="V235" t="s">
        <v>57</v>
      </c>
      <c r="W235" s="6" t="s">
        <v>565</v>
      </c>
      <c r="X235" t="s">
        <v>146</v>
      </c>
      <c r="Y235">
        <v>60</v>
      </c>
      <c r="Z235">
        <v>700</v>
      </c>
      <c r="AA235" t="s">
        <v>51</v>
      </c>
      <c r="AB235" s="5">
        <f t="shared" si="6"/>
        <v>21638.408070175439</v>
      </c>
      <c r="AC235" s="3">
        <v>7805</v>
      </c>
      <c r="AD235" s="3">
        <v>11.15</v>
      </c>
      <c r="AE235" s="3">
        <v>0.19</v>
      </c>
      <c r="AF235" t="s">
        <v>60</v>
      </c>
      <c r="AG235" t="s">
        <v>109</v>
      </c>
      <c r="AH235" s="8" t="s">
        <v>44</v>
      </c>
      <c r="AI235" s="12" t="s">
        <v>44</v>
      </c>
      <c r="AJ235" s="9">
        <v>15.3</v>
      </c>
      <c r="AK235" s="5">
        <f t="shared" si="7"/>
        <v>0</v>
      </c>
    </row>
    <row r="236" spans="1:37" hidden="1" x14ac:dyDescent="0.3">
      <c r="A236">
        <v>2305</v>
      </c>
      <c r="B236" t="s">
        <v>409</v>
      </c>
      <c r="C236" t="s">
        <v>29</v>
      </c>
      <c r="D236" t="s">
        <v>784</v>
      </c>
      <c r="E236" t="s">
        <v>785</v>
      </c>
      <c r="F236" t="s">
        <v>87</v>
      </c>
      <c r="G236" t="s">
        <v>33</v>
      </c>
      <c r="H236" t="s">
        <v>34</v>
      </c>
      <c r="I236" t="s">
        <v>112</v>
      </c>
      <c r="J236" t="s">
        <v>36</v>
      </c>
      <c r="K236" t="s">
        <v>29</v>
      </c>
      <c r="L236" s="2">
        <v>39874</v>
      </c>
      <c r="M236" s="4">
        <v>39911</v>
      </c>
      <c r="N236" s="4">
        <v>39911</v>
      </c>
      <c r="O236" s="1">
        <v>39911</v>
      </c>
      <c r="P236" t="s">
        <v>52</v>
      </c>
      <c r="R236" t="s">
        <v>71</v>
      </c>
      <c r="S236" t="s">
        <v>96</v>
      </c>
      <c r="T236" t="s">
        <v>412</v>
      </c>
      <c r="U236" t="s">
        <v>413</v>
      </c>
      <c r="V236" t="s">
        <v>414</v>
      </c>
      <c r="W236" s="6" t="s">
        <v>415</v>
      </c>
      <c r="X236" t="s">
        <v>146</v>
      </c>
      <c r="Y236">
        <v>30</v>
      </c>
      <c r="Z236">
        <v>25000</v>
      </c>
      <c r="AA236" t="s">
        <v>87</v>
      </c>
      <c r="AB236" s="5">
        <f t="shared" si="6"/>
        <v>2371.7673611111113</v>
      </c>
      <c r="AC236" s="3">
        <v>1260000</v>
      </c>
      <c r="AD236" s="3">
        <v>50.4</v>
      </c>
      <c r="AE236" s="3">
        <v>1.68</v>
      </c>
      <c r="AF236" t="s">
        <v>416</v>
      </c>
      <c r="AG236" t="s">
        <v>47</v>
      </c>
      <c r="AH236" s="8">
        <v>2067</v>
      </c>
      <c r="AI236" s="7">
        <v>7933.38</v>
      </c>
      <c r="AJ236" s="9">
        <v>2469.6</v>
      </c>
      <c r="AK236" s="5">
        <f t="shared" si="7"/>
        <v>0</v>
      </c>
    </row>
    <row r="237" spans="1:37" x14ac:dyDescent="0.3">
      <c r="A237">
        <v>2328</v>
      </c>
      <c r="B237" t="s">
        <v>148</v>
      </c>
      <c r="C237" t="s">
        <v>29</v>
      </c>
      <c r="D237" t="s">
        <v>786</v>
      </c>
      <c r="E237" t="s">
        <v>787</v>
      </c>
      <c r="F237" t="s">
        <v>151</v>
      </c>
      <c r="G237" t="s">
        <v>33</v>
      </c>
      <c r="H237" t="s">
        <v>34</v>
      </c>
      <c r="I237" t="s">
        <v>35</v>
      </c>
      <c r="J237" t="s">
        <v>36</v>
      </c>
      <c r="K237" t="s">
        <v>29</v>
      </c>
      <c r="L237" s="2">
        <v>39874</v>
      </c>
      <c r="M237" s="4">
        <v>39888</v>
      </c>
      <c r="N237" s="4">
        <v>39888</v>
      </c>
      <c r="O237" s="1">
        <v>39888</v>
      </c>
      <c r="P237" t="s">
        <v>38</v>
      </c>
      <c r="R237" t="s">
        <v>39</v>
      </c>
      <c r="S237" t="s">
        <v>199</v>
      </c>
      <c r="T237" t="s">
        <v>200</v>
      </c>
      <c r="U237" t="s">
        <v>201</v>
      </c>
      <c r="V237" t="s">
        <v>67</v>
      </c>
      <c r="W237" s="6" t="s">
        <v>44</v>
      </c>
      <c r="X237" t="s">
        <v>45</v>
      </c>
      <c r="Y237">
        <v>100</v>
      </c>
      <c r="Z237">
        <v>1680</v>
      </c>
      <c r="AA237" t="s">
        <v>151</v>
      </c>
      <c r="AB237" s="5">
        <f t="shared" si="6"/>
        <v>21638.408070175439</v>
      </c>
      <c r="AC237" s="3">
        <v>117600</v>
      </c>
      <c r="AD237" s="3">
        <v>70</v>
      </c>
      <c r="AE237" s="3">
        <v>0.7</v>
      </c>
      <c r="AF237" t="s">
        <v>202</v>
      </c>
      <c r="AG237" t="s">
        <v>47</v>
      </c>
      <c r="AH237" s="8">
        <v>382</v>
      </c>
      <c r="AI237" s="12">
        <v>3241.06</v>
      </c>
      <c r="AJ237" s="9">
        <v>230.5</v>
      </c>
      <c r="AK237" s="5">
        <f t="shared" si="7"/>
        <v>0</v>
      </c>
    </row>
    <row r="238" spans="1:37" hidden="1" x14ac:dyDescent="0.3">
      <c r="A238">
        <v>2399</v>
      </c>
      <c r="B238" t="s">
        <v>148</v>
      </c>
      <c r="C238" t="s">
        <v>29</v>
      </c>
      <c r="D238" t="s">
        <v>788</v>
      </c>
      <c r="E238" t="s">
        <v>789</v>
      </c>
      <c r="F238" t="s">
        <v>151</v>
      </c>
      <c r="G238" t="s">
        <v>33</v>
      </c>
      <c r="H238" t="s">
        <v>34</v>
      </c>
      <c r="I238" t="s">
        <v>35</v>
      </c>
      <c r="J238" t="s">
        <v>36</v>
      </c>
      <c r="K238" t="s">
        <v>29</v>
      </c>
      <c r="L238" s="2">
        <v>39967</v>
      </c>
      <c r="M238" s="4">
        <v>39905</v>
      </c>
      <c r="N238" s="4">
        <v>39905</v>
      </c>
      <c r="O238" s="1">
        <v>39905</v>
      </c>
      <c r="P238" t="s">
        <v>52</v>
      </c>
      <c r="R238" t="s">
        <v>53</v>
      </c>
      <c r="S238" t="s">
        <v>54</v>
      </c>
      <c r="T238" t="s">
        <v>790</v>
      </c>
      <c r="U238" t="s">
        <v>89</v>
      </c>
      <c r="V238" t="s">
        <v>57</v>
      </c>
      <c r="W238" s="6" t="s">
        <v>433</v>
      </c>
      <c r="X238" t="s">
        <v>83</v>
      </c>
      <c r="Y238">
        <v>100</v>
      </c>
      <c r="Z238">
        <v>2100</v>
      </c>
      <c r="AA238" t="s">
        <v>151</v>
      </c>
      <c r="AB238" s="5">
        <f t="shared" si="6"/>
        <v>2371.7673611111113</v>
      </c>
      <c r="AC238" s="3">
        <v>10500</v>
      </c>
      <c r="AD238" s="3">
        <v>5</v>
      </c>
      <c r="AE238" s="3">
        <v>0.05</v>
      </c>
      <c r="AF238" t="s">
        <v>60</v>
      </c>
      <c r="AG238" t="s">
        <v>47</v>
      </c>
      <c r="AH238" s="8">
        <v>187</v>
      </c>
      <c r="AI238" s="7">
        <v>1903.54</v>
      </c>
      <c r="AJ238" s="9">
        <v>20.58</v>
      </c>
      <c r="AK238" s="5">
        <f t="shared" si="7"/>
        <v>0</v>
      </c>
    </row>
    <row r="239" spans="1:37" x14ac:dyDescent="0.3">
      <c r="A239">
        <v>2417</v>
      </c>
      <c r="B239" t="s">
        <v>452</v>
      </c>
      <c r="C239" t="s">
        <v>29</v>
      </c>
      <c r="D239" t="s">
        <v>791</v>
      </c>
      <c r="E239" t="s">
        <v>792</v>
      </c>
      <c r="F239" t="s">
        <v>455</v>
      </c>
      <c r="G239" t="s">
        <v>33</v>
      </c>
      <c r="H239" t="s">
        <v>34</v>
      </c>
      <c r="I239" t="s">
        <v>35</v>
      </c>
      <c r="J239" t="s">
        <v>36</v>
      </c>
      <c r="K239" t="s">
        <v>29</v>
      </c>
      <c r="L239" s="2">
        <v>40120</v>
      </c>
      <c r="M239" s="4">
        <v>39959</v>
      </c>
      <c r="N239" s="4">
        <v>39959</v>
      </c>
      <c r="O239" s="1">
        <v>39959</v>
      </c>
      <c r="P239" t="s">
        <v>38</v>
      </c>
      <c r="R239" t="s">
        <v>39</v>
      </c>
      <c r="S239" t="s">
        <v>199</v>
      </c>
      <c r="T239" t="s">
        <v>65</v>
      </c>
      <c r="U239" t="s">
        <v>66</v>
      </c>
      <c r="V239" t="s">
        <v>67</v>
      </c>
      <c r="W239" s="6" t="s">
        <v>44</v>
      </c>
      <c r="X239" t="s">
        <v>45</v>
      </c>
      <c r="Y239">
        <v>100</v>
      </c>
      <c r="Z239">
        <v>9000</v>
      </c>
      <c r="AA239" t="s">
        <v>455</v>
      </c>
      <c r="AB239" s="5">
        <f t="shared" si="6"/>
        <v>21638.408070175439</v>
      </c>
      <c r="AC239" s="3">
        <v>648000</v>
      </c>
      <c r="AD239" s="3">
        <v>72</v>
      </c>
      <c r="AE239" s="3">
        <v>0.72</v>
      </c>
      <c r="AF239" t="s">
        <v>202</v>
      </c>
      <c r="AG239" t="s">
        <v>47</v>
      </c>
      <c r="AH239" s="8">
        <v>2655</v>
      </c>
      <c r="AI239" s="12">
        <v>25052.69</v>
      </c>
      <c r="AJ239" s="9">
        <v>1270.08</v>
      </c>
      <c r="AK239" s="5">
        <f t="shared" si="7"/>
        <v>0</v>
      </c>
    </row>
    <row r="240" spans="1:37" x14ac:dyDescent="0.3">
      <c r="A240">
        <v>2429</v>
      </c>
      <c r="B240" t="s">
        <v>228</v>
      </c>
      <c r="C240" t="s">
        <v>29</v>
      </c>
      <c r="D240" t="s">
        <v>793</v>
      </c>
      <c r="E240" t="s">
        <v>794</v>
      </c>
      <c r="F240" t="s">
        <v>231</v>
      </c>
      <c r="G240" t="s">
        <v>33</v>
      </c>
      <c r="H240" t="s">
        <v>34</v>
      </c>
      <c r="I240" t="s">
        <v>232</v>
      </c>
      <c r="J240" t="s">
        <v>36</v>
      </c>
      <c r="K240" t="s">
        <v>29</v>
      </c>
      <c r="L240" t="s">
        <v>37</v>
      </c>
      <c r="M240" s="4">
        <v>39889</v>
      </c>
      <c r="N240" s="4">
        <v>39780</v>
      </c>
      <c r="O240" s="1">
        <v>39780</v>
      </c>
      <c r="P240" t="s">
        <v>52</v>
      </c>
      <c r="R240" t="s">
        <v>53</v>
      </c>
      <c r="S240" t="s">
        <v>312</v>
      </c>
      <c r="T240" t="s">
        <v>795</v>
      </c>
      <c r="U240" t="s">
        <v>98</v>
      </c>
      <c r="V240" t="s">
        <v>57</v>
      </c>
      <c r="W240" s="6" t="s">
        <v>100</v>
      </c>
      <c r="X240" t="s">
        <v>83</v>
      </c>
      <c r="Y240">
        <v>90</v>
      </c>
      <c r="Z240">
        <v>176</v>
      </c>
      <c r="AA240" t="s">
        <v>231</v>
      </c>
      <c r="AB240" s="5">
        <f t="shared" si="6"/>
        <v>21638.408070175439</v>
      </c>
      <c r="AC240" s="3">
        <v>3359.84</v>
      </c>
      <c r="AD240" s="3">
        <v>19.09</v>
      </c>
      <c r="AE240" s="3">
        <v>0.21</v>
      </c>
      <c r="AF240" t="s">
        <v>60</v>
      </c>
      <c r="AG240" t="s">
        <v>47</v>
      </c>
      <c r="AH240" s="8" t="s">
        <v>44</v>
      </c>
      <c r="AI240" s="12" t="s">
        <v>44</v>
      </c>
      <c r="AJ240" s="9">
        <v>6.59</v>
      </c>
      <c r="AK240" s="5">
        <f t="shared" si="7"/>
        <v>109</v>
      </c>
    </row>
    <row r="241" spans="1:37" x14ac:dyDescent="0.3">
      <c r="A241">
        <v>2430</v>
      </c>
      <c r="B241" t="s">
        <v>228</v>
      </c>
      <c r="C241" t="s">
        <v>29</v>
      </c>
      <c r="D241" t="s">
        <v>796</v>
      </c>
      <c r="E241" t="s">
        <v>797</v>
      </c>
      <c r="F241" t="s">
        <v>231</v>
      </c>
      <c r="G241" t="s">
        <v>33</v>
      </c>
      <c r="H241" t="s">
        <v>34</v>
      </c>
      <c r="I241" t="s">
        <v>232</v>
      </c>
      <c r="J241" t="s">
        <v>36</v>
      </c>
      <c r="K241" t="s">
        <v>29</v>
      </c>
      <c r="L241" t="s">
        <v>37</v>
      </c>
      <c r="M241" s="4">
        <v>39896</v>
      </c>
      <c r="N241" s="4">
        <v>39783</v>
      </c>
      <c r="O241" s="1">
        <v>39783</v>
      </c>
      <c r="P241" t="s">
        <v>52</v>
      </c>
      <c r="R241" t="s">
        <v>71</v>
      </c>
      <c r="S241" t="s">
        <v>312</v>
      </c>
      <c r="T241" t="s">
        <v>106</v>
      </c>
      <c r="U241" t="s">
        <v>56</v>
      </c>
      <c r="V241" t="s">
        <v>57</v>
      </c>
      <c r="W241" s="6" t="s">
        <v>100</v>
      </c>
      <c r="X241" t="s">
        <v>76</v>
      </c>
      <c r="Y241">
        <v>60</v>
      </c>
      <c r="Z241">
        <v>5017</v>
      </c>
      <c r="AA241" t="s">
        <v>231</v>
      </c>
      <c r="AB241" s="5">
        <f t="shared" si="6"/>
        <v>21638.408070175439</v>
      </c>
      <c r="AC241" s="3">
        <v>24583.3</v>
      </c>
      <c r="AD241" s="3">
        <v>4.9000000000000004</v>
      </c>
      <c r="AE241" s="3">
        <v>0.08</v>
      </c>
      <c r="AF241" t="s">
        <v>60</v>
      </c>
      <c r="AG241" t="s">
        <v>47</v>
      </c>
      <c r="AH241" s="8" t="s">
        <v>44</v>
      </c>
      <c r="AI241" s="12" t="s">
        <v>44</v>
      </c>
      <c r="AJ241" s="9">
        <v>48.18</v>
      </c>
      <c r="AK241" s="5">
        <f t="shared" si="7"/>
        <v>113</v>
      </c>
    </row>
    <row r="242" spans="1:37" x14ac:dyDescent="0.3">
      <c r="A242">
        <v>2431</v>
      </c>
      <c r="B242" t="s">
        <v>228</v>
      </c>
      <c r="C242" t="s">
        <v>29</v>
      </c>
      <c r="D242" t="s">
        <v>484</v>
      </c>
      <c r="E242" t="s">
        <v>485</v>
      </c>
      <c r="F242" t="s">
        <v>231</v>
      </c>
      <c r="G242" t="s">
        <v>33</v>
      </c>
      <c r="H242" t="s">
        <v>34</v>
      </c>
      <c r="I242" t="s">
        <v>232</v>
      </c>
      <c r="J242" t="s">
        <v>36</v>
      </c>
      <c r="K242" t="s">
        <v>29</v>
      </c>
      <c r="L242" t="s">
        <v>37</v>
      </c>
      <c r="M242" s="4">
        <v>39903</v>
      </c>
      <c r="N242" s="4">
        <v>39784</v>
      </c>
      <c r="O242" s="1">
        <v>39784</v>
      </c>
      <c r="P242" t="s">
        <v>52</v>
      </c>
      <c r="R242" t="s">
        <v>53</v>
      </c>
      <c r="S242" t="s">
        <v>312</v>
      </c>
      <c r="T242" t="s">
        <v>88</v>
      </c>
      <c r="U242" t="s">
        <v>89</v>
      </c>
      <c r="V242" t="s">
        <v>57</v>
      </c>
      <c r="W242" s="6" t="s">
        <v>58</v>
      </c>
      <c r="X242" t="s">
        <v>90</v>
      </c>
      <c r="Y242">
        <v>240</v>
      </c>
      <c r="Z242">
        <v>929</v>
      </c>
      <c r="AA242" t="s">
        <v>231</v>
      </c>
      <c r="AB242" s="5">
        <f t="shared" si="6"/>
        <v>21638.408070175439</v>
      </c>
      <c r="AC242" s="3">
        <v>3390.85</v>
      </c>
      <c r="AD242" s="3">
        <v>3.65</v>
      </c>
      <c r="AE242" s="3">
        <v>0.02</v>
      </c>
      <c r="AF242" t="s">
        <v>60</v>
      </c>
      <c r="AG242" t="s">
        <v>109</v>
      </c>
      <c r="AH242" s="8" t="s">
        <v>44</v>
      </c>
      <c r="AI242" s="12" t="s">
        <v>44</v>
      </c>
      <c r="AJ242" s="9">
        <v>6.65</v>
      </c>
      <c r="AK242" s="5">
        <f t="shared" si="7"/>
        <v>119</v>
      </c>
    </row>
    <row r="243" spans="1:37" x14ac:dyDescent="0.3">
      <c r="A243">
        <v>2432</v>
      </c>
      <c r="B243" t="s">
        <v>228</v>
      </c>
      <c r="C243" t="s">
        <v>29</v>
      </c>
      <c r="D243" t="s">
        <v>798</v>
      </c>
      <c r="E243" t="s">
        <v>799</v>
      </c>
      <c r="F243" t="s">
        <v>231</v>
      </c>
      <c r="G243" t="s">
        <v>33</v>
      </c>
      <c r="H243" t="s">
        <v>34</v>
      </c>
      <c r="I243" t="s">
        <v>232</v>
      </c>
      <c r="J243" t="s">
        <v>36</v>
      </c>
      <c r="K243" t="s">
        <v>29</v>
      </c>
      <c r="L243" t="s">
        <v>37</v>
      </c>
      <c r="M243" s="4">
        <v>39987</v>
      </c>
      <c r="N243" s="4">
        <v>39842</v>
      </c>
      <c r="O243" s="1">
        <v>39842</v>
      </c>
      <c r="P243" t="s">
        <v>52</v>
      </c>
      <c r="R243" t="s">
        <v>71</v>
      </c>
      <c r="S243" t="s">
        <v>312</v>
      </c>
      <c r="T243" t="s">
        <v>73</v>
      </c>
      <c r="U243" t="s">
        <v>74</v>
      </c>
      <c r="V243" t="s">
        <v>57</v>
      </c>
      <c r="W243" s="6" t="s">
        <v>75</v>
      </c>
      <c r="X243" t="s">
        <v>76</v>
      </c>
      <c r="Y243">
        <v>60</v>
      </c>
      <c r="Z243">
        <v>6700</v>
      </c>
      <c r="AA243" t="s">
        <v>231</v>
      </c>
      <c r="AB243" s="5">
        <f t="shared" si="6"/>
        <v>21638.408070175439</v>
      </c>
      <c r="AC243" s="3">
        <v>36582</v>
      </c>
      <c r="AD243" s="3">
        <v>5.46</v>
      </c>
      <c r="AE243" s="3">
        <v>0.09</v>
      </c>
      <c r="AF243" t="s">
        <v>60</v>
      </c>
      <c r="AG243" t="s">
        <v>47</v>
      </c>
      <c r="AH243" s="8" t="s">
        <v>44</v>
      </c>
      <c r="AI243" s="12" t="s">
        <v>44</v>
      </c>
      <c r="AJ243" s="9">
        <v>71.7</v>
      </c>
      <c r="AK243" s="5">
        <f t="shared" si="7"/>
        <v>145</v>
      </c>
    </row>
    <row r="244" spans="1:37" x14ac:dyDescent="0.3">
      <c r="A244">
        <v>2436</v>
      </c>
      <c r="B244" t="s">
        <v>228</v>
      </c>
      <c r="C244" t="s">
        <v>29</v>
      </c>
      <c r="D244" t="s">
        <v>490</v>
      </c>
      <c r="E244" t="s">
        <v>491</v>
      </c>
      <c r="F244" t="s">
        <v>231</v>
      </c>
      <c r="G244" t="s">
        <v>33</v>
      </c>
      <c r="H244" t="s">
        <v>34</v>
      </c>
      <c r="I244" t="s">
        <v>232</v>
      </c>
      <c r="J244" t="s">
        <v>36</v>
      </c>
      <c r="K244" t="s">
        <v>29</v>
      </c>
      <c r="L244" t="s">
        <v>37</v>
      </c>
      <c r="M244" s="4">
        <v>39945</v>
      </c>
      <c r="N244" s="4">
        <v>39812</v>
      </c>
      <c r="O244" s="1">
        <v>39812</v>
      </c>
      <c r="P244" t="s">
        <v>52</v>
      </c>
      <c r="R244" t="s">
        <v>71</v>
      </c>
      <c r="S244" t="s">
        <v>312</v>
      </c>
      <c r="T244" t="s">
        <v>515</v>
      </c>
      <c r="U244" t="s">
        <v>89</v>
      </c>
      <c r="V244" t="s">
        <v>235</v>
      </c>
      <c r="W244" s="6" t="s">
        <v>244</v>
      </c>
      <c r="X244" t="s">
        <v>76</v>
      </c>
      <c r="Y244">
        <v>60</v>
      </c>
      <c r="Z244">
        <v>1350</v>
      </c>
      <c r="AA244" t="s">
        <v>231</v>
      </c>
      <c r="AB244" s="5">
        <f t="shared" si="6"/>
        <v>21638.408070175439</v>
      </c>
      <c r="AC244" s="3">
        <v>19062</v>
      </c>
      <c r="AD244" s="3">
        <v>14.12</v>
      </c>
      <c r="AE244" s="3">
        <v>0.24</v>
      </c>
      <c r="AF244" t="s">
        <v>516</v>
      </c>
      <c r="AG244" t="s">
        <v>109</v>
      </c>
      <c r="AH244" s="8" t="s">
        <v>44</v>
      </c>
      <c r="AI244" s="12" t="s">
        <v>44</v>
      </c>
      <c r="AJ244" s="9">
        <v>37.36</v>
      </c>
      <c r="AK244" s="5">
        <f t="shared" si="7"/>
        <v>133</v>
      </c>
    </row>
    <row r="245" spans="1:37" x14ac:dyDescent="0.3">
      <c r="A245">
        <v>2437</v>
      </c>
      <c r="B245" t="s">
        <v>228</v>
      </c>
      <c r="C245" t="s">
        <v>29</v>
      </c>
      <c r="D245" t="s">
        <v>800</v>
      </c>
      <c r="E245" t="s">
        <v>801</v>
      </c>
      <c r="F245" t="s">
        <v>231</v>
      </c>
      <c r="G245" t="s">
        <v>33</v>
      </c>
      <c r="H245" t="s">
        <v>34</v>
      </c>
      <c r="I245" t="s">
        <v>232</v>
      </c>
      <c r="J245" t="s">
        <v>36</v>
      </c>
      <c r="K245" t="s">
        <v>29</v>
      </c>
      <c r="L245" t="s">
        <v>37</v>
      </c>
      <c r="M245" s="4">
        <v>39959</v>
      </c>
      <c r="N245" s="4">
        <v>39835</v>
      </c>
      <c r="O245" s="1">
        <v>39835</v>
      </c>
      <c r="P245" t="s">
        <v>52</v>
      </c>
      <c r="R245" t="s">
        <v>71</v>
      </c>
      <c r="S245" t="s">
        <v>312</v>
      </c>
      <c r="T245" t="s">
        <v>305</v>
      </c>
      <c r="U245" t="s">
        <v>98</v>
      </c>
      <c r="V245" t="s">
        <v>57</v>
      </c>
      <c r="W245" s="6" t="s">
        <v>306</v>
      </c>
      <c r="X245" t="s">
        <v>76</v>
      </c>
      <c r="Y245">
        <v>30</v>
      </c>
      <c r="Z245">
        <v>1120</v>
      </c>
      <c r="AA245" t="s">
        <v>231</v>
      </c>
      <c r="AB245" s="5">
        <f t="shared" si="6"/>
        <v>21638.408070175439</v>
      </c>
      <c r="AC245" s="3">
        <v>16307.2</v>
      </c>
      <c r="AD245" s="3">
        <v>14.56</v>
      </c>
      <c r="AE245" s="3">
        <v>0.49</v>
      </c>
      <c r="AF245" t="s">
        <v>147</v>
      </c>
      <c r="AG245" t="s">
        <v>47</v>
      </c>
      <c r="AH245" s="8" t="s">
        <v>44</v>
      </c>
      <c r="AI245" s="12" t="s">
        <v>44</v>
      </c>
      <c r="AJ245" s="9">
        <v>31.96</v>
      </c>
      <c r="AK245" s="5">
        <f t="shared" si="7"/>
        <v>124</v>
      </c>
    </row>
    <row r="246" spans="1:37" x14ac:dyDescent="0.3">
      <c r="A246">
        <v>2438</v>
      </c>
      <c r="B246" t="s">
        <v>228</v>
      </c>
      <c r="C246" t="s">
        <v>29</v>
      </c>
      <c r="D246" t="s">
        <v>494</v>
      </c>
      <c r="E246" t="s">
        <v>495</v>
      </c>
      <c r="F246" t="s">
        <v>231</v>
      </c>
      <c r="G246" t="s">
        <v>33</v>
      </c>
      <c r="H246" t="s">
        <v>34</v>
      </c>
      <c r="I246" t="s">
        <v>232</v>
      </c>
      <c r="J246" t="s">
        <v>36</v>
      </c>
      <c r="K246" t="s">
        <v>29</v>
      </c>
      <c r="L246" t="s">
        <v>37</v>
      </c>
      <c r="M246" s="4">
        <v>39903</v>
      </c>
      <c r="N246" s="4">
        <v>39773</v>
      </c>
      <c r="O246" s="1">
        <v>39773</v>
      </c>
      <c r="P246" t="s">
        <v>52</v>
      </c>
      <c r="R246" t="s">
        <v>71</v>
      </c>
      <c r="S246" t="s">
        <v>312</v>
      </c>
      <c r="T246" t="s">
        <v>335</v>
      </c>
      <c r="U246" t="s">
        <v>81</v>
      </c>
      <c r="V246" t="s">
        <v>261</v>
      </c>
      <c r="W246" s="6" t="s">
        <v>336</v>
      </c>
      <c r="X246" t="s">
        <v>83</v>
      </c>
      <c r="Y246">
        <v>60</v>
      </c>
      <c r="Z246">
        <v>100</v>
      </c>
      <c r="AA246" t="s">
        <v>231</v>
      </c>
      <c r="AB246" s="5">
        <f t="shared" si="6"/>
        <v>21638.408070175439</v>
      </c>
      <c r="AC246" s="3">
        <v>371</v>
      </c>
      <c r="AD246" s="3">
        <v>3.71</v>
      </c>
      <c r="AE246" s="3">
        <v>0.06</v>
      </c>
      <c r="AF246" t="s">
        <v>160</v>
      </c>
      <c r="AG246" t="s">
        <v>109</v>
      </c>
      <c r="AH246" s="8" t="s">
        <v>44</v>
      </c>
      <c r="AI246" s="12" t="s">
        <v>44</v>
      </c>
      <c r="AJ246" s="9">
        <v>0.73</v>
      </c>
      <c r="AK246" s="5">
        <f t="shared" si="7"/>
        <v>130</v>
      </c>
    </row>
    <row r="247" spans="1:37" x14ac:dyDescent="0.3">
      <c r="A247">
        <v>2439</v>
      </c>
      <c r="B247" t="s">
        <v>228</v>
      </c>
      <c r="C247" t="s">
        <v>29</v>
      </c>
      <c r="D247" t="s">
        <v>802</v>
      </c>
      <c r="E247" t="s">
        <v>803</v>
      </c>
      <c r="F247" t="s">
        <v>231</v>
      </c>
      <c r="G247" t="s">
        <v>33</v>
      </c>
      <c r="H247" t="s">
        <v>34</v>
      </c>
      <c r="I247" t="s">
        <v>232</v>
      </c>
      <c r="J247" t="s">
        <v>36</v>
      </c>
      <c r="K247" t="s">
        <v>29</v>
      </c>
      <c r="L247" t="s">
        <v>37</v>
      </c>
      <c r="M247" s="4">
        <v>39902</v>
      </c>
      <c r="N247" s="4">
        <v>39834</v>
      </c>
      <c r="O247" s="1">
        <v>39834</v>
      </c>
      <c r="P247" t="s">
        <v>52</v>
      </c>
      <c r="R247" t="s">
        <v>71</v>
      </c>
      <c r="S247" t="s">
        <v>312</v>
      </c>
      <c r="T247" t="s">
        <v>80</v>
      </c>
      <c r="U247" t="s">
        <v>81</v>
      </c>
      <c r="V247" t="s">
        <v>57</v>
      </c>
      <c r="W247" s="6" t="s">
        <v>82</v>
      </c>
      <c r="X247" t="s">
        <v>83</v>
      </c>
      <c r="Y247">
        <v>60</v>
      </c>
      <c r="Z247">
        <v>1000</v>
      </c>
      <c r="AA247" t="s">
        <v>231</v>
      </c>
      <c r="AB247" s="5">
        <f t="shared" si="6"/>
        <v>21638.408070175439</v>
      </c>
      <c r="AC247" s="3">
        <v>2920</v>
      </c>
      <c r="AD247" s="3">
        <v>2.92</v>
      </c>
      <c r="AE247" s="3">
        <v>0.05</v>
      </c>
      <c r="AF247" t="s">
        <v>60</v>
      </c>
      <c r="AG247" t="s">
        <v>47</v>
      </c>
      <c r="AH247" s="8" t="s">
        <v>44</v>
      </c>
      <c r="AI247" s="12" t="s">
        <v>44</v>
      </c>
      <c r="AJ247" s="9">
        <v>5.72</v>
      </c>
      <c r="AK247" s="5">
        <f t="shared" si="7"/>
        <v>68</v>
      </c>
    </row>
    <row r="248" spans="1:37" x14ac:dyDescent="0.3">
      <c r="A248">
        <v>2440</v>
      </c>
      <c r="B248" t="s">
        <v>228</v>
      </c>
      <c r="C248" t="s">
        <v>29</v>
      </c>
      <c r="D248" t="s">
        <v>802</v>
      </c>
      <c r="E248" t="s">
        <v>803</v>
      </c>
      <c r="F248" t="s">
        <v>231</v>
      </c>
      <c r="G248" t="s">
        <v>33</v>
      </c>
      <c r="H248" t="s">
        <v>34</v>
      </c>
      <c r="I248" t="s">
        <v>232</v>
      </c>
      <c r="J248" t="s">
        <v>36</v>
      </c>
      <c r="K248" t="s">
        <v>29</v>
      </c>
      <c r="L248" t="s">
        <v>37</v>
      </c>
      <c r="M248" s="4">
        <v>39902</v>
      </c>
      <c r="N248" s="4">
        <v>39834</v>
      </c>
      <c r="O248" s="1">
        <v>39834</v>
      </c>
      <c r="P248" t="s">
        <v>52</v>
      </c>
      <c r="R248" t="s">
        <v>71</v>
      </c>
      <c r="S248" t="s">
        <v>312</v>
      </c>
      <c r="T248" t="s">
        <v>804</v>
      </c>
      <c r="U248" t="s">
        <v>56</v>
      </c>
      <c r="V248" t="s">
        <v>378</v>
      </c>
      <c r="W248" s="6" t="s">
        <v>100</v>
      </c>
      <c r="X248" t="s">
        <v>76</v>
      </c>
      <c r="Y248">
        <v>60</v>
      </c>
      <c r="Z248">
        <v>260</v>
      </c>
      <c r="AA248" t="s">
        <v>231</v>
      </c>
      <c r="AB248" s="5">
        <f t="shared" si="6"/>
        <v>21638.408070175439</v>
      </c>
      <c r="AC248" s="3">
        <v>4035.2</v>
      </c>
      <c r="AD248" s="3">
        <v>15.52</v>
      </c>
      <c r="AE248" s="3">
        <v>0.26</v>
      </c>
      <c r="AF248" t="s">
        <v>805</v>
      </c>
      <c r="AG248" t="s">
        <v>109</v>
      </c>
      <c r="AH248" s="8" t="s">
        <v>44</v>
      </c>
      <c r="AI248" s="12" t="s">
        <v>44</v>
      </c>
      <c r="AJ248" s="9">
        <v>7.91</v>
      </c>
      <c r="AK248" s="5">
        <f t="shared" si="7"/>
        <v>68</v>
      </c>
    </row>
    <row r="249" spans="1:37" x14ac:dyDescent="0.3">
      <c r="A249">
        <v>2441</v>
      </c>
      <c r="B249" t="s">
        <v>806</v>
      </c>
      <c r="C249" t="s">
        <v>29</v>
      </c>
      <c r="D249" t="s">
        <v>807</v>
      </c>
      <c r="E249" t="s">
        <v>808</v>
      </c>
      <c r="F249" t="s">
        <v>809</v>
      </c>
      <c r="G249" t="s">
        <v>33</v>
      </c>
      <c r="H249" t="s">
        <v>34</v>
      </c>
      <c r="I249" t="s">
        <v>112</v>
      </c>
      <c r="J249" t="s">
        <v>36</v>
      </c>
      <c r="K249" t="s">
        <v>29</v>
      </c>
      <c r="L249" t="s">
        <v>810</v>
      </c>
      <c r="M249" s="4">
        <v>39937</v>
      </c>
      <c r="N249" s="4">
        <v>39937</v>
      </c>
      <c r="O249" s="1">
        <v>39937</v>
      </c>
      <c r="P249" t="s">
        <v>52</v>
      </c>
      <c r="R249" t="s">
        <v>71</v>
      </c>
      <c r="S249" t="s">
        <v>156</v>
      </c>
      <c r="T249" t="s">
        <v>338</v>
      </c>
      <c r="U249" t="s">
        <v>339</v>
      </c>
      <c r="V249" t="s">
        <v>340</v>
      </c>
      <c r="W249" s="6" t="s">
        <v>341</v>
      </c>
      <c r="X249" t="s">
        <v>342</v>
      </c>
      <c r="Y249">
        <v>30</v>
      </c>
      <c r="Z249">
        <v>60</v>
      </c>
      <c r="AA249" t="s">
        <v>809</v>
      </c>
      <c r="AB249" s="5">
        <f t="shared" si="6"/>
        <v>21638.408070175439</v>
      </c>
      <c r="AC249" s="3">
        <v>1100.4000000000001</v>
      </c>
      <c r="AD249" s="3">
        <v>18.34</v>
      </c>
      <c r="AE249" s="3">
        <v>0.61</v>
      </c>
      <c r="AF249" t="s">
        <v>160</v>
      </c>
      <c r="AG249" t="s">
        <v>47</v>
      </c>
      <c r="AH249" s="8">
        <v>3000</v>
      </c>
      <c r="AI249" s="12">
        <v>428.91</v>
      </c>
      <c r="AJ249" s="9">
        <v>2.16</v>
      </c>
      <c r="AK249" s="5">
        <f t="shared" si="7"/>
        <v>0</v>
      </c>
    </row>
    <row r="250" spans="1:37" x14ac:dyDescent="0.3">
      <c r="A250">
        <v>2447</v>
      </c>
      <c r="B250" t="s">
        <v>228</v>
      </c>
      <c r="C250" t="s">
        <v>29</v>
      </c>
      <c r="D250" t="s">
        <v>811</v>
      </c>
      <c r="E250" t="s">
        <v>812</v>
      </c>
      <c r="F250" t="s">
        <v>231</v>
      </c>
      <c r="G250" t="s">
        <v>33</v>
      </c>
      <c r="H250" t="s">
        <v>34</v>
      </c>
      <c r="I250" t="s">
        <v>232</v>
      </c>
      <c r="J250" t="s">
        <v>310</v>
      </c>
      <c r="K250" t="s">
        <v>29</v>
      </c>
      <c r="L250" t="s">
        <v>498</v>
      </c>
      <c r="M250" s="4">
        <v>39920</v>
      </c>
      <c r="N250" s="4">
        <v>39920</v>
      </c>
      <c r="O250" s="1">
        <v>39920</v>
      </c>
      <c r="P250" t="s">
        <v>52</v>
      </c>
      <c r="R250" t="s">
        <v>53</v>
      </c>
      <c r="S250" t="s">
        <v>312</v>
      </c>
      <c r="T250" t="s">
        <v>97</v>
      </c>
      <c r="U250" t="s">
        <v>98</v>
      </c>
      <c r="V250" t="s">
        <v>99</v>
      </c>
      <c r="W250" s="6" t="s">
        <v>100</v>
      </c>
      <c r="X250" t="s">
        <v>83</v>
      </c>
      <c r="Y250">
        <v>90</v>
      </c>
      <c r="Z250">
        <v>5000</v>
      </c>
      <c r="AA250" t="s">
        <v>231</v>
      </c>
      <c r="AB250" s="5">
        <f t="shared" si="6"/>
        <v>21638.408070175439</v>
      </c>
      <c r="AC250" s="3">
        <v>160900</v>
      </c>
      <c r="AD250" s="3">
        <v>32.18</v>
      </c>
      <c r="AE250" s="3">
        <v>0.36</v>
      </c>
      <c r="AF250" t="s">
        <v>717</v>
      </c>
      <c r="AG250" t="s">
        <v>47</v>
      </c>
      <c r="AH250" s="8" t="s">
        <v>44</v>
      </c>
      <c r="AI250" s="12" t="s">
        <v>44</v>
      </c>
      <c r="AJ250" s="9">
        <v>315.36</v>
      </c>
      <c r="AK250" s="5">
        <f t="shared" si="7"/>
        <v>0</v>
      </c>
    </row>
    <row r="251" spans="1:37" x14ac:dyDescent="0.3">
      <c r="A251">
        <v>2450</v>
      </c>
      <c r="B251" t="s">
        <v>228</v>
      </c>
      <c r="C251" t="s">
        <v>29</v>
      </c>
      <c r="D251" t="s">
        <v>517</v>
      </c>
      <c r="E251" t="s">
        <v>518</v>
      </c>
      <c r="F251" t="s">
        <v>231</v>
      </c>
      <c r="G251" t="s">
        <v>33</v>
      </c>
      <c r="H251" t="s">
        <v>34</v>
      </c>
      <c r="I251" t="s">
        <v>232</v>
      </c>
      <c r="J251" t="s">
        <v>36</v>
      </c>
      <c r="K251" t="s">
        <v>29</v>
      </c>
      <c r="L251" t="s">
        <v>512</v>
      </c>
      <c r="M251" s="4">
        <v>39989</v>
      </c>
      <c r="N251" s="4">
        <v>39923</v>
      </c>
      <c r="O251" s="1">
        <v>39923</v>
      </c>
      <c r="P251" t="s">
        <v>52</v>
      </c>
      <c r="R251" t="s">
        <v>53</v>
      </c>
      <c r="S251" t="s">
        <v>312</v>
      </c>
      <c r="T251" t="s">
        <v>813</v>
      </c>
      <c r="U251" t="s">
        <v>89</v>
      </c>
      <c r="V251" t="s">
        <v>235</v>
      </c>
      <c r="W251" s="6" t="s">
        <v>58</v>
      </c>
      <c r="X251" t="s">
        <v>450</v>
      </c>
      <c r="Y251">
        <v>5</v>
      </c>
      <c r="Z251">
        <v>166</v>
      </c>
      <c r="AA251" t="s">
        <v>231</v>
      </c>
      <c r="AB251" s="5">
        <f t="shared" si="6"/>
        <v>21638.408070175439</v>
      </c>
      <c r="AC251" s="3">
        <v>2265.9</v>
      </c>
      <c r="AD251" s="3">
        <v>13.65</v>
      </c>
      <c r="AE251" s="3">
        <v>2.73</v>
      </c>
      <c r="AF251" t="s">
        <v>360</v>
      </c>
      <c r="AG251" t="s">
        <v>109</v>
      </c>
      <c r="AH251" s="8" t="s">
        <v>44</v>
      </c>
      <c r="AI251" s="12" t="s">
        <v>44</v>
      </c>
      <c r="AJ251" s="9">
        <v>4.4400000000000004</v>
      </c>
      <c r="AK251" s="5">
        <f t="shared" si="7"/>
        <v>66</v>
      </c>
    </row>
    <row r="252" spans="1:37" x14ac:dyDescent="0.3">
      <c r="A252">
        <v>2451</v>
      </c>
      <c r="B252" t="s">
        <v>228</v>
      </c>
      <c r="C252" t="s">
        <v>29</v>
      </c>
      <c r="D252" t="s">
        <v>517</v>
      </c>
      <c r="E252" t="s">
        <v>518</v>
      </c>
      <c r="F252" t="s">
        <v>231</v>
      </c>
      <c r="G252" t="s">
        <v>33</v>
      </c>
      <c r="H252" t="s">
        <v>34</v>
      </c>
      <c r="I252" t="s">
        <v>232</v>
      </c>
      <c r="J252" t="s">
        <v>36</v>
      </c>
      <c r="K252" t="s">
        <v>29</v>
      </c>
      <c r="L252" t="s">
        <v>512</v>
      </c>
      <c r="M252" s="4">
        <v>39989</v>
      </c>
      <c r="N252" s="4">
        <v>39923</v>
      </c>
      <c r="O252" s="1">
        <v>39923</v>
      </c>
      <c r="P252" t="s">
        <v>52</v>
      </c>
      <c r="R252" t="s">
        <v>53</v>
      </c>
      <c r="S252" t="s">
        <v>312</v>
      </c>
      <c r="T252" t="s">
        <v>480</v>
      </c>
      <c r="U252" t="s">
        <v>158</v>
      </c>
      <c r="V252" t="s">
        <v>159</v>
      </c>
      <c r="W252" s="6" t="s">
        <v>481</v>
      </c>
      <c r="X252" t="s">
        <v>321</v>
      </c>
      <c r="Y252">
        <v>60</v>
      </c>
      <c r="Z252">
        <v>1500</v>
      </c>
      <c r="AA252" t="s">
        <v>231</v>
      </c>
      <c r="AB252" s="5">
        <f t="shared" si="6"/>
        <v>21638.408070175439</v>
      </c>
      <c r="AC252" s="3">
        <v>15150</v>
      </c>
      <c r="AD252" s="3">
        <v>10.1</v>
      </c>
      <c r="AE252" s="3">
        <v>0.17</v>
      </c>
      <c r="AF252" t="s">
        <v>160</v>
      </c>
      <c r="AG252" t="s">
        <v>109</v>
      </c>
      <c r="AH252" s="8" t="s">
        <v>44</v>
      </c>
      <c r="AI252" s="12" t="s">
        <v>44</v>
      </c>
      <c r="AJ252" s="9">
        <v>29.69</v>
      </c>
      <c r="AK252" s="5">
        <f t="shared" si="7"/>
        <v>66</v>
      </c>
    </row>
    <row r="253" spans="1:37" x14ac:dyDescent="0.3">
      <c r="A253">
        <v>2463</v>
      </c>
      <c r="B253" t="s">
        <v>137</v>
      </c>
      <c r="C253" t="s">
        <v>29</v>
      </c>
      <c r="D253" t="s">
        <v>814</v>
      </c>
      <c r="E253" t="s">
        <v>815</v>
      </c>
      <c r="F253" t="s">
        <v>140</v>
      </c>
      <c r="G253" t="s">
        <v>33</v>
      </c>
      <c r="H253" t="s">
        <v>34</v>
      </c>
      <c r="I253" t="s">
        <v>112</v>
      </c>
      <c r="J253" t="s">
        <v>36</v>
      </c>
      <c r="K253" t="s">
        <v>29</v>
      </c>
      <c r="L253" t="s">
        <v>466</v>
      </c>
      <c r="M253" s="4">
        <v>39923</v>
      </c>
      <c r="N253" s="4">
        <v>39923</v>
      </c>
      <c r="O253" s="1">
        <v>39923</v>
      </c>
      <c r="P253" t="s">
        <v>52</v>
      </c>
      <c r="R253" t="s">
        <v>71</v>
      </c>
      <c r="S253" t="s">
        <v>142</v>
      </c>
      <c r="T253" t="s">
        <v>143</v>
      </c>
      <c r="U253" t="s">
        <v>144</v>
      </c>
      <c r="V253" t="s">
        <v>57</v>
      </c>
      <c r="W253" s="6" t="s">
        <v>145</v>
      </c>
      <c r="X253" t="s">
        <v>146</v>
      </c>
      <c r="Y253">
        <v>60</v>
      </c>
      <c r="Z253">
        <v>7840</v>
      </c>
      <c r="AA253" t="s">
        <v>140</v>
      </c>
      <c r="AB253" s="5">
        <f t="shared" si="6"/>
        <v>21638.408070175439</v>
      </c>
      <c r="AC253" s="3">
        <v>71344</v>
      </c>
      <c r="AD253" s="3">
        <v>9.1</v>
      </c>
      <c r="AE253" s="3">
        <v>0.15</v>
      </c>
      <c r="AF253" t="s">
        <v>147</v>
      </c>
      <c r="AG253" t="s">
        <v>47</v>
      </c>
      <c r="AH253" s="8">
        <v>719</v>
      </c>
      <c r="AI253" s="12">
        <v>853.88</v>
      </c>
      <c r="AJ253" s="9">
        <v>139.83000000000001</v>
      </c>
      <c r="AK253" s="5">
        <f t="shared" si="7"/>
        <v>0</v>
      </c>
    </row>
    <row r="254" spans="1:37" x14ac:dyDescent="0.3">
      <c r="A254">
        <v>2474</v>
      </c>
      <c r="B254" t="s">
        <v>228</v>
      </c>
      <c r="C254" t="s">
        <v>29</v>
      </c>
      <c r="D254" t="s">
        <v>816</v>
      </c>
      <c r="E254" t="s">
        <v>817</v>
      </c>
      <c r="F254" t="s">
        <v>231</v>
      </c>
      <c r="G254" t="s">
        <v>33</v>
      </c>
      <c r="H254" t="s">
        <v>34</v>
      </c>
      <c r="I254" t="s">
        <v>232</v>
      </c>
      <c r="J254" t="s">
        <v>36</v>
      </c>
      <c r="K254" t="s">
        <v>29</v>
      </c>
      <c r="L254" s="2">
        <v>39848</v>
      </c>
      <c r="M254" s="4">
        <v>40025</v>
      </c>
      <c r="N254" s="4">
        <v>39923</v>
      </c>
      <c r="O254" s="1">
        <v>39923</v>
      </c>
      <c r="P254" t="s">
        <v>52</v>
      </c>
      <c r="R254" t="s">
        <v>53</v>
      </c>
      <c r="S254" t="s">
        <v>312</v>
      </c>
      <c r="T254" t="s">
        <v>434</v>
      </c>
      <c r="U254" t="s">
        <v>116</v>
      </c>
      <c r="V254" t="s">
        <v>435</v>
      </c>
      <c r="W254" s="6" t="s">
        <v>436</v>
      </c>
      <c r="X254" t="s">
        <v>90</v>
      </c>
      <c r="Y254">
        <v>300</v>
      </c>
      <c r="Z254">
        <v>40</v>
      </c>
      <c r="AA254" t="s">
        <v>231</v>
      </c>
      <c r="AB254" s="5">
        <f t="shared" si="6"/>
        <v>21638.408070175439</v>
      </c>
      <c r="AC254" s="3">
        <v>1440</v>
      </c>
      <c r="AD254" s="3">
        <v>36</v>
      </c>
      <c r="AE254" s="3">
        <v>0.12</v>
      </c>
      <c r="AF254" t="s">
        <v>437</v>
      </c>
      <c r="AG254" t="s">
        <v>47</v>
      </c>
      <c r="AH254" s="8" t="s">
        <v>44</v>
      </c>
      <c r="AI254" s="12" t="s">
        <v>44</v>
      </c>
      <c r="AJ254" s="9">
        <v>2.82</v>
      </c>
      <c r="AK254" s="5">
        <f t="shared" si="7"/>
        <v>102</v>
      </c>
    </row>
    <row r="255" spans="1:37" x14ac:dyDescent="0.3">
      <c r="A255">
        <v>2475</v>
      </c>
      <c r="B255" t="s">
        <v>228</v>
      </c>
      <c r="C255" t="s">
        <v>29</v>
      </c>
      <c r="D255" t="s">
        <v>818</v>
      </c>
      <c r="E255" t="s">
        <v>819</v>
      </c>
      <c r="F255" t="s">
        <v>231</v>
      </c>
      <c r="G255" t="s">
        <v>33</v>
      </c>
      <c r="H255" t="s">
        <v>34</v>
      </c>
      <c r="I255" t="s">
        <v>232</v>
      </c>
      <c r="J255" t="s">
        <v>310</v>
      </c>
      <c r="K255" t="s">
        <v>29</v>
      </c>
      <c r="L255" s="2">
        <v>39848</v>
      </c>
      <c r="M255" s="4">
        <v>40025</v>
      </c>
      <c r="N255" s="4">
        <v>39937</v>
      </c>
      <c r="O255" s="1">
        <v>39937</v>
      </c>
      <c r="P255" t="s">
        <v>52</v>
      </c>
      <c r="R255" t="s">
        <v>53</v>
      </c>
      <c r="S255" t="s">
        <v>312</v>
      </c>
      <c r="T255" t="s">
        <v>685</v>
      </c>
      <c r="U255" t="s">
        <v>529</v>
      </c>
      <c r="V255" t="s">
        <v>530</v>
      </c>
      <c r="W255" s="6" t="s">
        <v>686</v>
      </c>
      <c r="X255" t="s">
        <v>90</v>
      </c>
      <c r="Y255">
        <v>90</v>
      </c>
      <c r="Z255">
        <v>6</v>
      </c>
      <c r="AA255" t="s">
        <v>231</v>
      </c>
      <c r="AB255" s="5">
        <f t="shared" si="6"/>
        <v>21638.408070175439</v>
      </c>
      <c r="AC255" s="3">
        <v>43.2</v>
      </c>
      <c r="AD255" s="3">
        <v>7.2</v>
      </c>
      <c r="AE255" s="3">
        <v>0.08</v>
      </c>
      <c r="AF255" t="s">
        <v>560</v>
      </c>
      <c r="AG255" t="s">
        <v>47</v>
      </c>
      <c r="AH255" s="8" t="s">
        <v>44</v>
      </c>
      <c r="AI255" s="12" t="s">
        <v>44</v>
      </c>
      <c r="AJ255" s="9">
        <v>0.08</v>
      </c>
      <c r="AK255" s="5">
        <f t="shared" si="7"/>
        <v>88</v>
      </c>
    </row>
    <row r="256" spans="1:37" hidden="1" x14ac:dyDescent="0.3">
      <c r="A256">
        <v>2476</v>
      </c>
      <c r="B256" t="s">
        <v>228</v>
      </c>
      <c r="C256" t="s">
        <v>29</v>
      </c>
      <c r="D256" t="s">
        <v>820</v>
      </c>
      <c r="E256" t="s">
        <v>821</v>
      </c>
      <c r="F256" t="s">
        <v>231</v>
      </c>
      <c r="G256" t="s">
        <v>33</v>
      </c>
      <c r="H256" t="s">
        <v>34</v>
      </c>
      <c r="I256" t="s">
        <v>232</v>
      </c>
      <c r="J256" t="s">
        <v>310</v>
      </c>
      <c r="K256" t="s">
        <v>29</v>
      </c>
      <c r="L256" s="2">
        <v>39848</v>
      </c>
      <c r="M256" s="4">
        <v>40025</v>
      </c>
      <c r="N256" s="4">
        <v>39972</v>
      </c>
      <c r="O256" s="1">
        <v>39972</v>
      </c>
      <c r="P256" t="s">
        <v>52</v>
      </c>
      <c r="R256" t="s">
        <v>53</v>
      </c>
      <c r="S256" t="s">
        <v>312</v>
      </c>
      <c r="T256" t="s">
        <v>685</v>
      </c>
      <c r="U256" t="s">
        <v>529</v>
      </c>
      <c r="V256" t="s">
        <v>530</v>
      </c>
      <c r="W256" s="6" t="s">
        <v>686</v>
      </c>
      <c r="X256" t="s">
        <v>90</v>
      </c>
      <c r="Y256">
        <v>90</v>
      </c>
      <c r="Z256">
        <v>6</v>
      </c>
      <c r="AA256" t="s">
        <v>231</v>
      </c>
      <c r="AB256" s="5">
        <f t="shared" si="6"/>
        <v>2371.7673611111113</v>
      </c>
      <c r="AC256" s="3">
        <v>43.2</v>
      </c>
      <c r="AD256" s="3">
        <v>7.2</v>
      </c>
      <c r="AE256" s="3">
        <v>0.08</v>
      </c>
      <c r="AF256" t="s">
        <v>560</v>
      </c>
      <c r="AG256" t="s">
        <v>47</v>
      </c>
      <c r="AH256" s="8" t="s">
        <v>44</v>
      </c>
      <c r="AI256" s="7" t="s">
        <v>44</v>
      </c>
      <c r="AJ256" s="9">
        <v>0.08</v>
      </c>
      <c r="AK256" s="5">
        <f t="shared" si="7"/>
        <v>53</v>
      </c>
    </row>
    <row r="257" spans="1:37" hidden="1" x14ac:dyDescent="0.3">
      <c r="A257">
        <v>2477</v>
      </c>
      <c r="B257" t="s">
        <v>279</v>
      </c>
      <c r="C257" t="s">
        <v>29</v>
      </c>
      <c r="D257" t="s">
        <v>822</v>
      </c>
      <c r="E257" t="s">
        <v>823</v>
      </c>
      <c r="F257" t="s">
        <v>282</v>
      </c>
      <c r="G257" t="s">
        <v>33</v>
      </c>
      <c r="H257" t="s">
        <v>34</v>
      </c>
      <c r="I257" t="s">
        <v>35</v>
      </c>
      <c r="J257" t="s">
        <v>36</v>
      </c>
      <c r="K257" t="s">
        <v>29</v>
      </c>
      <c r="L257" t="s">
        <v>824</v>
      </c>
      <c r="M257" s="4">
        <v>39969</v>
      </c>
      <c r="N257" s="4">
        <v>39969</v>
      </c>
      <c r="O257" s="1">
        <v>39969</v>
      </c>
      <c r="P257" t="s">
        <v>38</v>
      </c>
      <c r="R257" t="s">
        <v>39</v>
      </c>
      <c r="S257" t="s">
        <v>199</v>
      </c>
      <c r="T257" t="s">
        <v>65</v>
      </c>
      <c r="U257" t="s">
        <v>66</v>
      </c>
      <c r="V257" t="s">
        <v>67</v>
      </c>
      <c r="W257" s="6" t="s">
        <v>44</v>
      </c>
      <c r="X257" t="s">
        <v>45</v>
      </c>
      <c r="Y257">
        <v>100</v>
      </c>
      <c r="Z257">
        <v>425</v>
      </c>
      <c r="AA257" t="s">
        <v>282</v>
      </c>
      <c r="AB257" s="5">
        <f t="shared" si="6"/>
        <v>2371.7673611111113</v>
      </c>
      <c r="AC257" s="3">
        <v>38250</v>
      </c>
      <c r="AD257" s="3">
        <v>90</v>
      </c>
      <c r="AE257" s="3">
        <v>0.9</v>
      </c>
      <c r="AF257" t="s">
        <v>202</v>
      </c>
      <c r="AG257" t="s">
        <v>47</v>
      </c>
      <c r="AH257" s="8">
        <v>130</v>
      </c>
      <c r="AI257" s="7">
        <v>1859.79</v>
      </c>
      <c r="AJ257" s="9">
        <v>74.97</v>
      </c>
      <c r="AK257" s="5">
        <f t="shared" si="7"/>
        <v>0</v>
      </c>
    </row>
    <row r="258" spans="1:37" x14ac:dyDescent="0.3">
      <c r="A258">
        <v>2478</v>
      </c>
      <c r="B258" t="s">
        <v>279</v>
      </c>
      <c r="C258" t="s">
        <v>29</v>
      </c>
      <c r="D258" t="s">
        <v>825</v>
      </c>
      <c r="E258" t="s">
        <v>826</v>
      </c>
      <c r="F258" t="s">
        <v>282</v>
      </c>
      <c r="G258" t="s">
        <v>33</v>
      </c>
      <c r="H258" t="s">
        <v>34</v>
      </c>
      <c r="I258" t="s">
        <v>35</v>
      </c>
      <c r="J258" t="s">
        <v>36</v>
      </c>
      <c r="K258" t="s">
        <v>29</v>
      </c>
      <c r="L258" t="s">
        <v>525</v>
      </c>
      <c r="M258" s="4">
        <v>39995</v>
      </c>
      <c r="N258" s="4">
        <v>39995</v>
      </c>
      <c r="O258" s="1">
        <v>39995</v>
      </c>
      <c r="P258" t="s">
        <v>38</v>
      </c>
      <c r="R258" t="s">
        <v>39</v>
      </c>
      <c r="S258" t="s">
        <v>199</v>
      </c>
      <c r="T258" t="s">
        <v>65</v>
      </c>
      <c r="U258" t="s">
        <v>66</v>
      </c>
      <c r="V258" t="s">
        <v>67</v>
      </c>
      <c r="W258" s="6" t="s">
        <v>44</v>
      </c>
      <c r="X258" t="s">
        <v>45</v>
      </c>
      <c r="Y258">
        <v>100</v>
      </c>
      <c r="Z258">
        <v>276</v>
      </c>
      <c r="AA258" t="s">
        <v>282</v>
      </c>
      <c r="AB258" s="5">
        <f t="shared" si="6"/>
        <v>21638.408070175439</v>
      </c>
      <c r="AC258" s="3">
        <v>24840</v>
      </c>
      <c r="AD258" s="3">
        <v>90</v>
      </c>
      <c r="AE258" s="3">
        <v>0.9</v>
      </c>
      <c r="AF258" t="s">
        <v>202</v>
      </c>
      <c r="AG258" t="s">
        <v>47</v>
      </c>
      <c r="AH258" s="8">
        <v>87</v>
      </c>
      <c r="AI258" s="12">
        <v>1205.7</v>
      </c>
      <c r="AJ258" s="9">
        <v>48.69</v>
      </c>
      <c r="AK258" s="5">
        <f t="shared" si="7"/>
        <v>0</v>
      </c>
    </row>
    <row r="259" spans="1:37" x14ac:dyDescent="0.3">
      <c r="A259">
        <v>2481</v>
      </c>
      <c r="B259" t="s">
        <v>228</v>
      </c>
      <c r="C259" t="s">
        <v>29</v>
      </c>
      <c r="D259" t="s">
        <v>539</v>
      </c>
      <c r="E259" t="s">
        <v>540</v>
      </c>
      <c r="F259" t="s">
        <v>231</v>
      </c>
      <c r="G259" t="s">
        <v>33</v>
      </c>
      <c r="H259" t="s">
        <v>34</v>
      </c>
      <c r="I259" t="s">
        <v>232</v>
      </c>
      <c r="J259" t="s">
        <v>310</v>
      </c>
      <c r="K259" t="s">
        <v>29</v>
      </c>
      <c r="L259" s="2">
        <v>39848</v>
      </c>
      <c r="M259" s="4">
        <v>39948</v>
      </c>
      <c r="N259" s="4">
        <v>39926</v>
      </c>
      <c r="O259" s="1">
        <v>39926</v>
      </c>
      <c r="P259" t="s">
        <v>52</v>
      </c>
      <c r="R259" t="s">
        <v>71</v>
      </c>
      <c r="S259" t="s">
        <v>312</v>
      </c>
      <c r="T259" t="s">
        <v>335</v>
      </c>
      <c r="U259" t="s">
        <v>81</v>
      </c>
      <c r="V259" t="s">
        <v>261</v>
      </c>
      <c r="W259" s="6" t="s">
        <v>336</v>
      </c>
      <c r="X259" t="s">
        <v>83</v>
      </c>
      <c r="Y259">
        <v>60</v>
      </c>
      <c r="Z259">
        <v>76</v>
      </c>
      <c r="AA259" t="s">
        <v>231</v>
      </c>
      <c r="AB259" s="5">
        <f t="shared" ref="AB259:AB322" si="8">AVERAGEIF(P:P,P260,Z:Z)</f>
        <v>21638.408070175439</v>
      </c>
      <c r="AC259" s="3">
        <v>300.2</v>
      </c>
      <c r="AD259" s="3">
        <v>3.95</v>
      </c>
      <c r="AE259" s="3">
        <v>7.0000000000000007E-2</v>
      </c>
      <c r="AF259" t="s">
        <v>160</v>
      </c>
      <c r="AG259" t="s">
        <v>109</v>
      </c>
      <c r="AH259" s="8" t="s">
        <v>44</v>
      </c>
      <c r="AI259" s="12" t="s">
        <v>44</v>
      </c>
      <c r="AJ259" s="9">
        <v>0.59</v>
      </c>
      <c r="AK259" s="5">
        <f t="shared" ref="AK259:AK322" si="9">M259-N259</f>
        <v>22</v>
      </c>
    </row>
    <row r="260" spans="1:37" hidden="1" x14ac:dyDescent="0.3">
      <c r="A260">
        <v>2499</v>
      </c>
      <c r="B260" t="s">
        <v>84</v>
      </c>
      <c r="C260" t="s">
        <v>29</v>
      </c>
      <c r="D260" t="s">
        <v>827</v>
      </c>
      <c r="E260" t="s">
        <v>828</v>
      </c>
      <c r="F260" t="s">
        <v>87</v>
      </c>
      <c r="G260" t="s">
        <v>33</v>
      </c>
      <c r="H260" t="s">
        <v>34</v>
      </c>
      <c r="I260" t="s">
        <v>63</v>
      </c>
      <c r="J260" t="s">
        <v>36</v>
      </c>
      <c r="K260" t="s">
        <v>29</v>
      </c>
      <c r="L260" s="2">
        <v>39817</v>
      </c>
      <c r="M260" s="4">
        <v>39953</v>
      </c>
      <c r="N260" s="4">
        <v>39953</v>
      </c>
      <c r="O260" s="1">
        <v>39953</v>
      </c>
      <c r="P260" t="s">
        <v>52</v>
      </c>
      <c r="R260" t="s">
        <v>71</v>
      </c>
      <c r="S260" t="s">
        <v>114</v>
      </c>
      <c r="T260" t="s">
        <v>115</v>
      </c>
      <c r="U260" t="s">
        <v>116</v>
      </c>
      <c r="V260" t="s">
        <v>117</v>
      </c>
      <c r="W260" s="6" t="s">
        <v>118</v>
      </c>
      <c r="X260" t="s">
        <v>76</v>
      </c>
      <c r="Y260">
        <v>120</v>
      </c>
      <c r="Z260">
        <v>73</v>
      </c>
      <c r="AA260" t="s">
        <v>87</v>
      </c>
      <c r="AB260" s="5">
        <f t="shared" si="8"/>
        <v>2371.7673611111113</v>
      </c>
      <c r="AC260" s="3">
        <v>3000.3</v>
      </c>
      <c r="AD260" s="3">
        <v>41.1</v>
      </c>
      <c r="AE260" s="3">
        <v>0.34</v>
      </c>
      <c r="AF260" t="s">
        <v>122</v>
      </c>
      <c r="AG260" t="s">
        <v>47</v>
      </c>
      <c r="AH260" s="8">
        <v>69</v>
      </c>
      <c r="AI260" s="7">
        <v>1332.43</v>
      </c>
      <c r="AJ260" s="9">
        <v>5.88</v>
      </c>
      <c r="AK260" s="5">
        <f t="shared" si="9"/>
        <v>0</v>
      </c>
    </row>
    <row r="261" spans="1:37" hidden="1" x14ac:dyDescent="0.3">
      <c r="A261">
        <v>2502</v>
      </c>
      <c r="B261" t="s">
        <v>543</v>
      </c>
      <c r="C261" t="s">
        <v>29</v>
      </c>
      <c r="D261" t="s">
        <v>829</v>
      </c>
      <c r="E261" t="s">
        <v>830</v>
      </c>
      <c r="F261" t="s">
        <v>546</v>
      </c>
      <c r="G261" t="s">
        <v>33</v>
      </c>
      <c r="H261" t="s">
        <v>34</v>
      </c>
      <c r="I261" t="s">
        <v>35</v>
      </c>
      <c r="J261" t="s">
        <v>36</v>
      </c>
      <c r="K261" t="s">
        <v>29</v>
      </c>
      <c r="L261" s="2">
        <v>39907</v>
      </c>
      <c r="M261" s="4">
        <v>39982</v>
      </c>
      <c r="N261" s="4">
        <v>39982</v>
      </c>
      <c r="O261" s="1">
        <v>39982</v>
      </c>
      <c r="P261" t="s">
        <v>38</v>
      </c>
      <c r="R261" t="s">
        <v>39</v>
      </c>
      <c r="S261" t="s">
        <v>125</v>
      </c>
      <c r="T261" t="s">
        <v>126</v>
      </c>
      <c r="U261" t="s">
        <v>127</v>
      </c>
      <c r="V261" t="s">
        <v>128</v>
      </c>
      <c r="W261" s="6" t="s">
        <v>44</v>
      </c>
      <c r="X261" t="s">
        <v>45</v>
      </c>
      <c r="Y261">
        <v>20</v>
      </c>
      <c r="Z261">
        <v>5</v>
      </c>
      <c r="AA261" t="s">
        <v>546</v>
      </c>
      <c r="AB261" s="5">
        <f t="shared" si="8"/>
        <v>2371.7673611111113</v>
      </c>
      <c r="AC261" s="3">
        <v>160</v>
      </c>
      <c r="AD261" s="3">
        <v>32</v>
      </c>
      <c r="AE261" s="3">
        <v>1.6</v>
      </c>
      <c r="AF261" t="s">
        <v>125</v>
      </c>
      <c r="AG261" t="s">
        <v>47</v>
      </c>
      <c r="AH261" s="8">
        <v>2</v>
      </c>
      <c r="AI261" s="7">
        <v>12561.4</v>
      </c>
      <c r="AJ261" s="9">
        <v>0.31</v>
      </c>
      <c r="AK261" s="5">
        <f t="shared" si="9"/>
        <v>0</v>
      </c>
    </row>
    <row r="262" spans="1:37" x14ac:dyDescent="0.3">
      <c r="A262">
        <v>2503</v>
      </c>
      <c r="B262" t="s">
        <v>543</v>
      </c>
      <c r="C262" t="s">
        <v>29</v>
      </c>
      <c r="D262" t="s">
        <v>829</v>
      </c>
      <c r="E262" t="s">
        <v>831</v>
      </c>
      <c r="F262" t="s">
        <v>546</v>
      </c>
      <c r="G262" t="s">
        <v>33</v>
      </c>
      <c r="H262" t="s">
        <v>34</v>
      </c>
      <c r="I262" t="s">
        <v>35</v>
      </c>
      <c r="J262" t="s">
        <v>36</v>
      </c>
      <c r="K262" t="s">
        <v>29</v>
      </c>
      <c r="L262" s="2">
        <v>39907</v>
      </c>
      <c r="M262" s="4">
        <v>39982</v>
      </c>
      <c r="N262" s="4">
        <v>39982</v>
      </c>
      <c r="O262" s="1">
        <v>39982</v>
      </c>
      <c r="P262" t="s">
        <v>38</v>
      </c>
      <c r="R262" t="s">
        <v>39</v>
      </c>
      <c r="S262" t="s">
        <v>125</v>
      </c>
      <c r="T262" t="s">
        <v>126</v>
      </c>
      <c r="U262" t="s">
        <v>127</v>
      </c>
      <c r="V262" t="s">
        <v>128</v>
      </c>
      <c r="W262" s="6" t="s">
        <v>44</v>
      </c>
      <c r="X262" t="s">
        <v>45</v>
      </c>
      <c r="Y262">
        <v>20</v>
      </c>
      <c r="Z262">
        <v>4995</v>
      </c>
      <c r="AA262" t="s">
        <v>546</v>
      </c>
      <c r="AB262" s="5">
        <f t="shared" si="8"/>
        <v>21638.408070175439</v>
      </c>
      <c r="AC262" s="3">
        <v>159840</v>
      </c>
      <c r="AD262" s="3">
        <v>32</v>
      </c>
      <c r="AE262" s="3">
        <v>1.6</v>
      </c>
      <c r="AF262" t="s">
        <v>125</v>
      </c>
      <c r="AG262" t="s">
        <v>47</v>
      </c>
      <c r="AH262" s="8">
        <v>4995</v>
      </c>
      <c r="AI262" s="12">
        <v>275</v>
      </c>
      <c r="AJ262" s="9">
        <v>313.29000000000002</v>
      </c>
      <c r="AK262" s="5">
        <f t="shared" si="9"/>
        <v>0</v>
      </c>
    </row>
    <row r="263" spans="1:37" x14ac:dyDescent="0.3">
      <c r="A263">
        <v>2506</v>
      </c>
      <c r="B263" t="s">
        <v>255</v>
      </c>
      <c r="C263" t="s">
        <v>29</v>
      </c>
      <c r="D263" t="s">
        <v>832</v>
      </c>
      <c r="E263" t="s">
        <v>833</v>
      </c>
      <c r="F263" t="s">
        <v>87</v>
      </c>
      <c r="G263" t="s">
        <v>33</v>
      </c>
      <c r="H263" t="s">
        <v>34</v>
      </c>
      <c r="I263" t="s">
        <v>63</v>
      </c>
      <c r="J263" t="s">
        <v>36</v>
      </c>
      <c r="K263" t="s">
        <v>29</v>
      </c>
      <c r="L263" s="2">
        <v>39998</v>
      </c>
      <c r="M263" s="4">
        <v>40008</v>
      </c>
      <c r="N263" s="4">
        <v>40008</v>
      </c>
      <c r="O263" s="1">
        <v>40008</v>
      </c>
      <c r="P263" t="s">
        <v>52</v>
      </c>
      <c r="R263" t="s">
        <v>71</v>
      </c>
      <c r="S263" t="s">
        <v>114</v>
      </c>
      <c r="T263" t="s">
        <v>115</v>
      </c>
      <c r="U263" t="s">
        <v>116</v>
      </c>
      <c r="V263" t="s">
        <v>117</v>
      </c>
      <c r="W263" s="6" t="s">
        <v>118</v>
      </c>
      <c r="X263" t="s">
        <v>76</v>
      </c>
      <c r="Y263">
        <v>120</v>
      </c>
      <c r="Z263">
        <v>2040</v>
      </c>
      <c r="AA263" t="s">
        <v>87</v>
      </c>
      <c r="AB263" s="5">
        <f t="shared" si="8"/>
        <v>21638.408070175439</v>
      </c>
      <c r="AC263" s="3">
        <v>83844</v>
      </c>
      <c r="AD263" s="3">
        <v>41.1</v>
      </c>
      <c r="AE263" s="3">
        <v>0.34</v>
      </c>
      <c r="AF263" t="s">
        <v>122</v>
      </c>
      <c r="AG263" t="s">
        <v>47</v>
      </c>
      <c r="AH263" s="8">
        <v>309</v>
      </c>
      <c r="AI263" s="12">
        <v>3777.93</v>
      </c>
      <c r="AJ263" s="9">
        <v>164.33</v>
      </c>
      <c r="AK263" s="5">
        <f t="shared" si="9"/>
        <v>0</v>
      </c>
    </row>
    <row r="264" spans="1:37" hidden="1" x14ac:dyDescent="0.3">
      <c r="A264">
        <v>2536</v>
      </c>
      <c r="B264" t="s">
        <v>137</v>
      </c>
      <c r="C264" t="s">
        <v>29</v>
      </c>
      <c r="D264" t="s">
        <v>834</v>
      </c>
      <c r="E264" t="s">
        <v>835</v>
      </c>
      <c r="F264" t="s">
        <v>140</v>
      </c>
      <c r="G264" t="s">
        <v>33</v>
      </c>
      <c r="H264" t="s">
        <v>34</v>
      </c>
      <c r="I264" t="s">
        <v>112</v>
      </c>
      <c r="J264" t="s">
        <v>36</v>
      </c>
      <c r="K264" t="s">
        <v>29</v>
      </c>
      <c r="L264" t="s">
        <v>552</v>
      </c>
      <c r="M264" s="4">
        <v>40014</v>
      </c>
      <c r="N264" s="4">
        <v>40014</v>
      </c>
      <c r="O264" s="1">
        <v>40014</v>
      </c>
      <c r="P264" t="s">
        <v>52</v>
      </c>
      <c r="R264" t="s">
        <v>71</v>
      </c>
      <c r="S264" t="s">
        <v>304</v>
      </c>
      <c r="T264" t="s">
        <v>563</v>
      </c>
      <c r="U264" t="s">
        <v>564</v>
      </c>
      <c r="V264" t="s">
        <v>57</v>
      </c>
      <c r="W264" s="6" t="s">
        <v>565</v>
      </c>
      <c r="X264" t="s">
        <v>146</v>
      </c>
      <c r="Y264">
        <v>60</v>
      </c>
      <c r="Z264">
        <v>26932</v>
      </c>
      <c r="AA264" t="s">
        <v>140</v>
      </c>
      <c r="AB264" s="5">
        <f t="shared" si="8"/>
        <v>2371.7673611111113</v>
      </c>
      <c r="AC264" s="3">
        <v>317528.28000000003</v>
      </c>
      <c r="AD264" s="3">
        <v>11.79</v>
      </c>
      <c r="AE264" s="3">
        <v>0.2</v>
      </c>
      <c r="AF264" t="s">
        <v>307</v>
      </c>
      <c r="AG264" t="s">
        <v>47</v>
      </c>
      <c r="AH264" s="8">
        <v>3393</v>
      </c>
      <c r="AI264" s="7">
        <v>30661.5</v>
      </c>
      <c r="AJ264" s="9">
        <v>622.36</v>
      </c>
      <c r="AK264" s="5">
        <f t="shared" si="9"/>
        <v>0</v>
      </c>
    </row>
    <row r="265" spans="1:37" hidden="1" x14ac:dyDescent="0.3">
      <c r="A265">
        <v>2539</v>
      </c>
      <c r="B265" t="s">
        <v>187</v>
      </c>
      <c r="C265" t="s">
        <v>29</v>
      </c>
      <c r="D265" t="s">
        <v>836</v>
      </c>
      <c r="E265" t="s">
        <v>837</v>
      </c>
      <c r="F265" t="s">
        <v>32</v>
      </c>
      <c r="G265" t="s">
        <v>33</v>
      </c>
      <c r="H265" t="s">
        <v>34</v>
      </c>
      <c r="I265" t="s">
        <v>35</v>
      </c>
      <c r="J265" t="s">
        <v>36</v>
      </c>
      <c r="K265" t="s">
        <v>29</v>
      </c>
      <c r="L265" t="s">
        <v>552</v>
      </c>
      <c r="M265" s="4">
        <v>39974</v>
      </c>
      <c r="N265" s="4">
        <v>40009</v>
      </c>
      <c r="O265" s="1">
        <v>40009</v>
      </c>
      <c r="P265" t="s">
        <v>38</v>
      </c>
      <c r="R265" t="s">
        <v>39</v>
      </c>
      <c r="S265" t="s">
        <v>272</v>
      </c>
      <c r="T265" t="s">
        <v>273</v>
      </c>
      <c r="U265" t="s">
        <v>274</v>
      </c>
      <c r="V265" t="s">
        <v>275</v>
      </c>
      <c r="W265" s="6" t="s">
        <v>44</v>
      </c>
      <c r="X265" t="s">
        <v>45</v>
      </c>
      <c r="Y265">
        <v>40</v>
      </c>
      <c r="Z265">
        <v>1000</v>
      </c>
      <c r="AA265" t="s">
        <v>32</v>
      </c>
      <c r="AB265" s="5">
        <f t="shared" si="8"/>
        <v>2371.7673611111113</v>
      </c>
      <c r="AC265" s="3">
        <v>110000</v>
      </c>
      <c r="AD265" s="3">
        <v>110</v>
      </c>
      <c r="AE265" s="3">
        <v>2.75</v>
      </c>
      <c r="AF265" t="s">
        <v>276</v>
      </c>
      <c r="AG265" t="s">
        <v>47</v>
      </c>
      <c r="AH265" s="8">
        <v>1073</v>
      </c>
      <c r="AI265" s="7">
        <v>8114.11</v>
      </c>
      <c r="AJ265" s="9">
        <v>215.6</v>
      </c>
      <c r="AK265" s="5">
        <f t="shared" si="9"/>
        <v>-35</v>
      </c>
    </row>
    <row r="266" spans="1:37" x14ac:dyDescent="0.3">
      <c r="A266">
        <v>2558</v>
      </c>
      <c r="B266" t="s">
        <v>296</v>
      </c>
      <c r="C266" t="s">
        <v>29</v>
      </c>
      <c r="D266" t="s">
        <v>838</v>
      </c>
      <c r="E266" t="s">
        <v>839</v>
      </c>
      <c r="F266" t="s">
        <v>299</v>
      </c>
      <c r="G266" t="s">
        <v>33</v>
      </c>
      <c r="H266" t="s">
        <v>34</v>
      </c>
      <c r="I266" t="s">
        <v>35</v>
      </c>
      <c r="J266" t="s">
        <v>36</v>
      </c>
      <c r="K266" t="s">
        <v>29</v>
      </c>
      <c r="L266" t="s">
        <v>840</v>
      </c>
      <c r="M266" s="4">
        <v>39979</v>
      </c>
      <c r="N266" s="4">
        <v>39979</v>
      </c>
      <c r="O266" s="1">
        <v>39979</v>
      </c>
      <c r="P266" t="s">
        <v>38</v>
      </c>
      <c r="R266" t="s">
        <v>39</v>
      </c>
      <c r="S266" t="s">
        <v>199</v>
      </c>
      <c r="T266" t="s">
        <v>200</v>
      </c>
      <c r="U266" t="s">
        <v>201</v>
      </c>
      <c r="V266" t="s">
        <v>67</v>
      </c>
      <c r="W266" s="6" t="s">
        <v>44</v>
      </c>
      <c r="X266" t="s">
        <v>45</v>
      </c>
      <c r="Y266">
        <v>100</v>
      </c>
      <c r="Z266">
        <v>800</v>
      </c>
      <c r="AA266" t="s">
        <v>299</v>
      </c>
      <c r="AB266" s="5">
        <f t="shared" si="8"/>
        <v>21638.408070175439</v>
      </c>
      <c r="AC266" s="3">
        <v>56000</v>
      </c>
      <c r="AD266" s="3">
        <v>70</v>
      </c>
      <c r="AE266" s="3">
        <v>0.7</v>
      </c>
      <c r="AF266" t="s">
        <v>202</v>
      </c>
      <c r="AG266" t="s">
        <v>47</v>
      </c>
      <c r="AH266" s="8">
        <v>195</v>
      </c>
      <c r="AI266" s="12">
        <v>2008.54</v>
      </c>
      <c r="AJ266" s="9">
        <v>109.76</v>
      </c>
      <c r="AK266" s="5">
        <f t="shared" si="9"/>
        <v>0</v>
      </c>
    </row>
    <row r="267" spans="1:37" hidden="1" x14ac:dyDescent="0.3">
      <c r="A267">
        <v>2559</v>
      </c>
      <c r="B267" t="s">
        <v>48</v>
      </c>
      <c r="C267" t="s">
        <v>29</v>
      </c>
      <c r="D267" t="s">
        <v>841</v>
      </c>
      <c r="E267" t="s">
        <v>842</v>
      </c>
      <c r="F267" t="s">
        <v>51</v>
      </c>
      <c r="G267" t="s">
        <v>33</v>
      </c>
      <c r="H267" t="s">
        <v>34</v>
      </c>
      <c r="I267" t="s">
        <v>35</v>
      </c>
      <c r="J267" t="s">
        <v>36</v>
      </c>
      <c r="K267" t="s">
        <v>29</v>
      </c>
      <c r="L267" t="s">
        <v>559</v>
      </c>
      <c r="M267" s="4">
        <v>39972</v>
      </c>
      <c r="N267" s="4">
        <v>39972</v>
      </c>
      <c r="O267" s="1">
        <v>39972</v>
      </c>
      <c r="P267" t="s">
        <v>52</v>
      </c>
      <c r="R267" t="s">
        <v>71</v>
      </c>
      <c r="S267" t="s">
        <v>54</v>
      </c>
      <c r="T267" t="s">
        <v>843</v>
      </c>
      <c r="U267" t="s">
        <v>158</v>
      </c>
      <c r="V267" t="s">
        <v>57</v>
      </c>
      <c r="W267" s="6" t="s">
        <v>341</v>
      </c>
      <c r="X267" t="s">
        <v>844</v>
      </c>
      <c r="Y267">
        <v>30</v>
      </c>
      <c r="Z267">
        <v>150</v>
      </c>
      <c r="AA267" t="s">
        <v>51</v>
      </c>
      <c r="AB267" s="5">
        <f t="shared" si="8"/>
        <v>2371.7673611111113</v>
      </c>
      <c r="AC267" s="3">
        <v>1950</v>
      </c>
      <c r="AD267" s="3">
        <v>13</v>
      </c>
      <c r="AE267" s="3">
        <v>0.43</v>
      </c>
      <c r="AF267" t="s">
        <v>60</v>
      </c>
      <c r="AG267" t="s">
        <v>47</v>
      </c>
      <c r="AH267" s="8">
        <v>30</v>
      </c>
      <c r="AI267" s="7">
        <v>4111.71</v>
      </c>
      <c r="AJ267" s="9">
        <v>3.82</v>
      </c>
      <c r="AK267" s="5">
        <f t="shared" si="9"/>
        <v>0</v>
      </c>
    </row>
    <row r="268" spans="1:37" x14ac:dyDescent="0.3">
      <c r="A268">
        <v>2562</v>
      </c>
      <c r="B268" t="s">
        <v>187</v>
      </c>
      <c r="C268" t="s">
        <v>29</v>
      </c>
      <c r="D268" t="s">
        <v>845</v>
      </c>
      <c r="E268" t="s">
        <v>846</v>
      </c>
      <c r="F268" t="s">
        <v>32</v>
      </c>
      <c r="G268" t="s">
        <v>33</v>
      </c>
      <c r="H268" t="s">
        <v>34</v>
      </c>
      <c r="I268" t="s">
        <v>35</v>
      </c>
      <c r="J268" t="s">
        <v>36</v>
      </c>
      <c r="K268" t="s">
        <v>29</v>
      </c>
      <c r="L268" t="s">
        <v>559</v>
      </c>
      <c r="M268" s="4">
        <v>39973</v>
      </c>
      <c r="N268" s="4">
        <v>39973</v>
      </c>
      <c r="O268" s="1">
        <v>39973</v>
      </c>
      <c r="P268" t="s">
        <v>38</v>
      </c>
      <c r="R268" t="s">
        <v>39</v>
      </c>
      <c r="S268" t="s">
        <v>272</v>
      </c>
      <c r="T268" t="s">
        <v>273</v>
      </c>
      <c r="U268" t="s">
        <v>274</v>
      </c>
      <c r="V268" t="s">
        <v>275</v>
      </c>
      <c r="W268" s="6" t="s">
        <v>44</v>
      </c>
      <c r="X268" t="s">
        <v>45</v>
      </c>
      <c r="Y268">
        <v>40</v>
      </c>
      <c r="Z268">
        <v>140</v>
      </c>
      <c r="AA268" t="s">
        <v>32</v>
      </c>
      <c r="AB268" s="5">
        <f t="shared" si="8"/>
        <v>21638.408070175439</v>
      </c>
      <c r="AC268" s="3">
        <v>15400</v>
      </c>
      <c r="AD268" s="3">
        <v>110</v>
      </c>
      <c r="AE268" s="3">
        <v>2.75</v>
      </c>
      <c r="AF268" t="s">
        <v>276</v>
      </c>
      <c r="AG268" t="s">
        <v>47</v>
      </c>
      <c r="AH268" s="8">
        <v>158</v>
      </c>
      <c r="AI268" s="12">
        <v>4318.21</v>
      </c>
      <c r="AJ268" s="9">
        <v>30.18</v>
      </c>
      <c r="AK268" s="5">
        <f t="shared" si="9"/>
        <v>0</v>
      </c>
    </row>
    <row r="269" spans="1:37" x14ac:dyDescent="0.3">
      <c r="A269">
        <v>2571</v>
      </c>
      <c r="B269" t="s">
        <v>296</v>
      </c>
      <c r="C269" t="s">
        <v>29</v>
      </c>
      <c r="D269" t="s">
        <v>847</v>
      </c>
      <c r="E269" t="s">
        <v>848</v>
      </c>
      <c r="F269" t="s">
        <v>299</v>
      </c>
      <c r="G269" t="s">
        <v>33</v>
      </c>
      <c r="H269" t="s">
        <v>34</v>
      </c>
      <c r="I269" t="s">
        <v>35</v>
      </c>
      <c r="J269" t="s">
        <v>36</v>
      </c>
      <c r="K269" t="s">
        <v>29</v>
      </c>
      <c r="L269" s="2">
        <v>40030</v>
      </c>
      <c r="M269" s="4">
        <v>40043</v>
      </c>
      <c r="N269" s="4">
        <v>40043</v>
      </c>
      <c r="O269" s="1">
        <v>40043</v>
      </c>
      <c r="P269" t="s">
        <v>52</v>
      </c>
      <c r="R269" t="s">
        <v>53</v>
      </c>
      <c r="S269" t="s">
        <v>142</v>
      </c>
      <c r="T269" t="s">
        <v>849</v>
      </c>
      <c r="U269" t="s">
        <v>850</v>
      </c>
      <c r="V269" t="s">
        <v>57</v>
      </c>
      <c r="W269" s="6" t="s">
        <v>851</v>
      </c>
      <c r="X269" t="s">
        <v>852</v>
      </c>
      <c r="Y269">
        <v>60</v>
      </c>
      <c r="Z269">
        <v>2000</v>
      </c>
      <c r="AA269" t="s">
        <v>299</v>
      </c>
      <c r="AB269" s="5">
        <f t="shared" si="8"/>
        <v>21638.408070175439</v>
      </c>
      <c r="AC269" s="3">
        <v>3800</v>
      </c>
      <c r="AD269" s="3">
        <v>1.9</v>
      </c>
      <c r="AE269" s="3">
        <v>0.03</v>
      </c>
      <c r="AF269" t="s">
        <v>147</v>
      </c>
      <c r="AG269" t="s">
        <v>47</v>
      </c>
      <c r="AH269" s="8">
        <v>251</v>
      </c>
      <c r="AI269" s="12">
        <v>1484.75</v>
      </c>
      <c r="AJ269" s="9">
        <v>7.45</v>
      </c>
      <c r="AK269" s="5">
        <f t="shared" si="9"/>
        <v>0</v>
      </c>
    </row>
    <row r="270" spans="1:37" x14ac:dyDescent="0.3">
      <c r="A270">
        <v>2588</v>
      </c>
      <c r="B270" t="s">
        <v>48</v>
      </c>
      <c r="C270" t="s">
        <v>29</v>
      </c>
      <c r="D270" t="s">
        <v>853</v>
      </c>
      <c r="E270" t="s">
        <v>854</v>
      </c>
      <c r="F270" t="s">
        <v>51</v>
      </c>
      <c r="G270" t="s">
        <v>33</v>
      </c>
      <c r="H270" t="s">
        <v>34</v>
      </c>
      <c r="I270" t="s">
        <v>112</v>
      </c>
      <c r="J270" t="s">
        <v>36</v>
      </c>
      <c r="K270" t="s">
        <v>29</v>
      </c>
      <c r="L270" t="s">
        <v>568</v>
      </c>
      <c r="M270" s="4">
        <v>40044</v>
      </c>
      <c r="N270" s="4">
        <v>40044</v>
      </c>
      <c r="O270" s="1">
        <v>40044</v>
      </c>
      <c r="P270" t="s">
        <v>52</v>
      </c>
      <c r="R270" t="s">
        <v>53</v>
      </c>
      <c r="S270" t="s">
        <v>156</v>
      </c>
      <c r="T270" t="s">
        <v>319</v>
      </c>
      <c r="U270" t="s">
        <v>158</v>
      </c>
      <c r="V270" t="s">
        <v>159</v>
      </c>
      <c r="W270" s="6" t="s">
        <v>320</v>
      </c>
      <c r="X270" t="s">
        <v>321</v>
      </c>
      <c r="Y270">
        <v>60</v>
      </c>
      <c r="Z270">
        <v>120</v>
      </c>
      <c r="AA270" t="s">
        <v>51</v>
      </c>
      <c r="AB270" s="5">
        <f t="shared" si="8"/>
        <v>21638.408070175439</v>
      </c>
      <c r="AC270" s="3">
        <v>840</v>
      </c>
      <c r="AD270" s="3">
        <v>7</v>
      </c>
      <c r="AE270" s="3">
        <v>0.12</v>
      </c>
      <c r="AF270" t="s">
        <v>160</v>
      </c>
      <c r="AG270" t="s">
        <v>47</v>
      </c>
      <c r="AH270" s="8" t="s">
        <v>44</v>
      </c>
      <c r="AI270" s="12" t="s">
        <v>44</v>
      </c>
      <c r="AJ270" s="9">
        <v>1.65</v>
      </c>
      <c r="AK270" s="5">
        <f t="shared" si="9"/>
        <v>0</v>
      </c>
    </row>
    <row r="271" spans="1:37" x14ac:dyDescent="0.3">
      <c r="A271">
        <v>2601</v>
      </c>
      <c r="B271" t="s">
        <v>228</v>
      </c>
      <c r="C271" t="s">
        <v>29</v>
      </c>
      <c r="D271" t="s">
        <v>582</v>
      </c>
      <c r="E271" t="s">
        <v>855</v>
      </c>
      <c r="F271" t="s">
        <v>231</v>
      </c>
      <c r="G271" t="s">
        <v>33</v>
      </c>
      <c r="H271" t="s">
        <v>34</v>
      </c>
      <c r="I271" t="s">
        <v>232</v>
      </c>
      <c r="J271" t="s">
        <v>310</v>
      </c>
      <c r="K271" t="s">
        <v>29</v>
      </c>
      <c r="L271" s="2">
        <v>39939</v>
      </c>
      <c r="M271" s="4">
        <v>40098</v>
      </c>
      <c r="N271" s="4">
        <v>40028</v>
      </c>
      <c r="O271" s="1">
        <v>40028</v>
      </c>
      <c r="P271" t="s">
        <v>52</v>
      </c>
      <c r="R271" t="s">
        <v>71</v>
      </c>
      <c r="S271" t="s">
        <v>312</v>
      </c>
      <c r="T271" t="s">
        <v>346</v>
      </c>
      <c r="U271" t="s">
        <v>339</v>
      </c>
      <c r="V271" t="s">
        <v>340</v>
      </c>
      <c r="W271" s="6" t="s">
        <v>347</v>
      </c>
      <c r="X271" t="s">
        <v>342</v>
      </c>
      <c r="Y271">
        <v>30</v>
      </c>
      <c r="Z271">
        <v>20</v>
      </c>
      <c r="AA271" t="s">
        <v>231</v>
      </c>
      <c r="AB271" s="5">
        <f t="shared" si="8"/>
        <v>21638.408070175439</v>
      </c>
      <c r="AC271" s="3">
        <v>438</v>
      </c>
      <c r="AD271" s="3">
        <v>21.9</v>
      </c>
      <c r="AE271" s="3">
        <v>0.73</v>
      </c>
      <c r="AF271" t="s">
        <v>160</v>
      </c>
      <c r="AG271" t="s">
        <v>47</v>
      </c>
      <c r="AH271" s="8" t="s">
        <v>44</v>
      </c>
      <c r="AI271" s="12" t="s">
        <v>44</v>
      </c>
      <c r="AJ271" s="9">
        <v>0.86</v>
      </c>
      <c r="AK271" s="5">
        <f t="shared" si="9"/>
        <v>70</v>
      </c>
    </row>
    <row r="272" spans="1:37" hidden="1" x14ac:dyDescent="0.3">
      <c r="A272">
        <v>2602</v>
      </c>
      <c r="B272" t="s">
        <v>228</v>
      </c>
      <c r="C272" t="s">
        <v>29</v>
      </c>
      <c r="D272" t="s">
        <v>856</v>
      </c>
      <c r="E272" t="s">
        <v>857</v>
      </c>
      <c r="F272" t="s">
        <v>231</v>
      </c>
      <c r="G272" t="s">
        <v>33</v>
      </c>
      <c r="H272" t="s">
        <v>34</v>
      </c>
      <c r="I272" t="s">
        <v>232</v>
      </c>
      <c r="J272" t="s">
        <v>310</v>
      </c>
      <c r="K272" t="s">
        <v>29</v>
      </c>
      <c r="L272" s="2">
        <v>39939</v>
      </c>
      <c r="M272" s="4">
        <v>40015</v>
      </c>
      <c r="N272" s="4">
        <v>40015</v>
      </c>
      <c r="O272" s="1">
        <v>40015</v>
      </c>
      <c r="P272" t="s">
        <v>52</v>
      </c>
      <c r="R272" t="s">
        <v>71</v>
      </c>
      <c r="S272" t="s">
        <v>312</v>
      </c>
      <c r="T272" t="s">
        <v>335</v>
      </c>
      <c r="U272" t="s">
        <v>81</v>
      </c>
      <c r="V272" t="s">
        <v>261</v>
      </c>
      <c r="W272" s="6" t="s">
        <v>336</v>
      </c>
      <c r="X272" t="s">
        <v>83</v>
      </c>
      <c r="Y272">
        <v>60</v>
      </c>
      <c r="Z272">
        <v>320</v>
      </c>
      <c r="AA272" t="s">
        <v>231</v>
      </c>
      <c r="AB272" s="5">
        <f t="shared" si="8"/>
        <v>2371.7673611111113</v>
      </c>
      <c r="AC272" s="3">
        <v>1475.2</v>
      </c>
      <c r="AD272" s="3">
        <v>4.6100000000000003</v>
      </c>
      <c r="AE272" s="3">
        <v>0.08</v>
      </c>
      <c r="AF272" t="s">
        <v>160</v>
      </c>
      <c r="AG272" t="s">
        <v>47</v>
      </c>
      <c r="AH272" s="8" t="s">
        <v>44</v>
      </c>
      <c r="AI272" s="7" t="s">
        <v>44</v>
      </c>
      <c r="AJ272" s="9">
        <v>2.89</v>
      </c>
      <c r="AK272" s="5">
        <f t="shared" si="9"/>
        <v>0</v>
      </c>
    </row>
    <row r="273" spans="1:37" x14ac:dyDescent="0.3">
      <c r="A273">
        <v>2603</v>
      </c>
      <c r="B273" t="s">
        <v>91</v>
      </c>
      <c r="C273" t="s">
        <v>29</v>
      </c>
      <c r="D273" t="s">
        <v>858</v>
      </c>
      <c r="E273" t="s">
        <v>859</v>
      </c>
      <c r="F273" t="s">
        <v>94</v>
      </c>
      <c r="G273" t="s">
        <v>33</v>
      </c>
      <c r="H273" t="s">
        <v>34</v>
      </c>
      <c r="I273" t="s">
        <v>35</v>
      </c>
      <c r="J273" t="s">
        <v>36</v>
      </c>
      <c r="K273" t="s">
        <v>29</v>
      </c>
      <c r="L273" s="2">
        <v>39970</v>
      </c>
      <c r="M273" s="4">
        <v>40128</v>
      </c>
      <c r="N273" s="4">
        <v>40115</v>
      </c>
      <c r="O273" s="1">
        <v>40115</v>
      </c>
      <c r="P273" t="s">
        <v>38</v>
      </c>
      <c r="R273" t="s">
        <v>39</v>
      </c>
      <c r="S273" t="s">
        <v>199</v>
      </c>
      <c r="T273" t="s">
        <v>65</v>
      </c>
      <c r="U273" t="s">
        <v>66</v>
      </c>
      <c r="V273" t="s">
        <v>67</v>
      </c>
      <c r="W273" s="6" t="s">
        <v>44</v>
      </c>
      <c r="X273" t="s">
        <v>45</v>
      </c>
      <c r="Y273">
        <v>100</v>
      </c>
      <c r="Z273">
        <v>2000</v>
      </c>
      <c r="AA273" t="s">
        <v>94</v>
      </c>
      <c r="AB273" s="5">
        <f t="shared" si="8"/>
        <v>21638.408070175439</v>
      </c>
      <c r="AC273" s="3">
        <v>144000</v>
      </c>
      <c r="AD273" s="3">
        <v>72</v>
      </c>
      <c r="AE273" s="3">
        <v>0.72</v>
      </c>
      <c r="AF273" t="s">
        <v>202</v>
      </c>
      <c r="AG273" t="s">
        <v>47</v>
      </c>
      <c r="AH273" s="8">
        <v>590</v>
      </c>
      <c r="AI273" s="12">
        <v>5962.58</v>
      </c>
      <c r="AJ273" s="9">
        <v>310.45999999999998</v>
      </c>
      <c r="AK273" s="5">
        <f t="shared" si="9"/>
        <v>13</v>
      </c>
    </row>
    <row r="274" spans="1:37" hidden="1" x14ac:dyDescent="0.3">
      <c r="A274">
        <v>2632</v>
      </c>
      <c r="B274" t="s">
        <v>860</v>
      </c>
      <c r="C274" t="s">
        <v>29</v>
      </c>
      <c r="D274" t="s">
        <v>861</v>
      </c>
      <c r="E274" t="s">
        <v>862</v>
      </c>
      <c r="F274" t="s">
        <v>282</v>
      </c>
      <c r="G274" t="s">
        <v>33</v>
      </c>
      <c r="H274" t="s">
        <v>34</v>
      </c>
      <c r="I274" t="s">
        <v>112</v>
      </c>
      <c r="J274" t="s">
        <v>36</v>
      </c>
      <c r="K274" t="s">
        <v>29</v>
      </c>
      <c r="L274" t="s">
        <v>863</v>
      </c>
      <c r="M274" s="4">
        <v>40032</v>
      </c>
      <c r="N274" s="4">
        <v>40032</v>
      </c>
      <c r="O274" s="1">
        <v>40032</v>
      </c>
      <c r="P274" t="s">
        <v>52</v>
      </c>
      <c r="R274" t="s">
        <v>71</v>
      </c>
      <c r="S274" t="s">
        <v>864</v>
      </c>
      <c r="T274" t="s">
        <v>115</v>
      </c>
      <c r="U274" t="s">
        <v>116</v>
      </c>
      <c r="V274" t="s">
        <v>117</v>
      </c>
      <c r="W274" s="6" t="s">
        <v>118</v>
      </c>
      <c r="X274" t="s">
        <v>76</v>
      </c>
      <c r="Y274">
        <v>120</v>
      </c>
      <c r="Z274">
        <v>2733</v>
      </c>
      <c r="AA274" t="s">
        <v>282</v>
      </c>
      <c r="AB274" s="5">
        <f t="shared" si="8"/>
        <v>2371.7673611111113</v>
      </c>
      <c r="AC274" s="3">
        <v>224625.27</v>
      </c>
      <c r="AD274" s="3">
        <v>82.19</v>
      </c>
      <c r="AE274" s="3">
        <v>0.68</v>
      </c>
      <c r="AF274" t="s">
        <v>122</v>
      </c>
      <c r="AG274" t="s">
        <v>47</v>
      </c>
      <c r="AH274" s="8">
        <v>589</v>
      </c>
      <c r="AI274" s="7">
        <v>314</v>
      </c>
      <c r="AJ274" s="9">
        <v>440.27</v>
      </c>
      <c r="AK274" s="5">
        <f t="shared" si="9"/>
        <v>0</v>
      </c>
    </row>
    <row r="275" spans="1:37" hidden="1" x14ac:dyDescent="0.3">
      <c r="A275">
        <v>2647</v>
      </c>
      <c r="B275" t="s">
        <v>187</v>
      </c>
      <c r="C275" t="s">
        <v>29</v>
      </c>
      <c r="D275" t="s">
        <v>865</v>
      </c>
      <c r="E275" t="s">
        <v>866</v>
      </c>
      <c r="F275" t="s">
        <v>32</v>
      </c>
      <c r="G275" t="s">
        <v>33</v>
      </c>
      <c r="H275" t="s">
        <v>34</v>
      </c>
      <c r="I275" t="s">
        <v>35</v>
      </c>
      <c r="J275" t="s">
        <v>36</v>
      </c>
      <c r="K275" t="s">
        <v>29</v>
      </c>
      <c r="L275" t="s">
        <v>37</v>
      </c>
      <c r="M275" s="4">
        <v>38966</v>
      </c>
      <c r="N275" s="4">
        <v>38966</v>
      </c>
      <c r="O275" s="1">
        <v>38966</v>
      </c>
      <c r="P275" t="s">
        <v>38</v>
      </c>
      <c r="R275" t="s">
        <v>39</v>
      </c>
      <c r="S275" t="s">
        <v>272</v>
      </c>
      <c r="T275" t="s">
        <v>273</v>
      </c>
      <c r="U275" t="s">
        <v>274</v>
      </c>
      <c r="V275" t="s">
        <v>275</v>
      </c>
      <c r="W275" s="6" t="s">
        <v>44</v>
      </c>
      <c r="X275" t="s">
        <v>45</v>
      </c>
      <c r="Y275">
        <v>40</v>
      </c>
      <c r="Z275">
        <v>100</v>
      </c>
      <c r="AA275" t="s">
        <v>32</v>
      </c>
      <c r="AB275" s="5">
        <f t="shared" si="8"/>
        <v>2371.7673611111113</v>
      </c>
      <c r="AC275" s="3">
        <v>7535</v>
      </c>
      <c r="AD275" s="3">
        <v>75.349999999999994</v>
      </c>
      <c r="AE275" s="3">
        <v>1.88</v>
      </c>
      <c r="AF275" t="s">
        <v>276</v>
      </c>
      <c r="AG275" t="s">
        <v>47</v>
      </c>
      <c r="AH275" s="8">
        <v>107</v>
      </c>
      <c r="AI275" s="7">
        <v>1845.74</v>
      </c>
      <c r="AJ275" s="9" t="s">
        <v>44</v>
      </c>
      <c r="AK275" s="5">
        <f t="shared" si="9"/>
        <v>0</v>
      </c>
    </row>
    <row r="276" spans="1:37" x14ac:dyDescent="0.3">
      <c r="A276">
        <v>2654</v>
      </c>
      <c r="B276" t="s">
        <v>148</v>
      </c>
      <c r="C276" t="s">
        <v>29</v>
      </c>
      <c r="D276" t="s">
        <v>867</v>
      </c>
      <c r="E276" t="s">
        <v>868</v>
      </c>
      <c r="F276" t="s">
        <v>151</v>
      </c>
      <c r="G276" t="s">
        <v>33</v>
      </c>
      <c r="H276" t="s">
        <v>34</v>
      </c>
      <c r="I276" t="s">
        <v>35</v>
      </c>
      <c r="J276" t="s">
        <v>36</v>
      </c>
      <c r="K276" t="s">
        <v>29</v>
      </c>
      <c r="L276" t="s">
        <v>37</v>
      </c>
      <c r="M276" s="4">
        <v>38999</v>
      </c>
      <c r="N276" s="4">
        <v>38999</v>
      </c>
      <c r="O276" s="1">
        <v>38999</v>
      </c>
      <c r="P276" t="s">
        <v>38</v>
      </c>
      <c r="R276" t="s">
        <v>39</v>
      </c>
      <c r="S276" t="s">
        <v>125</v>
      </c>
      <c r="T276" t="s">
        <v>266</v>
      </c>
      <c r="U276" t="s">
        <v>267</v>
      </c>
      <c r="V276" t="s">
        <v>268</v>
      </c>
      <c r="W276" s="6" t="s">
        <v>44</v>
      </c>
      <c r="X276" t="s">
        <v>45</v>
      </c>
      <c r="Y276">
        <v>100</v>
      </c>
      <c r="Z276">
        <v>45</v>
      </c>
      <c r="AA276" t="s">
        <v>151</v>
      </c>
      <c r="AB276" s="5">
        <f t="shared" si="8"/>
        <v>21638.408070175439</v>
      </c>
      <c r="AC276" s="3">
        <v>7875</v>
      </c>
      <c r="AD276" s="3">
        <v>175</v>
      </c>
      <c r="AE276" s="3">
        <v>1.75</v>
      </c>
      <c r="AF276" t="s">
        <v>392</v>
      </c>
      <c r="AG276" t="s">
        <v>47</v>
      </c>
      <c r="AH276" s="8">
        <v>29</v>
      </c>
      <c r="AI276" s="12">
        <v>854.34</v>
      </c>
      <c r="AJ276" s="9" t="s">
        <v>44</v>
      </c>
      <c r="AK276" s="5">
        <f t="shared" si="9"/>
        <v>0</v>
      </c>
    </row>
    <row r="277" spans="1:37" x14ac:dyDescent="0.3">
      <c r="A277">
        <v>2655</v>
      </c>
      <c r="B277" t="s">
        <v>48</v>
      </c>
      <c r="C277" t="s">
        <v>29</v>
      </c>
      <c r="D277" t="s">
        <v>869</v>
      </c>
      <c r="E277" t="s">
        <v>870</v>
      </c>
      <c r="F277" t="s">
        <v>51</v>
      </c>
      <c r="G277" t="s">
        <v>33</v>
      </c>
      <c r="H277" t="s">
        <v>34</v>
      </c>
      <c r="I277" t="s">
        <v>35</v>
      </c>
      <c r="J277" t="s">
        <v>36</v>
      </c>
      <c r="K277" t="s">
        <v>29</v>
      </c>
      <c r="L277" t="s">
        <v>37</v>
      </c>
      <c r="M277" s="4">
        <v>38961</v>
      </c>
      <c r="N277" s="4">
        <v>38961</v>
      </c>
      <c r="O277" s="1">
        <v>38961</v>
      </c>
      <c r="P277" t="s">
        <v>52</v>
      </c>
      <c r="R277" t="s">
        <v>71</v>
      </c>
      <c r="S277" t="s">
        <v>240</v>
      </c>
      <c r="T277" t="s">
        <v>241</v>
      </c>
      <c r="U277" t="s">
        <v>242</v>
      </c>
      <c r="V277" t="s">
        <v>243</v>
      </c>
      <c r="W277" s="6" t="s">
        <v>244</v>
      </c>
      <c r="X277" t="s">
        <v>76</v>
      </c>
      <c r="Y277">
        <v>30</v>
      </c>
      <c r="Z277">
        <v>1000</v>
      </c>
      <c r="AA277" t="s">
        <v>51</v>
      </c>
      <c r="AB277" s="5">
        <f t="shared" si="8"/>
        <v>21638.408070175439</v>
      </c>
      <c r="AC277" s="3">
        <v>17000</v>
      </c>
      <c r="AD277" s="3">
        <v>17</v>
      </c>
      <c r="AE277" s="3">
        <v>0.56999999999999995</v>
      </c>
      <c r="AF277" t="s">
        <v>245</v>
      </c>
      <c r="AG277" t="s">
        <v>47</v>
      </c>
      <c r="AH277" s="8">
        <v>61</v>
      </c>
      <c r="AI277" s="12">
        <v>7682.69</v>
      </c>
      <c r="AJ277" s="9" t="s">
        <v>44</v>
      </c>
      <c r="AK277" s="5">
        <f t="shared" si="9"/>
        <v>0</v>
      </c>
    </row>
    <row r="278" spans="1:37" x14ac:dyDescent="0.3">
      <c r="A278">
        <v>2656</v>
      </c>
      <c r="B278" t="s">
        <v>48</v>
      </c>
      <c r="C278" t="s">
        <v>29</v>
      </c>
      <c r="D278" t="s">
        <v>78</v>
      </c>
      <c r="E278" t="s">
        <v>79</v>
      </c>
      <c r="F278" t="s">
        <v>51</v>
      </c>
      <c r="G278" t="s">
        <v>33</v>
      </c>
      <c r="H278" t="s">
        <v>34</v>
      </c>
      <c r="I278" t="s">
        <v>35</v>
      </c>
      <c r="J278" t="s">
        <v>36</v>
      </c>
      <c r="K278" t="s">
        <v>29</v>
      </c>
      <c r="L278" t="s">
        <v>37</v>
      </c>
      <c r="M278" s="4">
        <v>38940</v>
      </c>
      <c r="N278" s="4">
        <v>38940</v>
      </c>
      <c r="O278" s="1">
        <v>38940</v>
      </c>
      <c r="P278" t="s">
        <v>52</v>
      </c>
      <c r="R278" t="s">
        <v>71</v>
      </c>
      <c r="S278" t="s">
        <v>54</v>
      </c>
      <c r="T278" t="s">
        <v>106</v>
      </c>
      <c r="U278" t="s">
        <v>56</v>
      </c>
      <c r="V278" t="s">
        <v>57</v>
      </c>
      <c r="W278" s="6" t="s">
        <v>100</v>
      </c>
      <c r="X278" t="s">
        <v>76</v>
      </c>
      <c r="Y278">
        <v>60</v>
      </c>
      <c r="Z278">
        <v>35000</v>
      </c>
      <c r="AA278" t="s">
        <v>51</v>
      </c>
      <c r="AB278" s="5">
        <f t="shared" si="8"/>
        <v>21638.408070175439</v>
      </c>
      <c r="AC278" s="3">
        <v>152250</v>
      </c>
      <c r="AD278" s="3">
        <v>4.3499999999999996</v>
      </c>
      <c r="AE278" s="3">
        <v>7.0000000000000007E-2</v>
      </c>
      <c r="AF278" t="s">
        <v>60</v>
      </c>
      <c r="AG278" t="s">
        <v>109</v>
      </c>
      <c r="AH278" s="8" t="s">
        <v>44</v>
      </c>
      <c r="AI278" s="12" t="s">
        <v>44</v>
      </c>
      <c r="AJ278" s="9" t="s">
        <v>44</v>
      </c>
      <c r="AK278" s="5">
        <f t="shared" si="9"/>
        <v>0</v>
      </c>
    </row>
    <row r="279" spans="1:37" x14ac:dyDescent="0.3">
      <c r="A279">
        <v>2657</v>
      </c>
      <c r="B279" t="s">
        <v>48</v>
      </c>
      <c r="C279" t="s">
        <v>29</v>
      </c>
      <c r="D279" t="s">
        <v>78</v>
      </c>
      <c r="E279" t="s">
        <v>79</v>
      </c>
      <c r="F279" t="s">
        <v>51</v>
      </c>
      <c r="G279" t="s">
        <v>33</v>
      </c>
      <c r="H279" t="s">
        <v>34</v>
      </c>
      <c r="I279" t="s">
        <v>35</v>
      </c>
      <c r="J279" t="s">
        <v>36</v>
      </c>
      <c r="K279" t="s">
        <v>29</v>
      </c>
      <c r="L279" t="s">
        <v>37</v>
      </c>
      <c r="M279" s="4">
        <v>38940</v>
      </c>
      <c r="N279" s="4">
        <v>38940</v>
      </c>
      <c r="O279" s="1">
        <v>38940</v>
      </c>
      <c r="P279" t="s">
        <v>52</v>
      </c>
      <c r="R279" t="s">
        <v>71</v>
      </c>
      <c r="S279" t="s">
        <v>54</v>
      </c>
      <c r="T279" t="s">
        <v>143</v>
      </c>
      <c r="U279" t="s">
        <v>144</v>
      </c>
      <c r="V279" t="s">
        <v>57</v>
      </c>
      <c r="W279" s="6" t="s">
        <v>145</v>
      </c>
      <c r="X279" t="s">
        <v>146</v>
      </c>
      <c r="Y279">
        <v>60</v>
      </c>
      <c r="Z279">
        <v>20000</v>
      </c>
      <c r="AA279" t="s">
        <v>51</v>
      </c>
      <c r="AB279" s="5">
        <f t="shared" si="8"/>
        <v>21638.408070175439</v>
      </c>
      <c r="AC279" s="3">
        <v>338000</v>
      </c>
      <c r="AD279" s="3">
        <v>16.899999999999999</v>
      </c>
      <c r="AE279" s="3">
        <v>0.28000000000000003</v>
      </c>
      <c r="AF279" t="s">
        <v>60</v>
      </c>
      <c r="AG279" t="s">
        <v>109</v>
      </c>
      <c r="AH279" s="8" t="s">
        <v>44</v>
      </c>
      <c r="AI279" s="12" t="s">
        <v>44</v>
      </c>
      <c r="AJ279" s="9" t="s">
        <v>44</v>
      </c>
      <c r="AK279" s="5">
        <f t="shared" si="9"/>
        <v>0</v>
      </c>
    </row>
    <row r="280" spans="1:37" x14ac:dyDescent="0.3">
      <c r="A280">
        <v>2661</v>
      </c>
      <c r="B280" t="s">
        <v>84</v>
      </c>
      <c r="C280" t="s">
        <v>29</v>
      </c>
      <c r="D280" t="s">
        <v>85</v>
      </c>
      <c r="E280" t="s">
        <v>86</v>
      </c>
      <c r="F280" t="s">
        <v>87</v>
      </c>
      <c r="G280" t="s">
        <v>33</v>
      </c>
      <c r="H280" t="s">
        <v>34</v>
      </c>
      <c r="I280" t="s">
        <v>35</v>
      </c>
      <c r="J280" t="s">
        <v>36</v>
      </c>
      <c r="K280" t="s">
        <v>29</v>
      </c>
      <c r="L280" t="s">
        <v>37</v>
      </c>
      <c r="M280" s="4">
        <v>38988</v>
      </c>
      <c r="N280" s="4">
        <v>38988</v>
      </c>
      <c r="O280" s="1">
        <v>38988</v>
      </c>
      <c r="P280" t="s">
        <v>52</v>
      </c>
      <c r="R280" t="s">
        <v>53</v>
      </c>
      <c r="S280" t="s">
        <v>54</v>
      </c>
      <c r="T280" t="s">
        <v>499</v>
      </c>
      <c r="U280" t="s">
        <v>74</v>
      </c>
      <c r="V280" t="s">
        <v>57</v>
      </c>
      <c r="W280" s="6" t="s">
        <v>58</v>
      </c>
      <c r="X280" t="s">
        <v>90</v>
      </c>
      <c r="Y280">
        <v>240</v>
      </c>
      <c r="Z280">
        <v>416</v>
      </c>
      <c r="AA280" t="s">
        <v>87</v>
      </c>
      <c r="AB280" s="5">
        <f t="shared" si="8"/>
        <v>21638.408070175439</v>
      </c>
      <c r="AC280" s="3">
        <v>1809.6</v>
      </c>
      <c r="AD280" s="3">
        <v>4.3499999999999996</v>
      </c>
      <c r="AE280" s="3">
        <v>0.02</v>
      </c>
      <c r="AF280" t="s">
        <v>60</v>
      </c>
      <c r="AG280" t="s">
        <v>109</v>
      </c>
      <c r="AH280" s="8" t="s">
        <v>44</v>
      </c>
      <c r="AI280" s="12" t="s">
        <v>44</v>
      </c>
      <c r="AJ280" s="9" t="s">
        <v>44</v>
      </c>
      <c r="AK280" s="5">
        <f t="shared" si="9"/>
        <v>0</v>
      </c>
    </row>
    <row r="281" spans="1:37" x14ac:dyDescent="0.3">
      <c r="A281">
        <v>2662</v>
      </c>
      <c r="B281" t="s">
        <v>84</v>
      </c>
      <c r="C281" t="s">
        <v>29</v>
      </c>
      <c r="D281" t="s">
        <v>85</v>
      </c>
      <c r="E281" t="s">
        <v>86</v>
      </c>
      <c r="F281" t="s">
        <v>87</v>
      </c>
      <c r="G281" t="s">
        <v>33</v>
      </c>
      <c r="H281" t="s">
        <v>34</v>
      </c>
      <c r="I281" t="s">
        <v>35</v>
      </c>
      <c r="J281" t="s">
        <v>36</v>
      </c>
      <c r="K281" t="s">
        <v>29</v>
      </c>
      <c r="L281" t="s">
        <v>37</v>
      </c>
      <c r="M281" s="4">
        <v>38988</v>
      </c>
      <c r="N281" s="4">
        <v>38988</v>
      </c>
      <c r="O281" s="1">
        <v>38988</v>
      </c>
      <c r="P281" t="s">
        <v>52</v>
      </c>
      <c r="R281" t="s">
        <v>71</v>
      </c>
      <c r="S281" t="s">
        <v>54</v>
      </c>
      <c r="T281" t="s">
        <v>73</v>
      </c>
      <c r="U281" t="s">
        <v>74</v>
      </c>
      <c r="V281" t="s">
        <v>57</v>
      </c>
      <c r="W281" s="6" t="s">
        <v>75</v>
      </c>
      <c r="X281" t="s">
        <v>76</v>
      </c>
      <c r="Y281">
        <v>60</v>
      </c>
      <c r="Z281">
        <v>486</v>
      </c>
      <c r="AA281" t="s">
        <v>87</v>
      </c>
      <c r="AB281" s="5">
        <f t="shared" si="8"/>
        <v>21638.408070175439</v>
      </c>
      <c r="AC281" s="3">
        <v>2041.2</v>
      </c>
      <c r="AD281" s="3">
        <v>4.2</v>
      </c>
      <c r="AE281" s="3">
        <v>7.0000000000000007E-2</v>
      </c>
      <c r="AF281" t="s">
        <v>60</v>
      </c>
      <c r="AG281" t="s">
        <v>109</v>
      </c>
      <c r="AH281" s="8" t="s">
        <v>44</v>
      </c>
      <c r="AI281" s="12" t="s">
        <v>44</v>
      </c>
      <c r="AJ281" s="9" t="s">
        <v>44</v>
      </c>
      <c r="AK281" s="5">
        <f t="shared" si="9"/>
        <v>0</v>
      </c>
    </row>
    <row r="282" spans="1:37" x14ac:dyDescent="0.3">
      <c r="A282">
        <v>2680</v>
      </c>
      <c r="B282" t="s">
        <v>91</v>
      </c>
      <c r="C282" t="s">
        <v>29</v>
      </c>
      <c r="D282" t="s">
        <v>871</v>
      </c>
      <c r="E282" t="s">
        <v>872</v>
      </c>
      <c r="F282" t="s">
        <v>94</v>
      </c>
      <c r="G282" t="s">
        <v>33</v>
      </c>
      <c r="H282" t="s">
        <v>34</v>
      </c>
      <c r="I282" t="s">
        <v>35</v>
      </c>
      <c r="J282" t="s">
        <v>36</v>
      </c>
      <c r="K282" t="s">
        <v>29</v>
      </c>
      <c r="L282" t="s">
        <v>37</v>
      </c>
      <c r="M282" s="4">
        <v>39111</v>
      </c>
      <c r="N282" s="4">
        <v>39111</v>
      </c>
      <c r="O282" s="1">
        <v>39111</v>
      </c>
      <c r="P282" t="s">
        <v>52</v>
      </c>
      <c r="R282" t="s">
        <v>53</v>
      </c>
      <c r="S282" t="s">
        <v>54</v>
      </c>
      <c r="T282" t="s">
        <v>873</v>
      </c>
      <c r="U282" t="s">
        <v>357</v>
      </c>
      <c r="V282" t="s">
        <v>57</v>
      </c>
      <c r="W282" s="6" t="s">
        <v>874</v>
      </c>
      <c r="X282" t="s">
        <v>90</v>
      </c>
      <c r="Y282">
        <v>240</v>
      </c>
      <c r="Z282">
        <v>906</v>
      </c>
      <c r="AA282" t="s">
        <v>94</v>
      </c>
      <c r="AB282" s="5">
        <f t="shared" si="8"/>
        <v>21638.408070175439</v>
      </c>
      <c r="AC282" s="3">
        <v>19071.3</v>
      </c>
      <c r="AD282" s="3">
        <v>21.05</v>
      </c>
      <c r="AE282" s="3">
        <v>0.09</v>
      </c>
      <c r="AF282" t="s">
        <v>60</v>
      </c>
      <c r="AG282" t="s">
        <v>47</v>
      </c>
      <c r="AH282" s="8">
        <v>316</v>
      </c>
      <c r="AI282" s="12">
        <v>3850.8</v>
      </c>
      <c r="AJ282" s="9" t="s">
        <v>44</v>
      </c>
      <c r="AK282" s="5">
        <f t="shared" si="9"/>
        <v>0</v>
      </c>
    </row>
    <row r="283" spans="1:37" x14ac:dyDescent="0.3">
      <c r="A283">
        <v>2681</v>
      </c>
      <c r="B283" t="s">
        <v>91</v>
      </c>
      <c r="C283" t="s">
        <v>29</v>
      </c>
      <c r="D283" t="s">
        <v>875</v>
      </c>
      <c r="E283" t="s">
        <v>876</v>
      </c>
      <c r="F283" t="s">
        <v>94</v>
      </c>
      <c r="G283" t="s">
        <v>33</v>
      </c>
      <c r="H283" t="s">
        <v>34</v>
      </c>
      <c r="I283" t="s">
        <v>35</v>
      </c>
      <c r="J283" t="s">
        <v>36</v>
      </c>
      <c r="K283" t="s">
        <v>29</v>
      </c>
      <c r="L283" t="s">
        <v>37</v>
      </c>
      <c r="M283" s="4">
        <v>39034</v>
      </c>
      <c r="N283" s="4">
        <v>39034</v>
      </c>
      <c r="O283" s="1">
        <v>39034</v>
      </c>
      <c r="P283" t="s">
        <v>52</v>
      </c>
      <c r="R283" t="s">
        <v>71</v>
      </c>
      <c r="S283" t="s">
        <v>54</v>
      </c>
      <c r="T283" t="s">
        <v>143</v>
      </c>
      <c r="U283" t="s">
        <v>144</v>
      </c>
      <c r="V283" t="s">
        <v>57</v>
      </c>
      <c r="W283" s="6" t="s">
        <v>145</v>
      </c>
      <c r="X283" t="s">
        <v>146</v>
      </c>
      <c r="Y283">
        <v>60</v>
      </c>
      <c r="Z283">
        <v>38780</v>
      </c>
      <c r="AA283" t="s">
        <v>94</v>
      </c>
      <c r="AB283" s="5">
        <f t="shared" si="8"/>
        <v>21638.408070175439</v>
      </c>
      <c r="AC283" s="3">
        <v>432009.2</v>
      </c>
      <c r="AD283" s="3">
        <v>11.14</v>
      </c>
      <c r="AE283" s="3">
        <v>0.19</v>
      </c>
      <c r="AF283" t="s">
        <v>60</v>
      </c>
      <c r="AG283" t="s">
        <v>47</v>
      </c>
      <c r="AH283" s="8">
        <v>3217</v>
      </c>
      <c r="AI283" s="12">
        <v>14364.29</v>
      </c>
      <c r="AJ283" s="9" t="s">
        <v>44</v>
      </c>
      <c r="AK283" s="5">
        <f t="shared" si="9"/>
        <v>0</v>
      </c>
    </row>
    <row r="284" spans="1:37" x14ac:dyDescent="0.3">
      <c r="A284">
        <v>2683</v>
      </c>
      <c r="B284" t="s">
        <v>84</v>
      </c>
      <c r="C284" t="s">
        <v>29</v>
      </c>
      <c r="D284" t="s">
        <v>107</v>
      </c>
      <c r="E284" t="s">
        <v>108</v>
      </c>
      <c r="F284" t="s">
        <v>87</v>
      </c>
      <c r="G284" t="s">
        <v>33</v>
      </c>
      <c r="H284" t="s">
        <v>34</v>
      </c>
      <c r="I284" t="s">
        <v>35</v>
      </c>
      <c r="J284" t="s">
        <v>36</v>
      </c>
      <c r="K284" t="s">
        <v>29</v>
      </c>
      <c r="L284" t="s">
        <v>37</v>
      </c>
      <c r="M284" s="4">
        <v>39058</v>
      </c>
      <c r="N284" s="4">
        <v>39058</v>
      </c>
      <c r="O284" s="1">
        <v>39058</v>
      </c>
      <c r="P284" t="s">
        <v>52</v>
      </c>
      <c r="R284" t="s">
        <v>71</v>
      </c>
      <c r="S284" t="s">
        <v>54</v>
      </c>
      <c r="T284" t="s">
        <v>106</v>
      </c>
      <c r="U284" t="s">
        <v>56</v>
      </c>
      <c r="V284" t="s">
        <v>57</v>
      </c>
      <c r="W284" s="6" t="s">
        <v>100</v>
      </c>
      <c r="X284" t="s">
        <v>76</v>
      </c>
      <c r="Y284">
        <v>60</v>
      </c>
      <c r="Z284">
        <v>4632</v>
      </c>
      <c r="AA284" t="s">
        <v>87</v>
      </c>
      <c r="AB284" s="5">
        <f t="shared" si="8"/>
        <v>21638.408070175439</v>
      </c>
      <c r="AC284" s="3">
        <v>16906.8</v>
      </c>
      <c r="AD284" s="3">
        <v>3.65</v>
      </c>
      <c r="AE284" s="3">
        <v>0.06</v>
      </c>
      <c r="AF284" t="s">
        <v>60</v>
      </c>
      <c r="AG284" t="s">
        <v>109</v>
      </c>
      <c r="AH284" s="8" t="s">
        <v>44</v>
      </c>
      <c r="AI284" s="12" t="s">
        <v>44</v>
      </c>
      <c r="AJ284" s="9" t="s">
        <v>44</v>
      </c>
      <c r="AK284" s="5">
        <f t="shared" si="9"/>
        <v>0</v>
      </c>
    </row>
    <row r="285" spans="1:37" x14ac:dyDescent="0.3">
      <c r="A285">
        <v>2684</v>
      </c>
      <c r="B285" t="s">
        <v>84</v>
      </c>
      <c r="C285" t="s">
        <v>29</v>
      </c>
      <c r="D285" t="s">
        <v>107</v>
      </c>
      <c r="E285" t="s">
        <v>108</v>
      </c>
      <c r="F285" t="s">
        <v>87</v>
      </c>
      <c r="G285" t="s">
        <v>33</v>
      </c>
      <c r="H285" t="s">
        <v>34</v>
      </c>
      <c r="I285" t="s">
        <v>35</v>
      </c>
      <c r="J285" t="s">
        <v>36</v>
      </c>
      <c r="K285" t="s">
        <v>29</v>
      </c>
      <c r="L285" t="s">
        <v>37</v>
      </c>
      <c r="M285" s="4">
        <v>39058</v>
      </c>
      <c r="N285" s="4">
        <v>39058</v>
      </c>
      <c r="O285" s="1">
        <v>39058</v>
      </c>
      <c r="P285" t="s">
        <v>52</v>
      </c>
      <c r="R285" t="s">
        <v>71</v>
      </c>
      <c r="S285" t="s">
        <v>54</v>
      </c>
      <c r="T285" t="s">
        <v>877</v>
      </c>
      <c r="U285" t="s">
        <v>81</v>
      </c>
      <c r="V285" t="s">
        <v>57</v>
      </c>
      <c r="W285" s="6" t="s">
        <v>878</v>
      </c>
      <c r="X285" t="s">
        <v>83</v>
      </c>
      <c r="Y285">
        <v>60</v>
      </c>
      <c r="Z285">
        <v>166</v>
      </c>
      <c r="AA285" t="s">
        <v>87</v>
      </c>
      <c r="AB285" s="5">
        <f t="shared" si="8"/>
        <v>21638.408070175439</v>
      </c>
      <c r="AC285" s="3">
        <v>356.9</v>
      </c>
      <c r="AD285" s="3">
        <v>2.15</v>
      </c>
      <c r="AE285" s="3">
        <v>0.04</v>
      </c>
      <c r="AF285" t="s">
        <v>60</v>
      </c>
      <c r="AG285" t="s">
        <v>109</v>
      </c>
      <c r="AH285" s="8" t="s">
        <v>44</v>
      </c>
      <c r="AI285" s="12" t="s">
        <v>44</v>
      </c>
      <c r="AJ285" s="9" t="s">
        <v>44</v>
      </c>
      <c r="AK285" s="5">
        <f t="shared" si="9"/>
        <v>0</v>
      </c>
    </row>
    <row r="286" spans="1:37" x14ac:dyDescent="0.3">
      <c r="A286">
        <v>2685</v>
      </c>
      <c r="B286" t="s">
        <v>91</v>
      </c>
      <c r="C286" t="s">
        <v>29</v>
      </c>
      <c r="D286" t="s">
        <v>879</v>
      </c>
      <c r="E286" t="s">
        <v>880</v>
      </c>
      <c r="F286" t="s">
        <v>94</v>
      </c>
      <c r="G286" t="s">
        <v>33</v>
      </c>
      <c r="H286" t="s">
        <v>34</v>
      </c>
      <c r="I286" t="s">
        <v>35</v>
      </c>
      <c r="J286" t="s">
        <v>36</v>
      </c>
      <c r="K286" t="s">
        <v>29</v>
      </c>
      <c r="L286" t="s">
        <v>37</v>
      </c>
      <c r="M286" s="4">
        <v>39071</v>
      </c>
      <c r="N286" s="4">
        <v>39071</v>
      </c>
      <c r="O286" s="1">
        <v>39071</v>
      </c>
      <c r="P286" t="s">
        <v>52</v>
      </c>
      <c r="R286" t="s">
        <v>71</v>
      </c>
      <c r="S286" t="s">
        <v>54</v>
      </c>
      <c r="T286" t="s">
        <v>305</v>
      </c>
      <c r="U286" t="s">
        <v>98</v>
      </c>
      <c r="V286" t="s">
        <v>57</v>
      </c>
      <c r="W286" s="6" t="s">
        <v>306</v>
      </c>
      <c r="X286" t="s">
        <v>76</v>
      </c>
      <c r="Y286">
        <v>30</v>
      </c>
      <c r="Z286">
        <v>60784</v>
      </c>
      <c r="AA286" t="s">
        <v>94</v>
      </c>
      <c r="AB286" s="5">
        <f t="shared" si="8"/>
        <v>21638.408070175439</v>
      </c>
      <c r="AC286" s="3">
        <v>1018132</v>
      </c>
      <c r="AD286" s="3">
        <v>16.75</v>
      </c>
      <c r="AE286" s="3">
        <v>0.56000000000000005</v>
      </c>
      <c r="AF286" t="s">
        <v>60</v>
      </c>
      <c r="AG286" t="s">
        <v>47</v>
      </c>
      <c r="AH286" s="8">
        <v>11179</v>
      </c>
      <c r="AI286" s="12">
        <v>49824.57</v>
      </c>
      <c r="AJ286" s="9" t="s">
        <v>44</v>
      </c>
      <c r="AK286" s="5">
        <f t="shared" si="9"/>
        <v>0</v>
      </c>
    </row>
    <row r="287" spans="1:37" x14ac:dyDescent="0.3">
      <c r="A287">
        <v>2686</v>
      </c>
      <c r="B287" t="s">
        <v>48</v>
      </c>
      <c r="C287" t="s">
        <v>29</v>
      </c>
      <c r="D287" t="s">
        <v>881</v>
      </c>
      <c r="E287" t="s">
        <v>882</v>
      </c>
      <c r="F287" t="s">
        <v>51</v>
      </c>
      <c r="G287" t="s">
        <v>33</v>
      </c>
      <c r="H287" t="s">
        <v>34</v>
      </c>
      <c r="I287" t="s">
        <v>35</v>
      </c>
      <c r="J287" t="s">
        <v>36</v>
      </c>
      <c r="K287" t="s">
        <v>29</v>
      </c>
      <c r="L287" t="s">
        <v>883</v>
      </c>
      <c r="M287" s="4">
        <v>39155</v>
      </c>
      <c r="N287" s="4">
        <v>39155</v>
      </c>
      <c r="O287" s="1">
        <v>39155</v>
      </c>
      <c r="P287" t="s">
        <v>52</v>
      </c>
      <c r="R287" t="s">
        <v>53</v>
      </c>
      <c r="S287" t="s">
        <v>54</v>
      </c>
      <c r="T287" t="s">
        <v>88</v>
      </c>
      <c r="U287" t="s">
        <v>89</v>
      </c>
      <c r="V287" t="s">
        <v>57</v>
      </c>
      <c r="W287" s="6" t="s">
        <v>58</v>
      </c>
      <c r="X287" t="s">
        <v>90</v>
      </c>
      <c r="Y287">
        <v>240</v>
      </c>
      <c r="Z287">
        <v>1000</v>
      </c>
      <c r="AA287" t="s">
        <v>51</v>
      </c>
      <c r="AB287" s="5">
        <f t="shared" si="8"/>
        <v>21638.408070175439</v>
      </c>
      <c r="AC287" s="3">
        <v>5050</v>
      </c>
      <c r="AD287" s="3">
        <v>5.05</v>
      </c>
      <c r="AE287" s="3">
        <v>0.02</v>
      </c>
      <c r="AF287" t="s">
        <v>60</v>
      </c>
      <c r="AG287" t="s">
        <v>47</v>
      </c>
      <c r="AH287" s="8">
        <v>3822</v>
      </c>
      <c r="AI287" s="12">
        <v>25124.12</v>
      </c>
      <c r="AJ287" s="9" t="s">
        <v>44</v>
      </c>
      <c r="AK287" s="5">
        <f t="shared" si="9"/>
        <v>0</v>
      </c>
    </row>
    <row r="288" spans="1:37" hidden="1" x14ac:dyDescent="0.3">
      <c r="A288">
        <v>2687</v>
      </c>
      <c r="B288" t="s">
        <v>48</v>
      </c>
      <c r="C288" t="s">
        <v>29</v>
      </c>
      <c r="D288" t="s">
        <v>599</v>
      </c>
      <c r="E288" t="s">
        <v>600</v>
      </c>
      <c r="F288" t="s">
        <v>51</v>
      </c>
      <c r="G288" t="s">
        <v>33</v>
      </c>
      <c r="H288" t="s">
        <v>34</v>
      </c>
      <c r="I288" t="s">
        <v>35</v>
      </c>
      <c r="J288" t="s">
        <v>36</v>
      </c>
      <c r="K288" t="s">
        <v>29</v>
      </c>
      <c r="L288" t="s">
        <v>601</v>
      </c>
      <c r="M288" s="4">
        <v>39155</v>
      </c>
      <c r="N288" s="4">
        <v>39155</v>
      </c>
      <c r="O288" s="1">
        <v>39155</v>
      </c>
      <c r="P288" t="s">
        <v>52</v>
      </c>
      <c r="R288" t="s">
        <v>53</v>
      </c>
      <c r="S288" t="s">
        <v>142</v>
      </c>
      <c r="T288" t="s">
        <v>499</v>
      </c>
      <c r="U288" t="s">
        <v>74</v>
      </c>
      <c r="V288" t="s">
        <v>57</v>
      </c>
      <c r="W288" s="6" t="s">
        <v>58</v>
      </c>
      <c r="X288" t="s">
        <v>90</v>
      </c>
      <c r="Y288">
        <v>240</v>
      </c>
      <c r="Z288">
        <v>1000</v>
      </c>
      <c r="AA288" t="s">
        <v>51</v>
      </c>
      <c r="AB288" s="5">
        <f t="shared" si="8"/>
        <v>2371.7673611111113</v>
      </c>
      <c r="AC288" s="3">
        <v>2440</v>
      </c>
      <c r="AD288" s="3">
        <v>2.44</v>
      </c>
      <c r="AE288" s="3">
        <v>0.01</v>
      </c>
      <c r="AF288" t="s">
        <v>147</v>
      </c>
      <c r="AG288" t="s">
        <v>109</v>
      </c>
      <c r="AH288" s="8" t="s">
        <v>44</v>
      </c>
      <c r="AI288" s="7" t="s">
        <v>44</v>
      </c>
      <c r="AJ288" s="9" t="s">
        <v>44</v>
      </c>
      <c r="AK288" s="5">
        <f t="shared" si="9"/>
        <v>0</v>
      </c>
    </row>
    <row r="289" spans="1:37" x14ac:dyDescent="0.3">
      <c r="A289">
        <v>2705</v>
      </c>
      <c r="B289" t="s">
        <v>148</v>
      </c>
      <c r="C289" t="s">
        <v>29</v>
      </c>
      <c r="D289" t="s">
        <v>884</v>
      </c>
      <c r="E289" t="s">
        <v>885</v>
      </c>
      <c r="F289" t="s">
        <v>151</v>
      </c>
      <c r="G289" t="s">
        <v>33</v>
      </c>
      <c r="H289" t="s">
        <v>34</v>
      </c>
      <c r="I289" t="s">
        <v>35</v>
      </c>
      <c r="J289" t="s">
        <v>36</v>
      </c>
      <c r="K289" t="s">
        <v>29</v>
      </c>
      <c r="L289" t="s">
        <v>37</v>
      </c>
      <c r="M289" s="4">
        <v>39120</v>
      </c>
      <c r="N289" s="4">
        <v>39120</v>
      </c>
      <c r="O289" s="1">
        <v>39120</v>
      </c>
      <c r="P289" t="s">
        <v>38</v>
      </c>
      <c r="R289" t="s">
        <v>39</v>
      </c>
      <c r="S289" t="s">
        <v>205</v>
      </c>
      <c r="T289" t="s">
        <v>206</v>
      </c>
      <c r="U289" t="s">
        <v>207</v>
      </c>
      <c r="V289" t="s">
        <v>208</v>
      </c>
      <c r="W289" s="6" t="s">
        <v>44</v>
      </c>
      <c r="X289" t="s">
        <v>45</v>
      </c>
      <c r="Y289">
        <v>100</v>
      </c>
      <c r="Z289">
        <v>25</v>
      </c>
      <c r="AA289" t="s">
        <v>151</v>
      </c>
      <c r="AB289" s="5">
        <f t="shared" si="8"/>
        <v>21638.408070175439</v>
      </c>
      <c r="AC289" s="3">
        <v>10000</v>
      </c>
      <c r="AD289" s="3">
        <v>400</v>
      </c>
      <c r="AE289" s="3">
        <v>4</v>
      </c>
      <c r="AF289" t="s">
        <v>209</v>
      </c>
      <c r="AG289" t="s">
        <v>47</v>
      </c>
      <c r="AH289" s="8">
        <v>60</v>
      </c>
      <c r="AI289" s="12">
        <v>1498.02</v>
      </c>
      <c r="AJ289" s="9" t="s">
        <v>44</v>
      </c>
      <c r="AK289" s="5">
        <f t="shared" si="9"/>
        <v>0</v>
      </c>
    </row>
    <row r="290" spans="1:37" x14ac:dyDescent="0.3">
      <c r="A290">
        <v>2708</v>
      </c>
      <c r="B290" t="s">
        <v>48</v>
      </c>
      <c r="C290" t="s">
        <v>29</v>
      </c>
      <c r="D290" t="s">
        <v>886</v>
      </c>
      <c r="E290" t="s">
        <v>887</v>
      </c>
      <c r="F290" t="s">
        <v>51</v>
      </c>
      <c r="G290" t="s">
        <v>33</v>
      </c>
      <c r="H290" t="s">
        <v>34</v>
      </c>
      <c r="I290" t="s">
        <v>35</v>
      </c>
      <c r="J290" t="s">
        <v>36</v>
      </c>
      <c r="K290" t="s">
        <v>29</v>
      </c>
      <c r="L290" s="2">
        <v>39265</v>
      </c>
      <c r="M290" s="4">
        <v>39272</v>
      </c>
      <c r="N290" s="4">
        <v>39272</v>
      </c>
      <c r="O290" s="1">
        <v>39272</v>
      </c>
      <c r="P290" t="s">
        <v>52</v>
      </c>
      <c r="R290" t="s">
        <v>71</v>
      </c>
      <c r="S290" t="s">
        <v>142</v>
      </c>
      <c r="T290" t="s">
        <v>461</v>
      </c>
      <c r="U290" t="s">
        <v>462</v>
      </c>
      <c r="V290" t="s">
        <v>57</v>
      </c>
      <c r="W290" s="6" t="s">
        <v>463</v>
      </c>
      <c r="X290" t="s">
        <v>146</v>
      </c>
      <c r="Y290">
        <v>60</v>
      </c>
      <c r="Z290">
        <v>25000</v>
      </c>
      <c r="AA290" t="s">
        <v>51</v>
      </c>
      <c r="AB290" s="5">
        <f t="shared" si="8"/>
        <v>21638.408070175439</v>
      </c>
      <c r="AC290" s="3">
        <v>187500</v>
      </c>
      <c r="AD290" s="3">
        <v>7.5</v>
      </c>
      <c r="AE290" s="3">
        <v>0.12</v>
      </c>
      <c r="AF290" t="s">
        <v>147</v>
      </c>
      <c r="AG290" t="s">
        <v>47</v>
      </c>
      <c r="AH290" s="8">
        <v>2336</v>
      </c>
      <c r="AI290" s="12">
        <v>21150.560000000001</v>
      </c>
      <c r="AJ290" s="9">
        <v>300</v>
      </c>
      <c r="AK290" s="5">
        <f t="shared" si="9"/>
        <v>0</v>
      </c>
    </row>
    <row r="291" spans="1:37" hidden="1" x14ac:dyDescent="0.3">
      <c r="A291">
        <v>2721</v>
      </c>
      <c r="B291" t="s">
        <v>91</v>
      </c>
      <c r="C291" t="s">
        <v>29</v>
      </c>
      <c r="D291" t="s">
        <v>888</v>
      </c>
      <c r="E291" t="s">
        <v>889</v>
      </c>
      <c r="F291" t="s">
        <v>94</v>
      </c>
      <c r="G291" t="s">
        <v>33</v>
      </c>
      <c r="H291" t="s">
        <v>34</v>
      </c>
      <c r="I291" t="s">
        <v>112</v>
      </c>
      <c r="J291" t="s">
        <v>36</v>
      </c>
      <c r="K291" t="s">
        <v>29</v>
      </c>
      <c r="L291" s="2">
        <v>39297</v>
      </c>
      <c r="M291" s="4">
        <v>39239</v>
      </c>
      <c r="N291" s="4">
        <v>39239</v>
      </c>
      <c r="O291" s="1">
        <v>39239</v>
      </c>
      <c r="P291" t="s">
        <v>52</v>
      </c>
      <c r="R291" t="s">
        <v>53</v>
      </c>
      <c r="S291" t="s">
        <v>156</v>
      </c>
      <c r="T291" t="s">
        <v>432</v>
      </c>
      <c r="U291" t="s">
        <v>158</v>
      </c>
      <c r="V291" t="s">
        <v>159</v>
      </c>
      <c r="W291" s="6" t="s">
        <v>433</v>
      </c>
      <c r="X291" t="s">
        <v>321</v>
      </c>
      <c r="Y291">
        <v>60</v>
      </c>
      <c r="Z291">
        <v>5408</v>
      </c>
      <c r="AA291" t="s">
        <v>94</v>
      </c>
      <c r="AB291" s="5">
        <f t="shared" si="8"/>
        <v>2371.7673611111113</v>
      </c>
      <c r="AC291" s="3">
        <v>68952</v>
      </c>
      <c r="AD291" s="3">
        <v>12.75</v>
      </c>
      <c r="AE291" s="3">
        <v>0.21</v>
      </c>
      <c r="AF291" t="s">
        <v>160</v>
      </c>
      <c r="AG291" t="s">
        <v>47</v>
      </c>
      <c r="AH291" s="8">
        <v>1072</v>
      </c>
      <c r="AI291" s="7" t="s">
        <v>44</v>
      </c>
      <c r="AJ291" s="9" t="s">
        <v>44</v>
      </c>
      <c r="AK291" s="5">
        <f t="shared" si="9"/>
        <v>0</v>
      </c>
    </row>
    <row r="292" spans="1:37" hidden="1" x14ac:dyDescent="0.3">
      <c r="A292">
        <v>2733</v>
      </c>
      <c r="B292" t="s">
        <v>187</v>
      </c>
      <c r="C292" t="s">
        <v>29</v>
      </c>
      <c r="D292" t="s">
        <v>890</v>
      </c>
      <c r="E292" t="s">
        <v>891</v>
      </c>
      <c r="F292" t="s">
        <v>32</v>
      </c>
      <c r="G292" t="s">
        <v>33</v>
      </c>
      <c r="H292" t="s">
        <v>34</v>
      </c>
      <c r="I292" t="s">
        <v>35</v>
      </c>
      <c r="J292" t="s">
        <v>36</v>
      </c>
      <c r="K292" t="s">
        <v>29</v>
      </c>
      <c r="L292" s="2">
        <v>39087</v>
      </c>
      <c r="M292" s="4">
        <v>39261</v>
      </c>
      <c r="N292" s="4">
        <v>39261</v>
      </c>
      <c r="O292" s="1">
        <v>39261</v>
      </c>
      <c r="P292" t="s">
        <v>38</v>
      </c>
      <c r="R292" t="s">
        <v>39</v>
      </c>
      <c r="S292" t="s">
        <v>205</v>
      </c>
      <c r="T292" t="s">
        <v>206</v>
      </c>
      <c r="U292" t="s">
        <v>207</v>
      </c>
      <c r="V292" t="s">
        <v>208</v>
      </c>
      <c r="W292" s="6" t="s">
        <v>44</v>
      </c>
      <c r="X292" t="s">
        <v>45</v>
      </c>
      <c r="Y292">
        <v>100</v>
      </c>
      <c r="Z292">
        <v>50</v>
      </c>
      <c r="AA292" t="s">
        <v>32</v>
      </c>
      <c r="AB292" s="5">
        <f t="shared" si="8"/>
        <v>2371.7673611111113</v>
      </c>
      <c r="AC292" s="3">
        <v>20000</v>
      </c>
      <c r="AD292" s="3">
        <v>400</v>
      </c>
      <c r="AE292" s="3">
        <v>4</v>
      </c>
      <c r="AF292" t="s">
        <v>209</v>
      </c>
      <c r="AG292" t="s">
        <v>47</v>
      </c>
      <c r="AH292" s="8">
        <v>120</v>
      </c>
      <c r="AI292" s="7">
        <v>3004.62</v>
      </c>
      <c r="AJ292" s="9" t="s">
        <v>44</v>
      </c>
      <c r="AK292" s="5">
        <f t="shared" si="9"/>
        <v>0</v>
      </c>
    </row>
    <row r="293" spans="1:37" hidden="1" x14ac:dyDescent="0.3">
      <c r="A293">
        <v>2740</v>
      </c>
      <c r="B293" t="s">
        <v>129</v>
      </c>
      <c r="C293" t="s">
        <v>29</v>
      </c>
      <c r="D293" t="s">
        <v>892</v>
      </c>
      <c r="E293" t="s">
        <v>893</v>
      </c>
      <c r="F293" t="s">
        <v>87</v>
      </c>
      <c r="G293" t="s">
        <v>33</v>
      </c>
      <c r="H293" t="s">
        <v>34</v>
      </c>
      <c r="I293" t="s">
        <v>35</v>
      </c>
      <c r="J293" t="s">
        <v>36</v>
      </c>
      <c r="K293" t="s">
        <v>29</v>
      </c>
      <c r="L293" s="2">
        <v>39300</v>
      </c>
      <c r="M293" s="4">
        <v>39273</v>
      </c>
      <c r="N293" s="4">
        <v>39273</v>
      </c>
      <c r="O293" s="1">
        <v>39273</v>
      </c>
      <c r="P293" t="s">
        <v>38</v>
      </c>
      <c r="R293" t="s">
        <v>39</v>
      </c>
      <c r="S293" t="s">
        <v>182</v>
      </c>
      <c r="T293" t="s">
        <v>183</v>
      </c>
      <c r="U293" t="s">
        <v>184</v>
      </c>
      <c r="V293" t="s">
        <v>185</v>
      </c>
      <c r="W293" s="6" t="s">
        <v>44</v>
      </c>
      <c r="X293" t="s">
        <v>45</v>
      </c>
      <c r="Y293">
        <v>20</v>
      </c>
      <c r="Z293">
        <v>10000</v>
      </c>
      <c r="AA293" t="s">
        <v>87</v>
      </c>
      <c r="AB293" s="5">
        <f t="shared" si="8"/>
        <v>2371.7673611111113</v>
      </c>
      <c r="AC293" s="3">
        <v>270000</v>
      </c>
      <c r="AD293" s="3">
        <v>27</v>
      </c>
      <c r="AE293" s="3">
        <v>1.35</v>
      </c>
      <c r="AF293" t="s">
        <v>186</v>
      </c>
      <c r="AG293" t="s">
        <v>47</v>
      </c>
      <c r="AH293" s="8">
        <v>3045</v>
      </c>
      <c r="AI293" s="7">
        <v>28118.58</v>
      </c>
      <c r="AJ293" s="9">
        <v>432</v>
      </c>
      <c r="AK293" s="5">
        <f t="shared" si="9"/>
        <v>0</v>
      </c>
    </row>
    <row r="294" spans="1:37" hidden="1" x14ac:dyDescent="0.3">
      <c r="A294">
        <v>2741</v>
      </c>
      <c r="B294" t="s">
        <v>129</v>
      </c>
      <c r="C294" t="s">
        <v>29</v>
      </c>
      <c r="D294" t="s">
        <v>892</v>
      </c>
      <c r="E294" t="s">
        <v>894</v>
      </c>
      <c r="F294" t="s">
        <v>87</v>
      </c>
      <c r="G294" t="s">
        <v>33</v>
      </c>
      <c r="H294" t="s">
        <v>34</v>
      </c>
      <c r="I294" t="s">
        <v>35</v>
      </c>
      <c r="J294" t="s">
        <v>36</v>
      </c>
      <c r="K294" t="s">
        <v>29</v>
      </c>
      <c r="L294" s="2">
        <v>39300</v>
      </c>
      <c r="M294" s="4">
        <v>39273</v>
      </c>
      <c r="N294" s="4">
        <v>39297</v>
      </c>
      <c r="O294" s="1">
        <v>39297</v>
      </c>
      <c r="P294" t="s">
        <v>38</v>
      </c>
      <c r="R294" t="s">
        <v>39</v>
      </c>
      <c r="S294" t="s">
        <v>182</v>
      </c>
      <c r="T294" t="s">
        <v>183</v>
      </c>
      <c r="U294" t="s">
        <v>184</v>
      </c>
      <c r="V294" t="s">
        <v>185</v>
      </c>
      <c r="W294" s="6" t="s">
        <v>44</v>
      </c>
      <c r="X294" t="s">
        <v>45</v>
      </c>
      <c r="Y294">
        <v>20</v>
      </c>
      <c r="Z294">
        <v>11500</v>
      </c>
      <c r="AA294" t="s">
        <v>87</v>
      </c>
      <c r="AB294" s="5">
        <f t="shared" si="8"/>
        <v>2371.7673611111113</v>
      </c>
      <c r="AC294" s="3">
        <v>310500</v>
      </c>
      <c r="AD294" s="3">
        <v>27</v>
      </c>
      <c r="AE294" s="3">
        <v>1.35</v>
      </c>
      <c r="AF294" t="s">
        <v>186</v>
      </c>
      <c r="AG294" t="s">
        <v>47</v>
      </c>
      <c r="AH294" s="8">
        <v>3276</v>
      </c>
      <c r="AI294" s="7">
        <v>43664.71</v>
      </c>
      <c r="AJ294" s="9">
        <v>496.8</v>
      </c>
      <c r="AK294" s="5">
        <f t="shared" si="9"/>
        <v>-24</v>
      </c>
    </row>
    <row r="295" spans="1:37" x14ac:dyDescent="0.3">
      <c r="A295">
        <v>2756</v>
      </c>
      <c r="B295" t="s">
        <v>129</v>
      </c>
      <c r="C295" t="s">
        <v>29</v>
      </c>
      <c r="D295" t="s">
        <v>895</v>
      </c>
      <c r="E295" t="s">
        <v>896</v>
      </c>
      <c r="F295" t="s">
        <v>87</v>
      </c>
      <c r="G295" t="s">
        <v>33</v>
      </c>
      <c r="H295" t="s">
        <v>34</v>
      </c>
      <c r="I295" t="s">
        <v>35</v>
      </c>
      <c r="J295" t="s">
        <v>36</v>
      </c>
      <c r="K295" t="s">
        <v>29</v>
      </c>
      <c r="L295" t="s">
        <v>897</v>
      </c>
      <c r="M295" s="4">
        <v>39267</v>
      </c>
      <c r="N295" s="4">
        <v>39267</v>
      </c>
      <c r="O295" s="1">
        <v>39267</v>
      </c>
      <c r="P295" t="s">
        <v>38</v>
      </c>
      <c r="R295" t="s">
        <v>39</v>
      </c>
      <c r="S295" t="s">
        <v>182</v>
      </c>
      <c r="T295" t="s">
        <v>183</v>
      </c>
      <c r="U295" t="s">
        <v>184</v>
      </c>
      <c r="V295" t="s">
        <v>185</v>
      </c>
      <c r="W295" s="6" t="s">
        <v>44</v>
      </c>
      <c r="X295" t="s">
        <v>45</v>
      </c>
      <c r="Y295">
        <v>20</v>
      </c>
      <c r="Z295">
        <v>8000</v>
      </c>
      <c r="AA295" t="s">
        <v>87</v>
      </c>
      <c r="AB295" s="5">
        <f t="shared" si="8"/>
        <v>21638.408070175439</v>
      </c>
      <c r="AC295" s="3">
        <v>216000</v>
      </c>
      <c r="AD295" s="3">
        <v>27</v>
      </c>
      <c r="AE295" s="3">
        <v>1.35</v>
      </c>
      <c r="AF295" t="s">
        <v>186</v>
      </c>
      <c r="AG295" t="s">
        <v>47</v>
      </c>
      <c r="AH295" s="8">
        <v>2603</v>
      </c>
      <c r="AI295" s="12">
        <v>22838.29</v>
      </c>
      <c r="AJ295" s="9">
        <v>345.6</v>
      </c>
      <c r="AK295" s="5">
        <f t="shared" si="9"/>
        <v>0</v>
      </c>
    </row>
    <row r="296" spans="1:37" x14ac:dyDescent="0.3">
      <c r="A296">
        <v>2765</v>
      </c>
      <c r="B296" t="s">
        <v>48</v>
      </c>
      <c r="C296" t="s">
        <v>29</v>
      </c>
      <c r="D296" t="s">
        <v>629</v>
      </c>
      <c r="E296" t="s">
        <v>898</v>
      </c>
      <c r="F296" t="s">
        <v>51</v>
      </c>
      <c r="G296" t="s">
        <v>33</v>
      </c>
      <c r="H296" t="s">
        <v>34</v>
      </c>
      <c r="I296" t="s">
        <v>35</v>
      </c>
      <c r="J296" t="s">
        <v>36</v>
      </c>
      <c r="K296" t="s">
        <v>29</v>
      </c>
      <c r="L296" s="2">
        <v>39148</v>
      </c>
      <c r="M296" s="4">
        <v>39357</v>
      </c>
      <c r="N296" s="4">
        <v>39357</v>
      </c>
      <c r="O296" s="1">
        <v>39357</v>
      </c>
      <c r="P296" t="s">
        <v>52</v>
      </c>
      <c r="R296" t="s">
        <v>71</v>
      </c>
      <c r="S296" t="s">
        <v>54</v>
      </c>
      <c r="T296" t="s">
        <v>305</v>
      </c>
      <c r="U296" t="s">
        <v>98</v>
      </c>
      <c r="V296" t="s">
        <v>57</v>
      </c>
      <c r="W296" s="6" t="s">
        <v>306</v>
      </c>
      <c r="X296" t="s">
        <v>76</v>
      </c>
      <c r="Y296">
        <v>30</v>
      </c>
      <c r="Z296">
        <v>22500</v>
      </c>
      <c r="AA296" t="s">
        <v>51</v>
      </c>
      <c r="AB296" s="5">
        <f t="shared" si="8"/>
        <v>21638.408070175439</v>
      </c>
      <c r="AC296" s="3">
        <v>277425</v>
      </c>
      <c r="AD296" s="3">
        <v>12.33</v>
      </c>
      <c r="AE296" s="3">
        <v>0.41</v>
      </c>
      <c r="AF296" t="s">
        <v>60</v>
      </c>
      <c r="AG296" t="s">
        <v>47</v>
      </c>
      <c r="AH296" s="8">
        <v>2895</v>
      </c>
      <c r="AI296" s="12">
        <v>18045.240000000002</v>
      </c>
      <c r="AJ296" s="9">
        <v>443.88</v>
      </c>
      <c r="AK296" s="5">
        <f t="shared" si="9"/>
        <v>0</v>
      </c>
    </row>
    <row r="297" spans="1:37" x14ac:dyDescent="0.3">
      <c r="A297">
        <v>2766</v>
      </c>
      <c r="B297" t="s">
        <v>48</v>
      </c>
      <c r="C297" t="s">
        <v>29</v>
      </c>
      <c r="D297" t="s">
        <v>629</v>
      </c>
      <c r="E297" t="s">
        <v>630</v>
      </c>
      <c r="F297" t="s">
        <v>51</v>
      </c>
      <c r="G297" t="s">
        <v>33</v>
      </c>
      <c r="H297" t="s">
        <v>34</v>
      </c>
      <c r="I297" t="s">
        <v>35</v>
      </c>
      <c r="J297" t="s">
        <v>36</v>
      </c>
      <c r="K297" t="s">
        <v>29</v>
      </c>
      <c r="L297" s="2">
        <v>39148</v>
      </c>
      <c r="M297" s="4">
        <v>39357</v>
      </c>
      <c r="N297" s="4">
        <v>39357</v>
      </c>
      <c r="O297" s="1">
        <v>39357</v>
      </c>
      <c r="P297" t="s">
        <v>52</v>
      </c>
      <c r="R297" t="s">
        <v>53</v>
      </c>
      <c r="S297" t="s">
        <v>54</v>
      </c>
      <c r="T297" t="s">
        <v>499</v>
      </c>
      <c r="U297" t="s">
        <v>74</v>
      </c>
      <c r="V297" t="s">
        <v>57</v>
      </c>
      <c r="W297" s="6" t="s">
        <v>58</v>
      </c>
      <c r="X297" t="s">
        <v>90</v>
      </c>
      <c r="Y297">
        <v>240</v>
      </c>
      <c r="Z297">
        <v>500</v>
      </c>
      <c r="AA297" t="s">
        <v>51</v>
      </c>
      <c r="AB297" s="5">
        <f t="shared" si="8"/>
        <v>21638.408070175439</v>
      </c>
      <c r="AC297" s="3">
        <v>950</v>
      </c>
      <c r="AD297" s="3">
        <v>1.9</v>
      </c>
      <c r="AE297" s="3">
        <v>0.01</v>
      </c>
      <c r="AF297" t="s">
        <v>60</v>
      </c>
      <c r="AG297" t="s">
        <v>109</v>
      </c>
      <c r="AH297" s="8" t="s">
        <v>44</v>
      </c>
      <c r="AI297" s="12" t="s">
        <v>44</v>
      </c>
      <c r="AJ297" s="9">
        <v>1.52</v>
      </c>
      <c r="AK297" s="5">
        <f t="shared" si="9"/>
        <v>0</v>
      </c>
    </row>
    <row r="298" spans="1:37" x14ac:dyDescent="0.3">
      <c r="A298">
        <v>2767</v>
      </c>
      <c r="B298" t="s">
        <v>48</v>
      </c>
      <c r="C298" t="s">
        <v>29</v>
      </c>
      <c r="D298" t="s">
        <v>899</v>
      </c>
      <c r="E298" t="s">
        <v>900</v>
      </c>
      <c r="F298" t="s">
        <v>51</v>
      </c>
      <c r="G298" t="s">
        <v>33</v>
      </c>
      <c r="H298" t="s">
        <v>34</v>
      </c>
      <c r="I298" t="s">
        <v>112</v>
      </c>
      <c r="J298" t="s">
        <v>36</v>
      </c>
      <c r="K298" t="s">
        <v>29</v>
      </c>
      <c r="L298" s="2">
        <v>39148</v>
      </c>
      <c r="M298" s="4">
        <v>39394</v>
      </c>
      <c r="N298" s="4">
        <v>39394</v>
      </c>
      <c r="O298" s="1">
        <v>39394</v>
      </c>
      <c r="P298" t="s">
        <v>52</v>
      </c>
      <c r="R298" t="s">
        <v>53</v>
      </c>
      <c r="S298" t="s">
        <v>156</v>
      </c>
      <c r="T298" t="s">
        <v>319</v>
      </c>
      <c r="U298" t="s">
        <v>158</v>
      </c>
      <c r="V298" t="s">
        <v>159</v>
      </c>
      <c r="W298" s="6" t="s">
        <v>320</v>
      </c>
      <c r="X298" t="s">
        <v>321</v>
      </c>
      <c r="Y298">
        <v>60</v>
      </c>
      <c r="Z298">
        <v>800</v>
      </c>
      <c r="AA298" t="s">
        <v>51</v>
      </c>
      <c r="AB298" s="5">
        <f t="shared" si="8"/>
        <v>21638.408070175439</v>
      </c>
      <c r="AC298" s="3">
        <v>5600</v>
      </c>
      <c r="AD298" s="3">
        <v>7</v>
      </c>
      <c r="AE298" s="3">
        <v>0.12</v>
      </c>
      <c r="AF298" t="s">
        <v>160</v>
      </c>
      <c r="AG298" t="s">
        <v>47</v>
      </c>
      <c r="AH298" s="8">
        <v>161</v>
      </c>
      <c r="AI298" s="12">
        <v>2514.0500000000002</v>
      </c>
      <c r="AJ298" s="9">
        <v>8.9600000000000009</v>
      </c>
      <c r="AK298" s="5">
        <f t="shared" si="9"/>
        <v>0</v>
      </c>
    </row>
    <row r="299" spans="1:37" hidden="1" x14ac:dyDescent="0.3">
      <c r="A299">
        <v>2785</v>
      </c>
      <c r="B299" t="s">
        <v>48</v>
      </c>
      <c r="C299" t="s">
        <v>29</v>
      </c>
      <c r="D299" t="s">
        <v>901</v>
      </c>
      <c r="E299" t="s">
        <v>902</v>
      </c>
      <c r="F299" t="s">
        <v>51</v>
      </c>
      <c r="G299" t="s">
        <v>33</v>
      </c>
      <c r="H299" t="s">
        <v>34</v>
      </c>
      <c r="I299" t="s">
        <v>63</v>
      </c>
      <c r="J299" t="s">
        <v>36</v>
      </c>
      <c r="K299" t="s">
        <v>29</v>
      </c>
      <c r="L299" t="s">
        <v>903</v>
      </c>
      <c r="M299" s="4">
        <v>39335</v>
      </c>
      <c r="N299" s="4">
        <v>39335</v>
      </c>
      <c r="O299" s="1">
        <v>39335</v>
      </c>
      <c r="P299" t="s">
        <v>52</v>
      </c>
      <c r="R299" t="s">
        <v>53</v>
      </c>
      <c r="S299" t="s">
        <v>114</v>
      </c>
      <c r="T299" t="s">
        <v>434</v>
      </c>
      <c r="U299" t="s">
        <v>116</v>
      </c>
      <c r="V299" t="s">
        <v>435</v>
      </c>
      <c r="W299" s="6" t="s">
        <v>436</v>
      </c>
      <c r="X299" t="s">
        <v>90</v>
      </c>
      <c r="Y299">
        <v>300</v>
      </c>
      <c r="Z299">
        <v>200</v>
      </c>
      <c r="AA299" t="s">
        <v>51</v>
      </c>
      <c r="AB299" s="5">
        <f t="shared" si="8"/>
        <v>2371.7673611111113</v>
      </c>
      <c r="AC299" s="3">
        <v>16440</v>
      </c>
      <c r="AD299" s="3">
        <v>82.2</v>
      </c>
      <c r="AE299" s="3">
        <v>0.27</v>
      </c>
      <c r="AF299" t="s">
        <v>437</v>
      </c>
      <c r="AG299" t="s">
        <v>47</v>
      </c>
      <c r="AH299" s="8">
        <v>340</v>
      </c>
      <c r="AI299" s="7">
        <v>2326.1</v>
      </c>
      <c r="AJ299" s="9">
        <v>26.3</v>
      </c>
      <c r="AK299" s="5">
        <f t="shared" si="9"/>
        <v>0</v>
      </c>
    </row>
    <row r="300" spans="1:37" hidden="1" x14ac:dyDescent="0.3">
      <c r="A300">
        <v>2794</v>
      </c>
      <c r="B300" t="s">
        <v>102</v>
      </c>
      <c r="C300" t="s">
        <v>29</v>
      </c>
      <c r="D300" t="s">
        <v>904</v>
      </c>
      <c r="E300" t="s">
        <v>905</v>
      </c>
      <c r="F300" t="s">
        <v>105</v>
      </c>
      <c r="G300" t="s">
        <v>33</v>
      </c>
      <c r="H300" t="s">
        <v>34</v>
      </c>
      <c r="I300" t="s">
        <v>35</v>
      </c>
      <c r="J300" t="s">
        <v>36</v>
      </c>
      <c r="K300" t="s">
        <v>29</v>
      </c>
      <c r="L300" t="s">
        <v>37</v>
      </c>
      <c r="M300" s="4">
        <v>39435</v>
      </c>
      <c r="N300" s="4">
        <v>39435</v>
      </c>
      <c r="O300" s="1">
        <v>39435</v>
      </c>
      <c r="P300" t="s">
        <v>38</v>
      </c>
      <c r="R300" t="s">
        <v>39</v>
      </c>
      <c r="S300" t="s">
        <v>212</v>
      </c>
      <c r="T300" t="s">
        <v>213</v>
      </c>
      <c r="U300" t="s">
        <v>214</v>
      </c>
      <c r="V300" t="s">
        <v>215</v>
      </c>
      <c r="W300" s="6" t="s">
        <v>44</v>
      </c>
      <c r="X300" t="s">
        <v>45</v>
      </c>
      <c r="Y300">
        <v>25</v>
      </c>
      <c r="Z300">
        <v>10000</v>
      </c>
      <c r="AA300" t="s">
        <v>105</v>
      </c>
      <c r="AB300" s="5">
        <f t="shared" si="8"/>
        <v>2371.7673611111113</v>
      </c>
      <c r="AC300" s="3">
        <v>200000</v>
      </c>
      <c r="AD300" s="3">
        <v>20</v>
      </c>
      <c r="AE300" s="3">
        <v>0.8</v>
      </c>
      <c r="AF300" t="s">
        <v>216</v>
      </c>
      <c r="AG300" t="s">
        <v>47</v>
      </c>
      <c r="AH300" s="8">
        <v>3336</v>
      </c>
      <c r="AI300" s="7">
        <v>27791.62</v>
      </c>
      <c r="AJ300" s="9">
        <v>320</v>
      </c>
      <c r="AK300" s="5">
        <f t="shared" si="9"/>
        <v>0</v>
      </c>
    </row>
    <row r="301" spans="1:37" hidden="1" x14ac:dyDescent="0.3">
      <c r="A301">
        <v>2795</v>
      </c>
      <c r="B301" t="s">
        <v>102</v>
      </c>
      <c r="C301" t="s">
        <v>29</v>
      </c>
      <c r="D301" t="s">
        <v>906</v>
      </c>
      <c r="E301" t="s">
        <v>907</v>
      </c>
      <c r="F301" t="s">
        <v>105</v>
      </c>
      <c r="G301" t="s">
        <v>33</v>
      </c>
      <c r="H301" t="s">
        <v>34</v>
      </c>
      <c r="I301" t="s">
        <v>35</v>
      </c>
      <c r="J301" t="s">
        <v>36</v>
      </c>
      <c r="K301" t="s">
        <v>29</v>
      </c>
      <c r="L301" t="s">
        <v>908</v>
      </c>
      <c r="M301" s="4">
        <v>39469</v>
      </c>
      <c r="N301" s="4">
        <v>39469</v>
      </c>
      <c r="O301" s="1">
        <v>39469</v>
      </c>
      <c r="P301" t="s">
        <v>38</v>
      </c>
      <c r="R301" t="s">
        <v>39</v>
      </c>
      <c r="S301" t="s">
        <v>212</v>
      </c>
      <c r="T301" t="s">
        <v>213</v>
      </c>
      <c r="U301" t="s">
        <v>214</v>
      </c>
      <c r="V301" t="s">
        <v>215</v>
      </c>
      <c r="W301" s="6" t="s">
        <v>44</v>
      </c>
      <c r="X301" t="s">
        <v>45</v>
      </c>
      <c r="Y301">
        <v>25</v>
      </c>
      <c r="Z301">
        <v>5000</v>
      </c>
      <c r="AA301" t="s">
        <v>105</v>
      </c>
      <c r="AB301" s="5">
        <f t="shared" si="8"/>
        <v>2371.7673611111113</v>
      </c>
      <c r="AC301" s="3">
        <v>100000</v>
      </c>
      <c r="AD301" s="3">
        <v>20</v>
      </c>
      <c r="AE301" s="3">
        <v>0.8</v>
      </c>
      <c r="AF301" t="s">
        <v>216</v>
      </c>
      <c r="AG301" t="s">
        <v>47</v>
      </c>
      <c r="AH301" s="8">
        <v>1456</v>
      </c>
      <c r="AI301" s="7">
        <v>14505.37</v>
      </c>
      <c r="AJ301" s="9">
        <v>160</v>
      </c>
      <c r="AK301" s="5">
        <f t="shared" si="9"/>
        <v>0</v>
      </c>
    </row>
    <row r="302" spans="1:37" x14ac:dyDescent="0.3">
      <c r="A302">
        <v>2796</v>
      </c>
      <c r="B302" t="s">
        <v>296</v>
      </c>
      <c r="C302" t="s">
        <v>29</v>
      </c>
      <c r="D302" t="s">
        <v>909</v>
      </c>
      <c r="E302" t="s">
        <v>910</v>
      </c>
      <c r="F302" t="s">
        <v>299</v>
      </c>
      <c r="G302" t="s">
        <v>33</v>
      </c>
      <c r="H302" t="s">
        <v>34</v>
      </c>
      <c r="I302" t="s">
        <v>35</v>
      </c>
      <c r="J302" t="s">
        <v>36</v>
      </c>
      <c r="K302" t="s">
        <v>29</v>
      </c>
      <c r="L302" t="s">
        <v>911</v>
      </c>
      <c r="M302" s="4">
        <v>39323</v>
      </c>
      <c r="N302" s="4">
        <v>39323</v>
      </c>
      <c r="O302" s="1">
        <v>39323</v>
      </c>
      <c r="P302" t="s">
        <v>38</v>
      </c>
      <c r="R302" t="s">
        <v>39</v>
      </c>
      <c r="S302" t="s">
        <v>199</v>
      </c>
      <c r="T302" t="s">
        <v>572</v>
      </c>
      <c r="U302" t="s">
        <v>573</v>
      </c>
      <c r="V302" t="s">
        <v>574</v>
      </c>
      <c r="W302" s="6" t="s">
        <v>44</v>
      </c>
      <c r="X302" t="s">
        <v>45</v>
      </c>
      <c r="Y302">
        <v>25</v>
      </c>
      <c r="Z302">
        <v>150</v>
      </c>
      <c r="AA302" t="s">
        <v>299</v>
      </c>
      <c r="AB302" s="5">
        <f t="shared" si="8"/>
        <v>21638.408070175439</v>
      </c>
      <c r="AC302" s="3">
        <v>11250</v>
      </c>
      <c r="AD302" s="3">
        <v>75</v>
      </c>
      <c r="AE302" s="3">
        <v>3</v>
      </c>
      <c r="AF302" t="s">
        <v>392</v>
      </c>
      <c r="AG302" t="s">
        <v>47</v>
      </c>
      <c r="AH302" s="8" t="s">
        <v>44</v>
      </c>
      <c r="AI302" s="12" t="s">
        <v>44</v>
      </c>
      <c r="AJ302" s="9">
        <v>18</v>
      </c>
      <c r="AK302" s="5">
        <f t="shared" si="9"/>
        <v>0</v>
      </c>
    </row>
    <row r="303" spans="1:37" hidden="1" x14ac:dyDescent="0.3">
      <c r="A303">
        <v>2808</v>
      </c>
      <c r="B303" t="s">
        <v>221</v>
      </c>
      <c r="C303" t="s">
        <v>29</v>
      </c>
      <c r="D303" t="s">
        <v>912</v>
      </c>
      <c r="E303" t="s">
        <v>913</v>
      </c>
      <c r="F303" t="s">
        <v>224</v>
      </c>
      <c r="G303" t="s">
        <v>33</v>
      </c>
      <c r="H303" t="s">
        <v>34</v>
      </c>
      <c r="I303" t="s">
        <v>35</v>
      </c>
      <c r="J303" t="s">
        <v>36</v>
      </c>
      <c r="K303" t="s">
        <v>29</v>
      </c>
      <c r="L303" s="2">
        <v>39151</v>
      </c>
      <c r="M303" s="4">
        <v>39406</v>
      </c>
      <c r="N303" s="4">
        <v>39440</v>
      </c>
      <c r="O303" s="1">
        <v>39440</v>
      </c>
      <c r="P303" t="s">
        <v>52</v>
      </c>
      <c r="R303" t="s">
        <v>71</v>
      </c>
      <c r="S303" t="s">
        <v>54</v>
      </c>
      <c r="T303" t="s">
        <v>80</v>
      </c>
      <c r="U303" t="s">
        <v>81</v>
      </c>
      <c r="V303" t="s">
        <v>57</v>
      </c>
      <c r="W303" s="6" t="s">
        <v>82</v>
      </c>
      <c r="X303" t="s">
        <v>83</v>
      </c>
      <c r="Y303">
        <v>60</v>
      </c>
      <c r="Z303">
        <v>35065</v>
      </c>
      <c r="AA303" t="s">
        <v>224</v>
      </c>
      <c r="AB303" s="5">
        <f t="shared" si="8"/>
        <v>2371.7673611111113</v>
      </c>
      <c r="AC303" s="3">
        <v>54350.75</v>
      </c>
      <c r="AD303" s="3">
        <v>1.55</v>
      </c>
      <c r="AE303" s="3">
        <v>0.03</v>
      </c>
      <c r="AF303" t="s">
        <v>60</v>
      </c>
      <c r="AG303" t="s">
        <v>47</v>
      </c>
      <c r="AH303" s="8">
        <v>2318</v>
      </c>
      <c r="AI303" s="7">
        <v>6755.81</v>
      </c>
      <c r="AJ303" s="9">
        <v>86.96</v>
      </c>
      <c r="AK303" s="5">
        <f t="shared" si="9"/>
        <v>-34</v>
      </c>
    </row>
    <row r="304" spans="1:37" x14ac:dyDescent="0.3">
      <c r="A304">
        <v>2823</v>
      </c>
      <c r="B304" t="s">
        <v>279</v>
      </c>
      <c r="C304" t="s">
        <v>29</v>
      </c>
      <c r="D304" t="s">
        <v>914</v>
      </c>
      <c r="E304" t="s">
        <v>915</v>
      </c>
      <c r="F304" t="s">
        <v>282</v>
      </c>
      <c r="G304" t="s">
        <v>33</v>
      </c>
      <c r="H304" t="s">
        <v>34</v>
      </c>
      <c r="I304" t="s">
        <v>35</v>
      </c>
      <c r="J304" t="s">
        <v>36</v>
      </c>
      <c r="K304" t="s">
        <v>29</v>
      </c>
      <c r="L304" t="s">
        <v>227</v>
      </c>
      <c r="M304" s="4">
        <v>39419</v>
      </c>
      <c r="N304" s="4">
        <v>39419</v>
      </c>
      <c r="O304" s="1">
        <v>39419</v>
      </c>
      <c r="P304" t="s">
        <v>38</v>
      </c>
      <c r="R304" t="s">
        <v>39</v>
      </c>
      <c r="S304" t="s">
        <v>125</v>
      </c>
      <c r="T304" t="s">
        <v>126</v>
      </c>
      <c r="U304" t="s">
        <v>127</v>
      </c>
      <c r="V304" t="s">
        <v>128</v>
      </c>
      <c r="W304" s="6" t="s">
        <v>44</v>
      </c>
      <c r="X304" t="s">
        <v>45</v>
      </c>
      <c r="Y304">
        <v>20</v>
      </c>
      <c r="Z304">
        <v>2220</v>
      </c>
      <c r="AA304" t="s">
        <v>282</v>
      </c>
      <c r="AB304" s="5">
        <f t="shared" si="8"/>
        <v>21638.408070175439</v>
      </c>
      <c r="AC304" s="3">
        <v>71040</v>
      </c>
      <c r="AD304" s="3">
        <v>32</v>
      </c>
      <c r="AE304" s="3">
        <v>1.6</v>
      </c>
      <c r="AF304" t="s">
        <v>125</v>
      </c>
      <c r="AG304" t="s">
        <v>47</v>
      </c>
      <c r="AH304" s="8">
        <v>732</v>
      </c>
      <c r="AI304" s="12">
        <v>6524.19</v>
      </c>
      <c r="AJ304" s="9">
        <v>113.66</v>
      </c>
      <c r="AK304" s="5">
        <f t="shared" si="9"/>
        <v>0</v>
      </c>
    </row>
    <row r="305" spans="1:37" x14ac:dyDescent="0.3">
      <c r="A305">
        <v>2892</v>
      </c>
      <c r="B305" t="s">
        <v>806</v>
      </c>
      <c r="C305" t="s">
        <v>29</v>
      </c>
      <c r="D305" t="s">
        <v>916</v>
      </c>
      <c r="E305" t="s">
        <v>917</v>
      </c>
      <c r="F305" t="s">
        <v>809</v>
      </c>
      <c r="G305" t="s">
        <v>33</v>
      </c>
      <c r="H305" t="s">
        <v>34</v>
      </c>
      <c r="I305" t="s">
        <v>112</v>
      </c>
      <c r="J305" t="s">
        <v>36</v>
      </c>
      <c r="K305" t="s">
        <v>29</v>
      </c>
      <c r="L305" s="2">
        <v>39151</v>
      </c>
      <c r="M305" s="4">
        <v>39538</v>
      </c>
      <c r="N305" s="4">
        <v>39538</v>
      </c>
      <c r="O305" s="1">
        <v>39538</v>
      </c>
      <c r="P305" t="s">
        <v>52</v>
      </c>
      <c r="R305" t="s">
        <v>71</v>
      </c>
      <c r="S305" t="s">
        <v>156</v>
      </c>
      <c r="T305" t="s">
        <v>346</v>
      </c>
      <c r="U305" t="s">
        <v>339</v>
      </c>
      <c r="V305" t="s">
        <v>340</v>
      </c>
      <c r="W305" s="6" t="s">
        <v>347</v>
      </c>
      <c r="X305" t="s">
        <v>342</v>
      </c>
      <c r="Y305">
        <v>30</v>
      </c>
      <c r="Z305">
        <v>140</v>
      </c>
      <c r="AA305" t="s">
        <v>809</v>
      </c>
      <c r="AB305" s="5">
        <f t="shared" si="8"/>
        <v>21638.408070175439</v>
      </c>
      <c r="AC305" s="3">
        <v>3313.8</v>
      </c>
      <c r="AD305" s="3">
        <v>23.67</v>
      </c>
      <c r="AE305" s="3">
        <v>0.79</v>
      </c>
      <c r="AF305" t="s">
        <v>160</v>
      </c>
      <c r="AG305" t="s">
        <v>47</v>
      </c>
      <c r="AH305" s="8">
        <v>6</v>
      </c>
      <c r="AI305" s="12" t="s">
        <v>44</v>
      </c>
      <c r="AJ305" s="9">
        <v>5.3</v>
      </c>
      <c r="AK305" s="5">
        <f t="shared" si="9"/>
        <v>0</v>
      </c>
    </row>
    <row r="306" spans="1:37" x14ac:dyDescent="0.3">
      <c r="A306">
        <v>2921</v>
      </c>
      <c r="B306" t="s">
        <v>228</v>
      </c>
      <c r="C306" t="s">
        <v>29</v>
      </c>
      <c r="D306" t="s">
        <v>229</v>
      </c>
      <c r="E306" t="s">
        <v>230</v>
      </c>
      <c r="F306" t="s">
        <v>231</v>
      </c>
      <c r="G306" t="s">
        <v>33</v>
      </c>
      <c r="H306" t="s">
        <v>34</v>
      </c>
      <c r="I306" t="s">
        <v>232</v>
      </c>
      <c r="J306" t="s">
        <v>44</v>
      </c>
      <c r="K306" t="s">
        <v>29</v>
      </c>
      <c r="L306" s="2">
        <v>39427</v>
      </c>
      <c r="M306" s="4">
        <v>39476</v>
      </c>
      <c r="N306" s="4">
        <v>39476</v>
      </c>
      <c r="O306" s="1">
        <v>39476</v>
      </c>
      <c r="P306" t="s">
        <v>52</v>
      </c>
      <c r="R306" t="s">
        <v>53</v>
      </c>
      <c r="S306" t="s">
        <v>233</v>
      </c>
      <c r="T306" t="s">
        <v>492</v>
      </c>
      <c r="U306" t="s">
        <v>74</v>
      </c>
      <c r="V306" t="s">
        <v>493</v>
      </c>
      <c r="W306" s="6" t="s">
        <v>58</v>
      </c>
      <c r="X306" t="s">
        <v>90</v>
      </c>
      <c r="Y306">
        <v>240</v>
      </c>
      <c r="Z306">
        <v>500</v>
      </c>
      <c r="AA306" t="s">
        <v>231</v>
      </c>
      <c r="AB306" s="5">
        <f t="shared" si="8"/>
        <v>21638.408070175439</v>
      </c>
      <c r="AC306" s="3">
        <v>3630</v>
      </c>
      <c r="AD306" s="3">
        <v>7.26</v>
      </c>
      <c r="AE306" s="3">
        <v>0.03</v>
      </c>
      <c r="AF306" t="s">
        <v>236</v>
      </c>
      <c r="AG306" t="s">
        <v>109</v>
      </c>
      <c r="AH306" s="8" t="s">
        <v>44</v>
      </c>
      <c r="AI306" s="12" t="s">
        <v>44</v>
      </c>
      <c r="AJ306" s="9">
        <v>5.81</v>
      </c>
      <c r="AK306" s="5">
        <f t="shared" si="9"/>
        <v>0</v>
      </c>
    </row>
    <row r="307" spans="1:37" x14ac:dyDescent="0.3">
      <c r="A307">
        <v>2922</v>
      </c>
      <c r="B307" t="s">
        <v>228</v>
      </c>
      <c r="C307" t="s">
        <v>29</v>
      </c>
      <c r="D307" t="s">
        <v>229</v>
      </c>
      <c r="E307" t="s">
        <v>230</v>
      </c>
      <c r="F307" t="s">
        <v>231</v>
      </c>
      <c r="G307" t="s">
        <v>33</v>
      </c>
      <c r="H307" t="s">
        <v>34</v>
      </c>
      <c r="I307" t="s">
        <v>232</v>
      </c>
      <c r="J307" t="s">
        <v>44</v>
      </c>
      <c r="K307" t="s">
        <v>29</v>
      </c>
      <c r="L307" s="2">
        <v>39427</v>
      </c>
      <c r="M307" s="4">
        <v>39476</v>
      </c>
      <c r="N307" s="4">
        <v>39476</v>
      </c>
      <c r="O307" s="1">
        <v>39476</v>
      </c>
      <c r="P307" t="s">
        <v>52</v>
      </c>
      <c r="R307" t="s">
        <v>71</v>
      </c>
      <c r="S307" t="s">
        <v>233</v>
      </c>
      <c r="T307" t="s">
        <v>241</v>
      </c>
      <c r="U307" t="s">
        <v>242</v>
      </c>
      <c r="V307" t="s">
        <v>243</v>
      </c>
      <c r="W307" s="6" t="s">
        <v>244</v>
      </c>
      <c r="X307" t="s">
        <v>76</v>
      </c>
      <c r="Y307">
        <v>30</v>
      </c>
      <c r="Z307">
        <v>20</v>
      </c>
      <c r="AA307" t="s">
        <v>231</v>
      </c>
      <c r="AB307" s="5">
        <f t="shared" si="8"/>
        <v>21638.408070175439</v>
      </c>
      <c r="AC307" s="3">
        <v>535.20000000000005</v>
      </c>
      <c r="AD307" s="3">
        <v>26.76</v>
      </c>
      <c r="AE307" s="3">
        <v>0.89</v>
      </c>
      <c r="AF307" t="s">
        <v>430</v>
      </c>
      <c r="AG307" t="s">
        <v>109</v>
      </c>
      <c r="AH307" s="8" t="s">
        <v>44</v>
      </c>
      <c r="AI307" s="12" t="s">
        <v>44</v>
      </c>
      <c r="AJ307" s="9">
        <v>0.86</v>
      </c>
      <c r="AK307" s="5">
        <f t="shared" si="9"/>
        <v>0</v>
      </c>
    </row>
    <row r="308" spans="1:37" hidden="1" x14ac:dyDescent="0.3">
      <c r="A308">
        <v>2923</v>
      </c>
      <c r="B308" t="s">
        <v>228</v>
      </c>
      <c r="C308" t="s">
        <v>29</v>
      </c>
      <c r="D308" t="s">
        <v>229</v>
      </c>
      <c r="E308" t="s">
        <v>230</v>
      </c>
      <c r="F308" t="s">
        <v>231</v>
      </c>
      <c r="G308" t="s">
        <v>33</v>
      </c>
      <c r="H308" t="s">
        <v>34</v>
      </c>
      <c r="I308" t="s">
        <v>232</v>
      </c>
      <c r="J308" t="s">
        <v>44</v>
      </c>
      <c r="K308" t="s">
        <v>29</v>
      </c>
      <c r="L308" s="2">
        <v>39427</v>
      </c>
      <c r="M308" s="4">
        <v>39476</v>
      </c>
      <c r="N308" s="4">
        <v>39476</v>
      </c>
      <c r="O308" s="1">
        <v>39476</v>
      </c>
      <c r="P308" t="s">
        <v>52</v>
      </c>
      <c r="R308" t="s">
        <v>71</v>
      </c>
      <c r="S308" t="s">
        <v>233</v>
      </c>
      <c r="T308" t="s">
        <v>535</v>
      </c>
      <c r="U308" t="s">
        <v>536</v>
      </c>
      <c r="V308" t="s">
        <v>537</v>
      </c>
      <c r="W308" s="6" t="s">
        <v>538</v>
      </c>
      <c r="X308" t="s">
        <v>146</v>
      </c>
      <c r="Y308">
        <v>30</v>
      </c>
      <c r="Z308">
        <v>10</v>
      </c>
      <c r="AA308" t="s">
        <v>231</v>
      </c>
      <c r="AB308" s="5">
        <f t="shared" si="8"/>
        <v>2371.7673611111113</v>
      </c>
      <c r="AC308" s="3">
        <v>443</v>
      </c>
      <c r="AD308" s="3">
        <v>44.3</v>
      </c>
      <c r="AE308" s="3">
        <v>1.48</v>
      </c>
      <c r="AF308" t="s">
        <v>430</v>
      </c>
      <c r="AG308" t="s">
        <v>109</v>
      </c>
      <c r="AH308" s="8" t="s">
        <v>44</v>
      </c>
      <c r="AI308" s="7" t="s">
        <v>44</v>
      </c>
      <c r="AJ308" s="9">
        <v>0.71</v>
      </c>
      <c r="AK308" s="5">
        <f t="shared" si="9"/>
        <v>0</v>
      </c>
    </row>
    <row r="309" spans="1:37" x14ac:dyDescent="0.3">
      <c r="A309">
        <v>2927</v>
      </c>
      <c r="B309" t="s">
        <v>137</v>
      </c>
      <c r="C309" t="s">
        <v>29</v>
      </c>
      <c r="D309" t="s">
        <v>918</v>
      </c>
      <c r="E309" t="s">
        <v>919</v>
      </c>
      <c r="F309" t="s">
        <v>140</v>
      </c>
      <c r="G309" t="s">
        <v>33</v>
      </c>
      <c r="H309" t="s">
        <v>34</v>
      </c>
      <c r="I309" t="s">
        <v>35</v>
      </c>
      <c r="J309" t="s">
        <v>36</v>
      </c>
      <c r="K309" t="s">
        <v>29</v>
      </c>
      <c r="L309" t="s">
        <v>920</v>
      </c>
      <c r="M309" s="4">
        <v>39457</v>
      </c>
      <c r="N309" s="4">
        <v>39457</v>
      </c>
      <c r="O309" s="1">
        <v>39457</v>
      </c>
      <c r="P309" t="s">
        <v>38</v>
      </c>
      <c r="R309" t="s">
        <v>39</v>
      </c>
      <c r="S309" t="s">
        <v>125</v>
      </c>
      <c r="T309" t="s">
        <v>126</v>
      </c>
      <c r="U309" t="s">
        <v>127</v>
      </c>
      <c r="V309" t="s">
        <v>128</v>
      </c>
      <c r="W309" s="6" t="s">
        <v>44</v>
      </c>
      <c r="X309" t="s">
        <v>45</v>
      </c>
      <c r="Y309">
        <v>20</v>
      </c>
      <c r="Z309">
        <v>4500</v>
      </c>
      <c r="AA309" t="s">
        <v>140</v>
      </c>
      <c r="AB309" s="5">
        <f t="shared" si="8"/>
        <v>21638.408070175439</v>
      </c>
      <c r="AC309" s="3">
        <v>144000</v>
      </c>
      <c r="AD309" s="3">
        <v>32</v>
      </c>
      <c r="AE309" s="3">
        <v>1.6</v>
      </c>
      <c r="AF309" t="s">
        <v>125</v>
      </c>
      <c r="AG309" t="s">
        <v>47</v>
      </c>
      <c r="AH309" s="8">
        <v>2300</v>
      </c>
      <c r="AI309" s="12">
        <v>38425.29</v>
      </c>
      <c r="AJ309" s="9">
        <v>230.4</v>
      </c>
      <c r="AK309" s="5">
        <f t="shared" si="9"/>
        <v>0</v>
      </c>
    </row>
    <row r="310" spans="1:37" hidden="1" x14ac:dyDescent="0.3">
      <c r="A310">
        <v>2947</v>
      </c>
      <c r="B310" t="s">
        <v>48</v>
      </c>
      <c r="C310" t="s">
        <v>29</v>
      </c>
      <c r="D310" t="s">
        <v>921</v>
      </c>
      <c r="E310" t="s">
        <v>922</v>
      </c>
      <c r="F310" t="s">
        <v>51</v>
      </c>
      <c r="G310" t="s">
        <v>33</v>
      </c>
      <c r="H310" t="s">
        <v>34</v>
      </c>
      <c r="I310" t="s">
        <v>35</v>
      </c>
      <c r="J310" t="s">
        <v>36</v>
      </c>
      <c r="K310" t="s">
        <v>29</v>
      </c>
      <c r="L310" s="2">
        <v>39214</v>
      </c>
      <c r="M310" s="4">
        <v>39469</v>
      </c>
      <c r="N310" s="4">
        <v>39469</v>
      </c>
      <c r="O310" s="1">
        <v>39469</v>
      </c>
      <c r="P310" t="s">
        <v>52</v>
      </c>
      <c r="R310" t="s">
        <v>71</v>
      </c>
      <c r="S310" t="s">
        <v>54</v>
      </c>
      <c r="T310" t="s">
        <v>923</v>
      </c>
      <c r="U310" t="s">
        <v>81</v>
      </c>
      <c r="V310" t="s">
        <v>57</v>
      </c>
      <c r="W310" s="6" t="s">
        <v>509</v>
      </c>
      <c r="X310" t="s">
        <v>83</v>
      </c>
      <c r="Y310">
        <v>60</v>
      </c>
      <c r="Z310">
        <v>400</v>
      </c>
      <c r="AA310" t="s">
        <v>51</v>
      </c>
      <c r="AB310" s="5">
        <f t="shared" si="8"/>
        <v>2371.7673611111113</v>
      </c>
      <c r="AC310" s="3">
        <v>600</v>
      </c>
      <c r="AD310" s="3">
        <v>1.5</v>
      </c>
      <c r="AE310" s="3">
        <v>0.02</v>
      </c>
      <c r="AF310" t="s">
        <v>60</v>
      </c>
      <c r="AG310" t="s">
        <v>47</v>
      </c>
      <c r="AH310" s="8">
        <v>83</v>
      </c>
      <c r="AI310" s="7">
        <v>2426.0500000000002</v>
      </c>
      <c r="AJ310" s="9">
        <v>0.96</v>
      </c>
      <c r="AK310" s="5">
        <f t="shared" si="9"/>
        <v>0</v>
      </c>
    </row>
    <row r="311" spans="1:37" hidden="1" x14ac:dyDescent="0.3">
      <c r="A311">
        <v>2960</v>
      </c>
      <c r="B311" t="s">
        <v>195</v>
      </c>
      <c r="C311" t="s">
        <v>29</v>
      </c>
      <c r="D311" t="s">
        <v>924</v>
      </c>
      <c r="E311" t="s">
        <v>925</v>
      </c>
      <c r="F311" t="s">
        <v>151</v>
      </c>
      <c r="G311" t="s">
        <v>33</v>
      </c>
      <c r="H311" t="s">
        <v>34</v>
      </c>
      <c r="I311" t="s">
        <v>35</v>
      </c>
      <c r="J311" t="s">
        <v>36</v>
      </c>
      <c r="K311" t="s">
        <v>29</v>
      </c>
      <c r="L311" t="s">
        <v>37</v>
      </c>
      <c r="M311" s="4">
        <v>39682</v>
      </c>
      <c r="N311" s="4">
        <v>39682</v>
      </c>
      <c r="O311" s="1">
        <v>39682</v>
      </c>
      <c r="P311" t="s">
        <v>38</v>
      </c>
      <c r="R311" t="s">
        <v>39</v>
      </c>
      <c r="S311" t="s">
        <v>125</v>
      </c>
      <c r="T311" t="s">
        <v>266</v>
      </c>
      <c r="U311" t="s">
        <v>267</v>
      </c>
      <c r="V311" t="s">
        <v>268</v>
      </c>
      <c r="W311" s="6" t="s">
        <v>44</v>
      </c>
      <c r="X311" t="s">
        <v>45</v>
      </c>
      <c r="Y311">
        <v>100</v>
      </c>
      <c r="Z311">
        <v>2</v>
      </c>
      <c r="AA311" t="s">
        <v>151</v>
      </c>
      <c r="AB311" s="5">
        <f t="shared" si="8"/>
        <v>2371.7673611111113</v>
      </c>
      <c r="AC311" s="3">
        <v>278</v>
      </c>
      <c r="AD311" s="3">
        <v>139</v>
      </c>
      <c r="AE311" s="3">
        <v>1.39</v>
      </c>
      <c r="AF311" t="s">
        <v>125</v>
      </c>
      <c r="AG311" t="s">
        <v>47</v>
      </c>
      <c r="AH311" s="8" t="s">
        <v>44</v>
      </c>
      <c r="AI311" s="7" t="s">
        <v>44</v>
      </c>
      <c r="AJ311" s="9">
        <v>0.44</v>
      </c>
      <c r="AK311" s="5">
        <f t="shared" si="9"/>
        <v>0</v>
      </c>
    </row>
    <row r="312" spans="1:37" x14ac:dyDescent="0.3">
      <c r="A312">
        <v>2965</v>
      </c>
      <c r="B312" t="s">
        <v>195</v>
      </c>
      <c r="C312" t="s">
        <v>29</v>
      </c>
      <c r="D312" t="s">
        <v>926</v>
      </c>
      <c r="E312" t="s">
        <v>927</v>
      </c>
      <c r="F312" t="s">
        <v>151</v>
      </c>
      <c r="G312" t="s">
        <v>33</v>
      </c>
      <c r="H312" t="s">
        <v>34</v>
      </c>
      <c r="I312" t="s">
        <v>35</v>
      </c>
      <c r="J312" t="s">
        <v>36</v>
      </c>
      <c r="K312" t="s">
        <v>29</v>
      </c>
      <c r="L312" s="2">
        <v>39508</v>
      </c>
      <c r="M312" s="4">
        <v>39505</v>
      </c>
      <c r="N312" s="4">
        <v>39496</v>
      </c>
      <c r="O312" s="1">
        <v>39496</v>
      </c>
      <c r="P312" t="s">
        <v>38</v>
      </c>
      <c r="R312" t="s">
        <v>39</v>
      </c>
      <c r="S312" t="s">
        <v>125</v>
      </c>
      <c r="T312" t="s">
        <v>266</v>
      </c>
      <c r="U312" t="s">
        <v>267</v>
      </c>
      <c r="V312" t="s">
        <v>268</v>
      </c>
      <c r="W312" s="6" t="s">
        <v>44</v>
      </c>
      <c r="X312" t="s">
        <v>45</v>
      </c>
      <c r="Y312">
        <v>100</v>
      </c>
      <c r="Z312">
        <v>4</v>
      </c>
      <c r="AA312" t="s">
        <v>151</v>
      </c>
      <c r="AB312" s="5">
        <f t="shared" si="8"/>
        <v>21638.408070175439</v>
      </c>
      <c r="AC312" s="3">
        <v>556</v>
      </c>
      <c r="AD312" s="3">
        <v>139</v>
      </c>
      <c r="AE312" s="3">
        <v>1.39</v>
      </c>
      <c r="AF312" t="s">
        <v>125</v>
      </c>
      <c r="AG312" t="s">
        <v>47</v>
      </c>
      <c r="AH312" s="8" t="s">
        <v>44</v>
      </c>
      <c r="AI312" s="12" t="s">
        <v>44</v>
      </c>
      <c r="AJ312" s="9">
        <v>0.89</v>
      </c>
      <c r="AK312" s="5">
        <f t="shared" si="9"/>
        <v>9</v>
      </c>
    </row>
    <row r="313" spans="1:37" x14ac:dyDescent="0.3">
      <c r="A313">
        <v>2993</v>
      </c>
      <c r="B313" t="s">
        <v>228</v>
      </c>
      <c r="C313" t="s">
        <v>29</v>
      </c>
      <c r="D313" t="s">
        <v>258</v>
      </c>
      <c r="E313" t="s">
        <v>259</v>
      </c>
      <c r="F313" t="s">
        <v>231</v>
      </c>
      <c r="G313" t="s">
        <v>33</v>
      </c>
      <c r="H313" t="s">
        <v>34</v>
      </c>
      <c r="I313" t="s">
        <v>232</v>
      </c>
      <c r="J313" t="s">
        <v>44</v>
      </c>
      <c r="K313" t="s">
        <v>29</v>
      </c>
      <c r="L313" s="2">
        <v>39539</v>
      </c>
      <c r="M313" s="4">
        <v>39468</v>
      </c>
      <c r="N313" s="4">
        <v>39451</v>
      </c>
      <c r="O313" s="1">
        <v>39451</v>
      </c>
      <c r="P313" t="s">
        <v>52</v>
      </c>
      <c r="R313" t="s">
        <v>53</v>
      </c>
      <c r="S313" t="s">
        <v>233</v>
      </c>
      <c r="T313" t="s">
        <v>716</v>
      </c>
      <c r="U313" t="s">
        <v>98</v>
      </c>
      <c r="V313" t="s">
        <v>99</v>
      </c>
      <c r="W313" s="6" t="s">
        <v>481</v>
      </c>
      <c r="X313" t="s">
        <v>83</v>
      </c>
      <c r="Y313">
        <v>30</v>
      </c>
      <c r="Z313">
        <v>200</v>
      </c>
      <c r="AA313" t="s">
        <v>231</v>
      </c>
      <c r="AB313" s="5">
        <f t="shared" si="8"/>
        <v>21638.408070175439</v>
      </c>
      <c r="AC313" s="3">
        <v>696</v>
      </c>
      <c r="AD313" s="3">
        <v>3.48</v>
      </c>
      <c r="AE313" s="3">
        <v>0.12</v>
      </c>
      <c r="AF313" t="s">
        <v>717</v>
      </c>
      <c r="AG313" t="s">
        <v>109</v>
      </c>
      <c r="AH313" s="8" t="s">
        <v>44</v>
      </c>
      <c r="AI313" s="12" t="s">
        <v>44</v>
      </c>
      <c r="AJ313" s="9">
        <v>1.1100000000000001</v>
      </c>
      <c r="AK313" s="5">
        <f t="shared" si="9"/>
        <v>17</v>
      </c>
    </row>
    <row r="314" spans="1:37" x14ac:dyDescent="0.3">
      <c r="A314">
        <v>2994</v>
      </c>
      <c r="B314" t="s">
        <v>228</v>
      </c>
      <c r="C314" t="s">
        <v>29</v>
      </c>
      <c r="D314" t="s">
        <v>258</v>
      </c>
      <c r="E314" t="s">
        <v>259</v>
      </c>
      <c r="F314" t="s">
        <v>231</v>
      </c>
      <c r="G314" t="s">
        <v>33</v>
      </c>
      <c r="H314" t="s">
        <v>34</v>
      </c>
      <c r="I314" t="s">
        <v>232</v>
      </c>
      <c r="J314" t="s">
        <v>44</v>
      </c>
      <c r="K314" t="s">
        <v>29</v>
      </c>
      <c r="L314" s="2">
        <v>39539</v>
      </c>
      <c r="M314" s="4">
        <v>39468</v>
      </c>
      <c r="N314" s="4">
        <v>39451</v>
      </c>
      <c r="O314" s="1">
        <v>39451</v>
      </c>
      <c r="P314" t="s">
        <v>52</v>
      </c>
      <c r="R314" t="s">
        <v>71</v>
      </c>
      <c r="S314" t="s">
        <v>233</v>
      </c>
      <c r="T314" t="s">
        <v>928</v>
      </c>
      <c r="U314" t="s">
        <v>98</v>
      </c>
      <c r="V314" t="s">
        <v>99</v>
      </c>
      <c r="W314" s="6" t="s">
        <v>306</v>
      </c>
      <c r="X314" t="s">
        <v>76</v>
      </c>
      <c r="Y314">
        <v>30</v>
      </c>
      <c r="Z314">
        <v>1200</v>
      </c>
      <c r="AA314" t="s">
        <v>231</v>
      </c>
      <c r="AB314" s="5">
        <f t="shared" si="8"/>
        <v>21638.408070175439</v>
      </c>
      <c r="AC314" s="3">
        <v>23808</v>
      </c>
      <c r="AD314" s="3">
        <v>19.84</v>
      </c>
      <c r="AE314" s="3">
        <v>0.66</v>
      </c>
      <c r="AF314" t="s">
        <v>717</v>
      </c>
      <c r="AG314" t="s">
        <v>109</v>
      </c>
      <c r="AH314" s="8" t="s">
        <v>44</v>
      </c>
      <c r="AI314" s="12" t="s">
        <v>44</v>
      </c>
      <c r="AJ314" s="9">
        <v>38.090000000000003</v>
      </c>
      <c r="AK314" s="5">
        <f t="shared" si="9"/>
        <v>17</v>
      </c>
    </row>
    <row r="315" spans="1:37" x14ac:dyDescent="0.3">
      <c r="A315">
        <v>2995</v>
      </c>
      <c r="B315" t="s">
        <v>228</v>
      </c>
      <c r="C315" t="s">
        <v>29</v>
      </c>
      <c r="D315" t="s">
        <v>258</v>
      </c>
      <c r="E315" t="s">
        <v>259</v>
      </c>
      <c r="F315" t="s">
        <v>231</v>
      </c>
      <c r="G315" t="s">
        <v>33</v>
      </c>
      <c r="H315" t="s">
        <v>34</v>
      </c>
      <c r="I315" t="s">
        <v>232</v>
      </c>
      <c r="J315" t="s">
        <v>44</v>
      </c>
      <c r="K315" t="s">
        <v>29</v>
      </c>
      <c r="L315" s="2">
        <v>39539</v>
      </c>
      <c r="M315" s="4">
        <v>39468</v>
      </c>
      <c r="N315" s="4">
        <v>39451</v>
      </c>
      <c r="O315" s="1">
        <v>39451</v>
      </c>
      <c r="P315" t="s">
        <v>52</v>
      </c>
      <c r="R315" t="s">
        <v>71</v>
      </c>
      <c r="S315" t="s">
        <v>233</v>
      </c>
      <c r="T315" t="s">
        <v>535</v>
      </c>
      <c r="U315" t="s">
        <v>536</v>
      </c>
      <c r="V315" t="s">
        <v>537</v>
      </c>
      <c r="W315" s="6" t="s">
        <v>538</v>
      </c>
      <c r="X315" t="s">
        <v>146</v>
      </c>
      <c r="Y315">
        <v>30</v>
      </c>
      <c r="Z315">
        <v>30</v>
      </c>
      <c r="AA315" t="s">
        <v>231</v>
      </c>
      <c r="AB315" s="5">
        <f t="shared" si="8"/>
        <v>21638.408070175439</v>
      </c>
      <c r="AC315" s="3">
        <v>1271.0999999999999</v>
      </c>
      <c r="AD315" s="3">
        <v>42.37</v>
      </c>
      <c r="AE315" s="3">
        <v>1.41</v>
      </c>
      <c r="AF315" t="s">
        <v>430</v>
      </c>
      <c r="AG315" t="s">
        <v>109</v>
      </c>
      <c r="AH315" s="8" t="s">
        <v>44</v>
      </c>
      <c r="AI315" s="12" t="s">
        <v>44</v>
      </c>
      <c r="AJ315" s="9">
        <v>2.0299999999999998</v>
      </c>
      <c r="AK315" s="5">
        <f t="shared" si="9"/>
        <v>17</v>
      </c>
    </row>
    <row r="316" spans="1:37" x14ac:dyDescent="0.3">
      <c r="A316">
        <v>2996</v>
      </c>
      <c r="B316" t="s">
        <v>228</v>
      </c>
      <c r="C316" t="s">
        <v>29</v>
      </c>
      <c r="D316" t="s">
        <v>258</v>
      </c>
      <c r="E316" t="s">
        <v>259</v>
      </c>
      <c r="F316" t="s">
        <v>231</v>
      </c>
      <c r="G316" t="s">
        <v>33</v>
      </c>
      <c r="H316" t="s">
        <v>34</v>
      </c>
      <c r="I316" t="s">
        <v>232</v>
      </c>
      <c r="J316" t="s">
        <v>44</v>
      </c>
      <c r="K316" t="s">
        <v>29</v>
      </c>
      <c r="L316" s="2">
        <v>39539</v>
      </c>
      <c r="M316" s="4">
        <v>39468</v>
      </c>
      <c r="N316" s="4">
        <v>39451</v>
      </c>
      <c r="O316" s="1">
        <v>39451</v>
      </c>
      <c r="P316" t="s">
        <v>52</v>
      </c>
      <c r="R316" t="s">
        <v>71</v>
      </c>
      <c r="S316" t="s">
        <v>233</v>
      </c>
      <c r="T316" t="s">
        <v>581</v>
      </c>
      <c r="U316" t="s">
        <v>529</v>
      </c>
      <c r="V316" t="s">
        <v>530</v>
      </c>
      <c r="W316" s="6" t="s">
        <v>433</v>
      </c>
      <c r="X316" t="s">
        <v>83</v>
      </c>
      <c r="Y316">
        <v>84</v>
      </c>
      <c r="Z316">
        <v>3</v>
      </c>
      <c r="AA316" t="s">
        <v>231</v>
      </c>
      <c r="AB316" s="5">
        <f t="shared" si="8"/>
        <v>21638.408070175439</v>
      </c>
      <c r="AC316" s="3">
        <v>32.31</v>
      </c>
      <c r="AD316" s="3">
        <v>10.77</v>
      </c>
      <c r="AE316" s="3">
        <v>0.13</v>
      </c>
      <c r="AF316" t="s">
        <v>437</v>
      </c>
      <c r="AG316" t="s">
        <v>109</v>
      </c>
      <c r="AH316" s="8" t="s">
        <v>44</v>
      </c>
      <c r="AI316" s="12" t="s">
        <v>44</v>
      </c>
      <c r="AJ316" s="9">
        <v>0.05</v>
      </c>
      <c r="AK316" s="5">
        <f t="shared" si="9"/>
        <v>17</v>
      </c>
    </row>
    <row r="317" spans="1:37" hidden="1" x14ac:dyDescent="0.3">
      <c r="A317">
        <v>3007</v>
      </c>
      <c r="B317" t="s">
        <v>187</v>
      </c>
      <c r="C317" t="s">
        <v>29</v>
      </c>
      <c r="D317" t="s">
        <v>929</v>
      </c>
      <c r="E317" t="s">
        <v>930</v>
      </c>
      <c r="F317" t="s">
        <v>32</v>
      </c>
      <c r="G317" t="s">
        <v>33</v>
      </c>
      <c r="H317" t="s">
        <v>34</v>
      </c>
      <c r="I317" t="s">
        <v>112</v>
      </c>
      <c r="J317" t="s">
        <v>36</v>
      </c>
      <c r="K317" t="s">
        <v>29</v>
      </c>
      <c r="L317" t="s">
        <v>931</v>
      </c>
      <c r="M317" s="4">
        <v>39546</v>
      </c>
      <c r="N317" s="4">
        <v>39546</v>
      </c>
      <c r="O317" s="1">
        <v>39546</v>
      </c>
      <c r="P317" t="s">
        <v>52</v>
      </c>
      <c r="R317" t="s">
        <v>53</v>
      </c>
      <c r="S317" t="s">
        <v>156</v>
      </c>
      <c r="T317" t="s">
        <v>319</v>
      </c>
      <c r="U317" t="s">
        <v>158</v>
      </c>
      <c r="V317" t="s">
        <v>159</v>
      </c>
      <c r="W317" s="6" t="s">
        <v>320</v>
      </c>
      <c r="X317" t="s">
        <v>321</v>
      </c>
      <c r="Y317">
        <v>60</v>
      </c>
      <c r="Z317">
        <v>546</v>
      </c>
      <c r="AA317" t="s">
        <v>32</v>
      </c>
      <c r="AB317" s="5">
        <f t="shared" si="8"/>
        <v>2371.7673611111113</v>
      </c>
      <c r="AC317" s="3">
        <v>3822</v>
      </c>
      <c r="AD317" s="3">
        <v>7</v>
      </c>
      <c r="AE317" s="3">
        <v>0.12</v>
      </c>
      <c r="AF317" t="s">
        <v>160</v>
      </c>
      <c r="AG317" t="s">
        <v>47</v>
      </c>
      <c r="AH317" s="8">
        <v>108</v>
      </c>
      <c r="AI317" s="7" t="s">
        <v>44</v>
      </c>
      <c r="AJ317" s="9">
        <v>6.12</v>
      </c>
      <c r="AK317" s="5">
        <f t="shared" si="9"/>
        <v>0</v>
      </c>
    </row>
    <row r="318" spans="1:37" hidden="1" x14ac:dyDescent="0.3">
      <c r="A318">
        <v>3008</v>
      </c>
      <c r="B318" t="s">
        <v>129</v>
      </c>
      <c r="C318" t="s">
        <v>29</v>
      </c>
      <c r="D318" t="s">
        <v>658</v>
      </c>
      <c r="E318" t="s">
        <v>932</v>
      </c>
      <c r="F318" t="s">
        <v>87</v>
      </c>
      <c r="G318" t="s">
        <v>33</v>
      </c>
      <c r="H318" t="s">
        <v>34</v>
      </c>
      <c r="I318" t="s">
        <v>35</v>
      </c>
      <c r="J318" t="s">
        <v>36</v>
      </c>
      <c r="K318" t="s">
        <v>29</v>
      </c>
      <c r="L318" t="s">
        <v>660</v>
      </c>
      <c r="M318" s="4">
        <v>39710</v>
      </c>
      <c r="N318" s="4">
        <v>39710</v>
      </c>
      <c r="O318" s="1">
        <v>39710</v>
      </c>
      <c r="P318" t="s">
        <v>38</v>
      </c>
      <c r="R318" t="s">
        <v>39</v>
      </c>
      <c r="S318" t="s">
        <v>182</v>
      </c>
      <c r="T318" t="s">
        <v>183</v>
      </c>
      <c r="U318" t="s">
        <v>184</v>
      </c>
      <c r="V318" t="s">
        <v>185</v>
      </c>
      <c r="W318" s="6" t="s">
        <v>44</v>
      </c>
      <c r="X318" t="s">
        <v>45</v>
      </c>
      <c r="Y318">
        <v>20</v>
      </c>
      <c r="Z318">
        <v>9048</v>
      </c>
      <c r="AA318" t="s">
        <v>87</v>
      </c>
      <c r="AB318" s="5">
        <f t="shared" si="8"/>
        <v>2371.7673611111113</v>
      </c>
      <c r="AC318" s="3">
        <v>244296</v>
      </c>
      <c r="AD318" s="3">
        <v>27</v>
      </c>
      <c r="AE318" s="3">
        <v>1.35</v>
      </c>
      <c r="AF318" t="s">
        <v>186</v>
      </c>
      <c r="AG318" t="s">
        <v>47</v>
      </c>
      <c r="AH318" s="8">
        <v>2985</v>
      </c>
      <c r="AI318" s="7">
        <v>20635.3</v>
      </c>
      <c r="AJ318" s="9">
        <v>390.87</v>
      </c>
      <c r="AK318" s="5">
        <f t="shared" si="9"/>
        <v>0</v>
      </c>
    </row>
    <row r="319" spans="1:37" hidden="1" x14ac:dyDescent="0.3">
      <c r="A319">
        <v>3009</v>
      </c>
      <c r="B319" t="s">
        <v>129</v>
      </c>
      <c r="C319" t="s">
        <v>29</v>
      </c>
      <c r="D319" t="s">
        <v>933</v>
      </c>
      <c r="E319" t="s">
        <v>934</v>
      </c>
      <c r="F319" t="s">
        <v>87</v>
      </c>
      <c r="G319" t="s">
        <v>33</v>
      </c>
      <c r="H319" t="s">
        <v>34</v>
      </c>
      <c r="I319" t="s">
        <v>35</v>
      </c>
      <c r="J319" t="s">
        <v>36</v>
      </c>
      <c r="K319" t="s">
        <v>29</v>
      </c>
      <c r="L319" t="s">
        <v>660</v>
      </c>
      <c r="M319" s="4">
        <v>39519</v>
      </c>
      <c r="N319" s="4">
        <v>39517</v>
      </c>
      <c r="O319" s="1">
        <v>39517</v>
      </c>
      <c r="P319" t="s">
        <v>38</v>
      </c>
      <c r="R319" t="s">
        <v>39</v>
      </c>
      <c r="S319" t="s">
        <v>199</v>
      </c>
      <c r="T319" t="s">
        <v>200</v>
      </c>
      <c r="U319" t="s">
        <v>201</v>
      </c>
      <c r="V319" t="s">
        <v>67</v>
      </c>
      <c r="W319" s="6" t="s">
        <v>44</v>
      </c>
      <c r="X319" t="s">
        <v>45</v>
      </c>
      <c r="Y319">
        <v>100</v>
      </c>
      <c r="Z319">
        <v>3000</v>
      </c>
      <c r="AA319" t="s">
        <v>87</v>
      </c>
      <c r="AB319" s="5">
        <f t="shared" si="8"/>
        <v>2371.7673611111113</v>
      </c>
      <c r="AC319" s="3">
        <v>239970</v>
      </c>
      <c r="AD319" s="3">
        <v>79.989999999999995</v>
      </c>
      <c r="AE319" s="3">
        <v>0.8</v>
      </c>
      <c r="AF319" t="s">
        <v>202</v>
      </c>
      <c r="AG319" t="s">
        <v>47</v>
      </c>
      <c r="AH319" s="8">
        <v>861</v>
      </c>
      <c r="AI319" s="7">
        <v>12770.05</v>
      </c>
      <c r="AJ319" s="9">
        <v>383.95</v>
      </c>
      <c r="AK319" s="5">
        <f t="shared" si="9"/>
        <v>2</v>
      </c>
    </row>
    <row r="320" spans="1:37" x14ac:dyDescent="0.3">
      <c r="A320">
        <v>3010</v>
      </c>
      <c r="B320" t="s">
        <v>129</v>
      </c>
      <c r="C320" t="s">
        <v>29</v>
      </c>
      <c r="D320" t="s">
        <v>933</v>
      </c>
      <c r="E320" t="s">
        <v>935</v>
      </c>
      <c r="F320" t="s">
        <v>87</v>
      </c>
      <c r="G320" t="s">
        <v>33</v>
      </c>
      <c r="H320" t="s">
        <v>34</v>
      </c>
      <c r="I320" t="s">
        <v>35</v>
      </c>
      <c r="J320" t="s">
        <v>36</v>
      </c>
      <c r="K320" t="s">
        <v>29</v>
      </c>
      <c r="L320" t="s">
        <v>660</v>
      </c>
      <c r="M320" s="4">
        <v>39519</v>
      </c>
      <c r="N320" s="4">
        <v>39519</v>
      </c>
      <c r="O320" s="1">
        <v>39519</v>
      </c>
      <c r="P320" t="s">
        <v>38</v>
      </c>
      <c r="R320" t="s">
        <v>39</v>
      </c>
      <c r="S320" t="s">
        <v>199</v>
      </c>
      <c r="T320" t="s">
        <v>200</v>
      </c>
      <c r="U320" t="s">
        <v>201</v>
      </c>
      <c r="V320" t="s">
        <v>67</v>
      </c>
      <c r="W320" s="6" t="s">
        <v>44</v>
      </c>
      <c r="X320" t="s">
        <v>45</v>
      </c>
      <c r="Y320">
        <v>100</v>
      </c>
      <c r="Z320">
        <v>3199</v>
      </c>
      <c r="AA320" t="s">
        <v>87</v>
      </c>
      <c r="AB320" s="5">
        <f t="shared" si="8"/>
        <v>21638.408070175439</v>
      </c>
      <c r="AC320" s="3">
        <v>255888.01</v>
      </c>
      <c r="AD320" s="3">
        <v>79.989999999999995</v>
      </c>
      <c r="AE320" s="3">
        <v>0.8</v>
      </c>
      <c r="AF320" t="s">
        <v>202</v>
      </c>
      <c r="AG320" t="s">
        <v>47</v>
      </c>
      <c r="AH320" s="8">
        <v>550</v>
      </c>
      <c r="AI320" s="12">
        <v>8213.59</v>
      </c>
      <c r="AJ320" s="9">
        <v>409.42</v>
      </c>
      <c r="AK320" s="5">
        <f t="shared" si="9"/>
        <v>0</v>
      </c>
    </row>
    <row r="321" spans="1:37" hidden="1" x14ac:dyDescent="0.3">
      <c r="A321">
        <v>3026</v>
      </c>
      <c r="B321" t="s">
        <v>228</v>
      </c>
      <c r="C321" t="s">
        <v>29</v>
      </c>
      <c r="D321" t="s">
        <v>936</v>
      </c>
      <c r="E321" t="s">
        <v>937</v>
      </c>
      <c r="F321" t="s">
        <v>231</v>
      </c>
      <c r="G321" t="s">
        <v>33</v>
      </c>
      <c r="H321" t="s">
        <v>34</v>
      </c>
      <c r="I321" t="s">
        <v>232</v>
      </c>
      <c r="J321" t="s">
        <v>310</v>
      </c>
      <c r="K321" t="s">
        <v>29</v>
      </c>
      <c r="L321" t="s">
        <v>938</v>
      </c>
      <c r="M321" s="4">
        <v>39483</v>
      </c>
      <c r="N321" s="4">
        <v>39468</v>
      </c>
      <c r="O321" s="1">
        <v>39468</v>
      </c>
      <c r="P321" t="s">
        <v>52</v>
      </c>
      <c r="R321" t="s">
        <v>71</v>
      </c>
      <c r="S321" t="s">
        <v>233</v>
      </c>
      <c r="T321" t="s">
        <v>338</v>
      </c>
      <c r="U321" t="s">
        <v>339</v>
      </c>
      <c r="V321" t="s">
        <v>340</v>
      </c>
      <c r="W321" s="6" t="s">
        <v>341</v>
      </c>
      <c r="X321" t="s">
        <v>342</v>
      </c>
      <c r="Y321">
        <v>30</v>
      </c>
      <c r="Z321">
        <v>400</v>
      </c>
      <c r="AA321" t="s">
        <v>231</v>
      </c>
      <c r="AB321" s="5">
        <f t="shared" si="8"/>
        <v>2371.7673611111113</v>
      </c>
      <c r="AC321" s="3">
        <v>8416</v>
      </c>
      <c r="AD321" s="3">
        <v>21.04</v>
      </c>
      <c r="AE321" s="3">
        <v>0.7</v>
      </c>
      <c r="AF321" t="s">
        <v>160</v>
      </c>
      <c r="AG321" t="s">
        <v>47</v>
      </c>
      <c r="AH321" s="8" t="s">
        <v>44</v>
      </c>
      <c r="AI321" s="7" t="s">
        <v>44</v>
      </c>
      <c r="AJ321" s="9">
        <v>13.47</v>
      </c>
      <c r="AK321" s="5">
        <f t="shared" si="9"/>
        <v>15</v>
      </c>
    </row>
    <row r="322" spans="1:37" hidden="1" x14ac:dyDescent="0.3">
      <c r="A322">
        <v>3037</v>
      </c>
      <c r="B322" t="s">
        <v>221</v>
      </c>
      <c r="C322" t="s">
        <v>29</v>
      </c>
      <c r="D322" t="s">
        <v>939</v>
      </c>
      <c r="E322" t="s">
        <v>940</v>
      </c>
      <c r="F322" t="s">
        <v>224</v>
      </c>
      <c r="G322" t="s">
        <v>33</v>
      </c>
      <c r="H322" t="s">
        <v>34</v>
      </c>
      <c r="I322" t="s">
        <v>112</v>
      </c>
      <c r="J322" t="s">
        <v>36</v>
      </c>
      <c r="K322" t="s">
        <v>29</v>
      </c>
      <c r="L322" t="s">
        <v>311</v>
      </c>
      <c r="M322" s="4">
        <v>39505</v>
      </c>
      <c r="N322" s="4">
        <v>39505</v>
      </c>
      <c r="O322" s="1">
        <v>39505</v>
      </c>
      <c r="P322" t="s">
        <v>38</v>
      </c>
      <c r="R322" t="s">
        <v>39</v>
      </c>
      <c r="S322" t="s">
        <v>941</v>
      </c>
      <c r="T322" t="s">
        <v>65</v>
      </c>
      <c r="U322" t="s">
        <v>66</v>
      </c>
      <c r="V322" t="s">
        <v>67</v>
      </c>
      <c r="W322" s="6" t="s">
        <v>44</v>
      </c>
      <c r="X322" t="s">
        <v>45</v>
      </c>
      <c r="Y322">
        <v>100</v>
      </c>
      <c r="Z322">
        <v>805</v>
      </c>
      <c r="AA322" t="s">
        <v>224</v>
      </c>
      <c r="AB322" s="5">
        <f t="shared" si="8"/>
        <v>2371.7673611111113</v>
      </c>
      <c r="AC322" s="3">
        <v>62967.1</v>
      </c>
      <c r="AD322" s="3">
        <v>78.22</v>
      </c>
      <c r="AE322" s="3">
        <v>0.78</v>
      </c>
      <c r="AF322" t="s">
        <v>202</v>
      </c>
      <c r="AG322" t="s">
        <v>47</v>
      </c>
      <c r="AH322" s="8" t="s">
        <v>44</v>
      </c>
      <c r="AI322" s="7" t="s">
        <v>44</v>
      </c>
      <c r="AJ322" s="9">
        <v>100.75</v>
      </c>
      <c r="AK322" s="5">
        <f t="shared" si="9"/>
        <v>0</v>
      </c>
    </row>
    <row r="323" spans="1:37" hidden="1" x14ac:dyDescent="0.3">
      <c r="A323">
        <v>3039</v>
      </c>
      <c r="B323" t="s">
        <v>452</v>
      </c>
      <c r="C323" t="s">
        <v>29</v>
      </c>
      <c r="D323" t="s">
        <v>942</v>
      </c>
      <c r="E323" t="s">
        <v>943</v>
      </c>
      <c r="F323" t="s">
        <v>455</v>
      </c>
      <c r="G323" t="s">
        <v>33</v>
      </c>
      <c r="H323" t="s">
        <v>34</v>
      </c>
      <c r="I323" t="s">
        <v>35</v>
      </c>
      <c r="J323" t="s">
        <v>36</v>
      </c>
      <c r="K323" t="s">
        <v>29</v>
      </c>
      <c r="L323" t="s">
        <v>666</v>
      </c>
      <c r="M323" s="4">
        <v>39612</v>
      </c>
      <c r="N323" s="4">
        <v>39612</v>
      </c>
      <c r="O323" s="1">
        <v>39612</v>
      </c>
      <c r="P323" t="s">
        <v>38</v>
      </c>
      <c r="R323" t="s">
        <v>252</v>
      </c>
      <c r="S323" t="s">
        <v>199</v>
      </c>
      <c r="T323" t="s">
        <v>253</v>
      </c>
      <c r="U323" t="s">
        <v>253</v>
      </c>
      <c r="V323" t="s">
        <v>57</v>
      </c>
      <c r="W323" s="6" t="s">
        <v>44</v>
      </c>
      <c r="X323" t="s">
        <v>254</v>
      </c>
      <c r="Y323">
        <v>100</v>
      </c>
      <c r="Z323">
        <v>4200</v>
      </c>
      <c r="AA323" t="s">
        <v>455</v>
      </c>
      <c r="AB323" s="5">
        <f t="shared" ref="AB323:AB386" si="10">AVERAGEIF(P:P,P324,Z:Z)</f>
        <v>2371.7673611111113</v>
      </c>
      <c r="AC323" s="3">
        <v>42</v>
      </c>
      <c r="AD323" s="3">
        <v>0.01</v>
      </c>
      <c r="AE323" s="3">
        <v>0</v>
      </c>
      <c r="AF323" t="s">
        <v>202</v>
      </c>
      <c r="AG323" t="s">
        <v>47</v>
      </c>
      <c r="AH323" s="8" t="s">
        <v>44</v>
      </c>
      <c r="AI323" s="7" t="s">
        <v>44</v>
      </c>
      <c r="AJ323" s="9">
        <v>7.0000000000000007E-2</v>
      </c>
      <c r="AK323" s="5">
        <f t="shared" ref="AK323:AK386" si="11">M323-N323</f>
        <v>0</v>
      </c>
    </row>
    <row r="324" spans="1:37" hidden="1" x14ac:dyDescent="0.3">
      <c r="A324">
        <v>3040</v>
      </c>
      <c r="B324" t="s">
        <v>91</v>
      </c>
      <c r="C324" t="s">
        <v>29</v>
      </c>
      <c r="D324" t="s">
        <v>944</v>
      </c>
      <c r="E324" t="s">
        <v>945</v>
      </c>
      <c r="F324" t="s">
        <v>94</v>
      </c>
      <c r="G324" t="s">
        <v>33</v>
      </c>
      <c r="H324" t="s">
        <v>34</v>
      </c>
      <c r="I324" t="s">
        <v>35</v>
      </c>
      <c r="J324" t="s">
        <v>36</v>
      </c>
      <c r="K324" t="s">
        <v>29</v>
      </c>
      <c r="L324" t="s">
        <v>666</v>
      </c>
      <c r="M324" s="4">
        <v>39560</v>
      </c>
      <c r="N324" s="4">
        <v>39573</v>
      </c>
      <c r="O324" s="1">
        <v>39573</v>
      </c>
      <c r="P324" t="s">
        <v>38</v>
      </c>
      <c r="R324" t="s">
        <v>39</v>
      </c>
      <c r="S324" t="s">
        <v>199</v>
      </c>
      <c r="T324" t="s">
        <v>200</v>
      </c>
      <c r="U324" t="s">
        <v>201</v>
      </c>
      <c r="V324" t="s">
        <v>67</v>
      </c>
      <c r="W324" s="6" t="s">
        <v>44</v>
      </c>
      <c r="X324" t="s">
        <v>45</v>
      </c>
      <c r="Y324">
        <v>100</v>
      </c>
      <c r="Z324">
        <v>2000</v>
      </c>
      <c r="AA324" t="s">
        <v>94</v>
      </c>
      <c r="AB324" s="5">
        <f t="shared" si="10"/>
        <v>2371.7673611111113</v>
      </c>
      <c r="AC324" s="3">
        <v>143980</v>
      </c>
      <c r="AD324" s="3">
        <v>71.989999999999995</v>
      </c>
      <c r="AE324" s="3">
        <v>0.72</v>
      </c>
      <c r="AF324" t="s">
        <v>202</v>
      </c>
      <c r="AG324" t="s">
        <v>47</v>
      </c>
      <c r="AH324" s="8">
        <v>455</v>
      </c>
      <c r="AI324" s="7">
        <v>4113.16</v>
      </c>
      <c r="AJ324" s="9">
        <v>230.37</v>
      </c>
      <c r="AK324" s="5">
        <f t="shared" si="11"/>
        <v>-13</v>
      </c>
    </row>
    <row r="325" spans="1:37" hidden="1" x14ac:dyDescent="0.3">
      <c r="A325">
        <v>3049</v>
      </c>
      <c r="B325" t="s">
        <v>187</v>
      </c>
      <c r="C325" t="s">
        <v>29</v>
      </c>
      <c r="D325" t="s">
        <v>673</v>
      </c>
      <c r="E325" t="s">
        <v>946</v>
      </c>
      <c r="F325" t="s">
        <v>32</v>
      </c>
      <c r="G325" t="s">
        <v>33</v>
      </c>
      <c r="H325" t="s">
        <v>34</v>
      </c>
      <c r="I325" t="s">
        <v>35</v>
      </c>
      <c r="J325" t="s">
        <v>36</v>
      </c>
      <c r="K325" t="s">
        <v>29</v>
      </c>
      <c r="L325" t="s">
        <v>283</v>
      </c>
      <c r="M325" s="4">
        <v>39546</v>
      </c>
      <c r="N325" s="4">
        <v>39546</v>
      </c>
      <c r="O325" s="1">
        <v>39546</v>
      </c>
      <c r="P325" t="s">
        <v>38</v>
      </c>
      <c r="R325" t="s">
        <v>39</v>
      </c>
      <c r="S325" t="s">
        <v>199</v>
      </c>
      <c r="T325" t="s">
        <v>200</v>
      </c>
      <c r="U325" t="s">
        <v>201</v>
      </c>
      <c r="V325" t="s">
        <v>67</v>
      </c>
      <c r="W325" s="6" t="s">
        <v>44</v>
      </c>
      <c r="X325" t="s">
        <v>45</v>
      </c>
      <c r="Y325">
        <v>100</v>
      </c>
      <c r="Z325">
        <v>70</v>
      </c>
      <c r="AA325" t="s">
        <v>32</v>
      </c>
      <c r="AB325" s="5">
        <f t="shared" si="10"/>
        <v>2371.7673611111113</v>
      </c>
      <c r="AC325" s="3">
        <v>5039.3</v>
      </c>
      <c r="AD325" s="3">
        <v>71.989999999999995</v>
      </c>
      <c r="AE325" s="3">
        <v>0.72</v>
      </c>
      <c r="AF325" t="s">
        <v>202</v>
      </c>
      <c r="AG325" t="s">
        <v>47</v>
      </c>
      <c r="AH325" s="8">
        <v>16</v>
      </c>
      <c r="AI325" s="7">
        <v>515.48</v>
      </c>
      <c r="AJ325" s="9">
        <v>8.06</v>
      </c>
      <c r="AK325" s="5">
        <f t="shared" si="11"/>
        <v>0</v>
      </c>
    </row>
    <row r="326" spans="1:37" hidden="1" x14ac:dyDescent="0.3">
      <c r="A326">
        <v>3050</v>
      </c>
      <c r="B326" t="s">
        <v>187</v>
      </c>
      <c r="C326" t="s">
        <v>29</v>
      </c>
      <c r="D326" t="s">
        <v>947</v>
      </c>
      <c r="E326" t="s">
        <v>948</v>
      </c>
      <c r="F326" t="s">
        <v>32</v>
      </c>
      <c r="G326" t="s">
        <v>33</v>
      </c>
      <c r="H326" t="s">
        <v>34</v>
      </c>
      <c r="I326" t="s">
        <v>35</v>
      </c>
      <c r="J326" t="s">
        <v>36</v>
      </c>
      <c r="K326" t="s">
        <v>29</v>
      </c>
      <c r="L326" t="s">
        <v>283</v>
      </c>
      <c r="M326" s="4">
        <v>39563</v>
      </c>
      <c r="N326" s="4">
        <v>39563</v>
      </c>
      <c r="O326" s="1">
        <v>39563</v>
      </c>
      <c r="P326" t="s">
        <v>38</v>
      </c>
      <c r="R326" t="s">
        <v>39</v>
      </c>
      <c r="S326" t="s">
        <v>199</v>
      </c>
      <c r="T326" t="s">
        <v>200</v>
      </c>
      <c r="U326" t="s">
        <v>201</v>
      </c>
      <c r="V326" t="s">
        <v>67</v>
      </c>
      <c r="W326" s="6" t="s">
        <v>44</v>
      </c>
      <c r="X326" t="s">
        <v>45</v>
      </c>
      <c r="Y326">
        <v>100</v>
      </c>
      <c r="Z326">
        <v>1116</v>
      </c>
      <c r="AA326" t="s">
        <v>32</v>
      </c>
      <c r="AB326" s="5">
        <f t="shared" si="10"/>
        <v>2371.7673611111113</v>
      </c>
      <c r="AC326" s="3">
        <v>78120</v>
      </c>
      <c r="AD326" s="3">
        <v>70</v>
      </c>
      <c r="AE326" s="3">
        <v>0.7</v>
      </c>
      <c r="AF326" t="s">
        <v>202</v>
      </c>
      <c r="AG326" t="s">
        <v>47</v>
      </c>
      <c r="AH326" s="8">
        <v>255</v>
      </c>
      <c r="AI326" s="7">
        <v>5303.05</v>
      </c>
      <c r="AJ326" s="9">
        <v>124.99</v>
      </c>
      <c r="AK326" s="5">
        <f t="shared" si="11"/>
        <v>0</v>
      </c>
    </row>
    <row r="327" spans="1:37" x14ac:dyDescent="0.3">
      <c r="A327">
        <v>3055</v>
      </c>
      <c r="B327" t="s">
        <v>806</v>
      </c>
      <c r="C327" t="s">
        <v>29</v>
      </c>
      <c r="D327" t="s">
        <v>949</v>
      </c>
      <c r="E327" t="s">
        <v>950</v>
      </c>
      <c r="F327" t="s">
        <v>809</v>
      </c>
      <c r="G327" t="s">
        <v>33</v>
      </c>
      <c r="H327" t="s">
        <v>34</v>
      </c>
      <c r="I327" t="s">
        <v>35</v>
      </c>
      <c r="J327" t="s">
        <v>36</v>
      </c>
      <c r="K327" t="s">
        <v>29</v>
      </c>
      <c r="L327" s="2">
        <v>39755</v>
      </c>
      <c r="M327" s="4">
        <v>39590</v>
      </c>
      <c r="N327" s="4">
        <v>39590</v>
      </c>
      <c r="O327" s="1">
        <v>39590</v>
      </c>
      <c r="P327" t="s">
        <v>38</v>
      </c>
      <c r="R327" t="s">
        <v>39</v>
      </c>
      <c r="S327" t="s">
        <v>199</v>
      </c>
      <c r="T327" t="s">
        <v>200</v>
      </c>
      <c r="U327" t="s">
        <v>201</v>
      </c>
      <c r="V327" t="s">
        <v>67</v>
      </c>
      <c r="W327" s="6" t="s">
        <v>44</v>
      </c>
      <c r="X327" t="s">
        <v>45</v>
      </c>
      <c r="Y327">
        <v>100</v>
      </c>
      <c r="Z327">
        <v>850</v>
      </c>
      <c r="AA327" t="s">
        <v>809</v>
      </c>
      <c r="AB327" s="5">
        <f t="shared" si="10"/>
        <v>21638.408070175439</v>
      </c>
      <c r="AC327" s="3">
        <v>61191.5</v>
      </c>
      <c r="AD327" s="3">
        <v>71.989999999999995</v>
      </c>
      <c r="AE327" s="3">
        <v>0.72</v>
      </c>
      <c r="AF327" t="s">
        <v>202</v>
      </c>
      <c r="AG327" t="s">
        <v>47</v>
      </c>
      <c r="AH327" s="8">
        <v>194</v>
      </c>
      <c r="AI327" s="12">
        <v>2642.45</v>
      </c>
      <c r="AJ327" s="9">
        <v>97.91</v>
      </c>
      <c r="AK327" s="5">
        <f t="shared" si="11"/>
        <v>0</v>
      </c>
    </row>
    <row r="328" spans="1:37" x14ac:dyDescent="0.3">
      <c r="A328">
        <v>3080</v>
      </c>
      <c r="B328" t="s">
        <v>228</v>
      </c>
      <c r="C328" t="s">
        <v>29</v>
      </c>
      <c r="D328" t="s">
        <v>308</v>
      </c>
      <c r="E328" t="s">
        <v>951</v>
      </c>
      <c r="F328" t="s">
        <v>231</v>
      </c>
      <c r="G328" t="s">
        <v>33</v>
      </c>
      <c r="H328" t="s">
        <v>34</v>
      </c>
      <c r="I328" t="s">
        <v>232</v>
      </c>
      <c r="J328" t="s">
        <v>310</v>
      </c>
      <c r="K328" t="s">
        <v>29</v>
      </c>
      <c r="L328" t="s">
        <v>311</v>
      </c>
      <c r="M328" s="4">
        <v>39562</v>
      </c>
      <c r="N328" s="4">
        <v>39507</v>
      </c>
      <c r="O328" s="1">
        <v>39507</v>
      </c>
      <c r="P328" t="s">
        <v>52</v>
      </c>
      <c r="R328" t="s">
        <v>53</v>
      </c>
      <c r="S328" t="s">
        <v>312</v>
      </c>
      <c r="T328" t="s">
        <v>97</v>
      </c>
      <c r="U328" t="s">
        <v>98</v>
      </c>
      <c r="V328" t="s">
        <v>99</v>
      </c>
      <c r="W328" s="6" t="s">
        <v>100</v>
      </c>
      <c r="X328" t="s">
        <v>83</v>
      </c>
      <c r="Y328">
        <v>90</v>
      </c>
      <c r="Z328">
        <v>20</v>
      </c>
      <c r="AA328" t="s">
        <v>231</v>
      </c>
      <c r="AB328" s="5">
        <f t="shared" si="10"/>
        <v>21638.408070175439</v>
      </c>
      <c r="AC328" s="3">
        <v>563</v>
      </c>
      <c r="AD328" s="3">
        <v>28.15</v>
      </c>
      <c r="AE328" s="3">
        <v>0.31</v>
      </c>
      <c r="AF328" t="s">
        <v>717</v>
      </c>
      <c r="AG328" t="s">
        <v>47</v>
      </c>
      <c r="AH328" s="8" t="s">
        <v>44</v>
      </c>
      <c r="AI328" s="12" t="s">
        <v>44</v>
      </c>
      <c r="AJ328" s="9">
        <v>0.9</v>
      </c>
      <c r="AK328" s="5">
        <f t="shared" si="11"/>
        <v>55</v>
      </c>
    </row>
    <row r="329" spans="1:37" x14ac:dyDescent="0.3">
      <c r="A329">
        <v>3081</v>
      </c>
      <c r="B329" t="s">
        <v>228</v>
      </c>
      <c r="C329" t="s">
        <v>29</v>
      </c>
      <c r="D329" t="s">
        <v>308</v>
      </c>
      <c r="E329" t="s">
        <v>309</v>
      </c>
      <c r="F329" t="s">
        <v>231</v>
      </c>
      <c r="G329" t="s">
        <v>33</v>
      </c>
      <c r="H329" t="s">
        <v>34</v>
      </c>
      <c r="I329" t="s">
        <v>232</v>
      </c>
      <c r="J329" t="s">
        <v>310</v>
      </c>
      <c r="K329" t="s">
        <v>29</v>
      </c>
      <c r="L329" t="s">
        <v>311</v>
      </c>
      <c r="M329" s="4">
        <v>39562</v>
      </c>
      <c r="N329" s="4">
        <v>39562</v>
      </c>
      <c r="O329" s="1">
        <v>39562</v>
      </c>
      <c r="P329" t="s">
        <v>52</v>
      </c>
      <c r="R329" t="s">
        <v>71</v>
      </c>
      <c r="S329" t="s">
        <v>312</v>
      </c>
      <c r="T329" t="s">
        <v>305</v>
      </c>
      <c r="U329" t="s">
        <v>98</v>
      </c>
      <c r="V329" t="s">
        <v>57</v>
      </c>
      <c r="W329" s="6" t="s">
        <v>306</v>
      </c>
      <c r="X329" t="s">
        <v>76</v>
      </c>
      <c r="Y329">
        <v>30</v>
      </c>
      <c r="Z329">
        <v>2500</v>
      </c>
      <c r="AA329" t="s">
        <v>231</v>
      </c>
      <c r="AB329" s="5">
        <f t="shared" si="10"/>
        <v>21638.408070175439</v>
      </c>
      <c r="AC329" s="3">
        <v>37500</v>
      </c>
      <c r="AD329" s="3">
        <v>15</v>
      </c>
      <c r="AE329" s="3">
        <v>0.5</v>
      </c>
      <c r="AF329" t="s">
        <v>147</v>
      </c>
      <c r="AG329" t="s">
        <v>109</v>
      </c>
      <c r="AH329" s="8" t="s">
        <v>44</v>
      </c>
      <c r="AI329" s="12" t="s">
        <v>44</v>
      </c>
      <c r="AJ329" s="9">
        <v>60</v>
      </c>
      <c r="AK329" s="5">
        <f t="shared" si="11"/>
        <v>0</v>
      </c>
    </row>
    <row r="330" spans="1:37" x14ac:dyDescent="0.3">
      <c r="A330">
        <v>3094</v>
      </c>
      <c r="B330" t="s">
        <v>48</v>
      </c>
      <c r="C330" t="s">
        <v>29</v>
      </c>
      <c r="D330" t="s">
        <v>952</v>
      </c>
      <c r="E330" t="s">
        <v>953</v>
      </c>
      <c r="F330" t="s">
        <v>51</v>
      </c>
      <c r="G330" t="s">
        <v>33</v>
      </c>
      <c r="H330" t="s">
        <v>34</v>
      </c>
      <c r="I330" t="s">
        <v>35</v>
      </c>
      <c r="J330" t="s">
        <v>36</v>
      </c>
      <c r="K330" t="s">
        <v>29</v>
      </c>
      <c r="L330" t="s">
        <v>303</v>
      </c>
      <c r="M330" s="4">
        <v>39636</v>
      </c>
      <c r="N330" s="4">
        <v>39636</v>
      </c>
      <c r="O330" s="1">
        <v>39636</v>
      </c>
      <c r="P330" t="s">
        <v>52</v>
      </c>
      <c r="R330" t="s">
        <v>71</v>
      </c>
      <c r="S330" t="s">
        <v>54</v>
      </c>
      <c r="T330" t="s">
        <v>614</v>
      </c>
      <c r="U330" t="s">
        <v>357</v>
      </c>
      <c r="V330" t="s">
        <v>57</v>
      </c>
      <c r="W330" s="6" t="s">
        <v>244</v>
      </c>
      <c r="X330" t="s">
        <v>76</v>
      </c>
      <c r="Y330">
        <v>60</v>
      </c>
      <c r="Z330">
        <v>520</v>
      </c>
      <c r="AA330" t="s">
        <v>51</v>
      </c>
      <c r="AB330" s="5">
        <f t="shared" si="10"/>
        <v>21638.408070175439</v>
      </c>
      <c r="AC330" s="3">
        <v>13000</v>
      </c>
      <c r="AD330" s="3">
        <v>25</v>
      </c>
      <c r="AE330" s="3">
        <v>0.42</v>
      </c>
      <c r="AF330" t="s">
        <v>60</v>
      </c>
      <c r="AG330" t="s">
        <v>47</v>
      </c>
      <c r="AH330" s="8">
        <v>137</v>
      </c>
      <c r="AI330" s="12">
        <v>5260.46</v>
      </c>
      <c r="AJ330" s="9">
        <v>20.8</v>
      </c>
      <c r="AK330" s="5">
        <f t="shared" si="11"/>
        <v>0</v>
      </c>
    </row>
    <row r="331" spans="1:37" x14ac:dyDescent="0.3">
      <c r="A331">
        <v>3096</v>
      </c>
      <c r="B331" t="s">
        <v>48</v>
      </c>
      <c r="C331" t="s">
        <v>29</v>
      </c>
      <c r="D331" t="s">
        <v>954</v>
      </c>
      <c r="E331" t="s">
        <v>955</v>
      </c>
      <c r="F331" t="s">
        <v>51</v>
      </c>
      <c r="G331" t="s">
        <v>33</v>
      </c>
      <c r="H331" t="s">
        <v>34</v>
      </c>
      <c r="I331" t="s">
        <v>35</v>
      </c>
      <c r="J331" t="s">
        <v>36</v>
      </c>
      <c r="K331" t="s">
        <v>29</v>
      </c>
      <c r="L331" t="s">
        <v>303</v>
      </c>
      <c r="M331" s="4">
        <v>39616</v>
      </c>
      <c r="N331" s="4">
        <v>39616</v>
      </c>
      <c r="O331" s="1">
        <v>39616</v>
      </c>
      <c r="P331" t="s">
        <v>52</v>
      </c>
      <c r="R331" t="s">
        <v>71</v>
      </c>
      <c r="S331" t="s">
        <v>604</v>
      </c>
      <c r="T331" t="s">
        <v>80</v>
      </c>
      <c r="U331" t="s">
        <v>81</v>
      </c>
      <c r="V331" t="s">
        <v>57</v>
      </c>
      <c r="W331" s="6" t="s">
        <v>82</v>
      </c>
      <c r="X331" t="s">
        <v>83</v>
      </c>
      <c r="Y331">
        <v>60</v>
      </c>
      <c r="Z331">
        <v>2576</v>
      </c>
      <c r="AA331" t="s">
        <v>51</v>
      </c>
      <c r="AB331" s="5">
        <f t="shared" si="10"/>
        <v>21638.408070175439</v>
      </c>
      <c r="AC331" s="3">
        <v>3889.76</v>
      </c>
      <c r="AD331" s="3">
        <v>1.51</v>
      </c>
      <c r="AE331" s="3">
        <v>0.03</v>
      </c>
      <c r="AF331" t="s">
        <v>605</v>
      </c>
      <c r="AG331" t="s">
        <v>47</v>
      </c>
      <c r="AH331" s="8">
        <v>121</v>
      </c>
      <c r="AI331" s="12">
        <v>2789.74</v>
      </c>
      <c r="AJ331" s="9">
        <v>6.22</v>
      </c>
      <c r="AK331" s="5">
        <f t="shared" si="11"/>
        <v>0</v>
      </c>
    </row>
    <row r="332" spans="1:37" hidden="1" x14ac:dyDescent="0.3">
      <c r="A332">
        <v>3097</v>
      </c>
      <c r="B332" t="s">
        <v>48</v>
      </c>
      <c r="C332" t="s">
        <v>29</v>
      </c>
      <c r="D332" t="s">
        <v>956</v>
      </c>
      <c r="E332" t="s">
        <v>957</v>
      </c>
      <c r="F332" t="s">
        <v>51</v>
      </c>
      <c r="G332" t="s">
        <v>33</v>
      </c>
      <c r="H332" t="s">
        <v>34</v>
      </c>
      <c r="I332" t="s">
        <v>35</v>
      </c>
      <c r="J332" t="s">
        <v>36</v>
      </c>
      <c r="K332" t="s">
        <v>29</v>
      </c>
      <c r="L332" t="s">
        <v>303</v>
      </c>
      <c r="M332" s="4">
        <v>39619</v>
      </c>
      <c r="N332" s="4">
        <v>39619</v>
      </c>
      <c r="O332" s="1">
        <v>39619</v>
      </c>
      <c r="P332" t="s">
        <v>52</v>
      </c>
      <c r="R332" t="s">
        <v>71</v>
      </c>
      <c r="S332" t="s">
        <v>604</v>
      </c>
      <c r="T332" t="s">
        <v>80</v>
      </c>
      <c r="U332" t="s">
        <v>81</v>
      </c>
      <c r="V332" t="s">
        <v>57</v>
      </c>
      <c r="W332" s="6" t="s">
        <v>82</v>
      </c>
      <c r="X332" t="s">
        <v>83</v>
      </c>
      <c r="Y332">
        <v>60</v>
      </c>
      <c r="Z332">
        <v>2464</v>
      </c>
      <c r="AA332" t="s">
        <v>51</v>
      </c>
      <c r="AB332" s="5">
        <f t="shared" si="10"/>
        <v>2371.7673611111113</v>
      </c>
      <c r="AC332" s="3">
        <v>3720.64</v>
      </c>
      <c r="AD332" s="3">
        <v>1.51</v>
      </c>
      <c r="AE332" s="3">
        <v>0.03</v>
      </c>
      <c r="AF332" t="s">
        <v>605</v>
      </c>
      <c r="AG332" t="s">
        <v>47</v>
      </c>
      <c r="AH332" s="8">
        <v>114</v>
      </c>
      <c r="AI332" s="7">
        <v>2879.96</v>
      </c>
      <c r="AJ332" s="9">
        <v>5.95</v>
      </c>
      <c r="AK332" s="5">
        <f t="shared" si="11"/>
        <v>0</v>
      </c>
    </row>
    <row r="333" spans="1:37" hidden="1" x14ac:dyDescent="0.3">
      <c r="A333">
        <v>3152</v>
      </c>
      <c r="B333" t="s">
        <v>420</v>
      </c>
      <c r="C333" t="s">
        <v>29</v>
      </c>
      <c r="D333" t="s">
        <v>958</v>
      </c>
      <c r="E333" t="s">
        <v>959</v>
      </c>
      <c r="F333" t="s">
        <v>423</v>
      </c>
      <c r="G333" t="s">
        <v>33</v>
      </c>
      <c r="H333" t="s">
        <v>34</v>
      </c>
      <c r="I333" t="s">
        <v>35</v>
      </c>
      <c r="J333" t="s">
        <v>36</v>
      </c>
      <c r="K333" t="s">
        <v>29</v>
      </c>
      <c r="L333" t="s">
        <v>960</v>
      </c>
      <c r="M333" s="4">
        <v>39660</v>
      </c>
      <c r="N333" s="4">
        <v>39660</v>
      </c>
      <c r="O333" s="1">
        <v>39660</v>
      </c>
      <c r="P333" t="s">
        <v>38</v>
      </c>
      <c r="R333" t="s">
        <v>39</v>
      </c>
      <c r="S333" t="s">
        <v>199</v>
      </c>
      <c r="T333" t="s">
        <v>200</v>
      </c>
      <c r="U333" t="s">
        <v>201</v>
      </c>
      <c r="V333" t="s">
        <v>67</v>
      </c>
      <c r="W333" s="6" t="s">
        <v>44</v>
      </c>
      <c r="X333" t="s">
        <v>45</v>
      </c>
      <c r="Y333">
        <v>100</v>
      </c>
      <c r="Z333">
        <v>100</v>
      </c>
      <c r="AA333" t="s">
        <v>423</v>
      </c>
      <c r="AB333" s="5">
        <f t="shared" si="10"/>
        <v>2371.7673611111113</v>
      </c>
      <c r="AC333" s="3">
        <v>7199</v>
      </c>
      <c r="AD333" s="3">
        <v>71.989999999999995</v>
      </c>
      <c r="AE333" s="3">
        <v>0.72</v>
      </c>
      <c r="AF333" t="s">
        <v>202</v>
      </c>
      <c r="AG333" t="s">
        <v>47</v>
      </c>
      <c r="AH333" s="8">
        <v>25</v>
      </c>
      <c r="AI333" s="7">
        <v>641.04</v>
      </c>
      <c r="AJ333" s="9">
        <v>11.52</v>
      </c>
      <c r="AK333" s="5">
        <f t="shared" si="11"/>
        <v>0</v>
      </c>
    </row>
    <row r="334" spans="1:37" hidden="1" x14ac:dyDescent="0.3">
      <c r="A334">
        <v>3153</v>
      </c>
      <c r="B334" t="s">
        <v>420</v>
      </c>
      <c r="C334" t="s">
        <v>29</v>
      </c>
      <c r="D334" t="s">
        <v>958</v>
      </c>
      <c r="E334" t="s">
        <v>961</v>
      </c>
      <c r="F334" t="s">
        <v>423</v>
      </c>
      <c r="G334" t="s">
        <v>33</v>
      </c>
      <c r="H334" t="s">
        <v>34</v>
      </c>
      <c r="I334" t="s">
        <v>35</v>
      </c>
      <c r="J334" t="s">
        <v>36</v>
      </c>
      <c r="K334" t="s">
        <v>29</v>
      </c>
      <c r="L334" t="s">
        <v>960</v>
      </c>
      <c r="M334" s="4">
        <v>39660</v>
      </c>
      <c r="N334" s="4">
        <v>39636</v>
      </c>
      <c r="O334" s="1">
        <v>39636</v>
      </c>
      <c r="P334" t="s">
        <v>38</v>
      </c>
      <c r="R334" t="s">
        <v>252</v>
      </c>
      <c r="S334" t="s">
        <v>199</v>
      </c>
      <c r="T334" t="s">
        <v>253</v>
      </c>
      <c r="U334" t="s">
        <v>253</v>
      </c>
      <c r="V334" t="s">
        <v>57</v>
      </c>
      <c r="W334" s="6" t="s">
        <v>44</v>
      </c>
      <c r="X334" t="s">
        <v>254</v>
      </c>
      <c r="Y334">
        <v>100</v>
      </c>
      <c r="Z334">
        <v>100</v>
      </c>
      <c r="AA334" t="s">
        <v>423</v>
      </c>
      <c r="AB334" s="5">
        <f t="shared" si="10"/>
        <v>2371.7673611111113</v>
      </c>
      <c r="AC334" s="3">
        <v>1</v>
      </c>
      <c r="AD334" s="3">
        <v>0.01</v>
      </c>
      <c r="AE334" s="3">
        <v>0</v>
      </c>
      <c r="AF334" t="s">
        <v>202</v>
      </c>
      <c r="AG334" t="s">
        <v>47</v>
      </c>
      <c r="AH334" s="8" t="s">
        <v>44</v>
      </c>
      <c r="AI334" s="7" t="s">
        <v>44</v>
      </c>
      <c r="AJ334" s="9">
        <v>0</v>
      </c>
      <c r="AK334" s="5">
        <f t="shared" si="11"/>
        <v>24</v>
      </c>
    </row>
    <row r="335" spans="1:37" hidden="1" x14ac:dyDescent="0.3">
      <c r="A335">
        <v>3154</v>
      </c>
      <c r="B335" t="s">
        <v>420</v>
      </c>
      <c r="C335" t="s">
        <v>29</v>
      </c>
      <c r="D335" t="s">
        <v>962</v>
      </c>
      <c r="E335" t="s">
        <v>963</v>
      </c>
      <c r="F335" t="s">
        <v>423</v>
      </c>
      <c r="G335" t="s">
        <v>33</v>
      </c>
      <c r="H335" t="s">
        <v>34</v>
      </c>
      <c r="I335" t="s">
        <v>35</v>
      </c>
      <c r="J335" t="s">
        <v>36</v>
      </c>
      <c r="K335" t="s">
        <v>29</v>
      </c>
      <c r="L335" t="s">
        <v>960</v>
      </c>
      <c r="M335" s="4">
        <v>39833</v>
      </c>
      <c r="N335" s="4">
        <v>39694</v>
      </c>
      <c r="O335" s="1">
        <v>39694</v>
      </c>
      <c r="P335" t="s">
        <v>38</v>
      </c>
      <c r="R335" t="s">
        <v>39</v>
      </c>
      <c r="S335" t="s">
        <v>199</v>
      </c>
      <c r="T335" t="s">
        <v>200</v>
      </c>
      <c r="U335" t="s">
        <v>201</v>
      </c>
      <c r="V335" t="s">
        <v>67</v>
      </c>
      <c r="W335" s="6" t="s">
        <v>44</v>
      </c>
      <c r="X335" t="s">
        <v>45</v>
      </c>
      <c r="Y335">
        <v>100</v>
      </c>
      <c r="Z335">
        <v>100</v>
      </c>
      <c r="AA335" t="s">
        <v>423</v>
      </c>
      <c r="AB335" s="5">
        <f t="shared" si="10"/>
        <v>2371.7673611111113</v>
      </c>
      <c r="AC335" s="3">
        <v>7199</v>
      </c>
      <c r="AD335" s="3">
        <v>71.989999999999995</v>
      </c>
      <c r="AE335" s="3">
        <v>0.72</v>
      </c>
      <c r="AF335" t="s">
        <v>202</v>
      </c>
      <c r="AG335" t="s">
        <v>47</v>
      </c>
      <c r="AH335" s="8">
        <v>25</v>
      </c>
      <c r="AI335" s="7">
        <v>1038.3900000000001</v>
      </c>
      <c r="AJ335" s="9">
        <v>11.52</v>
      </c>
      <c r="AK335" s="5">
        <f t="shared" si="11"/>
        <v>139</v>
      </c>
    </row>
    <row r="336" spans="1:37" x14ac:dyDescent="0.3">
      <c r="A336">
        <v>3159</v>
      </c>
      <c r="B336" t="s">
        <v>221</v>
      </c>
      <c r="C336" t="s">
        <v>29</v>
      </c>
      <c r="D336" t="s">
        <v>964</v>
      </c>
      <c r="E336" t="s">
        <v>965</v>
      </c>
      <c r="F336" t="s">
        <v>224</v>
      </c>
      <c r="G336" t="s">
        <v>33</v>
      </c>
      <c r="H336" t="s">
        <v>34</v>
      </c>
      <c r="I336" t="s">
        <v>232</v>
      </c>
      <c r="J336" t="s">
        <v>36</v>
      </c>
      <c r="K336" t="s">
        <v>29</v>
      </c>
      <c r="L336" t="s">
        <v>960</v>
      </c>
      <c r="M336" s="4">
        <v>39630</v>
      </c>
      <c r="N336" s="4">
        <v>39630</v>
      </c>
      <c r="O336" s="1">
        <v>39630</v>
      </c>
      <c r="P336" t="s">
        <v>38</v>
      </c>
      <c r="R336" t="s">
        <v>39</v>
      </c>
      <c r="S336" t="s">
        <v>966</v>
      </c>
      <c r="T336" t="s">
        <v>183</v>
      </c>
      <c r="U336" t="s">
        <v>184</v>
      </c>
      <c r="V336" t="s">
        <v>185</v>
      </c>
      <c r="W336" s="6" t="s">
        <v>44</v>
      </c>
      <c r="X336" t="s">
        <v>45</v>
      </c>
      <c r="Y336">
        <v>20</v>
      </c>
      <c r="Z336">
        <v>81</v>
      </c>
      <c r="AA336" t="s">
        <v>224</v>
      </c>
      <c r="AB336" s="5">
        <f t="shared" si="10"/>
        <v>21638.408070175439</v>
      </c>
      <c r="AC336" s="3">
        <v>3798.09</v>
      </c>
      <c r="AD336" s="3">
        <v>46.89</v>
      </c>
      <c r="AE336" s="3">
        <v>2.34</v>
      </c>
      <c r="AF336" t="s">
        <v>186</v>
      </c>
      <c r="AG336" t="s">
        <v>47</v>
      </c>
      <c r="AH336" s="8" t="s">
        <v>44</v>
      </c>
      <c r="AI336" s="12" t="s">
        <v>44</v>
      </c>
      <c r="AJ336" s="9">
        <v>6.08</v>
      </c>
      <c r="AK336" s="5">
        <f t="shared" si="11"/>
        <v>0</v>
      </c>
    </row>
    <row r="337" spans="1:37" x14ac:dyDescent="0.3">
      <c r="A337">
        <v>3191</v>
      </c>
      <c r="B337" t="s">
        <v>228</v>
      </c>
      <c r="C337" t="s">
        <v>29</v>
      </c>
      <c r="D337" t="s">
        <v>333</v>
      </c>
      <c r="E337" t="s">
        <v>704</v>
      </c>
      <c r="F337" t="s">
        <v>231</v>
      </c>
      <c r="G337" t="s">
        <v>33</v>
      </c>
      <c r="H337" t="s">
        <v>34</v>
      </c>
      <c r="I337" t="s">
        <v>232</v>
      </c>
      <c r="J337" t="s">
        <v>310</v>
      </c>
      <c r="K337" t="s">
        <v>29</v>
      </c>
      <c r="L337" t="s">
        <v>37</v>
      </c>
      <c r="M337" s="4">
        <v>39680</v>
      </c>
      <c r="N337" s="4">
        <v>39582</v>
      </c>
      <c r="O337" s="1">
        <v>39582</v>
      </c>
      <c r="P337" t="s">
        <v>52</v>
      </c>
      <c r="R337" t="s">
        <v>71</v>
      </c>
      <c r="S337" t="s">
        <v>312</v>
      </c>
      <c r="T337" t="s">
        <v>581</v>
      </c>
      <c r="U337" t="s">
        <v>529</v>
      </c>
      <c r="V337" t="s">
        <v>530</v>
      </c>
      <c r="W337" s="6" t="s">
        <v>433</v>
      </c>
      <c r="X337" t="s">
        <v>83</v>
      </c>
      <c r="Y337">
        <v>84</v>
      </c>
      <c r="Z337">
        <v>4</v>
      </c>
      <c r="AA337" t="s">
        <v>231</v>
      </c>
      <c r="AB337" s="5">
        <f t="shared" si="10"/>
        <v>21638.408070175439</v>
      </c>
      <c r="AC337" s="3">
        <v>38.880000000000003</v>
      </c>
      <c r="AD337" s="3">
        <v>9.7200000000000006</v>
      </c>
      <c r="AE337" s="3">
        <v>0.12</v>
      </c>
      <c r="AF337" t="s">
        <v>437</v>
      </c>
      <c r="AG337" t="s">
        <v>109</v>
      </c>
      <c r="AH337" s="8" t="s">
        <v>44</v>
      </c>
      <c r="AI337" s="12" t="s">
        <v>44</v>
      </c>
      <c r="AJ337" s="9">
        <v>0.06</v>
      </c>
      <c r="AK337" s="5">
        <f t="shared" si="11"/>
        <v>98</v>
      </c>
    </row>
    <row r="338" spans="1:37" x14ac:dyDescent="0.3">
      <c r="A338">
        <v>3192</v>
      </c>
      <c r="B338" t="s">
        <v>228</v>
      </c>
      <c r="C338" t="s">
        <v>29</v>
      </c>
      <c r="D338" t="s">
        <v>333</v>
      </c>
      <c r="E338" t="s">
        <v>337</v>
      </c>
      <c r="F338" t="s">
        <v>231</v>
      </c>
      <c r="G338" t="s">
        <v>33</v>
      </c>
      <c r="H338" t="s">
        <v>34</v>
      </c>
      <c r="I338" t="s">
        <v>232</v>
      </c>
      <c r="J338" t="s">
        <v>310</v>
      </c>
      <c r="K338" t="s">
        <v>29</v>
      </c>
      <c r="L338" t="s">
        <v>37</v>
      </c>
      <c r="M338" s="4">
        <v>39680</v>
      </c>
      <c r="N338" s="4">
        <v>39576</v>
      </c>
      <c r="O338" s="1">
        <v>39576</v>
      </c>
      <c r="P338" t="s">
        <v>52</v>
      </c>
      <c r="R338" t="s">
        <v>71</v>
      </c>
      <c r="S338" t="s">
        <v>312</v>
      </c>
      <c r="T338" t="s">
        <v>106</v>
      </c>
      <c r="U338" t="s">
        <v>56</v>
      </c>
      <c r="V338" t="s">
        <v>57</v>
      </c>
      <c r="W338" s="6" t="s">
        <v>100</v>
      </c>
      <c r="X338" t="s">
        <v>76</v>
      </c>
      <c r="Y338">
        <v>60</v>
      </c>
      <c r="Z338">
        <v>150</v>
      </c>
      <c r="AA338" t="s">
        <v>231</v>
      </c>
      <c r="AB338" s="5">
        <f t="shared" si="10"/>
        <v>21638.408070175439</v>
      </c>
      <c r="AC338" s="3">
        <v>3166.5</v>
      </c>
      <c r="AD338" s="3">
        <v>21.11</v>
      </c>
      <c r="AE338" s="3">
        <v>0.35</v>
      </c>
      <c r="AF338" t="s">
        <v>147</v>
      </c>
      <c r="AG338" t="s">
        <v>109</v>
      </c>
      <c r="AH338" s="8" t="s">
        <v>44</v>
      </c>
      <c r="AI338" s="12" t="s">
        <v>44</v>
      </c>
      <c r="AJ338" s="9">
        <v>5.07</v>
      </c>
      <c r="AK338" s="5">
        <f t="shared" si="11"/>
        <v>104</v>
      </c>
    </row>
    <row r="339" spans="1:37" hidden="1" x14ac:dyDescent="0.3">
      <c r="A339">
        <v>3193</v>
      </c>
      <c r="B339" t="s">
        <v>228</v>
      </c>
      <c r="C339" t="s">
        <v>29</v>
      </c>
      <c r="D339" t="s">
        <v>333</v>
      </c>
      <c r="E339" t="s">
        <v>337</v>
      </c>
      <c r="F339" t="s">
        <v>231</v>
      </c>
      <c r="G339" t="s">
        <v>33</v>
      </c>
      <c r="H339" t="s">
        <v>34</v>
      </c>
      <c r="I339" t="s">
        <v>232</v>
      </c>
      <c r="J339" t="s">
        <v>310</v>
      </c>
      <c r="K339" t="s">
        <v>29</v>
      </c>
      <c r="L339" t="s">
        <v>37</v>
      </c>
      <c r="M339" s="4">
        <v>39680</v>
      </c>
      <c r="N339" s="4">
        <v>39576</v>
      </c>
      <c r="O339" s="1">
        <v>39576</v>
      </c>
      <c r="P339" t="s">
        <v>52</v>
      </c>
      <c r="R339" t="s">
        <v>71</v>
      </c>
      <c r="S339" t="s">
        <v>312</v>
      </c>
      <c r="T339" t="s">
        <v>967</v>
      </c>
      <c r="U339" t="s">
        <v>81</v>
      </c>
      <c r="V339" t="s">
        <v>261</v>
      </c>
      <c r="W339" s="6" t="s">
        <v>82</v>
      </c>
      <c r="X339" t="s">
        <v>83</v>
      </c>
      <c r="Y339">
        <v>60</v>
      </c>
      <c r="Z339">
        <v>1350</v>
      </c>
      <c r="AA339" t="s">
        <v>231</v>
      </c>
      <c r="AB339" s="5">
        <f t="shared" si="10"/>
        <v>2371.7673611111113</v>
      </c>
      <c r="AC339" s="3">
        <v>6979.5</v>
      </c>
      <c r="AD339" s="3">
        <v>5.17</v>
      </c>
      <c r="AE339" s="3">
        <v>0.09</v>
      </c>
      <c r="AF339" t="s">
        <v>160</v>
      </c>
      <c r="AG339" t="s">
        <v>109</v>
      </c>
      <c r="AH339" s="8" t="s">
        <v>44</v>
      </c>
      <c r="AI339" s="7" t="s">
        <v>44</v>
      </c>
      <c r="AJ339" s="9">
        <v>11.17</v>
      </c>
      <c r="AK339" s="5">
        <f t="shared" si="11"/>
        <v>104</v>
      </c>
    </row>
    <row r="340" spans="1:37" hidden="1" x14ac:dyDescent="0.3">
      <c r="A340">
        <v>3202</v>
      </c>
      <c r="B340" t="s">
        <v>148</v>
      </c>
      <c r="C340" t="s">
        <v>29</v>
      </c>
      <c r="D340" t="s">
        <v>968</v>
      </c>
      <c r="E340" t="s">
        <v>969</v>
      </c>
      <c r="F340" t="s">
        <v>151</v>
      </c>
      <c r="G340" t="s">
        <v>33</v>
      </c>
      <c r="H340" t="s">
        <v>34</v>
      </c>
      <c r="I340" t="s">
        <v>35</v>
      </c>
      <c r="J340" t="s">
        <v>36</v>
      </c>
      <c r="K340" t="s">
        <v>29</v>
      </c>
      <c r="L340" t="s">
        <v>353</v>
      </c>
      <c r="M340" s="4">
        <v>39769</v>
      </c>
      <c r="N340" s="4">
        <v>39769</v>
      </c>
      <c r="O340" s="1">
        <v>39769</v>
      </c>
      <c r="P340" t="s">
        <v>38</v>
      </c>
      <c r="R340" t="s">
        <v>39</v>
      </c>
      <c r="S340" t="s">
        <v>199</v>
      </c>
      <c r="T340" t="s">
        <v>200</v>
      </c>
      <c r="U340" t="s">
        <v>201</v>
      </c>
      <c r="V340" t="s">
        <v>67</v>
      </c>
      <c r="W340" s="6" t="s">
        <v>44</v>
      </c>
      <c r="X340" t="s">
        <v>45</v>
      </c>
      <c r="Y340">
        <v>100</v>
      </c>
      <c r="Z340">
        <v>1123</v>
      </c>
      <c r="AA340" t="s">
        <v>151</v>
      </c>
      <c r="AB340" s="5">
        <f t="shared" si="10"/>
        <v>2371.7673611111113</v>
      </c>
      <c r="AC340" s="3">
        <v>78610</v>
      </c>
      <c r="AD340" s="3">
        <v>70</v>
      </c>
      <c r="AE340" s="3">
        <v>0.7</v>
      </c>
      <c r="AF340" t="s">
        <v>202</v>
      </c>
      <c r="AG340" t="s">
        <v>47</v>
      </c>
      <c r="AH340" s="8">
        <v>257</v>
      </c>
      <c r="AI340" s="7">
        <v>2873.56</v>
      </c>
      <c r="AJ340" s="9">
        <v>154.08000000000001</v>
      </c>
      <c r="AK340" s="5">
        <f t="shared" si="11"/>
        <v>0</v>
      </c>
    </row>
    <row r="341" spans="1:37" x14ac:dyDescent="0.3">
      <c r="A341">
        <v>3245</v>
      </c>
      <c r="B341" t="s">
        <v>91</v>
      </c>
      <c r="C341" t="s">
        <v>29</v>
      </c>
      <c r="D341" t="s">
        <v>970</v>
      </c>
      <c r="E341" t="s">
        <v>971</v>
      </c>
      <c r="F341" t="s">
        <v>94</v>
      </c>
      <c r="G341" t="s">
        <v>33</v>
      </c>
      <c r="H341" t="s">
        <v>34</v>
      </c>
      <c r="I341" t="s">
        <v>35</v>
      </c>
      <c r="J341" t="s">
        <v>36</v>
      </c>
      <c r="K341" t="s">
        <v>29</v>
      </c>
      <c r="L341" t="s">
        <v>972</v>
      </c>
      <c r="M341" s="4">
        <v>39717</v>
      </c>
      <c r="N341" s="4">
        <v>39717</v>
      </c>
      <c r="O341" s="1">
        <v>39717</v>
      </c>
      <c r="P341" t="s">
        <v>38</v>
      </c>
      <c r="R341" t="s">
        <v>39</v>
      </c>
      <c r="S341" t="s">
        <v>125</v>
      </c>
      <c r="T341" t="s">
        <v>126</v>
      </c>
      <c r="U341" t="s">
        <v>127</v>
      </c>
      <c r="V341" t="s">
        <v>128</v>
      </c>
      <c r="W341" s="6" t="s">
        <v>44</v>
      </c>
      <c r="X341" t="s">
        <v>45</v>
      </c>
      <c r="Y341">
        <v>20</v>
      </c>
      <c r="Z341">
        <v>9000</v>
      </c>
      <c r="AA341" t="s">
        <v>94</v>
      </c>
      <c r="AB341" s="5">
        <f t="shared" si="10"/>
        <v>21638.408070175439</v>
      </c>
      <c r="AC341" s="3">
        <v>288000</v>
      </c>
      <c r="AD341" s="3">
        <v>32</v>
      </c>
      <c r="AE341" s="3">
        <v>1.6</v>
      </c>
      <c r="AF341" t="s">
        <v>125</v>
      </c>
      <c r="AG341" t="s">
        <v>47</v>
      </c>
      <c r="AH341" s="8">
        <v>3000</v>
      </c>
      <c r="AI341" s="12">
        <v>34902.959999999999</v>
      </c>
      <c r="AJ341" s="9">
        <v>460.8</v>
      </c>
      <c r="AK341" s="5">
        <f t="shared" si="11"/>
        <v>0</v>
      </c>
    </row>
    <row r="342" spans="1:37" x14ac:dyDescent="0.3">
      <c r="A342">
        <v>3261</v>
      </c>
      <c r="B342" t="s">
        <v>48</v>
      </c>
      <c r="C342" t="s">
        <v>29</v>
      </c>
      <c r="D342" t="s">
        <v>973</v>
      </c>
      <c r="E342" t="s">
        <v>974</v>
      </c>
      <c r="F342" t="s">
        <v>51</v>
      </c>
      <c r="G342" t="s">
        <v>33</v>
      </c>
      <c r="H342" t="s">
        <v>34</v>
      </c>
      <c r="I342" t="s">
        <v>35</v>
      </c>
      <c r="J342" t="s">
        <v>36</v>
      </c>
      <c r="K342" t="s">
        <v>29</v>
      </c>
      <c r="L342" s="2">
        <v>39454</v>
      </c>
      <c r="M342" s="4">
        <v>39711</v>
      </c>
      <c r="N342" s="4">
        <v>39711</v>
      </c>
      <c r="O342" s="1">
        <v>39711</v>
      </c>
      <c r="P342" t="s">
        <v>52</v>
      </c>
      <c r="R342" t="s">
        <v>71</v>
      </c>
      <c r="S342" t="s">
        <v>304</v>
      </c>
      <c r="T342" t="s">
        <v>332</v>
      </c>
      <c r="U342" t="s">
        <v>242</v>
      </c>
      <c r="V342" t="s">
        <v>57</v>
      </c>
      <c r="W342" s="6" t="s">
        <v>244</v>
      </c>
      <c r="X342" t="s">
        <v>76</v>
      </c>
      <c r="Y342">
        <v>30</v>
      </c>
      <c r="Z342">
        <v>2016</v>
      </c>
      <c r="AA342" t="s">
        <v>51</v>
      </c>
      <c r="AB342" s="5">
        <f t="shared" si="10"/>
        <v>21638.408070175439</v>
      </c>
      <c r="AC342" s="3">
        <v>24917.759999999998</v>
      </c>
      <c r="AD342" s="3">
        <v>12.36</v>
      </c>
      <c r="AE342" s="3">
        <v>0.41</v>
      </c>
      <c r="AF342" t="s">
        <v>307</v>
      </c>
      <c r="AG342" t="s">
        <v>47</v>
      </c>
      <c r="AH342" s="8">
        <v>120</v>
      </c>
      <c r="AI342" s="12">
        <v>5921.97</v>
      </c>
      <c r="AJ342" s="9">
        <v>39.869999999999997</v>
      </c>
      <c r="AK342" s="5">
        <f t="shared" si="11"/>
        <v>0</v>
      </c>
    </row>
    <row r="343" spans="1:37" hidden="1" x14ac:dyDescent="0.3">
      <c r="A343">
        <v>3282</v>
      </c>
      <c r="B343" t="s">
        <v>228</v>
      </c>
      <c r="C343" t="s">
        <v>29</v>
      </c>
      <c r="D343" t="s">
        <v>375</v>
      </c>
      <c r="E343" t="s">
        <v>376</v>
      </c>
      <c r="F343" t="s">
        <v>231</v>
      </c>
      <c r="G343" t="s">
        <v>33</v>
      </c>
      <c r="H343" t="s">
        <v>34</v>
      </c>
      <c r="I343" t="s">
        <v>232</v>
      </c>
      <c r="J343" t="s">
        <v>310</v>
      </c>
      <c r="K343" t="s">
        <v>29</v>
      </c>
      <c r="L343" t="s">
        <v>37</v>
      </c>
      <c r="M343" s="4">
        <v>39639</v>
      </c>
      <c r="N343" s="4">
        <v>39637</v>
      </c>
      <c r="O343" s="1">
        <v>39637</v>
      </c>
      <c r="P343" t="s">
        <v>52</v>
      </c>
      <c r="R343" t="s">
        <v>71</v>
      </c>
      <c r="S343" t="s">
        <v>312</v>
      </c>
      <c r="T343" t="s">
        <v>305</v>
      </c>
      <c r="U343" t="s">
        <v>98</v>
      </c>
      <c r="V343" t="s">
        <v>57</v>
      </c>
      <c r="W343" s="6" t="s">
        <v>306</v>
      </c>
      <c r="X343" t="s">
        <v>76</v>
      </c>
      <c r="Y343">
        <v>30</v>
      </c>
      <c r="Z343">
        <v>1000</v>
      </c>
      <c r="AA343" t="s">
        <v>231</v>
      </c>
      <c r="AB343" s="5">
        <f t="shared" si="10"/>
        <v>2371.7673611111113</v>
      </c>
      <c r="AC343" s="3">
        <v>16190</v>
      </c>
      <c r="AD343" s="3">
        <v>16.190000000000001</v>
      </c>
      <c r="AE343" s="3">
        <v>0.54</v>
      </c>
      <c r="AF343" t="s">
        <v>147</v>
      </c>
      <c r="AG343" t="s">
        <v>109</v>
      </c>
      <c r="AH343" s="8" t="s">
        <v>44</v>
      </c>
      <c r="AI343" s="7" t="s">
        <v>44</v>
      </c>
      <c r="AJ343" s="9">
        <v>25.9</v>
      </c>
      <c r="AK343" s="5">
        <f t="shared" si="11"/>
        <v>2</v>
      </c>
    </row>
    <row r="344" spans="1:37" x14ac:dyDescent="0.3">
      <c r="A344">
        <v>3292</v>
      </c>
      <c r="B344" t="s">
        <v>547</v>
      </c>
      <c r="C344" t="s">
        <v>29</v>
      </c>
      <c r="D344" t="s">
        <v>975</v>
      </c>
      <c r="E344" t="s">
        <v>976</v>
      </c>
      <c r="F344" t="s">
        <v>87</v>
      </c>
      <c r="G344" t="s">
        <v>33</v>
      </c>
      <c r="H344" t="s">
        <v>34</v>
      </c>
      <c r="I344" t="s">
        <v>35</v>
      </c>
      <c r="J344" t="s">
        <v>36</v>
      </c>
      <c r="K344" t="s">
        <v>29</v>
      </c>
      <c r="L344" t="s">
        <v>725</v>
      </c>
      <c r="M344" s="4">
        <v>39759</v>
      </c>
      <c r="N344" s="4">
        <v>39742</v>
      </c>
      <c r="O344" s="1">
        <v>39742</v>
      </c>
      <c r="P344" t="s">
        <v>38</v>
      </c>
      <c r="R344" t="s">
        <v>39</v>
      </c>
      <c r="S344" t="s">
        <v>182</v>
      </c>
      <c r="T344" t="s">
        <v>183</v>
      </c>
      <c r="U344" t="s">
        <v>184</v>
      </c>
      <c r="V344" t="s">
        <v>185</v>
      </c>
      <c r="W344" s="6" t="s">
        <v>44</v>
      </c>
      <c r="X344" t="s">
        <v>45</v>
      </c>
      <c r="Y344">
        <v>20</v>
      </c>
      <c r="Z344">
        <v>12315</v>
      </c>
      <c r="AA344" t="s">
        <v>87</v>
      </c>
      <c r="AB344" s="5">
        <f t="shared" si="10"/>
        <v>21638.408070175439</v>
      </c>
      <c r="AC344" s="3">
        <v>332505</v>
      </c>
      <c r="AD344" s="3">
        <v>27</v>
      </c>
      <c r="AE344" s="3">
        <v>1.35</v>
      </c>
      <c r="AF344" t="s">
        <v>186</v>
      </c>
      <c r="AG344" t="s">
        <v>47</v>
      </c>
      <c r="AH344" s="8">
        <v>3508</v>
      </c>
      <c r="AI344" s="12">
        <v>29954.15</v>
      </c>
      <c r="AJ344" s="9">
        <v>532.01</v>
      </c>
      <c r="AK344" s="5">
        <f t="shared" si="11"/>
        <v>17</v>
      </c>
    </row>
    <row r="345" spans="1:37" x14ac:dyDescent="0.3">
      <c r="A345">
        <v>3294</v>
      </c>
      <c r="B345" t="s">
        <v>806</v>
      </c>
      <c r="C345" t="s">
        <v>29</v>
      </c>
      <c r="D345" t="s">
        <v>977</v>
      </c>
      <c r="E345" t="s">
        <v>978</v>
      </c>
      <c r="F345" t="s">
        <v>809</v>
      </c>
      <c r="G345" t="s">
        <v>33</v>
      </c>
      <c r="H345" t="s">
        <v>34</v>
      </c>
      <c r="I345" t="s">
        <v>112</v>
      </c>
      <c r="J345" t="s">
        <v>36</v>
      </c>
      <c r="K345" t="s">
        <v>29</v>
      </c>
      <c r="L345" t="s">
        <v>725</v>
      </c>
      <c r="M345" s="4">
        <v>39700</v>
      </c>
      <c r="N345" s="4">
        <v>39700</v>
      </c>
      <c r="O345" s="1">
        <v>39700</v>
      </c>
      <c r="P345" t="s">
        <v>52</v>
      </c>
      <c r="R345" t="s">
        <v>71</v>
      </c>
      <c r="S345" t="s">
        <v>156</v>
      </c>
      <c r="T345" t="s">
        <v>346</v>
      </c>
      <c r="U345" t="s">
        <v>339</v>
      </c>
      <c r="V345" t="s">
        <v>340</v>
      </c>
      <c r="W345" s="6" t="s">
        <v>347</v>
      </c>
      <c r="X345" t="s">
        <v>342</v>
      </c>
      <c r="Y345">
        <v>30</v>
      </c>
      <c r="Z345">
        <v>50</v>
      </c>
      <c r="AA345" t="s">
        <v>809</v>
      </c>
      <c r="AB345" s="5">
        <f t="shared" si="10"/>
        <v>21638.408070175439</v>
      </c>
      <c r="AC345" s="3">
        <v>1183.5</v>
      </c>
      <c r="AD345" s="3">
        <v>23.67</v>
      </c>
      <c r="AE345" s="3">
        <v>0.79</v>
      </c>
      <c r="AF345" t="s">
        <v>160</v>
      </c>
      <c r="AG345" t="s">
        <v>47</v>
      </c>
      <c r="AH345" s="8">
        <v>2</v>
      </c>
      <c r="AI345" s="12">
        <v>330</v>
      </c>
      <c r="AJ345" s="9">
        <v>1.89</v>
      </c>
      <c r="AK345" s="5">
        <f t="shared" si="11"/>
        <v>0</v>
      </c>
    </row>
    <row r="346" spans="1:37" hidden="1" x14ac:dyDescent="0.3">
      <c r="A346">
        <v>3302</v>
      </c>
      <c r="B346" t="s">
        <v>48</v>
      </c>
      <c r="C346" t="s">
        <v>29</v>
      </c>
      <c r="D346" t="s">
        <v>979</v>
      </c>
      <c r="E346" t="s">
        <v>980</v>
      </c>
      <c r="F346" t="s">
        <v>51</v>
      </c>
      <c r="G346" t="s">
        <v>33</v>
      </c>
      <c r="H346" t="s">
        <v>34</v>
      </c>
      <c r="I346" t="s">
        <v>35</v>
      </c>
      <c r="J346" t="s">
        <v>36</v>
      </c>
      <c r="K346" t="s">
        <v>29</v>
      </c>
      <c r="L346" t="s">
        <v>382</v>
      </c>
      <c r="M346" s="4">
        <v>39781</v>
      </c>
      <c r="N346" s="4">
        <v>39781</v>
      </c>
      <c r="O346" s="1">
        <v>39781</v>
      </c>
      <c r="P346" t="s">
        <v>52</v>
      </c>
      <c r="R346" t="s">
        <v>71</v>
      </c>
      <c r="S346" t="s">
        <v>142</v>
      </c>
      <c r="T346" t="s">
        <v>461</v>
      </c>
      <c r="U346" t="s">
        <v>462</v>
      </c>
      <c r="V346" t="s">
        <v>57</v>
      </c>
      <c r="W346" s="6" t="s">
        <v>463</v>
      </c>
      <c r="X346" t="s">
        <v>146</v>
      </c>
      <c r="Y346">
        <v>60</v>
      </c>
      <c r="Z346">
        <v>1440</v>
      </c>
      <c r="AA346" t="s">
        <v>51</v>
      </c>
      <c r="AB346" s="5">
        <f t="shared" si="10"/>
        <v>2371.7673611111113</v>
      </c>
      <c r="AC346" s="3">
        <v>10440</v>
      </c>
      <c r="AD346" s="3">
        <v>7.25</v>
      </c>
      <c r="AE346" s="3">
        <v>0.12</v>
      </c>
      <c r="AF346" t="s">
        <v>147</v>
      </c>
      <c r="AG346" t="s">
        <v>47</v>
      </c>
      <c r="AH346" s="8">
        <v>128</v>
      </c>
      <c r="AI346" s="7">
        <v>2147.61</v>
      </c>
      <c r="AJ346" s="9">
        <v>20.46</v>
      </c>
      <c r="AK346" s="5">
        <f t="shared" si="11"/>
        <v>0</v>
      </c>
    </row>
    <row r="347" spans="1:37" hidden="1" x14ac:dyDescent="0.3">
      <c r="A347">
        <v>3313</v>
      </c>
      <c r="B347" t="s">
        <v>91</v>
      </c>
      <c r="C347" t="s">
        <v>29</v>
      </c>
      <c r="D347" t="s">
        <v>393</v>
      </c>
      <c r="E347" t="s">
        <v>394</v>
      </c>
      <c r="F347" t="s">
        <v>94</v>
      </c>
      <c r="G347" t="s">
        <v>33</v>
      </c>
      <c r="H347" t="s">
        <v>34</v>
      </c>
      <c r="I347" t="s">
        <v>35</v>
      </c>
      <c r="J347" t="s">
        <v>36</v>
      </c>
      <c r="K347" t="s">
        <v>29</v>
      </c>
      <c r="L347" t="s">
        <v>395</v>
      </c>
      <c r="M347" s="4">
        <v>39741</v>
      </c>
      <c r="N347" s="4">
        <v>39741</v>
      </c>
      <c r="O347" s="1">
        <v>39741</v>
      </c>
      <c r="P347" t="s">
        <v>38</v>
      </c>
      <c r="R347" t="s">
        <v>252</v>
      </c>
      <c r="S347" t="s">
        <v>199</v>
      </c>
      <c r="T347" t="s">
        <v>253</v>
      </c>
      <c r="U347" t="s">
        <v>253</v>
      </c>
      <c r="V347" t="s">
        <v>57</v>
      </c>
      <c r="W347" s="6" t="s">
        <v>44</v>
      </c>
      <c r="X347" t="s">
        <v>254</v>
      </c>
      <c r="Y347">
        <v>100</v>
      </c>
      <c r="Z347">
        <v>4500</v>
      </c>
      <c r="AA347" t="s">
        <v>94</v>
      </c>
      <c r="AB347" s="5">
        <f t="shared" si="10"/>
        <v>2371.7673611111113</v>
      </c>
      <c r="AC347" s="3">
        <v>45</v>
      </c>
      <c r="AD347" s="3">
        <v>0.01</v>
      </c>
      <c r="AE347" s="3">
        <v>0</v>
      </c>
      <c r="AF347" t="s">
        <v>202</v>
      </c>
      <c r="AG347" t="s">
        <v>109</v>
      </c>
      <c r="AH347" s="8" t="s">
        <v>44</v>
      </c>
      <c r="AI347" s="7" t="s">
        <v>44</v>
      </c>
      <c r="AJ347" s="9">
        <v>0.09</v>
      </c>
      <c r="AK347" s="5">
        <f t="shared" si="11"/>
        <v>0</v>
      </c>
    </row>
    <row r="348" spans="1:37" x14ac:dyDescent="0.3">
      <c r="A348">
        <v>3354</v>
      </c>
      <c r="B348" t="s">
        <v>221</v>
      </c>
      <c r="C348" t="s">
        <v>29</v>
      </c>
      <c r="D348" t="s">
        <v>981</v>
      </c>
      <c r="E348" t="s">
        <v>982</v>
      </c>
      <c r="F348" t="s">
        <v>224</v>
      </c>
      <c r="G348" t="s">
        <v>33</v>
      </c>
      <c r="H348" t="s">
        <v>34</v>
      </c>
      <c r="I348" t="s">
        <v>35</v>
      </c>
      <c r="J348" t="s">
        <v>36</v>
      </c>
      <c r="K348" t="s">
        <v>29</v>
      </c>
      <c r="L348" t="s">
        <v>745</v>
      </c>
      <c r="M348" s="4">
        <v>39769</v>
      </c>
      <c r="N348" s="4">
        <v>39769</v>
      </c>
      <c r="O348" s="1">
        <v>39769</v>
      </c>
      <c r="P348" t="s">
        <v>38</v>
      </c>
      <c r="R348" t="s">
        <v>39</v>
      </c>
      <c r="S348" t="s">
        <v>746</v>
      </c>
      <c r="T348" t="s">
        <v>747</v>
      </c>
      <c r="U348" t="s">
        <v>748</v>
      </c>
      <c r="V348" t="s">
        <v>749</v>
      </c>
      <c r="W348" s="6" t="s">
        <v>44</v>
      </c>
      <c r="X348" t="s">
        <v>45</v>
      </c>
      <c r="Y348">
        <v>1</v>
      </c>
      <c r="Z348">
        <v>6998</v>
      </c>
      <c r="AA348" t="s">
        <v>224</v>
      </c>
      <c r="AB348" s="5">
        <f t="shared" si="10"/>
        <v>21638.408070175439</v>
      </c>
      <c r="AC348" s="3">
        <v>160954</v>
      </c>
      <c r="AD348" s="3">
        <v>23</v>
      </c>
      <c r="AE348" s="3">
        <v>23</v>
      </c>
      <c r="AF348" t="s">
        <v>750</v>
      </c>
      <c r="AG348" t="s">
        <v>47</v>
      </c>
      <c r="AH348" s="8">
        <v>4913</v>
      </c>
      <c r="AI348" s="12">
        <v>46117.09</v>
      </c>
      <c r="AJ348" s="9">
        <v>315.47000000000003</v>
      </c>
      <c r="AK348" s="5">
        <f t="shared" si="11"/>
        <v>0</v>
      </c>
    </row>
    <row r="349" spans="1:37" x14ac:dyDescent="0.3">
      <c r="A349">
        <v>3357</v>
      </c>
      <c r="B349" t="s">
        <v>228</v>
      </c>
      <c r="C349" t="s">
        <v>29</v>
      </c>
      <c r="D349" t="s">
        <v>751</v>
      </c>
      <c r="E349" t="s">
        <v>983</v>
      </c>
      <c r="F349" t="s">
        <v>231</v>
      </c>
      <c r="G349" t="s">
        <v>33</v>
      </c>
      <c r="H349" t="s">
        <v>34</v>
      </c>
      <c r="I349" t="s">
        <v>232</v>
      </c>
      <c r="J349" t="s">
        <v>310</v>
      </c>
      <c r="K349" t="s">
        <v>29</v>
      </c>
      <c r="L349" t="s">
        <v>37</v>
      </c>
      <c r="M349" s="4">
        <v>39685</v>
      </c>
      <c r="N349" s="4">
        <v>39678</v>
      </c>
      <c r="O349" s="1">
        <v>39678</v>
      </c>
      <c r="P349" t="s">
        <v>52</v>
      </c>
      <c r="R349" t="s">
        <v>53</v>
      </c>
      <c r="S349" t="s">
        <v>312</v>
      </c>
      <c r="T349" t="s">
        <v>234</v>
      </c>
      <c r="U349" t="s">
        <v>89</v>
      </c>
      <c r="V349" t="s">
        <v>235</v>
      </c>
      <c r="W349" s="6" t="s">
        <v>58</v>
      </c>
      <c r="X349" t="s">
        <v>90</v>
      </c>
      <c r="Y349">
        <v>200</v>
      </c>
      <c r="Z349">
        <v>60</v>
      </c>
      <c r="AA349" t="s">
        <v>231</v>
      </c>
      <c r="AB349" s="5">
        <f t="shared" si="10"/>
        <v>21638.408070175439</v>
      </c>
      <c r="AC349" s="3">
        <v>360.6</v>
      </c>
      <c r="AD349" s="3">
        <v>6.01</v>
      </c>
      <c r="AE349" s="3">
        <v>0.03</v>
      </c>
      <c r="AF349" t="s">
        <v>236</v>
      </c>
      <c r="AG349" t="s">
        <v>47</v>
      </c>
      <c r="AH349" s="8" t="s">
        <v>44</v>
      </c>
      <c r="AI349" s="12" t="s">
        <v>44</v>
      </c>
      <c r="AJ349" s="9">
        <v>0.57999999999999996</v>
      </c>
      <c r="AK349" s="5">
        <f t="shared" si="11"/>
        <v>7</v>
      </c>
    </row>
    <row r="350" spans="1:37" x14ac:dyDescent="0.3">
      <c r="A350">
        <v>3358</v>
      </c>
      <c r="B350" t="s">
        <v>228</v>
      </c>
      <c r="C350" t="s">
        <v>29</v>
      </c>
      <c r="D350" t="s">
        <v>751</v>
      </c>
      <c r="E350" t="s">
        <v>752</v>
      </c>
      <c r="F350" t="s">
        <v>231</v>
      </c>
      <c r="G350" t="s">
        <v>33</v>
      </c>
      <c r="H350" t="s">
        <v>34</v>
      </c>
      <c r="I350" t="s">
        <v>232</v>
      </c>
      <c r="J350" t="s">
        <v>310</v>
      </c>
      <c r="K350" t="s">
        <v>29</v>
      </c>
      <c r="L350" t="s">
        <v>37</v>
      </c>
      <c r="M350" s="4">
        <v>39685</v>
      </c>
      <c r="N350" s="4">
        <v>39674</v>
      </c>
      <c r="O350" s="1">
        <v>39674</v>
      </c>
      <c r="P350" t="s">
        <v>52</v>
      </c>
      <c r="R350" t="s">
        <v>71</v>
      </c>
      <c r="S350" t="s">
        <v>312</v>
      </c>
      <c r="T350" t="s">
        <v>984</v>
      </c>
      <c r="U350" t="s">
        <v>81</v>
      </c>
      <c r="V350" t="s">
        <v>261</v>
      </c>
      <c r="W350" s="6" t="s">
        <v>878</v>
      </c>
      <c r="X350" t="s">
        <v>83</v>
      </c>
      <c r="Y350">
        <v>60</v>
      </c>
      <c r="Z350">
        <v>130</v>
      </c>
      <c r="AA350" t="s">
        <v>231</v>
      </c>
      <c r="AB350" s="5">
        <f t="shared" si="10"/>
        <v>21638.408070175439</v>
      </c>
      <c r="AC350" s="3">
        <v>644.79999999999995</v>
      </c>
      <c r="AD350" s="3">
        <v>4.96</v>
      </c>
      <c r="AE350" s="3">
        <v>0.08</v>
      </c>
      <c r="AF350" t="s">
        <v>160</v>
      </c>
      <c r="AG350" t="s">
        <v>109</v>
      </c>
      <c r="AH350" s="8" t="s">
        <v>44</v>
      </c>
      <c r="AI350" s="12" t="s">
        <v>44</v>
      </c>
      <c r="AJ350" s="9">
        <v>1.03</v>
      </c>
      <c r="AK350" s="5">
        <f t="shared" si="11"/>
        <v>11</v>
      </c>
    </row>
    <row r="351" spans="1:37" hidden="1" x14ac:dyDescent="0.3">
      <c r="A351">
        <v>3359</v>
      </c>
      <c r="B351" t="s">
        <v>228</v>
      </c>
      <c r="C351" t="s">
        <v>29</v>
      </c>
      <c r="D351" t="s">
        <v>751</v>
      </c>
      <c r="E351" t="s">
        <v>983</v>
      </c>
      <c r="F351" t="s">
        <v>231</v>
      </c>
      <c r="G351" t="s">
        <v>33</v>
      </c>
      <c r="H351" t="s">
        <v>34</v>
      </c>
      <c r="I351" t="s">
        <v>232</v>
      </c>
      <c r="J351" t="s">
        <v>310</v>
      </c>
      <c r="K351" t="s">
        <v>29</v>
      </c>
      <c r="L351" t="s">
        <v>37</v>
      </c>
      <c r="M351" s="4">
        <v>39685</v>
      </c>
      <c r="N351" s="4">
        <v>39678</v>
      </c>
      <c r="O351" s="1">
        <v>39678</v>
      </c>
      <c r="P351" t="s">
        <v>52</v>
      </c>
      <c r="R351" t="s">
        <v>71</v>
      </c>
      <c r="S351" t="s">
        <v>312</v>
      </c>
      <c r="T351" t="s">
        <v>356</v>
      </c>
      <c r="U351" t="s">
        <v>357</v>
      </c>
      <c r="V351" t="s">
        <v>358</v>
      </c>
      <c r="W351" s="6" t="s">
        <v>244</v>
      </c>
      <c r="X351" t="s">
        <v>359</v>
      </c>
      <c r="Y351">
        <v>60</v>
      </c>
      <c r="Z351">
        <v>40</v>
      </c>
      <c r="AA351" t="s">
        <v>231</v>
      </c>
      <c r="AB351" s="5">
        <f t="shared" si="10"/>
        <v>2371.7673611111113</v>
      </c>
      <c r="AC351" s="3">
        <v>1337.2</v>
      </c>
      <c r="AD351" s="3">
        <v>33.43</v>
      </c>
      <c r="AE351" s="3">
        <v>0.56000000000000005</v>
      </c>
      <c r="AF351" t="s">
        <v>360</v>
      </c>
      <c r="AG351" t="s">
        <v>109</v>
      </c>
      <c r="AH351" s="8" t="s">
        <v>44</v>
      </c>
      <c r="AI351" s="7" t="s">
        <v>44</v>
      </c>
      <c r="AJ351" s="9">
        <v>2.14</v>
      </c>
      <c r="AK351" s="5">
        <f t="shared" si="11"/>
        <v>7</v>
      </c>
    </row>
    <row r="352" spans="1:37" hidden="1" x14ac:dyDescent="0.3">
      <c r="A352">
        <v>3360</v>
      </c>
      <c r="B352" t="s">
        <v>296</v>
      </c>
      <c r="C352" t="s">
        <v>29</v>
      </c>
      <c r="D352" t="s">
        <v>985</v>
      </c>
      <c r="E352" t="s">
        <v>986</v>
      </c>
      <c r="F352" t="s">
        <v>299</v>
      </c>
      <c r="G352" t="s">
        <v>33</v>
      </c>
      <c r="H352" t="s">
        <v>34</v>
      </c>
      <c r="I352" t="s">
        <v>35</v>
      </c>
      <c r="J352" t="s">
        <v>36</v>
      </c>
      <c r="K352" t="s">
        <v>29</v>
      </c>
      <c r="L352" t="s">
        <v>398</v>
      </c>
      <c r="M352" s="4">
        <v>39716</v>
      </c>
      <c r="N352" s="4">
        <v>39716</v>
      </c>
      <c r="O352" s="1">
        <v>39716</v>
      </c>
      <c r="P352" t="s">
        <v>38</v>
      </c>
      <c r="R352" t="s">
        <v>39</v>
      </c>
      <c r="S352" t="s">
        <v>199</v>
      </c>
      <c r="T352" t="s">
        <v>572</v>
      </c>
      <c r="U352" t="s">
        <v>573</v>
      </c>
      <c r="V352" t="s">
        <v>574</v>
      </c>
      <c r="W352" s="6" t="s">
        <v>44</v>
      </c>
      <c r="X352" t="s">
        <v>45</v>
      </c>
      <c r="Y352">
        <v>25</v>
      </c>
      <c r="Z352">
        <v>1</v>
      </c>
      <c r="AA352" t="s">
        <v>299</v>
      </c>
      <c r="AB352" s="5">
        <f t="shared" si="10"/>
        <v>8392.875</v>
      </c>
      <c r="AC352" s="3">
        <v>75</v>
      </c>
      <c r="AD352" s="3">
        <v>75</v>
      </c>
      <c r="AE352" s="3">
        <v>3</v>
      </c>
      <c r="AF352" t="s">
        <v>202</v>
      </c>
      <c r="AG352" t="s">
        <v>47</v>
      </c>
      <c r="AH352" s="8" t="s">
        <v>44</v>
      </c>
      <c r="AI352" s="7" t="s">
        <v>44</v>
      </c>
      <c r="AJ352" s="9">
        <v>0.12</v>
      </c>
      <c r="AK352" s="5">
        <f t="shared" si="11"/>
        <v>0</v>
      </c>
    </row>
    <row r="353" spans="1:37" hidden="1" x14ac:dyDescent="0.3">
      <c r="A353">
        <v>3375</v>
      </c>
      <c r="B353" t="s">
        <v>187</v>
      </c>
      <c r="C353" t="s">
        <v>29</v>
      </c>
      <c r="D353" t="s">
        <v>402</v>
      </c>
      <c r="E353" t="s">
        <v>403</v>
      </c>
      <c r="F353" t="s">
        <v>32</v>
      </c>
      <c r="G353" t="s">
        <v>33</v>
      </c>
      <c r="H353" t="s">
        <v>34</v>
      </c>
      <c r="I353" t="s">
        <v>35</v>
      </c>
      <c r="J353" t="s">
        <v>36</v>
      </c>
      <c r="K353" t="s">
        <v>29</v>
      </c>
      <c r="L353" s="2">
        <v>39516</v>
      </c>
      <c r="M353" s="4">
        <v>39836</v>
      </c>
      <c r="N353" s="4">
        <v>39836</v>
      </c>
      <c r="O353" s="1">
        <v>39836</v>
      </c>
      <c r="P353" t="s">
        <v>365</v>
      </c>
      <c r="R353" t="s">
        <v>365</v>
      </c>
      <c r="S353" t="s">
        <v>366</v>
      </c>
      <c r="T353" t="s">
        <v>404</v>
      </c>
      <c r="U353" t="s">
        <v>405</v>
      </c>
      <c r="V353" t="s">
        <v>57</v>
      </c>
      <c r="W353" s="6" t="s">
        <v>406</v>
      </c>
      <c r="X353" t="s">
        <v>407</v>
      </c>
      <c r="Y353">
        <v>12</v>
      </c>
      <c r="Z353">
        <v>50000</v>
      </c>
      <c r="AA353" t="s">
        <v>32</v>
      </c>
      <c r="AB353" s="5">
        <f t="shared" si="10"/>
        <v>2371.7673611111113</v>
      </c>
      <c r="AC353" s="3">
        <v>19500</v>
      </c>
      <c r="AD353" s="3">
        <v>0.39</v>
      </c>
      <c r="AE353" s="3">
        <v>0.03</v>
      </c>
      <c r="AF353" t="s">
        <v>408</v>
      </c>
      <c r="AG353" t="s">
        <v>109</v>
      </c>
      <c r="AH353" s="8" t="s">
        <v>44</v>
      </c>
      <c r="AI353" s="7" t="s">
        <v>44</v>
      </c>
      <c r="AJ353" s="9">
        <v>38.22</v>
      </c>
      <c r="AK353" s="5">
        <f t="shared" si="11"/>
        <v>0</v>
      </c>
    </row>
    <row r="354" spans="1:37" hidden="1" x14ac:dyDescent="0.3">
      <c r="A354">
        <v>3378</v>
      </c>
      <c r="B354" t="s">
        <v>452</v>
      </c>
      <c r="C354" t="s">
        <v>29</v>
      </c>
      <c r="D354" t="s">
        <v>987</v>
      </c>
      <c r="E354" t="s">
        <v>988</v>
      </c>
      <c r="F354" t="s">
        <v>455</v>
      </c>
      <c r="G354" t="s">
        <v>33</v>
      </c>
      <c r="H354" t="s">
        <v>34</v>
      </c>
      <c r="I354" t="s">
        <v>63</v>
      </c>
      <c r="J354" t="s">
        <v>36</v>
      </c>
      <c r="K354" t="s">
        <v>29</v>
      </c>
      <c r="L354" t="s">
        <v>989</v>
      </c>
      <c r="M354" s="4">
        <v>39861</v>
      </c>
      <c r="N354" s="4">
        <v>39861</v>
      </c>
      <c r="O354" s="1">
        <v>39861</v>
      </c>
      <c r="P354" t="s">
        <v>38</v>
      </c>
      <c r="R354" t="s">
        <v>39</v>
      </c>
      <c r="S354" t="s">
        <v>64</v>
      </c>
      <c r="T354" t="s">
        <v>65</v>
      </c>
      <c r="U354" t="s">
        <v>66</v>
      </c>
      <c r="V354" t="s">
        <v>67</v>
      </c>
      <c r="W354" s="6" t="s">
        <v>44</v>
      </c>
      <c r="X354" t="s">
        <v>45</v>
      </c>
      <c r="Y354">
        <v>100</v>
      </c>
      <c r="Z354">
        <v>1000</v>
      </c>
      <c r="AA354" t="s">
        <v>455</v>
      </c>
      <c r="AB354" s="5">
        <f t="shared" si="10"/>
        <v>2371.7673611111113</v>
      </c>
      <c r="AC354" s="3">
        <v>80000</v>
      </c>
      <c r="AD354" s="3">
        <v>80</v>
      </c>
      <c r="AE354" s="3">
        <v>0.8</v>
      </c>
      <c r="AF354" t="s">
        <v>68</v>
      </c>
      <c r="AG354" t="s">
        <v>47</v>
      </c>
      <c r="AH354" s="8">
        <v>337</v>
      </c>
      <c r="AI354" s="7">
        <v>3499.18</v>
      </c>
      <c r="AJ354" s="9">
        <v>156.80000000000001</v>
      </c>
      <c r="AK354" s="5">
        <f t="shared" si="11"/>
        <v>0</v>
      </c>
    </row>
    <row r="355" spans="1:37" hidden="1" x14ac:dyDescent="0.3">
      <c r="A355">
        <v>3386</v>
      </c>
      <c r="B355" t="s">
        <v>452</v>
      </c>
      <c r="C355" t="s">
        <v>29</v>
      </c>
      <c r="D355" t="s">
        <v>990</v>
      </c>
      <c r="E355" t="s">
        <v>991</v>
      </c>
      <c r="F355" t="s">
        <v>455</v>
      </c>
      <c r="G355" t="s">
        <v>33</v>
      </c>
      <c r="H355" t="s">
        <v>34</v>
      </c>
      <c r="I355" t="s">
        <v>35</v>
      </c>
      <c r="J355" t="s">
        <v>36</v>
      </c>
      <c r="K355" t="s">
        <v>29</v>
      </c>
      <c r="L355" t="s">
        <v>989</v>
      </c>
      <c r="M355" s="4">
        <v>39724</v>
      </c>
      <c r="N355" s="4">
        <v>39724</v>
      </c>
      <c r="O355" s="1">
        <v>39724</v>
      </c>
      <c r="P355" t="s">
        <v>38</v>
      </c>
      <c r="R355" t="s">
        <v>39</v>
      </c>
      <c r="S355" t="s">
        <v>199</v>
      </c>
      <c r="T355" t="s">
        <v>200</v>
      </c>
      <c r="U355" t="s">
        <v>201</v>
      </c>
      <c r="V355" t="s">
        <v>67</v>
      </c>
      <c r="W355" s="6" t="s">
        <v>44</v>
      </c>
      <c r="X355" t="s">
        <v>45</v>
      </c>
      <c r="Y355">
        <v>100</v>
      </c>
      <c r="Z355">
        <v>1000</v>
      </c>
      <c r="AA355" t="s">
        <v>455</v>
      </c>
      <c r="AB355" s="5">
        <f t="shared" si="10"/>
        <v>2371.7673611111113</v>
      </c>
      <c r="AC355" s="3">
        <v>71990</v>
      </c>
      <c r="AD355" s="3">
        <v>71.989999999999995</v>
      </c>
      <c r="AE355" s="3">
        <v>0.72</v>
      </c>
      <c r="AF355" t="s">
        <v>202</v>
      </c>
      <c r="AG355" t="s">
        <v>47</v>
      </c>
      <c r="AH355" s="8">
        <v>296</v>
      </c>
      <c r="AI355" s="7">
        <v>2648.82</v>
      </c>
      <c r="AJ355" s="9">
        <v>115.18</v>
      </c>
      <c r="AK355" s="5">
        <f t="shared" si="11"/>
        <v>0</v>
      </c>
    </row>
    <row r="356" spans="1:37" x14ac:dyDescent="0.3">
      <c r="A356">
        <v>3419</v>
      </c>
      <c r="B356" t="s">
        <v>187</v>
      </c>
      <c r="C356" t="s">
        <v>29</v>
      </c>
      <c r="D356" t="s">
        <v>992</v>
      </c>
      <c r="E356" t="s">
        <v>993</v>
      </c>
      <c r="F356" t="s">
        <v>32</v>
      </c>
      <c r="G356" t="s">
        <v>33</v>
      </c>
      <c r="H356" t="s">
        <v>34</v>
      </c>
      <c r="I356" t="s">
        <v>35</v>
      </c>
      <c r="J356" t="s">
        <v>36</v>
      </c>
      <c r="K356" t="s">
        <v>29</v>
      </c>
      <c r="L356" t="s">
        <v>994</v>
      </c>
      <c r="M356" s="4">
        <v>39794</v>
      </c>
      <c r="N356" s="4">
        <v>39794</v>
      </c>
      <c r="O356" s="1">
        <v>39794</v>
      </c>
      <c r="P356" t="s">
        <v>38</v>
      </c>
      <c r="R356" t="s">
        <v>39</v>
      </c>
      <c r="S356" t="s">
        <v>272</v>
      </c>
      <c r="T356" t="s">
        <v>273</v>
      </c>
      <c r="U356" t="s">
        <v>274</v>
      </c>
      <c r="V356" t="s">
        <v>275</v>
      </c>
      <c r="W356" s="6" t="s">
        <v>44</v>
      </c>
      <c r="X356" t="s">
        <v>45</v>
      </c>
      <c r="Y356">
        <v>40</v>
      </c>
      <c r="Z356">
        <v>862</v>
      </c>
      <c r="AA356" t="s">
        <v>32</v>
      </c>
      <c r="AB356" s="5">
        <f t="shared" si="10"/>
        <v>21638.408070175439</v>
      </c>
      <c r="AC356" s="3">
        <v>65512</v>
      </c>
      <c r="AD356" s="3">
        <v>76</v>
      </c>
      <c r="AE356" s="3">
        <v>1.9</v>
      </c>
      <c r="AF356" t="s">
        <v>276</v>
      </c>
      <c r="AG356" t="s">
        <v>47</v>
      </c>
      <c r="AH356" s="8">
        <v>963</v>
      </c>
      <c r="AI356" s="12">
        <v>25080.52</v>
      </c>
      <c r="AJ356" s="9">
        <v>128.4</v>
      </c>
      <c r="AK356" s="5">
        <f t="shared" si="11"/>
        <v>0</v>
      </c>
    </row>
    <row r="357" spans="1:37" hidden="1" x14ac:dyDescent="0.3">
      <c r="A357">
        <v>3421</v>
      </c>
      <c r="B357" t="s">
        <v>409</v>
      </c>
      <c r="C357" t="s">
        <v>29</v>
      </c>
      <c r="D357" t="s">
        <v>995</v>
      </c>
      <c r="E357" t="s">
        <v>996</v>
      </c>
      <c r="F357" t="s">
        <v>87</v>
      </c>
      <c r="G357" t="s">
        <v>33</v>
      </c>
      <c r="H357" t="s">
        <v>34</v>
      </c>
      <c r="I357" t="s">
        <v>112</v>
      </c>
      <c r="J357" t="s">
        <v>36</v>
      </c>
      <c r="K357" t="s">
        <v>29</v>
      </c>
      <c r="L357" t="s">
        <v>997</v>
      </c>
      <c r="M357" s="4">
        <v>39731</v>
      </c>
      <c r="N357" s="4">
        <v>39731</v>
      </c>
      <c r="O357" s="1">
        <v>39731</v>
      </c>
      <c r="P357" t="s">
        <v>52</v>
      </c>
      <c r="R357" t="s">
        <v>71</v>
      </c>
      <c r="S357" t="s">
        <v>96</v>
      </c>
      <c r="T357" t="s">
        <v>412</v>
      </c>
      <c r="U357" t="s">
        <v>413</v>
      </c>
      <c r="V357" t="s">
        <v>414</v>
      </c>
      <c r="W357" s="6" t="s">
        <v>415</v>
      </c>
      <c r="X357" t="s">
        <v>146</v>
      </c>
      <c r="Y357">
        <v>30</v>
      </c>
      <c r="Z357">
        <v>5900</v>
      </c>
      <c r="AA357" t="s">
        <v>87</v>
      </c>
      <c r="AB357" s="5">
        <f t="shared" si="10"/>
        <v>2371.7673611111113</v>
      </c>
      <c r="AC357" s="3">
        <v>297360</v>
      </c>
      <c r="AD357" s="3">
        <v>50.4</v>
      </c>
      <c r="AE357" s="3">
        <v>1.68</v>
      </c>
      <c r="AF357" t="s">
        <v>416</v>
      </c>
      <c r="AG357" t="s">
        <v>47</v>
      </c>
      <c r="AH357" s="8">
        <v>493</v>
      </c>
      <c r="AI357" s="7">
        <v>1727.2</v>
      </c>
      <c r="AJ357" s="9">
        <v>475.78</v>
      </c>
      <c r="AK357" s="5">
        <f t="shared" si="11"/>
        <v>0</v>
      </c>
    </row>
    <row r="358" spans="1:37" x14ac:dyDescent="0.3">
      <c r="A358">
        <v>3441</v>
      </c>
      <c r="B358" t="s">
        <v>91</v>
      </c>
      <c r="C358" t="s">
        <v>29</v>
      </c>
      <c r="D358" t="s">
        <v>998</v>
      </c>
      <c r="E358" t="s">
        <v>999</v>
      </c>
      <c r="F358" t="s">
        <v>94</v>
      </c>
      <c r="G358" t="s">
        <v>33</v>
      </c>
      <c r="H358" t="s">
        <v>34</v>
      </c>
      <c r="I358" t="s">
        <v>35</v>
      </c>
      <c r="J358" t="s">
        <v>36</v>
      </c>
      <c r="K358" t="s">
        <v>29</v>
      </c>
      <c r="L358" s="2">
        <v>39488</v>
      </c>
      <c r="M358" s="4">
        <v>39890</v>
      </c>
      <c r="N358" s="4">
        <v>39890</v>
      </c>
      <c r="O358" s="1">
        <v>39890</v>
      </c>
      <c r="P358" t="s">
        <v>38</v>
      </c>
      <c r="R358" t="s">
        <v>39</v>
      </c>
      <c r="S358" t="s">
        <v>199</v>
      </c>
      <c r="T358" t="s">
        <v>200</v>
      </c>
      <c r="U358" t="s">
        <v>201</v>
      </c>
      <c r="V358" t="s">
        <v>67</v>
      </c>
      <c r="W358" s="6" t="s">
        <v>44</v>
      </c>
      <c r="X358" t="s">
        <v>45</v>
      </c>
      <c r="Y358">
        <v>100</v>
      </c>
      <c r="Z358">
        <v>5500</v>
      </c>
      <c r="AA358" t="s">
        <v>94</v>
      </c>
      <c r="AB358" s="5">
        <f t="shared" si="10"/>
        <v>21638.408070175439</v>
      </c>
      <c r="AC358" s="3">
        <v>395945</v>
      </c>
      <c r="AD358" s="3">
        <v>71.989999999999995</v>
      </c>
      <c r="AE358" s="3">
        <v>0.72</v>
      </c>
      <c r="AF358" t="s">
        <v>202</v>
      </c>
      <c r="AG358" t="s">
        <v>47</v>
      </c>
      <c r="AH358" s="8">
        <v>1624</v>
      </c>
      <c r="AI358" s="12">
        <v>12646.15</v>
      </c>
      <c r="AJ358" s="9">
        <v>776.05</v>
      </c>
      <c r="AK358" s="5">
        <f t="shared" si="11"/>
        <v>0</v>
      </c>
    </row>
    <row r="359" spans="1:37" hidden="1" x14ac:dyDescent="0.3">
      <c r="A359">
        <v>3456</v>
      </c>
      <c r="B359" t="s">
        <v>48</v>
      </c>
      <c r="C359" t="s">
        <v>29</v>
      </c>
      <c r="D359" t="s">
        <v>1000</v>
      </c>
      <c r="E359" t="s">
        <v>1001</v>
      </c>
      <c r="F359" t="s">
        <v>51</v>
      </c>
      <c r="G359" t="s">
        <v>33</v>
      </c>
      <c r="H359" t="s">
        <v>34</v>
      </c>
      <c r="I359" t="s">
        <v>35</v>
      </c>
      <c r="J359" t="s">
        <v>36</v>
      </c>
      <c r="K359" t="s">
        <v>29</v>
      </c>
      <c r="L359" t="s">
        <v>466</v>
      </c>
      <c r="M359" s="4">
        <v>39867</v>
      </c>
      <c r="N359" s="4">
        <v>39867</v>
      </c>
      <c r="O359" s="1">
        <v>39867</v>
      </c>
      <c r="P359" t="s">
        <v>52</v>
      </c>
      <c r="R359" t="s">
        <v>71</v>
      </c>
      <c r="S359" t="s">
        <v>54</v>
      </c>
      <c r="T359" t="s">
        <v>73</v>
      </c>
      <c r="U359" t="s">
        <v>74</v>
      </c>
      <c r="V359" t="s">
        <v>57</v>
      </c>
      <c r="W359" s="6" t="s">
        <v>75</v>
      </c>
      <c r="X359" t="s">
        <v>76</v>
      </c>
      <c r="Y359">
        <v>60</v>
      </c>
      <c r="Z359">
        <v>6156</v>
      </c>
      <c r="AA359" t="s">
        <v>51</v>
      </c>
      <c r="AB359" s="5">
        <f t="shared" si="10"/>
        <v>2371.7673611111113</v>
      </c>
      <c r="AC359" s="3">
        <v>14774.4</v>
      </c>
      <c r="AD359" s="3">
        <v>2.4</v>
      </c>
      <c r="AE359" s="3">
        <v>0.04</v>
      </c>
      <c r="AF359" t="s">
        <v>60</v>
      </c>
      <c r="AG359" t="s">
        <v>47</v>
      </c>
      <c r="AH359" s="8">
        <v>1044</v>
      </c>
      <c r="AI359" s="7">
        <v>3854.23</v>
      </c>
      <c r="AJ359" s="9">
        <v>28.96</v>
      </c>
      <c r="AK359" s="5">
        <f t="shared" si="11"/>
        <v>0</v>
      </c>
    </row>
    <row r="360" spans="1:37" x14ac:dyDescent="0.3">
      <c r="A360">
        <v>3457</v>
      </c>
      <c r="B360" t="s">
        <v>296</v>
      </c>
      <c r="C360" t="s">
        <v>29</v>
      </c>
      <c r="D360" t="s">
        <v>1002</v>
      </c>
      <c r="E360" t="s">
        <v>1003</v>
      </c>
      <c r="F360" t="s">
        <v>299</v>
      </c>
      <c r="G360" t="s">
        <v>33</v>
      </c>
      <c r="H360" t="s">
        <v>34</v>
      </c>
      <c r="I360" t="s">
        <v>35</v>
      </c>
      <c r="J360" t="s">
        <v>36</v>
      </c>
      <c r="K360" t="s">
        <v>29</v>
      </c>
      <c r="L360" t="s">
        <v>1004</v>
      </c>
      <c r="M360" s="4">
        <v>39835</v>
      </c>
      <c r="N360" s="4">
        <v>39835</v>
      </c>
      <c r="O360" s="1">
        <v>39835</v>
      </c>
      <c r="P360" t="s">
        <v>38</v>
      </c>
      <c r="R360" t="s">
        <v>39</v>
      </c>
      <c r="S360" t="s">
        <v>199</v>
      </c>
      <c r="T360" t="s">
        <v>65</v>
      </c>
      <c r="U360" t="s">
        <v>66</v>
      </c>
      <c r="V360" t="s">
        <v>67</v>
      </c>
      <c r="W360" s="6" t="s">
        <v>44</v>
      </c>
      <c r="X360" t="s">
        <v>45</v>
      </c>
      <c r="Y360">
        <v>100</v>
      </c>
      <c r="Z360">
        <v>150</v>
      </c>
      <c r="AA360" t="s">
        <v>299</v>
      </c>
      <c r="AB360" s="5">
        <f t="shared" si="10"/>
        <v>21638.408070175439</v>
      </c>
      <c r="AC360" s="3">
        <v>10800</v>
      </c>
      <c r="AD360" s="3">
        <v>72</v>
      </c>
      <c r="AE360" s="3">
        <v>0.72</v>
      </c>
      <c r="AF360" t="s">
        <v>202</v>
      </c>
      <c r="AG360" t="s">
        <v>47</v>
      </c>
      <c r="AH360" s="8">
        <v>46</v>
      </c>
      <c r="AI360" s="12">
        <v>2946.64</v>
      </c>
      <c r="AJ360" s="9">
        <v>21.17</v>
      </c>
      <c r="AK360" s="5">
        <f t="shared" si="11"/>
        <v>0</v>
      </c>
    </row>
    <row r="361" spans="1:37" hidden="1" x14ac:dyDescent="0.3">
      <c r="A361">
        <v>3470</v>
      </c>
      <c r="B361" t="s">
        <v>806</v>
      </c>
      <c r="C361" t="s">
        <v>29</v>
      </c>
      <c r="D361" t="s">
        <v>1005</v>
      </c>
      <c r="E361" t="s">
        <v>1006</v>
      </c>
      <c r="F361" t="s">
        <v>809</v>
      </c>
      <c r="G361" t="s">
        <v>33</v>
      </c>
      <c r="H361" t="s">
        <v>34</v>
      </c>
      <c r="I361" t="s">
        <v>112</v>
      </c>
      <c r="J361" t="s">
        <v>36</v>
      </c>
      <c r="K361" t="s">
        <v>29</v>
      </c>
      <c r="L361" t="s">
        <v>1007</v>
      </c>
      <c r="M361" s="4">
        <v>39791</v>
      </c>
      <c r="N361" s="4">
        <v>39791</v>
      </c>
      <c r="O361" s="1">
        <v>39791</v>
      </c>
      <c r="P361" t="s">
        <v>52</v>
      </c>
      <c r="R361" t="s">
        <v>71</v>
      </c>
      <c r="S361" t="s">
        <v>156</v>
      </c>
      <c r="T361" t="s">
        <v>338</v>
      </c>
      <c r="U361" t="s">
        <v>339</v>
      </c>
      <c r="V361" t="s">
        <v>340</v>
      </c>
      <c r="W361" s="6" t="s">
        <v>341</v>
      </c>
      <c r="X361" t="s">
        <v>342</v>
      </c>
      <c r="Y361">
        <v>30</v>
      </c>
      <c r="Z361">
        <v>50</v>
      </c>
      <c r="AA361" t="s">
        <v>809</v>
      </c>
      <c r="AB361" s="5">
        <f t="shared" si="10"/>
        <v>2371.7673611111113</v>
      </c>
      <c r="AC361" s="3">
        <v>917</v>
      </c>
      <c r="AD361" s="3">
        <v>18.34</v>
      </c>
      <c r="AE361" s="3">
        <v>0.61</v>
      </c>
      <c r="AF361" t="s">
        <v>160</v>
      </c>
      <c r="AG361" t="s">
        <v>47</v>
      </c>
      <c r="AH361" s="8">
        <v>2</v>
      </c>
      <c r="AI361" s="7">
        <v>378</v>
      </c>
      <c r="AJ361" s="9">
        <v>1.8</v>
      </c>
      <c r="AK361" s="5">
        <f t="shared" si="11"/>
        <v>0</v>
      </c>
    </row>
    <row r="362" spans="1:37" x14ac:dyDescent="0.3">
      <c r="A362">
        <v>3479</v>
      </c>
      <c r="B362" t="s">
        <v>221</v>
      </c>
      <c r="C362" t="s">
        <v>29</v>
      </c>
      <c r="D362" t="s">
        <v>753</v>
      </c>
      <c r="E362" t="s">
        <v>1008</v>
      </c>
      <c r="F362" t="s">
        <v>224</v>
      </c>
      <c r="G362" t="s">
        <v>33</v>
      </c>
      <c r="H362" t="s">
        <v>34</v>
      </c>
      <c r="I362" t="s">
        <v>35</v>
      </c>
      <c r="J362" t="s">
        <v>36</v>
      </c>
      <c r="K362" t="s">
        <v>29</v>
      </c>
      <c r="L362" t="s">
        <v>755</v>
      </c>
      <c r="M362" s="4">
        <v>39839</v>
      </c>
      <c r="N362" s="4">
        <v>39833</v>
      </c>
      <c r="O362" s="1">
        <v>39833</v>
      </c>
      <c r="P362" t="s">
        <v>38</v>
      </c>
      <c r="R362" t="s">
        <v>39</v>
      </c>
      <c r="S362" t="s">
        <v>746</v>
      </c>
      <c r="T362" t="s">
        <v>747</v>
      </c>
      <c r="U362" t="s">
        <v>748</v>
      </c>
      <c r="V362" t="s">
        <v>749</v>
      </c>
      <c r="W362" s="6" t="s">
        <v>44</v>
      </c>
      <c r="X362" t="s">
        <v>45</v>
      </c>
      <c r="Y362">
        <v>1</v>
      </c>
      <c r="Z362">
        <v>3510</v>
      </c>
      <c r="AA362" t="s">
        <v>224</v>
      </c>
      <c r="AB362" s="5">
        <f t="shared" si="10"/>
        <v>21638.408070175439</v>
      </c>
      <c r="AC362" s="3">
        <v>80730</v>
      </c>
      <c r="AD362" s="3">
        <v>23</v>
      </c>
      <c r="AE362" s="3">
        <v>23</v>
      </c>
      <c r="AF362" t="s">
        <v>750</v>
      </c>
      <c r="AG362" t="s">
        <v>47</v>
      </c>
      <c r="AH362" s="8">
        <v>2535</v>
      </c>
      <c r="AI362" s="12">
        <v>20083.740000000002</v>
      </c>
      <c r="AJ362" s="9">
        <v>158.22999999999999</v>
      </c>
      <c r="AK362" s="5">
        <f t="shared" si="11"/>
        <v>6</v>
      </c>
    </row>
    <row r="363" spans="1:37" hidden="1" x14ac:dyDescent="0.3">
      <c r="A363">
        <v>3490</v>
      </c>
      <c r="B363" t="s">
        <v>228</v>
      </c>
      <c r="C363" t="s">
        <v>29</v>
      </c>
      <c r="D363" t="s">
        <v>428</v>
      </c>
      <c r="E363" t="s">
        <v>429</v>
      </c>
      <c r="F363" t="s">
        <v>231</v>
      </c>
      <c r="G363" t="s">
        <v>33</v>
      </c>
      <c r="H363" t="s">
        <v>34</v>
      </c>
      <c r="I363" t="s">
        <v>232</v>
      </c>
      <c r="J363" t="s">
        <v>310</v>
      </c>
      <c r="K363" t="s">
        <v>29</v>
      </c>
      <c r="L363" t="s">
        <v>37</v>
      </c>
      <c r="M363" s="4">
        <v>39950</v>
      </c>
      <c r="N363" s="4">
        <v>39730</v>
      </c>
      <c r="O363" s="1">
        <v>39730</v>
      </c>
      <c r="P363" t="s">
        <v>52</v>
      </c>
      <c r="R363" t="s">
        <v>71</v>
      </c>
      <c r="S363" t="s">
        <v>312</v>
      </c>
      <c r="T363" t="s">
        <v>967</v>
      </c>
      <c r="U363" t="s">
        <v>81</v>
      </c>
      <c r="V363" t="s">
        <v>261</v>
      </c>
      <c r="W363" s="6" t="s">
        <v>82</v>
      </c>
      <c r="X363" t="s">
        <v>83</v>
      </c>
      <c r="Y363">
        <v>60</v>
      </c>
      <c r="Z363">
        <v>1200</v>
      </c>
      <c r="AA363" t="s">
        <v>231</v>
      </c>
      <c r="AB363" s="5">
        <f t="shared" si="10"/>
        <v>2371.7673611111113</v>
      </c>
      <c r="AC363" s="3">
        <v>5772</v>
      </c>
      <c r="AD363" s="3">
        <v>4.8099999999999996</v>
      </c>
      <c r="AE363" s="3">
        <v>0.08</v>
      </c>
      <c r="AF363" t="s">
        <v>160</v>
      </c>
      <c r="AG363" t="s">
        <v>109</v>
      </c>
      <c r="AH363" s="8" t="s">
        <v>44</v>
      </c>
      <c r="AI363" s="7" t="s">
        <v>44</v>
      </c>
      <c r="AJ363" s="9">
        <v>11.31</v>
      </c>
      <c r="AK363" s="5">
        <f t="shared" si="11"/>
        <v>220</v>
      </c>
    </row>
    <row r="364" spans="1:37" hidden="1" x14ac:dyDescent="0.3">
      <c r="A364">
        <v>3499</v>
      </c>
      <c r="B364" t="s">
        <v>102</v>
      </c>
      <c r="C364" t="s">
        <v>29</v>
      </c>
      <c r="D364" t="s">
        <v>1009</v>
      </c>
      <c r="E364" t="s">
        <v>1010</v>
      </c>
      <c r="F364" t="s">
        <v>105</v>
      </c>
      <c r="G364" t="s">
        <v>33</v>
      </c>
      <c r="H364" t="s">
        <v>34</v>
      </c>
      <c r="I364" t="s">
        <v>35</v>
      </c>
      <c r="J364" t="s">
        <v>36</v>
      </c>
      <c r="K364" t="s">
        <v>29</v>
      </c>
      <c r="L364" t="s">
        <v>1011</v>
      </c>
      <c r="M364" s="4">
        <v>39832</v>
      </c>
      <c r="N364" s="4">
        <v>39832</v>
      </c>
      <c r="O364" s="1">
        <v>39832</v>
      </c>
      <c r="P364" t="s">
        <v>38</v>
      </c>
      <c r="R364" t="s">
        <v>39</v>
      </c>
      <c r="S364" t="s">
        <v>125</v>
      </c>
      <c r="T364" t="s">
        <v>126</v>
      </c>
      <c r="U364" t="s">
        <v>127</v>
      </c>
      <c r="V364" t="s">
        <v>128</v>
      </c>
      <c r="W364" s="6" t="s">
        <v>44</v>
      </c>
      <c r="X364" t="s">
        <v>45</v>
      </c>
      <c r="Y364">
        <v>20</v>
      </c>
      <c r="Z364">
        <v>839</v>
      </c>
      <c r="AA364" t="s">
        <v>105</v>
      </c>
      <c r="AB364" s="5">
        <f t="shared" si="10"/>
        <v>2371.7673611111113</v>
      </c>
      <c r="AC364" s="3">
        <v>26848</v>
      </c>
      <c r="AD364" s="3">
        <v>32</v>
      </c>
      <c r="AE364" s="3">
        <v>1.6</v>
      </c>
      <c r="AF364" t="s">
        <v>125</v>
      </c>
      <c r="AG364" t="s">
        <v>47</v>
      </c>
      <c r="AH364" s="8">
        <v>284</v>
      </c>
      <c r="AI364" s="7">
        <v>3261.37</v>
      </c>
      <c r="AJ364" s="9">
        <v>52.62</v>
      </c>
      <c r="AK364" s="5">
        <f t="shared" si="11"/>
        <v>0</v>
      </c>
    </row>
    <row r="365" spans="1:37" hidden="1" x14ac:dyDescent="0.3">
      <c r="A365">
        <v>3507</v>
      </c>
      <c r="B365" t="s">
        <v>547</v>
      </c>
      <c r="C365" t="s">
        <v>29</v>
      </c>
      <c r="D365" t="s">
        <v>1012</v>
      </c>
      <c r="E365" t="s">
        <v>1013</v>
      </c>
      <c r="F365" t="s">
        <v>87</v>
      </c>
      <c r="G365" t="s">
        <v>33</v>
      </c>
      <c r="H365" t="s">
        <v>34</v>
      </c>
      <c r="I365" t="s">
        <v>35</v>
      </c>
      <c r="J365" t="s">
        <v>36</v>
      </c>
      <c r="K365" t="s">
        <v>29</v>
      </c>
      <c r="L365" t="s">
        <v>770</v>
      </c>
      <c r="M365" s="4">
        <v>39849</v>
      </c>
      <c r="N365" s="4">
        <v>39849</v>
      </c>
      <c r="O365" s="1">
        <v>39849</v>
      </c>
      <c r="P365" t="s">
        <v>38</v>
      </c>
      <c r="R365" t="s">
        <v>39</v>
      </c>
      <c r="S365" t="s">
        <v>199</v>
      </c>
      <c r="T365" t="s">
        <v>65</v>
      </c>
      <c r="U365" t="s">
        <v>66</v>
      </c>
      <c r="V365" t="s">
        <v>67</v>
      </c>
      <c r="W365" s="6" t="s">
        <v>44</v>
      </c>
      <c r="X365" t="s">
        <v>45</v>
      </c>
      <c r="Y365">
        <v>100</v>
      </c>
      <c r="Z365">
        <v>5259</v>
      </c>
      <c r="AA365" t="s">
        <v>87</v>
      </c>
      <c r="AB365" s="5">
        <f t="shared" si="10"/>
        <v>2371.7673611111113</v>
      </c>
      <c r="AC365" s="3">
        <v>420720</v>
      </c>
      <c r="AD365" s="3">
        <v>80</v>
      </c>
      <c r="AE365" s="3">
        <v>0.8</v>
      </c>
      <c r="AF365" t="s">
        <v>202</v>
      </c>
      <c r="AG365" t="s">
        <v>47</v>
      </c>
      <c r="AH365" s="8">
        <v>1584</v>
      </c>
      <c r="AI365" s="7">
        <v>22775.45</v>
      </c>
      <c r="AJ365" s="9">
        <v>824.61</v>
      </c>
      <c r="AK365" s="5">
        <f t="shared" si="11"/>
        <v>0</v>
      </c>
    </row>
    <row r="366" spans="1:37" hidden="1" x14ac:dyDescent="0.3">
      <c r="A366">
        <v>3508</v>
      </c>
      <c r="B366" t="s">
        <v>771</v>
      </c>
      <c r="C366" t="s">
        <v>29</v>
      </c>
      <c r="D366" t="s">
        <v>772</v>
      </c>
      <c r="E366" t="s">
        <v>773</v>
      </c>
      <c r="F366" t="s">
        <v>299</v>
      </c>
      <c r="G366" t="s">
        <v>33</v>
      </c>
      <c r="H366" t="s">
        <v>34</v>
      </c>
      <c r="I366" t="s">
        <v>35</v>
      </c>
      <c r="J366" t="s">
        <v>36</v>
      </c>
      <c r="K366" t="s">
        <v>29</v>
      </c>
      <c r="L366" t="s">
        <v>770</v>
      </c>
      <c r="M366" s="4">
        <v>39840</v>
      </c>
      <c r="N366" s="4">
        <v>39840</v>
      </c>
      <c r="O366" s="1">
        <v>39840</v>
      </c>
      <c r="P366" t="s">
        <v>38</v>
      </c>
      <c r="R366" t="s">
        <v>39</v>
      </c>
      <c r="S366" t="s">
        <v>774</v>
      </c>
      <c r="T366" t="s">
        <v>200</v>
      </c>
      <c r="U366" t="s">
        <v>201</v>
      </c>
      <c r="V366" t="s">
        <v>67</v>
      </c>
      <c r="W366" s="6" t="s">
        <v>44</v>
      </c>
      <c r="X366" t="s">
        <v>45</v>
      </c>
      <c r="Y366">
        <v>100</v>
      </c>
      <c r="Z366">
        <v>7</v>
      </c>
      <c r="AA366" t="s">
        <v>299</v>
      </c>
      <c r="AB366" s="5">
        <f t="shared" si="10"/>
        <v>2371.7673611111113</v>
      </c>
      <c r="AC366" s="3">
        <v>490</v>
      </c>
      <c r="AD366" s="3">
        <v>70</v>
      </c>
      <c r="AE366" s="3">
        <v>0.7</v>
      </c>
      <c r="AF366" t="s">
        <v>202</v>
      </c>
      <c r="AG366" t="s">
        <v>109</v>
      </c>
      <c r="AH366" s="8" t="s">
        <v>44</v>
      </c>
      <c r="AI366" s="7" t="s">
        <v>44</v>
      </c>
      <c r="AJ366" s="9">
        <v>0.96</v>
      </c>
      <c r="AK366" s="5">
        <f t="shared" si="11"/>
        <v>0</v>
      </c>
    </row>
    <row r="367" spans="1:37" hidden="1" x14ac:dyDescent="0.3">
      <c r="A367">
        <v>3551</v>
      </c>
      <c r="B367" t="s">
        <v>279</v>
      </c>
      <c r="C367" t="s">
        <v>29</v>
      </c>
      <c r="D367" t="s">
        <v>1014</v>
      </c>
      <c r="E367" t="s">
        <v>1015</v>
      </c>
      <c r="F367" t="s">
        <v>282</v>
      </c>
      <c r="G367" t="s">
        <v>33</v>
      </c>
      <c r="H367" t="s">
        <v>34</v>
      </c>
      <c r="I367" t="s">
        <v>35</v>
      </c>
      <c r="J367" t="s">
        <v>36</v>
      </c>
      <c r="K367" t="s">
        <v>29</v>
      </c>
      <c r="L367" s="2">
        <v>39733</v>
      </c>
      <c r="M367" s="4">
        <v>39889</v>
      </c>
      <c r="N367" s="4">
        <v>39885</v>
      </c>
      <c r="O367" s="1">
        <v>39885</v>
      </c>
      <c r="P367" t="s">
        <v>38</v>
      </c>
      <c r="R367" t="s">
        <v>39</v>
      </c>
      <c r="S367" t="s">
        <v>125</v>
      </c>
      <c r="T367" t="s">
        <v>126</v>
      </c>
      <c r="U367" t="s">
        <v>127</v>
      </c>
      <c r="V367" t="s">
        <v>128</v>
      </c>
      <c r="W367" s="6" t="s">
        <v>44</v>
      </c>
      <c r="X367" t="s">
        <v>45</v>
      </c>
      <c r="Y367">
        <v>20</v>
      </c>
      <c r="Z367">
        <v>1062</v>
      </c>
      <c r="AA367" t="s">
        <v>282</v>
      </c>
      <c r="AB367" s="5">
        <f t="shared" si="10"/>
        <v>2371.7673611111113</v>
      </c>
      <c r="AC367" s="3">
        <v>33984</v>
      </c>
      <c r="AD367" s="3">
        <v>32</v>
      </c>
      <c r="AE367" s="3">
        <v>1.6</v>
      </c>
      <c r="AF367" t="s">
        <v>125</v>
      </c>
      <c r="AG367" t="s">
        <v>47</v>
      </c>
      <c r="AH367" s="8">
        <v>355</v>
      </c>
      <c r="AI367" s="7">
        <v>4457.29</v>
      </c>
      <c r="AJ367" s="9">
        <v>66.61</v>
      </c>
      <c r="AK367" s="5">
        <f t="shared" si="11"/>
        <v>4</v>
      </c>
    </row>
    <row r="368" spans="1:37" x14ac:dyDescent="0.3">
      <c r="A368">
        <v>3552</v>
      </c>
      <c r="B368" t="s">
        <v>279</v>
      </c>
      <c r="C368" t="s">
        <v>29</v>
      </c>
      <c r="D368" t="s">
        <v>1016</v>
      </c>
      <c r="E368" t="s">
        <v>1017</v>
      </c>
      <c r="F368" t="s">
        <v>282</v>
      </c>
      <c r="G368" t="s">
        <v>33</v>
      </c>
      <c r="H368" t="s">
        <v>34</v>
      </c>
      <c r="I368" t="s">
        <v>35</v>
      </c>
      <c r="J368" t="s">
        <v>36</v>
      </c>
      <c r="K368" t="s">
        <v>29</v>
      </c>
      <c r="L368" s="2">
        <v>39764</v>
      </c>
      <c r="M368" s="4">
        <v>39889</v>
      </c>
      <c r="N368" s="4">
        <v>39889</v>
      </c>
      <c r="O368" s="1">
        <v>39889</v>
      </c>
      <c r="P368" t="s">
        <v>38</v>
      </c>
      <c r="R368" t="s">
        <v>39</v>
      </c>
      <c r="S368" t="s">
        <v>199</v>
      </c>
      <c r="T368" t="s">
        <v>65</v>
      </c>
      <c r="U368" t="s">
        <v>66</v>
      </c>
      <c r="V368" t="s">
        <v>67</v>
      </c>
      <c r="W368" s="6" t="s">
        <v>44</v>
      </c>
      <c r="X368" t="s">
        <v>45</v>
      </c>
      <c r="Y368">
        <v>100</v>
      </c>
      <c r="Z368">
        <v>213</v>
      </c>
      <c r="AA368" t="s">
        <v>282</v>
      </c>
      <c r="AB368" s="5">
        <f t="shared" si="10"/>
        <v>21638.408070175439</v>
      </c>
      <c r="AC368" s="3">
        <v>15336</v>
      </c>
      <c r="AD368" s="3">
        <v>72</v>
      </c>
      <c r="AE368" s="3">
        <v>0.72</v>
      </c>
      <c r="AF368" t="s">
        <v>202</v>
      </c>
      <c r="AG368" t="s">
        <v>47</v>
      </c>
      <c r="AH368" s="8">
        <v>64</v>
      </c>
      <c r="AI368" s="12">
        <v>1083.3599999999999</v>
      </c>
      <c r="AJ368" s="9">
        <v>30.06</v>
      </c>
      <c r="AK368" s="5">
        <f t="shared" si="11"/>
        <v>0</v>
      </c>
    </row>
    <row r="369" spans="1:37" x14ac:dyDescent="0.3">
      <c r="A369">
        <v>3615</v>
      </c>
      <c r="B369" t="s">
        <v>48</v>
      </c>
      <c r="C369" t="s">
        <v>29</v>
      </c>
      <c r="D369" t="s">
        <v>1018</v>
      </c>
      <c r="E369" t="s">
        <v>1019</v>
      </c>
      <c r="F369" t="s">
        <v>51</v>
      </c>
      <c r="G369" t="s">
        <v>33</v>
      </c>
      <c r="H369" t="s">
        <v>34</v>
      </c>
      <c r="I369" t="s">
        <v>35</v>
      </c>
      <c r="J369" t="s">
        <v>36</v>
      </c>
      <c r="K369" t="s">
        <v>29</v>
      </c>
      <c r="L369" t="s">
        <v>458</v>
      </c>
      <c r="M369" s="4">
        <v>39914</v>
      </c>
      <c r="N369" s="4">
        <v>39914</v>
      </c>
      <c r="O369" s="1">
        <v>39914</v>
      </c>
      <c r="P369" t="s">
        <v>52</v>
      </c>
      <c r="R369" t="s">
        <v>71</v>
      </c>
      <c r="S369" t="s">
        <v>304</v>
      </c>
      <c r="T369" t="s">
        <v>249</v>
      </c>
      <c r="U369" t="s">
        <v>89</v>
      </c>
      <c r="V369" t="s">
        <v>57</v>
      </c>
      <c r="W369" s="6" t="s">
        <v>244</v>
      </c>
      <c r="X369" t="s">
        <v>76</v>
      </c>
      <c r="Y369">
        <v>60</v>
      </c>
      <c r="Z369">
        <v>336</v>
      </c>
      <c r="AA369" t="s">
        <v>51</v>
      </c>
      <c r="AB369" s="5">
        <f t="shared" si="10"/>
        <v>21638.408070175439</v>
      </c>
      <c r="AC369" s="3">
        <v>2520</v>
      </c>
      <c r="AD369" s="3">
        <v>7.5</v>
      </c>
      <c r="AE369" s="3">
        <v>0.12</v>
      </c>
      <c r="AF369" t="s">
        <v>307</v>
      </c>
      <c r="AG369" t="s">
        <v>47</v>
      </c>
      <c r="AH369" s="8">
        <v>18</v>
      </c>
      <c r="AI369" s="12">
        <v>2525.73</v>
      </c>
      <c r="AJ369" s="9">
        <v>4.9400000000000004</v>
      </c>
      <c r="AK369" s="5">
        <f t="shared" si="11"/>
        <v>0</v>
      </c>
    </row>
    <row r="370" spans="1:37" hidden="1" x14ac:dyDescent="0.3">
      <c r="A370">
        <v>3616</v>
      </c>
      <c r="B370" t="s">
        <v>48</v>
      </c>
      <c r="C370" t="s">
        <v>29</v>
      </c>
      <c r="D370" t="s">
        <v>782</v>
      </c>
      <c r="E370" t="s">
        <v>783</v>
      </c>
      <c r="F370" t="s">
        <v>51</v>
      </c>
      <c r="G370" t="s">
        <v>33</v>
      </c>
      <c r="H370" t="s">
        <v>34</v>
      </c>
      <c r="I370" t="s">
        <v>35</v>
      </c>
      <c r="J370" t="s">
        <v>36</v>
      </c>
      <c r="K370" t="s">
        <v>29</v>
      </c>
      <c r="L370" t="s">
        <v>458</v>
      </c>
      <c r="M370" s="4">
        <v>39910</v>
      </c>
      <c r="N370" s="4">
        <v>39910</v>
      </c>
      <c r="O370" s="1">
        <v>39910</v>
      </c>
      <c r="P370" t="s">
        <v>52</v>
      </c>
      <c r="R370" t="s">
        <v>71</v>
      </c>
      <c r="S370" t="s">
        <v>54</v>
      </c>
      <c r="T370" t="s">
        <v>563</v>
      </c>
      <c r="U370" t="s">
        <v>564</v>
      </c>
      <c r="V370" t="s">
        <v>57</v>
      </c>
      <c r="W370" s="6" t="s">
        <v>565</v>
      </c>
      <c r="X370" t="s">
        <v>146</v>
      </c>
      <c r="Y370">
        <v>60</v>
      </c>
      <c r="Z370">
        <v>300</v>
      </c>
      <c r="AA370" t="s">
        <v>51</v>
      </c>
      <c r="AB370" s="5">
        <f t="shared" si="10"/>
        <v>2371.7673611111113</v>
      </c>
      <c r="AC370" s="3">
        <v>3345</v>
      </c>
      <c r="AD370" s="3">
        <v>11.15</v>
      </c>
      <c r="AE370" s="3">
        <v>0.19</v>
      </c>
      <c r="AF370" t="s">
        <v>60</v>
      </c>
      <c r="AG370" t="s">
        <v>109</v>
      </c>
      <c r="AH370" s="8" t="s">
        <v>44</v>
      </c>
      <c r="AI370" s="7" t="s">
        <v>44</v>
      </c>
      <c r="AJ370" s="9">
        <v>6.56</v>
      </c>
      <c r="AK370" s="5">
        <f t="shared" si="11"/>
        <v>0</v>
      </c>
    </row>
    <row r="371" spans="1:37" x14ac:dyDescent="0.3">
      <c r="A371">
        <v>3674</v>
      </c>
      <c r="B371" t="s">
        <v>137</v>
      </c>
      <c r="C371" t="s">
        <v>29</v>
      </c>
      <c r="D371" t="s">
        <v>1020</v>
      </c>
      <c r="E371" t="s">
        <v>1021</v>
      </c>
      <c r="F371" t="s">
        <v>140</v>
      </c>
      <c r="G371" t="s">
        <v>33</v>
      </c>
      <c r="H371" t="s">
        <v>34</v>
      </c>
      <c r="I371" t="s">
        <v>35</v>
      </c>
      <c r="J371" t="s">
        <v>36</v>
      </c>
      <c r="K371" t="s">
        <v>29</v>
      </c>
      <c r="L371" t="s">
        <v>475</v>
      </c>
      <c r="M371" s="4">
        <v>39904</v>
      </c>
      <c r="N371" s="4">
        <v>39904</v>
      </c>
      <c r="O371" s="1">
        <v>39904</v>
      </c>
      <c r="P371" t="s">
        <v>38</v>
      </c>
      <c r="R371" t="s">
        <v>39</v>
      </c>
      <c r="S371" t="s">
        <v>199</v>
      </c>
      <c r="T371" t="s">
        <v>200</v>
      </c>
      <c r="U371" t="s">
        <v>201</v>
      </c>
      <c r="V371" t="s">
        <v>67</v>
      </c>
      <c r="W371" s="6" t="s">
        <v>44</v>
      </c>
      <c r="X371" t="s">
        <v>45</v>
      </c>
      <c r="Y371">
        <v>100</v>
      </c>
      <c r="Z371">
        <v>386</v>
      </c>
      <c r="AA371" t="s">
        <v>140</v>
      </c>
      <c r="AB371" s="5">
        <f t="shared" si="10"/>
        <v>21638.408070175439</v>
      </c>
      <c r="AC371" s="3">
        <v>27020</v>
      </c>
      <c r="AD371" s="3">
        <v>70</v>
      </c>
      <c r="AE371" s="3">
        <v>0.7</v>
      </c>
      <c r="AF371" t="s">
        <v>202</v>
      </c>
      <c r="AG371" t="s">
        <v>47</v>
      </c>
      <c r="AH371" s="8">
        <v>88</v>
      </c>
      <c r="AI371" s="12">
        <v>3936.25</v>
      </c>
      <c r="AJ371" s="9">
        <v>52.96</v>
      </c>
      <c r="AK371" s="5">
        <f t="shared" si="11"/>
        <v>0</v>
      </c>
    </row>
    <row r="372" spans="1:37" x14ac:dyDescent="0.3">
      <c r="A372">
        <v>3718</v>
      </c>
      <c r="B372" t="s">
        <v>148</v>
      </c>
      <c r="C372" t="s">
        <v>29</v>
      </c>
      <c r="D372" t="s">
        <v>478</v>
      </c>
      <c r="E372" t="s">
        <v>479</v>
      </c>
      <c r="F372" t="s">
        <v>151</v>
      </c>
      <c r="G372" t="s">
        <v>33</v>
      </c>
      <c r="H372" t="s">
        <v>34</v>
      </c>
      <c r="I372" t="s">
        <v>112</v>
      </c>
      <c r="J372" t="s">
        <v>36</v>
      </c>
      <c r="K372" t="s">
        <v>29</v>
      </c>
      <c r="L372" s="2">
        <v>39967</v>
      </c>
      <c r="M372" s="4">
        <v>39903</v>
      </c>
      <c r="N372" s="4">
        <v>39903</v>
      </c>
      <c r="O372" s="1">
        <v>39903</v>
      </c>
      <c r="P372" t="s">
        <v>52</v>
      </c>
      <c r="R372" t="s">
        <v>53</v>
      </c>
      <c r="S372" t="s">
        <v>156</v>
      </c>
      <c r="T372" t="s">
        <v>319</v>
      </c>
      <c r="U372" t="s">
        <v>158</v>
      </c>
      <c r="V372" t="s">
        <v>159</v>
      </c>
      <c r="W372" s="6" t="s">
        <v>320</v>
      </c>
      <c r="X372" t="s">
        <v>321</v>
      </c>
      <c r="Y372">
        <v>60</v>
      </c>
      <c r="Z372">
        <v>80</v>
      </c>
      <c r="AA372" t="s">
        <v>151</v>
      </c>
      <c r="AB372" s="5">
        <f t="shared" si="10"/>
        <v>21638.408070175439</v>
      </c>
      <c r="AC372" s="3">
        <v>560</v>
      </c>
      <c r="AD372" s="3">
        <v>7</v>
      </c>
      <c r="AE372" s="3">
        <v>0.12</v>
      </c>
      <c r="AF372" t="s">
        <v>160</v>
      </c>
      <c r="AG372" t="s">
        <v>109</v>
      </c>
      <c r="AH372" s="8" t="s">
        <v>44</v>
      </c>
      <c r="AI372" s="12" t="s">
        <v>44</v>
      </c>
      <c r="AJ372" s="9">
        <v>1.1000000000000001</v>
      </c>
      <c r="AK372" s="5">
        <f t="shared" si="11"/>
        <v>0</v>
      </c>
    </row>
    <row r="373" spans="1:37" x14ac:dyDescent="0.3">
      <c r="A373">
        <v>3719</v>
      </c>
      <c r="B373" t="s">
        <v>148</v>
      </c>
      <c r="C373" t="s">
        <v>29</v>
      </c>
      <c r="D373" t="s">
        <v>482</v>
      </c>
      <c r="E373" t="s">
        <v>1022</v>
      </c>
      <c r="F373" t="s">
        <v>151</v>
      </c>
      <c r="G373" t="s">
        <v>33</v>
      </c>
      <c r="H373" t="s">
        <v>34</v>
      </c>
      <c r="I373" t="s">
        <v>63</v>
      </c>
      <c r="J373" t="s">
        <v>36</v>
      </c>
      <c r="K373" t="s">
        <v>29</v>
      </c>
      <c r="L373" s="2">
        <v>39967</v>
      </c>
      <c r="M373" s="4">
        <v>39918</v>
      </c>
      <c r="N373" s="4">
        <v>39918</v>
      </c>
      <c r="O373" s="1">
        <v>39918</v>
      </c>
      <c r="P373" t="s">
        <v>52</v>
      </c>
      <c r="R373" t="s">
        <v>71</v>
      </c>
      <c r="S373" t="s">
        <v>114</v>
      </c>
      <c r="T373" t="s">
        <v>115</v>
      </c>
      <c r="U373" t="s">
        <v>116</v>
      </c>
      <c r="V373" t="s">
        <v>117</v>
      </c>
      <c r="W373" s="6" t="s">
        <v>118</v>
      </c>
      <c r="X373" t="s">
        <v>76</v>
      </c>
      <c r="Y373">
        <v>120</v>
      </c>
      <c r="Z373">
        <v>1470</v>
      </c>
      <c r="AA373" t="s">
        <v>151</v>
      </c>
      <c r="AB373" s="5">
        <f t="shared" si="10"/>
        <v>21638.408070175439</v>
      </c>
      <c r="AC373" s="3">
        <v>60417</v>
      </c>
      <c r="AD373" s="3">
        <v>41.1</v>
      </c>
      <c r="AE373" s="3">
        <v>0.34</v>
      </c>
      <c r="AF373" t="s">
        <v>122</v>
      </c>
      <c r="AG373" t="s">
        <v>47</v>
      </c>
      <c r="AH373" s="8">
        <v>362</v>
      </c>
      <c r="AI373" s="12">
        <v>2490.67</v>
      </c>
      <c r="AJ373" s="9">
        <v>118.42</v>
      </c>
      <c r="AK373" s="5">
        <f t="shared" si="11"/>
        <v>0</v>
      </c>
    </row>
    <row r="374" spans="1:37" x14ac:dyDescent="0.3">
      <c r="A374">
        <v>3735</v>
      </c>
      <c r="B374" t="s">
        <v>228</v>
      </c>
      <c r="C374" t="s">
        <v>29</v>
      </c>
      <c r="D374" t="s">
        <v>793</v>
      </c>
      <c r="E374" t="s">
        <v>794</v>
      </c>
      <c r="F374" t="s">
        <v>231</v>
      </c>
      <c r="G374" t="s">
        <v>33</v>
      </c>
      <c r="H374" t="s">
        <v>34</v>
      </c>
      <c r="I374" t="s">
        <v>232</v>
      </c>
      <c r="J374" t="s">
        <v>36</v>
      </c>
      <c r="K374" t="s">
        <v>29</v>
      </c>
      <c r="L374" t="s">
        <v>37</v>
      </c>
      <c r="M374" s="4">
        <v>39889</v>
      </c>
      <c r="N374" s="4">
        <v>39780</v>
      </c>
      <c r="O374" s="1">
        <v>39780</v>
      </c>
      <c r="P374" t="s">
        <v>52</v>
      </c>
      <c r="R374" t="s">
        <v>71</v>
      </c>
      <c r="S374" t="s">
        <v>312</v>
      </c>
      <c r="T374" t="s">
        <v>508</v>
      </c>
      <c r="U374" t="s">
        <v>81</v>
      </c>
      <c r="V374" t="s">
        <v>261</v>
      </c>
      <c r="W374" s="6" t="s">
        <v>509</v>
      </c>
      <c r="X374" t="s">
        <v>83</v>
      </c>
      <c r="Y374">
        <v>60</v>
      </c>
      <c r="Z374">
        <v>1000</v>
      </c>
      <c r="AA374" t="s">
        <v>231</v>
      </c>
      <c r="AB374" s="5">
        <f t="shared" si="10"/>
        <v>21638.408070175439</v>
      </c>
      <c r="AC374" s="3">
        <v>3970</v>
      </c>
      <c r="AD374" s="3">
        <v>3.97</v>
      </c>
      <c r="AE374" s="3">
        <v>7.0000000000000007E-2</v>
      </c>
      <c r="AF374" t="s">
        <v>160</v>
      </c>
      <c r="AG374" t="s">
        <v>109</v>
      </c>
      <c r="AH374" s="8" t="s">
        <v>44</v>
      </c>
      <c r="AI374" s="12" t="s">
        <v>44</v>
      </c>
      <c r="AJ374" s="9">
        <v>7.78</v>
      </c>
      <c r="AK374" s="5">
        <f t="shared" si="11"/>
        <v>109</v>
      </c>
    </row>
    <row r="375" spans="1:37" x14ac:dyDescent="0.3">
      <c r="A375">
        <v>3736</v>
      </c>
      <c r="B375" t="s">
        <v>228</v>
      </c>
      <c r="C375" t="s">
        <v>29</v>
      </c>
      <c r="D375" t="s">
        <v>793</v>
      </c>
      <c r="E375" t="s">
        <v>794</v>
      </c>
      <c r="F375" t="s">
        <v>231</v>
      </c>
      <c r="G375" t="s">
        <v>33</v>
      </c>
      <c r="H375" t="s">
        <v>34</v>
      </c>
      <c r="I375" t="s">
        <v>232</v>
      </c>
      <c r="J375" t="s">
        <v>36</v>
      </c>
      <c r="K375" t="s">
        <v>29</v>
      </c>
      <c r="L375" t="s">
        <v>37</v>
      </c>
      <c r="M375" s="4">
        <v>39889</v>
      </c>
      <c r="N375" s="4">
        <v>39780</v>
      </c>
      <c r="O375" s="1">
        <v>39780</v>
      </c>
      <c r="P375" t="s">
        <v>52</v>
      </c>
      <c r="R375" t="s">
        <v>71</v>
      </c>
      <c r="S375" t="s">
        <v>312</v>
      </c>
      <c r="T375" t="s">
        <v>80</v>
      </c>
      <c r="U375" t="s">
        <v>81</v>
      </c>
      <c r="V375" t="s">
        <v>57</v>
      </c>
      <c r="W375" s="6" t="s">
        <v>82</v>
      </c>
      <c r="X375" t="s">
        <v>83</v>
      </c>
      <c r="Y375">
        <v>60</v>
      </c>
      <c r="Z375">
        <v>3675</v>
      </c>
      <c r="AA375" t="s">
        <v>231</v>
      </c>
      <c r="AB375" s="5">
        <f t="shared" si="10"/>
        <v>21638.408070175439</v>
      </c>
      <c r="AC375" s="3">
        <v>9371.25</v>
      </c>
      <c r="AD375" s="3">
        <v>2.5499999999999998</v>
      </c>
      <c r="AE375" s="3">
        <v>0.04</v>
      </c>
      <c r="AF375" t="s">
        <v>60</v>
      </c>
      <c r="AG375" t="s">
        <v>109</v>
      </c>
      <c r="AH375" s="8" t="s">
        <v>44</v>
      </c>
      <c r="AI375" s="12" t="s">
        <v>44</v>
      </c>
      <c r="AJ375" s="9">
        <v>18.37</v>
      </c>
      <c r="AK375" s="5">
        <f t="shared" si="11"/>
        <v>109</v>
      </c>
    </row>
    <row r="376" spans="1:37" x14ac:dyDescent="0.3">
      <c r="A376">
        <v>3737</v>
      </c>
      <c r="B376" t="s">
        <v>228</v>
      </c>
      <c r="C376" t="s">
        <v>29</v>
      </c>
      <c r="D376" t="s">
        <v>796</v>
      </c>
      <c r="E376" t="s">
        <v>797</v>
      </c>
      <c r="F376" t="s">
        <v>231</v>
      </c>
      <c r="G376" t="s">
        <v>33</v>
      </c>
      <c r="H376" t="s">
        <v>34</v>
      </c>
      <c r="I376" t="s">
        <v>232</v>
      </c>
      <c r="J376" t="s">
        <v>36</v>
      </c>
      <c r="K376" t="s">
        <v>29</v>
      </c>
      <c r="L376" t="s">
        <v>37</v>
      </c>
      <c r="M376" s="4">
        <v>39896</v>
      </c>
      <c r="N376" s="4">
        <v>39783</v>
      </c>
      <c r="O376" s="1">
        <v>39783</v>
      </c>
      <c r="P376" t="s">
        <v>52</v>
      </c>
      <c r="R376" t="s">
        <v>53</v>
      </c>
      <c r="S376" t="s">
        <v>312</v>
      </c>
      <c r="T376" t="s">
        <v>795</v>
      </c>
      <c r="U376" t="s">
        <v>98</v>
      </c>
      <c r="V376" t="s">
        <v>57</v>
      </c>
      <c r="W376" s="6" t="s">
        <v>100</v>
      </c>
      <c r="X376" t="s">
        <v>83</v>
      </c>
      <c r="Y376">
        <v>90</v>
      </c>
      <c r="Z376">
        <v>824</v>
      </c>
      <c r="AA376" t="s">
        <v>231</v>
      </c>
      <c r="AB376" s="5">
        <f t="shared" si="10"/>
        <v>21638.408070175439</v>
      </c>
      <c r="AC376" s="3">
        <v>15515.92</v>
      </c>
      <c r="AD376" s="3">
        <v>18.829999999999998</v>
      </c>
      <c r="AE376" s="3">
        <v>0.21</v>
      </c>
      <c r="AF376" t="s">
        <v>60</v>
      </c>
      <c r="AG376" t="s">
        <v>109</v>
      </c>
      <c r="AH376" s="8" t="s">
        <v>44</v>
      </c>
      <c r="AI376" s="12" t="s">
        <v>44</v>
      </c>
      <c r="AJ376" s="9">
        <v>30.41</v>
      </c>
      <c r="AK376" s="5">
        <f t="shared" si="11"/>
        <v>113</v>
      </c>
    </row>
    <row r="377" spans="1:37" x14ac:dyDescent="0.3">
      <c r="A377">
        <v>3738</v>
      </c>
      <c r="B377" t="s">
        <v>228</v>
      </c>
      <c r="C377" t="s">
        <v>29</v>
      </c>
      <c r="D377" t="s">
        <v>1023</v>
      </c>
      <c r="E377" t="s">
        <v>1024</v>
      </c>
      <c r="F377" t="s">
        <v>231</v>
      </c>
      <c r="G377" t="s">
        <v>33</v>
      </c>
      <c r="H377" t="s">
        <v>34</v>
      </c>
      <c r="I377" t="s">
        <v>232</v>
      </c>
      <c r="J377" t="s">
        <v>36</v>
      </c>
      <c r="K377" t="s">
        <v>29</v>
      </c>
      <c r="L377" t="s">
        <v>37</v>
      </c>
      <c r="M377" s="4">
        <v>39917</v>
      </c>
      <c r="N377" s="4">
        <v>39786</v>
      </c>
      <c r="O377" s="1">
        <v>39786</v>
      </c>
      <c r="P377" t="s">
        <v>52</v>
      </c>
      <c r="R377" t="s">
        <v>71</v>
      </c>
      <c r="S377" t="s">
        <v>312</v>
      </c>
      <c r="T377" t="s">
        <v>804</v>
      </c>
      <c r="U377" t="s">
        <v>56</v>
      </c>
      <c r="V377" t="s">
        <v>378</v>
      </c>
      <c r="W377" s="6" t="s">
        <v>100</v>
      </c>
      <c r="X377" t="s">
        <v>76</v>
      </c>
      <c r="Y377">
        <v>60</v>
      </c>
      <c r="Z377">
        <v>10560</v>
      </c>
      <c r="AA377" t="s">
        <v>231</v>
      </c>
      <c r="AB377" s="5">
        <f t="shared" si="10"/>
        <v>21638.408070175439</v>
      </c>
      <c r="AC377" s="3">
        <v>163046.39999999999</v>
      </c>
      <c r="AD377" s="3">
        <v>15.44</v>
      </c>
      <c r="AE377" s="3">
        <v>0.26</v>
      </c>
      <c r="AF377" t="s">
        <v>805</v>
      </c>
      <c r="AG377" t="s">
        <v>47</v>
      </c>
      <c r="AH377" s="8" t="s">
        <v>44</v>
      </c>
      <c r="AI377" s="12" t="s">
        <v>44</v>
      </c>
      <c r="AJ377" s="9">
        <v>319.57</v>
      </c>
      <c r="AK377" s="5">
        <f t="shared" si="11"/>
        <v>131</v>
      </c>
    </row>
    <row r="378" spans="1:37" x14ac:dyDescent="0.3">
      <c r="A378">
        <v>3739</v>
      </c>
      <c r="B378" t="s">
        <v>228</v>
      </c>
      <c r="C378" t="s">
        <v>29</v>
      </c>
      <c r="D378" t="s">
        <v>1025</v>
      </c>
      <c r="E378" t="s">
        <v>1026</v>
      </c>
      <c r="F378" t="s">
        <v>231</v>
      </c>
      <c r="G378" t="s">
        <v>33</v>
      </c>
      <c r="H378" t="s">
        <v>34</v>
      </c>
      <c r="I378" t="s">
        <v>232</v>
      </c>
      <c r="J378" t="s">
        <v>36</v>
      </c>
      <c r="K378" t="s">
        <v>29</v>
      </c>
      <c r="L378" t="s">
        <v>37</v>
      </c>
      <c r="M378" s="4">
        <v>39952</v>
      </c>
      <c r="N378" s="4">
        <v>39815</v>
      </c>
      <c r="O378" s="1">
        <v>39815</v>
      </c>
      <c r="P378" t="s">
        <v>52</v>
      </c>
      <c r="R378" t="s">
        <v>71</v>
      </c>
      <c r="S378" t="s">
        <v>312</v>
      </c>
      <c r="T378" t="s">
        <v>702</v>
      </c>
      <c r="U378" t="s">
        <v>74</v>
      </c>
      <c r="V378" t="s">
        <v>493</v>
      </c>
      <c r="W378" s="6" t="s">
        <v>75</v>
      </c>
      <c r="X378" t="s">
        <v>76</v>
      </c>
      <c r="Y378">
        <v>60</v>
      </c>
      <c r="Z378">
        <v>10000</v>
      </c>
      <c r="AA378" t="s">
        <v>231</v>
      </c>
      <c r="AB378" s="5">
        <f t="shared" si="10"/>
        <v>21638.408070175439</v>
      </c>
      <c r="AC378" s="3">
        <v>56800</v>
      </c>
      <c r="AD378" s="3">
        <v>5.68</v>
      </c>
      <c r="AE378" s="3">
        <v>0.09</v>
      </c>
      <c r="AF378" t="s">
        <v>703</v>
      </c>
      <c r="AG378" t="s">
        <v>47</v>
      </c>
      <c r="AH378" s="8" t="s">
        <v>44</v>
      </c>
      <c r="AI378" s="12" t="s">
        <v>44</v>
      </c>
      <c r="AJ378" s="9">
        <v>111.33</v>
      </c>
      <c r="AK378" s="5">
        <f t="shared" si="11"/>
        <v>137</v>
      </c>
    </row>
    <row r="379" spans="1:37" x14ac:dyDescent="0.3">
      <c r="A379">
        <v>3743</v>
      </c>
      <c r="B379" t="s">
        <v>228</v>
      </c>
      <c r="C379" t="s">
        <v>29</v>
      </c>
      <c r="D379" t="s">
        <v>486</v>
      </c>
      <c r="E379" t="s">
        <v>487</v>
      </c>
      <c r="F379" t="s">
        <v>231</v>
      </c>
      <c r="G379" t="s">
        <v>33</v>
      </c>
      <c r="H379" t="s">
        <v>34</v>
      </c>
      <c r="I379" t="s">
        <v>232</v>
      </c>
      <c r="J379" t="s">
        <v>36</v>
      </c>
      <c r="K379" t="s">
        <v>29</v>
      </c>
      <c r="L379" t="s">
        <v>37</v>
      </c>
      <c r="M379" s="4">
        <v>39910</v>
      </c>
      <c r="N379" s="4">
        <v>39785</v>
      </c>
      <c r="O379" s="1">
        <v>39785</v>
      </c>
      <c r="P379" t="s">
        <v>52</v>
      </c>
      <c r="R379" t="s">
        <v>71</v>
      </c>
      <c r="S379" t="s">
        <v>312</v>
      </c>
      <c r="T379" t="s">
        <v>804</v>
      </c>
      <c r="U379" t="s">
        <v>56</v>
      </c>
      <c r="V379" t="s">
        <v>378</v>
      </c>
      <c r="W379" s="6" t="s">
        <v>100</v>
      </c>
      <c r="X379" t="s">
        <v>76</v>
      </c>
      <c r="Y379">
        <v>60</v>
      </c>
      <c r="Z379">
        <v>1560</v>
      </c>
      <c r="AA379" t="s">
        <v>231</v>
      </c>
      <c r="AB379" s="5">
        <f t="shared" si="10"/>
        <v>21638.408070175439</v>
      </c>
      <c r="AC379" s="3">
        <v>23649.599999999999</v>
      </c>
      <c r="AD379" s="3">
        <v>15.16</v>
      </c>
      <c r="AE379" s="3">
        <v>0.25</v>
      </c>
      <c r="AF379" t="s">
        <v>805</v>
      </c>
      <c r="AG379" t="s">
        <v>109</v>
      </c>
      <c r="AH379" s="8" t="s">
        <v>44</v>
      </c>
      <c r="AI379" s="12" t="s">
        <v>44</v>
      </c>
      <c r="AJ379" s="9">
        <v>46.35</v>
      </c>
      <c r="AK379" s="5">
        <f t="shared" si="11"/>
        <v>125</v>
      </c>
    </row>
    <row r="380" spans="1:37" x14ac:dyDescent="0.3">
      <c r="A380">
        <v>3745</v>
      </c>
      <c r="B380" t="s">
        <v>228</v>
      </c>
      <c r="C380" t="s">
        <v>29</v>
      </c>
      <c r="D380" t="s">
        <v>1027</v>
      </c>
      <c r="E380" t="s">
        <v>1028</v>
      </c>
      <c r="F380" t="s">
        <v>231</v>
      </c>
      <c r="G380" t="s">
        <v>33</v>
      </c>
      <c r="H380" t="s">
        <v>34</v>
      </c>
      <c r="I380" t="s">
        <v>232</v>
      </c>
      <c r="J380" t="s">
        <v>36</v>
      </c>
      <c r="K380" t="s">
        <v>29</v>
      </c>
      <c r="L380" t="s">
        <v>37</v>
      </c>
      <c r="M380" s="4">
        <v>39924</v>
      </c>
      <c r="N380" s="4">
        <v>39787</v>
      </c>
      <c r="O380" s="1">
        <v>39787</v>
      </c>
      <c r="P380" t="s">
        <v>52</v>
      </c>
      <c r="R380" t="s">
        <v>53</v>
      </c>
      <c r="S380" t="s">
        <v>312</v>
      </c>
      <c r="T380" t="s">
        <v>716</v>
      </c>
      <c r="U380" t="s">
        <v>98</v>
      </c>
      <c r="V380" t="s">
        <v>99</v>
      </c>
      <c r="W380" s="6" t="s">
        <v>481</v>
      </c>
      <c r="X380" t="s">
        <v>83</v>
      </c>
      <c r="Y380">
        <v>30</v>
      </c>
      <c r="Z380">
        <v>360</v>
      </c>
      <c r="AA380" t="s">
        <v>231</v>
      </c>
      <c r="AB380" s="5">
        <f t="shared" si="10"/>
        <v>21638.408070175439</v>
      </c>
      <c r="AC380" s="3">
        <v>849.6</v>
      </c>
      <c r="AD380" s="3">
        <v>2.36</v>
      </c>
      <c r="AE380" s="3">
        <v>0.08</v>
      </c>
      <c r="AF380" t="s">
        <v>717</v>
      </c>
      <c r="AG380" t="s">
        <v>47</v>
      </c>
      <c r="AH380" s="8" t="s">
        <v>44</v>
      </c>
      <c r="AI380" s="12">
        <v>4230.75</v>
      </c>
      <c r="AJ380" s="9">
        <v>1.67</v>
      </c>
      <c r="AK380" s="5">
        <f t="shared" si="11"/>
        <v>137</v>
      </c>
    </row>
    <row r="381" spans="1:37" x14ac:dyDescent="0.3">
      <c r="A381">
        <v>3746</v>
      </c>
      <c r="B381" t="s">
        <v>228</v>
      </c>
      <c r="C381" t="s">
        <v>29</v>
      </c>
      <c r="D381" t="s">
        <v>800</v>
      </c>
      <c r="E381" t="s">
        <v>1029</v>
      </c>
      <c r="F381" t="s">
        <v>231</v>
      </c>
      <c r="G381" t="s">
        <v>33</v>
      </c>
      <c r="H381" t="s">
        <v>34</v>
      </c>
      <c r="I381" t="s">
        <v>232</v>
      </c>
      <c r="J381" t="s">
        <v>36</v>
      </c>
      <c r="K381" t="s">
        <v>29</v>
      </c>
      <c r="L381" t="s">
        <v>37</v>
      </c>
      <c r="M381" s="4">
        <v>39959</v>
      </c>
      <c r="N381" s="4">
        <v>39835</v>
      </c>
      <c r="O381" s="1">
        <v>39835</v>
      </c>
      <c r="P381" t="s">
        <v>52</v>
      </c>
      <c r="R381" t="s">
        <v>53</v>
      </c>
      <c r="S381" t="s">
        <v>312</v>
      </c>
      <c r="T381" t="s">
        <v>1030</v>
      </c>
      <c r="U381" t="s">
        <v>81</v>
      </c>
      <c r="V381" t="s">
        <v>57</v>
      </c>
      <c r="W381" s="6" t="s">
        <v>262</v>
      </c>
      <c r="X381" t="s">
        <v>90</v>
      </c>
      <c r="Y381">
        <v>200</v>
      </c>
      <c r="Z381">
        <v>3000</v>
      </c>
      <c r="AA381" t="s">
        <v>231</v>
      </c>
      <c r="AB381" s="5">
        <f t="shared" si="10"/>
        <v>21638.408070175439</v>
      </c>
      <c r="AC381" s="3">
        <v>5970</v>
      </c>
      <c r="AD381" s="3">
        <v>1.99</v>
      </c>
      <c r="AE381" s="3">
        <v>0.01</v>
      </c>
      <c r="AF381" t="s">
        <v>60</v>
      </c>
      <c r="AG381" t="s">
        <v>47</v>
      </c>
      <c r="AH381" s="8" t="s">
        <v>44</v>
      </c>
      <c r="AI381" s="12" t="s">
        <v>44</v>
      </c>
      <c r="AJ381" s="9">
        <v>11.7</v>
      </c>
      <c r="AK381" s="5">
        <f t="shared" si="11"/>
        <v>124</v>
      </c>
    </row>
    <row r="382" spans="1:37" x14ac:dyDescent="0.3">
      <c r="A382">
        <v>3747</v>
      </c>
      <c r="B382" t="s">
        <v>228</v>
      </c>
      <c r="C382" t="s">
        <v>29</v>
      </c>
      <c r="D382" t="s">
        <v>1031</v>
      </c>
      <c r="E382" t="s">
        <v>1032</v>
      </c>
      <c r="F382" t="s">
        <v>231</v>
      </c>
      <c r="G382" t="s">
        <v>33</v>
      </c>
      <c r="H382" t="s">
        <v>34</v>
      </c>
      <c r="I382" t="s">
        <v>232</v>
      </c>
      <c r="J382" t="s">
        <v>36</v>
      </c>
      <c r="K382" t="s">
        <v>29</v>
      </c>
      <c r="L382" t="s">
        <v>1033</v>
      </c>
      <c r="M382" s="4">
        <v>39981</v>
      </c>
      <c r="N382" s="4">
        <v>39906</v>
      </c>
      <c r="O382" s="1">
        <v>39906</v>
      </c>
      <c r="P382" t="s">
        <v>52</v>
      </c>
      <c r="R382" t="s">
        <v>71</v>
      </c>
      <c r="S382" t="s">
        <v>312</v>
      </c>
      <c r="T382" t="s">
        <v>249</v>
      </c>
      <c r="U382" t="s">
        <v>89</v>
      </c>
      <c r="V382" t="s">
        <v>57</v>
      </c>
      <c r="W382" s="6" t="s">
        <v>244</v>
      </c>
      <c r="X382" t="s">
        <v>76</v>
      </c>
      <c r="Y382">
        <v>60</v>
      </c>
      <c r="Z382">
        <v>1977</v>
      </c>
      <c r="AA382" t="s">
        <v>231</v>
      </c>
      <c r="AB382" s="5">
        <f t="shared" si="10"/>
        <v>21638.408070175439</v>
      </c>
      <c r="AC382" s="3">
        <v>23091.360000000001</v>
      </c>
      <c r="AD382" s="3">
        <v>11.68</v>
      </c>
      <c r="AE382" s="3">
        <v>0.19</v>
      </c>
      <c r="AF382" t="s">
        <v>60</v>
      </c>
      <c r="AG382" t="s">
        <v>47</v>
      </c>
      <c r="AH382" s="8" t="s">
        <v>44</v>
      </c>
      <c r="AI382" s="12" t="s">
        <v>44</v>
      </c>
      <c r="AJ382" s="9">
        <v>45.26</v>
      </c>
      <c r="AK382" s="5">
        <f t="shared" si="11"/>
        <v>75</v>
      </c>
    </row>
    <row r="383" spans="1:37" x14ac:dyDescent="0.3">
      <c r="A383">
        <v>3748</v>
      </c>
      <c r="B383" t="s">
        <v>228</v>
      </c>
      <c r="C383" t="s">
        <v>29</v>
      </c>
      <c r="D383" t="s">
        <v>1031</v>
      </c>
      <c r="E383" t="s">
        <v>1034</v>
      </c>
      <c r="F383" t="s">
        <v>231</v>
      </c>
      <c r="G383" t="s">
        <v>33</v>
      </c>
      <c r="H383" t="s">
        <v>34</v>
      </c>
      <c r="I383" t="s">
        <v>232</v>
      </c>
      <c r="J383" t="s">
        <v>36</v>
      </c>
      <c r="K383" t="s">
        <v>29</v>
      </c>
      <c r="L383" t="s">
        <v>1033</v>
      </c>
      <c r="M383" s="4">
        <v>39981</v>
      </c>
      <c r="N383" s="4">
        <v>39920</v>
      </c>
      <c r="O383" s="1">
        <v>39920</v>
      </c>
      <c r="P383" t="s">
        <v>52</v>
      </c>
      <c r="R383" t="s">
        <v>71</v>
      </c>
      <c r="S383" t="s">
        <v>312</v>
      </c>
      <c r="T383" t="s">
        <v>305</v>
      </c>
      <c r="U383" t="s">
        <v>98</v>
      </c>
      <c r="V383" t="s">
        <v>57</v>
      </c>
      <c r="W383" s="6" t="s">
        <v>306</v>
      </c>
      <c r="X383" t="s">
        <v>76</v>
      </c>
      <c r="Y383">
        <v>30</v>
      </c>
      <c r="Z383">
        <v>282</v>
      </c>
      <c r="AA383" t="s">
        <v>231</v>
      </c>
      <c r="AB383" s="5">
        <f t="shared" si="10"/>
        <v>21638.408070175439</v>
      </c>
      <c r="AC383" s="3">
        <v>4314.6000000000004</v>
      </c>
      <c r="AD383" s="3">
        <v>15.3</v>
      </c>
      <c r="AE383" s="3">
        <v>0.51</v>
      </c>
      <c r="AF383" t="s">
        <v>60</v>
      </c>
      <c r="AG383" t="s">
        <v>47</v>
      </c>
      <c r="AH383" s="8" t="s">
        <v>44</v>
      </c>
      <c r="AI383" s="12" t="s">
        <v>44</v>
      </c>
      <c r="AJ383" s="9">
        <v>8.4600000000000009</v>
      </c>
      <c r="AK383" s="5">
        <f t="shared" si="11"/>
        <v>61</v>
      </c>
    </row>
    <row r="384" spans="1:37" x14ac:dyDescent="0.3">
      <c r="A384">
        <v>3749</v>
      </c>
      <c r="B384" t="s">
        <v>228</v>
      </c>
      <c r="C384" t="s">
        <v>29</v>
      </c>
      <c r="D384" t="s">
        <v>494</v>
      </c>
      <c r="E384" t="s">
        <v>495</v>
      </c>
      <c r="F384" t="s">
        <v>231</v>
      </c>
      <c r="G384" t="s">
        <v>33</v>
      </c>
      <c r="H384" t="s">
        <v>34</v>
      </c>
      <c r="I384" t="s">
        <v>232</v>
      </c>
      <c r="J384" t="s">
        <v>36</v>
      </c>
      <c r="K384" t="s">
        <v>29</v>
      </c>
      <c r="L384" t="s">
        <v>37</v>
      </c>
      <c r="M384" s="4">
        <v>39903</v>
      </c>
      <c r="N384" s="4">
        <v>39773</v>
      </c>
      <c r="O384" s="1">
        <v>39773</v>
      </c>
      <c r="P384" t="s">
        <v>52</v>
      </c>
      <c r="R384" t="s">
        <v>53</v>
      </c>
      <c r="S384" t="s">
        <v>312</v>
      </c>
      <c r="T384" t="s">
        <v>377</v>
      </c>
      <c r="U384" t="s">
        <v>56</v>
      </c>
      <c r="V384" t="s">
        <v>378</v>
      </c>
      <c r="W384" s="6" t="s">
        <v>58</v>
      </c>
      <c r="X384" t="s">
        <v>59</v>
      </c>
      <c r="Y384">
        <v>240</v>
      </c>
      <c r="Z384">
        <v>30</v>
      </c>
      <c r="AA384" t="s">
        <v>231</v>
      </c>
      <c r="AB384" s="5">
        <f t="shared" si="10"/>
        <v>21638.408070175439</v>
      </c>
      <c r="AC384" s="3">
        <v>312.60000000000002</v>
      </c>
      <c r="AD384" s="3">
        <v>10.42</v>
      </c>
      <c r="AE384" s="3">
        <v>0.04</v>
      </c>
      <c r="AF384" t="s">
        <v>379</v>
      </c>
      <c r="AG384" t="s">
        <v>109</v>
      </c>
      <c r="AH384" s="8" t="s">
        <v>44</v>
      </c>
      <c r="AI384" s="12" t="s">
        <v>44</v>
      </c>
      <c r="AJ384" s="9">
        <v>0.61</v>
      </c>
      <c r="AK384" s="5">
        <f t="shared" si="11"/>
        <v>130</v>
      </c>
    </row>
    <row r="385" spans="1:37" x14ac:dyDescent="0.3">
      <c r="A385">
        <v>3751</v>
      </c>
      <c r="B385" t="s">
        <v>228</v>
      </c>
      <c r="C385" t="s">
        <v>29</v>
      </c>
      <c r="D385" t="s">
        <v>802</v>
      </c>
      <c r="E385" t="s">
        <v>803</v>
      </c>
      <c r="F385" t="s">
        <v>231</v>
      </c>
      <c r="G385" t="s">
        <v>33</v>
      </c>
      <c r="H385" t="s">
        <v>34</v>
      </c>
      <c r="I385" t="s">
        <v>232</v>
      </c>
      <c r="J385" t="s">
        <v>36</v>
      </c>
      <c r="K385" t="s">
        <v>29</v>
      </c>
      <c r="L385" t="s">
        <v>37</v>
      </c>
      <c r="M385" s="4">
        <v>39902</v>
      </c>
      <c r="N385" s="4">
        <v>39834</v>
      </c>
      <c r="O385" s="1">
        <v>39834</v>
      </c>
      <c r="P385" t="s">
        <v>52</v>
      </c>
      <c r="R385" t="s">
        <v>71</v>
      </c>
      <c r="S385" t="s">
        <v>312</v>
      </c>
      <c r="T385" t="s">
        <v>346</v>
      </c>
      <c r="U385" t="s">
        <v>339</v>
      </c>
      <c r="V385" t="s">
        <v>340</v>
      </c>
      <c r="W385" s="6" t="s">
        <v>347</v>
      </c>
      <c r="X385" t="s">
        <v>342</v>
      </c>
      <c r="Y385">
        <v>30</v>
      </c>
      <c r="Z385">
        <v>60</v>
      </c>
      <c r="AA385" t="s">
        <v>231</v>
      </c>
      <c r="AB385" s="5">
        <f t="shared" si="10"/>
        <v>21638.408070175439</v>
      </c>
      <c r="AC385" s="3">
        <v>1095</v>
      </c>
      <c r="AD385" s="3">
        <v>18.25</v>
      </c>
      <c r="AE385" s="3">
        <v>0.61</v>
      </c>
      <c r="AF385" t="s">
        <v>160</v>
      </c>
      <c r="AG385" t="s">
        <v>109</v>
      </c>
      <c r="AH385" s="8" t="s">
        <v>44</v>
      </c>
      <c r="AI385" s="12" t="s">
        <v>44</v>
      </c>
      <c r="AJ385" s="9">
        <v>2.15</v>
      </c>
      <c r="AK385" s="5">
        <f t="shared" si="11"/>
        <v>68</v>
      </c>
    </row>
    <row r="386" spans="1:37" x14ac:dyDescent="0.3">
      <c r="A386">
        <v>3752</v>
      </c>
      <c r="B386" t="s">
        <v>228</v>
      </c>
      <c r="C386" t="s">
        <v>29</v>
      </c>
      <c r="D386" t="s">
        <v>802</v>
      </c>
      <c r="E386" t="s">
        <v>803</v>
      </c>
      <c r="F386" t="s">
        <v>231</v>
      </c>
      <c r="G386" t="s">
        <v>33</v>
      </c>
      <c r="H386" t="s">
        <v>34</v>
      </c>
      <c r="I386" t="s">
        <v>232</v>
      </c>
      <c r="J386" t="s">
        <v>36</v>
      </c>
      <c r="K386" t="s">
        <v>29</v>
      </c>
      <c r="L386" t="s">
        <v>37</v>
      </c>
      <c r="M386" s="4">
        <v>39902</v>
      </c>
      <c r="N386" s="4">
        <v>39834</v>
      </c>
      <c r="O386" s="1">
        <v>39834</v>
      </c>
      <c r="P386" t="s">
        <v>52</v>
      </c>
      <c r="R386" t="s">
        <v>53</v>
      </c>
      <c r="S386" t="s">
        <v>312</v>
      </c>
      <c r="T386" t="s">
        <v>813</v>
      </c>
      <c r="U386" t="s">
        <v>89</v>
      </c>
      <c r="V386" t="s">
        <v>235</v>
      </c>
      <c r="W386" s="6" t="s">
        <v>58</v>
      </c>
      <c r="X386" t="s">
        <v>450</v>
      </c>
      <c r="Y386">
        <v>5</v>
      </c>
      <c r="Z386">
        <v>10</v>
      </c>
      <c r="AA386" t="s">
        <v>231</v>
      </c>
      <c r="AB386" s="5">
        <f t="shared" si="10"/>
        <v>21638.408070175439</v>
      </c>
      <c r="AC386" s="3">
        <v>125.1</v>
      </c>
      <c r="AD386" s="3">
        <v>12.51</v>
      </c>
      <c r="AE386" s="3">
        <v>2.5</v>
      </c>
      <c r="AF386" t="s">
        <v>360</v>
      </c>
      <c r="AG386" t="s">
        <v>109</v>
      </c>
      <c r="AH386" s="8" t="s">
        <v>44</v>
      </c>
      <c r="AI386" s="12" t="s">
        <v>44</v>
      </c>
      <c r="AJ386" s="9">
        <v>0.25</v>
      </c>
      <c r="AK386" s="5">
        <f t="shared" si="11"/>
        <v>68</v>
      </c>
    </row>
    <row r="387" spans="1:37" x14ac:dyDescent="0.3">
      <c r="A387">
        <v>3753</v>
      </c>
      <c r="B387" t="s">
        <v>228</v>
      </c>
      <c r="C387" t="s">
        <v>29</v>
      </c>
      <c r="D387" t="s">
        <v>1035</v>
      </c>
      <c r="E387" t="s">
        <v>1036</v>
      </c>
      <c r="F387" t="s">
        <v>231</v>
      </c>
      <c r="G387" t="s">
        <v>33</v>
      </c>
      <c r="H387" t="s">
        <v>34</v>
      </c>
      <c r="I387" t="s">
        <v>232</v>
      </c>
      <c r="J387" t="s">
        <v>36</v>
      </c>
      <c r="K387" t="s">
        <v>29</v>
      </c>
      <c r="L387" t="s">
        <v>37</v>
      </c>
      <c r="M387" s="4">
        <v>39902</v>
      </c>
      <c r="N387" s="4">
        <v>39836</v>
      </c>
      <c r="O387" s="1">
        <v>39836</v>
      </c>
      <c r="P387" t="s">
        <v>52</v>
      </c>
      <c r="R387" t="s">
        <v>71</v>
      </c>
      <c r="S387" t="s">
        <v>312</v>
      </c>
      <c r="T387" t="s">
        <v>313</v>
      </c>
      <c r="U387" t="s">
        <v>314</v>
      </c>
      <c r="V387" t="s">
        <v>315</v>
      </c>
      <c r="W387" s="6" t="s">
        <v>100</v>
      </c>
      <c r="X387" t="s">
        <v>83</v>
      </c>
      <c r="Y387">
        <v>270</v>
      </c>
      <c r="Z387">
        <v>2</v>
      </c>
      <c r="AA387" t="s">
        <v>231</v>
      </c>
      <c r="AB387" s="5">
        <f t="shared" ref="AB387:AB450" si="12">AVERAGEIF(P:P,P388,Z:Z)</f>
        <v>21638.408070175439</v>
      </c>
      <c r="AC387" s="3">
        <v>114.9</v>
      </c>
      <c r="AD387" s="3">
        <v>57.45</v>
      </c>
      <c r="AE387" s="3">
        <v>0.21</v>
      </c>
      <c r="AF387" t="s">
        <v>316</v>
      </c>
      <c r="AG387" t="s">
        <v>47</v>
      </c>
      <c r="AH387" s="8" t="s">
        <v>44</v>
      </c>
      <c r="AI387" s="12" t="s">
        <v>44</v>
      </c>
      <c r="AJ387" s="9">
        <v>0.23</v>
      </c>
      <c r="AK387" s="5">
        <f t="shared" ref="AK387:AK450" si="13">M387-N387</f>
        <v>66</v>
      </c>
    </row>
    <row r="388" spans="1:37" x14ac:dyDescent="0.3">
      <c r="A388">
        <v>3754</v>
      </c>
      <c r="B388" t="s">
        <v>228</v>
      </c>
      <c r="C388" t="s">
        <v>29</v>
      </c>
      <c r="D388" t="s">
        <v>1037</v>
      </c>
      <c r="E388" t="s">
        <v>1038</v>
      </c>
      <c r="F388" t="s">
        <v>231</v>
      </c>
      <c r="G388" t="s">
        <v>33</v>
      </c>
      <c r="H388" t="s">
        <v>34</v>
      </c>
      <c r="I388" t="s">
        <v>232</v>
      </c>
      <c r="J388" t="s">
        <v>36</v>
      </c>
      <c r="K388" t="s">
        <v>29</v>
      </c>
      <c r="L388" t="s">
        <v>37</v>
      </c>
      <c r="M388" s="4">
        <v>39902</v>
      </c>
      <c r="N388" s="4">
        <v>39836</v>
      </c>
      <c r="O388" s="1">
        <v>39836</v>
      </c>
      <c r="P388" t="s">
        <v>52</v>
      </c>
      <c r="R388" t="s">
        <v>71</v>
      </c>
      <c r="S388" t="s">
        <v>312</v>
      </c>
      <c r="T388" t="s">
        <v>581</v>
      </c>
      <c r="U388" t="s">
        <v>529</v>
      </c>
      <c r="V388" t="s">
        <v>530</v>
      </c>
      <c r="W388" s="6" t="s">
        <v>433</v>
      </c>
      <c r="X388" t="s">
        <v>83</v>
      </c>
      <c r="Y388">
        <v>84</v>
      </c>
      <c r="Z388">
        <v>20</v>
      </c>
      <c r="AA388" t="s">
        <v>231</v>
      </c>
      <c r="AB388" s="5">
        <f t="shared" si="12"/>
        <v>21638.408070175439</v>
      </c>
      <c r="AC388" s="3">
        <v>147</v>
      </c>
      <c r="AD388" s="3">
        <v>7.35</v>
      </c>
      <c r="AE388" s="3">
        <v>0.09</v>
      </c>
      <c r="AF388" t="s">
        <v>437</v>
      </c>
      <c r="AG388" t="s">
        <v>47</v>
      </c>
      <c r="AH388" s="8" t="s">
        <v>44</v>
      </c>
      <c r="AI388" s="12" t="s">
        <v>44</v>
      </c>
      <c r="AJ388" s="9">
        <v>0.28999999999999998</v>
      </c>
      <c r="AK388" s="5">
        <f t="shared" si="13"/>
        <v>66</v>
      </c>
    </row>
    <row r="389" spans="1:37" x14ac:dyDescent="0.3">
      <c r="A389">
        <v>3763</v>
      </c>
      <c r="B389" t="s">
        <v>228</v>
      </c>
      <c r="C389" t="s">
        <v>29</v>
      </c>
      <c r="D389" t="s">
        <v>1039</v>
      </c>
      <c r="E389" t="s">
        <v>1040</v>
      </c>
      <c r="F389" t="s">
        <v>231</v>
      </c>
      <c r="G389" t="s">
        <v>33</v>
      </c>
      <c r="H389" t="s">
        <v>34</v>
      </c>
      <c r="I389" t="s">
        <v>232</v>
      </c>
      <c r="J389" t="s">
        <v>36</v>
      </c>
      <c r="K389" t="s">
        <v>29</v>
      </c>
      <c r="L389" t="s">
        <v>498</v>
      </c>
      <c r="M389" s="4">
        <v>39989</v>
      </c>
      <c r="N389" s="4">
        <v>39923</v>
      </c>
      <c r="O389" s="1">
        <v>39923</v>
      </c>
      <c r="P389" t="s">
        <v>52</v>
      </c>
      <c r="R389" t="s">
        <v>53</v>
      </c>
      <c r="S389" t="s">
        <v>312</v>
      </c>
      <c r="T389" t="s">
        <v>813</v>
      </c>
      <c r="U389" t="s">
        <v>89</v>
      </c>
      <c r="V389" t="s">
        <v>235</v>
      </c>
      <c r="W389" s="6" t="s">
        <v>58</v>
      </c>
      <c r="X389" t="s">
        <v>450</v>
      </c>
      <c r="Y389">
        <v>5</v>
      </c>
      <c r="Z389">
        <v>334</v>
      </c>
      <c r="AA389" t="s">
        <v>231</v>
      </c>
      <c r="AB389" s="5">
        <f t="shared" si="12"/>
        <v>21638.408070175439</v>
      </c>
      <c r="AC389" s="3">
        <v>4559.1000000000004</v>
      </c>
      <c r="AD389" s="3">
        <v>13.65</v>
      </c>
      <c r="AE389" s="3">
        <v>2.73</v>
      </c>
      <c r="AF389" t="s">
        <v>360</v>
      </c>
      <c r="AG389" t="s">
        <v>47</v>
      </c>
      <c r="AH389" s="8" t="s">
        <v>44</v>
      </c>
      <c r="AI389" s="12" t="s">
        <v>44</v>
      </c>
      <c r="AJ389" s="9">
        <v>8.94</v>
      </c>
      <c r="AK389" s="5">
        <f t="shared" si="13"/>
        <v>66</v>
      </c>
    </row>
    <row r="390" spans="1:37" x14ac:dyDescent="0.3">
      <c r="A390">
        <v>3767</v>
      </c>
      <c r="B390" t="s">
        <v>228</v>
      </c>
      <c r="C390" t="s">
        <v>29</v>
      </c>
      <c r="D390" t="s">
        <v>1041</v>
      </c>
      <c r="E390" t="s">
        <v>1042</v>
      </c>
      <c r="F390" t="s">
        <v>231</v>
      </c>
      <c r="G390" t="s">
        <v>33</v>
      </c>
      <c r="H390" t="s">
        <v>34</v>
      </c>
      <c r="I390" t="s">
        <v>232</v>
      </c>
      <c r="J390" t="s">
        <v>36</v>
      </c>
      <c r="K390" t="s">
        <v>29</v>
      </c>
      <c r="L390" t="s">
        <v>512</v>
      </c>
      <c r="M390" s="4">
        <v>39989</v>
      </c>
      <c r="N390" s="4">
        <v>39911</v>
      </c>
      <c r="O390" s="1">
        <v>39911</v>
      </c>
      <c r="P390" t="s">
        <v>52</v>
      </c>
      <c r="R390" t="s">
        <v>71</v>
      </c>
      <c r="S390" t="s">
        <v>312</v>
      </c>
      <c r="T390" t="s">
        <v>305</v>
      </c>
      <c r="U390" t="s">
        <v>98</v>
      </c>
      <c r="V390" t="s">
        <v>57</v>
      </c>
      <c r="W390" s="6" t="s">
        <v>306</v>
      </c>
      <c r="X390" t="s">
        <v>76</v>
      </c>
      <c r="Y390">
        <v>30</v>
      </c>
      <c r="Z390">
        <v>3500</v>
      </c>
      <c r="AA390" t="s">
        <v>231</v>
      </c>
      <c r="AB390" s="5">
        <f t="shared" si="12"/>
        <v>21638.408070175439</v>
      </c>
      <c r="AC390" s="3">
        <v>44170</v>
      </c>
      <c r="AD390" s="3">
        <v>12.62</v>
      </c>
      <c r="AE390" s="3">
        <v>0.42</v>
      </c>
      <c r="AF390" t="s">
        <v>60</v>
      </c>
      <c r="AG390" t="s">
        <v>47</v>
      </c>
      <c r="AH390" s="8" t="s">
        <v>44</v>
      </c>
      <c r="AI390" s="12" t="s">
        <v>44</v>
      </c>
      <c r="AJ390" s="9">
        <v>86.57</v>
      </c>
      <c r="AK390" s="5">
        <f t="shared" si="13"/>
        <v>78</v>
      </c>
    </row>
    <row r="391" spans="1:37" x14ac:dyDescent="0.3">
      <c r="A391">
        <v>3768</v>
      </c>
      <c r="B391" t="s">
        <v>228</v>
      </c>
      <c r="C391" t="s">
        <v>29</v>
      </c>
      <c r="D391" t="s">
        <v>1041</v>
      </c>
      <c r="E391" t="s">
        <v>1042</v>
      </c>
      <c r="F391" t="s">
        <v>231</v>
      </c>
      <c r="G391" t="s">
        <v>33</v>
      </c>
      <c r="H391" t="s">
        <v>34</v>
      </c>
      <c r="I391" t="s">
        <v>232</v>
      </c>
      <c r="J391" t="s">
        <v>36</v>
      </c>
      <c r="K391" t="s">
        <v>29</v>
      </c>
      <c r="L391" t="s">
        <v>512</v>
      </c>
      <c r="M391" s="4">
        <v>39989</v>
      </c>
      <c r="N391" s="4">
        <v>39911</v>
      </c>
      <c r="O391" s="1">
        <v>39911</v>
      </c>
      <c r="P391" t="s">
        <v>52</v>
      </c>
      <c r="R391" t="s">
        <v>53</v>
      </c>
      <c r="S391" t="s">
        <v>312</v>
      </c>
      <c r="T391" t="s">
        <v>795</v>
      </c>
      <c r="U391" t="s">
        <v>98</v>
      </c>
      <c r="V391" t="s">
        <v>57</v>
      </c>
      <c r="W391" s="6" t="s">
        <v>100</v>
      </c>
      <c r="X391" t="s">
        <v>83</v>
      </c>
      <c r="Y391">
        <v>90</v>
      </c>
      <c r="Z391">
        <v>2000</v>
      </c>
      <c r="AA391" t="s">
        <v>231</v>
      </c>
      <c r="AB391" s="5">
        <f t="shared" si="12"/>
        <v>21638.408070175439</v>
      </c>
      <c r="AC391" s="3">
        <v>43360</v>
      </c>
      <c r="AD391" s="3">
        <v>21.68</v>
      </c>
      <c r="AE391" s="3">
        <v>0.24</v>
      </c>
      <c r="AF391" t="s">
        <v>60</v>
      </c>
      <c r="AG391" t="s">
        <v>109</v>
      </c>
      <c r="AH391" s="8" t="s">
        <v>44</v>
      </c>
      <c r="AI391" s="12" t="s">
        <v>44</v>
      </c>
      <c r="AJ391" s="9">
        <v>84.99</v>
      </c>
      <c r="AK391" s="5">
        <f t="shared" si="13"/>
        <v>78</v>
      </c>
    </row>
    <row r="392" spans="1:37" x14ac:dyDescent="0.3">
      <c r="A392">
        <v>3769</v>
      </c>
      <c r="B392" t="s">
        <v>228</v>
      </c>
      <c r="C392" t="s">
        <v>29</v>
      </c>
      <c r="D392" t="s">
        <v>1043</v>
      </c>
      <c r="E392" t="s">
        <v>1044</v>
      </c>
      <c r="F392" t="s">
        <v>231</v>
      </c>
      <c r="G392" t="s">
        <v>33</v>
      </c>
      <c r="H392" t="s">
        <v>34</v>
      </c>
      <c r="I392" t="s">
        <v>232</v>
      </c>
      <c r="J392" t="s">
        <v>36</v>
      </c>
      <c r="K392" t="s">
        <v>29</v>
      </c>
      <c r="L392" t="s">
        <v>512</v>
      </c>
      <c r="M392" s="4">
        <v>39989</v>
      </c>
      <c r="N392" s="4">
        <v>39912</v>
      </c>
      <c r="O392" s="1">
        <v>39912</v>
      </c>
      <c r="P392" t="s">
        <v>52</v>
      </c>
      <c r="R392" t="s">
        <v>71</v>
      </c>
      <c r="S392" t="s">
        <v>312</v>
      </c>
      <c r="T392" t="s">
        <v>115</v>
      </c>
      <c r="U392" t="s">
        <v>116</v>
      </c>
      <c r="V392" t="s">
        <v>117</v>
      </c>
      <c r="W392" s="6" t="s">
        <v>118</v>
      </c>
      <c r="X392" t="s">
        <v>76</v>
      </c>
      <c r="Y392">
        <v>120</v>
      </c>
      <c r="Z392">
        <v>1400</v>
      </c>
      <c r="AA392" t="s">
        <v>231</v>
      </c>
      <c r="AB392" s="5">
        <f t="shared" si="12"/>
        <v>21638.408070175439</v>
      </c>
      <c r="AC392" s="3">
        <v>49532</v>
      </c>
      <c r="AD392" s="3">
        <v>35.380000000000003</v>
      </c>
      <c r="AE392" s="3">
        <v>0.28999999999999998</v>
      </c>
      <c r="AF392" t="s">
        <v>122</v>
      </c>
      <c r="AG392" t="s">
        <v>47</v>
      </c>
      <c r="AH392" s="8" t="s">
        <v>44</v>
      </c>
      <c r="AI392" s="12" t="s">
        <v>44</v>
      </c>
      <c r="AJ392" s="9">
        <v>97.08</v>
      </c>
      <c r="AK392" s="5">
        <f t="shared" si="13"/>
        <v>77</v>
      </c>
    </row>
    <row r="393" spans="1:37" x14ac:dyDescent="0.3">
      <c r="A393">
        <v>3770</v>
      </c>
      <c r="B393" t="s">
        <v>228</v>
      </c>
      <c r="C393" t="s">
        <v>29</v>
      </c>
      <c r="D393" t="s">
        <v>1043</v>
      </c>
      <c r="E393" t="s">
        <v>1044</v>
      </c>
      <c r="F393" t="s">
        <v>231</v>
      </c>
      <c r="G393" t="s">
        <v>33</v>
      </c>
      <c r="H393" t="s">
        <v>34</v>
      </c>
      <c r="I393" t="s">
        <v>232</v>
      </c>
      <c r="J393" t="s">
        <v>36</v>
      </c>
      <c r="K393" t="s">
        <v>29</v>
      </c>
      <c r="L393" t="s">
        <v>512</v>
      </c>
      <c r="M393" s="4">
        <v>39989</v>
      </c>
      <c r="N393" s="4">
        <v>39912</v>
      </c>
      <c r="O393" s="1">
        <v>39912</v>
      </c>
      <c r="P393" t="s">
        <v>52</v>
      </c>
      <c r="R393" t="s">
        <v>71</v>
      </c>
      <c r="S393" t="s">
        <v>312</v>
      </c>
      <c r="T393" t="s">
        <v>508</v>
      </c>
      <c r="U393" t="s">
        <v>81</v>
      </c>
      <c r="V393" t="s">
        <v>261</v>
      </c>
      <c r="W393" s="6" t="s">
        <v>509</v>
      </c>
      <c r="X393" t="s">
        <v>83</v>
      </c>
      <c r="Y393">
        <v>60</v>
      </c>
      <c r="Z393">
        <v>1800</v>
      </c>
      <c r="AA393" t="s">
        <v>231</v>
      </c>
      <c r="AB393" s="5">
        <f t="shared" si="12"/>
        <v>21638.408070175439</v>
      </c>
      <c r="AC393" s="3">
        <v>7110</v>
      </c>
      <c r="AD393" s="3">
        <v>3.95</v>
      </c>
      <c r="AE393" s="3">
        <v>7.0000000000000007E-2</v>
      </c>
      <c r="AF393" t="s">
        <v>160</v>
      </c>
      <c r="AG393" t="s">
        <v>109</v>
      </c>
      <c r="AH393" s="8" t="s">
        <v>44</v>
      </c>
      <c r="AI393" s="12" t="s">
        <v>44</v>
      </c>
      <c r="AJ393" s="9">
        <v>13.94</v>
      </c>
      <c r="AK393" s="5">
        <f t="shared" si="13"/>
        <v>77</v>
      </c>
    </row>
    <row r="394" spans="1:37" x14ac:dyDescent="0.3">
      <c r="A394">
        <v>3771</v>
      </c>
      <c r="B394" t="s">
        <v>228</v>
      </c>
      <c r="C394" t="s">
        <v>29</v>
      </c>
      <c r="D394" t="s">
        <v>1045</v>
      </c>
      <c r="E394" t="s">
        <v>1046</v>
      </c>
      <c r="F394" t="s">
        <v>231</v>
      </c>
      <c r="G394" t="s">
        <v>33</v>
      </c>
      <c r="H394" t="s">
        <v>34</v>
      </c>
      <c r="I394" t="s">
        <v>232</v>
      </c>
      <c r="J394" t="s">
        <v>36</v>
      </c>
      <c r="K394" t="s">
        <v>29</v>
      </c>
      <c r="L394" t="s">
        <v>512</v>
      </c>
      <c r="M394" s="4">
        <v>39989</v>
      </c>
      <c r="N394" s="4">
        <v>39924</v>
      </c>
      <c r="O394" s="1">
        <v>39924</v>
      </c>
      <c r="P394" t="s">
        <v>52</v>
      </c>
      <c r="R394" t="s">
        <v>53</v>
      </c>
      <c r="S394" t="s">
        <v>312</v>
      </c>
      <c r="T394" t="s">
        <v>1047</v>
      </c>
      <c r="U394" t="s">
        <v>89</v>
      </c>
      <c r="V394" t="s">
        <v>235</v>
      </c>
      <c r="W394" s="6" t="s">
        <v>433</v>
      </c>
      <c r="X394" t="s">
        <v>83</v>
      </c>
      <c r="Y394">
        <v>100</v>
      </c>
      <c r="Z394">
        <v>800</v>
      </c>
      <c r="AA394" t="s">
        <v>231</v>
      </c>
      <c r="AB394" s="5">
        <f t="shared" si="12"/>
        <v>21638.408070175439</v>
      </c>
      <c r="AC394" s="3">
        <v>9888</v>
      </c>
      <c r="AD394" s="3">
        <v>12.36</v>
      </c>
      <c r="AE394" s="3">
        <v>0.12</v>
      </c>
      <c r="AF394" t="s">
        <v>1048</v>
      </c>
      <c r="AG394" t="s">
        <v>47</v>
      </c>
      <c r="AH394" s="8" t="s">
        <v>44</v>
      </c>
      <c r="AI394" s="12" t="s">
        <v>44</v>
      </c>
      <c r="AJ394" s="9">
        <v>19.38</v>
      </c>
      <c r="AK394" s="5">
        <f t="shared" si="13"/>
        <v>65</v>
      </c>
    </row>
    <row r="395" spans="1:37" hidden="1" x14ac:dyDescent="0.3">
      <c r="A395">
        <v>3772</v>
      </c>
      <c r="B395" t="s">
        <v>228</v>
      </c>
      <c r="C395" t="s">
        <v>29</v>
      </c>
      <c r="D395" t="s">
        <v>1049</v>
      </c>
      <c r="E395" t="s">
        <v>1050</v>
      </c>
      <c r="F395" t="s">
        <v>231</v>
      </c>
      <c r="G395" t="s">
        <v>33</v>
      </c>
      <c r="H395" t="s">
        <v>34</v>
      </c>
      <c r="I395" t="s">
        <v>232</v>
      </c>
      <c r="J395" t="s">
        <v>310</v>
      </c>
      <c r="K395" t="s">
        <v>29</v>
      </c>
      <c r="L395" t="s">
        <v>512</v>
      </c>
      <c r="M395" s="4">
        <v>39989</v>
      </c>
      <c r="N395" s="4">
        <v>39969</v>
      </c>
      <c r="O395" s="1">
        <v>39969</v>
      </c>
      <c r="P395" t="s">
        <v>52</v>
      </c>
      <c r="R395" t="s">
        <v>71</v>
      </c>
      <c r="S395" t="s">
        <v>312</v>
      </c>
      <c r="T395" t="s">
        <v>73</v>
      </c>
      <c r="U395" t="s">
        <v>74</v>
      </c>
      <c r="V395" t="s">
        <v>57</v>
      </c>
      <c r="W395" s="6" t="s">
        <v>75</v>
      </c>
      <c r="X395" t="s">
        <v>76</v>
      </c>
      <c r="Y395">
        <v>60</v>
      </c>
      <c r="Z395">
        <v>36</v>
      </c>
      <c r="AA395" t="s">
        <v>231</v>
      </c>
      <c r="AB395" s="5">
        <f t="shared" si="12"/>
        <v>2371.7673611111113</v>
      </c>
      <c r="AC395" s="3">
        <v>254.88</v>
      </c>
      <c r="AD395" s="3">
        <v>7.08</v>
      </c>
      <c r="AE395" s="3">
        <v>0.12</v>
      </c>
      <c r="AF395" t="s">
        <v>60</v>
      </c>
      <c r="AG395" t="s">
        <v>47</v>
      </c>
      <c r="AH395" s="8" t="s">
        <v>44</v>
      </c>
      <c r="AI395" s="7" t="s">
        <v>44</v>
      </c>
      <c r="AJ395" s="9">
        <v>0.5</v>
      </c>
      <c r="AK395" s="5">
        <f t="shared" si="13"/>
        <v>20</v>
      </c>
    </row>
    <row r="396" spans="1:37" x14ac:dyDescent="0.3">
      <c r="A396">
        <v>3781</v>
      </c>
      <c r="B396" t="s">
        <v>519</v>
      </c>
      <c r="C396" t="s">
        <v>29</v>
      </c>
      <c r="D396" t="s">
        <v>1051</v>
      </c>
      <c r="E396" t="s">
        <v>1052</v>
      </c>
      <c r="F396" t="s">
        <v>423</v>
      </c>
      <c r="G396" t="s">
        <v>33</v>
      </c>
      <c r="H396" t="s">
        <v>34</v>
      </c>
      <c r="I396" t="s">
        <v>35</v>
      </c>
      <c r="J396" t="s">
        <v>36</v>
      </c>
      <c r="K396" t="s">
        <v>29</v>
      </c>
      <c r="L396" t="s">
        <v>522</v>
      </c>
      <c r="M396" s="4">
        <v>40004</v>
      </c>
      <c r="N396" s="4">
        <v>40004</v>
      </c>
      <c r="O396" s="1">
        <v>40004</v>
      </c>
      <c r="P396" t="s">
        <v>38</v>
      </c>
      <c r="R396" t="s">
        <v>39</v>
      </c>
      <c r="S396" t="s">
        <v>205</v>
      </c>
      <c r="T396" t="s">
        <v>206</v>
      </c>
      <c r="U396" t="s">
        <v>207</v>
      </c>
      <c r="V396" t="s">
        <v>208</v>
      </c>
      <c r="W396" s="6" t="s">
        <v>44</v>
      </c>
      <c r="X396" t="s">
        <v>45</v>
      </c>
      <c r="Y396">
        <v>100</v>
      </c>
      <c r="Z396">
        <v>20</v>
      </c>
      <c r="AA396" t="s">
        <v>423</v>
      </c>
      <c r="AB396" s="5">
        <f t="shared" si="12"/>
        <v>21638.408070175439</v>
      </c>
      <c r="AC396" s="3">
        <v>7000</v>
      </c>
      <c r="AD396" s="3">
        <v>350</v>
      </c>
      <c r="AE396" s="3">
        <v>3.5</v>
      </c>
      <c r="AF396" t="s">
        <v>209</v>
      </c>
      <c r="AG396" t="s">
        <v>47</v>
      </c>
      <c r="AH396" s="8">
        <v>48</v>
      </c>
      <c r="AI396" s="12">
        <v>684.42</v>
      </c>
      <c r="AJ396" s="9">
        <v>13.72</v>
      </c>
      <c r="AK396" s="5">
        <f t="shared" si="13"/>
        <v>0</v>
      </c>
    </row>
    <row r="397" spans="1:37" hidden="1" x14ac:dyDescent="0.3">
      <c r="A397">
        <v>3787</v>
      </c>
      <c r="B397" t="s">
        <v>228</v>
      </c>
      <c r="C397" t="s">
        <v>29</v>
      </c>
      <c r="D397" t="s">
        <v>1053</v>
      </c>
      <c r="E397" t="s">
        <v>1054</v>
      </c>
      <c r="F397" t="s">
        <v>231</v>
      </c>
      <c r="G397" t="s">
        <v>33</v>
      </c>
      <c r="H397" t="s">
        <v>34</v>
      </c>
      <c r="I397" t="s">
        <v>232</v>
      </c>
      <c r="J397" t="s">
        <v>310</v>
      </c>
      <c r="K397" t="s">
        <v>29</v>
      </c>
      <c r="L397" s="2">
        <v>39848</v>
      </c>
      <c r="M397" s="4">
        <v>39948</v>
      </c>
      <c r="N397" s="4">
        <v>39937</v>
      </c>
      <c r="O397" s="1">
        <v>39937</v>
      </c>
      <c r="P397" t="s">
        <v>52</v>
      </c>
      <c r="R397" t="s">
        <v>53</v>
      </c>
      <c r="S397" t="s">
        <v>312</v>
      </c>
      <c r="T397" t="s">
        <v>1047</v>
      </c>
      <c r="U397" t="s">
        <v>89</v>
      </c>
      <c r="V397" t="s">
        <v>235</v>
      </c>
      <c r="W397" s="6" t="s">
        <v>433</v>
      </c>
      <c r="X397" t="s">
        <v>83</v>
      </c>
      <c r="Y397">
        <v>100</v>
      </c>
      <c r="Z397">
        <v>30</v>
      </c>
      <c r="AA397" t="s">
        <v>231</v>
      </c>
      <c r="AB397" s="5">
        <f t="shared" si="12"/>
        <v>2371.7673611111113</v>
      </c>
      <c r="AC397" s="3">
        <v>371.1</v>
      </c>
      <c r="AD397" s="3">
        <v>12.37</v>
      </c>
      <c r="AE397" s="3">
        <v>0.12</v>
      </c>
      <c r="AF397" t="s">
        <v>1048</v>
      </c>
      <c r="AG397" t="s">
        <v>47</v>
      </c>
      <c r="AH397" s="8" t="s">
        <v>44</v>
      </c>
      <c r="AI397" s="7" t="s">
        <v>44</v>
      </c>
      <c r="AJ397" s="9">
        <v>0.73</v>
      </c>
      <c r="AK397" s="5">
        <f t="shared" si="13"/>
        <v>11</v>
      </c>
    </row>
    <row r="398" spans="1:37" x14ac:dyDescent="0.3">
      <c r="A398">
        <v>3808</v>
      </c>
      <c r="B398" t="s">
        <v>543</v>
      </c>
      <c r="C398" t="s">
        <v>29</v>
      </c>
      <c r="D398" t="s">
        <v>1055</v>
      </c>
      <c r="E398" t="s">
        <v>1056</v>
      </c>
      <c r="F398" t="s">
        <v>546</v>
      </c>
      <c r="G398" t="s">
        <v>33</v>
      </c>
      <c r="H398" t="s">
        <v>34</v>
      </c>
      <c r="I398" t="s">
        <v>35</v>
      </c>
      <c r="J398" t="s">
        <v>36</v>
      </c>
      <c r="K398" t="s">
        <v>29</v>
      </c>
      <c r="L398" t="s">
        <v>1057</v>
      </c>
      <c r="M398" s="4">
        <v>40032</v>
      </c>
      <c r="N398" s="4">
        <v>40053</v>
      </c>
      <c r="O398" s="1">
        <v>40053</v>
      </c>
      <c r="P398" t="s">
        <v>38</v>
      </c>
      <c r="R398" t="s">
        <v>39</v>
      </c>
      <c r="S398" t="s">
        <v>199</v>
      </c>
      <c r="T398" t="s">
        <v>65</v>
      </c>
      <c r="U398" t="s">
        <v>66</v>
      </c>
      <c r="V398" t="s">
        <v>67</v>
      </c>
      <c r="W398" s="6" t="s">
        <v>44</v>
      </c>
      <c r="X398" t="s">
        <v>45</v>
      </c>
      <c r="Y398">
        <v>100</v>
      </c>
      <c r="Z398">
        <v>7500</v>
      </c>
      <c r="AA398" t="s">
        <v>546</v>
      </c>
      <c r="AB398" s="5">
        <f t="shared" si="12"/>
        <v>21638.408070175439</v>
      </c>
      <c r="AC398" s="3">
        <v>600000</v>
      </c>
      <c r="AD398" s="3">
        <v>80</v>
      </c>
      <c r="AE398" s="3">
        <v>0.8</v>
      </c>
      <c r="AF398" t="s">
        <v>202</v>
      </c>
      <c r="AG398" t="s">
        <v>47</v>
      </c>
      <c r="AH398" s="8">
        <v>2215</v>
      </c>
      <c r="AI398" s="12">
        <v>17974.650000000001</v>
      </c>
      <c r="AJ398" s="9">
        <v>1176</v>
      </c>
      <c r="AK398" s="5">
        <f t="shared" si="13"/>
        <v>-21</v>
      </c>
    </row>
    <row r="399" spans="1:37" hidden="1" x14ac:dyDescent="0.3">
      <c r="A399">
        <v>3828</v>
      </c>
      <c r="B399" t="s">
        <v>137</v>
      </c>
      <c r="C399" t="s">
        <v>29</v>
      </c>
      <c r="D399" t="s">
        <v>1058</v>
      </c>
      <c r="E399" t="s">
        <v>1059</v>
      </c>
      <c r="F399" t="s">
        <v>140</v>
      </c>
      <c r="G399" t="s">
        <v>33</v>
      </c>
      <c r="H399" t="s">
        <v>34</v>
      </c>
      <c r="I399" t="s">
        <v>112</v>
      </c>
      <c r="J399" t="s">
        <v>36</v>
      </c>
      <c r="K399" t="s">
        <v>29</v>
      </c>
      <c r="L399" t="s">
        <v>552</v>
      </c>
      <c r="M399" s="4">
        <v>40077</v>
      </c>
      <c r="N399" s="4">
        <v>40077</v>
      </c>
      <c r="O399" s="1">
        <v>40077</v>
      </c>
      <c r="P399" t="s">
        <v>52</v>
      </c>
      <c r="R399" t="s">
        <v>71</v>
      </c>
      <c r="S399" t="s">
        <v>304</v>
      </c>
      <c r="T399" t="s">
        <v>563</v>
      </c>
      <c r="U399" t="s">
        <v>564</v>
      </c>
      <c r="V399" t="s">
        <v>57</v>
      </c>
      <c r="W399" s="6" t="s">
        <v>565</v>
      </c>
      <c r="X399" t="s">
        <v>146</v>
      </c>
      <c r="Y399">
        <v>60</v>
      </c>
      <c r="Z399">
        <v>54432</v>
      </c>
      <c r="AA399" t="s">
        <v>140</v>
      </c>
      <c r="AB399" s="5">
        <f t="shared" si="12"/>
        <v>2371.7673611111113</v>
      </c>
      <c r="AC399" s="3">
        <v>641753.28</v>
      </c>
      <c r="AD399" s="3">
        <v>11.79</v>
      </c>
      <c r="AE399" s="3">
        <v>0.2</v>
      </c>
      <c r="AF399" t="s">
        <v>307</v>
      </c>
      <c r="AG399" t="s">
        <v>47</v>
      </c>
      <c r="AH399" s="8">
        <v>7278</v>
      </c>
      <c r="AI399" s="7">
        <v>61925.7</v>
      </c>
      <c r="AJ399" s="9">
        <v>1257.8399999999999</v>
      </c>
      <c r="AK399" s="5">
        <f t="shared" si="13"/>
        <v>0</v>
      </c>
    </row>
    <row r="400" spans="1:37" x14ac:dyDescent="0.3">
      <c r="A400">
        <v>3839</v>
      </c>
      <c r="B400" t="s">
        <v>1060</v>
      </c>
      <c r="C400" t="s">
        <v>29</v>
      </c>
      <c r="D400" t="s">
        <v>1061</v>
      </c>
      <c r="E400" t="s">
        <v>1062</v>
      </c>
      <c r="F400" t="s">
        <v>299</v>
      </c>
      <c r="G400" t="s">
        <v>33</v>
      </c>
      <c r="H400" t="s">
        <v>34</v>
      </c>
      <c r="I400" t="s">
        <v>35</v>
      </c>
      <c r="J400" t="s">
        <v>36</v>
      </c>
      <c r="K400" t="s">
        <v>29</v>
      </c>
      <c r="L400" t="s">
        <v>1063</v>
      </c>
      <c r="M400" s="4">
        <v>39953</v>
      </c>
      <c r="N400" s="4">
        <v>39953</v>
      </c>
      <c r="O400" s="1">
        <v>39953</v>
      </c>
      <c r="P400" t="s">
        <v>38</v>
      </c>
      <c r="R400" t="s">
        <v>39</v>
      </c>
      <c r="S400" t="s">
        <v>199</v>
      </c>
      <c r="T400" t="s">
        <v>200</v>
      </c>
      <c r="U400" t="s">
        <v>201</v>
      </c>
      <c r="V400" t="s">
        <v>67</v>
      </c>
      <c r="W400" s="6" t="s">
        <v>44</v>
      </c>
      <c r="X400" t="s">
        <v>45</v>
      </c>
      <c r="Y400">
        <v>100</v>
      </c>
      <c r="Z400">
        <v>180</v>
      </c>
      <c r="AA400" t="s">
        <v>299</v>
      </c>
      <c r="AB400" s="5">
        <f t="shared" si="12"/>
        <v>21638.408070175439</v>
      </c>
      <c r="AC400" s="3">
        <v>12600</v>
      </c>
      <c r="AD400" s="3">
        <v>70</v>
      </c>
      <c r="AE400" s="3">
        <v>0.7</v>
      </c>
      <c r="AF400" t="s">
        <v>202</v>
      </c>
      <c r="AG400" t="s">
        <v>47</v>
      </c>
      <c r="AH400" s="8">
        <v>43</v>
      </c>
      <c r="AI400" s="12">
        <v>2760.11</v>
      </c>
      <c r="AJ400" s="9">
        <v>24.7</v>
      </c>
      <c r="AK400" s="5">
        <f t="shared" si="13"/>
        <v>0</v>
      </c>
    </row>
    <row r="401" spans="1:37" x14ac:dyDescent="0.3">
      <c r="A401">
        <v>3840</v>
      </c>
      <c r="B401" t="s">
        <v>187</v>
      </c>
      <c r="C401" t="s">
        <v>29</v>
      </c>
      <c r="D401" t="s">
        <v>1064</v>
      </c>
      <c r="E401" t="s">
        <v>1065</v>
      </c>
      <c r="F401" t="s">
        <v>32</v>
      </c>
      <c r="G401" t="s">
        <v>33</v>
      </c>
      <c r="H401" t="s">
        <v>34</v>
      </c>
      <c r="I401" t="s">
        <v>112</v>
      </c>
      <c r="J401" t="s">
        <v>36</v>
      </c>
      <c r="K401" t="s">
        <v>29</v>
      </c>
      <c r="L401" t="s">
        <v>1066</v>
      </c>
      <c r="M401" s="4">
        <v>40036</v>
      </c>
      <c r="N401" s="4">
        <v>40036</v>
      </c>
      <c r="O401" s="1">
        <v>40036</v>
      </c>
      <c r="P401" t="s">
        <v>52</v>
      </c>
      <c r="R401" t="s">
        <v>71</v>
      </c>
      <c r="S401" t="s">
        <v>1067</v>
      </c>
      <c r="T401" t="s">
        <v>1068</v>
      </c>
      <c r="U401" t="s">
        <v>1069</v>
      </c>
      <c r="V401" t="s">
        <v>1070</v>
      </c>
      <c r="W401" s="6" t="s">
        <v>1071</v>
      </c>
      <c r="X401" t="s">
        <v>146</v>
      </c>
      <c r="Y401">
        <v>60</v>
      </c>
      <c r="Z401">
        <v>2048</v>
      </c>
      <c r="AA401" t="s">
        <v>32</v>
      </c>
      <c r="AB401" s="5">
        <f t="shared" si="12"/>
        <v>21638.408070175439</v>
      </c>
      <c r="AC401" s="3">
        <v>109998.08</v>
      </c>
      <c r="AD401" s="3">
        <v>53.71</v>
      </c>
      <c r="AE401" s="3">
        <v>0.9</v>
      </c>
      <c r="AF401" t="s">
        <v>360</v>
      </c>
      <c r="AG401" t="s">
        <v>47</v>
      </c>
      <c r="AH401" s="8" t="s">
        <v>44</v>
      </c>
      <c r="AI401" s="12" t="s">
        <v>44</v>
      </c>
      <c r="AJ401" s="9">
        <v>215.6</v>
      </c>
      <c r="AK401" s="5">
        <f t="shared" si="13"/>
        <v>0</v>
      </c>
    </row>
    <row r="402" spans="1:37" x14ac:dyDescent="0.3">
      <c r="A402">
        <v>3846</v>
      </c>
      <c r="B402" t="s">
        <v>48</v>
      </c>
      <c r="C402" t="s">
        <v>29</v>
      </c>
      <c r="D402" t="s">
        <v>1072</v>
      </c>
      <c r="E402" t="s">
        <v>1073</v>
      </c>
      <c r="F402" t="s">
        <v>51</v>
      </c>
      <c r="G402" t="s">
        <v>33</v>
      </c>
      <c r="H402" t="s">
        <v>34</v>
      </c>
      <c r="I402" t="s">
        <v>35</v>
      </c>
      <c r="J402" t="s">
        <v>36</v>
      </c>
      <c r="K402" t="s">
        <v>29</v>
      </c>
      <c r="L402" t="s">
        <v>559</v>
      </c>
      <c r="M402" s="4">
        <v>40015</v>
      </c>
      <c r="N402" s="4">
        <v>40015</v>
      </c>
      <c r="O402" s="1">
        <v>40015</v>
      </c>
      <c r="P402" t="s">
        <v>52</v>
      </c>
      <c r="R402" t="s">
        <v>71</v>
      </c>
      <c r="S402" t="s">
        <v>142</v>
      </c>
      <c r="T402" t="s">
        <v>461</v>
      </c>
      <c r="U402" t="s">
        <v>462</v>
      </c>
      <c r="V402" t="s">
        <v>57</v>
      </c>
      <c r="W402" s="6" t="s">
        <v>463</v>
      </c>
      <c r="X402" t="s">
        <v>146</v>
      </c>
      <c r="Y402">
        <v>60</v>
      </c>
      <c r="Z402">
        <v>35616</v>
      </c>
      <c r="AA402" t="s">
        <v>51</v>
      </c>
      <c r="AB402" s="5">
        <f t="shared" si="12"/>
        <v>21638.408070175439</v>
      </c>
      <c r="AC402" s="3">
        <v>240408</v>
      </c>
      <c r="AD402" s="3">
        <v>6.75</v>
      </c>
      <c r="AE402" s="3">
        <v>0.11</v>
      </c>
      <c r="AF402" t="s">
        <v>147</v>
      </c>
      <c r="AG402" t="s">
        <v>47</v>
      </c>
      <c r="AH402" s="8">
        <v>3479</v>
      </c>
      <c r="AI402" s="12">
        <v>10048.1</v>
      </c>
      <c r="AJ402" s="9">
        <v>471.2</v>
      </c>
      <c r="AK402" s="5">
        <f t="shared" si="13"/>
        <v>0</v>
      </c>
    </row>
    <row r="403" spans="1:37" x14ac:dyDescent="0.3">
      <c r="A403">
        <v>3848</v>
      </c>
      <c r="B403" t="s">
        <v>48</v>
      </c>
      <c r="C403" t="s">
        <v>29</v>
      </c>
      <c r="D403" t="s">
        <v>1074</v>
      </c>
      <c r="E403" t="s">
        <v>1075</v>
      </c>
      <c r="F403" t="s">
        <v>51</v>
      </c>
      <c r="G403" t="s">
        <v>33</v>
      </c>
      <c r="H403" t="s">
        <v>34</v>
      </c>
      <c r="I403" t="s">
        <v>35</v>
      </c>
      <c r="J403" t="s">
        <v>36</v>
      </c>
      <c r="K403" t="s">
        <v>29</v>
      </c>
      <c r="L403" t="s">
        <v>559</v>
      </c>
      <c r="M403" s="4">
        <v>40028</v>
      </c>
      <c r="N403" s="4">
        <v>40028</v>
      </c>
      <c r="O403" s="1">
        <v>40028</v>
      </c>
      <c r="P403" t="s">
        <v>52</v>
      </c>
      <c r="R403" t="s">
        <v>71</v>
      </c>
      <c r="S403" t="s">
        <v>304</v>
      </c>
      <c r="T403" t="s">
        <v>305</v>
      </c>
      <c r="U403" t="s">
        <v>98</v>
      </c>
      <c r="V403" t="s">
        <v>57</v>
      </c>
      <c r="W403" s="6" t="s">
        <v>306</v>
      </c>
      <c r="X403" t="s">
        <v>76</v>
      </c>
      <c r="Y403">
        <v>30</v>
      </c>
      <c r="Z403">
        <v>6552</v>
      </c>
      <c r="AA403" t="s">
        <v>51</v>
      </c>
      <c r="AB403" s="5">
        <f t="shared" si="12"/>
        <v>21638.408070175439</v>
      </c>
      <c r="AC403" s="3">
        <v>42588</v>
      </c>
      <c r="AD403" s="3">
        <v>6.5</v>
      </c>
      <c r="AE403" s="3">
        <v>0.22</v>
      </c>
      <c r="AF403" t="s">
        <v>307</v>
      </c>
      <c r="AG403" t="s">
        <v>47</v>
      </c>
      <c r="AH403" s="8">
        <v>524</v>
      </c>
      <c r="AI403" s="12">
        <v>4453.71</v>
      </c>
      <c r="AJ403" s="9">
        <v>83.47</v>
      </c>
      <c r="AK403" s="5">
        <f t="shared" si="13"/>
        <v>0</v>
      </c>
    </row>
    <row r="404" spans="1:37" x14ac:dyDescent="0.3">
      <c r="A404">
        <v>3851</v>
      </c>
      <c r="B404" t="s">
        <v>48</v>
      </c>
      <c r="C404" t="s">
        <v>29</v>
      </c>
      <c r="D404" t="s">
        <v>1076</v>
      </c>
      <c r="E404" t="s">
        <v>1077</v>
      </c>
      <c r="F404" t="s">
        <v>51</v>
      </c>
      <c r="G404" t="s">
        <v>33</v>
      </c>
      <c r="H404" t="s">
        <v>34</v>
      </c>
      <c r="I404" t="s">
        <v>35</v>
      </c>
      <c r="J404" t="s">
        <v>36</v>
      </c>
      <c r="K404" t="s">
        <v>29</v>
      </c>
      <c r="L404" t="s">
        <v>559</v>
      </c>
      <c r="M404" s="4">
        <v>40004</v>
      </c>
      <c r="N404" s="4">
        <v>40004</v>
      </c>
      <c r="O404" s="1">
        <v>40004</v>
      </c>
      <c r="P404" t="s">
        <v>52</v>
      </c>
      <c r="R404" t="s">
        <v>71</v>
      </c>
      <c r="S404" t="s">
        <v>54</v>
      </c>
      <c r="T404" t="s">
        <v>80</v>
      </c>
      <c r="U404" t="s">
        <v>81</v>
      </c>
      <c r="V404" t="s">
        <v>57</v>
      </c>
      <c r="W404" s="6" t="s">
        <v>82</v>
      </c>
      <c r="X404" t="s">
        <v>83</v>
      </c>
      <c r="Y404">
        <v>60</v>
      </c>
      <c r="Z404">
        <v>15960</v>
      </c>
      <c r="AA404" t="s">
        <v>51</v>
      </c>
      <c r="AB404" s="5">
        <f t="shared" si="12"/>
        <v>21638.408070175439</v>
      </c>
      <c r="AC404" s="3">
        <v>23142</v>
      </c>
      <c r="AD404" s="3">
        <v>1.45</v>
      </c>
      <c r="AE404" s="3">
        <v>0.02</v>
      </c>
      <c r="AF404" t="s">
        <v>60</v>
      </c>
      <c r="AG404" t="s">
        <v>47</v>
      </c>
      <c r="AH404" s="8">
        <v>1815</v>
      </c>
      <c r="AI404" s="12">
        <v>9931.49</v>
      </c>
      <c r="AJ404" s="9">
        <v>45.36</v>
      </c>
      <c r="AK404" s="5">
        <f t="shared" si="13"/>
        <v>0</v>
      </c>
    </row>
    <row r="405" spans="1:37" hidden="1" x14ac:dyDescent="0.3">
      <c r="A405">
        <v>3852</v>
      </c>
      <c r="B405" t="s">
        <v>48</v>
      </c>
      <c r="C405" t="s">
        <v>29</v>
      </c>
      <c r="D405" t="s">
        <v>1076</v>
      </c>
      <c r="E405" t="s">
        <v>1077</v>
      </c>
      <c r="F405" t="s">
        <v>51</v>
      </c>
      <c r="G405" t="s">
        <v>33</v>
      </c>
      <c r="H405" t="s">
        <v>34</v>
      </c>
      <c r="I405" t="s">
        <v>35</v>
      </c>
      <c r="J405" t="s">
        <v>36</v>
      </c>
      <c r="K405" t="s">
        <v>29</v>
      </c>
      <c r="L405" t="s">
        <v>559</v>
      </c>
      <c r="M405" s="4">
        <v>40004</v>
      </c>
      <c r="N405" s="4">
        <v>40004</v>
      </c>
      <c r="O405" s="1">
        <v>40004</v>
      </c>
      <c r="P405" t="s">
        <v>52</v>
      </c>
      <c r="R405" t="s">
        <v>71</v>
      </c>
      <c r="S405" t="s">
        <v>54</v>
      </c>
      <c r="T405" t="s">
        <v>563</v>
      </c>
      <c r="U405" t="s">
        <v>564</v>
      </c>
      <c r="V405" t="s">
        <v>57</v>
      </c>
      <c r="W405" s="6" t="s">
        <v>565</v>
      </c>
      <c r="X405" t="s">
        <v>146</v>
      </c>
      <c r="Y405">
        <v>60</v>
      </c>
      <c r="Z405">
        <v>3500</v>
      </c>
      <c r="AA405" t="s">
        <v>51</v>
      </c>
      <c r="AB405" s="5">
        <f t="shared" si="12"/>
        <v>2371.7673611111113</v>
      </c>
      <c r="AC405" s="3">
        <v>39025</v>
      </c>
      <c r="AD405" s="3">
        <v>11.15</v>
      </c>
      <c r="AE405" s="3">
        <v>0.19</v>
      </c>
      <c r="AF405" t="s">
        <v>60</v>
      </c>
      <c r="AG405" t="s">
        <v>109</v>
      </c>
      <c r="AH405" s="8" t="s">
        <v>44</v>
      </c>
      <c r="AI405" s="7" t="s">
        <v>44</v>
      </c>
      <c r="AJ405" s="9">
        <v>76.489999999999995</v>
      </c>
      <c r="AK405" s="5">
        <f t="shared" si="13"/>
        <v>0</v>
      </c>
    </row>
    <row r="406" spans="1:37" x14ac:dyDescent="0.3">
      <c r="A406">
        <v>3870</v>
      </c>
      <c r="B406" t="s">
        <v>420</v>
      </c>
      <c r="C406" t="s">
        <v>29</v>
      </c>
      <c r="D406" t="s">
        <v>1078</v>
      </c>
      <c r="E406" t="s">
        <v>1079</v>
      </c>
      <c r="F406" t="s">
        <v>423</v>
      </c>
      <c r="G406" t="s">
        <v>33</v>
      </c>
      <c r="H406" t="s">
        <v>34</v>
      </c>
      <c r="I406" t="s">
        <v>35</v>
      </c>
      <c r="J406" t="s">
        <v>36</v>
      </c>
      <c r="K406" t="s">
        <v>29</v>
      </c>
      <c r="L406" t="s">
        <v>568</v>
      </c>
      <c r="M406" s="4">
        <v>39976</v>
      </c>
      <c r="N406" s="4">
        <v>39976</v>
      </c>
      <c r="O406" s="1">
        <v>39976</v>
      </c>
      <c r="P406" t="s">
        <v>38</v>
      </c>
      <c r="R406" t="s">
        <v>39</v>
      </c>
      <c r="S406" t="s">
        <v>205</v>
      </c>
      <c r="T406" t="s">
        <v>206</v>
      </c>
      <c r="U406" t="s">
        <v>207</v>
      </c>
      <c r="V406" t="s">
        <v>208</v>
      </c>
      <c r="W406" s="6" t="s">
        <v>44</v>
      </c>
      <c r="X406" t="s">
        <v>45</v>
      </c>
      <c r="Y406">
        <v>100</v>
      </c>
      <c r="Z406">
        <v>1</v>
      </c>
      <c r="AA406" t="s">
        <v>423</v>
      </c>
      <c r="AB406" s="5">
        <f t="shared" si="12"/>
        <v>21638.408070175439</v>
      </c>
      <c r="AC406" s="3">
        <v>350</v>
      </c>
      <c r="AD406" s="3">
        <v>350</v>
      </c>
      <c r="AE406" s="3">
        <v>3.5</v>
      </c>
      <c r="AF406" t="s">
        <v>209</v>
      </c>
      <c r="AG406" t="s">
        <v>47</v>
      </c>
      <c r="AH406" s="8">
        <v>3</v>
      </c>
      <c r="AI406" s="12">
        <v>597.42999999999995</v>
      </c>
      <c r="AJ406" s="9">
        <v>0.69</v>
      </c>
      <c r="AK406" s="5">
        <f t="shared" si="13"/>
        <v>0</v>
      </c>
    </row>
    <row r="407" spans="1:37" x14ac:dyDescent="0.3">
      <c r="A407">
        <v>3880</v>
      </c>
      <c r="B407" t="s">
        <v>48</v>
      </c>
      <c r="C407" t="s">
        <v>29</v>
      </c>
      <c r="D407" t="s">
        <v>1080</v>
      </c>
      <c r="E407" t="s">
        <v>1081</v>
      </c>
      <c r="F407" t="s">
        <v>51</v>
      </c>
      <c r="G407" t="s">
        <v>33</v>
      </c>
      <c r="H407" t="s">
        <v>34</v>
      </c>
      <c r="I407" t="s">
        <v>112</v>
      </c>
      <c r="J407" t="s">
        <v>36</v>
      </c>
      <c r="K407" t="s">
        <v>29</v>
      </c>
      <c r="L407" t="s">
        <v>568</v>
      </c>
      <c r="M407" s="4">
        <v>40017</v>
      </c>
      <c r="N407" s="4">
        <v>40017</v>
      </c>
      <c r="O407" s="1">
        <v>40017</v>
      </c>
      <c r="P407" t="s">
        <v>52</v>
      </c>
      <c r="R407" t="s">
        <v>53</v>
      </c>
      <c r="S407" t="s">
        <v>156</v>
      </c>
      <c r="T407" t="s">
        <v>319</v>
      </c>
      <c r="U407" t="s">
        <v>158</v>
      </c>
      <c r="V407" t="s">
        <v>159</v>
      </c>
      <c r="W407" s="6" t="s">
        <v>320</v>
      </c>
      <c r="X407" t="s">
        <v>321</v>
      </c>
      <c r="Y407">
        <v>60</v>
      </c>
      <c r="Z407">
        <v>120</v>
      </c>
      <c r="AA407" t="s">
        <v>51</v>
      </c>
      <c r="AB407" s="5">
        <f t="shared" si="12"/>
        <v>21638.408070175439</v>
      </c>
      <c r="AC407" s="3">
        <v>840</v>
      </c>
      <c r="AD407" s="3">
        <v>7</v>
      </c>
      <c r="AE407" s="3">
        <v>0.12</v>
      </c>
      <c r="AF407" t="s">
        <v>160</v>
      </c>
      <c r="AG407" t="s">
        <v>47</v>
      </c>
      <c r="AH407" s="8" t="s">
        <v>44</v>
      </c>
      <c r="AI407" s="12" t="s">
        <v>44</v>
      </c>
      <c r="AJ407" s="9">
        <v>1.65</v>
      </c>
      <c r="AK407" s="5">
        <f t="shared" si="13"/>
        <v>0</v>
      </c>
    </row>
    <row r="408" spans="1:37" x14ac:dyDescent="0.3">
      <c r="A408">
        <v>3894</v>
      </c>
      <c r="B408" t="s">
        <v>228</v>
      </c>
      <c r="C408" t="s">
        <v>29</v>
      </c>
      <c r="D408" t="s">
        <v>1082</v>
      </c>
      <c r="E408" t="s">
        <v>1083</v>
      </c>
      <c r="F408" t="s">
        <v>231</v>
      </c>
      <c r="G408" t="s">
        <v>33</v>
      </c>
      <c r="H408" t="s">
        <v>34</v>
      </c>
      <c r="I408" t="s">
        <v>232</v>
      </c>
      <c r="J408" t="s">
        <v>310</v>
      </c>
      <c r="K408" t="s">
        <v>29</v>
      </c>
      <c r="L408" s="2">
        <v>39939</v>
      </c>
      <c r="M408" s="4">
        <v>40098</v>
      </c>
      <c r="N408" s="4">
        <v>40015</v>
      </c>
      <c r="O408" s="1">
        <v>40015</v>
      </c>
      <c r="P408" t="s">
        <v>52</v>
      </c>
      <c r="R408" t="s">
        <v>71</v>
      </c>
      <c r="S408" t="s">
        <v>312</v>
      </c>
      <c r="T408" t="s">
        <v>804</v>
      </c>
      <c r="U408" t="s">
        <v>56</v>
      </c>
      <c r="V408" t="s">
        <v>378</v>
      </c>
      <c r="W408" s="6" t="s">
        <v>100</v>
      </c>
      <c r="X408" t="s">
        <v>76</v>
      </c>
      <c r="Y408">
        <v>60</v>
      </c>
      <c r="Z408">
        <v>360</v>
      </c>
      <c r="AA408" t="s">
        <v>231</v>
      </c>
      <c r="AB408" s="5">
        <f t="shared" si="12"/>
        <v>21638.408070175439</v>
      </c>
      <c r="AC408" s="3">
        <v>7041.6</v>
      </c>
      <c r="AD408" s="3">
        <v>19.559999999999999</v>
      </c>
      <c r="AE408" s="3">
        <v>0.33</v>
      </c>
      <c r="AF408" t="s">
        <v>805</v>
      </c>
      <c r="AG408" t="s">
        <v>47</v>
      </c>
      <c r="AH408" s="8" t="s">
        <v>44</v>
      </c>
      <c r="AI408" s="12" t="s">
        <v>44</v>
      </c>
      <c r="AJ408" s="9">
        <v>13.8</v>
      </c>
      <c r="AK408" s="5">
        <f t="shared" si="13"/>
        <v>83</v>
      </c>
    </row>
    <row r="409" spans="1:37" x14ac:dyDescent="0.3">
      <c r="A409">
        <v>3895</v>
      </c>
      <c r="B409" t="s">
        <v>228</v>
      </c>
      <c r="C409" t="s">
        <v>29</v>
      </c>
      <c r="D409" t="s">
        <v>1082</v>
      </c>
      <c r="E409" t="s">
        <v>1083</v>
      </c>
      <c r="F409" t="s">
        <v>231</v>
      </c>
      <c r="G409" t="s">
        <v>33</v>
      </c>
      <c r="H409" t="s">
        <v>34</v>
      </c>
      <c r="I409" t="s">
        <v>232</v>
      </c>
      <c r="J409" t="s">
        <v>310</v>
      </c>
      <c r="K409" t="s">
        <v>29</v>
      </c>
      <c r="L409" s="2">
        <v>39939</v>
      </c>
      <c r="M409" s="4">
        <v>40098</v>
      </c>
      <c r="N409" s="4">
        <v>40015</v>
      </c>
      <c r="O409" s="1">
        <v>40015</v>
      </c>
      <c r="P409" t="s">
        <v>52</v>
      </c>
      <c r="R409" t="s">
        <v>71</v>
      </c>
      <c r="S409" t="s">
        <v>312</v>
      </c>
      <c r="T409" t="s">
        <v>338</v>
      </c>
      <c r="U409" t="s">
        <v>339</v>
      </c>
      <c r="V409" t="s">
        <v>340</v>
      </c>
      <c r="W409" s="6" t="s">
        <v>341</v>
      </c>
      <c r="X409" t="s">
        <v>342</v>
      </c>
      <c r="Y409">
        <v>30</v>
      </c>
      <c r="Z409">
        <v>40</v>
      </c>
      <c r="AA409" t="s">
        <v>231</v>
      </c>
      <c r="AB409" s="5">
        <f t="shared" si="12"/>
        <v>21638.408070175439</v>
      </c>
      <c r="AC409" s="3">
        <v>678.8</v>
      </c>
      <c r="AD409" s="3">
        <v>16.97</v>
      </c>
      <c r="AE409" s="3">
        <v>0.56999999999999995</v>
      </c>
      <c r="AF409" t="s">
        <v>160</v>
      </c>
      <c r="AG409" t="s">
        <v>109</v>
      </c>
      <c r="AH409" s="8" t="s">
        <v>44</v>
      </c>
      <c r="AI409" s="12" t="s">
        <v>44</v>
      </c>
      <c r="AJ409" s="9">
        <v>1.33</v>
      </c>
      <c r="AK409" s="5">
        <f t="shared" si="13"/>
        <v>83</v>
      </c>
    </row>
    <row r="410" spans="1:37" x14ac:dyDescent="0.3">
      <c r="A410">
        <v>3896</v>
      </c>
      <c r="B410" t="s">
        <v>228</v>
      </c>
      <c r="C410" t="s">
        <v>29</v>
      </c>
      <c r="D410" t="s">
        <v>582</v>
      </c>
      <c r="E410" t="s">
        <v>584</v>
      </c>
      <c r="F410" t="s">
        <v>231</v>
      </c>
      <c r="G410" t="s">
        <v>33</v>
      </c>
      <c r="H410" t="s">
        <v>34</v>
      </c>
      <c r="I410" t="s">
        <v>232</v>
      </c>
      <c r="J410" t="s">
        <v>310</v>
      </c>
      <c r="K410" t="s">
        <v>29</v>
      </c>
      <c r="L410" s="2">
        <v>39939</v>
      </c>
      <c r="M410" s="4">
        <v>40098</v>
      </c>
      <c r="N410" s="4">
        <v>40022</v>
      </c>
      <c r="O410" s="1">
        <v>40022</v>
      </c>
      <c r="P410" t="s">
        <v>52</v>
      </c>
      <c r="R410" t="s">
        <v>71</v>
      </c>
      <c r="S410" t="s">
        <v>312</v>
      </c>
      <c r="T410" t="s">
        <v>515</v>
      </c>
      <c r="U410" t="s">
        <v>89</v>
      </c>
      <c r="V410" t="s">
        <v>235</v>
      </c>
      <c r="W410" s="6" t="s">
        <v>244</v>
      </c>
      <c r="X410" t="s">
        <v>76</v>
      </c>
      <c r="Y410">
        <v>60</v>
      </c>
      <c r="Z410">
        <v>200</v>
      </c>
      <c r="AA410" t="s">
        <v>231</v>
      </c>
      <c r="AB410" s="5">
        <f t="shared" si="12"/>
        <v>21638.408070175439</v>
      </c>
      <c r="AC410" s="3">
        <v>3136</v>
      </c>
      <c r="AD410" s="3">
        <v>15.68</v>
      </c>
      <c r="AE410" s="3">
        <v>0.26</v>
      </c>
      <c r="AF410" t="s">
        <v>360</v>
      </c>
      <c r="AG410" t="s">
        <v>109</v>
      </c>
      <c r="AH410" s="8" t="s">
        <v>44</v>
      </c>
      <c r="AI410" s="12" t="s">
        <v>44</v>
      </c>
      <c r="AJ410" s="9">
        <v>6.15</v>
      </c>
      <c r="AK410" s="5">
        <f t="shared" si="13"/>
        <v>76</v>
      </c>
    </row>
    <row r="411" spans="1:37" x14ac:dyDescent="0.3">
      <c r="A411">
        <v>3897</v>
      </c>
      <c r="B411" t="s">
        <v>228</v>
      </c>
      <c r="C411" t="s">
        <v>29</v>
      </c>
      <c r="D411" t="s">
        <v>582</v>
      </c>
      <c r="E411" t="s">
        <v>584</v>
      </c>
      <c r="F411" t="s">
        <v>231</v>
      </c>
      <c r="G411" t="s">
        <v>33</v>
      </c>
      <c r="H411" t="s">
        <v>34</v>
      </c>
      <c r="I411" t="s">
        <v>232</v>
      </c>
      <c r="J411" t="s">
        <v>310</v>
      </c>
      <c r="K411" t="s">
        <v>29</v>
      </c>
      <c r="L411" s="2">
        <v>39939</v>
      </c>
      <c r="M411" s="4">
        <v>40098</v>
      </c>
      <c r="N411" s="4">
        <v>40022</v>
      </c>
      <c r="O411" s="1">
        <v>40022</v>
      </c>
      <c r="P411" t="s">
        <v>52</v>
      </c>
      <c r="R411" t="s">
        <v>53</v>
      </c>
      <c r="S411" t="s">
        <v>312</v>
      </c>
      <c r="T411" t="s">
        <v>55</v>
      </c>
      <c r="U411" t="s">
        <v>56</v>
      </c>
      <c r="V411" t="s">
        <v>57</v>
      </c>
      <c r="W411" s="6" t="s">
        <v>58</v>
      </c>
      <c r="X411" t="s">
        <v>59</v>
      </c>
      <c r="Y411">
        <v>240</v>
      </c>
      <c r="Z411">
        <v>30</v>
      </c>
      <c r="AA411" t="s">
        <v>231</v>
      </c>
      <c r="AB411" s="5">
        <f t="shared" si="12"/>
        <v>21638.408070175439</v>
      </c>
      <c r="AC411" s="3">
        <v>328.2</v>
      </c>
      <c r="AD411" s="3">
        <v>10.94</v>
      </c>
      <c r="AE411" s="3">
        <v>0.05</v>
      </c>
      <c r="AF411" t="s">
        <v>60</v>
      </c>
      <c r="AG411" t="s">
        <v>109</v>
      </c>
      <c r="AH411" s="8" t="s">
        <v>44</v>
      </c>
      <c r="AI411" s="12" t="s">
        <v>44</v>
      </c>
      <c r="AJ411" s="9">
        <v>0.64</v>
      </c>
      <c r="AK411" s="5">
        <f t="shared" si="13"/>
        <v>76</v>
      </c>
    </row>
    <row r="412" spans="1:37" x14ac:dyDescent="0.3">
      <c r="A412">
        <v>3898</v>
      </c>
      <c r="B412" t="s">
        <v>228</v>
      </c>
      <c r="C412" t="s">
        <v>29</v>
      </c>
      <c r="D412" t="s">
        <v>582</v>
      </c>
      <c r="E412" t="s">
        <v>584</v>
      </c>
      <c r="F412" t="s">
        <v>231</v>
      </c>
      <c r="G412" t="s">
        <v>33</v>
      </c>
      <c r="H412" t="s">
        <v>34</v>
      </c>
      <c r="I412" t="s">
        <v>232</v>
      </c>
      <c r="J412" t="s">
        <v>310</v>
      </c>
      <c r="K412" t="s">
        <v>29</v>
      </c>
      <c r="L412" s="2">
        <v>39939</v>
      </c>
      <c r="M412" s="4">
        <v>40098</v>
      </c>
      <c r="N412" s="4">
        <v>40022</v>
      </c>
      <c r="O412" s="1">
        <v>40022</v>
      </c>
      <c r="P412" t="s">
        <v>52</v>
      </c>
      <c r="R412" t="s">
        <v>71</v>
      </c>
      <c r="S412" t="s">
        <v>312</v>
      </c>
      <c r="T412" t="s">
        <v>313</v>
      </c>
      <c r="U412" t="s">
        <v>314</v>
      </c>
      <c r="V412" t="s">
        <v>315</v>
      </c>
      <c r="W412" s="6" t="s">
        <v>100</v>
      </c>
      <c r="X412" t="s">
        <v>83</v>
      </c>
      <c r="Y412">
        <v>270</v>
      </c>
      <c r="Z412">
        <v>30</v>
      </c>
      <c r="AA412" t="s">
        <v>231</v>
      </c>
      <c r="AB412" s="5">
        <f t="shared" si="12"/>
        <v>21638.408070175439</v>
      </c>
      <c r="AC412" s="3">
        <v>2298</v>
      </c>
      <c r="AD412" s="3">
        <v>76.599999999999994</v>
      </c>
      <c r="AE412" s="3">
        <v>0.28000000000000003</v>
      </c>
      <c r="AF412" t="s">
        <v>316</v>
      </c>
      <c r="AG412" t="s">
        <v>109</v>
      </c>
      <c r="AH412" s="8" t="s">
        <v>44</v>
      </c>
      <c r="AI412" s="12" t="s">
        <v>44</v>
      </c>
      <c r="AJ412" s="9">
        <v>4.5</v>
      </c>
      <c r="AK412" s="5">
        <f t="shared" si="13"/>
        <v>76</v>
      </c>
    </row>
    <row r="413" spans="1:37" hidden="1" x14ac:dyDescent="0.3">
      <c r="A413">
        <v>3899</v>
      </c>
      <c r="B413" t="s">
        <v>228</v>
      </c>
      <c r="C413" t="s">
        <v>29</v>
      </c>
      <c r="D413" t="s">
        <v>1084</v>
      </c>
      <c r="E413" t="s">
        <v>1085</v>
      </c>
      <c r="F413" t="s">
        <v>231</v>
      </c>
      <c r="G413" t="s">
        <v>33</v>
      </c>
      <c r="H413" t="s">
        <v>34</v>
      </c>
      <c r="I413" t="s">
        <v>232</v>
      </c>
      <c r="J413" t="s">
        <v>310</v>
      </c>
      <c r="K413" t="s">
        <v>29</v>
      </c>
      <c r="L413" s="2">
        <v>39939</v>
      </c>
      <c r="M413" s="4">
        <v>40064</v>
      </c>
      <c r="N413" s="4">
        <v>40056</v>
      </c>
      <c r="O413" s="1">
        <v>40056</v>
      </c>
      <c r="P413" t="s">
        <v>52</v>
      </c>
      <c r="R413" t="s">
        <v>71</v>
      </c>
      <c r="S413" t="s">
        <v>312</v>
      </c>
      <c r="T413" t="s">
        <v>241</v>
      </c>
      <c r="U413" t="s">
        <v>242</v>
      </c>
      <c r="V413" t="s">
        <v>243</v>
      </c>
      <c r="W413" s="6" t="s">
        <v>244</v>
      </c>
      <c r="X413" t="s">
        <v>76</v>
      </c>
      <c r="Y413">
        <v>30</v>
      </c>
      <c r="Z413">
        <v>300</v>
      </c>
      <c r="AA413" t="s">
        <v>231</v>
      </c>
      <c r="AB413" s="5">
        <f t="shared" si="12"/>
        <v>2371.7673611111113</v>
      </c>
      <c r="AC413" s="3">
        <v>7440</v>
      </c>
      <c r="AD413" s="3">
        <v>24.8</v>
      </c>
      <c r="AE413" s="3">
        <v>0.83</v>
      </c>
      <c r="AF413" t="s">
        <v>430</v>
      </c>
      <c r="AG413" t="s">
        <v>47</v>
      </c>
      <c r="AH413" s="8" t="s">
        <v>44</v>
      </c>
      <c r="AI413" s="7" t="s">
        <v>44</v>
      </c>
      <c r="AJ413" s="9">
        <v>14.58</v>
      </c>
      <c r="AK413" s="5">
        <f t="shared" si="13"/>
        <v>8</v>
      </c>
    </row>
    <row r="414" spans="1:37" x14ac:dyDescent="0.3">
      <c r="A414">
        <v>3926</v>
      </c>
      <c r="B414" t="s">
        <v>28</v>
      </c>
      <c r="C414" t="s">
        <v>29</v>
      </c>
      <c r="D414" t="s">
        <v>1086</v>
      </c>
      <c r="E414" t="s">
        <v>1087</v>
      </c>
      <c r="F414" t="s">
        <v>32</v>
      </c>
      <c r="G414" t="s">
        <v>33</v>
      </c>
      <c r="H414" t="s">
        <v>34</v>
      </c>
      <c r="I414" t="s">
        <v>35</v>
      </c>
      <c r="J414" t="s">
        <v>36</v>
      </c>
      <c r="K414" t="s">
        <v>29</v>
      </c>
      <c r="L414" t="s">
        <v>37</v>
      </c>
      <c r="M414" s="4">
        <v>38847</v>
      </c>
      <c r="N414" s="4">
        <v>38847</v>
      </c>
      <c r="O414" s="1">
        <v>38847</v>
      </c>
      <c r="P414" t="s">
        <v>38</v>
      </c>
      <c r="R414" t="s">
        <v>39</v>
      </c>
      <c r="S414" t="s">
        <v>1088</v>
      </c>
      <c r="T414" t="s">
        <v>1089</v>
      </c>
      <c r="U414" t="s">
        <v>1090</v>
      </c>
      <c r="V414" t="s">
        <v>1091</v>
      </c>
      <c r="W414" s="6" t="s">
        <v>44</v>
      </c>
      <c r="X414" t="s">
        <v>45</v>
      </c>
      <c r="Y414">
        <v>25</v>
      </c>
      <c r="Z414">
        <v>44</v>
      </c>
      <c r="AA414" t="s">
        <v>32</v>
      </c>
      <c r="AB414" s="5">
        <f t="shared" si="12"/>
        <v>21638.408070175439</v>
      </c>
      <c r="AC414" s="3">
        <v>1375</v>
      </c>
      <c r="AD414" s="3">
        <v>31.25</v>
      </c>
      <c r="AE414" s="3">
        <v>1.25</v>
      </c>
      <c r="AF414" t="s">
        <v>1092</v>
      </c>
      <c r="AG414" t="s">
        <v>47</v>
      </c>
      <c r="AH414" s="8">
        <v>15</v>
      </c>
      <c r="AI414" s="12">
        <v>633.73</v>
      </c>
      <c r="AJ414" s="9" t="s">
        <v>44</v>
      </c>
      <c r="AK414" s="5">
        <f t="shared" si="13"/>
        <v>0</v>
      </c>
    </row>
    <row r="415" spans="1:37" x14ac:dyDescent="0.3">
      <c r="A415">
        <v>3955</v>
      </c>
      <c r="B415" t="s">
        <v>806</v>
      </c>
      <c r="C415" t="s">
        <v>29</v>
      </c>
      <c r="D415" t="s">
        <v>1093</v>
      </c>
      <c r="E415" t="s">
        <v>1094</v>
      </c>
      <c r="F415" t="s">
        <v>809</v>
      </c>
      <c r="G415" t="s">
        <v>33</v>
      </c>
      <c r="H415" t="s">
        <v>34</v>
      </c>
      <c r="I415" t="s">
        <v>35</v>
      </c>
      <c r="J415" t="s">
        <v>36</v>
      </c>
      <c r="K415" t="s">
        <v>29</v>
      </c>
      <c r="L415" t="s">
        <v>37</v>
      </c>
      <c r="M415" s="4">
        <v>39072</v>
      </c>
      <c r="N415" s="4">
        <v>39072</v>
      </c>
      <c r="O415" s="1">
        <v>39072</v>
      </c>
      <c r="P415" t="s">
        <v>52</v>
      </c>
      <c r="R415" t="s">
        <v>71</v>
      </c>
      <c r="S415" t="s">
        <v>54</v>
      </c>
      <c r="T415" t="s">
        <v>143</v>
      </c>
      <c r="U415" t="s">
        <v>144</v>
      </c>
      <c r="V415" t="s">
        <v>57</v>
      </c>
      <c r="W415" s="6" t="s">
        <v>145</v>
      </c>
      <c r="X415" t="s">
        <v>146</v>
      </c>
      <c r="Y415">
        <v>60</v>
      </c>
      <c r="Z415">
        <v>5080</v>
      </c>
      <c r="AA415" t="s">
        <v>809</v>
      </c>
      <c r="AB415" s="5">
        <f t="shared" si="12"/>
        <v>21638.408070175439</v>
      </c>
      <c r="AC415" s="3">
        <v>55880</v>
      </c>
      <c r="AD415" s="3">
        <v>11</v>
      </c>
      <c r="AE415" s="3">
        <v>0.18</v>
      </c>
      <c r="AF415" t="s">
        <v>60</v>
      </c>
      <c r="AG415" t="s">
        <v>47</v>
      </c>
      <c r="AH415" s="8">
        <v>1172</v>
      </c>
      <c r="AI415" s="12">
        <v>5595.44</v>
      </c>
      <c r="AJ415" s="9" t="s">
        <v>44</v>
      </c>
      <c r="AK415" s="5">
        <f t="shared" si="13"/>
        <v>0</v>
      </c>
    </row>
    <row r="416" spans="1:37" hidden="1" x14ac:dyDescent="0.3">
      <c r="A416">
        <v>3956</v>
      </c>
      <c r="B416" t="s">
        <v>48</v>
      </c>
      <c r="C416" t="s">
        <v>29</v>
      </c>
      <c r="D416" t="s">
        <v>1095</v>
      </c>
      <c r="E416" t="s">
        <v>1096</v>
      </c>
      <c r="F416" t="s">
        <v>51</v>
      </c>
      <c r="G416" t="s">
        <v>33</v>
      </c>
      <c r="H416" t="s">
        <v>34</v>
      </c>
      <c r="I416" t="s">
        <v>63</v>
      </c>
      <c r="J416" t="s">
        <v>36</v>
      </c>
      <c r="K416" t="s">
        <v>29</v>
      </c>
      <c r="L416" t="s">
        <v>113</v>
      </c>
      <c r="M416" s="4">
        <v>39168</v>
      </c>
      <c r="N416" s="4">
        <v>39168</v>
      </c>
      <c r="O416" s="1">
        <v>39168</v>
      </c>
      <c r="P416" t="s">
        <v>52</v>
      </c>
      <c r="R416" t="s">
        <v>71</v>
      </c>
      <c r="S416" t="s">
        <v>1097</v>
      </c>
      <c r="T416" t="s">
        <v>1098</v>
      </c>
      <c r="U416" t="s">
        <v>1099</v>
      </c>
      <c r="V416" t="s">
        <v>1100</v>
      </c>
      <c r="W416" s="6" t="s">
        <v>341</v>
      </c>
      <c r="X416" t="s">
        <v>76</v>
      </c>
      <c r="Y416">
        <v>270</v>
      </c>
      <c r="Z416">
        <v>200</v>
      </c>
      <c r="AA416" t="s">
        <v>51</v>
      </c>
      <c r="AB416" s="5">
        <f t="shared" si="12"/>
        <v>2371.7673611111113</v>
      </c>
      <c r="AC416" s="3">
        <v>32688</v>
      </c>
      <c r="AD416" s="3">
        <v>163.44</v>
      </c>
      <c r="AE416" s="3">
        <v>0.61</v>
      </c>
      <c r="AF416" t="s">
        <v>1101</v>
      </c>
      <c r="AG416" t="s">
        <v>47</v>
      </c>
      <c r="AH416" s="8">
        <v>54</v>
      </c>
      <c r="AI416" s="7">
        <v>13981.96</v>
      </c>
      <c r="AJ416" s="9" t="s">
        <v>44</v>
      </c>
      <c r="AK416" s="5">
        <f t="shared" si="13"/>
        <v>0</v>
      </c>
    </row>
    <row r="417" spans="1:37" hidden="1" x14ac:dyDescent="0.3">
      <c r="A417">
        <v>3970</v>
      </c>
      <c r="B417" t="s">
        <v>137</v>
      </c>
      <c r="C417" t="s">
        <v>29</v>
      </c>
      <c r="D417" t="s">
        <v>1102</v>
      </c>
      <c r="E417" t="s">
        <v>1103</v>
      </c>
      <c r="F417" t="s">
        <v>140</v>
      </c>
      <c r="G417" t="s">
        <v>33</v>
      </c>
      <c r="H417" t="s">
        <v>34</v>
      </c>
      <c r="I417" t="s">
        <v>35</v>
      </c>
      <c r="J417" t="s">
        <v>36</v>
      </c>
      <c r="K417" t="s">
        <v>29</v>
      </c>
      <c r="L417" t="s">
        <v>1104</v>
      </c>
      <c r="M417" s="4">
        <v>39099</v>
      </c>
      <c r="N417" s="4">
        <v>39099</v>
      </c>
      <c r="O417" s="1">
        <v>39099</v>
      </c>
      <c r="P417" t="s">
        <v>38</v>
      </c>
      <c r="R417" t="s">
        <v>39</v>
      </c>
      <c r="S417" t="s">
        <v>166</v>
      </c>
      <c r="T417" t="s">
        <v>167</v>
      </c>
      <c r="U417" t="s">
        <v>168</v>
      </c>
      <c r="V417" t="s">
        <v>169</v>
      </c>
      <c r="W417" s="6" t="s">
        <v>44</v>
      </c>
      <c r="X417" t="s">
        <v>45</v>
      </c>
      <c r="Y417">
        <v>30</v>
      </c>
      <c r="Z417">
        <v>2000</v>
      </c>
      <c r="AA417" t="s">
        <v>140</v>
      </c>
      <c r="AB417" s="5">
        <f t="shared" si="12"/>
        <v>2371.7673611111113</v>
      </c>
      <c r="AC417" s="3">
        <v>42000</v>
      </c>
      <c r="AD417" s="3">
        <v>21</v>
      </c>
      <c r="AE417" s="3">
        <v>0.7</v>
      </c>
      <c r="AF417" t="s">
        <v>170</v>
      </c>
      <c r="AG417" t="s">
        <v>47</v>
      </c>
      <c r="AH417" s="8">
        <v>600</v>
      </c>
      <c r="AI417" s="7">
        <v>5714.31</v>
      </c>
      <c r="AJ417" s="9" t="s">
        <v>44</v>
      </c>
      <c r="AK417" s="5">
        <f t="shared" si="13"/>
        <v>0</v>
      </c>
    </row>
    <row r="418" spans="1:37" hidden="1" x14ac:dyDescent="0.3">
      <c r="A418">
        <v>3971</v>
      </c>
      <c r="B418" t="s">
        <v>137</v>
      </c>
      <c r="C418" t="s">
        <v>29</v>
      </c>
      <c r="D418" t="s">
        <v>1105</v>
      </c>
      <c r="E418" t="s">
        <v>1106</v>
      </c>
      <c r="F418" t="s">
        <v>140</v>
      </c>
      <c r="G418" t="s">
        <v>33</v>
      </c>
      <c r="H418" t="s">
        <v>34</v>
      </c>
      <c r="I418" t="s">
        <v>35</v>
      </c>
      <c r="J418" t="s">
        <v>36</v>
      </c>
      <c r="K418" t="s">
        <v>29</v>
      </c>
      <c r="L418" t="s">
        <v>1107</v>
      </c>
      <c r="M418" s="4">
        <v>39107</v>
      </c>
      <c r="N418" s="4">
        <v>39150</v>
      </c>
      <c r="O418" s="1">
        <v>39150</v>
      </c>
      <c r="P418" t="s">
        <v>38</v>
      </c>
      <c r="R418" t="s">
        <v>39</v>
      </c>
      <c r="S418" t="s">
        <v>125</v>
      </c>
      <c r="T418" t="s">
        <v>126</v>
      </c>
      <c r="U418" t="s">
        <v>127</v>
      </c>
      <c r="V418" t="s">
        <v>128</v>
      </c>
      <c r="W418" s="6" t="s">
        <v>44</v>
      </c>
      <c r="X418" t="s">
        <v>45</v>
      </c>
      <c r="Y418">
        <v>20</v>
      </c>
      <c r="Z418">
        <v>500</v>
      </c>
      <c r="AA418" t="s">
        <v>140</v>
      </c>
      <c r="AB418" s="5">
        <f t="shared" si="12"/>
        <v>2371.7673611111113</v>
      </c>
      <c r="AC418" s="3">
        <v>20000</v>
      </c>
      <c r="AD418" s="3">
        <v>40</v>
      </c>
      <c r="AE418" s="3">
        <v>2</v>
      </c>
      <c r="AF418" t="s">
        <v>125</v>
      </c>
      <c r="AG418" t="s">
        <v>47</v>
      </c>
      <c r="AH418" s="8">
        <v>173</v>
      </c>
      <c r="AI418" s="7">
        <v>17928.53</v>
      </c>
      <c r="AJ418" s="9" t="s">
        <v>44</v>
      </c>
      <c r="AK418" s="5">
        <f t="shared" si="13"/>
        <v>-43</v>
      </c>
    </row>
    <row r="419" spans="1:37" hidden="1" x14ac:dyDescent="0.3">
      <c r="A419">
        <v>3972</v>
      </c>
      <c r="B419" t="s">
        <v>91</v>
      </c>
      <c r="C419" t="s">
        <v>29</v>
      </c>
      <c r="D419" t="s">
        <v>1108</v>
      </c>
      <c r="E419" t="s">
        <v>1109</v>
      </c>
      <c r="F419" t="s">
        <v>94</v>
      </c>
      <c r="G419" t="s">
        <v>33</v>
      </c>
      <c r="H419" t="s">
        <v>34</v>
      </c>
      <c r="I419" t="s">
        <v>35</v>
      </c>
      <c r="J419" t="s">
        <v>36</v>
      </c>
      <c r="K419" t="s">
        <v>29</v>
      </c>
      <c r="L419" t="s">
        <v>37</v>
      </c>
      <c r="M419" s="4">
        <v>39041</v>
      </c>
      <c r="N419" s="4">
        <v>39041</v>
      </c>
      <c r="O419" s="1">
        <v>39041</v>
      </c>
      <c r="P419" t="s">
        <v>38</v>
      </c>
      <c r="R419" t="s">
        <v>39</v>
      </c>
      <c r="S419" t="s">
        <v>64</v>
      </c>
      <c r="T419" t="s">
        <v>65</v>
      </c>
      <c r="U419" t="s">
        <v>66</v>
      </c>
      <c r="V419" t="s">
        <v>67</v>
      </c>
      <c r="W419" s="6" t="s">
        <v>44</v>
      </c>
      <c r="X419" t="s">
        <v>45</v>
      </c>
      <c r="Y419">
        <v>100</v>
      </c>
      <c r="Z419">
        <v>2500</v>
      </c>
      <c r="AA419" t="s">
        <v>94</v>
      </c>
      <c r="AB419" s="5">
        <f t="shared" si="12"/>
        <v>2371.7673611111113</v>
      </c>
      <c r="AC419" s="3">
        <v>200000</v>
      </c>
      <c r="AD419" s="3">
        <v>80</v>
      </c>
      <c r="AE419" s="3">
        <v>0.8</v>
      </c>
      <c r="AF419" t="s">
        <v>68</v>
      </c>
      <c r="AG419" t="s">
        <v>47</v>
      </c>
      <c r="AH419" s="8">
        <v>857354</v>
      </c>
      <c r="AI419" s="7">
        <v>5157.6499999999996</v>
      </c>
      <c r="AJ419" s="9" t="s">
        <v>44</v>
      </c>
      <c r="AK419" s="5">
        <f t="shared" si="13"/>
        <v>0</v>
      </c>
    </row>
    <row r="420" spans="1:37" hidden="1" x14ac:dyDescent="0.3">
      <c r="A420">
        <v>3976</v>
      </c>
      <c r="B420" t="s">
        <v>91</v>
      </c>
      <c r="C420" t="s">
        <v>29</v>
      </c>
      <c r="D420" t="s">
        <v>1110</v>
      </c>
      <c r="E420" t="s">
        <v>1111</v>
      </c>
      <c r="F420" t="s">
        <v>94</v>
      </c>
      <c r="G420" t="s">
        <v>33</v>
      </c>
      <c r="H420" t="s">
        <v>34</v>
      </c>
      <c r="I420" t="s">
        <v>35</v>
      </c>
      <c r="J420" t="s">
        <v>36</v>
      </c>
      <c r="K420" t="s">
        <v>29</v>
      </c>
      <c r="L420" t="s">
        <v>37</v>
      </c>
      <c r="M420" s="4">
        <v>39133</v>
      </c>
      <c r="N420" s="4">
        <v>39133</v>
      </c>
      <c r="O420" s="1">
        <v>39133</v>
      </c>
      <c r="P420" t="s">
        <v>38</v>
      </c>
      <c r="R420" t="s">
        <v>39</v>
      </c>
      <c r="S420" t="s">
        <v>212</v>
      </c>
      <c r="T420" t="s">
        <v>213</v>
      </c>
      <c r="U420" t="s">
        <v>214</v>
      </c>
      <c r="V420" t="s">
        <v>215</v>
      </c>
      <c r="W420" s="6" t="s">
        <v>44</v>
      </c>
      <c r="X420" t="s">
        <v>45</v>
      </c>
      <c r="Y420">
        <v>25</v>
      </c>
      <c r="Z420">
        <v>400</v>
      </c>
      <c r="AA420" t="s">
        <v>94</v>
      </c>
      <c r="AB420" s="5">
        <f t="shared" si="12"/>
        <v>2371.7673611111113</v>
      </c>
      <c r="AC420" s="3">
        <v>8000</v>
      </c>
      <c r="AD420" s="3">
        <v>20</v>
      </c>
      <c r="AE420" s="3">
        <v>0.8</v>
      </c>
      <c r="AF420" t="s">
        <v>216</v>
      </c>
      <c r="AG420" t="s">
        <v>47</v>
      </c>
      <c r="AH420" s="8">
        <v>134</v>
      </c>
      <c r="AI420" s="7">
        <v>963.73</v>
      </c>
      <c r="AJ420" s="9" t="s">
        <v>44</v>
      </c>
      <c r="AK420" s="5">
        <f t="shared" si="13"/>
        <v>0</v>
      </c>
    </row>
    <row r="421" spans="1:37" hidden="1" x14ac:dyDescent="0.3">
      <c r="A421">
        <v>3989</v>
      </c>
      <c r="B421" t="s">
        <v>195</v>
      </c>
      <c r="C421" t="s">
        <v>29</v>
      </c>
      <c r="D421" t="s">
        <v>1112</v>
      </c>
      <c r="E421" t="s">
        <v>1113</v>
      </c>
      <c r="F421" t="s">
        <v>151</v>
      </c>
      <c r="G421" t="s">
        <v>33</v>
      </c>
      <c r="H421" t="s">
        <v>34</v>
      </c>
      <c r="I421" t="s">
        <v>35</v>
      </c>
      <c r="J421" t="s">
        <v>36</v>
      </c>
      <c r="K421" t="s">
        <v>29</v>
      </c>
      <c r="L421" s="2">
        <v>39176</v>
      </c>
      <c r="M421" s="4">
        <v>39210</v>
      </c>
      <c r="N421" s="4">
        <v>39210</v>
      </c>
      <c r="O421" s="1">
        <v>39210</v>
      </c>
      <c r="P421" t="s">
        <v>38</v>
      </c>
      <c r="R421" t="s">
        <v>39</v>
      </c>
      <c r="S421" t="s">
        <v>125</v>
      </c>
      <c r="T421" t="s">
        <v>266</v>
      </c>
      <c r="U421" t="s">
        <v>267</v>
      </c>
      <c r="V421" t="s">
        <v>268</v>
      </c>
      <c r="W421" s="6" t="s">
        <v>44</v>
      </c>
      <c r="X421" t="s">
        <v>45</v>
      </c>
      <c r="Y421">
        <v>100</v>
      </c>
      <c r="Z421">
        <v>125</v>
      </c>
      <c r="AA421" t="s">
        <v>151</v>
      </c>
      <c r="AB421" s="5">
        <f t="shared" si="12"/>
        <v>2371.7673611111113</v>
      </c>
      <c r="AC421" s="3">
        <v>17375</v>
      </c>
      <c r="AD421" s="3">
        <v>139</v>
      </c>
      <c r="AE421" s="3">
        <v>1.39</v>
      </c>
      <c r="AF421" t="s">
        <v>125</v>
      </c>
      <c r="AG421" t="s">
        <v>47</v>
      </c>
      <c r="AH421" s="8">
        <v>78</v>
      </c>
      <c r="AI421" s="7">
        <v>4702.79</v>
      </c>
      <c r="AJ421" s="9" t="s">
        <v>44</v>
      </c>
      <c r="AK421" s="5">
        <f t="shared" si="13"/>
        <v>0</v>
      </c>
    </row>
    <row r="422" spans="1:37" x14ac:dyDescent="0.3">
      <c r="A422">
        <v>3992</v>
      </c>
      <c r="B422" t="s">
        <v>129</v>
      </c>
      <c r="C422" t="s">
        <v>29</v>
      </c>
      <c r="D422" t="s">
        <v>176</v>
      </c>
      <c r="E422" t="s">
        <v>1114</v>
      </c>
      <c r="F422" t="s">
        <v>87</v>
      </c>
      <c r="G422" t="s">
        <v>33</v>
      </c>
      <c r="H422" t="s">
        <v>34</v>
      </c>
      <c r="I422" t="s">
        <v>35</v>
      </c>
      <c r="J422" t="s">
        <v>36</v>
      </c>
      <c r="K422" t="s">
        <v>29</v>
      </c>
      <c r="L422" t="s">
        <v>178</v>
      </c>
      <c r="M422" s="4">
        <v>39252</v>
      </c>
      <c r="N422" s="4">
        <v>39300</v>
      </c>
      <c r="O422" s="1">
        <v>39300</v>
      </c>
      <c r="P422" t="s">
        <v>38</v>
      </c>
      <c r="R422" t="s">
        <v>39</v>
      </c>
      <c r="S422" t="s">
        <v>64</v>
      </c>
      <c r="T422" t="s">
        <v>65</v>
      </c>
      <c r="U422" t="s">
        <v>66</v>
      </c>
      <c r="V422" t="s">
        <v>67</v>
      </c>
      <c r="W422" s="6" t="s">
        <v>44</v>
      </c>
      <c r="X422" t="s">
        <v>45</v>
      </c>
      <c r="Y422">
        <v>100</v>
      </c>
      <c r="Z422">
        <v>1500</v>
      </c>
      <c r="AA422" t="s">
        <v>87</v>
      </c>
      <c r="AB422" s="5">
        <f t="shared" si="12"/>
        <v>21638.408070175439</v>
      </c>
      <c r="AC422" s="3">
        <v>120000</v>
      </c>
      <c r="AD422" s="3">
        <v>80</v>
      </c>
      <c r="AE422" s="3">
        <v>0.8</v>
      </c>
      <c r="AF422" t="s">
        <v>68</v>
      </c>
      <c r="AG422" t="s">
        <v>47</v>
      </c>
      <c r="AH422" s="8">
        <v>512</v>
      </c>
      <c r="AI422" s="12">
        <v>3906.29</v>
      </c>
      <c r="AJ422" s="9">
        <v>192</v>
      </c>
      <c r="AK422" s="5">
        <f t="shared" si="13"/>
        <v>-48</v>
      </c>
    </row>
    <row r="423" spans="1:37" x14ac:dyDescent="0.3">
      <c r="A423">
        <v>4020</v>
      </c>
      <c r="B423" t="s">
        <v>48</v>
      </c>
      <c r="C423" t="s">
        <v>29</v>
      </c>
      <c r="D423" t="s">
        <v>629</v>
      </c>
      <c r="E423" t="s">
        <v>898</v>
      </c>
      <c r="F423" t="s">
        <v>51</v>
      </c>
      <c r="G423" t="s">
        <v>33</v>
      </c>
      <c r="H423" t="s">
        <v>34</v>
      </c>
      <c r="I423" t="s">
        <v>35</v>
      </c>
      <c r="J423" t="s">
        <v>36</v>
      </c>
      <c r="K423" t="s">
        <v>29</v>
      </c>
      <c r="L423" s="2">
        <v>39148</v>
      </c>
      <c r="M423" s="4">
        <v>39357</v>
      </c>
      <c r="N423" s="4">
        <v>39357</v>
      </c>
      <c r="O423" s="1">
        <v>39357</v>
      </c>
      <c r="P423" t="s">
        <v>52</v>
      </c>
      <c r="R423" t="s">
        <v>71</v>
      </c>
      <c r="S423" t="s">
        <v>54</v>
      </c>
      <c r="T423" t="s">
        <v>614</v>
      </c>
      <c r="U423" t="s">
        <v>357</v>
      </c>
      <c r="V423" t="s">
        <v>57</v>
      </c>
      <c r="W423" s="6" t="s">
        <v>244</v>
      </c>
      <c r="X423" t="s">
        <v>76</v>
      </c>
      <c r="Y423">
        <v>60</v>
      </c>
      <c r="Z423">
        <v>1500</v>
      </c>
      <c r="AA423" t="s">
        <v>51</v>
      </c>
      <c r="AB423" s="5">
        <f t="shared" si="12"/>
        <v>21638.408070175439</v>
      </c>
      <c r="AC423" s="3">
        <v>41475</v>
      </c>
      <c r="AD423" s="3">
        <v>27.65</v>
      </c>
      <c r="AE423" s="3">
        <v>0.46</v>
      </c>
      <c r="AF423" t="s">
        <v>60</v>
      </c>
      <c r="AG423" t="s">
        <v>109</v>
      </c>
      <c r="AH423" s="8" t="s">
        <v>44</v>
      </c>
      <c r="AI423" s="12" t="s">
        <v>44</v>
      </c>
      <c r="AJ423" s="9">
        <v>66.36</v>
      </c>
      <c r="AK423" s="5">
        <f t="shared" si="13"/>
        <v>0</v>
      </c>
    </row>
    <row r="424" spans="1:37" hidden="1" x14ac:dyDescent="0.3">
      <c r="A424">
        <v>4021</v>
      </c>
      <c r="B424" t="s">
        <v>48</v>
      </c>
      <c r="C424" t="s">
        <v>29</v>
      </c>
      <c r="D424" t="s">
        <v>1115</v>
      </c>
      <c r="E424" t="s">
        <v>1116</v>
      </c>
      <c r="F424" t="s">
        <v>51</v>
      </c>
      <c r="G424" t="s">
        <v>33</v>
      </c>
      <c r="H424" t="s">
        <v>34</v>
      </c>
      <c r="I424" t="s">
        <v>63</v>
      </c>
      <c r="J424" t="s">
        <v>36</v>
      </c>
      <c r="K424" t="s">
        <v>29</v>
      </c>
      <c r="L424" s="2">
        <v>39179</v>
      </c>
      <c r="M424" s="4">
        <v>39335</v>
      </c>
      <c r="N424" s="4">
        <v>39335</v>
      </c>
      <c r="O424" s="1">
        <v>39335</v>
      </c>
      <c r="P424" t="s">
        <v>52</v>
      </c>
      <c r="R424" t="s">
        <v>71</v>
      </c>
      <c r="S424" t="s">
        <v>114</v>
      </c>
      <c r="T424" t="s">
        <v>115</v>
      </c>
      <c r="U424" t="s">
        <v>116</v>
      </c>
      <c r="V424" t="s">
        <v>117</v>
      </c>
      <c r="W424" s="6" t="s">
        <v>118</v>
      </c>
      <c r="X424" t="s">
        <v>76</v>
      </c>
      <c r="Y424">
        <v>120</v>
      </c>
      <c r="Z424">
        <v>1000</v>
      </c>
      <c r="AA424" t="s">
        <v>51</v>
      </c>
      <c r="AB424" s="5">
        <f t="shared" si="12"/>
        <v>2371.7673611111113</v>
      </c>
      <c r="AC424" s="3">
        <v>82190</v>
      </c>
      <c r="AD424" s="3">
        <v>82.19</v>
      </c>
      <c r="AE424" s="3">
        <v>0.68</v>
      </c>
      <c r="AF424" t="s">
        <v>122</v>
      </c>
      <c r="AG424" t="s">
        <v>47</v>
      </c>
      <c r="AH424" s="8">
        <v>226</v>
      </c>
      <c r="AI424" s="7">
        <v>2923.46</v>
      </c>
      <c r="AJ424" s="9">
        <v>131.5</v>
      </c>
      <c r="AK424" s="5">
        <f t="shared" si="13"/>
        <v>0</v>
      </c>
    </row>
    <row r="425" spans="1:37" x14ac:dyDescent="0.3">
      <c r="A425">
        <v>4023</v>
      </c>
      <c r="B425" t="s">
        <v>279</v>
      </c>
      <c r="C425" t="s">
        <v>29</v>
      </c>
      <c r="D425" t="s">
        <v>1117</v>
      </c>
      <c r="E425" t="s">
        <v>1118</v>
      </c>
      <c r="F425" t="s">
        <v>282</v>
      </c>
      <c r="G425" t="s">
        <v>33</v>
      </c>
      <c r="H425" t="s">
        <v>34</v>
      </c>
      <c r="I425" t="s">
        <v>35</v>
      </c>
      <c r="J425" t="s">
        <v>36</v>
      </c>
      <c r="K425" t="s">
        <v>29</v>
      </c>
      <c r="L425" t="s">
        <v>1119</v>
      </c>
      <c r="M425" s="4">
        <v>39303</v>
      </c>
      <c r="N425" s="4">
        <v>39303</v>
      </c>
      <c r="O425" s="1">
        <v>39303</v>
      </c>
      <c r="P425" t="s">
        <v>38</v>
      </c>
      <c r="R425" t="s">
        <v>252</v>
      </c>
      <c r="S425" t="s">
        <v>199</v>
      </c>
      <c r="T425" t="s">
        <v>253</v>
      </c>
      <c r="U425" t="s">
        <v>253</v>
      </c>
      <c r="V425" t="s">
        <v>57</v>
      </c>
      <c r="W425" s="6" t="s">
        <v>44</v>
      </c>
      <c r="X425" t="s">
        <v>254</v>
      </c>
      <c r="Y425">
        <v>100</v>
      </c>
      <c r="Z425">
        <v>300</v>
      </c>
      <c r="AA425" t="s">
        <v>282</v>
      </c>
      <c r="AB425" s="5">
        <f t="shared" si="12"/>
        <v>21638.408070175439</v>
      </c>
      <c r="AC425" s="3">
        <v>3</v>
      </c>
      <c r="AD425" s="3">
        <v>0.01</v>
      </c>
      <c r="AE425" s="3">
        <v>0</v>
      </c>
      <c r="AF425" t="s">
        <v>202</v>
      </c>
      <c r="AG425" t="s">
        <v>47</v>
      </c>
      <c r="AH425" s="8" t="s">
        <v>44</v>
      </c>
      <c r="AI425" s="12" t="s">
        <v>44</v>
      </c>
      <c r="AJ425" s="9">
        <v>0</v>
      </c>
      <c r="AK425" s="5">
        <f t="shared" si="13"/>
        <v>0</v>
      </c>
    </row>
    <row r="426" spans="1:37" hidden="1" x14ac:dyDescent="0.3">
      <c r="A426">
        <v>4025</v>
      </c>
      <c r="B426" t="s">
        <v>187</v>
      </c>
      <c r="C426" t="s">
        <v>29</v>
      </c>
      <c r="D426" t="s">
        <v>1120</v>
      </c>
      <c r="E426" t="s">
        <v>1121</v>
      </c>
      <c r="F426" t="s">
        <v>32</v>
      </c>
      <c r="G426" t="s">
        <v>33</v>
      </c>
      <c r="H426" t="s">
        <v>34</v>
      </c>
      <c r="I426" t="s">
        <v>112</v>
      </c>
      <c r="J426" t="s">
        <v>36</v>
      </c>
      <c r="K426" t="s">
        <v>29</v>
      </c>
      <c r="L426" s="2">
        <v>39393</v>
      </c>
      <c r="M426" s="4">
        <v>39321</v>
      </c>
      <c r="N426" s="4">
        <v>39321</v>
      </c>
      <c r="O426" s="1">
        <v>39321</v>
      </c>
      <c r="P426" t="s">
        <v>52</v>
      </c>
      <c r="R426" t="s">
        <v>71</v>
      </c>
      <c r="S426" t="s">
        <v>156</v>
      </c>
      <c r="T426" t="s">
        <v>335</v>
      </c>
      <c r="U426" t="s">
        <v>81</v>
      </c>
      <c r="V426" t="s">
        <v>261</v>
      </c>
      <c r="W426" s="6" t="s">
        <v>336</v>
      </c>
      <c r="X426" t="s">
        <v>83</v>
      </c>
      <c r="Y426">
        <v>60</v>
      </c>
      <c r="Z426">
        <v>1161</v>
      </c>
      <c r="AA426" t="s">
        <v>32</v>
      </c>
      <c r="AB426" s="5">
        <f t="shared" si="12"/>
        <v>2371.7673611111113</v>
      </c>
      <c r="AC426" s="3">
        <v>6548.04</v>
      </c>
      <c r="AD426" s="3">
        <v>5.64</v>
      </c>
      <c r="AE426" s="3">
        <v>0.09</v>
      </c>
      <c r="AF426" t="s">
        <v>160</v>
      </c>
      <c r="AG426" t="s">
        <v>47</v>
      </c>
      <c r="AH426" s="8" t="s">
        <v>44</v>
      </c>
      <c r="AI426" s="7" t="s">
        <v>44</v>
      </c>
      <c r="AJ426" s="9">
        <v>10.48</v>
      </c>
      <c r="AK426" s="5">
        <f t="shared" si="13"/>
        <v>0</v>
      </c>
    </row>
    <row r="427" spans="1:37" hidden="1" x14ac:dyDescent="0.3">
      <c r="A427">
        <v>4044</v>
      </c>
      <c r="B427" t="s">
        <v>102</v>
      </c>
      <c r="C427" t="s">
        <v>29</v>
      </c>
      <c r="D427" t="s">
        <v>1122</v>
      </c>
      <c r="E427" t="s">
        <v>1123</v>
      </c>
      <c r="F427" t="s">
        <v>105</v>
      </c>
      <c r="G427" t="s">
        <v>33</v>
      </c>
      <c r="H427" t="s">
        <v>34</v>
      </c>
      <c r="I427" t="s">
        <v>35</v>
      </c>
      <c r="J427" t="s">
        <v>36</v>
      </c>
      <c r="K427" t="s">
        <v>29</v>
      </c>
      <c r="L427" t="s">
        <v>37</v>
      </c>
      <c r="M427" s="4">
        <v>39371</v>
      </c>
      <c r="N427" s="4">
        <v>39371</v>
      </c>
      <c r="O427" s="1">
        <v>39371</v>
      </c>
      <c r="P427" t="s">
        <v>38</v>
      </c>
      <c r="R427" t="s">
        <v>39</v>
      </c>
      <c r="S427" t="s">
        <v>212</v>
      </c>
      <c r="T427" t="s">
        <v>213</v>
      </c>
      <c r="U427" t="s">
        <v>214</v>
      </c>
      <c r="V427" t="s">
        <v>215</v>
      </c>
      <c r="W427" s="6" t="s">
        <v>44</v>
      </c>
      <c r="X427" t="s">
        <v>45</v>
      </c>
      <c r="Y427">
        <v>25</v>
      </c>
      <c r="Z427">
        <v>10000</v>
      </c>
      <c r="AA427" t="s">
        <v>105</v>
      </c>
      <c r="AB427" s="5">
        <f t="shared" si="12"/>
        <v>2371.7673611111113</v>
      </c>
      <c r="AC427" s="3">
        <v>200000</v>
      </c>
      <c r="AD427" s="3">
        <v>20</v>
      </c>
      <c r="AE427" s="3">
        <v>0.8</v>
      </c>
      <c r="AF427" t="s">
        <v>216</v>
      </c>
      <c r="AG427" t="s">
        <v>47</v>
      </c>
      <c r="AH427" s="8">
        <v>3338</v>
      </c>
      <c r="AI427" s="7">
        <v>28466.06</v>
      </c>
      <c r="AJ427" s="9">
        <v>320</v>
      </c>
      <c r="AK427" s="5">
        <f t="shared" si="13"/>
        <v>0</v>
      </c>
    </row>
    <row r="428" spans="1:37" hidden="1" x14ac:dyDescent="0.3">
      <c r="A428">
        <v>4045</v>
      </c>
      <c r="B428" t="s">
        <v>102</v>
      </c>
      <c r="C428" t="s">
        <v>29</v>
      </c>
      <c r="D428" t="s">
        <v>1124</v>
      </c>
      <c r="E428" t="s">
        <v>1125</v>
      </c>
      <c r="F428" t="s">
        <v>105</v>
      </c>
      <c r="G428" t="s">
        <v>33</v>
      </c>
      <c r="H428" t="s">
        <v>34</v>
      </c>
      <c r="I428" t="s">
        <v>35</v>
      </c>
      <c r="J428" t="s">
        <v>36</v>
      </c>
      <c r="K428" t="s">
        <v>29</v>
      </c>
      <c r="L428" t="s">
        <v>997</v>
      </c>
      <c r="M428" s="4">
        <v>39771</v>
      </c>
      <c r="N428" s="4">
        <v>39771</v>
      </c>
      <c r="O428" s="1">
        <v>39771</v>
      </c>
      <c r="P428" t="s">
        <v>38</v>
      </c>
      <c r="R428" t="s">
        <v>39</v>
      </c>
      <c r="S428" t="s">
        <v>212</v>
      </c>
      <c r="T428" t="s">
        <v>213</v>
      </c>
      <c r="U428" t="s">
        <v>214</v>
      </c>
      <c r="V428" t="s">
        <v>215</v>
      </c>
      <c r="W428" s="6" t="s">
        <v>44</v>
      </c>
      <c r="X428" t="s">
        <v>45</v>
      </c>
      <c r="Y428">
        <v>25</v>
      </c>
      <c r="Z428">
        <v>10000</v>
      </c>
      <c r="AA428" t="s">
        <v>105</v>
      </c>
      <c r="AB428" s="5">
        <f t="shared" si="12"/>
        <v>2371.7673611111113</v>
      </c>
      <c r="AC428" s="3">
        <v>200000</v>
      </c>
      <c r="AD428" s="3">
        <v>20</v>
      </c>
      <c r="AE428" s="3">
        <v>0.8</v>
      </c>
      <c r="AF428" t="s">
        <v>216</v>
      </c>
      <c r="AG428" t="s">
        <v>47</v>
      </c>
      <c r="AH428" s="8">
        <v>3112</v>
      </c>
      <c r="AI428" s="7">
        <v>22856.02</v>
      </c>
      <c r="AJ428" s="9">
        <v>392</v>
      </c>
      <c r="AK428" s="5">
        <f t="shared" si="13"/>
        <v>0</v>
      </c>
    </row>
    <row r="429" spans="1:37" hidden="1" x14ac:dyDescent="0.3">
      <c r="A429">
        <v>4085</v>
      </c>
      <c r="B429" t="s">
        <v>279</v>
      </c>
      <c r="C429" t="s">
        <v>29</v>
      </c>
      <c r="D429" t="s">
        <v>1126</v>
      </c>
      <c r="E429" t="s">
        <v>1127</v>
      </c>
      <c r="F429" t="s">
        <v>282</v>
      </c>
      <c r="G429" t="s">
        <v>33</v>
      </c>
      <c r="H429" t="s">
        <v>34</v>
      </c>
      <c r="I429" t="s">
        <v>35</v>
      </c>
      <c r="J429" t="s">
        <v>36</v>
      </c>
      <c r="K429" t="s">
        <v>29</v>
      </c>
      <c r="L429" t="s">
        <v>227</v>
      </c>
      <c r="M429" s="4">
        <v>39346</v>
      </c>
      <c r="N429" s="4">
        <v>39346</v>
      </c>
      <c r="O429" s="1">
        <v>39346</v>
      </c>
      <c r="P429" t="s">
        <v>38</v>
      </c>
      <c r="R429" t="s">
        <v>252</v>
      </c>
      <c r="S429" t="s">
        <v>199</v>
      </c>
      <c r="T429" t="s">
        <v>253</v>
      </c>
      <c r="U429" t="s">
        <v>253</v>
      </c>
      <c r="V429" t="s">
        <v>57</v>
      </c>
      <c r="W429" s="6" t="s">
        <v>44</v>
      </c>
      <c r="X429" t="s">
        <v>254</v>
      </c>
      <c r="Y429">
        <v>100</v>
      </c>
      <c r="Z429">
        <v>442</v>
      </c>
      <c r="AA429" t="s">
        <v>282</v>
      </c>
      <c r="AB429" s="5">
        <f t="shared" si="12"/>
        <v>2371.7673611111113</v>
      </c>
      <c r="AC429" s="3">
        <v>4.42</v>
      </c>
      <c r="AD429" s="3">
        <v>0.01</v>
      </c>
      <c r="AE429" s="3">
        <v>0</v>
      </c>
      <c r="AF429" t="s">
        <v>202</v>
      </c>
      <c r="AG429" t="s">
        <v>47</v>
      </c>
      <c r="AH429" s="8" t="s">
        <v>44</v>
      </c>
      <c r="AI429" s="7" t="s">
        <v>44</v>
      </c>
      <c r="AJ429" s="9">
        <v>0.01</v>
      </c>
      <c r="AK429" s="5">
        <f t="shared" si="13"/>
        <v>0</v>
      </c>
    </row>
    <row r="430" spans="1:37" x14ac:dyDescent="0.3">
      <c r="A430">
        <v>4100</v>
      </c>
      <c r="B430" t="s">
        <v>187</v>
      </c>
      <c r="C430" t="s">
        <v>29</v>
      </c>
      <c r="D430" t="s">
        <v>1128</v>
      </c>
      <c r="E430" t="s">
        <v>1129</v>
      </c>
      <c r="F430" t="s">
        <v>32</v>
      </c>
      <c r="G430" t="s">
        <v>33</v>
      </c>
      <c r="H430" t="s">
        <v>34</v>
      </c>
      <c r="I430" t="s">
        <v>35</v>
      </c>
      <c r="J430" t="s">
        <v>36</v>
      </c>
      <c r="K430" t="s">
        <v>29</v>
      </c>
      <c r="L430" t="s">
        <v>1130</v>
      </c>
      <c r="M430" s="4">
        <v>39380</v>
      </c>
      <c r="N430" s="4">
        <v>39380</v>
      </c>
      <c r="O430" s="1">
        <v>39380</v>
      </c>
      <c r="P430" t="s">
        <v>38</v>
      </c>
      <c r="R430" t="s">
        <v>39</v>
      </c>
      <c r="S430" t="s">
        <v>182</v>
      </c>
      <c r="T430" t="s">
        <v>183</v>
      </c>
      <c r="U430" t="s">
        <v>184</v>
      </c>
      <c r="V430" t="s">
        <v>185</v>
      </c>
      <c r="W430" s="6" t="s">
        <v>44</v>
      </c>
      <c r="X430" t="s">
        <v>45</v>
      </c>
      <c r="Y430">
        <v>20</v>
      </c>
      <c r="Z430">
        <v>250</v>
      </c>
      <c r="AA430" t="s">
        <v>32</v>
      </c>
      <c r="AB430" s="5">
        <f t="shared" si="12"/>
        <v>21638.408070175439</v>
      </c>
      <c r="AC430" s="3">
        <v>6750</v>
      </c>
      <c r="AD430" s="3">
        <v>27</v>
      </c>
      <c r="AE430" s="3">
        <v>1.35</v>
      </c>
      <c r="AF430" t="s">
        <v>186</v>
      </c>
      <c r="AG430" t="s">
        <v>47</v>
      </c>
      <c r="AH430" s="8">
        <v>68</v>
      </c>
      <c r="AI430" s="12">
        <v>1711.86</v>
      </c>
      <c r="AJ430" s="9">
        <v>10.8</v>
      </c>
      <c r="AK430" s="5">
        <f t="shared" si="13"/>
        <v>0</v>
      </c>
    </row>
    <row r="431" spans="1:37" x14ac:dyDescent="0.3">
      <c r="A431">
        <v>4189</v>
      </c>
      <c r="B431" t="s">
        <v>228</v>
      </c>
      <c r="C431" t="s">
        <v>29</v>
      </c>
      <c r="D431" t="s">
        <v>229</v>
      </c>
      <c r="E431" t="s">
        <v>230</v>
      </c>
      <c r="F431" t="s">
        <v>231</v>
      </c>
      <c r="G431" t="s">
        <v>33</v>
      </c>
      <c r="H431" t="s">
        <v>34</v>
      </c>
      <c r="I431" t="s">
        <v>232</v>
      </c>
      <c r="J431" t="s">
        <v>44</v>
      </c>
      <c r="K431" t="s">
        <v>29</v>
      </c>
      <c r="L431" s="2">
        <v>39427</v>
      </c>
      <c r="M431" s="4">
        <v>39476</v>
      </c>
      <c r="N431" s="4">
        <v>39476</v>
      </c>
      <c r="O431" s="1">
        <v>39476</v>
      </c>
      <c r="P431" t="s">
        <v>52</v>
      </c>
      <c r="R431" t="s">
        <v>71</v>
      </c>
      <c r="S431" t="s">
        <v>233</v>
      </c>
      <c r="T431" t="s">
        <v>515</v>
      </c>
      <c r="U431" t="s">
        <v>89</v>
      </c>
      <c r="V431" t="s">
        <v>235</v>
      </c>
      <c r="W431" s="6" t="s">
        <v>244</v>
      </c>
      <c r="X431" t="s">
        <v>76</v>
      </c>
      <c r="Y431">
        <v>60</v>
      </c>
      <c r="Z431">
        <v>800</v>
      </c>
      <c r="AA431" t="s">
        <v>231</v>
      </c>
      <c r="AB431" s="5">
        <f t="shared" si="12"/>
        <v>21638.408070175439</v>
      </c>
      <c r="AC431" s="3">
        <v>15408</v>
      </c>
      <c r="AD431" s="3">
        <v>19.260000000000002</v>
      </c>
      <c r="AE431" s="3">
        <v>0.32</v>
      </c>
      <c r="AF431" t="s">
        <v>516</v>
      </c>
      <c r="AG431" t="s">
        <v>109</v>
      </c>
      <c r="AH431" s="8" t="s">
        <v>44</v>
      </c>
      <c r="AI431" s="12" t="s">
        <v>44</v>
      </c>
      <c r="AJ431" s="9">
        <v>24.65</v>
      </c>
      <c r="AK431" s="5">
        <f t="shared" si="13"/>
        <v>0</v>
      </c>
    </row>
    <row r="432" spans="1:37" hidden="1" x14ac:dyDescent="0.3">
      <c r="A432">
        <v>4190</v>
      </c>
      <c r="B432" t="s">
        <v>228</v>
      </c>
      <c r="C432" t="s">
        <v>29</v>
      </c>
      <c r="D432" t="s">
        <v>229</v>
      </c>
      <c r="E432" t="s">
        <v>1131</v>
      </c>
      <c r="F432" t="s">
        <v>231</v>
      </c>
      <c r="G432" t="s">
        <v>33</v>
      </c>
      <c r="H432" t="s">
        <v>34</v>
      </c>
      <c r="I432" t="s">
        <v>232</v>
      </c>
      <c r="J432" t="s">
        <v>44</v>
      </c>
      <c r="K432" t="s">
        <v>29</v>
      </c>
      <c r="L432" s="2">
        <v>39427</v>
      </c>
      <c r="M432" s="4">
        <v>39476</v>
      </c>
      <c r="N432" s="4">
        <v>39106</v>
      </c>
      <c r="O432" s="1">
        <v>39471</v>
      </c>
      <c r="P432" t="s">
        <v>52</v>
      </c>
      <c r="R432" t="s">
        <v>71</v>
      </c>
      <c r="S432" t="s">
        <v>233</v>
      </c>
      <c r="T432" t="s">
        <v>967</v>
      </c>
      <c r="U432" t="s">
        <v>81</v>
      </c>
      <c r="V432" t="s">
        <v>261</v>
      </c>
      <c r="W432" s="6" t="s">
        <v>82</v>
      </c>
      <c r="X432" t="s">
        <v>83</v>
      </c>
      <c r="Y432">
        <v>60</v>
      </c>
      <c r="Z432">
        <v>800</v>
      </c>
      <c r="AA432" t="s">
        <v>231</v>
      </c>
      <c r="AB432" s="5">
        <f t="shared" si="12"/>
        <v>2371.7673611111113</v>
      </c>
      <c r="AC432" s="3">
        <v>4792</v>
      </c>
      <c r="AD432" s="3">
        <v>5.99</v>
      </c>
      <c r="AE432" s="3">
        <v>0.1</v>
      </c>
      <c r="AF432" t="s">
        <v>160</v>
      </c>
      <c r="AG432" t="s">
        <v>47</v>
      </c>
      <c r="AH432" s="8" t="s">
        <v>44</v>
      </c>
      <c r="AI432" s="7" t="s">
        <v>44</v>
      </c>
      <c r="AJ432" s="9">
        <v>7.67</v>
      </c>
      <c r="AK432" s="5">
        <f t="shared" si="13"/>
        <v>370</v>
      </c>
    </row>
    <row r="433" spans="1:37" x14ac:dyDescent="0.3">
      <c r="A433">
        <v>4192</v>
      </c>
      <c r="B433" t="s">
        <v>137</v>
      </c>
      <c r="C433" t="s">
        <v>29</v>
      </c>
      <c r="D433" t="s">
        <v>918</v>
      </c>
      <c r="E433" t="s">
        <v>919</v>
      </c>
      <c r="F433" t="s">
        <v>140</v>
      </c>
      <c r="G433" t="s">
        <v>33</v>
      </c>
      <c r="H433" t="s">
        <v>34</v>
      </c>
      <c r="I433" t="s">
        <v>35</v>
      </c>
      <c r="J433" t="s">
        <v>36</v>
      </c>
      <c r="K433" t="s">
        <v>29</v>
      </c>
      <c r="L433" t="s">
        <v>920</v>
      </c>
      <c r="M433" s="4">
        <v>39457</v>
      </c>
      <c r="N433" s="4">
        <v>39457</v>
      </c>
      <c r="O433" s="1">
        <v>39457</v>
      </c>
      <c r="P433" t="s">
        <v>38</v>
      </c>
      <c r="R433" t="s">
        <v>39</v>
      </c>
      <c r="S433" t="s">
        <v>125</v>
      </c>
      <c r="T433" t="s">
        <v>126</v>
      </c>
      <c r="U433" t="s">
        <v>127</v>
      </c>
      <c r="V433" t="s">
        <v>128</v>
      </c>
      <c r="W433" s="6" t="s">
        <v>44</v>
      </c>
      <c r="X433" t="s">
        <v>45</v>
      </c>
      <c r="Y433">
        <v>20</v>
      </c>
      <c r="Z433">
        <v>2450</v>
      </c>
      <c r="AA433" t="s">
        <v>140</v>
      </c>
      <c r="AB433" s="5">
        <f t="shared" si="12"/>
        <v>21638.408070175439</v>
      </c>
      <c r="AC433" s="3">
        <v>78400</v>
      </c>
      <c r="AD433" s="3">
        <v>32</v>
      </c>
      <c r="AE433" s="3">
        <v>1.6</v>
      </c>
      <c r="AF433" t="s">
        <v>125</v>
      </c>
      <c r="AG433" t="s">
        <v>109</v>
      </c>
      <c r="AH433" s="8" t="s">
        <v>44</v>
      </c>
      <c r="AI433" s="12" t="s">
        <v>44</v>
      </c>
      <c r="AJ433" s="9">
        <v>125.44</v>
      </c>
      <c r="AK433" s="5">
        <f t="shared" si="13"/>
        <v>0</v>
      </c>
    </row>
    <row r="434" spans="1:37" x14ac:dyDescent="0.3">
      <c r="A434">
        <v>4193</v>
      </c>
      <c r="B434" t="s">
        <v>137</v>
      </c>
      <c r="C434" t="s">
        <v>29</v>
      </c>
      <c r="D434" t="s">
        <v>1132</v>
      </c>
      <c r="E434" t="s">
        <v>1133</v>
      </c>
      <c r="F434" t="s">
        <v>140</v>
      </c>
      <c r="G434" t="s">
        <v>33</v>
      </c>
      <c r="H434" t="s">
        <v>34</v>
      </c>
      <c r="I434" t="s">
        <v>112</v>
      </c>
      <c r="J434" t="s">
        <v>36</v>
      </c>
      <c r="K434" t="s">
        <v>29</v>
      </c>
      <c r="L434" t="s">
        <v>248</v>
      </c>
      <c r="M434" s="4">
        <v>39566</v>
      </c>
      <c r="N434" s="4">
        <v>39560</v>
      </c>
      <c r="O434" s="1">
        <v>39560</v>
      </c>
      <c r="P434" t="s">
        <v>52</v>
      </c>
      <c r="R434" t="s">
        <v>71</v>
      </c>
      <c r="S434" t="s">
        <v>142</v>
      </c>
      <c r="T434" t="s">
        <v>461</v>
      </c>
      <c r="U434" t="s">
        <v>462</v>
      </c>
      <c r="V434" t="s">
        <v>57</v>
      </c>
      <c r="W434" s="6" t="s">
        <v>463</v>
      </c>
      <c r="X434" t="s">
        <v>146</v>
      </c>
      <c r="Y434">
        <v>60</v>
      </c>
      <c r="Z434">
        <v>38784</v>
      </c>
      <c r="AA434" t="s">
        <v>140</v>
      </c>
      <c r="AB434" s="5">
        <f t="shared" si="12"/>
        <v>21638.408070175439</v>
      </c>
      <c r="AC434" s="3">
        <v>271488</v>
      </c>
      <c r="AD434" s="3">
        <v>7</v>
      </c>
      <c r="AE434" s="3">
        <v>0.12</v>
      </c>
      <c r="AF434" t="s">
        <v>147</v>
      </c>
      <c r="AG434" t="s">
        <v>47</v>
      </c>
      <c r="AH434" s="8">
        <v>4124</v>
      </c>
      <c r="AI434" s="12">
        <v>10500</v>
      </c>
      <c r="AJ434" s="9">
        <v>434.38</v>
      </c>
      <c r="AK434" s="5">
        <f t="shared" si="13"/>
        <v>6</v>
      </c>
    </row>
    <row r="435" spans="1:37" x14ac:dyDescent="0.3">
      <c r="A435">
        <v>4198</v>
      </c>
      <c r="B435" t="s">
        <v>48</v>
      </c>
      <c r="C435" t="s">
        <v>29</v>
      </c>
      <c r="D435" t="s">
        <v>1134</v>
      </c>
      <c r="E435" t="s">
        <v>1135</v>
      </c>
      <c r="F435" t="s">
        <v>51</v>
      </c>
      <c r="G435" t="s">
        <v>33</v>
      </c>
      <c r="H435" t="s">
        <v>34</v>
      </c>
      <c r="I435" t="s">
        <v>63</v>
      </c>
      <c r="J435" t="s">
        <v>36</v>
      </c>
      <c r="K435" t="s">
        <v>29</v>
      </c>
      <c r="L435" s="2">
        <v>39245</v>
      </c>
      <c r="M435" s="4">
        <v>39469</v>
      </c>
      <c r="N435" s="4">
        <v>39514</v>
      </c>
      <c r="O435" s="1">
        <v>39514</v>
      </c>
      <c r="P435" t="s">
        <v>52</v>
      </c>
      <c r="R435" t="s">
        <v>71</v>
      </c>
      <c r="S435" t="s">
        <v>114</v>
      </c>
      <c r="T435" t="s">
        <v>115</v>
      </c>
      <c r="U435" t="s">
        <v>116</v>
      </c>
      <c r="V435" t="s">
        <v>117</v>
      </c>
      <c r="W435" s="6" t="s">
        <v>118</v>
      </c>
      <c r="X435" t="s">
        <v>76</v>
      </c>
      <c r="Y435">
        <v>120</v>
      </c>
      <c r="Z435">
        <v>2000</v>
      </c>
      <c r="AA435" t="s">
        <v>51</v>
      </c>
      <c r="AB435" s="5">
        <f t="shared" si="12"/>
        <v>21638.408070175439</v>
      </c>
      <c r="AC435" s="3">
        <v>164400</v>
      </c>
      <c r="AD435" s="3">
        <v>82.2</v>
      </c>
      <c r="AE435" s="3">
        <v>0.68</v>
      </c>
      <c r="AF435" t="s">
        <v>122</v>
      </c>
      <c r="AG435" t="s">
        <v>47</v>
      </c>
      <c r="AH435" s="8">
        <v>513</v>
      </c>
      <c r="AI435" s="12">
        <v>5866.31</v>
      </c>
      <c r="AJ435" s="9">
        <v>263.04000000000002</v>
      </c>
      <c r="AK435" s="5">
        <f t="shared" si="13"/>
        <v>-45</v>
      </c>
    </row>
    <row r="436" spans="1:37" x14ac:dyDescent="0.3">
      <c r="A436">
        <v>4215</v>
      </c>
      <c r="B436" t="s">
        <v>48</v>
      </c>
      <c r="C436" t="s">
        <v>29</v>
      </c>
      <c r="D436" t="s">
        <v>921</v>
      </c>
      <c r="E436" t="s">
        <v>922</v>
      </c>
      <c r="F436" t="s">
        <v>51</v>
      </c>
      <c r="G436" t="s">
        <v>33</v>
      </c>
      <c r="H436" t="s">
        <v>34</v>
      </c>
      <c r="I436" t="s">
        <v>35</v>
      </c>
      <c r="J436" t="s">
        <v>36</v>
      </c>
      <c r="K436" t="s">
        <v>29</v>
      </c>
      <c r="L436" s="2">
        <v>39214</v>
      </c>
      <c r="M436" s="4">
        <v>39469</v>
      </c>
      <c r="N436" s="4">
        <v>39469</v>
      </c>
      <c r="O436" s="1">
        <v>39469</v>
      </c>
      <c r="P436" t="s">
        <v>52</v>
      </c>
      <c r="R436" t="s">
        <v>71</v>
      </c>
      <c r="S436" t="s">
        <v>54</v>
      </c>
      <c r="T436" t="s">
        <v>650</v>
      </c>
      <c r="U436" t="s">
        <v>81</v>
      </c>
      <c r="V436" t="s">
        <v>57</v>
      </c>
      <c r="W436" s="6" t="s">
        <v>336</v>
      </c>
      <c r="X436" t="s">
        <v>83</v>
      </c>
      <c r="Y436">
        <v>60</v>
      </c>
      <c r="Z436">
        <v>800</v>
      </c>
      <c r="AA436" t="s">
        <v>51</v>
      </c>
      <c r="AB436" s="5">
        <f t="shared" si="12"/>
        <v>21638.408070175439</v>
      </c>
      <c r="AC436" s="3">
        <v>1400</v>
      </c>
      <c r="AD436" s="3">
        <v>1.75</v>
      </c>
      <c r="AE436" s="3">
        <v>0.03</v>
      </c>
      <c r="AF436" t="s">
        <v>60</v>
      </c>
      <c r="AG436" t="s">
        <v>109</v>
      </c>
      <c r="AH436" s="8" t="s">
        <v>44</v>
      </c>
      <c r="AI436" s="12" t="s">
        <v>44</v>
      </c>
      <c r="AJ436" s="9">
        <v>2.2400000000000002</v>
      </c>
      <c r="AK436" s="5">
        <f t="shared" si="13"/>
        <v>0</v>
      </c>
    </row>
    <row r="437" spans="1:37" x14ac:dyDescent="0.3">
      <c r="A437">
        <v>4257</v>
      </c>
      <c r="B437" t="s">
        <v>228</v>
      </c>
      <c r="C437" t="s">
        <v>29</v>
      </c>
      <c r="D437" t="s">
        <v>258</v>
      </c>
      <c r="E437" t="s">
        <v>259</v>
      </c>
      <c r="F437" t="s">
        <v>231</v>
      </c>
      <c r="G437" t="s">
        <v>33</v>
      </c>
      <c r="H437" t="s">
        <v>34</v>
      </c>
      <c r="I437" t="s">
        <v>232</v>
      </c>
      <c r="J437" t="s">
        <v>44</v>
      </c>
      <c r="K437" t="s">
        <v>29</v>
      </c>
      <c r="L437" s="2">
        <v>39539</v>
      </c>
      <c r="M437" s="4">
        <v>39468</v>
      </c>
      <c r="N437" s="4">
        <v>39451</v>
      </c>
      <c r="O437" s="1">
        <v>39451</v>
      </c>
      <c r="P437" t="s">
        <v>52</v>
      </c>
      <c r="R437" t="s">
        <v>71</v>
      </c>
      <c r="S437" t="s">
        <v>233</v>
      </c>
      <c r="T437" t="s">
        <v>804</v>
      </c>
      <c r="U437" t="s">
        <v>56</v>
      </c>
      <c r="V437" t="s">
        <v>378</v>
      </c>
      <c r="W437" s="6" t="s">
        <v>100</v>
      </c>
      <c r="X437" t="s">
        <v>76</v>
      </c>
      <c r="Y437">
        <v>60</v>
      </c>
      <c r="Z437">
        <v>100</v>
      </c>
      <c r="AA437" t="s">
        <v>231</v>
      </c>
      <c r="AB437" s="5">
        <f t="shared" si="12"/>
        <v>21638.408070175439</v>
      </c>
      <c r="AC437" s="3">
        <v>2318</v>
      </c>
      <c r="AD437" s="3">
        <v>23.18</v>
      </c>
      <c r="AE437" s="3">
        <v>0.39</v>
      </c>
      <c r="AF437" t="s">
        <v>379</v>
      </c>
      <c r="AG437" t="s">
        <v>109</v>
      </c>
      <c r="AH437" s="8" t="s">
        <v>44</v>
      </c>
      <c r="AI437" s="12" t="s">
        <v>44</v>
      </c>
      <c r="AJ437" s="9">
        <v>3.71</v>
      </c>
      <c r="AK437" s="5">
        <f t="shared" si="13"/>
        <v>17</v>
      </c>
    </row>
    <row r="438" spans="1:37" x14ac:dyDescent="0.3">
      <c r="A438">
        <v>4258</v>
      </c>
      <c r="B438" t="s">
        <v>228</v>
      </c>
      <c r="C438" t="s">
        <v>29</v>
      </c>
      <c r="D438" t="s">
        <v>258</v>
      </c>
      <c r="E438" t="s">
        <v>259</v>
      </c>
      <c r="F438" t="s">
        <v>231</v>
      </c>
      <c r="G438" t="s">
        <v>33</v>
      </c>
      <c r="H438" t="s">
        <v>34</v>
      </c>
      <c r="I438" t="s">
        <v>232</v>
      </c>
      <c r="J438" t="s">
        <v>44</v>
      </c>
      <c r="K438" t="s">
        <v>29</v>
      </c>
      <c r="L438" s="2">
        <v>39539</v>
      </c>
      <c r="M438" s="4">
        <v>39468</v>
      </c>
      <c r="N438" s="4">
        <v>39451</v>
      </c>
      <c r="O438" s="1">
        <v>39451</v>
      </c>
      <c r="P438" t="s">
        <v>52</v>
      </c>
      <c r="R438" t="s">
        <v>71</v>
      </c>
      <c r="S438" t="s">
        <v>233</v>
      </c>
      <c r="T438" t="s">
        <v>515</v>
      </c>
      <c r="U438" t="s">
        <v>89</v>
      </c>
      <c r="V438" t="s">
        <v>235</v>
      </c>
      <c r="W438" s="6" t="s">
        <v>244</v>
      </c>
      <c r="X438" t="s">
        <v>76</v>
      </c>
      <c r="Y438">
        <v>60</v>
      </c>
      <c r="Z438">
        <v>800</v>
      </c>
      <c r="AA438" t="s">
        <v>231</v>
      </c>
      <c r="AB438" s="5">
        <f t="shared" si="12"/>
        <v>21638.408070175439</v>
      </c>
      <c r="AC438" s="3">
        <v>13960</v>
      </c>
      <c r="AD438" s="3">
        <v>17.45</v>
      </c>
      <c r="AE438" s="3">
        <v>0.28999999999999998</v>
      </c>
      <c r="AF438" t="s">
        <v>516</v>
      </c>
      <c r="AG438" t="s">
        <v>109</v>
      </c>
      <c r="AH438" s="8" t="s">
        <v>44</v>
      </c>
      <c r="AI438" s="12" t="s">
        <v>44</v>
      </c>
      <c r="AJ438" s="9">
        <v>22.34</v>
      </c>
      <c r="AK438" s="5">
        <f t="shared" si="13"/>
        <v>17</v>
      </c>
    </row>
    <row r="439" spans="1:37" x14ac:dyDescent="0.3">
      <c r="A439">
        <v>4259</v>
      </c>
      <c r="B439" t="s">
        <v>228</v>
      </c>
      <c r="C439" t="s">
        <v>29</v>
      </c>
      <c r="D439" t="s">
        <v>258</v>
      </c>
      <c r="E439" t="s">
        <v>259</v>
      </c>
      <c r="F439" t="s">
        <v>231</v>
      </c>
      <c r="G439" t="s">
        <v>33</v>
      </c>
      <c r="H439" t="s">
        <v>34</v>
      </c>
      <c r="I439" t="s">
        <v>232</v>
      </c>
      <c r="J439" t="s">
        <v>44</v>
      </c>
      <c r="K439" t="s">
        <v>29</v>
      </c>
      <c r="L439" s="2">
        <v>39539</v>
      </c>
      <c r="M439" s="4">
        <v>39468</v>
      </c>
      <c r="N439" s="4">
        <v>39451</v>
      </c>
      <c r="O439" s="1">
        <v>39451</v>
      </c>
      <c r="P439" t="s">
        <v>52</v>
      </c>
      <c r="R439" t="s">
        <v>53</v>
      </c>
      <c r="S439" t="s">
        <v>233</v>
      </c>
      <c r="T439" t="s">
        <v>492</v>
      </c>
      <c r="U439" t="s">
        <v>74</v>
      </c>
      <c r="V439" t="s">
        <v>493</v>
      </c>
      <c r="W439" s="6" t="s">
        <v>58</v>
      </c>
      <c r="X439" t="s">
        <v>90</v>
      </c>
      <c r="Y439">
        <v>240</v>
      </c>
      <c r="Z439">
        <v>300</v>
      </c>
      <c r="AA439" t="s">
        <v>231</v>
      </c>
      <c r="AB439" s="5">
        <f t="shared" si="12"/>
        <v>21638.408070175439</v>
      </c>
      <c r="AC439" s="3">
        <v>2049</v>
      </c>
      <c r="AD439" s="3">
        <v>6.83</v>
      </c>
      <c r="AE439" s="3">
        <v>0.03</v>
      </c>
      <c r="AF439" t="s">
        <v>236</v>
      </c>
      <c r="AG439" t="s">
        <v>109</v>
      </c>
      <c r="AH439" s="8" t="s">
        <v>44</v>
      </c>
      <c r="AI439" s="12" t="s">
        <v>44</v>
      </c>
      <c r="AJ439" s="9">
        <v>3.28</v>
      </c>
      <c r="AK439" s="5">
        <f t="shared" si="13"/>
        <v>17</v>
      </c>
    </row>
    <row r="440" spans="1:37" x14ac:dyDescent="0.3">
      <c r="A440">
        <v>4283</v>
      </c>
      <c r="B440" t="s">
        <v>148</v>
      </c>
      <c r="C440" t="s">
        <v>29</v>
      </c>
      <c r="D440" t="s">
        <v>1136</v>
      </c>
      <c r="E440" t="s">
        <v>1137</v>
      </c>
      <c r="F440" t="s">
        <v>151</v>
      </c>
      <c r="G440" t="s">
        <v>33</v>
      </c>
      <c r="H440" t="s">
        <v>34</v>
      </c>
      <c r="I440" t="s">
        <v>63</v>
      </c>
      <c r="J440" t="s">
        <v>36</v>
      </c>
      <c r="K440" t="s">
        <v>29</v>
      </c>
      <c r="L440" t="s">
        <v>1138</v>
      </c>
      <c r="M440" s="4">
        <v>39549</v>
      </c>
      <c r="N440" s="4">
        <v>39549</v>
      </c>
      <c r="O440" s="1">
        <v>39549</v>
      </c>
      <c r="P440" t="s">
        <v>52</v>
      </c>
      <c r="R440" t="s">
        <v>53</v>
      </c>
      <c r="S440" t="s">
        <v>114</v>
      </c>
      <c r="T440" t="s">
        <v>471</v>
      </c>
      <c r="U440" t="s">
        <v>116</v>
      </c>
      <c r="V440" t="s">
        <v>57</v>
      </c>
      <c r="W440" s="6" t="s">
        <v>472</v>
      </c>
      <c r="X440" t="s">
        <v>76</v>
      </c>
      <c r="Y440">
        <v>60</v>
      </c>
      <c r="Z440">
        <v>180</v>
      </c>
      <c r="AA440" t="s">
        <v>151</v>
      </c>
      <c r="AB440" s="5">
        <f t="shared" si="12"/>
        <v>21638.408070175439</v>
      </c>
      <c r="AC440" s="3">
        <v>1850.4</v>
      </c>
      <c r="AD440" s="3">
        <v>10.28</v>
      </c>
      <c r="AE440" s="3">
        <v>0.17</v>
      </c>
      <c r="AF440" t="s">
        <v>122</v>
      </c>
      <c r="AG440" t="s">
        <v>47</v>
      </c>
      <c r="AH440" s="8">
        <v>31</v>
      </c>
      <c r="AI440" s="12">
        <v>910.86</v>
      </c>
      <c r="AJ440" s="9">
        <v>2.96</v>
      </c>
      <c r="AK440" s="5">
        <f t="shared" si="13"/>
        <v>0</v>
      </c>
    </row>
    <row r="441" spans="1:37" hidden="1" x14ac:dyDescent="0.3">
      <c r="A441">
        <v>4290</v>
      </c>
      <c r="B441" t="s">
        <v>228</v>
      </c>
      <c r="C441" t="s">
        <v>29</v>
      </c>
      <c r="D441" t="s">
        <v>1139</v>
      </c>
      <c r="E441" t="s">
        <v>1140</v>
      </c>
      <c r="F441" t="s">
        <v>231</v>
      </c>
      <c r="G441" t="s">
        <v>33</v>
      </c>
      <c r="H441" t="s">
        <v>34</v>
      </c>
      <c r="I441" t="s">
        <v>232</v>
      </c>
      <c r="J441" t="s">
        <v>310</v>
      </c>
      <c r="K441" t="s">
        <v>29</v>
      </c>
      <c r="L441" t="s">
        <v>938</v>
      </c>
      <c r="M441" s="4">
        <v>39483</v>
      </c>
      <c r="N441" s="4">
        <v>39482</v>
      </c>
      <c r="O441" s="1">
        <v>39482</v>
      </c>
      <c r="P441" t="s">
        <v>52</v>
      </c>
      <c r="R441" t="s">
        <v>71</v>
      </c>
      <c r="S441" t="s">
        <v>233</v>
      </c>
      <c r="T441" t="s">
        <v>346</v>
      </c>
      <c r="U441" t="s">
        <v>339</v>
      </c>
      <c r="V441" t="s">
        <v>340</v>
      </c>
      <c r="W441" s="6" t="s">
        <v>347</v>
      </c>
      <c r="X441" t="s">
        <v>342</v>
      </c>
      <c r="Y441">
        <v>30</v>
      </c>
      <c r="Z441">
        <v>800</v>
      </c>
      <c r="AA441" t="s">
        <v>231</v>
      </c>
      <c r="AB441" s="5">
        <f t="shared" si="12"/>
        <v>2371.7673611111113</v>
      </c>
      <c r="AC441" s="3">
        <v>21720</v>
      </c>
      <c r="AD441" s="3">
        <v>27.15</v>
      </c>
      <c r="AE441" s="3">
        <v>0.9</v>
      </c>
      <c r="AF441" t="s">
        <v>160</v>
      </c>
      <c r="AG441" t="s">
        <v>47</v>
      </c>
      <c r="AH441" s="8" t="s">
        <v>44</v>
      </c>
      <c r="AI441" s="7" t="s">
        <v>44</v>
      </c>
      <c r="AJ441" s="9">
        <v>34.75</v>
      </c>
      <c r="AK441" s="5">
        <f t="shared" si="13"/>
        <v>1</v>
      </c>
    </row>
    <row r="442" spans="1:37" hidden="1" x14ac:dyDescent="0.3">
      <c r="A442">
        <v>4301</v>
      </c>
      <c r="B442" t="s">
        <v>91</v>
      </c>
      <c r="C442" t="s">
        <v>29</v>
      </c>
      <c r="D442" t="s">
        <v>667</v>
      </c>
      <c r="E442" t="s">
        <v>1141</v>
      </c>
      <c r="F442" t="s">
        <v>94</v>
      </c>
      <c r="G442" t="s">
        <v>33</v>
      </c>
      <c r="H442" t="s">
        <v>34</v>
      </c>
      <c r="I442" t="s">
        <v>35</v>
      </c>
      <c r="J442" t="s">
        <v>36</v>
      </c>
      <c r="K442" t="s">
        <v>29</v>
      </c>
      <c r="L442" t="s">
        <v>288</v>
      </c>
      <c r="M442" s="4">
        <v>39605</v>
      </c>
      <c r="N442" s="4">
        <v>39605</v>
      </c>
      <c r="O442" s="1">
        <v>39605</v>
      </c>
      <c r="P442" t="s">
        <v>38</v>
      </c>
      <c r="R442" t="s">
        <v>39</v>
      </c>
      <c r="S442" t="s">
        <v>199</v>
      </c>
      <c r="T442" t="s">
        <v>200</v>
      </c>
      <c r="U442" t="s">
        <v>201</v>
      </c>
      <c r="V442" t="s">
        <v>67</v>
      </c>
      <c r="W442" s="6" t="s">
        <v>44</v>
      </c>
      <c r="X442" t="s">
        <v>45</v>
      </c>
      <c r="Y442">
        <v>100</v>
      </c>
      <c r="Z442">
        <v>4300</v>
      </c>
      <c r="AA442" t="s">
        <v>94</v>
      </c>
      <c r="AB442" s="5">
        <f t="shared" si="12"/>
        <v>2371.7673611111113</v>
      </c>
      <c r="AC442" s="3">
        <v>309557</v>
      </c>
      <c r="AD442" s="3">
        <v>71.989999999999995</v>
      </c>
      <c r="AE442" s="3">
        <v>0.72</v>
      </c>
      <c r="AF442" t="s">
        <v>202</v>
      </c>
      <c r="AG442" t="s">
        <v>47</v>
      </c>
      <c r="AH442" s="8">
        <v>979</v>
      </c>
      <c r="AI442" s="7">
        <v>8690.26</v>
      </c>
      <c r="AJ442" s="9">
        <v>495.29</v>
      </c>
      <c r="AK442" s="5">
        <f t="shared" si="13"/>
        <v>0</v>
      </c>
    </row>
    <row r="443" spans="1:37" hidden="1" x14ac:dyDescent="0.3">
      <c r="A443">
        <v>4302</v>
      </c>
      <c r="B443" t="s">
        <v>187</v>
      </c>
      <c r="C443" t="s">
        <v>29</v>
      </c>
      <c r="D443" t="s">
        <v>1142</v>
      </c>
      <c r="E443" t="s">
        <v>1143</v>
      </c>
      <c r="F443" t="s">
        <v>32</v>
      </c>
      <c r="G443" t="s">
        <v>33</v>
      </c>
      <c r="H443" t="s">
        <v>34</v>
      </c>
      <c r="I443" t="s">
        <v>35</v>
      </c>
      <c r="J443" t="s">
        <v>36</v>
      </c>
      <c r="K443" t="s">
        <v>29</v>
      </c>
      <c r="L443" t="s">
        <v>271</v>
      </c>
      <c r="M443" s="4">
        <v>39552</v>
      </c>
      <c r="N443" s="4">
        <v>39555</v>
      </c>
      <c r="O443" s="1">
        <v>39555</v>
      </c>
      <c r="P443" t="s">
        <v>38</v>
      </c>
      <c r="R443" t="s">
        <v>39</v>
      </c>
      <c r="S443" t="s">
        <v>272</v>
      </c>
      <c r="T443" t="s">
        <v>273</v>
      </c>
      <c r="U443" t="s">
        <v>274</v>
      </c>
      <c r="V443" t="s">
        <v>275</v>
      </c>
      <c r="W443" s="6" t="s">
        <v>44</v>
      </c>
      <c r="X443" t="s">
        <v>45</v>
      </c>
      <c r="Y443">
        <v>40</v>
      </c>
      <c r="Z443">
        <v>476</v>
      </c>
      <c r="AA443" t="s">
        <v>32</v>
      </c>
      <c r="AB443" s="5">
        <f t="shared" si="12"/>
        <v>2371.7673611111113</v>
      </c>
      <c r="AC443" s="3">
        <v>36176</v>
      </c>
      <c r="AD443" s="3">
        <v>76</v>
      </c>
      <c r="AE443" s="3">
        <v>1.9</v>
      </c>
      <c r="AF443" t="s">
        <v>276</v>
      </c>
      <c r="AG443" t="s">
        <v>47</v>
      </c>
      <c r="AH443" s="8">
        <v>522</v>
      </c>
      <c r="AI443" s="7">
        <v>6924.83</v>
      </c>
      <c r="AJ443" s="9">
        <v>57.88</v>
      </c>
      <c r="AK443" s="5">
        <f t="shared" si="13"/>
        <v>-3</v>
      </c>
    </row>
    <row r="444" spans="1:37" hidden="1" x14ac:dyDescent="0.3">
      <c r="A444">
        <v>4303</v>
      </c>
      <c r="B444" t="s">
        <v>137</v>
      </c>
      <c r="C444" t="s">
        <v>29</v>
      </c>
      <c r="D444" t="s">
        <v>1144</v>
      </c>
      <c r="E444" t="s">
        <v>1145</v>
      </c>
      <c r="F444" t="s">
        <v>140</v>
      </c>
      <c r="G444" t="s">
        <v>33</v>
      </c>
      <c r="H444" t="s">
        <v>34</v>
      </c>
      <c r="I444" t="s">
        <v>35</v>
      </c>
      <c r="J444" t="s">
        <v>36</v>
      </c>
      <c r="K444" t="s">
        <v>29</v>
      </c>
      <c r="L444" t="s">
        <v>1146</v>
      </c>
      <c r="M444" s="4">
        <v>39640</v>
      </c>
      <c r="N444" s="4">
        <v>39640</v>
      </c>
      <c r="O444" s="1">
        <v>39640</v>
      </c>
      <c r="P444" t="s">
        <v>38</v>
      </c>
      <c r="R444" t="s">
        <v>39</v>
      </c>
      <c r="S444" t="s">
        <v>125</v>
      </c>
      <c r="T444" t="s">
        <v>126</v>
      </c>
      <c r="U444" t="s">
        <v>127</v>
      </c>
      <c r="V444" t="s">
        <v>128</v>
      </c>
      <c r="W444" s="6" t="s">
        <v>44</v>
      </c>
      <c r="X444" t="s">
        <v>45</v>
      </c>
      <c r="Y444">
        <v>20</v>
      </c>
      <c r="Z444">
        <v>3150</v>
      </c>
      <c r="AA444" t="s">
        <v>140</v>
      </c>
      <c r="AB444" s="5">
        <f t="shared" si="12"/>
        <v>2371.7673611111113</v>
      </c>
      <c r="AC444" s="3">
        <v>100800</v>
      </c>
      <c r="AD444" s="3">
        <v>32</v>
      </c>
      <c r="AE444" s="3">
        <v>1.6</v>
      </c>
      <c r="AF444" t="s">
        <v>125</v>
      </c>
      <c r="AG444" t="s">
        <v>47</v>
      </c>
      <c r="AH444" s="8">
        <v>1080</v>
      </c>
      <c r="AI444" s="7">
        <v>15987.05</v>
      </c>
      <c r="AJ444" s="9">
        <v>161.28</v>
      </c>
      <c r="AK444" s="5">
        <f t="shared" si="13"/>
        <v>0</v>
      </c>
    </row>
    <row r="445" spans="1:37" hidden="1" x14ac:dyDescent="0.3">
      <c r="A445">
        <v>4311</v>
      </c>
      <c r="B445" t="s">
        <v>187</v>
      </c>
      <c r="C445" t="s">
        <v>29</v>
      </c>
      <c r="D445" t="s">
        <v>1147</v>
      </c>
      <c r="E445" t="s">
        <v>1148</v>
      </c>
      <c r="F445" t="s">
        <v>32</v>
      </c>
      <c r="G445" t="s">
        <v>33</v>
      </c>
      <c r="H445" t="s">
        <v>34</v>
      </c>
      <c r="I445" t="s">
        <v>35</v>
      </c>
      <c r="J445" t="s">
        <v>36</v>
      </c>
      <c r="K445" t="s">
        <v>29</v>
      </c>
      <c r="L445" t="s">
        <v>288</v>
      </c>
      <c r="M445" s="4">
        <v>39717</v>
      </c>
      <c r="N445" s="4">
        <v>39717</v>
      </c>
      <c r="O445" s="1">
        <v>39717</v>
      </c>
      <c r="P445" t="s">
        <v>38</v>
      </c>
      <c r="R445" t="s">
        <v>39</v>
      </c>
      <c r="S445" t="s">
        <v>199</v>
      </c>
      <c r="T445" t="s">
        <v>200</v>
      </c>
      <c r="U445" t="s">
        <v>201</v>
      </c>
      <c r="V445" t="s">
        <v>67</v>
      </c>
      <c r="W445" s="6" t="s">
        <v>44</v>
      </c>
      <c r="X445" t="s">
        <v>45</v>
      </c>
      <c r="Y445">
        <v>100</v>
      </c>
      <c r="Z445">
        <v>1116</v>
      </c>
      <c r="AA445" t="s">
        <v>32</v>
      </c>
      <c r="AB445" s="5">
        <f t="shared" si="12"/>
        <v>2371.7673611111113</v>
      </c>
      <c r="AC445" s="3">
        <v>78120</v>
      </c>
      <c r="AD445" s="3">
        <v>70</v>
      </c>
      <c r="AE445" s="3">
        <v>0.7</v>
      </c>
      <c r="AF445" t="s">
        <v>202</v>
      </c>
      <c r="AG445" t="s">
        <v>47</v>
      </c>
      <c r="AH445" s="8">
        <v>256</v>
      </c>
      <c r="AI445" s="7">
        <v>4014.57</v>
      </c>
      <c r="AJ445" s="9">
        <v>124.99</v>
      </c>
      <c r="AK445" s="5">
        <f t="shared" si="13"/>
        <v>0</v>
      </c>
    </row>
    <row r="446" spans="1:37" hidden="1" x14ac:dyDescent="0.3">
      <c r="A446">
        <v>4312</v>
      </c>
      <c r="B446" t="s">
        <v>279</v>
      </c>
      <c r="C446" t="s">
        <v>29</v>
      </c>
      <c r="D446" t="s">
        <v>1149</v>
      </c>
      <c r="E446" t="s">
        <v>1150</v>
      </c>
      <c r="F446" t="s">
        <v>282</v>
      </c>
      <c r="G446" t="s">
        <v>33</v>
      </c>
      <c r="H446" t="s">
        <v>34</v>
      </c>
      <c r="I446" t="s">
        <v>35</v>
      </c>
      <c r="J446" t="s">
        <v>36</v>
      </c>
      <c r="K446" t="s">
        <v>29</v>
      </c>
      <c r="L446" t="s">
        <v>283</v>
      </c>
      <c r="M446" s="4">
        <v>39650</v>
      </c>
      <c r="N446" s="4">
        <v>39650</v>
      </c>
      <c r="O446" s="1">
        <v>39650</v>
      </c>
      <c r="P446" t="s">
        <v>38</v>
      </c>
      <c r="R446" t="s">
        <v>39</v>
      </c>
      <c r="S446" t="s">
        <v>125</v>
      </c>
      <c r="T446" t="s">
        <v>126</v>
      </c>
      <c r="U446" t="s">
        <v>127</v>
      </c>
      <c r="V446" t="s">
        <v>128</v>
      </c>
      <c r="W446" s="6" t="s">
        <v>44</v>
      </c>
      <c r="X446" t="s">
        <v>45</v>
      </c>
      <c r="Y446">
        <v>20</v>
      </c>
      <c r="Z446">
        <v>1062</v>
      </c>
      <c r="AA446" t="s">
        <v>282</v>
      </c>
      <c r="AB446" s="5">
        <f t="shared" si="12"/>
        <v>2371.7673611111113</v>
      </c>
      <c r="AC446" s="3">
        <v>33984</v>
      </c>
      <c r="AD446" s="3">
        <v>32</v>
      </c>
      <c r="AE446" s="3">
        <v>1.6</v>
      </c>
      <c r="AF446" t="s">
        <v>125</v>
      </c>
      <c r="AG446" t="s">
        <v>47</v>
      </c>
      <c r="AH446" s="8">
        <v>362</v>
      </c>
      <c r="AI446" s="7">
        <v>4717.51</v>
      </c>
      <c r="AJ446" s="9">
        <v>54.37</v>
      </c>
      <c r="AK446" s="5">
        <f t="shared" si="13"/>
        <v>0</v>
      </c>
    </row>
    <row r="447" spans="1:37" hidden="1" x14ac:dyDescent="0.3">
      <c r="A447">
        <v>4321</v>
      </c>
      <c r="B447" t="s">
        <v>420</v>
      </c>
      <c r="C447" t="s">
        <v>29</v>
      </c>
      <c r="D447" t="s">
        <v>1151</v>
      </c>
      <c r="E447" t="s">
        <v>1152</v>
      </c>
      <c r="F447" t="s">
        <v>423</v>
      </c>
      <c r="G447" t="s">
        <v>33</v>
      </c>
      <c r="H447" t="s">
        <v>34</v>
      </c>
      <c r="I447" t="s">
        <v>35</v>
      </c>
      <c r="J447" t="s">
        <v>36</v>
      </c>
      <c r="K447" t="s">
        <v>29</v>
      </c>
      <c r="L447" s="2">
        <v>39755</v>
      </c>
      <c r="M447" s="4">
        <v>39622</v>
      </c>
      <c r="N447" s="4">
        <v>39622</v>
      </c>
      <c r="O447" s="1">
        <v>39622</v>
      </c>
      <c r="P447" t="s">
        <v>38</v>
      </c>
      <c r="R447" t="s">
        <v>252</v>
      </c>
      <c r="S447" t="s">
        <v>199</v>
      </c>
      <c r="T447" t="s">
        <v>253</v>
      </c>
      <c r="U447" t="s">
        <v>253</v>
      </c>
      <c r="V447" t="s">
        <v>57</v>
      </c>
      <c r="W447" s="6" t="s">
        <v>44</v>
      </c>
      <c r="X447" t="s">
        <v>254</v>
      </c>
      <c r="Y447">
        <v>100</v>
      </c>
      <c r="Z447">
        <v>200</v>
      </c>
      <c r="AA447" t="s">
        <v>423</v>
      </c>
      <c r="AB447" s="5">
        <f t="shared" si="12"/>
        <v>2371.7673611111113</v>
      </c>
      <c r="AC447" s="3">
        <v>2</v>
      </c>
      <c r="AD447" s="3">
        <v>0.01</v>
      </c>
      <c r="AE447" s="3">
        <v>0</v>
      </c>
      <c r="AF447" t="s">
        <v>202</v>
      </c>
      <c r="AG447" t="s">
        <v>47</v>
      </c>
      <c r="AH447" s="8" t="s">
        <v>44</v>
      </c>
      <c r="AI447" s="7" t="s">
        <v>44</v>
      </c>
      <c r="AJ447" s="9">
        <v>0</v>
      </c>
      <c r="AK447" s="5">
        <f t="shared" si="13"/>
        <v>0</v>
      </c>
    </row>
    <row r="448" spans="1:37" hidden="1" x14ac:dyDescent="0.3">
      <c r="A448">
        <v>4331</v>
      </c>
      <c r="B448" t="s">
        <v>1153</v>
      </c>
      <c r="C448" t="s">
        <v>29</v>
      </c>
      <c r="D448" t="s">
        <v>1154</v>
      </c>
      <c r="E448" t="s">
        <v>1155</v>
      </c>
      <c r="F448" t="s">
        <v>1156</v>
      </c>
      <c r="G448" t="s">
        <v>33</v>
      </c>
      <c r="H448" t="s">
        <v>34</v>
      </c>
      <c r="I448" t="s">
        <v>232</v>
      </c>
      <c r="J448" t="s">
        <v>36</v>
      </c>
      <c r="K448" t="s">
        <v>29</v>
      </c>
      <c r="L448" t="s">
        <v>300</v>
      </c>
      <c r="M448" s="4">
        <v>39613</v>
      </c>
      <c r="N448" s="4">
        <v>39613</v>
      </c>
      <c r="O448" s="1">
        <v>39613</v>
      </c>
      <c r="P448" t="s">
        <v>38</v>
      </c>
      <c r="R448" t="s">
        <v>39</v>
      </c>
      <c r="S448" t="s">
        <v>199</v>
      </c>
      <c r="T448" t="s">
        <v>1157</v>
      </c>
      <c r="U448" t="s">
        <v>1158</v>
      </c>
      <c r="V448" t="s">
        <v>1159</v>
      </c>
      <c r="W448" s="6" t="s">
        <v>44</v>
      </c>
      <c r="X448" t="s">
        <v>45</v>
      </c>
      <c r="Y448">
        <v>40</v>
      </c>
      <c r="Z448">
        <v>500</v>
      </c>
      <c r="AA448" t="s">
        <v>1156</v>
      </c>
      <c r="AB448" s="5">
        <f t="shared" si="12"/>
        <v>2371.7673611111113</v>
      </c>
      <c r="AC448" s="3">
        <v>39500</v>
      </c>
      <c r="AD448" s="3">
        <v>79</v>
      </c>
      <c r="AE448" s="3">
        <v>1.98</v>
      </c>
      <c r="AF448" t="s">
        <v>392</v>
      </c>
      <c r="AG448" t="s">
        <v>47</v>
      </c>
      <c r="AH448" s="8" t="s">
        <v>44</v>
      </c>
      <c r="AI448" s="7" t="s">
        <v>44</v>
      </c>
      <c r="AJ448" s="9">
        <v>63.2</v>
      </c>
      <c r="AK448" s="5">
        <f t="shared" si="13"/>
        <v>0</v>
      </c>
    </row>
    <row r="449" spans="1:37" x14ac:dyDescent="0.3">
      <c r="A449">
        <v>4333</v>
      </c>
      <c r="B449" t="s">
        <v>296</v>
      </c>
      <c r="C449" t="s">
        <v>29</v>
      </c>
      <c r="D449" t="s">
        <v>297</v>
      </c>
      <c r="E449" t="s">
        <v>1160</v>
      </c>
      <c r="F449" t="s">
        <v>299</v>
      </c>
      <c r="G449" t="s">
        <v>33</v>
      </c>
      <c r="H449" t="s">
        <v>34</v>
      </c>
      <c r="I449" t="s">
        <v>35</v>
      </c>
      <c r="J449" t="s">
        <v>36</v>
      </c>
      <c r="K449" t="s">
        <v>29</v>
      </c>
      <c r="L449" t="s">
        <v>300</v>
      </c>
      <c r="M449" s="4">
        <v>39603</v>
      </c>
      <c r="N449" s="4">
        <v>39603</v>
      </c>
      <c r="O449" s="1">
        <v>39603</v>
      </c>
      <c r="P449" t="s">
        <v>38</v>
      </c>
      <c r="R449" t="s">
        <v>252</v>
      </c>
      <c r="S449" t="s">
        <v>199</v>
      </c>
      <c r="T449" t="s">
        <v>253</v>
      </c>
      <c r="U449" t="s">
        <v>253</v>
      </c>
      <c r="V449" t="s">
        <v>57</v>
      </c>
      <c r="W449" s="6" t="s">
        <v>44</v>
      </c>
      <c r="X449" t="s">
        <v>254</v>
      </c>
      <c r="Y449">
        <v>100</v>
      </c>
      <c r="Z449">
        <v>142</v>
      </c>
      <c r="AA449" t="s">
        <v>299</v>
      </c>
      <c r="AB449" s="5">
        <f t="shared" si="12"/>
        <v>21638.408070175439</v>
      </c>
      <c r="AC449" s="3">
        <v>1.42</v>
      </c>
      <c r="AD449" s="3">
        <v>0.01</v>
      </c>
      <c r="AE449" s="3">
        <v>0</v>
      </c>
      <c r="AF449" t="s">
        <v>202</v>
      </c>
      <c r="AG449" t="s">
        <v>47</v>
      </c>
      <c r="AH449" s="8" t="s">
        <v>44</v>
      </c>
      <c r="AI449" s="12" t="s">
        <v>44</v>
      </c>
      <c r="AJ449" s="9">
        <v>0</v>
      </c>
      <c r="AK449" s="5">
        <f t="shared" si="13"/>
        <v>0</v>
      </c>
    </row>
    <row r="450" spans="1:37" x14ac:dyDescent="0.3">
      <c r="A450">
        <v>4347</v>
      </c>
      <c r="B450" t="s">
        <v>228</v>
      </c>
      <c r="C450" t="s">
        <v>29</v>
      </c>
      <c r="D450" t="s">
        <v>308</v>
      </c>
      <c r="E450" t="s">
        <v>309</v>
      </c>
      <c r="F450" t="s">
        <v>231</v>
      </c>
      <c r="G450" t="s">
        <v>33</v>
      </c>
      <c r="H450" t="s">
        <v>34</v>
      </c>
      <c r="I450" t="s">
        <v>232</v>
      </c>
      <c r="J450" t="s">
        <v>310</v>
      </c>
      <c r="K450" t="s">
        <v>29</v>
      </c>
      <c r="L450" t="s">
        <v>311</v>
      </c>
      <c r="M450" s="4">
        <v>39562</v>
      </c>
      <c r="N450" s="4">
        <v>39562</v>
      </c>
      <c r="O450" s="1">
        <v>39562</v>
      </c>
      <c r="P450" t="s">
        <v>52</v>
      </c>
      <c r="R450" t="s">
        <v>53</v>
      </c>
      <c r="S450" t="s">
        <v>312</v>
      </c>
      <c r="T450" t="s">
        <v>492</v>
      </c>
      <c r="U450" t="s">
        <v>74</v>
      </c>
      <c r="V450" t="s">
        <v>493</v>
      </c>
      <c r="W450" s="6" t="s">
        <v>58</v>
      </c>
      <c r="X450" t="s">
        <v>90</v>
      </c>
      <c r="Y450">
        <v>240</v>
      </c>
      <c r="Z450">
        <v>1000</v>
      </c>
      <c r="AA450" t="s">
        <v>231</v>
      </c>
      <c r="AB450" s="5">
        <f t="shared" si="12"/>
        <v>21638.408070175439</v>
      </c>
      <c r="AC450" s="3">
        <v>6410</v>
      </c>
      <c r="AD450" s="3">
        <v>6.41</v>
      </c>
      <c r="AE450" s="3">
        <v>0.03</v>
      </c>
      <c r="AF450" t="s">
        <v>236</v>
      </c>
      <c r="AG450" t="s">
        <v>109</v>
      </c>
      <c r="AH450" s="8" t="s">
        <v>44</v>
      </c>
      <c r="AI450" s="12" t="s">
        <v>44</v>
      </c>
      <c r="AJ450" s="9">
        <v>10.26</v>
      </c>
      <c r="AK450" s="5">
        <f t="shared" si="13"/>
        <v>0</v>
      </c>
    </row>
    <row r="451" spans="1:37" x14ac:dyDescent="0.3">
      <c r="A451">
        <v>4367</v>
      </c>
      <c r="B451" t="s">
        <v>48</v>
      </c>
      <c r="C451" t="s">
        <v>29</v>
      </c>
      <c r="D451" t="s">
        <v>952</v>
      </c>
      <c r="E451" t="s">
        <v>953</v>
      </c>
      <c r="F451" t="s">
        <v>51</v>
      </c>
      <c r="G451" t="s">
        <v>33</v>
      </c>
      <c r="H451" t="s">
        <v>34</v>
      </c>
      <c r="I451" t="s">
        <v>35</v>
      </c>
      <c r="J451" t="s">
        <v>36</v>
      </c>
      <c r="K451" t="s">
        <v>29</v>
      </c>
      <c r="L451" t="s">
        <v>303</v>
      </c>
      <c r="M451" s="4">
        <v>39636</v>
      </c>
      <c r="N451" s="4">
        <v>39636</v>
      </c>
      <c r="O451" s="1">
        <v>39636</v>
      </c>
      <c r="P451" t="s">
        <v>52</v>
      </c>
      <c r="R451" t="s">
        <v>53</v>
      </c>
      <c r="S451" t="s">
        <v>54</v>
      </c>
      <c r="T451" t="s">
        <v>1161</v>
      </c>
      <c r="U451" t="s">
        <v>158</v>
      </c>
      <c r="V451" t="s">
        <v>57</v>
      </c>
      <c r="W451" s="6" t="s">
        <v>433</v>
      </c>
      <c r="X451" t="s">
        <v>321</v>
      </c>
      <c r="Y451">
        <v>60</v>
      </c>
      <c r="Z451">
        <v>408</v>
      </c>
      <c r="AA451" t="s">
        <v>51</v>
      </c>
      <c r="AB451" s="5">
        <f t="shared" ref="AB451:AB514" si="14">AVERAGEIF(P:P,P452,Z:Z)</f>
        <v>21638.408070175439</v>
      </c>
      <c r="AC451" s="3">
        <v>3162</v>
      </c>
      <c r="AD451" s="3">
        <v>7.75</v>
      </c>
      <c r="AE451" s="3">
        <v>0.13</v>
      </c>
      <c r="AF451" t="s">
        <v>60</v>
      </c>
      <c r="AG451" t="s">
        <v>109</v>
      </c>
      <c r="AH451" s="8" t="s">
        <v>44</v>
      </c>
      <c r="AI451" s="12" t="s">
        <v>44</v>
      </c>
      <c r="AJ451" s="9">
        <v>5.0599999999999996</v>
      </c>
      <c r="AK451" s="5">
        <f t="shared" ref="AK451:AK514" si="15">M451-N451</f>
        <v>0</v>
      </c>
    </row>
    <row r="452" spans="1:37" x14ac:dyDescent="0.3">
      <c r="A452">
        <v>4368</v>
      </c>
      <c r="B452" t="s">
        <v>48</v>
      </c>
      <c r="C452" t="s">
        <v>29</v>
      </c>
      <c r="D452" t="s">
        <v>1162</v>
      </c>
      <c r="E452" t="s">
        <v>1163</v>
      </c>
      <c r="F452" t="s">
        <v>51</v>
      </c>
      <c r="G452" t="s">
        <v>33</v>
      </c>
      <c r="H452" t="s">
        <v>34</v>
      </c>
      <c r="I452" t="s">
        <v>35</v>
      </c>
      <c r="J452" t="s">
        <v>36</v>
      </c>
      <c r="K452" t="s">
        <v>29</v>
      </c>
      <c r="L452" t="s">
        <v>303</v>
      </c>
      <c r="M452" s="4">
        <v>39672</v>
      </c>
      <c r="N452" s="4">
        <v>39672</v>
      </c>
      <c r="O452" s="1">
        <v>39672</v>
      </c>
      <c r="P452" t="s">
        <v>52</v>
      </c>
      <c r="R452" t="s">
        <v>71</v>
      </c>
      <c r="S452" t="s">
        <v>142</v>
      </c>
      <c r="T452" t="s">
        <v>461</v>
      </c>
      <c r="U452" t="s">
        <v>462</v>
      </c>
      <c r="V452" t="s">
        <v>57</v>
      </c>
      <c r="W452" s="6" t="s">
        <v>463</v>
      </c>
      <c r="X452" t="s">
        <v>146</v>
      </c>
      <c r="Y452">
        <v>60</v>
      </c>
      <c r="Z452">
        <v>10420</v>
      </c>
      <c r="AA452" t="s">
        <v>51</v>
      </c>
      <c r="AB452" s="5">
        <f t="shared" si="14"/>
        <v>21638.408070175439</v>
      </c>
      <c r="AC452" s="3">
        <v>77108</v>
      </c>
      <c r="AD452" s="3">
        <v>7.4</v>
      </c>
      <c r="AE452" s="3">
        <v>0.12</v>
      </c>
      <c r="AF452" t="s">
        <v>147</v>
      </c>
      <c r="AG452" t="s">
        <v>47</v>
      </c>
      <c r="AH452" s="8">
        <v>1000</v>
      </c>
      <c r="AI452" s="12">
        <v>7526.06</v>
      </c>
      <c r="AJ452" s="9">
        <v>123.37</v>
      </c>
      <c r="AK452" s="5">
        <f t="shared" si="15"/>
        <v>0</v>
      </c>
    </row>
    <row r="453" spans="1:37" x14ac:dyDescent="0.3">
      <c r="A453">
        <v>4369</v>
      </c>
      <c r="B453" t="s">
        <v>48</v>
      </c>
      <c r="C453" t="s">
        <v>29</v>
      </c>
      <c r="D453" t="s">
        <v>1164</v>
      </c>
      <c r="E453" t="s">
        <v>1165</v>
      </c>
      <c r="F453" t="s">
        <v>51</v>
      </c>
      <c r="G453" t="s">
        <v>33</v>
      </c>
      <c r="H453" t="s">
        <v>34</v>
      </c>
      <c r="I453" t="s">
        <v>35</v>
      </c>
      <c r="J453" t="s">
        <v>36</v>
      </c>
      <c r="K453" t="s">
        <v>29</v>
      </c>
      <c r="L453" t="s">
        <v>303</v>
      </c>
      <c r="M453" s="4">
        <v>39710</v>
      </c>
      <c r="N453" s="4">
        <v>39710</v>
      </c>
      <c r="O453" s="1">
        <v>39710</v>
      </c>
      <c r="P453" t="s">
        <v>52</v>
      </c>
      <c r="R453" t="s">
        <v>71</v>
      </c>
      <c r="S453" t="s">
        <v>142</v>
      </c>
      <c r="T453" t="s">
        <v>461</v>
      </c>
      <c r="U453" t="s">
        <v>462</v>
      </c>
      <c r="V453" t="s">
        <v>57</v>
      </c>
      <c r="W453" s="6" t="s">
        <v>463</v>
      </c>
      <c r="X453" t="s">
        <v>146</v>
      </c>
      <c r="Y453">
        <v>60</v>
      </c>
      <c r="Z453">
        <v>9600</v>
      </c>
      <c r="AA453" t="s">
        <v>51</v>
      </c>
      <c r="AB453" s="5">
        <f t="shared" si="14"/>
        <v>21638.408070175439</v>
      </c>
      <c r="AC453" s="3">
        <v>71040</v>
      </c>
      <c r="AD453" s="3">
        <v>7.4</v>
      </c>
      <c r="AE453" s="3">
        <v>0.12</v>
      </c>
      <c r="AF453" t="s">
        <v>147</v>
      </c>
      <c r="AG453" t="s">
        <v>47</v>
      </c>
      <c r="AH453" s="8">
        <v>920</v>
      </c>
      <c r="AI453" s="12">
        <v>7265.05</v>
      </c>
      <c r="AJ453" s="9">
        <v>113.66</v>
      </c>
      <c r="AK453" s="5">
        <f t="shared" si="15"/>
        <v>0</v>
      </c>
    </row>
    <row r="454" spans="1:37" x14ac:dyDescent="0.3">
      <c r="A454">
        <v>4372</v>
      </c>
      <c r="B454" t="s">
        <v>48</v>
      </c>
      <c r="C454" t="s">
        <v>29</v>
      </c>
      <c r="D454" t="s">
        <v>1166</v>
      </c>
      <c r="E454" t="s">
        <v>1167</v>
      </c>
      <c r="F454" t="s">
        <v>51</v>
      </c>
      <c r="G454" t="s">
        <v>33</v>
      </c>
      <c r="H454" t="s">
        <v>34</v>
      </c>
      <c r="I454" t="s">
        <v>63</v>
      </c>
      <c r="J454" t="s">
        <v>36</v>
      </c>
      <c r="K454" t="s">
        <v>29</v>
      </c>
      <c r="L454" t="s">
        <v>303</v>
      </c>
      <c r="M454" s="4">
        <v>39645</v>
      </c>
      <c r="N454" s="4">
        <v>39645</v>
      </c>
      <c r="O454" s="1">
        <v>39645</v>
      </c>
      <c r="P454" t="s">
        <v>52</v>
      </c>
      <c r="R454" t="s">
        <v>71</v>
      </c>
      <c r="S454" t="s">
        <v>114</v>
      </c>
      <c r="T454" t="s">
        <v>115</v>
      </c>
      <c r="U454" t="s">
        <v>116</v>
      </c>
      <c r="V454" t="s">
        <v>117</v>
      </c>
      <c r="W454" s="6" t="s">
        <v>118</v>
      </c>
      <c r="X454" t="s">
        <v>76</v>
      </c>
      <c r="Y454">
        <v>120</v>
      </c>
      <c r="Z454">
        <v>1520</v>
      </c>
      <c r="AA454" t="s">
        <v>51</v>
      </c>
      <c r="AB454" s="5">
        <f t="shared" si="14"/>
        <v>21638.408070175439</v>
      </c>
      <c r="AC454" s="3">
        <v>124944</v>
      </c>
      <c r="AD454" s="3">
        <v>82.2</v>
      </c>
      <c r="AE454" s="3">
        <v>0.68</v>
      </c>
      <c r="AF454" t="s">
        <v>122</v>
      </c>
      <c r="AG454" t="s">
        <v>47</v>
      </c>
      <c r="AH454" s="8">
        <v>385</v>
      </c>
      <c r="AI454" s="12">
        <v>4393.32</v>
      </c>
      <c r="AJ454" s="9">
        <v>199.91</v>
      </c>
      <c r="AK454" s="5">
        <f t="shared" si="15"/>
        <v>0</v>
      </c>
    </row>
    <row r="455" spans="1:37" hidden="1" x14ac:dyDescent="0.3">
      <c r="A455">
        <v>4373</v>
      </c>
      <c r="B455" t="s">
        <v>48</v>
      </c>
      <c r="C455" t="s">
        <v>29</v>
      </c>
      <c r="D455" t="s">
        <v>1168</v>
      </c>
      <c r="E455" t="s">
        <v>1169</v>
      </c>
      <c r="F455" t="s">
        <v>51</v>
      </c>
      <c r="G455" t="s">
        <v>33</v>
      </c>
      <c r="H455" t="s">
        <v>34</v>
      </c>
      <c r="I455" t="s">
        <v>63</v>
      </c>
      <c r="J455" t="s">
        <v>36</v>
      </c>
      <c r="K455" t="s">
        <v>29</v>
      </c>
      <c r="L455" t="s">
        <v>303</v>
      </c>
      <c r="M455" s="4">
        <v>39643</v>
      </c>
      <c r="N455" s="4">
        <v>39643</v>
      </c>
      <c r="O455" s="1">
        <v>39643</v>
      </c>
      <c r="P455" t="s">
        <v>52</v>
      </c>
      <c r="R455" t="s">
        <v>71</v>
      </c>
      <c r="S455" t="s">
        <v>114</v>
      </c>
      <c r="T455" t="s">
        <v>115</v>
      </c>
      <c r="U455" t="s">
        <v>116</v>
      </c>
      <c r="V455" t="s">
        <v>117</v>
      </c>
      <c r="W455" s="6" t="s">
        <v>118</v>
      </c>
      <c r="X455" t="s">
        <v>76</v>
      </c>
      <c r="Y455">
        <v>120</v>
      </c>
      <c r="Z455">
        <v>800</v>
      </c>
      <c r="AA455" t="s">
        <v>51</v>
      </c>
      <c r="AB455" s="5">
        <f t="shared" si="14"/>
        <v>2371.7673611111113</v>
      </c>
      <c r="AC455" s="3">
        <v>65760</v>
      </c>
      <c r="AD455" s="3">
        <v>82.2</v>
      </c>
      <c r="AE455" s="3">
        <v>0.68</v>
      </c>
      <c r="AF455" t="s">
        <v>122</v>
      </c>
      <c r="AG455" t="s">
        <v>47</v>
      </c>
      <c r="AH455" s="8">
        <v>208</v>
      </c>
      <c r="AI455" s="7">
        <v>3449.4</v>
      </c>
      <c r="AJ455" s="9">
        <v>105.22</v>
      </c>
      <c r="AK455" s="5">
        <f t="shared" si="15"/>
        <v>0</v>
      </c>
    </row>
    <row r="456" spans="1:37" x14ac:dyDescent="0.3">
      <c r="A456">
        <v>4432</v>
      </c>
      <c r="B456" t="s">
        <v>148</v>
      </c>
      <c r="C456" t="s">
        <v>29</v>
      </c>
      <c r="D456" t="s">
        <v>1170</v>
      </c>
      <c r="E456" t="s">
        <v>1171</v>
      </c>
      <c r="F456" t="s">
        <v>151</v>
      </c>
      <c r="G456" t="s">
        <v>33</v>
      </c>
      <c r="H456" t="s">
        <v>34</v>
      </c>
      <c r="I456" t="s">
        <v>232</v>
      </c>
      <c r="J456" t="s">
        <v>36</v>
      </c>
      <c r="K456" t="s">
        <v>29</v>
      </c>
      <c r="L456" t="s">
        <v>960</v>
      </c>
      <c r="M456" s="4">
        <v>39556</v>
      </c>
      <c r="N456" s="4">
        <v>39450</v>
      </c>
      <c r="O456" s="1">
        <v>39450</v>
      </c>
      <c r="P456" t="s">
        <v>38</v>
      </c>
      <c r="R456" t="s">
        <v>39</v>
      </c>
      <c r="S456" t="s">
        <v>1172</v>
      </c>
      <c r="T456" t="s">
        <v>65</v>
      </c>
      <c r="U456" t="s">
        <v>66</v>
      </c>
      <c r="V456" t="s">
        <v>67</v>
      </c>
      <c r="W456" s="6" t="s">
        <v>44</v>
      </c>
      <c r="X456" t="s">
        <v>45</v>
      </c>
      <c r="Y456">
        <v>100</v>
      </c>
      <c r="Z456">
        <v>30</v>
      </c>
      <c r="AA456" t="s">
        <v>151</v>
      </c>
      <c r="AB456" s="5">
        <f t="shared" si="14"/>
        <v>21638.408070175439</v>
      </c>
      <c r="AC456" s="3">
        <v>2550</v>
      </c>
      <c r="AD456" s="3">
        <v>85</v>
      </c>
      <c r="AE456" s="3">
        <v>0.85</v>
      </c>
      <c r="AF456" t="s">
        <v>202</v>
      </c>
      <c r="AG456" t="s">
        <v>47</v>
      </c>
      <c r="AH456" s="8" t="s">
        <v>44</v>
      </c>
      <c r="AI456" s="12" t="s">
        <v>44</v>
      </c>
      <c r="AJ456" s="9">
        <v>4.08</v>
      </c>
      <c r="AK456" s="5">
        <f t="shared" si="15"/>
        <v>106</v>
      </c>
    </row>
    <row r="457" spans="1:37" x14ac:dyDescent="0.3">
      <c r="A457">
        <v>4456</v>
      </c>
      <c r="B457" t="s">
        <v>48</v>
      </c>
      <c r="C457" t="s">
        <v>29</v>
      </c>
      <c r="D457" t="s">
        <v>1173</v>
      </c>
      <c r="E457" t="s">
        <v>1174</v>
      </c>
      <c r="F457" t="s">
        <v>51</v>
      </c>
      <c r="G457" t="s">
        <v>33</v>
      </c>
      <c r="H457" t="s">
        <v>34</v>
      </c>
      <c r="I457" t="s">
        <v>35</v>
      </c>
      <c r="J457" t="s">
        <v>36</v>
      </c>
      <c r="K457" t="s">
        <v>29</v>
      </c>
      <c r="L457" t="s">
        <v>331</v>
      </c>
      <c r="M457" s="4">
        <v>39732</v>
      </c>
      <c r="N457" s="4">
        <v>39732</v>
      </c>
      <c r="O457" s="1">
        <v>39732</v>
      </c>
      <c r="P457" t="s">
        <v>52</v>
      </c>
      <c r="R457" t="s">
        <v>71</v>
      </c>
      <c r="S457" t="s">
        <v>142</v>
      </c>
      <c r="T457" t="s">
        <v>461</v>
      </c>
      <c r="U457" t="s">
        <v>462</v>
      </c>
      <c r="V457" t="s">
        <v>57</v>
      </c>
      <c r="W457" s="6" t="s">
        <v>463</v>
      </c>
      <c r="X457" t="s">
        <v>146</v>
      </c>
      <c r="Y457">
        <v>60</v>
      </c>
      <c r="Z457">
        <v>15360</v>
      </c>
      <c r="AA457" t="s">
        <v>51</v>
      </c>
      <c r="AB457" s="5">
        <f t="shared" si="14"/>
        <v>21638.408070175439</v>
      </c>
      <c r="AC457" s="3">
        <v>113664</v>
      </c>
      <c r="AD457" s="3">
        <v>7.4</v>
      </c>
      <c r="AE457" s="3">
        <v>0.12</v>
      </c>
      <c r="AF457" t="s">
        <v>147</v>
      </c>
      <c r="AG457" t="s">
        <v>47</v>
      </c>
      <c r="AH457" s="8">
        <v>1360</v>
      </c>
      <c r="AI457" s="12">
        <v>5412.14</v>
      </c>
      <c r="AJ457" s="9">
        <v>181.86</v>
      </c>
      <c r="AK457" s="5">
        <f t="shared" si="15"/>
        <v>0</v>
      </c>
    </row>
    <row r="458" spans="1:37" x14ac:dyDescent="0.3">
      <c r="A458">
        <v>4457</v>
      </c>
      <c r="B458" t="s">
        <v>48</v>
      </c>
      <c r="C458" t="s">
        <v>29</v>
      </c>
      <c r="D458" t="s">
        <v>1175</v>
      </c>
      <c r="E458" t="s">
        <v>1176</v>
      </c>
      <c r="F458" t="s">
        <v>51</v>
      </c>
      <c r="G458" t="s">
        <v>33</v>
      </c>
      <c r="H458" t="s">
        <v>34</v>
      </c>
      <c r="I458" t="s">
        <v>35</v>
      </c>
      <c r="J458" t="s">
        <v>36</v>
      </c>
      <c r="K458" t="s">
        <v>29</v>
      </c>
      <c r="L458" t="s">
        <v>698</v>
      </c>
      <c r="M458" s="4">
        <v>39710</v>
      </c>
      <c r="N458" s="4">
        <v>39710</v>
      </c>
      <c r="O458" s="1">
        <v>39710</v>
      </c>
      <c r="P458" t="s">
        <v>52</v>
      </c>
      <c r="R458" t="s">
        <v>71</v>
      </c>
      <c r="S458" t="s">
        <v>54</v>
      </c>
      <c r="T458" t="s">
        <v>106</v>
      </c>
      <c r="U458" t="s">
        <v>56</v>
      </c>
      <c r="V458" t="s">
        <v>57</v>
      </c>
      <c r="W458" s="6" t="s">
        <v>100</v>
      </c>
      <c r="X458" t="s">
        <v>76</v>
      </c>
      <c r="Y458">
        <v>60</v>
      </c>
      <c r="Z458">
        <v>2180</v>
      </c>
      <c r="AA458" t="s">
        <v>51</v>
      </c>
      <c r="AB458" s="5">
        <f t="shared" si="14"/>
        <v>21638.408070175439</v>
      </c>
      <c r="AC458" s="3">
        <v>6997.8</v>
      </c>
      <c r="AD458" s="3">
        <v>3.21</v>
      </c>
      <c r="AE458" s="3">
        <v>0.05</v>
      </c>
      <c r="AF458" t="s">
        <v>60</v>
      </c>
      <c r="AG458" t="s">
        <v>47</v>
      </c>
      <c r="AH458" s="8">
        <v>242</v>
      </c>
      <c r="AI458" s="12">
        <v>5881.57</v>
      </c>
      <c r="AJ458" s="9">
        <v>11.2</v>
      </c>
      <c r="AK458" s="5">
        <f t="shared" si="15"/>
        <v>0</v>
      </c>
    </row>
    <row r="459" spans="1:37" x14ac:dyDescent="0.3">
      <c r="A459">
        <v>4458</v>
      </c>
      <c r="B459" t="s">
        <v>48</v>
      </c>
      <c r="C459" t="s">
        <v>29</v>
      </c>
      <c r="D459" t="s">
        <v>1177</v>
      </c>
      <c r="E459" t="s">
        <v>1178</v>
      </c>
      <c r="F459" t="s">
        <v>51</v>
      </c>
      <c r="G459" t="s">
        <v>33</v>
      </c>
      <c r="H459" t="s">
        <v>34</v>
      </c>
      <c r="I459" t="s">
        <v>35</v>
      </c>
      <c r="J459" t="s">
        <v>36</v>
      </c>
      <c r="K459" t="s">
        <v>29</v>
      </c>
      <c r="L459" t="s">
        <v>698</v>
      </c>
      <c r="M459" s="4">
        <v>39710</v>
      </c>
      <c r="N459" s="4">
        <v>39710</v>
      </c>
      <c r="O459" s="1">
        <v>39710</v>
      </c>
      <c r="P459" t="s">
        <v>52</v>
      </c>
      <c r="R459" t="s">
        <v>71</v>
      </c>
      <c r="S459" t="s">
        <v>54</v>
      </c>
      <c r="T459" t="s">
        <v>143</v>
      </c>
      <c r="U459" t="s">
        <v>144</v>
      </c>
      <c r="V459" t="s">
        <v>57</v>
      </c>
      <c r="W459" s="6" t="s">
        <v>145</v>
      </c>
      <c r="X459" t="s">
        <v>146</v>
      </c>
      <c r="Y459">
        <v>60</v>
      </c>
      <c r="Z459">
        <v>2016</v>
      </c>
      <c r="AA459" t="s">
        <v>51</v>
      </c>
      <c r="AB459" s="5">
        <f t="shared" si="14"/>
        <v>21638.408070175439</v>
      </c>
      <c r="AC459" s="3">
        <v>18648</v>
      </c>
      <c r="AD459" s="3">
        <v>9.25</v>
      </c>
      <c r="AE459" s="3">
        <v>0.15</v>
      </c>
      <c r="AF459" t="s">
        <v>60</v>
      </c>
      <c r="AG459" t="s">
        <v>47</v>
      </c>
      <c r="AH459" s="8">
        <v>185</v>
      </c>
      <c r="AI459" s="12">
        <v>5551.97</v>
      </c>
      <c r="AJ459" s="9">
        <v>29.84</v>
      </c>
      <c r="AK459" s="5">
        <f t="shared" si="15"/>
        <v>0</v>
      </c>
    </row>
    <row r="460" spans="1:37" x14ac:dyDescent="0.3">
      <c r="A460">
        <v>4459</v>
      </c>
      <c r="B460" t="s">
        <v>48</v>
      </c>
      <c r="C460" t="s">
        <v>29</v>
      </c>
      <c r="D460" t="s">
        <v>1179</v>
      </c>
      <c r="E460" t="s">
        <v>1180</v>
      </c>
      <c r="F460" t="s">
        <v>51</v>
      </c>
      <c r="G460" t="s">
        <v>33</v>
      </c>
      <c r="H460" t="s">
        <v>34</v>
      </c>
      <c r="I460" t="s">
        <v>112</v>
      </c>
      <c r="J460" t="s">
        <v>36</v>
      </c>
      <c r="K460" t="s">
        <v>29</v>
      </c>
      <c r="L460" t="s">
        <v>698</v>
      </c>
      <c r="M460" s="4">
        <v>39721</v>
      </c>
      <c r="N460" s="4">
        <v>39721</v>
      </c>
      <c r="O460" s="1">
        <v>39721</v>
      </c>
      <c r="P460" t="s">
        <v>52</v>
      </c>
      <c r="R460" t="s">
        <v>53</v>
      </c>
      <c r="S460" t="s">
        <v>156</v>
      </c>
      <c r="T460" t="s">
        <v>319</v>
      </c>
      <c r="U460" t="s">
        <v>158</v>
      </c>
      <c r="V460" t="s">
        <v>159</v>
      </c>
      <c r="W460" s="6" t="s">
        <v>320</v>
      </c>
      <c r="X460" t="s">
        <v>321</v>
      </c>
      <c r="Y460">
        <v>60</v>
      </c>
      <c r="Z460">
        <v>400</v>
      </c>
      <c r="AA460" t="s">
        <v>51</v>
      </c>
      <c r="AB460" s="5">
        <f t="shared" si="14"/>
        <v>21638.408070175439</v>
      </c>
      <c r="AC460" s="3">
        <v>2800</v>
      </c>
      <c r="AD460" s="3">
        <v>7</v>
      </c>
      <c r="AE460" s="3">
        <v>0.12</v>
      </c>
      <c r="AF460" t="s">
        <v>160</v>
      </c>
      <c r="AG460" t="s">
        <v>47</v>
      </c>
      <c r="AH460" s="8">
        <v>81</v>
      </c>
      <c r="AI460" s="12">
        <v>2035.66</v>
      </c>
      <c r="AJ460" s="9">
        <v>4.4800000000000004</v>
      </c>
      <c r="AK460" s="5">
        <f t="shared" si="15"/>
        <v>0</v>
      </c>
    </row>
    <row r="461" spans="1:37" x14ac:dyDescent="0.3">
      <c r="A461">
        <v>4460</v>
      </c>
      <c r="B461" t="s">
        <v>48</v>
      </c>
      <c r="C461" t="s">
        <v>29</v>
      </c>
      <c r="D461" t="s">
        <v>329</v>
      </c>
      <c r="E461" t="s">
        <v>330</v>
      </c>
      <c r="F461" t="s">
        <v>51</v>
      </c>
      <c r="G461" t="s">
        <v>33</v>
      </c>
      <c r="H461" t="s">
        <v>34</v>
      </c>
      <c r="I461" t="s">
        <v>35</v>
      </c>
      <c r="J461" t="s">
        <v>36</v>
      </c>
      <c r="K461" t="s">
        <v>29</v>
      </c>
      <c r="L461" t="s">
        <v>331</v>
      </c>
      <c r="M461" s="4">
        <v>39710</v>
      </c>
      <c r="N461" s="4">
        <v>39710</v>
      </c>
      <c r="O461" s="1">
        <v>39710</v>
      </c>
      <c r="P461" t="s">
        <v>52</v>
      </c>
      <c r="R461" t="s">
        <v>71</v>
      </c>
      <c r="S461" t="s">
        <v>304</v>
      </c>
      <c r="T461" t="s">
        <v>305</v>
      </c>
      <c r="U461" t="s">
        <v>98</v>
      </c>
      <c r="V461" t="s">
        <v>57</v>
      </c>
      <c r="W461" s="6" t="s">
        <v>306</v>
      </c>
      <c r="X461" t="s">
        <v>76</v>
      </c>
      <c r="Y461">
        <v>30</v>
      </c>
      <c r="Z461">
        <v>10080</v>
      </c>
      <c r="AA461" t="s">
        <v>51</v>
      </c>
      <c r="AB461" s="5">
        <f t="shared" si="14"/>
        <v>21638.408070175439</v>
      </c>
      <c r="AC461" s="3">
        <v>103219.2</v>
      </c>
      <c r="AD461" s="3">
        <v>10.24</v>
      </c>
      <c r="AE461" s="3">
        <v>0.34</v>
      </c>
      <c r="AF461" t="s">
        <v>307</v>
      </c>
      <c r="AG461" t="s">
        <v>109</v>
      </c>
      <c r="AH461" s="8" t="s">
        <v>44</v>
      </c>
      <c r="AI461" s="12" t="s">
        <v>44</v>
      </c>
      <c r="AJ461" s="9">
        <v>165.15</v>
      </c>
      <c r="AK461" s="5">
        <f t="shared" si="15"/>
        <v>0</v>
      </c>
    </row>
    <row r="462" spans="1:37" hidden="1" x14ac:dyDescent="0.3">
      <c r="A462">
        <v>4461</v>
      </c>
      <c r="B462" t="s">
        <v>228</v>
      </c>
      <c r="C462" t="s">
        <v>29</v>
      </c>
      <c r="D462" t="s">
        <v>333</v>
      </c>
      <c r="E462" t="s">
        <v>337</v>
      </c>
      <c r="F462" t="s">
        <v>231</v>
      </c>
      <c r="G462" t="s">
        <v>33</v>
      </c>
      <c r="H462" t="s">
        <v>34</v>
      </c>
      <c r="I462" t="s">
        <v>232</v>
      </c>
      <c r="J462" t="s">
        <v>310</v>
      </c>
      <c r="K462" t="s">
        <v>29</v>
      </c>
      <c r="L462" t="s">
        <v>37</v>
      </c>
      <c r="M462" s="4">
        <v>39680</v>
      </c>
      <c r="N462" s="4">
        <v>39576</v>
      </c>
      <c r="O462" s="1">
        <v>39576</v>
      </c>
      <c r="P462" t="s">
        <v>52</v>
      </c>
      <c r="R462" t="s">
        <v>53</v>
      </c>
      <c r="S462" t="s">
        <v>312</v>
      </c>
      <c r="T462" t="s">
        <v>319</v>
      </c>
      <c r="U462" t="s">
        <v>158</v>
      </c>
      <c r="V462" t="s">
        <v>159</v>
      </c>
      <c r="W462" s="6" t="s">
        <v>320</v>
      </c>
      <c r="X462" t="s">
        <v>321</v>
      </c>
      <c r="Y462">
        <v>60</v>
      </c>
      <c r="Z462">
        <v>4</v>
      </c>
      <c r="AA462" t="s">
        <v>231</v>
      </c>
      <c r="AB462" s="5">
        <f t="shared" si="14"/>
        <v>2371.7673611111113</v>
      </c>
      <c r="AC462" s="3">
        <v>52.96</v>
      </c>
      <c r="AD462" s="3">
        <v>13.24</v>
      </c>
      <c r="AE462" s="3">
        <v>0.22</v>
      </c>
      <c r="AF462" t="s">
        <v>160</v>
      </c>
      <c r="AG462" t="s">
        <v>109</v>
      </c>
      <c r="AH462" s="8" t="s">
        <v>44</v>
      </c>
      <c r="AI462" s="7" t="s">
        <v>44</v>
      </c>
      <c r="AJ462" s="9">
        <v>0.08</v>
      </c>
      <c r="AK462" s="5">
        <f t="shared" si="15"/>
        <v>104</v>
      </c>
    </row>
    <row r="463" spans="1:37" x14ac:dyDescent="0.3">
      <c r="A463">
        <v>4470</v>
      </c>
      <c r="B463" t="s">
        <v>148</v>
      </c>
      <c r="C463" t="s">
        <v>29</v>
      </c>
      <c r="D463" t="s">
        <v>1181</v>
      </c>
      <c r="E463" t="s">
        <v>1182</v>
      </c>
      <c r="F463" t="s">
        <v>151</v>
      </c>
      <c r="G463" t="s">
        <v>33</v>
      </c>
      <c r="H463" t="s">
        <v>34</v>
      </c>
      <c r="I463" t="s">
        <v>35</v>
      </c>
      <c r="J463" t="s">
        <v>36</v>
      </c>
      <c r="K463" t="s">
        <v>29</v>
      </c>
      <c r="L463" t="s">
        <v>350</v>
      </c>
      <c r="M463" s="4">
        <v>39666</v>
      </c>
      <c r="N463" s="4">
        <v>39666</v>
      </c>
      <c r="O463" s="1">
        <v>39666</v>
      </c>
      <c r="P463" t="s">
        <v>38</v>
      </c>
      <c r="R463" t="s">
        <v>39</v>
      </c>
      <c r="S463" t="s">
        <v>199</v>
      </c>
      <c r="T463" t="s">
        <v>200</v>
      </c>
      <c r="U463" t="s">
        <v>201</v>
      </c>
      <c r="V463" t="s">
        <v>67</v>
      </c>
      <c r="W463" s="6" t="s">
        <v>44</v>
      </c>
      <c r="X463" t="s">
        <v>45</v>
      </c>
      <c r="Y463">
        <v>100</v>
      </c>
      <c r="Z463">
        <v>2059</v>
      </c>
      <c r="AA463" t="s">
        <v>151</v>
      </c>
      <c r="AB463" s="5">
        <f t="shared" si="14"/>
        <v>21638.408070175439</v>
      </c>
      <c r="AC463" s="3">
        <v>144130</v>
      </c>
      <c r="AD463" s="3">
        <v>70</v>
      </c>
      <c r="AE463" s="3">
        <v>0.7</v>
      </c>
      <c r="AF463" t="s">
        <v>202</v>
      </c>
      <c r="AG463" t="s">
        <v>47</v>
      </c>
      <c r="AH463" s="8">
        <v>470</v>
      </c>
      <c r="AI463" s="12">
        <v>3684.28</v>
      </c>
      <c r="AJ463" s="9">
        <v>230.61</v>
      </c>
      <c r="AK463" s="5">
        <f t="shared" si="15"/>
        <v>0</v>
      </c>
    </row>
    <row r="464" spans="1:37" hidden="1" x14ac:dyDescent="0.3">
      <c r="A464">
        <v>4531</v>
      </c>
      <c r="B464" t="s">
        <v>228</v>
      </c>
      <c r="C464" t="s">
        <v>29</v>
      </c>
      <c r="D464" t="s">
        <v>354</v>
      </c>
      <c r="E464" t="s">
        <v>355</v>
      </c>
      <c r="F464" t="s">
        <v>231</v>
      </c>
      <c r="G464" t="s">
        <v>33</v>
      </c>
      <c r="H464" t="s">
        <v>34</v>
      </c>
      <c r="I464" t="s">
        <v>232</v>
      </c>
      <c r="J464" t="s">
        <v>310</v>
      </c>
      <c r="K464" t="s">
        <v>29</v>
      </c>
      <c r="L464" t="s">
        <v>37</v>
      </c>
      <c r="M464" s="4">
        <v>39611</v>
      </c>
      <c r="N464" s="4">
        <v>39608</v>
      </c>
      <c r="O464" s="1">
        <v>39608</v>
      </c>
      <c r="P464" t="s">
        <v>52</v>
      </c>
      <c r="R464" t="s">
        <v>71</v>
      </c>
      <c r="S464" t="s">
        <v>312</v>
      </c>
      <c r="T464" t="s">
        <v>241</v>
      </c>
      <c r="U464" t="s">
        <v>242</v>
      </c>
      <c r="V464" t="s">
        <v>243</v>
      </c>
      <c r="W464" s="6" t="s">
        <v>244</v>
      </c>
      <c r="X464" t="s">
        <v>76</v>
      </c>
      <c r="Y464">
        <v>30</v>
      </c>
      <c r="Z464">
        <v>400</v>
      </c>
      <c r="AA464" t="s">
        <v>231</v>
      </c>
      <c r="AB464" s="5">
        <f t="shared" si="14"/>
        <v>2371.7673611111113</v>
      </c>
      <c r="AC464" s="3">
        <v>9536</v>
      </c>
      <c r="AD464" s="3">
        <v>23.84</v>
      </c>
      <c r="AE464" s="3">
        <v>0.79</v>
      </c>
      <c r="AF464" t="s">
        <v>430</v>
      </c>
      <c r="AG464" t="s">
        <v>109</v>
      </c>
      <c r="AH464" s="8" t="s">
        <v>44</v>
      </c>
      <c r="AI464" s="7" t="s">
        <v>44</v>
      </c>
      <c r="AJ464" s="9">
        <v>15.26</v>
      </c>
      <c r="AK464" s="5">
        <f t="shared" si="15"/>
        <v>3</v>
      </c>
    </row>
    <row r="465" spans="1:37" x14ac:dyDescent="0.3">
      <c r="A465">
        <v>4534</v>
      </c>
      <c r="B465" t="s">
        <v>91</v>
      </c>
      <c r="C465" t="s">
        <v>29</v>
      </c>
      <c r="D465" t="s">
        <v>1183</v>
      </c>
      <c r="E465" t="s">
        <v>1184</v>
      </c>
      <c r="F465" t="s">
        <v>94</v>
      </c>
      <c r="G465" t="s">
        <v>33</v>
      </c>
      <c r="H465" t="s">
        <v>34</v>
      </c>
      <c r="I465" t="s">
        <v>35</v>
      </c>
      <c r="J465" t="s">
        <v>36</v>
      </c>
      <c r="K465" t="s">
        <v>29</v>
      </c>
      <c r="L465" t="s">
        <v>972</v>
      </c>
      <c r="M465" s="4">
        <v>39770</v>
      </c>
      <c r="N465" s="4">
        <v>39770</v>
      </c>
      <c r="O465" s="1">
        <v>39770</v>
      </c>
      <c r="P465" t="s">
        <v>38</v>
      </c>
      <c r="R465" t="s">
        <v>39</v>
      </c>
      <c r="S465" t="s">
        <v>125</v>
      </c>
      <c r="T465" t="s">
        <v>126</v>
      </c>
      <c r="U465" t="s">
        <v>127</v>
      </c>
      <c r="V465" t="s">
        <v>128</v>
      </c>
      <c r="W465" s="6" t="s">
        <v>44</v>
      </c>
      <c r="X465" t="s">
        <v>45</v>
      </c>
      <c r="Y465">
        <v>20</v>
      </c>
      <c r="Z465">
        <v>5900</v>
      </c>
      <c r="AA465" t="s">
        <v>94</v>
      </c>
      <c r="AB465" s="5">
        <f t="shared" si="14"/>
        <v>21638.408070175439</v>
      </c>
      <c r="AC465" s="3">
        <v>188800</v>
      </c>
      <c r="AD465" s="3">
        <v>32</v>
      </c>
      <c r="AE465" s="3">
        <v>1.6</v>
      </c>
      <c r="AF465" t="s">
        <v>125</v>
      </c>
      <c r="AG465" t="s">
        <v>47</v>
      </c>
      <c r="AH465" s="8">
        <v>1989</v>
      </c>
      <c r="AI465" s="12">
        <v>19569.48</v>
      </c>
      <c r="AJ465" s="9">
        <v>370.05</v>
      </c>
      <c r="AK465" s="5">
        <f t="shared" si="15"/>
        <v>0</v>
      </c>
    </row>
    <row r="466" spans="1:37" hidden="1" x14ac:dyDescent="0.3">
      <c r="A466">
        <v>4567</v>
      </c>
      <c r="B466" t="s">
        <v>102</v>
      </c>
      <c r="C466" t="s">
        <v>29</v>
      </c>
      <c r="D466" t="s">
        <v>1185</v>
      </c>
      <c r="E466" t="s">
        <v>1186</v>
      </c>
      <c r="F466" t="s">
        <v>105</v>
      </c>
      <c r="G466" t="s">
        <v>33</v>
      </c>
      <c r="H466" t="s">
        <v>34</v>
      </c>
      <c r="I466" t="s">
        <v>112</v>
      </c>
      <c r="J466" t="s">
        <v>36</v>
      </c>
      <c r="K466" t="s">
        <v>29</v>
      </c>
      <c r="L466" t="s">
        <v>345</v>
      </c>
      <c r="M466" s="4">
        <v>39755</v>
      </c>
      <c r="N466" s="4">
        <v>39755</v>
      </c>
      <c r="O466" s="1">
        <v>39755</v>
      </c>
      <c r="P466" t="s">
        <v>52</v>
      </c>
      <c r="R466" t="s">
        <v>71</v>
      </c>
      <c r="S466" t="s">
        <v>156</v>
      </c>
      <c r="T466" t="s">
        <v>346</v>
      </c>
      <c r="U466" t="s">
        <v>339</v>
      </c>
      <c r="V466" t="s">
        <v>340</v>
      </c>
      <c r="W466" s="6" t="s">
        <v>347</v>
      </c>
      <c r="X466" t="s">
        <v>342</v>
      </c>
      <c r="Y466">
        <v>30</v>
      </c>
      <c r="Z466">
        <v>2597</v>
      </c>
      <c r="AA466" t="s">
        <v>105</v>
      </c>
      <c r="AB466" s="5">
        <f t="shared" si="14"/>
        <v>2371.7673611111113</v>
      </c>
      <c r="AC466" s="3">
        <v>61470.99</v>
      </c>
      <c r="AD466" s="3">
        <v>23.67</v>
      </c>
      <c r="AE466" s="3">
        <v>0.79</v>
      </c>
      <c r="AF466" t="s">
        <v>160</v>
      </c>
      <c r="AG466" t="s">
        <v>47</v>
      </c>
      <c r="AH466" s="8" t="s">
        <v>44</v>
      </c>
      <c r="AI466" s="7" t="s">
        <v>44</v>
      </c>
      <c r="AJ466" s="9">
        <v>120.48</v>
      </c>
      <c r="AK466" s="5">
        <f t="shared" si="15"/>
        <v>0</v>
      </c>
    </row>
    <row r="467" spans="1:37" hidden="1" x14ac:dyDescent="0.3">
      <c r="A467">
        <v>4593</v>
      </c>
      <c r="B467" t="s">
        <v>91</v>
      </c>
      <c r="C467" t="s">
        <v>29</v>
      </c>
      <c r="D467" t="s">
        <v>718</v>
      </c>
      <c r="E467" t="s">
        <v>719</v>
      </c>
      <c r="F467" t="s">
        <v>94</v>
      </c>
      <c r="G467" t="s">
        <v>33</v>
      </c>
      <c r="H467" t="s">
        <v>34</v>
      </c>
      <c r="I467" t="s">
        <v>35</v>
      </c>
      <c r="J467" t="s">
        <v>36</v>
      </c>
      <c r="K467" t="s">
        <v>29</v>
      </c>
      <c r="L467" t="s">
        <v>720</v>
      </c>
      <c r="M467" s="4">
        <v>39713</v>
      </c>
      <c r="N467" s="4">
        <v>39713</v>
      </c>
      <c r="O467" s="1">
        <v>39713</v>
      </c>
      <c r="P467" t="s">
        <v>38</v>
      </c>
      <c r="R467" t="s">
        <v>39</v>
      </c>
      <c r="S467" t="s">
        <v>199</v>
      </c>
      <c r="T467" t="s">
        <v>200</v>
      </c>
      <c r="U467" t="s">
        <v>201</v>
      </c>
      <c r="V467" t="s">
        <v>67</v>
      </c>
      <c r="W467" s="6" t="s">
        <v>44</v>
      </c>
      <c r="X467" t="s">
        <v>45</v>
      </c>
      <c r="Y467">
        <v>100</v>
      </c>
      <c r="Z467">
        <v>3000</v>
      </c>
      <c r="AA467" t="s">
        <v>94</v>
      </c>
      <c r="AB467" s="5">
        <f t="shared" si="14"/>
        <v>2371.7673611111113</v>
      </c>
      <c r="AC467" s="3">
        <v>215970</v>
      </c>
      <c r="AD467" s="3">
        <v>71.989999999999995</v>
      </c>
      <c r="AE467" s="3">
        <v>0.72</v>
      </c>
      <c r="AF467" t="s">
        <v>202</v>
      </c>
      <c r="AG467" t="s">
        <v>109</v>
      </c>
      <c r="AH467" s="8" t="s">
        <v>44</v>
      </c>
      <c r="AI467" s="7" t="s">
        <v>44</v>
      </c>
      <c r="AJ467" s="9">
        <v>345.55</v>
      </c>
      <c r="AK467" s="5">
        <f t="shared" si="15"/>
        <v>0</v>
      </c>
    </row>
    <row r="468" spans="1:37" hidden="1" x14ac:dyDescent="0.3">
      <c r="A468">
        <v>4594</v>
      </c>
      <c r="B468" t="s">
        <v>279</v>
      </c>
      <c r="C468" t="s">
        <v>29</v>
      </c>
      <c r="D468" t="s">
        <v>1187</v>
      </c>
      <c r="E468" t="s">
        <v>1188</v>
      </c>
      <c r="F468" t="s">
        <v>282</v>
      </c>
      <c r="G468" t="s">
        <v>33</v>
      </c>
      <c r="H468" t="s">
        <v>34</v>
      </c>
      <c r="I468" t="s">
        <v>35</v>
      </c>
      <c r="J468" t="s">
        <v>36</v>
      </c>
      <c r="K468" t="s">
        <v>29</v>
      </c>
      <c r="L468" t="s">
        <v>725</v>
      </c>
      <c r="M468" s="4">
        <v>39722</v>
      </c>
      <c r="N468" s="4">
        <v>39722</v>
      </c>
      <c r="O468" s="1">
        <v>39722</v>
      </c>
      <c r="P468" t="s">
        <v>38</v>
      </c>
      <c r="R468" t="s">
        <v>39</v>
      </c>
      <c r="S468" t="s">
        <v>125</v>
      </c>
      <c r="T468" t="s">
        <v>126</v>
      </c>
      <c r="U468" t="s">
        <v>127</v>
      </c>
      <c r="V468" t="s">
        <v>128</v>
      </c>
      <c r="W468" s="6" t="s">
        <v>44</v>
      </c>
      <c r="X468" t="s">
        <v>45</v>
      </c>
      <c r="Y468">
        <v>20</v>
      </c>
      <c r="Z468">
        <v>1062</v>
      </c>
      <c r="AA468" t="s">
        <v>282</v>
      </c>
      <c r="AB468" s="5">
        <f t="shared" si="14"/>
        <v>2371.7673611111113</v>
      </c>
      <c r="AC468" s="3">
        <v>33984</v>
      </c>
      <c r="AD468" s="3">
        <v>32</v>
      </c>
      <c r="AE468" s="3">
        <v>1.6</v>
      </c>
      <c r="AF468" t="s">
        <v>125</v>
      </c>
      <c r="AG468" t="s">
        <v>47</v>
      </c>
      <c r="AH468" s="8">
        <v>1062</v>
      </c>
      <c r="AI468" s="7">
        <v>3976.33</v>
      </c>
      <c r="AJ468" s="9">
        <v>54.37</v>
      </c>
      <c r="AK468" s="5">
        <f t="shared" si="15"/>
        <v>0</v>
      </c>
    </row>
    <row r="469" spans="1:37" hidden="1" x14ac:dyDescent="0.3">
      <c r="A469">
        <v>4611</v>
      </c>
      <c r="B469" t="s">
        <v>420</v>
      </c>
      <c r="C469" t="s">
        <v>29</v>
      </c>
      <c r="D469" t="s">
        <v>1189</v>
      </c>
      <c r="E469" t="s">
        <v>1190</v>
      </c>
      <c r="F469" t="s">
        <v>423</v>
      </c>
      <c r="G469" t="s">
        <v>33</v>
      </c>
      <c r="H469" t="s">
        <v>34</v>
      </c>
      <c r="I469" t="s">
        <v>35</v>
      </c>
      <c r="J469" t="s">
        <v>36</v>
      </c>
      <c r="K469" t="s">
        <v>29</v>
      </c>
      <c r="L469" t="s">
        <v>738</v>
      </c>
      <c r="M469" s="4">
        <v>39770</v>
      </c>
      <c r="N469" s="4">
        <v>39770</v>
      </c>
      <c r="O469" s="1">
        <v>39770</v>
      </c>
      <c r="P469" t="s">
        <v>38</v>
      </c>
      <c r="R469" t="s">
        <v>39</v>
      </c>
      <c r="S469" t="s">
        <v>125</v>
      </c>
      <c r="T469" t="s">
        <v>126</v>
      </c>
      <c r="U469" t="s">
        <v>127</v>
      </c>
      <c r="V469" t="s">
        <v>128</v>
      </c>
      <c r="W469" s="6" t="s">
        <v>44</v>
      </c>
      <c r="X469" t="s">
        <v>45</v>
      </c>
      <c r="Y469">
        <v>20</v>
      </c>
      <c r="Z469">
        <v>5</v>
      </c>
      <c r="AA469" t="s">
        <v>423</v>
      </c>
      <c r="AB469" s="5">
        <f t="shared" si="14"/>
        <v>2371.7673611111113</v>
      </c>
      <c r="AC469" s="3">
        <v>160</v>
      </c>
      <c r="AD469" s="3">
        <v>32</v>
      </c>
      <c r="AE469" s="3">
        <v>1.6</v>
      </c>
      <c r="AF469" t="s">
        <v>125</v>
      </c>
      <c r="AG469" t="s">
        <v>47</v>
      </c>
      <c r="AH469" s="8">
        <v>3</v>
      </c>
      <c r="AI469" s="7">
        <v>1225.17</v>
      </c>
      <c r="AJ469" s="9">
        <v>0.26</v>
      </c>
      <c r="AK469" s="5">
        <f t="shared" si="15"/>
        <v>0</v>
      </c>
    </row>
    <row r="470" spans="1:37" x14ac:dyDescent="0.3">
      <c r="A470">
        <v>4615</v>
      </c>
      <c r="B470" t="s">
        <v>420</v>
      </c>
      <c r="C470" t="s">
        <v>29</v>
      </c>
      <c r="D470" t="s">
        <v>1191</v>
      </c>
      <c r="E470" t="s">
        <v>1192</v>
      </c>
      <c r="F470" t="s">
        <v>423</v>
      </c>
      <c r="G470" t="s">
        <v>33</v>
      </c>
      <c r="H470" t="s">
        <v>34</v>
      </c>
      <c r="I470" t="s">
        <v>35</v>
      </c>
      <c r="J470" t="s">
        <v>36</v>
      </c>
      <c r="K470" t="s">
        <v>29</v>
      </c>
      <c r="L470" t="s">
        <v>738</v>
      </c>
      <c r="M470" s="4">
        <v>39730</v>
      </c>
      <c r="N470" s="4">
        <v>39723</v>
      </c>
      <c r="O470" s="1">
        <v>39723</v>
      </c>
      <c r="P470" t="s">
        <v>38</v>
      </c>
      <c r="R470" t="s">
        <v>39</v>
      </c>
      <c r="S470" t="s">
        <v>199</v>
      </c>
      <c r="T470" t="s">
        <v>200</v>
      </c>
      <c r="U470" t="s">
        <v>201</v>
      </c>
      <c r="V470" t="s">
        <v>67</v>
      </c>
      <c r="W470" s="6" t="s">
        <v>44</v>
      </c>
      <c r="X470" t="s">
        <v>45</v>
      </c>
      <c r="Y470">
        <v>100</v>
      </c>
      <c r="Z470">
        <v>8</v>
      </c>
      <c r="AA470" t="s">
        <v>423</v>
      </c>
      <c r="AB470" s="5">
        <f t="shared" si="14"/>
        <v>21638.408070175439</v>
      </c>
      <c r="AC470" s="3">
        <v>560</v>
      </c>
      <c r="AD470" s="3">
        <v>70</v>
      </c>
      <c r="AE470" s="3">
        <v>0.7</v>
      </c>
      <c r="AF470" t="s">
        <v>202</v>
      </c>
      <c r="AG470" t="s">
        <v>47</v>
      </c>
      <c r="AH470" s="8">
        <v>5406</v>
      </c>
      <c r="AI470" s="12">
        <v>559.95000000000005</v>
      </c>
      <c r="AJ470" s="9">
        <v>0.9</v>
      </c>
      <c r="AK470" s="5">
        <f t="shared" si="15"/>
        <v>7</v>
      </c>
    </row>
    <row r="471" spans="1:37" hidden="1" x14ac:dyDescent="0.3">
      <c r="A471">
        <v>4635</v>
      </c>
      <c r="B471" t="s">
        <v>48</v>
      </c>
      <c r="C471" t="s">
        <v>29</v>
      </c>
      <c r="D471" t="s">
        <v>1193</v>
      </c>
      <c r="E471" t="s">
        <v>1194</v>
      </c>
      <c r="F471" t="s">
        <v>51</v>
      </c>
      <c r="G471" t="s">
        <v>33</v>
      </c>
      <c r="H471" t="s">
        <v>34</v>
      </c>
      <c r="I471" t="s">
        <v>35</v>
      </c>
      <c r="J471" t="s">
        <v>36</v>
      </c>
      <c r="K471" t="s">
        <v>29</v>
      </c>
      <c r="L471" s="2">
        <v>39454</v>
      </c>
      <c r="M471" s="4">
        <v>39716</v>
      </c>
      <c r="N471" s="4">
        <v>39716</v>
      </c>
      <c r="O471" s="1">
        <v>39716</v>
      </c>
      <c r="P471" t="s">
        <v>52</v>
      </c>
      <c r="R471" t="s">
        <v>71</v>
      </c>
      <c r="S471" t="s">
        <v>54</v>
      </c>
      <c r="T471" t="s">
        <v>106</v>
      </c>
      <c r="U471" t="s">
        <v>56</v>
      </c>
      <c r="V471" t="s">
        <v>57</v>
      </c>
      <c r="W471" s="6" t="s">
        <v>100</v>
      </c>
      <c r="X471" t="s">
        <v>76</v>
      </c>
      <c r="Y471">
        <v>60</v>
      </c>
      <c r="Z471">
        <v>1848</v>
      </c>
      <c r="AA471" t="s">
        <v>51</v>
      </c>
      <c r="AB471" s="5">
        <f t="shared" si="14"/>
        <v>2371.7673611111113</v>
      </c>
      <c r="AC471" s="3">
        <v>5359.2</v>
      </c>
      <c r="AD471" s="3">
        <v>2.9</v>
      </c>
      <c r="AE471" s="3">
        <v>0.05</v>
      </c>
      <c r="AF471" t="s">
        <v>60</v>
      </c>
      <c r="AG471" t="s">
        <v>47</v>
      </c>
      <c r="AH471" s="8">
        <v>327</v>
      </c>
      <c r="AI471" s="7">
        <v>3171.36</v>
      </c>
      <c r="AJ471" s="9">
        <v>8.57</v>
      </c>
      <c r="AK471" s="5">
        <f t="shared" si="15"/>
        <v>0</v>
      </c>
    </row>
    <row r="472" spans="1:37" hidden="1" x14ac:dyDescent="0.3">
      <c r="A472">
        <v>4646</v>
      </c>
      <c r="B472" t="s">
        <v>129</v>
      </c>
      <c r="C472" t="s">
        <v>29</v>
      </c>
      <c r="D472" t="s">
        <v>1195</v>
      </c>
      <c r="E472" t="s">
        <v>1196</v>
      </c>
      <c r="F472" t="s">
        <v>87</v>
      </c>
      <c r="G472" t="s">
        <v>33</v>
      </c>
      <c r="H472" t="s">
        <v>34</v>
      </c>
      <c r="I472" t="s">
        <v>232</v>
      </c>
      <c r="J472" t="s">
        <v>36</v>
      </c>
      <c r="K472" t="s">
        <v>29</v>
      </c>
      <c r="L472" t="s">
        <v>1197</v>
      </c>
      <c r="M472" s="4">
        <v>39687</v>
      </c>
      <c r="N472" s="4">
        <v>39687</v>
      </c>
      <c r="O472" s="1">
        <v>39687</v>
      </c>
      <c r="P472" t="s">
        <v>38</v>
      </c>
      <c r="R472" t="s">
        <v>39</v>
      </c>
      <c r="S472" t="s">
        <v>1198</v>
      </c>
      <c r="T472" t="s">
        <v>1199</v>
      </c>
      <c r="U472" t="s">
        <v>1200</v>
      </c>
      <c r="V472" t="s">
        <v>1201</v>
      </c>
      <c r="W472" s="6" t="s">
        <v>44</v>
      </c>
      <c r="X472" t="s">
        <v>45</v>
      </c>
      <c r="Y472">
        <v>1</v>
      </c>
      <c r="Z472">
        <v>1369</v>
      </c>
      <c r="AA472" t="s">
        <v>87</v>
      </c>
      <c r="AB472" s="5">
        <f t="shared" si="14"/>
        <v>2371.7673611111113</v>
      </c>
      <c r="AC472" s="3">
        <v>51337.5</v>
      </c>
      <c r="AD472" s="3">
        <v>37.5</v>
      </c>
      <c r="AE472" s="3">
        <v>37.5</v>
      </c>
      <c r="AF472" t="s">
        <v>1198</v>
      </c>
      <c r="AG472" t="s">
        <v>47</v>
      </c>
      <c r="AH472" s="8" t="s">
        <v>44</v>
      </c>
      <c r="AI472" s="7" t="s">
        <v>44</v>
      </c>
      <c r="AJ472" s="9">
        <v>100.62</v>
      </c>
      <c r="AK472" s="5">
        <f t="shared" si="15"/>
        <v>0</v>
      </c>
    </row>
    <row r="473" spans="1:37" hidden="1" x14ac:dyDescent="0.3">
      <c r="A473">
        <v>4647</v>
      </c>
      <c r="B473" t="s">
        <v>221</v>
      </c>
      <c r="C473" t="s">
        <v>29</v>
      </c>
      <c r="D473" t="s">
        <v>981</v>
      </c>
      <c r="E473" t="s">
        <v>1202</v>
      </c>
      <c r="F473" t="s">
        <v>224</v>
      </c>
      <c r="G473" t="s">
        <v>33</v>
      </c>
      <c r="H473" t="s">
        <v>34</v>
      </c>
      <c r="I473" t="s">
        <v>35</v>
      </c>
      <c r="J473" t="s">
        <v>36</v>
      </c>
      <c r="K473" t="s">
        <v>29</v>
      </c>
      <c r="L473" t="s">
        <v>745</v>
      </c>
      <c r="M473" s="4">
        <v>39769</v>
      </c>
      <c r="N473" s="4">
        <v>39769</v>
      </c>
      <c r="O473" s="1">
        <v>39769</v>
      </c>
      <c r="P473" t="s">
        <v>38</v>
      </c>
      <c r="R473" t="s">
        <v>39</v>
      </c>
      <c r="S473" t="s">
        <v>746</v>
      </c>
      <c r="T473" t="s">
        <v>747</v>
      </c>
      <c r="U473" t="s">
        <v>748</v>
      </c>
      <c r="V473" t="s">
        <v>749</v>
      </c>
      <c r="W473" s="6" t="s">
        <v>44</v>
      </c>
      <c r="X473" t="s">
        <v>45</v>
      </c>
      <c r="Y473">
        <v>1</v>
      </c>
      <c r="Z473">
        <v>7002</v>
      </c>
      <c r="AA473" t="s">
        <v>224</v>
      </c>
      <c r="AB473" s="5">
        <f t="shared" si="14"/>
        <v>2371.7673611111113</v>
      </c>
      <c r="AC473" s="3">
        <v>161046</v>
      </c>
      <c r="AD473" s="3">
        <v>23</v>
      </c>
      <c r="AE473" s="3">
        <v>23</v>
      </c>
      <c r="AF473" t="s">
        <v>750</v>
      </c>
      <c r="AG473" t="s">
        <v>47</v>
      </c>
      <c r="AH473" s="8">
        <v>4922</v>
      </c>
      <c r="AI473" s="7">
        <v>46117.09</v>
      </c>
      <c r="AJ473" s="9">
        <v>315.64999999999998</v>
      </c>
      <c r="AK473" s="5">
        <f t="shared" si="15"/>
        <v>0</v>
      </c>
    </row>
    <row r="474" spans="1:37" hidden="1" x14ac:dyDescent="0.3">
      <c r="A474">
        <v>4648</v>
      </c>
      <c r="B474" t="s">
        <v>221</v>
      </c>
      <c r="C474" t="s">
        <v>29</v>
      </c>
      <c r="D474" t="s">
        <v>1203</v>
      </c>
      <c r="E474" t="s">
        <v>1204</v>
      </c>
      <c r="F474" t="s">
        <v>224</v>
      </c>
      <c r="G474" t="s">
        <v>33</v>
      </c>
      <c r="H474" t="s">
        <v>34</v>
      </c>
      <c r="I474" t="s">
        <v>35</v>
      </c>
      <c r="J474" t="s">
        <v>36</v>
      </c>
      <c r="K474" t="s">
        <v>29</v>
      </c>
      <c r="L474" t="s">
        <v>745</v>
      </c>
      <c r="M474" s="4">
        <v>39751</v>
      </c>
      <c r="N474" s="4">
        <v>39749</v>
      </c>
      <c r="O474" s="1">
        <v>39749</v>
      </c>
      <c r="P474" t="s">
        <v>38</v>
      </c>
      <c r="R474" t="s">
        <v>39</v>
      </c>
      <c r="S474" t="s">
        <v>746</v>
      </c>
      <c r="T474" t="s">
        <v>747</v>
      </c>
      <c r="U474" t="s">
        <v>748</v>
      </c>
      <c r="V474" t="s">
        <v>749</v>
      </c>
      <c r="W474" s="6" t="s">
        <v>44</v>
      </c>
      <c r="X474" t="s">
        <v>45</v>
      </c>
      <c r="Y474">
        <v>1</v>
      </c>
      <c r="Z474">
        <v>7002</v>
      </c>
      <c r="AA474" t="s">
        <v>224</v>
      </c>
      <c r="AB474" s="5">
        <f t="shared" si="14"/>
        <v>2371.7673611111113</v>
      </c>
      <c r="AC474" s="3">
        <v>161046</v>
      </c>
      <c r="AD474" s="3">
        <v>23</v>
      </c>
      <c r="AE474" s="3">
        <v>23</v>
      </c>
      <c r="AF474" t="s">
        <v>750</v>
      </c>
      <c r="AG474" t="s">
        <v>47</v>
      </c>
      <c r="AH474" s="8">
        <v>5057</v>
      </c>
      <c r="AI474" s="7">
        <v>44360.44</v>
      </c>
      <c r="AJ474" s="9">
        <v>315.64999999999998</v>
      </c>
      <c r="AK474" s="5">
        <f t="shared" si="15"/>
        <v>2</v>
      </c>
    </row>
    <row r="475" spans="1:37" hidden="1" x14ac:dyDescent="0.3">
      <c r="A475">
        <v>4649</v>
      </c>
      <c r="B475" t="s">
        <v>221</v>
      </c>
      <c r="C475" t="s">
        <v>29</v>
      </c>
      <c r="D475" t="s">
        <v>1205</v>
      </c>
      <c r="E475" t="s">
        <v>1206</v>
      </c>
      <c r="F475" t="s">
        <v>224</v>
      </c>
      <c r="G475" t="s">
        <v>33</v>
      </c>
      <c r="H475" t="s">
        <v>34</v>
      </c>
      <c r="I475" t="s">
        <v>35</v>
      </c>
      <c r="J475" t="s">
        <v>36</v>
      </c>
      <c r="K475" t="s">
        <v>29</v>
      </c>
      <c r="L475" t="s">
        <v>745</v>
      </c>
      <c r="M475" s="4">
        <v>39727</v>
      </c>
      <c r="N475" s="4">
        <v>39727</v>
      </c>
      <c r="O475" s="1">
        <v>39727</v>
      </c>
      <c r="P475" t="s">
        <v>38</v>
      </c>
      <c r="R475" t="s">
        <v>39</v>
      </c>
      <c r="S475" t="s">
        <v>746</v>
      </c>
      <c r="T475" t="s">
        <v>747</v>
      </c>
      <c r="U475" t="s">
        <v>748</v>
      </c>
      <c r="V475" t="s">
        <v>749</v>
      </c>
      <c r="W475" s="6" t="s">
        <v>44</v>
      </c>
      <c r="X475" t="s">
        <v>45</v>
      </c>
      <c r="Y475">
        <v>1</v>
      </c>
      <c r="Z475">
        <v>7002</v>
      </c>
      <c r="AA475" t="s">
        <v>224</v>
      </c>
      <c r="AB475" s="5">
        <f t="shared" si="14"/>
        <v>2371.7673611111113</v>
      </c>
      <c r="AC475" s="3">
        <v>161046</v>
      </c>
      <c r="AD475" s="3">
        <v>23</v>
      </c>
      <c r="AE475" s="3">
        <v>23</v>
      </c>
      <c r="AF475" t="s">
        <v>750</v>
      </c>
      <c r="AG475" t="s">
        <v>47</v>
      </c>
      <c r="AH475" s="8">
        <v>5057</v>
      </c>
      <c r="AI475" s="7">
        <v>44347.71</v>
      </c>
      <c r="AJ475" s="9">
        <v>257.67</v>
      </c>
      <c r="AK475" s="5">
        <f t="shared" si="15"/>
        <v>0</v>
      </c>
    </row>
    <row r="476" spans="1:37" x14ac:dyDescent="0.3">
      <c r="A476">
        <v>4650</v>
      </c>
      <c r="B476" t="s">
        <v>452</v>
      </c>
      <c r="C476" t="s">
        <v>29</v>
      </c>
      <c r="D476" t="s">
        <v>1207</v>
      </c>
      <c r="E476" t="s">
        <v>1208</v>
      </c>
      <c r="F476" t="s">
        <v>455</v>
      </c>
      <c r="G476" t="s">
        <v>33</v>
      </c>
      <c r="H476" t="s">
        <v>34</v>
      </c>
      <c r="I476" t="s">
        <v>35</v>
      </c>
      <c r="J476" t="s">
        <v>36</v>
      </c>
      <c r="K476" t="s">
        <v>29</v>
      </c>
      <c r="L476" t="s">
        <v>398</v>
      </c>
      <c r="M476" s="4">
        <v>39753</v>
      </c>
      <c r="N476" s="4">
        <v>39753</v>
      </c>
      <c r="O476" s="1">
        <v>39753</v>
      </c>
      <c r="P476" t="s">
        <v>38</v>
      </c>
      <c r="R476" t="s">
        <v>252</v>
      </c>
      <c r="S476" t="s">
        <v>199</v>
      </c>
      <c r="T476" t="s">
        <v>253</v>
      </c>
      <c r="U476" t="s">
        <v>253</v>
      </c>
      <c r="V476" t="s">
        <v>57</v>
      </c>
      <c r="W476" s="6" t="s">
        <v>44</v>
      </c>
      <c r="X476" t="s">
        <v>254</v>
      </c>
      <c r="Y476">
        <v>100</v>
      </c>
      <c r="Z476">
        <v>7690</v>
      </c>
      <c r="AA476" t="s">
        <v>455</v>
      </c>
      <c r="AB476" s="5">
        <f t="shared" si="14"/>
        <v>21638.408070175439</v>
      </c>
      <c r="AC476" s="3">
        <v>76.900000000000006</v>
      </c>
      <c r="AD476" s="3">
        <v>0.01</v>
      </c>
      <c r="AE476" s="3">
        <v>0</v>
      </c>
      <c r="AF476" t="s">
        <v>202</v>
      </c>
      <c r="AG476" t="s">
        <v>47</v>
      </c>
      <c r="AH476" s="8">
        <v>2278</v>
      </c>
      <c r="AI476" s="12">
        <v>23743.01</v>
      </c>
      <c r="AJ476" s="9">
        <v>0.15</v>
      </c>
      <c r="AK476" s="5">
        <f t="shared" si="15"/>
        <v>0</v>
      </c>
    </row>
    <row r="477" spans="1:37" hidden="1" x14ac:dyDescent="0.3">
      <c r="A477">
        <v>4709</v>
      </c>
      <c r="B477" t="s">
        <v>137</v>
      </c>
      <c r="C477" t="s">
        <v>29</v>
      </c>
      <c r="D477" t="s">
        <v>1209</v>
      </c>
      <c r="E477" t="s">
        <v>1210</v>
      </c>
      <c r="F477" t="s">
        <v>140</v>
      </c>
      <c r="G477" t="s">
        <v>33</v>
      </c>
      <c r="H477" t="s">
        <v>34</v>
      </c>
      <c r="I477" t="s">
        <v>112</v>
      </c>
      <c r="J477" t="s">
        <v>36</v>
      </c>
      <c r="K477" t="s">
        <v>29</v>
      </c>
      <c r="L477" t="s">
        <v>466</v>
      </c>
      <c r="M477" s="4">
        <v>39882</v>
      </c>
      <c r="N477" s="4">
        <v>39882</v>
      </c>
      <c r="O477" s="1">
        <v>39882</v>
      </c>
      <c r="P477" t="s">
        <v>52</v>
      </c>
      <c r="R477" t="s">
        <v>71</v>
      </c>
      <c r="S477" t="s">
        <v>142</v>
      </c>
      <c r="T477" t="s">
        <v>143</v>
      </c>
      <c r="U477" t="s">
        <v>144</v>
      </c>
      <c r="V477" t="s">
        <v>57</v>
      </c>
      <c r="W477" s="6" t="s">
        <v>145</v>
      </c>
      <c r="X477" t="s">
        <v>146</v>
      </c>
      <c r="Y477">
        <v>60</v>
      </c>
      <c r="Z477">
        <v>18560</v>
      </c>
      <c r="AA477" t="s">
        <v>140</v>
      </c>
      <c r="AB477" s="5">
        <f t="shared" si="14"/>
        <v>2371.7673611111113</v>
      </c>
      <c r="AC477" s="3">
        <v>168896</v>
      </c>
      <c r="AD477" s="3">
        <v>9.1</v>
      </c>
      <c r="AE477" s="3">
        <v>0.15</v>
      </c>
      <c r="AF477" t="s">
        <v>147</v>
      </c>
      <c r="AG477" t="s">
        <v>47</v>
      </c>
      <c r="AH477" s="8">
        <v>1698</v>
      </c>
      <c r="AI477" s="7">
        <v>16414.22</v>
      </c>
      <c r="AJ477" s="9">
        <v>331.04</v>
      </c>
      <c r="AK477" s="5">
        <f t="shared" si="15"/>
        <v>0</v>
      </c>
    </row>
    <row r="478" spans="1:37" x14ac:dyDescent="0.3">
      <c r="A478">
        <v>4722</v>
      </c>
      <c r="B478" t="s">
        <v>296</v>
      </c>
      <c r="C478" t="s">
        <v>29</v>
      </c>
      <c r="D478" t="s">
        <v>1211</v>
      </c>
      <c r="E478" t="s">
        <v>1212</v>
      </c>
      <c r="F478" t="s">
        <v>299</v>
      </c>
      <c r="G478" t="s">
        <v>33</v>
      </c>
      <c r="H478" t="s">
        <v>34</v>
      </c>
      <c r="I478" t="s">
        <v>35</v>
      </c>
      <c r="J478" t="s">
        <v>36</v>
      </c>
      <c r="K478" t="s">
        <v>29</v>
      </c>
      <c r="L478" t="s">
        <v>1213</v>
      </c>
      <c r="M478" s="4">
        <v>39729</v>
      </c>
      <c r="N478" s="4">
        <v>39729</v>
      </c>
      <c r="O478" s="1">
        <v>39729</v>
      </c>
      <c r="P478" t="s">
        <v>38</v>
      </c>
      <c r="R478" t="s">
        <v>39</v>
      </c>
      <c r="S478" t="s">
        <v>125</v>
      </c>
      <c r="T478" t="s">
        <v>126</v>
      </c>
      <c r="U478" t="s">
        <v>127</v>
      </c>
      <c r="V478" t="s">
        <v>128</v>
      </c>
      <c r="W478" s="6" t="s">
        <v>44</v>
      </c>
      <c r="X478" t="s">
        <v>45</v>
      </c>
      <c r="Y478">
        <v>20</v>
      </c>
      <c r="Z478">
        <v>650</v>
      </c>
      <c r="AA478" t="s">
        <v>299</v>
      </c>
      <c r="AB478" s="5">
        <f t="shared" si="14"/>
        <v>21638.408070175439</v>
      </c>
      <c r="AC478" s="3">
        <v>20800</v>
      </c>
      <c r="AD478" s="3">
        <v>32</v>
      </c>
      <c r="AE478" s="3">
        <v>1.6</v>
      </c>
      <c r="AF478" t="s">
        <v>125</v>
      </c>
      <c r="AG478" t="s">
        <v>47</v>
      </c>
      <c r="AH478" s="8">
        <v>220</v>
      </c>
      <c r="AI478" s="12">
        <v>7078.9</v>
      </c>
      <c r="AJ478" s="9">
        <v>33.28</v>
      </c>
      <c r="AK478" s="5">
        <f t="shared" si="15"/>
        <v>0</v>
      </c>
    </row>
    <row r="479" spans="1:37" x14ac:dyDescent="0.3">
      <c r="A479">
        <v>4794</v>
      </c>
      <c r="B479" t="s">
        <v>91</v>
      </c>
      <c r="C479" t="s">
        <v>29</v>
      </c>
      <c r="D479" t="s">
        <v>1214</v>
      </c>
      <c r="E479" t="s">
        <v>1215</v>
      </c>
      <c r="F479" t="s">
        <v>94</v>
      </c>
      <c r="G479" t="s">
        <v>33</v>
      </c>
      <c r="H479" t="s">
        <v>34</v>
      </c>
      <c r="I479" t="s">
        <v>112</v>
      </c>
      <c r="J479" t="s">
        <v>36</v>
      </c>
      <c r="K479" t="s">
        <v>29</v>
      </c>
      <c r="L479" s="2">
        <v>39549</v>
      </c>
      <c r="M479" s="4">
        <v>39864</v>
      </c>
      <c r="N479" s="4">
        <v>39864</v>
      </c>
      <c r="O479" s="1">
        <v>39864</v>
      </c>
      <c r="P479" t="s">
        <v>52</v>
      </c>
      <c r="R479" t="s">
        <v>53</v>
      </c>
      <c r="S479" t="s">
        <v>156</v>
      </c>
      <c r="T479" t="s">
        <v>319</v>
      </c>
      <c r="U479" t="s">
        <v>158</v>
      </c>
      <c r="V479" t="s">
        <v>159</v>
      </c>
      <c r="W479" s="6" t="s">
        <v>320</v>
      </c>
      <c r="X479" t="s">
        <v>321</v>
      </c>
      <c r="Y479">
        <v>60</v>
      </c>
      <c r="Z479">
        <v>545</v>
      </c>
      <c r="AA479" t="s">
        <v>94</v>
      </c>
      <c r="AB479" s="5">
        <f t="shared" si="14"/>
        <v>21638.408070175439</v>
      </c>
      <c r="AC479" s="3">
        <v>3815</v>
      </c>
      <c r="AD479" s="3">
        <v>7</v>
      </c>
      <c r="AE479" s="3">
        <v>0.12</v>
      </c>
      <c r="AF479" t="s">
        <v>160</v>
      </c>
      <c r="AG479" t="s">
        <v>47</v>
      </c>
      <c r="AH479" s="8" t="s">
        <v>44</v>
      </c>
      <c r="AI479" s="12" t="s">
        <v>44</v>
      </c>
      <c r="AJ479" s="9">
        <v>7.48</v>
      </c>
      <c r="AK479" s="5">
        <f t="shared" si="15"/>
        <v>0</v>
      </c>
    </row>
    <row r="480" spans="1:37" hidden="1" x14ac:dyDescent="0.3">
      <c r="A480">
        <v>4798</v>
      </c>
      <c r="B480" t="s">
        <v>228</v>
      </c>
      <c r="C480" t="s">
        <v>29</v>
      </c>
      <c r="D480" t="s">
        <v>428</v>
      </c>
      <c r="E480" t="s">
        <v>429</v>
      </c>
      <c r="F480" t="s">
        <v>231</v>
      </c>
      <c r="G480" t="s">
        <v>33</v>
      </c>
      <c r="H480" t="s">
        <v>34</v>
      </c>
      <c r="I480" t="s">
        <v>232</v>
      </c>
      <c r="J480" t="s">
        <v>310</v>
      </c>
      <c r="K480" t="s">
        <v>29</v>
      </c>
      <c r="L480" t="s">
        <v>37</v>
      </c>
      <c r="M480" s="4">
        <v>39950</v>
      </c>
      <c r="N480" s="4">
        <v>39730</v>
      </c>
      <c r="O480" s="1">
        <v>39730</v>
      </c>
      <c r="P480" t="s">
        <v>52</v>
      </c>
      <c r="R480" t="s">
        <v>53</v>
      </c>
      <c r="S480" t="s">
        <v>312</v>
      </c>
      <c r="T480" t="s">
        <v>716</v>
      </c>
      <c r="U480" t="s">
        <v>98</v>
      </c>
      <c r="V480" t="s">
        <v>99</v>
      </c>
      <c r="W480" s="6" t="s">
        <v>481</v>
      </c>
      <c r="X480" t="s">
        <v>83</v>
      </c>
      <c r="Y480">
        <v>30</v>
      </c>
      <c r="Z480">
        <v>200</v>
      </c>
      <c r="AA480" t="s">
        <v>231</v>
      </c>
      <c r="AB480" s="5">
        <f t="shared" si="14"/>
        <v>2371.7673611111113</v>
      </c>
      <c r="AC480" s="3">
        <v>592</v>
      </c>
      <c r="AD480" s="3">
        <v>2.96</v>
      </c>
      <c r="AE480" s="3">
        <v>0.1</v>
      </c>
      <c r="AF480" t="s">
        <v>717</v>
      </c>
      <c r="AG480" t="s">
        <v>109</v>
      </c>
      <c r="AH480" s="8" t="s">
        <v>44</v>
      </c>
      <c r="AI480" s="7" t="s">
        <v>44</v>
      </c>
      <c r="AJ480" s="9">
        <v>1.1599999999999999</v>
      </c>
      <c r="AK480" s="5">
        <f t="shared" si="15"/>
        <v>220</v>
      </c>
    </row>
    <row r="481" spans="1:37" hidden="1" x14ac:dyDescent="0.3">
      <c r="A481">
        <v>4804</v>
      </c>
      <c r="B481" t="s">
        <v>102</v>
      </c>
      <c r="C481" t="s">
        <v>29</v>
      </c>
      <c r="D481" t="s">
        <v>1216</v>
      </c>
      <c r="E481" t="s">
        <v>1217</v>
      </c>
      <c r="F481" t="s">
        <v>105</v>
      </c>
      <c r="G481" t="s">
        <v>33</v>
      </c>
      <c r="H481" t="s">
        <v>34</v>
      </c>
      <c r="I481" t="s">
        <v>35</v>
      </c>
      <c r="J481" t="s">
        <v>36</v>
      </c>
      <c r="K481" t="s">
        <v>29</v>
      </c>
      <c r="L481" t="s">
        <v>1011</v>
      </c>
      <c r="M481" s="4">
        <v>39874</v>
      </c>
      <c r="N481" s="4">
        <v>39874</v>
      </c>
      <c r="O481" s="1">
        <v>39874</v>
      </c>
      <c r="P481" t="s">
        <v>38</v>
      </c>
      <c r="R481" t="s">
        <v>39</v>
      </c>
      <c r="S481" t="s">
        <v>125</v>
      </c>
      <c r="T481" t="s">
        <v>126</v>
      </c>
      <c r="U481" t="s">
        <v>127</v>
      </c>
      <c r="V481" t="s">
        <v>128</v>
      </c>
      <c r="W481" s="6" t="s">
        <v>44</v>
      </c>
      <c r="X481" t="s">
        <v>45</v>
      </c>
      <c r="Y481">
        <v>20</v>
      </c>
      <c r="Z481">
        <v>1678</v>
      </c>
      <c r="AA481" t="s">
        <v>105</v>
      </c>
      <c r="AB481" s="5">
        <f t="shared" si="14"/>
        <v>2371.7673611111113</v>
      </c>
      <c r="AC481" s="3">
        <v>53696</v>
      </c>
      <c r="AD481" s="3">
        <v>32</v>
      </c>
      <c r="AE481" s="3">
        <v>1.6</v>
      </c>
      <c r="AF481" t="s">
        <v>125</v>
      </c>
      <c r="AG481" t="s">
        <v>47</v>
      </c>
      <c r="AH481" s="8">
        <v>554</v>
      </c>
      <c r="AI481" s="7">
        <v>4810.99</v>
      </c>
      <c r="AJ481" s="9">
        <v>105.24</v>
      </c>
      <c r="AK481" s="5">
        <f t="shared" si="15"/>
        <v>0</v>
      </c>
    </row>
    <row r="482" spans="1:37" x14ac:dyDescent="0.3">
      <c r="A482">
        <v>4818</v>
      </c>
      <c r="B482" t="s">
        <v>221</v>
      </c>
      <c r="C482" t="s">
        <v>29</v>
      </c>
      <c r="D482" t="s">
        <v>1218</v>
      </c>
      <c r="E482" t="s">
        <v>1219</v>
      </c>
      <c r="F482" t="s">
        <v>224</v>
      </c>
      <c r="G482" t="s">
        <v>33</v>
      </c>
      <c r="H482" t="s">
        <v>34</v>
      </c>
      <c r="I482" t="s">
        <v>35</v>
      </c>
      <c r="J482" t="s">
        <v>36</v>
      </c>
      <c r="K482" t="s">
        <v>29</v>
      </c>
      <c r="L482" t="s">
        <v>1220</v>
      </c>
      <c r="M482" s="4">
        <v>39840</v>
      </c>
      <c r="N482" s="4">
        <v>39840</v>
      </c>
      <c r="O482" s="1">
        <v>39840</v>
      </c>
      <c r="P482" t="s">
        <v>38</v>
      </c>
      <c r="R482" t="s">
        <v>252</v>
      </c>
      <c r="S482" t="s">
        <v>199</v>
      </c>
      <c r="T482" t="s">
        <v>1221</v>
      </c>
      <c r="U482" t="s">
        <v>1222</v>
      </c>
      <c r="V482" t="s">
        <v>67</v>
      </c>
      <c r="W482" s="6" t="s">
        <v>44</v>
      </c>
      <c r="X482" t="s">
        <v>254</v>
      </c>
      <c r="Y482">
        <v>100</v>
      </c>
      <c r="Z482">
        <v>10000</v>
      </c>
      <c r="AA482" t="s">
        <v>224</v>
      </c>
      <c r="AB482" s="5">
        <f t="shared" si="14"/>
        <v>21638.408070175439</v>
      </c>
      <c r="AC482" s="3">
        <v>80000</v>
      </c>
      <c r="AD482" s="3">
        <v>8</v>
      </c>
      <c r="AE482" s="3">
        <v>0.08</v>
      </c>
      <c r="AF482" t="s">
        <v>202</v>
      </c>
      <c r="AG482" t="s">
        <v>47</v>
      </c>
      <c r="AH482" s="8">
        <v>400</v>
      </c>
      <c r="AI482" s="12">
        <v>4856.1400000000003</v>
      </c>
      <c r="AJ482" s="9">
        <v>156.80000000000001</v>
      </c>
      <c r="AK482" s="5">
        <f t="shared" si="15"/>
        <v>0</v>
      </c>
    </row>
    <row r="483" spans="1:37" hidden="1" x14ac:dyDescent="0.3">
      <c r="A483">
        <v>4824</v>
      </c>
      <c r="B483" t="s">
        <v>102</v>
      </c>
      <c r="C483" t="s">
        <v>29</v>
      </c>
      <c r="D483" t="s">
        <v>1223</v>
      </c>
      <c r="E483" t="s">
        <v>1224</v>
      </c>
      <c r="F483" t="s">
        <v>105</v>
      </c>
      <c r="G483" t="s">
        <v>33</v>
      </c>
      <c r="H483" t="s">
        <v>34</v>
      </c>
      <c r="I483" t="s">
        <v>112</v>
      </c>
      <c r="J483" t="s">
        <v>36</v>
      </c>
      <c r="K483" t="s">
        <v>29</v>
      </c>
      <c r="L483" t="s">
        <v>1225</v>
      </c>
      <c r="M483" s="4">
        <v>39979</v>
      </c>
      <c r="N483" s="4">
        <v>39979</v>
      </c>
      <c r="O483" s="1">
        <v>39979</v>
      </c>
      <c r="P483" t="s">
        <v>52</v>
      </c>
      <c r="R483" t="s">
        <v>71</v>
      </c>
      <c r="S483" t="s">
        <v>96</v>
      </c>
      <c r="T483" t="s">
        <v>412</v>
      </c>
      <c r="U483" t="s">
        <v>413</v>
      </c>
      <c r="V483" t="s">
        <v>414</v>
      </c>
      <c r="W483" s="6" t="s">
        <v>415</v>
      </c>
      <c r="X483" t="s">
        <v>146</v>
      </c>
      <c r="Y483">
        <v>30</v>
      </c>
      <c r="Z483">
        <v>24963</v>
      </c>
      <c r="AA483" t="s">
        <v>105</v>
      </c>
      <c r="AB483" s="5">
        <f t="shared" si="14"/>
        <v>2371.7673611111113</v>
      </c>
      <c r="AC483" s="3">
        <v>1258135.2</v>
      </c>
      <c r="AD483" s="3">
        <v>50.4</v>
      </c>
      <c r="AE483" s="3">
        <v>1.68</v>
      </c>
      <c r="AF483" t="s">
        <v>416</v>
      </c>
      <c r="AG483" t="s">
        <v>47</v>
      </c>
      <c r="AH483" s="8">
        <v>2462</v>
      </c>
      <c r="AI483" s="7">
        <v>3451.41</v>
      </c>
      <c r="AJ483" s="9">
        <v>2465.94</v>
      </c>
      <c r="AK483" s="5">
        <f t="shared" si="15"/>
        <v>0</v>
      </c>
    </row>
    <row r="484" spans="1:37" x14ac:dyDescent="0.3">
      <c r="A484">
        <v>4854</v>
      </c>
      <c r="B484" t="s">
        <v>279</v>
      </c>
      <c r="C484" t="s">
        <v>29</v>
      </c>
      <c r="D484" t="s">
        <v>1226</v>
      </c>
      <c r="E484" t="s">
        <v>1227</v>
      </c>
      <c r="F484" t="s">
        <v>282</v>
      </c>
      <c r="G484" t="s">
        <v>33</v>
      </c>
      <c r="H484" t="s">
        <v>34</v>
      </c>
      <c r="I484" t="s">
        <v>35</v>
      </c>
      <c r="J484" t="s">
        <v>36</v>
      </c>
      <c r="K484" t="s">
        <v>29</v>
      </c>
      <c r="L484" s="2">
        <v>39794</v>
      </c>
      <c r="M484" s="4">
        <v>39843</v>
      </c>
      <c r="N484" s="4">
        <v>39836</v>
      </c>
      <c r="O484" s="1">
        <v>39836</v>
      </c>
      <c r="P484" t="s">
        <v>38</v>
      </c>
      <c r="R484" t="s">
        <v>39</v>
      </c>
      <c r="S484" t="s">
        <v>199</v>
      </c>
      <c r="T484" t="s">
        <v>65</v>
      </c>
      <c r="U484" t="s">
        <v>66</v>
      </c>
      <c r="V484" t="s">
        <v>67</v>
      </c>
      <c r="W484" s="6" t="s">
        <v>44</v>
      </c>
      <c r="X484" t="s">
        <v>45</v>
      </c>
      <c r="Y484">
        <v>100</v>
      </c>
      <c r="Z484">
        <v>351</v>
      </c>
      <c r="AA484" t="s">
        <v>282</v>
      </c>
      <c r="AB484" s="5">
        <f t="shared" si="14"/>
        <v>21638.408070175439</v>
      </c>
      <c r="AC484" s="3">
        <v>25272</v>
      </c>
      <c r="AD484" s="3">
        <v>72</v>
      </c>
      <c r="AE484" s="3">
        <v>0.72</v>
      </c>
      <c r="AF484" t="s">
        <v>202</v>
      </c>
      <c r="AG484" t="s">
        <v>47</v>
      </c>
      <c r="AH484" s="8">
        <v>60</v>
      </c>
      <c r="AI484" s="12">
        <v>1097.78</v>
      </c>
      <c r="AJ484" s="9">
        <v>49.53</v>
      </c>
      <c r="AK484" s="5">
        <f t="shared" si="15"/>
        <v>7</v>
      </c>
    </row>
    <row r="485" spans="1:37" hidden="1" x14ac:dyDescent="0.3">
      <c r="A485">
        <v>4921</v>
      </c>
      <c r="B485" t="s">
        <v>48</v>
      </c>
      <c r="C485" t="s">
        <v>29</v>
      </c>
      <c r="D485" t="s">
        <v>456</v>
      </c>
      <c r="E485" t="s">
        <v>457</v>
      </c>
      <c r="F485" t="s">
        <v>51</v>
      </c>
      <c r="G485" t="s">
        <v>33</v>
      </c>
      <c r="H485" t="s">
        <v>34</v>
      </c>
      <c r="I485" t="s">
        <v>35</v>
      </c>
      <c r="J485" t="s">
        <v>36</v>
      </c>
      <c r="K485" t="s">
        <v>29</v>
      </c>
      <c r="L485" t="s">
        <v>458</v>
      </c>
      <c r="M485" s="4">
        <v>39913</v>
      </c>
      <c r="N485" s="4">
        <v>39913</v>
      </c>
      <c r="O485" s="1">
        <v>39913</v>
      </c>
      <c r="P485" t="s">
        <v>52</v>
      </c>
      <c r="R485" t="s">
        <v>71</v>
      </c>
      <c r="S485" t="s">
        <v>54</v>
      </c>
      <c r="T485" t="s">
        <v>106</v>
      </c>
      <c r="U485" t="s">
        <v>56</v>
      </c>
      <c r="V485" t="s">
        <v>57</v>
      </c>
      <c r="W485" s="6" t="s">
        <v>100</v>
      </c>
      <c r="X485" t="s">
        <v>76</v>
      </c>
      <c r="Y485">
        <v>60</v>
      </c>
      <c r="Z485">
        <v>5200</v>
      </c>
      <c r="AA485" t="s">
        <v>51</v>
      </c>
      <c r="AB485" s="5">
        <f t="shared" si="14"/>
        <v>2371.7673611111113</v>
      </c>
      <c r="AC485" s="3">
        <v>15080</v>
      </c>
      <c r="AD485" s="3">
        <v>2.9</v>
      </c>
      <c r="AE485" s="3">
        <v>0.05</v>
      </c>
      <c r="AF485" t="s">
        <v>60</v>
      </c>
      <c r="AG485" t="s">
        <v>109</v>
      </c>
      <c r="AH485" s="8" t="s">
        <v>44</v>
      </c>
      <c r="AI485" s="7" t="s">
        <v>44</v>
      </c>
      <c r="AJ485" s="9">
        <v>29.56</v>
      </c>
      <c r="AK485" s="5">
        <f t="shared" si="15"/>
        <v>0</v>
      </c>
    </row>
    <row r="486" spans="1:37" hidden="1" x14ac:dyDescent="0.3">
      <c r="A486">
        <v>4929</v>
      </c>
      <c r="B486" t="s">
        <v>91</v>
      </c>
      <c r="C486" t="s">
        <v>29</v>
      </c>
      <c r="D486" t="s">
        <v>1228</v>
      </c>
      <c r="E486" t="s">
        <v>1229</v>
      </c>
      <c r="F486" t="s">
        <v>94</v>
      </c>
      <c r="G486" t="s">
        <v>33</v>
      </c>
      <c r="H486" t="s">
        <v>34</v>
      </c>
      <c r="I486" t="s">
        <v>35</v>
      </c>
      <c r="J486" t="s">
        <v>36</v>
      </c>
      <c r="K486" t="s">
        <v>29</v>
      </c>
      <c r="L486" t="s">
        <v>1230</v>
      </c>
      <c r="M486" s="4">
        <v>39898</v>
      </c>
      <c r="N486" s="4">
        <v>39898</v>
      </c>
      <c r="O486" s="1">
        <v>39898</v>
      </c>
      <c r="P486" t="s">
        <v>38</v>
      </c>
      <c r="R486" t="s">
        <v>39</v>
      </c>
      <c r="S486" t="s">
        <v>212</v>
      </c>
      <c r="T486" t="s">
        <v>213</v>
      </c>
      <c r="U486" t="s">
        <v>214</v>
      </c>
      <c r="V486" t="s">
        <v>215</v>
      </c>
      <c r="W486" s="6" t="s">
        <v>44</v>
      </c>
      <c r="X486" t="s">
        <v>45</v>
      </c>
      <c r="Y486">
        <v>25</v>
      </c>
      <c r="Z486">
        <v>300</v>
      </c>
      <c r="AA486" t="s">
        <v>94</v>
      </c>
      <c r="AB486" s="5">
        <f t="shared" si="14"/>
        <v>2371.7673611111113</v>
      </c>
      <c r="AC486" s="3">
        <v>6000</v>
      </c>
      <c r="AD486" s="3">
        <v>20</v>
      </c>
      <c r="AE486" s="3">
        <v>0.8</v>
      </c>
      <c r="AF486" t="s">
        <v>216</v>
      </c>
      <c r="AG486" t="s">
        <v>47</v>
      </c>
      <c r="AH486" s="8">
        <v>94</v>
      </c>
      <c r="AI486" s="7">
        <v>1205.43</v>
      </c>
      <c r="AJ486" s="9">
        <v>11.76</v>
      </c>
      <c r="AK486" s="5">
        <f t="shared" si="15"/>
        <v>0</v>
      </c>
    </row>
    <row r="487" spans="1:37" x14ac:dyDescent="0.3">
      <c r="A487">
        <v>4947</v>
      </c>
      <c r="B487" t="s">
        <v>1231</v>
      </c>
      <c r="C487" t="s">
        <v>29</v>
      </c>
      <c r="D487" t="s">
        <v>1232</v>
      </c>
      <c r="E487" t="s">
        <v>1233</v>
      </c>
      <c r="F487" t="s">
        <v>1234</v>
      </c>
      <c r="G487" t="s">
        <v>33</v>
      </c>
      <c r="H487" t="s">
        <v>34</v>
      </c>
      <c r="I487" t="s">
        <v>35</v>
      </c>
      <c r="J487" t="s">
        <v>36</v>
      </c>
      <c r="K487" t="s">
        <v>29</v>
      </c>
      <c r="L487" s="2">
        <v>39966</v>
      </c>
      <c r="M487" s="4">
        <v>39897</v>
      </c>
      <c r="N487" s="4">
        <v>39897</v>
      </c>
      <c r="O487" s="1">
        <v>39897</v>
      </c>
      <c r="P487" t="s">
        <v>38</v>
      </c>
      <c r="R487" t="s">
        <v>39</v>
      </c>
      <c r="S487" t="s">
        <v>199</v>
      </c>
      <c r="T487" t="s">
        <v>1235</v>
      </c>
      <c r="U487" t="s">
        <v>1236</v>
      </c>
      <c r="V487" t="s">
        <v>1237</v>
      </c>
      <c r="W487" s="6" t="s">
        <v>44</v>
      </c>
      <c r="X487" t="s">
        <v>45</v>
      </c>
      <c r="Y487">
        <v>36</v>
      </c>
      <c r="Z487">
        <v>80</v>
      </c>
      <c r="AA487" t="s">
        <v>1234</v>
      </c>
      <c r="AB487" s="5">
        <f t="shared" si="14"/>
        <v>21638.408070175439</v>
      </c>
      <c r="AC487" s="3">
        <v>6800</v>
      </c>
      <c r="AD487" s="3">
        <v>85</v>
      </c>
      <c r="AE487" s="3">
        <v>2.36</v>
      </c>
      <c r="AF487" t="s">
        <v>1238</v>
      </c>
      <c r="AG487" t="s">
        <v>47</v>
      </c>
      <c r="AH487" s="8">
        <v>33</v>
      </c>
      <c r="AI487" s="12">
        <v>812</v>
      </c>
      <c r="AJ487" s="9">
        <v>13.33</v>
      </c>
      <c r="AK487" s="5">
        <f t="shared" si="15"/>
        <v>0</v>
      </c>
    </row>
    <row r="488" spans="1:37" x14ac:dyDescent="0.3">
      <c r="A488">
        <v>4949</v>
      </c>
      <c r="B488" t="s">
        <v>102</v>
      </c>
      <c r="C488" t="s">
        <v>29</v>
      </c>
      <c r="D488" t="s">
        <v>1239</v>
      </c>
      <c r="E488" t="s">
        <v>1240</v>
      </c>
      <c r="F488" t="s">
        <v>105</v>
      </c>
      <c r="G488" t="s">
        <v>33</v>
      </c>
      <c r="H488" t="s">
        <v>34</v>
      </c>
      <c r="I488" t="s">
        <v>63</v>
      </c>
      <c r="J488" t="s">
        <v>36</v>
      </c>
      <c r="K488" t="s">
        <v>29</v>
      </c>
      <c r="L488" s="2">
        <v>39935</v>
      </c>
      <c r="M488" s="4">
        <v>40036</v>
      </c>
      <c r="N488" s="4">
        <v>40036</v>
      </c>
      <c r="O488" s="1">
        <v>40036</v>
      </c>
      <c r="P488" t="s">
        <v>52</v>
      </c>
      <c r="R488" t="s">
        <v>71</v>
      </c>
      <c r="S488" t="s">
        <v>114</v>
      </c>
      <c r="T488" t="s">
        <v>115</v>
      </c>
      <c r="U488" t="s">
        <v>116</v>
      </c>
      <c r="V488" t="s">
        <v>117</v>
      </c>
      <c r="W488" s="6" t="s">
        <v>118</v>
      </c>
      <c r="X488" t="s">
        <v>76</v>
      </c>
      <c r="Y488">
        <v>120</v>
      </c>
      <c r="Z488">
        <v>10680</v>
      </c>
      <c r="AA488" t="s">
        <v>105</v>
      </c>
      <c r="AB488" s="5">
        <f t="shared" si="14"/>
        <v>21638.408070175439</v>
      </c>
      <c r="AC488" s="3">
        <v>438948</v>
      </c>
      <c r="AD488" s="3">
        <v>41.1</v>
      </c>
      <c r="AE488" s="3">
        <v>0.34</v>
      </c>
      <c r="AF488" t="s">
        <v>122</v>
      </c>
      <c r="AG488" t="s">
        <v>47</v>
      </c>
      <c r="AH488" s="8">
        <v>2724</v>
      </c>
      <c r="AI488" s="12">
        <v>12620.12</v>
      </c>
      <c r="AJ488" s="9">
        <v>860.34</v>
      </c>
      <c r="AK488" s="5">
        <f t="shared" si="15"/>
        <v>0</v>
      </c>
    </row>
    <row r="489" spans="1:37" x14ac:dyDescent="0.3">
      <c r="A489">
        <v>5032</v>
      </c>
      <c r="B489" t="s">
        <v>228</v>
      </c>
      <c r="C489" t="s">
        <v>29</v>
      </c>
      <c r="D489" t="s">
        <v>793</v>
      </c>
      <c r="E489" t="s">
        <v>794</v>
      </c>
      <c r="F489" t="s">
        <v>231</v>
      </c>
      <c r="G489" t="s">
        <v>33</v>
      </c>
      <c r="H489" t="s">
        <v>34</v>
      </c>
      <c r="I489" t="s">
        <v>232</v>
      </c>
      <c r="J489" t="s">
        <v>36</v>
      </c>
      <c r="K489" t="s">
        <v>29</v>
      </c>
      <c r="L489" t="s">
        <v>37</v>
      </c>
      <c r="M489" s="4">
        <v>39889</v>
      </c>
      <c r="N489" s="4">
        <v>39780</v>
      </c>
      <c r="O489" s="1">
        <v>39780</v>
      </c>
      <c r="P489" t="s">
        <v>52</v>
      </c>
      <c r="R489" t="s">
        <v>71</v>
      </c>
      <c r="S489" t="s">
        <v>312</v>
      </c>
      <c r="T489" t="s">
        <v>305</v>
      </c>
      <c r="U489" t="s">
        <v>98</v>
      </c>
      <c r="V489" t="s">
        <v>57</v>
      </c>
      <c r="W489" s="6" t="s">
        <v>306</v>
      </c>
      <c r="X489" t="s">
        <v>76</v>
      </c>
      <c r="Y489">
        <v>30</v>
      </c>
      <c r="Z489">
        <v>7000</v>
      </c>
      <c r="AA489" t="s">
        <v>231</v>
      </c>
      <c r="AB489" s="5">
        <f t="shared" si="14"/>
        <v>21638.408070175439</v>
      </c>
      <c r="AC489" s="3">
        <v>113050</v>
      </c>
      <c r="AD489" s="3">
        <v>16.149999999999999</v>
      </c>
      <c r="AE489" s="3">
        <v>0.54</v>
      </c>
      <c r="AF489" t="s">
        <v>60</v>
      </c>
      <c r="AG489" t="s">
        <v>109</v>
      </c>
      <c r="AH489" s="8" t="s">
        <v>44</v>
      </c>
      <c r="AI489" s="12" t="s">
        <v>44</v>
      </c>
      <c r="AJ489" s="9">
        <v>221.58</v>
      </c>
      <c r="AK489" s="5">
        <f t="shared" si="15"/>
        <v>109</v>
      </c>
    </row>
    <row r="490" spans="1:37" x14ac:dyDescent="0.3">
      <c r="A490">
        <v>5033</v>
      </c>
      <c r="B490" t="s">
        <v>228</v>
      </c>
      <c r="C490" t="s">
        <v>29</v>
      </c>
      <c r="D490" t="s">
        <v>793</v>
      </c>
      <c r="E490" t="s">
        <v>794</v>
      </c>
      <c r="F490" t="s">
        <v>231</v>
      </c>
      <c r="G490" t="s">
        <v>33</v>
      </c>
      <c r="H490" t="s">
        <v>34</v>
      </c>
      <c r="I490" t="s">
        <v>232</v>
      </c>
      <c r="J490" t="s">
        <v>36</v>
      </c>
      <c r="K490" t="s">
        <v>29</v>
      </c>
      <c r="L490" t="s">
        <v>37</v>
      </c>
      <c r="M490" s="4">
        <v>39889</v>
      </c>
      <c r="N490" s="4">
        <v>39780</v>
      </c>
      <c r="O490" s="1">
        <v>39780</v>
      </c>
      <c r="P490" t="s">
        <v>52</v>
      </c>
      <c r="R490" t="s">
        <v>71</v>
      </c>
      <c r="S490" t="s">
        <v>312</v>
      </c>
      <c r="T490" t="s">
        <v>106</v>
      </c>
      <c r="U490" t="s">
        <v>56</v>
      </c>
      <c r="V490" t="s">
        <v>57</v>
      </c>
      <c r="W490" s="6" t="s">
        <v>100</v>
      </c>
      <c r="X490" t="s">
        <v>76</v>
      </c>
      <c r="Y490">
        <v>60</v>
      </c>
      <c r="Z490">
        <v>983</v>
      </c>
      <c r="AA490" t="s">
        <v>231</v>
      </c>
      <c r="AB490" s="5">
        <f t="shared" si="14"/>
        <v>21638.408070175439</v>
      </c>
      <c r="AC490" s="3">
        <v>4875.68</v>
      </c>
      <c r="AD490" s="3">
        <v>4.96</v>
      </c>
      <c r="AE490" s="3">
        <v>0.08</v>
      </c>
      <c r="AF490" t="s">
        <v>60</v>
      </c>
      <c r="AG490" t="s">
        <v>109</v>
      </c>
      <c r="AH490" s="8" t="s">
        <v>44</v>
      </c>
      <c r="AI490" s="12" t="s">
        <v>44</v>
      </c>
      <c r="AJ490" s="9">
        <v>9.56</v>
      </c>
      <c r="AK490" s="5">
        <f t="shared" si="15"/>
        <v>109</v>
      </c>
    </row>
    <row r="491" spans="1:37" x14ac:dyDescent="0.3">
      <c r="A491">
        <v>5034</v>
      </c>
      <c r="B491" t="s">
        <v>228</v>
      </c>
      <c r="C491" t="s">
        <v>29</v>
      </c>
      <c r="D491" t="s">
        <v>796</v>
      </c>
      <c r="E491" t="s">
        <v>797</v>
      </c>
      <c r="F491" t="s">
        <v>231</v>
      </c>
      <c r="G491" t="s">
        <v>33</v>
      </c>
      <c r="H491" t="s">
        <v>34</v>
      </c>
      <c r="I491" t="s">
        <v>232</v>
      </c>
      <c r="J491" t="s">
        <v>36</v>
      </c>
      <c r="K491" t="s">
        <v>29</v>
      </c>
      <c r="L491" t="s">
        <v>37</v>
      </c>
      <c r="M491" s="4">
        <v>39896</v>
      </c>
      <c r="N491" s="4">
        <v>39783</v>
      </c>
      <c r="O491" s="1">
        <v>39783</v>
      </c>
      <c r="P491" t="s">
        <v>52</v>
      </c>
      <c r="R491" t="s">
        <v>71</v>
      </c>
      <c r="S491" t="s">
        <v>312</v>
      </c>
      <c r="T491" t="s">
        <v>80</v>
      </c>
      <c r="U491" t="s">
        <v>81</v>
      </c>
      <c r="V491" t="s">
        <v>57</v>
      </c>
      <c r="W491" s="6" t="s">
        <v>82</v>
      </c>
      <c r="X491" t="s">
        <v>83</v>
      </c>
      <c r="Y491">
        <v>60</v>
      </c>
      <c r="Z491">
        <v>1325</v>
      </c>
      <c r="AA491" t="s">
        <v>231</v>
      </c>
      <c r="AB491" s="5">
        <f t="shared" si="14"/>
        <v>21638.408070175439</v>
      </c>
      <c r="AC491" s="3">
        <v>3339</v>
      </c>
      <c r="AD491" s="3">
        <v>2.52</v>
      </c>
      <c r="AE491" s="3">
        <v>0.04</v>
      </c>
      <c r="AF491" t="s">
        <v>60</v>
      </c>
      <c r="AG491" t="s">
        <v>109</v>
      </c>
      <c r="AH491" s="8" t="s">
        <v>44</v>
      </c>
      <c r="AI491" s="12" t="s">
        <v>44</v>
      </c>
      <c r="AJ491" s="9">
        <v>6.54</v>
      </c>
      <c r="AK491" s="5">
        <f t="shared" si="15"/>
        <v>113</v>
      </c>
    </row>
    <row r="492" spans="1:37" x14ac:dyDescent="0.3">
      <c r="A492">
        <v>5035</v>
      </c>
      <c r="B492" t="s">
        <v>228</v>
      </c>
      <c r="C492" t="s">
        <v>29</v>
      </c>
      <c r="D492" t="s">
        <v>484</v>
      </c>
      <c r="E492" t="s">
        <v>485</v>
      </c>
      <c r="F492" t="s">
        <v>231</v>
      </c>
      <c r="G492" t="s">
        <v>33</v>
      </c>
      <c r="H492" t="s">
        <v>34</v>
      </c>
      <c r="I492" t="s">
        <v>232</v>
      </c>
      <c r="J492" t="s">
        <v>36</v>
      </c>
      <c r="K492" t="s">
        <v>29</v>
      </c>
      <c r="L492" t="s">
        <v>37</v>
      </c>
      <c r="M492" s="4">
        <v>39903</v>
      </c>
      <c r="N492" s="4">
        <v>39784</v>
      </c>
      <c r="O492" s="1">
        <v>39784</v>
      </c>
      <c r="P492" t="s">
        <v>52</v>
      </c>
      <c r="R492" t="s">
        <v>71</v>
      </c>
      <c r="S492" t="s">
        <v>312</v>
      </c>
      <c r="T492" t="s">
        <v>804</v>
      </c>
      <c r="U492" t="s">
        <v>56</v>
      </c>
      <c r="V492" t="s">
        <v>378</v>
      </c>
      <c r="W492" s="6" t="s">
        <v>100</v>
      </c>
      <c r="X492" t="s">
        <v>76</v>
      </c>
      <c r="Y492">
        <v>60</v>
      </c>
      <c r="Z492">
        <v>2880</v>
      </c>
      <c r="AA492" t="s">
        <v>231</v>
      </c>
      <c r="AB492" s="5">
        <f t="shared" si="14"/>
        <v>21638.408070175439</v>
      </c>
      <c r="AC492" s="3">
        <v>44812.800000000003</v>
      </c>
      <c r="AD492" s="3">
        <v>15.56</v>
      </c>
      <c r="AE492" s="3">
        <v>0.26</v>
      </c>
      <c r="AF492" t="s">
        <v>805</v>
      </c>
      <c r="AG492" t="s">
        <v>109</v>
      </c>
      <c r="AH492" s="8" t="s">
        <v>44</v>
      </c>
      <c r="AI492" s="12" t="s">
        <v>44</v>
      </c>
      <c r="AJ492" s="9">
        <v>87.83</v>
      </c>
      <c r="AK492" s="5">
        <f t="shared" si="15"/>
        <v>119</v>
      </c>
    </row>
    <row r="493" spans="1:37" x14ac:dyDescent="0.3">
      <c r="A493">
        <v>5036</v>
      </c>
      <c r="B493" t="s">
        <v>228</v>
      </c>
      <c r="C493" t="s">
        <v>29</v>
      </c>
      <c r="D493" t="s">
        <v>1241</v>
      </c>
      <c r="E493" t="s">
        <v>1242</v>
      </c>
      <c r="F493" t="s">
        <v>231</v>
      </c>
      <c r="G493" t="s">
        <v>33</v>
      </c>
      <c r="H493" t="s">
        <v>34</v>
      </c>
      <c r="I493" t="s">
        <v>232</v>
      </c>
      <c r="J493" t="s">
        <v>36</v>
      </c>
      <c r="K493" t="s">
        <v>29</v>
      </c>
      <c r="L493" t="s">
        <v>37</v>
      </c>
      <c r="M493" s="4">
        <v>39980</v>
      </c>
      <c r="N493" s="4">
        <v>39841</v>
      </c>
      <c r="O493" s="1">
        <v>39841</v>
      </c>
      <c r="P493" t="s">
        <v>52</v>
      </c>
      <c r="R493" t="s">
        <v>71</v>
      </c>
      <c r="S493" t="s">
        <v>312</v>
      </c>
      <c r="T493" t="s">
        <v>249</v>
      </c>
      <c r="U493" t="s">
        <v>89</v>
      </c>
      <c r="V493" t="s">
        <v>57</v>
      </c>
      <c r="W493" s="6" t="s">
        <v>244</v>
      </c>
      <c r="X493" t="s">
        <v>76</v>
      </c>
      <c r="Y493">
        <v>60</v>
      </c>
      <c r="Z493">
        <v>6800</v>
      </c>
      <c r="AA493" t="s">
        <v>231</v>
      </c>
      <c r="AB493" s="5">
        <f t="shared" si="14"/>
        <v>21638.408070175439</v>
      </c>
      <c r="AC493" s="3">
        <v>82620</v>
      </c>
      <c r="AD493" s="3">
        <v>12.15</v>
      </c>
      <c r="AE493" s="3">
        <v>0.2</v>
      </c>
      <c r="AF493" t="s">
        <v>60</v>
      </c>
      <c r="AG493" t="s">
        <v>47</v>
      </c>
      <c r="AH493" s="8" t="s">
        <v>44</v>
      </c>
      <c r="AI493" s="12" t="s">
        <v>44</v>
      </c>
      <c r="AJ493" s="9">
        <v>161.94</v>
      </c>
      <c r="AK493" s="5">
        <f t="shared" si="15"/>
        <v>139</v>
      </c>
    </row>
    <row r="494" spans="1:37" x14ac:dyDescent="0.3">
      <c r="A494">
        <v>5037</v>
      </c>
      <c r="B494" t="s">
        <v>228</v>
      </c>
      <c r="C494" t="s">
        <v>29</v>
      </c>
      <c r="D494" t="s">
        <v>1243</v>
      </c>
      <c r="E494" t="s">
        <v>1244</v>
      </c>
      <c r="F494" t="s">
        <v>231</v>
      </c>
      <c r="G494" t="s">
        <v>33</v>
      </c>
      <c r="H494" t="s">
        <v>34</v>
      </c>
      <c r="I494" t="s">
        <v>232</v>
      </c>
      <c r="J494" t="s">
        <v>36</v>
      </c>
      <c r="K494" t="s">
        <v>29</v>
      </c>
      <c r="L494" t="s">
        <v>37</v>
      </c>
      <c r="M494" s="4">
        <v>40001</v>
      </c>
      <c r="N494" s="4">
        <v>39846</v>
      </c>
      <c r="O494" s="1">
        <v>39846</v>
      </c>
      <c r="P494" t="s">
        <v>52</v>
      </c>
      <c r="R494" t="s">
        <v>71</v>
      </c>
      <c r="S494" t="s">
        <v>312</v>
      </c>
      <c r="T494" t="s">
        <v>305</v>
      </c>
      <c r="U494" t="s">
        <v>98</v>
      </c>
      <c r="V494" t="s">
        <v>57</v>
      </c>
      <c r="W494" s="6" t="s">
        <v>306</v>
      </c>
      <c r="X494" t="s">
        <v>76</v>
      </c>
      <c r="Y494">
        <v>30</v>
      </c>
      <c r="Z494">
        <v>3414</v>
      </c>
      <c r="AA494" t="s">
        <v>231</v>
      </c>
      <c r="AB494" s="5">
        <f t="shared" si="14"/>
        <v>21638.408070175439</v>
      </c>
      <c r="AC494" s="3">
        <v>49810.26</v>
      </c>
      <c r="AD494" s="3">
        <v>14.59</v>
      </c>
      <c r="AE494" s="3">
        <v>0.49</v>
      </c>
      <c r="AF494" t="s">
        <v>147</v>
      </c>
      <c r="AG494" t="s">
        <v>47</v>
      </c>
      <c r="AH494" s="8" t="s">
        <v>44</v>
      </c>
      <c r="AI494" s="12" t="s">
        <v>44</v>
      </c>
      <c r="AJ494" s="9">
        <v>97.63</v>
      </c>
      <c r="AK494" s="5">
        <f t="shared" si="15"/>
        <v>155</v>
      </c>
    </row>
    <row r="495" spans="1:37" x14ac:dyDescent="0.3">
      <c r="A495">
        <v>5041</v>
      </c>
      <c r="B495" t="s">
        <v>228</v>
      </c>
      <c r="C495" t="s">
        <v>29</v>
      </c>
      <c r="D495" t="s">
        <v>486</v>
      </c>
      <c r="E495" t="s">
        <v>487</v>
      </c>
      <c r="F495" t="s">
        <v>231</v>
      </c>
      <c r="G495" t="s">
        <v>33</v>
      </c>
      <c r="H495" t="s">
        <v>34</v>
      </c>
      <c r="I495" t="s">
        <v>232</v>
      </c>
      <c r="J495" t="s">
        <v>36</v>
      </c>
      <c r="K495" t="s">
        <v>29</v>
      </c>
      <c r="L495" t="s">
        <v>37</v>
      </c>
      <c r="M495" s="4">
        <v>39910</v>
      </c>
      <c r="N495" s="4">
        <v>39785</v>
      </c>
      <c r="O495" s="1">
        <v>39785</v>
      </c>
      <c r="P495" t="s">
        <v>52</v>
      </c>
      <c r="R495" t="s">
        <v>71</v>
      </c>
      <c r="S495" t="s">
        <v>312</v>
      </c>
      <c r="T495" t="s">
        <v>515</v>
      </c>
      <c r="U495" t="s">
        <v>89</v>
      </c>
      <c r="V495" t="s">
        <v>235</v>
      </c>
      <c r="W495" s="6" t="s">
        <v>244</v>
      </c>
      <c r="X495" t="s">
        <v>76</v>
      </c>
      <c r="Y495">
        <v>60</v>
      </c>
      <c r="Z495">
        <v>5000</v>
      </c>
      <c r="AA495" t="s">
        <v>231</v>
      </c>
      <c r="AB495" s="5">
        <f t="shared" si="14"/>
        <v>21638.408070175439</v>
      </c>
      <c r="AC495" s="3">
        <v>62750</v>
      </c>
      <c r="AD495" s="3">
        <v>12.55</v>
      </c>
      <c r="AE495" s="3">
        <v>0.21</v>
      </c>
      <c r="AF495" t="s">
        <v>516</v>
      </c>
      <c r="AG495" t="s">
        <v>109</v>
      </c>
      <c r="AH495" s="8" t="s">
        <v>44</v>
      </c>
      <c r="AI495" s="12" t="s">
        <v>44</v>
      </c>
      <c r="AJ495" s="9">
        <v>122.99</v>
      </c>
      <c r="AK495" s="5">
        <f t="shared" si="15"/>
        <v>125</v>
      </c>
    </row>
    <row r="496" spans="1:37" x14ac:dyDescent="0.3">
      <c r="A496">
        <v>5042</v>
      </c>
      <c r="B496" t="s">
        <v>228</v>
      </c>
      <c r="C496" t="s">
        <v>29</v>
      </c>
      <c r="D496" t="s">
        <v>488</v>
      </c>
      <c r="E496" t="s">
        <v>489</v>
      </c>
      <c r="F496" t="s">
        <v>231</v>
      </c>
      <c r="G496" t="s">
        <v>33</v>
      </c>
      <c r="H496" t="s">
        <v>34</v>
      </c>
      <c r="I496" t="s">
        <v>232</v>
      </c>
      <c r="J496" t="s">
        <v>36</v>
      </c>
      <c r="K496" t="s">
        <v>29</v>
      </c>
      <c r="L496" t="s">
        <v>37</v>
      </c>
      <c r="M496" s="4">
        <v>39938</v>
      </c>
      <c r="N496" s="4">
        <v>39805</v>
      </c>
      <c r="O496" s="1">
        <v>39805</v>
      </c>
      <c r="P496" t="s">
        <v>52</v>
      </c>
      <c r="R496" t="s">
        <v>71</v>
      </c>
      <c r="S496" t="s">
        <v>312</v>
      </c>
      <c r="T496" t="s">
        <v>305</v>
      </c>
      <c r="U496" t="s">
        <v>98</v>
      </c>
      <c r="V496" t="s">
        <v>57</v>
      </c>
      <c r="W496" s="6" t="s">
        <v>306</v>
      </c>
      <c r="X496" t="s">
        <v>76</v>
      </c>
      <c r="Y496">
        <v>30</v>
      </c>
      <c r="Z496">
        <v>6215</v>
      </c>
      <c r="AA496" t="s">
        <v>231</v>
      </c>
      <c r="AB496" s="5">
        <f t="shared" si="14"/>
        <v>21638.408070175439</v>
      </c>
      <c r="AC496" s="3">
        <v>102609.65</v>
      </c>
      <c r="AD496" s="3">
        <v>16.510000000000002</v>
      </c>
      <c r="AE496" s="3">
        <v>0.55000000000000004</v>
      </c>
      <c r="AF496" t="s">
        <v>60</v>
      </c>
      <c r="AG496" t="s">
        <v>109</v>
      </c>
      <c r="AH496" s="8" t="s">
        <v>44</v>
      </c>
      <c r="AI496" s="12" t="s">
        <v>44</v>
      </c>
      <c r="AJ496" s="9">
        <v>201.11</v>
      </c>
      <c r="AK496" s="5">
        <f t="shared" si="15"/>
        <v>133</v>
      </c>
    </row>
    <row r="497" spans="1:37" x14ac:dyDescent="0.3">
      <c r="A497">
        <v>5043</v>
      </c>
      <c r="B497" t="s">
        <v>228</v>
      </c>
      <c r="C497" t="s">
        <v>29</v>
      </c>
      <c r="D497" t="s">
        <v>488</v>
      </c>
      <c r="E497" t="s">
        <v>489</v>
      </c>
      <c r="F497" t="s">
        <v>231</v>
      </c>
      <c r="G497" t="s">
        <v>33</v>
      </c>
      <c r="H497" t="s">
        <v>34</v>
      </c>
      <c r="I497" t="s">
        <v>232</v>
      </c>
      <c r="J497" t="s">
        <v>36</v>
      </c>
      <c r="K497" t="s">
        <v>29</v>
      </c>
      <c r="L497" t="s">
        <v>37</v>
      </c>
      <c r="M497" s="4">
        <v>39938</v>
      </c>
      <c r="N497" s="4">
        <v>39805</v>
      </c>
      <c r="O497" s="1">
        <v>39805</v>
      </c>
      <c r="P497" t="s">
        <v>52</v>
      </c>
      <c r="R497" t="s">
        <v>53</v>
      </c>
      <c r="S497" t="s">
        <v>312</v>
      </c>
      <c r="T497" t="s">
        <v>716</v>
      </c>
      <c r="U497" t="s">
        <v>98</v>
      </c>
      <c r="V497" t="s">
        <v>99</v>
      </c>
      <c r="W497" s="6" t="s">
        <v>481</v>
      </c>
      <c r="X497" t="s">
        <v>83</v>
      </c>
      <c r="Y497">
        <v>30</v>
      </c>
      <c r="Z497">
        <v>3000</v>
      </c>
      <c r="AA497" t="s">
        <v>231</v>
      </c>
      <c r="AB497" s="5">
        <f t="shared" si="14"/>
        <v>21638.408070175439</v>
      </c>
      <c r="AC497" s="3">
        <v>7470</v>
      </c>
      <c r="AD497" s="3">
        <v>2.4900000000000002</v>
      </c>
      <c r="AE497" s="3">
        <v>0.08</v>
      </c>
      <c r="AF497" t="s">
        <v>717</v>
      </c>
      <c r="AG497" t="s">
        <v>109</v>
      </c>
      <c r="AH497" s="8" t="s">
        <v>44</v>
      </c>
      <c r="AI497" s="12" t="s">
        <v>44</v>
      </c>
      <c r="AJ497" s="9">
        <v>14.64</v>
      </c>
      <c r="AK497" s="5">
        <f t="shared" si="15"/>
        <v>133</v>
      </c>
    </row>
    <row r="498" spans="1:37" x14ac:dyDescent="0.3">
      <c r="A498">
        <v>5044</v>
      </c>
      <c r="B498" t="s">
        <v>228</v>
      </c>
      <c r="C498" t="s">
        <v>29</v>
      </c>
      <c r="D498" t="s">
        <v>800</v>
      </c>
      <c r="E498" t="s">
        <v>1029</v>
      </c>
      <c r="F498" t="s">
        <v>231</v>
      </c>
      <c r="G498" t="s">
        <v>33</v>
      </c>
      <c r="H498" t="s">
        <v>34</v>
      </c>
      <c r="I498" t="s">
        <v>232</v>
      </c>
      <c r="J498" t="s">
        <v>36</v>
      </c>
      <c r="K498" t="s">
        <v>29</v>
      </c>
      <c r="L498" t="s">
        <v>37</v>
      </c>
      <c r="M498" s="4">
        <v>39959</v>
      </c>
      <c r="N498" s="4">
        <v>39835</v>
      </c>
      <c r="O498" s="1">
        <v>39835</v>
      </c>
      <c r="P498" t="s">
        <v>52</v>
      </c>
      <c r="R498" t="s">
        <v>53</v>
      </c>
      <c r="S498" t="s">
        <v>312</v>
      </c>
      <c r="T498" t="s">
        <v>502</v>
      </c>
      <c r="U498" t="s">
        <v>98</v>
      </c>
      <c r="V498" t="s">
        <v>57</v>
      </c>
      <c r="W498" s="6" t="s">
        <v>481</v>
      </c>
      <c r="X498" t="s">
        <v>83</v>
      </c>
      <c r="Y498">
        <v>30</v>
      </c>
      <c r="Z498">
        <v>500</v>
      </c>
      <c r="AA498" t="s">
        <v>231</v>
      </c>
      <c r="AB498" s="5">
        <f t="shared" si="14"/>
        <v>21638.408070175439</v>
      </c>
      <c r="AC498" s="3">
        <v>1530</v>
      </c>
      <c r="AD498" s="3">
        <v>3.06</v>
      </c>
      <c r="AE498" s="3">
        <v>0.1</v>
      </c>
      <c r="AF498" t="s">
        <v>60</v>
      </c>
      <c r="AG498" t="s">
        <v>109</v>
      </c>
      <c r="AH498" s="8" t="s">
        <v>44</v>
      </c>
      <c r="AI498" s="12" t="s">
        <v>44</v>
      </c>
      <c r="AJ498" s="9">
        <v>3</v>
      </c>
      <c r="AK498" s="5">
        <f t="shared" si="15"/>
        <v>124</v>
      </c>
    </row>
    <row r="499" spans="1:37" x14ac:dyDescent="0.3">
      <c r="A499">
        <v>5045</v>
      </c>
      <c r="B499" t="s">
        <v>228</v>
      </c>
      <c r="C499" t="s">
        <v>29</v>
      </c>
      <c r="D499" t="s">
        <v>494</v>
      </c>
      <c r="E499" t="s">
        <v>495</v>
      </c>
      <c r="F499" t="s">
        <v>231</v>
      </c>
      <c r="G499" t="s">
        <v>33</v>
      </c>
      <c r="H499" t="s">
        <v>34</v>
      </c>
      <c r="I499" t="s">
        <v>232</v>
      </c>
      <c r="J499" t="s">
        <v>36</v>
      </c>
      <c r="K499" t="s">
        <v>29</v>
      </c>
      <c r="L499" t="s">
        <v>37</v>
      </c>
      <c r="M499" s="4">
        <v>39903</v>
      </c>
      <c r="N499" s="4">
        <v>39773</v>
      </c>
      <c r="O499" s="1">
        <v>39773</v>
      </c>
      <c r="P499" t="s">
        <v>52</v>
      </c>
      <c r="R499" t="s">
        <v>71</v>
      </c>
      <c r="S499" t="s">
        <v>312</v>
      </c>
      <c r="T499" t="s">
        <v>305</v>
      </c>
      <c r="U499" t="s">
        <v>98</v>
      </c>
      <c r="V499" t="s">
        <v>57</v>
      </c>
      <c r="W499" s="6" t="s">
        <v>306</v>
      </c>
      <c r="X499" t="s">
        <v>76</v>
      </c>
      <c r="Y499">
        <v>30</v>
      </c>
      <c r="Z499">
        <v>1200</v>
      </c>
      <c r="AA499" t="s">
        <v>231</v>
      </c>
      <c r="AB499" s="5">
        <f t="shared" si="14"/>
        <v>21638.408070175439</v>
      </c>
      <c r="AC499" s="3">
        <v>14532</v>
      </c>
      <c r="AD499" s="3">
        <v>12.11</v>
      </c>
      <c r="AE499" s="3">
        <v>0.4</v>
      </c>
      <c r="AF499" t="s">
        <v>147</v>
      </c>
      <c r="AG499" t="s">
        <v>109</v>
      </c>
      <c r="AH499" s="8" t="s">
        <v>44</v>
      </c>
      <c r="AI499" s="12" t="s">
        <v>44</v>
      </c>
      <c r="AJ499" s="9">
        <v>28.48</v>
      </c>
      <c r="AK499" s="5">
        <f t="shared" si="15"/>
        <v>130</v>
      </c>
    </row>
    <row r="500" spans="1:37" x14ac:dyDescent="0.3">
      <c r="A500">
        <v>5046</v>
      </c>
      <c r="B500" t="s">
        <v>228</v>
      </c>
      <c r="C500" t="s">
        <v>29</v>
      </c>
      <c r="D500" t="s">
        <v>494</v>
      </c>
      <c r="E500" t="s">
        <v>495</v>
      </c>
      <c r="F500" t="s">
        <v>231</v>
      </c>
      <c r="G500" t="s">
        <v>33</v>
      </c>
      <c r="H500" t="s">
        <v>34</v>
      </c>
      <c r="I500" t="s">
        <v>232</v>
      </c>
      <c r="J500" t="s">
        <v>36</v>
      </c>
      <c r="K500" t="s">
        <v>29</v>
      </c>
      <c r="L500" t="s">
        <v>37</v>
      </c>
      <c r="M500" s="4">
        <v>39903</v>
      </c>
      <c r="N500" s="4">
        <v>39773</v>
      </c>
      <c r="O500" s="1">
        <v>39773</v>
      </c>
      <c r="P500" t="s">
        <v>52</v>
      </c>
      <c r="R500" t="s">
        <v>71</v>
      </c>
      <c r="S500" t="s">
        <v>312</v>
      </c>
      <c r="T500" t="s">
        <v>241</v>
      </c>
      <c r="U500" t="s">
        <v>242</v>
      </c>
      <c r="V500" t="s">
        <v>243</v>
      </c>
      <c r="W500" s="6" t="s">
        <v>244</v>
      </c>
      <c r="X500" t="s">
        <v>76</v>
      </c>
      <c r="Y500">
        <v>30</v>
      </c>
      <c r="Z500">
        <v>500</v>
      </c>
      <c r="AA500" t="s">
        <v>231</v>
      </c>
      <c r="AB500" s="5">
        <f t="shared" si="14"/>
        <v>21638.408070175439</v>
      </c>
      <c r="AC500" s="3">
        <v>8820</v>
      </c>
      <c r="AD500" s="3">
        <v>17.64</v>
      </c>
      <c r="AE500" s="3">
        <v>0.59</v>
      </c>
      <c r="AF500" t="s">
        <v>430</v>
      </c>
      <c r="AG500" t="s">
        <v>109</v>
      </c>
      <c r="AH500" s="8" t="s">
        <v>44</v>
      </c>
      <c r="AI500" s="12" t="s">
        <v>44</v>
      </c>
      <c r="AJ500" s="9">
        <v>17.29</v>
      </c>
      <c r="AK500" s="5">
        <f t="shared" si="15"/>
        <v>130</v>
      </c>
    </row>
    <row r="501" spans="1:37" x14ac:dyDescent="0.3">
      <c r="A501">
        <v>5047</v>
      </c>
      <c r="B501" t="s">
        <v>228</v>
      </c>
      <c r="C501" t="s">
        <v>29</v>
      </c>
      <c r="D501" t="s">
        <v>494</v>
      </c>
      <c r="E501" t="s">
        <v>495</v>
      </c>
      <c r="F501" t="s">
        <v>231</v>
      </c>
      <c r="G501" t="s">
        <v>33</v>
      </c>
      <c r="H501" t="s">
        <v>34</v>
      </c>
      <c r="I501" t="s">
        <v>232</v>
      </c>
      <c r="J501" t="s">
        <v>36</v>
      </c>
      <c r="K501" t="s">
        <v>29</v>
      </c>
      <c r="L501" t="s">
        <v>37</v>
      </c>
      <c r="M501" s="4">
        <v>39903</v>
      </c>
      <c r="N501" s="4">
        <v>39773</v>
      </c>
      <c r="O501" s="1">
        <v>39773</v>
      </c>
      <c r="P501" t="s">
        <v>52</v>
      </c>
      <c r="R501" t="s">
        <v>71</v>
      </c>
      <c r="S501" t="s">
        <v>312</v>
      </c>
      <c r="T501" t="s">
        <v>535</v>
      </c>
      <c r="U501" t="s">
        <v>536</v>
      </c>
      <c r="V501" t="s">
        <v>537</v>
      </c>
      <c r="W501" s="6" t="s">
        <v>538</v>
      </c>
      <c r="X501" t="s">
        <v>146</v>
      </c>
      <c r="Y501">
        <v>30</v>
      </c>
      <c r="Z501">
        <v>80</v>
      </c>
      <c r="AA501" t="s">
        <v>231</v>
      </c>
      <c r="AB501" s="5">
        <f t="shared" si="14"/>
        <v>21638.408070175439</v>
      </c>
      <c r="AC501" s="3">
        <v>2336</v>
      </c>
      <c r="AD501" s="3">
        <v>29.2</v>
      </c>
      <c r="AE501" s="3">
        <v>0.97</v>
      </c>
      <c r="AF501" t="s">
        <v>430</v>
      </c>
      <c r="AG501" t="s">
        <v>109</v>
      </c>
      <c r="AH501" s="8" t="s">
        <v>44</v>
      </c>
      <c r="AI501" s="12" t="s">
        <v>44</v>
      </c>
      <c r="AJ501" s="9">
        <v>4.58</v>
      </c>
      <c r="AK501" s="5">
        <f t="shared" si="15"/>
        <v>130</v>
      </c>
    </row>
    <row r="502" spans="1:37" x14ac:dyDescent="0.3">
      <c r="A502">
        <v>5048</v>
      </c>
      <c r="B502" t="s">
        <v>228</v>
      </c>
      <c r="C502" t="s">
        <v>29</v>
      </c>
      <c r="D502" t="s">
        <v>1245</v>
      </c>
      <c r="E502" t="s">
        <v>1246</v>
      </c>
      <c r="F502" t="s">
        <v>231</v>
      </c>
      <c r="G502" t="s">
        <v>33</v>
      </c>
      <c r="H502" t="s">
        <v>34</v>
      </c>
      <c r="I502" t="s">
        <v>232</v>
      </c>
      <c r="J502" t="s">
        <v>36</v>
      </c>
      <c r="K502" t="s">
        <v>29</v>
      </c>
      <c r="L502" t="s">
        <v>37</v>
      </c>
      <c r="M502" s="4">
        <v>39904</v>
      </c>
      <c r="N502" s="4">
        <v>39773</v>
      </c>
      <c r="O502" s="1">
        <v>39773</v>
      </c>
      <c r="P502" t="s">
        <v>52</v>
      </c>
      <c r="R502" t="s">
        <v>53</v>
      </c>
      <c r="S502" t="s">
        <v>312</v>
      </c>
      <c r="T502" t="s">
        <v>685</v>
      </c>
      <c r="U502" t="s">
        <v>529</v>
      </c>
      <c r="V502" t="s">
        <v>530</v>
      </c>
      <c r="W502" s="6" t="s">
        <v>686</v>
      </c>
      <c r="X502" t="s">
        <v>90</v>
      </c>
      <c r="Y502">
        <v>90</v>
      </c>
      <c r="Z502">
        <v>1</v>
      </c>
      <c r="AA502" t="s">
        <v>231</v>
      </c>
      <c r="AB502" s="5">
        <f t="shared" si="14"/>
        <v>21638.408070175439</v>
      </c>
      <c r="AC502" s="3">
        <v>5.97</v>
      </c>
      <c r="AD502" s="3">
        <v>5.97</v>
      </c>
      <c r="AE502" s="3">
        <v>7.0000000000000007E-2</v>
      </c>
      <c r="AF502" t="s">
        <v>560</v>
      </c>
      <c r="AG502" t="s">
        <v>47</v>
      </c>
      <c r="AH502" s="8" t="s">
        <v>44</v>
      </c>
      <c r="AI502" s="12" t="s">
        <v>44</v>
      </c>
      <c r="AJ502" s="9">
        <v>0.01</v>
      </c>
      <c r="AK502" s="5">
        <f t="shared" si="15"/>
        <v>131</v>
      </c>
    </row>
    <row r="503" spans="1:37" x14ac:dyDescent="0.3">
      <c r="A503">
        <v>5049</v>
      </c>
      <c r="B503" t="s">
        <v>228</v>
      </c>
      <c r="C503" t="s">
        <v>29</v>
      </c>
      <c r="D503" t="s">
        <v>1247</v>
      </c>
      <c r="E503" t="s">
        <v>1248</v>
      </c>
      <c r="F503" t="s">
        <v>231</v>
      </c>
      <c r="G503" t="s">
        <v>33</v>
      </c>
      <c r="H503" t="s">
        <v>34</v>
      </c>
      <c r="I503" t="s">
        <v>232</v>
      </c>
      <c r="J503" t="s">
        <v>36</v>
      </c>
      <c r="K503" t="s">
        <v>29</v>
      </c>
      <c r="L503" t="s">
        <v>37</v>
      </c>
      <c r="M503" s="4">
        <v>39904</v>
      </c>
      <c r="N503" s="4">
        <v>39778</v>
      </c>
      <c r="O503" s="1">
        <v>39778</v>
      </c>
      <c r="P503" t="s">
        <v>52</v>
      </c>
      <c r="R503" t="s">
        <v>71</v>
      </c>
      <c r="S503" t="s">
        <v>312</v>
      </c>
      <c r="T503" t="s">
        <v>515</v>
      </c>
      <c r="U503" t="s">
        <v>89</v>
      </c>
      <c r="V503" t="s">
        <v>235</v>
      </c>
      <c r="W503" s="6" t="s">
        <v>244</v>
      </c>
      <c r="X503" t="s">
        <v>76</v>
      </c>
      <c r="Y503">
        <v>60</v>
      </c>
      <c r="Z503">
        <v>500</v>
      </c>
      <c r="AA503" t="s">
        <v>231</v>
      </c>
      <c r="AB503" s="5">
        <f t="shared" si="14"/>
        <v>21638.408070175439</v>
      </c>
      <c r="AC503" s="3">
        <v>6555</v>
      </c>
      <c r="AD503" s="3">
        <v>13.11</v>
      </c>
      <c r="AE503" s="3">
        <v>0.22</v>
      </c>
      <c r="AF503" t="s">
        <v>516</v>
      </c>
      <c r="AG503" t="s">
        <v>47</v>
      </c>
      <c r="AH503" s="8" t="s">
        <v>44</v>
      </c>
      <c r="AI503" s="12">
        <v>1521.4</v>
      </c>
      <c r="AJ503" s="9">
        <v>12.85</v>
      </c>
      <c r="AK503" s="5">
        <f t="shared" si="15"/>
        <v>126</v>
      </c>
    </row>
    <row r="504" spans="1:37" x14ac:dyDescent="0.3">
      <c r="A504">
        <v>5050</v>
      </c>
      <c r="B504" t="s">
        <v>228</v>
      </c>
      <c r="C504" t="s">
        <v>29</v>
      </c>
      <c r="D504" t="s">
        <v>1249</v>
      </c>
      <c r="E504" t="s">
        <v>1250</v>
      </c>
      <c r="F504" t="s">
        <v>231</v>
      </c>
      <c r="G504" t="s">
        <v>33</v>
      </c>
      <c r="H504" t="s">
        <v>34</v>
      </c>
      <c r="I504" t="s">
        <v>232</v>
      </c>
      <c r="J504" t="s">
        <v>36</v>
      </c>
      <c r="K504" t="s">
        <v>29</v>
      </c>
      <c r="L504" t="s">
        <v>37</v>
      </c>
      <c r="M504" s="4">
        <v>39906</v>
      </c>
      <c r="N504" s="4">
        <v>39855</v>
      </c>
      <c r="O504" s="1">
        <v>39855</v>
      </c>
      <c r="P504" t="s">
        <v>52</v>
      </c>
      <c r="R504" t="s">
        <v>71</v>
      </c>
      <c r="S504" t="s">
        <v>312</v>
      </c>
      <c r="T504" t="s">
        <v>335</v>
      </c>
      <c r="U504" t="s">
        <v>81</v>
      </c>
      <c r="V504" t="s">
        <v>261</v>
      </c>
      <c r="W504" s="6" t="s">
        <v>336</v>
      </c>
      <c r="X504" t="s">
        <v>83</v>
      </c>
      <c r="Y504">
        <v>60</v>
      </c>
      <c r="Z504">
        <v>300</v>
      </c>
      <c r="AA504" t="s">
        <v>231</v>
      </c>
      <c r="AB504" s="5">
        <f t="shared" si="14"/>
        <v>21638.408070175439</v>
      </c>
      <c r="AC504" s="3">
        <v>1179</v>
      </c>
      <c r="AD504" s="3">
        <v>3.93</v>
      </c>
      <c r="AE504" s="3">
        <v>7.0000000000000007E-2</v>
      </c>
      <c r="AF504" t="s">
        <v>160</v>
      </c>
      <c r="AG504" t="s">
        <v>47</v>
      </c>
      <c r="AH504" s="8" t="s">
        <v>44</v>
      </c>
      <c r="AI504" s="12" t="s">
        <v>44</v>
      </c>
      <c r="AJ504" s="9">
        <v>2.31</v>
      </c>
      <c r="AK504" s="5">
        <f t="shared" si="15"/>
        <v>51</v>
      </c>
    </row>
    <row r="505" spans="1:37" x14ac:dyDescent="0.3">
      <c r="A505">
        <v>5051</v>
      </c>
      <c r="B505" t="s">
        <v>228</v>
      </c>
      <c r="C505" t="s">
        <v>29</v>
      </c>
      <c r="D505" t="s">
        <v>802</v>
      </c>
      <c r="E505" t="s">
        <v>803</v>
      </c>
      <c r="F505" t="s">
        <v>231</v>
      </c>
      <c r="G505" t="s">
        <v>33</v>
      </c>
      <c r="H505" t="s">
        <v>34</v>
      </c>
      <c r="I505" t="s">
        <v>232</v>
      </c>
      <c r="J505" t="s">
        <v>36</v>
      </c>
      <c r="K505" t="s">
        <v>29</v>
      </c>
      <c r="L505" t="s">
        <v>37</v>
      </c>
      <c r="M505" s="4">
        <v>39902</v>
      </c>
      <c r="N505" s="4">
        <v>39834</v>
      </c>
      <c r="O505" s="1">
        <v>39834</v>
      </c>
      <c r="P505" t="s">
        <v>52</v>
      </c>
      <c r="R505" t="s">
        <v>53</v>
      </c>
      <c r="S505" t="s">
        <v>312</v>
      </c>
      <c r="T505" t="s">
        <v>716</v>
      </c>
      <c r="U505" t="s">
        <v>98</v>
      </c>
      <c r="V505" t="s">
        <v>99</v>
      </c>
      <c r="W505" s="6" t="s">
        <v>481</v>
      </c>
      <c r="X505" t="s">
        <v>83</v>
      </c>
      <c r="Y505">
        <v>30</v>
      </c>
      <c r="Z505">
        <v>80</v>
      </c>
      <c r="AA505" t="s">
        <v>231</v>
      </c>
      <c r="AB505" s="5">
        <f t="shared" si="14"/>
        <v>21638.408070175439</v>
      </c>
      <c r="AC505" s="3">
        <v>188.8</v>
      </c>
      <c r="AD505" s="3">
        <v>2.36</v>
      </c>
      <c r="AE505" s="3">
        <v>0.08</v>
      </c>
      <c r="AF505" t="s">
        <v>717</v>
      </c>
      <c r="AG505" t="s">
        <v>109</v>
      </c>
      <c r="AH505" s="8" t="s">
        <v>44</v>
      </c>
      <c r="AI505" s="12" t="s">
        <v>44</v>
      </c>
      <c r="AJ505" s="9">
        <v>0.37</v>
      </c>
      <c r="AK505" s="5">
        <f t="shared" si="15"/>
        <v>68</v>
      </c>
    </row>
    <row r="506" spans="1:37" x14ac:dyDescent="0.3">
      <c r="A506">
        <v>5052</v>
      </c>
      <c r="B506" t="s">
        <v>228</v>
      </c>
      <c r="C506" t="s">
        <v>29</v>
      </c>
      <c r="D506" t="s">
        <v>802</v>
      </c>
      <c r="E506" t="s">
        <v>803</v>
      </c>
      <c r="F506" t="s">
        <v>231</v>
      </c>
      <c r="G506" t="s">
        <v>33</v>
      </c>
      <c r="H506" t="s">
        <v>34</v>
      </c>
      <c r="I506" t="s">
        <v>232</v>
      </c>
      <c r="J506" t="s">
        <v>36</v>
      </c>
      <c r="K506" t="s">
        <v>29</v>
      </c>
      <c r="L506" t="s">
        <v>37</v>
      </c>
      <c r="M506" s="4">
        <v>39902</v>
      </c>
      <c r="N506" s="4">
        <v>39834</v>
      </c>
      <c r="O506" s="1">
        <v>39834</v>
      </c>
      <c r="P506" t="s">
        <v>52</v>
      </c>
      <c r="R506" t="s">
        <v>71</v>
      </c>
      <c r="S506" t="s">
        <v>312</v>
      </c>
      <c r="T506" t="s">
        <v>313</v>
      </c>
      <c r="U506" t="s">
        <v>314</v>
      </c>
      <c r="V506" t="s">
        <v>315</v>
      </c>
      <c r="W506" s="6" t="s">
        <v>100</v>
      </c>
      <c r="X506" t="s">
        <v>83</v>
      </c>
      <c r="Y506">
        <v>270</v>
      </c>
      <c r="Z506">
        <v>28</v>
      </c>
      <c r="AA506" t="s">
        <v>231</v>
      </c>
      <c r="AB506" s="5">
        <f t="shared" si="14"/>
        <v>21638.408070175439</v>
      </c>
      <c r="AC506" s="3">
        <v>1578.92</v>
      </c>
      <c r="AD506" s="3">
        <v>56.39</v>
      </c>
      <c r="AE506" s="3">
        <v>0.21</v>
      </c>
      <c r="AF506" t="s">
        <v>316</v>
      </c>
      <c r="AG506" t="s">
        <v>109</v>
      </c>
      <c r="AH506" s="8" t="s">
        <v>44</v>
      </c>
      <c r="AI506" s="12" t="s">
        <v>44</v>
      </c>
      <c r="AJ506" s="9">
        <v>3.09</v>
      </c>
      <c r="AK506" s="5">
        <f t="shared" si="15"/>
        <v>68</v>
      </c>
    </row>
    <row r="507" spans="1:37" x14ac:dyDescent="0.3">
      <c r="A507">
        <v>5053</v>
      </c>
      <c r="B507" t="s">
        <v>228</v>
      </c>
      <c r="C507" t="s">
        <v>29</v>
      </c>
      <c r="D507" t="s">
        <v>802</v>
      </c>
      <c r="E507" t="s">
        <v>803</v>
      </c>
      <c r="F507" t="s">
        <v>231</v>
      </c>
      <c r="G507" t="s">
        <v>33</v>
      </c>
      <c r="H507" t="s">
        <v>34</v>
      </c>
      <c r="I507" t="s">
        <v>232</v>
      </c>
      <c r="J507" t="s">
        <v>36</v>
      </c>
      <c r="K507" t="s">
        <v>29</v>
      </c>
      <c r="L507" t="s">
        <v>37</v>
      </c>
      <c r="M507" s="4">
        <v>39902</v>
      </c>
      <c r="N507" s="4">
        <v>39834</v>
      </c>
      <c r="O507" s="1">
        <v>39834</v>
      </c>
      <c r="P507" t="s">
        <v>52</v>
      </c>
      <c r="R507" t="s">
        <v>53</v>
      </c>
      <c r="S507" t="s">
        <v>312</v>
      </c>
      <c r="T507" t="s">
        <v>97</v>
      </c>
      <c r="U507" t="s">
        <v>98</v>
      </c>
      <c r="V507" t="s">
        <v>99</v>
      </c>
      <c r="W507" s="6" t="s">
        <v>100</v>
      </c>
      <c r="X507" t="s">
        <v>83</v>
      </c>
      <c r="Y507">
        <v>90</v>
      </c>
      <c r="Z507">
        <v>30</v>
      </c>
      <c r="AA507" t="s">
        <v>231</v>
      </c>
      <c r="AB507" s="5">
        <f t="shared" si="14"/>
        <v>21638.408070175439</v>
      </c>
      <c r="AC507" s="3">
        <v>829.5</v>
      </c>
      <c r="AD507" s="3">
        <v>27.65</v>
      </c>
      <c r="AE507" s="3">
        <v>0.31</v>
      </c>
      <c r="AF507" t="s">
        <v>717</v>
      </c>
      <c r="AG507" t="s">
        <v>109</v>
      </c>
      <c r="AH507" s="8" t="s">
        <v>44</v>
      </c>
      <c r="AI507" s="12" t="s">
        <v>44</v>
      </c>
      <c r="AJ507" s="9">
        <v>1.63</v>
      </c>
      <c r="AK507" s="5">
        <f t="shared" si="15"/>
        <v>68</v>
      </c>
    </row>
    <row r="508" spans="1:37" x14ac:dyDescent="0.3">
      <c r="A508">
        <v>5058</v>
      </c>
      <c r="B508" t="s">
        <v>228</v>
      </c>
      <c r="C508" t="s">
        <v>29</v>
      </c>
      <c r="D508" t="s">
        <v>1251</v>
      </c>
      <c r="E508" t="s">
        <v>1252</v>
      </c>
      <c r="F508" t="s">
        <v>231</v>
      </c>
      <c r="G508" t="s">
        <v>33</v>
      </c>
      <c r="H508" t="s">
        <v>34</v>
      </c>
      <c r="I508" t="s">
        <v>232</v>
      </c>
      <c r="J508" t="s">
        <v>36</v>
      </c>
      <c r="K508" t="s">
        <v>29</v>
      </c>
      <c r="L508" t="s">
        <v>498</v>
      </c>
      <c r="M508" s="4">
        <v>39989</v>
      </c>
      <c r="N508" s="4">
        <v>39989</v>
      </c>
      <c r="O508" s="1">
        <v>39989</v>
      </c>
      <c r="P508" t="s">
        <v>52</v>
      </c>
      <c r="R508" t="s">
        <v>53</v>
      </c>
      <c r="S508" t="s">
        <v>312</v>
      </c>
      <c r="T508" t="s">
        <v>499</v>
      </c>
      <c r="U508" t="s">
        <v>74</v>
      </c>
      <c r="V508" t="s">
        <v>57</v>
      </c>
      <c r="W508" s="6" t="s">
        <v>58</v>
      </c>
      <c r="X508" t="s">
        <v>90</v>
      </c>
      <c r="Y508">
        <v>240</v>
      </c>
      <c r="Z508">
        <v>108</v>
      </c>
      <c r="AA508" t="s">
        <v>231</v>
      </c>
      <c r="AB508" s="5">
        <f t="shared" si="14"/>
        <v>21638.408070175439</v>
      </c>
      <c r="AC508" s="3">
        <v>610.20000000000005</v>
      </c>
      <c r="AD508" s="3">
        <v>5.65</v>
      </c>
      <c r="AE508" s="3">
        <v>0.02</v>
      </c>
      <c r="AF508" t="s">
        <v>60</v>
      </c>
      <c r="AG508" t="s">
        <v>47</v>
      </c>
      <c r="AH508" s="8" t="s">
        <v>44</v>
      </c>
      <c r="AI508" s="12" t="s">
        <v>44</v>
      </c>
      <c r="AJ508" s="9">
        <v>1.2</v>
      </c>
      <c r="AK508" s="5">
        <f t="shared" si="15"/>
        <v>0</v>
      </c>
    </row>
    <row r="509" spans="1:37" hidden="1" x14ac:dyDescent="0.3">
      <c r="A509">
        <v>5059</v>
      </c>
      <c r="B509" t="s">
        <v>228</v>
      </c>
      <c r="C509" t="s">
        <v>29</v>
      </c>
      <c r="D509" t="s">
        <v>1253</v>
      </c>
      <c r="E509" t="s">
        <v>1254</v>
      </c>
      <c r="F509" t="s">
        <v>231</v>
      </c>
      <c r="G509" t="s">
        <v>33</v>
      </c>
      <c r="H509" t="s">
        <v>34</v>
      </c>
      <c r="I509" t="s">
        <v>232</v>
      </c>
      <c r="J509" t="s">
        <v>36</v>
      </c>
      <c r="K509" t="s">
        <v>29</v>
      </c>
      <c r="L509" t="s">
        <v>512</v>
      </c>
      <c r="M509" s="4">
        <v>39989</v>
      </c>
      <c r="N509" s="4">
        <v>39918</v>
      </c>
      <c r="O509" s="1">
        <v>39918</v>
      </c>
      <c r="P509" t="s">
        <v>52</v>
      </c>
      <c r="R509" t="s">
        <v>71</v>
      </c>
      <c r="S509" t="s">
        <v>312</v>
      </c>
      <c r="T509" t="s">
        <v>73</v>
      </c>
      <c r="U509" t="s">
        <v>74</v>
      </c>
      <c r="V509" t="s">
        <v>57</v>
      </c>
      <c r="W509" s="6" t="s">
        <v>75</v>
      </c>
      <c r="X509" t="s">
        <v>76</v>
      </c>
      <c r="Y509">
        <v>60</v>
      </c>
      <c r="Z509">
        <v>9620</v>
      </c>
      <c r="AA509" t="s">
        <v>231</v>
      </c>
      <c r="AB509" s="5">
        <f t="shared" si="14"/>
        <v>2371.7673611111113</v>
      </c>
      <c r="AC509" s="3">
        <v>68109.600000000006</v>
      </c>
      <c r="AD509" s="3">
        <v>7.08</v>
      </c>
      <c r="AE509" s="3">
        <v>0.12</v>
      </c>
      <c r="AF509" t="s">
        <v>60</v>
      </c>
      <c r="AG509" t="s">
        <v>47</v>
      </c>
      <c r="AH509" s="8" t="s">
        <v>44</v>
      </c>
      <c r="AI509" s="7" t="s">
        <v>44</v>
      </c>
      <c r="AJ509" s="9">
        <v>133.49</v>
      </c>
      <c r="AK509" s="5">
        <f t="shared" si="15"/>
        <v>71</v>
      </c>
    </row>
    <row r="510" spans="1:37" x14ac:dyDescent="0.3">
      <c r="A510">
        <v>5066</v>
      </c>
      <c r="B510" t="s">
        <v>519</v>
      </c>
      <c r="C510" t="s">
        <v>29</v>
      </c>
      <c r="D510" t="s">
        <v>1255</v>
      </c>
      <c r="E510" t="s">
        <v>1256</v>
      </c>
      <c r="F510" t="s">
        <v>423</v>
      </c>
      <c r="G510" t="s">
        <v>33</v>
      </c>
      <c r="H510" t="s">
        <v>34</v>
      </c>
      <c r="I510" t="s">
        <v>35</v>
      </c>
      <c r="J510" t="s">
        <v>36</v>
      </c>
      <c r="K510" t="s">
        <v>29</v>
      </c>
      <c r="L510" t="s">
        <v>522</v>
      </c>
      <c r="M510" s="4">
        <v>39920</v>
      </c>
      <c r="N510" s="4">
        <v>39920</v>
      </c>
      <c r="O510" s="1">
        <v>39920</v>
      </c>
      <c r="P510" t="s">
        <v>38</v>
      </c>
      <c r="R510" t="s">
        <v>39</v>
      </c>
      <c r="S510" t="s">
        <v>205</v>
      </c>
      <c r="T510" t="s">
        <v>206</v>
      </c>
      <c r="U510" t="s">
        <v>207</v>
      </c>
      <c r="V510" t="s">
        <v>208</v>
      </c>
      <c r="W510" s="6" t="s">
        <v>44</v>
      </c>
      <c r="X510" t="s">
        <v>45</v>
      </c>
      <c r="Y510">
        <v>100</v>
      </c>
      <c r="Z510">
        <v>20</v>
      </c>
      <c r="AA510" t="s">
        <v>423</v>
      </c>
      <c r="AB510" s="5">
        <f t="shared" si="14"/>
        <v>21638.408070175439</v>
      </c>
      <c r="AC510" s="3">
        <v>7000</v>
      </c>
      <c r="AD510" s="3">
        <v>350</v>
      </c>
      <c r="AE510" s="3">
        <v>3.5</v>
      </c>
      <c r="AF510" t="s">
        <v>209</v>
      </c>
      <c r="AG510" t="s">
        <v>47</v>
      </c>
      <c r="AH510" s="8">
        <v>48</v>
      </c>
      <c r="AI510" s="12">
        <v>1119.99</v>
      </c>
      <c r="AJ510" s="9">
        <v>13.72</v>
      </c>
      <c r="AK510" s="5">
        <f t="shared" si="15"/>
        <v>0</v>
      </c>
    </row>
    <row r="511" spans="1:37" x14ac:dyDescent="0.3">
      <c r="A511">
        <v>5076</v>
      </c>
      <c r="B511" t="s">
        <v>228</v>
      </c>
      <c r="C511" t="s">
        <v>29</v>
      </c>
      <c r="D511" t="s">
        <v>1257</v>
      </c>
      <c r="E511" t="s">
        <v>1258</v>
      </c>
      <c r="F511" t="s">
        <v>231</v>
      </c>
      <c r="G511" t="s">
        <v>33</v>
      </c>
      <c r="H511" t="s">
        <v>34</v>
      </c>
      <c r="I511" t="s">
        <v>232</v>
      </c>
      <c r="J511" t="s">
        <v>310</v>
      </c>
      <c r="K511" t="s">
        <v>29</v>
      </c>
      <c r="L511" s="2">
        <v>39848</v>
      </c>
      <c r="M511" s="4">
        <v>39924</v>
      </c>
      <c r="N511" s="4">
        <v>39920</v>
      </c>
      <c r="O511" s="1">
        <v>39920</v>
      </c>
      <c r="P511" t="s">
        <v>52</v>
      </c>
      <c r="R511" t="s">
        <v>71</v>
      </c>
      <c r="S511" t="s">
        <v>312</v>
      </c>
      <c r="T511" t="s">
        <v>241</v>
      </c>
      <c r="U511" t="s">
        <v>242</v>
      </c>
      <c r="V511" t="s">
        <v>243</v>
      </c>
      <c r="W511" s="6" t="s">
        <v>244</v>
      </c>
      <c r="X511" t="s">
        <v>76</v>
      </c>
      <c r="Y511">
        <v>30</v>
      </c>
      <c r="Z511">
        <v>250</v>
      </c>
      <c r="AA511" t="s">
        <v>231</v>
      </c>
      <c r="AB511" s="5">
        <f t="shared" si="14"/>
        <v>21638.408070175439</v>
      </c>
      <c r="AC511" s="3">
        <v>5315</v>
      </c>
      <c r="AD511" s="3">
        <v>21.26</v>
      </c>
      <c r="AE511" s="3">
        <v>0.71</v>
      </c>
      <c r="AF511" t="s">
        <v>430</v>
      </c>
      <c r="AG511" t="s">
        <v>47</v>
      </c>
      <c r="AH511" s="8" t="s">
        <v>44</v>
      </c>
      <c r="AI511" s="12" t="s">
        <v>44</v>
      </c>
      <c r="AJ511" s="9">
        <v>10.42</v>
      </c>
      <c r="AK511" s="5">
        <f t="shared" si="15"/>
        <v>4</v>
      </c>
    </row>
    <row r="512" spans="1:37" x14ac:dyDescent="0.3">
      <c r="A512">
        <v>5081</v>
      </c>
      <c r="B512" t="s">
        <v>228</v>
      </c>
      <c r="C512" t="s">
        <v>29</v>
      </c>
      <c r="D512" t="s">
        <v>1259</v>
      </c>
      <c r="E512" t="s">
        <v>1260</v>
      </c>
      <c r="F512" t="s">
        <v>231</v>
      </c>
      <c r="G512" t="s">
        <v>33</v>
      </c>
      <c r="H512" t="s">
        <v>34</v>
      </c>
      <c r="I512" t="s">
        <v>232</v>
      </c>
      <c r="J512" t="s">
        <v>310</v>
      </c>
      <c r="K512" t="s">
        <v>29</v>
      </c>
      <c r="L512" t="s">
        <v>37</v>
      </c>
      <c r="M512" s="4">
        <v>39948</v>
      </c>
      <c r="N512" s="4">
        <v>39948</v>
      </c>
      <c r="O512" s="1">
        <v>39948</v>
      </c>
      <c r="P512" t="s">
        <v>52</v>
      </c>
      <c r="R512" t="s">
        <v>53</v>
      </c>
      <c r="S512" t="s">
        <v>312</v>
      </c>
      <c r="T512" t="s">
        <v>97</v>
      </c>
      <c r="U512" t="s">
        <v>98</v>
      </c>
      <c r="V512" t="s">
        <v>99</v>
      </c>
      <c r="W512" s="6" t="s">
        <v>100</v>
      </c>
      <c r="X512" t="s">
        <v>83</v>
      </c>
      <c r="Y512">
        <v>90</v>
      </c>
      <c r="Z512">
        <v>100</v>
      </c>
      <c r="AA512" t="s">
        <v>231</v>
      </c>
      <c r="AB512" s="5">
        <f t="shared" si="14"/>
        <v>21638.408070175439</v>
      </c>
      <c r="AC512" s="3">
        <v>3220</v>
      </c>
      <c r="AD512" s="3">
        <v>32.200000000000003</v>
      </c>
      <c r="AE512" s="3">
        <v>0.36</v>
      </c>
      <c r="AF512" t="s">
        <v>717</v>
      </c>
      <c r="AG512" t="s">
        <v>47</v>
      </c>
      <c r="AH512" s="8" t="s">
        <v>44</v>
      </c>
      <c r="AI512" s="12" t="s">
        <v>44</v>
      </c>
      <c r="AJ512" s="9">
        <v>6.31</v>
      </c>
      <c r="AK512" s="5">
        <f t="shared" si="15"/>
        <v>0</v>
      </c>
    </row>
    <row r="513" spans="1:37" x14ac:dyDescent="0.3">
      <c r="A513">
        <v>5083</v>
      </c>
      <c r="B513" t="s">
        <v>228</v>
      </c>
      <c r="C513" t="s">
        <v>29</v>
      </c>
      <c r="D513" t="s">
        <v>1261</v>
      </c>
      <c r="E513" t="s">
        <v>1262</v>
      </c>
      <c r="F513" t="s">
        <v>231</v>
      </c>
      <c r="G513" t="s">
        <v>33</v>
      </c>
      <c r="H513" t="s">
        <v>34</v>
      </c>
      <c r="I513" t="s">
        <v>232</v>
      </c>
      <c r="J513" t="s">
        <v>310</v>
      </c>
      <c r="K513" t="s">
        <v>29</v>
      </c>
      <c r="L513" s="2">
        <v>39848</v>
      </c>
      <c r="M513" s="4">
        <v>39948</v>
      </c>
      <c r="N513" s="4">
        <v>39924</v>
      </c>
      <c r="O513" s="1">
        <v>39924</v>
      </c>
      <c r="P513" t="s">
        <v>52</v>
      </c>
      <c r="R513" t="s">
        <v>71</v>
      </c>
      <c r="S513" t="s">
        <v>312</v>
      </c>
      <c r="T513" t="s">
        <v>115</v>
      </c>
      <c r="U513" t="s">
        <v>116</v>
      </c>
      <c r="V513" t="s">
        <v>117</v>
      </c>
      <c r="W513" s="6" t="s">
        <v>118</v>
      </c>
      <c r="X513" t="s">
        <v>76</v>
      </c>
      <c r="Y513">
        <v>120</v>
      </c>
      <c r="Z513">
        <v>400</v>
      </c>
      <c r="AA513" t="s">
        <v>231</v>
      </c>
      <c r="AB513" s="5">
        <f t="shared" si="14"/>
        <v>21638.408070175439</v>
      </c>
      <c r="AC513" s="3">
        <v>14400</v>
      </c>
      <c r="AD513" s="3">
        <v>36</v>
      </c>
      <c r="AE513" s="3">
        <v>0.3</v>
      </c>
      <c r="AF513" t="s">
        <v>122</v>
      </c>
      <c r="AG513" t="s">
        <v>47</v>
      </c>
      <c r="AH513" s="8" t="s">
        <v>44</v>
      </c>
      <c r="AI513" s="12" t="s">
        <v>44</v>
      </c>
      <c r="AJ513" s="9">
        <v>28.22</v>
      </c>
      <c r="AK513" s="5">
        <f t="shared" si="15"/>
        <v>24</v>
      </c>
    </row>
    <row r="514" spans="1:37" hidden="1" x14ac:dyDescent="0.3">
      <c r="A514">
        <v>5113</v>
      </c>
      <c r="B514" t="s">
        <v>137</v>
      </c>
      <c r="C514" t="s">
        <v>29</v>
      </c>
      <c r="D514" t="s">
        <v>1263</v>
      </c>
      <c r="E514" t="s">
        <v>1264</v>
      </c>
      <c r="F514" t="s">
        <v>140</v>
      </c>
      <c r="G514" t="s">
        <v>33</v>
      </c>
      <c r="H514" t="s">
        <v>34</v>
      </c>
      <c r="I514" t="s">
        <v>112</v>
      </c>
      <c r="J514" t="s">
        <v>36</v>
      </c>
      <c r="K514" t="s">
        <v>29</v>
      </c>
      <c r="L514" t="s">
        <v>863</v>
      </c>
      <c r="M514" s="4">
        <v>40037</v>
      </c>
      <c r="N514" s="4">
        <v>40037</v>
      </c>
      <c r="O514" s="1">
        <v>40037</v>
      </c>
      <c r="P514" t="s">
        <v>52</v>
      </c>
      <c r="R514" t="s">
        <v>71</v>
      </c>
      <c r="S514" t="s">
        <v>553</v>
      </c>
      <c r="T514" t="s">
        <v>305</v>
      </c>
      <c r="U514" t="s">
        <v>98</v>
      </c>
      <c r="V514" t="s">
        <v>57</v>
      </c>
      <c r="W514" s="6" t="s">
        <v>306</v>
      </c>
      <c r="X514" t="s">
        <v>76</v>
      </c>
      <c r="Y514">
        <v>30</v>
      </c>
      <c r="Z514">
        <v>28034</v>
      </c>
      <c r="AA514" t="s">
        <v>140</v>
      </c>
      <c r="AB514" s="5">
        <f t="shared" si="14"/>
        <v>8392.875</v>
      </c>
      <c r="AC514" s="3">
        <v>195677.32</v>
      </c>
      <c r="AD514" s="3">
        <v>6.98</v>
      </c>
      <c r="AE514" s="3">
        <v>0.23</v>
      </c>
      <c r="AF514" t="s">
        <v>554</v>
      </c>
      <c r="AG514" t="s">
        <v>47</v>
      </c>
      <c r="AH514" s="8">
        <v>2268</v>
      </c>
      <c r="AI514" s="7">
        <v>19023.36</v>
      </c>
      <c r="AJ514" s="9">
        <v>383.53</v>
      </c>
      <c r="AK514" s="5">
        <f t="shared" si="15"/>
        <v>0</v>
      </c>
    </row>
    <row r="515" spans="1:37" hidden="1" x14ac:dyDescent="0.3">
      <c r="A515">
        <v>5114</v>
      </c>
      <c r="B515" t="s">
        <v>255</v>
      </c>
      <c r="C515" t="s">
        <v>29</v>
      </c>
      <c r="D515" t="s">
        <v>1265</v>
      </c>
      <c r="E515" t="s">
        <v>1266</v>
      </c>
      <c r="F515" t="s">
        <v>87</v>
      </c>
      <c r="G515" t="s">
        <v>33</v>
      </c>
      <c r="H515" t="s">
        <v>34</v>
      </c>
      <c r="I515" t="s">
        <v>35</v>
      </c>
      <c r="J515" t="s">
        <v>36</v>
      </c>
      <c r="K515" t="s">
        <v>29</v>
      </c>
      <c r="L515" s="2">
        <v>40090</v>
      </c>
      <c r="M515" s="4">
        <v>40059</v>
      </c>
      <c r="N515" s="4">
        <v>40059</v>
      </c>
      <c r="O515" s="1">
        <v>40059</v>
      </c>
      <c r="P515" t="s">
        <v>365</v>
      </c>
      <c r="R515" t="s">
        <v>365</v>
      </c>
      <c r="S515" t="s">
        <v>1267</v>
      </c>
      <c r="T515" t="s">
        <v>367</v>
      </c>
      <c r="U515" t="s">
        <v>368</v>
      </c>
      <c r="V515" t="s">
        <v>369</v>
      </c>
      <c r="W515" s="6" t="s">
        <v>370</v>
      </c>
      <c r="X515" t="s">
        <v>371</v>
      </c>
      <c r="Y515">
        <v>540</v>
      </c>
      <c r="Z515">
        <v>2000</v>
      </c>
      <c r="AA515" t="s">
        <v>87</v>
      </c>
      <c r="AB515" s="5">
        <f t="shared" ref="AB515:AB578" si="16">AVERAGEIF(P:P,P516,Z:Z)</f>
        <v>2371.7673611111113</v>
      </c>
      <c r="AC515" s="3">
        <v>70420</v>
      </c>
      <c r="AD515" s="3">
        <v>35.21</v>
      </c>
      <c r="AE515" s="3">
        <v>7.0000000000000007E-2</v>
      </c>
      <c r="AF515" t="s">
        <v>1268</v>
      </c>
      <c r="AG515" t="s">
        <v>47</v>
      </c>
      <c r="AH515" s="8">
        <v>1250</v>
      </c>
      <c r="AI515" s="7">
        <v>17170.07</v>
      </c>
      <c r="AJ515" s="9">
        <v>138.02000000000001</v>
      </c>
      <c r="AK515" s="5">
        <f t="shared" ref="AK515:AK578" si="17">M515-N515</f>
        <v>0</v>
      </c>
    </row>
    <row r="516" spans="1:37" hidden="1" x14ac:dyDescent="0.3">
      <c r="A516">
        <v>5119</v>
      </c>
      <c r="B516" t="s">
        <v>187</v>
      </c>
      <c r="C516" t="s">
        <v>29</v>
      </c>
      <c r="D516" t="s">
        <v>1269</v>
      </c>
      <c r="E516" t="s">
        <v>1270</v>
      </c>
      <c r="F516" t="s">
        <v>32</v>
      </c>
      <c r="G516" t="s">
        <v>33</v>
      </c>
      <c r="H516" t="s">
        <v>34</v>
      </c>
      <c r="I516" t="s">
        <v>35</v>
      </c>
      <c r="J516" t="s">
        <v>36</v>
      </c>
      <c r="K516" t="s">
        <v>29</v>
      </c>
      <c r="L516" t="s">
        <v>552</v>
      </c>
      <c r="M516" s="4">
        <v>39974</v>
      </c>
      <c r="N516" s="4">
        <v>39973</v>
      </c>
      <c r="O516" s="1">
        <v>39973</v>
      </c>
      <c r="P516" t="s">
        <v>38</v>
      </c>
      <c r="R516" t="s">
        <v>39</v>
      </c>
      <c r="S516" t="s">
        <v>272</v>
      </c>
      <c r="T516" t="s">
        <v>273</v>
      </c>
      <c r="U516" t="s">
        <v>274</v>
      </c>
      <c r="V516" t="s">
        <v>275</v>
      </c>
      <c r="W516" s="6" t="s">
        <v>44</v>
      </c>
      <c r="X516" t="s">
        <v>45</v>
      </c>
      <c r="Y516">
        <v>40</v>
      </c>
      <c r="Z516">
        <v>476</v>
      </c>
      <c r="AA516" t="s">
        <v>32</v>
      </c>
      <c r="AB516" s="5">
        <f t="shared" si="16"/>
        <v>2371.7673611111113</v>
      </c>
      <c r="AC516" s="3">
        <v>52360</v>
      </c>
      <c r="AD516" s="3">
        <v>110</v>
      </c>
      <c r="AE516" s="3">
        <v>2.75</v>
      </c>
      <c r="AF516" t="s">
        <v>276</v>
      </c>
      <c r="AG516" t="s">
        <v>47</v>
      </c>
      <c r="AH516" s="8">
        <v>534</v>
      </c>
      <c r="AI516" s="7">
        <v>9471.52</v>
      </c>
      <c r="AJ516" s="9">
        <v>102.63</v>
      </c>
      <c r="AK516" s="5">
        <f t="shared" si="17"/>
        <v>1</v>
      </c>
    </row>
    <row r="517" spans="1:37" hidden="1" x14ac:dyDescent="0.3">
      <c r="A517">
        <v>5120</v>
      </c>
      <c r="B517" t="s">
        <v>187</v>
      </c>
      <c r="C517" t="s">
        <v>29</v>
      </c>
      <c r="D517" t="s">
        <v>1269</v>
      </c>
      <c r="E517" t="s">
        <v>1271</v>
      </c>
      <c r="F517" t="s">
        <v>32</v>
      </c>
      <c r="G517" t="s">
        <v>33</v>
      </c>
      <c r="H517" t="s">
        <v>34</v>
      </c>
      <c r="I517" t="s">
        <v>35</v>
      </c>
      <c r="J517" t="s">
        <v>36</v>
      </c>
      <c r="K517" t="s">
        <v>29</v>
      </c>
      <c r="L517" t="s">
        <v>552</v>
      </c>
      <c r="M517" s="4">
        <v>39974</v>
      </c>
      <c r="N517" s="4">
        <v>39981</v>
      </c>
      <c r="O517" s="1">
        <v>39981</v>
      </c>
      <c r="P517" t="s">
        <v>38</v>
      </c>
      <c r="R517" t="s">
        <v>39</v>
      </c>
      <c r="S517" t="s">
        <v>272</v>
      </c>
      <c r="T517" t="s">
        <v>273</v>
      </c>
      <c r="U517" t="s">
        <v>274</v>
      </c>
      <c r="V517" t="s">
        <v>275</v>
      </c>
      <c r="W517" s="6" t="s">
        <v>44</v>
      </c>
      <c r="X517" t="s">
        <v>45</v>
      </c>
      <c r="Y517">
        <v>40</v>
      </c>
      <c r="Z517">
        <v>18</v>
      </c>
      <c r="AA517" t="s">
        <v>32</v>
      </c>
      <c r="AB517" s="5">
        <f t="shared" si="16"/>
        <v>2371.7673611111113</v>
      </c>
      <c r="AC517" s="3">
        <v>1980</v>
      </c>
      <c r="AD517" s="3">
        <v>110</v>
      </c>
      <c r="AE517" s="3">
        <v>2.75</v>
      </c>
      <c r="AF517" t="s">
        <v>276</v>
      </c>
      <c r="AG517" t="s">
        <v>47</v>
      </c>
      <c r="AH517" s="8">
        <v>20</v>
      </c>
      <c r="AI517" s="7">
        <v>2199.4299999999998</v>
      </c>
      <c r="AJ517" s="9">
        <v>3.88</v>
      </c>
      <c r="AK517" s="5">
        <f t="shared" si="17"/>
        <v>-7</v>
      </c>
    </row>
    <row r="518" spans="1:37" x14ac:dyDescent="0.3">
      <c r="A518">
        <v>5147</v>
      </c>
      <c r="B518" t="s">
        <v>296</v>
      </c>
      <c r="C518" t="s">
        <v>29</v>
      </c>
      <c r="D518" t="s">
        <v>1272</v>
      </c>
      <c r="E518" t="s">
        <v>1273</v>
      </c>
      <c r="F518" t="s">
        <v>299</v>
      </c>
      <c r="G518" t="s">
        <v>33</v>
      </c>
      <c r="H518" t="s">
        <v>34</v>
      </c>
      <c r="I518" t="s">
        <v>35</v>
      </c>
      <c r="J518" t="s">
        <v>36</v>
      </c>
      <c r="K518" t="s">
        <v>29</v>
      </c>
      <c r="L518" t="s">
        <v>559</v>
      </c>
      <c r="M518" s="4">
        <v>39960</v>
      </c>
      <c r="N518" s="4">
        <v>39960</v>
      </c>
      <c r="O518" s="1">
        <v>39960</v>
      </c>
      <c r="P518" t="s">
        <v>38</v>
      </c>
      <c r="R518" t="s">
        <v>39</v>
      </c>
      <c r="S518" t="s">
        <v>125</v>
      </c>
      <c r="T518" t="s">
        <v>126</v>
      </c>
      <c r="U518" t="s">
        <v>127</v>
      </c>
      <c r="V518" t="s">
        <v>128</v>
      </c>
      <c r="W518" s="6" t="s">
        <v>44</v>
      </c>
      <c r="X518" t="s">
        <v>45</v>
      </c>
      <c r="Y518">
        <v>20</v>
      </c>
      <c r="Z518">
        <v>6760</v>
      </c>
      <c r="AA518" t="s">
        <v>299</v>
      </c>
      <c r="AB518" s="5">
        <f t="shared" si="16"/>
        <v>21638.408070175439</v>
      </c>
      <c r="AC518" s="3">
        <v>216320</v>
      </c>
      <c r="AD518" s="3">
        <v>32</v>
      </c>
      <c r="AE518" s="3">
        <v>1.6</v>
      </c>
      <c r="AF518" t="s">
        <v>125</v>
      </c>
      <c r="AG518" t="s">
        <v>47</v>
      </c>
      <c r="AH518" s="8">
        <v>2261</v>
      </c>
      <c r="AI518" s="12">
        <v>17643.810000000001</v>
      </c>
      <c r="AJ518" s="9">
        <v>423.99</v>
      </c>
      <c r="AK518" s="5">
        <f t="shared" si="17"/>
        <v>0</v>
      </c>
    </row>
    <row r="519" spans="1:37" x14ac:dyDescent="0.3">
      <c r="A519">
        <v>5175</v>
      </c>
      <c r="B519" t="s">
        <v>102</v>
      </c>
      <c r="C519" t="s">
        <v>29</v>
      </c>
      <c r="D519" t="s">
        <v>1274</v>
      </c>
      <c r="E519" t="s">
        <v>1275</v>
      </c>
      <c r="F519" t="s">
        <v>105</v>
      </c>
      <c r="G519" t="s">
        <v>33</v>
      </c>
      <c r="H519" t="s">
        <v>34</v>
      </c>
      <c r="I519" t="s">
        <v>63</v>
      </c>
      <c r="J519" t="s">
        <v>36</v>
      </c>
      <c r="K519" t="s">
        <v>29</v>
      </c>
      <c r="L519" t="s">
        <v>1276</v>
      </c>
      <c r="M519" s="4">
        <v>40024</v>
      </c>
      <c r="N519" s="4">
        <v>40024</v>
      </c>
      <c r="O519" s="1">
        <v>40024</v>
      </c>
      <c r="P519" t="s">
        <v>52</v>
      </c>
      <c r="R519" t="s">
        <v>71</v>
      </c>
      <c r="S519" t="s">
        <v>1097</v>
      </c>
      <c r="T519" t="s">
        <v>313</v>
      </c>
      <c r="U519" t="s">
        <v>314</v>
      </c>
      <c r="V519" t="s">
        <v>315</v>
      </c>
      <c r="W519" s="6" t="s">
        <v>100</v>
      </c>
      <c r="X519" t="s">
        <v>83</v>
      </c>
      <c r="Y519">
        <v>270</v>
      </c>
      <c r="Z519">
        <v>820</v>
      </c>
      <c r="AA519" t="s">
        <v>105</v>
      </c>
      <c r="AB519" s="5">
        <f t="shared" si="16"/>
        <v>21638.408070175439</v>
      </c>
      <c r="AC519" s="3">
        <v>73074.13</v>
      </c>
      <c r="AD519" s="3">
        <v>89.11</v>
      </c>
      <c r="AE519" s="3">
        <v>0.33</v>
      </c>
      <c r="AF519" t="s">
        <v>316</v>
      </c>
      <c r="AG519" t="s">
        <v>47</v>
      </c>
      <c r="AH519" s="8">
        <v>424</v>
      </c>
      <c r="AI519" s="12">
        <v>3310.89</v>
      </c>
      <c r="AJ519" s="9">
        <v>143.22999999999999</v>
      </c>
      <c r="AK519" s="5">
        <f t="shared" si="17"/>
        <v>0</v>
      </c>
    </row>
    <row r="520" spans="1:37" x14ac:dyDescent="0.3">
      <c r="A520">
        <v>5194</v>
      </c>
      <c r="B520" t="s">
        <v>228</v>
      </c>
      <c r="C520" t="s">
        <v>29</v>
      </c>
      <c r="D520" t="s">
        <v>1082</v>
      </c>
      <c r="E520" t="s">
        <v>1083</v>
      </c>
      <c r="F520" t="s">
        <v>231</v>
      </c>
      <c r="G520" t="s">
        <v>33</v>
      </c>
      <c r="H520" t="s">
        <v>34</v>
      </c>
      <c r="I520" t="s">
        <v>232</v>
      </c>
      <c r="J520" t="s">
        <v>310</v>
      </c>
      <c r="K520" t="s">
        <v>29</v>
      </c>
      <c r="L520" s="2">
        <v>39939</v>
      </c>
      <c r="M520" s="4">
        <v>40098</v>
      </c>
      <c r="N520" s="4">
        <v>40015</v>
      </c>
      <c r="O520" s="1">
        <v>40015</v>
      </c>
      <c r="P520" t="s">
        <v>52</v>
      </c>
      <c r="R520" t="s">
        <v>71</v>
      </c>
      <c r="S520" t="s">
        <v>312</v>
      </c>
      <c r="T520" t="s">
        <v>356</v>
      </c>
      <c r="U520" t="s">
        <v>357</v>
      </c>
      <c r="V520" t="s">
        <v>358</v>
      </c>
      <c r="W520" s="6" t="s">
        <v>244</v>
      </c>
      <c r="X520" t="s">
        <v>359</v>
      </c>
      <c r="Y520">
        <v>60</v>
      </c>
      <c r="Z520">
        <v>30</v>
      </c>
      <c r="AA520" t="s">
        <v>231</v>
      </c>
      <c r="AB520" s="5">
        <f t="shared" si="16"/>
        <v>21638.408070175439</v>
      </c>
      <c r="AC520" s="3">
        <v>1081.8</v>
      </c>
      <c r="AD520" s="3">
        <v>36.06</v>
      </c>
      <c r="AE520" s="3">
        <v>0.6</v>
      </c>
      <c r="AF520" t="s">
        <v>360</v>
      </c>
      <c r="AG520" t="s">
        <v>109</v>
      </c>
      <c r="AH520" s="8" t="s">
        <v>44</v>
      </c>
      <c r="AI520" s="12" t="s">
        <v>44</v>
      </c>
      <c r="AJ520" s="9">
        <v>2.12</v>
      </c>
      <c r="AK520" s="5">
        <f t="shared" si="17"/>
        <v>83</v>
      </c>
    </row>
    <row r="521" spans="1:37" hidden="1" x14ac:dyDescent="0.3">
      <c r="A521">
        <v>5195</v>
      </c>
      <c r="B521" t="s">
        <v>228</v>
      </c>
      <c r="C521" t="s">
        <v>29</v>
      </c>
      <c r="D521" t="s">
        <v>582</v>
      </c>
      <c r="E521" t="s">
        <v>584</v>
      </c>
      <c r="F521" t="s">
        <v>231</v>
      </c>
      <c r="G521" t="s">
        <v>33</v>
      </c>
      <c r="H521" t="s">
        <v>34</v>
      </c>
      <c r="I521" t="s">
        <v>232</v>
      </c>
      <c r="J521" t="s">
        <v>310</v>
      </c>
      <c r="K521" t="s">
        <v>29</v>
      </c>
      <c r="L521" s="2">
        <v>39939</v>
      </c>
      <c r="M521" s="4">
        <v>40098</v>
      </c>
      <c r="N521" s="4">
        <v>40022</v>
      </c>
      <c r="O521" s="1">
        <v>40022</v>
      </c>
      <c r="P521" t="s">
        <v>52</v>
      </c>
      <c r="R521" t="s">
        <v>71</v>
      </c>
      <c r="S521" t="s">
        <v>312</v>
      </c>
      <c r="T521" t="s">
        <v>115</v>
      </c>
      <c r="U521" t="s">
        <v>116</v>
      </c>
      <c r="V521" t="s">
        <v>117</v>
      </c>
      <c r="W521" s="6" t="s">
        <v>118</v>
      </c>
      <c r="X521" t="s">
        <v>76</v>
      </c>
      <c r="Y521">
        <v>120</v>
      </c>
      <c r="Z521">
        <v>200</v>
      </c>
      <c r="AA521" t="s">
        <v>231</v>
      </c>
      <c r="AB521" s="5">
        <f t="shared" si="16"/>
        <v>2371.7673611111113</v>
      </c>
      <c r="AC521" s="3">
        <v>8396</v>
      </c>
      <c r="AD521" s="3">
        <v>41.98</v>
      </c>
      <c r="AE521" s="3">
        <v>0.35</v>
      </c>
      <c r="AF521" t="s">
        <v>122</v>
      </c>
      <c r="AG521" t="s">
        <v>109</v>
      </c>
      <c r="AH521" s="8" t="s">
        <v>44</v>
      </c>
      <c r="AI521" s="7" t="s">
        <v>44</v>
      </c>
      <c r="AJ521" s="9">
        <v>16.46</v>
      </c>
      <c r="AK521" s="5">
        <f t="shared" si="17"/>
        <v>76</v>
      </c>
    </row>
    <row r="522" spans="1:37" x14ac:dyDescent="0.3">
      <c r="A522">
        <v>5199</v>
      </c>
      <c r="B522" t="s">
        <v>771</v>
      </c>
      <c r="C522" t="s">
        <v>29</v>
      </c>
      <c r="D522" t="s">
        <v>1277</v>
      </c>
      <c r="E522" t="s">
        <v>1278</v>
      </c>
      <c r="F522" t="s">
        <v>299</v>
      </c>
      <c r="G522" t="s">
        <v>33</v>
      </c>
      <c r="H522" t="s">
        <v>34</v>
      </c>
      <c r="I522" t="s">
        <v>35</v>
      </c>
      <c r="J522" t="s">
        <v>36</v>
      </c>
      <c r="K522" t="s">
        <v>29</v>
      </c>
      <c r="L522" s="2">
        <v>39909</v>
      </c>
      <c r="M522" s="4">
        <v>40057</v>
      </c>
      <c r="N522" s="4">
        <v>40057</v>
      </c>
      <c r="O522" s="1">
        <v>40057</v>
      </c>
      <c r="P522" t="s">
        <v>38</v>
      </c>
      <c r="R522" t="s">
        <v>39</v>
      </c>
      <c r="S522" t="s">
        <v>199</v>
      </c>
      <c r="T522" t="s">
        <v>572</v>
      </c>
      <c r="U522" t="s">
        <v>573</v>
      </c>
      <c r="V522" t="s">
        <v>574</v>
      </c>
      <c r="W522" s="6" t="s">
        <v>44</v>
      </c>
      <c r="X522" t="s">
        <v>45</v>
      </c>
      <c r="Y522">
        <v>25</v>
      </c>
      <c r="Z522">
        <v>4</v>
      </c>
      <c r="AA522" t="s">
        <v>299</v>
      </c>
      <c r="AB522" s="5">
        <f t="shared" si="16"/>
        <v>21638.408070175439</v>
      </c>
      <c r="AC522" s="3">
        <v>300</v>
      </c>
      <c r="AD522" s="3">
        <v>75</v>
      </c>
      <c r="AE522" s="3">
        <v>3</v>
      </c>
      <c r="AF522" t="s">
        <v>186</v>
      </c>
      <c r="AG522" t="s">
        <v>47</v>
      </c>
      <c r="AH522" s="8">
        <v>4</v>
      </c>
      <c r="AI522" s="12">
        <v>133.25</v>
      </c>
      <c r="AJ522" s="9">
        <v>0.59</v>
      </c>
      <c r="AK522" s="5">
        <f t="shared" si="17"/>
        <v>0</v>
      </c>
    </row>
    <row r="523" spans="1:37" hidden="1" x14ac:dyDescent="0.3">
      <c r="A523">
        <v>5201</v>
      </c>
      <c r="B523" t="s">
        <v>187</v>
      </c>
      <c r="C523" t="s">
        <v>29</v>
      </c>
      <c r="D523" t="s">
        <v>1279</v>
      </c>
      <c r="E523" t="s">
        <v>1280</v>
      </c>
      <c r="F523" t="s">
        <v>32</v>
      </c>
      <c r="G523" t="s">
        <v>33</v>
      </c>
      <c r="H523" t="s">
        <v>34</v>
      </c>
      <c r="I523" t="s">
        <v>112</v>
      </c>
      <c r="J523" t="s">
        <v>36</v>
      </c>
      <c r="K523" t="s">
        <v>29</v>
      </c>
      <c r="L523" t="s">
        <v>525</v>
      </c>
      <c r="M523" s="4">
        <v>40071</v>
      </c>
      <c r="N523" s="4">
        <v>40071</v>
      </c>
      <c r="O523" s="1">
        <v>40071</v>
      </c>
      <c r="P523" t="s">
        <v>52</v>
      </c>
      <c r="R523" t="s">
        <v>53</v>
      </c>
      <c r="S523" t="s">
        <v>114</v>
      </c>
      <c r="T523" t="s">
        <v>434</v>
      </c>
      <c r="U523" t="s">
        <v>116</v>
      </c>
      <c r="V523" t="s">
        <v>435</v>
      </c>
      <c r="W523" s="6" t="s">
        <v>436</v>
      </c>
      <c r="X523" t="s">
        <v>90</v>
      </c>
      <c r="Y523">
        <v>300</v>
      </c>
      <c r="Z523">
        <v>20</v>
      </c>
      <c r="AA523" t="s">
        <v>32</v>
      </c>
      <c r="AB523" s="5">
        <f t="shared" si="16"/>
        <v>2371.7673611111113</v>
      </c>
      <c r="AC523" s="3">
        <v>822</v>
      </c>
      <c r="AD523" s="3">
        <v>41.1</v>
      </c>
      <c r="AE523" s="3">
        <v>0.14000000000000001</v>
      </c>
      <c r="AF523" t="s">
        <v>437</v>
      </c>
      <c r="AG523" t="s">
        <v>47</v>
      </c>
      <c r="AH523" s="8" t="s">
        <v>44</v>
      </c>
      <c r="AI523" s="7" t="s">
        <v>44</v>
      </c>
      <c r="AJ523" s="9">
        <v>1.61</v>
      </c>
      <c r="AK523" s="5">
        <f t="shared" si="17"/>
        <v>0</v>
      </c>
    </row>
    <row r="524" spans="1:37" hidden="1" x14ac:dyDescent="0.3">
      <c r="A524">
        <v>5233</v>
      </c>
      <c r="B524" t="s">
        <v>28</v>
      </c>
      <c r="C524" t="s">
        <v>29</v>
      </c>
      <c r="D524" t="s">
        <v>1281</v>
      </c>
      <c r="E524" t="s">
        <v>1282</v>
      </c>
      <c r="F524" t="s">
        <v>32</v>
      </c>
      <c r="G524" t="s">
        <v>33</v>
      </c>
      <c r="H524" t="s">
        <v>34</v>
      </c>
      <c r="I524" t="s">
        <v>35</v>
      </c>
      <c r="J524" t="s">
        <v>36</v>
      </c>
      <c r="K524" t="s">
        <v>29</v>
      </c>
      <c r="L524" t="s">
        <v>37</v>
      </c>
      <c r="M524" s="4">
        <v>38839</v>
      </c>
      <c r="N524" s="4">
        <v>38839</v>
      </c>
      <c r="O524" s="1">
        <v>38839</v>
      </c>
      <c r="P524" t="s">
        <v>38</v>
      </c>
      <c r="R524" t="s">
        <v>39</v>
      </c>
      <c r="S524" t="s">
        <v>212</v>
      </c>
      <c r="T524" t="s">
        <v>1283</v>
      </c>
      <c r="U524" t="s">
        <v>1284</v>
      </c>
      <c r="V524" t="s">
        <v>215</v>
      </c>
      <c r="W524" s="6" t="s">
        <v>44</v>
      </c>
      <c r="X524" t="s">
        <v>45</v>
      </c>
      <c r="Y524">
        <v>30</v>
      </c>
      <c r="Z524">
        <v>31</v>
      </c>
      <c r="AA524" t="s">
        <v>32</v>
      </c>
      <c r="AB524" s="5">
        <f t="shared" si="16"/>
        <v>2371.7673611111113</v>
      </c>
      <c r="AC524" s="3">
        <v>734.7</v>
      </c>
      <c r="AD524" s="3">
        <v>23.7</v>
      </c>
      <c r="AE524" s="3">
        <v>0.79</v>
      </c>
      <c r="AF524" t="s">
        <v>216</v>
      </c>
      <c r="AG524" t="s">
        <v>47</v>
      </c>
      <c r="AH524" s="8">
        <v>11</v>
      </c>
      <c r="AI524" s="7">
        <v>515.32000000000005</v>
      </c>
      <c r="AJ524" s="9" t="s">
        <v>44</v>
      </c>
      <c r="AK524" s="5">
        <f t="shared" si="17"/>
        <v>0</v>
      </c>
    </row>
    <row r="525" spans="1:37" x14ac:dyDescent="0.3">
      <c r="A525">
        <v>5243</v>
      </c>
      <c r="B525" t="s">
        <v>187</v>
      </c>
      <c r="C525" t="s">
        <v>29</v>
      </c>
      <c r="D525" t="s">
        <v>1285</v>
      </c>
      <c r="E525" t="s">
        <v>1286</v>
      </c>
      <c r="F525" t="s">
        <v>32</v>
      </c>
      <c r="G525" t="s">
        <v>33</v>
      </c>
      <c r="H525" t="s">
        <v>34</v>
      </c>
      <c r="I525" t="s">
        <v>35</v>
      </c>
      <c r="J525" t="s">
        <v>36</v>
      </c>
      <c r="K525" t="s">
        <v>29</v>
      </c>
      <c r="L525" t="s">
        <v>37</v>
      </c>
      <c r="M525" s="4">
        <v>38937</v>
      </c>
      <c r="N525" s="4">
        <v>38937</v>
      </c>
      <c r="O525" s="1">
        <v>38937</v>
      </c>
      <c r="P525" t="s">
        <v>38</v>
      </c>
      <c r="R525" t="s">
        <v>39</v>
      </c>
      <c r="S525" t="s">
        <v>40</v>
      </c>
      <c r="T525" t="s">
        <v>41</v>
      </c>
      <c r="U525" t="s">
        <v>42</v>
      </c>
      <c r="V525" t="s">
        <v>43</v>
      </c>
      <c r="W525" s="6" t="s">
        <v>44</v>
      </c>
      <c r="X525" t="s">
        <v>45</v>
      </c>
      <c r="Y525">
        <v>30</v>
      </c>
      <c r="Z525">
        <v>19</v>
      </c>
      <c r="AA525" t="s">
        <v>32</v>
      </c>
      <c r="AB525" s="5">
        <f t="shared" si="16"/>
        <v>21638.408070175439</v>
      </c>
      <c r="AC525" s="3">
        <v>551</v>
      </c>
      <c r="AD525" s="3">
        <v>29</v>
      </c>
      <c r="AE525" s="3">
        <v>0.97</v>
      </c>
      <c r="AF525" t="s">
        <v>46</v>
      </c>
      <c r="AG525" t="s">
        <v>47</v>
      </c>
      <c r="AH525" s="8">
        <v>13</v>
      </c>
      <c r="AI525" s="12">
        <v>859.53</v>
      </c>
      <c r="AJ525" s="9" t="s">
        <v>44</v>
      </c>
      <c r="AK525" s="5">
        <f t="shared" si="17"/>
        <v>0</v>
      </c>
    </row>
    <row r="526" spans="1:37" x14ac:dyDescent="0.3">
      <c r="A526">
        <v>5249</v>
      </c>
      <c r="B526" t="s">
        <v>48</v>
      </c>
      <c r="C526" t="s">
        <v>29</v>
      </c>
      <c r="D526" t="s">
        <v>1287</v>
      </c>
      <c r="E526" t="s">
        <v>1288</v>
      </c>
      <c r="F526" t="s">
        <v>51</v>
      </c>
      <c r="G526" t="s">
        <v>33</v>
      </c>
      <c r="H526" t="s">
        <v>34</v>
      </c>
      <c r="I526" t="s">
        <v>112</v>
      </c>
      <c r="J526" t="s">
        <v>36</v>
      </c>
      <c r="K526" t="s">
        <v>29</v>
      </c>
      <c r="L526" t="s">
        <v>37</v>
      </c>
      <c r="M526" s="4">
        <v>38975</v>
      </c>
      <c r="N526" s="4">
        <v>38975</v>
      </c>
      <c r="O526" s="1">
        <v>38975</v>
      </c>
      <c r="P526" t="s">
        <v>52</v>
      </c>
      <c r="R526" t="s">
        <v>71</v>
      </c>
      <c r="S526" t="s">
        <v>114</v>
      </c>
      <c r="T526" t="s">
        <v>597</v>
      </c>
      <c r="U526" t="s">
        <v>116</v>
      </c>
      <c r="V526" t="s">
        <v>435</v>
      </c>
      <c r="W526" s="6" t="s">
        <v>598</v>
      </c>
      <c r="X526" t="s">
        <v>83</v>
      </c>
      <c r="Y526">
        <v>180</v>
      </c>
      <c r="Z526">
        <v>198</v>
      </c>
      <c r="AA526" t="s">
        <v>51</v>
      </c>
      <c r="AB526" s="5">
        <f t="shared" si="16"/>
        <v>21638.408070175439</v>
      </c>
      <c r="AC526" s="3">
        <v>35802.36</v>
      </c>
      <c r="AD526" s="3">
        <v>180.82</v>
      </c>
      <c r="AE526" s="3">
        <v>1</v>
      </c>
      <c r="AF526" t="s">
        <v>119</v>
      </c>
      <c r="AG526" t="s">
        <v>47</v>
      </c>
      <c r="AH526" s="8">
        <v>389</v>
      </c>
      <c r="AI526" s="12">
        <v>7286.16</v>
      </c>
      <c r="AJ526" s="9" t="s">
        <v>44</v>
      </c>
      <c r="AK526" s="5">
        <f t="shared" si="17"/>
        <v>0</v>
      </c>
    </row>
    <row r="527" spans="1:37" x14ac:dyDescent="0.3">
      <c r="A527">
        <v>5253</v>
      </c>
      <c r="B527" t="s">
        <v>84</v>
      </c>
      <c r="C527" t="s">
        <v>29</v>
      </c>
      <c r="D527" t="s">
        <v>85</v>
      </c>
      <c r="E527" t="s">
        <v>86</v>
      </c>
      <c r="F527" t="s">
        <v>87</v>
      </c>
      <c r="G527" t="s">
        <v>33</v>
      </c>
      <c r="H527" t="s">
        <v>34</v>
      </c>
      <c r="I527" t="s">
        <v>35</v>
      </c>
      <c r="J527" t="s">
        <v>36</v>
      </c>
      <c r="K527" t="s">
        <v>29</v>
      </c>
      <c r="L527" t="s">
        <v>37</v>
      </c>
      <c r="M527" s="4">
        <v>38988</v>
      </c>
      <c r="N527" s="4">
        <v>38988</v>
      </c>
      <c r="O527" s="1">
        <v>38988</v>
      </c>
      <c r="P527" t="s">
        <v>52</v>
      </c>
      <c r="R527" t="s">
        <v>53</v>
      </c>
      <c r="S527" t="s">
        <v>54</v>
      </c>
      <c r="T527" t="s">
        <v>55</v>
      </c>
      <c r="U527" t="s">
        <v>56</v>
      </c>
      <c r="V527" t="s">
        <v>57</v>
      </c>
      <c r="W527" s="6" t="s">
        <v>58</v>
      </c>
      <c r="X527" t="s">
        <v>59</v>
      </c>
      <c r="Y527">
        <v>240</v>
      </c>
      <c r="Z527">
        <v>416</v>
      </c>
      <c r="AA527" t="s">
        <v>87</v>
      </c>
      <c r="AB527" s="5">
        <f t="shared" si="16"/>
        <v>21638.408070175439</v>
      </c>
      <c r="AC527" s="3">
        <v>2579.1999999999998</v>
      </c>
      <c r="AD527" s="3">
        <v>6.2</v>
      </c>
      <c r="AE527" s="3">
        <v>0.03</v>
      </c>
      <c r="AF527" t="s">
        <v>60</v>
      </c>
      <c r="AG527" t="s">
        <v>109</v>
      </c>
      <c r="AH527" s="8" t="s">
        <v>44</v>
      </c>
      <c r="AI527" s="12" t="s">
        <v>44</v>
      </c>
      <c r="AJ527" s="9" t="s">
        <v>44</v>
      </c>
      <c r="AK527" s="5">
        <f t="shared" si="17"/>
        <v>0</v>
      </c>
    </row>
    <row r="528" spans="1:37" x14ac:dyDescent="0.3">
      <c r="A528">
        <v>5260</v>
      </c>
      <c r="B528" t="s">
        <v>187</v>
      </c>
      <c r="C528" t="s">
        <v>29</v>
      </c>
      <c r="D528" t="s">
        <v>1289</v>
      </c>
      <c r="E528" t="s">
        <v>1290</v>
      </c>
      <c r="F528" t="s">
        <v>32</v>
      </c>
      <c r="G528" t="s">
        <v>33</v>
      </c>
      <c r="H528" t="s">
        <v>34</v>
      </c>
      <c r="I528" t="s">
        <v>35</v>
      </c>
      <c r="J528" t="s">
        <v>36</v>
      </c>
      <c r="K528" t="s">
        <v>29</v>
      </c>
      <c r="L528" t="s">
        <v>37</v>
      </c>
      <c r="M528" s="4">
        <v>38966</v>
      </c>
      <c r="N528" s="4">
        <v>38966</v>
      </c>
      <c r="O528" s="1">
        <v>38966</v>
      </c>
      <c r="P528" t="s">
        <v>52</v>
      </c>
      <c r="R528" t="s">
        <v>71</v>
      </c>
      <c r="S528" t="s">
        <v>54</v>
      </c>
      <c r="T528" t="s">
        <v>73</v>
      </c>
      <c r="U528" t="s">
        <v>74</v>
      </c>
      <c r="V528" t="s">
        <v>57</v>
      </c>
      <c r="W528" s="6" t="s">
        <v>75</v>
      </c>
      <c r="X528" t="s">
        <v>76</v>
      </c>
      <c r="Y528">
        <v>60</v>
      </c>
      <c r="Z528">
        <v>16683</v>
      </c>
      <c r="AA528" t="s">
        <v>32</v>
      </c>
      <c r="AB528" s="5">
        <f t="shared" si="16"/>
        <v>21638.408070175439</v>
      </c>
      <c r="AC528" s="3">
        <v>65897.850000000006</v>
      </c>
      <c r="AD528" s="3">
        <v>3.95</v>
      </c>
      <c r="AE528" s="3">
        <v>7.0000000000000007E-2</v>
      </c>
      <c r="AF528" t="s">
        <v>60</v>
      </c>
      <c r="AG528" t="s">
        <v>47</v>
      </c>
      <c r="AH528" s="8">
        <v>1498</v>
      </c>
      <c r="AI528" s="12">
        <v>20257.080000000002</v>
      </c>
      <c r="AJ528" s="9" t="s">
        <v>44</v>
      </c>
      <c r="AK528" s="5">
        <f t="shared" si="17"/>
        <v>0</v>
      </c>
    </row>
    <row r="529" spans="1:37" x14ac:dyDescent="0.3">
      <c r="A529">
        <v>5261</v>
      </c>
      <c r="B529" t="s">
        <v>187</v>
      </c>
      <c r="C529" t="s">
        <v>29</v>
      </c>
      <c r="D529" t="s">
        <v>1289</v>
      </c>
      <c r="E529" t="s">
        <v>1290</v>
      </c>
      <c r="F529" t="s">
        <v>32</v>
      </c>
      <c r="G529" t="s">
        <v>33</v>
      </c>
      <c r="H529" t="s">
        <v>34</v>
      </c>
      <c r="I529" t="s">
        <v>35</v>
      </c>
      <c r="J529" t="s">
        <v>36</v>
      </c>
      <c r="K529" t="s">
        <v>29</v>
      </c>
      <c r="L529" t="s">
        <v>37</v>
      </c>
      <c r="M529" s="4">
        <v>38966</v>
      </c>
      <c r="N529" s="4">
        <v>38966</v>
      </c>
      <c r="O529" s="1">
        <v>38966</v>
      </c>
      <c r="P529" t="s">
        <v>52</v>
      </c>
      <c r="R529" t="s">
        <v>71</v>
      </c>
      <c r="S529" t="s">
        <v>54</v>
      </c>
      <c r="T529" t="s">
        <v>80</v>
      </c>
      <c r="U529" t="s">
        <v>81</v>
      </c>
      <c r="V529" t="s">
        <v>57</v>
      </c>
      <c r="W529" s="6" t="s">
        <v>82</v>
      </c>
      <c r="X529" t="s">
        <v>83</v>
      </c>
      <c r="Y529">
        <v>60</v>
      </c>
      <c r="Z529">
        <v>9321</v>
      </c>
      <c r="AA529" t="s">
        <v>32</v>
      </c>
      <c r="AB529" s="5">
        <f t="shared" si="16"/>
        <v>21638.408070175439</v>
      </c>
      <c r="AC529" s="3">
        <v>29361.15</v>
      </c>
      <c r="AD529" s="3">
        <v>3.15</v>
      </c>
      <c r="AE529" s="3">
        <v>0.05</v>
      </c>
      <c r="AF529" t="s">
        <v>60</v>
      </c>
      <c r="AG529" t="s">
        <v>109</v>
      </c>
      <c r="AH529" s="8" t="s">
        <v>44</v>
      </c>
      <c r="AI529" s="12" t="s">
        <v>44</v>
      </c>
      <c r="AJ529" s="9" t="s">
        <v>44</v>
      </c>
      <c r="AK529" s="5">
        <f t="shared" si="17"/>
        <v>0</v>
      </c>
    </row>
    <row r="530" spans="1:37" x14ac:dyDescent="0.3">
      <c r="A530">
        <v>5268</v>
      </c>
      <c r="B530" t="s">
        <v>860</v>
      </c>
      <c r="C530" t="s">
        <v>29</v>
      </c>
      <c r="D530" t="s">
        <v>1291</v>
      </c>
      <c r="E530" t="s">
        <v>1292</v>
      </c>
      <c r="F530" t="s">
        <v>282</v>
      </c>
      <c r="G530" t="s">
        <v>33</v>
      </c>
      <c r="H530" t="s">
        <v>34</v>
      </c>
      <c r="I530" t="s">
        <v>35</v>
      </c>
      <c r="J530" t="s">
        <v>36</v>
      </c>
      <c r="K530" t="s">
        <v>29</v>
      </c>
      <c r="L530" t="s">
        <v>37</v>
      </c>
      <c r="M530" s="4">
        <v>39076</v>
      </c>
      <c r="N530" s="4">
        <v>39076</v>
      </c>
      <c r="O530" s="1">
        <v>39076</v>
      </c>
      <c r="P530" t="s">
        <v>52</v>
      </c>
      <c r="R530" t="s">
        <v>71</v>
      </c>
      <c r="S530" t="s">
        <v>54</v>
      </c>
      <c r="T530" t="s">
        <v>923</v>
      </c>
      <c r="U530" t="s">
        <v>81</v>
      </c>
      <c r="V530" t="s">
        <v>57</v>
      </c>
      <c r="W530" s="6" t="s">
        <v>509</v>
      </c>
      <c r="X530" t="s">
        <v>83</v>
      </c>
      <c r="Y530">
        <v>60</v>
      </c>
      <c r="Z530">
        <v>602</v>
      </c>
      <c r="AA530" t="s">
        <v>282</v>
      </c>
      <c r="AB530" s="5">
        <f t="shared" si="16"/>
        <v>21638.408070175439</v>
      </c>
      <c r="AC530" s="3">
        <v>1414.7</v>
      </c>
      <c r="AD530" s="3">
        <v>2.35</v>
      </c>
      <c r="AE530" s="3">
        <v>0.04</v>
      </c>
      <c r="AF530" t="s">
        <v>60</v>
      </c>
      <c r="AG530" t="s">
        <v>47</v>
      </c>
      <c r="AH530" s="8">
        <v>37</v>
      </c>
      <c r="AI530" s="12">
        <v>569.52</v>
      </c>
      <c r="AJ530" s="9" t="s">
        <v>44</v>
      </c>
      <c r="AK530" s="5">
        <f t="shared" si="17"/>
        <v>0</v>
      </c>
    </row>
    <row r="531" spans="1:37" x14ac:dyDescent="0.3">
      <c r="A531">
        <v>5277</v>
      </c>
      <c r="B531" t="s">
        <v>806</v>
      </c>
      <c r="C531" t="s">
        <v>29</v>
      </c>
      <c r="D531" t="s">
        <v>1293</v>
      </c>
      <c r="E531" t="s">
        <v>1294</v>
      </c>
      <c r="F531" t="s">
        <v>809</v>
      </c>
      <c r="G531" t="s">
        <v>33</v>
      </c>
      <c r="H531" t="s">
        <v>34</v>
      </c>
      <c r="I531" t="s">
        <v>35</v>
      </c>
      <c r="J531" t="s">
        <v>36</v>
      </c>
      <c r="K531" t="s">
        <v>29</v>
      </c>
      <c r="L531" t="s">
        <v>37</v>
      </c>
      <c r="M531" s="4">
        <v>39073</v>
      </c>
      <c r="N531" s="4">
        <v>39073</v>
      </c>
      <c r="O531" s="1">
        <v>39073</v>
      </c>
      <c r="P531" t="s">
        <v>52</v>
      </c>
      <c r="R531" t="s">
        <v>71</v>
      </c>
      <c r="S531" t="s">
        <v>72</v>
      </c>
      <c r="T531" t="s">
        <v>73</v>
      </c>
      <c r="U531" t="s">
        <v>74</v>
      </c>
      <c r="V531" t="s">
        <v>57</v>
      </c>
      <c r="W531" s="6" t="s">
        <v>75</v>
      </c>
      <c r="X531" t="s">
        <v>76</v>
      </c>
      <c r="Y531">
        <v>60</v>
      </c>
      <c r="Z531">
        <v>6349</v>
      </c>
      <c r="AA531" t="s">
        <v>809</v>
      </c>
      <c r="AB531" s="5">
        <f t="shared" si="16"/>
        <v>21638.408070175439</v>
      </c>
      <c r="AC531" s="3">
        <v>21269.15</v>
      </c>
      <c r="AD531" s="3">
        <v>3.35</v>
      </c>
      <c r="AE531" s="3">
        <v>0.06</v>
      </c>
      <c r="AF531" t="s">
        <v>77</v>
      </c>
      <c r="AG531" t="s">
        <v>47</v>
      </c>
      <c r="AH531" s="8">
        <v>369</v>
      </c>
      <c r="AI531" s="12">
        <v>2623.49</v>
      </c>
      <c r="AJ531" s="9" t="s">
        <v>44</v>
      </c>
      <c r="AK531" s="5">
        <f t="shared" si="17"/>
        <v>0</v>
      </c>
    </row>
    <row r="532" spans="1:37" x14ac:dyDescent="0.3">
      <c r="A532">
        <v>5278</v>
      </c>
      <c r="B532" t="s">
        <v>91</v>
      </c>
      <c r="C532" t="s">
        <v>29</v>
      </c>
      <c r="D532" t="s">
        <v>879</v>
      </c>
      <c r="E532" t="s">
        <v>880</v>
      </c>
      <c r="F532" t="s">
        <v>94</v>
      </c>
      <c r="G532" t="s">
        <v>33</v>
      </c>
      <c r="H532" t="s">
        <v>34</v>
      </c>
      <c r="I532" t="s">
        <v>35</v>
      </c>
      <c r="J532" t="s">
        <v>36</v>
      </c>
      <c r="K532" t="s">
        <v>29</v>
      </c>
      <c r="L532" t="s">
        <v>37</v>
      </c>
      <c r="M532" s="4">
        <v>39071</v>
      </c>
      <c r="N532" s="4">
        <v>39071</v>
      </c>
      <c r="O532" s="1">
        <v>39071</v>
      </c>
      <c r="P532" t="s">
        <v>52</v>
      </c>
      <c r="R532" t="s">
        <v>71</v>
      </c>
      <c r="S532" t="s">
        <v>54</v>
      </c>
      <c r="T532" t="s">
        <v>106</v>
      </c>
      <c r="U532" t="s">
        <v>56</v>
      </c>
      <c r="V532" t="s">
        <v>57</v>
      </c>
      <c r="W532" s="6" t="s">
        <v>100</v>
      </c>
      <c r="X532" t="s">
        <v>76</v>
      </c>
      <c r="Y532">
        <v>60</v>
      </c>
      <c r="Z532">
        <v>33333</v>
      </c>
      <c r="AA532" t="s">
        <v>94</v>
      </c>
      <c r="AB532" s="5">
        <f t="shared" si="16"/>
        <v>21638.408070175439</v>
      </c>
      <c r="AC532" s="3">
        <v>120332.13</v>
      </c>
      <c r="AD532" s="3">
        <v>3.61</v>
      </c>
      <c r="AE532" s="3">
        <v>0.06</v>
      </c>
      <c r="AF532" t="s">
        <v>60</v>
      </c>
      <c r="AG532" t="s">
        <v>109</v>
      </c>
      <c r="AH532" s="8" t="s">
        <v>44</v>
      </c>
      <c r="AI532" s="12" t="s">
        <v>44</v>
      </c>
      <c r="AJ532" s="9" t="s">
        <v>44</v>
      </c>
      <c r="AK532" s="5">
        <f t="shared" si="17"/>
        <v>0</v>
      </c>
    </row>
    <row r="533" spans="1:37" x14ac:dyDescent="0.3">
      <c r="A533">
        <v>5279</v>
      </c>
      <c r="B533" t="s">
        <v>48</v>
      </c>
      <c r="C533" t="s">
        <v>29</v>
      </c>
      <c r="D533" t="s">
        <v>1295</v>
      </c>
      <c r="E533" t="s">
        <v>1296</v>
      </c>
      <c r="F533" t="s">
        <v>51</v>
      </c>
      <c r="G533" t="s">
        <v>33</v>
      </c>
      <c r="H533" t="s">
        <v>34</v>
      </c>
      <c r="I533" t="s">
        <v>35</v>
      </c>
      <c r="J533" t="s">
        <v>36</v>
      </c>
      <c r="K533" t="s">
        <v>29</v>
      </c>
      <c r="L533" t="s">
        <v>883</v>
      </c>
      <c r="M533" s="4">
        <v>39155</v>
      </c>
      <c r="N533" s="4">
        <v>39155</v>
      </c>
      <c r="O533" s="1">
        <v>39155</v>
      </c>
      <c r="P533" t="s">
        <v>52</v>
      </c>
      <c r="R533" t="s">
        <v>71</v>
      </c>
      <c r="S533" t="s">
        <v>72</v>
      </c>
      <c r="T533" t="s">
        <v>73</v>
      </c>
      <c r="U533" t="s">
        <v>74</v>
      </c>
      <c r="V533" t="s">
        <v>57</v>
      </c>
      <c r="W533" s="6" t="s">
        <v>75</v>
      </c>
      <c r="X533" t="s">
        <v>76</v>
      </c>
      <c r="Y533">
        <v>60</v>
      </c>
      <c r="Z533">
        <v>98400</v>
      </c>
      <c r="AA533" t="s">
        <v>51</v>
      </c>
      <c r="AB533" s="5">
        <f t="shared" si="16"/>
        <v>21638.408070175439</v>
      </c>
      <c r="AC533" s="3">
        <v>329640</v>
      </c>
      <c r="AD533" s="3">
        <v>3.35</v>
      </c>
      <c r="AE533" s="3">
        <v>0.06</v>
      </c>
      <c r="AF533" t="s">
        <v>77</v>
      </c>
      <c r="AG533" t="s">
        <v>47</v>
      </c>
      <c r="AH533" s="8">
        <v>4300</v>
      </c>
      <c r="AI533" s="12">
        <v>27923.26</v>
      </c>
      <c r="AJ533" s="9" t="s">
        <v>44</v>
      </c>
      <c r="AK533" s="5">
        <f t="shared" si="17"/>
        <v>0</v>
      </c>
    </row>
    <row r="534" spans="1:37" x14ac:dyDescent="0.3">
      <c r="A534">
        <v>5280</v>
      </c>
      <c r="B534" t="s">
        <v>48</v>
      </c>
      <c r="C534" t="s">
        <v>29</v>
      </c>
      <c r="D534" t="s">
        <v>1297</v>
      </c>
      <c r="E534" t="s">
        <v>1298</v>
      </c>
      <c r="F534" t="s">
        <v>51</v>
      </c>
      <c r="G534" t="s">
        <v>33</v>
      </c>
      <c r="H534" t="s">
        <v>34</v>
      </c>
      <c r="I534" t="s">
        <v>35</v>
      </c>
      <c r="J534" t="s">
        <v>36</v>
      </c>
      <c r="K534" t="s">
        <v>29</v>
      </c>
      <c r="L534" t="s">
        <v>883</v>
      </c>
      <c r="M534" s="4">
        <v>39155</v>
      </c>
      <c r="N534" s="4">
        <v>39218</v>
      </c>
      <c r="O534" s="1">
        <v>39218</v>
      </c>
      <c r="P534" t="s">
        <v>52</v>
      </c>
      <c r="R534" t="s">
        <v>53</v>
      </c>
      <c r="S534" t="s">
        <v>54</v>
      </c>
      <c r="T534" t="s">
        <v>1161</v>
      </c>
      <c r="U534" t="s">
        <v>158</v>
      </c>
      <c r="V534" t="s">
        <v>57</v>
      </c>
      <c r="W534" s="6" t="s">
        <v>433</v>
      </c>
      <c r="X534" t="s">
        <v>321</v>
      </c>
      <c r="Y534">
        <v>60</v>
      </c>
      <c r="Z534">
        <v>1700</v>
      </c>
      <c r="AA534" t="s">
        <v>51</v>
      </c>
      <c r="AB534" s="5">
        <f t="shared" si="16"/>
        <v>21638.408070175439</v>
      </c>
      <c r="AC534" s="3">
        <v>17850</v>
      </c>
      <c r="AD534" s="3">
        <v>10.5</v>
      </c>
      <c r="AE534" s="3">
        <v>0.18</v>
      </c>
      <c r="AF534" t="s">
        <v>60</v>
      </c>
      <c r="AG534" t="s">
        <v>47</v>
      </c>
      <c r="AH534" s="8">
        <v>356</v>
      </c>
      <c r="AI534" s="12">
        <v>14982.1</v>
      </c>
      <c r="AJ534" s="9" t="s">
        <v>44</v>
      </c>
      <c r="AK534" s="5">
        <f t="shared" si="17"/>
        <v>-63</v>
      </c>
    </row>
    <row r="535" spans="1:37" x14ac:dyDescent="0.3">
      <c r="A535">
        <v>5281</v>
      </c>
      <c r="B535" t="s">
        <v>48</v>
      </c>
      <c r="C535" t="s">
        <v>29</v>
      </c>
      <c r="D535" t="s">
        <v>881</v>
      </c>
      <c r="E535" t="s">
        <v>882</v>
      </c>
      <c r="F535" t="s">
        <v>51</v>
      </c>
      <c r="G535" t="s">
        <v>33</v>
      </c>
      <c r="H535" t="s">
        <v>34</v>
      </c>
      <c r="I535" t="s">
        <v>35</v>
      </c>
      <c r="J535" t="s">
        <v>36</v>
      </c>
      <c r="K535" t="s">
        <v>29</v>
      </c>
      <c r="L535" t="s">
        <v>883</v>
      </c>
      <c r="M535" s="4">
        <v>39155</v>
      </c>
      <c r="N535" s="4">
        <v>39155</v>
      </c>
      <c r="O535" s="1">
        <v>39155</v>
      </c>
      <c r="P535" t="s">
        <v>52</v>
      </c>
      <c r="R535" t="s">
        <v>71</v>
      </c>
      <c r="S535" t="s">
        <v>54</v>
      </c>
      <c r="T535" t="s">
        <v>614</v>
      </c>
      <c r="U535" t="s">
        <v>357</v>
      </c>
      <c r="V535" t="s">
        <v>57</v>
      </c>
      <c r="W535" s="6" t="s">
        <v>244</v>
      </c>
      <c r="X535" t="s">
        <v>76</v>
      </c>
      <c r="Y535">
        <v>60</v>
      </c>
      <c r="Z535">
        <v>700</v>
      </c>
      <c r="AA535" t="s">
        <v>51</v>
      </c>
      <c r="AB535" s="5">
        <f t="shared" si="16"/>
        <v>21638.408070175439</v>
      </c>
      <c r="AC535" s="3">
        <v>30835</v>
      </c>
      <c r="AD535" s="3">
        <v>44.05</v>
      </c>
      <c r="AE535" s="3">
        <v>0.73</v>
      </c>
      <c r="AF535" t="s">
        <v>60</v>
      </c>
      <c r="AG535" t="s">
        <v>109</v>
      </c>
      <c r="AH535" s="8" t="s">
        <v>44</v>
      </c>
      <c r="AI535" s="12" t="s">
        <v>44</v>
      </c>
      <c r="AJ535" s="9" t="s">
        <v>44</v>
      </c>
      <c r="AK535" s="5">
        <f t="shared" si="17"/>
        <v>0</v>
      </c>
    </row>
    <row r="536" spans="1:37" x14ac:dyDescent="0.3">
      <c r="A536">
        <v>5282</v>
      </c>
      <c r="B536" t="s">
        <v>48</v>
      </c>
      <c r="C536" t="s">
        <v>29</v>
      </c>
      <c r="D536" t="s">
        <v>881</v>
      </c>
      <c r="E536" t="s">
        <v>882</v>
      </c>
      <c r="F536" t="s">
        <v>51</v>
      </c>
      <c r="G536" t="s">
        <v>33</v>
      </c>
      <c r="H536" t="s">
        <v>34</v>
      </c>
      <c r="I536" t="s">
        <v>35</v>
      </c>
      <c r="J536" t="s">
        <v>36</v>
      </c>
      <c r="K536" t="s">
        <v>29</v>
      </c>
      <c r="L536" t="s">
        <v>883</v>
      </c>
      <c r="M536" s="4">
        <v>39155</v>
      </c>
      <c r="N536" s="4">
        <v>39155</v>
      </c>
      <c r="O536" s="1">
        <v>39155</v>
      </c>
      <c r="P536" t="s">
        <v>52</v>
      </c>
      <c r="R536" t="s">
        <v>71</v>
      </c>
      <c r="S536" t="s">
        <v>54</v>
      </c>
      <c r="T536" t="s">
        <v>305</v>
      </c>
      <c r="U536" t="s">
        <v>98</v>
      </c>
      <c r="V536" t="s">
        <v>57</v>
      </c>
      <c r="W536" s="6" t="s">
        <v>306</v>
      </c>
      <c r="X536" t="s">
        <v>76</v>
      </c>
      <c r="Y536">
        <v>30</v>
      </c>
      <c r="Z536">
        <v>38300</v>
      </c>
      <c r="AA536" t="s">
        <v>51</v>
      </c>
      <c r="AB536" s="5">
        <f t="shared" si="16"/>
        <v>21638.408070175439</v>
      </c>
      <c r="AC536" s="3">
        <v>641525</v>
      </c>
      <c r="AD536" s="3">
        <v>16.75</v>
      </c>
      <c r="AE536" s="3">
        <v>0.56000000000000005</v>
      </c>
      <c r="AF536" t="s">
        <v>60</v>
      </c>
      <c r="AG536" t="s">
        <v>109</v>
      </c>
      <c r="AH536" s="8" t="s">
        <v>44</v>
      </c>
      <c r="AI536" s="12" t="s">
        <v>44</v>
      </c>
      <c r="AJ536" s="9" t="s">
        <v>44</v>
      </c>
      <c r="AK536" s="5">
        <f t="shared" si="17"/>
        <v>0</v>
      </c>
    </row>
    <row r="537" spans="1:37" hidden="1" x14ac:dyDescent="0.3">
      <c r="A537">
        <v>5283</v>
      </c>
      <c r="B537" t="s">
        <v>48</v>
      </c>
      <c r="C537" t="s">
        <v>29</v>
      </c>
      <c r="D537" t="s">
        <v>1299</v>
      </c>
      <c r="E537" t="s">
        <v>1300</v>
      </c>
      <c r="F537" t="s">
        <v>51</v>
      </c>
      <c r="G537" t="s">
        <v>33</v>
      </c>
      <c r="H537" t="s">
        <v>34</v>
      </c>
      <c r="I537" t="s">
        <v>112</v>
      </c>
      <c r="J537" t="s">
        <v>36</v>
      </c>
      <c r="K537" t="s">
        <v>29</v>
      </c>
      <c r="L537" t="s">
        <v>1301</v>
      </c>
      <c r="M537" s="4">
        <v>39188</v>
      </c>
      <c r="N537" s="4">
        <v>39188</v>
      </c>
      <c r="O537" s="1">
        <v>39188</v>
      </c>
      <c r="P537" t="s">
        <v>52</v>
      </c>
      <c r="R537" t="s">
        <v>71</v>
      </c>
      <c r="S537" t="s">
        <v>114</v>
      </c>
      <c r="T537" t="s">
        <v>115</v>
      </c>
      <c r="U537" t="s">
        <v>116</v>
      </c>
      <c r="V537" t="s">
        <v>117</v>
      </c>
      <c r="W537" s="6" t="s">
        <v>118</v>
      </c>
      <c r="X537" t="s">
        <v>76</v>
      </c>
      <c r="Y537">
        <v>120</v>
      </c>
      <c r="Z537">
        <v>1320</v>
      </c>
      <c r="AA537" t="s">
        <v>51</v>
      </c>
      <c r="AB537" s="5">
        <f t="shared" si="16"/>
        <v>2371.7673611111113</v>
      </c>
      <c r="AC537" s="3">
        <v>238682.4</v>
      </c>
      <c r="AD537" s="3">
        <v>180.82</v>
      </c>
      <c r="AE537" s="3">
        <v>1.51</v>
      </c>
      <c r="AF537" t="s">
        <v>437</v>
      </c>
      <c r="AG537" t="s">
        <v>47</v>
      </c>
      <c r="AH537" s="8">
        <v>304</v>
      </c>
      <c r="AI537" s="7">
        <v>13453.12</v>
      </c>
      <c r="AJ537" s="9" t="s">
        <v>44</v>
      </c>
      <c r="AK537" s="5">
        <f t="shared" si="17"/>
        <v>0</v>
      </c>
    </row>
    <row r="538" spans="1:37" hidden="1" x14ac:dyDescent="0.3">
      <c r="A538">
        <v>5293</v>
      </c>
      <c r="B538" t="s">
        <v>279</v>
      </c>
      <c r="C538" t="s">
        <v>29</v>
      </c>
      <c r="D538" t="s">
        <v>1302</v>
      </c>
      <c r="E538" t="s">
        <v>1303</v>
      </c>
      <c r="F538" t="s">
        <v>282</v>
      </c>
      <c r="G538" t="s">
        <v>33</v>
      </c>
      <c r="H538" t="s">
        <v>34</v>
      </c>
      <c r="I538" t="s">
        <v>35</v>
      </c>
      <c r="J538" t="s">
        <v>36</v>
      </c>
      <c r="K538" t="s">
        <v>29</v>
      </c>
      <c r="L538" t="s">
        <v>37</v>
      </c>
      <c r="M538" s="4">
        <v>39036</v>
      </c>
      <c r="N538" s="4">
        <v>39036</v>
      </c>
      <c r="O538" s="1">
        <v>39036</v>
      </c>
      <c r="P538" t="s">
        <v>38</v>
      </c>
      <c r="R538" t="s">
        <v>39</v>
      </c>
      <c r="S538" t="s">
        <v>64</v>
      </c>
      <c r="T538" t="s">
        <v>65</v>
      </c>
      <c r="U538" t="s">
        <v>66</v>
      </c>
      <c r="V538" t="s">
        <v>67</v>
      </c>
      <c r="W538" s="6" t="s">
        <v>44</v>
      </c>
      <c r="X538" t="s">
        <v>45</v>
      </c>
      <c r="Y538">
        <v>100</v>
      </c>
      <c r="Z538">
        <v>230</v>
      </c>
      <c r="AA538" t="s">
        <v>282</v>
      </c>
      <c r="AB538" s="5">
        <f t="shared" si="16"/>
        <v>2371.7673611111113</v>
      </c>
      <c r="AC538" s="3">
        <v>18400</v>
      </c>
      <c r="AD538" s="3">
        <v>80</v>
      </c>
      <c r="AE538" s="3">
        <v>0.8</v>
      </c>
      <c r="AF538" t="s">
        <v>68</v>
      </c>
      <c r="AG538" t="s">
        <v>47</v>
      </c>
      <c r="AH538" s="8">
        <v>38681</v>
      </c>
      <c r="AI538" s="7">
        <v>801.54</v>
      </c>
      <c r="AJ538" s="9" t="s">
        <v>44</v>
      </c>
      <c r="AK538" s="5">
        <f t="shared" si="17"/>
        <v>0</v>
      </c>
    </row>
    <row r="539" spans="1:37" hidden="1" x14ac:dyDescent="0.3">
      <c r="A539">
        <v>5294</v>
      </c>
      <c r="B539" t="s">
        <v>129</v>
      </c>
      <c r="C539" t="s">
        <v>29</v>
      </c>
      <c r="D539" t="s">
        <v>1304</v>
      </c>
      <c r="E539" t="s">
        <v>1305</v>
      </c>
      <c r="F539" t="s">
        <v>87</v>
      </c>
      <c r="G539" t="s">
        <v>33</v>
      </c>
      <c r="H539" t="s">
        <v>34</v>
      </c>
      <c r="I539" t="s">
        <v>35</v>
      </c>
      <c r="J539" t="s">
        <v>36</v>
      </c>
      <c r="K539" t="s">
        <v>29</v>
      </c>
      <c r="L539" t="s">
        <v>37</v>
      </c>
      <c r="M539" s="4">
        <v>39100</v>
      </c>
      <c r="N539" s="4">
        <v>39100</v>
      </c>
      <c r="O539" s="1">
        <v>39100</v>
      </c>
      <c r="P539" t="s">
        <v>38</v>
      </c>
      <c r="R539" t="s">
        <v>39</v>
      </c>
      <c r="S539" t="s">
        <v>125</v>
      </c>
      <c r="T539" t="s">
        <v>126</v>
      </c>
      <c r="U539" t="s">
        <v>127</v>
      </c>
      <c r="V539" t="s">
        <v>128</v>
      </c>
      <c r="W539" s="6" t="s">
        <v>44</v>
      </c>
      <c r="X539" t="s">
        <v>45</v>
      </c>
      <c r="Y539">
        <v>20</v>
      </c>
      <c r="Z539">
        <v>40</v>
      </c>
      <c r="AA539" t="s">
        <v>87</v>
      </c>
      <c r="AB539" s="5">
        <f t="shared" si="16"/>
        <v>2371.7673611111113</v>
      </c>
      <c r="AC539" s="3">
        <v>1600</v>
      </c>
      <c r="AD539" s="3">
        <v>40</v>
      </c>
      <c r="AE539" s="3">
        <v>2</v>
      </c>
      <c r="AF539" t="s">
        <v>125</v>
      </c>
      <c r="AG539" t="s">
        <v>47</v>
      </c>
      <c r="AH539" s="8">
        <v>14</v>
      </c>
      <c r="AI539" s="7">
        <v>713.58</v>
      </c>
      <c r="AJ539" s="9" t="s">
        <v>44</v>
      </c>
      <c r="AK539" s="5">
        <f t="shared" si="17"/>
        <v>0</v>
      </c>
    </row>
    <row r="540" spans="1:37" x14ac:dyDescent="0.3">
      <c r="A540">
        <v>5295</v>
      </c>
      <c r="B540" t="s">
        <v>129</v>
      </c>
      <c r="C540" t="s">
        <v>29</v>
      </c>
      <c r="D540" t="s">
        <v>1306</v>
      </c>
      <c r="E540" t="s">
        <v>1307</v>
      </c>
      <c r="F540" t="s">
        <v>87</v>
      </c>
      <c r="G540" t="s">
        <v>33</v>
      </c>
      <c r="H540" t="s">
        <v>34</v>
      </c>
      <c r="I540" t="s">
        <v>35</v>
      </c>
      <c r="J540" t="s">
        <v>36</v>
      </c>
      <c r="K540" t="s">
        <v>29</v>
      </c>
      <c r="L540" t="s">
        <v>37</v>
      </c>
      <c r="M540" s="4">
        <v>39068</v>
      </c>
      <c r="N540" s="4">
        <v>39068</v>
      </c>
      <c r="O540" s="1">
        <v>39068</v>
      </c>
      <c r="P540" t="s">
        <v>38</v>
      </c>
      <c r="R540" t="s">
        <v>39</v>
      </c>
      <c r="S540" t="s">
        <v>205</v>
      </c>
      <c r="T540" t="s">
        <v>206</v>
      </c>
      <c r="U540" t="s">
        <v>207</v>
      </c>
      <c r="V540" t="s">
        <v>208</v>
      </c>
      <c r="W540" s="6" t="s">
        <v>44</v>
      </c>
      <c r="X540" t="s">
        <v>45</v>
      </c>
      <c r="Y540">
        <v>100</v>
      </c>
      <c r="Z540">
        <v>8</v>
      </c>
      <c r="AA540" t="s">
        <v>87</v>
      </c>
      <c r="AB540" s="5">
        <f t="shared" si="16"/>
        <v>21638.408070175439</v>
      </c>
      <c r="AC540" s="3">
        <v>3200</v>
      </c>
      <c r="AD540" s="3">
        <v>400</v>
      </c>
      <c r="AE540" s="3">
        <v>4</v>
      </c>
      <c r="AF540" t="s">
        <v>209</v>
      </c>
      <c r="AG540" t="s">
        <v>47</v>
      </c>
      <c r="AH540" s="8" t="s">
        <v>44</v>
      </c>
      <c r="AI540" s="12" t="s">
        <v>44</v>
      </c>
      <c r="AJ540" s="9" t="s">
        <v>44</v>
      </c>
      <c r="AK540" s="5">
        <f t="shared" si="17"/>
        <v>0</v>
      </c>
    </row>
    <row r="541" spans="1:37" hidden="1" x14ac:dyDescent="0.3">
      <c r="A541">
        <v>5303</v>
      </c>
      <c r="B541" t="s">
        <v>152</v>
      </c>
      <c r="C541" t="s">
        <v>29</v>
      </c>
      <c r="D541" t="s">
        <v>1308</v>
      </c>
      <c r="E541" t="s">
        <v>1309</v>
      </c>
      <c r="F541" t="s">
        <v>155</v>
      </c>
      <c r="G541" t="s">
        <v>33</v>
      </c>
      <c r="H541" t="s">
        <v>34</v>
      </c>
      <c r="I541" t="s">
        <v>112</v>
      </c>
      <c r="J541" t="s">
        <v>36</v>
      </c>
      <c r="K541" t="s">
        <v>29</v>
      </c>
      <c r="L541" t="s">
        <v>1310</v>
      </c>
      <c r="M541" s="4">
        <v>39160</v>
      </c>
      <c r="N541" s="4">
        <v>39160</v>
      </c>
      <c r="O541" s="1">
        <v>39160</v>
      </c>
      <c r="P541" t="s">
        <v>52</v>
      </c>
      <c r="R541" t="s">
        <v>53</v>
      </c>
      <c r="S541" t="s">
        <v>156</v>
      </c>
      <c r="T541" t="s">
        <v>480</v>
      </c>
      <c r="U541" t="s">
        <v>158</v>
      </c>
      <c r="V541" t="s">
        <v>159</v>
      </c>
      <c r="W541" s="6" t="s">
        <v>481</v>
      </c>
      <c r="X541" t="s">
        <v>321</v>
      </c>
      <c r="Y541">
        <v>60</v>
      </c>
      <c r="Z541">
        <v>54</v>
      </c>
      <c r="AA541" t="s">
        <v>155</v>
      </c>
      <c r="AB541" s="5">
        <f t="shared" si="16"/>
        <v>2371.7673611111113</v>
      </c>
      <c r="AC541" s="3">
        <v>513</v>
      </c>
      <c r="AD541" s="3">
        <v>9.5</v>
      </c>
      <c r="AE541" s="3">
        <v>0.16</v>
      </c>
      <c r="AF541" t="s">
        <v>160</v>
      </c>
      <c r="AG541" t="s">
        <v>47</v>
      </c>
      <c r="AH541" s="8" t="s">
        <v>44</v>
      </c>
      <c r="AI541" s="7" t="s">
        <v>44</v>
      </c>
      <c r="AJ541" s="9" t="s">
        <v>44</v>
      </c>
      <c r="AK541" s="5">
        <f t="shared" si="17"/>
        <v>0</v>
      </c>
    </row>
    <row r="542" spans="1:37" hidden="1" x14ac:dyDescent="0.3">
      <c r="A542">
        <v>5304</v>
      </c>
      <c r="B542" t="s">
        <v>102</v>
      </c>
      <c r="C542" t="s">
        <v>29</v>
      </c>
      <c r="D542" t="s">
        <v>1311</v>
      </c>
      <c r="E542" t="s">
        <v>1312</v>
      </c>
      <c r="F542" t="s">
        <v>105</v>
      </c>
      <c r="G542" t="s">
        <v>33</v>
      </c>
      <c r="H542" t="s">
        <v>34</v>
      </c>
      <c r="I542" t="s">
        <v>35</v>
      </c>
      <c r="J542" t="s">
        <v>36</v>
      </c>
      <c r="K542" t="s">
        <v>29</v>
      </c>
      <c r="L542" t="s">
        <v>1313</v>
      </c>
      <c r="M542" s="4">
        <v>39164</v>
      </c>
      <c r="N542" s="4">
        <v>39164</v>
      </c>
      <c r="O542" s="1">
        <v>39164</v>
      </c>
      <c r="P542" t="s">
        <v>38</v>
      </c>
      <c r="R542" t="s">
        <v>39</v>
      </c>
      <c r="S542" t="s">
        <v>125</v>
      </c>
      <c r="T542" t="s">
        <v>266</v>
      </c>
      <c r="U542" t="s">
        <v>267</v>
      </c>
      <c r="V542" t="s">
        <v>268</v>
      </c>
      <c r="W542" s="6" t="s">
        <v>44</v>
      </c>
      <c r="X542" t="s">
        <v>45</v>
      </c>
      <c r="Y542">
        <v>100</v>
      </c>
      <c r="Z542">
        <v>700</v>
      </c>
      <c r="AA542" t="s">
        <v>105</v>
      </c>
      <c r="AB542" s="5">
        <f t="shared" si="16"/>
        <v>2371.7673611111113</v>
      </c>
      <c r="AC542" s="3">
        <v>97300</v>
      </c>
      <c r="AD542" s="3">
        <v>139</v>
      </c>
      <c r="AE542" s="3">
        <v>1.39</v>
      </c>
      <c r="AF542" t="s">
        <v>125</v>
      </c>
      <c r="AG542" t="s">
        <v>47</v>
      </c>
      <c r="AH542" s="8">
        <v>488</v>
      </c>
      <c r="AI542" s="7">
        <v>3114.08</v>
      </c>
      <c r="AJ542" s="9" t="s">
        <v>44</v>
      </c>
      <c r="AK542" s="5">
        <f t="shared" si="17"/>
        <v>0</v>
      </c>
    </row>
    <row r="543" spans="1:37" hidden="1" x14ac:dyDescent="0.3">
      <c r="A543">
        <v>5324</v>
      </c>
      <c r="B543" t="s">
        <v>279</v>
      </c>
      <c r="C543" t="s">
        <v>29</v>
      </c>
      <c r="D543" t="s">
        <v>1314</v>
      </c>
      <c r="E543" t="s">
        <v>1315</v>
      </c>
      <c r="F543" t="s">
        <v>282</v>
      </c>
      <c r="G543" t="s">
        <v>33</v>
      </c>
      <c r="H543" t="s">
        <v>34</v>
      </c>
      <c r="I543" t="s">
        <v>35</v>
      </c>
      <c r="J543" t="s">
        <v>36</v>
      </c>
      <c r="K543" t="s">
        <v>29</v>
      </c>
      <c r="L543" s="2">
        <v>39117</v>
      </c>
      <c r="M543" s="4">
        <v>39202</v>
      </c>
      <c r="N543" s="4">
        <v>39202</v>
      </c>
      <c r="O543" s="1">
        <v>39202</v>
      </c>
      <c r="P543" t="s">
        <v>38</v>
      </c>
      <c r="R543" t="s">
        <v>39</v>
      </c>
      <c r="S543" t="s">
        <v>125</v>
      </c>
      <c r="T543" t="s">
        <v>126</v>
      </c>
      <c r="U543" t="s">
        <v>127</v>
      </c>
      <c r="V543" t="s">
        <v>128</v>
      </c>
      <c r="W543" s="6" t="s">
        <v>44</v>
      </c>
      <c r="X543" t="s">
        <v>45</v>
      </c>
      <c r="Y543">
        <v>20</v>
      </c>
      <c r="Z543">
        <v>1000</v>
      </c>
      <c r="AA543" t="s">
        <v>282</v>
      </c>
      <c r="AB543" s="5">
        <f t="shared" si="16"/>
        <v>2371.7673611111113</v>
      </c>
      <c r="AC543" s="3">
        <v>32000</v>
      </c>
      <c r="AD543" s="3">
        <v>32</v>
      </c>
      <c r="AE543" s="3">
        <v>1.6</v>
      </c>
      <c r="AF543" t="s">
        <v>125</v>
      </c>
      <c r="AG543" t="s">
        <v>47</v>
      </c>
      <c r="AH543" s="8">
        <v>337</v>
      </c>
      <c r="AI543" s="7">
        <v>5240.47</v>
      </c>
      <c r="AJ543" s="9" t="s">
        <v>44</v>
      </c>
      <c r="AK543" s="5">
        <f t="shared" si="17"/>
        <v>0</v>
      </c>
    </row>
    <row r="544" spans="1:37" hidden="1" x14ac:dyDescent="0.3">
      <c r="A544">
        <v>5352</v>
      </c>
      <c r="B544" t="s">
        <v>279</v>
      </c>
      <c r="C544" t="s">
        <v>29</v>
      </c>
      <c r="D544" t="s">
        <v>1316</v>
      </c>
      <c r="E544" t="s">
        <v>1317</v>
      </c>
      <c r="F544" t="s">
        <v>282</v>
      </c>
      <c r="G544" t="s">
        <v>33</v>
      </c>
      <c r="H544" t="s">
        <v>34</v>
      </c>
      <c r="I544" t="s">
        <v>35</v>
      </c>
      <c r="J544" t="s">
        <v>36</v>
      </c>
      <c r="K544" t="s">
        <v>29</v>
      </c>
      <c r="L544" s="2">
        <v>39240</v>
      </c>
      <c r="M544" s="4">
        <v>39301</v>
      </c>
      <c r="N544" s="4">
        <v>39301</v>
      </c>
      <c r="O544" s="1">
        <v>39301</v>
      </c>
      <c r="P544" t="s">
        <v>38</v>
      </c>
      <c r="R544" t="s">
        <v>39</v>
      </c>
      <c r="S544" t="s">
        <v>125</v>
      </c>
      <c r="T544" t="s">
        <v>126</v>
      </c>
      <c r="U544" t="s">
        <v>127</v>
      </c>
      <c r="V544" t="s">
        <v>128</v>
      </c>
      <c r="W544" s="6" t="s">
        <v>44</v>
      </c>
      <c r="X544" t="s">
        <v>45</v>
      </c>
      <c r="Y544">
        <v>20</v>
      </c>
      <c r="Z544">
        <v>1500</v>
      </c>
      <c r="AA544" t="s">
        <v>282</v>
      </c>
      <c r="AB544" s="5">
        <f t="shared" si="16"/>
        <v>2371.7673611111113</v>
      </c>
      <c r="AC544" s="3">
        <v>48000</v>
      </c>
      <c r="AD544" s="3">
        <v>32</v>
      </c>
      <c r="AE544" s="3">
        <v>1.6</v>
      </c>
      <c r="AF544" t="s">
        <v>125</v>
      </c>
      <c r="AG544" t="s">
        <v>47</v>
      </c>
      <c r="AH544" s="8">
        <v>515</v>
      </c>
      <c r="AI544" s="7">
        <v>8576.7999999999993</v>
      </c>
      <c r="AJ544" s="9">
        <v>76.8</v>
      </c>
      <c r="AK544" s="5">
        <f t="shared" si="17"/>
        <v>0</v>
      </c>
    </row>
    <row r="545" spans="1:37" x14ac:dyDescent="0.3">
      <c r="A545">
        <v>5353</v>
      </c>
      <c r="B545" t="s">
        <v>279</v>
      </c>
      <c r="C545" t="s">
        <v>29</v>
      </c>
      <c r="D545" t="s">
        <v>1117</v>
      </c>
      <c r="E545" t="s">
        <v>1318</v>
      </c>
      <c r="F545" t="s">
        <v>282</v>
      </c>
      <c r="G545" t="s">
        <v>33</v>
      </c>
      <c r="H545" t="s">
        <v>34</v>
      </c>
      <c r="I545" t="s">
        <v>35</v>
      </c>
      <c r="J545" t="s">
        <v>36</v>
      </c>
      <c r="K545" t="s">
        <v>29</v>
      </c>
      <c r="L545" t="s">
        <v>1119</v>
      </c>
      <c r="M545" s="4">
        <v>39303</v>
      </c>
      <c r="N545" s="4">
        <v>39315</v>
      </c>
      <c r="O545" s="1">
        <v>39315</v>
      </c>
      <c r="P545" t="s">
        <v>38</v>
      </c>
      <c r="R545" t="s">
        <v>39</v>
      </c>
      <c r="S545" t="s">
        <v>199</v>
      </c>
      <c r="T545" t="s">
        <v>200</v>
      </c>
      <c r="U545" t="s">
        <v>201</v>
      </c>
      <c r="V545" t="s">
        <v>67</v>
      </c>
      <c r="W545" s="6" t="s">
        <v>44</v>
      </c>
      <c r="X545" t="s">
        <v>45</v>
      </c>
      <c r="Y545">
        <v>100</v>
      </c>
      <c r="Z545">
        <v>300</v>
      </c>
      <c r="AA545" t="s">
        <v>282</v>
      </c>
      <c r="AB545" s="5">
        <f t="shared" si="16"/>
        <v>21638.408070175439</v>
      </c>
      <c r="AC545" s="3">
        <v>21597</v>
      </c>
      <c r="AD545" s="3">
        <v>71.989999999999995</v>
      </c>
      <c r="AE545" s="3">
        <v>0.72</v>
      </c>
      <c r="AF545" t="s">
        <v>202</v>
      </c>
      <c r="AG545" t="s">
        <v>47</v>
      </c>
      <c r="AH545" s="8">
        <v>69</v>
      </c>
      <c r="AI545" s="12">
        <v>1398.6</v>
      </c>
      <c r="AJ545" s="9">
        <v>34.56</v>
      </c>
      <c r="AK545" s="5">
        <f t="shared" si="17"/>
        <v>-12</v>
      </c>
    </row>
    <row r="546" spans="1:37" hidden="1" x14ac:dyDescent="0.3">
      <c r="A546">
        <v>5364</v>
      </c>
      <c r="B546" t="s">
        <v>187</v>
      </c>
      <c r="C546" t="s">
        <v>29</v>
      </c>
      <c r="D546" t="s">
        <v>1319</v>
      </c>
      <c r="E546" t="s">
        <v>1320</v>
      </c>
      <c r="F546" t="s">
        <v>32</v>
      </c>
      <c r="G546" t="s">
        <v>33</v>
      </c>
      <c r="H546" t="s">
        <v>34</v>
      </c>
      <c r="I546" t="s">
        <v>112</v>
      </c>
      <c r="J546" t="s">
        <v>36</v>
      </c>
      <c r="K546" t="s">
        <v>29</v>
      </c>
      <c r="L546" s="2">
        <v>39330</v>
      </c>
      <c r="M546" s="4">
        <v>39318</v>
      </c>
      <c r="N546" s="4">
        <v>39318</v>
      </c>
      <c r="O546" s="1">
        <v>39318</v>
      </c>
      <c r="P546" t="s">
        <v>52</v>
      </c>
      <c r="R546" t="s">
        <v>53</v>
      </c>
      <c r="S546" t="s">
        <v>156</v>
      </c>
      <c r="T546" t="s">
        <v>480</v>
      </c>
      <c r="U546" t="s">
        <v>158</v>
      </c>
      <c r="V546" t="s">
        <v>159</v>
      </c>
      <c r="W546" s="6" t="s">
        <v>481</v>
      </c>
      <c r="X546" t="s">
        <v>321</v>
      </c>
      <c r="Y546">
        <v>60</v>
      </c>
      <c r="Z546">
        <v>1577</v>
      </c>
      <c r="AA546" t="s">
        <v>32</v>
      </c>
      <c r="AB546" s="5">
        <f t="shared" si="16"/>
        <v>2371.7673611111113</v>
      </c>
      <c r="AC546" s="3">
        <v>14981.5</v>
      </c>
      <c r="AD546" s="3">
        <v>9.5</v>
      </c>
      <c r="AE546" s="3">
        <v>0.16</v>
      </c>
      <c r="AF546" t="s">
        <v>160</v>
      </c>
      <c r="AG546" t="s">
        <v>47</v>
      </c>
      <c r="AH546" s="8">
        <v>309</v>
      </c>
      <c r="AI546" s="7" t="s">
        <v>44</v>
      </c>
      <c r="AJ546" s="9">
        <v>23.97</v>
      </c>
      <c r="AK546" s="5">
        <f t="shared" si="17"/>
        <v>0</v>
      </c>
    </row>
    <row r="547" spans="1:37" hidden="1" x14ac:dyDescent="0.3">
      <c r="A547">
        <v>5365</v>
      </c>
      <c r="B547" t="s">
        <v>195</v>
      </c>
      <c r="C547" t="s">
        <v>29</v>
      </c>
      <c r="D547" t="s">
        <v>196</v>
      </c>
      <c r="E547" t="s">
        <v>1321</v>
      </c>
      <c r="F547" t="s">
        <v>151</v>
      </c>
      <c r="G547" t="s">
        <v>33</v>
      </c>
      <c r="H547" t="s">
        <v>34</v>
      </c>
      <c r="I547" t="s">
        <v>35</v>
      </c>
      <c r="J547" t="s">
        <v>36</v>
      </c>
      <c r="K547" t="s">
        <v>29</v>
      </c>
      <c r="L547" t="s">
        <v>198</v>
      </c>
      <c r="M547" s="4">
        <v>39307</v>
      </c>
      <c r="N547" s="4">
        <v>39307</v>
      </c>
      <c r="O547" s="1">
        <v>39307</v>
      </c>
      <c r="P547" t="s">
        <v>38</v>
      </c>
      <c r="R547" t="s">
        <v>252</v>
      </c>
      <c r="S547" t="s">
        <v>199</v>
      </c>
      <c r="T547" t="s">
        <v>253</v>
      </c>
      <c r="U547" t="s">
        <v>253</v>
      </c>
      <c r="V547" t="s">
        <v>57</v>
      </c>
      <c r="W547" s="6" t="s">
        <v>44</v>
      </c>
      <c r="X547" t="s">
        <v>254</v>
      </c>
      <c r="Y547">
        <v>100</v>
      </c>
      <c r="Z547">
        <v>450</v>
      </c>
      <c r="AA547" t="s">
        <v>151</v>
      </c>
      <c r="AB547" s="5">
        <f t="shared" si="16"/>
        <v>2371.7673611111113</v>
      </c>
      <c r="AC547" s="3">
        <v>4.5</v>
      </c>
      <c r="AD547" s="3">
        <v>0.01</v>
      </c>
      <c r="AE547" s="3">
        <v>0</v>
      </c>
      <c r="AF547" t="s">
        <v>202</v>
      </c>
      <c r="AG547" t="s">
        <v>47</v>
      </c>
      <c r="AH547" s="8" t="s">
        <v>44</v>
      </c>
      <c r="AI547" s="7" t="s">
        <v>44</v>
      </c>
      <c r="AJ547" s="9">
        <v>0.01</v>
      </c>
      <c r="AK547" s="5">
        <f t="shared" si="17"/>
        <v>0</v>
      </c>
    </row>
    <row r="548" spans="1:37" hidden="1" x14ac:dyDescent="0.3">
      <c r="A548">
        <v>5366</v>
      </c>
      <c r="B548" t="s">
        <v>195</v>
      </c>
      <c r="C548" t="s">
        <v>29</v>
      </c>
      <c r="D548" t="s">
        <v>196</v>
      </c>
      <c r="E548" t="s">
        <v>1322</v>
      </c>
      <c r="F548" t="s">
        <v>151</v>
      </c>
      <c r="G548" t="s">
        <v>33</v>
      </c>
      <c r="H548" t="s">
        <v>34</v>
      </c>
      <c r="I548" t="s">
        <v>35</v>
      </c>
      <c r="J548" t="s">
        <v>36</v>
      </c>
      <c r="K548" t="s">
        <v>29</v>
      </c>
      <c r="L548" t="s">
        <v>198</v>
      </c>
      <c r="M548" s="4">
        <v>39307</v>
      </c>
      <c r="N548" s="4">
        <v>39301</v>
      </c>
      <c r="O548" s="1">
        <v>39301</v>
      </c>
      <c r="P548" t="s">
        <v>38</v>
      </c>
      <c r="R548" t="s">
        <v>252</v>
      </c>
      <c r="S548" t="s">
        <v>199</v>
      </c>
      <c r="T548" t="s">
        <v>253</v>
      </c>
      <c r="U548" t="s">
        <v>253</v>
      </c>
      <c r="V548" t="s">
        <v>57</v>
      </c>
      <c r="W548" s="6" t="s">
        <v>44</v>
      </c>
      <c r="X548" t="s">
        <v>254</v>
      </c>
      <c r="Y548">
        <v>100</v>
      </c>
      <c r="Z548">
        <v>300</v>
      </c>
      <c r="AA548" t="s">
        <v>151</v>
      </c>
      <c r="AB548" s="5">
        <f t="shared" si="16"/>
        <v>2371.7673611111113</v>
      </c>
      <c r="AC548" s="3">
        <v>3</v>
      </c>
      <c r="AD548" s="3">
        <v>0.01</v>
      </c>
      <c r="AE548" s="3">
        <v>0</v>
      </c>
      <c r="AF548" t="s">
        <v>202</v>
      </c>
      <c r="AG548" t="s">
        <v>47</v>
      </c>
      <c r="AH548" s="8">
        <v>24</v>
      </c>
      <c r="AI548" s="7">
        <v>240</v>
      </c>
      <c r="AJ548" s="9">
        <v>0</v>
      </c>
      <c r="AK548" s="5">
        <f t="shared" si="17"/>
        <v>6</v>
      </c>
    </row>
    <row r="549" spans="1:37" hidden="1" x14ac:dyDescent="0.3">
      <c r="A549">
        <v>5428</v>
      </c>
      <c r="B549" t="s">
        <v>187</v>
      </c>
      <c r="C549" t="s">
        <v>29</v>
      </c>
      <c r="D549" t="s">
        <v>1323</v>
      </c>
      <c r="E549" t="s">
        <v>1324</v>
      </c>
      <c r="F549" t="s">
        <v>32</v>
      </c>
      <c r="G549" t="s">
        <v>33</v>
      </c>
      <c r="H549" t="s">
        <v>34</v>
      </c>
      <c r="I549" t="s">
        <v>35</v>
      </c>
      <c r="J549" t="s">
        <v>36</v>
      </c>
      <c r="K549" t="s">
        <v>29</v>
      </c>
      <c r="L549" t="s">
        <v>1130</v>
      </c>
      <c r="M549" s="4">
        <v>39378</v>
      </c>
      <c r="N549" s="4">
        <v>39378</v>
      </c>
      <c r="O549" s="1">
        <v>39378</v>
      </c>
      <c r="P549" t="s">
        <v>38</v>
      </c>
      <c r="R549" t="s">
        <v>39</v>
      </c>
      <c r="S549" t="s">
        <v>212</v>
      </c>
      <c r="T549" t="s">
        <v>1283</v>
      </c>
      <c r="U549" t="s">
        <v>1284</v>
      </c>
      <c r="V549" t="s">
        <v>215</v>
      </c>
      <c r="W549" s="6" t="s">
        <v>44</v>
      </c>
      <c r="X549" t="s">
        <v>45</v>
      </c>
      <c r="Y549">
        <v>30</v>
      </c>
      <c r="Z549">
        <v>2000</v>
      </c>
      <c r="AA549" t="s">
        <v>32</v>
      </c>
      <c r="AB549" s="5">
        <f t="shared" si="16"/>
        <v>2371.7673611111113</v>
      </c>
      <c r="AC549" s="3">
        <v>47000</v>
      </c>
      <c r="AD549" s="3">
        <v>23.5</v>
      </c>
      <c r="AE549" s="3">
        <v>0.78</v>
      </c>
      <c r="AF549" t="s">
        <v>216</v>
      </c>
      <c r="AG549" t="s">
        <v>47</v>
      </c>
      <c r="AH549" s="8">
        <v>750</v>
      </c>
      <c r="AI549" s="7">
        <v>7961.7</v>
      </c>
      <c r="AJ549" s="9">
        <v>75.2</v>
      </c>
      <c r="AK549" s="5">
        <f t="shared" si="17"/>
        <v>0</v>
      </c>
    </row>
    <row r="550" spans="1:37" x14ac:dyDescent="0.3">
      <c r="A550">
        <v>5446</v>
      </c>
      <c r="B550" t="s">
        <v>137</v>
      </c>
      <c r="C550" t="s">
        <v>29</v>
      </c>
      <c r="D550" t="s">
        <v>1325</v>
      </c>
      <c r="E550" t="s">
        <v>1326</v>
      </c>
      <c r="F550" t="s">
        <v>140</v>
      </c>
      <c r="G550" t="s">
        <v>33</v>
      </c>
      <c r="H550" t="s">
        <v>34</v>
      </c>
      <c r="I550" t="s">
        <v>35</v>
      </c>
      <c r="J550" t="s">
        <v>36</v>
      </c>
      <c r="K550" t="s">
        <v>29</v>
      </c>
      <c r="L550" t="s">
        <v>1327</v>
      </c>
      <c r="M550" s="4">
        <v>39405</v>
      </c>
      <c r="N550" s="4">
        <v>39405</v>
      </c>
      <c r="O550" s="1">
        <v>39405</v>
      </c>
      <c r="P550" t="s">
        <v>38</v>
      </c>
      <c r="R550" t="s">
        <v>39</v>
      </c>
      <c r="S550" t="s">
        <v>166</v>
      </c>
      <c r="T550" t="s">
        <v>167</v>
      </c>
      <c r="U550" t="s">
        <v>168</v>
      </c>
      <c r="V550" t="s">
        <v>169</v>
      </c>
      <c r="W550" s="6" t="s">
        <v>44</v>
      </c>
      <c r="X550" t="s">
        <v>45</v>
      </c>
      <c r="Y550">
        <v>30</v>
      </c>
      <c r="Z550">
        <v>1400</v>
      </c>
      <c r="AA550" t="s">
        <v>140</v>
      </c>
      <c r="AB550" s="5">
        <f t="shared" si="16"/>
        <v>21638.408070175439</v>
      </c>
      <c r="AC550" s="3">
        <v>23100</v>
      </c>
      <c r="AD550" s="3">
        <v>16.5</v>
      </c>
      <c r="AE550" s="3">
        <v>0.55000000000000004</v>
      </c>
      <c r="AF550" t="s">
        <v>170</v>
      </c>
      <c r="AG550" t="s">
        <v>47</v>
      </c>
      <c r="AH550" s="8">
        <v>405</v>
      </c>
      <c r="AI550" s="12">
        <v>3616.95</v>
      </c>
      <c r="AJ550" s="9">
        <v>36.96</v>
      </c>
      <c r="AK550" s="5">
        <f t="shared" si="17"/>
        <v>0</v>
      </c>
    </row>
    <row r="551" spans="1:37" x14ac:dyDescent="0.3">
      <c r="A551">
        <v>5507</v>
      </c>
      <c r="B551" t="s">
        <v>228</v>
      </c>
      <c r="C551" t="s">
        <v>29</v>
      </c>
      <c r="D551" t="s">
        <v>229</v>
      </c>
      <c r="E551" t="s">
        <v>230</v>
      </c>
      <c r="F551" t="s">
        <v>231</v>
      </c>
      <c r="G551" t="s">
        <v>33</v>
      </c>
      <c r="H551" t="s">
        <v>34</v>
      </c>
      <c r="I551" t="s">
        <v>232</v>
      </c>
      <c r="J551" t="s">
        <v>44</v>
      </c>
      <c r="K551" t="s">
        <v>29</v>
      </c>
      <c r="L551" s="2">
        <v>39427</v>
      </c>
      <c r="M551" s="4">
        <v>39476</v>
      </c>
      <c r="N551" s="4">
        <v>39476</v>
      </c>
      <c r="O551" s="1">
        <v>39476</v>
      </c>
      <c r="P551" t="s">
        <v>52</v>
      </c>
      <c r="R551" t="s">
        <v>71</v>
      </c>
      <c r="S551" t="s">
        <v>233</v>
      </c>
      <c r="T551" t="s">
        <v>928</v>
      </c>
      <c r="U551" t="s">
        <v>98</v>
      </c>
      <c r="V551" t="s">
        <v>99</v>
      </c>
      <c r="W551" s="6" t="s">
        <v>306</v>
      </c>
      <c r="X551" t="s">
        <v>76</v>
      </c>
      <c r="Y551">
        <v>30</v>
      </c>
      <c r="Z551">
        <v>600</v>
      </c>
      <c r="AA551" t="s">
        <v>231</v>
      </c>
      <c r="AB551" s="5">
        <f t="shared" si="16"/>
        <v>21638.408070175439</v>
      </c>
      <c r="AC551" s="3">
        <v>12996</v>
      </c>
      <c r="AD551" s="3">
        <v>21.66</v>
      </c>
      <c r="AE551" s="3">
        <v>0.72</v>
      </c>
      <c r="AF551" t="s">
        <v>717</v>
      </c>
      <c r="AG551" t="s">
        <v>109</v>
      </c>
      <c r="AH551" s="8" t="s">
        <v>44</v>
      </c>
      <c r="AI551" s="12" t="s">
        <v>44</v>
      </c>
      <c r="AJ551" s="9">
        <v>20.79</v>
      </c>
      <c r="AK551" s="5">
        <f t="shared" si="17"/>
        <v>0</v>
      </c>
    </row>
    <row r="552" spans="1:37" x14ac:dyDescent="0.3">
      <c r="A552">
        <v>5508</v>
      </c>
      <c r="B552" t="s">
        <v>228</v>
      </c>
      <c r="C552" t="s">
        <v>29</v>
      </c>
      <c r="D552" t="s">
        <v>229</v>
      </c>
      <c r="E552" t="s">
        <v>230</v>
      </c>
      <c r="F552" t="s">
        <v>231</v>
      </c>
      <c r="G552" t="s">
        <v>33</v>
      </c>
      <c r="H552" t="s">
        <v>34</v>
      </c>
      <c r="I552" t="s">
        <v>232</v>
      </c>
      <c r="J552" t="s">
        <v>44</v>
      </c>
      <c r="K552" t="s">
        <v>29</v>
      </c>
      <c r="L552" s="2">
        <v>39427</v>
      </c>
      <c r="M552" s="4">
        <v>39476</v>
      </c>
      <c r="N552" s="4">
        <v>39476</v>
      </c>
      <c r="O552" s="1">
        <v>39476</v>
      </c>
      <c r="P552" t="s">
        <v>52</v>
      </c>
      <c r="R552" t="s">
        <v>53</v>
      </c>
      <c r="S552" t="s">
        <v>233</v>
      </c>
      <c r="T552" t="s">
        <v>685</v>
      </c>
      <c r="U552" t="s">
        <v>529</v>
      </c>
      <c r="V552" t="s">
        <v>530</v>
      </c>
      <c r="W552" s="6" t="s">
        <v>686</v>
      </c>
      <c r="X552" t="s">
        <v>90</v>
      </c>
      <c r="Y552">
        <v>90</v>
      </c>
      <c r="Z552">
        <v>3</v>
      </c>
      <c r="AA552" t="s">
        <v>231</v>
      </c>
      <c r="AB552" s="5">
        <f t="shared" si="16"/>
        <v>21638.408070175439</v>
      </c>
      <c r="AC552" s="3">
        <v>28.95</v>
      </c>
      <c r="AD552" s="3">
        <v>9.65</v>
      </c>
      <c r="AE552" s="3">
        <v>0.11</v>
      </c>
      <c r="AF552" t="s">
        <v>560</v>
      </c>
      <c r="AG552" t="s">
        <v>109</v>
      </c>
      <c r="AH552" s="8" t="s">
        <v>44</v>
      </c>
      <c r="AI552" s="12" t="s">
        <v>44</v>
      </c>
      <c r="AJ552" s="9">
        <v>0.05</v>
      </c>
      <c r="AK552" s="5">
        <f t="shared" si="17"/>
        <v>0</v>
      </c>
    </row>
    <row r="553" spans="1:37" x14ac:dyDescent="0.3">
      <c r="A553">
        <v>5509</v>
      </c>
      <c r="B553" t="s">
        <v>228</v>
      </c>
      <c r="C553" t="s">
        <v>29</v>
      </c>
      <c r="D553" t="s">
        <v>229</v>
      </c>
      <c r="E553" t="s">
        <v>230</v>
      </c>
      <c r="F553" t="s">
        <v>231</v>
      </c>
      <c r="G553" t="s">
        <v>33</v>
      </c>
      <c r="H553" t="s">
        <v>34</v>
      </c>
      <c r="I553" t="s">
        <v>232</v>
      </c>
      <c r="J553" t="s">
        <v>44</v>
      </c>
      <c r="K553" t="s">
        <v>29</v>
      </c>
      <c r="L553" s="2">
        <v>39427</v>
      </c>
      <c r="M553" s="4">
        <v>39476</v>
      </c>
      <c r="N553" s="4">
        <v>39476</v>
      </c>
      <c r="O553" s="1">
        <v>39476</v>
      </c>
      <c r="P553" t="s">
        <v>52</v>
      </c>
      <c r="R553" t="s">
        <v>71</v>
      </c>
      <c r="S553" t="s">
        <v>233</v>
      </c>
      <c r="T553" t="s">
        <v>597</v>
      </c>
      <c r="U553" t="s">
        <v>116</v>
      </c>
      <c r="V553" t="s">
        <v>435</v>
      </c>
      <c r="W553" s="6" t="s">
        <v>598</v>
      </c>
      <c r="X553" t="s">
        <v>83</v>
      </c>
      <c r="Y553">
        <v>180</v>
      </c>
      <c r="Z553">
        <v>400</v>
      </c>
      <c r="AA553" t="s">
        <v>231</v>
      </c>
      <c r="AB553" s="5">
        <f t="shared" si="16"/>
        <v>21638.408070175439</v>
      </c>
      <c r="AC553" s="3">
        <v>19304</v>
      </c>
      <c r="AD553" s="3">
        <v>48.26</v>
      </c>
      <c r="AE553" s="3">
        <v>0.27</v>
      </c>
      <c r="AF553" t="s">
        <v>437</v>
      </c>
      <c r="AG553" t="s">
        <v>109</v>
      </c>
      <c r="AH553" s="8" t="s">
        <v>44</v>
      </c>
      <c r="AI553" s="12" t="s">
        <v>44</v>
      </c>
      <c r="AJ553" s="9">
        <v>30.89</v>
      </c>
      <c r="AK553" s="5">
        <f t="shared" si="17"/>
        <v>0</v>
      </c>
    </row>
    <row r="554" spans="1:37" x14ac:dyDescent="0.3">
      <c r="A554">
        <v>5510</v>
      </c>
      <c r="B554" t="s">
        <v>228</v>
      </c>
      <c r="C554" t="s">
        <v>29</v>
      </c>
      <c r="D554" t="s">
        <v>229</v>
      </c>
      <c r="E554" t="s">
        <v>230</v>
      </c>
      <c r="F554" t="s">
        <v>231</v>
      </c>
      <c r="G554" t="s">
        <v>33</v>
      </c>
      <c r="H554" t="s">
        <v>34</v>
      </c>
      <c r="I554" t="s">
        <v>232</v>
      </c>
      <c r="J554" t="s">
        <v>44</v>
      </c>
      <c r="K554" t="s">
        <v>29</v>
      </c>
      <c r="L554" s="2">
        <v>39427</v>
      </c>
      <c r="M554" s="4">
        <v>39476</v>
      </c>
      <c r="N554" s="4">
        <v>39476</v>
      </c>
      <c r="O554" s="1">
        <v>39476</v>
      </c>
      <c r="P554" t="s">
        <v>52</v>
      </c>
      <c r="R554" t="s">
        <v>71</v>
      </c>
      <c r="S554" t="s">
        <v>233</v>
      </c>
      <c r="T554" t="s">
        <v>338</v>
      </c>
      <c r="U554" t="s">
        <v>339</v>
      </c>
      <c r="V554" t="s">
        <v>340</v>
      </c>
      <c r="W554" s="6" t="s">
        <v>341</v>
      </c>
      <c r="X554" t="s">
        <v>342</v>
      </c>
      <c r="Y554">
        <v>30</v>
      </c>
      <c r="Z554">
        <v>100</v>
      </c>
      <c r="AA554" t="s">
        <v>231</v>
      </c>
      <c r="AB554" s="5">
        <f t="shared" si="16"/>
        <v>21638.408070175439</v>
      </c>
      <c r="AC554" s="3">
        <v>2208</v>
      </c>
      <c r="AD554" s="3">
        <v>22.08</v>
      </c>
      <c r="AE554" s="3">
        <v>0.74</v>
      </c>
      <c r="AF554" t="s">
        <v>160</v>
      </c>
      <c r="AG554" t="s">
        <v>109</v>
      </c>
      <c r="AH554" s="8" t="s">
        <v>44</v>
      </c>
      <c r="AI554" s="12" t="s">
        <v>44</v>
      </c>
      <c r="AJ554" s="9">
        <v>3.53</v>
      </c>
      <c r="AK554" s="5">
        <f t="shared" si="17"/>
        <v>0</v>
      </c>
    </row>
    <row r="555" spans="1:37" hidden="1" x14ac:dyDescent="0.3">
      <c r="A555">
        <v>5522</v>
      </c>
      <c r="B555" t="s">
        <v>48</v>
      </c>
      <c r="C555" t="s">
        <v>29</v>
      </c>
      <c r="D555" t="s">
        <v>1328</v>
      </c>
      <c r="E555" t="s">
        <v>1329</v>
      </c>
      <c r="F555" t="s">
        <v>51</v>
      </c>
      <c r="G555" t="s">
        <v>33</v>
      </c>
      <c r="H555" t="s">
        <v>34</v>
      </c>
      <c r="I555" t="s">
        <v>63</v>
      </c>
      <c r="J555" t="s">
        <v>36</v>
      </c>
      <c r="K555" t="s">
        <v>29</v>
      </c>
      <c r="L555" t="s">
        <v>1330</v>
      </c>
      <c r="M555" s="4">
        <v>39513</v>
      </c>
      <c r="N555" s="4">
        <v>39513</v>
      </c>
      <c r="O555" s="1">
        <v>39513</v>
      </c>
      <c r="P555" t="s">
        <v>52</v>
      </c>
      <c r="R555" t="s">
        <v>71</v>
      </c>
      <c r="S555" t="s">
        <v>114</v>
      </c>
      <c r="T555" t="s">
        <v>115</v>
      </c>
      <c r="U555" t="s">
        <v>116</v>
      </c>
      <c r="V555" t="s">
        <v>117</v>
      </c>
      <c r="W555" s="6" t="s">
        <v>118</v>
      </c>
      <c r="X555" t="s">
        <v>76</v>
      </c>
      <c r="Y555">
        <v>120</v>
      </c>
      <c r="Z555">
        <v>1000</v>
      </c>
      <c r="AA555" t="s">
        <v>51</v>
      </c>
      <c r="AB555" s="5">
        <f t="shared" si="16"/>
        <v>2371.7673611111113</v>
      </c>
      <c r="AC555" s="3">
        <v>82200</v>
      </c>
      <c r="AD555" s="3">
        <v>82.2</v>
      </c>
      <c r="AE555" s="3">
        <v>0.68</v>
      </c>
      <c r="AF555" t="s">
        <v>122</v>
      </c>
      <c r="AG555" t="s">
        <v>47</v>
      </c>
      <c r="AH555" s="8">
        <v>249</v>
      </c>
      <c r="AI555" s="7">
        <v>3120.92</v>
      </c>
      <c r="AJ555" s="9">
        <v>131.52000000000001</v>
      </c>
      <c r="AK555" s="5">
        <f t="shared" si="17"/>
        <v>0</v>
      </c>
    </row>
    <row r="556" spans="1:37" x14ac:dyDescent="0.3">
      <c r="A556">
        <v>5532</v>
      </c>
      <c r="B556" t="s">
        <v>137</v>
      </c>
      <c r="C556" t="s">
        <v>29</v>
      </c>
      <c r="D556" t="s">
        <v>250</v>
      </c>
      <c r="E556" t="s">
        <v>1331</v>
      </c>
      <c r="F556" t="s">
        <v>140</v>
      </c>
      <c r="G556" t="s">
        <v>33</v>
      </c>
      <c r="H556" t="s">
        <v>34</v>
      </c>
      <c r="I556" t="s">
        <v>35</v>
      </c>
      <c r="J556" t="s">
        <v>36</v>
      </c>
      <c r="K556" t="s">
        <v>29</v>
      </c>
      <c r="L556" s="2">
        <v>39367</v>
      </c>
      <c r="M556" s="4">
        <v>39478</v>
      </c>
      <c r="N556" s="4">
        <v>39475</v>
      </c>
      <c r="O556" s="1">
        <v>39475</v>
      </c>
      <c r="P556" t="s">
        <v>38</v>
      </c>
      <c r="R556" t="s">
        <v>39</v>
      </c>
      <c r="S556" t="s">
        <v>199</v>
      </c>
      <c r="T556" t="s">
        <v>200</v>
      </c>
      <c r="U556" t="s">
        <v>201</v>
      </c>
      <c r="V556" t="s">
        <v>67</v>
      </c>
      <c r="W556" s="6" t="s">
        <v>44</v>
      </c>
      <c r="X556" t="s">
        <v>45</v>
      </c>
      <c r="Y556">
        <v>100</v>
      </c>
      <c r="Z556">
        <v>1500</v>
      </c>
      <c r="AA556" t="s">
        <v>140</v>
      </c>
      <c r="AB556" s="5">
        <f t="shared" si="16"/>
        <v>21638.408070175439</v>
      </c>
      <c r="AC556" s="3">
        <v>107985</v>
      </c>
      <c r="AD556" s="3">
        <v>71.989999999999995</v>
      </c>
      <c r="AE556" s="3">
        <v>0.72</v>
      </c>
      <c r="AF556" t="s">
        <v>202</v>
      </c>
      <c r="AG556" t="s">
        <v>47</v>
      </c>
      <c r="AH556" s="8">
        <v>340</v>
      </c>
      <c r="AI556" s="12">
        <v>9479.89</v>
      </c>
      <c r="AJ556" s="9">
        <v>172.78</v>
      </c>
      <c r="AK556" s="5">
        <f t="shared" si="17"/>
        <v>3</v>
      </c>
    </row>
    <row r="557" spans="1:37" hidden="1" x14ac:dyDescent="0.3">
      <c r="A557">
        <v>5534</v>
      </c>
      <c r="B557" t="s">
        <v>48</v>
      </c>
      <c r="C557" t="s">
        <v>29</v>
      </c>
      <c r="D557" t="s">
        <v>648</v>
      </c>
      <c r="E557" t="s">
        <v>649</v>
      </c>
      <c r="F557" t="s">
        <v>51</v>
      </c>
      <c r="G557" t="s">
        <v>33</v>
      </c>
      <c r="H557" t="s">
        <v>34</v>
      </c>
      <c r="I557" t="s">
        <v>35</v>
      </c>
      <c r="J557" t="s">
        <v>36</v>
      </c>
      <c r="K557" t="s">
        <v>29</v>
      </c>
      <c r="L557" s="2">
        <v>39214</v>
      </c>
      <c r="M557" s="4">
        <v>39479</v>
      </c>
      <c r="N557" s="4">
        <v>39479</v>
      </c>
      <c r="O557" s="1">
        <v>39479</v>
      </c>
      <c r="P557" t="s">
        <v>52</v>
      </c>
      <c r="R557" t="s">
        <v>71</v>
      </c>
      <c r="S557" t="s">
        <v>54</v>
      </c>
      <c r="T557" t="s">
        <v>923</v>
      </c>
      <c r="U557" t="s">
        <v>81</v>
      </c>
      <c r="V557" t="s">
        <v>57</v>
      </c>
      <c r="W557" s="6" t="s">
        <v>509</v>
      </c>
      <c r="X557" t="s">
        <v>83</v>
      </c>
      <c r="Y557">
        <v>60</v>
      </c>
      <c r="Z557">
        <v>600</v>
      </c>
      <c r="AA557" t="s">
        <v>51</v>
      </c>
      <c r="AB557" s="5">
        <f t="shared" si="16"/>
        <v>2371.7673611111113</v>
      </c>
      <c r="AC557" s="3">
        <v>900</v>
      </c>
      <c r="AD557" s="3">
        <v>1.5</v>
      </c>
      <c r="AE557" s="3">
        <v>0.02</v>
      </c>
      <c r="AF557" t="s">
        <v>60</v>
      </c>
      <c r="AG557" t="s">
        <v>109</v>
      </c>
      <c r="AH557" s="8" t="s">
        <v>44</v>
      </c>
      <c r="AI557" s="7" t="s">
        <v>44</v>
      </c>
      <c r="AJ557" s="9">
        <v>1.44</v>
      </c>
      <c r="AK557" s="5">
        <f t="shared" si="17"/>
        <v>0</v>
      </c>
    </row>
    <row r="558" spans="1:37" x14ac:dyDescent="0.3">
      <c r="A558">
        <v>5551</v>
      </c>
      <c r="B558" t="s">
        <v>195</v>
      </c>
      <c r="C558" t="s">
        <v>29</v>
      </c>
      <c r="D558" t="s">
        <v>1332</v>
      </c>
      <c r="E558" t="s">
        <v>1333</v>
      </c>
      <c r="F558" t="s">
        <v>151</v>
      </c>
      <c r="G558" t="s">
        <v>33</v>
      </c>
      <c r="H558" t="s">
        <v>34</v>
      </c>
      <c r="I558" t="s">
        <v>35</v>
      </c>
      <c r="J558" t="s">
        <v>36</v>
      </c>
      <c r="K558" t="s">
        <v>29</v>
      </c>
      <c r="L558" t="s">
        <v>37</v>
      </c>
      <c r="M558" s="4">
        <v>39517</v>
      </c>
      <c r="N558" s="4">
        <v>39517</v>
      </c>
      <c r="O558" s="1">
        <v>39517</v>
      </c>
      <c r="P558" t="s">
        <v>38</v>
      </c>
      <c r="R558" t="s">
        <v>39</v>
      </c>
      <c r="S558" t="s">
        <v>125</v>
      </c>
      <c r="T558" t="s">
        <v>266</v>
      </c>
      <c r="U558" t="s">
        <v>267</v>
      </c>
      <c r="V558" t="s">
        <v>268</v>
      </c>
      <c r="W558" s="6" t="s">
        <v>44</v>
      </c>
      <c r="X558" t="s">
        <v>45</v>
      </c>
      <c r="Y558">
        <v>100</v>
      </c>
      <c r="Z558">
        <v>2</v>
      </c>
      <c r="AA558" t="s">
        <v>151</v>
      </c>
      <c r="AB558" s="5">
        <f t="shared" si="16"/>
        <v>21638.408070175439</v>
      </c>
      <c r="AC558" s="3">
        <v>278</v>
      </c>
      <c r="AD558" s="3">
        <v>139</v>
      </c>
      <c r="AE558" s="3">
        <v>1.39</v>
      </c>
      <c r="AF558" t="s">
        <v>125</v>
      </c>
      <c r="AG558" t="s">
        <v>47</v>
      </c>
      <c r="AH558" s="8">
        <v>1</v>
      </c>
      <c r="AI558" s="12">
        <v>897.52</v>
      </c>
      <c r="AJ558" s="9">
        <v>0.44</v>
      </c>
      <c r="AK558" s="5">
        <f t="shared" si="17"/>
        <v>0</v>
      </c>
    </row>
    <row r="559" spans="1:37" hidden="1" x14ac:dyDescent="0.3">
      <c r="A559">
        <v>5575</v>
      </c>
      <c r="B559" t="s">
        <v>228</v>
      </c>
      <c r="C559" t="s">
        <v>29</v>
      </c>
      <c r="D559" t="s">
        <v>258</v>
      </c>
      <c r="E559" t="s">
        <v>259</v>
      </c>
      <c r="F559" t="s">
        <v>231</v>
      </c>
      <c r="G559" t="s">
        <v>33</v>
      </c>
      <c r="H559" t="s">
        <v>34</v>
      </c>
      <c r="I559" t="s">
        <v>232</v>
      </c>
      <c r="J559" t="s">
        <v>44</v>
      </c>
      <c r="K559" t="s">
        <v>29</v>
      </c>
      <c r="L559" s="2">
        <v>39539</v>
      </c>
      <c r="M559" s="4">
        <v>39468</v>
      </c>
      <c r="N559" s="4">
        <v>39451</v>
      </c>
      <c r="O559" s="1">
        <v>39451</v>
      </c>
      <c r="P559" t="s">
        <v>52</v>
      </c>
      <c r="R559" t="s">
        <v>71</v>
      </c>
      <c r="S559" t="s">
        <v>233</v>
      </c>
      <c r="T559" t="s">
        <v>984</v>
      </c>
      <c r="U559" t="s">
        <v>81</v>
      </c>
      <c r="V559" t="s">
        <v>261</v>
      </c>
      <c r="W559" s="6" t="s">
        <v>878</v>
      </c>
      <c r="X559" t="s">
        <v>83</v>
      </c>
      <c r="Y559">
        <v>60</v>
      </c>
      <c r="Z559">
        <v>200</v>
      </c>
      <c r="AA559" t="s">
        <v>231</v>
      </c>
      <c r="AB559" s="5">
        <f t="shared" si="16"/>
        <v>2371.7673611111113</v>
      </c>
      <c r="AC559" s="3">
        <v>1146</v>
      </c>
      <c r="AD559" s="3">
        <v>5.73</v>
      </c>
      <c r="AE559" s="3">
        <v>0.1</v>
      </c>
      <c r="AF559" t="s">
        <v>160</v>
      </c>
      <c r="AG559" t="s">
        <v>109</v>
      </c>
      <c r="AH559" s="8" t="s">
        <v>44</v>
      </c>
      <c r="AI559" s="7" t="s">
        <v>44</v>
      </c>
      <c r="AJ559" s="9">
        <v>1.83</v>
      </c>
      <c r="AK559" s="5">
        <f t="shared" si="17"/>
        <v>17</v>
      </c>
    </row>
    <row r="560" spans="1:37" hidden="1" x14ac:dyDescent="0.3">
      <c r="A560">
        <v>5589</v>
      </c>
      <c r="B560" t="s">
        <v>420</v>
      </c>
      <c r="C560" t="s">
        <v>29</v>
      </c>
      <c r="D560" t="s">
        <v>1334</v>
      </c>
      <c r="E560" t="s">
        <v>1335</v>
      </c>
      <c r="F560" t="s">
        <v>423</v>
      </c>
      <c r="G560" t="s">
        <v>33</v>
      </c>
      <c r="H560" t="s">
        <v>34</v>
      </c>
      <c r="I560" t="s">
        <v>35</v>
      </c>
      <c r="J560" t="s">
        <v>36</v>
      </c>
      <c r="K560" t="s">
        <v>29</v>
      </c>
      <c r="L560" s="2">
        <v>39540</v>
      </c>
      <c r="M560" s="4">
        <v>39541</v>
      </c>
      <c r="N560" s="4">
        <v>39541</v>
      </c>
      <c r="O560" s="1">
        <v>39541</v>
      </c>
      <c r="P560" t="s">
        <v>38</v>
      </c>
      <c r="R560" t="s">
        <v>39</v>
      </c>
      <c r="S560" t="s">
        <v>125</v>
      </c>
      <c r="T560" t="s">
        <v>126</v>
      </c>
      <c r="U560" t="s">
        <v>127</v>
      </c>
      <c r="V560" t="s">
        <v>128</v>
      </c>
      <c r="W560" s="6" t="s">
        <v>44</v>
      </c>
      <c r="X560" t="s">
        <v>45</v>
      </c>
      <c r="Y560">
        <v>20</v>
      </c>
      <c r="Z560">
        <v>450</v>
      </c>
      <c r="AA560" t="s">
        <v>423</v>
      </c>
      <c r="AB560" s="5">
        <f t="shared" si="16"/>
        <v>2371.7673611111113</v>
      </c>
      <c r="AC560" s="3">
        <v>14400</v>
      </c>
      <c r="AD560" s="3">
        <v>32</v>
      </c>
      <c r="AE560" s="3">
        <v>1.6</v>
      </c>
      <c r="AF560" t="s">
        <v>125</v>
      </c>
      <c r="AG560" t="s">
        <v>47</v>
      </c>
      <c r="AH560" s="8">
        <v>155</v>
      </c>
      <c r="AI560" s="7">
        <v>1625.08</v>
      </c>
      <c r="AJ560" s="9">
        <v>23.04</v>
      </c>
      <c r="AK560" s="5">
        <f t="shared" si="17"/>
        <v>0</v>
      </c>
    </row>
    <row r="561" spans="1:37" hidden="1" x14ac:dyDescent="0.3">
      <c r="A561">
        <v>5590</v>
      </c>
      <c r="B561" t="s">
        <v>129</v>
      </c>
      <c r="C561" t="s">
        <v>29</v>
      </c>
      <c r="D561" t="s">
        <v>658</v>
      </c>
      <c r="E561" t="s">
        <v>1336</v>
      </c>
      <c r="F561" t="s">
        <v>87</v>
      </c>
      <c r="G561" t="s">
        <v>33</v>
      </c>
      <c r="H561" t="s">
        <v>34</v>
      </c>
      <c r="I561" t="s">
        <v>35</v>
      </c>
      <c r="J561" t="s">
        <v>36</v>
      </c>
      <c r="K561" t="s">
        <v>29</v>
      </c>
      <c r="L561" t="s">
        <v>660</v>
      </c>
      <c r="M561" s="4">
        <v>39710</v>
      </c>
      <c r="N561" s="4">
        <v>39619</v>
      </c>
      <c r="O561" s="1">
        <v>39619</v>
      </c>
      <c r="P561" t="s">
        <v>38</v>
      </c>
      <c r="R561" t="s">
        <v>39</v>
      </c>
      <c r="S561" t="s">
        <v>182</v>
      </c>
      <c r="T561" t="s">
        <v>183</v>
      </c>
      <c r="U561" t="s">
        <v>184</v>
      </c>
      <c r="V561" t="s">
        <v>185</v>
      </c>
      <c r="W561" s="6" t="s">
        <v>44</v>
      </c>
      <c r="X561" t="s">
        <v>45</v>
      </c>
      <c r="Y561">
        <v>20</v>
      </c>
      <c r="Z561">
        <v>7301</v>
      </c>
      <c r="AA561" t="s">
        <v>87</v>
      </c>
      <c r="AB561" s="5">
        <f t="shared" si="16"/>
        <v>2371.7673611111113</v>
      </c>
      <c r="AC561" s="3">
        <v>197127</v>
      </c>
      <c r="AD561" s="3">
        <v>27</v>
      </c>
      <c r="AE561" s="3">
        <v>1.35</v>
      </c>
      <c r="AF561" t="s">
        <v>186</v>
      </c>
      <c r="AG561" t="s">
        <v>47</v>
      </c>
      <c r="AH561" s="8">
        <v>2093</v>
      </c>
      <c r="AI561" s="7">
        <v>16036.94</v>
      </c>
      <c r="AJ561" s="9">
        <v>315.39999999999998</v>
      </c>
      <c r="AK561" s="5">
        <f t="shared" si="17"/>
        <v>91</v>
      </c>
    </row>
    <row r="562" spans="1:37" hidden="1" x14ac:dyDescent="0.3">
      <c r="A562">
        <v>5595</v>
      </c>
      <c r="B562" t="s">
        <v>1337</v>
      </c>
      <c r="C562" t="s">
        <v>29</v>
      </c>
      <c r="D562" t="s">
        <v>1338</v>
      </c>
      <c r="E562" t="s">
        <v>1339</v>
      </c>
      <c r="F562" t="s">
        <v>1340</v>
      </c>
      <c r="G562" t="s">
        <v>33</v>
      </c>
      <c r="H562" t="s">
        <v>34</v>
      </c>
      <c r="I562" t="s">
        <v>35</v>
      </c>
      <c r="J562" t="s">
        <v>36</v>
      </c>
      <c r="K562" t="s">
        <v>29</v>
      </c>
      <c r="L562" s="2">
        <v>39601</v>
      </c>
      <c r="M562" s="4">
        <v>39517</v>
      </c>
      <c r="N562" s="4">
        <v>39517</v>
      </c>
      <c r="O562" s="1">
        <v>39517</v>
      </c>
      <c r="P562" t="s">
        <v>38</v>
      </c>
      <c r="R562" t="s">
        <v>252</v>
      </c>
      <c r="S562" t="s">
        <v>199</v>
      </c>
      <c r="T562" t="s">
        <v>253</v>
      </c>
      <c r="U562" t="s">
        <v>253</v>
      </c>
      <c r="V562" t="s">
        <v>57</v>
      </c>
      <c r="W562" s="6" t="s">
        <v>44</v>
      </c>
      <c r="X562" t="s">
        <v>254</v>
      </c>
      <c r="Y562">
        <v>100</v>
      </c>
      <c r="Z562">
        <v>1436</v>
      </c>
      <c r="AA562" t="s">
        <v>1340</v>
      </c>
      <c r="AB562" s="5">
        <f t="shared" si="16"/>
        <v>2371.7673611111113</v>
      </c>
      <c r="AC562" s="3">
        <v>14.36</v>
      </c>
      <c r="AD562" s="3">
        <v>0.01</v>
      </c>
      <c r="AE562" s="3">
        <v>0</v>
      </c>
      <c r="AF562" t="s">
        <v>202</v>
      </c>
      <c r="AG562" t="s">
        <v>47</v>
      </c>
      <c r="AH562" s="8" t="s">
        <v>44</v>
      </c>
      <c r="AI562" s="7" t="s">
        <v>44</v>
      </c>
      <c r="AJ562" s="9">
        <v>0.02</v>
      </c>
      <c r="AK562" s="5">
        <f t="shared" si="17"/>
        <v>0</v>
      </c>
    </row>
    <row r="563" spans="1:37" hidden="1" x14ac:dyDescent="0.3">
      <c r="A563">
        <v>5596</v>
      </c>
      <c r="B563" t="s">
        <v>1337</v>
      </c>
      <c r="C563" t="s">
        <v>29</v>
      </c>
      <c r="D563" t="s">
        <v>1338</v>
      </c>
      <c r="E563" t="s">
        <v>1341</v>
      </c>
      <c r="F563" t="s">
        <v>1340</v>
      </c>
      <c r="G563" t="s">
        <v>33</v>
      </c>
      <c r="H563" t="s">
        <v>34</v>
      </c>
      <c r="I563" t="s">
        <v>35</v>
      </c>
      <c r="J563" t="s">
        <v>36</v>
      </c>
      <c r="K563" t="s">
        <v>29</v>
      </c>
      <c r="L563" s="2">
        <v>39601</v>
      </c>
      <c r="M563" s="4">
        <v>39517</v>
      </c>
      <c r="N563" s="4">
        <v>39511</v>
      </c>
      <c r="O563" s="1">
        <v>39511</v>
      </c>
      <c r="P563" t="s">
        <v>38</v>
      </c>
      <c r="R563" t="s">
        <v>39</v>
      </c>
      <c r="S563" t="s">
        <v>199</v>
      </c>
      <c r="T563" t="s">
        <v>200</v>
      </c>
      <c r="U563" t="s">
        <v>201</v>
      </c>
      <c r="V563" t="s">
        <v>67</v>
      </c>
      <c r="W563" s="6" t="s">
        <v>44</v>
      </c>
      <c r="X563" t="s">
        <v>45</v>
      </c>
      <c r="Y563">
        <v>100</v>
      </c>
      <c r="Z563">
        <v>1436</v>
      </c>
      <c r="AA563" t="s">
        <v>1340</v>
      </c>
      <c r="AB563" s="5">
        <f t="shared" si="16"/>
        <v>2371.7673611111113</v>
      </c>
      <c r="AC563" s="3">
        <v>103377.64</v>
      </c>
      <c r="AD563" s="3">
        <v>71.989999999999995</v>
      </c>
      <c r="AE563" s="3">
        <v>0.72</v>
      </c>
      <c r="AF563" t="s">
        <v>202</v>
      </c>
      <c r="AG563" t="s">
        <v>47</v>
      </c>
      <c r="AH563" s="8">
        <v>327</v>
      </c>
      <c r="AI563" s="7">
        <v>6687.51</v>
      </c>
      <c r="AJ563" s="9">
        <v>165.4</v>
      </c>
      <c r="AK563" s="5">
        <f t="shared" si="17"/>
        <v>6</v>
      </c>
    </row>
    <row r="564" spans="1:37" hidden="1" x14ac:dyDescent="0.3">
      <c r="A564">
        <v>5622</v>
      </c>
      <c r="B564" t="s">
        <v>91</v>
      </c>
      <c r="C564" t="s">
        <v>29</v>
      </c>
      <c r="D564" t="s">
        <v>944</v>
      </c>
      <c r="E564" t="s">
        <v>1342</v>
      </c>
      <c r="F564" t="s">
        <v>94</v>
      </c>
      <c r="G564" t="s">
        <v>33</v>
      </c>
      <c r="H564" t="s">
        <v>34</v>
      </c>
      <c r="I564" t="s">
        <v>35</v>
      </c>
      <c r="J564" t="s">
        <v>36</v>
      </c>
      <c r="K564" t="s">
        <v>29</v>
      </c>
      <c r="L564" t="s">
        <v>666</v>
      </c>
      <c r="M564" s="4">
        <v>39560</v>
      </c>
      <c r="N564" s="4">
        <v>39560</v>
      </c>
      <c r="O564" s="1">
        <v>39560</v>
      </c>
      <c r="P564" t="s">
        <v>38</v>
      </c>
      <c r="R564" t="s">
        <v>252</v>
      </c>
      <c r="S564" t="s">
        <v>199</v>
      </c>
      <c r="T564" t="s">
        <v>253</v>
      </c>
      <c r="U564" t="s">
        <v>253</v>
      </c>
      <c r="V564" t="s">
        <v>57</v>
      </c>
      <c r="W564" s="6" t="s">
        <v>44</v>
      </c>
      <c r="X564" t="s">
        <v>254</v>
      </c>
      <c r="Y564">
        <v>100</v>
      </c>
      <c r="Z564">
        <v>2000</v>
      </c>
      <c r="AA564" t="s">
        <v>94</v>
      </c>
      <c r="AB564" s="5">
        <f t="shared" si="16"/>
        <v>2371.7673611111113</v>
      </c>
      <c r="AC564" s="3">
        <v>20</v>
      </c>
      <c r="AD564" s="3">
        <v>0.01</v>
      </c>
      <c r="AE564" s="3">
        <v>0</v>
      </c>
      <c r="AF564" t="s">
        <v>202</v>
      </c>
      <c r="AG564" t="s">
        <v>47</v>
      </c>
      <c r="AH564" s="8" t="s">
        <v>44</v>
      </c>
      <c r="AI564" s="7" t="s">
        <v>44</v>
      </c>
      <c r="AJ564" s="9">
        <v>0.03</v>
      </c>
      <c r="AK564" s="5">
        <f t="shared" si="17"/>
        <v>0</v>
      </c>
    </row>
    <row r="565" spans="1:37" hidden="1" x14ac:dyDescent="0.3">
      <c r="A565">
        <v>5634</v>
      </c>
      <c r="B565" t="s">
        <v>187</v>
      </c>
      <c r="C565" t="s">
        <v>29</v>
      </c>
      <c r="D565" t="s">
        <v>1343</v>
      </c>
      <c r="E565" t="s">
        <v>1344</v>
      </c>
      <c r="F565" t="s">
        <v>32</v>
      </c>
      <c r="G565" t="s">
        <v>33</v>
      </c>
      <c r="H565" t="s">
        <v>34</v>
      </c>
      <c r="I565" t="s">
        <v>35</v>
      </c>
      <c r="J565" t="s">
        <v>36</v>
      </c>
      <c r="K565" t="s">
        <v>29</v>
      </c>
      <c r="L565" s="2">
        <v>39510</v>
      </c>
      <c r="M565" s="4">
        <v>39891</v>
      </c>
      <c r="N565" s="4">
        <v>39891</v>
      </c>
      <c r="O565" s="1">
        <v>39891</v>
      </c>
      <c r="P565" t="s">
        <v>38</v>
      </c>
      <c r="R565" t="s">
        <v>39</v>
      </c>
      <c r="S565" t="s">
        <v>212</v>
      </c>
      <c r="T565" t="s">
        <v>213</v>
      </c>
      <c r="U565" t="s">
        <v>214</v>
      </c>
      <c r="V565" t="s">
        <v>215</v>
      </c>
      <c r="W565" s="6" t="s">
        <v>44</v>
      </c>
      <c r="X565" t="s">
        <v>45</v>
      </c>
      <c r="Y565">
        <v>25</v>
      </c>
      <c r="Z565">
        <v>659</v>
      </c>
      <c r="AA565" t="s">
        <v>32</v>
      </c>
      <c r="AB565" s="5">
        <f t="shared" si="16"/>
        <v>2371.7673611111113</v>
      </c>
      <c r="AC565" s="3">
        <v>13180</v>
      </c>
      <c r="AD565" s="3">
        <v>20</v>
      </c>
      <c r="AE565" s="3">
        <v>0.8</v>
      </c>
      <c r="AF565" t="s">
        <v>216</v>
      </c>
      <c r="AG565" t="s">
        <v>47</v>
      </c>
      <c r="AH565" s="8">
        <v>206</v>
      </c>
      <c r="AI565" s="7">
        <v>2358.13</v>
      </c>
      <c r="AJ565" s="9">
        <v>25.83</v>
      </c>
      <c r="AK565" s="5">
        <f t="shared" si="17"/>
        <v>0</v>
      </c>
    </row>
    <row r="566" spans="1:37" hidden="1" x14ac:dyDescent="0.3">
      <c r="A566">
        <v>5635</v>
      </c>
      <c r="B566" t="s">
        <v>1345</v>
      </c>
      <c r="C566" t="s">
        <v>29</v>
      </c>
      <c r="D566" t="s">
        <v>1346</v>
      </c>
      <c r="E566" t="s">
        <v>1347</v>
      </c>
      <c r="F566" t="s">
        <v>1348</v>
      </c>
      <c r="G566" t="s">
        <v>33</v>
      </c>
      <c r="H566" t="s">
        <v>34</v>
      </c>
      <c r="I566" t="s">
        <v>35</v>
      </c>
      <c r="J566" t="s">
        <v>36</v>
      </c>
      <c r="K566" t="s">
        <v>29</v>
      </c>
      <c r="L566" t="s">
        <v>271</v>
      </c>
      <c r="M566" s="4">
        <v>39643</v>
      </c>
      <c r="N566" s="4">
        <v>39643</v>
      </c>
      <c r="O566" s="1">
        <v>39643</v>
      </c>
      <c r="P566" t="s">
        <v>38</v>
      </c>
      <c r="R566" t="s">
        <v>39</v>
      </c>
      <c r="S566" t="s">
        <v>205</v>
      </c>
      <c r="T566" t="s">
        <v>206</v>
      </c>
      <c r="U566" t="s">
        <v>207</v>
      </c>
      <c r="V566" t="s">
        <v>208</v>
      </c>
      <c r="W566" s="6" t="s">
        <v>44</v>
      </c>
      <c r="X566" t="s">
        <v>45</v>
      </c>
      <c r="Y566">
        <v>100</v>
      </c>
      <c r="Z566">
        <v>7</v>
      </c>
      <c r="AA566" t="s">
        <v>1348</v>
      </c>
      <c r="AB566" s="5">
        <f t="shared" si="16"/>
        <v>2371.7673611111113</v>
      </c>
      <c r="AC566" s="3">
        <v>2450</v>
      </c>
      <c r="AD566" s="3">
        <v>350</v>
      </c>
      <c r="AE566" s="3">
        <v>3.5</v>
      </c>
      <c r="AF566" t="s">
        <v>209</v>
      </c>
      <c r="AG566" t="s">
        <v>47</v>
      </c>
      <c r="AH566" s="8">
        <v>17</v>
      </c>
      <c r="AI566" s="7">
        <v>587.63</v>
      </c>
      <c r="AJ566" s="9">
        <v>3.92</v>
      </c>
      <c r="AK566" s="5">
        <f t="shared" si="17"/>
        <v>0</v>
      </c>
    </row>
    <row r="567" spans="1:37" hidden="1" x14ac:dyDescent="0.3">
      <c r="A567">
        <v>5645</v>
      </c>
      <c r="B567" t="s">
        <v>420</v>
      </c>
      <c r="C567" t="s">
        <v>29</v>
      </c>
      <c r="D567" t="s">
        <v>1151</v>
      </c>
      <c r="E567" t="s">
        <v>1349</v>
      </c>
      <c r="F567" t="s">
        <v>423</v>
      </c>
      <c r="G567" t="s">
        <v>33</v>
      </c>
      <c r="H567" t="s">
        <v>34</v>
      </c>
      <c r="I567" t="s">
        <v>35</v>
      </c>
      <c r="J567" t="s">
        <v>36</v>
      </c>
      <c r="K567" t="s">
        <v>29</v>
      </c>
      <c r="L567" s="2">
        <v>39755</v>
      </c>
      <c r="M567" s="4">
        <v>39622</v>
      </c>
      <c r="N567" s="4">
        <v>39603</v>
      </c>
      <c r="O567" s="1">
        <v>39603</v>
      </c>
      <c r="P567" t="s">
        <v>38</v>
      </c>
      <c r="R567" t="s">
        <v>39</v>
      </c>
      <c r="S567" t="s">
        <v>199</v>
      </c>
      <c r="T567" t="s">
        <v>200</v>
      </c>
      <c r="U567" t="s">
        <v>201</v>
      </c>
      <c r="V567" t="s">
        <v>67</v>
      </c>
      <c r="W567" s="6" t="s">
        <v>44</v>
      </c>
      <c r="X567" t="s">
        <v>45</v>
      </c>
      <c r="Y567">
        <v>100</v>
      </c>
      <c r="Z567">
        <v>200</v>
      </c>
      <c r="AA567" t="s">
        <v>423</v>
      </c>
      <c r="AB567" s="5">
        <f t="shared" si="16"/>
        <v>2371.7673611111113</v>
      </c>
      <c r="AC567" s="3">
        <v>14398</v>
      </c>
      <c r="AD567" s="3">
        <v>71.989999999999995</v>
      </c>
      <c r="AE567" s="3">
        <v>0.72</v>
      </c>
      <c r="AF567" t="s">
        <v>202</v>
      </c>
      <c r="AG567" t="s">
        <v>47</v>
      </c>
      <c r="AH567" s="8">
        <v>46</v>
      </c>
      <c r="AI567" s="7">
        <v>1028.18</v>
      </c>
      <c r="AJ567" s="9">
        <v>23.04</v>
      </c>
      <c r="AK567" s="5">
        <f t="shared" si="17"/>
        <v>19</v>
      </c>
    </row>
    <row r="568" spans="1:37" hidden="1" x14ac:dyDescent="0.3">
      <c r="A568">
        <v>5646</v>
      </c>
      <c r="B568" t="s">
        <v>255</v>
      </c>
      <c r="C568" t="s">
        <v>29</v>
      </c>
      <c r="D568" t="s">
        <v>1350</v>
      </c>
      <c r="E568" t="s">
        <v>1351</v>
      </c>
      <c r="F568" t="s">
        <v>87</v>
      </c>
      <c r="G568" t="s">
        <v>33</v>
      </c>
      <c r="H568" t="s">
        <v>34</v>
      </c>
      <c r="I568" t="s">
        <v>35</v>
      </c>
      <c r="J568" t="s">
        <v>36</v>
      </c>
      <c r="K568" t="s">
        <v>29</v>
      </c>
      <c r="L568" s="2">
        <v>39755</v>
      </c>
      <c r="M568" s="4">
        <v>39576</v>
      </c>
      <c r="N568" s="4">
        <v>39545</v>
      </c>
      <c r="O568" s="1">
        <v>39545</v>
      </c>
      <c r="P568" t="s">
        <v>38</v>
      </c>
      <c r="R568" t="s">
        <v>252</v>
      </c>
      <c r="S568" t="s">
        <v>199</v>
      </c>
      <c r="T568" t="s">
        <v>253</v>
      </c>
      <c r="U568" t="s">
        <v>253</v>
      </c>
      <c r="V568" t="s">
        <v>57</v>
      </c>
      <c r="W568" s="6" t="s">
        <v>44</v>
      </c>
      <c r="X568" t="s">
        <v>254</v>
      </c>
      <c r="Y568">
        <v>100</v>
      </c>
      <c r="Z568">
        <v>285</v>
      </c>
      <c r="AA568" t="s">
        <v>87</v>
      </c>
      <c r="AB568" s="5">
        <f t="shared" si="16"/>
        <v>2371.7673611111113</v>
      </c>
      <c r="AC568" s="3">
        <v>2.85</v>
      </c>
      <c r="AD568" s="3">
        <v>0.01</v>
      </c>
      <c r="AE568" s="3">
        <v>0</v>
      </c>
      <c r="AF568" t="s">
        <v>202</v>
      </c>
      <c r="AG568" t="s">
        <v>47</v>
      </c>
      <c r="AH568" s="8" t="s">
        <v>44</v>
      </c>
      <c r="AI568" s="7" t="s">
        <v>44</v>
      </c>
      <c r="AJ568" s="9">
        <v>0</v>
      </c>
      <c r="AK568" s="5">
        <f t="shared" si="17"/>
        <v>31</v>
      </c>
    </row>
    <row r="569" spans="1:37" hidden="1" x14ac:dyDescent="0.3">
      <c r="A569">
        <v>5647</v>
      </c>
      <c r="B569" t="s">
        <v>806</v>
      </c>
      <c r="C569" t="s">
        <v>29</v>
      </c>
      <c r="D569" t="s">
        <v>949</v>
      </c>
      <c r="E569" t="s">
        <v>1352</v>
      </c>
      <c r="F569" t="s">
        <v>809</v>
      </c>
      <c r="G569" t="s">
        <v>33</v>
      </c>
      <c r="H569" t="s">
        <v>34</v>
      </c>
      <c r="I569" t="s">
        <v>35</v>
      </c>
      <c r="J569" t="s">
        <v>36</v>
      </c>
      <c r="K569" t="s">
        <v>29</v>
      </c>
      <c r="L569" s="2">
        <v>39755</v>
      </c>
      <c r="M569" s="4">
        <v>39590</v>
      </c>
      <c r="N569" s="4">
        <v>39590</v>
      </c>
      <c r="O569" s="1">
        <v>39590</v>
      </c>
      <c r="P569" t="s">
        <v>38</v>
      </c>
      <c r="R569" t="s">
        <v>252</v>
      </c>
      <c r="S569" t="s">
        <v>199</v>
      </c>
      <c r="T569" t="s">
        <v>253</v>
      </c>
      <c r="U569" t="s">
        <v>253</v>
      </c>
      <c r="V569" t="s">
        <v>57</v>
      </c>
      <c r="W569" s="6" t="s">
        <v>44</v>
      </c>
      <c r="X569" t="s">
        <v>254</v>
      </c>
      <c r="Y569">
        <v>100</v>
      </c>
      <c r="Z569">
        <v>850</v>
      </c>
      <c r="AA569" t="s">
        <v>809</v>
      </c>
      <c r="AB569" s="5">
        <f t="shared" si="16"/>
        <v>2371.7673611111113</v>
      </c>
      <c r="AC569" s="3">
        <v>8.5</v>
      </c>
      <c r="AD569" s="3">
        <v>0.01</v>
      </c>
      <c r="AE569" s="3">
        <v>0</v>
      </c>
      <c r="AF569" t="s">
        <v>202</v>
      </c>
      <c r="AG569" t="s">
        <v>47</v>
      </c>
      <c r="AH569" s="8">
        <v>56</v>
      </c>
      <c r="AI569" s="7">
        <v>360</v>
      </c>
      <c r="AJ569" s="9">
        <v>0.01</v>
      </c>
      <c r="AK569" s="5">
        <f t="shared" si="17"/>
        <v>0</v>
      </c>
    </row>
    <row r="570" spans="1:37" hidden="1" x14ac:dyDescent="0.3">
      <c r="A570">
        <v>5657</v>
      </c>
      <c r="B570" t="s">
        <v>806</v>
      </c>
      <c r="C570" t="s">
        <v>29</v>
      </c>
      <c r="D570" t="s">
        <v>1353</v>
      </c>
      <c r="E570" t="s">
        <v>1354</v>
      </c>
      <c r="F570" t="s">
        <v>809</v>
      </c>
      <c r="G570" t="s">
        <v>33</v>
      </c>
      <c r="H570" t="s">
        <v>34</v>
      </c>
      <c r="I570" t="s">
        <v>35</v>
      </c>
      <c r="J570" t="s">
        <v>36</v>
      </c>
      <c r="K570" t="s">
        <v>29</v>
      </c>
      <c r="L570" t="s">
        <v>1355</v>
      </c>
      <c r="M570" s="4">
        <v>39601</v>
      </c>
      <c r="N570" s="4">
        <v>39601</v>
      </c>
      <c r="O570" s="1">
        <v>39601</v>
      </c>
      <c r="P570" t="s">
        <v>38</v>
      </c>
      <c r="R570" t="s">
        <v>39</v>
      </c>
      <c r="S570" t="s">
        <v>182</v>
      </c>
      <c r="T570" t="s">
        <v>183</v>
      </c>
      <c r="U570" t="s">
        <v>184</v>
      </c>
      <c r="V570" t="s">
        <v>185</v>
      </c>
      <c r="W570" s="6" t="s">
        <v>44</v>
      </c>
      <c r="X570" t="s">
        <v>45</v>
      </c>
      <c r="Y570">
        <v>20</v>
      </c>
      <c r="Z570">
        <v>1275</v>
      </c>
      <c r="AA570" t="s">
        <v>809</v>
      </c>
      <c r="AB570" s="5">
        <f t="shared" si="16"/>
        <v>2371.7673611111113</v>
      </c>
      <c r="AC570" s="3">
        <v>34425</v>
      </c>
      <c r="AD570" s="3">
        <v>27</v>
      </c>
      <c r="AE570" s="3">
        <v>1.35</v>
      </c>
      <c r="AF570" t="s">
        <v>186</v>
      </c>
      <c r="AG570" t="s">
        <v>47</v>
      </c>
      <c r="AH570" s="8">
        <v>483</v>
      </c>
      <c r="AI570" s="7">
        <v>4193.88</v>
      </c>
      <c r="AJ570" s="9">
        <v>55.08</v>
      </c>
      <c r="AK570" s="5">
        <f t="shared" si="17"/>
        <v>0</v>
      </c>
    </row>
    <row r="571" spans="1:37" hidden="1" x14ac:dyDescent="0.3">
      <c r="A571">
        <v>5658</v>
      </c>
      <c r="B571" t="s">
        <v>806</v>
      </c>
      <c r="C571" t="s">
        <v>29</v>
      </c>
      <c r="D571" t="s">
        <v>1356</v>
      </c>
      <c r="E571" t="s">
        <v>1357</v>
      </c>
      <c r="F571" t="s">
        <v>809</v>
      </c>
      <c r="G571" t="s">
        <v>33</v>
      </c>
      <c r="H571" t="s">
        <v>34</v>
      </c>
      <c r="I571" t="s">
        <v>35</v>
      </c>
      <c r="J571" t="s">
        <v>36</v>
      </c>
      <c r="K571" t="s">
        <v>29</v>
      </c>
      <c r="L571" t="s">
        <v>295</v>
      </c>
      <c r="M571" s="4">
        <v>39601</v>
      </c>
      <c r="N571" s="4">
        <v>39601</v>
      </c>
      <c r="O571" s="1">
        <v>39601</v>
      </c>
      <c r="P571" t="s">
        <v>38</v>
      </c>
      <c r="R571" t="s">
        <v>39</v>
      </c>
      <c r="S571" t="s">
        <v>125</v>
      </c>
      <c r="T571" t="s">
        <v>126</v>
      </c>
      <c r="U571" t="s">
        <v>127</v>
      </c>
      <c r="V571" t="s">
        <v>128</v>
      </c>
      <c r="W571" s="6" t="s">
        <v>44</v>
      </c>
      <c r="X571" t="s">
        <v>45</v>
      </c>
      <c r="Y571">
        <v>20</v>
      </c>
      <c r="Z571">
        <v>85</v>
      </c>
      <c r="AA571" t="s">
        <v>809</v>
      </c>
      <c r="AB571" s="5">
        <f t="shared" si="16"/>
        <v>2371.7673611111113</v>
      </c>
      <c r="AC571" s="3">
        <v>2720</v>
      </c>
      <c r="AD571" s="3">
        <v>32</v>
      </c>
      <c r="AE571" s="3">
        <v>1.6</v>
      </c>
      <c r="AF571" t="s">
        <v>125</v>
      </c>
      <c r="AG571" t="s">
        <v>47</v>
      </c>
      <c r="AH571" s="8">
        <v>85</v>
      </c>
      <c r="AI571" s="7">
        <v>1253.98</v>
      </c>
      <c r="AJ571" s="9">
        <v>4.3499999999999996</v>
      </c>
      <c r="AK571" s="5">
        <f t="shared" si="17"/>
        <v>0</v>
      </c>
    </row>
    <row r="572" spans="1:37" x14ac:dyDescent="0.3">
      <c r="A572">
        <v>5661</v>
      </c>
      <c r="B572" t="s">
        <v>187</v>
      </c>
      <c r="C572" t="s">
        <v>29</v>
      </c>
      <c r="D572" t="s">
        <v>1358</v>
      </c>
      <c r="E572" t="s">
        <v>1359</v>
      </c>
      <c r="F572" t="s">
        <v>32</v>
      </c>
      <c r="G572" t="s">
        <v>33</v>
      </c>
      <c r="H572" t="s">
        <v>34</v>
      </c>
      <c r="I572" t="s">
        <v>35</v>
      </c>
      <c r="J572" t="s">
        <v>36</v>
      </c>
      <c r="K572" t="s">
        <v>29</v>
      </c>
      <c r="L572" t="s">
        <v>300</v>
      </c>
      <c r="M572" s="4">
        <v>39598</v>
      </c>
      <c r="N572" s="4">
        <v>39598</v>
      </c>
      <c r="O572" s="1">
        <v>39598</v>
      </c>
      <c r="P572" t="s">
        <v>38</v>
      </c>
      <c r="R572" t="s">
        <v>39</v>
      </c>
      <c r="S572" t="s">
        <v>272</v>
      </c>
      <c r="T572" t="s">
        <v>273</v>
      </c>
      <c r="U572" t="s">
        <v>274</v>
      </c>
      <c r="V572" t="s">
        <v>275</v>
      </c>
      <c r="W572" s="6" t="s">
        <v>44</v>
      </c>
      <c r="X572" t="s">
        <v>45</v>
      </c>
      <c r="Y572">
        <v>40</v>
      </c>
      <c r="Z572">
        <v>331</v>
      </c>
      <c r="AA572" t="s">
        <v>32</v>
      </c>
      <c r="AB572" s="5">
        <f t="shared" si="16"/>
        <v>21638.408070175439</v>
      </c>
      <c r="AC572" s="3">
        <v>25156</v>
      </c>
      <c r="AD572" s="3">
        <v>76</v>
      </c>
      <c r="AE572" s="3">
        <v>1.9</v>
      </c>
      <c r="AF572" t="s">
        <v>276</v>
      </c>
      <c r="AG572" t="s">
        <v>47</v>
      </c>
      <c r="AH572" s="8">
        <v>366</v>
      </c>
      <c r="AI572" s="12">
        <v>7915.98</v>
      </c>
      <c r="AJ572" s="9">
        <v>40.25</v>
      </c>
      <c r="AK572" s="5">
        <f t="shared" si="17"/>
        <v>0</v>
      </c>
    </row>
    <row r="573" spans="1:37" x14ac:dyDescent="0.3">
      <c r="A573">
        <v>5675</v>
      </c>
      <c r="B573" t="s">
        <v>228</v>
      </c>
      <c r="C573" t="s">
        <v>29</v>
      </c>
      <c r="D573" t="s">
        <v>308</v>
      </c>
      <c r="E573" t="s">
        <v>951</v>
      </c>
      <c r="F573" t="s">
        <v>231</v>
      </c>
      <c r="G573" t="s">
        <v>33</v>
      </c>
      <c r="H573" t="s">
        <v>34</v>
      </c>
      <c r="I573" t="s">
        <v>232</v>
      </c>
      <c r="J573" t="s">
        <v>310</v>
      </c>
      <c r="K573" t="s">
        <v>29</v>
      </c>
      <c r="L573" t="s">
        <v>311</v>
      </c>
      <c r="M573" s="4">
        <v>39562</v>
      </c>
      <c r="N573" s="4">
        <v>39507</v>
      </c>
      <c r="O573" s="1">
        <v>39507</v>
      </c>
      <c r="P573" t="s">
        <v>52</v>
      </c>
      <c r="R573" t="s">
        <v>71</v>
      </c>
      <c r="S573" t="s">
        <v>312</v>
      </c>
      <c r="T573" t="s">
        <v>515</v>
      </c>
      <c r="U573" t="s">
        <v>89</v>
      </c>
      <c r="V573" t="s">
        <v>235</v>
      </c>
      <c r="W573" s="6" t="s">
        <v>244</v>
      </c>
      <c r="X573" t="s">
        <v>76</v>
      </c>
      <c r="Y573">
        <v>60</v>
      </c>
      <c r="Z573">
        <v>1000</v>
      </c>
      <c r="AA573" t="s">
        <v>231</v>
      </c>
      <c r="AB573" s="5">
        <f t="shared" si="16"/>
        <v>21638.408070175439</v>
      </c>
      <c r="AC573" s="3">
        <v>16400</v>
      </c>
      <c r="AD573" s="3">
        <v>16.399999999999999</v>
      </c>
      <c r="AE573" s="3">
        <v>0.27</v>
      </c>
      <c r="AF573" t="s">
        <v>516</v>
      </c>
      <c r="AG573" t="s">
        <v>109</v>
      </c>
      <c r="AH573" s="8" t="s">
        <v>44</v>
      </c>
      <c r="AI573" s="12" t="s">
        <v>44</v>
      </c>
      <c r="AJ573" s="9">
        <v>26.24</v>
      </c>
      <c r="AK573" s="5">
        <f t="shared" si="17"/>
        <v>55</v>
      </c>
    </row>
    <row r="574" spans="1:37" x14ac:dyDescent="0.3">
      <c r="A574">
        <v>5676</v>
      </c>
      <c r="B574" t="s">
        <v>228</v>
      </c>
      <c r="C574" t="s">
        <v>29</v>
      </c>
      <c r="D574" t="s">
        <v>308</v>
      </c>
      <c r="E574" t="s">
        <v>309</v>
      </c>
      <c r="F574" t="s">
        <v>231</v>
      </c>
      <c r="G574" t="s">
        <v>33</v>
      </c>
      <c r="H574" t="s">
        <v>34</v>
      </c>
      <c r="I574" t="s">
        <v>232</v>
      </c>
      <c r="J574" t="s">
        <v>310</v>
      </c>
      <c r="K574" t="s">
        <v>29</v>
      </c>
      <c r="L574" t="s">
        <v>311</v>
      </c>
      <c r="M574" s="4">
        <v>39562</v>
      </c>
      <c r="N574" s="4">
        <v>39562</v>
      </c>
      <c r="O574" s="1">
        <v>39562</v>
      </c>
      <c r="P574" t="s">
        <v>52</v>
      </c>
      <c r="R574" t="s">
        <v>71</v>
      </c>
      <c r="S574" t="s">
        <v>312</v>
      </c>
      <c r="T574" t="s">
        <v>702</v>
      </c>
      <c r="U574" t="s">
        <v>74</v>
      </c>
      <c r="V574" t="s">
        <v>493</v>
      </c>
      <c r="W574" s="6" t="s">
        <v>75</v>
      </c>
      <c r="X574" t="s">
        <v>76</v>
      </c>
      <c r="Y574">
        <v>60</v>
      </c>
      <c r="Z574">
        <v>3000</v>
      </c>
      <c r="AA574" t="s">
        <v>231</v>
      </c>
      <c r="AB574" s="5">
        <f t="shared" si="16"/>
        <v>21638.408070175439</v>
      </c>
      <c r="AC574" s="3">
        <v>16350</v>
      </c>
      <c r="AD574" s="3">
        <v>5.45</v>
      </c>
      <c r="AE574" s="3">
        <v>0.09</v>
      </c>
      <c r="AF574" t="s">
        <v>703</v>
      </c>
      <c r="AG574" t="s">
        <v>109</v>
      </c>
      <c r="AH574" s="8" t="s">
        <v>44</v>
      </c>
      <c r="AI574" s="12" t="s">
        <v>44</v>
      </c>
      <c r="AJ574" s="9">
        <v>26.16</v>
      </c>
      <c r="AK574" s="5">
        <f t="shared" si="17"/>
        <v>0</v>
      </c>
    </row>
    <row r="575" spans="1:37" x14ac:dyDescent="0.3">
      <c r="A575">
        <v>5677</v>
      </c>
      <c r="B575" t="s">
        <v>228</v>
      </c>
      <c r="C575" t="s">
        <v>29</v>
      </c>
      <c r="D575" t="s">
        <v>308</v>
      </c>
      <c r="E575" t="s">
        <v>309</v>
      </c>
      <c r="F575" t="s">
        <v>231</v>
      </c>
      <c r="G575" t="s">
        <v>33</v>
      </c>
      <c r="H575" t="s">
        <v>34</v>
      </c>
      <c r="I575" t="s">
        <v>232</v>
      </c>
      <c r="J575" t="s">
        <v>310</v>
      </c>
      <c r="K575" t="s">
        <v>29</v>
      </c>
      <c r="L575" t="s">
        <v>311</v>
      </c>
      <c r="M575" s="4">
        <v>39562</v>
      </c>
      <c r="N575" s="4">
        <v>39562</v>
      </c>
      <c r="O575" s="1">
        <v>39562</v>
      </c>
      <c r="P575" t="s">
        <v>52</v>
      </c>
      <c r="R575" t="s">
        <v>71</v>
      </c>
      <c r="S575" t="s">
        <v>312</v>
      </c>
      <c r="T575" t="s">
        <v>335</v>
      </c>
      <c r="U575" t="s">
        <v>81</v>
      </c>
      <c r="V575" t="s">
        <v>261</v>
      </c>
      <c r="W575" s="6" t="s">
        <v>336</v>
      </c>
      <c r="X575" t="s">
        <v>83</v>
      </c>
      <c r="Y575">
        <v>60</v>
      </c>
      <c r="Z575">
        <v>200</v>
      </c>
      <c r="AA575" t="s">
        <v>231</v>
      </c>
      <c r="AB575" s="5">
        <f t="shared" si="16"/>
        <v>21638.408070175439</v>
      </c>
      <c r="AC575" s="3">
        <v>978</v>
      </c>
      <c r="AD575" s="3">
        <v>4.8899999999999997</v>
      </c>
      <c r="AE575" s="3">
        <v>0.08</v>
      </c>
      <c r="AF575" t="s">
        <v>160</v>
      </c>
      <c r="AG575" t="s">
        <v>109</v>
      </c>
      <c r="AH575" s="8" t="s">
        <v>44</v>
      </c>
      <c r="AI575" s="12" t="s">
        <v>44</v>
      </c>
      <c r="AJ575" s="9">
        <v>1.56</v>
      </c>
      <c r="AK575" s="5">
        <f t="shared" si="17"/>
        <v>0</v>
      </c>
    </row>
    <row r="576" spans="1:37" x14ac:dyDescent="0.3">
      <c r="A576">
        <v>5678</v>
      </c>
      <c r="B576" t="s">
        <v>228</v>
      </c>
      <c r="C576" t="s">
        <v>29</v>
      </c>
      <c r="D576" t="s">
        <v>308</v>
      </c>
      <c r="E576" t="s">
        <v>309</v>
      </c>
      <c r="F576" t="s">
        <v>231</v>
      </c>
      <c r="G576" t="s">
        <v>33</v>
      </c>
      <c r="H576" t="s">
        <v>34</v>
      </c>
      <c r="I576" t="s">
        <v>232</v>
      </c>
      <c r="J576" t="s">
        <v>310</v>
      </c>
      <c r="K576" t="s">
        <v>29</v>
      </c>
      <c r="L576" t="s">
        <v>311</v>
      </c>
      <c r="M576" s="4">
        <v>39562</v>
      </c>
      <c r="N576" s="4">
        <v>39562</v>
      </c>
      <c r="O576" s="1">
        <v>39562</v>
      </c>
      <c r="P576" t="s">
        <v>52</v>
      </c>
      <c r="R576" t="s">
        <v>71</v>
      </c>
      <c r="S576" t="s">
        <v>312</v>
      </c>
      <c r="T576" t="s">
        <v>535</v>
      </c>
      <c r="U576" t="s">
        <v>536</v>
      </c>
      <c r="V576" t="s">
        <v>537</v>
      </c>
      <c r="W576" s="6" t="s">
        <v>538</v>
      </c>
      <c r="X576" t="s">
        <v>146</v>
      </c>
      <c r="Y576">
        <v>30</v>
      </c>
      <c r="Z576">
        <v>20</v>
      </c>
      <c r="AA576" t="s">
        <v>231</v>
      </c>
      <c r="AB576" s="5">
        <f t="shared" si="16"/>
        <v>21638.408070175439</v>
      </c>
      <c r="AC576" s="3">
        <v>723.4</v>
      </c>
      <c r="AD576" s="3">
        <v>36.17</v>
      </c>
      <c r="AE576" s="3">
        <v>1.21</v>
      </c>
      <c r="AF576" t="s">
        <v>430</v>
      </c>
      <c r="AG576" t="s">
        <v>109</v>
      </c>
      <c r="AH576" s="8" t="s">
        <v>44</v>
      </c>
      <c r="AI576" s="12" t="s">
        <v>44</v>
      </c>
      <c r="AJ576" s="9">
        <v>1.1599999999999999</v>
      </c>
      <c r="AK576" s="5">
        <f t="shared" si="17"/>
        <v>0</v>
      </c>
    </row>
    <row r="577" spans="1:37" x14ac:dyDescent="0.3">
      <c r="A577">
        <v>5701</v>
      </c>
      <c r="B577" t="s">
        <v>48</v>
      </c>
      <c r="C577" t="s">
        <v>29</v>
      </c>
      <c r="D577" t="s">
        <v>1360</v>
      </c>
      <c r="E577" t="s">
        <v>1361</v>
      </c>
      <c r="F577" t="s">
        <v>51</v>
      </c>
      <c r="G577" t="s">
        <v>33</v>
      </c>
      <c r="H577" t="s">
        <v>34</v>
      </c>
      <c r="I577" t="s">
        <v>35</v>
      </c>
      <c r="J577" t="s">
        <v>36</v>
      </c>
      <c r="K577" t="s">
        <v>29</v>
      </c>
      <c r="L577" t="s">
        <v>303</v>
      </c>
      <c r="M577" s="4">
        <v>39643</v>
      </c>
      <c r="N577" s="4">
        <v>39643</v>
      </c>
      <c r="O577" s="1">
        <v>39643</v>
      </c>
      <c r="P577" t="s">
        <v>52</v>
      </c>
      <c r="R577" t="s">
        <v>71</v>
      </c>
      <c r="S577" t="s">
        <v>54</v>
      </c>
      <c r="T577" t="s">
        <v>614</v>
      </c>
      <c r="U577" t="s">
        <v>357</v>
      </c>
      <c r="V577" t="s">
        <v>57</v>
      </c>
      <c r="W577" s="6" t="s">
        <v>244</v>
      </c>
      <c r="X577" t="s">
        <v>76</v>
      </c>
      <c r="Y577">
        <v>60</v>
      </c>
      <c r="Z577">
        <v>500</v>
      </c>
      <c r="AA577" t="s">
        <v>51</v>
      </c>
      <c r="AB577" s="5">
        <f t="shared" si="16"/>
        <v>21638.408070175439</v>
      </c>
      <c r="AC577" s="3">
        <v>12500</v>
      </c>
      <c r="AD577" s="3">
        <v>25</v>
      </c>
      <c r="AE577" s="3">
        <v>0.42</v>
      </c>
      <c r="AF577" t="s">
        <v>60</v>
      </c>
      <c r="AG577" t="s">
        <v>47</v>
      </c>
      <c r="AH577" s="8">
        <v>124</v>
      </c>
      <c r="AI577" s="12">
        <v>5217.59</v>
      </c>
      <c r="AJ577" s="9">
        <v>20</v>
      </c>
      <c r="AK577" s="5">
        <f t="shared" si="17"/>
        <v>0</v>
      </c>
    </row>
    <row r="578" spans="1:37" hidden="1" x14ac:dyDescent="0.3">
      <c r="A578">
        <v>5703</v>
      </c>
      <c r="B578" t="s">
        <v>48</v>
      </c>
      <c r="C578" t="s">
        <v>29</v>
      </c>
      <c r="D578" t="s">
        <v>1362</v>
      </c>
      <c r="E578" t="s">
        <v>1363</v>
      </c>
      <c r="F578" t="s">
        <v>51</v>
      </c>
      <c r="G578" t="s">
        <v>33</v>
      </c>
      <c r="H578" t="s">
        <v>34</v>
      </c>
      <c r="I578" t="s">
        <v>35</v>
      </c>
      <c r="J578" t="s">
        <v>36</v>
      </c>
      <c r="K578" t="s">
        <v>29</v>
      </c>
      <c r="L578" s="2">
        <v>39725</v>
      </c>
      <c r="M578" s="4">
        <v>39600</v>
      </c>
      <c r="N578" s="4">
        <v>39590</v>
      </c>
      <c r="O578" s="1">
        <v>39590</v>
      </c>
      <c r="P578" t="s">
        <v>52</v>
      </c>
      <c r="R578" t="s">
        <v>71</v>
      </c>
      <c r="S578" t="s">
        <v>304</v>
      </c>
      <c r="T578" t="s">
        <v>332</v>
      </c>
      <c r="U578" t="s">
        <v>242</v>
      </c>
      <c r="V578" t="s">
        <v>57</v>
      </c>
      <c r="W578" s="6" t="s">
        <v>244</v>
      </c>
      <c r="X578" t="s">
        <v>76</v>
      </c>
      <c r="Y578">
        <v>30</v>
      </c>
      <c r="Z578">
        <v>2016</v>
      </c>
      <c r="AA578" t="s">
        <v>51</v>
      </c>
      <c r="AB578" s="5">
        <f t="shared" si="16"/>
        <v>2371.7673611111113</v>
      </c>
      <c r="AC578" s="3">
        <v>27538.560000000001</v>
      </c>
      <c r="AD578" s="3">
        <v>13.66</v>
      </c>
      <c r="AE578" s="3">
        <v>0.46</v>
      </c>
      <c r="AF578" t="s">
        <v>307</v>
      </c>
      <c r="AG578" t="s">
        <v>47</v>
      </c>
      <c r="AH578" s="8">
        <v>122</v>
      </c>
      <c r="AI578" s="7">
        <v>2864.44</v>
      </c>
      <c r="AJ578" s="9">
        <v>44.06</v>
      </c>
      <c r="AK578" s="5">
        <f t="shared" si="17"/>
        <v>10</v>
      </c>
    </row>
    <row r="579" spans="1:37" x14ac:dyDescent="0.3">
      <c r="A579">
        <v>5713</v>
      </c>
      <c r="B579" t="s">
        <v>187</v>
      </c>
      <c r="C579" t="s">
        <v>29</v>
      </c>
      <c r="D579" t="s">
        <v>691</v>
      </c>
      <c r="E579" t="s">
        <v>1364</v>
      </c>
      <c r="F579" t="s">
        <v>32</v>
      </c>
      <c r="G579" t="s">
        <v>33</v>
      </c>
      <c r="H579" t="s">
        <v>34</v>
      </c>
      <c r="I579" t="s">
        <v>35</v>
      </c>
      <c r="J579" t="s">
        <v>36</v>
      </c>
      <c r="K579" t="s">
        <v>29</v>
      </c>
      <c r="L579" s="2">
        <v>39633</v>
      </c>
      <c r="M579" s="4">
        <v>39577</v>
      </c>
      <c r="N579" s="4">
        <v>39577</v>
      </c>
      <c r="O579" s="1">
        <v>39577</v>
      </c>
      <c r="P579" t="s">
        <v>38</v>
      </c>
      <c r="R579" t="s">
        <v>39</v>
      </c>
      <c r="S579" t="s">
        <v>199</v>
      </c>
      <c r="T579" t="s">
        <v>200</v>
      </c>
      <c r="U579" t="s">
        <v>201</v>
      </c>
      <c r="V579" t="s">
        <v>67</v>
      </c>
      <c r="W579" s="6" t="s">
        <v>44</v>
      </c>
      <c r="X579" t="s">
        <v>45</v>
      </c>
      <c r="Y579">
        <v>100</v>
      </c>
      <c r="Z579">
        <v>250</v>
      </c>
      <c r="AA579" t="s">
        <v>32</v>
      </c>
      <c r="AB579" s="5">
        <f t="shared" ref="AB579:AB642" si="18">AVERAGEIF(P:P,P580,Z:Z)</f>
        <v>21638.408070175439</v>
      </c>
      <c r="AC579" s="3">
        <v>17997.5</v>
      </c>
      <c r="AD579" s="3">
        <v>71.989999999999995</v>
      </c>
      <c r="AE579" s="3">
        <v>0.72</v>
      </c>
      <c r="AF579" t="s">
        <v>202</v>
      </c>
      <c r="AG579" t="s">
        <v>47</v>
      </c>
      <c r="AH579" s="8">
        <v>57</v>
      </c>
      <c r="AI579" s="12">
        <v>1796.68</v>
      </c>
      <c r="AJ579" s="9">
        <v>28.8</v>
      </c>
      <c r="AK579" s="5">
        <f t="shared" ref="AK579:AK642" si="19">M579-N579</f>
        <v>0</v>
      </c>
    </row>
    <row r="580" spans="1:37" hidden="1" x14ac:dyDescent="0.3">
      <c r="A580">
        <v>5717</v>
      </c>
      <c r="B580" t="s">
        <v>228</v>
      </c>
      <c r="C580" t="s">
        <v>29</v>
      </c>
      <c r="D580" t="s">
        <v>322</v>
      </c>
      <c r="E580" t="s">
        <v>323</v>
      </c>
      <c r="F580" t="s">
        <v>231</v>
      </c>
      <c r="G580" t="s">
        <v>33</v>
      </c>
      <c r="H580" t="s">
        <v>34</v>
      </c>
      <c r="I580" t="s">
        <v>232</v>
      </c>
      <c r="J580" t="s">
        <v>44</v>
      </c>
      <c r="K580" t="s">
        <v>29</v>
      </c>
      <c r="L580" s="2">
        <v>39542</v>
      </c>
      <c r="M580" s="4">
        <v>39563</v>
      </c>
      <c r="N580" s="4">
        <v>39545</v>
      </c>
      <c r="O580" s="1">
        <v>39545</v>
      </c>
      <c r="P580" t="s">
        <v>52</v>
      </c>
      <c r="R580" t="s">
        <v>71</v>
      </c>
      <c r="S580" t="s">
        <v>312</v>
      </c>
      <c r="T580" t="s">
        <v>804</v>
      </c>
      <c r="U580" t="s">
        <v>56</v>
      </c>
      <c r="V580" t="s">
        <v>378</v>
      </c>
      <c r="W580" s="6" t="s">
        <v>100</v>
      </c>
      <c r="X580" t="s">
        <v>76</v>
      </c>
      <c r="Y580">
        <v>60</v>
      </c>
      <c r="Z580">
        <v>100</v>
      </c>
      <c r="AA580" t="s">
        <v>231</v>
      </c>
      <c r="AB580" s="5">
        <f t="shared" si="18"/>
        <v>2371.7673611111113</v>
      </c>
      <c r="AC580" s="3">
        <v>2030</v>
      </c>
      <c r="AD580" s="3">
        <v>20.3</v>
      </c>
      <c r="AE580" s="3">
        <v>0.34</v>
      </c>
      <c r="AF580" t="s">
        <v>379</v>
      </c>
      <c r="AG580" t="s">
        <v>109</v>
      </c>
      <c r="AH580" s="8" t="s">
        <v>44</v>
      </c>
      <c r="AI580" s="7" t="s">
        <v>44</v>
      </c>
      <c r="AJ580" s="9">
        <v>3.25</v>
      </c>
      <c r="AK580" s="5">
        <f t="shared" si="19"/>
        <v>18</v>
      </c>
    </row>
    <row r="581" spans="1:37" x14ac:dyDescent="0.3">
      <c r="A581">
        <v>5769</v>
      </c>
      <c r="B581" t="s">
        <v>420</v>
      </c>
      <c r="C581" t="s">
        <v>29</v>
      </c>
      <c r="D581" t="s">
        <v>962</v>
      </c>
      <c r="E581" t="s">
        <v>1365</v>
      </c>
      <c r="F581" t="s">
        <v>423</v>
      </c>
      <c r="G581" t="s">
        <v>33</v>
      </c>
      <c r="H581" t="s">
        <v>34</v>
      </c>
      <c r="I581" t="s">
        <v>35</v>
      </c>
      <c r="J581" t="s">
        <v>36</v>
      </c>
      <c r="K581" t="s">
        <v>29</v>
      </c>
      <c r="L581" t="s">
        <v>960</v>
      </c>
      <c r="M581" s="4">
        <v>39833</v>
      </c>
      <c r="N581" s="4">
        <v>39833</v>
      </c>
      <c r="O581" s="1">
        <v>39833</v>
      </c>
      <c r="P581" t="s">
        <v>38</v>
      </c>
      <c r="R581" t="s">
        <v>252</v>
      </c>
      <c r="S581" t="s">
        <v>199</v>
      </c>
      <c r="T581" t="s">
        <v>253</v>
      </c>
      <c r="U581" t="s">
        <v>253</v>
      </c>
      <c r="V581" t="s">
        <v>57</v>
      </c>
      <c r="W581" s="6" t="s">
        <v>44</v>
      </c>
      <c r="X581" t="s">
        <v>254</v>
      </c>
      <c r="Y581">
        <v>100</v>
      </c>
      <c r="Z581">
        <v>100</v>
      </c>
      <c r="AA581" t="s">
        <v>423</v>
      </c>
      <c r="AB581" s="5">
        <f t="shared" si="18"/>
        <v>21638.408070175439</v>
      </c>
      <c r="AC581" s="3">
        <v>1</v>
      </c>
      <c r="AD581" s="3">
        <v>0.01</v>
      </c>
      <c r="AE581" s="3">
        <v>0</v>
      </c>
      <c r="AF581" t="s">
        <v>202</v>
      </c>
      <c r="AG581" t="s">
        <v>47</v>
      </c>
      <c r="AH581" s="8" t="s">
        <v>44</v>
      </c>
      <c r="AI581" s="12" t="s">
        <v>44</v>
      </c>
      <c r="AJ581" s="9">
        <v>0</v>
      </c>
      <c r="AK581" s="5">
        <f t="shared" si="19"/>
        <v>0</v>
      </c>
    </row>
    <row r="582" spans="1:37" x14ac:dyDescent="0.3">
      <c r="A582">
        <v>5793</v>
      </c>
      <c r="B582" t="s">
        <v>48</v>
      </c>
      <c r="C582" t="s">
        <v>29</v>
      </c>
      <c r="D582" t="s">
        <v>1366</v>
      </c>
      <c r="E582" t="s">
        <v>1367</v>
      </c>
      <c r="F582" t="s">
        <v>51</v>
      </c>
      <c r="G582" t="s">
        <v>33</v>
      </c>
      <c r="H582" t="s">
        <v>34</v>
      </c>
      <c r="I582" t="s">
        <v>35</v>
      </c>
      <c r="J582" t="s">
        <v>36</v>
      </c>
      <c r="K582" t="s">
        <v>29</v>
      </c>
      <c r="L582" t="s">
        <v>698</v>
      </c>
      <c r="M582" s="4">
        <v>39710</v>
      </c>
      <c r="N582" s="4">
        <v>39710</v>
      </c>
      <c r="O582" s="1">
        <v>39710</v>
      </c>
      <c r="P582" t="s">
        <v>52</v>
      </c>
      <c r="R582" t="s">
        <v>71</v>
      </c>
      <c r="S582" t="s">
        <v>54</v>
      </c>
      <c r="T582" t="s">
        <v>143</v>
      </c>
      <c r="U582" t="s">
        <v>144</v>
      </c>
      <c r="V582" t="s">
        <v>57</v>
      </c>
      <c r="W582" s="6" t="s">
        <v>145</v>
      </c>
      <c r="X582" t="s">
        <v>146</v>
      </c>
      <c r="Y582">
        <v>60</v>
      </c>
      <c r="Z582">
        <v>3024</v>
      </c>
      <c r="AA582" t="s">
        <v>51</v>
      </c>
      <c r="AB582" s="5">
        <f t="shared" si="18"/>
        <v>21638.408070175439</v>
      </c>
      <c r="AC582" s="3">
        <v>27972</v>
      </c>
      <c r="AD582" s="3">
        <v>9.25</v>
      </c>
      <c r="AE582" s="3">
        <v>0.15</v>
      </c>
      <c r="AF582" t="s">
        <v>60</v>
      </c>
      <c r="AG582" t="s">
        <v>47</v>
      </c>
      <c r="AH582" s="8">
        <v>703</v>
      </c>
      <c r="AI582" s="12">
        <v>10356.86</v>
      </c>
      <c r="AJ582" s="9">
        <v>44.76</v>
      </c>
      <c r="AK582" s="5">
        <f t="shared" si="19"/>
        <v>0</v>
      </c>
    </row>
    <row r="583" spans="1:37" x14ac:dyDescent="0.3">
      <c r="A583">
        <v>5794</v>
      </c>
      <c r="B583" t="s">
        <v>48</v>
      </c>
      <c r="C583" t="s">
        <v>29</v>
      </c>
      <c r="D583" t="s">
        <v>1368</v>
      </c>
      <c r="E583" t="s">
        <v>1369</v>
      </c>
      <c r="F583" t="s">
        <v>51</v>
      </c>
      <c r="G583" t="s">
        <v>33</v>
      </c>
      <c r="H583" t="s">
        <v>34</v>
      </c>
      <c r="I583" t="s">
        <v>63</v>
      </c>
      <c r="J583" t="s">
        <v>36</v>
      </c>
      <c r="K583" t="s">
        <v>29</v>
      </c>
      <c r="L583" t="s">
        <v>698</v>
      </c>
      <c r="M583" s="4">
        <v>39768</v>
      </c>
      <c r="N583" s="4">
        <v>39768</v>
      </c>
      <c r="O583" s="1">
        <v>39768</v>
      </c>
      <c r="P583" t="s">
        <v>52</v>
      </c>
      <c r="R583" t="s">
        <v>71</v>
      </c>
      <c r="S583" t="s">
        <v>114</v>
      </c>
      <c r="T583" t="s">
        <v>115</v>
      </c>
      <c r="U583" t="s">
        <v>116</v>
      </c>
      <c r="V583" t="s">
        <v>117</v>
      </c>
      <c r="W583" s="6" t="s">
        <v>118</v>
      </c>
      <c r="X583" t="s">
        <v>76</v>
      </c>
      <c r="Y583">
        <v>120</v>
      </c>
      <c r="Z583">
        <v>1040</v>
      </c>
      <c r="AA583" t="s">
        <v>51</v>
      </c>
      <c r="AB583" s="5">
        <f t="shared" si="18"/>
        <v>21638.408070175439</v>
      </c>
      <c r="AC583" s="3">
        <v>85488</v>
      </c>
      <c r="AD583" s="3">
        <v>82.2</v>
      </c>
      <c r="AE583" s="3">
        <v>0.68</v>
      </c>
      <c r="AF583" t="s">
        <v>122</v>
      </c>
      <c r="AG583" t="s">
        <v>47</v>
      </c>
      <c r="AH583" s="8">
        <v>251</v>
      </c>
      <c r="AI583" s="12">
        <v>2519.89</v>
      </c>
      <c r="AJ583" s="9">
        <v>136.78</v>
      </c>
      <c r="AK583" s="5">
        <f t="shared" si="19"/>
        <v>0</v>
      </c>
    </row>
    <row r="584" spans="1:37" x14ac:dyDescent="0.3">
      <c r="A584">
        <v>5796</v>
      </c>
      <c r="B584" t="s">
        <v>48</v>
      </c>
      <c r="C584" t="s">
        <v>29</v>
      </c>
      <c r="D584" t="s">
        <v>1370</v>
      </c>
      <c r="E584" t="s">
        <v>1371</v>
      </c>
      <c r="F584" t="s">
        <v>51</v>
      </c>
      <c r="G584" t="s">
        <v>33</v>
      </c>
      <c r="H584" t="s">
        <v>34</v>
      </c>
      <c r="I584" t="s">
        <v>35</v>
      </c>
      <c r="J584" t="s">
        <v>36</v>
      </c>
      <c r="K584" t="s">
        <v>29</v>
      </c>
      <c r="L584" t="s">
        <v>698</v>
      </c>
      <c r="M584" s="4">
        <v>39711</v>
      </c>
      <c r="N584" s="4">
        <v>39711</v>
      </c>
      <c r="O584" s="1">
        <v>39711</v>
      </c>
      <c r="P584" t="s">
        <v>52</v>
      </c>
      <c r="R584" t="s">
        <v>71</v>
      </c>
      <c r="S584" t="s">
        <v>304</v>
      </c>
      <c r="T584" t="s">
        <v>73</v>
      </c>
      <c r="U584" t="s">
        <v>74</v>
      </c>
      <c r="V584" t="s">
        <v>57</v>
      </c>
      <c r="W584" s="6" t="s">
        <v>75</v>
      </c>
      <c r="X584" t="s">
        <v>76</v>
      </c>
      <c r="Y584">
        <v>60</v>
      </c>
      <c r="Z584">
        <v>9576</v>
      </c>
      <c r="AA584" t="s">
        <v>51</v>
      </c>
      <c r="AB584" s="5">
        <f t="shared" si="18"/>
        <v>21638.408070175439</v>
      </c>
      <c r="AC584" s="3">
        <v>24897.599999999999</v>
      </c>
      <c r="AD584" s="3">
        <v>2.6</v>
      </c>
      <c r="AE584" s="3">
        <v>0.04</v>
      </c>
      <c r="AF584" t="s">
        <v>307</v>
      </c>
      <c r="AG584" t="s">
        <v>47</v>
      </c>
      <c r="AH584" s="8">
        <v>889</v>
      </c>
      <c r="AI584" s="12">
        <v>7884.8</v>
      </c>
      <c r="AJ584" s="9">
        <v>39.840000000000003</v>
      </c>
      <c r="AK584" s="5">
        <f t="shared" si="19"/>
        <v>0</v>
      </c>
    </row>
    <row r="585" spans="1:37" x14ac:dyDescent="0.3">
      <c r="A585">
        <v>5799</v>
      </c>
      <c r="B585" t="s">
        <v>228</v>
      </c>
      <c r="C585" t="s">
        <v>29</v>
      </c>
      <c r="D585" t="s">
        <v>333</v>
      </c>
      <c r="E585" t="s">
        <v>704</v>
      </c>
      <c r="F585" t="s">
        <v>231</v>
      </c>
      <c r="G585" t="s">
        <v>33</v>
      </c>
      <c r="H585" t="s">
        <v>34</v>
      </c>
      <c r="I585" t="s">
        <v>232</v>
      </c>
      <c r="J585" t="s">
        <v>310</v>
      </c>
      <c r="K585" t="s">
        <v>29</v>
      </c>
      <c r="L585" t="s">
        <v>37</v>
      </c>
      <c r="M585" s="4">
        <v>39680</v>
      </c>
      <c r="N585" s="4">
        <v>39582</v>
      </c>
      <c r="O585" s="1">
        <v>39582</v>
      </c>
      <c r="P585" t="s">
        <v>52</v>
      </c>
      <c r="R585" t="s">
        <v>71</v>
      </c>
      <c r="S585" t="s">
        <v>312</v>
      </c>
      <c r="T585" t="s">
        <v>356</v>
      </c>
      <c r="U585" t="s">
        <v>357</v>
      </c>
      <c r="V585" t="s">
        <v>358</v>
      </c>
      <c r="W585" s="6" t="s">
        <v>244</v>
      </c>
      <c r="X585" t="s">
        <v>359</v>
      </c>
      <c r="Y585">
        <v>60</v>
      </c>
      <c r="Z585">
        <v>8</v>
      </c>
      <c r="AA585" t="s">
        <v>231</v>
      </c>
      <c r="AB585" s="5">
        <f t="shared" si="18"/>
        <v>21638.408070175439</v>
      </c>
      <c r="AC585" s="3">
        <v>397.92</v>
      </c>
      <c r="AD585" s="3">
        <v>49.74</v>
      </c>
      <c r="AE585" s="3">
        <v>0.83</v>
      </c>
      <c r="AF585" t="s">
        <v>360</v>
      </c>
      <c r="AG585" t="s">
        <v>109</v>
      </c>
      <c r="AH585" s="8" t="s">
        <v>44</v>
      </c>
      <c r="AI585" s="12" t="s">
        <v>44</v>
      </c>
      <c r="AJ585" s="9">
        <v>0.64</v>
      </c>
      <c r="AK585" s="5">
        <f t="shared" si="19"/>
        <v>98</v>
      </c>
    </row>
    <row r="586" spans="1:37" x14ac:dyDescent="0.3">
      <c r="A586">
        <v>5800</v>
      </c>
      <c r="B586" t="s">
        <v>228</v>
      </c>
      <c r="C586" t="s">
        <v>29</v>
      </c>
      <c r="D586" t="s">
        <v>333</v>
      </c>
      <c r="E586" t="s">
        <v>337</v>
      </c>
      <c r="F586" t="s">
        <v>231</v>
      </c>
      <c r="G586" t="s">
        <v>33</v>
      </c>
      <c r="H586" t="s">
        <v>34</v>
      </c>
      <c r="I586" t="s">
        <v>232</v>
      </c>
      <c r="J586" t="s">
        <v>310</v>
      </c>
      <c r="K586" t="s">
        <v>29</v>
      </c>
      <c r="L586" t="s">
        <v>37</v>
      </c>
      <c r="M586" s="4">
        <v>39680</v>
      </c>
      <c r="N586" s="4">
        <v>39576</v>
      </c>
      <c r="O586" s="1">
        <v>39576</v>
      </c>
      <c r="P586" t="s">
        <v>52</v>
      </c>
      <c r="R586" t="s">
        <v>53</v>
      </c>
      <c r="S586" t="s">
        <v>312</v>
      </c>
      <c r="T586" t="s">
        <v>432</v>
      </c>
      <c r="U586" t="s">
        <v>158</v>
      </c>
      <c r="V586" t="s">
        <v>159</v>
      </c>
      <c r="W586" s="6" t="s">
        <v>433</v>
      </c>
      <c r="X586" t="s">
        <v>321</v>
      </c>
      <c r="Y586">
        <v>60</v>
      </c>
      <c r="Z586">
        <v>4</v>
      </c>
      <c r="AA586" t="s">
        <v>231</v>
      </c>
      <c r="AB586" s="5">
        <f t="shared" si="18"/>
        <v>21638.408070175439</v>
      </c>
      <c r="AC586" s="3">
        <v>56.16</v>
      </c>
      <c r="AD586" s="3">
        <v>14.04</v>
      </c>
      <c r="AE586" s="3">
        <v>0.23</v>
      </c>
      <c r="AF586" t="s">
        <v>160</v>
      </c>
      <c r="AG586" t="s">
        <v>109</v>
      </c>
      <c r="AH586" s="8" t="s">
        <v>44</v>
      </c>
      <c r="AI586" s="12" t="s">
        <v>44</v>
      </c>
      <c r="AJ586" s="9">
        <v>0.09</v>
      </c>
      <c r="AK586" s="5">
        <f t="shared" si="19"/>
        <v>104</v>
      </c>
    </row>
    <row r="587" spans="1:37" x14ac:dyDescent="0.3">
      <c r="A587">
        <v>5801</v>
      </c>
      <c r="B587" t="s">
        <v>228</v>
      </c>
      <c r="C587" t="s">
        <v>29</v>
      </c>
      <c r="D587" t="s">
        <v>333</v>
      </c>
      <c r="E587" t="s">
        <v>337</v>
      </c>
      <c r="F587" t="s">
        <v>231</v>
      </c>
      <c r="G587" t="s">
        <v>33</v>
      </c>
      <c r="H587" t="s">
        <v>34</v>
      </c>
      <c r="I587" t="s">
        <v>232</v>
      </c>
      <c r="J587" t="s">
        <v>310</v>
      </c>
      <c r="K587" t="s">
        <v>29</v>
      </c>
      <c r="L587" t="s">
        <v>37</v>
      </c>
      <c r="M587" s="4">
        <v>39680</v>
      </c>
      <c r="N587" s="4">
        <v>39576</v>
      </c>
      <c r="O587" s="1">
        <v>39576</v>
      </c>
      <c r="P587" t="s">
        <v>52</v>
      </c>
      <c r="R587" t="s">
        <v>71</v>
      </c>
      <c r="S587" t="s">
        <v>312</v>
      </c>
      <c r="T587" t="s">
        <v>241</v>
      </c>
      <c r="U587" t="s">
        <v>242</v>
      </c>
      <c r="V587" t="s">
        <v>243</v>
      </c>
      <c r="W587" s="6" t="s">
        <v>244</v>
      </c>
      <c r="X587" t="s">
        <v>76</v>
      </c>
      <c r="Y587">
        <v>30</v>
      </c>
      <c r="Z587">
        <v>30</v>
      </c>
      <c r="AA587" t="s">
        <v>231</v>
      </c>
      <c r="AB587" s="5">
        <f t="shared" si="18"/>
        <v>21638.408070175439</v>
      </c>
      <c r="AC587" s="3">
        <v>738.3</v>
      </c>
      <c r="AD587" s="3">
        <v>24.61</v>
      </c>
      <c r="AE587" s="3">
        <v>0.82</v>
      </c>
      <c r="AF587" t="s">
        <v>245</v>
      </c>
      <c r="AG587" t="s">
        <v>109</v>
      </c>
      <c r="AH587" s="8" t="s">
        <v>44</v>
      </c>
      <c r="AI587" s="12" t="s">
        <v>44</v>
      </c>
      <c r="AJ587" s="9">
        <v>1.18</v>
      </c>
      <c r="AK587" s="5">
        <f t="shared" si="19"/>
        <v>104</v>
      </c>
    </row>
    <row r="588" spans="1:37" hidden="1" x14ac:dyDescent="0.3">
      <c r="A588">
        <v>5802</v>
      </c>
      <c r="B588" t="s">
        <v>228</v>
      </c>
      <c r="C588" t="s">
        <v>29</v>
      </c>
      <c r="D588" t="s">
        <v>333</v>
      </c>
      <c r="E588" t="s">
        <v>337</v>
      </c>
      <c r="F588" t="s">
        <v>231</v>
      </c>
      <c r="G588" t="s">
        <v>33</v>
      </c>
      <c r="H588" t="s">
        <v>34</v>
      </c>
      <c r="I588" t="s">
        <v>232</v>
      </c>
      <c r="J588" t="s">
        <v>310</v>
      </c>
      <c r="K588" t="s">
        <v>29</v>
      </c>
      <c r="L588" t="s">
        <v>37</v>
      </c>
      <c r="M588" s="4">
        <v>39680</v>
      </c>
      <c r="N588" s="4">
        <v>39576</v>
      </c>
      <c r="O588" s="1">
        <v>39576</v>
      </c>
      <c r="P588" t="s">
        <v>52</v>
      </c>
      <c r="R588" t="s">
        <v>53</v>
      </c>
      <c r="S588" t="s">
        <v>312</v>
      </c>
      <c r="T588" t="s">
        <v>173</v>
      </c>
      <c r="U588" t="s">
        <v>158</v>
      </c>
      <c r="V588" t="s">
        <v>159</v>
      </c>
      <c r="W588" s="6" t="s">
        <v>174</v>
      </c>
      <c r="X588" t="s">
        <v>175</v>
      </c>
      <c r="Y588">
        <v>200</v>
      </c>
      <c r="Z588">
        <v>6</v>
      </c>
      <c r="AA588" t="s">
        <v>231</v>
      </c>
      <c r="AB588" s="5">
        <f t="shared" si="18"/>
        <v>2371.7673611111113</v>
      </c>
      <c r="AC588" s="3">
        <v>78.48</v>
      </c>
      <c r="AD588" s="3">
        <v>13.08</v>
      </c>
      <c r="AE588" s="3">
        <v>7.0000000000000007E-2</v>
      </c>
      <c r="AF588" t="s">
        <v>160</v>
      </c>
      <c r="AG588" t="s">
        <v>109</v>
      </c>
      <c r="AH588" s="8" t="s">
        <v>44</v>
      </c>
      <c r="AI588" s="7" t="s">
        <v>44</v>
      </c>
      <c r="AJ588" s="9">
        <v>0.13</v>
      </c>
      <c r="AK588" s="5">
        <f t="shared" si="19"/>
        <v>104</v>
      </c>
    </row>
    <row r="589" spans="1:37" hidden="1" x14ac:dyDescent="0.3">
      <c r="A589">
        <v>5815</v>
      </c>
      <c r="B589" t="s">
        <v>148</v>
      </c>
      <c r="C589" t="s">
        <v>29</v>
      </c>
      <c r="D589" t="s">
        <v>1372</v>
      </c>
      <c r="E589" t="s">
        <v>1373</v>
      </c>
      <c r="F589" t="s">
        <v>151</v>
      </c>
      <c r="G589" t="s">
        <v>33</v>
      </c>
      <c r="H589" t="s">
        <v>34</v>
      </c>
      <c r="I589" t="s">
        <v>35</v>
      </c>
      <c r="J589" t="s">
        <v>36</v>
      </c>
      <c r="K589" t="s">
        <v>29</v>
      </c>
      <c r="L589" t="s">
        <v>350</v>
      </c>
      <c r="M589" s="4">
        <v>39682</v>
      </c>
      <c r="N589" s="4">
        <v>39682</v>
      </c>
      <c r="O589" s="1">
        <v>39682</v>
      </c>
      <c r="P589" t="s">
        <v>38</v>
      </c>
      <c r="R589" t="s">
        <v>39</v>
      </c>
      <c r="S589" t="s">
        <v>125</v>
      </c>
      <c r="T589" t="s">
        <v>266</v>
      </c>
      <c r="U589" t="s">
        <v>267</v>
      </c>
      <c r="V589" t="s">
        <v>268</v>
      </c>
      <c r="W589" s="6" t="s">
        <v>44</v>
      </c>
      <c r="X589" t="s">
        <v>45</v>
      </c>
      <c r="Y589">
        <v>100</v>
      </c>
      <c r="Z589">
        <v>121</v>
      </c>
      <c r="AA589" t="s">
        <v>151</v>
      </c>
      <c r="AB589" s="5">
        <f t="shared" si="18"/>
        <v>2371.7673611111113</v>
      </c>
      <c r="AC589" s="3">
        <v>16819</v>
      </c>
      <c r="AD589" s="3">
        <v>139</v>
      </c>
      <c r="AE589" s="3">
        <v>1.39</v>
      </c>
      <c r="AF589" t="s">
        <v>125</v>
      </c>
      <c r="AG589" t="s">
        <v>47</v>
      </c>
      <c r="AH589" s="8">
        <v>100</v>
      </c>
      <c r="AI589" s="7">
        <v>1372.85</v>
      </c>
      <c r="AJ589" s="9">
        <v>26.91</v>
      </c>
      <c r="AK589" s="5">
        <f t="shared" si="19"/>
        <v>0</v>
      </c>
    </row>
    <row r="590" spans="1:37" hidden="1" x14ac:dyDescent="0.3">
      <c r="A590">
        <v>5818</v>
      </c>
      <c r="B590" t="s">
        <v>148</v>
      </c>
      <c r="C590" t="s">
        <v>29</v>
      </c>
      <c r="D590" t="s">
        <v>1374</v>
      </c>
      <c r="E590" t="s">
        <v>1375</v>
      </c>
      <c r="F590" t="s">
        <v>151</v>
      </c>
      <c r="G590" t="s">
        <v>33</v>
      </c>
      <c r="H590" t="s">
        <v>34</v>
      </c>
      <c r="I590" t="s">
        <v>35</v>
      </c>
      <c r="J590" t="s">
        <v>36</v>
      </c>
      <c r="K590" t="s">
        <v>29</v>
      </c>
      <c r="L590" t="s">
        <v>350</v>
      </c>
      <c r="M590" s="4">
        <v>39731</v>
      </c>
      <c r="N590" s="4">
        <v>39731</v>
      </c>
      <c r="O590" s="1">
        <v>39731</v>
      </c>
      <c r="P590" t="s">
        <v>38</v>
      </c>
      <c r="R590" t="s">
        <v>39</v>
      </c>
      <c r="S590" t="s">
        <v>125</v>
      </c>
      <c r="T590" t="s">
        <v>266</v>
      </c>
      <c r="U590" t="s">
        <v>267</v>
      </c>
      <c r="V590" t="s">
        <v>268</v>
      </c>
      <c r="W590" s="6" t="s">
        <v>44</v>
      </c>
      <c r="X590" t="s">
        <v>45</v>
      </c>
      <c r="Y590">
        <v>100</v>
      </c>
      <c r="Z590">
        <v>84</v>
      </c>
      <c r="AA590" t="s">
        <v>151</v>
      </c>
      <c r="AB590" s="5">
        <f t="shared" si="18"/>
        <v>2371.7673611111113</v>
      </c>
      <c r="AC590" s="3">
        <v>11676</v>
      </c>
      <c r="AD590" s="3">
        <v>139</v>
      </c>
      <c r="AE590" s="3">
        <v>1.39</v>
      </c>
      <c r="AF590" t="s">
        <v>125</v>
      </c>
      <c r="AG590" t="s">
        <v>47</v>
      </c>
      <c r="AH590" s="8">
        <v>54</v>
      </c>
      <c r="AI590" s="7">
        <v>871.71</v>
      </c>
      <c r="AJ590" s="9">
        <v>18.68</v>
      </c>
      <c r="AK590" s="5">
        <f t="shared" si="19"/>
        <v>0</v>
      </c>
    </row>
    <row r="591" spans="1:37" hidden="1" x14ac:dyDescent="0.3">
      <c r="A591">
        <v>5821</v>
      </c>
      <c r="B591" t="s">
        <v>148</v>
      </c>
      <c r="C591" t="s">
        <v>29</v>
      </c>
      <c r="D591" t="s">
        <v>1376</v>
      </c>
      <c r="E591" t="s">
        <v>1377</v>
      </c>
      <c r="F591" t="s">
        <v>151</v>
      </c>
      <c r="G591" t="s">
        <v>33</v>
      </c>
      <c r="H591" t="s">
        <v>34</v>
      </c>
      <c r="I591" t="s">
        <v>112</v>
      </c>
      <c r="J591" t="s">
        <v>36</v>
      </c>
      <c r="K591" t="s">
        <v>29</v>
      </c>
      <c r="L591" t="s">
        <v>353</v>
      </c>
      <c r="M591" s="4">
        <v>39827</v>
      </c>
      <c r="N591" s="4">
        <v>39827</v>
      </c>
      <c r="O591" s="1">
        <v>39827</v>
      </c>
      <c r="P591" t="s">
        <v>38</v>
      </c>
      <c r="R591" t="s">
        <v>39</v>
      </c>
      <c r="S591" t="s">
        <v>205</v>
      </c>
      <c r="T591" t="s">
        <v>206</v>
      </c>
      <c r="U591" t="s">
        <v>207</v>
      </c>
      <c r="V591" t="s">
        <v>208</v>
      </c>
      <c r="W591" s="6" t="s">
        <v>44</v>
      </c>
      <c r="X591" t="s">
        <v>45</v>
      </c>
      <c r="Y591">
        <v>100</v>
      </c>
      <c r="Z591">
        <v>28</v>
      </c>
      <c r="AA591" t="s">
        <v>151</v>
      </c>
      <c r="AB591" s="5">
        <f t="shared" si="18"/>
        <v>2371.7673611111113</v>
      </c>
      <c r="AC591" s="3">
        <v>9800</v>
      </c>
      <c r="AD591" s="3">
        <v>350</v>
      </c>
      <c r="AE591" s="3">
        <v>3.5</v>
      </c>
      <c r="AF591" t="s">
        <v>209</v>
      </c>
      <c r="AG591" t="s">
        <v>47</v>
      </c>
      <c r="AH591" s="8" t="s">
        <v>44</v>
      </c>
      <c r="AI591" s="7" t="s">
        <v>44</v>
      </c>
      <c r="AJ591" s="9">
        <v>19.21</v>
      </c>
      <c r="AK591" s="5">
        <f t="shared" si="19"/>
        <v>0</v>
      </c>
    </row>
    <row r="592" spans="1:37" hidden="1" x14ac:dyDescent="0.3">
      <c r="A592">
        <v>5857</v>
      </c>
      <c r="B592" t="s">
        <v>137</v>
      </c>
      <c r="C592" t="s">
        <v>29</v>
      </c>
      <c r="D592" t="s">
        <v>1378</v>
      </c>
      <c r="E592" t="s">
        <v>1379</v>
      </c>
      <c r="F592" t="s">
        <v>140</v>
      </c>
      <c r="G592" t="s">
        <v>33</v>
      </c>
      <c r="H592" t="s">
        <v>34</v>
      </c>
      <c r="I592" t="s">
        <v>35</v>
      </c>
      <c r="J592" t="s">
        <v>36</v>
      </c>
      <c r="K592" t="s">
        <v>29</v>
      </c>
      <c r="L592" s="2">
        <v>39788</v>
      </c>
      <c r="M592" s="4">
        <v>39651</v>
      </c>
      <c r="N592" s="4">
        <v>39651</v>
      </c>
      <c r="O592" s="1">
        <v>39651</v>
      </c>
      <c r="P592" t="s">
        <v>38</v>
      </c>
      <c r="R592" t="s">
        <v>39</v>
      </c>
      <c r="S592" t="s">
        <v>199</v>
      </c>
      <c r="T592" t="s">
        <v>200</v>
      </c>
      <c r="U592" t="s">
        <v>201</v>
      </c>
      <c r="V592" t="s">
        <v>67</v>
      </c>
      <c r="W592" s="6" t="s">
        <v>44</v>
      </c>
      <c r="X592" t="s">
        <v>45</v>
      </c>
      <c r="Y592">
        <v>100</v>
      </c>
      <c r="Z592">
        <v>4327</v>
      </c>
      <c r="AA592" t="s">
        <v>140</v>
      </c>
      <c r="AB592" s="5">
        <f t="shared" si="18"/>
        <v>2371.7673611111113</v>
      </c>
      <c r="AC592" s="3">
        <v>302890</v>
      </c>
      <c r="AD592" s="3">
        <v>70</v>
      </c>
      <c r="AE592" s="3">
        <v>0.7</v>
      </c>
      <c r="AF592" t="s">
        <v>202</v>
      </c>
      <c r="AG592" t="s">
        <v>47</v>
      </c>
      <c r="AH592" s="8">
        <v>986</v>
      </c>
      <c r="AI592" s="7">
        <v>26574.61</v>
      </c>
      <c r="AJ592" s="9">
        <v>484.62</v>
      </c>
      <c r="AK592" s="5">
        <f t="shared" si="19"/>
        <v>0</v>
      </c>
    </row>
    <row r="593" spans="1:37" x14ac:dyDescent="0.3">
      <c r="A593">
        <v>5860</v>
      </c>
      <c r="B593" t="s">
        <v>152</v>
      </c>
      <c r="C593" t="s">
        <v>29</v>
      </c>
      <c r="D593" t="s">
        <v>1380</v>
      </c>
      <c r="E593" t="s">
        <v>1381</v>
      </c>
      <c r="F593" t="s">
        <v>155</v>
      </c>
      <c r="G593" t="s">
        <v>33</v>
      </c>
      <c r="H593" t="s">
        <v>34</v>
      </c>
      <c r="I593" t="s">
        <v>35</v>
      </c>
      <c r="J593" t="s">
        <v>36</v>
      </c>
      <c r="K593" t="s">
        <v>29</v>
      </c>
      <c r="L593" s="2">
        <v>39788</v>
      </c>
      <c r="M593" s="4">
        <v>39835</v>
      </c>
      <c r="N593" s="4">
        <v>39835</v>
      </c>
      <c r="O593" s="1">
        <v>39835</v>
      </c>
      <c r="P593" t="s">
        <v>38</v>
      </c>
      <c r="R593" t="s">
        <v>39</v>
      </c>
      <c r="S593" t="s">
        <v>199</v>
      </c>
      <c r="T593" t="s">
        <v>200</v>
      </c>
      <c r="U593" t="s">
        <v>201</v>
      </c>
      <c r="V593" t="s">
        <v>67</v>
      </c>
      <c r="W593" s="6" t="s">
        <v>44</v>
      </c>
      <c r="X593" t="s">
        <v>45</v>
      </c>
      <c r="Y593">
        <v>100</v>
      </c>
      <c r="Z593">
        <v>1396</v>
      </c>
      <c r="AA593" t="s">
        <v>155</v>
      </c>
      <c r="AB593" s="5">
        <f t="shared" si="18"/>
        <v>21638.408070175439</v>
      </c>
      <c r="AC593" s="3">
        <v>100498.04</v>
      </c>
      <c r="AD593" s="3">
        <v>71.989999999999995</v>
      </c>
      <c r="AE593" s="3">
        <v>0.72</v>
      </c>
      <c r="AF593" t="s">
        <v>202</v>
      </c>
      <c r="AG593" t="s">
        <v>47</v>
      </c>
      <c r="AH593" s="8">
        <v>414</v>
      </c>
      <c r="AI593" s="12">
        <v>5781.14</v>
      </c>
      <c r="AJ593" s="9">
        <v>196.98</v>
      </c>
      <c r="AK593" s="5">
        <f t="shared" si="19"/>
        <v>0</v>
      </c>
    </row>
    <row r="594" spans="1:37" x14ac:dyDescent="0.3">
      <c r="A594">
        <v>5894</v>
      </c>
      <c r="B594" t="s">
        <v>48</v>
      </c>
      <c r="C594" t="s">
        <v>29</v>
      </c>
      <c r="D594" t="s">
        <v>1382</v>
      </c>
      <c r="E594" t="s">
        <v>1383</v>
      </c>
      <c r="F594" t="s">
        <v>51</v>
      </c>
      <c r="G594" t="s">
        <v>33</v>
      </c>
      <c r="H594" t="s">
        <v>34</v>
      </c>
      <c r="I594" t="s">
        <v>35</v>
      </c>
      <c r="J594" t="s">
        <v>36</v>
      </c>
      <c r="K594" t="s">
        <v>29</v>
      </c>
      <c r="L594" s="2">
        <v>39454</v>
      </c>
      <c r="M594" s="4">
        <v>39694</v>
      </c>
      <c r="N594" s="4">
        <v>39694</v>
      </c>
      <c r="O594" s="1">
        <v>39694</v>
      </c>
      <c r="P594" t="s">
        <v>52</v>
      </c>
      <c r="R594" t="s">
        <v>71</v>
      </c>
      <c r="S594" t="s">
        <v>54</v>
      </c>
      <c r="T594" t="s">
        <v>73</v>
      </c>
      <c r="U594" t="s">
        <v>74</v>
      </c>
      <c r="V594" t="s">
        <v>57</v>
      </c>
      <c r="W594" s="6" t="s">
        <v>75</v>
      </c>
      <c r="X594" t="s">
        <v>76</v>
      </c>
      <c r="Y594">
        <v>60</v>
      </c>
      <c r="Z594">
        <v>15960</v>
      </c>
      <c r="AA594" t="s">
        <v>51</v>
      </c>
      <c r="AB594" s="5">
        <f t="shared" si="18"/>
        <v>21638.408070175439</v>
      </c>
      <c r="AC594" s="3">
        <v>38304</v>
      </c>
      <c r="AD594" s="3">
        <v>2.4</v>
      </c>
      <c r="AE594" s="3">
        <v>0.04</v>
      </c>
      <c r="AF594" t="s">
        <v>60</v>
      </c>
      <c r="AG594" t="s">
        <v>47</v>
      </c>
      <c r="AH594" s="8">
        <v>755</v>
      </c>
      <c r="AI594" s="12">
        <v>6609.02</v>
      </c>
      <c r="AJ594" s="9">
        <v>61.29</v>
      </c>
      <c r="AK594" s="5">
        <f t="shared" si="19"/>
        <v>0</v>
      </c>
    </row>
    <row r="595" spans="1:37" x14ac:dyDescent="0.3">
      <c r="A595">
        <v>5895</v>
      </c>
      <c r="B595" t="s">
        <v>48</v>
      </c>
      <c r="C595" t="s">
        <v>29</v>
      </c>
      <c r="D595" t="s">
        <v>1384</v>
      </c>
      <c r="E595" t="s">
        <v>1385</v>
      </c>
      <c r="F595" t="s">
        <v>51</v>
      </c>
      <c r="G595" t="s">
        <v>33</v>
      </c>
      <c r="H595" t="s">
        <v>34</v>
      </c>
      <c r="I595" t="s">
        <v>35</v>
      </c>
      <c r="J595" t="s">
        <v>36</v>
      </c>
      <c r="K595" t="s">
        <v>29</v>
      </c>
      <c r="L595" s="2">
        <v>39454</v>
      </c>
      <c r="M595" s="4">
        <v>39710</v>
      </c>
      <c r="N595" s="4">
        <v>39710</v>
      </c>
      <c r="O595" s="1">
        <v>39710</v>
      </c>
      <c r="P595" t="s">
        <v>52</v>
      </c>
      <c r="R595" t="s">
        <v>71</v>
      </c>
      <c r="S595" t="s">
        <v>304</v>
      </c>
      <c r="T595" t="s">
        <v>332</v>
      </c>
      <c r="U595" t="s">
        <v>242</v>
      </c>
      <c r="V595" t="s">
        <v>57</v>
      </c>
      <c r="W595" s="6" t="s">
        <v>244</v>
      </c>
      <c r="X595" t="s">
        <v>76</v>
      </c>
      <c r="Y595">
        <v>30</v>
      </c>
      <c r="Z595">
        <v>5040</v>
      </c>
      <c r="AA595" t="s">
        <v>51</v>
      </c>
      <c r="AB595" s="5">
        <f t="shared" si="18"/>
        <v>21638.408070175439</v>
      </c>
      <c r="AC595" s="3">
        <v>62294.400000000001</v>
      </c>
      <c r="AD595" s="3">
        <v>12.36</v>
      </c>
      <c r="AE595" s="3">
        <v>0.41</v>
      </c>
      <c r="AF595" t="s">
        <v>307</v>
      </c>
      <c r="AG595" t="s">
        <v>47</v>
      </c>
      <c r="AH595" s="8">
        <v>301</v>
      </c>
      <c r="AI595" s="12">
        <v>4883.46</v>
      </c>
      <c r="AJ595" s="9">
        <v>99.67</v>
      </c>
      <c r="AK595" s="5">
        <f t="shared" si="19"/>
        <v>0</v>
      </c>
    </row>
    <row r="596" spans="1:37" x14ac:dyDescent="0.3">
      <c r="A596">
        <v>5905</v>
      </c>
      <c r="B596" t="s">
        <v>102</v>
      </c>
      <c r="C596" t="s">
        <v>29</v>
      </c>
      <c r="D596" t="s">
        <v>1386</v>
      </c>
      <c r="E596" t="s">
        <v>1387</v>
      </c>
      <c r="F596" t="s">
        <v>105</v>
      </c>
      <c r="G596" t="s">
        <v>33</v>
      </c>
      <c r="H596" t="s">
        <v>34</v>
      </c>
      <c r="I596" t="s">
        <v>112</v>
      </c>
      <c r="J596" t="s">
        <v>36</v>
      </c>
      <c r="K596" t="s">
        <v>29</v>
      </c>
      <c r="L596" s="2">
        <v>39545</v>
      </c>
      <c r="M596" s="4">
        <v>39699</v>
      </c>
      <c r="N596" s="4">
        <v>39699</v>
      </c>
      <c r="O596" s="1">
        <v>39699</v>
      </c>
      <c r="P596" t="s">
        <v>52</v>
      </c>
      <c r="R596" t="s">
        <v>53</v>
      </c>
      <c r="S596" t="s">
        <v>1067</v>
      </c>
      <c r="T596" t="s">
        <v>1388</v>
      </c>
      <c r="U596" t="s">
        <v>357</v>
      </c>
      <c r="V596" t="s">
        <v>358</v>
      </c>
      <c r="W596" s="6" t="s">
        <v>874</v>
      </c>
      <c r="X596" t="s">
        <v>90</v>
      </c>
      <c r="Y596">
        <v>240</v>
      </c>
      <c r="Z596">
        <v>132</v>
      </c>
      <c r="AA596" t="s">
        <v>105</v>
      </c>
      <c r="AB596" s="5">
        <f t="shared" si="18"/>
        <v>21638.408070175439</v>
      </c>
      <c r="AC596" s="3">
        <v>1990.56</v>
      </c>
      <c r="AD596" s="3">
        <v>15.08</v>
      </c>
      <c r="AE596" s="3">
        <v>0.06</v>
      </c>
      <c r="AF596" t="s">
        <v>236</v>
      </c>
      <c r="AG596" t="s">
        <v>47</v>
      </c>
      <c r="AH596" s="8">
        <v>65</v>
      </c>
      <c r="AI596" s="12">
        <v>633</v>
      </c>
      <c r="AJ596" s="9">
        <v>3.18</v>
      </c>
      <c r="AK596" s="5">
        <f t="shared" si="19"/>
        <v>0</v>
      </c>
    </row>
    <row r="597" spans="1:37" hidden="1" x14ac:dyDescent="0.3">
      <c r="A597">
        <v>5916</v>
      </c>
      <c r="B597" t="s">
        <v>228</v>
      </c>
      <c r="C597" t="s">
        <v>29</v>
      </c>
      <c r="D597" t="s">
        <v>375</v>
      </c>
      <c r="E597" t="s">
        <v>376</v>
      </c>
      <c r="F597" t="s">
        <v>231</v>
      </c>
      <c r="G597" t="s">
        <v>33</v>
      </c>
      <c r="H597" t="s">
        <v>34</v>
      </c>
      <c r="I597" t="s">
        <v>232</v>
      </c>
      <c r="J597" t="s">
        <v>310</v>
      </c>
      <c r="K597" t="s">
        <v>29</v>
      </c>
      <c r="L597" t="s">
        <v>37</v>
      </c>
      <c r="M597" s="4">
        <v>39639</v>
      </c>
      <c r="N597" s="4">
        <v>39637</v>
      </c>
      <c r="O597" s="1">
        <v>39637</v>
      </c>
      <c r="P597" t="s">
        <v>52</v>
      </c>
      <c r="R597" t="s">
        <v>71</v>
      </c>
      <c r="S597" t="s">
        <v>312</v>
      </c>
      <c r="T597" t="s">
        <v>535</v>
      </c>
      <c r="U597" t="s">
        <v>536</v>
      </c>
      <c r="V597" t="s">
        <v>537</v>
      </c>
      <c r="W597" s="6" t="s">
        <v>538</v>
      </c>
      <c r="X597" t="s">
        <v>146</v>
      </c>
      <c r="Y597">
        <v>30</v>
      </c>
      <c r="Z597">
        <v>30</v>
      </c>
      <c r="AA597" t="s">
        <v>231</v>
      </c>
      <c r="AB597" s="5">
        <f t="shared" si="18"/>
        <v>955.59090909090912</v>
      </c>
      <c r="AC597" s="3">
        <v>1171.5</v>
      </c>
      <c r="AD597" s="3">
        <v>39.049999999999997</v>
      </c>
      <c r="AE597" s="3">
        <v>1.3</v>
      </c>
      <c r="AF597" t="s">
        <v>430</v>
      </c>
      <c r="AG597" t="s">
        <v>109</v>
      </c>
      <c r="AH597" s="8" t="s">
        <v>44</v>
      </c>
      <c r="AI597" s="7" t="s">
        <v>44</v>
      </c>
      <c r="AJ597" s="9">
        <v>1.87</v>
      </c>
      <c r="AK597" s="5">
        <f t="shared" si="19"/>
        <v>2</v>
      </c>
    </row>
    <row r="598" spans="1:37" hidden="1" x14ac:dyDescent="0.3">
      <c r="A598">
        <v>5917</v>
      </c>
      <c r="B598" t="s">
        <v>1389</v>
      </c>
      <c r="C598" t="s">
        <v>29</v>
      </c>
      <c r="D598" t="s">
        <v>1390</v>
      </c>
      <c r="E598" t="s">
        <v>1391</v>
      </c>
      <c r="F598" t="s">
        <v>87</v>
      </c>
      <c r="G598" t="s">
        <v>33</v>
      </c>
      <c r="H598" t="s">
        <v>34</v>
      </c>
      <c r="I598" t="s">
        <v>35</v>
      </c>
      <c r="J598" t="s">
        <v>36</v>
      </c>
      <c r="K598" t="s">
        <v>29</v>
      </c>
      <c r="L598" t="s">
        <v>1392</v>
      </c>
      <c r="M598" s="4">
        <v>39730</v>
      </c>
      <c r="N598" s="4">
        <v>39730</v>
      </c>
      <c r="O598" s="1">
        <v>39730</v>
      </c>
      <c r="P598" t="s">
        <v>446</v>
      </c>
      <c r="R598" t="s">
        <v>387</v>
      </c>
      <c r="S598" t="s">
        <v>366</v>
      </c>
      <c r="T598" t="s">
        <v>1393</v>
      </c>
      <c r="U598" t="s">
        <v>1394</v>
      </c>
      <c r="V598" t="s">
        <v>57</v>
      </c>
      <c r="W598" s="6" t="s">
        <v>1395</v>
      </c>
      <c r="X598" t="s">
        <v>146</v>
      </c>
      <c r="Y598">
        <v>1000</v>
      </c>
      <c r="Z598">
        <v>7</v>
      </c>
      <c r="AA598" t="s">
        <v>87</v>
      </c>
      <c r="AB598" s="5">
        <f t="shared" si="18"/>
        <v>2371.7673611111113</v>
      </c>
      <c r="AC598" s="3">
        <v>184.45</v>
      </c>
      <c r="AD598" s="3">
        <v>26.35</v>
      </c>
      <c r="AE598" s="3">
        <v>0.03</v>
      </c>
      <c r="AF598" t="s">
        <v>1396</v>
      </c>
      <c r="AG598" t="s">
        <v>47</v>
      </c>
      <c r="AH598" s="8">
        <v>488</v>
      </c>
      <c r="AI598" s="7">
        <v>4404.8999999999996</v>
      </c>
      <c r="AJ598" s="9">
        <v>0.3</v>
      </c>
      <c r="AK598" s="5">
        <f t="shared" si="19"/>
        <v>0</v>
      </c>
    </row>
    <row r="599" spans="1:37" x14ac:dyDescent="0.3">
      <c r="A599">
        <v>5928</v>
      </c>
      <c r="B599" t="s">
        <v>547</v>
      </c>
      <c r="C599" t="s">
        <v>29</v>
      </c>
      <c r="D599" t="s">
        <v>975</v>
      </c>
      <c r="E599" t="s">
        <v>1397</v>
      </c>
      <c r="F599" t="s">
        <v>87</v>
      </c>
      <c r="G599" t="s">
        <v>33</v>
      </c>
      <c r="H599" t="s">
        <v>34</v>
      </c>
      <c r="I599" t="s">
        <v>35</v>
      </c>
      <c r="J599" t="s">
        <v>36</v>
      </c>
      <c r="K599" t="s">
        <v>29</v>
      </c>
      <c r="L599" t="s">
        <v>725</v>
      </c>
      <c r="M599" s="4">
        <v>39759</v>
      </c>
      <c r="N599" s="4">
        <v>39759</v>
      </c>
      <c r="O599" s="1">
        <v>39759</v>
      </c>
      <c r="P599" t="s">
        <v>38</v>
      </c>
      <c r="R599" t="s">
        <v>39</v>
      </c>
      <c r="S599" t="s">
        <v>182</v>
      </c>
      <c r="T599" t="s">
        <v>183</v>
      </c>
      <c r="U599" t="s">
        <v>184</v>
      </c>
      <c r="V599" t="s">
        <v>185</v>
      </c>
      <c r="W599" s="6" t="s">
        <v>44</v>
      </c>
      <c r="X599" t="s">
        <v>45</v>
      </c>
      <c r="Y599">
        <v>20</v>
      </c>
      <c r="Z599">
        <v>8485</v>
      </c>
      <c r="AA599" t="s">
        <v>87</v>
      </c>
      <c r="AB599" s="5">
        <f t="shared" si="18"/>
        <v>21638.408070175439</v>
      </c>
      <c r="AC599" s="3">
        <v>229095</v>
      </c>
      <c r="AD599" s="3">
        <v>27</v>
      </c>
      <c r="AE599" s="3">
        <v>1.35</v>
      </c>
      <c r="AF599" t="s">
        <v>186</v>
      </c>
      <c r="AG599" t="s">
        <v>47</v>
      </c>
      <c r="AH599" s="8">
        <v>2441</v>
      </c>
      <c r="AI599" s="12">
        <v>22229.32</v>
      </c>
      <c r="AJ599" s="9">
        <v>449.03</v>
      </c>
      <c r="AK599" s="5">
        <f t="shared" si="19"/>
        <v>0</v>
      </c>
    </row>
    <row r="600" spans="1:37" x14ac:dyDescent="0.3">
      <c r="A600">
        <v>5935</v>
      </c>
      <c r="B600" t="s">
        <v>48</v>
      </c>
      <c r="C600" t="s">
        <v>29</v>
      </c>
      <c r="D600" t="s">
        <v>728</v>
      </c>
      <c r="E600" t="s">
        <v>1398</v>
      </c>
      <c r="F600" t="s">
        <v>51</v>
      </c>
      <c r="G600" t="s">
        <v>33</v>
      </c>
      <c r="H600" t="s">
        <v>34</v>
      </c>
      <c r="I600" t="s">
        <v>63</v>
      </c>
      <c r="J600" t="s">
        <v>36</v>
      </c>
      <c r="K600" t="s">
        <v>29</v>
      </c>
      <c r="L600" t="s">
        <v>382</v>
      </c>
      <c r="M600" s="4">
        <v>39784</v>
      </c>
      <c r="N600" s="4">
        <v>39784</v>
      </c>
      <c r="O600" s="1">
        <v>39784</v>
      </c>
      <c r="P600" t="s">
        <v>52</v>
      </c>
      <c r="R600" t="s">
        <v>71</v>
      </c>
      <c r="S600" t="s">
        <v>114</v>
      </c>
      <c r="T600" t="s">
        <v>115</v>
      </c>
      <c r="U600" t="s">
        <v>116</v>
      </c>
      <c r="V600" t="s">
        <v>117</v>
      </c>
      <c r="W600" s="6" t="s">
        <v>118</v>
      </c>
      <c r="X600" t="s">
        <v>76</v>
      </c>
      <c r="Y600">
        <v>120</v>
      </c>
      <c r="Z600">
        <v>6</v>
      </c>
      <c r="AA600" t="s">
        <v>51</v>
      </c>
      <c r="AB600" s="5">
        <f t="shared" si="18"/>
        <v>21638.408070175439</v>
      </c>
      <c r="AC600" s="3">
        <v>493.2</v>
      </c>
      <c r="AD600" s="3">
        <v>82.2</v>
      </c>
      <c r="AE600" s="3">
        <v>0.68</v>
      </c>
      <c r="AF600" t="s">
        <v>122</v>
      </c>
      <c r="AG600" t="s">
        <v>47</v>
      </c>
      <c r="AH600" s="8">
        <v>9</v>
      </c>
      <c r="AI600" s="12">
        <v>2709.98</v>
      </c>
      <c r="AJ600" s="9">
        <v>0.97</v>
      </c>
      <c r="AK600" s="5">
        <f t="shared" si="19"/>
        <v>0</v>
      </c>
    </row>
    <row r="601" spans="1:37" x14ac:dyDescent="0.3">
      <c r="A601">
        <v>5936</v>
      </c>
      <c r="B601" t="s">
        <v>48</v>
      </c>
      <c r="C601" t="s">
        <v>29</v>
      </c>
      <c r="D601" t="s">
        <v>1399</v>
      </c>
      <c r="E601" t="s">
        <v>1400</v>
      </c>
      <c r="F601" t="s">
        <v>51</v>
      </c>
      <c r="G601" t="s">
        <v>33</v>
      </c>
      <c r="H601" t="s">
        <v>34</v>
      </c>
      <c r="I601" t="s">
        <v>35</v>
      </c>
      <c r="J601" t="s">
        <v>36</v>
      </c>
      <c r="K601" t="s">
        <v>29</v>
      </c>
      <c r="L601" t="s">
        <v>382</v>
      </c>
      <c r="M601" s="4">
        <v>39773</v>
      </c>
      <c r="N601" s="4">
        <v>39773</v>
      </c>
      <c r="O601" s="1">
        <v>39773</v>
      </c>
      <c r="P601" t="s">
        <v>52</v>
      </c>
      <c r="R601" t="s">
        <v>71</v>
      </c>
      <c r="S601" t="s">
        <v>54</v>
      </c>
      <c r="T601" t="s">
        <v>614</v>
      </c>
      <c r="U601" t="s">
        <v>357</v>
      </c>
      <c r="V601" t="s">
        <v>57</v>
      </c>
      <c r="W601" s="6" t="s">
        <v>244</v>
      </c>
      <c r="X601" t="s">
        <v>76</v>
      </c>
      <c r="Y601">
        <v>60</v>
      </c>
      <c r="Z601">
        <v>880</v>
      </c>
      <c r="AA601" t="s">
        <v>51</v>
      </c>
      <c r="AB601" s="5">
        <f t="shared" si="18"/>
        <v>21638.408070175439</v>
      </c>
      <c r="AC601" s="3">
        <v>20680</v>
      </c>
      <c r="AD601" s="3">
        <v>23.5</v>
      </c>
      <c r="AE601" s="3">
        <v>0.39</v>
      </c>
      <c r="AF601" t="s">
        <v>60</v>
      </c>
      <c r="AG601" t="s">
        <v>47</v>
      </c>
      <c r="AH601" s="8">
        <v>331</v>
      </c>
      <c r="AI601" s="12">
        <v>2771.84</v>
      </c>
      <c r="AJ601" s="9">
        <v>40.53</v>
      </c>
      <c r="AK601" s="5">
        <f t="shared" si="19"/>
        <v>0</v>
      </c>
    </row>
    <row r="602" spans="1:37" hidden="1" x14ac:dyDescent="0.3">
      <c r="A602">
        <v>5937</v>
      </c>
      <c r="B602" t="s">
        <v>48</v>
      </c>
      <c r="C602" t="s">
        <v>29</v>
      </c>
      <c r="D602" t="s">
        <v>1401</v>
      </c>
      <c r="E602" t="s">
        <v>1402</v>
      </c>
      <c r="F602" t="s">
        <v>51</v>
      </c>
      <c r="G602" t="s">
        <v>33</v>
      </c>
      <c r="H602" t="s">
        <v>34</v>
      </c>
      <c r="I602" t="s">
        <v>112</v>
      </c>
      <c r="J602" t="s">
        <v>36</v>
      </c>
      <c r="K602" t="s">
        <v>29</v>
      </c>
      <c r="L602" t="s">
        <v>1403</v>
      </c>
      <c r="M602" s="4">
        <v>39773</v>
      </c>
      <c r="N602" s="4">
        <v>39773</v>
      </c>
      <c r="O602" s="1">
        <v>39773</v>
      </c>
      <c r="P602" t="s">
        <v>52</v>
      </c>
      <c r="R602" t="s">
        <v>53</v>
      </c>
      <c r="S602" t="s">
        <v>156</v>
      </c>
      <c r="T602" t="s">
        <v>319</v>
      </c>
      <c r="U602" t="s">
        <v>158</v>
      </c>
      <c r="V602" t="s">
        <v>159</v>
      </c>
      <c r="W602" s="6" t="s">
        <v>320</v>
      </c>
      <c r="X602" t="s">
        <v>321</v>
      </c>
      <c r="Y602">
        <v>60</v>
      </c>
      <c r="Z602">
        <v>280</v>
      </c>
      <c r="AA602" t="s">
        <v>51</v>
      </c>
      <c r="AB602" s="5">
        <f t="shared" si="18"/>
        <v>2371.7673611111113</v>
      </c>
      <c r="AC602" s="3">
        <v>1960</v>
      </c>
      <c r="AD602" s="3">
        <v>7</v>
      </c>
      <c r="AE602" s="3">
        <v>0.12</v>
      </c>
      <c r="AF602" t="s">
        <v>160</v>
      </c>
      <c r="AG602" t="s">
        <v>47</v>
      </c>
      <c r="AH602" s="8">
        <v>60</v>
      </c>
      <c r="AI602" s="7">
        <v>1516.05</v>
      </c>
      <c r="AJ602" s="9">
        <v>3.84</v>
      </c>
      <c r="AK602" s="5">
        <f t="shared" si="19"/>
        <v>0</v>
      </c>
    </row>
    <row r="603" spans="1:37" x14ac:dyDescent="0.3">
      <c r="A603">
        <v>5976</v>
      </c>
      <c r="B603" t="s">
        <v>221</v>
      </c>
      <c r="C603" t="s">
        <v>29</v>
      </c>
      <c r="D603" t="s">
        <v>1205</v>
      </c>
      <c r="E603" t="s">
        <v>1404</v>
      </c>
      <c r="F603" t="s">
        <v>224</v>
      </c>
      <c r="G603" t="s">
        <v>33</v>
      </c>
      <c r="H603" t="s">
        <v>34</v>
      </c>
      <c r="I603" t="s">
        <v>35</v>
      </c>
      <c r="J603" t="s">
        <v>36</v>
      </c>
      <c r="K603" t="s">
        <v>29</v>
      </c>
      <c r="L603" t="s">
        <v>745</v>
      </c>
      <c r="M603" s="4">
        <v>39727</v>
      </c>
      <c r="N603" s="4">
        <v>39724</v>
      </c>
      <c r="O603" s="1">
        <v>39724</v>
      </c>
      <c r="P603" t="s">
        <v>38</v>
      </c>
      <c r="R603" t="s">
        <v>39</v>
      </c>
      <c r="S603" t="s">
        <v>746</v>
      </c>
      <c r="T603" t="s">
        <v>747</v>
      </c>
      <c r="U603" t="s">
        <v>748</v>
      </c>
      <c r="V603" t="s">
        <v>749</v>
      </c>
      <c r="W603" s="6" t="s">
        <v>44</v>
      </c>
      <c r="X603" t="s">
        <v>45</v>
      </c>
      <c r="Y603">
        <v>1</v>
      </c>
      <c r="Z603">
        <v>6998</v>
      </c>
      <c r="AA603" t="s">
        <v>224</v>
      </c>
      <c r="AB603" s="5">
        <f t="shared" si="18"/>
        <v>21638.408070175439</v>
      </c>
      <c r="AC603" s="3">
        <v>160954</v>
      </c>
      <c r="AD603" s="3">
        <v>23</v>
      </c>
      <c r="AE603" s="3">
        <v>23</v>
      </c>
      <c r="AF603" t="s">
        <v>750</v>
      </c>
      <c r="AG603" t="s">
        <v>47</v>
      </c>
      <c r="AH603" s="8">
        <v>5057</v>
      </c>
      <c r="AI603" s="12">
        <v>44347.71</v>
      </c>
      <c r="AJ603" s="9">
        <v>257.52999999999997</v>
      </c>
      <c r="AK603" s="5">
        <f t="shared" si="19"/>
        <v>3</v>
      </c>
    </row>
    <row r="604" spans="1:37" x14ac:dyDescent="0.3">
      <c r="A604">
        <v>5978</v>
      </c>
      <c r="B604" t="s">
        <v>228</v>
      </c>
      <c r="C604" t="s">
        <v>29</v>
      </c>
      <c r="D604" t="s">
        <v>751</v>
      </c>
      <c r="E604" t="s">
        <v>752</v>
      </c>
      <c r="F604" t="s">
        <v>231</v>
      </c>
      <c r="G604" t="s">
        <v>33</v>
      </c>
      <c r="H604" t="s">
        <v>34</v>
      </c>
      <c r="I604" t="s">
        <v>232</v>
      </c>
      <c r="J604" t="s">
        <v>310</v>
      </c>
      <c r="K604" t="s">
        <v>29</v>
      </c>
      <c r="L604" t="s">
        <v>37</v>
      </c>
      <c r="M604" s="4">
        <v>39685</v>
      </c>
      <c r="N604" s="4">
        <v>39674</v>
      </c>
      <c r="O604" s="1">
        <v>39674</v>
      </c>
      <c r="P604" t="s">
        <v>52</v>
      </c>
      <c r="R604" t="s">
        <v>71</v>
      </c>
      <c r="S604" t="s">
        <v>312</v>
      </c>
      <c r="T604" t="s">
        <v>967</v>
      </c>
      <c r="U604" t="s">
        <v>81</v>
      </c>
      <c r="V604" t="s">
        <v>261</v>
      </c>
      <c r="W604" s="6" t="s">
        <v>82</v>
      </c>
      <c r="X604" t="s">
        <v>83</v>
      </c>
      <c r="Y604">
        <v>60</v>
      </c>
      <c r="Z604">
        <v>350</v>
      </c>
      <c r="AA604" t="s">
        <v>231</v>
      </c>
      <c r="AB604" s="5">
        <f t="shared" si="18"/>
        <v>21638.408070175439</v>
      </c>
      <c r="AC604" s="3">
        <v>1736</v>
      </c>
      <c r="AD604" s="3">
        <v>4.96</v>
      </c>
      <c r="AE604" s="3">
        <v>0.08</v>
      </c>
      <c r="AF604" t="s">
        <v>160</v>
      </c>
      <c r="AG604" t="s">
        <v>109</v>
      </c>
      <c r="AH604" s="8" t="s">
        <v>44</v>
      </c>
      <c r="AI604" s="12" t="s">
        <v>44</v>
      </c>
      <c r="AJ604" s="9">
        <v>2.78</v>
      </c>
      <c r="AK604" s="5">
        <f t="shared" si="19"/>
        <v>11</v>
      </c>
    </row>
    <row r="605" spans="1:37" hidden="1" x14ac:dyDescent="0.3">
      <c r="A605">
        <v>5979</v>
      </c>
      <c r="B605" t="s">
        <v>228</v>
      </c>
      <c r="C605" t="s">
        <v>29</v>
      </c>
      <c r="D605" t="s">
        <v>751</v>
      </c>
      <c r="E605" t="s">
        <v>752</v>
      </c>
      <c r="F605" t="s">
        <v>231</v>
      </c>
      <c r="G605" t="s">
        <v>33</v>
      </c>
      <c r="H605" t="s">
        <v>34</v>
      </c>
      <c r="I605" t="s">
        <v>232</v>
      </c>
      <c r="J605" t="s">
        <v>310</v>
      </c>
      <c r="K605" t="s">
        <v>29</v>
      </c>
      <c r="L605" t="s">
        <v>37</v>
      </c>
      <c r="M605" s="4">
        <v>39685</v>
      </c>
      <c r="N605" s="4">
        <v>39674</v>
      </c>
      <c r="O605" s="1">
        <v>39674</v>
      </c>
      <c r="P605" t="s">
        <v>52</v>
      </c>
      <c r="R605" t="s">
        <v>71</v>
      </c>
      <c r="S605" t="s">
        <v>312</v>
      </c>
      <c r="T605" t="s">
        <v>338</v>
      </c>
      <c r="U605" t="s">
        <v>339</v>
      </c>
      <c r="V605" t="s">
        <v>340</v>
      </c>
      <c r="W605" s="6" t="s">
        <v>341</v>
      </c>
      <c r="X605" t="s">
        <v>342</v>
      </c>
      <c r="Y605">
        <v>30</v>
      </c>
      <c r="Z605">
        <v>100</v>
      </c>
      <c r="AA605" t="s">
        <v>231</v>
      </c>
      <c r="AB605" s="5">
        <f t="shared" si="18"/>
        <v>2371.7673611111113</v>
      </c>
      <c r="AC605" s="3">
        <v>1828</v>
      </c>
      <c r="AD605" s="3">
        <v>18.28</v>
      </c>
      <c r="AE605" s="3">
        <v>0.61</v>
      </c>
      <c r="AF605" t="s">
        <v>160</v>
      </c>
      <c r="AG605" t="s">
        <v>109</v>
      </c>
      <c r="AH605" s="8" t="s">
        <v>44</v>
      </c>
      <c r="AI605" s="7" t="s">
        <v>44</v>
      </c>
      <c r="AJ605" s="9">
        <v>2.92</v>
      </c>
      <c r="AK605" s="5">
        <f t="shared" si="19"/>
        <v>11</v>
      </c>
    </row>
    <row r="606" spans="1:37" hidden="1" x14ac:dyDescent="0.3">
      <c r="A606">
        <v>5987</v>
      </c>
      <c r="B606" t="s">
        <v>187</v>
      </c>
      <c r="C606" t="s">
        <v>29</v>
      </c>
      <c r="D606" t="s">
        <v>1405</v>
      </c>
      <c r="E606" t="s">
        <v>1406</v>
      </c>
      <c r="F606" t="s">
        <v>32</v>
      </c>
      <c r="G606" t="s">
        <v>33</v>
      </c>
      <c r="H606" t="s">
        <v>34</v>
      </c>
      <c r="I606" t="s">
        <v>35</v>
      </c>
      <c r="J606" t="s">
        <v>36</v>
      </c>
      <c r="K606" t="s">
        <v>29</v>
      </c>
      <c r="L606" t="s">
        <v>1407</v>
      </c>
      <c r="M606" s="4">
        <v>39734</v>
      </c>
      <c r="N606" s="4">
        <v>39734</v>
      </c>
      <c r="O606" s="1">
        <v>39734</v>
      </c>
      <c r="P606" t="s">
        <v>38</v>
      </c>
      <c r="R606" t="s">
        <v>39</v>
      </c>
      <c r="S606" t="s">
        <v>199</v>
      </c>
      <c r="T606" t="s">
        <v>200</v>
      </c>
      <c r="U606" t="s">
        <v>201</v>
      </c>
      <c r="V606" t="s">
        <v>67</v>
      </c>
      <c r="W606" s="6" t="s">
        <v>44</v>
      </c>
      <c r="X606" t="s">
        <v>45</v>
      </c>
      <c r="Y606">
        <v>100</v>
      </c>
      <c r="Z606">
        <v>1174</v>
      </c>
      <c r="AA606" t="s">
        <v>32</v>
      </c>
      <c r="AB606" s="5">
        <f t="shared" si="18"/>
        <v>955.59090909090912</v>
      </c>
      <c r="AC606" s="3">
        <v>82180</v>
      </c>
      <c r="AD606" s="3">
        <v>70</v>
      </c>
      <c r="AE606" s="3">
        <v>0.7</v>
      </c>
      <c r="AF606" t="s">
        <v>202</v>
      </c>
      <c r="AG606" t="s">
        <v>47</v>
      </c>
      <c r="AH606" s="8">
        <v>275</v>
      </c>
      <c r="AI606" s="7">
        <v>4015</v>
      </c>
      <c r="AJ606" s="9">
        <v>131.49</v>
      </c>
      <c r="AK606" s="5">
        <f t="shared" si="19"/>
        <v>0</v>
      </c>
    </row>
    <row r="607" spans="1:37" hidden="1" x14ac:dyDescent="0.3">
      <c r="A607">
        <v>6023</v>
      </c>
      <c r="B607" t="s">
        <v>148</v>
      </c>
      <c r="C607" t="s">
        <v>29</v>
      </c>
      <c r="D607" t="s">
        <v>1408</v>
      </c>
      <c r="E607" t="s">
        <v>1409</v>
      </c>
      <c r="F607" t="s">
        <v>151</v>
      </c>
      <c r="G607" t="s">
        <v>33</v>
      </c>
      <c r="H607" t="s">
        <v>34</v>
      </c>
      <c r="I607" t="s">
        <v>35</v>
      </c>
      <c r="J607" t="s">
        <v>36</v>
      </c>
      <c r="K607" t="s">
        <v>29</v>
      </c>
      <c r="L607" t="s">
        <v>37</v>
      </c>
      <c r="M607" s="4">
        <v>39798</v>
      </c>
      <c r="N607" s="4">
        <v>39737</v>
      </c>
      <c r="O607" s="1">
        <v>39737</v>
      </c>
      <c r="P607" t="s">
        <v>446</v>
      </c>
      <c r="R607" t="s">
        <v>387</v>
      </c>
      <c r="S607" t="s">
        <v>366</v>
      </c>
      <c r="T607" t="s">
        <v>1410</v>
      </c>
      <c r="U607" t="s">
        <v>1411</v>
      </c>
      <c r="V607" t="s">
        <v>57</v>
      </c>
      <c r="W607" s="6" t="s">
        <v>75</v>
      </c>
      <c r="X607" t="s">
        <v>76</v>
      </c>
      <c r="Y607">
        <v>1000</v>
      </c>
      <c r="Z607">
        <v>30</v>
      </c>
      <c r="AA607" t="s">
        <v>151</v>
      </c>
      <c r="AB607" s="5">
        <f t="shared" si="18"/>
        <v>2371.7673611111113</v>
      </c>
      <c r="AC607" s="3">
        <v>197.1</v>
      </c>
      <c r="AD607" s="3">
        <v>6.57</v>
      </c>
      <c r="AE607" s="3">
        <v>0.01</v>
      </c>
      <c r="AF607" t="s">
        <v>1412</v>
      </c>
      <c r="AG607" t="s">
        <v>47</v>
      </c>
      <c r="AH607" s="8">
        <v>3221</v>
      </c>
      <c r="AI607" s="7">
        <v>21015.77</v>
      </c>
      <c r="AJ607" s="9">
        <v>0.39</v>
      </c>
      <c r="AK607" s="5">
        <f t="shared" si="19"/>
        <v>61</v>
      </c>
    </row>
    <row r="608" spans="1:37" hidden="1" x14ac:dyDescent="0.3">
      <c r="A608">
        <v>6041</v>
      </c>
      <c r="B608" t="s">
        <v>187</v>
      </c>
      <c r="C608" t="s">
        <v>29</v>
      </c>
      <c r="D608" t="s">
        <v>1413</v>
      </c>
      <c r="E608" t="s">
        <v>1414</v>
      </c>
      <c r="F608" t="s">
        <v>32</v>
      </c>
      <c r="G608" t="s">
        <v>33</v>
      </c>
      <c r="H608" t="s">
        <v>34</v>
      </c>
      <c r="I608" t="s">
        <v>35</v>
      </c>
      <c r="J608" t="s">
        <v>36</v>
      </c>
      <c r="K608" t="s">
        <v>29</v>
      </c>
      <c r="L608" t="s">
        <v>994</v>
      </c>
      <c r="M608" s="4">
        <v>39787</v>
      </c>
      <c r="N608" s="4">
        <v>39787</v>
      </c>
      <c r="O608" s="1">
        <v>39787</v>
      </c>
      <c r="P608" t="s">
        <v>38</v>
      </c>
      <c r="R608" t="s">
        <v>39</v>
      </c>
      <c r="S608" t="s">
        <v>199</v>
      </c>
      <c r="T608" t="s">
        <v>200</v>
      </c>
      <c r="U608" t="s">
        <v>201</v>
      </c>
      <c r="V608" t="s">
        <v>67</v>
      </c>
      <c r="W608" s="6" t="s">
        <v>44</v>
      </c>
      <c r="X608" t="s">
        <v>45</v>
      </c>
      <c r="Y608">
        <v>100</v>
      </c>
      <c r="Z608">
        <v>1174</v>
      </c>
      <c r="AA608" t="s">
        <v>32</v>
      </c>
      <c r="AB608" s="5">
        <f t="shared" si="18"/>
        <v>2371.7673611111113</v>
      </c>
      <c r="AC608" s="3">
        <v>82180</v>
      </c>
      <c r="AD608" s="3">
        <v>70</v>
      </c>
      <c r="AE608" s="3">
        <v>0.7</v>
      </c>
      <c r="AF608" t="s">
        <v>202</v>
      </c>
      <c r="AG608" t="s">
        <v>47</v>
      </c>
      <c r="AH608" s="8">
        <v>268</v>
      </c>
      <c r="AI608" s="7">
        <v>5243.53</v>
      </c>
      <c r="AJ608" s="9">
        <v>161.07</v>
      </c>
      <c r="AK608" s="5">
        <f t="shared" si="19"/>
        <v>0</v>
      </c>
    </row>
    <row r="609" spans="1:37" x14ac:dyDescent="0.3">
      <c r="A609">
        <v>6062</v>
      </c>
      <c r="B609" t="s">
        <v>296</v>
      </c>
      <c r="C609" t="s">
        <v>29</v>
      </c>
      <c r="D609" t="s">
        <v>417</v>
      </c>
      <c r="E609" t="s">
        <v>418</v>
      </c>
      <c r="F609" t="s">
        <v>299</v>
      </c>
      <c r="G609" t="s">
        <v>33</v>
      </c>
      <c r="H609" t="s">
        <v>34</v>
      </c>
      <c r="I609" t="s">
        <v>35</v>
      </c>
      <c r="J609" t="s">
        <v>36</v>
      </c>
      <c r="K609" t="s">
        <v>29</v>
      </c>
      <c r="L609" t="s">
        <v>419</v>
      </c>
      <c r="M609" s="4">
        <v>39750</v>
      </c>
      <c r="N609" s="4">
        <v>39750</v>
      </c>
      <c r="O609" s="1">
        <v>39750</v>
      </c>
      <c r="P609" t="s">
        <v>38</v>
      </c>
      <c r="R609" t="s">
        <v>252</v>
      </c>
      <c r="S609" t="s">
        <v>199</v>
      </c>
      <c r="T609" t="s">
        <v>253</v>
      </c>
      <c r="U609" t="s">
        <v>253</v>
      </c>
      <c r="V609" t="s">
        <v>57</v>
      </c>
      <c r="W609" s="6" t="s">
        <v>44</v>
      </c>
      <c r="X609" t="s">
        <v>254</v>
      </c>
      <c r="Y609">
        <v>100</v>
      </c>
      <c r="Z609">
        <v>150</v>
      </c>
      <c r="AA609" t="s">
        <v>299</v>
      </c>
      <c r="AB609" s="5">
        <f t="shared" si="18"/>
        <v>21638.408070175439</v>
      </c>
      <c r="AC609" s="3">
        <v>1.5</v>
      </c>
      <c r="AD609" s="3">
        <v>0.01</v>
      </c>
      <c r="AE609" s="3">
        <v>0</v>
      </c>
      <c r="AF609" t="s">
        <v>202</v>
      </c>
      <c r="AG609" t="s">
        <v>109</v>
      </c>
      <c r="AH609" s="8" t="s">
        <v>44</v>
      </c>
      <c r="AI609" s="12" t="s">
        <v>44</v>
      </c>
      <c r="AJ609" s="9">
        <v>0</v>
      </c>
      <c r="AK609" s="5">
        <f t="shared" si="19"/>
        <v>0</v>
      </c>
    </row>
    <row r="610" spans="1:37" x14ac:dyDescent="0.3">
      <c r="A610">
        <v>6081</v>
      </c>
      <c r="B610" t="s">
        <v>48</v>
      </c>
      <c r="C610" t="s">
        <v>29</v>
      </c>
      <c r="D610" t="s">
        <v>1415</v>
      </c>
      <c r="E610" t="s">
        <v>1416</v>
      </c>
      <c r="F610" t="s">
        <v>51</v>
      </c>
      <c r="G610" t="s">
        <v>33</v>
      </c>
      <c r="H610" t="s">
        <v>34</v>
      </c>
      <c r="I610" t="s">
        <v>35</v>
      </c>
      <c r="J610" t="s">
        <v>36</v>
      </c>
      <c r="K610" t="s">
        <v>29</v>
      </c>
      <c r="L610" t="s">
        <v>466</v>
      </c>
      <c r="M610" s="4">
        <v>39871</v>
      </c>
      <c r="N610" s="4">
        <v>39871</v>
      </c>
      <c r="O610" s="1">
        <v>39871</v>
      </c>
      <c r="P610" t="s">
        <v>52</v>
      </c>
      <c r="R610" t="s">
        <v>71</v>
      </c>
      <c r="S610" t="s">
        <v>54</v>
      </c>
      <c r="T610" t="s">
        <v>73</v>
      </c>
      <c r="U610" t="s">
        <v>74</v>
      </c>
      <c r="V610" t="s">
        <v>57</v>
      </c>
      <c r="W610" s="6" t="s">
        <v>75</v>
      </c>
      <c r="X610" t="s">
        <v>76</v>
      </c>
      <c r="Y610">
        <v>60</v>
      </c>
      <c r="Z610">
        <v>6966</v>
      </c>
      <c r="AA610" t="s">
        <v>51</v>
      </c>
      <c r="AB610" s="5">
        <f t="shared" si="18"/>
        <v>21638.408070175439</v>
      </c>
      <c r="AC610" s="3">
        <v>16718.400000000001</v>
      </c>
      <c r="AD610" s="3">
        <v>2.4</v>
      </c>
      <c r="AE610" s="3">
        <v>0.04</v>
      </c>
      <c r="AF610" t="s">
        <v>60</v>
      </c>
      <c r="AG610" t="s">
        <v>47</v>
      </c>
      <c r="AH610" s="8">
        <v>1068</v>
      </c>
      <c r="AI610" s="12">
        <v>3894.21</v>
      </c>
      <c r="AJ610" s="9">
        <v>32.770000000000003</v>
      </c>
      <c r="AK610" s="5">
        <f t="shared" si="19"/>
        <v>0</v>
      </c>
    </row>
    <row r="611" spans="1:37" hidden="1" x14ac:dyDescent="0.3">
      <c r="A611">
        <v>6082</v>
      </c>
      <c r="B611" t="s">
        <v>48</v>
      </c>
      <c r="C611" t="s">
        <v>29</v>
      </c>
      <c r="D611" t="s">
        <v>1000</v>
      </c>
      <c r="E611" t="s">
        <v>1001</v>
      </c>
      <c r="F611" t="s">
        <v>51</v>
      </c>
      <c r="G611" t="s">
        <v>33</v>
      </c>
      <c r="H611" t="s">
        <v>34</v>
      </c>
      <c r="I611" t="s">
        <v>35</v>
      </c>
      <c r="J611" t="s">
        <v>36</v>
      </c>
      <c r="K611" t="s">
        <v>29</v>
      </c>
      <c r="L611" t="s">
        <v>466</v>
      </c>
      <c r="M611" s="4">
        <v>39867</v>
      </c>
      <c r="N611" s="4">
        <v>39867</v>
      </c>
      <c r="O611" s="1">
        <v>39867</v>
      </c>
      <c r="P611" t="s">
        <v>52</v>
      </c>
      <c r="R611" t="s">
        <v>71</v>
      </c>
      <c r="S611" t="s">
        <v>54</v>
      </c>
      <c r="T611" t="s">
        <v>106</v>
      </c>
      <c r="U611" t="s">
        <v>56</v>
      </c>
      <c r="V611" t="s">
        <v>57</v>
      </c>
      <c r="W611" s="6" t="s">
        <v>100</v>
      </c>
      <c r="X611" t="s">
        <v>76</v>
      </c>
      <c r="Y611">
        <v>60</v>
      </c>
      <c r="Z611">
        <v>4200</v>
      </c>
      <c r="AA611" t="s">
        <v>51</v>
      </c>
      <c r="AB611" s="5">
        <f t="shared" si="18"/>
        <v>2371.7673611111113</v>
      </c>
      <c r="AC611" s="3">
        <v>12180</v>
      </c>
      <c r="AD611" s="3">
        <v>2.9</v>
      </c>
      <c r="AE611" s="3">
        <v>0.05</v>
      </c>
      <c r="AF611" t="s">
        <v>60</v>
      </c>
      <c r="AG611" t="s">
        <v>109</v>
      </c>
      <c r="AH611" s="8" t="s">
        <v>44</v>
      </c>
      <c r="AI611" s="7" t="s">
        <v>44</v>
      </c>
      <c r="AJ611" s="9">
        <v>23.87</v>
      </c>
      <c r="AK611" s="5">
        <f t="shared" si="19"/>
        <v>0</v>
      </c>
    </row>
    <row r="612" spans="1:37" hidden="1" x14ac:dyDescent="0.3">
      <c r="A612">
        <v>6084</v>
      </c>
      <c r="B612" t="s">
        <v>452</v>
      </c>
      <c r="C612" t="s">
        <v>29</v>
      </c>
      <c r="D612" t="s">
        <v>1417</v>
      </c>
      <c r="E612" t="s">
        <v>1418</v>
      </c>
      <c r="F612" t="s">
        <v>455</v>
      </c>
      <c r="G612" t="s">
        <v>33</v>
      </c>
      <c r="H612" t="s">
        <v>34</v>
      </c>
      <c r="I612" t="s">
        <v>35</v>
      </c>
      <c r="J612" t="s">
        <v>36</v>
      </c>
      <c r="K612" t="s">
        <v>29</v>
      </c>
      <c r="L612" t="s">
        <v>1004</v>
      </c>
      <c r="M612" s="4">
        <v>39811</v>
      </c>
      <c r="N612" s="4">
        <v>39811</v>
      </c>
      <c r="O612" s="1">
        <v>39811</v>
      </c>
      <c r="P612" t="s">
        <v>38</v>
      </c>
      <c r="R612" t="s">
        <v>39</v>
      </c>
      <c r="S612" t="s">
        <v>125</v>
      </c>
      <c r="T612" t="s">
        <v>126</v>
      </c>
      <c r="U612" t="s">
        <v>127</v>
      </c>
      <c r="V612" t="s">
        <v>128</v>
      </c>
      <c r="W612" s="6" t="s">
        <v>44</v>
      </c>
      <c r="X612" t="s">
        <v>45</v>
      </c>
      <c r="Y612">
        <v>20</v>
      </c>
      <c r="Z612">
        <v>4916</v>
      </c>
      <c r="AA612" t="s">
        <v>455</v>
      </c>
      <c r="AB612" s="5">
        <f t="shared" si="18"/>
        <v>2371.7673611111113</v>
      </c>
      <c r="AC612" s="3">
        <v>157312</v>
      </c>
      <c r="AD612" s="3">
        <v>32</v>
      </c>
      <c r="AE612" s="3">
        <v>1.6</v>
      </c>
      <c r="AF612" t="s">
        <v>125</v>
      </c>
      <c r="AG612" t="s">
        <v>47</v>
      </c>
      <c r="AH612" s="8">
        <v>1651</v>
      </c>
      <c r="AI612" s="7">
        <v>23300.18</v>
      </c>
      <c r="AJ612" s="9">
        <v>308.33</v>
      </c>
      <c r="AK612" s="5">
        <f t="shared" si="19"/>
        <v>0</v>
      </c>
    </row>
    <row r="613" spans="1:37" hidden="1" x14ac:dyDescent="0.3">
      <c r="A613">
        <v>6105</v>
      </c>
      <c r="B613" t="s">
        <v>221</v>
      </c>
      <c r="C613" t="s">
        <v>29</v>
      </c>
      <c r="D613" t="s">
        <v>1419</v>
      </c>
      <c r="E613" t="s">
        <v>1420</v>
      </c>
      <c r="F613" t="s">
        <v>224</v>
      </c>
      <c r="G613" t="s">
        <v>33</v>
      </c>
      <c r="H613" t="s">
        <v>34</v>
      </c>
      <c r="I613" t="s">
        <v>35</v>
      </c>
      <c r="J613" t="s">
        <v>36</v>
      </c>
      <c r="K613" t="s">
        <v>29</v>
      </c>
      <c r="L613" t="s">
        <v>1421</v>
      </c>
      <c r="M613" s="4">
        <v>39862</v>
      </c>
      <c r="N613" s="4">
        <v>39862</v>
      </c>
      <c r="O613" s="1">
        <v>39862</v>
      </c>
      <c r="P613" t="s">
        <v>38</v>
      </c>
      <c r="R613" t="s">
        <v>39</v>
      </c>
      <c r="S613" t="s">
        <v>125</v>
      </c>
      <c r="T613" t="s">
        <v>126</v>
      </c>
      <c r="U613" t="s">
        <v>127</v>
      </c>
      <c r="V613" t="s">
        <v>128</v>
      </c>
      <c r="W613" s="6" t="s">
        <v>44</v>
      </c>
      <c r="X613" t="s">
        <v>45</v>
      </c>
      <c r="Y613">
        <v>20</v>
      </c>
      <c r="Z613">
        <v>2500</v>
      </c>
      <c r="AA613" t="s">
        <v>224</v>
      </c>
      <c r="AB613" s="5">
        <f t="shared" si="18"/>
        <v>2371.7673611111113</v>
      </c>
      <c r="AC613" s="3">
        <v>80000</v>
      </c>
      <c r="AD613" s="3">
        <v>32</v>
      </c>
      <c r="AE613" s="3">
        <v>1.6</v>
      </c>
      <c r="AF613" t="s">
        <v>125</v>
      </c>
      <c r="AG613" t="s">
        <v>47</v>
      </c>
      <c r="AH613" s="8">
        <v>844</v>
      </c>
      <c r="AI613" s="7">
        <v>8101.57</v>
      </c>
      <c r="AJ613" s="9">
        <v>156.80000000000001</v>
      </c>
      <c r="AK613" s="5">
        <f t="shared" si="19"/>
        <v>0</v>
      </c>
    </row>
    <row r="614" spans="1:37" hidden="1" x14ac:dyDescent="0.3">
      <c r="A614">
        <v>6106</v>
      </c>
      <c r="B614" t="s">
        <v>221</v>
      </c>
      <c r="C614" t="s">
        <v>29</v>
      </c>
      <c r="D614" t="s">
        <v>1422</v>
      </c>
      <c r="E614" t="s">
        <v>1423</v>
      </c>
      <c r="F614" t="s">
        <v>224</v>
      </c>
      <c r="G614" t="s">
        <v>33</v>
      </c>
      <c r="H614" t="s">
        <v>34</v>
      </c>
      <c r="I614" t="s">
        <v>35</v>
      </c>
      <c r="J614" t="s">
        <v>36</v>
      </c>
      <c r="K614" t="s">
        <v>29</v>
      </c>
      <c r="L614" t="s">
        <v>1421</v>
      </c>
      <c r="M614" s="4">
        <v>39843</v>
      </c>
      <c r="N614" s="4">
        <v>39776</v>
      </c>
      <c r="O614" s="1">
        <v>39776</v>
      </c>
      <c r="P614" t="s">
        <v>38</v>
      </c>
      <c r="R614" t="s">
        <v>39</v>
      </c>
      <c r="S614" t="s">
        <v>182</v>
      </c>
      <c r="T614" t="s">
        <v>183</v>
      </c>
      <c r="U614" t="s">
        <v>184</v>
      </c>
      <c r="V614" t="s">
        <v>185</v>
      </c>
      <c r="W614" s="6" t="s">
        <v>44</v>
      </c>
      <c r="X614" t="s">
        <v>45</v>
      </c>
      <c r="Y614">
        <v>20</v>
      </c>
      <c r="Z614">
        <v>8964</v>
      </c>
      <c r="AA614" t="s">
        <v>224</v>
      </c>
      <c r="AB614" s="5">
        <f t="shared" si="18"/>
        <v>2371.7673611111113</v>
      </c>
      <c r="AC614" s="3">
        <v>242028</v>
      </c>
      <c r="AD614" s="3">
        <v>27</v>
      </c>
      <c r="AE614" s="3">
        <v>1.35</v>
      </c>
      <c r="AF614" t="s">
        <v>186</v>
      </c>
      <c r="AG614" t="s">
        <v>47</v>
      </c>
      <c r="AH614" s="8">
        <v>3231</v>
      </c>
      <c r="AI614" s="7">
        <v>15619.2</v>
      </c>
      <c r="AJ614" s="9">
        <v>474.37</v>
      </c>
      <c r="AK614" s="5">
        <f t="shared" si="19"/>
        <v>67</v>
      </c>
    </row>
    <row r="615" spans="1:37" x14ac:dyDescent="0.3">
      <c r="A615">
        <v>6111</v>
      </c>
      <c r="B615" t="s">
        <v>221</v>
      </c>
      <c r="C615" t="s">
        <v>29</v>
      </c>
      <c r="D615" t="s">
        <v>753</v>
      </c>
      <c r="E615" t="s">
        <v>1424</v>
      </c>
      <c r="F615" t="s">
        <v>224</v>
      </c>
      <c r="G615" t="s">
        <v>33</v>
      </c>
      <c r="H615" t="s">
        <v>34</v>
      </c>
      <c r="I615" t="s">
        <v>35</v>
      </c>
      <c r="J615" t="s">
        <v>36</v>
      </c>
      <c r="K615" t="s">
        <v>29</v>
      </c>
      <c r="L615" t="s">
        <v>755</v>
      </c>
      <c r="M615" s="4">
        <v>39839</v>
      </c>
      <c r="N615" s="4">
        <v>39839</v>
      </c>
      <c r="O615" s="1">
        <v>39839</v>
      </c>
      <c r="P615" t="s">
        <v>38</v>
      </c>
      <c r="R615" t="s">
        <v>39</v>
      </c>
      <c r="S615" t="s">
        <v>746</v>
      </c>
      <c r="T615" t="s">
        <v>747</v>
      </c>
      <c r="U615" t="s">
        <v>748</v>
      </c>
      <c r="V615" t="s">
        <v>749</v>
      </c>
      <c r="W615" s="6" t="s">
        <v>44</v>
      </c>
      <c r="X615" t="s">
        <v>45</v>
      </c>
      <c r="Y615">
        <v>1</v>
      </c>
      <c r="Z615">
        <v>3510</v>
      </c>
      <c r="AA615" t="s">
        <v>224</v>
      </c>
      <c r="AB615" s="5">
        <f t="shared" si="18"/>
        <v>21638.408070175439</v>
      </c>
      <c r="AC615" s="3">
        <v>80730</v>
      </c>
      <c r="AD615" s="3">
        <v>23</v>
      </c>
      <c r="AE615" s="3">
        <v>23</v>
      </c>
      <c r="AF615" t="s">
        <v>750</v>
      </c>
      <c r="AG615" t="s">
        <v>47</v>
      </c>
      <c r="AH615" s="8">
        <v>2535</v>
      </c>
      <c r="AI615" s="12">
        <v>20083.740000000002</v>
      </c>
      <c r="AJ615" s="9">
        <v>158.22999999999999</v>
      </c>
      <c r="AK615" s="5">
        <f t="shared" si="19"/>
        <v>0</v>
      </c>
    </row>
    <row r="616" spans="1:37" hidden="1" x14ac:dyDescent="0.3">
      <c r="A616">
        <v>6125</v>
      </c>
      <c r="B616" t="s">
        <v>228</v>
      </c>
      <c r="C616" t="s">
        <v>29</v>
      </c>
      <c r="D616" t="s">
        <v>428</v>
      </c>
      <c r="E616" t="s">
        <v>429</v>
      </c>
      <c r="F616" t="s">
        <v>231</v>
      </c>
      <c r="G616" t="s">
        <v>33</v>
      </c>
      <c r="H616" t="s">
        <v>34</v>
      </c>
      <c r="I616" t="s">
        <v>232</v>
      </c>
      <c r="J616" t="s">
        <v>310</v>
      </c>
      <c r="K616" t="s">
        <v>29</v>
      </c>
      <c r="L616" t="s">
        <v>37</v>
      </c>
      <c r="M616" s="4">
        <v>39950</v>
      </c>
      <c r="N616" s="4">
        <v>39730</v>
      </c>
      <c r="O616" s="1">
        <v>39730</v>
      </c>
      <c r="P616" t="s">
        <v>52</v>
      </c>
      <c r="R616" t="s">
        <v>71</v>
      </c>
      <c r="S616" t="s">
        <v>312</v>
      </c>
      <c r="T616" t="s">
        <v>106</v>
      </c>
      <c r="U616" t="s">
        <v>56</v>
      </c>
      <c r="V616" t="s">
        <v>57</v>
      </c>
      <c r="W616" s="6" t="s">
        <v>100</v>
      </c>
      <c r="X616" t="s">
        <v>76</v>
      </c>
      <c r="Y616">
        <v>60</v>
      </c>
      <c r="Z616">
        <v>120</v>
      </c>
      <c r="AA616" t="s">
        <v>231</v>
      </c>
      <c r="AB616" s="5">
        <f t="shared" si="18"/>
        <v>372.25</v>
      </c>
      <c r="AC616" s="3">
        <v>2355.6</v>
      </c>
      <c r="AD616" s="3">
        <v>19.63</v>
      </c>
      <c r="AE616" s="3">
        <v>0.33</v>
      </c>
      <c r="AF616" t="s">
        <v>147</v>
      </c>
      <c r="AG616" t="s">
        <v>109</v>
      </c>
      <c r="AH616" s="8" t="s">
        <v>44</v>
      </c>
      <c r="AI616" s="7" t="s">
        <v>44</v>
      </c>
      <c r="AJ616" s="9">
        <v>4.62</v>
      </c>
      <c r="AK616" s="5">
        <f t="shared" si="19"/>
        <v>220</v>
      </c>
    </row>
    <row r="617" spans="1:37" hidden="1" x14ac:dyDescent="0.3">
      <c r="A617">
        <v>6139</v>
      </c>
      <c r="B617" t="s">
        <v>279</v>
      </c>
      <c r="C617" t="s">
        <v>29</v>
      </c>
      <c r="D617" t="s">
        <v>1425</v>
      </c>
      <c r="E617" t="s">
        <v>1426</v>
      </c>
      <c r="F617" t="s">
        <v>282</v>
      </c>
      <c r="G617" t="s">
        <v>33</v>
      </c>
      <c r="H617" t="s">
        <v>34</v>
      </c>
      <c r="I617" t="s">
        <v>112</v>
      </c>
      <c r="J617" t="s">
        <v>36</v>
      </c>
      <c r="K617" t="s">
        <v>29</v>
      </c>
      <c r="L617" t="s">
        <v>440</v>
      </c>
      <c r="M617" s="4">
        <v>39878</v>
      </c>
      <c r="N617" s="4">
        <v>39878</v>
      </c>
      <c r="O617" s="1">
        <v>39878</v>
      </c>
      <c r="P617" t="s">
        <v>386</v>
      </c>
      <c r="R617" t="s">
        <v>387</v>
      </c>
      <c r="S617" t="s">
        <v>388</v>
      </c>
      <c r="T617" t="s">
        <v>389</v>
      </c>
      <c r="U617" t="s">
        <v>390</v>
      </c>
      <c r="V617" t="s">
        <v>391</v>
      </c>
      <c r="W617" s="6" t="s">
        <v>44</v>
      </c>
      <c r="X617" t="s">
        <v>45</v>
      </c>
      <c r="Y617">
        <v>25</v>
      </c>
      <c r="Z617">
        <v>108</v>
      </c>
      <c r="AA617" t="s">
        <v>282</v>
      </c>
      <c r="AB617" s="5">
        <f t="shared" si="18"/>
        <v>955.59090909090912</v>
      </c>
      <c r="AC617" s="3">
        <v>4050</v>
      </c>
      <c r="AD617" s="3">
        <v>37.5</v>
      </c>
      <c r="AE617" s="3">
        <v>1.5</v>
      </c>
      <c r="AF617" t="s">
        <v>392</v>
      </c>
      <c r="AG617" t="s">
        <v>47</v>
      </c>
      <c r="AH617" s="8" t="s">
        <v>44</v>
      </c>
      <c r="AI617" s="7" t="s">
        <v>44</v>
      </c>
      <c r="AJ617" s="9">
        <v>7.94</v>
      </c>
      <c r="AK617" s="5">
        <f t="shared" si="19"/>
        <v>0</v>
      </c>
    </row>
    <row r="618" spans="1:37" hidden="1" x14ac:dyDescent="0.3">
      <c r="A618">
        <v>6196</v>
      </c>
      <c r="B618" t="s">
        <v>187</v>
      </c>
      <c r="C618" t="s">
        <v>29</v>
      </c>
      <c r="D618" t="s">
        <v>1427</v>
      </c>
      <c r="E618" t="s">
        <v>1428</v>
      </c>
      <c r="F618" t="s">
        <v>32</v>
      </c>
      <c r="G618" t="s">
        <v>33</v>
      </c>
      <c r="H618" t="s">
        <v>34</v>
      </c>
      <c r="I618" t="s">
        <v>35</v>
      </c>
      <c r="J618" t="s">
        <v>36</v>
      </c>
      <c r="K618" t="s">
        <v>29</v>
      </c>
      <c r="L618" t="s">
        <v>443</v>
      </c>
      <c r="M618" s="4">
        <v>39833</v>
      </c>
      <c r="N618" s="4">
        <v>39833</v>
      </c>
      <c r="O618" s="1">
        <v>39833</v>
      </c>
      <c r="P618" t="s">
        <v>446</v>
      </c>
      <c r="R618" t="s">
        <v>387</v>
      </c>
      <c r="S618" t="s">
        <v>366</v>
      </c>
      <c r="T618" t="s">
        <v>1429</v>
      </c>
      <c r="U618" t="s">
        <v>1430</v>
      </c>
      <c r="V618" t="s">
        <v>57</v>
      </c>
      <c r="W618" s="6" t="s">
        <v>244</v>
      </c>
      <c r="X618" t="s">
        <v>359</v>
      </c>
      <c r="Y618">
        <v>1000</v>
      </c>
      <c r="Z618">
        <v>12</v>
      </c>
      <c r="AA618" t="s">
        <v>32</v>
      </c>
      <c r="AB618" s="5">
        <f t="shared" si="18"/>
        <v>2371.7673611111113</v>
      </c>
      <c r="AC618" s="3">
        <v>629.88</v>
      </c>
      <c r="AD618" s="3">
        <v>52.49</v>
      </c>
      <c r="AE618" s="3">
        <v>0.05</v>
      </c>
      <c r="AF618" t="s">
        <v>1431</v>
      </c>
      <c r="AG618" t="s">
        <v>47</v>
      </c>
      <c r="AH618" s="8">
        <v>12</v>
      </c>
      <c r="AI618" s="7">
        <v>536.78</v>
      </c>
      <c r="AJ618" s="9">
        <v>1.23</v>
      </c>
      <c r="AK618" s="5">
        <f t="shared" si="19"/>
        <v>0</v>
      </c>
    </row>
    <row r="619" spans="1:37" x14ac:dyDescent="0.3">
      <c r="A619">
        <v>6253</v>
      </c>
      <c r="B619" t="s">
        <v>1060</v>
      </c>
      <c r="C619" t="s">
        <v>29</v>
      </c>
      <c r="D619" t="s">
        <v>1432</v>
      </c>
      <c r="E619" t="s">
        <v>1433</v>
      </c>
      <c r="F619" t="s">
        <v>299</v>
      </c>
      <c r="G619" t="s">
        <v>33</v>
      </c>
      <c r="H619" t="s">
        <v>34</v>
      </c>
      <c r="I619" t="s">
        <v>35</v>
      </c>
      <c r="J619" t="s">
        <v>36</v>
      </c>
      <c r="K619" t="s">
        <v>29</v>
      </c>
      <c r="L619" t="s">
        <v>1434</v>
      </c>
      <c r="M619" s="4">
        <v>39885</v>
      </c>
      <c r="N619" s="4">
        <v>39885</v>
      </c>
      <c r="O619" s="1">
        <v>39885</v>
      </c>
      <c r="P619" t="s">
        <v>38</v>
      </c>
      <c r="R619" t="s">
        <v>39</v>
      </c>
      <c r="S619" t="s">
        <v>125</v>
      </c>
      <c r="T619" t="s">
        <v>126</v>
      </c>
      <c r="U619" t="s">
        <v>127</v>
      </c>
      <c r="V619" t="s">
        <v>128</v>
      </c>
      <c r="W619" s="6" t="s">
        <v>44</v>
      </c>
      <c r="X619" t="s">
        <v>45</v>
      </c>
      <c r="Y619">
        <v>20</v>
      </c>
      <c r="Z619">
        <v>700</v>
      </c>
      <c r="AA619" t="s">
        <v>299</v>
      </c>
      <c r="AB619" s="5">
        <f t="shared" si="18"/>
        <v>21638.408070175439</v>
      </c>
      <c r="AC619" s="3">
        <v>22400</v>
      </c>
      <c r="AD619" s="3">
        <v>32</v>
      </c>
      <c r="AE619" s="3">
        <v>1.6</v>
      </c>
      <c r="AF619" t="s">
        <v>125</v>
      </c>
      <c r="AG619" t="s">
        <v>47</v>
      </c>
      <c r="AH619" s="8">
        <v>236</v>
      </c>
      <c r="AI619" s="12">
        <v>6862.01</v>
      </c>
      <c r="AJ619" s="9">
        <v>43.9</v>
      </c>
      <c r="AK619" s="5">
        <f t="shared" si="19"/>
        <v>0</v>
      </c>
    </row>
    <row r="620" spans="1:37" hidden="1" x14ac:dyDescent="0.3">
      <c r="A620">
        <v>6257</v>
      </c>
      <c r="B620" t="s">
        <v>48</v>
      </c>
      <c r="C620" t="s">
        <v>29</v>
      </c>
      <c r="D620" t="s">
        <v>782</v>
      </c>
      <c r="E620" t="s">
        <v>783</v>
      </c>
      <c r="F620" t="s">
        <v>51</v>
      </c>
      <c r="G620" t="s">
        <v>33</v>
      </c>
      <c r="H620" t="s">
        <v>34</v>
      </c>
      <c r="I620" t="s">
        <v>35</v>
      </c>
      <c r="J620" t="s">
        <v>36</v>
      </c>
      <c r="K620" t="s">
        <v>29</v>
      </c>
      <c r="L620" t="s">
        <v>458</v>
      </c>
      <c r="M620" s="4">
        <v>39910</v>
      </c>
      <c r="N620" s="4">
        <v>39910</v>
      </c>
      <c r="O620" s="1">
        <v>39910</v>
      </c>
      <c r="P620" t="s">
        <v>52</v>
      </c>
      <c r="R620" t="s">
        <v>71</v>
      </c>
      <c r="S620" t="s">
        <v>54</v>
      </c>
      <c r="T620" t="s">
        <v>80</v>
      </c>
      <c r="U620" t="s">
        <v>81</v>
      </c>
      <c r="V620" t="s">
        <v>57</v>
      </c>
      <c r="W620" s="6" t="s">
        <v>82</v>
      </c>
      <c r="X620" t="s">
        <v>83</v>
      </c>
      <c r="Y620">
        <v>60</v>
      </c>
      <c r="Z620">
        <v>9576</v>
      </c>
      <c r="AA620" t="s">
        <v>51</v>
      </c>
      <c r="AB620" s="5">
        <f t="shared" si="18"/>
        <v>2371.7673611111113</v>
      </c>
      <c r="AC620" s="3">
        <v>13885.2</v>
      </c>
      <c r="AD620" s="3">
        <v>1.45</v>
      </c>
      <c r="AE620" s="3">
        <v>0.02</v>
      </c>
      <c r="AF620" t="s">
        <v>60</v>
      </c>
      <c r="AG620" t="s">
        <v>109</v>
      </c>
      <c r="AH620" s="8" t="s">
        <v>44</v>
      </c>
      <c r="AI620" s="7" t="s">
        <v>44</v>
      </c>
      <c r="AJ620" s="9">
        <v>27.21</v>
      </c>
      <c r="AK620" s="5">
        <f t="shared" si="19"/>
        <v>0</v>
      </c>
    </row>
    <row r="621" spans="1:37" hidden="1" x14ac:dyDescent="0.3">
      <c r="A621">
        <v>6272</v>
      </c>
      <c r="B621" t="s">
        <v>102</v>
      </c>
      <c r="C621" t="s">
        <v>29</v>
      </c>
      <c r="D621" t="s">
        <v>1435</v>
      </c>
      <c r="E621" t="s">
        <v>1436</v>
      </c>
      <c r="F621" t="s">
        <v>105</v>
      </c>
      <c r="G621" t="s">
        <v>33</v>
      </c>
      <c r="H621" t="s">
        <v>34</v>
      </c>
      <c r="I621" t="s">
        <v>35</v>
      </c>
      <c r="J621" t="s">
        <v>36</v>
      </c>
      <c r="K621" t="s">
        <v>29</v>
      </c>
      <c r="L621" t="s">
        <v>1230</v>
      </c>
      <c r="M621" s="4">
        <v>39903</v>
      </c>
      <c r="N621" s="4">
        <v>39903</v>
      </c>
      <c r="O621" s="1">
        <v>39903</v>
      </c>
      <c r="P621" t="s">
        <v>38</v>
      </c>
      <c r="R621" t="s">
        <v>39</v>
      </c>
      <c r="S621" t="s">
        <v>199</v>
      </c>
      <c r="T621" t="s">
        <v>65</v>
      </c>
      <c r="U621" t="s">
        <v>66</v>
      </c>
      <c r="V621" t="s">
        <v>67</v>
      </c>
      <c r="W621" s="6" t="s">
        <v>44</v>
      </c>
      <c r="X621" t="s">
        <v>45</v>
      </c>
      <c r="Y621">
        <v>100</v>
      </c>
      <c r="Z621">
        <v>1132</v>
      </c>
      <c r="AA621" t="s">
        <v>105</v>
      </c>
      <c r="AB621" s="5">
        <f t="shared" si="18"/>
        <v>2371.7673611111113</v>
      </c>
      <c r="AC621" s="3">
        <v>81504</v>
      </c>
      <c r="AD621" s="3">
        <v>72</v>
      </c>
      <c r="AE621" s="3">
        <v>0.72</v>
      </c>
      <c r="AF621" t="s">
        <v>202</v>
      </c>
      <c r="AG621" t="s">
        <v>47</v>
      </c>
      <c r="AH621" s="8">
        <v>337</v>
      </c>
      <c r="AI621" s="7">
        <v>4323.93</v>
      </c>
      <c r="AJ621" s="9">
        <v>159.75</v>
      </c>
      <c r="AK621" s="5">
        <f t="shared" si="19"/>
        <v>0</v>
      </c>
    </row>
    <row r="622" spans="1:37" x14ac:dyDescent="0.3">
      <c r="A622">
        <v>6312</v>
      </c>
      <c r="B622" t="s">
        <v>137</v>
      </c>
      <c r="C622" t="s">
        <v>29</v>
      </c>
      <c r="D622" t="s">
        <v>473</v>
      </c>
      <c r="E622" t="s">
        <v>1437</v>
      </c>
      <c r="F622" t="s">
        <v>140</v>
      </c>
      <c r="G622" t="s">
        <v>33</v>
      </c>
      <c r="H622" t="s">
        <v>34</v>
      </c>
      <c r="I622" t="s">
        <v>35</v>
      </c>
      <c r="J622" t="s">
        <v>36</v>
      </c>
      <c r="K622" t="s">
        <v>29</v>
      </c>
      <c r="L622" t="s">
        <v>475</v>
      </c>
      <c r="M622" s="4">
        <v>39931</v>
      </c>
      <c r="N622" s="4">
        <v>39883</v>
      </c>
      <c r="O622" s="1">
        <v>39883</v>
      </c>
      <c r="P622" t="s">
        <v>38</v>
      </c>
      <c r="R622" t="s">
        <v>39</v>
      </c>
      <c r="S622" t="s">
        <v>166</v>
      </c>
      <c r="T622" t="s">
        <v>167</v>
      </c>
      <c r="U622" t="s">
        <v>168</v>
      </c>
      <c r="V622" t="s">
        <v>169</v>
      </c>
      <c r="W622" s="6" t="s">
        <v>44</v>
      </c>
      <c r="X622" t="s">
        <v>45</v>
      </c>
      <c r="Y622">
        <v>30</v>
      </c>
      <c r="Z622">
        <v>3912</v>
      </c>
      <c r="AA622" t="s">
        <v>140</v>
      </c>
      <c r="AB622" s="5">
        <f t="shared" si="18"/>
        <v>21638.408070175439</v>
      </c>
      <c r="AC622" s="3">
        <v>88020</v>
      </c>
      <c r="AD622" s="3">
        <v>22.5</v>
      </c>
      <c r="AE622" s="3">
        <v>0.75</v>
      </c>
      <c r="AF622" t="s">
        <v>170</v>
      </c>
      <c r="AG622" t="s">
        <v>47</v>
      </c>
      <c r="AH622" s="8">
        <v>1320</v>
      </c>
      <c r="AI622" s="12">
        <v>15022.74</v>
      </c>
      <c r="AJ622" s="9">
        <v>172.52</v>
      </c>
      <c r="AK622" s="5">
        <f t="shared" si="19"/>
        <v>48</v>
      </c>
    </row>
    <row r="623" spans="1:37" x14ac:dyDescent="0.3">
      <c r="A623">
        <v>6369</v>
      </c>
      <c r="B623" t="s">
        <v>148</v>
      </c>
      <c r="C623" t="s">
        <v>29</v>
      </c>
      <c r="D623" t="s">
        <v>482</v>
      </c>
      <c r="E623" t="s">
        <v>1438</v>
      </c>
      <c r="F623" t="s">
        <v>151</v>
      </c>
      <c r="G623" t="s">
        <v>33</v>
      </c>
      <c r="H623" t="s">
        <v>34</v>
      </c>
      <c r="I623" t="s">
        <v>63</v>
      </c>
      <c r="J623" t="s">
        <v>36</v>
      </c>
      <c r="K623" t="s">
        <v>29</v>
      </c>
      <c r="L623" s="2">
        <v>39967</v>
      </c>
      <c r="M623" s="4">
        <v>39918</v>
      </c>
      <c r="N623" s="4">
        <v>39918</v>
      </c>
      <c r="O623" s="1">
        <v>39918</v>
      </c>
      <c r="P623" t="s">
        <v>52</v>
      </c>
      <c r="R623" t="s">
        <v>71</v>
      </c>
      <c r="S623" t="s">
        <v>114</v>
      </c>
      <c r="T623" t="s">
        <v>115</v>
      </c>
      <c r="U623" t="s">
        <v>116</v>
      </c>
      <c r="V623" t="s">
        <v>117</v>
      </c>
      <c r="W623" s="6" t="s">
        <v>118</v>
      </c>
      <c r="X623" t="s">
        <v>76</v>
      </c>
      <c r="Y623">
        <v>120</v>
      </c>
      <c r="Z623">
        <v>10</v>
      </c>
      <c r="AA623" t="s">
        <v>151</v>
      </c>
      <c r="AB623" s="5">
        <f t="shared" si="18"/>
        <v>21638.408070175439</v>
      </c>
      <c r="AC623" s="3">
        <v>411</v>
      </c>
      <c r="AD623" s="3">
        <v>41.1</v>
      </c>
      <c r="AE623" s="3">
        <v>0.34</v>
      </c>
      <c r="AF623" t="s">
        <v>122</v>
      </c>
      <c r="AG623" t="s">
        <v>47</v>
      </c>
      <c r="AH623" s="8">
        <v>9</v>
      </c>
      <c r="AI623" s="12">
        <v>807.28</v>
      </c>
      <c r="AJ623" s="9">
        <v>0.81</v>
      </c>
      <c r="AK623" s="5">
        <f t="shared" si="19"/>
        <v>0</v>
      </c>
    </row>
    <row r="624" spans="1:37" x14ac:dyDescent="0.3">
      <c r="A624">
        <v>6381</v>
      </c>
      <c r="B624" t="s">
        <v>48</v>
      </c>
      <c r="C624" t="s">
        <v>29</v>
      </c>
      <c r="D624" t="s">
        <v>1439</v>
      </c>
      <c r="E624" t="s">
        <v>1440</v>
      </c>
      <c r="F624" t="s">
        <v>51</v>
      </c>
      <c r="G624" t="s">
        <v>33</v>
      </c>
      <c r="H624" t="s">
        <v>34</v>
      </c>
      <c r="I624" t="s">
        <v>112</v>
      </c>
      <c r="J624" t="s">
        <v>36</v>
      </c>
      <c r="K624" t="s">
        <v>29</v>
      </c>
      <c r="L624" s="2">
        <v>39967</v>
      </c>
      <c r="M624" s="4">
        <v>39898</v>
      </c>
      <c r="N624" s="4">
        <v>39898</v>
      </c>
      <c r="O624" s="1">
        <v>39898</v>
      </c>
      <c r="P624" t="s">
        <v>52</v>
      </c>
      <c r="R624" t="s">
        <v>53</v>
      </c>
      <c r="S624" t="s">
        <v>156</v>
      </c>
      <c r="T624" t="s">
        <v>432</v>
      </c>
      <c r="U624" t="s">
        <v>158</v>
      </c>
      <c r="V624" t="s">
        <v>159</v>
      </c>
      <c r="W624" s="6" t="s">
        <v>433</v>
      </c>
      <c r="X624" t="s">
        <v>321</v>
      </c>
      <c r="Y624">
        <v>60</v>
      </c>
      <c r="Z624">
        <v>260</v>
      </c>
      <c r="AA624" t="s">
        <v>51</v>
      </c>
      <c r="AB624" s="5">
        <f t="shared" si="18"/>
        <v>21638.408070175439</v>
      </c>
      <c r="AC624" s="3">
        <v>3315</v>
      </c>
      <c r="AD624" s="3">
        <v>12.75</v>
      </c>
      <c r="AE624" s="3">
        <v>0.21</v>
      </c>
      <c r="AF624" t="s">
        <v>160</v>
      </c>
      <c r="AG624" t="s">
        <v>47</v>
      </c>
      <c r="AH624" s="8">
        <v>56</v>
      </c>
      <c r="AI624" s="12">
        <v>2246.81</v>
      </c>
      <c r="AJ624" s="9">
        <v>6.5</v>
      </c>
      <c r="AK624" s="5">
        <f t="shared" si="19"/>
        <v>0</v>
      </c>
    </row>
    <row r="625" spans="1:37" x14ac:dyDescent="0.3">
      <c r="A625">
        <v>6394</v>
      </c>
      <c r="B625" t="s">
        <v>228</v>
      </c>
      <c r="C625" t="s">
        <v>29</v>
      </c>
      <c r="D625" t="s">
        <v>793</v>
      </c>
      <c r="E625" t="s">
        <v>794</v>
      </c>
      <c r="F625" t="s">
        <v>231</v>
      </c>
      <c r="G625" t="s">
        <v>33</v>
      </c>
      <c r="H625" t="s">
        <v>34</v>
      </c>
      <c r="I625" t="s">
        <v>232</v>
      </c>
      <c r="J625" t="s">
        <v>36</v>
      </c>
      <c r="K625" t="s">
        <v>29</v>
      </c>
      <c r="L625" t="s">
        <v>37</v>
      </c>
      <c r="M625" s="4">
        <v>39889</v>
      </c>
      <c r="N625" s="4">
        <v>39780</v>
      </c>
      <c r="O625" s="1">
        <v>39780</v>
      </c>
      <c r="P625" t="s">
        <v>52</v>
      </c>
      <c r="R625" t="s">
        <v>71</v>
      </c>
      <c r="S625" t="s">
        <v>312</v>
      </c>
      <c r="T625" t="s">
        <v>73</v>
      </c>
      <c r="U625" t="s">
        <v>74</v>
      </c>
      <c r="V625" t="s">
        <v>57</v>
      </c>
      <c r="W625" s="6" t="s">
        <v>75</v>
      </c>
      <c r="X625" t="s">
        <v>76</v>
      </c>
      <c r="Y625">
        <v>60</v>
      </c>
      <c r="Z625">
        <v>5000</v>
      </c>
      <c r="AA625" t="s">
        <v>231</v>
      </c>
      <c r="AB625" s="5">
        <f t="shared" si="18"/>
        <v>21638.408070175439</v>
      </c>
      <c r="AC625" s="3">
        <v>27450</v>
      </c>
      <c r="AD625" s="3">
        <v>5.49</v>
      </c>
      <c r="AE625" s="3">
        <v>0.09</v>
      </c>
      <c r="AF625" t="s">
        <v>60</v>
      </c>
      <c r="AG625" t="s">
        <v>109</v>
      </c>
      <c r="AH625" s="8" t="s">
        <v>44</v>
      </c>
      <c r="AI625" s="12" t="s">
        <v>44</v>
      </c>
      <c r="AJ625" s="9">
        <v>53.8</v>
      </c>
      <c r="AK625" s="5">
        <f t="shared" si="19"/>
        <v>109</v>
      </c>
    </row>
    <row r="626" spans="1:37" x14ac:dyDescent="0.3">
      <c r="A626">
        <v>6395</v>
      </c>
      <c r="B626" t="s">
        <v>228</v>
      </c>
      <c r="C626" t="s">
        <v>29</v>
      </c>
      <c r="D626" t="s">
        <v>484</v>
      </c>
      <c r="E626" t="s">
        <v>485</v>
      </c>
      <c r="F626" t="s">
        <v>231</v>
      </c>
      <c r="G626" t="s">
        <v>33</v>
      </c>
      <c r="H626" t="s">
        <v>34</v>
      </c>
      <c r="I626" t="s">
        <v>232</v>
      </c>
      <c r="J626" t="s">
        <v>36</v>
      </c>
      <c r="K626" t="s">
        <v>29</v>
      </c>
      <c r="L626" t="s">
        <v>37</v>
      </c>
      <c r="M626" s="4">
        <v>39903</v>
      </c>
      <c r="N626" s="4">
        <v>39784</v>
      </c>
      <c r="O626" s="1">
        <v>39784</v>
      </c>
      <c r="P626" t="s">
        <v>52</v>
      </c>
      <c r="R626" t="s">
        <v>53</v>
      </c>
      <c r="S626" t="s">
        <v>312</v>
      </c>
      <c r="T626" t="s">
        <v>260</v>
      </c>
      <c r="U626" t="s">
        <v>81</v>
      </c>
      <c r="V626" t="s">
        <v>261</v>
      </c>
      <c r="W626" s="6" t="s">
        <v>262</v>
      </c>
      <c r="X626" t="s">
        <v>175</v>
      </c>
      <c r="Y626">
        <v>200</v>
      </c>
      <c r="Z626">
        <v>1320</v>
      </c>
      <c r="AA626" t="s">
        <v>231</v>
      </c>
      <c r="AB626" s="5">
        <f t="shared" si="18"/>
        <v>21638.408070175439</v>
      </c>
      <c r="AC626" s="3">
        <v>1504.8</v>
      </c>
      <c r="AD626" s="3">
        <v>1.1399999999999999</v>
      </c>
      <c r="AE626" s="3">
        <v>0.01</v>
      </c>
      <c r="AF626" t="s">
        <v>160</v>
      </c>
      <c r="AG626" t="s">
        <v>109</v>
      </c>
      <c r="AH626" s="8" t="s">
        <v>44</v>
      </c>
      <c r="AI626" s="12" t="s">
        <v>44</v>
      </c>
      <c r="AJ626" s="9">
        <v>2.95</v>
      </c>
      <c r="AK626" s="5">
        <f t="shared" si="19"/>
        <v>119</v>
      </c>
    </row>
    <row r="627" spans="1:37" x14ac:dyDescent="0.3">
      <c r="A627">
        <v>6396</v>
      </c>
      <c r="B627" t="s">
        <v>228</v>
      </c>
      <c r="C627" t="s">
        <v>29</v>
      </c>
      <c r="D627" t="s">
        <v>484</v>
      </c>
      <c r="E627" t="s">
        <v>485</v>
      </c>
      <c r="F627" t="s">
        <v>231</v>
      </c>
      <c r="G627" t="s">
        <v>33</v>
      </c>
      <c r="H627" t="s">
        <v>34</v>
      </c>
      <c r="I627" t="s">
        <v>232</v>
      </c>
      <c r="J627" t="s">
        <v>36</v>
      </c>
      <c r="K627" t="s">
        <v>29</v>
      </c>
      <c r="L627" t="s">
        <v>37</v>
      </c>
      <c r="M627" s="4">
        <v>39903</v>
      </c>
      <c r="N627" s="4">
        <v>39784</v>
      </c>
      <c r="O627" s="1">
        <v>39784</v>
      </c>
      <c r="P627" t="s">
        <v>52</v>
      </c>
      <c r="R627" t="s">
        <v>53</v>
      </c>
      <c r="S627" t="s">
        <v>312</v>
      </c>
      <c r="T627" t="s">
        <v>1030</v>
      </c>
      <c r="U627" t="s">
        <v>81</v>
      </c>
      <c r="V627" t="s">
        <v>57</v>
      </c>
      <c r="W627" s="6" t="s">
        <v>262</v>
      </c>
      <c r="X627" t="s">
        <v>90</v>
      </c>
      <c r="Y627">
        <v>200</v>
      </c>
      <c r="Z627">
        <v>500</v>
      </c>
      <c r="AA627" t="s">
        <v>231</v>
      </c>
      <c r="AB627" s="5">
        <f t="shared" si="18"/>
        <v>21638.408070175439</v>
      </c>
      <c r="AC627" s="3">
        <v>1000</v>
      </c>
      <c r="AD627" s="3">
        <v>2</v>
      </c>
      <c r="AE627" s="3">
        <v>0.01</v>
      </c>
      <c r="AF627" t="s">
        <v>60</v>
      </c>
      <c r="AG627" t="s">
        <v>109</v>
      </c>
      <c r="AH627" s="8" t="s">
        <v>44</v>
      </c>
      <c r="AI627" s="12" t="s">
        <v>44</v>
      </c>
      <c r="AJ627" s="9">
        <v>1.96</v>
      </c>
      <c r="AK627" s="5">
        <f t="shared" si="19"/>
        <v>119</v>
      </c>
    </row>
    <row r="628" spans="1:37" x14ac:dyDescent="0.3">
      <c r="A628">
        <v>6397</v>
      </c>
      <c r="B628" t="s">
        <v>228</v>
      </c>
      <c r="C628" t="s">
        <v>29</v>
      </c>
      <c r="D628" t="s">
        <v>1023</v>
      </c>
      <c r="E628" t="s">
        <v>1024</v>
      </c>
      <c r="F628" t="s">
        <v>231</v>
      </c>
      <c r="G628" t="s">
        <v>33</v>
      </c>
      <c r="H628" t="s">
        <v>34</v>
      </c>
      <c r="I628" t="s">
        <v>232</v>
      </c>
      <c r="J628" t="s">
        <v>36</v>
      </c>
      <c r="K628" t="s">
        <v>29</v>
      </c>
      <c r="L628" t="s">
        <v>37</v>
      </c>
      <c r="M628" s="4">
        <v>39917</v>
      </c>
      <c r="N628" s="4">
        <v>39786</v>
      </c>
      <c r="O628" s="1">
        <v>39786</v>
      </c>
      <c r="P628" t="s">
        <v>52</v>
      </c>
      <c r="R628" t="s">
        <v>71</v>
      </c>
      <c r="S628" t="s">
        <v>312</v>
      </c>
      <c r="T628" t="s">
        <v>967</v>
      </c>
      <c r="U628" t="s">
        <v>81</v>
      </c>
      <c r="V628" t="s">
        <v>261</v>
      </c>
      <c r="W628" s="6" t="s">
        <v>82</v>
      </c>
      <c r="X628" t="s">
        <v>83</v>
      </c>
      <c r="Y628">
        <v>60</v>
      </c>
      <c r="Z628">
        <v>10260</v>
      </c>
      <c r="AA628" t="s">
        <v>231</v>
      </c>
      <c r="AB628" s="5">
        <f t="shared" si="18"/>
        <v>21638.408070175439</v>
      </c>
      <c r="AC628" s="3">
        <v>39193.199999999997</v>
      </c>
      <c r="AD628" s="3">
        <v>3.82</v>
      </c>
      <c r="AE628" s="3">
        <v>0.06</v>
      </c>
      <c r="AF628" t="s">
        <v>160</v>
      </c>
      <c r="AG628" t="s">
        <v>109</v>
      </c>
      <c r="AH628" s="8" t="s">
        <v>44</v>
      </c>
      <c r="AI628" s="12" t="s">
        <v>44</v>
      </c>
      <c r="AJ628" s="9">
        <v>76.819999999999993</v>
      </c>
      <c r="AK628" s="5">
        <f t="shared" si="19"/>
        <v>131</v>
      </c>
    </row>
    <row r="629" spans="1:37" x14ac:dyDescent="0.3">
      <c r="A629">
        <v>6398</v>
      </c>
      <c r="B629" t="s">
        <v>228</v>
      </c>
      <c r="C629" t="s">
        <v>29</v>
      </c>
      <c r="D629" t="s">
        <v>1241</v>
      </c>
      <c r="E629" t="s">
        <v>1242</v>
      </c>
      <c r="F629" t="s">
        <v>231</v>
      </c>
      <c r="G629" t="s">
        <v>33</v>
      </c>
      <c r="H629" t="s">
        <v>34</v>
      </c>
      <c r="I629" t="s">
        <v>232</v>
      </c>
      <c r="J629" t="s">
        <v>36</v>
      </c>
      <c r="K629" t="s">
        <v>29</v>
      </c>
      <c r="L629" t="s">
        <v>37</v>
      </c>
      <c r="M629" s="4">
        <v>39980</v>
      </c>
      <c r="N629" s="4">
        <v>39841</v>
      </c>
      <c r="O629" s="1">
        <v>39841</v>
      </c>
      <c r="P629" t="s">
        <v>52</v>
      </c>
      <c r="R629" t="s">
        <v>71</v>
      </c>
      <c r="S629" t="s">
        <v>312</v>
      </c>
      <c r="T629" t="s">
        <v>80</v>
      </c>
      <c r="U629" t="s">
        <v>81</v>
      </c>
      <c r="V629" t="s">
        <v>57</v>
      </c>
      <c r="W629" s="6" t="s">
        <v>82</v>
      </c>
      <c r="X629" t="s">
        <v>83</v>
      </c>
      <c r="Y629">
        <v>60</v>
      </c>
      <c r="Z629">
        <v>20213</v>
      </c>
      <c r="AA629" t="s">
        <v>231</v>
      </c>
      <c r="AB629" s="5">
        <f t="shared" si="18"/>
        <v>21638.408070175439</v>
      </c>
      <c r="AC629" s="3">
        <v>50734.63</v>
      </c>
      <c r="AD629" s="3">
        <v>2.5099999999999998</v>
      </c>
      <c r="AE629" s="3">
        <v>0.04</v>
      </c>
      <c r="AF629" t="s">
        <v>60</v>
      </c>
      <c r="AG629" t="s">
        <v>109</v>
      </c>
      <c r="AH629" s="8" t="s">
        <v>44</v>
      </c>
      <c r="AI629" s="12" t="s">
        <v>44</v>
      </c>
      <c r="AJ629" s="9">
        <v>99.44</v>
      </c>
      <c r="AK629" s="5">
        <f t="shared" si="19"/>
        <v>139</v>
      </c>
    </row>
    <row r="630" spans="1:37" x14ac:dyDescent="0.3">
      <c r="A630">
        <v>6399</v>
      </c>
      <c r="B630" t="s">
        <v>228</v>
      </c>
      <c r="C630" t="s">
        <v>29</v>
      </c>
      <c r="D630" t="s">
        <v>486</v>
      </c>
      <c r="E630" t="s">
        <v>487</v>
      </c>
      <c r="F630" t="s">
        <v>231</v>
      </c>
      <c r="G630" t="s">
        <v>33</v>
      </c>
      <c r="H630" t="s">
        <v>34</v>
      </c>
      <c r="I630" t="s">
        <v>232</v>
      </c>
      <c r="J630" t="s">
        <v>36</v>
      </c>
      <c r="K630" t="s">
        <v>29</v>
      </c>
      <c r="L630" t="s">
        <v>37</v>
      </c>
      <c r="M630" s="4">
        <v>39910</v>
      </c>
      <c r="N630" s="4">
        <v>39785</v>
      </c>
      <c r="O630" s="1">
        <v>39785</v>
      </c>
      <c r="P630" t="s">
        <v>52</v>
      </c>
      <c r="R630" t="s">
        <v>71</v>
      </c>
      <c r="S630" t="s">
        <v>312</v>
      </c>
      <c r="T630" t="s">
        <v>967</v>
      </c>
      <c r="U630" t="s">
        <v>81</v>
      </c>
      <c r="V630" t="s">
        <v>261</v>
      </c>
      <c r="W630" s="6" t="s">
        <v>82</v>
      </c>
      <c r="X630" t="s">
        <v>83</v>
      </c>
      <c r="Y630">
        <v>60</v>
      </c>
      <c r="Z630">
        <v>1140</v>
      </c>
      <c r="AA630" t="s">
        <v>231</v>
      </c>
      <c r="AB630" s="5">
        <f t="shared" si="18"/>
        <v>21638.408070175439</v>
      </c>
      <c r="AC630" s="3">
        <v>4286.3999999999996</v>
      </c>
      <c r="AD630" s="3">
        <v>3.76</v>
      </c>
      <c r="AE630" s="3">
        <v>0.06</v>
      </c>
      <c r="AF630" t="s">
        <v>160</v>
      </c>
      <c r="AG630" t="s">
        <v>109</v>
      </c>
      <c r="AH630" s="8" t="s">
        <v>44</v>
      </c>
      <c r="AI630" s="12" t="s">
        <v>44</v>
      </c>
      <c r="AJ630" s="9">
        <v>8.4</v>
      </c>
      <c r="AK630" s="5">
        <f t="shared" si="19"/>
        <v>125</v>
      </c>
    </row>
    <row r="631" spans="1:37" x14ac:dyDescent="0.3">
      <c r="A631">
        <v>6400</v>
      </c>
      <c r="B631" t="s">
        <v>228</v>
      </c>
      <c r="C631" t="s">
        <v>29</v>
      </c>
      <c r="D631" t="s">
        <v>1027</v>
      </c>
      <c r="E631" t="s">
        <v>1028</v>
      </c>
      <c r="F631" t="s">
        <v>231</v>
      </c>
      <c r="G631" t="s">
        <v>33</v>
      </c>
      <c r="H631" t="s">
        <v>34</v>
      </c>
      <c r="I631" t="s">
        <v>232</v>
      </c>
      <c r="J631" t="s">
        <v>36</v>
      </c>
      <c r="K631" t="s">
        <v>29</v>
      </c>
      <c r="L631" t="s">
        <v>37</v>
      </c>
      <c r="M631" s="4">
        <v>39924</v>
      </c>
      <c r="N631" s="4">
        <v>39787</v>
      </c>
      <c r="O631" s="1">
        <v>39787</v>
      </c>
      <c r="P631" t="s">
        <v>52</v>
      </c>
      <c r="R631" t="s">
        <v>53</v>
      </c>
      <c r="S631" t="s">
        <v>312</v>
      </c>
      <c r="T631" t="s">
        <v>88</v>
      </c>
      <c r="U631" t="s">
        <v>89</v>
      </c>
      <c r="V631" t="s">
        <v>57</v>
      </c>
      <c r="W631" s="6" t="s">
        <v>58</v>
      </c>
      <c r="X631" t="s">
        <v>90</v>
      </c>
      <c r="Y631">
        <v>240</v>
      </c>
      <c r="Z631">
        <v>23</v>
      </c>
      <c r="AA631" t="s">
        <v>231</v>
      </c>
      <c r="AB631" s="5">
        <f t="shared" si="18"/>
        <v>21638.408070175439</v>
      </c>
      <c r="AC631" s="3">
        <v>83.72</v>
      </c>
      <c r="AD631" s="3">
        <v>3.64</v>
      </c>
      <c r="AE631" s="3">
        <v>0.02</v>
      </c>
      <c r="AF631" t="s">
        <v>60</v>
      </c>
      <c r="AG631" t="s">
        <v>109</v>
      </c>
      <c r="AH631" s="8" t="s">
        <v>44</v>
      </c>
      <c r="AI631" s="12" t="s">
        <v>44</v>
      </c>
      <c r="AJ631" s="9">
        <v>0.16</v>
      </c>
      <c r="AK631" s="5">
        <f t="shared" si="19"/>
        <v>137</v>
      </c>
    </row>
    <row r="632" spans="1:37" x14ac:dyDescent="0.3">
      <c r="A632">
        <v>6401</v>
      </c>
      <c r="B632" t="s">
        <v>228</v>
      </c>
      <c r="C632" t="s">
        <v>29</v>
      </c>
      <c r="D632" t="s">
        <v>494</v>
      </c>
      <c r="E632" t="s">
        <v>495</v>
      </c>
      <c r="F632" t="s">
        <v>231</v>
      </c>
      <c r="G632" t="s">
        <v>33</v>
      </c>
      <c r="H632" t="s">
        <v>34</v>
      </c>
      <c r="I632" t="s">
        <v>232</v>
      </c>
      <c r="J632" t="s">
        <v>36</v>
      </c>
      <c r="K632" t="s">
        <v>29</v>
      </c>
      <c r="L632" t="s">
        <v>37</v>
      </c>
      <c r="M632" s="4">
        <v>39903</v>
      </c>
      <c r="N632" s="4">
        <v>39773</v>
      </c>
      <c r="O632" s="1">
        <v>39773</v>
      </c>
      <c r="P632" t="s">
        <v>52</v>
      </c>
      <c r="R632" t="s">
        <v>53</v>
      </c>
      <c r="S632" t="s">
        <v>312</v>
      </c>
      <c r="T632" t="s">
        <v>260</v>
      </c>
      <c r="U632" t="s">
        <v>81</v>
      </c>
      <c r="V632" t="s">
        <v>261</v>
      </c>
      <c r="W632" s="6" t="s">
        <v>262</v>
      </c>
      <c r="X632" t="s">
        <v>175</v>
      </c>
      <c r="Y632">
        <v>200</v>
      </c>
      <c r="Z632">
        <v>400</v>
      </c>
      <c r="AA632" t="s">
        <v>231</v>
      </c>
      <c r="AB632" s="5">
        <f t="shared" si="18"/>
        <v>21638.408070175439</v>
      </c>
      <c r="AC632" s="3">
        <v>440</v>
      </c>
      <c r="AD632" s="3">
        <v>1.1000000000000001</v>
      </c>
      <c r="AE632" s="3">
        <v>0.01</v>
      </c>
      <c r="AF632" t="s">
        <v>160</v>
      </c>
      <c r="AG632" t="s">
        <v>109</v>
      </c>
      <c r="AH632" s="8" t="s">
        <v>44</v>
      </c>
      <c r="AI632" s="12" t="s">
        <v>44</v>
      </c>
      <c r="AJ632" s="9">
        <v>0.86</v>
      </c>
      <c r="AK632" s="5">
        <f t="shared" si="19"/>
        <v>130</v>
      </c>
    </row>
    <row r="633" spans="1:37" x14ac:dyDescent="0.3">
      <c r="A633">
        <v>6402</v>
      </c>
      <c r="B633" t="s">
        <v>228</v>
      </c>
      <c r="C633" t="s">
        <v>29</v>
      </c>
      <c r="D633" t="s">
        <v>1247</v>
      </c>
      <c r="E633" t="s">
        <v>1248</v>
      </c>
      <c r="F633" t="s">
        <v>231</v>
      </c>
      <c r="G633" t="s">
        <v>33</v>
      </c>
      <c r="H633" t="s">
        <v>34</v>
      </c>
      <c r="I633" t="s">
        <v>232</v>
      </c>
      <c r="J633" t="s">
        <v>36</v>
      </c>
      <c r="K633" t="s">
        <v>29</v>
      </c>
      <c r="L633" t="s">
        <v>37</v>
      </c>
      <c r="M633" s="4">
        <v>39904</v>
      </c>
      <c r="N633" s="4">
        <v>39778</v>
      </c>
      <c r="O633" s="1">
        <v>39778</v>
      </c>
      <c r="P633" t="s">
        <v>52</v>
      </c>
      <c r="R633" t="s">
        <v>53</v>
      </c>
      <c r="S633" t="s">
        <v>312</v>
      </c>
      <c r="T633" t="s">
        <v>492</v>
      </c>
      <c r="U633" t="s">
        <v>74</v>
      </c>
      <c r="V633" t="s">
        <v>493</v>
      </c>
      <c r="W633" s="6" t="s">
        <v>58</v>
      </c>
      <c r="X633" t="s">
        <v>90</v>
      </c>
      <c r="Y633">
        <v>240</v>
      </c>
      <c r="Z633">
        <v>156</v>
      </c>
      <c r="AA633" t="s">
        <v>231</v>
      </c>
      <c r="AB633" s="5">
        <f t="shared" si="18"/>
        <v>21638.408070175439</v>
      </c>
      <c r="AC633" s="3">
        <v>845.52</v>
      </c>
      <c r="AD633" s="3">
        <v>5.42</v>
      </c>
      <c r="AE633" s="3">
        <v>0.02</v>
      </c>
      <c r="AF633" t="s">
        <v>236</v>
      </c>
      <c r="AG633" t="s">
        <v>109</v>
      </c>
      <c r="AH633" s="8" t="s">
        <v>44</v>
      </c>
      <c r="AI633" s="12" t="s">
        <v>44</v>
      </c>
      <c r="AJ633" s="9">
        <v>1.66</v>
      </c>
      <c r="AK633" s="5">
        <f t="shared" si="19"/>
        <v>126</v>
      </c>
    </row>
    <row r="634" spans="1:37" x14ac:dyDescent="0.3">
      <c r="A634">
        <v>6403</v>
      </c>
      <c r="B634" t="s">
        <v>228</v>
      </c>
      <c r="C634" t="s">
        <v>29</v>
      </c>
      <c r="D634" t="s">
        <v>1441</v>
      </c>
      <c r="E634" t="s">
        <v>1442</v>
      </c>
      <c r="F634" t="s">
        <v>231</v>
      </c>
      <c r="G634" t="s">
        <v>33</v>
      </c>
      <c r="H634" t="s">
        <v>34</v>
      </c>
      <c r="I634" t="s">
        <v>232</v>
      </c>
      <c r="J634" t="s">
        <v>36</v>
      </c>
      <c r="K634" t="s">
        <v>29</v>
      </c>
      <c r="L634" t="s">
        <v>37</v>
      </c>
      <c r="M634" s="4">
        <v>39890</v>
      </c>
      <c r="N634" s="4">
        <v>39890</v>
      </c>
      <c r="O634" s="1">
        <v>39890</v>
      </c>
      <c r="P634" t="s">
        <v>52</v>
      </c>
      <c r="R634" t="s">
        <v>53</v>
      </c>
      <c r="S634" t="s">
        <v>312</v>
      </c>
      <c r="T634" t="s">
        <v>492</v>
      </c>
      <c r="U634" t="s">
        <v>74</v>
      </c>
      <c r="V634" t="s">
        <v>493</v>
      </c>
      <c r="W634" s="6" t="s">
        <v>58</v>
      </c>
      <c r="X634" t="s">
        <v>90</v>
      </c>
      <c r="Y634">
        <v>240</v>
      </c>
      <c r="Z634">
        <v>44</v>
      </c>
      <c r="AA634" t="s">
        <v>231</v>
      </c>
      <c r="AB634" s="5">
        <f t="shared" si="18"/>
        <v>21638.408070175439</v>
      </c>
      <c r="AC634" s="3">
        <v>237.6</v>
      </c>
      <c r="AD634" s="3">
        <v>5.4</v>
      </c>
      <c r="AE634" s="3">
        <v>0.02</v>
      </c>
      <c r="AF634" t="s">
        <v>236</v>
      </c>
      <c r="AG634" t="s">
        <v>47</v>
      </c>
      <c r="AH634" s="8" t="s">
        <v>44</v>
      </c>
      <c r="AI634" s="12" t="s">
        <v>44</v>
      </c>
      <c r="AJ634" s="9">
        <v>0.47</v>
      </c>
      <c r="AK634" s="5">
        <f t="shared" si="19"/>
        <v>0</v>
      </c>
    </row>
    <row r="635" spans="1:37" x14ac:dyDescent="0.3">
      <c r="A635">
        <v>6404</v>
      </c>
      <c r="B635" t="s">
        <v>228</v>
      </c>
      <c r="C635" t="s">
        <v>29</v>
      </c>
      <c r="D635" t="s">
        <v>802</v>
      </c>
      <c r="E635" t="s">
        <v>803</v>
      </c>
      <c r="F635" t="s">
        <v>231</v>
      </c>
      <c r="G635" t="s">
        <v>33</v>
      </c>
      <c r="H635" t="s">
        <v>34</v>
      </c>
      <c r="I635" t="s">
        <v>232</v>
      </c>
      <c r="J635" t="s">
        <v>36</v>
      </c>
      <c r="K635" t="s">
        <v>29</v>
      </c>
      <c r="L635" t="s">
        <v>37</v>
      </c>
      <c r="M635" s="4">
        <v>39902</v>
      </c>
      <c r="N635" s="4">
        <v>39834</v>
      </c>
      <c r="O635" s="1">
        <v>39834</v>
      </c>
      <c r="P635" t="s">
        <v>52</v>
      </c>
      <c r="R635" t="s">
        <v>71</v>
      </c>
      <c r="S635" t="s">
        <v>312</v>
      </c>
      <c r="T635" t="s">
        <v>928</v>
      </c>
      <c r="U635" t="s">
        <v>98</v>
      </c>
      <c r="V635" t="s">
        <v>99</v>
      </c>
      <c r="W635" s="6" t="s">
        <v>306</v>
      </c>
      <c r="X635" t="s">
        <v>76</v>
      </c>
      <c r="Y635">
        <v>30</v>
      </c>
      <c r="Z635">
        <v>1600</v>
      </c>
      <c r="AA635" t="s">
        <v>231</v>
      </c>
      <c r="AB635" s="5">
        <f t="shared" si="18"/>
        <v>21638.408070175439</v>
      </c>
      <c r="AC635" s="3">
        <v>26624</v>
      </c>
      <c r="AD635" s="3">
        <v>16.64</v>
      </c>
      <c r="AE635" s="3">
        <v>0.55000000000000004</v>
      </c>
      <c r="AF635" t="s">
        <v>717</v>
      </c>
      <c r="AG635" t="s">
        <v>109</v>
      </c>
      <c r="AH635" s="8" t="s">
        <v>44</v>
      </c>
      <c r="AI635" s="12" t="s">
        <v>44</v>
      </c>
      <c r="AJ635" s="9">
        <v>52.18</v>
      </c>
      <c r="AK635" s="5">
        <f t="shared" si="19"/>
        <v>68</v>
      </c>
    </row>
    <row r="636" spans="1:37" x14ac:dyDescent="0.3">
      <c r="A636">
        <v>6405</v>
      </c>
      <c r="B636" t="s">
        <v>228</v>
      </c>
      <c r="C636" t="s">
        <v>29</v>
      </c>
      <c r="D636" t="s">
        <v>802</v>
      </c>
      <c r="E636" t="s">
        <v>803</v>
      </c>
      <c r="F636" t="s">
        <v>231</v>
      </c>
      <c r="G636" t="s">
        <v>33</v>
      </c>
      <c r="H636" t="s">
        <v>34</v>
      </c>
      <c r="I636" t="s">
        <v>232</v>
      </c>
      <c r="J636" t="s">
        <v>36</v>
      </c>
      <c r="K636" t="s">
        <v>29</v>
      </c>
      <c r="L636" t="s">
        <v>37</v>
      </c>
      <c r="M636" s="4">
        <v>39902</v>
      </c>
      <c r="N636" s="4">
        <v>39834</v>
      </c>
      <c r="O636" s="1">
        <v>39834</v>
      </c>
      <c r="P636" t="s">
        <v>52</v>
      </c>
      <c r="R636" t="s">
        <v>71</v>
      </c>
      <c r="S636" t="s">
        <v>312</v>
      </c>
      <c r="T636" t="s">
        <v>515</v>
      </c>
      <c r="U636" t="s">
        <v>89</v>
      </c>
      <c r="V636" t="s">
        <v>235</v>
      </c>
      <c r="W636" s="6" t="s">
        <v>244</v>
      </c>
      <c r="X636" t="s">
        <v>76</v>
      </c>
      <c r="Y636">
        <v>60</v>
      </c>
      <c r="Z636">
        <v>800</v>
      </c>
      <c r="AA636" t="s">
        <v>231</v>
      </c>
      <c r="AB636" s="5">
        <f t="shared" si="18"/>
        <v>21638.408070175439</v>
      </c>
      <c r="AC636" s="3">
        <v>9856</v>
      </c>
      <c r="AD636" s="3">
        <v>12.32</v>
      </c>
      <c r="AE636" s="3">
        <v>0.21</v>
      </c>
      <c r="AF636" t="s">
        <v>516</v>
      </c>
      <c r="AG636" t="s">
        <v>109</v>
      </c>
      <c r="AH636" s="8" t="s">
        <v>44</v>
      </c>
      <c r="AI636" s="12" t="s">
        <v>44</v>
      </c>
      <c r="AJ636" s="9">
        <v>19.32</v>
      </c>
      <c r="AK636" s="5">
        <f t="shared" si="19"/>
        <v>68</v>
      </c>
    </row>
    <row r="637" spans="1:37" x14ac:dyDescent="0.3">
      <c r="A637">
        <v>6411</v>
      </c>
      <c r="B637" t="s">
        <v>228</v>
      </c>
      <c r="C637" t="s">
        <v>29</v>
      </c>
      <c r="D637" t="s">
        <v>1443</v>
      </c>
      <c r="E637" t="s">
        <v>1444</v>
      </c>
      <c r="F637" t="s">
        <v>231</v>
      </c>
      <c r="G637" t="s">
        <v>33</v>
      </c>
      <c r="H637" t="s">
        <v>34</v>
      </c>
      <c r="I637" t="s">
        <v>232</v>
      </c>
      <c r="J637" t="s">
        <v>36</v>
      </c>
      <c r="K637" t="s">
        <v>29</v>
      </c>
      <c r="L637" t="s">
        <v>498</v>
      </c>
      <c r="M637" s="4">
        <v>39989</v>
      </c>
      <c r="N637" s="4">
        <v>40116</v>
      </c>
      <c r="O637" s="1">
        <v>40116</v>
      </c>
      <c r="P637" t="s">
        <v>52</v>
      </c>
      <c r="R637" t="s">
        <v>53</v>
      </c>
      <c r="S637" t="s">
        <v>312</v>
      </c>
      <c r="T637" t="s">
        <v>499</v>
      </c>
      <c r="U637" t="s">
        <v>74</v>
      </c>
      <c r="V637" t="s">
        <v>57</v>
      </c>
      <c r="W637" s="6" t="s">
        <v>58</v>
      </c>
      <c r="X637" t="s">
        <v>90</v>
      </c>
      <c r="Y637">
        <v>240</v>
      </c>
      <c r="Z637">
        <v>3304</v>
      </c>
      <c r="AA637" t="s">
        <v>231</v>
      </c>
      <c r="AB637" s="5">
        <f t="shared" si="18"/>
        <v>21638.408070175439</v>
      </c>
      <c r="AC637" s="3">
        <v>18667.599999999999</v>
      </c>
      <c r="AD637" s="3">
        <v>5.65</v>
      </c>
      <c r="AE637" s="3">
        <v>0.02</v>
      </c>
      <c r="AF637" t="s">
        <v>60</v>
      </c>
      <c r="AG637" t="s">
        <v>47</v>
      </c>
      <c r="AH637" s="8" t="s">
        <v>44</v>
      </c>
      <c r="AI637" s="12" t="s">
        <v>44</v>
      </c>
      <c r="AJ637" s="9">
        <v>40.25</v>
      </c>
      <c r="AK637" s="5">
        <f t="shared" si="19"/>
        <v>-127</v>
      </c>
    </row>
    <row r="638" spans="1:37" x14ac:dyDescent="0.3">
      <c r="A638">
        <v>6415</v>
      </c>
      <c r="B638" t="s">
        <v>228</v>
      </c>
      <c r="C638" t="s">
        <v>29</v>
      </c>
      <c r="D638" t="s">
        <v>1041</v>
      </c>
      <c r="E638" t="s">
        <v>1042</v>
      </c>
      <c r="F638" t="s">
        <v>231</v>
      </c>
      <c r="G638" t="s">
        <v>33</v>
      </c>
      <c r="H638" t="s">
        <v>34</v>
      </c>
      <c r="I638" t="s">
        <v>232</v>
      </c>
      <c r="J638" t="s">
        <v>36</v>
      </c>
      <c r="K638" t="s">
        <v>29</v>
      </c>
      <c r="L638" t="s">
        <v>512</v>
      </c>
      <c r="M638" s="4">
        <v>39989</v>
      </c>
      <c r="N638" s="4">
        <v>39911</v>
      </c>
      <c r="O638" s="1">
        <v>39911</v>
      </c>
      <c r="P638" t="s">
        <v>52</v>
      </c>
      <c r="R638" t="s">
        <v>53</v>
      </c>
      <c r="S638" t="s">
        <v>312</v>
      </c>
      <c r="T638" t="s">
        <v>88</v>
      </c>
      <c r="U638" t="s">
        <v>89</v>
      </c>
      <c r="V638" t="s">
        <v>57</v>
      </c>
      <c r="W638" s="6" t="s">
        <v>58</v>
      </c>
      <c r="X638" t="s">
        <v>90</v>
      </c>
      <c r="Y638">
        <v>240</v>
      </c>
      <c r="Z638">
        <v>1200</v>
      </c>
      <c r="AA638" t="s">
        <v>231</v>
      </c>
      <c r="AB638" s="5">
        <f t="shared" si="18"/>
        <v>21638.408070175439</v>
      </c>
      <c r="AC638" s="3">
        <v>7248</v>
      </c>
      <c r="AD638" s="3">
        <v>6.04</v>
      </c>
      <c r="AE638" s="3">
        <v>0.03</v>
      </c>
      <c r="AF638" t="s">
        <v>60</v>
      </c>
      <c r="AG638" t="s">
        <v>109</v>
      </c>
      <c r="AH638" s="8" t="s">
        <v>44</v>
      </c>
      <c r="AI638" s="12" t="s">
        <v>44</v>
      </c>
      <c r="AJ638" s="9">
        <v>14.21</v>
      </c>
      <c r="AK638" s="5">
        <f t="shared" si="19"/>
        <v>78</v>
      </c>
    </row>
    <row r="639" spans="1:37" x14ac:dyDescent="0.3">
      <c r="A639">
        <v>6416</v>
      </c>
      <c r="B639" t="s">
        <v>228</v>
      </c>
      <c r="C639" t="s">
        <v>29</v>
      </c>
      <c r="D639" t="s">
        <v>1045</v>
      </c>
      <c r="E639" t="s">
        <v>1046</v>
      </c>
      <c r="F639" t="s">
        <v>231</v>
      </c>
      <c r="G639" t="s">
        <v>33</v>
      </c>
      <c r="H639" t="s">
        <v>34</v>
      </c>
      <c r="I639" t="s">
        <v>232</v>
      </c>
      <c r="J639" t="s">
        <v>36</v>
      </c>
      <c r="K639" t="s">
        <v>29</v>
      </c>
      <c r="L639" t="s">
        <v>512</v>
      </c>
      <c r="M639" s="4">
        <v>39989</v>
      </c>
      <c r="N639" s="4">
        <v>39924</v>
      </c>
      <c r="O639" s="1">
        <v>39924</v>
      </c>
      <c r="P639" t="s">
        <v>52</v>
      </c>
      <c r="R639" t="s">
        <v>71</v>
      </c>
      <c r="S639" t="s">
        <v>312</v>
      </c>
      <c r="T639" t="s">
        <v>80</v>
      </c>
      <c r="U639" t="s">
        <v>81</v>
      </c>
      <c r="V639" t="s">
        <v>57</v>
      </c>
      <c r="W639" s="6" t="s">
        <v>82</v>
      </c>
      <c r="X639" t="s">
        <v>83</v>
      </c>
      <c r="Y639">
        <v>60</v>
      </c>
      <c r="Z639">
        <v>2775</v>
      </c>
      <c r="AA639" t="s">
        <v>231</v>
      </c>
      <c r="AB639" s="5">
        <f t="shared" si="18"/>
        <v>21638.408070175439</v>
      </c>
      <c r="AC639" s="3">
        <v>8325</v>
      </c>
      <c r="AD639" s="3">
        <v>3</v>
      </c>
      <c r="AE639" s="3">
        <v>0.05</v>
      </c>
      <c r="AF639" t="s">
        <v>60</v>
      </c>
      <c r="AG639" t="s">
        <v>109</v>
      </c>
      <c r="AH639" s="8" t="s">
        <v>44</v>
      </c>
      <c r="AI639" s="12" t="s">
        <v>44</v>
      </c>
      <c r="AJ639" s="9">
        <v>16.32</v>
      </c>
      <c r="AK639" s="5">
        <f t="shared" si="19"/>
        <v>65</v>
      </c>
    </row>
    <row r="640" spans="1:37" x14ac:dyDescent="0.3">
      <c r="A640">
        <v>6417</v>
      </c>
      <c r="B640" t="s">
        <v>228</v>
      </c>
      <c r="C640" t="s">
        <v>29</v>
      </c>
      <c r="D640" t="s">
        <v>1253</v>
      </c>
      <c r="E640" t="s">
        <v>1254</v>
      </c>
      <c r="F640" t="s">
        <v>231</v>
      </c>
      <c r="G640" t="s">
        <v>33</v>
      </c>
      <c r="H640" t="s">
        <v>34</v>
      </c>
      <c r="I640" t="s">
        <v>232</v>
      </c>
      <c r="J640" t="s">
        <v>36</v>
      </c>
      <c r="K640" t="s">
        <v>29</v>
      </c>
      <c r="L640" t="s">
        <v>512</v>
      </c>
      <c r="M640" s="4">
        <v>39989</v>
      </c>
      <c r="N640" s="4">
        <v>39918</v>
      </c>
      <c r="O640" s="1">
        <v>39918</v>
      </c>
      <c r="P640" t="s">
        <v>52</v>
      </c>
      <c r="R640" t="s">
        <v>53</v>
      </c>
      <c r="S640" t="s">
        <v>312</v>
      </c>
      <c r="T640" t="s">
        <v>55</v>
      </c>
      <c r="U640" t="s">
        <v>56</v>
      </c>
      <c r="V640" t="s">
        <v>57</v>
      </c>
      <c r="W640" s="6" t="s">
        <v>58</v>
      </c>
      <c r="X640" t="s">
        <v>59</v>
      </c>
      <c r="Y640">
        <v>240</v>
      </c>
      <c r="Z640">
        <v>150</v>
      </c>
      <c r="AA640" t="s">
        <v>231</v>
      </c>
      <c r="AB640" s="5">
        <f t="shared" si="18"/>
        <v>21638.408070175439</v>
      </c>
      <c r="AC640" s="3">
        <v>1407</v>
      </c>
      <c r="AD640" s="3">
        <v>9.3800000000000008</v>
      </c>
      <c r="AE640" s="3">
        <v>0.04</v>
      </c>
      <c r="AF640" t="s">
        <v>60</v>
      </c>
      <c r="AG640" t="s">
        <v>109</v>
      </c>
      <c r="AH640" s="8" t="s">
        <v>44</v>
      </c>
      <c r="AI640" s="12" t="s">
        <v>44</v>
      </c>
      <c r="AJ640" s="9">
        <v>2.76</v>
      </c>
      <c r="AK640" s="5">
        <f t="shared" si="19"/>
        <v>71</v>
      </c>
    </row>
    <row r="641" spans="1:37" x14ac:dyDescent="0.3">
      <c r="A641">
        <v>6418</v>
      </c>
      <c r="B641" t="s">
        <v>228</v>
      </c>
      <c r="C641" t="s">
        <v>29</v>
      </c>
      <c r="D641" t="s">
        <v>1445</v>
      </c>
      <c r="E641" t="s">
        <v>1446</v>
      </c>
      <c r="F641" t="s">
        <v>231</v>
      </c>
      <c r="G641" t="s">
        <v>33</v>
      </c>
      <c r="H641" t="s">
        <v>34</v>
      </c>
      <c r="I641" t="s">
        <v>232</v>
      </c>
      <c r="J641" t="s">
        <v>36</v>
      </c>
      <c r="K641" t="s">
        <v>29</v>
      </c>
      <c r="L641" t="s">
        <v>512</v>
      </c>
      <c r="M641" s="4">
        <v>39989</v>
      </c>
      <c r="N641" s="4">
        <v>39919</v>
      </c>
      <c r="O641" s="1">
        <v>39919</v>
      </c>
      <c r="P641" t="s">
        <v>52</v>
      </c>
      <c r="R641" t="s">
        <v>71</v>
      </c>
      <c r="S641" t="s">
        <v>312</v>
      </c>
      <c r="T641" t="s">
        <v>305</v>
      </c>
      <c r="U641" t="s">
        <v>98</v>
      </c>
      <c r="V641" t="s">
        <v>57</v>
      </c>
      <c r="W641" s="6" t="s">
        <v>306</v>
      </c>
      <c r="X641" t="s">
        <v>76</v>
      </c>
      <c r="Y641">
        <v>30</v>
      </c>
      <c r="Z641">
        <v>6500</v>
      </c>
      <c r="AA641" t="s">
        <v>231</v>
      </c>
      <c r="AB641" s="5">
        <f t="shared" si="18"/>
        <v>21638.408070175439</v>
      </c>
      <c r="AC641" s="3">
        <v>82030</v>
      </c>
      <c r="AD641" s="3">
        <v>12.62</v>
      </c>
      <c r="AE641" s="3">
        <v>0.42</v>
      </c>
      <c r="AF641" t="s">
        <v>60</v>
      </c>
      <c r="AG641" t="s">
        <v>47</v>
      </c>
      <c r="AH641" s="8" t="s">
        <v>44</v>
      </c>
      <c r="AI641" s="12" t="s">
        <v>44</v>
      </c>
      <c r="AJ641" s="9">
        <v>160.78</v>
      </c>
      <c r="AK641" s="5">
        <f t="shared" si="19"/>
        <v>70</v>
      </c>
    </row>
    <row r="642" spans="1:37" x14ac:dyDescent="0.3">
      <c r="A642">
        <v>6431</v>
      </c>
      <c r="B642" t="s">
        <v>187</v>
      </c>
      <c r="C642" t="s">
        <v>29</v>
      </c>
      <c r="D642" t="s">
        <v>1447</v>
      </c>
      <c r="E642" t="s">
        <v>1448</v>
      </c>
      <c r="F642" t="s">
        <v>32</v>
      </c>
      <c r="G642" t="s">
        <v>33</v>
      </c>
      <c r="H642" t="s">
        <v>34</v>
      </c>
      <c r="I642" t="s">
        <v>63</v>
      </c>
      <c r="J642" t="s">
        <v>36</v>
      </c>
      <c r="K642" t="s">
        <v>29</v>
      </c>
      <c r="L642" t="s">
        <v>525</v>
      </c>
      <c r="M642" s="4">
        <v>40049</v>
      </c>
      <c r="N642" s="4">
        <v>40049</v>
      </c>
      <c r="O642" s="1">
        <v>40049</v>
      </c>
      <c r="P642" t="s">
        <v>52</v>
      </c>
      <c r="R642" t="s">
        <v>53</v>
      </c>
      <c r="S642" t="s">
        <v>114</v>
      </c>
      <c r="T642" t="s">
        <v>434</v>
      </c>
      <c r="U642" t="s">
        <v>116</v>
      </c>
      <c r="V642" t="s">
        <v>435</v>
      </c>
      <c r="W642" s="6" t="s">
        <v>436</v>
      </c>
      <c r="X642" t="s">
        <v>90</v>
      </c>
      <c r="Y642">
        <v>300</v>
      </c>
      <c r="Z642">
        <v>50</v>
      </c>
      <c r="AA642" t="s">
        <v>32</v>
      </c>
      <c r="AB642" s="5">
        <f t="shared" si="18"/>
        <v>21638.408070175439</v>
      </c>
      <c r="AC642" s="3">
        <v>2055</v>
      </c>
      <c r="AD642" s="3">
        <v>41.1</v>
      </c>
      <c r="AE642" s="3">
        <v>0.14000000000000001</v>
      </c>
      <c r="AF642" t="s">
        <v>437</v>
      </c>
      <c r="AG642" t="s">
        <v>47</v>
      </c>
      <c r="AH642" s="8">
        <v>99</v>
      </c>
      <c r="AI642" s="12">
        <v>1939.99</v>
      </c>
      <c r="AJ642" s="9">
        <v>4.03</v>
      </c>
      <c r="AK642" s="5">
        <f t="shared" si="19"/>
        <v>0</v>
      </c>
    </row>
    <row r="643" spans="1:37" x14ac:dyDescent="0.3">
      <c r="A643">
        <v>6432</v>
      </c>
      <c r="B643" t="s">
        <v>228</v>
      </c>
      <c r="C643" t="s">
        <v>29</v>
      </c>
      <c r="D643" t="s">
        <v>1449</v>
      </c>
      <c r="E643" t="s">
        <v>1450</v>
      </c>
      <c r="F643" t="s">
        <v>231</v>
      </c>
      <c r="G643" t="s">
        <v>33</v>
      </c>
      <c r="H643" t="s">
        <v>34</v>
      </c>
      <c r="I643" t="s">
        <v>232</v>
      </c>
      <c r="J643" t="s">
        <v>310</v>
      </c>
      <c r="K643" t="s">
        <v>29</v>
      </c>
      <c r="L643" s="2">
        <v>39848</v>
      </c>
      <c r="M643" s="4">
        <v>39924</v>
      </c>
      <c r="N643" s="4">
        <v>39924</v>
      </c>
      <c r="O643" s="1">
        <v>39924</v>
      </c>
      <c r="P643" t="s">
        <v>52</v>
      </c>
      <c r="R643" t="s">
        <v>71</v>
      </c>
      <c r="S643" t="s">
        <v>312</v>
      </c>
      <c r="T643" t="s">
        <v>241</v>
      </c>
      <c r="U643" t="s">
        <v>242</v>
      </c>
      <c r="V643" t="s">
        <v>243</v>
      </c>
      <c r="W643" s="6" t="s">
        <v>244</v>
      </c>
      <c r="X643" t="s">
        <v>76</v>
      </c>
      <c r="Y643">
        <v>30</v>
      </c>
      <c r="Z643">
        <v>650</v>
      </c>
      <c r="AA643" t="s">
        <v>231</v>
      </c>
      <c r="AB643" s="5">
        <f t="shared" ref="AB643:AB706" si="20">AVERAGEIF(P:P,P644,Z:Z)</f>
        <v>21638.408070175439</v>
      </c>
      <c r="AC643" s="3">
        <v>13819</v>
      </c>
      <c r="AD643" s="3">
        <v>21.26</v>
      </c>
      <c r="AE643" s="3">
        <v>0.71</v>
      </c>
      <c r="AF643" t="s">
        <v>430</v>
      </c>
      <c r="AG643" t="s">
        <v>47</v>
      </c>
      <c r="AH643" s="8" t="s">
        <v>44</v>
      </c>
      <c r="AI643" s="12" t="s">
        <v>44</v>
      </c>
      <c r="AJ643" s="9">
        <v>27.09</v>
      </c>
      <c r="AK643" s="5">
        <f t="shared" ref="AK643:AK706" si="21">M643-N643</f>
        <v>0</v>
      </c>
    </row>
    <row r="644" spans="1:37" x14ac:dyDescent="0.3">
      <c r="A644">
        <v>6436</v>
      </c>
      <c r="B644" t="s">
        <v>228</v>
      </c>
      <c r="C644" t="s">
        <v>29</v>
      </c>
      <c r="D644" t="s">
        <v>1451</v>
      </c>
      <c r="E644" t="s">
        <v>1452</v>
      </c>
      <c r="F644" t="s">
        <v>231</v>
      </c>
      <c r="G644" t="s">
        <v>33</v>
      </c>
      <c r="H644" t="s">
        <v>34</v>
      </c>
      <c r="I644" t="s">
        <v>232</v>
      </c>
      <c r="J644" t="s">
        <v>310</v>
      </c>
      <c r="K644" t="s">
        <v>29</v>
      </c>
      <c r="L644" s="2">
        <v>39848</v>
      </c>
      <c r="M644" s="4">
        <v>39948</v>
      </c>
      <c r="N644" s="4">
        <v>39923</v>
      </c>
      <c r="O644" s="1">
        <v>39923</v>
      </c>
      <c r="P644" t="s">
        <v>52</v>
      </c>
      <c r="R644" t="s">
        <v>71</v>
      </c>
      <c r="S644" t="s">
        <v>312</v>
      </c>
      <c r="T644" t="s">
        <v>305</v>
      </c>
      <c r="U644" t="s">
        <v>98</v>
      </c>
      <c r="V644" t="s">
        <v>57</v>
      </c>
      <c r="W644" s="6" t="s">
        <v>306</v>
      </c>
      <c r="X644" t="s">
        <v>76</v>
      </c>
      <c r="Y644">
        <v>30</v>
      </c>
      <c r="Z644">
        <v>2000</v>
      </c>
      <c r="AA644" t="s">
        <v>231</v>
      </c>
      <c r="AB644" s="5">
        <f t="shared" si="20"/>
        <v>21638.408070175439</v>
      </c>
      <c r="AC644" s="3">
        <v>25040</v>
      </c>
      <c r="AD644" s="3">
        <v>12.52</v>
      </c>
      <c r="AE644" s="3">
        <v>0.42</v>
      </c>
      <c r="AF644" t="s">
        <v>147</v>
      </c>
      <c r="AG644" t="s">
        <v>47</v>
      </c>
      <c r="AH644" s="8" t="s">
        <v>44</v>
      </c>
      <c r="AI644" s="12" t="s">
        <v>44</v>
      </c>
      <c r="AJ644" s="9">
        <v>49.08</v>
      </c>
      <c r="AK644" s="5">
        <f t="shared" si="21"/>
        <v>25</v>
      </c>
    </row>
    <row r="645" spans="1:37" x14ac:dyDescent="0.3">
      <c r="A645">
        <v>6437</v>
      </c>
      <c r="B645" t="s">
        <v>228</v>
      </c>
      <c r="C645" t="s">
        <v>29</v>
      </c>
      <c r="D645" t="s">
        <v>539</v>
      </c>
      <c r="E645" t="s">
        <v>540</v>
      </c>
      <c r="F645" t="s">
        <v>231</v>
      </c>
      <c r="G645" t="s">
        <v>33</v>
      </c>
      <c r="H645" t="s">
        <v>34</v>
      </c>
      <c r="I645" t="s">
        <v>232</v>
      </c>
      <c r="J645" t="s">
        <v>310</v>
      </c>
      <c r="K645" t="s">
        <v>29</v>
      </c>
      <c r="L645" s="2">
        <v>39848</v>
      </c>
      <c r="M645" s="4">
        <v>39948</v>
      </c>
      <c r="N645" s="4">
        <v>39926</v>
      </c>
      <c r="O645" s="1">
        <v>39926</v>
      </c>
      <c r="P645" t="s">
        <v>52</v>
      </c>
      <c r="R645" t="s">
        <v>71</v>
      </c>
      <c r="S645" t="s">
        <v>312</v>
      </c>
      <c r="T645" t="s">
        <v>73</v>
      </c>
      <c r="U645" t="s">
        <v>74</v>
      </c>
      <c r="V645" t="s">
        <v>57</v>
      </c>
      <c r="W645" s="6" t="s">
        <v>75</v>
      </c>
      <c r="X645" t="s">
        <v>76</v>
      </c>
      <c r="Y645">
        <v>60</v>
      </c>
      <c r="Z645">
        <v>2000</v>
      </c>
      <c r="AA645" t="s">
        <v>231</v>
      </c>
      <c r="AB645" s="5">
        <f t="shared" si="20"/>
        <v>21638.408070175439</v>
      </c>
      <c r="AC645" s="3">
        <v>14160</v>
      </c>
      <c r="AD645" s="3">
        <v>7.08</v>
      </c>
      <c r="AE645" s="3">
        <v>0.12</v>
      </c>
      <c r="AF645" t="s">
        <v>60</v>
      </c>
      <c r="AG645" t="s">
        <v>109</v>
      </c>
      <c r="AH645" s="8" t="s">
        <v>44</v>
      </c>
      <c r="AI645" s="12" t="s">
        <v>44</v>
      </c>
      <c r="AJ645" s="9">
        <v>27.75</v>
      </c>
      <c r="AK645" s="5">
        <f t="shared" si="21"/>
        <v>22</v>
      </c>
    </row>
    <row r="646" spans="1:37" x14ac:dyDescent="0.3">
      <c r="A646">
        <v>6438</v>
      </c>
      <c r="B646" t="s">
        <v>228</v>
      </c>
      <c r="C646" t="s">
        <v>29</v>
      </c>
      <c r="D646" t="s">
        <v>539</v>
      </c>
      <c r="E646" t="s">
        <v>540</v>
      </c>
      <c r="F646" t="s">
        <v>231</v>
      </c>
      <c r="G646" t="s">
        <v>33</v>
      </c>
      <c r="H646" t="s">
        <v>34</v>
      </c>
      <c r="I646" t="s">
        <v>232</v>
      </c>
      <c r="J646" t="s">
        <v>310</v>
      </c>
      <c r="K646" t="s">
        <v>29</v>
      </c>
      <c r="L646" s="2">
        <v>39848</v>
      </c>
      <c r="M646" s="4">
        <v>39948</v>
      </c>
      <c r="N646" s="4">
        <v>39926</v>
      </c>
      <c r="O646" s="1">
        <v>39926</v>
      </c>
      <c r="P646" t="s">
        <v>52</v>
      </c>
      <c r="R646" t="s">
        <v>53</v>
      </c>
      <c r="S646" t="s">
        <v>312</v>
      </c>
      <c r="T646" t="s">
        <v>1030</v>
      </c>
      <c r="U646" t="s">
        <v>81</v>
      </c>
      <c r="V646" t="s">
        <v>57</v>
      </c>
      <c r="W646" s="6" t="s">
        <v>262</v>
      </c>
      <c r="X646" t="s">
        <v>90</v>
      </c>
      <c r="Y646">
        <v>200</v>
      </c>
      <c r="Z646">
        <v>400</v>
      </c>
      <c r="AA646" t="s">
        <v>231</v>
      </c>
      <c r="AB646" s="5">
        <f t="shared" si="20"/>
        <v>21638.408070175439</v>
      </c>
      <c r="AC646" s="3">
        <v>832</v>
      </c>
      <c r="AD646" s="3">
        <v>2.08</v>
      </c>
      <c r="AE646" s="3">
        <v>0.01</v>
      </c>
      <c r="AF646" t="s">
        <v>60</v>
      </c>
      <c r="AG646" t="s">
        <v>109</v>
      </c>
      <c r="AH646" s="8" t="s">
        <v>44</v>
      </c>
      <c r="AI646" s="12" t="s">
        <v>44</v>
      </c>
      <c r="AJ646" s="9">
        <v>1.63</v>
      </c>
      <c r="AK646" s="5">
        <f t="shared" si="21"/>
        <v>22</v>
      </c>
    </row>
    <row r="647" spans="1:37" x14ac:dyDescent="0.3">
      <c r="A647">
        <v>6439</v>
      </c>
      <c r="B647" t="s">
        <v>228</v>
      </c>
      <c r="C647" t="s">
        <v>29</v>
      </c>
      <c r="D647" t="s">
        <v>539</v>
      </c>
      <c r="E647" t="s">
        <v>540</v>
      </c>
      <c r="F647" t="s">
        <v>231</v>
      </c>
      <c r="G647" t="s">
        <v>33</v>
      </c>
      <c r="H647" t="s">
        <v>34</v>
      </c>
      <c r="I647" t="s">
        <v>232</v>
      </c>
      <c r="J647" t="s">
        <v>310</v>
      </c>
      <c r="K647" t="s">
        <v>29</v>
      </c>
      <c r="L647" s="2">
        <v>39848</v>
      </c>
      <c r="M647" s="4">
        <v>39948</v>
      </c>
      <c r="N647" s="4">
        <v>39926</v>
      </c>
      <c r="O647" s="1">
        <v>39926</v>
      </c>
      <c r="P647" t="s">
        <v>52</v>
      </c>
      <c r="R647" t="s">
        <v>53</v>
      </c>
      <c r="S647" t="s">
        <v>312</v>
      </c>
      <c r="T647" t="s">
        <v>55</v>
      </c>
      <c r="U647" t="s">
        <v>56</v>
      </c>
      <c r="V647" t="s">
        <v>57</v>
      </c>
      <c r="W647" s="6" t="s">
        <v>58</v>
      </c>
      <c r="X647" t="s">
        <v>59</v>
      </c>
      <c r="Y647">
        <v>240</v>
      </c>
      <c r="Z647">
        <v>80</v>
      </c>
      <c r="AA647" t="s">
        <v>231</v>
      </c>
      <c r="AB647" s="5">
        <f t="shared" si="20"/>
        <v>21638.408070175439</v>
      </c>
      <c r="AC647" s="3">
        <v>750.4</v>
      </c>
      <c r="AD647" s="3">
        <v>9.3800000000000008</v>
      </c>
      <c r="AE647" s="3">
        <v>0.04</v>
      </c>
      <c r="AF647" t="s">
        <v>60</v>
      </c>
      <c r="AG647" t="s">
        <v>109</v>
      </c>
      <c r="AH647" s="8" t="s">
        <v>44</v>
      </c>
      <c r="AI647" s="12" t="s">
        <v>44</v>
      </c>
      <c r="AJ647" s="9">
        <v>1.47</v>
      </c>
      <c r="AK647" s="5">
        <f t="shared" si="21"/>
        <v>22</v>
      </c>
    </row>
    <row r="648" spans="1:37" hidden="1" x14ac:dyDescent="0.3">
      <c r="A648">
        <v>6440</v>
      </c>
      <c r="B648" t="s">
        <v>228</v>
      </c>
      <c r="C648" t="s">
        <v>29</v>
      </c>
      <c r="D648" t="s">
        <v>1453</v>
      </c>
      <c r="E648" t="s">
        <v>1454</v>
      </c>
      <c r="F648" t="s">
        <v>231</v>
      </c>
      <c r="G648" t="s">
        <v>33</v>
      </c>
      <c r="H648" t="s">
        <v>34</v>
      </c>
      <c r="I648" t="s">
        <v>232</v>
      </c>
      <c r="J648" t="s">
        <v>310</v>
      </c>
      <c r="K648" t="s">
        <v>29</v>
      </c>
      <c r="L648" s="2">
        <v>39848</v>
      </c>
      <c r="M648" s="4">
        <v>39948</v>
      </c>
      <c r="N648" s="4">
        <v>40011</v>
      </c>
      <c r="O648" s="1">
        <v>40011</v>
      </c>
      <c r="P648" t="s">
        <v>52</v>
      </c>
      <c r="R648" t="s">
        <v>71</v>
      </c>
      <c r="S648" t="s">
        <v>312</v>
      </c>
      <c r="T648" t="s">
        <v>335</v>
      </c>
      <c r="U648" t="s">
        <v>81</v>
      </c>
      <c r="V648" t="s">
        <v>261</v>
      </c>
      <c r="W648" s="6" t="s">
        <v>336</v>
      </c>
      <c r="X648" t="s">
        <v>83</v>
      </c>
      <c r="Y648">
        <v>60</v>
      </c>
      <c r="Z648">
        <v>24</v>
      </c>
      <c r="AA648" t="s">
        <v>231</v>
      </c>
      <c r="AB648" s="5">
        <f t="shared" si="20"/>
        <v>2371.7673611111113</v>
      </c>
      <c r="AC648" s="3">
        <v>94.8</v>
      </c>
      <c r="AD648" s="3">
        <v>3.95</v>
      </c>
      <c r="AE648" s="3">
        <v>7.0000000000000007E-2</v>
      </c>
      <c r="AF648" t="s">
        <v>160</v>
      </c>
      <c r="AG648" t="s">
        <v>47</v>
      </c>
      <c r="AH648" s="8" t="s">
        <v>44</v>
      </c>
      <c r="AI648" s="7" t="s">
        <v>44</v>
      </c>
      <c r="AJ648" s="9">
        <v>0.19</v>
      </c>
      <c r="AK648" s="5">
        <f t="shared" si="21"/>
        <v>-63</v>
      </c>
    </row>
    <row r="649" spans="1:37" hidden="1" x14ac:dyDescent="0.3">
      <c r="A649">
        <v>6450</v>
      </c>
      <c r="B649" t="s">
        <v>187</v>
      </c>
      <c r="C649" t="s">
        <v>29</v>
      </c>
      <c r="D649" t="s">
        <v>1455</v>
      </c>
      <c r="E649" t="s">
        <v>1456</v>
      </c>
      <c r="F649" t="s">
        <v>32</v>
      </c>
      <c r="G649" t="s">
        <v>33</v>
      </c>
      <c r="H649" t="s">
        <v>34</v>
      </c>
      <c r="I649" t="s">
        <v>35</v>
      </c>
      <c r="J649" t="s">
        <v>36</v>
      </c>
      <c r="K649" t="s">
        <v>29</v>
      </c>
      <c r="L649" t="s">
        <v>568</v>
      </c>
      <c r="M649" s="4">
        <v>40008</v>
      </c>
      <c r="N649" s="4">
        <v>40008</v>
      </c>
      <c r="O649" s="1">
        <v>40008</v>
      </c>
      <c r="P649" t="s">
        <v>38</v>
      </c>
      <c r="R649" t="s">
        <v>39</v>
      </c>
      <c r="S649" t="s">
        <v>199</v>
      </c>
      <c r="T649" t="s">
        <v>200</v>
      </c>
      <c r="U649" t="s">
        <v>201</v>
      </c>
      <c r="V649" t="s">
        <v>67</v>
      </c>
      <c r="W649" s="6" t="s">
        <v>44</v>
      </c>
      <c r="X649" t="s">
        <v>45</v>
      </c>
      <c r="Y649">
        <v>100</v>
      </c>
      <c r="Z649">
        <v>800</v>
      </c>
      <c r="AA649" t="s">
        <v>32</v>
      </c>
      <c r="AB649" s="5">
        <f t="shared" si="20"/>
        <v>2371.7673611111113</v>
      </c>
      <c r="AC649" s="3">
        <v>56000</v>
      </c>
      <c r="AD649" s="3">
        <v>70</v>
      </c>
      <c r="AE649" s="3">
        <v>0.7</v>
      </c>
      <c r="AF649" t="s">
        <v>202</v>
      </c>
      <c r="AG649" t="s">
        <v>47</v>
      </c>
      <c r="AH649" s="8">
        <v>182</v>
      </c>
      <c r="AI649" s="7">
        <v>3272.6</v>
      </c>
      <c r="AJ649" s="9">
        <v>109.76</v>
      </c>
      <c r="AK649" s="5">
        <f t="shared" si="21"/>
        <v>0</v>
      </c>
    </row>
    <row r="650" spans="1:37" hidden="1" x14ac:dyDescent="0.3">
      <c r="A650">
        <v>6451</v>
      </c>
      <c r="B650" t="s">
        <v>91</v>
      </c>
      <c r="C650" t="s">
        <v>29</v>
      </c>
      <c r="D650" t="s">
        <v>1457</v>
      </c>
      <c r="E650" t="s">
        <v>1458</v>
      </c>
      <c r="F650" t="s">
        <v>94</v>
      </c>
      <c r="G650" t="s">
        <v>33</v>
      </c>
      <c r="H650" t="s">
        <v>34</v>
      </c>
      <c r="I650" t="s">
        <v>35</v>
      </c>
      <c r="J650" t="s">
        <v>36</v>
      </c>
      <c r="K650" t="s">
        <v>29</v>
      </c>
      <c r="L650" s="2">
        <v>39848</v>
      </c>
      <c r="M650" s="4">
        <v>40004</v>
      </c>
      <c r="N650" s="4">
        <v>40004</v>
      </c>
      <c r="O650" s="1">
        <v>40004</v>
      </c>
      <c r="P650" t="s">
        <v>38</v>
      </c>
      <c r="R650" t="s">
        <v>39</v>
      </c>
      <c r="S650" t="s">
        <v>125</v>
      </c>
      <c r="T650" t="s">
        <v>126</v>
      </c>
      <c r="U650" t="s">
        <v>127</v>
      </c>
      <c r="V650" t="s">
        <v>128</v>
      </c>
      <c r="W650" s="6" t="s">
        <v>44</v>
      </c>
      <c r="X650" t="s">
        <v>45</v>
      </c>
      <c r="Y650">
        <v>20</v>
      </c>
      <c r="Z650">
        <v>7000</v>
      </c>
      <c r="AA650" t="s">
        <v>94</v>
      </c>
      <c r="AB650" s="5">
        <f t="shared" si="20"/>
        <v>8392.875</v>
      </c>
      <c r="AC650" s="3">
        <v>224000</v>
      </c>
      <c r="AD650" s="3">
        <v>32</v>
      </c>
      <c r="AE650" s="3">
        <v>1.6</v>
      </c>
      <c r="AF650" t="s">
        <v>125</v>
      </c>
      <c r="AG650" t="s">
        <v>47</v>
      </c>
      <c r="AH650" s="8">
        <v>2379</v>
      </c>
      <c r="AI650" s="7">
        <v>21686.21</v>
      </c>
      <c r="AJ650" s="9">
        <v>439.04</v>
      </c>
      <c r="AK650" s="5">
        <f t="shared" si="21"/>
        <v>0</v>
      </c>
    </row>
    <row r="651" spans="1:37" x14ac:dyDescent="0.3">
      <c r="A651">
        <v>6488</v>
      </c>
      <c r="B651" t="s">
        <v>255</v>
      </c>
      <c r="C651" t="s">
        <v>29</v>
      </c>
      <c r="D651" t="s">
        <v>1459</v>
      </c>
      <c r="E651" t="s">
        <v>1460</v>
      </c>
      <c r="F651" t="s">
        <v>87</v>
      </c>
      <c r="G651" t="s">
        <v>33</v>
      </c>
      <c r="H651" t="s">
        <v>34</v>
      </c>
      <c r="I651" t="s">
        <v>35</v>
      </c>
      <c r="J651" t="s">
        <v>36</v>
      </c>
      <c r="K651" t="s">
        <v>29</v>
      </c>
      <c r="L651" s="2">
        <v>40090</v>
      </c>
      <c r="M651" s="4">
        <v>40113</v>
      </c>
      <c r="N651" s="4">
        <v>40113</v>
      </c>
      <c r="O651" s="1">
        <v>40113</v>
      </c>
      <c r="P651" t="s">
        <v>365</v>
      </c>
      <c r="R651" t="s">
        <v>365</v>
      </c>
      <c r="S651" t="s">
        <v>1267</v>
      </c>
      <c r="T651" t="s">
        <v>367</v>
      </c>
      <c r="U651" t="s">
        <v>368</v>
      </c>
      <c r="V651" t="s">
        <v>369</v>
      </c>
      <c r="W651" s="6" t="s">
        <v>370</v>
      </c>
      <c r="X651" t="s">
        <v>371</v>
      </c>
      <c r="Y651">
        <v>540</v>
      </c>
      <c r="Z651">
        <v>2000</v>
      </c>
      <c r="AA651" t="s">
        <v>87</v>
      </c>
      <c r="AB651" s="5">
        <f t="shared" si="20"/>
        <v>21638.408070175439</v>
      </c>
      <c r="AC651" s="3">
        <v>70420</v>
      </c>
      <c r="AD651" s="3">
        <v>35.21</v>
      </c>
      <c r="AE651" s="3">
        <v>7.0000000000000007E-2</v>
      </c>
      <c r="AF651" t="s">
        <v>1268</v>
      </c>
      <c r="AG651" t="s">
        <v>47</v>
      </c>
      <c r="AH651" s="8">
        <v>10</v>
      </c>
      <c r="AI651" s="12">
        <v>14515.44</v>
      </c>
      <c r="AJ651" s="9">
        <v>138.02000000000001</v>
      </c>
      <c r="AK651" s="5">
        <f t="shared" si="21"/>
        <v>0</v>
      </c>
    </row>
    <row r="652" spans="1:37" hidden="1" x14ac:dyDescent="0.3">
      <c r="A652">
        <v>6517</v>
      </c>
      <c r="B652" t="s">
        <v>48</v>
      </c>
      <c r="C652" t="s">
        <v>29</v>
      </c>
      <c r="D652" t="s">
        <v>561</v>
      </c>
      <c r="E652" t="s">
        <v>562</v>
      </c>
      <c r="F652" t="s">
        <v>51</v>
      </c>
      <c r="G652" t="s">
        <v>33</v>
      </c>
      <c r="H652" t="s">
        <v>34</v>
      </c>
      <c r="I652" t="s">
        <v>35</v>
      </c>
      <c r="J652" t="s">
        <v>36</v>
      </c>
      <c r="K652" t="s">
        <v>29</v>
      </c>
      <c r="L652" t="s">
        <v>559</v>
      </c>
      <c r="M652" s="4">
        <v>40004</v>
      </c>
      <c r="N652" s="4">
        <v>40004</v>
      </c>
      <c r="O652" s="1">
        <v>40004</v>
      </c>
      <c r="P652" t="s">
        <v>52</v>
      </c>
      <c r="R652" t="s">
        <v>71</v>
      </c>
      <c r="S652" t="s">
        <v>54</v>
      </c>
      <c r="T652" t="s">
        <v>80</v>
      </c>
      <c r="U652" t="s">
        <v>81</v>
      </c>
      <c r="V652" t="s">
        <v>57</v>
      </c>
      <c r="W652" s="6" t="s">
        <v>82</v>
      </c>
      <c r="X652" t="s">
        <v>83</v>
      </c>
      <c r="Y652">
        <v>60</v>
      </c>
      <c r="Z652">
        <v>6048</v>
      </c>
      <c r="AA652" t="s">
        <v>51</v>
      </c>
      <c r="AB652" s="5">
        <f t="shared" si="20"/>
        <v>2371.7673611111113</v>
      </c>
      <c r="AC652" s="3">
        <v>8769.6</v>
      </c>
      <c r="AD652" s="3">
        <v>1.45</v>
      </c>
      <c r="AE652" s="3">
        <v>0.02</v>
      </c>
      <c r="AF652" t="s">
        <v>60</v>
      </c>
      <c r="AG652" t="s">
        <v>109</v>
      </c>
      <c r="AH652" s="8" t="s">
        <v>44</v>
      </c>
      <c r="AI652" s="7" t="s">
        <v>44</v>
      </c>
      <c r="AJ652" s="9">
        <v>17.190000000000001</v>
      </c>
      <c r="AK652" s="5">
        <f t="shared" si="21"/>
        <v>0</v>
      </c>
    </row>
    <row r="653" spans="1:37" hidden="1" x14ac:dyDescent="0.3">
      <c r="A653">
        <v>6519</v>
      </c>
      <c r="B653" t="s">
        <v>420</v>
      </c>
      <c r="C653" t="s">
        <v>29</v>
      </c>
      <c r="D653" t="s">
        <v>1461</v>
      </c>
      <c r="E653" t="s">
        <v>1462</v>
      </c>
      <c r="F653" t="s">
        <v>423</v>
      </c>
      <c r="G653" t="s">
        <v>33</v>
      </c>
      <c r="H653" t="s">
        <v>34</v>
      </c>
      <c r="I653" t="s">
        <v>35</v>
      </c>
      <c r="J653" t="s">
        <v>36</v>
      </c>
      <c r="K653" t="s">
        <v>29</v>
      </c>
      <c r="L653" t="s">
        <v>1463</v>
      </c>
      <c r="M653" s="4">
        <v>40004</v>
      </c>
      <c r="N653" s="4">
        <v>40004</v>
      </c>
      <c r="O653" s="1">
        <v>40004</v>
      </c>
      <c r="P653" t="s">
        <v>38</v>
      </c>
      <c r="R653" t="s">
        <v>39</v>
      </c>
      <c r="S653" t="s">
        <v>199</v>
      </c>
      <c r="T653" t="s">
        <v>200</v>
      </c>
      <c r="U653" t="s">
        <v>201</v>
      </c>
      <c r="V653" t="s">
        <v>67</v>
      </c>
      <c r="W653" s="6" t="s">
        <v>44</v>
      </c>
      <c r="X653" t="s">
        <v>45</v>
      </c>
      <c r="Y653">
        <v>100</v>
      </c>
      <c r="Z653">
        <v>1200</v>
      </c>
      <c r="AA653" t="s">
        <v>423</v>
      </c>
      <c r="AB653" s="5">
        <f t="shared" si="20"/>
        <v>2371.7673611111113</v>
      </c>
      <c r="AC653" s="3">
        <v>84000</v>
      </c>
      <c r="AD653" s="3">
        <v>70</v>
      </c>
      <c r="AE653" s="3">
        <v>0.7</v>
      </c>
      <c r="AF653" t="s">
        <v>202</v>
      </c>
      <c r="AG653" t="s">
        <v>47</v>
      </c>
      <c r="AH653" s="8">
        <v>274</v>
      </c>
      <c r="AI653" s="7">
        <v>3321.08</v>
      </c>
      <c r="AJ653" s="9">
        <v>164.64</v>
      </c>
      <c r="AK653" s="5">
        <f t="shared" si="21"/>
        <v>0</v>
      </c>
    </row>
    <row r="654" spans="1:37" x14ac:dyDescent="0.3">
      <c r="A654">
        <v>6524</v>
      </c>
      <c r="B654" t="s">
        <v>1060</v>
      </c>
      <c r="C654" t="s">
        <v>29</v>
      </c>
      <c r="D654" t="s">
        <v>1464</v>
      </c>
      <c r="E654" t="s">
        <v>1465</v>
      </c>
      <c r="F654" t="s">
        <v>299</v>
      </c>
      <c r="G654" t="s">
        <v>33</v>
      </c>
      <c r="H654" t="s">
        <v>34</v>
      </c>
      <c r="I654" t="s">
        <v>232</v>
      </c>
      <c r="J654" t="s">
        <v>36</v>
      </c>
      <c r="K654" t="s">
        <v>29</v>
      </c>
      <c r="L654" t="s">
        <v>1463</v>
      </c>
      <c r="M654" s="4">
        <v>39948</v>
      </c>
      <c r="N654" s="4">
        <v>39948</v>
      </c>
      <c r="O654" s="1">
        <v>39948</v>
      </c>
      <c r="P654" t="s">
        <v>38</v>
      </c>
      <c r="R654" t="s">
        <v>39</v>
      </c>
      <c r="S654" t="s">
        <v>199</v>
      </c>
      <c r="T654" t="s">
        <v>572</v>
      </c>
      <c r="U654" t="s">
        <v>573</v>
      </c>
      <c r="V654" t="s">
        <v>574</v>
      </c>
      <c r="W654" s="6" t="s">
        <v>44</v>
      </c>
      <c r="X654" t="s">
        <v>45</v>
      </c>
      <c r="Y654">
        <v>25</v>
      </c>
      <c r="Z654">
        <v>7</v>
      </c>
      <c r="AA654" t="s">
        <v>299</v>
      </c>
      <c r="AB654" s="5">
        <f t="shared" si="20"/>
        <v>21638.408070175439</v>
      </c>
      <c r="AC654" s="3">
        <v>525</v>
      </c>
      <c r="AD654" s="3">
        <v>75</v>
      </c>
      <c r="AE654" s="3">
        <v>3</v>
      </c>
      <c r="AF654" t="s">
        <v>186</v>
      </c>
      <c r="AG654" t="s">
        <v>47</v>
      </c>
      <c r="AH654" s="8">
        <v>5</v>
      </c>
      <c r="AI654" s="12">
        <v>87.73</v>
      </c>
      <c r="AJ654" s="9">
        <v>1.03</v>
      </c>
      <c r="AK654" s="5">
        <f t="shared" si="21"/>
        <v>0</v>
      </c>
    </row>
    <row r="655" spans="1:37" x14ac:dyDescent="0.3">
      <c r="A655">
        <v>6544</v>
      </c>
      <c r="B655" t="s">
        <v>48</v>
      </c>
      <c r="C655" t="s">
        <v>29</v>
      </c>
      <c r="D655" t="s">
        <v>1466</v>
      </c>
      <c r="E655" t="s">
        <v>1467</v>
      </c>
      <c r="F655" t="s">
        <v>51</v>
      </c>
      <c r="G655" t="s">
        <v>33</v>
      </c>
      <c r="H655" t="s">
        <v>34</v>
      </c>
      <c r="I655" t="s">
        <v>112</v>
      </c>
      <c r="J655" t="s">
        <v>36</v>
      </c>
      <c r="K655" t="s">
        <v>29</v>
      </c>
      <c r="L655" t="s">
        <v>1468</v>
      </c>
      <c r="M655" s="4">
        <v>39986</v>
      </c>
      <c r="N655" s="4">
        <v>39986</v>
      </c>
      <c r="O655" s="1">
        <v>39986</v>
      </c>
      <c r="P655" t="s">
        <v>52</v>
      </c>
      <c r="R655" t="s">
        <v>53</v>
      </c>
      <c r="S655" t="s">
        <v>156</v>
      </c>
      <c r="T655" t="s">
        <v>319</v>
      </c>
      <c r="U655" t="s">
        <v>158</v>
      </c>
      <c r="V655" t="s">
        <v>159</v>
      </c>
      <c r="W655" s="6" t="s">
        <v>320</v>
      </c>
      <c r="X655" t="s">
        <v>321</v>
      </c>
      <c r="Y655">
        <v>60</v>
      </c>
      <c r="Z655">
        <v>120</v>
      </c>
      <c r="AA655" t="s">
        <v>51</v>
      </c>
      <c r="AB655" s="5">
        <f t="shared" si="20"/>
        <v>21638.408070175439</v>
      </c>
      <c r="AC655" s="3">
        <v>840</v>
      </c>
      <c r="AD655" s="3">
        <v>7</v>
      </c>
      <c r="AE655" s="3">
        <v>0.12</v>
      </c>
      <c r="AF655" t="s">
        <v>160</v>
      </c>
      <c r="AG655" t="s">
        <v>47</v>
      </c>
      <c r="AH655" s="8" t="s">
        <v>44</v>
      </c>
      <c r="AI655" s="12" t="s">
        <v>44</v>
      </c>
      <c r="AJ655" s="9">
        <v>1.65</v>
      </c>
      <c r="AK655" s="5">
        <f t="shared" si="21"/>
        <v>0</v>
      </c>
    </row>
    <row r="656" spans="1:37" x14ac:dyDescent="0.3">
      <c r="A656">
        <v>6546</v>
      </c>
      <c r="B656" t="s">
        <v>48</v>
      </c>
      <c r="C656" t="s">
        <v>29</v>
      </c>
      <c r="D656" t="s">
        <v>575</v>
      </c>
      <c r="E656" t="s">
        <v>576</v>
      </c>
      <c r="F656" t="s">
        <v>51</v>
      </c>
      <c r="G656" t="s">
        <v>33</v>
      </c>
      <c r="H656" t="s">
        <v>34</v>
      </c>
      <c r="I656" t="s">
        <v>112</v>
      </c>
      <c r="J656" t="s">
        <v>36</v>
      </c>
      <c r="K656" t="s">
        <v>29</v>
      </c>
      <c r="L656" t="s">
        <v>568</v>
      </c>
      <c r="M656" s="4">
        <v>40022</v>
      </c>
      <c r="N656" s="4">
        <v>40022</v>
      </c>
      <c r="O656" s="1">
        <v>40022</v>
      </c>
      <c r="P656" t="s">
        <v>52</v>
      </c>
      <c r="R656" t="s">
        <v>53</v>
      </c>
      <c r="S656" t="s">
        <v>156</v>
      </c>
      <c r="T656" t="s">
        <v>319</v>
      </c>
      <c r="U656" t="s">
        <v>158</v>
      </c>
      <c r="V656" t="s">
        <v>159</v>
      </c>
      <c r="W656" s="6" t="s">
        <v>320</v>
      </c>
      <c r="X656" t="s">
        <v>321</v>
      </c>
      <c r="Y656">
        <v>60</v>
      </c>
      <c r="Z656">
        <v>320</v>
      </c>
      <c r="AA656" t="s">
        <v>51</v>
      </c>
      <c r="AB656" s="5">
        <f t="shared" si="20"/>
        <v>21638.408070175439</v>
      </c>
      <c r="AC656" s="3">
        <v>2240</v>
      </c>
      <c r="AD656" s="3">
        <v>7</v>
      </c>
      <c r="AE656" s="3">
        <v>0.12</v>
      </c>
      <c r="AF656" t="s">
        <v>160</v>
      </c>
      <c r="AG656" t="s">
        <v>109</v>
      </c>
      <c r="AH656" s="8" t="s">
        <v>44</v>
      </c>
      <c r="AI656" s="12" t="s">
        <v>44</v>
      </c>
      <c r="AJ656" s="9">
        <v>4.3899999999999997</v>
      </c>
      <c r="AK656" s="5">
        <f t="shared" si="21"/>
        <v>0</v>
      </c>
    </row>
    <row r="657" spans="1:37" x14ac:dyDescent="0.3">
      <c r="A657">
        <v>6561</v>
      </c>
      <c r="B657" t="s">
        <v>228</v>
      </c>
      <c r="C657" t="s">
        <v>29</v>
      </c>
      <c r="D657" t="s">
        <v>579</v>
      </c>
      <c r="E657" t="s">
        <v>1469</v>
      </c>
      <c r="F657" t="s">
        <v>231</v>
      </c>
      <c r="G657" t="s">
        <v>33</v>
      </c>
      <c r="H657" t="s">
        <v>34</v>
      </c>
      <c r="I657" t="s">
        <v>232</v>
      </c>
      <c r="J657" t="s">
        <v>310</v>
      </c>
      <c r="K657" t="s">
        <v>29</v>
      </c>
      <c r="L657" s="2">
        <v>39939</v>
      </c>
      <c r="M657" s="4">
        <v>40022</v>
      </c>
      <c r="N657" s="4">
        <v>40030</v>
      </c>
      <c r="O657" s="1">
        <v>40030</v>
      </c>
      <c r="P657" t="s">
        <v>52</v>
      </c>
      <c r="R657" t="s">
        <v>53</v>
      </c>
      <c r="S657" t="s">
        <v>312</v>
      </c>
      <c r="T657" t="s">
        <v>434</v>
      </c>
      <c r="U657" t="s">
        <v>116</v>
      </c>
      <c r="V657" t="s">
        <v>435</v>
      </c>
      <c r="W657" s="6" t="s">
        <v>436</v>
      </c>
      <c r="X657" t="s">
        <v>90</v>
      </c>
      <c r="Y657">
        <v>300</v>
      </c>
      <c r="Z657">
        <v>50</v>
      </c>
      <c r="AA657" t="s">
        <v>231</v>
      </c>
      <c r="AB657" s="5">
        <f t="shared" si="20"/>
        <v>21638.408070175439</v>
      </c>
      <c r="AC657" s="3">
        <v>2099</v>
      </c>
      <c r="AD657" s="3">
        <v>41.98</v>
      </c>
      <c r="AE657" s="3">
        <v>0.14000000000000001</v>
      </c>
      <c r="AF657" t="s">
        <v>437</v>
      </c>
      <c r="AG657" t="s">
        <v>47</v>
      </c>
      <c r="AH657" s="8" t="s">
        <v>44</v>
      </c>
      <c r="AI657" s="12" t="s">
        <v>44</v>
      </c>
      <c r="AJ657" s="9">
        <v>4.1100000000000003</v>
      </c>
      <c r="AK657" s="5">
        <f t="shared" si="21"/>
        <v>-8</v>
      </c>
    </row>
    <row r="658" spans="1:37" hidden="1" x14ac:dyDescent="0.3">
      <c r="A658">
        <v>6563</v>
      </c>
      <c r="B658" t="s">
        <v>228</v>
      </c>
      <c r="C658" t="s">
        <v>29</v>
      </c>
      <c r="D658" t="s">
        <v>582</v>
      </c>
      <c r="E658" t="s">
        <v>855</v>
      </c>
      <c r="F658" t="s">
        <v>231</v>
      </c>
      <c r="G658" t="s">
        <v>33</v>
      </c>
      <c r="H658" t="s">
        <v>34</v>
      </c>
      <c r="I658" t="s">
        <v>232</v>
      </c>
      <c r="J658" t="s">
        <v>310</v>
      </c>
      <c r="K658" t="s">
        <v>29</v>
      </c>
      <c r="L658" s="2">
        <v>39939</v>
      </c>
      <c r="M658" s="4">
        <v>40098</v>
      </c>
      <c r="N658" s="4">
        <v>40028</v>
      </c>
      <c r="O658" s="1">
        <v>40028</v>
      </c>
      <c r="P658" t="s">
        <v>52</v>
      </c>
      <c r="R658" t="s">
        <v>53</v>
      </c>
      <c r="S658" t="s">
        <v>312</v>
      </c>
      <c r="T658" t="s">
        <v>795</v>
      </c>
      <c r="U658" t="s">
        <v>98</v>
      </c>
      <c r="V658" t="s">
        <v>57</v>
      </c>
      <c r="W658" s="6" t="s">
        <v>100</v>
      </c>
      <c r="X658" t="s">
        <v>83</v>
      </c>
      <c r="Y658">
        <v>90</v>
      </c>
      <c r="Z658">
        <v>140</v>
      </c>
      <c r="AA658" t="s">
        <v>231</v>
      </c>
      <c r="AB658" s="5">
        <f t="shared" si="20"/>
        <v>2371.7673611111113</v>
      </c>
      <c r="AC658" s="3">
        <v>3540.6</v>
      </c>
      <c r="AD658" s="3">
        <v>25.29</v>
      </c>
      <c r="AE658" s="3">
        <v>0.28000000000000003</v>
      </c>
      <c r="AF658" t="s">
        <v>60</v>
      </c>
      <c r="AG658" t="s">
        <v>109</v>
      </c>
      <c r="AH658" s="8" t="s">
        <v>44</v>
      </c>
      <c r="AI658" s="7" t="s">
        <v>44</v>
      </c>
      <c r="AJ658" s="9">
        <v>6.94</v>
      </c>
      <c r="AK658" s="5">
        <f t="shared" si="21"/>
        <v>70</v>
      </c>
    </row>
    <row r="659" spans="1:37" hidden="1" x14ac:dyDescent="0.3">
      <c r="A659">
        <v>6595</v>
      </c>
      <c r="B659" t="s">
        <v>91</v>
      </c>
      <c r="C659" t="s">
        <v>29</v>
      </c>
      <c r="D659" t="s">
        <v>1470</v>
      </c>
      <c r="E659" t="s">
        <v>1471</v>
      </c>
      <c r="F659" t="s">
        <v>94</v>
      </c>
      <c r="G659" t="s">
        <v>33</v>
      </c>
      <c r="H659" t="s">
        <v>34</v>
      </c>
      <c r="I659" t="s">
        <v>63</v>
      </c>
      <c r="J659" t="s">
        <v>36</v>
      </c>
      <c r="K659" t="s">
        <v>29</v>
      </c>
      <c r="L659" t="s">
        <v>37</v>
      </c>
      <c r="M659" s="4">
        <v>38957</v>
      </c>
      <c r="N659" s="4">
        <v>38957</v>
      </c>
      <c r="O659" s="1">
        <v>38957</v>
      </c>
      <c r="P659" t="s">
        <v>38</v>
      </c>
      <c r="R659" t="s">
        <v>39</v>
      </c>
      <c r="S659" t="s">
        <v>64</v>
      </c>
      <c r="T659" t="s">
        <v>65</v>
      </c>
      <c r="U659" t="s">
        <v>66</v>
      </c>
      <c r="V659" t="s">
        <v>67</v>
      </c>
      <c r="W659" s="6" t="s">
        <v>44</v>
      </c>
      <c r="X659" t="s">
        <v>45</v>
      </c>
      <c r="Y659">
        <v>100</v>
      </c>
      <c r="Z659">
        <v>500</v>
      </c>
      <c r="AA659" t="s">
        <v>94</v>
      </c>
      <c r="AB659" s="5">
        <f t="shared" si="20"/>
        <v>2371.7673611111113</v>
      </c>
      <c r="AC659" s="3">
        <v>40000</v>
      </c>
      <c r="AD659" s="3">
        <v>80</v>
      </c>
      <c r="AE659" s="3">
        <v>0.8</v>
      </c>
      <c r="AF659" t="s">
        <v>68</v>
      </c>
      <c r="AG659" t="s">
        <v>47</v>
      </c>
      <c r="AH659" s="8">
        <v>171</v>
      </c>
      <c r="AI659" s="7">
        <v>1187.19</v>
      </c>
      <c r="AJ659" s="9" t="s">
        <v>44</v>
      </c>
      <c r="AK659" s="5">
        <f t="shared" si="21"/>
        <v>0</v>
      </c>
    </row>
    <row r="660" spans="1:37" x14ac:dyDescent="0.3">
      <c r="A660">
        <v>6599</v>
      </c>
      <c r="B660" t="s">
        <v>148</v>
      </c>
      <c r="C660" t="s">
        <v>29</v>
      </c>
      <c r="D660" t="s">
        <v>1472</v>
      </c>
      <c r="E660" t="s">
        <v>1473</v>
      </c>
      <c r="F660" t="s">
        <v>151</v>
      </c>
      <c r="G660" t="s">
        <v>33</v>
      </c>
      <c r="H660" t="s">
        <v>34</v>
      </c>
      <c r="I660" t="s">
        <v>112</v>
      </c>
      <c r="J660" t="s">
        <v>36</v>
      </c>
      <c r="K660" t="s">
        <v>29</v>
      </c>
      <c r="L660" t="s">
        <v>37</v>
      </c>
      <c r="M660" s="4">
        <v>38975</v>
      </c>
      <c r="N660" s="4">
        <v>38975</v>
      </c>
      <c r="O660" s="1">
        <v>38975</v>
      </c>
      <c r="P660" t="s">
        <v>38</v>
      </c>
      <c r="R660" t="s">
        <v>39</v>
      </c>
      <c r="S660" t="s">
        <v>1474</v>
      </c>
      <c r="T660" t="s">
        <v>266</v>
      </c>
      <c r="U660" t="s">
        <v>267</v>
      </c>
      <c r="V660" t="s">
        <v>268</v>
      </c>
      <c r="W660" s="6" t="s">
        <v>44</v>
      </c>
      <c r="X660" t="s">
        <v>45</v>
      </c>
      <c r="Y660">
        <v>100</v>
      </c>
      <c r="Z660">
        <v>12</v>
      </c>
      <c r="AA660" t="s">
        <v>151</v>
      </c>
      <c r="AB660" s="5">
        <f t="shared" si="20"/>
        <v>21638.408070175439</v>
      </c>
      <c r="AC660" s="3">
        <v>3240</v>
      </c>
      <c r="AD660" s="3">
        <v>270</v>
      </c>
      <c r="AE660" s="3">
        <v>2.7</v>
      </c>
      <c r="AF660" t="s">
        <v>392</v>
      </c>
      <c r="AG660" t="s">
        <v>47</v>
      </c>
      <c r="AH660" s="8" t="s">
        <v>44</v>
      </c>
      <c r="AI660" s="12" t="s">
        <v>44</v>
      </c>
      <c r="AJ660" s="9" t="s">
        <v>44</v>
      </c>
      <c r="AK660" s="5">
        <f t="shared" si="21"/>
        <v>0</v>
      </c>
    </row>
    <row r="661" spans="1:37" x14ac:dyDescent="0.3">
      <c r="A661">
        <v>6600</v>
      </c>
      <c r="B661" t="s">
        <v>48</v>
      </c>
      <c r="C661" t="s">
        <v>29</v>
      </c>
      <c r="D661" t="s">
        <v>69</v>
      </c>
      <c r="E661" t="s">
        <v>1475</v>
      </c>
      <c r="F661" t="s">
        <v>51</v>
      </c>
      <c r="G661" t="s">
        <v>33</v>
      </c>
      <c r="H661" t="s">
        <v>34</v>
      </c>
      <c r="I661" t="s">
        <v>35</v>
      </c>
      <c r="J661" t="s">
        <v>36</v>
      </c>
      <c r="K661" t="s">
        <v>29</v>
      </c>
      <c r="L661" t="s">
        <v>37</v>
      </c>
      <c r="M661" s="4">
        <v>38961</v>
      </c>
      <c r="N661" s="4">
        <v>38961</v>
      </c>
      <c r="O661" s="1">
        <v>38961</v>
      </c>
      <c r="P661" t="s">
        <v>52</v>
      </c>
      <c r="R661" t="s">
        <v>71</v>
      </c>
      <c r="S661" t="s">
        <v>72</v>
      </c>
      <c r="T661" t="s">
        <v>73</v>
      </c>
      <c r="U661" t="s">
        <v>74</v>
      </c>
      <c r="V661" t="s">
        <v>57</v>
      </c>
      <c r="W661" s="6" t="s">
        <v>75</v>
      </c>
      <c r="X661" t="s">
        <v>76</v>
      </c>
      <c r="Y661">
        <v>60</v>
      </c>
      <c r="Z661">
        <v>2080</v>
      </c>
      <c r="AA661" t="s">
        <v>51</v>
      </c>
      <c r="AB661" s="5">
        <f t="shared" si="20"/>
        <v>21638.408070175439</v>
      </c>
      <c r="AC661" s="3">
        <v>8299.2000000000007</v>
      </c>
      <c r="AD661" s="3">
        <v>3.99</v>
      </c>
      <c r="AE661" s="3">
        <v>7.0000000000000007E-2</v>
      </c>
      <c r="AF661" t="s">
        <v>77</v>
      </c>
      <c r="AG661" t="s">
        <v>47</v>
      </c>
      <c r="AH661" s="8">
        <v>87</v>
      </c>
      <c r="AI661" s="12">
        <v>10657.19</v>
      </c>
      <c r="AJ661" s="9" t="s">
        <v>44</v>
      </c>
      <c r="AK661" s="5">
        <f t="shared" si="21"/>
        <v>0</v>
      </c>
    </row>
    <row r="662" spans="1:37" hidden="1" x14ac:dyDescent="0.3">
      <c r="A662">
        <v>6601</v>
      </c>
      <c r="B662" t="s">
        <v>48</v>
      </c>
      <c r="C662" t="s">
        <v>29</v>
      </c>
      <c r="D662" t="s">
        <v>1476</v>
      </c>
      <c r="E662" t="s">
        <v>1477</v>
      </c>
      <c r="F662" t="s">
        <v>51</v>
      </c>
      <c r="G662" t="s">
        <v>33</v>
      </c>
      <c r="H662" t="s">
        <v>34</v>
      </c>
      <c r="I662" t="s">
        <v>35</v>
      </c>
      <c r="J662" t="s">
        <v>36</v>
      </c>
      <c r="K662" t="s">
        <v>29</v>
      </c>
      <c r="L662" t="s">
        <v>37</v>
      </c>
      <c r="M662" s="4">
        <v>38964</v>
      </c>
      <c r="N662" s="4">
        <v>38964</v>
      </c>
      <c r="O662" s="1">
        <v>38964</v>
      </c>
      <c r="P662" t="s">
        <v>52</v>
      </c>
      <c r="R662" t="s">
        <v>71</v>
      </c>
      <c r="S662" t="s">
        <v>142</v>
      </c>
      <c r="T662" t="s">
        <v>305</v>
      </c>
      <c r="U662" t="s">
        <v>98</v>
      </c>
      <c r="V662" t="s">
        <v>57</v>
      </c>
      <c r="W662" s="6" t="s">
        <v>306</v>
      </c>
      <c r="X662" t="s">
        <v>76</v>
      </c>
      <c r="Y662">
        <v>30</v>
      </c>
      <c r="Z662">
        <v>19000</v>
      </c>
      <c r="AA662" t="s">
        <v>51</v>
      </c>
      <c r="AB662" s="5">
        <f t="shared" si="20"/>
        <v>2371.7673611111113</v>
      </c>
      <c r="AC662" s="3">
        <v>323000</v>
      </c>
      <c r="AD662" s="3">
        <v>17</v>
      </c>
      <c r="AE662" s="3">
        <v>0.56999999999999995</v>
      </c>
      <c r="AF662" t="s">
        <v>147</v>
      </c>
      <c r="AG662" t="s">
        <v>47</v>
      </c>
      <c r="AH662" s="8">
        <v>1520</v>
      </c>
      <c r="AI662" s="7">
        <v>19044.32</v>
      </c>
      <c r="AJ662" s="9" t="s">
        <v>44</v>
      </c>
      <c r="AK662" s="5">
        <f t="shared" si="21"/>
        <v>0</v>
      </c>
    </row>
    <row r="663" spans="1:37" x14ac:dyDescent="0.3">
      <c r="A663">
        <v>6608</v>
      </c>
      <c r="B663" t="s">
        <v>187</v>
      </c>
      <c r="C663" t="s">
        <v>29</v>
      </c>
      <c r="D663" t="s">
        <v>1478</v>
      </c>
      <c r="E663" t="s">
        <v>1479</v>
      </c>
      <c r="F663" t="s">
        <v>32</v>
      </c>
      <c r="G663" t="s">
        <v>33</v>
      </c>
      <c r="H663" t="s">
        <v>34</v>
      </c>
      <c r="I663" t="s">
        <v>63</v>
      </c>
      <c r="J663" t="s">
        <v>36</v>
      </c>
      <c r="K663" t="s">
        <v>29</v>
      </c>
      <c r="L663" t="s">
        <v>37</v>
      </c>
      <c r="M663" s="4">
        <v>39017</v>
      </c>
      <c r="N663" s="4">
        <v>39017</v>
      </c>
      <c r="O663" s="1">
        <v>39017</v>
      </c>
      <c r="P663" t="s">
        <v>38</v>
      </c>
      <c r="R663" t="s">
        <v>39</v>
      </c>
      <c r="S663" t="s">
        <v>64</v>
      </c>
      <c r="T663" t="s">
        <v>65</v>
      </c>
      <c r="U663" t="s">
        <v>66</v>
      </c>
      <c r="V663" t="s">
        <v>67</v>
      </c>
      <c r="W663" s="6" t="s">
        <v>44</v>
      </c>
      <c r="X663" t="s">
        <v>45</v>
      </c>
      <c r="Y663">
        <v>100</v>
      </c>
      <c r="Z663">
        <v>600</v>
      </c>
      <c r="AA663" t="s">
        <v>32</v>
      </c>
      <c r="AB663" s="5">
        <f t="shared" si="20"/>
        <v>21638.408070175439</v>
      </c>
      <c r="AC663" s="3">
        <v>48000</v>
      </c>
      <c r="AD663" s="3">
        <v>80</v>
      </c>
      <c r="AE663" s="3">
        <v>0.8</v>
      </c>
      <c r="AF663" t="s">
        <v>68</v>
      </c>
      <c r="AG663" t="s">
        <v>47</v>
      </c>
      <c r="AH663" s="8">
        <v>205503</v>
      </c>
      <c r="AI663" s="12">
        <v>4110.88</v>
      </c>
      <c r="AJ663" s="9" t="s">
        <v>44</v>
      </c>
      <c r="AK663" s="5">
        <f t="shared" si="21"/>
        <v>0</v>
      </c>
    </row>
    <row r="664" spans="1:37" x14ac:dyDescent="0.3">
      <c r="A664">
        <v>6621</v>
      </c>
      <c r="B664" t="s">
        <v>806</v>
      </c>
      <c r="C664" t="s">
        <v>29</v>
      </c>
      <c r="D664" t="s">
        <v>1093</v>
      </c>
      <c r="E664" t="s">
        <v>1094</v>
      </c>
      <c r="F664" t="s">
        <v>809</v>
      </c>
      <c r="G664" t="s">
        <v>33</v>
      </c>
      <c r="H664" t="s">
        <v>34</v>
      </c>
      <c r="I664" t="s">
        <v>35</v>
      </c>
      <c r="J664" t="s">
        <v>36</v>
      </c>
      <c r="K664" t="s">
        <v>29</v>
      </c>
      <c r="L664" t="s">
        <v>37</v>
      </c>
      <c r="M664" s="4">
        <v>39072</v>
      </c>
      <c r="N664" s="4">
        <v>39072</v>
      </c>
      <c r="O664" s="1">
        <v>39072</v>
      </c>
      <c r="P664" t="s">
        <v>52</v>
      </c>
      <c r="R664" t="s">
        <v>71</v>
      </c>
      <c r="S664" t="s">
        <v>54</v>
      </c>
      <c r="T664" t="s">
        <v>80</v>
      </c>
      <c r="U664" t="s">
        <v>81</v>
      </c>
      <c r="V664" t="s">
        <v>57</v>
      </c>
      <c r="W664" s="6" t="s">
        <v>82</v>
      </c>
      <c r="X664" t="s">
        <v>83</v>
      </c>
      <c r="Y664">
        <v>60</v>
      </c>
      <c r="Z664">
        <v>6349</v>
      </c>
      <c r="AA664" t="s">
        <v>809</v>
      </c>
      <c r="AB664" s="5">
        <f t="shared" si="20"/>
        <v>21638.408070175439</v>
      </c>
      <c r="AC664" s="3">
        <v>12380.55</v>
      </c>
      <c r="AD664" s="3">
        <v>1.95</v>
      </c>
      <c r="AE664" s="3">
        <v>0.03</v>
      </c>
      <c r="AF664" t="s">
        <v>60</v>
      </c>
      <c r="AG664" t="s">
        <v>109</v>
      </c>
      <c r="AH664" s="8" t="s">
        <v>44</v>
      </c>
      <c r="AI664" s="12" t="s">
        <v>44</v>
      </c>
      <c r="AJ664" s="9" t="s">
        <v>44</v>
      </c>
      <c r="AK664" s="5">
        <f t="shared" si="21"/>
        <v>0</v>
      </c>
    </row>
    <row r="665" spans="1:37" x14ac:dyDescent="0.3">
      <c r="A665">
        <v>6622</v>
      </c>
      <c r="B665" t="s">
        <v>806</v>
      </c>
      <c r="C665" t="s">
        <v>29</v>
      </c>
      <c r="D665" t="s">
        <v>1480</v>
      </c>
      <c r="E665" t="s">
        <v>1481</v>
      </c>
      <c r="F665" t="s">
        <v>809</v>
      </c>
      <c r="G665" t="s">
        <v>33</v>
      </c>
      <c r="H665" t="s">
        <v>34</v>
      </c>
      <c r="I665" t="s">
        <v>35</v>
      </c>
      <c r="J665" t="s">
        <v>36</v>
      </c>
      <c r="K665" t="s">
        <v>29</v>
      </c>
      <c r="L665" t="s">
        <v>37</v>
      </c>
      <c r="M665" s="4">
        <v>39084</v>
      </c>
      <c r="N665" s="4">
        <v>39084</v>
      </c>
      <c r="O665" s="1">
        <v>39084</v>
      </c>
      <c r="P665" t="s">
        <v>52</v>
      </c>
      <c r="R665" t="s">
        <v>71</v>
      </c>
      <c r="S665" t="s">
        <v>604</v>
      </c>
      <c r="T665" t="s">
        <v>106</v>
      </c>
      <c r="U665" t="s">
        <v>56</v>
      </c>
      <c r="V665" t="s">
        <v>57</v>
      </c>
      <c r="W665" s="6" t="s">
        <v>100</v>
      </c>
      <c r="X665" t="s">
        <v>76</v>
      </c>
      <c r="Y665">
        <v>60</v>
      </c>
      <c r="Z665">
        <v>6349</v>
      </c>
      <c r="AA665" t="s">
        <v>809</v>
      </c>
      <c r="AB665" s="5">
        <f t="shared" si="20"/>
        <v>21638.408070175439</v>
      </c>
      <c r="AC665" s="3">
        <v>21586.6</v>
      </c>
      <c r="AD665" s="3">
        <v>3.4</v>
      </c>
      <c r="AE665" s="3">
        <v>0.06</v>
      </c>
      <c r="AF665" t="s">
        <v>605</v>
      </c>
      <c r="AG665" t="s">
        <v>47</v>
      </c>
      <c r="AH665" s="8">
        <v>355</v>
      </c>
      <c r="AI665" s="12">
        <v>3181.2</v>
      </c>
      <c r="AJ665" s="9" t="s">
        <v>44</v>
      </c>
      <c r="AK665" s="5">
        <f t="shared" si="21"/>
        <v>0</v>
      </c>
    </row>
    <row r="666" spans="1:37" x14ac:dyDescent="0.3">
      <c r="A666">
        <v>6623</v>
      </c>
      <c r="B666" t="s">
        <v>91</v>
      </c>
      <c r="C666" t="s">
        <v>29</v>
      </c>
      <c r="D666" t="s">
        <v>1482</v>
      </c>
      <c r="E666" t="s">
        <v>1483</v>
      </c>
      <c r="F666" t="s">
        <v>94</v>
      </c>
      <c r="G666" t="s">
        <v>33</v>
      </c>
      <c r="H666" t="s">
        <v>34</v>
      </c>
      <c r="I666" t="s">
        <v>112</v>
      </c>
      <c r="J666" t="s">
        <v>36</v>
      </c>
      <c r="K666" t="s">
        <v>29</v>
      </c>
      <c r="L666" t="s">
        <v>37</v>
      </c>
      <c r="M666" s="4">
        <v>39056</v>
      </c>
      <c r="N666" s="4">
        <v>39056</v>
      </c>
      <c r="O666" s="1">
        <v>39056</v>
      </c>
      <c r="P666" t="s">
        <v>52</v>
      </c>
      <c r="R666" t="s">
        <v>53</v>
      </c>
      <c r="S666" t="s">
        <v>596</v>
      </c>
      <c r="T666" t="s">
        <v>434</v>
      </c>
      <c r="U666" t="s">
        <v>116</v>
      </c>
      <c r="V666" t="s">
        <v>435</v>
      </c>
      <c r="W666" s="6" t="s">
        <v>436</v>
      </c>
      <c r="X666" t="s">
        <v>90</v>
      </c>
      <c r="Y666">
        <v>300</v>
      </c>
      <c r="Z666">
        <v>70</v>
      </c>
      <c r="AA666" t="s">
        <v>94</v>
      </c>
      <c r="AB666" s="5">
        <f t="shared" si="20"/>
        <v>21638.408070175439</v>
      </c>
      <c r="AC666" s="3">
        <v>2877</v>
      </c>
      <c r="AD666" s="3">
        <v>41.1</v>
      </c>
      <c r="AE666" s="3">
        <v>0.14000000000000001</v>
      </c>
      <c r="AF666" t="s">
        <v>437</v>
      </c>
      <c r="AG666" t="s">
        <v>47</v>
      </c>
      <c r="AH666" s="8">
        <v>57</v>
      </c>
      <c r="AI666" s="12" t="s">
        <v>44</v>
      </c>
      <c r="AJ666" s="9" t="s">
        <v>44</v>
      </c>
      <c r="AK666" s="5">
        <f t="shared" si="21"/>
        <v>0</v>
      </c>
    </row>
    <row r="667" spans="1:37" x14ac:dyDescent="0.3">
      <c r="A667">
        <v>6624</v>
      </c>
      <c r="B667" t="s">
        <v>91</v>
      </c>
      <c r="C667" t="s">
        <v>29</v>
      </c>
      <c r="D667" t="s">
        <v>1484</v>
      </c>
      <c r="E667" t="s">
        <v>1485</v>
      </c>
      <c r="F667" t="s">
        <v>94</v>
      </c>
      <c r="G667" t="s">
        <v>33</v>
      </c>
      <c r="H667" t="s">
        <v>34</v>
      </c>
      <c r="I667" t="s">
        <v>35</v>
      </c>
      <c r="J667" t="s">
        <v>36</v>
      </c>
      <c r="K667" t="s">
        <v>29</v>
      </c>
      <c r="L667" t="s">
        <v>37</v>
      </c>
      <c r="M667" s="4">
        <v>39091</v>
      </c>
      <c r="N667" s="4">
        <v>39091</v>
      </c>
      <c r="O667" s="1">
        <v>39091</v>
      </c>
      <c r="P667" t="s">
        <v>52</v>
      </c>
      <c r="R667" t="s">
        <v>71</v>
      </c>
      <c r="S667" t="s">
        <v>240</v>
      </c>
      <c r="T667" t="s">
        <v>535</v>
      </c>
      <c r="U667" t="s">
        <v>536</v>
      </c>
      <c r="V667" t="s">
        <v>537</v>
      </c>
      <c r="W667" s="6" t="s">
        <v>538</v>
      </c>
      <c r="X667" t="s">
        <v>146</v>
      </c>
      <c r="Y667">
        <v>30</v>
      </c>
      <c r="Z667">
        <v>14851</v>
      </c>
      <c r="AA667" t="s">
        <v>94</v>
      </c>
      <c r="AB667" s="5">
        <f t="shared" si="20"/>
        <v>21638.408070175439</v>
      </c>
      <c r="AC667" s="3">
        <v>389838.75</v>
      </c>
      <c r="AD667" s="3">
        <v>26.25</v>
      </c>
      <c r="AE667" s="3">
        <v>0.88</v>
      </c>
      <c r="AF667" t="s">
        <v>245</v>
      </c>
      <c r="AG667" t="s">
        <v>47</v>
      </c>
      <c r="AH667" s="8">
        <v>1244</v>
      </c>
      <c r="AI667" s="12">
        <v>6546.69</v>
      </c>
      <c r="AJ667" s="9" t="s">
        <v>44</v>
      </c>
      <c r="AK667" s="5">
        <f t="shared" si="21"/>
        <v>0</v>
      </c>
    </row>
    <row r="668" spans="1:37" x14ac:dyDescent="0.3">
      <c r="A668">
        <v>6625</v>
      </c>
      <c r="B668" t="s">
        <v>48</v>
      </c>
      <c r="C668" t="s">
        <v>29</v>
      </c>
      <c r="D668" t="s">
        <v>1486</v>
      </c>
      <c r="E668" t="s">
        <v>1487</v>
      </c>
      <c r="F668" t="s">
        <v>51</v>
      </c>
      <c r="G668" t="s">
        <v>33</v>
      </c>
      <c r="H668" t="s">
        <v>34</v>
      </c>
      <c r="I668" t="s">
        <v>35</v>
      </c>
      <c r="J668" t="s">
        <v>36</v>
      </c>
      <c r="K668" t="s">
        <v>29</v>
      </c>
      <c r="L668" s="2">
        <v>38760</v>
      </c>
      <c r="M668" s="4">
        <v>39157</v>
      </c>
      <c r="N668" s="4">
        <v>39157</v>
      </c>
      <c r="O668" s="1">
        <v>39157</v>
      </c>
      <c r="P668" t="s">
        <v>52</v>
      </c>
      <c r="R668" t="s">
        <v>71</v>
      </c>
      <c r="S668" t="s">
        <v>240</v>
      </c>
      <c r="T668" t="s">
        <v>241</v>
      </c>
      <c r="U668" t="s">
        <v>242</v>
      </c>
      <c r="V668" t="s">
        <v>243</v>
      </c>
      <c r="W668" s="6" t="s">
        <v>244</v>
      </c>
      <c r="X668" t="s">
        <v>76</v>
      </c>
      <c r="Y668">
        <v>30</v>
      </c>
      <c r="Z668">
        <v>1900</v>
      </c>
      <c r="AA668" t="s">
        <v>51</v>
      </c>
      <c r="AB668" s="5">
        <f t="shared" si="20"/>
        <v>21638.408070175439</v>
      </c>
      <c r="AC668" s="3">
        <v>32300</v>
      </c>
      <c r="AD668" s="3">
        <v>17</v>
      </c>
      <c r="AE668" s="3">
        <v>0.56999999999999995</v>
      </c>
      <c r="AF668" t="s">
        <v>245</v>
      </c>
      <c r="AG668" t="s">
        <v>47</v>
      </c>
      <c r="AH668" s="8">
        <v>116</v>
      </c>
      <c r="AI668" s="12">
        <v>14571.5</v>
      </c>
      <c r="AJ668" s="9" t="s">
        <v>44</v>
      </c>
      <c r="AK668" s="5">
        <f t="shared" si="21"/>
        <v>0</v>
      </c>
    </row>
    <row r="669" spans="1:37" x14ac:dyDescent="0.3">
      <c r="A669">
        <v>6626</v>
      </c>
      <c r="B669" t="s">
        <v>48</v>
      </c>
      <c r="C669" t="s">
        <v>29</v>
      </c>
      <c r="D669" t="s">
        <v>881</v>
      </c>
      <c r="E669" t="s">
        <v>882</v>
      </c>
      <c r="F669" t="s">
        <v>51</v>
      </c>
      <c r="G669" t="s">
        <v>33</v>
      </c>
      <c r="H669" t="s">
        <v>34</v>
      </c>
      <c r="I669" t="s">
        <v>35</v>
      </c>
      <c r="J669" t="s">
        <v>36</v>
      </c>
      <c r="K669" t="s">
        <v>29</v>
      </c>
      <c r="L669" t="s">
        <v>883</v>
      </c>
      <c r="M669" s="4">
        <v>39155</v>
      </c>
      <c r="N669" s="4">
        <v>39155</v>
      </c>
      <c r="O669" s="1">
        <v>39155</v>
      </c>
      <c r="P669" t="s">
        <v>52</v>
      </c>
      <c r="R669" t="s">
        <v>53</v>
      </c>
      <c r="S669" t="s">
        <v>54</v>
      </c>
      <c r="T669" t="s">
        <v>1030</v>
      </c>
      <c r="U669" t="s">
        <v>81</v>
      </c>
      <c r="V669" t="s">
        <v>57</v>
      </c>
      <c r="W669" s="6" t="s">
        <v>262</v>
      </c>
      <c r="X669" t="s">
        <v>90</v>
      </c>
      <c r="Y669">
        <v>200</v>
      </c>
      <c r="Z669">
        <v>1000</v>
      </c>
      <c r="AA669" t="s">
        <v>51</v>
      </c>
      <c r="AB669" s="5">
        <f t="shared" si="20"/>
        <v>21638.408070175439</v>
      </c>
      <c r="AC669" s="3">
        <v>1450</v>
      </c>
      <c r="AD669" s="3">
        <v>1.45</v>
      </c>
      <c r="AE669" s="3">
        <v>0.01</v>
      </c>
      <c r="AF669" t="s">
        <v>60</v>
      </c>
      <c r="AG669" t="s">
        <v>109</v>
      </c>
      <c r="AH669" s="8" t="s">
        <v>44</v>
      </c>
      <c r="AI669" s="12" t="s">
        <v>44</v>
      </c>
      <c r="AJ669" s="9" t="s">
        <v>44</v>
      </c>
      <c r="AK669" s="5">
        <f t="shared" si="21"/>
        <v>0</v>
      </c>
    </row>
    <row r="670" spans="1:37" x14ac:dyDescent="0.3">
      <c r="A670">
        <v>6627</v>
      </c>
      <c r="B670" t="s">
        <v>48</v>
      </c>
      <c r="C670" t="s">
        <v>29</v>
      </c>
      <c r="D670" t="s">
        <v>602</v>
      </c>
      <c r="E670" t="s">
        <v>603</v>
      </c>
      <c r="F670" t="s">
        <v>51</v>
      </c>
      <c r="G670" t="s">
        <v>33</v>
      </c>
      <c r="H670" t="s">
        <v>34</v>
      </c>
      <c r="I670" t="s">
        <v>35</v>
      </c>
      <c r="J670" t="s">
        <v>36</v>
      </c>
      <c r="K670" t="s">
        <v>29</v>
      </c>
      <c r="L670" t="s">
        <v>601</v>
      </c>
      <c r="M670" s="4">
        <v>39155</v>
      </c>
      <c r="N670" s="4">
        <v>39155</v>
      </c>
      <c r="O670" s="1">
        <v>39155</v>
      </c>
      <c r="P670" t="s">
        <v>52</v>
      </c>
      <c r="R670" t="s">
        <v>71</v>
      </c>
      <c r="S670" t="s">
        <v>604</v>
      </c>
      <c r="T670" t="s">
        <v>106</v>
      </c>
      <c r="U670" t="s">
        <v>56</v>
      </c>
      <c r="V670" t="s">
        <v>57</v>
      </c>
      <c r="W670" s="6" t="s">
        <v>100</v>
      </c>
      <c r="X670" t="s">
        <v>76</v>
      </c>
      <c r="Y670">
        <v>60</v>
      </c>
      <c r="Z670">
        <v>83000</v>
      </c>
      <c r="AA670" t="s">
        <v>51</v>
      </c>
      <c r="AB670" s="5">
        <f t="shared" si="20"/>
        <v>21638.408070175439</v>
      </c>
      <c r="AC670" s="3">
        <v>282200</v>
      </c>
      <c r="AD670" s="3">
        <v>3.4</v>
      </c>
      <c r="AE670" s="3">
        <v>0.06</v>
      </c>
      <c r="AF670" t="s">
        <v>605</v>
      </c>
      <c r="AG670" t="s">
        <v>109</v>
      </c>
      <c r="AH670" s="8" t="s">
        <v>44</v>
      </c>
      <c r="AI670" s="12" t="s">
        <v>44</v>
      </c>
      <c r="AJ670" s="9" t="s">
        <v>44</v>
      </c>
      <c r="AK670" s="5">
        <f t="shared" si="21"/>
        <v>0</v>
      </c>
    </row>
    <row r="671" spans="1:37" hidden="1" x14ac:dyDescent="0.3">
      <c r="A671">
        <v>6642</v>
      </c>
      <c r="B671" t="s">
        <v>91</v>
      </c>
      <c r="C671" t="s">
        <v>29</v>
      </c>
      <c r="D671" t="s">
        <v>1488</v>
      </c>
      <c r="E671" t="s">
        <v>1489</v>
      </c>
      <c r="F671" t="s">
        <v>94</v>
      </c>
      <c r="G671" t="s">
        <v>33</v>
      </c>
      <c r="H671" t="s">
        <v>34</v>
      </c>
      <c r="I671" t="s">
        <v>112</v>
      </c>
      <c r="J671" t="s">
        <v>36</v>
      </c>
      <c r="K671" t="s">
        <v>29</v>
      </c>
      <c r="L671" s="2">
        <v>38849</v>
      </c>
      <c r="M671" s="4">
        <v>39149</v>
      </c>
      <c r="N671" s="4">
        <v>39149</v>
      </c>
      <c r="O671" s="1">
        <v>39149</v>
      </c>
      <c r="P671" t="s">
        <v>52</v>
      </c>
      <c r="R671" t="s">
        <v>53</v>
      </c>
      <c r="S671" t="s">
        <v>596</v>
      </c>
      <c r="T671" t="s">
        <v>434</v>
      </c>
      <c r="U671" t="s">
        <v>116</v>
      </c>
      <c r="V671" t="s">
        <v>435</v>
      </c>
      <c r="W671" s="6" t="s">
        <v>436</v>
      </c>
      <c r="X671" t="s">
        <v>90</v>
      </c>
      <c r="Y671">
        <v>300</v>
      </c>
      <c r="Z671">
        <v>70</v>
      </c>
      <c r="AA671" t="s">
        <v>94</v>
      </c>
      <c r="AB671" s="5">
        <f t="shared" si="20"/>
        <v>2371.7673611111113</v>
      </c>
      <c r="AC671" s="3">
        <v>2877</v>
      </c>
      <c r="AD671" s="3">
        <v>41.1</v>
      </c>
      <c r="AE671" s="3">
        <v>0.14000000000000001</v>
      </c>
      <c r="AF671" t="s">
        <v>437</v>
      </c>
      <c r="AG671" t="s">
        <v>47</v>
      </c>
      <c r="AH671" s="8">
        <v>58</v>
      </c>
      <c r="AI671" s="7" t="s">
        <v>44</v>
      </c>
      <c r="AJ671" s="9" t="s">
        <v>44</v>
      </c>
      <c r="AK671" s="5">
        <f t="shared" si="21"/>
        <v>0</v>
      </c>
    </row>
    <row r="672" spans="1:37" x14ac:dyDescent="0.3">
      <c r="A672">
        <v>6647</v>
      </c>
      <c r="B672" t="s">
        <v>137</v>
      </c>
      <c r="C672" t="s">
        <v>29</v>
      </c>
      <c r="D672" t="s">
        <v>1490</v>
      </c>
      <c r="E672" t="s">
        <v>1491</v>
      </c>
      <c r="F672" t="s">
        <v>140</v>
      </c>
      <c r="G672" t="s">
        <v>33</v>
      </c>
      <c r="H672" t="s">
        <v>34</v>
      </c>
      <c r="I672" t="s">
        <v>35</v>
      </c>
      <c r="J672" t="s">
        <v>36</v>
      </c>
      <c r="K672" t="s">
        <v>29</v>
      </c>
      <c r="L672" t="s">
        <v>1107</v>
      </c>
      <c r="M672" s="4">
        <v>39107</v>
      </c>
      <c r="N672" s="4">
        <v>39107</v>
      </c>
      <c r="O672" s="1">
        <v>39107</v>
      </c>
      <c r="P672" t="s">
        <v>38</v>
      </c>
      <c r="R672" t="s">
        <v>39</v>
      </c>
      <c r="S672" t="s">
        <v>125</v>
      </c>
      <c r="T672" t="s">
        <v>266</v>
      </c>
      <c r="U672" t="s">
        <v>267</v>
      </c>
      <c r="V672" t="s">
        <v>268</v>
      </c>
      <c r="W672" s="6" t="s">
        <v>44</v>
      </c>
      <c r="X672" t="s">
        <v>45</v>
      </c>
      <c r="Y672">
        <v>100</v>
      </c>
      <c r="Z672">
        <v>60</v>
      </c>
      <c r="AA672" t="s">
        <v>140</v>
      </c>
      <c r="AB672" s="5">
        <f t="shared" si="20"/>
        <v>21638.408070175439</v>
      </c>
      <c r="AC672" s="3">
        <v>10500</v>
      </c>
      <c r="AD672" s="3">
        <v>175</v>
      </c>
      <c r="AE672" s="3">
        <v>1.75</v>
      </c>
      <c r="AF672" t="s">
        <v>125</v>
      </c>
      <c r="AG672" t="s">
        <v>47</v>
      </c>
      <c r="AH672" s="8">
        <v>39</v>
      </c>
      <c r="AI672" s="12">
        <v>859.37</v>
      </c>
      <c r="AJ672" s="9" t="s">
        <v>44</v>
      </c>
      <c r="AK672" s="5">
        <f t="shared" si="21"/>
        <v>0</v>
      </c>
    </row>
    <row r="673" spans="1:37" x14ac:dyDescent="0.3">
      <c r="A673">
        <v>6670</v>
      </c>
      <c r="B673" t="s">
        <v>452</v>
      </c>
      <c r="C673" t="s">
        <v>29</v>
      </c>
      <c r="D673" t="s">
        <v>1492</v>
      </c>
      <c r="E673" t="s">
        <v>1493</v>
      </c>
      <c r="F673" t="s">
        <v>455</v>
      </c>
      <c r="G673" t="s">
        <v>33</v>
      </c>
      <c r="H673" t="s">
        <v>34</v>
      </c>
      <c r="I673" t="s">
        <v>112</v>
      </c>
      <c r="J673" t="s">
        <v>36</v>
      </c>
      <c r="K673" t="s">
        <v>29</v>
      </c>
      <c r="L673" s="2">
        <v>39268</v>
      </c>
      <c r="M673" s="4">
        <v>39331</v>
      </c>
      <c r="N673" s="4">
        <v>39331</v>
      </c>
      <c r="O673" s="1">
        <v>39331</v>
      </c>
      <c r="P673" t="s">
        <v>52</v>
      </c>
      <c r="R673" t="s">
        <v>71</v>
      </c>
      <c r="S673" t="s">
        <v>596</v>
      </c>
      <c r="T673" t="s">
        <v>338</v>
      </c>
      <c r="U673" t="s">
        <v>339</v>
      </c>
      <c r="V673" t="s">
        <v>340</v>
      </c>
      <c r="W673" s="6" t="s">
        <v>341</v>
      </c>
      <c r="X673" t="s">
        <v>342</v>
      </c>
      <c r="Y673">
        <v>30</v>
      </c>
      <c r="Z673">
        <v>44</v>
      </c>
      <c r="AA673" t="s">
        <v>455</v>
      </c>
      <c r="AB673" s="5">
        <f t="shared" si="20"/>
        <v>21638.408070175439</v>
      </c>
      <c r="AC673" s="3">
        <v>859.65</v>
      </c>
      <c r="AD673" s="3">
        <v>19.54</v>
      </c>
      <c r="AE673" s="3">
        <v>0.65</v>
      </c>
      <c r="AF673" t="s">
        <v>160</v>
      </c>
      <c r="AG673" t="s">
        <v>47</v>
      </c>
      <c r="AH673" s="8" t="s">
        <v>44</v>
      </c>
      <c r="AI673" s="12" t="s">
        <v>44</v>
      </c>
      <c r="AJ673" s="9">
        <v>1.38</v>
      </c>
      <c r="AK673" s="5">
        <f t="shared" si="21"/>
        <v>0</v>
      </c>
    </row>
    <row r="674" spans="1:37" x14ac:dyDescent="0.3">
      <c r="A674">
        <v>6671</v>
      </c>
      <c r="B674" t="s">
        <v>187</v>
      </c>
      <c r="C674" t="s">
        <v>29</v>
      </c>
      <c r="D674" t="s">
        <v>1494</v>
      </c>
      <c r="E674" t="s">
        <v>1495</v>
      </c>
      <c r="F674" t="s">
        <v>32</v>
      </c>
      <c r="G674" t="s">
        <v>33</v>
      </c>
      <c r="H674" t="s">
        <v>34</v>
      </c>
      <c r="I674" t="s">
        <v>112</v>
      </c>
      <c r="J674" t="s">
        <v>36</v>
      </c>
      <c r="K674" t="s">
        <v>29</v>
      </c>
      <c r="L674" t="s">
        <v>1496</v>
      </c>
      <c r="M674" s="4">
        <v>39346</v>
      </c>
      <c r="N674" s="4">
        <v>39346</v>
      </c>
      <c r="O674" s="1">
        <v>39346</v>
      </c>
      <c r="P674" t="s">
        <v>52</v>
      </c>
      <c r="R674" t="s">
        <v>53</v>
      </c>
      <c r="S674" t="s">
        <v>156</v>
      </c>
      <c r="T674" t="s">
        <v>157</v>
      </c>
      <c r="U674" t="s">
        <v>158</v>
      </c>
      <c r="V674" t="s">
        <v>159</v>
      </c>
      <c r="W674" s="6" t="s">
        <v>100</v>
      </c>
      <c r="X674" t="s">
        <v>76</v>
      </c>
      <c r="Y674">
        <v>60</v>
      </c>
      <c r="Z674">
        <v>5721</v>
      </c>
      <c r="AA674" t="s">
        <v>32</v>
      </c>
      <c r="AB674" s="5">
        <f t="shared" si="20"/>
        <v>21638.408070175439</v>
      </c>
      <c r="AC674" s="3">
        <v>145885.5</v>
      </c>
      <c r="AD674" s="3">
        <v>25.5</v>
      </c>
      <c r="AE674" s="3">
        <v>0.42</v>
      </c>
      <c r="AF674" t="s">
        <v>160</v>
      </c>
      <c r="AG674" t="s">
        <v>47</v>
      </c>
      <c r="AH674" s="8">
        <v>1232</v>
      </c>
      <c r="AI674" s="12" t="s">
        <v>44</v>
      </c>
      <c r="AJ674" s="9">
        <v>233.42</v>
      </c>
      <c r="AK674" s="5">
        <f t="shared" si="21"/>
        <v>0</v>
      </c>
    </row>
    <row r="675" spans="1:37" x14ac:dyDescent="0.3">
      <c r="A675">
        <v>6691</v>
      </c>
      <c r="B675" t="s">
        <v>48</v>
      </c>
      <c r="C675" t="s">
        <v>29</v>
      </c>
      <c r="D675" t="s">
        <v>1497</v>
      </c>
      <c r="E675" t="s">
        <v>1498</v>
      </c>
      <c r="F675" t="s">
        <v>51</v>
      </c>
      <c r="G675" t="s">
        <v>33</v>
      </c>
      <c r="H675" t="s">
        <v>34</v>
      </c>
      <c r="I675" t="s">
        <v>35</v>
      </c>
      <c r="J675" t="s">
        <v>36</v>
      </c>
      <c r="K675" t="s">
        <v>29</v>
      </c>
      <c r="L675" s="2">
        <v>39148</v>
      </c>
      <c r="M675" s="4">
        <v>39379</v>
      </c>
      <c r="N675" s="4">
        <v>39379</v>
      </c>
      <c r="O675" s="1">
        <v>39379</v>
      </c>
      <c r="P675" t="s">
        <v>52</v>
      </c>
      <c r="R675" t="s">
        <v>71</v>
      </c>
      <c r="S675" t="s">
        <v>72</v>
      </c>
      <c r="T675" t="s">
        <v>249</v>
      </c>
      <c r="U675" t="s">
        <v>89</v>
      </c>
      <c r="V675" t="s">
        <v>57</v>
      </c>
      <c r="W675" s="6" t="s">
        <v>244</v>
      </c>
      <c r="X675" t="s">
        <v>76</v>
      </c>
      <c r="Y675">
        <v>60</v>
      </c>
      <c r="Z675">
        <v>100</v>
      </c>
      <c r="AA675" t="s">
        <v>51</v>
      </c>
      <c r="AB675" s="5">
        <f t="shared" si="20"/>
        <v>21638.408070175439</v>
      </c>
      <c r="AC675" s="3">
        <v>894</v>
      </c>
      <c r="AD675" s="3">
        <v>8.94</v>
      </c>
      <c r="AE675" s="3">
        <v>0.15</v>
      </c>
      <c r="AF675" t="s">
        <v>77</v>
      </c>
      <c r="AG675" t="s">
        <v>47</v>
      </c>
      <c r="AH675" s="8">
        <v>6</v>
      </c>
      <c r="AI675" s="12">
        <v>2794.34</v>
      </c>
      <c r="AJ675" s="9">
        <v>1.43</v>
      </c>
      <c r="AK675" s="5">
        <f t="shared" si="21"/>
        <v>0</v>
      </c>
    </row>
    <row r="676" spans="1:37" hidden="1" x14ac:dyDescent="0.3">
      <c r="A676">
        <v>6692</v>
      </c>
      <c r="B676" t="s">
        <v>48</v>
      </c>
      <c r="C676" t="s">
        <v>29</v>
      </c>
      <c r="D676" t="s">
        <v>1499</v>
      </c>
      <c r="E676" t="s">
        <v>1500</v>
      </c>
      <c r="F676" t="s">
        <v>51</v>
      </c>
      <c r="G676" t="s">
        <v>33</v>
      </c>
      <c r="H676" t="s">
        <v>34</v>
      </c>
      <c r="I676" t="s">
        <v>63</v>
      </c>
      <c r="J676" t="s">
        <v>36</v>
      </c>
      <c r="K676" t="s">
        <v>29</v>
      </c>
      <c r="L676" s="2">
        <v>39148</v>
      </c>
      <c r="M676" s="4">
        <v>39335</v>
      </c>
      <c r="N676" s="4">
        <v>39335</v>
      </c>
      <c r="O676" s="1">
        <v>39335</v>
      </c>
      <c r="P676" t="s">
        <v>52</v>
      </c>
      <c r="R676" t="s">
        <v>71</v>
      </c>
      <c r="S676" t="s">
        <v>114</v>
      </c>
      <c r="T676" t="s">
        <v>115</v>
      </c>
      <c r="U676" t="s">
        <v>116</v>
      </c>
      <c r="V676" t="s">
        <v>117</v>
      </c>
      <c r="W676" s="6" t="s">
        <v>118</v>
      </c>
      <c r="X676" t="s">
        <v>76</v>
      </c>
      <c r="Y676">
        <v>120</v>
      </c>
      <c r="Z676">
        <v>1000</v>
      </c>
      <c r="AA676" t="s">
        <v>51</v>
      </c>
      <c r="AB676" s="5">
        <f t="shared" si="20"/>
        <v>2371.7673611111113</v>
      </c>
      <c r="AC676" s="3">
        <v>82190</v>
      </c>
      <c r="AD676" s="3">
        <v>82.19</v>
      </c>
      <c r="AE676" s="3">
        <v>0.68</v>
      </c>
      <c r="AF676" t="s">
        <v>122</v>
      </c>
      <c r="AG676" t="s">
        <v>47</v>
      </c>
      <c r="AH676" s="8">
        <v>226</v>
      </c>
      <c r="AI676" s="7">
        <v>5294.51</v>
      </c>
      <c r="AJ676" s="9">
        <v>131.5</v>
      </c>
      <c r="AK676" s="5">
        <f t="shared" si="21"/>
        <v>0</v>
      </c>
    </row>
    <row r="677" spans="1:37" x14ac:dyDescent="0.3">
      <c r="A677">
        <v>6693</v>
      </c>
      <c r="B677" t="s">
        <v>279</v>
      </c>
      <c r="C677" t="s">
        <v>29</v>
      </c>
      <c r="D677" t="s">
        <v>1501</v>
      </c>
      <c r="E677" t="s">
        <v>1502</v>
      </c>
      <c r="F677" t="s">
        <v>282</v>
      </c>
      <c r="G677" t="s">
        <v>33</v>
      </c>
      <c r="H677" t="s">
        <v>34</v>
      </c>
      <c r="I677" t="s">
        <v>35</v>
      </c>
      <c r="J677" t="s">
        <v>36</v>
      </c>
      <c r="K677" t="s">
        <v>29</v>
      </c>
      <c r="L677" s="2">
        <v>39240</v>
      </c>
      <c r="M677" s="4">
        <v>39302</v>
      </c>
      <c r="N677" s="4">
        <v>39302</v>
      </c>
      <c r="O677" s="1">
        <v>39302</v>
      </c>
      <c r="P677" t="s">
        <v>38</v>
      </c>
      <c r="R677" t="s">
        <v>39</v>
      </c>
      <c r="S677" t="s">
        <v>182</v>
      </c>
      <c r="T677" t="s">
        <v>183</v>
      </c>
      <c r="U677" t="s">
        <v>184</v>
      </c>
      <c r="V677" t="s">
        <v>185</v>
      </c>
      <c r="W677" s="6" t="s">
        <v>44</v>
      </c>
      <c r="X677" t="s">
        <v>45</v>
      </c>
      <c r="Y677">
        <v>20</v>
      </c>
      <c r="Z677">
        <v>50</v>
      </c>
      <c r="AA677" t="s">
        <v>282</v>
      </c>
      <c r="AB677" s="5">
        <f t="shared" si="20"/>
        <v>21638.408070175439</v>
      </c>
      <c r="AC677" s="3">
        <v>1350</v>
      </c>
      <c r="AD677" s="3">
        <v>27</v>
      </c>
      <c r="AE677" s="3">
        <v>1.35</v>
      </c>
      <c r="AF677" t="s">
        <v>186</v>
      </c>
      <c r="AG677" t="s">
        <v>47</v>
      </c>
      <c r="AH677" s="8">
        <v>13</v>
      </c>
      <c r="AI677" s="12">
        <v>581.1</v>
      </c>
      <c r="AJ677" s="9">
        <v>2.16</v>
      </c>
      <c r="AK677" s="5">
        <f t="shared" si="21"/>
        <v>0</v>
      </c>
    </row>
    <row r="678" spans="1:37" x14ac:dyDescent="0.3">
      <c r="A678">
        <v>6705</v>
      </c>
      <c r="B678" t="s">
        <v>137</v>
      </c>
      <c r="C678" t="s">
        <v>29</v>
      </c>
      <c r="D678" t="s">
        <v>1503</v>
      </c>
      <c r="E678" t="s">
        <v>1504</v>
      </c>
      <c r="F678" t="s">
        <v>140</v>
      </c>
      <c r="G678" t="s">
        <v>33</v>
      </c>
      <c r="H678" t="s">
        <v>34</v>
      </c>
      <c r="I678" t="s">
        <v>112</v>
      </c>
      <c r="J678" t="s">
        <v>36</v>
      </c>
      <c r="K678" t="s">
        <v>29</v>
      </c>
      <c r="L678" t="s">
        <v>1505</v>
      </c>
      <c r="M678" s="4">
        <v>39339</v>
      </c>
      <c r="N678" s="4">
        <v>39339</v>
      </c>
      <c r="O678" s="1">
        <v>39339</v>
      </c>
      <c r="P678" t="s">
        <v>52</v>
      </c>
      <c r="R678" t="s">
        <v>53</v>
      </c>
      <c r="S678" t="s">
        <v>156</v>
      </c>
      <c r="T678" t="s">
        <v>480</v>
      </c>
      <c r="U678" t="s">
        <v>158</v>
      </c>
      <c r="V678" t="s">
        <v>159</v>
      </c>
      <c r="W678" s="6" t="s">
        <v>481</v>
      </c>
      <c r="X678" t="s">
        <v>321</v>
      </c>
      <c r="Y678">
        <v>60</v>
      </c>
      <c r="Z678">
        <v>182</v>
      </c>
      <c r="AA678" t="s">
        <v>140</v>
      </c>
      <c r="AB678" s="5">
        <f t="shared" si="20"/>
        <v>21638.408070175439</v>
      </c>
      <c r="AC678" s="3">
        <v>1729</v>
      </c>
      <c r="AD678" s="3">
        <v>9.5</v>
      </c>
      <c r="AE678" s="3">
        <v>0.16</v>
      </c>
      <c r="AF678" t="s">
        <v>160</v>
      </c>
      <c r="AG678" t="s">
        <v>47</v>
      </c>
      <c r="AH678" s="8">
        <v>40</v>
      </c>
      <c r="AI678" s="12">
        <v>86.4</v>
      </c>
      <c r="AJ678" s="9">
        <v>2.77</v>
      </c>
      <c r="AK678" s="5">
        <f t="shared" si="21"/>
        <v>0</v>
      </c>
    </row>
    <row r="679" spans="1:37" hidden="1" x14ac:dyDescent="0.3">
      <c r="A679">
        <v>6724</v>
      </c>
      <c r="B679" t="s">
        <v>48</v>
      </c>
      <c r="C679" t="s">
        <v>29</v>
      </c>
      <c r="D679" t="s">
        <v>1506</v>
      </c>
      <c r="E679" t="s">
        <v>1507</v>
      </c>
      <c r="F679" t="s">
        <v>51</v>
      </c>
      <c r="G679" t="s">
        <v>33</v>
      </c>
      <c r="H679" t="s">
        <v>34</v>
      </c>
      <c r="I679" t="s">
        <v>35</v>
      </c>
      <c r="J679" t="s">
        <v>36</v>
      </c>
      <c r="K679" t="s">
        <v>29</v>
      </c>
      <c r="L679" s="2">
        <v>39148</v>
      </c>
      <c r="M679" s="4">
        <v>39435</v>
      </c>
      <c r="N679" s="4">
        <v>39435</v>
      </c>
      <c r="O679" s="1">
        <v>39435</v>
      </c>
      <c r="P679" t="s">
        <v>52</v>
      </c>
      <c r="R679" t="s">
        <v>53</v>
      </c>
      <c r="S679" t="s">
        <v>54</v>
      </c>
      <c r="T679" t="s">
        <v>1161</v>
      </c>
      <c r="U679" t="s">
        <v>158</v>
      </c>
      <c r="V679" t="s">
        <v>57</v>
      </c>
      <c r="W679" s="6" t="s">
        <v>433</v>
      </c>
      <c r="X679" t="s">
        <v>321</v>
      </c>
      <c r="Y679">
        <v>60</v>
      </c>
      <c r="Z679">
        <v>1200</v>
      </c>
      <c r="AA679" t="s">
        <v>51</v>
      </c>
      <c r="AB679" s="5">
        <f t="shared" si="20"/>
        <v>2371.7673611111113</v>
      </c>
      <c r="AC679" s="3">
        <v>9300</v>
      </c>
      <c r="AD679" s="3">
        <v>7.75</v>
      </c>
      <c r="AE679" s="3">
        <v>0.13</v>
      </c>
      <c r="AF679" t="s">
        <v>60</v>
      </c>
      <c r="AG679" t="s">
        <v>47</v>
      </c>
      <c r="AH679" s="8">
        <v>249</v>
      </c>
      <c r="AI679" s="7">
        <v>3719.91</v>
      </c>
      <c r="AJ679" s="9">
        <v>14.88</v>
      </c>
      <c r="AK679" s="5">
        <f t="shared" si="21"/>
        <v>0</v>
      </c>
    </row>
    <row r="680" spans="1:37" hidden="1" x14ac:dyDescent="0.3">
      <c r="A680">
        <v>6745</v>
      </c>
      <c r="B680" t="s">
        <v>279</v>
      </c>
      <c r="C680" t="s">
        <v>29</v>
      </c>
      <c r="D680" t="s">
        <v>1126</v>
      </c>
      <c r="E680" t="s">
        <v>1508</v>
      </c>
      <c r="F680" t="s">
        <v>282</v>
      </c>
      <c r="G680" t="s">
        <v>33</v>
      </c>
      <c r="H680" t="s">
        <v>34</v>
      </c>
      <c r="I680" t="s">
        <v>35</v>
      </c>
      <c r="J680" t="s">
        <v>36</v>
      </c>
      <c r="K680" t="s">
        <v>29</v>
      </c>
      <c r="L680" t="s">
        <v>227</v>
      </c>
      <c r="M680" s="4">
        <v>39346</v>
      </c>
      <c r="N680" s="4">
        <v>39363</v>
      </c>
      <c r="O680" s="1">
        <v>39363</v>
      </c>
      <c r="P680" t="s">
        <v>38</v>
      </c>
      <c r="R680" t="s">
        <v>39</v>
      </c>
      <c r="S680" t="s">
        <v>199</v>
      </c>
      <c r="T680" t="s">
        <v>200</v>
      </c>
      <c r="U680" t="s">
        <v>201</v>
      </c>
      <c r="V680" t="s">
        <v>67</v>
      </c>
      <c r="W680" s="6" t="s">
        <v>44</v>
      </c>
      <c r="X680" t="s">
        <v>45</v>
      </c>
      <c r="Y680">
        <v>100</v>
      </c>
      <c r="Z680">
        <v>442</v>
      </c>
      <c r="AA680" t="s">
        <v>282</v>
      </c>
      <c r="AB680" s="5">
        <f t="shared" si="20"/>
        <v>2371.7673611111113</v>
      </c>
      <c r="AC680" s="3">
        <v>31819.58</v>
      </c>
      <c r="AD680" s="3">
        <v>71.989999999999995</v>
      </c>
      <c r="AE680" s="3">
        <v>0.72</v>
      </c>
      <c r="AF680" t="s">
        <v>202</v>
      </c>
      <c r="AG680" t="s">
        <v>47</v>
      </c>
      <c r="AH680" s="8">
        <v>100</v>
      </c>
      <c r="AI680" s="7">
        <v>1928.93</v>
      </c>
      <c r="AJ680" s="9">
        <v>50.91</v>
      </c>
      <c r="AK680" s="5">
        <f t="shared" si="21"/>
        <v>-17</v>
      </c>
    </row>
    <row r="681" spans="1:37" hidden="1" x14ac:dyDescent="0.3">
      <c r="A681">
        <v>6746</v>
      </c>
      <c r="B681" t="s">
        <v>129</v>
      </c>
      <c r="C681" t="s">
        <v>29</v>
      </c>
      <c r="D681" t="s">
        <v>1509</v>
      </c>
      <c r="E681" t="s">
        <v>1510</v>
      </c>
      <c r="F681" t="s">
        <v>87</v>
      </c>
      <c r="G681" t="s">
        <v>33</v>
      </c>
      <c r="H681" t="s">
        <v>34</v>
      </c>
      <c r="I681" t="s">
        <v>35</v>
      </c>
      <c r="J681" t="s">
        <v>36</v>
      </c>
      <c r="K681" t="s">
        <v>29</v>
      </c>
      <c r="L681" t="s">
        <v>1511</v>
      </c>
      <c r="M681" s="4">
        <v>39393</v>
      </c>
      <c r="N681" s="4">
        <v>39393</v>
      </c>
      <c r="O681" s="1">
        <v>39393</v>
      </c>
      <c r="P681" t="s">
        <v>38</v>
      </c>
      <c r="R681" t="s">
        <v>39</v>
      </c>
      <c r="S681" t="s">
        <v>182</v>
      </c>
      <c r="T681" t="s">
        <v>183</v>
      </c>
      <c r="U681" t="s">
        <v>184</v>
      </c>
      <c r="V681" t="s">
        <v>185</v>
      </c>
      <c r="W681" s="6" t="s">
        <v>44</v>
      </c>
      <c r="X681" t="s">
        <v>45</v>
      </c>
      <c r="Y681">
        <v>20</v>
      </c>
      <c r="Z681">
        <v>10000</v>
      </c>
      <c r="AA681" t="s">
        <v>87</v>
      </c>
      <c r="AB681" s="5">
        <f t="shared" si="20"/>
        <v>2371.7673611111113</v>
      </c>
      <c r="AC681" s="3">
        <v>270000</v>
      </c>
      <c r="AD681" s="3">
        <v>27</v>
      </c>
      <c r="AE681" s="3">
        <v>1.35</v>
      </c>
      <c r="AF681" t="s">
        <v>186</v>
      </c>
      <c r="AG681" t="s">
        <v>47</v>
      </c>
      <c r="AH681" s="8">
        <v>3265</v>
      </c>
      <c r="AI681" s="7">
        <v>6197</v>
      </c>
      <c r="AJ681" s="9">
        <v>432</v>
      </c>
      <c r="AK681" s="5">
        <f t="shared" si="21"/>
        <v>0</v>
      </c>
    </row>
    <row r="682" spans="1:37" hidden="1" x14ac:dyDescent="0.3">
      <c r="A682">
        <v>6753</v>
      </c>
      <c r="B682" t="s">
        <v>129</v>
      </c>
      <c r="C682" t="s">
        <v>29</v>
      </c>
      <c r="D682" t="s">
        <v>1512</v>
      </c>
      <c r="E682" t="s">
        <v>1513</v>
      </c>
      <c r="F682" t="s">
        <v>87</v>
      </c>
      <c r="G682" t="s">
        <v>33</v>
      </c>
      <c r="H682" t="s">
        <v>34</v>
      </c>
      <c r="I682" t="s">
        <v>112</v>
      </c>
      <c r="J682" t="s">
        <v>44</v>
      </c>
      <c r="K682" t="s">
        <v>29</v>
      </c>
      <c r="L682" t="s">
        <v>37</v>
      </c>
      <c r="M682" s="4">
        <v>39332</v>
      </c>
      <c r="N682" s="4">
        <v>39209</v>
      </c>
      <c r="O682" s="1">
        <v>39209</v>
      </c>
      <c r="P682" t="s">
        <v>38</v>
      </c>
      <c r="R682" t="s">
        <v>39</v>
      </c>
      <c r="S682" t="s">
        <v>163</v>
      </c>
      <c r="T682" t="s">
        <v>65</v>
      </c>
      <c r="U682" t="s">
        <v>66</v>
      </c>
      <c r="V682" t="s">
        <v>67</v>
      </c>
      <c r="W682" s="6" t="s">
        <v>44</v>
      </c>
      <c r="X682" t="s">
        <v>45</v>
      </c>
      <c r="Y682">
        <v>100</v>
      </c>
      <c r="Z682">
        <v>500</v>
      </c>
      <c r="AA682" t="s">
        <v>87</v>
      </c>
      <c r="AB682" s="5">
        <f t="shared" si="20"/>
        <v>372.25</v>
      </c>
      <c r="AC682" s="3">
        <v>40000</v>
      </c>
      <c r="AD682" s="3">
        <v>80</v>
      </c>
      <c r="AE682" s="3">
        <v>0.8</v>
      </c>
      <c r="AF682" t="s">
        <v>68</v>
      </c>
      <c r="AG682" t="s">
        <v>47</v>
      </c>
      <c r="AH682" s="8" t="s">
        <v>44</v>
      </c>
      <c r="AI682" s="7" t="s">
        <v>44</v>
      </c>
      <c r="AJ682" s="9">
        <v>64</v>
      </c>
      <c r="AK682" s="5">
        <f t="shared" si="21"/>
        <v>123</v>
      </c>
    </row>
    <row r="683" spans="1:37" x14ac:dyDescent="0.3">
      <c r="A683">
        <v>6768</v>
      </c>
      <c r="B683" t="s">
        <v>279</v>
      </c>
      <c r="C683" t="s">
        <v>29</v>
      </c>
      <c r="D683" t="s">
        <v>1514</v>
      </c>
      <c r="E683" t="s">
        <v>1515</v>
      </c>
      <c r="F683" t="s">
        <v>282</v>
      </c>
      <c r="G683" t="s">
        <v>33</v>
      </c>
      <c r="H683" t="s">
        <v>34</v>
      </c>
      <c r="I683" t="s">
        <v>1516</v>
      </c>
      <c r="J683" t="s">
        <v>44</v>
      </c>
      <c r="K683" t="s">
        <v>29</v>
      </c>
      <c r="L683" s="2">
        <v>39123</v>
      </c>
      <c r="M683" s="4">
        <v>39393</v>
      </c>
      <c r="N683" s="4">
        <v>39393</v>
      </c>
      <c r="O683" s="1">
        <v>39393</v>
      </c>
      <c r="P683" t="s">
        <v>386</v>
      </c>
      <c r="R683" t="s">
        <v>387</v>
      </c>
      <c r="S683" t="s">
        <v>388</v>
      </c>
      <c r="T683" t="s">
        <v>389</v>
      </c>
      <c r="U683" t="s">
        <v>390</v>
      </c>
      <c r="V683" t="s">
        <v>391</v>
      </c>
      <c r="W683" s="6" t="s">
        <v>44</v>
      </c>
      <c r="X683" t="s">
        <v>45</v>
      </c>
      <c r="Y683">
        <v>25</v>
      </c>
      <c r="Z683">
        <v>390</v>
      </c>
      <c r="AA683" t="s">
        <v>282</v>
      </c>
      <c r="AB683" s="5">
        <f t="shared" si="20"/>
        <v>21638.408070175439</v>
      </c>
      <c r="AC683" s="3">
        <v>14625</v>
      </c>
      <c r="AD683" s="3">
        <v>37.5</v>
      </c>
      <c r="AE683" s="3">
        <v>1.5</v>
      </c>
      <c r="AF683" t="s">
        <v>392</v>
      </c>
      <c r="AG683" t="s">
        <v>47</v>
      </c>
      <c r="AH683" s="8">
        <v>145</v>
      </c>
      <c r="AI683" s="12">
        <v>186.25</v>
      </c>
      <c r="AJ683" s="9">
        <v>23.4</v>
      </c>
      <c r="AK683" s="5">
        <f t="shared" si="21"/>
        <v>0</v>
      </c>
    </row>
    <row r="684" spans="1:37" x14ac:dyDescent="0.3">
      <c r="A684">
        <v>6837</v>
      </c>
      <c r="B684" t="s">
        <v>137</v>
      </c>
      <c r="C684" t="s">
        <v>29</v>
      </c>
      <c r="D684" t="s">
        <v>638</v>
      </c>
      <c r="E684" t="s">
        <v>639</v>
      </c>
      <c r="F684" t="s">
        <v>140</v>
      </c>
      <c r="G684" t="s">
        <v>33</v>
      </c>
      <c r="H684" t="s">
        <v>34</v>
      </c>
      <c r="I684" t="s">
        <v>35</v>
      </c>
      <c r="J684" t="s">
        <v>36</v>
      </c>
      <c r="K684" t="s">
        <v>29</v>
      </c>
      <c r="L684" s="2">
        <v>39427</v>
      </c>
      <c r="M684" s="4">
        <v>39475</v>
      </c>
      <c r="N684" s="4">
        <v>39475</v>
      </c>
      <c r="O684" s="1">
        <v>39475</v>
      </c>
      <c r="P684" t="s">
        <v>52</v>
      </c>
      <c r="R684" t="s">
        <v>71</v>
      </c>
      <c r="S684" t="s">
        <v>640</v>
      </c>
      <c r="T684" t="s">
        <v>241</v>
      </c>
      <c r="U684" t="s">
        <v>242</v>
      </c>
      <c r="V684" t="s">
        <v>243</v>
      </c>
      <c r="W684" s="6" t="s">
        <v>244</v>
      </c>
      <c r="X684" t="s">
        <v>76</v>
      </c>
      <c r="Y684">
        <v>30</v>
      </c>
      <c r="Z684">
        <v>84</v>
      </c>
      <c r="AA684" t="s">
        <v>140</v>
      </c>
      <c r="AB684" s="5">
        <f t="shared" si="20"/>
        <v>21638.408070175439</v>
      </c>
      <c r="AC684" s="3">
        <v>0.84</v>
      </c>
      <c r="AD684" s="3">
        <v>0.01</v>
      </c>
      <c r="AE684" s="3">
        <v>0</v>
      </c>
      <c r="AF684" t="s">
        <v>430</v>
      </c>
      <c r="AG684" t="s">
        <v>109</v>
      </c>
      <c r="AH684" s="8" t="s">
        <v>44</v>
      </c>
      <c r="AI684" s="12" t="s">
        <v>44</v>
      </c>
      <c r="AJ684" s="9">
        <v>0</v>
      </c>
      <c r="AK684" s="5">
        <f t="shared" si="21"/>
        <v>0</v>
      </c>
    </row>
    <row r="685" spans="1:37" x14ac:dyDescent="0.3">
      <c r="A685">
        <v>6845</v>
      </c>
      <c r="B685" t="s">
        <v>228</v>
      </c>
      <c r="C685" t="s">
        <v>29</v>
      </c>
      <c r="D685" t="s">
        <v>229</v>
      </c>
      <c r="E685" t="s">
        <v>230</v>
      </c>
      <c r="F685" t="s">
        <v>231</v>
      </c>
      <c r="G685" t="s">
        <v>33</v>
      </c>
      <c r="H685" t="s">
        <v>34</v>
      </c>
      <c r="I685" t="s">
        <v>232</v>
      </c>
      <c r="J685" t="s">
        <v>44</v>
      </c>
      <c r="K685" t="s">
        <v>29</v>
      </c>
      <c r="L685" s="2">
        <v>39427</v>
      </c>
      <c r="M685" s="4">
        <v>39476</v>
      </c>
      <c r="N685" s="4">
        <v>39476</v>
      </c>
      <c r="O685" s="1">
        <v>39476</v>
      </c>
      <c r="P685" t="s">
        <v>52</v>
      </c>
      <c r="R685" t="s">
        <v>71</v>
      </c>
      <c r="S685" t="s">
        <v>233</v>
      </c>
      <c r="T685" t="s">
        <v>335</v>
      </c>
      <c r="U685" t="s">
        <v>81</v>
      </c>
      <c r="V685" t="s">
        <v>261</v>
      </c>
      <c r="W685" s="6" t="s">
        <v>336</v>
      </c>
      <c r="X685" t="s">
        <v>83</v>
      </c>
      <c r="Y685">
        <v>60</v>
      </c>
      <c r="Z685">
        <v>30</v>
      </c>
      <c r="AA685" t="s">
        <v>231</v>
      </c>
      <c r="AB685" s="5">
        <f t="shared" si="20"/>
        <v>21638.408070175439</v>
      </c>
      <c r="AC685" s="3">
        <v>179.7</v>
      </c>
      <c r="AD685" s="3">
        <v>5.99</v>
      </c>
      <c r="AE685" s="3">
        <v>0.1</v>
      </c>
      <c r="AF685" t="s">
        <v>160</v>
      </c>
      <c r="AG685" t="s">
        <v>109</v>
      </c>
      <c r="AH685" s="8" t="s">
        <v>44</v>
      </c>
      <c r="AI685" s="12" t="s">
        <v>44</v>
      </c>
      <c r="AJ685" s="9">
        <v>0.28999999999999998</v>
      </c>
      <c r="AK685" s="5">
        <f t="shared" si="21"/>
        <v>0</v>
      </c>
    </row>
    <row r="686" spans="1:37" x14ac:dyDescent="0.3">
      <c r="A686">
        <v>6846</v>
      </c>
      <c r="B686" t="s">
        <v>228</v>
      </c>
      <c r="C686" t="s">
        <v>29</v>
      </c>
      <c r="D686" t="s">
        <v>229</v>
      </c>
      <c r="E686" t="s">
        <v>230</v>
      </c>
      <c r="F686" t="s">
        <v>231</v>
      </c>
      <c r="G686" t="s">
        <v>33</v>
      </c>
      <c r="H686" t="s">
        <v>34</v>
      </c>
      <c r="I686" t="s">
        <v>232</v>
      </c>
      <c r="J686" t="s">
        <v>44</v>
      </c>
      <c r="K686" t="s">
        <v>29</v>
      </c>
      <c r="L686" s="2">
        <v>39427</v>
      </c>
      <c r="M686" s="4">
        <v>39476</v>
      </c>
      <c r="N686" s="4">
        <v>39476</v>
      </c>
      <c r="O686" s="1">
        <v>39476</v>
      </c>
      <c r="P686" t="s">
        <v>52</v>
      </c>
      <c r="R686" t="s">
        <v>71</v>
      </c>
      <c r="S686" t="s">
        <v>233</v>
      </c>
      <c r="T686" t="s">
        <v>804</v>
      </c>
      <c r="U686" t="s">
        <v>56</v>
      </c>
      <c r="V686" t="s">
        <v>378</v>
      </c>
      <c r="W686" s="6" t="s">
        <v>100</v>
      </c>
      <c r="X686" t="s">
        <v>76</v>
      </c>
      <c r="Y686">
        <v>60</v>
      </c>
      <c r="Z686">
        <v>300</v>
      </c>
      <c r="AA686" t="s">
        <v>231</v>
      </c>
      <c r="AB686" s="5">
        <f t="shared" si="20"/>
        <v>21638.408070175439</v>
      </c>
      <c r="AC686" s="3">
        <v>7272</v>
      </c>
      <c r="AD686" s="3">
        <v>24.24</v>
      </c>
      <c r="AE686" s="3">
        <v>0.4</v>
      </c>
      <c r="AF686" t="s">
        <v>379</v>
      </c>
      <c r="AG686" t="s">
        <v>109</v>
      </c>
      <c r="AH686" s="8" t="s">
        <v>44</v>
      </c>
      <c r="AI686" s="12" t="s">
        <v>44</v>
      </c>
      <c r="AJ686" s="9">
        <v>11.64</v>
      </c>
      <c r="AK686" s="5">
        <f t="shared" si="21"/>
        <v>0</v>
      </c>
    </row>
    <row r="687" spans="1:37" x14ac:dyDescent="0.3">
      <c r="A687">
        <v>6848</v>
      </c>
      <c r="B687" t="s">
        <v>137</v>
      </c>
      <c r="C687" t="s">
        <v>29</v>
      </c>
      <c r="D687" t="s">
        <v>1132</v>
      </c>
      <c r="E687" t="s">
        <v>1517</v>
      </c>
      <c r="F687" t="s">
        <v>140</v>
      </c>
      <c r="G687" t="s">
        <v>33</v>
      </c>
      <c r="H687" t="s">
        <v>34</v>
      </c>
      <c r="I687" t="s">
        <v>112</v>
      </c>
      <c r="J687" t="s">
        <v>36</v>
      </c>
      <c r="K687" t="s">
        <v>29</v>
      </c>
      <c r="L687" t="s">
        <v>248</v>
      </c>
      <c r="M687" s="4">
        <v>39566</v>
      </c>
      <c r="N687" s="4">
        <v>39560</v>
      </c>
      <c r="O687" s="1">
        <v>39560</v>
      </c>
      <c r="P687" t="s">
        <v>52</v>
      </c>
      <c r="R687" t="s">
        <v>71</v>
      </c>
      <c r="S687" t="s">
        <v>142</v>
      </c>
      <c r="T687" t="s">
        <v>461</v>
      </c>
      <c r="U687" t="s">
        <v>462</v>
      </c>
      <c r="V687" t="s">
        <v>57</v>
      </c>
      <c r="W687" s="6" t="s">
        <v>463</v>
      </c>
      <c r="X687" t="s">
        <v>146</v>
      </c>
      <c r="Y687">
        <v>60</v>
      </c>
      <c r="Z687">
        <v>34576</v>
      </c>
      <c r="AA687" t="s">
        <v>140</v>
      </c>
      <c r="AB687" s="5">
        <f t="shared" si="20"/>
        <v>21638.408070175439</v>
      </c>
      <c r="AC687" s="3">
        <v>242032</v>
      </c>
      <c r="AD687" s="3">
        <v>7</v>
      </c>
      <c r="AE687" s="3">
        <v>0.12</v>
      </c>
      <c r="AF687" t="s">
        <v>147</v>
      </c>
      <c r="AG687" t="s">
        <v>47</v>
      </c>
      <c r="AH687" s="8">
        <v>3656</v>
      </c>
      <c r="AI687" s="12">
        <v>10500</v>
      </c>
      <c r="AJ687" s="9">
        <v>387.25</v>
      </c>
      <c r="AK687" s="5">
        <f t="shared" si="21"/>
        <v>6</v>
      </c>
    </row>
    <row r="688" spans="1:37" hidden="1" x14ac:dyDescent="0.3">
      <c r="A688">
        <v>6849</v>
      </c>
      <c r="B688" t="s">
        <v>137</v>
      </c>
      <c r="C688" t="s">
        <v>29</v>
      </c>
      <c r="D688" t="s">
        <v>1132</v>
      </c>
      <c r="E688" t="s">
        <v>1518</v>
      </c>
      <c r="F688" t="s">
        <v>140</v>
      </c>
      <c r="G688" t="s">
        <v>33</v>
      </c>
      <c r="H688" t="s">
        <v>34</v>
      </c>
      <c r="I688" t="s">
        <v>112</v>
      </c>
      <c r="J688" t="s">
        <v>36</v>
      </c>
      <c r="K688" t="s">
        <v>29</v>
      </c>
      <c r="L688" t="s">
        <v>248</v>
      </c>
      <c r="M688" s="4">
        <v>39566</v>
      </c>
      <c r="N688" s="4">
        <v>39566</v>
      </c>
      <c r="O688" s="1">
        <v>39566</v>
      </c>
      <c r="P688" t="s">
        <v>52</v>
      </c>
      <c r="R688" t="s">
        <v>71</v>
      </c>
      <c r="S688" t="s">
        <v>142</v>
      </c>
      <c r="T688" t="s">
        <v>461</v>
      </c>
      <c r="U688" t="s">
        <v>462</v>
      </c>
      <c r="V688" t="s">
        <v>57</v>
      </c>
      <c r="W688" s="6" t="s">
        <v>463</v>
      </c>
      <c r="X688" t="s">
        <v>146</v>
      </c>
      <c r="Y688">
        <v>60</v>
      </c>
      <c r="Z688">
        <v>16640</v>
      </c>
      <c r="AA688" t="s">
        <v>140</v>
      </c>
      <c r="AB688" s="5">
        <f t="shared" si="20"/>
        <v>2371.7673611111113</v>
      </c>
      <c r="AC688" s="3">
        <v>116480</v>
      </c>
      <c r="AD688" s="3">
        <v>7</v>
      </c>
      <c r="AE688" s="3">
        <v>0.12</v>
      </c>
      <c r="AF688" t="s">
        <v>147</v>
      </c>
      <c r="AG688" t="s">
        <v>47</v>
      </c>
      <c r="AH688" s="8">
        <v>1766</v>
      </c>
      <c r="AI688" s="7">
        <v>10500</v>
      </c>
      <c r="AJ688" s="9">
        <v>186.37</v>
      </c>
      <c r="AK688" s="5">
        <f t="shared" si="21"/>
        <v>0</v>
      </c>
    </row>
    <row r="689" spans="1:37" hidden="1" x14ac:dyDescent="0.3">
      <c r="A689">
        <v>6881</v>
      </c>
      <c r="B689" t="s">
        <v>148</v>
      </c>
      <c r="C689" t="s">
        <v>29</v>
      </c>
      <c r="D689" t="s">
        <v>1519</v>
      </c>
      <c r="E689" t="s">
        <v>1520</v>
      </c>
      <c r="F689" t="s">
        <v>151</v>
      </c>
      <c r="G689" t="s">
        <v>33</v>
      </c>
      <c r="H689" t="s">
        <v>34</v>
      </c>
      <c r="I689" t="s">
        <v>35</v>
      </c>
      <c r="J689" t="s">
        <v>36</v>
      </c>
      <c r="K689" t="s">
        <v>29</v>
      </c>
      <c r="L689" t="s">
        <v>37</v>
      </c>
      <c r="M689" s="4">
        <v>39469</v>
      </c>
      <c r="N689" s="4">
        <v>39469</v>
      </c>
      <c r="O689" s="1">
        <v>39469</v>
      </c>
      <c r="P689" t="s">
        <v>38</v>
      </c>
      <c r="R689" t="s">
        <v>39</v>
      </c>
      <c r="S689" t="s">
        <v>205</v>
      </c>
      <c r="T689" t="s">
        <v>206</v>
      </c>
      <c r="U689" t="s">
        <v>207</v>
      </c>
      <c r="V689" t="s">
        <v>208</v>
      </c>
      <c r="W689" s="6" t="s">
        <v>44</v>
      </c>
      <c r="X689" t="s">
        <v>45</v>
      </c>
      <c r="Y689">
        <v>100</v>
      </c>
      <c r="Z689">
        <v>25</v>
      </c>
      <c r="AA689" t="s">
        <v>151</v>
      </c>
      <c r="AB689" s="5">
        <f t="shared" si="20"/>
        <v>2371.7673611111113</v>
      </c>
      <c r="AC689" s="3">
        <v>8750</v>
      </c>
      <c r="AD689" s="3">
        <v>350</v>
      </c>
      <c r="AE689" s="3">
        <v>3.5</v>
      </c>
      <c r="AF689" t="s">
        <v>209</v>
      </c>
      <c r="AG689" t="s">
        <v>47</v>
      </c>
      <c r="AH689" s="8">
        <v>60</v>
      </c>
      <c r="AI689" s="7">
        <v>1521.11</v>
      </c>
      <c r="AJ689" s="9">
        <v>14</v>
      </c>
      <c r="AK689" s="5">
        <f t="shared" si="21"/>
        <v>0</v>
      </c>
    </row>
    <row r="690" spans="1:37" x14ac:dyDescent="0.3">
      <c r="A690">
        <v>6884</v>
      </c>
      <c r="B690" t="s">
        <v>148</v>
      </c>
      <c r="C690" t="s">
        <v>29</v>
      </c>
      <c r="D690" t="s">
        <v>1521</v>
      </c>
      <c r="E690" t="s">
        <v>1522</v>
      </c>
      <c r="F690" t="s">
        <v>151</v>
      </c>
      <c r="G690" t="s">
        <v>33</v>
      </c>
      <c r="H690" t="s">
        <v>34</v>
      </c>
      <c r="I690" t="s">
        <v>35</v>
      </c>
      <c r="J690" t="s">
        <v>36</v>
      </c>
      <c r="K690" t="s">
        <v>29</v>
      </c>
      <c r="L690" s="2">
        <v>39540</v>
      </c>
      <c r="M690" s="4">
        <v>39496</v>
      </c>
      <c r="N690" s="4">
        <v>39496</v>
      </c>
      <c r="O690" s="1">
        <v>39496</v>
      </c>
      <c r="P690" t="s">
        <v>38</v>
      </c>
      <c r="R690" t="s">
        <v>39</v>
      </c>
      <c r="S690" t="s">
        <v>125</v>
      </c>
      <c r="T690" t="s">
        <v>266</v>
      </c>
      <c r="U690" t="s">
        <v>267</v>
      </c>
      <c r="V690" t="s">
        <v>268</v>
      </c>
      <c r="W690" s="6" t="s">
        <v>44</v>
      </c>
      <c r="X690" t="s">
        <v>45</v>
      </c>
      <c r="Y690">
        <v>100</v>
      </c>
      <c r="Z690">
        <v>8</v>
      </c>
      <c r="AA690" t="s">
        <v>151</v>
      </c>
      <c r="AB690" s="5">
        <f t="shared" si="20"/>
        <v>21638.408070175439</v>
      </c>
      <c r="AC690" s="3">
        <v>1112</v>
      </c>
      <c r="AD690" s="3">
        <v>139</v>
      </c>
      <c r="AE690" s="3">
        <v>1.39</v>
      </c>
      <c r="AF690" t="s">
        <v>125</v>
      </c>
      <c r="AG690" t="s">
        <v>47</v>
      </c>
      <c r="AH690" s="8">
        <v>6</v>
      </c>
      <c r="AI690" s="12">
        <v>3238.79</v>
      </c>
      <c r="AJ690" s="9">
        <v>1.78</v>
      </c>
      <c r="AK690" s="5">
        <f t="shared" si="21"/>
        <v>0</v>
      </c>
    </row>
    <row r="691" spans="1:37" x14ac:dyDescent="0.3">
      <c r="A691">
        <v>6896</v>
      </c>
      <c r="B691" t="s">
        <v>221</v>
      </c>
      <c r="C691" t="s">
        <v>29</v>
      </c>
      <c r="D691" t="s">
        <v>1523</v>
      </c>
      <c r="E691" t="s">
        <v>1524</v>
      </c>
      <c r="F691" t="s">
        <v>224</v>
      </c>
      <c r="G691" t="s">
        <v>33</v>
      </c>
      <c r="H691" t="s">
        <v>34</v>
      </c>
      <c r="I691" t="s">
        <v>35</v>
      </c>
      <c r="J691" t="s">
        <v>36</v>
      </c>
      <c r="K691" t="s">
        <v>29</v>
      </c>
      <c r="L691" s="2">
        <v>39508</v>
      </c>
      <c r="M691" s="4">
        <v>39511</v>
      </c>
      <c r="N691" s="4">
        <v>39511</v>
      </c>
      <c r="O691" s="1">
        <v>39511</v>
      </c>
      <c r="P691" t="s">
        <v>52</v>
      </c>
      <c r="R691" t="s">
        <v>71</v>
      </c>
      <c r="S691" t="s">
        <v>640</v>
      </c>
      <c r="T691" t="s">
        <v>241</v>
      </c>
      <c r="U691" t="s">
        <v>242</v>
      </c>
      <c r="V691" t="s">
        <v>243</v>
      </c>
      <c r="W691" s="6" t="s">
        <v>244</v>
      </c>
      <c r="X691" t="s">
        <v>76</v>
      </c>
      <c r="Y691">
        <v>30</v>
      </c>
      <c r="Z691">
        <v>14820</v>
      </c>
      <c r="AA691" t="s">
        <v>224</v>
      </c>
      <c r="AB691" s="5">
        <f t="shared" si="20"/>
        <v>21638.408070175439</v>
      </c>
      <c r="AC691" s="3">
        <v>251940</v>
      </c>
      <c r="AD691" s="3">
        <v>17</v>
      </c>
      <c r="AE691" s="3">
        <v>0.56999999999999995</v>
      </c>
      <c r="AF691" t="s">
        <v>430</v>
      </c>
      <c r="AG691" t="s">
        <v>47</v>
      </c>
      <c r="AH691" s="8">
        <v>1233</v>
      </c>
      <c r="AI691" s="12">
        <v>5137.76</v>
      </c>
      <c r="AJ691" s="9">
        <v>403.1</v>
      </c>
      <c r="AK691" s="5">
        <f t="shared" si="21"/>
        <v>0</v>
      </c>
    </row>
    <row r="692" spans="1:37" x14ac:dyDescent="0.3">
      <c r="A692">
        <v>6913</v>
      </c>
      <c r="B692" t="s">
        <v>228</v>
      </c>
      <c r="C692" t="s">
        <v>29</v>
      </c>
      <c r="D692" t="s">
        <v>258</v>
      </c>
      <c r="E692" t="s">
        <v>259</v>
      </c>
      <c r="F692" t="s">
        <v>231</v>
      </c>
      <c r="G692" t="s">
        <v>33</v>
      </c>
      <c r="H692" t="s">
        <v>34</v>
      </c>
      <c r="I692" t="s">
        <v>232</v>
      </c>
      <c r="J692" t="s">
        <v>44</v>
      </c>
      <c r="K692" t="s">
        <v>29</v>
      </c>
      <c r="L692" s="2">
        <v>39539</v>
      </c>
      <c r="M692" s="4">
        <v>39468</v>
      </c>
      <c r="N692" s="4">
        <v>39451</v>
      </c>
      <c r="O692" s="1">
        <v>39451</v>
      </c>
      <c r="P692" t="s">
        <v>52</v>
      </c>
      <c r="R692" t="s">
        <v>53</v>
      </c>
      <c r="S692" t="s">
        <v>233</v>
      </c>
      <c r="T692" t="s">
        <v>685</v>
      </c>
      <c r="U692" t="s">
        <v>529</v>
      </c>
      <c r="V692" t="s">
        <v>530</v>
      </c>
      <c r="W692" s="6" t="s">
        <v>686</v>
      </c>
      <c r="X692" t="s">
        <v>90</v>
      </c>
      <c r="Y692">
        <v>90</v>
      </c>
      <c r="Z692">
        <v>3</v>
      </c>
      <c r="AA692" t="s">
        <v>231</v>
      </c>
      <c r="AB692" s="5">
        <f t="shared" si="20"/>
        <v>21638.408070175439</v>
      </c>
      <c r="AC692" s="3">
        <v>27.69</v>
      </c>
      <c r="AD692" s="3">
        <v>9.23</v>
      </c>
      <c r="AE692" s="3">
        <v>0.1</v>
      </c>
      <c r="AF692" t="s">
        <v>560</v>
      </c>
      <c r="AG692" t="s">
        <v>109</v>
      </c>
      <c r="AH692" s="8" t="s">
        <v>44</v>
      </c>
      <c r="AI692" s="12" t="s">
        <v>44</v>
      </c>
      <c r="AJ692" s="9">
        <v>0.04</v>
      </c>
      <c r="AK692" s="5">
        <f t="shared" si="21"/>
        <v>17</v>
      </c>
    </row>
    <row r="693" spans="1:37" x14ac:dyDescent="0.3">
      <c r="A693">
        <v>6914</v>
      </c>
      <c r="B693" t="s">
        <v>228</v>
      </c>
      <c r="C693" t="s">
        <v>29</v>
      </c>
      <c r="D693" t="s">
        <v>258</v>
      </c>
      <c r="E693" t="s">
        <v>259</v>
      </c>
      <c r="F693" t="s">
        <v>231</v>
      </c>
      <c r="G693" t="s">
        <v>33</v>
      </c>
      <c r="H693" t="s">
        <v>34</v>
      </c>
      <c r="I693" t="s">
        <v>232</v>
      </c>
      <c r="J693" t="s">
        <v>44</v>
      </c>
      <c r="K693" t="s">
        <v>29</v>
      </c>
      <c r="L693" s="2">
        <v>39539</v>
      </c>
      <c r="M693" s="4">
        <v>39468</v>
      </c>
      <c r="N693" s="4">
        <v>39451</v>
      </c>
      <c r="O693" s="1">
        <v>39451</v>
      </c>
      <c r="P693" t="s">
        <v>52</v>
      </c>
      <c r="R693" t="s">
        <v>53</v>
      </c>
      <c r="S693" t="s">
        <v>233</v>
      </c>
      <c r="T693" t="s">
        <v>434</v>
      </c>
      <c r="U693" t="s">
        <v>116</v>
      </c>
      <c r="V693" t="s">
        <v>435</v>
      </c>
      <c r="W693" s="6" t="s">
        <v>436</v>
      </c>
      <c r="X693" t="s">
        <v>90</v>
      </c>
      <c r="Y693">
        <v>300</v>
      </c>
      <c r="Z693">
        <v>30</v>
      </c>
      <c r="AA693" t="s">
        <v>231</v>
      </c>
      <c r="AB693" s="5">
        <f t="shared" si="20"/>
        <v>21638.408070175439</v>
      </c>
      <c r="AC693" s="3">
        <v>1384.5</v>
      </c>
      <c r="AD693" s="3">
        <v>46.15</v>
      </c>
      <c r="AE693" s="3">
        <v>0.15</v>
      </c>
      <c r="AF693" t="s">
        <v>437</v>
      </c>
      <c r="AG693" t="s">
        <v>109</v>
      </c>
      <c r="AH693" s="8" t="s">
        <v>44</v>
      </c>
      <c r="AI693" s="12" t="s">
        <v>44</v>
      </c>
      <c r="AJ693" s="9">
        <v>2.2200000000000002</v>
      </c>
      <c r="AK693" s="5">
        <f t="shared" si="21"/>
        <v>17</v>
      </c>
    </row>
    <row r="694" spans="1:37" x14ac:dyDescent="0.3">
      <c r="A694">
        <v>6915</v>
      </c>
      <c r="B694" t="s">
        <v>228</v>
      </c>
      <c r="C694" t="s">
        <v>29</v>
      </c>
      <c r="D694" t="s">
        <v>258</v>
      </c>
      <c r="E694" t="s">
        <v>259</v>
      </c>
      <c r="F694" t="s">
        <v>231</v>
      </c>
      <c r="G694" t="s">
        <v>33</v>
      </c>
      <c r="H694" t="s">
        <v>34</v>
      </c>
      <c r="I694" t="s">
        <v>232</v>
      </c>
      <c r="J694" t="s">
        <v>44</v>
      </c>
      <c r="K694" t="s">
        <v>29</v>
      </c>
      <c r="L694" s="2">
        <v>39539</v>
      </c>
      <c r="M694" s="4">
        <v>39468</v>
      </c>
      <c r="N694" s="4">
        <v>39451</v>
      </c>
      <c r="O694" s="1">
        <v>39451</v>
      </c>
      <c r="P694" t="s">
        <v>52</v>
      </c>
      <c r="R694" t="s">
        <v>71</v>
      </c>
      <c r="S694" t="s">
        <v>233</v>
      </c>
      <c r="T694" t="s">
        <v>702</v>
      </c>
      <c r="U694" t="s">
        <v>74</v>
      </c>
      <c r="V694" t="s">
        <v>493</v>
      </c>
      <c r="W694" s="6" t="s">
        <v>75</v>
      </c>
      <c r="X694" t="s">
        <v>76</v>
      </c>
      <c r="Y694">
        <v>60</v>
      </c>
      <c r="Z694">
        <v>2500</v>
      </c>
      <c r="AA694" t="s">
        <v>231</v>
      </c>
      <c r="AB694" s="5">
        <f t="shared" si="20"/>
        <v>21638.408070175439</v>
      </c>
      <c r="AC694" s="3">
        <v>14525</v>
      </c>
      <c r="AD694" s="3">
        <v>5.81</v>
      </c>
      <c r="AE694" s="3">
        <v>0.1</v>
      </c>
      <c r="AF694" t="s">
        <v>703</v>
      </c>
      <c r="AG694" t="s">
        <v>109</v>
      </c>
      <c r="AH694" s="8" t="s">
        <v>44</v>
      </c>
      <c r="AI694" s="12" t="s">
        <v>44</v>
      </c>
      <c r="AJ694" s="9">
        <v>23.24</v>
      </c>
      <c r="AK694" s="5">
        <f t="shared" si="21"/>
        <v>17</v>
      </c>
    </row>
    <row r="695" spans="1:37" hidden="1" x14ac:dyDescent="0.3">
      <c r="A695">
        <v>6931</v>
      </c>
      <c r="B695" t="s">
        <v>102</v>
      </c>
      <c r="C695" t="s">
        <v>29</v>
      </c>
      <c r="D695" t="s">
        <v>1525</v>
      </c>
      <c r="E695" t="s">
        <v>1526</v>
      </c>
      <c r="F695" t="s">
        <v>105</v>
      </c>
      <c r="G695" t="s">
        <v>33</v>
      </c>
      <c r="H695" t="s">
        <v>34</v>
      </c>
      <c r="I695" t="s">
        <v>112</v>
      </c>
      <c r="J695" t="s">
        <v>36</v>
      </c>
      <c r="K695" t="s">
        <v>29</v>
      </c>
      <c r="L695" t="s">
        <v>931</v>
      </c>
      <c r="M695" s="4">
        <v>39576</v>
      </c>
      <c r="N695" s="4">
        <v>39576</v>
      </c>
      <c r="O695" s="1">
        <v>39576</v>
      </c>
      <c r="P695" t="s">
        <v>52</v>
      </c>
      <c r="R695" t="s">
        <v>53</v>
      </c>
      <c r="S695" t="s">
        <v>1067</v>
      </c>
      <c r="T695" t="s">
        <v>1388</v>
      </c>
      <c r="U695" t="s">
        <v>357</v>
      </c>
      <c r="V695" t="s">
        <v>358</v>
      </c>
      <c r="W695" s="6" t="s">
        <v>874</v>
      </c>
      <c r="X695" t="s">
        <v>90</v>
      </c>
      <c r="Y695">
        <v>240</v>
      </c>
      <c r="Z695">
        <v>132</v>
      </c>
      <c r="AA695" t="s">
        <v>105</v>
      </c>
      <c r="AB695" s="5">
        <f t="shared" si="20"/>
        <v>2371.7673611111113</v>
      </c>
      <c r="AC695" s="3">
        <v>3300</v>
      </c>
      <c r="AD695" s="3">
        <v>25</v>
      </c>
      <c r="AE695" s="3">
        <v>0.1</v>
      </c>
      <c r="AF695" t="s">
        <v>236</v>
      </c>
      <c r="AG695" t="s">
        <v>47</v>
      </c>
      <c r="AH695" s="8" t="s">
        <v>44</v>
      </c>
      <c r="AI695" s="7" t="s">
        <v>44</v>
      </c>
      <c r="AJ695" s="9">
        <v>5.28</v>
      </c>
      <c r="AK695" s="5">
        <f t="shared" si="21"/>
        <v>0</v>
      </c>
    </row>
    <row r="696" spans="1:37" hidden="1" x14ac:dyDescent="0.3">
      <c r="A696">
        <v>6932</v>
      </c>
      <c r="B696" t="s">
        <v>129</v>
      </c>
      <c r="C696" t="s">
        <v>29</v>
      </c>
      <c r="D696" t="s">
        <v>1527</v>
      </c>
      <c r="E696" t="s">
        <v>1528</v>
      </c>
      <c r="F696" t="s">
        <v>87</v>
      </c>
      <c r="G696" t="s">
        <v>33</v>
      </c>
      <c r="H696" t="s">
        <v>34</v>
      </c>
      <c r="I696" t="s">
        <v>35</v>
      </c>
      <c r="J696" t="s">
        <v>36</v>
      </c>
      <c r="K696" t="s">
        <v>29</v>
      </c>
      <c r="L696" s="2">
        <v>39630</v>
      </c>
      <c r="M696" s="4">
        <v>39559</v>
      </c>
      <c r="N696" s="4">
        <v>39507</v>
      </c>
      <c r="O696" s="1">
        <v>39507</v>
      </c>
      <c r="P696" t="s">
        <v>38</v>
      </c>
      <c r="R696" t="s">
        <v>39</v>
      </c>
      <c r="S696" t="s">
        <v>182</v>
      </c>
      <c r="T696" t="s">
        <v>183</v>
      </c>
      <c r="U696" t="s">
        <v>184</v>
      </c>
      <c r="V696" t="s">
        <v>185</v>
      </c>
      <c r="W696" s="6" t="s">
        <v>44</v>
      </c>
      <c r="X696" t="s">
        <v>45</v>
      </c>
      <c r="Y696">
        <v>20</v>
      </c>
      <c r="Z696">
        <v>9380</v>
      </c>
      <c r="AA696" t="s">
        <v>87</v>
      </c>
      <c r="AB696" s="5">
        <f t="shared" si="20"/>
        <v>2371.7673611111113</v>
      </c>
      <c r="AC696" s="3">
        <v>253260</v>
      </c>
      <c r="AD696" s="3">
        <v>27</v>
      </c>
      <c r="AE696" s="3">
        <v>1.35</v>
      </c>
      <c r="AF696" t="s">
        <v>186</v>
      </c>
      <c r="AG696" t="s">
        <v>47</v>
      </c>
      <c r="AH696" s="8">
        <v>3058</v>
      </c>
      <c r="AI696" s="7">
        <v>18750.2</v>
      </c>
      <c r="AJ696" s="9">
        <v>405.22</v>
      </c>
      <c r="AK696" s="5">
        <f t="shared" si="21"/>
        <v>52</v>
      </c>
    </row>
    <row r="697" spans="1:37" hidden="1" x14ac:dyDescent="0.3">
      <c r="A697">
        <v>6933</v>
      </c>
      <c r="B697" t="s">
        <v>129</v>
      </c>
      <c r="C697" t="s">
        <v>29</v>
      </c>
      <c r="D697" t="s">
        <v>1527</v>
      </c>
      <c r="E697" t="s">
        <v>1529</v>
      </c>
      <c r="F697" t="s">
        <v>87</v>
      </c>
      <c r="G697" t="s">
        <v>33</v>
      </c>
      <c r="H697" t="s">
        <v>34</v>
      </c>
      <c r="I697" t="s">
        <v>35</v>
      </c>
      <c r="J697" t="s">
        <v>36</v>
      </c>
      <c r="K697" t="s">
        <v>29</v>
      </c>
      <c r="L697" s="2">
        <v>39630</v>
      </c>
      <c r="M697" s="4">
        <v>39559</v>
      </c>
      <c r="N697" s="4">
        <v>39534</v>
      </c>
      <c r="O697" s="1">
        <v>39534</v>
      </c>
      <c r="P697" t="s">
        <v>38</v>
      </c>
      <c r="R697" t="s">
        <v>39</v>
      </c>
      <c r="S697" t="s">
        <v>182</v>
      </c>
      <c r="T697" t="s">
        <v>183</v>
      </c>
      <c r="U697" t="s">
        <v>184</v>
      </c>
      <c r="V697" t="s">
        <v>185</v>
      </c>
      <c r="W697" s="6" t="s">
        <v>44</v>
      </c>
      <c r="X697" t="s">
        <v>45</v>
      </c>
      <c r="Y697">
        <v>20</v>
      </c>
      <c r="Z697">
        <v>8153</v>
      </c>
      <c r="AA697" t="s">
        <v>87</v>
      </c>
      <c r="AB697" s="5">
        <f t="shared" si="20"/>
        <v>2371.7673611111113</v>
      </c>
      <c r="AC697" s="3">
        <v>220131</v>
      </c>
      <c r="AD697" s="3">
        <v>27</v>
      </c>
      <c r="AE697" s="3">
        <v>1.35</v>
      </c>
      <c r="AF697" t="s">
        <v>186</v>
      </c>
      <c r="AG697" t="s">
        <v>47</v>
      </c>
      <c r="AH697" s="8">
        <v>2707</v>
      </c>
      <c r="AI697" s="7">
        <v>13535.55</v>
      </c>
      <c r="AJ697" s="9">
        <v>352.21</v>
      </c>
      <c r="AK697" s="5">
        <f t="shared" si="21"/>
        <v>25</v>
      </c>
    </row>
    <row r="698" spans="1:37" hidden="1" x14ac:dyDescent="0.3">
      <c r="A698">
        <v>6962</v>
      </c>
      <c r="B698" t="s">
        <v>452</v>
      </c>
      <c r="C698" t="s">
        <v>29</v>
      </c>
      <c r="D698" t="s">
        <v>942</v>
      </c>
      <c r="E698" t="s">
        <v>1530</v>
      </c>
      <c r="F698" t="s">
        <v>455</v>
      </c>
      <c r="G698" t="s">
        <v>33</v>
      </c>
      <c r="H698" t="s">
        <v>34</v>
      </c>
      <c r="I698" t="s">
        <v>35</v>
      </c>
      <c r="J698" t="s">
        <v>36</v>
      </c>
      <c r="K698" t="s">
        <v>29</v>
      </c>
      <c r="L698" t="s">
        <v>666</v>
      </c>
      <c r="M698" s="4">
        <v>39612</v>
      </c>
      <c r="N698" s="4">
        <v>39595</v>
      </c>
      <c r="O698" s="1">
        <v>39595</v>
      </c>
      <c r="P698" t="s">
        <v>38</v>
      </c>
      <c r="R698" t="s">
        <v>39</v>
      </c>
      <c r="S698" t="s">
        <v>199</v>
      </c>
      <c r="T698" t="s">
        <v>200</v>
      </c>
      <c r="U698" t="s">
        <v>201</v>
      </c>
      <c r="V698" t="s">
        <v>67</v>
      </c>
      <c r="W698" s="6" t="s">
        <v>44</v>
      </c>
      <c r="X698" t="s">
        <v>45</v>
      </c>
      <c r="Y698">
        <v>100</v>
      </c>
      <c r="Z698">
        <v>4200</v>
      </c>
      <c r="AA698" t="s">
        <v>455</v>
      </c>
      <c r="AB698" s="5">
        <f t="shared" si="20"/>
        <v>2371.7673611111113</v>
      </c>
      <c r="AC698" s="3">
        <v>302358</v>
      </c>
      <c r="AD698" s="3">
        <v>71.989999999999995</v>
      </c>
      <c r="AE698" s="3">
        <v>0.72</v>
      </c>
      <c r="AF698" t="s">
        <v>202</v>
      </c>
      <c r="AG698" t="s">
        <v>47</v>
      </c>
      <c r="AH698" s="8">
        <v>965</v>
      </c>
      <c r="AI698" s="7">
        <v>7781.88</v>
      </c>
      <c r="AJ698" s="9">
        <v>483.77</v>
      </c>
      <c r="AK698" s="5">
        <f t="shared" si="21"/>
        <v>17</v>
      </c>
    </row>
    <row r="699" spans="1:37" hidden="1" x14ac:dyDescent="0.3">
      <c r="A699">
        <v>6972</v>
      </c>
      <c r="B699" t="s">
        <v>1345</v>
      </c>
      <c r="C699" t="s">
        <v>29</v>
      </c>
      <c r="D699" t="s">
        <v>1531</v>
      </c>
      <c r="E699" t="s">
        <v>1532</v>
      </c>
      <c r="F699" t="s">
        <v>1348</v>
      </c>
      <c r="G699" t="s">
        <v>33</v>
      </c>
      <c r="H699" t="s">
        <v>34</v>
      </c>
      <c r="I699" t="s">
        <v>232</v>
      </c>
      <c r="J699" t="s">
        <v>36</v>
      </c>
      <c r="K699" t="s">
        <v>29</v>
      </c>
      <c r="L699" t="s">
        <v>271</v>
      </c>
      <c r="M699" s="4">
        <v>39519</v>
      </c>
      <c r="N699" s="4">
        <v>39519</v>
      </c>
      <c r="O699" s="1">
        <v>39519</v>
      </c>
      <c r="P699" t="s">
        <v>38</v>
      </c>
      <c r="R699" t="s">
        <v>39</v>
      </c>
      <c r="S699" t="s">
        <v>205</v>
      </c>
      <c r="T699" t="s">
        <v>206</v>
      </c>
      <c r="U699" t="s">
        <v>207</v>
      </c>
      <c r="V699" t="s">
        <v>208</v>
      </c>
      <c r="W699" s="6" t="s">
        <v>44</v>
      </c>
      <c r="X699" t="s">
        <v>45</v>
      </c>
      <c r="Y699">
        <v>100</v>
      </c>
      <c r="Z699">
        <v>7</v>
      </c>
      <c r="AA699" t="s">
        <v>1348</v>
      </c>
      <c r="AB699" s="5">
        <f t="shared" si="20"/>
        <v>2371.7673611111113</v>
      </c>
      <c r="AC699" s="3">
        <v>2450</v>
      </c>
      <c r="AD699" s="3">
        <v>350</v>
      </c>
      <c r="AE699" s="3">
        <v>3.5</v>
      </c>
      <c r="AF699" t="s">
        <v>209</v>
      </c>
      <c r="AG699" t="s">
        <v>47</v>
      </c>
      <c r="AH699" s="8" t="s">
        <v>44</v>
      </c>
      <c r="AI699" s="7" t="s">
        <v>44</v>
      </c>
      <c r="AJ699" s="9">
        <v>3.92</v>
      </c>
      <c r="AK699" s="5">
        <f t="shared" si="21"/>
        <v>0</v>
      </c>
    </row>
    <row r="700" spans="1:37" hidden="1" x14ac:dyDescent="0.3">
      <c r="A700">
        <v>6988</v>
      </c>
      <c r="B700" t="s">
        <v>255</v>
      </c>
      <c r="C700" t="s">
        <v>29</v>
      </c>
      <c r="D700" t="s">
        <v>1350</v>
      </c>
      <c r="E700" t="s">
        <v>1533</v>
      </c>
      <c r="F700" t="s">
        <v>87</v>
      </c>
      <c r="G700" t="s">
        <v>33</v>
      </c>
      <c r="H700" t="s">
        <v>34</v>
      </c>
      <c r="I700" t="s">
        <v>35</v>
      </c>
      <c r="J700" t="s">
        <v>36</v>
      </c>
      <c r="K700" t="s">
        <v>29</v>
      </c>
      <c r="L700" s="2">
        <v>39755</v>
      </c>
      <c r="M700" s="4">
        <v>39576</v>
      </c>
      <c r="N700" s="4">
        <v>39576</v>
      </c>
      <c r="O700" s="1">
        <v>39576</v>
      </c>
      <c r="P700" t="s">
        <v>38</v>
      </c>
      <c r="R700" t="s">
        <v>39</v>
      </c>
      <c r="S700" t="s">
        <v>199</v>
      </c>
      <c r="T700" t="s">
        <v>200</v>
      </c>
      <c r="U700" t="s">
        <v>201</v>
      </c>
      <c r="V700" t="s">
        <v>67</v>
      </c>
      <c r="W700" s="6" t="s">
        <v>44</v>
      </c>
      <c r="X700" t="s">
        <v>45</v>
      </c>
      <c r="Y700">
        <v>100</v>
      </c>
      <c r="Z700">
        <v>285</v>
      </c>
      <c r="AA700" t="s">
        <v>87</v>
      </c>
      <c r="AB700" s="5">
        <f t="shared" si="20"/>
        <v>2371.7673611111113</v>
      </c>
      <c r="AC700" s="3">
        <v>22797.15</v>
      </c>
      <c r="AD700" s="3">
        <v>79.989999999999995</v>
      </c>
      <c r="AE700" s="3">
        <v>0.8</v>
      </c>
      <c r="AF700" t="s">
        <v>202</v>
      </c>
      <c r="AG700" t="s">
        <v>47</v>
      </c>
      <c r="AH700" s="8">
        <v>64</v>
      </c>
      <c r="AI700" s="7">
        <v>1629</v>
      </c>
      <c r="AJ700" s="9">
        <v>36.479999999999997</v>
      </c>
      <c r="AK700" s="5">
        <f t="shared" si="21"/>
        <v>0</v>
      </c>
    </row>
    <row r="701" spans="1:37" x14ac:dyDescent="0.3">
      <c r="A701">
        <v>6994</v>
      </c>
      <c r="B701" t="s">
        <v>296</v>
      </c>
      <c r="C701" t="s">
        <v>29</v>
      </c>
      <c r="D701" t="s">
        <v>1534</v>
      </c>
      <c r="E701" t="s">
        <v>1535</v>
      </c>
      <c r="F701" t="s">
        <v>299</v>
      </c>
      <c r="G701" t="s">
        <v>33</v>
      </c>
      <c r="H701" t="s">
        <v>34</v>
      </c>
      <c r="I701" t="s">
        <v>35</v>
      </c>
      <c r="J701" t="s">
        <v>36</v>
      </c>
      <c r="K701" t="s">
        <v>29</v>
      </c>
      <c r="L701" t="s">
        <v>1355</v>
      </c>
      <c r="M701" s="4">
        <v>39540</v>
      </c>
      <c r="N701" s="4">
        <v>39540</v>
      </c>
      <c r="O701" s="1">
        <v>39540</v>
      </c>
      <c r="P701" t="s">
        <v>38</v>
      </c>
      <c r="R701" t="s">
        <v>39</v>
      </c>
      <c r="S701" t="s">
        <v>199</v>
      </c>
      <c r="T701" t="s">
        <v>572</v>
      </c>
      <c r="U701" t="s">
        <v>573</v>
      </c>
      <c r="V701" t="s">
        <v>574</v>
      </c>
      <c r="W701" s="6" t="s">
        <v>44</v>
      </c>
      <c r="X701" t="s">
        <v>45</v>
      </c>
      <c r="Y701">
        <v>25</v>
      </c>
      <c r="Z701">
        <v>271</v>
      </c>
      <c r="AA701" t="s">
        <v>299</v>
      </c>
      <c r="AB701" s="5">
        <f t="shared" si="20"/>
        <v>21638.408070175439</v>
      </c>
      <c r="AC701" s="3">
        <v>20325</v>
      </c>
      <c r="AD701" s="3">
        <v>75</v>
      </c>
      <c r="AE701" s="3">
        <v>3</v>
      </c>
      <c r="AF701" t="s">
        <v>775</v>
      </c>
      <c r="AG701" t="s">
        <v>47</v>
      </c>
      <c r="AH701" s="8">
        <v>260</v>
      </c>
      <c r="AI701" s="12">
        <v>1496.76</v>
      </c>
      <c r="AJ701" s="9">
        <v>32.520000000000003</v>
      </c>
      <c r="AK701" s="5">
        <f t="shared" si="21"/>
        <v>0</v>
      </c>
    </row>
    <row r="702" spans="1:37" x14ac:dyDescent="0.3">
      <c r="A702">
        <v>7007</v>
      </c>
      <c r="B702" t="s">
        <v>48</v>
      </c>
      <c r="C702" t="s">
        <v>29</v>
      </c>
      <c r="D702" t="s">
        <v>1536</v>
      </c>
      <c r="E702" t="s">
        <v>1537</v>
      </c>
      <c r="F702" t="s">
        <v>51</v>
      </c>
      <c r="G702" t="s">
        <v>33</v>
      </c>
      <c r="H702" t="s">
        <v>34</v>
      </c>
      <c r="I702" t="s">
        <v>95</v>
      </c>
      <c r="J702" t="s">
        <v>310</v>
      </c>
      <c r="K702" t="s">
        <v>29</v>
      </c>
      <c r="L702" t="s">
        <v>1538</v>
      </c>
      <c r="M702" s="4">
        <v>39580</v>
      </c>
      <c r="N702" s="4">
        <v>39554</v>
      </c>
      <c r="O702" s="1">
        <v>39554</v>
      </c>
      <c r="P702" t="s">
        <v>52</v>
      </c>
      <c r="R702" t="s">
        <v>71</v>
      </c>
      <c r="S702" t="s">
        <v>1539</v>
      </c>
      <c r="T702" t="s">
        <v>241</v>
      </c>
      <c r="U702" t="s">
        <v>242</v>
      </c>
      <c r="V702" t="s">
        <v>243</v>
      </c>
      <c r="W702" s="6" t="s">
        <v>244</v>
      </c>
      <c r="X702" t="s">
        <v>76</v>
      </c>
      <c r="Y702">
        <v>30</v>
      </c>
      <c r="Z702">
        <v>1968</v>
      </c>
      <c r="AA702" t="s">
        <v>51</v>
      </c>
      <c r="AB702" s="5">
        <f t="shared" si="20"/>
        <v>21638.408070175439</v>
      </c>
      <c r="AC702" s="3">
        <v>40717.919999999998</v>
      </c>
      <c r="AD702" s="3">
        <v>20.69</v>
      </c>
      <c r="AE702" s="3">
        <v>0.69</v>
      </c>
      <c r="AF702" t="s">
        <v>245</v>
      </c>
      <c r="AG702" t="s">
        <v>47</v>
      </c>
      <c r="AH702" s="8" t="s">
        <v>44</v>
      </c>
      <c r="AI702" s="12">
        <v>1401.49</v>
      </c>
      <c r="AJ702" s="9">
        <v>65.150000000000006</v>
      </c>
      <c r="AK702" s="5">
        <f t="shared" si="21"/>
        <v>26</v>
      </c>
    </row>
    <row r="703" spans="1:37" x14ac:dyDescent="0.3">
      <c r="A703">
        <v>7008</v>
      </c>
      <c r="B703" t="s">
        <v>228</v>
      </c>
      <c r="C703" t="s">
        <v>29</v>
      </c>
      <c r="D703" t="s">
        <v>308</v>
      </c>
      <c r="E703" t="s">
        <v>309</v>
      </c>
      <c r="F703" t="s">
        <v>231</v>
      </c>
      <c r="G703" t="s">
        <v>33</v>
      </c>
      <c r="H703" t="s">
        <v>34</v>
      </c>
      <c r="I703" t="s">
        <v>232</v>
      </c>
      <c r="J703" t="s">
        <v>310</v>
      </c>
      <c r="K703" t="s">
        <v>29</v>
      </c>
      <c r="L703" t="s">
        <v>311</v>
      </c>
      <c r="M703" s="4">
        <v>39562</v>
      </c>
      <c r="N703" s="4">
        <v>39562</v>
      </c>
      <c r="O703" s="1">
        <v>39562</v>
      </c>
      <c r="P703" t="s">
        <v>52</v>
      </c>
      <c r="R703" t="s">
        <v>53</v>
      </c>
      <c r="S703" t="s">
        <v>312</v>
      </c>
      <c r="T703" t="s">
        <v>434</v>
      </c>
      <c r="U703" t="s">
        <v>116</v>
      </c>
      <c r="V703" t="s">
        <v>435</v>
      </c>
      <c r="W703" s="6" t="s">
        <v>436</v>
      </c>
      <c r="X703" t="s">
        <v>90</v>
      </c>
      <c r="Y703">
        <v>300</v>
      </c>
      <c r="Z703">
        <v>10</v>
      </c>
      <c r="AA703" t="s">
        <v>231</v>
      </c>
      <c r="AB703" s="5">
        <f t="shared" si="20"/>
        <v>21638.408070175439</v>
      </c>
      <c r="AC703" s="3">
        <v>394</v>
      </c>
      <c r="AD703" s="3">
        <v>39.4</v>
      </c>
      <c r="AE703" s="3">
        <v>0.13</v>
      </c>
      <c r="AF703" t="s">
        <v>437</v>
      </c>
      <c r="AG703" t="s">
        <v>109</v>
      </c>
      <c r="AH703" s="8" t="s">
        <v>44</v>
      </c>
      <c r="AI703" s="12" t="s">
        <v>44</v>
      </c>
      <c r="AJ703" s="9">
        <v>0.63</v>
      </c>
      <c r="AK703" s="5">
        <f t="shared" si="21"/>
        <v>0</v>
      </c>
    </row>
    <row r="704" spans="1:37" x14ac:dyDescent="0.3">
      <c r="A704">
        <v>7009</v>
      </c>
      <c r="B704" t="s">
        <v>228</v>
      </c>
      <c r="C704" t="s">
        <v>29</v>
      </c>
      <c r="D704" t="s">
        <v>308</v>
      </c>
      <c r="E704" t="s">
        <v>309</v>
      </c>
      <c r="F704" t="s">
        <v>231</v>
      </c>
      <c r="G704" t="s">
        <v>33</v>
      </c>
      <c r="H704" t="s">
        <v>34</v>
      </c>
      <c r="I704" t="s">
        <v>232</v>
      </c>
      <c r="J704" t="s">
        <v>310</v>
      </c>
      <c r="K704" t="s">
        <v>29</v>
      </c>
      <c r="L704" t="s">
        <v>311</v>
      </c>
      <c r="M704" s="4">
        <v>39562</v>
      </c>
      <c r="N704" s="4">
        <v>39562</v>
      </c>
      <c r="O704" s="1">
        <v>39562</v>
      </c>
      <c r="P704" t="s">
        <v>52</v>
      </c>
      <c r="R704" t="s">
        <v>53</v>
      </c>
      <c r="S704" t="s">
        <v>312</v>
      </c>
      <c r="T704" t="s">
        <v>234</v>
      </c>
      <c r="U704" t="s">
        <v>89</v>
      </c>
      <c r="V704" t="s">
        <v>235</v>
      </c>
      <c r="W704" s="6" t="s">
        <v>58</v>
      </c>
      <c r="X704" t="s">
        <v>90</v>
      </c>
      <c r="Y704">
        <v>200</v>
      </c>
      <c r="Z704">
        <v>100</v>
      </c>
      <c r="AA704" t="s">
        <v>231</v>
      </c>
      <c r="AB704" s="5">
        <f t="shared" si="20"/>
        <v>21638.408070175439</v>
      </c>
      <c r="AC704" s="3">
        <v>676</v>
      </c>
      <c r="AD704" s="3">
        <v>6.76</v>
      </c>
      <c r="AE704" s="3">
        <v>0.03</v>
      </c>
      <c r="AF704" t="s">
        <v>236</v>
      </c>
      <c r="AG704" t="s">
        <v>109</v>
      </c>
      <c r="AH704" s="8" t="s">
        <v>44</v>
      </c>
      <c r="AI704" s="12" t="s">
        <v>44</v>
      </c>
      <c r="AJ704" s="9">
        <v>1.08</v>
      </c>
      <c r="AK704" s="5">
        <f t="shared" si="21"/>
        <v>0</v>
      </c>
    </row>
    <row r="705" spans="1:37" x14ac:dyDescent="0.3">
      <c r="A705">
        <v>7030</v>
      </c>
      <c r="B705" t="s">
        <v>48</v>
      </c>
      <c r="C705" t="s">
        <v>29</v>
      </c>
      <c r="D705" t="s">
        <v>1540</v>
      </c>
      <c r="E705" t="s">
        <v>1541</v>
      </c>
      <c r="F705" t="s">
        <v>51</v>
      </c>
      <c r="G705" t="s">
        <v>33</v>
      </c>
      <c r="H705" t="s">
        <v>34</v>
      </c>
      <c r="I705" t="s">
        <v>112</v>
      </c>
      <c r="J705" t="s">
        <v>36</v>
      </c>
      <c r="K705" t="s">
        <v>29</v>
      </c>
      <c r="L705" t="s">
        <v>303</v>
      </c>
      <c r="M705" s="4">
        <v>39646</v>
      </c>
      <c r="N705" s="4">
        <v>39646</v>
      </c>
      <c r="O705" s="1">
        <v>39646</v>
      </c>
      <c r="P705" t="s">
        <v>52</v>
      </c>
      <c r="R705" t="s">
        <v>53</v>
      </c>
      <c r="S705" t="s">
        <v>156</v>
      </c>
      <c r="T705" t="s">
        <v>319</v>
      </c>
      <c r="U705" t="s">
        <v>158</v>
      </c>
      <c r="V705" t="s">
        <v>159</v>
      </c>
      <c r="W705" s="6" t="s">
        <v>320</v>
      </c>
      <c r="X705" t="s">
        <v>321</v>
      </c>
      <c r="Y705">
        <v>60</v>
      </c>
      <c r="Z705">
        <v>400</v>
      </c>
      <c r="AA705" t="s">
        <v>51</v>
      </c>
      <c r="AB705" s="5">
        <f t="shared" si="20"/>
        <v>21638.408070175439</v>
      </c>
      <c r="AC705" s="3">
        <v>2800</v>
      </c>
      <c r="AD705" s="3">
        <v>7</v>
      </c>
      <c r="AE705" s="3">
        <v>0.12</v>
      </c>
      <c r="AF705" t="s">
        <v>160</v>
      </c>
      <c r="AG705" t="s">
        <v>47</v>
      </c>
      <c r="AH705" s="8">
        <v>82</v>
      </c>
      <c r="AI705" s="12">
        <v>2211.0500000000002</v>
      </c>
      <c r="AJ705" s="9">
        <v>4.4800000000000004</v>
      </c>
      <c r="AK705" s="5">
        <f t="shared" si="21"/>
        <v>0</v>
      </c>
    </row>
    <row r="706" spans="1:37" x14ac:dyDescent="0.3">
      <c r="A706">
        <v>7032</v>
      </c>
      <c r="B706" t="s">
        <v>48</v>
      </c>
      <c r="C706" t="s">
        <v>29</v>
      </c>
      <c r="D706" t="s">
        <v>1542</v>
      </c>
      <c r="E706" t="s">
        <v>1543</v>
      </c>
      <c r="F706" t="s">
        <v>51</v>
      </c>
      <c r="G706" t="s">
        <v>33</v>
      </c>
      <c r="H706" t="s">
        <v>34</v>
      </c>
      <c r="I706" t="s">
        <v>35</v>
      </c>
      <c r="J706" t="s">
        <v>36</v>
      </c>
      <c r="K706" t="s">
        <v>29</v>
      </c>
      <c r="L706" t="s">
        <v>303</v>
      </c>
      <c r="M706" s="4">
        <v>39601</v>
      </c>
      <c r="N706" s="4">
        <v>39601</v>
      </c>
      <c r="O706" s="1">
        <v>39601</v>
      </c>
      <c r="P706" t="s">
        <v>52</v>
      </c>
      <c r="R706" t="s">
        <v>53</v>
      </c>
      <c r="S706" t="s">
        <v>54</v>
      </c>
      <c r="T706" t="s">
        <v>790</v>
      </c>
      <c r="U706" t="s">
        <v>89</v>
      </c>
      <c r="V706" t="s">
        <v>57</v>
      </c>
      <c r="W706" s="6" t="s">
        <v>433</v>
      </c>
      <c r="X706" t="s">
        <v>83</v>
      </c>
      <c r="Y706">
        <v>100</v>
      </c>
      <c r="Z706">
        <v>630</v>
      </c>
      <c r="AA706" t="s">
        <v>51</v>
      </c>
      <c r="AB706" s="5">
        <f t="shared" si="20"/>
        <v>21638.408070175439</v>
      </c>
      <c r="AC706" s="3">
        <v>3458.7</v>
      </c>
      <c r="AD706" s="3">
        <v>5.49</v>
      </c>
      <c r="AE706" s="3">
        <v>0.05</v>
      </c>
      <c r="AF706" t="s">
        <v>60</v>
      </c>
      <c r="AG706" t="s">
        <v>47</v>
      </c>
      <c r="AH706" s="8">
        <v>48</v>
      </c>
      <c r="AI706" s="12">
        <v>2729.91</v>
      </c>
      <c r="AJ706" s="9">
        <v>5.53</v>
      </c>
      <c r="AK706" s="5">
        <f t="shared" si="21"/>
        <v>0</v>
      </c>
    </row>
    <row r="707" spans="1:37" x14ac:dyDescent="0.3">
      <c r="A707">
        <v>7055</v>
      </c>
      <c r="B707" t="s">
        <v>228</v>
      </c>
      <c r="C707" t="s">
        <v>29</v>
      </c>
      <c r="D707" t="s">
        <v>322</v>
      </c>
      <c r="E707" t="s">
        <v>323</v>
      </c>
      <c r="F707" t="s">
        <v>231</v>
      </c>
      <c r="G707" t="s">
        <v>33</v>
      </c>
      <c r="H707" t="s">
        <v>34</v>
      </c>
      <c r="I707" t="s">
        <v>232</v>
      </c>
      <c r="J707" t="s">
        <v>44</v>
      </c>
      <c r="K707" t="s">
        <v>29</v>
      </c>
      <c r="L707" s="2">
        <v>39542</v>
      </c>
      <c r="M707" s="4">
        <v>39563</v>
      </c>
      <c r="N707" s="4">
        <v>39545</v>
      </c>
      <c r="O707" s="1">
        <v>39545</v>
      </c>
      <c r="P707" t="s">
        <v>52</v>
      </c>
      <c r="R707" t="s">
        <v>53</v>
      </c>
      <c r="S707" t="s">
        <v>312</v>
      </c>
      <c r="T707" t="s">
        <v>432</v>
      </c>
      <c r="U707" t="s">
        <v>158</v>
      </c>
      <c r="V707" t="s">
        <v>159</v>
      </c>
      <c r="W707" s="6" t="s">
        <v>433</v>
      </c>
      <c r="X707" t="s">
        <v>321</v>
      </c>
      <c r="Y707">
        <v>60</v>
      </c>
      <c r="Z707">
        <v>6</v>
      </c>
      <c r="AA707" t="s">
        <v>231</v>
      </c>
      <c r="AB707" s="5">
        <f t="shared" ref="AB707:AB770" si="22">AVERAGEIF(P:P,P708,Z:Z)</f>
        <v>21638.408070175439</v>
      </c>
      <c r="AC707" s="3">
        <v>81.66</v>
      </c>
      <c r="AD707" s="3">
        <v>13.61</v>
      </c>
      <c r="AE707" s="3">
        <v>0.23</v>
      </c>
      <c r="AF707" t="s">
        <v>160</v>
      </c>
      <c r="AG707" t="s">
        <v>109</v>
      </c>
      <c r="AH707" s="8" t="s">
        <v>44</v>
      </c>
      <c r="AI707" s="12" t="s">
        <v>44</v>
      </c>
      <c r="AJ707" s="9">
        <v>0.13</v>
      </c>
      <c r="AK707" s="5">
        <f t="shared" ref="AK707:AK770" si="23">M707-N707</f>
        <v>18</v>
      </c>
    </row>
    <row r="708" spans="1:37" hidden="1" x14ac:dyDescent="0.3">
      <c r="A708">
        <v>7056</v>
      </c>
      <c r="B708" t="s">
        <v>228</v>
      </c>
      <c r="C708" t="s">
        <v>29</v>
      </c>
      <c r="D708" t="s">
        <v>322</v>
      </c>
      <c r="E708" t="s">
        <v>1544</v>
      </c>
      <c r="F708" t="s">
        <v>231</v>
      </c>
      <c r="G708" t="s">
        <v>33</v>
      </c>
      <c r="H708" t="s">
        <v>34</v>
      </c>
      <c r="I708" t="s">
        <v>232</v>
      </c>
      <c r="J708" t="s">
        <v>44</v>
      </c>
      <c r="K708" t="s">
        <v>29</v>
      </c>
      <c r="L708" s="2">
        <v>39542</v>
      </c>
      <c r="M708" s="4">
        <v>39563</v>
      </c>
      <c r="N708" s="4">
        <v>39546</v>
      </c>
      <c r="O708" s="1">
        <v>39546</v>
      </c>
      <c r="P708" t="s">
        <v>52</v>
      </c>
      <c r="R708" t="s">
        <v>71</v>
      </c>
      <c r="S708" t="s">
        <v>312</v>
      </c>
      <c r="T708" t="s">
        <v>597</v>
      </c>
      <c r="U708" t="s">
        <v>116</v>
      </c>
      <c r="V708" t="s">
        <v>435</v>
      </c>
      <c r="W708" s="6" t="s">
        <v>598</v>
      </c>
      <c r="X708" t="s">
        <v>83</v>
      </c>
      <c r="Y708">
        <v>180</v>
      </c>
      <c r="Z708">
        <v>400</v>
      </c>
      <c r="AA708" t="s">
        <v>231</v>
      </c>
      <c r="AB708" s="5">
        <f t="shared" si="22"/>
        <v>2371.7673611111113</v>
      </c>
      <c r="AC708" s="3">
        <v>14352</v>
      </c>
      <c r="AD708" s="3">
        <v>35.880000000000003</v>
      </c>
      <c r="AE708" s="3">
        <v>0.2</v>
      </c>
      <c r="AF708" t="s">
        <v>437</v>
      </c>
      <c r="AG708" t="s">
        <v>47</v>
      </c>
      <c r="AH708" s="8" t="s">
        <v>44</v>
      </c>
      <c r="AI708" s="7" t="s">
        <v>44</v>
      </c>
      <c r="AJ708" s="9">
        <v>22.96</v>
      </c>
      <c r="AK708" s="5">
        <f t="shared" si="23"/>
        <v>17</v>
      </c>
    </row>
    <row r="709" spans="1:37" hidden="1" x14ac:dyDescent="0.3">
      <c r="A709">
        <v>7091</v>
      </c>
      <c r="B709" t="s">
        <v>420</v>
      </c>
      <c r="C709" t="s">
        <v>29</v>
      </c>
      <c r="D709" t="s">
        <v>1545</v>
      </c>
      <c r="E709" t="s">
        <v>1546</v>
      </c>
      <c r="F709" t="s">
        <v>423</v>
      </c>
      <c r="G709" t="s">
        <v>33</v>
      </c>
      <c r="H709" t="s">
        <v>34</v>
      </c>
      <c r="I709" t="s">
        <v>35</v>
      </c>
      <c r="J709" t="s">
        <v>36</v>
      </c>
      <c r="K709" t="s">
        <v>29</v>
      </c>
      <c r="L709" t="s">
        <v>960</v>
      </c>
      <c r="M709" s="4">
        <v>39632</v>
      </c>
      <c r="N709" s="4">
        <v>39632</v>
      </c>
      <c r="O709" s="1">
        <v>39632</v>
      </c>
      <c r="P709" t="s">
        <v>38</v>
      </c>
      <c r="R709" t="s">
        <v>39</v>
      </c>
      <c r="S709" t="s">
        <v>125</v>
      </c>
      <c r="T709" t="s">
        <v>126</v>
      </c>
      <c r="U709" t="s">
        <v>127</v>
      </c>
      <c r="V709" t="s">
        <v>128</v>
      </c>
      <c r="W709" s="6" t="s">
        <v>44</v>
      </c>
      <c r="X709" t="s">
        <v>45</v>
      </c>
      <c r="Y709">
        <v>20</v>
      </c>
      <c r="Z709">
        <v>500</v>
      </c>
      <c r="AA709" t="s">
        <v>423</v>
      </c>
      <c r="AB709" s="5">
        <f t="shared" si="22"/>
        <v>2371.7673611111113</v>
      </c>
      <c r="AC709" s="3">
        <v>16000</v>
      </c>
      <c r="AD709" s="3">
        <v>32</v>
      </c>
      <c r="AE709" s="3">
        <v>1.6</v>
      </c>
      <c r="AF709" t="s">
        <v>125</v>
      </c>
      <c r="AG709" t="s">
        <v>47</v>
      </c>
      <c r="AH709" s="8">
        <v>500</v>
      </c>
      <c r="AI709" s="7">
        <v>2442.3200000000002</v>
      </c>
      <c r="AJ709" s="9">
        <v>25.6</v>
      </c>
      <c r="AK709" s="5">
        <f t="shared" si="23"/>
        <v>0</v>
      </c>
    </row>
    <row r="710" spans="1:37" x14ac:dyDescent="0.3">
      <c r="A710">
        <v>7093</v>
      </c>
      <c r="B710" t="s">
        <v>420</v>
      </c>
      <c r="C710" t="s">
        <v>29</v>
      </c>
      <c r="D710" t="s">
        <v>1547</v>
      </c>
      <c r="E710" t="s">
        <v>1548</v>
      </c>
      <c r="F710" t="s">
        <v>423</v>
      </c>
      <c r="G710" t="s">
        <v>33</v>
      </c>
      <c r="H710" t="s">
        <v>34</v>
      </c>
      <c r="I710" t="s">
        <v>35</v>
      </c>
      <c r="J710" t="s">
        <v>36</v>
      </c>
      <c r="K710" t="s">
        <v>29</v>
      </c>
      <c r="L710" t="s">
        <v>960</v>
      </c>
      <c r="M710" s="4">
        <v>39632</v>
      </c>
      <c r="N710" s="4">
        <v>39632</v>
      </c>
      <c r="O710" s="1">
        <v>39632</v>
      </c>
      <c r="P710" t="s">
        <v>38</v>
      </c>
      <c r="R710" t="s">
        <v>39</v>
      </c>
      <c r="S710" t="s">
        <v>125</v>
      </c>
      <c r="T710" t="s">
        <v>126</v>
      </c>
      <c r="U710" t="s">
        <v>127</v>
      </c>
      <c r="V710" t="s">
        <v>128</v>
      </c>
      <c r="W710" s="6" t="s">
        <v>44</v>
      </c>
      <c r="X710" t="s">
        <v>45</v>
      </c>
      <c r="Y710">
        <v>20</v>
      </c>
      <c r="Z710">
        <v>500</v>
      </c>
      <c r="AA710" t="s">
        <v>423</v>
      </c>
      <c r="AB710" s="5">
        <f t="shared" si="22"/>
        <v>21638.408070175439</v>
      </c>
      <c r="AC710" s="3">
        <v>16000</v>
      </c>
      <c r="AD710" s="3">
        <v>32</v>
      </c>
      <c r="AE710" s="3">
        <v>1.6</v>
      </c>
      <c r="AF710" t="s">
        <v>125</v>
      </c>
      <c r="AG710" t="s">
        <v>47</v>
      </c>
      <c r="AH710" s="8">
        <v>500</v>
      </c>
      <c r="AI710" s="12">
        <v>2442.3200000000002</v>
      </c>
      <c r="AJ710" s="9">
        <v>25.6</v>
      </c>
      <c r="AK710" s="5">
        <f t="shared" si="23"/>
        <v>0</v>
      </c>
    </row>
    <row r="711" spans="1:37" x14ac:dyDescent="0.3">
      <c r="A711">
        <v>7120</v>
      </c>
      <c r="B711" t="s">
        <v>48</v>
      </c>
      <c r="C711" t="s">
        <v>29</v>
      </c>
      <c r="D711" t="s">
        <v>1370</v>
      </c>
      <c r="E711" t="s">
        <v>1371</v>
      </c>
      <c r="F711" t="s">
        <v>51</v>
      </c>
      <c r="G711" t="s">
        <v>33</v>
      </c>
      <c r="H711" t="s">
        <v>34</v>
      </c>
      <c r="I711" t="s">
        <v>35</v>
      </c>
      <c r="J711" t="s">
        <v>36</v>
      </c>
      <c r="K711" t="s">
        <v>29</v>
      </c>
      <c r="L711" t="s">
        <v>698</v>
      </c>
      <c r="M711" s="4">
        <v>39711</v>
      </c>
      <c r="N711" s="4">
        <v>39711</v>
      </c>
      <c r="O711" s="1">
        <v>39711</v>
      </c>
      <c r="P711" t="s">
        <v>52</v>
      </c>
      <c r="R711" t="s">
        <v>71</v>
      </c>
      <c r="S711" t="s">
        <v>304</v>
      </c>
      <c r="T711" t="s">
        <v>332</v>
      </c>
      <c r="U711" t="s">
        <v>242</v>
      </c>
      <c r="V711" t="s">
        <v>57</v>
      </c>
      <c r="W711" s="6" t="s">
        <v>244</v>
      </c>
      <c r="X711" t="s">
        <v>76</v>
      </c>
      <c r="Y711">
        <v>30</v>
      </c>
      <c r="Z711">
        <v>672</v>
      </c>
      <c r="AA711" t="s">
        <v>51</v>
      </c>
      <c r="AB711" s="5">
        <f t="shared" si="22"/>
        <v>21638.408070175439</v>
      </c>
      <c r="AC711" s="3">
        <v>9179.52</v>
      </c>
      <c r="AD711" s="3">
        <v>13.66</v>
      </c>
      <c r="AE711" s="3">
        <v>0.46</v>
      </c>
      <c r="AF711" t="s">
        <v>307</v>
      </c>
      <c r="AG711" t="s">
        <v>109</v>
      </c>
      <c r="AH711" s="8" t="s">
        <v>44</v>
      </c>
      <c r="AI711" s="12" t="s">
        <v>44</v>
      </c>
      <c r="AJ711" s="9">
        <v>14.69</v>
      </c>
      <c r="AK711" s="5">
        <f t="shared" si="23"/>
        <v>0</v>
      </c>
    </row>
    <row r="712" spans="1:37" x14ac:dyDescent="0.3">
      <c r="A712">
        <v>7121</v>
      </c>
      <c r="B712" t="s">
        <v>48</v>
      </c>
      <c r="C712" t="s">
        <v>29</v>
      </c>
      <c r="D712" t="s">
        <v>329</v>
      </c>
      <c r="E712" t="s">
        <v>330</v>
      </c>
      <c r="F712" t="s">
        <v>51</v>
      </c>
      <c r="G712" t="s">
        <v>33</v>
      </c>
      <c r="H712" t="s">
        <v>34</v>
      </c>
      <c r="I712" t="s">
        <v>35</v>
      </c>
      <c r="J712" t="s">
        <v>36</v>
      </c>
      <c r="K712" t="s">
        <v>29</v>
      </c>
      <c r="L712" t="s">
        <v>331</v>
      </c>
      <c r="M712" s="4">
        <v>39710</v>
      </c>
      <c r="N712" s="4">
        <v>39710</v>
      </c>
      <c r="O712" s="1">
        <v>39710</v>
      </c>
      <c r="P712" t="s">
        <v>52</v>
      </c>
      <c r="R712" t="s">
        <v>71</v>
      </c>
      <c r="S712" t="s">
        <v>304</v>
      </c>
      <c r="T712" t="s">
        <v>249</v>
      </c>
      <c r="U712" t="s">
        <v>89</v>
      </c>
      <c r="V712" t="s">
        <v>57</v>
      </c>
      <c r="W712" s="6" t="s">
        <v>244</v>
      </c>
      <c r="X712" t="s">
        <v>76</v>
      </c>
      <c r="Y712">
        <v>60</v>
      </c>
      <c r="Z712">
        <v>648</v>
      </c>
      <c r="AA712" t="s">
        <v>51</v>
      </c>
      <c r="AB712" s="5">
        <f t="shared" si="22"/>
        <v>21638.408070175439</v>
      </c>
      <c r="AC712" s="3">
        <v>4860</v>
      </c>
      <c r="AD712" s="3">
        <v>7.5</v>
      </c>
      <c r="AE712" s="3">
        <v>0.12</v>
      </c>
      <c r="AF712" t="s">
        <v>307</v>
      </c>
      <c r="AG712" t="s">
        <v>109</v>
      </c>
      <c r="AH712" s="8" t="s">
        <v>44</v>
      </c>
      <c r="AI712" s="12" t="s">
        <v>44</v>
      </c>
      <c r="AJ712" s="9">
        <v>7.78</v>
      </c>
      <c r="AK712" s="5">
        <f t="shared" si="23"/>
        <v>0</v>
      </c>
    </row>
    <row r="713" spans="1:37" x14ac:dyDescent="0.3">
      <c r="A713">
        <v>7122</v>
      </c>
      <c r="B713" t="s">
        <v>48</v>
      </c>
      <c r="C713" t="s">
        <v>29</v>
      </c>
      <c r="D713" t="s">
        <v>1549</v>
      </c>
      <c r="E713" t="s">
        <v>1550</v>
      </c>
      <c r="F713" t="s">
        <v>51</v>
      </c>
      <c r="G713" t="s">
        <v>33</v>
      </c>
      <c r="H713" t="s">
        <v>34</v>
      </c>
      <c r="I713" t="s">
        <v>35</v>
      </c>
      <c r="J713" t="s">
        <v>36</v>
      </c>
      <c r="K713" t="s">
        <v>29</v>
      </c>
      <c r="L713" t="s">
        <v>698</v>
      </c>
      <c r="M713" s="4">
        <v>39671</v>
      </c>
      <c r="N713" s="4">
        <v>39671</v>
      </c>
      <c r="O713" s="1">
        <v>39671</v>
      </c>
      <c r="P713" t="s">
        <v>52</v>
      </c>
      <c r="R713" t="s">
        <v>71</v>
      </c>
      <c r="S713" t="s">
        <v>604</v>
      </c>
      <c r="T713" t="s">
        <v>80</v>
      </c>
      <c r="U713" t="s">
        <v>81</v>
      </c>
      <c r="V713" t="s">
        <v>57</v>
      </c>
      <c r="W713" s="6" t="s">
        <v>82</v>
      </c>
      <c r="X713" t="s">
        <v>83</v>
      </c>
      <c r="Y713">
        <v>60</v>
      </c>
      <c r="Z713">
        <v>9275</v>
      </c>
      <c r="AA713" t="s">
        <v>51</v>
      </c>
      <c r="AB713" s="5">
        <f t="shared" si="22"/>
        <v>21638.408070175439</v>
      </c>
      <c r="AC713" s="3">
        <v>13448.75</v>
      </c>
      <c r="AD713" s="3">
        <v>1.45</v>
      </c>
      <c r="AE713" s="3">
        <v>0.02</v>
      </c>
      <c r="AF713" t="s">
        <v>605</v>
      </c>
      <c r="AG713" t="s">
        <v>47</v>
      </c>
      <c r="AH713" s="8">
        <v>432</v>
      </c>
      <c r="AI713" s="12">
        <v>7444.35</v>
      </c>
      <c r="AJ713" s="9">
        <v>21.52</v>
      </c>
      <c r="AK713" s="5">
        <f t="shared" si="23"/>
        <v>0</v>
      </c>
    </row>
    <row r="714" spans="1:37" x14ac:dyDescent="0.3">
      <c r="A714">
        <v>7125</v>
      </c>
      <c r="B714" t="s">
        <v>228</v>
      </c>
      <c r="C714" t="s">
        <v>29</v>
      </c>
      <c r="D714" t="s">
        <v>333</v>
      </c>
      <c r="E714" t="s">
        <v>337</v>
      </c>
      <c r="F714" t="s">
        <v>231</v>
      </c>
      <c r="G714" t="s">
        <v>33</v>
      </c>
      <c r="H714" t="s">
        <v>34</v>
      </c>
      <c r="I714" t="s">
        <v>232</v>
      </c>
      <c r="J714" t="s">
        <v>310</v>
      </c>
      <c r="K714" t="s">
        <v>29</v>
      </c>
      <c r="L714" t="s">
        <v>37</v>
      </c>
      <c r="M714" s="4">
        <v>39680</v>
      </c>
      <c r="N714" s="4">
        <v>39576</v>
      </c>
      <c r="O714" s="1">
        <v>39576</v>
      </c>
      <c r="P714" t="s">
        <v>52</v>
      </c>
      <c r="R714" t="s">
        <v>53</v>
      </c>
      <c r="S714" t="s">
        <v>312</v>
      </c>
      <c r="T714" t="s">
        <v>434</v>
      </c>
      <c r="U714" t="s">
        <v>116</v>
      </c>
      <c r="V714" t="s">
        <v>435</v>
      </c>
      <c r="W714" s="6" t="s">
        <v>436</v>
      </c>
      <c r="X714" t="s">
        <v>90</v>
      </c>
      <c r="Y714">
        <v>300</v>
      </c>
      <c r="Z714">
        <v>40</v>
      </c>
      <c r="AA714" t="s">
        <v>231</v>
      </c>
      <c r="AB714" s="5">
        <f t="shared" si="22"/>
        <v>21638.408070175439</v>
      </c>
      <c r="AC714" s="3">
        <v>1479.6</v>
      </c>
      <c r="AD714" s="3">
        <v>36.99</v>
      </c>
      <c r="AE714" s="3">
        <v>0.12</v>
      </c>
      <c r="AF714" t="s">
        <v>437</v>
      </c>
      <c r="AG714" t="s">
        <v>109</v>
      </c>
      <c r="AH714" s="8" t="s">
        <v>44</v>
      </c>
      <c r="AI714" s="12" t="s">
        <v>44</v>
      </c>
      <c r="AJ714" s="9">
        <v>2.37</v>
      </c>
      <c r="AK714" s="5">
        <f t="shared" si="23"/>
        <v>104</v>
      </c>
    </row>
    <row r="715" spans="1:37" x14ac:dyDescent="0.3">
      <c r="A715">
        <v>7126</v>
      </c>
      <c r="B715" t="s">
        <v>228</v>
      </c>
      <c r="C715" t="s">
        <v>29</v>
      </c>
      <c r="D715" t="s">
        <v>333</v>
      </c>
      <c r="E715" t="s">
        <v>1551</v>
      </c>
      <c r="F715" t="s">
        <v>231</v>
      </c>
      <c r="G715" t="s">
        <v>33</v>
      </c>
      <c r="H715" t="s">
        <v>34</v>
      </c>
      <c r="I715" t="s">
        <v>232</v>
      </c>
      <c r="J715" t="s">
        <v>310</v>
      </c>
      <c r="K715" t="s">
        <v>29</v>
      </c>
      <c r="L715" t="s">
        <v>37</v>
      </c>
      <c r="M715" s="4">
        <v>39680</v>
      </c>
      <c r="N715" s="4">
        <v>39674</v>
      </c>
      <c r="O715" s="1">
        <v>39674</v>
      </c>
      <c r="P715" t="s">
        <v>52</v>
      </c>
      <c r="R715" t="s">
        <v>71</v>
      </c>
      <c r="S715" t="s">
        <v>312</v>
      </c>
      <c r="T715" t="s">
        <v>535</v>
      </c>
      <c r="U715" t="s">
        <v>536</v>
      </c>
      <c r="V715" t="s">
        <v>537</v>
      </c>
      <c r="W715" s="6" t="s">
        <v>538</v>
      </c>
      <c r="X715" t="s">
        <v>146</v>
      </c>
      <c r="Y715">
        <v>30</v>
      </c>
      <c r="Z715">
        <v>150</v>
      </c>
      <c r="AA715" t="s">
        <v>231</v>
      </c>
      <c r="AB715" s="5">
        <f t="shared" si="22"/>
        <v>21638.408070175439</v>
      </c>
      <c r="AC715" s="3">
        <v>5737.5</v>
      </c>
      <c r="AD715" s="3">
        <v>38.25</v>
      </c>
      <c r="AE715" s="3">
        <v>1.27</v>
      </c>
      <c r="AF715" t="s">
        <v>245</v>
      </c>
      <c r="AG715" t="s">
        <v>47</v>
      </c>
      <c r="AH715" s="8" t="s">
        <v>44</v>
      </c>
      <c r="AI715" s="12" t="s">
        <v>44</v>
      </c>
      <c r="AJ715" s="9">
        <v>9.18</v>
      </c>
      <c r="AK715" s="5">
        <f t="shared" si="23"/>
        <v>6</v>
      </c>
    </row>
    <row r="716" spans="1:37" x14ac:dyDescent="0.3">
      <c r="A716">
        <v>7127</v>
      </c>
      <c r="B716" t="s">
        <v>228</v>
      </c>
      <c r="C716" t="s">
        <v>29</v>
      </c>
      <c r="D716" t="s">
        <v>333</v>
      </c>
      <c r="E716" t="s">
        <v>337</v>
      </c>
      <c r="F716" t="s">
        <v>231</v>
      </c>
      <c r="G716" t="s">
        <v>33</v>
      </c>
      <c r="H716" t="s">
        <v>34</v>
      </c>
      <c r="I716" t="s">
        <v>232</v>
      </c>
      <c r="J716" t="s">
        <v>310</v>
      </c>
      <c r="K716" t="s">
        <v>29</v>
      </c>
      <c r="L716" t="s">
        <v>37</v>
      </c>
      <c r="M716" s="4">
        <v>39680</v>
      </c>
      <c r="N716" s="4">
        <v>39576</v>
      </c>
      <c r="O716" s="1">
        <v>39576</v>
      </c>
      <c r="P716" t="s">
        <v>52</v>
      </c>
      <c r="R716" t="s">
        <v>71</v>
      </c>
      <c r="S716" t="s">
        <v>312</v>
      </c>
      <c r="T716" t="s">
        <v>305</v>
      </c>
      <c r="U716" t="s">
        <v>98</v>
      </c>
      <c r="V716" t="s">
        <v>57</v>
      </c>
      <c r="W716" s="6" t="s">
        <v>306</v>
      </c>
      <c r="X716" t="s">
        <v>76</v>
      </c>
      <c r="Y716">
        <v>30</v>
      </c>
      <c r="Z716">
        <v>1500</v>
      </c>
      <c r="AA716" t="s">
        <v>231</v>
      </c>
      <c r="AB716" s="5">
        <f t="shared" si="22"/>
        <v>21638.408070175439</v>
      </c>
      <c r="AC716" s="3">
        <v>23790</v>
      </c>
      <c r="AD716" s="3">
        <v>15.86</v>
      </c>
      <c r="AE716" s="3">
        <v>0.53</v>
      </c>
      <c r="AF716" t="s">
        <v>147</v>
      </c>
      <c r="AG716" t="s">
        <v>109</v>
      </c>
      <c r="AH716" s="8" t="s">
        <v>44</v>
      </c>
      <c r="AI716" s="12" t="s">
        <v>44</v>
      </c>
      <c r="AJ716" s="9">
        <v>38.06</v>
      </c>
      <c r="AK716" s="5">
        <f t="shared" si="23"/>
        <v>104</v>
      </c>
    </row>
    <row r="717" spans="1:37" x14ac:dyDescent="0.3">
      <c r="A717">
        <v>7128</v>
      </c>
      <c r="B717" t="s">
        <v>228</v>
      </c>
      <c r="C717" t="s">
        <v>29</v>
      </c>
      <c r="D717" t="s">
        <v>333</v>
      </c>
      <c r="E717" t="s">
        <v>704</v>
      </c>
      <c r="F717" t="s">
        <v>231</v>
      </c>
      <c r="G717" t="s">
        <v>33</v>
      </c>
      <c r="H717" t="s">
        <v>34</v>
      </c>
      <c r="I717" t="s">
        <v>232</v>
      </c>
      <c r="J717" t="s">
        <v>310</v>
      </c>
      <c r="K717" t="s">
        <v>29</v>
      </c>
      <c r="L717" t="s">
        <v>37</v>
      </c>
      <c r="M717" s="4">
        <v>39680</v>
      </c>
      <c r="N717" s="4">
        <v>39582</v>
      </c>
      <c r="O717" s="1">
        <v>39582</v>
      </c>
      <c r="P717" t="s">
        <v>52</v>
      </c>
      <c r="R717" t="s">
        <v>53</v>
      </c>
      <c r="S717" t="s">
        <v>312</v>
      </c>
      <c r="T717" t="s">
        <v>492</v>
      </c>
      <c r="U717" t="s">
        <v>74</v>
      </c>
      <c r="V717" t="s">
        <v>493</v>
      </c>
      <c r="W717" s="6" t="s">
        <v>58</v>
      </c>
      <c r="X717" t="s">
        <v>90</v>
      </c>
      <c r="Y717">
        <v>240</v>
      </c>
      <c r="Z717">
        <v>470</v>
      </c>
      <c r="AA717" t="s">
        <v>231</v>
      </c>
      <c r="AB717" s="5">
        <f t="shared" si="22"/>
        <v>21638.408070175439</v>
      </c>
      <c r="AC717" s="3">
        <v>2942.2</v>
      </c>
      <c r="AD717" s="3">
        <v>6.26</v>
      </c>
      <c r="AE717" s="3">
        <v>0.03</v>
      </c>
      <c r="AF717" t="s">
        <v>236</v>
      </c>
      <c r="AG717" t="s">
        <v>109</v>
      </c>
      <c r="AH717" s="8" t="s">
        <v>44</v>
      </c>
      <c r="AI717" s="12" t="s">
        <v>44</v>
      </c>
      <c r="AJ717" s="9">
        <v>4.71</v>
      </c>
      <c r="AK717" s="5">
        <f t="shared" si="23"/>
        <v>98</v>
      </c>
    </row>
    <row r="718" spans="1:37" hidden="1" x14ac:dyDescent="0.3">
      <c r="A718">
        <v>7129</v>
      </c>
      <c r="B718" t="s">
        <v>228</v>
      </c>
      <c r="C718" t="s">
        <v>29</v>
      </c>
      <c r="D718" t="s">
        <v>333</v>
      </c>
      <c r="E718" t="s">
        <v>1552</v>
      </c>
      <c r="F718" t="s">
        <v>231</v>
      </c>
      <c r="G718" t="s">
        <v>33</v>
      </c>
      <c r="H718" t="s">
        <v>34</v>
      </c>
      <c r="I718" t="s">
        <v>232</v>
      </c>
      <c r="J718" t="s">
        <v>310</v>
      </c>
      <c r="K718" t="s">
        <v>29</v>
      </c>
      <c r="L718" t="s">
        <v>37</v>
      </c>
      <c r="M718" s="4">
        <v>39680</v>
      </c>
      <c r="N718" s="4">
        <v>39582</v>
      </c>
      <c r="O718" s="1">
        <v>39582</v>
      </c>
      <c r="P718" t="s">
        <v>52</v>
      </c>
      <c r="R718" t="s">
        <v>53</v>
      </c>
      <c r="S718" t="s">
        <v>312</v>
      </c>
      <c r="T718" t="s">
        <v>234</v>
      </c>
      <c r="U718" t="s">
        <v>89</v>
      </c>
      <c r="V718" t="s">
        <v>235</v>
      </c>
      <c r="W718" s="6" t="s">
        <v>58</v>
      </c>
      <c r="X718" t="s">
        <v>90</v>
      </c>
      <c r="Y718">
        <v>200</v>
      </c>
      <c r="Z718">
        <v>140</v>
      </c>
      <c r="AA718" t="s">
        <v>231</v>
      </c>
      <c r="AB718" s="5">
        <f t="shared" si="22"/>
        <v>955.59090909090912</v>
      </c>
      <c r="AC718" s="3">
        <v>960.4</v>
      </c>
      <c r="AD718" s="3">
        <v>6.86</v>
      </c>
      <c r="AE718" s="3">
        <v>0.03</v>
      </c>
      <c r="AF718" t="s">
        <v>236</v>
      </c>
      <c r="AG718" t="s">
        <v>47</v>
      </c>
      <c r="AH718" s="8" t="s">
        <v>44</v>
      </c>
      <c r="AI718" s="7" t="s">
        <v>44</v>
      </c>
      <c r="AJ718" s="9">
        <v>1.54</v>
      </c>
      <c r="AK718" s="5">
        <f t="shared" si="23"/>
        <v>98</v>
      </c>
    </row>
    <row r="719" spans="1:37" hidden="1" x14ac:dyDescent="0.3">
      <c r="A719">
        <v>7172</v>
      </c>
      <c r="B719" t="s">
        <v>1389</v>
      </c>
      <c r="C719" t="s">
        <v>29</v>
      </c>
      <c r="D719" t="s">
        <v>1553</v>
      </c>
      <c r="E719" t="s">
        <v>1554</v>
      </c>
      <c r="F719" t="s">
        <v>87</v>
      </c>
      <c r="G719" t="s">
        <v>33</v>
      </c>
      <c r="H719" t="s">
        <v>34</v>
      </c>
      <c r="I719" t="s">
        <v>35</v>
      </c>
      <c r="J719" t="s">
        <v>36</v>
      </c>
      <c r="K719" t="s">
        <v>29</v>
      </c>
      <c r="L719" s="2">
        <v>39484</v>
      </c>
      <c r="M719" s="4">
        <v>39660</v>
      </c>
      <c r="N719" s="4">
        <v>39660</v>
      </c>
      <c r="O719" s="1">
        <v>39660</v>
      </c>
      <c r="P719" t="s">
        <v>446</v>
      </c>
      <c r="R719" t="s">
        <v>387</v>
      </c>
      <c r="S719" t="s">
        <v>366</v>
      </c>
      <c r="T719" t="s">
        <v>1393</v>
      </c>
      <c r="U719" t="s">
        <v>1394</v>
      </c>
      <c r="V719" t="s">
        <v>57</v>
      </c>
      <c r="W719" s="6" t="s">
        <v>1395</v>
      </c>
      <c r="X719" t="s">
        <v>146</v>
      </c>
      <c r="Y719">
        <v>1000</v>
      </c>
      <c r="Z719">
        <v>20</v>
      </c>
      <c r="AA719" t="s">
        <v>87</v>
      </c>
      <c r="AB719" s="5">
        <f t="shared" si="22"/>
        <v>2371.7673611111113</v>
      </c>
      <c r="AC719" s="3">
        <v>527</v>
      </c>
      <c r="AD719" s="3">
        <v>26.35</v>
      </c>
      <c r="AE719" s="3">
        <v>0.03</v>
      </c>
      <c r="AF719" t="s">
        <v>1396</v>
      </c>
      <c r="AG719" t="s">
        <v>47</v>
      </c>
      <c r="AH719" s="8">
        <v>1920</v>
      </c>
      <c r="AI719" s="7">
        <v>20134.43</v>
      </c>
      <c r="AJ719" s="9">
        <v>0.84</v>
      </c>
      <c r="AK719" s="5">
        <f t="shared" si="23"/>
        <v>0</v>
      </c>
    </row>
    <row r="720" spans="1:37" hidden="1" x14ac:dyDescent="0.3">
      <c r="A720">
        <v>7176</v>
      </c>
      <c r="B720" t="s">
        <v>137</v>
      </c>
      <c r="C720" t="s">
        <v>29</v>
      </c>
      <c r="D720" t="s">
        <v>1555</v>
      </c>
      <c r="E720" t="s">
        <v>1556</v>
      </c>
      <c r="F720" t="s">
        <v>140</v>
      </c>
      <c r="G720" t="s">
        <v>33</v>
      </c>
      <c r="H720" t="s">
        <v>34</v>
      </c>
      <c r="I720" t="s">
        <v>35</v>
      </c>
      <c r="J720" t="s">
        <v>36</v>
      </c>
      <c r="K720" t="s">
        <v>29</v>
      </c>
      <c r="L720" s="2">
        <v>39788</v>
      </c>
      <c r="M720" s="4">
        <v>39739</v>
      </c>
      <c r="N720" s="4">
        <v>39739</v>
      </c>
      <c r="O720" s="1">
        <v>39739</v>
      </c>
      <c r="P720" t="s">
        <v>38</v>
      </c>
      <c r="R720" t="s">
        <v>39</v>
      </c>
      <c r="S720" t="s">
        <v>125</v>
      </c>
      <c r="T720" t="s">
        <v>126</v>
      </c>
      <c r="U720" t="s">
        <v>127</v>
      </c>
      <c r="V720" t="s">
        <v>128</v>
      </c>
      <c r="W720" s="6" t="s">
        <v>44</v>
      </c>
      <c r="X720" t="s">
        <v>45</v>
      </c>
      <c r="Y720">
        <v>20</v>
      </c>
      <c r="Z720">
        <v>3400</v>
      </c>
      <c r="AA720" t="s">
        <v>140</v>
      </c>
      <c r="AB720" s="5">
        <f t="shared" si="22"/>
        <v>2371.7673611111113</v>
      </c>
      <c r="AC720" s="3">
        <v>108800</v>
      </c>
      <c r="AD720" s="3">
        <v>32</v>
      </c>
      <c r="AE720" s="3">
        <v>1.6</v>
      </c>
      <c r="AF720" t="s">
        <v>125</v>
      </c>
      <c r="AG720" t="s">
        <v>47</v>
      </c>
      <c r="AH720" s="8">
        <v>1131</v>
      </c>
      <c r="AI720" s="7">
        <v>22370.639999999999</v>
      </c>
      <c r="AJ720" s="9">
        <v>174.08</v>
      </c>
      <c r="AK720" s="5">
        <f t="shared" si="23"/>
        <v>0</v>
      </c>
    </row>
    <row r="721" spans="1:37" hidden="1" x14ac:dyDescent="0.3">
      <c r="A721">
        <v>7183</v>
      </c>
      <c r="B721" t="s">
        <v>137</v>
      </c>
      <c r="C721" t="s">
        <v>29</v>
      </c>
      <c r="D721" t="s">
        <v>1557</v>
      </c>
      <c r="E721" t="s">
        <v>1558</v>
      </c>
      <c r="F721" t="s">
        <v>140</v>
      </c>
      <c r="G721" t="s">
        <v>33</v>
      </c>
      <c r="H721" t="s">
        <v>34</v>
      </c>
      <c r="I721" t="s">
        <v>35</v>
      </c>
      <c r="J721" t="s">
        <v>36</v>
      </c>
      <c r="K721" t="s">
        <v>29</v>
      </c>
      <c r="L721" s="2">
        <v>39788</v>
      </c>
      <c r="M721" s="4">
        <v>39633</v>
      </c>
      <c r="N721" s="4">
        <v>39633</v>
      </c>
      <c r="O721" s="1">
        <v>39633</v>
      </c>
      <c r="P721" t="s">
        <v>38</v>
      </c>
      <c r="R721" t="s">
        <v>39</v>
      </c>
      <c r="S721" t="s">
        <v>166</v>
      </c>
      <c r="T721" t="s">
        <v>167</v>
      </c>
      <c r="U721" t="s">
        <v>168</v>
      </c>
      <c r="V721" t="s">
        <v>169</v>
      </c>
      <c r="W721" s="6" t="s">
        <v>44</v>
      </c>
      <c r="X721" t="s">
        <v>45</v>
      </c>
      <c r="Y721">
        <v>30</v>
      </c>
      <c r="Z721">
        <v>6180</v>
      </c>
      <c r="AA721" t="s">
        <v>140</v>
      </c>
      <c r="AB721" s="5">
        <f t="shared" si="22"/>
        <v>2371.7673611111113</v>
      </c>
      <c r="AC721" s="3">
        <v>101970</v>
      </c>
      <c r="AD721" s="3">
        <v>16.5</v>
      </c>
      <c r="AE721" s="3">
        <v>0.55000000000000004</v>
      </c>
      <c r="AF721" t="s">
        <v>170</v>
      </c>
      <c r="AG721" t="s">
        <v>47</v>
      </c>
      <c r="AH721" s="8">
        <v>2130</v>
      </c>
      <c r="AI721" s="7">
        <v>17331.66</v>
      </c>
      <c r="AJ721" s="9">
        <v>163.15</v>
      </c>
      <c r="AK721" s="5">
        <f t="shared" si="23"/>
        <v>0</v>
      </c>
    </row>
    <row r="722" spans="1:37" x14ac:dyDescent="0.3">
      <c r="A722">
        <v>7184</v>
      </c>
      <c r="B722" t="s">
        <v>152</v>
      </c>
      <c r="C722" t="s">
        <v>29</v>
      </c>
      <c r="D722" t="s">
        <v>1559</v>
      </c>
      <c r="E722" t="s">
        <v>1560</v>
      </c>
      <c r="F722" t="s">
        <v>155</v>
      </c>
      <c r="G722" t="s">
        <v>33</v>
      </c>
      <c r="H722" t="s">
        <v>34</v>
      </c>
      <c r="I722" t="s">
        <v>35</v>
      </c>
      <c r="J722" t="s">
        <v>36</v>
      </c>
      <c r="K722" t="s">
        <v>29</v>
      </c>
      <c r="L722" s="2">
        <v>39788</v>
      </c>
      <c r="M722" s="4">
        <v>39769</v>
      </c>
      <c r="N722" s="4">
        <v>39769</v>
      </c>
      <c r="O722" s="1">
        <v>39769</v>
      </c>
      <c r="P722" t="s">
        <v>38</v>
      </c>
      <c r="R722" t="s">
        <v>39</v>
      </c>
      <c r="S722" t="s">
        <v>212</v>
      </c>
      <c r="T722" t="s">
        <v>213</v>
      </c>
      <c r="U722" t="s">
        <v>214</v>
      </c>
      <c r="V722" t="s">
        <v>215</v>
      </c>
      <c r="W722" s="6" t="s">
        <v>44</v>
      </c>
      <c r="X722" t="s">
        <v>45</v>
      </c>
      <c r="Y722">
        <v>25</v>
      </c>
      <c r="Z722">
        <v>7864</v>
      </c>
      <c r="AA722" t="s">
        <v>155</v>
      </c>
      <c r="AB722" s="5">
        <f t="shared" si="22"/>
        <v>21638.408070175439</v>
      </c>
      <c r="AC722" s="3">
        <v>157280</v>
      </c>
      <c r="AD722" s="3">
        <v>20</v>
      </c>
      <c r="AE722" s="3">
        <v>0.8</v>
      </c>
      <c r="AF722" t="s">
        <v>216</v>
      </c>
      <c r="AG722" t="s">
        <v>47</v>
      </c>
      <c r="AH722" s="8">
        <v>2450</v>
      </c>
      <c r="AI722" s="12">
        <v>18087.86</v>
      </c>
      <c r="AJ722" s="9">
        <v>308.27</v>
      </c>
      <c r="AK722" s="5">
        <f t="shared" si="23"/>
        <v>0</v>
      </c>
    </row>
    <row r="723" spans="1:37" x14ac:dyDescent="0.3">
      <c r="A723">
        <v>7201</v>
      </c>
      <c r="B723" t="s">
        <v>137</v>
      </c>
      <c r="C723" t="s">
        <v>29</v>
      </c>
      <c r="D723" t="s">
        <v>1561</v>
      </c>
      <c r="E723" t="s">
        <v>1562</v>
      </c>
      <c r="F723" t="s">
        <v>140</v>
      </c>
      <c r="G723" t="s">
        <v>33</v>
      </c>
      <c r="H723" t="s">
        <v>34</v>
      </c>
      <c r="I723" t="s">
        <v>112</v>
      </c>
      <c r="J723" t="s">
        <v>36</v>
      </c>
      <c r="K723" t="s">
        <v>29</v>
      </c>
      <c r="L723" t="s">
        <v>711</v>
      </c>
      <c r="M723" s="4">
        <v>39651</v>
      </c>
      <c r="N723" s="4">
        <v>39651</v>
      </c>
      <c r="O723" s="1">
        <v>39651</v>
      </c>
      <c r="P723" t="s">
        <v>52</v>
      </c>
      <c r="R723" t="s">
        <v>71</v>
      </c>
      <c r="S723" t="s">
        <v>54</v>
      </c>
      <c r="T723" t="s">
        <v>143</v>
      </c>
      <c r="U723" t="s">
        <v>144</v>
      </c>
      <c r="V723" t="s">
        <v>57</v>
      </c>
      <c r="W723" s="6" t="s">
        <v>145</v>
      </c>
      <c r="X723" t="s">
        <v>146</v>
      </c>
      <c r="Y723">
        <v>60</v>
      </c>
      <c r="Z723">
        <v>45168</v>
      </c>
      <c r="AA723" t="s">
        <v>140</v>
      </c>
      <c r="AB723" s="5">
        <f t="shared" si="22"/>
        <v>21638.408070175439</v>
      </c>
      <c r="AC723" s="3">
        <v>414642.24</v>
      </c>
      <c r="AD723" s="3">
        <v>9.18</v>
      </c>
      <c r="AE723" s="3">
        <v>0.15</v>
      </c>
      <c r="AF723" t="s">
        <v>60</v>
      </c>
      <c r="AG723" t="s">
        <v>47</v>
      </c>
      <c r="AH723" s="8">
        <v>3953</v>
      </c>
      <c r="AI723" s="12">
        <v>23071.26</v>
      </c>
      <c r="AJ723" s="9">
        <v>663.43</v>
      </c>
      <c r="AK723" s="5">
        <f t="shared" si="23"/>
        <v>0</v>
      </c>
    </row>
    <row r="724" spans="1:37" x14ac:dyDescent="0.3">
      <c r="A724">
        <v>7202</v>
      </c>
      <c r="B724" t="s">
        <v>228</v>
      </c>
      <c r="C724" t="s">
        <v>29</v>
      </c>
      <c r="D724" t="s">
        <v>1563</v>
      </c>
      <c r="E724" t="s">
        <v>1564</v>
      </c>
      <c r="F724" t="s">
        <v>231</v>
      </c>
      <c r="G724" t="s">
        <v>33</v>
      </c>
      <c r="H724" t="s">
        <v>34</v>
      </c>
      <c r="I724" t="s">
        <v>232</v>
      </c>
      <c r="J724" t="s">
        <v>310</v>
      </c>
      <c r="K724" t="s">
        <v>29</v>
      </c>
      <c r="L724" t="s">
        <v>37</v>
      </c>
      <c r="M724" s="4">
        <v>39616</v>
      </c>
      <c r="N724" s="4">
        <v>39616</v>
      </c>
      <c r="O724" s="1">
        <v>39616</v>
      </c>
      <c r="P724" t="s">
        <v>52</v>
      </c>
      <c r="R724" t="s">
        <v>71</v>
      </c>
      <c r="S724" t="s">
        <v>312</v>
      </c>
      <c r="T724" t="s">
        <v>535</v>
      </c>
      <c r="U724" t="s">
        <v>536</v>
      </c>
      <c r="V724" t="s">
        <v>537</v>
      </c>
      <c r="W724" s="6" t="s">
        <v>538</v>
      </c>
      <c r="X724" t="s">
        <v>146</v>
      </c>
      <c r="Y724">
        <v>30</v>
      </c>
      <c r="Z724">
        <v>60</v>
      </c>
      <c r="AA724" t="s">
        <v>231</v>
      </c>
      <c r="AB724" s="5">
        <f t="shared" si="22"/>
        <v>21638.408070175439</v>
      </c>
      <c r="AC724" s="3">
        <v>2368.1999999999998</v>
      </c>
      <c r="AD724" s="3">
        <v>39.47</v>
      </c>
      <c r="AE724" s="3">
        <v>1.32</v>
      </c>
      <c r="AF724" t="s">
        <v>430</v>
      </c>
      <c r="AG724" t="s">
        <v>47</v>
      </c>
      <c r="AH724" s="8" t="s">
        <v>44</v>
      </c>
      <c r="AI724" s="12" t="s">
        <v>44</v>
      </c>
      <c r="AJ724" s="9">
        <v>3.79</v>
      </c>
      <c r="AK724" s="5">
        <f t="shared" si="23"/>
        <v>0</v>
      </c>
    </row>
    <row r="725" spans="1:37" x14ac:dyDescent="0.3">
      <c r="A725">
        <v>7218</v>
      </c>
      <c r="B725" t="s">
        <v>48</v>
      </c>
      <c r="C725" t="s">
        <v>29</v>
      </c>
      <c r="D725" t="s">
        <v>361</v>
      </c>
      <c r="E725" t="s">
        <v>362</v>
      </c>
      <c r="F725" t="s">
        <v>51</v>
      </c>
      <c r="G725" t="s">
        <v>33</v>
      </c>
      <c r="H725" t="s">
        <v>34</v>
      </c>
      <c r="I725" t="s">
        <v>35</v>
      </c>
      <c r="J725" t="s">
        <v>36</v>
      </c>
      <c r="K725" t="s">
        <v>29</v>
      </c>
      <c r="L725" s="2">
        <v>39454</v>
      </c>
      <c r="M725" s="4">
        <v>39710</v>
      </c>
      <c r="N725" s="4">
        <v>39710</v>
      </c>
      <c r="O725" s="1">
        <v>39710</v>
      </c>
      <c r="P725" t="s">
        <v>52</v>
      </c>
      <c r="R725" t="s">
        <v>71</v>
      </c>
      <c r="S725" t="s">
        <v>54</v>
      </c>
      <c r="T725" t="s">
        <v>106</v>
      </c>
      <c r="U725" t="s">
        <v>56</v>
      </c>
      <c r="V725" t="s">
        <v>57</v>
      </c>
      <c r="W725" s="6" t="s">
        <v>100</v>
      </c>
      <c r="X725" t="s">
        <v>76</v>
      </c>
      <c r="Y725">
        <v>60</v>
      </c>
      <c r="Z725">
        <v>4200</v>
      </c>
      <c r="AA725" t="s">
        <v>51</v>
      </c>
      <c r="AB725" s="5">
        <f t="shared" si="22"/>
        <v>21638.408070175439</v>
      </c>
      <c r="AC725" s="3">
        <v>12180</v>
      </c>
      <c r="AD725" s="3">
        <v>2.9</v>
      </c>
      <c r="AE725" s="3">
        <v>0.05</v>
      </c>
      <c r="AF725" t="s">
        <v>60</v>
      </c>
      <c r="AG725" t="s">
        <v>109</v>
      </c>
      <c r="AH725" s="8" t="s">
        <v>44</v>
      </c>
      <c r="AI725" s="12" t="s">
        <v>44</v>
      </c>
      <c r="AJ725" s="9">
        <v>19.489999999999998</v>
      </c>
      <c r="AK725" s="5">
        <f t="shared" si="23"/>
        <v>0</v>
      </c>
    </row>
    <row r="726" spans="1:37" hidden="1" x14ac:dyDescent="0.3">
      <c r="A726">
        <v>7244</v>
      </c>
      <c r="B726" t="s">
        <v>228</v>
      </c>
      <c r="C726" t="s">
        <v>29</v>
      </c>
      <c r="D726" t="s">
        <v>375</v>
      </c>
      <c r="E726" t="s">
        <v>376</v>
      </c>
      <c r="F726" t="s">
        <v>231</v>
      </c>
      <c r="G726" t="s">
        <v>33</v>
      </c>
      <c r="H726" t="s">
        <v>34</v>
      </c>
      <c r="I726" t="s">
        <v>232</v>
      </c>
      <c r="J726" t="s">
        <v>310</v>
      </c>
      <c r="K726" t="s">
        <v>29</v>
      </c>
      <c r="L726" t="s">
        <v>37</v>
      </c>
      <c r="M726" s="4">
        <v>39639</v>
      </c>
      <c r="N726" s="4">
        <v>39637</v>
      </c>
      <c r="O726" s="1">
        <v>39637</v>
      </c>
      <c r="P726" t="s">
        <v>52</v>
      </c>
      <c r="R726" t="s">
        <v>71</v>
      </c>
      <c r="S726" t="s">
        <v>312</v>
      </c>
      <c r="T726" t="s">
        <v>106</v>
      </c>
      <c r="U726" t="s">
        <v>56</v>
      </c>
      <c r="V726" t="s">
        <v>57</v>
      </c>
      <c r="W726" s="6" t="s">
        <v>100</v>
      </c>
      <c r="X726" t="s">
        <v>76</v>
      </c>
      <c r="Y726">
        <v>60</v>
      </c>
      <c r="Z726">
        <v>120</v>
      </c>
      <c r="AA726" t="s">
        <v>231</v>
      </c>
      <c r="AB726" s="5">
        <f t="shared" si="22"/>
        <v>2371.7673611111113</v>
      </c>
      <c r="AC726" s="3">
        <v>2428.8000000000002</v>
      </c>
      <c r="AD726" s="3">
        <v>20.239999999999998</v>
      </c>
      <c r="AE726" s="3">
        <v>0.34</v>
      </c>
      <c r="AF726" t="s">
        <v>147</v>
      </c>
      <c r="AG726" t="s">
        <v>109</v>
      </c>
      <c r="AH726" s="8" t="s">
        <v>44</v>
      </c>
      <c r="AI726" s="7" t="s">
        <v>44</v>
      </c>
      <c r="AJ726" s="9">
        <v>3.89</v>
      </c>
      <c r="AK726" s="5">
        <f t="shared" si="23"/>
        <v>2</v>
      </c>
    </row>
    <row r="727" spans="1:37" hidden="1" x14ac:dyDescent="0.3">
      <c r="A727">
        <v>7259</v>
      </c>
      <c r="B727" t="s">
        <v>279</v>
      </c>
      <c r="C727" t="s">
        <v>29</v>
      </c>
      <c r="D727" t="s">
        <v>721</v>
      </c>
      <c r="E727" t="s">
        <v>1565</v>
      </c>
      <c r="F727" t="s">
        <v>282</v>
      </c>
      <c r="G727" t="s">
        <v>33</v>
      </c>
      <c r="H727" t="s">
        <v>34</v>
      </c>
      <c r="I727" t="s">
        <v>35</v>
      </c>
      <c r="J727" t="s">
        <v>36</v>
      </c>
      <c r="K727" t="s">
        <v>29</v>
      </c>
      <c r="L727" t="s">
        <v>720</v>
      </c>
      <c r="M727" s="4">
        <v>39750</v>
      </c>
      <c r="N727" s="4">
        <v>39734</v>
      </c>
      <c r="O727" s="1">
        <v>39734</v>
      </c>
      <c r="P727" t="s">
        <v>38</v>
      </c>
      <c r="R727" t="s">
        <v>252</v>
      </c>
      <c r="S727" t="s">
        <v>199</v>
      </c>
      <c r="T727" t="s">
        <v>253</v>
      </c>
      <c r="U727" t="s">
        <v>253</v>
      </c>
      <c r="V727" t="s">
        <v>57</v>
      </c>
      <c r="W727" s="6" t="s">
        <v>44</v>
      </c>
      <c r="X727" t="s">
        <v>254</v>
      </c>
      <c r="Y727">
        <v>100</v>
      </c>
      <c r="Z727">
        <v>213</v>
      </c>
      <c r="AA727" t="s">
        <v>282</v>
      </c>
      <c r="AB727" s="5">
        <f t="shared" si="22"/>
        <v>2371.7673611111113</v>
      </c>
      <c r="AC727" s="3">
        <v>2.13</v>
      </c>
      <c r="AD727" s="3">
        <v>0.01</v>
      </c>
      <c r="AE727" s="3">
        <v>0</v>
      </c>
      <c r="AF727" t="s">
        <v>202</v>
      </c>
      <c r="AG727" t="s">
        <v>47</v>
      </c>
      <c r="AH727" s="8">
        <v>14</v>
      </c>
      <c r="AI727" s="7">
        <v>180</v>
      </c>
      <c r="AJ727" s="9">
        <v>0</v>
      </c>
      <c r="AK727" s="5">
        <f t="shared" si="23"/>
        <v>16</v>
      </c>
    </row>
    <row r="728" spans="1:37" hidden="1" x14ac:dyDescent="0.3">
      <c r="A728">
        <v>7260</v>
      </c>
      <c r="B728" t="s">
        <v>547</v>
      </c>
      <c r="C728" t="s">
        <v>29</v>
      </c>
      <c r="D728" t="s">
        <v>726</v>
      </c>
      <c r="E728" t="s">
        <v>1566</v>
      </c>
      <c r="F728" t="s">
        <v>87</v>
      </c>
      <c r="G728" t="s">
        <v>33</v>
      </c>
      <c r="H728" t="s">
        <v>34</v>
      </c>
      <c r="I728" t="s">
        <v>35</v>
      </c>
      <c r="J728" t="s">
        <v>36</v>
      </c>
      <c r="K728" t="s">
        <v>29</v>
      </c>
      <c r="L728" t="s">
        <v>720</v>
      </c>
      <c r="M728" s="4">
        <v>39703</v>
      </c>
      <c r="N728" s="4">
        <v>39694</v>
      </c>
      <c r="O728" s="1">
        <v>39694</v>
      </c>
      <c r="P728" t="s">
        <v>38</v>
      </c>
      <c r="R728" t="s">
        <v>252</v>
      </c>
      <c r="S728" t="s">
        <v>199</v>
      </c>
      <c r="T728" t="s">
        <v>253</v>
      </c>
      <c r="U728" t="s">
        <v>253</v>
      </c>
      <c r="V728" t="s">
        <v>57</v>
      </c>
      <c r="W728" s="6" t="s">
        <v>44</v>
      </c>
      <c r="X728" t="s">
        <v>254</v>
      </c>
      <c r="Y728">
        <v>100</v>
      </c>
      <c r="Z728">
        <v>6875</v>
      </c>
      <c r="AA728" t="s">
        <v>87</v>
      </c>
      <c r="AB728" s="5">
        <f t="shared" si="22"/>
        <v>2371.7673611111113</v>
      </c>
      <c r="AC728" s="3">
        <v>68.75</v>
      </c>
      <c r="AD728" s="3">
        <v>0.01</v>
      </c>
      <c r="AE728" s="3">
        <v>0</v>
      </c>
      <c r="AF728" t="s">
        <v>202</v>
      </c>
      <c r="AG728" t="s">
        <v>47</v>
      </c>
      <c r="AH728" s="8" t="s">
        <v>44</v>
      </c>
      <c r="AI728" s="7" t="s">
        <v>44</v>
      </c>
      <c r="AJ728" s="9">
        <v>0.11</v>
      </c>
      <c r="AK728" s="5">
        <f t="shared" si="23"/>
        <v>9</v>
      </c>
    </row>
    <row r="729" spans="1:37" hidden="1" x14ac:dyDescent="0.3">
      <c r="A729">
        <v>7276</v>
      </c>
      <c r="B729" t="s">
        <v>221</v>
      </c>
      <c r="C729" t="s">
        <v>29</v>
      </c>
      <c r="D729" t="s">
        <v>1567</v>
      </c>
      <c r="E729" t="s">
        <v>1568</v>
      </c>
      <c r="F729" t="s">
        <v>224</v>
      </c>
      <c r="G729" t="s">
        <v>33</v>
      </c>
      <c r="H729" t="s">
        <v>34</v>
      </c>
      <c r="I729" t="s">
        <v>35</v>
      </c>
      <c r="J729" t="s">
        <v>36</v>
      </c>
      <c r="K729" t="s">
        <v>29</v>
      </c>
      <c r="L729" t="s">
        <v>395</v>
      </c>
      <c r="M729" s="4">
        <v>39727</v>
      </c>
      <c r="N729" s="4">
        <v>39727</v>
      </c>
      <c r="O729" s="1">
        <v>39727</v>
      </c>
      <c r="P729" t="s">
        <v>38</v>
      </c>
      <c r="R729" t="s">
        <v>39</v>
      </c>
      <c r="S729" t="s">
        <v>125</v>
      </c>
      <c r="T729" t="s">
        <v>126</v>
      </c>
      <c r="U729" t="s">
        <v>127</v>
      </c>
      <c r="V729" t="s">
        <v>128</v>
      </c>
      <c r="W729" s="6" t="s">
        <v>44</v>
      </c>
      <c r="X729" t="s">
        <v>45</v>
      </c>
      <c r="Y729">
        <v>20</v>
      </c>
      <c r="Z729">
        <v>4200</v>
      </c>
      <c r="AA729" t="s">
        <v>224</v>
      </c>
      <c r="AB729" s="5">
        <f t="shared" si="22"/>
        <v>2371.7673611111113</v>
      </c>
      <c r="AC729" s="3">
        <v>134400</v>
      </c>
      <c r="AD729" s="3">
        <v>32</v>
      </c>
      <c r="AE729" s="3">
        <v>1.6</v>
      </c>
      <c r="AF729" t="s">
        <v>125</v>
      </c>
      <c r="AG729" t="s">
        <v>47</v>
      </c>
      <c r="AH729" s="8">
        <v>1413</v>
      </c>
      <c r="AI729" s="7">
        <v>18180.650000000001</v>
      </c>
      <c r="AJ729" s="9">
        <v>215.04</v>
      </c>
      <c r="AK729" s="5">
        <f t="shared" si="23"/>
        <v>0</v>
      </c>
    </row>
    <row r="730" spans="1:37" x14ac:dyDescent="0.3">
      <c r="A730">
        <v>7321</v>
      </c>
      <c r="B730" t="s">
        <v>452</v>
      </c>
      <c r="C730" t="s">
        <v>29</v>
      </c>
      <c r="D730" t="s">
        <v>1207</v>
      </c>
      <c r="E730" t="s">
        <v>1208</v>
      </c>
      <c r="F730" t="s">
        <v>455</v>
      </c>
      <c r="G730" t="s">
        <v>33</v>
      </c>
      <c r="H730" t="s">
        <v>34</v>
      </c>
      <c r="I730" t="s">
        <v>35</v>
      </c>
      <c r="J730" t="s">
        <v>36</v>
      </c>
      <c r="K730" t="s">
        <v>29</v>
      </c>
      <c r="L730" t="s">
        <v>398</v>
      </c>
      <c r="M730" s="4">
        <v>39753</v>
      </c>
      <c r="N730" s="4">
        <v>39753</v>
      </c>
      <c r="O730" s="1">
        <v>39753</v>
      </c>
      <c r="P730" t="s">
        <v>38</v>
      </c>
      <c r="R730" t="s">
        <v>39</v>
      </c>
      <c r="S730" t="s">
        <v>199</v>
      </c>
      <c r="T730" t="s">
        <v>200</v>
      </c>
      <c r="U730" t="s">
        <v>201</v>
      </c>
      <c r="V730" t="s">
        <v>67</v>
      </c>
      <c r="W730" s="6" t="s">
        <v>44</v>
      </c>
      <c r="X730" t="s">
        <v>45</v>
      </c>
      <c r="Y730">
        <v>100</v>
      </c>
      <c r="Z730">
        <v>7690</v>
      </c>
      <c r="AA730" t="s">
        <v>455</v>
      </c>
      <c r="AB730" s="5">
        <f t="shared" si="22"/>
        <v>21638.408070175439</v>
      </c>
      <c r="AC730" s="3">
        <v>553603.1</v>
      </c>
      <c r="AD730" s="3">
        <v>71.989999999999995</v>
      </c>
      <c r="AE730" s="3">
        <v>0.72</v>
      </c>
      <c r="AF730" t="s">
        <v>202</v>
      </c>
      <c r="AG730" t="s">
        <v>109</v>
      </c>
      <c r="AH730" s="8" t="s">
        <v>44</v>
      </c>
      <c r="AI730" s="12" t="s">
        <v>44</v>
      </c>
      <c r="AJ730" s="9">
        <v>1085.06</v>
      </c>
      <c r="AK730" s="5">
        <f t="shared" si="23"/>
        <v>0</v>
      </c>
    </row>
    <row r="731" spans="1:37" x14ac:dyDescent="0.3">
      <c r="A731">
        <v>7325</v>
      </c>
      <c r="B731" t="s">
        <v>228</v>
      </c>
      <c r="C731" t="s">
        <v>29</v>
      </c>
      <c r="D731" t="s">
        <v>751</v>
      </c>
      <c r="E731" t="s">
        <v>983</v>
      </c>
      <c r="F731" t="s">
        <v>231</v>
      </c>
      <c r="G731" t="s">
        <v>33</v>
      </c>
      <c r="H731" t="s">
        <v>34</v>
      </c>
      <c r="I731" t="s">
        <v>232</v>
      </c>
      <c r="J731" t="s">
        <v>310</v>
      </c>
      <c r="K731" t="s">
        <v>29</v>
      </c>
      <c r="L731" t="s">
        <v>37</v>
      </c>
      <c r="M731" s="4">
        <v>39685</v>
      </c>
      <c r="N731" s="4">
        <v>39678</v>
      </c>
      <c r="O731" s="1">
        <v>39678</v>
      </c>
      <c r="P731" t="s">
        <v>52</v>
      </c>
      <c r="R731" t="s">
        <v>71</v>
      </c>
      <c r="S731" t="s">
        <v>312</v>
      </c>
      <c r="T731" t="s">
        <v>106</v>
      </c>
      <c r="U731" t="s">
        <v>56</v>
      </c>
      <c r="V731" t="s">
        <v>57</v>
      </c>
      <c r="W731" s="6" t="s">
        <v>100</v>
      </c>
      <c r="X731" t="s">
        <v>76</v>
      </c>
      <c r="Y731">
        <v>60</v>
      </c>
      <c r="Z731">
        <v>240</v>
      </c>
      <c r="AA731" t="s">
        <v>231</v>
      </c>
      <c r="AB731" s="5">
        <f t="shared" si="22"/>
        <v>21638.408070175439</v>
      </c>
      <c r="AC731" s="3">
        <v>4860</v>
      </c>
      <c r="AD731" s="3">
        <v>20.25</v>
      </c>
      <c r="AE731" s="3">
        <v>0.34</v>
      </c>
      <c r="AF731" t="s">
        <v>147</v>
      </c>
      <c r="AG731" t="s">
        <v>109</v>
      </c>
      <c r="AH731" s="8" t="s">
        <v>44</v>
      </c>
      <c r="AI731" s="12" t="s">
        <v>44</v>
      </c>
      <c r="AJ731" s="9">
        <v>7.78</v>
      </c>
      <c r="AK731" s="5">
        <f t="shared" si="23"/>
        <v>7</v>
      </c>
    </row>
    <row r="732" spans="1:37" x14ac:dyDescent="0.3">
      <c r="A732">
        <v>7326</v>
      </c>
      <c r="B732" t="s">
        <v>228</v>
      </c>
      <c r="C732" t="s">
        <v>29</v>
      </c>
      <c r="D732" t="s">
        <v>751</v>
      </c>
      <c r="E732" t="s">
        <v>752</v>
      </c>
      <c r="F732" t="s">
        <v>231</v>
      </c>
      <c r="G732" t="s">
        <v>33</v>
      </c>
      <c r="H732" t="s">
        <v>34</v>
      </c>
      <c r="I732" t="s">
        <v>232</v>
      </c>
      <c r="J732" t="s">
        <v>310</v>
      </c>
      <c r="K732" t="s">
        <v>29</v>
      </c>
      <c r="L732" t="s">
        <v>37</v>
      </c>
      <c r="M732" s="4">
        <v>39685</v>
      </c>
      <c r="N732" s="4">
        <v>39674</v>
      </c>
      <c r="O732" s="1">
        <v>39674</v>
      </c>
      <c r="P732" t="s">
        <v>52</v>
      </c>
      <c r="R732" t="s">
        <v>53</v>
      </c>
      <c r="S732" t="s">
        <v>312</v>
      </c>
      <c r="T732" t="s">
        <v>260</v>
      </c>
      <c r="U732" t="s">
        <v>81</v>
      </c>
      <c r="V732" t="s">
        <v>261</v>
      </c>
      <c r="W732" s="6" t="s">
        <v>262</v>
      </c>
      <c r="X732" t="s">
        <v>175</v>
      </c>
      <c r="Y732">
        <v>200</v>
      </c>
      <c r="Z732">
        <v>120</v>
      </c>
      <c r="AA732" t="s">
        <v>231</v>
      </c>
      <c r="AB732" s="5">
        <f t="shared" si="22"/>
        <v>21638.408070175439</v>
      </c>
      <c r="AC732" s="3">
        <v>176.4</v>
      </c>
      <c r="AD732" s="3">
        <v>1.47</v>
      </c>
      <c r="AE732" s="3">
        <v>0.01</v>
      </c>
      <c r="AF732" t="s">
        <v>160</v>
      </c>
      <c r="AG732" t="s">
        <v>109</v>
      </c>
      <c r="AH732" s="8" t="s">
        <v>44</v>
      </c>
      <c r="AI732" s="12" t="s">
        <v>44</v>
      </c>
      <c r="AJ732" s="9">
        <v>0.28000000000000003</v>
      </c>
      <c r="AK732" s="5">
        <f t="shared" si="23"/>
        <v>11</v>
      </c>
    </row>
    <row r="733" spans="1:37" hidden="1" x14ac:dyDescent="0.3">
      <c r="A733">
        <v>7327</v>
      </c>
      <c r="B733" t="s">
        <v>228</v>
      </c>
      <c r="C733" t="s">
        <v>29</v>
      </c>
      <c r="D733" t="s">
        <v>751</v>
      </c>
      <c r="E733" t="s">
        <v>752</v>
      </c>
      <c r="F733" t="s">
        <v>231</v>
      </c>
      <c r="G733" t="s">
        <v>33</v>
      </c>
      <c r="H733" t="s">
        <v>34</v>
      </c>
      <c r="I733" t="s">
        <v>232</v>
      </c>
      <c r="J733" t="s">
        <v>310</v>
      </c>
      <c r="K733" t="s">
        <v>29</v>
      </c>
      <c r="L733" t="s">
        <v>37</v>
      </c>
      <c r="M733" s="4">
        <v>39685</v>
      </c>
      <c r="N733" s="4">
        <v>39674</v>
      </c>
      <c r="O733" s="1">
        <v>39674</v>
      </c>
      <c r="P733" t="s">
        <v>52</v>
      </c>
      <c r="R733" t="s">
        <v>71</v>
      </c>
      <c r="S733" t="s">
        <v>312</v>
      </c>
      <c r="T733" t="s">
        <v>702</v>
      </c>
      <c r="U733" t="s">
        <v>74</v>
      </c>
      <c r="V733" t="s">
        <v>493</v>
      </c>
      <c r="W733" s="6" t="s">
        <v>75</v>
      </c>
      <c r="X733" t="s">
        <v>76</v>
      </c>
      <c r="Y733">
        <v>60</v>
      </c>
      <c r="Z733">
        <v>1500</v>
      </c>
      <c r="AA733" t="s">
        <v>231</v>
      </c>
      <c r="AB733" s="5">
        <f t="shared" si="22"/>
        <v>8392.875</v>
      </c>
      <c r="AC733" s="3">
        <v>7965</v>
      </c>
      <c r="AD733" s="3">
        <v>5.31</v>
      </c>
      <c r="AE733" s="3">
        <v>0.09</v>
      </c>
      <c r="AF733" t="s">
        <v>703</v>
      </c>
      <c r="AG733" t="s">
        <v>109</v>
      </c>
      <c r="AH733" s="8" t="s">
        <v>44</v>
      </c>
      <c r="AI733" s="7" t="s">
        <v>44</v>
      </c>
      <c r="AJ733" s="9">
        <v>12.74</v>
      </c>
      <c r="AK733" s="5">
        <f t="shared" si="23"/>
        <v>11</v>
      </c>
    </row>
    <row r="734" spans="1:37" hidden="1" x14ac:dyDescent="0.3">
      <c r="A734">
        <v>7338</v>
      </c>
      <c r="B734" t="s">
        <v>187</v>
      </c>
      <c r="C734" t="s">
        <v>29</v>
      </c>
      <c r="D734" t="s">
        <v>1569</v>
      </c>
      <c r="E734" t="s">
        <v>1570</v>
      </c>
      <c r="F734" t="s">
        <v>32</v>
      </c>
      <c r="G734" t="s">
        <v>33</v>
      </c>
      <c r="H734" t="s">
        <v>34</v>
      </c>
      <c r="I734" t="s">
        <v>35</v>
      </c>
      <c r="J734" t="s">
        <v>36</v>
      </c>
      <c r="K734" t="s">
        <v>29</v>
      </c>
      <c r="L734" s="2">
        <v>39516</v>
      </c>
      <c r="M734" s="4">
        <v>39836</v>
      </c>
      <c r="N734" s="4">
        <v>39836</v>
      </c>
      <c r="O734" s="1">
        <v>39836</v>
      </c>
      <c r="P734" t="s">
        <v>365</v>
      </c>
      <c r="R734" t="s">
        <v>365</v>
      </c>
      <c r="S734" t="s">
        <v>366</v>
      </c>
      <c r="T734" t="s">
        <v>1571</v>
      </c>
      <c r="U734" t="s">
        <v>405</v>
      </c>
      <c r="V734" t="s">
        <v>57</v>
      </c>
      <c r="W734" s="6" t="s">
        <v>406</v>
      </c>
      <c r="X734" t="s">
        <v>407</v>
      </c>
      <c r="Y734">
        <v>24</v>
      </c>
      <c r="Z734">
        <v>25000</v>
      </c>
      <c r="AA734" t="s">
        <v>32</v>
      </c>
      <c r="AB734" s="5">
        <f t="shared" si="22"/>
        <v>2371.7673611111113</v>
      </c>
      <c r="AC734" s="3">
        <v>17500</v>
      </c>
      <c r="AD734" s="3">
        <v>0.7</v>
      </c>
      <c r="AE734" s="3">
        <v>0.03</v>
      </c>
      <c r="AF734" t="s">
        <v>408</v>
      </c>
      <c r="AG734" t="s">
        <v>47</v>
      </c>
      <c r="AH734" s="8">
        <v>634</v>
      </c>
      <c r="AI734" s="7">
        <v>8530.2900000000009</v>
      </c>
      <c r="AJ734" s="9">
        <v>34.299999999999997</v>
      </c>
      <c r="AK734" s="5">
        <f t="shared" si="23"/>
        <v>0</v>
      </c>
    </row>
    <row r="735" spans="1:37" hidden="1" x14ac:dyDescent="0.3">
      <c r="A735">
        <v>7398</v>
      </c>
      <c r="B735" t="s">
        <v>187</v>
      </c>
      <c r="C735" t="s">
        <v>29</v>
      </c>
      <c r="D735" t="s">
        <v>1572</v>
      </c>
      <c r="E735" t="s">
        <v>1573</v>
      </c>
      <c r="F735" t="s">
        <v>32</v>
      </c>
      <c r="G735" t="s">
        <v>33</v>
      </c>
      <c r="H735" t="s">
        <v>34</v>
      </c>
      <c r="I735" t="s">
        <v>35</v>
      </c>
      <c r="J735" t="s">
        <v>36</v>
      </c>
      <c r="K735" t="s">
        <v>29</v>
      </c>
      <c r="L735" t="s">
        <v>994</v>
      </c>
      <c r="M735" s="4">
        <v>39776</v>
      </c>
      <c r="N735" s="4">
        <v>39776</v>
      </c>
      <c r="O735" s="1">
        <v>39776</v>
      </c>
      <c r="P735" t="s">
        <v>38</v>
      </c>
      <c r="R735" t="s">
        <v>39</v>
      </c>
      <c r="S735" t="s">
        <v>272</v>
      </c>
      <c r="T735" t="s">
        <v>273</v>
      </c>
      <c r="U735" t="s">
        <v>274</v>
      </c>
      <c r="V735" t="s">
        <v>275</v>
      </c>
      <c r="W735" s="6" t="s">
        <v>44</v>
      </c>
      <c r="X735" t="s">
        <v>45</v>
      </c>
      <c r="Y735">
        <v>40</v>
      </c>
      <c r="Z735">
        <v>603</v>
      </c>
      <c r="AA735" t="s">
        <v>32</v>
      </c>
      <c r="AB735" s="5">
        <f t="shared" si="22"/>
        <v>2371.7673611111113</v>
      </c>
      <c r="AC735" s="3">
        <v>45828</v>
      </c>
      <c r="AD735" s="3">
        <v>76</v>
      </c>
      <c r="AE735" s="3">
        <v>1.9</v>
      </c>
      <c r="AF735" t="s">
        <v>276</v>
      </c>
      <c r="AG735" t="s">
        <v>47</v>
      </c>
      <c r="AH735" s="8">
        <v>679</v>
      </c>
      <c r="AI735" s="7">
        <v>9698.2199999999993</v>
      </c>
      <c r="AJ735" s="9">
        <v>89.82</v>
      </c>
      <c r="AK735" s="5">
        <f t="shared" si="23"/>
        <v>0</v>
      </c>
    </row>
    <row r="736" spans="1:37" x14ac:dyDescent="0.3">
      <c r="A736">
        <v>7421</v>
      </c>
      <c r="B736" t="s">
        <v>296</v>
      </c>
      <c r="C736" t="s">
        <v>29</v>
      </c>
      <c r="D736" t="s">
        <v>1574</v>
      </c>
      <c r="E736" t="s">
        <v>1575</v>
      </c>
      <c r="F736" t="s">
        <v>299</v>
      </c>
      <c r="G736" t="s">
        <v>33</v>
      </c>
      <c r="H736" t="s">
        <v>34</v>
      </c>
      <c r="I736" t="s">
        <v>112</v>
      </c>
      <c r="J736" t="s">
        <v>36</v>
      </c>
      <c r="K736" t="s">
        <v>29</v>
      </c>
      <c r="L736" t="s">
        <v>419</v>
      </c>
      <c r="M736" s="4">
        <v>39749</v>
      </c>
      <c r="N736" s="4">
        <v>39749</v>
      </c>
      <c r="O736" s="1">
        <v>39749</v>
      </c>
      <c r="P736" t="s">
        <v>38</v>
      </c>
      <c r="R736" t="s">
        <v>39</v>
      </c>
      <c r="S736" t="s">
        <v>199</v>
      </c>
      <c r="T736" t="s">
        <v>572</v>
      </c>
      <c r="U736" t="s">
        <v>573</v>
      </c>
      <c r="V736" t="s">
        <v>574</v>
      </c>
      <c r="W736" s="6" t="s">
        <v>44</v>
      </c>
      <c r="X736" t="s">
        <v>45</v>
      </c>
      <c r="Y736">
        <v>25</v>
      </c>
      <c r="Z736">
        <v>7</v>
      </c>
      <c r="AA736" t="s">
        <v>299</v>
      </c>
      <c r="AB736" s="5">
        <f t="shared" si="22"/>
        <v>21638.408070175439</v>
      </c>
      <c r="AC736" s="3">
        <v>525</v>
      </c>
      <c r="AD736" s="3">
        <v>75</v>
      </c>
      <c r="AE736" s="3">
        <v>3</v>
      </c>
      <c r="AF736" t="s">
        <v>775</v>
      </c>
      <c r="AG736" t="s">
        <v>47</v>
      </c>
      <c r="AH736" s="8">
        <v>3</v>
      </c>
      <c r="AI736" s="12">
        <v>85.27</v>
      </c>
      <c r="AJ736" s="9">
        <v>1.03</v>
      </c>
      <c r="AK736" s="5">
        <f t="shared" si="23"/>
        <v>0</v>
      </c>
    </row>
    <row r="737" spans="1:37" hidden="1" x14ac:dyDescent="0.3">
      <c r="A737">
        <v>7436</v>
      </c>
      <c r="B737" t="s">
        <v>48</v>
      </c>
      <c r="C737" t="s">
        <v>29</v>
      </c>
      <c r="D737" t="s">
        <v>1415</v>
      </c>
      <c r="E737" t="s">
        <v>1416</v>
      </c>
      <c r="F737" t="s">
        <v>51</v>
      </c>
      <c r="G737" t="s">
        <v>33</v>
      </c>
      <c r="H737" t="s">
        <v>34</v>
      </c>
      <c r="I737" t="s">
        <v>35</v>
      </c>
      <c r="J737" t="s">
        <v>36</v>
      </c>
      <c r="K737" t="s">
        <v>29</v>
      </c>
      <c r="L737" t="s">
        <v>466</v>
      </c>
      <c r="M737" s="4">
        <v>39871</v>
      </c>
      <c r="N737" s="4">
        <v>39871</v>
      </c>
      <c r="O737" s="1">
        <v>39871</v>
      </c>
      <c r="P737" t="s">
        <v>52</v>
      </c>
      <c r="R737" t="s">
        <v>71</v>
      </c>
      <c r="S737" t="s">
        <v>54</v>
      </c>
      <c r="T737" t="s">
        <v>106</v>
      </c>
      <c r="U737" t="s">
        <v>56</v>
      </c>
      <c r="V737" t="s">
        <v>57</v>
      </c>
      <c r="W737" s="6" t="s">
        <v>100</v>
      </c>
      <c r="X737" t="s">
        <v>76</v>
      </c>
      <c r="Y737">
        <v>60</v>
      </c>
      <c r="Z737">
        <v>7800</v>
      </c>
      <c r="AA737" t="s">
        <v>51</v>
      </c>
      <c r="AB737" s="5">
        <f t="shared" si="22"/>
        <v>2371.7673611111113</v>
      </c>
      <c r="AC737" s="3">
        <v>22620</v>
      </c>
      <c r="AD737" s="3">
        <v>2.9</v>
      </c>
      <c r="AE737" s="3">
        <v>0.05</v>
      </c>
      <c r="AF737" t="s">
        <v>60</v>
      </c>
      <c r="AG737" t="s">
        <v>109</v>
      </c>
      <c r="AH737" s="8" t="s">
        <v>44</v>
      </c>
      <c r="AI737" s="7" t="s">
        <v>44</v>
      </c>
      <c r="AJ737" s="9">
        <v>44.34</v>
      </c>
      <c r="AK737" s="5">
        <f t="shared" si="23"/>
        <v>0</v>
      </c>
    </row>
    <row r="738" spans="1:37" hidden="1" x14ac:dyDescent="0.3">
      <c r="A738">
        <v>7467</v>
      </c>
      <c r="B738" t="s">
        <v>221</v>
      </c>
      <c r="C738" t="s">
        <v>29</v>
      </c>
      <c r="D738" t="s">
        <v>753</v>
      </c>
      <c r="E738" t="s">
        <v>1576</v>
      </c>
      <c r="F738" t="s">
        <v>224</v>
      </c>
      <c r="G738" t="s">
        <v>33</v>
      </c>
      <c r="H738" t="s">
        <v>34</v>
      </c>
      <c r="I738" t="s">
        <v>35</v>
      </c>
      <c r="J738" t="s">
        <v>36</v>
      </c>
      <c r="K738" t="s">
        <v>29</v>
      </c>
      <c r="L738" t="s">
        <v>755</v>
      </c>
      <c r="M738" s="4">
        <v>39839</v>
      </c>
      <c r="N738" s="4">
        <v>39839</v>
      </c>
      <c r="O738" s="1">
        <v>39839</v>
      </c>
      <c r="P738" t="s">
        <v>38</v>
      </c>
      <c r="R738" t="s">
        <v>39</v>
      </c>
      <c r="S738" t="s">
        <v>746</v>
      </c>
      <c r="T738" t="s">
        <v>747</v>
      </c>
      <c r="U738" t="s">
        <v>748</v>
      </c>
      <c r="V738" t="s">
        <v>749</v>
      </c>
      <c r="W738" s="6" t="s">
        <v>44</v>
      </c>
      <c r="X738" t="s">
        <v>45</v>
      </c>
      <c r="Y738">
        <v>1</v>
      </c>
      <c r="Z738">
        <v>3510</v>
      </c>
      <c r="AA738" t="s">
        <v>224</v>
      </c>
      <c r="AB738" s="5">
        <f t="shared" si="22"/>
        <v>2371.7673611111113</v>
      </c>
      <c r="AC738" s="3">
        <v>80730</v>
      </c>
      <c r="AD738" s="3">
        <v>23</v>
      </c>
      <c r="AE738" s="3">
        <v>23</v>
      </c>
      <c r="AF738" t="s">
        <v>750</v>
      </c>
      <c r="AG738" t="s">
        <v>47</v>
      </c>
      <c r="AH738" s="8">
        <v>2535</v>
      </c>
      <c r="AI738" s="7">
        <v>20083.740000000002</v>
      </c>
      <c r="AJ738" s="9">
        <v>158.22999999999999</v>
      </c>
      <c r="AK738" s="5">
        <f t="shared" si="23"/>
        <v>0</v>
      </c>
    </row>
    <row r="739" spans="1:37" hidden="1" x14ac:dyDescent="0.3">
      <c r="A739">
        <v>7468</v>
      </c>
      <c r="B739" t="s">
        <v>221</v>
      </c>
      <c r="C739" t="s">
        <v>29</v>
      </c>
      <c r="D739" t="s">
        <v>756</v>
      </c>
      <c r="E739" t="s">
        <v>1577</v>
      </c>
      <c r="F739" t="s">
        <v>224</v>
      </c>
      <c r="G739" t="s">
        <v>33</v>
      </c>
      <c r="H739" t="s">
        <v>34</v>
      </c>
      <c r="I739" t="s">
        <v>35</v>
      </c>
      <c r="J739" t="s">
        <v>36</v>
      </c>
      <c r="K739" t="s">
        <v>29</v>
      </c>
      <c r="L739" t="s">
        <v>755</v>
      </c>
      <c r="M739" s="4">
        <v>39785</v>
      </c>
      <c r="N739" s="4">
        <v>39783</v>
      </c>
      <c r="O739" s="1">
        <v>39783</v>
      </c>
      <c r="P739" t="s">
        <v>38</v>
      </c>
      <c r="R739" t="s">
        <v>39</v>
      </c>
      <c r="S739" t="s">
        <v>746</v>
      </c>
      <c r="T739" t="s">
        <v>747</v>
      </c>
      <c r="U739" t="s">
        <v>748</v>
      </c>
      <c r="V739" t="s">
        <v>749</v>
      </c>
      <c r="W739" s="6" t="s">
        <v>44</v>
      </c>
      <c r="X739" t="s">
        <v>45</v>
      </c>
      <c r="Y739">
        <v>1</v>
      </c>
      <c r="Z739">
        <v>3510</v>
      </c>
      <c r="AA739" t="s">
        <v>224</v>
      </c>
      <c r="AB739" s="5">
        <f t="shared" si="22"/>
        <v>2371.7673611111113</v>
      </c>
      <c r="AC739" s="3">
        <v>80730</v>
      </c>
      <c r="AD739" s="3">
        <v>23</v>
      </c>
      <c r="AE739" s="3">
        <v>23</v>
      </c>
      <c r="AF739" t="s">
        <v>750</v>
      </c>
      <c r="AG739" t="s">
        <v>47</v>
      </c>
      <c r="AH739" s="8">
        <v>2535</v>
      </c>
      <c r="AI739" s="7">
        <v>23035.69</v>
      </c>
      <c r="AJ739" s="9">
        <v>158.22999999999999</v>
      </c>
      <c r="AK739" s="5">
        <f t="shared" si="23"/>
        <v>2</v>
      </c>
    </row>
    <row r="740" spans="1:37" x14ac:dyDescent="0.3">
      <c r="A740">
        <v>7469</v>
      </c>
      <c r="B740" t="s">
        <v>221</v>
      </c>
      <c r="C740" t="s">
        <v>29</v>
      </c>
      <c r="D740" t="s">
        <v>756</v>
      </c>
      <c r="E740" t="s">
        <v>1578</v>
      </c>
      <c r="F740" t="s">
        <v>224</v>
      </c>
      <c r="G740" t="s">
        <v>33</v>
      </c>
      <c r="H740" t="s">
        <v>34</v>
      </c>
      <c r="I740" t="s">
        <v>35</v>
      </c>
      <c r="J740" t="s">
        <v>36</v>
      </c>
      <c r="K740" t="s">
        <v>29</v>
      </c>
      <c r="L740" t="s">
        <v>755</v>
      </c>
      <c r="M740" s="4">
        <v>39785</v>
      </c>
      <c r="N740" s="4">
        <v>39783</v>
      </c>
      <c r="O740" s="1">
        <v>39783</v>
      </c>
      <c r="P740" t="s">
        <v>38</v>
      </c>
      <c r="R740" t="s">
        <v>39</v>
      </c>
      <c r="S740" t="s">
        <v>746</v>
      </c>
      <c r="T740" t="s">
        <v>747</v>
      </c>
      <c r="U740" t="s">
        <v>748</v>
      </c>
      <c r="V740" t="s">
        <v>749</v>
      </c>
      <c r="W740" s="6" t="s">
        <v>44</v>
      </c>
      <c r="X740" t="s">
        <v>45</v>
      </c>
      <c r="Y740">
        <v>1</v>
      </c>
      <c r="Z740">
        <v>3510</v>
      </c>
      <c r="AA740" t="s">
        <v>224</v>
      </c>
      <c r="AB740" s="5">
        <f t="shared" si="22"/>
        <v>21638.408070175439</v>
      </c>
      <c r="AC740" s="3">
        <v>80730</v>
      </c>
      <c r="AD740" s="3">
        <v>23</v>
      </c>
      <c r="AE740" s="3">
        <v>23</v>
      </c>
      <c r="AF740" t="s">
        <v>750</v>
      </c>
      <c r="AG740" t="s">
        <v>47</v>
      </c>
      <c r="AH740" s="8">
        <v>2535</v>
      </c>
      <c r="AI740" s="12">
        <v>23035.69</v>
      </c>
      <c r="AJ740" s="9">
        <v>158.22999999999999</v>
      </c>
      <c r="AK740" s="5">
        <f t="shared" si="23"/>
        <v>2</v>
      </c>
    </row>
    <row r="741" spans="1:37" x14ac:dyDescent="0.3">
      <c r="A741">
        <v>7475</v>
      </c>
      <c r="B741" t="s">
        <v>228</v>
      </c>
      <c r="C741" t="s">
        <v>29</v>
      </c>
      <c r="D741" t="s">
        <v>428</v>
      </c>
      <c r="E741" t="s">
        <v>429</v>
      </c>
      <c r="F741" t="s">
        <v>231</v>
      </c>
      <c r="G741" t="s">
        <v>33</v>
      </c>
      <c r="H741" t="s">
        <v>34</v>
      </c>
      <c r="I741" t="s">
        <v>232</v>
      </c>
      <c r="J741" t="s">
        <v>310</v>
      </c>
      <c r="K741" t="s">
        <v>29</v>
      </c>
      <c r="L741" t="s">
        <v>37</v>
      </c>
      <c r="M741" s="4">
        <v>39950</v>
      </c>
      <c r="N741" s="4">
        <v>39730</v>
      </c>
      <c r="O741" s="1">
        <v>39730</v>
      </c>
      <c r="P741" t="s">
        <v>52</v>
      </c>
      <c r="R741" t="s">
        <v>71</v>
      </c>
      <c r="S741" t="s">
        <v>312</v>
      </c>
      <c r="T741" t="s">
        <v>515</v>
      </c>
      <c r="U741" t="s">
        <v>89</v>
      </c>
      <c r="V741" t="s">
        <v>235</v>
      </c>
      <c r="W741" s="6" t="s">
        <v>244</v>
      </c>
      <c r="X741" t="s">
        <v>76</v>
      </c>
      <c r="Y741">
        <v>60</v>
      </c>
      <c r="Z741">
        <v>350</v>
      </c>
      <c r="AA741" t="s">
        <v>231</v>
      </c>
      <c r="AB741" s="5">
        <f t="shared" si="22"/>
        <v>21638.408070175439</v>
      </c>
      <c r="AC741" s="3">
        <v>4417</v>
      </c>
      <c r="AD741" s="3">
        <v>12.62</v>
      </c>
      <c r="AE741" s="3">
        <v>0.21</v>
      </c>
      <c r="AF741" t="s">
        <v>516</v>
      </c>
      <c r="AG741" t="s">
        <v>109</v>
      </c>
      <c r="AH741" s="8" t="s">
        <v>44</v>
      </c>
      <c r="AI741" s="12" t="s">
        <v>44</v>
      </c>
      <c r="AJ741" s="9">
        <v>8.66</v>
      </c>
      <c r="AK741" s="5">
        <f t="shared" si="23"/>
        <v>220</v>
      </c>
    </row>
    <row r="742" spans="1:37" x14ac:dyDescent="0.3">
      <c r="A742">
        <v>7476</v>
      </c>
      <c r="B742" t="s">
        <v>228</v>
      </c>
      <c r="C742" t="s">
        <v>29</v>
      </c>
      <c r="D742" t="s">
        <v>428</v>
      </c>
      <c r="E742" t="s">
        <v>429</v>
      </c>
      <c r="F742" t="s">
        <v>231</v>
      </c>
      <c r="G742" t="s">
        <v>33</v>
      </c>
      <c r="H742" t="s">
        <v>34</v>
      </c>
      <c r="I742" t="s">
        <v>232</v>
      </c>
      <c r="J742" t="s">
        <v>310</v>
      </c>
      <c r="K742" t="s">
        <v>29</v>
      </c>
      <c r="L742" t="s">
        <v>37</v>
      </c>
      <c r="M742" s="4">
        <v>39950</v>
      </c>
      <c r="N742" s="4">
        <v>39730</v>
      </c>
      <c r="O742" s="1">
        <v>39730</v>
      </c>
      <c r="P742" t="s">
        <v>52</v>
      </c>
      <c r="R742" t="s">
        <v>71</v>
      </c>
      <c r="S742" t="s">
        <v>312</v>
      </c>
      <c r="T742" t="s">
        <v>702</v>
      </c>
      <c r="U742" t="s">
        <v>74</v>
      </c>
      <c r="V742" t="s">
        <v>493</v>
      </c>
      <c r="W742" s="6" t="s">
        <v>75</v>
      </c>
      <c r="X742" t="s">
        <v>76</v>
      </c>
      <c r="Y742">
        <v>60</v>
      </c>
      <c r="Z742">
        <v>1200</v>
      </c>
      <c r="AA742" t="s">
        <v>231</v>
      </c>
      <c r="AB742" s="5">
        <f t="shared" si="22"/>
        <v>21638.408070175439</v>
      </c>
      <c r="AC742" s="3">
        <v>5772</v>
      </c>
      <c r="AD742" s="3">
        <v>4.8099999999999996</v>
      </c>
      <c r="AE742" s="3">
        <v>0.08</v>
      </c>
      <c r="AF742" t="s">
        <v>703</v>
      </c>
      <c r="AG742" t="s">
        <v>109</v>
      </c>
      <c r="AH742" s="8" t="s">
        <v>44</v>
      </c>
      <c r="AI742" s="12" t="s">
        <v>44</v>
      </c>
      <c r="AJ742" s="9">
        <v>11.31</v>
      </c>
      <c r="AK742" s="5">
        <f t="shared" si="23"/>
        <v>220</v>
      </c>
    </row>
    <row r="743" spans="1:37" x14ac:dyDescent="0.3">
      <c r="A743">
        <v>7477</v>
      </c>
      <c r="B743" t="s">
        <v>228</v>
      </c>
      <c r="C743" t="s">
        <v>29</v>
      </c>
      <c r="D743" t="s">
        <v>428</v>
      </c>
      <c r="E743" t="s">
        <v>429</v>
      </c>
      <c r="F743" t="s">
        <v>231</v>
      </c>
      <c r="G743" t="s">
        <v>33</v>
      </c>
      <c r="H743" t="s">
        <v>34</v>
      </c>
      <c r="I743" t="s">
        <v>232</v>
      </c>
      <c r="J743" t="s">
        <v>310</v>
      </c>
      <c r="K743" t="s">
        <v>29</v>
      </c>
      <c r="L743" t="s">
        <v>37</v>
      </c>
      <c r="M743" s="4">
        <v>39950</v>
      </c>
      <c r="N743" s="4">
        <v>39730</v>
      </c>
      <c r="O743" s="1">
        <v>39730</v>
      </c>
      <c r="P743" t="s">
        <v>52</v>
      </c>
      <c r="R743" t="s">
        <v>53</v>
      </c>
      <c r="S743" t="s">
        <v>312</v>
      </c>
      <c r="T743" t="s">
        <v>319</v>
      </c>
      <c r="U743" t="s">
        <v>158</v>
      </c>
      <c r="V743" t="s">
        <v>159</v>
      </c>
      <c r="W743" s="6" t="s">
        <v>320</v>
      </c>
      <c r="X743" t="s">
        <v>321</v>
      </c>
      <c r="Y743">
        <v>60</v>
      </c>
      <c r="Z743">
        <v>10</v>
      </c>
      <c r="AA743" t="s">
        <v>231</v>
      </c>
      <c r="AB743" s="5">
        <f t="shared" si="22"/>
        <v>21638.408070175439</v>
      </c>
      <c r="AC743" s="3">
        <v>123.1</v>
      </c>
      <c r="AD743" s="3">
        <v>12.31</v>
      </c>
      <c r="AE743" s="3">
        <v>0.21</v>
      </c>
      <c r="AF743" t="s">
        <v>160</v>
      </c>
      <c r="AG743" t="s">
        <v>109</v>
      </c>
      <c r="AH743" s="8" t="s">
        <v>44</v>
      </c>
      <c r="AI743" s="12" t="s">
        <v>44</v>
      </c>
      <c r="AJ743" s="9">
        <v>0.24</v>
      </c>
      <c r="AK743" s="5">
        <f t="shared" si="23"/>
        <v>220</v>
      </c>
    </row>
    <row r="744" spans="1:37" x14ac:dyDescent="0.3">
      <c r="A744">
        <v>7607</v>
      </c>
      <c r="B744" t="s">
        <v>48</v>
      </c>
      <c r="C744" t="s">
        <v>29</v>
      </c>
      <c r="D744" t="s">
        <v>782</v>
      </c>
      <c r="E744" t="s">
        <v>783</v>
      </c>
      <c r="F744" t="s">
        <v>51</v>
      </c>
      <c r="G744" t="s">
        <v>33</v>
      </c>
      <c r="H744" t="s">
        <v>34</v>
      </c>
      <c r="I744" t="s">
        <v>35</v>
      </c>
      <c r="J744" t="s">
        <v>36</v>
      </c>
      <c r="K744" t="s">
        <v>29</v>
      </c>
      <c r="L744" t="s">
        <v>458</v>
      </c>
      <c r="M744" s="4">
        <v>39910</v>
      </c>
      <c r="N744" s="4">
        <v>39910</v>
      </c>
      <c r="O744" s="1">
        <v>39910</v>
      </c>
      <c r="P744" t="s">
        <v>52</v>
      </c>
      <c r="R744" t="s">
        <v>71</v>
      </c>
      <c r="S744" t="s">
        <v>54</v>
      </c>
      <c r="T744" t="s">
        <v>143</v>
      </c>
      <c r="U744" t="s">
        <v>144</v>
      </c>
      <c r="V744" t="s">
        <v>57</v>
      </c>
      <c r="W744" s="6" t="s">
        <v>145</v>
      </c>
      <c r="X744" t="s">
        <v>146</v>
      </c>
      <c r="Y744">
        <v>60</v>
      </c>
      <c r="Z744">
        <v>4032</v>
      </c>
      <c r="AA744" t="s">
        <v>51</v>
      </c>
      <c r="AB744" s="5">
        <f t="shared" si="22"/>
        <v>21638.408070175439</v>
      </c>
      <c r="AC744" s="3">
        <v>34715.519999999997</v>
      </c>
      <c r="AD744" s="3">
        <v>8.61</v>
      </c>
      <c r="AE744" s="3">
        <v>0.14000000000000001</v>
      </c>
      <c r="AF744" t="s">
        <v>60</v>
      </c>
      <c r="AG744" t="s">
        <v>109</v>
      </c>
      <c r="AH744" s="8" t="s">
        <v>44</v>
      </c>
      <c r="AI744" s="12" t="s">
        <v>44</v>
      </c>
      <c r="AJ744" s="9">
        <v>68.040000000000006</v>
      </c>
      <c r="AK744" s="5">
        <f t="shared" si="23"/>
        <v>0</v>
      </c>
    </row>
    <row r="745" spans="1:37" hidden="1" x14ac:dyDescent="0.3">
      <c r="A745">
        <v>7638</v>
      </c>
      <c r="B745" t="s">
        <v>102</v>
      </c>
      <c r="C745" t="s">
        <v>29</v>
      </c>
      <c r="D745" t="s">
        <v>1579</v>
      </c>
      <c r="E745" t="s">
        <v>1580</v>
      </c>
      <c r="F745" t="s">
        <v>105</v>
      </c>
      <c r="G745" t="s">
        <v>33</v>
      </c>
      <c r="H745" t="s">
        <v>34</v>
      </c>
      <c r="I745" t="s">
        <v>63</v>
      </c>
      <c r="J745" t="s">
        <v>36</v>
      </c>
      <c r="K745" t="s">
        <v>29</v>
      </c>
      <c r="L745" s="2">
        <v>39935</v>
      </c>
      <c r="M745" s="4">
        <v>39960</v>
      </c>
      <c r="N745" s="4">
        <v>39960</v>
      </c>
      <c r="O745" s="1">
        <v>39960</v>
      </c>
      <c r="P745" t="s">
        <v>52</v>
      </c>
      <c r="R745" t="s">
        <v>71</v>
      </c>
      <c r="S745" t="s">
        <v>114</v>
      </c>
      <c r="T745" t="s">
        <v>115</v>
      </c>
      <c r="U745" t="s">
        <v>116</v>
      </c>
      <c r="V745" t="s">
        <v>117</v>
      </c>
      <c r="W745" s="6" t="s">
        <v>118</v>
      </c>
      <c r="X745" t="s">
        <v>76</v>
      </c>
      <c r="Y745">
        <v>120</v>
      </c>
      <c r="Z745">
        <v>12560</v>
      </c>
      <c r="AA745" t="s">
        <v>105</v>
      </c>
      <c r="AB745" s="5">
        <f t="shared" si="22"/>
        <v>2371.7673611111113</v>
      </c>
      <c r="AC745" s="3">
        <v>516216</v>
      </c>
      <c r="AD745" s="3">
        <v>41.1</v>
      </c>
      <c r="AE745" s="3">
        <v>0.34</v>
      </c>
      <c r="AF745" t="s">
        <v>122</v>
      </c>
      <c r="AG745" t="s">
        <v>47</v>
      </c>
      <c r="AH745" s="8">
        <v>3073</v>
      </c>
      <c r="AI745" s="7">
        <v>12815.42</v>
      </c>
      <c r="AJ745" s="9">
        <v>1011.78</v>
      </c>
      <c r="AK745" s="5">
        <f t="shared" si="23"/>
        <v>0</v>
      </c>
    </row>
    <row r="746" spans="1:37" x14ac:dyDescent="0.3">
      <c r="A746">
        <v>7675</v>
      </c>
      <c r="B746" t="s">
        <v>187</v>
      </c>
      <c r="C746" t="s">
        <v>29</v>
      </c>
      <c r="D746" t="s">
        <v>1581</v>
      </c>
      <c r="E746" t="s">
        <v>1582</v>
      </c>
      <c r="F746" t="s">
        <v>32</v>
      </c>
      <c r="G746" t="s">
        <v>33</v>
      </c>
      <c r="H746" t="s">
        <v>34</v>
      </c>
      <c r="I746" t="s">
        <v>35</v>
      </c>
      <c r="J746" t="s">
        <v>36</v>
      </c>
      <c r="K746" t="s">
        <v>29</v>
      </c>
      <c r="L746" t="s">
        <v>1583</v>
      </c>
      <c r="M746" s="4">
        <v>39896</v>
      </c>
      <c r="N746" s="4">
        <v>39896</v>
      </c>
      <c r="O746" s="1">
        <v>39896</v>
      </c>
      <c r="P746" t="s">
        <v>38</v>
      </c>
      <c r="R746" t="s">
        <v>39</v>
      </c>
      <c r="S746" t="s">
        <v>199</v>
      </c>
      <c r="T746" t="s">
        <v>200</v>
      </c>
      <c r="U746" t="s">
        <v>201</v>
      </c>
      <c r="V746" t="s">
        <v>67</v>
      </c>
      <c r="W746" s="6" t="s">
        <v>44</v>
      </c>
      <c r="X746" t="s">
        <v>45</v>
      </c>
      <c r="Y746">
        <v>100</v>
      </c>
      <c r="Z746">
        <v>2000</v>
      </c>
      <c r="AA746" t="s">
        <v>32</v>
      </c>
      <c r="AB746" s="5">
        <f t="shared" si="22"/>
        <v>21638.408070175439</v>
      </c>
      <c r="AC746" s="3">
        <v>140000</v>
      </c>
      <c r="AD746" s="3">
        <v>70</v>
      </c>
      <c r="AE746" s="3">
        <v>0.7</v>
      </c>
      <c r="AF746" t="s">
        <v>202</v>
      </c>
      <c r="AG746" t="s">
        <v>47</v>
      </c>
      <c r="AH746" s="8">
        <v>453</v>
      </c>
      <c r="AI746" s="12">
        <v>8603.58</v>
      </c>
      <c r="AJ746" s="9">
        <v>274.39999999999998</v>
      </c>
      <c r="AK746" s="5">
        <f t="shared" si="23"/>
        <v>0</v>
      </c>
    </row>
    <row r="747" spans="1:37" x14ac:dyDescent="0.3">
      <c r="A747">
        <v>7695</v>
      </c>
      <c r="B747" t="s">
        <v>148</v>
      </c>
      <c r="C747" t="s">
        <v>29</v>
      </c>
      <c r="D747" t="s">
        <v>788</v>
      </c>
      <c r="E747" t="s">
        <v>789</v>
      </c>
      <c r="F747" t="s">
        <v>151</v>
      </c>
      <c r="G747" t="s">
        <v>33</v>
      </c>
      <c r="H747" t="s">
        <v>34</v>
      </c>
      <c r="I747" t="s">
        <v>35</v>
      </c>
      <c r="J747" t="s">
        <v>36</v>
      </c>
      <c r="K747" t="s">
        <v>29</v>
      </c>
      <c r="L747" s="2">
        <v>39967</v>
      </c>
      <c r="M747" s="4">
        <v>39905</v>
      </c>
      <c r="N747" s="4">
        <v>39905</v>
      </c>
      <c r="O747" s="1">
        <v>39905</v>
      </c>
      <c r="P747" t="s">
        <v>52</v>
      </c>
      <c r="R747" t="s">
        <v>53</v>
      </c>
      <c r="S747" t="s">
        <v>54</v>
      </c>
      <c r="T747" t="s">
        <v>1584</v>
      </c>
      <c r="U747" t="s">
        <v>158</v>
      </c>
      <c r="V747" t="s">
        <v>57</v>
      </c>
      <c r="W747" s="6" t="s">
        <v>100</v>
      </c>
      <c r="X747" t="s">
        <v>321</v>
      </c>
      <c r="Y747">
        <v>60</v>
      </c>
      <c r="Z747">
        <v>40</v>
      </c>
      <c r="AA747" t="s">
        <v>151</v>
      </c>
      <c r="AB747" s="5">
        <f t="shared" si="22"/>
        <v>21638.408070175439</v>
      </c>
      <c r="AC747" s="3">
        <v>620</v>
      </c>
      <c r="AD747" s="3">
        <v>15.5</v>
      </c>
      <c r="AE747" s="3">
        <v>0.26</v>
      </c>
      <c r="AF747" t="s">
        <v>60</v>
      </c>
      <c r="AG747" t="s">
        <v>109</v>
      </c>
      <c r="AH747" s="8" t="s">
        <v>44</v>
      </c>
      <c r="AI747" s="12" t="s">
        <v>44</v>
      </c>
      <c r="AJ747" s="9">
        <v>1.22</v>
      </c>
      <c r="AK747" s="5">
        <f t="shared" si="23"/>
        <v>0</v>
      </c>
    </row>
    <row r="748" spans="1:37" hidden="1" x14ac:dyDescent="0.3">
      <c r="A748">
        <v>7696</v>
      </c>
      <c r="B748" t="s">
        <v>148</v>
      </c>
      <c r="C748" t="s">
        <v>29</v>
      </c>
      <c r="D748" t="s">
        <v>1585</v>
      </c>
      <c r="E748" t="s">
        <v>1586</v>
      </c>
      <c r="F748" t="s">
        <v>151</v>
      </c>
      <c r="G748" t="s">
        <v>33</v>
      </c>
      <c r="H748" t="s">
        <v>34</v>
      </c>
      <c r="I748" t="s">
        <v>35</v>
      </c>
      <c r="J748" t="s">
        <v>36</v>
      </c>
      <c r="K748" t="s">
        <v>29</v>
      </c>
      <c r="L748" s="2">
        <v>39967</v>
      </c>
      <c r="M748" s="4">
        <v>39910</v>
      </c>
      <c r="N748" s="4">
        <v>39910</v>
      </c>
      <c r="O748" s="1">
        <v>39910</v>
      </c>
      <c r="P748" t="s">
        <v>52</v>
      </c>
      <c r="R748" t="s">
        <v>53</v>
      </c>
      <c r="S748" t="s">
        <v>54</v>
      </c>
      <c r="T748" t="s">
        <v>502</v>
      </c>
      <c r="U748" t="s">
        <v>98</v>
      </c>
      <c r="V748" t="s">
        <v>57</v>
      </c>
      <c r="W748" s="6" t="s">
        <v>481</v>
      </c>
      <c r="X748" t="s">
        <v>83</v>
      </c>
      <c r="Y748">
        <v>30</v>
      </c>
      <c r="Z748">
        <v>1242</v>
      </c>
      <c r="AA748" t="s">
        <v>151</v>
      </c>
      <c r="AB748" s="5">
        <f t="shared" si="22"/>
        <v>2371.7673611111113</v>
      </c>
      <c r="AC748" s="3">
        <v>2782.08</v>
      </c>
      <c r="AD748" s="3">
        <v>2.2400000000000002</v>
      </c>
      <c r="AE748" s="3">
        <v>7.0000000000000007E-2</v>
      </c>
      <c r="AF748" t="s">
        <v>60</v>
      </c>
      <c r="AG748" t="s">
        <v>47</v>
      </c>
      <c r="AH748" s="8">
        <v>96</v>
      </c>
      <c r="AI748" s="7">
        <v>1448.55</v>
      </c>
      <c r="AJ748" s="9">
        <v>5.45</v>
      </c>
      <c r="AK748" s="5">
        <f t="shared" si="23"/>
        <v>0</v>
      </c>
    </row>
    <row r="749" spans="1:37" x14ac:dyDescent="0.3">
      <c r="A749">
        <v>7708</v>
      </c>
      <c r="B749" t="s">
        <v>148</v>
      </c>
      <c r="C749" t="s">
        <v>29</v>
      </c>
      <c r="D749" t="s">
        <v>1587</v>
      </c>
      <c r="E749" t="s">
        <v>1588</v>
      </c>
      <c r="F749" t="s">
        <v>151</v>
      </c>
      <c r="G749" t="s">
        <v>33</v>
      </c>
      <c r="H749" t="s">
        <v>34</v>
      </c>
      <c r="I749" t="s">
        <v>35</v>
      </c>
      <c r="J749" t="s">
        <v>36</v>
      </c>
      <c r="K749" t="s">
        <v>29</v>
      </c>
      <c r="L749" s="2">
        <v>40059</v>
      </c>
      <c r="M749" s="4">
        <v>39896</v>
      </c>
      <c r="N749" s="4">
        <v>39896</v>
      </c>
      <c r="O749" s="1">
        <v>39896</v>
      </c>
      <c r="P749" t="s">
        <v>38</v>
      </c>
      <c r="R749" t="s">
        <v>39</v>
      </c>
      <c r="S749" t="s">
        <v>125</v>
      </c>
      <c r="T749" t="s">
        <v>266</v>
      </c>
      <c r="U749" t="s">
        <v>267</v>
      </c>
      <c r="V749" t="s">
        <v>268</v>
      </c>
      <c r="W749" s="6" t="s">
        <v>44</v>
      </c>
      <c r="X749" t="s">
        <v>45</v>
      </c>
      <c r="Y749">
        <v>100</v>
      </c>
      <c r="Z749">
        <v>110</v>
      </c>
      <c r="AA749" t="s">
        <v>151</v>
      </c>
      <c r="AB749" s="5">
        <f t="shared" si="22"/>
        <v>21638.408070175439</v>
      </c>
      <c r="AC749" s="3">
        <v>15290</v>
      </c>
      <c r="AD749" s="3">
        <v>139</v>
      </c>
      <c r="AE749" s="3">
        <v>1.39</v>
      </c>
      <c r="AF749" t="s">
        <v>125</v>
      </c>
      <c r="AG749" t="s">
        <v>47</v>
      </c>
      <c r="AH749" s="8">
        <v>78</v>
      </c>
      <c r="AI749" s="12">
        <v>1953.6</v>
      </c>
      <c r="AJ749" s="9">
        <v>29.97</v>
      </c>
      <c r="AK749" s="5">
        <f t="shared" si="23"/>
        <v>0</v>
      </c>
    </row>
    <row r="750" spans="1:37" x14ac:dyDescent="0.3">
      <c r="A750">
        <v>7718</v>
      </c>
      <c r="B750" t="s">
        <v>228</v>
      </c>
      <c r="C750" t="s">
        <v>29</v>
      </c>
      <c r="D750" t="s">
        <v>793</v>
      </c>
      <c r="E750" t="s">
        <v>794</v>
      </c>
      <c r="F750" t="s">
        <v>231</v>
      </c>
      <c r="G750" t="s">
        <v>33</v>
      </c>
      <c r="H750" t="s">
        <v>34</v>
      </c>
      <c r="I750" t="s">
        <v>232</v>
      </c>
      <c r="J750" t="s">
        <v>36</v>
      </c>
      <c r="K750" t="s">
        <v>29</v>
      </c>
      <c r="L750" t="s">
        <v>37</v>
      </c>
      <c r="M750" s="4">
        <v>39889</v>
      </c>
      <c r="N750" s="4">
        <v>39780</v>
      </c>
      <c r="O750" s="1">
        <v>39780</v>
      </c>
      <c r="P750" t="s">
        <v>52</v>
      </c>
      <c r="R750" t="s">
        <v>71</v>
      </c>
      <c r="S750" t="s">
        <v>312</v>
      </c>
      <c r="T750" t="s">
        <v>249</v>
      </c>
      <c r="U750" t="s">
        <v>89</v>
      </c>
      <c r="V750" t="s">
        <v>57</v>
      </c>
      <c r="W750" s="6" t="s">
        <v>244</v>
      </c>
      <c r="X750" t="s">
        <v>76</v>
      </c>
      <c r="Y750">
        <v>60</v>
      </c>
      <c r="Z750">
        <v>300</v>
      </c>
      <c r="AA750" t="s">
        <v>231</v>
      </c>
      <c r="AB750" s="5">
        <f t="shared" si="22"/>
        <v>21638.408070175439</v>
      </c>
      <c r="AC750" s="3">
        <v>3699</v>
      </c>
      <c r="AD750" s="3">
        <v>12.33</v>
      </c>
      <c r="AE750" s="3">
        <v>0.21</v>
      </c>
      <c r="AF750" t="s">
        <v>60</v>
      </c>
      <c r="AG750" t="s">
        <v>109</v>
      </c>
      <c r="AH750" s="8" t="s">
        <v>44</v>
      </c>
      <c r="AI750" s="12" t="s">
        <v>44</v>
      </c>
      <c r="AJ750" s="9">
        <v>7.25</v>
      </c>
      <c r="AK750" s="5">
        <f t="shared" si="23"/>
        <v>109</v>
      </c>
    </row>
    <row r="751" spans="1:37" x14ac:dyDescent="0.3">
      <c r="A751">
        <v>7719</v>
      </c>
      <c r="B751" t="s">
        <v>228</v>
      </c>
      <c r="C751" t="s">
        <v>29</v>
      </c>
      <c r="D751" t="s">
        <v>793</v>
      </c>
      <c r="E751" t="s">
        <v>794</v>
      </c>
      <c r="F751" t="s">
        <v>231</v>
      </c>
      <c r="G751" t="s">
        <v>33</v>
      </c>
      <c r="H751" t="s">
        <v>34</v>
      </c>
      <c r="I751" t="s">
        <v>232</v>
      </c>
      <c r="J751" t="s">
        <v>36</v>
      </c>
      <c r="K751" t="s">
        <v>29</v>
      </c>
      <c r="L751" t="s">
        <v>37</v>
      </c>
      <c r="M751" s="4">
        <v>39889</v>
      </c>
      <c r="N751" s="4">
        <v>39780</v>
      </c>
      <c r="O751" s="1">
        <v>39780</v>
      </c>
      <c r="P751" t="s">
        <v>52</v>
      </c>
      <c r="R751" t="s">
        <v>53</v>
      </c>
      <c r="S751" t="s">
        <v>312</v>
      </c>
      <c r="T751" t="s">
        <v>88</v>
      </c>
      <c r="U751" t="s">
        <v>89</v>
      </c>
      <c r="V751" t="s">
        <v>57</v>
      </c>
      <c r="W751" s="6" t="s">
        <v>58</v>
      </c>
      <c r="X751" t="s">
        <v>90</v>
      </c>
      <c r="Y751">
        <v>240</v>
      </c>
      <c r="Z751">
        <v>540</v>
      </c>
      <c r="AA751" t="s">
        <v>231</v>
      </c>
      <c r="AB751" s="5">
        <f t="shared" si="22"/>
        <v>21638.408070175439</v>
      </c>
      <c r="AC751" s="3">
        <v>2030.4</v>
      </c>
      <c r="AD751" s="3">
        <v>3.76</v>
      </c>
      <c r="AE751" s="3">
        <v>0.02</v>
      </c>
      <c r="AF751" t="s">
        <v>60</v>
      </c>
      <c r="AG751" t="s">
        <v>109</v>
      </c>
      <c r="AH751" s="8" t="s">
        <v>44</v>
      </c>
      <c r="AI751" s="12" t="s">
        <v>44</v>
      </c>
      <c r="AJ751" s="9">
        <v>3.98</v>
      </c>
      <c r="AK751" s="5">
        <f t="shared" si="23"/>
        <v>109</v>
      </c>
    </row>
    <row r="752" spans="1:37" x14ac:dyDescent="0.3">
      <c r="A752">
        <v>7720</v>
      </c>
      <c r="B752" t="s">
        <v>228</v>
      </c>
      <c r="C752" t="s">
        <v>29</v>
      </c>
      <c r="D752" t="s">
        <v>793</v>
      </c>
      <c r="E752" t="s">
        <v>794</v>
      </c>
      <c r="F752" t="s">
        <v>231</v>
      </c>
      <c r="G752" t="s">
        <v>33</v>
      </c>
      <c r="H752" t="s">
        <v>34</v>
      </c>
      <c r="I752" t="s">
        <v>232</v>
      </c>
      <c r="J752" t="s">
        <v>36</v>
      </c>
      <c r="K752" t="s">
        <v>29</v>
      </c>
      <c r="L752" t="s">
        <v>37</v>
      </c>
      <c r="M752" s="4">
        <v>39889</v>
      </c>
      <c r="N752" s="4">
        <v>39780</v>
      </c>
      <c r="O752" s="1">
        <v>39780</v>
      </c>
      <c r="P752" t="s">
        <v>52</v>
      </c>
      <c r="R752" t="s">
        <v>71</v>
      </c>
      <c r="S752" t="s">
        <v>312</v>
      </c>
      <c r="T752" t="s">
        <v>115</v>
      </c>
      <c r="U752" t="s">
        <v>116</v>
      </c>
      <c r="V752" t="s">
        <v>117</v>
      </c>
      <c r="W752" s="6" t="s">
        <v>118</v>
      </c>
      <c r="X752" t="s">
        <v>76</v>
      </c>
      <c r="Y752">
        <v>120</v>
      </c>
      <c r="Z752">
        <v>1500</v>
      </c>
      <c r="AA752" t="s">
        <v>231</v>
      </c>
      <c r="AB752" s="5">
        <f t="shared" si="22"/>
        <v>21638.408070175439</v>
      </c>
      <c r="AC752" s="3">
        <v>47880</v>
      </c>
      <c r="AD752" s="3">
        <v>31.92</v>
      </c>
      <c r="AE752" s="3">
        <v>0.27</v>
      </c>
      <c r="AF752" t="s">
        <v>122</v>
      </c>
      <c r="AG752" t="s">
        <v>109</v>
      </c>
      <c r="AH752" s="8" t="s">
        <v>44</v>
      </c>
      <c r="AI752" s="12" t="s">
        <v>44</v>
      </c>
      <c r="AJ752" s="9">
        <v>93.84</v>
      </c>
      <c r="AK752" s="5">
        <f t="shared" si="23"/>
        <v>109</v>
      </c>
    </row>
    <row r="753" spans="1:37" x14ac:dyDescent="0.3">
      <c r="A753">
        <v>7721</v>
      </c>
      <c r="B753" t="s">
        <v>228</v>
      </c>
      <c r="C753" t="s">
        <v>29</v>
      </c>
      <c r="D753" t="s">
        <v>484</v>
      </c>
      <c r="E753" t="s">
        <v>485</v>
      </c>
      <c r="F753" t="s">
        <v>231</v>
      </c>
      <c r="G753" t="s">
        <v>33</v>
      </c>
      <c r="H753" t="s">
        <v>34</v>
      </c>
      <c r="I753" t="s">
        <v>232</v>
      </c>
      <c r="J753" t="s">
        <v>36</v>
      </c>
      <c r="K753" t="s">
        <v>29</v>
      </c>
      <c r="L753" t="s">
        <v>37</v>
      </c>
      <c r="M753" s="4">
        <v>39903</v>
      </c>
      <c r="N753" s="4">
        <v>39784</v>
      </c>
      <c r="O753" s="1">
        <v>39784</v>
      </c>
      <c r="P753" t="s">
        <v>52</v>
      </c>
      <c r="R753" t="s">
        <v>71</v>
      </c>
      <c r="S753" t="s">
        <v>312</v>
      </c>
      <c r="T753" t="s">
        <v>305</v>
      </c>
      <c r="U753" t="s">
        <v>98</v>
      </c>
      <c r="V753" t="s">
        <v>57</v>
      </c>
      <c r="W753" s="6" t="s">
        <v>306</v>
      </c>
      <c r="X753" t="s">
        <v>76</v>
      </c>
      <c r="Y753">
        <v>30</v>
      </c>
      <c r="Z753">
        <v>6734</v>
      </c>
      <c r="AA753" t="s">
        <v>231</v>
      </c>
      <c r="AB753" s="5">
        <f t="shared" si="22"/>
        <v>21638.408070175439</v>
      </c>
      <c r="AC753" s="3">
        <v>98383.74</v>
      </c>
      <c r="AD753" s="3">
        <v>14.61</v>
      </c>
      <c r="AE753" s="3">
        <v>0.49</v>
      </c>
      <c r="AF753" t="s">
        <v>147</v>
      </c>
      <c r="AG753" t="s">
        <v>109</v>
      </c>
      <c r="AH753" s="8" t="s">
        <v>44</v>
      </c>
      <c r="AI753" s="12" t="s">
        <v>44</v>
      </c>
      <c r="AJ753" s="9">
        <v>192.83</v>
      </c>
      <c r="AK753" s="5">
        <f t="shared" si="23"/>
        <v>119</v>
      </c>
    </row>
    <row r="754" spans="1:37" x14ac:dyDescent="0.3">
      <c r="A754">
        <v>7728</v>
      </c>
      <c r="B754" t="s">
        <v>228</v>
      </c>
      <c r="C754" t="s">
        <v>29</v>
      </c>
      <c r="D754" t="s">
        <v>1027</v>
      </c>
      <c r="E754" t="s">
        <v>1028</v>
      </c>
      <c r="F754" t="s">
        <v>231</v>
      </c>
      <c r="G754" t="s">
        <v>33</v>
      </c>
      <c r="H754" t="s">
        <v>34</v>
      </c>
      <c r="I754" t="s">
        <v>232</v>
      </c>
      <c r="J754" t="s">
        <v>36</v>
      </c>
      <c r="K754" t="s">
        <v>29</v>
      </c>
      <c r="L754" t="s">
        <v>37</v>
      </c>
      <c r="M754" s="4">
        <v>39924</v>
      </c>
      <c r="N754" s="4">
        <v>39787</v>
      </c>
      <c r="O754" s="1">
        <v>39787</v>
      </c>
      <c r="P754" t="s">
        <v>52</v>
      </c>
      <c r="R754" t="s">
        <v>53</v>
      </c>
      <c r="S754" t="s">
        <v>312</v>
      </c>
      <c r="T754" t="s">
        <v>502</v>
      </c>
      <c r="U754" t="s">
        <v>98</v>
      </c>
      <c r="V754" t="s">
        <v>57</v>
      </c>
      <c r="W754" s="6" t="s">
        <v>481</v>
      </c>
      <c r="X754" t="s">
        <v>83</v>
      </c>
      <c r="Y754">
        <v>30</v>
      </c>
      <c r="Z754">
        <v>144</v>
      </c>
      <c r="AA754" t="s">
        <v>231</v>
      </c>
      <c r="AB754" s="5">
        <f t="shared" si="22"/>
        <v>21638.408070175439</v>
      </c>
      <c r="AC754" s="3">
        <v>440.64</v>
      </c>
      <c r="AD754" s="3">
        <v>3.06</v>
      </c>
      <c r="AE754" s="3">
        <v>0.1</v>
      </c>
      <c r="AF754" t="s">
        <v>60</v>
      </c>
      <c r="AG754" t="s">
        <v>109</v>
      </c>
      <c r="AH754" s="8" t="s">
        <v>44</v>
      </c>
      <c r="AI754" s="12" t="s">
        <v>44</v>
      </c>
      <c r="AJ754" s="9">
        <v>0.86</v>
      </c>
      <c r="AK754" s="5">
        <f t="shared" si="23"/>
        <v>137</v>
      </c>
    </row>
    <row r="755" spans="1:37" x14ac:dyDescent="0.3">
      <c r="A755">
        <v>7729</v>
      </c>
      <c r="B755" t="s">
        <v>228</v>
      </c>
      <c r="C755" t="s">
        <v>29</v>
      </c>
      <c r="D755" t="s">
        <v>1589</v>
      </c>
      <c r="E755" t="s">
        <v>1590</v>
      </c>
      <c r="F755" t="s">
        <v>231</v>
      </c>
      <c r="G755" t="s">
        <v>33</v>
      </c>
      <c r="H755" t="s">
        <v>34</v>
      </c>
      <c r="I755" t="s">
        <v>232</v>
      </c>
      <c r="J755" t="s">
        <v>36</v>
      </c>
      <c r="K755" t="s">
        <v>29</v>
      </c>
      <c r="L755" t="s">
        <v>37</v>
      </c>
      <c r="M755" s="4">
        <v>39973</v>
      </c>
      <c r="N755" s="4">
        <v>39840</v>
      </c>
      <c r="O755" s="1">
        <v>39840</v>
      </c>
      <c r="P755" t="s">
        <v>52</v>
      </c>
      <c r="R755" t="s">
        <v>53</v>
      </c>
      <c r="S755" t="s">
        <v>312</v>
      </c>
      <c r="T755" t="s">
        <v>502</v>
      </c>
      <c r="U755" t="s">
        <v>98</v>
      </c>
      <c r="V755" t="s">
        <v>57</v>
      </c>
      <c r="W755" s="6" t="s">
        <v>481</v>
      </c>
      <c r="X755" t="s">
        <v>83</v>
      </c>
      <c r="Y755">
        <v>30</v>
      </c>
      <c r="Z755">
        <v>2996</v>
      </c>
      <c r="AA755" t="s">
        <v>231</v>
      </c>
      <c r="AB755" s="5">
        <f t="shared" si="22"/>
        <v>21638.408070175439</v>
      </c>
      <c r="AC755" s="3">
        <v>9197.7199999999993</v>
      </c>
      <c r="AD755" s="3">
        <v>3.07</v>
      </c>
      <c r="AE755" s="3">
        <v>0.1</v>
      </c>
      <c r="AF755" t="s">
        <v>60</v>
      </c>
      <c r="AG755" t="s">
        <v>47</v>
      </c>
      <c r="AH755" s="8" t="s">
        <v>44</v>
      </c>
      <c r="AI755" s="12" t="s">
        <v>44</v>
      </c>
      <c r="AJ755" s="9">
        <v>18.03</v>
      </c>
      <c r="AK755" s="5">
        <f t="shared" si="23"/>
        <v>133</v>
      </c>
    </row>
    <row r="756" spans="1:37" x14ac:dyDescent="0.3">
      <c r="A756">
        <v>7730</v>
      </c>
      <c r="B756" t="s">
        <v>228</v>
      </c>
      <c r="C756" t="s">
        <v>29</v>
      </c>
      <c r="D756" t="s">
        <v>494</v>
      </c>
      <c r="E756" t="s">
        <v>495</v>
      </c>
      <c r="F756" t="s">
        <v>231</v>
      </c>
      <c r="G756" t="s">
        <v>33</v>
      </c>
      <c r="H756" t="s">
        <v>34</v>
      </c>
      <c r="I756" t="s">
        <v>232</v>
      </c>
      <c r="J756" t="s">
        <v>36</v>
      </c>
      <c r="K756" t="s">
        <v>29</v>
      </c>
      <c r="L756" t="s">
        <v>37</v>
      </c>
      <c r="M756" s="4">
        <v>39903</v>
      </c>
      <c r="N756" s="4">
        <v>39773</v>
      </c>
      <c r="O756" s="1">
        <v>39773</v>
      </c>
      <c r="P756" t="s">
        <v>52</v>
      </c>
      <c r="R756" t="s">
        <v>71</v>
      </c>
      <c r="S756" t="s">
        <v>312</v>
      </c>
      <c r="T756" t="s">
        <v>313</v>
      </c>
      <c r="U756" t="s">
        <v>314</v>
      </c>
      <c r="V756" t="s">
        <v>315</v>
      </c>
      <c r="W756" s="6" t="s">
        <v>100</v>
      </c>
      <c r="X756" t="s">
        <v>83</v>
      </c>
      <c r="Y756">
        <v>270</v>
      </c>
      <c r="Z756">
        <v>30</v>
      </c>
      <c r="AA756" t="s">
        <v>231</v>
      </c>
      <c r="AB756" s="5">
        <f t="shared" si="22"/>
        <v>21638.408070175439</v>
      </c>
      <c r="AC756" s="3">
        <v>1634.7</v>
      </c>
      <c r="AD756" s="3">
        <v>54.49</v>
      </c>
      <c r="AE756" s="3">
        <v>0.2</v>
      </c>
      <c r="AF756" t="s">
        <v>316</v>
      </c>
      <c r="AG756" t="s">
        <v>109</v>
      </c>
      <c r="AH756" s="8" t="s">
        <v>44</v>
      </c>
      <c r="AI756" s="12" t="s">
        <v>44</v>
      </c>
      <c r="AJ756" s="9">
        <v>3.2</v>
      </c>
      <c r="AK756" s="5">
        <f t="shared" si="23"/>
        <v>130</v>
      </c>
    </row>
    <row r="757" spans="1:37" x14ac:dyDescent="0.3">
      <c r="A757">
        <v>7731</v>
      </c>
      <c r="B757" t="s">
        <v>228</v>
      </c>
      <c r="C757" t="s">
        <v>29</v>
      </c>
      <c r="D757" t="s">
        <v>494</v>
      </c>
      <c r="E757" t="s">
        <v>495</v>
      </c>
      <c r="F757" t="s">
        <v>231</v>
      </c>
      <c r="G757" t="s">
        <v>33</v>
      </c>
      <c r="H757" t="s">
        <v>34</v>
      </c>
      <c r="I757" t="s">
        <v>232</v>
      </c>
      <c r="J757" t="s">
        <v>36</v>
      </c>
      <c r="K757" t="s">
        <v>29</v>
      </c>
      <c r="L757" t="s">
        <v>37</v>
      </c>
      <c r="M757" s="4">
        <v>39903</v>
      </c>
      <c r="N757" s="4">
        <v>39773</v>
      </c>
      <c r="O757" s="1">
        <v>39773</v>
      </c>
      <c r="P757" t="s">
        <v>52</v>
      </c>
      <c r="R757" t="s">
        <v>53</v>
      </c>
      <c r="S757" t="s">
        <v>312</v>
      </c>
      <c r="T757" t="s">
        <v>716</v>
      </c>
      <c r="U757" t="s">
        <v>98</v>
      </c>
      <c r="V757" t="s">
        <v>99</v>
      </c>
      <c r="W757" s="6" t="s">
        <v>481</v>
      </c>
      <c r="X757" t="s">
        <v>83</v>
      </c>
      <c r="Y757">
        <v>30</v>
      </c>
      <c r="Z757">
        <v>400</v>
      </c>
      <c r="AA757" t="s">
        <v>231</v>
      </c>
      <c r="AB757" s="5">
        <f t="shared" si="22"/>
        <v>21638.408070175439</v>
      </c>
      <c r="AC757" s="3">
        <v>912</v>
      </c>
      <c r="AD757" s="3">
        <v>2.2799999999999998</v>
      </c>
      <c r="AE757" s="3">
        <v>0.08</v>
      </c>
      <c r="AF757" t="s">
        <v>717</v>
      </c>
      <c r="AG757" t="s">
        <v>109</v>
      </c>
      <c r="AH757" s="8" t="s">
        <v>44</v>
      </c>
      <c r="AI757" s="12" t="s">
        <v>44</v>
      </c>
      <c r="AJ757" s="9">
        <v>1.79</v>
      </c>
      <c r="AK757" s="5">
        <f t="shared" si="23"/>
        <v>130</v>
      </c>
    </row>
    <row r="758" spans="1:37" x14ac:dyDescent="0.3">
      <c r="A758">
        <v>7732</v>
      </c>
      <c r="B758" t="s">
        <v>228</v>
      </c>
      <c r="C758" t="s">
        <v>29</v>
      </c>
      <c r="D758" t="s">
        <v>494</v>
      </c>
      <c r="E758" t="s">
        <v>495</v>
      </c>
      <c r="F758" t="s">
        <v>231</v>
      </c>
      <c r="G758" t="s">
        <v>33</v>
      </c>
      <c r="H758" t="s">
        <v>34</v>
      </c>
      <c r="I758" t="s">
        <v>232</v>
      </c>
      <c r="J758" t="s">
        <v>36</v>
      </c>
      <c r="K758" t="s">
        <v>29</v>
      </c>
      <c r="L758" t="s">
        <v>37</v>
      </c>
      <c r="M758" s="4">
        <v>39903</v>
      </c>
      <c r="N758" s="4">
        <v>39773</v>
      </c>
      <c r="O758" s="1">
        <v>39773</v>
      </c>
      <c r="P758" t="s">
        <v>52</v>
      </c>
      <c r="R758" t="s">
        <v>53</v>
      </c>
      <c r="S758" t="s">
        <v>312</v>
      </c>
      <c r="T758" t="s">
        <v>432</v>
      </c>
      <c r="U758" t="s">
        <v>158</v>
      </c>
      <c r="V758" t="s">
        <v>159</v>
      </c>
      <c r="W758" s="6" t="s">
        <v>433</v>
      </c>
      <c r="X758" t="s">
        <v>321</v>
      </c>
      <c r="Y758">
        <v>60</v>
      </c>
      <c r="Z758">
        <v>10</v>
      </c>
      <c r="AA758" t="s">
        <v>231</v>
      </c>
      <c r="AB758" s="5">
        <f t="shared" si="22"/>
        <v>21638.408070175439</v>
      </c>
      <c r="AC758" s="3">
        <v>100.6</v>
      </c>
      <c r="AD758" s="3">
        <v>10.06</v>
      </c>
      <c r="AE758" s="3">
        <v>0.17</v>
      </c>
      <c r="AF758" t="s">
        <v>160</v>
      </c>
      <c r="AG758" t="s">
        <v>109</v>
      </c>
      <c r="AH758" s="8" t="s">
        <v>44</v>
      </c>
      <c r="AI758" s="12" t="s">
        <v>44</v>
      </c>
      <c r="AJ758" s="9">
        <v>0.2</v>
      </c>
      <c r="AK758" s="5">
        <f t="shared" si="23"/>
        <v>130</v>
      </c>
    </row>
    <row r="759" spans="1:37" x14ac:dyDescent="0.3">
      <c r="A759">
        <v>7734</v>
      </c>
      <c r="B759" t="s">
        <v>228</v>
      </c>
      <c r="C759" t="s">
        <v>29</v>
      </c>
      <c r="D759" t="s">
        <v>802</v>
      </c>
      <c r="E759" t="s">
        <v>803</v>
      </c>
      <c r="F759" t="s">
        <v>231</v>
      </c>
      <c r="G759" t="s">
        <v>33</v>
      </c>
      <c r="H759" t="s">
        <v>34</v>
      </c>
      <c r="I759" t="s">
        <v>232</v>
      </c>
      <c r="J759" t="s">
        <v>36</v>
      </c>
      <c r="K759" t="s">
        <v>29</v>
      </c>
      <c r="L759" t="s">
        <v>37</v>
      </c>
      <c r="M759" s="4">
        <v>39902</v>
      </c>
      <c r="N759" s="4">
        <v>39834</v>
      </c>
      <c r="O759" s="1">
        <v>39834</v>
      </c>
      <c r="P759" t="s">
        <v>52</v>
      </c>
      <c r="R759" t="s">
        <v>53</v>
      </c>
      <c r="S759" t="s">
        <v>312</v>
      </c>
      <c r="T759" t="s">
        <v>260</v>
      </c>
      <c r="U759" t="s">
        <v>81</v>
      </c>
      <c r="V759" t="s">
        <v>261</v>
      </c>
      <c r="W759" s="6" t="s">
        <v>262</v>
      </c>
      <c r="X759" t="s">
        <v>175</v>
      </c>
      <c r="Y759">
        <v>200</v>
      </c>
      <c r="Z759">
        <v>650</v>
      </c>
      <c r="AA759" t="s">
        <v>231</v>
      </c>
      <c r="AB759" s="5">
        <f t="shared" si="22"/>
        <v>21638.408070175439</v>
      </c>
      <c r="AC759" s="3">
        <v>741</v>
      </c>
      <c r="AD759" s="3">
        <v>1.1399999999999999</v>
      </c>
      <c r="AE759" s="3">
        <v>0.01</v>
      </c>
      <c r="AF759" t="s">
        <v>160</v>
      </c>
      <c r="AG759" t="s">
        <v>109</v>
      </c>
      <c r="AH759" s="8" t="s">
        <v>44</v>
      </c>
      <c r="AI759" s="12" t="s">
        <v>44</v>
      </c>
      <c r="AJ759" s="9">
        <v>1.45</v>
      </c>
      <c r="AK759" s="5">
        <f t="shared" si="23"/>
        <v>68</v>
      </c>
    </row>
    <row r="760" spans="1:37" x14ac:dyDescent="0.3">
      <c r="A760">
        <v>7735</v>
      </c>
      <c r="B760" t="s">
        <v>228</v>
      </c>
      <c r="C760" t="s">
        <v>29</v>
      </c>
      <c r="D760" t="s">
        <v>802</v>
      </c>
      <c r="E760" t="s">
        <v>803</v>
      </c>
      <c r="F760" t="s">
        <v>231</v>
      </c>
      <c r="G760" t="s">
        <v>33</v>
      </c>
      <c r="H760" t="s">
        <v>34</v>
      </c>
      <c r="I760" t="s">
        <v>232</v>
      </c>
      <c r="J760" t="s">
        <v>36</v>
      </c>
      <c r="K760" t="s">
        <v>29</v>
      </c>
      <c r="L760" t="s">
        <v>37</v>
      </c>
      <c r="M760" s="4">
        <v>39902</v>
      </c>
      <c r="N760" s="4">
        <v>39834</v>
      </c>
      <c r="O760" s="1">
        <v>39834</v>
      </c>
      <c r="P760" t="s">
        <v>52</v>
      </c>
      <c r="R760" t="s">
        <v>53</v>
      </c>
      <c r="S760" t="s">
        <v>312</v>
      </c>
      <c r="T760" t="s">
        <v>492</v>
      </c>
      <c r="U760" t="s">
        <v>74</v>
      </c>
      <c r="V760" t="s">
        <v>493</v>
      </c>
      <c r="W760" s="6" t="s">
        <v>58</v>
      </c>
      <c r="X760" t="s">
        <v>90</v>
      </c>
      <c r="Y760">
        <v>240</v>
      </c>
      <c r="Z760">
        <v>350</v>
      </c>
      <c r="AA760" t="s">
        <v>231</v>
      </c>
      <c r="AB760" s="5">
        <f t="shared" si="22"/>
        <v>21638.408070175439</v>
      </c>
      <c r="AC760" s="3">
        <v>1781.5</v>
      </c>
      <c r="AD760" s="3">
        <v>5.09</v>
      </c>
      <c r="AE760" s="3">
        <v>0.02</v>
      </c>
      <c r="AF760" t="s">
        <v>236</v>
      </c>
      <c r="AG760" t="s">
        <v>109</v>
      </c>
      <c r="AH760" s="8" t="s">
        <v>44</v>
      </c>
      <c r="AI760" s="12" t="s">
        <v>44</v>
      </c>
      <c r="AJ760" s="9">
        <v>3.49</v>
      </c>
      <c r="AK760" s="5">
        <f t="shared" si="23"/>
        <v>68</v>
      </c>
    </row>
    <row r="761" spans="1:37" x14ac:dyDescent="0.3">
      <c r="A761">
        <v>7736</v>
      </c>
      <c r="B761" t="s">
        <v>228</v>
      </c>
      <c r="C761" t="s">
        <v>29</v>
      </c>
      <c r="D761" t="s">
        <v>1591</v>
      </c>
      <c r="E761" t="s">
        <v>1592</v>
      </c>
      <c r="F761" t="s">
        <v>231</v>
      </c>
      <c r="G761" t="s">
        <v>33</v>
      </c>
      <c r="H761" t="s">
        <v>34</v>
      </c>
      <c r="I761" t="s">
        <v>232</v>
      </c>
      <c r="J761" t="s">
        <v>36</v>
      </c>
      <c r="K761" t="s">
        <v>29</v>
      </c>
      <c r="L761" t="s">
        <v>37</v>
      </c>
      <c r="M761" s="4">
        <v>39902</v>
      </c>
      <c r="N761" s="4">
        <v>39834</v>
      </c>
      <c r="O761" s="1">
        <v>39834</v>
      </c>
      <c r="P761" t="s">
        <v>52</v>
      </c>
      <c r="R761" t="s">
        <v>53</v>
      </c>
      <c r="S761" t="s">
        <v>312</v>
      </c>
      <c r="T761" t="s">
        <v>434</v>
      </c>
      <c r="U761" t="s">
        <v>116</v>
      </c>
      <c r="V761" t="s">
        <v>435</v>
      </c>
      <c r="W761" s="6" t="s">
        <v>436</v>
      </c>
      <c r="X761" t="s">
        <v>90</v>
      </c>
      <c r="Y761">
        <v>300</v>
      </c>
      <c r="Z761">
        <v>70</v>
      </c>
      <c r="AA761" t="s">
        <v>231</v>
      </c>
      <c r="AB761" s="5">
        <f t="shared" si="22"/>
        <v>21638.408070175439</v>
      </c>
      <c r="AC761" s="3">
        <v>2163.6999999999998</v>
      </c>
      <c r="AD761" s="3">
        <v>30.91</v>
      </c>
      <c r="AE761" s="3">
        <v>0.1</v>
      </c>
      <c r="AF761" t="s">
        <v>437</v>
      </c>
      <c r="AG761" t="s">
        <v>47</v>
      </c>
      <c r="AH761" s="8" t="s">
        <v>44</v>
      </c>
      <c r="AI761" s="12" t="s">
        <v>44</v>
      </c>
      <c r="AJ761" s="9">
        <v>4.24</v>
      </c>
      <c r="AK761" s="5">
        <f t="shared" si="23"/>
        <v>68</v>
      </c>
    </row>
    <row r="762" spans="1:37" x14ac:dyDescent="0.3">
      <c r="A762">
        <v>7741</v>
      </c>
      <c r="B762" t="s">
        <v>228</v>
      </c>
      <c r="C762" t="s">
        <v>29</v>
      </c>
      <c r="D762" t="s">
        <v>1593</v>
      </c>
      <c r="E762" t="s">
        <v>1594</v>
      </c>
      <c r="F762" t="s">
        <v>231</v>
      </c>
      <c r="G762" t="s">
        <v>33</v>
      </c>
      <c r="H762" t="s">
        <v>34</v>
      </c>
      <c r="I762" t="s">
        <v>232</v>
      </c>
      <c r="J762" t="s">
        <v>310</v>
      </c>
      <c r="K762" t="s">
        <v>29</v>
      </c>
      <c r="L762" t="s">
        <v>498</v>
      </c>
      <c r="M762" s="4">
        <v>39917</v>
      </c>
      <c r="N762" s="4">
        <v>39917</v>
      </c>
      <c r="O762" s="1">
        <v>39917</v>
      </c>
      <c r="P762" t="s">
        <v>52</v>
      </c>
      <c r="R762" t="s">
        <v>53</v>
      </c>
      <c r="S762" t="s">
        <v>312</v>
      </c>
      <c r="T762" t="s">
        <v>434</v>
      </c>
      <c r="U762" t="s">
        <v>116</v>
      </c>
      <c r="V762" t="s">
        <v>435</v>
      </c>
      <c r="W762" s="6" t="s">
        <v>436</v>
      </c>
      <c r="X762" t="s">
        <v>90</v>
      </c>
      <c r="Y762">
        <v>300</v>
      </c>
      <c r="Z762">
        <v>440</v>
      </c>
      <c r="AA762" t="s">
        <v>231</v>
      </c>
      <c r="AB762" s="5">
        <f t="shared" si="22"/>
        <v>21638.408070175439</v>
      </c>
      <c r="AC762" s="3">
        <v>15831.2</v>
      </c>
      <c r="AD762" s="3">
        <v>35.979999999999997</v>
      </c>
      <c r="AE762" s="3">
        <v>0.12</v>
      </c>
      <c r="AF762" t="s">
        <v>437</v>
      </c>
      <c r="AG762" t="s">
        <v>47</v>
      </c>
      <c r="AH762" s="8" t="s">
        <v>44</v>
      </c>
      <c r="AI762" s="12" t="s">
        <v>44</v>
      </c>
      <c r="AJ762" s="9">
        <v>31.03</v>
      </c>
      <c r="AK762" s="5">
        <f t="shared" si="23"/>
        <v>0</v>
      </c>
    </row>
    <row r="763" spans="1:37" x14ac:dyDescent="0.3">
      <c r="A763">
        <v>7748</v>
      </c>
      <c r="B763" t="s">
        <v>228</v>
      </c>
      <c r="C763" t="s">
        <v>29</v>
      </c>
      <c r="D763" t="s">
        <v>510</v>
      </c>
      <c r="E763" t="s">
        <v>511</v>
      </c>
      <c r="F763" t="s">
        <v>231</v>
      </c>
      <c r="G763" t="s">
        <v>33</v>
      </c>
      <c r="H763" t="s">
        <v>34</v>
      </c>
      <c r="I763" t="s">
        <v>232</v>
      </c>
      <c r="J763" t="s">
        <v>36</v>
      </c>
      <c r="K763" t="s">
        <v>29</v>
      </c>
      <c r="L763" t="s">
        <v>512</v>
      </c>
      <c r="M763" s="4">
        <v>39989</v>
      </c>
      <c r="N763" s="4">
        <v>39917</v>
      </c>
      <c r="O763" s="1">
        <v>39917</v>
      </c>
      <c r="P763" t="s">
        <v>52</v>
      </c>
      <c r="R763" t="s">
        <v>53</v>
      </c>
      <c r="S763" t="s">
        <v>312</v>
      </c>
      <c r="T763" t="s">
        <v>1030</v>
      </c>
      <c r="U763" t="s">
        <v>81</v>
      </c>
      <c r="V763" t="s">
        <v>57</v>
      </c>
      <c r="W763" s="6" t="s">
        <v>262</v>
      </c>
      <c r="X763" t="s">
        <v>90</v>
      </c>
      <c r="Y763">
        <v>200</v>
      </c>
      <c r="Z763">
        <v>1500</v>
      </c>
      <c r="AA763" t="s">
        <v>231</v>
      </c>
      <c r="AB763" s="5">
        <f t="shared" si="22"/>
        <v>21638.408070175439</v>
      </c>
      <c r="AC763" s="3">
        <v>3150</v>
      </c>
      <c r="AD763" s="3">
        <v>2.1</v>
      </c>
      <c r="AE763" s="3">
        <v>0.01</v>
      </c>
      <c r="AF763" t="s">
        <v>60</v>
      </c>
      <c r="AG763" t="s">
        <v>109</v>
      </c>
      <c r="AH763" s="8" t="s">
        <v>44</v>
      </c>
      <c r="AI763" s="12" t="s">
        <v>44</v>
      </c>
      <c r="AJ763" s="9">
        <v>6.17</v>
      </c>
      <c r="AK763" s="5">
        <f t="shared" si="23"/>
        <v>72</v>
      </c>
    </row>
    <row r="764" spans="1:37" x14ac:dyDescent="0.3">
      <c r="A764">
        <v>7749</v>
      </c>
      <c r="B764" t="s">
        <v>228</v>
      </c>
      <c r="C764" t="s">
        <v>29</v>
      </c>
      <c r="D764" t="s">
        <v>517</v>
      </c>
      <c r="E764" t="s">
        <v>518</v>
      </c>
      <c r="F764" t="s">
        <v>231</v>
      </c>
      <c r="G764" t="s">
        <v>33</v>
      </c>
      <c r="H764" t="s">
        <v>34</v>
      </c>
      <c r="I764" t="s">
        <v>232</v>
      </c>
      <c r="J764" t="s">
        <v>36</v>
      </c>
      <c r="K764" t="s">
        <v>29</v>
      </c>
      <c r="L764" t="s">
        <v>512</v>
      </c>
      <c r="M764" s="4">
        <v>39989</v>
      </c>
      <c r="N764" s="4">
        <v>39923</v>
      </c>
      <c r="O764" s="1">
        <v>39923</v>
      </c>
      <c r="P764" t="s">
        <v>52</v>
      </c>
      <c r="R764" t="s">
        <v>71</v>
      </c>
      <c r="S764" t="s">
        <v>312</v>
      </c>
      <c r="T764" t="s">
        <v>115</v>
      </c>
      <c r="U764" t="s">
        <v>116</v>
      </c>
      <c r="V764" t="s">
        <v>117</v>
      </c>
      <c r="W764" s="6" t="s">
        <v>118</v>
      </c>
      <c r="X764" t="s">
        <v>76</v>
      </c>
      <c r="Y764">
        <v>120</v>
      </c>
      <c r="Z764">
        <v>2965</v>
      </c>
      <c r="AA764" t="s">
        <v>231</v>
      </c>
      <c r="AB764" s="5">
        <f t="shared" si="22"/>
        <v>21638.408070175439</v>
      </c>
      <c r="AC764" s="3">
        <v>106680.7</v>
      </c>
      <c r="AD764" s="3">
        <v>35.979999999999997</v>
      </c>
      <c r="AE764" s="3">
        <v>0.3</v>
      </c>
      <c r="AF764" t="s">
        <v>122</v>
      </c>
      <c r="AG764" t="s">
        <v>109</v>
      </c>
      <c r="AH764" s="8" t="s">
        <v>44</v>
      </c>
      <c r="AI764" s="12" t="s">
        <v>44</v>
      </c>
      <c r="AJ764" s="9">
        <v>209.09</v>
      </c>
      <c r="AK764" s="5">
        <f t="shared" si="23"/>
        <v>66</v>
      </c>
    </row>
    <row r="765" spans="1:37" x14ac:dyDescent="0.3">
      <c r="A765">
        <v>7750</v>
      </c>
      <c r="B765" t="s">
        <v>228</v>
      </c>
      <c r="C765" t="s">
        <v>29</v>
      </c>
      <c r="D765" t="s">
        <v>1045</v>
      </c>
      <c r="E765" t="s">
        <v>1046</v>
      </c>
      <c r="F765" t="s">
        <v>231</v>
      </c>
      <c r="G765" t="s">
        <v>33</v>
      </c>
      <c r="H765" t="s">
        <v>34</v>
      </c>
      <c r="I765" t="s">
        <v>232</v>
      </c>
      <c r="J765" t="s">
        <v>36</v>
      </c>
      <c r="K765" t="s">
        <v>29</v>
      </c>
      <c r="L765" t="s">
        <v>512</v>
      </c>
      <c r="M765" s="4">
        <v>39989</v>
      </c>
      <c r="N765" s="4">
        <v>39924</v>
      </c>
      <c r="O765" s="1">
        <v>39924</v>
      </c>
      <c r="P765" t="s">
        <v>52</v>
      </c>
      <c r="R765" t="s">
        <v>53</v>
      </c>
      <c r="S765" t="s">
        <v>312</v>
      </c>
      <c r="T765" t="s">
        <v>492</v>
      </c>
      <c r="U765" t="s">
        <v>74</v>
      </c>
      <c r="V765" t="s">
        <v>493</v>
      </c>
      <c r="W765" s="6" t="s">
        <v>58</v>
      </c>
      <c r="X765" t="s">
        <v>90</v>
      </c>
      <c r="Y765">
        <v>240</v>
      </c>
      <c r="Z765">
        <v>1900</v>
      </c>
      <c r="AA765" t="s">
        <v>231</v>
      </c>
      <c r="AB765" s="5">
        <f t="shared" si="22"/>
        <v>21638.408070175439</v>
      </c>
      <c r="AC765" s="3">
        <v>10564</v>
      </c>
      <c r="AD765" s="3">
        <v>5.56</v>
      </c>
      <c r="AE765" s="3">
        <v>0.02</v>
      </c>
      <c r="AF765" t="s">
        <v>236</v>
      </c>
      <c r="AG765" t="s">
        <v>109</v>
      </c>
      <c r="AH765" s="8" t="s">
        <v>44</v>
      </c>
      <c r="AI765" s="12" t="s">
        <v>44</v>
      </c>
      <c r="AJ765" s="9">
        <v>20.71</v>
      </c>
      <c r="AK765" s="5">
        <f t="shared" si="23"/>
        <v>65</v>
      </c>
    </row>
    <row r="766" spans="1:37" hidden="1" x14ac:dyDescent="0.3">
      <c r="A766">
        <v>7751</v>
      </c>
      <c r="B766" t="s">
        <v>228</v>
      </c>
      <c r="C766" t="s">
        <v>29</v>
      </c>
      <c r="D766" t="s">
        <v>1049</v>
      </c>
      <c r="E766" t="s">
        <v>1050</v>
      </c>
      <c r="F766" t="s">
        <v>231</v>
      </c>
      <c r="G766" t="s">
        <v>33</v>
      </c>
      <c r="H766" t="s">
        <v>34</v>
      </c>
      <c r="I766" t="s">
        <v>232</v>
      </c>
      <c r="J766" t="s">
        <v>310</v>
      </c>
      <c r="K766" t="s">
        <v>29</v>
      </c>
      <c r="L766" t="s">
        <v>512</v>
      </c>
      <c r="M766" s="4">
        <v>39989</v>
      </c>
      <c r="N766" s="4">
        <v>39969</v>
      </c>
      <c r="O766" s="1">
        <v>39969</v>
      </c>
      <c r="P766" t="s">
        <v>52</v>
      </c>
      <c r="R766" t="s">
        <v>71</v>
      </c>
      <c r="S766" t="s">
        <v>312</v>
      </c>
      <c r="T766" t="s">
        <v>80</v>
      </c>
      <c r="U766" t="s">
        <v>81</v>
      </c>
      <c r="V766" t="s">
        <v>57</v>
      </c>
      <c r="W766" s="6" t="s">
        <v>82</v>
      </c>
      <c r="X766" t="s">
        <v>83</v>
      </c>
      <c r="Y766">
        <v>60</v>
      </c>
      <c r="Z766">
        <v>4553</v>
      </c>
      <c r="AA766" t="s">
        <v>231</v>
      </c>
      <c r="AB766" s="5">
        <f t="shared" si="22"/>
        <v>2371.7673611111113</v>
      </c>
      <c r="AC766" s="3">
        <v>13659</v>
      </c>
      <c r="AD766" s="3">
        <v>3</v>
      </c>
      <c r="AE766" s="3">
        <v>0.05</v>
      </c>
      <c r="AF766" t="s">
        <v>60</v>
      </c>
      <c r="AG766" t="s">
        <v>109</v>
      </c>
      <c r="AH766" s="8" t="s">
        <v>44</v>
      </c>
      <c r="AI766" s="7" t="s">
        <v>44</v>
      </c>
      <c r="AJ766" s="9">
        <v>26.77</v>
      </c>
      <c r="AK766" s="5">
        <f t="shared" si="23"/>
        <v>20</v>
      </c>
    </row>
    <row r="767" spans="1:37" x14ac:dyDescent="0.3">
      <c r="A767">
        <v>7775</v>
      </c>
      <c r="B767" t="s">
        <v>279</v>
      </c>
      <c r="C767" t="s">
        <v>29</v>
      </c>
      <c r="D767" t="s">
        <v>1595</v>
      </c>
      <c r="E767" t="s">
        <v>1596</v>
      </c>
      <c r="F767" t="s">
        <v>282</v>
      </c>
      <c r="G767" t="s">
        <v>33</v>
      </c>
      <c r="H767" t="s">
        <v>34</v>
      </c>
      <c r="I767" t="s">
        <v>35</v>
      </c>
      <c r="J767" t="s">
        <v>36</v>
      </c>
      <c r="K767" t="s">
        <v>29</v>
      </c>
      <c r="L767" t="s">
        <v>824</v>
      </c>
      <c r="M767" s="4">
        <v>40003</v>
      </c>
      <c r="N767" s="4">
        <v>40003</v>
      </c>
      <c r="O767" s="1">
        <v>40003</v>
      </c>
      <c r="P767" t="s">
        <v>38</v>
      </c>
      <c r="R767" t="s">
        <v>39</v>
      </c>
      <c r="S767" t="s">
        <v>125</v>
      </c>
      <c r="T767" t="s">
        <v>126</v>
      </c>
      <c r="U767" t="s">
        <v>127</v>
      </c>
      <c r="V767" t="s">
        <v>128</v>
      </c>
      <c r="W767" s="6" t="s">
        <v>44</v>
      </c>
      <c r="X767" t="s">
        <v>45</v>
      </c>
      <c r="Y767">
        <v>20</v>
      </c>
      <c r="Z767">
        <v>1371</v>
      </c>
      <c r="AA767" t="s">
        <v>282</v>
      </c>
      <c r="AB767" s="5">
        <f t="shared" si="22"/>
        <v>21638.408070175439</v>
      </c>
      <c r="AC767" s="3">
        <v>43872</v>
      </c>
      <c r="AD767" s="3">
        <v>32</v>
      </c>
      <c r="AE767" s="3">
        <v>1.6</v>
      </c>
      <c r="AF767" t="s">
        <v>125</v>
      </c>
      <c r="AG767" t="s">
        <v>47</v>
      </c>
      <c r="AH767" s="8">
        <v>468</v>
      </c>
      <c r="AI767" s="12">
        <v>5733.61</v>
      </c>
      <c r="AJ767" s="9">
        <v>85.99</v>
      </c>
      <c r="AK767" s="5">
        <f t="shared" si="23"/>
        <v>0</v>
      </c>
    </row>
    <row r="768" spans="1:37" x14ac:dyDescent="0.3">
      <c r="A768">
        <v>7778</v>
      </c>
      <c r="B768" t="s">
        <v>228</v>
      </c>
      <c r="C768" t="s">
        <v>29</v>
      </c>
      <c r="D768" t="s">
        <v>1597</v>
      </c>
      <c r="E768" t="s">
        <v>1598</v>
      </c>
      <c r="F768" t="s">
        <v>231</v>
      </c>
      <c r="G768" t="s">
        <v>33</v>
      </c>
      <c r="H768" t="s">
        <v>34</v>
      </c>
      <c r="I768" t="s">
        <v>232</v>
      </c>
      <c r="J768" t="s">
        <v>310</v>
      </c>
      <c r="K768" t="s">
        <v>29</v>
      </c>
      <c r="L768" s="2">
        <v>39848</v>
      </c>
      <c r="M768" s="4">
        <v>39972</v>
      </c>
      <c r="N768" s="4">
        <v>39972</v>
      </c>
      <c r="O768" s="1">
        <v>39972</v>
      </c>
      <c r="P768" t="s">
        <v>52</v>
      </c>
      <c r="R768" t="s">
        <v>53</v>
      </c>
      <c r="S768" t="s">
        <v>312</v>
      </c>
      <c r="T768" t="s">
        <v>502</v>
      </c>
      <c r="U768" t="s">
        <v>98</v>
      </c>
      <c r="V768" t="s">
        <v>57</v>
      </c>
      <c r="W768" s="6" t="s">
        <v>481</v>
      </c>
      <c r="X768" t="s">
        <v>83</v>
      </c>
      <c r="Y768">
        <v>30</v>
      </c>
      <c r="Z768">
        <v>600</v>
      </c>
      <c r="AA768" t="s">
        <v>231</v>
      </c>
      <c r="AB768" s="5">
        <f t="shared" si="22"/>
        <v>21638.408070175439</v>
      </c>
      <c r="AC768" s="3">
        <v>1890</v>
      </c>
      <c r="AD768" s="3">
        <v>3.15</v>
      </c>
      <c r="AE768" s="3">
        <v>0.1</v>
      </c>
      <c r="AF768" t="s">
        <v>60</v>
      </c>
      <c r="AG768" t="s">
        <v>47</v>
      </c>
      <c r="AH768" s="8" t="s">
        <v>44</v>
      </c>
      <c r="AI768" s="12" t="s">
        <v>44</v>
      </c>
      <c r="AJ768" s="9">
        <v>3.7</v>
      </c>
      <c r="AK768" s="5">
        <f t="shared" si="23"/>
        <v>0</v>
      </c>
    </row>
    <row r="769" spans="1:37" x14ac:dyDescent="0.3">
      <c r="A769">
        <v>7779</v>
      </c>
      <c r="B769" t="s">
        <v>228</v>
      </c>
      <c r="C769" t="s">
        <v>29</v>
      </c>
      <c r="D769" t="s">
        <v>533</v>
      </c>
      <c r="E769" t="s">
        <v>534</v>
      </c>
      <c r="F769" t="s">
        <v>231</v>
      </c>
      <c r="G769" t="s">
        <v>33</v>
      </c>
      <c r="H769" t="s">
        <v>34</v>
      </c>
      <c r="I769" t="s">
        <v>232</v>
      </c>
      <c r="J769" t="s">
        <v>310</v>
      </c>
      <c r="K769" t="s">
        <v>29</v>
      </c>
      <c r="L769" s="2">
        <v>39848</v>
      </c>
      <c r="M769" s="4">
        <v>39948</v>
      </c>
      <c r="N769" s="4">
        <v>39920</v>
      </c>
      <c r="O769" s="1">
        <v>39920</v>
      </c>
      <c r="P769" t="s">
        <v>52</v>
      </c>
      <c r="R769" t="s">
        <v>71</v>
      </c>
      <c r="S769" t="s">
        <v>312</v>
      </c>
      <c r="T769" t="s">
        <v>804</v>
      </c>
      <c r="U769" t="s">
        <v>56</v>
      </c>
      <c r="V769" t="s">
        <v>378</v>
      </c>
      <c r="W769" s="6" t="s">
        <v>100</v>
      </c>
      <c r="X769" t="s">
        <v>76</v>
      </c>
      <c r="Y769">
        <v>60</v>
      </c>
      <c r="Z769">
        <v>300</v>
      </c>
      <c r="AA769" t="s">
        <v>231</v>
      </c>
      <c r="AB769" s="5">
        <f t="shared" si="22"/>
        <v>21638.408070175439</v>
      </c>
      <c r="AC769" s="3">
        <v>5031</v>
      </c>
      <c r="AD769" s="3">
        <v>16.77</v>
      </c>
      <c r="AE769" s="3">
        <v>0.28000000000000003</v>
      </c>
      <c r="AF769" t="s">
        <v>805</v>
      </c>
      <c r="AG769" t="s">
        <v>109</v>
      </c>
      <c r="AH769" s="8" t="s">
        <v>44</v>
      </c>
      <c r="AI769" s="12" t="s">
        <v>44</v>
      </c>
      <c r="AJ769" s="9">
        <v>9.86</v>
      </c>
      <c r="AK769" s="5">
        <f t="shared" si="23"/>
        <v>28</v>
      </c>
    </row>
    <row r="770" spans="1:37" x14ac:dyDescent="0.3">
      <c r="A770">
        <v>7837</v>
      </c>
      <c r="B770" t="s">
        <v>48</v>
      </c>
      <c r="C770" t="s">
        <v>29</v>
      </c>
      <c r="D770" t="s">
        <v>561</v>
      </c>
      <c r="E770" t="s">
        <v>562</v>
      </c>
      <c r="F770" t="s">
        <v>51</v>
      </c>
      <c r="G770" t="s">
        <v>33</v>
      </c>
      <c r="H770" t="s">
        <v>34</v>
      </c>
      <c r="I770" t="s">
        <v>35</v>
      </c>
      <c r="J770" t="s">
        <v>36</v>
      </c>
      <c r="K770" t="s">
        <v>29</v>
      </c>
      <c r="L770" t="s">
        <v>559</v>
      </c>
      <c r="M770" s="4">
        <v>40004</v>
      </c>
      <c r="N770" s="4">
        <v>40004</v>
      </c>
      <c r="O770" s="1">
        <v>40004</v>
      </c>
      <c r="P770" t="s">
        <v>52</v>
      </c>
      <c r="R770" t="s">
        <v>71</v>
      </c>
      <c r="S770" t="s">
        <v>54</v>
      </c>
      <c r="T770" t="s">
        <v>73</v>
      </c>
      <c r="U770" t="s">
        <v>74</v>
      </c>
      <c r="V770" t="s">
        <v>57</v>
      </c>
      <c r="W770" s="6" t="s">
        <v>75</v>
      </c>
      <c r="X770" t="s">
        <v>76</v>
      </c>
      <c r="Y770">
        <v>60</v>
      </c>
      <c r="Z770">
        <v>18000</v>
      </c>
      <c r="AA770" t="s">
        <v>51</v>
      </c>
      <c r="AB770" s="5">
        <f t="shared" si="22"/>
        <v>21638.408070175439</v>
      </c>
      <c r="AC770" s="3">
        <v>43200</v>
      </c>
      <c r="AD770" s="3">
        <v>2.4</v>
      </c>
      <c r="AE770" s="3">
        <v>0.04</v>
      </c>
      <c r="AF770" t="s">
        <v>60</v>
      </c>
      <c r="AG770" t="s">
        <v>109</v>
      </c>
      <c r="AH770" s="8" t="s">
        <v>44</v>
      </c>
      <c r="AI770" s="12" t="s">
        <v>44</v>
      </c>
      <c r="AJ770" s="9">
        <v>84.67</v>
      </c>
      <c r="AK770" s="5">
        <f t="shared" si="23"/>
        <v>0</v>
      </c>
    </row>
    <row r="771" spans="1:37" x14ac:dyDescent="0.3">
      <c r="A771">
        <v>7847</v>
      </c>
      <c r="B771" t="s">
        <v>296</v>
      </c>
      <c r="C771" t="s">
        <v>29</v>
      </c>
      <c r="D771" t="s">
        <v>847</v>
      </c>
      <c r="E771" t="s">
        <v>848</v>
      </c>
      <c r="F771" t="s">
        <v>299</v>
      </c>
      <c r="G771" t="s">
        <v>33</v>
      </c>
      <c r="H771" t="s">
        <v>34</v>
      </c>
      <c r="I771" t="s">
        <v>35</v>
      </c>
      <c r="J771" t="s">
        <v>36</v>
      </c>
      <c r="K771" t="s">
        <v>29</v>
      </c>
      <c r="L771" s="2">
        <v>40030</v>
      </c>
      <c r="M771" s="4">
        <v>40043</v>
      </c>
      <c r="N771" s="4">
        <v>40043</v>
      </c>
      <c r="O771" s="1">
        <v>40043</v>
      </c>
      <c r="P771" t="s">
        <v>52</v>
      </c>
      <c r="R771" t="s">
        <v>53</v>
      </c>
      <c r="S771" t="s">
        <v>142</v>
      </c>
      <c r="T771" t="s">
        <v>1599</v>
      </c>
      <c r="U771" t="s">
        <v>462</v>
      </c>
      <c r="V771" t="s">
        <v>57</v>
      </c>
      <c r="W771" s="6" t="s">
        <v>1600</v>
      </c>
      <c r="X771" t="s">
        <v>852</v>
      </c>
      <c r="Y771">
        <v>60</v>
      </c>
      <c r="Z771">
        <v>1812</v>
      </c>
      <c r="AA771" t="s">
        <v>299</v>
      </c>
      <c r="AB771" s="5">
        <f t="shared" ref="AB771:AB834" si="24">AVERAGEIF(P:P,P772,Z:Z)</f>
        <v>21638.408070175439</v>
      </c>
      <c r="AC771" s="3">
        <v>4348.8</v>
      </c>
      <c r="AD771" s="3">
        <v>2.4</v>
      </c>
      <c r="AE771" s="3">
        <v>0.04</v>
      </c>
      <c r="AF771" t="s">
        <v>147</v>
      </c>
      <c r="AG771" t="s">
        <v>109</v>
      </c>
      <c r="AH771" s="8" t="s">
        <v>44</v>
      </c>
      <c r="AI771" s="12" t="s">
        <v>44</v>
      </c>
      <c r="AJ771" s="9">
        <v>8.52</v>
      </c>
      <c r="AK771" s="5">
        <f t="shared" ref="AK771:AK834" si="25">M771-N771</f>
        <v>0</v>
      </c>
    </row>
    <row r="772" spans="1:37" hidden="1" x14ac:dyDescent="0.3">
      <c r="A772">
        <v>7849</v>
      </c>
      <c r="B772" t="s">
        <v>806</v>
      </c>
      <c r="C772" t="s">
        <v>29</v>
      </c>
      <c r="D772" t="s">
        <v>1601</v>
      </c>
      <c r="E772" t="s">
        <v>1602</v>
      </c>
      <c r="F772" t="s">
        <v>809</v>
      </c>
      <c r="G772" t="s">
        <v>33</v>
      </c>
      <c r="H772" t="s">
        <v>34</v>
      </c>
      <c r="I772" t="s">
        <v>112</v>
      </c>
      <c r="J772" t="s">
        <v>36</v>
      </c>
      <c r="K772" t="s">
        <v>29</v>
      </c>
      <c r="L772" s="2">
        <v>40122</v>
      </c>
      <c r="M772" s="4">
        <v>40000</v>
      </c>
      <c r="N772" s="4">
        <v>40000</v>
      </c>
      <c r="O772" s="1">
        <v>40000</v>
      </c>
      <c r="P772" t="s">
        <v>52</v>
      </c>
      <c r="R772" t="s">
        <v>71</v>
      </c>
      <c r="S772" t="s">
        <v>156</v>
      </c>
      <c r="T772" t="s">
        <v>338</v>
      </c>
      <c r="U772" t="s">
        <v>339</v>
      </c>
      <c r="V772" t="s">
        <v>340</v>
      </c>
      <c r="W772" s="6" t="s">
        <v>341</v>
      </c>
      <c r="X772" t="s">
        <v>342</v>
      </c>
      <c r="Y772">
        <v>30</v>
      </c>
      <c r="Z772">
        <v>84</v>
      </c>
      <c r="AA772" t="s">
        <v>809</v>
      </c>
      <c r="AB772" s="5">
        <f t="shared" si="24"/>
        <v>2371.7673611111113</v>
      </c>
      <c r="AC772" s="3">
        <v>1540.56</v>
      </c>
      <c r="AD772" s="3">
        <v>18.34</v>
      </c>
      <c r="AE772" s="3">
        <v>0.61</v>
      </c>
      <c r="AF772" t="s">
        <v>160</v>
      </c>
      <c r="AG772" t="s">
        <v>47</v>
      </c>
      <c r="AH772" s="8">
        <v>4</v>
      </c>
      <c r="AI772" s="7">
        <v>390.81</v>
      </c>
      <c r="AJ772" s="9">
        <v>3.02</v>
      </c>
      <c r="AK772" s="5">
        <f t="shared" si="25"/>
        <v>0</v>
      </c>
    </row>
    <row r="773" spans="1:37" x14ac:dyDescent="0.3">
      <c r="A773">
        <v>7857</v>
      </c>
      <c r="B773" t="s">
        <v>420</v>
      </c>
      <c r="C773" t="s">
        <v>29</v>
      </c>
      <c r="D773" t="s">
        <v>1603</v>
      </c>
      <c r="E773" t="s">
        <v>1604</v>
      </c>
      <c r="F773" t="s">
        <v>423</v>
      </c>
      <c r="G773" t="s">
        <v>33</v>
      </c>
      <c r="H773" t="s">
        <v>34</v>
      </c>
      <c r="I773" t="s">
        <v>35</v>
      </c>
      <c r="J773" t="s">
        <v>36</v>
      </c>
      <c r="K773" t="s">
        <v>29</v>
      </c>
      <c r="L773" t="s">
        <v>571</v>
      </c>
      <c r="M773" s="4">
        <v>40001</v>
      </c>
      <c r="N773" s="4">
        <v>40001</v>
      </c>
      <c r="O773" s="1">
        <v>40001</v>
      </c>
      <c r="P773" t="s">
        <v>38</v>
      </c>
      <c r="R773" t="s">
        <v>39</v>
      </c>
      <c r="S773" t="s">
        <v>199</v>
      </c>
      <c r="T773" t="s">
        <v>200</v>
      </c>
      <c r="U773" t="s">
        <v>201</v>
      </c>
      <c r="V773" t="s">
        <v>67</v>
      </c>
      <c r="W773" s="6" t="s">
        <v>44</v>
      </c>
      <c r="X773" t="s">
        <v>45</v>
      </c>
      <c r="Y773">
        <v>100</v>
      </c>
      <c r="Z773">
        <v>15</v>
      </c>
      <c r="AA773" t="s">
        <v>423</v>
      </c>
      <c r="AB773" s="5">
        <f t="shared" si="24"/>
        <v>21638.408070175439</v>
      </c>
      <c r="AC773" s="3">
        <v>1050</v>
      </c>
      <c r="AD773" s="3">
        <v>70</v>
      </c>
      <c r="AE773" s="3">
        <v>0.7</v>
      </c>
      <c r="AF773" t="s">
        <v>202</v>
      </c>
      <c r="AG773" t="s">
        <v>47</v>
      </c>
      <c r="AH773" s="8">
        <v>4</v>
      </c>
      <c r="AI773" s="12">
        <v>383.65</v>
      </c>
      <c r="AJ773" s="9">
        <v>2.06</v>
      </c>
      <c r="AK773" s="5">
        <f t="shared" si="25"/>
        <v>0</v>
      </c>
    </row>
    <row r="774" spans="1:37" hidden="1" x14ac:dyDescent="0.3">
      <c r="A774">
        <v>7868</v>
      </c>
      <c r="B774" t="s">
        <v>102</v>
      </c>
      <c r="C774" t="s">
        <v>29</v>
      </c>
      <c r="D774" t="s">
        <v>1605</v>
      </c>
      <c r="E774" t="s">
        <v>1606</v>
      </c>
      <c r="F774" t="s">
        <v>105</v>
      </c>
      <c r="G774" t="s">
        <v>33</v>
      </c>
      <c r="H774" t="s">
        <v>34</v>
      </c>
      <c r="I774" t="s">
        <v>63</v>
      </c>
      <c r="J774" t="s">
        <v>36</v>
      </c>
      <c r="K774" t="s">
        <v>29</v>
      </c>
      <c r="L774" t="s">
        <v>1276</v>
      </c>
      <c r="M774" s="4">
        <v>40081</v>
      </c>
      <c r="N774" s="4">
        <v>40081</v>
      </c>
      <c r="O774" s="1">
        <v>40081</v>
      </c>
      <c r="P774" t="s">
        <v>52</v>
      </c>
      <c r="R774" t="s">
        <v>71</v>
      </c>
      <c r="S774" t="s">
        <v>1097</v>
      </c>
      <c r="T774" t="s">
        <v>313</v>
      </c>
      <c r="U774" t="s">
        <v>314</v>
      </c>
      <c r="V774" t="s">
        <v>315</v>
      </c>
      <c r="W774" s="6" t="s">
        <v>100</v>
      </c>
      <c r="X774" t="s">
        <v>83</v>
      </c>
      <c r="Y774">
        <v>270</v>
      </c>
      <c r="Z774">
        <v>5178</v>
      </c>
      <c r="AA774" t="s">
        <v>105</v>
      </c>
      <c r="AB774" s="5">
        <f t="shared" si="24"/>
        <v>2371.7673611111113</v>
      </c>
      <c r="AC774" s="3">
        <v>461436.41</v>
      </c>
      <c r="AD774" s="3">
        <v>89.11</v>
      </c>
      <c r="AE774" s="3">
        <v>0.33</v>
      </c>
      <c r="AF774" t="s">
        <v>316</v>
      </c>
      <c r="AG774" t="s">
        <v>47</v>
      </c>
      <c r="AH774" s="8">
        <v>2666</v>
      </c>
      <c r="AI774" s="7">
        <v>16751.580000000002</v>
      </c>
      <c r="AJ774" s="9">
        <v>904.42</v>
      </c>
      <c r="AK774" s="5">
        <f t="shared" si="25"/>
        <v>0</v>
      </c>
    </row>
    <row r="775" spans="1:37" x14ac:dyDescent="0.3">
      <c r="A775">
        <v>7894</v>
      </c>
      <c r="B775" t="s">
        <v>296</v>
      </c>
      <c r="C775" t="s">
        <v>29</v>
      </c>
      <c r="D775" t="s">
        <v>1607</v>
      </c>
      <c r="E775" t="s">
        <v>1608</v>
      </c>
      <c r="F775" t="s">
        <v>299</v>
      </c>
      <c r="G775" t="s">
        <v>33</v>
      </c>
      <c r="H775" t="s">
        <v>34</v>
      </c>
      <c r="I775" t="s">
        <v>35</v>
      </c>
      <c r="J775" t="s">
        <v>36</v>
      </c>
      <c r="K775" t="s">
        <v>29</v>
      </c>
      <c r="L775" s="2">
        <v>39939</v>
      </c>
      <c r="M775" s="4">
        <v>40021</v>
      </c>
      <c r="N775" s="4">
        <v>40021</v>
      </c>
      <c r="O775" s="1">
        <v>40021</v>
      </c>
      <c r="P775" t="s">
        <v>38</v>
      </c>
      <c r="R775" t="s">
        <v>39</v>
      </c>
      <c r="S775" t="s">
        <v>199</v>
      </c>
      <c r="T775" t="s">
        <v>200</v>
      </c>
      <c r="U775" t="s">
        <v>201</v>
      </c>
      <c r="V775" t="s">
        <v>67</v>
      </c>
      <c r="W775" s="6" t="s">
        <v>44</v>
      </c>
      <c r="X775" t="s">
        <v>45</v>
      </c>
      <c r="Y775">
        <v>100</v>
      </c>
      <c r="Z775">
        <v>24</v>
      </c>
      <c r="AA775" t="s">
        <v>299</v>
      </c>
      <c r="AB775" s="5">
        <f t="shared" si="24"/>
        <v>21638.408070175439</v>
      </c>
      <c r="AC775" s="3">
        <v>1680</v>
      </c>
      <c r="AD775" s="3">
        <v>70</v>
      </c>
      <c r="AE775" s="3">
        <v>0.7</v>
      </c>
      <c r="AF775" t="s">
        <v>202</v>
      </c>
      <c r="AG775" t="s">
        <v>47</v>
      </c>
      <c r="AH775" s="8">
        <v>6</v>
      </c>
      <c r="AI775" s="12">
        <v>868.31</v>
      </c>
      <c r="AJ775" s="9">
        <v>3.29</v>
      </c>
      <c r="AK775" s="5">
        <f t="shared" si="25"/>
        <v>0</v>
      </c>
    </row>
    <row r="776" spans="1:37" hidden="1" x14ac:dyDescent="0.3">
      <c r="A776">
        <v>7921</v>
      </c>
      <c r="B776" t="s">
        <v>48</v>
      </c>
      <c r="C776" t="s">
        <v>29</v>
      </c>
      <c r="D776" t="s">
        <v>1609</v>
      </c>
      <c r="E776" t="s">
        <v>1610</v>
      </c>
      <c r="F776" t="s">
        <v>51</v>
      </c>
      <c r="G776" t="s">
        <v>33</v>
      </c>
      <c r="H776" t="s">
        <v>34</v>
      </c>
      <c r="I776" t="s">
        <v>35</v>
      </c>
      <c r="J776" t="s">
        <v>36</v>
      </c>
      <c r="K776" t="s">
        <v>29</v>
      </c>
      <c r="L776" t="s">
        <v>37</v>
      </c>
      <c r="M776" s="4">
        <v>38963</v>
      </c>
      <c r="N776" s="4">
        <v>38963</v>
      </c>
      <c r="O776" s="1">
        <v>38963</v>
      </c>
      <c r="P776" t="s">
        <v>52</v>
      </c>
      <c r="R776" t="s">
        <v>71</v>
      </c>
      <c r="S776" t="s">
        <v>1097</v>
      </c>
      <c r="T776" t="s">
        <v>1098</v>
      </c>
      <c r="U776" t="s">
        <v>1099</v>
      </c>
      <c r="V776" t="s">
        <v>1100</v>
      </c>
      <c r="W776" s="6" t="s">
        <v>341</v>
      </c>
      <c r="X776" t="s">
        <v>76</v>
      </c>
      <c r="Y776">
        <v>270</v>
      </c>
      <c r="Z776">
        <v>1000</v>
      </c>
      <c r="AA776" t="s">
        <v>51</v>
      </c>
      <c r="AB776" s="5">
        <f t="shared" si="24"/>
        <v>2371.7673611111113</v>
      </c>
      <c r="AC776" s="3">
        <v>164620</v>
      </c>
      <c r="AD776" s="3">
        <v>164.62</v>
      </c>
      <c r="AE776" s="3">
        <v>0.61</v>
      </c>
      <c r="AF776" t="s">
        <v>1101</v>
      </c>
      <c r="AG776" t="s">
        <v>47</v>
      </c>
      <c r="AH776" s="8">
        <v>254</v>
      </c>
      <c r="AI776" s="7">
        <v>7828.28</v>
      </c>
      <c r="AJ776" s="9" t="s">
        <v>44</v>
      </c>
      <c r="AK776" s="5">
        <f t="shared" si="25"/>
        <v>0</v>
      </c>
    </row>
    <row r="777" spans="1:37" hidden="1" x14ac:dyDescent="0.3">
      <c r="A777">
        <v>7922</v>
      </c>
      <c r="B777" t="s">
        <v>187</v>
      </c>
      <c r="C777" t="s">
        <v>29</v>
      </c>
      <c r="D777" t="s">
        <v>1611</v>
      </c>
      <c r="E777" t="s">
        <v>1612</v>
      </c>
      <c r="F777" t="s">
        <v>32</v>
      </c>
      <c r="G777" t="s">
        <v>33</v>
      </c>
      <c r="H777" t="s">
        <v>34</v>
      </c>
      <c r="I777" t="s">
        <v>63</v>
      </c>
      <c r="J777" t="s">
        <v>36</v>
      </c>
      <c r="K777" t="s">
        <v>29</v>
      </c>
      <c r="L777" t="s">
        <v>37</v>
      </c>
      <c r="M777" s="4">
        <v>38976</v>
      </c>
      <c r="N777" s="4">
        <v>38976</v>
      </c>
      <c r="O777" s="1">
        <v>38976</v>
      </c>
      <c r="P777" t="s">
        <v>38</v>
      </c>
      <c r="R777" t="s">
        <v>39</v>
      </c>
      <c r="S777" t="s">
        <v>64</v>
      </c>
      <c r="T777" t="s">
        <v>65</v>
      </c>
      <c r="U777" t="s">
        <v>66</v>
      </c>
      <c r="V777" t="s">
        <v>67</v>
      </c>
      <c r="W777" s="6" t="s">
        <v>44</v>
      </c>
      <c r="X777" t="s">
        <v>45</v>
      </c>
      <c r="Y777">
        <v>100</v>
      </c>
      <c r="Z777">
        <v>500</v>
      </c>
      <c r="AA777" t="s">
        <v>32</v>
      </c>
      <c r="AB777" s="5">
        <f t="shared" si="24"/>
        <v>2371.7673611111113</v>
      </c>
      <c r="AC777" s="3">
        <v>40000</v>
      </c>
      <c r="AD777" s="3">
        <v>80</v>
      </c>
      <c r="AE777" s="3">
        <v>0.8</v>
      </c>
      <c r="AF777" t="s">
        <v>68</v>
      </c>
      <c r="AG777" t="s">
        <v>47</v>
      </c>
      <c r="AH777" s="8">
        <v>171</v>
      </c>
      <c r="AI777" s="7">
        <v>1275.1199999999999</v>
      </c>
      <c r="AJ777" s="9" t="s">
        <v>44</v>
      </c>
      <c r="AK777" s="5">
        <f t="shared" si="25"/>
        <v>0</v>
      </c>
    </row>
    <row r="778" spans="1:37" hidden="1" x14ac:dyDescent="0.3">
      <c r="A778">
        <v>7926</v>
      </c>
      <c r="B778" t="s">
        <v>129</v>
      </c>
      <c r="C778" t="s">
        <v>29</v>
      </c>
      <c r="D778" t="s">
        <v>1613</v>
      </c>
      <c r="E778" t="s">
        <v>1614</v>
      </c>
      <c r="F778" t="s">
        <v>87</v>
      </c>
      <c r="G778" t="s">
        <v>33</v>
      </c>
      <c r="H778" t="s">
        <v>34</v>
      </c>
      <c r="I778" t="s">
        <v>95</v>
      </c>
      <c r="J778" t="s">
        <v>44</v>
      </c>
      <c r="K778" t="s">
        <v>29</v>
      </c>
      <c r="L778" t="s">
        <v>37</v>
      </c>
      <c r="M778" s="4">
        <v>38919</v>
      </c>
      <c r="N778" s="4">
        <v>38919</v>
      </c>
      <c r="O778" s="1">
        <v>38919</v>
      </c>
      <c r="P778" t="s">
        <v>38</v>
      </c>
      <c r="R778" t="s">
        <v>39</v>
      </c>
      <c r="S778" t="s">
        <v>163</v>
      </c>
      <c r="T778" t="s">
        <v>65</v>
      </c>
      <c r="U778" t="s">
        <v>66</v>
      </c>
      <c r="V778" t="s">
        <v>67</v>
      </c>
      <c r="W778" s="6" t="s">
        <v>44</v>
      </c>
      <c r="X778" t="s">
        <v>45</v>
      </c>
      <c r="Y778">
        <v>100</v>
      </c>
      <c r="Z778">
        <v>500</v>
      </c>
      <c r="AA778" t="s">
        <v>87</v>
      </c>
      <c r="AB778" s="5">
        <f t="shared" si="24"/>
        <v>2371.7673611111113</v>
      </c>
      <c r="AC778" s="3">
        <v>60000</v>
      </c>
      <c r="AD778" s="3">
        <v>120</v>
      </c>
      <c r="AE778" s="3">
        <v>1.2</v>
      </c>
      <c r="AF778" t="s">
        <v>1615</v>
      </c>
      <c r="AG778" t="s">
        <v>47</v>
      </c>
      <c r="AH778" s="8" t="s">
        <v>44</v>
      </c>
      <c r="AI778" s="7" t="s">
        <v>44</v>
      </c>
      <c r="AJ778" s="9" t="s">
        <v>44</v>
      </c>
      <c r="AK778" s="5">
        <f t="shared" si="25"/>
        <v>0</v>
      </c>
    </row>
    <row r="779" spans="1:37" hidden="1" x14ac:dyDescent="0.3">
      <c r="A779">
        <v>7929</v>
      </c>
      <c r="B779" t="s">
        <v>91</v>
      </c>
      <c r="C779" t="s">
        <v>29</v>
      </c>
      <c r="D779" t="s">
        <v>1616</v>
      </c>
      <c r="E779" t="s">
        <v>1617</v>
      </c>
      <c r="F779" t="s">
        <v>94</v>
      </c>
      <c r="G779" t="s">
        <v>33</v>
      </c>
      <c r="H779" t="s">
        <v>34</v>
      </c>
      <c r="I779" t="s">
        <v>63</v>
      </c>
      <c r="J779" t="s">
        <v>36</v>
      </c>
      <c r="K779" t="s">
        <v>29</v>
      </c>
      <c r="L779" t="s">
        <v>37</v>
      </c>
      <c r="M779" s="4">
        <v>38979</v>
      </c>
      <c r="N779" s="4">
        <v>38979</v>
      </c>
      <c r="O779" s="1">
        <v>38979</v>
      </c>
      <c r="P779" t="s">
        <v>38</v>
      </c>
      <c r="R779" t="s">
        <v>39</v>
      </c>
      <c r="S779" t="s">
        <v>64</v>
      </c>
      <c r="T779" t="s">
        <v>65</v>
      </c>
      <c r="U779" t="s">
        <v>66</v>
      </c>
      <c r="V779" t="s">
        <v>67</v>
      </c>
      <c r="W779" s="6" t="s">
        <v>44</v>
      </c>
      <c r="X779" t="s">
        <v>45</v>
      </c>
      <c r="Y779">
        <v>100</v>
      </c>
      <c r="Z779">
        <v>1000</v>
      </c>
      <c r="AA779" t="s">
        <v>94</v>
      </c>
      <c r="AB779" s="5">
        <f t="shared" si="24"/>
        <v>2371.7673611111113</v>
      </c>
      <c r="AC779" s="3">
        <v>80000</v>
      </c>
      <c r="AD779" s="3">
        <v>80</v>
      </c>
      <c r="AE779" s="3">
        <v>0.8</v>
      </c>
      <c r="AF779" t="s">
        <v>68</v>
      </c>
      <c r="AG779" t="s">
        <v>47</v>
      </c>
      <c r="AH779" s="8">
        <v>343</v>
      </c>
      <c r="AI779" s="7">
        <v>2373.73</v>
      </c>
      <c r="AJ779" s="9" t="s">
        <v>44</v>
      </c>
      <c r="AK779" s="5">
        <f t="shared" si="25"/>
        <v>0</v>
      </c>
    </row>
    <row r="780" spans="1:37" hidden="1" x14ac:dyDescent="0.3">
      <c r="A780">
        <v>7939</v>
      </c>
      <c r="B780" t="s">
        <v>148</v>
      </c>
      <c r="C780" t="s">
        <v>29</v>
      </c>
      <c r="D780" t="s">
        <v>1618</v>
      </c>
      <c r="E780" t="s">
        <v>1619</v>
      </c>
      <c r="F780" t="s">
        <v>151</v>
      </c>
      <c r="G780" t="s">
        <v>33</v>
      </c>
      <c r="H780" t="s">
        <v>34</v>
      </c>
      <c r="I780" t="s">
        <v>232</v>
      </c>
      <c r="J780" t="s">
        <v>36</v>
      </c>
      <c r="K780" t="s">
        <v>29</v>
      </c>
      <c r="L780" t="s">
        <v>37</v>
      </c>
      <c r="M780" s="4">
        <v>38975</v>
      </c>
      <c r="N780" s="4">
        <v>38975</v>
      </c>
      <c r="O780" s="1">
        <v>38975</v>
      </c>
      <c r="P780" t="s">
        <v>38</v>
      </c>
      <c r="R780" t="s">
        <v>39</v>
      </c>
      <c r="S780" t="s">
        <v>1172</v>
      </c>
      <c r="T780" t="s">
        <v>65</v>
      </c>
      <c r="U780" t="s">
        <v>66</v>
      </c>
      <c r="V780" t="s">
        <v>67</v>
      </c>
      <c r="W780" s="6" t="s">
        <v>44</v>
      </c>
      <c r="X780" t="s">
        <v>45</v>
      </c>
      <c r="Y780">
        <v>100</v>
      </c>
      <c r="Z780">
        <v>150</v>
      </c>
      <c r="AA780" t="s">
        <v>151</v>
      </c>
      <c r="AB780" s="5">
        <f t="shared" si="24"/>
        <v>2371.7673611111113</v>
      </c>
      <c r="AC780" s="3">
        <v>22500</v>
      </c>
      <c r="AD780" s="3">
        <v>150</v>
      </c>
      <c r="AE780" s="3">
        <v>1.5</v>
      </c>
      <c r="AF780" t="s">
        <v>1615</v>
      </c>
      <c r="AG780" t="s">
        <v>47</v>
      </c>
      <c r="AH780" s="8" t="s">
        <v>44</v>
      </c>
      <c r="AI780" s="7" t="s">
        <v>44</v>
      </c>
      <c r="AJ780" s="9" t="s">
        <v>44</v>
      </c>
      <c r="AK780" s="5">
        <f t="shared" si="25"/>
        <v>0</v>
      </c>
    </row>
    <row r="781" spans="1:37" hidden="1" x14ac:dyDescent="0.3">
      <c r="A781">
        <v>7953</v>
      </c>
      <c r="B781" t="s">
        <v>187</v>
      </c>
      <c r="C781" t="s">
        <v>29</v>
      </c>
      <c r="D781" t="s">
        <v>1620</v>
      </c>
      <c r="E781" t="s">
        <v>1621</v>
      </c>
      <c r="F781" t="s">
        <v>32</v>
      </c>
      <c r="G781" t="s">
        <v>33</v>
      </c>
      <c r="H781" t="s">
        <v>34</v>
      </c>
      <c r="I781" t="s">
        <v>63</v>
      </c>
      <c r="J781" t="s">
        <v>36</v>
      </c>
      <c r="K781" t="s">
        <v>29</v>
      </c>
      <c r="L781" t="s">
        <v>37</v>
      </c>
      <c r="M781" s="4">
        <v>39035</v>
      </c>
      <c r="N781" s="4">
        <v>39035</v>
      </c>
      <c r="O781" s="1">
        <v>39035</v>
      </c>
      <c r="P781" t="s">
        <v>38</v>
      </c>
      <c r="R781" t="s">
        <v>39</v>
      </c>
      <c r="S781" t="s">
        <v>64</v>
      </c>
      <c r="T781" t="s">
        <v>65</v>
      </c>
      <c r="U781" t="s">
        <v>66</v>
      </c>
      <c r="V781" t="s">
        <v>67</v>
      </c>
      <c r="W781" s="6" t="s">
        <v>44</v>
      </c>
      <c r="X781" t="s">
        <v>45</v>
      </c>
      <c r="Y781">
        <v>100</v>
      </c>
      <c r="Z781">
        <v>850</v>
      </c>
      <c r="AA781" t="s">
        <v>32</v>
      </c>
      <c r="AB781" s="5">
        <f t="shared" si="24"/>
        <v>2371.7673611111113</v>
      </c>
      <c r="AC781" s="3">
        <v>68000</v>
      </c>
      <c r="AD781" s="3">
        <v>80</v>
      </c>
      <c r="AE781" s="3">
        <v>0.8</v>
      </c>
      <c r="AF781" t="s">
        <v>68</v>
      </c>
      <c r="AG781" t="s">
        <v>47</v>
      </c>
      <c r="AH781" s="8">
        <v>291096</v>
      </c>
      <c r="AI781" s="7">
        <v>156.97</v>
      </c>
      <c r="AJ781" s="9" t="s">
        <v>44</v>
      </c>
      <c r="AK781" s="5">
        <f t="shared" si="25"/>
        <v>0</v>
      </c>
    </row>
    <row r="782" spans="1:37" x14ac:dyDescent="0.3">
      <c r="A782">
        <v>7954</v>
      </c>
      <c r="B782" t="s">
        <v>91</v>
      </c>
      <c r="C782" t="s">
        <v>29</v>
      </c>
      <c r="D782" t="s">
        <v>1622</v>
      </c>
      <c r="E782" t="s">
        <v>1623</v>
      </c>
      <c r="F782" t="s">
        <v>94</v>
      </c>
      <c r="G782" t="s">
        <v>33</v>
      </c>
      <c r="H782" t="s">
        <v>34</v>
      </c>
      <c r="I782" t="s">
        <v>63</v>
      </c>
      <c r="J782" t="s">
        <v>36</v>
      </c>
      <c r="K782" t="s">
        <v>29</v>
      </c>
      <c r="L782" t="s">
        <v>37</v>
      </c>
      <c r="M782" s="4">
        <v>39021</v>
      </c>
      <c r="N782" s="4">
        <v>39021</v>
      </c>
      <c r="O782" s="1">
        <v>39021</v>
      </c>
      <c r="P782" t="s">
        <v>38</v>
      </c>
      <c r="R782" t="s">
        <v>39</v>
      </c>
      <c r="S782" t="s">
        <v>64</v>
      </c>
      <c r="T782" t="s">
        <v>65</v>
      </c>
      <c r="U782" t="s">
        <v>66</v>
      </c>
      <c r="V782" t="s">
        <v>67</v>
      </c>
      <c r="W782" s="6" t="s">
        <v>44</v>
      </c>
      <c r="X782" t="s">
        <v>45</v>
      </c>
      <c r="Y782">
        <v>100</v>
      </c>
      <c r="Z782">
        <v>1250</v>
      </c>
      <c r="AA782" t="s">
        <v>94</v>
      </c>
      <c r="AB782" s="5">
        <f t="shared" si="24"/>
        <v>21638.408070175439</v>
      </c>
      <c r="AC782" s="3">
        <v>100000</v>
      </c>
      <c r="AD782" s="3">
        <v>80</v>
      </c>
      <c r="AE782" s="3">
        <v>0.8</v>
      </c>
      <c r="AF782" t="s">
        <v>68</v>
      </c>
      <c r="AG782" t="s">
        <v>47</v>
      </c>
      <c r="AH782" s="8">
        <v>426</v>
      </c>
      <c r="AI782" s="12">
        <v>2487.58</v>
      </c>
      <c r="AJ782" s="9" t="s">
        <v>44</v>
      </c>
      <c r="AK782" s="5">
        <f t="shared" si="25"/>
        <v>0</v>
      </c>
    </row>
    <row r="783" spans="1:37" x14ac:dyDescent="0.3">
      <c r="A783">
        <v>7968</v>
      </c>
      <c r="B783" t="s">
        <v>91</v>
      </c>
      <c r="C783" t="s">
        <v>29</v>
      </c>
      <c r="D783" t="s">
        <v>92</v>
      </c>
      <c r="E783" t="s">
        <v>93</v>
      </c>
      <c r="F783" t="s">
        <v>94</v>
      </c>
      <c r="G783" t="s">
        <v>33</v>
      </c>
      <c r="H783" t="s">
        <v>34</v>
      </c>
      <c r="I783" t="s">
        <v>95</v>
      </c>
      <c r="J783" t="s">
        <v>36</v>
      </c>
      <c r="K783" t="s">
        <v>29</v>
      </c>
      <c r="L783" t="s">
        <v>37</v>
      </c>
      <c r="M783" s="4">
        <v>39090</v>
      </c>
      <c r="N783" s="4">
        <v>39090</v>
      </c>
      <c r="O783" s="1">
        <v>39090</v>
      </c>
      <c r="P783" t="s">
        <v>52</v>
      </c>
      <c r="R783" t="s">
        <v>71</v>
      </c>
      <c r="S783" t="s">
        <v>96</v>
      </c>
      <c r="T783" t="s">
        <v>1624</v>
      </c>
      <c r="U783" t="s">
        <v>1625</v>
      </c>
      <c r="V783" t="s">
        <v>1626</v>
      </c>
      <c r="W783" s="6" t="s">
        <v>347</v>
      </c>
      <c r="X783" t="s">
        <v>83</v>
      </c>
      <c r="Y783">
        <v>180</v>
      </c>
      <c r="Z783">
        <v>1307</v>
      </c>
      <c r="AA783" t="s">
        <v>94</v>
      </c>
      <c r="AB783" s="5">
        <f t="shared" si="24"/>
        <v>21638.408070175439</v>
      </c>
      <c r="AC783" s="3">
        <v>64461.24</v>
      </c>
      <c r="AD783" s="3">
        <v>49.32</v>
      </c>
      <c r="AE783" s="3">
        <v>0.27</v>
      </c>
      <c r="AF783" t="s">
        <v>1627</v>
      </c>
      <c r="AG783" t="s">
        <v>109</v>
      </c>
      <c r="AH783" s="8" t="s">
        <v>44</v>
      </c>
      <c r="AI783" s="12" t="s">
        <v>44</v>
      </c>
      <c r="AJ783" s="9" t="s">
        <v>44</v>
      </c>
      <c r="AK783" s="5">
        <f t="shared" si="25"/>
        <v>0</v>
      </c>
    </row>
    <row r="784" spans="1:37" x14ac:dyDescent="0.3">
      <c r="A784">
        <v>7970</v>
      </c>
      <c r="B784" t="s">
        <v>48</v>
      </c>
      <c r="C784" t="s">
        <v>29</v>
      </c>
      <c r="D784" t="s">
        <v>1295</v>
      </c>
      <c r="E784" t="s">
        <v>1296</v>
      </c>
      <c r="F784" t="s">
        <v>51</v>
      </c>
      <c r="G784" t="s">
        <v>33</v>
      </c>
      <c r="H784" t="s">
        <v>34</v>
      </c>
      <c r="I784" t="s">
        <v>35</v>
      </c>
      <c r="J784" t="s">
        <v>36</v>
      </c>
      <c r="K784" t="s">
        <v>29</v>
      </c>
      <c r="L784" t="s">
        <v>883</v>
      </c>
      <c r="M784" s="4">
        <v>39155</v>
      </c>
      <c r="N784" s="4">
        <v>39155</v>
      </c>
      <c r="O784" s="1">
        <v>39155</v>
      </c>
      <c r="P784" t="s">
        <v>52</v>
      </c>
      <c r="R784" t="s">
        <v>71</v>
      </c>
      <c r="S784" t="s">
        <v>72</v>
      </c>
      <c r="T784" t="s">
        <v>249</v>
      </c>
      <c r="U784" t="s">
        <v>89</v>
      </c>
      <c r="V784" t="s">
        <v>57</v>
      </c>
      <c r="W784" s="6" t="s">
        <v>244</v>
      </c>
      <c r="X784" t="s">
        <v>76</v>
      </c>
      <c r="Y784">
        <v>60</v>
      </c>
      <c r="Z784">
        <v>100</v>
      </c>
      <c r="AA784" t="s">
        <v>51</v>
      </c>
      <c r="AB784" s="5">
        <f t="shared" si="24"/>
        <v>21638.408070175439</v>
      </c>
      <c r="AC784" s="3">
        <v>1084</v>
      </c>
      <c r="AD784" s="3">
        <v>10.84</v>
      </c>
      <c r="AE784" s="3">
        <v>0.18</v>
      </c>
      <c r="AF784" t="s">
        <v>77</v>
      </c>
      <c r="AG784" t="s">
        <v>109</v>
      </c>
      <c r="AH784" s="8" t="s">
        <v>44</v>
      </c>
      <c r="AI784" s="12" t="s">
        <v>44</v>
      </c>
      <c r="AJ784" s="9" t="s">
        <v>44</v>
      </c>
      <c r="AK784" s="5">
        <f t="shared" si="25"/>
        <v>0</v>
      </c>
    </row>
    <row r="785" spans="1:37" x14ac:dyDescent="0.3">
      <c r="A785">
        <v>7975</v>
      </c>
      <c r="B785" t="s">
        <v>806</v>
      </c>
      <c r="C785" t="s">
        <v>29</v>
      </c>
      <c r="D785" t="s">
        <v>1628</v>
      </c>
      <c r="E785" t="s">
        <v>1629</v>
      </c>
      <c r="F785" t="s">
        <v>809</v>
      </c>
      <c r="G785" t="s">
        <v>33</v>
      </c>
      <c r="H785" t="s">
        <v>34</v>
      </c>
      <c r="I785" t="s">
        <v>35</v>
      </c>
      <c r="J785" t="s">
        <v>36</v>
      </c>
      <c r="K785" t="s">
        <v>29</v>
      </c>
      <c r="L785" t="s">
        <v>37</v>
      </c>
      <c r="M785" s="4">
        <v>39073</v>
      </c>
      <c r="N785" s="4">
        <v>39073</v>
      </c>
      <c r="O785" s="1">
        <v>39073</v>
      </c>
      <c r="P785" t="s">
        <v>52</v>
      </c>
      <c r="R785" t="s">
        <v>71</v>
      </c>
      <c r="S785" t="s">
        <v>640</v>
      </c>
      <c r="T785" t="s">
        <v>1630</v>
      </c>
      <c r="U785" t="s">
        <v>1631</v>
      </c>
      <c r="V785" t="s">
        <v>57</v>
      </c>
      <c r="W785" s="6" t="s">
        <v>1632</v>
      </c>
      <c r="X785" t="s">
        <v>407</v>
      </c>
      <c r="Y785">
        <v>120</v>
      </c>
      <c r="Z785">
        <v>1270</v>
      </c>
      <c r="AA785" t="s">
        <v>809</v>
      </c>
      <c r="AB785" s="5">
        <f t="shared" si="24"/>
        <v>21638.408070175439</v>
      </c>
      <c r="AC785" s="3">
        <v>26670</v>
      </c>
      <c r="AD785" s="3">
        <v>21</v>
      </c>
      <c r="AE785" s="3">
        <v>0.18</v>
      </c>
      <c r="AF785" t="s">
        <v>430</v>
      </c>
      <c r="AG785" t="s">
        <v>47</v>
      </c>
      <c r="AH785" s="8">
        <v>201</v>
      </c>
      <c r="AI785" s="12">
        <v>1262.9100000000001</v>
      </c>
      <c r="AJ785" s="9" t="s">
        <v>44</v>
      </c>
      <c r="AK785" s="5">
        <f t="shared" si="25"/>
        <v>0</v>
      </c>
    </row>
    <row r="786" spans="1:37" hidden="1" x14ac:dyDescent="0.3">
      <c r="A786">
        <v>7983</v>
      </c>
      <c r="B786" t="s">
        <v>152</v>
      </c>
      <c r="C786" t="s">
        <v>29</v>
      </c>
      <c r="D786" t="s">
        <v>1633</v>
      </c>
      <c r="E786" t="s">
        <v>1634</v>
      </c>
      <c r="F786" t="s">
        <v>155</v>
      </c>
      <c r="G786" t="s">
        <v>33</v>
      </c>
      <c r="H786" t="s">
        <v>34</v>
      </c>
      <c r="I786" t="s">
        <v>112</v>
      </c>
      <c r="J786" t="s">
        <v>36</v>
      </c>
      <c r="K786" t="s">
        <v>29</v>
      </c>
      <c r="L786" t="s">
        <v>37</v>
      </c>
      <c r="M786" s="4">
        <v>39069</v>
      </c>
      <c r="N786" s="4">
        <v>39069</v>
      </c>
      <c r="O786" s="1">
        <v>39069</v>
      </c>
      <c r="P786" t="s">
        <v>52</v>
      </c>
      <c r="R786" t="s">
        <v>53</v>
      </c>
      <c r="S786" t="s">
        <v>156</v>
      </c>
      <c r="T786" t="s">
        <v>157</v>
      </c>
      <c r="U786" t="s">
        <v>158</v>
      </c>
      <c r="V786" t="s">
        <v>159</v>
      </c>
      <c r="W786" s="6" t="s">
        <v>100</v>
      </c>
      <c r="X786" t="s">
        <v>76</v>
      </c>
      <c r="Y786">
        <v>60</v>
      </c>
      <c r="Z786">
        <v>425</v>
      </c>
      <c r="AA786" t="s">
        <v>155</v>
      </c>
      <c r="AB786" s="5">
        <f t="shared" si="24"/>
        <v>2371.7673611111113</v>
      </c>
      <c r="AC786" s="3">
        <v>10837.5</v>
      </c>
      <c r="AD786" s="3">
        <v>25.5</v>
      </c>
      <c r="AE786" s="3">
        <v>0.42</v>
      </c>
      <c r="AF786" t="s">
        <v>160</v>
      </c>
      <c r="AG786" t="s">
        <v>47</v>
      </c>
      <c r="AH786" s="8" t="s">
        <v>44</v>
      </c>
      <c r="AI786" s="7" t="s">
        <v>44</v>
      </c>
      <c r="AJ786" s="9" t="s">
        <v>44</v>
      </c>
      <c r="AK786" s="5">
        <f t="shared" si="25"/>
        <v>0</v>
      </c>
    </row>
    <row r="787" spans="1:37" hidden="1" x14ac:dyDescent="0.3">
      <c r="A787">
        <v>7984</v>
      </c>
      <c r="B787" t="s">
        <v>148</v>
      </c>
      <c r="C787" t="s">
        <v>29</v>
      </c>
      <c r="D787" t="s">
        <v>1635</v>
      </c>
      <c r="E787" t="s">
        <v>1636</v>
      </c>
      <c r="F787" t="s">
        <v>151</v>
      </c>
      <c r="G787" t="s">
        <v>33</v>
      </c>
      <c r="H787" t="s">
        <v>34</v>
      </c>
      <c r="I787" t="s">
        <v>35</v>
      </c>
      <c r="J787" t="s">
        <v>36</v>
      </c>
      <c r="K787" t="s">
        <v>29</v>
      </c>
      <c r="L787" t="s">
        <v>37</v>
      </c>
      <c r="M787" s="4">
        <v>39105</v>
      </c>
      <c r="N787" s="4">
        <v>39105</v>
      </c>
      <c r="O787" s="1">
        <v>39105</v>
      </c>
      <c r="P787" t="s">
        <v>38</v>
      </c>
      <c r="R787" t="s">
        <v>39</v>
      </c>
      <c r="S787" t="s">
        <v>125</v>
      </c>
      <c r="T787" t="s">
        <v>266</v>
      </c>
      <c r="U787" t="s">
        <v>267</v>
      </c>
      <c r="V787" t="s">
        <v>268</v>
      </c>
      <c r="W787" s="6" t="s">
        <v>44</v>
      </c>
      <c r="X787" t="s">
        <v>45</v>
      </c>
      <c r="Y787">
        <v>100</v>
      </c>
      <c r="Z787">
        <v>60</v>
      </c>
      <c r="AA787" t="s">
        <v>151</v>
      </c>
      <c r="AB787" s="5">
        <f t="shared" si="24"/>
        <v>2371.7673611111113</v>
      </c>
      <c r="AC787" s="3">
        <v>10500</v>
      </c>
      <c r="AD787" s="3">
        <v>175</v>
      </c>
      <c r="AE787" s="3">
        <v>1.75</v>
      </c>
      <c r="AF787" t="s">
        <v>392</v>
      </c>
      <c r="AG787" t="s">
        <v>47</v>
      </c>
      <c r="AH787" s="8">
        <v>40</v>
      </c>
      <c r="AI787" s="7">
        <v>749.96</v>
      </c>
      <c r="AJ787" s="9" t="s">
        <v>44</v>
      </c>
      <c r="AK787" s="5">
        <f t="shared" si="25"/>
        <v>0</v>
      </c>
    </row>
    <row r="788" spans="1:37" hidden="1" x14ac:dyDescent="0.3">
      <c r="A788">
        <v>7990</v>
      </c>
      <c r="B788" t="s">
        <v>129</v>
      </c>
      <c r="C788" t="s">
        <v>29</v>
      </c>
      <c r="D788" t="s">
        <v>1637</v>
      </c>
      <c r="E788" t="s">
        <v>1638</v>
      </c>
      <c r="F788" t="s">
        <v>87</v>
      </c>
      <c r="G788" t="s">
        <v>33</v>
      </c>
      <c r="H788" t="s">
        <v>34</v>
      </c>
      <c r="I788" t="s">
        <v>35</v>
      </c>
      <c r="J788" t="s">
        <v>36</v>
      </c>
      <c r="K788" t="s">
        <v>29</v>
      </c>
      <c r="L788" t="s">
        <v>37</v>
      </c>
      <c r="M788" s="4">
        <v>39156</v>
      </c>
      <c r="N788" s="4">
        <v>39146</v>
      </c>
      <c r="O788" s="1">
        <v>39146</v>
      </c>
      <c r="P788" t="s">
        <v>38</v>
      </c>
      <c r="R788" t="s">
        <v>39</v>
      </c>
      <c r="S788" t="s">
        <v>182</v>
      </c>
      <c r="T788" t="s">
        <v>183</v>
      </c>
      <c r="U788" t="s">
        <v>184</v>
      </c>
      <c r="V788" t="s">
        <v>185</v>
      </c>
      <c r="W788" s="6" t="s">
        <v>44</v>
      </c>
      <c r="X788" t="s">
        <v>45</v>
      </c>
      <c r="Y788">
        <v>20</v>
      </c>
      <c r="Z788">
        <v>2496</v>
      </c>
      <c r="AA788" t="s">
        <v>87</v>
      </c>
      <c r="AB788" s="5">
        <f t="shared" si="24"/>
        <v>2371.7673611111113</v>
      </c>
      <c r="AC788" s="3">
        <v>67392</v>
      </c>
      <c r="AD788" s="3">
        <v>27</v>
      </c>
      <c r="AE788" s="3">
        <v>1.35</v>
      </c>
      <c r="AF788" t="s">
        <v>186</v>
      </c>
      <c r="AG788" t="s">
        <v>47</v>
      </c>
      <c r="AH788" s="8">
        <v>702</v>
      </c>
      <c r="AI788" s="7">
        <v>4474.1499999999996</v>
      </c>
      <c r="AJ788" s="9" t="s">
        <v>44</v>
      </c>
      <c r="AK788" s="5">
        <f t="shared" si="25"/>
        <v>10</v>
      </c>
    </row>
    <row r="789" spans="1:37" hidden="1" x14ac:dyDescent="0.3">
      <c r="A789">
        <v>7991</v>
      </c>
      <c r="B789" t="s">
        <v>129</v>
      </c>
      <c r="C789" t="s">
        <v>29</v>
      </c>
      <c r="D789" t="s">
        <v>1637</v>
      </c>
      <c r="E789" t="s">
        <v>1639</v>
      </c>
      <c r="F789" t="s">
        <v>87</v>
      </c>
      <c r="G789" t="s">
        <v>33</v>
      </c>
      <c r="H789" t="s">
        <v>34</v>
      </c>
      <c r="I789" t="s">
        <v>35</v>
      </c>
      <c r="J789" t="s">
        <v>36</v>
      </c>
      <c r="K789" t="s">
        <v>29</v>
      </c>
      <c r="L789" t="s">
        <v>37</v>
      </c>
      <c r="M789" s="4">
        <v>39156</v>
      </c>
      <c r="N789" s="4">
        <v>39156</v>
      </c>
      <c r="O789" s="1">
        <v>39156</v>
      </c>
      <c r="P789" t="s">
        <v>38</v>
      </c>
      <c r="R789" t="s">
        <v>39</v>
      </c>
      <c r="S789" t="s">
        <v>182</v>
      </c>
      <c r="T789" t="s">
        <v>183</v>
      </c>
      <c r="U789" t="s">
        <v>184</v>
      </c>
      <c r="V789" t="s">
        <v>185</v>
      </c>
      <c r="W789" s="6" t="s">
        <v>44</v>
      </c>
      <c r="X789" t="s">
        <v>45</v>
      </c>
      <c r="Y789">
        <v>20</v>
      </c>
      <c r="Z789">
        <v>5004</v>
      </c>
      <c r="AA789" t="s">
        <v>87</v>
      </c>
      <c r="AB789" s="5">
        <f t="shared" si="24"/>
        <v>2371.7673611111113</v>
      </c>
      <c r="AC789" s="3">
        <v>135108</v>
      </c>
      <c r="AD789" s="3">
        <v>27</v>
      </c>
      <c r="AE789" s="3">
        <v>1.35</v>
      </c>
      <c r="AF789" t="s">
        <v>186</v>
      </c>
      <c r="AG789" t="s">
        <v>47</v>
      </c>
      <c r="AH789" s="8">
        <v>1531</v>
      </c>
      <c r="AI789" s="7">
        <v>11731.15</v>
      </c>
      <c r="AJ789" s="9" t="s">
        <v>44</v>
      </c>
      <c r="AK789" s="5">
        <f t="shared" si="25"/>
        <v>0</v>
      </c>
    </row>
    <row r="790" spans="1:37" hidden="1" x14ac:dyDescent="0.3">
      <c r="A790">
        <v>8005</v>
      </c>
      <c r="B790" t="s">
        <v>279</v>
      </c>
      <c r="C790" t="s">
        <v>29</v>
      </c>
      <c r="D790" t="s">
        <v>1640</v>
      </c>
      <c r="E790" t="s">
        <v>1641</v>
      </c>
      <c r="F790" t="s">
        <v>282</v>
      </c>
      <c r="G790" t="s">
        <v>33</v>
      </c>
      <c r="H790" t="s">
        <v>34</v>
      </c>
      <c r="I790" t="s">
        <v>35</v>
      </c>
      <c r="J790" t="s">
        <v>36</v>
      </c>
      <c r="K790" t="s">
        <v>29</v>
      </c>
      <c r="L790" s="2">
        <v>39085</v>
      </c>
      <c r="M790" s="4">
        <v>39168</v>
      </c>
      <c r="N790" s="4">
        <v>39168</v>
      </c>
      <c r="O790" s="1">
        <v>39168</v>
      </c>
      <c r="P790" t="s">
        <v>38</v>
      </c>
      <c r="R790" t="s">
        <v>39</v>
      </c>
      <c r="S790" t="s">
        <v>182</v>
      </c>
      <c r="T790" t="s">
        <v>183</v>
      </c>
      <c r="U790" t="s">
        <v>184</v>
      </c>
      <c r="V790" t="s">
        <v>185</v>
      </c>
      <c r="W790" s="6" t="s">
        <v>44</v>
      </c>
      <c r="X790" t="s">
        <v>45</v>
      </c>
      <c r="Y790">
        <v>20</v>
      </c>
      <c r="Z790">
        <v>50</v>
      </c>
      <c r="AA790" t="s">
        <v>282</v>
      </c>
      <c r="AB790" s="5">
        <f t="shared" si="24"/>
        <v>2371.7673611111113</v>
      </c>
      <c r="AC790" s="3">
        <v>1350</v>
      </c>
      <c r="AD790" s="3">
        <v>27</v>
      </c>
      <c r="AE790" s="3">
        <v>1.35</v>
      </c>
      <c r="AF790" t="s">
        <v>186</v>
      </c>
      <c r="AG790" t="s">
        <v>47</v>
      </c>
      <c r="AH790" s="8">
        <v>18</v>
      </c>
      <c r="AI790" s="7">
        <v>378.6</v>
      </c>
      <c r="AJ790" s="9" t="s">
        <v>44</v>
      </c>
      <c r="AK790" s="5">
        <f t="shared" si="25"/>
        <v>0</v>
      </c>
    </row>
    <row r="791" spans="1:37" hidden="1" x14ac:dyDescent="0.3">
      <c r="A791">
        <v>8017</v>
      </c>
      <c r="B791" t="s">
        <v>195</v>
      </c>
      <c r="C791" t="s">
        <v>29</v>
      </c>
      <c r="D791" t="s">
        <v>1642</v>
      </c>
      <c r="E791" t="s">
        <v>1643</v>
      </c>
      <c r="F791" t="s">
        <v>151</v>
      </c>
      <c r="G791" t="s">
        <v>33</v>
      </c>
      <c r="H791" t="s">
        <v>34</v>
      </c>
      <c r="I791" t="s">
        <v>35</v>
      </c>
      <c r="J791" t="s">
        <v>36</v>
      </c>
      <c r="K791" t="s">
        <v>29</v>
      </c>
      <c r="L791" s="2">
        <v>39176</v>
      </c>
      <c r="M791" s="4">
        <v>39205</v>
      </c>
      <c r="N791" s="4">
        <v>39205</v>
      </c>
      <c r="O791" s="1">
        <v>39205</v>
      </c>
      <c r="P791" t="s">
        <v>38</v>
      </c>
      <c r="R791" t="s">
        <v>39</v>
      </c>
      <c r="S791" t="s">
        <v>64</v>
      </c>
      <c r="T791" t="s">
        <v>65</v>
      </c>
      <c r="U791" t="s">
        <v>66</v>
      </c>
      <c r="V791" t="s">
        <v>67</v>
      </c>
      <c r="W791" s="6" t="s">
        <v>44</v>
      </c>
      <c r="X791" t="s">
        <v>45</v>
      </c>
      <c r="Y791">
        <v>100</v>
      </c>
      <c r="Z791">
        <v>1000</v>
      </c>
      <c r="AA791" t="s">
        <v>151</v>
      </c>
      <c r="AB791" s="5">
        <f t="shared" si="24"/>
        <v>2371.7673611111113</v>
      </c>
      <c r="AC791" s="3">
        <v>80000</v>
      </c>
      <c r="AD791" s="3">
        <v>80</v>
      </c>
      <c r="AE791" s="3">
        <v>0.8</v>
      </c>
      <c r="AF791" t="s">
        <v>68</v>
      </c>
      <c r="AG791" t="s">
        <v>47</v>
      </c>
      <c r="AH791" s="8">
        <v>343</v>
      </c>
      <c r="AI791" s="7">
        <v>2802.42</v>
      </c>
      <c r="AJ791" s="9" t="s">
        <v>44</v>
      </c>
      <c r="AK791" s="5">
        <f t="shared" si="25"/>
        <v>0</v>
      </c>
    </row>
    <row r="792" spans="1:37" x14ac:dyDescent="0.3">
      <c r="A792">
        <v>8023</v>
      </c>
      <c r="B792" t="s">
        <v>129</v>
      </c>
      <c r="C792" t="s">
        <v>29</v>
      </c>
      <c r="D792" t="s">
        <v>1644</v>
      </c>
      <c r="E792" t="s">
        <v>1645</v>
      </c>
      <c r="F792" t="s">
        <v>87</v>
      </c>
      <c r="G792" t="s">
        <v>33</v>
      </c>
      <c r="H792" t="s">
        <v>34</v>
      </c>
      <c r="I792" t="s">
        <v>35</v>
      </c>
      <c r="J792" t="s">
        <v>36</v>
      </c>
      <c r="K792" t="s">
        <v>29</v>
      </c>
      <c r="L792" t="s">
        <v>1646</v>
      </c>
      <c r="M792" s="4">
        <v>39233</v>
      </c>
      <c r="N792" s="4">
        <v>39233</v>
      </c>
      <c r="O792" s="1">
        <v>39233</v>
      </c>
      <c r="P792" t="s">
        <v>38</v>
      </c>
      <c r="R792" t="s">
        <v>39</v>
      </c>
      <c r="S792" t="s">
        <v>64</v>
      </c>
      <c r="T792" t="s">
        <v>65</v>
      </c>
      <c r="U792" t="s">
        <v>66</v>
      </c>
      <c r="V792" t="s">
        <v>67</v>
      </c>
      <c r="W792" s="6" t="s">
        <v>44</v>
      </c>
      <c r="X792" t="s">
        <v>45</v>
      </c>
      <c r="Y792">
        <v>100</v>
      </c>
      <c r="Z792">
        <v>2500</v>
      </c>
      <c r="AA792" t="s">
        <v>87</v>
      </c>
      <c r="AB792" s="5">
        <f t="shared" si="24"/>
        <v>21638.408070175439</v>
      </c>
      <c r="AC792" s="3">
        <v>200000</v>
      </c>
      <c r="AD792" s="3">
        <v>80</v>
      </c>
      <c r="AE792" s="3">
        <v>0.8</v>
      </c>
      <c r="AF792" t="s">
        <v>68</v>
      </c>
      <c r="AG792" t="s">
        <v>47</v>
      </c>
      <c r="AH792" s="8">
        <v>851</v>
      </c>
      <c r="AI792" s="12">
        <v>5469.91</v>
      </c>
      <c r="AJ792" s="9" t="s">
        <v>44</v>
      </c>
      <c r="AK792" s="5">
        <f t="shared" si="25"/>
        <v>0</v>
      </c>
    </row>
    <row r="793" spans="1:37" hidden="1" x14ac:dyDescent="0.3">
      <c r="A793">
        <v>8038</v>
      </c>
      <c r="B793" t="s">
        <v>48</v>
      </c>
      <c r="C793" t="s">
        <v>29</v>
      </c>
      <c r="D793" t="s">
        <v>191</v>
      </c>
      <c r="E793" t="s">
        <v>192</v>
      </c>
      <c r="F793" t="s">
        <v>51</v>
      </c>
      <c r="G793" t="s">
        <v>33</v>
      </c>
      <c r="H793" t="s">
        <v>34</v>
      </c>
      <c r="I793" t="s">
        <v>35</v>
      </c>
      <c r="J793" t="s">
        <v>36</v>
      </c>
      <c r="K793" t="s">
        <v>29</v>
      </c>
      <c r="L793" s="2">
        <v>39179</v>
      </c>
      <c r="M793" s="4">
        <v>39370</v>
      </c>
      <c r="N793" s="4">
        <v>39370</v>
      </c>
      <c r="O793" s="1">
        <v>39370</v>
      </c>
      <c r="P793" t="s">
        <v>52</v>
      </c>
      <c r="R793" t="s">
        <v>53</v>
      </c>
      <c r="S793" t="s">
        <v>54</v>
      </c>
      <c r="T793" t="s">
        <v>499</v>
      </c>
      <c r="U793" t="s">
        <v>74</v>
      </c>
      <c r="V793" t="s">
        <v>57</v>
      </c>
      <c r="W793" s="6" t="s">
        <v>58</v>
      </c>
      <c r="X793" t="s">
        <v>90</v>
      </c>
      <c r="Y793">
        <v>240</v>
      </c>
      <c r="Z793">
        <v>500</v>
      </c>
      <c r="AA793" t="s">
        <v>51</v>
      </c>
      <c r="AB793" s="5">
        <f t="shared" si="24"/>
        <v>2371.7673611111113</v>
      </c>
      <c r="AC793" s="3">
        <v>950</v>
      </c>
      <c r="AD793" s="3">
        <v>1.9</v>
      </c>
      <c r="AE793" s="3">
        <v>0.01</v>
      </c>
      <c r="AF793" t="s">
        <v>60</v>
      </c>
      <c r="AG793" t="s">
        <v>109</v>
      </c>
      <c r="AH793" s="8" t="s">
        <v>44</v>
      </c>
      <c r="AI793" s="7" t="s">
        <v>44</v>
      </c>
      <c r="AJ793" s="9">
        <v>1.52</v>
      </c>
      <c r="AK793" s="5">
        <f t="shared" si="25"/>
        <v>0</v>
      </c>
    </row>
    <row r="794" spans="1:37" hidden="1" x14ac:dyDescent="0.3">
      <c r="A794">
        <v>8061</v>
      </c>
      <c r="B794" t="s">
        <v>102</v>
      </c>
      <c r="C794" t="s">
        <v>29</v>
      </c>
      <c r="D794" t="s">
        <v>1647</v>
      </c>
      <c r="E794" t="s">
        <v>1648</v>
      </c>
      <c r="F794" t="s">
        <v>105</v>
      </c>
      <c r="G794" t="s">
        <v>33</v>
      </c>
      <c r="H794" t="s">
        <v>34</v>
      </c>
      <c r="I794" t="s">
        <v>35</v>
      </c>
      <c r="J794" t="s">
        <v>36</v>
      </c>
      <c r="K794" t="s">
        <v>29</v>
      </c>
      <c r="L794" t="s">
        <v>37</v>
      </c>
      <c r="M794" s="4">
        <v>39380</v>
      </c>
      <c r="N794" s="4">
        <v>39380</v>
      </c>
      <c r="O794" s="1">
        <v>39380</v>
      </c>
      <c r="P794" t="s">
        <v>38</v>
      </c>
      <c r="R794" t="s">
        <v>39</v>
      </c>
      <c r="S794" t="s">
        <v>212</v>
      </c>
      <c r="T794" t="s">
        <v>213</v>
      </c>
      <c r="U794" t="s">
        <v>214</v>
      </c>
      <c r="V794" t="s">
        <v>215</v>
      </c>
      <c r="W794" s="6" t="s">
        <v>44</v>
      </c>
      <c r="X794" t="s">
        <v>45</v>
      </c>
      <c r="Y794">
        <v>25</v>
      </c>
      <c r="Z794">
        <v>10000</v>
      </c>
      <c r="AA794" t="s">
        <v>105</v>
      </c>
      <c r="AB794" s="5">
        <f t="shared" si="24"/>
        <v>2371.7673611111113</v>
      </c>
      <c r="AC794" s="3">
        <v>200000</v>
      </c>
      <c r="AD794" s="3">
        <v>20</v>
      </c>
      <c r="AE794" s="3">
        <v>0.8</v>
      </c>
      <c r="AF794" t="s">
        <v>216</v>
      </c>
      <c r="AG794" t="s">
        <v>47</v>
      </c>
      <c r="AH794" s="8">
        <v>3336</v>
      </c>
      <c r="AI794" s="7">
        <v>28837.279999999999</v>
      </c>
      <c r="AJ794" s="9">
        <v>320</v>
      </c>
      <c r="AK794" s="5">
        <f t="shared" si="25"/>
        <v>0</v>
      </c>
    </row>
    <row r="795" spans="1:37" hidden="1" x14ac:dyDescent="0.3">
      <c r="A795">
        <v>8062</v>
      </c>
      <c r="B795" t="s">
        <v>102</v>
      </c>
      <c r="C795" t="s">
        <v>29</v>
      </c>
      <c r="D795" t="s">
        <v>1649</v>
      </c>
      <c r="E795" t="s">
        <v>1650</v>
      </c>
      <c r="F795" t="s">
        <v>105</v>
      </c>
      <c r="G795" t="s">
        <v>33</v>
      </c>
      <c r="H795" t="s">
        <v>34</v>
      </c>
      <c r="I795" t="s">
        <v>35</v>
      </c>
      <c r="J795" t="s">
        <v>36</v>
      </c>
      <c r="K795" t="s">
        <v>29</v>
      </c>
      <c r="L795" t="s">
        <v>331</v>
      </c>
      <c r="M795" s="4">
        <v>39651</v>
      </c>
      <c r="N795" s="4">
        <v>39651</v>
      </c>
      <c r="O795" s="1">
        <v>39651</v>
      </c>
      <c r="P795" t="s">
        <v>38</v>
      </c>
      <c r="R795" t="s">
        <v>39</v>
      </c>
      <c r="S795" t="s">
        <v>212</v>
      </c>
      <c r="T795" t="s">
        <v>213</v>
      </c>
      <c r="U795" t="s">
        <v>214</v>
      </c>
      <c r="V795" t="s">
        <v>215</v>
      </c>
      <c r="W795" s="6" t="s">
        <v>44</v>
      </c>
      <c r="X795" t="s">
        <v>45</v>
      </c>
      <c r="Y795">
        <v>25</v>
      </c>
      <c r="Z795">
        <v>10000</v>
      </c>
      <c r="AA795" t="s">
        <v>105</v>
      </c>
      <c r="AB795" s="5">
        <f t="shared" si="24"/>
        <v>2371.7673611111113</v>
      </c>
      <c r="AC795" s="3">
        <v>200000</v>
      </c>
      <c r="AD795" s="3">
        <v>20</v>
      </c>
      <c r="AE795" s="3">
        <v>0.8</v>
      </c>
      <c r="AF795" t="s">
        <v>216</v>
      </c>
      <c r="AG795" t="s">
        <v>47</v>
      </c>
      <c r="AH795" s="8">
        <v>3122</v>
      </c>
      <c r="AI795" s="7">
        <v>22691.75</v>
      </c>
      <c r="AJ795" s="9">
        <v>320</v>
      </c>
      <c r="AK795" s="5">
        <f t="shared" si="25"/>
        <v>0</v>
      </c>
    </row>
    <row r="796" spans="1:37" x14ac:dyDescent="0.3">
      <c r="A796">
        <v>8100</v>
      </c>
      <c r="B796" t="s">
        <v>152</v>
      </c>
      <c r="C796" t="s">
        <v>29</v>
      </c>
      <c r="D796" t="s">
        <v>1651</v>
      </c>
      <c r="E796" t="s">
        <v>1652</v>
      </c>
      <c r="F796" t="s">
        <v>155</v>
      </c>
      <c r="G796" t="s">
        <v>33</v>
      </c>
      <c r="H796" t="s">
        <v>34</v>
      </c>
      <c r="I796" t="s">
        <v>112</v>
      </c>
      <c r="J796" t="s">
        <v>36</v>
      </c>
      <c r="K796" t="s">
        <v>29</v>
      </c>
      <c r="L796" t="s">
        <v>1653</v>
      </c>
      <c r="M796" s="4">
        <v>39457</v>
      </c>
      <c r="N796" s="4">
        <v>39457</v>
      </c>
      <c r="O796" s="1">
        <v>39457</v>
      </c>
      <c r="P796" t="s">
        <v>38</v>
      </c>
      <c r="R796" t="s">
        <v>39</v>
      </c>
      <c r="S796" t="s">
        <v>205</v>
      </c>
      <c r="T796" t="s">
        <v>206</v>
      </c>
      <c r="U796" t="s">
        <v>207</v>
      </c>
      <c r="V796" t="s">
        <v>208</v>
      </c>
      <c r="W796" s="6" t="s">
        <v>44</v>
      </c>
      <c r="X796" t="s">
        <v>45</v>
      </c>
      <c r="Y796">
        <v>100</v>
      </c>
      <c r="Z796">
        <v>5</v>
      </c>
      <c r="AA796" t="s">
        <v>155</v>
      </c>
      <c r="AB796" s="5">
        <f t="shared" si="24"/>
        <v>21638.408070175439</v>
      </c>
      <c r="AC796" s="3">
        <v>1750</v>
      </c>
      <c r="AD796" s="3">
        <v>350</v>
      </c>
      <c r="AE796" s="3">
        <v>3.5</v>
      </c>
      <c r="AF796" t="s">
        <v>209</v>
      </c>
      <c r="AG796" t="s">
        <v>47</v>
      </c>
      <c r="AH796" s="8" t="s">
        <v>44</v>
      </c>
      <c r="AI796" s="12" t="s">
        <v>44</v>
      </c>
      <c r="AJ796" s="9">
        <v>2.8</v>
      </c>
      <c r="AK796" s="5">
        <f t="shared" si="25"/>
        <v>0</v>
      </c>
    </row>
    <row r="797" spans="1:37" x14ac:dyDescent="0.3">
      <c r="A797">
        <v>8185</v>
      </c>
      <c r="B797" t="s">
        <v>228</v>
      </c>
      <c r="C797" t="s">
        <v>29</v>
      </c>
      <c r="D797" t="s">
        <v>229</v>
      </c>
      <c r="E797" t="s">
        <v>230</v>
      </c>
      <c r="F797" t="s">
        <v>231</v>
      </c>
      <c r="G797" t="s">
        <v>33</v>
      </c>
      <c r="H797" t="s">
        <v>34</v>
      </c>
      <c r="I797" t="s">
        <v>232</v>
      </c>
      <c r="J797" t="s">
        <v>44</v>
      </c>
      <c r="K797" t="s">
        <v>29</v>
      </c>
      <c r="L797" s="2">
        <v>39427</v>
      </c>
      <c r="M797" s="4">
        <v>39476</v>
      </c>
      <c r="N797" s="4">
        <v>39476</v>
      </c>
      <c r="O797" s="1">
        <v>39476</v>
      </c>
      <c r="P797" t="s">
        <v>52</v>
      </c>
      <c r="R797" t="s">
        <v>53</v>
      </c>
      <c r="S797" t="s">
        <v>233</v>
      </c>
      <c r="T797" t="s">
        <v>97</v>
      </c>
      <c r="U797" t="s">
        <v>98</v>
      </c>
      <c r="V797" t="s">
        <v>99</v>
      </c>
      <c r="W797" s="6" t="s">
        <v>100</v>
      </c>
      <c r="X797" t="s">
        <v>83</v>
      </c>
      <c r="Y797">
        <v>90</v>
      </c>
      <c r="Z797">
        <v>60</v>
      </c>
      <c r="AA797" t="s">
        <v>231</v>
      </c>
      <c r="AB797" s="5">
        <f t="shared" si="24"/>
        <v>21638.408070175439</v>
      </c>
      <c r="AC797" s="3">
        <v>2112</v>
      </c>
      <c r="AD797" s="3">
        <v>35.200000000000003</v>
      </c>
      <c r="AE797" s="3">
        <v>0.39</v>
      </c>
      <c r="AF797" t="s">
        <v>717</v>
      </c>
      <c r="AG797" t="s">
        <v>109</v>
      </c>
      <c r="AH797" s="8" t="s">
        <v>44</v>
      </c>
      <c r="AI797" s="12" t="s">
        <v>44</v>
      </c>
      <c r="AJ797" s="9">
        <v>3.38</v>
      </c>
      <c r="AK797" s="5">
        <f t="shared" si="25"/>
        <v>0</v>
      </c>
    </row>
    <row r="798" spans="1:37" x14ac:dyDescent="0.3">
      <c r="A798">
        <v>8186</v>
      </c>
      <c r="B798" t="s">
        <v>228</v>
      </c>
      <c r="C798" t="s">
        <v>29</v>
      </c>
      <c r="D798" t="s">
        <v>229</v>
      </c>
      <c r="E798" t="s">
        <v>230</v>
      </c>
      <c r="F798" t="s">
        <v>231</v>
      </c>
      <c r="G798" t="s">
        <v>33</v>
      </c>
      <c r="H798" t="s">
        <v>34</v>
      </c>
      <c r="I798" t="s">
        <v>232</v>
      </c>
      <c r="J798" t="s">
        <v>44</v>
      </c>
      <c r="K798" t="s">
        <v>29</v>
      </c>
      <c r="L798" s="2">
        <v>39427</v>
      </c>
      <c r="M798" s="4">
        <v>39476</v>
      </c>
      <c r="N798" s="4">
        <v>39476</v>
      </c>
      <c r="O798" s="1">
        <v>39476</v>
      </c>
      <c r="P798" t="s">
        <v>52</v>
      </c>
      <c r="R798" t="s">
        <v>71</v>
      </c>
      <c r="S798" t="s">
        <v>233</v>
      </c>
      <c r="T798" t="s">
        <v>702</v>
      </c>
      <c r="U798" t="s">
        <v>74</v>
      </c>
      <c r="V798" t="s">
        <v>493</v>
      </c>
      <c r="W798" s="6" t="s">
        <v>75</v>
      </c>
      <c r="X798" t="s">
        <v>76</v>
      </c>
      <c r="Y798">
        <v>60</v>
      </c>
      <c r="Z798">
        <v>1500</v>
      </c>
      <c r="AA798" t="s">
        <v>231</v>
      </c>
      <c r="AB798" s="5">
        <f t="shared" si="24"/>
        <v>21638.408070175439</v>
      </c>
      <c r="AC798" s="3">
        <v>9600</v>
      </c>
      <c r="AD798" s="3">
        <v>6.4</v>
      </c>
      <c r="AE798" s="3">
        <v>0.11</v>
      </c>
      <c r="AF798" t="s">
        <v>703</v>
      </c>
      <c r="AG798" t="s">
        <v>109</v>
      </c>
      <c r="AH798" s="8" t="s">
        <v>44</v>
      </c>
      <c r="AI798" s="12" t="s">
        <v>44</v>
      </c>
      <c r="AJ798" s="9">
        <v>15.36</v>
      </c>
      <c r="AK798" s="5">
        <f t="shared" si="25"/>
        <v>0</v>
      </c>
    </row>
    <row r="799" spans="1:37" hidden="1" x14ac:dyDescent="0.3">
      <c r="A799">
        <v>8192</v>
      </c>
      <c r="B799" t="s">
        <v>137</v>
      </c>
      <c r="C799" t="s">
        <v>29</v>
      </c>
      <c r="D799" t="s">
        <v>1654</v>
      </c>
      <c r="E799" t="s">
        <v>1655</v>
      </c>
      <c r="F799" t="s">
        <v>140</v>
      </c>
      <c r="G799" t="s">
        <v>33</v>
      </c>
      <c r="H799" t="s">
        <v>34</v>
      </c>
      <c r="I799" t="s">
        <v>112</v>
      </c>
      <c r="J799" t="s">
        <v>36</v>
      </c>
      <c r="K799" t="s">
        <v>29</v>
      </c>
      <c r="L799" t="s">
        <v>248</v>
      </c>
      <c r="M799" s="4">
        <v>39566</v>
      </c>
      <c r="N799" s="4">
        <v>39518</v>
      </c>
      <c r="O799" s="1">
        <v>39518</v>
      </c>
      <c r="P799" t="s">
        <v>52</v>
      </c>
      <c r="R799" t="s">
        <v>71</v>
      </c>
      <c r="S799" t="s">
        <v>142</v>
      </c>
      <c r="T799" t="s">
        <v>461</v>
      </c>
      <c r="U799" t="s">
        <v>462</v>
      </c>
      <c r="V799" t="s">
        <v>57</v>
      </c>
      <c r="W799" s="6" t="s">
        <v>463</v>
      </c>
      <c r="X799" t="s">
        <v>146</v>
      </c>
      <c r="Y799">
        <v>60</v>
      </c>
      <c r="Z799">
        <v>100000</v>
      </c>
      <c r="AA799" t="s">
        <v>140</v>
      </c>
      <c r="AB799" s="5">
        <f t="shared" si="24"/>
        <v>2371.7673611111113</v>
      </c>
      <c r="AC799" s="3">
        <v>700000</v>
      </c>
      <c r="AD799" s="3">
        <v>7</v>
      </c>
      <c r="AE799" s="3">
        <v>0.12</v>
      </c>
      <c r="AF799" t="s">
        <v>147</v>
      </c>
      <c r="AG799" t="s">
        <v>47</v>
      </c>
      <c r="AH799" s="8">
        <v>10303</v>
      </c>
      <c r="AI799" s="7">
        <v>35034.75</v>
      </c>
      <c r="AJ799" s="9">
        <v>1120</v>
      </c>
      <c r="AK799" s="5">
        <f t="shared" si="25"/>
        <v>48</v>
      </c>
    </row>
    <row r="800" spans="1:37" x14ac:dyDescent="0.3">
      <c r="A800">
        <v>8204</v>
      </c>
      <c r="B800" t="s">
        <v>420</v>
      </c>
      <c r="C800" t="s">
        <v>29</v>
      </c>
      <c r="D800" t="s">
        <v>1656</v>
      </c>
      <c r="E800" t="s">
        <v>1657</v>
      </c>
      <c r="F800" t="s">
        <v>423</v>
      </c>
      <c r="G800" t="s">
        <v>33</v>
      </c>
      <c r="H800" t="s">
        <v>34</v>
      </c>
      <c r="I800" t="s">
        <v>1516</v>
      </c>
      <c r="J800" t="s">
        <v>36</v>
      </c>
      <c r="K800" t="s">
        <v>29</v>
      </c>
      <c r="L800" t="s">
        <v>1658</v>
      </c>
      <c r="M800" s="4">
        <v>39443</v>
      </c>
      <c r="N800" s="4">
        <v>39443</v>
      </c>
      <c r="O800" s="1">
        <v>39443</v>
      </c>
      <c r="P800" t="s">
        <v>38</v>
      </c>
      <c r="R800" t="s">
        <v>39</v>
      </c>
      <c r="S800" t="s">
        <v>205</v>
      </c>
      <c r="T800" t="s">
        <v>206</v>
      </c>
      <c r="U800" t="s">
        <v>207</v>
      </c>
      <c r="V800" t="s">
        <v>208</v>
      </c>
      <c r="W800" s="6" t="s">
        <v>44</v>
      </c>
      <c r="X800" t="s">
        <v>45</v>
      </c>
      <c r="Y800">
        <v>100</v>
      </c>
      <c r="Z800">
        <v>5</v>
      </c>
      <c r="AA800" t="s">
        <v>423</v>
      </c>
      <c r="AB800" s="5">
        <f t="shared" si="24"/>
        <v>21638.408070175439</v>
      </c>
      <c r="AC800" s="3">
        <v>1750</v>
      </c>
      <c r="AD800" s="3">
        <v>350</v>
      </c>
      <c r="AE800" s="3">
        <v>3.5</v>
      </c>
      <c r="AF800" t="s">
        <v>209</v>
      </c>
      <c r="AG800" t="s">
        <v>47</v>
      </c>
      <c r="AH800" s="8" t="s">
        <v>44</v>
      </c>
      <c r="AI800" s="12" t="s">
        <v>44</v>
      </c>
      <c r="AJ800" s="9">
        <v>2.8</v>
      </c>
      <c r="AK800" s="5">
        <f t="shared" si="25"/>
        <v>0</v>
      </c>
    </row>
    <row r="801" spans="1:37" hidden="1" x14ac:dyDescent="0.3">
      <c r="A801">
        <v>8207</v>
      </c>
      <c r="B801" t="s">
        <v>137</v>
      </c>
      <c r="C801" t="s">
        <v>29</v>
      </c>
      <c r="D801" t="s">
        <v>1659</v>
      </c>
      <c r="E801" t="s">
        <v>1660</v>
      </c>
      <c r="F801" t="s">
        <v>140</v>
      </c>
      <c r="G801" t="s">
        <v>33</v>
      </c>
      <c r="H801" t="s">
        <v>34</v>
      </c>
      <c r="I801" t="s">
        <v>112</v>
      </c>
      <c r="J801" t="s">
        <v>36</v>
      </c>
      <c r="K801" t="s">
        <v>29</v>
      </c>
      <c r="L801" s="2">
        <v>39153</v>
      </c>
      <c r="M801" s="4">
        <v>39450</v>
      </c>
      <c r="N801" s="4">
        <v>39450</v>
      </c>
      <c r="O801" s="1">
        <v>39450</v>
      </c>
      <c r="P801" t="s">
        <v>52</v>
      </c>
      <c r="R801" t="s">
        <v>71</v>
      </c>
      <c r="S801" t="s">
        <v>54</v>
      </c>
      <c r="T801" t="s">
        <v>305</v>
      </c>
      <c r="U801" t="s">
        <v>98</v>
      </c>
      <c r="V801" t="s">
        <v>57</v>
      </c>
      <c r="W801" s="6" t="s">
        <v>306</v>
      </c>
      <c r="X801" t="s">
        <v>76</v>
      </c>
      <c r="Y801">
        <v>30</v>
      </c>
      <c r="Z801">
        <v>32510</v>
      </c>
      <c r="AA801" t="s">
        <v>140</v>
      </c>
      <c r="AB801" s="5">
        <f t="shared" si="24"/>
        <v>2371.7673611111113</v>
      </c>
      <c r="AC801" s="3">
        <v>381992.5</v>
      </c>
      <c r="AD801" s="3">
        <v>11.75</v>
      </c>
      <c r="AE801" s="3">
        <v>0.39</v>
      </c>
      <c r="AF801" t="s">
        <v>60</v>
      </c>
      <c r="AG801" t="s">
        <v>47</v>
      </c>
      <c r="AH801" s="8">
        <v>2791</v>
      </c>
      <c r="AI801" s="7">
        <v>28336.18</v>
      </c>
      <c r="AJ801" s="9">
        <v>611.19000000000005</v>
      </c>
      <c r="AK801" s="5">
        <f t="shared" si="25"/>
        <v>0</v>
      </c>
    </row>
    <row r="802" spans="1:37" hidden="1" x14ac:dyDescent="0.3">
      <c r="A802">
        <v>8209</v>
      </c>
      <c r="B802" t="s">
        <v>651</v>
      </c>
      <c r="C802" t="s">
        <v>29</v>
      </c>
      <c r="D802" t="s">
        <v>1661</v>
      </c>
      <c r="E802" t="s">
        <v>1662</v>
      </c>
      <c r="F802" t="s">
        <v>654</v>
      </c>
      <c r="G802" t="s">
        <v>33</v>
      </c>
      <c r="H802" t="s">
        <v>34</v>
      </c>
      <c r="I802" t="s">
        <v>232</v>
      </c>
      <c r="J802" t="s">
        <v>36</v>
      </c>
      <c r="K802" t="s">
        <v>29</v>
      </c>
      <c r="L802" t="s">
        <v>645</v>
      </c>
      <c r="M802" s="4">
        <v>39470</v>
      </c>
      <c r="N802" s="4">
        <v>39470</v>
      </c>
      <c r="O802" s="1">
        <v>39470</v>
      </c>
      <c r="P802" t="s">
        <v>38</v>
      </c>
      <c r="R802" t="s">
        <v>39</v>
      </c>
      <c r="S802" t="s">
        <v>205</v>
      </c>
      <c r="T802" t="s">
        <v>206</v>
      </c>
      <c r="U802" t="s">
        <v>207</v>
      </c>
      <c r="V802" t="s">
        <v>208</v>
      </c>
      <c r="W802" s="6" t="s">
        <v>44</v>
      </c>
      <c r="X802" t="s">
        <v>45</v>
      </c>
      <c r="Y802">
        <v>100</v>
      </c>
      <c r="Z802">
        <v>50</v>
      </c>
      <c r="AA802" t="s">
        <v>654</v>
      </c>
      <c r="AB802" s="5">
        <f t="shared" si="24"/>
        <v>2371.7673611111113</v>
      </c>
      <c r="AC802" s="3">
        <v>17500</v>
      </c>
      <c r="AD802" s="3">
        <v>350</v>
      </c>
      <c r="AE802" s="3">
        <v>3.5</v>
      </c>
      <c r="AF802" t="s">
        <v>209</v>
      </c>
      <c r="AG802" t="s">
        <v>47</v>
      </c>
      <c r="AH802" s="8" t="s">
        <v>44</v>
      </c>
      <c r="AI802" s="7" t="s">
        <v>44</v>
      </c>
      <c r="AJ802" s="9">
        <v>28</v>
      </c>
      <c r="AK802" s="5">
        <f t="shared" si="25"/>
        <v>0</v>
      </c>
    </row>
    <row r="803" spans="1:37" x14ac:dyDescent="0.3">
      <c r="A803">
        <v>8213</v>
      </c>
      <c r="B803" t="s">
        <v>129</v>
      </c>
      <c r="C803" t="s">
        <v>29</v>
      </c>
      <c r="D803" t="s">
        <v>1663</v>
      </c>
      <c r="E803" t="s">
        <v>1664</v>
      </c>
      <c r="F803" t="s">
        <v>87</v>
      </c>
      <c r="G803" t="s">
        <v>33</v>
      </c>
      <c r="H803" t="s">
        <v>34</v>
      </c>
      <c r="I803" t="s">
        <v>232</v>
      </c>
      <c r="J803" t="s">
        <v>44</v>
      </c>
      <c r="K803" t="s">
        <v>29</v>
      </c>
      <c r="L803" t="s">
        <v>1665</v>
      </c>
      <c r="M803" s="4">
        <v>39471</v>
      </c>
      <c r="N803" s="4">
        <v>39471</v>
      </c>
      <c r="O803" s="1">
        <v>39471</v>
      </c>
      <c r="P803" t="s">
        <v>38</v>
      </c>
      <c r="R803" t="s">
        <v>39</v>
      </c>
      <c r="S803" t="s">
        <v>1198</v>
      </c>
      <c r="T803" t="s">
        <v>1199</v>
      </c>
      <c r="U803" t="s">
        <v>1200</v>
      </c>
      <c r="V803" t="s">
        <v>1201</v>
      </c>
      <c r="W803" s="6" t="s">
        <v>44</v>
      </c>
      <c r="X803" t="s">
        <v>45</v>
      </c>
      <c r="Y803">
        <v>1</v>
      </c>
      <c r="Z803">
        <v>600</v>
      </c>
      <c r="AA803" t="s">
        <v>87</v>
      </c>
      <c r="AB803" s="5">
        <f t="shared" si="24"/>
        <v>21638.408070175439</v>
      </c>
      <c r="AC803" s="3">
        <v>22500</v>
      </c>
      <c r="AD803" s="3">
        <v>37.5</v>
      </c>
      <c r="AE803" s="3">
        <v>37.5</v>
      </c>
      <c r="AF803" t="s">
        <v>392</v>
      </c>
      <c r="AG803" t="s">
        <v>47</v>
      </c>
      <c r="AH803" s="8" t="s">
        <v>44</v>
      </c>
      <c r="AI803" s="12" t="s">
        <v>44</v>
      </c>
      <c r="AJ803" s="9">
        <v>36</v>
      </c>
      <c r="AK803" s="5">
        <f t="shared" si="25"/>
        <v>0</v>
      </c>
    </row>
    <row r="804" spans="1:37" hidden="1" x14ac:dyDescent="0.3">
      <c r="A804">
        <v>8218</v>
      </c>
      <c r="B804" t="s">
        <v>102</v>
      </c>
      <c r="C804" t="s">
        <v>29</v>
      </c>
      <c r="D804" t="s">
        <v>1666</v>
      </c>
      <c r="E804" t="s">
        <v>1667</v>
      </c>
      <c r="F804" t="s">
        <v>105</v>
      </c>
      <c r="G804" t="s">
        <v>33</v>
      </c>
      <c r="H804" t="s">
        <v>34</v>
      </c>
      <c r="I804" t="s">
        <v>112</v>
      </c>
      <c r="J804" t="s">
        <v>36</v>
      </c>
      <c r="K804" t="s">
        <v>29</v>
      </c>
      <c r="L804" s="2">
        <v>39367</v>
      </c>
      <c r="M804" s="4">
        <v>39576</v>
      </c>
      <c r="N804" s="4">
        <v>39576</v>
      </c>
      <c r="O804" s="1">
        <v>39576</v>
      </c>
      <c r="P804" t="s">
        <v>52</v>
      </c>
      <c r="R804" t="s">
        <v>53</v>
      </c>
      <c r="S804" t="s">
        <v>156</v>
      </c>
      <c r="T804" t="s">
        <v>173</v>
      </c>
      <c r="U804" t="s">
        <v>158</v>
      </c>
      <c r="V804" t="s">
        <v>159</v>
      </c>
      <c r="W804" s="6" t="s">
        <v>174</v>
      </c>
      <c r="X804" t="s">
        <v>175</v>
      </c>
      <c r="Y804">
        <v>200</v>
      </c>
      <c r="Z804">
        <v>712</v>
      </c>
      <c r="AA804" t="s">
        <v>105</v>
      </c>
      <c r="AB804" s="5">
        <f t="shared" si="24"/>
        <v>2371.7673611111113</v>
      </c>
      <c r="AC804" s="3">
        <v>8964.08</v>
      </c>
      <c r="AD804" s="3">
        <v>12.59</v>
      </c>
      <c r="AE804" s="3">
        <v>0.06</v>
      </c>
      <c r="AF804" t="s">
        <v>160</v>
      </c>
      <c r="AG804" t="s">
        <v>47</v>
      </c>
      <c r="AH804" s="8" t="s">
        <v>44</v>
      </c>
      <c r="AI804" s="7" t="s">
        <v>44</v>
      </c>
      <c r="AJ804" s="9">
        <v>14.34</v>
      </c>
      <c r="AK804" s="5">
        <f t="shared" si="25"/>
        <v>0</v>
      </c>
    </row>
    <row r="805" spans="1:37" hidden="1" x14ac:dyDescent="0.3">
      <c r="A805">
        <v>8231</v>
      </c>
      <c r="B805" t="s">
        <v>195</v>
      </c>
      <c r="C805" t="s">
        <v>29</v>
      </c>
      <c r="D805" t="s">
        <v>1668</v>
      </c>
      <c r="E805" t="s">
        <v>1669</v>
      </c>
      <c r="F805" t="s">
        <v>151</v>
      </c>
      <c r="G805" t="s">
        <v>33</v>
      </c>
      <c r="H805" t="s">
        <v>34</v>
      </c>
      <c r="I805" t="s">
        <v>35</v>
      </c>
      <c r="J805" t="s">
        <v>36</v>
      </c>
      <c r="K805" t="s">
        <v>29</v>
      </c>
      <c r="L805" s="2">
        <v>39569</v>
      </c>
      <c r="M805" s="4">
        <v>39763</v>
      </c>
      <c r="N805" s="4">
        <v>39763</v>
      </c>
      <c r="O805" s="1">
        <v>39763</v>
      </c>
      <c r="P805" t="s">
        <v>38</v>
      </c>
      <c r="R805" t="s">
        <v>39</v>
      </c>
      <c r="S805" t="s">
        <v>125</v>
      </c>
      <c r="T805" t="s">
        <v>266</v>
      </c>
      <c r="U805" t="s">
        <v>267</v>
      </c>
      <c r="V805" t="s">
        <v>268</v>
      </c>
      <c r="W805" s="6" t="s">
        <v>44</v>
      </c>
      <c r="X805" t="s">
        <v>45</v>
      </c>
      <c r="Y805">
        <v>100</v>
      </c>
      <c r="Z805">
        <v>2</v>
      </c>
      <c r="AA805" t="s">
        <v>151</v>
      </c>
      <c r="AB805" s="5">
        <f t="shared" si="24"/>
        <v>2371.7673611111113</v>
      </c>
      <c r="AC805" s="3">
        <v>278</v>
      </c>
      <c r="AD805" s="3">
        <v>139</v>
      </c>
      <c r="AE805" s="3">
        <v>1.39</v>
      </c>
      <c r="AF805" t="s">
        <v>125</v>
      </c>
      <c r="AG805" t="s">
        <v>47</v>
      </c>
      <c r="AH805" s="8">
        <v>4</v>
      </c>
      <c r="AI805" s="7">
        <v>523.12</v>
      </c>
      <c r="AJ805" s="9">
        <v>0.54</v>
      </c>
      <c r="AK805" s="5">
        <f t="shared" si="25"/>
        <v>0</v>
      </c>
    </row>
    <row r="806" spans="1:37" x14ac:dyDescent="0.3">
      <c r="A806">
        <v>8232</v>
      </c>
      <c r="B806" t="s">
        <v>148</v>
      </c>
      <c r="C806" t="s">
        <v>29</v>
      </c>
      <c r="D806" t="s">
        <v>1670</v>
      </c>
      <c r="E806" t="s">
        <v>1671</v>
      </c>
      <c r="F806" t="s">
        <v>151</v>
      </c>
      <c r="G806" t="s">
        <v>33</v>
      </c>
      <c r="H806" t="s">
        <v>34</v>
      </c>
      <c r="I806" t="s">
        <v>35</v>
      </c>
      <c r="J806" t="s">
        <v>36</v>
      </c>
      <c r="K806" t="s">
        <v>29</v>
      </c>
      <c r="L806" t="s">
        <v>37</v>
      </c>
      <c r="M806" s="4">
        <v>39489</v>
      </c>
      <c r="N806" s="4">
        <v>39489</v>
      </c>
      <c r="O806" s="1">
        <v>39489</v>
      </c>
      <c r="P806" t="s">
        <v>38</v>
      </c>
      <c r="R806" t="s">
        <v>39</v>
      </c>
      <c r="S806" t="s">
        <v>125</v>
      </c>
      <c r="T806" t="s">
        <v>266</v>
      </c>
      <c r="U806" t="s">
        <v>267</v>
      </c>
      <c r="V806" t="s">
        <v>268</v>
      </c>
      <c r="W806" s="6" t="s">
        <v>44</v>
      </c>
      <c r="X806" t="s">
        <v>45</v>
      </c>
      <c r="Y806">
        <v>100</v>
      </c>
      <c r="Z806">
        <v>125</v>
      </c>
      <c r="AA806" t="s">
        <v>151</v>
      </c>
      <c r="AB806" s="5">
        <f t="shared" si="24"/>
        <v>21638.408070175439</v>
      </c>
      <c r="AC806" s="3">
        <v>17375</v>
      </c>
      <c r="AD806" s="3">
        <v>139</v>
      </c>
      <c r="AE806" s="3">
        <v>1.39</v>
      </c>
      <c r="AF806" t="s">
        <v>125</v>
      </c>
      <c r="AG806" t="s">
        <v>47</v>
      </c>
      <c r="AH806" s="8">
        <v>92</v>
      </c>
      <c r="AI806" s="12">
        <v>1425.77</v>
      </c>
      <c r="AJ806" s="9">
        <v>27.8</v>
      </c>
      <c r="AK806" s="5">
        <f t="shared" si="25"/>
        <v>0</v>
      </c>
    </row>
    <row r="807" spans="1:37" hidden="1" x14ac:dyDescent="0.3">
      <c r="A807">
        <v>8258</v>
      </c>
      <c r="B807" t="s">
        <v>228</v>
      </c>
      <c r="C807" t="s">
        <v>29</v>
      </c>
      <c r="D807" t="s">
        <v>258</v>
      </c>
      <c r="E807" t="s">
        <v>259</v>
      </c>
      <c r="F807" t="s">
        <v>231</v>
      </c>
      <c r="G807" t="s">
        <v>33</v>
      </c>
      <c r="H807" t="s">
        <v>34</v>
      </c>
      <c r="I807" t="s">
        <v>232</v>
      </c>
      <c r="J807" t="s">
        <v>44</v>
      </c>
      <c r="K807" t="s">
        <v>29</v>
      </c>
      <c r="L807" s="2">
        <v>39539</v>
      </c>
      <c r="M807" s="4">
        <v>39468</v>
      </c>
      <c r="N807" s="4">
        <v>39451</v>
      </c>
      <c r="O807" s="1">
        <v>39451</v>
      </c>
      <c r="P807" t="s">
        <v>52</v>
      </c>
      <c r="R807" t="s">
        <v>71</v>
      </c>
      <c r="S807" t="s">
        <v>233</v>
      </c>
      <c r="T807" t="s">
        <v>597</v>
      </c>
      <c r="U807" t="s">
        <v>116</v>
      </c>
      <c r="V807" t="s">
        <v>435</v>
      </c>
      <c r="W807" s="6" t="s">
        <v>598</v>
      </c>
      <c r="X807" t="s">
        <v>83</v>
      </c>
      <c r="Y807">
        <v>180</v>
      </c>
      <c r="Z807">
        <v>400</v>
      </c>
      <c r="AA807" t="s">
        <v>231</v>
      </c>
      <c r="AB807" s="5">
        <f t="shared" si="24"/>
        <v>2371.7673611111113</v>
      </c>
      <c r="AC807" s="3">
        <v>18460</v>
      </c>
      <c r="AD807" s="3">
        <v>46.15</v>
      </c>
      <c r="AE807" s="3">
        <v>0.26</v>
      </c>
      <c r="AF807" t="s">
        <v>437</v>
      </c>
      <c r="AG807" t="s">
        <v>109</v>
      </c>
      <c r="AH807" s="8" t="s">
        <v>44</v>
      </c>
      <c r="AI807" s="7" t="s">
        <v>44</v>
      </c>
      <c r="AJ807" s="9">
        <v>29.54</v>
      </c>
      <c r="AK807" s="5">
        <f t="shared" si="25"/>
        <v>17</v>
      </c>
    </row>
    <row r="808" spans="1:37" hidden="1" x14ac:dyDescent="0.3">
      <c r="A808">
        <v>8263</v>
      </c>
      <c r="B808" t="s">
        <v>129</v>
      </c>
      <c r="C808" t="s">
        <v>29</v>
      </c>
      <c r="D808" t="s">
        <v>658</v>
      </c>
      <c r="E808" t="s">
        <v>1672</v>
      </c>
      <c r="F808" t="s">
        <v>87</v>
      </c>
      <c r="G808" t="s">
        <v>33</v>
      </c>
      <c r="H808" t="s">
        <v>34</v>
      </c>
      <c r="I808" t="s">
        <v>35</v>
      </c>
      <c r="J808" t="s">
        <v>36</v>
      </c>
      <c r="K808" t="s">
        <v>29</v>
      </c>
      <c r="L808" t="s">
        <v>660</v>
      </c>
      <c r="M808" s="4">
        <v>39710</v>
      </c>
      <c r="N808" s="4">
        <v>39680</v>
      </c>
      <c r="O808" s="1">
        <v>39680</v>
      </c>
      <c r="P808" t="s">
        <v>38</v>
      </c>
      <c r="R808" t="s">
        <v>39</v>
      </c>
      <c r="S808" t="s">
        <v>182</v>
      </c>
      <c r="T808" t="s">
        <v>183</v>
      </c>
      <c r="U808" t="s">
        <v>184</v>
      </c>
      <c r="V808" t="s">
        <v>185</v>
      </c>
      <c r="W808" s="6" t="s">
        <v>44</v>
      </c>
      <c r="X808" t="s">
        <v>45</v>
      </c>
      <c r="Y808">
        <v>20</v>
      </c>
      <c r="Z808">
        <v>6520</v>
      </c>
      <c r="AA808" t="s">
        <v>87</v>
      </c>
      <c r="AB808" s="5">
        <f t="shared" si="24"/>
        <v>2371.7673611111113</v>
      </c>
      <c r="AC808" s="3">
        <v>176040</v>
      </c>
      <c r="AD808" s="3">
        <v>27</v>
      </c>
      <c r="AE808" s="3">
        <v>1.35</v>
      </c>
      <c r="AF808" t="s">
        <v>186</v>
      </c>
      <c r="AG808" t="s">
        <v>47</v>
      </c>
      <c r="AH808" s="8">
        <v>2224</v>
      </c>
      <c r="AI808" s="7">
        <v>12768.47</v>
      </c>
      <c r="AJ808" s="9">
        <v>281.66000000000003</v>
      </c>
      <c r="AK808" s="5">
        <f t="shared" si="25"/>
        <v>30</v>
      </c>
    </row>
    <row r="809" spans="1:37" hidden="1" x14ac:dyDescent="0.3">
      <c r="A809">
        <v>8264</v>
      </c>
      <c r="B809" t="s">
        <v>129</v>
      </c>
      <c r="C809" t="s">
        <v>29</v>
      </c>
      <c r="D809" t="s">
        <v>933</v>
      </c>
      <c r="E809" t="s">
        <v>1673</v>
      </c>
      <c r="F809" t="s">
        <v>87</v>
      </c>
      <c r="G809" t="s">
        <v>33</v>
      </c>
      <c r="H809" t="s">
        <v>34</v>
      </c>
      <c r="I809" t="s">
        <v>35</v>
      </c>
      <c r="J809" t="s">
        <v>36</v>
      </c>
      <c r="K809" t="s">
        <v>29</v>
      </c>
      <c r="L809" t="s">
        <v>660</v>
      </c>
      <c r="M809" s="4">
        <v>39519</v>
      </c>
      <c r="N809" s="4">
        <v>39517</v>
      </c>
      <c r="O809" s="1">
        <v>39517</v>
      </c>
      <c r="P809" t="s">
        <v>38</v>
      </c>
      <c r="R809" t="s">
        <v>252</v>
      </c>
      <c r="S809" t="s">
        <v>199</v>
      </c>
      <c r="T809" t="s">
        <v>253</v>
      </c>
      <c r="U809" t="s">
        <v>253</v>
      </c>
      <c r="V809" t="s">
        <v>57</v>
      </c>
      <c r="W809" s="6" t="s">
        <v>44</v>
      </c>
      <c r="X809" t="s">
        <v>254</v>
      </c>
      <c r="Y809">
        <v>100</v>
      </c>
      <c r="Z809">
        <v>6199</v>
      </c>
      <c r="AA809" t="s">
        <v>87</v>
      </c>
      <c r="AB809" s="5">
        <f t="shared" si="24"/>
        <v>2371.7673611111113</v>
      </c>
      <c r="AC809" s="3">
        <v>61.99</v>
      </c>
      <c r="AD809" s="3">
        <v>0.01</v>
      </c>
      <c r="AE809" s="3">
        <v>0</v>
      </c>
      <c r="AF809" t="s">
        <v>202</v>
      </c>
      <c r="AG809" t="s">
        <v>47</v>
      </c>
      <c r="AH809" s="8" t="s">
        <v>44</v>
      </c>
      <c r="AI809" s="7" t="s">
        <v>44</v>
      </c>
      <c r="AJ809" s="9">
        <v>0.1</v>
      </c>
      <c r="AK809" s="5">
        <f t="shared" si="25"/>
        <v>2</v>
      </c>
    </row>
    <row r="810" spans="1:37" hidden="1" x14ac:dyDescent="0.3">
      <c r="A810">
        <v>8271</v>
      </c>
      <c r="B810" t="s">
        <v>1337</v>
      </c>
      <c r="C810" t="s">
        <v>29</v>
      </c>
      <c r="D810" t="s">
        <v>1674</v>
      </c>
      <c r="E810" t="s">
        <v>1675</v>
      </c>
      <c r="F810" t="s">
        <v>1340</v>
      </c>
      <c r="G810" t="s">
        <v>33</v>
      </c>
      <c r="H810" t="s">
        <v>34</v>
      </c>
      <c r="I810" t="s">
        <v>35</v>
      </c>
      <c r="J810" t="s">
        <v>36</v>
      </c>
      <c r="K810" t="s">
        <v>29</v>
      </c>
      <c r="L810" s="2">
        <v>39601</v>
      </c>
      <c r="M810" s="4">
        <v>39511</v>
      </c>
      <c r="N810" s="4">
        <v>39511</v>
      </c>
      <c r="O810" s="1">
        <v>39511</v>
      </c>
      <c r="P810" t="s">
        <v>38</v>
      </c>
      <c r="R810" t="s">
        <v>39</v>
      </c>
      <c r="S810" t="s">
        <v>212</v>
      </c>
      <c r="T810" t="s">
        <v>213</v>
      </c>
      <c r="U810" t="s">
        <v>214</v>
      </c>
      <c r="V810" t="s">
        <v>215</v>
      </c>
      <c r="W810" s="6" t="s">
        <v>44</v>
      </c>
      <c r="X810" t="s">
        <v>45</v>
      </c>
      <c r="Y810">
        <v>25</v>
      </c>
      <c r="Z810">
        <v>232</v>
      </c>
      <c r="AA810" t="s">
        <v>1340</v>
      </c>
      <c r="AB810" s="5">
        <f t="shared" si="24"/>
        <v>2371.7673611111113</v>
      </c>
      <c r="AC810" s="3">
        <v>4640</v>
      </c>
      <c r="AD810" s="3">
        <v>20</v>
      </c>
      <c r="AE810" s="3">
        <v>0.8</v>
      </c>
      <c r="AF810" t="s">
        <v>216</v>
      </c>
      <c r="AG810" t="s">
        <v>47</v>
      </c>
      <c r="AH810" s="8">
        <v>70</v>
      </c>
      <c r="AI810" s="7">
        <v>1136.3699999999999</v>
      </c>
      <c r="AJ810" s="9">
        <v>7.42</v>
      </c>
      <c r="AK810" s="5">
        <f t="shared" si="25"/>
        <v>0</v>
      </c>
    </row>
    <row r="811" spans="1:37" hidden="1" x14ac:dyDescent="0.3">
      <c r="A811">
        <v>8315</v>
      </c>
      <c r="B811" t="s">
        <v>148</v>
      </c>
      <c r="C811" t="s">
        <v>29</v>
      </c>
      <c r="D811" t="s">
        <v>1676</v>
      </c>
      <c r="E811" t="s">
        <v>1677</v>
      </c>
      <c r="F811" t="s">
        <v>151</v>
      </c>
      <c r="G811" t="s">
        <v>33</v>
      </c>
      <c r="H811" t="s">
        <v>34</v>
      </c>
      <c r="I811" t="s">
        <v>35</v>
      </c>
      <c r="J811" t="s">
        <v>36</v>
      </c>
      <c r="K811" t="s">
        <v>29</v>
      </c>
      <c r="L811" t="s">
        <v>271</v>
      </c>
      <c r="M811" s="4">
        <v>39536</v>
      </c>
      <c r="N811" s="4">
        <v>39536</v>
      </c>
      <c r="O811" s="1">
        <v>39536</v>
      </c>
      <c r="P811" t="s">
        <v>38</v>
      </c>
      <c r="R811" t="s">
        <v>39</v>
      </c>
      <c r="S811" t="s">
        <v>205</v>
      </c>
      <c r="T811" t="s">
        <v>206</v>
      </c>
      <c r="U811" t="s">
        <v>207</v>
      </c>
      <c r="V811" t="s">
        <v>208</v>
      </c>
      <c r="W811" s="6" t="s">
        <v>44</v>
      </c>
      <c r="X811" t="s">
        <v>45</v>
      </c>
      <c r="Y811">
        <v>100</v>
      </c>
      <c r="Z811">
        <v>30</v>
      </c>
      <c r="AA811" t="s">
        <v>151</v>
      </c>
      <c r="AB811" s="5">
        <f t="shared" si="24"/>
        <v>2371.7673611111113</v>
      </c>
      <c r="AC811" s="3">
        <v>10500</v>
      </c>
      <c r="AD811" s="3">
        <v>350</v>
      </c>
      <c r="AE811" s="3">
        <v>3.5</v>
      </c>
      <c r="AF811" t="s">
        <v>209</v>
      </c>
      <c r="AG811" t="s">
        <v>47</v>
      </c>
      <c r="AH811" s="8">
        <v>72</v>
      </c>
      <c r="AI811" s="7">
        <v>2556.61</v>
      </c>
      <c r="AJ811" s="9">
        <v>16.8</v>
      </c>
      <c r="AK811" s="5">
        <f t="shared" si="25"/>
        <v>0</v>
      </c>
    </row>
    <row r="812" spans="1:37" hidden="1" x14ac:dyDescent="0.3">
      <c r="A812">
        <v>8316</v>
      </c>
      <c r="B812" t="s">
        <v>187</v>
      </c>
      <c r="C812" t="s">
        <v>29</v>
      </c>
      <c r="D812" t="s">
        <v>1678</v>
      </c>
      <c r="E812" t="s">
        <v>1679</v>
      </c>
      <c r="F812" t="s">
        <v>32</v>
      </c>
      <c r="G812" t="s">
        <v>33</v>
      </c>
      <c r="H812" t="s">
        <v>34</v>
      </c>
      <c r="I812" t="s">
        <v>35</v>
      </c>
      <c r="J812" t="s">
        <v>36</v>
      </c>
      <c r="K812" t="s">
        <v>29</v>
      </c>
      <c r="L812" t="s">
        <v>271</v>
      </c>
      <c r="M812" s="4">
        <v>39862</v>
      </c>
      <c r="N812" s="4">
        <v>39862</v>
      </c>
      <c r="O812" s="1">
        <v>39862</v>
      </c>
      <c r="P812" t="s">
        <v>38</v>
      </c>
      <c r="R812" t="s">
        <v>39</v>
      </c>
      <c r="S812" t="s">
        <v>182</v>
      </c>
      <c r="T812" t="s">
        <v>183</v>
      </c>
      <c r="U812" t="s">
        <v>184</v>
      </c>
      <c r="V812" t="s">
        <v>185</v>
      </c>
      <c r="W812" s="6" t="s">
        <v>44</v>
      </c>
      <c r="X812" t="s">
        <v>45</v>
      </c>
      <c r="Y812">
        <v>20</v>
      </c>
      <c r="Z812">
        <v>289</v>
      </c>
      <c r="AA812" t="s">
        <v>32</v>
      </c>
      <c r="AB812" s="5">
        <f t="shared" si="24"/>
        <v>2371.7673611111113</v>
      </c>
      <c r="AC812" s="3">
        <v>7803</v>
      </c>
      <c r="AD812" s="3">
        <v>27</v>
      </c>
      <c r="AE812" s="3">
        <v>1.35</v>
      </c>
      <c r="AF812" t="s">
        <v>186</v>
      </c>
      <c r="AG812" t="s">
        <v>47</v>
      </c>
      <c r="AH812" s="8">
        <v>84</v>
      </c>
      <c r="AI812" s="7">
        <v>1550.95</v>
      </c>
      <c r="AJ812" s="9">
        <v>15.29</v>
      </c>
      <c r="AK812" s="5">
        <f t="shared" si="25"/>
        <v>0</v>
      </c>
    </row>
    <row r="813" spans="1:37" hidden="1" x14ac:dyDescent="0.3">
      <c r="A813">
        <v>8317</v>
      </c>
      <c r="B813" t="s">
        <v>452</v>
      </c>
      <c r="C813" t="s">
        <v>29</v>
      </c>
      <c r="D813" t="s">
        <v>671</v>
      </c>
      <c r="E813" t="s">
        <v>1680</v>
      </c>
      <c r="F813" t="s">
        <v>455</v>
      </c>
      <c r="G813" t="s">
        <v>33</v>
      </c>
      <c r="H813" t="s">
        <v>34</v>
      </c>
      <c r="I813" t="s">
        <v>35</v>
      </c>
      <c r="J813" t="s">
        <v>36</v>
      </c>
      <c r="K813" t="s">
        <v>29</v>
      </c>
      <c r="L813" t="s">
        <v>271</v>
      </c>
      <c r="M813" s="4">
        <v>39638</v>
      </c>
      <c r="N813" s="4">
        <v>39638</v>
      </c>
      <c r="O813" s="1">
        <v>39638</v>
      </c>
      <c r="P813" t="s">
        <v>38</v>
      </c>
      <c r="R813" t="s">
        <v>252</v>
      </c>
      <c r="S813" t="s">
        <v>199</v>
      </c>
      <c r="T813" t="s">
        <v>253</v>
      </c>
      <c r="U813" t="s">
        <v>253</v>
      </c>
      <c r="V813" t="s">
        <v>57</v>
      </c>
      <c r="W813" s="6" t="s">
        <v>44</v>
      </c>
      <c r="X813" t="s">
        <v>254</v>
      </c>
      <c r="Y813">
        <v>100</v>
      </c>
      <c r="Z813">
        <v>3000</v>
      </c>
      <c r="AA813" t="s">
        <v>455</v>
      </c>
      <c r="AB813" s="5">
        <f t="shared" si="24"/>
        <v>2371.7673611111113</v>
      </c>
      <c r="AC813" s="3">
        <v>30</v>
      </c>
      <c r="AD813" s="3">
        <v>0.01</v>
      </c>
      <c r="AE813" s="3">
        <v>0</v>
      </c>
      <c r="AF813" t="s">
        <v>202</v>
      </c>
      <c r="AG813" t="s">
        <v>47</v>
      </c>
      <c r="AH813" s="8" t="s">
        <v>44</v>
      </c>
      <c r="AI813" s="7" t="s">
        <v>44</v>
      </c>
      <c r="AJ813" s="9">
        <v>0.05</v>
      </c>
      <c r="AK813" s="5">
        <f t="shared" si="25"/>
        <v>0</v>
      </c>
    </row>
    <row r="814" spans="1:37" x14ac:dyDescent="0.3">
      <c r="A814">
        <v>8344</v>
      </c>
      <c r="B814" t="s">
        <v>1153</v>
      </c>
      <c r="C814" t="s">
        <v>29</v>
      </c>
      <c r="D814" t="s">
        <v>1681</v>
      </c>
      <c r="E814" t="s">
        <v>1682</v>
      </c>
      <c r="F814" t="s">
        <v>1156</v>
      </c>
      <c r="G814" t="s">
        <v>33</v>
      </c>
      <c r="H814" t="s">
        <v>34</v>
      </c>
      <c r="I814" t="s">
        <v>232</v>
      </c>
      <c r="J814" t="s">
        <v>36</v>
      </c>
      <c r="K814" t="s">
        <v>29</v>
      </c>
      <c r="L814" t="s">
        <v>300</v>
      </c>
      <c r="M814" s="4">
        <v>39710</v>
      </c>
      <c r="N814" s="4">
        <v>39710</v>
      </c>
      <c r="O814" s="1">
        <v>39710</v>
      </c>
      <c r="P814" t="s">
        <v>38</v>
      </c>
      <c r="R814" t="s">
        <v>39</v>
      </c>
      <c r="S814" t="s">
        <v>199</v>
      </c>
      <c r="T814" t="s">
        <v>1157</v>
      </c>
      <c r="U814" t="s">
        <v>1158</v>
      </c>
      <c r="V814" t="s">
        <v>1159</v>
      </c>
      <c r="W814" s="6" t="s">
        <v>44</v>
      </c>
      <c r="X814" t="s">
        <v>45</v>
      </c>
      <c r="Y814">
        <v>40</v>
      </c>
      <c r="Z814">
        <v>500</v>
      </c>
      <c r="AA814" t="s">
        <v>1156</v>
      </c>
      <c r="AB814" s="5">
        <f t="shared" si="24"/>
        <v>21638.408070175439</v>
      </c>
      <c r="AC814" s="3">
        <v>39500</v>
      </c>
      <c r="AD814" s="3">
        <v>79</v>
      </c>
      <c r="AE814" s="3">
        <v>1.98</v>
      </c>
      <c r="AF814" t="s">
        <v>392</v>
      </c>
      <c r="AG814" t="s">
        <v>47</v>
      </c>
      <c r="AH814" s="8" t="s">
        <v>44</v>
      </c>
      <c r="AI814" s="12" t="s">
        <v>44</v>
      </c>
      <c r="AJ814" s="9">
        <v>63.2</v>
      </c>
      <c r="AK814" s="5">
        <f t="shared" si="25"/>
        <v>0</v>
      </c>
    </row>
    <row r="815" spans="1:37" hidden="1" x14ac:dyDescent="0.3">
      <c r="A815">
        <v>8378</v>
      </c>
      <c r="B815" t="s">
        <v>48</v>
      </c>
      <c r="C815" t="s">
        <v>29</v>
      </c>
      <c r="D815" t="s">
        <v>1683</v>
      </c>
      <c r="E815" t="s">
        <v>1684</v>
      </c>
      <c r="F815" t="s">
        <v>51</v>
      </c>
      <c r="G815" t="s">
        <v>33</v>
      </c>
      <c r="H815" t="s">
        <v>34</v>
      </c>
      <c r="I815" t="s">
        <v>35</v>
      </c>
      <c r="J815" t="s">
        <v>36</v>
      </c>
      <c r="K815" t="s">
        <v>29</v>
      </c>
      <c r="L815" t="s">
        <v>303</v>
      </c>
      <c r="M815" s="4">
        <v>39646</v>
      </c>
      <c r="N815" s="4">
        <v>39646</v>
      </c>
      <c r="O815" s="1">
        <v>39646</v>
      </c>
      <c r="P815" t="s">
        <v>52</v>
      </c>
      <c r="R815" t="s">
        <v>71</v>
      </c>
      <c r="S815" t="s">
        <v>304</v>
      </c>
      <c r="T815" t="s">
        <v>305</v>
      </c>
      <c r="U815" t="s">
        <v>98</v>
      </c>
      <c r="V815" t="s">
        <v>57</v>
      </c>
      <c r="W815" s="6" t="s">
        <v>306</v>
      </c>
      <c r="X815" t="s">
        <v>76</v>
      </c>
      <c r="Y815">
        <v>30</v>
      </c>
      <c r="Z815">
        <v>10080</v>
      </c>
      <c r="AA815" t="s">
        <v>51</v>
      </c>
      <c r="AB815" s="5">
        <f t="shared" si="24"/>
        <v>2371.7673611111113</v>
      </c>
      <c r="AC815" s="3">
        <v>115718.39999999999</v>
      </c>
      <c r="AD815" s="3">
        <v>11.48</v>
      </c>
      <c r="AE815" s="3">
        <v>0.38</v>
      </c>
      <c r="AF815" t="s">
        <v>307</v>
      </c>
      <c r="AG815" t="s">
        <v>47</v>
      </c>
      <c r="AH815" s="8">
        <v>772</v>
      </c>
      <c r="AI815" s="7">
        <v>4408.29</v>
      </c>
      <c r="AJ815" s="9">
        <v>185.15</v>
      </c>
      <c r="AK815" s="5">
        <f t="shared" si="25"/>
        <v>0</v>
      </c>
    </row>
    <row r="816" spans="1:37" hidden="1" x14ac:dyDescent="0.3">
      <c r="A816">
        <v>8407</v>
      </c>
      <c r="B816" t="s">
        <v>129</v>
      </c>
      <c r="C816" t="s">
        <v>29</v>
      </c>
      <c r="D816" t="s">
        <v>694</v>
      </c>
      <c r="E816" t="s">
        <v>1685</v>
      </c>
      <c r="F816" t="s">
        <v>87</v>
      </c>
      <c r="G816" t="s">
        <v>33</v>
      </c>
      <c r="H816" t="s">
        <v>34</v>
      </c>
      <c r="I816" t="s">
        <v>35</v>
      </c>
      <c r="J816" t="s">
        <v>36</v>
      </c>
      <c r="K816" t="s">
        <v>29</v>
      </c>
      <c r="L816" t="s">
        <v>37</v>
      </c>
      <c r="M816" s="4">
        <v>39596</v>
      </c>
      <c r="N816" s="4">
        <v>39596</v>
      </c>
      <c r="O816" s="1">
        <v>39596</v>
      </c>
      <c r="P816" t="s">
        <v>38</v>
      </c>
      <c r="R816" t="s">
        <v>39</v>
      </c>
      <c r="S816" t="s">
        <v>199</v>
      </c>
      <c r="T816" t="s">
        <v>200</v>
      </c>
      <c r="U816" t="s">
        <v>201</v>
      </c>
      <c r="V816" t="s">
        <v>67</v>
      </c>
      <c r="W816" s="6" t="s">
        <v>44</v>
      </c>
      <c r="X816" t="s">
        <v>45</v>
      </c>
      <c r="Y816">
        <v>100</v>
      </c>
      <c r="Z816">
        <v>1130</v>
      </c>
      <c r="AA816" t="s">
        <v>87</v>
      </c>
      <c r="AB816" s="5">
        <f t="shared" si="24"/>
        <v>2371.7673611111113</v>
      </c>
      <c r="AC816" s="3">
        <v>90388.7</v>
      </c>
      <c r="AD816" s="3">
        <v>79.989999999999995</v>
      </c>
      <c r="AE816" s="3">
        <v>0.8</v>
      </c>
      <c r="AF816" t="s">
        <v>202</v>
      </c>
      <c r="AG816" t="s">
        <v>47</v>
      </c>
      <c r="AH816" s="8">
        <v>258</v>
      </c>
      <c r="AI816" s="7">
        <v>3748.24</v>
      </c>
      <c r="AJ816" s="9">
        <v>144.62</v>
      </c>
      <c r="AK816" s="5">
        <f t="shared" si="25"/>
        <v>0</v>
      </c>
    </row>
    <row r="817" spans="1:37" hidden="1" x14ac:dyDescent="0.3">
      <c r="A817">
        <v>8437</v>
      </c>
      <c r="B817" t="s">
        <v>420</v>
      </c>
      <c r="C817" t="s">
        <v>29</v>
      </c>
      <c r="D817" t="s">
        <v>1686</v>
      </c>
      <c r="E817" t="s">
        <v>1687</v>
      </c>
      <c r="F817" t="s">
        <v>423</v>
      </c>
      <c r="G817" t="s">
        <v>33</v>
      </c>
      <c r="H817" t="s">
        <v>34</v>
      </c>
      <c r="I817" t="s">
        <v>35</v>
      </c>
      <c r="J817" t="s">
        <v>36</v>
      </c>
      <c r="K817" t="s">
        <v>29</v>
      </c>
      <c r="L817" t="s">
        <v>960</v>
      </c>
      <c r="M817" s="4">
        <v>39660</v>
      </c>
      <c r="N817" s="4">
        <v>39660</v>
      </c>
      <c r="O817" s="1">
        <v>39660</v>
      </c>
      <c r="P817" t="s">
        <v>38</v>
      </c>
      <c r="R817" t="s">
        <v>39</v>
      </c>
      <c r="S817" t="s">
        <v>199</v>
      </c>
      <c r="T817" t="s">
        <v>200</v>
      </c>
      <c r="U817" t="s">
        <v>201</v>
      </c>
      <c r="V817" t="s">
        <v>67</v>
      </c>
      <c r="W817" s="6" t="s">
        <v>44</v>
      </c>
      <c r="X817" t="s">
        <v>45</v>
      </c>
      <c r="Y817">
        <v>100</v>
      </c>
      <c r="Z817">
        <v>100</v>
      </c>
      <c r="AA817" t="s">
        <v>423</v>
      </c>
      <c r="AB817" s="5">
        <f t="shared" si="24"/>
        <v>2371.7673611111113</v>
      </c>
      <c r="AC817" s="3">
        <v>7199</v>
      </c>
      <c r="AD817" s="3">
        <v>71.989999999999995</v>
      </c>
      <c r="AE817" s="3">
        <v>0.72</v>
      </c>
      <c r="AF817" t="s">
        <v>202</v>
      </c>
      <c r="AG817" t="s">
        <v>47</v>
      </c>
      <c r="AH817" s="8">
        <v>28</v>
      </c>
      <c r="AI817" s="7">
        <v>641.05999999999995</v>
      </c>
      <c r="AJ817" s="9">
        <v>11.52</v>
      </c>
      <c r="AK817" s="5">
        <f t="shared" si="25"/>
        <v>0</v>
      </c>
    </row>
    <row r="818" spans="1:37" hidden="1" x14ac:dyDescent="0.3">
      <c r="A818">
        <v>8438</v>
      </c>
      <c r="B818" t="s">
        <v>420</v>
      </c>
      <c r="C818" t="s">
        <v>29</v>
      </c>
      <c r="D818" t="s">
        <v>1686</v>
      </c>
      <c r="E818" t="s">
        <v>1688</v>
      </c>
      <c r="F818" t="s">
        <v>423</v>
      </c>
      <c r="G818" t="s">
        <v>33</v>
      </c>
      <c r="H818" t="s">
        <v>34</v>
      </c>
      <c r="I818" t="s">
        <v>35</v>
      </c>
      <c r="J818" t="s">
        <v>36</v>
      </c>
      <c r="K818" t="s">
        <v>29</v>
      </c>
      <c r="L818" t="s">
        <v>960</v>
      </c>
      <c r="M818" s="4">
        <v>39660</v>
      </c>
      <c r="N818" s="4">
        <v>39640</v>
      </c>
      <c r="O818" s="1">
        <v>39640</v>
      </c>
      <c r="P818" t="s">
        <v>38</v>
      </c>
      <c r="R818" t="s">
        <v>252</v>
      </c>
      <c r="S818" t="s">
        <v>199</v>
      </c>
      <c r="T818" t="s">
        <v>253</v>
      </c>
      <c r="U818" t="s">
        <v>253</v>
      </c>
      <c r="V818" t="s">
        <v>57</v>
      </c>
      <c r="W818" s="6" t="s">
        <v>44</v>
      </c>
      <c r="X818" t="s">
        <v>254</v>
      </c>
      <c r="Y818">
        <v>100</v>
      </c>
      <c r="Z818">
        <v>100</v>
      </c>
      <c r="AA818" t="s">
        <v>423</v>
      </c>
      <c r="AB818" s="5">
        <f t="shared" si="24"/>
        <v>2371.7673611111113</v>
      </c>
      <c r="AC818" s="3">
        <v>1</v>
      </c>
      <c r="AD818" s="3">
        <v>0.01</v>
      </c>
      <c r="AE818" s="3">
        <v>0</v>
      </c>
      <c r="AF818" t="s">
        <v>202</v>
      </c>
      <c r="AG818" t="s">
        <v>47</v>
      </c>
      <c r="AH818" s="8" t="s">
        <v>44</v>
      </c>
      <c r="AI818" s="7" t="s">
        <v>44</v>
      </c>
      <c r="AJ818" s="9">
        <v>0</v>
      </c>
      <c r="AK818" s="5">
        <f t="shared" si="25"/>
        <v>20</v>
      </c>
    </row>
    <row r="819" spans="1:37" x14ac:dyDescent="0.3">
      <c r="A819">
        <v>8440</v>
      </c>
      <c r="B819" t="s">
        <v>420</v>
      </c>
      <c r="C819" t="s">
        <v>29</v>
      </c>
      <c r="D819" t="s">
        <v>1689</v>
      </c>
      <c r="E819" t="s">
        <v>1690</v>
      </c>
      <c r="F819" t="s">
        <v>423</v>
      </c>
      <c r="G819" t="s">
        <v>33</v>
      </c>
      <c r="H819" t="s">
        <v>34</v>
      </c>
      <c r="I819" t="s">
        <v>35</v>
      </c>
      <c r="J819" t="s">
        <v>36</v>
      </c>
      <c r="K819" t="s">
        <v>29</v>
      </c>
      <c r="L819" t="s">
        <v>960</v>
      </c>
      <c r="M819" s="4">
        <v>39770</v>
      </c>
      <c r="N819" s="4">
        <v>39770</v>
      </c>
      <c r="O819" s="1">
        <v>39770</v>
      </c>
      <c r="P819" t="s">
        <v>38</v>
      </c>
      <c r="R819" t="s">
        <v>39</v>
      </c>
      <c r="S819" t="s">
        <v>125</v>
      </c>
      <c r="T819" t="s">
        <v>126</v>
      </c>
      <c r="U819" t="s">
        <v>127</v>
      </c>
      <c r="V819" t="s">
        <v>128</v>
      </c>
      <c r="W819" s="6" t="s">
        <v>44</v>
      </c>
      <c r="X819" t="s">
        <v>45</v>
      </c>
      <c r="Y819">
        <v>20</v>
      </c>
      <c r="Z819">
        <v>500</v>
      </c>
      <c r="AA819" t="s">
        <v>423</v>
      </c>
      <c r="AB819" s="5">
        <f t="shared" si="24"/>
        <v>21638.408070175439</v>
      </c>
      <c r="AC819" s="3">
        <v>16000</v>
      </c>
      <c r="AD819" s="3">
        <v>32</v>
      </c>
      <c r="AE819" s="3">
        <v>1.6</v>
      </c>
      <c r="AF819" t="s">
        <v>125</v>
      </c>
      <c r="AG819" t="s">
        <v>47</v>
      </c>
      <c r="AH819" s="8">
        <v>166</v>
      </c>
      <c r="AI819" s="12">
        <v>1225.17</v>
      </c>
      <c r="AJ819" s="9">
        <v>25.6</v>
      </c>
      <c r="AK819" s="5">
        <f t="shared" si="25"/>
        <v>0</v>
      </c>
    </row>
    <row r="820" spans="1:37" x14ac:dyDescent="0.3">
      <c r="A820">
        <v>8459</v>
      </c>
      <c r="B820" t="s">
        <v>48</v>
      </c>
      <c r="C820" t="s">
        <v>29</v>
      </c>
      <c r="D820" t="s">
        <v>1691</v>
      </c>
      <c r="E820" t="s">
        <v>1692</v>
      </c>
      <c r="F820" t="s">
        <v>51</v>
      </c>
      <c r="G820" t="s">
        <v>33</v>
      </c>
      <c r="H820" t="s">
        <v>34</v>
      </c>
      <c r="I820" t="s">
        <v>35</v>
      </c>
      <c r="J820" t="s">
        <v>36</v>
      </c>
      <c r="K820" t="s">
        <v>29</v>
      </c>
      <c r="L820" t="s">
        <v>698</v>
      </c>
      <c r="M820" s="4">
        <v>39727</v>
      </c>
      <c r="N820" s="4">
        <v>39727</v>
      </c>
      <c r="O820" s="1">
        <v>39727</v>
      </c>
      <c r="P820" t="s">
        <v>52</v>
      </c>
      <c r="R820" t="s">
        <v>71</v>
      </c>
      <c r="S820" t="s">
        <v>142</v>
      </c>
      <c r="T820" t="s">
        <v>461</v>
      </c>
      <c r="U820" t="s">
        <v>462</v>
      </c>
      <c r="V820" t="s">
        <v>57</v>
      </c>
      <c r="W820" s="6" t="s">
        <v>463</v>
      </c>
      <c r="X820" t="s">
        <v>146</v>
      </c>
      <c r="Y820">
        <v>60</v>
      </c>
      <c r="Z820">
        <v>9792</v>
      </c>
      <c r="AA820" t="s">
        <v>51</v>
      </c>
      <c r="AB820" s="5">
        <f t="shared" si="24"/>
        <v>21638.408070175439</v>
      </c>
      <c r="AC820" s="3">
        <v>72460.800000000003</v>
      </c>
      <c r="AD820" s="3">
        <v>7.4</v>
      </c>
      <c r="AE820" s="3">
        <v>0.12</v>
      </c>
      <c r="AF820" t="s">
        <v>147</v>
      </c>
      <c r="AG820" t="s">
        <v>47</v>
      </c>
      <c r="AH820" s="8">
        <v>836</v>
      </c>
      <c r="AI820" s="12">
        <v>5136.08</v>
      </c>
      <c r="AJ820" s="9">
        <v>115.94</v>
      </c>
      <c r="AK820" s="5">
        <f t="shared" si="25"/>
        <v>0</v>
      </c>
    </row>
    <row r="821" spans="1:37" x14ac:dyDescent="0.3">
      <c r="A821">
        <v>8460</v>
      </c>
      <c r="B821" t="s">
        <v>48</v>
      </c>
      <c r="C821" t="s">
        <v>29</v>
      </c>
      <c r="D821" t="s">
        <v>1366</v>
      </c>
      <c r="E821" t="s">
        <v>1367</v>
      </c>
      <c r="F821" t="s">
        <v>51</v>
      </c>
      <c r="G821" t="s">
        <v>33</v>
      </c>
      <c r="H821" t="s">
        <v>34</v>
      </c>
      <c r="I821" t="s">
        <v>35</v>
      </c>
      <c r="J821" t="s">
        <v>36</v>
      </c>
      <c r="K821" t="s">
        <v>29</v>
      </c>
      <c r="L821" t="s">
        <v>698</v>
      </c>
      <c r="M821" s="4">
        <v>39710</v>
      </c>
      <c r="N821" s="4">
        <v>39710</v>
      </c>
      <c r="O821" s="1">
        <v>39710</v>
      </c>
      <c r="P821" t="s">
        <v>52</v>
      </c>
      <c r="R821" t="s">
        <v>71</v>
      </c>
      <c r="S821" t="s">
        <v>54</v>
      </c>
      <c r="T821" t="s">
        <v>106</v>
      </c>
      <c r="U821" t="s">
        <v>56</v>
      </c>
      <c r="V821" t="s">
        <v>57</v>
      </c>
      <c r="W821" s="6" t="s">
        <v>100</v>
      </c>
      <c r="X821" t="s">
        <v>76</v>
      </c>
      <c r="Y821">
        <v>60</v>
      </c>
      <c r="Z821">
        <v>3840</v>
      </c>
      <c r="AA821" t="s">
        <v>51</v>
      </c>
      <c r="AB821" s="5">
        <f t="shared" si="24"/>
        <v>21638.408070175439</v>
      </c>
      <c r="AC821" s="3">
        <v>12326.4</v>
      </c>
      <c r="AD821" s="3">
        <v>3.21</v>
      </c>
      <c r="AE821" s="3">
        <v>0.05</v>
      </c>
      <c r="AF821" t="s">
        <v>60</v>
      </c>
      <c r="AG821" t="s">
        <v>109</v>
      </c>
      <c r="AH821" s="8" t="s">
        <v>44</v>
      </c>
      <c r="AI821" s="12" t="s">
        <v>44</v>
      </c>
      <c r="AJ821" s="9">
        <v>19.72</v>
      </c>
      <c r="AK821" s="5">
        <f t="shared" si="25"/>
        <v>0</v>
      </c>
    </row>
    <row r="822" spans="1:37" x14ac:dyDescent="0.3">
      <c r="A822">
        <v>8461</v>
      </c>
      <c r="B822" t="s">
        <v>48</v>
      </c>
      <c r="C822" t="s">
        <v>29</v>
      </c>
      <c r="D822" t="s">
        <v>1370</v>
      </c>
      <c r="E822" t="s">
        <v>1371</v>
      </c>
      <c r="F822" t="s">
        <v>51</v>
      </c>
      <c r="G822" t="s">
        <v>33</v>
      </c>
      <c r="H822" t="s">
        <v>34</v>
      </c>
      <c r="I822" t="s">
        <v>35</v>
      </c>
      <c r="J822" t="s">
        <v>36</v>
      </c>
      <c r="K822" t="s">
        <v>29</v>
      </c>
      <c r="L822" t="s">
        <v>698</v>
      </c>
      <c r="M822" s="4">
        <v>39711</v>
      </c>
      <c r="N822" s="4">
        <v>39711</v>
      </c>
      <c r="O822" s="1">
        <v>39711</v>
      </c>
      <c r="P822" t="s">
        <v>52</v>
      </c>
      <c r="R822" t="s">
        <v>71</v>
      </c>
      <c r="S822" t="s">
        <v>304</v>
      </c>
      <c r="T822" t="s">
        <v>249</v>
      </c>
      <c r="U822" t="s">
        <v>89</v>
      </c>
      <c r="V822" t="s">
        <v>57</v>
      </c>
      <c r="W822" s="6" t="s">
        <v>244</v>
      </c>
      <c r="X822" t="s">
        <v>76</v>
      </c>
      <c r="Y822">
        <v>60</v>
      </c>
      <c r="Z822">
        <v>432</v>
      </c>
      <c r="AA822" t="s">
        <v>51</v>
      </c>
      <c r="AB822" s="5">
        <f t="shared" si="24"/>
        <v>21638.408070175439</v>
      </c>
      <c r="AC822" s="3">
        <v>3240</v>
      </c>
      <c r="AD822" s="3">
        <v>7.5</v>
      </c>
      <c r="AE822" s="3">
        <v>0.12</v>
      </c>
      <c r="AF822" t="s">
        <v>307</v>
      </c>
      <c r="AG822" t="s">
        <v>109</v>
      </c>
      <c r="AH822" s="8" t="s">
        <v>44</v>
      </c>
      <c r="AI822" s="12" t="s">
        <v>44</v>
      </c>
      <c r="AJ822" s="9">
        <v>5.18</v>
      </c>
      <c r="AK822" s="5">
        <f t="shared" si="25"/>
        <v>0</v>
      </c>
    </row>
    <row r="823" spans="1:37" x14ac:dyDescent="0.3">
      <c r="A823">
        <v>8462</v>
      </c>
      <c r="B823" t="s">
        <v>48</v>
      </c>
      <c r="C823" t="s">
        <v>29</v>
      </c>
      <c r="D823" t="s">
        <v>329</v>
      </c>
      <c r="E823" t="s">
        <v>330</v>
      </c>
      <c r="F823" t="s">
        <v>51</v>
      </c>
      <c r="G823" t="s">
        <v>33</v>
      </c>
      <c r="H823" t="s">
        <v>34</v>
      </c>
      <c r="I823" t="s">
        <v>35</v>
      </c>
      <c r="J823" t="s">
        <v>36</v>
      </c>
      <c r="K823" t="s">
        <v>29</v>
      </c>
      <c r="L823" t="s">
        <v>331</v>
      </c>
      <c r="M823" s="4">
        <v>39710</v>
      </c>
      <c r="N823" s="4">
        <v>39710</v>
      </c>
      <c r="O823" s="1">
        <v>39710</v>
      </c>
      <c r="P823" t="s">
        <v>52</v>
      </c>
      <c r="R823" t="s">
        <v>71</v>
      </c>
      <c r="S823" t="s">
        <v>304</v>
      </c>
      <c r="T823" t="s">
        <v>73</v>
      </c>
      <c r="U823" t="s">
        <v>74</v>
      </c>
      <c r="V823" t="s">
        <v>57</v>
      </c>
      <c r="W823" s="6" t="s">
        <v>75</v>
      </c>
      <c r="X823" t="s">
        <v>76</v>
      </c>
      <c r="Y823">
        <v>60</v>
      </c>
      <c r="Z823">
        <v>14364</v>
      </c>
      <c r="AA823" t="s">
        <v>51</v>
      </c>
      <c r="AB823" s="5">
        <f t="shared" si="24"/>
        <v>21638.408070175439</v>
      </c>
      <c r="AC823" s="3">
        <v>37346.400000000001</v>
      </c>
      <c r="AD823" s="3">
        <v>2.6</v>
      </c>
      <c r="AE823" s="3">
        <v>0.04</v>
      </c>
      <c r="AF823" t="s">
        <v>307</v>
      </c>
      <c r="AG823" t="s">
        <v>109</v>
      </c>
      <c r="AH823" s="8" t="s">
        <v>44</v>
      </c>
      <c r="AI823" s="12" t="s">
        <v>44</v>
      </c>
      <c r="AJ823" s="9">
        <v>59.75</v>
      </c>
      <c r="AK823" s="5">
        <f t="shared" si="25"/>
        <v>0</v>
      </c>
    </row>
    <row r="824" spans="1:37" x14ac:dyDescent="0.3">
      <c r="A824">
        <v>8463</v>
      </c>
      <c r="B824" t="s">
        <v>228</v>
      </c>
      <c r="C824" t="s">
        <v>29</v>
      </c>
      <c r="D824" t="s">
        <v>333</v>
      </c>
      <c r="E824" t="s">
        <v>337</v>
      </c>
      <c r="F824" t="s">
        <v>231</v>
      </c>
      <c r="G824" t="s">
        <v>33</v>
      </c>
      <c r="H824" t="s">
        <v>34</v>
      </c>
      <c r="I824" t="s">
        <v>232</v>
      </c>
      <c r="J824" t="s">
        <v>310</v>
      </c>
      <c r="K824" t="s">
        <v>29</v>
      </c>
      <c r="L824" t="s">
        <v>37</v>
      </c>
      <c r="M824" s="4">
        <v>39680</v>
      </c>
      <c r="N824" s="4">
        <v>39576</v>
      </c>
      <c r="O824" s="1">
        <v>39576</v>
      </c>
      <c r="P824" t="s">
        <v>52</v>
      </c>
      <c r="R824" t="s">
        <v>71</v>
      </c>
      <c r="S824" t="s">
        <v>312</v>
      </c>
      <c r="T824" t="s">
        <v>984</v>
      </c>
      <c r="U824" t="s">
        <v>81</v>
      </c>
      <c r="V824" t="s">
        <v>261</v>
      </c>
      <c r="W824" s="6" t="s">
        <v>878</v>
      </c>
      <c r="X824" t="s">
        <v>83</v>
      </c>
      <c r="Y824">
        <v>60</v>
      </c>
      <c r="Z824">
        <v>100</v>
      </c>
      <c r="AA824" t="s">
        <v>231</v>
      </c>
      <c r="AB824" s="5">
        <f t="shared" si="24"/>
        <v>21638.408070175439</v>
      </c>
      <c r="AC824" s="3">
        <v>517</v>
      </c>
      <c r="AD824" s="3">
        <v>5.17</v>
      </c>
      <c r="AE824" s="3">
        <v>0.09</v>
      </c>
      <c r="AF824" t="s">
        <v>160</v>
      </c>
      <c r="AG824" t="s">
        <v>109</v>
      </c>
      <c r="AH824" s="8" t="s">
        <v>44</v>
      </c>
      <c r="AI824" s="12" t="s">
        <v>44</v>
      </c>
      <c r="AJ824" s="9">
        <v>0.83</v>
      </c>
      <c r="AK824" s="5">
        <f t="shared" si="25"/>
        <v>104</v>
      </c>
    </row>
    <row r="825" spans="1:37" x14ac:dyDescent="0.3">
      <c r="A825">
        <v>8464</v>
      </c>
      <c r="B825" t="s">
        <v>228</v>
      </c>
      <c r="C825" t="s">
        <v>29</v>
      </c>
      <c r="D825" t="s">
        <v>333</v>
      </c>
      <c r="E825" t="s">
        <v>337</v>
      </c>
      <c r="F825" t="s">
        <v>231</v>
      </c>
      <c r="G825" t="s">
        <v>33</v>
      </c>
      <c r="H825" t="s">
        <v>34</v>
      </c>
      <c r="I825" t="s">
        <v>232</v>
      </c>
      <c r="J825" t="s">
        <v>310</v>
      </c>
      <c r="K825" t="s">
        <v>29</v>
      </c>
      <c r="L825" t="s">
        <v>37</v>
      </c>
      <c r="M825" s="4">
        <v>39680</v>
      </c>
      <c r="N825" s="4">
        <v>39576</v>
      </c>
      <c r="O825" s="1">
        <v>39576</v>
      </c>
      <c r="P825" t="s">
        <v>52</v>
      </c>
      <c r="R825" t="s">
        <v>71</v>
      </c>
      <c r="S825" t="s">
        <v>312</v>
      </c>
      <c r="T825" t="s">
        <v>346</v>
      </c>
      <c r="U825" t="s">
        <v>339</v>
      </c>
      <c r="V825" t="s">
        <v>340</v>
      </c>
      <c r="W825" s="6" t="s">
        <v>347</v>
      </c>
      <c r="X825" t="s">
        <v>342</v>
      </c>
      <c r="Y825">
        <v>30</v>
      </c>
      <c r="Z825">
        <v>80</v>
      </c>
      <c r="AA825" t="s">
        <v>231</v>
      </c>
      <c r="AB825" s="5">
        <f t="shared" si="24"/>
        <v>21638.408070175439</v>
      </c>
      <c r="AC825" s="3">
        <v>1968</v>
      </c>
      <c r="AD825" s="3">
        <v>24.6</v>
      </c>
      <c r="AE825" s="3">
        <v>0.82</v>
      </c>
      <c r="AF825" t="s">
        <v>160</v>
      </c>
      <c r="AG825" t="s">
        <v>109</v>
      </c>
      <c r="AH825" s="8" t="s">
        <v>44</v>
      </c>
      <c r="AI825" s="12" t="s">
        <v>44</v>
      </c>
      <c r="AJ825" s="9">
        <v>3.15</v>
      </c>
      <c r="AK825" s="5">
        <f t="shared" si="25"/>
        <v>104</v>
      </c>
    </row>
    <row r="826" spans="1:37" hidden="1" x14ac:dyDescent="0.3">
      <c r="A826">
        <v>8465</v>
      </c>
      <c r="B826" t="s">
        <v>228</v>
      </c>
      <c r="C826" t="s">
        <v>29</v>
      </c>
      <c r="D826" t="s">
        <v>333</v>
      </c>
      <c r="E826" t="s">
        <v>337</v>
      </c>
      <c r="F826" t="s">
        <v>231</v>
      </c>
      <c r="G826" t="s">
        <v>33</v>
      </c>
      <c r="H826" t="s">
        <v>34</v>
      </c>
      <c r="I826" t="s">
        <v>232</v>
      </c>
      <c r="J826" t="s">
        <v>310</v>
      </c>
      <c r="K826" t="s">
        <v>29</v>
      </c>
      <c r="L826" t="s">
        <v>37</v>
      </c>
      <c r="M826" s="4">
        <v>39680</v>
      </c>
      <c r="N826" s="4">
        <v>39576</v>
      </c>
      <c r="O826" s="1">
        <v>39576</v>
      </c>
      <c r="P826" t="s">
        <v>52</v>
      </c>
      <c r="R826" t="s">
        <v>53</v>
      </c>
      <c r="S826" t="s">
        <v>312</v>
      </c>
      <c r="T826" t="s">
        <v>716</v>
      </c>
      <c r="U826" t="s">
        <v>98</v>
      </c>
      <c r="V826" t="s">
        <v>99</v>
      </c>
      <c r="W826" s="6" t="s">
        <v>481</v>
      </c>
      <c r="X826" t="s">
        <v>83</v>
      </c>
      <c r="Y826">
        <v>30</v>
      </c>
      <c r="Z826">
        <v>240</v>
      </c>
      <c r="AA826" t="s">
        <v>231</v>
      </c>
      <c r="AB826" s="5">
        <f t="shared" si="24"/>
        <v>2371.7673611111113</v>
      </c>
      <c r="AC826" s="3">
        <v>717.6</v>
      </c>
      <c r="AD826" s="3">
        <v>2.99</v>
      </c>
      <c r="AE826" s="3">
        <v>0.1</v>
      </c>
      <c r="AF826" t="s">
        <v>717</v>
      </c>
      <c r="AG826" t="s">
        <v>109</v>
      </c>
      <c r="AH826" s="8" t="s">
        <v>44</v>
      </c>
      <c r="AI826" s="7" t="s">
        <v>44</v>
      </c>
      <c r="AJ826" s="9">
        <v>1.1499999999999999</v>
      </c>
      <c r="AK826" s="5">
        <f t="shared" si="25"/>
        <v>104</v>
      </c>
    </row>
    <row r="827" spans="1:37" hidden="1" x14ac:dyDescent="0.3">
      <c r="A827">
        <v>8470</v>
      </c>
      <c r="B827" t="s">
        <v>263</v>
      </c>
      <c r="C827" t="s">
        <v>29</v>
      </c>
      <c r="D827" t="s">
        <v>1693</v>
      </c>
      <c r="E827" t="s">
        <v>1694</v>
      </c>
      <c r="F827" t="s">
        <v>151</v>
      </c>
      <c r="G827" t="s">
        <v>33</v>
      </c>
      <c r="H827" t="s">
        <v>34</v>
      </c>
      <c r="I827" t="s">
        <v>35</v>
      </c>
      <c r="J827" t="s">
        <v>36</v>
      </c>
      <c r="K827" t="s">
        <v>29</v>
      </c>
      <c r="L827" t="s">
        <v>698</v>
      </c>
      <c r="M827" s="4">
        <v>39605</v>
      </c>
      <c r="N827" s="4">
        <v>39605</v>
      </c>
      <c r="O827" s="1">
        <v>39605</v>
      </c>
      <c r="P827" t="s">
        <v>38</v>
      </c>
      <c r="R827" t="s">
        <v>39</v>
      </c>
      <c r="S827" t="s">
        <v>125</v>
      </c>
      <c r="T827" t="s">
        <v>266</v>
      </c>
      <c r="U827" t="s">
        <v>267</v>
      </c>
      <c r="V827" t="s">
        <v>268</v>
      </c>
      <c r="W827" s="6" t="s">
        <v>44</v>
      </c>
      <c r="X827" t="s">
        <v>45</v>
      </c>
      <c r="Y827">
        <v>100</v>
      </c>
      <c r="Z827">
        <v>4</v>
      </c>
      <c r="AA827" t="s">
        <v>151</v>
      </c>
      <c r="AB827" s="5">
        <f t="shared" si="24"/>
        <v>2371.7673611111113</v>
      </c>
      <c r="AC827" s="3">
        <v>556</v>
      </c>
      <c r="AD827" s="3">
        <v>139</v>
      </c>
      <c r="AE827" s="3">
        <v>1.39</v>
      </c>
      <c r="AF827" t="s">
        <v>125</v>
      </c>
      <c r="AG827" t="s">
        <v>47</v>
      </c>
      <c r="AH827" s="8">
        <v>3</v>
      </c>
      <c r="AI827" s="7">
        <v>1808.19</v>
      </c>
      <c r="AJ827" s="9">
        <v>0.89</v>
      </c>
      <c r="AK827" s="5">
        <f t="shared" si="25"/>
        <v>0</v>
      </c>
    </row>
    <row r="828" spans="1:37" hidden="1" x14ac:dyDescent="0.3">
      <c r="A828">
        <v>8475</v>
      </c>
      <c r="B828" t="s">
        <v>148</v>
      </c>
      <c r="C828" t="s">
        <v>29</v>
      </c>
      <c r="D828" t="s">
        <v>1695</v>
      </c>
      <c r="E828" t="s">
        <v>1696</v>
      </c>
      <c r="F828" t="s">
        <v>151</v>
      </c>
      <c r="G828" t="s">
        <v>33</v>
      </c>
      <c r="H828" t="s">
        <v>34</v>
      </c>
      <c r="I828" t="s">
        <v>112</v>
      </c>
      <c r="J828" t="s">
        <v>36</v>
      </c>
      <c r="K828" t="s">
        <v>29</v>
      </c>
      <c r="L828" t="s">
        <v>350</v>
      </c>
      <c r="M828" s="4">
        <v>39680</v>
      </c>
      <c r="N828" s="4">
        <v>39680</v>
      </c>
      <c r="O828" s="1">
        <v>39680</v>
      </c>
      <c r="P828" t="s">
        <v>38</v>
      </c>
      <c r="R828" t="s">
        <v>39</v>
      </c>
      <c r="S828" t="s">
        <v>205</v>
      </c>
      <c r="T828" t="s">
        <v>206</v>
      </c>
      <c r="U828" t="s">
        <v>207</v>
      </c>
      <c r="V828" t="s">
        <v>208</v>
      </c>
      <c r="W828" s="6" t="s">
        <v>44</v>
      </c>
      <c r="X828" t="s">
        <v>45</v>
      </c>
      <c r="Y828">
        <v>100</v>
      </c>
      <c r="Z828">
        <v>54</v>
      </c>
      <c r="AA828" t="s">
        <v>151</v>
      </c>
      <c r="AB828" s="5">
        <f t="shared" si="24"/>
        <v>2371.7673611111113</v>
      </c>
      <c r="AC828" s="3">
        <v>18900</v>
      </c>
      <c r="AD828" s="3">
        <v>350</v>
      </c>
      <c r="AE828" s="3">
        <v>3.5</v>
      </c>
      <c r="AF828" t="s">
        <v>209</v>
      </c>
      <c r="AG828" t="s">
        <v>47</v>
      </c>
      <c r="AH828" s="8" t="s">
        <v>44</v>
      </c>
      <c r="AI828" s="7" t="s">
        <v>44</v>
      </c>
      <c r="AJ828" s="9">
        <v>30.24</v>
      </c>
      <c r="AK828" s="5">
        <f t="shared" si="25"/>
        <v>0</v>
      </c>
    </row>
    <row r="829" spans="1:37" x14ac:dyDescent="0.3">
      <c r="A829">
        <v>8554</v>
      </c>
      <c r="B829" t="s">
        <v>91</v>
      </c>
      <c r="C829" t="s">
        <v>29</v>
      </c>
      <c r="D829" t="s">
        <v>1697</v>
      </c>
      <c r="E829" t="s">
        <v>1698</v>
      </c>
      <c r="F829" t="s">
        <v>94</v>
      </c>
      <c r="G829" t="s">
        <v>33</v>
      </c>
      <c r="H829" t="s">
        <v>34</v>
      </c>
      <c r="I829" t="s">
        <v>35</v>
      </c>
      <c r="J829" t="s">
        <v>36</v>
      </c>
      <c r="K829" t="s">
        <v>29</v>
      </c>
      <c r="L829" t="s">
        <v>972</v>
      </c>
      <c r="M829" s="4">
        <v>39770</v>
      </c>
      <c r="N829" s="4">
        <v>39770</v>
      </c>
      <c r="O829" s="1">
        <v>39770</v>
      </c>
      <c r="P829" t="s">
        <v>38</v>
      </c>
      <c r="R829" t="s">
        <v>39</v>
      </c>
      <c r="S829" t="s">
        <v>212</v>
      </c>
      <c r="T829" t="s">
        <v>213</v>
      </c>
      <c r="U829" t="s">
        <v>214</v>
      </c>
      <c r="V829" t="s">
        <v>215</v>
      </c>
      <c r="W829" s="6" t="s">
        <v>44</v>
      </c>
      <c r="X829" t="s">
        <v>45</v>
      </c>
      <c r="Y829">
        <v>25</v>
      </c>
      <c r="Z829">
        <v>500</v>
      </c>
      <c r="AA829" t="s">
        <v>94</v>
      </c>
      <c r="AB829" s="5">
        <f t="shared" si="24"/>
        <v>21638.408070175439</v>
      </c>
      <c r="AC829" s="3">
        <v>10000</v>
      </c>
      <c r="AD829" s="3">
        <v>20</v>
      </c>
      <c r="AE829" s="3">
        <v>0.8</v>
      </c>
      <c r="AF829" t="s">
        <v>216</v>
      </c>
      <c r="AG829" t="s">
        <v>47</v>
      </c>
      <c r="AH829" s="8">
        <v>157</v>
      </c>
      <c r="AI829" s="12">
        <v>1754.04</v>
      </c>
      <c r="AJ829" s="9">
        <v>19.600000000000001</v>
      </c>
      <c r="AK829" s="5">
        <f t="shared" si="25"/>
        <v>0</v>
      </c>
    </row>
    <row r="830" spans="1:37" x14ac:dyDescent="0.3">
      <c r="A830">
        <v>8590</v>
      </c>
      <c r="B830" t="s">
        <v>228</v>
      </c>
      <c r="C830" t="s">
        <v>29</v>
      </c>
      <c r="D830" t="s">
        <v>375</v>
      </c>
      <c r="E830" t="s">
        <v>376</v>
      </c>
      <c r="F830" t="s">
        <v>231</v>
      </c>
      <c r="G830" t="s">
        <v>33</v>
      </c>
      <c r="H830" t="s">
        <v>34</v>
      </c>
      <c r="I830" t="s">
        <v>232</v>
      </c>
      <c r="J830" t="s">
        <v>310</v>
      </c>
      <c r="K830" t="s">
        <v>29</v>
      </c>
      <c r="L830" t="s">
        <v>37</v>
      </c>
      <c r="M830" s="4">
        <v>39639</v>
      </c>
      <c r="N830" s="4">
        <v>39637</v>
      </c>
      <c r="O830" s="1">
        <v>39637</v>
      </c>
      <c r="P830" t="s">
        <v>52</v>
      </c>
      <c r="R830" t="s">
        <v>53</v>
      </c>
      <c r="S830" t="s">
        <v>312</v>
      </c>
      <c r="T830" t="s">
        <v>434</v>
      </c>
      <c r="U830" t="s">
        <v>116</v>
      </c>
      <c r="V830" t="s">
        <v>435</v>
      </c>
      <c r="W830" s="6" t="s">
        <v>436</v>
      </c>
      <c r="X830" t="s">
        <v>90</v>
      </c>
      <c r="Y830">
        <v>300</v>
      </c>
      <c r="Z830">
        <v>10</v>
      </c>
      <c r="AA830" t="s">
        <v>231</v>
      </c>
      <c r="AB830" s="5">
        <f t="shared" si="24"/>
        <v>21638.408070175439</v>
      </c>
      <c r="AC830" s="3">
        <v>354.6</v>
      </c>
      <c r="AD830" s="3">
        <v>35.46</v>
      </c>
      <c r="AE830" s="3">
        <v>0.12</v>
      </c>
      <c r="AF830" t="s">
        <v>437</v>
      </c>
      <c r="AG830" t="s">
        <v>109</v>
      </c>
      <c r="AH830" s="8" t="s">
        <v>44</v>
      </c>
      <c r="AI830" s="12" t="s">
        <v>44</v>
      </c>
      <c r="AJ830" s="9">
        <v>0.56999999999999995</v>
      </c>
      <c r="AK830" s="5">
        <f t="shared" si="25"/>
        <v>2</v>
      </c>
    </row>
    <row r="831" spans="1:37" x14ac:dyDescent="0.3">
      <c r="A831">
        <v>8603</v>
      </c>
      <c r="B831" t="s">
        <v>48</v>
      </c>
      <c r="C831" t="s">
        <v>29</v>
      </c>
      <c r="D831" t="s">
        <v>1699</v>
      </c>
      <c r="E831" t="s">
        <v>1700</v>
      </c>
      <c r="F831" t="s">
        <v>51</v>
      </c>
      <c r="G831" t="s">
        <v>33</v>
      </c>
      <c r="H831" t="s">
        <v>34</v>
      </c>
      <c r="I831" t="s">
        <v>63</v>
      </c>
      <c r="J831" t="s">
        <v>36</v>
      </c>
      <c r="K831" t="s">
        <v>29</v>
      </c>
      <c r="L831" t="s">
        <v>382</v>
      </c>
      <c r="M831" s="4">
        <v>39785</v>
      </c>
      <c r="N831" s="4">
        <v>39785</v>
      </c>
      <c r="O831" s="1">
        <v>39785</v>
      </c>
      <c r="P831" t="s">
        <v>52</v>
      </c>
      <c r="R831" t="s">
        <v>71</v>
      </c>
      <c r="S831" t="s">
        <v>114</v>
      </c>
      <c r="T831" t="s">
        <v>115</v>
      </c>
      <c r="U831" t="s">
        <v>116</v>
      </c>
      <c r="V831" t="s">
        <v>117</v>
      </c>
      <c r="W831" s="6" t="s">
        <v>118</v>
      </c>
      <c r="X831" t="s">
        <v>76</v>
      </c>
      <c r="Y831">
        <v>120</v>
      </c>
      <c r="Z831">
        <v>1080</v>
      </c>
      <c r="AA831" t="s">
        <v>51</v>
      </c>
      <c r="AB831" s="5">
        <f t="shared" si="24"/>
        <v>21638.408070175439</v>
      </c>
      <c r="AC831" s="3">
        <v>88776</v>
      </c>
      <c r="AD831" s="3">
        <v>82.2</v>
      </c>
      <c r="AE831" s="3">
        <v>0.68</v>
      </c>
      <c r="AF831" t="s">
        <v>122</v>
      </c>
      <c r="AG831" t="s">
        <v>47</v>
      </c>
      <c r="AH831" s="8">
        <v>259</v>
      </c>
      <c r="AI831" s="12">
        <v>2985.93</v>
      </c>
      <c r="AJ831" s="9">
        <v>174</v>
      </c>
      <c r="AK831" s="5">
        <f t="shared" si="25"/>
        <v>0</v>
      </c>
    </row>
    <row r="832" spans="1:37" x14ac:dyDescent="0.3">
      <c r="A832">
        <v>8604</v>
      </c>
      <c r="B832" t="s">
        <v>48</v>
      </c>
      <c r="C832" t="s">
        <v>29</v>
      </c>
      <c r="D832" t="s">
        <v>730</v>
      </c>
      <c r="E832" t="s">
        <v>731</v>
      </c>
      <c r="F832" t="s">
        <v>51</v>
      </c>
      <c r="G832" t="s">
        <v>33</v>
      </c>
      <c r="H832" t="s">
        <v>34</v>
      </c>
      <c r="I832" t="s">
        <v>35</v>
      </c>
      <c r="J832" t="s">
        <v>36</v>
      </c>
      <c r="K832" t="s">
        <v>29</v>
      </c>
      <c r="L832" t="s">
        <v>382</v>
      </c>
      <c r="M832" s="4">
        <v>39776</v>
      </c>
      <c r="N832" s="4">
        <v>39776</v>
      </c>
      <c r="O832" s="1">
        <v>39776</v>
      </c>
      <c r="P832" t="s">
        <v>52</v>
      </c>
      <c r="R832" t="s">
        <v>71</v>
      </c>
      <c r="S832" t="s">
        <v>54</v>
      </c>
      <c r="T832" t="s">
        <v>614</v>
      </c>
      <c r="U832" t="s">
        <v>357</v>
      </c>
      <c r="V832" t="s">
        <v>57</v>
      </c>
      <c r="W832" s="6" t="s">
        <v>244</v>
      </c>
      <c r="X832" t="s">
        <v>76</v>
      </c>
      <c r="Y832">
        <v>60</v>
      </c>
      <c r="Z832">
        <v>380</v>
      </c>
      <c r="AA832" t="s">
        <v>51</v>
      </c>
      <c r="AB832" s="5">
        <f t="shared" si="24"/>
        <v>21638.408070175439</v>
      </c>
      <c r="AC832" s="3">
        <v>8930</v>
      </c>
      <c r="AD832" s="3">
        <v>23.5</v>
      </c>
      <c r="AE832" s="3">
        <v>0.39</v>
      </c>
      <c r="AF832" t="s">
        <v>60</v>
      </c>
      <c r="AG832" t="s">
        <v>109</v>
      </c>
      <c r="AH832" s="8" t="s">
        <v>44</v>
      </c>
      <c r="AI832" s="12" t="s">
        <v>44</v>
      </c>
      <c r="AJ832" s="9">
        <v>17.5</v>
      </c>
      <c r="AK832" s="5">
        <f t="shared" si="25"/>
        <v>0</v>
      </c>
    </row>
    <row r="833" spans="1:37" x14ac:dyDescent="0.3">
      <c r="A833">
        <v>8605</v>
      </c>
      <c r="B833" t="s">
        <v>48</v>
      </c>
      <c r="C833" t="s">
        <v>29</v>
      </c>
      <c r="D833" t="s">
        <v>1399</v>
      </c>
      <c r="E833" t="s">
        <v>1400</v>
      </c>
      <c r="F833" t="s">
        <v>51</v>
      </c>
      <c r="G833" t="s">
        <v>33</v>
      </c>
      <c r="H833" t="s">
        <v>34</v>
      </c>
      <c r="I833" t="s">
        <v>35</v>
      </c>
      <c r="J833" t="s">
        <v>36</v>
      </c>
      <c r="K833" t="s">
        <v>29</v>
      </c>
      <c r="L833" t="s">
        <v>382</v>
      </c>
      <c r="M833" s="4">
        <v>39773</v>
      </c>
      <c r="N833" s="4">
        <v>39773</v>
      </c>
      <c r="O833" s="1">
        <v>39773</v>
      </c>
      <c r="P833" t="s">
        <v>52</v>
      </c>
      <c r="R833" t="s">
        <v>71</v>
      </c>
      <c r="S833" t="s">
        <v>54</v>
      </c>
      <c r="T833" t="s">
        <v>563</v>
      </c>
      <c r="U833" t="s">
        <v>564</v>
      </c>
      <c r="V833" t="s">
        <v>57</v>
      </c>
      <c r="W833" s="6" t="s">
        <v>565</v>
      </c>
      <c r="X833" t="s">
        <v>146</v>
      </c>
      <c r="Y833">
        <v>60</v>
      </c>
      <c r="Z833">
        <v>2200</v>
      </c>
      <c r="AA833" t="s">
        <v>51</v>
      </c>
      <c r="AB833" s="5">
        <f t="shared" si="24"/>
        <v>21638.408070175439</v>
      </c>
      <c r="AC833" s="3">
        <v>25080</v>
      </c>
      <c r="AD833" s="3">
        <v>11.4</v>
      </c>
      <c r="AE833" s="3">
        <v>0.19</v>
      </c>
      <c r="AF833" t="s">
        <v>60</v>
      </c>
      <c r="AG833" t="s">
        <v>109</v>
      </c>
      <c r="AH833" s="8" t="s">
        <v>44</v>
      </c>
      <c r="AI833" s="12" t="s">
        <v>44</v>
      </c>
      <c r="AJ833" s="9">
        <v>49.16</v>
      </c>
      <c r="AK833" s="5">
        <f t="shared" si="25"/>
        <v>0</v>
      </c>
    </row>
    <row r="834" spans="1:37" hidden="1" x14ac:dyDescent="0.3">
      <c r="A834">
        <v>8616</v>
      </c>
      <c r="B834" t="s">
        <v>148</v>
      </c>
      <c r="C834" t="s">
        <v>29</v>
      </c>
      <c r="D834" t="s">
        <v>1701</v>
      </c>
      <c r="E834" t="s">
        <v>1702</v>
      </c>
      <c r="F834" t="s">
        <v>151</v>
      </c>
      <c r="G834" t="s">
        <v>33</v>
      </c>
      <c r="H834" t="s">
        <v>34</v>
      </c>
      <c r="I834" t="s">
        <v>63</v>
      </c>
      <c r="J834" t="s">
        <v>36</v>
      </c>
      <c r="K834" t="s">
        <v>29</v>
      </c>
      <c r="L834" s="2">
        <v>39576</v>
      </c>
      <c r="M834" s="4">
        <v>39720</v>
      </c>
      <c r="N834" s="4">
        <v>39720</v>
      </c>
      <c r="O834" s="1">
        <v>39720</v>
      </c>
      <c r="P834" t="s">
        <v>52</v>
      </c>
      <c r="R834" t="s">
        <v>53</v>
      </c>
      <c r="S834" t="s">
        <v>114</v>
      </c>
      <c r="T834" t="s">
        <v>471</v>
      </c>
      <c r="U834" t="s">
        <v>116</v>
      </c>
      <c r="V834" t="s">
        <v>57</v>
      </c>
      <c r="W834" s="6" t="s">
        <v>472</v>
      </c>
      <c r="X834" t="s">
        <v>76</v>
      </c>
      <c r="Y834">
        <v>60</v>
      </c>
      <c r="Z834">
        <v>20</v>
      </c>
      <c r="AA834" t="s">
        <v>151</v>
      </c>
      <c r="AB834" s="5">
        <f t="shared" si="24"/>
        <v>2371.7673611111113</v>
      </c>
      <c r="AC834" s="3">
        <v>205.6</v>
      </c>
      <c r="AD834" s="3">
        <v>10.28</v>
      </c>
      <c r="AE834" s="3">
        <v>0.17</v>
      </c>
      <c r="AF834" t="s">
        <v>122</v>
      </c>
      <c r="AG834" t="s">
        <v>47</v>
      </c>
      <c r="AH834" s="8">
        <v>19</v>
      </c>
      <c r="AI834" s="7">
        <v>658.68</v>
      </c>
      <c r="AJ834" s="9">
        <v>0.33</v>
      </c>
      <c r="AK834" s="5">
        <f t="shared" si="25"/>
        <v>0</v>
      </c>
    </row>
    <row r="835" spans="1:37" x14ac:dyDescent="0.3">
      <c r="A835">
        <v>8642</v>
      </c>
      <c r="B835" t="s">
        <v>221</v>
      </c>
      <c r="C835" t="s">
        <v>29</v>
      </c>
      <c r="D835" t="s">
        <v>743</v>
      </c>
      <c r="E835" t="s">
        <v>1703</v>
      </c>
      <c r="F835" t="s">
        <v>224</v>
      </c>
      <c r="G835" t="s">
        <v>33</v>
      </c>
      <c r="H835" t="s">
        <v>34</v>
      </c>
      <c r="I835" t="s">
        <v>35</v>
      </c>
      <c r="J835" t="s">
        <v>36</v>
      </c>
      <c r="K835" t="s">
        <v>29</v>
      </c>
      <c r="L835" t="s">
        <v>745</v>
      </c>
      <c r="M835" s="4">
        <v>39728</v>
      </c>
      <c r="N835" s="4">
        <v>39727</v>
      </c>
      <c r="O835" s="1">
        <v>39727</v>
      </c>
      <c r="P835" t="s">
        <v>38</v>
      </c>
      <c r="R835" t="s">
        <v>39</v>
      </c>
      <c r="S835" t="s">
        <v>746</v>
      </c>
      <c r="T835" t="s">
        <v>747</v>
      </c>
      <c r="U835" t="s">
        <v>748</v>
      </c>
      <c r="V835" t="s">
        <v>749</v>
      </c>
      <c r="W835" s="6" t="s">
        <v>44</v>
      </c>
      <c r="X835" t="s">
        <v>45</v>
      </c>
      <c r="Y835">
        <v>1</v>
      </c>
      <c r="Z835">
        <v>7002</v>
      </c>
      <c r="AA835" t="s">
        <v>224</v>
      </c>
      <c r="AB835" s="5">
        <f t="shared" ref="AB835:AB898" si="26">AVERAGEIF(P:P,P836,Z:Z)</f>
        <v>21638.408070175439</v>
      </c>
      <c r="AC835" s="3">
        <v>161046</v>
      </c>
      <c r="AD835" s="3">
        <v>23</v>
      </c>
      <c r="AE835" s="3">
        <v>23</v>
      </c>
      <c r="AF835" t="s">
        <v>750</v>
      </c>
      <c r="AG835" t="s">
        <v>47</v>
      </c>
      <c r="AH835" s="8">
        <v>5057</v>
      </c>
      <c r="AI835" s="12">
        <v>44347.71</v>
      </c>
      <c r="AJ835" s="9">
        <v>257.67</v>
      </c>
      <c r="AK835" s="5">
        <f t="shared" ref="AK835:AK898" si="27">M835-N835</f>
        <v>1</v>
      </c>
    </row>
    <row r="836" spans="1:37" x14ac:dyDescent="0.3">
      <c r="A836">
        <v>8645</v>
      </c>
      <c r="B836" t="s">
        <v>228</v>
      </c>
      <c r="C836" t="s">
        <v>29</v>
      </c>
      <c r="D836" t="s">
        <v>751</v>
      </c>
      <c r="E836" t="s">
        <v>752</v>
      </c>
      <c r="F836" t="s">
        <v>231</v>
      </c>
      <c r="G836" t="s">
        <v>33</v>
      </c>
      <c r="H836" t="s">
        <v>34</v>
      </c>
      <c r="I836" t="s">
        <v>232</v>
      </c>
      <c r="J836" t="s">
        <v>310</v>
      </c>
      <c r="K836" t="s">
        <v>29</v>
      </c>
      <c r="L836" t="s">
        <v>37</v>
      </c>
      <c r="M836" s="4">
        <v>39685</v>
      </c>
      <c r="N836" s="4">
        <v>39674</v>
      </c>
      <c r="O836" s="1">
        <v>39674</v>
      </c>
      <c r="P836" t="s">
        <v>52</v>
      </c>
      <c r="R836" t="s">
        <v>71</v>
      </c>
      <c r="S836" t="s">
        <v>312</v>
      </c>
      <c r="T836" t="s">
        <v>305</v>
      </c>
      <c r="U836" t="s">
        <v>98</v>
      </c>
      <c r="V836" t="s">
        <v>57</v>
      </c>
      <c r="W836" s="6" t="s">
        <v>306</v>
      </c>
      <c r="X836" t="s">
        <v>76</v>
      </c>
      <c r="Y836">
        <v>30</v>
      </c>
      <c r="Z836">
        <v>1500</v>
      </c>
      <c r="AA836" t="s">
        <v>231</v>
      </c>
      <c r="AB836" s="5">
        <f t="shared" si="26"/>
        <v>21638.408070175439</v>
      </c>
      <c r="AC836" s="3">
        <v>24300</v>
      </c>
      <c r="AD836" s="3">
        <v>16.2</v>
      </c>
      <c r="AE836" s="3">
        <v>0.54</v>
      </c>
      <c r="AF836" t="s">
        <v>147</v>
      </c>
      <c r="AG836" t="s">
        <v>109</v>
      </c>
      <c r="AH836" s="8" t="s">
        <v>44</v>
      </c>
      <c r="AI836" s="12" t="s">
        <v>44</v>
      </c>
      <c r="AJ836" s="9">
        <v>38.880000000000003</v>
      </c>
      <c r="AK836" s="5">
        <f t="shared" si="27"/>
        <v>11</v>
      </c>
    </row>
    <row r="837" spans="1:37" hidden="1" x14ac:dyDescent="0.3">
      <c r="A837">
        <v>8646</v>
      </c>
      <c r="B837" t="s">
        <v>228</v>
      </c>
      <c r="C837" t="s">
        <v>29</v>
      </c>
      <c r="D837" t="s">
        <v>751</v>
      </c>
      <c r="E837" t="s">
        <v>752</v>
      </c>
      <c r="F837" t="s">
        <v>231</v>
      </c>
      <c r="G837" t="s">
        <v>33</v>
      </c>
      <c r="H837" t="s">
        <v>34</v>
      </c>
      <c r="I837" t="s">
        <v>232</v>
      </c>
      <c r="J837" t="s">
        <v>310</v>
      </c>
      <c r="K837" t="s">
        <v>29</v>
      </c>
      <c r="L837" t="s">
        <v>37</v>
      </c>
      <c r="M837" s="4">
        <v>39685</v>
      </c>
      <c r="N837" s="4">
        <v>39674</v>
      </c>
      <c r="O837" s="1">
        <v>39674</v>
      </c>
      <c r="P837" t="s">
        <v>52</v>
      </c>
      <c r="R837" t="s">
        <v>53</v>
      </c>
      <c r="S837" t="s">
        <v>312</v>
      </c>
      <c r="T837" t="s">
        <v>716</v>
      </c>
      <c r="U837" t="s">
        <v>98</v>
      </c>
      <c r="V837" t="s">
        <v>99</v>
      </c>
      <c r="W837" s="6" t="s">
        <v>481</v>
      </c>
      <c r="X837" t="s">
        <v>83</v>
      </c>
      <c r="Y837">
        <v>30</v>
      </c>
      <c r="Z837">
        <v>200</v>
      </c>
      <c r="AA837" t="s">
        <v>231</v>
      </c>
      <c r="AB837" s="5">
        <f t="shared" si="26"/>
        <v>2371.7673611111113</v>
      </c>
      <c r="AC837" s="3">
        <v>572</v>
      </c>
      <c r="AD837" s="3">
        <v>2.86</v>
      </c>
      <c r="AE837" s="3">
        <v>0.1</v>
      </c>
      <c r="AF837" t="s">
        <v>717</v>
      </c>
      <c r="AG837" t="s">
        <v>109</v>
      </c>
      <c r="AH837" s="8" t="s">
        <v>44</v>
      </c>
      <c r="AI837" s="7" t="s">
        <v>44</v>
      </c>
      <c r="AJ837" s="9">
        <v>0.92</v>
      </c>
      <c r="AK837" s="5">
        <f t="shared" si="27"/>
        <v>11</v>
      </c>
    </row>
    <row r="838" spans="1:37" x14ac:dyDescent="0.3">
      <c r="A838">
        <v>8648</v>
      </c>
      <c r="B838" t="s">
        <v>547</v>
      </c>
      <c r="C838" t="s">
        <v>29</v>
      </c>
      <c r="D838" t="s">
        <v>1704</v>
      </c>
      <c r="E838" t="s">
        <v>1705</v>
      </c>
      <c r="F838" t="s">
        <v>87</v>
      </c>
      <c r="G838" t="s">
        <v>33</v>
      </c>
      <c r="H838" t="s">
        <v>34</v>
      </c>
      <c r="I838" t="s">
        <v>35</v>
      </c>
      <c r="J838" t="s">
        <v>36</v>
      </c>
      <c r="K838" t="s">
        <v>29</v>
      </c>
      <c r="L838" t="s">
        <v>398</v>
      </c>
      <c r="M838" s="4">
        <v>39828</v>
      </c>
      <c r="N838" s="4">
        <v>39772</v>
      </c>
      <c r="O838" s="1">
        <v>39772</v>
      </c>
      <c r="P838" t="s">
        <v>38</v>
      </c>
      <c r="R838" t="s">
        <v>39</v>
      </c>
      <c r="S838" t="s">
        <v>182</v>
      </c>
      <c r="T838" t="s">
        <v>183</v>
      </c>
      <c r="U838" t="s">
        <v>184</v>
      </c>
      <c r="V838" t="s">
        <v>185</v>
      </c>
      <c r="W838" s="6" t="s">
        <v>44</v>
      </c>
      <c r="X838" t="s">
        <v>45</v>
      </c>
      <c r="Y838">
        <v>20</v>
      </c>
      <c r="Z838">
        <v>10594</v>
      </c>
      <c r="AA838" t="s">
        <v>87</v>
      </c>
      <c r="AB838" s="5">
        <f t="shared" si="26"/>
        <v>21638.408070175439</v>
      </c>
      <c r="AC838" s="3">
        <v>286038</v>
      </c>
      <c r="AD838" s="3">
        <v>27</v>
      </c>
      <c r="AE838" s="3">
        <v>1.35</v>
      </c>
      <c r="AF838" t="s">
        <v>186</v>
      </c>
      <c r="AG838" t="s">
        <v>47</v>
      </c>
      <c r="AH838" s="8">
        <v>3039</v>
      </c>
      <c r="AI838" s="12">
        <v>24025.77</v>
      </c>
      <c r="AJ838" s="9">
        <v>560.63</v>
      </c>
      <c r="AK838" s="5">
        <f t="shared" si="27"/>
        <v>56</v>
      </c>
    </row>
    <row r="839" spans="1:37" x14ac:dyDescent="0.3">
      <c r="A839">
        <v>8692</v>
      </c>
      <c r="B839" t="s">
        <v>409</v>
      </c>
      <c r="C839" t="s">
        <v>29</v>
      </c>
      <c r="D839" t="s">
        <v>1706</v>
      </c>
      <c r="E839" t="s">
        <v>1707</v>
      </c>
      <c r="F839" t="s">
        <v>87</v>
      </c>
      <c r="G839" t="s">
        <v>33</v>
      </c>
      <c r="H839" t="s">
        <v>34</v>
      </c>
      <c r="I839" t="s">
        <v>112</v>
      </c>
      <c r="J839" t="s">
        <v>36</v>
      </c>
      <c r="K839" t="s">
        <v>29</v>
      </c>
      <c r="L839" t="s">
        <v>1708</v>
      </c>
      <c r="M839" s="4">
        <v>39882</v>
      </c>
      <c r="N839" s="4">
        <v>39776</v>
      </c>
      <c r="O839" s="1">
        <v>39776</v>
      </c>
      <c r="P839" t="s">
        <v>52</v>
      </c>
      <c r="R839" t="s">
        <v>71</v>
      </c>
      <c r="S839" t="s">
        <v>96</v>
      </c>
      <c r="T839" t="s">
        <v>412</v>
      </c>
      <c r="U839" t="s">
        <v>413</v>
      </c>
      <c r="V839" t="s">
        <v>414</v>
      </c>
      <c r="W839" s="6" t="s">
        <v>415</v>
      </c>
      <c r="X839" t="s">
        <v>146</v>
      </c>
      <c r="Y839">
        <v>30</v>
      </c>
      <c r="Z839">
        <v>2000</v>
      </c>
      <c r="AA839" t="s">
        <v>87</v>
      </c>
      <c r="AB839" s="5">
        <f t="shared" si="26"/>
        <v>21638.408070175439</v>
      </c>
      <c r="AC839" s="3">
        <v>100800</v>
      </c>
      <c r="AD839" s="3">
        <v>50.4</v>
      </c>
      <c r="AE839" s="3">
        <v>1.68</v>
      </c>
      <c r="AF839" t="s">
        <v>416</v>
      </c>
      <c r="AG839" t="s">
        <v>47</v>
      </c>
      <c r="AH839" s="8">
        <v>169</v>
      </c>
      <c r="AI839" s="12">
        <v>924.4</v>
      </c>
      <c r="AJ839" s="9">
        <v>197.57</v>
      </c>
      <c r="AK839" s="5">
        <f t="shared" si="27"/>
        <v>106</v>
      </c>
    </row>
    <row r="840" spans="1:37" hidden="1" x14ac:dyDescent="0.3">
      <c r="A840">
        <v>8693</v>
      </c>
      <c r="B840" t="s">
        <v>409</v>
      </c>
      <c r="C840" t="s">
        <v>29</v>
      </c>
      <c r="D840" t="s">
        <v>1709</v>
      </c>
      <c r="E840" t="s">
        <v>1710</v>
      </c>
      <c r="F840" t="s">
        <v>87</v>
      </c>
      <c r="G840" t="s">
        <v>33</v>
      </c>
      <c r="H840" t="s">
        <v>34</v>
      </c>
      <c r="I840" t="s">
        <v>112</v>
      </c>
      <c r="J840" t="s">
        <v>36</v>
      </c>
      <c r="K840" t="s">
        <v>29</v>
      </c>
      <c r="L840" t="s">
        <v>1708</v>
      </c>
      <c r="M840" s="4">
        <v>39882</v>
      </c>
      <c r="N840" s="4">
        <v>39882</v>
      </c>
      <c r="O840" s="1">
        <v>39882</v>
      </c>
      <c r="P840" t="s">
        <v>52</v>
      </c>
      <c r="R840" t="s">
        <v>71</v>
      </c>
      <c r="S840" t="s">
        <v>96</v>
      </c>
      <c r="T840" t="s">
        <v>412</v>
      </c>
      <c r="U840" t="s">
        <v>413</v>
      </c>
      <c r="V840" t="s">
        <v>414</v>
      </c>
      <c r="W840" s="6" t="s">
        <v>415</v>
      </c>
      <c r="X840" t="s">
        <v>146</v>
      </c>
      <c r="Y840">
        <v>30</v>
      </c>
      <c r="Z840">
        <v>3991</v>
      </c>
      <c r="AA840" t="s">
        <v>87</v>
      </c>
      <c r="AB840" s="5">
        <f t="shared" si="26"/>
        <v>2371.7673611111113</v>
      </c>
      <c r="AC840" s="3">
        <v>201146.4</v>
      </c>
      <c r="AD840" s="3">
        <v>50.4</v>
      </c>
      <c r="AE840" s="3">
        <v>1.68</v>
      </c>
      <c r="AF840" t="s">
        <v>416</v>
      </c>
      <c r="AG840" t="s">
        <v>47</v>
      </c>
      <c r="AH840" s="8" t="s">
        <v>44</v>
      </c>
      <c r="AI840" s="7" t="s">
        <v>44</v>
      </c>
      <c r="AJ840" s="9">
        <v>394.25</v>
      </c>
      <c r="AK840" s="5">
        <f t="shared" si="27"/>
        <v>0</v>
      </c>
    </row>
    <row r="841" spans="1:37" hidden="1" x14ac:dyDescent="0.3">
      <c r="A841">
        <v>8713</v>
      </c>
      <c r="B841" t="s">
        <v>420</v>
      </c>
      <c r="C841" t="s">
        <v>29</v>
      </c>
      <c r="D841" t="s">
        <v>1711</v>
      </c>
      <c r="E841" t="s">
        <v>1712</v>
      </c>
      <c r="F841" t="s">
        <v>423</v>
      </c>
      <c r="G841" t="s">
        <v>33</v>
      </c>
      <c r="H841" t="s">
        <v>34</v>
      </c>
      <c r="I841" t="s">
        <v>35</v>
      </c>
      <c r="J841" t="s">
        <v>36</v>
      </c>
      <c r="K841" t="s">
        <v>29</v>
      </c>
      <c r="L841" s="2">
        <v>39488</v>
      </c>
      <c r="M841" s="4">
        <v>39772</v>
      </c>
      <c r="N841" s="4">
        <v>39772</v>
      </c>
      <c r="O841" s="1">
        <v>39772</v>
      </c>
      <c r="P841" t="s">
        <v>38</v>
      </c>
      <c r="R841" t="s">
        <v>252</v>
      </c>
      <c r="S841" t="s">
        <v>205</v>
      </c>
      <c r="T841" t="s">
        <v>1713</v>
      </c>
      <c r="U841" t="s">
        <v>1714</v>
      </c>
      <c r="V841" t="s">
        <v>208</v>
      </c>
      <c r="W841" s="6" t="s">
        <v>44</v>
      </c>
      <c r="X841" t="s">
        <v>254</v>
      </c>
      <c r="Y841">
        <v>3</v>
      </c>
      <c r="Z841">
        <v>10</v>
      </c>
      <c r="AA841" t="s">
        <v>423</v>
      </c>
      <c r="AB841" s="5">
        <f t="shared" si="26"/>
        <v>2371.7673611111113</v>
      </c>
      <c r="AC841" s="3">
        <v>152.5</v>
      </c>
      <c r="AD841" s="3">
        <v>15.25</v>
      </c>
      <c r="AE841" s="3">
        <v>5.08</v>
      </c>
      <c r="AF841" t="s">
        <v>1715</v>
      </c>
      <c r="AG841" t="s">
        <v>47</v>
      </c>
      <c r="AH841" s="8">
        <v>7</v>
      </c>
      <c r="AI841" s="7">
        <v>526.04999999999995</v>
      </c>
      <c r="AJ841" s="9">
        <v>0.3</v>
      </c>
      <c r="AK841" s="5">
        <f t="shared" si="27"/>
        <v>0</v>
      </c>
    </row>
    <row r="842" spans="1:37" hidden="1" x14ac:dyDescent="0.3">
      <c r="A842">
        <v>8714</v>
      </c>
      <c r="B842" t="s">
        <v>91</v>
      </c>
      <c r="C842" t="s">
        <v>29</v>
      </c>
      <c r="D842" t="s">
        <v>998</v>
      </c>
      <c r="E842" t="s">
        <v>999</v>
      </c>
      <c r="F842" t="s">
        <v>94</v>
      </c>
      <c r="G842" t="s">
        <v>33</v>
      </c>
      <c r="H842" t="s">
        <v>34</v>
      </c>
      <c r="I842" t="s">
        <v>35</v>
      </c>
      <c r="J842" t="s">
        <v>36</v>
      </c>
      <c r="K842" t="s">
        <v>29</v>
      </c>
      <c r="L842" s="2">
        <v>39488</v>
      </c>
      <c r="M842" s="4">
        <v>39890</v>
      </c>
      <c r="N842" s="4">
        <v>39890</v>
      </c>
      <c r="O842" s="1">
        <v>39890</v>
      </c>
      <c r="P842" t="s">
        <v>38</v>
      </c>
      <c r="R842" t="s">
        <v>252</v>
      </c>
      <c r="S842" t="s">
        <v>199</v>
      </c>
      <c r="T842" t="s">
        <v>253</v>
      </c>
      <c r="U842" t="s">
        <v>253</v>
      </c>
      <c r="V842" t="s">
        <v>57</v>
      </c>
      <c r="W842" s="6" t="s">
        <v>44</v>
      </c>
      <c r="X842" t="s">
        <v>254</v>
      </c>
      <c r="Y842">
        <v>100</v>
      </c>
      <c r="Z842">
        <v>5500</v>
      </c>
      <c r="AA842" t="s">
        <v>94</v>
      </c>
      <c r="AB842" s="5">
        <f t="shared" si="26"/>
        <v>2371.7673611111113</v>
      </c>
      <c r="AC842" s="3">
        <v>55</v>
      </c>
      <c r="AD842" s="3">
        <v>0.01</v>
      </c>
      <c r="AE842" s="3">
        <v>0</v>
      </c>
      <c r="AF842" t="s">
        <v>202</v>
      </c>
      <c r="AG842" t="s">
        <v>109</v>
      </c>
      <c r="AH842" s="8" t="s">
        <v>44</v>
      </c>
      <c r="AI842" s="7" t="s">
        <v>44</v>
      </c>
      <c r="AJ842" s="9">
        <v>0.11</v>
      </c>
      <c r="AK842" s="5">
        <f t="shared" si="27"/>
        <v>0</v>
      </c>
    </row>
    <row r="843" spans="1:37" hidden="1" x14ac:dyDescent="0.3">
      <c r="A843">
        <v>8735</v>
      </c>
      <c r="B843" t="s">
        <v>452</v>
      </c>
      <c r="C843" t="s">
        <v>29</v>
      </c>
      <c r="D843" t="s">
        <v>1716</v>
      </c>
      <c r="E843" t="s">
        <v>1717</v>
      </c>
      <c r="F843" t="s">
        <v>455</v>
      </c>
      <c r="G843" t="s">
        <v>33</v>
      </c>
      <c r="H843" t="s">
        <v>34</v>
      </c>
      <c r="I843" t="s">
        <v>35</v>
      </c>
      <c r="J843" t="s">
        <v>36</v>
      </c>
      <c r="K843" t="s">
        <v>29</v>
      </c>
      <c r="L843" t="s">
        <v>1004</v>
      </c>
      <c r="M843" s="4">
        <v>39917</v>
      </c>
      <c r="N843" s="4">
        <v>39917</v>
      </c>
      <c r="O843" s="1">
        <v>39917</v>
      </c>
      <c r="P843" t="s">
        <v>38</v>
      </c>
      <c r="R843" t="s">
        <v>39</v>
      </c>
      <c r="S843" t="s">
        <v>199</v>
      </c>
      <c r="T843" t="s">
        <v>65</v>
      </c>
      <c r="U843" t="s">
        <v>66</v>
      </c>
      <c r="V843" t="s">
        <v>67</v>
      </c>
      <c r="W843" s="6" t="s">
        <v>44</v>
      </c>
      <c r="X843" t="s">
        <v>45</v>
      </c>
      <c r="Y843">
        <v>100</v>
      </c>
      <c r="Z843">
        <v>4800</v>
      </c>
      <c r="AA843" t="s">
        <v>455</v>
      </c>
      <c r="AB843" s="5">
        <f t="shared" si="26"/>
        <v>2371.7673611111113</v>
      </c>
      <c r="AC843" s="3">
        <v>345600</v>
      </c>
      <c r="AD843" s="3">
        <v>72</v>
      </c>
      <c r="AE843" s="3">
        <v>0.72</v>
      </c>
      <c r="AF843" t="s">
        <v>202</v>
      </c>
      <c r="AG843" t="s">
        <v>47</v>
      </c>
      <c r="AH843" s="8">
        <v>1417</v>
      </c>
      <c r="AI843" s="7">
        <v>13093.27</v>
      </c>
      <c r="AJ843" s="9">
        <v>677.38</v>
      </c>
      <c r="AK843" s="5">
        <f t="shared" si="27"/>
        <v>0</v>
      </c>
    </row>
    <row r="844" spans="1:37" hidden="1" x14ac:dyDescent="0.3">
      <c r="A844">
        <v>8737</v>
      </c>
      <c r="B844" t="s">
        <v>296</v>
      </c>
      <c r="C844" t="s">
        <v>29</v>
      </c>
      <c r="D844" t="s">
        <v>1718</v>
      </c>
      <c r="E844" t="s">
        <v>1719</v>
      </c>
      <c r="F844" t="s">
        <v>299</v>
      </c>
      <c r="G844" t="s">
        <v>33</v>
      </c>
      <c r="H844" t="s">
        <v>34</v>
      </c>
      <c r="I844" t="s">
        <v>35</v>
      </c>
      <c r="J844" t="s">
        <v>36</v>
      </c>
      <c r="K844" t="s">
        <v>29</v>
      </c>
      <c r="L844" t="s">
        <v>1004</v>
      </c>
      <c r="M844" s="4">
        <v>39804</v>
      </c>
      <c r="N844" s="4">
        <v>39804</v>
      </c>
      <c r="O844" s="1">
        <v>39804</v>
      </c>
      <c r="P844" t="s">
        <v>38</v>
      </c>
      <c r="R844" t="s">
        <v>39</v>
      </c>
      <c r="S844" t="s">
        <v>125</v>
      </c>
      <c r="T844" t="s">
        <v>126</v>
      </c>
      <c r="U844" t="s">
        <v>127</v>
      </c>
      <c r="V844" t="s">
        <v>128</v>
      </c>
      <c r="W844" s="6" t="s">
        <v>44</v>
      </c>
      <c r="X844" t="s">
        <v>45</v>
      </c>
      <c r="Y844">
        <v>20</v>
      </c>
      <c r="Z844">
        <v>650</v>
      </c>
      <c r="AA844" t="s">
        <v>299</v>
      </c>
      <c r="AB844" s="5">
        <f t="shared" si="26"/>
        <v>2371.7673611111113</v>
      </c>
      <c r="AC844" s="3">
        <v>20800</v>
      </c>
      <c r="AD844" s="3">
        <v>32</v>
      </c>
      <c r="AE844" s="3">
        <v>1.6</v>
      </c>
      <c r="AF844" t="s">
        <v>125</v>
      </c>
      <c r="AG844" t="s">
        <v>47</v>
      </c>
      <c r="AH844" s="8">
        <v>278</v>
      </c>
      <c r="AI844" s="7">
        <v>7936.81</v>
      </c>
      <c r="AJ844" s="9">
        <v>40.770000000000003</v>
      </c>
      <c r="AK844" s="5">
        <f t="shared" si="27"/>
        <v>0</v>
      </c>
    </row>
    <row r="845" spans="1:37" hidden="1" x14ac:dyDescent="0.3">
      <c r="A845">
        <v>8738</v>
      </c>
      <c r="B845" t="s">
        <v>296</v>
      </c>
      <c r="C845" t="s">
        <v>29</v>
      </c>
      <c r="D845" t="s">
        <v>1720</v>
      </c>
      <c r="E845" t="s">
        <v>1721</v>
      </c>
      <c r="F845" t="s">
        <v>299</v>
      </c>
      <c r="G845" t="s">
        <v>33</v>
      </c>
      <c r="H845" t="s">
        <v>34</v>
      </c>
      <c r="I845" t="s">
        <v>35</v>
      </c>
      <c r="J845" t="s">
        <v>36</v>
      </c>
      <c r="K845" t="s">
        <v>29</v>
      </c>
      <c r="L845" t="s">
        <v>1004</v>
      </c>
      <c r="M845" s="4">
        <v>39836</v>
      </c>
      <c r="N845" s="4">
        <v>39836</v>
      </c>
      <c r="O845" s="1">
        <v>39836</v>
      </c>
      <c r="P845" t="s">
        <v>38</v>
      </c>
      <c r="R845" t="s">
        <v>39</v>
      </c>
      <c r="S845" t="s">
        <v>199</v>
      </c>
      <c r="T845" t="s">
        <v>572</v>
      </c>
      <c r="U845" t="s">
        <v>573</v>
      </c>
      <c r="V845" t="s">
        <v>574</v>
      </c>
      <c r="W845" s="6" t="s">
        <v>44</v>
      </c>
      <c r="X845" t="s">
        <v>45</v>
      </c>
      <c r="Y845">
        <v>25</v>
      </c>
      <c r="Z845">
        <v>20</v>
      </c>
      <c r="AA845" t="s">
        <v>299</v>
      </c>
      <c r="AB845" s="5">
        <f t="shared" si="26"/>
        <v>2371.7673611111113</v>
      </c>
      <c r="AC845" s="3">
        <v>1500</v>
      </c>
      <c r="AD845" s="3">
        <v>75</v>
      </c>
      <c r="AE845" s="3">
        <v>3</v>
      </c>
      <c r="AF845" t="s">
        <v>775</v>
      </c>
      <c r="AG845" t="s">
        <v>47</v>
      </c>
      <c r="AH845" s="8">
        <v>9</v>
      </c>
      <c r="AI845" s="7">
        <v>1153.43</v>
      </c>
      <c r="AJ845" s="9">
        <v>2.94</v>
      </c>
      <c r="AK845" s="5">
        <f t="shared" si="27"/>
        <v>0</v>
      </c>
    </row>
    <row r="846" spans="1:37" hidden="1" x14ac:dyDescent="0.3">
      <c r="A846">
        <v>8760</v>
      </c>
      <c r="B846" t="s">
        <v>771</v>
      </c>
      <c r="C846" t="s">
        <v>29</v>
      </c>
      <c r="D846" t="s">
        <v>1722</v>
      </c>
      <c r="E846" t="s">
        <v>1723</v>
      </c>
      <c r="F846" t="s">
        <v>299</v>
      </c>
      <c r="G846" t="s">
        <v>33</v>
      </c>
      <c r="H846" t="s">
        <v>34</v>
      </c>
      <c r="I846" t="s">
        <v>35</v>
      </c>
      <c r="J846" t="s">
        <v>36</v>
      </c>
      <c r="K846" t="s">
        <v>29</v>
      </c>
      <c r="L846" t="s">
        <v>1724</v>
      </c>
      <c r="M846" s="4">
        <v>39827</v>
      </c>
      <c r="N846" s="4">
        <v>39827</v>
      </c>
      <c r="O846" s="1">
        <v>39827</v>
      </c>
      <c r="P846" t="s">
        <v>38</v>
      </c>
      <c r="R846" t="s">
        <v>39</v>
      </c>
      <c r="S846" t="s">
        <v>125</v>
      </c>
      <c r="T846" t="s">
        <v>126</v>
      </c>
      <c r="U846" t="s">
        <v>127</v>
      </c>
      <c r="V846" t="s">
        <v>128</v>
      </c>
      <c r="W846" s="6" t="s">
        <v>44</v>
      </c>
      <c r="X846" t="s">
        <v>45</v>
      </c>
      <c r="Y846">
        <v>20</v>
      </c>
      <c r="Z846">
        <v>35</v>
      </c>
      <c r="AA846" t="s">
        <v>299</v>
      </c>
      <c r="AB846" s="5">
        <f t="shared" si="26"/>
        <v>2371.7673611111113</v>
      </c>
      <c r="AC846" s="3">
        <v>1120</v>
      </c>
      <c r="AD846" s="3">
        <v>32</v>
      </c>
      <c r="AE846" s="3">
        <v>1.6</v>
      </c>
      <c r="AF846" t="s">
        <v>125</v>
      </c>
      <c r="AG846" t="s">
        <v>47</v>
      </c>
      <c r="AH846" s="8">
        <v>12</v>
      </c>
      <c r="AI846" s="7">
        <v>585.12</v>
      </c>
      <c r="AJ846" s="9">
        <v>2.2000000000000002</v>
      </c>
      <c r="AK846" s="5">
        <f t="shared" si="27"/>
        <v>0</v>
      </c>
    </row>
    <row r="847" spans="1:37" hidden="1" x14ac:dyDescent="0.3">
      <c r="A847">
        <v>8770</v>
      </c>
      <c r="B847" t="s">
        <v>221</v>
      </c>
      <c r="C847" t="s">
        <v>29</v>
      </c>
      <c r="D847" t="s">
        <v>756</v>
      </c>
      <c r="E847" t="s">
        <v>1725</v>
      </c>
      <c r="F847" t="s">
        <v>224</v>
      </c>
      <c r="G847" t="s">
        <v>33</v>
      </c>
      <c r="H847" t="s">
        <v>34</v>
      </c>
      <c r="I847" t="s">
        <v>35</v>
      </c>
      <c r="J847" t="s">
        <v>36</v>
      </c>
      <c r="K847" t="s">
        <v>29</v>
      </c>
      <c r="L847" t="s">
        <v>755</v>
      </c>
      <c r="M847" s="4">
        <v>39785</v>
      </c>
      <c r="N847" s="4">
        <v>39783</v>
      </c>
      <c r="O847" s="1">
        <v>39783</v>
      </c>
      <c r="P847" t="s">
        <v>38</v>
      </c>
      <c r="R847" t="s">
        <v>39</v>
      </c>
      <c r="S847" t="s">
        <v>746</v>
      </c>
      <c r="T847" t="s">
        <v>747</v>
      </c>
      <c r="U847" t="s">
        <v>748</v>
      </c>
      <c r="V847" t="s">
        <v>749</v>
      </c>
      <c r="W847" s="6" t="s">
        <v>44</v>
      </c>
      <c r="X847" t="s">
        <v>45</v>
      </c>
      <c r="Y847">
        <v>1</v>
      </c>
      <c r="Z847">
        <v>3470</v>
      </c>
      <c r="AA847" t="s">
        <v>224</v>
      </c>
      <c r="AB847" s="5">
        <f t="shared" si="26"/>
        <v>2371.7673611111113</v>
      </c>
      <c r="AC847" s="3">
        <v>79810</v>
      </c>
      <c r="AD847" s="3">
        <v>23</v>
      </c>
      <c r="AE847" s="3">
        <v>23</v>
      </c>
      <c r="AF847" t="s">
        <v>750</v>
      </c>
      <c r="AG847" t="s">
        <v>47</v>
      </c>
      <c r="AH847" s="8">
        <v>2509</v>
      </c>
      <c r="AI847" s="7">
        <v>22803.8</v>
      </c>
      <c r="AJ847" s="9">
        <v>156.43</v>
      </c>
      <c r="AK847" s="5">
        <f t="shared" si="27"/>
        <v>2</v>
      </c>
    </row>
    <row r="848" spans="1:37" x14ac:dyDescent="0.3">
      <c r="A848">
        <v>8802</v>
      </c>
      <c r="B848" t="s">
        <v>102</v>
      </c>
      <c r="C848" t="s">
        <v>29</v>
      </c>
      <c r="D848" t="s">
        <v>1726</v>
      </c>
      <c r="E848" t="s">
        <v>1727</v>
      </c>
      <c r="F848" t="s">
        <v>105</v>
      </c>
      <c r="G848" t="s">
        <v>33</v>
      </c>
      <c r="H848" t="s">
        <v>34</v>
      </c>
      <c r="I848" t="s">
        <v>35</v>
      </c>
      <c r="J848" t="s">
        <v>36</v>
      </c>
      <c r="K848" t="s">
        <v>29</v>
      </c>
      <c r="L848" s="2">
        <v>39490</v>
      </c>
      <c r="M848" s="4">
        <v>39950</v>
      </c>
      <c r="N848" s="4">
        <v>39950</v>
      </c>
      <c r="O848" s="1">
        <v>39950</v>
      </c>
      <c r="P848" t="s">
        <v>38</v>
      </c>
      <c r="R848" t="s">
        <v>39</v>
      </c>
      <c r="S848" t="s">
        <v>125</v>
      </c>
      <c r="T848" t="s">
        <v>126</v>
      </c>
      <c r="U848" t="s">
        <v>127</v>
      </c>
      <c r="V848" t="s">
        <v>128</v>
      </c>
      <c r="W848" s="6" t="s">
        <v>44</v>
      </c>
      <c r="X848" t="s">
        <v>45</v>
      </c>
      <c r="Y848">
        <v>20</v>
      </c>
      <c r="Z848">
        <v>839</v>
      </c>
      <c r="AA848" t="s">
        <v>105</v>
      </c>
      <c r="AB848" s="5">
        <f t="shared" si="26"/>
        <v>21638.408070175439</v>
      </c>
      <c r="AC848" s="3">
        <v>26848</v>
      </c>
      <c r="AD848" s="3">
        <v>32</v>
      </c>
      <c r="AE848" s="3">
        <v>1.6</v>
      </c>
      <c r="AF848" t="s">
        <v>125</v>
      </c>
      <c r="AG848" t="s">
        <v>47</v>
      </c>
      <c r="AH848" s="8">
        <v>277</v>
      </c>
      <c r="AI848" s="12">
        <v>3146.63</v>
      </c>
      <c r="AJ848" s="9">
        <v>52.62</v>
      </c>
      <c r="AK848" s="5">
        <f t="shared" si="27"/>
        <v>0</v>
      </c>
    </row>
    <row r="849" spans="1:37" x14ac:dyDescent="0.3">
      <c r="A849">
        <v>8803</v>
      </c>
      <c r="B849" t="s">
        <v>102</v>
      </c>
      <c r="C849" t="s">
        <v>29</v>
      </c>
      <c r="D849" t="s">
        <v>1223</v>
      </c>
      <c r="E849" t="s">
        <v>1224</v>
      </c>
      <c r="F849" t="s">
        <v>105</v>
      </c>
      <c r="G849" t="s">
        <v>33</v>
      </c>
      <c r="H849" t="s">
        <v>34</v>
      </c>
      <c r="I849" t="s">
        <v>112</v>
      </c>
      <c r="J849" t="s">
        <v>36</v>
      </c>
      <c r="K849" t="s">
        <v>29</v>
      </c>
      <c r="L849" t="s">
        <v>1225</v>
      </c>
      <c r="M849" s="4">
        <v>39979</v>
      </c>
      <c r="N849" s="4">
        <v>39979</v>
      </c>
      <c r="O849" s="1">
        <v>39979</v>
      </c>
      <c r="P849" t="s">
        <v>52</v>
      </c>
      <c r="R849" t="s">
        <v>71</v>
      </c>
      <c r="S849" t="s">
        <v>96</v>
      </c>
      <c r="T849" t="s">
        <v>412</v>
      </c>
      <c r="U849" t="s">
        <v>413</v>
      </c>
      <c r="V849" t="s">
        <v>414</v>
      </c>
      <c r="W849" s="6" t="s">
        <v>415</v>
      </c>
      <c r="X849" t="s">
        <v>146</v>
      </c>
      <c r="Y849">
        <v>30</v>
      </c>
      <c r="Z849">
        <v>2680</v>
      </c>
      <c r="AA849" t="s">
        <v>105</v>
      </c>
      <c r="AB849" s="5">
        <f t="shared" si="26"/>
        <v>21638.408070175439</v>
      </c>
      <c r="AC849" s="3">
        <v>135072</v>
      </c>
      <c r="AD849" s="3">
        <v>50.4</v>
      </c>
      <c r="AE849" s="3">
        <v>1.68</v>
      </c>
      <c r="AF849" t="s">
        <v>416</v>
      </c>
      <c r="AG849" t="s">
        <v>109</v>
      </c>
      <c r="AH849" s="8" t="s">
        <v>44</v>
      </c>
      <c r="AI849" s="12" t="s">
        <v>44</v>
      </c>
      <c r="AJ849" s="9">
        <v>264.74</v>
      </c>
      <c r="AK849" s="5">
        <f t="shared" si="27"/>
        <v>0</v>
      </c>
    </row>
    <row r="850" spans="1:37" x14ac:dyDescent="0.3">
      <c r="A850">
        <v>8864</v>
      </c>
      <c r="B850" t="s">
        <v>102</v>
      </c>
      <c r="C850" t="s">
        <v>29</v>
      </c>
      <c r="D850" t="s">
        <v>1728</v>
      </c>
      <c r="E850" t="s">
        <v>1729</v>
      </c>
      <c r="F850" t="s">
        <v>105</v>
      </c>
      <c r="G850" t="s">
        <v>33</v>
      </c>
      <c r="H850" t="s">
        <v>34</v>
      </c>
      <c r="I850" t="s">
        <v>63</v>
      </c>
      <c r="J850" t="s">
        <v>36</v>
      </c>
      <c r="K850" t="s">
        <v>29</v>
      </c>
      <c r="L850" t="s">
        <v>1225</v>
      </c>
      <c r="M850" s="4">
        <v>39867</v>
      </c>
      <c r="N850" s="4">
        <v>39867</v>
      </c>
      <c r="O850" s="1">
        <v>39867</v>
      </c>
      <c r="P850" t="s">
        <v>52</v>
      </c>
      <c r="R850" t="s">
        <v>71</v>
      </c>
      <c r="S850" t="s">
        <v>114</v>
      </c>
      <c r="T850" t="s">
        <v>115</v>
      </c>
      <c r="U850" t="s">
        <v>116</v>
      </c>
      <c r="V850" t="s">
        <v>117</v>
      </c>
      <c r="W850" s="6" t="s">
        <v>118</v>
      </c>
      <c r="X850" t="s">
        <v>76</v>
      </c>
      <c r="Y850">
        <v>120</v>
      </c>
      <c r="Z850">
        <v>12500</v>
      </c>
      <c r="AA850" t="s">
        <v>105</v>
      </c>
      <c r="AB850" s="5">
        <f t="shared" si="26"/>
        <v>21638.408070175439</v>
      </c>
      <c r="AC850" s="3">
        <v>513750</v>
      </c>
      <c r="AD850" s="3">
        <v>41.1</v>
      </c>
      <c r="AE850" s="3">
        <v>0.34</v>
      </c>
      <c r="AF850" t="s">
        <v>122</v>
      </c>
      <c r="AG850" t="s">
        <v>47</v>
      </c>
      <c r="AH850" s="8">
        <v>3088</v>
      </c>
      <c r="AI850" s="12">
        <v>12937.16</v>
      </c>
      <c r="AJ850" s="9">
        <v>1006.95</v>
      </c>
      <c r="AK850" s="5">
        <f t="shared" si="27"/>
        <v>0</v>
      </c>
    </row>
    <row r="851" spans="1:37" x14ac:dyDescent="0.3">
      <c r="A851">
        <v>8892</v>
      </c>
      <c r="B851" t="s">
        <v>48</v>
      </c>
      <c r="C851" t="s">
        <v>29</v>
      </c>
      <c r="D851" t="s">
        <v>1730</v>
      </c>
      <c r="E851" t="s">
        <v>1731</v>
      </c>
      <c r="F851" t="s">
        <v>51</v>
      </c>
      <c r="G851" t="s">
        <v>33</v>
      </c>
      <c r="H851" t="s">
        <v>34</v>
      </c>
      <c r="I851" t="s">
        <v>35</v>
      </c>
      <c r="J851" t="s">
        <v>36</v>
      </c>
      <c r="K851" t="s">
        <v>29</v>
      </c>
      <c r="L851" t="s">
        <v>458</v>
      </c>
      <c r="M851" s="4">
        <v>39912</v>
      </c>
      <c r="N851" s="4">
        <v>39912</v>
      </c>
      <c r="O851" s="1">
        <v>39912</v>
      </c>
      <c r="P851" t="s">
        <v>52</v>
      </c>
      <c r="R851" t="s">
        <v>71</v>
      </c>
      <c r="S851" t="s">
        <v>304</v>
      </c>
      <c r="T851" t="s">
        <v>249</v>
      </c>
      <c r="U851" t="s">
        <v>89</v>
      </c>
      <c r="V851" t="s">
        <v>57</v>
      </c>
      <c r="W851" s="6" t="s">
        <v>244</v>
      </c>
      <c r="X851" t="s">
        <v>76</v>
      </c>
      <c r="Y851">
        <v>60</v>
      </c>
      <c r="Z851">
        <v>168</v>
      </c>
      <c r="AA851" t="s">
        <v>51</v>
      </c>
      <c r="AB851" s="5">
        <f t="shared" si="26"/>
        <v>21638.408070175439</v>
      </c>
      <c r="AC851" s="3">
        <v>1260</v>
      </c>
      <c r="AD851" s="3">
        <v>7.5</v>
      </c>
      <c r="AE851" s="3">
        <v>0.12</v>
      </c>
      <c r="AF851" t="s">
        <v>307</v>
      </c>
      <c r="AG851" t="s">
        <v>47</v>
      </c>
      <c r="AH851" s="8">
        <v>9</v>
      </c>
      <c r="AI851" s="12">
        <v>2793.62</v>
      </c>
      <c r="AJ851" s="9">
        <v>2.4700000000000002</v>
      </c>
      <c r="AK851" s="5">
        <f t="shared" si="27"/>
        <v>0</v>
      </c>
    </row>
    <row r="852" spans="1:37" hidden="1" x14ac:dyDescent="0.3">
      <c r="A852">
        <v>8893</v>
      </c>
      <c r="B852" t="s">
        <v>48</v>
      </c>
      <c r="C852" t="s">
        <v>29</v>
      </c>
      <c r="D852" t="s">
        <v>1732</v>
      </c>
      <c r="E852" t="s">
        <v>1733</v>
      </c>
      <c r="F852" t="s">
        <v>51</v>
      </c>
      <c r="G852" t="s">
        <v>33</v>
      </c>
      <c r="H852" t="s">
        <v>34</v>
      </c>
      <c r="I852" t="s">
        <v>35</v>
      </c>
      <c r="J852" t="s">
        <v>36</v>
      </c>
      <c r="K852" t="s">
        <v>29</v>
      </c>
      <c r="L852" t="s">
        <v>458</v>
      </c>
      <c r="M852" s="4">
        <v>39899</v>
      </c>
      <c r="N852" s="4">
        <v>39899</v>
      </c>
      <c r="O852" s="1">
        <v>39899</v>
      </c>
      <c r="P852" t="s">
        <v>52</v>
      </c>
      <c r="R852" t="s">
        <v>71</v>
      </c>
      <c r="S852" t="s">
        <v>142</v>
      </c>
      <c r="T852" t="s">
        <v>461</v>
      </c>
      <c r="U852" t="s">
        <v>462</v>
      </c>
      <c r="V852" t="s">
        <v>57</v>
      </c>
      <c r="W852" s="6" t="s">
        <v>463</v>
      </c>
      <c r="X852" t="s">
        <v>146</v>
      </c>
      <c r="Y852">
        <v>60</v>
      </c>
      <c r="Z852">
        <v>24480</v>
      </c>
      <c r="AA852" t="s">
        <v>51</v>
      </c>
      <c r="AB852" s="5">
        <f t="shared" si="26"/>
        <v>2371.7673611111113</v>
      </c>
      <c r="AC852" s="3">
        <v>168912</v>
      </c>
      <c r="AD852" s="3">
        <v>6.9</v>
      </c>
      <c r="AE852" s="3">
        <v>0.12</v>
      </c>
      <c r="AF852" t="s">
        <v>147</v>
      </c>
      <c r="AG852" t="s">
        <v>47</v>
      </c>
      <c r="AH852" s="8">
        <v>2165</v>
      </c>
      <c r="AI852" s="7">
        <v>4443.97</v>
      </c>
      <c r="AJ852" s="9">
        <v>331.07</v>
      </c>
      <c r="AK852" s="5">
        <f t="shared" si="27"/>
        <v>0</v>
      </c>
    </row>
    <row r="853" spans="1:37" x14ac:dyDescent="0.3">
      <c r="A853">
        <v>8909</v>
      </c>
      <c r="B853" t="s">
        <v>519</v>
      </c>
      <c r="C853" t="s">
        <v>29</v>
      </c>
      <c r="D853" t="s">
        <v>1734</v>
      </c>
      <c r="E853" t="s">
        <v>1735</v>
      </c>
      <c r="F853" t="s">
        <v>423</v>
      </c>
      <c r="G853" t="s">
        <v>33</v>
      </c>
      <c r="H853" t="s">
        <v>34</v>
      </c>
      <c r="I853" t="s">
        <v>35</v>
      </c>
      <c r="J853" t="s">
        <v>36</v>
      </c>
      <c r="K853" t="s">
        <v>29</v>
      </c>
      <c r="L853" s="2">
        <v>39966</v>
      </c>
      <c r="M853" s="4">
        <v>39875</v>
      </c>
      <c r="N853" s="4">
        <v>39875</v>
      </c>
      <c r="O853" s="1">
        <v>39875</v>
      </c>
      <c r="P853" t="s">
        <v>38</v>
      </c>
      <c r="R853" t="s">
        <v>39</v>
      </c>
      <c r="S853" t="s">
        <v>205</v>
      </c>
      <c r="T853" t="s">
        <v>206</v>
      </c>
      <c r="U853" t="s">
        <v>207</v>
      </c>
      <c r="V853" t="s">
        <v>208</v>
      </c>
      <c r="W853" s="6" t="s">
        <v>44</v>
      </c>
      <c r="X853" t="s">
        <v>45</v>
      </c>
      <c r="Y853">
        <v>100</v>
      </c>
      <c r="Z853">
        <v>5</v>
      </c>
      <c r="AA853" t="s">
        <v>423</v>
      </c>
      <c r="AB853" s="5">
        <f t="shared" si="26"/>
        <v>21638.408070175439</v>
      </c>
      <c r="AC853" s="3">
        <v>1750</v>
      </c>
      <c r="AD853" s="3">
        <v>350</v>
      </c>
      <c r="AE853" s="3">
        <v>3.5</v>
      </c>
      <c r="AF853" t="s">
        <v>209</v>
      </c>
      <c r="AG853" t="s">
        <v>47</v>
      </c>
      <c r="AH853" s="8">
        <v>12</v>
      </c>
      <c r="AI853" s="12">
        <v>810.85</v>
      </c>
      <c r="AJ853" s="9">
        <v>3.43</v>
      </c>
      <c r="AK853" s="5">
        <f t="shared" si="27"/>
        <v>0</v>
      </c>
    </row>
    <row r="854" spans="1:37" hidden="1" x14ac:dyDescent="0.3">
      <c r="A854">
        <v>8922</v>
      </c>
      <c r="B854" t="s">
        <v>102</v>
      </c>
      <c r="C854" t="s">
        <v>29</v>
      </c>
      <c r="D854" t="s">
        <v>1239</v>
      </c>
      <c r="E854" t="s">
        <v>1240</v>
      </c>
      <c r="F854" t="s">
        <v>105</v>
      </c>
      <c r="G854" t="s">
        <v>33</v>
      </c>
      <c r="H854" t="s">
        <v>34</v>
      </c>
      <c r="I854" t="s">
        <v>63</v>
      </c>
      <c r="J854" t="s">
        <v>36</v>
      </c>
      <c r="K854" t="s">
        <v>29</v>
      </c>
      <c r="L854" s="2">
        <v>39935</v>
      </c>
      <c r="M854" s="4">
        <v>40036</v>
      </c>
      <c r="N854" s="4">
        <v>40036</v>
      </c>
      <c r="O854" s="1">
        <v>40036</v>
      </c>
      <c r="P854" t="s">
        <v>52</v>
      </c>
      <c r="R854" t="s">
        <v>71</v>
      </c>
      <c r="S854" t="s">
        <v>114</v>
      </c>
      <c r="T854" t="s">
        <v>115</v>
      </c>
      <c r="U854" t="s">
        <v>116</v>
      </c>
      <c r="V854" t="s">
        <v>117</v>
      </c>
      <c r="W854" s="6" t="s">
        <v>118</v>
      </c>
      <c r="X854" t="s">
        <v>76</v>
      </c>
      <c r="Y854">
        <v>120</v>
      </c>
      <c r="Z854">
        <v>60</v>
      </c>
      <c r="AA854" t="s">
        <v>105</v>
      </c>
      <c r="AB854" s="5">
        <f t="shared" si="26"/>
        <v>2371.7673611111113</v>
      </c>
      <c r="AC854" s="3">
        <v>2466</v>
      </c>
      <c r="AD854" s="3">
        <v>41.1</v>
      </c>
      <c r="AE854" s="3">
        <v>0.34</v>
      </c>
      <c r="AF854" t="s">
        <v>122</v>
      </c>
      <c r="AG854" t="s">
        <v>109</v>
      </c>
      <c r="AH854" s="8" t="s">
        <v>44</v>
      </c>
      <c r="AI854" s="7" t="s">
        <v>44</v>
      </c>
      <c r="AJ854" s="9">
        <v>4.83</v>
      </c>
      <c r="AK854" s="5">
        <f t="shared" si="27"/>
        <v>0</v>
      </c>
    </row>
    <row r="855" spans="1:37" x14ac:dyDescent="0.3">
      <c r="A855">
        <v>8951</v>
      </c>
      <c r="B855" t="s">
        <v>137</v>
      </c>
      <c r="C855" t="s">
        <v>29</v>
      </c>
      <c r="D855" t="s">
        <v>1736</v>
      </c>
      <c r="E855" t="s">
        <v>1737</v>
      </c>
      <c r="F855" t="s">
        <v>140</v>
      </c>
      <c r="G855" t="s">
        <v>33</v>
      </c>
      <c r="H855" t="s">
        <v>34</v>
      </c>
      <c r="I855" t="s">
        <v>35</v>
      </c>
      <c r="J855" t="s">
        <v>36</v>
      </c>
      <c r="K855" t="s">
        <v>29</v>
      </c>
      <c r="L855" t="s">
        <v>475</v>
      </c>
      <c r="M855" s="4">
        <v>39909</v>
      </c>
      <c r="N855" s="4">
        <v>39909</v>
      </c>
      <c r="O855" s="1">
        <v>39909</v>
      </c>
      <c r="P855" t="s">
        <v>38</v>
      </c>
      <c r="R855" t="s">
        <v>39</v>
      </c>
      <c r="S855" t="s">
        <v>125</v>
      </c>
      <c r="T855" t="s">
        <v>126</v>
      </c>
      <c r="U855" t="s">
        <v>127</v>
      </c>
      <c r="V855" t="s">
        <v>128</v>
      </c>
      <c r="W855" s="6" t="s">
        <v>44</v>
      </c>
      <c r="X855" t="s">
        <v>45</v>
      </c>
      <c r="Y855">
        <v>20</v>
      </c>
      <c r="Z855">
        <v>1163</v>
      </c>
      <c r="AA855" t="s">
        <v>140</v>
      </c>
      <c r="AB855" s="5">
        <f t="shared" si="26"/>
        <v>21638.408070175439</v>
      </c>
      <c r="AC855" s="3">
        <v>37216</v>
      </c>
      <c r="AD855" s="3">
        <v>32</v>
      </c>
      <c r="AE855" s="3">
        <v>1.6</v>
      </c>
      <c r="AF855" t="s">
        <v>125</v>
      </c>
      <c r="AG855" t="s">
        <v>47</v>
      </c>
      <c r="AH855" s="8">
        <v>385</v>
      </c>
      <c r="AI855" s="12">
        <v>6269.97</v>
      </c>
      <c r="AJ855" s="9">
        <v>72.94</v>
      </c>
      <c r="AK855" s="5">
        <f t="shared" si="27"/>
        <v>0</v>
      </c>
    </row>
    <row r="856" spans="1:37" x14ac:dyDescent="0.3">
      <c r="A856">
        <v>8989</v>
      </c>
      <c r="B856" t="s">
        <v>137</v>
      </c>
      <c r="C856" t="s">
        <v>29</v>
      </c>
      <c r="D856" t="s">
        <v>1738</v>
      </c>
      <c r="E856" t="s">
        <v>1739</v>
      </c>
      <c r="F856" t="s">
        <v>140</v>
      </c>
      <c r="G856" t="s">
        <v>33</v>
      </c>
      <c r="H856" t="s">
        <v>34</v>
      </c>
      <c r="I856" t="s">
        <v>112</v>
      </c>
      <c r="J856" t="s">
        <v>36</v>
      </c>
      <c r="K856" t="s">
        <v>29</v>
      </c>
      <c r="L856" t="s">
        <v>466</v>
      </c>
      <c r="M856" s="4">
        <v>39924</v>
      </c>
      <c r="N856" s="4">
        <v>39924</v>
      </c>
      <c r="O856" s="1">
        <v>39924</v>
      </c>
      <c r="P856" t="s">
        <v>52</v>
      </c>
      <c r="R856" t="s">
        <v>71</v>
      </c>
      <c r="S856" t="s">
        <v>142</v>
      </c>
      <c r="T856" t="s">
        <v>143</v>
      </c>
      <c r="U856" t="s">
        <v>144</v>
      </c>
      <c r="V856" t="s">
        <v>57</v>
      </c>
      <c r="W856" s="6" t="s">
        <v>145</v>
      </c>
      <c r="X856" t="s">
        <v>146</v>
      </c>
      <c r="Y856">
        <v>60</v>
      </c>
      <c r="Z856">
        <v>22752</v>
      </c>
      <c r="AA856" t="s">
        <v>140</v>
      </c>
      <c r="AB856" s="5">
        <f t="shared" si="26"/>
        <v>21638.408070175439</v>
      </c>
      <c r="AC856" s="3">
        <v>207043.20000000001</v>
      </c>
      <c r="AD856" s="3">
        <v>9.1</v>
      </c>
      <c r="AE856" s="3">
        <v>0.15</v>
      </c>
      <c r="AF856" t="s">
        <v>147</v>
      </c>
      <c r="AG856" t="s">
        <v>47</v>
      </c>
      <c r="AH856" s="8">
        <v>2086</v>
      </c>
      <c r="AI856" s="12">
        <v>853.87</v>
      </c>
      <c r="AJ856" s="9">
        <v>405.8</v>
      </c>
      <c r="AK856" s="5">
        <f t="shared" si="27"/>
        <v>0</v>
      </c>
    </row>
    <row r="857" spans="1:37" x14ac:dyDescent="0.3">
      <c r="A857">
        <v>8996</v>
      </c>
      <c r="B857" t="s">
        <v>148</v>
      </c>
      <c r="C857" t="s">
        <v>29</v>
      </c>
      <c r="D857" t="s">
        <v>1740</v>
      </c>
      <c r="E857" t="s">
        <v>1741</v>
      </c>
      <c r="F857" t="s">
        <v>151</v>
      </c>
      <c r="G857" t="s">
        <v>33</v>
      </c>
      <c r="H857" t="s">
        <v>34</v>
      </c>
      <c r="I857" t="s">
        <v>63</v>
      </c>
      <c r="J857" t="s">
        <v>36</v>
      </c>
      <c r="K857" t="s">
        <v>29</v>
      </c>
      <c r="L857" s="2">
        <v>39906</v>
      </c>
      <c r="M857" s="4">
        <v>39918</v>
      </c>
      <c r="N857" s="4">
        <v>39918</v>
      </c>
      <c r="O857" s="1">
        <v>39918</v>
      </c>
      <c r="P857" t="s">
        <v>52</v>
      </c>
      <c r="R857" t="s">
        <v>53</v>
      </c>
      <c r="S857" t="s">
        <v>114</v>
      </c>
      <c r="T857" t="s">
        <v>471</v>
      </c>
      <c r="U857" t="s">
        <v>116</v>
      </c>
      <c r="V857" t="s">
        <v>57</v>
      </c>
      <c r="W857" s="6" t="s">
        <v>472</v>
      </c>
      <c r="X857" t="s">
        <v>76</v>
      </c>
      <c r="Y857">
        <v>60</v>
      </c>
      <c r="Z857">
        <v>14</v>
      </c>
      <c r="AA857" t="s">
        <v>151</v>
      </c>
      <c r="AB857" s="5">
        <f t="shared" si="26"/>
        <v>21638.408070175439</v>
      </c>
      <c r="AC857" s="3">
        <v>143.91999999999999</v>
      </c>
      <c r="AD857" s="3">
        <v>10.28</v>
      </c>
      <c r="AE857" s="3">
        <v>0.17</v>
      </c>
      <c r="AF857" t="s">
        <v>122</v>
      </c>
      <c r="AG857" t="s">
        <v>47</v>
      </c>
      <c r="AH857" s="8">
        <v>7</v>
      </c>
      <c r="AI857" s="12">
        <v>810.36</v>
      </c>
      <c r="AJ857" s="9">
        <v>0.28000000000000003</v>
      </c>
      <c r="AK857" s="5">
        <f t="shared" si="27"/>
        <v>0</v>
      </c>
    </row>
    <row r="858" spans="1:37" x14ac:dyDescent="0.3">
      <c r="A858">
        <v>9000</v>
      </c>
      <c r="B858" t="s">
        <v>148</v>
      </c>
      <c r="C858" t="s">
        <v>29</v>
      </c>
      <c r="D858" t="s">
        <v>1742</v>
      </c>
      <c r="E858" t="s">
        <v>1743</v>
      </c>
      <c r="F858" t="s">
        <v>151</v>
      </c>
      <c r="G858" t="s">
        <v>33</v>
      </c>
      <c r="H858" t="s">
        <v>34</v>
      </c>
      <c r="I858" t="s">
        <v>35</v>
      </c>
      <c r="J858" t="s">
        <v>36</v>
      </c>
      <c r="K858" t="s">
        <v>29</v>
      </c>
      <c r="L858" s="2">
        <v>39967</v>
      </c>
      <c r="M858" s="4">
        <v>39924</v>
      </c>
      <c r="N858" s="4">
        <v>39924</v>
      </c>
      <c r="O858" s="1">
        <v>39924</v>
      </c>
      <c r="P858" t="s">
        <v>52</v>
      </c>
      <c r="R858" t="s">
        <v>71</v>
      </c>
      <c r="S858" t="s">
        <v>304</v>
      </c>
      <c r="T858" t="s">
        <v>332</v>
      </c>
      <c r="U858" t="s">
        <v>242</v>
      </c>
      <c r="V858" t="s">
        <v>57</v>
      </c>
      <c r="W858" s="6" t="s">
        <v>244</v>
      </c>
      <c r="X858" t="s">
        <v>76</v>
      </c>
      <c r="Y858">
        <v>30</v>
      </c>
      <c r="Z858">
        <v>560</v>
      </c>
      <c r="AA858" t="s">
        <v>151</v>
      </c>
      <c r="AB858" s="5">
        <f t="shared" si="26"/>
        <v>21638.408070175439</v>
      </c>
      <c r="AC858" s="3">
        <v>5040</v>
      </c>
      <c r="AD858" s="3">
        <v>9</v>
      </c>
      <c r="AE858" s="3">
        <v>0.3</v>
      </c>
      <c r="AF858" t="s">
        <v>307</v>
      </c>
      <c r="AG858" t="s">
        <v>47</v>
      </c>
      <c r="AH858" s="8">
        <v>32050</v>
      </c>
      <c r="AI858" s="12">
        <v>806.55</v>
      </c>
      <c r="AJ858" s="9">
        <v>9.8800000000000008</v>
      </c>
      <c r="AK858" s="5">
        <f t="shared" si="27"/>
        <v>0</v>
      </c>
    </row>
    <row r="859" spans="1:37" x14ac:dyDescent="0.3">
      <c r="A859">
        <v>9002</v>
      </c>
      <c r="B859" t="s">
        <v>148</v>
      </c>
      <c r="C859" t="s">
        <v>29</v>
      </c>
      <c r="D859" t="s">
        <v>1744</v>
      </c>
      <c r="E859" t="s">
        <v>1745</v>
      </c>
      <c r="F859" t="s">
        <v>151</v>
      </c>
      <c r="G859" t="s">
        <v>33</v>
      </c>
      <c r="H859" t="s">
        <v>34</v>
      </c>
      <c r="I859" t="s">
        <v>63</v>
      </c>
      <c r="J859" t="s">
        <v>36</v>
      </c>
      <c r="K859" t="s">
        <v>29</v>
      </c>
      <c r="L859" s="2">
        <v>39967</v>
      </c>
      <c r="M859" s="4">
        <v>39923</v>
      </c>
      <c r="N859" s="4">
        <v>39923</v>
      </c>
      <c r="O859" s="1">
        <v>39923</v>
      </c>
      <c r="P859" t="s">
        <v>52</v>
      </c>
      <c r="R859" t="s">
        <v>53</v>
      </c>
      <c r="S859" t="s">
        <v>114</v>
      </c>
      <c r="T859" t="s">
        <v>434</v>
      </c>
      <c r="U859" t="s">
        <v>116</v>
      </c>
      <c r="V859" t="s">
        <v>435</v>
      </c>
      <c r="W859" s="6" t="s">
        <v>436</v>
      </c>
      <c r="X859" t="s">
        <v>90</v>
      </c>
      <c r="Y859">
        <v>300</v>
      </c>
      <c r="Z859">
        <v>50</v>
      </c>
      <c r="AA859" t="s">
        <v>151</v>
      </c>
      <c r="AB859" s="5">
        <f t="shared" si="26"/>
        <v>21638.408070175439</v>
      </c>
      <c r="AC859" s="3">
        <v>2055</v>
      </c>
      <c r="AD859" s="3">
        <v>41.1</v>
      </c>
      <c r="AE859" s="3">
        <v>0.14000000000000001</v>
      </c>
      <c r="AF859" t="s">
        <v>437</v>
      </c>
      <c r="AG859" t="s">
        <v>47</v>
      </c>
      <c r="AH859" s="8">
        <v>99</v>
      </c>
      <c r="AI859" s="12">
        <v>2704.58</v>
      </c>
      <c r="AJ859" s="9">
        <v>4.03</v>
      </c>
      <c r="AK859" s="5">
        <f t="shared" si="27"/>
        <v>0</v>
      </c>
    </row>
    <row r="860" spans="1:37" x14ac:dyDescent="0.3">
      <c r="A860">
        <v>9022</v>
      </c>
      <c r="B860" t="s">
        <v>228</v>
      </c>
      <c r="C860" t="s">
        <v>29</v>
      </c>
      <c r="D860" t="s">
        <v>1746</v>
      </c>
      <c r="E860" t="s">
        <v>1747</v>
      </c>
      <c r="F860" t="s">
        <v>231</v>
      </c>
      <c r="G860" t="s">
        <v>33</v>
      </c>
      <c r="H860" t="s">
        <v>34</v>
      </c>
      <c r="I860" t="s">
        <v>232</v>
      </c>
      <c r="J860" t="s">
        <v>36</v>
      </c>
      <c r="K860" t="s">
        <v>29</v>
      </c>
      <c r="L860" t="s">
        <v>37</v>
      </c>
      <c r="M860" s="4">
        <v>39896</v>
      </c>
      <c r="N860" s="4">
        <v>39783</v>
      </c>
      <c r="O860" s="1">
        <v>39783</v>
      </c>
      <c r="P860" t="s">
        <v>52</v>
      </c>
      <c r="R860" t="s">
        <v>53</v>
      </c>
      <c r="S860" t="s">
        <v>312</v>
      </c>
      <c r="T860" t="s">
        <v>434</v>
      </c>
      <c r="U860" t="s">
        <v>116</v>
      </c>
      <c r="V860" t="s">
        <v>435</v>
      </c>
      <c r="W860" s="6" t="s">
        <v>436</v>
      </c>
      <c r="X860" t="s">
        <v>90</v>
      </c>
      <c r="Y860">
        <v>300</v>
      </c>
      <c r="Z860">
        <v>90</v>
      </c>
      <c r="AA860" t="s">
        <v>231</v>
      </c>
      <c r="AB860" s="5">
        <f t="shared" si="26"/>
        <v>21638.408070175439</v>
      </c>
      <c r="AC860" s="3">
        <v>2834.1</v>
      </c>
      <c r="AD860" s="3">
        <v>31.49</v>
      </c>
      <c r="AE860" s="3">
        <v>0.1</v>
      </c>
      <c r="AF860" t="s">
        <v>437</v>
      </c>
      <c r="AG860" t="s">
        <v>47</v>
      </c>
      <c r="AH860" s="8" t="s">
        <v>44</v>
      </c>
      <c r="AI860" s="12" t="s">
        <v>44</v>
      </c>
      <c r="AJ860" s="9">
        <v>5.55</v>
      </c>
      <c r="AK860" s="5">
        <f t="shared" si="27"/>
        <v>113</v>
      </c>
    </row>
    <row r="861" spans="1:37" x14ac:dyDescent="0.3">
      <c r="A861">
        <v>9023</v>
      </c>
      <c r="B861" t="s">
        <v>228</v>
      </c>
      <c r="C861" t="s">
        <v>29</v>
      </c>
      <c r="D861" t="s">
        <v>1748</v>
      </c>
      <c r="E861" t="s">
        <v>1749</v>
      </c>
      <c r="F861" t="s">
        <v>231</v>
      </c>
      <c r="G861" t="s">
        <v>33</v>
      </c>
      <c r="H861" t="s">
        <v>34</v>
      </c>
      <c r="I861" t="s">
        <v>232</v>
      </c>
      <c r="J861" t="s">
        <v>36</v>
      </c>
      <c r="K861" t="s">
        <v>29</v>
      </c>
      <c r="L861" t="s">
        <v>37</v>
      </c>
      <c r="M861" s="4">
        <v>39931</v>
      </c>
      <c r="N861" s="4">
        <v>39801</v>
      </c>
      <c r="O861" s="1">
        <v>39801</v>
      </c>
      <c r="P861" t="s">
        <v>52</v>
      </c>
      <c r="R861" t="s">
        <v>71</v>
      </c>
      <c r="S861" t="s">
        <v>312</v>
      </c>
      <c r="T861" t="s">
        <v>305</v>
      </c>
      <c r="U861" t="s">
        <v>98</v>
      </c>
      <c r="V861" t="s">
        <v>57</v>
      </c>
      <c r="W861" s="6" t="s">
        <v>306</v>
      </c>
      <c r="X861" t="s">
        <v>76</v>
      </c>
      <c r="Y861">
        <v>30</v>
      </c>
      <c r="Z861">
        <v>3710</v>
      </c>
      <c r="AA861" t="s">
        <v>231</v>
      </c>
      <c r="AB861" s="5">
        <f t="shared" si="26"/>
        <v>21638.408070175439</v>
      </c>
      <c r="AC861" s="3">
        <v>60732.7</v>
      </c>
      <c r="AD861" s="3">
        <v>16.37</v>
      </c>
      <c r="AE861" s="3">
        <v>0.55000000000000004</v>
      </c>
      <c r="AF861" t="s">
        <v>60</v>
      </c>
      <c r="AG861" t="s">
        <v>47</v>
      </c>
      <c r="AH861" s="8" t="s">
        <v>44</v>
      </c>
      <c r="AI861" s="12" t="s">
        <v>44</v>
      </c>
      <c r="AJ861" s="9">
        <v>119.04</v>
      </c>
      <c r="AK861" s="5">
        <f t="shared" si="27"/>
        <v>130</v>
      </c>
    </row>
    <row r="862" spans="1:37" x14ac:dyDescent="0.3">
      <c r="A862">
        <v>9024</v>
      </c>
      <c r="B862" t="s">
        <v>228</v>
      </c>
      <c r="C862" t="s">
        <v>29</v>
      </c>
      <c r="D862" t="s">
        <v>1750</v>
      </c>
      <c r="E862" t="s">
        <v>1751</v>
      </c>
      <c r="F862" t="s">
        <v>231</v>
      </c>
      <c r="G862" t="s">
        <v>33</v>
      </c>
      <c r="H862" t="s">
        <v>34</v>
      </c>
      <c r="I862" t="s">
        <v>232</v>
      </c>
      <c r="J862" t="s">
        <v>36</v>
      </c>
      <c r="K862" t="s">
        <v>29</v>
      </c>
      <c r="L862" t="s">
        <v>37</v>
      </c>
      <c r="M862" s="4">
        <v>39906</v>
      </c>
      <c r="N862" s="4">
        <v>39906</v>
      </c>
      <c r="O862" s="1">
        <v>39906</v>
      </c>
      <c r="P862" t="s">
        <v>52</v>
      </c>
      <c r="R862" t="s">
        <v>71</v>
      </c>
      <c r="S862" t="s">
        <v>312</v>
      </c>
      <c r="T862" t="s">
        <v>80</v>
      </c>
      <c r="U862" t="s">
        <v>81</v>
      </c>
      <c r="V862" t="s">
        <v>57</v>
      </c>
      <c r="W862" s="6" t="s">
        <v>82</v>
      </c>
      <c r="X862" t="s">
        <v>83</v>
      </c>
      <c r="Y862">
        <v>60</v>
      </c>
      <c r="Z862">
        <v>25637</v>
      </c>
      <c r="AA862" t="s">
        <v>231</v>
      </c>
      <c r="AB862" s="5">
        <f t="shared" si="26"/>
        <v>21638.408070175439</v>
      </c>
      <c r="AC862" s="3">
        <v>63323.39</v>
      </c>
      <c r="AD862" s="3">
        <v>2.4700000000000002</v>
      </c>
      <c r="AE862" s="3">
        <v>0.04</v>
      </c>
      <c r="AF862" t="s">
        <v>60</v>
      </c>
      <c r="AG862" t="s">
        <v>47</v>
      </c>
      <c r="AH862" s="8" t="s">
        <v>44</v>
      </c>
      <c r="AI862" s="12" t="s">
        <v>44</v>
      </c>
      <c r="AJ862" s="9">
        <v>124.11</v>
      </c>
      <c r="AK862" s="5">
        <f t="shared" si="27"/>
        <v>0</v>
      </c>
    </row>
    <row r="863" spans="1:37" x14ac:dyDescent="0.3">
      <c r="A863">
        <v>9025</v>
      </c>
      <c r="B863" t="s">
        <v>228</v>
      </c>
      <c r="C863" t="s">
        <v>29</v>
      </c>
      <c r="D863" t="s">
        <v>1752</v>
      </c>
      <c r="E863" t="s">
        <v>1753</v>
      </c>
      <c r="F863" t="s">
        <v>231</v>
      </c>
      <c r="G863" t="s">
        <v>33</v>
      </c>
      <c r="H863" t="s">
        <v>34</v>
      </c>
      <c r="I863" t="s">
        <v>232</v>
      </c>
      <c r="J863" t="s">
        <v>36</v>
      </c>
      <c r="K863" t="s">
        <v>29</v>
      </c>
      <c r="L863" t="s">
        <v>37</v>
      </c>
      <c r="M863" s="4">
        <v>39994</v>
      </c>
      <c r="N863" s="4">
        <v>39843</v>
      </c>
      <c r="O863" s="1">
        <v>39843</v>
      </c>
      <c r="P863" t="s">
        <v>52</v>
      </c>
      <c r="R863" t="s">
        <v>71</v>
      </c>
      <c r="S863" t="s">
        <v>312</v>
      </c>
      <c r="T863" t="s">
        <v>73</v>
      </c>
      <c r="U863" t="s">
        <v>74</v>
      </c>
      <c r="V863" t="s">
        <v>57</v>
      </c>
      <c r="W863" s="6" t="s">
        <v>75</v>
      </c>
      <c r="X863" t="s">
        <v>76</v>
      </c>
      <c r="Y863">
        <v>60</v>
      </c>
      <c r="Z863">
        <v>1200</v>
      </c>
      <c r="AA863" t="s">
        <v>231</v>
      </c>
      <c r="AB863" s="5">
        <f t="shared" si="26"/>
        <v>21638.408070175439</v>
      </c>
      <c r="AC863" s="3">
        <v>6564</v>
      </c>
      <c r="AD863" s="3">
        <v>5.47</v>
      </c>
      <c r="AE863" s="3">
        <v>0.09</v>
      </c>
      <c r="AF863" t="s">
        <v>60</v>
      </c>
      <c r="AG863" t="s">
        <v>47</v>
      </c>
      <c r="AH863" s="8" t="s">
        <v>44</v>
      </c>
      <c r="AI863" s="12" t="s">
        <v>44</v>
      </c>
      <c r="AJ863" s="9">
        <v>12.87</v>
      </c>
      <c r="AK863" s="5">
        <f t="shared" si="27"/>
        <v>151</v>
      </c>
    </row>
    <row r="864" spans="1:37" x14ac:dyDescent="0.3">
      <c r="A864">
        <v>9026</v>
      </c>
      <c r="B864" t="s">
        <v>228</v>
      </c>
      <c r="C864" t="s">
        <v>29</v>
      </c>
      <c r="D864" t="s">
        <v>1243</v>
      </c>
      <c r="E864" t="s">
        <v>1244</v>
      </c>
      <c r="F864" t="s">
        <v>231</v>
      </c>
      <c r="G864" t="s">
        <v>33</v>
      </c>
      <c r="H864" t="s">
        <v>34</v>
      </c>
      <c r="I864" t="s">
        <v>232</v>
      </c>
      <c r="J864" t="s">
        <v>36</v>
      </c>
      <c r="K864" t="s">
        <v>29</v>
      </c>
      <c r="L864" t="s">
        <v>37</v>
      </c>
      <c r="M864" s="4">
        <v>40001</v>
      </c>
      <c r="N864" s="4">
        <v>39846</v>
      </c>
      <c r="O864" s="1">
        <v>39846</v>
      </c>
      <c r="P864" t="s">
        <v>52</v>
      </c>
      <c r="R864" t="s">
        <v>71</v>
      </c>
      <c r="S864" t="s">
        <v>312</v>
      </c>
      <c r="T864" t="s">
        <v>73</v>
      </c>
      <c r="U864" t="s">
        <v>74</v>
      </c>
      <c r="V864" t="s">
        <v>57</v>
      </c>
      <c r="W864" s="6" t="s">
        <v>75</v>
      </c>
      <c r="X864" t="s">
        <v>76</v>
      </c>
      <c r="Y864">
        <v>60</v>
      </c>
      <c r="Z864">
        <v>16000</v>
      </c>
      <c r="AA864" t="s">
        <v>231</v>
      </c>
      <c r="AB864" s="5">
        <f t="shared" si="26"/>
        <v>21638.408070175439</v>
      </c>
      <c r="AC864" s="3">
        <v>85280</v>
      </c>
      <c r="AD864" s="3">
        <v>5.33</v>
      </c>
      <c r="AE864" s="3">
        <v>0.09</v>
      </c>
      <c r="AF864" t="s">
        <v>60</v>
      </c>
      <c r="AG864" t="s">
        <v>109</v>
      </c>
      <c r="AH864" s="8" t="s">
        <v>44</v>
      </c>
      <c r="AI864" s="12" t="s">
        <v>44</v>
      </c>
      <c r="AJ864" s="9">
        <v>167.15</v>
      </c>
      <c r="AK864" s="5">
        <f t="shared" si="27"/>
        <v>155</v>
      </c>
    </row>
    <row r="865" spans="1:37" x14ac:dyDescent="0.3">
      <c r="A865">
        <v>9032</v>
      </c>
      <c r="B865" t="s">
        <v>228</v>
      </c>
      <c r="C865" t="s">
        <v>29</v>
      </c>
      <c r="D865" t="s">
        <v>486</v>
      </c>
      <c r="E865" t="s">
        <v>487</v>
      </c>
      <c r="F865" t="s">
        <v>231</v>
      </c>
      <c r="G865" t="s">
        <v>33</v>
      </c>
      <c r="H865" t="s">
        <v>34</v>
      </c>
      <c r="I865" t="s">
        <v>232</v>
      </c>
      <c r="J865" t="s">
        <v>36</v>
      </c>
      <c r="K865" t="s">
        <v>29</v>
      </c>
      <c r="L865" t="s">
        <v>37</v>
      </c>
      <c r="M865" s="4">
        <v>39910</v>
      </c>
      <c r="N865" s="4">
        <v>39785</v>
      </c>
      <c r="O865" s="1">
        <v>39785</v>
      </c>
      <c r="P865" t="s">
        <v>52</v>
      </c>
      <c r="R865" t="s">
        <v>53</v>
      </c>
      <c r="S865" t="s">
        <v>312</v>
      </c>
      <c r="T865" t="s">
        <v>492</v>
      </c>
      <c r="U865" t="s">
        <v>74</v>
      </c>
      <c r="V865" t="s">
        <v>493</v>
      </c>
      <c r="W865" s="6" t="s">
        <v>58</v>
      </c>
      <c r="X865" t="s">
        <v>90</v>
      </c>
      <c r="Y865">
        <v>240</v>
      </c>
      <c r="Z865">
        <v>2000</v>
      </c>
      <c r="AA865" t="s">
        <v>231</v>
      </c>
      <c r="AB865" s="5">
        <f t="shared" si="26"/>
        <v>21638.408070175439</v>
      </c>
      <c r="AC865" s="3">
        <v>10380</v>
      </c>
      <c r="AD865" s="3">
        <v>5.19</v>
      </c>
      <c r="AE865" s="3">
        <v>0.02</v>
      </c>
      <c r="AF865" t="s">
        <v>236</v>
      </c>
      <c r="AG865" t="s">
        <v>109</v>
      </c>
      <c r="AH865" s="8" t="s">
        <v>44</v>
      </c>
      <c r="AI865" s="12" t="s">
        <v>44</v>
      </c>
      <c r="AJ865" s="9">
        <v>20.34</v>
      </c>
      <c r="AK865" s="5">
        <f t="shared" si="27"/>
        <v>125</v>
      </c>
    </row>
    <row r="866" spans="1:37" x14ac:dyDescent="0.3">
      <c r="A866">
        <v>9033</v>
      </c>
      <c r="B866" t="s">
        <v>228</v>
      </c>
      <c r="C866" t="s">
        <v>29</v>
      </c>
      <c r="D866" t="s">
        <v>800</v>
      </c>
      <c r="E866" t="s">
        <v>1029</v>
      </c>
      <c r="F866" t="s">
        <v>231</v>
      </c>
      <c r="G866" t="s">
        <v>33</v>
      </c>
      <c r="H866" t="s">
        <v>34</v>
      </c>
      <c r="I866" t="s">
        <v>232</v>
      </c>
      <c r="J866" t="s">
        <v>36</v>
      </c>
      <c r="K866" t="s">
        <v>29</v>
      </c>
      <c r="L866" t="s">
        <v>37</v>
      </c>
      <c r="M866" s="4">
        <v>39959</v>
      </c>
      <c r="N866" s="4">
        <v>39835</v>
      </c>
      <c r="O866" s="1">
        <v>39835</v>
      </c>
      <c r="P866" t="s">
        <v>52</v>
      </c>
      <c r="R866" t="s">
        <v>53</v>
      </c>
      <c r="S866" t="s">
        <v>312</v>
      </c>
      <c r="T866" t="s">
        <v>499</v>
      </c>
      <c r="U866" t="s">
        <v>74</v>
      </c>
      <c r="V866" t="s">
        <v>57</v>
      </c>
      <c r="W866" s="6" t="s">
        <v>58</v>
      </c>
      <c r="X866" t="s">
        <v>90</v>
      </c>
      <c r="Y866">
        <v>240</v>
      </c>
      <c r="Z866">
        <v>1500</v>
      </c>
      <c r="AA866" t="s">
        <v>231</v>
      </c>
      <c r="AB866" s="5">
        <f t="shared" si="26"/>
        <v>21638.408070175439</v>
      </c>
      <c r="AC866" s="3">
        <v>5445</v>
      </c>
      <c r="AD866" s="3">
        <v>3.63</v>
      </c>
      <c r="AE866" s="3">
        <v>0.02</v>
      </c>
      <c r="AF866" t="s">
        <v>60</v>
      </c>
      <c r="AG866" t="s">
        <v>109</v>
      </c>
      <c r="AH866" s="8" t="s">
        <v>44</v>
      </c>
      <c r="AI866" s="12" t="s">
        <v>44</v>
      </c>
      <c r="AJ866" s="9">
        <v>10.67</v>
      </c>
      <c r="AK866" s="5">
        <f t="shared" si="27"/>
        <v>124</v>
      </c>
    </row>
    <row r="867" spans="1:37" x14ac:dyDescent="0.3">
      <c r="A867">
        <v>9034</v>
      </c>
      <c r="B867" t="s">
        <v>228</v>
      </c>
      <c r="C867" t="s">
        <v>29</v>
      </c>
      <c r="D867" t="s">
        <v>1031</v>
      </c>
      <c r="E867" t="s">
        <v>1754</v>
      </c>
      <c r="F867" t="s">
        <v>231</v>
      </c>
      <c r="G867" t="s">
        <v>33</v>
      </c>
      <c r="H867" t="s">
        <v>34</v>
      </c>
      <c r="I867" t="s">
        <v>232</v>
      </c>
      <c r="J867" t="s">
        <v>36</v>
      </c>
      <c r="K867" t="s">
        <v>29</v>
      </c>
      <c r="L867" t="s">
        <v>1033</v>
      </c>
      <c r="M867" s="4">
        <v>39981</v>
      </c>
      <c r="N867" s="4">
        <v>39906</v>
      </c>
      <c r="O867" s="1">
        <v>39906</v>
      </c>
      <c r="P867" t="s">
        <v>52</v>
      </c>
      <c r="R867" t="s">
        <v>71</v>
      </c>
      <c r="S867" t="s">
        <v>312</v>
      </c>
      <c r="T867" t="s">
        <v>249</v>
      </c>
      <c r="U867" t="s">
        <v>89</v>
      </c>
      <c r="V867" t="s">
        <v>57</v>
      </c>
      <c r="W867" s="6" t="s">
        <v>244</v>
      </c>
      <c r="X867" t="s">
        <v>76</v>
      </c>
      <c r="Y867">
        <v>60</v>
      </c>
      <c r="Z867">
        <v>4023</v>
      </c>
      <c r="AA867" t="s">
        <v>231</v>
      </c>
      <c r="AB867" s="5">
        <f t="shared" si="26"/>
        <v>21638.408070175439</v>
      </c>
      <c r="AC867" s="3">
        <v>46988.639999999999</v>
      </c>
      <c r="AD867" s="3">
        <v>11.68</v>
      </c>
      <c r="AE867" s="3">
        <v>0.19</v>
      </c>
      <c r="AF867" t="s">
        <v>60</v>
      </c>
      <c r="AG867" t="s">
        <v>47</v>
      </c>
      <c r="AH867" s="8" t="s">
        <v>44</v>
      </c>
      <c r="AI867" s="12" t="s">
        <v>44</v>
      </c>
      <c r="AJ867" s="9">
        <v>92.1</v>
      </c>
      <c r="AK867" s="5">
        <f t="shared" si="27"/>
        <v>75</v>
      </c>
    </row>
    <row r="868" spans="1:37" x14ac:dyDescent="0.3">
      <c r="A868">
        <v>9036</v>
      </c>
      <c r="B868" t="s">
        <v>228</v>
      </c>
      <c r="C868" t="s">
        <v>29</v>
      </c>
      <c r="D868" t="s">
        <v>494</v>
      </c>
      <c r="E868" t="s">
        <v>495</v>
      </c>
      <c r="F868" t="s">
        <v>231</v>
      </c>
      <c r="G868" t="s">
        <v>33</v>
      </c>
      <c r="H868" t="s">
        <v>34</v>
      </c>
      <c r="I868" t="s">
        <v>232</v>
      </c>
      <c r="J868" t="s">
        <v>36</v>
      </c>
      <c r="K868" t="s">
        <v>29</v>
      </c>
      <c r="L868" t="s">
        <v>37</v>
      </c>
      <c r="M868" s="4">
        <v>39903</v>
      </c>
      <c r="N868" s="4">
        <v>39773</v>
      </c>
      <c r="O868" s="1">
        <v>39773</v>
      </c>
      <c r="P868" t="s">
        <v>52</v>
      </c>
      <c r="R868" t="s">
        <v>71</v>
      </c>
      <c r="S868" t="s">
        <v>312</v>
      </c>
      <c r="T868" t="s">
        <v>106</v>
      </c>
      <c r="U868" t="s">
        <v>56</v>
      </c>
      <c r="V868" t="s">
        <v>57</v>
      </c>
      <c r="W868" s="6" t="s">
        <v>100</v>
      </c>
      <c r="X868" t="s">
        <v>76</v>
      </c>
      <c r="Y868">
        <v>60</v>
      </c>
      <c r="Z868">
        <v>200</v>
      </c>
      <c r="AA868" t="s">
        <v>231</v>
      </c>
      <c r="AB868" s="5">
        <f t="shared" si="26"/>
        <v>21638.408070175439</v>
      </c>
      <c r="AC868" s="3">
        <v>2998</v>
      </c>
      <c r="AD868" s="3">
        <v>14.99</v>
      </c>
      <c r="AE868" s="3">
        <v>0.25</v>
      </c>
      <c r="AF868" t="s">
        <v>147</v>
      </c>
      <c r="AG868" t="s">
        <v>109</v>
      </c>
      <c r="AH868" s="8" t="s">
        <v>44</v>
      </c>
      <c r="AI868" s="12" t="s">
        <v>44</v>
      </c>
      <c r="AJ868" s="9">
        <v>5.88</v>
      </c>
      <c r="AK868" s="5">
        <f t="shared" si="27"/>
        <v>130</v>
      </c>
    </row>
    <row r="869" spans="1:37" x14ac:dyDescent="0.3">
      <c r="A869">
        <v>9037</v>
      </c>
      <c r="B869" t="s">
        <v>228</v>
      </c>
      <c r="C869" t="s">
        <v>29</v>
      </c>
      <c r="D869" t="s">
        <v>494</v>
      </c>
      <c r="E869" t="s">
        <v>495</v>
      </c>
      <c r="F869" t="s">
        <v>231</v>
      </c>
      <c r="G869" t="s">
        <v>33</v>
      </c>
      <c r="H869" t="s">
        <v>34</v>
      </c>
      <c r="I869" t="s">
        <v>232</v>
      </c>
      <c r="J869" t="s">
        <v>36</v>
      </c>
      <c r="K869" t="s">
        <v>29</v>
      </c>
      <c r="L869" t="s">
        <v>37</v>
      </c>
      <c r="M869" s="4">
        <v>39903</v>
      </c>
      <c r="N869" s="4">
        <v>39773</v>
      </c>
      <c r="O869" s="1">
        <v>39773</v>
      </c>
      <c r="P869" t="s">
        <v>52</v>
      </c>
      <c r="R869" t="s">
        <v>53</v>
      </c>
      <c r="S869" t="s">
        <v>312</v>
      </c>
      <c r="T869" t="s">
        <v>97</v>
      </c>
      <c r="U869" t="s">
        <v>98</v>
      </c>
      <c r="V869" t="s">
        <v>99</v>
      </c>
      <c r="W869" s="6" t="s">
        <v>100</v>
      </c>
      <c r="X869" t="s">
        <v>83</v>
      </c>
      <c r="Y869">
        <v>90</v>
      </c>
      <c r="Z869">
        <v>100</v>
      </c>
      <c r="AA869" t="s">
        <v>231</v>
      </c>
      <c r="AB869" s="5">
        <f t="shared" si="26"/>
        <v>21638.408070175439</v>
      </c>
      <c r="AC869" s="3">
        <v>2454</v>
      </c>
      <c r="AD869" s="3">
        <v>24.54</v>
      </c>
      <c r="AE869" s="3">
        <v>0.27</v>
      </c>
      <c r="AF869" t="s">
        <v>717</v>
      </c>
      <c r="AG869" t="s">
        <v>109</v>
      </c>
      <c r="AH869" s="8" t="s">
        <v>44</v>
      </c>
      <c r="AI869" s="12" t="s">
        <v>44</v>
      </c>
      <c r="AJ869" s="9">
        <v>4.8099999999999996</v>
      </c>
      <c r="AK869" s="5">
        <f t="shared" si="27"/>
        <v>130</v>
      </c>
    </row>
    <row r="870" spans="1:37" x14ac:dyDescent="0.3">
      <c r="A870">
        <v>9038</v>
      </c>
      <c r="B870" t="s">
        <v>228</v>
      </c>
      <c r="C870" t="s">
        <v>29</v>
      </c>
      <c r="D870" t="s">
        <v>1245</v>
      </c>
      <c r="E870" t="s">
        <v>1246</v>
      </c>
      <c r="F870" t="s">
        <v>231</v>
      </c>
      <c r="G870" t="s">
        <v>33</v>
      </c>
      <c r="H870" t="s">
        <v>34</v>
      </c>
      <c r="I870" t="s">
        <v>232</v>
      </c>
      <c r="J870" t="s">
        <v>36</v>
      </c>
      <c r="K870" t="s">
        <v>29</v>
      </c>
      <c r="L870" t="s">
        <v>37</v>
      </c>
      <c r="M870" s="4">
        <v>39904</v>
      </c>
      <c r="N870" s="4">
        <v>39773</v>
      </c>
      <c r="O870" s="1">
        <v>39773</v>
      </c>
      <c r="P870" t="s">
        <v>52</v>
      </c>
      <c r="R870" t="s">
        <v>53</v>
      </c>
      <c r="S870" t="s">
        <v>312</v>
      </c>
      <c r="T870" t="s">
        <v>434</v>
      </c>
      <c r="U870" t="s">
        <v>116</v>
      </c>
      <c r="V870" t="s">
        <v>435</v>
      </c>
      <c r="W870" s="6" t="s">
        <v>436</v>
      </c>
      <c r="X870" t="s">
        <v>90</v>
      </c>
      <c r="Y870">
        <v>300</v>
      </c>
      <c r="Z870">
        <v>80</v>
      </c>
      <c r="AA870" t="s">
        <v>231</v>
      </c>
      <c r="AB870" s="5">
        <f t="shared" si="26"/>
        <v>21638.408070175439</v>
      </c>
      <c r="AC870" s="3">
        <v>2388.8000000000002</v>
      </c>
      <c r="AD870" s="3">
        <v>29.86</v>
      </c>
      <c r="AE870" s="3">
        <v>0.1</v>
      </c>
      <c r="AF870" t="s">
        <v>437</v>
      </c>
      <c r="AG870" t="s">
        <v>109</v>
      </c>
      <c r="AH870" s="8" t="s">
        <v>44</v>
      </c>
      <c r="AI870" s="12" t="s">
        <v>44</v>
      </c>
      <c r="AJ870" s="9">
        <v>4.68</v>
      </c>
      <c r="AK870" s="5">
        <f t="shared" si="27"/>
        <v>131</v>
      </c>
    </row>
    <row r="871" spans="1:37" x14ac:dyDescent="0.3">
      <c r="A871">
        <v>9039</v>
      </c>
      <c r="B871" t="s">
        <v>228</v>
      </c>
      <c r="C871" t="s">
        <v>29</v>
      </c>
      <c r="D871" t="s">
        <v>802</v>
      </c>
      <c r="E871" t="s">
        <v>803</v>
      </c>
      <c r="F871" t="s">
        <v>231</v>
      </c>
      <c r="G871" t="s">
        <v>33</v>
      </c>
      <c r="H871" t="s">
        <v>34</v>
      </c>
      <c r="I871" t="s">
        <v>232</v>
      </c>
      <c r="J871" t="s">
        <v>36</v>
      </c>
      <c r="K871" t="s">
        <v>29</v>
      </c>
      <c r="L871" t="s">
        <v>37</v>
      </c>
      <c r="M871" s="4">
        <v>39902</v>
      </c>
      <c r="N871" s="4">
        <v>39834</v>
      </c>
      <c r="O871" s="1">
        <v>39834</v>
      </c>
      <c r="P871" t="s">
        <v>52</v>
      </c>
      <c r="R871" t="s">
        <v>71</v>
      </c>
      <c r="S871" t="s">
        <v>312</v>
      </c>
      <c r="T871" t="s">
        <v>115</v>
      </c>
      <c r="U871" t="s">
        <v>116</v>
      </c>
      <c r="V871" t="s">
        <v>117</v>
      </c>
      <c r="W871" s="6" t="s">
        <v>118</v>
      </c>
      <c r="X871" t="s">
        <v>76</v>
      </c>
      <c r="Y871">
        <v>120</v>
      </c>
      <c r="Z871">
        <v>200</v>
      </c>
      <c r="AA871" t="s">
        <v>231</v>
      </c>
      <c r="AB871" s="5">
        <f t="shared" si="26"/>
        <v>21638.408070175439</v>
      </c>
      <c r="AC871" s="3">
        <v>6182</v>
      </c>
      <c r="AD871" s="3">
        <v>30.91</v>
      </c>
      <c r="AE871" s="3">
        <v>0.26</v>
      </c>
      <c r="AF871" t="s">
        <v>122</v>
      </c>
      <c r="AG871" t="s">
        <v>109</v>
      </c>
      <c r="AH871" s="8" t="s">
        <v>44</v>
      </c>
      <c r="AI871" s="12" t="s">
        <v>44</v>
      </c>
      <c r="AJ871" s="9">
        <v>12.12</v>
      </c>
      <c r="AK871" s="5">
        <f t="shared" si="27"/>
        <v>68</v>
      </c>
    </row>
    <row r="872" spans="1:37" x14ac:dyDescent="0.3">
      <c r="A872">
        <v>9040</v>
      </c>
      <c r="B872" t="s">
        <v>228</v>
      </c>
      <c r="C872" t="s">
        <v>29</v>
      </c>
      <c r="D872" t="s">
        <v>802</v>
      </c>
      <c r="E872" t="s">
        <v>803</v>
      </c>
      <c r="F872" t="s">
        <v>231</v>
      </c>
      <c r="G872" t="s">
        <v>33</v>
      </c>
      <c r="H872" t="s">
        <v>34</v>
      </c>
      <c r="I872" t="s">
        <v>232</v>
      </c>
      <c r="J872" t="s">
        <v>36</v>
      </c>
      <c r="K872" t="s">
        <v>29</v>
      </c>
      <c r="L872" t="s">
        <v>37</v>
      </c>
      <c r="M872" s="4">
        <v>39902</v>
      </c>
      <c r="N872" s="4">
        <v>39834</v>
      </c>
      <c r="O872" s="1">
        <v>39834</v>
      </c>
      <c r="P872" t="s">
        <v>52</v>
      </c>
      <c r="R872" t="s">
        <v>53</v>
      </c>
      <c r="S872" t="s">
        <v>312</v>
      </c>
      <c r="T872" t="s">
        <v>234</v>
      </c>
      <c r="U872" t="s">
        <v>89</v>
      </c>
      <c r="V872" t="s">
        <v>235</v>
      </c>
      <c r="W872" s="6" t="s">
        <v>58</v>
      </c>
      <c r="X872" t="s">
        <v>90</v>
      </c>
      <c r="Y872">
        <v>200</v>
      </c>
      <c r="Z872">
        <v>140</v>
      </c>
      <c r="AA872" t="s">
        <v>231</v>
      </c>
      <c r="AB872" s="5">
        <f t="shared" si="26"/>
        <v>21638.408070175439</v>
      </c>
      <c r="AC872" s="3">
        <v>833</v>
      </c>
      <c r="AD872" s="3">
        <v>5.95</v>
      </c>
      <c r="AE872" s="3">
        <v>0.03</v>
      </c>
      <c r="AF872" t="s">
        <v>236</v>
      </c>
      <c r="AG872" t="s">
        <v>109</v>
      </c>
      <c r="AH872" s="8" t="s">
        <v>44</v>
      </c>
      <c r="AI872" s="12" t="s">
        <v>44</v>
      </c>
      <c r="AJ872" s="9">
        <v>1.63</v>
      </c>
      <c r="AK872" s="5">
        <f t="shared" si="27"/>
        <v>68</v>
      </c>
    </row>
    <row r="873" spans="1:37" x14ac:dyDescent="0.3">
      <c r="A873">
        <v>9041</v>
      </c>
      <c r="B873" t="s">
        <v>228</v>
      </c>
      <c r="C873" t="s">
        <v>29</v>
      </c>
      <c r="D873" t="s">
        <v>802</v>
      </c>
      <c r="E873" t="s">
        <v>803</v>
      </c>
      <c r="F873" t="s">
        <v>231</v>
      </c>
      <c r="G873" t="s">
        <v>33</v>
      </c>
      <c r="H873" t="s">
        <v>34</v>
      </c>
      <c r="I873" t="s">
        <v>232</v>
      </c>
      <c r="J873" t="s">
        <v>36</v>
      </c>
      <c r="K873" t="s">
        <v>29</v>
      </c>
      <c r="L873" t="s">
        <v>37</v>
      </c>
      <c r="M873" s="4">
        <v>39902</v>
      </c>
      <c r="N873" s="4">
        <v>39834</v>
      </c>
      <c r="O873" s="1">
        <v>39834</v>
      </c>
      <c r="P873" t="s">
        <v>52</v>
      </c>
      <c r="R873" t="s">
        <v>71</v>
      </c>
      <c r="S873" t="s">
        <v>312</v>
      </c>
      <c r="T873" t="s">
        <v>535</v>
      </c>
      <c r="U873" t="s">
        <v>536</v>
      </c>
      <c r="V873" t="s">
        <v>537</v>
      </c>
      <c r="W873" s="6" t="s">
        <v>538</v>
      </c>
      <c r="X873" t="s">
        <v>146</v>
      </c>
      <c r="Y873">
        <v>30</v>
      </c>
      <c r="Z873">
        <v>60</v>
      </c>
      <c r="AA873" t="s">
        <v>231</v>
      </c>
      <c r="AB873" s="5">
        <f t="shared" si="26"/>
        <v>21638.408070175439</v>
      </c>
      <c r="AC873" s="3">
        <v>1813.2</v>
      </c>
      <c r="AD873" s="3">
        <v>30.22</v>
      </c>
      <c r="AE873" s="3">
        <v>1.01</v>
      </c>
      <c r="AF873" t="s">
        <v>430</v>
      </c>
      <c r="AG873" t="s">
        <v>109</v>
      </c>
      <c r="AH873" s="8" t="s">
        <v>44</v>
      </c>
      <c r="AI873" s="12" t="s">
        <v>44</v>
      </c>
      <c r="AJ873" s="9">
        <v>3.55</v>
      </c>
      <c r="AK873" s="5">
        <f t="shared" si="27"/>
        <v>68</v>
      </c>
    </row>
    <row r="874" spans="1:37" x14ac:dyDescent="0.3">
      <c r="A874">
        <v>9042</v>
      </c>
      <c r="B874" t="s">
        <v>228</v>
      </c>
      <c r="C874" t="s">
        <v>29</v>
      </c>
      <c r="D874" t="s">
        <v>802</v>
      </c>
      <c r="E874" t="s">
        <v>803</v>
      </c>
      <c r="F874" t="s">
        <v>231</v>
      </c>
      <c r="G874" t="s">
        <v>33</v>
      </c>
      <c r="H874" t="s">
        <v>34</v>
      </c>
      <c r="I874" t="s">
        <v>232</v>
      </c>
      <c r="J874" t="s">
        <v>36</v>
      </c>
      <c r="K874" t="s">
        <v>29</v>
      </c>
      <c r="L874" t="s">
        <v>37</v>
      </c>
      <c r="M874" s="4">
        <v>39902</v>
      </c>
      <c r="N874" s="4">
        <v>39834</v>
      </c>
      <c r="O874" s="1">
        <v>39834</v>
      </c>
      <c r="P874" t="s">
        <v>52</v>
      </c>
      <c r="R874" t="s">
        <v>53</v>
      </c>
      <c r="S874" t="s">
        <v>312</v>
      </c>
      <c r="T874" t="s">
        <v>377</v>
      </c>
      <c r="U874" t="s">
        <v>56</v>
      </c>
      <c r="V874" t="s">
        <v>378</v>
      </c>
      <c r="W874" s="6" t="s">
        <v>58</v>
      </c>
      <c r="X874" t="s">
        <v>59</v>
      </c>
      <c r="Y874">
        <v>240</v>
      </c>
      <c r="Z874">
        <v>30</v>
      </c>
      <c r="AA874" t="s">
        <v>231</v>
      </c>
      <c r="AB874" s="5">
        <f t="shared" si="26"/>
        <v>21638.408070175439</v>
      </c>
      <c r="AC874" s="3">
        <v>323.39999999999998</v>
      </c>
      <c r="AD874" s="3">
        <v>10.78</v>
      </c>
      <c r="AE874" s="3">
        <v>0.04</v>
      </c>
      <c r="AF874" t="s">
        <v>379</v>
      </c>
      <c r="AG874" t="s">
        <v>109</v>
      </c>
      <c r="AH874" s="8" t="s">
        <v>44</v>
      </c>
      <c r="AI874" s="12" t="s">
        <v>44</v>
      </c>
      <c r="AJ874" s="9">
        <v>0.63</v>
      </c>
      <c r="AK874" s="5">
        <f t="shared" si="27"/>
        <v>68</v>
      </c>
    </row>
    <row r="875" spans="1:37" x14ac:dyDescent="0.3">
      <c r="A875">
        <v>9043</v>
      </c>
      <c r="B875" t="s">
        <v>228</v>
      </c>
      <c r="C875" t="s">
        <v>29</v>
      </c>
      <c r="D875" t="s">
        <v>1035</v>
      </c>
      <c r="E875" t="s">
        <v>1036</v>
      </c>
      <c r="F875" t="s">
        <v>231</v>
      </c>
      <c r="G875" t="s">
        <v>33</v>
      </c>
      <c r="H875" t="s">
        <v>34</v>
      </c>
      <c r="I875" t="s">
        <v>232</v>
      </c>
      <c r="J875" t="s">
        <v>36</v>
      </c>
      <c r="K875" t="s">
        <v>29</v>
      </c>
      <c r="L875" t="s">
        <v>37</v>
      </c>
      <c r="M875" s="4">
        <v>39902</v>
      </c>
      <c r="N875" s="4">
        <v>39836</v>
      </c>
      <c r="O875" s="1">
        <v>39836</v>
      </c>
      <c r="P875" t="s">
        <v>52</v>
      </c>
      <c r="R875" t="s">
        <v>71</v>
      </c>
      <c r="S875" t="s">
        <v>312</v>
      </c>
      <c r="T875" t="s">
        <v>702</v>
      </c>
      <c r="U875" t="s">
        <v>74</v>
      </c>
      <c r="V875" t="s">
        <v>493</v>
      </c>
      <c r="W875" s="6" t="s">
        <v>75</v>
      </c>
      <c r="X875" t="s">
        <v>76</v>
      </c>
      <c r="Y875">
        <v>60</v>
      </c>
      <c r="Z875">
        <v>1200</v>
      </c>
      <c r="AA875" t="s">
        <v>231</v>
      </c>
      <c r="AB875" s="5">
        <f t="shared" si="26"/>
        <v>21638.408070175439</v>
      </c>
      <c r="AC875" s="3">
        <v>6012</v>
      </c>
      <c r="AD875" s="3">
        <v>5.01</v>
      </c>
      <c r="AE875" s="3">
        <v>0.08</v>
      </c>
      <c r="AF875" t="s">
        <v>703</v>
      </c>
      <c r="AG875" t="s">
        <v>109</v>
      </c>
      <c r="AH875" s="8" t="s">
        <v>44</v>
      </c>
      <c r="AI875" s="12" t="s">
        <v>44</v>
      </c>
      <c r="AJ875" s="9">
        <v>11.78</v>
      </c>
      <c r="AK875" s="5">
        <f t="shared" si="27"/>
        <v>66</v>
      </c>
    </row>
    <row r="876" spans="1:37" x14ac:dyDescent="0.3">
      <c r="A876">
        <v>9053</v>
      </c>
      <c r="B876" t="s">
        <v>228</v>
      </c>
      <c r="C876" t="s">
        <v>29</v>
      </c>
      <c r="D876" t="s">
        <v>1755</v>
      </c>
      <c r="E876" t="s">
        <v>1756</v>
      </c>
      <c r="F876" t="s">
        <v>231</v>
      </c>
      <c r="G876" t="s">
        <v>33</v>
      </c>
      <c r="H876" t="s">
        <v>34</v>
      </c>
      <c r="I876" t="s">
        <v>232</v>
      </c>
      <c r="J876" t="s">
        <v>36</v>
      </c>
      <c r="K876" t="s">
        <v>29</v>
      </c>
      <c r="L876" t="s">
        <v>512</v>
      </c>
      <c r="M876" s="4">
        <v>39989</v>
      </c>
      <c r="N876" s="4">
        <v>39920</v>
      </c>
      <c r="O876" s="1">
        <v>39920</v>
      </c>
      <c r="P876" t="s">
        <v>52</v>
      </c>
      <c r="R876" t="s">
        <v>53</v>
      </c>
      <c r="S876" t="s">
        <v>312</v>
      </c>
      <c r="T876" t="s">
        <v>432</v>
      </c>
      <c r="U876" t="s">
        <v>158</v>
      </c>
      <c r="V876" t="s">
        <v>159</v>
      </c>
      <c r="W876" s="6" t="s">
        <v>433</v>
      </c>
      <c r="X876" t="s">
        <v>321</v>
      </c>
      <c r="Y876">
        <v>60</v>
      </c>
      <c r="Z876">
        <v>2160</v>
      </c>
      <c r="AA876" t="s">
        <v>231</v>
      </c>
      <c r="AB876" s="5">
        <f t="shared" si="26"/>
        <v>21638.408070175439</v>
      </c>
      <c r="AC876" s="3">
        <v>23133.599999999999</v>
      </c>
      <c r="AD876" s="3">
        <v>10.71</v>
      </c>
      <c r="AE876" s="3">
        <v>0.18</v>
      </c>
      <c r="AF876" t="s">
        <v>160</v>
      </c>
      <c r="AG876" t="s">
        <v>47</v>
      </c>
      <c r="AH876" s="8" t="s">
        <v>44</v>
      </c>
      <c r="AI876" s="12" t="s">
        <v>44</v>
      </c>
      <c r="AJ876" s="9">
        <v>45.34</v>
      </c>
      <c r="AK876" s="5">
        <f t="shared" si="27"/>
        <v>69</v>
      </c>
    </row>
    <row r="877" spans="1:37" x14ac:dyDescent="0.3">
      <c r="A877">
        <v>9054</v>
      </c>
      <c r="B877" t="s">
        <v>228</v>
      </c>
      <c r="C877" t="s">
        <v>29</v>
      </c>
      <c r="D877" t="s">
        <v>1045</v>
      </c>
      <c r="E877" t="s">
        <v>1046</v>
      </c>
      <c r="F877" t="s">
        <v>231</v>
      </c>
      <c r="G877" t="s">
        <v>33</v>
      </c>
      <c r="H877" t="s">
        <v>34</v>
      </c>
      <c r="I877" t="s">
        <v>232</v>
      </c>
      <c r="J877" t="s">
        <v>36</v>
      </c>
      <c r="K877" t="s">
        <v>29</v>
      </c>
      <c r="L877" t="s">
        <v>512</v>
      </c>
      <c r="M877" s="4">
        <v>39989</v>
      </c>
      <c r="N877" s="4">
        <v>39924</v>
      </c>
      <c r="O877" s="1">
        <v>39924</v>
      </c>
      <c r="P877" t="s">
        <v>52</v>
      </c>
      <c r="R877" t="s">
        <v>71</v>
      </c>
      <c r="S877" t="s">
        <v>312</v>
      </c>
      <c r="T877" t="s">
        <v>702</v>
      </c>
      <c r="U877" t="s">
        <v>74</v>
      </c>
      <c r="V877" t="s">
        <v>493</v>
      </c>
      <c r="W877" s="6" t="s">
        <v>75</v>
      </c>
      <c r="X877" t="s">
        <v>76</v>
      </c>
      <c r="Y877">
        <v>60</v>
      </c>
      <c r="Z877">
        <v>3000</v>
      </c>
      <c r="AA877" t="s">
        <v>231</v>
      </c>
      <c r="AB877" s="5">
        <f t="shared" si="26"/>
        <v>21638.408070175439</v>
      </c>
      <c r="AC877" s="3">
        <v>16080</v>
      </c>
      <c r="AD877" s="3">
        <v>5.36</v>
      </c>
      <c r="AE877" s="3">
        <v>0.09</v>
      </c>
      <c r="AF877" t="s">
        <v>703</v>
      </c>
      <c r="AG877" t="s">
        <v>109</v>
      </c>
      <c r="AH877" s="8" t="s">
        <v>44</v>
      </c>
      <c r="AI877" s="12" t="s">
        <v>44</v>
      </c>
      <c r="AJ877" s="9">
        <v>31.52</v>
      </c>
      <c r="AK877" s="5">
        <f t="shared" si="27"/>
        <v>65</v>
      </c>
    </row>
    <row r="878" spans="1:37" x14ac:dyDescent="0.3">
      <c r="A878">
        <v>9055</v>
      </c>
      <c r="B878" t="s">
        <v>228</v>
      </c>
      <c r="C878" t="s">
        <v>29</v>
      </c>
      <c r="D878" t="s">
        <v>1253</v>
      </c>
      <c r="E878" t="s">
        <v>1254</v>
      </c>
      <c r="F878" t="s">
        <v>231</v>
      </c>
      <c r="G878" t="s">
        <v>33</v>
      </c>
      <c r="H878" t="s">
        <v>34</v>
      </c>
      <c r="I878" t="s">
        <v>232</v>
      </c>
      <c r="J878" t="s">
        <v>36</v>
      </c>
      <c r="K878" t="s">
        <v>29</v>
      </c>
      <c r="L878" t="s">
        <v>512</v>
      </c>
      <c r="M878" s="4">
        <v>39989</v>
      </c>
      <c r="N878" s="4">
        <v>39918</v>
      </c>
      <c r="O878" s="1">
        <v>39918</v>
      </c>
      <c r="P878" t="s">
        <v>52</v>
      </c>
      <c r="R878" t="s">
        <v>71</v>
      </c>
      <c r="S878" t="s">
        <v>312</v>
      </c>
      <c r="T878" t="s">
        <v>804</v>
      </c>
      <c r="U878" t="s">
        <v>56</v>
      </c>
      <c r="V878" t="s">
        <v>378</v>
      </c>
      <c r="W878" s="6" t="s">
        <v>100</v>
      </c>
      <c r="X878" t="s">
        <v>76</v>
      </c>
      <c r="Y878">
        <v>60</v>
      </c>
      <c r="Z878">
        <v>6000</v>
      </c>
      <c r="AA878" t="s">
        <v>231</v>
      </c>
      <c r="AB878" s="5">
        <f t="shared" si="26"/>
        <v>21638.408070175439</v>
      </c>
      <c r="AC878" s="3">
        <v>100560</v>
      </c>
      <c r="AD878" s="3">
        <v>16.760000000000002</v>
      </c>
      <c r="AE878" s="3">
        <v>0.28000000000000003</v>
      </c>
      <c r="AF878" t="s">
        <v>805</v>
      </c>
      <c r="AG878" t="s">
        <v>109</v>
      </c>
      <c r="AH878" s="8" t="s">
        <v>44</v>
      </c>
      <c r="AI878" s="12" t="s">
        <v>44</v>
      </c>
      <c r="AJ878" s="9">
        <v>197.1</v>
      </c>
      <c r="AK878" s="5">
        <f t="shared" si="27"/>
        <v>71</v>
      </c>
    </row>
    <row r="879" spans="1:37" x14ac:dyDescent="0.3">
      <c r="A879">
        <v>9056</v>
      </c>
      <c r="B879" t="s">
        <v>228</v>
      </c>
      <c r="C879" t="s">
        <v>29</v>
      </c>
      <c r="D879" t="s">
        <v>1445</v>
      </c>
      <c r="E879" t="s">
        <v>1446</v>
      </c>
      <c r="F879" t="s">
        <v>231</v>
      </c>
      <c r="G879" t="s">
        <v>33</v>
      </c>
      <c r="H879" t="s">
        <v>34</v>
      </c>
      <c r="I879" t="s">
        <v>232</v>
      </c>
      <c r="J879" t="s">
        <v>36</v>
      </c>
      <c r="K879" t="s">
        <v>29</v>
      </c>
      <c r="L879" t="s">
        <v>512</v>
      </c>
      <c r="M879" s="4">
        <v>39989</v>
      </c>
      <c r="N879" s="4">
        <v>39919</v>
      </c>
      <c r="O879" s="1">
        <v>39919</v>
      </c>
      <c r="P879" t="s">
        <v>52</v>
      </c>
      <c r="R879" t="s">
        <v>53</v>
      </c>
      <c r="S879" t="s">
        <v>312</v>
      </c>
      <c r="T879" t="s">
        <v>432</v>
      </c>
      <c r="U879" t="s">
        <v>158</v>
      </c>
      <c r="V879" t="s">
        <v>159</v>
      </c>
      <c r="W879" s="6" t="s">
        <v>433</v>
      </c>
      <c r="X879" t="s">
        <v>321</v>
      </c>
      <c r="Y879">
        <v>60</v>
      </c>
      <c r="Z879">
        <v>6840</v>
      </c>
      <c r="AA879" t="s">
        <v>231</v>
      </c>
      <c r="AB879" s="5">
        <f t="shared" si="26"/>
        <v>21638.408070175439</v>
      </c>
      <c r="AC879" s="3">
        <v>73256.399999999994</v>
      </c>
      <c r="AD879" s="3">
        <v>10.71</v>
      </c>
      <c r="AE879" s="3">
        <v>0.18</v>
      </c>
      <c r="AF879" t="s">
        <v>160</v>
      </c>
      <c r="AG879" t="s">
        <v>109</v>
      </c>
      <c r="AH879" s="8" t="s">
        <v>44</v>
      </c>
      <c r="AI879" s="12" t="s">
        <v>44</v>
      </c>
      <c r="AJ879" s="9">
        <v>143.58000000000001</v>
      </c>
      <c r="AK879" s="5">
        <f t="shared" si="27"/>
        <v>70</v>
      </c>
    </row>
    <row r="880" spans="1:37" x14ac:dyDescent="0.3">
      <c r="A880">
        <v>9078</v>
      </c>
      <c r="B880" t="s">
        <v>228</v>
      </c>
      <c r="C880" t="s">
        <v>29</v>
      </c>
      <c r="D880" t="s">
        <v>531</v>
      </c>
      <c r="E880" t="s">
        <v>532</v>
      </c>
      <c r="F880" t="s">
        <v>231</v>
      </c>
      <c r="G880" t="s">
        <v>33</v>
      </c>
      <c r="H880" t="s">
        <v>34</v>
      </c>
      <c r="I880" t="s">
        <v>232</v>
      </c>
      <c r="J880" t="s">
        <v>310</v>
      </c>
      <c r="K880" t="s">
        <v>29</v>
      </c>
      <c r="L880" s="2">
        <v>39848</v>
      </c>
      <c r="M880" s="4">
        <v>40025</v>
      </c>
      <c r="N880" s="4">
        <v>39924</v>
      </c>
      <c r="O880" s="1">
        <v>39924</v>
      </c>
      <c r="P880" t="s">
        <v>52</v>
      </c>
      <c r="R880" t="s">
        <v>71</v>
      </c>
      <c r="S880" t="s">
        <v>312</v>
      </c>
      <c r="T880" t="s">
        <v>581</v>
      </c>
      <c r="U880" t="s">
        <v>529</v>
      </c>
      <c r="V880" t="s">
        <v>530</v>
      </c>
      <c r="W880" s="6" t="s">
        <v>433</v>
      </c>
      <c r="X880" t="s">
        <v>83</v>
      </c>
      <c r="Y880">
        <v>84</v>
      </c>
      <c r="Z880">
        <v>10</v>
      </c>
      <c r="AA880" t="s">
        <v>231</v>
      </c>
      <c r="AB880" s="5">
        <f t="shared" si="26"/>
        <v>21638.408070175439</v>
      </c>
      <c r="AC880" s="3">
        <v>84</v>
      </c>
      <c r="AD880" s="3">
        <v>8.4</v>
      </c>
      <c r="AE880" s="3">
        <v>0.1</v>
      </c>
      <c r="AF880" t="s">
        <v>437</v>
      </c>
      <c r="AG880" t="s">
        <v>109</v>
      </c>
      <c r="AH880" s="8" t="s">
        <v>44</v>
      </c>
      <c r="AI880" s="12" t="s">
        <v>44</v>
      </c>
      <c r="AJ880" s="9">
        <v>0.16</v>
      </c>
      <c r="AK880" s="5">
        <f t="shared" si="27"/>
        <v>101</v>
      </c>
    </row>
    <row r="881" spans="1:37" x14ac:dyDescent="0.3">
      <c r="A881">
        <v>9080</v>
      </c>
      <c r="B881" t="s">
        <v>228</v>
      </c>
      <c r="C881" t="s">
        <v>29</v>
      </c>
      <c r="D881" t="s">
        <v>1757</v>
      </c>
      <c r="E881" t="s">
        <v>1758</v>
      </c>
      <c r="F881" t="s">
        <v>231</v>
      </c>
      <c r="G881" t="s">
        <v>33</v>
      </c>
      <c r="H881" t="s">
        <v>34</v>
      </c>
      <c r="I881" t="s">
        <v>232</v>
      </c>
      <c r="J881" t="s">
        <v>310</v>
      </c>
      <c r="K881" t="s">
        <v>29</v>
      </c>
      <c r="L881" s="2">
        <v>39848</v>
      </c>
      <c r="M881" s="4">
        <v>39948</v>
      </c>
      <c r="N881" s="4">
        <v>39948</v>
      </c>
      <c r="O881" s="1">
        <v>39948</v>
      </c>
      <c r="P881" t="s">
        <v>52</v>
      </c>
      <c r="R881" t="s">
        <v>71</v>
      </c>
      <c r="S881" t="s">
        <v>312</v>
      </c>
      <c r="T881" t="s">
        <v>346</v>
      </c>
      <c r="U881" t="s">
        <v>339</v>
      </c>
      <c r="V881" t="s">
        <v>340</v>
      </c>
      <c r="W881" s="6" t="s">
        <v>347</v>
      </c>
      <c r="X881" t="s">
        <v>342</v>
      </c>
      <c r="Y881">
        <v>30</v>
      </c>
      <c r="Z881">
        <v>80</v>
      </c>
      <c r="AA881" t="s">
        <v>231</v>
      </c>
      <c r="AB881" s="5">
        <f t="shared" si="26"/>
        <v>21638.408070175439</v>
      </c>
      <c r="AC881" s="3">
        <v>1502.4</v>
      </c>
      <c r="AD881" s="3">
        <v>18.78</v>
      </c>
      <c r="AE881" s="3">
        <v>0.63</v>
      </c>
      <c r="AF881" t="s">
        <v>160</v>
      </c>
      <c r="AG881" t="s">
        <v>47</v>
      </c>
      <c r="AH881" s="8" t="s">
        <v>44</v>
      </c>
      <c r="AI881" s="12" t="s">
        <v>44</v>
      </c>
      <c r="AJ881" s="9">
        <v>2.94</v>
      </c>
      <c r="AK881" s="5">
        <f t="shared" si="27"/>
        <v>0</v>
      </c>
    </row>
    <row r="882" spans="1:37" hidden="1" x14ac:dyDescent="0.3">
      <c r="A882">
        <v>9081</v>
      </c>
      <c r="B882" t="s">
        <v>228</v>
      </c>
      <c r="C882" t="s">
        <v>29</v>
      </c>
      <c r="D882" t="s">
        <v>539</v>
      </c>
      <c r="E882" t="s">
        <v>540</v>
      </c>
      <c r="F882" t="s">
        <v>231</v>
      </c>
      <c r="G882" t="s">
        <v>33</v>
      </c>
      <c r="H882" t="s">
        <v>34</v>
      </c>
      <c r="I882" t="s">
        <v>232</v>
      </c>
      <c r="J882" t="s">
        <v>310</v>
      </c>
      <c r="K882" t="s">
        <v>29</v>
      </c>
      <c r="L882" s="2">
        <v>39848</v>
      </c>
      <c r="M882" s="4">
        <v>39948</v>
      </c>
      <c r="N882" s="4">
        <v>39926</v>
      </c>
      <c r="O882" s="1">
        <v>39926</v>
      </c>
      <c r="P882" t="s">
        <v>52</v>
      </c>
      <c r="R882" t="s">
        <v>53</v>
      </c>
      <c r="S882" t="s">
        <v>312</v>
      </c>
      <c r="T882" t="s">
        <v>88</v>
      </c>
      <c r="U882" t="s">
        <v>89</v>
      </c>
      <c r="V882" t="s">
        <v>57</v>
      </c>
      <c r="W882" s="6" t="s">
        <v>58</v>
      </c>
      <c r="X882" t="s">
        <v>90</v>
      </c>
      <c r="Y882">
        <v>240</v>
      </c>
      <c r="Z882">
        <v>200</v>
      </c>
      <c r="AA882" t="s">
        <v>231</v>
      </c>
      <c r="AB882" s="5">
        <f t="shared" si="26"/>
        <v>2371.7673611111113</v>
      </c>
      <c r="AC882" s="3">
        <v>1208</v>
      </c>
      <c r="AD882" s="3">
        <v>6.04</v>
      </c>
      <c r="AE882" s="3">
        <v>0.03</v>
      </c>
      <c r="AF882" t="s">
        <v>60</v>
      </c>
      <c r="AG882" t="s">
        <v>109</v>
      </c>
      <c r="AH882" s="8" t="s">
        <v>44</v>
      </c>
      <c r="AI882" s="7" t="s">
        <v>44</v>
      </c>
      <c r="AJ882" s="9">
        <v>2.37</v>
      </c>
      <c r="AK882" s="5">
        <f t="shared" si="27"/>
        <v>22</v>
      </c>
    </row>
    <row r="883" spans="1:37" hidden="1" x14ac:dyDescent="0.3">
      <c r="A883">
        <v>9085</v>
      </c>
      <c r="B883" t="s">
        <v>187</v>
      </c>
      <c r="C883" t="s">
        <v>29</v>
      </c>
      <c r="D883" t="s">
        <v>1759</v>
      </c>
      <c r="E883" t="s">
        <v>1760</v>
      </c>
      <c r="F883" t="s">
        <v>32</v>
      </c>
      <c r="G883" t="s">
        <v>33</v>
      </c>
      <c r="H883" t="s">
        <v>34</v>
      </c>
      <c r="I883" t="s">
        <v>35</v>
      </c>
      <c r="J883" t="s">
        <v>36</v>
      </c>
      <c r="K883" t="s">
        <v>29</v>
      </c>
      <c r="L883" s="2">
        <v>39848</v>
      </c>
      <c r="M883" s="4">
        <v>39995</v>
      </c>
      <c r="N883" s="4">
        <v>39995</v>
      </c>
      <c r="O883" s="1">
        <v>39995</v>
      </c>
      <c r="P883" t="s">
        <v>38</v>
      </c>
      <c r="R883" t="s">
        <v>39</v>
      </c>
      <c r="S883" t="s">
        <v>212</v>
      </c>
      <c r="T883" t="s">
        <v>213</v>
      </c>
      <c r="U883" t="s">
        <v>214</v>
      </c>
      <c r="V883" t="s">
        <v>215</v>
      </c>
      <c r="W883" s="6" t="s">
        <v>44</v>
      </c>
      <c r="X883" t="s">
        <v>45</v>
      </c>
      <c r="Y883">
        <v>25</v>
      </c>
      <c r="Z883">
        <v>500</v>
      </c>
      <c r="AA883" t="s">
        <v>32</v>
      </c>
      <c r="AB883" s="5">
        <f t="shared" si="26"/>
        <v>2371.7673611111113</v>
      </c>
      <c r="AC883" s="3">
        <v>10000</v>
      </c>
      <c r="AD883" s="3">
        <v>20</v>
      </c>
      <c r="AE883" s="3">
        <v>0.8</v>
      </c>
      <c r="AF883" t="s">
        <v>216</v>
      </c>
      <c r="AG883" t="s">
        <v>47</v>
      </c>
      <c r="AH883" s="8">
        <v>136</v>
      </c>
      <c r="AI883" s="7">
        <v>2094.08</v>
      </c>
      <c r="AJ883" s="9">
        <v>19.600000000000001</v>
      </c>
      <c r="AK883" s="5">
        <f t="shared" si="27"/>
        <v>0</v>
      </c>
    </row>
    <row r="884" spans="1:37" hidden="1" x14ac:dyDescent="0.3">
      <c r="A884">
        <v>9086</v>
      </c>
      <c r="B884" t="s">
        <v>91</v>
      </c>
      <c r="C884" t="s">
        <v>29</v>
      </c>
      <c r="D884" t="s">
        <v>1761</v>
      </c>
      <c r="E884" t="s">
        <v>1762</v>
      </c>
      <c r="F884" t="s">
        <v>94</v>
      </c>
      <c r="G884" t="s">
        <v>33</v>
      </c>
      <c r="H884" t="s">
        <v>34</v>
      </c>
      <c r="I884" t="s">
        <v>35</v>
      </c>
      <c r="J884" t="s">
        <v>36</v>
      </c>
      <c r="K884" t="s">
        <v>29</v>
      </c>
      <c r="L884" s="2">
        <v>39848</v>
      </c>
      <c r="M884" s="4">
        <v>40017</v>
      </c>
      <c r="N884" s="4">
        <v>40017</v>
      </c>
      <c r="O884" s="1">
        <v>40017</v>
      </c>
      <c r="P884" t="s">
        <v>38</v>
      </c>
      <c r="R884" t="s">
        <v>39</v>
      </c>
      <c r="S884" t="s">
        <v>199</v>
      </c>
      <c r="T884" t="s">
        <v>65</v>
      </c>
      <c r="U884" t="s">
        <v>66</v>
      </c>
      <c r="V884" t="s">
        <v>67</v>
      </c>
      <c r="W884" s="6" t="s">
        <v>44</v>
      </c>
      <c r="X884" t="s">
        <v>45</v>
      </c>
      <c r="Y884">
        <v>100</v>
      </c>
      <c r="Z884">
        <v>4500</v>
      </c>
      <c r="AA884" t="s">
        <v>94</v>
      </c>
      <c r="AB884" s="5">
        <f t="shared" si="26"/>
        <v>2371.7673611111113</v>
      </c>
      <c r="AC884" s="3">
        <v>324000</v>
      </c>
      <c r="AD884" s="3">
        <v>72</v>
      </c>
      <c r="AE884" s="3">
        <v>0.72</v>
      </c>
      <c r="AF884" t="s">
        <v>202</v>
      </c>
      <c r="AG884" t="s">
        <v>47</v>
      </c>
      <c r="AH884" s="8">
        <v>1330</v>
      </c>
      <c r="AI884" s="7">
        <v>11559.65</v>
      </c>
      <c r="AJ884" s="9">
        <v>635.04</v>
      </c>
      <c r="AK884" s="5">
        <f t="shared" si="27"/>
        <v>0</v>
      </c>
    </row>
    <row r="885" spans="1:37" hidden="1" x14ac:dyDescent="0.3">
      <c r="A885">
        <v>9088</v>
      </c>
      <c r="B885" t="s">
        <v>148</v>
      </c>
      <c r="C885" t="s">
        <v>29</v>
      </c>
      <c r="D885" t="s">
        <v>1763</v>
      </c>
      <c r="E885" t="s">
        <v>1764</v>
      </c>
      <c r="F885" t="s">
        <v>151</v>
      </c>
      <c r="G885" t="s">
        <v>33</v>
      </c>
      <c r="H885" t="s">
        <v>34</v>
      </c>
      <c r="I885" t="s">
        <v>35</v>
      </c>
      <c r="J885" t="s">
        <v>36</v>
      </c>
      <c r="K885" t="s">
        <v>29</v>
      </c>
      <c r="L885" s="2">
        <v>39848</v>
      </c>
      <c r="M885" s="4">
        <v>39927</v>
      </c>
      <c r="N885" s="4">
        <v>39927</v>
      </c>
      <c r="O885" s="1">
        <v>39927</v>
      </c>
      <c r="P885" t="s">
        <v>38</v>
      </c>
      <c r="R885" t="s">
        <v>39</v>
      </c>
      <c r="S885" t="s">
        <v>125</v>
      </c>
      <c r="T885" t="s">
        <v>266</v>
      </c>
      <c r="U885" t="s">
        <v>267</v>
      </c>
      <c r="V885" t="s">
        <v>268</v>
      </c>
      <c r="W885" s="6" t="s">
        <v>44</v>
      </c>
      <c r="X885" t="s">
        <v>45</v>
      </c>
      <c r="Y885">
        <v>100</v>
      </c>
      <c r="Z885">
        <v>150</v>
      </c>
      <c r="AA885" t="s">
        <v>151</v>
      </c>
      <c r="AB885" s="5">
        <f t="shared" si="26"/>
        <v>2371.7673611111113</v>
      </c>
      <c r="AC885" s="3">
        <v>20850</v>
      </c>
      <c r="AD885" s="3">
        <v>139</v>
      </c>
      <c r="AE885" s="3">
        <v>1.39</v>
      </c>
      <c r="AF885" t="s">
        <v>125</v>
      </c>
      <c r="AG885" t="s">
        <v>47</v>
      </c>
      <c r="AH885" s="8">
        <v>105</v>
      </c>
      <c r="AI885" s="7">
        <v>1894.41</v>
      </c>
      <c r="AJ885" s="9">
        <v>40.869999999999997</v>
      </c>
      <c r="AK885" s="5">
        <f t="shared" si="27"/>
        <v>0</v>
      </c>
    </row>
    <row r="886" spans="1:37" hidden="1" x14ac:dyDescent="0.3">
      <c r="A886">
        <v>9089</v>
      </c>
      <c r="B886" t="s">
        <v>148</v>
      </c>
      <c r="C886" t="s">
        <v>29</v>
      </c>
      <c r="D886" t="s">
        <v>1765</v>
      </c>
      <c r="E886" t="s">
        <v>1766</v>
      </c>
      <c r="F886" t="s">
        <v>151</v>
      </c>
      <c r="G886" t="s">
        <v>33</v>
      </c>
      <c r="H886" t="s">
        <v>34</v>
      </c>
      <c r="I886" t="s">
        <v>35</v>
      </c>
      <c r="J886" t="s">
        <v>36</v>
      </c>
      <c r="K886" t="s">
        <v>29</v>
      </c>
      <c r="L886" s="2">
        <v>39848</v>
      </c>
      <c r="M886" s="4">
        <v>40056</v>
      </c>
      <c r="N886" s="4">
        <v>40056</v>
      </c>
      <c r="O886" s="1">
        <v>40056</v>
      </c>
      <c r="P886" t="s">
        <v>38</v>
      </c>
      <c r="R886" t="s">
        <v>39</v>
      </c>
      <c r="S886" t="s">
        <v>125</v>
      </c>
      <c r="T886" t="s">
        <v>266</v>
      </c>
      <c r="U886" t="s">
        <v>267</v>
      </c>
      <c r="V886" t="s">
        <v>268</v>
      </c>
      <c r="W886" s="6" t="s">
        <v>44</v>
      </c>
      <c r="X886" t="s">
        <v>45</v>
      </c>
      <c r="Y886">
        <v>100</v>
      </c>
      <c r="Z886">
        <v>150</v>
      </c>
      <c r="AA886" t="s">
        <v>151</v>
      </c>
      <c r="AB886" s="5">
        <f t="shared" si="26"/>
        <v>2371.7673611111113</v>
      </c>
      <c r="AC886" s="3">
        <v>20850</v>
      </c>
      <c r="AD886" s="3">
        <v>139</v>
      </c>
      <c r="AE886" s="3">
        <v>1.39</v>
      </c>
      <c r="AF886" t="s">
        <v>125</v>
      </c>
      <c r="AG886" t="s">
        <v>47</v>
      </c>
      <c r="AH886" s="8">
        <v>113</v>
      </c>
      <c r="AI886" s="7">
        <v>2486.15</v>
      </c>
      <c r="AJ886" s="9">
        <v>40.869999999999997</v>
      </c>
      <c r="AK886" s="5">
        <f t="shared" si="27"/>
        <v>0</v>
      </c>
    </row>
    <row r="887" spans="1:37" x14ac:dyDescent="0.3">
      <c r="A887">
        <v>9090</v>
      </c>
      <c r="B887" t="s">
        <v>148</v>
      </c>
      <c r="C887" t="s">
        <v>29</v>
      </c>
      <c r="D887" t="s">
        <v>1767</v>
      </c>
      <c r="E887" t="s">
        <v>1768</v>
      </c>
      <c r="F887" t="s">
        <v>151</v>
      </c>
      <c r="G887" t="s">
        <v>33</v>
      </c>
      <c r="H887" t="s">
        <v>34</v>
      </c>
      <c r="I887" t="s">
        <v>35</v>
      </c>
      <c r="J887" t="s">
        <v>36</v>
      </c>
      <c r="K887" t="s">
        <v>29</v>
      </c>
      <c r="L887" s="2">
        <v>39848</v>
      </c>
      <c r="M887" s="4">
        <v>39967</v>
      </c>
      <c r="N887" s="4">
        <v>39967</v>
      </c>
      <c r="O887" s="1">
        <v>39967</v>
      </c>
      <c r="P887" t="s">
        <v>38</v>
      </c>
      <c r="R887" t="s">
        <v>39</v>
      </c>
      <c r="S887" t="s">
        <v>205</v>
      </c>
      <c r="T887" t="s">
        <v>206</v>
      </c>
      <c r="U887" t="s">
        <v>207</v>
      </c>
      <c r="V887" t="s">
        <v>208</v>
      </c>
      <c r="W887" s="6" t="s">
        <v>44</v>
      </c>
      <c r="X887" t="s">
        <v>45</v>
      </c>
      <c r="Y887">
        <v>100</v>
      </c>
      <c r="Z887">
        <v>55</v>
      </c>
      <c r="AA887" t="s">
        <v>151</v>
      </c>
      <c r="AB887" s="5">
        <f t="shared" si="26"/>
        <v>21638.408070175439</v>
      </c>
      <c r="AC887" s="3">
        <v>19250</v>
      </c>
      <c r="AD887" s="3">
        <v>350</v>
      </c>
      <c r="AE887" s="3">
        <v>3.5</v>
      </c>
      <c r="AF887" t="s">
        <v>209</v>
      </c>
      <c r="AG887" t="s">
        <v>47</v>
      </c>
      <c r="AH887" s="8">
        <v>132</v>
      </c>
      <c r="AI887" s="12">
        <v>3013.19</v>
      </c>
      <c r="AJ887" s="9">
        <v>37.729999999999997</v>
      </c>
      <c r="AK887" s="5">
        <f t="shared" si="27"/>
        <v>0</v>
      </c>
    </row>
    <row r="888" spans="1:37" hidden="1" x14ac:dyDescent="0.3">
      <c r="A888">
        <v>9093</v>
      </c>
      <c r="B888" t="s">
        <v>84</v>
      </c>
      <c r="C888" t="s">
        <v>29</v>
      </c>
      <c r="D888" t="s">
        <v>827</v>
      </c>
      <c r="E888" t="s">
        <v>828</v>
      </c>
      <c r="F888" t="s">
        <v>87</v>
      </c>
      <c r="G888" t="s">
        <v>33</v>
      </c>
      <c r="H888" t="s">
        <v>34</v>
      </c>
      <c r="I888" t="s">
        <v>63</v>
      </c>
      <c r="J888" t="s">
        <v>36</v>
      </c>
      <c r="K888" t="s">
        <v>29</v>
      </c>
      <c r="L888" s="2">
        <v>39817</v>
      </c>
      <c r="M888" s="4">
        <v>39953</v>
      </c>
      <c r="N888" s="4">
        <v>39953</v>
      </c>
      <c r="O888" s="1">
        <v>39953</v>
      </c>
      <c r="P888" t="s">
        <v>52</v>
      </c>
      <c r="R888" t="s">
        <v>71</v>
      </c>
      <c r="S888" t="s">
        <v>114</v>
      </c>
      <c r="T888" t="s">
        <v>115</v>
      </c>
      <c r="U888" t="s">
        <v>116</v>
      </c>
      <c r="V888" t="s">
        <v>117</v>
      </c>
      <c r="W888" s="6" t="s">
        <v>118</v>
      </c>
      <c r="X888" t="s">
        <v>76</v>
      </c>
      <c r="Y888">
        <v>120</v>
      </c>
      <c r="Z888">
        <v>159</v>
      </c>
      <c r="AA888" t="s">
        <v>87</v>
      </c>
      <c r="AB888" s="5">
        <f t="shared" si="26"/>
        <v>2371.7673611111113</v>
      </c>
      <c r="AC888" s="3">
        <v>6534.9</v>
      </c>
      <c r="AD888" s="3">
        <v>41.1</v>
      </c>
      <c r="AE888" s="3">
        <v>0.34</v>
      </c>
      <c r="AF888" t="s">
        <v>122</v>
      </c>
      <c r="AG888" t="s">
        <v>109</v>
      </c>
      <c r="AH888" s="8" t="s">
        <v>44</v>
      </c>
      <c r="AI888" s="7" t="s">
        <v>44</v>
      </c>
      <c r="AJ888" s="9">
        <v>12.81</v>
      </c>
      <c r="AK888" s="5">
        <f t="shared" si="27"/>
        <v>0</v>
      </c>
    </row>
    <row r="889" spans="1:37" hidden="1" x14ac:dyDescent="0.3">
      <c r="A889">
        <v>9095</v>
      </c>
      <c r="B889" t="s">
        <v>543</v>
      </c>
      <c r="C889" t="s">
        <v>29</v>
      </c>
      <c r="D889" t="s">
        <v>1769</v>
      </c>
      <c r="E889" t="s">
        <v>1770</v>
      </c>
      <c r="F889" t="s">
        <v>546</v>
      </c>
      <c r="G889" t="s">
        <v>33</v>
      </c>
      <c r="H889" t="s">
        <v>34</v>
      </c>
      <c r="I889" t="s">
        <v>35</v>
      </c>
      <c r="J889" t="s">
        <v>36</v>
      </c>
      <c r="K889" t="s">
        <v>29</v>
      </c>
      <c r="L889" t="s">
        <v>1057</v>
      </c>
      <c r="M889" s="4">
        <v>40004</v>
      </c>
      <c r="N889" s="4">
        <v>40053</v>
      </c>
      <c r="O889" s="1">
        <v>40053</v>
      </c>
      <c r="P889" t="s">
        <v>38</v>
      </c>
      <c r="R889" t="s">
        <v>39</v>
      </c>
      <c r="S889" t="s">
        <v>199</v>
      </c>
      <c r="T889" t="s">
        <v>65</v>
      </c>
      <c r="U889" t="s">
        <v>66</v>
      </c>
      <c r="V889" t="s">
        <v>67</v>
      </c>
      <c r="W889" s="6" t="s">
        <v>44</v>
      </c>
      <c r="X889" t="s">
        <v>45</v>
      </c>
      <c r="Y889">
        <v>100</v>
      </c>
      <c r="Z889">
        <v>7500</v>
      </c>
      <c r="AA889" t="s">
        <v>546</v>
      </c>
      <c r="AB889" s="5">
        <f t="shared" si="26"/>
        <v>2371.7673611111113</v>
      </c>
      <c r="AC889" s="3">
        <v>600000</v>
      </c>
      <c r="AD889" s="3">
        <v>80</v>
      </c>
      <c r="AE889" s="3">
        <v>0.8</v>
      </c>
      <c r="AF889" t="s">
        <v>202</v>
      </c>
      <c r="AG889" t="s">
        <v>47</v>
      </c>
      <c r="AH889" s="8">
        <v>2215</v>
      </c>
      <c r="AI889" s="7">
        <v>17974.689999999999</v>
      </c>
      <c r="AJ889" s="9">
        <v>1176</v>
      </c>
      <c r="AK889" s="5">
        <f t="shared" si="27"/>
        <v>-49</v>
      </c>
    </row>
    <row r="890" spans="1:37" hidden="1" x14ac:dyDescent="0.3">
      <c r="A890">
        <v>9096</v>
      </c>
      <c r="B890" t="s">
        <v>543</v>
      </c>
      <c r="C890" t="s">
        <v>29</v>
      </c>
      <c r="D890" t="s">
        <v>1771</v>
      </c>
      <c r="E890" t="s">
        <v>1772</v>
      </c>
      <c r="F890" t="s">
        <v>546</v>
      </c>
      <c r="G890" t="s">
        <v>33</v>
      </c>
      <c r="H890" t="s">
        <v>34</v>
      </c>
      <c r="I890" t="s">
        <v>35</v>
      </c>
      <c r="J890" t="s">
        <v>36</v>
      </c>
      <c r="K890" t="s">
        <v>29</v>
      </c>
      <c r="L890" s="2">
        <v>39907</v>
      </c>
      <c r="M890" s="4">
        <v>39953</v>
      </c>
      <c r="N890" s="4">
        <v>39953</v>
      </c>
      <c r="O890" s="1">
        <v>39953</v>
      </c>
      <c r="P890" t="s">
        <v>38</v>
      </c>
      <c r="R890" t="s">
        <v>39</v>
      </c>
      <c r="S890" t="s">
        <v>212</v>
      </c>
      <c r="T890" t="s">
        <v>1283</v>
      </c>
      <c r="U890" t="s">
        <v>1284</v>
      </c>
      <c r="V890" t="s">
        <v>215</v>
      </c>
      <c r="W890" s="6" t="s">
        <v>44</v>
      </c>
      <c r="X890" t="s">
        <v>45</v>
      </c>
      <c r="Y890">
        <v>30</v>
      </c>
      <c r="Z890">
        <v>5000</v>
      </c>
      <c r="AA890" t="s">
        <v>546</v>
      </c>
      <c r="AB890" s="5">
        <f t="shared" si="26"/>
        <v>2371.7673611111113</v>
      </c>
      <c r="AC890" s="3">
        <v>120000</v>
      </c>
      <c r="AD890" s="3">
        <v>24</v>
      </c>
      <c r="AE890" s="3">
        <v>0.8</v>
      </c>
      <c r="AF890" t="s">
        <v>216</v>
      </c>
      <c r="AG890" t="s">
        <v>47</v>
      </c>
      <c r="AH890" s="8">
        <v>1558</v>
      </c>
      <c r="AI890" s="7">
        <v>11653.64</v>
      </c>
      <c r="AJ890" s="9">
        <v>235.2</v>
      </c>
      <c r="AK890" s="5">
        <f t="shared" si="27"/>
        <v>0</v>
      </c>
    </row>
    <row r="891" spans="1:37" hidden="1" x14ac:dyDescent="0.3">
      <c r="A891">
        <v>9100</v>
      </c>
      <c r="B891" t="s">
        <v>547</v>
      </c>
      <c r="C891" t="s">
        <v>29</v>
      </c>
      <c r="D891" t="s">
        <v>1773</v>
      </c>
      <c r="E891" t="s">
        <v>1774</v>
      </c>
      <c r="F891" t="s">
        <v>87</v>
      </c>
      <c r="G891" t="s">
        <v>33</v>
      </c>
      <c r="H891" t="s">
        <v>34</v>
      </c>
      <c r="I891" t="s">
        <v>35</v>
      </c>
      <c r="J891" t="s">
        <v>36</v>
      </c>
      <c r="K891" t="s">
        <v>29</v>
      </c>
      <c r="L891" s="2">
        <v>40060</v>
      </c>
      <c r="M891" s="4">
        <v>39988</v>
      </c>
      <c r="N891" s="4">
        <v>39972</v>
      </c>
      <c r="O891" s="1">
        <v>39972</v>
      </c>
      <c r="P891" t="s">
        <v>38</v>
      </c>
      <c r="R891" t="s">
        <v>39</v>
      </c>
      <c r="S891" t="s">
        <v>199</v>
      </c>
      <c r="T891" t="s">
        <v>65</v>
      </c>
      <c r="U891" t="s">
        <v>66</v>
      </c>
      <c r="V891" t="s">
        <v>67</v>
      </c>
      <c r="W891" s="6" t="s">
        <v>44</v>
      </c>
      <c r="X891" t="s">
        <v>45</v>
      </c>
      <c r="Y891">
        <v>100</v>
      </c>
      <c r="Z891">
        <v>1500</v>
      </c>
      <c r="AA891" t="s">
        <v>87</v>
      </c>
      <c r="AB891" s="5">
        <f t="shared" si="26"/>
        <v>2371.7673611111113</v>
      </c>
      <c r="AC891" s="3">
        <v>120000</v>
      </c>
      <c r="AD891" s="3">
        <v>80</v>
      </c>
      <c r="AE891" s="3">
        <v>0.8</v>
      </c>
      <c r="AF891" t="s">
        <v>202</v>
      </c>
      <c r="AG891" t="s">
        <v>47</v>
      </c>
      <c r="AH891" s="8">
        <v>445</v>
      </c>
      <c r="AI891" s="7">
        <v>7120</v>
      </c>
      <c r="AJ891" s="9">
        <v>235.2</v>
      </c>
      <c r="AK891" s="5">
        <f t="shared" si="27"/>
        <v>16</v>
      </c>
    </row>
    <row r="892" spans="1:37" x14ac:dyDescent="0.3">
      <c r="A892">
        <v>9145</v>
      </c>
      <c r="B892" t="s">
        <v>1060</v>
      </c>
      <c r="C892" t="s">
        <v>29</v>
      </c>
      <c r="D892" t="s">
        <v>1775</v>
      </c>
      <c r="E892" t="s">
        <v>1776</v>
      </c>
      <c r="F892" t="s">
        <v>299</v>
      </c>
      <c r="G892" t="s">
        <v>33</v>
      </c>
      <c r="H892" t="s">
        <v>34</v>
      </c>
      <c r="I892" t="s">
        <v>35</v>
      </c>
      <c r="J892" t="s">
        <v>36</v>
      </c>
      <c r="K892" t="s">
        <v>29</v>
      </c>
      <c r="L892" t="s">
        <v>1063</v>
      </c>
      <c r="M892" s="4">
        <v>39969</v>
      </c>
      <c r="N892" s="4">
        <v>39969</v>
      </c>
      <c r="O892" s="1">
        <v>39969</v>
      </c>
      <c r="P892" t="s">
        <v>38</v>
      </c>
      <c r="R892" t="s">
        <v>39</v>
      </c>
      <c r="S892" t="s">
        <v>125</v>
      </c>
      <c r="T892" t="s">
        <v>126</v>
      </c>
      <c r="U892" t="s">
        <v>127</v>
      </c>
      <c r="V892" t="s">
        <v>128</v>
      </c>
      <c r="W892" s="6" t="s">
        <v>44</v>
      </c>
      <c r="X892" t="s">
        <v>45</v>
      </c>
      <c r="Y892">
        <v>20</v>
      </c>
      <c r="Z892">
        <v>600</v>
      </c>
      <c r="AA892" t="s">
        <v>299</v>
      </c>
      <c r="AB892" s="5">
        <f t="shared" si="26"/>
        <v>21638.408070175439</v>
      </c>
      <c r="AC892" s="3">
        <v>19200</v>
      </c>
      <c r="AD892" s="3">
        <v>32</v>
      </c>
      <c r="AE892" s="3">
        <v>1.6</v>
      </c>
      <c r="AF892" t="s">
        <v>125</v>
      </c>
      <c r="AG892" t="s">
        <v>47</v>
      </c>
      <c r="AH892" s="8">
        <v>205</v>
      </c>
      <c r="AI892" s="12">
        <v>6148.29</v>
      </c>
      <c r="AJ892" s="9">
        <v>37.630000000000003</v>
      </c>
      <c r="AK892" s="5">
        <f t="shared" si="27"/>
        <v>0</v>
      </c>
    </row>
    <row r="893" spans="1:37" x14ac:dyDescent="0.3">
      <c r="A893">
        <v>9151</v>
      </c>
      <c r="B893" t="s">
        <v>48</v>
      </c>
      <c r="C893" t="s">
        <v>29</v>
      </c>
      <c r="D893" t="s">
        <v>1777</v>
      </c>
      <c r="E893" t="s">
        <v>1778</v>
      </c>
      <c r="F893" t="s">
        <v>51</v>
      </c>
      <c r="G893" t="s">
        <v>33</v>
      </c>
      <c r="H893" t="s">
        <v>34</v>
      </c>
      <c r="I893" t="s">
        <v>35</v>
      </c>
      <c r="J893" t="s">
        <v>36</v>
      </c>
      <c r="K893" t="s">
        <v>29</v>
      </c>
      <c r="L893" t="s">
        <v>559</v>
      </c>
      <c r="M893" s="4">
        <v>40005</v>
      </c>
      <c r="N893" s="4">
        <v>40005</v>
      </c>
      <c r="O893" s="1">
        <v>40005</v>
      </c>
      <c r="P893" t="s">
        <v>52</v>
      </c>
      <c r="R893" t="s">
        <v>71</v>
      </c>
      <c r="S893" t="s">
        <v>142</v>
      </c>
      <c r="T893" t="s">
        <v>461</v>
      </c>
      <c r="U893" t="s">
        <v>462</v>
      </c>
      <c r="V893" t="s">
        <v>57</v>
      </c>
      <c r="W893" s="6" t="s">
        <v>463</v>
      </c>
      <c r="X893" t="s">
        <v>146</v>
      </c>
      <c r="Y893">
        <v>60</v>
      </c>
      <c r="Z893">
        <v>19392</v>
      </c>
      <c r="AA893" t="s">
        <v>51</v>
      </c>
      <c r="AB893" s="5">
        <f t="shared" si="26"/>
        <v>21638.408070175439</v>
      </c>
      <c r="AC893" s="3">
        <v>130896</v>
      </c>
      <c r="AD893" s="3">
        <v>6.75</v>
      </c>
      <c r="AE893" s="3">
        <v>0.11</v>
      </c>
      <c r="AF893" t="s">
        <v>147</v>
      </c>
      <c r="AG893" t="s">
        <v>47</v>
      </c>
      <c r="AH893" s="8">
        <v>1899</v>
      </c>
      <c r="AI893" s="12">
        <v>5209.46</v>
      </c>
      <c r="AJ893" s="9">
        <v>256.56</v>
      </c>
      <c r="AK893" s="5">
        <f t="shared" si="27"/>
        <v>0</v>
      </c>
    </row>
    <row r="894" spans="1:37" x14ac:dyDescent="0.3">
      <c r="A894">
        <v>9154</v>
      </c>
      <c r="B894" t="s">
        <v>48</v>
      </c>
      <c r="C894" t="s">
        <v>29</v>
      </c>
      <c r="D894" t="s">
        <v>1076</v>
      </c>
      <c r="E894" t="s">
        <v>1077</v>
      </c>
      <c r="F894" t="s">
        <v>51</v>
      </c>
      <c r="G894" t="s">
        <v>33</v>
      </c>
      <c r="H894" t="s">
        <v>34</v>
      </c>
      <c r="I894" t="s">
        <v>35</v>
      </c>
      <c r="J894" t="s">
        <v>36</v>
      </c>
      <c r="K894" t="s">
        <v>29</v>
      </c>
      <c r="L894" t="s">
        <v>559</v>
      </c>
      <c r="M894" s="4">
        <v>40004</v>
      </c>
      <c r="N894" s="4">
        <v>40004</v>
      </c>
      <c r="O894" s="1">
        <v>40004</v>
      </c>
      <c r="P894" t="s">
        <v>52</v>
      </c>
      <c r="R894" t="s">
        <v>71</v>
      </c>
      <c r="S894" t="s">
        <v>54</v>
      </c>
      <c r="T894" t="s">
        <v>73</v>
      </c>
      <c r="U894" t="s">
        <v>74</v>
      </c>
      <c r="V894" t="s">
        <v>57</v>
      </c>
      <c r="W894" s="6" t="s">
        <v>75</v>
      </c>
      <c r="X894" t="s">
        <v>76</v>
      </c>
      <c r="Y894">
        <v>60</v>
      </c>
      <c r="Z894">
        <v>6000</v>
      </c>
      <c r="AA894" t="s">
        <v>51</v>
      </c>
      <c r="AB894" s="5">
        <f t="shared" si="26"/>
        <v>21638.408070175439</v>
      </c>
      <c r="AC894" s="3">
        <v>14400</v>
      </c>
      <c r="AD894" s="3">
        <v>2.4</v>
      </c>
      <c r="AE894" s="3">
        <v>0.04</v>
      </c>
      <c r="AF894" t="s">
        <v>60</v>
      </c>
      <c r="AG894" t="s">
        <v>109</v>
      </c>
      <c r="AH894" s="8" t="s">
        <v>44</v>
      </c>
      <c r="AI894" s="12" t="s">
        <v>44</v>
      </c>
      <c r="AJ894" s="9">
        <v>28.22</v>
      </c>
      <c r="AK894" s="5">
        <f t="shared" si="27"/>
        <v>0</v>
      </c>
    </row>
    <row r="895" spans="1:37" hidden="1" x14ac:dyDescent="0.3">
      <c r="A895">
        <v>9173</v>
      </c>
      <c r="B895" t="s">
        <v>296</v>
      </c>
      <c r="C895" t="s">
        <v>29</v>
      </c>
      <c r="D895" t="s">
        <v>1779</v>
      </c>
      <c r="E895" t="s">
        <v>1780</v>
      </c>
      <c r="F895" t="s">
        <v>299</v>
      </c>
      <c r="G895" t="s">
        <v>33</v>
      </c>
      <c r="H895" t="s">
        <v>34</v>
      </c>
      <c r="I895" t="s">
        <v>35</v>
      </c>
      <c r="J895" t="s">
        <v>36</v>
      </c>
      <c r="K895" t="s">
        <v>29</v>
      </c>
      <c r="L895" s="2">
        <v>40030</v>
      </c>
      <c r="M895" s="4">
        <v>39972</v>
      </c>
      <c r="N895" s="4">
        <v>39972</v>
      </c>
      <c r="O895" s="1">
        <v>39972</v>
      </c>
      <c r="P895" t="s">
        <v>52</v>
      </c>
      <c r="R895" t="s">
        <v>53</v>
      </c>
      <c r="S895" t="s">
        <v>54</v>
      </c>
      <c r="T895" t="s">
        <v>1030</v>
      </c>
      <c r="U895" t="s">
        <v>81</v>
      </c>
      <c r="V895" t="s">
        <v>57</v>
      </c>
      <c r="W895" s="6" t="s">
        <v>262</v>
      </c>
      <c r="X895" t="s">
        <v>90</v>
      </c>
      <c r="Y895">
        <v>200</v>
      </c>
      <c r="Z895">
        <v>800</v>
      </c>
      <c r="AA895" t="s">
        <v>299</v>
      </c>
      <c r="AB895" s="5">
        <f t="shared" si="26"/>
        <v>2371.7673611111113</v>
      </c>
      <c r="AC895" s="3">
        <v>1072</v>
      </c>
      <c r="AD895" s="3">
        <v>1.34</v>
      </c>
      <c r="AE895" s="3">
        <v>0.01</v>
      </c>
      <c r="AF895" t="s">
        <v>60</v>
      </c>
      <c r="AG895" t="s">
        <v>47</v>
      </c>
      <c r="AH895" s="8">
        <v>98</v>
      </c>
      <c r="AI895" s="7">
        <v>1770.43</v>
      </c>
      <c r="AJ895" s="9">
        <v>2.1</v>
      </c>
      <c r="AK895" s="5">
        <f t="shared" si="27"/>
        <v>0</v>
      </c>
    </row>
    <row r="896" spans="1:37" x14ac:dyDescent="0.3">
      <c r="A896">
        <v>9179</v>
      </c>
      <c r="B896" t="s">
        <v>420</v>
      </c>
      <c r="C896" t="s">
        <v>29</v>
      </c>
      <c r="D896" t="s">
        <v>1781</v>
      </c>
      <c r="E896" t="s">
        <v>1782</v>
      </c>
      <c r="F896" t="s">
        <v>423</v>
      </c>
      <c r="G896" t="s">
        <v>33</v>
      </c>
      <c r="H896" t="s">
        <v>34</v>
      </c>
      <c r="I896" t="s">
        <v>35</v>
      </c>
      <c r="J896" t="s">
        <v>36</v>
      </c>
      <c r="K896" t="s">
        <v>29</v>
      </c>
      <c r="L896" t="s">
        <v>571</v>
      </c>
      <c r="M896" s="4">
        <v>39983</v>
      </c>
      <c r="N896" s="4">
        <v>39983</v>
      </c>
      <c r="O896" s="1">
        <v>39983</v>
      </c>
      <c r="P896" t="s">
        <v>38</v>
      </c>
      <c r="R896" t="s">
        <v>39</v>
      </c>
      <c r="S896" t="s">
        <v>125</v>
      </c>
      <c r="T896" t="s">
        <v>126</v>
      </c>
      <c r="U896" t="s">
        <v>127</v>
      </c>
      <c r="V896" t="s">
        <v>128</v>
      </c>
      <c r="W896" s="6" t="s">
        <v>44</v>
      </c>
      <c r="X896" t="s">
        <v>45</v>
      </c>
      <c r="Y896">
        <v>20</v>
      </c>
      <c r="Z896">
        <v>75</v>
      </c>
      <c r="AA896" t="s">
        <v>423</v>
      </c>
      <c r="AB896" s="5">
        <f t="shared" si="26"/>
        <v>21638.408070175439</v>
      </c>
      <c r="AC896" s="3">
        <v>2400</v>
      </c>
      <c r="AD896" s="3">
        <v>32</v>
      </c>
      <c r="AE896" s="3">
        <v>1.6</v>
      </c>
      <c r="AF896" t="s">
        <v>125</v>
      </c>
      <c r="AG896" t="s">
        <v>47</v>
      </c>
      <c r="AH896" s="8">
        <v>25</v>
      </c>
      <c r="AI896" s="12">
        <v>808</v>
      </c>
      <c r="AJ896" s="9">
        <v>4.7</v>
      </c>
      <c r="AK896" s="5">
        <f t="shared" si="27"/>
        <v>0</v>
      </c>
    </row>
    <row r="897" spans="1:37" x14ac:dyDescent="0.3">
      <c r="A897">
        <v>9187</v>
      </c>
      <c r="B897" t="s">
        <v>48</v>
      </c>
      <c r="C897" t="s">
        <v>29</v>
      </c>
      <c r="D897" t="s">
        <v>1080</v>
      </c>
      <c r="E897" t="s">
        <v>1081</v>
      </c>
      <c r="F897" t="s">
        <v>51</v>
      </c>
      <c r="G897" t="s">
        <v>33</v>
      </c>
      <c r="H897" t="s">
        <v>34</v>
      </c>
      <c r="I897" t="s">
        <v>112</v>
      </c>
      <c r="J897" t="s">
        <v>36</v>
      </c>
      <c r="K897" t="s">
        <v>29</v>
      </c>
      <c r="L897" t="s">
        <v>568</v>
      </c>
      <c r="M897" s="4">
        <v>40017</v>
      </c>
      <c r="N897" s="4">
        <v>40017</v>
      </c>
      <c r="O897" s="1">
        <v>40017</v>
      </c>
      <c r="P897" t="s">
        <v>52</v>
      </c>
      <c r="R897" t="s">
        <v>53</v>
      </c>
      <c r="S897" t="s">
        <v>156</v>
      </c>
      <c r="T897" t="s">
        <v>319</v>
      </c>
      <c r="U897" t="s">
        <v>158</v>
      </c>
      <c r="V897" t="s">
        <v>159</v>
      </c>
      <c r="W897" s="6" t="s">
        <v>320</v>
      </c>
      <c r="X897" t="s">
        <v>321</v>
      </c>
      <c r="Y897">
        <v>60</v>
      </c>
      <c r="Z897">
        <v>80</v>
      </c>
      <c r="AA897" t="s">
        <v>51</v>
      </c>
      <c r="AB897" s="5">
        <f t="shared" si="26"/>
        <v>21638.408070175439</v>
      </c>
      <c r="AC897" s="3">
        <v>560</v>
      </c>
      <c r="AD897" s="3">
        <v>7</v>
      </c>
      <c r="AE897" s="3">
        <v>0.12</v>
      </c>
      <c r="AF897" t="s">
        <v>160</v>
      </c>
      <c r="AG897" t="s">
        <v>109</v>
      </c>
      <c r="AH897" s="8" t="s">
        <v>44</v>
      </c>
      <c r="AI897" s="12" t="s">
        <v>44</v>
      </c>
      <c r="AJ897" s="9">
        <v>1.1000000000000001</v>
      </c>
      <c r="AK897" s="5">
        <f t="shared" si="27"/>
        <v>0</v>
      </c>
    </row>
    <row r="898" spans="1:37" x14ac:dyDescent="0.3">
      <c r="A898">
        <v>9200</v>
      </c>
      <c r="B898" t="s">
        <v>228</v>
      </c>
      <c r="C898" t="s">
        <v>29</v>
      </c>
      <c r="D898" t="s">
        <v>1082</v>
      </c>
      <c r="E898" t="s">
        <v>1083</v>
      </c>
      <c r="F898" t="s">
        <v>231</v>
      </c>
      <c r="G898" t="s">
        <v>33</v>
      </c>
      <c r="H898" t="s">
        <v>34</v>
      </c>
      <c r="I898" t="s">
        <v>232</v>
      </c>
      <c r="J898" t="s">
        <v>310</v>
      </c>
      <c r="K898" t="s">
        <v>29</v>
      </c>
      <c r="L898" s="2">
        <v>39939</v>
      </c>
      <c r="M898" s="4">
        <v>40098</v>
      </c>
      <c r="N898" s="4">
        <v>40015</v>
      </c>
      <c r="O898" s="1">
        <v>40015</v>
      </c>
      <c r="P898" t="s">
        <v>52</v>
      </c>
      <c r="R898" t="s">
        <v>71</v>
      </c>
      <c r="S898" t="s">
        <v>312</v>
      </c>
      <c r="T898" t="s">
        <v>305</v>
      </c>
      <c r="U898" t="s">
        <v>98</v>
      </c>
      <c r="V898" t="s">
        <v>57</v>
      </c>
      <c r="W898" s="6" t="s">
        <v>306</v>
      </c>
      <c r="X898" t="s">
        <v>76</v>
      </c>
      <c r="Y898">
        <v>30</v>
      </c>
      <c r="Z898">
        <v>1000</v>
      </c>
      <c r="AA898" t="s">
        <v>231</v>
      </c>
      <c r="AB898" s="5">
        <f t="shared" si="26"/>
        <v>21638.408070175439</v>
      </c>
      <c r="AC898" s="3">
        <v>17020</v>
      </c>
      <c r="AD898" s="3">
        <v>17.02</v>
      </c>
      <c r="AE898" s="3">
        <v>0.56999999999999995</v>
      </c>
      <c r="AF898" t="s">
        <v>147</v>
      </c>
      <c r="AG898" t="s">
        <v>109</v>
      </c>
      <c r="AH898" s="8" t="s">
        <v>44</v>
      </c>
      <c r="AI898" s="12" t="s">
        <v>44</v>
      </c>
      <c r="AJ898" s="9">
        <v>33.36</v>
      </c>
      <c r="AK898" s="5">
        <f t="shared" si="27"/>
        <v>83</v>
      </c>
    </row>
    <row r="899" spans="1:37" x14ac:dyDescent="0.3">
      <c r="A899">
        <v>9201</v>
      </c>
      <c r="B899" t="s">
        <v>228</v>
      </c>
      <c r="C899" t="s">
        <v>29</v>
      </c>
      <c r="D899" t="s">
        <v>1082</v>
      </c>
      <c r="E899" t="s">
        <v>1083</v>
      </c>
      <c r="F899" t="s">
        <v>231</v>
      </c>
      <c r="G899" t="s">
        <v>33</v>
      </c>
      <c r="H899" t="s">
        <v>34</v>
      </c>
      <c r="I899" t="s">
        <v>232</v>
      </c>
      <c r="J899" t="s">
        <v>310</v>
      </c>
      <c r="K899" t="s">
        <v>29</v>
      </c>
      <c r="L899" s="2">
        <v>39939</v>
      </c>
      <c r="M899" s="4">
        <v>40098</v>
      </c>
      <c r="N899" s="4">
        <v>40015</v>
      </c>
      <c r="O899" s="1">
        <v>40015</v>
      </c>
      <c r="P899" t="s">
        <v>52</v>
      </c>
      <c r="R899" t="s">
        <v>71</v>
      </c>
      <c r="S899" t="s">
        <v>312</v>
      </c>
      <c r="T899" t="s">
        <v>535</v>
      </c>
      <c r="U899" t="s">
        <v>536</v>
      </c>
      <c r="V899" t="s">
        <v>537</v>
      </c>
      <c r="W899" s="6" t="s">
        <v>538</v>
      </c>
      <c r="X899" t="s">
        <v>146</v>
      </c>
      <c r="Y899">
        <v>30</v>
      </c>
      <c r="Z899">
        <v>260</v>
      </c>
      <c r="AA899" t="s">
        <v>231</v>
      </c>
      <c r="AB899" s="5">
        <f t="shared" ref="AB899:AB962" si="28">AVERAGEIF(P:P,P900,Z:Z)</f>
        <v>21638.408070175439</v>
      </c>
      <c r="AC899" s="3">
        <v>10670.4</v>
      </c>
      <c r="AD899" s="3">
        <v>41.04</v>
      </c>
      <c r="AE899" s="3">
        <v>1.37</v>
      </c>
      <c r="AF899" t="s">
        <v>430</v>
      </c>
      <c r="AG899" t="s">
        <v>109</v>
      </c>
      <c r="AH899" s="8" t="s">
        <v>44</v>
      </c>
      <c r="AI899" s="12" t="s">
        <v>44</v>
      </c>
      <c r="AJ899" s="9">
        <v>20.91</v>
      </c>
      <c r="AK899" s="5">
        <f t="shared" ref="AK899:AK962" si="29">M899-N899</f>
        <v>83</v>
      </c>
    </row>
    <row r="900" spans="1:37" x14ac:dyDescent="0.3">
      <c r="A900">
        <v>9202</v>
      </c>
      <c r="B900" t="s">
        <v>228</v>
      </c>
      <c r="C900" t="s">
        <v>29</v>
      </c>
      <c r="D900" t="s">
        <v>1783</v>
      </c>
      <c r="E900" t="s">
        <v>1784</v>
      </c>
      <c r="F900" t="s">
        <v>231</v>
      </c>
      <c r="G900" t="s">
        <v>33</v>
      </c>
      <c r="H900" t="s">
        <v>34</v>
      </c>
      <c r="I900" t="s">
        <v>232</v>
      </c>
      <c r="J900" t="s">
        <v>310</v>
      </c>
      <c r="K900" t="s">
        <v>29</v>
      </c>
      <c r="L900" s="2">
        <v>39939</v>
      </c>
      <c r="M900" s="4">
        <v>40098</v>
      </c>
      <c r="N900" s="4">
        <v>40094</v>
      </c>
      <c r="O900" s="1">
        <v>40094</v>
      </c>
      <c r="P900" t="s">
        <v>52</v>
      </c>
      <c r="R900" t="s">
        <v>53</v>
      </c>
      <c r="S900" t="s">
        <v>312</v>
      </c>
      <c r="T900" t="s">
        <v>1030</v>
      </c>
      <c r="U900" t="s">
        <v>81</v>
      </c>
      <c r="V900" t="s">
        <v>57</v>
      </c>
      <c r="W900" s="6" t="s">
        <v>262</v>
      </c>
      <c r="X900" t="s">
        <v>90</v>
      </c>
      <c r="Y900">
        <v>200</v>
      </c>
      <c r="Z900">
        <v>1200</v>
      </c>
      <c r="AA900" t="s">
        <v>231</v>
      </c>
      <c r="AB900" s="5">
        <f t="shared" si="28"/>
        <v>21638.408070175439</v>
      </c>
      <c r="AC900" s="3">
        <v>2796</v>
      </c>
      <c r="AD900" s="3">
        <v>2.33</v>
      </c>
      <c r="AE900" s="3">
        <v>0.01</v>
      </c>
      <c r="AF900" t="s">
        <v>60</v>
      </c>
      <c r="AG900" t="s">
        <v>47</v>
      </c>
      <c r="AH900" s="8" t="s">
        <v>44</v>
      </c>
      <c r="AI900" s="12" t="s">
        <v>44</v>
      </c>
      <c r="AJ900" s="9">
        <v>6.03</v>
      </c>
      <c r="AK900" s="5">
        <f t="shared" si="29"/>
        <v>4</v>
      </c>
    </row>
    <row r="901" spans="1:37" hidden="1" x14ac:dyDescent="0.3">
      <c r="A901">
        <v>9225</v>
      </c>
      <c r="B901" t="s">
        <v>255</v>
      </c>
      <c r="C901" t="s">
        <v>29</v>
      </c>
      <c r="D901" t="s">
        <v>1785</v>
      </c>
      <c r="E901" t="s">
        <v>1786</v>
      </c>
      <c r="F901" t="s">
        <v>87</v>
      </c>
      <c r="G901" t="s">
        <v>33</v>
      </c>
      <c r="H901" t="s">
        <v>34</v>
      </c>
      <c r="I901" t="s">
        <v>63</v>
      </c>
      <c r="J901" t="s">
        <v>36</v>
      </c>
      <c r="K901" t="s">
        <v>29</v>
      </c>
      <c r="L901" t="s">
        <v>1787</v>
      </c>
      <c r="M901" s="4">
        <v>40059</v>
      </c>
      <c r="N901" s="4">
        <v>40059</v>
      </c>
      <c r="O901" s="1">
        <v>40059</v>
      </c>
      <c r="P901" t="s">
        <v>52</v>
      </c>
      <c r="R901" t="s">
        <v>71</v>
      </c>
      <c r="S901" t="s">
        <v>114</v>
      </c>
      <c r="T901" t="s">
        <v>115</v>
      </c>
      <c r="U901" t="s">
        <v>116</v>
      </c>
      <c r="V901" t="s">
        <v>117</v>
      </c>
      <c r="W901" s="6" t="s">
        <v>118</v>
      </c>
      <c r="X901" t="s">
        <v>76</v>
      </c>
      <c r="Y901">
        <v>120</v>
      </c>
      <c r="Z901">
        <v>5000</v>
      </c>
      <c r="AA901" t="s">
        <v>87</v>
      </c>
      <c r="AB901" s="5">
        <f t="shared" si="28"/>
        <v>2371.7673611111113</v>
      </c>
      <c r="AC901" s="3">
        <v>205500</v>
      </c>
      <c r="AD901" s="3">
        <v>41.1</v>
      </c>
      <c r="AE901" s="3">
        <v>0.34</v>
      </c>
      <c r="AF901" t="s">
        <v>122</v>
      </c>
      <c r="AG901" t="s">
        <v>47</v>
      </c>
      <c r="AH901" s="8">
        <v>1246</v>
      </c>
      <c r="AI901" s="7">
        <v>10490.77</v>
      </c>
      <c r="AJ901" s="9">
        <v>402.78</v>
      </c>
      <c r="AK901" s="5">
        <f t="shared" si="29"/>
        <v>0</v>
      </c>
    </row>
    <row r="902" spans="1:37" hidden="1" x14ac:dyDescent="0.3">
      <c r="A902">
        <v>9243</v>
      </c>
      <c r="B902" t="s">
        <v>187</v>
      </c>
      <c r="C902" t="s">
        <v>29</v>
      </c>
      <c r="D902" t="s">
        <v>1788</v>
      </c>
      <c r="E902" t="s">
        <v>1789</v>
      </c>
      <c r="F902" t="s">
        <v>32</v>
      </c>
      <c r="G902" t="s">
        <v>33</v>
      </c>
      <c r="H902" t="s">
        <v>34</v>
      </c>
      <c r="I902" t="s">
        <v>35</v>
      </c>
      <c r="J902" t="s">
        <v>36</v>
      </c>
      <c r="K902" t="s">
        <v>29</v>
      </c>
      <c r="L902" t="s">
        <v>37</v>
      </c>
      <c r="M902" s="4">
        <v>39000</v>
      </c>
      <c r="N902" s="4">
        <v>39000</v>
      </c>
      <c r="O902" s="1">
        <v>39000</v>
      </c>
      <c r="P902" t="s">
        <v>38</v>
      </c>
      <c r="R902" t="s">
        <v>39</v>
      </c>
      <c r="S902" t="s">
        <v>272</v>
      </c>
      <c r="T902" t="s">
        <v>273</v>
      </c>
      <c r="U902" t="s">
        <v>274</v>
      </c>
      <c r="V902" t="s">
        <v>275</v>
      </c>
      <c r="W902" s="6" t="s">
        <v>44</v>
      </c>
      <c r="X902" t="s">
        <v>45</v>
      </c>
      <c r="Y902">
        <v>40</v>
      </c>
      <c r="Z902">
        <v>733</v>
      </c>
      <c r="AA902" t="s">
        <v>32</v>
      </c>
      <c r="AB902" s="5">
        <f t="shared" si="28"/>
        <v>2371.7673611111113</v>
      </c>
      <c r="AC902" s="3">
        <v>55231.55</v>
      </c>
      <c r="AD902" s="3">
        <v>75.349999999999994</v>
      </c>
      <c r="AE902" s="3">
        <v>1.88</v>
      </c>
      <c r="AF902" t="s">
        <v>276</v>
      </c>
      <c r="AG902" t="s">
        <v>47</v>
      </c>
      <c r="AH902" s="8">
        <v>783</v>
      </c>
      <c r="AI902" s="7">
        <v>7079.25</v>
      </c>
      <c r="AJ902" s="9" t="s">
        <v>44</v>
      </c>
      <c r="AK902" s="5">
        <f t="shared" si="29"/>
        <v>0</v>
      </c>
    </row>
    <row r="903" spans="1:37" hidden="1" x14ac:dyDescent="0.3">
      <c r="A903">
        <v>9252</v>
      </c>
      <c r="B903" t="s">
        <v>91</v>
      </c>
      <c r="C903" t="s">
        <v>29</v>
      </c>
      <c r="D903" t="s">
        <v>1790</v>
      </c>
      <c r="E903" t="s">
        <v>1791</v>
      </c>
      <c r="F903" t="s">
        <v>94</v>
      </c>
      <c r="G903" t="s">
        <v>33</v>
      </c>
      <c r="H903" t="s">
        <v>34</v>
      </c>
      <c r="I903" t="s">
        <v>35</v>
      </c>
      <c r="J903" t="s">
        <v>36</v>
      </c>
      <c r="K903" t="s">
        <v>29</v>
      </c>
      <c r="L903" t="s">
        <v>37</v>
      </c>
      <c r="M903" s="4">
        <v>38990</v>
      </c>
      <c r="N903" s="4">
        <v>38990</v>
      </c>
      <c r="O903" s="1">
        <v>38990</v>
      </c>
      <c r="P903" t="s">
        <v>38</v>
      </c>
      <c r="R903" t="s">
        <v>39</v>
      </c>
      <c r="S903" t="s">
        <v>64</v>
      </c>
      <c r="T903" t="s">
        <v>65</v>
      </c>
      <c r="U903" t="s">
        <v>66</v>
      </c>
      <c r="V903" t="s">
        <v>67</v>
      </c>
      <c r="W903" s="6" t="s">
        <v>44</v>
      </c>
      <c r="X903" t="s">
        <v>45</v>
      </c>
      <c r="Y903">
        <v>100</v>
      </c>
      <c r="Z903">
        <v>1250</v>
      </c>
      <c r="AA903" t="s">
        <v>94</v>
      </c>
      <c r="AB903" s="5">
        <f t="shared" si="28"/>
        <v>2371.7673611111113</v>
      </c>
      <c r="AC903" s="3">
        <v>100000</v>
      </c>
      <c r="AD903" s="3">
        <v>80</v>
      </c>
      <c r="AE903" s="3">
        <v>0.8</v>
      </c>
      <c r="AF903" t="s">
        <v>68</v>
      </c>
      <c r="AG903" t="s">
        <v>47</v>
      </c>
      <c r="AH903" s="8">
        <v>428</v>
      </c>
      <c r="AI903" s="7">
        <v>2829.61</v>
      </c>
      <c r="AJ903" s="9" t="s">
        <v>44</v>
      </c>
      <c r="AK903" s="5">
        <f t="shared" si="29"/>
        <v>0</v>
      </c>
    </row>
    <row r="904" spans="1:37" x14ac:dyDescent="0.3">
      <c r="A904">
        <v>9253</v>
      </c>
      <c r="B904" t="s">
        <v>148</v>
      </c>
      <c r="C904" t="s">
        <v>29</v>
      </c>
      <c r="D904" t="s">
        <v>1792</v>
      </c>
      <c r="E904" t="s">
        <v>1793</v>
      </c>
      <c r="F904" t="s">
        <v>151</v>
      </c>
      <c r="G904" t="s">
        <v>33</v>
      </c>
      <c r="H904" t="s">
        <v>34</v>
      </c>
      <c r="I904" t="s">
        <v>35</v>
      </c>
      <c r="J904" t="s">
        <v>36</v>
      </c>
      <c r="K904" t="s">
        <v>29</v>
      </c>
      <c r="L904" t="s">
        <v>37</v>
      </c>
      <c r="M904" s="4">
        <v>39008</v>
      </c>
      <c r="N904" s="4">
        <v>39008</v>
      </c>
      <c r="O904" s="1">
        <v>39008</v>
      </c>
      <c r="P904" t="s">
        <v>38</v>
      </c>
      <c r="R904" t="s">
        <v>39</v>
      </c>
      <c r="S904" t="s">
        <v>64</v>
      </c>
      <c r="T904" t="s">
        <v>65</v>
      </c>
      <c r="U904" t="s">
        <v>66</v>
      </c>
      <c r="V904" t="s">
        <v>67</v>
      </c>
      <c r="W904" s="6" t="s">
        <v>44</v>
      </c>
      <c r="X904" t="s">
        <v>45</v>
      </c>
      <c r="Y904">
        <v>100</v>
      </c>
      <c r="Z904">
        <v>500</v>
      </c>
      <c r="AA904" t="s">
        <v>151</v>
      </c>
      <c r="AB904" s="5">
        <f t="shared" si="28"/>
        <v>21638.408070175439</v>
      </c>
      <c r="AC904" s="3">
        <v>40000</v>
      </c>
      <c r="AD904" s="3">
        <v>80</v>
      </c>
      <c r="AE904" s="3">
        <v>0.8</v>
      </c>
      <c r="AF904" t="s">
        <v>68</v>
      </c>
      <c r="AG904" t="s">
        <v>47</v>
      </c>
      <c r="AH904" s="8">
        <v>169</v>
      </c>
      <c r="AI904" s="12">
        <v>1215.8399999999999</v>
      </c>
      <c r="AJ904" s="9" t="s">
        <v>44</v>
      </c>
      <c r="AK904" s="5">
        <f t="shared" si="29"/>
        <v>0</v>
      </c>
    </row>
    <row r="905" spans="1:37" x14ac:dyDescent="0.3">
      <c r="A905">
        <v>9255</v>
      </c>
      <c r="B905" t="s">
        <v>48</v>
      </c>
      <c r="C905" t="s">
        <v>29</v>
      </c>
      <c r="D905" t="s">
        <v>1794</v>
      </c>
      <c r="E905" t="s">
        <v>1795</v>
      </c>
      <c r="F905" t="s">
        <v>51</v>
      </c>
      <c r="G905" t="s">
        <v>33</v>
      </c>
      <c r="H905" t="s">
        <v>34</v>
      </c>
      <c r="I905" t="s">
        <v>35</v>
      </c>
      <c r="J905" t="s">
        <v>36</v>
      </c>
      <c r="K905" t="s">
        <v>29</v>
      </c>
      <c r="L905" t="s">
        <v>37</v>
      </c>
      <c r="M905" s="4">
        <v>38993</v>
      </c>
      <c r="N905" s="4">
        <v>38993</v>
      </c>
      <c r="O905" s="1">
        <v>38993</v>
      </c>
      <c r="P905" t="s">
        <v>52</v>
      </c>
      <c r="R905" t="s">
        <v>71</v>
      </c>
      <c r="S905" t="s">
        <v>54</v>
      </c>
      <c r="T905" t="s">
        <v>614</v>
      </c>
      <c r="U905" t="s">
        <v>357</v>
      </c>
      <c r="V905" t="s">
        <v>57</v>
      </c>
      <c r="W905" s="6" t="s">
        <v>244</v>
      </c>
      <c r="X905" t="s">
        <v>76</v>
      </c>
      <c r="Y905">
        <v>60</v>
      </c>
      <c r="Z905">
        <v>1000</v>
      </c>
      <c r="AA905" t="s">
        <v>51</v>
      </c>
      <c r="AB905" s="5">
        <f t="shared" si="28"/>
        <v>21638.408070175439</v>
      </c>
      <c r="AC905" s="3">
        <v>44500</v>
      </c>
      <c r="AD905" s="3">
        <v>44.5</v>
      </c>
      <c r="AE905" s="3">
        <v>0.74</v>
      </c>
      <c r="AF905" t="s">
        <v>60</v>
      </c>
      <c r="AG905" t="s">
        <v>47</v>
      </c>
      <c r="AH905" s="8">
        <v>91</v>
      </c>
      <c r="AI905" s="12">
        <v>7878.06</v>
      </c>
      <c r="AJ905" s="9" t="s">
        <v>44</v>
      </c>
      <c r="AK905" s="5">
        <f t="shared" si="29"/>
        <v>0</v>
      </c>
    </row>
    <row r="906" spans="1:37" x14ac:dyDescent="0.3">
      <c r="A906">
        <v>9269</v>
      </c>
      <c r="B906" t="s">
        <v>860</v>
      </c>
      <c r="C906" t="s">
        <v>29</v>
      </c>
      <c r="D906" t="s">
        <v>1796</v>
      </c>
      <c r="E906" t="s">
        <v>1797</v>
      </c>
      <c r="F906" t="s">
        <v>282</v>
      </c>
      <c r="G906" t="s">
        <v>33</v>
      </c>
      <c r="H906" t="s">
        <v>34</v>
      </c>
      <c r="I906" t="s">
        <v>35</v>
      </c>
      <c r="J906" t="s">
        <v>36</v>
      </c>
      <c r="K906" t="s">
        <v>29</v>
      </c>
      <c r="L906" t="s">
        <v>37</v>
      </c>
      <c r="M906" s="4">
        <v>39029</v>
      </c>
      <c r="N906" s="4">
        <v>39029</v>
      </c>
      <c r="O906" s="1">
        <v>39029</v>
      </c>
      <c r="P906" t="s">
        <v>52</v>
      </c>
      <c r="R906" t="s">
        <v>71</v>
      </c>
      <c r="S906" t="s">
        <v>54</v>
      </c>
      <c r="T906" t="s">
        <v>249</v>
      </c>
      <c r="U906" t="s">
        <v>89</v>
      </c>
      <c r="V906" t="s">
        <v>57</v>
      </c>
      <c r="W906" s="6" t="s">
        <v>244</v>
      </c>
      <c r="X906" t="s">
        <v>76</v>
      </c>
      <c r="Y906">
        <v>60</v>
      </c>
      <c r="Z906">
        <v>245</v>
      </c>
      <c r="AA906" t="s">
        <v>282</v>
      </c>
      <c r="AB906" s="5">
        <f t="shared" si="28"/>
        <v>21638.408070175439</v>
      </c>
      <c r="AC906" s="3">
        <v>2707.25</v>
      </c>
      <c r="AD906" s="3">
        <v>11.05</v>
      </c>
      <c r="AE906" s="3">
        <v>0.18</v>
      </c>
      <c r="AF906" t="s">
        <v>60</v>
      </c>
      <c r="AG906" t="s">
        <v>47</v>
      </c>
      <c r="AH906" s="8">
        <v>13</v>
      </c>
      <c r="AI906" s="12">
        <v>1020.6</v>
      </c>
      <c r="AJ906" s="9" t="s">
        <v>44</v>
      </c>
      <c r="AK906" s="5">
        <f t="shared" si="29"/>
        <v>0</v>
      </c>
    </row>
    <row r="907" spans="1:37" x14ac:dyDescent="0.3">
      <c r="A907">
        <v>9279</v>
      </c>
      <c r="B907" t="s">
        <v>806</v>
      </c>
      <c r="C907" t="s">
        <v>29</v>
      </c>
      <c r="D907" t="s">
        <v>1093</v>
      </c>
      <c r="E907" t="s">
        <v>1094</v>
      </c>
      <c r="F907" t="s">
        <v>809</v>
      </c>
      <c r="G907" t="s">
        <v>33</v>
      </c>
      <c r="H907" t="s">
        <v>34</v>
      </c>
      <c r="I907" t="s">
        <v>35</v>
      </c>
      <c r="J907" t="s">
        <v>36</v>
      </c>
      <c r="K907" t="s">
        <v>29</v>
      </c>
      <c r="L907" t="s">
        <v>37</v>
      </c>
      <c r="M907" s="4">
        <v>39072</v>
      </c>
      <c r="N907" s="4">
        <v>39072</v>
      </c>
      <c r="O907" s="1">
        <v>39072</v>
      </c>
      <c r="P907" t="s">
        <v>52</v>
      </c>
      <c r="R907" t="s">
        <v>71</v>
      </c>
      <c r="S907" t="s">
        <v>54</v>
      </c>
      <c r="T907" t="s">
        <v>305</v>
      </c>
      <c r="U907" t="s">
        <v>98</v>
      </c>
      <c r="V907" t="s">
        <v>57</v>
      </c>
      <c r="W907" s="6" t="s">
        <v>306</v>
      </c>
      <c r="X907" t="s">
        <v>76</v>
      </c>
      <c r="Y907">
        <v>30</v>
      </c>
      <c r="Z907">
        <v>5080</v>
      </c>
      <c r="AA907" t="s">
        <v>809</v>
      </c>
      <c r="AB907" s="5">
        <f t="shared" si="28"/>
        <v>21638.408070175439</v>
      </c>
      <c r="AC907" s="3">
        <v>85090</v>
      </c>
      <c r="AD907" s="3">
        <v>16.75</v>
      </c>
      <c r="AE907" s="3">
        <v>0.56000000000000005</v>
      </c>
      <c r="AF907" t="s">
        <v>60</v>
      </c>
      <c r="AG907" t="s">
        <v>109</v>
      </c>
      <c r="AH907" s="8" t="s">
        <v>44</v>
      </c>
      <c r="AI907" s="12" t="s">
        <v>44</v>
      </c>
      <c r="AJ907" s="9" t="s">
        <v>44</v>
      </c>
      <c r="AK907" s="5">
        <f t="shared" si="29"/>
        <v>0</v>
      </c>
    </row>
    <row r="908" spans="1:37" hidden="1" x14ac:dyDescent="0.3">
      <c r="A908">
        <v>9280</v>
      </c>
      <c r="B908" t="s">
        <v>91</v>
      </c>
      <c r="C908" t="s">
        <v>29</v>
      </c>
      <c r="D908" t="s">
        <v>879</v>
      </c>
      <c r="E908" t="s">
        <v>880</v>
      </c>
      <c r="F908" t="s">
        <v>94</v>
      </c>
      <c r="G908" t="s">
        <v>33</v>
      </c>
      <c r="H908" t="s">
        <v>34</v>
      </c>
      <c r="I908" t="s">
        <v>35</v>
      </c>
      <c r="J908" t="s">
        <v>36</v>
      </c>
      <c r="K908" t="s">
        <v>29</v>
      </c>
      <c r="L908" t="s">
        <v>37</v>
      </c>
      <c r="M908" s="4">
        <v>39071</v>
      </c>
      <c r="N908" s="4">
        <v>39071</v>
      </c>
      <c r="O908" s="1">
        <v>39071</v>
      </c>
      <c r="P908" t="s">
        <v>52</v>
      </c>
      <c r="R908" t="s">
        <v>71</v>
      </c>
      <c r="S908" t="s">
        <v>54</v>
      </c>
      <c r="T908" t="s">
        <v>143</v>
      </c>
      <c r="U908" t="s">
        <v>144</v>
      </c>
      <c r="V908" t="s">
        <v>57</v>
      </c>
      <c r="W908" s="6" t="s">
        <v>145</v>
      </c>
      <c r="X908" t="s">
        <v>146</v>
      </c>
      <c r="Y908">
        <v>60</v>
      </c>
      <c r="Z908">
        <v>38534</v>
      </c>
      <c r="AA908" t="s">
        <v>94</v>
      </c>
      <c r="AB908" s="5">
        <f t="shared" si="28"/>
        <v>2371.7673611111113</v>
      </c>
      <c r="AC908" s="3">
        <v>423874</v>
      </c>
      <c r="AD908" s="3">
        <v>11</v>
      </c>
      <c r="AE908" s="3">
        <v>0.18</v>
      </c>
      <c r="AF908" t="s">
        <v>60</v>
      </c>
      <c r="AG908" t="s">
        <v>109</v>
      </c>
      <c r="AH908" s="8" t="s">
        <v>44</v>
      </c>
      <c r="AI908" s="7" t="s">
        <v>44</v>
      </c>
      <c r="AJ908" s="9" t="s">
        <v>44</v>
      </c>
      <c r="AK908" s="5">
        <f t="shared" si="29"/>
        <v>0</v>
      </c>
    </row>
    <row r="909" spans="1:37" x14ac:dyDescent="0.3">
      <c r="A909">
        <v>9316</v>
      </c>
      <c r="B909" t="s">
        <v>129</v>
      </c>
      <c r="C909" t="s">
        <v>29</v>
      </c>
      <c r="D909" t="s">
        <v>1798</v>
      </c>
      <c r="E909" t="s">
        <v>1799</v>
      </c>
      <c r="F909" t="s">
        <v>87</v>
      </c>
      <c r="G909" t="s">
        <v>33</v>
      </c>
      <c r="H909" t="s">
        <v>34</v>
      </c>
      <c r="I909" t="s">
        <v>35</v>
      </c>
      <c r="J909" t="s">
        <v>36</v>
      </c>
      <c r="K909" t="s">
        <v>29</v>
      </c>
      <c r="L909" s="2">
        <v>39239</v>
      </c>
      <c r="M909" s="4">
        <v>39300</v>
      </c>
      <c r="N909" s="4">
        <v>39300</v>
      </c>
      <c r="O909" s="1">
        <v>39300</v>
      </c>
      <c r="P909" t="s">
        <v>38</v>
      </c>
      <c r="R909" t="s">
        <v>39</v>
      </c>
      <c r="S909" t="s">
        <v>64</v>
      </c>
      <c r="T909" t="s">
        <v>65</v>
      </c>
      <c r="U909" t="s">
        <v>66</v>
      </c>
      <c r="V909" t="s">
        <v>67</v>
      </c>
      <c r="W909" s="6" t="s">
        <v>44</v>
      </c>
      <c r="X909" t="s">
        <v>45</v>
      </c>
      <c r="Y909">
        <v>100</v>
      </c>
      <c r="Z909">
        <v>3500</v>
      </c>
      <c r="AA909" t="s">
        <v>87</v>
      </c>
      <c r="AB909" s="5">
        <f t="shared" si="28"/>
        <v>21638.408070175439</v>
      </c>
      <c r="AC909" s="3">
        <v>280000</v>
      </c>
      <c r="AD909" s="3">
        <v>80</v>
      </c>
      <c r="AE909" s="3">
        <v>0.8</v>
      </c>
      <c r="AF909" t="s">
        <v>68</v>
      </c>
      <c r="AG909" t="s">
        <v>47</v>
      </c>
      <c r="AH909" s="8">
        <v>1192</v>
      </c>
      <c r="AI909" s="12">
        <v>10879.22</v>
      </c>
      <c r="AJ909" s="9">
        <v>448</v>
      </c>
      <c r="AK909" s="5">
        <f t="shared" si="29"/>
        <v>0</v>
      </c>
    </row>
    <row r="910" spans="1:37" x14ac:dyDescent="0.3">
      <c r="A910">
        <v>9321</v>
      </c>
      <c r="B910" t="s">
        <v>187</v>
      </c>
      <c r="C910" t="s">
        <v>29</v>
      </c>
      <c r="D910" t="s">
        <v>188</v>
      </c>
      <c r="E910" t="s">
        <v>189</v>
      </c>
      <c r="F910" t="s">
        <v>32</v>
      </c>
      <c r="G910" t="s">
        <v>33</v>
      </c>
      <c r="H910" t="s">
        <v>34</v>
      </c>
      <c r="I910" t="s">
        <v>112</v>
      </c>
      <c r="J910" t="s">
        <v>36</v>
      </c>
      <c r="K910" t="s">
        <v>29</v>
      </c>
      <c r="L910" t="s">
        <v>190</v>
      </c>
      <c r="M910" s="4">
        <v>39357</v>
      </c>
      <c r="N910" s="4">
        <v>39357</v>
      </c>
      <c r="O910" s="1">
        <v>39357</v>
      </c>
      <c r="P910" t="s">
        <v>52</v>
      </c>
      <c r="R910" t="s">
        <v>71</v>
      </c>
      <c r="S910" t="s">
        <v>156</v>
      </c>
      <c r="T910" t="s">
        <v>335</v>
      </c>
      <c r="U910" t="s">
        <v>81</v>
      </c>
      <c r="V910" t="s">
        <v>261</v>
      </c>
      <c r="W910" s="6" t="s">
        <v>336</v>
      </c>
      <c r="X910" t="s">
        <v>83</v>
      </c>
      <c r="Y910">
        <v>60</v>
      </c>
      <c r="Z910">
        <v>1389</v>
      </c>
      <c r="AA910" t="s">
        <v>32</v>
      </c>
      <c r="AB910" s="5">
        <f t="shared" si="28"/>
        <v>21638.408070175439</v>
      </c>
      <c r="AC910" s="3">
        <v>7833.96</v>
      </c>
      <c r="AD910" s="3">
        <v>5.64</v>
      </c>
      <c r="AE910" s="3">
        <v>0.09</v>
      </c>
      <c r="AF910" t="s">
        <v>160</v>
      </c>
      <c r="AG910" t="s">
        <v>109</v>
      </c>
      <c r="AH910" s="8" t="s">
        <v>44</v>
      </c>
      <c r="AI910" s="12" t="s">
        <v>44</v>
      </c>
      <c r="AJ910" s="9">
        <v>12.53</v>
      </c>
      <c r="AK910" s="5">
        <f t="shared" si="29"/>
        <v>0</v>
      </c>
    </row>
    <row r="911" spans="1:37" hidden="1" x14ac:dyDescent="0.3">
      <c r="A911">
        <v>9331</v>
      </c>
      <c r="B911" t="s">
        <v>48</v>
      </c>
      <c r="C911" t="s">
        <v>29</v>
      </c>
      <c r="D911" t="s">
        <v>629</v>
      </c>
      <c r="E911" t="s">
        <v>898</v>
      </c>
      <c r="F911" t="s">
        <v>51</v>
      </c>
      <c r="G911" t="s">
        <v>33</v>
      </c>
      <c r="H911" t="s">
        <v>34</v>
      </c>
      <c r="I911" t="s">
        <v>35</v>
      </c>
      <c r="J911" t="s">
        <v>36</v>
      </c>
      <c r="K911" t="s">
        <v>29</v>
      </c>
      <c r="L911" s="2">
        <v>39148</v>
      </c>
      <c r="M911" s="4">
        <v>39357</v>
      </c>
      <c r="N911" s="4">
        <v>39357</v>
      </c>
      <c r="O911" s="1">
        <v>39357</v>
      </c>
      <c r="P911" t="s">
        <v>52</v>
      </c>
      <c r="R911" t="s">
        <v>71</v>
      </c>
      <c r="S911" t="s">
        <v>54</v>
      </c>
      <c r="T911" t="s">
        <v>563</v>
      </c>
      <c r="U911" t="s">
        <v>564</v>
      </c>
      <c r="V911" t="s">
        <v>57</v>
      </c>
      <c r="W911" s="6" t="s">
        <v>565</v>
      </c>
      <c r="X911" t="s">
        <v>146</v>
      </c>
      <c r="Y911">
        <v>60</v>
      </c>
      <c r="Z911">
        <v>7000</v>
      </c>
      <c r="AA911" t="s">
        <v>51</v>
      </c>
      <c r="AB911" s="5">
        <f t="shared" si="28"/>
        <v>2371.7673611111113</v>
      </c>
      <c r="AC911" s="3">
        <v>94500</v>
      </c>
      <c r="AD911" s="3">
        <v>13.5</v>
      </c>
      <c r="AE911" s="3">
        <v>0.22</v>
      </c>
      <c r="AF911" t="s">
        <v>60</v>
      </c>
      <c r="AG911" t="s">
        <v>109</v>
      </c>
      <c r="AH911" s="8" t="s">
        <v>44</v>
      </c>
      <c r="AI911" s="7" t="s">
        <v>44</v>
      </c>
      <c r="AJ911" s="9">
        <v>151.19999999999999</v>
      </c>
      <c r="AK911" s="5">
        <f t="shared" si="29"/>
        <v>0</v>
      </c>
    </row>
    <row r="912" spans="1:37" hidden="1" x14ac:dyDescent="0.3">
      <c r="A912">
        <v>9351</v>
      </c>
      <c r="B912" t="s">
        <v>102</v>
      </c>
      <c r="C912" t="s">
        <v>29</v>
      </c>
      <c r="D912" t="s">
        <v>1800</v>
      </c>
      <c r="E912" t="s">
        <v>1801</v>
      </c>
      <c r="F912" t="s">
        <v>105</v>
      </c>
      <c r="G912" t="s">
        <v>33</v>
      </c>
      <c r="H912" t="s">
        <v>34</v>
      </c>
      <c r="I912" t="s">
        <v>35</v>
      </c>
      <c r="J912" t="s">
        <v>36</v>
      </c>
      <c r="K912" t="s">
        <v>29</v>
      </c>
      <c r="L912" t="s">
        <v>37</v>
      </c>
      <c r="M912" s="4">
        <v>39408</v>
      </c>
      <c r="N912" s="4">
        <v>39408</v>
      </c>
      <c r="O912" s="1">
        <v>39408</v>
      </c>
      <c r="P912" t="s">
        <v>38</v>
      </c>
      <c r="R912" t="s">
        <v>39</v>
      </c>
      <c r="S912" t="s">
        <v>212</v>
      </c>
      <c r="T912" t="s">
        <v>213</v>
      </c>
      <c r="U912" t="s">
        <v>214</v>
      </c>
      <c r="V912" t="s">
        <v>215</v>
      </c>
      <c r="W912" s="6" t="s">
        <v>44</v>
      </c>
      <c r="X912" t="s">
        <v>45</v>
      </c>
      <c r="Y912">
        <v>25</v>
      </c>
      <c r="Z912">
        <v>10000</v>
      </c>
      <c r="AA912" t="s">
        <v>105</v>
      </c>
      <c r="AB912" s="5">
        <f t="shared" si="28"/>
        <v>2371.7673611111113</v>
      </c>
      <c r="AC912" s="3">
        <v>200000</v>
      </c>
      <c r="AD912" s="3">
        <v>20</v>
      </c>
      <c r="AE912" s="3">
        <v>0.8</v>
      </c>
      <c r="AF912" t="s">
        <v>216</v>
      </c>
      <c r="AG912" t="s">
        <v>47</v>
      </c>
      <c r="AH912" s="8">
        <v>3345</v>
      </c>
      <c r="AI912" s="7">
        <v>29470</v>
      </c>
      <c r="AJ912" s="9">
        <v>320</v>
      </c>
      <c r="AK912" s="5">
        <f t="shared" si="29"/>
        <v>0</v>
      </c>
    </row>
    <row r="913" spans="1:37" hidden="1" x14ac:dyDescent="0.3">
      <c r="A913">
        <v>9352</v>
      </c>
      <c r="B913" t="s">
        <v>102</v>
      </c>
      <c r="C913" t="s">
        <v>29</v>
      </c>
      <c r="D913" t="s">
        <v>1802</v>
      </c>
      <c r="E913" t="s">
        <v>1803</v>
      </c>
      <c r="F913" t="s">
        <v>105</v>
      </c>
      <c r="G913" t="s">
        <v>33</v>
      </c>
      <c r="H913" t="s">
        <v>34</v>
      </c>
      <c r="I913" t="s">
        <v>35</v>
      </c>
      <c r="J913" t="s">
        <v>36</v>
      </c>
      <c r="K913" t="s">
        <v>29</v>
      </c>
      <c r="L913" t="s">
        <v>1804</v>
      </c>
      <c r="M913" s="4">
        <v>39651</v>
      </c>
      <c r="N913" s="4">
        <v>39651</v>
      </c>
      <c r="O913" s="1">
        <v>39651</v>
      </c>
      <c r="P913" t="s">
        <v>38</v>
      </c>
      <c r="R913" t="s">
        <v>39</v>
      </c>
      <c r="S913" t="s">
        <v>212</v>
      </c>
      <c r="T913" t="s">
        <v>213</v>
      </c>
      <c r="U913" t="s">
        <v>214</v>
      </c>
      <c r="V913" t="s">
        <v>215</v>
      </c>
      <c r="W913" s="6" t="s">
        <v>44</v>
      </c>
      <c r="X913" t="s">
        <v>45</v>
      </c>
      <c r="Y913">
        <v>25</v>
      </c>
      <c r="Z913">
        <v>10000</v>
      </c>
      <c r="AA913" t="s">
        <v>105</v>
      </c>
      <c r="AB913" s="5">
        <f t="shared" si="28"/>
        <v>2371.7673611111113</v>
      </c>
      <c r="AC913" s="3">
        <v>200000</v>
      </c>
      <c r="AD913" s="3">
        <v>20</v>
      </c>
      <c r="AE913" s="3">
        <v>0.8</v>
      </c>
      <c r="AF913" t="s">
        <v>216</v>
      </c>
      <c r="AG913" t="s">
        <v>47</v>
      </c>
      <c r="AH913" s="8">
        <v>3110</v>
      </c>
      <c r="AI913" s="7">
        <v>22663.18</v>
      </c>
      <c r="AJ913" s="9">
        <v>320</v>
      </c>
      <c r="AK913" s="5">
        <f t="shared" si="29"/>
        <v>0</v>
      </c>
    </row>
    <row r="914" spans="1:37" x14ac:dyDescent="0.3">
      <c r="A914">
        <v>9353</v>
      </c>
      <c r="B914" t="s">
        <v>420</v>
      </c>
      <c r="C914" t="s">
        <v>29</v>
      </c>
      <c r="D914" t="s">
        <v>1805</v>
      </c>
      <c r="E914" t="s">
        <v>1806</v>
      </c>
      <c r="F914" t="s">
        <v>423</v>
      </c>
      <c r="G914" t="s">
        <v>33</v>
      </c>
      <c r="H914" t="s">
        <v>34</v>
      </c>
      <c r="I914" t="s">
        <v>35</v>
      </c>
      <c r="J914" t="s">
        <v>36</v>
      </c>
      <c r="K914" t="s">
        <v>29</v>
      </c>
      <c r="L914" t="s">
        <v>911</v>
      </c>
      <c r="M914" s="4">
        <v>39325</v>
      </c>
      <c r="N914" s="4">
        <v>39325</v>
      </c>
      <c r="O914" s="1">
        <v>39325</v>
      </c>
      <c r="P914" t="s">
        <v>38</v>
      </c>
      <c r="R914" t="s">
        <v>39</v>
      </c>
      <c r="S914" t="s">
        <v>205</v>
      </c>
      <c r="T914" t="s">
        <v>206</v>
      </c>
      <c r="U914" t="s">
        <v>207</v>
      </c>
      <c r="V914" t="s">
        <v>208</v>
      </c>
      <c r="W914" s="6" t="s">
        <v>44</v>
      </c>
      <c r="X914" t="s">
        <v>45</v>
      </c>
      <c r="Y914">
        <v>100</v>
      </c>
      <c r="Z914">
        <v>10</v>
      </c>
      <c r="AA914" t="s">
        <v>423</v>
      </c>
      <c r="AB914" s="5">
        <f t="shared" si="28"/>
        <v>21638.408070175439</v>
      </c>
      <c r="AC914" s="3">
        <v>3500</v>
      </c>
      <c r="AD914" s="3">
        <v>350</v>
      </c>
      <c r="AE914" s="3">
        <v>3.5</v>
      </c>
      <c r="AF914" t="s">
        <v>209</v>
      </c>
      <c r="AG914" t="s">
        <v>47</v>
      </c>
      <c r="AH914" s="8">
        <v>24</v>
      </c>
      <c r="AI914" s="12">
        <v>1091.6400000000001</v>
      </c>
      <c r="AJ914" s="9">
        <v>5.6</v>
      </c>
      <c r="AK914" s="5">
        <f t="shared" si="29"/>
        <v>0</v>
      </c>
    </row>
    <row r="915" spans="1:37" hidden="1" x14ac:dyDescent="0.3">
      <c r="A915">
        <v>9366</v>
      </c>
      <c r="B915" t="s">
        <v>48</v>
      </c>
      <c r="C915" t="s">
        <v>29</v>
      </c>
      <c r="D915" t="s">
        <v>1807</v>
      </c>
      <c r="E915" t="s">
        <v>1808</v>
      </c>
      <c r="F915" t="s">
        <v>51</v>
      </c>
      <c r="G915" t="s">
        <v>33</v>
      </c>
      <c r="H915" t="s">
        <v>34</v>
      </c>
      <c r="I915" t="s">
        <v>35</v>
      </c>
      <c r="J915" t="s">
        <v>36</v>
      </c>
      <c r="K915" t="s">
        <v>29</v>
      </c>
      <c r="L915" s="2">
        <v>39179</v>
      </c>
      <c r="M915" s="4">
        <v>39422</v>
      </c>
      <c r="N915" s="4">
        <v>39422</v>
      </c>
      <c r="O915" s="1">
        <v>39422</v>
      </c>
      <c r="P915" t="s">
        <v>52</v>
      </c>
      <c r="R915" t="s">
        <v>53</v>
      </c>
      <c r="S915" t="s">
        <v>54</v>
      </c>
      <c r="T915" t="s">
        <v>1161</v>
      </c>
      <c r="U915" t="s">
        <v>158</v>
      </c>
      <c r="V915" t="s">
        <v>57</v>
      </c>
      <c r="W915" s="6" t="s">
        <v>433</v>
      </c>
      <c r="X915" t="s">
        <v>321</v>
      </c>
      <c r="Y915">
        <v>60</v>
      </c>
      <c r="Z915">
        <v>1300</v>
      </c>
      <c r="AA915" t="s">
        <v>51</v>
      </c>
      <c r="AB915" s="5">
        <f t="shared" si="28"/>
        <v>2371.7673611111113</v>
      </c>
      <c r="AC915" s="3">
        <v>10075</v>
      </c>
      <c r="AD915" s="3">
        <v>7.75</v>
      </c>
      <c r="AE915" s="3">
        <v>0.13</v>
      </c>
      <c r="AF915" t="s">
        <v>60</v>
      </c>
      <c r="AG915" t="s">
        <v>47</v>
      </c>
      <c r="AH915" s="8">
        <v>270</v>
      </c>
      <c r="AI915" s="7">
        <v>3850.43</v>
      </c>
      <c r="AJ915" s="9">
        <v>16.12</v>
      </c>
      <c r="AK915" s="5">
        <f t="shared" si="29"/>
        <v>0</v>
      </c>
    </row>
    <row r="916" spans="1:37" hidden="1" x14ac:dyDescent="0.3">
      <c r="A916">
        <v>9389</v>
      </c>
      <c r="B916" t="s">
        <v>279</v>
      </c>
      <c r="C916" t="s">
        <v>29</v>
      </c>
      <c r="D916" t="s">
        <v>1809</v>
      </c>
      <c r="E916" t="s">
        <v>1810</v>
      </c>
      <c r="F916" t="s">
        <v>282</v>
      </c>
      <c r="G916" t="s">
        <v>33</v>
      </c>
      <c r="H916" t="s">
        <v>34</v>
      </c>
      <c r="I916" t="s">
        <v>35</v>
      </c>
      <c r="J916" t="s">
        <v>36</v>
      </c>
      <c r="K916" t="s">
        <v>29</v>
      </c>
      <c r="L916" t="s">
        <v>227</v>
      </c>
      <c r="M916" s="4">
        <v>39360</v>
      </c>
      <c r="N916" s="4">
        <v>39360</v>
      </c>
      <c r="O916" s="1">
        <v>39360</v>
      </c>
      <c r="P916" t="s">
        <v>38</v>
      </c>
      <c r="R916" t="s">
        <v>39</v>
      </c>
      <c r="S916" t="s">
        <v>182</v>
      </c>
      <c r="T916" t="s">
        <v>183</v>
      </c>
      <c r="U916" t="s">
        <v>184</v>
      </c>
      <c r="V916" t="s">
        <v>185</v>
      </c>
      <c r="W916" s="6" t="s">
        <v>44</v>
      </c>
      <c r="X916" t="s">
        <v>45</v>
      </c>
      <c r="Y916">
        <v>20</v>
      </c>
      <c r="Z916">
        <v>120</v>
      </c>
      <c r="AA916" t="s">
        <v>282</v>
      </c>
      <c r="AB916" s="5">
        <f t="shared" si="28"/>
        <v>2371.7673611111113</v>
      </c>
      <c r="AC916" s="3">
        <v>3240</v>
      </c>
      <c r="AD916" s="3">
        <v>27</v>
      </c>
      <c r="AE916" s="3">
        <v>1.35</v>
      </c>
      <c r="AF916" t="s">
        <v>186</v>
      </c>
      <c r="AG916" t="s">
        <v>47</v>
      </c>
      <c r="AH916" s="8">
        <v>35</v>
      </c>
      <c r="AI916" s="7">
        <v>379.62</v>
      </c>
      <c r="AJ916" s="9">
        <v>5.18</v>
      </c>
      <c r="AK916" s="5">
        <f t="shared" si="29"/>
        <v>0</v>
      </c>
    </row>
    <row r="917" spans="1:37" hidden="1" x14ac:dyDescent="0.3">
      <c r="A917">
        <v>9390</v>
      </c>
      <c r="B917" t="s">
        <v>152</v>
      </c>
      <c r="C917" t="s">
        <v>29</v>
      </c>
      <c r="D917" t="s">
        <v>1811</v>
      </c>
      <c r="E917" t="s">
        <v>1812</v>
      </c>
      <c r="F917" t="s">
        <v>155</v>
      </c>
      <c r="G917" t="s">
        <v>33</v>
      </c>
      <c r="H917" t="s">
        <v>34</v>
      </c>
      <c r="I917" t="s">
        <v>35</v>
      </c>
      <c r="J917" t="s">
        <v>36</v>
      </c>
      <c r="K917" t="s">
        <v>29</v>
      </c>
      <c r="L917" t="s">
        <v>227</v>
      </c>
      <c r="M917" s="4">
        <v>39364</v>
      </c>
      <c r="N917" s="4">
        <v>39364</v>
      </c>
      <c r="O917" s="1">
        <v>39364</v>
      </c>
      <c r="P917" t="s">
        <v>38</v>
      </c>
      <c r="R917" t="s">
        <v>39</v>
      </c>
      <c r="S917" t="s">
        <v>205</v>
      </c>
      <c r="T917" t="s">
        <v>206</v>
      </c>
      <c r="U917" t="s">
        <v>207</v>
      </c>
      <c r="V917" t="s">
        <v>208</v>
      </c>
      <c r="W917" s="6" t="s">
        <v>44</v>
      </c>
      <c r="X917" t="s">
        <v>45</v>
      </c>
      <c r="Y917">
        <v>100</v>
      </c>
      <c r="Z917">
        <v>10</v>
      </c>
      <c r="AA917" t="s">
        <v>155</v>
      </c>
      <c r="AB917" s="5">
        <f t="shared" si="28"/>
        <v>2371.7673611111113</v>
      </c>
      <c r="AC917" s="3">
        <v>3500</v>
      </c>
      <c r="AD917" s="3">
        <v>350</v>
      </c>
      <c r="AE917" s="3">
        <v>3.5</v>
      </c>
      <c r="AF917" t="s">
        <v>209</v>
      </c>
      <c r="AG917" t="s">
        <v>47</v>
      </c>
      <c r="AH917" s="8">
        <v>24</v>
      </c>
      <c r="AI917" s="7">
        <v>536.08000000000004</v>
      </c>
      <c r="AJ917" s="9">
        <v>5.6</v>
      </c>
      <c r="AK917" s="5">
        <f t="shared" si="29"/>
        <v>0</v>
      </c>
    </row>
    <row r="918" spans="1:37" hidden="1" x14ac:dyDescent="0.3">
      <c r="A918">
        <v>9422</v>
      </c>
      <c r="B918" t="s">
        <v>137</v>
      </c>
      <c r="C918" t="s">
        <v>29</v>
      </c>
      <c r="D918" t="s">
        <v>1813</v>
      </c>
      <c r="E918" t="s">
        <v>1814</v>
      </c>
      <c r="F918" t="s">
        <v>140</v>
      </c>
      <c r="G918" t="s">
        <v>33</v>
      </c>
      <c r="H918" t="s">
        <v>34</v>
      </c>
      <c r="I918" t="s">
        <v>35</v>
      </c>
      <c r="J918" t="s">
        <v>36</v>
      </c>
      <c r="K918" t="s">
        <v>29</v>
      </c>
      <c r="L918" t="s">
        <v>1327</v>
      </c>
      <c r="M918" s="4">
        <v>39402</v>
      </c>
      <c r="N918" s="4">
        <v>39402</v>
      </c>
      <c r="O918" s="1">
        <v>39402</v>
      </c>
      <c r="P918" t="s">
        <v>38</v>
      </c>
      <c r="R918" t="s">
        <v>39</v>
      </c>
      <c r="S918" t="s">
        <v>166</v>
      </c>
      <c r="T918" t="s">
        <v>167</v>
      </c>
      <c r="U918" t="s">
        <v>168</v>
      </c>
      <c r="V918" t="s">
        <v>169</v>
      </c>
      <c r="W918" s="6" t="s">
        <v>44</v>
      </c>
      <c r="X918" t="s">
        <v>45</v>
      </c>
      <c r="Y918">
        <v>30</v>
      </c>
      <c r="Z918">
        <v>3991</v>
      </c>
      <c r="AA918" t="s">
        <v>140</v>
      </c>
      <c r="AB918" s="5">
        <f t="shared" si="28"/>
        <v>2371.7673611111113</v>
      </c>
      <c r="AC918" s="3">
        <v>65851.5</v>
      </c>
      <c r="AD918" s="3">
        <v>16.5</v>
      </c>
      <c r="AE918" s="3">
        <v>0.55000000000000004</v>
      </c>
      <c r="AF918" t="s">
        <v>170</v>
      </c>
      <c r="AG918" t="s">
        <v>47</v>
      </c>
      <c r="AH918" s="8">
        <v>1150</v>
      </c>
      <c r="AI918" s="7">
        <v>9898.7999999999993</v>
      </c>
      <c r="AJ918" s="9">
        <v>105.36</v>
      </c>
      <c r="AK918" s="5">
        <f t="shared" si="29"/>
        <v>0</v>
      </c>
    </row>
    <row r="919" spans="1:37" hidden="1" x14ac:dyDescent="0.3">
      <c r="A919">
        <v>9487</v>
      </c>
      <c r="B919" t="s">
        <v>137</v>
      </c>
      <c r="C919" t="s">
        <v>29</v>
      </c>
      <c r="D919" t="s">
        <v>1815</v>
      </c>
      <c r="E919" t="s">
        <v>1816</v>
      </c>
      <c r="F919" t="s">
        <v>140</v>
      </c>
      <c r="G919" t="s">
        <v>33</v>
      </c>
      <c r="H919" t="s">
        <v>34</v>
      </c>
      <c r="I919" t="s">
        <v>35</v>
      </c>
      <c r="J919" t="s">
        <v>36</v>
      </c>
      <c r="K919" t="s">
        <v>29</v>
      </c>
      <c r="L919" t="s">
        <v>239</v>
      </c>
      <c r="M919" s="4">
        <v>39465</v>
      </c>
      <c r="N919" s="4">
        <v>39465</v>
      </c>
      <c r="O919" s="1">
        <v>39465</v>
      </c>
      <c r="P919" t="s">
        <v>38</v>
      </c>
      <c r="R919" t="s">
        <v>39</v>
      </c>
      <c r="S919" t="s">
        <v>125</v>
      </c>
      <c r="T919" t="s">
        <v>266</v>
      </c>
      <c r="U919" t="s">
        <v>267</v>
      </c>
      <c r="V919" t="s">
        <v>268</v>
      </c>
      <c r="W919" s="6" t="s">
        <v>44</v>
      </c>
      <c r="X919" t="s">
        <v>45</v>
      </c>
      <c r="Y919">
        <v>100</v>
      </c>
      <c r="Z919">
        <v>463</v>
      </c>
      <c r="AA919" t="s">
        <v>140</v>
      </c>
      <c r="AB919" s="5">
        <f t="shared" si="28"/>
        <v>2371.7673611111113</v>
      </c>
      <c r="AC919" s="3">
        <v>64357</v>
      </c>
      <c r="AD919" s="3">
        <v>139</v>
      </c>
      <c r="AE919" s="3">
        <v>1.39</v>
      </c>
      <c r="AF919" t="s">
        <v>125</v>
      </c>
      <c r="AG919" t="s">
        <v>47</v>
      </c>
      <c r="AH919" s="8">
        <v>450</v>
      </c>
      <c r="AI919" s="7">
        <v>4360.83</v>
      </c>
      <c r="AJ919" s="9">
        <v>102.97</v>
      </c>
      <c r="AK919" s="5">
        <f t="shared" si="29"/>
        <v>0</v>
      </c>
    </row>
    <row r="920" spans="1:37" x14ac:dyDescent="0.3">
      <c r="A920">
        <v>9488</v>
      </c>
      <c r="B920" t="s">
        <v>137</v>
      </c>
      <c r="C920" t="s">
        <v>29</v>
      </c>
      <c r="D920" t="s">
        <v>1815</v>
      </c>
      <c r="E920" t="s">
        <v>1816</v>
      </c>
      <c r="F920" t="s">
        <v>140</v>
      </c>
      <c r="G920" t="s">
        <v>33</v>
      </c>
      <c r="H920" t="s">
        <v>34</v>
      </c>
      <c r="I920" t="s">
        <v>35</v>
      </c>
      <c r="J920" t="s">
        <v>36</v>
      </c>
      <c r="K920" t="s">
        <v>29</v>
      </c>
      <c r="L920" t="s">
        <v>239</v>
      </c>
      <c r="M920" s="4">
        <v>39465</v>
      </c>
      <c r="N920" s="4">
        <v>39465</v>
      </c>
      <c r="O920" s="1">
        <v>39465</v>
      </c>
      <c r="P920" t="s">
        <v>38</v>
      </c>
      <c r="R920" t="s">
        <v>39</v>
      </c>
      <c r="S920" t="s">
        <v>125</v>
      </c>
      <c r="T920" t="s">
        <v>266</v>
      </c>
      <c r="U920" t="s">
        <v>267</v>
      </c>
      <c r="V920" t="s">
        <v>268</v>
      </c>
      <c r="W920" s="6" t="s">
        <v>44</v>
      </c>
      <c r="X920" t="s">
        <v>45</v>
      </c>
      <c r="Y920">
        <v>100</v>
      </c>
      <c r="Z920">
        <v>300</v>
      </c>
      <c r="AA920" t="s">
        <v>140</v>
      </c>
      <c r="AB920" s="5">
        <f t="shared" si="28"/>
        <v>21638.408070175439</v>
      </c>
      <c r="AC920" s="3">
        <v>41700</v>
      </c>
      <c r="AD920" s="3">
        <v>139</v>
      </c>
      <c r="AE920" s="3">
        <v>1.39</v>
      </c>
      <c r="AF920" t="s">
        <v>125</v>
      </c>
      <c r="AG920" t="s">
        <v>109</v>
      </c>
      <c r="AH920" s="8" t="s">
        <v>44</v>
      </c>
      <c r="AI920" s="12" t="s">
        <v>44</v>
      </c>
      <c r="AJ920" s="9">
        <v>66.72</v>
      </c>
      <c r="AK920" s="5">
        <f t="shared" si="29"/>
        <v>0</v>
      </c>
    </row>
    <row r="921" spans="1:37" x14ac:dyDescent="0.3">
      <c r="A921">
        <v>9489</v>
      </c>
      <c r="B921" t="s">
        <v>48</v>
      </c>
      <c r="C921" t="s">
        <v>29</v>
      </c>
      <c r="D921" t="s">
        <v>1817</v>
      </c>
      <c r="E921" t="s">
        <v>1818</v>
      </c>
      <c r="F921" t="s">
        <v>51</v>
      </c>
      <c r="G921" t="s">
        <v>33</v>
      </c>
      <c r="H921" t="s">
        <v>34</v>
      </c>
      <c r="I921" t="s">
        <v>35</v>
      </c>
      <c r="J921" t="s">
        <v>36</v>
      </c>
      <c r="K921" t="s">
        <v>29</v>
      </c>
      <c r="L921" t="s">
        <v>248</v>
      </c>
      <c r="M921" s="4">
        <v>39469</v>
      </c>
      <c r="N921" s="4">
        <v>39472</v>
      </c>
      <c r="O921" s="1">
        <v>39472</v>
      </c>
      <c r="P921" t="s">
        <v>52</v>
      </c>
      <c r="R921" t="s">
        <v>71</v>
      </c>
      <c r="S921" t="s">
        <v>72</v>
      </c>
      <c r="T921" t="s">
        <v>249</v>
      </c>
      <c r="U921" t="s">
        <v>89</v>
      </c>
      <c r="V921" t="s">
        <v>57</v>
      </c>
      <c r="W921" s="6" t="s">
        <v>244</v>
      </c>
      <c r="X921" t="s">
        <v>76</v>
      </c>
      <c r="Y921">
        <v>60</v>
      </c>
      <c r="Z921">
        <v>600</v>
      </c>
      <c r="AA921" t="s">
        <v>51</v>
      </c>
      <c r="AB921" s="5">
        <f t="shared" si="28"/>
        <v>21638.408070175439</v>
      </c>
      <c r="AC921" s="3">
        <v>5028</v>
      </c>
      <c r="AD921" s="3">
        <v>8.3800000000000008</v>
      </c>
      <c r="AE921" s="3">
        <v>0.14000000000000001</v>
      </c>
      <c r="AF921" t="s">
        <v>77</v>
      </c>
      <c r="AG921" t="s">
        <v>47</v>
      </c>
      <c r="AH921" s="8">
        <v>34</v>
      </c>
      <c r="AI921" s="12">
        <v>2127.2199999999998</v>
      </c>
      <c r="AJ921" s="9">
        <v>8.0399999999999991</v>
      </c>
      <c r="AK921" s="5">
        <f t="shared" si="29"/>
        <v>-3</v>
      </c>
    </row>
    <row r="922" spans="1:37" hidden="1" x14ac:dyDescent="0.3">
      <c r="A922">
        <v>9499</v>
      </c>
      <c r="B922" t="s">
        <v>137</v>
      </c>
      <c r="C922" t="s">
        <v>29</v>
      </c>
      <c r="D922" t="s">
        <v>1659</v>
      </c>
      <c r="E922" t="s">
        <v>1819</v>
      </c>
      <c r="F922" t="s">
        <v>140</v>
      </c>
      <c r="G922" t="s">
        <v>33</v>
      </c>
      <c r="H922" t="s">
        <v>34</v>
      </c>
      <c r="I922" t="s">
        <v>112</v>
      </c>
      <c r="J922" t="s">
        <v>36</v>
      </c>
      <c r="K922" t="s">
        <v>29</v>
      </c>
      <c r="L922" s="2">
        <v>39153</v>
      </c>
      <c r="M922" s="4">
        <v>39450</v>
      </c>
      <c r="N922" s="4">
        <v>39450</v>
      </c>
      <c r="O922" s="1">
        <v>39450</v>
      </c>
      <c r="P922" t="s">
        <v>52</v>
      </c>
      <c r="R922" t="s">
        <v>71</v>
      </c>
      <c r="S922" t="s">
        <v>54</v>
      </c>
      <c r="T922" t="s">
        <v>305</v>
      </c>
      <c r="U922" t="s">
        <v>98</v>
      </c>
      <c r="V922" t="s">
        <v>57</v>
      </c>
      <c r="W922" s="6" t="s">
        <v>306</v>
      </c>
      <c r="X922" t="s">
        <v>76</v>
      </c>
      <c r="Y922">
        <v>30</v>
      </c>
      <c r="Z922">
        <v>48259</v>
      </c>
      <c r="AA922" t="s">
        <v>140</v>
      </c>
      <c r="AB922" s="5">
        <f t="shared" si="28"/>
        <v>2371.7673611111113</v>
      </c>
      <c r="AC922" s="3">
        <v>567043.25</v>
      </c>
      <c r="AD922" s="3">
        <v>11.75</v>
      </c>
      <c r="AE922" s="3">
        <v>0.39</v>
      </c>
      <c r="AF922" t="s">
        <v>60</v>
      </c>
      <c r="AG922" t="s">
        <v>47</v>
      </c>
      <c r="AH922" s="8">
        <v>4143</v>
      </c>
      <c r="AI922" s="7">
        <v>19088.86</v>
      </c>
      <c r="AJ922" s="9">
        <v>907.27</v>
      </c>
      <c r="AK922" s="5">
        <f t="shared" si="29"/>
        <v>0</v>
      </c>
    </row>
    <row r="923" spans="1:37" hidden="1" x14ac:dyDescent="0.3">
      <c r="A923">
        <v>9530</v>
      </c>
      <c r="B923" t="s">
        <v>195</v>
      </c>
      <c r="C923" t="s">
        <v>29</v>
      </c>
      <c r="D923" t="s">
        <v>1820</v>
      </c>
      <c r="E923" t="s">
        <v>1821</v>
      </c>
      <c r="F923" t="s">
        <v>151</v>
      </c>
      <c r="G923" t="s">
        <v>33</v>
      </c>
      <c r="H923" t="s">
        <v>34</v>
      </c>
      <c r="I923" t="s">
        <v>35</v>
      </c>
      <c r="J923" t="s">
        <v>36</v>
      </c>
      <c r="K923" t="s">
        <v>29</v>
      </c>
      <c r="L923" s="2">
        <v>39661</v>
      </c>
      <c r="M923" s="4">
        <v>40000</v>
      </c>
      <c r="N923" s="4">
        <v>40000</v>
      </c>
      <c r="O923" s="1">
        <v>40000</v>
      </c>
      <c r="P923" t="s">
        <v>38</v>
      </c>
      <c r="R923" t="s">
        <v>39</v>
      </c>
      <c r="S923" t="s">
        <v>125</v>
      </c>
      <c r="T923" t="s">
        <v>266</v>
      </c>
      <c r="U923" t="s">
        <v>267</v>
      </c>
      <c r="V923" t="s">
        <v>268</v>
      </c>
      <c r="W923" s="6" t="s">
        <v>44</v>
      </c>
      <c r="X923" t="s">
        <v>45</v>
      </c>
      <c r="Y923">
        <v>100</v>
      </c>
      <c r="Z923">
        <v>3</v>
      </c>
      <c r="AA923" t="s">
        <v>151</v>
      </c>
      <c r="AB923" s="5">
        <f t="shared" si="28"/>
        <v>2371.7673611111113</v>
      </c>
      <c r="AC923" s="3">
        <v>417</v>
      </c>
      <c r="AD923" s="3">
        <v>139</v>
      </c>
      <c r="AE923" s="3">
        <v>1.39</v>
      </c>
      <c r="AF923" t="s">
        <v>125</v>
      </c>
      <c r="AG923" t="s">
        <v>47</v>
      </c>
      <c r="AH923" s="8">
        <v>2</v>
      </c>
      <c r="AI923" s="7">
        <v>1800.33</v>
      </c>
      <c r="AJ923" s="9">
        <v>0.82</v>
      </c>
      <c r="AK923" s="5">
        <f t="shared" si="29"/>
        <v>0</v>
      </c>
    </row>
    <row r="924" spans="1:37" hidden="1" x14ac:dyDescent="0.3">
      <c r="A924">
        <v>9531</v>
      </c>
      <c r="B924" t="s">
        <v>148</v>
      </c>
      <c r="C924" t="s">
        <v>29</v>
      </c>
      <c r="D924" t="s">
        <v>1822</v>
      </c>
      <c r="E924" t="s">
        <v>1823</v>
      </c>
      <c r="F924" t="s">
        <v>151</v>
      </c>
      <c r="G924" t="s">
        <v>33</v>
      </c>
      <c r="H924" t="s">
        <v>34</v>
      </c>
      <c r="I924" t="s">
        <v>35</v>
      </c>
      <c r="J924" t="s">
        <v>36</v>
      </c>
      <c r="K924" t="s">
        <v>29</v>
      </c>
      <c r="L924" t="s">
        <v>37</v>
      </c>
      <c r="M924" s="4">
        <v>39470</v>
      </c>
      <c r="N924" s="4">
        <v>39470</v>
      </c>
      <c r="O924" s="1">
        <v>39470</v>
      </c>
      <c r="P924" t="s">
        <v>38</v>
      </c>
      <c r="R924" t="s">
        <v>39</v>
      </c>
      <c r="S924" t="s">
        <v>199</v>
      </c>
      <c r="T924" t="s">
        <v>200</v>
      </c>
      <c r="U924" t="s">
        <v>201</v>
      </c>
      <c r="V924" t="s">
        <v>67</v>
      </c>
      <c r="W924" s="6" t="s">
        <v>44</v>
      </c>
      <c r="X924" t="s">
        <v>45</v>
      </c>
      <c r="Y924">
        <v>100</v>
      </c>
      <c r="Z924">
        <v>1000</v>
      </c>
      <c r="AA924" t="s">
        <v>151</v>
      </c>
      <c r="AB924" s="5">
        <f t="shared" si="28"/>
        <v>2371.7673611111113</v>
      </c>
      <c r="AC924" s="3">
        <v>70000</v>
      </c>
      <c r="AD924" s="3">
        <v>70</v>
      </c>
      <c r="AE924" s="3">
        <v>0.7</v>
      </c>
      <c r="AF924" t="s">
        <v>202</v>
      </c>
      <c r="AG924" t="s">
        <v>47</v>
      </c>
      <c r="AH924" s="8">
        <v>228</v>
      </c>
      <c r="AI924" s="7">
        <v>4829.6099999999997</v>
      </c>
      <c r="AJ924" s="9">
        <v>112</v>
      </c>
      <c r="AK924" s="5">
        <f t="shared" si="29"/>
        <v>0</v>
      </c>
    </row>
    <row r="925" spans="1:37" x14ac:dyDescent="0.3">
      <c r="A925">
        <v>9536</v>
      </c>
      <c r="B925" t="s">
        <v>195</v>
      </c>
      <c r="C925" t="s">
        <v>29</v>
      </c>
      <c r="D925" t="s">
        <v>1824</v>
      </c>
      <c r="E925" t="s">
        <v>1825</v>
      </c>
      <c r="F925" t="s">
        <v>151</v>
      </c>
      <c r="G925" t="s">
        <v>33</v>
      </c>
      <c r="H925" t="s">
        <v>34</v>
      </c>
      <c r="I925" t="s">
        <v>35</v>
      </c>
      <c r="J925" t="s">
        <v>36</v>
      </c>
      <c r="K925" t="s">
        <v>29</v>
      </c>
      <c r="L925" s="2">
        <v>39508</v>
      </c>
      <c r="M925" s="4">
        <v>39496</v>
      </c>
      <c r="N925" s="4">
        <v>39496</v>
      </c>
      <c r="O925" s="1">
        <v>39496</v>
      </c>
      <c r="P925" t="s">
        <v>38</v>
      </c>
      <c r="R925" t="s">
        <v>39</v>
      </c>
      <c r="S925" t="s">
        <v>125</v>
      </c>
      <c r="T925" t="s">
        <v>266</v>
      </c>
      <c r="U925" t="s">
        <v>267</v>
      </c>
      <c r="V925" t="s">
        <v>268</v>
      </c>
      <c r="W925" s="6" t="s">
        <v>44</v>
      </c>
      <c r="X925" t="s">
        <v>45</v>
      </c>
      <c r="Y925">
        <v>100</v>
      </c>
      <c r="Z925">
        <v>2</v>
      </c>
      <c r="AA925" t="s">
        <v>151</v>
      </c>
      <c r="AB925" s="5">
        <f t="shared" si="28"/>
        <v>21638.408070175439</v>
      </c>
      <c r="AC925" s="3">
        <v>278</v>
      </c>
      <c r="AD925" s="3">
        <v>139</v>
      </c>
      <c r="AE925" s="3">
        <v>1.39</v>
      </c>
      <c r="AF925" t="s">
        <v>125</v>
      </c>
      <c r="AG925" t="s">
        <v>47</v>
      </c>
      <c r="AH925" s="8" t="s">
        <v>44</v>
      </c>
      <c r="AI925" s="12" t="s">
        <v>44</v>
      </c>
      <c r="AJ925" s="9">
        <v>0.44</v>
      </c>
      <c r="AK925" s="5">
        <f t="shared" si="29"/>
        <v>0</v>
      </c>
    </row>
    <row r="926" spans="1:37" x14ac:dyDescent="0.3">
      <c r="A926">
        <v>9550</v>
      </c>
      <c r="B926" t="s">
        <v>221</v>
      </c>
      <c r="C926" t="s">
        <v>29</v>
      </c>
      <c r="D926" t="s">
        <v>1523</v>
      </c>
      <c r="E926" t="s">
        <v>1524</v>
      </c>
      <c r="F926" t="s">
        <v>224</v>
      </c>
      <c r="G926" t="s">
        <v>33</v>
      </c>
      <c r="H926" t="s">
        <v>34</v>
      </c>
      <c r="I926" t="s">
        <v>35</v>
      </c>
      <c r="J926" t="s">
        <v>36</v>
      </c>
      <c r="K926" t="s">
        <v>29</v>
      </c>
      <c r="L926" s="2">
        <v>39508</v>
      </c>
      <c r="M926" s="4">
        <v>39511</v>
      </c>
      <c r="N926" s="4">
        <v>39511</v>
      </c>
      <c r="O926" s="1">
        <v>39511</v>
      </c>
      <c r="P926" t="s">
        <v>52</v>
      </c>
      <c r="R926" t="s">
        <v>71</v>
      </c>
      <c r="S926" t="s">
        <v>640</v>
      </c>
      <c r="T926" t="s">
        <v>241</v>
      </c>
      <c r="U926" t="s">
        <v>242</v>
      </c>
      <c r="V926" t="s">
        <v>243</v>
      </c>
      <c r="W926" s="6" t="s">
        <v>244</v>
      </c>
      <c r="X926" t="s">
        <v>76</v>
      </c>
      <c r="Y926">
        <v>30</v>
      </c>
      <c r="Z926">
        <v>780</v>
      </c>
      <c r="AA926" t="s">
        <v>224</v>
      </c>
      <c r="AB926" s="5">
        <f t="shared" si="28"/>
        <v>21638.408070175439</v>
      </c>
      <c r="AC926" s="3">
        <v>7.8</v>
      </c>
      <c r="AD926" s="3">
        <v>0.01</v>
      </c>
      <c r="AE926" s="3">
        <v>0</v>
      </c>
      <c r="AF926" t="s">
        <v>430</v>
      </c>
      <c r="AG926" t="s">
        <v>109</v>
      </c>
      <c r="AH926" s="8" t="s">
        <v>44</v>
      </c>
      <c r="AI926" s="12" t="s">
        <v>44</v>
      </c>
      <c r="AJ926" s="9">
        <v>0.01</v>
      </c>
      <c r="AK926" s="5">
        <f t="shared" si="29"/>
        <v>0</v>
      </c>
    </row>
    <row r="927" spans="1:37" x14ac:dyDescent="0.3">
      <c r="A927">
        <v>9564</v>
      </c>
      <c r="B927" t="s">
        <v>228</v>
      </c>
      <c r="C927" t="s">
        <v>29</v>
      </c>
      <c r="D927" t="s">
        <v>258</v>
      </c>
      <c r="E927" t="s">
        <v>1826</v>
      </c>
      <c r="F927" t="s">
        <v>231</v>
      </c>
      <c r="G927" t="s">
        <v>33</v>
      </c>
      <c r="H927" t="s">
        <v>34</v>
      </c>
      <c r="I927" t="s">
        <v>232</v>
      </c>
      <c r="J927" t="s">
        <v>44</v>
      </c>
      <c r="K927" t="s">
        <v>29</v>
      </c>
      <c r="L927" s="2">
        <v>39539</v>
      </c>
      <c r="M927" s="4">
        <v>39468</v>
      </c>
      <c r="N927" s="4">
        <v>39563</v>
      </c>
      <c r="O927" s="1">
        <v>39563</v>
      </c>
      <c r="P927" t="s">
        <v>52</v>
      </c>
      <c r="R927" t="s">
        <v>53</v>
      </c>
      <c r="S927" t="s">
        <v>233</v>
      </c>
      <c r="T927" t="s">
        <v>173</v>
      </c>
      <c r="U927" t="s">
        <v>158</v>
      </c>
      <c r="V927" t="s">
        <v>159</v>
      </c>
      <c r="W927" s="6" t="s">
        <v>174</v>
      </c>
      <c r="X927" t="s">
        <v>175</v>
      </c>
      <c r="Y927">
        <v>200</v>
      </c>
      <c r="Z927">
        <v>4</v>
      </c>
      <c r="AA927" t="s">
        <v>231</v>
      </c>
      <c r="AB927" s="5">
        <f t="shared" si="28"/>
        <v>21638.408070175439</v>
      </c>
      <c r="AC927" s="3">
        <v>57.92</v>
      </c>
      <c r="AD927" s="3">
        <v>14.48</v>
      </c>
      <c r="AE927" s="3">
        <v>7.0000000000000007E-2</v>
      </c>
      <c r="AF927" t="s">
        <v>160</v>
      </c>
      <c r="AG927" t="s">
        <v>47</v>
      </c>
      <c r="AH927" s="8" t="s">
        <v>44</v>
      </c>
      <c r="AI927" s="12" t="s">
        <v>44</v>
      </c>
      <c r="AJ927" s="9">
        <v>0.09</v>
      </c>
      <c r="AK927" s="5">
        <f t="shared" si="29"/>
        <v>-95</v>
      </c>
    </row>
    <row r="928" spans="1:37" x14ac:dyDescent="0.3">
      <c r="A928">
        <v>9565</v>
      </c>
      <c r="B928" t="s">
        <v>228</v>
      </c>
      <c r="C928" t="s">
        <v>29</v>
      </c>
      <c r="D928" t="s">
        <v>258</v>
      </c>
      <c r="E928" t="s">
        <v>1827</v>
      </c>
      <c r="F928" t="s">
        <v>231</v>
      </c>
      <c r="G928" t="s">
        <v>33</v>
      </c>
      <c r="H928" t="s">
        <v>34</v>
      </c>
      <c r="I928" t="s">
        <v>232</v>
      </c>
      <c r="J928" t="s">
        <v>44</v>
      </c>
      <c r="K928" t="s">
        <v>29</v>
      </c>
      <c r="L928" s="2">
        <v>39539</v>
      </c>
      <c r="M928" s="4">
        <v>39468</v>
      </c>
      <c r="N928" s="4">
        <v>39468</v>
      </c>
      <c r="O928" s="1">
        <v>39468</v>
      </c>
      <c r="P928" t="s">
        <v>52</v>
      </c>
      <c r="R928" t="s">
        <v>71</v>
      </c>
      <c r="S928" t="s">
        <v>233</v>
      </c>
      <c r="T928" t="s">
        <v>967</v>
      </c>
      <c r="U928" t="s">
        <v>81</v>
      </c>
      <c r="V928" t="s">
        <v>261</v>
      </c>
      <c r="W928" s="6" t="s">
        <v>82</v>
      </c>
      <c r="X928" t="s">
        <v>83</v>
      </c>
      <c r="Y928">
        <v>60</v>
      </c>
      <c r="Z928">
        <v>2500</v>
      </c>
      <c r="AA928" t="s">
        <v>231</v>
      </c>
      <c r="AB928" s="5">
        <f t="shared" si="28"/>
        <v>21638.408070175439</v>
      </c>
      <c r="AC928" s="3">
        <v>14325</v>
      </c>
      <c r="AD928" s="3">
        <v>5.73</v>
      </c>
      <c r="AE928" s="3">
        <v>0.1</v>
      </c>
      <c r="AF928" t="s">
        <v>160</v>
      </c>
      <c r="AG928" t="s">
        <v>47</v>
      </c>
      <c r="AH928" s="8" t="s">
        <v>44</v>
      </c>
      <c r="AI928" s="12" t="s">
        <v>44</v>
      </c>
      <c r="AJ928" s="9">
        <v>22.92</v>
      </c>
      <c r="AK928" s="5">
        <f t="shared" si="29"/>
        <v>0</v>
      </c>
    </row>
    <row r="929" spans="1:37" x14ac:dyDescent="0.3">
      <c r="A929">
        <v>9566</v>
      </c>
      <c r="B929" t="s">
        <v>228</v>
      </c>
      <c r="C929" t="s">
        <v>29</v>
      </c>
      <c r="D929" t="s">
        <v>258</v>
      </c>
      <c r="E929" t="s">
        <v>259</v>
      </c>
      <c r="F929" t="s">
        <v>231</v>
      </c>
      <c r="G929" t="s">
        <v>33</v>
      </c>
      <c r="H929" t="s">
        <v>34</v>
      </c>
      <c r="I929" t="s">
        <v>232</v>
      </c>
      <c r="J929" t="s">
        <v>44</v>
      </c>
      <c r="K929" t="s">
        <v>29</v>
      </c>
      <c r="L929" s="2">
        <v>39539</v>
      </c>
      <c r="M929" s="4">
        <v>39468</v>
      </c>
      <c r="N929" s="4">
        <v>39451</v>
      </c>
      <c r="O929" s="1">
        <v>39451</v>
      </c>
      <c r="P929" t="s">
        <v>52</v>
      </c>
      <c r="R929" t="s">
        <v>53</v>
      </c>
      <c r="S929" t="s">
        <v>233</v>
      </c>
      <c r="T929" t="s">
        <v>97</v>
      </c>
      <c r="U929" t="s">
        <v>98</v>
      </c>
      <c r="V929" t="s">
        <v>99</v>
      </c>
      <c r="W929" s="6" t="s">
        <v>100</v>
      </c>
      <c r="X929" t="s">
        <v>83</v>
      </c>
      <c r="Y929">
        <v>90</v>
      </c>
      <c r="Z929">
        <v>100</v>
      </c>
      <c r="AA929" t="s">
        <v>231</v>
      </c>
      <c r="AB929" s="5">
        <f t="shared" si="28"/>
        <v>21638.408070175439</v>
      </c>
      <c r="AC929" s="3">
        <v>3297</v>
      </c>
      <c r="AD929" s="3">
        <v>32.97</v>
      </c>
      <c r="AE929" s="3">
        <v>0.37</v>
      </c>
      <c r="AF929" t="s">
        <v>717</v>
      </c>
      <c r="AG929" t="s">
        <v>109</v>
      </c>
      <c r="AH929" s="8" t="s">
        <v>44</v>
      </c>
      <c r="AI929" s="12" t="s">
        <v>44</v>
      </c>
      <c r="AJ929" s="9">
        <v>5.28</v>
      </c>
      <c r="AK929" s="5">
        <f t="shared" si="29"/>
        <v>17</v>
      </c>
    </row>
    <row r="930" spans="1:37" hidden="1" x14ac:dyDescent="0.3">
      <c r="A930">
        <v>9567</v>
      </c>
      <c r="B930" t="s">
        <v>228</v>
      </c>
      <c r="C930" t="s">
        <v>29</v>
      </c>
      <c r="D930" t="s">
        <v>258</v>
      </c>
      <c r="E930" t="s">
        <v>259</v>
      </c>
      <c r="F930" t="s">
        <v>231</v>
      </c>
      <c r="G930" t="s">
        <v>33</v>
      </c>
      <c r="H930" t="s">
        <v>34</v>
      </c>
      <c r="I930" t="s">
        <v>232</v>
      </c>
      <c r="J930" t="s">
        <v>44</v>
      </c>
      <c r="K930" t="s">
        <v>29</v>
      </c>
      <c r="L930" s="2">
        <v>39539</v>
      </c>
      <c r="M930" s="4">
        <v>39468</v>
      </c>
      <c r="N930" s="4">
        <v>39451</v>
      </c>
      <c r="O930" s="1">
        <v>39451</v>
      </c>
      <c r="P930" t="s">
        <v>52</v>
      </c>
      <c r="R930" t="s">
        <v>71</v>
      </c>
      <c r="S930" t="s">
        <v>233</v>
      </c>
      <c r="T930" t="s">
        <v>241</v>
      </c>
      <c r="U930" t="s">
        <v>242</v>
      </c>
      <c r="V930" t="s">
        <v>243</v>
      </c>
      <c r="W930" s="6" t="s">
        <v>244</v>
      </c>
      <c r="X930" t="s">
        <v>76</v>
      </c>
      <c r="Y930">
        <v>30</v>
      </c>
      <c r="Z930">
        <v>150</v>
      </c>
      <c r="AA930" t="s">
        <v>231</v>
      </c>
      <c r="AB930" s="5">
        <f t="shared" si="28"/>
        <v>2371.7673611111113</v>
      </c>
      <c r="AC930" s="3">
        <v>3838.5</v>
      </c>
      <c r="AD930" s="3">
        <v>25.59</v>
      </c>
      <c r="AE930" s="3">
        <v>0.85</v>
      </c>
      <c r="AF930" t="s">
        <v>430</v>
      </c>
      <c r="AG930" t="s">
        <v>109</v>
      </c>
      <c r="AH930" s="8" t="s">
        <v>44</v>
      </c>
      <c r="AI930" s="7" t="s">
        <v>44</v>
      </c>
      <c r="AJ930" s="9">
        <v>6.14</v>
      </c>
      <c r="AK930" s="5">
        <f t="shared" si="29"/>
        <v>17</v>
      </c>
    </row>
    <row r="931" spans="1:37" hidden="1" x14ac:dyDescent="0.3">
      <c r="A931">
        <v>9578</v>
      </c>
      <c r="B931" t="s">
        <v>148</v>
      </c>
      <c r="C931" t="s">
        <v>29</v>
      </c>
      <c r="D931" t="s">
        <v>1828</v>
      </c>
      <c r="E931" t="s">
        <v>1829</v>
      </c>
      <c r="F931" t="s">
        <v>151</v>
      </c>
      <c r="G931" t="s">
        <v>33</v>
      </c>
      <c r="H931" t="s">
        <v>34</v>
      </c>
      <c r="I931" t="s">
        <v>35</v>
      </c>
      <c r="J931" t="s">
        <v>36</v>
      </c>
      <c r="K931" t="s">
        <v>29</v>
      </c>
      <c r="L931" s="2">
        <v>39540</v>
      </c>
      <c r="M931" s="4">
        <v>39496</v>
      </c>
      <c r="N931" s="4">
        <v>39496</v>
      </c>
      <c r="O931" s="1">
        <v>39496</v>
      </c>
      <c r="P931" t="s">
        <v>38</v>
      </c>
      <c r="R931" t="s">
        <v>39</v>
      </c>
      <c r="S931" t="s">
        <v>125</v>
      </c>
      <c r="T931" t="s">
        <v>266</v>
      </c>
      <c r="U931" t="s">
        <v>267</v>
      </c>
      <c r="V931" t="s">
        <v>268</v>
      </c>
      <c r="W931" s="6" t="s">
        <v>44</v>
      </c>
      <c r="X931" t="s">
        <v>45</v>
      </c>
      <c r="Y931">
        <v>100</v>
      </c>
      <c r="Z931">
        <v>250</v>
      </c>
      <c r="AA931" t="s">
        <v>151</v>
      </c>
      <c r="AB931" s="5">
        <f t="shared" si="28"/>
        <v>2371.7673611111113</v>
      </c>
      <c r="AC931" s="3">
        <v>34750</v>
      </c>
      <c r="AD931" s="3">
        <v>139</v>
      </c>
      <c r="AE931" s="3">
        <v>1.39</v>
      </c>
      <c r="AF931" t="s">
        <v>125</v>
      </c>
      <c r="AG931" t="s">
        <v>47</v>
      </c>
      <c r="AH931" s="8" t="s">
        <v>44</v>
      </c>
      <c r="AI931" s="7" t="s">
        <v>44</v>
      </c>
      <c r="AJ931" s="9">
        <v>55.6</v>
      </c>
      <c r="AK931" s="5">
        <f t="shared" si="29"/>
        <v>0</v>
      </c>
    </row>
    <row r="932" spans="1:37" hidden="1" x14ac:dyDescent="0.3">
      <c r="A932">
        <v>9579</v>
      </c>
      <c r="B932" t="s">
        <v>129</v>
      </c>
      <c r="C932" t="s">
        <v>29</v>
      </c>
      <c r="D932" t="s">
        <v>1527</v>
      </c>
      <c r="E932" t="s">
        <v>1830</v>
      </c>
      <c r="F932" t="s">
        <v>87</v>
      </c>
      <c r="G932" t="s">
        <v>33</v>
      </c>
      <c r="H932" t="s">
        <v>34</v>
      </c>
      <c r="I932" t="s">
        <v>35</v>
      </c>
      <c r="J932" t="s">
        <v>36</v>
      </c>
      <c r="K932" t="s">
        <v>29</v>
      </c>
      <c r="L932" s="2">
        <v>39630</v>
      </c>
      <c r="M932" s="4">
        <v>39559</v>
      </c>
      <c r="N932" s="4">
        <v>39559</v>
      </c>
      <c r="O932" s="1">
        <v>39559</v>
      </c>
      <c r="P932" t="s">
        <v>38</v>
      </c>
      <c r="R932" t="s">
        <v>39</v>
      </c>
      <c r="S932" t="s">
        <v>182</v>
      </c>
      <c r="T932" t="s">
        <v>183</v>
      </c>
      <c r="U932" t="s">
        <v>184</v>
      </c>
      <c r="V932" t="s">
        <v>185</v>
      </c>
      <c r="W932" s="6" t="s">
        <v>44</v>
      </c>
      <c r="X932" t="s">
        <v>45</v>
      </c>
      <c r="Y932">
        <v>20</v>
      </c>
      <c r="Z932">
        <v>7719</v>
      </c>
      <c r="AA932" t="s">
        <v>87</v>
      </c>
      <c r="AB932" s="5">
        <f t="shared" si="28"/>
        <v>2371.7673611111113</v>
      </c>
      <c r="AC932" s="3">
        <v>208413</v>
      </c>
      <c r="AD932" s="3">
        <v>27</v>
      </c>
      <c r="AE932" s="3">
        <v>1.35</v>
      </c>
      <c r="AF932" t="s">
        <v>186</v>
      </c>
      <c r="AG932" t="s">
        <v>47</v>
      </c>
      <c r="AH932" s="8">
        <v>2502</v>
      </c>
      <c r="AI932" s="7">
        <v>15636.7</v>
      </c>
      <c r="AJ932" s="9">
        <v>333.46</v>
      </c>
      <c r="AK932" s="5">
        <f t="shared" si="29"/>
        <v>0</v>
      </c>
    </row>
    <row r="933" spans="1:37" x14ac:dyDescent="0.3">
      <c r="A933">
        <v>9585</v>
      </c>
      <c r="B933" t="s">
        <v>452</v>
      </c>
      <c r="C933" t="s">
        <v>29</v>
      </c>
      <c r="D933" t="s">
        <v>1831</v>
      </c>
      <c r="E933" t="s">
        <v>1832</v>
      </c>
      <c r="F933" t="s">
        <v>455</v>
      </c>
      <c r="G933" t="s">
        <v>33</v>
      </c>
      <c r="H933" t="s">
        <v>34</v>
      </c>
      <c r="I933" t="s">
        <v>35</v>
      </c>
      <c r="J933" t="s">
        <v>36</v>
      </c>
      <c r="K933" t="s">
        <v>29</v>
      </c>
      <c r="L933" s="2">
        <v>39601</v>
      </c>
      <c r="M933" s="4">
        <v>39738</v>
      </c>
      <c r="N933" s="4">
        <v>39738</v>
      </c>
      <c r="O933" s="1">
        <v>39738</v>
      </c>
      <c r="P933" t="s">
        <v>38</v>
      </c>
      <c r="R933" t="s">
        <v>39</v>
      </c>
      <c r="S933" t="s">
        <v>125</v>
      </c>
      <c r="T933" t="s">
        <v>126</v>
      </c>
      <c r="U933" t="s">
        <v>127</v>
      </c>
      <c r="V933" t="s">
        <v>128</v>
      </c>
      <c r="W933" s="6" t="s">
        <v>44</v>
      </c>
      <c r="X933" t="s">
        <v>45</v>
      </c>
      <c r="Y933">
        <v>20</v>
      </c>
      <c r="Z933">
        <v>5300</v>
      </c>
      <c r="AA933" t="s">
        <v>455</v>
      </c>
      <c r="AB933" s="5">
        <f t="shared" si="28"/>
        <v>21638.408070175439</v>
      </c>
      <c r="AC933" s="3">
        <v>169600</v>
      </c>
      <c r="AD933" s="3">
        <v>32</v>
      </c>
      <c r="AE933" s="3">
        <v>1.6</v>
      </c>
      <c r="AF933" t="s">
        <v>125</v>
      </c>
      <c r="AG933" t="s">
        <v>47</v>
      </c>
      <c r="AH933" s="8">
        <v>1796</v>
      </c>
      <c r="AI933" s="12">
        <v>32437.45</v>
      </c>
      <c r="AJ933" s="9">
        <v>271.36</v>
      </c>
      <c r="AK933" s="5">
        <f t="shared" si="29"/>
        <v>0</v>
      </c>
    </row>
    <row r="934" spans="1:37" hidden="1" x14ac:dyDescent="0.3">
      <c r="A934">
        <v>9603</v>
      </c>
      <c r="B934" t="s">
        <v>228</v>
      </c>
      <c r="C934" t="s">
        <v>29</v>
      </c>
      <c r="D934" t="s">
        <v>936</v>
      </c>
      <c r="E934" t="s">
        <v>937</v>
      </c>
      <c r="F934" t="s">
        <v>231</v>
      </c>
      <c r="G934" t="s">
        <v>33</v>
      </c>
      <c r="H934" t="s">
        <v>34</v>
      </c>
      <c r="I934" t="s">
        <v>232</v>
      </c>
      <c r="J934" t="s">
        <v>310</v>
      </c>
      <c r="K934" t="s">
        <v>29</v>
      </c>
      <c r="L934" t="s">
        <v>938</v>
      </c>
      <c r="M934" s="4">
        <v>39483</v>
      </c>
      <c r="N934" s="4">
        <v>39468</v>
      </c>
      <c r="O934" s="1">
        <v>39468</v>
      </c>
      <c r="P934" t="s">
        <v>52</v>
      </c>
      <c r="R934" t="s">
        <v>71</v>
      </c>
      <c r="S934" t="s">
        <v>233</v>
      </c>
      <c r="T934" t="s">
        <v>967</v>
      </c>
      <c r="U934" t="s">
        <v>81</v>
      </c>
      <c r="V934" t="s">
        <v>261</v>
      </c>
      <c r="W934" s="6" t="s">
        <v>82</v>
      </c>
      <c r="X934" t="s">
        <v>83</v>
      </c>
      <c r="Y934">
        <v>60</v>
      </c>
      <c r="Z934">
        <v>600</v>
      </c>
      <c r="AA934" t="s">
        <v>231</v>
      </c>
      <c r="AB934" s="5">
        <f t="shared" si="28"/>
        <v>2371.7673611111113</v>
      </c>
      <c r="AC934" s="3">
        <v>3426</v>
      </c>
      <c r="AD934" s="3">
        <v>5.71</v>
      </c>
      <c r="AE934" s="3">
        <v>0.1</v>
      </c>
      <c r="AF934" t="s">
        <v>160</v>
      </c>
      <c r="AG934" t="s">
        <v>109</v>
      </c>
      <c r="AH934" s="8" t="s">
        <v>44</v>
      </c>
      <c r="AI934" s="7" t="s">
        <v>44</v>
      </c>
      <c r="AJ934" s="9">
        <v>5.48</v>
      </c>
      <c r="AK934" s="5">
        <f t="shared" si="29"/>
        <v>15</v>
      </c>
    </row>
    <row r="935" spans="1:37" hidden="1" x14ac:dyDescent="0.3">
      <c r="A935">
        <v>9628</v>
      </c>
      <c r="B935" t="s">
        <v>279</v>
      </c>
      <c r="C935" t="s">
        <v>29</v>
      </c>
      <c r="D935" t="s">
        <v>280</v>
      </c>
      <c r="E935" t="s">
        <v>1833</v>
      </c>
      <c r="F935" t="s">
        <v>282</v>
      </c>
      <c r="G935" t="s">
        <v>33</v>
      </c>
      <c r="H935" t="s">
        <v>34</v>
      </c>
      <c r="I935" t="s">
        <v>35</v>
      </c>
      <c r="J935" t="s">
        <v>36</v>
      </c>
      <c r="K935" t="s">
        <v>29</v>
      </c>
      <c r="L935" t="s">
        <v>283</v>
      </c>
      <c r="M935" s="4">
        <v>39547</v>
      </c>
      <c r="N935" s="4">
        <v>39547</v>
      </c>
      <c r="O935" s="1">
        <v>39547</v>
      </c>
      <c r="P935" t="s">
        <v>38</v>
      </c>
      <c r="R935" t="s">
        <v>39</v>
      </c>
      <c r="S935" t="s">
        <v>199</v>
      </c>
      <c r="T935" t="s">
        <v>200</v>
      </c>
      <c r="U935" t="s">
        <v>201</v>
      </c>
      <c r="V935" t="s">
        <v>67</v>
      </c>
      <c r="W935" s="6" t="s">
        <v>44</v>
      </c>
      <c r="X935" t="s">
        <v>45</v>
      </c>
      <c r="Y935">
        <v>100</v>
      </c>
      <c r="Z935">
        <v>240</v>
      </c>
      <c r="AA935" t="s">
        <v>282</v>
      </c>
      <c r="AB935" s="5">
        <f t="shared" si="28"/>
        <v>2371.7673611111113</v>
      </c>
      <c r="AC935" s="3">
        <v>17277.599999999999</v>
      </c>
      <c r="AD935" s="3">
        <v>71.989999999999995</v>
      </c>
      <c r="AE935" s="3">
        <v>0.72</v>
      </c>
      <c r="AF935" t="s">
        <v>202</v>
      </c>
      <c r="AG935" t="s">
        <v>47</v>
      </c>
      <c r="AH935" s="8">
        <v>55</v>
      </c>
      <c r="AI935" s="7">
        <v>1442.92</v>
      </c>
      <c r="AJ935" s="9">
        <v>27.64</v>
      </c>
      <c r="AK935" s="5">
        <f t="shared" si="29"/>
        <v>0</v>
      </c>
    </row>
    <row r="936" spans="1:37" hidden="1" x14ac:dyDescent="0.3">
      <c r="A936">
        <v>9629</v>
      </c>
      <c r="B936" t="s">
        <v>221</v>
      </c>
      <c r="C936" t="s">
        <v>29</v>
      </c>
      <c r="D936" t="s">
        <v>1834</v>
      </c>
      <c r="E936" t="s">
        <v>1835</v>
      </c>
      <c r="F936" t="s">
        <v>224</v>
      </c>
      <c r="G936" t="s">
        <v>33</v>
      </c>
      <c r="H936" t="s">
        <v>34</v>
      </c>
      <c r="I936" t="s">
        <v>35</v>
      </c>
      <c r="J936" t="s">
        <v>36</v>
      </c>
      <c r="K936" t="s">
        <v>29</v>
      </c>
      <c r="L936" t="s">
        <v>288</v>
      </c>
      <c r="M936" s="4">
        <v>39555</v>
      </c>
      <c r="N936" s="4">
        <v>39555</v>
      </c>
      <c r="O936" s="1">
        <v>39555</v>
      </c>
      <c r="P936" t="s">
        <v>38</v>
      </c>
      <c r="R936" t="s">
        <v>39</v>
      </c>
      <c r="S936" t="s">
        <v>746</v>
      </c>
      <c r="T936" t="s">
        <v>747</v>
      </c>
      <c r="U936" t="s">
        <v>748</v>
      </c>
      <c r="V936" t="s">
        <v>749</v>
      </c>
      <c r="W936" s="6" t="s">
        <v>44</v>
      </c>
      <c r="X936" t="s">
        <v>45</v>
      </c>
      <c r="Y936">
        <v>1</v>
      </c>
      <c r="Z936">
        <v>1044</v>
      </c>
      <c r="AA936" t="s">
        <v>224</v>
      </c>
      <c r="AB936" s="5">
        <f t="shared" si="28"/>
        <v>2371.7673611111113</v>
      </c>
      <c r="AC936" s="3">
        <v>24012</v>
      </c>
      <c r="AD936" s="3">
        <v>23</v>
      </c>
      <c r="AE936" s="3">
        <v>23</v>
      </c>
      <c r="AF936" t="s">
        <v>750</v>
      </c>
      <c r="AG936" t="s">
        <v>47</v>
      </c>
      <c r="AH936" s="8">
        <v>754</v>
      </c>
      <c r="AI936" s="7">
        <v>6267.38</v>
      </c>
      <c r="AJ936" s="9">
        <v>38.42</v>
      </c>
      <c r="AK936" s="5">
        <f t="shared" si="29"/>
        <v>0</v>
      </c>
    </row>
    <row r="937" spans="1:37" hidden="1" x14ac:dyDescent="0.3">
      <c r="A937">
        <v>9639</v>
      </c>
      <c r="B937" t="s">
        <v>148</v>
      </c>
      <c r="C937" t="s">
        <v>29</v>
      </c>
      <c r="D937" t="s">
        <v>1836</v>
      </c>
      <c r="E937" t="s">
        <v>1837</v>
      </c>
      <c r="F937" t="s">
        <v>151</v>
      </c>
      <c r="G937" t="s">
        <v>33</v>
      </c>
      <c r="H937" t="s">
        <v>34</v>
      </c>
      <c r="I937" t="s">
        <v>35</v>
      </c>
      <c r="J937" t="s">
        <v>36</v>
      </c>
      <c r="K937" t="s">
        <v>29</v>
      </c>
      <c r="L937" s="2">
        <v>39755</v>
      </c>
      <c r="M937" s="4">
        <v>39577</v>
      </c>
      <c r="N937" s="4">
        <v>39577</v>
      </c>
      <c r="O937" s="1">
        <v>39577</v>
      </c>
      <c r="P937" t="s">
        <v>38</v>
      </c>
      <c r="R937" t="s">
        <v>39</v>
      </c>
      <c r="S937" t="s">
        <v>199</v>
      </c>
      <c r="T937" t="s">
        <v>200</v>
      </c>
      <c r="U937" t="s">
        <v>201</v>
      </c>
      <c r="V937" t="s">
        <v>67</v>
      </c>
      <c r="W937" s="6" t="s">
        <v>44</v>
      </c>
      <c r="X937" t="s">
        <v>45</v>
      </c>
      <c r="Y937">
        <v>100</v>
      </c>
      <c r="Z937">
        <v>955</v>
      </c>
      <c r="AA937" t="s">
        <v>151</v>
      </c>
      <c r="AB937" s="5">
        <f t="shared" si="28"/>
        <v>2371.7673611111113</v>
      </c>
      <c r="AC937" s="3">
        <v>63985</v>
      </c>
      <c r="AD937" s="3">
        <v>67</v>
      </c>
      <c r="AE937" s="3">
        <v>0.67</v>
      </c>
      <c r="AF937" t="s">
        <v>202</v>
      </c>
      <c r="AG937" t="s">
        <v>47</v>
      </c>
      <c r="AH937" s="8">
        <v>164</v>
      </c>
      <c r="AI937" s="7">
        <v>1802.14</v>
      </c>
      <c r="AJ937" s="9">
        <v>102.38</v>
      </c>
      <c r="AK937" s="5">
        <f t="shared" si="29"/>
        <v>0</v>
      </c>
    </row>
    <row r="938" spans="1:37" x14ac:dyDescent="0.3">
      <c r="A938">
        <v>9640</v>
      </c>
      <c r="B938" t="s">
        <v>279</v>
      </c>
      <c r="C938" t="s">
        <v>29</v>
      </c>
      <c r="D938" t="s">
        <v>1838</v>
      </c>
      <c r="E938" t="s">
        <v>1839</v>
      </c>
      <c r="F938" t="s">
        <v>282</v>
      </c>
      <c r="G938" t="s">
        <v>33</v>
      </c>
      <c r="H938" t="s">
        <v>34</v>
      </c>
      <c r="I938" t="s">
        <v>35</v>
      </c>
      <c r="J938" t="s">
        <v>36</v>
      </c>
      <c r="K938" t="s">
        <v>29</v>
      </c>
      <c r="L938" t="s">
        <v>295</v>
      </c>
      <c r="M938" s="4">
        <v>39574</v>
      </c>
      <c r="N938" s="4">
        <v>39574</v>
      </c>
      <c r="O938" s="1">
        <v>39574</v>
      </c>
      <c r="P938" t="s">
        <v>38</v>
      </c>
      <c r="R938" t="s">
        <v>39</v>
      </c>
      <c r="S938" t="s">
        <v>125</v>
      </c>
      <c r="T938" t="s">
        <v>126</v>
      </c>
      <c r="U938" t="s">
        <v>127</v>
      </c>
      <c r="V938" t="s">
        <v>128</v>
      </c>
      <c r="W938" s="6" t="s">
        <v>44</v>
      </c>
      <c r="X938" t="s">
        <v>45</v>
      </c>
      <c r="Y938">
        <v>20</v>
      </c>
      <c r="Z938">
        <v>748</v>
      </c>
      <c r="AA938" t="s">
        <v>282</v>
      </c>
      <c r="AB938" s="5">
        <f t="shared" si="28"/>
        <v>21638.408070175439</v>
      </c>
      <c r="AC938" s="3">
        <v>23936</v>
      </c>
      <c r="AD938" s="3">
        <v>32</v>
      </c>
      <c r="AE938" s="3">
        <v>1.6</v>
      </c>
      <c r="AF938" t="s">
        <v>125</v>
      </c>
      <c r="AG938" t="s">
        <v>47</v>
      </c>
      <c r="AH938" s="8">
        <v>748</v>
      </c>
      <c r="AI938" s="12">
        <v>3740.04</v>
      </c>
      <c r="AJ938" s="9">
        <v>38.299999999999997</v>
      </c>
      <c r="AK938" s="5">
        <f t="shared" si="29"/>
        <v>0</v>
      </c>
    </row>
    <row r="939" spans="1:37" x14ac:dyDescent="0.3">
      <c r="A939">
        <v>9655</v>
      </c>
      <c r="B939" t="s">
        <v>228</v>
      </c>
      <c r="C939" t="s">
        <v>29</v>
      </c>
      <c r="D939" t="s">
        <v>308</v>
      </c>
      <c r="E939" t="s">
        <v>309</v>
      </c>
      <c r="F939" t="s">
        <v>231</v>
      </c>
      <c r="G939" t="s">
        <v>33</v>
      </c>
      <c r="H939" t="s">
        <v>34</v>
      </c>
      <c r="I939" t="s">
        <v>232</v>
      </c>
      <c r="J939" t="s">
        <v>310</v>
      </c>
      <c r="K939" t="s">
        <v>29</v>
      </c>
      <c r="L939" t="s">
        <v>311</v>
      </c>
      <c r="M939" s="4">
        <v>39562</v>
      </c>
      <c r="N939" s="4">
        <v>39562</v>
      </c>
      <c r="O939" s="1">
        <v>39562</v>
      </c>
      <c r="P939" t="s">
        <v>52</v>
      </c>
      <c r="R939" t="s">
        <v>53</v>
      </c>
      <c r="S939" t="s">
        <v>312</v>
      </c>
      <c r="T939" t="s">
        <v>97</v>
      </c>
      <c r="U939" t="s">
        <v>98</v>
      </c>
      <c r="V939" t="s">
        <v>99</v>
      </c>
      <c r="W939" s="6" t="s">
        <v>100</v>
      </c>
      <c r="X939" t="s">
        <v>83</v>
      </c>
      <c r="Y939">
        <v>90</v>
      </c>
      <c r="Z939">
        <v>80</v>
      </c>
      <c r="AA939" t="s">
        <v>231</v>
      </c>
      <c r="AB939" s="5">
        <f t="shared" si="28"/>
        <v>21638.408070175439</v>
      </c>
      <c r="AC939" s="3">
        <v>2252</v>
      </c>
      <c r="AD939" s="3">
        <v>28.15</v>
      </c>
      <c r="AE939" s="3">
        <v>0.31</v>
      </c>
      <c r="AF939" t="s">
        <v>717</v>
      </c>
      <c r="AG939" t="s">
        <v>109</v>
      </c>
      <c r="AH939" s="8" t="s">
        <v>44</v>
      </c>
      <c r="AI939" s="12" t="s">
        <v>44</v>
      </c>
      <c r="AJ939" s="9">
        <v>3.6</v>
      </c>
      <c r="AK939" s="5">
        <f t="shared" si="29"/>
        <v>0</v>
      </c>
    </row>
    <row r="940" spans="1:37" x14ac:dyDescent="0.3">
      <c r="A940">
        <v>9656</v>
      </c>
      <c r="B940" t="s">
        <v>228</v>
      </c>
      <c r="C940" t="s">
        <v>29</v>
      </c>
      <c r="D940" t="s">
        <v>308</v>
      </c>
      <c r="E940" t="s">
        <v>309</v>
      </c>
      <c r="F940" t="s">
        <v>231</v>
      </c>
      <c r="G940" t="s">
        <v>33</v>
      </c>
      <c r="H940" t="s">
        <v>34</v>
      </c>
      <c r="I940" t="s">
        <v>232</v>
      </c>
      <c r="J940" t="s">
        <v>310</v>
      </c>
      <c r="K940" t="s">
        <v>29</v>
      </c>
      <c r="L940" t="s">
        <v>311</v>
      </c>
      <c r="M940" s="4">
        <v>39562</v>
      </c>
      <c r="N940" s="4">
        <v>39562</v>
      </c>
      <c r="O940" s="1">
        <v>39562</v>
      </c>
      <c r="P940" t="s">
        <v>52</v>
      </c>
      <c r="R940" t="s">
        <v>71</v>
      </c>
      <c r="S940" t="s">
        <v>312</v>
      </c>
      <c r="T940" t="s">
        <v>581</v>
      </c>
      <c r="U940" t="s">
        <v>529</v>
      </c>
      <c r="V940" t="s">
        <v>530</v>
      </c>
      <c r="W940" s="6" t="s">
        <v>433</v>
      </c>
      <c r="X940" t="s">
        <v>83</v>
      </c>
      <c r="Y940">
        <v>84</v>
      </c>
      <c r="Z940">
        <v>10</v>
      </c>
      <c r="AA940" t="s">
        <v>231</v>
      </c>
      <c r="AB940" s="5">
        <f t="shared" si="28"/>
        <v>21638.408070175439</v>
      </c>
      <c r="AC940" s="3">
        <v>91.9</v>
      </c>
      <c r="AD940" s="3">
        <v>9.19</v>
      </c>
      <c r="AE940" s="3">
        <v>0.11</v>
      </c>
      <c r="AF940" t="s">
        <v>437</v>
      </c>
      <c r="AG940" t="s">
        <v>109</v>
      </c>
      <c r="AH940" s="8" t="s">
        <v>44</v>
      </c>
      <c r="AI940" s="12" t="s">
        <v>44</v>
      </c>
      <c r="AJ940" s="9">
        <v>0.15</v>
      </c>
      <c r="AK940" s="5">
        <f t="shared" si="29"/>
        <v>0</v>
      </c>
    </row>
    <row r="941" spans="1:37" x14ac:dyDescent="0.3">
      <c r="A941">
        <v>9657</v>
      </c>
      <c r="B941" t="s">
        <v>228</v>
      </c>
      <c r="C941" t="s">
        <v>29</v>
      </c>
      <c r="D941" t="s">
        <v>308</v>
      </c>
      <c r="E941" t="s">
        <v>309</v>
      </c>
      <c r="F941" t="s">
        <v>231</v>
      </c>
      <c r="G941" t="s">
        <v>33</v>
      </c>
      <c r="H941" t="s">
        <v>34</v>
      </c>
      <c r="I941" t="s">
        <v>232</v>
      </c>
      <c r="J941" t="s">
        <v>310</v>
      </c>
      <c r="K941" t="s">
        <v>29</v>
      </c>
      <c r="L941" t="s">
        <v>311</v>
      </c>
      <c r="M941" s="4">
        <v>39562</v>
      </c>
      <c r="N941" s="4">
        <v>39562</v>
      </c>
      <c r="O941" s="1">
        <v>39562</v>
      </c>
      <c r="P941" t="s">
        <v>52</v>
      </c>
      <c r="R941" t="s">
        <v>71</v>
      </c>
      <c r="S941" t="s">
        <v>312</v>
      </c>
      <c r="T941" t="s">
        <v>967</v>
      </c>
      <c r="U941" t="s">
        <v>81</v>
      </c>
      <c r="V941" t="s">
        <v>261</v>
      </c>
      <c r="W941" s="6" t="s">
        <v>82</v>
      </c>
      <c r="X941" t="s">
        <v>83</v>
      </c>
      <c r="Y941">
        <v>60</v>
      </c>
      <c r="Z941">
        <v>1000</v>
      </c>
      <c r="AA941" t="s">
        <v>231</v>
      </c>
      <c r="AB941" s="5">
        <f t="shared" si="28"/>
        <v>21638.408070175439</v>
      </c>
      <c r="AC941" s="3">
        <v>4890</v>
      </c>
      <c r="AD941" s="3">
        <v>4.8899999999999997</v>
      </c>
      <c r="AE941" s="3">
        <v>0.08</v>
      </c>
      <c r="AF941" t="s">
        <v>160</v>
      </c>
      <c r="AG941" t="s">
        <v>109</v>
      </c>
      <c r="AH941" s="8" t="s">
        <v>44</v>
      </c>
      <c r="AI941" s="12" t="s">
        <v>44</v>
      </c>
      <c r="AJ941" s="9">
        <v>7.82</v>
      </c>
      <c r="AK941" s="5">
        <f t="shared" si="29"/>
        <v>0</v>
      </c>
    </row>
    <row r="942" spans="1:37" x14ac:dyDescent="0.3">
      <c r="A942">
        <v>9658</v>
      </c>
      <c r="B942" t="s">
        <v>228</v>
      </c>
      <c r="C942" t="s">
        <v>29</v>
      </c>
      <c r="D942" t="s">
        <v>308</v>
      </c>
      <c r="E942" t="s">
        <v>309</v>
      </c>
      <c r="F942" t="s">
        <v>231</v>
      </c>
      <c r="G942" t="s">
        <v>33</v>
      </c>
      <c r="H942" t="s">
        <v>34</v>
      </c>
      <c r="I942" t="s">
        <v>232</v>
      </c>
      <c r="J942" t="s">
        <v>310</v>
      </c>
      <c r="K942" t="s">
        <v>29</v>
      </c>
      <c r="L942" t="s">
        <v>311</v>
      </c>
      <c r="M942" s="4">
        <v>39562</v>
      </c>
      <c r="N942" s="4">
        <v>39562</v>
      </c>
      <c r="O942" s="1">
        <v>39562</v>
      </c>
      <c r="P942" t="s">
        <v>52</v>
      </c>
      <c r="R942" t="s">
        <v>53</v>
      </c>
      <c r="S942" t="s">
        <v>312</v>
      </c>
      <c r="T942" t="s">
        <v>716</v>
      </c>
      <c r="U942" t="s">
        <v>98</v>
      </c>
      <c r="V942" t="s">
        <v>99</v>
      </c>
      <c r="W942" s="6" t="s">
        <v>481</v>
      </c>
      <c r="X942" t="s">
        <v>83</v>
      </c>
      <c r="Y942">
        <v>30</v>
      </c>
      <c r="Z942">
        <v>200</v>
      </c>
      <c r="AA942" t="s">
        <v>231</v>
      </c>
      <c r="AB942" s="5">
        <f t="shared" si="28"/>
        <v>21638.408070175439</v>
      </c>
      <c r="AC942" s="3">
        <v>596</v>
      </c>
      <c r="AD942" s="3">
        <v>2.98</v>
      </c>
      <c r="AE942" s="3">
        <v>0.1</v>
      </c>
      <c r="AF942" t="s">
        <v>717</v>
      </c>
      <c r="AG942" t="s">
        <v>109</v>
      </c>
      <c r="AH942" s="8" t="s">
        <v>44</v>
      </c>
      <c r="AI942" s="12" t="s">
        <v>44</v>
      </c>
      <c r="AJ942" s="9">
        <v>0.95</v>
      </c>
      <c r="AK942" s="5">
        <f t="shared" si="29"/>
        <v>0</v>
      </c>
    </row>
    <row r="943" spans="1:37" x14ac:dyDescent="0.3">
      <c r="A943">
        <v>9669</v>
      </c>
      <c r="B943" t="s">
        <v>48</v>
      </c>
      <c r="C943" t="s">
        <v>29</v>
      </c>
      <c r="D943" t="s">
        <v>1360</v>
      </c>
      <c r="E943" t="s">
        <v>1361</v>
      </c>
      <c r="F943" t="s">
        <v>51</v>
      </c>
      <c r="G943" t="s">
        <v>33</v>
      </c>
      <c r="H943" t="s">
        <v>34</v>
      </c>
      <c r="I943" t="s">
        <v>35</v>
      </c>
      <c r="J943" t="s">
        <v>36</v>
      </c>
      <c r="K943" t="s">
        <v>29</v>
      </c>
      <c r="L943" t="s">
        <v>303</v>
      </c>
      <c r="M943" s="4">
        <v>39643</v>
      </c>
      <c r="N943" s="4">
        <v>39643</v>
      </c>
      <c r="O943" s="1">
        <v>39643</v>
      </c>
      <c r="P943" t="s">
        <v>52</v>
      </c>
      <c r="R943" t="s">
        <v>53</v>
      </c>
      <c r="S943" t="s">
        <v>54</v>
      </c>
      <c r="T943" t="s">
        <v>1161</v>
      </c>
      <c r="U943" t="s">
        <v>158</v>
      </c>
      <c r="V943" t="s">
        <v>57</v>
      </c>
      <c r="W943" s="6" t="s">
        <v>433</v>
      </c>
      <c r="X943" t="s">
        <v>321</v>
      </c>
      <c r="Y943">
        <v>60</v>
      </c>
      <c r="Z943">
        <v>360</v>
      </c>
      <c r="AA943" t="s">
        <v>51</v>
      </c>
      <c r="AB943" s="5">
        <f t="shared" si="28"/>
        <v>21638.408070175439</v>
      </c>
      <c r="AC943" s="3">
        <v>2790</v>
      </c>
      <c r="AD943" s="3">
        <v>7.75</v>
      </c>
      <c r="AE943" s="3">
        <v>0.13</v>
      </c>
      <c r="AF943" t="s">
        <v>60</v>
      </c>
      <c r="AG943" t="s">
        <v>109</v>
      </c>
      <c r="AH943" s="8" t="s">
        <v>44</v>
      </c>
      <c r="AI943" s="12" t="s">
        <v>44</v>
      </c>
      <c r="AJ943" s="9">
        <v>4.46</v>
      </c>
      <c r="AK943" s="5">
        <f t="shared" si="29"/>
        <v>0</v>
      </c>
    </row>
    <row r="944" spans="1:37" x14ac:dyDescent="0.3">
      <c r="A944">
        <v>9673</v>
      </c>
      <c r="B944" t="s">
        <v>48</v>
      </c>
      <c r="C944" t="s">
        <v>29</v>
      </c>
      <c r="D944" t="s">
        <v>1840</v>
      </c>
      <c r="E944" t="s">
        <v>1841</v>
      </c>
      <c r="F944" t="s">
        <v>51</v>
      </c>
      <c r="G944" t="s">
        <v>33</v>
      </c>
      <c r="H944" t="s">
        <v>34</v>
      </c>
      <c r="I944" t="s">
        <v>35</v>
      </c>
      <c r="J944" t="s">
        <v>36</v>
      </c>
      <c r="K944" t="s">
        <v>29</v>
      </c>
      <c r="L944" t="s">
        <v>303</v>
      </c>
      <c r="M944" s="4">
        <v>39601</v>
      </c>
      <c r="N944" s="4">
        <v>39601</v>
      </c>
      <c r="O944" s="1">
        <v>39601</v>
      </c>
      <c r="P944" t="s">
        <v>52</v>
      </c>
      <c r="R944" t="s">
        <v>53</v>
      </c>
      <c r="S944" t="s">
        <v>54</v>
      </c>
      <c r="T944" t="s">
        <v>790</v>
      </c>
      <c r="U944" t="s">
        <v>89</v>
      </c>
      <c r="V944" t="s">
        <v>57</v>
      </c>
      <c r="W944" s="6" t="s">
        <v>433</v>
      </c>
      <c r="X944" t="s">
        <v>83</v>
      </c>
      <c r="Y944">
        <v>100</v>
      </c>
      <c r="Z944">
        <v>1400</v>
      </c>
      <c r="AA944" t="s">
        <v>51</v>
      </c>
      <c r="AB944" s="5">
        <f t="shared" si="28"/>
        <v>21638.408070175439</v>
      </c>
      <c r="AC944" s="3">
        <v>7686</v>
      </c>
      <c r="AD944" s="3">
        <v>5.49</v>
      </c>
      <c r="AE944" s="3">
        <v>0.05</v>
      </c>
      <c r="AF944" t="s">
        <v>60</v>
      </c>
      <c r="AG944" t="s">
        <v>47</v>
      </c>
      <c r="AH944" s="8">
        <v>106</v>
      </c>
      <c r="AI944" s="12">
        <v>2869.03</v>
      </c>
      <c r="AJ944" s="9">
        <v>12.3</v>
      </c>
      <c r="AK944" s="5">
        <f t="shared" si="29"/>
        <v>0</v>
      </c>
    </row>
    <row r="945" spans="1:37" x14ac:dyDescent="0.3">
      <c r="A945">
        <v>9675</v>
      </c>
      <c r="B945" t="s">
        <v>48</v>
      </c>
      <c r="C945" t="s">
        <v>29</v>
      </c>
      <c r="D945" t="s">
        <v>1842</v>
      </c>
      <c r="E945" t="s">
        <v>1843</v>
      </c>
      <c r="F945" t="s">
        <v>51</v>
      </c>
      <c r="G945" t="s">
        <v>33</v>
      </c>
      <c r="H945" t="s">
        <v>34</v>
      </c>
      <c r="I945" t="s">
        <v>35</v>
      </c>
      <c r="J945" t="s">
        <v>36</v>
      </c>
      <c r="K945" t="s">
        <v>29</v>
      </c>
      <c r="L945" t="s">
        <v>303</v>
      </c>
      <c r="M945" s="4">
        <v>39647</v>
      </c>
      <c r="N945" s="4">
        <v>39647</v>
      </c>
      <c r="O945" s="1">
        <v>39647</v>
      </c>
      <c r="P945" t="s">
        <v>52</v>
      </c>
      <c r="R945" t="s">
        <v>71</v>
      </c>
      <c r="S945" t="s">
        <v>304</v>
      </c>
      <c r="T945" t="s">
        <v>305</v>
      </c>
      <c r="U945" t="s">
        <v>98</v>
      </c>
      <c r="V945" t="s">
        <v>57</v>
      </c>
      <c r="W945" s="6" t="s">
        <v>306</v>
      </c>
      <c r="X945" t="s">
        <v>76</v>
      </c>
      <c r="Y945">
        <v>30</v>
      </c>
      <c r="Z945">
        <v>10080</v>
      </c>
      <c r="AA945" t="s">
        <v>51</v>
      </c>
      <c r="AB945" s="5">
        <f t="shared" si="28"/>
        <v>21638.408070175439</v>
      </c>
      <c r="AC945" s="3">
        <v>115718.39999999999</v>
      </c>
      <c r="AD945" s="3">
        <v>11.48</v>
      </c>
      <c r="AE945" s="3">
        <v>0.38</v>
      </c>
      <c r="AF945" t="s">
        <v>307</v>
      </c>
      <c r="AG945" t="s">
        <v>47</v>
      </c>
      <c r="AH945" s="8">
        <v>772</v>
      </c>
      <c r="AI945" s="12">
        <v>5893.08</v>
      </c>
      <c r="AJ945" s="9">
        <v>185.15</v>
      </c>
      <c r="AK945" s="5">
        <f t="shared" si="29"/>
        <v>0</v>
      </c>
    </row>
    <row r="946" spans="1:37" x14ac:dyDescent="0.3">
      <c r="A946">
        <v>9676</v>
      </c>
      <c r="B946" t="s">
        <v>48</v>
      </c>
      <c r="C946" t="s">
        <v>29</v>
      </c>
      <c r="D946" t="s">
        <v>1844</v>
      </c>
      <c r="E946" t="s">
        <v>1845</v>
      </c>
      <c r="F946" t="s">
        <v>51</v>
      </c>
      <c r="G946" t="s">
        <v>33</v>
      </c>
      <c r="H946" t="s">
        <v>34</v>
      </c>
      <c r="I946" t="s">
        <v>35</v>
      </c>
      <c r="J946" t="s">
        <v>36</v>
      </c>
      <c r="K946" t="s">
        <v>29</v>
      </c>
      <c r="L946" s="2">
        <v>39725</v>
      </c>
      <c r="M946" s="4">
        <v>39647</v>
      </c>
      <c r="N946" s="4">
        <v>39601</v>
      </c>
      <c r="O946" s="1">
        <v>39601</v>
      </c>
      <c r="P946" t="s">
        <v>52</v>
      </c>
      <c r="R946" t="s">
        <v>71</v>
      </c>
      <c r="S946" t="s">
        <v>304</v>
      </c>
      <c r="T946" t="s">
        <v>332</v>
      </c>
      <c r="U946" t="s">
        <v>242</v>
      </c>
      <c r="V946" t="s">
        <v>57</v>
      </c>
      <c r="W946" s="6" t="s">
        <v>244</v>
      </c>
      <c r="X946" t="s">
        <v>76</v>
      </c>
      <c r="Y946">
        <v>30</v>
      </c>
      <c r="Z946">
        <v>2016</v>
      </c>
      <c r="AA946" t="s">
        <v>51</v>
      </c>
      <c r="AB946" s="5">
        <f t="shared" si="28"/>
        <v>21638.408070175439</v>
      </c>
      <c r="AC946" s="3">
        <v>27538.560000000001</v>
      </c>
      <c r="AD946" s="3">
        <v>13.66</v>
      </c>
      <c r="AE946" s="3">
        <v>0.46</v>
      </c>
      <c r="AF946" t="s">
        <v>307</v>
      </c>
      <c r="AG946" t="s">
        <v>47</v>
      </c>
      <c r="AH946" s="8">
        <v>122</v>
      </c>
      <c r="AI946" s="12">
        <v>2867.81</v>
      </c>
      <c r="AJ946" s="9">
        <v>44.06</v>
      </c>
      <c r="AK946" s="5">
        <f t="shared" si="29"/>
        <v>46</v>
      </c>
    </row>
    <row r="947" spans="1:37" x14ac:dyDescent="0.3">
      <c r="A947">
        <v>9694</v>
      </c>
      <c r="B947" t="s">
        <v>228</v>
      </c>
      <c r="C947" t="s">
        <v>29</v>
      </c>
      <c r="D947" t="s">
        <v>322</v>
      </c>
      <c r="E947" t="s">
        <v>323</v>
      </c>
      <c r="F947" t="s">
        <v>231</v>
      </c>
      <c r="G947" t="s">
        <v>33</v>
      </c>
      <c r="H947" t="s">
        <v>34</v>
      </c>
      <c r="I947" t="s">
        <v>232</v>
      </c>
      <c r="J947" t="s">
        <v>44</v>
      </c>
      <c r="K947" t="s">
        <v>29</v>
      </c>
      <c r="L947" s="2">
        <v>39542</v>
      </c>
      <c r="M947" s="4">
        <v>39563</v>
      </c>
      <c r="N947" s="4">
        <v>39545</v>
      </c>
      <c r="O947" s="1">
        <v>39545</v>
      </c>
      <c r="P947" t="s">
        <v>52</v>
      </c>
      <c r="R947" t="s">
        <v>71</v>
      </c>
      <c r="S947" t="s">
        <v>312</v>
      </c>
      <c r="T947" t="s">
        <v>346</v>
      </c>
      <c r="U947" t="s">
        <v>339</v>
      </c>
      <c r="V947" t="s">
        <v>340</v>
      </c>
      <c r="W947" s="6" t="s">
        <v>347</v>
      </c>
      <c r="X947" t="s">
        <v>342</v>
      </c>
      <c r="Y947">
        <v>30</v>
      </c>
      <c r="Z947">
        <v>100</v>
      </c>
      <c r="AA947" t="s">
        <v>231</v>
      </c>
      <c r="AB947" s="5">
        <f t="shared" si="28"/>
        <v>21638.408070175439</v>
      </c>
      <c r="AC947" s="3">
        <v>2386</v>
      </c>
      <c r="AD947" s="3">
        <v>23.86</v>
      </c>
      <c r="AE947" s="3">
        <v>0.8</v>
      </c>
      <c r="AF947" t="s">
        <v>160</v>
      </c>
      <c r="AG947" t="s">
        <v>109</v>
      </c>
      <c r="AH947" s="8" t="s">
        <v>44</v>
      </c>
      <c r="AI947" s="12" t="s">
        <v>44</v>
      </c>
      <c r="AJ947" s="9">
        <v>3.82</v>
      </c>
      <c r="AK947" s="5">
        <f t="shared" si="29"/>
        <v>18</v>
      </c>
    </row>
    <row r="948" spans="1:37" x14ac:dyDescent="0.3">
      <c r="A948">
        <v>9749</v>
      </c>
      <c r="B948" t="s">
        <v>48</v>
      </c>
      <c r="C948" t="s">
        <v>29</v>
      </c>
      <c r="D948" t="s">
        <v>1846</v>
      </c>
      <c r="E948" t="s">
        <v>1847</v>
      </c>
      <c r="F948" t="s">
        <v>51</v>
      </c>
      <c r="G948" t="s">
        <v>33</v>
      </c>
      <c r="H948" t="s">
        <v>34</v>
      </c>
      <c r="I948" t="s">
        <v>63</v>
      </c>
      <c r="J948" t="s">
        <v>36</v>
      </c>
      <c r="K948" t="s">
        <v>29</v>
      </c>
      <c r="L948" t="s">
        <v>345</v>
      </c>
      <c r="M948" s="4">
        <v>39768</v>
      </c>
      <c r="N948" s="4">
        <v>39768</v>
      </c>
      <c r="O948" s="1">
        <v>39768</v>
      </c>
      <c r="P948" t="s">
        <v>52</v>
      </c>
      <c r="R948" t="s">
        <v>71</v>
      </c>
      <c r="S948" t="s">
        <v>114</v>
      </c>
      <c r="T948" t="s">
        <v>115</v>
      </c>
      <c r="U948" t="s">
        <v>116</v>
      </c>
      <c r="V948" t="s">
        <v>117</v>
      </c>
      <c r="W948" s="6" t="s">
        <v>118</v>
      </c>
      <c r="X948" t="s">
        <v>76</v>
      </c>
      <c r="Y948">
        <v>120</v>
      </c>
      <c r="Z948">
        <v>1480</v>
      </c>
      <c r="AA948" t="s">
        <v>51</v>
      </c>
      <c r="AB948" s="5">
        <f t="shared" si="28"/>
        <v>21638.408070175439</v>
      </c>
      <c r="AC948" s="3">
        <v>121656</v>
      </c>
      <c r="AD948" s="3">
        <v>82.2</v>
      </c>
      <c r="AE948" s="3">
        <v>0.68</v>
      </c>
      <c r="AF948" t="s">
        <v>122</v>
      </c>
      <c r="AG948" t="s">
        <v>47</v>
      </c>
      <c r="AH948" s="8">
        <v>370</v>
      </c>
      <c r="AI948" s="12">
        <v>2652.33</v>
      </c>
      <c r="AJ948" s="9">
        <v>194.65</v>
      </c>
      <c r="AK948" s="5">
        <f t="shared" si="29"/>
        <v>0</v>
      </c>
    </row>
    <row r="949" spans="1:37" x14ac:dyDescent="0.3">
      <c r="A949">
        <v>9750</v>
      </c>
      <c r="B949" t="s">
        <v>48</v>
      </c>
      <c r="C949" t="s">
        <v>29</v>
      </c>
      <c r="D949" t="s">
        <v>1370</v>
      </c>
      <c r="E949" t="s">
        <v>1371</v>
      </c>
      <c r="F949" t="s">
        <v>51</v>
      </c>
      <c r="G949" t="s">
        <v>33</v>
      </c>
      <c r="H949" t="s">
        <v>34</v>
      </c>
      <c r="I949" t="s">
        <v>35</v>
      </c>
      <c r="J949" t="s">
        <v>36</v>
      </c>
      <c r="K949" t="s">
        <v>29</v>
      </c>
      <c r="L949" t="s">
        <v>698</v>
      </c>
      <c r="M949" s="4">
        <v>39711</v>
      </c>
      <c r="N949" s="4">
        <v>39711</v>
      </c>
      <c r="O949" s="1">
        <v>39711</v>
      </c>
      <c r="P949" t="s">
        <v>52</v>
      </c>
      <c r="R949" t="s">
        <v>71</v>
      </c>
      <c r="S949" t="s">
        <v>304</v>
      </c>
      <c r="T949" t="s">
        <v>305</v>
      </c>
      <c r="U949" t="s">
        <v>98</v>
      </c>
      <c r="V949" t="s">
        <v>57</v>
      </c>
      <c r="W949" s="6" t="s">
        <v>306</v>
      </c>
      <c r="X949" t="s">
        <v>76</v>
      </c>
      <c r="Y949">
        <v>30</v>
      </c>
      <c r="Z949">
        <v>5040</v>
      </c>
      <c r="AA949" t="s">
        <v>51</v>
      </c>
      <c r="AB949" s="5">
        <f t="shared" si="28"/>
        <v>21638.408070175439</v>
      </c>
      <c r="AC949" s="3">
        <v>51609.599999999999</v>
      </c>
      <c r="AD949" s="3">
        <v>10.24</v>
      </c>
      <c r="AE949" s="3">
        <v>0.34</v>
      </c>
      <c r="AF949" t="s">
        <v>307</v>
      </c>
      <c r="AG949" t="s">
        <v>109</v>
      </c>
      <c r="AH949" s="8" t="s">
        <v>44</v>
      </c>
      <c r="AI949" s="12" t="s">
        <v>44</v>
      </c>
      <c r="AJ949" s="9">
        <v>82.58</v>
      </c>
      <c r="AK949" s="5">
        <f t="shared" si="29"/>
        <v>0</v>
      </c>
    </row>
    <row r="950" spans="1:37" x14ac:dyDescent="0.3">
      <c r="A950">
        <v>9751</v>
      </c>
      <c r="B950" t="s">
        <v>228</v>
      </c>
      <c r="C950" t="s">
        <v>29</v>
      </c>
      <c r="D950" t="s">
        <v>333</v>
      </c>
      <c r="E950" t="s">
        <v>337</v>
      </c>
      <c r="F950" t="s">
        <v>231</v>
      </c>
      <c r="G950" t="s">
        <v>33</v>
      </c>
      <c r="H950" t="s">
        <v>34</v>
      </c>
      <c r="I950" t="s">
        <v>232</v>
      </c>
      <c r="J950" t="s">
        <v>310</v>
      </c>
      <c r="K950" t="s">
        <v>29</v>
      </c>
      <c r="L950" t="s">
        <v>37</v>
      </c>
      <c r="M950" s="4">
        <v>39680</v>
      </c>
      <c r="N950" s="4">
        <v>39576</v>
      </c>
      <c r="O950" s="1">
        <v>39576</v>
      </c>
      <c r="P950" t="s">
        <v>52</v>
      </c>
      <c r="R950" t="s">
        <v>53</v>
      </c>
      <c r="S950" t="s">
        <v>312</v>
      </c>
      <c r="T950" t="s">
        <v>97</v>
      </c>
      <c r="U950" t="s">
        <v>98</v>
      </c>
      <c r="V950" t="s">
        <v>99</v>
      </c>
      <c r="W950" s="6" t="s">
        <v>100</v>
      </c>
      <c r="X950" t="s">
        <v>83</v>
      </c>
      <c r="Y950">
        <v>90</v>
      </c>
      <c r="Z950">
        <v>80</v>
      </c>
      <c r="AA950" t="s">
        <v>231</v>
      </c>
      <c r="AB950" s="5">
        <f t="shared" si="28"/>
        <v>21638.408070175439</v>
      </c>
      <c r="AC950" s="3">
        <v>2572</v>
      </c>
      <c r="AD950" s="3">
        <v>32.15</v>
      </c>
      <c r="AE950" s="3">
        <v>0.36</v>
      </c>
      <c r="AF950" t="s">
        <v>717</v>
      </c>
      <c r="AG950" t="s">
        <v>109</v>
      </c>
      <c r="AH950" s="8" t="s">
        <v>44</v>
      </c>
      <c r="AI950" s="12" t="s">
        <v>44</v>
      </c>
      <c r="AJ950" s="9">
        <v>4.12</v>
      </c>
      <c r="AK950" s="5">
        <f t="shared" si="29"/>
        <v>104</v>
      </c>
    </row>
    <row r="951" spans="1:37" x14ac:dyDescent="0.3">
      <c r="A951">
        <v>9752</v>
      </c>
      <c r="B951" t="s">
        <v>228</v>
      </c>
      <c r="C951" t="s">
        <v>29</v>
      </c>
      <c r="D951" t="s">
        <v>333</v>
      </c>
      <c r="E951" t="s">
        <v>704</v>
      </c>
      <c r="F951" t="s">
        <v>231</v>
      </c>
      <c r="G951" t="s">
        <v>33</v>
      </c>
      <c r="H951" t="s">
        <v>34</v>
      </c>
      <c r="I951" t="s">
        <v>232</v>
      </c>
      <c r="J951" t="s">
        <v>310</v>
      </c>
      <c r="K951" t="s">
        <v>29</v>
      </c>
      <c r="L951" t="s">
        <v>37</v>
      </c>
      <c r="M951" s="4">
        <v>39680</v>
      </c>
      <c r="N951" s="4">
        <v>39582</v>
      </c>
      <c r="O951" s="1">
        <v>39582</v>
      </c>
      <c r="P951" t="s">
        <v>52</v>
      </c>
      <c r="R951" t="s">
        <v>71</v>
      </c>
      <c r="S951" t="s">
        <v>312</v>
      </c>
      <c r="T951" t="s">
        <v>535</v>
      </c>
      <c r="U951" t="s">
        <v>536</v>
      </c>
      <c r="V951" t="s">
        <v>537</v>
      </c>
      <c r="W951" s="6" t="s">
        <v>538</v>
      </c>
      <c r="X951" t="s">
        <v>146</v>
      </c>
      <c r="Y951">
        <v>30</v>
      </c>
      <c r="Z951">
        <v>20</v>
      </c>
      <c r="AA951" t="s">
        <v>231</v>
      </c>
      <c r="AB951" s="5">
        <f t="shared" si="28"/>
        <v>21638.408070175439</v>
      </c>
      <c r="AC951" s="3">
        <v>765</v>
      </c>
      <c r="AD951" s="3">
        <v>38.25</v>
      </c>
      <c r="AE951" s="3">
        <v>1.27</v>
      </c>
      <c r="AF951" t="s">
        <v>245</v>
      </c>
      <c r="AG951" t="s">
        <v>109</v>
      </c>
      <c r="AH951" s="8" t="s">
        <v>44</v>
      </c>
      <c r="AI951" s="12" t="s">
        <v>44</v>
      </c>
      <c r="AJ951" s="9">
        <v>1.22</v>
      </c>
      <c r="AK951" s="5">
        <f t="shared" si="29"/>
        <v>98</v>
      </c>
    </row>
    <row r="952" spans="1:37" hidden="1" x14ac:dyDescent="0.3">
      <c r="A952">
        <v>9753</v>
      </c>
      <c r="B952" t="s">
        <v>228</v>
      </c>
      <c r="C952" t="s">
        <v>29</v>
      </c>
      <c r="D952" t="s">
        <v>333</v>
      </c>
      <c r="E952" t="s">
        <v>704</v>
      </c>
      <c r="F952" t="s">
        <v>231</v>
      </c>
      <c r="G952" t="s">
        <v>33</v>
      </c>
      <c r="H952" t="s">
        <v>34</v>
      </c>
      <c r="I952" t="s">
        <v>232</v>
      </c>
      <c r="J952" t="s">
        <v>310</v>
      </c>
      <c r="K952" t="s">
        <v>29</v>
      </c>
      <c r="L952" t="s">
        <v>37</v>
      </c>
      <c r="M952" s="4">
        <v>39680</v>
      </c>
      <c r="N952" s="4">
        <v>39582</v>
      </c>
      <c r="O952" s="1">
        <v>39582</v>
      </c>
      <c r="P952" t="s">
        <v>52</v>
      </c>
      <c r="R952" t="s">
        <v>71</v>
      </c>
      <c r="S952" t="s">
        <v>312</v>
      </c>
      <c r="T952" t="s">
        <v>313</v>
      </c>
      <c r="U952" t="s">
        <v>314</v>
      </c>
      <c r="V952" t="s">
        <v>315</v>
      </c>
      <c r="W952" s="6" t="s">
        <v>100</v>
      </c>
      <c r="X952" t="s">
        <v>83</v>
      </c>
      <c r="Y952">
        <v>270</v>
      </c>
      <c r="Z952">
        <v>4</v>
      </c>
      <c r="AA952" t="s">
        <v>231</v>
      </c>
      <c r="AB952" s="5">
        <f t="shared" si="28"/>
        <v>955.59090909090912</v>
      </c>
      <c r="AC952" s="3">
        <v>285.52</v>
      </c>
      <c r="AD952" s="3">
        <v>71.38</v>
      </c>
      <c r="AE952" s="3">
        <v>0.26</v>
      </c>
      <c r="AF952" t="s">
        <v>316</v>
      </c>
      <c r="AG952" t="s">
        <v>109</v>
      </c>
      <c r="AH952" s="8" t="s">
        <v>44</v>
      </c>
      <c r="AI952" s="7" t="s">
        <v>44</v>
      </c>
      <c r="AJ952" s="9">
        <v>0.46</v>
      </c>
      <c r="AK952" s="5">
        <f t="shared" si="29"/>
        <v>98</v>
      </c>
    </row>
    <row r="953" spans="1:37" hidden="1" x14ac:dyDescent="0.3">
      <c r="A953">
        <v>9804</v>
      </c>
      <c r="B953" t="s">
        <v>221</v>
      </c>
      <c r="C953" t="s">
        <v>29</v>
      </c>
      <c r="D953" t="s">
        <v>1848</v>
      </c>
      <c r="E953" t="s">
        <v>1849</v>
      </c>
      <c r="F953" t="s">
        <v>224</v>
      </c>
      <c r="G953" t="s">
        <v>33</v>
      </c>
      <c r="H953" t="s">
        <v>34</v>
      </c>
      <c r="I953" t="s">
        <v>35</v>
      </c>
      <c r="J953" t="s">
        <v>36</v>
      </c>
      <c r="K953" t="s">
        <v>29</v>
      </c>
      <c r="L953" s="2">
        <v>39727</v>
      </c>
      <c r="M953" s="4">
        <v>39673</v>
      </c>
      <c r="N953" s="4">
        <v>39673</v>
      </c>
      <c r="O953" s="1">
        <v>39673</v>
      </c>
      <c r="P953" t="s">
        <v>446</v>
      </c>
      <c r="R953" t="s">
        <v>387</v>
      </c>
      <c r="S953" t="s">
        <v>1267</v>
      </c>
      <c r="T953" t="s">
        <v>1850</v>
      </c>
      <c r="U953" t="s">
        <v>1851</v>
      </c>
      <c r="V953" t="s">
        <v>57</v>
      </c>
      <c r="W953" s="6" t="s">
        <v>509</v>
      </c>
      <c r="X953" t="s">
        <v>76</v>
      </c>
      <c r="Y953">
        <v>1000</v>
      </c>
      <c r="Z953">
        <v>32</v>
      </c>
      <c r="AA953" t="s">
        <v>224</v>
      </c>
      <c r="AB953" s="5">
        <f t="shared" si="28"/>
        <v>2371.7673611111113</v>
      </c>
      <c r="AC953" s="3">
        <v>1434.88</v>
      </c>
      <c r="AD953" s="3">
        <v>44.84</v>
      </c>
      <c r="AE953" s="3">
        <v>0.04</v>
      </c>
      <c r="AF953" t="s">
        <v>1852</v>
      </c>
      <c r="AG953" t="s">
        <v>47</v>
      </c>
      <c r="AH953" s="8">
        <v>7</v>
      </c>
      <c r="AI953" s="7">
        <v>399.18</v>
      </c>
      <c r="AJ953" s="9">
        <v>2.2999999999999998</v>
      </c>
      <c r="AK953" s="5">
        <f t="shared" si="29"/>
        <v>0</v>
      </c>
    </row>
    <row r="954" spans="1:37" x14ac:dyDescent="0.3">
      <c r="A954">
        <v>9815</v>
      </c>
      <c r="B954" t="s">
        <v>152</v>
      </c>
      <c r="C954" t="s">
        <v>29</v>
      </c>
      <c r="D954" t="s">
        <v>1380</v>
      </c>
      <c r="E954" t="s">
        <v>1381</v>
      </c>
      <c r="F954" t="s">
        <v>155</v>
      </c>
      <c r="G954" t="s">
        <v>33</v>
      </c>
      <c r="H954" t="s">
        <v>34</v>
      </c>
      <c r="I954" t="s">
        <v>35</v>
      </c>
      <c r="J954" t="s">
        <v>36</v>
      </c>
      <c r="K954" t="s">
        <v>29</v>
      </c>
      <c r="L954" s="2">
        <v>39788</v>
      </c>
      <c r="M954" s="4">
        <v>39835</v>
      </c>
      <c r="N954" s="4">
        <v>39835</v>
      </c>
      <c r="O954" s="1">
        <v>39835</v>
      </c>
      <c r="P954" t="s">
        <v>38</v>
      </c>
      <c r="R954" t="s">
        <v>252</v>
      </c>
      <c r="S954" t="s">
        <v>199</v>
      </c>
      <c r="T954" t="s">
        <v>253</v>
      </c>
      <c r="U954" t="s">
        <v>253</v>
      </c>
      <c r="V954" t="s">
        <v>57</v>
      </c>
      <c r="W954" s="6" t="s">
        <v>44</v>
      </c>
      <c r="X954" t="s">
        <v>254</v>
      </c>
      <c r="Y954">
        <v>100</v>
      </c>
      <c r="Z954">
        <v>1396</v>
      </c>
      <c r="AA954" t="s">
        <v>155</v>
      </c>
      <c r="AB954" s="5">
        <f t="shared" si="28"/>
        <v>21638.408070175439</v>
      </c>
      <c r="AC954" s="3">
        <v>13.96</v>
      </c>
      <c r="AD954" s="3">
        <v>0.01</v>
      </c>
      <c r="AE954" s="3">
        <v>0</v>
      </c>
      <c r="AF954" t="s">
        <v>202</v>
      </c>
      <c r="AG954" t="s">
        <v>109</v>
      </c>
      <c r="AH954" s="8" t="s">
        <v>44</v>
      </c>
      <c r="AI954" s="12" t="s">
        <v>44</v>
      </c>
      <c r="AJ954" s="9">
        <v>0.03</v>
      </c>
      <c r="AK954" s="5">
        <f t="shared" si="29"/>
        <v>0</v>
      </c>
    </row>
    <row r="955" spans="1:37" hidden="1" x14ac:dyDescent="0.3">
      <c r="A955">
        <v>9836</v>
      </c>
      <c r="B955" t="s">
        <v>137</v>
      </c>
      <c r="C955" t="s">
        <v>29</v>
      </c>
      <c r="D955" t="s">
        <v>1853</v>
      </c>
      <c r="E955" t="s">
        <v>1854</v>
      </c>
      <c r="F955" t="s">
        <v>140</v>
      </c>
      <c r="G955" t="s">
        <v>33</v>
      </c>
      <c r="H955" t="s">
        <v>34</v>
      </c>
      <c r="I955" t="s">
        <v>112</v>
      </c>
      <c r="J955" t="s">
        <v>36</v>
      </c>
      <c r="K955" t="s">
        <v>29</v>
      </c>
      <c r="L955" s="2">
        <v>39607</v>
      </c>
      <c r="M955" s="4">
        <v>39714</v>
      </c>
      <c r="N955" s="4">
        <v>39714</v>
      </c>
      <c r="O955" s="1">
        <v>39714</v>
      </c>
      <c r="P955" t="s">
        <v>52</v>
      </c>
      <c r="R955" t="s">
        <v>71</v>
      </c>
      <c r="S955" t="s">
        <v>553</v>
      </c>
      <c r="T955" t="s">
        <v>305</v>
      </c>
      <c r="U955" t="s">
        <v>98</v>
      </c>
      <c r="V955" t="s">
        <v>57</v>
      </c>
      <c r="W955" s="6" t="s">
        <v>306</v>
      </c>
      <c r="X955" t="s">
        <v>76</v>
      </c>
      <c r="Y955">
        <v>30</v>
      </c>
      <c r="Z955">
        <v>83400</v>
      </c>
      <c r="AA955" t="s">
        <v>140</v>
      </c>
      <c r="AB955" s="5">
        <f t="shared" si="28"/>
        <v>8392.875</v>
      </c>
      <c r="AC955" s="3">
        <v>931578</v>
      </c>
      <c r="AD955" s="3">
        <v>11.17</v>
      </c>
      <c r="AE955" s="3">
        <v>0.37</v>
      </c>
      <c r="AF955" t="s">
        <v>554</v>
      </c>
      <c r="AG955" t="s">
        <v>47</v>
      </c>
      <c r="AH955" s="8">
        <v>6701</v>
      </c>
      <c r="AI955" s="7">
        <v>87692.85</v>
      </c>
      <c r="AJ955" s="9">
        <v>1490.52</v>
      </c>
      <c r="AK955" s="5">
        <f t="shared" si="29"/>
        <v>0</v>
      </c>
    </row>
    <row r="956" spans="1:37" hidden="1" x14ac:dyDescent="0.3">
      <c r="A956">
        <v>9841</v>
      </c>
      <c r="B956" t="s">
        <v>84</v>
      </c>
      <c r="C956" t="s">
        <v>29</v>
      </c>
      <c r="D956" t="s">
        <v>1855</v>
      </c>
      <c r="E956" t="s">
        <v>1856</v>
      </c>
      <c r="F956" t="s">
        <v>87</v>
      </c>
      <c r="G956" t="s">
        <v>33</v>
      </c>
      <c r="H956" t="s">
        <v>34</v>
      </c>
      <c r="I956" t="s">
        <v>35</v>
      </c>
      <c r="J956" t="s">
        <v>36</v>
      </c>
      <c r="K956" t="s">
        <v>29</v>
      </c>
      <c r="L956" t="s">
        <v>1857</v>
      </c>
      <c r="M956" s="4">
        <v>39665</v>
      </c>
      <c r="N956" s="4">
        <v>39665</v>
      </c>
      <c r="O956" s="1">
        <v>39665</v>
      </c>
      <c r="P956" t="s">
        <v>365</v>
      </c>
      <c r="R956" t="s">
        <v>365</v>
      </c>
      <c r="S956" t="s">
        <v>366</v>
      </c>
      <c r="T956" t="s">
        <v>367</v>
      </c>
      <c r="U956" t="s">
        <v>368</v>
      </c>
      <c r="V956" t="s">
        <v>369</v>
      </c>
      <c r="W956" s="6" t="s">
        <v>370</v>
      </c>
      <c r="X956" t="s">
        <v>371</v>
      </c>
      <c r="Y956">
        <v>540</v>
      </c>
      <c r="Z956">
        <v>34</v>
      </c>
      <c r="AA956" t="s">
        <v>87</v>
      </c>
      <c r="AB956" s="5">
        <f t="shared" si="28"/>
        <v>8392.875</v>
      </c>
      <c r="AC956" s="3">
        <v>1547.68</v>
      </c>
      <c r="AD956" s="3">
        <v>45.52</v>
      </c>
      <c r="AE956" s="3">
        <v>0.08</v>
      </c>
      <c r="AF956" t="s">
        <v>372</v>
      </c>
      <c r="AG956" t="s">
        <v>47</v>
      </c>
      <c r="AH956" s="8">
        <v>159</v>
      </c>
      <c r="AI956" s="7">
        <v>1976.57</v>
      </c>
      <c r="AJ956" s="9">
        <v>2.48</v>
      </c>
      <c r="AK956" s="5">
        <f t="shared" si="29"/>
        <v>0</v>
      </c>
    </row>
    <row r="957" spans="1:37" x14ac:dyDescent="0.3">
      <c r="A957">
        <v>9842</v>
      </c>
      <c r="B957" t="s">
        <v>84</v>
      </c>
      <c r="C957" t="s">
        <v>29</v>
      </c>
      <c r="D957" t="s">
        <v>1855</v>
      </c>
      <c r="E957" t="s">
        <v>1856</v>
      </c>
      <c r="F957" t="s">
        <v>87</v>
      </c>
      <c r="G957" t="s">
        <v>33</v>
      </c>
      <c r="H957" t="s">
        <v>34</v>
      </c>
      <c r="I957" t="s">
        <v>35</v>
      </c>
      <c r="J957" t="s">
        <v>36</v>
      </c>
      <c r="K957" t="s">
        <v>29</v>
      </c>
      <c r="L957" t="s">
        <v>1857</v>
      </c>
      <c r="M957" s="4">
        <v>39665</v>
      </c>
      <c r="N957" s="4">
        <v>39665</v>
      </c>
      <c r="O957" s="1">
        <v>39665</v>
      </c>
      <c r="P957" t="s">
        <v>365</v>
      </c>
      <c r="R957" t="s">
        <v>365</v>
      </c>
      <c r="S957" t="s">
        <v>366</v>
      </c>
      <c r="T957" t="s">
        <v>367</v>
      </c>
      <c r="U957" t="s">
        <v>368</v>
      </c>
      <c r="V957" t="s">
        <v>369</v>
      </c>
      <c r="W957" s="6" t="s">
        <v>370</v>
      </c>
      <c r="X957" t="s">
        <v>371</v>
      </c>
      <c r="Y957">
        <v>540</v>
      </c>
      <c r="Z957">
        <v>34</v>
      </c>
      <c r="AA957" t="s">
        <v>87</v>
      </c>
      <c r="AB957" s="5">
        <f t="shared" si="28"/>
        <v>21638.408070175439</v>
      </c>
      <c r="AC957" s="3">
        <v>1547.68</v>
      </c>
      <c r="AD957" s="3">
        <v>45.52</v>
      </c>
      <c r="AE957" s="3">
        <v>0.08</v>
      </c>
      <c r="AF957" t="s">
        <v>372</v>
      </c>
      <c r="AG957" t="s">
        <v>109</v>
      </c>
      <c r="AH957" s="8" t="s">
        <v>44</v>
      </c>
      <c r="AI957" s="12" t="s">
        <v>44</v>
      </c>
      <c r="AJ957" s="9">
        <v>2.48</v>
      </c>
      <c r="AK957" s="5">
        <f t="shared" si="29"/>
        <v>0</v>
      </c>
    </row>
    <row r="958" spans="1:37" hidden="1" x14ac:dyDescent="0.3">
      <c r="A958">
        <v>9860</v>
      </c>
      <c r="B958" t="s">
        <v>228</v>
      </c>
      <c r="C958" t="s">
        <v>29</v>
      </c>
      <c r="D958" t="s">
        <v>375</v>
      </c>
      <c r="E958" t="s">
        <v>715</v>
      </c>
      <c r="F958" t="s">
        <v>231</v>
      </c>
      <c r="G958" t="s">
        <v>33</v>
      </c>
      <c r="H958" t="s">
        <v>34</v>
      </c>
      <c r="I958" t="s">
        <v>232</v>
      </c>
      <c r="J958" t="s">
        <v>310</v>
      </c>
      <c r="K958" t="s">
        <v>29</v>
      </c>
      <c r="L958" t="s">
        <v>37</v>
      </c>
      <c r="M958" s="4">
        <v>39639</v>
      </c>
      <c r="N958" s="4">
        <v>39643</v>
      </c>
      <c r="O958" s="1">
        <v>39643</v>
      </c>
      <c r="P958" t="s">
        <v>52</v>
      </c>
      <c r="R958" t="s">
        <v>71</v>
      </c>
      <c r="S958" t="s">
        <v>312</v>
      </c>
      <c r="T958" t="s">
        <v>702</v>
      </c>
      <c r="U958" t="s">
        <v>74</v>
      </c>
      <c r="V958" t="s">
        <v>493</v>
      </c>
      <c r="W958" s="6" t="s">
        <v>75</v>
      </c>
      <c r="X958" t="s">
        <v>76</v>
      </c>
      <c r="Y958">
        <v>60</v>
      </c>
      <c r="Z958">
        <v>1000</v>
      </c>
      <c r="AA958" t="s">
        <v>231</v>
      </c>
      <c r="AB958" s="5">
        <f t="shared" si="28"/>
        <v>2371.7673611111113</v>
      </c>
      <c r="AC958" s="3">
        <v>5310</v>
      </c>
      <c r="AD958" s="3">
        <v>5.31</v>
      </c>
      <c r="AE958" s="3">
        <v>0.09</v>
      </c>
      <c r="AF958" t="s">
        <v>703</v>
      </c>
      <c r="AG958" t="s">
        <v>109</v>
      </c>
      <c r="AH958" s="8" t="s">
        <v>44</v>
      </c>
      <c r="AI958" s="7" t="s">
        <v>44</v>
      </c>
      <c r="AJ958" s="9">
        <v>8.5</v>
      </c>
      <c r="AK958" s="5">
        <f t="shared" si="29"/>
        <v>-4</v>
      </c>
    </row>
    <row r="959" spans="1:37" x14ac:dyDescent="0.3">
      <c r="A959">
        <v>9866</v>
      </c>
      <c r="B959" t="s">
        <v>547</v>
      </c>
      <c r="C959" t="s">
        <v>29</v>
      </c>
      <c r="D959" t="s">
        <v>723</v>
      </c>
      <c r="E959" t="s">
        <v>724</v>
      </c>
      <c r="F959" t="s">
        <v>87</v>
      </c>
      <c r="G959" t="s">
        <v>33</v>
      </c>
      <c r="H959" t="s">
        <v>34</v>
      </c>
      <c r="I959" t="s">
        <v>35</v>
      </c>
      <c r="J959" t="s">
        <v>36</v>
      </c>
      <c r="K959" t="s">
        <v>29</v>
      </c>
      <c r="L959" t="s">
        <v>725</v>
      </c>
      <c r="M959" s="4">
        <v>39736</v>
      </c>
      <c r="N959" s="4">
        <v>39736</v>
      </c>
      <c r="O959" s="1">
        <v>39736</v>
      </c>
      <c r="P959" t="s">
        <v>38</v>
      </c>
      <c r="R959" t="s">
        <v>39</v>
      </c>
      <c r="S959" t="s">
        <v>199</v>
      </c>
      <c r="T959" t="s">
        <v>200</v>
      </c>
      <c r="U959" t="s">
        <v>201</v>
      </c>
      <c r="V959" t="s">
        <v>67</v>
      </c>
      <c r="W959" s="6" t="s">
        <v>44</v>
      </c>
      <c r="X959" t="s">
        <v>45</v>
      </c>
      <c r="Y959">
        <v>100</v>
      </c>
      <c r="Z959">
        <v>6502</v>
      </c>
      <c r="AA959" t="s">
        <v>87</v>
      </c>
      <c r="AB959" s="5">
        <f t="shared" si="28"/>
        <v>21638.408070175439</v>
      </c>
      <c r="AC959" s="3">
        <v>520094.98</v>
      </c>
      <c r="AD959" s="3">
        <v>79.989999999999995</v>
      </c>
      <c r="AE959" s="3">
        <v>0.8</v>
      </c>
      <c r="AF959" t="s">
        <v>202</v>
      </c>
      <c r="AG959" t="s">
        <v>109</v>
      </c>
      <c r="AH959" s="8" t="s">
        <v>44</v>
      </c>
      <c r="AI959" s="12" t="s">
        <v>44</v>
      </c>
      <c r="AJ959" s="9">
        <v>832.15</v>
      </c>
      <c r="AK959" s="5">
        <f t="shared" si="29"/>
        <v>0</v>
      </c>
    </row>
    <row r="960" spans="1:37" hidden="1" x14ac:dyDescent="0.3">
      <c r="A960">
        <v>9874</v>
      </c>
      <c r="B960" t="s">
        <v>48</v>
      </c>
      <c r="C960" t="s">
        <v>29</v>
      </c>
      <c r="D960" t="s">
        <v>1858</v>
      </c>
      <c r="E960" t="s">
        <v>1859</v>
      </c>
      <c r="F960" t="s">
        <v>51</v>
      </c>
      <c r="G960" t="s">
        <v>33</v>
      </c>
      <c r="H960" t="s">
        <v>34</v>
      </c>
      <c r="I960" t="s">
        <v>112</v>
      </c>
      <c r="J960" t="s">
        <v>36</v>
      </c>
      <c r="K960" t="s">
        <v>29</v>
      </c>
      <c r="L960" t="s">
        <v>1403</v>
      </c>
      <c r="M960" s="4">
        <v>39765</v>
      </c>
      <c r="N960" s="4">
        <v>39765</v>
      </c>
      <c r="O960" s="1">
        <v>39765</v>
      </c>
      <c r="P960" t="s">
        <v>52</v>
      </c>
      <c r="R960" t="s">
        <v>53</v>
      </c>
      <c r="S960" t="s">
        <v>156</v>
      </c>
      <c r="T960" t="s">
        <v>319</v>
      </c>
      <c r="U960" t="s">
        <v>158</v>
      </c>
      <c r="V960" t="s">
        <v>159</v>
      </c>
      <c r="W960" s="6" t="s">
        <v>320</v>
      </c>
      <c r="X960" t="s">
        <v>321</v>
      </c>
      <c r="Y960">
        <v>60</v>
      </c>
      <c r="Z960">
        <v>240</v>
      </c>
      <c r="AA960" t="s">
        <v>51</v>
      </c>
      <c r="AB960" s="5">
        <f t="shared" si="28"/>
        <v>8392.875</v>
      </c>
      <c r="AC960" s="3">
        <v>1680</v>
      </c>
      <c r="AD960" s="3">
        <v>7</v>
      </c>
      <c r="AE960" s="3">
        <v>0.12</v>
      </c>
      <c r="AF960" t="s">
        <v>160</v>
      </c>
      <c r="AG960" t="s">
        <v>47</v>
      </c>
      <c r="AH960" s="8">
        <v>52</v>
      </c>
      <c r="AI960" s="7">
        <v>1516.05</v>
      </c>
      <c r="AJ960" s="9">
        <v>3.29</v>
      </c>
      <c r="AK960" s="5">
        <f t="shared" si="29"/>
        <v>0</v>
      </c>
    </row>
    <row r="961" spans="1:37" x14ac:dyDescent="0.3">
      <c r="A961">
        <v>9916</v>
      </c>
      <c r="B961" t="s">
        <v>255</v>
      </c>
      <c r="C961" t="s">
        <v>29</v>
      </c>
      <c r="D961" t="s">
        <v>1860</v>
      </c>
      <c r="E961" t="s">
        <v>1861</v>
      </c>
      <c r="F961" t="s">
        <v>87</v>
      </c>
      <c r="G961" t="s">
        <v>33</v>
      </c>
      <c r="H961" t="s">
        <v>34</v>
      </c>
      <c r="I961" t="s">
        <v>35</v>
      </c>
      <c r="J961" t="s">
        <v>36</v>
      </c>
      <c r="K961" t="s">
        <v>29</v>
      </c>
      <c r="L961" t="s">
        <v>1862</v>
      </c>
      <c r="M961" s="4">
        <v>39744</v>
      </c>
      <c r="N961" s="4">
        <v>39744</v>
      </c>
      <c r="O961" s="1">
        <v>39744</v>
      </c>
      <c r="P961" t="s">
        <v>365</v>
      </c>
      <c r="R961" t="s">
        <v>365</v>
      </c>
      <c r="S961" t="s">
        <v>366</v>
      </c>
      <c r="T961" t="s">
        <v>367</v>
      </c>
      <c r="U961" t="s">
        <v>368</v>
      </c>
      <c r="V961" t="s">
        <v>369</v>
      </c>
      <c r="W961" s="6" t="s">
        <v>370</v>
      </c>
      <c r="X961" t="s">
        <v>371</v>
      </c>
      <c r="Y961">
        <v>540</v>
      </c>
      <c r="Z961">
        <v>25</v>
      </c>
      <c r="AA961" t="s">
        <v>87</v>
      </c>
      <c r="AB961" s="5">
        <f t="shared" si="28"/>
        <v>21638.408070175439</v>
      </c>
      <c r="AC961" s="3">
        <v>875</v>
      </c>
      <c r="AD961" s="3">
        <v>35</v>
      </c>
      <c r="AE961" s="3">
        <v>0.06</v>
      </c>
      <c r="AF961" t="s">
        <v>372</v>
      </c>
      <c r="AG961" t="s">
        <v>47</v>
      </c>
      <c r="AH961" s="8">
        <v>86</v>
      </c>
      <c r="AI961" s="12">
        <v>1528.06</v>
      </c>
      <c r="AJ961" s="9">
        <v>1.4</v>
      </c>
      <c r="AK961" s="5">
        <f t="shared" si="29"/>
        <v>0</v>
      </c>
    </row>
    <row r="962" spans="1:37" hidden="1" x14ac:dyDescent="0.3">
      <c r="A962">
        <v>9918</v>
      </c>
      <c r="B962" t="s">
        <v>48</v>
      </c>
      <c r="C962" t="s">
        <v>29</v>
      </c>
      <c r="D962" t="s">
        <v>1193</v>
      </c>
      <c r="E962" t="s">
        <v>1194</v>
      </c>
      <c r="F962" t="s">
        <v>51</v>
      </c>
      <c r="G962" t="s">
        <v>33</v>
      </c>
      <c r="H962" t="s">
        <v>34</v>
      </c>
      <c r="I962" t="s">
        <v>35</v>
      </c>
      <c r="J962" t="s">
        <v>36</v>
      </c>
      <c r="K962" t="s">
        <v>29</v>
      </c>
      <c r="L962" s="2">
        <v>39454</v>
      </c>
      <c r="M962" s="4">
        <v>39716</v>
      </c>
      <c r="N962" s="4">
        <v>39716</v>
      </c>
      <c r="O962" s="1">
        <v>39716</v>
      </c>
      <c r="P962" t="s">
        <v>52</v>
      </c>
      <c r="R962" t="s">
        <v>71</v>
      </c>
      <c r="S962" t="s">
        <v>54</v>
      </c>
      <c r="T962" t="s">
        <v>143</v>
      </c>
      <c r="U962" t="s">
        <v>144</v>
      </c>
      <c r="V962" t="s">
        <v>57</v>
      </c>
      <c r="W962" s="6" t="s">
        <v>145</v>
      </c>
      <c r="X962" t="s">
        <v>146</v>
      </c>
      <c r="Y962">
        <v>60</v>
      </c>
      <c r="Z962">
        <v>1800</v>
      </c>
      <c r="AA962" t="s">
        <v>51</v>
      </c>
      <c r="AB962" s="5">
        <f t="shared" si="28"/>
        <v>2371.7673611111113</v>
      </c>
      <c r="AC962" s="3">
        <v>15498</v>
      </c>
      <c r="AD962" s="3">
        <v>8.61</v>
      </c>
      <c r="AE962" s="3">
        <v>0.14000000000000001</v>
      </c>
      <c r="AF962" t="s">
        <v>60</v>
      </c>
      <c r="AG962" t="s">
        <v>109</v>
      </c>
      <c r="AH962" s="8" t="s">
        <v>44</v>
      </c>
      <c r="AI962" s="7" t="s">
        <v>44</v>
      </c>
      <c r="AJ962" s="9">
        <v>24.8</v>
      </c>
      <c r="AK962" s="5">
        <f t="shared" si="29"/>
        <v>0</v>
      </c>
    </row>
    <row r="963" spans="1:37" x14ac:dyDescent="0.3">
      <c r="A963">
        <v>9933</v>
      </c>
      <c r="B963" t="s">
        <v>221</v>
      </c>
      <c r="C963" t="s">
        <v>29</v>
      </c>
      <c r="D963" t="s">
        <v>1203</v>
      </c>
      <c r="E963" t="s">
        <v>1863</v>
      </c>
      <c r="F963" t="s">
        <v>224</v>
      </c>
      <c r="G963" t="s">
        <v>33</v>
      </c>
      <c r="H963" t="s">
        <v>34</v>
      </c>
      <c r="I963" t="s">
        <v>35</v>
      </c>
      <c r="J963" t="s">
        <v>36</v>
      </c>
      <c r="K963" t="s">
        <v>29</v>
      </c>
      <c r="L963" t="s">
        <v>745</v>
      </c>
      <c r="M963" s="4">
        <v>39751</v>
      </c>
      <c r="N963" s="4">
        <v>39751</v>
      </c>
      <c r="O963" s="1">
        <v>39751</v>
      </c>
      <c r="P963" t="s">
        <v>38</v>
      </c>
      <c r="R963" t="s">
        <v>39</v>
      </c>
      <c r="S963" t="s">
        <v>746</v>
      </c>
      <c r="T963" t="s">
        <v>747</v>
      </c>
      <c r="U963" t="s">
        <v>748</v>
      </c>
      <c r="V963" t="s">
        <v>749</v>
      </c>
      <c r="W963" s="6" t="s">
        <v>44</v>
      </c>
      <c r="X963" t="s">
        <v>45</v>
      </c>
      <c r="Y963">
        <v>1</v>
      </c>
      <c r="Z963">
        <v>6998</v>
      </c>
      <c r="AA963" t="s">
        <v>224</v>
      </c>
      <c r="AB963" s="5">
        <f t="shared" ref="AB963:AB1026" si="30">AVERAGEIF(P:P,P964,Z:Z)</f>
        <v>21638.408070175439</v>
      </c>
      <c r="AC963" s="3">
        <v>160954</v>
      </c>
      <c r="AD963" s="3">
        <v>23</v>
      </c>
      <c r="AE963" s="3">
        <v>23</v>
      </c>
      <c r="AF963" t="s">
        <v>750</v>
      </c>
      <c r="AG963" t="s">
        <v>47</v>
      </c>
      <c r="AH963" s="8">
        <v>5056</v>
      </c>
      <c r="AI963" s="12">
        <v>44360.44</v>
      </c>
      <c r="AJ963" s="9">
        <v>315.47000000000003</v>
      </c>
      <c r="AK963" s="5">
        <f t="shared" ref="AK963:AK1026" si="31">M963-N963</f>
        <v>0</v>
      </c>
    </row>
    <row r="964" spans="1:37" x14ac:dyDescent="0.3">
      <c r="A964">
        <v>9936</v>
      </c>
      <c r="B964" t="s">
        <v>228</v>
      </c>
      <c r="C964" t="s">
        <v>29</v>
      </c>
      <c r="D964" t="s">
        <v>751</v>
      </c>
      <c r="E964" t="s">
        <v>983</v>
      </c>
      <c r="F964" t="s">
        <v>231</v>
      </c>
      <c r="G964" t="s">
        <v>33</v>
      </c>
      <c r="H964" t="s">
        <v>34</v>
      </c>
      <c r="I964" t="s">
        <v>232</v>
      </c>
      <c r="J964" t="s">
        <v>310</v>
      </c>
      <c r="K964" t="s">
        <v>29</v>
      </c>
      <c r="L964" t="s">
        <v>37</v>
      </c>
      <c r="M964" s="4">
        <v>39685</v>
      </c>
      <c r="N964" s="4">
        <v>39678</v>
      </c>
      <c r="O964" s="1">
        <v>39678</v>
      </c>
      <c r="P964" t="s">
        <v>52</v>
      </c>
      <c r="R964" t="s">
        <v>71</v>
      </c>
      <c r="S964" t="s">
        <v>312</v>
      </c>
      <c r="T964" t="s">
        <v>515</v>
      </c>
      <c r="U964" t="s">
        <v>89</v>
      </c>
      <c r="V964" t="s">
        <v>235</v>
      </c>
      <c r="W964" s="6" t="s">
        <v>244</v>
      </c>
      <c r="X964" t="s">
        <v>76</v>
      </c>
      <c r="Y964">
        <v>60</v>
      </c>
      <c r="Z964">
        <v>550</v>
      </c>
      <c r="AA964" t="s">
        <v>231</v>
      </c>
      <c r="AB964" s="5">
        <f t="shared" si="30"/>
        <v>21638.408070175439</v>
      </c>
      <c r="AC964" s="3">
        <v>6820</v>
      </c>
      <c r="AD964" s="3">
        <v>12.4</v>
      </c>
      <c r="AE964" s="3">
        <v>0.21</v>
      </c>
      <c r="AF964" t="s">
        <v>516</v>
      </c>
      <c r="AG964" t="s">
        <v>109</v>
      </c>
      <c r="AH964" s="8" t="s">
        <v>44</v>
      </c>
      <c r="AI964" s="12" t="s">
        <v>44</v>
      </c>
      <c r="AJ964" s="9">
        <v>10.91</v>
      </c>
      <c r="AK964" s="5">
        <f t="shared" si="31"/>
        <v>7</v>
      </c>
    </row>
    <row r="965" spans="1:37" hidden="1" x14ac:dyDescent="0.3">
      <c r="A965">
        <v>9937</v>
      </c>
      <c r="B965" t="s">
        <v>228</v>
      </c>
      <c r="C965" t="s">
        <v>29</v>
      </c>
      <c r="D965" t="s">
        <v>751</v>
      </c>
      <c r="E965" t="s">
        <v>752</v>
      </c>
      <c r="F965" t="s">
        <v>231</v>
      </c>
      <c r="G965" t="s">
        <v>33</v>
      </c>
      <c r="H965" t="s">
        <v>34</v>
      </c>
      <c r="I965" t="s">
        <v>232</v>
      </c>
      <c r="J965" t="s">
        <v>310</v>
      </c>
      <c r="K965" t="s">
        <v>29</v>
      </c>
      <c r="L965" t="s">
        <v>37</v>
      </c>
      <c r="M965" s="4">
        <v>39685</v>
      </c>
      <c r="N965" s="4">
        <v>39674</v>
      </c>
      <c r="O965" s="1">
        <v>39674</v>
      </c>
      <c r="P965" t="s">
        <v>52</v>
      </c>
      <c r="R965" t="s">
        <v>53</v>
      </c>
      <c r="S965" t="s">
        <v>312</v>
      </c>
      <c r="T965" t="s">
        <v>173</v>
      </c>
      <c r="U965" t="s">
        <v>158</v>
      </c>
      <c r="V965" t="s">
        <v>159</v>
      </c>
      <c r="W965" s="6" t="s">
        <v>174</v>
      </c>
      <c r="X965" t="s">
        <v>175</v>
      </c>
      <c r="Y965">
        <v>200</v>
      </c>
      <c r="Z965">
        <v>10</v>
      </c>
      <c r="AA965" t="s">
        <v>231</v>
      </c>
      <c r="AB965" s="5">
        <f t="shared" si="30"/>
        <v>2371.7673611111113</v>
      </c>
      <c r="AC965" s="3">
        <v>125.4</v>
      </c>
      <c r="AD965" s="3">
        <v>12.54</v>
      </c>
      <c r="AE965" s="3">
        <v>0.06</v>
      </c>
      <c r="AF965" t="s">
        <v>160</v>
      </c>
      <c r="AG965" t="s">
        <v>109</v>
      </c>
      <c r="AH965" s="8" t="s">
        <v>44</v>
      </c>
      <c r="AI965" s="7" t="s">
        <v>44</v>
      </c>
      <c r="AJ965" s="9">
        <v>0.2</v>
      </c>
      <c r="AK965" s="5">
        <f t="shared" si="31"/>
        <v>11</v>
      </c>
    </row>
    <row r="966" spans="1:37" hidden="1" x14ac:dyDescent="0.3">
      <c r="A966">
        <v>9939</v>
      </c>
      <c r="B966" t="s">
        <v>296</v>
      </c>
      <c r="C966" t="s">
        <v>29</v>
      </c>
      <c r="D966" t="s">
        <v>985</v>
      </c>
      <c r="E966" t="s">
        <v>986</v>
      </c>
      <c r="F966" t="s">
        <v>299</v>
      </c>
      <c r="G966" t="s">
        <v>33</v>
      </c>
      <c r="H966" t="s">
        <v>34</v>
      </c>
      <c r="I966" t="s">
        <v>35</v>
      </c>
      <c r="J966" t="s">
        <v>36</v>
      </c>
      <c r="K966" t="s">
        <v>29</v>
      </c>
      <c r="L966" t="s">
        <v>398</v>
      </c>
      <c r="M966" s="4">
        <v>39716</v>
      </c>
      <c r="N966" s="4">
        <v>39716</v>
      </c>
      <c r="O966" s="1">
        <v>39716</v>
      </c>
      <c r="P966" t="s">
        <v>38</v>
      </c>
      <c r="R966" t="s">
        <v>39</v>
      </c>
      <c r="S966" t="s">
        <v>199</v>
      </c>
      <c r="T966" t="s">
        <v>200</v>
      </c>
      <c r="U966" t="s">
        <v>201</v>
      </c>
      <c r="V966" t="s">
        <v>67</v>
      </c>
      <c r="W966" s="6" t="s">
        <v>44</v>
      </c>
      <c r="X966" t="s">
        <v>45</v>
      </c>
      <c r="Y966">
        <v>100</v>
      </c>
      <c r="Z966">
        <v>2</v>
      </c>
      <c r="AA966" t="s">
        <v>299</v>
      </c>
      <c r="AB966" s="5">
        <f t="shared" si="30"/>
        <v>8392.875</v>
      </c>
      <c r="AC966" s="3">
        <v>140</v>
      </c>
      <c r="AD966" s="3">
        <v>70</v>
      </c>
      <c r="AE966" s="3">
        <v>0.7</v>
      </c>
      <c r="AF966" t="s">
        <v>202</v>
      </c>
      <c r="AG966" t="s">
        <v>109</v>
      </c>
      <c r="AH966" s="8" t="s">
        <v>44</v>
      </c>
      <c r="AI966" s="7" t="s">
        <v>44</v>
      </c>
      <c r="AJ966" s="9">
        <v>0.22</v>
      </c>
      <c r="AK966" s="5">
        <f t="shared" si="31"/>
        <v>0</v>
      </c>
    </row>
    <row r="967" spans="1:37" hidden="1" x14ac:dyDescent="0.3">
      <c r="A967">
        <v>9952</v>
      </c>
      <c r="B967" t="s">
        <v>187</v>
      </c>
      <c r="C967" t="s">
        <v>29</v>
      </c>
      <c r="D967" t="s">
        <v>402</v>
      </c>
      <c r="E967" t="s">
        <v>403</v>
      </c>
      <c r="F967" t="s">
        <v>32</v>
      </c>
      <c r="G967" t="s">
        <v>33</v>
      </c>
      <c r="H967" t="s">
        <v>34</v>
      </c>
      <c r="I967" t="s">
        <v>35</v>
      </c>
      <c r="J967" t="s">
        <v>36</v>
      </c>
      <c r="K967" t="s">
        <v>29</v>
      </c>
      <c r="L967" s="2">
        <v>39516</v>
      </c>
      <c r="M967" s="4">
        <v>39836</v>
      </c>
      <c r="N967" s="4">
        <v>39836</v>
      </c>
      <c r="O967" s="1">
        <v>39836</v>
      </c>
      <c r="P967" t="s">
        <v>365</v>
      </c>
      <c r="R967" t="s">
        <v>365</v>
      </c>
      <c r="S967" t="s">
        <v>366</v>
      </c>
      <c r="T967" t="s">
        <v>1571</v>
      </c>
      <c r="U967" t="s">
        <v>405</v>
      </c>
      <c r="V967" t="s">
        <v>57</v>
      </c>
      <c r="W967" s="6" t="s">
        <v>406</v>
      </c>
      <c r="X967" t="s">
        <v>407</v>
      </c>
      <c r="Y967">
        <v>24</v>
      </c>
      <c r="Z967">
        <v>20000</v>
      </c>
      <c r="AA967" t="s">
        <v>32</v>
      </c>
      <c r="AB967" s="5">
        <f t="shared" si="30"/>
        <v>2371.7673611111113</v>
      </c>
      <c r="AC967" s="3">
        <v>14000</v>
      </c>
      <c r="AD967" s="3">
        <v>0.7</v>
      </c>
      <c r="AE967" s="3">
        <v>0.03</v>
      </c>
      <c r="AF967" t="s">
        <v>408</v>
      </c>
      <c r="AG967" t="s">
        <v>109</v>
      </c>
      <c r="AH967" s="8" t="s">
        <v>44</v>
      </c>
      <c r="AI967" s="7" t="s">
        <v>44</v>
      </c>
      <c r="AJ967" s="9">
        <v>27.44</v>
      </c>
      <c r="AK967" s="5">
        <f t="shared" si="31"/>
        <v>0</v>
      </c>
    </row>
    <row r="968" spans="1:37" x14ac:dyDescent="0.3">
      <c r="A968">
        <v>9960</v>
      </c>
      <c r="B968" t="s">
        <v>452</v>
      </c>
      <c r="C968" t="s">
        <v>29</v>
      </c>
      <c r="D968" t="s">
        <v>990</v>
      </c>
      <c r="E968" t="s">
        <v>991</v>
      </c>
      <c r="F968" t="s">
        <v>455</v>
      </c>
      <c r="G968" t="s">
        <v>33</v>
      </c>
      <c r="H968" t="s">
        <v>34</v>
      </c>
      <c r="I968" t="s">
        <v>35</v>
      </c>
      <c r="J968" t="s">
        <v>36</v>
      </c>
      <c r="K968" t="s">
        <v>29</v>
      </c>
      <c r="L968" t="s">
        <v>989</v>
      </c>
      <c r="M968" s="4">
        <v>39724</v>
      </c>
      <c r="N968" s="4">
        <v>39724</v>
      </c>
      <c r="O968" s="1">
        <v>39724</v>
      </c>
      <c r="P968" t="s">
        <v>38</v>
      </c>
      <c r="R968" t="s">
        <v>252</v>
      </c>
      <c r="S968" t="s">
        <v>199</v>
      </c>
      <c r="T968" t="s">
        <v>253</v>
      </c>
      <c r="U968" t="s">
        <v>253</v>
      </c>
      <c r="V968" t="s">
        <v>57</v>
      </c>
      <c r="W968" s="6" t="s">
        <v>44</v>
      </c>
      <c r="X968" t="s">
        <v>254</v>
      </c>
      <c r="Y968">
        <v>100</v>
      </c>
      <c r="Z968">
        <v>1000</v>
      </c>
      <c r="AA968" t="s">
        <v>455</v>
      </c>
      <c r="AB968" s="5">
        <f t="shared" si="30"/>
        <v>21638.408070175439</v>
      </c>
      <c r="AC968" s="3">
        <v>10</v>
      </c>
      <c r="AD968" s="3">
        <v>0.01</v>
      </c>
      <c r="AE968" s="3">
        <v>0</v>
      </c>
      <c r="AF968" t="s">
        <v>202</v>
      </c>
      <c r="AG968" t="s">
        <v>109</v>
      </c>
      <c r="AH968" s="8" t="s">
        <v>44</v>
      </c>
      <c r="AI968" s="12" t="s">
        <v>44</v>
      </c>
      <c r="AJ968" s="9">
        <v>0.02</v>
      </c>
      <c r="AK968" s="5">
        <f t="shared" si="31"/>
        <v>0</v>
      </c>
    </row>
    <row r="969" spans="1:37" hidden="1" x14ac:dyDescent="0.3">
      <c r="A969">
        <v>10062</v>
      </c>
      <c r="B969" t="s">
        <v>48</v>
      </c>
      <c r="C969" t="s">
        <v>29</v>
      </c>
      <c r="D969" t="s">
        <v>1000</v>
      </c>
      <c r="E969" t="s">
        <v>1001</v>
      </c>
      <c r="F969" t="s">
        <v>51</v>
      </c>
      <c r="G969" t="s">
        <v>33</v>
      </c>
      <c r="H969" t="s">
        <v>34</v>
      </c>
      <c r="I969" t="s">
        <v>35</v>
      </c>
      <c r="J969" t="s">
        <v>36</v>
      </c>
      <c r="K969" t="s">
        <v>29</v>
      </c>
      <c r="L969" t="s">
        <v>466</v>
      </c>
      <c r="M969" s="4">
        <v>39867</v>
      </c>
      <c r="N969" s="4">
        <v>39867</v>
      </c>
      <c r="O969" s="1">
        <v>39867</v>
      </c>
      <c r="P969" t="s">
        <v>52</v>
      </c>
      <c r="R969" t="s">
        <v>71</v>
      </c>
      <c r="S969" t="s">
        <v>54</v>
      </c>
      <c r="T969" t="s">
        <v>73</v>
      </c>
      <c r="U969" t="s">
        <v>74</v>
      </c>
      <c r="V969" t="s">
        <v>57</v>
      </c>
      <c r="W969" s="6" t="s">
        <v>75</v>
      </c>
      <c r="X969" t="s">
        <v>76</v>
      </c>
      <c r="Y969">
        <v>60</v>
      </c>
      <c r="Z969">
        <v>6966</v>
      </c>
      <c r="AA969" t="s">
        <v>51</v>
      </c>
      <c r="AB969" s="5">
        <f t="shared" si="30"/>
        <v>2371.7673611111113</v>
      </c>
      <c r="AC969" s="3">
        <v>16718.400000000001</v>
      </c>
      <c r="AD969" s="3">
        <v>2.4</v>
      </c>
      <c r="AE969" s="3">
        <v>0.04</v>
      </c>
      <c r="AF969" t="s">
        <v>60</v>
      </c>
      <c r="AG969" t="s">
        <v>109</v>
      </c>
      <c r="AH969" s="8" t="s">
        <v>44</v>
      </c>
      <c r="AI969" s="7" t="s">
        <v>44</v>
      </c>
      <c r="AJ969" s="9">
        <v>32.770000000000003</v>
      </c>
      <c r="AK969" s="5">
        <f t="shared" si="31"/>
        <v>0</v>
      </c>
    </row>
    <row r="970" spans="1:37" hidden="1" x14ac:dyDescent="0.3">
      <c r="A970">
        <v>10063</v>
      </c>
      <c r="B970" t="s">
        <v>152</v>
      </c>
      <c r="C970" t="s">
        <v>29</v>
      </c>
      <c r="D970" t="s">
        <v>1864</v>
      </c>
      <c r="E970" t="s">
        <v>1865</v>
      </c>
      <c r="F970" t="s">
        <v>155</v>
      </c>
      <c r="G970" t="s">
        <v>33</v>
      </c>
      <c r="H970" t="s">
        <v>34</v>
      </c>
      <c r="I970" t="s">
        <v>112</v>
      </c>
      <c r="J970" t="s">
        <v>36</v>
      </c>
      <c r="K970" t="s">
        <v>29</v>
      </c>
      <c r="L970" s="2">
        <v>39731</v>
      </c>
      <c r="M970" s="4">
        <v>39767</v>
      </c>
      <c r="N970" s="4">
        <v>39767</v>
      </c>
      <c r="O970" s="1">
        <v>39767</v>
      </c>
      <c r="P970" t="s">
        <v>38</v>
      </c>
      <c r="R970" t="s">
        <v>39</v>
      </c>
      <c r="S970" t="s">
        <v>761</v>
      </c>
      <c r="T970" t="s">
        <v>762</v>
      </c>
      <c r="U970" t="s">
        <v>763</v>
      </c>
      <c r="V970" t="s">
        <v>764</v>
      </c>
      <c r="W970" s="6" t="s">
        <v>44</v>
      </c>
      <c r="X970" t="s">
        <v>45</v>
      </c>
      <c r="Y970">
        <v>1</v>
      </c>
      <c r="Z970">
        <v>5000</v>
      </c>
      <c r="AA970" t="s">
        <v>155</v>
      </c>
      <c r="AB970" s="5">
        <f t="shared" si="30"/>
        <v>2371.7673611111113</v>
      </c>
      <c r="AC970" s="3">
        <v>13398.72</v>
      </c>
      <c r="AD970" s="3">
        <v>2.68</v>
      </c>
      <c r="AE970" s="3">
        <v>2.68</v>
      </c>
      <c r="AF970" t="s">
        <v>765</v>
      </c>
      <c r="AG970" t="s">
        <v>47</v>
      </c>
      <c r="AH970" s="8" t="s">
        <v>44</v>
      </c>
      <c r="AI970" s="7" t="s">
        <v>44</v>
      </c>
      <c r="AJ970" s="9">
        <v>26.26</v>
      </c>
      <c r="AK970" s="5">
        <f t="shared" si="31"/>
        <v>0</v>
      </c>
    </row>
    <row r="971" spans="1:37" hidden="1" x14ac:dyDescent="0.3">
      <c r="A971">
        <v>10085</v>
      </c>
      <c r="B971" t="s">
        <v>221</v>
      </c>
      <c r="C971" t="s">
        <v>29</v>
      </c>
      <c r="D971" t="s">
        <v>1422</v>
      </c>
      <c r="E971" t="s">
        <v>1866</v>
      </c>
      <c r="F971" t="s">
        <v>224</v>
      </c>
      <c r="G971" t="s">
        <v>33</v>
      </c>
      <c r="H971" t="s">
        <v>34</v>
      </c>
      <c r="I971" t="s">
        <v>35</v>
      </c>
      <c r="J971" t="s">
        <v>36</v>
      </c>
      <c r="K971" t="s">
        <v>29</v>
      </c>
      <c r="L971" t="s">
        <v>1421</v>
      </c>
      <c r="M971" s="4">
        <v>39843</v>
      </c>
      <c r="N971" s="4">
        <v>39833</v>
      </c>
      <c r="O971" s="1">
        <v>39833</v>
      </c>
      <c r="P971" t="s">
        <v>38</v>
      </c>
      <c r="R971" t="s">
        <v>39</v>
      </c>
      <c r="S971" t="s">
        <v>182</v>
      </c>
      <c r="T971" t="s">
        <v>183</v>
      </c>
      <c r="U971" t="s">
        <v>184</v>
      </c>
      <c r="V971" t="s">
        <v>185</v>
      </c>
      <c r="W971" s="6" t="s">
        <v>44</v>
      </c>
      <c r="X971" t="s">
        <v>45</v>
      </c>
      <c r="Y971">
        <v>20</v>
      </c>
      <c r="Z971">
        <v>9325</v>
      </c>
      <c r="AA971" t="s">
        <v>224</v>
      </c>
      <c r="AB971" s="5">
        <f t="shared" si="30"/>
        <v>2371.7673611111113</v>
      </c>
      <c r="AC971" s="3">
        <v>251775</v>
      </c>
      <c r="AD971" s="3">
        <v>27</v>
      </c>
      <c r="AE971" s="3">
        <v>1.35</v>
      </c>
      <c r="AF971" t="s">
        <v>186</v>
      </c>
      <c r="AG971" t="s">
        <v>47</v>
      </c>
      <c r="AH971" s="8">
        <v>3061</v>
      </c>
      <c r="AI971" s="7">
        <v>15288.75</v>
      </c>
      <c r="AJ971" s="9">
        <v>493.48</v>
      </c>
      <c r="AK971" s="5">
        <f t="shared" si="31"/>
        <v>10</v>
      </c>
    </row>
    <row r="972" spans="1:37" hidden="1" x14ac:dyDescent="0.3">
      <c r="A972">
        <v>10086</v>
      </c>
      <c r="B972" t="s">
        <v>221</v>
      </c>
      <c r="C972" t="s">
        <v>29</v>
      </c>
      <c r="D972" t="s">
        <v>1422</v>
      </c>
      <c r="E972" t="s">
        <v>1867</v>
      </c>
      <c r="F972" t="s">
        <v>224</v>
      </c>
      <c r="G972" t="s">
        <v>33</v>
      </c>
      <c r="H972" t="s">
        <v>34</v>
      </c>
      <c r="I972" t="s">
        <v>35</v>
      </c>
      <c r="J972" t="s">
        <v>36</v>
      </c>
      <c r="K972" t="s">
        <v>29</v>
      </c>
      <c r="L972" t="s">
        <v>1421</v>
      </c>
      <c r="M972" s="4">
        <v>39843</v>
      </c>
      <c r="N972" s="4">
        <v>39843</v>
      </c>
      <c r="O972" s="1">
        <v>39843</v>
      </c>
      <c r="P972" t="s">
        <v>38</v>
      </c>
      <c r="R972" t="s">
        <v>39</v>
      </c>
      <c r="S972" t="s">
        <v>182</v>
      </c>
      <c r="T972" t="s">
        <v>183</v>
      </c>
      <c r="U972" t="s">
        <v>184</v>
      </c>
      <c r="V972" t="s">
        <v>185</v>
      </c>
      <c r="W972" s="6" t="s">
        <v>44</v>
      </c>
      <c r="X972" t="s">
        <v>45</v>
      </c>
      <c r="Y972">
        <v>20</v>
      </c>
      <c r="Z972">
        <v>3711</v>
      </c>
      <c r="AA972" t="s">
        <v>224</v>
      </c>
      <c r="AB972" s="5">
        <f t="shared" si="30"/>
        <v>2371.7673611111113</v>
      </c>
      <c r="AC972" s="3">
        <v>100197</v>
      </c>
      <c r="AD972" s="3">
        <v>27</v>
      </c>
      <c r="AE972" s="3">
        <v>1.35</v>
      </c>
      <c r="AF972" t="s">
        <v>186</v>
      </c>
      <c r="AG972" t="s">
        <v>47</v>
      </c>
      <c r="AH972" s="8">
        <v>1341</v>
      </c>
      <c r="AI972" s="7">
        <v>6112.63</v>
      </c>
      <c r="AJ972" s="9">
        <v>196.39</v>
      </c>
      <c r="AK972" s="5">
        <f t="shared" si="31"/>
        <v>0</v>
      </c>
    </row>
    <row r="973" spans="1:37" hidden="1" x14ac:dyDescent="0.3">
      <c r="A973">
        <v>10089</v>
      </c>
      <c r="B973" t="s">
        <v>420</v>
      </c>
      <c r="C973" t="s">
        <v>29</v>
      </c>
      <c r="D973" t="s">
        <v>1868</v>
      </c>
      <c r="E973" t="s">
        <v>1869</v>
      </c>
      <c r="F973" t="s">
        <v>423</v>
      </c>
      <c r="G973" t="s">
        <v>33</v>
      </c>
      <c r="H973" t="s">
        <v>34</v>
      </c>
      <c r="I973" t="s">
        <v>232</v>
      </c>
      <c r="J973" t="s">
        <v>310</v>
      </c>
      <c r="K973" t="s">
        <v>29</v>
      </c>
      <c r="L973" t="s">
        <v>466</v>
      </c>
      <c r="M973" s="4">
        <v>39764</v>
      </c>
      <c r="N973" s="4">
        <v>39764</v>
      </c>
      <c r="O973" s="1">
        <v>39764</v>
      </c>
      <c r="P973" t="s">
        <v>38</v>
      </c>
      <c r="R973" t="s">
        <v>39</v>
      </c>
      <c r="S973" t="s">
        <v>1870</v>
      </c>
      <c r="T973" t="s">
        <v>206</v>
      </c>
      <c r="U973" t="s">
        <v>207</v>
      </c>
      <c r="V973" t="s">
        <v>208</v>
      </c>
      <c r="W973" s="6" t="s">
        <v>44</v>
      </c>
      <c r="X973" t="s">
        <v>45</v>
      </c>
      <c r="Y973">
        <v>100</v>
      </c>
      <c r="Z973">
        <v>5</v>
      </c>
      <c r="AA973" t="s">
        <v>423</v>
      </c>
      <c r="AB973" s="5">
        <f t="shared" si="30"/>
        <v>2371.7673611111113</v>
      </c>
      <c r="AC973" s="3">
        <v>3500</v>
      </c>
      <c r="AD973" s="3">
        <v>700</v>
      </c>
      <c r="AE973" s="3">
        <v>7</v>
      </c>
      <c r="AF973" t="s">
        <v>209</v>
      </c>
      <c r="AG973" t="s">
        <v>47</v>
      </c>
      <c r="AH973" s="8" t="s">
        <v>44</v>
      </c>
      <c r="AI973" s="7" t="s">
        <v>44</v>
      </c>
      <c r="AJ973" s="9">
        <v>6.86</v>
      </c>
      <c r="AK973" s="5">
        <f t="shared" si="31"/>
        <v>0</v>
      </c>
    </row>
    <row r="974" spans="1:37" x14ac:dyDescent="0.3">
      <c r="A974">
        <v>10102</v>
      </c>
      <c r="B974" t="s">
        <v>547</v>
      </c>
      <c r="C974" t="s">
        <v>29</v>
      </c>
      <c r="D974" t="s">
        <v>1871</v>
      </c>
      <c r="E974" t="s">
        <v>1872</v>
      </c>
      <c r="F974" t="s">
        <v>87</v>
      </c>
      <c r="G974" t="s">
        <v>33</v>
      </c>
      <c r="H974" t="s">
        <v>34</v>
      </c>
      <c r="I974" t="s">
        <v>35</v>
      </c>
      <c r="J974" t="s">
        <v>36</v>
      </c>
      <c r="K974" t="s">
        <v>29</v>
      </c>
      <c r="L974" t="s">
        <v>1873</v>
      </c>
      <c r="M974" s="4">
        <v>39784</v>
      </c>
      <c r="N974" s="4">
        <v>39784</v>
      </c>
      <c r="O974" s="1">
        <v>39784</v>
      </c>
      <c r="P974" t="s">
        <v>38</v>
      </c>
      <c r="R974" t="s">
        <v>39</v>
      </c>
      <c r="S974" t="s">
        <v>199</v>
      </c>
      <c r="T974" t="s">
        <v>65</v>
      </c>
      <c r="U974" t="s">
        <v>66</v>
      </c>
      <c r="V974" t="s">
        <v>67</v>
      </c>
      <c r="W974" s="6" t="s">
        <v>44</v>
      </c>
      <c r="X974" t="s">
        <v>45</v>
      </c>
      <c r="Y974">
        <v>100</v>
      </c>
      <c r="Z974">
        <v>3622</v>
      </c>
      <c r="AA974" t="s">
        <v>87</v>
      </c>
      <c r="AB974" s="5">
        <f t="shared" si="30"/>
        <v>21638.408070175439</v>
      </c>
      <c r="AC974" s="3">
        <v>289760</v>
      </c>
      <c r="AD974" s="3">
        <v>80</v>
      </c>
      <c r="AE974" s="3">
        <v>0.8</v>
      </c>
      <c r="AF974" t="s">
        <v>202</v>
      </c>
      <c r="AG974" t="s">
        <v>47</v>
      </c>
      <c r="AH974" s="8">
        <v>1091</v>
      </c>
      <c r="AI974" s="12">
        <v>15045.56</v>
      </c>
      <c r="AJ974" s="9">
        <v>567.92999999999995</v>
      </c>
      <c r="AK974" s="5">
        <f t="shared" si="31"/>
        <v>0</v>
      </c>
    </row>
    <row r="975" spans="1:37" hidden="1" x14ac:dyDescent="0.3">
      <c r="A975">
        <v>10126</v>
      </c>
      <c r="B975" t="s">
        <v>102</v>
      </c>
      <c r="C975" t="s">
        <v>29</v>
      </c>
      <c r="D975" t="s">
        <v>1223</v>
      </c>
      <c r="E975" t="s">
        <v>1224</v>
      </c>
      <c r="F975" t="s">
        <v>105</v>
      </c>
      <c r="G975" t="s">
        <v>33</v>
      </c>
      <c r="H975" t="s">
        <v>34</v>
      </c>
      <c r="I975" t="s">
        <v>112</v>
      </c>
      <c r="J975" t="s">
        <v>36</v>
      </c>
      <c r="K975" t="s">
        <v>29</v>
      </c>
      <c r="L975" t="s">
        <v>1225</v>
      </c>
      <c r="M975" s="4">
        <v>39979</v>
      </c>
      <c r="N975" s="4">
        <v>39979</v>
      </c>
      <c r="O975" s="1">
        <v>39979</v>
      </c>
      <c r="P975" t="s">
        <v>52</v>
      </c>
      <c r="R975" t="s">
        <v>71</v>
      </c>
      <c r="S975" t="s">
        <v>96</v>
      </c>
      <c r="T975" t="s">
        <v>412</v>
      </c>
      <c r="U975" t="s">
        <v>413</v>
      </c>
      <c r="V975" t="s">
        <v>414</v>
      </c>
      <c r="W975" s="6" t="s">
        <v>415</v>
      </c>
      <c r="X975" t="s">
        <v>146</v>
      </c>
      <c r="Y975">
        <v>30</v>
      </c>
      <c r="Z975">
        <v>2357</v>
      </c>
      <c r="AA975" t="s">
        <v>105</v>
      </c>
      <c r="AB975" s="5">
        <f t="shared" si="30"/>
        <v>2371.7673611111113</v>
      </c>
      <c r="AC975" s="3">
        <v>118792.8</v>
      </c>
      <c r="AD975" s="3">
        <v>50.4</v>
      </c>
      <c r="AE975" s="3">
        <v>1.68</v>
      </c>
      <c r="AF975" t="s">
        <v>416</v>
      </c>
      <c r="AG975" t="s">
        <v>109</v>
      </c>
      <c r="AH975" s="8" t="s">
        <v>44</v>
      </c>
      <c r="AI975" s="7" t="s">
        <v>44</v>
      </c>
      <c r="AJ975" s="9">
        <v>232.83</v>
      </c>
      <c r="AK975" s="5">
        <f t="shared" si="31"/>
        <v>0</v>
      </c>
    </row>
    <row r="976" spans="1:37" x14ac:dyDescent="0.3">
      <c r="A976">
        <v>10155</v>
      </c>
      <c r="B976" t="s">
        <v>279</v>
      </c>
      <c r="C976" t="s">
        <v>29</v>
      </c>
      <c r="D976" t="s">
        <v>1874</v>
      </c>
      <c r="E976" t="s">
        <v>1875</v>
      </c>
      <c r="F976" t="s">
        <v>282</v>
      </c>
      <c r="G976" t="s">
        <v>33</v>
      </c>
      <c r="H976" t="s">
        <v>34</v>
      </c>
      <c r="I976" t="s">
        <v>35</v>
      </c>
      <c r="J976" t="s">
        <v>36</v>
      </c>
      <c r="K976" t="s">
        <v>29</v>
      </c>
      <c r="L976" s="2">
        <v>39764</v>
      </c>
      <c r="M976" s="4">
        <v>39843</v>
      </c>
      <c r="N976" s="4">
        <v>39843</v>
      </c>
      <c r="O976" s="1">
        <v>39843</v>
      </c>
      <c r="P976" t="s">
        <v>38</v>
      </c>
      <c r="R976" t="s">
        <v>39</v>
      </c>
      <c r="S976" t="s">
        <v>125</v>
      </c>
      <c r="T976" t="s">
        <v>126</v>
      </c>
      <c r="U976" t="s">
        <v>127</v>
      </c>
      <c r="V976" t="s">
        <v>128</v>
      </c>
      <c r="W976" s="6" t="s">
        <v>44</v>
      </c>
      <c r="X976" t="s">
        <v>45</v>
      </c>
      <c r="Y976">
        <v>20</v>
      </c>
      <c r="Z976">
        <v>2086</v>
      </c>
      <c r="AA976" t="s">
        <v>282</v>
      </c>
      <c r="AB976" s="5">
        <f t="shared" si="30"/>
        <v>21638.408070175439</v>
      </c>
      <c r="AC976" s="3">
        <v>66752</v>
      </c>
      <c r="AD976" s="3">
        <v>32</v>
      </c>
      <c r="AE976" s="3">
        <v>1.6</v>
      </c>
      <c r="AF976" t="s">
        <v>125</v>
      </c>
      <c r="AG976" t="s">
        <v>47</v>
      </c>
      <c r="AH976" s="8">
        <v>707</v>
      </c>
      <c r="AI976" s="12">
        <v>5926.53</v>
      </c>
      <c r="AJ976" s="9">
        <v>130.83000000000001</v>
      </c>
      <c r="AK976" s="5">
        <f t="shared" si="31"/>
        <v>0</v>
      </c>
    </row>
    <row r="977" spans="1:37" x14ac:dyDescent="0.3">
      <c r="A977">
        <v>10228</v>
      </c>
      <c r="B977" t="s">
        <v>48</v>
      </c>
      <c r="C977" t="s">
        <v>29</v>
      </c>
      <c r="D977" t="s">
        <v>782</v>
      </c>
      <c r="E977" t="s">
        <v>783</v>
      </c>
      <c r="F977" t="s">
        <v>51</v>
      </c>
      <c r="G977" t="s">
        <v>33</v>
      </c>
      <c r="H977" t="s">
        <v>34</v>
      </c>
      <c r="I977" t="s">
        <v>35</v>
      </c>
      <c r="J977" t="s">
        <v>36</v>
      </c>
      <c r="K977" t="s">
        <v>29</v>
      </c>
      <c r="L977" t="s">
        <v>458</v>
      </c>
      <c r="M977" s="4">
        <v>39910</v>
      </c>
      <c r="N977" s="4">
        <v>39910</v>
      </c>
      <c r="O977" s="1">
        <v>39910</v>
      </c>
      <c r="P977" t="s">
        <v>52</v>
      </c>
      <c r="R977" t="s">
        <v>71</v>
      </c>
      <c r="S977" t="s">
        <v>54</v>
      </c>
      <c r="T977" t="s">
        <v>106</v>
      </c>
      <c r="U977" t="s">
        <v>56</v>
      </c>
      <c r="V977" t="s">
        <v>57</v>
      </c>
      <c r="W977" s="6" t="s">
        <v>100</v>
      </c>
      <c r="X977" t="s">
        <v>76</v>
      </c>
      <c r="Y977">
        <v>60</v>
      </c>
      <c r="Z977">
        <v>7800</v>
      </c>
      <c r="AA977" t="s">
        <v>51</v>
      </c>
      <c r="AB977" s="5">
        <f t="shared" si="30"/>
        <v>21638.408070175439</v>
      </c>
      <c r="AC977" s="3">
        <v>22620</v>
      </c>
      <c r="AD977" s="3">
        <v>2.9</v>
      </c>
      <c r="AE977" s="3">
        <v>0.05</v>
      </c>
      <c r="AF977" t="s">
        <v>60</v>
      </c>
      <c r="AG977" t="s">
        <v>109</v>
      </c>
      <c r="AH977" s="8" t="s">
        <v>44</v>
      </c>
      <c r="AI977" s="12" t="s">
        <v>44</v>
      </c>
      <c r="AJ977" s="9">
        <v>44.34</v>
      </c>
      <c r="AK977" s="5">
        <f t="shared" si="31"/>
        <v>0</v>
      </c>
    </row>
    <row r="978" spans="1:37" hidden="1" x14ac:dyDescent="0.3">
      <c r="A978">
        <v>10229</v>
      </c>
      <c r="B978" t="s">
        <v>48</v>
      </c>
      <c r="C978" t="s">
        <v>29</v>
      </c>
      <c r="D978" t="s">
        <v>456</v>
      </c>
      <c r="E978" t="s">
        <v>457</v>
      </c>
      <c r="F978" t="s">
        <v>51</v>
      </c>
      <c r="G978" t="s">
        <v>33</v>
      </c>
      <c r="H978" t="s">
        <v>34</v>
      </c>
      <c r="I978" t="s">
        <v>35</v>
      </c>
      <c r="J978" t="s">
        <v>36</v>
      </c>
      <c r="K978" t="s">
        <v>29</v>
      </c>
      <c r="L978" t="s">
        <v>458</v>
      </c>
      <c r="M978" s="4">
        <v>39913</v>
      </c>
      <c r="N978" s="4">
        <v>39913</v>
      </c>
      <c r="O978" s="1">
        <v>39913</v>
      </c>
      <c r="P978" t="s">
        <v>52</v>
      </c>
      <c r="R978" t="s">
        <v>71</v>
      </c>
      <c r="S978" t="s">
        <v>54</v>
      </c>
      <c r="T978" t="s">
        <v>80</v>
      </c>
      <c r="U978" t="s">
        <v>81</v>
      </c>
      <c r="V978" t="s">
        <v>57</v>
      </c>
      <c r="W978" s="6" t="s">
        <v>82</v>
      </c>
      <c r="X978" t="s">
        <v>83</v>
      </c>
      <c r="Y978">
        <v>60</v>
      </c>
      <c r="Z978">
        <v>22428</v>
      </c>
      <c r="AA978" t="s">
        <v>51</v>
      </c>
      <c r="AB978" s="5">
        <f t="shared" si="30"/>
        <v>2371.7673611111113</v>
      </c>
      <c r="AC978" s="3">
        <v>32520.6</v>
      </c>
      <c r="AD978" s="3">
        <v>1.45</v>
      </c>
      <c r="AE978" s="3">
        <v>0.02</v>
      </c>
      <c r="AF978" t="s">
        <v>60</v>
      </c>
      <c r="AG978" t="s">
        <v>109</v>
      </c>
      <c r="AH978" s="8" t="s">
        <v>44</v>
      </c>
      <c r="AI978" s="7" t="s">
        <v>44</v>
      </c>
      <c r="AJ978" s="9">
        <v>63.74</v>
      </c>
      <c r="AK978" s="5">
        <f t="shared" si="31"/>
        <v>0</v>
      </c>
    </row>
    <row r="979" spans="1:37" hidden="1" x14ac:dyDescent="0.3">
      <c r="A979">
        <v>10239</v>
      </c>
      <c r="B979" t="s">
        <v>91</v>
      </c>
      <c r="C979" t="s">
        <v>29</v>
      </c>
      <c r="D979" t="s">
        <v>1876</v>
      </c>
      <c r="E979" t="s">
        <v>1877</v>
      </c>
      <c r="F979" t="s">
        <v>94</v>
      </c>
      <c r="G979" t="s">
        <v>33</v>
      </c>
      <c r="H979" t="s">
        <v>34</v>
      </c>
      <c r="I979" t="s">
        <v>35</v>
      </c>
      <c r="J979" t="s">
        <v>36</v>
      </c>
      <c r="K979" t="s">
        <v>29</v>
      </c>
      <c r="L979" t="s">
        <v>1230</v>
      </c>
      <c r="M979" s="4">
        <v>39912</v>
      </c>
      <c r="N979" s="4">
        <v>39912</v>
      </c>
      <c r="O979" s="1">
        <v>39912</v>
      </c>
      <c r="P979" t="s">
        <v>38</v>
      </c>
      <c r="R979" t="s">
        <v>39</v>
      </c>
      <c r="S979" t="s">
        <v>125</v>
      </c>
      <c r="T979" t="s">
        <v>126</v>
      </c>
      <c r="U979" t="s">
        <v>127</v>
      </c>
      <c r="V979" t="s">
        <v>128</v>
      </c>
      <c r="W979" s="6" t="s">
        <v>44</v>
      </c>
      <c r="X979" t="s">
        <v>45</v>
      </c>
      <c r="Y979">
        <v>20</v>
      </c>
      <c r="Z979">
        <v>8000</v>
      </c>
      <c r="AA979" t="s">
        <v>94</v>
      </c>
      <c r="AB979" s="5">
        <f t="shared" si="30"/>
        <v>2371.7673611111113</v>
      </c>
      <c r="AC979" s="3">
        <v>256000</v>
      </c>
      <c r="AD979" s="3">
        <v>32</v>
      </c>
      <c r="AE979" s="3">
        <v>1.6</v>
      </c>
      <c r="AF979" t="s">
        <v>125</v>
      </c>
      <c r="AG979" t="s">
        <v>47</v>
      </c>
      <c r="AH979" s="8">
        <v>2657</v>
      </c>
      <c r="AI979" s="7">
        <v>25513.66</v>
      </c>
      <c r="AJ979" s="9">
        <v>501.76</v>
      </c>
      <c r="AK979" s="5">
        <f t="shared" si="31"/>
        <v>0</v>
      </c>
    </row>
    <row r="980" spans="1:37" x14ac:dyDescent="0.3">
      <c r="A980">
        <v>10240</v>
      </c>
      <c r="B980" t="s">
        <v>102</v>
      </c>
      <c r="C980" t="s">
        <v>29</v>
      </c>
      <c r="D980" t="s">
        <v>1878</v>
      </c>
      <c r="E980" t="s">
        <v>1879</v>
      </c>
      <c r="F980" t="s">
        <v>105</v>
      </c>
      <c r="G980" t="s">
        <v>33</v>
      </c>
      <c r="H980" t="s">
        <v>34</v>
      </c>
      <c r="I980" t="s">
        <v>232</v>
      </c>
      <c r="J980" t="s">
        <v>310</v>
      </c>
      <c r="K980" t="s">
        <v>29</v>
      </c>
      <c r="L980" t="s">
        <v>1880</v>
      </c>
      <c r="M980" s="4">
        <v>39867</v>
      </c>
      <c r="N980" s="4">
        <v>39867</v>
      </c>
      <c r="O980" s="1">
        <v>39867</v>
      </c>
      <c r="P980" t="s">
        <v>38</v>
      </c>
      <c r="R980" t="s">
        <v>39</v>
      </c>
      <c r="S980" t="s">
        <v>1881</v>
      </c>
      <c r="T980" t="s">
        <v>65</v>
      </c>
      <c r="U980" t="s">
        <v>66</v>
      </c>
      <c r="V980" t="s">
        <v>67</v>
      </c>
      <c r="W980" s="6" t="s">
        <v>44</v>
      </c>
      <c r="X980" t="s">
        <v>45</v>
      </c>
      <c r="Y980">
        <v>100</v>
      </c>
      <c r="Z980">
        <v>110</v>
      </c>
      <c r="AA980" t="s">
        <v>105</v>
      </c>
      <c r="AB980" s="5">
        <f t="shared" si="30"/>
        <v>21638.408070175439</v>
      </c>
      <c r="AC980" s="3">
        <v>12650</v>
      </c>
      <c r="AD980" s="3">
        <v>115</v>
      </c>
      <c r="AE980" s="3">
        <v>1.1499999999999999</v>
      </c>
      <c r="AF980" t="s">
        <v>202</v>
      </c>
      <c r="AG980" t="s">
        <v>47</v>
      </c>
      <c r="AH980" s="8" t="s">
        <v>44</v>
      </c>
      <c r="AI980" s="12" t="s">
        <v>44</v>
      </c>
      <c r="AJ980" s="9">
        <v>24.79</v>
      </c>
      <c r="AK980" s="5">
        <f t="shared" si="31"/>
        <v>0</v>
      </c>
    </row>
    <row r="981" spans="1:37" hidden="1" x14ac:dyDescent="0.3">
      <c r="A981">
        <v>10246</v>
      </c>
      <c r="B981" t="s">
        <v>48</v>
      </c>
      <c r="C981" t="s">
        <v>29</v>
      </c>
      <c r="D981" t="s">
        <v>1882</v>
      </c>
      <c r="E981" t="s">
        <v>1883</v>
      </c>
      <c r="F981" t="s">
        <v>51</v>
      </c>
      <c r="G981" t="s">
        <v>33</v>
      </c>
      <c r="H981" t="s">
        <v>34</v>
      </c>
      <c r="I981" t="s">
        <v>35</v>
      </c>
      <c r="J981" t="s">
        <v>36</v>
      </c>
      <c r="K981" t="s">
        <v>29</v>
      </c>
      <c r="L981" t="s">
        <v>466</v>
      </c>
      <c r="M981" s="4">
        <v>39882</v>
      </c>
      <c r="N981" s="4">
        <v>39882</v>
      </c>
      <c r="O981" s="1">
        <v>39882</v>
      </c>
      <c r="P981" t="s">
        <v>52</v>
      </c>
      <c r="R981" t="s">
        <v>71</v>
      </c>
      <c r="S981" t="s">
        <v>54</v>
      </c>
      <c r="T981" t="s">
        <v>143</v>
      </c>
      <c r="U981" t="s">
        <v>144</v>
      </c>
      <c r="V981" t="s">
        <v>57</v>
      </c>
      <c r="W981" s="6" t="s">
        <v>145</v>
      </c>
      <c r="X981" t="s">
        <v>146</v>
      </c>
      <c r="Y981">
        <v>60</v>
      </c>
      <c r="Z981">
        <v>1176</v>
      </c>
      <c r="AA981" t="s">
        <v>51</v>
      </c>
      <c r="AB981" s="5">
        <f t="shared" si="30"/>
        <v>2371.7673611111113</v>
      </c>
      <c r="AC981" s="3">
        <v>10125.36</v>
      </c>
      <c r="AD981" s="3">
        <v>8.61</v>
      </c>
      <c r="AE981" s="3">
        <v>0.14000000000000001</v>
      </c>
      <c r="AF981" t="s">
        <v>60</v>
      </c>
      <c r="AG981" t="s">
        <v>47</v>
      </c>
      <c r="AH981" s="8">
        <v>105</v>
      </c>
      <c r="AI981" s="7">
        <v>865.6</v>
      </c>
      <c r="AJ981" s="9">
        <v>19.850000000000001</v>
      </c>
      <c r="AK981" s="5">
        <f t="shared" si="31"/>
        <v>0</v>
      </c>
    </row>
    <row r="982" spans="1:37" hidden="1" x14ac:dyDescent="0.3">
      <c r="A982">
        <v>10282</v>
      </c>
      <c r="B982" t="s">
        <v>137</v>
      </c>
      <c r="C982" t="s">
        <v>29</v>
      </c>
      <c r="D982" t="s">
        <v>1884</v>
      </c>
      <c r="E982" t="s">
        <v>1885</v>
      </c>
      <c r="F982" t="s">
        <v>140</v>
      </c>
      <c r="G982" t="s">
        <v>33</v>
      </c>
      <c r="H982" t="s">
        <v>34</v>
      </c>
      <c r="I982" t="s">
        <v>35</v>
      </c>
      <c r="J982" t="s">
        <v>36</v>
      </c>
      <c r="K982" t="s">
        <v>29</v>
      </c>
      <c r="L982" t="s">
        <v>475</v>
      </c>
      <c r="M982" s="4">
        <v>39909</v>
      </c>
      <c r="N982" s="4">
        <v>39909</v>
      </c>
      <c r="O982" s="1">
        <v>39909</v>
      </c>
      <c r="P982" t="s">
        <v>38</v>
      </c>
      <c r="R982" t="s">
        <v>39</v>
      </c>
      <c r="S982" t="s">
        <v>125</v>
      </c>
      <c r="T982" t="s">
        <v>126</v>
      </c>
      <c r="U982" t="s">
        <v>127</v>
      </c>
      <c r="V982" t="s">
        <v>128</v>
      </c>
      <c r="W982" s="6" t="s">
        <v>44</v>
      </c>
      <c r="X982" t="s">
        <v>45</v>
      </c>
      <c r="Y982">
        <v>20</v>
      </c>
      <c r="Z982">
        <v>963</v>
      </c>
      <c r="AA982" t="s">
        <v>140</v>
      </c>
      <c r="AB982" s="5">
        <f t="shared" si="30"/>
        <v>2371.7673611111113</v>
      </c>
      <c r="AC982" s="3">
        <v>30816</v>
      </c>
      <c r="AD982" s="3">
        <v>32</v>
      </c>
      <c r="AE982" s="3">
        <v>1.6</v>
      </c>
      <c r="AF982" t="s">
        <v>125</v>
      </c>
      <c r="AG982" t="s">
        <v>47</v>
      </c>
      <c r="AH982" s="8">
        <v>320</v>
      </c>
      <c r="AI982" s="7">
        <v>3100.66</v>
      </c>
      <c r="AJ982" s="9">
        <v>60.4</v>
      </c>
      <c r="AK982" s="5">
        <f t="shared" si="31"/>
        <v>0</v>
      </c>
    </row>
    <row r="983" spans="1:37" x14ac:dyDescent="0.3">
      <c r="A983">
        <v>10298</v>
      </c>
      <c r="B983" t="s">
        <v>187</v>
      </c>
      <c r="C983" t="s">
        <v>29</v>
      </c>
      <c r="D983" t="s">
        <v>1886</v>
      </c>
      <c r="E983" t="s">
        <v>1887</v>
      </c>
      <c r="F983" t="s">
        <v>32</v>
      </c>
      <c r="G983" t="s">
        <v>33</v>
      </c>
      <c r="H983" t="s">
        <v>34</v>
      </c>
      <c r="I983" t="s">
        <v>35</v>
      </c>
      <c r="J983" t="s">
        <v>36</v>
      </c>
      <c r="K983" t="s">
        <v>29</v>
      </c>
      <c r="L983" t="s">
        <v>1583</v>
      </c>
      <c r="M983" s="4">
        <v>39947</v>
      </c>
      <c r="N983" s="4">
        <v>39947</v>
      </c>
      <c r="O983" s="1">
        <v>39947</v>
      </c>
      <c r="P983" t="s">
        <v>38</v>
      </c>
      <c r="R983" t="s">
        <v>39</v>
      </c>
      <c r="S983" t="s">
        <v>199</v>
      </c>
      <c r="T983" t="s">
        <v>200</v>
      </c>
      <c r="U983" t="s">
        <v>201</v>
      </c>
      <c r="V983" t="s">
        <v>67</v>
      </c>
      <c r="W983" s="6" t="s">
        <v>44</v>
      </c>
      <c r="X983" t="s">
        <v>45</v>
      </c>
      <c r="Y983">
        <v>100</v>
      </c>
      <c r="Z983">
        <v>1500</v>
      </c>
      <c r="AA983" t="s">
        <v>32</v>
      </c>
      <c r="AB983" s="5">
        <f t="shared" si="30"/>
        <v>21638.408070175439</v>
      </c>
      <c r="AC983" s="3">
        <v>105000</v>
      </c>
      <c r="AD983" s="3">
        <v>70</v>
      </c>
      <c r="AE983" s="3">
        <v>0.7</v>
      </c>
      <c r="AF983" t="s">
        <v>202</v>
      </c>
      <c r="AG983" t="s">
        <v>47</v>
      </c>
      <c r="AH983" s="8">
        <v>341</v>
      </c>
      <c r="AI983" s="12">
        <v>9749.73</v>
      </c>
      <c r="AJ983" s="9">
        <v>205.8</v>
      </c>
      <c r="AK983" s="5">
        <f t="shared" si="31"/>
        <v>0</v>
      </c>
    </row>
    <row r="984" spans="1:37" x14ac:dyDescent="0.3">
      <c r="A984">
        <v>10342</v>
      </c>
      <c r="B984" t="s">
        <v>228</v>
      </c>
      <c r="C984" t="s">
        <v>29</v>
      </c>
      <c r="D984" t="s">
        <v>793</v>
      </c>
      <c r="E984" t="s">
        <v>794</v>
      </c>
      <c r="F984" t="s">
        <v>231</v>
      </c>
      <c r="G984" t="s">
        <v>33</v>
      </c>
      <c r="H984" t="s">
        <v>34</v>
      </c>
      <c r="I984" t="s">
        <v>232</v>
      </c>
      <c r="J984" t="s">
        <v>36</v>
      </c>
      <c r="K984" t="s">
        <v>29</v>
      </c>
      <c r="L984" t="s">
        <v>37</v>
      </c>
      <c r="M984" s="4">
        <v>39889</v>
      </c>
      <c r="N984" s="4">
        <v>39780</v>
      </c>
      <c r="O984" s="1">
        <v>39780</v>
      </c>
      <c r="P984" t="s">
        <v>52</v>
      </c>
      <c r="R984" t="s">
        <v>53</v>
      </c>
      <c r="S984" t="s">
        <v>312</v>
      </c>
      <c r="T984" t="s">
        <v>260</v>
      </c>
      <c r="U984" t="s">
        <v>81</v>
      </c>
      <c r="V984" t="s">
        <v>261</v>
      </c>
      <c r="W984" s="6" t="s">
        <v>262</v>
      </c>
      <c r="X984" t="s">
        <v>175</v>
      </c>
      <c r="Y984">
        <v>200</v>
      </c>
      <c r="Z984">
        <v>180</v>
      </c>
      <c r="AA984" t="s">
        <v>231</v>
      </c>
      <c r="AB984" s="5">
        <f t="shared" si="30"/>
        <v>21638.408070175439</v>
      </c>
      <c r="AC984" s="3">
        <v>210.6</v>
      </c>
      <c r="AD984" s="3">
        <v>1.17</v>
      </c>
      <c r="AE984" s="3">
        <v>0.01</v>
      </c>
      <c r="AF984" t="s">
        <v>160</v>
      </c>
      <c r="AG984" t="s">
        <v>109</v>
      </c>
      <c r="AH984" s="8" t="s">
        <v>44</v>
      </c>
      <c r="AI984" s="12" t="s">
        <v>44</v>
      </c>
      <c r="AJ984" s="9">
        <v>0.41</v>
      </c>
      <c r="AK984" s="5">
        <f t="shared" si="31"/>
        <v>109</v>
      </c>
    </row>
    <row r="985" spans="1:37" x14ac:dyDescent="0.3">
      <c r="A985">
        <v>10343</v>
      </c>
      <c r="B985" t="s">
        <v>228</v>
      </c>
      <c r="C985" t="s">
        <v>29</v>
      </c>
      <c r="D985" t="s">
        <v>796</v>
      </c>
      <c r="E985" t="s">
        <v>797</v>
      </c>
      <c r="F985" t="s">
        <v>231</v>
      </c>
      <c r="G985" t="s">
        <v>33</v>
      </c>
      <c r="H985" t="s">
        <v>34</v>
      </c>
      <c r="I985" t="s">
        <v>232</v>
      </c>
      <c r="J985" t="s">
        <v>36</v>
      </c>
      <c r="K985" t="s">
        <v>29</v>
      </c>
      <c r="L985" t="s">
        <v>37</v>
      </c>
      <c r="M985" s="4">
        <v>39896</v>
      </c>
      <c r="N985" s="4">
        <v>39783</v>
      </c>
      <c r="O985" s="1">
        <v>39783</v>
      </c>
      <c r="P985" t="s">
        <v>52</v>
      </c>
      <c r="R985" t="s">
        <v>71</v>
      </c>
      <c r="S985" t="s">
        <v>312</v>
      </c>
      <c r="T985" t="s">
        <v>73</v>
      </c>
      <c r="U985" t="s">
        <v>74</v>
      </c>
      <c r="V985" t="s">
        <v>57</v>
      </c>
      <c r="W985" s="6" t="s">
        <v>75</v>
      </c>
      <c r="X985" t="s">
        <v>76</v>
      </c>
      <c r="Y985">
        <v>60</v>
      </c>
      <c r="Z985">
        <v>6000</v>
      </c>
      <c r="AA985" t="s">
        <v>231</v>
      </c>
      <c r="AB985" s="5">
        <f t="shared" si="30"/>
        <v>21638.408070175439</v>
      </c>
      <c r="AC985" s="3">
        <v>32520</v>
      </c>
      <c r="AD985" s="3">
        <v>5.42</v>
      </c>
      <c r="AE985" s="3">
        <v>0.09</v>
      </c>
      <c r="AF985" t="s">
        <v>60</v>
      </c>
      <c r="AG985" t="s">
        <v>109</v>
      </c>
      <c r="AH985" s="8" t="s">
        <v>44</v>
      </c>
      <c r="AI985" s="12" t="s">
        <v>44</v>
      </c>
      <c r="AJ985" s="9">
        <v>63.74</v>
      </c>
      <c r="AK985" s="5">
        <f t="shared" si="31"/>
        <v>113</v>
      </c>
    </row>
    <row r="986" spans="1:37" x14ac:dyDescent="0.3">
      <c r="A986">
        <v>10344</v>
      </c>
      <c r="B986" t="s">
        <v>228</v>
      </c>
      <c r="C986" t="s">
        <v>29</v>
      </c>
      <c r="D986" t="s">
        <v>484</v>
      </c>
      <c r="E986" t="s">
        <v>485</v>
      </c>
      <c r="F986" t="s">
        <v>231</v>
      </c>
      <c r="G986" t="s">
        <v>33</v>
      </c>
      <c r="H986" t="s">
        <v>34</v>
      </c>
      <c r="I986" t="s">
        <v>232</v>
      </c>
      <c r="J986" t="s">
        <v>36</v>
      </c>
      <c r="K986" t="s">
        <v>29</v>
      </c>
      <c r="L986" t="s">
        <v>37</v>
      </c>
      <c r="M986" s="4">
        <v>39903</v>
      </c>
      <c r="N986" s="4">
        <v>39784</v>
      </c>
      <c r="O986" s="1">
        <v>39784</v>
      </c>
      <c r="P986" t="s">
        <v>52</v>
      </c>
      <c r="R986" t="s">
        <v>71</v>
      </c>
      <c r="S986" t="s">
        <v>312</v>
      </c>
      <c r="T986" t="s">
        <v>967</v>
      </c>
      <c r="U986" t="s">
        <v>81</v>
      </c>
      <c r="V986" t="s">
        <v>261</v>
      </c>
      <c r="W986" s="6" t="s">
        <v>82</v>
      </c>
      <c r="X986" t="s">
        <v>83</v>
      </c>
      <c r="Y986">
        <v>60</v>
      </c>
      <c r="Z986">
        <v>3600</v>
      </c>
      <c r="AA986" t="s">
        <v>231</v>
      </c>
      <c r="AB986" s="5">
        <f t="shared" si="30"/>
        <v>21638.408070175439</v>
      </c>
      <c r="AC986" s="3">
        <v>13896</v>
      </c>
      <c r="AD986" s="3">
        <v>3.86</v>
      </c>
      <c r="AE986" s="3">
        <v>0.06</v>
      </c>
      <c r="AF986" t="s">
        <v>160</v>
      </c>
      <c r="AG986" t="s">
        <v>109</v>
      </c>
      <c r="AH986" s="8" t="s">
        <v>44</v>
      </c>
      <c r="AI986" s="12" t="s">
        <v>44</v>
      </c>
      <c r="AJ986" s="9">
        <v>27.24</v>
      </c>
      <c r="AK986" s="5">
        <f t="shared" si="31"/>
        <v>119</v>
      </c>
    </row>
    <row r="987" spans="1:37" x14ac:dyDescent="0.3">
      <c r="A987">
        <v>10345</v>
      </c>
      <c r="B987" t="s">
        <v>228</v>
      </c>
      <c r="C987" t="s">
        <v>29</v>
      </c>
      <c r="D987" t="s">
        <v>1752</v>
      </c>
      <c r="E987" t="s">
        <v>1753</v>
      </c>
      <c r="F987" t="s">
        <v>231</v>
      </c>
      <c r="G987" t="s">
        <v>33</v>
      </c>
      <c r="H987" t="s">
        <v>34</v>
      </c>
      <c r="I987" t="s">
        <v>232</v>
      </c>
      <c r="J987" t="s">
        <v>36</v>
      </c>
      <c r="K987" t="s">
        <v>29</v>
      </c>
      <c r="L987" t="s">
        <v>37</v>
      </c>
      <c r="M987" s="4">
        <v>39994</v>
      </c>
      <c r="N987" s="4">
        <v>39843</v>
      </c>
      <c r="O987" s="1">
        <v>39843</v>
      </c>
      <c r="P987" t="s">
        <v>52</v>
      </c>
      <c r="R987" t="s">
        <v>71</v>
      </c>
      <c r="S987" t="s">
        <v>312</v>
      </c>
      <c r="T987" t="s">
        <v>249</v>
      </c>
      <c r="U987" t="s">
        <v>89</v>
      </c>
      <c r="V987" t="s">
        <v>57</v>
      </c>
      <c r="W987" s="6" t="s">
        <v>244</v>
      </c>
      <c r="X987" t="s">
        <v>76</v>
      </c>
      <c r="Y987">
        <v>60</v>
      </c>
      <c r="Z987">
        <v>5550</v>
      </c>
      <c r="AA987" t="s">
        <v>231</v>
      </c>
      <c r="AB987" s="5">
        <f t="shared" si="30"/>
        <v>21638.408070175439</v>
      </c>
      <c r="AC987" s="3">
        <v>68098.5</v>
      </c>
      <c r="AD987" s="3">
        <v>12.27</v>
      </c>
      <c r="AE987" s="3">
        <v>0.2</v>
      </c>
      <c r="AF987" t="s">
        <v>60</v>
      </c>
      <c r="AG987" t="s">
        <v>109</v>
      </c>
      <c r="AH987" s="8" t="s">
        <v>44</v>
      </c>
      <c r="AI987" s="12" t="s">
        <v>44</v>
      </c>
      <c r="AJ987" s="9">
        <v>133.47</v>
      </c>
      <c r="AK987" s="5">
        <f t="shared" si="31"/>
        <v>151</v>
      </c>
    </row>
    <row r="988" spans="1:37" x14ac:dyDescent="0.3">
      <c r="A988">
        <v>10347</v>
      </c>
      <c r="B988" t="s">
        <v>228</v>
      </c>
      <c r="C988" t="s">
        <v>29</v>
      </c>
      <c r="D988" t="s">
        <v>490</v>
      </c>
      <c r="E988" t="s">
        <v>491</v>
      </c>
      <c r="F988" t="s">
        <v>231</v>
      </c>
      <c r="G988" t="s">
        <v>33</v>
      </c>
      <c r="H988" t="s">
        <v>34</v>
      </c>
      <c r="I988" t="s">
        <v>232</v>
      </c>
      <c r="J988" t="s">
        <v>36</v>
      </c>
      <c r="K988" t="s">
        <v>29</v>
      </c>
      <c r="L988" t="s">
        <v>37</v>
      </c>
      <c r="M988" s="4">
        <v>39945</v>
      </c>
      <c r="N988" s="4">
        <v>39812</v>
      </c>
      <c r="O988" s="1">
        <v>39812</v>
      </c>
      <c r="P988" t="s">
        <v>52</v>
      </c>
      <c r="R988" t="s">
        <v>53</v>
      </c>
      <c r="S988" t="s">
        <v>312</v>
      </c>
      <c r="T988" t="s">
        <v>260</v>
      </c>
      <c r="U988" t="s">
        <v>81</v>
      </c>
      <c r="V988" t="s">
        <v>261</v>
      </c>
      <c r="W988" s="6" t="s">
        <v>262</v>
      </c>
      <c r="X988" t="s">
        <v>175</v>
      </c>
      <c r="Y988">
        <v>200</v>
      </c>
      <c r="Z988">
        <v>40</v>
      </c>
      <c r="AA988" t="s">
        <v>231</v>
      </c>
      <c r="AB988" s="5">
        <f t="shared" si="30"/>
        <v>21638.408070175439</v>
      </c>
      <c r="AC988" s="3">
        <v>48.4</v>
      </c>
      <c r="AD988" s="3">
        <v>1.21</v>
      </c>
      <c r="AE988" s="3">
        <v>0.01</v>
      </c>
      <c r="AF988" t="s">
        <v>160</v>
      </c>
      <c r="AG988" t="s">
        <v>109</v>
      </c>
      <c r="AH988" s="8" t="s">
        <v>44</v>
      </c>
      <c r="AI988" s="12" t="s">
        <v>44</v>
      </c>
      <c r="AJ988" s="9">
        <v>0.09</v>
      </c>
      <c r="AK988" s="5">
        <f t="shared" si="31"/>
        <v>133</v>
      </c>
    </row>
    <row r="989" spans="1:37" x14ac:dyDescent="0.3">
      <c r="A989">
        <v>10348</v>
      </c>
      <c r="B989" t="s">
        <v>228</v>
      </c>
      <c r="C989" t="s">
        <v>29</v>
      </c>
      <c r="D989" t="s">
        <v>1589</v>
      </c>
      <c r="E989" t="s">
        <v>1590</v>
      </c>
      <c r="F989" t="s">
        <v>231</v>
      </c>
      <c r="G989" t="s">
        <v>33</v>
      </c>
      <c r="H989" t="s">
        <v>34</v>
      </c>
      <c r="I989" t="s">
        <v>232</v>
      </c>
      <c r="J989" t="s">
        <v>36</v>
      </c>
      <c r="K989" t="s">
        <v>29</v>
      </c>
      <c r="L989" t="s">
        <v>37</v>
      </c>
      <c r="M989" s="4">
        <v>39973</v>
      </c>
      <c r="N989" s="4">
        <v>39840</v>
      </c>
      <c r="O989" s="1">
        <v>39840</v>
      </c>
      <c r="P989" t="s">
        <v>52</v>
      </c>
      <c r="R989" t="s">
        <v>71</v>
      </c>
      <c r="S989" t="s">
        <v>312</v>
      </c>
      <c r="T989" t="s">
        <v>80</v>
      </c>
      <c r="U989" t="s">
        <v>81</v>
      </c>
      <c r="V989" t="s">
        <v>57</v>
      </c>
      <c r="W989" s="6" t="s">
        <v>82</v>
      </c>
      <c r="X989" t="s">
        <v>83</v>
      </c>
      <c r="Y989">
        <v>60</v>
      </c>
      <c r="Z989">
        <v>24150</v>
      </c>
      <c r="AA989" t="s">
        <v>231</v>
      </c>
      <c r="AB989" s="5">
        <f t="shared" si="30"/>
        <v>21638.408070175439</v>
      </c>
      <c r="AC989" s="3">
        <v>59892</v>
      </c>
      <c r="AD989" s="3">
        <v>2.48</v>
      </c>
      <c r="AE989" s="3">
        <v>0.04</v>
      </c>
      <c r="AF989" t="s">
        <v>60</v>
      </c>
      <c r="AG989" t="s">
        <v>109</v>
      </c>
      <c r="AH989" s="8" t="s">
        <v>44</v>
      </c>
      <c r="AI989" s="12" t="s">
        <v>44</v>
      </c>
      <c r="AJ989" s="9">
        <v>117.39</v>
      </c>
      <c r="AK989" s="5">
        <f t="shared" si="31"/>
        <v>133</v>
      </c>
    </row>
    <row r="990" spans="1:37" x14ac:dyDescent="0.3">
      <c r="A990">
        <v>10350</v>
      </c>
      <c r="B990" t="s">
        <v>228</v>
      </c>
      <c r="C990" t="s">
        <v>29</v>
      </c>
      <c r="D990" t="s">
        <v>1031</v>
      </c>
      <c r="E990" t="s">
        <v>1032</v>
      </c>
      <c r="F990" t="s">
        <v>231</v>
      </c>
      <c r="G990" t="s">
        <v>33</v>
      </c>
      <c r="H990" t="s">
        <v>34</v>
      </c>
      <c r="I990" t="s">
        <v>232</v>
      </c>
      <c r="J990" t="s">
        <v>36</v>
      </c>
      <c r="K990" t="s">
        <v>29</v>
      </c>
      <c r="L990" t="s">
        <v>1033</v>
      </c>
      <c r="M990" s="4">
        <v>39981</v>
      </c>
      <c r="N990" s="4">
        <v>39906</v>
      </c>
      <c r="O990" s="1">
        <v>39906</v>
      </c>
      <c r="P990" t="s">
        <v>52</v>
      </c>
      <c r="R990" t="s">
        <v>71</v>
      </c>
      <c r="S990" t="s">
        <v>312</v>
      </c>
      <c r="T990" t="s">
        <v>73</v>
      </c>
      <c r="U990" t="s">
        <v>74</v>
      </c>
      <c r="V990" t="s">
        <v>57</v>
      </c>
      <c r="W990" s="6" t="s">
        <v>75</v>
      </c>
      <c r="X990" t="s">
        <v>76</v>
      </c>
      <c r="Y990">
        <v>60</v>
      </c>
      <c r="Z990">
        <v>100</v>
      </c>
      <c r="AA990" t="s">
        <v>231</v>
      </c>
      <c r="AB990" s="5">
        <f t="shared" si="30"/>
        <v>21638.408070175439</v>
      </c>
      <c r="AC990" s="3">
        <v>520</v>
      </c>
      <c r="AD990" s="3">
        <v>5.2</v>
      </c>
      <c r="AE990" s="3">
        <v>0.09</v>
      </c>
      <c r="AF990" t="s">
        <v>60</v>
      </c>
      <c r="AG990" t="s">
        <v>109</v>
      </c>
      <c r="AH990" s="8" t="s">
        <v>44</v>
      </c>
      <c r="AI990" s="12" t="s">
        <v>44</v>
      </c>
      <c r="AJ990" s="9">
        <v>1.02</v>
      </c>
      <c r="AK990" s="5">
        <f t="shared" si="31"/>
        <v>75</v>
      </c>
    </row>
    <row r="991" spans="1:37" x14ac:dyDescent="0.3">
      <c r="A991">
        <v>10351</v>
      </c>
      <c r="B991" t="s">
        <v>228</v>
      </c>
      <c r="C991" t="s">
        <v>29</v>
      </c>
      <c r="D991" t="s">
        <v>1888</v>
      </c>
      <c r="E991" t="s">
        <v>1889</v>
      </c>
      <c r="F991" t="s">
        <v>231</v>
      </c>
      <c r="G991" t="s">
        <v>33</v>
      </c>
      <c r="H991" t="s">
        <v>34</v>
      </c>
      <c r="I991" t="s">
        <v>232</v>
      </c>
      <c r="J991" t="s">
        <v>36</v>
      </c>
      <c r="K991" t="s">
        <v>29</v>
      </c>
      <c r="L991" t="s">
        <v>1033</v>
      </c>
      <c r="M991" s="4">
        <v>39981</v>
      </c>
      <c r="N991" s="4">
        <v>39981</v>
      </c>
      <c r="O991" s="1">
        <v>39981</v>
      </c>
      <c r="P991" t="s">
        <v>52</v>
      </c>
      <c r="R991" t="s">
        <v>53</v>
      </c>
      <c r="S991" t="s">
        <v>312</v>
      </c>
      <c r="T991" t="s">
        <v>499</v>
      </c>
      <c r="U991" t="s">
        <v>74</v>
      </c>
      <c r="V991" t="s">
        <v>57</v>
      </c>
      <c r="W991" s="6" t="s">
        <v>58</v>
      </c>
      <c r="X991" t="s">
        <v>90</v>
      </c>
      <c r="Y991">
        <v>240</v>
      </c>
      <c r="Z991">
        <v>1000</v>
      </c>
      <c r="AA991" t="s">
        <v>231</v>
      </c>
      <c r="AB991" s="5">
        <f t="shared" si="30"/>
        <v>21638.408070175439</v>
      </c>
      <c r="AC991" s="3">
        <v>3550</v>
      </c>
      <c r="AD991" s="3">
        <v>3.55</v>
      </c>
      <c r="AE991" s="3">
        <v>0.01</v>
      </c>
      <c r="AF991" t="s">
        <v>60</v>
      </c>
      <c r="AG991" t="s">
        <v>47</v>
      </c>
      <c r="AH991" s="8" t="s">
        <v>44</v>
      </c>
      <c r="AI991" s="12" t="s">
        <v>44</v>
      </c>
      <c r="AJ991" s="9">
        <v>6.96</v>
      </c>
      <c r="AK991" s="5">
        <f t="shared" si="31"/>
        <v>0</v>
      </c>
    </row>
    <row r="992" spans="1:37" x14ac:dyDescent="0.3">
      <c r="A992">
        <v>10352</v>
      </c>
      <c r="B992" t="s">
        <v>228</v>
      </c>
      <c r="C992" t="s">
        <v>29</v>
      </c>
      <c r="D992" t="s">
        <v>494</v>
      </c>
      <c r="E992" t="s">
        <v>495</v>
      </c>
      <c r="F992" t="s">
        <v>231</v>
      </c>
      <c r="G992" t="s">
        <v>33</v>
      </c>
      <c r="H992" t="s">
        <v>34</v>
      </c>
      <c r="I992" t="s">
        <v>232</v>
      </c>
      <c r="J992" t="s">
        <v>36</v>
      </c>
      <c r="K992" t="s">
        <v>29</v>
      </c>
      <c r="L992" t="s">
        <v>37</v>
      </c>
      <c r="M992" s="4">
        <v>39903</v>
      </c>
      <c r="N992" s="4">
        <v>39773</v>
      </c>
      <c r="O992" s="1">
        <v>39773</v>
      </c>
      <c r="P992" t="s">
        <v>52</v>
      </c>
      <c r="R992" t="s">
        <v>53</v>
      </c>
      <c r="S992" t="s">
        <v>312</v>
      </c>
      <c r="T992" t="s">
        <v>319</v>
      </c>
      <c r="U992" t="s">
        <v>158</v>
      </c>
      <c r="V992" t="s">
        <v>159</v>
      </c>
      <c r="W992" s="6" t="s">
        <v>320</v>
      </c>
      <c r="X992" t="s">
        <v>321</v>
      </c>
      <c r="Y992">
        <v>60</v>
      </c>
      <c r="Z992">
        <v>10</v>
      </c>
      <c r="AA992" t="s">
        <v>231</v>
      </c>
      <c r="AB992" s="5">
        <f t="shared" si="30"/>
        <v>21638.408070175439</v>
      </c>
      <c r="AC992" s="3">
        <v>94.9</v>
      </c>
      <c r="AD992" s="3">
        <v>9.49</v>
      </c>
      <c r="AE992" s="3">
        <v>0.16</v>
      </c>
      <c r="AF992" t="s">
        <v>160</v>
      </c>
      <c r="AG992" t="s">
        <v>109</v>
      </c>
      <c r="AH992" s="8" t="s">
        <v>44</v>
      </c>
      <c r="AI992" s="12" t="s">
        <v>44</v>
      </c>
      <c r="AJ992" s="9">
        <v>0.19</v>
      </c>
      <c r="AK992" s="5">
        <f t="shared" si="31"/>
        <v>130</v>
      </c>
    </row>
    <row r="993" spans="1:37" x14ac:dyDescent="0.3">
      <c r="A993">
        <v>10353</v>
      </c>
      <c r="B993" t="s">
        <v>228</v>
      </c>
      <c r="C993" t="s">
        <v>29</v>
      </c>
      <c r="D993" t="s">
        <v>1247</v>
      </c>
      <c r="E993" t="s">
        <v>1248</v>
      </c>
      <c r="F993" t="s">
        <v>231</v>
      </c>
      <c r="G993" t="s">
        <v>33</v>
      </c>
      <c r="H993" t="s">
        <v>34</v>
      </c>
      <c r="I993" t="s">
        <v>232</v>
      </c>
      <c r="J993" t="s">
        <v>36</v>
      </c>
      <c r="K993" t="s">
        <v>29</v>
      </c>
      <c r="L993" t="s">
        <v>37</v>
      </c>
      <c r="M993" s="4">
        <v>39904</v>
      </c>
      <c r="N993" s="4">
        <v>39778</v>
      </c>
      <c r="O993" s="1">
        <v>39778</v>
      </c>
      <c r="P993" t="s">
        <v>52</v>
      </c>
      <c r="R993" t="s">
        <v>71</v>
      </c>
      <c r="S993" t="s">
        <v>312</v>
      </c>
      <c r="T993" t="s">
        <v>702</v>
      </c>
      <c r="U993" t="s">
        <v>74</v>
      </c>
      <c r="V993" t="s">
        <v>493</v>
      </c>
      <c r="W993" s="6" t="s">
        <v>75</v>
      </c>
      <c r="X993" t="s">
        <v>76</v>
      </c>
      <c r="Y993">
        <v>60</v>
      </c>
      <c r="Z993">
        <v>2000</v>
      </c>
      <c r="AA993" t="s">
        <v>231</v>
      </c>
      <c r="AB993" s="5">
        <f t="shared" si="30"/>
        <v>21638.408070175439</v>
      </c>
      <c r="AC993" s="3">
        <v>10460</v>
      </c>
      <c r="AD993" s="3">
        <v>5.23</v>
      </c>
      <c r="AE993" s="3">
        <v>0.09</v>
      </c>
      <c r="AF993" t="s">
        <v>703</v>
      </c>
      <c r="AG993" t="s">
        <v>109</v>
      </c>
      <c r="AH993" s="8" t="s">
        <v>44</v>
      </c>
      <c r="AI993" s="12" t="s">
        <v>44</v>
      </c>
      <c r="AJ993" s="9">
        <v>20.5</v>
      </c>
      <c r="AK993" s="5">
        <f t="shared" si="31"/>
        <v>126</v>
      </c>
    </row>
    <row r="994" spans="1:37" x14ac:dyDescent="0.3">
      <c r="A994">
        <v>10354</v>
      </c>
      <c r="B994" t="s">
        <v>228</v>
      </c>
      <c r="C994" t="s">
        <v>29</v>
      </c>
      <c r="D994" t="s">
        <v>1247</v>
      </c>
      <c r="E994" t="s">
        <v>1248</v>
      </c>
      <c r="F994" t="s">
        <v>231</v>
      </c>
      <c r="G994" t="s">
        <v>33</v>
      </c>
      <c r="H994" t="s">
        <v>34</v>
      </c>
      <c r="I994" t="s">
        <v>232</v>
      </c>
      <c r="J994" t="s">
        <v>36</v>
      </c>
      <c r="K994" t="s">
        <v>29</v>
      </c>
      <c r="L994" t="s">
        <v>37</v>
      </c>
      <c r="M994" s="4">
        <v>39904</v>
      </c>
      <c r="N994" s="4">
        <v>39778</v>
      </c>
      <c r="O994" s="1">
        <v>39778</v>
      </c>
      <c r="P994" t="s">
        <v>52</v>
      </c>
      <c r="R994" t="s">
        <v>53</v>
      </c>
      <c r="S994" t="s">
        <v>312</v>
      </c>
      <c r="T994" t="s">
        <v>234</v>
      </c>
      <c r="U994" t="s">
        <v>89</v>
      </c>
      <c r="V994" t="s">
        <v>235</v>
      </c>
      <c r="W994" s="6" t="s">
        <v>58</v>
      </c>
      <c r="X994" t="s">
        <v>90</v>
      </c>
      <c r="Y994">
        <v>200</v>
      </c>
      <c r="Z994">
        <v>150</v>
      </c>
      <c r="AA994" t="s">
        <v>231</v>
      </c>
      <c r="AB994" s="5">
        <f t="shared" si="30"/>
        <v>21638.408070175439</v>
      </c>
      <c r="AC994" s="3">
        <v>949.5</v>
      </c>
      <c r="AD994" s="3">
        <v>6.33</v>
      </c>
      <c r="AE994" s="3">
        <v>0.03</v>
      </c>
      <c r="AF994" t="s">
        <v>236</v>
      </c>
      <c r="AG994" t="s">
        <v>109</v>
      </c>
      <c r="AH994" s="8" t="s">
        <v>44</v>
      </c>
      <c r="AI994" s="12" t="s">
        <v>44</v>
      </c>
      <c r="AJ994" s="9">
        <v>1.86</v>
      </c>
      <c r="AK994" s="5">
        <f t="shared" si="31"/>
        <v>126</v>
      </c>
    </row>
    <row r="995" spans="1:37" x14ac:dyDescent="0.3">
      <c r="A995">
        <v>10355</v>
      </c>
      <c r="B995" t="s">
        <v>228</v>
      </c>
      <c r="C995" t="s">
        <v>29</v>
      </c>
      <c r="D995" t="s">
        <v>1890</v>
      </c>
      <c r="E995" t="s">
        <v>1891</v>
      </c>
      <c r="F995" t="s">
        <v>231</v>
      </c>
      <c r="G995" t="s">
        <v>33</v>
      </c>
      <c r="H995" t="s">
        <v>34</v>
      </c>
      <c r="I995" t="s">
        <v>232</v>
      </c>
      <c r="J995" t="s">
        <v>36</v>
      </c>
      <c r="K995" t="s">
        <v>29</v>
      </c>
      <c r="L995" t="s">
        <v>37</v>
      </c>
      <c r="M995" s="4">
        <v>39904</v>
      </c>
      <c r="N995" s="4">
        <v>39855</v>
      </c>
      <c r="O995" s="1">
        <v>39855</v>
      </c>
      <c r="P995" t="s">
        <v>52</v>
      </c>
      <c r="R995" t="s">
        <v>71</v>
      </c>
      <c r="S995" t="s">
        <v>312</v>
      </c>
      <c r="T995" t="s">
        <v>535</v>
      </c>
      <c r="U995" t="s">
        <v>536</v>
      </c>
      <c r="V995" t="s">
        <v>537</v>
      </c>
      <c r="W995" s="6" t="s">
        <v>538</v>
      </c>
      <c r="X995" t="s">
        <v>146</v>
      </c>
      <c r="Y995">
        <v>30</v>
      </c>
      <c r="Z995">
        <v>80</v>
      </c>
      <c r="AA995" t="s">
        <v>231</v>
      </c>
      <c r="AB995" s="5">
        <f t="shared" si="30"/>
        <v>21638.408070175439</v>
      </c>
      <c r="AC995" s="3">
        <v>2542.4</v>
      </c>
      <c r="AD995" s="3">
        <v>31.78</v>
      </c>
      <c r="AE995" s="3">
        <v>1.06</v>
      </c>
      <c r="AF995" t="s">
        <v>430</v>
      </c>
      <c r="AG995" t="s">
        <v>47</v>
      </c>
      <c r="AH995" s="8" t="s">
        <v>44</v>
      </c>
      <c r="AI995" s="12" t="s">
        <v>44</v>
      </c>
      <c r="AJ995" s="9">
        <v>4.9800000000000004</v>
      </c>
      <c r="AK995" s="5">
        <f t="shared" si="31"/>
        <v>49</v>
      </c>
    </row>
    <row r="996" spans="1:37" x14ac:dyDescent="0.3">
      <c r="A996">
        <v>10356</v>
      </c>
      <c r="B996" t="s">
        <v>228</v>
      </c>
      <c r="C996" t="s">
        <v>29</v>
      </c>
      <c r="D996" t="s">
        <v>1890</v>
      </c>
      <c r="E996" t="s">
        <v>1891</v>
      </c>
      <c r="F996" t="s">
        <v>231</v>
      </c>
      <c r="G996" t="s">
        <v>33</v>
      </c>
      <c r="H996" t="s">
        <v>34</v>
      </c>
      <c r="I996" t="s">
        <v>232</v>
      </c>
      <c r="J996" t="s">
        <v>36</v>
      </c>
      <c r="K996" t="s">
        <v>29</v>
      </c>
      <c r="L996" t="s">
        <v>37</v>
      </c>
      <c r="M996" s="4">
        <v>39904</v>
      </c>
      <c r="N996" s="4">
        <v>39855</v>
      </c>
      <c r="O996" s="1">
        <v>39855</v>
      </c>
      <c r="P996" t="s">
        <v>52</v>
      </c>
      <c r="R996" t="s">
        <v>71</v>
      </c>
      <c r="S996" t="s">
        <v>312</v>
      </c>
      <c r="T996" t="s">
        <v>335</v>
      </c>
      <c r="U996" t="s">
        <v>81</v>
      </c>
      <c r="V996" t="s">
        <v>261</v>
      </c>
      <c r="W996" s="6" t="s">
        <v>336</v>
      </c>
      <c r="X996" t="s">
        <v>83</v>
      </c>
      <c r="Y996">
        <v>60</v>
      </c>
      <c r="Z996">
        <v>300</v>
      </c>
      <c r="AA996" t="s">
        <v>231</v>
      </c>
      <c r="AB996" s="5">
        <f t="shared" si="30"/>
        <v>21638.408070175439</v>
      </c>
      <c r="AC996" s="3">
        <v>1212</v>
      </c>
      <c r="AD996" s="3">
        <v>4.04</v>
      </c>
      <c r="AE996" s="3">
        <v>7.0000000000000007E-2</v>
      </c>
      <c r="AF996" t="s">
        <v>160</v>
      </c>
      <c r="AG996" t="s">
        <v>109</v>
      </c>
      <c r="AH996" s="8" t="s">
        <v>44</v>
      </c>
      <c r="AI996" s="12" t="s">
        <v>44</v>
      </c>
      <c r="AJ996" s="9">
        <v>2.38</v>
      </c>
      <c r="AK996" s="5">
        <f t="shared" si="31"/>
        <v>49</v>
      </c>
    </row>
    <row r="997" spans="1:37" x14ac:dyDescent="0.3">
      <c r="A997">
        <v>10357</v>
      </c>
      <c r="B997" t="s">
        <v>228</v>
      </c>
      <c r="C997" t="s">
        <v>29</v>
      </c>
      <c r="D997" t="s">
        <v>1890</v>
      </c>
      <c r="E997" t="s">
        <v>1891</v>
      </c>
      <c r="F997" t="s">
        <v>231</v>
      </c>
      <c r="G997" t="s">
        <v>33</v>
      </c>
      <c r="H997" t="s">
        <v>34</v>
      </c>
      <c r="I997" t="s">
        <v>232</v>
      </c>
      <c r="J997" t="s">
        <v>36</v>
      </c>
      <c r="K997" t="s">
        <v>29</v>
      </c>
      <c r="L997" t="s">
        <v>37</v>
      </c>
      <c r="M997" s="4">
        <v>39904</v>
      </c>
      <c r="N997" s="4">
        <v>39855</v>
      </c>
      <c r="O997" s="1">
        <v>39855</v>
      </c>
      <c r="P997" t="s">
        <v>52</v>
      </c>
      <c r="R997" t="s">
        <v>71</v>
      </c>
      <c r="S997" t="s">
        <v>312</v>
      </c>
      <c r="T997" t="s">
        <v>241</v>
      </c>
      <c r="U997" t="s">
        <v>242</v>
      </c>
      <c r="V997" t="s">
        <v>243</v>
      </c>
      <c r="W997" s="6" t="s">
        <v>244</v>
      </c>
      <c r="X997" t="s">
        <v>76</v>
      </c>
      <c r="Y997">
        <v>30</v>
      </c>
      <c r="Z997">
        <v>400</v>
      </c>
      <c r="AA997" t="s">
        <v>231</v>
      </c>
      <c r="AB997" s="5">
        <f t="shared" si="30"/>
        <v>21638.408070175439</v>
      </c>
      <c r="AC997" s="3">
        <v>8692</v>
      </c>
      <c r="AD997" s="3">
        <v>21.73</v>
      </c>
      <c r="AE997" s="3">
        <v>0.72</v>
      </c>
      <c r="AF997" t="s">
        <v>430</v>
      </c>
      <c r="AG997" t="s">
        <v>109</v>
      </c>
      <c r="AH997" s="8" t="s">
        <v>44</v>
      </c>
      <c r="AI997" s="12" t="s">
        <v>44</v>
      </c>
      <c r="AJ997" s="9">
        <v>17.04</v>
      </c>
      <c r="AK997" s="5">
        <f t="shared" si="31"/>
        <v>49</v>
      </c>
    </row>
    <row r="998" spans="1:37" x14ac:dyDescent="0.3">
      <c r="A998">
        <v>10364</v>
      </c>
      <c r="B998" t="s">
        <v>228</v>
      </c>
      <c r="C998" t="s">
        <v>29</v>
      </c>
      <c r="D998" t="s">
        <v>1041</v>
      </c>
      <c r="E998" t="s">
        <v>1042</v>
      </c>
      <c r="F998" t="s">
        <v>231</v>
      </c>
      <c r="G998" t="s">
        <v>33</v>
      </c>
      <c r="H998" t="s">
        <v>34</v>
      </c>
      <c r="I998" t="s">
        <v>232</v>
      </c>
      <c r="J998" t="s">
        <v>36</v>
      </c>
      <c r="K998" t="s">
        <v>29</v>
      </c>
      <c r="L998" t="s">
        <v>512</v>
      </c>
      <c r="M998" s="4">
        <v>39989</v>
      </c>
      <c r="N998" s="4">
        <v>39911</v>
      </c>
      <c r="O998" s="1">
        <v>39911</v>
      </c>
      <c r="P998" t="s">
        <v>52</v>
      </c>
      <c r="R998" t="s">
        <v>71</v>
      </c>
      <c r="S998" t="s">
        <v>312</v>
      </c>
      <c r="T998" t="s">
        <v>249</v>
      </c>
      <c r="U998" t="s">
        <v>89</v>
      </c>
      <c r="V998" t="s">
        <v>57</v>
      </c>
      <c r="W998" s="6" t="s">
        <v>244</v>
      </c>
      <c r="X998" t="s">
        <v>76</v>
      </c>
      <c r="Y998">
        <v>60</v>
      </c>
      <c r="Z998">
        <v>1000</v>
      </c>
      <c r="AA998" t="s">
        <v>231</v>
      </c>
      <c r="AB998" s="5">
        <f t="shared" si="30"/>
        <v>21638.408070175439</v>
      </c>
      <c r="AC998" s="3">
        <v>19760</v>
      </c>
      <c r="AD998" s="3">
        <v>19.760000000000002</v>
      </c>
      <c r="AE998" s="3">
        <v>0.33</v>
      </c>
      <c r="AF998" t="s">
        <v>60</v>
      </c>
      <c r="AG998" t="s">
        <v>109</v>
      </c>
      <c r="AH998" s="8" t="s">
        <v>44</v>
      </c>
      <c r="AI998" s="12" t="s">
        <v>44</v>
      </c>
      <c r="AJ998" s="9">
        <v>38.729999999999997</v>
      </c>
      <c r="AK998" s="5">
        <f t="shared" si="31"/>
        <v>78</v>
      </c>
    </row>
    <row r="999" spans="1:37" x14ac:dyDescent="0.3">
      <c r="A999">
        <v>10365</v>
      </c>
      <c r="B999" t="s">
        <v>228</v>
      </c>
      <c r="C999" t="s">
        <v>29</v>
      </c>
      <c r="D999" t="s">
        <v>1045</v>
      </c>
      <c r="E999" t="s">
        <v>1046</v>
      </c>
      <c r="F999" t="s">
        <v>231</v>
      </c>
      <c r="G999" t="s">
        <v>33</v>
      </c>
      <c r="H999" t="s">
        <v>34</v>
      </c>
      <c r="I999" t="s">
        <v>232</v>
      </c>
      <c r="J999" t="s">
        <v>36</v>
      </c>
      <c r="K999" t="s">
        <v>29</v>
      </c>
      <c r="L999" t="s">
        <v>512</v>
      </c>
      <c r="M999" s="4">
        <v>39989</v>
      </c>
      <c r="N999" s="4">
        <v>39924</v>
      </c>
      <c r="O999" s="1">
        <v>39924</v>
      </c>
      <c r="P999" t="s">
        <v>52</v>
      </c>
      <c r="R999" t="s">
        <v>71</v>
      </c>
      <c r="S999" t="s">
        <v>312</v>
      </c>
      <c r="T999" t="s">
        <v>115</v>
      </c>
      <c r="U999" t="s">
        <v>116</v>
      </c>
      <c r="V999" t="s">
        <v>117</v>
      </c>
      <c r="W999" s="6" t="s">
        <v>118</v>
      </c>
      <c r="X999" t="s">
        <v>76</v>
      </c>
      <c r="Y999">
        <v>120</v>
      </c>
      <c r="Z999">
        <v>1900</v>
      </c>
      <c r="AA999" t="s">
        <v>231</v>
      </c>
      <c r="AB999" s="5">
        <f t="shared" si="30"/>
        <v>21638.408070175439</v>
      </c>
      <c r="AC999" s="3">
        <v>68362</v>
      </c>
      <c r="AD999" s="3">
        <v>35.979999999999997</v>
      </c>
      <c r="AE999" s="3">
        <v>0.3</v>
      </c>
      <c r="AF999" t="s">
        <v>122</v>
      </c>
      <c r="AG999" t="s">
        <v>109</v>
      </c>
      <c r="AH999" s="8" t="s">
        <v>44</v>
      </c>
      <c r="AI999" s="12" t="s">
        <v>44</v>
      </c>
      <c r="AJ999" s="9">
        <v>133.99</v>
      </c>
      <c r="AK999" s="5">
        <f t="shared" si="31"/>
        <v>65</v>
      </c>
    </row>
    <row r="1000" spans="1:37" x14ac:dyDescent="0.3">
      <c r="A1000">
        <v>10366</v>
      </c>
      <c r="B1000" t="s">
        <v>228</v>
      </c>
      <c r="C1000" t="s">
        <v>29</v>
      </c>
      <c r="D1000" t="s">
        <v>1045</v>
      </c>
      <c r="E1000" t="s">
        <v>1046</v>
      </c>
      <c r="F1000" t="s">
        <v>231</v>
      </c>
      <c r="G1000" t="s">
        <v>33</v>
      </c>
      <c r="H1000" t="s">
        <v>34</v>
      </c>
      <c r="I1000" t="s">
        <v>232</v>
      </c>
      <c r="J1000" t="s">
        <v>36</v>
      </c>
      <c r="K1000" t="s">
        <v>29</v>
      </c>
      <c r="L1000" t="s">
        <v>512</v>
      </c>
      <c r="M1000" s="4">
        <v>39989</v>
      </c>
      <c r="N1000" s="4">
        <v>39924</v>
      </c>
      <c r="O1000" s="1">
        <v>39924</v>
      </c>
      <c r="P1000" t="s">
        <v>52</v>
      </c>
      <c r="R1000" t="s">
        <v>71</v>
      </c>
      <c r="S1000" t="s">
        <v>312</v>
      </c>
      <c r="T1000" t="s">
        <v>73</v>
      </c>
      <c r="U1000" t="s">
        <v>74</v>
      </c>
      <c r="V1000" t="s">
        <v>57</v>
      </c>
      <c r="W1000" s="6" t="s">
        <v>75</v>
      </c>
      <c r="X1000" t="s">
        <v>76</v>
      </c>
      <c r="Y1000">
        <v>60</v>
      </c>
      <c r="Z1000">
        <v>3344</v>
      </c>
      <c r="AA1000" t="s">
        <v>231</v>
      </c>
      <c r="AB1000" s="5">
        <f t="shared" si="30"/>
        <v>21638.408070175439</v>
      </c>
      <c r="AC1000" s="3">
        <v>23675.52</v>
      </c>
      <c r="AD1000" s="3">
        <v>7.08</v>
      </c>
      <c r="AE1000" s="3">
        <v>0.12</v>
      </c>
      <c r="AF1000" t="s">
        <v>60</v>
      </c>
      <c r="AG1000" t="s">
        <v>109</v>
      </c>
      <c r="AH1000" s="8" t="s">
        <v>44</v>
      </c>
      <c r="AI1000" s="12" t="s">
        <v>44</v>
      </c>
      <c r="AJ1000" s="9">
        <v>46.4</v>
      </c>
      <c r="AK1000" s="5">
        <f t="shared" si="31"/>
        <v>65</v>
      </c>
    </row>
    <row r="1001" spans="1:37" x14ac:dyDescent="0.3">
      <c r="A1001">
        <v>10367</v>
      </c>
      <c r="B1001" t="s">
        <v>228</v>
      </c>
      <c r="C1001" t="s">
        <v>29</v>
      </c>
      <c r="D1001" t="s">
        <v>1892</v>
      </c>
      <c r="E1001" t="s">
        <v>1893</v>
      </c>
      <c r="F1001" t="s">
        <v>231</v>
      </c>
      <c r="G1001" t="s">
        <v>33</v>
      </c>
      <c r="H1001" t="s">
        <v>34</v>
      </c>
      <c r="I1001" t="s">
        <v>232</v>
      </c>
      <c r="J1001" t="s">
        <v>310</v>
      </c>
      <c r="K1001" t="s">
        <v>29</v>
      </c>
      <c r="L1001" t="s">
        <v>512</v>
      </c>
      <c r="M1001" s="4">
        <v>39989</v>
      </c>
      <c r="N1001" s="4">
        <v>39989</v>
      </c>
      <c r="O1001" s="1">
        <v>39989</v>
      </c>
      <c r="P1001" t="s">
        <v>52</v>
      </c>
      <c r="R1001" t="s">
        <v>71</v>
      </c>
      <c r="S1001" t="s">
        <v>312</v>
      </c>
      <c r="T1001" t="s">
        <v>702</v>
      </c>
      <c r="U1001" t="s">
        <v>74</v>
      </c>
      <c r="V1001" t="s">
        <v>493</v>
      </c>
      <c r="W1001" s="6" t="s">
        <v>75</v>
      </c>
      <c r="X1001" t="s">
        <v>76</v>
      </c>
      <c r="Y1001">
        <v>60</v>
      </c>
      <c r="Z1001">
        <v>7000</v>
      </c>
      <c r="AA1001" t="s">
        <v>231</v>
      </c>
      <c r="AB1001" s="5">
        <f t="shared" si="30"/>
        <v>21638.408070175439</v>
      </c>
      <c r="AC1001" s="3">
        <v>37520</v>
      </c>
      <c r="AD1001" s="3">
        <v>5.36</v>
      </c>
      <c r="AE1001" s="3">
        <v>0.09</v>
      </c>
      <c r="AF1001" t="s">
        <v>703</v>
      </c>
      <c r="AG1001" t="s">
        <v>47</v>
      </c>
      <c r="AH1001" s="8" t="s">
        <v>44</v>
      </c>
      <c r="AI1001" s="12" t="s">
        <v>44</v>
      </c>
      <c r="AJ1001" s="9">
        <v>73.540000000000006</v>
      </c>
      <c r="AK1001" s="5">
        <f t="shared" si="31"/>
        <v>0</v>
      </c>
    </row>
    <row r="1002" spans="1:37" hidden="1" x14ac:dyDescent="0.3">
      <c r="A1002">
        <v>10368</v>
      </c>
      <c r="B1002" t="s">
        <v>228</v>
      </c>
      <c r="C1002" t="s">
        <v>29</v>
      </c>
      <c r="D1002" t="s">
        <v>1894</v>
      </c>
      <c r="E1002" t="s">
        <v>1895</v>
      </c>
      <c r="F1002" t="s">
        <v>231</v>
      </c>
      <c r="G1002" t="s">
        <v>33</v>
      </c>
      <c r="H1002" t="s">
        <v>34</v>
      </c>
      <c r="I1002" t="s">
        <v>232</v>
      </c>
      <c r="J1002" t="s">
        <v>310</v>
      </c>
      <c r="K1002" t="s">
        <v>29</v>
      </c>
      <c r="L1002" t="s">
        <v>512</v>
      </c>
      <c r="M1002" s="4">
        <v>39989</v>
      </c>
      <c r="N1002" s="4">
        <v>39981</v>
      </c>
      <c r="O1002" s="1">
        <v>39981</v>
      </c>
      <c r="P1002" t="s">
        <v>52</v>
      </c>
      <c r="R1002" t="s">
        <v>53</v>
      </c>
      <c r="S1002" t="s">
        <v>312</v>
      </c>
      <c r="T1002" t="s">
        <v>499</v>
      </c>
      <c r="U1002" t="s">
        <v>74</v>
      </c>
      <c r="V1002" t="s">
        <v>57</v>
      </c>
      <c r="W1002" s="6" t="s">
        <v>58</v>
      </c>
      <c r="X1002" t="s">
        <v>90</v>
      </c>
      <c r="Y1002">
        <v>240</v>
      </c>
      <c r="Z1002">
        <v>1000</v>
      </c>
      <c r="AA1002" t="s">
        <v>231</v>
      </c>
      <c r="AB1002" s="5">
        <f t="shared" si="30"/>
        <v>2371.7673611111113</v>
      </c>
      <c r="AC1002" s="3">
        <v>5650</v>
      </c>
      <c r="AD1002" s="3">
        <v>5.65</v>
      </c>
      <c r="AE1002" s="3">
        <v>0.02</v>
      </c>
      <c r="AF1002" t="s">
        <v>60</v>
      </c>
      <c r="AG1002" t="s">
        <v>47</v>
      </c>
      <c r="AH1002" s="8" t="s">
        <v>44</v>
      </c>
      <c r="AI1002" s="7" t="s">
        <v>44</v>
      </c>
      <c r="AJ1002" s="9">
        <v>11.07</v>
      </c>
      <c r="AK1002" s="5">
        <f t="shared" si="31"/>
        <v>8</v>
      </c>
    </row>
    <row r="1003" spans="1:37" x14ac:dyDescent="0.3">
      <c r="A1003">
        <v>10386</v>
      </c>
      <c r="B1003" t="s">
        <v>279</v>
      </c>
      <c r="C1003" t="s">
        <v>29</v>
      </c>
      <c r="D1003" t="s">
        <v>1896</v>
      </c>
      <c r="E1003" t="s">
        <v>1897</v>
      </c>
      <c r="F1003" t="s">
        <v>282</v>
      </c>
      <c r="G1003" t="s">
        <v>33</v>
      </c>
      <c r="H1003" t="s">
        <v>34</v>
      </c>
      <c r="I1003" t="s">
        <v>35</v>
      </c>
      <c r="J1003" t="s">
        <v>36</v>
      </c>
      <c r="K1003" t="s">
        <v>29</v>
      </c>
      <c r="L1003" t="s">
        <v>525</v>
      </c>
      <c r="M1003" s="4">
        <v>39951</v>
      </c>
      <c r="N1003" s="4">
        <v>39951</v>
      </c>
      <c r="O1003" s="1">
        <v>39951</v>
      </c>
      <c r="P1003" t="s">
        <v>38</v>
      </c>
      <c r="R1003" t="s">
        <v>39</v>
      </c>
      <c r="S1003" t="s">
        <v>125</v>
      </c>
      <c r="T1003" t="s">
        <v>126</v>
      </c>
      <c r="U1003" t="s">
        <v>127</v>
      </c>
      <c r="V1003" t="s">
        <v>128</v>
      </c>
      <c r="W1003" s="6" t="s">
        <v>44</v>
      </c>
      <c r="X1003" t="s">
        <v>45</v>
      </c>
      <c r="Y1003">
        <v>20</v>
      </c>
      <c r="Z1003">
        <v>2026</v>
      </c>
      <c r="AA1003" t="s">
        <v>282</v>
      </c>
      <c r="AB1003" s="5">
        <f t="shared" si="30"/>
        <v>21638.408070175439</v>
      </c>
      <c r="AC1003" s="3">
        <v>64832</v>
      </c>
      <c r="AD1003" s="3">
        <v>32</v>
      </c>
      <c r="AE1003" s="3">
        <v>1.6</v>
      </c>
      <c r="AF1003" t="s">
        <v>125</v>
      </c>
      <c r="AG1003" t="s">
        <v>47</v>
      </c>
      <c r="AH1003" s="8">
        <v>675</v>
      </c>
      <c r="AI1003" s="12">
        <v>8727.5400000000009</v>
      </c>
      <c r="AJ1003" s="9">
        <v>127.07</v>
      </c>
      <c r="AK1003" s="5">
        <f t="shared" si="31"/>
        <v>0</v>
      </c>
    </row>
    <row r="1004" spans="1:37" x14ac:dyDescent="0.3">
      <c r="A1004">
        <v>10388</v>
      </c>
      <c r="B1004" t="s">
        <v>228</v>
      </c>
      <c r="C1004" t="s">
        <v>29</v>
      </c>
      <c r="D1004" t="s">
        <v>1757</v>
      </c>
      <c r="E1004" t="s">
        <v>1758</v>
      </c>
      <c r="F1004" t="s">
        <v>231</v>
      </c>
      <c r="G1004" t="s">
        <v>33</v>
      </c>
      <c r="H1004" t="s">
        <v>34</v>
      </c>
      <c r="I1004" t="s">
        <v>232</v>
      </c>
      <c r="J1004" t="s">
        <v>310</v>
      </c>
      <c r="K1004" t="s">
        <v>29</v>
      </c>
      <c r="L1004" s="2">
        <v>39848</v>
      </c>
      <c r="M1004" s="4">
        <v>39948</v>
      </c>
      <c r="N1004" s="4">
        <v>39948</v>
      </c>
      <c r="O1004" s="1">
        <v>39948</v>
      </c>
      <c r="P1004" t="s">
        <v>52</v>
      </c>
      <c r="R1004" t="s">
        <v>71</v>
      </c>
      <c r="S1004" t="s">
        <v>312</v>
      </c>
      <c r="T1004" t="s">
        <v>80</v>
      </c>
      <c r="U1004" t="s">
        <v>81</v>
      </c>
      <c r="V1004" t="s">
        <v>57</v>
      </c>
      <c r="W1004" s="6" t="s">
        <v>82</v>
      </c>
      <c r="X1004" t="s">
        <v>83</v>
      </c>
      <c r="Y1004">
        <v>60</v>
      </c>
      <c r="Z1004">
        <v>1800</v>
      </c>
      <c r="AA1004" t="s">
        <v>231</v>
      </c>
      <c r="AB1004" s="5">
        <f t="shared" si="30"/>
        <v>21638.408070175439</v>
      </c>
      <c r="AC1004" s="3">
        <v>5418</v>
      </c>
      <c r="AD1004" s="3">
        <v>3.01</v>
      </c>
      <c r="AE1004" s="3">
        <v>0.05</v>
      </c>
      <c r="AF1004" t="s">
        <v>60</v>
      </c>
      <c r="AG1004" t="s">
        <v>109</v>
      </c>
      <c r="AH1004" s="8" t="s">
        <v>44</v>
      </c>
      <c r="AI1004" s="12" t="s">
        <v>44</v>
      </c>
      <c r="AJ1004" s="9">
        <v>10.62</v>
      </c>
      <c r="AK1004" s="5">
        <f t="shared" si="31"/>
        <v>0</v>
      </c>
    </row>
    <row r="1005" spans="1:37" x14ac:dyDescent="0.3">
      <c r="A1005">
        <v>10389</v>
      </c>
      <c r="B1005" t="s">
        <v>228</v>
      </c>
      <c r="C1005" t="s">
        <v>29</v>
      </c>
      <c r="D1005" t="s">
        <v>1757</v>
      </c>
      <c r="E1005" t="s">
        <v>1758</v>
      </c>
      <c r="F1005" t="s">
        <v>231</v>
      </c>
      <c r="G1005" t="s">
        <v>33</v>
      </c>
      <c r="H1005" t="s">
        <v>34</v>
      </c>
      <c r="I1005" t="s">
        <v>232</v>
      </c>
      <c r="J1005" t="s">
        <v>310</v>
      </c>
      <c r="K1005" t="s">
        <v>29</v>
      </c>
      <c r="L1005" s="2">
        <v>39848</v>
      </c>
      <c r="M1005" s="4">
        <v>39948</v>
      </c>
      <c r="N1005" s="4">
        <v>39948</v>
      </c>
      <c r="O1005" s="1">
        <v>39948</v>
      </c>
      <c r="P1005" t="s">
        <v>52</v>
      </c>
      <c r="R1005" t="s">
        <v>53</v>
      </c>
      <c r="S1005" t="s">
        <v>312</v>
      </c>
      <c r="T1005" t="s">
        <v>492</v>
      </c>
      <c r="U1005" t="s">
        <v>74</v>
      </c>
      <c r="V1005" t="s">
        <v>493</v>
      </c>
      <c r="W1005" s="6" t="s">
        <v>58</v>
      </c>
      <c r="X1005" t="s">
        <v>90</v>
      </c>
      <c r="Y1005">
        <v>240</v>
      </c>
      <c r="Z1005">
        <v>650</v>
      </c>
      <c r="AA1005" t="s">
        <v>231</v>
      </c>
      <c r="AB1005" s="5">
        <f t="shared" si="30"/>
        <v>21638.408070175439</v>
      </c>
      <c r="AC1005" s="3">
        <v>3614</v>
      </c>
      <c r="AD1005" s="3">
        <v>5.56</v>
      </c>
      <c r="AE1005" s="3">
        <v>0.02</v>
      </c>
      <c r="AF1005" t="s">
        <v>236</v>
      </c>
      <c r="AG1005" t="s">
        <v>109</v>
      </c>
      <c r="AH1005" s="8" t="s">
        <v>44</v>
      </c>
      <c r="AI1005" s="12" t="s">
        <v>44</v>
      </c>
      <c r="AJ1005" s="9">
        <v>7.08</v>
      </c>
      <c r="AK1005" s="5">
        <f t="shared" si="31"/>
        <v>0</v>
      </c>
    </row>
    <row r="1006" spans="1:37" hidden="1" x14ac:dyDescent="0.3">
      <c r="A1006">
        <v>10390</v>
      </c>
      <c r="B1006" t="s">
        <v>228</v>
      </c>
      <c r="C1006" t="s">
        <v>29</v>
      </c>
      <c r="D1006" t="s">
        <v>1261</v>
      </c>
      <c r="E1006" t="s">
        <v>1262</v>
      </c>
      <c r="F1006" t="s">
        <v>231</v>
      </c>
      <c r="G1006" t="s">
        <v>33</v>
      </c>
      <c r="H1006" t="s">
        <v>34</v>
      </c>
      <c r="I1006" t="s">
        <v>232</v>
      </c>
      <c r="J1006" t="s">
        <v>310</v>
      </c>
      <c r="K1006" t="s">
        <v>29</v>
      </c>
      <c r="L1006" s="2">
        <v>39848</v>
      </c>
      <c r="M1006" s="4">
        <v>39948</v>
      </c>
      <c r="N1006" s="4">
        <v>39924</v>
      </c>
      <c r="O1006" s="1">
        <v>39924</v>
      </c>
      <c r="P1006" t="s">
        <v>52</v>
      </c>
      <c r="R1006" t="s">
        <v>71</v>
      </c>
      <c r="S1006" t="s">
        <v>312</v>
      </c>
      <c r="T1006" t="s">
        <v>313</v>
      </c>
      <c r="U1006" t="s">
        <v>314</v>
      </c>
      <c r="V1006" t="s">
        <v>315</v>
      </c>
      <c r="W1006" s="6" t="s">
        <v>100</v>
      </c>
      <c r="X1006" t="s">
        <v>83</v>
      </c>
      <c r="Y1006">
        <v>270</v>
      </c>
      <c r="Z1006">
        <v>30</v>
      </c>
      <c r="AA1006" t="s">
        <v>231</v>
      </c>
      <c r="AB1006" s="5">
        <f t="shared" si="30"/>
        <v>2371.7673611111113</v>
      </c>
      <c r="AC1006" s="3">
        <v>1970.4</v>
      </c>
      <c r="AD1006" s="3">
        <v>65.680000000000007</v>
      </c>
      <c r="AE1006" s="3">
        <v>0.24</v>
      </c>
      <c r="AF1006" t="s">
        <v>316</v>
      </c>
      <c r="AG1006" t="s">
        <v>109</v>
      </c>
      <c r="AH1006" s="8" t="s">
        <v>44</v>
      </c>
      <c r="AI1006" s="7" t="s">
        <v>44</v>
      </c>
      <c r="AJ1006" s="9">
        <v>3.86</v>
      </c>
      <c r="AK1006" s="5">
        <f t="shared" si="31"/>
        <v>24</v>
      </c>
    </row>
    <row r="1007" spans="1:37" hidden="1" x14ac:dyDescent="0.3">
      <c r="A1007">
        <v>10395</v>
      </c>
      <c r="B1007" t="s">
        <v>148</v>
      </c>
      <c r="C1007" t="s">
        <v>29</v>
      </c>
      <c r="D1007" t="s">
        <v>1898</v>
      </c>
      <c r="E1007" t="s">
        <v>1899</v>
      </c>
      <c r="F1007" t="s">
        <v>151</v>
      </c>
      <c r="G1007" t="s">
        <v>33</v>
      </c>
      <c r="H1007" t="s">
        <v>34</v>
      </c>
      <c r="I1007" t="s">
        <v>35</v>
      </c>
      <c r="J1007" t="s">
        <v>36</v>
      </c>
      <c r="K1007" t="s">
        <v>29</v>
      </c>
      <c r="L1007" s="2">
        <v>39848</v>
      </c>
      <c r="M1007" s="4">
        <v>40000</v>
      </c>
      <c r="N1007" s="4">
        <v>40000</v>
      </c>
      <c r="O1007" s="1">
        <v>40000</v>
      </c>
      <c r="P1007" t="s">
        <v>38</v>
      </c>
      <c r="R1007" t="s">
        <v>39</v>
      </c>
      <c r="S1007" t="s">
        <v>205</v>
      </c>
      <c r="T1007" t="s">
        <v>206</v>
      </c>
      <c r="U1007" t="s">
        <v>207</v>
      </c>
      <c r="V1007" t="s">
        <v>208</v>
      </c>
      <c r="W1007" s="6" t="s">
        <v>44</v>
      </c>
      <c r="X1007" t="s">
        <v>45</v>
      </c>
      <c r="Y1007">
        <v>100</v>
      </c>
      <c r="Z1007">
        <v>60</v>
      </c>
      <c r="AA1007" t="s">
        <v>151</v>
      </c>
      <c r="AB1007" s="5">
        <f t="shared" si="30"/>
        <v>2371.7673611111113</v>
      </c>
      <c r="AC1007" s="3">
        <v>21000</v>
      </c>
      <c r="AD1007" s="3">
        <v>350</v>
      </c>
      <c r="AE1007" s="3">
        <v>3.5</v>
      </c>
      <c r="AF1007" t="s">
        <v>209</v>
      </c>
      <c r="AG1007" t="s">
        <v>47</v>
      </c>
      <c r="AH1007" s="8">
        <v>144</v>
      </c>
      <c r="AI1007" s="7">
        <v>4185.29</v>
      </c>
      <c r="AJ1007" s="9">
        <v>41.16</v>
      </c>
      <c r="AK1007" s="5">
        <f t="shared" si="31"/>
        <v>0</v>
      </c>
    </row>
    <row r="1008" spans="1:37" hidden="1" x14ac:dyDescent="0.3">
      <c r="A1008">
        <v>10401</v>
      </c>
      <c r="B1008" t="s">
        <v>543</v>
      </c>
      <c r="C1008" t="s">
        <v>29</v>
      </c>
      <c r="D1008" t="s">
        <v>1900</v>
      </c>
      <c r="E1008" t="s">
        <v>1901</v>
      </c>
      <c r="F1008" t="s">
        <v>546</v>
      </c>
      <c r="G1008" t="s">
        <v>33</v>
      </c>
      <c r="H1008" t="s">
        <v>34</v>
      </c>
      <c r="I1008" t="s">
        <v>35</v>
      </c>
      <c r="J1008" t="s">
        <v>36</v>
      </c>
      <c r="K1008" t="s">
        <v>29</v>
      </c>
      <c r="L1008" s="2">
        <v>39968</v>
      </c>
      <c r="M1008" s="4">
        <v>40032</v>
      </c>
      <c r="N1008" s="4">
        <v>40032</v>
      </c>
      <c r="O1008" s="1">
        <v>40032</v>
      </c>
      <c r="P1008" t="s">
        <v>38</v>
      </c>
      <c r="R1008" t="s">
        <v>39</v>
      </c>
      <c r="S1008" t="s">
        <v>199</v>
      </c>
      <c r="T1008" t="s">
        <v>65</v>
      </c>
      <c r="U1008" t="s">
        <v>66</v>
      </c>
      <c r="V1008" t="s">
        <v>67</v>
      </c>
      <c r="W1008" s="6" t="s">
        <v>44</v>
      </c>
      <c r="X1008" t="s">
        <v>45</v>
      </c>
      <c r="Y1008">
        <v>100</v>
      </c>
      <c r="Z1008">
        <v>7500</v>
      </c>
      <c r="AA1008" t="s">
        <v>546</v>
      </c>
      <c r="AB1008" s="5">
        <f t="shared" si="30"/>
        <v>2371.7673611111113</v>
      </c>
      <c r="AC1008" s="3">
        <v>600000</v>
      </c>
      <c r="AD1008" s="3">
        <v>80</v>
      </c>
      <c r="AE1008" s="3">
        <v>0.8</v>
      </c>
      <c r="AF1008" t="s">
        <v>202</v>
      </c>
      <c r="AG1008" t="s">
        <v>47</v>
      </c>
      <c r="AH1008" s="8">
        <v>2215</v>
      </c>
      <c r="AI1008" s="7">
        <v>17662.98</v>
      </c>
      <c r="AJ1008" s="9">
        <v>1176</v>
      </c>
      <c r="AK1008" s="5">
        <f t="shared" si="31"/>
        <v>0</v>
      </c>
    </row>
    <row r="1009" spans="1:37" x14ac:dyDescent="0.3">
      <c r="A1009">
        <v>10406</v>
      </c>
      <c r="B1009" t="s">
        <v>547</v>
      </c>
      <c r="C1009" t="s">
        <v>29</v>
      </c>
      <c r="D1009" t="s">
        <v>1902</v>
      </c>
      <c r="E1009" t="s">
        <v>1903</v>
      </c>
      <c r="F1009" t="s">
        <v>87</v>
      </c>
      <c r="G1009" t="s">
        <v>33</v>
      </c>
      <c r="H1009" t="s">
        <v>34</v>
      </c>
      <c r="I1009" t="s">
        <v>35</v>
      </c>
      <c r="J1009" t="s">
        <v>36</v>
      </c>
      <c r="K1009" t="s">
        <v>29</v>
      </c>
      <c r="L1009" t="s">
        <v>1057</v>
      </c>
      <c r="M1009" s="4">
        <v>39988</v>
      </c>
      <c r="N1009" s="4">
        <v>39988</v>
      </c>
      <c r="O1009" s="1">
        <v>39988</v>
      </c>
      <c r="P1009" t="s">
        <v>38</v>
      </c>
      <c r="R1009" t="s">
        <v>39</v>
      </c>
      <c r="S1009" t="s">
        <v>199</v>
      </c>
      <c r="T1009" t="s">
        <v>65</v>
      </c>
      <c r="U1009" t="s">
        <v>66</v>
      </c>
      <c r="V1009" t="s">
        <v>67</v>
      </c>
      <c r="W1009" s="6" t="s">
        <v>44</v>
      </c>
      <c r="X1009" t="s">
        <v>45</v>
      </c>
      <c r="Y1009">
        <v>100</v>
      </c>
      <c r="Z1009">
        <v>6393</v>
      </c>
      <c r="AA1009" t="s">
        <v>87</v>
      </c>
      <c r="AB1009" s="5">
        <f t="shared" si="30"/>
        <v>21638.408070175439</v>
      </c>
      <c r="AC1009" s="3">
        <v>511440</v>
      </c>
      <c r="AD1009" s="3">
        <v>80</v>
      </c>
      <c r="AE1009" s="3">
        <v>0.8</v>
      </c>
      <c r="AF1009" t="s">
        <v>202</v>
      </c>
      <c r="AG1009" t="s">
        <v>47</v>
      </c>
      <c r="AH1009" s="8">
        <v>1920</v>
      </c>
      <c r="AI1009" s="12">
        <v>30697.91</v>
      </c>
      <c r="AJ1009" s="9">
        <v>1002.42</v>
      </c>
      <c r="AK1009" s="5">
        <f t="shared" si="31"/>
        <v>0</v>
      </c>
    </row>
    <row r="1010" spans="1:37" x14ac:dyDescent="0.3">
      <c r="A1010">
        <v>10416</v>
      </c>
      <c r="B1010" t="s">
        <v>137</v>
      </c>
      <c r="C1010" t="s">
        <v>29</v>
      </c>
      <c r="D1010" t="s">
        <v>1904</v>
      </c>
      <c r="E1010" t="s">
        <v>1905</v>
      </c>
      <c r="F1010" t="s">
        <v>140</v>
      </c>
      <c r="G1010" t="s">
        <v>33</v>
      </c>
      <c r="H1010" t="s">
        <v>34</v>
      </c>
      <c r="I1010" t="s">
        <v>112</v>
      </c>
      <c r="J1010" t="s">
        <v>36</v>
      </c>
      <c r="K1010" t="s">
        <v>29</v>
      </c>
      <c r="L1010" t="s">
        <v>552</v>
      </c>
      <c r="M1010" s="4">
        <v>40070</v>
      </c>
      <c r="N1010" s="4">
        <v>40070</v>
      </c>
      <c r="O1010" s="1">
        <v>40070</v>
      </c>
      <c r="P1010" t="s">
        <v>52</v>
      </c>
      <c r="R1010" t="s">
        <v>71</v>
      </c>
      <c r="S1010" t="s">
        <v>304</v>
      </c>
      <c r="T1010" t="s">
        <v>143</v>
      </c>
      <c r="U1010" t="s">
        <v>144</v>
      </c>
      <c r="V1010" t="s">
        <v>57</v>
      </c>
      <c r="W1010" s="6" t="s">
        <v>145</v>
      </c>
      <c r="X1010" t="s">
        <v>146</v>
      </c>
      <c r="Y1010">
        <v>60</v>
      </c>
      <c r="Z1010">
        <v>38736</v>
      </c>
      <c r="AA1010" t="s">
        <v>140</v>
      </c>
      <c r="AB1010" s="5">
        <f t="shared" si="30"/>
        <v>21638.408070175439</v>
      </c>
      <c r="AC1010" s="3">
        <v>348624</v>
      </c>
      <c r="AD1010" s="3">
        <v>9</v>
      </c>
      <c r="AE1010" s="3">
        <v>0.15</v>
      </c>
      <c r="AF1010" t="s">
        <v>307</v>
      </c>
      <c r="AG1010" t="s">
        <v>47</v>
      </c>
      <c r="AH1010" s="8">
        <v>3080</v>
      </c>
      <c r="AI1010" s="12">
        <v>33235.440000000002</v>
      </c>
      <c r="AJ1010" s="9">
        <v>683.3</v>
      </c>
      <c r="AK1010" s="5">
        <f t="shared" si="31"/>
        <v>0</v>
      </c>
    </row>
    <row r="1011" spans="1:37" hidden="1" x14ac:dyDescent="0.3">
      <c r="A1011">
        <v>10438</v>
      </c>
      <c r="B1011" t="s">
        <v>48</v>
      </c>
      <c r="C1011" t="s">
        <v>29</v>
      </c>
      <c r="D1011" t="s">
        <v>1906</v>
      </c>
      <c r="E1011" t="s">
        <v>1907</v>
      </c>
      <c r="F1011" t="s">
        <v>51</v>
      </c>
      <c r="G1011" t="s">
        <v>33</v>
      </c>
      <c r="H1011" t="s">
        <v>34</v>
      </c>
      <c r="I1011" t="s">
        <v>35</v>
      </c>
      <c r="J1011" t="s">
        <v>36</v>
      </c>
      <c r="K1011" t="s">
        <v>29</v>
      </c>
      <c r="L1011" t="s">
        <v>559</v>
      </c>
      <c r="M1011" s="4">
        <v>40028</v>
      </c>
      <c r="N1011" s="4">
        <v>40028</v>
      </c>
      <c r="O1011" s="1">
        <v>40028</v>
      </c>
      <c r="P1011" t="s">
        <v>52</v>
      </c>
      <c r="R1011" t="s">
        <v>71</v>
      </c>
      <c r="S1011" t="s">
        <v>304</v>
      </c>
      <c r="T1011" t="s">
        <v>305</v>
      </c>
      <c r="U1011" t="s">
        <v>98</v>
      </c>
      <c r="V1011" t="s">
        <v>57</v>
      </c>
      <c r="W1011" s="6" t="s">
        <v>306</v>
      </c>
      <c r="X1011" t="s">
        <v>76</v>
      </c>
      <c r="Y1011">
        <v>30</v>
      </c>
      <c r="Z1011">
        <v>22512</v>
      </c>
      <c r="AA1011" t="s">
        <v>51</v>
      </c>
      <c r="AB1011" s="5">
        <f t="shared" si="30"/>
        <v>2371.7673611111113</v>
      </c>
      <c r="AC1011" s="3">
        <v>146328</v>
      </c>
      <c r="AD1011" s="3">
        <v>6.5</v>
      </c>
      <c r="AE1011" s="3">
        <v>0.22</v>
      </c>
      <c r="AF1011" t="s">
        <v>307</v>
      </c>
      <c r="AG1011" t="s">
        <v>47</v>
      </c>
      <c r="AH1011" s="8">
        <v>1775</v>
      </c>
      <c r="AI1011" s="7">
        <v>5761.87</v>
      </c>
      <c r="AJ1011" s="9">
        <v>286.8</v>
      </c>
      <c r="AK1011" s="5">
        <f t="shared" si="31"/>
        <v>0</v>
      </c>
    </row>
    <row r="1012" spans="1:37" hidden="1" x14ac:dyDescent="0.3">
      <c r="A1012">
        <v>10446</v>
      </c>
      <c r="B1012" t="s">
        <v>1060</v>
      </c>
      <c r="C1012" t="s">
        <v>29</v>
      </c>
      <c r="D1012" t="s">
        <v>1908</v>
      </c>
      <c r="E1012" t="s">
        <v>1909</v>
      </c>
      <c r="F1012" t="s">
        <v>299</v>
      </c>
      <c r="G1012" t="s">
        <v>33</v>
      </c>
      <c r="H1012" t="s">
        <v>34</v>
      </c>
      <c r="I1012" t="s">
        <v>35</v>
      </c>
      <c r="J1012" t="s">
        <v>36</v>
      </c>
      <c r="K1012" t="s">
        <v>29</v>
      </c>
      <c r="L1012" s="2">
        <v>39908</v>
      </c>
      <c r="M1012" s="4">
        <v>40057</v>
      </c>
      <c r="N1012" s="4">
        <v>40057</v>
      </c>
      <c r="O1012" s="1">
        <v>40057</v>
      </c>
      <c r="P1012" t="s">
        <v>38</v>
      </c>
      <c r="R1012" t="s">
        <v>39</v>
      </c>
      <c r="S1012" t="s">
        <v>199</v>
      </c>
      <c r="T1012" t="s">
        <v>572</v>
      </c>
      <c r="U1012" t="s">
        <v>573</v>
      </c>
      <c r="V1012" t="s">
        <v>574</v>
      </c>
      <c r="W1012" s="6" t="s">
        <v>44</v>
      </c>
      <c r="X1012" t="s">
        <v>45</v>
      </c>
      <c r="Y1012">
        <v>25</v>
      </c>
      <c r="Z1012">
        <v>33</v>
      </c>
      <c r="AA1012" t="s">
        <v>299</v>
      </c>
      <c r="AB1012" s="5">
        <f t="shared" si="30"/>
        <v>2371.7673611111113</v>
      </c>
      <c r="AC1012" s="3">
        <v>2475</v>
      </c>
      <c r="AD1012" s="3">
        <v>75</v>
      </c>
      <c r="AE1012" s="3">
        <v>3</v>
      </c>
      <c r="AF1012" t="s">
        <v>186</v>
      </c>
      <c r="AG1012" t="s">
        <v>47</v>
      </c>
      <c r="AH1012" s="8">
        <v>25</v>
      </c>
      <c r="AI1012" s="7">
        <v>238.56</v>
      </c>
      <c r="AJ1012" s="9">
        <v>4.8499999999999996</v>
      </c>
      <c r="AK1012" s="5">
        <f t="shared" si="31"/>
        <v>0</v>
      </c>
    </row>
    <row r="1013" spans="1:37" hidden="1" x14ac:dyDescent="0.3">
      <c r="A1013">
        <v>10464</v>
      </c>
      <c r="B1013" t="s">
        <v>296</v>
      </c>
      <c r="C1013" t="s">
        <v>29</v>
      </c>
      <c r="D1013" t="s">
        <v>1910</v>
      </c>
      <c r="E1013" t="s">
        <v>1911</v>
      </c>
      <c r="F1013" t="s">
        <v>299</v>
      </c>
      <c r="G1013" t="s">
        <v>33</v>
      </c>
      <c r="H1013" t="s">
        <v>34</v>
      </c>
      <c r="I1013" t="s">
        <v>35</v>
      </c>
      <c r="J1013" t="s">
        <v>36</v>
      </c>
      <c r="K1013" t="s">
        <v>29</v>
      </c>
      <c r="L1013" t="s">
        <v>571</v>
      </c>
      <c r="M1013" s="4">
        <v>40064</v>
      </c>
      <c r="N1013" s="4">
        <v>40064</v>
      </c>
      <c r="O1013" s="1">
        <v>40064</v>
      </c>
      <c r="P1013" t="s">
        <v>38</v>
      </c>
      <c r="R1013" t="s">
        <v>39</v>
      </c>
      <c r="S1013" t="s">
        <v>199</v>
      </c>
      <c r="T1013" t="s">
        <v>572</v>
      </c>
      <c r="U1013" t="s">
        <v>573</v>
      </c>
      <c r="V1013" t="s">
        <v>574</v>
      </c>
      <c r="W1013" s="6" t="s">
        <v>44</v>
      </c>
      <c r="X1013" t="s">
        <v>45</v>
      </c>
      <c r="Y1013">
        <v>25</v>
      </c>
      <c r="Z1013">
        <v>950</v>
      </c>
      <c r="AA1013" t="s">
        <v>299</v>
      </c>
      <c r="AB1013" s="5">
        <f t="shared" si="30"/>
        <v>2371.7673611111113</v>
      </c>
      <c r="AC1013" s="3">
        <v>71250</v>
      </c>
      <c r="AD1013" s="3">
        <v>75</v>
      </c>
      <c r="AE1013" s="3">
        <v>3</v>
      </c>
      <c r="AF1013" t="s">
        <v>186</v>
      </c>
      <c r="AG1013" t="s">
        <v>47</v>
      </c>
      <c r="AH1013" s="8">
        <v>760</v>
      </c>
      <c r="AI1013" s="7">
        <v>5213.0200000000004</v>
      </c>
      <c r="AJ1013" s="9">
        <v>139.65</v>
      </c>
      <c r="AK1013" s="5">
        <f t="shared" si="31"/>
        <v>0</v>
      </c>
    </row>
    <row r="1014" spans="1:37" x14ac:dyDescent="0.3">
      <c r="A1014">
        <v>10472</v>
      </c>
      <c r="B1014" t="s">
        <v>1912</v>
      </c>
      <c r="C1014" t="s">
        <v>29</v>
      </c>
      <c r="D1014" t="s">
        <v>1913</v>
      </c>
      <c r="E1014" t="s">
        <v>1914</v>
      </c>
      <c r="F1014" t="s">
        <v>423</v>
      </c>
      <c r="G1014" t="s">
        <v>33</v>
      </c>
      <c r="H1014" t="s">
        <v>34</v>
      </c>
      <c r="I1014" t="s">
        <v>35</v>
      </c>
      <c r="J1014" t="s">
        <v>36</v>
      </c>
      <c r="K1014" t="s">
        <v>29</v>
      </c>
      <c r="L1014" t="s">
        <v>1915</v>
      </c>
      <c r="M1014" s="4">
        <v>40004</v>
      </c>
      <c r="N1014" s="4">
        <v>40004</v>
      </c>
      <c r="O1014" s="1">
        <v>40004</v>
      </c>
      <c r="P1014" t="s">
        <v>38</v>
      </c>
      <c r="R1014" t="s">
        <v>39</v>
      </c>
      <c r="S1014" t="s">
        <v>125</v>
      </c>
      <c r="T1014" t="s">
        <v>126</v>
      </c>
      <c r="U1014" t="s">
        <v>127</v>
      </c>
      <c r="V1014" t="s">
        <v>128</v>
      </c>
      <c r="W1014" s="6" t="s">
        <v>44</v>
      </c>
      <c r="X1014" t="s">
        <v>45</v>
      </c>
      <c r="Y1014">
        <v>20</v>
      </c>
      <c r="Z1014">
        <v>138</v>
      </c>
      <c r="AA1014" t="s">
        <v>423</v>
      </c>
      <c r="AB1014" s="5">
        <f t="shared" si="30"/>
        <v>21638.408070175439</v>
      </c>
      <c r="AC1014" s="3">
        <v>4416</v>
      </c>
      <c r="AD1014" s="3">
        <v>32</v>
      </c>
      <c r="AE1014" s="3">
        <v>1.6</v>
      </c>
      <c r="AF1014" t="s">
        <v>125</v>
      </c>
      <c r="AG1014" t="s">
        <v>47</v>
      </c>
      <c r="AH1014" s="8">
        <v>56</v>
      </c>
      <c r="AI1014" s="12">
        <v>1060.43</v>
      </c>
      <c r="AJ1014" s="9">
        <v>8.66</v>
      </c>
      <c r="AK1014" s="5">
        <f t="shared" si="31"/>
        <v>0</v>
      </c>
    </row>
    <row r="1015" spans="1:37" hidden="1" x14ac:dyDescent="0.3">
      <c r="A1015">
        <v>10476</v>
      </c>
      <c r="B1015" t="s">
        <v>48</v>
      </c>
      <c r="C1015" t="s">
        <v>29</v>
      </c>
      <c r="D1015" t="s">
        <v>1916</v>
      </c>
      <c r="E1015" t="s">
        <v>1917</v>
      </c>
      <c r="F1015" t="s">
        <v>51</v>
      </c>
      <c r="G1015" t="s">
        <v>33</v>
      </c>
      <c r="H1015" t="s">
        <v>34</v>
      </c>
      <c r="I1015" t="s">
        <v>112</v>
      </c>
      <c r="J1015" t="s">
        <v>36</v>
      </c>
      <c r="K1015" t="s">
        <v>29</v>
      </c>
      <c r="L1015" t="s">
        <v>568</v>
      </c>
      <c r="M1015" s="4">
        <v>40049</v>
      </c>
      <c r="N1015" s="4">
        <v>40049</v>
      </c>
      <c r="O1015" s="1">
        <v>40049</v>
      </c>
      <c r="P1015" t="s">
        <v>52</v>
      </c>
      <c r="R1015" t="s">
        <v>53</v>
      </c>
      <c r="S1015" t="s">
        <v>156</v>
      </c>
      <c r="T1015" t="s">
        <v>319</v>
      </c>
      <c r="U1015" t="s">
        <v>158</v>
      </c>
      <c r="V1015" t="s">
        <v>159</v>
      </c>
      <c r="W1015" s="6" t="s">
        <v>320</v>
      </c>
      <c r="X1015" t="s">
        <v>321</v>
      </c>
      <c r="Y1015">
        <v>60</v>
      </c>
      <c r="Z1015">
        <v>480</v>
      </c>
      <c r="AA1015" t="s">
        <v>51</v>
      </c>
      <c r="AB1015" s="5">
        <f t="shared" si="30"/>
        <v>2371.7673611111113</v>
      </c>
      <c r="AC1015" s="3">
        <v>3360</v>
      </c>
      <c r="AD1015" s="3">
        <v>7</v>
      </c>
      <c r="AE1015" s="3">
        <v>0.12</v>
      </c>
      <c r="AF1015" t="s">
        <v>160</v>
      </c>
      <c r="AG1015" t="s">
        <v>47</v>
      </c>
      <c r="AH1015" s="8" t="s">
        <v>44</v>
      </c>
      <c r="AI1015" s="7" t="s">
        <v>44</v>
      </c>
      <c r="AJ1015" s="9">
        <v>6.59</v>
      </c>
      <c r="AK1015" s="5">
        <f t="shared" si="31"/>
        <v>0</v>
      </c>
    </row>
    <row r="1016" spans="1:37" x14ac:dyDescent="0.3">
      <c r="A1016">
        <v>10477</v>
      </c>
      <c r="B1016" t="s">
        <v>296</v>
      </c>
      <c r="C1016" t="s">
        <v>29</v>
      </c>
      <c r="D1016" t="s">
        <v>1918</v>
      </c>
      <c r="E1016" t="s">
        <v>1919</v>
      </c>
      <c r="F1016" t="s">
        <v>299</v>
      </c>
      <c r="G1016" t="s">
        <v>33</v>
      </c>
      <c r="H1016" t="s">
        <v>34</v>
      </c>
      <c r="I1016" t="s">
        <v>35</v>
      </c>
      <c r="J1016" t="s">
        <v>36</v>
      </c>
      <c r="K1016" t="s">
        <v>29</v>
      </c>
      <c r="L1016" s="2">
        <v>39819</v>
      </c>
      <c r="M1016" s="4">
        <v>40023</v>
      </c>
      <c r="N1016" s="4">
        <v>40023</v>
      </c>
      <c r="O1016" s="1">
        <v>40023</v>
      </c>
      <c r="P1016" t="s">
        <v>38</v>
      </c>
      <c r="R1016" t="s">
        <v>39</v>
      </c>
      <c r="S1016" t="s">
        <v>199</v>
      </c>
      <c r="T1016" t="s">
        <v>65</v>
      </c>
      <c r="U1016" t="s">
        <v>66</v>
      </c>
      <c r="V1016" t="s">
        <v>67</v>
      </c>
      <c r="W1016" s="6" t="s">
        <v>44</v>
      </c>
      <c r="X1016" t="s">
        <v>45</v>
      </c>
      <c r="Y1016">
        <v>100</v>
      </c>
      <c r="Z1016">
        <v>150</v>
      </c>
      <c r="AA1016" t="s">
        <v>299</v>
      </c>
      <c r="AB1016" s="5">
        <f t="shared" si="30"/>
        <v>21638.408070175439</v>
      </c>
      <c r="AC1016" s="3">
        <v>10800</v>
      </c>
      <c r="AD1016" s="3">
        <v>72</v>
      </c>
      <c r="AE1016" s="3">
        <v>0.72</v>
      </c>
      <c r="AF1016" t="s">
        <v>202</v>
      </c>
      <c r="AG1016" t="s">
        <v>47</v>
      </c>
      <c r="AH1016" s="8">
        <v>47</v>
      </c>
      <c r="AI1016" s="12">
        <v>2681.23</v>
      </c>
      <c r="AJ1016" s="9">
        <v>21.17</v>
      </c>
      <c r="AK1016" s="5">
        <f t="shared" si="31"/>
        <v>0</v>
      </c>
    </row>
    <row r="1017" spans="1:37" x14ac:dyDescent="0.3">
      <c r="A1017">
        <v>10498</v>
      </c>
      <c r="B1017" t="s">
        <v>228</v>
      </c>
      <c r="C1017" t="s">
        <v>29</v>
      </c>
      <c r="D1017" t="s">
        <v>1082</v>
      </c>
      <c r="E1017" t="s">
        <v>1083</v>
      </c>
      <c r="F1017" t="s">
        <v>231</v>
      </c>
      <c r="G1017" t="s">
        <v>33</v>
      </c>
      <c r="H1017" t="s">
        <v>34</v>
      </c>
      <c r="I1017" t="s">
        <v>232</v>
      </c>
      <c r="J1017" t="s">
        <v>310</v>
      </c>
      <c r="K1017" t="s">
        <v>29</v>
      </c>
      <c r="L1017" s="2">
        <v>39939</v>
      </c>
      <c r="M1017" s="4">
        <v>40098</v>
      </c>
      <c r="N1017" s="4">
        <v>40015</v>
      </c>
      <c r="O1017" s="1">
        <v>40015</v>
      </c>
      <c r="P1017" t="s">
        <v>52</v>
      </c>
      <c r="R1017" t="s">
        <v>71</v>
      </c>
      <c r="S1017" t="s">
        <v>312</v>
      </c>
      <c r="T1017" t="s">
        <v>515</v>
      </c>
      <c r="U1017" t="s">
        <v>89</v>
      </c>
      <c r="V1017" t="s">
        <v>235</v>
      </c>
      <c r="W1017" s="6" t="s">
        <v>244</v>
      </c>
      <c r="X1017" t="s">
        <v>76</v>
      </c>
      <c r="Y1017">
        <v>60</v>
      </c>
      <c r="Z1017">
        <v>550</v>
      </c>
      <c r="AA1017" t="s">
        <v>231</v>
      </c>
      <c r="AB1017" s="5">
        <f t="shared" si="30"/>
        <v>21638.408070175439</v>
      </c>
      <c r="AC1017" s="3">
        <v>8624</v>
      </c>
      <c r="AD1017" s="3">
        <v>15.68</v>
      </c>
      <c r="AE1017" s="3">
        <v>0.26</v>
      </c>
      <c r="AF1017" t="s">
        <v>360</v>
      </c>
      <c r="AG1017" t="s">
        <v>109</v>
      </c>
      <c r="AH1017" s="8" t="s">
        <v>44</v>
      </c>
      <c r="AI1017" s="12" t="s">
        <v>44</v>
      </c>
      <c r="AJ1017" s="9">
        <v>16.899999999999999</v>
      </c>
      <c r="AK1017" s="5">
        <f t="shared" si="31"/>
        <v>83</v>
      </c>
    </row>
    <row r="1018" spans="1:37" x14ac:dyDescent="0.3">
      <c r="A1018">
        <v>10499</v>
      </c>
      <c r="B1018" t="s">
        <v>228</v>
      </c>
      <c r="C1018" t="s">
        <v>29</v>
      </c>
      <c r="D1018" t="s">
        <v>582</v>
      </c>
      <c r="E1018" t="s">
        <v>855</v>
      </c>
      <c r="F1018" t="s">
        <v>231</v>
      </c>
      <c r="G1018" t="s">
        <v>33</v>
      </c>
      <c r="H1018" t="s">
        <v>34</v>
      </c>
      <c r="I1018" t="s">
        <v>232</v>
      </c>
      <c r="J1018" t="s">
        <v>310</v>
      </c>
      <c r="K1018" t="s">
        <v>29</v>
      </c>
      <c r="L1018" s="2">
        <v>39939</v>
      </c>
      <c r="M1018" s="4">
        <v>40098</v>
      </c>
      <c r="N1018" s="4">
        <v>40028</v>
      </c>
      <c r="O1018" s="1">
        <v>40028</v>
      </c>
      <c r="P1018" t="s">
        <v>52</v>
      </c>
      <c r="R1018" t="s">
        <v>71</v>
      </c>
      <c r="S1018" t="s">
        <v>312</v>
      </c>
      <c r="T1018" t="s">
        <v>80</v>
      </c>
      <c r="U1018" t="s">
        <v>81</v>
      </c>
      <c r="V1018" t="s">
        <v>57</v>
      </c>
      <c r="W1018" s="6" t="s">
        <v>82</v>
      </c>
      <c r="X1018" t="s">
        <v>83</v>
      </c>
      <c r="Y1018">
        <v>60</v>
      </c>
      <c r="Z1018">
        <v>700</v>
      </c>
      <c r="AA1018" t="s">
        <v>231</v>
      </c>
      <c r="AB1018" s="5">
        <f t="shared" si="30"/>
        <v>21638.408070175439</v>
      </c>
      <c r="AC1018" s="3">
        <v>2457</v>
      </c>
      <c r="AD1018" s="3">
        <v>3.51</v>
      </c>
      <c r="AE1018" s="3">
        <v>0.06</v>
      </c>
      <c r="AF1018" t="s">
        <v>60</v>
      </c>
      <c r="AG1018" t="s">
        <v>109</v>
      </c>
      <c r="AH1018" s="8" t="s">
        <v>44</v>
      </c>
      <c r="AI1018" s="12" t="s">
        <v>44</v>
      </c>
      <c r="AJ1018" s="9">
        <v>4.82</v>
      </c>
      <c r="AK1018" s="5">
        <f t="shared" si="31"/>
        <v>70</v>
      </c>
    </row>
    <row r="1019" spans="1:37" x14ac:dyDescent="0.3">
      <c r="A1019">
        <v>10500</v>
      </c>
      <c r="B1019" t="s">
        <v>228</v>
      </c>
      <c r="C1019" t="s">
        <v>29</v>
      </c>
      <c r="D1019" t="s">
        <v>1783</v>
      </c>
      <c r="E1019" t="s">
        <v>1920</v>
      </c>
      <c r="F1019" t="s">
        <v>231</v>
      </c>
      <c r="G1019" t="s">
        <v>33</v>
      </c>
      <c r="H1019" t="s">
        <v>34</v>
      </c>
      <c r="I1019" t="s">
        <v>232</v>
      </c>
      <c r="J1019" t="s">
        <v>310</v>
      </c>
      <c r="K1019" t="s">
        <v>29</v>
      </c>
      <c r="L1019" s="2">
        <v>39939</v>
      </c>
      <c r="M1019" s="4">
        <v>40098</v>
      </c>
      <c r="N1019" s="4">
        <v>40098</v>
      </c>
      <c r="O1019" s="1">
        <v>40098</v>
      </c>
      <c r="P1019" t="s">
        <v>52</v>
      </c>
      <c r="R1019" t="s">
        <v>53</v>
      </c>
      <c r="S1019" t="s">
        <v>312</v>
      </c>
      <c r="T1019" t="s">
        <v>88</v>
      </c>
      <c r="U1019" t="s">
        <v>89</v>
      </c>
      <c r="V1019" t="s">
        <v>57</v>
      </c>
      <c r="W1019" s="6" t="s">
        <v>58</v>
      </c>
      <c r="X1019" t="s">
        <v>90</v>
      </c>
      <c r="Y1019">
        <v>240</v>
      </c>
      <c r="Z1019">
        <v>200</v>
      </c>
      <c r="AA1019" t="s">
        <v>231</v>
      </c>
      <c r="AB1019" s="5">
        <f t="shared" si="30"/>
        <v>21638.408070175439</v>
      </c>
      <c r="AC1019" s="3">
        <v>1410</v>
      </c>
      <c r="AD1019" s="3">
        <v>7.05</v>
      </c>
      <c r="AE1019" s="3">
        <v>0.03</v>
      </c>
      <c r="AF1019" t="s">
        <v>60</v>
      </c>
      <c r="AG1019" t="s">
        <v>47</v>
      </c>
      <c r="AH1019" s="8" t="s">
        <v>44</v>
      </c>
      <c r="AI1019" s="12" t="s">
        <v>44</v>
      </c>
      <c r="AJ1019" s="9">
        <v>3.04</v>
      </c>
      <c r="AK1019" s="5">
        <f t="shared" si="31"/>
        <v>0</v>
      </c>
    </row>
    <row r="1020" spans="1:37" hidden="1" x14ac:dyDescent="0.3">
      <c r="A1020">
        <v>10501</v>
      </c>
      <c r="B1020" t="s">
        <v>228</v>
      </c>
      <c r="C1020" t="s">
        <v>29</v>
      </c>
      <c r="D1020" t="s">
        <v>1921</v>
      </c>
      <c r="E1020" t="s">
        <v>1922</v>
      </c>
      <c r="F1020" t="s">
        <v>231</v>
      </c>
      <c r="G1020" t="s">
        <v>33</v>
      </c>
      <c r="H1020" t="s">
        <v>34</v>
      </c>
      <c r="I1020" t="s">
        <v>232</v>
      </c>
      <c r="J1020" t="s">
        <v>310</v>
      </c>
      <c r="K1020" t="s">
        <v>29</v>
      </c>
      <c r="L1020" s="2">
        <v>39939</v>
      </c>
      <c r="M1020" s="4">
        <v>40015</v>
      </c>
      <c r="N1020" s="4">
        <v>40015</v>
      </c>
      <c r="O1020" s="1">
        <v>40015</v>
      </c>
      <c r="P1020" t="s">
        <v>52</v>
      </c>
      <c r="R1020" t="s">
        <v>53</v>
      </c>
      <c r="S1020" t="s">
        <v>312</v>
      </c>
      <c r="T1020" t="s">
        <v>502</v>
      </c>
      <c r="U1020" t="s">
        <v>98</v>
      </c>
      <c r="V1020" t="s">
        <v>57</v>
      </c>
      <c r="W1020" s="6" t="s">
        <v>481</v>
      </c>
      <c r="X1020" t="s">
        <v>83</v>
      </c>
      <c r="Y1020">
        <v>30</v>
      </c>
      <c r="Z1020">
        <v>400</v>
      </c>
      <c r="AA1020" t="s">
        <v>231</v>
      </c>
      <c r="AB1020" s="5">
        <f t="shared" si="30"/>
        <v>2371.7673611111113</v>
      </c>
      <c r="AC1020" s="3">
        <v>1468</v>
      </c>
      <c r="AD1020" s="3">
        <v>3.67</v>
      </c>
      <c r="AE1020" s="3">
        <v>0.12</v>
      </c>
      <c r="AF1020" t="s">
        <v>60</v>
      </c>
      <c r="AG1020" t="s">
        <v>47</v>
      </c>
      <c r="AH1020" s="8" t="s">
        <v>44</v>
      </c>
      <c r="AI1020" s="7" t="s">
        <v>44</v>
      </c>
      <c r="AJ1020" s="9">
        <v>2.88</v>
      </c>
      <c r="AK1020" s="5">
        <f t="shared" si="31"/>
        <v>0</v>
      </c>
    </row>
    <row r="1021" spans="1:37" hidden="1" x14ac:dyDescent="0.3">
      <c r="A1021">
        <v>10503</v>
      </c>
      <c r="B1021" t="s">
        <v>91</v>
      </c>
      <c r="C1021" t="s">
        <v>29</v>
      </c>
      <c r="D1021" t="s">
        <v>1923</v>
      </c>
      <c r="E1021" t="s">
        <v>1924</v>
      </c>
      <c r="F1021" t="s">
        <v>94</v>
      </c>
      <c r="G1021" t="s">
        <v>33</v>
      </c>
      <c r="H1021" t="s">
        <v>34</v>
      </c>
      <c r="I1021" t="s">
        <v>35</v>
      </c>
      <c r="J1021" t="s">
        <v>36</v>
      </c>
      <c r="K1021" t="s">
        <v>29</v>
      </c>
      <c r="L1021" s="2">
        <v>39943</v>
      </c>
      <c r="M1021" s="4">
        <v>40128</v>
      </c>
      <c r="N1021" s="4">
        <v>40128</v>
      </c>
      <c r="O1021" s="1">
        <v>40128</v>
      </c>
      <c r="P1021" t="s">
        <v>38</v>
      </c>
      <c r="R1021" t="s">
        <v>39</v>
      </c>
      <c r="S1021" t="s">
        <v>199</v>
      </c>
      <c r="T1021" t="s">
        <v>65</v>
      </c>
      <c r="U1021" t="s">
        <v>66</v>
      </c>
      <c r="V1021" t="s">
        <v>67</v>
      </c>
      <c r="W1021" s="6" t="s">
        <v>44</v>
      </c>
      <c r="X1021" t="s">
        <v>45</v>
      </c>
      <c r="Y1021">
        <v>100</v>
      </c>
      <c r="Z1021">
        <v>2500</v>
      </c>
      <c r="AA1021" t="s">
        <v>94</v>
      </c>
      <c r="AB1021" s="5">
        <f t="shared" si="30"/>
        <v>2371.7673611111113</v>
      </c>
      <c r="AC1021" s="3">
        <v>180000</v>
      </c>
      <c r="AD1021" s="3">
        <v>72</v>
      </c>
      <c r="AE1021" s="3">
        <v>0.72</v>
      </c>
      <c r="AF1021" t="s">
        <v>202</v>
      </c>
      <c r="AG1021" t="s">
        <v>47</v>
      </c>
      <c r="AH1021" s="8">
        <v>740</v>
      </c>
      <c r="AI1021" s="7">
        <v>7513.71</v>
      </c>
      <c r="AJ1021" s="9">
        <v>388.08</v>
      </c>
      <c r="AK1021" s="5">
        <f t="shared" si="31"/>
        <v>0</v>
      </c>
    </row>
    <row r="1022" spans="1:37" x14ac:dyDescent="0.3">
      <c r="A1022">
        <v>10504</v>
      </c>
      <c r="B1022" t="s">
        <v>296</v>
      </c>
      <c r="C1022" t="s">
        <v>29</v>
      </c>
      <c r="D1022" t="s">
        <v>1925</v>
      </c>
      <c r="E1022" t="s">
        <v>1926</v>
      </c>
      <c r="F1022" t="s">
        <v>299</v>
      </c>
      <c r="G1022" t="s">
        <v>33</v>
      </c>
      <c r="H1022" t="s">
        <v>34</v>
      </c>
      <c r="I1022" t="s">
        <v>35</v>
      </c>
      <c r="J1022" t="s">
        <v>36</v>
      </c>
      <c r="K1022" t="s">
        <v>29</v>
      </c>
      <c r="L1022" s="2">
        <v>39909</v>
      </c>
      <c r="M1022" s="4">
        <v>39993</v>
      </c>
      <c r="N1022" s="4">
        <v>39993</v>
      </c>
      <c r="O1022" s="1">
        <v>39993</v>
      </c>
      <c r="P1022" t="s">
        <v>38</v>
      </c>
      <c r="R1022" t="s">
        <v>39</v>
      </c>
      <c r="S1022" t="s">
        <v>125</v>
      </c>
      <c r="T1022" t="s">
        <v>126</v>
      </c>
      <c r="U1022" t="s">
        <v>127</v>
      </c>
      <c r="V1022" t="s">
        <v>128</v>
      </c>
      <c r="W1022" s="6" t="s">
        <v>44</v>
      </c>
      <c r="X1022" t="s">
        <v>45</v>
      </c>
      <c r="Y1022">
        <v>20</v>
      </c>
      <c r="Z1022">
        <v>120</v>
      </c>
      <c r="AA1022" t="s">
        <v>299</v>
      </c>
      <c r="AB1022" s="5">
        <f t="shared" si="30"/>
        <v>21638.408070175439</v>
      </c>
      <c r="AC1022" s="3">
        <v>3840</v>
      </c>
      <c r="AD1022" s="3">
        <v>32</v>
      </c>
      <c r="AE1022" s="3">
        <v>1.6</v>
      </c>
      <c r="AF1022" t="s">
        <v>125</v>
      </c>
      <c r="AG1022" t="s">
        <v>47</v>
      </c>
      <c r="AH1022" s="8">
        <v>41</v>
      </c>
      <c r="AI1022" s="12">
        <v>1862.27</v>
      </c>
      <c r="AJ1022" s="9">
        <v>7.53</v>
      </c>
      <c r="AK1022" s="5">
        <f t="shared" si="31"/>
        <v>0</v>
      </c>
    </row>
    <row r="1023" spans="1:37" x14ac:dyDescent="0.3">
      <c r="A1023">
        <v>10534</v>
      </c>
      <c r="B1023" t="s">
        <v>91</v>
      </c>
      <c r="C1023" t="s">
        <v>29</v>
      </c>
      <c r="D1023" t="s">
        <v>1927</v>
      </c>
      <c r="E1023" t="s">
        <v>1928</v>
      </c>
      <c r="F1023" t="s">
        <v>94</v>
      </c>
      <c r="G1023" t="s">
        <v>33</v>
      </c>
      <c r="H1023" t="s">
        <v>1929</v>
      </c>
      <c r="I1023" t="s">
        <v>1930</v>
      </c>
      <c r="J1023" t="s">
        <v>44</v>
      </c>
      <c r="K1023" t="s">
        <v>29</v>
      </c>
      <c r="L1023" t="s">
        <v>1930</v>
      </c>
      <c r="M1023" s="4">
        <v>39115</v>
      </c>
      <c r="N1023" s="4">
        <v>39115</v>
      </c>
      <c r="O1023" s="1">
        <v>39115</v>
      </c>
      <c r="P1023" t="s">
        <v>52</v>
      </c>
      <c r="R1023" t="s">
        <v>71</v>
      </c>
      <c r="S1023" t="s">
        <v>1931</v>
      </c>
      <c r="T1023" t="s">
        <v>1098</v>
      </c>
      <c r="U1023" t="s">
        <v>1099</v>
      </c>
      <c r="V1023" t="s">
        <v>1100</v>
      </c>
      <c r="W1023" s="6" t="s">
        <v>341</v>
      </c>
      <c r="X1023" t="s">
        <v>76</v>
      </c>
      <c r="Y1023">
        <v>270</v>
      </c>
      <c r="Z1023">
        <v>228</v>
      </c>
      <c r="AA1023" t="s">
        <v>94</v>
      </c>
      <c r="AB1023" s="5">
        <f t="shared" si="30"/>
        <v>21638.408070175439</v>
      </c>
      <c r="AC1023" s="3">
        <v>17948.16</v>
      </c>
      <c r="AD1023" s="3">
        <v>78.72</v>
      </c>
      <c r="AE1023" s="3">
        <v>0.28999999999999998</v>
      </c>
      <c r="AF1023" t="s">
        <v>1101</v>
      </c>
      <c r="AG1023" t="s">
        <v>47</v>
      </c>
      <c r="AH1023" s="8">
        <v>60</v>
      </c>
      <c r="AI1023" s="12">
        <v>1218.9100000000001</v>
      </c>
      <c r="AJ1023" s="9" t="s">
        <v>44</v>
      </c>
      <c r="AK1023" s="5">
        <f t="shared" si="31"/>
        <v>0</v>
      </c>
    </row>
    <row r="1024" spans="1:37" x14ac:dyDescent="0.3">
      <c r="A1024">
        <v>10535</v>
      </c>
      <c r="B1024" t="s">
        <v>452</v>
      </c>
      <c r="C1024" t="s">
        <v>29</v>
      </c>
      <c r="D1024" t="s">
        <v>1932</v>
      </c>
      <c r="E1024" t="s">
        <v>1933</v>
      </c>
      <c r="F1024" t="s">
        <v>455</v>
      </c>
      <c r="G1024" t="s">
        <v>33</v>
      </c>
      <c r="H1024" t="s">
        <v>1929</v>
      </c>
      <c r="I1024" t="s">
        <v>1930</v>
      </c>
      <c r="J1024" t="s">
        <v>36</v>
      </c>
      <c r="K1024" t="s">
        <v>29</v>
      </c>
      <c r="L1024" t="s">
        <v>1930</v>
      </c>
      <c r="M1024" s="4">
        <v>39090</v>
      </c>
      <c r="N1024" s="4">
        <v>39090</v>
      </c>
      <c r="O1024" s="1">
        <v>39090</v>
      </c>
      <c r="P1024" t="s">
        <v>52</v>
      </c>
      <c r="R1024" t="s">
        <v>71</v>
      </c>
      <c r="S1024" t="s">
        <v>1931</v>
      </c>
      <c r="T1024" t="s">
        <v>1098</v>
      </c>
      <c r="U1024" t="s">
        <v>1099</v>
      </c>
      <c r="V1024" t="s">
        <v>1100</v>
      </c>
      <c r="W1024" s="6" t="s">
        <v>341</v>
      </c>
      <c r="X1024" t="s">
        <v>76</v>
      </c>
      <c r="Y1024">
        <v>270</v>
      </c>
      <c r="Z1024">
        <v>764</v>
      </c>
      <c r="AA1024" t="s">
        <v>455</v>
      </c>
      <c r="AB1024" s="5">
        <f t="shared" si="30"/>
        <v>21638.408070175439</v>
      </c>
      <c r="AC1024" s="3">
        <v>60814.400000000001</v>
      </c>
      <c r="AD1024" s="3">
        <v>79.599999999999994</v>
      </c>
      <c r="AE1024" s="3">
        <v>0.28999999999999998</v>
      </c>
      <c r="AF1024" t="s">
        <v>1101</v>
      </c>
      <c r="AG1024" t="s">
        <v>47</v>
      </c>
      <c r="AH1024" s="8">
        <v>1669</v>
      </c>
      <c r="AI1024" s="12">
        <v>859.14</v>
      </c>
      <c r="AJ1024" s="9" t="s">
        <v>44</v>
      </c>
      <c r="AK1024" s="5">
        <f t="shared" si="31"/>
        <v>0</v>
      </c>
    </row>
    <row r="1025" spans="1:37" x14ac:dyDescent="0.3">
      <c r="A1025">
        <v>10536</v>
      </c>
      <c r="B1025" t="s">
        <v>452</v>
      </c>
      <c r="C1025" t="s">
        <v>29</v>
      </c>
      <c r="D1025" t="s">
        <v>1932</v>
      </c>
      <c r="E1025" t="s">
        <v>1933</v>
      </c>
      <c r="F1025" t="s">
        <v>455</v>
      </c>
      <c r="G1025" t="s">
        <v>33</v>
      </c>
      <c r="H1025" t="s">
        <v>1929</v>
      </c>
      <c r="I1025" t="s">
        <v>1930</v>
      </c>
      <c r="J1025" t="s">
        <v>36</v>
      </c>
      <c r="K1025" t="s">
        <v>29</v>
      </c>
      <c r="L1025" t="s">
        <v>1930</v>
      </c>
      <c r="M1025" s="4">
        <v>39090</v>
      </c>
      <c r="N1025" s="4">
        <v>39090</v>
      </c>
      <c r="O1025" s="1">
        <v>39090</v>
      </c>
      <c r="P1025" t="s">
        <v>52</v>
      </c>
      <c r="R1025" t="s">
        <v>53</v>
      </c>
      <c r="S1025" t="s">
        <v>1931</v>
      </c>
      <c r="T1025" t="s">
        <v>716</v>
      </c>
      <c r="U1025" t="s">
        <v>98</v>
      </c>
      <c r="V1025" t="s">
        <v>99</v>
      </c>
      <c r="W1025" s="6" t="s">
        <v>481</v>
      </c>
      <c r="X1025" t="s">
        <v>83</v>
      </c>
      <c r="Y1025">
        <v>30</v>
      </c>
      <c r="Z1025">
        <v>341</v>
      </c>
      <c r="AA1025" t="s">
        <v>455</v>
      </c>
      <c r="AB1025" s="5">
        <f t="shared" si="30"/>
        <v>21638.408070175439</v>
      </c>
      <c r="AC1025" s="3">
        <v>1166.22</v>
      </c>
      <c r="AD1025" s="3">
        <v>3.42</v>
      </c>
      <c r="AE1025" s="3">
        <v>0.11</v>
      </c>
      <c r="AF1025" t="s">
        <v>1934</v>
      </c>
      <c r="AG1025" t="s">
        <v>109</v>
      </c>
      <c r="AH1025" s="8" t="s">
        <v>44</v>
      </c>
      <c r="AI1025" s="12" t="s">
        <v>44</v>
      </c>
      <c r="AJ1025" s="9" t="s">
        <v>44</v>
      </c>
      <c r="AK1025" s="5">
        <f t="shared" si="31"/>
        <v>0</v>
      </c>
    </row>
    <row r="1026" spans="1:37" x14ac:dyDescent="0.3">
      <c r="A1026">
        <v>10537</v>
      </c>
      <c r="B1026" t="s">
        <v>452</v>
      </c>
      <c r="C1026" t="s">
        <v>29</v>
      </c>
      <c r="D1026" t="s">
        <v>1935</v>
      </c>
      <c r="E1026" t="s">
        <v>1936</v>
      </c>
      <c r="F1026" t="s">
        <v>455</v>
      </c>
      <c r="G1026" t="s">
        <v>33</v>
      </c>
      <c r="H1026" t="s">
        <v>1929</v>
      </c>
      <c r="I1026" t="s">
        <v>1930</v>
      </c>
      <c r="J1026" t="s">
        <v>36</v>
      </c>
      <c r="K1026" t="s">
        <v>29</v>
      </c>
      <c r="L1026" t="s">
        <v>1930</v>
      </c>
      <c r="M1026" s="4">
        <v>39091</v>
      </c>
      <c r="N1026" s="4">
        <v>39091</v>
      </c>
      <c r="O1026" s="1">
        <v>39091</v>
      </c>
      <c r="P1026" t="s">
        <v>52</v>
      </c>
      <c r="R1026" t="s">
        <v>71</v>
      </c>
      <c r="S1026" t="s">
        <v>1931</v>
      </c>
      <c r="T1026" t="s">
        <v>305</v>
      </c>
      <c r="U1026" t="s">
        <v>98</v>
      </c>
      <c r="V1026" t="s">
        <v>57</v>
      </c>
      <c r="W1026" s="6" t="s">
        <v>306</v>
      </c>
      <c r="X1026" t="s">
        <v>76</v>
      </c>
      <c r="Y1026">
        <v>30</v>
      </c>
      <c r="Z1026">
        <v>10403</v>
      </c>
      <c r="AA1026" t="s">
        <v>455</v>
      </c>
      <c r="AB1026" s="5">
        <f t="shared" si="30"/>
        <v>21638.408070175439</v>
      </c>
      <c r="AC1026" s="3">
        <v>174250.25</v>
      </c>
      <c r="AD1026" s="3">
        <v>16.75</v>
      </c>
      <c r="AE1026" s="3">
        <v>0.56000000000000005</v>
      </c>
      <c r="AF1026" t="s">
        <v>60</v>
      </c>
      <c r="AG1026" t="s">
        <v>47</v>
      </c>
      <c r="AH1026" s="8">
        <v>1717</v>
      </c>
      <c r="AI1026" s="12">
        <v>1893.82</v>
      </c>
      <c r="AJ1026" s="9" t="s">
        <v>44</v>
      </c>
      <c r="AK1026" s="5">
        <f t="shared" si="31"/>
        <v>0</v>
      </c>
    </row>
    <row r="1027" spans="1:37" x14ac:dyDescent="0.3">
      <c r="A1027">
        <v>10539</v>
      </c>
      <c r="B1027" t="s">
        <v>84</v>
      </c>
      <c r="C1027" t="s">
        <v>29</v>
      </c>
      <c r="D1027" t="s">
        <v>1937</v>
      </c>
      <c r="E1027" t="s">
        <v>1938</v>
      </c>
      <c r="F1027" t="s">
        <v>87</v>
      </c>
      <c r="G1027" t="s">
        <v>33</v>
      </c>
      <c r="H1027" t="s">
        <v>1929</v>
      </c>
      <c r="I1027" t="s">
        <v>1930</v>
      </c>
      <c r="J1027" t="s">
        <v>44</v>
      </c>
      <c r="K1027" t="s">
        <v>29</v>
      </c>
      <c r="L1027" t="s">
        <v>1930</v>
      </c>
      <c r="M1027" s="4">
        <v>39135</v>
      </c>
      <c r="N1027" s="4">
        <v>39135</v>
      </c>
      <c r="O1027" s="1">
        <v>39135</v>
      </c>
      <c r="P1027" t="s">
        <v>52</v>
      </c>
      <c r="R1027" t="s">
        <v>71</v>
      </c>
      <c r="S1027" t="s">
        <v>1931</v>
      </c>
      <c r="T1027" t="s">
        <v>1630</v>
      </c>
      <c r="U1027" t="s">
        <v>1631</v>
      </c>
      <c r="V1027" t="s">
        <v>57</v>
      </c>
      <c r="W1027" s="6" t="s">
        <v>1632</v>
      </c>
      <c r="X1027" t="s">
        <v>407</v>
      </c>
      <c r="Y1027">
        <v>120</v>
      </c>
      <c r="Z1027">
        <v>5151</v>
      </c>
      <c r="AA1027" t="s">
        <v>87</v>
      </c>
      <c r="AB1027" s="5">
        <f t="shared" ref="AB1027:AB1090" si="32">AVERAGEIF(P:P,P1028,Z:Z)</f>
        <v>21638.408070175439</v>
      </c>
      <c r="AC1027" s="3">
        <v>105595.5</v>
      </c>
      <c r="AD1027" s="3">
        <v>20.5</v>
      </c>
      <c r="AE1027" s="3">
        <v>0.17</v>
      </c>
      <c r="AF1027" t="s">
        <v>430</v>
      </c>
      <c r="AG1027" t="s">
        <v>47</v>
      </c>
      <c r="AH1027" s="8">
        <v>667</v>
      </c>
      <c r="AI1027" s="12">
        <v>2921</v>
      </c>
      <c r="AJ1027" s="9" t="s">
        <v>44</v>
      </c>
      <c r="AK1027" s="5">
        <f t="shared" ref="AK1027:AK1090" si="33">M1027-N1027</f>
        <v>0</v>
      </c>
    </row>
    <row r="1028" spans="1:37" x14ac:dyDescent="0.3">
      <c r="A1028">
        <v>10540</v>
      </c>
      <c r="B1028" t="s">
        <v>28</v>
      </c>
      <c r="C1028" t="s">
        <v>29</v>
      </c>
      <c r="D1028" t="s">
        <v>1939</v>
      </c>
      <c r="E1028" t="s">
        <v>1940</v>
      </c>
      <c r="F1028" t="s">
        <v>32</v>
      </c>
      <c r="G1028" t="s">
        <v>33</v>
      </c>
      <c r="H1028" t="s">
        <v>1929</v>
      </c>
      <c r="I1028" t="s">
        <v>1930</v>
      </c>
      <c r="J1028" t="s">
        <v>44</v>
      </c>
      <c r="K1028" t="s">
        <v>29</v>
      </c>
      <c r="L1028" t="s">
        <v>1930</v>
      </c>
      <c r="M1028" s="4">
        <v>39135</v>
      </c>
      <c r="N1028" s="4">
        <v>39135</v>
      </c>
      <c r="O1028" s="1">
        <v>39135</v>
      </c>
      <c r="P1028" t="s">
        <v>52</v>
      </c>
      <c r="R1028" t="s">
        <v>71</v>
      </c>
      <c r="S1028" t="s">
        <v>1931</v>
      </c>
      <c r="T1028" t="s">
        <v>143</v>
      </c>
      <c r="U1028" t="s">
        <v>144</v>
      </c>
      <c r="V1028" t="s">
        <v>57</v>
      </c>
      <c r="W1028" s="6" t="s">
        <v>145</v>
      </c>
      <c r="X1028" t="s">
        <v>146</v>
      </c>
      <c r="Y1028">
        <v>60</v>
      </c>
      <c r="Z1028">
        <v>2230</v>
      </c>
      <c r="AA1028" t="s">
        <v>32</v>
      </c>
      <c r="AB1028" s="5">
        <f t="shared" si="32"/>
        <v>21638.408070175439</v>
      </c>
      <c r="AC1028" s="3">
        <v>22857.5</v>
      </c>
      <c r="AD1028" s="3">
        <v>10.25</v>
      </c>
      <c r="AE1028" s="3">
        <v>0.17</v>
      </c>
      <c r="AF1028" t="s">
        <v>60</v>
      </c>
      <c r="AG1028" t="s">
        <v>47</v>
      </c>
      <c r="AH1028" s="8">
        <v>909</v>
      </c>
      <c r="AI1028" s="12">
        <v>2804</v>
      </c>
      <c r="AJ1028" s="9" t="s">
        <v>44</v>
      </c>
      <c r="AK1028" s="5">
        <f t="shared" si="33"/>
        <v>0</v>
      </c>
    </row>
    <row r="1029" spans="1:37" x14ac:dyDescent="0.3">
      <c r="A1029">
        <v>10541</v>
      </c>
      <c r="B1029" t="s">
        <v>452</v>
      </c>
      <c r="C1029" t="s">
        <v>29</v>
      </c>
      <c r="D1029" t="s">
        <v>1941</v>
      </c>
      <c r="E1029" t="s">
        <v>1942</v>
      </c>
      <c r="F1029" t="s">
        <v>455</v>
      </c>
      <c r="G1029" t="s">
        <v>33</v>
      </c>
      <c r="H1029" t="s">
        <v>1929</v>
      </c>
      <c r="I1029" t="s">
        <v>1930</v>
      </c>
      <c r="J1029" t="s">
        <v>36</v>
      </c>
      <c r="K1029" t="s">
        <v>29</v>
      </c>
      <c r="L1029" t="s">
        <v>1930</v>
      </c>
      <c r="M1029" s="4">
        <v>39091</v>
      </c>
      <c r="N1029" s="4">
        <v>39091</v>
      </c>
      <c r="O1029" s="1">
        <v>39091</v>
      </c>
      <c r="P1029" t="s">
        <v>52</v>
      </c>
      <c r="R1029" t="s">
        <v>71</v>
      </c>
      <c r="S1029" t="s">
        <v>1931</v>
      </c>
      <c r="T1029" t="s">
        <v>241</v>
      </c>
      <c r="U1029" t="s">
        <v>242</v>
      </c>
      <c r="V1029" t="s">
        <v>243</v>
      </c>
      <c r="W1029" s="6" t="s">
        <v>244</v>
      </c>
      <c r="X1029" t="s">
        <v>76</v>
      </c>
      <c r="Y1029">
        <v>30</v>
      </c>
      <c r="Z1029">
        <v>747</v>
      </c>
      <c r="AA1029" t="s">
        <v>455</v>
      </c>
      <c r="AB1029" s="5">
        <f t="shared" si="32"/>
        <v>21638.408070175439</v>
      </c>
      <c r="AC1029" s="3">
        <v>12699</v>
      </c>
      <c r="AD1029" s="3">
        <v>17</v>
      </c>
      <c r="AE1029" s="3">
        <v>0.56999999999999995</v>
      </c>
      <c r="AF1029" t="s">
        <v>245</v>
      </c>
      <c r="AG1029" t="s">
        <v>47</v>
      </c>
      <c r="AH1029" s="8">
        <v>84</v>
      </c>
      <c r="AI1029" s="12">
        <v>1338.04</v>
      </c>
      <c r="AJ1029" s="9" t="s">
        <v>44</v>
      </c>
      <c r="AK1029" s="5">
        <f t="shared" si="33"/>
        <v>0</v>
      </c>
    </row>
    <row r="1030" spans="1:37" x14ac:dyDescent="0.3">
      <c r="A1030">
        <v>10542</v>
      </c>
      <c r="B1030" t="s">
        <v>152</v>
      </c>
      <c r="C1030" t="s">
        <v>29</v>
      </c>
      <c r="D1030" t="s">
        <v>1943</v>
      </c>
      <c r="E1030" t="s">
        <v>1944</v>
      </c>
      <c r="F1030" t="s">
        <v>155</v>
      </c>
      <c r="G1030" t="s">
        <v>33</v>
      </c>
      <c r="H1030" t="s">
        <v>1929</v>
      </c>
      <c r="I1030" t="s">
        <v>1930</v>
      </c>
      <c r="J1030" t="s">
        <v>44</v>
      </c>
      <c r="K1030" t="s">
        <v>29</v>
      </c>
      <c r="L1030" t="s">
        <v>1930</v>
      </c>
      <c r="M1030" s="4">
        <v>39119</v>
      </c>
      <c r="N1030" s="4">
        <v>39119</v>
      </c>
      <c r="O1030" s="1">
        <v>39119</v>
      </c>
      <c r="P1030" t="s">
        <v>52</v>
      </c>
      <c r="R1030" t="s">
        <v>71</v>
      </c>
      <c r="S1030" t="s">
        <v>1931</v>
      </c>
      <c r="T1030" t="s">
        <v>305</v>
      </c>
      <c r="U1030" t="s">
        <v>98</v>
      </c>
      <c r="V1030" t="s">
        <v>57</v>
      </c>
      <c r="W1030" s="6" t="s">
        <v>306</v>
      </c>
      <c r="X1030" t="s">
        <v>76</v>
      </c>
      <c r="Y1030">
        <v>30</v>
      </c>
      <c r="Z1030">
        <v>1050</v>
      </c>
      <c r="AA1030" t="s">
        <v>155</v>
      </c>
      <c r="AB1030" s="5">
        <f t="shared" si="32"/>
        <v>21638.408070175439</v>
      </c>
      <c r="AC1030" s="3">
        <v>17062.5</v>
      </c>
      <c r="AD1030" s="3">
        <v>16.25</v>
      </c>
      <c r="AE1030" s="3">
        <v>0.54</v>
      </c>
      <c r="AF1030" t="s">
        <v>60</v>
      </c>
      <c r="AG1030" t="s">
        <v>47</v>
      </c>
      <c r="AH1030" s="8">
        <v>90</v>
      </c>
      <c r="AI1030" s="12">
        <v>1428.67</v>
      </c>
      <c r="AJ1030" s="9" t="s">
        <v>44</v>
      </c>
      <c r="AK1030" s="5">
        <f t="shared" si="33"/>
        <v>0</v>
      </c>
    </row>
    <row r="1031" spans="1:37" x14ac:dyDescent="0.3">
      <c r="A1031">
        <v>10544</v>
      </c>
      <c r="B1031" t="s">
        <v>84</v>
      </c>
      <c r="C1031" t="s">
        <v>29</v>
      </c>
      <c r="D1031" t="s">
        <v>1945</v>
      </c>
      <c r="E1031" t="s">
        <v>1946</v>
      </c>
      <c r="F1031" t="s">
        <v>87</v>
      </c>
      <c r="G1031" t="s">
        <v>33</v>
      </c>
      <c r="H1031" t="s">
        <v>1929</v>
      </c>
      <c r="I1031" t="s">
        <v>1930</v>
      </c>
      <c r="J1031" t="s">
        <v>44</v>
      </c>
      <c r="K1031" t="s">
        <v>29</v>
      </c>
      <c r="L1031" t="s">
        <v>1930</v>
      </c>
      <c r="M1031" s="4">
        <v>39135</v>
      </c>
      <c r="N1031" s="4">
        <v>39135</v>
      </c>
      <c r="O1031" s="1">
        <v>39135</v>
      </c>
      <c r="P1031" t="s">
        <v>52</v>
      </c>
      <c r="R1031" t="s">
        <v>53</v>
      </c>
      <c r="S1031" t="s">
        <v>1931</v>
      </c>
      <c r="T1031" t="s">
        <v>499</v>
      </c>
      <c r="U1031" t="s">
        <v>74</v>
      </c>
      <c r="V1031" t="s">
        <v>57</v>
      </c>
      <c r="W1031" s="6" t="s">
        <v>58</v>
      </c>
      <c r="X1031" t="s">
        <v>90</v>
      </c>
      <c r="Y1031">
        <v>240</v>
      </c>
      <c r="Z1031">
        <v>1200</v>
      </c>
      <c r="AA1031" t="s">
        <v>87</v>
      </c>
      <c r="AB1031" s="5">
        <f t="shared" si="32"/>
        <v>21638.408070175439</v>
      </c>
      <c r="AC1031" s="3">
        <v>2640</v>
      </c>
      <c r="AD1031" s="3">
        <v>2.2000000000000002</v>
      </c>
      <c r="AE1031" s="3">
        <v>0.01</v>
      </c>
      <c r="AF1031" t="s">
        <v>60</v>
      </c>
      <c r="AG1031" t="s">
        <v>47</v>
      </c>
      <c r="AH1031" s="8">
        <v>1178</v>
      </c>
      <c r="AI1031" s="12">
        <v>4535</v>
      </c>
      <c r="AJ1031" s="9" t="s">
        <v>44</v>
      </c>
      <c r="AK1031" s="5">
        <f t="shared" si="33"/>
        <v>0</v>
      </c>
    </row>
    <row r="1032" spans="1:37" x14ac:dyDescent="0.3">
      <c r="A1032">
        <v>10545</v>
      </c>
      <c r="B1032" t="s">
        <v>84</v>
      </c>
      <c r="C1032" t="s">
        <v>29</v>
      </c>
      <c r="D1032" t="s">
        <v>1945</v>
      </c>
      <c r="E1032" t="s">
        <v>1946</v>
      </c>
      <c r="F1032" t="s">
        <v>87</v>
      </c>
      <c r="G1032" t="s">
        <v>33</v>
      </c>
      <c r="H1032" t="s">
        <v>1929</v>
      </c>
      <c r="I1032" t="s">
        <v>1930</v>
      </c>
      <c r="J1032" t="s">
        <v>44</v>
      </c>
      <c r="K1032" t="s">
        <v>29</v>
      </c>
      <c r="L1032" t="s">
        <v>1930</v>
      </c>
      <c r="M1032" s="4">
        <v>39135</v>
      </c>
      <c r="N1032" s="4">
        <v>39135</v>
      </c>
      <c r="O1032" s="1">
        <v>39135</v>
      </c>
      <c r="P1032" t="s">
        <v>52</v>
      </c>
      <c r="R1032" t="s">
        <v>71</v>
      </c>
      <c r="S1032" t="s">
        <v>1931</v>
      </c>
      <c r="T1032" t="s">
        <v>73</v>
      </c>
      <c r="U1032" t="s">
        <v>74</v>
      </c>
      <c r="V1032" t="s">
        <v>57</v>
      </c>
      <c r="W1032" s="6" t="s">
        <v>75</v>
      </c>
      <c r="X1032" t="s">
        <v>76</v>
      </c>
      <c r="Y1032">
        <v>60</v>
      </c>
      <c r="Z1032">
        <v>2170</v>
      </c>
      <c r="AA1032" t="s">
        <v>87</v>
      </c>
      <c r="AB1032" s="5">
        <f t="shared" si="32"/>
        <v>21638.408070175439</v>
      </c>
      <c r="AC1032" s="3">
        <v>6727</v>
      </c>
      <c r="AD1032" s="3">
        <v>3.1</v>
      </c>
      <c r="AE1032" s="3">
        <v>0.05</v>
      </c>
      <c r="AF1032" t="s">
        <v>60</v>
      </c>
      <c r="AG1032" t="s">
        <v>109</v>
      </c>
      <c r="AH1032" s="8" t="s">
        <v>44</v>
      </c>
      <c r="AI1032" s="12" t="s">
        <v>44</v>
      </c>
      <c r="AJ1032" s="9" t="s">
        <v>44</v>
      </c>
      <c r="AK1032" s="5">
        <f t="shared" si="33"/>
        <v>0</v>
      </c>
    </row>
    <row r="1033" spans="1:37" x14ac:dyDescent="0.3">
      <c r="A1033">
        <v>10546</v>
      </c>
      <c r="B1033" t="s">
        <v>84</v>
      </c>
      <c r="C1033" t="s">
        <v>29</v>
      </c>
      <c r="D1033" t="s">
        <v>1947</v>
      </c>
      <c r="E1033" t="s">
        <v>1948</v>
      </c>
      <c r="F1033" t="s">
        <v>87</v>
      </c>
      <c r="G1033" t="s">
        <v>33</v>
      </c>
      <c r="H1033" t="s">
        <v>1929</v>
      </c>
      <c r="I1033" t="s">
        <v>1930</v>
      </c>
      <c r="J1033" t="s">
        <v>44</v>
      </c>
      <c r="K1033" t="s">
        <v>29</v>
      </c>
      <c r="L1033" t="s">
        <v>1930</v>
      </c>
      <c r="M1033" s="4">
        <v>39189</v>
      </c>
      <c r="N1033" s="4">
        <v>39189</v>
      </c>
      <c r="O1033" s="1">
        <v>39189</v>
      </c>
      <c r="P1033" t="s">
        <v>52</v>
      </c>
      <c r="R1033" t="s">
        <v>53</v>
      </c>
      <c r="S1033" t="s">
        <v>1931</v>
      </c>
      <c r="T1033" t="s">
        <v>55</v>
      </c>
      <c r="U1033" t="s">
        <v>56</v>
      </c>
      <c r="V1033" t="s">
        <v>57</v>
      </c>
      <c r="W1033" s="6" t="s">
        <v>58</v>
      </c>
      <c r="X1033" t="s">
        <v>59</v>
      </c>
      <c r="Y1033">
        <v>240</v>
      </c>
      <c r="Z1033">
        <v>1216</v>
      </c>
      <c r="AA1033" t="s">
        <v>87</v>
      </c>
      <c r="AB1033" s="5">
        <f t="shared" si="32"/>
        <v>21638.408070175439</v>
      </c>
      <c r="AC1033" s="3">
        <v>4256</v>
      </c>
      <c r="AD1033" s="3">
        <v>3.5</v>
      </c>
      <c r="AE1033" s="3">
        <v>0.01</v>
      </c>
      <c r="AF1033" t="s">
        <v>60</v>
      </c>
      <c r="AG1033" t="s">
        <v>47</v>
      </c>
      <c r="AH1033" s="8">
        <v>840</v>
      </c>
      <c r="AI1033" s="12">
        <v>3736</v>
      </c>
      <c r="AJ1033" s="9" t="s">
        <v>44</v>
      </c>
      <c r="AK1033" s="5">
        <f t="shared" si="33"/>
        <v>0</v>
      </c>
    </row>
    <row r="1034" spans="1:37" x14ac:dyDescent="0.3">
      <c r="A1034">
        <v>10547</v>
      </c>
      <c r="B1034" t="s">
        <v>91</v>
      </c>
      <c r="C1034" t="s">
        <v>29</v>
      </c>
      <c r="D1034" t="s">
        <v>1949</v>
      </c>
      <c r="E1034" t="s">
        <v>1950</v>
      </c>
      <c r="F1034" t="s">
        <v>94</v>
      </c>
      <c r="G1034" t="s">
        <v>33</v>
      </c>
      <c r="H1034" t="s">
        <v>1929</v>
      </c>
      <c r="I1034" t="s">
        <v>1930</v>
      </c>
      <c r="J1034" t="s">
        <v>44</v>
      </c>
      <c r="K1034" t="s">
        <v>29</v>
      </c>
      <c r="L1034" t="s">
        <v>1930</v>
      </c>
      <c r="M1034" s="4">
        <v>39218</v>
      </c>
      <c r="N1034" s="4">
        <v>39218</v>
      </c>
      <c r="O1034" s="1">
        <v>39218</v>
      </c>
      <c r="P1034" t="s">
        <v>52</v>
      </c>
      <c r="R1034" t="s">
        <v>71</v>
      </c>
      <c r="S1034" t="s">
        <v>1931</v>
      </c>
      <c r="T1034" t="s">
        <v>535</v>
      </c>
      <c r="U1034" t="s">
        <v>536</v>
      </c>
      <c r="V1034" t="s">
        <v>537</v>
      </c>
      <c r="W1034" s="6" t="s">
        <v>538</v>
      </c>
      <c r="X1034" t="s">
        <v>146</v>
      </c>
      <c r="Y1034">
        <v>30</v>
      </c>
      <c r="Z1034">
        <v>14851</v>
      </c>
      <c r="AA1034" t="s">
        <v>94</v>
      </c>
      <c r="AB1034" s="5">
        <f t="shared" si="32"/>
        <v>21638.408070175439</v>
      </c>
      <c r="AC1034" s="3">
        <v>389838.75</v>
      </c>
      <c r="AD1034" s="3">
        <v>26.25</v>
      </c>
      <c r="AE1034" s="3">
        <v>0.88</v>
      </c>
      <c r="AF1034" t="s">
        <v>245</v>
      </c>
      <c r="AG1034" t="s">
        <v>47</v>
      </c>
      <c r="AH1034" s="8">
        <v>899</v>
      </c>
      <c r="AI1034" s="12">
        <v>5245.98</v>
      </c>
      <c r="AJ1034" s="9" t="s">
        <v>44</v>
      </c>
      <c r="AK1034" s="5">
        <f t="shared" si="33"/>
        <v>0</v>
      </c>
    </row>
    <row r="1035" spans="1:37" x14ac:dyDescent="0.3">
      <c r="A1035">
        <v>10548</v>
      </c>
      <c r="B1035" t="s">
        <v>84</v>
      </c>
      <c r="C1035" t="s">
        <v>29</v>
      </c>
      <c r="D1035" t="s">
        <v>1951</v>
      </c>
      <c r="E1035" t="s">
        <v>1952</v>
      </c>
      <c r="F1035" t="s">
        <v>87</v>
      </c>
      <c r="G1035" t="s">
        <v>33</v>
      </c>
      <c r="H1035" t="s">
        <v>1929</v>
      </c>
      <c r="I1035" t="s">
        <v>1930</v>
      </c>
      <c r="J1035" t="s">
        <v>44</v>
      </c>
      <c r="K1035" t="s">
        <v>29</v>
      </c>
      <c r="L1035" t="s">
        <v>1930</v>
      </c>
      <c r="M1035" s="4">
        <v>39210</v>
      </c>
      <c r="N1035" s="4">
        <v>39210</v>
      </c>
      <c r="O1035" s="1">
        <v>39210</v>
      </c>
      <c r="P1035" t="s">
        <v>52</v>
      </c>
      <c r="R1035" t="s">
        <v>71</v>
      </c>
      <c r="S1035" t="s">
        <v>1931</v>
      </c>
      <c r="T1035" t="s">
        <v>1630</v>
      </c>
      <c r="U1035" t="s">
        <v>1631</v>
      </c>
      <c r="V1035" t="s">
        <v>57</v>
      </c>
      <c r="W1035" s="6" t="s">
        <v>1632</v>
      </c>
      <c r="X1035" t="s">
        <v>407</v>
      </c>
      <c r="Y1035">
        <v>120</v>
      </c>
      <c r="Z1035">
        <v>5661</v>
      </c>
      <c r="AA1035" t="s">
        <v>87</v>
      </c>
      <c r="AB1035" s="5">
        <f t="shared" si="32"/>
        <v>21638.408070175439</v>
      </c>
      <c r="AC1035" s="3">
        <v>116050.5</v>
      </c>
      <c r="AD1035" s="3">
        <v>20.5</v>
      </c>
      <c r="AE1035" s="3">
        <v>0.17</v>
      </c>
      <c r="AF1035" t="s">
        <v>430</v>
      </c>
      <c r="AG1035" t="s">
        <v>47</v>
      </c>
      <c r="AH1035" s="8">
        <v>725</v>
      </c>
      <c r="AI1035" s="12">
        <v>4104.5</v>
      </c>
      <c r="AJ1035" s="9" t="s">
        <v>44</v>
      </c>
      <c r="AK1035" s="5">
        <f t="shared" si="33"/>
        <v>0</v>
      </c>
    </row>
    <row r="1036" spans="1:37" x14ac:dyDescent="0.3">
      <c r="A1036">
        <v>10549</v>
      </c>
      <c r="B1036" t="s">
        <v>452</v>
      </c>
      <c r="C1036" t="s">
        <v>29</v>
      </c>
      <c r="D1036" t="s">
        <v>1953</v>
      </c>
      <c r="E1036" t="s">
        <v>1954</v>
      </c>
      <c r="F1036" t="s">
        <v>455</v>
      </c>
      <c r="G1036" t="s">
        <v>33</v>
      </c>
      <c r="H1036" t="s">
        <v>1929</v>
      </c>
      <c r="I1036" t="s">
        <v>1930</v>
      </c>
      <c r="J1036" t="s">
        <v>36</v>
      </c>
      <c r="K1036" t="s">
        <v>29</v>
      </c>
      <c r="L1036" t="s">
        <v>1930</v>
      </c>
      <c r="M1036" s="4">
        <v>39189</v>
      </c>
      <c r="N1036" s="4">
        <v>39189</v>
      </c>
      <c r="O1036" s="1">
        <v>39189</v>
      </c>
      <c r="P1036" t="s">
        <v>52</v>
      </c>
      <c r="R1036" t="s">
        <v>71</v>
      </c>
      <c r="S1036" t="s">
        <v>1931</v>
      </c>
      <c r="T1036" t="s">
        <v>313</v>
      </c>
      <c r="U1036" t="s">
        <v>314</v>
      </c>
      <c r="V1036" t="s">
        <v>315</v>
      </c>
      <c r="W1036" s="6" t="s">
        <v>100</v>
      </c>
      <c r="X1036" t="s">
        <v>83</v>
      </c>
      <c r="Y1036">
        <v>270</v>
      </c>
      <c r="Z1036">
        <v>470</v>
      </c>
      <c r="AA1036" t="s">
        <v>455</v>
      </c>
      <c r="AB1036" s="5">
        <f t="shared" si="32"/>
        <v>21638.408070175439</v>
      </c>
      <c r="AC1036" s="3">
        <v>35856.300000000003</v>
      </c>
      <c r="AD1036" s="3">
        <v>76.290000000000006</v>
      </c>
      <c r="AE1036" s="3">
        <v>0.28000000000000003</v>
      </c>
      <c r="AF1036" t="s">
        <v>316</v>
      </c>
      <c r="AG1036" t="s">
        <v>47</v>
      </c>
      <c r="AH1036" s="8" t="s">
        <v>44</v>
      </c>
      <c r="AI1036" s="12">
        <v>7364.3</v>
      </c>
      <c r="AJ1036" s="9" t="s">
        <v>44</v>
      </c>
      <c r="AK1036" s="5">
        <f t="shared" si="33"/>
        <v>0</v>
      </c>
    </row>
    <row r="1037" spans="1:37" x14ac:dyDescent="0.3">
      <c r="A1037">
        <v>10550</v>
      </c>
      <c r="B1037" t="s">
        <v>28</v>
      </c>
      <c r="C1037" t="s">
        <v>29</v>
      </c>
      <c r="D1037" t="s">
        <v>1955</v>
      </c>
      <c r="E1037" t="s">
        <v>1956</v>
      </c>
      <c r="F1037" t="s">
        <v>32</v>
      </c>
      <c r="G1037" t="s">
        <v>33</v>
      </c>
      <c r="H1037" t="s">
        <v>1929</v>
      </c>
      <c r="I1037" t="s">
        <v>1930</v>
      </c>
      <c r="J1037" t="s">
        <v>44</v>
      </c>
      <c r="K1037" t="s">
        <v>29</v>
      </c>
      <c r="L1037" t="s">
        <v>1930</v>
      </c>
      <c r="M1037" s="4">
        <v>39206</v>
      </c>
      <c r="N1037" s="4">
        <v>39206</v>
      </c>
      <c r="O1037" s="1">
        <v>39206</v>
      </c>
      <c r="P1037" t="s">
        <v>52</v>
      </c>
      <c r="R1037" t="s">
        <v>71</v>
      </c>
      <c r="S1037" t="s">
        <v>1931</v>
      </c>
      <c r="T1037" t="s">
        <v>143</v>
      </c>
      <c r="U1037" t="s">
        <v>144</v>
      </c>
      <c r="V1037" t="s">
        <v>57</v>
      </c>
      <c r="W1037" s="6" t="s">
        <v>145</v>
      </c>
      <c r="X1037" t="s">
        <v>146</v>
      </c>
      <c r="Y1037">
        <v>60</v>
      </c>
      <c r="Z1037">
        <v>1778</v>
      </c>
      <c r="AA1037" t="s">
        <v>32</v>
      </c>
      <c r="AB1037" s="5">
        <f t="shared" si="32"/>
        <v>21638.408070175439</v>
      </c>
      <c r="AC1037" s="3">
        <v>18224.5</v>
      </c>
      <c r="AD1037" s="3">
        <v>10.25</v>
      </c>
      <c r="AE1037" s="3">
        <v>0.17</v>
      </c>
      <c r="AF1037" t="s">
        <v>60</v>
      </c>
      <c r="AG1037" t="s">
        <v>47</v>
      </c>
      <c r="AH1037" s="8">
        <v>716</v>
      </c>
      <c r="AI1037" s="12">
        <v>2601</v>
      </c>
      <c r="AJ1037" s="9" t="s">
        <v>44</v>
      </c>
      <c r="AK1037" s="5">
        <f t="shared" si="33"/>
        <v>0</v>
      </c>
    </row>
    <row r="1038" spans="1:37" hidden="1" x14ac:dyDescent="0.3">
      <c r="A1038">
        <v>10551</v>
      </c>
      <c r="B1038" t="s">
        <v>28</v>
      </c>
      <c r="C1038" t="s">
        <v>29</v>
      </c>
      <c r="D1038" t="s">
        <v>1957</v>
      </c>
      <c r="E1038" t="s">
        <v>1958</v>
      </c>
      <c r="F1038" t="s">
        <v>32</v>
      </c>
      <c r="G1038" t="s">
        <v>33</v>
      </c>
      <c r="H1038" t="s">
        <v>1929</v>
      </c>
      <c r="I1038" t="s">
        <v>1930</v>
      </c>
      <c r="J1038" t="s">
        <v>44</v>
      </c>
      <c r="K1038" t="s">
        <v>29</v>
      </c>
      <c r="L1038" t="s">
        <v>1930</v>
      </c>
      <c r="M1038" s="4">
        <v>39202</v>
      </c>
      <c r="N1038" s="4">
        <v>39202</v>
      </c>
      <c r="O1038" s="1">
        <v>39202</v>
      </c>
      <c r="P1038" t="s">
        <v>52</v>
      </c>
      <c r="R1038" t="s">
        <v>71</v>
      </c>
      <c r="S1038" t="s">
        <v>1931</v>
      </c>
      <c r="T1038" t="s">
        <v>461</v>
      </c>
      <c r="U1038" t="s">
        <v>462</v>
      </c>
      <c r="V1038" t="s">
        <v>57</v>
      </c>
      <c r="W1038" s="6" t="s">
        <v>463</v>
      </c>
      <c r="X1038" t="s">
        <v>146</v>
      </c>
      <c r="Y1038">
        <v>60</v>
      </c>
      <c r="Z1038">
        <v>9000</v>
      </c>
      <c r="AA1038" t="s">
        <v>32</v>
      </c>
      <c r="AB1038" s="5">
        <f t="shared" si="32"/>
        <v>2371.7673611111113</v>
      </c>
      <c r="AC1038" s="3">
        <v>67500</v>
      </c>
      <c r="AD1038" s="3">
        <v>7.5</v>
      </c>
      <c r="AE1038" s="3">
        <v>0.12</v>
      </c>
      <c r="AF1038" t="s">
        <v>147</v>
      </c>
      <c r="AG1038" t="s">
        <v>47</v>
      </c>
      <c r="AH1038" s="8">
        <v>974</v>
      </c>
      <c r="AI1038" s="7">
        <v>3166</v>
      </c>
      <c r="AJ1038" s="9" t="s">
        <v>44</v>
      </c>
      <c r="AK1038" s="5">
        <f t="shared" si="33"/>
        <v>0</v>
      </c>
    </row>
    <row r="1039" spans="1:37" x14ac:dyDescent="0.3">
      <c r="A1039">
        <v>10553</v>
      </c>
      <c r="B1039" t="s">
        <v>91</v>
      </c>
      <c r="C1039" t="s">
        <v>29</v>
      </c>
      <c r="D1039" t="s">
        <v>1959</v>
      </c>
      <c r="E1039" t="s">
        <v>1960</v>
      </c>
      <c r="F1039" t="s">
        <v>94</v>
      </c>
      <c r="G1039" t="s">
        <v>33</v>
      </c>
      <c r="H1039" t="s">
        <v>1929</v>
      </c>
      <c r="I1039" t="s">
        <v>1930</v>
      </c>
      <c r="J1039" t="s">
        <v>44</v>
      </c>
      <c r="K1039" t="s">
        <v>29</v>
      </c>
      <c r="L1039" t="s">
        <v>1930</v>
      </c>
      <c r="M1039" s="4">
        <v>39223</v>
      </c>
      <c r="N1039" s="4">
        <v>39223</v>
      </c>
      <c r="O1039" s="1">
        <v>39223</v>
      </c>
      <c r="P1039" t="s">
        <v>38</v>
      </c>
      <c r="R1039" t="s">
        <v>39</v>
      </c>
      <c r="S1039" t="s">
        <v>1931</v>
      </c>
      <c r="T1039" t="s">
        <v>126</v>
      </c>
      <c r="U1039" t="s">
        <v>127</v>
      </c>
      <c r="V1039" t="s">
        <v>128</v>
      </c>
      <c r="W1039" s="6" t="s">
        <v>44</v>
      </c>
      <c r="X1039" t="s">
        <v>45</v>
      </c>
      <c r="Y1039">
        <v>20</v>
      </c>
      <c r="Z1039">
        <v>5212</v>
      </c>
      <c r="AA1039" t="s">
        <v>94</v>
      </c>
      <c r="AB1039" s="5">
        <f t="shared" si="32"/>
        <v>21638.408070175439</v>
      </c>
      <c r="AC1039" s="3">
        <v>166784</v>
      </c>
      <c r="AD1039" s="3">
        <v>32</v>
      </c>
      <c r="AE1039" s="3">
        <v>1.6</v>
      </c>
      <c r="AF1039" t="s">
        <v>125</v>
      </c>
      <c r="AG1039" t="s">
        <v>47</v>
      </c>
      <c r="AH1039" s="8">
        <v>1780</v>
      </c>
      <c r="AI1039" s="12">
        <v>13736.03</v>
      </c>
      <c r="AJ1039" s="9" t="s">
        <v>44</v>
      </c>
      <c r="AK1039" s="5">
        <f t="shared" si="33"/>
        <v>0</v>
      </c>
    </row>
    <row r="1040" spans="1:37" x14ac:dyDescent="0.3">
      <c r="A1040">
        <v>10562</v>
      </c>
      <c r="B1040" t="s">
        <v>91</v>
      </c>
      <c r="C1040" t="s">
        <v>29</v>
      </c>
      <c r="D1040" t="s">
        <v>1961</v>
      </c>
      <c r="E1040" t="s">
        <v>1962</v>
      </c>
      <c r="F1040" t="s">
        <v>94</v>
      </c>
      <c r="G1040" t="s">
        <v>33</v>
      </c>
      <c r="H1040" t="s">
        <v>1929</v>
      </c>
      <c r="I1040" t="s">
        <v>1930</v>
      </c>
      <c r="J1040" t="s">
        <v>44</v>
      </c>
      <c r="K1040" t="s">
        <v>29</v>
      </c>
      <c r="L1040" t="s">
        <v>1930</v>
      </c>
      <c r="M1040" s="4">
        <v>39247</v>
      </c>
      <c r="N1040" s="4">
        <v>39247</v>
      </c>
      <c r="O1040" s="1">
        <v>39247</v>
      </c>
      <c r="P1040" t="s">
        <v>52</v>
      </c>
      <c r="R1040" t="s">
        <v>71</v>
      </c>
      <c r="S1040" t="s">
        <v>1931</v>
      </c>
      <c r="T1040" t="s">
        <v>614</v>
      </c>
      <c r="U1040" t="s">
        <v>357</v>
      </c>
      <c r="V1040" t="s">
        <v>57</v>
      </c>
      <c r="W1040" s="6" t="s">
        <v>244</v>
      </c>
      <c r="X1040" t="s">
        <v>76</v>
      </c>
      <c r="Y1040">
        <v>60</v>
      </c>
      <c r="Z1040">
        <v>8905</v>
      </c>
      <c r="AA1040" t="s">
        <v>94</v>
      </c>
      <c r="AB1040" s="5">
        <f t="shared" si="32"/>
        <v>21638.408070175439</v>
      </c>
      <c r="AC1040" s="3">
        <v>318799</v>
      </c>
      <c r="AD1040" s="3">
        <v>35.799999999999997</v>
      </c>
      <c r="AE1040" s="3">
        <v>0.6</v>
      </c>
      <c r="AF1040" t="s">
        <v>60</v>
      </c>
      <c r="AG1040" t="s">
        <v>47</v>
      </c>
      <c r="AH1040" s="8">
        <v>3139</v>
      </c>
      <c r="AI1040" s="12">
        <v>13094.69</v>
      </c>
      <c r="AJ1040" s="9" t="s">
        <v>44</v>
      </c>
      <c r="AK1040" s="5">
        <f t="shared" si="33"/>
        <v>0</v>
      </c>
    </row>
    <row r="1041" spans="1:37" x14ac:dyDescent="0.3">
      <c r="A1041">
        <v>10563</v>
      </c>
      <c r="B1041" t="s">
        <v>91</v>
      </c>
      <c r="C1041" t="s">
        <v>29</v>
      </c>
      <c r="D1041" t="s">
        <v>1963</v>
      </c>
      <c r="E1041" t="s">
        <v>1964</v>
      </c>
      <c r="F1041" t="s">
        <v>94</v>
      </c>
      <c r="G1041" t="s">
        <v>33</v>
      </c>
      <c r="H1041" t="s">
        <v>1929</v>
      </c>
      <c r="I1041" t="s">
        <v>1930</v>
      </c>
      <c r="J1041" t="s">
        <v>44</v>
      </c>
      <c r="K1041" t="s">
        <v>29</v>
      </c>
      <c r="L1041" t="s">
        <v>1930</v>
      </c>
      <c r="M1041" s="4">
        <v>39290</v>
      </c>
      <c r="N1041" s="4">
        <v>39290</v>
      </c>
      <c r="O1041" s="1">
        <v>39290</v>
      </c>
      <c r="P1041" t="s">
        <v>52</v>
      </c>
      <c r="R1041" t="s">
        <v>71</v>
      </c>
      <c r="S1041" t="s">
        <v>1931</v>
      </c>
      <c r="T1041" t="s">
        <v>115</v>
      </c>
      <c r="U1041" t="s">
        <v>116</v>
      </c>
      <c r="V1041" t="s">
        <v>117</v>
      </c>
      <c r="W1041" s="6" t="s">
        <v>118</v>
      </c>
      <c r="X1041" t="s">
        <v>76</v>
      </c>
      <c r="Y1041">
        <v>120</v>
      </c>
      <c r="Z1041">
        <v>5019</v>
      </c>
      <c r="AA1041" t="s">
        <v>94</v>
      </c>
      <c r="AB1041" s="5">
        <f t="shared" si="32"/>
        <v>21638.408070175439</v>
      </c>
      <c r="AC1041" s="3">
        <v>206280.9</v>
      </c>
      <c r="AD1041" s="3">
        <v>41.1</v>
      </c>
      <c r="AE1041" s="3">
        <v>0.34</v>
      </c>
      <c r="AF1041" t="s">
        <v>122</v>
      </c>
      <c r="AG1041" t="s">
        <v>47</v>
      </c>
      <c r="AH1041" s="8">
        <v>1092</v>
      </c>
      <c r="AI1041" s="12">
        <v>4761.51</v>
      </c>
      <c r="AJ1041" s="9">
        <v>330.05</v>
      </c>
      <c r="AK1041" s="5">
        <f t="shared" si="33"/>
        <v>0</v>
      </c>
    </row>
    <row r="1042" spans="1:37" x14ac:dyDescent="0.3">
      <c r="A1042">
        <v>10564</v>
      </c>
      <c r="B1042" t="s">
        <v>452</v>
      </c>
      <c r="C1042" t="s">
        <v>29</v>
      </c>
      <c r="D1042" t="s">
        <v>1965</v>
      </c>
      <c r="E1042" t="s">
        <v>1966</v>
      </c>
      <c r="F1042" t="s">
        <v>455</v>
      </c>
      <c r="G1042" t="s">
        <v>33</v>
      </c>
      <c r="H1042" t="s">
        <v>1929</v>
      </c>
      <c r="I1042" t="s">
        <v>1930</v>
      </c>
      <c r="J1042" t="s">
        <v>36</v>
      </c>
      <c r="K1042" t="s">
        <v>29</v>
      </c>
      <c r="L1042" t="s">
        <v>1930</v>
      </c>
      <c r="M1042" s="4">
        <v>39246</v>
      </c>
      <c r="N1042" s="4">
        <v>39246</v>
      </c>
      <c r="O1042" s="1">
        <v>39246</v>
      </c>
      <c r="P1042" t="s">
        <v>52</v>
      </c>
      <c r="R1042" t="s">
        <v>71</v>
      </c>
      <c r="S1042" t="s">
        <v>1931</v>
      </c>
      <c r="T1042" t="s">
        <v>1624</v>
      </c>
      <c r="U1042" t="s">
        <v>1625</v>
      </c>
      <c r="V1042" t="s">
        <v>1626</v>
      </c>
      <c r="W1042" s="6" t="s">
        <v>347</v>
      </c>
      <c r="X1042" t="s">
        <v>83</v>
      </c>
      <c r="Y1042">
        <v>180</v>
      </c>
      <c r="Z1042">
        <v>564</v>
      </c>
      <c r="AA1042" t="s">
        <v>455</v>
      </c>
      <c r="AB1042" s="5">
        <f t="shared" si="32"/>
        <v>21638.408070175439</v>
      </c>
      <c r="AC1042" s="3">
        <v>27816.48</v>
      </c>
      <c r="AD1042" s="3">
        <v>49.32</v>
      </c>
      <c r="AE1042" s="3">
        <v>0.27</v>
      </c>
      <c r="AF1042" t="s">
        <v>1627</v>
      </c>
      <c r="AG1042" t="s">
        <v>47</v>
      </c>
      <c r="AH1042" s="8">
        <v>3946</v>
      </c>
      <c r="AI1042" s="12">
        <v>8892.48</v>
      </c>
      <c r="AJ1042" s="9" t="s">
        <v>44</v>
      </c>
      <c r="AK1042" s="5">
        <f t="shared" si="33"/>
        <v>0</v>
      </c>
    </row>
    <row r="1043" spans="1:37" x14ac:dyDescent="0.3">
      <c r="A1043">
        <v>10565</v>
      </c>
      <c r="B1043" t="s">
        <v>452</v>
      </c>
      <c r="C1043" t="s">
        <v>29</v>
      </c>
      <c r="D1043" t="s">
        <v>1965</v>
      </c>
      <c r="E1043" t="s">
        <v>1966</v>
      </c>
      <c r="F1043" t="s">
        <v>455</v>
      </c>
      <c r="G1043" t="s">
        <v>33</v>
      </c>
      <c r="H1043" t="s">
        <v>1929</v>
      </c>
      <c r="I1043" t="s">
        <v>1930</v>
      </c>
      <c r="J1043" t="s">
        <v>36</v>
      </c>
      <c r="K1043" t="s">
        <v>29</v>
      </c>
      <c r="L1043" t="s">
        <v>1930</v>
      </c>
      <c r="M1043" s="4">
        <v>39246</v>
      </c>
      <c r="N1043" s="4">
        <v>39246</v>
      </c>
      <c r="O1043" s="1">
        <v>39246</v>
      </c>
      <c r="P1043" t="s">
        <v>52</v>
      </c>
      <c r="R1043" t="s">
        <v>71</v>
      </c>
      <c r="S1043" t="s">
        <v>1931</v>
      </c>
      <c r="T1043" t="s">
        <v>313</v>
      </c>
      <c r="U1043" t="s">
        <v>314</v>
      </c>
      <c r="V1043" t="s">
        <v>315</v>
      </c>
      <c r="W1043" s="6" t="s">
        <v>100</v>
      </c>
      <c r="X1043" t="s">
        <v>83</v>
      </c>
      <c r="Y1043">
        <v>270</v>
      </c>
      <c r="Z1043">
        <v>421</v>
      </c>
      <c r="AA1043" t="s">
        <v>455</v>
      </c>
      <c r="AB1043" s="5">
        <f t="shared" si="32"/>
        <v>21638.408070175439</v>
      </c>
      <c r="AC1043" s="3">
        <v>32118.09</v>
      </c>
      <c r="AD1043" s="3">
        <v>76.290000000000006</v>
      </c>
      <c r="AE1043" s="3">
        <v>0.28000000000000003</v>
      </c>
      <c r="AF1043" t="s">
        <v>316</v>
      </c>
      <c r="AG1043" t="s">
        <v>109</v>
      </c>
      <c r="AH1043" s="8" t="s">
        <v>44</v>
      </c>
      <c r="AI1043" s="12" t="s">
        <v>44</v>
      </c>
      <c r="AJ1043" s="9" t="s">
        <v>44</v>
      </c>
      <c r="AK1043" s="5">
        <f t="shared" si="33"/>
        <v>0</v>
      </c>
    </row>
    <row r="1044" spans="1:37" x14ac:dyDescent="0.3">
      <c r="A1044">
        <v>10566</v>
      </c>
      <c r="B1044" t="s">
        <v>84</v>
      </c>
      <c r="C1044" t="s">
        <v>29</v>
      </c>
      <c r="D1044" t="s">
        <v>1967</v>
      </c>
      <c r="E1044" t="s">
        <v>1968</v>
      </c>
      <c r="F1044" t="s">
        <v>87</v>
      </c>
      <c r="G1044" t="s">
        <v>33</v>
      </c>
      <c r="H1044" t="s">
        <v>1929</v>
      </c>
      <c r="I1044" t="s">
        <v>1930</v>
      </c>
      <c r="J1044" t="s">
        <v>44</v>
      </c>
      <c r="K1044" t="s">
        <v>29</v>
      </c>
      <c r="L1044" t="s">
        <v>1930</v>
      </c>
      <c r="M1044" s="4">
        <v>39259</v>
      </c>
      <c r="N1044" s="4">
        <v>39259</v>
      </c>
      <c r="O1044" s="1">
        <v>39259</v>
      </c>
      <c r="P1044" t="s">
        <v>52</v>
      </c>
      <c r="R1044" t="s">
        <v>71</v>
      </c>
      <c r="S1044" t="s">
        <v>1931</v>
      </c>
      <c r="T1044" t="s">
        <v>73</v>
      </c>
      <c r="U1044" t="s">
        <v>74</v>
      </c>
      <c r="V1044" t="s">
        <v>57</v>
      </c>
      <c r="W1044" s="6" t="s">
        <v>75</v>
      </c>
      <c r="X1044" t="s">
        <v>76</v>
      </c>
      <c r="Y1044">
        <v>60</v>
      </c>
      <c r="Z1044">
        <v>880</v>
      </c>
      <c r="AA1044" t="s">
        <v>87</v>
      </c>
      <c r="AB1044" s="5">
        <f t="shared" si="32"/>
        <v>21638.408070175439</v>
      </c>
      <c r="AC1044" s="3">
        <v>2912.8</v>
      </c>
      <c r="AD1044" s="3">
        <v>3.31</v>
      </c>
      <c r="AE1044" s="3">
        <v>0.06</v>
      </c>
      <c r="AF1044" t="s">
        <v>77</v>
      </c>
      <c r="AG1044" t="s">
        <v>47</v>
      </c>
      <c r="AH1044" s="8">
        <v>226</v>
      </c>
      <c r="AI1044" s="12">
        <v>1732</v>
      </c>
      <c r="AJ1044" s="9" t="s">
        <v>44</v>
      </c>
      <c r="AK1044" s="5">
        <f t="shared" si="33"/>
        <v>0</v>
      </c>
    </row>
    <row r="1045" spans="1:37" x14ac:dyDescent="0.3">
      <c r="A1045">
        <v>10567</v>
      </c>
      <c r="B1045" t="s">
        <v>187</v>
      </c>
      <c r="C1045" t="s">
        <v>29</v>
      </c>
      <c r="D1045" t="s">
        <v>1969</v>
      </c>
      <c r="E1045" t="s">
        <v>1970</v>
      </c>
      <c r="F1045" t="s">
        <v>32</v>
      </c>
      <c r="G1045" t="s">
        <v>33</v>
      </c>
      <c r="H1045" t="s">
        <v>1929</v>
      </c>
      <c r="I1045" t="s">
        <v>1930</v>
      </c>
      <c r="J1045" t="s">
        <v>44</v>
      </c>
      <c r="K1045" t="s">
        <v>29</v>
      </c>
      <c r="L1045" t="s">
        <v>1930</v>
      </c>
      <c r="M1045" s="4">
        <v>39237</v>
      </c>
      <c r="N1045" s="4">
        <v>39237</v>
      </c>
      <c r="O1045" s="1">
        <v>39237</v>
      </c>
      <c r="P1045" t="s">
        <v>52</v>
      </c>
      <c r="R1045" t="s">
        <v>71</v>
      </c>
      <c r="S1045" t="s">
        <v>1931</v>
      </c>
      <c r="T1045" t="s">
        <v>923</v>
      </c>
      <c r="U1045" t="s">
        <v>81</v>
      </c>
      <c r="V1045" t="s">
        <v>57</v>
      </c>
      <c r="W1045" s="6" t="s">
        <v>509</v>
      </c>
      <c r="X1045" t="s">
        <v>83</v>
      </c>
      <c r="Y1045">
        <v>60</v>
      </c>
      <c r="Z1045">
        <v>875</v>
      </c>
      <c r="AA1045" t="s">
        <v>32</v>
      </c>
      <c r="AB1045" s="5">
        <f t="shared" si="32"/>
        <v>21638.408070175439</v>
      </c>
      <c r="AC1045" s="3">
        <v>1881.25</v>
      </c>
      <c r="AD1045" s="3">
        <v>2.15</v>
      </c>
      <c r="AE1045" s="3">
        <v>0.04</v>
      </c>
      <c r="AF1045" t="s">
        <v>60</v>
      </c>
      <c r="AG1045" t="s">
        <v>47</v>
      </c>
      <c r="AH1045" s="8">
        <v>58</v>
      </c>
      <c r="AI1045" s="12">
        <v>727</v>
      </c>
      <c r="AJ1045" s="9" t="s">
        <v>44</v>
      </c>
      <c r="AK1045" s="5">
        <f t="shared" si="33"/>
        <v>0</v>
      </c>
    </row>
    <row r="1046" spans="1:37" x14ac:dyDescent="0.3">
      <c r="A1046">
        <v>10570</v>
      </c>
      <c r="B1046" t="s">
        <v>84</v>
      </c>
      <c r="C1046" t="s">
        <v>29</v>
      </c>
      <c r="D1046" t="s">
        <v>1971</v>
      </c>
      <c r="E1046" t="s">
        <v>1972</v>
      </c>
      <c r="F1046" t="s">
        <v>87</v>
      </c>
      <c r="G1046" t="s">
        <v>33</v>
      </c>
      <c r="H1046" t="s">
        <v>1929</v>
      </c>
      <c r="I1046" t="s">
        <v>1930</v>
      </c>
      <c r="J1046" t="s">
        <v>44</v>
      </c>
      <c r="K1046" t="s">
        <v>29</v>
      </c>
      <c r="L1046" t="s">
        <v>1930</v>
      </c>
      <c r="M1046" s="4">
        <v>39259</v>
      </c>
      <c r="N1046" s="4">
        <v>39259</v>
      </c>
      <c r="O1046" s="1">
        <v>39259</v>
      </c>
      <c r="P1046" t="s">
        <v>52</v>
      </c>
      <c r="R1046" t="s">
        <v>71</v>
      </c>
      <c r="S1046" t="s">
        <v>1931</v>
      </c>
      <c r="T1046" t="s">
        <v>877</v>
      </c>
      <c r="U1046" t="s">
        <v>81</v>
      </c>
      <c r="V1046" t="s">
        <v>57</v>
      </c>
      <c r="W1046" s="6" t="s">
        <v>878</v>
      </c>
      <c r="X1046" t="s">
        <v>83</v>
      </c>
      <c r="Y1046">
        <v>60</v>
      </c>
      <c r="Z1046">
        <v>300</v>
      </c>
      <c r="AA1046" t="s">
        <v>87</v>
      </c>
      <c r="AB1046" s="5">
        <f t="shared" si="32"/>
        <v>21638.408070175439</v>
      </c>
      <c r="AC1046" s="3">
        <v>537</v>
      </c>
      <c r="AD1046" s="3">
        <v>1.79</v>
      </c>
      <c r="AE1046" s="3">
        <v>0.03</v>
      </c>
      <c r="AF1046" t="s">
        <v>60</v>
      </c>
      <c r="AG1046" t="s">
        <v>47</v>
      </c>
      <c r="AH1046" s="8">
        <v>54</v>
      </c>
      <c r="AI1046" s="12">
        <v>1283.24</v>
      </c>
      <c r="AJ1046" s="9">
        <v>0.86</v>
      </c>
      <c r="AK1046" s="5">
        <f t="shared" si="33"/>
        <v>0</v>
      </c>
    </row>
    <row r="1047" spans="1:37" x14ac:dyDescent="0.3">
      <c r="A1047">
        <v>10571</v>
      </c>
      <c r="B1047" t="s">
        <v>152</v>
      </c>
      <c r="C1047" t="s">
        <v>29</v>
      </c>
      <c r="D1047" t="s">
        <v>1973</v>
      </c>
      <c r="E1047" t="s">
        <v>1974</v>
      </c>
      <c r="F1047" t="s">
        <v>155</v>
      </c>
      <c r="G1047" t="s">
        <v>33</v>
      </c>
      <c r="H1047" t="s">
        <v>1929</v>
      </c>
      <c r="I1047" t="s">
        <v>1930</v>
      </c>
      <c r="J1047" t="s">
        <v>44</v>
      </c>
      <c r="K1047" t="s">
        <v>29</v>
      </c>
      <c r="L1047" t="s">
        <v>1930</v>
      </c>
      <c r="M1047" s="4">
        <v>39222</v>
      </c>
      <c r="N1047" s="4">
        <v>39222</v>
      </c>
      <c r="O1047" s="1">
        <v>39222</v>
      </c>
      <c r="P1047" t="s">
        <v>52</v>
      </c>
      <c r="R1047" t="s">
        <v>71</v>
      </c>
      <c r="S1047" t="s">
        <v>1931</v>
      </c>
      <c r="T1047" t="s">
        <v>305</v>
      </c>
      <c r="U1047" t="s">
        <v>98</v>
      </c>
      <c r="V1047" t="s">
        <v>57</v>
      </c>
      <c r="W1047" s="6" t="s">
        <v>306</v>
      </c>
      <c r="X1047" t="s">
        <v>76</v>
      </c>
      <c r="Y1047">
        <v>30</v>
      </c>
      <c r="Z1047">
        <v>6000</v>
      </c>
      <c r="AA1047" t="s">
        <v>155</v>
      </c>
      <c r="AB1047" s="5">
        <f t="shared" si="32"/>
        <v>21638.408070175439</v>
      </c>
      <c r="AC1047" s="3">
        <v>97500</v>
      </c>
      <c r="AD1047" s="3">
        <v>16.25</v>
      </c>
      <c r="AE1047" s="3">
        <v>0.54</v>
      </c>
      <c r="AF1047" t="s">
        <v>60</v>
      </c>
      <c r="AG1047" t="s">
        <v>47</v>
      </c>
      <c r="AH1047" s="8">
        <v>553</v>
      </c>
      <c r="AI1047" s="12">
        <v>1956.93</v>
      </c>
      <c r="AJ1047" s="9" t="s">
        <v>44</v>
      </c>
      <c r="AK1047" s="5">
        <f t="shared" si="33"/>
        <v>0</v>
      </c>
    </row>
    <row r="1048" spans="1:37" x14ac:dyDescent="0.3">
      <c r="A1048">
        <v>10572</v>
      </c>
      <c r="B1048" t="s">
        <v>187</v>
      </c>
      <c r="C1048" t="s">
        <v>29</v>
      </c>
      <c r="D1048" t="s">
        <v>1975</v>
      </c>
      <c r="E1048" t="s">
        <v>1976</v>
      </c>
      <c r="F1048" t="s">
        <v>32</v>
      </c>
      <c r="G1048" t="s">
        <v>33</v>
      </c>
      <c r="H1048" t="s">
        <v>1929</v>
      </c>
      <c r="I1048" t="s">
        <v>1930</v>
      </c>
      <c r="J1048" t="s">
        <v>44</v>
      </c>
      <c r="K1048" t="s">
        <v>29</v>
      </c>
      <c r="L1048" t="s">
        <v>1930</v>
      </c>
      <c r="M1048" s="4">
        <v>39241</v>
      </c>
      <c r="N1048" s="4">
        <v>39241</v>
      </c>
      <c r="O1048" s="1">
        <v>39241</v>
      </c>
      <c r="P1048" t="s">
        <v>52</v>
      </c>
      <c r="R1048" t="s">
        <v>71</v>
      </c>
      <c r="S1048" t="s">
        <v>1931</v>
      </c>
      <c r="T1048" t="s">
        <v>249</v>
      </c>
      <c r="U1048" t="s">
        <v>89</v>
      </c>
      <c r="V1048" t="s">
        <v>57</v>
      </c>
      <c r="W1048" s="6" t="s">
        <v>244</v>
      </c>
      <c r="X1048" t="s">
        <v>76</v>
      </c>
      <c r="Y1048">
        <v>60</v>
      </c>
      <c r="Z1048">
        <v>1926</v>
      </c>
      <c r="AA1048" t="s">
        <v>32</v>
      </c>
      <c r="AB1048" s="5">
        <f t="shared" si="32"/>
        <v>21638.408070175439</v>
      </c>
      <c r="AC1048" s="3">
        <v>16409.52</v>
      </c>
      <c r="AD1048" s="3">
        <v>8.52</v>
      </c>
      <c r="AE1048" s="3">
        <v>0.14000000000000001</v>
      </c>
      <c r="AF1048" t="s">
        <v>77</v>
      </c>
      <c r="AG1048" t="s">
        <v>47</v>
      </c>
      <c r="AH1048" s="8">
        <v>105</v>
      </c>
      <c r="AI1048" s="12">
        <v>977.55</v>
      </c>
      <c r="AJ1048" s="9" t="s">
        <v>44</v>
      </c>
      <c r="AK1048" s="5">
        <f t="shared" si="33"/>
        <v>0</v>
      </c>
    </row>
    <row r="1049" spans="1:37" hidden="1" x14ac:dyDescent="0.3">
      <c r="A1049">
        <v>10573</v>
      </c>
      <c r="B1049" t="s">
        <v>187</v>
      </c>
      <c r="C1049" t="s">
        <v>29</v>
      </c>
      <c r="D1049" t="s">
        <v>1977</v>
      </c>
      <c r="E1049" t="s">
        <v>1978</v>
      </c>
      <c r="F1049" t="s">
        <v>32</v>
      </c>
      <c r="G1049" t="s">
        <v>33</v>
      </c>
      <c r="H1049" t="s">
        <v>1929</v>
      </c>
      <c r="I1049" t="s">
        <v>1930</v>
      </c>
      <c r="J1049" t="s">
        <v>44</v>
      </c>
      <c r="K1049" t="s">
        <v>29</v>
      </c>
      <c r="L1049" t="s">
        <v>1930</v>
      </c>
      <c r="M1049" s="4">
        <v>39261</v>
      </c>
      <c r="N1049" s="4">
        <v>39261</v>
      </c>
      <c r="O1049" s="1">
        <v>39261</v>
      </c>
      <c r="P1049" t="s">
        <v>52</v>
      </c>
      <c r="R1049" t="s">
        <v>71</v>
      </c>
      <c r="S1049" t="s">
        <v>1931</v>
      </c>
      <c r="T1049" t="s">
        <v>461</v>
      </c>
      <c r="U1049" t="s">
        <v>462</v>
      </c>
      <c r="V1049" t="s">
        <v>57</v>
      </c>
      <c r="W1049" s="6" t="s">
        <v>463</v>
      </c>
      <c r="X1049" t="s">
        <v>146</v>
      </c>
      <c r="Y1049">
        <v>60</v>
      </c>
      <c r="Z1049">
        <v>40411</v>
      </c>
      <c r="AA1049" t="s">
        <v>32</v>
      </c>
      <c r="AB1049" s="5">
        <f t="shared" si="32"/>
        <v>2371.7673611111113</v>
      </c>
      <c r="AC1049" s="3">
        <v>303082.5</v>
      </c>
      <c r="AD1049" s="3">
        <v>7.5</v>
      </c>
      <c r="AE1049" s="3">
        <v>0.12</v>
      </c>
      <c r="AF1049" t="s">
        <v>147</v>
      </c>
      <c r="AG1049" t="s">
        <v>47</v>
      </c>
      <c r="AH1049" s="8">
        <v>7185</v>
      </c>
      <c r="AI1049" s="7">
        <v>17587</v>
      </c>
      <c r="AJ1049" s="9">
        <v>484.93</v>
      </c>
      <c r="AK1049" s="5">
        <f t="shared" si="33"/>
        <v>0</v>
      </c>
    </row>
    <row r="1050" spans="1:37" x14ac:dyDescent="0.3">
      <c r="A1050">
        <v>10576</v>
      </c>
      <c r="B1050" t="s">
        <v>187</v>
      </c>
      <c r="C1050" t="s">
        <v>29</v>
      </c>
      <c r="D1050" t="s">
        <v>1979</v>
      </c>
      <c r="E1050" t="s">
        <v>1980</v>
      </c>
      <c r="F1050" t="s">
        <v>32</v>
      </c>
      <c r="G1050" t="s">
        <v>33</v>
      </c>
      <c r="H1050" t="s">
        <v>1929</v>
      </c>
      <c r="I1050" t="s">
        <v>1930</v>
      </c>
      <c r="J1050" t="s">
        <v>44</v>
      </c>
      <c r="K1050" t="s">
        <v>29</v>
      </c>
      <c r="L1050" t="s">
        <v>1930</v>
      </c>
      <c r="M1050" s="4">
        <v>39294</v>
      </c>
      <c r="N1050" s="4">
        <v>39294</v>
      </c>
      <c r="O1050" s="1">
        <v>39294</v>
      </c>
      <c r="P1050" t="s">
        <v>38</v>
      </c>
      <c r="R1050" t="s">
        <v>39</v>
      </c>
      <c r="S1050" t="s">
        <v>1931</v>
      </c>
      <c r="T1050" t="s">
        <v>65</v>
      </c>
      <c r="U1050" t="s">
        <v>66</v>
      </c>
      <c r="V1050" t="s">
        <v>67</v>
      </c>
      <c r="W1050" s="6" t="s">
        <v>44</v>
      </c>
      <c r="X1050" t="s">
        <v>45</v>
      </c>
      <c r="Y1050">
        <v>100</v>
      </c>
      <c r="Z1050">
        <v>2</v>
      </c>
      <c r="AA1050" t="s">
        <v>32</v>
      </c>
      <c r="AB1050" s="5">
        <f t="shared" si="32"/>
        <v>21638.408070175439</v>
      </c>
      <c r="AC1050" s="3">
        <v>160</v>
      </c>
      <c r="AD1050" s="3">
        <v>80</v>
      </c>
      <c r="AE1050" s="3">
        <v>0.8</v>
      </c>
      <c r="AF1050" t="s">
        <v>68</v>
      </c>
      <c r="AG1050" t="s">
        <v>47</v>
      </c>
      <c r="AH1050" s="8">
        <v>1</v>
      </c>
      <c r="AI1050" s="12">
        <v>9789.07</v>
      </c>
      <c r="AJ1050" s="9">
        <v>0.26</v>
      </c>
      <c r="AK1050" s="5">
        <f t="shared" si="33"/>
        <v>0</v>
      </c>
    </row>
    <row r="1051" spans="1:37" x14ac:dyDescent="0.3">
      <c r="A1051">
        <v>10577</v>
      </c>
      <c r="B1051" t="s">
        <v>860</v>
      </c>
      <c r="C1051" t="s">
        <v>29</v>
      </c>
      <c r="D1051" t="s">
        <v>1981</v>
      </c>
      <c r="E1051" t="s">
        <v>1982</v>
      </c>
      <c r="F1051" t="s">
        <v>282</v>
      </c>
      <c r="G1051" t="s">
        <v>33</v>
      </c>
      <c r="H1051" t="s">
        <v>1929</v>
      </c>
      <c r="I1051" t="s">
        <v>1930</v>
      </c>
      <c r="J1051" t="s">
        <v>36</v>
      </c>
      <c r="K1051" t="s">
        <v>29</v>
      </c>
      <c r="L1051" t="s">
        <v>1930</v>
      </c>
      <c r="M1051" s="4">
        <v>39303</v>
      </c>
      <c r="N1051" s="4">
        <v>39303</v>
      </c>
      <c r="O1051" s="1">
        <v>39303</v>
      </c>
      <c r="P1051" t="s">
        <v>52</v>
      </c>
      <c r="R1051" t="s">
        <v>71</v>
      </c>
      <c r="S1051" t="s">
        <v>1931</v>
      </c>
      <c r="T1051" t="s">
        <v>249</v>
      </c>
      <c r="U1051" t="s">
        <v>89</v>
      </c>
      <c r="V1051" t="s">
        <v>57</v>
      </c>
      <c r="W1051" s="6" t="s">
        <v>244</v>
      </c>
      <c r="X1051" t="s">
        <v>76</v>
      </c>
      <c r="Y1051">
        <v>60</v>
      </c>
      <c r="Z1051">
        <v>564</v>
      </c>
      <c r="AA1051" t="s">
        <v>282</v>
      </c>
      <c r="AB1051" s="5">
        <f t="shared" si="32"/>
        <v>21638.408070175439</v>
      </c>
      <c r="AC1051" s="3">
        <v>4596.6000000000004</v>
      </c>
      <c r="AD1051" s="3">
        <v>8.15</v>
      </c>
      <c r="AE1051" s="3">
        <v>0.14000000000000001</v>
      </c>
      <c r="AF1051" t="s">
        <v>60</v>
      </c>
      <c r="AG1051" t="s">
        <v>47</v>
      </c>
      <c r="AH1051" s="8">
        <v>34</v>
      </c>
      <c r="AI1051" s="12">
        <v>1920</v>
      </c>
      <c r="AJ1051" s="9">
        <v>7.35</v>
      </c>
      <c r="AK1051" s="5">
        <f t="shared" si="33"/>
        <v>0</v>
      </c>
    </row>
    <row r="1052" spans="1:37" hidden="1" x14ac:dyDescent="0.3">
      <c r="A1052">
        <v>10578</v>
      </c>
      <c r="B1052" t="s">
        <v>1983</v>
      </c>
      <c r="C1052" t="s">
        <v>29</v>
      </c>
      <c r="D1052" t="s">
        <v>1984</v>
      </c>
      <c r="E1052" t="s">
        <v>1985</v>
      </c>
      <c r="F1052" t="s">
        <v>155</v>
      </c>
      <c r="G1052" t="s">
        <v>33</v>
      </c>
      <c r="H1052" t="s">
        <v>1929</v>
      </c>
      <c r="I1052" t="s">
        <v>1930</v>
      </c>
      <c r="J1052" t="s">
        <v>310</v>
      </c>
      <c r="K1052" t="s">
        <v>29</v>
      </c>
      <c r="L1052" t="s">
        <v>1930</v>
      </c>
      <c r="M1052" s="4">
        <v>39267</v>
      </c>
      <c r="N1052" s="4">
        <v>39267</v>
      </c>
      <c r="O1052" s="1">
        <v>39267</v>
      </c>
      <c r="P1052" t="s">
        <v>52</v>
      </c>
      <c r="R1052" t="s">
        <v>71</v>
      </c>
      <c r="S1052" t="s">
        <v>1931</v>
      </c>
      <c r="T1052" t="s">
        <v>461</v>
      </c>
      <c r="U1052" t="s">
        <v>462</v>
      </c>
      <c r="V1052" t="s">
        <v>57</v>
      </c>
      <c r="W1052" s="6" t="s">
        <v>463</v>
      </c>
      <c r="X1052" t="s">
        <v>146</v>
      </c>
      <c r="Y1052">
        <v>60</v>
      </c>
      <c r="Z1052">
        <v>8694</v>
      </c>
      <c r="AA1052" t="s">
        <v>155</v>
      </c>
      <c r="AB1052" s="5">
        <f t="shared" si="32"/>
        <v>2371.7673611111113</v>
      </c>
      <c r="AC1052" s="3">
        <v>64335.6</v>
      </c>
      <c r="AD1052" s="3">
        <v>7.4</v>
      </c>
      <c r="AE1052" s="3">
        <v>0.12</v>
      </c>
      <c r="AF1052" t="s">
        <v>147</v>
      </c>
      <c r="AG1052" t="s">
        <v>47</v>
      </c>
      <c r="AH1052" s="8">
        <v>819</v>
      </c>
      <c r="AI1052" s="7">
        <v>3135</v>
      </c>
      <c r="AJ1052" s="9">
        <v>102.94</v>
      </c>
      <c r="AK1052" s="5">
        <f t="shared" si="33"/>
        <v>0</v>
      </c>
    </row>
    <row r="1053" spans="1:37" x14ac:dyDescent="0.3">
      <c r="A1053">
        <v>10579</v>
      </c>
      <c r="B1053" t="s">
        <v>102</v>
      </c>
      <c r="C1053" t="s">
        <v>29</v>
      </c>
      <c r="D1053" t="s">
        <v>1986</v>
      </c>
      <c r="E1053" t="s">
        <v>1987</v>
      </c>
      <c r="F1053" t="s">
        <v>105</v>
      </c>
      <c r="G1053" t="s">
        <v>33</v>
      </c>
      <c r="H1053" t="s">
        <v>1929</v>
      </c>
      <c r="I1053" t="s">
        <v>1930</v>
      </c>
      <c r="J1053" t="s">
        <v>36</v>
      </c>
      <c r="K1053" t="s">
        <v>29</v>
      </c>
      <c r="L1053" t="s">
        <v>1930</v>
      </c>
      <c r="M1053" s="4">
        <v>39308</v>
      </c>
      <c r="N1053" s="4">
        <v>39308</v>
      </c>
      <c r="O1053" s="1">
        <v>39308</v>
      </c>
      <c r="P1053" t="s">
        <v>38</v>
      </c>
      <c r="R1053" t="s">
        <v>39</v>
      </c>
      <c r="S1053" t="s">
        <v>1931</v>
      </c>
      <c r="T1053" t="s">
        <v>65</v>
      </c>
      <c r="U1053" t="s">
        <v>66</v>
      </c>
      <c r="V1053" t="s">
        <v>67</v>
      </c>
      <c r="W1053" s="6" t="s">
        <v>44</v>
      </c>
      <c r="X1053" t="s">
        <v>45</v>
      </c>
      <c r="Y1053">
        <v>100</v>
      </c>
      <c r="Z1053">
        <v>302</v>
      </c>
      <c r="AA1053" t="s">
        <v>105</v>
      </c>
      <c r="AB1053" s="5">
        <f t="shared" si="32"/>
        <v>21638.408070175439</v>
      </c>
      <c r="AC1053" s="3">
        <v>24160</v>
      </c>
      <c r="AD1053" s="3">
        <v>80</v>
      </c>
      <c r="AE1053" s="3">
        <v>0.8</v>
      </c>
      <c r="AF1053" t="s">
        <v>68</v>
      </c>
      <c r="AG1053" t="s">
        <v>47</v>
      </c>
      <c r="AH1053" s="8">
        <v>98</v>
      </c>
      <c r="AI1053" s="12">
        <v>1266.3900000000001</v>
      </c>
      <c r="AJ1053" s="9">
        <v>38.659999999999997</v>
      </c>
      <c r="AK1053" s="5">
        <f t="shared" si="33"/>
        <v>0</v>
      </c>
    </row>
    <row r="1054" spans="1:37" x14ac:dyDescent="0.3">
      <c r="A1054">
        <v>10580</v>
      </c>
      <c r="B1054" t="s">
        <v>187</v>
      </c>
      <c r="C1054" t="s">
        <v>29</v>
      </c>
      <c r="D1054" t="s">
        <v>1988</v>
      </c>
      <c r="E1054" t="s">
        <v>1989</v>
      </c>
      <c r="F1054" t="s">
        <v>32</v>
      </c>
      <c r="G1054" t="s">
        <v>33</v>
      </c>
      <c r="H1054" t="s">
        <v>1929</v>
      </c>
      <c r="I1054" t="s">
        <v>1930</v>
      </c>
      <c r="J1054" t="s">
        <v>36</v>
      </c>
      <c r="K1054" t="s">
        <v>29</v>
      </c>
      <c r="L1054" t="s">
        <v>1930</v>
      </c>
      <c r="M1054" s="4">
        <v>39311</v>
      </c>
      <c r="N1054" s="4">
        <v>39311</v>
      </c>
      <c r="O1054" s="1">
        <v>39311</v>
      </c>
      <c r="P1054" t="s">
        <v>52</v>
      </c>
      <c r="R1054" t="s">
        <v>71</v>
      </c>
      <c r="S1054" t="s">
        <v>1931</v>
      </c>
      <c r="T1054" t="s">
        <v>73</v>
      </c>
      <c r="U1054" t="s">
        <v>74</v>
      </c>
      <c r="V1054" t="s">
        <v>57</v>
      </c>
      <c r="W1054" s="6" t="s">
        <v>75</v>
      </c>
      <c r="X1054" t="s">
        <v>76</v>
      </c>
      <c r="Y1054">
        <v>60</v>
      </c>
      <c r="Z1054">
        <v>3145</v>
      </c>
      <c r="AA1054" t="s">
        <v>32</v>
      </c>
      <c r="AB1054" s="5">
        <f t="shared" si="32"/>
        <v>21638.408070175439</v>
      </c>
      <c r="AC1054" s="3">
        <v>9560.7999999999993</v>
      </c>
      <c r="AD1054" s="3">
        <v>3.04</v>
      </c>
      <c r="AE1054" s="3">
        <v>0.05</v>
      </c>
      <c r="AF1054" t="s">
        <v>60</v>
      </c>
      <c r="AG1054" t="s">
        <v>47</v>
      </c>
      <c r="AH1054" s="8">
        <v>206</v>
      </c>
      <c r="AI1054" s="12">
        <v>2731.58</v>
      </c>
      <c r="AJ1054" s="9">
        <v>15.3</v>
      </c>
      <c r="AK1054" s="5">
        <f t="shared" si="33"/>
        <v>0</v>
      </c>
    </row>
    <row r="1055" spans="1:37" hidden="1" x14ac:dyDescent="0.3">
      <c r="A1055">
        <v>10585</v>
      </c>
      <c r="B1055" t="s">
        <v>187</v>
      </c>
      <c r="C1055" t="s">
        <v>29</v>
      </c>
      <c r="D1055" t="s">
        <v>1990</v>
      </c>
      <c r="E1055" t="s">
        <v>1991</v>
      </c>
      <c r="F1055" t="s">
        <v>32</v>
      </c>
      <c r="G1055" t="s">
        <v>33</v>
      </c>
      <c r="H1055" t="s">
        <v>1929</v>
      </c>
      <c r="I1055" t="s">
        <v>1930</v>
      </c>
      <c r="J1055" t="s">
        <v>44</v>
      </c>
      <c r="K1055" t="s">
        <v>29</v>
      </c>
      <c r="L1055" t="s">
        <v>1930</v>
      </c>
      <c r="M1055" s="4">
        <v>39281</v>
      </c>
      <c r="N1055" s="4">
        <v>39281</v>
      </c>
      <c r="O1055" s="1">
        <v>39281</v>
      </c>
      <c r="P1055" t="s">
        <v>52</v>
      </c>
      <c r="R1055" t="s">
        <v>53</v>
      </c>
      <c r="S1055" t="s">
        <v>1931</v>
      </c>
      <c r="T1055" t="s">
        <v>716</v>
      </c>
      <c r="U1055" t="s">
        <v>98</v>
      </c>
      <c r="V1055" t="s">
        <v>99</v>
      </c>
      <c r="W1055" s="6" t="s">
        <v>481</v>
      </c>
      <c r="X1055" t="s">
        <v>83</v>
      </c>
      <c r="Y1055">
        <v>30</v>
      </c>
      <c r="Z1055">
        <v>5000</v>
      </c>
      <c r="AA1055" t="s">
        <v>32</v>
      </c>
      <c r="AB1055" s="5">
        <f t="shared" si="32"/>
        <v>2371.7673611111113</v>
      </c>
      <c r="AC1055" s="3">
        <v>17350</v>
      </c>
      <c r="AD1055" s="3">
        <v>3.47</v>
      </c>
      <c r="AE1055" s="3">
        <v>0.12</v>
      </c>
      <c r="AF1055" t="s">
        <v>416</v>
      </c>
      <c r="AG1055" t="s">
        <v>47</v>
      </c>
      <c r="AH1055" s="8">
        <v>263</v>
      </c>
      <c r="AI1055" s="7">
        <v>1699</v>
      </c>
      <c r="AJ1055" s="9">
        <v>27.76</v>
      </c>
      <c r="AK1055" s="5">
        <f t="shared" si="33"/>
        <v>0</v>
      </c>
    </row>
    <row r="1056" spans="1:37" x14ac:dyDescent="0.3">
      <c r="A1056">
        <v>10587</v>
      </c>
      <c r="B1056" t="s">
        <v>296</v>
      </c>
      <c r="C1056" t="s">
        <v>29</v>
      </c>
      <c r="D1056" t="s">
        <v>1992</v>
      </c>
      <c r="E1056" t="s">
        <v>1993</v>
      </c>
      <c r="F1056" t="s">
        <v>299</v>
      </c>
      <c r="G1056" t="s">
        <v>33</v>
      </c>
      <c r="H1056" t="s">
        <v>1929</v>
      </c>
      <c r="I1056" t="s">
        <v>1930</v>
      </c>
      <c r="J1056" t="s">
        <v>44</v>
      </c>
      <c r="K1056" t="s">
        <v>29</v>
      </c>
      <c r="L1056" t="s">
        <v>1930</v>
      </c>
      <c r="M1056" s="4">
        <v>39332</v>
      </c>
      <c r="N1056" s="4">
        <v>39332</v>
      </c>
      <c r="O1056" s="1">
        <v>39332</v>
      </c>
      <c r="P1056" t="s">
        <v>38</v>
      </c>
      <c r="R1056" t="s">
        <v>39</v>
      </c>
      <c r="S1056" t="s">
        <v>1931</v>
      </c>
      <c r="T1056" t="s">
        <v>126</v>
      </c>
      <c r="U1056" t="s">
        <v>127</v>
      </c>
      <c r="V1056" t="s">
        <v>128</v>
      </c>
      <c r="W1056" s="6" t="s">
        <v>44</v>
      </c>
      <c r="X1056" t="s">
        <v>45</v>
      </c>
      <c r="Y1056">
        <v>20</v>
      </c>
      <c r="Z1056">
        <v>300</v>
      </c>
      <c r="AA1056" t="s">
        <v>299</v>
      </c>
      <c r="AB1056" s="5">
        <f t="shared" si="32"/>
        <v>21638.408070175439</v>
      </c>
      <c r="AC1056" s="3">
        <v>9600</v>
      </c>
      <c r="AD1056" s="3">
        <v>32</v>
      </c>
      <c r="AE1056" s="3">
        <v>1.6</v>
      </c>
      <c r="AF1056" t="s">
        <v>125</v>
      </c>
      <c r="AG1056" t="s">
        <v>47</v>
      </c>
      <c r="AH1056" s="8">
        <v>172</v>
      </c>
      <c r="AI1056" s="12">
        <v>688.84</v>
      </c>
      <c r="AJ1056" s="9">
        <v>15.36</v>
      </c>
      <c r="AK1056" s="5">
        <f t="shared" si="33"/>
        <v>0</v>
      </c>
    </row>
    <row r="1057" spans="1:37" x14ac:dyDescent="0.3">
      <c r="A1057">
        <v>10588</v>
      </c>
      <c r="B1057" t="s">
        <v>187</v>
      </c>
      <c r="C1057" t="s">
        <v>29</v>
      </c>
      <c r="D1057" t="s">
        <v>1994</v>
      </c>
      <c r="E1057" t="s">
        <v>1995</v>
      </c>
      <c r="F1057" t="s">
        <v>32</v>
      </c>
      <c r="G1057" t="s">
        <v>33</v>
      </c>
      <c r="H1057" t="s">
        <v>1929</v>
      </c>
      <c r="I1057" t="s">
        <v>1930</v>
      </c>
      <c r="J1057" t="s">
        <v>44</v>
      </c>
      <c r="K1057" t="s">
        <v>29</v>
      </c>
      <c r="L1057" t="s">
        <v>1930</v>
      </c>
      <c r="M1057" s="4">
        <v>39339</v>
      </c>
      <c r="N1057" s="4">
        <v>39339</v>
      </c>
      <c r="O1057" s="1">
        <v>39339</v>
      </c>
      <c r="P1057" t="s">
        <v>52</v>
      </c>
      <c r="R1057" t="s">
        <v>71</v>
      </c>
      <c r="S1057" t="s">
        <v>1931</v>
      </c>
      <c r="T1057" t="s">
        <v>1624</v>
      </c>
      <c r="U1057" t="s">
        <v>1625</v>
      </c>
      <c r="V1057" t="s">
        <v>1626</v>
      </c>
      <c r="W1057" s="6" t="s">
        <v>347</v>
      </c>
      <c r="X1057" t="s">
        <v>83</v>
      </c>
      <c r="Y1057">
        <v>180</v>
      </c>
      <c r="Z1057">
        <v>1076</v>
      </c>
      <c r="AA1057" t="s">
        <v>32</v>
      </c>
      <c r="AB1057" s="5">
        <f t="shared" si="32"/>
        <v>21638.408070175439</v>
      </c>
      <c r="AC1057" s="3">
        <v>53800</v>
      </c>
      <c r="AD1057" s="3">
        <v>50</v>
      </c>
      <c r="AE1057" s="3">
        <v>0.28000000000000003</v>
      </c>
      <c r="AF1057" t="s">
        <v>1627</v>
      </c>
      <c r="AG1057" t="s">
        <v>47</v>
      </c>
      <c r="AH1057" s="8">
        <v>1286</v>
      </c>
      <c r="AI1057" s="12">
        <v>7629.94</v>
      </c>
      <c r="AJ1057" s="9">
        <v>86.08</v>
      </c>
      <c r="AK1057" s="5">
        <f t="shared" si="33"/>
        <v>0</v>
      </c>
    </row>
    <row r="1058" spans="1:37" x14ac:dyDescent="0.3">
      <c r="A1058">
        <v>10589</v>
      </c>
      <c r="B1058" t="s">
        <v>452</v>
      </c>
      <c r="C1058" t="s">
        <v>29</v>
      </c>
      <c r="D1058" t="s">
        <v>1996</v>
      </c>
      <c r="E1058" t="s">
        <v>1997</v>
      </c>
      <c r="F1058" t="s">
        <v>455</v>
      </c>
      <c r="G1058" t="s">
        <v>33</v>
      </c>
      <c r="H1058" t="s">
        <v>1929</v>
      </c>
      <c r="I1058" t="s">
        <v>1930</v>
      </c>
      <c r="J1058" t="s">
        <v>36</v>
      </c>
      <c r="K1058" t="s">
        <v>29</v>
      </c>
      <c r="L1058" t="s">
        <v>1930</v>
      </c>
      <c r="M1058" s="4">
        <v>39346</v>
      </c>
      <c r="N1058" s="4">
        <v>39346</v>
      </c>
      <c r="O1058" s="1">
        <v>39346</v>
      </c>
      <c r="P1058" t="s">
        <v>52</v>
      </c>
      <c r="R1058" t="s">
        <v>53</v>
      </c>
      <c r="S1058" t="s">
        <v>1931</v>
      </c>
      <c r="T1058" t="s">
        <v>873</v>
      </c>
      <c r="U1058" t="s">
        <v>357</v>
      </c>
      <c r="V1058" t="s">
        <v>57</v>
      </c>
      <c r="W1058" s="6" t="s">
        <v>874</v>
      </c>
      <c r="X1058" t="s">
        <v>90</v>
      </c>
      <c r="Y1058">
        <v>240</v>
      </c>
      <c r="Z1058">
        <v>338</v>
      </c>
      <c r="AA1058" t="s">
        <v>455</v>
      </c>
      <c r="AB1058" s="5">
        <f t="shared" si="32"/>
        <v>21638.408070175439</v>
      </c>
      <c r="AC1058" s="3">
        <v>7114.9</v>
      </c>
      <c r="AD1058" s="3">
        <v>21.05</v>
      </c>
      <c r="AE1058" s="3">
        <v>0.09</v>
      </c>
      <c r="AF1058" t="s">
        <v>60</v>
      </c>
      <c r="AG1058" t="s">
        <v>47</v>
      </c>
      <c r="AH1058" s="8">
        <v>9006</v>
      </c>
      <c r="AI1058" s="12">
        <v>9869.5499999999993</v>
      </c>
      <c r="AJ1058" s="9">
        <v>11.38</v>
      </c>
      <c r="AK1058" s="5">
        <f t="shared" si="33"/>
        <v>0</v>
      </c>
    </row>
    <row r="1059" spans="1:37" x14ac:dyDescent="0.3">
      <c r="A1059">
        <v>10590</v>
      </c>
      <c r="B1059" t="s">
        <v>1983</v>
      </c>
      <c r="C1059" t="s">
        <v>29</v>
      </c>
      <c r="D1059" t="s">
        <v>1998</v>
      </c>
      <c r="E1059" t="s">
        <v>1999</v>
      </c>
      <c r="F1059" t="s">
        <v>155</v>
      </c>
      <c r="G1059" t="s">
        <v>33</v>
      </c>
      <c r="H1059" t="s">
        <v>1929</v>
      </c>
      <c r="I1059" t="s">
        <v>1930</v>
      </c>
      <c r="J1059" t="s">
        <v>310</v>
      </c>
      <c r="K1059" t="s">
        <v>29</v>
      </c>
      <c r="L1059" t="s">
        <v>1930</v>
      </c>
      <c r="M1059" s="4">
        <v>39311</v>
      </c>
      <c r="N1059" s="4">
        <v>39311</v>
      </c>
      <c r="O1059" s="1">
        <v>39311</v>
      </c>
      <c r="P1059" t="s">
        <v>52</v>
      </c>
      <c r="R1059" t="s">
        <v>71</v>
      </c>
      <c r="S1059" t="s">
        <v>1931</v>
      </c>
      <c r="T1059" t="s">
        <v>249</v>
      </c>
      <c r="U1059" t="s">
        <v>89</v>
      </c>
      <c r="V1059" t="s">
        <v>57</v>
      </c>
      <c r="W1059" s="6" t="s">
        <v>244</v>
      </c>
      <c r="X1059" t="s">
        <v>76</v>
      </c>
      <c r="Y1059">
        <v>60</v>
      </c>
      <c r="Z1059">
        <v>1200</v>
      </c>
      <c r="AA1059" t="s">
        <v>155</v>
      </c>
      <c r="AB1059" s="5">
        <f t="shared" si="32"/>
        <v>21638.408070175439</v>
      </c>
      <c r="AC1059" s="3">
        <v>9780</v>
      </c>
      <c r="AD1059" s="3">
        <v>8.15</v>
      </c>
      <c r="AE1059" s="3">
        <v>0.14000000000000001</v>
      </c>
      <c r="AF1059" t="s">
        <v>60</v>
      </c>
      <c r="AG1059" t="s">
        <v>47</v>
      </c>
      <c r="AH1059" s="8">
        <v>70</v>
      </c>
      <c r="AI1059" s="12">
        <v>1949.84</v>
      </c>
      <c r="AJ1059" s="9">
        <v>15.65</v>
      </c>
      <c r="AK1059" s="5">
        <f t="shared" si="33"/>
        <v>0</v>
      </c>
    </row>
    <row r="1060" spans="1:37" x14ac:dyDescent="0.3">
      <c r="A1060">
        <v>10593</v>
      </c>
      <c r="B1060" t="s">
        <v>187</v>
      </c>
      <c r="C1060" t="s">
        <v>29</v>
      </c>
      <c r="D1060" t="s">
        <v>2000</v>
      </c>
      <c r="E1060" t="s">
        <v>2001</v>
      </c>
      <c r="F1060" t="s">
        <v>32</v>
      </c>
      <c r="G1060" t="s">
        <v>33</v>
      </c>
      <c r="H1060" t="s">
        <v>1929</v>
      </c>
      <c r="I1060" t="s">
        <v>1930</v>
      </c>
      <c r="J1060" t="s">
        <v>44</v>
      </c>
      <c r="K1060" t="s">
        <v>29</v>
      </c>
      <c r="L1060" t="s">
        <v>1930</v>
      </c>
      <c r="M1060" s="4">
        <v>39324</v>
      </c>
      <c r="N1060" s="4">
        <v>39324</v>
      </c>
      <c r="O1060" s="1">
        <v>39324</v>
      </c>
      <c r="P1060" t="s">
        <v>52</v>
      </c>
      <c r="R1060" t="s">
        <v>71</v>
      </c>
      <c r="S1060" t="s">
        <v>1931</v>
      </c>
      <c r="T1060" t="s">
        <v>80</v>
      </c>
      <c r="U1060" t="s">
        <v>81</v>
      </c>
      <c r="V1060" t="s">
        <v>57</v>
      </c>
      <c r="W1060" s="6" t="s">
        <v>82</v>
      </c>
      <c r="X1060" t="s">
        <v>83</v>
      </c>
      <c r="Y1060">
        <v>60</v>
      </c>
      <c r="Z1060">
        <v>1796</v>
      </c>
      <c r="AA1060" t="s">
        <v>32</v>
      </c>
      <c r="AB1060" s="5">
        <f t="shared" si="32"/>
        <v>21638.408070175439</v>
      </c>
      <c r="AC1060" s="3">
        <v>2729.92</v>
      </c>
      <c r="AD1060" s="3">
        <v>1.52</v>
      </c>
      <c r="AE1060" s="3">
        <v>0.03</v>
      </c>
      <c r="AF1060" t="s">
        <v>605</v>
      </c>
      <c r="AG1060" t="s">
        <v>47</v>
      </c>
      <c r="AH1060" s="8">
        <v>5880</v>
      </c>
      <c r="AI1060" s="12">
        <v>14656</v>
      </c>
      <c r="AJ1060" s="9">
        <v>4.37</v>
      </c>
      <c r="AK1060" s="5">
        <f t="shared" si="33"/>
        <v>0</v>
      </c>
    </row>
    <row r="1061" spans="1:37" x14ac:dyDescent="0.3">
      <c r="A1061">
        <v>10596</v>
      </c>
      <c r="B1061" t="s">
        <v>1983</v>
      </c>
      <c r="C1061" t="s">
        <v>29</v>
      </c>
      <c r="D1061" t="s">
        <v>2002</v>
      </c>
      <c r="E1061" t="s">
        <v>2003</v>
      </c>
      <c r="F1061" t="s">
        <v>155</v>
      </c>
      <c r="G1061" t="s">
        <v>33</v>
      </c>
      <c r="H1061" t="s">
        <v>1929</v>
      </c>
      <c r="I1061" t="s">
        <v>1930</v>
      </c>
      <c r="J1061" t="s">
        <v>310</v>
      </c>
      <c r="K1061" t="s">
        <v>29</v>
      </c>
      <c r="L1061" t="s">
        <v>1930</v>
      </c>
      <c r="M1061" s="4">
        <v>39351</v>
      </c>
      <c r="N1061" s="4">
        <v>39351</v>
      </c>
      <c r="O1061" s="1">
        <v>39351</v>
      </c>
      <c r="P1061" t="s">
        <v>52</v>
      </c>
      <c r="R1061" t="s">
        <v>71</v>
      </c>
      <c r="S1061" t="s">
        <v>1931</v>
      </c>
      <c r="T1061" t="s">
        <v>461</v>
      </c>
      <c r="U1061" t="s">
        <v>462</v>
      </c>
      <c r="V1061" t="s">
        <v>57</v>
      </c>
      <c r="W1061" s="6" t="s">
        <v>463</v>
      </c>
      <c r="X1061" t="s">
        <v>146</v>
      </c>
      <c r="Y1061">
        <v>60</v>
      </c>
      <c r="Z1061">
        <v>53546</v>
      </c>
      <c r="AA1061" t="s">
        <v>155</v>
      </c>
      <c r="AB1061" s="5">
        <f t="shared" si="32"/>
        <v>21638.408070175439</v>
      </c>
      <c r="AC1061" s="3">
        <v>396240.4</v>
      </c>
      <c r="AD1061" s="3">
        <v>7.4</v>
      </c>
      <c r="AE1061" s="3">
        <v>0.12</v>
      </c>
      <c r="AF1061" t="s">
        <v>147</v>
      </c>
      <c r="AG1061" t="s">
        <v>47</v>
      </c>
      <c r="AH1061" s="8">
        <v>5467</v>
      </c>
      <c r="AI1061" s="12">
        <v>18941.310000000001</v>
      </c>
      <c r="AJ1061" s="9">
        <v>633.98</v>
      </c>
      <c r="AK1061" s="5">
        <f t="shared" si="33"/>
        <v>0</v>
      </c>
    </row>
    <row r="1062" spans="1:37" x14ac:dyDescent="0.3">
      <c r="A1062">
        <v>10597</v>
      </c>
      <c r="B1062" t="s">
        <v>1983</v>
      </c>
      <c r="C1062" t="s">
        <v>29</v>
      </c>
      <c r="D1062" t="s">
        <v>2004</v>
      </c>
      <c r="E1062" t="s">
        <v>2005</v>
      </c>
      <c r="F1062" t="s">
        <v>155</v>
      </c>
      <c r="G1062" t="s">
        <v>33</v>
      </c>
      <c r="H1062" t="s">
        <v>1929</v>
      </c>
      <c r="I1062" t="s">
        <v>1930</v>
      </c>
      <c r="J1062" t="s">
        <v>310</v>
      </c>
      <c r="K1062" t="s">
        <v>29</v>
      </c>
      <c r="L1062" t="s">
        <v>1930</v>
      </c>
      <c r="M1062" s="4">
        <v>39343</v>
      </c>
      <c r="N1062" s="4">
        <v>39343</v>
      </c>
      <c r="O1062" s="1">
        <v>39343</v>
      </c>
      <c r="P1062" t="s">
        <v>52</v>
      </c>
      <c r="R1062" t="s">
        <v>71</v>
      </c>
      <c r="S1062" t="s">
        <v>1931</v>
      </c>
      <c r="T1062" t="s">
        <v>2006</v>
      </c>
      <c r="U1062" t="s">
        <v>850</v>
      </c>
      <c r="V1062" t="s">
        <v>57</v>
      </c>
      <c r="W1062" s="6" t="s">
        <v>2007</v>
      </c>
      <c r="X1062" t="s">
        <v>146</v>
      </c>
      <c r="Y1062">
        <v>30</v>
      </c>
      <c r="Z1062">
        <v>537</v>
      </c>
      <c r="AA1062" t="s">
        <v>155</v>
      </c>
      <c r="AB1062" s="5">
        <f t="shared" si="32"/>
        <v>21638.408070175439</v>
      </c>
      <c r="AC1062" s="3">
        <v>1074</v>
      </c>
      <c r="AD1062" s="3">
        <v>2</v>
      </c>
      <c r="AE1062" s="3">
        <v>7.0000000000000007E-2</v>
      </c>
      <c r="AF1062" t="s">
        <v>147</v>
      </c>
      <c r="AG1062" t="s">
        <v>47</v>
      </c>
      <c r="AH1062" s="8">
        <v>143</v>
      </c>
      <c r="AI1062" s="12">
        <v>2099</v>
      </c>
      <c r="AJ1062" s="9">
        <v>1.72</v>
      </c>
      <c r="AK1062" s="5">
        <f t="shared" si="33"/>
        <v>0</v>
      </c>
    </row>
    <row r="1063" spans="1:37" x14ac:dyDescent="0.3">
      <c r="A1063">
        <v>10600</v>
      </c>
      <c r="B1063" t="s">
        <v>806</v>
      </c>
      <c r="C1063" t="s">
        <v>29</v>
      </c>
      <c r="D1063" t="s">
        <v>2008</v>
      </c>
      <c r="E1063" t="s">
        <v>2009</v>
      </c>
      <c r="F1063" t="s">
        <v>809</v>
      </c>
      <c r="G1063" t="s">
        <v>33</v>
      </c>
      <c r="H1063" t="s">
        <v>1929</v>
      </c>
      <c r="I1063" t="s">
        <v>1930</v>
      </c>
      <c r="J1063" t="s">
        <v>36</v>
      </c>
      <c r="K1063" t="s">
        <v>29</v>
      </c>
      <c r="L1063" t="s">
        <v>1930</v>
      </c>
      <c r="M1063" s="4">
        <v>39391</v>
      </c>
      <c r="N1063" s="4">
        <v>39391</v>
      </c>
      <c r="O1063" s="1">
        <v>39391</v>
      </c>
      <c r="P1063" t="s">
        <v>52</v>
      </c>
      <c r="R1063" t="s">
        <v>71</v>
      </c>
      <c r="S1063" t="s">
        <v>1931</v>
      </c>
      <c r="T1063" t="s">
        <v>461</v>
      </c>
      <c r="U1063" t="s">
        <v>462</v>
      </c>
      <c r="V1063" t="s">
        <v>57</v>
      </c>
      <c r="W1063" s="6" t="s">
        <v>463</v>
      </c>
      <c r="X1063" t="s">
        <v>146</v>
      </c>
      <c r="Y1063">
        <v>60</v>
      </c>
      <c r="Z1063">
        <v>1953</v>
      </c>
      <c r="AA1063" t="s">
        <v>809</v>
      </c>
      <c r="AB1063" s="5">
        <f t="shared" si="32"/>
        <v>21638.408070175439</v>
      </c>
      <c r="AC1063" s="3">
        <v>14452.2</v>
      </c>
      <c r="AD1063" s="3">
        <v>7.4</v>
      </c>
      <c r="AE1063" s="3">
        <v>0.12</v>
      </c>
      <c r="AF1063" t="s">
        <v>147</v>
      </c>
      <c r="AG1063" t="s">
        <v>47</v>
      </c>
      <c r="AH1063" s="8">
        <v>283</v>
      </c>
      <c r="AI1063" s="12">
        <v>1673</v>
      </c>
      <c r="AJ1063" s="9">
        <v>23.12</v>
      </c>
      <c r="AK1063" s="5">
        <f t="shared" si="33"/>
        <v>0</v>
      </c>
    </row>
    <row r="1064" spans="1:37" x14ac:dyDescent="0.3">
      <c r="A1064">
        <v>10610</v>
      </c>
      <c r="B1064" t="s">
        <v>187</v>
      </c>
      <c r="C1064" t="s">
        <v>29</v>
      </c>
      <c r="D1064" t="s">
        <v>2010</v>
      </c>
      <c r="E1064" t="s">
        <v>2011</v>
      </c>
      <c r="F1064" t="s">
        <v>32</v>
      </c>
      <c r="G1064" t="s">
        <v>33</v>
      </c>
      <c r="H1064" t="s">
        <v>1929</v>
      </c>
      <c r="I1064" t="s">
        <v>1930</v>
      </c>
      <c r="J1064" t="s">
        <v>44</v>
      </c>
      <c r="K1064" t="s">
        <v>29</v>
      </c>
      <c r="L1064" t="s">
        <v>1930</v>
      </c>
      <c r="M1064" s="4">
        <v>39325</v>
      </c>
      <c r="N1064" s="4">
        <v>39325</v>
      </c>
      <c r="O1064" s="1">
        <v>39325</v>
      </c>
      <c r="P1064" t="s">
        <v>52</v>
      </c>
      <c r="R1064" t="s">
        <v>71</v>
      </c>
      <c r="S1064" t="s">
        <v>1931</v>
      </c>
      <c r="T1064" t="s">
        <v>528</v>
      </c>
      <c r="U1064" t="s">
        <v>529</v>
      </c>
      <c r="V1064" t="s">
        <v>530</v>
      </c>
      <c r="W1064" s="6" t="s">
        <v>433</v>
      </c>
      <c r="X1064" t="s">
        <v>83</v>
      </c>
      <c r="Y1064">
        <v>336</v>
      </c>
      <c r="Z1064">
        <v>245</v>
      </c>
      <c r="AA1064" t="s">
        <v>32</v>
      </c>
      <c r="AB1064" s="5">
        <f t="shared" si="32"/>
        <v>21638.408070175439</v>
      </c>
      <c r="AC1064" s="3">
        <v>9398.2000000000007</v>
      </c>
      <c r="AD1064" s="3">
        <v>38.36</v>
      </c>
      <c r="AE1064" s="3">
        <v>0.11</v>
      </c>
      <c r="AF1064" t="s">
        <v>560</v>
      </c>
      <c r="AG1064" t="s">
        <v>47</v>
      </c>
      <c r="AH1064" s="8">
        <v>1468</v>
      </c>
      <c r="AI1064" s="12">
        <v>4602.3999999999996</v>
      </c>
      <c r="AJ1064" s="9">
        <v>15.04</v>
      </c>
      <c r="AK1064" s="5">
        <f t="shared" si="33"/>
        <v>0</v>
      </c>
    </row>
    <row r="1065" spans="1:37" x14ac:dyDescent="0.3">
      <c r="A1065">
        <v>10612</v>
      </c>
      <c r="B1065" t="s">
        <v>187</v>
      </c>
      <c r="C1065" t="s">
        <v>29</v>
      </c>
      <c r="D1065" t="s">
        <v>2012</v>
      </c>
      <c r="E1065" t="s">
        <v>2013</v>
      </c>
      <c r="F1065" t="s">
        <v>32</v>
      </c>
      <c r="G1065" t="s">
        <v>33</v>
      </c>
      <c r="H1065" t="s">
        <v>1929</v>
      </c>
      <c r="I1065" t="s">
        <v>1930</v>
      </c>
      <c r="J1065" t="s">
        <v>44</v>
      </c>
      <c r="K1065" t="s">
        <v>29</v>
      </c>
      <c r="L1065" t="s">
        <v>1930</v>
      </c>
      <c r="M1065" s="4">
        <v>39329</v>
      </c>
      <c r="N1065" s="4">
        <v>39329</v>
      </c>
      <c r="O1065" s="1">
        <v>39329</v>
      </c>
      <c r="P1065" t="s">
        <v>52</v>
      </c>
      <c r="R1065" t="s">
        <v>71</v>
      </c>
      <c r="S1065" t="s">
        <v>1931</v>
      </c>
      <c r="T1065" t="s">
        <v>305</v>
      </c>
      <c r="U1065" t="s">
        <v>98</v>
      </c>
      <c r="V1065" t="s">
        <v>57</v>
      </c>
      <c r="W1065" s="6" t="s">
        <v>306</v>
      </c>
      <c r="X1065" t="s">
        <v>76</v>
      </c>
      <c r="Y1065">
        <v>30</v>
      </c>
      <c r="Z1065">
        <v>24265</v>
      </c>
      <c r="AA1065" t="s">
        <v>32</v>
      </c>
      <c r="AB1065" s="5">
        <f t="shared" si="32"/>
        <v>21638.408070175439</v>
      </c>
      <c r="AC1065" s="3">
        <v>394548.9</v>
      </c>
      <c r="AD1065" s="3">
        <v>16.260000000000002</v>
      </c>
      <c r="AE1065" s="3">
        <v>0.54</v>
      </c>
      <c r="AF1065" t="s">
        <v>605</v>
      </c>
      <c r="AG1065" t="s">
        <v>47</v>
      </c>
      <c r="AH1065" s="8">
        <v>2518</v>
      </c>
      <c r="AI1065" s="12">
        <v>6667</v>
      </c>
      <c r="AJ1065" s="9">
        <v>631.28</v>
      </c>
      <c r="AK1065" s="5">
        <f t="shared" si="33"/>
        <v>0</v>
      </c>
    </row>
    <row r="1066" spans="1:37" x14ac:dyDescent="0.3">
      <c r="A1066">
        <v>10613</v>
      </c>
      <c r="B1066" t="s">
        <v>221</v>
      </c>
      <c r="C1066" t="s">
        <v>29</v>
      </c>
      <c r="D1066" t="s">
        <v>2014</v>
      </c>
      <c r="E1066" t="s">
        <v>2015</v>
      </c>
      <c r="F1066" t="s">
        <v>224</v>
      </c>
      <c r="G1066" t="s">
        <v>33</v>
      </c>
      <c r="H1066" t="s">
        <v>1929</v>
      </c>
      <c r="I1066" t="s">
        <v>1930</v>
      </c>
      <c r="J1066" t="s">
        <v>44</v>
      </c>
      <c r="K1066" t="s">
        <v>29</v>
      </c>
      <c r="L1066" t="s">
        <v>1930</v>
      </c>
      <c r="M1066" s="4">
        <v>39329</v>
      </c>
      <c r="N1066" s="4">
        <v>39329</v>
      </c>
      <c r="O1066" s="1">
        <v>39329</v>
      </c>
      <c r="P1066" t="s">
        <v>52</v>
      </c>
      <c r="R1066" t="s">
        <v>53</v>
      </c>
      <c r="S1066" t="s">
        <v>1931</v>
      </c>
      <c r="T1066" t="s">
        <v>88</v>
      </c>
      <c r="U1066" t="s">
        <v>89</v>
      </c>
      <c r="V1066" t="s">
        <v>57</v>
      </c>
      <c r="W1066" s="6" t="s">
        <v>58</v>
      </c>
      <c r="X1066" t="s">
        <v>90</v>
      </c>
      <c r="Y1066">
        <v>240</v>
      </c>
      <c r="Z1066">
        <v>13850</v>
      </c>
      <c r="AA1066" t="s">
        <v>224</v>
      </c>
      <c r="AB1066" s="5">
        <f t="shared" si="32"/>
        <v>21638.408070175439</v>
      </c>
      <c r="AC1066" s="3">
        <v>29777.5</v>
      </c>
      <c r="AD1066" s="3">
        <v>2.15</v>
      </c>
      <c r="AE1066" s="3">
        <v>0.01</v>
      </c>
      <c r="AF1066" t="s">
        <v>60</v>
      </c>
      <c r="AG1066" t="s">
        <v>47</v>
      </c>
      <c r="AH1066" s="8">
        <v>35216</v>
      </c>
      <c r="AI1066" s="12">
        <v>88801</v>
      </c>
      <c r="AJ1066" s="9">
        <v>47.64</v>
      </c>
      <c r="AK1066" s="5">
        <f t="shared" si="33"/>
        <v>0</v>
      </c>
    </row>
    <row r="1067" spans="1:37" x14ac:dyDescent="0.3">
      <c r="A1067">
        <v>10614</v>
      </c>
      <c r="B1067" t="s">
        <v>187</v>
      </c>
      <c r="C1067" t="s">
        <v>29</v>
      </c>
      <c r="D1067" t="s">
        <v>2016</v>
      </c>
      <c r="E1067" t="s">
        <v>2017</v>
      </c>
      <c r="F1067" t="s">
        <v>32</v>
      </c>
      <c r="G1067" t="s">
        <v>33</v>
      </c>
      <c r="H1067" t="s">
        <v>1929</v>
      </c>
      <c r="I1067" t="s">
        <v>1930</v>
      </c>
      <c r="J1067" t="s">
        <v>44</v>
      </c>
      <c r="K1067" t="s">
        <v>29</v>
      </c>
      <c r="L1067" t="s">
        <v>1930</v>
      </c>
      <c r="M1067" s="4">
        <v>39346</v>
      </c>
      <c r="N1067" s="4">
        <v>39346</v>
      </c>
      <c r="O1067" s="1">
        <v>39346</v>
      </c>
      <c r="P1067" t="s">
        <v>52</v>
      </c>
      <c r="R1067" t="s">
        <v>71</v>
      </c>
      <c r="S1067" t="s">
        <v>1931</v>
      </c>
      <c r="T1067" t="s">
        <v>143</v>
      </c>
      <c r="U1067" t="s">
        <v>144</v>
      </c>
      <c r="V1067" t="s">
        <v>57</v>
      </c>
      <c r="W1067" s="6" t="s">
        <v>145</v>
      </c>
      <c r="X1067" t="s">
        <v>146</v>
      </c>
      <c r="Y1067">
        <v>60</v>
      </c>
      <c r="Z1067">
        <v>11803</v>
      </c>
      <c r="AA1067" t="s">
        <v>32</v>
      </c>
      <c r="AB1067" s="5">
        <f t="shared" si="32"/>
        <v>21638.408070175439</v>
      </c>
      <c r="AC1067" s="3">
        <v>126056.04</v>
      </c>
      <c r="AD1067" s="3">
        <v>10.68</v>
      </c>
      <c r="AE1067" s="3">
        <v>0.18</v>
      </c>
      <c r="AF1067" t="s">
        <v>60</v>
      </c>
      <c r="AG1067" t="s">
        <v>47</v>
      </c>
      <c r="AH1067" s="8">
        <v>1148</v>
      </c>
      <c r="AI1067" s="12">
        <v>2762</v>
      </c>
      <c r="AJ1067" s="9">
        <v>201.69</v>
      </c>
      <c r="AK1067" s="5">
        <f t="shared" si="33"/>
        <v>0</v>
      </c>
    </row>
    <row r="1068" spans="1:37" hidden="1" x14ac:dyDescent="0.3">
      <c r="A1068">
        <v>10616</v>
      </c>
      <c r="B1068" t="s">
        <v>91</v>
      </c>
      <c r="C1068" t="s">
        <v>29</v>
      </c>
      <c r="D1068" t="s">
        <v>2018</v>
      </c>
      <c r="E1068" t="s">
        <v>2019</v>
      </c>
      <c r="F1068" t="s">
        <v>94</v>
      </c>
      <c r="G1068" t="s">
        <v>33</v>
      </c>
      <c r="H1068" t="s">
        <v>1929</v>
      </c>
      <c r="I1068" t="s">
        <v>1930</v>
      </c>
      <c r="J1068" t="s">
        <v>44</v>
      </c>
      <c r="K1068" t="s">
        <v>29</v>
      </c>
      <c r="L1068" t="s">
        <v>1930</v>
      </c>
      <c r="M1068" s="4">
        <v>39325</v>
      </c>
      <c r="N1068" s="4">
        <v>39325</v>
      </c>
      <c r="O1068" s="1">
        <v>39325</v>
      </c>
      <c r="P1068" t="s">
        <v>52</v>
      </c>
      <c r="R1068" t="s">
        <v>71</v>
      </c>
      <c r="S1068" t="s">
        <v>1931</v>
      </c>
      <c r="T1068" t="s">
        <v>115</v>
      </c>
      <c r="U1068" t="s">
        <v>116</v>
      </c>
      <c r="V1068" t="s">
        <v>117</v>
      </c>
      <c r="W1068" s="6" t="s">
        <v>118</v>
      </c>
      <c r="X1068" t="s">
        <v>76</v>
      </c>
      <c r="Y1068">
        <v>120</v>
      </c>
      <c r="Z1068">
        <v>3769</v>
      </c>
      <c r="AA1068" t="s">
        <v>94</v>
      </c>
      <c r="AB1068" s="5">
        <f t="shared" si="32"/>
        <v>2371.7673611111113</v>
      </c>
      <c r="AC1068" s="3">
        <v>154905.9</v>
      </c>
      <c r="AD1068" s="3">
        <v>41.1</v>
      </c>
      <c r="AE1068" s="3">
        <v>0.34</v>
      </c>
      <c r="AF1068" t="s">
        <v>122</v>
      </c>
      <c r="AG1068" t="s">
        <v>47</v>
      </c>
      <c r="AH1068" s="8">
        <v>821</v>
      </c>
      <c r="AI1068" s="7">
        <v>4068.44</v>
      </c>
      <c r="AJ1068" s="9">
        <v>247.85</v>
      </c>
      <c r="AK1068" s="5">
        <f t="shared" si="33"/>
        <v>0</v>
      </c>
    </row>
    <row r="1069" spans="1:37" x14ac:dyDescent="0.3">
      <c r="A1069">
        <v>10622</v>
      </c>
      <c r="B1069" t="s">
        <v>91</v>
      </c>
      <c r="C1069" t="s">
        <v>29</v>
      </c>
      <c r="D1069" t="s">
        <v>2020</v>
      </c>
      <c r="E1069" t="s">
        <v>2021</v>
      </c>
      <c r="F1069" t="s">
        <v>94</v>
      </c>
      <c r="G1069" t="s">
        <v>33</v>
      </c>
      <c r="H1069" t="s">
        <v>1929</v>
      </c>
      <c r="I1069" t="s">
        <v>1930</v>
      </c>
      <c r="J1069" t="s">
        <v>44</v>
      </c>
      <c r="K1069" t="s">
        <v>29</v>
      </c>
      <c r="L1069" t="s">
        <v>1930</v>
      </c>
      <c r="M1069" s="4">
        <v>39372</v>
      </c>
      <c r="N1069" s="4">
        <v>39372</v>
      </c>
      <c r="O1069" s="1">
        <v>39372</v>
      </c>
      <c r="P1069" t="s">
        <v>38</v>
      </c>
      <c r="R1069" t="s">
        <v>39</v>
      </c>
      <c r="S1069" t="s">
        <v>1931</v>
      </c>
      <c r="T1069" t="s">
        <v>65</v>
      </c>
      <c r="U1069" t="s">
        <v>66</v>
      </c>
      <c r="V1069" t="s">
        <v>67</v>
      </c>
      <c r="W1069" s="6" t="s">
        <v>44</v>
      </c>
      <c r="X1069" t="s">
        <v>45</v>
      </c>
      <c r="Y1069">
        <v>100</v>
      </c>
      <c r="Z1069">
        <v>1128</v>
      </c>
      <c r="AA1069" t="s">
        <v>94</v>
      </c>
      <c r="AB1069" s="5">
        <f t="shared" si="32"/>
        <v>21638.408070175439</v>
      </c>
      <c r="AC1069" s="3">
        <v>90240</v>
      </c>
      <c r="AD1069" s="3">
        <v>80</v>
      </c>
      <c r="AE1069" s="3">
        <v>0.8</v>
      </c>
      <c r="AF1069" t="s">
        <v>68</v>
      </c>
      <c r="AG1069" t="s">
        <v>47</v>
      </c>
      <c r="AH1069" s="8">
        <v>629</v>
      </c>
      <c r="AI1069" s="12">
        <v>2938.27</v>
      </c>
      <c r="AJ1069" s="9">
        <v>144.38</v>
      </c>
      <c r="AK1069" s="5">
        <f t="shared" si="33"/>
        <v>0</v>
      </c>
    </row>
    <row r="1070" spans="1:37" x14ac:dyDescent="0.3">
      <c r="A1070">
        <v>10623</v>
      </c>
      <c r="B1070" t="s">
        <v>84</v>
      </c>
      <c r="C1070" t="s">
        <v>29</v>
      </c>
      <c r="D1070" t="s">
        <v>2022</v>
      </c>
      <c r="E1070" t="s">
        <v>2023</v>
      </c>
      <c r="F1070" t="s">
        <v>87</v>
      </c>
      <c r="G1070" t="s">
        <v>33</v>
      </c>
      <c r="H1070" t="s">
        <v>1929</v>
      </c>
      <c r="I1070" t="s">
        <v>1930</v>
      </c>
      <c r="J1070" t="s">
        <v>36</v>
      </c>
      <c r="K1070" t="s">
        <v>29</v>
      </c>
      <c r="L1070" t="s">
        <v>1930</v>
      </c>
      <c r="M1070" s="4">
        <v>39345</v>
      </c>
      <c r="N1070" s="4">
        <v>39345</v>
      </c>
      <c r="O1070" s="1">
        <v>39345</v>
      </c>
      <c r="P1070" t="s">
        <v>52</v>
      </c>
      <c r="R1070" t="s">
        <v>71</v>
      </c>
      <c r="S1070" t="s">
        <v>1931</v>
      </c>
      <c r="T1070" t="s">
        <v>1630</v>
      </c>
      <c r="U1070" t="s">
        <v>1631</v>
      </c>
      <c r="V1070" t="s">
        <v>57</v>
      </c>
      <c r="W1070" s="6" t="s">
        <v>1632</v>
      </c>
      <c r="X1070" t="s">
        <v>407</v>
      </c>
      <c r="Y1070">
        <v>120</v>
      </c>
      <c r="Z1070">
        <v>9980</v>
      </c>
      <c r="AA1070" t="s">
        <v>87</v>
      </c>
      <c r="AB1070" s="5">
        <f t="shared" si="32"/>
        <v>21638.408070175439</v>
      </c>
      <c r="AC1070" s="3">
        <v>204590</v>
      </c>
      <c r="AD1070" s="3">
        <v>20.5</v>
      </c>
      <c r="AE1070" s="3">
        <v>0.17</v>
      </c>
      <c r="AF1070" t="s">
        <v>430</v>
      </c>
      <c r="AG1070" t="s">
        <v>47</v>
      </c>
      <c r="AH1070" s="8">
        <v>2846</v>
      </c>
      <c r="AI1070" s="12">
        <v>13873</v>
      </c>
      <c r="AJ1070" s="9">
        <v>327.33999999999997</v>
      </c>
      <c r="AK1070" s="5">
        <f t="shared" si="33"/>
        <v>0</v>
      </c>
    </row>
    <row r="1071" spans="1:37" x14ac:dyDescent="0.3">
      <c r="A1071">
        <v>10624</v>
      </c>
      <c r="B1071" t="s">
        <v>84</v>
      </c>
      <c r="C1071" t="s">
        <v>29</v>
      </c>
      <c r="D1071" t="s">
        <v>2022</v>
      </c>
      <c r="E1071" t="s">
        <v>2023</v>
      </c>
      <c r="F1071" t="s">
        <v>87</v>
      </c>
      <c r="G1071" t="s">
        <v>33</v>
      </c>
      <c r="H1071" t="s">
        <v>1929</v>
      </c>
      <c r="I1071" t="s">
        <v>1930</v>
      </c>
      <c r="J1071" t="s">
        <v>36</v>
      </c>
      <c r="K1071" t="s">
        <v>29</v>
      </c>
      <c r="L1071" t="s">
        <v>1930</v>
      </c>
      <c r="M1071" s="4">
        <v>39345</v>
      </c>
      <c r="N1071" s="4">
        <v>39345</v>
      </c>
      <c r="O1071" s="1">
        <v>39345</v>
      </c>
      <c r="P1071" t="s">
        <v>52</v>
      </c>
      <c r="R1071" t="s">
        <v>71</v>
      </c>
      <c r="S1071" t="s">
        <v>1931</v>
      </c>
      <c r="T1071" t="s">
        <v>461</v>
      </c>
      <c r="U1071" t="s">
        <v>462</v>
      </c>
      <c r="V1071" t="s">
        <v>57</v>
      </c>
      <c r="W1071" s="6" t="s">
        <v>463</v>
      </c>
      <c r="X1071" t="s">
        <v>146</v>
      </c>
      <c r="Y1071">
        <v>60</v>
      </c>
      <c r="Z1071">
        <v>222</v>
      </c>
      <c r="AA1071" t="s">
        <v>87</v>
      </c>
      <c r="AB1071" s="5">
        <f t="shared" si="32"/>
        <v>21638.408070175439</v>
      </c>
      <c r="AC1071" s="3">
        <v>1665</v>
      </c>
      <c r="AD1071" s="3">
        <v>7.5</v>
      </c>
      <c r="AE1071" s="3">
        <v>0.12</v>
      </c>
      <c r="AF1071" t="s">
        <v>147</v>
      </c>
      <c r="AG1071" t="s">
        <v>109</v>
      </c>
      <c r="AH1071" s="8" t="s">
        <v>44</v>
      </c>
      <c r="AI1071" s="12" t="s">
        <v>44</v>
      </c>
      <c r="AJ1071" s="9">
        <v>2.66</v>
      </c>
      <c r="AK1071" s="5">
        <f t="shared" si="33"/>
        <v>0</v>
      </c>
    </row>
    <row r="1072" spans="1:37" x14ac:dyDescent="0.3">
      <c r="A1072">
        <v>10625</v>
      </c>
      <c r="B1072" t="s">
        <v>84</v>
      </c>
      <c r="C1072" t="s">
        <v>29</v>
      </c>
      <c r="D1072" t="s">
        <v>2022</v>
      </c>
      <c r="E1072" t="s">
        <v>2023</v>
      </c>
      <c r="F1072" t="s">
        <v>87</v>
      </c>
      <c r="G1072" t="s">
        <v>33</v>
      </c>
      <c r="H1072" t="s">
        <v>1929</v>
      </c>
      <c r="I1072" t="s">
        <v>1930</v>
      </c>
      <c r="J1072" t="s">
        <v>36</v>
      </c>
      <c r="K1072" t="s">
        <v>29</v>
      </c>
      <c r="L1072" t="s">
        <v>1930</v>
      </c>
      <c r="M1072" s="4">
        <v>39345</v>
      </c>
      <c r="N1072" s="4">
        <v>39345</v>
      </c>
      <c r="O1072" s="1">
        <v>39345</v>
      </c>
      <c r="P1072" t="s">
        <v>52</v>
      </c>
      <c r="R1072" t="s">
        <v>71</v>
      </c>
      <c r="S1072" t="s">
        <v>1931</v>
      </c>
      <c r="T1072" t="s">
        <v>2024</v>
      </c>
      <c r="U1072" t="s">
        <v>462</v>
      </c>
      <c r="V1072" t="s">
        <v>57</v>
      </c>
      <c r="W1072" s="6" t="s">
        <v>2025</v>
      </c>
      <c r="X1072" t="s">
        <v>146</v>
      </c>
      <c r="Y1072">
        <v>60</v>
      </c>
      <c r="Z1072">
        <v>1132</v>
      </c>
      <c r="AA1072" t="s">
        <v>87</v>
      </c>
      <c r="AB1072" s="5">
        <f t="shared" si="32"/>
        <v>21638.408070175439</v>
      </c>
      <c r="AC1072" s="3">
        <v>8716.4</v>
      </c>
      <c r="AD1072" s="3">
        <v>7.7</v>
      </c>
      <c r="AE1072" s="3">
        <v>0.13</v>
      </c>
      <c r="AF1072" t="s">
        <v>147</v>
      </c>
      <c r="AG1072" t="s">
        <v>109</v>
      </c>
      <c r="AH1072" s="8" t="s">
        <v>44</v>
      </c>
      <c r="AI1072" s="12" t="s">
        <v>44</v>
      </c>
      <c r="AJ1072" s="9">
        <v>13.95</v>
      </c>
      <c r="AK1072" s="5">
        <f t="shared" si="33"/>
        <v>0</v>
      </c>
    </row>
    <row r="1073" spans="1:37" hidden="1" x14ac:dyDescent="0.3">
      <c r="A1073">
        <v>10626</v>
      </c>
      <c r="B1073" t="s">
        <v>84</v>
      </c>
      <c r="C1073" t="s">
        <v>29</v>
      </c>
      <c r="D1073" t="s">
        <v>2022</v>
      </c>
      <c r="E1073" t="s">
        <v>2023</v>
      </c>
      <c r="F1073" t="s">
        <v>87</v>
      </c>
      <c r="G1073" t="s">
        <v>33</v>
      </c>
      <c r="H1073" t="s">
        <v>1929</v>
      </c>
      <c r="I1073" t="s">
        <v>1930</v>
      </c>
      <c r="J1073" t="s">
        <v>36</v>
      </c>
      <c r="K1073" t="s">
        <v>29</v>
      </c>
      <c r="L1073" t="s">
        <v>1930</v>
      </c>
      <c r="M1073" s="4">
        <v>39345</v>
      </c>
      <c r="N1073" s="4">
        <v>39345</v>
      </c>
      <c r="O1073" s="1">
        <v>39345</v>
      </c>
      <c r="P1073" t="s">
        <v>52</v>
      </c>
      <c r="R1073" t="s">
        <v>53</v>
      </c>
      <c r="S1073" t="s">
        <v>1931</v>
      </c>
      <c r="T1073" t="s">
        <v>88</v>
      </c>
      <c r="U1073" t="s">
        <v>89</v>
      </c>
      <c r="V1073" t="s">
        <v>57</v>
      </c>
      <c r="W1073" s="6" t="s">
        <v>58</v>
      </c>
      <c r="X1073" t="s">
        <v>90</v>
      </c>
      <c r="Y1073">
        <v>240</v>
      </c>
      <c r="Z1073">
        <v>1653</v>
      </c>
      <c r="AA1073" t="s">
        <v>87</v>
      </c>
      <c r="AB1073" s="5">
        <f t="shared" si="32"/>
        <v>2371.7673611111113</v>
      </c>
      <c r="AC1073" s="3">
        <v>6529.35</v>
      </c>
      <c r="AD1073" s="3">
        <v>3.95</v>
      </c>
      <c r="AE1073" s="3">
        <v>0.02</v>
      </c>
      <c r="AF1073" t="s">
        <v>60</v>
      </c>
      <c r="AG1073" t="s">
        <v>109</v>
      </c>
      <c r="AH1073" s="8" t="s">
        <v>44</v>
      </c>
      <c r="AI1073" s="7" t="s">
        <v>44</v>
      </c>
      <c r="AJ1073" s="9">
        <v>10.45</v>
      </c>
      <c r="AK1073" s="5">
        <f t="shared" si="33"/>
        <v>0</v>
      </c>
    </row>
    <row r="1074" spans="1:37" x14ac:dyDescent="0.3">
      <c r="A1074">
        <v>10628</v>
      </c>
      <c r="B1074" t="s">
        <v>187</v>
      </c>
      <c r="C1074" t="s">
        <v>29</v>
      </c>
      <c r="D1074" t="s">
        <v>2026</v>
      </c>
      <c r="E1074" t="s">
        <v>2027</v>
      </c>
      <c r="F1074" t="s">
        <v>32</v>
      </c>
      <c r="G1074" t="s">
        <v>33</v>
      </c>
      <c r="H1074" t="s">
        <v>1929</v>
      </c>
      <c r="I1074" t="s">
        <v>1930</v>
      </c>
      <c r="J1074" t="s">
        <v>36</v>
      </c>
      <c r="K1074" t="s">
        <v>29</v>
      </c>
      <c r="L1074" t="s">
        <v>1930</v>
      </c>
      <c r="M1074" s="4">
        <v>39357</v>
      </c>
      <c r="N1074" s="4">
        <v>39357</v>
      </c>
      <c r="O1074" s="1">
        <v>39357</v>
      </c>
      <c r="P1074" t="s">
        <v>38</v>
      </c>
      <c r="R1074" t="s">
        <v>39</v>
      </c>
      <c r="S1074" t="s">
        <v>1931</v>
      </c>
      <c r="T1074" t="s">
        <v>65</v>
      </c>
      <c r="U1074" t="s">
        <v>66</v>
      </c>
      <c r="V1074" t="s">
        <v>67</v>
      </c>
      <c r="W1074" s="6" t="s">
        <v>44</v>
      </c>
      <c r="X1074" t="s">
        <v>45</v>
      </c>
      <c r="Y1074">
        <v>100</v>
      </c>
      <c r="Z1074">
        <v>1150</v>
      </c>
      <c r="AA1074" t="s">
        <v>32</v>
      </c>
      <c r="AB1074" s="5">
        <f t="shared" si="32"/>
        <v>21638.408070175439</v>
      </c>
      <c r="AC1074" s="3">
        <v>82800</v>
      </c>
      <c r="AD1074" s="3">
        <v>72</v>
      </c>
      <c r="AE1074" s="3">
        <v>0.72</v>
      </c>
      <c r="AF1074" t="s">
        <v>202</v>
      </c>
      <c r="AG1074" t="s">
        <v>47</v>
      </c>
      <c r="AH1074" s="8">
        <v>476</v>
      </c>
      <c r="AI1074" s="12">
        <v>2172</v>
      </c>
      <c r="AJ1074" s="9">
        <v>132.47999999999999</v>
      </c>
      <c r="AK1074" s="5">
        <f t="shared" si="33"/>
        <v>0</v>
      </c>
    </row>
    <row r="1075" spans="1:37" x14ac:dyDescent="0.3">
      <c r="A1075">
        <v>10630</v>
      </c>
      <c r="B1075" t="s">
        <v>91</v>
      </c>
      <c r="C1075" t="s">
        <v>29</v>
      </c>
      <c r="D1075" t="s">
        <v>2028</v>
      </c>
      <c r="E1075" t="s">
        <v>2029</v>
      </c>
      <c r="F1075" t="s">
        <v>94</v>
      </c>
      <c r="G1075" t="s">
        <v>33</v>
      </c>
      <c r="H1075" t="s">
        <v>1929</v>
      </c>
      <c r="I1075" t="s">
        <v>1930</v>
      </c>
      <c r="J1075" t="s">
        <v>36</v>
      </c>
      <c r="K1075" t="s">
        <v>29</v>
      </c>
      <c r="L1075" t="s">
        <v>1930</v>
      </c>
      <c r="M1075" s="4">
        <v>39399</v>
      </c>
      <c r="N1075" s="4">
        <v>39399</v>
      </c>
      <c r="O1075" s="1">
        <v>39399</v>
      </c>
      <c r="P1075" t="s">
        <v>52</v>
      </c>
      <c r="R1075" t="s">
        <v>71</v>
      </c>
      <c r="S1075" t="s">
        <v>1931</v>
      </c>
      <c r="T1075" t="s">
        <v>535</v>
      </c>
      <c r="U1075" t="s">
        <v>536</v>
      </c>
      <c r="V1075" t="s">
        <v>537</v>
      </c>
      <c r="W1075" s="6" t="s">
        <v>538</v>
      </c>
      <c r="X1075" t="s">
        <v>146</v>
      </c>
      <c r="Y1075">
        <v>30</v>
      </c>
      <c r="Z1075">
        <v>3360</v>
      </c>
      <c r="AA1075" t="s">
        <v>94</v>
      </c>
      <c r="AB1075" s="5">
        <f t="shared" si="32"/>
        <v>21638.408070175439</v>
      </c>
      <c r="AC1075" s="3">
        <v>88200</v>
      </c>
      <c r="AD1075" s="3">
        <v>26.25</v>
      </c>
      <c r="AE1075" s="3">
        <v>0.88</v>
      </c>
      <c r="AF1075" t="s">
        <v>245</v>
      </c>
      <c r="AG1075" t="s">
        <v>47</v>
      </c>
      <c r="AH1075" s="8">
        <v>281</v>
      </c>
      <c r="AI1075" s="12">
        <v>1532.41</v>
      </c>
      <c r="AJ1075" s="9">
        <v>141.12</v>
      </c>
      <c r="AK1075" s="5">
        <f t="shared" si="33"/>
        <v>0</v>
      </c>
    </row>
    <row r="1076" spans="1:37" x14ac:dyDescent="0.3">
      <c r="A1076">
        <v>10631</v>
      </c>
      <c r="B1076" t="s">
        <v>84</v>
      </c>
      <c r="C1076" t="s">
        <v>29</v>
      </c>
      <c r="D1076" t="s">
        <v>2030</v>
      </c>
      <c r="E1076" t="s">
        <v>2031</v>
      </c>
      <c r="F1076" t="s">
        <v>87</v>
      </c>
      <c r="G1076" t="s">
        <v>33</v>
      </c>
      <c r="H1076" t="s">
        <v>1929</v>
      </c>
      <c r="I1076" t="s">
        <v>1930</v>
      </c>
      <c r="J1076" t="s">
        <v>36</v>
      </c>
      <c r="K1076" t="s">
        <v>29</v>
      </c>
      <c r="L1076" t="s">
        <v>1930</v>
      </c>
      <c r="M1076" s="4">
        <v>39387</v>
      </c>
      <c r="N1076" s="4">
        <v>39387</v>
      </c>
      <c r="O1076" s="1">
        <v>39387</v>
      </c>
      <c r="P1076" t="s">
        <v>52</v>
      </c>
      <c r="R1076" t="s">
        <v>71</v>
      </c>
      <c r="S1076" t="s">
        <v>1931</v>
      </c>
      <c r="T1076" t="s">
        <v>80</v>
      </c>
      <c r="U1076" t="s">
        <v>81</v>
      </c>
      <c r="V1076" t="s">
        <v>57</v>
      </c>
      <c r="W1076" s="6" t="s">
        <v>82</v>
      </c>
      <c r="X1076" t="s">
        <v>83</v>
      </c>
      <c r="Y1076">
        <v>60</v>
      </c>
      <c r="Z1076">
        <v>1500</v>
      </c>
      <c r="AA1076" t="s">
        <v>87</v>
      </c>
      <c r="AB1076" s="5">
        <f t="shared" si="32"/>
        <v>21638.408070175439</v>
      </c>
      <c r="AC1076" s="3">
        <v>2280</v>
      </c>
      <c r="AD1076" s="3">
        <v>1.52</v>
      </c>
      <c r="AE1076" s="3">
        <v>0.03</v>
      </c>
      <c r="AF1076" t="s">
        <v>60</v>
      </c>
      <c r="AG1076" t="s">
        <v>47</v>
      </c>
      <c r="AH1076" s="8">
        <v>178</v>
      </c>
      <c r="AI1076" s="12">
        <v>1621</v>
      </c>
      <c r="AJ1076" s="9">
        <v>3.65</v>
      </c>
      <c r="AK1076" s="5">
        <f t="shared" si="33"/>
        <v>0</v>
      </c>
    </row>
    <row r="1077" spans="1:37" x14ac:dyDescent="0.3">
      <c r="A1077">
        <v>10632</v>
      </c>
      <c r="B1077" t="s">
        <v>91</v>
      </c>
      <c r="C1077" t="s">
        <v>29</v>
      </c>
      <c r="D1077" t="s">
        <v>2032</v>
      </c>
      <c r="E1077" t="s">
        <v>2033</v>
      </c>
      <c r="F1077" t="s">
        <v>94</v>
      </c>
      <c r="G1077" t="s">
        <v>33</v>
      </c>
      <c r="H1077" t="s">
        <v>1929</v>
      </c>
      <c r="I1077" t="s">
        <v>1930</v>
      </c>
      <c r="J1077" t="s">
        <v>36</v>
      </c>
      <c r="K1077" t="s">
        <v>29</v>
      </c>
      <c r="L1077" t="s">
        <v>1930</v>
      </c>
      <c r="M1077" s="4">
        <v>39388</v>
      </c>
      <c r="N1077" s="4">
        <v>39388</v>
      </c>
      <c r="O1077" s="1">
        <v>39388</v>
      </c>
      <c r="P1077" t="s">
        <v>52</v>
      </c>
      <c r="R1077" t="s">
        <v>71</v>
      </c>
      <c r="S1077" t="s">
        <v>1931</v>
      </c>
      <c r="T1077" t="s">
        <v>143</v>
      </c>
      <c r="U1077" t="s">
        <v>144</v>
      </c>
      <c r="V1077" t="s">
        <v>57</v>
      </c>
      <c r="W1077" s="6" t="s">
        <v>145</v>
      </c>
      <c r="X1077" t="s">
        <v>146</v>
      </c>
      <c r="Y1077">
        <v>60</v>
      </c>
      <c r="Z1077">
        <v>40245</v>
      </c>
      <c r="AA1077" t="s">
        <v>94</v>
      </c>
      <c r="AB1077" s="5">
        <f t="shared" si="32"/>
        <v>21638.408070175439</v>
      </c>
      <c r="AC1077" s="3">
        <v>382327.5</v>
      </c>
      <c r="AD1077" s="3">
        <v>9.5</v>
      </c>
      <c r="AE1077" s="3">
        <v>0.16</v>
      </c>
      <c r="AF1077" t="s">
        <v>147</v>
      </c>
      <c r="AG1077" t="s">
        <v>47</v>
      </c>
      <c r="AH1077" s="8">
        <v>3254</v>
      </c>
      <c r="AI1077" s="12">
        <v>13267.3</v>
      </c>
      <c r="AJ1077" s="9">
        <v>611.72</v>
      </c>
      <c r="AK1077" s="5">
        <f t="shared" si="33"/>
        <v>0</v>
      </c>
    </row>
    <row r="1078" spans="1:37" x14ac:dyDescent="0.3">
      <c r="A1078">
        <v>10633</v>
      </c>
      <c r="B1078" t="s">
        <v>452</v>
      </c>
      <c r="C1078" t="s">
        <v>29</v>
      </c>
      <c r="D1078" t="s">
        <v>2034</v>
      </c>
      <c r="E1078" t="s">
        <v>2035</v>
      </c>
      <c r="F1078" t="s">
        <v>455</v>
      </c>
      <c r="G1078" t="s">
        <v>33</v>
      </c>
      <c r="H1078" t="s">
        <v>1929</v>
      </c>
      <c r="I1078" t="s">
        <v>1930</v>
      </c>
      <c r="J1078" t="s">
        <v>36</v>
      </c>
      <c r="K1078" t="s">
        <v>29</v>
      </c>
      <c r="L1078" t="s">
        <v>1930</v>
      </c>
      <c r="M1078" s="4">
        <v>39415</v>
      </c>
      <c r="N1078" s="4">
        <v>39415</v>
      </c>
      <c r="O1078" s="1">
        <v>39415</v>
      </c>
      <c r="P1078" t="s">
        <v>52</v>
      </c>
      <c r="R1078" t="s">
        <v>71</v>
      </c>
      <c r="S1078" t="s">
        <v>1931</v>
      </c>
      <c r="T1078" t="s">
        <v>143</v>
      </c>
      <c r="U1078" t="s">
        <v>144</v>
      </c>
      <c r="V1078" t="s">
        <v>57</v>
      </c>
      <c r="W1078" s="6" t="s">
        <v>145</v>
      </c>
      <c r="X1078" t="s">
        <v>146</v>
      </c>
      <c r="Y1078">
        <v>60</v>
      </c>
      <c r="Z1078">
        <v>10044</v>
      </c>
      <c r="AA1078" t="s">
        <v>455</v>
      </c>
      <c r="AB1078" s="5">
        <f t="shared" si="32"/>
        <v>21638.408070175439</v>
      </c>
      <c r="AC1078" s="3">
        <v>95418</v>
      </c>
      <c r="AD1078" s="3">
        <v>9.5</v>
      </c>
      <c r="AE1078" s="3">
        <v>0.16</v>
      </c>
      <c r="AF1078" t="s">
        <v>147</v>
      </c>
      <c r="AG1078" t="s">
        <v>47</v>
      </c>
      <c r="AH1078" s="8">
        <v>7341</v>
      </c>
      <c r="AI1078" s="12">
        <v>10879.28</v>
      </c>
      <c r="AJ1078" s="9">
        <v>152.66999999999999</v>
      </c>
      <c r="AK1078" s="5">
        <f t="shared" si="33"/>
        <v>0</v>
      </c>
    </row>
    <row r="1079" spans="1:37" x14ac:dyDescent="0.3">
      <c r="A1079">
        <v>10634</v>
      </c>
      <c r="B1079" t="s">
        <v>84</v>
      </c>
      <c r="C1079" t="s">
        <v>29</v>
      </c>
      <c r="D1079" t="s">
        <v>2036</v>
      </c>
      <c r="E1079" t="s">
        <v>2037</v>
      </c>
      <c r="F1079" t="s">
        <v>87</v>
      </c>
      <c r="G1079" t="s">
        <v>33</v>
      </c>
      <c r="H1079" t="s">
        <v>1929</v>
      </c>
      <c r="I1079" t="s">
        <v>1930</v>
      </c>
      <c r="J1079" t="s">
        <v>36</v>
      </c>
      <c r="K1079" t="s">
        <v>29</v>
      </c>
      <c r="L1079" t="s">
        <v>1930</v>
      </c>
      <c r="M1079" s="4">
        <v>39395</v>
      </c>
      <c r="N1079" s="4">
        <v>39395</v>
      </c>
      <c r="O1079" s="1">
        <v>39395</v>
      </c>
      <c r="P1079" t="s">
        <v>52</v>
      </c>
      <c r="R1079" t="s">
        <v>71</v>
      </c>
      <c r="S1079" t="s">
        <v>1931</v>
      </c>
      <c r="T1079" t="s">
        <v>563</v>
      </c>
      <c r="U1079" t="s">
        <v>564</v>
      </c>
      <c r="V1079" t="s">
        <v>57</v>
      </c>
      <c r="W1079" s="6" t="s">
        <v>565</v>
      </c>
      <c r="X1079" t="s">
        <v>146</v>
      </c>
      <c r="Y1079">
        <v>60</v>
      </c>
      <c r="Z1079">
        <v>7436</v>
      </c>
      <c r="AA1079" t="s">
        <v>87</v>
      </c>
      <c r="AB1079" s="5">
        <f t="shared" si="32"/>
        <v>21638.408070175439</v>
      </c>
      <c r="AC1079" s="3">
        <v>100386</v>
      </c>
      <c r="AD1079" s="3">
        <v>13.5</v>
      </c>
      <c r="AE1079" s="3">
        <v>0.22</v>
      </c>
      <c r="AF1079" t="s">
        <v>60</v>
      </c>
      <c r="AG1079" t="s">
        <v>47</v>
      </c>
      <c r="AH1079" s="8">
        <v>962</v>
      </c>
      <c r="AI1079" s="12">
        <v>5180</v>
      </c>
      <c r="AJ1079" s="9">
        <v>160.62</v>
      </c>
      <c r="AK1079" s="5">
        <f t="shared" si="33"/>
        <v>0</v>
      </c>
    </row>
    <row r="1080" spans="1:37" x14ac:dyDescent="0.3">
      <c r="A1080">
        <v>10636</v>
      </c>
      <c r="B1080" t="s">
        <v>91</v>
      </c>
      <c r="C1080" t="s">
        <v>29</v>
      </c>
      <c r="D1080" t="s">
        <v>2038</v>
      </c>
      <c r="E1080" t="s">
        <v>2039</v>
      </c>
      <c r="F1080" t="s">
        <v>94</v>
      </c>
      <c r="G1080" t="s">
        <v>33</v>
      </c>
      <c r="H1080" t="s">
        <v>1929</v>
      </c>
      <c r="I1080" t="s">
        <v>1930</v>
      </c>
      <c r="J1080" t="s">
        <v>310</v>
      </c>
      <c r="K1080" t="s">
        <v>29</v>
      </c>
      <c r="L1080" t="s">
        <v>1930</v>
      </c>
      <c r="M1080" s="4">
        <v>39499</v>
      </c>
      <c r="N1080" s="4">
        <v>39499</v>
      </c>
      <c r="O1080" s="1">
        <v>39499</v>
      </c>
      <c r="P1080" t="s">
        <v>52</v>
      </c>
      <c r="R1080" t="s">
        <v>71</v>
      </c>
      <c r="S1080" t="s">
        <v>1931</v>
      </c>
      <c r="T1080" t="s">
        <v>106</v>
      </c>
      <c r="U1080" t="s">
        <v>56</v>
      </c>
      <c r="V1080" t="s">
        <v>57</v>
      </c>
      <c r="W1080" s="6" t="s">
        <v>100</v>
      </c>
      <c r="X1080" t="s">
        <v>76</v>
      </c>
      <c r="Y1080">
        <v>60</v>
      </c>
      <c r="Z1080">
        <v>72333</v>
      </c>
      <c r="AA1080" t="s">
        <v>94</v>
      </c>
      <c r="AB1080" s="5">
        <f t="shared" si="32"/>
        <v>21638.408070175439</v>
      </c>
      <c r="AC1080" s="3">
        <v>245932.2</v>
      </c>
      <c r="AD1080" s="3">
        <v>3.4</v>
      </c>
      <c r="AE1080" s="3">
        <v>0.06</v>
      </c>
      <c r="AF1080" t="s">
        <v>554</v>
      </c>
      <c r="AG1080" t="s">
        <v>47</v>
      </c>
      <c r="AH1080" s="8">
        <v>4957</v>
      </c>
      <c r="AI1080" s="12">
        <v>15220.18</v>
      </c>
      <c r="AJ1080" s="9">
        <v>393.49</v>
      </c>
      <c r="AK1080" s="5">
        <f t="shared" si="33"/>
        <v>0</v>
      </c>
    </row>
    <row r="1081" spans="1:37" hidden="1" x14ac:dyDescent="0.3">
      <c r="A1081">
        <v>10637</v>
      </c>
      <c r="B1081" t="s">
        <v>221</v>
      </c>
      <c r="C1081" t="s">
        <v>29</v>
      </c>
      <c r="D1081" t="s">
        <v>2040</v>
      </c>
      <c r="E1081" t="s">
        <v>2041</v>
      </c>
      <c r="F1081" t="s">
        <v>224</v>
      </c>
      <c r="G1081" t="s">
        <v>33</v>
      </c>
      <c r="H1081" t="s">
        <v>1929</v>
      </c>
      <c r="I1081" t="s">
        <v>1930</v>
      </c>
      <c r="J1081" t="s">
        <v>36</v>
      </c>
      <c r="K1081" t="s">
        <v>29</v>
      </c>
      <c r="L1081" t="s">
        <v>1930</v>
      </c>
      <c r="M1081" s="4">
        <v>39412</v>
      </c>
      <c r="N1081" s="4">
        <v>39412</v>
      </c>
      <c r="O1081" s="1">
        <v>39412</v>
      </c>
      <c r="P1081" t="s">
        <v>52</v>
      </c>
      <c r="R1081" t="s">
        <v>53</v>
      </c>
      <c r="S1081" t="s">
        <v>1931</v>
      </c>
      <c r="T1081" t="s">
        <v>1030</v>
      </c>
      <c r="U1081" t="s">
        <v>81</v>
      </c>
      <c r="V1081" t="s">
        <v>57</v>
      </c>
      <c r="W1081" s="6" t="s">
        <v>262</v>
      </c>
      <c r="X1081" t="s">
        <v>90</v>
      </c>
      <c r="Y1081">
        <v>200</v>
      </c>
      <c r="Z1081">
        <v>7294</v>
      </c>
      <c r="AA1081" t="s">
        <v>224</v>
      </c>
      <c r="AB1081" s="5">
        <f t="shared" si="32"/>
        <v>2371.7673611111113</v>
      </c>
      <c r="AC1081" s="3">
        <v>10211.6</v>
      </c>
      <c r="AD1081" s="3">
        <v>1.4</v>
      </c>
      <c r="AE1081" s="3">
        <v>0.01</v>
      </c>
      <c r="AF1081" t="s">
        <v>60</v>
      </c>
      <c r="AG1081" t="s">
        <v>47</v>
      </c>
      <c r="AH1081" s="8">
        <v>753</v>
      </c>
      <c r="AI1081" s="7">
        <v>8004</v>
      </c>
      <c r="AJ1081" s="9">
        <v>16.34</v>
      </c>
      <c r="AK1081" s="5">
        <f t="shared" si="33"/>
        <v>0</v>
      </c>
    </row>
    <row r="1082" spans="1:37" x14ac:dyDescent="0.3">
      <c r="A1082">
        <v>10639</v>
      </c>
      <c r="B1082" t="s">
        <v>263</v>
      </c>
      <c r="C1082" t="s">
        <v>29</v>
      </c>
      <c r="D1082" t="s">
        <v>2042</v>
      </c>
      <c r="E1082" t="s">
        <v>2043</v>
      </c>
      <c r="F1082" t="s">
        <v>151</v>
      </c>
      <c r="G1082" t="s">
        <v>33</v>
      </c>
      <c r="H1082" t="s">
        <v>1929</v>
      </c>
      <c r="I1082" t="s">
        <v>1930</v>
      </c>
      <c r="J1082" t="s">
        <v>36</v>
      </c>
      <c r="K1082" t="s">
        <v>29</v>
      </c>
      <c r="L1082" t="s">
        <v>1930</v>
      </c>
      <c r="M1082" s="4">
        <v>39447</v>
      </c>
      <c r="N1082" s="4">
        <v>39447</v>
      </c>
      <c r="O1082" s="1">
        <v>39447</v>
      </c>
      <c r="P1082" t="s">
        <v>38</v>
      </c>
      <c r="R1082" t="s">
        <v>39</v>
      </c>
      <c r="S1082" t="s">
        <v>1931</v>
      </c>
      <c r="T1082" t="s">
        <v>200</v>
      </c>
      <c r="U1082" t="s">
        <v>201</v>
      </c>
      <c r="V1082" t="s">
        <v>67</v>
      </c>
      <c r="W1082" s="6" t="s">
        <v>44</v>
      </c>
      <c r="X1082" t="s">
        <v>45</v>
      </c>
      <c r="Y1082">
        <v>100</v>
      </c>
      <c r="Z1082">
        <v>10</v>
      </c>
      <c r="AA1082" t="s">
        <v>151</v>
      </c>
      <c r="AB1082" s="5">
        <f t="shared" si="32"/>
        <v>21638.408070175439</v>
      </c>
      <c r="AC1082" s="3">
        <v>720</v>
      </c>
      <c r="AD1082" s="3">
        <v>72</v>
      </c>
      <c r="AE1082" s="3">
        <v>0.72</v>
      </c>
      <c r="AF1082" t="s">
        <v>202</v>
      </c>
      <c r="AG1082" t="s">
        <v>47</v>
      </c>
      <c r="AH1082" s="8">
        <v>6</v>
      </c>
      <c r="AI1082" s="12">
        <v>2219.44</v>
      </c>
      <c r="AJ1082" s="9">
        <v>1.1499999999999999</v>
      </c>
      <c r="AK1082" s="5">
        <f t="shared" si="33"/>
        <v>0</v>
      </c>
    </row>
    <row r="1083" spans="1:37" x14ac:dyDescent="0.3">
      <c r="A1083">
        <v>10640</v>
      </c>
      <c r="B1083" t="s">
        <v>148</v>
      </c>
      <c r="C1083" t="s">
        <v>29</v>
      </c>
      <c r="D1083" t="s">
        <v>2044</v>
      </c>
      <c r="E1083" t="s">
        <v>2045</v>
      </c>
      <c r="F1083" t="s">
        <v>151</v>
      </c>
      <c r="G1083" t="s">
        <v>33</v>
      </c>
      <c r="H1083" t="s">
        <v>1929</v>
      </c>
      <c r="I1083" t="s">
        <v>1930</v>
      </c>
      <c r="J1083" t="s">
        <v>36</v>
      </c>
      <c r="K1083" t="s">
        <v>29</v>
      </c>
      <c r="L1083" t="s">
        <v>1930</v>
      </c>
      <c r="M1083" s="4">
        <v>39469</v>
      </c>
      <c r="N1083" s="4">
        <v>39469</v>
      </c>
      <c r="O1083" s="1">
        <v>39469</v>
      </c>
      <c r="P1083" t="s">
        <v>52</v>
      </c>
      <c r="R1083" t="s">
        <v>53</v>
      </c>
      <c r="S1083" t="s">
        <v>1931</v>
      </c>
      <c r="T1083" t="s">
        <v>499</v>
      </c>
      <c r="U1083" t="s">
        <v>74</v>
      </c>
      <c r="V1083" t="s">
        <v>57</v>
      </c>
      <c r="W1083" s="6" t="s">
        <v>58</v>
      </c>
      <c r="X1083" t="s">
        <v>90</v>
      </c>
      <c r="Y1083">
        <v>240</v>
      </c>
      <c r="Z1083">
        <v>2000</v>
      </c>
      <c r="AA1083" t="s">
        <v>151</v>
      </c>
      <c r="AB1083" s="5">
        <f t="shared" si="32"/>
        <v>21638.408070175439</v>
      </c>
      <c r="AC1083" s="3">
        <v>3940</v>
      </c>
      <c r="AD1083" s="3">
        <v>1.97</v>
      </c>
      <c r="AE1083" s="3">
        <v>0.01</v>
      </c>
      <c r="AF1083" t="s">
        <v>60</v>
      </c>
      <c r="AG1083" t="s">
        <v>47</v>
      </c>
      <c r="AH1083" s="8">
        <v>4213</v>
      </c>
      <c r="AI1083" s="12">
        <v>38515.800000000003</v>
      </c>
      <c r="AJ1083" s="9">
        <v>6.3</v>
      </c>
      <c r="AK1083" s="5">
        <f t="shared" si="33"/>
        <v>0</v>
      </c>
    </row>
    <row r="1084" spans="1:37" x14ac:dyDescent="0.3">
      <c r="A1084">
        <v>10641</v>
      </c>
      <c r="B1084" t="s">
        <v>148</v>
      </c>
      <c r="C1084" t="s">
        <v>29</v>
      </c>
      <c r="D1084" t="s">
        <v>2044</v>
      </c>
      <c r="E1084" t="s">
        <v>2045</v>
      </c>
      <c r="F1084" t="s">
        <v>151</v>
      </c>
      <c r="G1084" t="s">
        <v>33</v>
      </c>
      <c r="H1084" t="s">
        <v>1929</v>
      </c>
      <c r="I1084" t="s">
        <v>1930</v>
      </c>
      <c r="J1084" t="s">
        <v>36</v>
      </c>
      <c r="K1084" t="s">
        <v>29</v>
      </c>
      <c r="L1084" t="s">
        <v>1930</v>
      </c>
      <c r="M1084" s="4">
        <v>39469</v>
      </c>
      <c r="N1084" s="4">
        <v>39469</v>
      </c>
      <c r="O1084" s="1">
        <v>39469</v>
      </c>
      <c r="P1084" t="s">
        <v>52</v>
      </c>
      <c r="R1084" t="s">
        <v>71</v>
      </c>
      <c r="S1084" t="s">
        <v>1931</v>
      </c>
      <c r="T1084" t="s">
        <v>73</v>
      </c>
      <c r="U1084" t="s">
        <v>74</v>
      </c>
      <c r="V1084" t="s">
        <v>57</v>
      </c>
      <c r="W1084" s="6" t="s">
        <v>75</v>
      </c>
      <c r="X1084" t="s">
        <v>76</v>
      </c>
      <c r="Y1084">
        <v>60</v>
      </c>
      <c r="Z1084">
        <v>5000</v>
      </c>
      <c r="AA1084" t="s">
        <v>151</v>
      </c>
      <c r="AB1084" s="5">
        <f t="shared" si="32"/>
        <v>21638.408070175439</v>
      </c>
      <c r="AC1084" s="3">
        <v>15200</v>
      </c>
      <c r="AD1084" s="3">
        <v>3.04</v>
      </c>
      <c r="AE1084" s="3">
        <v>0.05</v>
      </c>
      <c r="AF1084" t="s">
        <v>60</v>
      </c>
      <c r="AG1084" t="s">
        <v>109</v>
      </c>
      <c r="AH1084" s="8" t="s">
        <v>44</v>
      </c>
      <c r="AI1084" s="12" t="s">
        <v>44</v>
      </c>
      <c r="AJ1084" s="9">
        <v>24.32</v>
      </c>
      <c r="AK1084" s="5">
        <f t="shared" si="33"/>
        <v>0</v>
      </c>
    </row>
    <row r="1085" spans="1:37" x14ac:dyDescent="0.3">
      <c r="A1085">
        <v>10642</v>
      </c>
      <c r="B1085" t="s">
        <v>84</v>
      </c>
      <c r="C1085" t="s">
        <v>29</v>
      </c>
      <c r="D1085" t="s">
        <v>2046</v>
      </c>
      <c r="E1085" t="s">
        <v>2047</v>
      </c>
      <c r="F1085" t="s">
        <v>87</v>
      </c>
      <c r="G1085" t="s">
        <v>33</v>
      </c>
      <c r="H1085" t="s">
        <v>1929</v>
      </c>
      <c r="I1085" t="s">
        <v>1930</v>
      </c>
      <c r="J1085" t="s">
        <v>36</v>
      </c>
      <c r="K1085" t="s">
        <v>29</v>
      </c>
      <c r="L1085" t="s">
        <v>1930</v>
      </c>
      <c r="M1085" s="4">
        <v>39419</v>
      </c>
      <c r="N1085" s="4">
        <v>39419</v>
      </c>
      <c r="O1085" s="1">
        <v>39419</v>
      </c>
      <c r="P1085" t="s">
        <v>52</v>
      </c>
      <c r="R1085" t="s">
        <v>71</v>
      </c>
      <c r="S1085" t="s">
        <v>1931</v>
      </c>
      <c r="T1085" t="s">
        <v>563</v>
      </c>
      <c r="U1085" t="s">
        <v>564</v>
      </c>
      <c r="V1085" t="s">
        <v>57</v>
      </c>
      <c r="W1085" s="6" t="s">
        <v>565</v>
      </c>
      <c r="X1085" t="s">
        <v>146</v>
      </c>
      <c r="Y1085">
        <v>60</v>
      </c>
      <c r="Z1085">
        <v>12984</v>
      </c>
      <c r="AA1085" t="s">
        <v>87</v>
      </c>
      <c r="AB1085" s="5">
        <f t="shared" si="32"/>
        <v>21638.408070175439</v>
      </c>
      <c r="AC1085" s="3">
        <v>266172</v>
      </c>
      <c r="AD1085" s="3">
        <v>20.5</v>
      </c>
      <c r="AE1085" s="3">
        <v>0.34</v>
      </c>
      <c r="AF1085" t="s">
        <v>60</v>
      </c>
      <c r="AG1085" t="s">
        <v>47</v>
      </c>
      <c r="AH1085" s="8">
        <v>3286</v>
      </c>
      <c r="AI1085" s="12">
        <v>18208</v>
      </c>
      <c r="AJ1085" s="9">
        <v>425.88</v>
      </c>
      <c r="AK1085" s="5">
        <f t="shared" si="33"/>
        <v>0</v>
      </c>
    </row>
    <row r="1086" spans="1:37" x14ac:dyDescent="0.3">
      <c r="A1086">
        <v>10643</v>
      </c>
      <c r="B1086" t="s">
        <v>91</v>
      </c>
      <c r="C1086" t="s">
        <v>29</v>
      </c>
      <c r="D1086" t="s">
        <v>2048</v>
      </c>
      <c r="E1086" t="s">
        <v>2049</v>
      </c>
      <c r="F1086" t="s">
        <v>94</v>
      </c>
      <c r="G1086" t="s">
        <v>33</v>
      </c>
      <c r="H1086" t="s">
        <v>1929</v>
      </c>
      <c r="I1086" t="s">
        <v>1930</v>
      </c>
      <c r="J1086" t="s">
        <v>44</v>
      </c>
      <c r="K1086" t="s">
        <v>29</v>
      </c>
      <c r="L1086" t="s">
        <v>1930</v>
      </c>
      <c r="M1086" s="4">
        <v>39423</v>
      </c>
      <c r="N1086" s="4">
        <v>39423</v>
      </c>
      <c r="O1086" s="1">
        <v>39423</v>
      </c>
      <c r="P1086" t="s">
        <v>52</v>
      </c>
      <c r="R1086" t="s">
        <v>71</v>
      </c>
      <c r="S1086" t="s">
        <v>1931</v>
      </c>
      <c r="T1086" t="s">
        <v>461</v>
      </c>
      <c r="U1086" t="s">
        <v>462</v>
      </c>
      <c r="V1086" t="s">
        <v>57</v>
      </c>
      <c r="W1086" s="6" t="s">
        <v>463</v>
      </c>
      <c r="X1086" t="s">
        <v>146</v>
      </c>
      <c r="Y1086">
        <v>60</v>
      </c>
      <c r="Z1086">
        <v>14052</v>
      </c>
      <c r="AA1086" t="s">
        <v>94</v>
      </c>
      <c r="AB1086" s="5">
        <f t="shared" si="32"/>
        <v>21638.408070175439</v>
      </c>
      <c r="AC1086" s="3">
        <v>103984.8</v>
      </c>
      <c r="AD1086" s="3">
        <v>7.4</v>
      </c>
      <c r="AE1086" s="3">
        <v>0.12</v>
      </c>
      <c r="AF1086" t="s">
        <v>147</v>
      </c>
      <c r="AG1086" t="s">
        <v>47</v>
      </c>
      <c r="AH1086" s="8">
        <v>1420</v>
      </c>
      <c r="AI1086" s="12">
        <v>5780.2</v>
      </c>
      <c r="AJ1086" s="9">
        <v>166.38</v>
      </c>
      <c r="AK1086" s="5">
        <f t="shared" si="33"/>
        <v>0</v>
      </c>
    </row>
    <row r="1087" spans="1:37" x14ac:dyDescent="0.3">
      <c r="A1087">
        <v>10644</v>
      </c>
      <c r="B1087" t="s">
        <v>91</v>
      </c>
      <c r="C1087" t="s">
        <v>29</v>
      </c>
      <c r="D1087" t="s">
        <v>2050</v>
      </c>
      <c r="E1087" t="s">
        <v>2051</v>
      </c>
      <c r="F1087" t="s">
        <v>94</v>
      </c>
      <c r="G1087" t="s">
        <v>33</v>
      </c>
      <c r="H1087" t="s">
        <v>1929</v>
      </c>
      <c r="I1087" t="s">
        <v>1930</v>
      </c>
      <c r="J1087" t="s">
        <v>44</v>
      </c>
      <c r="K1087" t="s">
        <v>29</v>
      </c>
      <c r="L1087" t="s">
        <v>1930</v>
      </c>
      <c r="M1087" s="4">
        <v>39422</v>
      </c>
      <c r="N1087" s="4">
        <v>39422</v>
      </c>
      <c r="O1087" s="1">
        <v>39422</v>
      </c>
      <c r="P1087" t="s">
        <v>52</v>
      </c>
      <c r="R1087" t="s">
        <v>53</v>
      </c>
      <c r="S1087" t="s">
        <v>1931</v>
      </c>
      <c r="T1087" t="s">
        <v>502</v>
      </c>
      <c r="U1087" t="s">
        <v>98</v>
      </c>
      <c r="V1087" t="s">
        <v>57</v>
      </c>
      <c r="W1087" s="6" t="s">
        <v>481</v>
      </c>
      <c r="X1087" t="s">
        <v>83</v>
      </c>
      <c r="Y1087">
        <v>30</v>
      </c>
      <c r="Z1087">
        <v>3690</v>
      </c>
      <c r="AA1087" t="s">
        <v>94</v>
      </c>
      <c r="AB1087" s="5">
        <f t="shared" si="32"/>
        <v>21638.408070175439</v>
      </c>
      <c r="AC1087" s="3">
        <v>10147.5</v>
      </c>
      <c r="AD1087" s="3">
        <v>2.75</v>
      </c>
      <c r="AE1087" s="3">
        <v>0.09</v>
      </c>
      <c r="AF1087" t="s">
        <v>60</v>
      </c>
      <c r="AG1087" t="s">
        <v>47</v>
      </c>
      <c r="AH1087" s="8">
        <v>226</v>
      </c>
      <c r="AI1087" s="12">
        <v>1370.28</v>
      </c>
      <c r="AJ1087" s="9">
        <v>16.239999999999998</v>
      </c>
      <c r="AK1087" s="5">
        <f t="shared" si="33"/>
        <v>0</v>
      </c>
    </row>
    <row r="1088" spans="1:37" x14ac:dyDescent="0.3">
      <c r="A1088">
        <v>10645</v>
      </c>
      <c r="B1088" t="s">
        <v>187</v>
      </c>
      <c r="C1088" t="s">
        <v>29</v>
      </c>
      <c r="D1088" t="s">
        <v>2052</v>
      </c>
      <c r="E1088" t="s">
        <v>2053</v>
      </c>
      <c r="F1088" t="s">
        <v>32</v>
      </c>
      <c r="G1088" t="s">
        <v>33</v>
      </c>
      <c r="H1088" t="s">
        <v>1929</v>
      </c>
      <c r="I1088" t="s">
        <v>1930</v>
      </c>
      <c r="J1088" t="s">
        <v>36</v>
      </c>
      <c r="K1088" t="s">
        <v>29</v>
      </c>
      <c r="L1088" t="s">
        <v>1930</v>
      </c>
      <c r="M1088" s="4">
        <v>39426</v>
      </c>
      <c r="N1088" s="4">
        <v>39426</v>
      </c>
      <c r="O1088" s="1">
        <v>39426</v>
      </c>
      <c r="P1088" t="s">
        <v>52</v>
      </c>
      <c r="R1088" t="s">
        <v>71</v>
      </c>
      <c r="S1088" t="s">
        <v>1931</v>
      </c>
      <c r="T1088" t="s">
        <v>106</v>
      </c>
      <c r="U1088" t="s">
        <v>56</v>
      </c>
      <c r="V1088" t="s">
        <v>57</v>
      </c>
      <c r="W1088" s="6" t="s">
        <v>100</v>
      </c>
      <c r="X1088" t="s">
        <v>76</v>
      </c>
      <c r="Y1088">
        <v>60</v>
      </c>
      <c r="Z1088">
        <v>8000</v>
      </c>
      <c r="AA1088" t="s">
        <v>32</v>
      </c>
      <c r="AB1088" s="5">
        <f t="shared" si="32"/>
        <v>21638.408070175439</v>
      </c>
      <c r="AC1088" s="3">
        <v>27200</v>
      </c>
      <c r="AD1088" s="3">
        <v>3.4</v>
      </c>
      <c r="AE1088" s="3">
        <v>0.06</v>
      </c>
      <c r="AF1088" t="s">
        <v>605</v>
      </c>
      <c r="AG1088" t="s">
        <v>47</v>
      </c>
      <c r="AH1088" s="8">
        <v>1013</v>
      </c>
      <c r="AI1088" s="12">
        <v>3646</v>
      </c>
      <c r="AJ1088" s="9">
        <v>43.52</v>
      </c>
      <c r="AK1088" s="5">
        <f t="shared" si="33"/>
        <v>0</v>
      </c>
    </row>
    <row r="1089" spans="1:37" x14ac:dyDescent="0.3">
      <c r="A1089">
        <v>10647</v>
      </c>
      <c r="B1089" t="s">
        <v>1983</v>
      </c>
      <c r="C1089" t="s">
        <v>29</v>
      </c>
      <c r="D1089" t="s">
        <v>2054</v>
      </c>
      <c r="E1089" t="s">
        <v>2055</v>
      </c>
      <c r="F1089" t="s">
        <v>155</v>
      </c>
      <c r="G1089" t="s">
        <v>33</v>
      </c>
      <c r="H1089" t="s">
        <v>1929</v>
      </c>
      <c r="I1089" t="s">
        <v>1930</v>
      </c>
      <c r="J1089" t="s">
        <v>36</v>
      </c>
      <c r="K1089" t="s">
        <v>29</v>
      </c>
      <c r="L1089" t="s">
        <v>1930</v>
      </c>
      <c r="M1089" s="4">
        <v>39483</v>
      </c>
      <c r="N1089" s="4">
        <v>39483</v>
      </c>
      <c r="O1089" s="1">
        <v>39483</v>
      </c>
      <c r="P1089" t="s">
        <v>52</v>
      </c>
      <c r="R1089" t="s">
        <v>71</v>
      </c>
      <c r="S1089" t="s">
        <v>1931</v>
      </c>
      <c r="T1089" t="s">
        <v>305</v>
      </c>
      <c r="U1089" t="s">
        <v>98</v>
      </c>
      <c r="V1089" t="s">
        <v>57</v>
      </c>
      <c r="W1089" s="6" t="s">
        <v>306</v>
      </c>
      <c r="X1089" t="s">
        <v>76</v>
      </c>
      <c r="Y1089">
        <v>30</v>
      </c>
      <c r="Z1089">
        <v>1860</v>
      </c>
      <c r="AA1089" t="s">
        <v>155</v>
      </c>
      <c r="AB1089" s="5">
        <f t="shared" si="32"/>
        <v>21638.408070175439</v>
      </c>
      <c r="AC1089" s="3">
        <v>23101.200000000001</v>
      </c>
      <c r="AD1089" s="3">
        <v>12.42</v>
      </c>
      <c r="AE1089" s="3">
        <v>0.41</v>
      </c>
      <c r="AF1089" t="s">
        <v>147</v>
      </c>
      <c r="AG1089" t="s">
        <v>47</v>
      </c>
      <c r="AH1089" s="8">
        <v>2425</v>
      </c>
      <c r="AI1089" s="12">
        <v>13356.65</v>
      </c>
      <c r="AJ1089" s="9">
        <v>36.96</v>
      </c>
      <c r="AK1089" s="5">
        <f t="shared" si="33"/>
        <v>0</v>
      </c>
    </row>
    <row r="1090" spans="1:37" hidden="1" x14ac:dyDescent="0.3">
      <c r="A1090">
        <v>10648</v>
      </c>
      <c r="B1090" t="s">
        <v>187</v>
      </c>
      <c r="C1090" t="s">
        <v>29</v>
      </c>
      <c r="D1090" t="s">
        <v>2056</v>
      </c>
      <c r="E1090" t="s">
        <v>2057</v>
      </c>
      <c r="F1090" t="s">
        <v>32</v>
      </c>
      <c r="G1090" t="s">
        <v>33</v>
      </c>
      <c r="H1090" t="s">
        <v>1929</v>
      </c>
      <c r="I1090" t="s">
        <v>1930</v>
      </c>
      <c r="J1090" t="s">
        <v>36</v>
      </c>
      <c r="K1090" t="s">
        <v>29</v>
      </c>
      <c r="L1090" t="s">
        <v>1930</v>
      </c>
      <c r="M1090" s="4">
        <v>39430</v>
      </c>
      <c r="N1090" s="4">
        <v>39430</v>
      </c>
      <c r="O1090" s="1">
        <v>39430</v>
      </c>
      <c r="P1090" t="s">
        <v>52</v>
      </c>
      <c r="R1090" t="s">
        <v>71</v>
      </c>
      <c r="S1090" t="s">
        <v>1931</v>
      </c>
      <c r="T1090" t="s">
        <v>1068</v>
      </c>
      <c r="U1090" t="s">
        <v>1069</v>
      </c>
      <c r="V1090" t="s">
        <v>1070</v>
      </c>
      <c r="W1090" s="6" t="s">
        <v>1071</v>
      </c>
      <c r="X1090" t="s">
        <v>146</v>
      </c>
      <c r="Y1090">
        <v>60</v>
      </c>
      <c r="Z1090">
        <v>1847</v>
      </c>
      <c r="AA1090" t="s">
        <v>32</v>
      </c>
      <c r="AB1090" s="5">
        <f t="shared" si="32"/>
        <v>2371.7673611111113</v>
      </c>
      <c r="AC1090" s="3">
        <v>129290</v>
      </c>
      <c r="AD1090" s="3">
        <v>70</v>
      </c>
      <c r="AE1090" s="3">
        <v>1.17</v>
      </c>
      <c r="AF1090" t="s">
        <v>360</v>
      </c>
      <c r="AG1090" t="s">
        <v>47</v>
      </c>
      <c r="AH1090" s="8">
        <v>271</v>
      </c>
      <c r="AI1090" s="7">
        <v>1700</v>
      </c>
      <c r="AJ1090" s="9">
        <v>206.86</v>
      </c>
      <c r="AK1090" s="5">
        <f t="shared" si="33"/>
        <v>0</v>
      </c>
    </row>
    <row r="1091" spans="1:37" x14ac:dyDescent="0.3">
      <c r="A1091">
        <v>10650</v>
      </c>
      <c r="B1091" t="s">
        <v>420</v>
      </c>
      <c r="C1091" t="s">
        <v>29</v>
      </c>
      <c r="D1091" t="s">
        <v>2058</v>
      </c>
      <c r="E1091" t="s">
        <v>2059</v>
      </c>
      <c r="F1091" t="s">
        <v>423</v>
      </c>
      <c r="G1091" t="s">
        <v>33</v>
      </c>
      <c r="H1091" t="s">
        <v>1929</v>
      </c>
      <c r="I1091" t="s">
        <v>1930</v>
      </c>
      <c r="J1091" t="s">
        <v>36</v>
      </c>
      <c r="K1091" t="s">
        <v>29</v>
      </c>
      <c r="L1091" t="s">
        <v>1930</v>
      </c>
      <c r="M1091" s="4">
        <v>39519</v>
      </c>
      <c r="N1091" s="4">
        <v>39519</v>
      </c>
      <c r="O1091" s="1">
        <v>39519</v>
      </c>
      <c r="P1091" t="s">
        <v>38</v>
      </c>
      <c r="R1091" t="s">
        <v>39</v>
      </c>
      <c r="S1091" t="s">
        <v>1931</v>
      </c>
      <c r="T1091" t="s">
        <v>126</v>
      </c>
      <c r="U1091" t="s">
        <v>127</v>
      </c>
      <c r="V1091" t="s">
        <v>128</v>
      </c>
      <c r="W1091" s="6" t="s">
        <v>44</v>
      </c>
      <c r="X1091" t="s">
        <v>45</v>
      </c>
      <c r="Y1091">
        <v>20</v>
      </c>
      <c r="Z1091">
        <v>100</v>
      </c>
      <c r="AA1091" t="s">
        <v>423</v>
      </c>
      <c r="AB1091" s="5">
        <f t="shared" ref="AB1091:AB1154" si="34">AVERAGEIF(P:P,P1092,Z:Z)</f>
        <v>21638.408070175439</v>
      </c>
      <c r="AC1091" s="3">
        <v>3200</v>
      </c>
      <c r="AD1091" s="3">
        <v>32</v>
      </c>
      <c r="AE1091" s="3">
        <v>1.6</v>
      </c>
      <c r="AF1091" t="s">
        <v>125</v>
      </c>
      <c r="AG1091" t="s">
        <v>47</v>
      </c>
      <c r="AH1091" s="8">
        <v>35</v>
      </c>
      <c r="AI1091" s="12">
        <v>861</v>
      </c>
      <c r="AJ1091" s="9">
        <v>5.12</v>
      </c>
      <c r="AK1091" s="5">
        <f t="shared" ref="AK1091:AK1154" si="35">M1091-N1091</f>
        <v>0</v>
      </c>
    </row>
    <row r="1092" spans="1:37" x14ac:dyDescent="0.3">
      <c r="A1092">
        <v>10651</v>
      </c>
      <c r="B1092" t="s">
        <v>452</v>
      </c>
      <c r="C1092" t="s">
        <v>29</v>
      </c>
      <c r="D1092" t="s">
        <v>2060</v>
      </c>
      <c r="E1092" t="s">
        <v>2061</v>
      </c>
      <c r="F1092" t="s">
        <v>455</v>
      </c>
      <c r="G1092" t="s">
        <v>33</v>
      </c>
      <c r="H1092" t="s">
        <v>1929</v>
      </c>
      <c r="I1092" t="s">
        <v>1930</v>
      </c>
      <c r="J1092" t="s">
        <v>36</v>
      </c>
      <c r="K1092" t="s">
        <v>29</v>
      </c>
      <c r="L1092" t="s">
        <v>1930</v>
      </c>
      <c r="M1092" s="4">
        <v>39546</v>
      </c>
      <c r="N1092" s="4">
        <v>39543</v>
      </c>
      <c r="O1092" s="1">
        <v>39543</v>
      </c>
      <c r="P1092" t="s">
        <v>52</v>
      </c>
      <c r="R1092" t="s">
        <v>71</v>
      </c>
      <c r="S1092" t="s">
        <v>1931</v>
      </c>
      <c r="T1092" t="s">
        <v>80</v>
      </c>
      <c r="U1092" t="s">
        <v>81</v>
      </c>
      <c r="V1092" t="s">
        <v>57</v>
      </c>
      <c r="W1092" s="6" t="s">
        <v>82</v>
      </c>
      <c r="X1092" t="s">
        <v>83</v>
      </c>
      <c r="Y1092">
        <v>60</v>
      </c>
      <c r="Z1092">
        <v>120</v>
      </c>
      <c r="AA1092" t="s">
        <v>455</v>
      </c>
      <c r="AB1092" s="5">
        <f t="shared" si="34"/>
        <v>21638.408070175439</v>
      </c>
      <c r="AC1092" s="3">
        <v>182.4</v>
      </c>
      <c r="AD1092" s="3">
        <v>1.52</v>
      </c>
      <c r="AE1092" s="3">
        <v>0.03</v>
      </c>
      <c r="AF1092" t="s">
        <v>60</v>
      </c>
      <c r="AG1092" t="s">
        <v>47</v>
      </c>
      <c r="AH1092" s="8">
        <v>5092</v>
      </c>
      <c r="AI1092" s="12">
        <v>8118.64</v>
      </c>
      <c r="AJ1092" s="9">
        <v>0.28999999999999998</v>
      </c>
      <c r="AK1092" s="5">
        <f t="shared" si="35"/>
        <v>3</v>
      </c>
    </row>
    <row r="1093" spans="1:37" x14ac:dyDescent="0.3">
      <c r="A1093">
        <v>10652</v>
      </c>
      <c r="B1093" t="s">
        <v>1983</v>
      </c>
      <c r="C1093" t="s">
        <v>29</v>
      </c>
      <c r="D1093" t="s">
        <v>2062</v>
      </c>
      <c r="E1093" t="s">
        <v>2063</v>
      </c>
      <c r="F1093" t="s">
        <v>155</v>
      </c>
      <c r="G1093" t="s">
        <v>33</v>
      </c>
      <c r="H1093" t="s">
        <v>1929</v>
      </c>
      <c r="I1093" t="s">
        <v>1930</v>
      </c>
      <c r="J1093" t="s">
        <v>36</v>
      </c>
      <c r="K1093" t="s">
        <v>29</v>
      </c>
      <c r="L1093" t="s">
        <v>1930</v>
      </c>
      <c r="M1093" s="4">
        <v>39461</v>
      </c>
      <c r="N1093" s="4">
        <v>39461</v>
      </c>
      <c r="O1093" s="1">
        <v>39461</v>
      </c>
      <c r="P1093" t="s">
        <v>52</v>
      </c>
      <c r="R1093" t="s">
        <v>71</v>
      </c>
      <c r="S1093" t="s">
        <v>1931</v>
      </c>
      <c r="T1093" t="s">
        <v>305</v>
      </c>
      <c r="U1093" t="s">
        <v>98</v>
      </c>
      <c r="V1093" t="s">
        <v>57</v>
      </c>
      <c r="W1093" s="6" t="s">
        <v>306</v>
      </c>
      <c r="X1093" t="s">
        <v>76</v>
      </c>
      <c r="Y1093">
        <v>30</v>
      </c>
      <c r="Z1093">
        <v>1860</v>
      </c>
      <c r="AA1093" t="s">
        <v>155</v>
      </c>
      <c r="AB1093" s="5">
        <f t="shared" si="34"/>
        <v>21638.408070175439</v>
      </c>
      <c r="AC1093" s="3">
        <v>23101.200000000001</v>
      </c>
      <c r="AD1093" s="3">
        <v>12.42</v>
      </c>
      <c r="AE1093" s="3">
        <v>0.41</v>
      </c>
      <c r="AF1093" t="s">
        <v>147</v>
      </c>
      <c r="AG1093" t="s">
        <v>47</v>
      </c>
      <c r="AH1093" s="8">
        <v>4091</v>
      </c>
      <c r="AI1093" s="12">
        <v>12130.9</v>
      </c>
      <c r="AJ1093" s="9">
        <v>36.96</v>
      </c>
      <c r="AK1093" s="5">
        <f t="shared" si="35"/>
        <v>0</v>
      </c>
    </row>
    <row r="1094" spans="1:37" x14ac:dyDescent="0.3">
      <c r="A1094">
        <v>10653</v>
      </c>
      <c r="B1094" t="s">
        <v>452</v>
      </c>
      <c r="C1094" t="s">
        <v>29</v>
      </c>
      <c r="D1094" t="s">
        <v>2064</v>
      </c>
      <c r="E1094" t="s">
        <v>2065</v>
      </c>
      <c r="F1094" t="s">
        <v>455</v>
      </c>
      <c r="G1094" t="s">
        <v>33</v>
      </c>
      <c r="H1094" t="s">
        <v>1929</v>
      </c>
      <c r="I1094" t="s">
        <v>1930</v>
      </c>
      <c r="J1094" t="s">
        <v>36</v>
      </c>
      <c r="K1094" t="s">
        <v>29</v>
      </c>
      <c r="L1094" t="s">
        <v>1930</v>
      </c>
      <c r="M1094" s="4">
        <v>39556</v>
      </c>
      <c r="N1094" s="4">
        <v>39556</v>
      </c>
      <c r="O1094" s="1">
        <v>39556</v>
      </c>
      <c r="P1094" t="s">
        <v>52</v>
      </c>
      <c r="R1094" t="s">
        <v>53</v>
      </c>
      <c r="S1094" t="s">
        <v>1931</v>
      </c>
      <c r="T1094" t="s">
        <v>499</v>
      </c>
      <c r="U1094" t="s">
        <v>74</v>
      </c>
      <c r="V1094" t="s">
        <v>57</v>
      </c>
      <c r="W1094" s="6" t="s">
        <v>58</v>
      </c>
      <c r="X1094" t="s">
        <v>90</v>
      </c>
      <c r="Y1094">
        <v>240</v>
      </c>
      <c r="Z1094">
        <v>2744</v>
      </c>
      <c r="AA1094" t="s">
        <v>455</v>
      </c>
      <c r="AB1094" s="5">
        <f t="shared" si="34"/>
        <v>21638.408070175439</v>
      </c>
      <c r="AC1094" s="3">
        <v>6695.36</v>
      </c>
      <c r="AD1094" s="3">
        <v>2.44</v>
      </c>
      <c r="AE1094" s="3">
        <v>0.01</v>
      </c>
      <c r="AF1094" t="s">
        <v>60</v>
      </c>
      <c r="AG1094" t="s">
        <v>47</v>
      </c>
      <c r="AH1094" s="8">
        <v>998</v>
      </c>
      <c r="AI1094" s="12">
        <v>3894.6</v>
      </c>
      <c r="AJ1094" s="9">
        <v>10.71</v>
      </c>
      <c r="AK1094" s="5">
        <f t="shared" si="35"/>
        <v>0</v>
      </c>
    </row>
    <row r="1095" spans="1:37" hidden="1" x14ac:dyDescent="0.3">
      <c r="A1095">
        <v>10654</v>
      </c>
      <c r="B1095" t="s">
        <v>452</v>
      </c>
      <c r="C1095" t="s">
        <v>29</v>
      </c>
      <c r="D1095" t="s">
        <v>2060</v>
      </c>
      <c r="E1095" t="s">
        <v>2066</v>
      </c>
      <c r="F1095" t="s">
        <v>455</v>
      </c>
      <c r="G1095" t="s">
        <v>33</v>
      </c>
      <c r="H1095" t="s">
        <v>1929</v>
      </c>
      <c r="I1095" t="s">
        <v>1930</v>
      </c>
      <c r="J1095" t="s">
        <v>36</v>
      </c>
      <c r="K1095" t="s">
        <v>29</v>
      </c>
      <c r="L1095" t="s">
        <v>1930</v>
      </c>
      <c r="M1095" s="4">
        <v>39546</v>
      </c>
      <c r="N1095" s="4">
        <v>39543</v>
      </c>
      <c r="O1095" s="1">
        <v>39543</v>
      </c>
      <c r="P1095" t="s">
        <v>52</v>
      </c>
      <c r="R1095" t="s">
        <v>71</v>
      </c>
      <c r="S1095" t="s">
        <v>1931</v>
      </c>
      <c r="T1095" t="s">
        <v>2006</v>
      </c>
      <c r="U1095" t="s">
        <v>850</v>
      </c>
      <c r="V1095" t="s">
        <v>57</v>
      </c>
      <c r="W1095" s="6" t="s">
        <v>2007</v>
      </c>
      <c r="X1095" t="s">
        <v>146</v>
      </c>
      <c r="Y1095">
        <v>30</v>
      </c>
      <c r="Z1095">
        <v>52240</v>
      </c>
      <c r="AA1095" t="s">
        <v>455</v>
      </c>
      <c r="AB1095" s="5">
        <f t="shared" si="34"/>
        <v>2371.7673611111113</v>
      </c>
      <c r="AC1095" s="3">
        <v>104480</v>
      </c>
      <c r="AD1095" s="3">
        <v>2</v>
      </c>
      <c r="AE1095" s="3">
        <v>7.0000000000000007E-2</v>
      </c>
      <c r="AF1095" t="s">
        <v>147</v>
      </c>
      <c r="AG1095" t="s">
        <v>47</v>
      </c>
      <c r="AH1095" s="8">
        <v>4230</v>
      </c>
      <c r="AI1095" s="7">
        <v>8771.34</v>
      </c>
      <c r="AJ1095" s="9">
        <v>167.17</v>
      </c>
      <c r="AK1095" s="5">
        <f t="shared" si="35"/>
        <v>3</v>
      </c>
    </row>
    <row r="1096" spans="1:37" x14ac:dyDescent="0.3">
      <c r="A1096">
        <v>10656</v>
      </c>
      <c r="B1096" t="s">
        <v>91</v>
      </c>
      <c r="C1096" t="s">
        <v>29</v>
      </c>
      <c r="D1096" t="s">
        <v>2067</v>
      </c>
      <c r="E1096" t="s">
        <v>2068</v>
      </c>
      <c r="F1096" t="s">
        <v>94</v>
      </c>
      <c r="G1096" t="s">
        <v>33</v>
      </c>
      <c r="H1096" t="s">
        <v>1929</v>
      </c>
      <c r="I1096" t="s">
        <v>1930</v>
      </c>
      <c r="J1096" t="s">
        <v>44</v>
      </c>
      <c r="K1096" t="s">
        <v>29</v>
      </c>
      <c r="L1096" t="s">
        <v>1930</v>
      </c>
      <c r="M1096" s="4">
        <v>39462</v>
      </c>
      <c r="N1096" s="4">
        <v>39462</v>
      </c>
      <c r="O1096" s="1">
        <v>39462</v>
      </c>
      <c r="P1096" t="s">
        <v>38</v>
      </c>
      <c r="R1096" t="s">
        <v>39</v>
      </c>
      <c r="S1096" t="s">
        <v>1931</v>
      </c>
      <c r="T1096" t="s">
        <v>200</v>
      </c>
      <c r="U1096" t="s">
        <v>201</v>
      </c>
      <c r="V1096" t="s">
        <v>67</v>
      </c>
      <c r="W1096" s="6" t="s">
        <v>44</v>
      </c>
      <c r="X1096" t="s">
        <v>45</v>
      </c>
      <c r="Y1096">
        <v>100</v>
      </c>
      <c r="Z1096">
        <v>2100</v>
      </c>
      <c r="AA1096" t="s">
        <v>94</v>
      </c>
      <c r="AB1096" s="5">
        <f t="shared" si="34"/>
        <v>21638.408070175439</v>
      </c>
      <c r="AC1096" s="3">
        <v>151179</v>
      </c>
      <c r="AD1096" s="3">
        <v>71.989999999999995</v>
      </c>
      <c r="AE1096" s="3">
        <v>0.72</v>
      </c>
      <c r="AF1096" t="s">
        <v>202</v>
      </c>
      <c r="AG1096" t="s">
        <v>47</v>
      </c>
      <c r="AH1096" s="8">
        <v>498</v>
      </c>
      <c r="AI1096" s="12">
        <v>2292.6</v>
      </c>
      <c r="AJ1096" s="9">
        <v>241.89</v>
      </c>
      <c r="AK1096" s="5">
        <f t="shared" si="35"/>
        <v>0</v>
      </c>
    </row>
    <row r="1097" spans="1:37" hidden="1" x14ac:dyDescent="0.3">
      <c r="A1097">
        <v>10658</v>
      </c>
      <c r="B1097" t="s">
        <v>84</v>
      </c>
      <c r="C1097" t="s">
        <v>29</v>
      </c>
      <c r="D1097" t="s">
        <v>2069</v>
      </c>
      <c r="E1097" t="s">
        <v>2070</v>
      </c>
      <c r="F1097" t="s">
        <v>87</v>
      </c>
      <c r="G1097" t="s">
        <v>33</v>
      </c>
      <c r="H1097" t="s">
        <v>1929</v>
      </c>
      <c r="I1097" t="s">
        <v>1930</v>
      </c>
      <c r="J1097" t="s">
        <v>36</v>
      </c>
      <c r="K1097" t="s">
        <v>29</v>
      </c>
      <c r="L1097" t="s">
        <v>1930</v>
      </c>
      <c r="M1097" s="4">
        <v>39456</v>
      </c>
      <c r="N1097" s="4">
        <v>39456</v>
      </c>
      <c r="O1097" s="1">
        <v>39456</v>
      </c>
      <c r="P1097" t="s">
        <v>52</v>
      </c>
      <c r="R1097" t="s">
        <v>71</v>
      </c>
      <c r="S1097" t="s">
        <v>1931</v>
      </c>
      <c r="T1097" t="s">
        <v>143</v>
      </c>
      <c r="U1097" t="s">
        <v>144</v>
      </c>
      <c r="V1097" t="s">
        <v>57</v>
      </c>
      <c r="W1097" s="6" t="s">
        <v>145</v>
      </c>
      <c r="X1097" t="s">
        <v>146</v>
      </c>
      <c r="Y1097">
        <v>60</v>
      </c>
      <c r="Z1097">
        <v>367</v>
      </c>
      <c r="AA1097" t="s">
        <v>87</v>
      </c>
      <c r="AB1097" s="5">
        <f t="shared" si="34"/>
        <v>2371.7673611111113</v>
      </c>
      <c r="AC1097" s="3">
        <v>3486.5</v>
      </c>
      <c r="AD1097" s="3">
        <v>9.5</v>
      </c>
      <c r="AE1097" s="3">
        <v>0.16</v>
      </c>
      <c r="AF1097" t="s">
        <v>60</v>
      </c>
      <c r="AG1097" t="s">
        <v>47</v>
      </c>
      <c r="AH1097" s="8">
        <v>447</v>
      </c>
      <c r="AI1097" s="7">
        <v>2230</v>
      </c>
      <c r="AJ1097" s="9">
        <v>5.58</v>
      </c>
      <c r="AK1097" s="5">
        <f t="shared" si="35"/>
        <v>0</v>
      </c>
    </row>
    <row r="1098" spans="1:37" x14ac:dyDescent="0.3">
      <c r="A1098">
        <v>10660</v>
      </c>
      <c r="B1098" t="s">
        <v>137</v>
      </c>
      <c r="C1098" t="s">
        <v>29</v>
      </c>
      <c r="D1098" t="s">
        <v>2071</v>
      </c>
      <c r="E1098" t="s">
        <v>2072</v>
      </c>
      <c r="F1098" t="s">
        <v>140</v>
      </c>
      <c r="G1098" t="s">
        <v>33</v>
      </c>
      <c r="H1098" t="s">
        <v>1929</v>
      </c>
      <c r="I1098" t="s">
        <v>1930</v>
      </c>
      <c r="J1098" t="s">
        <v>36</v>
      </c>
      <c r="K1098" t="s">
        <v>29</v>
      </c>
      <c r="L1098" t="s">
        <v>1930</v>
      </c>
      <c r="M1098" s="4">
        <v>39475</v>
      </c>
      <c r="N1098" s="4">
        <v>39475</v>
      </c>
      <c r="O1098" s="1">
        <v>39475</v>
      </c>
      <c r="P1098" t="s">
        <v>38</v>
      </c>
      <c r="R1098" t="s">
        <v>252</v>
      </c>
      <c r="S1098" t="s">
        <v>1931</v>
      </c>
      <c r="T1098" t="s">
        <v>253</v>
      </c>
      <c r="U1098" t="s">
        <v>253</v>
      </c>
      <c r="V1098" t="s">
        <v>57</v>
      </c>
      <c r="W1098" s="6" t="s">
        <v>44</v>
      </c>
      <c r="X1098" t="s">
        <v>254</v>
      </c>
      <c r="Y1098">
        <v>100</v>
      </c>
      <c r="Z1098">
        <v>2093</v>
      </c>
      <c r="AA1098" t="s">
        <v>140</v>
      </c>
      <c r="AB1098" s="5">
        <f t="shared" si="34"/>
        <v>21638.408070175439</v>
      </c>
      <c r="AC1098" s="3">
        <v>20.93</v>
      </c>
      <c r="AD1098" s="3">
        <v>0.01</v>
      </c>
      <c r="AE1098" s="3">
        <v>0</v>
      </c>
      <c r="AF1098" t="s">
        <v>202</v>
      </c>
      <c r="AG1098" t="s">
        <v>47</v>
      </c>
      <c r="AH1098" s="8">
        <v>609</v>
      </c>
      <c r="AI1098" s="12">
        <v>12977.28</v>
      </c>
      <c r="AJ1098" s="9">
        <v>0.03</v>
      </c>
      <c r="AK1098" s="5">
        <f t="shared" si="35"/>
        <v>0</v>
      </c>
    </row>
    <row r="1099" spans="1:37" x14ac:dyDescent="0.3">
      <c r="A1099">
        <v>10662</v>
      </c>
      <c r="B1099" t="s">
        <v>102</v>
      </c>
      <c r="C1099" t="s">
        <v>29</v>
      </c>
      <c r="D1099" t="s">
        <v>2073</v>
      </c>
      <c r="E1099" t="s">
        <v>2074</v>
      </c>
      <c r="F1099" t="s">
        <v>105</v>
      </c>
      <c r="G1099" t="s">
        <v>33</v>
      </c>
      <c r="H1099" t="s">
        <v>1929</v>
      </c>
      <c r="I1099" t="s">
        <v>1930</v>
      </c>
      <c r="J1099" t="s">
        <v>36</v>
      </c>
      <c r="K1099" t="s">
        <v>29</v>
      </c>
      <c r="L1099" t="s">
        <v>1930</v>
      </c>
      <c r="M1099" s="4">
        <v>39484</v>
      </c>
      <c r="N1099" s="4">
        <v>39484</v>
      </c>
      <c r="O1099" s="1">
        <v>39484</v>
      </c>
      <c r="P1099" t="s">
        <v>52</v>
      </c>
      <c r="R1099" t="s">
        <v>71</v>
      </c>
      <c r="S1099" t="s">
        <v>1931</v>
      </c>
      <c r="T1099" t="s">
        <v>143</v>
      </c>
      <c r="U1099" t="s">
        <v>144</v>
      </c>
      <c r="V1099" t="s">
        <v>57</v>
      </c>
      <c r="W1099" s="6" t="s">
        <v>145</v>
      </c>
      <c r="X1099" t="s">
        <v>146</v>
      </c>
      <c r="Y1099">
        <v>60</v>
      </c>
      <c r="Z1099">
        <v>9476</v>
      </c>
      <c r="AA1099" t="s">
        <v>105</v>
      </c>
      <c r="AB1099" s="5">
        <f t="shared" si="34"/>
        <v>21638.408070175439</v>
      </c>
      <c r="AC1099" s="3">
        <v>90022</v>
      </c>
      <c r="AD1099" s="3">
        <v>9.5</v>
      </c>
      <c r="AE1099" s="3">
        <v>0.16</v>
      </c>
      <c r="AF1099" t="s">
        <v>60</v>
      </c>
      <c r="AG1099" t="s">
        <v>47</v>
      </c>
      <c r="AH1099" s="8">
        <v>1008</v>
      </c>
      <c r="AI1099" s="12">
        <v>4207.3999999999996</v>
      </c>
      <c r="AJ1099" s="9">
        <v>144.04</v>
      </c>
      <c r="AK1099" s="5">
        <f t="shared" si="35"/>
        <v>0</v>
      </c>
    </row>
    <row r="1100" spans="1:37" hidden="1" x14ac:dyDescent="0.3">
      <c r="A1100">
        <v>10663</v>
      </c>
      <c r="B1100" t="s">
        <v>860</v>
      </c>
      <c r="C1100" t="s">
        <v>29</v>
      </c>
      <c r="D1100" t="s">
        <v>2075</v>
      </c>
      <c r="E1100" t="s">
        <v>2076</v>
      </c>
      <c r="F1100" t="s">
        <v>282</v>
      </c>
      <c r="G1100" t="s">
        <v>33</v>
      </c>
      <c r="H1100" t="s">
        <v>1929</v>
      </c>
      <c r="I1100" t="s">
        <v>1930</v>
      </c>
      <c r="J1100" t="s">
        <v>36</v>
      </c>
      <c r="K1100" t="s">
        <v>29</v>
      </c>
      <c r="L1100" t="s">
        <v>1930</v>
      </c>
      <c r="M1100" s="4">
        <v>39471</v>
      </c>
      <c r="N1100" s="4">
        <v>39471</v>
      </c>
      <c r="O1100" s="1">
        <v>39471</v>
      </c>
      <c r="P1100" t="s">
        <v>52</v>
      </c>
      <c r="R1100" t="s">
        <v>71</v>
      </c>
      <c r="S1100" t="s">
        <v>1931</v>
      </c>
      <c r="T1100" t="s">
        <v>305</v>
      </c>
      <c r="U1100" t="s">
        <v>98</v>
      </c>
      <c r="V1100" t="s">
        <v>57</v>
      </c>
      <c r="W1100" s="6" t="s">
        <v>306</v>
      </c>
      <c r="X1100" t="s">
        <v>76</v>
      </c>
      <c r="Y1100">
        <v>30</v>
      </c>
      <c r="Z1100">
        <v>5670</v>
      </c>
      <c r="AA1100" t="s">
        <v>282</v>
      </c>
      <c r="AB1100" s="5">
        <f t="shared" si="34"/>
        <v>2371.7673611111113</v>
      </c>
      <c r="AC1100" s="3">
        <v>70421.399999999994</v>
      </c>
      <c r="AD1100" s="3">
        <v>12.42</v>
      </c>
      <c r="AE1100" s="3">
        <v>0.41</v>
      </c>
      <c r="AF1100" t="s">
        <v>605</v>
      </c>
      <c r="AG1100" t="s">
        <v>47</v>
      </c>
      <c r="AH1100" s="8">
        <v>441</v>
      </c>
      <c r="AI1100" s="7">
        <v>6141.25</v>
      </c>
      <c r="AJ1100" s="9">
        <v>112.67</v>
      </c>
      <c r="AK1100" s="5">
        <f t="shared" si="35"/>
        <v>0</v>
      </c>
    </row>
    <row r="1101" spans="1:37" x14ac:dyDescent="0.3">
      <c r="A1101">
        <v>10664</v>
      </c>
      <c r="B1101" t="s">
        <v>187</v>
      </c>
      <c r="C1101" t="s">
        <v>29</v>
      </c>
      <c r="D1101" t="s">
        <v>2077</v>
      </c>
      <c r="E1101" t="s">
        <v>2078</v>
      </c>
      <c r="F1101" t="s">
        <v>32</v>
      </c>
      <c r="G1101" t="s">
        <v>33</v>
      </c>
      <c r="H1101" t="s">
        <v>1929</v>
      </c>
      <c r="I1101" t="s">
        <v>1930</v>
      </c>
      <c r="J1101" t="s">
        <v>36</v>
      </c>
      <c r="K1101" t="s">
        <v>29</v>
      </c>
      <c r="L1101" t="s">
        <v>1930</v>
      </c>
      <c r="M1101" s="4">
        <v>39464</v>
      </c>
      <c r="N1101" s="4">
        <v>39464</v>
      </c>
      <c r="O1101" s="1">
        <v>39464</v>
      </c>
      <c r="P1101" t="s">
        <v>38</v>
      </c>
      <c r="R1101" t="s">
        <v>39</v>
      </c>
      <c r="S1101" t="s">
        <v>1931</v>
      </c>
      <c r="T1101" t="s">
        <v>2079</v>
      </c>
      <c r="U1101" t="s">
        <v>2080</v>
      </c>
      <c r="V1101" t="s">
        <v>2081</v>
      </c>
      <c r="W1101" s="6" t="s">
        <v>44</v>
      </c>
      <c r="X1101" t="s">
        <v>45</v>
      </c>
      <c r="Y1101">
        <v>18</v>
      </c>
      <c r="Z1101">
        <v>9</v>
      </c>
      <c r="AA1101" t="s">
        <v>32</v>
      </c>
      <c r="AB1101" s="5">
        <f t="shared" si="34"/>
        <v>21638.408070175439</v>
      </c>
      <c r="AC1101" s="3">
        <v>2773.53</v>
      </c>
      <c r="AD1101" s="3">
        <v>308.17</v>
      </c>
      <c r="AE1101" s="3">
        <v>17.12</v>
      </c>
      <c r="AF1101" t="s">
        <v>276</v>
      </c>
      <c r="AG1101" t="s">
        <v>47</v>
      </c>
      <c r="AH1101" s="8">
        <v>13</v>
      </c>
      <c r="AI1101" s="12">
        <v>1148</v>
      </c>
      <c r="AJ1101" s="9">
        <v>4.4400000000000004</v>
      </c>
      <c r="AK1101" s="5">
        <f t="shared" si="35"/>
        <v>0</v>
      </c>
    </row>
    <row r="1102" spans="1:37" x14ac:dyDescent="0.3">
      <c r="A1102">
        <v>10665</v>
      </c>
      <c r="B1102" t="s">
        <v>187</v>
      </c>
      <c r="C1102" t="s">
        <v>29</v>
      </c>
      <c r="D1102" t="s">
        <v>2082</v>
      </c>
      <c r="E1102" t="s">
        <v>2083</v>
      </c>
      <c r="F1102" t="s">
        <v>32</v>
      </c>
      <c r="G1102" t="s">
        <v>33</v>
      </c>
      <c r="H1102" t="s">
        <v>1929</v>
      </c>
      <c r="I1102" t="s">
        <v>1930</v>
      </c>
      <c r="J1102" t="s">
        <v>36</v>
      </c>
      <c r="K1102" t="s">
        <v>29</v>
      </c>
      <c r="L1102" t="s">
        <v>1930</v>
      </c>
      <c r="M1102" s="4">
        <v>39444</v>
      </c>
      <c r="N1102" s="4">
        <v>39444</v>
      </c>
      <c r="O1102" s="1">
        <v>39444</v>
      </c>
      <c r="P1102" t="s">
        <v>52</v>
      </c>
      <c r="R1102" t="s">
        <v>53</v>
      </c>
      <c r="S1102" t="s">
        <v>1931</v>
      </c>
      <c r="T1102" t="s">
        <v>55</v>
      </c>
      <c r="U1102" t="s">
        <v>56</v>
      </c>
      <c r="V1102" t="s">
        <v>57</v>
      </c>
      <c r="W1102" s="6" t="s">
        <v>58</v>
      </c>
      <c r="X1102" t="s">
        <v>59</v>
      </c>
      <c r="Y1102">
        <v>240</v>
      </c>
      <c r="Z1102">
        <v>475</v>
      </c>
      <c r="AA1102" t="s">
        <v>32</v>
      </c>
      <c r="AB1102" s="5">
        <f t="shared" si="34"/>
        <v>21638.408070175439</v>
      </c>
      <c r="AC1102" s="3">
        <v>912</v>
      </c>
      <c r="AD1102" s="3">
        <v>1.92</v>
      </c>
      <c r="AE1102" s="3">
        <v>0.01</v>
      </c>
      <c r="AF1102" t="s">
        <v>60</v>
      </c>
      <c r="AG1102" t="s">
        <v>47</v>
      </c>
      <c r="AH1102" s="8">
        <v>170</v>
      </c>
      <c r="AI1102" s="12">
        <v>1301</v>
      </c>
      <c r="AJ1102" s="9">
        <v>1.46</v>
      </c>
      <c r="AK1102" s="5">
        <f t="shared" si="35"/>
        <v>0</v>
      </c>
    </row>
    <row r="1103" spans="1:37" x14ac:dyDescent="0.3">
      <c r="A1103">
        <v>10666</v>
      </c>
      <c r="B1103" t="s">
        <v>91</v>
      </c>
      <c r="C1103" t="s">
        <v>29</v>
      </c>
      <c r="D1103" t="s">
        <v>2084</v>
      </c>
      <c r="E1103" t="s">
        <v>2085</v>
      </c>
      <c r="F1103" t="s">
        <v>94</v>
      </c>
      <c r="G1103" t="s">
        <v>33</v>
      </c>
      <c r="H1103" t="s">
        <v>1929</v>
      </c>
      <c r="I1103" t="s">
        <v>1930</v>
      </c>
      <c r="J1103" t="s">
        <v>44</v>
      </c>
      <c r="K1103" t="s">
        <v>29</v>
      </c>
      <c r="L1103" t="s">
        <v>1930</v>
      </c>
      <c r="M1103" s="4">
        <v>39490</v>
      </c>
      <c r="N1103" s="4">
        <v>39490</v>
      </c>
      <c r="O1103" s="1">
        <v>39490</v>
      </c>
      <c r="P1103" t="s">
        <v>52</v>
      </c>
      <c r="R1103" t="s">
        <v>71</v>
      </c>
      <c r="S1103" t="s">
        <v>1931</v>
      </c>
      <c r="T1103" t="s">
        <v>305</v>
      </c>
      <c r="U1103" t="s">
        <v>98</v>
      </c>
      <c r="V1103" t="s">
        <v>57</v>
      </c>
      <c r="W1103" s="6" t="s">
        <v>306</v>
      </c>
      <c r="X1103" t="s">
        <v>76</v>
      </c>
      <c r="Y1103">
        <v>30</v>
      </c>
      <c r="Z1103">
        <v>44135</v>
      </c>
      <c r="AA1103" t="s">
        <v>94</v>
      </c>
      <c r="AB1103" s="5">
        <f t="shared" si="34"/>
        <v>21638.408070175439</v>
      </c>
      <c r="AC1103" s="3">
        <v>548156.69999999995</v>
      </c>
      <c r="AD1103" s="3">
        <v>12.42</v>
      </c>
      <c r="AE1103" s="3">
        <v>0.41</v>
      </c>
      <c r="AF1103" t="s">
        <v>307</v>
      </c>
      <c r="AG1103" t="s">
        <v>47</v>
      </c>
      <c r="AH1103" s="8">
        <v>3462</v>
      </c>
      <c r="AI1103" s="12">
        <v>12569.92</v>
      </c>
      <c r="AJ1103" s="9">
        <v>877.05</v>
      </c>
      <c r="AK1103" s="5">
        <f t="shared" si="35"/>
        <v>0</v>
      </c>
    </row>
    <row r="1104" spans="1:37" x14ac:dyDescent="0.3">
      <c r="A1104">
        <v>10667</v>
      </c>
      <c r="B1104" t="s">
        <v>187</v>
      </c>
      <c r="C1104" t="s">
        <v>29</v>
      </c>
      <c r="D1104" t="s">
        <v>2086</v>
      </c>
      <c r="E1104" t="s">
        <v>2087</v>
      </c>
      <c r="F1104" t="s">
        <v>32</v>
      </c>
      <c r="G1104" t="s">
        <v>33</v>
      </c>
      <c r="H1104" t="s">
        <v>1929</v>
      </c>
      <c r="I1104" t="s">
        <v>1930</v>
      </c>
      <c r="J1104" t="s">
        <v>36</v>
      </c>
      <c r="K1104" t="s">
        <v>29</v>
      </c>
      <c r="L1104" t="s">
        <v>1930</v>
      </c>
      <c r="M1104" s="4">
        <v>39483</v>
      </c>
      <c r="N1104" s="4">
        <v>39483</v>
      </c>
      <c r="O1104" s="1">
        <v>39483</v>
      </c>
      <c r="P1104" t="s">
        <v>52</v>
      </c>
      <c r="R1104" t="s">
        <v>53</v>
      </c>
      <c r="S1104" t="s">
        <v>1931</v>
      </c>
      <c r="T1104" t="s">
        <v>1030</v>
      </c>
      <c r="U1104" t="s">
        <v>81</v>
      </c>
      <c r="V1104" t="s">
        <v>57</v>
      </c>
      <c r="W1104" s="6" t="s">
        <v>262</v>
      </c>
      <c r="X1104" t="s">
        <v>90</v>
      </c>
      <c r="Y1104">
        <v>200</v>
      </c>
      <c r="Z1104">
        <v>5900</v>
      </c>
      <c r="AA1104" t="s">
        <v>32</v>
      </c>
      <c r="AB1104" s="5">
        <f t="shared" si="34"/>
        <v>21638.408070175439</v>
      </c>
      <c r="AC1104" s="3">
        <v>8260</v>
      </c>
      <c r="AD1104" s="3">
        <v>1.4</v>
      </c>
      <c r="AE1104" s="3">
        <v>0.01</v>
      </c>
      <c r="AF1104" t="s">
        <v>60</v>
      </c>
      <c r="AG1104" t="s">
        <v>47</v>
      </c>
      <c r="AH1104" s="8">
        <v>2093</v>
      </c>
      <c r="AI1104" s="12">
        <v>5962.31</v>
      </c>
      <c r="AJ1104" s="9">
        <v>13.22</v>
      </c>
      <c r="AK1104" s="5">
        <f t="shared" si="35"/>
        <v>0</v>
      </c>
    </row>
    <row r="1105" spans="1:37" x14ac:dyDescent="0.3">
      <c r="A1105">
        <v>10669</v>
      </c>
      <c r="B1105" t="s">
        <v>806</v>
      </c>
      <c r="C1105" t="s">
        <v>29</v>
      </c>
      <c r="D1105" t="s">
        <v>2088</v>
      </c>
      <c r="E1105" t="s">
        <v>2089</v>
      </c>
      <c r="F1105" t="s">
        <v>809</v>
      </c>
      <c r="G1105" t="s">
        <v>33</v>
      </c>
      <c r="H1105" t="s">
        <v>1929</v>
      </c>
      <c r="I1105" t="s">
        <v>1930</v>
      </c>
      <c r="J1105" t="s">
        <v>44</v>
      </c>
      <c r="K1105" t="s">
        <v>29</v>
      </c>
      <c r="L1105" t="s">
        <v>1930</v>
      </c>
      <c r="M1105" s="4">
        <v>39513</v>
      </c>
      <c r="N1105" s="4">
        <v>39513</v>
      </c>
      <c r="O1105" s="1">
        <v>39513</v>
      </c>
      <c r="P1105" t="s">
        <v>52</v>
      </c>
      <c r="R1105" t="s">
        <v>71</v>
      </c>
      <c r="S1105" t="s">
        <v>1931</v>
      </c>
      <c r="T1105" t="s">
        <v>535</v>
      </c>
      <c r="U1105" t="s">
        <v>536</v>
      </c>
      <c r="V1105" t="s">
        <v>537</v>
      </c>
      <c r="W1105" s="6" t="s">
        <v>538</v>
      </c>
      <c r="X1105" t="s">
        <v>146</v>
      </c>
      <c r="Y1105">
        <v>30</v>
      </c>
      <c r="Z1105">
        <v>656</v>
      </c>
      <c r="AA1105" t="s">
        <v>809</v>
      </c>
      <c r="AB1105" s="5">
        <f t="shared" si="34"/>
        <v>21638.408070175439</v>
      </c>
      <c r="AC1105" s="3">
        <v>17220</v>
      </c>
      <c r="AD1105" s="3">
        <v>26.25</v>
      </c>
      <c r="AE1105" s="3">
        <v>0.88</v>
      </c>
      <c r="AF1105" t="s">
        <v>430</v>
      </c>
      <c r="AG1105" t="s">
        <v>47</v>
      </c>
      <c r="AH1105" s="8">
        <v>58</v>
      </c>
      <c r="AI1105" s="12">
        <v>794.22</v>
      </c>
      <c r="AJ1105" s="9">
        <v>27.55</v>
      </c>
      <c r="AK1105" s="5">
        <f t="shared" si="35"/>
        <v>0</v>
      </c>
    </row>
    <row r="1106" spans="1:37" hidden="1" x14ac:dyDescent="0.3">
      <c r="A1106">
        <v>10670</v>
      </c>
      <c r="B1106" t="s">
        <v>806</v>
      </c>
      <c r="C1106" t="s">
        <v>29</v>
      </c>
      <c r="D1106" t="s">
        <v>2090</v>
      </c>
      <c r="E1106" t="s">
        <v>2091</v>
      </c>
      <c r="F1106" t="s">
        <v>809</v>
      </c>
      <c r="G1106" t="s">
        <v>33</v>
      </c>
      <c r="H1106" t="s">
        <v>1929</v>
      </c>
      <c r="I1106" t="s">
        <v>1930</v>
      </c>
      <c r="J1106" t="s">
        <v>44</v>
      </c>
      <c r="K1106" t="s">
        <v>29</v>
      </c>
      <c r="L1106" t="s">
        <v>1930</v>
      </c>
      <c r="M1106" s="4">
        <v>39506</v>
      </c>
      <c r="N1106" s="4">
        <v>39506</v>
      </c>
      <c r="O1106" s="1">
        <v>39506</v>
      </c>
      <c r="P1106" t="s">
        <v>52</v>
      </c>
      <c r="R1106" t="s">
        <v>71</v>
      </c>
      <c r="S1106" t="s">
        <v>1931</v>
      </c>
      <c r="T1106" t="s">
        <v>461</v>
      </c>
      <c r="U1106" t="s">
        <v>462</v>
      </c>
      <c r="V1106" t="s">
        <v>57</v>
      </c>
      <c r="W1106" s="6" t="s">
        <v>463</v>
      </c>
      <c r="X1106" t="s">
        <v>146</v>
      </c>
      <c r="Y1106">
        <v>60</v>
      </c>
      <c r="Z1106">
        <v>93</v>
      </c>
      <c r="AA1106" t="s">
        <v>809</v>
      </c>
      <c r="AB1106" s="5">
        <f t="shared" si="34"/>
        <v>2371.7673611111113</v>
      </c>
      <c r="AC1106" s="3">
        <v>688.2</v>
      </c>
      <c r="AD1106" s="3">
        <v>7.4</v>
      </c>
      <c r="AE1106" s="3">
        <v>0.12</v>
      </c>
      <c r="AF1106" t="s">
        <v>147</v>
      </c>
      <c r="AG1106" t="s">
        <v>47</v>
      </c>
      <c r="AH1106" s="8">
        <v>311</v>
      </c>
      <c r="AI1106" s="7">
        <v>1430.22</v>
      </c>
      <c r="AJ1106" s="9">
        <v>1.1000000000000001</v>
      </c>
      <c r="AK1106" s="5">
        <f t="shared" si="35"/>
        <v>0</v>
      </c>
    </row>
    <row r="1107" spans="1:37" x14ac:dyDescent="0.3">
      <c r="A1107">
        <v>10671</v>
      </c>
      <c r="B1107" t="s">
        <v>452</v>
      </c>
      <c r="C1107" t="s">
        <v>29</v>
      </c>
      <c r="D1107" t="s">
        <v>2092</v>
      </c>
      <c r="E1107" t="s">
        <v>2093</v>
      </c>
      <c r="F1107" t="s">
        <v>455</v>
      </c>
      <c r="G1107" t="s">
        <v>33</v>
      </c>
      <c r="H1107" t="s">
        <v>1929</v>
      </c>
      <c r="I1107" t="s">
        <v>1930</v>
      </c>
      <c r="J1107" t="s">
        <v>36</v>
      </c>
      <c r="K1107" t="s">
        <v>29</v>
      </c>
      <c r="L1107" t="s">
        <v>1930</v>
      </c>
      <c r="M1107" s="4">
        <v>39507</v>
      </c>
      <c r="N1107" s="4">
        <v>39507</v>
      </c>
      <c r="O1107" s="1">
        <v>39507</v>
      </c>
      <c r="P1107" t="s">
        <v>38</v>
      </c>
      <c r="R1107" t="s">
        <v>39</v>
      </c>
      <c r="S1107" t="s">
        <v>1931</v>
      </c>
      <c r="T1107" t="s">
        <v>200</v>
      </c>
      <c r="U1107" t="s">
        <v>201</v>
      </c>
      <c r="V1107" t="s">
        <v>67</v>
      </c>
      <c r="W1107" s="6" t="s">
        <v>44</v>
      </c>
      <c r="X1107" t="s">
        <v>45</v>
      </c>
      <c r="Y1107">
        <v>100</v>
      </c>
      <c r="Z1107">
        <v>4300</v>
      </c>
      <c r="AA1107" t="s">
        <v>455</v>
      </c>
      <c r="AB1107" s="5">
        <f t="shared" si="34"/>
        <v>21638.408070175439</v>
      </c>
      <c r="AC1107" s="3">
        <v>309557</v>
      </c>
      <c r="AD1107" s="3">
        <v>71.989999999999995</v>
      </c>
      <c r="AE1107" s="3">
        <v>0.72</v>
      </c>
      <c r="AF1107" t="s">
        <v>202</v>
      </c>
      <c r="AG1107" t="s">
        <v>47</v>
      </c>
      <c r="AH1107" s="8">
        <v>1017</v>
      </c>
      <c r="AI1107" s="12">
        <v>519.71</v>
      </c>
      <c r="AJ1107" s="9">
        <v>495.29</v>
      </c>
      <c r="AK1107" s="5">
        <f t="shared" si="35"/>
        <v>0</v>
      </c>
    </row>
    <row r="1108" spans="1:37" x14ac:dyDescent="0.3">
      <c r="A1108">
        <v>10672</v>
      </c>
      <c r="B1108" t="s">
        <v>452</v>
      </c>
      <c r="C1108" t="s">
        <v>29</v>
      </c>
      <c r="D1108" t="s">
        <v>2094</v>
      </c>
      <c r="E1108" t="s">
        <v>2095</v>
      </c>
      <c r="F1108" t="s">
        <v>455</v>
      </c>
      <c r="G1108" t="s">
        <v>33</v>
      </c>
      <c r="H1108" t="s">
        <v>1929</v>
      </c>
      <c r="I1108" t="s">
        <v>1930</v>
      </c>
      <c r="J1108" t="s">
        <v>36</v>
      </c>
      <c r="K1108" t="s">
        <v>29</v>
      </c>
      <c r="L1108" t="s">
        <v>1930</v>
      </c>
      <c r="M1108" s="4">
        <v>39517</v>
      </c>
      <c r="N1108" s="4">
        <v>39517</v>
      </c>
      <c r="O1108" s="1">
        <v>39517</v>
      </c>
      <c r="P1108" t="s">
        <v>52</v>
      </c>
      <c r="R1108" t="s">
        <v>71</v>
      </c>
      <c r="S1108" t="s">
        <v>1931</v>
      </c>
      <c r="T1108" t="s">
        <v>73</v>
      </c>
      <c r="U1108" t="s">
        <v>74</v>
      </c>
      <c r="V1108" t="s">
        <v>57</v>
      </c>
      <c r="W1108" s="6" t="s">
        <v>75</v>
      </c>
      <c r="X1108" t="s">
        <v>76</v>
      </c>
      <c r="Y1108">
        <v>60</v>
      </c>
      <c r="Z1108">
        <v>2106</v>
      </c>
      <c r="AA1108" t="s">
        <v>455</v>
      </c>
      <c r="AB1108" s="5">
        <f t="shared" si="34"/>
        <v>21638.408070175439</v>
      </c>
      <c r="AC1108" s="3">
        <v>6402.24</v>
      </c>
      <c r="AD1108" s="3">
        <v>3.04</v>
      </c>
      <c r="AE1108" s="3">
        <v>0.05</v>
      </c>
      <c r="AF1108" t="s">
        <v>77</v>
      </c>
      <c r="AG1108" t="s">
        <v>47</v>
      </c>
      <c r="AH1108" s="8">
        <v>113</v>
      </c>
      <c r="AI1108" s="12">
        <v>919.2</v>
      </c>
      <c r="AJ1108" s="9">
        <v>10.24</v>
      </c>
      <c r="AK1108" s="5">
        <f t="shared" si="35"/>
        <v>0</v>
      </c>
    </row>
    <row r="1109" spans="1:37" x14ac:dyDescent="0.3">
      <c r="A1109">
        <v>10673</v>
      </c>
      <c r="B1109" t="s">
        <v>91</v>
      </c>
      <c r="C1109" t="s">
        <v>29</v>
      </c>
      <c r="D1109" t="s">
        <v>2096</v>
      </c>
      <c r="E1109" t="s">
        <v>2097</v>
      </c>
      <c r="F1109" t="s">
        <v>94</v>
      </c>
      <c r="G1109" t="s">
        <v>33</v>
      </c>
      <c r="H1109" t="s">
        <v>1929</v>
      </c>
      <c r="I1109" t="s">
        <v>1930</v>
      </c>
      <c r="J1109" t="s">
        <v>310</v>
      </c>
      <c r="K1109" t="s">
        <v>29</v>
      </c>
      <c r="L1109" t="s">
        <v>1930</v>
      </c>
      <c r="M1109" s="4">
        <v>39658</v>
      </c>
      <c r="N1109" s="4">
        <v>39658</v>
      </c>
      <c r="O1109" s="1">
        <v>39658</v>
      </c>
      <c r="P1109" t="s">
        <v>52</v>
      </c>
      <c r="R1109" t="s">
        <v>71</v>
      </c>
      <c r="S1109" t="s">
        <v>1931</v>
      </c>
      <c r="T1109" t="s">
        <v>461</v>
      </c>
      <c r="U1109" t="s">
        <v>462</v>
      </c>
      <c r="V1109" t="s">
        <v>57</v>
      </c>
      <c r="W1109" s="6" t="s">
        <v>463</v>
      </c>
      <c r="X1109" t="s">
        <v>146</v>
      </c>
      <c r="Y1109">
        <v>60</v>
      </c>
      <c r="Z1109">
        <v>50000</v>
      </c>
      <c r="AA1109" t="s">
        <v>94</v>
      </c>
      <c r="AB1109" s="5">
        <f t="shared" si="34"/>
        <v>21638.408070175439</v>
      </c>
      <c r="AC1109" s="3">
        <v>360000</v>
      </c>
      <c r="AD1109" s="3">
        <v>7.2</v>
      </c>
      <c r="AE1109" s="3">
        <v>0.12</v>
      </c>
      <c r="AF1109" t="s">
        <v>605</v>
      </c>
      <c r="AG1109" t="s">
        <v>47</v>
      </c>
      <c r="AH1109" s="8">
        <v>3679</v>
      </c>
      <c r="AI1109" s="12">
        <v>5014.6499999999996</v>
      </c>
      <c r="AJ1109" s="9">
        <v>576</v>
      </c>
      <c r="AK1109" s="5">
        <f t="shared" si="35"/>
        <v>0</v>
      </c>
    </row>
    <row r="1110" spans="1:37" hidden="1" x14ac:dyDescent="0.3">
      <c r="A1110">
        <v>10674</v>
      </c>
      <c r="B1110" t="s">
        <v>102</v>
      </c>
      <c r="C1110" t="s">
        <v>29</v>
      </c>
      <c r="D1110" t="s">
        <v>2098</v>
      </c>
      <c r="E1110" t="s">
        <v>2099</v>
      </c>
      <c r="F1110" t="s">
        <v>105</v>
      </c>
      <c r="G1110" t="s">
        <v>33</v>
      </c>
      <c r="H1110" t="s">
        <v>1929</v>
      </c>
      <c r="I1110" t="s">
        <v>1930</v>
      </c>
      <c r="J1110" t="s">
        <v>36</v>
      </c>
      <c r="K1110" t="s">
        <v>29</v>
      </c>
      <c r="L1110" t="s">
        <v>1930</v>
      </c>
      <c r="M1110" s="4">
        <v>39658</v>
      </c>
      <c r="N1110" s="4">
        <v>39658</v>
      </c>
      <c r="O1110" s="1">
        <v>39658</v>
      </c>
      <c r="P1110" t="s">
        <v>52</v>
      </c>
      <c r="R1110" t="s">
        <v>71</v>
      </c>
      <c r="S1110" t="s">
        <v>1931</v>
      </c>
      <c r="T1110" t="s">
        <v>106</v>
      </c>
      <c r="U1110" t="s">
        <v>56</v>
      </c>
      <c r="V1110" t="s">
        <v>57</v>
      </c>
      <c r="W1110" s="6" t="s">
        <v>100</v>
      </c>
      <c r="X1110" t="s">
        <v>76</v>
      </c>
      <c r="Y1110">
        <v>60</v>
      </c>
      <c r="Z1110">
        <v>1300</v>
      </c>
      <c r="AA1110" t="s">
        <v>105</v>
      </c>
      <c r="AB1110" s="5">
        <f t="shared" si="34"/>
        <v>2371.7673611111113</v>
      </c>
      <c r="AC1110" s="3">
        <v>4420</v>
      </c>
      <c r="AD1110" s="3">
        <v>3.4</v>
      </c>
      <c r="AE1110" s="3">
        <v>0.06</v>
      </c>
      <c r="AF1110" t="s">
        <v>77</v>
      </c>
      <c r="AG1110" t="s">
        <v>47</v>
      </c>
      <c r="AH1110" s="8">
        <v>16709</v>
      </c>
      <c r="AI1110" s="7">
        <v>15210</v>
      </c>
      <c r="AJ1110" s="9">
        <v>7.07</v>
      </c>
      <c r="AK1110" s="5">
        <f t="shared" si="35"/>
        <v>0</v>
      </c>
    </row>
    <row r="1111" spans="1:37" x14ac:dyDescent="0.3">
      <c r="A1111">
        <v>10675</v>
      </c>
      <c r="B1111" t="s">
        <v>2100</v>
      </c>
      <c r="C1111" t="s">
        <v>29</v>
      </c>
      <c r="D1111" t="s">
        <v>2101</v>
      </c>
      <c r="E1111" t="s">
        <v>2102</v>
      </c>
      <c r="F1111" t="s">
        <v>2103</v>
      </c>
      <c r="G1111" t="s">
        <v>33</v>
      </c>
      <c r="H1111" t="s">
        <v>1929</v>
      </c>
      <c r="I1111" t="s">
        <v>1930</v>
      </c>
      <c r="J1111" t="s">
        <v>36</v>
      </c>
      <c r="K1111" t="s">
        <v>29</v>
      </c>
      <c r="L1111" t="s">
        <v>1930</v>
      </c>
      <c r="M1111" s="4">
        <v>39587</v>
      </c>
      <c r="N1111" s="4">
        <v>39587</v>
      </c>
      <c r="O1111" s="1">
        <v>39587</v>
      </c>
      <c r="P1111" t="s">
        <v>38</v>
      </c>
      <c r="R1111" t="s">
        <v>39</v>
      </c>
      <c r="S1111" t="s">
        <v>1931</v>
      </c>
      <c r="T1111" t="s">
        <v>200</v>
      </c>
      <c r="U1111" t="s">
        <v>201</v>
      </c>
      <c r="V1111" t="s">
        <v>67</v>
      </c>
      <c r="W1111" s="6" t="s">
        <v>44</v>
      </c>
      <c r="X1111" t="s">
        <v>45</v>
      </c>
      <c r="Y1111">
        <v>100</v>
      </c>
      <c r="Z1111">
        <v>20</v>
      </c>
      <c r="AA1111" t="s">
        <v>2103</v>
      </c>
      <c r="AB1111" s="5">
        <f t="shared" si="34"/>
        <v>21638.408070175439</v>
      </c>
      <c r="AC1111" s="3">
        <v>1439.8</v>
      </c>
      <c r="AD1111" s="3">
        <v>71.989999999999995</v>
      </c>
      <c r="AE1111" s="3">
        <v>0.72</v>
      </c>
      <c r="AF1111" t="s">
        <v>202</v>
      </c>
      <c r="AG1111" t="s">
        <v>47</v>
      </c>
      <c r="AH1111" s="8" t="s">
        <v>44</v>
      </c>
      <c r="AI1111" s="12" t="s">
        <v>44</v>
      </c>
      <c r="AJ1111" s="9">
        <v>2.2999999999999998</v>
      </c>
      <c r="AK1111" s="5">
        <f t="shared" si="35"/>
        <v>0</v>
      </c>
    </row>
    <row r="1112" spans="1:37" x14ac:dyDescent="0.3">
      <c r="A1112">
        <v>10676</v>
      </c>
      <c r="B1112" t="s">
        <v>409</v>
      </c>
      <c r="C1112" t="s">
        <v>29</v>
      </c>
      <c r="D1112" t="s">
        <v>2104</v>
      </c>
      <c r="E1112" t="s">
        <v>2105</v>
      </c>
      <c r="F1112" t="s">
        <v>87</v>
      </c>
      <c r="G1112" t="s">
        <v>33</v>
      </c>
      <c r="H1112" t="s">
        <v>1929</v>
      </c>
      <c r="I1112" t="s">
        <v>1930</v>
      </c>
      <c r="J1112" t="s">
        <v>36</v>
      </c>
      <c r="K1112" t="s">
        <v>29</v>
      </c>
      <c r="L1112" t="s">
        <v>1930</v>
      </c>
      <c r="M1112" s="4">
        <v>39588</v>
      </c>
      <c r="N1112" s="4">
        <v>39588</v>
      </c>
      <c r="O1112" s="1">
        <v>39588</v>
      </c>
      <c r="P1112" t="s">
        <v>52</v>
      </c>
      <c r="R1112" t="s">
        <v>71</v>
      </c>
      <c r="S1112" t="s">
        <v>1931</v>
      </c>
      <c r="T1112" t="s">
        <v>563</v>
      </c>
      <c r="U1112" t="s">
        <v>564</v>
      </c>
      <c r="V1112" t="s">
        <v>57</v>
      </c>
      <c r="W1112" s="6" t="s">
        <v>565</v>
      </c>
      <c r="X1112" t="s">
        <v>146</v>
      </c>
      <c r="Y1112">
        <v>60</v>
      </c>
      <c r="Z1112">
        <v>3226</v>
      </c>
      <c r="AA1112" t="s">
        <v>87</v>
      </c>
      <c r="AB1112" s="5">
        <f t="shared" si="34"/>
        <v>21638.408070175439</v>
      </c>
      <c r="AC1112" s="3">
        <v>42841.279999999999</v>
      </c>
      <c r="AD1112" s="3">
        <v>13.28</v>
      </c>
      <c r="AE1112" s="3">
        <v>0.22</v>
      </c>
      <c r="AF1112" t="s">
        <v>60</v>
      </c>
      <c r="AG1112" t="s">
        <v>47</v>
      </c>
      <c r="AH1112" s="8">
        <v>359</v>
      </c>
      <c r="AI1112" s="12">
        <v>2750.89</v>
      </c>
      <c r="AJ1112" s="9">
        <v>68.55</v>
      </c>
      <c r="AK1112" s="5">
        <f t="shared" si="35"/>
        <v>0</v>
      </c>
    </row>
    <row r="1113" spans="1:37" x14ac:dyDescent="0.3">
      <c r="A1113">
        <v>10677</v>
      </c>
      <c r="B1113" t="s">
        <v>296</v>
      </c>
      <c r="C1113" t="s">
        <v>29</v>
      </c>
      <c r="D1113" t="s">
        <v>2106</v>
      </c>
      <c r="E1113" t="s">
        <v>2107</v>
      </c>
      <c r="F1113" t="s">
        <v>299</v>
      </c>
      <c r="G1113" t="s">
        <v>33</v>
      </c>
      <c r="H1113" t="s">
        <v>1929</v>
      </c>
      <c r="I1113" t="s">
        <v>1930</v>
      </c>
      <c r="J1113" t="s">
        <v>36</v>
      </c>
      <c r="K1113" t="s">
        <v>29</v>
      </c>
      <c r="L1113" t="s">
        <v>1930</v>
      </c>
      <c r="M1113" s="4">
        <v>39618</v>
      </c>
      <c r="N1113" s="4">
        <v>39618</v>
      </c>
      <c r="O1113" s="1">
        <v>39618</v>
      </c>
      <c r="P1113" t="s">
        <v>52</v>
      </c>
      <c r="R1113" t="s">
        <v>71</v>
      </c>
      <c r="S1113" t="s">
        <v>1931</v>
      </c>
      <c r="T1113" t="s">
        <v>305</v>
      </c>
      <c r="U1113" t="s">
        <v>98</v>
      </c>
      <c r="V1113" t="s">
        <v>57</v>
      </c>
      <c r="W1113" s="6" t="s">
        <v>306</v>
      </c>
      <c r="X1113" t="s">
        <v>76</v>
      </c>
      <c r="Y1113">
        <v>30</v>
      </c>
      <c r="Z1113">
        <v>24320</v>
      </c>
      <c r="AA1113" t="s">
        <v>299</v>
      </c>
      <c r="AB1113" s="5">
        <f t="shared" si="34"/>
        <v>21638.408070175439</v>
      </c>
      <c r="AC1113" s="3">
        <v>292083.20000000001</v>
      </c>
      <c r="AD1113" s="3">
        <v>12.01</v>
      </c>
      <c r="AE1113" s="3">
        <v>0.4</v>
      </c>
      <c r="AF1113" t="s">
        <v>60</v>
      </c>
      <c r="AG1113" t="s">
        <v>47</v>
      </c>
      <c r="AH1113" s="8">
        <v>2094</v>
      </c>
      <c r="AI1113" s="12">
        <v>4528.5</v>
      </c>
      <c r="AJ1113" s="9">
        <v>467.33</v>
      </c>
      <c r="AK1113" s="5">
        <f t="shared" si="35"/>
        <v>0</v>
      </c>
    </row>
    <row r="1114" spans="1:37" hidden="1" x14ac:dyDescent="0.3">
      <c r="A1114">
        <v>10678</v>
      </c>
      <c r="B1114" t="s">
        <v>91</v>
      </c>
      <c r="C1114" t="s">
        <v>29</v>
      </c>
      <c r="D1114" t="s">
        <v>2108</v>
      </c>
      <c r="E1114" t="s">
        <v>2109</v>
      </c>
      <c r="F1114" t="s">
        <v>94</v>
      </c>
      <c r="G1114" t="s">
        <v>33</v>
      </c>
      <c r="H1114" t="s">
        <v>1929</v>
      </c>
      <c r="I1114" t="s">
        <v>1930</v>
      </c>
      <c r="J1114" t="s">
        <v>310</v>
      </c>
      <c r="K1114" t="s">
        <v>29</v>
      </c>
      <c r="L1114" t="s">
        <v>1930</v>
      </c>
      <c r="M1114" s="4">
        <v>39658</v>
      </c>
      <c r="N1114" s="4">
        <v>39658</v>
      </c>
      <c r="O1114" s="1">
        <v>39658</v>
      </c>
      <c r="P1114" t="s">
        <v>52</v>
      </c>
      <c r="R1114" t="s">
        <v>71</v>
      </c>
      <c r="S1114" t="s">
        <v>1931</v>
      </c>
      <c r="T1114" t="s">
        <v>143</v>
      </c>
      <c r="U1114" t="s">
        <v>144</v>
      </c>
      <c r="V1114" t="s">
        <v>57</v>
      </c>
      <c r="W1114" s="6" t="s">
        <v>145</v>
      </c>
      <c r="X1114" t="s">
        <v>146</v>
      </c>
      <c r="Y1114">
        <v>60</v>
      </c>
      <c r="Z1114">
        <v>14124</v>
      </c>
      <c r="AA1114" t="s">
        <v>94</v>
      </c>
      <c r="AB1114" s="5">
        <f t="shared" si="34"/>
        <v>2371.7673611111113</v>
      </c>
      <c r="AC1114" s="3">
        <v>133471.79999999999</v>
      </c>
      <c r="AD1114" s="3">
        <v>9.4499999999999993</v>
      </c>
      <c r="AE1114" s="3">
        <v>0.16</v>
      </c>
      <c r="AF1114" t="s">
        <v>147</v>
      </c>
      <c r="AG1114" t="s">
        <v>47</v>
      </c>
      <c r="AH1114" s="8">
        <v>2115</v>
      </c>
      <c r="AI1114" s="7">
        <v>2882.85</v>
      </c>
      <c r="AJ1114" s="9">
        <v>213.55</v>
      </c>
      <c r="AK1114" s="5">
        <f t="shared" si="35"/>
        <v>0</v>
      </c>
    </row>
    <row r="1115" spans="1:37" hidden="1" x14ac:dyDescent="0.3">
      <c r="A1115">
        <v>10679</v>
      </c>
      <c r="B1115" t="s">
        <v>543</v>
      </c>
      <c r="C1115" t="s">
        <v>29</v>
      </c>
      <c r="D1115" t="s">
        <v>2110</v>
      </c>
      <c r="E1115" t="s">
        <v>2111</v>
      </c>
      <c r="F1115" t="s">
        <v>546</v>
      </c>
      <c r="G1115" t="s">
        <v>33</v>
      </c>
      <c r="H1115" t="s">
        <v>1929</v>
      </c>
      <c r="I1115" t="s">
        <v>1930</v>
      </c>
      <c r="J1115" t="s">
        <v>310</v>
      </c>
      <c r="K1115" t="s">
        <v>29</v>
      </c>
      <c r="L1115" t="s">
        <v>1930</v>
      </c>
      <c r="M1115" s="4">
        <v>39538</v>
      </c>
      <c r="N1115" s="4">
        <v>39538</v>
      </c>
      <c r="O1115" s="1">
        <v>39538</v>
      </c>
      <c r="P1115" t="s">
        <v>38</v>
      </c>
      <c r="R1115" t="s">
        <v>39</v>
      </c>
      <c r="S1115" t="s">
        <v>1931</v>
      </c>
      <c r="T1115" t="s">
        <v>2112</v>
      </c>
      <c r="U1115" t="s">
        <v>2113</v>
      </c>
      <c r="V1115" t="s">
        <v>215</v>
      </c>
      <c r="W1115" s="6" t="s">
        <v>44</v>
      </c>
      <c r="X1115" t="s">
        <v>45</v>
      </c>
      <c r="Y1115">
        <v>25</v>
      </c>
      <c r="Z1115">
        <v>3</v>
      </c>
      <c r="AA1115" t="s">
        <v>546</v>
      </c>
      <c r="AB1115" s="5">
        <f t="shared" si="34"/>
        <v>2371.7673611111113</v>
      </c>
      <c r="AC1115" s="3">
        <v>0.03</v>
      </c>
      <c r="AD1115" s="3">
        <v>0.01</v>
      </c>
      <c r="AE1115" s="3">
        <v>0</v>
      </c>
      <c r="AF1115" t="s">
        <v>216</v>
      </c>
      <c r="AG1115" t="s">
        <v>47</v>
      </c>
      <c r="AH1115" s="8">
        <v>3</v>
      </c>
      <c r="AI1115" s="7">
        <v>99</v>
      </c>
      <c r="AJ1115" s="9">
        <v>0</v>
      </c>
      <c r="AK1115" s="5">
        <f t="shared" si="35"/>
        <v>0</v>
      </c>
    </row>
    <row r="1116" spans="1:37" x14ac:dyDescent="0.3">
      <c r="A1116">
        <v>10680</v>
      </c>
      <c r="B1116" t="s">
        <v>543</v>
      </c>
      <c r="C1116" t="s">
        <v>29</v>
      </c>
      <c r="D1116" t="s">
        <v>2114</v>
      </c>
      <c r="E1116" t="s">
        <v>2115</v>
      </c>
      <c r="F1116" t="s">
        <v>546</v>
      </c>
      <c r="G1116" t="s">
        <v>33</v>
      </c>
      <c r="H1116" t="s">
        <v>1929</v>
      </c>
      <c r="I1116" t="s">
        <v>1930</v>
      </c>
      <c r="J1116" t="s">
        <v>310</v>
      </c>
      <c r="K1116" t="s">
        <v>29</v>
      </c>
      <c r="L1116" t="s">
        <v>1930</v>
      </c>
      <c r="M1116" s="4">
        <v>39598</v>
      </c>
      <c r="N1116" s="4">
        <v>39598</v>
      </c>
      <c r="O1116" s="1">
        <v>39598</v>
      </c>
      <c r="P1116" t="s">
        <v>38</v>
      </c>
      <c r="R1116" t="s">
        <v>39</v>
      </c>
      <c r="S1116" t="s">
        <v>1931</v>
      </c>
      <c r="T1116" t="s">
        <v>2112</v>
      </c>
      <c r="U1116" t="s">
        <v>2113</v>
      </c>
      <c r="V1116" t="s">
        <v>215</v>
      </c>
      <c r="W1116" s="6" t="s">
        <v>44</v>
      </c>
      <c r="X1116" t="s">
        <v>45</v>
      </c>
      <c r="Y1116">
        <v>25</v>
      </c>
      <c r="Z1116">
        <v>997</v>
      </c>
      <c r="AA1116" t="s">
        <v>546</v>
      </c>
      <c r="AB1116" s="5">
        <f t="shared" si="34"/>
        <v>21638.408070175439</v>
      </c>
      <c r="AC1116" s="3">
        <v>9.9700000000000006</v>
      </c>
      <c r="AD1116" s="3">
        <v>0.01</v>
      </c>
      <c r="AE1116" s="3">
        <v>0</v>
      </c>
      <c r="AF1116" t="s">
        <v>216</v>
      </c>
      <c r="AG1116" t="s">
        <v>47</v>
      </c>
      <c r="AH1116" s="8">
        <v>399</v>
      </c>
      <c r="AI1116" s="12">
        <v>417.42</v>
      </c>
      <c r="AJ1116" s="9">
        <v>0.02</v>
      </c>
      <c r="AK1116" s="5">
        <f t="shared" si="35"/>
        <v>0</v>
      </c>
    </row>
    <row r="1117" spans="1:37" x14ac:dyDescent="0.3">
      <c r="A1117">
        <v>10681</v>
      </c>
      <c r="B1117" t="s">
        <v>1983</v>
      </c>
      <c r="C1117" t="s">
        <v>29</v>
      </c>
      <c r="D1117" t="s">
        <v>2116</v>
      </c>
      <c r="E1117" t="s">
        <v>2117</v>
      </c>
      <c r="F1117" t="s">
        <v>155</v>
      </c>
      <c r="G1117" t="s">
        <v>33</v>
      </c>
      <c r="H1117" t="s">
        <v>1929</v>
      </c>
      <c r="I1117" t="s">
        <v>1930</v>
      </c>
      <c r="J1117" t="s">
        <v>310</v>
      </c>
      <c r="K1117" t="s">
        <v>29</v>
      </c>
      <c r="L1117" t="s">
        <v>1930</v>
      </c>
      <c r="M1117" s="4">
        <v>39608</v>
      </c>
      <c r="N1117" s="4">
        <v>39608</v>
      </c>
      <c r="O1117" s="1">
        <v>39608</v>
      </c>
      <c r="P1117" t="s">
        <v>52</v>
      </c>
      <c r="R1117" t="s">
        <v>71</v>
      </c>
      <c r="S1117" t="s">
        <v>1931</v>
      </c>
      <c r="T1117" t="s">
        <v>2006</v>
      </c>
      <c r="U1117" t="s">
        <v>850</v>
      </c>
      <c r="V1117" t="s">
        <v>57</v>
      </c>
      <c r="W1117" s="6" t="s">
        <v>2007</v>
      </c>
      <c r="X1117" t="s">
        <v>146</v>
      </c>
      <c r="Y1117">
        <v>30</v>
      </c>
      <c r="Z1117">
        <v>1600</v>
      </c>
      <c r="AA1117" t="s">
        <v>155</v>
      </c>
      <c r="AB1117" s="5">
        <f t="shared" si="34"/>
        <v>21638.408070175439</v>
      </c>
      <c r="AC1117" s="3">
        <v>3200</v>
      </c>
      <c r="AD1117" s="3">
        <v>2</v>
      </c>
      <c r="AE1117" s="3">
        <v>7.0000000000000007E-2</v>
      </c>
      <c r="AF1117" t="s">
        <v>147</v>
      </c>
      <c r="AG1117" t="s">
        <v>47</v>
      </c>
      <c r="AH1117" s="8">
        <v>96</v>
      </c>
      <c r="AI1117" s="12">
        <v>2145.17</v>
      </c>
      <c r="AJ1117" s="9">
        <v>5.12</v>
      </c>
      <c r="AK1117" s="5">
        <f t="shared" si="35"/>
        <v>0</v>
      </c>
    </row>
    <row r="1118" spans="1:37" x14ac:dyDescent="0.3">
      <c r="A1118">
        <v>10682</v>
      </c>
      <c r="B1118" t="s">
        <v>187</v>
      </c>
      <c r="C1118" t="s">
        <v>29</v>
      </c>
      <c r="D1118" t="s">
        <v>2118</v>
      </c>
      <c r="E1118" t="s">
        <v>2119</v>
      </c>
      <c r="F1118" t="s">
        <v>32</v>
      </c>
      <c r="G1118" t="s">
        <v>33</v>
      </c>
      <c r="H1118" t="s">
        <v>1929</v>
      </c>
      <c r="I1118" t="s">
        <v>1930</v>
      </c>
      <c r="J1118" t="s">
        <v>36</v>
      </c>
      <c r="K1118" t="s">
        <v>29</v>
      </c>
      <c r="L1118" t="s">
        <v>1930</v>
      </c>
      <c r="M1118" s="4">
        <v>39534</v>
      </c>
      <c r="N1118" s="4">
        <v>39534</v>
      </c>
      <c r="O1118" s="1">
        <v>39534</v>
      </c>
      <c r="P1118" t="s">
        <v>52</v>
      </c>
      <c r="R1118" t="s">
        <v>71</v>
      </c>
      <c r="S1118" t="s">
        <v>1931</v>
      </c>
      <c r="T1118" t="s">
        <v>614</v>
      </c>
      <c r="U1118" t="s">
        <v>357</v>
      </c>
      <c r="V1118" t="s">
        <v>57</v>
      </c>
      <c r="W1118" s="6" t="s">
        <v>244</v>
      </c>
      <c r="X1118" t="s">
        <v>76</v>
      </c>
      <c r="Y1118">
        <v>60</v>
      </c>
      <c r="Z1118">
        <v>374</v>
      </c>
      <c r="AA1118" t="s">
        <v>32</v>
      </c>
      <c r="AB1118" s="5">
        <f t="shared" si="34"/>
        <v>21638.408070175439</v>
      </c>
      <c r="AC1118" s="3">
        <v>10296.219999999999</v>
      </c>
      <c r="AD1118" s="3">
        <v>27.53</v>
      </c>
      <c r="AE1118" s="3">
        <v>0.46</v>
      </c>
      <c r="AF1118" t="s">
        <v>60</v>
      </c>
      <c r="AG1118" t="s">
        <v>47</v>
      </c>
      <c r="AH1118" s="8">
        <v>1118</v>
      </c>
      <c r="AI1118" s="12">
        <v>2810.58</v>
      </c>
      <c r="AJ1118" s="9">
        <v>16.47</v>
      </c>
      <c r="AK1118" s="5">
        <f t="shared" si="35"/>
        <v>0</v>
      </c>
    </row>
    <row r="1119" spans="1:37" x14ac:dyDescent="0.3">
      <c r="A1119">
        <v>10683</v>
      </c>
      <c r="B1119" t="s">
        <v>148</v>
      </c>
      <c r="C1119" t="s">
        <v>29</v>
      </c>
      <c r="D1119" t="s">
        <v>2120</v>
      </c>
      <c r="E1119" t="s">
        <v>2121</v>
      </c>
      <c r="F1119" t="s">
        <v>151</v>
      </c>
      <c r="G1119" t="s">
        <v>33</v>
      </c>
      <c r="H1119" t="s">
        <v>1929</v>
      </c>
      <c r="I1119" t="s">
        <v>1930</v>
      </c>
      <c r="J1119" t="s">
        <v>36</v>
      </c>
      <c r="K1119" t="s">
        <v>29</v>
      </c>
      <c r="L1119" t="s">
        <v>1930</v>
      </c>
      <c r="M1119" s="4">
        <v>39595</v>
      </c>
      <c r="N1119" s="4">
        <v>39595</v>
      </c>
      <c r="O1119" s="1">
        <v>39595</v>
      </c>
      <c r="P1119" t="s">
        <v>52</v>
      </c>
      <c r="R1119" t="s">
        <v>53</v>
      </c>
      <c r="S1119" t="s">
        <v>1931</v>
      </c>
      <c r="T1119" t="s">
        <v>55</v>
      </c>
      <c r="U1119" t="s">
        <v>56</v>
      </c>
      <c r="V1119" t="s">
        <v>57</v>
      </c>
      <c r="W1119" s="6" t="s">
        <v>58</v>
      </c>
      <c r="X1119" t="s">
        <v>59</v>
      </c>
      <c r="Y1119">
        <v>240</v>
      </c>
      <c r="Z1119">
        <v>5056</v>
      </c>
      <c r="AA1119" t="s">
        <v>151</v>
      </c>
      <c r="AB1119" s="5">
        <f t="shared" si="34"/>
        <v>21638.408070175439</v>
      </c>
      <c r="AC1119" s="3">
        <v>9707.52</v>
      </c>
      <c r="AD1119" s="3">
        <v>1.92</v>
      </c>
      <c r="AE1119" s="3">
        <v>0.01</v>
      </c>
      <c r="AF1119" t="s">
        <v>60</v>
      </c>
      <c r="AG1119" t="s">
        <v>47</v>
      </c>
      <c r="AH1119" s="8">
        <v>2166</v>
      </c>
      <c r="AI1119" s="12">
        <v>22956</v>
      </c>
      <c r="AJ1119" s="9">
        <v>15.53</v>
      </c>
      <c r="AK1119" s="5">
        <f t="shared" si="35"/>
        <v>0</v>
      </c>
    </row>
    <row r="1120" spans="1:37" x14ac:dyDescent="0.3">
      <c r="A1120">
        <v>10684</v>
      </c>
      <c r="B1120" t="s">
        <v>148</v>
      </c>
      <c r="C1120" t="s">
        <v>29</v>
      </c>
      <c r="D1120" t="s">
        <v>2122</v>
      </c>
      <c r="E1120" t="s">
        <v>2123</v>
      </c>
      <c r="F1120" t="s">
        <v>151</v>
      </c>
      <c r="G1120" t="s">
        <v>33</v>
      </c>
      <c r="H1120" t="s">
        <v>1929</v>
      </c>
      <c r="I1120" t="s">
        <v>1930</v>
      </c>
      <c r="J1120" t="s">
        <v>36</v>
      </c>
      <c r="K1120" t="s">
        <v>29</v>
      </c>
      <c r="L1120" t="s">
        <v>1930</v>
      </c>
      <c r="M1120" s="4">
        <v>39601</v>
      </c>
      <c r="N1120" s="4">
        <v>39601</v>
      </c>
      <c r="O1120" s="1">
        <v>39601</v>
      </c>
      <c r="P1120" t="s">
        <v>52</v>
      </c>
      <c r="R1120" t="s">
        <v>71</v>
      </c>
      <c r="S1120" t="s">
        <v>1931</v>
      </c>
      <c r="T1120" t="s">
        <v>80</v>
      </c>
      <c r="U1120" t="s">
        <v>81</v>
      </c>
      <c r="V1120" t="s">
        <v>57</v>
      </c>
      <c r="W1120" s="6" t="s">
        <v>82</v>
      </c>
      <c r="X1120" t="s">
        <v>83</v>
      </c>
      <c r="Y1120">
        <v>60</v>
      </c>
      <c r="Z1120">
        <v>4725</v>
      </c>
      <c r="AA1120" t="s">
        <v>151</v>
      </c>
      <c r="AB1120" s="5">
        <f t="shared" si="34"/>
        <v>21638.408070175439</v>
      </c>
      <c r="AC1120" s="3">
        <v>7182</v>
      </c>
      <c r="AD1120" s="3">
        <v>1.52</v>
      </c>
      <c r="AE1120" s="3">
        <v>0.03</v>
      </c>
      <c r="AF1120" t="s">
        <v>60</v>
      </c>
      <c r="AG1120" t="s">
        <v>47</v>
      </c>
      <c r="AH1120" s="8">
        <v>1154</v>
      </c>
      <c r="AI1120" s="12">
        <v>12508.65</v>
      </c>
      <c r="AJ1120" s="9">
        <v>11.49</v>
      </c>
      <c r="AK1120" s="5">
        <f t="shared" si="35"/>
        <v>0</v>
      </c>
    </row>
    <row r="1121" spans="1:37" x14ac:dyDescent="0.3">
      <c r="A1121">
        <v>10685</v>
      </c>
      <c r="B1121" t="s">
        <v>221</v>
      </c>
      <c r="C1121" t="s">
        <v>29</v>
      </c>
      <c r="D1121" t="s">
        <v>2124</v>
      </c>
      <c r="E1121" t="s">
        <v>2125</v>
      </c>
      <c r="F1121" t="s">
        <v>224</v>
      </c>
      <c r="G1121" t="s">
        <v>33</v>
      </c>
      <c r="H1121" t="s">
        <v>1929</v>
      </c>
      <c r="I1121" t="s">
        <v>1930</v>
      </c>
      <c r="J1121" t="s">
        <v>44</v>
      </c>
      <c r="K1121" t="s">
        <v>29</v>
      </c>
      <c r="L1121" t="s">
        <v>1930</v>
      </c>
      <c r="M1121" s="4">
        <v>39532</v>
      </c>
      <c r="N1121" s="4">
        <v>39532</v>
      </c>
      <c r="O1121" s="1">
        <v>39532</v>
      </c>
      <c r="P1121" t="s">
        <v>52</v>
      </c>
      <c r="R1121" t="s">
        <v>71</v>
      </c>
      <c r="S1121" t="s">
        <v>1931</v>
      </c>
      <c r="T1121" t="s">
        <v>80</v>
      </c>
      <c r="U1121" t="s">
        <v>81</v>
      </c>
      <c r="V1121" t="s">
        <v>57</v>
      </c>
      <c r="W1121" s="6" t="s">
        <v>82</v>
      </c>
      <c r="X1121" t="s">
        <v>83</v>
      </c>
      <c r="Y1121">
        <v>60</v>
      </c>
      <c r="Z1121">
        <v>51293</v>
      </c>
      <c r="AA1121" t="s">
        <v>224</v>
      </c>
      <c r="AB1121" s="5">
        <f t="shared" si="34"/>
        <v>21638.408070175439</v>
      </c>
      <c r="AC1121" s="3">
        <v>77965.36</v>
      </c>
      <c r="AD1121" s="3">
        <v>1.52</v>
      </c>
      <c r="AE1121" s="3">
        <v>0.03</v>
      </c>
      <c r="AF1121" t="s">
        <v>60</v>
      </c>
      <c r="AG1121" t="s">
        <v>47</v>
      </c>
      <c r="AH1121" s="8">
        <v>3371</v>
      </c>
      <c r="AI1121" s="12">
        <v>11862.2</v>
      </c>
      <c r="AJ1121" s="9">
        <v>124.74</v>
      </c>
      <c r="AK1121" s="5">
        <f t="shared" si="35"/>
        <v>0</v>
      </c>
    </row>
    <row r="1122" spans="1:37" hidden="1" x14ac:dyDescent="0.3">
      <c r="A1122">
        <v>10686</v>
      </c>
      <c r="B1122" t="s">
        <v>255</v>
      </c>
      <c r="C1122" t="s">
        <v>29</v>
      </c>
      <c r="D1122" t="s">
        <v>2126</v>
      </c>
      <c r="E1122" t="s">
        <v>2127</v>
      </c>
      <c r="F1122" t="s">
        <v>87</v>
      </c>
      <c r="G1122" t="s">
        <v>33</v>
      </c>
      <c r="H1122" t="s">
        <v>1929</v>
      </c>
      <c r="I1122" t="s">
        <v>1930</v>
      </c>
      <c r="J1122" t="s">
        <v>36</v>
      </c>
      <c r="K1122" t="s">
        <v>29</v>
      </c>
      <c r="L1122" t="s">
        <v>1930</v>
      </c>
      <c r="M1122" s="4">
        <v>39645</v>
      </c>
      <c r="N1122" s="4">
        <v>39645</v>
      </c>
      <c r="O1122" s="1">
        <v>39645</v>
      </c>
      <c r="P1122" t="s">
        <v>52</v>
      </c>
      <c r="R1122" t="s">
        <v>71</v>
      </c>
      <c r="S1122" t="s">
        <v>1931</v>
      </c>
      <c r="T1122" t="s">
        <v>305</v>
      </c>
      <c r="U1122" t="s">
        <v>98</v>
      </c>
      <c r="V1122" t="s">
        <v>57</v>
      </c>
      <c r="W1122" s="6" t="s">
        <v>306</v>
      </c>
      <c r="X1122" t="s">
        <v>76</v>
      </c>
      <c r="Y1122">
        <v>30</v>
      </c>
      <c r="Z1122">
        <v>11527</v>
      </c>
      <c r="AA1122" t="s">
        <v>87</v>
      </c>
      <c r="AB1122" s="5">
        <f t="shared" si="34"/>
        <v>2371.7673611111113</v>
      </c>
      <c r="AC1122" s="3">
        <v>138439.26999999999</v>
      </c>
      <c r="AD1122" s="3">
        <v>12.01</v>
      </c>
      <c r="AE1122" s="3">
        <v>0.4</v>
      </c>
      <c r="AF1122" t="s">
        <v>60</v>
      </c>
      <c r="AG1122" t="s">
        <v>47</v>
      </c>
      <c r="AH1122" s="8">
        <v>1994</v>
      </c>
      <c r="AI1122" s="7">
        <v>10231.84</v>
      </c>
      <c r="AJ1122" s="9">
        <v>221.5</v>
      </c>
      <c r="AK1122" s="5">
        <f t="shared" si="35"/>
        <v>0</v>
      </c>
    </row>
    <row r="1123" spans="1:37" x14ac:dyDescent="0.3">
      <c r="A1123">
        <v>10687</v>
      </c>
      <c r="B1123" t="s">
        <v>543</v>
      </c>
      <c r="C1123" t="s">
        <v>29</v>
      </c>
      <c r="D1123" t="s">
        <v>2128</v>
      </c>
      <c r="E1123" t="s">
        <v>2129</v>
      </c>
      <c r="F1123" t="s">
        <v>546</v>
      </c>
      <c r="G1123" t="s">
        <v>33</v>
      </c>
      <c r="H1123" t="s">
        <v>1929</v>
      </c>
      <c r="I1123" t="s">
        <v>1930</v>
      </c>
      <c r="J1123" t="s">
        <v>310</v>
      </c>
      <c r="K1123" t="s">
        <v>29</v>
      </c>
      <c r="L1123" t="s">
        <v>1930</v>
      </c>
      <c r="M1123" s="4">
        <v>39505</v>
      </c>
      <c r="N1123" s="4">
        <v>39505</v>
      </c>
      <c r="O1123" s="1">
        <v>39505</v>
      </c>
      <c r="P1123" t="s">
        <v>38</v>
      </c>
      <c r="R1123" t="s">
        <v>39</v>
      </c>
      <c r="S1123" t="s">
        <v>1931</v>
      </c>
      <c r="T1123" t="s">
        <v>213</v>
      </c>
      <c r="U1123" t="s">
        <v>214</v>
      </c>
      <c r="V1123" t="s">
        <v>215</v>
      </c>
      <c r="W1123" s="6" t="s">
        <v>44</v>
      </c>
      <c r="X1123" t="s">
        <v>45</v>
      </c>
      <c r="Y1123">
        <v>25</v>
      </c>
      <c r="Z1123">
        <v>270</v>
      </c>
      <c r="AA1123" t="s">
        <v>546</v>
      </c>
      <c r="AB1123" s="5">
        <f t="shared" si="34"/>
        <v>21638.408070175439</v>
      </c>
      <c r="AC1123" s="3">
        <v>5400</v>
      </c>
      <c r="AD1123" s="3">
        <v>20</v>
      </c>
      <c r="AE1123" s="3">
        <v>0.8</v>
      </c>
      <c r="AF1123" t="s">
        <v>216</v>
      </c>
      <c r="AG1123" t="s">
        <v>47</v>
      </c>
      <c r="AH1123" s="8">
        <v>97</v>
      </c>
      <c r="AI1123" s="12">
        <v>98.08</v>
      </c>
      <c r="AJ1123" s="9">
        <v>8.64</v>
      </c>
      <c r="AK1123" s="5">
        <f t="shared" si="35"/>
        <v>0</v>
      </c>
    </row>
    <row r="1124" spans="1:37" x14ac:dyDescent="0.3">
      <c r="A1124">
        <v>10688</v>
      </c>
      <c r="B1124" t="s">
        <v>148</v>
      </c>
      <c r="C1124" t="s">
        <v>29</v>
      </c>
      <c r="D1124" t="s">
        <v>2130</v>
      </c>
      <c r="E1124" t="s">
        <v>2131</v>
      </c>
      <c r="F1124" t="s">
        <v>151</v>
      </c>
      <c r="G1124" t="s">
        <v>33</v>
      </c>
      <c r="H1124" t="s">
        <v>1929</v>
      </c>
      <c r="I1124" t="s">
        <v>1930</v>
      </c>
      <c r="J1124" t="s">
        <v>36</v>
      </c>
      <c r="K1124" t="s">
        <v>29</v>
      </c>
      <c r="L1124" t="s">
        <v>1930</v>
      </c>
      <c r="M1124" s="4">
        <v>39594</v>
      </c>
      <c r="N1124" s="4">
        <v>39594</v>
      </c>
      <c r="O1124" s="1">
        <v>39594</v>
      </c>
      <c r="P1124" t="s">
        <v>52</v>
      </c>
      <c r="R1124" t="s">
        <v>71</v>
      </c>
      <c r="S1124" t="s">
        <v>1931</v>
      </c>
      <c r="T1124" t="s">
        <v>106</v>
      </c>
      <c r="U1124" t="s">
        <v>56</v>
      </c>
      <c r="V1124" t="s">
        <v>57</v>
      </c>
      <c r="W1124" s="6" t="s">
        <v>100</v>
      </c>
      <c r="X1124" t="s">
        <v>76</v>
      </c>
      <c r="Y1124">
        <v>60</v>
      </c>
      <c r="Z1124">
        <v>11760</v>
      </c>
      <c r="AA1124" t="s">
        <v>151</v>
      </c>
      <c r="AB1124" s="5">
        <f t="shared" si="34"/>
        <v>21638.408070175439</v>
      </c>
      <c r="AC1124" s="3">
        <v>39984</v>
      </c>
      <c r="AD1124" s="3">
        <v>3.4</v>
      </c>
      <c r="AE1124" s="3">
        <v>0.06</v>
      </c>
      <c r="AF1124" t="s">
        <v>60</v>
      </c>
      <c r="AG1124" t="s">
        <v>47</v>
      </c>
      <c r="AH1124" s="8">
        <v>3820</v>
      </c>
      <c r="AI1124" s="12">
        <v>35933.800000000003</v>
      </c>
      <c r="AJ1124" s="9">
        <v>63.97</v>
      </c>
      <c r="AK1124" s="5">
        <f t="shared" si="35"/>
        <v>0</v>
      </c>
    </row>
    <row r="1125" spans="1:37" x14ac:dyDescent="0.3">
      <c r="A1125">
        <v>10689</v>
      </c>
      <c r="B1125" t="s">
        <v>187</v>
      </c>
      <c r="C1125" t="s">
        <v>29</v>
      </c>
      <c r="D1125" t="s">
        <v>2132</v>
      </c>
      <c r="E1125" t="s">
        <v>2133</v>
      </c>
      <c r="F1125" t="s">
        <v>32</v>
      </c>
      <c r="G1125" t="s">
        <v>33</v>
      </c>
      <c r="H1125" t="s">
        <v>1929</v>
      </c>
      <c r="I1125" t="s">
        <v>1930</v>
      </c>
      <c r="J1125" t="s">
        <v>36</v>
      </c>
      <c r="K1125" t="s">
        <v>29</v>
      </c>
      <c r="L1125" t="s">
        <v>1930</v>
      </c>
      <c r="M1125" s="4">
        <v>39601</v>
      </c>
      <c r="N1125" s="4">
        <v>39601</v>
      </c>
      <c r="O1125" s="1">
        <v>39601</v>
      </c>
      <c r="P1125" t="s">
        <v>52</v>
      </c>
      <c r="R1125" t="s">
        <v>53</v>
      </c>
      <c r="S1125" t="s">
        <v>1931</v>
      </c>
      <c r="T1125" t="s">
        <v>873</v>
      </c>
      <c r="U1125" t="s">
        <v>357</v>
      </c>
      <c r="V1125" t="s">
        <v>57</v>
      </c>
      <c r="W1125" s="6" t="s">
        <v>874</v>
      </c>
      <c r="X1125" t="s">
        <v>90</v>
      </c>
      <c r="Y1125">
        <v>240</v>
      </c>
      <c r="Z1125">
        <v>1664</v>
      </c>
      <c r="AA1125" t="s">
        <v>32</v>
      </c>
      <c r="AB1125" s="5">
        <f t="shared" si="34"/>
        <v>21638.408070175439</v>
      </c>
      <c r="AC1125" s="3">
        <v>27456</v>
      </c>
      <c r="AD1125" s="3">
        <v>16.5</v>
      </c>
      <c r="AE1125" s="3">
        <v>7.0000000000000007E-2</v>
      </c>
      <c r="AF1125" t="s">
        <v>60</v>
      </c>
      <c r="AG1125" t="s">
        <v>47</v>
      </c>
      <c r="AH1125" s="8">
        <v>905</v>
      </c>
      <c r="AI1125" s="12">
        <v>10451.25</v>
      </c>
      <c r="AJ1125" s="9">
        <v>43.93</v>
      </c>
      <c r="AK1125" s="5">
        <f t="shared" si="35"/>
        <v>0</v>
      </c>
    </row>
    <row r="1126" spans="1:37" hidden="1" x14ac:dyDescent="0.3">
      <c r="A1126">
        <v>10690</v>
      </c>
      <c r="B1126" t="s">
        <v>91</v>
      </c>
      <c r="C1126" t="s">
        <v>29</v>
      </c>
      <c r="D1126" t="s">
        <v>2134</v>
      </c>
      <c r="E1126" t="s">
        <v>2135</v>
      </c>
      <c r="F1126" t="s">
        <v>94</v>
      </c>
      <c r="G1126" t="s">
        <v>33</v>
      </c>
      <c r="H1126" t="s">
        <v>1929</v>
      </c>
      <c r="I1126" t="s">
        <v>1930</v>
      </c>
      <c r="J1126" t="s">
        <v>310</v>
      </c>
      <c r="K1126" t="s">
        <v>29</v>
      </c>
      <c r="L1126" t="s">
        <v>1930</v>
      </c>
      <c r="M1126" s="4">
        <v>39616</v>
      </c>
      <c r="N1126" s="4">
        <v>39616</v>
      </c>
      <c r="O1126" s="1">
        <v>39616</v>
      </c>
      <c r="P1126" t="s">
        <v>52</v>
      </c>
      <c r="R1126" t="s">
        <v>71</v>
      </c>
      <c r="S1126" t="s">
        <v>1931</v>
      </c>
      <c r="T1126" t="s">
        <v>2006</v>
      </c>
      <c r="U1126" t="s">
        <v>850</v>
      </c>
      <c r="V1126" t="s">
        <v>57</v>
      </c>
      <c r="W1126" s="6" t="s">
        <v>2007</v>
      </c>
      <c r="X1126" t="s">
        <v>146</v>
      </c>
      <c r="Y1126">
        <v>30</v>
      </c>
      <c r="Z1126">
        <v>42768</v>
      </c>
      <c r="AA1126" t="s">
        <v>94</v>
      </c>
      <c r="AB1126" s="5">
        <f t="shared" si="34"/>
        <v>2371.7673611111113</v>
      </c>
      <c r="AC1126" s="3">
        <v>85536</v>
      </c>
      <c r="AD1126" s="3">
        <v>2</v>
      </c>
      <c r="AE1126" s="3">
        <v>7.0000000000000007E-2</v>
      </c>
      <c r="AF1126" t="s">
        <v>147</v>
      </c>
      <c r="AG1126" t="s">
        <v>47</v>
      </c>
      <c r="AH1126" s="8">
        <v>2493</v>
      </c>
      <c r="AI1126" s="7">
        <v>4887.18</v>
      </c>
      <c r="AJ1126" s="9">
        <v>136.86000000000001</v>
      </c>
      <c r="AK1126" s="5">
        <f t="shared" si="35"/>
        <v>0</v>
      </c>
    </row>
    <row r="1127" spans="1:37" hidden="1" x14ac:dyDescent="0.3">
      <c r="A1127">
        <v>10691</v>
      </c>
      <c r="B1127" t="s">
        <v>263</v>
      </c>
      <c r="C1127" t="s">
        <v>29</v>
      </c>
      <c r="D1127" t="s">
        <v>2136</v>
      </c>
      <c r="E1127" t="s">
        <v>2137</v>
      </c>
      <c r="F1127" t="s">
        <v>151</v>
      </c>
      <c r="G1127" t="s">
        <v>33</v>
      </c>
      <c r="H1127" t="s">
        <v>1929</v>
      </c>
      <c r="I1127" t="s">
        <v>1930</v>
      </c>
      <c r="J1127" t="s">
        <v>36</v>
      </c>
      <c r="K1127" t="s">
        <v>29</v>
      </c>
      <c r="L1127" t="s">
        <v>1930</v>
      </c>
      <c r="M1127" s="4">
        <v>39541</v>
      </c>
      <c r="N1127" s="4">
        <v>39541</v>
      </c>
      <c r="O1127" s="1">
        <v>39541</v>
      </c>
      <c r="P1127" t="s">
        <v>38</v>
      </c>
      <c r="R1127" t="s">
        <v>39</v>
      </c>
      <c r="S1127" t="s">
        <v>1931</v>
      </c>
      <c r="T1127" t="s">
        <v>200</v>
      </c>
      <c r="U1127" t="s">
        <v>201</v>
      </c>
      <c r="V1127" t="s">
        <v>67</v>
      </c>
      <c r="W1127" s="6" t="s">
        <v>44</v>
      </c>
      <c r="X1127" t="s">
        <v>45</v>
      </c>
      <c r="Y1127">
        <v>100</v>
      </c>
      <c r="Z1127">
        <v>10</v>
      </c>
      <c r="AA1127" t="s">
        <v>151</v>
      </c>
      <c r="AB1127" s="5">
        <f t="shared" si="34"/>
        <v>2371.7673611111113</v>
      </c>
      <c r="AC1127" s="3">
        <v>720</v>
      </c>
      <c r="AD1127" s="3">
        <v>72</v>
      </c>
      <c r="AE1127" s="3">
        <v>0.72</v>
      </c>
      <c r="AF1127" t="s">
        <v>202</v>
      </c>
      <c r="AG1127" t="s">
        <v>47</v>
      </c>
      <c r="AH1127" s="8">
        <v>12</v>
      </c>
      <c r="AI1127" s="7">
        <v>785.88</v>
      </c>
      <c r="AJ1127" s="9">
        <v>1.1499999999999999</v>
      </c>
      <c r="AK1127" s="5">
        <f t="shared" si="35"/>
        <v>0</v>
      </c>
    </row>
    <row r="1128" spans="1:37" x14ac:dyDescent="0.3">
      <c r="A1128">
        <v>10692</v>
      </c>
      <c r="B1128" t="s">
        <v>263</v>
      </c>
      <c r="C1128" t="s">
        <v>29</v>
      </c>
      <c r="D1128" t="s">
        <v>2136</v>
      </c>
      <c r="E1128" t="s">
        <v>2137</v>
      </c>
      <c r="F1128" t="s">
        <v>151</v>
      </c>
      <c r="G1128" t="s">
        <v>33</v>
      </c>
      <c r="H1128" t="s">
        <v>1929</v>
      </c>
      <c r="I1128" t="s">
        <v>1930</v>
      </c>
      <c r="J1128" t="s">
        <v>36</v>
      </c>
      <c r="K1128" t="s">
        <v>29</v>
      </c>
      <c r="L1128" t="s">
        <v>1930</v>
      </c>
      <c r="M1128" s="4">
        <v>39541</v>
      </c>
      <c r="N1128" s="4">
        <v>39541</v>
      </c>
      <c r="O1128" s="1">
        <v>39541</v>
      </c>
      <c r="P1128" t="s">
        <v>38</v>
      </c>
      <c r="R1128" t="s">
        <v>39</v>
      </c>
      <c r="S1128" t="s">
        <v>1931</v>
      </c>
      <c r="T1128" t="s">
        <v>200</v>
      </c>
      <c r="U1128" t="s">
        <v>201</v>
      </c>
      <c r="V1128" t="s">
        <v>67</v>
      </c>
      <c r="W1128" s="6" t="s">
        <v>44</v>
      </c>
      <c r="X1128" t="s">
        <v>45</v>
      </c>
      <c r="Y1128">
        <v>100</v>
      </c>
      <c r="Z1128">
        <v>10</v>
      </c>
      <c r="AA1128" t="s">
        <v>151</v>
      </c>
      <c r="AB1128" s="5">
        <f t="shared" si="34"/>
        <v>21638.408070175439</v>
      </c>
      <c r="AC1128" s="3">
        <v>720</v>
      </c>
      <c r="AD1128" s="3">
        <v>72</v>
      </c>
      <c r="AE1128" s="3">
        <v>0.72</v>
      </c>
      <c r="AF1128" t="s">
        <v>202</v>
      </c>
      <c r="AG1128" t="s">
        <v>109</v>
      </c>
      <c r="AH1128" s="8" t="s">
        <v>44</v>
      </c>
      <c r="AI1128" s="12" t="s">
        <v>44</v>
      </c>
      <c r="AJ1128" s="9">
        <v>1.1499999999999999</v>
      </c>
      <c r="AK1128" s="5">
        <f t="shared" si="35"/>
        <v>0</v>
      </c>
    </row>
    <row r="1129" spans="1:37" hidden="1" x14ac:dyDescent="0.3">
      <c r="A1129">
        <v>10693</v>
      </c>
      <c r="B1129" t="s">
        <v>806</v>
      </c>
      <c r="C1129" t="s">
        <v>29</v>
      </c>
      <c r="D1129" t="s">
        <v>2138</v>
      </c>
      <c r="E1129" t="s">
        <v>2139</v>
      </c>
      <c r="F1129" t="s">
        <v>809</v>
      </c>
      <c r="G1129" t="s">
        <v>33</v>
      </c>
      <c r="H1129" t="s">
        <v>1929</v>
      </c>
      <c r="I1129" t="s">
        <v>1930</v>
      </c>
      <c r="J1129" t="s">
        <v>36</v>
      </c>
      <c r="K1129" t="s">
        <v>29</v>
      </c>
      <c r="L1129" t="s">
        <v>1930</v>
      </c>
      <c r="M1129" s="4">
        <v>39526</v>
      </c>
      <c r="N1129" s="4">
        <v>39526</v>
      </c>
      <c r="O1129" s="1">
        <v>39526</v>
      </c>
      <c r="P1129" t="s">
        <v>52</v>
      </c>
      <c r="R1129" t="s">
        <v>71</v>
      </c>
      <c r="S1129" t="s">
        <v>1931</v>
      </c>
      <c r="T1129" t="s">
        <v>305</v>
      </c>
      <c r="U1129" t="s">
        <v>98</v>
      </c>
      <c r="V1129" t="s">
        <v>57</v>
      </c>
      <c r="W1129" s="6" t="s">
        <v>306</v>
      </c>
      <c r="X1129" t="s">
        <v>76</v>
      </c>
      <c r="Y1129">
        <v>30</v>
      </c>
      <c r="Z1129">
        <v>2060</v>
      </c>
      <c r="AA1129" t="s">
        <v>809</v>
      </c>
      <c r="AB1129" s="5">
        <f t="shared" si="34"/>
        <v>2371.7673611111113</v>
      </c>
      <c r="AC1129" s="3">
        <v>25585.200000000001</v>
      </c>
      <c r="AD1129" s="3">
        <v>12.42</v>
      </c>
      <c r="AE1129" s="3">
        <v>0.41</v>
      </c>
      <c r="AF1129" t="s">
        <v>60</v>
      </c>
      <c r="AG1129" t="s">
        <v>47</v>
      </c>
      <c r="AH1129" s="8">
        <v>196</v>
      </c>
      <c r="AI1129" s="7">
        <v>1381.7</v>
      </c>
      <c r="AJ1129" s="9">
        <v>40.94</v>
      </c>
      <c r="AK1129" s="5">
        <f t="shared" si="35"/>
        <v>0</v>
      </c>
    </row>
    <row r="1130" spans="1:37" hidden="1" x14ac:dyDescent="0.3">
      <c r="A1130">
        <v>10694</v>
      </c>
      <c r="B1130" t="s">
        <v>296</v>
      </c>
      <c r="C1130" t="s">
        <v>29</v>
      </c>
      <c r="D1130" t="s">
        <v>2140</v>
      </c>
      <c r="E1130" t="s">
        <v>2141</v>
      </c>
      <c r="F1130" t="s">
        <v>299</v>
      </c>
      <c r="G1130" t="s">
        <v>33</v>
      </c>
      <c r="H1130" t="s">
        <v>1929</v>
      </c>
      <c r="I1130" t="s">
        <v>1930</v>
      </c>
      <c r="J1130" t="s">
        <v>36</v>
      </c>
      <c r="K1130" t="s">
        <v>29</v>
      </c>
      <c r="L1130" t="s">
        <v>1930</v>
      </c>
      <c r="M1130" s="4">
        <v>39512</v>
      </c>
      <c r="N1130" s="4">
        <v>39512</v>
      </c>
      <c r="O1130" s="1">
        <v>39512</v>
      </c>
      <c r="P1130" t="s">
        <v>38</v>
      </c>
      <c r="R1130" t="s">
        <v>39</v>
      </c>
      <c r="S1130" t="s">
        <v>1931</v>
      </c>
      <c r="T1130" t="s">
        <v>126</v>
      </c>
      <c r="U1130" t="s">
        <v>127</v>
      </c>
      <c r="V1130" t="s">
        <v>128</v>
      </c>
      <c r="W1130" s="6" t="s">
        <v>44</v>
      </c>
      <c r="X1130" t="s">
        <v>45</v>
      </c>
      <c r="Y1130">
        <v>20</v>
      </c>
      <c r="Z1130">
        <v>737</v>
      </c>
      <c r="AA1130" t="s">
        <v>299</v>
      </c>
      <c r="AB1130" s="5">
        <f t="shared" si="34"/>
        <v>2371.7673611111113</v>
      </c>
      <c r="AC1130" s="3">
        <v>23584</v>
      </c>
      <c r="AD1130" s="3">
        <v>32</v>
      </c>
      <c r="AE1130" s="3">
        <v>1.6</v>
      </c>
      <c r="AF1130" t="s">
        <v>125</v>
      </c>
      <c r="AG1130" t="s">
        <v>47</v>
      </c>
      <c r="AH1130" s="8">
        <v>231</v>
      </c>
      <c r="AI1130" s="7">
        <v>5491.08</v>
      </c>
      <c r="AJ1130" s="9">
        <v>37.729999999999997</v>
      </c>
      <c r="AK1130" s="5">
        <f t="shared" si="35"/>
        <v>0</v>
      </c>
    </row>
    <row r="1131" spans="1:37" x14ac:dyDescent="0.3">
      <c r="A1131">
        <v>10695</v>
      </c>
      <c r="B1131" t="s">
        <v>187</v>
      </c>
      <c r="C1131" t="s">
        <v>29</v>
      </c>
      <c r="D1131" t="s">
        <v>2142</v>
      </c>
      <c r="E1131" t="s">
        <v>2143</v>
      </c>
      <c r="F1131" t="s">
        <v>32</v>
      </c>
      <c r="G1131" t="s">
        <v>33</v>
      </c>
      <c r="H1131" t="s">
        <v>1929</v>
      </c>
      <c r="I1131" t="s">
        <v>1930</v>
      </c>
      <c r="J1131" t="s">
        <v>44</v>
      </c>
      <c r="K1131" t="s">
        <v>29</v>
      </c>
      <c r="L1131" t="s">
        <v>1930</v>
      </c>
      <c r="M1131" s="4">
        <v>39510</v>
      </c>
      <c r="N1131" s="4">
        <v>39510</v>
      </c>
      <c r="O1131" s="1">
        <v>39510</v>
      </c>
      <c r="P1131" t="s">
        <v>38</v>
      </c>
      <c r="R1131" t="s">
        <v>252</v>
      </c>
      <c r="S1131" t="s">
        <v>1931</v>
      </c>
      <c r="T1131" t="s">
        <v>253</v>
      </c>
      <c r="U1131" t="s">
        <v>253</v>
      </c>
      <c r="V1131" t="s">
        <v>57</v>
      </c>
      <c r="W1131" s="6" t="s">
        <v>44</v>
      </c>
      <c r="X1131" t="s">
        <v>254</v>
      </c>
      <c r="Y1131">
        <v>100</v>
      </c>
      <c r="Z1131">
        <v>1505</v>
      </c>
      <c r="AA1131" t="s">
        <v>32</v>
      </c>
      <c r="AB1131" s="5">
        <f t="shared" si="34"/>
        <v>21638.408070175439</v>
      </c>
      <c r="AC1131" s="3">
        <v>15.05</v>
      </c>
      <c r="AD1131" s="3">
        <v>0.01</v>
      </c>
      <c r="AE1131" s="3">
        <v>0</v>
      </c>
      <c r="AF1131" t="s">
        <v>202</v>
      </c>
      <c r="AG1131" t="s">
        <v>47</v>
      </c>
      <c r="AH1131" s="8">
        <v>440</v>
      </c>
      <c r="AI1131" s="12">
        <v>1759.4</v>
      </c>
      <c r="AJ1131" s="9">
        <v>0.02</v>
      </c>
      <c r="AK1131" s="5">
        <f t="shared" si="35"/>
        <v>0</v>
      </c>
    </row>
    <row r="1132" spans="1:37" x14ac:dyDescent="0.3">
      <c r="A1132">
        <v>10696</v>
      </c>
      <c r="B1132" t="s">
        <v>102</v>
      </c>
      <c r="C1132" t="s">
        <v>29</v>
      </c>
      <c r="D1132" t="s">
        <v>2144</v>
      </c>
      <c r="E1132" t="s">
        <v>2145</v>
      </c>
      <c r="F1132" t="s">
        <v>105</v>
      </c>
      <c r="G1132" t="s">
        <v>33</v>
      </c>
      <c r="H1132" t="s">
        <v>1929</v>
      </c>
      <c r="I1132" t="s">
        <v>1930</v>
      </c>
      <c r="J1132" t="s">
        <v>36</v>
      </c>
      <c r="K1132" t="s">
        <v>29</v>
      </c>
      <c r="L1132" t="s">
        <v>1930</v>
      </c>
      <c r="M1132" s="4">
        <v>39638</v>
      </c>
      <c r="N1132" s="4">
        <v>39638</v>
      </c>
      <c r="O1132" s="1">
        <v>39638</v>
      </c>
      <c r="P1132" t="s">
        <v>52</v>
      </c>
      <c r="R1132" t="s">
        <v>71</v>
      </c>
      <c r="S1132" t="s">
        <v>1931</v>
      </c>
      <c r="T1132" t="s">
        <v>614</v>
      </c>
      <c r="U1132" t="s">
        <v>357</v>
      </c>
      <c r="V1132" t="s">
        <v>57</v>
      </c>
      <c r="W1132" s="6" t="s">
        <v>244</v>
      </c>
      <c r="X1132" t="s">
        <v>76</v>
      </c>
      <c r="Y1132">
        <v>60</v>
      </c>
      <c r="Z1132">
        <v>5730</v>
      </c>
      <c r="AA1132" t="s">
        <v>105</v>
      </c>
      <c r="AB1132" s="5">
        <f t="shared" si="34"/>
        <v>21638.408070175439</v>
      </c>
      <c r="AC1132" s="3">
        <v>157746.9</v>
      </c>
      <c r="AD1132" s="3">
        <v>27.53</v>
      </c>
      <c r="AE1132" s="3">
        <v>0.46</v>
      </c>
      <c r="AF1132" t="s">
        <v>60</v>
      </c>
      <c r="AG1132" t="s">
        <v>47</v>
      </c>
      <c r="AH1132" s="8">
        <v>569</v>
      </c>
      <c r="AI1132" s="12">
        <v>886.35</v>
      </c>
      <c r="AJ1132" s="9">
        <v>252.4</v>
      </c>
      <c r="AK1132" s="5">
        <f t="shared" si="35"/>
        <v>0</v>
      </c>
    </row>
    <row r="1133" spans="1:37" x14ac:dyDescent="0.3">
      <c r="A1133">
        <v>10697</v>
      </c>
      <c r="B1133" t="s">
        <v>1983</v>
      </c>
      <c r="C1133" t="s">
        <v>29</v>
      </c>
      <c r="D1133" t="s">
        <v>2146</v>
      </c>
      <c r="E1133" t="s">
        <v>2147</v>
      </c>
      <c r="F1133" t="s">
        <v>155</v>
      </c>
      <c r="G1133" t="s">
        <v>33</v>
      </c>
      <c r="H1133" t="s">
        <v>1929</v>
      </c>
      <c r="I1133" t="s">
        <v>1930</v>
      </c>
      <c r="J1133" t="s">
        <v>36</v>
      </c>
      <c r="K1133" t="s">
        <v>29</v>
      </c>
      <c r="L1133" t="s">
        <v>1930</v>
      </c>
      <c r="M1133" s="4">
        <v>39537</v>
      </c>
      <c r="N1133" s="4">
        <v>39537</v>
      </c>
      <c r="O1133" s="1">
        <v>39537</v>
      </c>
      <c r="P1133" t="s">
        <v>52</v>
      </c>
      <c r="R1133" t="s">
        <v>71</v>
      </c>
      <c r="S1133" t="s">
        <v>1931</v>
      </c>
      <c r="T1133" t="s">
        <v>2006</v>
      </c>
      <c r="U1133" t="s">
        <v>850</v>
      </c>
      <c r="V1133" t="s">
        <v>57</v>
      </c>
      <c r="W1133" s="6" t="s">
        <v>2007</v>
      </c>
      <c r="X1133" t="s">
        <v>146</v>
      </c>
      <c r="Y1133">
        <v>30</v>
      </c>
      <c r="Z1133">
        <v>1600</v>
      </c>
      <c r="AA1133" t="s">
        <v>155</v>
      </c>
      <c r="AB1133" s="5">
        <f t="shared" si="34"/>
        <v>21638.408070175439</v>
      </c>
      <c r="AC1133" s="3">
        <v>3200</v>
      </c>
      <c r="AD1133" s="3">
        <v>2</v>
      </c>
      <c r="AE1133" s="3">
        <v>7.0000000000000007E-2</v>
      </c>
      <c r="AF1133" t="s">
        <v>147</v>
      </c>
      <c r="AG1133" t="s">
        <v>47</v>
      </c>
      <c r="AH1133" s="8">
        <v>4252</v>
      </c>
      <c r="AI1133" s="12">
        <v>15696.7</v>
      </c>
      <c r="AJ1133" s="9">
        <v>5.12</v>
      </c>
      <c r="AK1133" s="5">
        <f t="shared" si="35"/>
        <v>0</v>
      </c>
    </row>
    <row r="1134" spans="1:37" x14ac:dyDescent="0.3">
      <c r="A1134">
        <v>10698</v>
      </c>
      <c r="B1134" t="s">
        <v>187</v>
      </c>
      <c r="C1134" t="s">
        <v>29</v>
      </c>
      <c r="D1134" t="s">
        <v>2148</v>
      </c>
      <c r="E1134" t="s">
        <v>2149</v>
      </c>
      <c r="F1134" t="s">
        <v>32</v>
      </c>
      <c r="G1134" t="s">
        <v>33</v>
      </c>
      <c r="H1134" t="s">
        <v>1929</v>
      </c>
      <c r="I1134" t="s">
        <v>1930</v>
      </c>
      <c r="J1134" t="s">
        <v>36</v>
      </c>
      <c r="K1134" t="s">
        <v>29</v>
      </c>
      <c r="L1134" t="s">
        <v>1930</v>
      </c>
      <c r="M1134" s="4">
        <v>39513</v>
      </c>
      <c r="N1134" s="4">
        <v>39513</v>
      </c>
      <c r="O1134" s="1">
        <v>39513</v>
      </c>
      <c r="P1134" t="s">
        <v>52</v>
      </c>
      <c r="R1134" t="s">
        <v>71</v>
      </c>
      <c r="S1134" t="s">
        <v>1931</v>
      </c>
      <c r="T1134" t="s">
        <v>461</v>
      </c>
      <c r="U1134" t="s">
        <v>462</v>
      </c>
      <c r="V1134" t="s">
        <v>57</v>
      </c>
      <c r="W1134" s="6" t="s">
        <v>463</v>
      </c>
      <c r="X1134" t="s">
        <v>146</v>
      </c>
      <c r="Y1134">
        <v>60</v>
      </c>
      <c r="Z1134">
        <v>12833</v>
      </c>
      <c r="AA1134" t="s">
        <v>32</v>
      </c>
      <c r="AB1134" s="5">
        <f t="shared" si="34"/>
        <v>21638.408070175439</v>
      </c>
      <c r="AC1134" s="3">
        <v>94964.2</v>
      </c>
      <c r="AD1134" s="3">
        <v>7.4</v>
      </c>
      <c r="AE1134" s="3">
        <v>0.12</v>
      </c>
      <c r="AF1134" t="s">
        <v>147</v>
      </c>
      <c r="AG1134" t="s">
        <v>47</v>
      </c>
      <c r="AH1134" s="8">
        <v>1316</v>
      </c>
      <c r="AI1134" s="12">
        <v>3056.96</v>
      </c>
      <c r="AJ1134" s="9">
        <v>151.94</v>
      </c>
      <c r="AK1134" s="5">
        <f t="shared" si="35"/>
        <v>0</v>
      </c>
    </row>
    <row r="1135" spans="1:37" x14ac:dyDescent="0.3">
      <c r="A1135">
        <v>10700</v>
      </c>
      <c r="B1135" t="s">
        <v>187</v>
      </c>
      <c r="C1135" t="s">
        <v>29</v>
      </c>
      <c r="D1135" t="s">
        <v>2150</v>
      </c>
      <c r="E1135" t="s">
        <v>2151</v>
      </c>
      <c r="F1135" t="s">
        <v>32</v>
      </c>
      <c r="G1135" t="s">
        <v>33</v>
      </c>
      <c r="H1135" t="s">
        <v>1929</v>
      </c>
      <c r="I1135" t="s">
        <v>1930</v>
      </c>
      <c r="J1135" t="s">
        <v>36</v>
      </c>
      <c r="K1135" t="s">
        <v>29</v>
      </c>
      <c r="L1135" t="s">
        <v>1930</v>
      </c>
      <c r="M1135" s="4">
        <v>39497</v>
      </c>
      <c r="N1135" s="4">
        <v>39497</v>
      </c>
      <c r="O1135" s="1">
        <v>39497</v>
      </c>
      <c r="P1135" t="s">
        <v>52</v>
      </c>
      <c r="R1135" t="s">
        <v>71</v>
      </c>
      <c r="S1135" t="s">
        <v>1931</v>
      </c>
      <c r="T1135" t="s">
        <v>143</v>
      </c>
      <c r="U1135" t="s">
        <v>144</v>
      </c>
      <c r="V1135" t="s">
        <v>57</v>
      </c>
      <c r="W1135" s="6" t="s">
        <v>145</v>
      </c>
      <c r="X1135" t="s">
        <v>146</v>
      </c>
      <c r="Y1135">
        <v>60</v>
      </c>
      <c r="Z1135">
        <v>20284</v>
      </c>
      <c r="AA1135" t="s">
        <v>32</v>
      </c>
      <c r="AB1135" s="5">
        <f t="shared" si="34"/>
        <v>21638.408070175439</v>
      </c>
      <c r="AC1135" s="3">
        <v>192698</v>
      </c>
      <c r="AD1135" s="3">
        <v>9.5</v>
      </c>
      <c r="AE1135" s="3">
        <v>0.16</v>
      </c>
      <c r="AF1135" t="s">
        <v>60</v>
      </c>
      <c r="AG1135" t="s">
        <v>47</v>
      </c>
      <c r="AH1135" s="8">
        <v>1897</v>
      </c>
      <c r="AI1135" s="12">
        <v>3826.17</v>
      </c>
      <c r="AJ1135" s="9">
        <v>308.32</v>
      </c>
      <c r="AK1135" s="5">
        <f t="shared" si="35"/>
        <v>0</v>
      </c>
    </row>
    <row r="1136" spans="1:37" x14ac:dyDescent="0.3">
      <c r="A1136">
        <v>10702</v>
      </c>
      <c r="B1136" t="s">
        <v>91</v>
      </c>
      <c r="C1136" t="s">
        <v>29</v>
      </c>
      <c r="D1136" t="s">
        <v>2152</v>
      </c>
      <c r="E1136" t="s">
        <v>2153</v>
      </c>
      <c r="F1136" t="s">
        <v>94</v>
      </c>
      <c r="G1136" t="s">
        <v>33</v>
      </c>
      <c r="H1136" t="s">
        <v>1929</v>
      </c>
      <c r="I1136" t="s">
        <v>1930</v>
      </c>
      <c r="J1136" t="s">
        <v>44</v>
      </c>
      <c r="K1136" t="s">
        <v>29</v>
      </c>
      <c r="L1136" t="s">
        <v>1930</v>
      </c>
      <c r="M1136" s="4">
        <v>39576</v>
      </c>
      <c r="N1136" s="4">
        <v>39576</v>
      </c>
      <c r="O1136" s="1">
        <v>39576</v>
      </c>
      <c r="P1136" t="s">
        <v>52</v>
      </c>
      <c r="R1136" t="s">
        <v>71</v>
      </c>
      <c r="S1136" t="s">
        <v>1931</v>
      </c>
      <c r="T1136" t="s">
        <v>535</v>
      </c>
      <c r="U1136" t="s">
        <v>536</v>
      </c>
      <c r="V1136" t="s">
        <v>537</v>
      </c>
      <c r="W1136" s="6" t="s">
        <v>538</v>
      </c>
      <c r="X1136" t="s">
        <v>146</v>
      </c>
      <c r="Y1136">
        <v>30</v>
      </c>
      <c r="Z1136">
        <v>43154</v>
      </c>
      <c r="AA1136" t="s">
        <v>94</v>
      </c>
      <c r="AB1136" s="5">
        <f t="shared" si="34"/>
        <v>21638.408070175439</v>
      </c>
      <c r="AC1136" s="3">
        <v>1132792.5</v>
      </c>
      <c r="AD1136" s="3">
        <v>26.25</v>
      </c>
      <c r="AE1136" s="3">
        <v>0.88</v>
      </c>
      <c r="AF1136" t="s">
        <v>430</v>
      </c>
      <c r="AG1136" t="s">
        <v>47</v>
      </c>
      <c r="AH1136" s="8">
        <v>3788</v>
      </c>
      <c r="AI1136" s="12">
        <v>1910.61</v>
      </c>
      <c r="AJ1136" s="9">
        <v>1812.47</v>
      </c>
      <c r="AK1136" s="5">
        <f t="shared" si="35"/>
        <v>0</v>
      </c>
    </row>
    <row r="1137" spans="1:37" x14ac:dyDescent="0.3">
      <c r="A1137">
        <v>10703</v>
      </c>
      <c r="B1137" t="s">
        <v>296</v>
      </c>
      <c r="C1137" t="s">
        <v>29</v>
      </c>
      <c r="D1137" t="s">
        <v>2154</v>
      </c>
      <c r="E1137" t="s">
        <v>2155</v>
      </c>
      <c r="F1137" t="s">
        <v>299</v>
      </c>
      <c r="G1137" t="s">
        <v>33</v>
      </c>
      <c r="H1137" t="s">
        <v>1929</v>
      </c>
      <c r="I1137" t="s">
        <v>1930</v>
      </c>
      <c r="J1137" t="s">
        <v>36</v>
      </c>
      <c r="K1137" t="s">
        <v>29</v>
      </c>
      <c r="L1137" t="s">
        <v>1930</v>
      </c>
      <c r="M1137" s="4">
        <v>39548</v>
      </c>
      <c r="N1137" s="4">
        <v>39548</v>
      </c>
      <c r="O1137" s="1">
        <v>39548</v>
      </c>
      <c r="P1137" t="s">
        <v>52</v>
      </c>
      <c r="R1137" t="s">
        <v>71</v>
      </c>
      <c r="S1137" t="s">
        <v>1931</v>
      </c>
      <c r="T1137" t="s">
        <v>305</v>
      </c>
      <c r="U1137" t="s">
        <v>98</v>
      </c>
      <c r="V1137" t="s">
        <v>57</v>
      </c>
      <c r="W1137" s="6" t="s">
        <v>306</v>
      </c>
      <c r="X1137" t="s">
        <v>76</v>
      </c>
      <c r="Y1137">
        <v>30</v>
      </c>
      <c r="Z1137">
        <v>2100</v>
      </c>
      <c r="AA1137" t="s">
        <v>299</v>
      </c>
      <c r="AB1137" s="5">
        <f t="shared" si="34"/>
        <v>21638.408070175439</v>
      </c>
      <c r="AC1137" s="3">
        <v>25221</v>
      </c>
      <c r="AD1137" s="3">
        <v>12.01</v>
      </c>
      <c r="AE1137" s="3">
        <v>0.4</v>
      </c>
      <c r="AF1137" t="s">
        <v>60</v>
      </c>
      <c r="AG1137" t="s">
        <v>47</v>
      </c>
      <c r="AH1137" s="8">
        <v>181</v>
      </c>
      <c r="AI1137" s="12">
        <v>690.39</v>
      </c>
      <c r="AJ1137" s="9">
        <v>40.35</v>
      </c>
      <c r="AK1137" s="5">
        <f t="shared" si="35"/>
        <v>0</v>
      </c>
    </row>
    <row r="1138" spans="1:37" x14ac:dyDescent="0.3">
      <c r="A1138">
        <v>10704</v>
      </c>
      <c r="B1138" t="s">
        <v>148</v>
      </c>
      <c r="C1138" t="s">
        <v>29</v>
      </c>
      <c r="D1138" t="s">
        <v>2156</v>
      </c>
      <c r="E1138" t="s">
        <v>2157</v>
      </c>
      <c r="F1138" t="s">
        <v>151</v>
      </c>
      <c r="G1138" t="s">
        <v>33</v>
      </c>
      <c r="H1138" t="s">
        <v>1929</v>
      </c>
      <c r="I1138" t="s">
        <v>1930</v>
      </c>
      <c r="J1138" t="s">
        <v>36</v>
      </c>
      <c r="K1138" t="s">
        <v>29</v>
      </c>
      <c r="L1138" t="s">
        <v>1930</v>
      </c>
      <c r="M1138" s="4">
        <v>39626</v>
      </c>
      <c r="N1138" s="4">
        <v>39626</v>
      </c>
      <c r="O1138" s="1">
        <v>39626</v>
      </c>
      <c r="P1138" t="s">
        <v>52</v>
      </c>
      <c r="R1138" t="s">
        <v>71</v>
      </c>
      <c r="S1138" t="s">
        <v>1931</v>
      </c>
      <c r="T1138" t="s">
        <v>249</v>
      </c>
      <c r="U1138" t="s">
        <v>89</v>
      </c>
      <c r="V1138" t="s">
        <v>57</v>
      </c>
      <c r="W1138" s="6" t="s">
        <v>244</v>
      </c>
      <c r="X1138" t="s">
        <v>76</v>
      </c>
      <c r="Y1138">
        <v>60</v>
      </c>
      <c r="Z1138">
        <v>3150</v>
      </c>
      <c r="AA1138" t="s">
        <v>151</v>
      </c>
      <c r="AB1138" s="5">
        <f t="shared" si="34"/>
        <v>21638.408070175439</v>
      </c>
      <c r="AC1138" s="3">
        <v>25672.5</v>
      </c>
      <c r="AD1138" s="3">
        <v>8.15</v>
      </c>
      <c r="AE1138" s="3">
        <v>0.14000000000000001</v>
      </c>
      <c r="AF1138" t="s">
        <v>60</v>
      </c>
      <c r="AG1138" t="s">
        <v>47</v>
      </c>
      <c r="AH1138" s="8">
        <v>181</v>
      </c>
      <c r="AI1138" s="12">
        <v>2944.21</v>
      </c>
      <c r="AJ1138" s="9">
        <v>41.08</v>
      </c>
      <c r="AK1138" s="5">
        <f t="shared" si="35"/>
        <v>0</v>
      </c>
    </row>
    <row r="1139" spans="1:37" x14ac:dyDescent="0.3">
      <c r="A1139">
        <v>10705</v>
      </c>
      <c r="B1139" t="s">
        <v>148</v>
      </c>
      <c r="C1139" t="s">
        <v>29</v>
      </c>
      <c r="D1139" t="s">
        <v>2158</v>
      </c>
      <c r="E1139" t="s">
        <v>2159</v>
      </c>
      <c r="F1139" t="s">
        <v>151</v>
      </c>
      <c r="G1139" t="s">
        <v>33</v>
      </c>
      <c r="H1139" t="s">
        <v>1929</v>
      </c>
      <c r="I1139" t="s">
        <v>1930</v>
      </c>
      <c r="J1139" t="s">
        <v>36</v>
      </c>
      <c r="K1139" t="s">
        <v>29</v>
      </c>
      <c r="L1139" t="s">
        <v>1930</v>
      </c>
      <c r="M1139" s="4">
        <v>39540</v>
      </c>
      <c r="N1139" s="4">
        <v>39540</v>
      </c>
      <c r="O1139" s="1">
        <v>39540</v>
      </c>
      <c r="P1139" t="s">
        <v>52</v>
      </c>
      <c r="R1139" t="s">
        <v>71</v>
      </c>
      <c r="S1139" t="s">
        <v>1931</v>
      </c>
      <c r="T1139" t="s">
        <v>73</v>
      </c>
      <c r="U1139" t="s">
        <v>74</v>
      </c>
      <c r="V1139" t="s">
        <v>57</v>
      </c>
      <c r="W1139" s="6" t="s">
        <v>75</v>
      </c>
      <c r="X1139" t="s">
        <v>76</v>
      </c>
      <c r="Y1139">
        <v>60</v>
      </c>
      <c r="Z1139">
        <v>10283</v>
      </c>
      <c r="AA1139" t="s">
        <v>151</v>
      </c>
      <c r="AB1139" s="5">
        <f t="shared" si="34"/>
        <v>21638.408070175439</v>
      </c>
      <c r="AC1139" s="3">
        <v>29923.53</v>
      </c>
      <c r="AD1139" s="3">
        <v>2.91</v>
      </c>
      <c r="AE1139" s="3">
        <v>0.05</v>
      </c>
      <c r="AF1139" t="s">
        <v>60</v>
      </c>
      <c r="AG1139" t="s">
        <v>47</v>
      </c>
      <c r="AH1139" s="8">
        <v>519</v>
      </c>
      <c r="AI1139" s="12">
        <v>5974.7</v>
      </c>
      <c r="AJ1139" s="9">
        <v>47.88</v>
      </c>
      <c r="AK1139" s="5">
        <f t="shared" si="35"/>
        <v>0</v>
      </c>
    </row>
    <row r="1140" spans="1:37" x14ac:dyDescent="0.3">
      <c r="A1140">
        <v>10706</v>
      </c>
      <c r="B1140" t="s">
        <v>148</v>
      </c>
      <c r="C1140" t="s">
        <v>29</v>
      </c>
      <c r="D1140" t="s">
        <v>2160</v>
      </c>
      <c r="E1140" t="s">
        <v>2161</v>
      </c>
      <c r="F1140" t="s">
        <v>151</v>
      </c>
      <c r="G1140" t="s">
        <v>33</v>
      </c>
      <c r="H1140" t="s">
        <v>1929</v>
      </c>
      <c r="I1140" t="s">
        <v>1930</v>
      </c>
      <c r="J1140" t="s">
        <v>36</v>
      </c>
      <c r="K1140" t="s">
        <v>29</v>
      </c>
      <c r="L1140" t="s">
        <v>1930</v>
      </c>
      <c r="M1140" s="4">
        <v>39552</v>
      </c>
      <c r="N1140" s="4">
        <v>39552</v>
      </c>
      <c r="O1140" s="1">
        <v>39552</v>
      </c>
      <c r="P1140" t="s">
        <v>52</v>
      </c>
      <c r="R1140" t="s">
        <v>71</v>
      </c>
      <c r="S1140" t="s">
        <v>1931</v>
      </c>
      <c r="T1140" t="s">
        <v>115</v>
      </c>
      <c r="U1140" t="s">
        <v>116</v>
      </c>
      <c r="V1140" t="s">
        <v>117</v>
      </c>
      <c r="W1140" s="6" t="s">
        <v>118</v>
      </c>
      <c r="X1140" t="s">
        <v>76</v>
      </c>
      <c r="Y1140">
        <v>120</v>
      </c>
      <c r="Z1140">
        <v>389</v>
      </c>
      <c r="AA1140" t="s">
        <v>151</v>
      </c>
      <c r="AB1140" s="5">
        <f t="shared" si="34"/>
        <v>21638.408070175439</v>
      </c>
      <c r="AC1140" s="3">
        <v>15987.9</v>
      </c>
      <c r="AD1140" s="3">
        <v>41.1</v>
      </c>
      <c r="AE1140" s="3">
        <v>0.34</v>
      </c>
      <c r="AF1140" t="s">
        <v>122</v>
      </c>
      <c r="AG1140" t="s">
        <v>47</v>
      </c>
      <c r="AH1140" s="8">
        <v>4639</v>
      </c>
      <c r="AI1140" s="12">
        <v>47525.69</v>
      </c>
      <c r="AJ1140" s="9">
        <v>25.58</v>
      </c>
      <c r="AK1140" s="5">
        <f t="shared" si="35"/>
        <v>0</v>
      </c>
    </row>
    <row r="1141" spans="1:37" x14ac:dyDescent="0.3">
      <c r="A1141">
        <v>10707</v>
      </c>
      <c r="B1141" t="s">
        <v>91</v>
      </c>
      <c r="C1141" t="s">
        <v>29</v>
      </c>
      <c r="D1141" t="s">
        <v>2162</v>
      </c>
      <c r="E1141" t="s">
        <v>2163</v>
      </c>
      <c r="F1141" t="s">
        <v>94</v>
      </c>
      <c r="G1141" t="s">
        <v>33</v>
      </c>
      <c r="H1141" t="s">
        <v>1929</v>
      </c>
      <c r="I1141" t="s">
        <v>1930</v>
      </c>
      <c r="J1141" t="s">
        <v>44</v>
      </c>
      <c r="K1141" t="s">
        <v>29</v>
      </c>
      <c r="L1141" t="s">
        <v>1930</v>
      </c>
      <c r="M1141" s="4">
        <v>39577</v>
      </c>
      <c r="N1141" s="4">
        <v>39577</v>
      </c>
      <c r="O1141" s="1">
        <v>39577</v>
      </c>
      <c r="P1141" t="s">
        <v>52</v>
      </c>
      <c r="R1141" t="s">
        <v>71</v>
      </c>
      <c r="S1141" t="s">
        <v>1931</v>
      </c>
      <c r="T1141" t="s">
        <v>143</v>
      </c>
      <c r="U1141" t="s">
        <v>144</v>
      </c>
      <c r="V1141" t="s">
        <v>57</v>
      </c>
      <c r="W1141" s="6" t="s">
        <v>145</v>
      </c>
      <c r="X1141" t="s">
        <v>146</v>
      </c>
      <c r="Y1141">
        <v>60</v>
      </c>
      <c r="Z1141">
        <v>40320</v>
      </c>
      <c r="AA1141" t="s">
        <v>94</v>
      </c>
      <c r="AB1141" s="5">
        <f t="shared" si="34"/>
        <v>21638.408070175439</v>
      </c>
      <c r="AC1141" s="3">
        <v>381024</v>
      </c>
      <c r="AD1141" s="3">
        <v>9.4499999999999993</v>
      </c>
      <c r="AE1141" s="3">
        <v>0.16</v>
      </c>
      <c r="AF1141" t="s">
        <v>60</v>
      </c>
      <c r="AG1141" t="s">
        <v>47</v>
      </c>
      <c r="AH1141" s="8">
        <v>3750</v>
      </c>
      <c r="AI1141" s="12">
        <v>1891.44</v>
      </c>
      <c r="AJ1141" s="9">
        <v>609.64</v>
      </c>
      <c r="AK1141" s="5">
        <f t="shared" si="35"/>
        <v>0</v>
      </c>
    </row>
    <row r="1142" spans="1:37" x14ac:dyDescent="0.3">
      <c r="A1142">
        <v>10708</v>
      </c>
      <c r="B1142" t="s">
        <v>102</v>
      </c>
      <c r="C1142" t="s">
        <v>29</v>
      </c>
      <c r="D1142" t="s">
        <v>2164</v>
      </c>
      <c r="E1142" t="s">
        <v>2165</v>
      </c>
      <c r="F1142" t="s">
        <v>105</v>
      </c>
      <c r="G1142" t="s">
        <v>33</v>
      </c>
      <c r="H1142" t="s">
        <v>1929</v>
      </c>
      <c r="I1142" t="s">
        <v>1930</v>
      </c>
      <c r="J1142" t="s">
        <v>36</v>
      </c>
      <c r="K1142" t="s">
        <v>29</v>
      </c>
      <c r="L1142" t="s">
        <v>1930</v>
      </c>
      <c r="M1142" s="4">
        <v>39630</v>
      </c>
      <c r="N1142" s="4">
        <v>39630</v>
      </c>
      <c r="O1142" s="1">
        <v>39630</v>
      </c>
      <c r="P1142" t="s">
        <v>52</v>
      </c>
      <c r="R1142" t="s">
        <v>71</v>
      </c>
      <c r="S1142" t="s">
        <v>1931</v>
      </c>
      <c r="T1142" t="s">
        <v>73</v>
      </c>
      <c r="U1142" t="s">
        <v>74</v>
      </c>
      <c r="V1142" t="s">
        <v>57</v>
      </c>
      <c r="W1142" s="6" t="s">
        <v>75</v>
      </c>
      <c r="X1142" t="s">
        <v>76</v>
      </c>
      <c r="Y1142">
        <v>60</v>
      </c>
      <c r="Z1142">
        <v>23230</v>
      </c>
      <c r="AA1142" t="s">
        <v>105</v>
      </c>
      <c r="AB1142" s="5">
        <f t="shared" si="34"/>
        <v>21638.408070175439</v>
      </c>
      <c r="AC1142" s="3">
        <v>67599.3</v>
      </c>
      <c r="AD1142" s="3">
        <v>2.91</v>
      </c>
      <c r="AE1142" s="3">
        <v>0.05</v>
      </c>
      <c r="AF1142" t="s">
        <v>60</v>
      </c>
      <c r="AG1142" t="s">
        <v>47</v>
      </c>
      <c r="AH1142" s="8">
        <v>1156</v>
      </c>
      <c r="AI1142" s="12">
        <v>6308.6</v>
      </c>
      <c r="AJ1142" s="9">
        <v>108.16</v>
      </c>
      <c r="AK1142" s="5">
        <f t="shared" si="35"/>
        <v>0</v>
      </c>
    </row>
    <row r="1143" spans="1:37" x14ac:dyDescent="0.3">
      <c r="A1143">
        <v>10709</v>
      </c>
      <c r="B1143" t="s">
        <v>187</v>
      </c>
      <c r="C1143" t="s">
        <v>29</v>
      </c>
      <c r="D1143" t="s">
        <v>2166</v>
      </c>
      <c r="E1143" t="s">
        <v>2167</v>
      </c>
      <c r="F1143" t="s">
        <v>32</v>
      </c>
      <c r="G1143" t="s">
        <v>33</v>
      </c>
      <c r="H1143" t="s">
        <v>1929</v>
      </c>
      <c r="I1143" t="s">
        <v>1930</v>
      </c>
      <c r="J1143" t="s">
        <v>36</v>
      </c>
      <c r="K1143" t="s">
        <v>29</v>
      </c>
      <c r="L1143" t="s">
        <v>1930</v>
      </c>
      <c r="M1143" s="4">
        <v>39785</v>
      </c>
      <c r="N1143" s="4">
        <v>39785</v>
      </c>
      <c r="O1143" s="1">
        <v>39785</v>
      </c>
      <c r="P1143" t="s">
        <v>52</v>
      </c>
      <c r="R1143" t="s">
        <v>53</v>
      </c>
      <c r="S1143" t="s">
        <v>1931</v>
      </c>
      <c r="T1143" t="s">
        <v>88</v>
      </c>
      <c r="U1143" t="s">
        <v>89</v>
      </c>
      <c r="V1143" t="s">
        <v>57</v>
      </c>
      <c r="W1143" s="6" t="s">
        <v>58</v>
      </c>
      <c r="X1143" t="s">
        <v>90</v>
      </c>
      <c r="Y1143">
        <v>240</v>
      </c>
      <c r="Z1143">
        <v>1200</v>
      </c>
      <c r="AA1143" t="s">
        <v>32</v>
      </c>
      <c r="AB1143" s="5">
        <f t="shared" si="34"/>
        <v>21638.408070175439</v>
      </c>
      <c r="AC1143" s="3">
        <v>2520</v>
      </c>
      <c r="AD1143" s="3">
        <v>2.1</v>
      </c>
      <c r="AE1143" s="3">
        <v>0.01</v>
      </c>
      <c r="AF1143" t="s">
        <v>60</v>
      </c>
      <c r="AG1143" t="s">
        <v>47</v>
      </c>
      <c r="AH1143" s="8">
        <v>448</v>
      </c>
      <c r="AI1143" s="12">
        <v>2605.77</v>
      </c>
      <c r="AJ1143" s="9">
        <v>4.9400000000000004</v>
      </c>
      <c r="AK1143" s="5">
        <f t="shared" si="35"/>
        <v>0</v>
      </c>
    </row>
    <row r="1144" spans="1:37" x14ac:dyDescent="0.3">
      <c r="A1144">
        <v>10710</v>
      </c>
      <c r="B1144" t="s">
        <v>255</v>
      </c>
      <c r="C1144" t="s">
        <v>29</v>
      </c>
      <c r="D1144" t="s">
        <v>2168</v>
      </c>
      <c r="E1144" t="s">
        <v>2169</v>
      </c>
      <c r="F1144" t="s">
        <v>87</v>
      </c>
      <c r="G1144" t="s">
        <v>33</v>
      </c>
      <c r="H1144" t="s">
        <v>1929</v>
      </c>
      <c r="I1144" t="s">
        <v>1930</v>
      </c>
      <c r="J1144" t="s">
        <v>310</v>
      </c>
      <c r="K1144" t="s">
        <v>29</v>
      </c>
      <c r="L1144" t="s">
        <v>1930</v>
      </c>
      <c r="M1144" s="4">
        <v>39832</v>
      </c>
      <c r="N1144" s="4">
        <v>39832</v>
      </c>
      <c r="O1144" s="1">
        <v>39832</v>
      </c>
      <c r="P1144" t="s">
        <v>52</v>
      </c>
      <c r="R1144" t="s">
        <v>71</v>
      </c>
      <c r="S1144" t="s">
        <v>1931</v>
      </c>
      <c r="T1144" t="s">
        <v>80</v>
      </c>
      <c r="U1144" t="s">
        <v>81</v>
      </c>
      <c r="V1144" t="s">
        <v>57</v>
      </c>
      <c r="W1144" s="6" t="s">
        <v>82</v>
      </c>
      <c r="X1144" t="s">
        <v>83</v>
      </c>
      <c r="Y1144">
        <v>60</v>
      </c>
      <c r="Z1144">
        <v>858</v>
      </c>
      <c r="AA1144" t="s">
        <v>87</v>
      </c>
      <c r="AB1144" s="5">
        <f t="shared" si="34"/>
        <v>21638.408070175439</v>
      </c>
      <c r="AC1144" s="3">
        <v>1329.9</v>
      </c>
      <c r="AD1144" s="3">
        <v>1.55</v>
      </c>
      <c r="AE1144" s="3">
        <v>0.03</v>
      </c>
      <c r="AF1144" t="s">
        <v>60</v>
      </c>
      <c r="AG1144" t="s">
        <v>47</v>
      </c>
      <c r="AH1144" s="8">
        <v>58</v>
      </c>
      <c r="AI1144" s="12">
        <v>7363.73</v>
      </c>
      <c r="AJ1144" s="9">
        <v>2.61</v>
      </c>
      <c r="AK1144" s="5">
        <f t="shared" si="35"/>
        <v>0</v>
      </c>
    </row>
    <row r="1145" spans="1:37" x14ac:dyDescent="0.3">
      <c r="A1145">
        <v>10711</v>
      </c>
      <c r="B1145" t="s">
        <v>806</v>
      </c>
      <c r="C1145" t="s">
        <v>29</v>
      </c>
      <c r="D1145" t="s">
        <v>2170</v>
      </c>
      <c r="E1145" t="s">
        <v>2171</v>
      </c>
      <c r="F1145" t="s">
        <v>809</v>
      </c>
      <c r="G1145" t="s">
        <v>33</v>
      </c>
      <c r="H1145" t="s">
        <v>1929</v>
      </c>
      <c r="I1145" t="s">
        <v>1930</v>
      </c>
      <c r="J1145" t="s">
        <v>36</v>
      </c>
      <c r="K1145" t="s">
        <v>29</v>
      </c>
      <c r="L1145" t="s">
        <v>1930</v>
      </c>
      <c r="M1145" s="4">
        <v>39905</v>
      </c>
      <c r="N1145" s="4">
        <v>39905</v>
      </c>
      <c r="O1145" s="1">
        <v>39905</v>
      </c>
      <c r="P1145" t="s">
        <v>52</v>
      </c>
      <c r="R1145" t="s">
        <v>71</v>
      </c>
      <c r="S1145" t="s">
        <v>1931</v>
      </c>
      <c r="T1145" t="s">
        <v>143</v>
      </c>
      <c r="U1145" t="s">
        <v>144</v>
      </c>
      <c r="V1145" t="s">
        <v>57</v>
      </c>
      <c r="W1145" s="6" t="s">
        <v>145</v>
      </c>
      <c r="X1145" t="s">
        <v>146</v>
      </c>
      <c r="Y1145">
        <v>60</v>
      </c>
      <c r="Z1145">
        <v>3505</v>
      </c>
      <c r="AA1145" t="s">
        <v>809</v>
      </c>
      <c r="AB1145" s="5">
        <f t="shared" si="34"/>
        <v>21638.408070175439</v>
      </c>
      <c r="AC1145" s="3">
        <v>32771.75</v>
      </c>
      <c r="AD1145" s="3">
        <v>9.35</v>
      </c>
      <c r="AE1145" s="3">
        <v>0.16</v>
      </c>
      <c r="AF1145" t="s">
        <v>60</v>
      </c>
      <c r="AG1145" t="s">
        <v>47</v>
      </c>
      <c r="AH1145" s="8">
        <v>6556</v>
      </c>
      <c r="AI1145" s="12">
        <v>5401.95</v>
      </c>
      <c r="AJ1145" s="9">
        <v>64.23</v>
      </c>
      <c r="AK1145" s="5">
        <f t="shared" si="35"/>
        <v>0</v>
      </c>
    </row>
    <row r="1146" spans="1:37" x14ac:dyDescent="0.3">
      <c r="A1146">
        <v>10712</v>
      </c>
      <c r="B1146" t="s">
        <v>452</v>
      </c>
      <c r="C1146" t="s">
        <v>29</v>
      </c>
      <c r="D1146" t="s">
        <v>2172</v>
      </c>
      <c r="E1146" t="s">
        <v>2173</v>
      </c>
      <c r="F1146" t="s">
        <v>455</v>
      </c>
      <c r="G1146" t="s">
        <v>33</v>
      </c>
      <c r="H1146" t="s">
        <v>1929</v>
      </c>
      <c r="I1146" t="s">
        <v>1930</v>
      </c>
      <c r="J1146" t="s">
        <v>36</v>
      </c>
      <c r="K1146" t="s">
        <v>29</v>
      </c>
      <c r="L1146" t="s">
        <v>1930</v>
      </c>
      <c r="M1146" s="4">
        <v>39865</v>
      </c>
      <c r="N1146" s="4">
        <v>39865</v>
      </c>
      <c r="O1146" s="1">
        <v>39865</v>
      </c>
      <c r="P1146" t="s">
        <v>52</v>
      </c>
      <c r="R1146" t="s">
        <v>71</v>
      </c>
      <c r="S1146" t="s">
        <v>1931</v>
      </c>
      <c r="T1146" t="s">
        <v>461</v>
      </c>
      <c r="U1146" t="s">
        <v>462</v>
      </c>
      <c r="V1146" t="s">
        <v>57</v>
      </c>
      <c r="W1146" s="6" t="s">
        <v>463</v>
      </c>
      <c r="X1146" t="s">
        <v>146</v>
      </c>
      <c r="Y1146">
        <v>60</v>
      </c>
      <c r="Z1146">
        <v>125000</v>
      </c>
      <c r="AA1146" t="s">
        <v>455</v>
      </c>
      <c r="AB1146" s="5">
        <f t="shared" si="34"/>
        <v>21638.408070175439</v>
      </c>
      <c r="AC1146" s="3">
        <v>900000</v>
      </c>
      <c r="AD1146" s="3">
        <v>7.2</v>
      </c>
      <c r="AE1146" s="3">
        <v>0.12</v>
      </c>
      <c r="AF1146" t="s">
        <v>605</v>
      </c>
      <c r="AG1146" t="s">
        <v>47</v>
      </c>
      <c r="AH1146" s="8">
        <v>9228</v>
      </c>
      <c r="AI1146" s="12">
        <v>3671.92</v>
      </c>
      <c r="AJ1146" s="9">
        <v>1764</v>
      </c>
      <c r="AK1146" s="5">
        <f t="shared" si="35"/>
        <v>0</v>
      </c>
    </row>
    <row r="1147" spans="1:37" x14ac:dyDescent="0.3">
      <c r="A1147">
        <v>10714</v>
      </c>
      <c r="B1147" t="s">
        <v>452</v>
      </c>
      <c r="C1147" t="s">
        <v>29</v>
      </c>
      <c r="D1147" t="s">
        <v>2174</v>
      </c>
      <c r="E1147" t="s">
        <v>2175</v>
      </c>
      <c r="F1147" t="s">
        <v>455</v>
      </c>
      <c r="G1147" t="s">
        <v>33</v>
      </c>
      <c r="H1147" t="s">
        <v>1929</v>
      </c>
      <c r="I1147" t="s">
        <v>1930</v>
      </c>
      <c r="J1147" t="s">
        <v>36</v>
      </c>
      <c r="K1147" t="s">
        <v>29</v>
      </c>
      <c r="L1147" t="s">
        <v>1930</v>
      </c>
      <c r="M1147" s="4">
        <v>39870</v>
      </c>
      <c r="N1147" s="4">
        <v>39865</v>
      </c>
      <c r="O1147" s="1">
        <v>39865</v>
      </c>
      <c r="P1147" t="s">
        <v>52</v>
      </c>
      <c r="R1147" t="s">
        <v>71</v>
      </c>
      <c r="S1147" t="s">
        <v>1931</v>
      </c>
      <c r="T1147" t="s">
        <v>461</v>
      </c>
      <c r="U1147" t="s">
        <v>462</v>
      </c>
      <c r="V1147" t="s">
        <v>57</v>
      </c>
      <c r="W1147" s="6" t="s">
        <v>463</v>
      </c>
      <c r="X1147" t="s">
        <v>146</v>
      </c>
      <c r="Y1147">
        <v>60</v>
      </c>
      <c r="Z1147">
        <v>32067</v>
      </c>
      <c r="AA1147" t="s">
        <v>455</v>
      </c>
      <c r="AB1147" s="5">
        <f t="shared" si="34"/>
        <v>21638.408070175439</v>
      </c>
      <c r="AC1147" s="3">
        <v>230882.4</v>
      </c>
      <c r="AD1147" s="3">
        <v>7.2</v>
      </c>
      <c r="AE1147" s="3">
        <v>0.12</v>
      </c>
      <c r="AF1147" t="s">
        <v>605</v>
      </c>
      <c r="AG1147" t="s">
        <v>47</v>
      </c>
      <c r="AH1147" s="8">
        <v>2382</v>
      </c>
      <c r="AI1147" s="12">
        <v>3671.92</v>
      </c>
      <c r="AJ1147" s="9">
        <v>452.53</v>
      </c>
      <c r="AK1147" s="5">
        <f t="shared" si="35"/>
        <v>5</v>
      </c>
    </row>
    <row r="1148" spans="1:37" x14ac:dyDescent="0.3">
      <c r="A1148">
        <v>10715</v>
      </c>
      <c r="B1148" t="s">
        <v>91</v>
      </c>
      <c r="C1148" t="s">
        <v>29</v>
      </c>
      <c r="D1148" t="s">
        <v>2176</v>
      </c>
      <c r="E1148" t="s">
        <v>2177</v>
      </c>
      <c r="F1148" t="s">
        <v>94</v>
      </c>
      <c r="G1148" t="s">
        <v>33</v>
      </c>
      <c r="H1148" t="s">
        <v>1929</v>
      </c>
      <c r="I1148" t="s">
        <v>1930</v>
      </c>
      <c r="J1148" t="s">
        <v>310</v>
      </c>
      <c r="K1148" t="s">
        <v>29</v>
      </c>
      <c r="L1148" t="s">
        <v>1930</v>
      </c>
      <c r="M1148" s="4">
        <v>39742</v>
      </c>
      <c r="N1148" s="4">
        <v>39742</v>
      </c>
      <c r="O1148" s="1">
        <v>39742</v>
      </c>
      <c r="P1148" t="s">
        <v>52</v>
      </c>
      <c r="R1148" t="s">
        <v>71</v>
      </c>
      <c r="S1148" t="s">
        <v>1931</v>
      </c>
      <c r="T1148" t="s">
        <v>106</v>
      </c>
      <c r="U1148" t="s">
        <v>56</v>
      </c>
      <c r="V1148" t="s">
        <v>57</v>
      </c>
      <c r="W1148" s="6" t="s">
        <v>100</v>
      </c>
      <c r="X1148" t="s">
        <v>76</v>
      </c>
      <c r="Y1148">
        <v>60</v>
      </c>
      <c r="Z1148">
        <v>29011</v>
      </c>
      <c r="AA1148" t="s">
        <v>94</v>
      </c>
      <c r="AB1148" s="5">
        <f t="shared" si="34"/>
        <v>21638.408070175439</v>
      </c>
      <c r="AC1148" s="3">
        <v>98637.4</v>
      </c>
      <c r="AD1148" s="3">
        <v>3.4</v>
      </c>
      <c r="AE1148" s="3">
        <v>0.06</v>
      </c>
      <c r="AF1148" t="s">
        <v>60</v>
      </c>
      <c r="AG1148" t="s">
        <v>47</v>
      </c>
      <c r="AH1148" s="8">
        <v>2717</v>
      </c>
      <c r="AI1148" s="12">
        <v>4060.55</v>
      </c>
      <c r="AJ1148" s="9">
        <v>193.33</v>
      </c>
      <c r="AK1148" s="5">
        <f t="shared" si="35"/>
        <v>0</v>
      </c>
    </row>
    <row r="1149" spans="1:37" x14ac:dyDescent="0.3">
      <c r="A1149">
        <v>10716</v>
      </c>
      <c r="B1149" t="s">
        <v>806</v>
      </c>
      <c r="C1149" t="s">
        <v>29</v>
      </c>
      <c r="D1149" t="s">
        <v>2178</v>
      </c>
      <c r="E1149" t="s">
        <v>2179</v>
      </c>
      <c r="F1149" t="s">
        <v>809</v>
      </c>
      <c r="G1149" t="s">
        <v>33</v>
      </c>
      <c r="H1149" t="s">
        <v>1929</v>
      </c>
      <c r="I1149" t="s">
        <v>1930</v>
      </c>
      <c r="J1149" t="s">
        <v>36</v>
      </c>
      <c r="K1149" t="s">
        <v>29</v>
      </c>
      <c r="L1149" t="s">
        <v>1930</v>
      </c>
      <c r="M1149" s="4">
        <v>39863</v>
      </c>
      <c r="N1149" s="4">
        <v>39863</v>
      </c>
      <c r="O1149" s="1">
        <v>39863</v>
      </c>
      <c r="P1149" t="s">
        <v>52</v>
      </c>
      <c r="R1149" t="s">
        <v>71</v>
      </c>
      <c r="S1149" t="s">
        <v>1931</v>
      </c>
      <c r="T1149" t="s">
        <v>305</v>
      </c>
      <c r="U1149" t="s">
        <v>98</v>
      </c>
      <c r="V1149" t="s">
        <v>57</v>
      </c>
      <c r="W1149" s="6" t="s">
        <v>306</v>
      </c>
      <c r="X1149" t="s">
        <v>76</v>
      </c>
      <c r="Y1149">
        <v>30</v>
      </c>
      <c r="Z1149">
        <v>1747</v>
      </c>
      <c r="AA1149" t="s">
        <v>809</v>
      </c>
      <c r="AB1149" s="5">
        <f t="shared" si="34"/>
        <v>21638.408070175439</v>
      </c>
      <c r="AC1149" s="3">
        <v>19217</v>
      </c>
      <c r="AD1149" s="3">
        <v>11</v>
      </c>
      <c r="AE1149" s="3">
        <v>0.37</v>
      </c>
      <c r="AF1149" t="s">
        <v>60</v>
      </c>
      <c r="AG1149" t="s">
        <v>47</v>
      </c>
      <c r="AH1149" s="8">
        <v>152</v>
      </c>
      <c r="AI1149" s="12">
        <v>1340.96</v>
      </c>
      <c r="AJ1149" s="9">
        <v>37.67</v>
      </c>
      <c r="AK1149" s="5">
        <f t="shared" si="35"/>
        <v>0</v>
      </c>
    </row>
    <row r="1150" spans="1:37" hidden="1" x14ac:dyDescent="0.3">
      <c r="A1150">
        <v>10717</v>
      </c>
      <c r="B1150" t="s">
        <v>137</v>
      </c>
      <c r="C1150" t="s">
        <v>29</v>
      </c>
      <c r="D1150" t="s">
        <v>2180</v>
      </c>
      <c r="E1150" t="s">
        <v>2181</v>
      </c>
      <c r="F1150" t="s">
        <v>140</v>
      </c>
      <c r="G1150" t="s">
        <v>33</v>
      </c>
      <c r="H1150" t="s">
        <v>1929</v>
      </c>
      <c r="I1150" t="s">
        <v>1930</v>
      </c>
      <c r="J1150" t="s">
        <v>36</v>
      </c>
      <c r="K1150" t="s">
        <v>29</v>
      </c>
      <c r="L1150" t="s">
        <v>1930</v>
      </c>
      <c r="M1150" s="4">
        <v>39888</v>
      </c>
      <c r="N1150" s="4">
        <v>39888</v>
      </c>
      <c r="O1150" s="1">
        <v>39888</v>
      </c>
      <c r="P1150" t="s">
        <v>52</v>
      </c>
      <c r="R1150" t="s">
        <v>71</v>
      </c>
      <c r="S1150" t="s">
        <v>1931</v>
      </c>
      <c r="T1150" t="s">
        <v>106</v>
      </c>
      <c r="U1150" t="s">
        <v>56</v>
      </c>
      <c r="V1150" t="s">
        <v>57</v>
      </c>
      <c r="W1150" s="6" t="s">
        <v>100</v>
      </c>
      <c r="X1150" t="s">
        <v>76</v>
      </c>
      <c r="Y1150">
        <v>60</v>
      </c>
      <c r="Z1150">
        <v>7425</v>
      </c>
      <c r="AA1150" t="s">
        <v>140</v>
      </c>
      <c r="AB1150" s="5">
        <f t="shared" si="34"/>
        <v>2371.7673611111113</v>
      </c>
      <c r="AC1150" s="3">
        <v>23760</v>
      </c>
      <c r="AD1150" s="3">
        <v>3.2</v>
      </c>
      <c r="AE1150" s="3">
        <v>0.05</v>
      </c>
      <c r="AF1150" t="s">
        <v>554</v>
      </c>
      <c r="AG1150" t="s">
        <v>47</v>
      </c>
      <c r="AH1150" s="8">
        <v>404</v>
      </c>
      <c r="AI1150" s="7">
        <v>5637.82</v>
      </c>
      <c r="AJ1150" s="9">
        <v>46.57</v>
      </c>
      <c r="AK1150" s="5">
        <f t="shared" si="35"/>
        <v>0</v>
      </c>
    </row>
    <row r="1151" spans="1:37" x14ac:dyDescent="0.3">
      <c r="A1151">
        <v>10718</v>
      </c>
      <c r="B1151" t="s">
        <v>152</v>
      </c>
      <c r="C1151" t="s">
        <v>29</v>
      </c>
      <c r="D1151" t="s">
        <v>2182</v>
      </c>
      <c r="E1151" t="s">
        <v>2183</v>
      </c>
      <c r="F1151" t="s">
        <v>155</v>
      </c>
      <c r="G1151" t="s">
        <v>33</v>
      </c>
      <c r="H1151" t="s">
        <v>1929</v>
      </c>
      <c r="I1151" t="s">
        <v>1930</v>
      </c>
      <c r="J1151" t="s">
        <v>310</v>
      </c>
      <c r="K1151" t="s">
        <v>29</v>
      </c>
      <c r="L1151" t="s">
        <v>1930</v>
      </c>
      <c r="M1151" s="4">
        <v>39655</v>
      </c>
      <c r="N1151" s="4">
        <v>39655</v>
      </c>
      <c r="O1151" s="1">
        <v>39655</v>
      </c>
      <c r="P1151" t="s">
        <v>38</v>
      </c>
      <c r="R1151" t="s">
        <v>39</v>
      </c>
      <c r="S1151" t="s">
        <v>1931</v>
      </c>
      <c r="T1151" t="s">
        <v>213</v>
      </c>
      <c r="U1151" t="s">
        <v>214</v>
      </c>
      <c r="V1151" t="s">
        <v>215</v>
      </c>
      <c r="W1151" s="6" t="s">
        <v>44</v>
      </c>
      <c r="X1151" t="s">
        <v>45</v>
      </c>
      <c r="Y1151">
        <v>25</v>
      </c>
      <c r="Z1151">
        <v>307</v>
      </c>
      <c r="AA1151" t="s">
        <v>155</v>
      </c>
      <c r="AB1151" s="5">
        <f t="shared" si="34"/>
        <v>21638.408070175439</v>
      </c>
      <c r="AC1151" s="3">
        <v>6140</v>
      </c>
      <c r="AD1151" s="3">
        <v>20</v>
      </c>
      <c r="AE1151" s="3">
        <v>0.8</v>
      </c>
      <c r="AF1151" t="s">
        <v>216</v>
      </c>
      <c r="AG1151" t="s">
        <v>47</v>
      </c>
      <c r="AH1151" s="8">
        <v>1368</v>
      </c>
      <c r="AI1151" s="12">
        <v>5663</v>
      </c>
      <c r="AJ1151" s="9">
        <v>9.82</v>
      </c>
      <c r="AK1151" s="5">
        <f t="shared" si="35"/>
        <v>0</v>
      </c>
    </row>
    <row r="1152" spans="1:37" x14ac:dyDescent="0.3">
      <c r="A1152">
        <v>10719</v>
      </c>
      <c r="B1152" t="s">
        <v>452</v>
      </c>
      <c r="C1152" t="s">
        <v>29</v>
      </c>
      <c r="D1152" t="s">
        <v>2184</v>
      </c>
      <c r="E1152" t="s">
        <v>2185</v>
      </c>
      <c r="F1152" t="s">
        <v>455</v>
      </c>
      <c r="G1152" t="s">
        <v>33</v>
      </c>
      <c r="H1152" t="s">
        <v>1929</v>
      </c>
      <c r="I1152" t="s">
        <v>1930</v>
      </c>
      <c r="J1152" t="s">
        <v>310</v>
      </c>
      <c r="K1152" t="s">
        <v>29</v>
      </c>
      <c r="L1152" t="s">
        <v>1930</v>
      </c>
      <c r="M1152" s="4">
        <v>39766</v>
      </c>
      <c r="N1152" s="4">
        <v>39766</v>
      </c>
      <c r="O1152" s="1">
        <v>39766</v>
      </c>
      <c r="P1152" t="s">
        <v>52</v>
      </c>
      <c r="R1152" t="s">
        <v>71</v>
      </c>
      <c r="S1152" t="s">
        <v>1931</v>
      </c>
      <c r="T1152" t="s">
        <v>461</v>
      </c>
      <c r="U1152" t="s">
        <v>462</v>
      </c>
      <c r="V1152" t="s">
        <v>57</v>
      </c>
      <c r="W1152" s="6" t="s">
        <v>463</v>
      </c>
      <c r="X1152" t="s">
        <v>146</v>
      </c>
      <c r="Y1152">
        <v>60</v>
      </c>
      <c r="Z1152">
        <v>125010</v>
      </c>
      <c r="AA1152" t="s">
        <v>455</v>
      </c>
      <c r="AB1152" s="5">
        <f t="shared" si="34"/>
        <v>21638.408070175439</v>
      </c>
      <c r="AC1152" s="3">
        <v>900072</v>
      </c>
      <c r="AD1152" s="3">
        <v>7.2</v>
      </c>
      <c r="AE1152" s="3">
        <v>0.12</v>
      </c>
      <c r="AF1152" t="s">
        <v>605</v>
      </c>
      <c r="AG1152" t="s">
        <v>47</v>
      </c>
      <c r="AH1152" s="8">
        <v>3918</v>
      </c>
      <c r="AI1152" s="12">
        <v>1012.43</v>
      </c>
      <c r="AJ1152" s="9">
        <v>1440.12</v>
      </c>
      <c r="AK1152" s="5">
        <f t="shared" si="35"/>
        <v>0</v>
      </c>
    </row>
    <row r="1153" spans="1:37" x14ac:dyDescent="0.3">
      <c r="A1153">
        <v>10720</v>
      </c>
      <c r="B1153" t="s">
        <v>2186</v>
      </c>
      <c r="C1153" t="s">
        <v>29</v>
      </c>
      <c r="D1153" t="s">
        <v>2187</v>
      </c>
      <c r="E1153" t="s">
        <v>2188</v>
      </c>
      <c r="F1153" t="s">
        <v>87</v>
      </c>
      <c r="G1153" t="s">
        <v>33</v>
      </c>
      <c r="H1153" t="s">
        <v>1929</v>
      </c>
      <c r="I1153" t="s">
        <v>1930</v>
      </c>
      <c r="J1153" t="s">
        <v>36</v>
      </c>
      <c r="K1153" t="s">
        <v>29</v>
      </c>
      <c r="L1153" t="s">
        <v>1930</v>
      </c>
      <c r="M1153" s="4">
        <v>39691</v>
      </c>
      <c r="N1153" s="4">
        <v>39691</v>
      </c>
      <c r="O1153" s="1">
        <v>39691</v>
      </c>
      <c r="P1153" t="s">
        <v>52</v>
      </c>
      <c r="R1153" t="s">
        <v>71</v>
      </c>
      <c r="S1153" t="s">
        <v>1931</v>
      </c>
      <c r="T1153" t="s">
        <v>143</v>
      </c>
      <c r="U1153" t="s">
        <v>144</v>
      </c>
      <c r="V1153" t="s">
        <v>57</v>
      </c>
      <c r="W1153" s="6" t="s">
        <v>145</v>
      </c>
      <c r="X1153" t="s">
        <v>146</v>
      </c>
      <c r="Y1153">
        <v>60</v>
      </c>
      <c r="Z1153">
        <v>45000</v>
      </c>
      <c r="AA1153" t="s">
        <v>87</v>
      </c>
      <c r="AB1153" s="5">
        <f t="shared" si="34"/>
        <v>21638.408070175439</v>
      </c>
      <c r="AC1153" s="3">
        <v>420750</v>
      </c>
      <c r="AD1153" s="3">
        <v>9.35</v>
      </c>
      <c r="AE1153" s="3">
        <v>0.16</v>
      </c>
      <c r="AF1153" t="s">
        <v>307</v>
      </c>
      <c r="AG1153" t="s">
        <v>47</v>
      </c>
      <c r="AH1153" s="8">
        <v>3657</v>
      </c>
      <c r="AI1153" s="12">
        <v>23070.58</v>
      </c>
      <c r="AJ1153" s="9">
        <v>673.2</v>
      </c>
      <c r="AK1153" s="5">
        <f t="shared" si="35"/>
        <v>0</v>
      </c>
    </row>
    <row r="1154" spans="1:37" x14ac:dyDescent="0.3">
      <c r="A1154">
        <v>10721</v>
      </c>
      <c r="B1154" t="s">
        <v>409</v>
      </c>
      <c r="C1154" t="s">
        <v>29</v>
      </c>
      <c r="D1154" t="s">
        <v>2189</v>
      </c>
      <c r="E1154" t="s">
        <v>2190</v>
      </c>
      <c r="F1154" t="s">
        <v>87</v>
      </c>
      <c r="G1154" t="s">
        <v>33</v>
      </c>
      <c r="H1154" t="s">
        <v>1929</v>
      </c>
      <c r="I1154" t="s">
        <v>1930</v>
      </c>
      <c r="J1154" t="s">
        <v>36</v>
      </c>
      <c r="K1154" t="s">
        <v>29</v>
      </c>
      <c r="L1154" t="s">
        <v>1930</v>
      </c>
      <c r="M1154" s="4">
        <v>39719</v>
      </c>
      <c r="N1154" s="4">
        <v>39719</v>
      </c>
      <c r="O1154" s="1">
        <v>39719</v>
      </c>
      <c r="P1154" t="s">
        <v>52</v>
      </c>
      <c r="R1154" t="s">
        <v>71</v>
      </c>
      <c r="S1154" t="s">
        <v>1931</v>
      </c>
      <c r="T1154" t="s">
        <v>412</v>
      </c>
      <c r="U1154" t="s">
        <v>413</v>
      </c>
      <c r="V1154" t="s">
        <v>414</v>
      </c>
      <c r="W1154" s="6" t="s">
        <v>415</v>
      </c>
      <c r="X1154" t="s">
        <v>146</v>
      </c>
      <c r="Y1154">
        <v>30</v>
      </c>
      <c r="Z1154">
        <v>1000</v>
      </c>
      <c r="AA1154" t="s">
        <v>87</v>
      </c>
      <c r="AB1154" s="5">
        <f t="shared" si="34"/>
        <v>21638.408070175439</v>
      </c>
      <c r="AC1154" s="3">
        <v>50400</v>
      </c>
      <c r="AD1154" s="3">
        <v>50.4</v>
      </c>
      <c r="AE1154" s="3">
        <v>1.68</v>
      </c>
      <c r="AF1154" t="s">
        <v>416</v>
      </c>
      <c r="AG1154" t="s">
        <v>47</v>
      </c>
      <c r="AH1154" s="8">
        <v>108</v>
      </c>
      <c r="AI1154" s="12">
        <v>13353.34</v>
      </c>
      <c r="AJ1154" s="9">
        <v>80.64</v>
      </c>
      <c r="AK1154" s="5">
        <f t="shared" si="35"/>
        <v>0</v>
      </c>
    </row>
    <row r="1155" spans="1:37" x14ac:dyDescent="0.3">
      <c r="A1155">
        <v>10722</v>
      </c>
      <c r="B1155" t="s">
        <v>409</v>
      </c>
      <c r="C1155" t="s">
        <v>29</v>
      </c>
      <c r="D1155" t="s">
        <v>2191</v>
      </c>
      <c r="E1155" t="s">
        <v>2192</v>
      </c>
      <c r="F1155" t="s">
        <v>87</v>
      </c>
      <c r="G1155" t="s">
        <v>33</v>
      </c>
      <c r="H1155" t="s">
        <v>1929</v>
      </c>
      <c r="I1155" t="s">
        <v>1930</v>
      </c>
      <c r="J1155" t="s">
        <v>36</v>
      </c>
      <c r="K1155" t="s">
        <v>29</v>
      </c>
      <c r="L1155" t="s">
        <v>1930</v>
      </c>
      <c r="M1155" s="4">
        <v>39701</v>
      </c>
      <c r="N1155" s="4">
        <v>39701</v>
      </c>
      <c r="O1155" s="1">
        <v>39701</v>
      </c>
      <c r="P1155" t="s">
        <v>52</v>
      </c>
      <c r="R1155" t="s">
        <v>71</v>
      </c>
      <c r="S1155" t="s">
        <v>1931</v>
      </c>
      <c r="T1155" t="s">
        <v>535</v>
      </c>
      <c r="U1155" t="s">
        <v>536</v>
      </c>
      <c r="V1155" t="s">
        <v>537</v>
      </c>
      <c r="W1155" s="6" t="s">
        <v>538</v>
      </c>
      <c r="X1155" t="s">
        <v>146</v>
      </c>
      <c r="Y1155">
        <v>30</v>
      </c>
      <c r="Z1155">
        <v>6000</v>
      </c>
      <c r="AA1155" t="s">
        <v>87</v>
      </c>
      <c r="AB1155" s="5">
        <f t="shared" ref="AB1155:AB1218" si="36">AVERAGEIF(P:P,P1156,Z:Z)</f>
        <v>21638.408070175439</v>
      </c>
      <c r="AC1155" s="3">
        <v>157500</v>
      </c>
      <c r="AD1155" s="3">
        <v>26.25</v>
      </c>
      <c r="AE1155" s="3">
        <v>0.88</v>
      </c>
      <c r="AF1155" t="s">
        <v>430</v>
      </c>
      <c r="AG1155" t="s">
        <v>47</v>
      </c>
      <c r="AH1155" s="8">
        <v>1566</v>
      </c>
      <c r="AI1155" s="12">
        <v>10624.04</v>
      </c>
      <c r="AJ1155" s="9">
        <v>252</v>
      </c>
      <c r="AK1155" s="5">
        <f t="shared" ref="AK1155:AK1218" si="37">M1155-N1155</f>
        <v>0</v>
      </c>
    </row>
    <row r="1156" spans="1:37" x14ac:dyDescent="0.3">
      <c r="A1156">
        <v>10723</v>
      </c>
      <c r="B1156" t="s">
        <v>148</v>
      </c>
      <c r="C1156" t="s">
        <v>29</v>
      </c>
      <c r="D1156" t="s">
        <v>2193</v>
      </c>
      <c r="E1156" t="s">
        <v>2194</v>
      </c>
      <c r="F1156" t="s">
        <v>151</v>
      </c>
      <c r="G1156" t="s">
        <v>33</v>
      </c>
      <c r="H1156" t="s">
        <v>1929</v>
      </c>
      <c r="I1156" t="s">
        <v>1930</v>
      </c>
      <c r="J1156" t="s">
        <v>36</v>
      </c>
      <c r="K1156" t="s">
        <v>29</v>
      </c>
      <c r="L1156" t="s">
        <v>1930</v>
      </c>
      <c r="M1156" s="4">
        <v>39727</v>
      </c>
      <c r="N1156" s="4">
        <v>39727</v>
      </c>
      <c r="O1156" s="1">
        <v>39727</v>
      </c>
      <c r="P1156" t="s">
        <v>52</v>
      </c>
      <c r="R1156" t="s">
        <v>53</v>
      </c>
      <c r="S1156" t="s">
        <v>1931</v>
      </c>
      <c r="T1156" t="s">
        <v>88</v>
      </c>
      <c r="U1156" t="s">
        <v>89</v>
      </c>
      <c r="V1156" t="s">
        <v>57</v>
      </c>
      <c r="W1156" s="6" t="s">
        <v>58</v>
      </c>
      <c r="X1156" t="s">
        <v>90</v>
      </c>
      <c r="Y1156">
        <v>240</v>
      </c>
      <c r="Z1156">
        <v>9187</v>
      </c>
      <c r="AA1156" t="s">
        <v>151</v>
      </c>
      <c r="AB1156" s="5">
        <f t="shared" si="36"/>
        <v>21638.408070175439</v>
      </c>
      <c r="AC1156" s="3">
        <v>19292.7</v>
      </c>
      <c r="AD1156" s="3">
        <v>2.1</v>
      </c>
      <c r="AE1156" s="3">
        <v>0.01</v>
      </c>
      <c r="AF1156" t="s">
        <v>60</v>
      </c>
      <c r="AG1156" t="s">
        <v>47</v>
      </c>
      <c r="AH1156" s="8">
        <v>3435</v>
      </c>
      <c r="AI1156" s="12">
        <v>40301.65</v>
      </c>
      <c r="AJ1156" s="9">
        <v>30.87</v>
      </c>
      <c r="AK1156" s="5">
        <f t="shared" si="37"/>
        <v>0</v>
      </c>
    </row>
    <row r="1157" spans="1:37" x14ac:dyDescent="0.3">
      <c r="A1157">
        <v>10724</v>
      </c>
      <c r="B1157" t="s">
        <v>221</v>
      </c>
      <c r="C1157" t="s">
        <v>29</v>
      </c>
      <c r="D1157" t="s">
        <v>2195</v>
      </c>
      <c r="E1157" t="s">
        <v>2196</v>
      </c>
      <c r="F1157" t="s">
        <v>224</v>
      </c>
      <c r="G1157" t="s">
        <v>33</v>
      </c>
      <c r="H1157" t="s">
        <v>1929</v>
      </c>
      <c r="I1157" t="s">
        <v>1930</v>
      </c>
      <c r="J1157" t="s">
        <v>36</v>
      </c>
      <c r="K1157" t="s">
        <v>29</v>
      </c>
      <c r="L1157" t="s">
        <v>1930</v>
      </c>
      <c r="M1157" s="4">
        <v>39794</v>
      </c>
      <c r="N1157" s="4">
        <v>39794</v>
      </c>
      <c r="O1157" s="1">
        <v>39794</v>
      </c>
      <c r="P1157" t="s">
        <v>52</v>
      </c>
      <c r="R1157" t="s">
        <v>71</v>
      </c>
      <c r="S1157" t="s">
        <v>1931</v>
      </c>
      <c r="T1157" t="s">
        <v>143</v>
      </c>
      <c r="U1157" t="s">
        <v>144</v>
      </c>
      <c r="V1157" t="s">
        <v>57</v>
      </c>
      <c r="W1157" s="6" t="s">
        <v>145</v>
      </c>
      <c r="X1157" t="s">
        <v>146</v>
      </c>
      <c r="Y1157">
        <v>60</v>
      </c>
      <c r="Z1157">
        <v>31000</v>
      </c>
      <c r="AA1157" t="s">
        <v>224</v>
      </c>
      <c r="AB1157" s="5">
        <f t="shared" si="36"/>
        <v>21638.408070175439</v>
      </c>
      <c r="AC1157" s="3">
        <v>271560</v>
      </c>
      <c r="AD1157" s="3">
        <v>8.76</v>
      </c>
      <c r="AE1157" s="3">
        <v>0.15</v>
      </c>
      <c r="AF1157" t="s">
        <v>60</v>
      </c>
      <c r="AG1157" t="s">
        <v>47</v>
      </c>
      <c r="AH1157" s="8">
        <v>1787</v>
      </c>
      <c r="AI1157" s="12">
        <v>10073.76</v>
      </c>
      <c r="AJ1157" s="9">
        <v>532.26</v>
      </c>
      <c r="AK1157" s="5">
        <f t="shared" si="37"/>
        <v>0</v>
      </c>
    </row>
    <row r="1158" spans="1:37" x14ac:dyDescent="0.3">
      <c r="A1158">
        <v>10726</v>
      </c>
      <c r="B1158" t="s">
        <v>91</v>
      </c>
      <c r="C1158" t="s">
        <v>29</v>
      </c>
      <c r="D1158" t="s">
        <v>2197</v>
      </c>
      <c r="E1158" t="s">
        <v>2198</v>
      </c>
      <c r="F1158" t="s">
        <v>94</v>
      </c>
      <c r="G1158" t="s">
        <v>33</v>
      </c>
      <c r="H1158" t="s">
        <v>1929</v>
      </c>
      <c r="I1158" t="s">
        <v>1930</v>
      </c>
      <c r="J1158" t="s">
        <v>310</v>
      </c>
      <c r="K1158" t="s">
        <v>29</v>
      </c>
      <c r="L1158" t="s">
        <v>1930</v>
      </c>
      <c r="M1158" s="4">
        <v>39759</v>
      </c>
      <c r="N1158" s="4">
        <v>39759</v>
      </c>
      <c r="O1158" s="1">
        <v>39759</v>
      </c>
      <c r="P1158" t="s">
        <v>52</v>
      </c>
      <c r="R1158" t="s">
        <v>71</v>
      </c>
      <c r="S1158" t="s">
        <v>1931</v>
      </c>
      <c r="T1158" t="s">
        <v>106</v>
      </c>
      <c r="U1158" t="s">
        <v>56</v>
      </c>
      <c r="V1158" t="s">
        <v>57</v>
      </c>
      <c r="W1158" s="6" t="s">
        <v>100</v>
      </c>
      <c r="X1158" t="s">
        <v>76</v>
      </c>
      <c r="Y1158">
        <v>60</v>
      </c>
      <c r="Z1158">
        <v>50000</v>
      </c>
      <c r="AA1158" t="s">
        <v>94</v>
      </c>
      <c r="AB1158" s="5">
        <f t="shared" si="36"/>
        <v>21638.408070175439</v>
      </c>
      <c r="AC1158" s="3">
        <v>170000</v>
      </c>
      <c r="AD1158" s="3">
        <v>3.4</v>
      </c>
      <c r="AE1158" s="3">
        <v>0.06</v>
      </c>
      <c r="AF1158" t="s">
        <v>554</v>
      </c>
      <c r="AG1158" t="s">
        <v>47</v>
      </c>
      <c r="AH1158" s="8">
        <v>2764</v>
      </c>
      <c r="AI1158" s="12">
        <v>2938.92</v>
      </c>
      <c r="AJ1158" s="9">
        <v>333.2</v>
      </c>
      <c r="AK1158" s="5">
        <f t="shared" si="37"/>
        <v>0</v>
      </c>
    </row>
    <row r="1159" spans="1:37" x14ac:dyDescent="0.3">
      <c r="A1159">
        <v>10727</v>
      </c>
      <c r="B1159" t="s">
        <v>1389</v>
      </c>
      <c r="C1159" t="s">
        <v>29</v>
      </c>
      <c r="D1159" t="s">
        <v>2199</v>
      </c>
      <c r="E1159" t="s">
        <v>2200</v>
      </c>
      <c r="F1159" t="s">
        <v>87</v>
      </c>
      <c r="G1159" t="s">
        <v>33</v>
      </c>
      <c r="H1159" t="s">
        <v>1929</v>
      </c>
      <c r="I1159" t="s">
        <v>1930</v>
      </c>
      <c r="J1159" t="s">
        <v>36</v>
      </c>
      <c r="K1159" t="s">
        <v>29</v>
      </c>
      <c r="L1159" t="s">
        <v>1930</v>
      </c>
      <c r="M1159" s="4">
        <v>39713</v>
      </c>
      <c r="N1159" s="4">
        <v>39713</v>
      </c>
      <c r="O1159" s="1">
        <v>39713</v>
      </c>
      <c r="P1159" t="s">
        <v>52</v>
      </c>
      <c r="R1159" t="s">
        <v>71</v>
      </c>
      <c r="S1159" t="s">
        <v>1931</v>
      </c>
      <c r="T1159" t="s">
        <v>106</v>
      </c>
      <c r="U1159" t="s">
        <v>56</v>
      </c>
      <c r="V1159" t="s">
        <v>57</v>
      </c>
      <c r="W1159" s="6" t="s">
        <v>100</v>
      </c>
      <c r="X1159" t="s">
        <v>76</v>
      </c>
      <c r="Y1159">
        <v>60</v>
      </c>
      <c r="Z1159">
        <v>2066</v>
      </c>
      <c r="AA1159" t="s">
        <v>87</v>
      </c>
      <c r="AB1159" s="5">
        <f t="shared" si="36"/>
        <v>21638.408070175439</v>
      </c>
      <c r="AC1159" s="3">
        <v>7024.4</v>
      </c>
      <c r="AD1159" s="3">
        <v>3.4</v>
      </c>
      <c r="AE1159" s="3">
        <v>0.06</v>
      </c>
      <c r="AF1159" t="s">
        <v>60</v>
      </c>
      <c r="AG1159" t="s">
        <v>47</v>
      </c>
      <c r="AH1159" s="8">
        <v>451</v>
      </c>
      <c r="AI1159" s="12">
        <v>3487.94</v>
      </c>
      <c r="AJ1159" s="9">
        <v>11.24</v>
      </c>
      <c r="AK1159" s="5">
        <f t="shared" si="37"/>
        <v>0</v>
      </c>
    </row>
    <row r="1160" spans="1:37" x14ac:dyDescent="0.3">
      <c r="A1160">
        <v>10728</v>
      </c>
      <c r="B1160" t="s">
        <v>1389</v>
      </c>
      <c r="C1160" t="s">
        <v>29</v>
      </c>
      <c r="D1160" t="s">
        <v>2199</v>
      </c>
      <c r="E1160" t="s">
        <v>2200</v>
      </c>
      <c r="F1160" t="s">
        <v>87</v>
      </c>
      <c r="G1160" t="s">
        <v>33</v>
      </c>
      <c r="H1160" t="s">
        <v>1929</v>
      </c>
      <c r="I1160" t="s">
        <v>1930</v>
      </c>
      <c r="J1160" t="s">
        <v>36</v>
      </c>
      <c r="K1160" t="s">
        <v>29</v>
      </c>
      <c r="L1160" t="s">
        <v>1930</v>
      </c>
      <c r="M1160" s="4">
        <v>39713</v>
      </c>
      <c r="N1160" s="4">
        <v>39713</v>
      </c>
      <c r="O1160" s="1">
        <v>39713</v>
      </c>
      <c r="P1160" t="s">
        <v>52</v>
      </c>
      <c r="R1160" t="s">
        <v>71</v>
      </c>
      <c r="S1160" t="s">
        <v>1931</v>
      </c>
      <c r="T1160" t="s">
        <v>143</v>
      </c>
      <c r="U1160" t="s">
        <v>144</v>
      </c>
      <c r="V1160" t="s">
        <v>57</v>
      </c>
      <c r="W1160" s="6" t="s">
        <v>145</v>
      </c>
      <c r="X1160" t="s">
        <v>146</v>
      </c>
      <c r="Y1160">
        <v>60</v>
      </c>
      <c r="Z1160">
        <v>1894</v>
      </c>
      <c r="AA1160" t="s">
        <v>87</v>
      </c>
      <c r="AB1160" s="5">
        <f t="shared" si="36"/>
        <v>21638.408070175439</v>
      </c>
      <c r="AC1160" s="3">
        <v>17708.900000000001</v>
      </c>
      <c r="AD1160" s="3">
        <v>9.35</v>
      </c>
      <c r="AE1160" s="3">
        <v>0.16</v>
      </c>
      <c r="AF1160" t="s">
        <v>307</v>
      </c>
      <c r="AG1160" t="s">
        <v>109</v>
      </c>
      <c r="AH1160" s="8" t="s">
        <v>44</v>
      </c>
      <c r="AI1160" s="12" t="s">
        <v>44</v>
      </c>
      <c r="AJ1160" s="9">
        <v>28.33</v>
      </c>
      <c r="AK1160" s="5">
        <f t="shared" si="37"/>
        <v>0</v>
      </c>
    </row>
    <row r="1161" spans="1:37" x14ac:dyDescent="0.3">
      <c r="A1161">
        <v>10731</v>
      </c>
      <c r="B1161" t="s">
        <v>806</v>
      </c>
      <c r="C1161" t="s">
        <v>29</v>
      </c>
      <c r="D1161" t="s">
        <v>2201</v>
      </c>
      <c r="E1161" t="s">
        <v>2202</v>
      </c>
      <c r="F1161" t="s">
        <v>809</v>
      </c>
      <c r="G1161" t="s">
        <v>33</v>
      </c>
      <c r="H1161" t="s">
        <v>1929</v>
      </c>
      <c r="I1161" t="s">
        <v>1930</v>
      </c>
      <c r="J1161" t="s">
        <v>36</v>
      </c>
      <c r="K1161" t="s">
        <v>29</v>
      </c>
      <c r="L1161" t="s">
        <v>1930</v>
      </c>
      <c r="M1161" s="4">
        <v>39756</v>
      </c>
      <c r="N1161" s="4">
        <v>39756</v>
      </c>
      <c r="O1161" s="1">
        <v>39756</v>
      </c>
      <c r="P1161" t="s">
        <v>52</v>
      </c>
      <c r="R1161" t="s">
        <v>71</v>
      </c>
      <c r="S1161" t="s">
        <v>1931</v>
      </c>
      <c r="T1161" t="s">
        <v>461</v>
      </c>
      <c r="U1161" t="s">
        <v>462</v>
      </c>
      <c r="V1161" t="s">
        <v>57</v>
      </c>
      <c r="W1161" s="6" t="s">
        <v>463</v>
      </c>
      <c r="X1161" t="s">
        <v>146</v>
      </c>
      <c r="Y1161">
        <v>60</v>
      </c>
      <c r="Z1161">
        <v>2742</v>
      </c>
      <c r="AA1161" t="s">
        <v>809</v>
      </c>
      <c r="AB1161" s="5">
        <f t="shared" si="36"/>
        <v>21638.408070175439</v>
      </c>
      <c r="AC1161" s="3">
        <v>20290.8</v>
      </c>
      <c r="AD1161" s="3">
        <v>7.4</v>
      </c>
      <c r="AE1161" s="3">
        <v>0.12</v>
      </c>
      <c r="AF1161" t="s">
        <v>605</v>
      </c>
      <c r="AG1161" t="s">
        <v>47</v>
      </c>
      <c r="AH1161" s="8">
        <v>204</v>
      </c>
      <c r="AI1161" s="12">
        <v>3477</v>
      </c>
      <c r="AJ1161" s="9">
        <v>39.770000000000003</v>
      </c>
      <c r="AK1161" s="5">
        <f t="shared" si="37"/>
        <v>0</v>
      </c>
    </row>
    <row r="1162" spans="1:37" x14ac:dyDescent="0.3">
      <c r="A1162">
        <v>10732</v>
      </c>
      <c r="B1162" t="s">
        <v>452</v>
      </c>
      <c r="C1162" t="s">
        <v>29</v>
      </c>
      <c r="D1162" t="s">
        <v>2203</v>
      </c>
      <c r="E1162" t="s">
        <v>2204</v>
      </c>
      <c r="F1162" t="s">
        <v>455</v>
      </c>
      <c r="G1162" t="s">
        <v>33</v>
      </c>
      <c r="H1162" t="s">
        <v>1929</v>
      </c>
      <c r="I1162" t="s">
        <v>1930</v>
      </c>
      <c r="J1162" t="s">
        <v>36</v>
      </c>
      <c r="K1162" t="s">
        <v>29</v>
      </c>
      <c r="L1162" t="s">
        <v>1930</v>
      </c>
      <c r="M1162" s="4">
        <v>39865</v>
      </c>
      <c r="N1162" s="4">
        <v>39865</v>
      </c>
      <c r="O1162" s="1">
        <v>39865</v>
      </c>
      <c r="P1162" t="s">
        <v>52</v>
      </c>
      <c r="R1162" t="s">
        <v>71</v>
      </c>
      <c r="S1162" t="s">
        <v>1931</v>
      </c>
      <c r="T1162" t="s">
        <v>563</v>
      </c>
      <c r="U1162" t="s">
        <v>564</v>
      </c>
      <c r="V1162" t="s">
        <v>57</v>
      </c>
      <c r="W1162" s="6" t="s">
        <v>565</v>
      </c>
      <c r="X1162" t="s">
        <v>146</v>
      </c>
      <c r="Y1162">
        <v>60</v>
      </c>
      <c r="Z1162">
        <v>13100</v>
      </c>
      <c r="AA1162" t="s">
        <v>455</v>
      </c>
      <c r="AB1162" s="5">
        <f t="shared" si="36"/>
        <v>21638.408070175439</v>
      </c>
      <c r="AC1162" s="3">
        <v>154580</v>
      </c>
      <c r="AD1162" s="3">
        <v>11.8</v>
      </c>
      <c r="AE1162" s="3">
        <v>0.2</v>
      </c>
      <c r="AF1162" t="s">
        <v>60</v>
      </c>
      <c r="AG1162" t="s">
        <v>47</v>
      </c>
      <c r="AH1162" s="8">
        <v>6036</v>
      </c>
      <c r="AI1162" s="12">
        <v>3671.92</v>
      </c>
      <c r="AJ1162" s="9">
        <v>302.98</v>
      </c>
      <c r="AK1162" s="5">
        <f t="shared" si="37"/>
        <v>0</v>
      </c>
    </row>
    <row r="1163" spans="1:37" x14ac:dyDescent="0.3">
      <c r="A1163">
        <v>10733</v>
      </c>
      <c r="B1163" t="s">
        <v>452</v>
      </c>
      <c r="C1163" t="s">
        <v>29</v>
      </c>
      <c r="D1163" t="s">
        <v>2205</v>
      </c>
      <c r="E1163" t="s">
        <v>2206</v>
      </c>
      <c r="F1163" t="s">
        <v>455</v>
      </c>
      <c r="G1163" t="s">
        <v>33</v>
      </c>
      <c r="H1163" t="s">
        <v>1929</v>
      </c>
      <c r="I1163" t="s">
        <v>1930</v>
      </c>
      <c r="J1163" t="s">
        <v>36</v>
      </c>
      <c r="K1163" t="s">
        <v>29</v>
      </c>
      <c r="L1163" t="s">
        <v>1930</v>
      </c>
      <c r="M1163" s="4">
        <v>39696</v>
      </c>
      <c r="N1163" s="4">
        <v>39696</v>
      </c>
      <c r="O1163" s="1">
        <v>39696</v>
      </c>
      <c r="P1163" t="s">
        <v>52</v>
      </c>
      <c r="R1163" t="s">
        <v>71</v>
      </c>
      <c r="S1163" t="s">
        <v>1931</v>
      </c>
      <c r="T1163" t="s">
        <v>73</v>
      </c>
      <c r="U1163" t="s">
        <v>74</v>
      </c>
      <c r="V1163" t="s">
        <v>57</v>
      </c>
      <c r="W1163" s="6" t="s">
        <v>75</v>
      </c>
      <c r="X1163" t="s">
        <v>76</v>
      </c>
      <c r="Y1163">
        <v>60</v>
      </c>
      <c r="Z1163">
        <v>528</v>
      </c>
      <c r="AA1163" t="s">
        <v>455</v>
      </c>
      <c r="AB1163" s="5">
        <f t="shared" si="36"/>
        <v>21638.408070175439</v>
      </c>
      <c r="AC1163" s="3">
        <v>1536.48</v>
      </c>
      <c r="AD1163" s="3">
        <v>2.91</v>
      </c>
      <c r="AE1163" s="3">
        <v>0.05</v>
      </c>
      <c r="AF1163" t="s">
        <v>60</v>
      </c>
      <c r="AG1163" t="s">
        <v>47</v>
      </c>
      <c r="AH1163" s="8">
        <v>4211</v>
      </c>
      <c r="AI1163" s="12">
        <v>3227.48</v>
      </c>
      <c r="AJ1163" s="9">
        <v>2.46</v>
      </c>
      <c r="AK1163" s="5">
        <f t="shared" si="37"/>
        <v>0</v>
      </c>
    </row>
    <row r="1164" spans="1:37" x14ac:dyDescent="0.3">
      <c r="A1164">
        <v>10734</v>
      </c>
      <c r="B1164" t="s">
        <v>102</v>
      </c>
      <c r="C1164" t="s">
        <v>29</v>
      </c>
      <c r="D1164" t="s">
        <v>2207</v>
      </c>
      <c r="E1164" t="s">
        <v>2208</v>
      </c>
      <c r="F1164" t="s">
        <v>105</v>
      </c>
      <c r="G1164" t="s">
        <v>33</v>
      </c>
      <c r="H1164" t="s">
        <v>1929</v>
      </c>
      <c r="I1164" t="s">
        <v>1930</v>
      </c>
      <c r="J1164" t="s">
        <v>36</v>
      </c>
      <c r="K1164" t="s">
        <v>29</v>
      </c>
      <c r="L1164" t="s">
        <v>1930</v>
      </c>
      <c r="M1164" s="4">
        <v>39706</v>
      </c>
      <c r="N1164" s="4">
        <v>39706</v>
      </c>
      <c r="O1164" s="1">
        <v>39706</v>
      </c>
      <c r="P1164" t="s">
        <v>52</v>
      </c>
      <c r="R1164" t="s">
        <v>71</v>
      </c>
      <c r="S1164" t="s">
        <v>1931</v>
      </c>
      <c r="T1164" t="s">
        <v>305</v>
      </c>
      <c r="U1164" t="s">
        <v>98</v>
      </c>
      <c r="V1164" t="s">
        <v>57</v>
      </c>
      <c r="W1164" s="6" t="s">
        <v>306</v>
      </c>
      <c r="X1164" t="s">
        <v>76</v>
      </c>
      <c r="Y1164">
        <v>30</v>
      </c>
      <c r="Z1164">
        <v>5000</v>
      </c>
      <c r="AA1164" t="s">
        <v>105</v>
      </c>
      <c r="AB1164" s="5">
        <f t="shared" si="36"/>
        <v>21638.408070175439</v>
      </c>
      <c r="AC1164" s="3">
        <v>60050</v>
      </c>
      <c r="AD1164" s="3">
        <v>12.01</v>
      </c>
      <c r="AE1164" s="3">
        <v>0.4</v>
      </c>
      <c r="AF1164" t="s">
        <v>307</v>
      </c>
      <c r="AG1164" t="s">
        <v>47</v>
      </c>
      <c r="AH1164" s="8">
        <v>379</v>
      </c>
      <c r="AI1164" s="12">
        <v>1188.97</v>
      </c>
      <c r="AJ1164" s="9">
        <v>96.08</v>
      </c>
      <c r="AK1164" s="5">
        <f t="shared" si="37"/>
        <v>0</v>
      </c>
    </row>
    <row r="1165" spans="1:37" x14ac:dyDescent="0.3">
      <c r="A1165">
        <v>10735</v>
      </c>
      <c r="B1165" t="s">
        <v>452</v>
      </c>
      <c r="C1165" t="s">
        <v>29</v>
      </c>
      <c r="D1165" t="s">
        <v>2209</v>
      </c>
      <c r="E1165" t="s">
        <v>2210</v>
      </c>
      <c r="F1165" t="s">
        <v>455</v>
      </c>
      <c r="G1165" t="s">
        <v>33</v>
      </c>
      <c r="H1165" t="s">
        <v>1929</v>
      </c>
      <c r="I1165" t="s">
        <v>1930</v>
      </c>
      <c r="J1165" t="s">
        <v>36</v>
      </c>
      <c r="K1165" t="s">
        <v>29</v>
      </c>
      <c r="L1165" t="s">
        <v>1930</v>
      </c>
      <c r="M1165" s="4">
        <v>39890</v>
      </c>
      <c r="N1165" s="4">
        <v>39890</v>
      </c>
      <c r="O1165" s="1">
        <v>39890</v>
      </c>
      <c r="P1165" t="s">
        <v>52</v>
      </c>
      <c r="R1165" t="s">
        <v>71</v>
      </c>
      <c r="S1165" t="s">
        <v>1931</v>
      </c>
      <c r="T1165" t="s">
        <v>461</v>
      </c>
      <c r="U1165" t="s">
        <v>462</v>
      </c>
      <c r="V1165" t="s">
        <v>57</v>
      </c>
      <c r="W1165" s="6" t="s">
        <v>463</v>
      </c>
      <c r="X1165" t="s">
        <v>146</v>
      </c>
      <c r="Y1165">
        <v>60</v>
      </c>
      <c r="Z1165">
        <v>115130</v>
      </c>
      <c r="AA1165" t="s">
        <v>455</v>
      </c>
      <c r="AB1165" s="5">
        <f t="shared" si="36"/>
        <v>21638.408070175439</v>
      </c>
      <c r="AC1165" s="3">
        <v>828936</v>
      </c>
      <c r="AD1165" s="3">
        <v>7.2</v>
      </c>
      <c r="AE1165" s="3">
        <v>0.12</v>
      </c>
      <c r="AF1165" t="s">
        <v>605</v>
      </c>
      <c r="AG1165" t="s">
        <v>47</v>
      </c>
      <c r="AH1165" s="8">
        <v>8693</v>
      </c>
      <c r="AI1165" s="12">
        <v>6757.33</v>
      </c>
      <c r="AJ1165" s="9">
        <v>1624.71</v>
      </c>
      <c r="AK1165" s="5">
        <f t="shared" si="37"/>
        <v>0</v>
      </c>
    </row>
    <row r="1166" spans="1:37" x14ac:dyDescent="0.3">
      <c r="A1166">
        <v>10736</v>
      </c>
      <c r="B1166" t="s">
        <v>84</v>
      </c>
      <c r="C1166" t="s">
        <v>29</v>
      </c>
      <c r="D1166" t="s">
        <v>2211</v>
      </c>
      <c r="E1166" t="s">
        <v>2212</v>
      </c>
      <c r="F1166" t="s">
        <v>87</v>
      </c>
      <c r="G1166" t="s">
        <v>33</v>
      </c>
      <c r="H1166" t="s">
        <v>1929</v>
      </c>
      <c r="I1166" t="s">
        <v>1930</v>
      </c>
      <c r="J1166" t="s">
        <v>36</v>
      </c>
      <c r="K1166" t="s">
        <v>29</v>
      </c>
      <c r="L1166" t="s">
        <v>1930</v>
      </c>
      <c r="M1166" s="4">
        <v>39860</v>
      </c>
      <c r="N1166" s="4">
        <v>39860</v>
      </c>
      <c r="O1166" s="1">
        <v>39860</v>
      </c>
      <c r="P1166" t="s">
        <v>52</v>
      </c>
      <c r="R1166" t="s">
        <v>71</v>
      </c>
      <c r="S1166" t="s">
        <v>1931</v>
      </c>
      <c r="T1166" t="s">
        <v>143</v>
      </c>
      <c r="U1166" t="s">
        <v>144</v>
      </c>
      <c r="V1166" t="s">
        <v>57</v>
      </c>
      <c r="W1166" s="6" t="s">
        <v>145</v>
      </c>
      <c r="X1166" t="s">
        <v>146</v>
      </c>
      <c r="Y1166">
        <v>60</v>
      </c>
      <c r="Z1166">
        <v>1116</v>
      </c>
      <c r="AA1166" t="s">
        <v>87</v>
      </c>
      <c r="AB1166" s="5">
        <f t="shared" si="36"/>
        <v>21638.408070175439</v>
      </c>
      <c r="AC1166" s="3">
        <v>10434.6</v>
      </c>
      <c r="AD1166" s="3">
        <v>9.35</v>
      </c>
      <c r="AE1166" s="3">
        <v>0.16</v>
      </c>
      <c r="AF1166" t="s">
        <v>60</v>
      </c>
      <c r="AG1166" t="s">
        <v>47</v>
      </c>
      <c r="AH1166" s="8">
        <v>102</v>
      </c>
      <c r="AI1166" s="12">
        <v>3680.33</v>
      </c>
      <c r="AJ1166" s="9">
        <v>20.45</v>
      </c>
      <c r="AK1166" s="5">
        <f t="shared" si="37"/>
        <v>0</v>
      </c>
    </row>
    <row r="1167" spans="1:37" x14ac:dyDescent="0.3">
      <c r="A1167">
        <v>10737</v>
      </c>
      <c r="B1167" t="s">
        <v>221</v>
      </c>
      <c r="C1167" t="s">
        <v>29</v>
      </c>
      <c r="D1167" t="s">
        <v>2213</v>
      </c>
      <c r="E1167" t="s">
        <v>2214</v>
      </c>
      <c r="F1167" t="s">
        <v>224</v>
      </c>
      <c r="G1167" t="s">
        <v>33</v>
      </c>
      <c r="H1167" t="s">
        <v>1929</v>
      </c>
      <c r="I1167" t="s">
        <v>1930</v>
      </c>
      <c r="J1167" t="s">
        <v>36</v>
      </c>
      <c r="K1167" t="s">
        <v>29</v>
      </c>
      <c r="L1167" t="s">
        <v>1930</v>
      </c>
      <c r="M1167" s="4">
        <v>39875</v>
      </c>
      <c r="N1167" s="4">
        <v>39875</v>
      </c>
      <c r="O1167" s="1">
        <v>39875</v>
      </c>
      <c r="P1167" t="s">
        <v>52</v>
      </c>
      <c r="R1167" t="s">
        <v>71</v>
      </c>
      <c r="S1167" t="s">
        <v>1931</v>
      </c>
      <c r="T1167" t="s">
        <v>305</v>
      </c>
      <c r="U1167" t="s">
        <v>98</v>
      </c>
      <c r="V1167" t="s">
        <v>57</v>
      </c>
      <c r="W1167" s="6" t="s">
        <v>306</v>
      </c>
      <c r="X1167" t="s">
        <v>76</v>
      </c>
      <c r="Y1167">
        <v>30</v>
      </c>
      <c r="Z1167">
        <v>28926</v>
      </c>
      <c r="AA1167" t="s">
        <v>224</v>
      </c>
      <c r="AB1167" s="5">
        <f t="shared" si="36"/>
        <v>21638.408070175439</v>
      </c>
      <c r="AC1167" s="3">
        <v>307194.12</v>
      </c>
      <c r="AD1167" s="3">
        <v>10.62</v>
      </c>
      <c r="AE1167" s="3">
        <v>0.35</v>
      </c>
      <c r="AF1167" t="s">
        <v>307</v>
      </c>
      <c r="AG1167" t="s">
        <v>47</v>
      </c>
      <c r="AH1167" s="8">
        <v>4593</v>
      </c>
      <c r="AI1167" s="12">
        <v>16901.37</v>
      </c>
      <c r="AJ1167" s="9">
        <v>602.1</v>
      </c>
      <c r="AK1167" s="5">
        <f t="shared" si="37"/>
        <v>0</v>
      </c>
    </row>
    <row r="1168" spans="1:37" x14ac:dyDescent="0.3">
      <c r="A1168">
        <v>10741</v>
      </c>
      <c r="B1168" t="s">
        <v>102</v>
      </c>
      <c r="C1168" t="s">
        <v>29</v>
      </c>
      <c r="D1168" t="s">
        <v>2215</v>
      </c>
      <c r="E1168" t="s">
        <v>2216</v>
      </c>
      <c r="F1168" t="s">
        <v>105</v>
      </c>
      <c r="G1168" t="s">
        <v>33</v>
      </c>
      <c r="H1168" t="s">
        <v>1929</v>
      </c>
      <c r="I1168" t="s">
        <v>1930</v>
      </c>
      <c r="J1168" t="s">
        <v>310</v>
      </c>
      <c r="K1168" t="s">
        <v>29</v>
      </c>
      <c r="L1168" t="s">
        <v>1930</v>
      </c>
      <c r="M1168" s="4">
        <v>39682</v>
      </c>
      <c r="N1168" s="4">
        <v>39682</v>
      </c>
      <c r="O1168" s="1">
        <v>39682</v>
      </c>
      <c r="P1168" t="s">
        <v>52</v>
      </c>
      <c r="R1168" t="s">
        <v>71</v>
      </c>
      <c r="S1168" t="s">
        <v>1931</v>
      </c>
      <c r="T1168" t="s">
        <v>143</v>
      </c>
      <c r="U1168" t="s">
        <v>144</v>
      </c>
      <c r="V1168" t="s">
        <v>57</v>
      </c>
      <c r="W1168" s="6" t="s">
        <v>145</v>
      </c>
      <c r="X1168" t="s">
        <v>146</v>
      </c>
      <c r="Y1168">
        <v>60</v>
      </c>
      <c r="Z1168">
        <v>46163</v>
      </c>
      <c r="AA1168" t="s">
        <v>105</v>
      </c>
      <c r="AB1168" s="5">
        <f t="shared" si="36"/>
        <v>21638.408070175439</v>
      </c>
      <c r="AC1168" s="3">
        <v>436240.35</v>
      </c>
      <c r="AD1168" s="3">
        <v>9.4499999999999993</v>
      </c>
      <c r="AE1168" s="3">
        <v>0.16</v>
      </c>
      <c r="AF1168" t="s">
        <v>60</v>
      </c>
      <c r="AG1168" t="s">
        <v>47</v>
      </c>
      <c r="AH1168" s="8">
        <v>4237</v>
      </c>
      <c r="AI1168" s="12">
        <v>3482.59</v>
      </c>
      <c r="AJ1168" s="9">
        <v>697.98</v>
      </c>
      <c r="AK1168" s="5">
        <f t="shared" si="37"/>
        <v>0</v>
      </c>
    </row>
    <row r="1169" spans="1:37" x14ac:dyDescent="0.3">
      <c r="A1169">
        <v>10743</v>
      </c>
      <c r="B1169" t="s">
        <v>452</v>
      </c>
      <c r="C1169" t="s">
        <v>29</v>
      </c>
      <c r="D1169" t="s">
        <v>2217</v>
      </c>
      <c r="E1169" t="s">
        <v>2218</v>
      </c>
      <c r="F1169" t="s">
        <v>455</v>
      </c>
      <c r="G1169" t="s">
        <v>33</v>
      </c>
      <c r="H1169" t="s">
        <v>1929</v>
      </c>
      <c r="I1169" t="s">
        <v>1930</v>
      </c>
      <c r="J1169" t="s">
        <v>310</v>
      </c>
      <c r="K1169" t="s">
        <v>29</v>
      </c>
      <c r="L1169" t="s">
        <v>1930</v>
      </c>
      <c r="M1169" s="4">
        <v>39731</v>
      </c>
      <c r="N1169" s="4">
        <v>39731</v>
      </c>
      <c r="O1169" s="1">
        <v>39731</v>
      </c>
      <c r="P1169" t="s">
        <v>52</v>
      </c>
      <c r="R1169" t="s">
        <v>71</v>
      </c>
      <c r="S1169" t="s">
        <v>1931</v>
      </c>
      <c r="T1169" t="s">
        <v>106</v>
      </c>
      <c r="U1169" t="s">
        <v>56</v>
      </c>
      <c r="V1169" t="s">
        <v>57</v>
      </c>
      <c r="W1169" s="6" t="s">
        <v>100</v>
      </c>
      <c r="X1169" t="s">
        <v>76</v>
      </c>
      <c r="Y1169">
        <v>60</v>
      </c>
      <c r="Z1169">
        <v>12040</v>
      </c>
      <c r="AA1169" t="s">
        <v>455</v>
      </c>
      <c r="AB1169" s="5">
        <f t="shared" si="36"/>
        <v>21638.408070175439</v>
      </c>
      <c r="AC1169" s="3">
        <v>38528</v>
      </c>
      <c r="AD1169" s="3">
        <v>3.2</v>
      </c>
      <c r="AE1169" s="3">
        <v>0.05</v>
      </c>
      <c r="AF1169" t="s">
        <v>554</v>
      </c>
      <c r="AG1169" t="s">
        <v>47</v>
      </c>
      <c r="AH1169" s="8">
        <v>677</v>
      </c>
      <c r="AI1169" s="12">
        <v>1522.92</v>
      </c>
      <c r="AJ1169" s="9">
        <v>61.64</v>
      </c>
      <c r="AK1169" s="5">
        <f t="shared" si="37"/>
        <v>0</v>
      </c>
    </row>
    <row r="1170" spans="1:37" x14ac:dyDescent="0.3">
      <c r="A1170">
        <v>10744</v>
      </c>
      <c r="B1170" t="s">
        <v>84</v>
      </c>
      <c r="C1170" t="s">
        <v>29</v>
      </c>
      <c r="D1170" t="s">
        <v>2219</v>
      </c>
      <c r="E1170" t="s">
        <v>2220</v>
      </c>
      <c r="F1170" t="s">
        <v>87</v>
      </c>
      <c r="G1170" t="s">
        <v>33</v>
      </c>
      <c r="H1170" t="s">
        <v>1929</v>
      </c>
      <c r="I1170" t="s">
        <v>1930</v>
      </c>
      <c r="J1170" t="s">
        <v>36</v>
      </c>
      <c r="K1170" t="s">
        <v>29</v>
      </c>
      <c r="L1170" t="s">
        <v>1930</v>
      </c>
      <c r="M1170" s="4">
        <v>39710</v>
      </c>
      <c r="N1170" s="4">
        <v>39710</v>
      </c>
      <c r="O1170" s="1">
        <v>39710</v>
      </c>
      <c r="P1170" t="s">
        <v>52</v>
      </c>
      <c r="R1170" t="s">
        <v>71</v>
      </c>
      <c r="S1170" t="s">
        <v>1931</v>
      </c>
      <c r="T1170" t="s">
        <v>535</v>
      </c>
      <c r="U1170" t="s">
        <v>536</v>
      </c>
      <c r="V1170" t="s">
        <v>537</v>
      </c>
      <c r="W1170" s="6" t="s">
        <v>538</v>
      </c>
      <c r="X1170" t="s">
        <v>146</v>
      </c>
      <c r="Y1170">
        <v>30</v>
      </c>
      <c r="Z1170">
        <v>4</v>
      </c>
      <c r="AA1170" t="s">
        <v>87</v>
      </c>
      <c r="AB1170" s="5">
        <f t="shared" si="36"/>
        <v>21638.408070175439</v>
      </c>
      <c r="AC1170" s="3">
        <v>105</v>
      </c>
      <c r="AD1170" s="3">
        <v>26.25</v>
      </c>
      <c r="AE1170" s="3">
        <v>0.88</v>
      </c>
      <c r="AF1170" t="s">
        <v>430</v>
      </c>
      <c r="AG1170" t="s">
        <v>47</v>
      </c>
      <c r="AH1170" s="8">
        <v>1</v>
      </c>
      <c r="AI1170" s="12">
        <v>462.5</v>
      </c>
      <c r="AJ1170" s="9">
        <v>0.17</v>
      </c>
      <c r="AK1170" s="5">
        <f t="shared" si="37"/>
        <v>0</v>
      </c>
    </row>
    <row r="1171" spans="1:37" x14ac:dyDescent="0.3">
      <c r="A1171">
        <v>10745</v>
      </c>
      <c r="B1171" t="s">
        <v>84</v>
      </c>
      <c r="C1171" t="s">
        <v>29</v>
      </c>
      <c r="D1171" t="s">
        <v>2221</v>
      </c>
      <c r="E1171" t="s">
        <v>2222</v>
      </c>
      <c r="F1171" t="s">
        <v>87</v>
      </c>
      <c r="G1171" t="s">
        <v>33</v>
      </c>
      <c r="H1171" t="s">
        <v>1929</v>
      </c>
      <c r="I1171" t="s">
        <v>1930</v>
      </c>
      <c r="J1171" t="s">
        <v>36</v>
      </c>
      <c r="K1171" t="s">
        <v>29</v>
      </c>
      <c r="L1171" t="s">
        <v>1930</v>
      </c>
      <c r="M1171" s="4">
        <v>39715</v>
      </c>
      <c r="N1171" s="4">
        <v>39715</v>
      </c>
      <c r="O1171" s="1">
        <v>39715</v>
      </c>
      <c r="P1171" t="s">
        <v>52</v>
      </c>
      <c r="R1171" t="s">
        <v>71</v>
      </c>
      <c r="S1171" t="s">
        <v>1931</v>
      </c>
      <c r="T1171" t="s">
        <v>73</v>
      </c>
      <c r="U1171" t="s">
        <v>74</v>
      </c>
      <c r="V1171" t="s">
        <v>57</v>
      </c>
      <c r="W1171" s="6" t="s">
        <v>75</v>
      </c>
      <c r="X1171" t="s">
        <v>76</v>
      </c>
      <c r="Y1171">
        <v>60</v>
      </c>
      <c r="Z1171">
        <v>1017</v>
      </c>
      <c r="AA1171" t="s">
        <v>87</v>
      </c>
      <c r="AB1171" s="5">
        <f t="shared" si="36"/>
        <v>21638.408070175439</v>
      </c>
      <c r="AC1171" s="3">
        <v>2949.3</v>
      </c>
      <c r="AD1171" s="3">
        <v>2.9</v>
      </c>
      <c r="AE1171" s="3">
        <v>0.05</v>
      </c>
      <c r="AF1171" t="s">
        <v>60</v>
      </c>
      <c r="AG1171" t="s">
        <v>47</v>
      </c>
      <c r="AH1171" s="8">
        <v>892</v>
      </c>
      <c r="AI1171" s="12">
        <v>13353.34</v>
      </c>
      <c r="AJ1171" s="9">
        <v>4.72</v>
      </c>
      <c r="AK1171" s="5">
        <f t="shared" si="37"/>
        <v>0</v>
      </c>
    </row>
    <row r="1172" spans="1:37" x14ac:dyDescent="0.3">
      <c r="A1172">
        <v>10746</v>
      </c>
      <c r="B1172" t="s">
        <v>84</v>
      </c>
      <c r="C1172" t="s">
        <v>29</v>
      </c>
      <c r="D1172" t="s">
        <v>2223</v>
      </c>
      <c r="E1172" t="s">
        <v>2224</v>
      </c>
      <c r="F1172" t="s">
        <v>87</v>
      </c>
      <c r="G1172" t="s">
        <v>33</v>
      </c>
      <c r="H1172" t="s">
        <v>1929</v>
      </c>
      <c r="I1172" t="s">
        <v>1930</v>
      </c>
      <c r="J1172" t="s">
        <v>36</v>
      </c>
      <c r="K1172" t="s">
        <v>29</v>
      </c>
      <c r="L1172" t="s">
        <v>1930</v>
      </c>
      <c r="M1172" s="4">
        <v>39853</v>
      </c>
      <c r="N1172" s="4">
        <v>39853</v>
      </c>
      <c r="O1172" s="1">
        <v>39853</v>
      </c>
      <c r="P1172" t="s">
        <v>52</v>
      </c>
      <c r="R1172" t="s">
        <v>71</v>
      </c>
      <c r="S1172" t="s">
        <v>1931</v>
      </c>
      <c r="T1172" t="s">
        <v>461</v>
      </c>
      <c r="U1172" t="s">
        <v>462</v>
      </c>
      <c r="V1172" t="s">
        <v>57</v>
      </c>
      <c r="W1172" s="6" t="s">
        <v>463</v>
      </c>
      <c r="X1172" t="s">
        <v>146</v>
      </c>
      <c r="Y1172">
        <v>60</v>
      </c>
      <c r="Z1172">
        <v>5217</v>
      </c>
      <c r="AA1172" t="s">
        <v>87</v>
      </c>
      <c r="AB1172" s="5">
        <f t="shared" si="36"/>
        <v>21638.408070175439</v>
      </c>
      <c r="AC1172" s="3">
        <v>38605.800000000003</v>
      </c>
      <c r="AD1172" s="3">
        <v>7.4</v>
      </c>
      <c r="AE1172" s="3">
        <v>0.12</v>
      </c>
      <c r="AF1172" t="s">
        <v>147</v>
      </c>
      <c r="AG1172" t="s">
        <v>47</v>
      </c>
      <c r="AH1172" s="8">
        <v>563</v>
      </c>
      <c r="AI1172" s="12">
        <v>3852.55</v>
      </c>
      <c r="AJ1172" s="9">
        <v>75.67</v>
      </c>
      <c r="AK1172" s="5">
        <f t="shared" si="37"/>
        <v>0</v>
      </c>
    </row>
    <row r="1173" spans="1:37" x14ac:dyDescent="0.3">
      <c r="A1173">
        <v>10747</v>
      </c>
      <c r="B1173" t="s">
        <v>2225</v>
      </c>
      <c r="C1173" t="s">
        <v>29</v>
      </c>
      <c r="D1173" t="s">
        <v>2226</v>
      </c>
      <c r="E1173" t="s">
        <v>2227</v>
      </c>
      <c r="F1173" t="s">
        <v>87</v>
      </c>
      <c r="G1173" t="s">
        <v>33</v>
      </c>
      <c r="H1173" t="s">
        <v>1929</v>
      </c>
      <c r="I1173" t="s">
        <v>1930</v>
      </c>
      <c r="J1173" t="s">
        <v>36</v>
      </c>
      <c r="K1173" t="s">
        <v>29</v>
      </c>
      <c r="L1173" t="s">
        <v>1930</v>
      </c>
      <c r="M1173" s="4">
        <v>39932</v>
      </c>
      <c r="N1173" s="4">
        <v>39932</v>
      </c>
      <c r="O1173" s="1">
        <v>39932</v>
      </c>
      <c r="P1173" t="s">
        <v>52</v>
      </c>
      <c r="R1173" t="s">
        <v>71</v>
      </c>
      <c r="S1173" t="s">
        <v>1931</v>
      </c>
      <c r="T1173" t="s">
        <v>535</v>
      </c>
      <c r="U1173" t="s">
        <v>536</v>
      </c>
      <c r="V1173" t="s">
        <v>537</v>
      </c>
      <c r="W1173" s="6" t="s">
        <v>538</v>
      </c>
      <c r="X1173" t="s">
        <v>146</v>
      </c>
      <c r="Y1173">
        <v>30</v>
      </c>
      <c r="Z1173">
        <v>17067</v>
      </c>
      <c r="AA1173" t="s">
        <v>87</v>
      </c>
      <c r="AB1173" s="5">
        <f t="shared" si="36"/>
        <v>21638.408070175439</v>
      </c>
      <c r="AC1173" s="3">
        <v>448008.75</v>
      </c>
      <c r="AD1173" s="3">
        <v>26.25</v>
      </c>
      <c r="AE1173" s="3">
        <v>0.88</v>
      </c>
      <c r="AF1173" t="s">
        <v>430</v>
      </c>
      <c r="AG1173" t="s">
        <v>47</v>
      </c>
      <c r="AH1173" s="8">
        <v>1481</v>
      </c>
      <c r="AI1173" s="12">
        <v>14974.4</v>
      </c>
      <c r="AJ1173" s="9">
        <v>878.1</v>
      </c>
      <c r="AK1173" s="5">
        <f t="shared" si="37"/>
        <v>0</v>
      </c>
    </row>
    <row r="1174" spans="1:37" x14ac:dyDescent="0.3">
      <c r="A1174">
        <v>10748</v>
      </c>
      <c r="B1174" t="s">
        <v>806</v>
      </c>
      <c r="C1174" t="s">
        <v>29</v>
      </c>
      <c r="D1174" t="s">
        <v>2228</v>
      </c>
      <c r="E1174" t="s">
        <v>2229</v>
      </c>
      <c r="F1174" t="s">
        <v>809</v>
      </c>
      <c r="G1174" t="s">
        <v>33</v>
      </c>
      <c r="H1174" t="s">
        <v>1929</v>
      </c>
      <c r="I1174" t="s">
        <v>1930</v>
      </c>
      <c r="J1174" t="s">
        <v>36</v>
      </c>
      <c r="K1174" t="s">
        <v>29</v>
      </c>
      <c r="L1174" t="s">
        <v>1930</v>
      </c>
      <c r="M1174" s="4">
        <v>39822</v>
      </c>
      <c r="N1174" s="4">
        <v>39822</v>
      </c>
      <c r="O1174" s="1">
        <v>39822</v>
      </c>
      <c r="P1174" t="s">
        <v>52</v>
      </c>
      <c r="R1174" t="s">
        <v>71</v>
      </c>
      <c r="S1174" t="s">
        <v>1931</v>
      </c>
      <c r="T1174" t="s">
        <v>563</v>
      </c>
      <c r="U1174" t="s">
        <v>564</v>
      </c>
      <c r="V1174" t="s">
        <v>57</v>
      </c>
      <c r="W1174" s="6" t="s">
        <v>565</v>
      </c>
      <c r="X1174" t="s">
        <v>146</v>
      </c>
      <c r="Y1174">
        <v>60</v>
      </c>
      <c r="Z1174">
        <v>6296</v>
      </c>
      <c r="AA1174" t="s">
        <v>809</v>
      </c>
      <c r="AB1174" s="5">
        <f t="shared" si="36"/>
        <v>21638.408070175439</v>
      </c>
      <c r="AC1174" s="3">
        <v>74292.800000000003</v>
      </c>
      <c r="AD1174" s="3">
        <v>11.8</v>
      </c>
      <c r="AE1174" s="3">
        <v>0.2</v>
      </c>
      <c r="AF1174" t="s">
        <v>60</v>
      </c>
      <c r="AG1174" t="s">
        <v>47</v>
      </c>
      <c r="AH1174" s="8">
        <v>822</v>
      </c>
      <c r="AI1174" s="12">
        <v>7321.04</v>
      </c>
      <c r="AJ1174" s="9">
        <v>145.61000000000001</v>
      </c>
      <c r="AK1174" s="5">
        <f t="shared" si="37"/>
        <v>0</v>
      </c>
    </row>
    <row r="1175" spans="1:37" x14ac:dyDescent="0.3">
      <c r="A1175">
        <v>10749</v>
      </c>
      <c r="B1175" t="s">
        <v>1389</v>
      </c>
      <c r="C1175" t="s">
        <v>29</v>
      </c>
      <c r="D1175" t="s">
        <v>2230</v>
      </c>
      <c r="E1175" t="s">
        <v>2231</v>
      </c>
      <c r="F1175" t="s">
        <v>87</v>
      </c>
      <c r="G1175" t="s">
        <v>33</v>
      </c>
      <c r="H1175" t="s">
        <v>1929</v>
      </c>
      <c r="I1175" t="s">
        <v>1930</v>
      </c>
      <c r="J1175" t="s">
        <v>36</v>
      </c>
      <c r="K1175" t="s">
        <v>29</v>
      </c>
      <c r="L1175" t="s">
        <v>1930</v>
      </c>
      <c r="M1175" s="4">
        <v>39751</v>
      </c>
      <c r="N1175" s="4">
        <v>39751</v>
      </c>
      <c r="O1175" s="1">
        <v>39751</v>
      </c>
      <c r="P1175" t="s">
        <v>52</v>
      </c>
      <c r="R1175" t="s">
        <v>71</v>
      </c>
      <c r="S1175" t="s">
        <v>1931</v>
      </c>
      <c r="T1175" t="s">
        <v>305</v>
      </c>
      <c r="U1175" t="s">
        <v>98</v>
      </c>
      <c r="V1175" t="s">
        <v>57</v>
      </c>
      <c r="W1175" s="6" t="s">
        <v>306</v>
      </c>
      <c r="X1175" t="s">
        <v>76</v>
      </c>
      <c r="Y1175">
        <v>30</v>
      </c>
      <c r="Z1175">
        <v>2003</v>
      </c>
      <c r="AA1175" t="s">
        <v>87</v>
      </c>
      <c r="AB1175" s="5">
        <f t="shared" si="36"/>
        <v>21638.408070175439</v>
      </c>
      <c r="AC1175" s="3">
        <v>23475.16</v>
      </c>
      <c r="AD1175" s="3">
        <v>11.72</v>
      </c>
      <c r="AE1175" s="3">
        <v>0.39</v>
      </c>
      <c r="AF1175" t="s">
        <v>60</v>
      </c>
      <c r="AG1175" t="s">
        <v>47</v>
      </c>
      <c r="AH1175" s="8">
        <v>181</v>
      </c>
      <c r="AI1175" s="12">
        <v>18617.93</v>
      </c>
      <c r="AJ1175" s="9">
        <v>46.01</v>
      </c>
      <c r="AK1175" s="5">
        <f t="shared" si="37"/>
        <v>0</v>
      </c>
    </row>
    <row r="1176" spans="1:37" x14ac:dyDescent="0.3">
      <c r="A1176">
        <v>10750</v>
      </c>
      <c r="B1176" t="s">
        <v>255</v>
      </c>
      <c r="C1176" t="s">
        <v>29</v>
      </c>
      <c r="D1176" t="s">
        <v>2232</v>
      </c>
      <c r="E1176" t="s">
        <v>2233</v>
      </c>
      <c r="F1176" t="s">
        <v>87</v>
      </c>
      <c r="G1176" t="s">
        <v>33</v>
      </c>
      <c r="H1176" t="s">
        <v>1929</v>
      </c>
      <c r="I1176" t="s">
        <v>1930</v>
      </c>
      <c r="J1176" t="s">
        <v>36</v>
      </c>
      <c r="K1176" t="s">
        <v>29</v>
      </c>
      <c r="L1176" t="s">
        <v>1930</v>
      </c>
      <c r="M1176" s="4">
        <v>39752</v>
      </c>
      <c r="N1176" s="4">
        <v>39752</v>
      </c>
      <c r="O1176" s="1">
        <v>39752</v>
      </c>
      <c r="P1176" t="s">
        <v>52</v>
      </c>
      <c r="R1176" t="s">
        <v>71</v>
      </c>
      <c r="S1176" t="s">
        <v>1931</v>
      </c>
      <c r="T1176" t="s">
        <v>115</v>
      </c>
      <c r="U1176" t="s">
        <v>116</v>
      </c>
      <c r="V1176" t="s">
        <v>117</v>
      </c>
      <c r="W1176" s="6" t="s">
        <v>118</v>
      </c>
      <c r="X1176" t="s">
        <v>76</v>
      </c>
      <c r="Y1176">
        <v>120</v>
      </c>
      <c r="Z1176">
        <v>2034</v>
      </c>
      <c r="AA1176" t="s">
        <v>87</v>
      </c>
      <c r="AB1176" s="5">
        <f t="shared" si="36"/>
        <v>21638.408070175439</v>
      </c>
      <c r="AC1176" s="3">
        <v>83597.399999999994</v>
      </c>
      <c r="AD1176" s="3">
        <v>41.1</v>
      </c>
      <c r="AE1176" s="3">
        <v>0.34</v>
      </c>
      <c r="AF1176" t="s">
        <v>122</v>
      </c>
      <c r="AG1176" t="s">
        <v>47</v>
      </c>
      <c r="AH1176" s="8">
        <v>937</v>
      </c>
      <c r="AI1176" s="12">
        <v>10990.36</v>
      </c>
      <c r="AJ1176" s="9">
        <v>163.85</v>
      </c>
      <c r="AK1176" s="5">
        <f t="shared" si="37"/>
        <v>0</v>
      </c>
    </row>
    <row r="1177" spans="1:37" x14ac:dyDescent="0.3">
      <c r="A1177">
        <v>10751</v>
      </c>
      <c r="B1177" t="s">
        <v>91</v>
      </c>
      <c r="C1177" t="s">
        <v>29</v>
      </c>
      <c r="D1177" t="s">
        <v>2234</v>
      </c>
      <c r="E1177" t="s">
        <v>2235</v>
      </c>
      <c r="F1177" t="s">
        <v>94</v>
      </c>
      <c r="G1177" t="s">
        <v>33</v>
      </c>
      <c r="H1177" t="s">
        <v>1929</v>
      </c>
      <c r="I1177" t="s">
        <v>1930</v>
      </c>
      <c r="J1177" t="s">
        <v>310</v>
      </c>
      <c r="K1177" t="s">
        <v>29</v>
      </c>
      <c r="L1177" t="s">
        <v>1930</v>
      </c>
      <c r="M1177" s="4">
        <v>39742</v>
      </c>
      <c r="N1177" s="4">
        <v>39742</v>
      </c>
      <c r="O1177" s="1">
        <v>39742</v>
      </c>
      <c r="P1177" t="s">
        <v>52</v>
      </c>
      <c r="R1177" t="s">
        <v>71</v>
      </c>
      <c r="S1177" t="s">
        <v>1931</v>
      </c>
      <c r="T1177" t="s">
        <v>305</v>
      </c>
      <c r="U1177" t="s">
        <v>98</v>
      </c>
      <c r="V1177" t="s">
        <v>57</v>
      </c>
      <c r="W1177" s="6" t="s">
        <v>306</v>
      </c>
      <c r="X1177" t="s">
        <v>76</v>
      </c>
      <c r="Y1177">
        <v>30</v>
      </c>
      <c r="Z1177">
        <v>50000</v>
      </c>
      <c r="AA1177" t="s">
        <v>94</v>
      </c>
      <c r="AB1177" s="5">
        <f t="shared" si="36"/>
        <v>21638.408070175439</v>
      </c>
      <c r="AC1177" s="3">
        <v>600500</v>
      </c>
      <c r="AD1177" s="3">
        <v>12.01</v>
      </c>
      <c r="AE1177" s="3">
        <v>0.4</v>
      </c>
      <c r="AF1177" t="s">
        <v>307</v>
      </c>
      <c r="AG1177" t="s">
        <v>47</v>
      </c>
      <c r="AH1177" s="8">
        <v>3775</v>
      </c>
      <c r="AI1177" s="12">
        <v>4060.54</v>
      </c>
      <c r="AJ1177" s="9">
        <v>1176.98</v>
      </c>
      <c r="AK1177" s="5">
        <f t="shared" si="37"/>
        <v>0</v>
      </c>
    </row>
    <row r="1178" spans="1:37" x14ac:dyDescent="0.3">
      <c r="A1178">
        <v>10753</v>
      </c>
      <c r="B1178" t="s">
        <v>2225</v>
      </c>
      <c r="C1178" t="s">
        <v>29</v>
      </c>
      <c r="D1178" t="s">
        <v>2236</v>
      </c>
      <c r="E1178" t="s">
        <v>2237</v>
      </c>
      <c r="F1178" t="s">
        <v>87</v>
      </c>
      <c r="G1178" t="s">
        <v>33</v>
      </c>
      <c r="H1178" t="s">
        <v>1929</v>
      </c>
      <c r="I1178" t="s">
        <v>1930</v>
      </c>
      <c r="J1178" t="s">
        <v>2238</v>
      </c>
      <c r="K1178" t="s">
        <v>29</v>
      </c>
      <c r="L1178" t="s">
        <v>1930</v>
      </c>
      <c r="M1178" s="4">
        <v>39891</v>
      </c>
      <c r="N1178" s="4">
        <v>39891</v>
      </c>
      <c r="O1178" s="1">
        <v>39891</v>
      </c>
      <c r="P1178" t="s">
        <v>52</v>
      </c>
      <c r="R1178" t="s">
        <v>71</v>
      </c>
      <c r="S1178" t="s">
        <v>1931</v>
      </c>
      <c r="T1178" t="s">
        <v>563</v>
      </c>
      <c r="U1178" t="s">
        <v>564</v>
      </c>
      <c r="V1178" t="s">
        <v>57</v>
      </c>
      <c r="W1178" s="6" t="s">
        <v>565</v>
      </c>
      <c r="X1178" t="s">
        <v>146</v>
      </c>
      <c r="Y1178">
        <v>60</v>
      </c>
      <c r="Z1178">
        <v>4501</v>
      </c>
      <c r="AA1178" t="s">
        <v>87</v>
      </c>
      <c r="AB1178" s="5">
        <f t="shared" si="36"/>
        <v>21638.408070175439</v>
      </c>
      <c r="AC1178" s="3">
        <v>51311.4</v>
      </c>
      <c r="AD1178" s="3">
        <v>11.4</v>
      </c>
      <c r="AE1178" s="3">
        <v>0.19</v>
      </c>
      <c r="AF1178" t="s">
        <v>60</v>
      </c>
      <c r="AG1178" t="s">
        <v>47</v>
      </c>
      <c r="AH1178" s="8">
        <v>506</v>
      </c>
      <c r="AI1178" s="12">
        <v>22985.72</v>
      </c>
      <c r="AJ1178" s="9">
        <v>100.57</v>
      </c>
      <c r="AK1178" s="5">
        <f t="shared" si="37"/>
        <v>0</v>
      </c>
    </row>
    <row r="1179" spans="1:37" x14ac:dyDescent="0.3">
      <c r="A1179">
        <v>10754</v>
      </c>
      <c r="B1179" t="s">
        <v>102</v>
      </c>
      <c r="C1179" t="s">
        <v>29</v>
      </c>
      <c r="D1179" t="s">
        <v>2239</v>
      </c>
      <c r="E1179" t="s">
        <v>2240</v>
      </c>
      <c r="F1179" t="s">
        <v>105</v>
      </c>
      <c r="G1179" t="s">
        <v>33</v>
      </c>
      <c r="H1179" t="s">
        <v>1929</v>
      </c>
      <c r="I1179" t="s">
        <v>1930</v>
      </c>
      <c r="J1179" t="s">
        <v>36</v>
      </c>
      <c r="K1179" t="s">
        <v>29</v>
      </c>
      <c r="L1179" t="s">
        <v>1930</v>
      </c>
      <c r="M1179" s="4">
        <v>39682</v>
      </c>
      <c r="N1179" s="4">
        <v>39682</v>
      </c>
      <c r="O1179" s="1">
        <v>39682</v>
      </c>
      <c r="P1179" t="s">
        <v>52</v>
      </c>
      <c r="R1179" t="s">
        <v>71</v>
      </c>
      <c r="S1179" t="s">
        <v>1931</v>
      </c>
      <c r="T1179" t="s">
        <v>305</v>
      </c>
      <c r="U1179" t="s">
        <v>98</v>
      </c>
      <c r="V1179" t="s">
        <v>57</v>
      </c>
      <c r="W1179" s="6" t="s">
        <v>306</v>
      </c>
      <c r="X1179" t="s">
        <v>76</v>
      </c>
      <c r="Y1179">
        <v>30</v>
      </c>
      <c r="Z1179">
        <v>145000</v>
      </c>
      <c r="AA1179" t="s">
        <v>105</v>
      </c>
      <c r="AB1179" s="5">
        <f t="shared" si="36"/>
        <v>21638.408070175439</v>
      </c>
      <c r="AC1179" s="3">
        <v>1741450</v>
      </c>
      <c r="AD1179" s="3">
        <v>12.01</v>
      </c>
      <c r="AE1179" s="3">
        <v>0.4</v>
      </c>
      <c r="AF1179" t="s">
        <v>307</v>
      </c>
      <c r="AG1179" t="s">
        <v>47</v>
      </c>
      <c r="AH1179" s="8">
        <v>11186</v>
      </c>
      <c r="AI1179" s="12">
        <v>9330</v>
      </c>
      <c r="AJ1179" s="9">
        <v>2786.32</v>
      </c>
      <c r="AK1179" s="5">
        <f t="shared" si="37"/>
        <v>0</v>
      </c>
    </row>
    <row r="1180" spans="1:37" x14ac:dyDescent="0.3">
      <c r="A1180">
        <v>10755</v>
      </c>
      <c r="B1180" t="s">
        <v>452</v>
      </c>
      <c r="C1180" t="s">
        <v>29</v>
      </c>
      <c r="D1180" t="s">
        <v>2241</v>
      </c>
      <c r="E1180" t="s">
        <v>2242</v>
      </c>
      <c r="F1180" t="s">
        <v>455</v>
      </c>
      <c r="G1180" t="s">
        <v>33</v>
      </c>
      <c r="H1180" t="s">
        <v>1929</v>
      </c>
      <c r="I1180" t="s">
        <v>1930</v>
      </c>
      <c r="J1180" t="s">
        <v>36</v>
      </c>
      <c r="K1180" t="s">
        <v>29</v>
      </c>
      <c r="L1180" t="s">
        <v>1930</v>
      </c>
      <c r="M1180" s="4">
        <v>39766</v>
      </c>
      <c r="N1180" s="4">
        <v>39766</v>
      </c>
      <c r="O1180" s="1">
        <v>39766</v>
      </c>
      <c r="P1180" t="s">
        <v>52</v>
      </c>
      <c r="R1180" t="s">
        <v>71</v>
      </c>
      <c r="S1180" t="s">
        <v>1931</v>
      </c>
      <c r="T1180" t="s">
        <v>143</v>
      </c>
      <c r="U1180" t="s">
        <v>144</v>
      </c>
      <c r="V1180" t="s">
        <v>57</v>
      </c>
      <c r="W1180" s="6" t="s">
        <v>145</v>
      </c>
      <c r="X1180" t="s">
        <v>146</v>
      </c>
      <c r="Y1180">
        <v>60</v>
      </c>
      <c r="Z1180">
        <v>3672</v>
      </c>
      <c r="AA1180" t="s">
        <v>455</v>
      </c>
      <c r="AB1180" s="5">
        <f t="shared" si="36"/>
        <v>21638.408070175439</v>
      </c>
      <c r="AC1180" s="3">
        <v>34333.199999999997</v>
      </c>
      <c r="AD1180" s="3">
        <v>9.35</v>
      </c>
      <c r="AE1180" s="3">
        <v>0.16</v>
      </c>
      <c r="AF1180" t="s">
        <v>60</v>
      </c>
      <c r="AG1180" t="s">
        <v>47</v>
      </c>
      <c r="AH1180" s="8">
        <v>3427</v>
      </c>
      <c r="AI1180" s="12">
        <v>3874.22</v>
      </c>
      <c r="AJ1180" s="9">
        <v>54.93</v>
      </c>
      <c r="AK1180" s="5">
        <f t="shared" si="37"/>
        <v>0</v>
      </c>
    </row>
    <row r="1181" spans="1:37" hidden="1" x14ac:dyDescent="0.3">
      <c r="A1181">
        <v>10756</v>
      </c>
      <c r="B1181" t="s">
        <v>452</v>
      </c>
      <c r="C1181" t="s">
        <v>29</v>
      </c>
      <c r="D1181" t="s">
        <v>2243</v>
      </c>
      <c r="E1181" t="s">
        <v>2244</v>
      </c>
      <c r="F1181" t="s">
        <v>455</v>
      </c>
      <c r="G1181" t="s">
        <v>33</v>
      </c>
      <c r="H1181" t="s">
        <v>1929</v>
      </c>
      <c r="I1181" t="s">
        <v>1930</v>
      </c>
      <c r="J1181" t="s">
        <v>36</v>
      </c>
      <c r="K1181" t="s">
        <v>29</v>
      </c>
      <c r="L1181" t="s">
        <v>1930</v>
      </c>
      <c r="M1181" s="4">
        <v>39947</v>
      </c>
      <c r="N1181" s="4">
        <v>39947</v>
      </c>
      <c r="O1181" s="1">
        <v>39947</v>
      </c>
      <c r="P1181" t="s">
        <v>52</v>
      </c>
      <c r="R1181" t="s">
        <v>71</v>
      </c>
      <c r="S1181" t="s">
        <v>1931</v>
      </c>
      <c r="T1181" t="s">
        <v>73</v>
      </c>
      <c r="U1181" t="s">
        <v>74</v>
      </c>
      <c r="V1181" t="s">
        <v>57</v>
      </c>
      <c r="W1181" s="6" t="s">
        <v>75</v>
      </c>
      <c r="X1181" t="s">
        <v>76</v>
      </c>
      <c r="Y1181">
        <v>60</v>
      </c>
      <c r="Z1181">
        <v>486</v>
      </c>
      <c r="AA1181" t="s">
        <v>455</v>
      </c>
      <c r="AB1181" s="5">
        <f t="shared" si="36"/>
        <v>2371.7673611111113</v>
      </c>
      <c r="AC1181" s="3">
        <v>1409.4</v>
      </c>
      <c r="AD1181" s="3">
        <v>2.9</v>
      </c>
      <c r="AE1181" s="3">
        <v>0.05</v>
      </c>
      <c r="AF1181" t="s">
        <v>554</v>
      </c>
      <c r="AG1181" t="s">
        <v>47</v>
      </c>
      <c r="AH1181" s="8">
        <v>23</v>
      </c>
      <c r="AI1181" s="7">
        <v>968.55</v>
      </c>
      <c r="AJ1181" s="9">
        <v>2.76</v>
      </c>
      <c r="AK1181" s="5">
        <f t="shared" si="37"/>
        <v>0</v>
      </c>
    </row>
    <row r="1182" spans="1:37" x14ac:dyDescent="0.3">
      <c r="A1182">
        <v>10759</v>
      </c>
      <c r="B1182" t="s">
        <v>543</v>
      </c>
      <c r="C1182" t="s">
        <v>29</v>
      </c>
      <c r="D1182" t="s">
        <v>2245</v>
      </c>
      <c r="E1182" t="s">
        <v>2246</v>
      </c>
      <c r="F1182" t="s">
        <v>546</v>
      </c>
      <c r="G1182" t="s">
        <v>33</v>
      </c>
      <c r="H1182" t="s">
        <v>1929</v>
      </c>
      <c r="I1182" t="s">
        <v>1930</v>
      </c>
      <c r="J1182" t="s">
        <v>310</v>
      </c>
      <c r="K1182" t="s">
        <v>29</v>
      </c>
      <c r="L1182" t="s">
        <v>1930</v>
      </c>
      <c r="M1182" s="4">
        <v>39930</v>
      </c>
      <c r="N1182" s="4">
        <v>39930</v>
      </c>
      <c r="O1182" s="1">
        <v>39930</v>
      </c>
      <c r="P1182" t="s">
        <v>38</v>
      </c>
      <c r="R1182" t="s">
        <v>39</v>
      </c>
      <c r="S1182" t="s">
        <v>1931</v>
      </c>
      <c r="T1182" t="s">
        <v>1283</v>
      </c>
      <c r="U1182" t="s">
        <v>1284</v>
      </c>
      <c r="V1182" t="s">
        <v>215</v>
      </c>
      <c r="W1182" s="6" t="s">
        <v>44</v>
      </c>
      <c r="X1182" t="s">
        <v>45</v>
      </c>
      <c r="Y1182">
        <v>30</v>
      </c>
      <c r="Z1182">
        <v>5000</v>
      </c>
      <c r="AA1182" t="s">
        <v>546</v>
      </c>
      <c r="AB1182" s="5">
        <f t="shared" si="36"/>
        <v>21638.408070175439</v>
      </c>
      <c r="AC1182" s="3">
        <v>118500</v>
      </c>
      <c r="AD1182" s="3">
        <v>23.7</v>
      </c>
      <c r="AE1182" s="3">
        <v>0.79</v>
      </c>
      <c r="AF1182" t="s">
        <v>216</v>
      </c>
      <c r="AG1182" t="s">
        <v>47</v>
      </c>
      <c r="AH1182" s="8" t="s">
        <v>44</v>
      </c>
      <c r="AI1182" s="12" t="s">
        <v>44</v>
      </c>
      <c r="AJ1182" s="9">
        <v>232.26</v>
      </c>
      <c r="AK1182" s="5">
        <f t="shared" si="37"/>
        <v>0</v>
      </c>
    </row>
    <row r="1183" spans="1:37" x14ac:dyDescent="0.3">
      <c r="A1183">
        <v>10761</v>
      </c>
      <c r="B1183" t="s">
        <v>2225</v>
      </c>
      <c r="C1183" t="s">
        <v>29</v>
      </c>
      <c r="D1183" t="s">
        <v>2247</v>
      </c>
      <c r="E1183" t="s">
        <v>2248</v>
      </c>
      <c r="F1183" t="s">
        <v>87</v>
      </c>
      <c r="G1183" t="s">
        <v>33</v>
      </c>
      <c r="H1183" t="s">
        <v>1929</v>
      </c>
      <c r="I1183" t="s">
        <v>1930</v>
      </c>
      <c r="J1183" t="s">
        <v>36</v>
      </c>
      <c r="K1183" t="s">
        <v>29</v>
      </c>
      <c r="L1183" t="s">
        <v>1930</v>
      </c>
      <c r="M1183" s="4">
        <v>39933</v>
      </c>
      <c r="N1183" s="4">
        <v>39933</v>
      </c>
      <c r="O1183" s="1">
        <v>39933</v>
      </c>
      <c r="P1183" t="s">
        <v>52</v>
      </c>
      <c r="R1183" t="s">
        <v>71</v>
      </c>
      <c r="S1183" t="s">
        <v>1931</v>
      </c>
      <c r="T1183" t="s">
        <v>535</v>
      </c>
      <c r="U1183" t="s">
        <v>536</v>
      </c>
      <c r="V1183" t="s">
        <v>537</v>
      </c>
      <c r="W1183" s="6" t="s">
        <v>538</v>
      </c>
      <c r="X1183" t="s">
        <v>146</v>
      </c>
      <c r="Y1183">
        <v>30</v>
      </c>
      <c r="Z1183">
        <v>3392</v>
      </c>
      <c r="AA1183" t="s">
        <v>87</v>
      </c>
      <c r="AB1183" s="5">
        <f t="shared" si="36"/>
        <v>21638.408070175439</v>
      </c>
      <c r="AC1183" s="3">
        <v>89040</v>
      </c>
      <c r="AD1183" s="3">
        <v>26.25</v>
      </c>
      <c r="AE1183" s="3">
        <v>0.88</v>
      </c>
      <c r="AF1183" t="s">
        <v>430</v>
      </c>
      <c r="AG1183" t="s">
        <v>47</v>
      </c>
      <c r="AH1183" s="8">
        <v>298</v>
      </c>
      <c r="AI1183" s="12">
        <v>2922.53</v>
      </c>
      <c r="AJ1183" s="9">
        <v>174.52</v>
      </c>
      <c r="AK1183" s="5">
        <f t="shared" si="37"/>
        <v>0</v>
      </c>
    </row>
    <row r="1184" spans="1:37" x14ac:dyDescent="0.3">
      <c r="A1184">
        <v>10763</v>
      </c>
      <c r="B1184" t="s">
        <v>2225</v>
      </c>
      <c r="C1184" t="s">
        <v>29</v>
      </c>
      <c r="D1184" t="s">
        <v>2249</v>
      </c>
      <c r="E1184" t="s">
        <v>2250</v>
      </c>
      <c r="F1184" t="s">
        <v>87</v>
      </c>
      <c r="G1184" t="s">
        <v>33</v>
      </c>
      <c r="H1184" t="s">
        <v>1929</v>
      </c>
      <c r="I1184" t="s">
        <v>1930</v>
      </c>
      <c r="J1184" t="s">
        <v>2238</v>
      </c>
      <c r="K1184" t="s">
        <v>29</v>
      </c>
      <c r="L1184" t="s">
        <v>1930</v>
      </c>
      <c r="M1184" s="4">
        <v>39941</v>
      </c>
      <c r="N1184" s="4">
        <v>39941</v>
      </c>
      <c r="O1184" s="1">
        <v>39941</v>
      </c>
      <c r="P1184" t="s">
        <v>52</v>
      </c>
      <c r="R1184" t="s">
        <v>71</v>
      </c>
      <c r="S1184" t="s">
        <v>1931</v>
      </c>
      <c r="T1184" t="s">
        <v>563</v>
      </c>
      <c r="U1184" t="s">
        <v>564</v>
      </c>
      <c r="V1184" t="s">
        <v>57</v>
      </c>
      <c r="W1184" s="6" t="s">
        <v>565</v>
      </c>
      <c r="X1184" t="s">
        <v>146</v>
      </c>
      <c r="Y1184">
        <v>60</v>
      </c>
      <c r="Z1184">
        <v>30415</v>
      </c>
      <c r="AA1184" t="s">
        <v>87</v>
      </c>
      <c r="AB1184" s="5">
        <f t="shared" si="36"/>
        <v>21638.408070175439</v>
      </c>
      <c r="AC1184" s="3">
        <v>346731</v>
      </c>
      <c r="AD1184" s="3">
        <v>11.4</v>
      </c>
      <c r="AE1184" s="3">
        <v>0.19</v>
      </c>
      <c r="AF1184" t="s">
        <v>60</v>
      </c>
      <c r="AG1184" t="s">
        <v>47</v>
      </c>
      <c r="AH1184" s="8">
        <v>3415</v>
      </c>
      <c r="AI1184" s="12">
        <v>15128.37</v>
      </c>
      <c r="AJ1184" s="9">
        <v>679.59</v>
      </c>
      <c r="AK1184" s="5">
        <f t="shared" si="37"/>
        <v>0</v>
      </c>
    </row>
    <row r="1185" spans="1:37" x14ac:dyDescent="0.3">
      <c r="A1185">
        <v>10764</v>
      </c>
      <c r="B1185" t="s">
        <v>452</v>
      </c>
      <c r="C1185" t="s">
        <v>29</v>
      </c>
      <c r="D1185" t="s">
        <v>2251</v>
      </c>
      <c r="E1185" t="s">
        <v>2252</v>
      </c>
      <c r="F1185" t="s">
        <v>455</v>
      </c>
      <c r="G1185" t="s">
        <v>33</v>
      </c>
      <c r="H1185" t="s">
        <v>1929</v>
      </c>
      <c r="I1185" t="s">
        <v>1930</v>
      </c>
      <c r="J1185" t="s">
        <v>36</v>
      </c>
      <c r="K1185" t="s">
        <v>29</v>
      </c>
      <c r="L1185" t="s">
        <v>1930</v>
      </c>
      <c r="M1185" s="4">
        <v>39992</v>
      </c>
      <c r="N1185" s="4">
        <v>39992</v>
      </c>
      <c r="O1185" s="1">
        <v>39992</v>
      </c>
      <c r="P1185" t="s">
        <v>52</v>
      </c>
      <c r="R1185" t="s">
        <v>71</v>
      </c>
      <c r="S1185" t="s">
        <v>1931</v>
      </c>
      <c r="T1185" t="s">
        <v>461</v>
      </c>
      <c r="U1185" t="s">
        <v>462</v>
      </c>
      <c r="V1185" t="s">
        <v>57</v>
      </c>
      <c r="W1185" s="6" t="s">
        <v>463</v>
      </c>
      <c r="X1185" t="s">
        <v>146</v>
      </c>
      <c r="Y1185">
        <v>60</v>
      </c>
      <c r="Z1185">
        <v>47392</v>
      </c>
      <c r="AA1185" t="s">
        <v>455</v>
      </c>
      <c r="AB1185" s="5">
        <f t="shared" si="36"/>
        <v>21638.408070175439</v>
      </c>
      <c r="AC1185" s="3">
        <v>341222.40000000002</v>
      </c>
      <c r="AD1185" s="3">
        <v>7.2</v>
      </c>
      <c r="AE1185" s="3">
        <v>0.12</v>
      </c>
      <c r="AF1185" t="s">
        <v>147</v>
      </c>
      <c r="AG1185" t="s">
        <v>47</v>
      </c>
      <c r="AH1185" s="8">
        <v>7113</v>
      </c>
      <c r="AI1185" s="12">
        <v>3599.76</v>
      </c>
      <c r="AJ1185" s="9">
        <v>668.8</v>
      </c>
      <c r="AK1185" s="5">
        <f t="shared" si="37"/>
        <v>0</v>
      </c>
    </row>
    <row r="1186" spans="1:37" x14ac:dyDescent="0.3">
      <c r="A1186">
        <v>10765</v>
      </c>
      <c r="B1186" t="s">
        <v>2225</v>
      </c>
      <c r="C1186" t="s">
        <v>29</v>
      </c>
      <c r="D1186" t="s">
        <v>2253</v>
      </c>
      <c r="E1186" t="s">
        <v>2254</v>
      </c>
      <c r="F1186" t="s">
        <v>87</v>
      </c>
      <c r="G1186" t="s">
        <v>33</v>
      </c>
      <c r="H1186" t="s">
        <v>1929</v>
      </c>
      <c r="I1186" t="s">
        <v>1930</v>
      </c>
      <c r="J1186" t="s">
        <v>2238</v>
      </c>
      <c r="K1186" t="s">
        <v>29</v>
      </c>
      <c r="L1186" t="s">
        <v>1930</v>
      </c>
      <c r="M1186" s="4">
        <v>39941</v>
      </c>
      <c r="N1186" s="4">
        <v>39941</v>
      </c>
      <c r="O1186" s="1">
        <v>39941</v>
      </c>
      <c r="P1186" t="s">
        <v>52</v>
      </c>
      <c r="R1186" t="s">
        <v>71</v>
      </c>
      <c r="S1186" t="s">
        <v>1931</v>
      </c>
      <c r="T1186" t="s">
        <v>535</v>
      </c>
      <c r="U1186" t="s">
        <v>536</v>
      </c>
      <c r="V1186" t="s">
        <v>537</v>
      </c>
      <c r="W1186" s="6" t="s">
        <v>538</v>
      </c>
      <c r="X1186" t="s">
        <v>146</v>
      </c>
      <c r="Y1186">
        <v>30</v>
      </c>
      <c r="Z1186">
        <v>2561</v>
      </c>
      <c r="AA1186" t="s">
        <v>87</v>
      </c>
      <c r="AB1186" s="5">
        <f t="shared" si="36"/>
        <v>21638.408070175439</v>
      </c>
      <c r="AC1186" s="3">
        <v>67226.25</v>
      </c>
      <c r="AD1186" s="3">
        <v>26.25</v>
      </c>
      <c r="AE1186" s="3">
        <v>0.88</v>
      </c>
      <c r="AF1186" t="s">
        <v>430</v>
      </c>
      <c r="AG1186" t="s">
        <v>47</v>
      </c>
      <c r="AH1186" s="8">
        <v>235</v>
      </c>
      <c r="AI1186" s="12">
        <v>15128.37</v>
      </c>
      <c r="AJ1186" s="9">
        <v>131.76</v>
      </c>
      <c r="AK1186" s="5">
        <f t="shared" si="37"/>
        <v>0</v>
      </c>
    </row>
    <row r="1187" spans="1:37" x14ac:dyDescent="0.3">
      <c r="A1187">
        <v>10766</v>
      </c>
      <c r="B1187" t="s">
        <v>806</v>
      </c>
      <c r="C1187" t="s">
        <v>29</v>
      </c>
      <c r="D1187" t="s">
        <v>2255</v>
      </c>
      <c r="E1187" t="s">
        <v>2256</v>
      </c>
      <c r="F1187" t="s">
        <v>809</v>
      </c>
      <c r="G1187" t="s">
        <v>33</v>
      </c>
      <c r="H1187" t="s">
        <v>1929</v>
      </c>
      <c r="I1187" t="s">
        <v>1930</v>
      </c>
      <c r="J1187" t="s">
        <v>36</v>
      </c>
      <c r="K1187" t="s">
        <v>29</v>
      </c>
      <c r="L1187" t="s">
        <v>1930</v>
      </c>
      <c r="M1187" s="4">
        <v>39965</v>
      </c>
      <c r="N1187" s="4">
        <v>39965</v>
      </c>
      <c r="O1187" s="1">
        <v>39965</v>
      </c>
      <c r="P1187" t="s">
        <v>52</v>
      </c>
      <c r="R1187" t="s">
        <v>71</v>
      </c>
      <c r="S1187" t="s">
        <v>1931</v>
      </c>
      <c r="T1187" t="s">
        <v>143</v>
      </c>
      <c r="U1187" t="s">
        <v>144</v>
      </c>
      <c r="V1187" t="s">
        <v>57</v>
      </c>
      <c r="W1187" s="6" t="s">
        <v>145</v>
      </c>
      <c r="X1187" t="s">
        <v>146</v>
      </c>
      <c r="Y1187">
        <v>60</v>
      </c>
      <c r="Z1187">
        <v>3574</v>
      </c>
      <c r="AA1187" t="s">
        <v>809</v>
      </c>
      <c r="AB1187" s="5">
        <f t="shared" si="36"/>
        <v>21638.408070175439</v>
      </c>
      <c r="AC1187" s="3">
        <v>31308.240000000002</v>
      </c>
      <c r="AD1187" s="3">
        <v>8.76</v>
      </c>
      <c r="AE1187" s="3">
        <v>0.15</v>
      </c>
      <c r="AF1187" t="s">
        <v>307</v>
      </c>
      <c r="AG1187" t="s">
        <v>47</v>
      </c>
      <c r="AH1187" s="8">
        <v>14</v>
      </c>
      <c r="AI1187" s="12">
        <v>1375.36</v>
      </c>
      <c r="AJ1187" s="9">
        <v>61.36</v>
      </c>
      <c r="AK1187" s="5">
        <f t="shared" si="37"/>
        <v>0</v>
      </c>
    </row>
    <row r="1188" spans="1:37" x14ac:dyDescent="0.3">
      <c r="A1188">
        <v>10767</v>
      </c>
      <c r="B1188" t="s">
        <v>2257</v>
      </c>
      <c r="C1188" t="s">
        <v>29</v>
      </c>
      <c r="D1188" t="s">
        <v>2258</v>
      </c>
      <c r="E1188" t="s">
        <v>2259</v>
      </c>
      <c r="F1188" t="s">
        <v>2260</v>
      </c>
      <c r="G1188" t="s">
        <v>33</v>
      </c>
      <c r="H1188" t="s">
        <v>1929</v>
      </c>
      <c r="I1188" t="s">
        <v>1930</v>
      </c>
      <c r="J1188" t="s">
        <v>36</v>
      </c>
      <c r="K1188" t="s">
        <v>29</v>
      </c>
      <c r="L1188" t="s">
        <v>1930</v>
      </c>
      <c r="M1188" s="4">
        <v>39953</v>
      </c>
      <c r="N1188" s="4">
        <v>39953</v>
      </c>
      <c r="O1188" s="1">
        <v>39953</v>
      </c>
      <c r="P1188" t="s">
        <v>52</v>
      </c>
      <c r="R1188" t="s">
        <v>71</v>
      </c>
      <c r="S1188" t="s">
        <v>1931</v>
      </c>
      <c r="T1188" t="s">
        <v>305</v>
      </c>
      <c r="U1188" t="s">
        <v>98</v>
      </c>
      <c r="V1188" t="s">
        <v>57</v>
      </c>
      <c r="W1188" s="6" t="s">
        <v>306</v>
      </c>
      <c r="X1188" t="s">
        <v>76</v>
      </c>
      <c r="Y1188">
        <v>30</v>
      </c>
      <c r="Z1188">
        <v>2345</v>
      </c>
      <c r="AA1188" t="s">
        <v>2260</v>
      </c>
      <c r="AB1188" s="5">
        <f t="shared" si="36"/>
        <v>21638.408070175439</v>
      </c>
      <c r="AC1188" s="3">
        <v>16063.25</v>
      </c>
      <c r="AD1188" s="3">
        <v>6.85</v>
      </c>
      <c r="AE1188" s="3">
        <v>0.23</v>
      </c>
      <c r="AF1188" t="s">
        <v>307</v>
      </c>
      <c r="AG1188" t="s">
        <v>47</v>
      </c>
      <c r="AH1188" s="8">
        <v>239</v>
      </c>
      <c r="AI1188" s="12">
        <v>2393.34</v>
      </c>
      <c r="AJ1188" s="9">
        <v>31.48</v>
      </c>
      <c r="AK1188" s="5">
        <f t="shared" si="37"/>
        <v>0</v>
      </c>
    </row>
    <row r="1189" spans="1:37" x14ac:dyDescent="0.3">
      <c r="A1189">
        <v>10768</v>
      </c>
      <c r="B1189" t="s">
        <v>2257</v>
      </c>
      <c r="C1189" t="s">
        <v>29</v>
      </c>
      <c r="D1189" t="s">
        <v>2258</v>
      </c>
      <c r="E1189" t="s">
        <v>2259</v>
      </c>
      <c r="F1189" t="s">
        <v>2260</v>
      </c>
      <c r="G1189" t="s">
        <v>33</v>
      </c>
      <c r="H1189" t="s">
        <v>1929</v>
      </c>
      <c r="I1189" t="s">
        <v>1930</v>
      </c>
      <c r="J1189" t="s">
        <v>36</v>
      </c>
      <c r="K1189" t="s">
        <v>29</v>
      </c>
      <c r="L1189" t="s">
        <v>1930</v>
      </c>
      <c r="M1189" s="4">
        <v>39953</v>
      </c>
      <c r="N1189" s="4">
        <v>39953</v>
      </c>
      <c r="O1189" s="1">
        <v>39953</v>
      </c>
      <c r="P1189" t="s">
        <v>52</v>
      </c>
      <c r="R1189" t="s">
        <v>53</v>
      </c>
      <c r="S1189" t="s">
        <v>1931</v>
      </c>
      <c r="T1189" t="s">
        <v>795</v>
      </c>
      <c r="U1189" t="s">
        <v>98</v>
      </c>
      <c r="V1189" t="s">
        <v>57</v>
      </c>
      <c r="W1189" s="6" t="s">
        <v>100</v>
      </c>
      <c r="X1189" t="s">
        <v>83</v>
      </c>
      <c r="Y1189">
        <v>90</v>
      </c>
      <c r="Z1189">
        <v>523</v>
      </c>
      <c r="AA1189" t="s">
        <v>2260</v>
      </c>
      <c r="AB1189" s="5">
        <f t="shared" si="36"/>
        <v>21638.408070175439</v>
      </c>
      <c r="AC1189" s="3">
        <v>6657.79</v>
      </c>
      <c r="AD1189" s="3">
        <v>12.73</v>
      </c>
      <c r="AE1189" s="3">
        <v>0.14000000000000001</v>
      </c>
      <c r="AF1189" t="s">
        <v>60</v>
      </c>
      <c r="AG1189" t="s">
        <v>109</v>
      </c>
      <c r="AH1189" s="8" t="s">
        <v>44</v>
      </c>
      <c r="AI1189" s="12" t="s">
        <v>44</v>
      </c>
      <c r="AJ1189" s="9">
        <v>13.05</v>
      </c>
      <c r="AK1189" s="5">
        <f t="shared" si="37"/>
        <v>0</v>
      </c>
    </row>
    <row r="1190" spans="1:37" x14ac:dyDescent="0.3">
      <c r="A1190">
        <v>10769</v>
      </c>
      <c r="B1190" t="s">
        <v>2261</v>
      </c>
      <c r="C1190" t="s">
        <v>29</v>
      </c>
      <c r="D1190" t="s">
        <v>2262</v>
      </c>
      <c r="E1190" t="s">
        <v>2263</v>
      </c>
      <c r="F1190" t="s">
        <v>2264</v>
      </c>
      <c r="G1190" t="s">
        <v>33</v>
      </c>
      <c r="H1190" t="s">
        <v>1929</v>
      </c>
      <c r="I1190" t="s">
        <v>1930</v>
      </c>
      <c r="J1190" t="s">
        <v>310</v>
      </c>
      <c r="K1190" t="s">
        <v>37</v>
      </c>
      <c r="L1190" t="s">
        <v>1930</v>
      </c>
      <c r="M1190" s="4">
        <v>40037</v>
      </c>
      <c r="N1190" s="4">
        <v>40037</v>
      </c>
      <c r="O1190" s="1">
        <v>40037</v>
      </c>
      <c r="P1190" t="s">
        <v>52</v>
      </c>
      <c r="R1190" t="s">
        <v>71</v>
      </c>
      <c r="S1190" t="s">
        <v>1931</v>
      </c>
      <c r="T1190" t="s">
        <v>614</v>
      </c>
      <c r="U1190" t="s">
        <v>357</v>
      </c>
      <c r="V1190" t="s">
        <v>57</v>
      </c>
      <c r="W1190" s="6" t="s">
        <v>244</v>
      </c>
      <c r="X1190" t="s">
        <v>76</v>
      </c>
      <c r="Y1190">
        <v>60</v>
      </c>
      <c r="Z1190">
        <v>6133</v>
      </c>
      <c r="AA1190" t="s">
        <v>2264</v>
      </c>
      <c r="AB1190" s="5">
        <f t="shared" si="36"/>
        <v>21638.408070175439</v>
      </c>
      <c r="AC1190" s="3">
        <v>61.33</v>
      </c>
      <c r="AD1190" s="3">
        <v>0.01</v>
      </c>
      <c r="AE1190" s="3">
        <v>0</v>
      </c>
      <c r="AF1190" t="s">
        <v>307</v>
      </c>
      <c r="AG1190" t="s">
        <v>47</v>
      </c>
      <c r="AH1190" s="8" t="s">
        <v>44</v>
      </c>
      <c r="AI1190" s="12" t="s">
        <v>44</v>
      </c>
      <c r="AJ1190" s="9">
        <v>0.12</v>
      </c>
      <c r="AK1190" s="5">
        <f t="shared" si="37"/>
        <v>0</v>
      </c>
    </row>
    <row r="1191" spans="1:37" x14ac:dyDescent="0.3">
      <c r="A1191">
        <v>10771</v>
      </c>
      <c r="B1191" t="s">
        <v>187</v>
      </c>
      <c r="C1191" t="s">
        <v>29</v>
      </c>
      <c r="D1191" t="s">
        <v>2265</v>
      </c>
      <c r="E1191" t="s">
        <v>2266</v>
      </c>
      <c r="F1191" t="s">
        <v>32</v>
      </c>
      <c r="G1191" t="s">
        <v>33</v>
      </c>
      <c r="H1191" t="s">
        <v>1929</v>
      </c>
      <c r="I1191" t="s">
        <v>1930</v>
      </c>
      <c r="J1191" t="s">
        <v>36</v>
      </c>
      <c r="K1191" t="s">
        <v>29</v>
      </c>
      <c r="L1191" t="s">
        <v>1930</v>
      </c>
      <c r="M1191" s="4">
        <v>39981</v>
      </c>
      <c r="N1191" s="4">
        <v>39981</v>
      </c>
      <c r="O1191" s="1">
        <v>39981</v>
      </c>
      <c r="P1191" t="s">
        <v>52</v>
      </c>
      <c r="R1191" t="s">
        <v>71</v>
      </c>
      <c r="S1191" t="s">
        <v>1931</v>
      </c>
      <c r="T1191" t="s">
        <v>106</v>
      </c>
      <c r="U1191" t="s">
        <v>56</v>
      </c>
      <c r="V1191" t="s">
        <v>57</v>
      </c>
      <c r="W1191" s="6" t="s">
        <v>100</v>
      </c>
      <c r="X1191" t="s">
        <v>76</v>
      </c>
      <c r="Y1191">
        <v>60</v>
      </c>
      <c r="Z1191">
        <v>5601</v>
      </c>
      <c r="AA1191" t="s">
        <v>32</v>
      </c>
      <c r="AB1191" s="5">
        <f t="shared" si="36"/>
        <v>21638.408070175439</v>
      </c>
      <c r="AC1191" s="3">
        <v>16803</v>
      </c>
      <c r="AD1191" s="3">
        <v>3</v>
      </c>
      <c r="AE1191" s="3">
        <v>0.05</v>
      </c>
      <c r="AF1191" t="s">
        <v>60</v>
      </c>
      <c r="AG1191" t="s">
        <v>47</v>
      </c>
      <c r="AH1191" s="8">
        <v>545</v>
      </c>
      <c r="AI1191" s="12">
        <v>2280.64</v>
      </c>
      <c r="AJ1191" s="9">
        <v>32.93</v>
      </c>
      <c r="AK1191" s="5">
        <f t="shared" si="37"/>
        <v>0</v>
      </c>
    </row>
    <row r="1192" spans="1:37" x14ac:dyDescent="0.3">
      <c r="A1192">
        <v>10774</v>
      </c>
      <c r="B1192" t="s">
        <v>91</v>
      </c>
      <c r="C1192" t="s">
        <v>29</v>
      </c>
      <c r="D1192" t="s">
        <v>2267</v>
      </c>
      <c r="E1192" t="s">
        <v>2268</v>
      </c>
      <c r="F1192" t="s">
        <v>94</v>
      </c>
      <c r="G1192" t="s">
        <v>33</v>
      </c>
      <c r="H1192" t="s">
        <v>1929</v>
      </c>
      <c r="I1192" t="s">
        <v>1930</v>
      </c>
      <c r="J1192" t="s">
        <v>310</v>
      </c>
      <c r="K1192" t="s">
        <v>29</v>
      </c>
      <c r="L1192" t="s">
        <v>1930</v>
      </c>
      <c r="M1192" s="4">
        <v>39979</v>
      </c>
      <c r="N1192" s="4">
        <v>39979</v>
      </c>
      <c r="O1192" s="1">
        <v>39979</v>
      </c>
      <c r="P1192" t="s">
        <v>52</v>
      </c>
      <c r="R1192" t="s">
        <v>71</v>
      </c>
      <c r="S1192" t="s">
        <v>1931</v>
      </c>
      <c r="T1192" t="s">
        <v>249</v>
      </c>
      <c r="U1192" t="s">
        <v>89</v>
      </c>
      <c r="V1192" t="s">
        <v>57</v>
      </c>
      <c r="W1192" s="6" t="s">
        <v>244</v>
      </c>
      <c r="X1192" t="s">
        <v>76</v>
      </c>
      <c r="Y1192">
        <v>60</v>
      </c>
      <c r="Z1192">
        <v>500</v>
      </c>
      <c r="AA1192" t="s">
        <v>94</v>
      </c>
      <c r="AB1192" s="5">
        <f t="shared" si="36"/>
        <v>21638.408070175439</v>
      </c>
      <c r="AC1192" s="3">
        <v>3855</v>
      </c>
      <c r="AD1192" s="3">
        <v>7.71</v>
      </c>
      <c r="AE1192" s="3">
        <v>0.13</v>
      </c>
      <c r="AF1192" t="s">
        <v>60</v>
      </c>
      <c r="AG1192" t="s">
        <v>47</v>
      </c>
      <c r="AH1192" s="8">
        <v>10681</v>
      </c>
      <c r="AI1192" s="12">
        <v>17384.759999999998</v>
      </c>
      <c r="AJ1192" s="9">
        <v>7.56</v>
      </c>
      <c r="AK1192" s="5">
        <f t="shared" si="37"/>
        <v>0</v>
      </c>
    </row>
    <row r="1193" spans="1:37" x14ac:dyDescent="0.3">
      <c r="A1193">
        <v>10776</v>
      </c>
      <c r="B1193" t="s">
        <v>148</v>
      </c>
      <c r="C1193" t="s">
        <v>29</v>
      </c>
      <c r="D1193" t="s">
        <v>2269</v>
      </c>
      <c r="E1193" t="s">
        <v>2270</v>
      </c>
      <c r="F1193" t="s">
        <v>151</v>
      </c>
      <c r="G1193" t="s">
        <v>33</v>
      </c>
      <c r="H1193" t="s">
        <v>1929</v>
      </c>
      <c r="I1193" t="s">
        <v>1930</v>
      </c>
      <c r="J1193" t="s">
        <v>36</v>
      </c>
      <c r="K1193" t="s">
        <v>29</v>
      </c>
      <c r="L1193" t="s">
        <v>1930</v>
      </c>
      <c r="M1193" s="4">
        <v>39982</v>
      </c>
      <c r="N1193" s="4">
        <v>39982</v>
      </c>
      <c r="O1193" s="1">
        <v>39982</v>
      </c>
      <c r="P1193" t="s">
        <v>52</v>
      </c>
      <c r="R1193" t="s">
        <v>53</v>
      </c>
      <c r="S1193" t="s">
        <v>1931</v>
      </c>
      <c r="T1193" t="s">
        <v>55</v>
      </c>
      <c r="U1193" t="s">
        <v>56</v>
      </c>
      <c r="V1193" t="s">
        <v>57</v>
      </c>
      <c r="W1193" s="6" t="s">
        <v>58</v>
      </c>
      <c r="X1193" t="s">
        <v>59</v>
      </c>
      <c r="Y1193">
        <v>240</v>
      </c>
      <c r="Z1193">
        <v>2208</v>
      </c>
      <c r="AA1193" t="s">
        <v>151</v>
      </c>
      <c r="AB1193" s="5">
        <f t="shared" si="36"/>
        <v>21638.408070175439</v>
      </c>
      <c r="AC1193" s="3">
        <v>4239.3599999999997</v>
      </c>
      <c r="AD1193" s="3">
        <v>1.92</v>
      </c>
      <c r="AE1193" s="3">
        <v>0.01</v>
      </c>
      <c r="AF1193" t="s">
        <v>60</v>
      </c>
      <c r="AG1193" t="s">
        <v>47</v>
      </c>
      <c r="AH1193" s="8">
        <v>827</v>
      </c>
      <c r="AI1193" s="12">
        <v>7789.88</v>
      </c>
      <c r="AJ1193" s="9">
        <v>8.31</v>
      </c>
      <c r="AK1193" s="5">
        <f t="shared" si="37"/>
        <v>0</v>
      </c>
    </row>
    <row r="1194" spans="1:37" x14ac:dyDescent="0.3">
      <c r="A1194">
        <v>10777</v>
      </c>
      <c r="B1194" t="s">
        <v>91</v>
      </c>
      <c r="C1194" t="s">
        <v>29</v>
      </c>
      <c r="D1194" t="s">
        <v>2271</v>
      </c>
      <c r="E1194" t="s">
        <v>2272</v>
      </c>
      <c r="F1194" t="s">
        <v>94</v>
      </c>
      <c r="G1194" t="s">
        <v>33</v>
      </c>
      <c r="H1194" t="s">
        <v>1929</v>
      </c>
      <c r="I1194" t="s">
        <v>1930</v>
      </c>
      <c r="J1194" t="s">
        <v>36</v>
      </c>
      <c r="K1194" t="s">
        <v>29</v>
      </c>
      <c r="L1194" t="s">
        <v>1930</v>
      </c>
      <c r="M1194" s="4">
        <v>39976</v>
      </c>
      <c r="N1194" s="4">
        <v>39976</v>
      </c>
      <c r="O1194" s="1">
        <v>39976</v>
      </c>
      <c r="P1194" t="s">
        <v>52</v>
      </c>
      <c r="R1194" t="s">
        <v>71</v>
      </c>
      <c r="S1194" t="s">
        <v>1931</v>
      </c>
      <c r="T1194" t="s">
        <v>249</v>
      </c>
      <c r="U1194" t="s">
        <v>89</v>
      </c>
      <c r="V1194" t="s">
        <v>57</v>
      </c>
      <c r="W1194" s="6" t="s">
        <v>244</v>
      </c>
      <c r="X1194" t="s">
        <v>76</v>
      </c>
      <c r="Y1194">
        <v>60</v>
      </c>
      <c r="Z1194">
        <v>6000</v>
      </c>
      <c r="AA1194" t="s">
        <v>94</v>
      </c>
      <c r="AB1194" s="5">
        <f t="shared" si="36"/>
        <v>21638.408070175439</v>
      </c>
      <c r="AC1194" s="3">
        <v>46260</v>
      </c>
      <c r="AD1194" s="3">
        <v>7.71</v>
      </c>
      <c r="AE1194" s="3">
        <v>0.13</v>
      </c>
      <c r="AF1194" t="s">
        <v>60</v>
      </c>
      <c r="AG1194" t="s">
        <v>47</v>
      </c>
      <c r="AH1194" s="8">
        <v>341</v>
      </c>
      <c r="AI1194" s="12">
        <v>2219.27</v>
      </c>
      <c r="AJ1194" s="9">
        <v>90.67</v>
      </c>
      <c r="AK1194" s="5">
        <f t="shared" si="37"/>
        <v>0</v>
      </c>
    </row>
    <row r="1195" spans="1:37" x14ac:dyDescent="0.3">
      <c r="A1195">
        <v>10779</v>
      </c>
      <c r="B1195" t="s">
        <v>255</v>
      </c>
      <c r="C1195" t="s">
        <v>29</v>
      </c>
      <c r="D1195" t="s">
        <v>2273</v>
      </c>
      <c r="E1195" t="s">
        <v>2274</v>
      </c>
      <c r="F1195" t="s">
        <v>87</v>
      </c>
      <c r="G1195" t="s">
        <v>33</v>
      </c>
      <c r="H1195" t="s">
        <v>1929</v>
      </c>
      <c r="I1195" t="s">
        <v>1930</v>
      </c>
      <c r="J1195" t="s">
        <v>2238</v>
      </c>
      <c r="K1195" t="s">
        <v>29</v>
      </c>
      <c r="L1195" t="s">
        <v>1930</v>
      </c>
      <c r="M1195" s="4">
        <v>39980</v>
      </c>
      <c r="N1195" s="4">
        <v>39980</v>
      </c>
      <c r="O1195" s="1">
        <v>39980</v>
      </c>
      <c r="P1195" t="s">
        <v>52</v>
      </c>
      <c r="R1195" t="s">
        <v>71</v>
      </c>
      <c r="S1195" t="s">
        <v>1931</v>
      </c>
      <c r="T1195" t="s">
        <v>305</v>
      </c>
      <c r="U1195" t="s">
        <v>98</v>
      </c>
      <c r="V1195" t="s">
        <v>57</v>
      </c>
      <c r="W1195" s="6" t="s">
        <v>306</v>
      </c>
      <c r="X1195" t="s">
        <v>76</v>
      </c>
      <c r="Y1195">
        <v>30</v>
      </c>
      <c r="Z1195">
        <v>30000</v>
      </c>
      <c r="AA1195" t="s">
        <v>87</v>
      </c>
      <c r="AB1195" s="5">
        <f t="shared" si="36"/>
        <v>21638.408070175439</v>
      </c>
      <c r="AC1195" s="3">
        <v>291600</v>
      </c>
      <c r="AD1195" s="3">
        <v>9.7200000000000006</v>
      </c>
      <c r="AE1195" s="3">
        <v>0.32</v>
      </c>
      <c r="AF1195" t="s">
        <v>60</v>
      </c>
      <c r="AG1195" t="s">
        <v>47</v>
      </c>
      <c r="AH1195" s="8">
        <v>3364</v>
      </c>
      <c r="AI1195" s="12">
        <v>7329.83</v>
      </c>
      <c r="AJ1195" s="9">
        <v>571.54</v>
      </c>
      <c r="AK1195" s="5">
        <f t="shared" si="37"/>
        <v>0</v>
      </c>
    </row>
    <row r="1196" spans="1:37" x14ac:dyDescent="0.3">
      <c r="A1196">
        <v>10780</v>
      </c>
      <c r="B1196" t="s">
        <v>91</v>
      </c>
      <c r="C1196" t="s">
        <v>29</v>
      </c>
      <c r="D1196" t="s">
        <v>2275</v>
      </c>
      <c r="E1196" t="s">
        <v>2276</v>
      </c>
      <c r="F1196" t="s">
        <v>94</v>
      </c>
      <c r="G1196" t="s">
        <v>33</v>
      </c>
      <c r="H1196" t="s">
        <v>1929</v>
      </c>
      <c r="I1196" t="s">
        <v>1930</v>
      </c>
      <c r="J1196" t="s">
        <v>36</v>
      </c>
      <c r="K1196" t="s">
        <v>29</v>
      </c>
      <c r="L1196" t="s">
        <v>1930</v>
      </c>
      <c r="M1196" s="4">
        <v>39988</v>
      </c>
      <c r="N1196" s="4">
        <v>39988</v>
      </c>
      <c r="O1196" s="1">
        <v>39988</v>
      </c>
      <c r="P1196" t="s">
        <v>52</v>
      </c>
      <c r="R1196" t="s">
        <v>53</v>
      </c>
      <c r="S1196" t="s">
        <v>1931</v>
      </c>
      <c r="T1196" t="s">
        <v>795</v>
      </c>
      <c r="U1196" t="s">
        <v>98</v>
      </c>
      <c r="V1196" t="s">
        <v>57</v>
      </c>
      <c r="W1196" s="6" t="s">
        <v>100</v>
      </c>
      <c r="X1196" t="s">
        <v>83</v>
      </c>
      <c r="Y1196">
        <v>90</v>
      </c>
      <c r="Z1196">
        <v>1093</v>
      </c>
      <c r="AA1196" t="s">
        <v>94</v>
      </c>
      <c r="AB1196" s="5">
        <f t="shared" si="36"/>
        <v>21638.408070175439</v>
      </c>
      <c r="AC1196" s="3">
        <v>16679.18</v>
      </c>
      <c r="AD1196" s="3">
        <v>15.26</v>
      </c>
      <c r="AE1196" s="3">
        <v>0.17</v>
      </c>
      <c r="AF1196" t="s">
        <v>60</v>
      </c>
      <c r="AG1196" t="s">
        <v>47</v>
      </c>
      <c r="AH1196" s="8">
        <v>133</v>
      </c>
      <c r="AI1196" s="12">
        <v>1759.21</v>
      </c>
      <c r="AJ1196" s="9">
        <v>32.69</v>
      </c>
      <c r="AK1196" s="5">
        <f t="shared" si="37"/>
        <v>0</v>
      </c>
    </row>
    <row r="1197" spans="1:37" x14ac:dyDescent="0.3">
      <c r="A1197">
        <v>10781</v>
      </c>
      <c r="B1197" t="s">
        <v>187</v>
      </c>
      <c r="C1197" t="s">
        <v>29</v>
      </c>
      <c r="D1197" t="s">
        <v>2277</v>
      </c>
      <c r="E1197" t="s">
        <v>2278</v>
      </c>
      <c r="F1197" t="s">
        <v>32</v>
      </c>
      <c r="G1197" t="s">
        <v>33</v>
      </c>
      <c r="H1197" t="s">
        <v>1929</v>
      </c>
      <c r="I1197" t="s">
        <v>1930</v>
      </c>
      <c r="J1197" t="s">
        <v>36</v>
      </c>
      <c r="K1197" t="s">
        <v>37</v>
      </c>
      <c r="L1197" t="s">
        <v>1930</v>
      </c>
      <c r="M1197" s="4">
        <v>40008</v>
      </c>
      <c r="N1197" s="4">
        <v>40008</v>
      </c>
      <c r="O1197" s="1">
        <v>40008</v>
      </c>
      <c r="P1197" t="s">
        <v>52</v>
      </c>
      <c r="R1197" t="s">
        <v>71</v>
      </c>
      <c r="S1197" t="s">
        <v>1931</v>
      </c>
      <c r="T1197" t="s">
        <v>143</v>
      </c>
      <c r="U1197" t="s">
        <v>144</v>
      </c>
      <c r="V1197" t="s">
        <v>57</v>
      </c>
      <c r="W1197" s="6" t="s">
        <v>145</v>
      </c>
      <c r="X1197" t="s">
        <v>146</v>
      </c>
      <c r="Y1197">
        <v>60</v>
      </c>
      <c r="Z1197">
        <v>10962</v>
      </c>
      <c r="AA1197" t="s">
        <v>32</v>
      </c>
      <c r="AB1197" s="5">
        <f t="shared" si="36"/>
        <v>21638.408070175439</v>
      </c>
      <c r="AC1197" s="3">
        <v>96027.12</v>
      </c>
      <c r="AD1197" s="3">
        <v>8.76</v>
      </c>
      <c r="AE1197" s="3">
        <v>0.15</v>
      </c>
      <c r="AF1197" t="s">
        <v>60</v>
      </c>
      <c r="AG1197" t="s">
        <v>47</v>
      </c>
      <c r="AH1197" s="8">
        <v>2634</v>
      </c>
      <c r="AI1197" s="12">
        <v>6111.21</v>
      </c>
      <c r="AJ1197" s="9">
        <v>188.21</v>
      </c>
      <c r="AK1197" s="5">
        <f t="shared" si="37"/>
        <v>0</v>
      </c>
    </row>
    <row r="1198" spans="1:37" x14ac:dyDescent="0.3">
      <c r="A1198">
        <v>10783</v>
      </c>
      <c r="B1198" t="s">
        <v>452</v>
      </c>
      <c r="C1198" t="s">
        <v>29</v>
      </c>
      <c r="D1198" t="s">
        <v>2279</v>
      </c>
      <c r="E1198" t="s">
        <v>2280</v>
      </c>
      <c r="F1198" t="s">
        <v>455</v>
      </c>
      <c r="G1198" t="s">
        <v>33</v>
      </c>
      <c r="H1198" t="s">
        <v>1929</v>
      </c>
      <c r="I1198" t="s">
        <v>1930</v>
      </c>
      <c r="J1198" t="s">
        <v>36</v>
      </c>
      <c r="K1198" t="s">
        <v>37</v>
      </c>
      <c r="L1198" t="s">
        <v>1930</v>
      </c>
      <c r="M1198" s="4">
        <v>40042</v>
      </c>
      <c r="N1198" s="4">
        <v>40042</v>
      </c>
      <c r="O1198" s="1">
        <v>40042</v>
      </c>
      <c r="P1198" t="s">
        <v>52</v>
      </c>
      <c r="R1198" t="s">
        <v>71</v>
      </c>
      <c r="S1198" t="s">
        <v>1931</v>
      </c>
      <c r="T1198" t="s">
        <v>80</v>
      </c>
      <c r="U1198" t="s">
        <v>81</v>
      </c>
      <c r="V1198" t="s">
        <v>57</v>
      </c>
      <c r="W1198" s="6" t="s">
        <v>82</v>
      </c>
      <c r="X1198" t="s">
        <v>83</v>
      </c>
      <c r="Y1198">
        <v>60</v>
      </c>
      <c r="Z1198">
        <v>470</v>
      </c>
      <c r="AA1198" t="s">
        <v>455</v>
      </c>
      <c r="AB1198" s="5">
        <f t="shared" si="36"/>
        <v>21638.408070175439</v>
      </c>
      <c r="AC1198" s="3">
        <v>700.3</v>
      </c>
      <c r="AD1198" s="3">
        <v>1.49</v>
      </c>
      <c r="AE1198" s="3">
        <v>0.02</v>
      </c>
      <c r="AF1198" t="s">
        <v>60</v>
      </c>
      <c r="AG1198" t="s">
        <v>47</v>
      </c>
      <c r="AH1198" s="8">
        <v>31</v>
      </c>
      <c r="AI1198" s="12">
        <v>1047.04</v>
      </c>
      <c r="AJ1198" s="9">
        <v>1.37</v>
      </c>
      <c r="AK1198" s="5">
        <f t="shared" si="37"/>
        <v>0</v>
      </c>
    </row>
    <row r="1199" spans="1:37" x14ac:dyDescent="0.3">
      <c r="A1199">
        <v>10784</v>
      </c>
      <c r="B1199" t="s">
        <v>187</v>
      </c>
      <c r="C1199" t="s">
        <v>29</v>
      </c>
      <c r="D1199" t="s">
        <v>2281</v>
      </c>
      <c r="E1199" t="s">
        <v>2282</v>
      </c>
      <c r="F1199" t="s">
        <v>32</v>
      </c>
      <c r="G1199" t="s">
        <v>33</v>
      </c>
      <c r="H1199" t="s">
        <v>1929</v>
      </c>
      <c r="I1199" t="s">
        <v>1930</v>
      </c>
      <c r="J1199" t="s">
        <v>36</v>
      </c>
      <c r="K1199" t="s">
        <v>37</v>
      </c>
      <c r="L1199" t="s">
        <v>1930</v>
      </c>
      <c r="M1199" s="4">
        <v>40036</v>
      </c>
      <c r="N1199" s="4">
        <v>40036</v>
      </c>
      <c r="O1199" s="1">
        <v>40036</v>
      </c>
      <c r="P1199" t="s">
        <v>52</v>
      </c>
      <c r="R1199" t="s">
        <v>71</v>
      </c>
      <c r="S1199" t="s">
        <v>1931</v>
      </c>
      <c r="T1199" t="s">
        <v>614</v>
      </c>
      <c r="U1199" t="s">
        <v>357</v>
      </c>
      <c r="V1199" t="s">
        <v>57</v>
      </c>
      <c r="W1199" s="6" t="s">
        <v>244</v>
      </c>
      <c r="X1199" t="s">
        <v>76</v>
      </c>
      <c r="Y1199">
        <v>60</v>
      </c>
      <c r="Z1199">
        <v>6930</v>
      </c>
      <c r="AA1199" t="s">
        <v>32</v>
      </c>
      <c r="AB1199" s="5">
        <f t="shared" si="36"/>
        <v>21638.408070175439</v>
      </c>
      <c r="AC1199" s="3">
        <v>176368.5</v>
      </c>
      <c r="AD1199" s="3">
        <v>25.45</v>
      </c>
      <c r="AE1199" s="3">
        <v>0.42</v>
      </c>
      <c r="AF1199" t="s">
        <v>307</v>
      </c>
      <c r="AG1199" t="s">
        <v>47</v>
      </c>
      <c r="AH1199" s="8">
        <v>687</v>
      </c>
      <c r="AI1199" s="12">
        <v>1854.88</v>
      </c>
      <c r="AJ1199" s="9">
        <v>345.68</v>
      </c>
      <c r="AK1199" s="5">
        <f t="shared" si="37"/>
        <v>0</v>
      </c>
    </row>
    <row r="1200" spans="1:37" x14ac:dyDescent="0.3">
      <c r="A1200">
        <v>10785</v>
      </c>
      <c r="B1200" t="s">
        <v>452</v>
      </c>
      <c r="C1200" t="s">
        <v>29</v>
      </c>
      <c r="D1200" t="s">
        <v>2283</v>
      </c>
      <c r="E1200" t="s">
        <v>2284</v>
      </c>
      <c r="F1200" t="s">
        <v>455</v>
      </c>
      <c r="G1200" t="s">
        <v>33</v>
      </c>
      <c r="H1200" t="s">
        <v>1929</v>
      </c>
      <c r="I1200" t="s">
        <v>1930</v>
      </c>
      <c r="J1200" t="s">
        <v>310</v>
      </c>
      <c r="K1200" t="s">
        <v>37</v>
      </c>
      <c r="L1200" t="s">
        <v>1930</v>
      </c>
      <c r="M1200" s="4">
        <v>40052</v>
      </c>
      <c r="N1200" s="4">
        <v>40052</v>
      </c>
      <c r="O1200" s="1">
        <v>40052</v>
      </c>
      <c r="P1200" t="s">
        <v>52</v>
      </c>
      <c r="R1200" t="s">
        <v>71</v>
      </c>
      <c r="S1200" t="s">
        <v>1931</v>
      </c>
      <c r="T1200" t="s">
        <v>461</v>
      </c>
      <c r="U1200" t="s">
        <v>462</v>
      </c>
      <c r="V1200" t="s">
        <v>57</v>
      </c>
      <c r="W1200" s="6" t="s">
        <v>463</v>
      </c>
      <c r="X1200" t="s">
        <v>146</v>
      </c>
      <c r="Y1200">
        <v>60</v>
      </c>
      <c r="Z1200">
        <v>125000</v>
      </c>
      <c r="AA1200" t="s">
        <v>455</v>
      </c>
      <c r="AB1200" s="5">
        <f t="shared" si="36"/>
        <v>21638.408070175439</v>
      </c>
      <c r="AC1200" s="3">
        <v>890000</v>
      </c>
      <c r="AD1200" s="3">
        <v>7.12</v>
      </c>
      <c r="AE1200" s="3">
        <v>0.12</v>
      </c>
      <c r="AF1200" t="s">
        <v>605</v>
      </c>
      <c r="AG1200" t="s">
        <v>47</v>
      </c>
      <c r="AH1200" s="8">
        <v>9290</v>
      </c>
      <c r="AI1200" s="12">
        <v>2400.2600000000002</v>
      </c>
      <c r="AJ1200" s="9">
        <v>1744.4</v>
      </c>
      <c r="AK1200" s="5">
        <f t="shared" si="37"/>
        <v>0</v>
      </c>
    </row>
    <row r="1201" spans="1:37" x14ac:dyDescent="0.3">
      <c r="A1201">
        <v>10786</v>
      </c>
      <c r="B1201" t="s">
        <v>91</v>
      </c>
      <c r="C1201" t="s">
        <v>29</v>
      </c>
      <c r="D1201" t="s">
        <v>2285</v>
      </c>
      <c r="E1201" t="s">
        <v>2286</v>
      </c>
      <c r="F1201" t="s">
        <v>94</v>
      </c>
      <c r="G1201" t="s">
        <v>33</v>
      </c>
      <c r="H1201" t="s">
        <v>1929</v>
      </c>
      <c r="I1201" t="s">
        <v>1930</v>
      </c>
      <c r="J1201" t="s">
        <v>310</v>
      </c>
      <c r="K1201" t="s">
        <v>37</v>
      </c>
      <c r="L1201" t="s">
        <v>1930</v>
      </c>
      <c r="M1201" s="4">
        <v>40060</v>
      </c>
      <c r="N1201" s="4">
        <v>40060</v>
      </c>
      <c r="O1201" s="1">
        <v>40060</v>
      </c>
      <c r="P1201" t="s">
        <v>52</v>
      </c>
      <c r="R1201" t="s">
        <v>71</v>
      </c>
      <c r="S1201" t="s">
        <v>1931</v>
      </c>
      <c r="T1201" t="s">
        <v>249</v>
      </c>
      <c r="U1201" t="s">
        <v>89</v>
      </c>
      <c r="V1201" t="s">
        <v>57</v>
      </c>
      <c r="W1201" s="6" t="s">
        <v>244</v>
      </c>
      <c r="X1201" t="s">
        <v>76</v>
      </c>
      <c r="Y1201">
        <v>60</v>
      </c>
      <c r="Z1201">
        <v>9700</v>
      </c>
      <c r="AA1201" t="s">
        <v>94</v>
      </c>
      <c r="AB1201" s="5">
        <f t="shared" si="36"/>
        <v>21638.408070175439</v>
      </c>
      <c r="AC1201" s="3">
        <v>74787</v>
      </c>
      <c r="AD1201" s="3">
        <v>7.71</v>
      </c>
      <c r="AE1201" s="3">
        <v>0.13</v>
      </c>
      <c r="AF1201" t="s">
        <v>60</v>
      </c>
      <c r="AG1201" t="s">
        <v>47</v>
      </c>
      <c r="AH1201" s="8">
        <v>551</v>
      </c>
      <c r="AI1201" s="12">
        <v>2448.71</v>
      </c>
      <c r="AJ1201" s="9">
        <v>146.58000000000001</v>
      </c>
      <c r="AK1201" s="5">
        <f t="shared" si="37"/>
        <v>0</v>
      </c>
    </row>
    <row r="1202" spans="1:37" x14ac:dyDescent="0.3">
      <c r="A1202">
        <v>10787</v>
      </c>
      <c r="B1202" t="s">
        <v>102</v>
      </c>
      <c r="C1202" t="s">
        <v>29</v>
      </c>
      <c r="D1202" t="s">
        <v>2287</v>
      </c>
      <c r="E1202" t="s">
        <v>2288</v>
      </c>
      <c r="F1202" t="s">
        <v>105</v>
      </c>
      <c r="G1202" t="s">
        <v>33</v>
      </c>
      <c r="H1202" t="s">
        <v>1929</v>
      </c>
      <c r="I1202" t="s">
        <v>1930</v>
      </c>
      <c r="J1202" t="s">
        <v>310</v>
      </c>
      <c r="K1202" t="s">
        <v>37</v>
      </c>
      <c r="L1202" t="s">
        <v>1930</v>
      </c>
      <c r="M1202" s="4">
        <v>40045</v>
      </c>
      <c r="N1202" s="4">
        <v>40045</v>
      </c>
      <c r="O1202" s="1">
        <v>40045</v>
      </c>
      <c r="P1202" t="s">
        <v>52</v>
      </c>
      <c r="R1202" t="s">
        <v>71</v>
      </c>
      <c r="S1202" t="s">
        <v>1931</v>
      </c>
      <c r="T1202" t="s">
        <v>614</v>
      </c>
      <c r="U1202" t="s">
        <v>357</v>
      </c>
      <c r="V1202" t="s">
        <v>57</v>
      </c>
      <c r="W1202" s="6" t="s">
        <v>244</v>
      </c>
      <c r="X1202" t="s">
        <v>76</v>
      </c>
      <c r="Y1202">
        <v>60</v>
      </c>
      <c r="Z1202">
        <v>4794</v>
      </c>
      <c r="AA1202" t="s">
        <v>105</v>
      </c>
      <c r="AB1202" s="5">
        <f t="shared" si="36"/>
        <v>21638.408070175439</v>
      </c>
      <c r="AC1202" s="3">
        <v>122007.3</v>
      </c>
      <c r="AD1202" s="3">
        <v>25.45</v>
      </c>
      <c r="AE1202" s="3">
        <v>0.42</v>
      </c>
      <c r="AF1202" t="s">
        <v>307</v>
      </c>
      <c r="AG1202" t="s">
        <v>47</v>
      </c>
      <c r="AH1202" s="8">
        <v>475</v>
      </c>
      <c r="AI1202" s="12">
        <v>3588.34</v>
      </c>
      <c r="AJ1202" s="9">
        <v>239.13</v>
      </c>
      <c r="AK1202" s="5">
        <f t="shared" si="37"/>
        <v>0</v>
      </c>
    </row>
    <row r="1203" spans="1:37" x14ac:dyDescent="0.3">
      <c r="A1203">
        <v>10788</v>
      </c>
      <c r="B1203" t="s">
        <v>91</v>
      </c>
      <c r="C1203" t="s">
        <v>29</v>
      </c>
      <c r="D1203" t="s">
        <v>2289</v>
      </c>
      <c r="E1203" t="s">
        <v>2290</v>
      </c>
      <c r="F1203" t="s">
        <v>94</v>
      </c>
      <c r="G1203" t="s">
        <v>33</v>
      </c>
      <c r="H1203" t="s">
        <v>1929</v>
      </c>
      <c r="I1203" t="s">
        <v>1930</v>
      </c>
      <c r="J1203" t="s">
        <v>310</v>
      </c>
      <c r="K1203" t="s">
        <v>37</v>
      </c>
      <c r="L1203" t="s">
        <v>1930</v>
      </c>
      <c r="M1203" s="4">
        <v>40042</v>
      </c>
      <c r="N1203" s="4">
        <v>40042</v>
      </c>
      <c r="O1203" s="1">
        <v>40042</v>
      </c>
      <c r="P1203" t="s">
        <v>52</v>
      </c>
      <c r="R1203" t="s">
        <v>71</v>
      </c>
      <c r="S1203" t="s">
        <v>1931</v>
      </c>
      <c r="T1203" t="s">
        <v>143</v>
      </c>
      <c r="U1203" t="s">
        <v>144</v>
      </c>
      <c r="V1203" t="s">
        <v>57</v>
      </c>
      <c r="W1203" s="6" t="s">
        <v>145</v>
      </c>
      <c r="X1203" t="s">
        <v>146</v>
      </c>
      <c r="Y1203">
        <v>60</v>
      </c>
      <c r="Z1203">
        <v>108000</v>
      </c>
      <c r="AA1203" t="s">
        <v>94</v>
      </c>
      <c r="AB1203" s="5">
        <f t="shared" si="36"/>
        <v>21638.408070175439</v>
      </c>
      <c r="AC1203" s="3">
        <v>946080</v>
      </c>
      <c r="AD1203" s="3">
        <v>8.76</v>
      </c>
      <c r="AE1203" s="3">
        <v>0.15</v>
      </c>
      <c r="AF1203" t="s">
        <v>60</v>
      </c>
      <c r="AG1203" t="s">
        <v>47</v>
      </c>
      <c r="AH1203" s="8">
        <v>10865</v>
      </c>
      <c r="AI1203" s="12">
        <v>13518.56</v>
      </c>
      <c r="AJ1203" s="9">
        <v>1854.32</v>
      </c>
      <c r="AK1203" s="5">
        <f t="shared" si="37"/>
        <v>0</v>
      </c>
    </row>
    <row r="1204" spans="1:37" x14ac:dyDescent="0.3">
      <c r="A1204">
        <v>10791</v>
      </c>
      <c r="B1204" t="s">
        <v>187</v>
      </c>
      <c r="C1204" t="s">
        <v>29</v>
      </c>
      <c r="D1204" t="s">
        <v>2291</v>
      </c>
      <c r="E1204" t="s">
        <v>2292</v>
      </c>
      <c r="F1204" t="s">
        <v>32</v>
      </c>
      <c r="G1204" t="s">
        <v>33</v>
      </c>
      <c r="H1204" t="s">
        <v>1929</v>
      </c>
      <c r="I1204" t="s">
        <v>1930</v>
      </c>
      <c r="J1204" t="s">
        <v>36</v>
      </c>
      <c r="K1204" t="s">
        <v>37</v>
      </c>
      <c r="L1204" t="s">
        <v>1930</v>
      </c>
      <c r="M1204" s="4">
        <v>40084</v>
      </c>
      <c r="N1204" s="4">
        <v>40084</v>
      </c>
      <c r="O1204" s="1">
        <v>40084</v>
      </c>
      <c r="P1204" t="s">
        <v>52</v>
      </c>
      <c r="R1204" t="s">
        <v>71</v>
      </c>
      <c r="S1204" t="s">
        <v>1931</v>
      </c>
      <c r="T1204" t="s">
        <v>249</v>
      </c>
      <c r="U1204" t="s">
        <v>89</v>
      </c>
      <c r="V1204" t="s">
        <v>57</v>
      </c>
      <c r="W1204" s="6" t="s">
        <v>244</v>
      </c>
      <c r="X1204" t="s">
        <v>76</v>
      </c>
      <c r="Y1204">
        <v>60</v>
      </c>
      <c r="Z1204">
        <v>7000</v>
      </c>
      <c r="AA1204" t="s">
        <v>32</v>
      </c>
      <c r="AB1204" s="5">
        <f t="shared" si="36"/>
        <v>21638.408070175439</v>
      </c>
      <c r="AC1204" s="3">
        <v>52710</v>
      </c>
      <c r="AD1204" s="3">
        <v>7.53</v>
      </c>
      <c r="AE1204" s="3">
        <v>0.13</v>
      </c>
      <c r="AF1204" t="s">
        <v>554</v>
      </c>
      <c r="AG1204" t="s">
        <v>47</v>
      </c>
      <c r="AH1204" s="8">
        <v>396</v>
      </c>
      <c r="AI1204" s="12">
        <v>6087.84</v>
      </c>
      <c r="AJ1204" s="9">
        <v>103.31</v>
      </c>
      <c r="AK1204" s="5">
        <f t="shared" si="37"/>
        <v>0</v>
      </c>
    </row>
    <row r="1205" spans="1:37" x14ac:dyDescent="0.3">
      <c r="A1205">
        <v>10792</v>
      </c>
      <c r="B1205" t="s">
        <v>187</v>
      </c>
      <c r="C1205" t="s">
        <v>29</v>
      </c>
      <c r="D1205" t="s">
        <v>2293</v>
      </c>
      <c r="E1205" t="s">
        <v>2294</v>
      </c>
      <c r="F1205" t="s">
        <v>32</v>
      </c>
      <c r="G1205" t="s">
        <v>33</v>
      </c>
      <c r="H1205" t="s">
        <v>1929</v>
      </c>
      <c r="I1205" t="s">
        <v>1930</v>
      </c>
      <c r="J1205" t="s">
        <v>36</v>
      </c>
      <c r="K1205" t="s">
        <v>37</v>
      </c>
      <c r="L1205" t="s">
        <v>1930</v>
      </c>
      <c r="M1205" s="4">
        <v>40065</v>
      </c>
      <c r="N1205" s="4">
        <v>40065</v>
      </c>
      <c r="O1205" s="1">
        <v>40065</v>
      </c>
      <c r="P1205" t="s">
        <v>52</v>
      </c>
      <c r="R1205" t="s">
        <v>71</v>
      </c>
      <c r="S1205" t="s">
        <v>1931</v>
      </c>
      <c r="T1205" t="s">
        <v>143</v>
      </c>
      <c r="U1205" t="s">
        <v>144</v>
      </c>
      <c r="V1205" t="s">
        <v>57</v>
      </c>
      <c r="W1205" s="6" t="s">
        <v>145</v>
      </c>
      <c r="X1205" t="s">
        <v>146</v>
      </c>
      <c r="Y1205">
        <v>60</v>
      </c>
      <c r="Z1205">
        <v>8824</v>
      </c>
      <c r="AA1205" t="s">
        <v>32</v>
      </c>
      <c r="AB1205" s="5">
        <f t="shared" si="36"/>
        <v>21638.408070175439</v>
      </c>
      <c r="AC1205" s="3">
        <v>77298.240000000005</v>
      </c>
      <c r="AD1205" s="3">
        <v>8.76</v>
      </c>
      <c r="AE1205" s="3">
        <v>0.15</v>
      </c>
      <c r="AF1205" t="s">
        <v>307</v>
      </c>
      <c r="AG1205" t="s">
        <v>47</v>
      </c>
      <c r="AH1205" s="8">
        <v>706</v>
      </c>
      <c r="AI1205" s="12">
        <v>3144.57</v>
      </c>
      <c r="AJ1205" s="9">
        <v>151.5</v>
      </c>
      <c r="AK1205" s="5">
        <f t="shared" si="37"/>
        <v>0</v>
      </c>
    </row>
    <row r="1206" spans="1:37" x14ac:dyDescent="0.3">
      <c r="A1206">
        <v>10793</v>
      </c>
      <c r="B1206" t="s">
        <v>187</v>
      </c>
      <c r="C1206" t="s">
        <v>29</v>
      </c>
      <c r="D1206" t="s">
        <v>2295</v>
      </c>
      <c r="E1206" t="s">
        <v>2296</v>
      </c>
      <c r="F1206" t="s">
        <v>32</v>
      </c>
      <c r="G1206" t="s">
        <v>33</v>
      </c>
      <c r="H1206" t="s">
        <v>1929</v>
      </c>
      <c r="I1206" t="s">
        <v>1930</v>
      </c>
      <c r="J1206" t="s">
        <v>36</v>
      </c>
      <c r="K1206" t="s">
        <v>37</v>
      </c>
      <c r="L1206" t="s">
        <v>1930</v>
      </c>
      <c r="M1206" s="4">
        <v>40064</v>
      </c>
      <c r="N1206" s="4">
        <v>40064</v>
      </c>
      <c r="O1206" s="1">
        <v>40064</v>
      </c>
      <c r="P1206" t="s">
        <v>52</v>
      </c>
      <c r="R1206" t="s">
        <v>71</v>
      </c>
      <c r="S1206" t="s">
        <v>1931</v>
      </c>
      <c r="T1206" t="s">
        <v>923</v>
      </c>
      <c r="U1206" t="s">
        <v>81</v>
      </c>
      <c r="V1206" t="s">
        <v>57</v>
      </c>
      <c r="W1206" s="6" t="s">
        <v>509</v>
      </c>
      <c r="X1206" t="s">
        <v>83</v>
      </c>
      <c r="Y1206">
        <v>60</v>
      </c>
      <c r="Z1206">
        <v>1216</v>
      </c>
      <c r="AA1206" t="s">
        <v>32</v>
      </c>
      <c r="AB1206" s="5">
        <f t="shared" si="36"/>
        <v>21638.408070175439</v>
      </c>
      <c r="AC1206" s="3">
        <v>1824</v>
      </c>
      <c r="AD1206" s="3">
        <v>1.5</v>
      </c>
      <c r="AE1206" s="3">
        <v>0.02</v>
      </c>
      <c r="AF1206" t="s">
        <v>60</v>
      </c>
      <c r="AG1206" t="s">
        <v>47</v>
      </c>
      <c r="AH1206" s="8">
        <v>3426</v>
      </c>
      <c r="AI1206" s="12">
        <v>9797.41</v>
      </c>
      <c r="AJ1206" s="9">
        <v>3.58</v>
      </c>
      <c r="AK1206" s="5">
        <f t="shared" si="37"/>
        <v>0</v>
      </c>
    </row>
    <row r="1207" spans="1:37" x14ac:dyDescent="0.3">
      <c r="A1207">
        <v>10794</v>
      </c>
      <c r="B1207" t="s">
        <v>91</v>
      </c>
      <c r="C1207" t="s">
        <v>29</v>
      </c>
      <c r="D1207" t="s">
        <v>2297</v>
      </c>
      <c r="E1207" t="s">
        <v>2298</v>
      </c>
      <c r="F1207" t="s">
        <v>94</v>
      </c>
      <c r="G1207" t="s">
        <v>33</v>
      </c>
      <c r="H1207" t="s">
        <v>1929</v>
      </c>
      <c r="I1207" t="s">
        <v>1930</v>
      </c>
      <c r="J1207" t="s">
        <v>310</v>
      </c>
      <c r="K1207" t="s">
        <v>37</v>
      </c>
      <c r="L1207" t="s">
        <v>1930</v>
      </c>
      <c r="M1207" s="4">
        <v>40078</v>
      </c>
      <c r="N1207" s="4">
        <v>40078</v>
      </c>
      <c r="O1207" s="1">
        <v>40078</v>
      </c>
      <c r="P1207" t="s">
        <v>52</v>
      </c>
      <c r="R1207" t="s">
        <v>71</v>
      </c>
      <c r="S1207" t="s">
        <v>1931</v>
      </c>
      <c r="T1207" t="s">
        <v>106</v>
      </c>
      <c r="U1207" t="s">
        <v>56</v>
      </c>
      <c r="V1207" t="s">
        <v>57</v>
      </c>
      <c r="W1207" s="6" t="s">
        <v>100</v>
      </c>
      <c r="X1207" t="s">
        <v>76</v>
      </c>
      <c r="Y1207">
        <v>60</v>
      </c>
      <c r="Z1207">
        <v>98000</v>
      </c>
      <c r="AA1207" t="s">
        <v>94</v>
      </c>
      <c r="AB1207" s="5">
        <f t="shared" si="36"/>
        <v>21638.408070175439</v>
      </c>
      <c r="AC1207" s="3">
        <v>294000</v>
      </c>
      <c r="AD1207" s="3">
        <v>3</v>
      </c>
      <c r="AE1207" s="3">
        <v>0.05</v>
      </c>
      <c r="AF1207" t="s">
        <v>60</v>
      </c>
      <c r="AG1207" t="s">
        <v>47</v>
      </c>
      <c r="AH1207" s="8">
        <v>9522</v>
      </c>
      <c r="AI1207" s="12">
        <v>13518.56</v>
      </c>
      <c r="AJ1207" s="9">
        <v>576.24</v>
      </c>
      <c r="AK1207" s="5">
        <f t="shared" si="37"/>
        <v>0</v>
      </c>
    </row>
    <row r="1208" spans="1:37" x14ac:dyDescent="0.3">
      <c r="A1208">
        <v>10795</v>
      </c>
      <c r="B1208" t="s">
        <v>148</v>
      </c>
      <c r="C1208" t="s">
        <v>29</v>
      </c>
      <c r="D1208" t="s">
        <v>2299</v>
      </c>
      <c r="E1208" t="s">
        <v>2300</v>
      </c>
      <c r="F1208" t="s">
        <v>151</v>
      </c>
      <c r="G1208" t="s">
        <v>33</v>
      </c>
      <c r="H1208" t="s">
        <v>1929</v>
      </c>
      <c r="I1208" t="s">
        <v>1930</v>
      </c>
      <c r="J1208" t="s">
        <v>36</v>
      </c>
      <c r="K1208" t="s">
        <v>37</v>
      </c>
      <c r="L1208" t="s">
        <v>1930</v>
      </c>
      <c r="M1208" s="4">
        <v>40099</v>
      </c>
      <c r="N1208" s="4">
        <v>40099</v>
      </c>
      <c r="O1208" s="1">
        <v>40099</v>
      </c>
      <c r="P1208" t="s">
        <v>52</v>
      </c>
      <c r="R1208" t="s">
        <v>53</v>
      </c>
      <c r="S1208" t="s">
        <v>1931</v>
      </c>
      <c r="T1208" t="s">
        <v>88</v>
      </c>
      <c r="U1208" t="s">
        <v>89</v>
      </c>
      <c r="V1208" t="s">
        <v>57</v>
      </c>
      <c r="W1208" s="6" t="s">
        <v>58</v>
      </c>
      <c r="X1208" t="s">
        <v>90</v>
      </c>
      <c r="Y1208">
        <v>240</v>
      </c>
      <c r="Z1208">
        <v>4315</v>
      </c>
      <c r="AA1208" t="s">
        <v>151</v>
      </c>
      <c r="AB1208" s="5">
        <f t="shared" si="36"/>
        <v>21638.408070175439</v>
      </c>
      <c r="AC1208" s="3">
        <v>9061.5</v>
      </c>
      <c r="AD1208" s="3">
        <v>2.1</v>
      </c>
      <c r="AE1208" s="3">
        <v>0.01</v>
      </c>
      <c r="AF1208" t="s">
        <v>60</v>
      </c>
      <c r="AG1208" t="s">
        <v>47</v>
      </c>
      <c r="AH1208" s="8">
        <v>2520</v>
      </c>
      <c r="AI1208" s="12">
        <v>25874.1</v>
      </c>
      <c r="AJ1208" s="9">
        <v>17.760000000000002</v>
      </c>
      <c r="AK1208" s="5">
        <f t="shared" si="37"/>
        <v>0</v>
      </c>
    </row>
    <row r="1209" spans="1:37" x14ac:dyDescent="0.3">
      <c r="A1209">
        <v>10796</v>
      </c>
      <c r="B1209" t="s">
        <v>148</v>
      </c>
      <c r="C1209" t="s">
        <v>29</v>
      </c>
      <c r="D1209" t="s">
        <v>2299</v>
      </c>
      <c r="E1209" t="s">
        <v>2300</v>
      </c>
      <c r="F1209" t="s">
        <v>151</v>
      </c>
      <c r="G1209" t="s">
        <v>33</v>
      </c>
      <c r="H1209" t="s">
        <v>1929</v>
      </c>
      <c r="I1209" t="s">
        <v>1930</v>
      </c>
      <c r="J1209" t="s">
        <v>36</v>
      </c>
      <c r="K1209" t="s">
        <v>37</v>
      </c>
      <c r="L1209" t="s">
        <v>1930</v>
      </c>
      <c r="M1209" s="4">
        <v>40099</v>
      </c>
      <c r="N1209" s="4">
        <v>40099</v>
      </c>
      <c r="O1209" s="1">
        <v>40099</v>
      </c>
      <c r="P1209" t="s">
        <v>52</v>
      </c>
      <c r="R1209" t="s">
        <v>53</v>
      </c>
      <c r="S1209" t="s">
        <v>1931</v>
      </c>
      <c r="T1209" t="s">
        <v>499</v>
      </c>
      <c r="U1209" t="s">
        <v>74</v>
      </c>
      <c r="V1209" t="s">
        <v>57</v>
      </c>
      <c r="W1209" s="6" t="s">
        <v>58</v>
      </c>
      <c r="X1209" t="s">
        <v>90</v>
      </c>
      <c r="Y1209">
        <v>240</v>
      </c>
      <c r="Z1209">
        <v>2415</v>
      </c>
      <c r="AA1209" t="s">
        <v>151</v>
      </c>
      <c r="AB1209" s="5">
        <f t="shared" si="36"/>
        <v>21638.408070175439</v>
      </c>
      <c r="AC1209" s="3">
        <v>4588.5</v>
      </c>
      <c r="AD1209" s="3">
        <v>1.9</v>
      </c>
      <c r="AE1209" s="3">
        <v>0.01</v>
      </c>
      <c r="AF1209" t="s">
        <v>60</v>
      </c>
      <c r="AG1209" t="s">
        <v>109</v>
      </c>
      <c r="AH1209" s="8" t="s">
        <v>44</v>
      </c>
      <c r="AI1209" s="12" t="s">
        <v>44</v>
      </c>
      <c r="AJ1209" s="9">
        <v>8.99</v>
      </c>
      <c r="AK1209" s="5">
        <f t="shared" si="37"/>
        <v>0</v>
      </c>
    </row>
    <row r="1210" spans="1:37" x14ac:dyDescent="0.3">
      <c r="A1210">
        <v>10797</v>
      </c>
      <c r="B1210" t="s">
        <v>806</v>
      </c>
      <c r="C1210" t="s">
        <v>29</v>
      </c>
      <c r="D1210" t="s">
        <v>2301</v>
      </c>
      <c r="E1210" t="s">
        <v>2302</v>
      </c>
      <c r="F1210" t="s">
        <v>809</v>
      </c>
      <c r="G1210" t="s">
        <v>33</v>
      </c>
      <c r="H1210" t="s">
        <v>1929</v>
      </c>
      <c r="I1210" t="s">
        <v>1930</v>
      </c>
      <c r="J1210" t="s">
        <v>36</v>
      </c>
      <c r="K1210" t="s">
        <v>37</v>
      </c>
      <c r="L1210" t="s">
        <v>1930</v>
      </c>
      <c r="M1210" s="4">
        <v>40094</v>
      </c>
      <c r="N1210" s="4">
        <v>40094</v>
      </c>
      <c r="O1210" s="1">
        <v>40094</v>
      </c>
      <c r="P1210" t="s">
        <v>52</v>
      </c>
      <c r="R1210" t="s">
        <v>71</v>
      </c>
      <c r="S1210" t="s">
        <v>1931</v>
      </c>
      <c r="T1210" t="s">
        <v>461</v>
      </c>
      <c r="U1210" t="s">
        <v>462</v>
      </c>
      <c r="V1210" t="s">
        <v>57</v>
      </c>
      <c r="W1210" s="6" t="s">
        <v>463</v>
      </c>
      <c r="X1210" t="s">
        <v>146</v>
      </c>
      <c r="Y1210">
        <v>60</v>
      </c>
      <c r="Z1210">
        <v>240</v>
      </c>
      <c r="AA1210" t="s">
        <v>809</v>
      </c>
      <c r="AB1210" s="5">
        <f t="shared" si="36"/>
        <v>21638.408070175439</v>
      </c>
      <c r="AC1210" s="3">
        <v>1680</v>
      </c>
      <c r="AD1210" s="3">
        <v>7</v>
      </c>
      <c r="AE1210" s="3">
        <v>0.12</v>
      </c>
      <c r="AF1210" t="s">
        <v>147</v>
      </c>
      <c r="AG1210" t="s">
        <v>47</v>
      </c>
      <c r="AH1210" s="8">
        <v>23</v>
      </c>
      <c r="AI1210" s="12">
        <v>1173.0999999999999</v>
      </c>
      <c r="AJ1210" s="9">
        <v>3.29</v>
      </c>
      <c r="AK1210" s="5">
        <f t="shared" si="37"/>
        <v>0</v>
      </c>
    </row>
    <row r="1211" spans="1:37" x14ac:dyDescent="0.3">
      <c r="A1211">
        <v>10798</v>
      </c>
      <c r="B1211" t="s">
        <v>102</v>
      </c>
      <c r="C1211" t="s">
        <v>29</v>
      </c>
      <c r="D1211" t="s">
        <v>2303</v>
      </c>
      <c r="E1211" t="s">
        <v>2304</v>
      </c>
      <c r="F1211" t="s">
        <v>105</v>
      </c>
      <c r="G1211" t="s">
        <v>33</v>
      </c>
      <c r="H1211" t="s">
        <v>1929</v>
      </c>
      <c r="I1211" t="s">
        <v>1930</v>
      </c>
      <c r="J1211" t="s">
        <v>310</v>
      </c>
      <c r="K1211" t="s">
        <v>37</v>
      </c>
      <c r="L1211" t="s">
        <v>1930</v>
      </c>
      <c r="M1211" s="4">
        <v>40112</v>
      </c>
      <c r="N1211" s="4">
        <v>40112</v>
      </c>
      <c r="O1211" s="1">
        <v>40112</v>
      </c>
      <c r="P1211" t="s">
        <v>52</v>
      </c>
      <c r="R1211" t="s">
        <v>71</v>
      </c>
      <c r="S1211" t="s">
        <v>1931</v>
      </c>
      <c r="T1211" t="s">
        <v>614</v>
      </c>
      <c r="U1211" t="s">
        <v>357</v>
      </c>
      <c r="V1211" t="s">
        <v>57</v>
      </c>
      <c r="W1211" s="6" t="s">
        <v>244</v>
      </c>
      <c r="X1211" t="s">
        <v>76</v>
      </c>
      <c r="Y1211">
        <v>60</v>
      </c>
      <c r="Z1211">
        <v>6915</v>
      </c>
      <c r="AA1211" t="s">
        <v>105</v>
      </c>
      <c r="AB1211" s="5">
        <f t="shared" si="36"/>
        <v>21638.408070175439</v>
      </c>
      <c r="AC1211" s="3">
        <v>175986.75</v>
      </c>
      <c r="AD1211" s="3">
        <v>25.45</v>
      </c>
      <c r="AE1211" s="3">
        <v>0.42</v>
      </c>
      <c r="AF1211" t="s">
        <v>60</v>
      </c>
      <c r="AG1211" t="s">
        <v>47</v>
      </c>
      <c r="AH1211" s="8">
        <v>1067</v>
      </c>
      <c r="AI1211" s="12">
        <v>2217.5</v>
      </c>
      <c r="AJ1211" s="9">
        <v>344.93</v>
      </c>
      <c r="AK1211" s="5">
        <f t="shared" si="37"/>
        <v>0</v>
      </c>
    </row>
    <row r="1212" spans="1:37" x14ac:dyDescent="0.3">
      <c r="A1212">
        <v>10799</v>
      </c>
      <c r="B1212" t="s">
        <v>806</v>
      </c>
      <c r="C1212" t="s">
        <v>29</v>
      </c>
      <c r="D1212" t="s">
        <v>2305</v>
      </c>
      <c r="E1212" t="s">
        <v>2306</v>
      </c>
      <c r="F1212" t="s">
        <v>809</v>
      </c>
      <c r="G1212" t="s">
        <v>33</v>
      </c>
      <c r="H1212" t="s">
        <v>1929</v>
      </c>
      <c r="I1212" t="s">
        <v>1930</v>
      </c>
      <c r="J1212" t="s">
        <v>310</v>
      </c>
      <c r="K1212" t="s">
        <v>37</v>
      </c>
      <c r="L1212" t="s">
        <v>1930</v>
      </c>
      <c r="M1212" s="4">
        <v>40098</v>
      </c>
      <c r="N1212" s="4">
        <v>40098</v>
      </c>
      <c r="O1212" s="1">
        <v>40098</v>
      </c>
      <c r="P1212" t="s">
        <v>52</v>
      </c>
      <c r="R1212" t="s">
        <v>71</v>
      </c>
      <c r="S1212" t="s">
        <v>1931</v>
      </c>
      <c r="T1212" t="s">
        <v>563</v>
      </c>
      <c r="U1212" t="s">
        <v>564</v>
      </c>
      <c r="V1212" t="s">
        <v>57</v>
      </c>
      <c r="W1212" s="6" t="s">
        <v>565</v>
      </c>
      <c r="X1212" t="s">
        <v>146</v>
      </c>
      <c r="Y1212">
        <v>60</v>
      </c>
      <c r="Z1212">
        <v>14066</v>
      </c>
      <c r="AA1212" t="s">
        <v>809</v>
      </c>
      <c r="AB1212" s="5">
        <f t="shared" si="36"/>
        <v>21638.408070175439</v>
      </c>
      <c r="AC1212" s="3">
        <v>159649.1</v>
      </c>
      <c r="AD1212" s="3">
        <v>11.35</v>
      </c>
      <c r="AE1212" s="3">
        <v>0.19</v>
      </c>
      <c r="AF1212" t="s">
        <v>60</v>
      </c>
      <c r="AG1212" t="s">
        <v>47</v>
      </c>
      <c r="AH1212" s="8">
        <v>1593</v>
      </c>
      <c r="AI1212" s="12">
        <v>9547.7000000000007</v>
      </c>
      <c r="AJ1212" s="9">
        <v>312.91000000000003</v>
      </c>
      <c r="AK1212" s="5">
        <f t="shared" si="37"/>
        <v>0</v>
      </c>
    </row>
    <row r="1213" spans="1:37" x14ac:dyDescent="0.3">
      <c r="A1213">
        <v>10800</v>
      </c>
      <c r="B1213" t="s">
        <v>187</v>
      </c>
      <c r="C1213" t="s">
        <v>29</v>
      </c>
      <c r="D1213" t="s">
        <v>2307</v>
      </c>
      <c r="E1213" t="s">
        <v>2308</v>
      </c>
      <c r="F1213" t="s">
        <v>32</v>
      </c>
      <c r="G1213" t="s">
        <v>33</v>
      </c>
      <c r="H1213" t="s">
        <v>1929</v>
      </c>
      <c r="I1213" t="s">
        <v>1930</v>
      </c>
      <c r="J1213" t="s">
        <v>36</v>
      </c>
      <c r="K1213" t="s">
        <v>37</v>
      </c>
      <c r="L1213" t="s">
        <v>1930</v>
      </c>
      <c r="M1213" s="4">
        <v>40113</v>
      </c>
      <c r="N1213" s="4">
        <v>40113</v>
      </c>
      <c r="O1213" s="1">
        <v>40113</v>
      </c>
      <c r="P1213" t="s">
        <v>52</v>
      </c>
      <c r="R1213" t="s">
        <v>53</v>
      </c>
      <c r="S1213" t="s">
        <v>1931</v>
      </c>
      <c r="T1213" t="s">
        <v>499</v>
      </c>
      <c r="U1213" t="s">
        <v>74</v>
      </c>
      <c r="V1213" t="s">
        <v>57</v>
      </c>
      <c r="W1213" s="6" t="s">
        <v>58</v>
      </c>
      <c r="X1213" t="s">
        <v>90</v>
      </c>
      <c r="Y1213">
        <v>240</v>
      </c>
      <c r="Z1213">
        <v>3535</v>
      </c>
      <c r="AA1213" t="s">
        <v>32</v>
      </c>
      <c r="AB1213" s="5">
        <f t="shared" si="36"/>
        <v>21638.408070175439</v>
      </c>
      <c r="AC1213" s="3">
        <v>6716.5</v>
      </c>
      <c r="AD1213" s="3">
        <v>1.9</v>
      </c>
      <c r="AE1213" s="3">
        <v>0.01</v>
      </c>
      <c r="AF1213" t="s">
        <v>60</v>
      </c>
      <c r="AG1213" t="s">
        <v>47</v>
      </c>
      <c r="AH1213" s="8">
        <v>1224</v>
      </c>
      <c r="AI1213" s="12">
        <v>2298.61</v>
      </c>
      <c r="AJ1213" s="9">
        <v>14.48</v>
      </c>
      <c r="AK1213" s="5">
        <f t="shared" si="37"/>
        <v>0</v>
      </c>
    </row>
    <row r="1214" spans="1:37" x14ac:dyDescent="0.3">
      <c r="A1214">
        <v>10801</v>
      </c>
      <c r="B1214" t="s">
        <v>187</v>
      </c>
      <c r="C1214" t="s">
        <v>29</v>
      </c>
      <c r="D1214" t="s">
        <v>2309</v>
      </c>
      <c r="E1214" t="s">
        <v>2310</v>
      </c>
      <c r="F1214" t="s">
        <v>32</v>
      </c>
      <c r="G1214" t="s">
        <v>33</v>
      </c>
      <c r="H1214" t="s">
        <v>1929</v>
      </c>
      <c r="I1214" t="s">
        <v>1930</v>
      </c>
      <c r="J1214" t="s">
        <v>36</v>
      </c>
      <c r="K1214" t="s">
        <v>37</v>
      </c>
      <c r="L1214" t="s">
        <v>1930</v>
      </c>
      <c r="M1214" s="4">
        <v>40113</v>
      </c>
      <c r="N1214" s="4">
        <v>40113</v>
      </c>
      <c r="O1214" s="1">
        <v>40113</v>
      </c>
      <c r="P1214" t="s">
        <v>52</v>
      </c>
      <c r="R1214" t="s">
        <v>71</v>
      </c>
      <c r="S1214" t="s">
        <v>1931</v>
      </c>
      <c r="T1214" t="s">
        <v>80</v>
      </c>
      <c r="U1214" t="s">
        <v>81</v>
      </c>
      <c r="V1214" t="s">
        <v>57</v>
      </c>
      <c r="W1214" s="6" t="s">
        <v>82</v>
      </c>
      <c r="X1214" t="s">
        <v>83</v>
      </c>
      <c r="Y1214">
        <v>60</v>
      </c>
      <c r="Z1214">
        <v>2430</v>
      </c>
      <c r="AA1214" t="s">
        <v>32</v>
      </c>
      <c r="AB1214" s="5">
        <f t="shared" si="36"/>
        <v>21638.408070175439</v>
      </c>
      <c r="AC1214" s="3">
        <v>3547.8</v>
      </c>
      <c r="AD1214" s="3">
        <v>1.46</v>
      </c>
      <c r="AE1214" s="3">
        <v>0.02</v>
      </c>
      <c r="AF1214" t="s">
        <v>60</v>
      </c>
      <c r="AG1214" t="s">
        <v>47</v>
      </c>
      <c r="AH1214" s="8">
        <v>156</v>
      </c>
      <c r="AI1214" s="12">
        <v>2298.6</v>
      </c>
      <c r="AJ1214" s="9">
        <v>7.65</v>
      </c>
      <c r="AK1214" s="5">
        <f t="shared" si="37"/>
        <v>0</v>
      </c>
    </row>
    <row r="1215" spans="1:37" x14ac:dyDescent="0.3">
      <c r="A1215">
        <v>10803</v>
      </c>
      <c r="B1215" t="s">
        <v>187</v>
      </c>
      <c r="C1215" t="s">
        <v>29</v>
      </c>
      <c r="D1215" t="s">
        <v>2311</v>
      </c>
      <c r="E1215" t="s">
        <v>2312</v>
      </c>
      <c r="F1215" t="s">
        <v>32</v>
      </c>
      <c r="G1215" t="s">
        <v>33</v>
      </c>
      <c r="H1215" t="s">
        <v>1929</v>
      </c>
      <c r="I1215" t="s">
        <v>1930</v>
      </c>
      <c r="J1215" t="s">
        <v>36</v>
      </c>
      <c r="K1215" t="s">
        <v>37</v>
      </c>
      <c r="L1215" t="s">
        <v>1930</v>
      </c>
      <c r="M1215" s="4">
        <v>40167</v>
      </c>
      <c r="N1215" s="4">
        <v>40167</v>
      </c>
      <c r="O1215" s="1">
        <v>40167</v>
      </c>
      <c r="P1215" t="s">
        <v>52</v>
      </c>
      <c r="R1215" t="s">
        <v>71</v>
      </c>
      <c r="S1215" t="s">
        <v>1931</v>
      </c>
      <c r="T1215" t="s">
        <v>313</v>
      </c>
      <c r="U1215" t="s">
        <v>314</v>
      </c>
      <c r="V1215" t="s">
        <v>315</v>
      </c>
      <c r="W1215" s="6" t="s">
        <v>100</v>
      </c>
      <c r="X1215" t="s">
        <v>83</v>
      </c>
      <c r="Y1215">
        <v>270</v>
      </c>
      <c r="Z1215">
        <v>1042</v>
      </c>
      <c r="AA1215" t="s">
        <v>32</v>
      </c>
      <c r="AB1215" s="5">
        <f t="shared" si="36"/>
        <v>21638.408070175439</v>
      </c>
      <c r="AC1215" s="3">
        <v>82463.88</v>
      </c>
      <c r="AD1215" s="3">
        <v>79.14</v>
      </c>
      <c r="AE1215" s="3">
        <v>0.28999999999999998</v>
      </c>
      <c r="AF1215" t="s">
        <v>316</v>
      </c>
      <c r="AG1215" t="s">
        <v>47</v>
      </c>
      <c r="AH1215" s="8" t="s">
        <v>44</v>
      </c>
      <c r="AI1215" s="12" t="s">
        <v>44</v>
      </c>
      <c r="AJ1215" s="9">
        <v>177.79</v>
      </c>
      <c r="AK1215" s="5">
        <f t="shared" si="37"/>
        <v>0</v>
      </c>
    </row>
    <row r="1216" spans="1:37" x14ac:dyDescent="0.3">
      <c r="A1216">
        <v>10804</v>
      </c>
      <c r="B1216" t="s">
        <v>452</v>
      </c>
      <c r="C1216" t="s">
        <v>29</v>
      </c>
      <c r="D1216" t="s">
        <v>2313</v>
      </c>
      <c r="E1216" t="s">
        <v>2314</v>
      </c>
      <c r="F1216" t="s">
        <v>455</v>
      </c>
      <c r="G1216" t="s">
        <v>33</v>
      </c>
      <c r="H1216" t="s">
        <v>1929</v>
      </c>
      <c r="I1216" t="s">
        <v>1930</v>
      </c>
      <c r="J1216" t="s">
        <v>36</v>
      </c>
      <c r="K1216" t="s">
        <v>29</v>
      </c>
      <c r="L1216" t="s">
        <v>1930</v>
      </c>
      <c r="M1216" s="4">
        <v>39114</v>
      </c>
      <c r="N1216" s="4">
        <v>39114</v>
      </c>
      <c r="O1216" s="1">
        <v>39114</v>
      </c>
      <c r="P1216" t="s">
        <v>52</v>
      </c>
      <c r="R1216" t="s">
        <v>71</v>
      </c>
      <c r="S1216" t="s">
        <v>1931</v>
      </c>
      <c r="T1216" t="s">
        <v>313</v>
      </c>
      <c r="U1216" t="s">
        <v>314</v>
      </c>
      <c r="V1216" t="s">
        <v>315</v>
      </c>
      <c r="W1216" s="6" t="s">
        <v>100</v>
      </c>
      <c r="X1216" t="s">
        <v>83</v>
      </c>
      <c r="Y1216">
        <v>270</v>
      </c>
      <c r="Z1216">
        <v>117</v>
      </c>
      <c r="AA1216" t="s">
        <v>455</v>
      </c>
      <c r="AB1216" s="5">
        <f t="shared" si="36"/>
        <v>21638.408070175439</v>
      </c>
      <c r="AC1216" s="3">
        <v>9117.81</v>
      </c>
      <c r="AD1216" s="3">
        <v>77.930000000000007</v>
      </c>
      <c r="AE1216" s="3">
        <v>0.28999999999999998</v>
      </c>
      <c r="AF1216" t="s">
        <v>316</v>
      </c>
      <c r="AG1216" t="s">
        <v>47</v>
      </c>
      <c r="AH1216" s="8">
        <v>155</v>
      </c>
      <c r="AI1216" s="12">
        <v>939.08</v>
      </c>
      <c r="AJ1216" s="9" t="s">
        <v>44</v>
      </c>
      <c r="AK1216" s="5">
        <f t="shared" si="37"/>
        <v>0</v>
      </c>
    </row>
    <row r="1217" spans="1:37" x14ac:dyDescent="0.3">
      <c r="A1217">
        <v>10809</v>
      </c>
      <c r="B1217" t="s">
        <v>137</v>
      </c>
      <c r="C1217" t="s">
        <v>29</v>
      </c>
      <c r="D1217" t="s">
        <v>2315</v>
      </c>
      <c r="E1217" t="s">
        <v>2316</v>
      </c>
      <c r="F1217" t="s">
        <v>140</v>
      </c>
      <c r="G1217" t="s">
        <v>33</v>
      </c>
      <c r="H1217" t="s">
        <v>1929</v>
      </c>
      <c r="I1217" t="s">
        <v>1930</v>
      </c>
      <c r="J1217" t="s">
        <v>36</v>
      </c>
      <c r="K1217" t="s">
        <v>29</v>
      </c>
      <c r="L1217" t="s">
        <v>1930</v>
      </c>
      <c r="M1217" s="4">
        <v>39114</v>
      </c>
      <c r="N1217" s="4">
        <v>39114</v>
      </c>
      <c r="O1217" s="1">
        <v>39114</v>
      </c>
      <c r="P1217" t="s">
        <v>52</v>
      </c>
      <c r="R1217" t="s">
        <v>71</v>
      </c>
      <c r="S1217" t="s">
        <v>1931</v>
      </c>
      <c r="T1217" t="s">
        <v>614</v>
      </c>
      <c r="U1217" t="s">
        <v>357</v>
      </c>
      <c r="V1217" t="s">
        <v>57</v>
      </c>
      <c r="W1217" s="6" t="s">
        <v>244</v>
      </c>
      <c r="X1217" t="s">
        <v>76</v>
      </c>
      <c r="Y1217">
        <v>60</v>
      </c>
      <c r="Z1217">
        <v>600</v>
      </c>
      <c r="AA1217" t="s">
        <v>140</v>
      </c>
      <c r="AB1217" s="5">
        <f t="shared" si="36"/>
        <v>21638.408070175439</v>
      </c>
      <c r="AC1217" s="3">
        <v>21480</v>
      </c>
      <c r="AD1217" s="3">
        <v>35.799999999999997</v>
      </c>
      <c r="AE1217" s="3">
        <v>0.6</v>
      </c>
      <c r="AF1217" t="s">
        <v>60</v>
      </c>
      <c r="AG1217" t="s">
        <v>47</v>
      </c>
      <c r="AH1217" s="8">
        <v>55</v>
      </c>
      <c r="AI1217" s="12">
        <v>913.15</v>
      </c>
      <c r="AJ1217" s="9" t="s">
        <v>44</v>
      </c>
      <c r="AK1217" s="5">
        <f t="shared" si="37"/>
        <v>0</v>
      </c>
    </row>
    <row r="1218" spans="1:37" x14ac:dyDescent="0.3">
      <c r="A1218">
        <v>10810</v>
      </c>
      <c r="B1218" t="s">
        <v>137</v>
      </c>
      <c r="C1218" t="s">
        <v>29</v>
      </c>
      <c r="D1218" t="s">
        <v>2317</v>
      </c>
      <c r="E1218" t="s">
        <v>2318</v>
      </c>
      <c r="F1218" t="s">
        <v>140</v>
      </c>
      <c r="G1218" t="s">
        <v>33</v>
      </c>
      <c r="H1218" t="s">
        <v>1929</v>
      </c>
      <c r="I1218" t="s">
        <v>1930</v>
      </c>
      <c r="J1218" t="s">
        <v>36</v>
      </c>
      <c r="K1218" t="s">
        <v>29</v>
      </c>
      <c r="L1218" t="s">
        <v>1930</v>
      </c>
      <c r="M1218" s="4">
        <v>39118</v>
      </c>
      <c r="N1218" s="4">
        <v>39118</v>
      </c>
      <c r="O1218" s="1">
        <v>39118</v>
      </c>
      <c r="P1218" t="s">
        <v>52</v>
      </c>
      <c r="R1218" t="s">
        <v>71</v>
      </c>
      <c r="S1218" t="s">
        <v>1931</v>
      </c>
      <c r="T1218" t="s">
        <v>1098</v>
      </c>
      <c r="U1218" t="s">
        <v>1099</v>
      </c>
      <c r="V1218" t="s">
        <v>1100</v>
      </c>
      <c r="W1218" s="6" t="s">
        <v>341</v>
      </c>
      <c r="X1218" t="s">
        <v>76</v>
      </c>
      <c r="Y1218">
        <v>270</v>
      </c>
      <c r="Z1218">
        <v>400</v>
      </c>
      <c r="AA1218" t="s">
        <v>140</v>
      </c>
      <c r="AB1218" s="5">
        <f t="shared" si="36"/>
        <v>21638.408070175439</v>
      </c>
      <c r="AC1218" s="3">
        <v>38920</v>
      </c>
      <c r="AD1218" s="3">
        <v>97.3</v>
      </c>
      <c r="AE1218" s="3">
        <v>0.36</v>
      </c>
      <c r="AF1218" t="s">
        <v>1101</v>
      </c>
      <c r="AG1218" t="s">
        <v>47</v>
      </c>
      <c r="AH1218" s="8">
        <v>108</v>
      </c>
      <c r="AI1218" s="12">
        <v>23000.34</v>
      </c>
      <c r="AJ1218" s="9" t="s">
        <v>44</v>
      </c>
      <c r="AK1218" s="5">
        <f t="shared" si="37"/>
        <v>0</v>
      </c>
    </row>
    <row r="1219" spans="1:37" hidden="1" x14ac:dyDescent="0.3">
      <c r="A1219">
        <v>10811</v>
      </c>
      <c r="B1219" t="s">
        <v>28</v>
      </c>
      <c r="C1219" t="s">
        <v>29</v>
      </c>
      <c r="D1219" t="s">
        <v>2319</v>
      </c>
      <c r="E1219" t="s">
        <v>2320</v>
      </c>
      <c r="F1219" t="s">
        <v>32</v>
      </c>
      <c r="G1219" t="s">
        <v>33</v>
      </c>
      <c r="H1219" t="s">
        <v>1929</v>
      </c>
      <c r="I1219" t="s">
        <v>1930</v>
      </c>
      <c r="J1219" t="s">
        <v>44</v>
      </c>
      <c r="K1219" t="s">
        <v>29</v>
      </c>
      <c r="L1219" t="s">
        <v>1930</v>
      </c>
      <c r="M1219" s="4">
        <v>39149</v>
      </c>
      <c r="N1219" s="4">
        <v>39149</v>
      </c>
      <c r="O1219" s="1">
        <v>39149</v>
      </c>
      <c r="P1219" t="s">
        <v>52</v>
      </c>
      <c r="R1219" t="s">
        <v>71</v>
      </c>
      <c r="S1219" t="s">
        <v>1931</v>
      </c>
      <c r="T1219" t="s">
        <v>528</v>
      </c>
      <c r="U1219" t="s">
        <v>529</v>
      </c>
      <c r="V1219" t="s">
        <v>530</v>
      </c>
      <c r="W1219" s="6" t="s">
        <v>433</v>
      </c>
      <c r="X1219" t="s">
        <v>83</v>
      </c>
      <c r="Y1219">
        <v>336</v>
      </c>
      <c r="Z1219">
        <v>360</v>
      </c>
      <c r="AA1219" t="s">
        <v>32</v>
      </c>
      <c r="AB1219" s="5">
        <f t="shared" ref="AB1219:AB1282" si="38">AVERAGEIF(P:P,P1220,Z:Z)</f>
        <v>2371.7673611111113</v>
      </c>
      <c r="AC1219" s="3">
        <v>13809.6</v>
      </c>
      <c r="AD1219" s="3">
        <v>38.36</v>
      </c>
      <c r="AE1219" s="3">
        <v>0.11</v>
      </c>
      <c r="AF1219" t="s">
        <v>560</v>
      </c>
      <c r="AG1219" t="s">
        <v>47</v>
      </c>
      <c r="AH1219" s="8">
        <v>630</v>
      </c>
      <c r="AI1219" s="7">
        <v>3660.4</v>
      </c>
      <c r="AJ1219" s="9" t="s">
        <v>44</v>
      </c>
      <c r="AK1219" s="5">
        <f t="shared" ref="AK1219:AK1282" si="39">M1219-N1219</f>
        <v>0</v>
      </c>
    </row>
    <row r="1220" spans="1:37" x14ac:dyDescent="0.3">
      <c r="A1220">
        <v>10813</v>
      </c>
      <c r="B1220" t="s">
        <v>91</v>
      </c>
      <c r="C1220" t="s">
        <v>29</v>
      </c>
      <c r="D1220" t="s">
        <v>2321</v>
      </c>
      <c r="E1220" t="s">
        <v>2322</v>
      </c>
      <c r="F1220" t="s">
        <v>94</v>
      </c>
      <c r="G1220" t="s">
        <v>33</v>
      </c>
      <c r="H1220" t="s">
        <v>1929</v>
      </c>
      <c r="I1220" t="s">
        <v>1930</v>
      </c>
      <c r="J1220" t="s">
        <v>44</v>
      </c>
      <c r="K1220" t="s">
        <v>29</v>
      </c>
      <c r="L1220" t="s">
        <v>1930</v>
      </c>
      <c r="M1220" s="4">
        <v>39206</v>
      </c>
      <c r="N1220" s="4">
        <v>39206</v>
      </c>
      <c r="O1220" s="1">
        <v>39206</v>
      </c>
      <c r="P1220" t="s">
        <v>38</v>
      </c>
      <c r="R1220" t="s">
        <v>39</v>
      </c>
      <c r="S1220" t="s">
        <v>1931</v>
      </c>
      <c r="T1220" t="s">
        <v>126</v>
      </c>
      <c r="U1220" t="s">
        <v>127</v>
      </c>
      <c r="V1220" t="s">
        <v>128</v>
      </c>
      <c r="W1220" s="6" t="s">
        <v>44</v>
      </c>
      <c r="X1220" t="s">
        <v>45</v>
      </c>
      <c r="Y1220">
        <v>20</v>
      </c>
      <c r="Z1220">
        <v>1500</v>
      </c>
      <c r="AA1220" t="s">
        <v>94</v>
      </c>
      <c r="AB1220" s="5">
        <f t="shared" si="38"/>
        <v>21638.408070175439</v>
      </c>
      <c r="AC1220" s="3">
        <v>48000</v>
      </c>
      <c r="AD1220" s="3">
        <v>32</v>
      </c>
      <c r="AE1220" s="3">
        <v>1.6</v>
      </c>
      <c r="AF1220" t="s">
        <v>125</v>
      </c>
      <c r="AG1220" t="s">
        <v>47</v>
      </c>
      <c r="AH1220" s="8">
        <v>580</v>
      </c>
      <c r="AI1220" s="12">
        <v>4965.24</v>
      </c>
      <c r="AJ1220" s="9" t="s">
        <v>44</v>
      </c>
      <c r="AK1220" s="5">
        <f t="shared" si="39"/>
        <v>0</v>
      </c>
    </row>
    <row r="1221" spans="1:37" x14ac:dyDescent="0.3">
      <c r="A1221">
        <v>10814</v>
      </c>
      <c r="B1221" t="s">
        <v>452</v>
      </c>
      <c r="C1221" t="s">
        <v>29</v>
      </c>
      <c r="D1221" t="s">
        <v>2323</v>
      </c>
      <c r="E1221" t="s">
        <v>2324</v>
      </c>
      <c r="F1221" t="s">
        <v>455</v>
      </c>
      <c r="G1221" t="s">
        <v>33</v>
      </c>
      <c r="H1221" t="s">
        <v>1929</v>
      </c>
      <c r="I1221" t="s">
        <v>1930</v>
      </c>
      <c r="J1221" t="s">
        <v>36</v>
      </c>
      <c r="K1221" t="s">
        <v>29</v>
      </c>
      <c r="L1221" t="s">
        <v>1930</v>
      </c>
      <c r="M1221" s="4">
        <v>39220</v>
      </c>
      <c r="N1221" s="4">
        <v>39220</v>
      </c>
      <c r="O1221" s="1">
        <v>39220</v>
      </c>
      <c r="P1221" t="s">
        <v>52</v>
      </c>
      <c r="R1221" t="s">
        <v>53</v>
      </c>
      <c r="S1221" t="s">
        <v>1931</v>
      </c>
      <c r="T1221" t="s">
        <v>873</v>
      </c>
      <c r="U1221" t="s">
        <v>357</v>
      </c>
      <c r="V1221" t="s">
        <v>57</v>
      </c>
      <c r="W1221" s="6" t="s">
        <v>874</v>
      </c>
      <c r="X1221" t="s">
        <v>90</v>
      </c>
      <c r="Y1221">
        <v>240</v>
      </c>
      <c r="Z1221">
        <v>474</v>
      </c>
      <c r="AA1221" t="s">
        <v>455</v>
      </c>
      <c r="AB1221" s="5">
        <f t="shared" si="38"/>
        <v>21638.408070175439</v>
      </c>
      <c r="AC1221" s="3">
        <v>10191</v>
      </c>
      <c r="AD1221" s="3">
        <v>21.5</v>
      </c>
      <c r="AE1221" s="3">
        <v>0.09</v>
      </c>
      <c r="AF1221" t="s">
        <v>60</v>
      </c>
      <c r="AG1221" t="s">
        <v>47</v>
      </c>
      <c r="AH1221" s="8">
        <v>221</v>
      </c>
      <c r="AI1221" s="12">
        <v>710.68</v>
      </c>
      <c r="AJ1221" s="9" t="s">
        <v>44</v>
      </c>
      <c r="AK1221" s="5">
        <f t="shared" si="39"/>
        <v>0</v>
      </c>
    </row>
    <row r="1222" spans="1:37" x14ac:dyDescent="0.3">
      <c r="A1222">
        <v>10816</v>
      </c>
      <c r="B1222" t="s">
        <v>452</v>
      </c>
      <c r="C1222" t="s">
        <v>29</v>
      </c>
      <c r="D1222" t="s">
        <v>2325</v>
      </c>
      <c r="E1222" t="s">
        <v>2326</v>
      </c>
      <c r="F1222" t="s">
        <v>455</v>
      </c>
      <c r="G1222" t="s">
        <v>33</v>
      </c>
      <c r="H1222" t="s">
        <v>1929</v>
      </c>
      <c r="I1222" t="s">
        <v>1930</v>
      </c>
      <c r="J1222" t="s">
        <v>36</v>
      </c>
      <c r="K1222" t="s">
        <v>29</v>
      </c>
      <c r="L1222" t="s">
        <v>1930</v>
      </c>
      <c r="M1222" s="4">
        <v>39220</v>
      </c>
      <c r="N1222" s="4">
        <v>39220</v>
      </c>
      <c r="O1222" s="1">
        <v>39220</v>
      </c>
      <c r="P1222" t="s">
        <v>52</v>
      </c>
      <c r="R1222" t="s">
        <v>53</v>
      </c>
      <c r="S1222" t="s">
        <v>1931</v>
      </c>
      <c r="T1222" t="s">
        <v>97</v>
      </c>
      <c r="U1222" t="s">
        <v>98</v>
      </c>
      <c r="V1222" t="s">
        <v>99</v>
      </c>
      <c r="W1222" s="6" t="s">
        <v>100</v>
      </c>
      <c r="X1222" t="s">
        <v>83</v>
      </c>
      <c r="Y1222">
        <v>90</v>
      </c>
      <c r="Z1222">
        <v>409</v>
      </c>
      <c r="AA1222" t="s">
        <v>455</v>
      </c>
      <c r="AB1222" s="5">
        <f t="shared" si="38"/>
        <v>21638.408070175439</v>
      </c>
      <c r="AC1222" s="3">
        <v>13251.6</v>
      </c>
      <c r="AD1222" s="3">
        <v>32.4</v>
      </c>
      <c r="AE1222" s="3">
        <v>0.36</v>
      </c>
      <c r="AF1222" t="s">
        <v>1934</v>
      </c>
      <c r="AG1222" t="s">
        <v>47</v>
      </c>
      <c r="AH1222" s="8">
        <v>45</v>
      </c>
      <c r="AI1222" s="12">
        <v>348.09</v>
      </c>
      <c r="AJ1222" s="9" t="s">
        <v>44</v>
      </c>
      <c r="AK1222" s="5">
        <f t="shared" si="39"/>
        <v>0</v>
      </c>
    </row>
    <row r="1223" spans="1:37" x14ac:dyDescent="0.3">
      <c r="A1223">
        <v>10817</v>
      </c>
      <c r="B1223" t="s">
        <v>452</v>
      </c>
      <c r="C1223" t="s">
        <v>29</v>
      </c>
      <c r="D1223" t="s">
        <v>2327</v>
      </c>
      <c r="E1223" t="s">
        <v>2328</v>
      </c>
      <c r="F1223" t="s">
        <v>455</v>
      </c>
      <c r="G1223" t="s">
        <v>33</v>
      </c>
      <c r="H1223" t="s">
        <v>1929</v>
      </c>
      <c r="I1223" t="s">
        <v>1930</v>
      </c>
      <c r="J1223" t="s">
        <v>36</v>
      </c>
      <c r="K1223" t="s">
        <v>29</v>
      </c>
      <c r="L1223" t="s">
        <v>1930</v>
      </c>
      <c r="M1223" s="4">
        <v>39220</v>
      </c>
      <c r="N1223" s="4">
        <v>39220</v>
      </c>
      <c r="O1223" s="1">
        <v>39220</v>
      </c>
      <c r="P1223" t="s">
        <v>52</v>
      </c>
      <c r="R1223" t="s">
        <v>71</v>
      </c>
      <c r="S1223" t="s">
        <v>1931</v>
      </c>
      <c r="T1223" t="s">
        <v>115</v>
      </c>
      <c r="U1223" t="s">
        <v>116</v>
      </c>
      <c r="V1223" t="s">
        <v>117</v>
      </c>
      <c r="W1223" s="6" t="s">
        <v>118</v>
      </c>
      <c r="X1223" t="s">
        <v>76</v>
      </c>
      <c r="Y1223">
        <v>120</v>
      </c>
      <c r="Z1223">
        <v>250</v>
      </c>
      <c r="AA1223" t="s">
        <v>455</v>
      </c>
      <c r="AB1223" s="5">
        <f t="shared" si="38"/>
        <v>21638.408070175439</v>
      </c>
      <c r="AC1223" s="3">
        <v>10275</v>
      </c>
      <c r="AD1223" s="3">
        <v>41.1</v>
      </c>
      <c r="AE1223" s="3">
        <v>0.34</v>
      </c>
      <c r="AF1223" t="s">
        <v>122</v>
      </c>
      <c r="AG1223" t="s">
        <v>47</v>
      </c>
      <c r="AH1223" s="8">
        <v>105</v>
      </c>
      <c r="AI1223" s="12">
        <v>348.09</v>
      </c>
      <c r="AJ1223" s="9" t="s">
        <v>44</v>
      </c>
      <c r="AK1223" s="5">
        <f t="shared" si="39"/>
        <v>0</v>
      </c>
    </row>
    <row r="1224" spans="1:37" hidden="1" x14ac:dyDescent="0.3">
      <c r="A1224">
        <v>10818</v>
      </c>
      <c r="B1224" t="s">
        <v>91</v>
      </c>
      <c r="C1224" t="s">
        <v>29</v>
      </c>
      <c r="D1224" t="s">
        <v>2329</v>
      </c>
      <c r="E1224" t="s">
        <v>2330</v>
      </c>
      <c r="F1224" t="s">
        <v>94</v>
      </c>
      <c r="G1224" t="s">
        <v>33</v>
      </c>
      <c r="H1224" t="s">
        <v>1929</v>
      </c>
      <c r="I1224" t="s">
        <v>1930</v>
      </c>
      <c r="J1224" t="s">
        <v>44</v>
      </c>
      <c r="K1224" t="s">
        <v>29</v>
      </c>
      <c r="L1224" t="s">
        <v>1930</v>
      </c>
      <c r="M1224" s="4">
        <v>39217</v>
      </c>
      <c r="N1224" s="4">
        <v>39217</v>
      </c>
      <c r="O1224" s="1">
        <v>39217</v>
      </c>
      <c r="P1224" t="s">
        <v>52</v>
      </c>
      <c r="R1224" t="s">
        <v>71</v>
      </c>
      <c r="S1224" t="s">
        <v>1931</v>
      </c>
      <c r="T1224" t="s">
        <v>143</v>
      </c>
      <c r="U1224" t="s">
        <v>144</v>
      </c>
      <c r="V1224" t="s">
        <v>57</v>
      </c>
      <c r="W1224" s="6" t="s">
        <v>145</v>
      </c>
      <c r="X1224" t="s">
        <v>146</v>
      </c>
      <c r="Y1224">
        <v>60</v>
      </c>
      <c r="Z1224">
        <v>85158</v>
      </c>
      <c r="AA1224" t="s">
        <v>94</v>
      </c>
      <c r="AB1224" s="5">
        <f t="shared" si="38"/>
        <v>2371.7673611111113</v>
      </c>
      <c r="AC1224" s="3">
        <v>909487.44</v>
      </c>
      <c r="AD1224" s="3">
        <v>10.68</v>
      </c>
      <c r="AE1224" s="3">
        <v>0.18</v>
      </c>
      <c r="AF1224" t="s">
        <v>60</v>
      </c>
      <c r="AG1224" t="s">
        <v>47</v>
      </c>
      <c r="AH1224" s="8">
        <v>8169</v>
      </c>
      <c r="AI1224" s="7">
        <v>33572.78</v>
      </c>
      <c r="AJ1224" s="9" t="s">
        <v>44</v>
      </c>
      <c r="AK1224" s="5">
        <f t="shared" si="39"/>
        <v>0</v>
      </c>
    </row>
    <row r="1225" spans="1:37" x14ac:dyDescent="0.3">
      <c r="A1225">
        <v>10819</v>
      </c>
      <c r="B1225" t="s">
        <v>102</v>
      </c>
      <c r="C1225" t="s">
        <v>29</v>
      </c>
      <c r="D1225" t="s">
        <v>2331</v>
      </c>
      <c r="E1225" t="s">
        <v>2332</v>
      </c>
      <c r="F1225" t="s">
        <v>105</v>
      </c>
      <c r="G1225" t="s">
        <v>33</v>
      </c>
      <c r="H1225" t="s">
        <v>1929</v>
      </c>
      <c r="I1225" t="s">
        <v>1930</v>
      </c>
      <c r="J1225" t="s">
        <v>36</v>
      </c>
      <c r="K1225" t="s">
        <v>29</v>
      </c>
      <c r="L1225" t="s">
        <v>1930</v>
      </c>
      <c r="M1225" s="4">
        <v>39233</v>
      </c>
      <c r="N1225" s="4">
        <v>39233</v>
      </c>
      <c r="O1225" s="1">
        <v>39233</v>
      </c>
      <c r="P1225" t="s">
        <v>38</v>
      </c>
      <c r="R1225" t="s">
        <v>39</v>
      </c>
      <c r="S1225" t="s">
        <v>1931</v>
      </c>
      <c r="T1225" t="s">
        <v>213</v>
      </c>
      <c r="U1225" t="s">
        <v>214</v>
      </c>
      <c r="V1225" t="s">
        <v>215</v>
      </c>
      <c r="W1225" s="6" t="s">
        <v>44</v>
      </c>
      <c r="X1225" t="s">
        <v>45</v>
      </c>
      <c r="Y1225">
        <v>25</v>
      </c>
      <c r="Z1225">
        <v>8009</v>
      </c>
      <c r="AA1225" t="s">
        <v>105</v>
      </c>
      <c r="AB1225" s="5">
        <f t="shared" si="38"/>
        <v>21638.408070175439</v>
      </c>
      <c r="AC1225" s="3">
        <v>160180</v>
      </c>
      <c r="AD1225" s="3">
        <v>20</v>
      </c>
      <c r="AE1225" s="3">
        <v>0.8</v>
      </c>
      <c r="AF1225" t="s">
        <v>216</v>
      </c>
      <c r="AG1225" t="s">
        <v>47</v>
      </c>
      <c r="AH1225" s="8" t="s">
        <v>44</v>
      </c>
      <c r="AI1225" s="12">
        <v>12740.42</v>
      </c>
      <c r="AJ1225" s="9" t="s">
        <v>44</v>
      </c>
      <c r="AK1225" s="5">
        <f t="shared" si="39"/>
        <v>0</v>
      </c>
    </row>
    <row r="1226" spans="1:37" x14ac:dyDescent="0.3">
      <c r="A1226">
        <v>10820</v>
      </c>
      <c r="B1226" t="s">
        <v>452</v>
      </c>
      <c r="C1226" t="s">
        <v>29</v>
      </c>
      <c r="D1226" t="s">
        <v>1953</v>
      </c>
      <c r="E1226" t="s">
        <v>1954</v>
      </c>
      <c r="F1226" t="s">
        <v>455</v>
      </c>
      <c r="G1226" t="s">
        <v>33</v>
      </c>
      <c r="H1226" t="s">
        <v>1929</v>
      </c>
      <c r="I1226" t="s">
        <v>1930</v>
      </c>
      <c r="J1226" t="s">
        <v>36</v>
      </c>
      <c r="K1226" t="s">
        <v>29</v>
      </c>
      <c r="L1226" t="s">
        <v>1930</v>
      </c>
      <c r="M1226" s="4">
        <v>39189</v>
      </c>
      <c r="N1226" s="4">
        <v>39189</v>
      </c>
      <c r="O1226" s="1">
        <v>39189</v>
      </c>
      <c r="P1226" t="s">
        <v>52</v>
      </c>
      <c r="R1226" t="s">
        <v>53</v>
      </c>
      <c r="S1226" t="s">
        <v>1931</v>
      </c>
      <c r="T1226" t="s">
        <v>97</v>
      </c>
      <c r="U1226" t="s">
        <v>98</v>
      </c>
      <c r="V1226" t="s">
        <v>99</v>
      </c>
      <c r="W1226" s="6" t="s">
        <v>100</v>
      </c>
      <c r="X1226" t="s">
        <v>83</v>
      </c>
      <c r="Y1226">
        <v>90</v>
      </c>
      <c r="Z1226">
        <v>151</v>
      </c>
      <c r="AA1226" t="s">
        <v>455</v>
      </c>
      <c r="AB1226" s="5">
        <f t="shared" si="38"/>
        <v>21638.408070175439</v>
      </c>
      <c r="AC1226" s="3">
        <v>4892.3999999999996</v>
      </c>
      <c r="AD1226" s="3">
        <v>32.4</v>
      </c>
      <c r="AE1226" s="3">
        <v>0.36</v>
      </c>
      <c r="AF1226" t="s">
        <v>1934</v>
      </c>
      <c r="AG1226" t="s">
        <v>109</v>
      </c>
      <c r="AH1226" s="8" t="s">
        <v>44</v>
      </c>
      <c r="AI1226" s="12" t="s">
        <v>44</v>
      </c>
      <c r="AJ1226" s="9" t="s">
        <v>44</v>
      </c>
      <c r="AK1226" s="5">
        <f t="shared" si="39"/>
        <v>0</v>
      </c>
    </row>
    <row r="1227" spans="1:37" x14ac:dyDescent="0.3">
      <c r="A1227">
        <v>10821</v>
      </c>
      <c r="B1227" t="s">
        <v>452</v>
      </c>
      <c r="C1227" t="s">
        <v>29</v>
      </c>
      <c r="D1227" t="s">
        <v>1953</v>
      </c>
      <c r="E1227" t="s">
        <v>1954</v>
      </c>
      <c r="F1227" t="s">
        <v>455</v>
      </c>
      <c r="G1227" t="s">
        <v>33</v>
      </c>
      <c r="H1227" t="s">
        <v>1929</v>
      </c>
      <c r="I1227" t="s">
        <v>1930</v>
      </c>
      <c r="J1227" t="s">
        <v>36</v>
      </c>
      <c r="K1227" t="s">
        <v>29</v>
      </c>
      <c r="L1227" t="s">
        <v>1930</v>
      </c>
      <c r="M1227" s="4">
        <v>39189</v>
      </c>
      <c r="N1227" s="4">
        <v>39189</v>
      </c>
      <c r="O1227" s="1">
        <v>39189</v>
      </c>
      <c r="P1227" t="s">
        <v>52</v>
      </c>
      <c r="R1227" t="s">
        <v>71</v>
      </c>
      <c r="S1227" t="s">
        <v>1931</v>
      </c>
      <c r="T1227" t="s">
        <v>241</v>
      </c>
      <c r="U1227" t="s">
        <v>242</v>
      </c>
      <c r="V1227" t="s">
        <v>243</v>
      </c>
      <c r="W1227" s="6" t="s">
        <v>244</v>
      </c>
      <c r="X1227" t="s">
        <v>76</v>
      </c>
      <c r="Y1227">
        <v>30</v>
      </c>
      <c r="Z1227">
        <v>2997</v>
      </c>
      <c r="AA1227" t="s">
        <v>455</v>
      </c>
      <c r="AB1227" s="5">
        <f t="shared" si="38"/>
        <v>21638.408070175439</v>
      </c>
      <c r="AC1227" s="3">
        <v>50949</v>
      </c>
      <c r="AD1227" s="3">
        <v>17</v>
      </c>
      <c r="AE1227" s="3">
        <v>0.56999999999999995</v>
      </c>
      <c r="AF1227" t="s">
        <v>245</v>
      </c>
      <c r="AG1227" t="s">
        <v>109</v>
      </c>
      <c r="AH1227" s="8" t="s">
        <v>44</v>
      </c>
      <c r="AI1227" s="12" t="s">
        <v>44</v>
      </c>
      <c r="AJ1227" s="9" t="s">
        <v>44</v>
      </c>
      <c r="AK1227" s="5">
        <f t="shared" si="39"/>
        <v>0</v>
      </c>
    </row>
    <row r="1228" spans="1:37" x14ac:dyDescent="0.3">
      <c r="A1228">
        <v>10823</v>
      </c>
      <c r="B1228" t="s">
        <v>137</v>
      </c>
      <c r="C1228" t="s">
        <v>29</v>
      </c>
      <c r="D1228" t="s">
        <v>2333</v>
      </c>
      <c r="E1228" t="s">
        <v>2334</v>
      </c>
      <c r="F1228" t="s">
        <v>140</v>
      </c>
      <c r="G1228" t="s">
        <v>33</v>
      </c>
      <c r="H1228" t="s">
        <v>1929</v>
      </c>
      <c r="I1228" t="s">
        <v>1930</v>
      </c>
      <c r="J1228" t="s">
        <v>36</v>
      </c>
      <c r="K1228" t="s">
        <v>29</v>
      </c>
      <c r="L1228" t="s">
        <v>1930</v>
      </c>
      <c r="M1228" s="4">
        <v>39216</v>
      </c>
      <c r="N1228" s="4">
        <v>39216</v>
      </c>
      <c r="O1228" s="1">
        <v>39216</v>
      </c>
      <c r="P1228" t="s">
        <v>52</v>
      </c>
      <c r="R1228" t="s">
        <v>53</v>
      </c>
      <c r="S1228" t="s">
        <v>1931</v>
      </c>
      <c r="T1228" t="s">
        <v>873</v>
      </c>
      <c r="U1228" t="s">
        <v>357</v>
      </c>
      <c r="V1228" t="s">
        <v>57</v>
      </c>
      <c r="W1228" s="6" t="s">
        <v>874</v>
      </c>
      <c r="X1228" t="s">
        <v>90</v>
      </c>
      <c r="Y1228">
        <v>240</v>
      </c>
      <c r="Z1228">
        <v>90</v>
      </c>
      <c r="AA1228" t="s">
        <v>140</v>
      </c>
      <c r="AB1228" s="5">
        <f t="shared" si="38"/>
        <v>21638.408070175439</v>
      </c>
      <c r="AC1228" s="3">
        <v>1935</v>
      </c>
      <c r="AD1228" s="3">
        <v>21.5</v>
      </c>
      <c r="AE1228" s="3">
        <v>0.09</v>
      </c>
      <c r="AF1228" t="s">
        <v>60</v>
      </c>
      <c r="AG1228" t="s">
        <v>47</v>
      </c>
      <c r="AH1228" s="8">
        <v>120</v>
      </c>
      <c r="AI1228" s="12">
        <v>11609.31</v>
      </c>
      <c r="AJ1228" s="9" t="s">
        <v>44</v>
      </c>
      <c r="AK1228" s="5">
        <f t="shared" si="39"/>
        <v>0</v>
      </c>
    </row>
    <row r="1229" spans="1:37" x14ac:dyDescent="0.3">
      <c r="A1229">
        <v>10824</v>
      </c>
      <c r="B1229" t="s">
        <v>28</v>
      </c>
      <c r="C1229" t="s">
        <v>29</v>
      </c>
      <c r="D1229" t="s">
        <v>2335</v>
      </c>
      <c r="E1229" t="s">
        <v>2336</v>
      </c>
      <c r="F1229" t="s">
        <v>32</v>
      </c>
      <c r="G1229" t="s">
        <v>33</v>
      </c>
      <c r="H1229" t="s">
        <v>1929</v>
      </c>
      <c r="I1229" t="s">
        <v>1930</v>
      </c>
      <c r="J1229" t="s">
        <v>44</v>
      </c>
      <c r="K1229" t="s">
        <v>29</v>
      </c>
      <c r="L1229" t="s">
        <v>1930</v>
      </c>
      <c r="M1229" s="4">
        <v>39202</v>
      </c>
      <c r="N1229" s="4">
        <v>39202</v>
      </c>
      <c r="O1229" s="1">
        <v>39202</v>
      </c>
      <c r="P1229" t="s">
        <v>52</v>
      </c>
      <c r="R1229" t="s">
        <v>71</v>
      </c>
      <c r="S1229" t="s">
        <v>1931</v>
      </c>
      <c r="T1229" t="s">
        <v>143</v>
      </c>
      <c r="U1229" t="s">
        <v>144</v>
      </c>
      <c r="V1229" t="s">
        <v>57</v>
      </c>
      <c r="W1229" s="6" t="s">
        <v>145</v>
      </c>
      <c r="X1229" t="s">
        <v>146</v>
      </c>
      <c r="Y1229">
        <v>60</v>
      </c>
      <c r="Z1229">
        <v>6945</v>
      </c>
      <c r="AA1229" t="s">
        <v>32</v>
      </c>
      <c r="AB1229" s="5">
        <f t="shared" si="38"/>
        <v>21638.408070175439</v>
      </c>
      <c r="AC1229" s="3">
        <v>71186.25</v>
      </c>
      <c r="AD1229" s="3">
        <v>10.25</v>
      </c>
      <c r="AE1229" s="3">
        <v>0.17</v>
      </c>
      <c r="AF1229" t="s">
        <v>60</v>
      </c>
      <c r="AG1229" t="s">
        <v>47</v>
      </c>
      <c r="AH1229" s="8">
        <v>650</v>
      </c>
      <c r="AI1229" s="12">
        <v>2457</v>
      </c>
      <c r="AJ1229" s="9" t="s">
        <v>44</v>
      </c>
      <c r="AK1229" s="5">
        <f t="shared" si="39"/>
        <v>0</v>
      </c>
    </row>
    <row r="1230" spans="1:37" x14ac:dyDescent="0.3">
      <c r="A1230">
        <v>10825</v>
      </c>
      <c r="B1230" t="s">
        <v>152</v>
      </c>
      <c r="C1230" t="s">
        <v>29</v>
      </c>
      <c r="D1230" t="s">
        <v>2337</v>
      </c>
      <c r="E1230" t="s">
        <v>2338</v>
      </c>
      <c r="F1230" t="s">
        <v>155</v>
      </c>
      <c r="G1230" t="s">
        <v>33</v>
      </c>
      <c r="H1230" t="s">
        <v>1929</v>
      </c>
      <c r="I1230" t="s">
        <v>1930</v>
      </c>
      <c r="J1230" t="s">
        <v>44</v>
      </c>
      <c r="K1230" t="s">
        <v>29</v>
      </c>
      <c r="L1230" t="s">
        <v>1930</v>
      </c>
      <c r="M1230" s="4">
        <v>39245</v>
      </c>
      <c r="N1230" s="4">
        <v>39245</v>
      </c>
      <c r="O1230" s="1">
        <v>39245</v>
      </c>
      <c r="P1230" t="s">
        <v>52</v>
      </c>
      <c r="R1230" t="s">
        <v>71</v>
      </c>
      <c r="S1230" t="s">
        <v>1931</v>
      </c>
      <c r="T1230" t="s">
        <v>73</v>
      </c>
      <c r="U1230" t="s">
        <v>74</v>
      </c>
      <c r="V1230" t="s">
        <v>57</v>
      </c>
      <c r="W1230" s="6" t="s">
        <v>75</v>
      </c>
      <c r="X1230" t="s">
        <v>76</v>
      </c>
      <c r="Y1230">
        <v>60</v>
      </c>
      <c r="Z1230">
        <v>2329</v>
      </c>
      <c r="AA1230" t="s">
        <v>155</v>
      </c>
      <c r="AB1230" s="5">
        <f t="shared" si="38"/>
        <v>21638.408070175439</v>
      </c>
      <c r="AC1230" s="3">
        <v>7615.83</v>
      </c>
      <c r="AD1230" s="3">
        <v>3.27</v>
      </c>
      <c r="AE1230" s="3">
        <v>0.05</v>
      </c>
      <c r="AF1230" t="s">
        <v>77</v>
      </c>
      <c r="AG1230" t="s">
        <v>47</v>
      </c>
      <c r="AH1230" s="8">
        <v>153</v>
      </c>
      <c r="AI1230" s="12">
        <v>1013.24</v>
      </c>
      <c r="AJ1230" s="9">
        <v>12.19</v>
      </c>
      <c r="AK1230" s="5">
        <f t="shared" si="39"/>
        <v>0</v>
      </c>
    </row>
    <row r="1231" spans="1:37" hidden="1" x14ac:dyDescent="0.3">
      <c r="A1231">
        <v>10830</v>
      </c>
      <c r="B1231" t="s">
        <v>102</v>
      </c>
      <c r="C1231" t="s">
        <v>29</v>
      </c>
      <c r="D1231" t="s">
        <v>2339</v>
      </c>
      <c r="E1231" t="s">
        <v>2340</v>
      </c>
      <c r="F1231" t="s">
        <v>105</v>
      </c>
      <c r="G1231" t="s">
        <v>33</v>
      </c>
      <c r="H1231" t="s">
        <v>1929</v>
      </c>
      <c r="I1231" t="s">
        <v>1930</v>
      </c>
      <c r="J1231" t="s">
        <v>36</v>
      </c>
      <c r="K1231" t="s">
        <v>29</v>
      </c>
      <c r="L1231" t="s">
        <v>1930</v>
      </c>
      <c r="M1231" s="4">
        <v>39269</v>
      </c>
      <c r="N1231" s="4">
        <v>39269</v>
      </c>
      <c r="O1231" s="1">
        <v>39269</v>
      </c>
      <c r="P1231" t="s">
        <v>52</v>
      </c>
      <c r="R1231" t="s">
        <v>71</v>
      </c>
      <c r="S1231" t="s">
        <v>1931</v>
      </c>
      <c r="T1231" t="s">
        <v>614</v>
      </c>
      <c r="U1231" t="s">
        <v>357</v>
      </c>
      <c r="V1231" t="s">
        <v>57</v>
      </c>
      <c r="W1231" s="6" t="s">
        <v>244</v>
      </c>
      <c r="X1231" t="s">
        <v>76</v>
      </c>
      <c r="Y1231">
        <v>60</v>
      </c>
      <c r="Z1231">
        <v>6781</v>
      </c>
      <c r="AA1231" t="s">
        <v>105</v>
      </c>
      <c r="AB1231" s="5">
        <f t="shared" si="38"/>
        <v>2371.7673611111113</v>
      </c>
      <c r="AC1231" s="3">
        <v>242759.8</v>
      </c>
      <c r="AD1231" s="3">
        <v>35.799999999999997</v>
      </c>
      <c r="AE1231" s="3">
        <v>0.6</v>
      </c>
      <c r="AF1231" t="s">
        <v>60</v>
      </c>
      <c r="AG1231" t="s">
        <v>47</v>
      </c>
      <c r="AH1231" s="8">
        <v>675</v>
      </c>
      <c r="AI1231" s="7">
        <v>2440</v>
      </c>
      <c r="AJ1231" s="9" t="s">
        <v>44</v>
      </c>
      <c r="AK1231" s="5">
        <f t="shared" si="39"/>
        <v>0</v>
      </c>
    </row>
    <row r="1232" spans="1:37" x14ac:dyDescent="0.3">
      <c r="A1232">
        <v>10831</v>
      </c>
      <c r="B1232" t="s">
        <v>187</v>
      </c>
      <c r="C1232" t="s">
        <v>29</v>
      </c>
      <c r="D1232" t="s">
        <v>2341</v>
      </c>
      <c r="E1232" t="s">
        <v>2342</v>
      </c>
      <c r="F1232" t="s">
        <v>32</v>
      </c>
      <c r="G1232" t="s">
        <v>33</v>
      </c>
      <c r="H1232" t="s">
        <v>1929</v>
      </c>
      <c r="I1232" t="s">
        <v>1930</v>
      </c>
      <c r="J1232" t="s">
        <v>44</v>
      </c>
      <c r="K1232" t="s">
        <v>29</v>
      </c>
      <c r="L1232" t="s">
        <v>1930</v>
      </c>
      <c r="M1232" s="4">
        <v>39241</v>
      </c>
      <c r="N1232" s="4">
        <v>39241</v>
      </c>
      <c r="O1232" s="1">
        <v>39241</v>
      </c>
      <c r="P1232" t="s">
        <v>38</v>
      </c>
      <c r="R1232" t="s">
        <v>39</v>
      </c>
      <c r="S1232" t="s">
        <v>1931</v>
      </c>
      <c r="T1232" t="s">
        <v>65</v>
      </c>
      <c r="U1232" t="s">
        <v>66</v>
      </c>
      <c r="V1232" t="s">
        <v>67</v>
      </c>
      <c r="W1232" s="6" t="s">
        <v>44</v>
      </c>
      <c r="X1232" t="s">
        <v>45</v>
      </c>
      <c r="Y1232">
        <v>100</v>
      </c>
      <c r="Z1232">
        <v>50</v>
      </c>
      <c r="AA1232" t="s">
        <v>32</v>
      </c>
      <c r="AB1232" s="5">
        <f t="shared" si="38"/>
        <v>21638.408070175439</v>
      </c>
      <c r="AC1232" s="3">
        <v>4000</v>
      </c>
      <c r="AD1232" s="3">
        <v>80</v>
      </c>
      <c r="AE1232" s="3">
        <v>0.8</v>
      </c>
      <c r="AF1232" t="s">
        <v>68</v>
      </c>
      <c r="AG1232" t="s">
        <v>47</v>
      </c>
      <c r="AH1232" s="8">
        <v>15</v>
      </c>
      <c r="AI1232" s="12">
        <v>1363</v>
      </c>
      <c r="AJ1232" s="9" t="s">
        <v>44</v>
      </c>
      <c r="AK1232" s="5">
        <f t="shared" si="39"/>
        <v>0</v>
      </c>
    </row>
    <row r="1233" spans="1:37" x14ac:dyDescent="0.3">
      <c r="A1233">
        <v>10832</v>
      </c>
      <c r="B1233" t="s">
        <v>452</v>
      </c>
      <c r="C1233" t="s">
        <v>29</v>
      </c>
      <c r="D1233" t="s">
        <v>1965</v>
      </c>
      <c r="E1233" t="s">
        <v>1966</v>
      </c>
      <c r="F1233" t="s">
        <v>455</v>
      </c>
      <c r="G1233" t="s">
        <v>33</v>
      </c>
      <c r="H1233" t="s">
        <v>1929</v>
      </c>
      <c r="I1233" t="s">
        <v>1930</v>
      </c>
      <c r="J1233" t="s">
        <v>36</v>
      </c>
      <c r="K1233" t="s">
        <v>29</v>
      </c>
      <c r="L1233" t="s">
        <v>1930</v>
      </c>
      <c r="M1233" s="4">
        <v>39246</v>
      </c>
      <c r="N1233" s="4">
        <v>39246</v>
      </c>
      <c r="O1233" s="1">
        <v>39246</v>
      </c>
      <c r="P1233" t="s">
        <v>52</v>
      </c>
      <c r="R1233" t="s">
        <v>71</v>
      </c>
      <c r="S1233" t="s">
        <v>1931</v>
      </c>
      <c r="T1233" t="s">
        <v>614</v>
      </c>
      <c r="U1233" t="s">
        <v>357</v>
      </c>
      <c r="V1233" t="s">
        <v>57</v>
      </c>
      <c r="W1233" s="6" t="s">
        <v>244</v>
      </c>
      <c r="X1233" t="s">
        <v>76</v>
      </c>
      <c r="Y1233">
        <v>60</v>
      </c>
      <c r="Z1233">
        <v>570</v>
      </c>
      <c r="AA1233" t="s">
        <v>455</v>
      </c>
      <c r="AB1233" s="5">
        <f t="shared" si="38"/>
        <v>21638.408070175439</v>
      </c>
      <c r="AC1233" s="3">
        <v>20235</v>
      </c>
      <c r="AD1233" s="3">
        <v>35.5</v>
      </c>
      <c r="AE1233" s="3">
        <v>0.59</v>
      </c>
      <c r="AF1233" t="s">
        <v>60</v>
      </c>
      <c r="AG1233" t="s">
        <v>109</v>
      </c>
      <c r="AH1233" s="8" t="s">
        <v>44</v>
      </c>
      <c r="AI1233" s="12" t="s">
        <v>44</v>
      </c>
      <c r="AJ1233" s="9" t="s">
        <v>44</v>
      </c>
      <c r="AK1233" s="5">
        <f t="shared" si="39"/>
        <v>0</v>
      </c>
    </row>
    <row r="1234" spans="1:37" x14ac:dyDescent="0.3">
      <c r="A1234">
        <v>10833</v>
      </c>
      <c r="B1234" t="s">
        <v>84</v>
      </c>
      <c r="C1234" t="s">
        <v>29</v>
      </c>
      <c r="D1234" t="s">
        <v>1967</v>
      </c>
      <c r="E1234" t="s">
        <v>1968</v>
      </c>
      <c r="F1234" t="s">
        <v>87</v>
      </c>
      <c r="G1234" t="s">
        <v>33</v>
      </c>
      <c r="H1234" t="s">
        <v>1929</v>
      </c>
      <c r="I1234" t="s">
        <v>1930</v>
      </c>
      <c r="J1234" t="s">
        <v>44</v>
      </c>
      <c r="K1234" t="s">
        <v>29</v>
      </c>
      <c r="L1234" t="s">
        <v>1930</v>
      </c>
      <c r="M1234" s="4">
        <v>39259</v>
      </c>
      <c r="N1234" s="4">
        <v>39259</v>
      </c>
      <c r="O1234" s="1">
        <v>39259</v>
      </c>
      <c r="P1234" t="s">
        <v>52</v>
      </c>
      <c r="R1234" t="s">
        <v>71</v>
      </c>
      <c r="S1234" t="s">
        <v>1931</v>
      </c>
      <c r="T1234" t="s">
        <v>106</v>
      </c>
      <c r="U1234" t="s">
        <v>56</v>
      </c>
      <c r="V1234" t="s">
        <v>57</v>
      </c>
      <c r="W1234" s="6" t="s">
        <v>100</v>
      </c>
      <c r="X1234" t="s">
        <v>76</v>
      </c>
      <c r="Y1234">
        <v>60</v>
      </c>
      <c r="Z1234">
        <v>1198</v>
      </c>
      <c r="AA1234" t="s">
        <v>87</v>
      </c>
      <c r="AB1234" s="5">
        <f t="shared" si="38"/>
        <v>21638.408070175439</v>
      </c>
      <c r="AC1234" s="3">
        <v>4276.8599999999997</v>
      </c>
      <c r="AD1234" s="3">
        <v>3.57</v>
      </c>
      <c r="AE1234" s="3">
        <v>0.06</v>
      </c>
      <c r="AF1234" t="s">
        <v>605</v>
      </c>
      <c r="AG1234" t="s">
        <v>109</v>
      </c>
      <c r="AH1234" s="8" t="s">
        <v>44</v>
      </c>
      <c r="AI1234" s="12" t="s">
        <v>44</v>
      </c>
      <c r="AJ1234" s="9" t="s">
        <v>44</v>
      </c>
      <c r="AK1234" s="5">
        <f t="shared" si="39"/>
        <v>0</v>
      </c>
    </row>
    <row r="1235" spans="1:37" x14ac:dyDescent="0.3">
      <c r="A1235">
        <v>10834</v>
      </c>
      <c r="B1235" t="s">
        <v>187</v>
      </c>
      <c r="C1235" t="s">
        <v>29</v>
      </c>
      <c r="D1235" t="s">
        <v>2343</v>
      </c>
      <c r="E1235" t="s">
        <v>2344</v>
      </c>
      <c r="F1235" t="s">
        <v>32</v>
      </c>
      <c r="G1235" t="s">
        <v>33</v>
      </c>
      <c r="H1235" t="s">
        <v>1929</v>
      </c>
      <c r="I1235" t="s">
        <v>1930</v>
      </c>
      <c r="J1235" t="s">
        <v>44</v>
      </c>
      <c r="K1235" t="s">
        <v>29</v>
      </c>
      <c r="L1235" t="s">
        <v>1930</v>
      </c>
      <c r="M1235" s="4">
        <v>39218</v>
      </c>
      <c r="N1235" s="4">
        <v>39218</v>
      </c>
      <c r="O1235" s="1">
        <v>39218</v>
      </c>
      <c r="P1235" t="s">
        <v>52</v>
      </c>
      <c r="R1235" t="s">
        <v>71</v>
      </c>
      <c r="S1235" t="s">
        <v>1931</v>
      </c>
      <c r="T1235" t="s">
        <v>614</v>
      </c>
      <c r="U1235" t="s">
        <v>357</v>
      </c>
      <c r="V1235" t="s">
        <v>57</v>
      </c>
      <c r="W1235" s="6" t="s">
        <v>244</v>
      </c>
      <c r="X1235" t="s">
        <v>76</v>
      </c>
      <c r="Y1235">
        <v>60</v>
      </c>
      <c r="Z1235">
        <v>268</v>
      </c>
      <c r="AA1235" t="s">
        <v>32</v>
      </c>
      <c r="AB1235" s="5">
        <f t="shared" si="38"/>
        <v>21638.408070175439</v>
      </c>
      <c r="AC1235" s="3">
        <v>9594.4</v>
      </c>
      <c r="AD1235" s="3">
        <v>35.799999999999997</v>
      </c>
      <c r="AE1235" s="3">
        <v>0.6</v>
      </c>
      <c r="AF1235" t="s">
        <v>60</v>
      </c>
      <c r="AG1235" t="s">
        <v>47</v>
      </c>
      <c r="AH1235" s="8">
        <v>151</v>
      </c>
      <c r="AI1235" s="12">
        <v>1516</v>
      </c>
      <c r="AJ1235" s="9" t="s">
        <v>44</v>
      </c>
      <c r="AK1235" s="5">
        <f t="shared" si="39"/>
        <v>0</v>
      </c>
    </row>
    <row r="1236" spans="1:37" x14ac:dyDescent="0.3">
      <c r="A1236">
        <v>10837</v>
      </c>
      <c r="B1236" t="s">
        <v>102</v>
      </c>
      <c r="C1236" t="s">
        <v>29</v>
      </c>
      <c r="D1236" t="s">
        <v>2345</v>
      </c>
      <c r="E1236" t="s">
        <v>2346</v>
      </c>
      <c r="F1236" t="s">
        <v>105</v>
      </c>
      <c r="G1236" t="s">
        <v>33</v>
      </c>
      <c r="H1236" t="s">
        <v>1929</v>
      </c>
      <c r="I1236" t="s">
        <v>1930</v>
      </c>
      <c r="J1236" t="s">
        <v>36</v>
      </c>
      <c r="K1236" t="s">
        <v>29</v>
      </c>
      <c r="L1236" t="s">
        <v>1930</v>
      </c>
      <c r="M1236" s="4">
        <v>39269</v>
      </c>
      <c r="N1236" s="4">
        <v>39269</v>
      </c>
      <c r="O1236" s="1">
        <v>39269</v>
      </c>
      <c r="P1236" t="s">
        <v>52</v>
      </c>
      <c r="R1236" t="s">
        <v>71</v>
      </c>
      <c r="S1236" t="s">
        <v>1931</v>
      </c>
      <c r="T1236" t="s">
        <v>461</v>
      </c>
      <c r="U1236" t="s">
        <v>462</v>
      </c>
      <c r="V1236" t="s">
        <v>57</v>
      </c>
      <c r="W1236" s="6" t="s">
        <v>463</v>
      </c>
      <c r="X1236" t="s">
        <v>146</v>
      </c>
      <c r="Y1236">
        <v>60</v>
      </c>
      <c r="Z1236">
        <v>3386</v>
      </c>
      <c r="AA1236" t="s">
        <v>105</v>
      </c>
      <c r="AB1236" s="5">
        <f t="shared" si="38"/>
        <v>21638.408070175439</v>
      </c>
      <c r="AC1236" s="3">
        <v>25395</v>
      </c>
      <c r="AD1236" s="3">
        <v>7.5</v>
      </c>
      <c r="AE1236" s="3">
        <v>0.12</v>
      </c>
      <c r="AF1236" t="s">
        <v>147</v>
      </c>
      <c r="AG1236" t="s">
        <v>47</v>
      </c>
      <c r="AH1236" s="8">
        <v>31</v>
      </c>
      <c r="AI1236" s="12">
        <v>1589</v>
      </c>
      <c r="AJ1236" s="9" t="s">
        <v>44</v>
      </c>
      <c r="AK1236" s="5">
        <f t="shared" si="39"/>
        <v>0</v>
      </c>
    </row>
    <row r="1237" spans="1:37" x14ac:dyDescent="0.3">
      <c r="A1237">
        <v>10838</v>
      </c>
      <c r="B1237" t="s">
        <v>187</v>
      </c>
      <c r="C1237" t="s">
        <v>29</v>
      </c>
      <c r="D1237" t="s">
        <v>1977</v>
      </c>
      <c r="E1237" t="s">
        <v>1978</v>
      </c>
      <c r="F1237" t="s">
        <v>32</v>
      </c>
      <c r="G1237" t="s">
        <v>33</v>
      </c>
      <c r="H1237" t="s">
        <v>1929</v>
      </c>
      <c r="I1237" t="s">
        <v>1930</v>
      </c>
      <c r="J1237" t="s">
        <v>44</v>
      </c>
      <c r="K1237" t="s">
        <v>29</v>
      </c>
      <c r="L1237" t="s">
        <v>1930</v>
      </c>
      <c r="M1237" s="4">
        <v>39261</v>
      </c>
      <c r="N1237" s="4">
        <v>39261</v>
      </c>
      <c r="O1237" s="1">
        <v>39261</v>
      </c>
      <c r="P1237" t="s">
        <v>52</v>
      </c>
      <c r="R1237" t="s">
        <v>71</v>
      </c>
      <c r="S1237" t="s">
        <v>1931</v>
      </c>
      <c r="T1237" t="s">
        <v>2006</v>
      </c>
      <c r="U1237" t="s">
        <v>850</v>
      </c>
      <c r="V1237" t="s">
        <v>57</v>
      </c>
      <c r="W1237" s="6" t="s">
        <v>2007</v>
      </c>
      <c r="X1237" t="s">
        <v>146</v>
      </c>
      <c r="Y1237">
        <v>30</v>
      </c>
      <c r="Z1237">
        <v>54263</v>
      </c>
      <c r="AA1237" t="s">
        <v>32</v>
      </c>
      <c r="AB1237" s="5">
        <f t="shared" si="38"/>
        <v>21638.408070175439</v>
      </c>
      <c r="AC1237" s="3">
        <v>108526</v>
      </c>
      <c r="AD1237" s="3">
        <v>2</v>
      </c>
      <c r="AE1237" s="3">
        <v>7.0000000000000007E-2</v>
      </c>
      <c r="AF1237" t="s">
        <v>147</v>
      </c>
      <c r="AG1237" t="s">
        <v>109</v>
      </c>
      <c r="AH1237" s="8" t="s">
        <v>44</v>
      </c>
      <c r="AI1237" s="12" t="s">
        <v>44</v>
      </c>
      <c r="AJ1237" s="9">
        <v>173.64</v>
      </c>
      <c r="AK1237" s="5">
        <f t="shared" si="39"/>
        <v>0</v>
      </c>
    </row>
    <row r="1238" spans="1:37" hidden="1" x14ac:dyDescent="0.3">
      <c r="A1238">
        <v>10840</v>
      </c>
      <c r="B1238" t="s">
        <v>102</v>
      </c>
      <c r="C1238" t="s">
        <v>29</v>
      </c>
      <c r="D1238" t="s">
        <v>2347</v>
      </c>
      <c r="E1238" t="s">
        <v>2348</v>
      </c>
      <c r="F1238" t="s">
        <v>105</v>
      </c>
      <c r="G1238" t="s">
        <v>33</v>
      </c>
      <c r="H1238" t="s">
        <v>1929</v>
      </c>
      <c r="I1238" t="s">
        <v>1930</v>
      </c>
      <c r="J1238" t="s">
        <v>44</v>
      </c>
      <c r="K1238" t="s">
        <v>29</v>
      </c>
      <c r="L1238" t="s">
        <v>1930</v>
      </c>
      <c r="M1238" s="4">
        <v>39316</v>
      </c>
      <c r="N1238" s="4">
        <v>39316</v>
      </c>
      <c r="O1238" s="1">
        <v>39316</v>
      </c>
      <c r="P1238" t="s">
        <v>52</v>
      </c>
      <c r="R1238" t="s">
        <v>71</v>
      </c>
      <c r="S1238" t="s">
        <v>1931</v>
      </c>
      <c r="T1238" t="s">
        <v>461</v>
      </c>
      <c r="U1238" t="s">
        <v>462</v>
      </c>
      <c r="V1238" t="s">
        <v>57</v>
      </c>
      <c r="W1238" s="6" t="s">
        <v>463</v>
      </c>
      <c r="X1238" t="s">
        <v>146</v>
      </c>
      <c r="Y1238">
        <v>60</v>
      </c>
      <c r="Z1238">
        <v>3386</v>
      </c>
      <c r="AA1238" t="s">
        <v>105</v>
      </c>
      <c r="AB1238" s="5">
        <f t="shared" si="38"/>
        <v>2371.7673611111113</v>
      </c>
      <c r="AC1238" s="3">
        <v>25395</v>
      </c>
      <c r="AD1238" s="3">
        <v>7.5</v>
      </c>
      <c r="AE1238" s="3">
        <v>0.12</v>
      </c>
      <c r="AF1238" t="s">
        <v>147</v>
      </c>
      <c r="AG1238" t="s">
        <v>47</v>
      </c>
      <c r="AH1238" s="8">
        <v>345</v>
      </c>
      <c r="AI1238" s="7">
        <v>2554.39</v>
      </c>
      <c r="AJ1238" s="9">
        <v>40.630000000000003</v>
      </c>
      <c r="AK1238" s="5">
        <f t="shared" si="39"/>
        <v>0</v>
      </c>
    </row>
    <row r="1239" spans="1:37" hidden="1" x14ac:dyDescent="0.3">
      <c r="A1239">
        <v>10841</v>
      </c>
      <c r="B1239" t="s">
        <v>2349</v>
      </c>
      <c r="C1239" t="s">
        <v>29</v>
      </c>
      <c r="D1239" t="s">
        <v>2350</v>
      </c>
      <c r="E1239" t="s">
        <v>2351</v>
      </c>
      <c r="F1239" t="s">
        <v>2352</v>
      </c>
      <c r="G1239" t="s">
        <v>33</v>
      </c>
      <c r="H1239" t="s">
        <v>1929</v>
      </c>
      <c r="I1239" t="s">
        <v>1930</v>
      </c>
      <c r="J1239" t="s">
        <v>310</v>
      </c>
      <c r="K1239" t="s">
        <v>29</v>
      </c>
      <c r="L1239" t="s">
        <v>1930</v>
      </c>
      <c r="M1239" s="4">
        <v>39370</v>
      </c>
      <c r="N1239" s="4">
        <v>39370</v>
      </c>
      <c r="O1239" s="1">
        <v>39370</v>
      </c>
      <c r="P1239" t="s">
        <v>38</v>
      </c>
      <c r="R1239" t="s">
        <v>39</v>
      </c>
      <c r="S1239" t="s">
        <v>1931</v>
      </c>
      <c r="T1239" t="s">
        <v>65</v>
      </c>
      <c r="U1239" t="s">
        <v>66</v>
      </c>
      <c r="V1239" t="s">
        <v>67</v>
      </c>
      <c r="W1239" s="6" t="s">
        <v>44</v>
      </c>
      <c r="X1239" t="s">
        <v>45</v>
      </c>
      <c r="Y1239">
        <v>100</v>
      </c>
      <c r="Z1239">
        <v>150</v>
      </c>
      <c r="AA1239" t="s">
        <v>2352</v>
      </c>
      <c r="AB1239" s="5">
        <f t="shared" si="38"/>
        <v>2371.7673611111113</v>
      </c>
      <c r="AC1239" s="3">
        <v>12000</v>
      </c>
      <c r="AD1239" s="3">
        <v>80</v>
      </c>
      <c r="AE1239" s="3">
        <v>0.8</v>
      </c>
      <c r="AF1239" t="s">
        <v>68</v>
      </c>
      <c r="AG1239" t="s">
        <v>47</v>
      </c>
      <c r="AH1239" s="8">
        <v>49</v>
      </c>
      <c r="AI1239" s="7">
        <v>1012.59</v>
      </c>
      <c r="AJ1239" s="9">
        <v>19.2</v>
      </c>
      <c r="AK1239" s="5">
        <f t="shared" si="39"/>
        <v>0</v>
      </c>
    </row>
    <row r="1240" spans="1:37" x14ac:dyDescent="0.3">
      <c r="A1240">
        <v>10842</v>
      </c>
      <c r="B1240" t="s">
        <v>137</v>
      </c>
      <c r="C1240" t="s">
        <v>29</v>
      </c>
      <c r="D1240" t="s">
        <v>2353</v>
      </c>
      <c r="E1240" t="s">
        <v>2354</v>
      </c>
      <c r="F1240" t="s">
        <v>140</v>
      </c>
      <c r="G1240" t="s">
        <v>33</v>
      </c>
      <c r="H1240" t="s">
        <v>1929</v>
      </c>
      <c r="I1240" t="s">
        <v>1930</v>
      </c>
      <c r="J1240" t="s">
        <v>36</v>
      </c>
      <c r="K1240" t="s">
        <v>29</v>
      </c>
      <c r="L1240" t="s">
        <v>1930</v>
      </c>
      <c r="M1240" s="4">
        <v>39316</v>
      </c>
      <c r="N1240" s="4">
        <v>39316</v>
      </c>
      <c r="O1240" s="1">
        <v>39316</v>
      </c>
      <c r="P1240" t="s">
        <v>38</v>
      </c>
      <c r="R1240" t="s">
        <v>39</v>
      </c>
      <c r="S1240" t="s">
        <v>1931</v>
      </c>
      <c r="T1240" t="s">
        <v>126</v>
      </c>
      <c r="U1240" t="s">
        <v>127</v>
      </c>
      <c r="V1240" t="s">
        <v>128</v>
      </c>
      <c r="W1240" s="6" t="s">
        <v>44</v>
      </c>
      <c r="X1240" t="s">
        <v>45</v>
      </c>
      <c r="Y1240">
        <v>20</v>
      </c>
      <c r="Z1240">
        <v>155</v>
      </c>
      <c r="AA1240" t="s">
        <v>140</v>
      </c>
      <c r="AB1240" s="5">
        <f t="shared" si="38"/>
        <v>21638.408070175439</v>
      </c>
      <c r="AC1240" s="3">
        <v>4960</v>
      </c>
      <c r="AD1240" s="3">
        <v>32</v>
      </c>
      <c r="AE1240" s="3">
        <v>1.6</v>
      </c>
      <c r="AF1240" t="s">
        <v>125</v>
      </c>
      <c r="AG1240" t="s">
        <v>47</v>
      </c>
      <c r="AH1240" s="8">
        <v>55</v>
      </c>
      <c r="AI1240" s="12">
        <v>1126.8399999999999</v>
      </c>
      <c r="AJ1240" s="9">
        <v>7.94</v>
      </c>
      <c r="AK1240" s="5">
        <f t="shared" si="39"/>
        <v>0</v>
      </c>
    </row>
    <row r="1241" spans="1:37" hidden="1" x14ac:dyDescent="0.3">
      <c r="A1241">
        <v>10843</v>
      </c>
      <c r="B1241" t="s">
        <v>91</v>
      </c>
      <c r="C1241" t="s">
        <v>29</v>
      </c>
      <c r="D1241" t="s">
        <v>2355</v>
      </c>
      <c r="E1241" t="s">
        <v>2356</v>
      </c>
      <c r="F1241" t="s">
        <v>94</v>
      </c>
      <c r="G1241" t="s">
        <v>33</v>
      </c>
      <c r="H1241" t="s">
        <v>1929</v>
      </c>
      <c r="I1241" t="s">
        <v>1930</v>
      </c>
      <c r="J1241" t="s">
        <v>44</v>
      </c>
      <c r="K1241" t="s">
        <v>29</v>
      </c>
      <c r="L1241" t="s">
        <v>1930</v>
      </c>
      <c r="M1241" s="4">
        <v>39301</v>
      </c>
      <c r="N1241" s="4">
        <v>39301</v>
      </c>
      <c r="O1241" s="1">
        <v>39301</v>
      </c>
      <c r="P1241" t="s">
        <v>52</v>
      </c>
      <c r="R1241" t="s">
        <v>71</v>
      </c>
      <c r="S1241" t="s">
        <v>1931</v>
      </c>
      <c r="T1241" t="s">
        <v>106</v>
      </c>
      <c r="U1241" t="s">
        <v>56</v>
      </c>
      <c r="V1241" t="s">
        <v>57</v>
      </c>
      <c r="W1241" s="6" t="s">
        <v>100</v>
      </c>
      <c r="X1241" t="s">
        <v>76</v>
      </c>
      <c r="Y1241">
        <v>60</v>
      </c>
      <c r="Z1241">
        <v>52865</v>
      </c>
      <c r="AA1241" t="s">
        <v>94</v>
      </c>
      <c r="AB1241" s="5">
        <f t="shared" si="38"/>
        <v>2371.7673611111113</v>
      </c>
      <c r="AC1241" s="3">
        <v>188728.05</v>
      </c>
      <c r="AD1241" s="3">
        <v>3.57</v>
      </c>
      <c r="AE1241" s="3">
        <v>0.06</v>
      </c>
      <c r="AF1241" t="s">
        <v>60</v>
      </c>
      <c r="AG1241" t="s">
        <v>47</v>
      </c>
      <c r="AH1241" s="8">
        <v>9182</v>
      </c>
      <c r="AI1241" s="7">
        <v>37695.46</v>
      </c>
      <c r="AJ1241" s="9">
        <v>301.95999999999998</v>
      </c>
      <c r="AK1241" s="5">
        <f t="shared" si="39"/>
        <v>0</v>
      </c>
    </row>
    <row r="1242" spans="1:37" hidden="1" x14ac:dyDescent="0.3">
      <c r="A1242">
        <v>10844</v>
      </c>
      <c r="B1242" t="s">
        <v>137</v>
      </c>
      <c r="C1242" t="s">
        <v>29</v>
      </c>
      <c r="D1242" t="s">
        <v>2357</v>
      </c>
      <c r="E1242" t="s">
        <v>2358</v>
      </c>
      <c r="F1242" t="s">
        <v>140</v>
      </c>
      <c r="G1242" t="s">
        <v>33</v>
      </c>
      <c r="H1242" t="s">
        <v>1929</v>
      </c>
      <c r="I1242" t="s">
        <v>1930</v>
      </c>
      <c r="J1242" t="s">
        <v>36</v>
      </c>
      <c r="K1242" t="s">
        <v>29</v>
      </c>
      <c r="L1242" t="s">
        <v>1930</v>
      </c>
      <c r="M1242" s="4">
        <v>39293</v>
      </c>
      <c r="N1242" s="4">
        <v>39293</v>
      </c>
      <c r="O1242" s="1">
        <v>39293</v>
      </c>
      <c r="P1242" t="s">
        <v>38</v>
      </c>
      <c r="R1242" t="s">
        <v>39</v>
      </c>
      <c r="S1242" t="s">
        <v>1931</v>
      </c>
      <c r="T1242" t="s">
        <v>126</v>
      </c>
      <c r="U1242" t="s">
        <v>127</v>
      </c>
      <c r="V1242" t="s">
        <v>128</v>
      </c>
      <c r="W1242" s="6" t="s">
        <v>44</v>
      </c>
      <c r="X1242" t="s">
        <v>45</v>
      </c>
      <c r="Y1242">
        <v>20</v>
      </c>
      <c r="Z1242">
        <v>250</v>
      </c>
      <c r="AA1242" t="s">
        <v>140</v>
      </c>
      <c r="AB1242" s="5">
        <f t="shared" si="38"/>
        <v>2371.7673611111113</v>
      </c>
      <c r="AC1242" s="3">
        <v>8000</v>
      </c>
      <c r="AD1242" s="3">
        <v>32</v>
      </c>
      <c r="AE1242" s="3">
        <v>1.6</v>
      </c>
      <c r="AF1242" t="s">
        <v>125</v>
      </c>
      <c r="AG1242" t="s">
        <v>47</v>
      </c>
      <c r="AH1242" s="8">
        <v>78</v>
      </c>
      <c r="AI1242" s="7">
        <v>1324.61</v>
      </c>
      <c r="AJ1242" s="9">
        <v>12.8</v>
      </c>
      <c r="AK1242" s="5">
        <f t="shared" si="39"/>
        <v>0</v>
      </c>
    </row>
    <row r="1243" spans="1:37" x14ac:dyDescent="0.3">
      <c r="A1243">
        <v>10845</v>
      </c>
      <c r="B1243" t="s">
        <v>129</v>
      </c>
      <c r="C1243" t="s">
        <v>29</v>
      </c>
      <c r="D1243" t="s">
        <v>2359</v>
      </c>
      <c r="E1243" t="s">
        <v>2360</v>
      </c>
      <c r="F1243" t="s">
        <v>87</v>
      </c>
      <c r="G1243" t="s">
        <v>33</v>
      </c>
      <c r="H1243" t="s">
        <v>1929</v>
      </c>
      <c r="I1243" t="s">
        <v>1930</v>
      </c>
      <c r="J1243" t="s">
        <v>44</v>
      </c>
      <c r="K1243" t="s">
        <v>29</v>
      </c>
      <c r="L1243" t="s">
        <v>1930</v>
      </c>
      <c r="M1243" s="4">
        <v>39268</v>
      </c>
      <c r="N1243" s="4">
        <v>39268</v>
      </c>
      <c r="O1243" s="1">
        <v>39268</v>
      </c>
      <c r="P1243" t="s">
        <v>38</v>
      </c>
      <c r="R1243" t="s">
        <v>39</v>
      </c>
      <c r="S1243" t="s">
        <v>1931</v>
      </c>
      <c r="T1243" t="s">
        <v>183</v>
      </c>
      <c r="U1243" t="s">
        <v>184</v>
      </c>
      <c r="V1243" t="s">
        <v>185</v>
      </c>
      <c r="W1243" s="6" t="s">
        <v>44</v>
      </c>
      <c r="X1243" t="s">
        <v>45</v>
      </c>
      <c r="Y1243">
        <v>20</v>
      </c>
      <c r="Z1243">
        <v>500</v>
      </c>
      <c r="AA1243" t="s">
        <v>87</v>
      </c>
      <c r="AB1243" s="5">
        <f t="shared" si="38"/>
        <v>21638.408070175439</v>
      </c>
      <c r="AC1243" s="3">
        <v>13500</v>
      </c>
      <c r="AD1243" s="3">
        <v>27</v>
      </c>
      <c r="AE1243" s="3">
        <v>1.35</v>
      </c>
      <c r="AF1243" t="s">
        <v>186</v>
      </c>
      <c r="AG1243" t="s">
        <v>47</v>
      </c>
      <c r="AH1243" s="8">
        <v>115</v>
      </c>
      <c r="AI1243" s="12">
        <v>1352</v>
      </c>
      <c r="AJ1243" s="9">
        <v>21.6</v>
      </c>
      <c r="AK1243" s="5">
        <f t="shared" si="39"/>
        <v>0</v>
      </c>
    </row>
    <row r="1244" spans="1:37" x14ac:dyDescent="0.3">
      <c r="A1244">
        <v>10846</v>
      </c>
      <c r="B1244" t="s">
        <v>860</v>
      </c>
      <c r="C1244" t="s">
        <v>29</v>
      </c>
      <c r="D1244" t="s">
        <v>2361</v>
      </c>
      <c r="E1244" t="s">
        <v>2362</v>
      </c>
      <c r="F1244" t="s">
        <v>282</v>
      </c>
      <c r="G1244" t="s">
        <v>33</v>
      </c>
      <c r="H1244" t="s">
        <v>1929</v>
      </c>
      <c r="I1244" t="s">
        <v>1930</v>
      </c>
      <c r="J1244" t="s">
        <v>36</v>
      </c>
      <c r="K1244" t="s">
        <v>29</v>
      </c>
      <c r="L1244" t="s">
        <v>1930</v>
      </c>
      <c r="M1244" s="4">
        <v>39281</v>
      </c>
      <c r="N1244" s="4">
        <v>39281</v>
      </c>
      <c r="O1244" s="1">
        <v>39281</v>
      </c>
      <c r="P1244" t="s">
        <v>52</v>
      </c>
      <c r="R1244" t="s">
        <v>71</v>
      </c>
      <c r="S1244" t="s">
        <v>1931</v>
      </c>
      <c r="T1244" t="s">
        <v>249</v>
      </c>
      <c r="U1244" t="s">
        <v>89</v>
      </c>
      <c r="V1244" t="s">
        <v>57</v>
      </c>
      <c r="W1244" s="6" t="s">
        <v>244</v>
      </c>
      <c r="X1244" t="s">
        <v>76</v>
      </c>
      <c r="Y1244">
        <v>60</v>
      </c>
      <c r="Z1244">
        <v>209</v>
      </c>
      <c r="AA1244" t="s">
        <v>282</v>
      </c>
      <c r="AB1244" s="5">
        <f t="shared" si="38"/>
        <v>21638.408070175439</v>
      </c>
      <c r="AC1244" s="3">
        <v>1703.35</v>
      </c>
      <c r="AD1244" s="3">
        <v>8.15</v>
      </c>
      <c r="AE1244" s="3">
        <v>0.14000000000000001</v>
      </c>
      <c r="AF1244" t="s">
        <v>77</v>
      </c>
      <c r="AG1244" t="s">
        <v>47</v>
      </c>
      <c r="AH1244" s="8">
        <v>12</v>
      </c>
      <c r="AI1244" s="12">
        <v>764.62</v>
      </c>
      <c r="AJ1244" s="9">
        <v>2.73</v>
      </c>
      <c r="AK1244" s="5">
        <f t="shared" si="39"/>
        <v>0</v>
      </c>
    </row>
    <row r="1245" spans="1:37" x14ac:dyDescent="0.3">
      <c r="A1245">
        <v>10847</v>
      </c>
      <c r="B1245" t="s">
        <v>187</v>
      </c>
      <c r="C1245" t="s">
        <v>29</v>
      </c>
      <c r="D1245" t="s">
        <v>2363</v>
      </c>
      <c r="E1245" t="s">
        <v>2364</v>
      </c>
      <c r="F1245" t="s">
        <v>32</v>
      </c>
      <c r="G1245" t="s">
        <v>33</v>
      </c>
      <c r="H1245" t="s">
        <v>1929</v>
      </c>
      <c r="I1245" t="s">
        <v>1930</v>
      </c>
      <c r="J1245" t="s">
        <v>44</v>
      </c>
      <c r="K1245" t="s">
        <v>29</v>
      </c>
      <c r="L1245" t="s">
        <v>1930</v>
      </c>
      <c r="M1245" s="4">
        <v>39279</v>
      </c>
      <c r="N1245" s="4">
        <v>39279</v>
      </c>
      <c r="O1245" s="1">
        <v>39279</v>
      </c>
      <c r="P1245" t="s">
        <v>52</v>
      </c>
      <c r="R1245" t="s">
        <v>71</v>
      </c>
      <c r="S1245" t="s">
        <v>1931</v>
      </c>
      <c r="T1245" t="s">
        <v>614</v>
      </c>
      <c r="U1245" t="s">
        <v>357</v>
      </c>
      <c r="V1245" t="s">
        <v>57</v>
      </c>
      <c r="W1245" s="6" t="s">
        <v>244</v>
      </c>
      <c r="X1245" t="s">
        <v>76</v>
      </c>
      <c r="Y1245">
        <v>60</v>
      </c>
      <c r="Z1245">
        <v>1051</v>
      </c>
      <c r="AA1245" t="s">
        <v>32</v>
      </c>
      <c r="AB1245" s="5">
        <f t="shared" si="38"/>
        <v>21638.408070175439</v>
      </c>
      <c r="AC1245" s="3">
        <v>37625.800000000003</v>
      </c>
      <c r="AD1245" s="3">
        <v>35.799999999999997</v>
      </c>
      <c r="AE1245" s="3">
        <v>0.6</v>
      </c>
      <c r="AF1245" t="s">
        <v>60</v>
      </c>
      <c r="AG1245" t="s">
        <v>47</v>
      </c>
      <c r="AH1245" s="8">
        <v>373</v>
      </c>
      <c r="AI1245" s="12">
        <v>1850</v>
      </c>
      <c r="AJ1245" s="9">
        <v>60.2</v>
      </c>
      <c r="AK1245" s="5">
        <f t="shared" si="39"/>
        <v>0</v>
      </c>
    </row>
    <row r="1246" spans="1:37" x14ac:dyDescent="0.3">
      <c r="A1246">
        <v>10851</v>
      </c>
      <c r="B1246" t="s">
        <v>452</v>
      </c>
      <c r="C1246" t="s">
        <v>29</v>
      </c>
      <c r="D1246" t="s">
        <v>2365</v>
      </c>
      <c r="E1246" t="s">
        <v>2366</v>
      </c>
      <c r="F1246" t="s">
        <v>455</v>
      </c>
      <c r="G1246" t="s">
        <v>33</v>
      </c>
      <c r="H1246" t="s">
        <v>1929</v>
      </c>
      <c r="I1246" t="s">
        <v>1930</v>
      </c>
      <c r="J1246" t="s">
        <v>36</v>
      </c>
      <c r="K1246" t="s">
        <v>29</v>
      </c>
      <c r="L1246" t="s">
        <v>1930</v>
      </c>
      <c r="M1246" s="4">
        <v>39346</v>
      </c>
      <c r="N1246" s="4">
        <v>39346</v>
      </c>
      <c r="O1246" s="1">
        <v>39346</v>
      </c>
      <c r="P1246" t="s">
        <v>52</v>
      </c>
      <c r="R1246" t="s">
        <v>53</v>
      </c>
      <c r="S1246" t="s">
        <v>1931</v>
      </c>
      <c r="T1246" t="s">
        <v>1030</v>
      </c>
      <c r="U1246" t="s">
        <v>81</v>
      </c>
      <c r="V1246" t="s">
        <v>57</v>
      </c>
      <c r="W1246" s="6" t="s">
        <v>262</v>
      </c>
      <c r="X1246" t="s">
        <v>90</v>
      </c>
      <c r="Y1246">
        <v>200</v>
      </c>
      <c r="Z1246">
        <v>165</v>
      </c>
      <c r="AA1246" t="s">
        <v>455</v>
      </c>
      <c r="AB1246" s="5">
        <f t="shared" si="38"/>
        <v>21638.408070175439</v>
      </c>
      <c r="AC1246" s="3">
        <v>239.25</v>
      </c>
      <c r="AD1246" s="3">
        <v>1.45</v>
      </c>
      <c r="AE1246" s="3">
        <v>0.01</v>
      </c>
      <c r="AF1246" t="s">
        <v>60</v>
      </c>
      <c r="AG1246" t="s">
        <v>47</v>
      </c>
      <c r="AH1246" s="8">
        <v>15</v>
      </c>
      <c r="AI1246" s="12">
        <v>350.78</v>
      </c>
      <c r="AJ1246" s="9">
        <v>0.38</v>
      </c>
      <c r="AK1246" s="5">
        <f t="shared" si="39"/>
        <v>0</v>
      </c>
    </row>
    <row r="1247" spans="1:37" x14ac:dyDescent="0.3">
      <c r="A1247">
        <v>10852</v>
      </c>
      <c r="B1247" t="s">
        <v>84</v>
      </c>
      <c r="C1247" t="s">
        <v>29</v>
      </c>
      <c r="D1247" t="s">
        <v>2367</v>
      </c>
      <c r="E1247" t="s">
        <v>2368</v>
      </c>
      <c r="F1247" t="s">
        <v>87</v>
      </c>
      <c r="G1247" t="s">
        <v>33</v>
      </c>
      <c r="H1247" t="s">
        <v>1929</v>
      </c>
      <c r="I1247" t="s">
        <v>1930</v>
      </c>
      <c r="J1247" t="s">
        <v>36</v>
      </c>
      <c r="K1247" t="s">
        <v>29</v>
      </c>
      <c r="L1247" t="s">
        <v>1930</v>
      </c>
      <c r="M1247" s="4">
        <v>39269</v>
      </c>
      <c r="N1247" s="4">
        <v>39269</v>
      </c>
      <c r="O1247" s="1">
        <v>39269</v>
      </c>
      <c r="P1247" t="s">
        <v>52</v>
      </c>
      <c r="R1247" t="s">
        <v>71</v>
      </c>
      <c r="S1247" t="s">
        <v>1931</v>
      </c>
      <c r="T1247" t="s">
        <v>650</v>
      </c>
      <c r="U1247" t="s">
        <v>81</v>
      </c>
      <c r="V1247" t="s">
        <v>57</v>
      </c>
      <c r="W1247" s="6" t="s">
        <v>336</v>
      </c>
      <c r="X1247" t="s">
        <v>83</v>
      </c>
      <c r="Y1247">
        <v>60</v>
      </c>
      <c r="Z1247">
        <v>253</v>
      </c>
      <c r="AA1247" t="s">
        <v>87</v>
      </c>
      <c r="AB1247" s="5">
        <f t="shared" si="38"/>
        <v>21638.408070175439</v>
      </c>
      <c r="AC1247" s="3">
        <v>442.75</v>
      </c>
      <c r="AD1247" s="3">
        <v>1.75</v>
      </c>
      <c r="AE1247" s="3">
        <v>0.03</v>
      </c>
      <c r="AF1247" t="s">
        <v>60</v>
      </c>
      <c r="AG1247" t="s">
        <v>47</v>
      </c>
      <c r="AH1247" s="8">
        <v>15</v>
      </c>
      <c r="AI1247" s="12">
        <v>460</v>
      </c>
      <c r="AJ1247" s="9">
        <v>0.71</v>
      </c>
      <c r="AK1247" s="5">
        <f t="shared" si="39"/>
        <v>0</v>
      </c>
    </row>
    <row r="1248" spans="1:37" x14ac:dyDescent="0.3">
      <c r="A1248">
        <v>10855</v>
      </c>
      <c r="B1248" t="s">
        <v>187</v>
      </c>
      <c r="C1248" t="s">
        <v>29</v>
      </c>
      <c r="D1248" t="s">
        <v>2369</v>
      </c>
      <c r="E1248" t="s">
        <v>2370</v>
      </c>
      <c r="F1248" t="s">
        <v>32</v>
      </c>
      <c r="G1248" t="s">
        <v>33</v>
      </c>
      <c r="H1248" t="s">
        <v>1929</v>
      </c>
      <c r="I1248" t="s">
        <v>1930</v>
      </c>
      <c r="J1248" t="s">
        <v>44</v>
      </c>
      <c r="K1248" t="s">
        <v>29</v>
      </c>
      <c r="L1248" t="s">
        <v>1930</v>
      </c>
      <c r="M1248" s="4">
        <v>39307</v>
      </c>
      <c r="N1248" s="4">
        <v>39307</v>
      </c>
      <c r="O1248" s="1">
        <v>39307</v>
      </c>
      <c r="P1248" t="s">
        <v>52</v>
      </c>
      <c r="R1248" t="s">
        <v>71</v>
      </c>
      <c r="S1248" t="s">
        <v>1931</v>
      </c>
      <c r="T1248" t="s">
        <v>249</v>
      </c>
      <c r="U1248" t="s">
        <v>89</v>
      </c>
      <c r="V1248" t="s">
        <v>57</v>
      </c>
      <c r="W1248" s="6" t="s">
        <v>244</v>
      </c>
      <c r="X1248" t="s">
        <v>76</v>
      </c>
      <c r="Y1248">
        <v>60</v>
      </c>
      <c r="Z1248">
        <v>18290</v>
      </c>
      <c r="AA1248" t="s">
        <v>32</v>
      </c>
      <c r="AB1248" s="5">
        <f t="shared" si="38"/>
        <v>21638.408070175439</v>
      </c>
      <c r="AC1248" s="3">
        <v>155830.79999999999</v>
      </c>
      <c r="AD1248" s="3">
        <v>8.52</v>
      </c>
      <c r="AE1248" s="3">
        <v>0.14000000000000001</v>
      </c>
      <c r="AF1248" t="s">
        <v>60</v>
      </c>
      <c r="AG1248" t="s">
        <v>47</v>
      </c>
      <c r="AH1248" s="8">
        <v>1114</v>
      </c>
      <c r="AI1248" s="12">
        <v>3473</v>
      </c>
      <c r="AJ1248" s="9">
        <v>249.33</v>
      </c>
      <c r="AK1248" s="5">
        <f t="shared" si="39"/>
        <v>0</v>
      </c>
    </row>
    <row r="1249" spans="1:37" x14ac:dyDescent="0.3">
      <c r="A1249">
        <v>10857</v>
      </c>
      <c r="B1249" t="s">
        <v>187</v>
      </c>
      <c r="C1249" t="s">
        <v>29</v>
      </c>
      <c r="D1249" t="s">
        <v>1994</v>
      </c>
      <c r="E1249" t="s">
        <v>1995</v>
      </c>
      <c r="F1249" t="s">
        <v>32</v>
      </c>
      <c r="G1249" t="s">
        <v>33</v>
      </c>
      <c r="H1249" t="s">
        <v>1929</v>
      </c>
      <c r="I1249" t="s">
        <v>1930</v>
      </c>
      <c r="J1249" t="s">
        <v>44</v>
      </c>
      <c r="K1249" t="s">
        <v>29</v>
      </c>
      <c r="L1249" t="s">
        <v>1930</v>
      </c>
      <c r="M1249" s="4">
        <v>39339</v>
      </c>
      <c r="N1249" s="4">
        <v>39339</v>
      </c>
      <c r="O1249" s="1">
        <v>39339</v>
      </c>
      <c r="P1249" t="s">
        <v>52</v>
      </c>
      <c r="R1249" t="s">
        <v>71</v>
      </c>
      <c r="S1249" t="s">
        <v>1931</v>
      </c>
      <c r="T1249" t="s">
        <v>80</v>
      </c>
      <c r="U1249" t="s">
        <v>81</v>
      </c>
      <c r="V1249" t="s">
        <v>57</v>
      </c>
      <c r="W1249" s="6" t="s">
        <v>82</v>
      </c>
      <c r="X1249" t="s">
        <v>83</v>
      </c>
      <c r="Y1249">
        <v>60</v>
      </c>
      <c r="Z1249">
        <v>3285</v>
      </c>
      <c r="AA1249" t="s">
        <v>32</v>
      </c>
      <c r="AB1249" s="5">
        <f t="shared" si="38"/>
        <v>21638.408070175439</v>
      </c>
      <c r="AC1249" s="3">
        <v>4993.2</v>
      </c>
      <c r="AD1249" s="3">
        <v>1.52</v>
      </c>
      <c r="AE1249" s="3">
        <v>0.03</v>
      </c>
      <c r="AF1249" t="s">
        <v>605</v>
      </c>
      <c r="AG1249" t="s">
        <v>109</v>
      </c>
      <c r="AH1249" s="8" t="s">
        <v>44</v>
      </c>
      <c r="AI1249" s="12" t="s">
        <v>44</v>
      </c>
      <c r="AJ1249" s="9">
        <v>7.99</v>
      </c>
      <c r="AK1249" s="5">
        <f t="shared" si="39"/>
        <v>0</v>
      </c>
    </row>
    <row r="1250" spans="1:37" hidden="1" x14ac:dyDescent="0.3">
      <c r="A1250">
        <v>10859</v>
      </c>
      <c r="B1250" t="s">
        <v>102</v>
      </c>
      <c r="C1250" t="s">
        <v>29</v>
      </c>
      <c r="D1250" t="s">
        <v>2371</v>
      </c>
      <c r="E1250" t="s">
        <v>2372</v>
      </c>
      <c r="F1250" t="s">
        <v>105</v>
      </c>
      <c r="G1250" t="s">
        <v>33</v>
      </c>
      <c r="H1250" t="s">
        <v>1929</v>
      </c>
      <c r="I1250" t="s">
        <v>1930</v>
      </c>
      <c r="J1250" t="s">
        <v>44</v>
      </c>
      <c r="K1250" t="s">
        <v>29</v>
      </c>
      <c r="L1250" t="s">
        <v>1930</v>
      </c>
      <c r="M1250" s="4">
        <v>39335</v>
      </c>
      <c r="N1250" s="4">
        <v>39335</v>
      </c>
      <c r="O1250" s="1">
        <v>39335</v>
      </c>
      <c r="P1250" t="s">
        <v>52</v>
      </c>
      <c r="R1250" t="s">
        <v>71</v>
      </c>
      <c r="S1250" t="s">
        <v>1931</v>
      </c>
      <c r="T1250" t="s">
        <v>614</v>
      </c>
      <c r="U1250" t="s">
        <v>357</v>
      </c>
      <c r="V1250" t="s">
        <v>57</v>
      </c>
      <c r="W1250" s="6" t="s">
        <v>244</v>
      </c>
      <c r="X1250" t="s">
        <v>76</v>
      </c>
      <c r="Y1250">
        <v>60</v>
      </c>
      <c r="Z1250">
        <v>3896</v>
      </c>
      <c r="AA1250" t="s">
        <v>105</v>
      </c>
      <c r="AB1250" s="5">
        <f t="shared" si="38"/>
        <v>2371.7673611111113</v>
      </c>
      <c r="AC1250" s="3">
        <v>139476.79999999999</v>
      </c>
      <c r="AD1250" s="3">
        <v>35.799999999999997</v>
      </c>
      <c r="AE1250" s="3">
        <v>0.6</v>
      </c>
      <c r="AF1250" t="s">
        <v>60</v>
      </c>
      <c r="AG1250" t="s">
        <v>47</v>
      </c>
      <c r="AH1250" s="8">
        <v>3369</v>
      </c>
      <c r="AI1250" s="7">
        <v>9689</v>
      </c>
      <c r="AJ1250" s="9">
        <v>223.16</v>
      </c>
      <c r="AK1250" s="5">
        <f t="shared" si="39"/>
        <v>0</v>
      </c>
    </row>
    <row r="1251" spans="1:37" x14ac:dyDescent="0.3">
      <c r="A1251">
        <v>10860</v>
      </c>
      <c r="B1251" t="s">
        <v>102</v>
      </c>
      <c r="C1251" t="s">
        <v>29</v>
      </c>
      <c r="D1251" t="s">
        <v>2373</v>
      </c>
      <c r="E1251" t="s">
        <v>2374</v>
      </c>
      <c r="F1251" t="s">
        <v>105</v>
      </c>
      <c r="G1251" t="s">
        <v>33</v>
      </c>
      <c r="H1251" t="s">
        <v>1929</v>
      </c>
      <c r="I1251" t="s">
        <v>1930</v>
      </c>
      <c r="J1251" t="s">
        <v>44</v>
      </c>
      <c r="K1251" t="s">
        <v>29</v>
      </c>
      <c r="L1251" t="s">
        <v>1930</v>
      </c>
      <c r="M1251" s="4">
        <v>39373</v>
      </c>
      <c r="N1251" s="4">
        <v>39373</v>
      </c>
      <c r="O1251" s="1">
        <v>39373</v>
      </c>
      <c r="P1251" t="s">
        <v>38</v>
      </c>
      <c r="R1251" t="s">
        <v>39</v>
      </c>
      <c r="S1251" t="s">
        <v>1931</v>
      </c>
      <c r="T1251" t="s">
        <v>213</v>
      </c>
      <c r="U1251" t="s">
        <v>214</v>
      </c>
      <c r="V1251" t="s">
        <v>215</v>
      </c>
      <c r="W1251" s="6" t="s">
        <v>44</v>
      </c>
      <c r="X1251" t="s">
        <v>45</v>
      </c>
      <c r="Y1251">
        <v>25</v>
      </c>
      <c r="Z1251">
        <v>8000</v>
      </c>
      <c r="AA1251" t="s">
        <v>105</v>
      </c>
      <c r="AB1251" s="5">
        <f t="shared" si="38"/>
        <v>21638.408070175439</v>
      </c>
      <c r="AC1251" s="3">
        <v>160000</v>
      </c>
      <c r="AD1251" s="3">
        <v>20</v>
      </c>
      <c r="AE1251" s="3">
        <v>0.8</v>
      </c>
      <c r="AF1251" t="s">
        <v>216</v>
      </c>
      <c r="AG1251" t="s">
        <v>47</v>
      </c>
      <c r="AH1251" s="8">
        <v>2366</v>
      </c>
      <c r="AI1251" s="12">
        <v>13952.38</v>
      </c>
      <c r="AJ1251" s="9">
        <v>256</v>
      </c>
      <c r="AK1251" s="5">
        <f t="shared" si="39"/>
        <v>0</v>
      </c>
    </row>
    <row r="1252" spans="1:37" x14ac:dyDescent="0.3">
      <c r="A1252">
        <v>10861</v>
      </c>
      <c r="B1252" t="s">
        <v>452</v>
      </c>
      <c r="C1252" t="s">
        <v>29</v>
      </c>
      <c r="D1252" t="s">
        <v>1996</v>
      </c>
      <c r="E1252" t="s">
        <v>1997</v>
      </c>
      <c r="F1252" t="s">
        <v>455</v>
      </c>
      <c r="G1252" t="s">
        <v>33</v>
      </c>
      <c r="H1252" t="s">
        <v>1929</v>
      </c>
      <c r="I1252" t="s">
        <v>1930</v>
      </c>
      <c r="J1252" t="s">
        <v>36</v>
      </c>
      <c r="K1252" t="s">
        <v>29</v>
      </c>
      <c r="L1252" t="s">
        <v>1930</v>
      </c>
      <c r="M1252" s="4">
        <v>39346</v>
      </c>
      <c r="N1252" s="4">
        <v>39346</v>
      </c>
      <c r="O1252" s="1">
        <v>39346</v>
      </c>
      <c r="P1252" t="s">
        <v>52</v>
      </c>
      <c r="R1252" t="s">
        <v>71</v>
      </c>
      <c r="S1252" t="s">
        <v>1931</v>
      </c>
      <c r="T1252" t="s">
        <v>528</v>
      </c>
      <c r="U1252" t="s">
        <v>529</v>
      </c>
      <c r="V1252" t="s">
        <v>530</v>
      </c>
      <c r="W1252" s="6" t="s">
        <v>433</v>
      </c>
      <c r="X1252" t="s">
        <v>83</v>
      </c>
      <c r="Y1252">
        <v>336</v>
      </c>
      <c r="Z1252">
        <v>143</v>
      </c>
      <c r="AA1252" t="s">
        <v>455</v>
      </c>
      <c r="AB1252" s="5">
        <f t="shared" si="38"/>
        <v>21638.408070175439</v>
      </c>
      <c r="AC1252" s="3">
        <v>5485.48</v>
      </c>
      <c r="AD1252" s="3">
        <v>38.36</v>
      </c>
      <c r="AE1252" s="3">
        <v>0.11</v>
      </c>
      <c r="AF1252" t="s">
        <v>437</v>
      </c>
      <c r="AG1252" t="s">
        <v>109</v>
      </c>
      <c r="AH1252" s="8" t="s">
        <v>44</v>
      </c>
      <c r="AI1252" s="12" t="s">
        <v>44</v>
      </c>
      <c r="AJ1252" s="9">
        <v>8.7799999999999994</v>
      </c>
      <c r="AK1252" s="5">
        <f t="shared" si="39"/>
        <v>0</v>
      </c>
    </row>
    <row r="1253" spans="1:37" x14ac:dyDescent="0.3">
      <c r="A1253">
        <v>10862</v>
      </c>
      <c r="B1253" t="s">
        <v>452</v>
      </c>
      <c r="C1253" t="s">
        <v>29</v>
      </c>
      <c r="D1253" t="s">
        <v>1996</v>
      </c>
      <c r="E1253" t="s">
        <v>1997</v>
      </c>
      <c r="F1253" t="s">
        <v>455</v>
      </c>
      <c r="G1253" t="s">
        <v>33</v>
      </c>
      <c r="H1253" t="s">
        <v>1929</v>
      </c>
      <c r="I1253" t="s">
        <v>1930</v>
      </c>
      <c r="J1253" t="s">
        <v>36</v>
      </c>
      <c r="K1253" t="s">
        <v>29</v>
      </c>
      <c r="L1253" t="s">
        <v>1930</v>
      </c>
      <c r="M1253" s="4">
        <v>39346</v>
      </c>
      <c r="N1253" s="4">
        <v>39346</v>
      </c>
      <c r="O1253" s="1">
        <v>39346</v>
      </c>
      <c r="P1253" t="s">
        <v>52</v>
      </c>
      <c r="R1253" t="s">
        <v>71</v>
      </c>
      <c r="S1253" t="s">
        <v>1931</v>
      </c>
      <c r="T1253" t="s">
        <v>563</v>
      </c>
      <c r="U1253" t="s">
        <v>564</v>
      </c>
      <c r="V1253" t="s">
        <v>57</v>
      </c>
      <c r="W1253" s="6" t="s">
        <v>565</v>
      </c>
      <c r="X1253" t="s">
        <v>146</v>
      </c>
      <c r="Y1253">
        <v>60</v>
      </c>
      <c r="Z1253">
        <v>17191</v>
      </c>
      <c r="AA1253" t="s">
        <v>455</v>
      </c>
      <c r="AB1253" s="5">
        <f t="shared" si="38"/>
        <v>21638.408070175439</v>
      </c>
      <c r="AC1253" s="3">
        <v>300842.5</v>
      </c>
      <c r="AD1253" s="3">
        <v>17.5</v>
      </c>
      <c r="AE1253" s="3">
        <v>0.28999999999999998</v>
      </c>
      <c r="AF1253" t="s">
        <v>147</v>
      </c>
      <c r="AG1253" t="s">
        <v>109</v>
      </c>
      <c r="AH1253" s="8" t="s">
        <v>44</v>
      </c>
      <c r="AI1253" s="12" t="s">
        <v>44</v>
      </c>
      <c r="AJ1253" s="9">
        <v>481.35</v>
      </c>
      <c r="AK1253" s="5">
        <f t="shared" si="39"/>
        <v>0</v>
      </c>
    </row>
    <row r="1254" spans="1:37" x14ac:dyDescent="0.3">
      <c r="A1254">
        <v>10863</v>
      </c>
      <c r="B1254" t="s">
        <v>806</v>
      </c>
      <c r="C1254" t="s">
        <v>29</v>
      </c>
      <c r="D1254" t="s">
        <v>2375</v>
      </c>
      <c r="E1254" t="s">
        <v>2376</v>
      </c>
      <c r="F1254" t="s">
        <v>809</v>
      </c>
      <c r="G1254" t="s">
        <v>33</v>
      </c>
      <c r="H1254" t="s">
        <v>1929</v>
      </c>
      <c r="I1254" t="s">
        <v>1930</v>
      </c>
      <c r="J1254" t="s">
        <v>36</v>
      </c>
      <c r="K1254" t="s">
        <v>29</v>
      </c>
      <c r="L1254" t="s">
        <v>1930</v>
      </c>
      <c r="M1254" s="4">
        <v>39321</v>
      </c>
      <c r="N1254" s="4">
        <v>39321</v>
      </c>
      <c r="O1254" s="1">
        <v>39321</v>
      </c>
      <c r="P1254" t="s">
        <v>52</v>
      </c>
      <c r="R1254" t="s">
        <v>71</v>
      </c>
      <c r="S1254" t="s">
        <v>1931</v>
      </c>
      <c r="T1254" t="s">
        <v>106</v>
      </c>
      <c r="U1254" t="s">
        <v>56</v>
      </c>
      <c r="V1254" t="s">
        <v>57</v>
      </c>
      <c r="W1254" s="6" t="s">
        <v>100</v>
      </c>
      <c r="X1254" t="s">
        <v>76</v>
      </c>
      <c r="Y1254">
        <v>60</v>
      </c>
      <c r="Z1254">
        <v>1859</v>
      </c>
      <c r="AA1254" t="s">
        <v>809</v>
      </c>
      <c r="AB1254" s="5">
        <f t="shared" si="38"/>
        <v>21638.408070175439</v>
      </c>
      <c r="AC1254" s="3">
        <v>6320.6</v>
      </c>
      <c r="AD1254" s="3">
        <v>3.4</v>
      </c>
      <c r="AE1254" s="3">
        <v>0.06</v>
      </c>
      <c r="AF1254" t="s">
        <v>60</v>
      </c>
      <c r="AG1254" t="s">
        <v>47</v>
      </c>
      <c r="AH1254" s="8">
        <v>214</v>
      </c>
      <c r="AI1254" s="12">
        <v>891</v>
      </c>
      <c r="AJ1254" s="9">
        <v>10.11</v>
      </c>
      <c r="AK1254" s="5">
        <f t="shared" si="39"/>
        <v>0</v>
      </c>
    </row>
    <row r="1255" spans="1:37" x14ac:dyDescent="0.3">
      <c r="A1255">
        <v>10865</v>
      </c>
      <c r="B1255" t="s">
        <v>187</v>
      </c>
      <c r="C1255" t="s">
        <v>29</v>
      </c>
      <c r="D1255" t="s">
        <v>2000</v>
      </c>
      <c r="E1255" t="s">
        <v>2001</v>
      </c>
      <c r="F1255" t="s">
        <v>32</v>
      </c>
      <c r="G1255" t="s">
        <v>33</v>
      </c>
      <c r="H1255" t="s">
        <v>1929</v>
      </c>
      <c r="I1255" t="s">
        <v>1930</v>
      </c>
      <c r="J1255" t="s">
        <v>44</v>
      </c>
      <c r="K1255" t="s">
        <v>29</v>
      </c>
      <c r="L1255" t="s">
        <v>1930</v>
      </c>
      <c r="M1255" s="4">
        <v>39324</v>
      </c>
      <c r="N1255" s="4">
        <v>39324</v>
      </c>
      <c r="O1255" s="1">
        <v>39324</v>
      </c>
      <c r="P1255" t="s">
        <v>52</v>
      </c>
      <c r="R1255" t="s">
        <v>53</v>
      </c>
      <c r="S1255" t="s">
        <v>1931</v>
      </c>
      <c r="T1255" t="s">
        <v>2377</v>
      </c>
      <c r="U1255" t="s">
        <v>98</v>
      </c>
      <c r="V1255" t="s">
        <v>99</v>
      </c>
      <c r="W1255" s="6" t="s">
        <v>2378</v>
      </c>
      <c r="X1255" t="s">
        <v>90</v>
      </c>
      <c r="Y1255">
        <v>180</v>
      </c>
      <c r="Z1255">
        <v>508</v>
      </c>
      <c r="AA1255" t="s">
        <v>32</v>
      </c>
      <c r="AB1255" s="5">
        <f t="shared" si="38"/>
        <v>21638.408070175439</v>
      </c>
      <c r="AC1255" s="3">
        <v>8620.76</v>
      </c>
      <c r="AD1255" s="3">
        <v>16.97</v>
      </c>
      <c r="AE1255" s="3">
        <v>0.09</v>
      </c>
      <c r="AF1255" t="s">
        <v>2379</v>
      </c>
      <c r="AG1255" t="s">
        <v>109</v>
      </c>
      <c r="AH1255" s="8" t="s">
        <v>44</v>
      </c>
      <c r="AI1255" s="12" t="s">
        <v>44</v>
      </c>
      <c r="AJ1255" s="9">
        <v>13.79</v>
      </c>
      <c r="AK1255" s="5">
        <f t="shared" si="39"/>
        <v>0</v>
      </c>
    </row>
    <row r="1256" spans="1:37" hidden="1" x14ac:dyDescent="0.3">
      <c r="A1256">
        <v>10866</v>
      </c>
      <c r="B1256" t="s">
        <v>187</v>
      </c>
      <c r="C1256" t="s">
        <v>29</v>
      </c>
      <c r="D1256" t="s">
        <v>2000</v>
      </c>
      <c r="E1256" t="s">
        <v>2001</v>
      </c>
      <c r="F1256" t="s">
        <v>32</v>
      </c>
      <c r="G1256" t="s">
        <v>33</v>
      </c>
      <c r="H1256" t="s">
        <v>1929</v>
      </c>
      <c r="I1256" t="s">
        <v>1930</v>
      </c>
      <c r="J1256" t="s">
        <v>44</v>
      </c>
      <c r="K1256" t="s">
        <v>29</v>
      </c>
      <c r="L1256" t="s">
        <v>1930</v>
      </c>
      <c r="M1256" s="4">
        <v>39324</v>
      </c>
      <c r="N1256" s="4">
        <v>39324</v>
      </c>
      <c r="O1256" s="1">
        <v>39324</v>
      </c>
      <c r="P1256" t="s">
        <v>52</v>
      </c>
      <c r="R1256" t="s">
        <v>71</v>
      </c>
      <c r="S1256" t="s">
        <v>1931</v>
      </c>
      <c r="T1256" t="s">
        <v>106</v>
      </c>
      <c r="U1256" t="s">
        <v>56</v>
      </c>
      <c r="V1256" t="s">
        <v>57</v>
      </c>
      <c r="W1256" s="6" t="s">
        <v>100</v>
      </c>
      <c r="X1256" t="s">
        <v>76</v>
      </c>
      <c r="Y1256">
        <v>60</v>
      </c>
      <c r="Z1256">
        <v>25799</v>
      </c>
      <c r="AA1256" t="s">
        <v>32</v>
      </c>
      <c r="AB1256" s="5">
        <f t="shared" si="38"/>
        <v>2371.7673611111113</v>
      </c>
      <c r="AC1256" s="3">
        <v>87716.6</v>
      </c>
      <c r="AD1256" s="3">
        <v>3.4</v>
      </c>
      <c r="AE1256" s="3">
        <v>0.06</v>
      </c>
      <c r="AF1256" t="s">
        <v>605</v>
      </c>
      <c r="AG1256" t="s">
        <v>109</v>
      </c>
      <c r="AH1256" s="8" t="s">
        <v>44</v>
      </c>
      <c r="AI1256" s="7" t="s">
        <v>44</v>
      </c>
      <c r="AJ1256" s="9">
        <v>140.35</v>
      </c>
      <c r="AK1256" s="5">
        <f t="shared" si="39"/>
        <v>0</v>
      </c>
    </row>
    <row r="1257" spans="1:37" hidden="1" x14ac:dyDescent="0.3">
      <c r="A1257">
        <v>10867</v>
      </c>
      <c r="B1257" t="s">
        <v>187</v>
      </c>
      <c r="C1257" t="s">
        <v>29</v>
      </c>
      <c r="D1257" t="s">
        <v>2380</v>
      </c>
      <c r="E1257" t="s">
        <v>2381</v>
      </c>
      <c r="F1257" t="s">
        <v>32</v>
      </c>
      <c r="G1257" t="s">
        <v>33</v>
      </c>
      <c r="H1257" t="s">
        <v>1929</v>
      </c>
      <c r="I1257" t="s">
        <v>1930</v>
      </c>
      <c r="J1257" t="s">
        <v>44</v>
      </c>
      <c r="K1257" t="s">
        <v>29</v>
      </c>
      <c r="L1257" t="s">
        <v>1930</v>
      </c>
      <c r="M1257" s="4">
        <v>39344</v>
      </c>
      <c r="N1257" s="4">
        <v>39344</v>
      </c>
      <c r="O1257" s="1">
        <v>39344</v>
      </c>
      <c r="P1257" t="s">
        <v>38</v>
      </c>
      <c r="R1257" t="s">
        <v>39</v>
      </c>
      <c r="S1257" t="s">
        <v>1931</v>
      </c>
      <c r="T1257" t="s">
        <v>273</v>
      </c>
      <c r="U1257" t="s">
        <v>274</v>
      </c>
      <c r="V1257" t="s">
        <v>275</v>
      </c>
      <c r="W1257" s="6" t="s">
        <v>44</v>
      </c>
      <c r="X1257" t="s">
        <v>45</v>
      </c>
      <c r="Y1257">
        <v>40</v>
      </c>
      <c r="Z1257">
        <v>230</v>
      </c>
      <c r="AA1257" t="s">
        <v>32</v>
      </c>
      <c r="AB1257" s="5">
        <f t="shared" si="38"/>
        <v>2371.7673611111113</v>
      </c>
      <c r="AC1257" s="3">
        <v>17480</v>
      </c>
      <c r="AD1257" s="3">
        <v>76</v>
      </c>
      <c r="AE1257" s="3">
        <v>1.9</v>
      </c>
      <c r="AF1257" t="s">
        <v>276</v>
      </c>
      <c r="AG1257" t="s">
        <v>47</v>
      </c>
      <c r="AH1257" s="8">
        <v>917</v>
      </c>
      <c r="AI1257" s="7">
        <v>6056.76</v>
      </c>
      <c r="AJ1257" s="9">
        <v>27.97</v>
      </c>
      <c r="AK1257" s="5">
        <f t="shared" si="39"/>
        <v>0</v>
      </c>
    </row>
    <row r="1258" spans="1:37" x14ac:dyDescent="0.3">
      <c r="A1258">
        <v>10868</v>
      </c>
      <c r="B1258" t="s">
        <v>187</v>
      </c>
      <c r="C1258" t="s">
        <v>29</v>
      </c>
      <c r="D1258" t="s">
        <v>2380</v>
      </c>
      <c r="E1258" t="s">
        <v>2381</v>
      </c>
      <c r="F1258" t="s">
        <v>32</v>
      </c>
      <c r="G1258" t="s">
        <v>33</v>
      </c>
      <c r="H1258" t="s">
        <v>1929</v>
      </c>
      <c r="I1258" t="s">
        <v>1930</v>
      </c>
      <c r="J1258" t="s">
        <v>44</v>
      </c>
      <c r="K1258" t="s">
        <v>29</v>
      </c>
      <c r="L1258" t="s">
        <v>1930</v>
      </c>
      <c r="M1258" s="4">
        <v>39344</v>
      </c>
      <c r="N1258" s="4">
        <v>39344</v>
      </c>
      <c r="O1258" s="1">
        <v>39344</v>
      </c>
      <c r="P1258" t="s">
        <v>38</v>
      </c>
      <c r="R1258" t="s">
        <v>39</v>
      </c>
      <c r="S1258" t="s">
        <v>1931</v>
      </c>
      <c r="T1258" t="s">
        <v>273</v>
      </c>
      <c r="U1258" t="s">
        <v>274</v>
      </c>
      <c r="V1258" t="s">
        <v>275</v>
      </c>
      <c r="W1258" s="6" t="s">
        <v>44</v>
      </c>
      <c r="X1258" t="s">
        <v>45</v>
      </c>
      <c r="Y1258">
        <v>40</v>
      </c>
      <c r="Z1258">
        <v>615</v>
      </c>
      <c r="AA1258" t="s">
        <v>32</v>
      </c>
      <c r="AB1258" s="5">
        <f t="shared" si="38"/>
        <v>21638.408070175439</v>
      </c>
      <c r="AC1258" s="3">
        <v>46740</v>
      </c>
      <c r="AD1258" s="3">
        <v>76</v>
      </c>
      <c r="AE1258" s="3">
        <v>1.9</v>
      </c>
      <c r="AF1258" t="s">
        <v>276</v>
      </c>
      <c r="AG1258" t="s">
        <v>109</v>
      </c>
      <c r="AH1258" s="8" t="s">
        <v>44</v>
      </c>
      <c r="AI1258" s="12" t="s">
        <v>44</v>
      </c>
      <c r="AJ1258" s="9">
        <v>74.78</v>
      </c>
      <c r="AK1258" s="5">
        <f t="shared" si="39"/>
        <v>0</v>
      </c>
    </row>
    <row r="1259" spans="1:37" x14ac:dyDescent="0.3">
      <c r="A1259">
        <v>10877</v>
      </c>
      <c r="B1259" t="s">
        <v>187</v>
      </c>
      <c r="C1259" t="s">
        <v>29</v>
      </c>
      <c r="D1259" t="s">
        <v>2012</v>
      </c>
      <c r="E1259" t="s">
        <v>2013</v>
      </c>
      <c r="F1259" t="s">
        <v>32</v>
      </c>
      <c r="G1259" t="s">
        <v>33</v>
      </c>
      <c r="H1259" t="s">
        <v>1929</v>
      </c>
      <c r="I1259" t="s">
        <v>1930</v>
      </c>
      <c r="J1259" t="s">
        <v>44</v>
      </c>
      <c r="K1259" t="s">
        <v>29</v>
      </c>
      <c r="L1259" t="s">
        <v>1930</v>
      </c>
      <c r="M1259" s="4">
        <v>39329</v>
      </c>
      <c r="N1259" s="4">
        <v>39329</v>
      </c>
      <c r="O1259" s="1">
        <v>39329</v>
      </c>
      <c r="P1259" t="s">
        <v>52</v>
      </c>
      <c r="R1259" t="s">
        <v>71</v>
      </c>
      <c r="S1259" t="s">
        <v>1931</v>
      </c>
      <c r="T1259" t="s">
        <v>143</v>
      </c>
      <c r="U1259" t="s">
        <v>144</v>
      </c>
      <c r="V1259" t="s">
        <v>57</v>
      </c>
      <c r="W1259" s="6" t="s">
        <v>145</v>
      </c>
      <c r="X1259" t="s">
        <v>146</v>
      </c>
      <c r="Y1259">
        <v>60</v>
      </c>
      <c r="Z1259">
        <v>10000</v>
      </c>
      <c r="AA1259" t="s">
        <v>32</v>
      </c>
      <c r="AB1259" s="5">
        <f t="shared" si="38"/>
        <v>21638.408070175439</v>
      </c>
      <c r="AC1259" s="3">
        <v>106800</v>
      </c>
      <c r="AD1259" s="3">
        <v>10.68</v>
      </c>
      <c r="AE1259" s="3">
        <v>0.18</v>
      </c>
      <c r="AF1259" t="s">
        <v>60</v>
      </c>
      <c r="AG1259" t="s">
        <v>109</v>
      </c>
      <c r="AH1259" s="8" t="s">
        <v>44</v>
      </c>
      <c r="AI1259" s="12" t="s">
        <v>44</v>
      </c>
      <c r="AJ1259" s="9">
        <v>170.88</v>
      </c>
      <c r="AK1259" s="5">
        <f t="shared" si="39"/>
        <v>0</v>
      </c>
    </row>
    <row r="1260" spans="1:37" x14ac:dyDescent="0.3">
      <c r="A1260">
        <v>10878</v>
      </c>
      <c r="B1260" t="s">
        <v>221</v>
      </c>
      <c r="C1260" t="s">
        <v>29</v>
      </c>
      <c r="D1260" t="s">
        <v>2014</v>
      </c>
      <c r="E1260" t="s">
        <v>2015</v>
      </c>
      <c r="F1260" t="s">
        <v>224</v>
      </c>
      <c r="G1260" t="s">
        <v>33</v>
      </c>
      <c r="H1260" t="s">
        <v>1929</v>
      </c>
      <c r="I1260" t="s">
        <v>1930</v>
      </c>
      <c r="J1260" t="s">
        <v>44</v>
      </c>
      <c r="K1260" t="s">
        <v>29</v>
      </c>
      <c r="L1260" t="s">
        <v>1930</v>
      </c>
      <c r="M1260" s="4">
        <v>39329</v>
      </c>
      <c r="N1260" s="4">
        <v>39329</v>
      </c>
      <c r="O1260" s="1">
        <v>39329</v>
      </c>
      <c r="P1260" t="s">
        <v>52</v>
      </c>
      <c r="R1260" t="s">
        <v>53</v>
      </c>
      <c r="S1260" t="s">
        <v>1931</v>
      </c>
      <c r="T1260" t="s">
        <v>88</v>
      </c>
      <c r="U1260" t="s">
        <v>89</v>
      </c>
      <c r="V1260" t="s">
        <v>57</v>
      </c>
      <c r="W1260" s="6" t="s">
        <v>58</v>
      </c>
      <c r="X1260" t="s">
        <v>90</v>
      </c>
      <c r="Y1260">
        <v>240</v>
      </c>
      <c r="Z1260">
        <v>13850</v>
      </c>
      <c r="AA1260" t="s">
        <v>224</v>
      </c>
      <c r="AB1260" s="5">
        <f t="shared" si="38"/>
        <v>21638.408070175439</v>
      </c>
      <c r="AC1260" s="3">
        <v>29777.5</v>
      </c>
      <c r="AD1260" s="3">
        <v>2.15</v>
      </c>
      <c r="AE1260" s="3">
        <v>0.01</v>
      </c>
      <c r="AF1260" t="s">
        <v>60</v>
      </c>
      <c r="AG1260" t="s">
        <v>109</v>
      </c>
      <c r="AH1260" s="8" t="s">
        <v>44</v>
      </c>
      <c r="AI1260" s="12" t="s">
        <v>44</v>
      </c>
      <c r="AJ1260" s="9">
        <v>47.64</v>
      </c>
      <c r="AK1260" s="5">
        <f t="shared" si="39"/>
        <v>0</v>
      </c>
    </row>
    <row r="1261" spans="1:37" x14ac:dyDescent="0.3">
      <c r="A1261">
        <v>10879</v>
      </c>
      <c r="B1261" t="s">
        <v>221</v>
      </c>
      <c r="C1261" t="s">
        <v>29</v>
      </c>
      <c r="D1261" t="s">
        <v>2014</v>
      </c>
      <c r="E1261" t="s">
        <v>2015</v>
      </c>
      <c r="F1261" t="s">
        <v>224</v>
      </c>
      <c r="G1261" t="s">
        <v>33</v>
      </c>
      <c r="H1261" t="s">
        <v>1929</v>
      </c>
      <c r="I1261" t="s">
        <v>1930</v>
      </c>
      <c r="J1261" t="s">
        <v>44</v>
      </c>
      <c r="K1261" t="s">
        <v>29</v>
      </c>
      <c r="L1261" t="s">
        <v>1930</v>
      </c>
      <c r="M1261" s="4">
        <v>39329</v>
      </c>
      <c r="N1261" s="4">
        <v>39329</v>
      </c>
      <c r="O1261" s="1">
        <v>39329</v>
      </c>
      <c r="P1261" t="s">
        <v>52</v>
      </c>
      <c r="R1261" t="s">
        <v>53</v>
      </c>
      <c r="S1261" t="s">
        <v>1931</v>
      </c>
      <c r="T1261" t="s">
        <v>499</v>
      </c>
      <c r="U1261" t="s">
        <v>74</v>
      </c>
      <c r="V1261" t="s">
        <v>57</v>
      </c>
      <c r="W1261" s="6" t="s">
        <v>58</v>
      </c>
      <c r="X1261" t="s">
        <v>90</v>
      </c>
      <c r="Y1261">
        <v>240</v>
      </c>
      <c r="Z1261">
        <v>15913</v>
      </c>
      <c r="AA1261" t="s">
        <v>224</v>
      </c>
      <c r="AB1261" s="5">
        <f t="shared" si="38"/>
        <v>21638.408070175439</v>
      </c>
      <c r="AC1261" s="3">
        <v>31348.61</v>
      </c>
      <c r="AD1261" s="3">
        <v>1.97</v>
      </c>
      <c r="AE1261" s="3">
        <v>0.01</v>
      </c>
      <c r="AF1261" t="s">
        <v>60</v>
      </c>
      <c r="AG1261" t="s">
        <v>109</v>
      </c>
      <c r="AH1261" s="8" t="s">
        <v>44</v>
      </c>
      <c r="AI1261" s="12" t="s">
        <v>44</v>
      </c>
      <c r="AJ1261" s="9">
        <v>50.16</v>
      </c>
      <c r="AK1261" s="5">
        <f t="shared" si="39"/>
        <v>0</v>
      </c>
    </row>
    <row r="1262" spans="1:37" x14ac:dyDescent="0.3">
      <c r="A1262">
        <v>10880</v>
      </c>
      <c r="B1262" t="s">
        <v>221</v>
      </c>
      <c r="C1262" t="s">
        <v>29</v>
      </c>
      <c r="D1262" t="s">
        <v>2014</v>
      </c>
      <c r="E1262" t="s">
        <v>2015</v>
      </c>
      <c r="F1262" t="s">
        <v>224</v>
      </c>
      <c r="G1262" t="s">
        <v>33</v>
      </c>
      <c r="H1262" t="s">
        <v>1929</v>
      </c>
      <c r="I1262" t="s">
        <v>1930</v>
      </c>
      <c r="J1262" t="s">
        <v>44</v>
      </c>
      <c r="K1262" t="s">
        <v>29</v>
      </c>
      <c r="L1262" t="s">
        <v>1930</v>
      </c>
      <c r="M1262" s="4">
        <v>39329</v>
      </c>
      <c r="N1262" s="4">
        <v>39329</v>
      </c>
      <c r="O1262" s="1">
        <v>39329</v>
      </c>
      <c r="P1262" t="s">
        <v>52</v>
      </c>
      <c r="R1262" t="s">
        <v>71</v>
      </c>
      <c r="S1262" t="s">
        <v>1931</v>
      </c>
      <c r="T1262" t="s">
        <v>80</v>
      </c>
      <c r="U1262" t="s">
        <v>81</v>
      </c>
      <c r="V1262" t="s">
        <v>57</v>
      </c>
      <c r="W1262" s="6" t="s">
        <v>82</v>
      </c>
      <c r="X1262" t="s">
        <v>83</v>
      </c>
      <c r="Y1262">
        <v>60</v>
      </c>
      <c r="Z1262">
        <v>14700</v>
      </c>
      <c r="AA1262" t="s">
        <v>224</v>
      </c>
      <c r="AB1262" s="5">
        <f t="shared" si="38"/>
        <v>21638.408070175439</v>
      </c>
      <c r="AC1262" s="3">
        <v>22344</v>
      </c>
      <c r="AD1262" s="3">
        <v>1.52</v>
      </c>
      <c r="AE1262" s="3">
        <v>0.03</v>
      </c>
      <c r="AF1262" t="s">
        <v>60</v>
      </c>
      <c r="AG1262" t="s">
        <v>109</v>
      </c>
      <c r="AH1262" s="8" t="s">
        <v>44</v>
      </c>
      <c r="AI1262" s="12" t="s">
        <v>44</v>
      </c>
      <c r="AJ1262" s="9">
        <v>35.75</v>
      </c>
      <c r="AK1262" s="5">
        <f t="shared" si="39"/>
        <v>0</v>
      </c>
    </row>
    <row r="1263" spans="1:37" hidden="1" x14ac:dyDescent="0.3">
      <c r="A1263">
        <v>10881</v>
      </c>
      <c r="B1263" t="s">
        <v>91</v>
      </c>
      <c r="C1263" t="s">
        <v>29</v>
      </c>
      <c r="D1263" t="s">
        <v>2382</v>
      </c>
      <c r="E1263" t="s">
        <v>2383</v>
      </c>
      <c r="F1263" t="s">
        <v>94</v>
      </c>
      <c r="G1263" t="s">
        <v>33</v>
      </c>
      <c r="H1263" t="s">
        <v>1929</v>
      </c>
      <c r="I1263" t="s">
        <v>1930</v>
      </c>
      <c r="J1263" t="s">
        <v>44</v>
      </c>
      <c r="K1263" t="s">
        <v>29</v>
      </c>
      <c r="L1263" t="s">
        <v>1930</v>
      </c>
      <c r="M1263" s="4">
        <v>39337</v>
      </c>
      <c r="N1263" s="4">
        <v>39337</v>
      </c>
      <c r="O1263" s="1">
        <v>39337</v>
      </c>
      <c r="P1263" t="s">
        <v>52</v>
      </c>
      <c r="R1263" t="s">
        <v>53</v>
      </c>
      <c r="S1263" t="s">
        <v>1931</v>
      </c>
      <c r="T1263" t="s">
        <v>795</v>
      </c>
      <c r="U1263" t="s">
        <v>98</v>
      </c>
      <c r="V1263" t="s">
        <v>57</v>
      </c>
      <c r="W1263" s="6" t="s">
        <v>100</v>
      </c>
      <c r="X1263" t="s">
        <v>83</v>
      </c>
      <c r="Y1263">
        <v>90</v>
      </c>
      <c r="Z1263">
        <v>1064</v>
      </c>
      <c r="AA1263" t="s">
        <v>94</v>
      </c>
      <c r="AB1263" s="5">
        <f t="shared" si="38"/>
        <v>2371.7673611111113</v>
      </c>
      <c r="AC1263" s="3">
        <v>17024</v>
      </c>
      <c r="AD1263" s="3">
        <v>16</v>
      </c>
      <c r="AE1263" s="3">
        <v>0.18</v>
      </c>
      <c r="AF1263" t="s">
        <v>60</v>
      </c>
      <c r="AG1263" t="s">
        <v>47</v>
      </c>
      <c r="AH1263" s="8">
        <v>128</v>
      </c>
      <c r="AI1263" s="7">
        <v>944.21</v>
      </c>
      <c r="AJ1263" s="9">
        <v>27.24</v>
      </c>
      <c r="AK1263" s="5">
        <f t="shared" si="39"/>
        <v>0</v>
      </c>
    </row>
    <row r="1264" spans="1:37" x14ac:dyDescent="0.3">
      <c r="A1264">
        <v>10882</v>
      </c>
      <c r="B1264" t="s">
        <v>187</v>
      </c>
      <c r="C1264" t="s">
        <v>29</v>
      </c>
      <c r="D1264" t="s">
        <v>2384</v>
      </c>
      <c r="E1264" t="s">
        <v>2385</v>
      </c>
      <c r="F1264" t="s">
        <v>32</v>
      </c>
      <c r="G1264" t="s">
        <v>33</v>
      </c>
      <c r="H1264" t="s">
        <v>1929</v>
      </c>
      <c r="I1264" t="s">
        <v>1930</v>
      </c>
      <c r="J1264" t="s">
        <v>44</v>
      </c>
      <c r="K1264" t="s">
        <v>29</v>
      </c>
      <c r="L1264" t="s">
        <v>1930</v>
      </c>
      <c r="M1264" s="4">
        <v>39330</v>
      </c>
      <c r="N1264" s="4">
        <v>39330</v>
      </c>
      <c r="O1264" s="1">
        <v>39330</v>
      </c>
      <c r="P1264" t="s">
        <v>38</v>
      </c>
      <c r="R1264" t="s">
        <v>39</v>
      </c>
      <c r="S1264" t="s">
        <v>1931</v>
      </c>
      <c r="T1264" t="s">
        <v>273</v>
      </c>
      <c r="U1264" t="s">
        <v>274</v>
      </c>
      <c r="V1264" t="s">
        <v>275</v>
      </c>
      <c r="W1264" s="6" t="s">
        <v>44</v>
      </c>
      <c r="X1264" t="s">
        <v>45</v>
      </c>
      <c r="Y1264">
        <v>40</v>
      </c>
      <c r="Z1264">
        <v>450</v>
      </c>
      <c r="AA1264" t="s">
        <v>32</v>
      </c>
      <c r="AB1264" s="5">
        <f t="shared" si="38"/>
        <v>21638.408070175439</v>
      </c>
      <c r="AC1264" s="3">
        <v>34200</v>
      </c>
      <c r="AD1264" s="3">
        <v>76</v>
      </c>
      <c r="AE1264" s="3">
        <v>1.9</v>
      </c>
      <c r="AF1264" t="s">
        <v>276</v>
      </c>
      <c r="AG1264" t="s">
        <v>47</v>
      </c>
      <c r="AH1264" s="8">
        <v>497</v>
      </c>
      <c r="AI1264" s="12">
        <v>2650.36</v>
      </c>
      <c r="AJ1264" s="9">
        <v>54.72</v>
      </c>
      <c r="AK1264" s="5">
        <f t="shared" si="39"/>
        <v>0</v>
      </c>
    </row>
    <row r="1265" spans="1:37" x14ac:dyDescent="0.3">
      <c r="A1265">
        <v>10883</v>
      </c>
      <c r="B1265" t="s">
        <v>187</v>
      </c>
      <c r="C1265" t="s">
        <v>29</v>
      </c>
      <c r="D1265" t="s">
        <v>2386</v>
      </c>
      <c r="E1265" t="s">
        <v>2387</v>
      </c>
      <c r="F1265" t="s">
        <v>32</v>
      </c>
      <c r="G1265" t="s">
        <v>33</v>
      </c>
      <c r="H1265" t="s">
        <v>1929</v>
      </c>
      <c r="I1265" t="s">
        <v>1930</v>
      </c>
      <c r="J1265" t="s">
        <v>44</v>
      </c>
      <c r="K1265" t="s">
        <v>29</v>
      </c>
      <c r="L1265" t="s">
        <v>1930</v>
      </c>
      <c r="M1265" s="4">
        <v>39335</v>
      </c>
      <c r="N1265" s="4">
        <v>39335</v>
      </c>
      <c r="O1265" s="1">
        <v>39335</v>
      </c>
      <c r="P1265" t="s">
        <v>52</v>
      </c>
      <c r="R1265" t="s">
        <v>71</v>
      </c>
      <c r="S1265" t="s">
        <v>1931</v>
      </c>
      <c r="T1265" t="s">
        <v>313</v>
      </c>
      <c r="U1265" t="s">
        <v>314</v>
      </c>
      <c r="V1265" t="s">
        <v>315</v>
      </c>
      <c r="W1265" s="6" t="s">
        <v>100</v>
      </c>
      <c r="X1265" t="s">
        <v>83</v>
      </c>
      <c r="Y1265">
        <v>270</v>
      </c>
      <c r="Z1265">
        <v>252</v>
      </c>
      <c r="AA1265" t="s">
        <v>32</v>
      </c>
      <c r="AB1265" s="5">
        <f t="shared" si="38"/>
        <v>21638.408070175439</v>
      </c>
      <c r="AC1265" s="3">
        <v>19817.28</v>
      </c>
      <c r="AD1265" s="3">
        <v>78.64</v>
      </c>
      <c r="AE1265" s="3">
        <v>0.28999999999999998</v>
      </c>
      <c r="AF1265" t="s">
        <v>316</v>
      </c>
      <c r="AG1265" t="s">
        <v>47</v>
      </c>
      <c r="AH1265" s="8">
        <v>1736</v>
      </c>
      <c r="AI1265" s="12">
        <v>14182.54</v>
      </c>
      <c r="AJ1265" s="9">
        <v>31.71</v>
      </c>
      <c r="AK1265" s="5">
        <f t="shared" si="39"/>
        <v>0</v>
      </c>
    </row>
    <row r="1266" spans="1:37" x14ac:dyDescent="0.3">
      <c r="A1266">
        <v>10884</v>
      </c>
      <c r="B1266" t="s">
        <v>187</v>
      </c>
      <c r="C1266" t="s">
        <v>29</v>
      </c>
      <c r="D1266" t="s">
        <v>2388</v>
      </c>
      <c r="E1266" t="s">
        <v>2389</v>
      </c>
      <c r="F1266" t="s">
        <v>32</v>
      </c>
      <c r="G1266" t="s">
        <v>33</v>
      </c>
      <c r="H1266" t="s">
        <v>1929</v>
      </c>
      <c r="I1266" t="s">
        <v>1930</v>
      </c>
      <c r="J1266" t="s">
        <v>44</v>
      </c>
      <c r="K1266" t="s">
        <v>29</v>
      </c>
      <c r="L1266" t="s">
        <v>1930</v>
      </c>
      <c r="M1266" s="4">
        <v>39342</v>
      </c>
      <c r="N1266" s="4">
        <v>39342</v>
      </c>
      <c r="O1266" s="1">
        <v>39342</v>
      </c>
      <c r="P1266" t="s">
        <v>52</v>
      </c>
      <c r="R1266" t="s">
        <v>71</v>
      </c>
      <c r="S1266" t="s">
        <v>1931</v>
      </c>
      <c r="T1266" t="s">
        <v>115</v>
      </c>
      <c r="U1266" t="s">
        <v>116</v>
      </c>
      <c r="V1266" t="s">
        <v>117</v>
      </c>
      <c r="W1266" s="6" t="s">
        <v>118</v>
      </c>
      <c r="X1266" t="s">
        <v>76</v>
      </c>
      <c r="Y1266">
        <v>120</v>
      </c>
      <c r="Z1266">
        <v>3200</v>
      </c>
      <c r="AA1266" t="s">
        <v>32</v>
      </c>
      <c r="AB1266" s="5">
        <f t="shared" si="38"/>
        <v>21638.408070175439</v>
      </c>
      <c r="AC1266" s="3">
        <v>131520</v>
      </c>
      <c r="AD1266" s="3">
        <v>41.1</v>
      </c>
      <c r="AE1266" s="3">
        <v>0.34</v>
      </c>
      <c r="AF1266" t="s">
        <v>122</v>
      </c>
      <c r="AG1266" t="s">
        <v>47</v>
      </c>
      <c r="AH1266" s="8">
        <v>749</v>
      </c>
      <c r="AI1266" s="12">
        <v>2717</v>
      </c>
      <c r="AJ1266" s="9">
        <v>210.43</v>
      </c>
      <c r="AK1266" s="5">
        <f t="shared" si="39"/>
        <v>0</v>
      </c>
    </row>
    <row r="1267" spans="1:37" x14ac:dyDescent="0.3">
      <c r="A1267">
        <v>10885</v>
      </c>
      <c r="B1267" t="s">
        <v>187</v>
      </c>
      <c r="C1267" t="s">
        <v>29</v>
      </c>
      <c r="D1267" t="s">
        <v>2390</v>
      </c>
      <c r="E1267" t="s">
        <v>2391</v>
      </c>
      <c r="F1267" t="s">
        <v>32</v>
      </c>
      <c r="G1267" t="s">
        <v>33</v>
      </c>
      <c r="H1267" t="s">
        <v>1929</v>
      </c>
      <c r="I1267" t="s">
        <v>1930</v>
      </c>
      <c r="J1267" t="s">
        <v>44</v>
      </c>
      <c r="K1267" t="s">
        <v>29</v>
      </c>
      <c r="L1267" t="s">
        <v>1930</v>
      </c>
      <c r="M1267" s="4">
        <v>39337</v>
      </c>
      <c r="N1267" s="4">
        <v>39337</v>
      </c>
      <c r="O1267" s="1">
        <v>39337</v>
      </c>
      <c r="P1267" t="s">
        <v>52</v>
      </c>
      <c r="R1267" t="s">
        <v>71</v>
      </c>
      <c r="S1267" t="s">
        <v>1931</v>
      </c>
      <c r="T1267" t="s">
        <v>313</v>
      </c>
      <c r="U1267" t="s">
        <v>314</v>
      </c>
      <c r="V1267" t="s">
        <v>315</v>
      </c>
      <c r="W1267" s="6" t="s">
        <v>100</v>
      </c>
      <c r="X1267" t="s">
        <v>83</v>
      </c>
      <c r="Y1267">
        <v>270</v>
      </c>
      <c r="Z1267">
        <v>16</v>
      </c>
      <c r="AA1267" t="s">
        <v>32</v>
      </c>
      <c r="AB1267" s="5">
        <f t="shared" si="38"/>
        <v>21638.408070175439</v>
      </c>
      <c r="AC1267" s="3">
        <v>1258.24</v>
      </c>
      <c r="AD1267" s="3">
        <v>78.64</v>
      </c>
      <c r="AE1267" s="3">
        <v>0.28999999999999998</v>
      </c>
      <c r="AF1267" t="s">
        <v>316</v>
      </c>
      <c r="AG1267" t="s">
        <v>47</v>
      </c>
      <c r="AH1267" s="8">
        <v>295</v>
      </c>
      <c r="AI1267" s="12">
        <v>1737</v>
      </c>
      <c r="AJ1267" s="9">
        <v>2.0099999999999998</v>
      </c>
      <c r="AK1267" s="5">
        <f t="shared" si="39"/>
        <v>0</v>
      </c>
    </row>
    <row r="1268" spans="1:37" x14ac:dyDescent="0.3">
      <c r="A1268">
        <v>10886</v>
      </c>
      <c r="B1268" t="s">
        <v>187</v>
      </c>
      <c r="C1268" t="s">
        <v>29</v>
      </c>
      <c r="D1268" t="s">
        <v>2390</v>
      </c>
      <c r="E1268" t="s">
        <v>2391</v>
      </c>
      <c r="F1268" t="s">
        <v>32</v>
      </c>
      <c r="G1268" t="s">
        <v>33</v>
      </c>
      <c r="H1268" t="s">
        <v>1929</v>
      </c>
      <c r="I1268" t="s">
        <v>1930</v>
      </c>
      <c r="J1268" t="s">
        <v>44</v>
      </c>
      <c r="K1268" t="s">
        <v>29</v>
      </c>
      <c r="L1268" t="s">
        <v>1930</v>
      </c>
      <c r="M1268" s="4">
        <v>39337</v>
      </c>
      <c r="N1268" s="4">
        <v>39337</v>
      </c>
      <c r="O1268" s="1">
        <v>39337</v>
      </c>
      <c r="P1268" t="s">
        <v>52</v>
      </c>
      <c r="R1268" t="s">
        <v>71</v>
      </c>
      <c r="S1268" t="s">
        <v>1931</v>
      </c>
      <c r="T1268" t="s">
        <v>313</v>
      </c>
      <c r="U1268" t="s">
        <v>314</v>
      </c>
      <c r="V1268" t="s">
        <v>315</v>
      </c>
      <c r="W1268" s="6" t="s">
        <v>100</v>
      </c>
      <c r="X1268" t="s">
        <v>83</v>
      </c>
      <c r="Y1268">
        <v>270</v>
      </c>
      <c r="Z1268">
        <v>526</v>
      </c>
      <c r="AA1268" t="s">
        <v>32</v>
      </c>
      <c r="AB1268" s="5">
        <f t="shared" si="38"/>
        <v>21638.408070175439</v>
      </c>
      <c r="AC1268" s="3">
        <v>41364.639999999999</v>
      </c>
      <c r="AD1268" s="3">
        <v>78.64</v>
      </c>
      <c r="AE1268" s="3">
        <v>0.28999999999999998</v>
      </c>
      <c r="AF1268" t="s">
        <v>316</v>
      </c>
      <c r="AG1268" t="s">
        <v>109</v>
      </c>
      <c r="AH1268" s="8" t="s">
        <v>44</v>
      </c>
      <c r="AI1268" s="12" t="s">
        <v>44</v>
      </c>
      <c r="AJ1268" s="9">
        <v>66.180000000000007</v>
      </c>
      <c r="AK1268" s="5">
        <f t="shared" si="39"/>
        <v>0</v>
      </c>
    </row>
    <row r="1269" spans="1:37" x14ac:dyDescent="0.3">
      <c r="A1269">
        <v>10887</v>
      </c>
      <c r="B1269" t="s">
        <v>91</v>
      </c>
      <c r="C1269" t="s">
        <v>29</v>
      </c>
      <c r="D1269" t="s">
        <v>2392</v>
      </c>
      <c r="E1269" t="s">
        <v>2393</v>
      </c>
      <c r="F1269" t="s">
        <v>94</v>
      </c>
      <c r="G1269" t="s">
        <v>33</v>
      </c>
      <c r="H1269" t="s">
        <v>1929</v>
      </c>
      <c r="I1269" t="s">
        <v>1930</v>
      </c>
      <c r="J1269" t="s">
        <v>44</v>
      </c>
      <c r="K1269" t="s">
        <v>29</v>
      </c>
      <c r="L1269" t="s">
        <v>1930</v>
      </c>
      <c r="M1269" s="4">
        <v>39388</v>
      </c>
      <c r="N1269" s="4">
        <v>39388</v>
      </c>
      <c r="O1269" s="1">
        <v>39388</v>
      </c>
      <c r="P1269" t="s">
        <v>52</v>
      </c>
      <c r="R1269" t="s">
        <v>53</v>
      </c>
      <c r="S1269" t="s">
        <v>1931</v>
      </c>
      <c r="T1269" t="s">
        <v>873</v>
      </c>
      <c r="U1269" t="s">
        <v>357</v>
      </c>
      <c r="V1269" t="s">
        <v>57</v>
      </c>
      <c r="W1269" s="6" t="s">
        <v>874</v>
      </c>
      <c r="X1269" t="s">
        <v>90</v>
      </c>
      <c r="Y1269">
        <v>240</v>
      </c>
      <c r="Z1269">
        <v>1341</v>
      </c>
      <c r="AA1269" t="s">
        <v>94</v>
      </c>
      <c r="AB1269" s="5">
        <f t="shared" si="38"/>
        <v>21638.408070175439</v>
      </c>
      <c r="AC1269" s="3">
        <v>22126.5</v>
      </c>
      <c r="AD1269" s="3">
        <v>16.5</v>
      </c>
      <c r="AE1269" s="3">
        <v>7.0000000000000007E-2</v>
      </c>
      <c r="AF1269" t="s">
        <v>60</v>
      </c>
      <c r="AG1269" t="s">
        <v>47</v>
      </c>
      <c r="AH1269" s="8">
        <v>395</v>
      </c>
      <c r="AI1269" s="12">
        <v>3478</v>
      </c>
      <c r="AJ1269" s="9">
        <v>35.4</v>
      </c>
      <c r="AK1269" s="5">
        <f t="shared" si="39"/>
        <v>0</v>
      </c>
    </row>
    <row r="1270" spans="1:37" x14ac:dyDescent="0.3">
      <c r="A1270">
        <v>10889</v>
      </c>
      <c r="B1270" t="s">
        <v>806</v>
      </c>
      <c r="C1270" t="s">
        <v>29</v>
      </c>
      <c r="D1270" t="s">
        <v>2394</v>
      </c>
      <c r="E1270" t="s">
        <v>2395</v>
      </c>
      <c r="F1270" t="s">
        <v>809</v>
      </c>
      <c r="G1270" t="s">
        <v>33</v>
      </c>
      <c r="H1270" t="s">
        <v>1929</v>
      </c>
      <c r="I1270" t="s">
        <v>1930</v>
      </c>
      <c r="J1270" t="s">
        <v>36</v>
      </c>
      <c r="K1270" t="s">
        <v>29</v>
      </c>
      <c r="L1270" t="s">
        <v>1930</v>
      </c>
      <c r="M1270" s="4">
        <v>39391</v>
      </c>
      <c r="N1270" s="4">
        <v>39391</v>
      </c>
      <c r="O1270" s="1">
        <v>39391</v>
      </c>
      <c r="P1270" t="s">
        <v>52</v>
      </c>
      <c r="R1270" t="s">
        <v>71</v>
      </c>
      <c r="S1270" t="s">
        <v>1931</v>
      </c>
      <c r="T1270" t="s">
        <v>305</v>
      </c>
      <c r="U1270" t="s">
        <v>98</v>
      </c>
      <c r="V1270" t="s">
        <v>57</v>
      </c>
      <c r="W1270" s="6" t="s">
        <v>306</v>
      </c>
      <c r="X1270" t="s">
        <v>76</v>
      </c>
      <c r="Y1270">
        <v>30</v>
      </c>
      <c r="Z1270">
        <v>1717</v>
      </c>
      <c r="AA1270" t="s">
        <v>809</v>
      </c>
      <c r="AB1270" s="5">
        <f t="shared" si="38"/>
        <v>21638.408070175439</v>
      </c>
      <c r="AC1270" s="3">
        <v>21325.14</v>
      </c>
      <c r="AD1270" s="3">
        <v>12.42</v>
      </c>
      <c r="AE1270" s="3">
        <v>0.41</v>
      </c>
      <c r="AF1270" t="s">
        <v>60</v>
      </c>
      <c r="AG1270" t="s">
        <v>47</v>
      </c>
      <c r="AH1270" s="8">
        <v>151</v>
      </c>
      <c r="AI1270" s="12">
        <v>1157.58</v>
      </c>
      <c r="AJ1270" s="9">
        <v>34.119999999999997</v>
      </c>
      <c r="AK1270" s="5">
        <f t="shared" si="39"/>
        <v>0</v>
      </c>
    </row>
    <row r="1271" spans="1:37" hidden="1" x14ac:dyDescent="0.3">
      <c r="A1271">
        <v>10890</v>
      </c>
      <c r="B1271" t="s">
        <v>187</v>
      </c>
      <c r="C1271" t="s">
        <v>29</v>
      </c>
      <c r="D1271" t="s">
        <v>2396</v>
      </c>
      <c r="E1271" t="s">
        <v>2397</v>
      </c>
      <c r="F1271" t="s">
        <v>32</v>
      </c>
      <c r="G1271" t="s">
        <v>33</v>
      </c>
      <c r="H1271" t="s">
        <v>1929</v>
      </c>
      <c r="I1271" t="s">
        <v>1930</v>
      </c>
      <c r="J1271" t="s">
        <v>36</v>
      </c>
      <c r="K1271" t="s">
        <v>29</v>
      </c>
      <c r="L1271" t="s">
        <v>1930</v>
      </c>
      <c r="M1271" s="4">
        <v>39370</v>
      </c>
      <c r="N1271" s="4">
        <v>39370</v>
      </c>
      <c r="O1271" s="1">
        <v>39370</v>
      </c>
      <c r="P1271" t="s">
        <v>52</v>
      </c>
      <c r="R1271" t="s">
        <v>71</v>
      </c>
      <c r="S1271" t="s">
        <v>1931</v>
      </c>
      <c r="T1271" t="s">
        <v>313</v>
      </c>
      <c r="U1271" t="s">
        <v>314</v>
      </c>
      <c r="V1271" t="s">
        <v>315</v>
      </c>
      <c r="W1271" s="6" t="s">
        <v>100</v>
      </c>
      <c r="X1271" t="s">
        <v>83</v>
      </c>
      <c r="Y1271">
        <v>270</v>
      </c>
      <c r="Z1271">
        <v>1577</v>
      </c>
      <c r="AA1271" t="s">
        <v>32</v>
      </c>
      <c r="AB1271" s="5">
        <f t="shared" si="38"/>
        <v>2371.7673611111113</v>
      </c>
      <c r="AC1271" s="3">
        <v>124015.28</v>
      </c>
      <c r="AD1271" s="3">
        <v>78.64</v>
      </c>
      <c r="AE1271" s="3">
        <v>0.28999999999999998</v>
      </c>
      <c r="AF1271" t="s">
        <v>316</v>
      </c>
      <c r="AG1271" t="s">
        <v>47</v>
      </c>
      <c r="AH1271" s="8">
        <v>3023</v>
      </c>
      <c r="AI1271" s="7">
        <v>13721.28</v>
      </c>
      <c r="AJ1271" s="9">
        <v>198.42</v>
      </c>
      <c r="AK1271" s="5">
        <f t="shared" si="39"/>
        <v>0</v>
      </c>
    </row>
    <row r="1272" spans="1:37" x14ac:dyDescent="0.3">
      <c r="A1272">
        <v>10891</v>
      </c>
      <c r="B1272" t="s">
        <v>91</v>
      </c>
      <c r="C1272" t="s">
        <v>29</v>
      </c>
      <c r="D1272" t="s">
        <v>2020</v>
      </c>
      <c r="E1272" t="s">
        <v>2021</v>
      </c>
      <c r="F1272" t="s">
        <v>94</v>
      </c>
      <c r="G1272" t="s">
        <v>33</v>
      </c>
      <c r="H1272" t="s">
        <v>1929</v>
      </c>
      <c r="I1272" t="s">
        <v>1930</v>
      </c>
      <c r="J1272" t="s">
        <v>44</v>
      </c>
      <c r="K1272" t="s">
        <v>29</v>
      </c>
      <c r="L1272" t="s">
        <v>1930</v>
      </c>
      <c r="M1272" s="4">
        <v>39372</v>
      </c>
      <c r="N1272" s="4">
        <v>39372</v>
      </c>
      <c r="O1272" s="1">
        <v>39372</v>
      </c>
      <c r="P1272" t="s">
        <v>38</v>
      </c>
      <c r="R1272" t="s">
        <v>39</v>
      </c>
      <c r="S1272" t="s">
        <v>1931</v>
      </c>
      <c r="T1272" t="s">
        <v>200</v>
      </c>
      <c r="U1272" t="s">
        <v>201</v>
      </c>
      <c r="V1272" t="s">
        <v>67</v>
      </c>
      <c r="W1272" s="6" t="s">
        <v>44</v>
      </c>
      <c r="X1272" t="s">
        <v>45</v>
      </c>
      <c r="Y1272">
        <v>100</v>
      </c>
      <c r="Z1272">
        <v>872</v>
      </c>
      <c r="AA1272" t="s">
        <v>94</v>
      </c>
      <c r="AB1272" s="5">
        <f t="shared" si="38"/>
        <v>21638.408070175439</v>
      </c>
      <c r="AC1272" s="3">
        <v>62775.28</v>
      </c>
      <c r="AD1272" s="3">
        <v>71.989999999999995</v>
      </c>
      <c r="AE1272" s="3">
        <v>0.72</v>
      </c>
      <c r="AF1272" t="s">
        <v>202</v>
      </c>
      <c r="AG1272" t="s">
        <v>109</v>
      </c>
      <c r="AH1272" s="8" t="s">
        <v>44</v>
      </c>
      <c r="AI1272" s="12" t="s">
        <v>44</v>
      </c>
      <c r="AJ1272" s="9">
        <v>100.44</v>
      </c>
      <c r="AK1272" s="5">
        <f t="shared" si="39"/>
        <v>0</v>
      </c>
    </row>
    <row r="1273" spans="1:37" x14ac:dyDescent="0.3">
      <c r="A1273">
        <v>10892</v>
      </c>
      <c r="B1273" t="s">
        <v>452</v>
      </c>
      <c r="C1273" t="s">
        <v>29</v>
      </c>
      <c r="D1273" t="s">
        <v>2398</v>
      </c>
      <c r="E1273" t="s">
        <v>2399</v>
      </c>
      <c r="F1273" t="s">
        <v>455</v>
      </c>
      <c r="G1273" t="s">
        <v>33</v>
      </c>
      <c r="H1273" t="s">
        <v>1929</v>
      </c>
      <c r="I1273" t="s">
        <v>1930</v>
      </c>
      <c r="J1273" t="s">
        <v>36</v>
      </c>
      <c r="K1273" t="s">
        <v>29</v>
      </c>
      <c r="L1273" t="s">
        <v>1930</v>
      </c>
      <c r="M1273" s="4">
        <v>39408</v>
      </c>
      <c r="N1273" s="4">
        <v>39408</v>
      </c>
      <c r="O1273" s="1">
        <v>39408</v>
      </c>
      <c r="P1273" t="s">
        <v>52</v>
      </c>
      <c r="R1273" t="s">
        <v>71</v>
      </c>
      <c r="S1273" t="s">
        <v>1931</v>
      </c>
      <c r="T1273" t="s">
        <v>1068</v>
      </c>
      <c r="U1273" t="s">
        <v>1069</v>
      </c>
      <c r="V1273" t="s">
        <v>1070</v>
      </c>
      <c r="W1273" s="6" t="s">
        <v>1071</v>
      </c>
      <c r="X1273" t="s">
        <v>146</v>
      </c>
      <c r="Y1273">
        <v>60</v>
      </c>
      <c r="Z1273">
        <v>821</v>
      </c>
      <c r="AA1273" t="s">
        <v>455</v>
      </c>
      <c r="AB1273" s="5">
        <f t="shared" si="38"/>
        <v>21638.408070175439</v>
      </c>
      <c r="AC1273" s="3">
        <v>57470</v>
      </c>
      <c r="AD1273" s="3">
        <v>70</v>
      </c>
      <c r="AE1273" s="3">
        <v>1.17</v>
      </c>
      <c r="AF1273" t="s">
        <v>360</v>
      </c>
      <c r="AG1273" t="s">
        <v>47</v>
      </c>
      <c r="AH1273" s="8">
        <v>186</v>
      </c>
      <c r="AI1273" s="12">
        <v>549.44000000000005</v>
      </c>
      <c r="AJ1273" s="9">
        <v>91.95</v>
      </c>
      <c r="AK1273" s="5">
        <f t="shared" si="39"/>
        <v>0</v>
      </c>
    </row>
    <row r="1274" spans="1:37" x14ac:dyDescent="0.3">
      <c r="A1274">
        <v>10893</v>
      </c>
      <c r="B1274" t="s">
        <v>84</v>
      </c>
      <c r="C1274" t="s">
        <v>29</v>
      </c>
      <c r="D1274" t="s">
        <v>2022</v>
      </c>
      <c r="E1274" t="s">
        <v>2023</v>
      </c>
      <c r="F1274" t="s">
        <v>87</v>
      </c>
      <c r="G1274" t="s">
        <v>33</v>
      </c>
      <c r="H1274" t="s">
        <v>1929</v>
      </c>
      <c r="I1274" t="s">
        <v>1930</v>
      </c>
      <c r="J1274" t="s">
        <v>36</v>
      </c>
      <c r="K1274" t="s">
        <v>29</v>
      </c>
      <c r="L1274" t="s">
        <v>1930</v>
      </c>
      <c r="M1274" s="4">
        <v>39345</v>
      </c>
      <c r="N1274" s="4">
        <v>39345</v>
      </c>
      <c r="O1274" s="1">
        <v>39345</v>
      </c>
      <c r="P1274" t="s">
        <v>52</v>
      </c>
      <c r="R1274" t="s">
        <v>71</v>
      </c>
      <c r="S1274" t="s">
        <v>1931</v>
      </c>
      <c r="T1274" t="s">
        <v>73</v>
      </c>
      <c r="U1274" t="s">
        <v>74</v>
      </c>
      <c r="V1274" t="s">
        <v>57</v>
      </c>
      <c r="W1274" s="6" t="s">
        <v>75</v>
      </c>
      <c r="X1274" t="s">
        <v>76</v>
      </c>
      <c r="Y1274">
        <v>60</v>
      </c>
      <c r="Z1274">
        <v>614</v>
      </c>
      <c r="AA1274" t="s">
        <v>87</v>
      </c>
      <c r="AB1274" s="5">
        <f t="shared" si="38"/>
        <v>21638.408070175439</v>
      </c>
      <c r="AC1274" s="3">
        <v>2032.34</v>
      </c>
      <c r="AD1274" s="3">
        <v>3.31</v>
      </c>
      <c r="AE1274" s="3">
        <v>0.06</v>
      </c>
      <c r="AF1274" t="s">
        <v>60</v>
      </c>
      <c r="AG1274" t="s">
        <v>109</v>
      </c>
      <c r="AH1274" s="8" t="s">
        <v>44</v>
      </c>
      <c r="AI1274" s="12" t="s">
        <v>44</v>
      </c>
      <c r="AJ1274" s="9">
        <v>3.25</v>
      </c>
      <c r="AK1274" s="5">
        <f t="shared" si="39"/>
        <v>0</v>
      </c>
    </row>
    <row r="1275" spans="1:37" x14ac:dyDescent="0.3">
      <c r="A1275">
        <v>10894</v>
      </c>
      <c r="B1275" t="s">
        <v>84</v>
      </c>
      <c r="C1275" t="s">
        <v>29</v>
      </c>
      <c r="D1275" t="s">
        <v>2022</v>
      </c>
      <c r="E1275" t="s">
        <v>2023</v>
      </c>
      <c r="F1275" t="s">
        <v>87</v>
      </c>
      <c r="G1275" t="s">
        <v>33</v>
      </c>
      <c r="H1275" t="s">
        <v>1929</v>
      </c>
      <c r="I1275" t="s">
        <v>1930</v>
      </c>
      <c r="J1275" t="s">
        <v>36</v>
      </c>
      <c r="K1275" t="s">
        <v>29</v>
      </c>
      <c r="L1275" t="s">
        <v>1930</v>
      </c>
      <c r="M1275" s="4">
        <v>39345</v>
      </c>
      <c r="N1275" s="4">
        <v>39345</v>
      </c>
      <c r="O1275" s="1">
        <v>39345</v>
      </c>
      <c r="P1275" t="s">
        <v>52</v>
      </c>
      <c r="R1275" t="s">
        <v>71</v>
      </c>
      <c r="S1275" t="s">
        <v>1931</v>
      </c>
      <c r="T1275" t="s">
        <v>106</v>
      </c>
      <c r="U1275" t="s">
        <v>56</v>
      </c>
      <c r="V1275" t="s">
        <v>57</v>
      </c>
      <c r="W1275" s="6" t="s">
        <v>100</v>
      </c>
      <c r="X1275" t="s">
        <v>76</v>
      </c>
      <c r="Y1275">
        <v>60</v>
      </c>
      <c r="Z1275">
        <v>600</v>
      </c>
      <c r="AA1275" t="s">
        <v>87</v>
      </c>
      <c r="AB1275" s="5">
        <f t="shared" si="38"/>
        <v>21638.408070175439</v>
      </c>
      <c r="AC1275" s="3">
        <v>2142</v>
      </c>
      <c r="AD1275" s="3">
        <v>3.57</v>
      </c>
      <c r="AE1275" s="3">
        <v>0.06</v>
      </c>
      <c r="AF1275" t="s">
        <v>60</v>
      </c>
      <c r="AG1275" t="s">
        <v>109</v>
      </c>
      <c r="AH1275" s="8" t="s">
        <v>44</v>
      </c>
      <c r="AI1275" s="12" t="s">
        <v>44</v>
      </c>
      <c r="AJ1275" s="9">
        <v>3.43</v>
      </c>
      <c r="AK1275" s="5">
        <f t="shared" si="39"/>
        <v>0</v>
      </c>
    </row>
    <row r="1276" spans="1:37" hidden="1" x14ac:dyDescent="0.3">
      <c r="A1276">
        <v>10895</v>
      </c>
      <c r="B1276" t="s">
        <v>84</v>
      </c>
      <c r="C1276" t="s">
        <v>29</v>
      </c>
      <c r="D1276" t="s">
        <v>2022</v>
      </c>
      <c r="E1276" t="s">
        <v>2023</v>
      </c>
      <c r="F1276" t="s">
        <v>87</v>
      </c>
      <c r="G1276" t="s">
        <v>33</v>
      </c>
      <c r="H1276" t="s">
        <v>1929</v>
      </c>
      <c r="I1276" t="s">
        <v>1930</v>
      </c>
      <c r="J1276" t="s">
        <v>36</v>
      </c>
      <c r="K1276" t="s">
        <v>29</v>
      </c>
      <c r="L1276" t="s">
        <v>1930</v>
      </c>
      <c r="M1276" s="4">
        <v>39345</v>
      </c>
      <c r="N1276" s="4">
        <v>39345</v>
      </c>
      <c r="O1276" s="1">
        <v>39345</v>
      </c>
      <c r="P1276" t="s">
        <v>52</v>
      </c>
      <c r="R1276" t="s">
        <v>53</v>
      </c>
      <c r="S1276" t="s">
        <v>1931</v>
      </c>
      <c r="T1276" t="s">
        <v>499</v>
      </c>
      <c r="U1276" t="s">
        <v>74</v>
      </c>
      <c r="V1276" t="s">
        <v>57</v>
      </c>
      <c r="W1276" s="6" t="s">
        <v>58</v>
      </c>
      <c r="X1276" t="s">
        <v>90</v>
      </c>
      <c r="Y1276">
        <v>240</v>
      </c>
      <c r="Z1276">
        <v>390</v>
      </c>
      <c r="AA1276" t="s">
        <v>87</v>
      </c>
      <c r="AB1276" s="5">
        <f t="shared" si="38"/>
        <v>2371.7673611111113</v>
      </c>
      <c r="AC1276" s="3">
        <v>1010.1</v>
      </c>
      <c r="AD1276" s="3">
        <v>2.59</v>
      </c>
      <c r="AE1276" s="3">
        <v>0.01</v>
      </c>
      <c r="AF1276" t="s">
        <v>147</v>
      </c>
      <c r="AG1276" t="s">
        <v>109</v>
      </c>
      <c r="AH1276" s="8" t="s">
        <v>44</v>
      </c>
      <c r="AI1276" s="7" t="s">
        <v>44</v>
      </c>
      <c r="AJ1276" s="9">
        <v>1.62</v>
      </c>
      <c r="AK1276" s="5">
        <f t="shared" si="39"/>
        <v>0</v>
      </c>
    </row>
    <row r="1277" spans="1:37" x14ac:dyDescent="0.3">
      <c r="A1277">
        <v>10898</v>
      </c>
      <c r="B1277" t="s">
        <v>187</v>
      </c>
      <c r="C1277" t="s">
        <v>29</v>
      </c>
      <c r="D1277" t="s">
        <v>2026</v>
      </c>
      <c r="E1277" t="s">
        <v>2027</v>
      </c>
      <c r="F1277" t="s">
        <v>32</v>
      </c>
      <c r="G1277" t="s">
        <v>33</v>
      </c>
      <c r="H1277" t="s">
        <v>1929</v>
      </c>
      <c r="I1277" t="s">
        <v>1930</v>
      </c>
      <c r="J1277" t="s">
        <v>36</v>
      </c>
      <c r="K1277" t="s">
        <v>29</v>
      </c>
      <c r="L1277" t="s">
        <v>1930</v>
      </c>
      <c r="M1277" s="4">
        <v>39357</v>
      </c>
      <c r="N1277" s="4">
        <v>39357</v>
      </c>
      <c r="O1277" s="1">
        <v>39357</v>
      </c>
      <c r="P1277" t="s">
        <v>38</v>
      </c>
      <c r="R1277" t="s">
        <v>39</v>
      </c>
      <c r="S1277" t="s">
        <v>1931</v>
      </c>
      <c r="T1277" t="s">
        <v>65</v>
      </c>
      <c r="U1277" t="s">
        <v>66</v>
      </c>
      <c r="V1277" t="s">
        <v>67</v>
      </c>
      <c r="W1277" s="6" t="s">
        <v>44</v>
      </c>
      <c r="X1277" t="s">
        <v>45</v>
      </c>
      <c r="Y1277">
        <v>100</v>
      </c>
      <c r="Z1277">
        <v>350</v>
      </c>
      <c r="AA1277" t="s">
        <v>32</v>
      </c>
      <c r="AB1277" s="5">
        <f t="shared" si="38"/>
        <v>21638.408070175439</v>
      </c>
      <c r="AC1277" s="3">
        <v>25200</v>
      </c>
      <c r="AD1277" s="3">
        <v>72</v>
      </c>
      <c r="AE1277" s="3">
        <v>0.72</v>
      </c>
      <c r="AF1277" t="s">
        <v>202</v>
      </c>
      <c r="AG1277" t="s">
        <v>109</v>
      </c>
      <c r="AH1277" s="8" t="s">
        <v>44</v>
      </c>
      <c r="AI1277" s="12" t="s">
        <v>44</v>
      </c>
      <c r="AJ1277" s="9">
        <v>40.32</v>
      </c>
      <c r="AK1277" s="5">
        <f t="shared" si="39"/>
        <v>0</v>
      </c>
    </row>
    <row r="1278" spans="1:37" x14ac:dyDescent="0.3">
      <c r="A1278">
        <v>10900</v>
      </c>
      <c r="B1278" t="s">
        <v>91</v>
      </c>
      <c r="C1278" t="s">
        <v>29</v>
      </c>
      <c r="D1278" t="s">
        <v>2400</v>
      </c>
      <c r="E1278" t="s">
        <v>2401</v>
      </c>
      <c r="F1278" t="s">
        <v>94</v>
      </c>
      <c r="G1278" t="s">
        <v>33</v>
      </c>
      <c r="H1278" t="s">
        <v>1929</v>
      </c>
      <c r="I1278" t="s">
        <v>1930</v>
      </c>
      <c r="J1278" t="s">
        <v>44</v>
      </c>
      <c r="K1278" t="s">
        <v>29</v>
      </c>
      <c r="L1278" t="s">
        <v>1930</v>
      </c>
      <c r="M1278" s="4">
        <v>39372</v>
      </c>
      <c r="N1278" s="4">
        <v>39372</v>
      </c>
      <c r="O1278" s="1">
        <v>39372</v>
      </c>
      <c r="P1278" t="s">
        <v>52</v>
      </c>
      <c r="R1278" t="s">
        <v>53</v>
      </c>
      <c r="S1278" t="s">
        <v>1931</v>
      </c>
      <c r="T1278" t="s">
        <v>1047</v>
      </c>
      <c r="U1278" t="s">
        <v>89</v>
      </c>
      <c r="V1278" t="s">
        <v>235</v>
      </c>
      <c r="W1278" s="6" t="s">
        <v>433</v>
      </c>
      <c r="X1278" t="s">
        <v>83</v>
      </c>
      <c r="Y1278">
        <v>100</v>
      </c>
      <c r="Z1278">
        <v>2623</v>
      </c>
      <c r="AA1278" t="s">
        <v>94</v>
      </c>
      <c r="AB1278" s="5">
        <f t="shared" si="38"/>
        <v>21638.408070175439</v>
      </c>
      <c r="AC1278" s="3">
        <v>27279.200000000001</v>
      </c>
      <c r="AD1278" s="3">
        <v>10.4</v>
      </c>
      <c r="AE1278" s="3">
        <v>0.1</v>
      </c>
      <c r="AF1278" t="s">
        <v>1048</v>
      </c>
      <c r="AG1278" t="s">
        <v>47</v>
      </c>
      <c r="AH1278" s="8">
        <v>159</v>
      </c>
      <c r="AI1278" s="12">
        <v>1007.34</v>
      </c>
      <c r="AJ1278" s="9">
        <v>43.65</v>
      </c>
      <c r="AK1278" s="5">
        <f t="shared" si="39"/>
        <v>0</v>
      </c>
    </row>
    <row r="1279" spans="1:37" x14ac:dyDescent="0.3">
      <c r="A1279">
        <v>10901</v>
      </c>
      <c r="B1279" t="s">
        <v>91</v>
      </c>
      <c r="C1279" t="s">
        <v>29</v>
      </c>
      <c r="D1279" t="s">
        <v>2402</v>
      </c>
      <c r="E1279" t="s">
        <v>2403</v>
      </c>
      <c r="F1279" t="s">
        <v>94</v>
      </c>
      <c r="G1279" t="s">
        <v>33</v>
      </c>
      <c r="H1279" t="s">
        <v>1929</v>
      </c>
      <c r="I1279" t="s">
        <v>1930</v>
      </c>
      <c r="J1279" t="s">
        <v>44</v>
      </c>
      <c r="K1279" t="s">
        <v>29</v>
      </c>
      <c r="L1279" t="s">
        <v>1930</v>
      </c>
      <c r="M1279" s="4">
        <v>39384</v>
      </c>
      <c r="N1279" s="4">
        <v>39384</v>
      </c>
      <c r="O1279" s="1">
        <v>39384</v>
      </c>
      <c r="P1279" t="s">
        <v>52</v>
      </c>
      <c r="R1279" t="s">
        <v>53</v>
      </c>
      <c r="S1279" t="s">
        <v>1931</v>
      </c>
      <c r="T1279" t="s">
        <v>499</v>
      </c>
      <c r="U1279" t="s">
        <v>74</v>
      </c>
      <c r="V1279" t="s">
        <v>57</v>
      </c>
      <c r="W1279" s="6" t="s">
        <v>58</v>
      </c>
      <c r="X1279" t="s">
        <v>90</v>
      </c>
      <c r="Y1279">
        <v>240</v>
      </c>
      <c r="Z1279">
        <v>5496</v>
      </c>
      <c r="AA1279" t="s">
        <v>94</v>
      </c>
      <c r="AB1279" s="5">
        <f t="shared" si="38"/>
        <v>21638.408070175439</v>
      </c>
      <c r="AC1279" s="3">
        <v>10827.12</v>
      </c>
      <c r="AD1279" s="3">
        <v>1.97</v>
      </c>
      <c r="AE1279" s="3">
        <v>0.01</v>
      </c>
      <c r="AF1279" t="s">
        <v>60</v>
      </c>
      <c r="AG1279" t="s">
        <v>47</v>
      </c>
      <c r="AH1279" s="8">
        <v>6230</v>
      </c>
      <c r="AI1279" s="12">
        <v>25739.49</v>
      </c>
      <c r="AJ1279" s="9">
        <v>17.32</v>
      </c>
      <c r="AK1279" s="5">
        <f t="shared" si="39"/>
        <v>0</v>
      </c>
    </row>
    <row r="1280" spans="1:37" x14ac:dyDescent="0.3">
      <c r="A1280">
        <v>10903</v>
      </c>
      <c r="B1280" t="s">
        <v>84</v>
      </c>
      <c r="C1280" t="s">
        <v>29</v>
      </c>
      <c r="D1280" t="s">
        <v>2404</v>
      </c>
      <c r="E1280" t="s">
        <v>2405</v>
      </c>
      <c r="F1280" t="s">
        <v>87</v>
      </c>
      <c r="G1280" t="s">
        <v>33</v>
      </c>
      <c r="H1280" t="s">
        <v>1929</v>
      </c>
      <c r="I1280" t="s">
        <v>1930</v>
      </c>
      <c r="J1280" t="s">
        <v>36</v>
      </c>
      <c r="K1280" t="s">
        <v>29</v>
      </c>
      <c r="L1280" t="s">
        <v>1930</v>
      </c>
      <c r="M1280" s="4">
        <v>39402</v>
      </c>
      <c r="N1280" s="4">
        <v>39402</v>
      </c>
      <c r="O1280" s="1">
        <v>39402</v>
      </c>
      <c r="P1280" t="s">
        <v>52</v>
      </c>
      <c r="R1280" t="s">
        <v>53</v>
      </c>
      <c r="S1280" t="s">
        <v>1931</v>
      </c>
      <c r="T1280" t="s">
        <v>502</v>
      </c>
      <c r="U1280" t="s">
        <v>98</v>
      </c>
      <c r="V1280" t="s">
        <v>57</v>
      </c>
      <c r="W1280" s="6" t="s">
        <v>481</v>
      </c>
      <c r="X1280" t="s">
        <v>83</v>
      </c>
      <c r="Y1280">
        <v>30</v>
      </c>
      <c r="Z1280">
        <v>100</v>
      </c>
      <c r="AA1280" t="s">
        <v>87</v>
      </c>
      <c r="AB1280" s="5">
        <f t="shared" si="38"/>
        <v>21638.408070175439</v>
      </c>
      <c r="AC1280" s="3">
        <v>224</v>
      </c>
      <c r="AD1280" s="3">
        <v>2.2400000000000002</v>
      </c>
      <c r="AE1280" s="3">
        <v>7.0000000000000007E-2</v>
      </c>
      <c r="AF1280" t="s">
        <v>60</v>
      </c>
      <c r="AG1280" t="s">
        <v>47</v>
      </c>
      <c r="AH1280" s="8">
        <v>118</v>
      </c>
      <c r="AI1280" s="12">
        <v>1616.04</v>
      </c>
      <c r="AJ1280" s="9">
        <v>0.36</v>
      </c>
      <c r="AK1280" s="5">
        <f t="shared" si="39"/>
        <v>0</v>
      </c>
    </row>
    <row r="1281" spans="1:37" x14ac:dyDescent="0.3">
      <c r="A1281">
        <v>10904</v>
      </c>
      <c r="B1281" t="s">
        <v>452</v>
      </c>
      <c r="C1281" t="s">
        <v>29</v>
      </c>
      <c r="D1281" t="s">
        <v>2034</v>
      </c>
      <c r="E1281" t="s">
        <v>2035</v>
      </c>
      <c r="F1281" t="s">
        <v>455</v>
      </c>
      <c r="G1281" t="s">
        <v>33</v>
      </c>
      <c r="H1281" t="s">
        <v>1929</v>
      </c>
      <c r="I1281" t="s">
        <v>1930</v>
      </c>
      <c r="J1281" t="s">
        <v>36</v>
      </c>
      <c r="K1281" t="s">
        <v>29</v>
      </c>
      <c r="L1281" t="s">
        <v>1930</v>
      </c>
      <c r="M1281" s="4">
        <v>39415</v>
      </c>
      <c r="N1281" s="4">
        <v>39415</v>
      </c>
      <c r="O1281" s="1">
        <v>39415</v>
      </c>
      <c r="P1281" t="s">
        <v>52</v>
      </c>
      <c r="R1281" t="s">
        <v>53</v>
      </c>
      <c r="S1281" t="s">
        <v>1931</v>
      </c>
      <c r="T1281" t="s">
        <v>1030</v>
      </c>
      <c r="U1281" t="s">
        <v>81</v>
      </c>
      <c r="V1281" t="s">
        <v>57</v>
      </c>
      <c r="W1281" s="6" t="s">
        <v>262</v>
      </c>
      <c r="X1281" t="s">
        <v>90</v>
      </c>
      <c r="Y1281">
        <v>200</v>
      </c>
      <c r="Z1281">
        <v>500</v>
      </c>
      <c r="AA1281" t="s">
        <v>455</v>
      </c>
      <c r="AB1281" s="5">
        <f t="shared" si="38"/>
        <v>21638.408070175439</v>
      </c>
      <c r="AC1281" s="3">
        <v>700</v>
      </c>
      <c r="AD1281" s="3">
        <v>1.4</v>
      </c>
      <c r="AE1281" s="3">
        <v>0.01</v>
      </c>
      <c r="AF1281" t="s">
        <v>60</v>
      </c>
      <c r="AG1281" t="s">
        <v>109</v>
      </c>
      <c r="AH1281" s="8" t="s">
        <v>44</v>
      </c>
      <c r="AI1281" s="12" t="s">
        <v>44</v>
      </c>
      <c r="AJ1281" s="9">
        <v>1.1200000000000001</v>
      </c>
      <c r="AK1281" s="5">
        <f t="shared" si="39"/>
        <v>0</v>
      </c>
    </row>
    <row r="1282" spans="1:37" x14ac:dyDescent="0.3">
      <c r="A1282">
        <v>10905</v>
      </c>
      <c r="B1282" t="s">
        <v>1983</v>
      </c>
      <c r="C1282" t="s">
        <v>29</v>
      </c>
      <c r="D1282" t="s">
        <v>2406</v>
      </c>
      <c r="E1282" t="s">
        <v>2407</v>
      </c>
      <c r="F1282" t="s">
        <v>155</v>
      </c>
      <c r="G1282" t="s">
        <v>33</v>
      </c>
      <c r="H1282" t="s">
        <v>1929</v>
      </c>
      <c r="I1282" t="s">
        <v>1930</v>
      </c>
      <c r="J1282" t="s">
        <v>36</v>
      </c>
      <c r="K1282" t="s">
        <v>29</v>
      </c>
      <c r="L1282" t="s">
        <v>1930</v>
      </c>
      <c r="M1282" s="4">
        <v>39402</v>
      </c>
      <c r="N1282" s="4">
        <v>39402</v>
      </c>
      <c r="O1282" s="1">
        <v>39402</v>
      </c>
      <c r="P1282" t="s">
        <v>52</v>
      </c>
      <c r="R1282" t="s">
        <v>71</v>
      </c>
      <c r="S1282" t="s">
        <v>1931</v>
      </c>
      <c r="T1282" t="s">
        <v>2006</v>
      </c>
      <c r="U1282" t="s">
        <v>850</v>
      </c>
      <c r="V1282" t="s">
        <v>57</v>
      </c>
      <c r="W1282" s="6" t="s">
        <v>2007</v>
      </c>
      <c r="X1282" t="s">
        <v>146</v>
      </c>
      <c r="Y1282">
        <v>30</v>
      </c>
      <c r="Z1282">
        <v>1</v>
      </c>
      <c r="AA1282" t="s">
        <v>155</v>
      </c>
      <c r="AB1282" s="5">
        <f t="shared" si="38"/>
        <v>21638.408070175439</v>
      </c>
      <c r="AC1282" s="3">
        <v>2</v>
      </c>
      <c r="AD1282" s="3">
        <v>2</v>
      </c>
      <c r="AE1282" s="3">
        <v>7.0000000000000007E-2</v>
      </c>
      <c r="AF1282" t="s">
        <v>147</v>
      </c>
      <c r="AG1282" t="s">
        <v>47</v>
      </c>
      <c r="AH1282" s="8">
        <v>63</v>
      </c>
      <c r="AI1282" s="12">
        <v>598.08000000000004</v>
      </c>
      <c r="AJ1282" s="9">
        <v>0</v>
      </c>
      <c r="AK1282" s="5">
        <f t="shared" si="39"/>
        <v>0</v>
      </c>
    </row>
    <row r="1283" spans="1:37" x14ac:dyDescent="0.3">
      <c r="A1283">
        <v>10906</v>
      </c>
      <c r="B1283" t="s">
        <v>806</v>
      </c>
      <c r="C1283" t="s">
        <v>29</v>
      </c>
      <c r="D1283" t="s">
        <v>2408</v>
      </c>
      <c r="E1283" t="s">
        <v>2409</v>
      </c>
      <c r="F1283" t="s">
        <v>809</v>
      </c>
      <c r="G1283" t="s">
        <v>33</v>
      </c>
      <c r="H1283" t="s">
        <v>1929</v>
      </c>
      <c r="I1283" t="s">
        <v>1930</v>
      </c>
      <c r="J1283" t="s">
        <v>36</v>
      </c>
      <c r="K1283" t="s">
        <v>29</v>
      </c>
      <c r="L1283" t="s">
        <v>1930</v>
      </c>
      <c r="M1283" s="4">
        <v>39426</v>
      </c>
      <c r="N1283" s="4">
        <v>39426</v>
      </c>
      <c r="O1283" s="1">
        <v>39426</v>
      </c>
      <c r="P1283" t="s">
        <v>52</v>
      </c>
      <c r="R1283" t="s">
        <v>71</v>
      </c>
      <c r="S1283" t="s">
        <v>1931</v>
      </c>
      <c r="T1283" t="s">
        <v>563</v>
      </c>
      <c r="U1283" t="s">
        <v>564</v>
      </c>
      <c r="V1283" t="s">
        <v>57</v>
      </c>
      <c r="W1283" s="6" t="s">
        <v>565</v>
      </c>
      <c r="X1283" t="s">
        <v>146</v>
      </c>
      <c r="Y1283">
        <v>60</v>
      </c>
      <c r="Z1283">
        <v>1650</v>
      </c>
      <c r="AA1283" t="s">
        <v>809</v>
      </c>
      <c r="AB1283" s="5">
        <f t="shared" ref="AB1283:AB1346" si="40">AVERAGEIF(P:P,P1284,Z:Z)</f>
        <v>21638.408070175439</v>
      </c>
      <c r="AC1283" s="3">
        <v>22275</v>
      </c>
      <c r="AD1283" s="3">
        <v>13.5</v>
      </c>
      <c r="AE1283" s="3">
        <v>0.22</v>
      </c>
      <c r="AF1283" t="s">
        <v>60</v>
      </c>
      <c r="AG1283" t="s">
        <v>47</v>
      </c>
      <c r="AH1283" s="8">
        <v>197</v>
      </c>
      <c r="AI1283" s="12">
        <v>1637</v>
      </c>
      <c r="AJ1283" s="9">
        <v>35.64</v>
      </c>
      <c r="AK1283" s="5">
        <f t="shared" ref="AK1283:AK1346" si="41">M1283-N1283</f>
        <v>0</v>
      </c>
    </row>
    <row r="1284" spans="1:37" x14ac:dyDescent="0.3">
      <c r="A1284">
        <v>10907</v>
      </c>
      <c r="B1284" t="s">
        <v>91</v>
      </c>
      <c r="C1284" t="s">
        <v>29</v>
      </c>
      <c r="D1284" t="s">
        <v>2410</v>
      </c>
      <c r="E1284" t="s">
        <v>2411</v>
      </c>
      <c r="F1284" t="s">
        <v>94</v>
      </c>
      <c r="G1284" t="s">
        <v>33</v>
      </c>
      <c r="H1284" t="s">
        <v>1929</v>
      </c>
      <c r="I1284" t="s">
        <v>1930</v>
      </c>
      <c r="J1284" t="s">
        <v>44</v>
      </c>
      <c r="K1284" t="s">
        <v>29</v>
      </c>
      <c r="L1284" t="s">
        <v>1930</v>
      </c>
      <c r="M1284" s="4">
        <v>39472</v>
      </c>
      <c r="N1284" s="4">
        <v>39472</v>
      </c>
      <c r="O1284" s="1">
        <v>39472</v>
      </c>
      <c r="P1284" t="s">
        <v>52</v>
      </c>
      <c r="R1284" t="s">
        <v>71</v>
      </c>
      <c r="S1284" t="s">
        <v>1931</v>
      </c>
      <c r="T1284" t="s">
        <v>305</v>
      </c>
      <c r="U1284" t="s">
        <v>98</v>
      </c>
      <c r="V1284" t="s">
        <v>57</v>
      </c>
      <c r="W1284" s="6" t="s">
        <v>306</v>
      </c>
      <c r="X1284" t="s">
        <v>76</v>
      </c>
      <c r="Y1284">
        <v>30</v>
      </c>
      <c r="Z1284">
        <v>44135</v>
      </c>
      <c r="AA1284" t="s">
        <v>94</v>
      </c>
      <c r="AB1284" s="5">
        <f t="shared" si="40"/>
        <v>21638.408070175439</v>
      </c>
      <c r="AC1284" s="3">
        <v>548156.69999999995</v>
      </c>
      <c r="AD1284" s="3">
        <v>12.42</v>
      </c>
      <c r="AE1284" s="3">
        <v>0.41</v>
      </c>
      <c r="AF1284" t="s">
        <v>60</v>
      </c>
      <c r="AG1284" t="s">
        <v>47</v>
      </c>
      <c r="AH1284" s="8">
        <v>3801</v>
      </c>
      <c r="AI1284" s="12">
        <v>13715.55</v>
      </c>
      <c r="AJ1284" s="9">
        <v>877.05</v>
      </c>
      <c r="AK1284" s="5">
        <f t="shared" si="41"/>
        <v>0</v>
      </c>
    </row>
    <row r="1285" spans="1:37" x14ac:dyDescent="0.3">
      <c r="A1285">
        <v>10908</v>
      </c>
      <c r="B1285" t="s">
        <v>806</v>
      </c>
      <c r="C1285" t="s">
        <v>29</v>
      </c>
      <c r="D1285" t="s">
        <v>2412</v>
      </c>
      <c r="E1285" t="s">
        <v>2413</v>
      </c>
      <c r="F1285" t="s">
        <v>809</v>
      </c>
      <c r="G1285" t="s">
        <v>33</v>
      </c>
      <c r="H1285" t="s">
        <v>1929</v>
      </c>
      <c r="I1285" t="s">
        <v>1930</v>
      </c>
      <c r="J1285" t="s">
        <v>36</v>
      </c>
      <c r="K1285" t="s">
        <v>29</v>
      </c>
      <c r="L1285" t="s">
        <v>1930</v>
      </c>
      <c r="M1285" s="4">
        <v>39426</v>
      </c>
      <c r="N1285" s="4">
        <v>39426</v>
      </c>
      <c r="O1285" s="1">
        <v>39426</v>
      </c>
      <c r="P1285" t="s">
        <v>52</v>
      </c>
      <c r="R1285" t="s">
        <v>71</v>
      </c>
      <c r="S1285" t="s">
        <v>1931</v>
      </c>
      <c r="T1285" t="s">
        <v>535</v>
      </c>
      <c r="U1285" t="s">
        <v>536</v>
      </c>
      <c r="V1285" t="s">
        <v>537</v>
      </c>
      <c r="W1285" s="6" t="s">
        <v>538</v>
      </c>
      <c r="X1285" t="s">
        <v>146</v>
      </c>
      <c r="Y1285">
        <v>30</v>
      </c>
      <c r="Z1285">
        <v>42</v>
      </c>
      <c r="AA1285" t="s">
        <v>809</v>
      </c>
      <c r="AB1285" s="5">
        <f t="shared" si="40"/>
        <v>21638.408070175439</v>
      </c>
      <c r="AC1285" s="3">
        <v>1102.5</v>
      </c>
      <c r="AD1285" s="3">
        <v>26.25</v>
      </c>
      <c r="AE1285" s="3">
        <v>0.88</v>
      </c>
      <c r="AF1285" t="s">
        <v>245</v>
      </c>
      <c r="AG1285" t="s">
        <v>47</v>
      </c>
      <c r="AH1285" s="8">
        <v>464</v>
      </c>
      <c r="AI1285" s="12">
        <v>3393</v>
      </c>
      <c r="AJ1285" s="9">
        <v>1.76</v>
      </c>
      <c r="AK1285" s="5">
        <f t="shared" si="41"/>
        <v>0</v>
      </c>
    </row>
    <row r="1286" spans="1:37" x14ac:dyDescent="0.3">
      <c r="A1286">
        <v>10910</v>
      </c>
      <c r="B1286" t="s">
        <v>187</v>
      </c>
      <c r="C1286" t="s">
        <v>29</v>
      </c>
      <c r="D1286" t="s">
        <v>2414</v>
      </c>
      <c r="E1286" t="s">
        <v>2415</v>
      </c>
      <c r="F1286" t="s">
        <v>32</v>
      </c>
      <c r="G1286" t="s">
        <v>33</v>
      </c>
      <c r="H1286" t="s">
        <v>1929</v>
      </c>
      <c r="I1286" t="s">
        <v>1930</v>
      </c>
      <c r="J1286" t="s">
        <v>36</v>
      </c>
      <c r="K1286" t="s">
        <v>29</v>
      </c>
      <c r="L1286" t="s">
        <v>1930</v>
      </c>
      <c r="M1286" s="4">
        <v>39471</v>
      </c>
      <c r="N1286" s="4">
        <v>39471</v>
      </c>
      <c r="O1286" s="1">
        <v>39471</v>
      </c>
      <c r="P1286" t="s">
        <v>52</v>
      </c>
      <c r="R1286" t="s">
        <v>53</v>
      </c>
      <c r="S1286" t="s">
        <v>1931</v>
      </c>
      <c r="T1286" t="s">
        <v>2416</v>
      </c>
      <c r="U1286" t="s">
        <v>357</v>
      </c>
      <c r="V1286" t="s">
        <v>57</v>
      </c>
      <c r="W1286" s="6" t="s">
        <v>874</v>
      </c>
      <c r="X1286" t="s">
        <v>90</v>
      </c>
      <c r="Y1286">
        <v>240</v>
      </c>
      <c r="Z1286">
        <v>3119</v>
      </c>
      <c r="AA1286" t="s">
        <v>32</v>
      </c>
      <c r="AB1286" s="5">
        <f t="shared" si="40"/>
        <v>21638.408070175439</v>
      </c>
      <c r="AC1286" s="3">
        <v>0</v>
      </c>
      <c r="AD1286" s="3">
        <v>0</v>
      </c>
      <c r="AE1286" s="3">
        <v>0</v>
      </c>
      <c r="AF1286" t="s">
        <v>60</v>
      </c>
      <c r="AG1286" t="s">
        <v>47</v>
      </c>
      <c r="AH1286" s="8">
        <v>1088</v>
      </c>
      <c r="AI1286" s="12">
        <v>2951.94</v>
      </c>
      <c r="AJ1286" s="9">
        <v>0</v>
      </c>
      <c r="AK1286" s="5">
        <f t="shared" si="41"/>
        <v>0</v>
      </c>
    </row>
    <row r="1287" spans="1:37" x14ac:dyDescent="0.3">
      <c r="A1287">
        <v>10915</v>
      </c>
      <c r="B1287" t="s">
        <v>91</v>
      </c>
      <c r="C1287" t="s">
        <v>29</v>
      </c>
      <c r="D1287" t="s">
        <v>2417</v>
      </c>
      <c r="E1287" t="s">
        <v>2418</v>
      </c>
      <c r="F1287" t="s">
        <v>94</v>
      </c>
      <c r="G1287" t="s">
        <v>33</v>
      </c>
      <c r="H1287" t="s">
        <v>1929</v>
      </c>
      <c r="I1287" t="s">
        <v>1930</v>
      </c>
      <c r="J1287" t="s">
        <v>44</v>
      </c>
      <c r="K1287" t="s">
        <v>29</v>
      </c>
      <c r="L1287" t="s">
        <v>1930</v>
      </c>
      <c r="M1287" s="4">
        <v>39416</v>
      </c>
      <c r="N1287" s="4">
        <v>39416</v>
      </c>
      <c r="O1287" s="1">
        <v>39416</v>
      </c>
      <c r="P1287" t="s">
        <v>52</v>
      </c>
      <c r="R1287" t="s">
        <v>53</v>
      </c>
      <c r="S1287" t="s">
        <v>1931</v>
      </c>
      <c r="T1287" t="s">
        <v>795</v>
      </c>
      <c r="U1287" t="s">
        <v>98</v>
      </c>
      <c r="V1287" t="s">
        <v>57</v>
      </c>
      <c r="W1287" s="6" t="s">
        <v>100</v>
      </c>
      <c r="X1287" t="s">
        <v>83</v>
      </c>
      <c r="Y1287">
        <v>90</v>
      </c>
      <c r="Z1287">
        <v>2066</v>
      </c>
      <c r="AA1287" t="s">
        <v>94</v>
      </c>
      <c r="AB1287" s="5">
        <f t="shared" si="40"/>
        <v>21638.408070175439</v>
      </c>
      <c r="AC1287" s="3">
        <v>33056</v>
      </c>
      <c r="AD1287" s="3">
        <v>16</v>
      </c>
      <c r="AE1287" s="3">
        <v>0.18</v>
      </c>
      <c r="AF1287" t="s">
        <v>60</v>
      </c>
      <c r="AG1287" t="s">
        <v>47</v>
      </c>
      <c r="AH1287" s="8">
        <v>236</v>
      </c>
      <c r="AI1287" s="12">
        <v>1448.2</v>
      </c>
      <c r="AJ1287" s="9">
        <v>52.89</v>
      </c>
      <c r="AK1287" s="5">
        <f t="shared" si="41"/>
        <v>0</v>
      </c>
    </row>
    <row r="1288" spans="1:37" x14ac:dyDescent="0.3">
      <c r="A1288">
        <v>10917</v>
      </c>
      <c r="B1288" t="s">
        <v>221</v>
      </c>
      <c r="C1288" t="s">
        <v>29</v>
      </c>
      <c r="D1288" t="s">
        <v>2419</v>
      </c>
      <c r="E1288" t="s">
        <v>2420</v>
      </c>
      <c r="F1288" t="s">
        <v>224</v>
      </c>
      <c r="G1288" t="s">
        <v>33</v>
      </c>
      <c r="H1288" t="s">
        <v>1929</v>
      </c>
      <c r="I1288" t="s">
        <v>1930</v>
      </c>
      <c r="J1288" t="s">
        <v>36</v>
      </c>
      <c r="K1288" t="s">
        <v>29</v>
      </c>
      <c r="L1288" t="s">
        <v>1930</v>
      </c>
      <c r="M1288" s="4">
        <v>39498</v>
      </c>
      <c r="N1288" s="4">
        <v>39498</v>
      </c>
      <c r="O1288" s="1">
        <v>39498</v>
      </c>
      <c r="P1288" t="s">
        <v>52</v>
      </c>
      <c r="R1288" t="s">
        <v>71</v>
      </c>
      <c r="S1288" t="s">
        <v>1931</v>
      </c>
      <c r="T1288" t="s">
        <v>650</v>
      </c>
      <c r="U1288" t="s">
        <v>81</v>
      </c>
      <c r="V1288" t="s">
        <v>57</v>
      </c>
      <c r="W1288" s="6" t="s">
        <v>336</v>
      </c>
      <c r="X1288" t="s">
        <v>83</v>
      </c>
      <c r="Y1288">
        <v>60</v>
      </c>
      <c r="Z1288">
        <v>219</v>
      </c>
      <c r="AA1288" t="s">
        <v>224</v>
      </c>
      <c r="AB1288" s="5">
        <f t="shared" si="40"/>
        <v>21638.408070175439</v>
      </c>
      <c r="AC1288" s="3">
        <v>383.25</v>
      </c>
      <c r="AD1288" s="3">
        <v>1.75</v>
      </c>
      <c r="AE1288" s="3">
        <v>0.03</v>
      </c>
      <c r="AF1288" t="s">
        <v>60</v>
      </c>
      <c r="AG1288" t="s">
        <v>47</v>
      </c>
      <c r="AH1288" s="8">
        <v>16</v>
      </c>
      <c r="AI1288" s="12">
        <v>472.5</v>
      </c>
      <c r="AJ1288" s="9">
        <v>0.61</v>
      </c>
      <c r="AK1288" s="5">
        <f t="shared" si="41"/>
        <v>0</v>
      </c>
    </row>
    <row r="1289" spans="1:37" x14ac:dyDescent="0.3">
      <c r="A1289">
        <v>10918</v>
      </c>
      <c r="B1289" t="s">
        <v>221</v>
      </c>
      <c r="C1289" t="s">
        <v>29</v>
      </c>
      <c r="D1289" t="s">
        <v>2421</v>
      </c>
      <c r="E1289" t="s">
        <v>2422</v>
      </c>
      <c r="F1289" t="s">
        <v>224</v>
      </c>
      <c r="G1289" t="s">
        <v>33</v>
      </c>
      <c r="H1289" t="s">
        <v>1929</v>
      </c>
      <c r="I1289" t="s">
        <v>1930</v>
      </c>
      <c r="J1289" t="s">
        <v>36</v>
      </c>
      <c r="K1289" t="s">
        <v>29</v>
      </c>
      <c r="L1289" t="s">
        <v>1930</v>
      </c>
      <c r="M1289" s="4">
        <v>39436</v>
      </c>
      <c r="N1289" s="4">
        <v>39436</v>
      </c>
      <c r="O1289" s="1">
        <v>39436</v>
      </c>
      <c r="P1289" t="s">
        <v>52</v>
      </c>
      <c r="R1289" t="s">
        <v>71</v>
      </c>
      <c r="S1289" t="s">
        <v>1931</v>
      </c>
      <c r="T1289" t="s">
        <v>241</v>
      </c>
      <c r="U1289" t="s">
        <v>242</v>
      </c>
      <c r="V1289" t="s">
        <v>243</v>
      </c>
      <c r="W1289" s="6" t="s">
        <v>244</v>
      </c>
      <c r="X1289" t="s">
        <v>76</v>
      </c>
      <c r="Y1289">
        <v>30</v>
      </c>
      <c r="Z1289">
        <v>1184</v>
      </c>
      <c r="AA1289" t="s">
        <v>224</v>
      </c>
      <c r="AB1289" s="5">
        <f t="shared" si="40"/>
        <v>21638.408070175439</v>
      </c>
      <c r="AC1289" s="3">
        <v>20128</v>
      </c>
      <c r="AD1289" s="3">
        <v>17</v>
      </c>
      <c r="AE1289" s="3">
        <v>0.56999999999999995</v>
      </c>
      <c r="AF1289" t="s">
        <v>245</v>
      </c>
      <c r="AG1289" t="s">
        <v>47</v>
      </c>
      <c r="AH1289" s="8">
        <v>49</v>
      </c>
      <c r="AI1289" s="12">
        <v>639.75</v>
      </c>
      <c r="AJ1289" s="9">
        <v>32.200000000000003</v>
      </c>
      <c r="AK1289" s="5">
        <f t="shared" si="41"/>
        <v>0</v>
      </c>
    </row>
    <row r="1290" spans="1:37" x14ac:dyDescent="0.3">
      <c r="A1290">
        <v>10919</v>
      </c>
      <c r="B1290" t="s">
        <v>187</v>
      </c>
      <c r="C1290" t="s">
        <v>29</v>
      </c>
      <c r="D1290" t="s">
        <v>2423</v>
      </c>
      <c r="E1290" t="s">
        <v>2424</v>
      </c>
      <c r="F1290" t="s">
        <v>32</v>
      </c>
      <c r="G1290" t="s">
        <v>33</v>
      </c>
      <c r="H1290" t="s">
        <v>1929</v>
      </c>
      <c r="I1290" t="s">
        <v>1930</v>
      </c>
      <c r="J1290" t="s">
        <v>36</v>
      </c>
      <c r="K1290" t="s">
        <v>29</v>
      </c>
      <c r="L1290" t="s">
        <v>1930</v>
      </c>
      <c r="M1290" s="4">
        <v>39464</v>
      </c>
      <c r="N1290" s="4">
        <v>39464</v>
      </c>
      <c r="O1290" s="1">
        <v>39464</v>
      </c>
      <c r="P1290" t="s">
        <v>52</v>
      </c>
      <c r="R1290" t="s">
        <v>71</v>
      </c>
      <c r="S1290" t="s">
        <v>1931</v>
      </c>
      <c r="T1290" t="s">
        <v>115</v>
      </c>
      <c r="U1290" t="s">
        <v>116</v>
      </c>
      <c r="V1290" t="s">
        <v>117</v>
      </c>
      <c r="W1290" s="6" t="s">
        <v>118</v>
      </c>
      <c r="X1290" t="s">
        <v>76</v>
      </c>
      <c r="Y1290">
        <v>120</v>
      </c>
      <c r="Z1290">
        <v>479</v>
      </c>
      <c r="AA1290" t="s">
        <v>32</v>
      </c>
      <c r="AB1290" s="5">
        <f t="shared" si="40"/>
        <v>21638.408070175439</v>
      </c>
      <c r="AC1290" s="3">
        <v>19686.900000000001</v>
      </c>
      <c r="AD1290" s="3">
        <v>41.1</v>
      </c>
      <c r="AE1290" s="3">
        <v>0.34</v>
      </c>
      <c r="AF1290" t="s">
        <v>122</v>
      </c>
      <c r="AG1290" t="s">
        <v>47</v>
      </c>
      <c r="AH1290" s="8">
        <v>421</v>
      </c>
      <c r="AI1290" s="12">
        <v>5947.88</v>
      </c>
      <c r="AJ1290" s="9">
        <v>31.5</v>
      </c>
      <c r="AK1290" s="5">
        <f t="shared" si="41"/>
        <v>0</v>
      </c>
    </row>
    <row r="1291" spans="1:37" x14ac:dyDescent="0.3">
      <c r="A1291">
        <v>10923</v>
      </c>
      <c r="B1291" t="s">
        <v>221</v>
      </c>
      <c r="C1291" t="s">
        <v>29</v>
      </c>
      <c r="D1291" t="s">
        <v>2425</v>
      </c>
      <c r="E1291" t="s">
        <v>2426</v>
      </c>
      <c r="F1291" t="s">
        <v>224</v>
      </c>
      <c r="G1291" t="s">
        <v>33</v>
      </c>
      <c r="H1291" t="s">
        <v>1929</v>
      </c>
      <c r="I1291" t="s">
        <v>1930</v>
      </c>
      <c r="J1291" t="s">
        <v>36</v>
      </c>
      <c r="K1291" t="s">
        <v>29</v>
      </c>
      <c r="L1291" t="s">
        <v>1930</v>
      </c>
      <c r="M1291" s="4">
        <v>39436</v>
      </c>
      <c r="N1291" s="4">
        <v>39436</v>
      </c>
      <c r="O1291" s="1">
        <v>39436</v>
      </c>
      <c r="P1291" t="s">
        <v>52</v>
      </c>
      <c r="R1291" t="s">
        <v>53</v>
      </c>
      <c r="S1291" t="s">
        <v>1931</v>
      </c>
      <c r="T1291" t="s">
        <v>88</v>
      </c>
      <c r="U1291" t="s">
        <v>89</v>
      </c>
      <c r="V1291" t="s">
        <v>57</v>
      </c>
      <c r="W1291" s="6" t="s">
        <v>58</v>
      </c>
      <c r="X1291" t="s">
        <v>90</v>
      </c>
      <c r="Y1291">
        <v>240</v>
      </c>
      <c r="Z1291">
        <v>1926</v>
      </c>
      <c r="AA1291" t="s">
        <v>224</v>
      </c>
      <c r="AB1291" s="5">
        <f t="shared" si="40"/>
        <v>21638.408070175439</v>
      </c>
      <c r="AC1291" s="3">
        <v>4140.8999999999996</v>
      </c>
      <c r="AD1291" s="3">
        <v>2.15</v>
      </c>
      <c r="AE1291" s="3">
        <v>0.01</v>
      </c>
      <c r="AF1291" t="s">
        <v>60</v>
      </c>
      <c r="AG1291" t="s">
        <v>47</v>
      </c>
      <c r="AH1291" s="8">
        <v>807</v>
      </c>
      <c r="AI1291" s="12">
        <v>2511.67</v>
      </c>
      <c r="AJ1291" s="9">
        <v>6.63</v>
      </c>
      <c r="AK1291" s="5">
        <f t="shared" si="41"/>
        <v>0</v>
      </c>
    </row>
    <row r="1292" spans="1:37" x14ac:dyDescent="0.3">
      <c r="A1292">
        <v>10924</v>
      </c>
      <c r="B1292" t="s">
        <v>1983</v>
      </c>
      <c r="C1292" t="s">
        <v>29</v>
      </c>
      <c r="D1292" t="s">
        <v>2062</v>
      </c>
      <c r="E1292" t="s">
        <v>2063</v>
      </c>
      <c r="F1292" t="s">
        <v>155</v>
      </c>
      <c r="G1292" t="s">
        <v>33</v>
      </c>
      <c r="H1292" t="s">
        <v>1929</v>
      </c>
      <c r="I1292" t="s">
        <v>1930</v>
      </c>
      <c r="J1292" t="s">
        <v>36</v>
      </c>
      <c r="K1292" t="s">
        <v>29</v>
      </c>
      <c r="L1292" t="s">
        <v>1930</v>
      </c>
      <c r="M1292" s="4">
        <v>39461</v>
      </c>
      <c r="N1292" s="4">
        <v>39461</v>
      </c>
      <c r="O1292" s="1">
        <v>39461</v>
      </c>
      <c r="P1292" t="s">
        <v>52</v>
      </c>
      <c r="R1292" t="s">
        <v>71</v>
      </c>
      <c r="S1292" t="s">
        <v>1931</v>
      </c>
      <c r="T1292" t="s">
        <v>305</v>
      </c>
      <c r="U1292" t="s">
        <v>98</v>
      </c>
      <c r="V1292" t="s">
        <v>57</v>
      </c>
      <c r="W1292" s="6" t="s">
        <v>306</v>
      </c>
      <c r="X1292" t="s">
        <v>76</v>
      </c>
      <c r="Y1292">
        <v>30</v>
      </c>
      <c r="Z1292">
        <v>627</v>
      </c>
      <c r="AA1292" t="s">
        <v>155</v>
      </c>
      <c r="AB1292" s="5">
        <f t="shared" si="40"/>
        <v>21638.408070175439</v>
      </c>
      <c r="AC1292" s="3">
        <v>7787.34</v>
      </c>
      <c r="AD1292" s="3">
        <v>12.42</v>
      </c>
      <c r="AE1292" s="3">
        <v>0.41</v>
      </c>
      <c r="AF1292" t="s">
        <v>147</v>
      </c>
      <c r="AG1292" t="s">
        <v>109</v>
      </c>
      <c r="AH1292" s="8" t="s">
        <v>44</v>
      </c>
      <c r="AI1292" s="12" t="s">
        <v>44</v>
      </c>
      <c r="AJ1292" s="9">
        <v>12.46</v>
      </c>
      <c r="AK1292" s="5">
        <f t="shared" si="41"/>
        <v>0</v>
      </c>
    </row>
    <row r="1293" spans="1:37" x14ac:dyDescent="0.3">
      <c r="A1293">
        <v>10925</v>
      </c>
      <c r="B1293" t="s">
        <v>1983</v>
      </c>
      <c r="C1293" t="s">
        <v>29</v>
      </c>
      <c r="D1293" t="s">
        <v>2427</v>
      </c>
      <c r="E1293" t="s">
        <v>2428</v>
      </c>
      <c r="F1293" t="s">
        <v>155</v>
      </c>
      <c r="G1293" t="s">
        <v>33</v>
      </c>
      <c r="H1293" t="s">
        <v>1929</v>
      </c>
      <c r="I1293" t="s">
        <v>1930</v>
      </c>
      <c r="J1293" t="s">
        <v>36</v>
      </c>
      <c r="K1293" t="s">
        <v>29</v>
      </c>
      <c r="L1293" t="s">
        <v>1930</v>
      </c>
      <c r="M1293" s="4">
        <v>39512</v>
      </c>
      <c r="N1293" s="4">
        <v>39512</v>
      </c>
      <c r="O1293" s="1">
        <v>39512</v>
      </c>
      <c r="P1293" t="s">
        <v>52</v>
      </c>
      <c r="R1293" t="s">
        <v>71</v>
      </c>
      <c r="S1293" t="s">
        <v>1931</v>
      </c>
      <c r="T1293" t="s">
        <v>461</v>
      </c>
      <c r="U1293" t="s">
        <v>462</v>
      </c>
      <c r="V1293" t="s">
        <v>57</v>
      </c>
      <c r="W1293" s="6" t="s">
        <v>463</v>
      </c>
      <c r="X1293" t="s">
        <v>146</v>
      </c>
      <c r="Y1293">
        <v>60</v>
      </c>
      <c r="Z1293">
        <v>37240</v>
      </c>
      <c r="AA1293" t="s">
        <v>155</v>
      </c>
      <c r="AB1293" s="5">
        <f t="shared" si="40"/>
        <v>21638.408070175439</v>
      </c>
      <c r="AC1293" s="3">
        <v>275576</v>
      </c>
      <c r="AD1293" s="3">
        <v>7.4</v>
      </c>
      <c r="AE1293" s="3">
        <v>0.12</v>
      </c>
      <c r="AF1293" t="s">
        <v>147</v>
      </c>
      <c r="AG1293" t="s">
        <v>47</v>
      </c>
      <c r="AH1293" s="8">
        <v>4080</v>
      </c>
      <c r="AI1293" s="12">
        <v>13317.2</v>
      </c>
      <c r="AJ1293" s="9">
        <v>440.92</v>
      </c>
      <c r="AK1293" s="5">
        <f t="shared" si="41"/>
        <v>0</v>
      </c>
    </row>
    <row r="1294" spans="1:37" x14ac:dyDescent="0.3">
      <c r="A1294">
        <v>10926</v>
      </c>
      <c r="B1294" t="s">
        <v>148</v>
      </c>
      <c r="C1294" t="s">
        <v>29</v>
      </c>
      <c r="D1294" t="s">
        <v>2429</v>
      </c>
      <c r="E1294" t="s">
        <v>2430</v>
      </c>
      <c r="F1294" t="s">
        <v>151</v>
      </c>
      <c r="G1294" t="s">
        <v>33</v>
      </c>
      <c r="H1294" t="s">
        <v>1929</v>
      </c>
      <c r="I1294" t="s">
        <v>1930</v>
      </c>
      <c r="J1294" t="s">
        <v>36</v>
      </c>
      <c r="K1294" t="s">
        <v>29</v>
      </c>
      <c r="L1294" t="s">
        <v>1930</v>
      </c>
      <c r="M1294" s="4">
        <v>39515</v>
      </c>
      <c r="N1294" s="4">
        <v>39515</v>
      </c>
      <c r="O1294" s="1">
        <v>39515</v>
      </c>
      <c r="P1294" t="s">
        <v>52</v>
      </c>
      <c r="R1294" t="s">
        <v>53</v>
      </c>
      <c r="S1294" t="s">
        <v>1931</v>
      </c>
      <c r="T1294" t="s">
        <v>1584</v>
      </c>
      <c r="U1294" t="s">
        <v>158</v>
      </c>
      <c r="V1294" t="s">
        <v>57</v>
      </c>
      <c r="W1294" s="6" t="s">
        <v>100</v>
      </c>
      <c r="X1294" t="s">
        <v>321</v>
      </c>
      <c r="Y1294">
        <v>60</v>
      </c>
      <c r="Z1294">
        <v>100</v>
      </c>
      <c r="AA1294" t="s">
        <v>151</v>
      </c>
      <c r="AB1294" s="5">
        <f t="shared" si="40"/>
        <v>21638.408070175439</v>
      </c>
      <c r="AC1294" s="3">
        <v>1550</v>
      </c>
      <c r="AD1294" s="3">
        <v>15.5</v>
      </c>
      <c r="AE1294" s="3">
        <v>0.26</v>
      </c>
      <c r="AF1294" t="s">
        <v>60</v>
      </c>
      <c r="AG1294" t="s">
        <v>47</v>
      </c>
      <c r="AH1294" s="8">
        <v>195</v>
      </c>
      <c r="AI1294" s="12">
        <v>2587.9</v>
      </c>
      <c r="AJ1294" s="9">
        <v>2.48</v>
      </c>
      <c r="AK1294" s="5">
        <f t="shared" si="41"/>
        <v>0</v>
      </c>
    </row>
    <row r="1295" spans="1:37" x14ac:dyDescent="0.3">
      <c r="A1295">
        <v>10927</v>
      </c>
      <c r="B1295" t="s">
        <v>452</v>
      </c>
      <c r="C1295" t="s">
        <v>29</v>
      </c>
      <c r="D1295" t="s">
        <v>2060</v>
      </c>
      <c r="E1295" t="s">
        <v>2066</v>
      </c>
      <c r="F1295" t="s">
        <v>455</v>
      </c>
      <c r="G1295" t="s">
        <v>33</v>
      </c>
      <c r="H1295" t="s">
        <v>1929</v>
      </c>
      <c r="I1295" t="s">
        <v>1930</v>
      </c>
      <c r="J1295" t="s">
        <v>36</v>
      </c>
      <c r="K1295" t="s">
        <v>29</v>
      </c>
      <c r="L1295" t="s">
        <v>1930</v>
      </c>
      <c r="M1295" s="4">
        <v>39546</v>
      </c>
      <c r="N1295" s="4">
        <v>39543</v>
      </c>
      <c r="O1295" s="1">
        <v>39543</v>
      </c>
      <c r="P1295" t="s">
        <v>52</v>
      </c>
      <c r="R1295" t="s">
        <v>71</v>
      </c>
      <c r="S1295" t="s">
        <v>1931</v>
      </c>
      <c r="T1295" t="s">
        <v>1068</v>
      </c>
      <c r="U1295" t="s">
        <v>1069</v>
      </c>
      <c r="V1295" t="s">
        <v>1070</v>
      </c>
      <c r="W1295" s="6" t="s">
        <v>1071</v>
      </c>
      <c r="X1295" t="s">
        <v>146</v>
      </c>
      <c r="Y1295">
        <v>60</v>
      </c>
      <c r="Z1295">
        <v>213</v>
      </c>
      <c r="AA1295" t="s">
        <v>455</v>
      </c>
      <c r="AB1295" s="5">
        <f t="shared" si="40"/>
        <v>21638.408070175439</v>
      </c>
      <c r="AC1295" s="3">
        <v>14910</v>
      </c>
      <c r="AD1295" s="3">
        <v>70</v>
      </c>
      <c r="AE1295" s="3">
        <v>1.17</v>
      </c>
      <c r="AF1295" t="s">
        <v>360</v>
      </c>
      <c r="AG1295" t="s">
        <v>109</v>
      </c>
      <c r="AH1295" s="8" t="s">
        <v>44</v>
      </c>
      <c r="AI1295" s="12" t="s">
        <v>44</v>
      </c>
      <c r="AJ1295" s="9">
        <v>23.86</v>
      </c>
      <c r="AK1295" s="5">
        <f t="shared" si="41"/>
        <v>3</v>
      </c>
    </row>
    <row r="1296" spans="1:37" x14ac:dyDescent="0.3">
      <c r="A1296">
        <v>10928</v>
      </c>
      <c r="B1296" t="s">
        <v>452</v>
      </c>
      <c r="C1296" t="s">
        <v>29</v>
      </c>
      <c r="D1296" t="s">
        <v>2060</v>
      </c>
      <c r="E1296" t="s">
        <v>2066</v>
      </c>
      <c r="F1296" t="s">
        <v>455</v>
      </c>
      <c r="G1296" t="s">
        <v>33</v>
      </c>
      <c r="H1296" t="s">
        <v>1929</v>
      </c>
      <c r="I1296" t="s">
        <v>1930</v>
      </c>
      <c r="J1296" t="s">
        <v>36</v>
      </c>
      <c r="K1296" t="s">
        <v>29</v>
      </c>
      <c r="L1296" t="s">
        <v>1930</v>
      </c>
      <c r="M1296" s="4">
        <v>39546</v>
      </c>
      <c r="N1296" s="4">
        <v>39543</v>
      </c>
      <c r="O1296" s="1">
        <v>39543</v>
      </c>
      <c r="P1296" t="s">
        <v>52</v>
      </c>
      <c r="R1296" t="s">
        <v>71</v>
      </c>
      <c r="S1296" t="s">
        <v>1931</v>
      </c>
      <c r="T1296" t="s">
        <v>1624</v>
      </c>
      <c r="U1296" t="s">
        <v>1625</v>
      </c>
      <c r="V1296" t="s">
        <v>1626</v>
      </c>
      <c r="W1296" s="6" t="s">
        <v>347</v>
      </c>
      <c r="X1296" t="s">
        <v>83</v>
      </c>
      <c r="Y1296">
        <v>180</v>
      </c>
      <c r="Z1296">
        <v>343</v>
      </c>
      <c r="AA1296" t="s">
        <v>455</v>
      </c>
      <c r="AB1296" s="5">
        <f t="shared" si="40"/>
        <v>21638.408070175439</v>
      </c>
      <c r="AC1296" s="3">
        <v>17150</v>
      </c>
      <c r="AD1296" s="3">
        <v>50</v>
      </c>
      <c r="AE1296" s="3">
        <v>0.28000000000000003</v>
      </c>
      <c r="AF1296" t="s">
        <v>416</v>
      </c>
      <c r="AG1296" t="s">
        <v>109</v>
      </c>
      <c r="AH1296" s="8" t="s">
        <v>44</v>
      </c>
      <c r="AI1296" s="12" t="s">
        <v>44</v>
      </c>
      <c r="AJ1296" s="9">
        <v>27.44</v>
      </c>
      <c r="AK1296" s="5">
        <f t="shared" si="41"/>
        <v>3</v>
      </c>
    </row>
    <row r="1297" spans="1:37" x14ac:dyDescent="0.3">
      <c r="A1297">
        <v>10929</v>
      </c>
      <c r="B1297" t="s">
        <v>221</v>
      </c>
      <c r="C1297" t="s">
        <v>29</v>
      </c>
      <c r="D1297" t="s">
        <v>2431</v>
      </c>
      <c r="E1297" t="s">
        <v>2432</v>
      </c>
      <c r="F1297" t="s">
        <v>224</v>
      </c>
      <c r="G1297" t="s">
        <v>33</v>
      </c>
      <c r="H1297" t="s">
        <v>1929</v>
      </c>
      <c r="I1297" t="s">
        <v>1930</v>
      </c>
      <c r="J1297" t="s">
        <v>36</v>
      </c>
      <c r="K1297" t="s">
        <v>29</v>
      </c>
      <c r="L1297" t="s">
        <v>1930</v>
      </c>
      <c r="M1297" s="4">
        <v>39433</v>
      </c>
      <c r="N1297" s="4">
        <v>39433</v>
      </c>
      <c r="O1297" s="1">
        <v>39433</v>
      </c>
      <c r="P1297" t="s">
        <v>52</v>
      </c>
      <c r="R1297" t="s">
        <v>53</v>
      </c>
      <c r="S1297" t="s">
        <v>1931</v>
      </c>
      <c r="T1297" t="s">
        <v>97</v>
      </c>
      <c r="U1297" t="s">
        <v>98</v>
      </c>
      <c r="V1297" t="s">
        <v>99</v>
      </c>
      <c r="W1297" s="6" t="s">
        <v>100</v>
      </c>
      <c r="X1297" t="s">
        <v>83</v>
      </c>
      <c r="Y1297">
        <v>90</v>
      </c>
      <c r="Z1297">
        <v>1692</v>
      </c>
      <c r="AA1297" t="s">
        <v>224</v>
      </c>
      <c r="AB1297" s="5">
        <f t="shared" si="40"/>
        <v>21638.408070175439</v>
      </c>
      <c r="AC1297" s="3">
        <v>27072</v>
      </c>
      <c r="AD1297" s="3">
        <v>16</v>
      </c>
      <c r="AE1297" s="3">
        <v>0.18</v>
      </c>
      <c r="AF1297" t="s">
        <v>1934</v>
      </c>
      <c r="AG1297" t="s">
        <v>47</v>
      </c>
      <c r="AH1297" s="8">
        <v>182</v>
      </c>
      <c r="AI1297" s="12">
        <v>1722</v>
      </c>
      <c r="AJ1297" s="9">
        <v>43.32</v>
      </c>
      <c r="AK1297" s="5">
        <f t="shared" si="41"/>
        <v>0</v>
      </c>
    </row>
    <row r="1298" spans="1:37" x14ac:dyDescent="0.3">
      <c r="A1298">
        <v>10930</v>
      </c>
      <c r="B1298" t="s">
        <v>91</v>
      </c>
      <c r="C1298" t="s">
        <v>29</v>
      </c>
      <c r="D1298" t="s">
        <v>2433</v>
      </c>
      <c r="E1298" t="s">
        <v>2434</v>
      </c>
      <c r="F1298" t="s">
        <v>94</v>
      </c>
      <c r="G1298" t="s">
        <v>33</v>
      </c>
      <c r="H1298" t="s">
        <v>1929</v>
      </c>
      <c r="I1298" t="s">
        <v>1930</v>
      </c>
      <c r="J1298" t="s">
        <v>44</v>
      </c>
      <c r="K1298" t="s">
        <v>29</v>
      </c>
      <c r="L1298" t="s">
        <v>1930</v>
      </c>
      <c r="M1298" s="4">
        <v>39455</v>
      </c>
      <c r="N1298" s="4">
        <v>39455</v>
      </c>
      <c r="O1298" s="1">
        <v>39455</v>
      </c>
      <c r="P1298" t="s">
        <v>52</v>
      </c>
      <c r="R1298" t="s">
        <v>71</v>
      </c>
      <c r="S1298" t="s">
        <v>1931</v>
      </c>
      <c r="T1298" t="s">
        <v>305</v>
      </c>
      <c r="U1298" t="s">
        <v>98</v>
      </c>
      <c r="V1298" t="s">
        <v>57</v>
      </c>
      <c r="W1298" s="6" t="s">
        <v>306</v>
      </c>
      <c r="X1298" t="s">
        <v>76</v>
      </c>
      <c r="Y1298">
        <v>30</v>
      </c>
      <c r="Z1298">
        <v>50061</v>
      </c>
      <c r="AA1298" t="s">
        <v>94</v>
      </c>
      <c r="AB1298" s="5">
        <f t="shared" si="40"/>
        <v>21638.408070175439</v>
      </c>
      <c r="AC1298" s="3">
        <v>976189.5</v>
      </c>
      <c r="AD1298" s="3">
        <v>19.5</v>
      </c>
      <c r="AE1298" s="3">
        <v>0.65</v>
      </c>
      <c r="AF1298" t="s">
        <v>307</v>
      </c>
      <c r="AG1298" t="s">
        <v>47</v>
      </c>
      <c r="AH1298" s="8">
        <v>3946</v>
      </c>
      <c r="AI1298" s="12">
        <v>14199.3</v>
      </c>
      <c r="AJ1298" s="9">
        <v>1561.9</v>
      </c>
      <c r="AK1298" s="5">
        <f t="shared" si="41"/>
        <v>0</v>
      </c>
    </row>
    <row r="1299" spans="1:37" x14ac:dyDescent="0.3">
      <c r="A1299">
        <v>10931</v>
      </c>
      <c r="B1299" t="s">
        <v>221</v>
      </c>
      <c r="C1299" t="s">
        <v>29</v>
      </c>
      <c r="D1299" t="s">
        <v>2435</v>
      </c>
      <c r="E1299" t="s">
        <v>2436</v>
      </c>
      <c r="F1299" t="s">
        <v>224</v>
      </c>
      <c r="G1299" t="s">
        <v>33</v>
      </c>
      <c r="H1299" t="s">
        <v>1929</v>
      </c>
      <c r="I1299" t="s">
        <v>1930</v>
      </c>
      <c r="J1299" t="s">
        <v>36</v>
      </c>
      <c r="K1299" t="s">
        <v>29</v>
      </c>
      <c r="L1299" t="s">
        <v>1930</v>
      </c>
      <c r="M1299" s="4">
        <v>39457</v>
      </c>
      <c r="N1299" s="4">
        <v>39457</v>
      </c>
      <c r="O1299" s="1">
        <v>39457</v>
      </c>
      <c r="P1299" t="s">
        <v>52</v>
      </c>
      <c r="R1299" t="s">
        <v>71</v>
      </c>
      <c r="S1299" t="s">
        <v>1931</v>
      </c>
      <c r="T1299" t="s">
        <v>241</v>
      </c>
      <c r="U1299" t="s">
        <v>242</v>
      </c>
      <c r="V1299" t="s">
        <v>243</v>
      </c>
      <c r="W1299" s="6" t="s">
        <v>244</v>
      </c>
      <c r="X1299" t="s">
        <v>76</v>
      </c>
      <c r="Y1299">
        <v>30</v>
      </c>
      <c r="Z1299">
        <v>591</v>
      </c>
      <c r="AA1299" t="s">
        <v>224</v>
      </c>
      <c r="AB1299" s="5">
        <f t="shared" si="40"/>
        <v>21638.408070175439</v>
      </c>
      <c r="AC1299" s="3">
        <v>10047</v>
      </c>
      <c r="AD1299" s="3">
        <v>17</v>
      </c>
      <c r="AE1299" s="3">
        <v>0.56999999999999995</v>
      </c>
      <c r="AF1299" t="s">
        <v>245</v>
      </c>
      <c r="AG1299" t="s">
        <v>47</v>
      </c>
      <c r="AH1299" s="8">
        <v>37</v>
      </c>
      <c r="AI1299" s="12">
        <v>504</v>
      </c>
      <c r="AJ1299" s="9">
        <v>16.079999999999998</v>
      </c>
      <c r="AK1299" s="5">
        <f t="shared" si="41"/>
        <v>0</v>
      </c>
    </row>
    <row r="1300" spans="1:37" x14ac:dyDescent="0.3">
      <c r="A1300">
        <v>10933</v>
      </c>
      <c r="B1300" t="s">
        <v>137</v>
      </c>
      <c r="C1300" t="s">
        <v>29</v>
      </c>
      <c r="D1300" t="s">
        <v>2437</v>
      </c>
      <c r="E1300" t="s">
        <v>2438</v>
      </c>
      <c r="F1300" t="s">
        <v>140</v>
      </c>
      <c r="G1300" t="s">
        <v>33</v>
      </c>
      <c r="H1300" t="s">
        <v>1929</v>
      </c>
      <c r="I1300" t="s">
        <v>1930</v>
      </c>
      <c r="J1300" t="s">
        <v>36</v>
      </c>
      <c r="K1300" t="s">
        <v>29</v>
      </c>
      <c r="L1300" t="s">
        <v>1930</v>
      </c>
      <c r="M1300" s="4">
        <v>39475</v>
      </c>
      <c r="N1300" s="4">
        <v>39475</v>
      </c>
      <c r="O1300" s="1">
        <v>39475</v>
      </c>
      <c r="P1300" t="s">
        <v>52</v>
      </c>
      <c r="R1300" t="s">
        <v>71</v>
      </c>
      <c r="S1300" t="s">
        <v>1931</v>
      </c>
      <c r="T1300" t="s">
        <v>73</v>
      </c>
      <c r="U1300" t="s">
        <v>74</v>
      </c>
      <c r="V1300" t="s">
        <v>57</v>
      </c>
      <c r="W1300" s="6" t="s">
        <v>75</v>
      </c>
      <c r="X1300" t="s">
        <v>76</v>
      </c>
      <c r="Y1300">
        <v>60</v>
      </c>
      <c r="Z1300">
        <v>3150</v>
      </c>
      <c r="AA1300" t="s">
        <v>140</v>
      </c>
      <c r="AB1300" s="5">
        <f t="shared" si="40"/>
        <v>21638.408070175439</v>
      </c>
      <c r="AC1300" s="3">
        <v>9576</v>
      </c>
      <c r="AD1300" s="3">
        <v>3.04</v>
      </c>
      <c r="AE1300" s="3">
        <v>0.05</v>
      </c>
      <c r="AF1300" t="s">
        <v>77</v>
      </c>
      <c r="AG1300" t="s">
        <v>47</v>
      </c>
      <c r="AH1300" s="8">
        <v>165</v>
      </c>
      <c r="AI1300" s="12">
        <v>2559.2800000000002</v>
      </c>
      <c r="AJ1300" s="9">
        <v>15.32</v>
      </c>
      <c r="AK1300" s="5">
        <f t="shared" si="41"/>
        <v>0</v>
      </c>
    </row>
    <row r="1301" spans="1:37" x14ac:dyDescent="0.3">
      <c r="A1301">
        <v>10934</v>
      </c>
      <c r="B1301" t="s">
        <v>1983</v>
      </c>
      <c r="C1301" t="s">
        <v>29</v>
      </c>
      <c r="D1301" t="s">
        <v>2054</v>
      </c>
      <c r="E1301" t="s">
        <v>2055</v>
      </c>
      <c r="F1301" t="s">
        <v>155</v>
      </c>
      <c r="G1301" t="s">
        <v>33</v>
      </c>
      <c r="H1301" t="s">
        <v>1929</v>
      </c>
      <c r="I1301" t="s">
        <v>1930</v>
      </c>
      <c r="J1301" t="s">
        <v>36</v>
      </c>
      <c r="K1301" t="s">
        <v>29</v>
      </c>
      <c r="L1301" t="s">
        <v>1930</v>
      </c>
      <c r="M1301" s="4">
        <v>39483</v>
      </c>
      <c r="N1301" s="4">
        <v>39483</v>
      </c>
      <c r="O1301" s="1">
        <v>39483</v>
      </c>
      <c r="P1301" t="s">
        <v>52</v>
      </c>
      <c r="R1301" t="s">
        <v>71</v>
      </c>
      <c r="S1301" t="s">
        <v>1931</v>
      </c>
      <c r="T1301" t="s">
        <v>2006</v>
      </c>
      <c r="U1301" t="s">
        <v>850</v>
      </c>
      <c r="V1301" t="s">
        <v>57</v>
      </c>
      <c r="W1301" s="6" t="s">
        <v>2007</v>
      </c>
      <c r="X1301" t="s">
        <v>146</v>
      </c>
      <c r="Y1301">
        <v>30</v>
      </c>
      <c r="Z1301">
        <v>1600</v>
      </c>
      <c r="AA1301" t="s">
        <v>155</v>
      </c>
      <c r="AB1301" s="5">
        <f t="shared" si="40"/>
        <v>21638.408070175439</v>
      </c>
      <c r="AC1301" s="3">
        <v>3200</v>
      </c>
      <c r="AD1301" s="3">
        <v>2</v>
      </c>
      <c r="AE1301" s="3">
        <v>7.0000000000000007E-2</v>
      </c>
      <c r="AF1301" t="s">
        <v>147</v>
      </c>
      <c r="AG1301" t="s">
        <v>109</v>
      </c>
      <c r="AH1301" s="8" t="s">
        <v>44</v>
      </c>
      <c r="AI1301" s="12" t="s">
        <v>44</v>
      </c>
      <c r="AJ1301" s="9">
        <v>5.12</v>
      </c>
      <c r="AK1301" s="5">
        <f t="shared" si="41"/>
        <v>0</v>
      </c>
    </row>
    <row r="1302" spans="1:37" x14ac:dyDescent="0.3">
      <c r="A1302">
        <v>10936</v>
      </c>
      <c r="B1302" t="s">
        <v>221</v>
      </c>
      <c r="C1302" t="s">
        <v>29</v>
      </c>
      <c r="D1302" t="s">
        <v>2439</v>
      </c>
      <c r="E1302" t="s">
        <v>2440</v>
      </c>
      <c r="F1302" t="s">
        <v>224</v>
      </c>
      <c r="G1302" t="s">
        <v>33</v>
      </c>
      <c r="H1302" t="s">
        <v>1929</v>
      </c>
      <c r="I1302" t="s">
        <v>1930</v>
      </c>
      <c r="J1302" t="s">
        <v>36</v>
      </c>
      <c r="K1302" t="s">
        <v>29</v>
      </c>
      <c r="L1302" t="s">
        <v>1930</v>
      </c>
      <c r="M1302" s="4">
        <v>39478</v>
      </c>
      <c r="N1302" s="4">
        <v>39478</v>
      </c>
      <c r="O1302" s="1">
        <v>39478</v>
      </c>
      <c r="P1302" t="s">
        <v>52</v>
      </c>
      <c r="R1302" t="s">
        <v>71</v>
      </c>
      <c r="S1302" t="s">
        <v>1931</v>
      </c>
      <c r="T1302" t="s">
        <v>106</v>
      </c>
      <c r="U1302" t="s">
        <v>56</v>
      </c>
      <c r="V1302" t="s">
        <v>57</v>
      </c>
      <c r="W1302" s="6" t="s">
        <v>100</v>
      </c>
      <c r="X1302" t="s">
        <v>76</v>
      </c>
      <c r="Y1302">
        <v>60</v>
      </c>
      <c r="Z1302">
        <v>7511</v>
      </c>
      <c r="AA1302" t="s">
        <v>224</v>
      </c>
      <c r="AB1302" s="5">
        <f t="shared" si="40"/>
        <v>21638.408070175439</v>
      </c>
      <c r="AC1302" s="3">
        <v>25537.4</v>
      </c>
      <c r="AD1302" s="3">
        <v>3.4</v>
      </c>
      <c r="AE1302" s="3">
        <v>0.06</v>
      </c>
      <c r="AF1302" t="s">
        <v>77</v>
      </c>
      <c r="AG1302" t="s">
        <v>47</v>
      </c>
      <c r="AH1302" s="8">
        <v>732</v>
      </c>
      <c r="AI1302" s="12">
        <v>2724.27</v>
      </c>
      <c r="AJ1302" s="9">
        <v>40.86</v>
      </c>
      <c r="AK1302" s="5">
        <f t="shared" si="41"/>
        <v>0</v>
      </c>
    </row>
    <row r="1303" spans="1:37" x14ac:dyDescent="0.3">
      <c r="A1303">
        <v>10937</v>
      </c>
      <c r="B1303" t="s">
        <v>860</v>
      </c>
      <c r="C1303" t="s">
        <v>29</v>
      </c>
      <c r="D1303" t="s">
        <v>2075</v>
      </c>
      <c r="E1303" t="s">
        <v>2076</v>
      </c>
      <c r="F1303" t="s">
        <v>282</v>
      </c>
      <c r="G1303" t="s">
        <v>33</v>
      </c>
      <c r="H1303" t="s">
        <v>1929</v>
      </c>
      <c r="I1303" t="s">
        <v>1930</v>
      </c>
      <c r="J1303" t="s">
        <v>36</v>
      </c>
      <c r="K1303" t="s">
        <v>29</v>
      </c>
      <c r="L1303" t="s">
        <v>1930</v>
      </c>
      <c r="M1303" s="4">
        <v>39471</v>
      </c>
      <c r="N1303" s="4">
        <v>39471</v>
      </c>
      <c r="O1303" s="1">
        <v>39471</v>
      </c>
      <c r="P1303" t="s">
        <v>52</v>
      </c>
      <c r="R1303" t="s">
        <v>71</v>
      </c>
      <c r="S1303" t="s">
        <v>1931</v>
      </c>
      <c r="T1303" t="s">
        <v>143</v>
      </c>
      <c r="U1303" t="s">
        <v>144</v>
      </c>
      <c r="V1303" t="s">
        <v>57</v>
      </c>
      <c r="W1303" s="6" t="s">
        <v>145</v>
      </c>
      <c r="X1303" t="s">
        <v>146</v>
      </c>
      <c r="Y1303">
        <v>60</v>
      </c>
      <c r="Z1303">
        <v>1008</v>
      </c>
      <c r="AA1303" t="s">
        <v>282</v>
      </c>
      <c r="AB1303" s="5">
        <f t="shared" si="40"/>
        <v>21638.408070175439</v>
      </c>
      <c r="AC1303" s="3">
        <v>9576</v>
      </c>
      <c r="AD1303" s="3">
        <v>9.5</v>
      </c>
      <c r="AE1303" s="3">
        <v>0.16</v>
      </c>
      <c r="AF1303" t="s">
        <v>60</v>
      </c>
      <c r="AG1303" t="s">
        <v>109</v>
      </c>
      <c r="AH1303" s="8" t="s">
        <v>44</v>
      </c>
      <c r="AI1303" s="12" t="s">
        <v>44</v>
      </c>
      <c r="AJ1303" s="9">
        <v>15.32</v>
      </c>
      <c r="AK1303" s="5">
        <f t="shared" si="41"/>
        <v>0</v>
      </c>
    </row>
    <row r="1304" spans="1:37" x14ac:dyDescent="0.3">
      <c r="A1304">
        <v>10939</v>
      </c>
      <c r="B1304" t="s">
        <v>91</v>
      </c>
      <c r="C1304" t="s">
        <v>29</v>
      </c>
      <c r="D1304" t="s">
        <v>2441</v>
      </c>
      <c r="E1304" t="s">
        <v>2442</v>
      </c>
      <c r="F1304" t="s">
        <v>94</v>
      </c>
      <c r="G1304" t="s">
        <v>33</v>
      </c>
      <c r="H1304" t="s">
        <v>1929</v>
      </c>
      <c r="I1304" t="s">
        <v>1930</v>
      </c>
      <c r="J1304" t="s">
        <v>44</v>
      </c>
      <c r="K1304" t="s">
        <v>29</v>
      </c>
      <c r="L1304" t="s">
        <v>1930</v>
      </c>
      <c r="M1304" s="4">
        <v>39506</v>
      </c>
      <c r="N1304" s="4">
        <v>39506</v>
      </c>
      <c r="O1304" s="1">
        <v>39506</v>
      </c>
      <c r="P1304" t="s">
        <v>52</v>
      </c>
      <c r="R1304" t="s">
        <v>71</v>
      </c>
      <c r="S1304" t="s">
        <v>1931</v>
      </c>
      <c r="T1304" t="s">
        <v>305</v>
      </c>
      <c r="U1304" t="s">
        <v>98</v>
      </c>
      <c r="V1304" t="s">
        <v>57</v>
      </c>
      <c r="W1304" s="6" t="s">
        <v>306</v>
      </c>
      <c r="X1304" t="s">
        <v>76</v>
      </c>
      <c r="Y1304">
        <v>30</v>
      </c>
      <c r="Z1304">
        <v>44135</v>
      </c>
      <c r="AA1304" t="s">
        <v>94</v>
      </c>
      <c r="AB1304" s="5">
        <f t="shared" si="40"/>
        <v>21638.408070175439</v>
      </c>
      <c r="AC1304" s="3">
        <v>548156.69999999995</v>
      </c>
      <c r="AD1304" s="3">
        <v>12.42</v>
      </c>
      <c r="AE1304" s="3">
        <v>0.41</v>
      </c>
      <c r="AF1304" t="s">
        <v>307</v>
      </c>
      <c r="AG1304" t="s">
        <v>47</v>
      </c>
      <c r="AH1304" s="8">
        <v>3483</v>
      </c>
      <c r="AI1304" s="12">
        <v>12643.63</v>
      </c>
      <c r="AJ1304" s="9">
        <v>877.05</v>
      </c>
      <c r="AK1304" s="5">
        <f t="shared" si="41"/>
        <v>0</v>
      </c>
    </row>
    <row r="1305" spans="1:37" x14ac:dyDescent="0.3">
      <c r="A1305">
        <v>10940</v>
      </c>
      <c r="B1305" t="s">
        <v>102</v>
      </c>
      <c r="C1305" t="s">
        <v>29</v>
      </c>
      <c r="D1305" t="s">
        <v>2443</v>
      </c>
      <c r="E1305" t="s">
        <v>2444</v>
      </c>
      <c r="F1305" t="s">
        <v>105</v>
      </c>
      <c r="G1305" t="s">
        <v>33</v>
      </c>
      <c r="H1305" t="s">
        <v>1929</v>
      </c>
      <c r="I1305" t="s">
        <v>1930</v>
      </c>
      <c r="J1305" t="s">
        <v>36</v>
      </c>
      <c r="K1305" t="s">
        <v>29</v>
      </c>
      <c r="L1305" t="s">
        <v>1930</v>
      </c>
      <c r="M1305" s="4">
        <v>39503</v>
      </c>
      <c r="N1305" s="4">
        <v>39503</v>
      </c>
      <c r="O1305" s="1">
        <v>39503</v>
      </c>
      <c r="P1305" t="s">
        <v>52</v>
      </c>
      <c r="R1305" t="s">
        <v>53</v>
      </c>
      <c r="S1305" t="s">
        <v>1931</v>
      </c>
      <c r="T1305" t="s">
        <v>1161</v>
      </c>
      <c r="U1305" t="s">
        <v>158</v>
      </c>
      <c r="V1305" t="s">
        <v>57</v>
      </c>
      <c r="W1305" s="6" t="s">
        <v>433</v>
      </c>
      <c r="X1305" t="s">
        <v>321</v>
      </c>
      <c r="Y1305">
        <v>60</v>
      </c>
      <c r="Z1305">
        <v>2273</v>
      </c>
      <c r="AA1305" t="s">
        <v>105</v>
      </c>
      <c r="AB1305" s="5">
        <f t="shared" si="40"/>
        <v>21638.408070175439</v>
      </c>
      <c r="AC1305" s="3">
        <v>17615.75</v>
      </c>
      <c r="AD1305" s="3">
        <v>7.75</v>
      </c>
      <c r="AE1305" s="3">
        <v>0.13</v>
      </c>
      <c r="AF1305" t="s">
        <v>60</v>
      </c>
      <c r="AG1305" t="s">
        <v>47</v>
      </c>
      <c r="AH1305" s="8">
        <v>2749</v>
      </c>
      <c r="AI1305" s="12">
        <v>10654.94</v>
      </c>
      <c r="AJ1305" s="9">
        <v>28.19</v>
      </c>
      <c r="AK1305" s="5">
        <f t="shared" si="41"/>
        <v>0</v>
      </c>
    </row>
    <row r="1306" spans="1:37" x14ac:dyDescent="0.3">
      <c r="A1306">
        <v>10942</v>
      </c>
      <c r="B1306" t="s">
        <v>187</v>
      </c>
      <c r="C1306" t="s">
        <v>29</v>
      </c>
      <c r="D1306" t="s">
        <v>2148</v>
      </c>
      <c r="E1306" t="s">
        <v>2445</v>
      </c>
      <c r="F1306" t="s">
        <v>32</v>
      </c>
      <c r="G1306" t="s">
        <v>33</v>
      </c>
      <c r="H1306" t="s">
        <v>1929</v>
      </c>
      <c r="I1306" t="s">
        <v>1930</v>
      </c>
      <c r="J1306" t="s">
        <v>36</v>
      </c>
      <c r="K1306" t="s">
        <v>29</v>
      </c>
      <c r="L1306" t="s">
        <v>1930</v>
      </c>
      <c r="M1306" s="4">
        <v>39513</v>
      </c>
      <c r="N1306" s="4">
        <v>39483</v>
      </c>
      <c r="O1306" s="1">
        <v>39483</v>
      </c>
      <c r="P1306" t="s">
        <v>52</v>
      </c>
      <c r="R1306" t="s">
        <v>71</v>
      </c>
      <c r="S1306" t="s">
        <v>1931</v>
      </c>
      <c r="T1306" t="s">
        <v>1624</v>
      </c>
      <c r="U1306" t="s">
        <v>1625</v>
      </c>
      <c r="V1306" t="s">
        <v>1626</v>
      </c>
      <c r="W1306" s="6" t="s">
        <v>347</v>
      </c>
      <c r="X1306" t="s">
        <v>83</v>
      </c>
      <c r="Y1306">
        <v>180</v>
      </c>
      <c r="Z1306">
        <v>5538</v>
      </c>
      <c r="AA1306" t="s">
        <v>32</v>
      </c>
      <c r="AB1306" s="5">
        <f t="shared" si="40"/>
        <v>21638.408070175439</v>
      </c>
      <c r="AC1306" s="3">
        <v>276900</v>
      </c>
      <c r="AD1306" s="3">
        <v>50</v>
      </c>
      <c r="AE1306" s="3">
        <v>0.28000000000000003</v>
      </c>
      <c r="AF1306" t="s">
        <v>416</v>
      </c>
      <c r="AG1306" t="s">
        <v>47</v>
      </c>
      <c r="AH1306" s="8">
        <v>1230</v>
      </c>
      <c r="AI1306" s="12">
        <v>4680.1000000000004</v>
      </c>
      <c r="AJ1306" s="9">
        <v>443.04</v>
      </c>
      <c r="AK1306" s="5">
        <f t="shared" si="41"/>
        <v>30</v>
      </c>
    </row>
    <row r="1307" spans="1:37" hidden="1" x14ac:dyDescent="0.3">
      <c r="A1307">
        <v>10943</v>
      </c>
      <c r="B1307" t="s">
        <v>221</v>
      </c>
      <c r="C1307" t="s">
        <v>29</v>
      </c>
      <c r="D1307" t="s">
        <v>2446</v>
      </c>
      <c r="E1307" t="s">
        <v>2447</v>
      </c>
      <c r="F1307" t="s">
        <v>224</v>
      </c>
      <c r="G1307" t="s">
        <v>33</v>
      </c>
      <c r="H1307" t="s">
        <v>1929</v>
      </c>
      <c r="I1307" t="s">
        <v>1930</v>
      </c>
      <c r="J1307" t="s">
        <v>36</v>
      </c>
      <c r="K1307" t="s">
        <v>29</v>
      </c>
      <c r="L1307" t="s">
        <v>1930</v>
      </c>
      <c r="M1307" s="4">
        <v>39483</v>
      </c>
      <c r="N1307" s="4">
        <v>39483</v>
      </c>
      <c r="O1307" s="1">
        <v>39483</v>
      </c>
      <c r="P1307" t="s">
        <v>52</v>
      </c>
      <c r="R1307" t="s">
        <v>71</v>
      </c>
      <c r="S1307" t="s">
        <v>1931</v>
      </c>
      <c r="T1307" t="s">
        <v>249</v>
      </c>
      <c r="U1307" t="s">
        <v>89</v>
      </c>
      <c r="V1307" t="s">
        <v>57</v>
      </c>
      <c r="W1307" s="6" t="s">
        <v>244</v>
      </c>
      <c r="X1307" t="s">
        <v>76</v>
      </c>
      <c r="Y1307">
        <v>60</v>
      </c>
      <c r="Z1307">
        <v>10000</v>
      </c>
      <c r="AA1307" t="s">
        <v>224</v>
      </c>
      <c r="AB1307" s="5">
        <f t="shared" si="40"/>
        <v>2371.7673611111113</v>
      </c>
      <c r="AC1307" s="3">
        <v>81500</v>
      </c>
      <c r="AD1307" s="3">
        <v>8.15</v>
      </c>
      <c r="AE1307" s="3">
        <v>0.14000000000000001</v>
      </c>
      <c r="AF1307" t="s">
        <v>60</v>
      </c>
      <c r="AG1307" t="s">
        <v>47</v>
      </c>
      <c r="AH1307" s="8">
        <v>574</v>
      </c>
      <c r="AI1307" s="7">
        <v>3787.32</v>
      </c>
      <c r="AJ1307" s="9">
        <v>130.4</v>
      </c>
      <c r="AK1307" s="5">
        <f t="shared" si="41"/>
        <v>0</v>
      </c>
    </row>
    <row r="1308" spans="1:37" x14ac:dyDescent="0.3">
      <c r="A1308">
        <v>10944</v>
      </c>
      <c r="B1308" t="s">
        <v>452</v>
      </c>
      <c r="C1308" t="s">
        <v>29</v>
      </c>
      <c r="D1308" t="s">
        <v>2092</v>
      </c>
      <c r="E1308" t="s">
        <v>2093</v>
      </c>
      <c r="F1308" t="s">
        <v>455</v>
      </c>
      <c r="G1308" t="s">
        <v>33</v>
      </c>
      <c r="H1308" t="s">
        <v>1929</v>
      </c>
      <c r="I1308" t="s">
        <v>1930</v>
      </c>
      <c r="J1308" t="s">
        <v>36</v>
      </c>
      <c r="K1308" t="s">
        <v>29</v>
      </c>
      <c r="L1308" t="s">
        <v>1930</v>
      </c>
      <c r="M1308" s="4">
        <v>39507</v>
      </c>
      <c r="N1308" s="4">
        <v>39507</v>
      </c>
      <c r="O1308" s="1">
        <v>39507</v>
      </c>
      <c r="P1308" t="s">
        <v>38</v>
      </c>
      <c r="R1308" t="s">
        <v>252</v>
      </c>
      <c r="S1308" t="s">
        <v>1931</v>
      </c>
      <c r="T1308" t="s">
        <v>253</v>
      </c>
      <c r="U1308" t="s">
        <v>253</v>
      </c>
      <c r="V1308" t="s">
        <v>57</v>
      </c>
      <c r="W1308" s="6" t="s">
        <v>44</v>
      </c>
      <c r="X1308" t="s">
        <v>254</v>
      </c>
      <c r="Y1308">
        <v>100</v>
      </c>
      <c r="Z1308">
        <v>4300</v>
      </c>
      <c r="AA1308" t="s">
        <v>455</v>
      </c>
      <c r="AB1308" s="5">
        <f t="shared" si="40"/>
        <v>21638.408070175439</v>
      </c>
      <c r="AC1308" s="3">
        <v>43</v>
      </c>
      <c r="AD1308" s="3">
        <v>0.01</v>
      </c>
      <c r="AE1308" s="3">
        <v>0</v>
      </c>
      <c r="AF1308" t="s">
        <v>202</v>
      </c>
      <c r="AG1308" t="s">
        <v>109</v>
      </c>
      <c r="AH1308" s="8" t="s">
        <v>44</v>
      </c>
      <c r="AI1308" s="12" t="s">
        <v>44</v>
      </c>
      <c r="AJ1308" s="9">
        <v>7.0000000000000007E-2</v>
      </c>
      <c r="AK1308" s="5">
        <f t="shared" si="41"/>
        <v>0</v>
      </c>
    </row>
    <row r="1309" spans="1:37" x14ac:dyDescent="0.3">
      <c r="A1309">
        <v>10945</v>
      </c>
      <c r="B1309" t="s">
        <v>1983</v>
      </c>
      <c r="C1309" t="s">
        <v>29</v>
      </c>
      <c r="D1309" t="s">
        <v>2448</v>
      </c>
      <c r="E1309" t="s">
        <v>2449</v>
      </c>
      <c r="F1309" t="s">
        <v>155</v>
      </c>
      <c r="G1309" t="s">
        <v>33</v>
      </c>
      <c r="H1309" t="s">
        <v>1929</v>
      </c>
      <c r="I1309" t="s">
        <v>1930</v>
      </c>
      <c r="J1309" t="s">
        <v>36</v>
      </c>
      <c r="K1309" t="s">
        <v>29</v>
      </c>
      <c r="L1309" t="s">
        <v>1930</v>
      </c>
      <c r="M1309" s="4">
        <v>39559</v>
      </c>
      <c r="N1309" s="4">
        <v>39559</v>
      </c>
      <c r="O1309" s="1">
        <v>39559</v>
      </c>
      <c r="P1309" t="s">
        <v>52</v>
      </c>
      <c r="R1309" t="s">
        <v>71</v>
      </c>
      <c r="S1309" t="s">
        <v>1931</v>
      </c>
      <c r="T1309" t="s">
        <v>2006</v>
      </c>
      <c r="U1309" t="s">
        <v>850</v>
      </c>
      <c r="V1309" t="s">
        <v>57</v>
      </c>
      <c r="W1309" s="6" t="s">
        <v>2007</v>
      </c>
      <c r="X1309" t="s">
        <v>146</v>
      </c>
      <c r="Y1309">
        <v>30</v>
      </c>
      <c r="Z1309">
        <v>1600</v>
      </c>
      <c r="AA1309" t="s">
        <v>155</v>
      </c>
      <c r="AB1309" s="5">
        <f t="shared" si="40"/>
        <v>21638.408070175439</v>
      </c>
      <c r="AC1309" s="3">
        <v>3200</v>
      </c>
      <c r="AD1309" s="3">
        <v>2</v>
      </c>
      <c r="AE1309" s="3">
        <v>7.0000000000000007E-2</v>
      </c>
      <c r="AF1309" t="s">
        <v>147</v>
      </c>
      <c r="AG1309" t="s">
        <v>47</v>
      </c>
      <c r="AH1309" s="8">
        <v>2519</v>
      </c>
      <c r="AI1309" s="12">
        <v>15252.7</v>
      </c>
      <c r="AJ1309" s="9">
        <v>5.12</v>
      </c>
      <c r="AK1309" s="5">
        <f t="shared" si="41"/>
        <v>0</v>
      </c>
    </row>
    <row r="1310" spans="1:37" x14ac:dyDescent="0.3">
      <c r="A1310">
        <v>10946</v>
      </c>
      <c r="B1310" t="s">
        <v>1983</v>
      </c>
      <c r="C1310" t="s">
        <v>29</v>
      </c>
      <c r="D1310" t="s">
        <v>2448</v>
      </c>
      <c r="E1310" t="s">
        <v>2449</v>
      </c>
      <c r="F1310" t="s">
        <v>155</v>
      </c>
      <c r="G1310" t="s">
        <v>33</v>
      </c>
      <c r="H1310" t="s">
        <v>1929</v>
      </c>
      <c r="I1310" t="s">
        <v>1930</v>
      </c>
      <c r="J1310" t="s">
        <v>36</v>
      </c>
      <c r="K1310" t="s">
        <v>29</v>
      </c>
      <c r="L1310" t="s">
        <v>1930</v>
      </c>
      <c r="M1310" s="4">
        <v>39559</v>
      </c>
      <c r="N1310" s="4">
        <v>39559</v>
      </c>
      <c r="O1310" s="1">
        <v>39559</v>
      </c>
      <c r="P1310" t="s">
        <v>52</v>
      </c>
      <c r="R1310" t="s">
        <v>71</v>
      </c>
      <c r="S1310" t="s">
        <v>1931</v>
      </c>
      <c r="T1310" t="s">
        <v>461</v>
      </c>
      <c r="U1310" t="s">
        <v>462</v>
      </c>
      <c r="V1310" t="s">
        <v>57</v>
      </c>
      <c r="W1310" s="6" t="s">
        <v>463</v>
      </c>
      <c r="X1310" t="s">
        <v>146</v>
      </c>
      <c r="Y1310">
        <v>60</v>
      </c>
      <c r="Z1310">
        <v>37240</v>
      </c>
      <c r="AA1310" t="s">
        <v>155</v>
      </c>
      <c r="AB1310" s="5">
        <f t="shared" si="40"/>
        <v>21638.408070175439</v>
      </c>
      <c r="AC1310" s="3">
        <v>275576</v>
      </c>
      <c r="AD1310" s="3">
        <v>7.4</v>
      </c>
      <c r="AE1310" s="3">
        <v>0.12</v>
      </c>
      <c r="AF1310" t="s">
        <v>147</v>
      </c>
      <c r="AG1310" t="s">
        <v>109</v>
      </c>
      <c r="AH1310" s="8" t="s">
        <v>44</v>
      </c>
      <c r="AI1310" s="12" t="s">
        <v>44</v>
      </c>
      <c r="AJ1310" s="9">
        <v>440.92</v>
      </c>
      <c r="AK1310" s="5">
        <f t="shared" si="41"/>
        <v>0</v>
      </c>
    </row>
    <row r="1311" spans="1:37" x14ac:dyDescent="0.3">
      <c r="A1311">
        <v>10947</v>
      </c>
      <c r="B1311" t="s">
        <v>102</v>
      </c>
      <c r="C1311" t="s">
        <v>29</v>
      </c>
      <c r="D1311" t="s">
        <v>2450</v>
      </c>
      <c r="E1311" t="s">
        <v>2451</v>
      </c>
      <c r="F1311" t="s">
        <v>105</v>
      </c>
      <c r="G1311" t="s">
        <v>33</v>
      </c>
      <c r="H1311" t="s">
        <v>1929</v>
      </c>
      <c r="I1311" t="s">
        <v>1930</v>
      </c>
      <c r="J1311" t="s">
        <v>36</v>
      </c>
      <c r="K1311" t="s">
        <v>29</v>
      </c>
      <c r="L1311" t="s">
        <v>1930</v>
      </c>
      <c r="M1311" s="4">
        <v>39638</v>
      </c>
      <c r="N1311" s="4">
        <v>39638</v>
      </c>
      <c r="O1311" s="1">
        <v>39638</v>
      </c>
      <c r="P1311" t="s">
        <v>52</v>
      </c>
      <c r="R1311" t="s">
        <v>71</v>
      </c>
      <c r="S1311" t="s">
        <v>1931</v>
      </c>
      <c r="T1311" t="s">
        <v>73</v>
      </c>
      <c r="U1311" t="s">
        <v>74</v>
      </c>
      <c r="V1311" t="s">
        <v>57</v>
      </c>
      <c r="W1311" s="6" t="s">
        <v>75</v>
      </c>
      <c r="X1311" t="s">
        <v>76</v>
      </c>
      <c r="Y1311">
        <v>60</v>
      </c>
      <c r="Z1311">
        <v>11181</v>
      </c>
      <c r="AA1311" t="s">
        <v>105</v>
      </c>
      <c r="AB1311" s="5">
        <f t="shared" si="40"/>
        <v>21638.408070175439</v>
      </c>
      <c r="AC1311" s="3">
        <v>32536.71</v>
      </c>
      <c r="AD1311" s="3">
        <v>2.91</v>
      </c>
      <c r="AE1311" s="3">
        <v>0.05</v>
      </c>
      <c r="AF1311" t="s">
        <v>60</v>
      </c>
      <c r="AG1311" t="s">
        <v>47</v>
      </c>
      <c r="AH1311" s="8">
        <v>566</v>
      </c>
      <c r="AI1311" s="12">
        <v>3594.6</v>
      </c>
      <c r="AJ1311" s="9">
        <v>52.06</v>
      </c>
      <c r="AK1311" s="5">
        <f t="shared" si="41"/>
        <v>0</v>
      </c>
    </row>
    <row r="1312" spans="1:37" x14ac:dyDescent="0.3">
      <c r="A1312">
        <v>10948</v>
      </c>
      <c r="B1312" t="s">
        <v>91</v>
      </c>
      <c r="C1312" t="s">
        <v>29</v>
      </c>
      <c r="D1312" t="s">
        <v>2452</v>
      </c>
      <c r="E1312" t="s">
        <v>2453</v>
      </c>
      <c r="F1312" t="s">
        <v>94</v>
      </c>
      <c r="G1312" t="s">
        <v>33</v>
      </c>
      <c r="H1312" t="s">
        <v>1929</v>
      </c>
      <c r="I1312" t="s">
        <v>1930</v>
      </c>
      <c r="J1312" t="s">
        <v>310</v>
      </c>
      <c r="K1312" t="s">
        <v>29</v>
      </c>
      <c r="L1312" t="s">
        <v>1930</v>
      </c>
      <c r="M1312" s="4">
        <v>39658</v>
      </c>
      <c r="N1312" s="4">
        <v>39658</v>
      </c>
      <c r="O1312" s="1">
        <v>39658</v>
      </c>
      <c r="P1312" t="s">
        <v>52</v>
      </c>
      <c r="R1312" t="s">
        <v>71</v>
      </c>
      <c r="S1312" t="s">
        <v>1931</v>
      </c>
      <c r="T1312" t="s">
        <v>2006</v>
      </c>
      <c r="U1312" t="s">
        <v>850</v>
      </c>
      <c r="V1312" t="s">
        <v>57</v>
      </c>
      <c r="W1312" s="6" t="s">
        <v>2007</v>
      </c>
      <c r="X1312" t="s">
        <v>146</v>
      </c>
      <c r="Y1312">
        <v>30</v>
      </c>
      <c r="Z1312">
        <v>12000</v>
      </c>
      <c r="AA1312" t="s">
        <v>94</v>
      </c>
      <c r="AB1312" s="5">
        <f t="shared" si="40"/>
        <v>21638.408070175439</v>
      </c>
      <c r="AC1312" s="3">
        <v>24000</v>
      </c>
      <c r="AD1312" s="3">
        <v>2</v>
      </c>
      <c r="AE1312" s="3">
        <v>7.0000000000000007E-2</v>
      </c>
      <c r="AF1312" t="s">
        <v>147</v>
      </c>
      <c r="AG1312" t="s">
        <v>47</v>
      </c>
      <c r="AH1312" s="8">
        <v>700</v>
      </c>
      <c r="AI1312" s="12">
        <v>954.13</v>
      </c>
      <c r="AJ1312" s="9">
        <v>38.4</v>
      </c>
      <c r="AK1312" s="5">
        <f t="shared" si="41"/>
        <v>0</v>
      </c>
    </row>
    <row r="1313" spans="1:37" x14ac:dyDescent="0.3">
      <c r="A1313">
        <v>10949</v>
      </c>
      <c r="B1313" t="s">
        <v>102</v>
      </c>
      <c r="C1313" t="s">
        <v>29</v>
      </c>
      <c r="D1313" t="s">
        <v>2454</v>
      </c>
      <c r="E1313" t="s">
        <v>2455</v>
      </c>
      <c r="F1313" t="s">
        <v>105</v>
      </c>
      <c r="G1313" t="s">
        <v>33</v>
      </c>
      <c r="H1313" t="s">
        <v>1929</v>
      </c>
      <c r="I1313" t="s">
        <v>1930</v>
      </c>
      <c r="J1313" t="s">
        <v>44</v>
      </c>
      <c r="K1313" t="s">
        <v>29</v>
      </c>
      <c r="L1313" t="s">
        <v>1930</v>
      </c>
      <c r="M1313" s="4">
        <v>39568</v>
      </c>
      <c r="N1313" s="4">
        <v>39568</v>
      </c>
      <c r="O1313" s="1">
        <v>39568</v>
      </c>
      <c r="P1313" t="s">
        <v>52</v>
      </c>
      <c r="R1313" t="s">
        <v>71</v>
      </c>
      <c r="S1313" t="s">
        <v>1931</v>
      </c>
      <c r="T1313" t="s">
        <v>115</v>
      </c>
      <c r="U1313" t="s">
        <v>116</v>
      </c>
      <c r="V1313" t="s">
        <v>117</v>
      </c>
      <c r="W1313" s="6" t="s">
        <v>118</v>
      </c>
      <c r="X1313" t="s">
        <v>76</v>
      </c>
      <c r="Y1313">
        <v>120</v>
      </c>
      <c r="Z1313">
        <v>2580</v>
      </c>
      <c r="AA1313" t="s">
        <v>105</v>
      </c>
      <c r="AB1313" s="5">
        <f t="shared" si="40"/>
        <v>21638.408070175439</v>
      </c>
      <c r="AC1313" s="3">
        <v>106038</v>
      </c>
      <c r="AD1313" s="3">
        <v>41.1</v>
      </c>
      <c r="AE1313" s="3">
        <v>0.34</v>
      </c>
      <c r="AF1313" t="s">
        <v>122</v>
      </c>
      <c r="AG1313" t="s">
        <v>47</v>
      </c>
      <c r="AH1313" s="8">
        <v>559</v>
      </c>
      <c r="AI1313" s="12">
        <v>3562.4</v>
      </c>
      <c r="AJ1313" s="9">
        <v>169.66</v>
      </c>
      <c r="AK1313" s="5">
        <f t="shared" si="41"/>
        <v>0</v>
      </c>
    </row>
    <row r="1314" spans="1:37" x14ac:dyDescent="0.3">
      <c r="A1314">
        <v>10950</v>
      </c>
      <c r="B1314" t="s">
        <v>102</v>
      </c>
      <c r="C1314" t="s">
        <v>29</v>
      </c>
      <c r="D1314" t="s">
        <v>2098</v>
      </c>
      <c r="E1314" t="s">
        <v>2099</v>
      </c>
      <c r="F1314" t="s">
        <v>105</v>
      </c>
      <c r="G1314" t="s">
        <v>33</v>
      </c>
      <c r="H1314" t="s">
        <v>1929</v>
      </c>
      <c r="I1314" t="s">
        <v>1930</v>
      </c>
      <c r="J1314" t="s">
        <v>36</v>
      </c>
      <c r="K1314" t="s">
        <v>29</v>
      </c>
      <c r="L1314" t="s">
        <v>1930</v>
      </c>
      <c r="M1314" s="4">
        <v>39658</v>
      </c>
      <c r="N1314" s="4">
        <v>39658</v>
      </c>
      <c r="O1314" s="1">
        <v>39658</v>
      </c>
      <c r="P1314" t="s">
        <v>52</v>
      </c>
      <c r="R1314" t="s">
        <v>71</v>
      </c>
      <c r="S1314" t="s">
        <v>1931</v>
      </c>
      <c r="T1314" t="s">
        <v>106</v>
      </c>
      <c r="U1314" t="s">
        <v>56</v>
      </c>
      <c r="V1314" t="s">
        <v>57</v>
      </c>
      <c r="W1314" s="6" t="s">
        <v>100</v>
      </c>
      <c r="X1314" t="s">
        <v>76</v>
      </c>
      <c r="Y1314">
        <v>60</v>
      </c>
      <c r="Z1314">
        <v>50288</v>
      </c>
      <c r="AA1314" t="s">
        <v>105</v>
      </c>
      <c r="AB1314" s="5">
        <f t="shared" si="40"/>
        <v>21638.408070175439</v>
      </c>
      <c r="AC1314" s="3">
        <v>170979.20000000001</v>
      </c>
      <c r="AD1314" s="3">
        <v>3.4</v>
      </c>
      <c r="AE1314" s="3">
        <v>0.06</v>
      </c>
      <c r="AF1314" t="s">
        <v>60</v>
      </c>
      <c r="AG1314" t="s">
        <v>109</v>
      </c>
      <c r="AH1314" s="8" t="s">
        <v>44</v>
      </c>
      <c r="AI1314" s="12" t="s">
        <v>44</v>
      </c>
      <c r="AJ1314" s="9">
        <v>273.57</v>
      </c>
      <c r="AK1314" s="5">
        <f t="shared" si="41"/>
        <v>0</v>
      </c>
    </row>
    <row r="1315" spans="1:37" x14ac:dyDescent="0.3">
      <c r="A1315">
        <v>10951</v>
      </c>
      <c r="B1315" t="s">
        <v>187</v>
      </c>
      <c r="C1315" t="s">
        <v>29</v>
      </c>
      <c r="D1315" t="s">
        <v>2456</v>
      </c>
      <c r="E1315" t="s">
        <v>2457</v>
      </c>
      <c r="F1315" t="s">
        <v>32</v>
      </c>
      <c r="G1315" t="s">
        <v>33</v>
      </c>
      <c r="H1315" t="s">
        <v>1929</v>
      </c>
      <c r="I1315" t="s">
        <v>1930</v>
      </c>
      <c r="J1315" t="s">
        <v>36</v>
      </c>
      <c r="K1315" t="s">
        <v>29</v>
      </c>
      <c r="L1315" t="s">
        <v>1930</v>
      </c>
      <c r="M1315" s="4">
        <v>39601</v>
      </c>
      <c r="N1315" s="4">
        <v>39601</v>
      </c>
      <c r="O1315" s="1">
        <v>39601</v>
      </c>
      <c r="P1315" t="s">
        <v>52</v>
      </c>
      <c r="R1315" t="s">
        <v>71</v>
      </c>
      <c r="S1315" t="s">
        <v>1931</v>
      </c>
      <c r="T1315" t="s">
        <v>650</v>
      </c>
      <c r="U1315" t="s">
        <v>81</v>
      </c>
      <c r="V1315" t="s">
        <v>57</v>
      </c>
      <c r="W1315" s="6" t="s">
        <v>336</v>
      </c>
      <c r="X1315" t="s">
        <v>83</v>
      </c>
      <c r="Y1315">
        <v>60</v>
      </c>
      <c r="Z1315">
        <v>1080</v>
      </c>
      <c r="AA1315" t="s">
        <v>32</v>
      </c>
      <c r="AB1315" s="5">
        <f t="shared" si="40"/>
        <v>21638.408070175439</v>
      </c>
      <c r="AC1315" s="3">
        <v>1890</v>
      </c>
      <c r="AD1315" s="3">
        <v>1.75</v>
      </c>
      <c r="AE1315" s="3">
        <v>0.03</v>
      </c>
      <c r="AF1315" t="s">
        <v>60</v>
      </c>
      <c r="AG1315" t="s">
        <v>47</v>
      </c>
      <c r="AH1315" s="8">
        <v>4668</v>
      </c>
      <c r="AI1315" s="12">
        <v>8787.2800000000007</v>
      </c>
      <c r="AJ1315" s="9">
        <v>3.02</v>
      </c>
      <c r="AK1315" s="5">
        <f t="shared" si="41"/>
        <v>0</v>
      </c>
    </row>
    <row r="1316" spans="1:37" x14ac:dyDescent="0.3">
      <c r="A1316">
        <v>10953</v>
      </c>
      <c r="B1316" t="s">
        <v>84</v>
      </c>
      <c r="C1316" t="s">
        <v>29</v>
      </c>
      <c r="D1316" t="s">
        <v>2458</v>
      </c>
      <c r="E1316" t="s">
        <v>2459</v>
      </c>
      <c r="F1316" t="s">
        <v>87</v>
      </c>
      <c r="G1316" t="s">
        <v>33</v>
      </c>
      <c r="H1316" t="s">
        <v>1929</v>
      </c>
      <c r="I1316" t="s">
        <v>1930</v>
      </c>
      <c r="J1316" t="s">
        <v>36</v>
      </c>
      <c r="K1316" t="s">
        <v>29</v>
      </c>
      <c r="L1316" t="s">
        <v>1930</v>
      </c>
      <c r="M1316" s="4">
        <v>39618</v>
      </c>
      <c r="N1316" s="4">
        <v>39618</v>
      </c>
      <c r="O1316" s="1">
        <v>39618</v>
      </c>
      <c r="P1316" t="s">
        <v>52</v>
      </c>
      <c r="R1316" t="s">
        <v>71</v>
      </c>
      <c r="S1316" t="s">
        <v>1931</v>
      </c>
      <c r="T1316" t="s">
        <v>1624</v>
      </c>
      <c r="U1316" t="s">
        <v>1625</v>
      </c>
      <c r="V1316" t="s">
        <v>1626</v>
      </c>
      <c r="W1316" s="6" t="s">
        <v>347</v>
      </c>
      <c r="X1316" t="s">
        <v>83</v>
      </c>
      <c r="Y1316">
        <v>180</v>
      </c>
      <c r="Z1316">
        <v>20</v>
      </c>
      <c r="AA1316" t="s">
        <v>87</v>
      </c>
      <c r="AB1316" s="5">
        <f t="shared" si="40"/>
        <v>21638.408070175439</v>
      </c>
      <c r="AC1316" s="3">
        <v>1000</v>
      </c>
      <c r="AD1316" s="3">
        <v>50</v>
      </c>
      <c r="AE1316" s="3">
        <v>0.28000000000000003</v>
      </c>
      <c r="AF1316" t="s">
        <v>416</v>
      </c>
      <c r="AG1316" t="s">
        <v>47</v>
      </c>
      <c r="AH1316" s="8">
        <v>1024</v>
      </c>
      <c r="AI1316" s="12">
        <v>5226.6000000000004</v>
      </c>
      <c r="AJ1316" s="9">
        <v>1.6</v>
      </c>
      <c r="AK1316" s="5">
        <f t="shared" si="41"/>
        <v>0</v>
      </c>
    </row>
    <row r="1317" spans="1:37" x14ac:dyDescent="0.3">
      <c r="A1317">
        <v>10954</v>
      </c>
      <c r="B1317" t="s">
        <v>148</v>
      </c>
      <c r="C1317" t="s">
        <v>29</v>
      </c>
      <c r="D1317" t="s">
        <v>2120</v>
      </c>
      <c r="E1317" t="s">
        <v>2121</v>
      </c>
      <c r="F1317" t="s">
        <v>151</v>
      </c>
      <c r="G1317" t="s">
        <v>33</v>
      </c>
      <c r="H1317" t="s">
        <v>1929</v>
      </c>
      <c r="I1317" t="s">
        <v>1930</v>
      </c>
      <c r="J1317" t="s">
        <v>36</v>
      </c>
      <c r="K1317" t="s">
        <v>29</v>
      </c>
      <c r="L1317" t="s">
        <v>1930</v>
      </c>
      <c r="M1317" s="4">
        <v>39595</v>
      </c>
      <c r="N1317" s="4">
        <v>39595</v>
      </c>
      <c r="O1317" s="1">
        <v>39595</v>
      </c>
      <c r="P1317" t="s">
        <v>52</v>
      </c>
      <c r="R1317" t="s">
        <v>71</v>
      </c>
      <c r="S1317" t="s">
        <v>1931</v>
      </c>
      <c r="T1317" t="s">
        <v>73</v>
      </c>
      <c r="U1317" t="s">
        <v>74</v>
      </c>
      <c r="V1317" t="s">
        <v>57</v>
      </c>
      <c r="W1317" s="6" t="s">
        <v>75</v>
      </c>
      <c r="X1317" t="s">
        <v>76</v>
      </c>
      <c r="Y1317">
        <v>60</v>
      </c>
      <c r="Z1317">
        <v>7380</v>
      </c>
      <c r="AA1317" t="s">
        <v>151</v>
      </c>
      <c r="AB1317" s="5">
        <f t="shared" si="40"/>
        <v>21638.408070175439</v>
      </c>
      <c r="AC1317" s="3">
        <v>21475.8</v>
      </c>
      <c r="AD1317" s="3">
        <v>2.91</v>
      </c>
      <c r="AE1317" s="3">
        <v>0.05</v>
      </c>
      <c r="AF1317" t="s">
        <v>60</v>
      </c>
      <c r="AG1317" t="s">
        <v>109</v>
      </c>
      <c r="AH1317" s="8" t="s">
        <v>44</v>
      </c>
      <c r="AI1317" s="12" t="s">
        <v>44</v>
      </c>
      <c r="AJ1317" s="9">
        <v>34.36</v>
      </c>
      <c r="AK1317" s="5">
        <f t="shared" si="41"/>
        <v>0</v>
      </c>
    </row>
    <row r="1318" spans="1:37" x14ac:dyDescent="0.3">
      <c r="A1318">
        <v>10955</v>
      </c>
      <c r="B1318" t="s">
        <v>452</v>
      </c>
      <c r="C1318" t="s">
        <v>29</v>
      </c>
      <c r="D1318" t="s">
        <v>2060</v>
      </c>
      <c r="E1318" t="s">
        <v>2460</v>
      </c>
      <c r="F1318" t="s">
        <v>455</v>
      </c>
      <c r="G1318" t="s">
        <v>33</v>
      </c>
      <c r="H1318" t="s">
        <v>1929</v>
      </c>
      <c r="I1318" t="s">
        <v>1930</v>
      </c>
      <c r="J1318" t="s">
        <v>36</v>
      </c>
      <c r="K1318" t="s">
        <v>29</v>
      </c>
      <c r="L1318" t="s">
        <v>1930</v>
      </c>
      <c r="M1318" s="4">
        <v>39546</v>
      </c>
      <c r="N1318" s="4">
        <v>39584</v>
      </c>
      <c r="O1318" s="1">
        <v>39584</v>
      </c>
      <c r="P1318" t="s">
        <v>52</v>
      </c>
      <c r="R1318" t="s">
        <v>71</v>
      </c>
      <c r="S1318" t="s">
        <v>1931</v>
      </c>
      <c r="T1318" t="s">
        <v>461</v>
      </c>
      <c r="U1318" t="s">
        <v>462</v>
      </c>
      <c r="V1318" t="s">
        <v>57</v>
      </c>
      <c r="W1318" s="6" t="s">
        <v>463</v>
      </c>
      <c r="X1318" t="s">
        <v>146</v>
      </c>
      <c r="Y1318">
        <v>60</v>
      </c>
      <c r="Z1318">
        <v>73012</v>
      </c>
      <c r="AA1318" t="s">
        <v>455</v>
      </c>
      <c r="AB1318" s="5">
        <f t="shared" si="40"/>
        <v>21638.408070175439</v>
      </c>
      <c r="AC1318" s="3">
        <v>540288.80000000005</v>
      </c>
      <c r="AD1318" s="3">
        <v>7.4</v>
      </c>
      <c r="AE1318" s="3">
        <v>0.12</v>
      </c>
      <c r="AF1318" t="s">
        <v>147</v>
      </c>
      <c r="AG1318" t="s">
        <v>47</v>
      </c>
      <c r="AH1318" s="8">
        <v>14083</v>
      </c>
      <c r="AI1318" s="12">
        <v>11053.53</v>
      </c>
      <c r="AJ1318" s="9">
        <v>864.46</v>
      </c>
      <c r="AK1318" s="5">
        <f t="shared" si="41"/>
        <v>-38</v>
      </c>
    </row>
    <row r="1319" spans="1:37" x14ac:dyDescent="0.3">
      <c r="A1319">
        <v>10956</v>
      </c>
      <c r="B1319" t="s">
        <v>91</v>
      </c>
      <c r="C1319" t="s">
        <v>29</v>
      </c>
      <c r="D1319" t="s">
        <v>2461</v>
      </c>
      <c r="E1319" t="s">
        <v>2462</v>
      </c>
      <c r="F1319" t="s">
        <v>94</v>
      </c>
      <c r="G1319" t="s">
        <v>33</v>
      </c>
      <c r="H1319" t="s">
        <v>1929</v>
      </c>
      <c r="I1319" t="s">
        <v>1930</v>
      </c>
      <c r="J1319" t="s">
        <v>44</v>
      </c>
      <c r="K1319" t="s">
        <v>29</v>
      </c>
      <c r="L1319" t="s">
        <v>1930</v>
      </c>
      <c r="M1319" s="4">
        <v>39535</v>
      </c>
      <c r="N1319" s="4">
        <v>39535</v>
      </c>
      <c r="O1319" s="1">
        <v>39535</v>
      </c>
      <c r="P1319" t="s">
        <v>52</v>
      </c>
      <c r="R1319" t="s">
        <v>71</v>
      </c>
      <c r="S1319" t="s">
        <v>1931</v>
      </c>
      <c r="T1319" t="s">
        <v>535</v>
      </c>
      <c r="U1319" t="s">
        <v>536</v>
      </c>
      <c r="V1319" t="s">
        <v>537</v>
      </c>
      <c r="W1319" s="6" t="s">
        <v>538</v>
      </c>
      <c r="X1319" t="s">
        <v>146</v>
      </c>
      <c r="Y1319">
        <v>30</v>
      </c>
      <c r="Z1319">
        <v>27156</v>
      </c>
      <c r="AA1319" t="s">
        <v>94</v>
      </c>
      <c r="AB1319" s="5">
        <f t="shared" si="40"/>
        <v>21638.408070175439</v>
      </c>
      <c r="AC1319" s="3">
        <v>712845</v>
      </c>
      <c r="AD1319" s="3">
        <v>26.25</v>
      </c>
      <c r="AE1319" s="3">
        <v>0.88</v>
      </c>
      <c r="AF1319" t="s">
        <v>430</v>
      </c>
      <c r="AG1319" t="s">
        <v>47</v>
      </c>
      <c r="AH1319" s="8">
        <v>9344</v>
      </c>
      <c r="AI1319" s="12">
        <v>35246.5</v>
      </c>
      <c r="AJ1319" s="9">
        <v>1140.55</v>
      </c>
      <c r="AK1319" s="5">
        <f t="shared" si="41"/>
        <v>0</v>
      </c>
    </row>
    <row r="1320" spans="1:37" x14ac:dyDescent="0.3">
      <c r="A1320">
        <v>10957</v>
      </c>
      <c r="B1320" t="s">
        <v>91</v>
      </c>
      <c r="C1320" t="s">
        <v>29</v>
      </c>
      <c r="D1320" t="s">
        <v>2463</v>
      </c>
      <c r="E1320" t="s">
        <v>2464</v>
      </c>
      <c r="F1320" t="s">
        <v>94</v>
      </c>
      <c r="G1320" t="s">
        <v>33</v>
      </c>
      <c r="H1320" t="s">
        <v>1929</v>
      </c>
      <c r="I1320" t="s">
        <v>1930</v>
      </c>
      <c r="J1320" t="s">
        <v>36</v>
      </c>
      <c r="K1320" t="s">
        <v>29</v>
      </c>
      <c r="L1320" t="s">
        <v>1930</v>
      </c>
      <c r="M1320" s="4">
        <v>39535</v>
      </c>
      <c r="N1320" s="4">
        <v>39535</v>
      </c>
      <c r="O1320" s="1">
        <v>39535</v>
      </c>
      <c r="P1320" t="s">
        <v>52</v>
      </c>
      <c r="R1320" t="s">
        <v>71</v>
      </c>
      <c r="S1320" t="s">
        <v>1931</v>
      </c>
      <c r="T1320" t="s">
        <v>305</v>
      </c>
      <c r="U1320" t="s">
        <v>98</v>
      </c>
      <c r="V1320" t="s">
        <v>57</v>
      </c>
      <c r="W1320" s="6" t="s">
        <v>306</v>
      </c>
      <c r="X1320" t="s">
        <v>76</v>
      </c>
      <c r="Y1320">
        <v>30</v>
      </c>
      <c r="Z1320">
        <v>4332</v>
      </c>
      <c r="AA1320" t="s">
        <v>94</v>
      </c>
      <c r="AB1320" s="5">
        <f t="shared" si="40"/>
        <v>21638.408070175439</v>
      </c>
      <c r="AC1320" s="3">
        <v>53803.44</v>
      </c>
      <c r="AD1320" s="3">
        <v>12.42</v>
      </c>
      <c r="AE1320" s="3">
        <v>0.41</v>
      </c>
      <c r="AF1320" t="s">
        <v>307</v>
      </c>
      <c r="AG1320" t="s">
        <v>47</v>
      </c>
      <c r="AH1320" s="8">
        <v>338</v>
      </c>
      <c r="AI1320" s="12">
        <v>1890.76</v>
      </c>
      <c r="AJ1320" s="9">
        <v>86.09</v>
      </c>
      <c r="AK1320" s="5">
        <f t="shared" si="41"/>
        <v>0</v>
      </c>
    </row>
    <row r="1321" spans="1:37" x14ac:dyDescent="0.3">
      <c r="A1321">
        <v>10958</v>
      </c>
      <c r="B1321" t="s">
        <v>91</v>
      </c>
      <c r="C1321" t="s">
        <v>29</v>
      </c>
      <c r="D1321" t="s">
        <v>2465</v>
      </c>
      <c r="E1321" t="s">
        <v>2466</v>
      </c>
      <c r="F1321" t="s">
        <v>94</v>
      </c>
      <c r="G1321" t="s">
        <v>33</v>
      </c>
      <c r="H1321" t="s">
        <v>1929</v>
      </c>
      <c r="I1321" t="s">
        <v>1930</v>
      </c>
      <c r="J1321" t="s">
        <v>44</v>
      </c>
      <c r="K1321" t="s">
        <v>29</v>
      </c>
      <c r="L1321" t="s">
        <v>1930</v>
      </c>
      <c r="M1321" s="4">
        <v>39577</v>
      </c>
      <c r="N1321" s="4">
        <v>39577</v>
      </c>
      <c r="O1321" s="1">
        <v>39577</v>
      </c>
      <c r="P1321" t="s">
        <v>52</v>
      </c>
      <c r="R1321" t="s">
        <v>71</v>
      </c>
      <c r="S1321" t="s">
        <v>1931</v>
      </c>
      <c r="T1321" t="s">
        <v>143</v>
      </c>
      <c r="U1321" t="s">
        <v>144</v>
      </c>
      <c r="V1321" t="s">
        <v>57</v>
      </c>
      <c r="W1321" s="6" t="s">
        <v>145</v>
      </c>
      <c r="X1321" t="s">
        <v>146</v>
      </c>
      <c r="Y1321">
        <v>60</v>
      </c>
      <c r="Z1321">
        <v>50000</v>
      </c>
      <c r="AA1321" t="s">
        <v>94</v>
      </c>
      <c r="AB1321" s="5">
        <f t="shared" si="40"/>
        <v>21638.408070175439</v>
      </c>
      <c r="AC1321" s="3">
        <v>472500</v>
      </c>
      <c r="AD1321" s="3">
        <v>9.4499999999999993</v>
      </c>
      <c r="AE1321" s="3">
        <v>0.16</v>
      </c>
      <c r="AF1321" t="s">
        <v>60</v>
      </c>
      <c r="AG1321" t="s">
        <v>47</v>
      </c>
      <c r="AH1321" s="8">
        <v>4657</v>
      </c>
      <c r="AI1321" s="12">
        <v>2348.92</v>
      </c>
      <c r="AJ1321" s="9">
        <v>756</v>
      </c>
      <c r="AK1321" s="5">
        <f t="shared" si="41"/>
        <v>0</v>
      </c>
    </row>
    <row r="1322" spans="1:37" x14ac:dyDescent="0.3">
      <c r="A1322">
        <v>10959</v>
      </c>
      <c r="B1322" t="s">
        <v>1983</v>
      </c>
      <c r="C1322" t="s">
        <v>29</v>
      </c>
      <c r="D1322" t="s">
        <v>2467</v>
      </c>
      <c r="E1322" t="s">
        <v>2468</v>
      </c>
      <c r="F1322" t="s">
        <v>155</v>
      </c>
      <c r="G1322" t="s">
        <v>33</v>
      </c>
      <c r="H1322" t="s">
        <v>1929</v>
      </c>
      <c r="I1322" t="s">
        <v>1930</v>
      </c>
      <c r="J1322" t="s">
        <v>36</v>
      </c>
      <c r="K1322" t="s">
        <v>29</v>
      </c>
      <c r="L1322" t="s">
        <v>1930</v>
      </c>
      <c r="M1322" s="4">
        <v>39608</v>
      </c>
      <c r="N1322" s="4">
        <v>39608</v>
      </c>
      <c r="O1322" s="1">
        <v>39608</v>
      </c>
      <c r="P1322" t="s">
        <v>52</v>
      </c>
      <c r="R1322" t="s">
        <v>71</v>
      </c>
      <c r="S1322" t="s">
        <v>1931</v>
      </c>
      <c r="T1322" t="s">
        <v>2006</v>
      </c>
      <c r="U1322" t="s">
        <v>850</v>
      </c>
      <c r="V1322" t="s">
        <v>57</v>
      </c>
      <c r="W1322" s="6" t="s">
        <v>2007</v>
      </c>
      <c r="X1322" t="s">
        <v>146</v>
      </c>
      <c r="Y1322">
        <v>30</v>
      </c>
      <c r="Z1322">
        <v>1600</v>
      </c>
      <c r="AA1322" t="s">
        <v>155</v>
      </c>
      <c r="AB1322" s="5">
        <f t="shared" si="40"/>
        <v>21638.408070175439</v>
      </c>
      <c r="AC1322" s="3">
        <v>3200</v>
      </c>
      <c r="AD1322" s="3">
        <v>2</v>
      </c>
      <c r="AE1322" s="3">
        <v>7.0000000000000007E-2</v>
      </c>
      <c r="AF1322" t="s">
        <v>147</v>
      </c>
      <c r="AG1322" t="s">
        <v>47</v>
      </c>
      <c r="AH1322" s="8">
        <v>422</v>
      </c>
      <c r="AI1322" s="12">
        <v>3335.15</v>
      </c>
      <c r="AJ1322" s="9">
        <v>5.12</v>
      </c>
      <c r="AK1322" s="5">
        <f t="shared" si="41"/>
        <v>0</v>
      </c>
    </row>
    <row r="1323" spans="1:37" x14ac:dyDescent="0.3">
      <c r="A1323">
        <v>10960</v>
      </c>
      <c r="B1323" t="s">
        <v>102</v>
      </c>
      <c r="C1323" t="s">
        <v>29</v>
      </c>
      <c r="D1323" t="s">
        <v>2469</v>
      </c>
      <c r="E1323" t="s">
        <v>2470</v>
      </c>
      <c r="F1323" t="s">
        <v>105</v>
      </c>
      <c r="G1323" t="s">
        <v>33</v>
      </c>
      <c r="H1323" t="s">
        <v>1929</v>
      </c>
      <c r="I1323" t="s">
        <v>1930</v>
      </c>
      <c r="J1323" t="s">
        <v>44</v>
      </c>
      <c r="K1323" t="s">
        <v>29</v>
      </c>
      <c r="L1323" t="s">
        <v>1930</v>
      </c>
      <c r="M1323" s="4">
        <v>39560</v>
      </c>
      <c r="N1323" s="4">
        <v>39561</v>
      </c>
      <c r="O1323" s="1">
        <v>39561</v>
      </c>
      <c r="P1323" t="s">
        <v>52</v>
      </c>
      <c r="R1323" t="s">
        <v>71</v>
      </c>
      <c r="S1323" t="s">
        <v>1931</v>
      </c>
      <c r="T1323" t="s">
        <v>143</v>
      </c>
      <c r="U1323" t="s">
        <v>144</v>
      </c>
      <c r="V1323" t="s">
        <v>57</v>
      </c>
      <c r="W1323" s="6" t="s">
        <v>145</v>
      </c>
      <c r="X1323" t="s">
        <v>146</v>
      </c>
      <c r="Y1323">
        <v>60</v>
      </c>
      <c r="Z1323">
        <v>51364</v>
      </c>
      <c r="AA1323" t="s">
        <v>105</v>
      </c>
      <c r="AB1323" s="5">
        <f t="shared" si="40"/>
        <v>21638.408070175439</v>
      </c>
      <c r="AC1323" s="3">
        <v>487958</v>
      </c>
      <c r="AD1323" s="3">
        <v>9.5</v>
      </c>
      <c r="AE1323" s="3">
        <v>0.16</v>
      </c>
      <c r="AF1323" t="s">
        <v>60</v>
      </c>
      <c r="AG1323" t="s">
        <v>47</v>
      </c>
      <c r="AH1323" s="8">
        <v>5372</v>
      </c>
      <c r="AI1323" s="12">
        <v>16430.72</v>
      </c>
      <c r="AJ1323" s="9">
        <v>780.73</v>
      </c>
      <c r="AK1323" s="5">
        <f t="shared" si="41"/>
        <v>-1</v>
      </c>
    </row>
    <row r="1324" spans="1:37" hidden="1" x14ac:dyDescent="0.3">
      <c r="A1324">
        <v>10961</v>
      </c>
      <c r="B1324" t="s">
        <v>91</v>
      </c>
      <c r="C1324" t="s">
        <v>29</v>
      </c>
      <c r="D1324" t="s">
        <v>2471</v>
      </c>
      <c r="E1324" t="s">
        <v>2472</v>
      </c>
      <c r="F1324" t="s">
        <v>94</v>
      </c>
      <c r="G1324" t="s">
        <v>33</v>
      </c>
      <c r="H1324" t="s">
        <v>1929</v>
      </c>
      <c r="I1324" t="s">
        <v>1930</v>
      </c>
      <c r="J1324" t="s">
        <v>310</v>
      </c>
      <c r="K1324" t="s">
        <v>29</v>
      </c>
      <c r="L1324" t="s">
        <v>1930</v>
      </c>
      <c r="M1324" s="4">
        <v>39680</v>
      </c>
      <c r="N1324" s="4">
        <v>39680</v>
      </c>
      <c r="O1324" s="1">
        <v>39680</v>
      </c>
      <c r="P1324" t="s">
        <v>52</v>
      </c>
      <c r="R1324" t="s">
        <v>71</v>
      </c>
      <c r="S1324" t="s">
        <v>1931</v>
      </c>
      <c r="T1324" t="s">
        <v>461</v>
      </c>
      <c r="U1324" t="s">
        <v>462</v>
      </c>
      <c r="V1324" t="s">
        <v>57</v>
      </c>
      <c r="W1324" s="6" t="s">
        <v>463</v>
      </c>
      <c r="X1324" t="s">
        <v>146</v>
      </c>
      <c r="Y1324">
        <v>60</v>
      </c>
      <c r="Z1324">
        <v>40000</v>
      </c>
      <c r="AA1324" t="s">
        <v>94</v>
      </c>
      <c r="AB1324" s="5">
        <f t="shared" si="40"/>
        <v>2371.7673611111113</v>
      </c>
      <c r="AC1324" s="3">
        <v>288000</v>
      </c>
      <c r="AD1324" s="3">
        <v>7.2</v>
      </c>
      <c r="AE1324" s="3">
        <v>0.12</v>
      </c>
      <c r="AF1324" t="s">
        <v>605</v>
      </c>
      <c r="AG1324" t="s">
        <v>47</v>
      </c>
      <c r="AH1324" s="8">
        <v>7393</v>
      </c>
      <c r="AI1324" s="7">
        <v>6051.02</v>
      </c>
      <c r="AJ1324" s="9">
        <v>460.8</v>
      </c>
      <c r="AK1324" s="5">
        <f t="shared" si="41"/>
        <v>0</v>
      </c>
    </row>
    <row r="1325" spans="1:37" x14ac:dyDescent="0.3">
      <c r="A1325">
        <v>10962</v>
      </c>
      <c r="B1325" t="s">
        <v>263</v>
      </c>
      <c r="C1325" t="s">
        <v>29</v>
      </c>
      <c r="D1325" t="s">
        <v>2136</v>
      </c>
      <c r="E1325" t="s">
        <v>2137</v>
      </c>
      <c r="F1325" t="s">
        <v>151</v>
      </c>
      <c r="G1325" t="s">
        <v>33</v>
      </c>
      <c r="H1325" t="s">
        <v>1929</v>
      </c>
      <c r="I1325" t="s">
        <v>1930</v>
      </c>
      <c r="J1325" t="s">
        <v>36</v>
      </c>
      <c r="K1325" t="s">
        <v>29</v>
      </c>
      <c r="L1325" t="s">
        <v>1930</v>
      </c>
      <c r="M1325" s="4">
        <v>39541</v>
      </c>
      <c r="N1325" s="4">
        <v>39541</v>
      </c>
      <c r="O1325" s="1">
        <v>39541</v>
      </c>
      <c r="P1325" t="s">
        <v>38</v>
      </c>
      <c r="R1325" t="s">
        <v>39</v>
      </c>
      <c r="S1325" t="s">
        <v>1931</v>
      </c>
      <c r="T1325" t="s">
        <v>200</v>
      </c>
      <c r="U1325" t="s">
        <v>201</v>
      </c>
      <c r="V1325" t="s">
        <v>67</v>
      </c>
      <c r="W1325" s="6" t="s">
        <v>44</v>
      </c>
      <c r="X1325" t="s">
        <v>45</v>
      </c>
      <c r="Y1325">
        <v>100</v>
      </c>
      <c r="Z1325">
        <v>25</v>
      </c>
      <c r="AA1325" t="s">
        <v>151</v>
      </c>
      <c r="AB1325" s="5">
        <f t="shared" si="40"/>
        <v>21638.408070175439</v>
      </c>
      <c r="AC1325" s="3">
        <v>1800</v>
      </c>
      <c r="AD1325" s="3">
        <v>72</v>
      </c>
      <c r="AE1325" s="3">
        <v>0.72</v>
      </c>
      <c r="AF1325" t="s">
        <v>202</v>
      </c>
      <c r="AG1325" t="s">
        <v>109</v>
      </c>
      <c r="AH1325" s="8" t="s">
        <v>44</v>
      </c>
      <c r="AI1325" s="12" t="s">
        <v>44</v>
      </c>
      <c r="AJ1325" s="9">
        <v>2.88</v>
      </c>
      <c r="AK1325" s="5">
        <f t="shared" si="41"/>
        <v>0</v>
      </c>
    </row>
    <row r="1326" spans="1:37" x14ac:dyDescent="0.3">
      <c r="A1326">
        <v>10963</v>
      </c>
      <c r="B1326" t="s">
        <v>148</v>
      </c>
      <c r="C1326" t="s">
        <v>29</v>
      </c>
      <c r="D1326" t="s">
        <v>2473</v>
      </c>
      <c r="E1326" t="s">
        <v>2474</v>
      </c>
      <c r="F1326" t="s">
        <v>151</v>
      </c>
      <c r="G1326" t="s">
        <v>33</v>
      </c>
      <c r="H1326" t="s">
        <v>1929</v>
      </c>
      <c r="I1326" t="s">
        <v>1930</v>
      </c>
      <c r="J1326" t="s">
        <v>36</v>
      </c>
      <c r="K1326" t="s">
        <v>29</v>
      </c>
      <c r="L1326" t="s">
        <v>1930</v>
      </c>
      <c r="M1326" s="4">
        <v>39528</v>
      </c>
      <c r="N1326" s="4">
        <v>39528</v>
      </c>
      <c r="O1326" s="1">
        <v>39528</v>
      </c>
      <c r="P1326" t="s">
        <v>52</v>
      </c>
      <c r="R1326" t="s">
        <v>53</v>
      </c>
      <c r="S1326" t="s">
        <v>1931</v>
      </c>
      <c r="T1326" t="s">
        <v>873</v>
      </c>
      <c r="U1326" t="s">
        <v>357</v>
      </c>
      <c r="V1326" t="s">
        <v>57</v>
      </c>
      <c r="W1326" s="6" t="s">
        <v>874</v>
      </c>
      <c r="X1326" t="s">
        <v>90</v>
      </c>
      <c r="Y1326">
        <v>240</v>
      </c>
      <c r="Z1326">
        <v>160</v>
      </c>
      <c r="AA1326" t="s">
        <v>151</v>
      </c>
      <c r="AB1326" s="5">
        <f t="shared" si="40"/>
        <v>21638.408070175439</v>
      </c>
      <c r="AC1326" s="3">
        <v>2640</v>
      </c>
      <c r="AD1326" s="3">
        <v>16.5</v>
      </c>
      <c r="AE1326" s="3">
        <v>7.0000000000000007E-2</v>
      </c>
      <c r="AF1326" t="s">
        <v>60</v>
      </c>
      <c r="AG1326" t="s">
        <v>47</v>
      </c>
      <c r="AH1326" s="8">
        <v>938</v>
      </c>
      <c r="AI1326" s="12">
        <v>11340.2</v>
      </c>
      <c r="AJ1326" s="9">
        <v>4.22</v>
      </c>
      <c r="AK1326" s="5">
        <f t="shared" si="41"/>
        <v>0</v>
      </c>
    </row>
    <row r="1327" spans="1:37" x14ac:dyDescent="0.3">
      <c r="A1327">
        <v>10964</v>
      </c>
      <c r="B1327" t="s">
        <v>806</v>
      </c>
      <c r="C1327" t="s">
        <v>29</v>
      </c>
      <c r="D1327" t="s">
        <v>2475</v>
      </c>
      <c r="E1327" t="s">
        <v>2476</v>
      </c>
      <c r="F1327" t="s">
        <v>809</v>
      </c>
      <c r="G1327" t="s">
        <v>33</v>
      </c>
      <c r="H1327" t="s">
        <v>1929</v>
      </c>
      <c r="I1327" t="s">
        <v>1930</v>
      </c>
      <c r="J1327" t="s">
        <v>36</v>
      </c>
      <c r="K1327" t="s">
        <v>29</v>
      </c>
      <c r="L1327" t="s">
        <v>1930</v>
      </c>
      <c r="M1327" s="4">
        <v>39640</v>
      </c>
      <c r="N1327" s="4">
        <v>39640</v>
      </c>
      <c r="O1327" s="1">
        <v>39640</v>
      </c>
      <c r="P1327" t="s">
        <v>52</v>
      </c>
      <c r="R1327" t="s">
        <v>53</v>
      </c>
      <c r="S1327" t="s">
        <v>1931</v>
      </c>
      <c r="T1327" t="s">
        <v>88</v>
      </c>
      <c r="U1327" t="s">
        <v>89</v>
      </c>
      <c r="V1327" t="s">
        <v>57</v>
      </c>
      <c r="W1327" s="6" t="s">
        <v>58</v>
      </c>
      <c r="X1327" t="s">
        <v>90</v>
      </c>
      <c r="Y1327">
        <v>240</v>
      </c>
      <c r="Z1327">
        <v>4296</v>
      </c>
      <c r="AA1327" t="s">
        <v>809</v>
      </c>
      <c r="AB1327" s="5">
        <f t="shared" si="40"/>
        <v>21638.408070175439</v>
      </c>
      <c r="AC1327" s="3">
        <v>9021.6</v>
      </c>
      <c r="AD1327" s="3">
        <v>2.1</v>
      </c>
      <c r="AE1327" s="3">
        <v>0.01</v>
      </c>
      <c r="AF1327" t="s">
        <v>60</v>
      </c>
      <c r="AG1327" t="s">
        <v>47</v>
      </c>
      <c r="AH1327" s="8">
        <v>1600</v>
      </c>
      <c r="AI1327" s="12">
        <v>10314.280000000001</v>
      </c>
      <c r="AJ1327" s="9">
        <v>14.43</v>
      </c>
      <c r="AK1327" s="5">
        <f t="shared" si="41"/>
        <v>0</v>
      </c>
    </row>
    <row r="1328" spans="1:37" x14ac:dyDescent="0.3">
      <c r="A1328">
        <v>10965</v>
      </c>
      <c r="B1328" t="s">
        <v>2477</v>
      </c>
      <c r="C1328" t="s">
        <v>29</v>
      </c>
      <c r="D1328" t="s">
        <v>2478</v>
      </c>
      <c r="E1328" t="s">
        <v>2479</v>
      </c>
      <c r="F1328" t="s">
        <v>87</v>
      </c>
      <c r="G1328" t="s">
        <v>33</v>
      </c>
      <c r="H1328" t="s">
        <v>1929</v>
      </c>
      <c r="I1328" t="s">
        <v>1930</v>
      </c>
      <c r="J1328" t="s">
        <v>36</v>
      </c>
      <c r="K1328" t="s">
        <v>29</v>
      </c>
      <c r="L1328" t="s">
        <v>1930</v>
      </c>
      <c r="M1328" s="4">
        <v>39633</v>
      </c>
      <c r="N1328" s="4">
        <v>39633</v>
      </c>
      <c r="O1328" s="1">
        <v>39633</v>
      </c>
      <c r="P1328" t="s">
        <v>52</v>
      </c>
      <c r="R1328" t="s">
        <v>71</v>
      </c>
      <c r="S1328" t="s">
        <v>1931</v>
      </c>
      <c r="T1328" t="s">
        <v>535</v>
      </c>
      <c r="U1328" t="s">
        <v>536</v>
      </c>
      <c r="V1328" t="s">
        <v>537</v>
      </c>
      <c r="W1328" s="6" t="s">
        <v>538</v>
      </c>
      <c r="X1328" t="s">
        <v>146</v>
      </c>
      <c r="Y1328">
        <v>30</v>
      </c>
      <c r="Z1328">
        <v>15000</v>
      </c>
      <c r="AA1328" t="s">
        <v>87</v>
      </c>
      <c r="AB1328" s="5">
        <f t="shared" si="40"/>
        <v>21638.408070175439</v>
      </c>
      <c r="AC1328" s="3">
        <v>393750</v>
      </c>
      <c r="AD1328" s="3">
        <v>26.25</v>
      </c>
      <c r="AE1328" s="3">
        <v>0.88</v>
      </c>
      <c r="AF1328" t="s">
        <v>430</v>
      </c>
      <c r="AG1328" t="s">
        <v>47</v>
      </c>
      <c r="AH1328" s="8">
        <v>1365</v>
      </c>
      <c r="AI1328" s="12">
        <v>9904.65</v>
      </c>
      <c r="AJ1328" s="9">
        <v>630</v>
      </c>
      <c r="AK1328" s="5">
        <f t="shared" si="41"/>
        <v>0</v>
      </c>
    </row>
    <row r="1329" spans="1:37" hidden="1" x14ac:dyDescent="0.3">
      <c r="A1329">
        <v>10966</v>
      </c>
      <c r="B1329" t="s">
        <v>806</v>
      </c>
      <c r="C1329" t="s">
        <v>29</v>
      </c>
      <c r="D1329" t="s">
        <v>2480</v>
      </c>
      <c r="E1329" t="s">
        <v>2481</v>
      </c>
      <c r="F1329" t="s">
        <v>809</v>
      </c>
      <c r="G1329" t="s">
        <v>33</v>
      </c>
      <c r="H1329" t="s">
        <v>1929</v>
      </c>
      <c r="I1329" t="s">
        <v>1930</v>
      </c>
      <c r="J1329" t="s">
        <v>36</v>
      </c>
      <c r="K1329" t="s">
        <v>29</v>
      </c>
      <c r="L1329" t="s">
        <v>1930</v>
      </c>
      <c r="M1329" s="4">
        <v>39640</v>
      </c>
      <c r="N1329" s="4">
        <v>39640</v>
      </c>
      <c r="O1329" s="1">
        <v>39640</v>
      </c>
      <c r="P1329" t="s">
        <v>52</v>
      </c>
      <c r="R1329" t="s">
        <v>71</v>
      </c>
      <c r="S1329" t="s">
        <v>1931</v>
      </c>
      <c r="T1329" t="s">
        <v>106</v>
      </c>
      <c r="U1329" t="s">
        <v>56</v>
      </c>
      <c r="V1329" t="s">
        <v>57</v>
      </c>
      <c r="W1329" s="6" t="s">
        <v>100</v>
      </c>
      <c r="X1329" t="s">
        <v>76</v>
      </c>
      <c r="Y1329">
        <v>60</v>
      </c>
      <c r="Z1329">
        <v>1061</v>
      </c>
      <c r="AA1329" t="s">
        <v>809</v>
      </c>
      <c r="AB1329" s="5">
        <f t="shared" si="40"/>
        <v>2371.7673611111113</v>
      </c>
      <c r="AC1329" s="3">
        <v>3607.4</v>
      </c>
      <c r="AD1329" s="3">
        <v>3.4</v>
      </c>
      <c r="AE1329" s="3">
        <v>0.06</v>
      </c>
      <c r="AF1329" t="s">
        <v>60</v>
      </c>
      <c r="AG1329" t="s">
        <v>47</v>
      </c>
      <c r="AH1329" s="8">
        <v>106</v>
      </c>
      <c r="AI1329" s="7">
        <v>1054.52</v>
      </c>
      <c r="AJ1329" s="9">
        <v>5.77</v>
      </c>
      <c r="AK1329" s="5">
        <f t="shared" si="41"/>
        <v>0</v>
      </c>
    </row>
    <row r="1330" spans="1:37" x14ac:dyDescent="0.3">
      <c r="A1330">
        <v>10967</v>
      </c>
      <c r="B1330" t="s">
        <v>543</v>
      </c>
      <c r="C1330" t="s">
        <v>29</v>
      </c>
      <c r="D1330" t="s">
        <v>2482</v>
      </c>
      <c r="E1330" t="s">
        <v>2483</v>
      </c>
      <c r="F1330" t="s">
        <v>546</v>
      </c>
      <c r="G1330" t="s">
        <v>33</v>
      </c>
      <c r="H1330" t="s">
        <v>1929</v>
      </c>
      <c r="I1330" t="s">
        <v>1930</v>
      </c>
      <c r="J1330" t="s">
        <v>310</v>
      </c>
      <c r="K1330" t="s">
        <v>29</v>
      </c>
      <c r="L1330" t="s">
        <v>1930</v>
      </c>
      <c r="M1330" s="4">
        <v>39533</v>
      </c>
      <c r="N1330" s="4">
        <v>39533</v>
      </c>
      <c r="O1330" s="1">
        <v>39533</v>
      </c>
      <c r="P1330" t="s">
        <v>38</v>
      </c>
      <c r="R1330" t="s">
        <v>252</v>
      </c>
      <c r="S1330" t="s">
        <v>1931</v>
      </c>
      <c r="T1330" t="s">
        <v>253</v>
      </c>
      <c r="U1330" t="s">
        <v>253</v>
      </c>
      <c r="V1330" t="s">
        <v>57</v>
      </c>
      <c r="W1330" s="6" t="s">
        <v>44</v>
      </c>
      <c r="X1330" t="s">
        <v>254</v>
      </c>
      <c r="Y1330">
        <v>100</v>
      </c>
      <c r="Z1330">
        <v>240</v>
      </c>
      <c r="AA1330" t="s">
        <v>546</v>
      </c>
      <c r="AB1330" s="5">
        <f t="shared" si="40"/>
        <v>21638.408070175439</v>
      </c>
      <c r="AC1330" s="3">
        <v>1200</v>
      </c>
      <c r="AD1330" s="3">
        <v>5</v>
      </c>
      <c r="AE1330" s="3">
        <v>0.05</v>
      </c>
      <c r="AF1330" t="s">
        <v>202</v>
      </c>
      <c r="AG1330" t="s">
        <v>47</v>
      </c>
      <c r="AH1330" s="8">
        <v>751</v>
      </c>
      <c r="AI1330" s="12">
        <v>190.06</v>
      </c>
      <c r="AJ1330" s="9">
        <v>1.92</v>
      </c>
      <c r="AK1330" s="5">
        <f t="shared" si="41"/>
        <v>0</v>
      </c>
    </row>
    <row r="1331" spans="1:37" x14ac:dyDescent="0.3">
      <c r="A1331">
        <v>10968</v>
      </c>
      <c r="B1331" t="s">
        <v>84</v>
      </c>
      <c r="C1331" t="s">
        <v>29</v>
      </c>
      <c r="D1331" t="s">
        <v>2484</v>
      </c>
      <c r="E1331" t="s">
        <v>2485</v>
      </c>
      <c r="F1331" t="s">
        <v>87</v>
      </c>
      <c r="G1331" t="s">
        <v>33</v>
      </c>
      <c r="H1331" t="s">
        <v>1929</v>
      </c>
      <c r="I1331" t="s">
        <v>1930</v>
      </c>
      <c r="J1331" t="s">
        <v>36</v>
      </c>
      <c r="K1331" t="s">
        <v>29</v>
      </c>
      <c r="L1331" t="s">
        <v>1930</v>
      </c>
      <c r="M1331" s="4">
        <v>39559</v>
      </c>
      <c r="N1331" s="4">
        <v>39559</v>
      </c>
      <c r="O1331" s="1">
        <v>39559</v>
      </c>
      <c r="P1331" t="s">
        <v>52</v>
      </c>
      <c r="R1331" t="s">
        <v>71</v>
      </c>
      <c r="S1331" t="s">
        <v>1931</v>
      </c>
      <c r="T1331" t="s">
        <v>143</v>
      </c>
      <c r="U1331" t="s">
        <v>144</v>
      </c>
      <c r="V1331" t="s">
        <v>57</v>
      </c>
      <c r="W1331" s="6" t="s">
        <v>145</v>
      </c>
      <c r="X1331" t="s">
        <v>146</v>
      </c>
      <c r="Y1331">
        <v>60</v>
      </c>
      <c r="Z1331">
        <v>760</v>
      </c>
      <c r="AA1331" t="s">
        <v>87</v>
      </c>
      <c r="AB1331" s="5">
        <f t="shared" si="40"/>
        <v>21638.408070175439</v>
      </c>
      <c r="AC1331" s="3">
        <v>7182</v>
      </c>
      <c r="AD1331" s="3">
        <v>9.4499999999999993</v>
      </c>
      <c r="AE1331" s="3">
        <v>0.16</v>
      </c>
      <c r="AF1331" t="s">
        <v>60</v>
      </c>
      <c r="AG1331" t="s">
        <v>47</v>
      </c>
      <c r="AH1331" s="8">
        <v>199</v>
      </c>
      <c r="AI1331" s="12">
        <v>1917.53</v>
      </c>
      <c r="AJ1331" s="9">
        <v>11.49</v>
      </c>
      <c r="AK1331" s="5">
        <f t="shared" si="41"/>
        <v>0</v>
      </c>
    </row>
    <row r="1332" spans="1:37" x14ac:dyDescent="0.3">
      <c r="A1332">
        <v>10969</v>
      </c>
      <c r="B1332" t="s">
        <v>84</v>
      </c>
      <c r="C1332" t="s">
        <v>29</v>
      </c>
      <c r="D1332" t="s">
        <v>2484</v>
      </c>
      <c r="E1332" t="s">
        <v>2485</v>
      </c>
      <c r="F1332" t="s">
        <v>87</v>
      </c>
      <c r="G1332" t="s">
        <v>33</v>
      </c>
      <c r="H1332" t="s">
        <v>1929</v>
      </c>
      <c r="I1332" t="s">
        <v>1930</v>
      </c>
      <c r="J1332" t="s">
        <v>36</v>
      </c>
      <c r="K1332" t="s">
        <v>29</v>
      </c>
      <c r="L1332" t="s">
        <v>1930</v>
      </c>
      <c r="M1332" s="4">
        <v>39559</v>
      </c>
      <c r="N1332" s="4">
        <v>39559</v>
      </c>
      <c r="O1332" s="1">
        <v>39559</v>
      </c>
      <c r="P1332" t="s">
        <v>52</v>
      </c>
      <c r="R1332" t="s">
        <v>53</v>
      </c>
      <c r="S1332" t="s">
        <v>1931</v>
      </c>
      <c r="T1332" t="s">
        <v>1030</v>
      </c>
      <c r="U1332" t="s">
        <v>81</v>
      </c>
      <c r="V1332" t="s">
        <v>57</v>
      </c>
      <c r="W1332" s="6" t="s">
        <v>262</v>
      </c>
      <c r="X1332" t="s">
        <v>90</v>
      </c>
      <c r="Y1332">
        <v>200</v>
      </c>
      <c r="Z1332">
        <v>16</v>
      </c>
      <c r="AA1332" t="s">
        <v>87</v>
      </c>
      <c r="AB1332" s="5">
        <f t="shared" si="40"/>
        <v>21638.408070175439</v>
      </c>
      <c r="AC1332" s="3">
        <v>22.4</v>
      </c>
      <c r="AD1332" s="3">
        <v>1.4</v>
      </c>
      <c r="AE1332" s="3">
        <v>0.01</v>
      </c>
      <c r="AF1332" t="s">
        <v>60</v>
      </c>
      <c r="AG1332" t="s">
        <v>109</v>
      </c>
      <c r="AH1332" s="8" t="s">
        <v>44</v>
      </c>
      <c r="AI1332" s="12" t="s">
        <v>44</v>
      </c>
      <c r="AJ1332" s="9">
        <v>0.04</v>
      </c>
      <c r="AK1332" s="5">
        <f t="shared" si="41"/>
        <v>0</v>
      </c>
    </row>
    <row r="1333" spans="1:37" x14ac:dyDescent="0.3">
      <c r="A1333">
        <v>10970</v>
      </c>
      <c r="B1333" t="s">
        <v>452</v>
      </c>
      <c r="C1333" t="s">
        <v>29</v>
      </c>
      <c r="D1333" t="s">
        <v>2486</v>
      </c>
      <c r="E1333" t="s">
        <v>2487</v>
      </c>
      <c r="F1333" t="s">
        <v>455</v>
      </c>
      <c r="G1333" t="s">
        <v>33</v>
      </c>
      <c r="H1333" t="s">
        <v>1929</v>
      </c>
      <c r="I1333" t="s">
        <v>1930</v>
      </c>
      <c r="J1333" t="s">
        <v>36</v>
      </c>
      <c r="K1333" t="s">
        <v>29</v>
      </c>
      <c r="L1333" t="s">
        <v>1930</v>
      </c>
      <c r="M1333" s="4">
        <v>39622</v>
      </c>
      <c r="N1333" s="4">
        <v>39622</v>
      </c>
      <c r="O1333" s="1">
        <v>39622</v>
      </c>
      <c r="P1333" t="s">
        <v>52</v>
      </c>
      <c r="R1333" t="s">
        <v>71</v>
      </c>
      <c r="S1333" t="s">
        <v>1931</v>
      </c>
      <c r="T1333" t="s">
        <v>1624</v>
      </c>
      <c r="U1333" t="s">
        <v>1625</v>
      </c>
      <c r="V1333" t="s">
        <v>1626</v>
      </c>
      <c r="W1333" s="6" t="s">
        <v>347</v>
      </c>
      <c r="X1333" t="s">
        <v>83</v>
      </c>
      <c r="Y1333">
        <v>180</v>
      </c>
      <c r="Z1333">
        <v>1428</v>
      </c>
      <c r="AA1333" t="s">
        <v>455</v>
      </c>
      <c r="AB1333" s="5">
        <f t="shared" si="40"/>
        <v>21638.408070175439</v>
      </c>
      <c r="AC1333" s="3">
        <v>71400</v>
      </c>
      <c r="AD1333" s="3">
        <v>50</v>
      </c>
      <c r="AE1333" s="3">
        <v>0.28000000000000003</v>
      </c>
      <c r="AF1333" t="s">
        <v>416</v>
      </c>
      <c r="AG1333" t="s">
        <v>47</v>
      </c>
      <c r="AH1333" s="8">
        <v>2955</v>
      </c>
      <c r="AI1333" s="12">
        <v>4551.5200000000004</v>
      </c>
      <c r="AJ1333" s="9">
        <v>114.24</v>
      </c>
      <c r="AK1333" s="5">
        <f t="shared" si="41"/>
        <v>0</v>
      </c>
    </row>
    <row r="1334" spans="1:37" x14ac:dyDescent="0.3">
      <c r="A1334">
        <v>10972</v>
      </c>
      <c r="B1334" t="s">
        <v>221</v>
      </c>
      <c r="C1334" t="s">
        <v>29</v>
      </c>
      <c r="D1334" t="s">
        <v>2488</v>
      </c>
      <c r="E1334" t="s">
        <v>2489</v>
      </c>
      <c r="F1334" t="s">
        <v>224</v>
      </c>
      <c r="G1334" t="s">
        <v>33</v>
      </c>
      <c r="H1334" t="s">
        <v>1929</v>
      </c>
      <c r="I1334" t="s">
        <v>1930</v>
      </c>
      <c r="J1334" t="s">
        <v>36</v>
      </c>
      <c r="K1334" t="s">
        <v>29</v>
      </c>
      <c r="L1334" t="s">
        <v>1930</v>
      </c>
      <c r="M1334" s="4">
        <v>39528</v>
      </c>
      <c r="N1334" s="4">
        <v>39528</v>
      </c>
      <c r="O1334" s="1">
        <v>39528</v>
      </c>
      <c r="P1334" t="s">
        <v>52</v>
      </c>
      <c r="R1334" t="s">
        <v>71</v>
      </c>
      <c r="S1334" t="s">
        <v>1931</v>
      </c>
      <c r="T1334" t="s">
        <v>143</v>
      </c>
      <c r="U1334" t="s">
        <v>144</v>
      </c>
      <c r="V1334" t="s">
        <v>57</v>
      </c>
      <c r="W1334" s="6" t="s">
        <v>145</v>
      </c>
      <c r="X1334" t="s">
        <v>146</v>
      </c>
      <c r="Y1334">
        <v>60</v>
      </c>
      <c r="Z1334">
        <v>65524</v>
      </c>
      <c r="AA1334" t="s">
        <v>224</v>
      </c>
      <c r="AB1334" s="5">
        <f t="shared" si="40"/>
        <v>21638.408070175439</v>
      </c>
      <c r="AC1334" s="3">
        <v>622478</v>
      </c>
      <c r="AD1334" s="3">
        <v>9.5</v>
      </c>
      <c r="AE1334" s="3">
        <v>0.16</v>
      </c>
      <c r="AF1334" t="s">
        <v>60</v>
      </c>
      <c r="AG1334" t="s">
        <v>47</v>
      </c>
      <c r="AH1334" s="8">
        <v>14599</v>
      </c>
      <c r="AI1334" s="12">
        <v>32146.52</v>
      </c>
      <c r="AJ1334" s="9">
        <v>995.96</v>
      </c>
      <c r="AK1334" s="5">
        <f t="shared" si="41"/>
        <v>0</v>
      </c>
    </row>
    <row r="1335" spans="1:37" x14ac:dyDescent="0.3">
      <c r="A1335">
        <v>10973</v>
      </c>
      <c r="B1335" t="s">
        <v>1983</v>
      </c>
      <c r="C1335" t="s">
        <v>29</v>
      </c>
      <c r="D1335" t="s">
        <v>2146</v>
      </c>
      <c r="E1335" t="s">
        <v>2147</v>
      </c>
      <c r="F1335" t="s">
        <v>155</v>
      </c>
      <c r="G1335" t="s">
        <v>33</v>
      </c>
      <c r="H1335" t="s">
        <v>1929</v>
      </c>
      <c r="I1335" t="s">
        <v>1930</v>
      </c>
      <c r="J1335" t="s">
        <v>36</v>
      </c>
      <c r="K1335" t="s">
        <v>29</v>
      </c>
      <c r="L1335" t="s">
        <v>1930</v>
      </c>
      <c r="M1335" s="4">
        <v>39537</v>
      </c>
      <c r="N1335" s="4">
        <v>39537</v>
      </c>
      <c r="O1335" s="1">
        <v>39537</v>
      </c>
      <c r="P1335" t="s">
        <v>52</v>
      </c>
      <c r="R1335" t="s">
        <v>71</v>
      </c>
      <c r="S1335" t="s">
        <v>1931</v>
      </c>
      <c r="T1335" t="s">
        <v>461</v>
      </c>
      <c r="U1335" t="s">
        <v>462</v>
      </c>
      <c r="V1335" t="s">
        <v>57</v>
      </c>
      <c r="W1335" s="6" t="s">
        <v>463</v>
      </c>
      <c r="X1335" t="s">
        <v>146</v>
      </c>
      <c r="Y1335">
        <v>60</v>
      </c>
      <c r="Z1335">
        <v>37240</v>
      </c>
      <c r="AA1335" t="s">
        <v>155</v>
      </c>
      <c r="AB1335" s="5">
        <f t="shared" si="40"/>
        <v>21638.408070175439</v>
      </c>
      <c r="AC1335" s="3">
        <v>275576</v>
      </c>
      <c r="AD1335" s="3">
        <v>7.4</v>
      </c>
      <c r="AE1335" s="3">
        <v>0.12</v>
      </c>
      <c r="AF1335" t="s">
        <v>147</v>
      </c>
      <c r="AG1335" t="s">
        <v>109</v>
      </c>
      <c r="AH1335" s="8" t="s">
        <v>44</v>
      </c>
      <c r="AI1335" s="12" t="s">
        <v>44</v>
      </c>
      <c r="AJ1335" s="9">
        <v>440.92</v>
      </c>
      <c r="AK1335" s="5">
        <f t="shared" si="41"/>
        <v>0</v>
      </c>
    </row>
    <row r="1336" spans="1:37" hidden="1" x14ac:dyDescent="0.3">
      <c r="A1336">
        <v>10975</v>
      </c>
      <c r="B1336" t="s">
        <v>860</v>
      </c>
      <c r="C1336" t="s">
        <v>29</v>
      </c>
      <c r="D1336" t="s">
        <v>2490</v>
      </c>
      <c r="E1336" t="s">
        <v>2491</v>
      </c>
      <c r="F1336" t="s">
        <v>282</v>
      </c>
      <c r="G1336" t="s">
        <v>33</v>
      </c>
      <c r="H1336" t="s">
        <v>1929</v>
      </c>
      <c r="I1336" t="s">
        <v>1930</v>
      </c>
      <c r="J1336" t="s">
        <v>36</v>
      </c>
      <c r="K1336" t="s">
        <v>29</v>
      </c>
      <c r="L1336" t="s">
        <v>1930</v>
      </c>
      <c r="M1336" s="4">
        <v>39577</v>
      </c>
      <c r="N1336" s="4">
        <v>39577</v>
      </c>
      <c r="O1336" s="1">
        <v>39577</v>
      </c>
      <c r="P1336" t="s">
        <v>52</v>
      </c>
      <c r="R1336" t="s">
        <v>71</v>
      </c>
      <c r="S1336" t="s">
        <v>1931</v>
      </c>
      <c r="T1336" t="s">
        <v>115</v>
      </c>
      <c r="U1336" t="s">
        <v>116</v>
      </c>
      <c r="V1336" t="s">
        <v>117</v>
      </c>
      <c r="W1336" s="6" t="s">
        <v>118</v>
      </c>
      <c r="X1336" t="s">
        <v>76</v>
      </c>
      <c r="Y1336">
        <v>120</v>
      </c>
      <c r="Z1336">
        <v>150</v>
      </c>
      <c r="AA1336" t="s">
        <v>282</v>
      </c>
      <c r="AB1336" s="5">
        <f t="shared" si="40"/>
        <v>2371.7673611111113</v>
      </c>
      <c r="AC1336" s="3">
        <v>12330</v>
      </c>
      <c r="AD1336" s="3">
        <v>82.2</v>
      </c>
      <c r="AE1336" s="3">
        <v>0.68</v>
      </c>
      <c r="AF1336" t="s">
        <v>122</v>
      </c>
      <c r="AG1336" t="s">
        <v>47</v>
      </c>
      <c r="AH1336" s="8">
        <v>34</v>
      </c>
      <c r="AI1336" s="7">
        <v>1608.7</v>
      </c>
      <c r="AJ1336" s="9">
        <v>19.73</v>
      </c>
      <c r="AK1336" s="5">
        <f t="shared" si="41"/>
        <v>0</v>
      </c>
    </row>
    <row r="1337" spans="1:37" x14ac:dyDescent="0.3">
      <c r="A1337">
        <v>10976</v>
      </c>
      <c r="B1337" t="s">
        <v>148</v>
      </c>
      <c r="C1337" t="s">
        <v>29</v>
      </c>
      <c r="D1337" t="s">
        <v>2492</v>
      </c>
      <c r="E1337" t="s">
        <v>2493</v>
      </c>
      <c r="F1337" t="s">
        <v>151</v>
      </c>
      <c r="G1337" t="s">
        <v>33</v>
      </c>
      <c r="H1337" t="s">
        <v>1929</v>
      </c>
      <c r="I1337" t="s">
        <v>1930</v>
      </c>
      <c r="J1337" t="s">
        <v>36</v>
      </c>
      <c r="K1337" t="s">
        <v>29</v>
      </c>
      <c r="L1337" t="s">
        <v>1930</v>
      </c>
      <c r="M1337" s="4">
        <v>39526</v>
      </c>
      <c r="N1337" s="4">
        <v>39526</v>
      </c>
      <c r="O1337" s="1">
        <v>39526</v>
      </c>
      <c r="P1337" t="s">
        <v>38</v>
      </c>
      <c r="R1337" t="s">
        <v>39</v>
      </c>
      <c r="S1337" t="s">
        <v>1931</v>
      </c>
      <c r="T1337" t="s">
        <v>200</v>
      </c>
      <c r="U1337" t="s">
        <v>201</v>
      </c>
      <c r="V1337" t="s">
        <v>67</v>
      </c>
      <c r="W1337" s="6" t="s">
        <v>44</v>
      </c>
      <c r="X1337" t="s">
        <v>45</v>
      </c>
      <c r="Y1337">
        <v>100</v>
      </c>
      <c r="Z1337">
        <v>30</v>
      </c>
      <c r="AA1337" t="s">
        <v>151</v>
      </c>
      <c r="AB1337" s="5">
        <f t="shared" si="40"/>
        <v>21638.408070175439</v>
      </c>
      <c r="AC1337" s="3">
        <v>2160</v>
      </c>
      <c r="AD1337" s="3">
        <v>72</v>
      </c>
      <c r="AE1337" s="3">
        <v>0.72</v>
      </c>
      <c r="AF1337" t="s">
        <v>202</v>
      </c>
      <c r="AG1337" t="s">
        <v>47</v>
      </c>
      <c r="AH1337" s="8">
        <v>7</v>
      </c>
      <c r="AI1337" s="12">
        <v>774.84</v>
      </c>
      <c r="AJ1337" s="9">
        <v>3.46</v>
      </c>
      <c r="AK1337" s="5">
        <f t="shared" si="41"/>
        <v>0</v>
      </c>
    </row>
    <row r="1338" spans="1:37" x14ac:dyDescent="0.3">
      <c r="A1338">
        <v>10977</v>
      </c>
      <c r="B1338" t="s">
        <v>91</v>
      </c>
      <c r="C1338" t="s">
        <v>29</v>
      </c>
      <c r="D1338" t="s">
        <v>2494</v>
      </c>
      <c r="E1338" t="s">
        <v>2495</v>
      </c>
      <c r="F1338" t="s">
        <v>94</v>
      </c>
      <c r="G1338" t="s">
        <v>33</v>
      </c>
      <c r="H1338" t="s">
        <v>1929</v>
      </c>
      <c r="I1338" t="s">
        <v>1930</v>
      </c>
      <c r="J1338" t="s">
        <v>44</v>
      </c>
      <c r="K1338" t="s">
        <v>29</v>
      </c>
      <c r="L1338" t="s">
        <v>1930</v>
      </c>
      <c r="M1338" s="4">
        <v>39577</v>
      </c>
      <c r="N1338" s="4">
        <v>39577</v>
      </c>
      <c r="O1338" s="1">
        <v>39577</v>
      </c>
      <c r="P1338" t="s">
        <v>52</v>
      </c>
      <c r="R1338" t="s">
        <v>71</v>
      </c>
      <c r="S1338" t="s">
        <v>1931</v>
      </c>
      <c r="T1338" t="s">
        <v>535</v>
      </c>
      <c r="U1338" t="s">
        <v>536</v>
      </c>
      <c r="V1338" t="s">
        <v>537</v>
      </c>
      <c r="W1338" s="6" t="s">
        <v>538</v>
      </c>
      <c r="X1338" t="s">
        <v>146</v>
      </c>
      <c r="Y1338">
        <v>30</v>
      </c>
      <c r="Z1338">
        <v>40000</v>
      </c>
      <c r="AA1338" t="s">
        <v>94</v>
      </c>
      <c r="AB1338" s="5">
        <f t="shared" si="40"/>
        <v>21638.408070175439</v>
      </c>
      <c r="AC1338" s="3">
        <v>1050000</v>
      </c>
      <c r="AD1338" s="3">
        <v>26.25</v>
      </c>
      <c r="AE1338" s="3">
        <v>0.88</v>
      </c>
      <c r="AF1338" t="s">
        <v>430</v>
      </c>
      <c r="AG1338" t="s">
        <v>47</v>
      </c>
      <c r="AH1338" s="8">
        <v>3512</v>
      </c>
      <c r="AI1338" s="12">
        <v>1772.4</v>
      </c>
      <c r="AJ1338" s="9">
        <v>1680</v>
      </c>
      <c r="AK1338" s="5">
        <f t="shared" si="41"/>
        <v>0</v>
      </c>
    </row>
    <row r="1339" spans="1:37" x14ac:dyDescent="0.3">
      <c r="A1339">
        <v>10979</v>
      </c>
      <c r="B1339" t="s">
        <v>152</v>
      </c>
      <c r="C1339" t="s">
        <v>29</v>
      </c>
      <c r="D1339" t="s">
        <v>2496</v>
      </c>
      <c r="E1339" t="s">
        <v>2497</v>
      </c>
      <c r="F1339" t="s">
        <v>155</v>
      </c>
      <c r="G1339" t="s">
        <v>33</v>
      </c>
      <c r="H1339" t="s">
        <v>1929</v>
      </c>
      <c r="I1339" t="s">
        <v>1930</v>
      </c>
      <c r="J1339" t="s">
        <v>310</v>
      </c>
      <c r="K1339" t="s">
        <v>29</v>
      </c>
      <c r="L1339" t="s">
        <v>1930</v>
      </c>
      <c r="M1339" s="4">
        <v>39655</v>
      </c>
      <c r="N1339" s="4">
        <v>39655</v>
      </c>
      <c r="O1339" s="1">
        <v>39655</v>
      </c>
      <c r="P1339" t="s">
        <v>52</v>
      </c>
      <c r="R1339" t="s">
        <v>71</v>
      </c>
      <c r="S1339" t="s">
        <v>1931</v>
      </c>
      <c r="T1339" t="s">
        <v>461</v>
      </c>
      <c r="U1339" t="s">
        <v>462</v>
      </c>
      <c r="V1339" t="s">
        <v>57</v>
      </c>
      <c r="W1339" s="6" t="s">
        <v>463</v>
      </c>
      <c r="X1339" t="s">
        <v>146</v>
      </c>
      <c r="Y1339">
        <v>60</v>
      </c>
      <c r="Z1339">
        <v>66268</v>
      </c>
      <c r="AA1339" t="s">
        <v>155</v>
      </c>
      <c r="AB1339" s="5">
        <f t="shared" si="40"/>
        <v>21638.408070175439</v>
      </c>
      <c r="AC1339" s="3">
        <v>490383.2</v>
      </c>
      <c r="AD1339" s="3">
        <v>7.4</v>
      </c>
      <c r="AE1339" s="3">
        <v>0.12</v>
      </c>
      <c r="AF1339" t="s">
        <v>147</v>
      </c>
      <c r="AG1339" t="s">
        <v>47</v>
      </c>
      <c r="AH1339" s="8">
        <v>6606</v>
      </c>
      <c r="AI1339" s="12">
        <v>22666.98</v>
      </c>
      <c r="AJ1339" s="9">
        <v>784.61</v>
      </c>
      <c r="AK1339" s="5">
        <f t="shared" si="41"/>
        <v>0</v>
      </c>
    </row>
    <row r="1340" spans="1:37" x14ac:dyDescent="0.3">
      <c r="A1340">
        <v>10980</v>
      </c>
      <c r="B1340" t="s">
        <v>152</v>
      </c>
      <c r="C1340" t="s">
        <v>29</v>
      </c>
      <c r="D1340" t="s">
        <v>2496</v>
      </c>
      <c r="E1340" t="s">
        <v>2497</v>
      </c>
      <c r="F1340" t="s">
        <v>155</v>
      </c>
      <c r="G1340" t="s">
        <v>33</v>
      </c>
      <c r="H1340" t="s">
        <v>1929</v>
      </c>
      <c r="I1340" t="s">
        <v>1930</v>
      </c>
      <c r="J1340" t="s">
        <v>310</v>
      </c>
      <c r="K1340" t="s">
        <v>29</v>
      </c>
      <c r="L1340" t="s">
        <v>1930</v>
      </c>
      <c r="M1340" s="4">
        <v>39655</v>
      </c>
      <c r="N1340" s="4">
        <v>39655</v>
      </c>
      <c r="O1340" s="1">
        <v>39655</v>
      </c>
      <c r="P1340" t="s">
        <v>52</v>
      </c>
      <c r="R1340" t="s">
        <v>71</v>
      </c>
      <c r="S1340" t="s">
        <v>1931</v>
      </c>
      <c r="T1340" t="s">
        <v>2006</v>
      </c>
      <c r="U1340" t="s">
        <v>850</v>
      </c>
      <c r="V1340" t="s">
        <v>57</v>
      </c>
      <c r="W1340" s="6" t="s">
        <v>2007</v>
      </c>
      <c r="X1340" t="s">
        <v>146</v>
      </c>
      <c r="Y1340">
        <v>30</v>
      </c>
      <c r="Z1340">
        <v>8000</v>
      </c>
      <c r="AA1340" t="s">
        <v>155</v>
      </c>
      <c r="AB1340" s="5">
        <f t="shared" si="40"/>
        <v>21638.408070175439</v>
      </c>
      <c r="AC1340" s="3">
        <v>16000</v>
      </c>
      <c r="AD1340" s="3">
        <v>2</v>
      </c>
      <c r="AE1340" s="3">
        <v>7.0000000000000007E-2</v>
      </c>
      <c r="AF1340" t="s">
        <v>147</v>
      </c>
      <c r="AG1340" t="s">
        <v>109</v>
      </c>
      <c r="AH1340" s="8" t="s">
        <v>44</v>
      </c>
      <c r="AI1340" s="12" t="s">
        <v>44</v>
      </c>
      <c r="AJ1340" s="9">
        <v>25.6</v>
      </c>
      <c r="AK1340" s="5">
        <f t="shared" si="41"/>
        <v>0</v>
      </c>
    </row>
    <row r="1341" spans="1:37" x14ac:dyDescent="0.3">
      <c r="A1341">
        <v>10981</v>
      </c>
      <c r="B1341" t="s">
        <v>452</v>
      </c>
      <c r="C1341" t="s">
        <v>29</v>
      </c>
      <c r="D1341" t="s">
        <v>2498</v>
      </c>
      <c r="E1341" t="s">
        <v>2499</v>
      </c>
      <c r="F1341" t="s">
        <v>455</v>
      </c>
      <c r="G1341" t="s">
        <v>33</v>
      </c>
      <c r="H1341" t="s">
        <v>1929</v>
      </c>
      <c r="I1341" t="s">
        <v>1930</v>
      </c>
      <c r="J1341" t="s">
        <v>36</v>
      </c>
      <c r="K1341" t="s">
        <v>29</v>
      </c>
      <c r="L1341" t="s">
        <v>1930</v>
      </c>
      <c r="M1341" s="4">
        <v>39667</v>
      </c>
      <c r="N1341" s="4">
        <v>39667</v>
      </c>
      <c r="O1341" s="1">
        <v>39667</v>
      </c>
      <c r="P1341" t="s">
        <v>52</v>
      </c>
      <c r="R1341" t="s">
        <v>71</v>
      </c>
      <c r="S1341" t="s">
        <v>1931</v>
      </c>
      <c r="T1341" t="s">
        <v>461</v>
      </c>
      <c r="U1341" t="s">
        <v>462</v>
      </c>
      <c r="V1341" t="s">
        <v>57</v>
      </c>
      <c r="W1341" s="6" t="s">
        <v>463</v>
      </c>
      <c r="X1341" t="s">
        <v>146</v>
      </c>
      <c r="Y1341">
        <v>60</v>
      </c>
      <c r="Z1341">
        <v>38975</v>
      </c>
      <c r="AA1341" t="s">
        <v>455</v>
      </c>
      <c r="AB1341" s="5">
        <f t="shared" si="40"/>
        <v>21638.408070175439</v>
      </c>
      <c r="AC1341" s="3">
        <v>280620</v>
      </c>
      <c r="AD1341" s="3">
        <v>7.2</v>
      </c>
      <c r="AE1341" s="3">
        <v>0.12</v>
      </c>
      <c r="AF1341" t="s">
        <v>605</v>
      </c>
      <c r="AG1341" t="s">
        <v>47</v>
      </c>
      <c r="AH1341" s="8">
        <v>13123</v>
      </c>
      <c r="AI1341" s="12">
        <v>9161.9500000000007</v>
      </c>
      <c r="AJ1341" s="9">
        <v>448.99</v>
      </c>
      <c r="AK1341" s="5">
        <f t="shared" si="41"/>
        <v>0</v>
      </c>
    </row>
    <row r="1342" spans="1:37" x14ac:dyDescent="0.3">
      <c r="A1342">
        <v>10982</v>
      </c>
      <c r="B1342" t="s">
        <v>102</v>
      </c>
      <c r="C1342" t="s">
        <v>29</v>
      </c>
      <c r="D1342" t="s">
        <v>2500</v>
      </c>
      <c r="E1342" t="s">
        <v>2501</v>
      </c>
      <c r="F1342" t="s">
        <v>105</v>
      </c>
      <c r="G1342" t="s">
        <v>33</v>
      </c>
      <c r="H1342" t="s">
        <v>1929</v>
      </c>
      <c r="I1342" t="s">
        <v>1930</v>
      </c>
      <c r="J1342" t="s">
        <v>36</v>
      </c>
      <c r="K1342" t="s">
        <v>29</v>
      </c>
      <c r="L1342" t="s">
        <v>1930</v>
      </c>
      <c r="M1342" s="4">
        <v>39638</v>
      </c>
      <c r="N1342" s="4">
        <v>39638</v>
      </c>
      <c r="O1342" s="1">
        <v>39638</v>
      </c>
      <c r="P1342" t="s">
        <v>52</v>
      </c>
      <c r="R1342" t="s">
        <v>53</v>
      </c>
      <c r="S1342" t="s">
        <v>1931</v>
      </c>
      <c r="T1342" t="s">
        <v>1161</v>
      </c>
      <c r="U1342" t="s">
        <v>158</v>
      </c>
      <c r="V1342" t="s">
        <v>57</v>
      </c>
      <c r="W1342" s="6" t="s">
        <v>433</v>
      </c>
      <c r="X1342" t="s">
        <v>321</v>
      </c>
      <c r="Y1342">
        <v>60</v>
      </c>
      <c r="Z1342">
        <v>11640</v>
      </c>
      <c r="AA1342" t="s">
        <v>105</v>
      </c>
      <c r="AB1342" s="5">
        <f t="shared" si="40"/>
        <v>21638.408070175439</v>
      </c>
      <c r="AC1342" s="3">
        <v>90210</v>
      </c>
      <c r="AD1342" s="3">
        <v>7.75</v>
      </c>
      <c r="AE1342" s="3">
        <v>0.13</v>
      </c>
      <c r="AF1342" t="s">
        <v>60</v>
      </c>
      <c r="AG1342" t="s">
        <v>47</v>
      </c>
      <c r="AH1342" s="8">
        <v>16778</v>
      </c>
      <c r="AI1342" s="12">
        <v>9043.65</v>
      </c>
      <c r="AJ1342" s="9">
        <v>144.34</v>
      </c>
      <c r="AK1342" s="5">
        <f t="shared" si="41"/>
        <v>0</v>
      </c>
    </row>
    <row r="1343" spans="1:37" x14ac:dyDescent="0.3">
      <c r="A1343">
        <v>10983</v>
      </c>
      <c r="B1343" t="s">
        <v>148</v>
      </c>
      <c r="C1343" t="s">
        <v>29</v>
      </c>
      <c r="D1343" t="s">
        <v>2502</v>
      </c>
      <c r="E1343" t="s">
        <v>2503</v>
      </c>
      <c r="F1343" t="s">
        <v>151</v>
      </c>
      <c r="G1343" t="s">
        <v>33</v>
      </c>
      <c r="H1343" t="s">
        <v>1929</v>
      </c>
      <c r="I1343" t="s">
        <v>1930</v>
      </c>
      <c r="J1343" t="s">
        <v>36</v>
      </c>
      <c r="K1343" t="s">
        <v>29</v>
      </c>
      <c r="L1343" t="s">
        <v>1930</v>
      </c>
      <c r="M1343" s="4">
        <v>39741</v>
      </c>
      <c r="N1343" s="4">
        <v>39741</v>
      </c>
      <c r="O1343" s="1">
        <v>39741</v>
      </c>
      <c r="P1343" t="s">
        <v>52</v>
      </c>
      <c r="R1343" t="s">
        <v>71</v>
      </c>
      <c r="S1343" t="s">
        <v>1931</v>
      </c>
      <c r="T1343" t="s">
        <v>106</v>
      </c>
      <c r="U1343" t="s">
        <v>56</v>
      </c>
      <c r="V1343" t="s">
        <v>57</v>
      </c>
      <c r="W1343" s="6" t="s">
        <v>100</v>
      </c>
      <c r="X1343" t="s">
        <v>76</v>
      </c>
      <c r="Y1343">
        <v>60</v>
      </c>
      <c r="Z1343">
        <v>20186</v>
      </c>
      <c r="AA1343" t="s">
        <v>151</v>
      </c>
      <c r="AB1343" s="5">
        <f t="shared" si="40"/>
        <v>21638.408070175439</v>
      </c>
      <c r="AC1343" s="3">
        <v>64595.199999999997</v>
      </c>
      <c r="AD1343" s="3">
        <v>3.2</v>
      </c>
      <c r="AE1343" s="3">
        <v>0.05</v>
      </c>
      <c r="AF1343" t="s">
        <v>60</v>
      </c>
      <c r="AG1343" t="s">
        <v>47</v>
      </c>
      <c r="AH1343" s="8">
        <v>4218</v>
      </c>
      <c r="AI1343" s="12">
        <v>43041.34</v>
      </c>
      <c r="AJ1343" s="9">
        <v>103.35</v>
      </c>
      <c r="AK1343" s="5">
        <f t="shared" si="41"/>
        <v>0</v>
      </c>
    </row>
    <row r="1344" spans="1:37" x14ac:dyDescent="0.3">
      <c r="A1344">
        <v>10984</v>
      </c>
      <c r="B1344" t="s">
        <v>452</v>
      </c>
      <c r="C1344" t="s">
        <v>29</v>
      </c>
      <c r="D1344" t="s">
        <v>2504</v>
      </c>
      <c r="E1344" t="s">
        <v>2505</v>
      </c>
      <c r="F1344" t="s">
        <v>455</v>
      </c>
      <c r="G1344" t="s">
        <v>33</v>
      </c>
      <c r="H1344" t="s">
        <v>1929</v>
      </c>
      <c r="I1344" t="s">
        <v>1930</v>
      </c>
      <c r="J1344" t="s">
        <v>36</v>
      </c>
      <c r="K1344" t="s">
        <v>29</v>
      </c>
      <c r="L1344" t="s">
        <v>1930</v>
      </c>
      <c r="M1344" s="4">
        <v>39853</v>
      </c>
      <c r="N1344" s="4">
        <v>39853</v>
      </c>
      <c r="O1344" s="1">
        <v>39853</v>
      </c>
      <c r="P1344" t="s">
        <v>52</v>
      </c>
      <c r="R1344" t="s">
        <v>71</v>
      </c>
      <c r="S1344" t="s">
        <v>1931</v>
      </c>
      <c r="T1344" t="s">
        <v>143</v>
      </c>
      <c r="U1344" t="s">
        <v>144</v>
      </c>
      <c r="V1344" t="s">
        <v>57</v>
      </c>
      <c r="W1344" s="6" t="s">
        <v>145</v>
      </c>
      <c r="X1344" t="s">
        <v>146</v>
      </c>
      <c r="Y1344">
        <v>60</v>
      </c>
      <c r="Z1344">
        <v>15048</v>
      </c>
      <c r="AA1344" t="s">
        <v>455</v>
      </c>
      <c r="AB1344" s="5">
        <f t="shared" si="40"/>
        <v>21638.408070175439</v>
      </c>
      <c r="AC1344" s="3">
        <v>140698.79999999999</v>
      </c>
      <c r="AD1344" s="3">
        <v>9.35</v>
      </c>
      <c r="AE1344" s="3">
        <v>0.16</v>
      </c>
      <c r="AF1344" t="s">
        <v>60</v>
      </c>
      <c r="AG1344" t="s">
        <v>47</v>
      </c>
      <c r="AH1344" s="8">
        <v>1448</v>
      </c>
      <c r="AI1344" s="12">
        <v>3613.31</v>
      </c>
      <c r="AJ1344" s="9">
        <v>275.77</v>
      </c>
      <c r="AK1344" s="5">
        <f t="shared" si="41"/>
        <v>0</v>
      </c>
    </row>
    <row r="1345" spans="1:37" x14ac:dyDescent="0.3">
      <c r="A1345">
        <v>10985</v>
      </c>
      <c r="B1345" t="s">
        <v>452</v>
      </c>
      <c r="C1345" t="s">
        <v>29</v>
      </c>
      <c r="D1345" t="s">
        <v>2506</v>
      </c>
      <c r="E1345" t="s">
        <v>2507</v>
      </c>
      <c r="F1345" t="s">
        <v>455</v>
      </c>
      <c r="G1345" t="s">
        <v>33</v>
      </c>
      <c r="H1345" t="s">
        <v>1929</v>
      </c>
      <c r="I1345" t="s">
        <v>1930</v>
      </c>
      <c r="J1345" t="s">
        <v>36</v>
      </c>
      <c r="K1345" t="s">
        <v>29</v>
      </c>
      <c r="L1345" t="s">
        <v>1930</v>
      </c>
      <c r="M1345" s="4">
        <v>39833</v>
      </c>
      <c r="N1345" s="4">
        <v>39833</v>
      </c>
      <c r="O1345" s="1">
        <v>39833</v>
      </c>
      <c r="P1345" t="s">
        <v>52</v>
      </c>
      <c r="R1345" t="s">
        <v>71</v>
      </c>
      <c r="S1345" t="s">
        <v>1931</v>
      </c>
      <c r="T1345" t="s">
        <v>143</v>
      </c>
      <c r="U1345" t="s">
        <v>144</v>
      </c>
      <c r="V1345" t="s">
        <v>57</v>
      </c>
      <c r="W1345" s="6" t="s">
        <v>145</v>
      </c>
      <c r="X1345" t="s">
        <v>146</v>
      </c>
      <c r="Y1345">
        <v>60</v>
      </c>
      <c r="Z1345">
        <v>720</v>
      </c>
      <c r="AA1345" t="s">
        <v>455</v>
      </c>
      <c r="AB1345" s="5">
        <f t="shared" si="40"/>
        <v>21638.408070175439</v>
      </c>
      <c r="AC1345" s="3">
        <v>6732</v>
      </c>
      <c r="AD1345" s="3">
        <v>9.35</v>
      </c>
      <c r="AE1345" s="3">
        <v>0.16</v>
      </c>
      <c r="AF1345" t="s">
        <v>60</v>
      </c>
      <c r="AG1345" t="s">
        <v>47</v>
      </c>
      <c r="AH1345" s="8">
        <v>66</v>
      </c>
      <c r="AI1345" s="12">
        <v>772.04</v>
      </c>
      <c r="AJ1345" s="9">
        <v>13.19</v>
      </c>
      <c r="AK1345" s="5">
        <f t="shared" si="41"/>
        <v>0</v>
      </c>
    </row>
    <row r="1346" spans="1:37" hidden="1" x14ac:dyDescent="0.3">
      <c r="A1346">
        <v>10986</v>
      </c>
      <c r="B1346" t="s">
        <v>102</v>
      </c>
      <c r="C1346" t="s">
        <v>29</v>
      </c>
      <c r="D1346" t="s">
        <v>2508</v>
      </c>
      <c r="E1346" t="s">
        <v>2509</v>
      </c>
      <c r="F1346" t="s">
        <v>105</v>
      </c>
      <c r="G1346" t="s">
        <v>33</v>
      </c>
      <c r="H1346" t="s">
        <v>1929</v>
      </c>
      <c r="I1346" t="s">
        <v>1930</v>
      </c>
      <c r="J1346" t="s">
        <v>36</v>
      </c>
      <c r="K1346" t="s">
        <v>29</v>
      </c>
      <c r="L1346" t="s">
        <v>1930</v>
      </c>
      <c r="M1346" s="4">
        <v>39742</v>
      </c>
      <c r="N1346" s="4">
        <v>39742</v>
      </c>
      <c r="O1346" s="1">
        <v>39742</v>
      </c>
      <c r="P1346" t="s">
        <v>52</v>
      </c>
      <c r="R1346" t="s">
        <v>71</v>
      </c>
      <c r="S1346" t="s">
        <v>1931</v>
      </c>
      <c r="T1346" t="s">
        <v>461</v>
      </c>
      <c r="U1346" t="s">
        <v>462</v>
      </c>
      <c r="V1346" t="s">
        <v>57</v>
      </c>
      <c r="W1346" s="6" t="s">
        <v>463</v>
      </c>
      <c r="X1346" t="s">
        <v>146</v>
      </c>
      <c r="Y1346">
        <v>60</v>
      </c>
      <c r="Z1346">
        <v>90323</v>
      </c>
      <c r="AA1346" t="s">
        <v>105</v>
      </c>
      <c r="AB1346" s="5">
        <f t="shared" si="40"/>
        <v>2371.7673611111113</v>
      </c>
      <c r="AC1346" s="3">
        <v>668390.19999999995</v>
      </c>
      <c r="AD1346" s="3">
        <v>7.4</v>
      </c>
      <c r="AE1346" s="3">
        <v>0.12</v>
      </c>
      <c r="AF1346" t="s">
        <v>147</v>
      </c>
      <c r="AG1346" t="s">
        <v>47</v>
      </c>
      <c r="AH1346" s="8">
        <v>9635</v>
      </c>
      <c r="AI1346" s="7">
        <v>52979.7</v>
      </c>
      <c r="AJ1346" s="9">
        <v>1069.42</v>
      </c>
      <c r="AK1346" s="5">
        <f t="shared" si="41"/>
        <v>0</v>
      </c>
    </row>
    <row r="1347" spans="1:37" x14ac:dyDescent="0.3">
      <c r="A1347">
        <v>10987</v>
      </c>
      <c r="B1347" t="s">
        <v>543</v>
      </c>
      <c r="C1347" t="s">
        <v>29</v>
      </c>
      <c r="D1347" t="s">
        <v>2510</v>
      </c>
      <c r="E1347" t="s">
        <v>2511</v>
      </c>
      <c r="F1347" t="s">
        <v>546</v>
      </c>
      <c r="G1347" t="s">
        <v>33</v>
      </c>
      <c r="H1347" t="s">
        <v>1929</v>
      </c>
      <c r="I1347" t="s">
        <v>1930</v>
      </c>
      <c r="J1347" t="s">
        <v>310</v>
      </c>
      <c r="K1347" t="s">
        <v>29</v>
      </c>
      <c r="L1347" t="s">
        <v>1930</v>
      </c>
      <c r="M1347" s="4">
        <v>39742</v>
      </c>
      <c r="N1347" s="4">
        <v>39742</v>
      </c>
      <c r="O1347" s="1">
        <v>39742</v>
      </c>
      <c r="P1347" t="s">
        <v>38</v>
      </c>
      <c r="R1347" t="s">
        <v>252</v>
      </c>
      <c r="S1347" t="s">
        <v>1931</v>
      </c>
      <c r="T1347" t="s">
        <v>253</v>
      </c>
      <c r="U1347" t="s">
        <v>253</v>
      </c>
      <c r="V1347" t="s">
        <v>57</v>
      </c>
      <c r="W1347" s="6" t="s">
        <v>44</v>
      </c>
      <c r="X1347" t="s">
        <v>254</v>
      </c>
      <c r="Y1347">
        <v>100</v>
      </c>
      <c r="Z1347">
        <v>5000</v>
      </c>
      <c r="AA1347" t="s">
        <v>546</v>
      </c>
      <c r="AB1347" s="5">
        <f t="shared" ref="AB1347:AB1410" si="42">AVERAGEIF(P:P,P1348,Z:Z)</f>
        <v>21638.408070175439</v>
      </c>
      <c r="AC1347" s="3">
        <v>50</v>
      </c>
      <c r="AD1347" s="3">
        <v>0.01</v>
      </c>
      <c r="AE1347" s="3">
        <v>0</v>
      </c>
      <c r="AF1347" t="s">
        <v>202</v>
      </c>
      <c r="AG1347" t="s">
        <v>47</v>
      </c>
      <c r="AH1347" s="8" t="s">
        <v>44</v>
      </c>
      <c r="AI1347" s="12" t="s">
        <v>44</v>
      </c>
      <c r="AJ1347" s="9">
        <v>0.1</v>
      </c>
      <c r="AK1347" s="5">
        <f t="shared" ref="AK1347:AK1410" si="43">M1347-N1347</f>
        <v>0</v>
      </c>
    </row>
    <row r="1348" spans="1:37" x14ac:dyDescent="0.3">
      <c r="A1348">
        <v>10988</v>
      </c>
      <c r="B1348" t="s">
        <v>91</v>
      </c>
      <c r="C1348" t="s">
        <v>29</v>
      </c>
      <c r="D1348" t="s">
        <v>2512</v>
      </c>
      <c r="E1348" t="s">
        <v>2513</v>
      </c>
      <c r="F1348" t="s">
        <v>94</v>
      </c>
      <c r="G1348" t="s">
        <v>33</v>
      </c>
      <c r="H1348" t="s">
        <v>1929</v>
      </c>
      <c r="I1348" t="s">
        <v>1930</v>
      </c>
      <c r="J1348" t="s">
        <v>310</v>
      </c>
      <c r="K1348" t="s">
        <v>29</v>
      </c>
      <c r="L1348" t="s">
        <v>1930</v>
      </c>
      <c r="M1348" s="4">
        <v>39783</v>
      </c>
      <c r="N1348" s="4">
        <v>39783</v>
      </c>
      <c r="O1348" s="1">
        <v>39783</v>
      </c>
      <c r="P1348" t="s">
        <v>52</v>
      </c>
      <c r="R1348" t="s">
        <v>71</v>
      </c>
      <c r="S1348" t="s">
        <v>1931</v>
      </c>
      <c r="T1348" t="s">
        <v>106</v>
      </c>
      <c r="U1348" t="s">
        <v>56</v>
      </c>
      <c r="V1348" t="s">
        <v>57</v>
      </c>
      <c r="W1348" s="6" t="s">
        <v>100</v>
      </c>
      <c r="X1348" t="s">
        <v>76</v>
      </c>
      <c r="Y1348">
        <v>60</v>
      </c>
      <c r="Z1348">
        <v>44432</v>
      </c>
      <c r="AA1348" t="s">
        <v>94</v>
      </c>
      <c r="AB1348" s="5">
        <f t="shared" si="42"/>
        <v>21638.408070175439</v>
      </c>
      <c r="AC1348" s="3">
        <v>151068.79999999999</v>
      </c>
      <c r="AD1348" s="3">
        <v>3.4</v>
      </c>
      <c r="AE1348" s="3">
        <v>0.06</v>
      </c>
      <c r="AF1348" t="s">
        <v>554</v>
      </c>
      <c r="AG1348" t="s">
        <v>47</v>
      </c>
      <c r="AH1348" s="8">
        <v>2503</v>
      </c>
      <c r="AI1348" s="12">
        <v>3629.37</v>
      </c>
      <c r="AJ1348" s="9">
        <v>296.08999999999997</v>
      </c>
      <c r="AK1348" s="5">
        <f t="shared" si="43"/>
        <v>0</v>
      </c>
    </row>
    <row r="1349" spans="1:37" x14ac:dyDescent="0.3">
      <c r="A1349">
        <v>10989</v>
      </c>
      <c r="B1349" t="s">
        <v>2186</v>
      </c>
      <c r="C1349" t="s">
        <v>29</v>
      </c>
      <c r="D1349" t="s">
        <v>2514</v>
      </c>
      <c r="E1349" t="s">
        <v>2515</v>
      </c>
      <c r="F1349" t="s">
        <v>87</v>
      </c>
      <c r="G1349" t="s">
        <v>33</v>
      </c>
      <c r="H1349" t="s">
        <v>1929</v>
      </c>
      <c r="I1349" t="s">
        <v>1930</v>
      </c>
      <c r="J1349" t="s">
        <v>36</v>
      </c>
      <c r="K1349" t="s">
        <v>29</v>
      </c>
      <c r="L1349" t="s">
        <v>1930</v>
      </c>
      <c r="M1349" s="4">
        <v>39685</v>
      </c>
      <c r="N1349" s="4">
        <v>39685</v>
      </c>
      <c r="O1349" s="1">
        <v>39685</v>
      </c>
      <c r="P1349" t="s">
        <v>52</v>
      </c>
      <c r="R1349" t="s">
        <v>71</v>
      </c>
      <c r="S1349" t="s">
        <v>1931</v>
      </c>
      <c r="T1349" t="s">
        <v>106</v>
      </c>
      <c r="U1349" t="s">
        <v>56</v>
      </c>
      <c r="V1349" t="s">
        <v>57</v>
      </c>
      <c r="W1349" s="6" t="s">
        <v>100</v>
      </c>
      <c r="X1349" t="s">
        <v>76</v>
      </c>
      <c r="Y1349">
        <v>60</v>
      </c>
      <c r="Z1349">
        <v>35400</v>
      </c>
      <c r="AA1349" t="s">
        <v>87</v>
      </c>
      <c r="AB1349" s="5">
        <f t="shared" si="42"/>
        <v>21638.408070175439</v>
      </c>
      <c r="AC1349" s="3">
        <v>120360</v>
      </c>
      <c r="AD1349" s="3">
        <v>3.4</v>
      </c>
      <c r="AE1349" s="3">
        <v>0.06</v>
      </c>
      <c r="AF1349" t="s">
        <v>554</v>
      </c>
      <c r="AG1349" t="s">
        <v>47</v>
      </c>
      <c r="AH1349" s="8">
        <v>1987</v>
      </c>
      <c r="AI1349" s="12">
        <v>14931.8</v>
      </c>
      <c r="AJ1349" s="9">
        <v>192.58</v>
      </c>
      <c r="AK1349" s="5">
        <f t="shared" si="43"/>
        <v>0</v>
      </c>
    </row>
    <row r="1350" spans="1:37" x14ac:dyDescent="0.3">
      <c r="A1350">
        <v>10990</v>
      </c>
      <c r="B1350" t="s">
        <v>409</v>
      </c>
      <c r="C1350" t="s">
        <v>29</v>
      </c>
      <c r="D1350" t="s">
        <v>2516</v>
      </c>
      <c r="E1350" t="s">
        <v>2517</v>
      </c>
      <c r="F1350" t="s">
        <v>87</v>
      </c>
      <c r="G1350" t="s">
        <v>33</v>
      </c>
      <c r="H1350" t="s">
        <v>1929</v>
      </c>
      <c r="I1350" t="s">
        <v>1930</v>
      </c>
      <c r="J1350" t="s">
        <v>36</v>
      </c>
      <c r="K1350" t="s">
        <v>29</v>
      </c>
      <c r="L1350" t="s">
        <v>1930</v>
      </c>
      <c r="M1350" s="4">
        <v>39769</v>
      </c>
      <c r="N1350" s="4">
        <v>39769</v>
      </c>
      <c r="O1350" s="1">
        <v>39769</v>
      </c>
      <c r="P1350" t="s">
        <v>52</v>
      </c>
      <c r="R1350" t="s">
        <v>71</v>
      </c>
      <c r="S1350" t="s">
        <v>1931</v>
      </c>
      <c r="T1350" t="s">
        <v>535</v>
      </c>
      <c r="U1350" t="s">
        <v>536</v>
      </c>
      <c r="V1350" t="s">
        <v>537</v>
      </c>
      <c r="W1350" s="6" t="s">
        <v>538</v>
      </c>
      <c r="X1350" t="s">
        <v>146</v>
      </c>
      <c r="Y1350">
        <v>30</v>
      </c>
      <c r="Z1350">
        <v>10000</v>
      </c>
      <c r="AA1350" t="s">
        <v>87</v>
      </c>
      <c r="AB1350" s="5">
        <f t="shared" si="42"/>
        <v>21638.408070175439</v>
      </c>
      <c r="AC1350" s="3">
        <v>262500</v>
      </c>
      <c r="AD1350" s="3">
        <v>26.25</v>
      </c>
      <c r="AE1350" s="3">
        <v>0.88</v>
      </c>
      <c r="AF1350" t="s">
        <v>430</v>
      </c>
      <c r="AG1350" t="s">
        <v>47</v>
      </c>
      <c r="AH1350" s="8">
        <v>878</v>
      </c>
      <c r="AI1350" s="12">
        <v>4401.3999999999996</v>
      </c>
      <c r="AJ1350" s="9">
        <v>514.5</v>
      </c>
      <c r="AK1350" s="5">
        <f t="shared" si="43"/>
        <v>0</v>
      </c>
    </row>
    <row r="1351" spans="1:37" x14ac:dyDescent="0.3">
      <c r="A1351">
        <v>10992</v>
      </c>
      <c r="B1351" t="s">
        <v>91</v>
      </c>
      <c r="C1351" t="s">
        <v>29</v>
      </c>
      <c r="D1351" t="s">
        <v>2518</v>
      </c>
      <c r="E1351" t="s">
        <v>2519</v>
      </c>
      <c r="F1351" t="s">
        <v>94</v>
      </c>
      <c r="G1351" t="s">
        <v>33</v>
      </c>
      <c r="H1351" t="s">
        <v>1929</v>
      </c>
      <c r="I1351" t="s">
        <v>1930</v>
      </c>
      <c r="J1351" t="s">
        <v>36</v>
      </c>
      <c r="K1351" t="s">
        <v>29</v>
      </c>
      <c r="L1351" t="s">
        <v>1930</v>
      </c>
      <c r="M1351" s="4">
        <v>39687</v>
      </c>
      <c r="N1351" s="4">
        <v>39687</v>
      </c>
      <c r="O1351" s="1">
        <v>39687</v>
      </c>
      <c r="P1351" t="s">
        <v>52</v>
      </c>
      <c r="R1351" t="s">
        <v>71</v>
      </c>
      <c r="S1351" t="s">
        <v>1931</v>
      </c>
      <c r="T1351" t="s">
        <v>2520</v>
      </c>
      <c r="U1351" t="s">
        <v>850</v>
      </c>
      <c r="V1351" t="s">
        <v>57</v>
      </c>
      <c r="W1351" s="6" t="s">
        <v>2007</v>
      </c>
      <c r="X1351" t="s">
        <v>146</v>
      </c>
      <c r="Y1351">
        <v>60</v>
      </c>
      <c r="Z1351">
        <v>32017</v>
      </c>
      <c r="AA1351" t="s">
        <v>94</v>
      </c>
      <c r="AB1351" s="5">
        <f t="shared" si="42"/>
        <v>21638.408070175439</v>
      </c>
      <c r="AC1351" s="3">
        <v>124866.3</v>
      </c>
      <c r="AD1351" s="3">
        <v>3.9</v>
      </c>
      <c r="AE1351" s="3">
        <v>0.06</v>
      </c>
      <c r="AF1351" t="s">
        <v>307</v>
      </c>
      <c r="AG1351" t="s">
        <v>47</v>
      </c>
      <c r="AH1351" s="8">
        <v>2353</v>
      </c>
      <c r="AI1351" s="12">
        <v>3210.18</v>
      </c>
      <c r="AJ1351" s="9">
        <v>199.79</v>
      </c>
      <c r="AK1351" s="5">
        <f t="shared" si="43"/>
        <v>0</v>
      </c>
    </row>
    <row r="1352" spans="1:37" x14ac:dyDescent="0.3">
      <c r="A1352">
        <v>10993</v>
      </c>
      <c r="B1352" t="s">
        <v>91</v>
      </c>
      <c r="C1352" t="s">
        <v>29</v>
      </c>
      <c r="D1352" t="s">
        <v>2521</v>
      </c>
      <c r="E1352" t="s">
        <v>2522</v>
      </c>
      <c r="F1352" t="s">
        <v>94</v>
      </c>
      <c r="G1352" t="s">
        <v>33</v>
      </c>
      <c r="H1352" t="s">
        <v>1929</v>
      </c>
      <c r="I1352" t="s">
        <v>1930</v>
      </c>
      <c r="J1352" t="s">
        <v>36</v>
      </c>
      <c r="K1352" t="s">
        <v>29</v>
      </c>
      <c r="L1352" t="s">
        <v>1930</v>
      </c>
      <c r="M1352" s="4">
        <v>39741</v>
      </c>
      <c r="N1352" s="4">
        <v>39741</v>
      </c>
      <c r="O1352" s="1">
        <v>39741</v>
      </c>
      <c r="P1352" t="s">
        <v>52</v>
      </c>
      <c r="R1352" t="s">
        <v>53</v>
      </c>
      <c r="S1352" t="s">
        <v>1931</v>
      </c>
      <c r="T1352" t="s">
        <v>88</v>
      </c>
      <c r="U1352" t="s">
        <v>89</v>
      </c>
      <c r="V1352" t="s">
        <v>57</v>
      </c>
      <c r="W1352" s="6" t="s">
        <v>58</v>
      </c>
      <c r="X1352" t="s">
        <v>90</v>
      </c>
      <c r="Y1352">
        <v>240</v>
      </c>
      <c r="Z1352">
        <v>3200</v>
      </c>
      <c r="AA1352" t="s">
        <v>94</v>
      </c>
      <c r="AB1352" s="5">
        <f t="shared" si="42"/>
        <v>21638.408070175439</v>
      </c>
      <c r="AC1352" s="3">
        <v>6720</v>
      </c>
      <c r="AD1352" s="3">
        <v>2.1</v>
      </c>
      <c r="AE1352" s="3">
        <v>0.01</v>
      </c>
      <c r="AF1352" t="s">
        <v>60</v>
      </c>
      <c r="AG1352" t="s">
        <v>47</v>
      </c>
      <c r="AH1352" s="8">
        <v>1120</v>
      </c>
      <c r="AI1352" s="12">
        <v>8185.2</v>
      </c>
      <c r="AJ1352" s="9">
        <v>13.17</v>
      </c>
      <c r="AK1352" s="5">
        <f t="shared" si="43"/>
        <v>0</v>
      </c>
    </row>
    <row r="1353" spans="1:37" x14ac:dyDescent="0.3">
      <c r="A1353">
        <v>10994</v>
      </c>
      <c r="B1353" t="s">
        <v>187</v>
      </c>
      <c r="C1353" t="s">
        <v>29</v>
      </c>
      <c r="D1353" t="s">
        <v>2523</v>
      </c>
      <c r="E1353" t="s">
        <v>2524</v>
      </c>
      <c r="F1353" t="s">
        <v>32</v>
      </c>
      <c r="G1353" t="s">
        <v>33</v>
      </c>
      <c r="H1353" t="s">
        <v>1929</v>
      </c>
      <c r="I1353" t="s">
        <v>1930</v>
      </c>
      <c r="J1353" t="s">
        <v>36</v>
      </c>
      <c r="K1353" t="s">
        <v>29</v>
      </c>
      <c r="L1353" t="s">
        <v>1930</v>
      </c>
      <c r="M1353" s="4">
        <v>39785</v>
      </c>
      <c r="N1353" s="4">
        <v>39785</v>
      </c>
      <c r="O1353" s="1">
        <v>39785</v>
      </c>
      <c r="P1353" t="s">
        <v>52</v>
      </c>
      <c r="R1353" t="s">
        <v>71</v>
      </c>
      <c r="S1353" t="s">
        <v>1931</v>
      </c>
      <c r="T1353" t="s">
        <v>106</v>
      </c>
      <c r="U1353" t="s">
        <v>56</v>
      </c>
      <c r="V1353" t="s">
        <v>57</v>
      </c>
      <c r="W1353" s="6" t="s">
        <v>100</v>
      </c>
      <c r="X1353" t="s">
        <v>76</v>
      </c>
      <c r="Y1353">
        <v>60</v>
      </c>
      <c r="Z1353">
        <v>21225</v>
      </c>
      <c r="AA1353" t="s">
        <v>32</v>
      </c>
      <c r="AB1353" s="5">
        <f t="shared" si="42"/>
        <v>21638.408070175439</v>
      </c>
      <c r="AC1353" s="3">
        <v>72165</v>
      </c>
      <c r="AD1353" s="3">
        <v>3.4</v>
      </c>
      <c r="AE1353" s="3">
        <v>0.06</v>
      </c>
      <c r="AF1353" t="s">
        <v>60</v>
      </c>
      <c r="AG1353" t="s">
        <v>47</v>
      </c>
      <c r="AH1353" s="8">
        <v>2521</v>
      </c>
      <c r="AI1353" s="12">
        <v>14336.95</v>
      </c>
      <c r="AJ1353" s="9">
        <v>141.44</v>
      </c>
      <c r="AK1353" s="5">
        <f t="shared" si="43"/>
        <v>0</v>
      </c>
    </row>
    <row r="1354" spans="1:37" x14ac:dyDescent="0.3">
      <c r="A1354">
        <v>10995</v>
      </c>
      <c r="B1354" t="s">
        <v>806</v>
      </c>
      <c r="C1354" t="s">
        <v>29</v>
      </c>
      <c r="D1354" t="s">
        <v>2525</v>
      </c>
      <c r="E1354" t="s">
        <v>2526</v>
      </c>
      <c r="F1354" t="s">
        <v>809</v>
      </c>
      <c r="G1354" t="s">
        <v>33</v>
      </c>
      <c r="H1354" t="s">
        <v>1929</v>
      </c>
      <c r="I1354" t="s">
        <v>1930</v>
      </c>
      <c r="J1354" t="s">
        <v>36</v>
      </c>
      <c r="K1354" t="s">
        <v>29</v>
      </c>
      <c r="L1354" t="s">
        <v>1930</v>
      </c>
      <c r="M1354" s="4">
        <v>39848</v>
      </c>
      <c r="N1354" s="4">
        <v>39848</v>
      </c>
      <c r="O1354" s="1">
        <v>39848</v>
      </c>
      <c r="P1354" t="s">
        <v>52</v>
      </c>
      <c r="R1354" t="s">
        <v>71</v>
      </c>
      <c r="S1354" t="s">
        <v>1931</v>
      </c>
      <c r="T1354" t="s">
        <v>563</v>
      </c>
      <c r="U1354" t="s">
        <v>564</v>
      </c>
      <c r="V1354" t="s">
        <v>57</v>
      </c>
      <c r="W1354" s="6" t="s">
        <v>565</v>
      </c>
      <c r="X1354" t="s">
        <v>146</v>
      </c>
      <c r="Y1354">
        <v>60</v>
      </c>
      <c r="Z1354">
        <v>20000</v>
      </c>
      <c r="AA1354" t="s">
        <v>809</v>
      </c>
      <c r="AB1354" s="5">
        <f t="shared" si="42"/>
        <v>21638.408070175439</v>
      </c>
      <c r="AC1354" s="3">
        <v>236000</v>
      </c>
      <c r="AD1354" s="3">
        <v>11.8</v>
      </c>
      <c r="AE1354" s="3">
        <v>0.2</v>
      </c>
      <c r="AF1354" t="s">
        <v>60</v>
      </c>
      <c r="AG1354" t="s">
        <v>47</v>
      </c>
      <c r="AH1354" s="8">
        <v>2283</v>
      </c>
      <c r="AI1354" s="12">
        <v>13586.1</v>
      </c>
      <c r="AJ1354" s="9">
        <v>462.56</v>
      </c>
      <c r="AK1354" s="5">
        <f t="shared" si="43"/>
        <v>0</v>
      </c>
    </row>
    <row r="1355" spans="1:37" x14ac:dyDescent="0.3">
      <c r="A1355">
        <v>10996</v>
      </c>
      <c r="B1355" t="s">
        <v>152</v>
      </c>
      <c r="C1355" t="s">
        <v>29</v>
      </c>
      <c r="D1355" t="s">
        <v>2527</v>
      </c>
      <c r="E1355" t="s">
        <v>2528</v>
      </c>
      <c r="F1355" t="s">
        <v>155</v>
      </c>
      <c r="G1355" t="s">
        <v>33</v>
      </c>
      <c r="H1355" t="s">
        <v>1929</v>
      </c>
      <c r="I1355" t="s">
        <v>1930</v>
      </c>
      <c r="J1355" t="s">
        <v>310</v>
      </c>
      <c r="K1355" t="s">
        <v>29</v>
      </c>
      <c r="L1355" t="s">
        <v>1930</v>
      </c>
      <c r="M1355" s="4">
        <v>39860</v>
      </c>
      <c r="N1355" s="4">
        <v>39860</v>
      </c>
      <c r="O1355" s="1">
        <v>39860</v>
      </c>
      <c r="P1355" t="s">
        <v>52</v>
      </c>
      <c r="R1355" t="s">
        <v>71</v>
      </c>
      <c r="S1355" t="s">
        <v>1931</v>
      </c>
      <c r="T1355" t="s">
        <v>461</v>
      </c>
      <c r="U1355" t="s">
        <v>462</v>
      </c>
      <c r="V1355" t="s">
        <v>57</v>
      </c>
      <c r="W1355" s="6" t="s">
        <v>463</v>
      </c>
      <c r="X1355" t="s">
        <v>146</v>
      </c>
      <c r="Y1355">
        <v>60</v>
      </c>
      <c r="Z1355">
        <v>76000</v>
      </c>
      <c r="AA1355" t="s">
        <v>155</v>
      </c>
      <c r="AB1355" s="5">
        <f t="shared" si="42"/>
        <v>21638.408070175439</v>
      </c>
      <c r="AC1355" s="3">
        <v>562400</v>
      </c>
      <c r="AD1355" s="3">
        <v>7.4</v>
      </c>
      <c r="AE1355" s="3">
        <v>0.12</v>
      </c>
      <c r="AF1355" t="s">
        <v>147</v>
      </c>
      <c r="AG1355" t="s">
        <v>47</v>
      </c>
      <c r="AH1355" s="8">
        <v>8912</v>
      </c>
      <c r="AI1355" s="12">
        <v>35513.01</v>
      </c>
      <c r="AJ1355" s="9">
        <v>1102.3</v>
      </c>
      <c r="AK1355" s="5">
        <f t="shared" si="43"/>
        <v>0</v>
      </c>
    </row>
    <row r="1356" spans="1:37" x14ac:dyDescent="0.3">
      <c r="A1356">
        <v>10997</v>
      </c>
      <c r="B1356" t="s">
        <v>91</v>
      </c>
      <c r="C1356" t="s">
        <v>29</v>
      </c>
      <c r="D1356" t="s">
        <v>2529</v>
      </c>
      <c r="E1356" t="s">
        <v>2530</v>
      </c>
      <c r="F1356" t="s">
        <v>94</v>
      </c>
      <c r="G1356" t="s">
        <v>33</v>
      </c>
      <c r="H1356" t="s">
        <v>1929</v>
      </c>
      <c r="I1356" t="s">
        <v>1930</v>
      </c>
      <c r="J1356" t="s">
        <v>44</v>
      </c>
      <c r="K1356" t="s">
        <v>29</v>
      </c>
      <c r="L1356" t="s">
        <v>1930</v>
      </c>
      <c r="M1356" s="4">
        <v>39680</v>
      </c>
      <c r="N1356" s="4">
        <v>39680</v>
      </c>
      <c r="O1356" s="1">
        <v>39680</v>
      </c>
      <c r="P1356" t="s">
        <v>52</v>
      </c>
      <c r="R1356" t="s">
        <v>71</v>
      </c>
      <c r="S1356" t="s">
        <v>1931</v>
      </c>
      <c r="T1356" t="s">
        <v>305</v>
      </c>
      <c r="U1356" t="s">
        <v>98</v>
      </c>
      <c r="V1356" t="s">
        <v>57</v>
      </c>
      <c r="W1356" s="6" t="s">
        <v>306</v>
      </c>
      <c r="X1356" t="s">
        <v>76</v>
      </c>
      <c r="Y1356">
        <v>30</v>
      </c>
      <c r="Z1356">
        <v>50000</v>
      </c>
      <c r="AA1356" t="s">
        <v>94</v>
      </c>
      <c r="AB1356" s="5">
        <f t="shared" si="42"/>
        <v>21638.408070175439</v>
      </c>
      <c r="AC1356" s="3">
        <v>600500</v>
      </c>
      <c r="AD1356" s="3">
        <v>12.01</v>
      </c>
      <c r="AE1356" s="3">
        <v>0.4</v>
      </c>
      <c r="AF1356" t="s">
        <v>307</v>
      </c>
      <c r="AG1356" t="s">
        <v>47</v>
      </c>
      <c r="AH1356" s="8">
        <v>3880</v>
      </c>
      <c r="AI1356" s="12">
        <v>3817.12</v>
      </c>
      <c r="AJ1356" s="9">
        <v>960.8</v>
      </c>
      <c r="AK1356" s="5">
        <f t="shared" si="43"/>
        <v>0</v>
      </c>
    </row>
    <row r="1357" spans="1:37" x14ac:dyDescent="0.3">
      <c r="A1357">
        <v>10998</v>
      </c>
      <c r="B1357" t="s">
        <v>452</v>
      </c>
      <c r="C1357" t="s">
        <v>29</v>
      </c>
      <c r="D1357" t="s">
        <v>2531</v>
      </c>
      <c r="E1357" t="s">
        <v>2532</v>
      </c>
      <c r="F1357" t="s">
        <v>455</v>
      </c>
      <c r="G1357" t="s">
        <v>33</v>
      </c>
      <c r="H1357" t="s">
        <v>1929</v>
      </c>
      <c r="I1357" t="s">
        <v>1930</v>
      </c>
      <c r="J1357" t="s">
        <v>310</v>
      </c>
      <c r="K1357" t="s">
        <v>29</v>
      </c>
      <c r="L1357" t="s">
        <v>1930</v>
      </c>
      <c r="M1357" s="4">
        <v>39696</v>
      </c>
      <c r="N1357" s="4">
        <v>39696</v>
      </c>
      <c r="O1357" s="1">
        <v>39696</v>
      </c>
      <c r="P1357" t="s">
        <v>52</v>
      </c>
      <c r="R1357" t="s">
        <v>71</v>
      </c>
      <c r="S1357" t="s">
        <v>1931</v>
      </c>
      <c r="T1357" t="s">
        <v>461</v>
      </c>
      <c r="U1357" t="s">
        <v>462</v>
      </c>
      <c r="V1357" t="s">
        <v>57</v>
      </c>
      <c r="W1357" s="6" t="s">
        <v>463</v>
      </c>
      <c r="X1357" t="s">
        <v>146</v>
      </c>
      <c r="Y1357">
        <v>60</v>
      </c>
      <c r="Z1357">
        <v>80000</v>
      </c>
      <c r="AA1357" t="s">
        <v>455</v>
      </c>
      <c r="AB1357" s="5">
        <f t="shared" si="42"/>
        <v>21638.408070175439</v>
      </c>
      <c r="AC1357" s="3">
        <v>576000</v>
      </c>
      <c r="AD1357" s="3">
        <v>7.2</v>
      </c>
      <c r="AE1357" s="3">
        <v>0.12</v>
      </c>
      <c r="AF1357" t="s">
        <v>605</v>
      </c>
      <c r="AG1357" t="s">
        <v>47</v>
      </c>
      <c r="AH1357" s="8">
        <v>11515</v>
      </c>
      <c r="AI1357" s="12" t="s">
        <v>44</v>
      </c>
      <c r="AJ1357" s="9">
        <v>921.6</v>
      </c>
      <c r="AK1357" s="5">
        <f t="shared" si="43"/>
        <v>0</v>
      </c>
    </row>
    <row r="1358" spans="1:37" x14ac:dyDescent="0.3">
      <c r="A1358">
        <v>10999</v>
      </c>
      <c r="B1358" t="s">
        <v>102</v>
      </c>
      <c r="C1358" t="s">
        <v>29</v>
      </c>
      <c r="D1358" t="s">
        <v>2533</v>
      </c>
      <c r="E1358" t="s">
        <v>2534</v>
      </c>
      <c r="F1358" t="s">
        <v>105</v>
      </c>
      <c r="G1358" t="s">
        <v>33</v>
      </c>
      <c r="H1358" t="s">
        <v>1929</v>
      </c>
      <c r="I1358" t="s">
        <v>1930</v>
      </c>
      <c r="J1358" t="s">
        <v>310</v>
      </c>
      <c r="K1358" t="s">
        <v>29</v>
      </c>
      <c r="L1358" t="s">
        <v>1930</v>
      </c>
      <c r="M1358" s="4">
        <v>39714</v>
      </c>
      <c r="N1358" s="4">
        <v>39714</v>
      </c>
      <c r="O1358" s="1">
        <v>39714</v>
      </c>
      <c r="P1358" t="s">
        <v>52</v>
      </c>
      <c r="R1358" t="s">
        <v>71</v>
      </c>
      <c r="S1358" t="s">
        <v>1931</v>
      </c>
      <c r="T1358" t="s">
        <v>461</v>
      </c>
      <c r="U1358" t="s">
        <v>462</v>
      </c>
      <c r="V1358" t="s">
        <v>57</v>
      </c>
      <c r="W1358" s="6" t="s">
        <v>463</v>
      </c>
      <c r="X1358" t="s">
        <v>146</v>
      </c>
      <c r="Y1358">
        <v>60</v>
      </c>
      <c r="Z1358">
        <v>123317</v>
      </c>
      <c r="AA1358" t="s">
        <v>105</v>
      </c>
      <c r="AB1358" s="5">
        <f t="shared" si="42"/>
        <v>21638.408070175439</v>
      </c>
      <c r="AC1358" s="3">
        <v>912545.8</v>
      </c>
      <c r="AD1358" s="3">
        <v>7.4</v>
      </c>
      <c r="AE1358" s="3">
        <v>0.12</v>
      </c>
      <c r="AF1358" t="s">
        <v>147</v>
      </c>
      <c r="AG1358" t="s">
        <v>47</v>
      </c>
      <c r="AH1358" s="8">
        <v>13253</v>
      </c>
      <c r="AI1358" s="12">
        <v>64506.78</v>
      </c>
      <c r="AJ1358" s="9">
        <v>1460.07</v>
      </c>
      <c r="AK1358" s="5">
        <f t="shared" si="43"/>
        <v>0</v>
      </c>
    </row>
    <row r="1359" spans="1:37" x14ac:dyDescent="0.3">
      <c r="A1359">
        <v>11000</v>
      </c>
      <c r="B1359" t="s">
        <v>806</v>
      </c>
      <c r="C1359" t="s">
        <v>29</v>
      </c>
      <c r="D1359" t="s">
        <v>2535</v>
      </c>
      <c r="E1359" t="s">
        <v>2536</v>
      </c>
      <c r="F1359" t="s">
        <v>809</v>
      </c>
      <c r="G1359" t="s">
        <v>33</v>
      </c>
      <c r="H1359" t="s">
        <v>1929</v>
      </c>
      <c r="I1359" t="s">
        <v>1930</v>
      </c>
      <c r="J1359" t="s">
        <v>36</v>
      </c>
      <c r="K1359" t="s">
        <v>29</v>
      </c>
      <c r="L1359" t="s">
        <v>1930</v>
      </c>
      <c r="M1359" s="4">
        <v>39891</v>
      </c>
      <c r="N1359" s="4">
        <v>39891</v>
      </c>
      <c r="O1359" s="1">
        <v>39891</v>
      </c>
      <c r="P1359" t="s">
        <v>52</v>
      </c>
      <c r="R1359" t="s">
        <v>71</v>
      </c>
      <c r="S1359" t="s">
        <v>1931</v>
      </c>
      <c r="T1359" t="s">
        <v>563</v>
      </c>
      <c r="U1359" t="s">
        <v>564</v>
      </c>
      <c r="V1359" t="s">
        <v>57</v>
      </c>
      <c r="W1359" s="6" t="s">
        <v>565</v>
      </c>
      <c r="X1359" t="s">
        <v>146</v>
      </c>
      <c r="Y1359">
        <v>60</v>
      </c>
      <c r="Z1359">
        <v>1893</v>
      </c>
      <c r="AA1359" t="s">
        <v>809</v>
      </c>
      <c r="AB1359" s="5">
        <f t="shared" si="42"/>
        <v>21638.408070175439</v>
      </c>
      <c r="AC1359" s="3">
        <v>22337.4</v>
      </c>
      <c r="AD1359" s="3">
        <v>11.8</v>
      </c>
      <c r="AE1359" s="3">
        <v>0.2</v>
      </c>
      <c r="AF1359" t="s">
        <v>60</v>
      </c>
      <c r="AG1359" t="s">
        <v>47</v>
      </c>
      <c r="AH1359" s="8">
        <v>215</v>
      </c>
      <c r="AI1359" s="12">
        <v>2408.91</v>
      </c>
      <c r="AJ1359" s="9">
        <v>43.78</v>
      </c>
      <c r="AK1359" s="5">
        <f t="shared" si="43"/>
        <v>0</v>
      </c>
    </row>
    <row r="1360" spans="1:37" x14ac:dyDescent="0.3">
      <c r="A1360">
        <v>11001</v>
      </c>
      <c r="B1360" t="s">
        <v>806</v>
      </c>
      <c r="C1360" t="s">
        <v>29</v>
      </c>
      <c r="D1360" t="s">
        <v>2537</v>
      </c>
      <c r="E1360" t="s">
        <v>2538</v>
      </c>
      <c r="F1360" t="s">
        <v>809</v>
      </c>
      <c r="G1360" t="s">
        <v>33</v>
      </c>
      <c r="H1360" t="s">
        <v>1929</v>
      </c>
      <c r="I1360" t="s">
        <v>1930</v>
      </c>
      <c r="J1360" t="s">
        <v>36</v>
      </c>
      <c r="K1360" t="s">
        <v>29</v>
      </c>
      <c r="L1360" t="s">
        <v>1930</v>
      </c>
      <c r="M1360" s="4">
        <v>39791</v>
      </c>
      <c r="N1360" s="4">
        <v>39791</v>
      </c>
      <c r="O1360" s="1">
        <v>39791</v>
      </c>
      <c r="P1360" t="s">
        <v>52</v>
      </c>
      <c r="R1360" t="s">
        <v>71</v>
      </c>
      <c r="S1360" t="s">
        <v>1931</v>
      </c>
      <c r="T1360" t="s">
        <v>115</v>
      </c>
      <c r="U1360" t="s">
        <v>116</v>
      </c>
      <c r="V1360" t="s">
        <v>117</v>
      </c>
      <c r="W1360" s="6" t="s">
        <v>118</v>
      </c>
      <c r="X1360" t="s">
        <v>76</v>
      </c>
      <c r="Y1360">
        <v>120</v>
      </c>
      <c r="Z1360">
        <v>42</v>
      </c>
      <c r="AA1360" t="s">
        <v>809</v>
      </c>
      <c r="AB1360" s="5">
        <f t="shared" si="42"/>
        <v>21638.408070175439</v>
      </c>
      <c r="AC1360" s="3">
        <v>1726.2</v>
      </c>
      <c r="AD1360" s="3">
        <v>41.1</v>
      </c>
      <c r="AE1360" s="3">
        <v>0.34</v>
      </c>
      <c r="AF1360" t="s">
        <v>122</v>
      </c>
      <c r="AG1360" t="s">
        <v>47</v>
      </c>
      <c r="AH1360" s="8">
        <v>123</v>
      </c>
      <c r="AI1360" s="12">
        <v>845.37</v>
      </c>
      <c r="AJ1360" s="9">
        <v>3.38</v>
      </c>
      <c r="AK1360" s="5">
        <f t="shared" si="43"/>
        <v>0</v>
      </c>
    </row>
    <row r="1361" spans="1:37" x14ac:dyDescent="0.3">
      <c r="A1361">
        <v>11003</v>
      </c>
      <c r="B1361" t="s">
        <v>187</v>
      </c>
      <c r="C1361" t="s">
        <v>29</v>
      </c>
      <c r="D1361" t="s">
        <v>2539</v>
      </c>
      <c r="E1361" t="s">
        <v>2540</v>
      </c>
      <c r="F1361" t="s">
        <v>32</v>
      </c>
      <c r="G1361" t="s">
        <v>33</v>
      </c>
      <c r="H1361" t="s">
        <v>1929</v>
      </c>
      <c r="I1361" t="s">
        <v>1930</v>
      </c>
      <c r="J1361" t="s">
        <v>36</v>
      </c>
      <c r="K1361" t="s">
        <v>29</v>
      </c>
      <c r="L1361" t="s">
        <v>1930</v>
      </c>
      <c r="M1361" s="4">
        <v>39855</v>
      </c>
      <c r="N1361" s="4">
        <v>39855</v>
      </c>
      <c r="O1361" s="1">
        <v>39855</v>
      </c>
      <c r="P1361" t="s">
        <v>52</v>
      </c>
      <c r="R1361" t="s">
        <v>53</v>
      </c>
      <c r="S1361" t="s">
        <v>1931</v>
      </c>
      <c r="T1361" t="s">
        <v>2377</v>
      </c>
      <c r="U1361" t="s">
        <v>98</v>
      </c>
      <c r="V1361" t="s">
        <v>99</v>
      </c>
      <c r="W1361" s="6" t="s">
        <v>2378</v>
      </c>
      <c r="X1361" t="s">
        <v>90</v>
      </c>
      <c r="Y1361">
        <v>180</v>
      </c>
      <c r="Z1361">
        <v>3271</v>
      </c>
      <c r="AA1361" t="s">
        <v>32</v>
      </c>
      <c r="AB1361" s="5">
        <f t="shared" si="42"/>
        <v>21638.408070175439</v>
      </c>
      <c r="AC1361" s="3">
        <v>55476.160000000003</v>
      </c>
      <c r="AD1361" s="3">
        <v>16.96</v>
      </c>
      <c r="AE1361" s="3">
        <v>0.09</v>
      </c>
      <c r="AF1361" t="s">
        <v>416</v>
      </c>
      <c r="AG1361" t="s">
        <v>47</v>
      </c>
      <c r="AH1361" s="8">
        <v>933</v>
      </c>
      <c r="AI1361" s="12">
        <v>3409.91</v>
      </c>
      <c r="AJ1361" s="9">
        <v>108.73</v>
      </c>
      <c r="AK1361" s="5">
        <f t="shared" si="43"/>
        <v>0</v>
      </c>
    </row>
    <row r="1362" spans="1:37" x14ac:dyDescent="0.3">
      <c r="A1362">
        <v>11005</v>
      </c>
      <c r="B1362" t="s">
        <v>148</v>
      </c>
      <c r="C1362" t="s">
        <v>29</v>
      </c>
      <c r="D1362" t="s">
        <v>2541</v>
      </c>
      <c r="E1362" t="s">
        <v>2542</v>
      </c>
      <c r="F1362" t="s">
        <v>151</v>
      </c>
      <c r="G1362" t="s">
        <v>33</v>
      </c>
      <c r="H1362" t="s">
        <v>1929</v>
      </c>
      <c r="I1362" t="s">
        <v>1930</v>
      </c>
      <c r="J1362" t="s">
        <v>36</v>
      </c>
      <c r="K1362" t="s">
        <v>29</v>
      </c>
      <c r="L1362" t="s">
        <v>1930</v>
      </c>
      <c r="M1362" s="4">
        <v>39875</v>
      </c>
      <c r="N1362" s="4">
        <v>39875</v>
      </c>
      <c r="O1362" s="1">
        <v>39875</v>
      </c>
      <c r="P1362" t="s">
        <v>52</v>
      </c>
      <c r="R1362" t="s">
        <v>53</v>
      </c>
      <c r="S1362" t="s">
        <v>1931</v>
      </c>
      <c r="T1362" t="s">
        <v>2377</v>
      </c>
      <c r="U1362" t="s">
        <v>98</v>
      </c>
      <c r="V1362" t="s">
        <v>99</v>
      </c>
      <c r="W1362" s="6" t="s">
        <v>2378</v>
      </c>
      <c r="X1362" t="s">
        <v>90</v>
      </c>
      <c r="Y1362">
        <v>180</v>
      </c>
      <c r="Z1362">
        <v>325</v>
      </c>
      <c r="AA1362" t="s">
        <v>151</v>
      </c>
      <c r="AB1362" s="5">
        <f t="shared" si="42"/>
        <v>21638.408070175439</v>
      </c>
      <c r="AC1362" s="3">
        <v>5512</v>
      </c>
      <c r="AD1362" s="3">
        <v>16.96</v>
      </c>
      <c r="AE1362" s="3">
        <v>0.09</v>
      </c>
      <c r="AF1362" t="s">
        <v>416</v>
      </c>
      <c r="AG1362" t="s">
        <v>47</v>
      </c>
      <c r="AH1362" s="8">
        <v>2085</v>
      </c>
      <c r="AI1362" s="12">
        <v>23866.2</v>
      </c>
      <c r="AJ1362" s="9">
        <v>10.8</v>
      </c>
      <c r="AK1362" s="5">
        <f t="shared" si="43"/>
        <v>0</v>
      </c>
    </row>
    <row r="1363" spans="1:37" x14ac:dyDescent="0.3">
      <c r="A1363">
        <v>11006</v>
      </c>
      <c r="B1363" t="s">
        <v>148</v>
      </c>
      <c r="C1363" t="s">
        <v>29</v>
      </c>
      <c r="D1363" t="s">
        <v>2541</v>
      </c>
      <c r="E1363" t="s">
        <v>2542</v>
      </c>
      <c r="F1363" t="s">
        <v>151</v>
      </c>
      <c r="G1363" t="s">
        <v>33</v>
      </c>
      <c r="H1363" t="s">
        <v>1929</v>
      </c>
      <c r="I1363" t="s">
        <v>1930</v>
      </c>
      <c r="J1363" t="s">
        <v>36</v>
      </c>
      <c r="K1363" t="s">
        <v>29</v>
      </c>
      <c r="L1363" t="s">
        <v>1930</v>
      </c>
      <c r="M1363" s="4">
        <v>39875</v>
      </c>
      <c r="N1363" s="4">
        <v>39875</v>
      </c>
      <c r="O1363" s="1">
        <v>39875</v>
      </c>
      <c r="P1363" t="s">
        <v>52</v>
      </c>
      <c r="R1363" t="s">
        <v>71</v>
      </c>
      <c r="S1363" t="s">
        <v>1931</v>
      </c>
      <c r="T1363" t="s">
        <v>1624</v>
      </c>
      <c r="U1363" t="s">
        <v>1625</v>
      </c>
      <c r="V1363" t="s">
        <v>1626</v>
      </c>
      <c r="W1363" s="6" t="s">
        <v>347</v>
      </c>
      <c r="X1363" t="s">
        <v>83</v>
      </c>
      <c r="Y1363">
        <v>180</v>
      </c>
      <c r="Z1363">
        <v>56</v>
      </c>
      <c r="AA1363" t="s">
        <v>151</v>
      </c>
      <c r="AB1363" s="5">
        <f t="shared" si="42"/>
        <v>21638.408070175439</v>
      </c>
      <c r="AC1363" s="3">
        <v>2800</v>
      </c>
      <c r="AD1363" s="3">
        <v>50</v>
      </c>
      <c r="AE1363" s="3">
        <v>0.28000000000000003</v>
      </c>
      <c r="AF1363" t="s">
        <v>416</v>
      </c>
      <c r="AG1363" t="s">
        <v>109</v>
      </c>
      <c r="AH1363" s="8" t="s">
        <v>44</v>
      </c>
      <c r="AI1363" s="12" t="s">
        <v>44</v>
      </c>
      <c r="AJ1363" s="9">
        <v>5.49</v>
      </c>
      <c r="AK1363" s="5">
        <f t="shared" si="43"/>
        <v>0</v>
      </c>
    </row>
    <row r="1364" spans="1:37" x14ac:dyDescent="0.3">
      <c r="A1364">
        <v>11007</v>
      </c>
      <c r="B1364" t="s">
        <v>148</v>
      </c>
      <c r="C1364" t="s">
        <v>29</v>
      </c>
      <c r="D1364" t="s">
        <v>2541</v>
      </c>
      <c r="E1364" t="s">
        <v>2542</v>
      </c>
      <c r="F1364" t="s">
        <v>151</v>
      </c>
      <c r="G1364" t="s">
        <v>33</v>
      </c>
      <c r="H1364" t="s">
        <v>1929</v>
      </c>
      <c r="I1364" t="s">
        <v>1930</v>
      </c>
      <c r="J1364" t="s">
        <v>36</v>
      </c>
      <c r="K1364" t="s">
        <v>29</v>
      </c>
      <c r="L1364" t="s">
        <v>1930</v>
      </c>
      <c r="M1364" s="4">
        <v>39875</v>
      </c>
      <c r="N1364" s="4">
        <v>39875</v>
      </c>
      <c r="O1364" s="1">
        <v>39875</v>
      </c>
      <c r="P1364" t="s">
        <v>52</v>
      </c>
      <c r="R1364" t="s">
        <v>53</v>
      </c>
      <c r="S1364" t="s">
        <v>1931</v>
      </c>
      <c r="T1364" t="s">
        <v>55</v>
      </c>
      <c r="U1364" t="s">
        <v>56</v>
      </c>
      <c r="V1364" t="s">
        <v>57</v>
      </c>
      <c r="W1364" s="6" t="s">
        <v>58</v>
      </c>
      <c r="X1364" t="s">
        <v>59</v>
      </c>
      <c r="Y1364">
        <v>240</v>
      </c>
      <c r="Z1364">
        <v>5216</v>
      </c>
      <c r="AA1364" t="s">
        <v>151</v>
      </c>
      <c r="AB1364" s="5">
        <f t="shared" si="42"/>
        <v>21638.408070175439</v>
      </c>
      <c r="AC1364" s="3">
        <v>10014.719999999999</v>
      </c>
      <c r="AD1364" s="3">
        <v>1.92</v>
      </c>
      <c r="AE1364" s="3">
        <v>0.01</v>
      </c>
      <c r="AF1364" t="s">
        <v>60</v>
      </c>
      <c r="AG1364" t="s">
        <v>109</v>
      </c>
      <c r="AH1364" s="8" t="s">
        <v>44</v>
      </c>
      <c r="AI1364" s="12" t="s">
        <v>44</v>
      </c>
      <c r="AJ1364" s="9">
        <v>19.63</v>
      </c>
      <c r="AK1364" s="5">
        <f t="shared" si="43"/>
        <v>0</v>
      </c>
    </row>
    <row r="1365" spans="1:37" x14ac:dyDescent="0.3">
      <c r="A1365">
        <v>11008</v>
      </c>
      <c r="B1365" t="s">
        <v>152</v>
      </c>
      <c r="C1365" t="s">
        <v>29</v>
      </c>
      <c r="D1365" t="s">
        <v>2543</v>
      </c>
      <c r="E1365" t="s">
        <v>2544</v>
      </c>
      <c r="F1365" t="s">
        <v>155</v>
      </c>
      <c r="G1365" t="s">
        <v>33</v>
      </c>
      <c r="H1365" t="s">
        <v>1929</v>
      </c>
      <c r="I1365" t="s">
        <v>1930</v>
      </c>
      <c r="J1365" t="s">
        <v>310</v>
      </c>
      <c r="K1365" t="s">
        <v>29</v>
      </c>
      <c r="L1365" t="s">
        <v>1930</v>
      </c>
      <c r="M1365" s="4">
        <v>39909</v>
      </c>
      <c r="N1365" s="4">
        <v>39909</v>
      </c>
      <c r="O1365" s="1">
        <v>39909</v>
      </c>
      <c r="P1365" t="s">
        <v>52</v>
      </c>
      <c r="R1365" t="s">
        <v>71</v>
      </c>
      <c r="S1365" t="s">
        <v>1931</v>
      </c>
      <c r="T1365" t="s">
        <v>461</v>
      </c>
      <c r="U1365" t="s">
        <v>462</v>
      </c>
      <c r="V1365" t="s">
        <v>57</v>
      </c>
      <c r="W1365" s="6" t="s">
        <v>463</v>
      </c>
      <c r="X1365" t="s">
        <v>146</v>
      </c>
      <c r="Y1365">
        <v>60</v>
      </c>
      <c r="Z1365">
        <v>76000</v>
      </c>
      <c r="AA1365" t="s">
        <v>155</v>
      </c>
      <c r="AB1365" s="5">
        <f t="shared" si="42"/>
        <v>21638.408070175439</v>
      </c>
      <c r="AC1365" s="3">
        <v>562400</v>
      </c>
      <c r="AD1365" s="3">
        <v>7.4</v>
      </c>
      <c r="AE1365" s="3">
        <v>0.12</v>
      </c>
      <c r="AF1365" t="s">
        <v>147</v>
      </c>
      <c r="AG1365" t="s">
        <v>47</v>
      </c>
      <c r="AH1365" s="8">
        <v>8848</v>
      </c>
      <c r="AI1365" s="12">
        <v>37040.86</v>
      </c>
      <c r="AJ1365" s="9">
        <v>1102.3</v>
      </c>
      <c r="AK1365" s="5">
        <f t="shared" si="43"/>
        <v>0</v>
      </c>
    </row>
    <row r="1366" spans="1:37" x14ac:dyDescent="0.3">
      <c r="A1366">
        <v>11009</v>
      </c>
      <c r="B1366" t="s">
        <v>452</v>
      </c>
      <c r="C1366" t="s">
        <v>29</v>
      </c>
      <c r="D1366" t="s">
        <v>2545</v>
      </c>
      <c r="E1366" t="s">
        <v>2546</v>
      </c>
      <c r="F1366" t="s">
        <v>455</v>
      </c>
      <c r="G1366" t="s">
        <v>33</v>
      </c>
      <c r="H1366" t="s">
        <v>1929</v>
      </c>
      <c r="I1366" t="s">
        <v>1930</v>
      </c>
      <c r="J1366" t="s">
        <v>36</v>
      </c>
      <c r="K1366" t="s">
        <v>29</v>
      </c>
      <c r="L1366" t="s">
        <v>1930</v>
      </c>
      <c r="M1366" s="4">
        <v>39930</v>
      </c>
      <c r="N1366" s="4">
        <v>39930</v>
      </c>
      <c r="O1366" s="1">
        <v>39930</v>
      </c>
      <c r="P1366" t="s">
        <v>52</v>
      </c>
      <c r="R1366" t="s">
        <v>53</v>
      </c>
      <c r="S1366" t="s">
        <v>1931</v>
      </c>
      <c r="T1366" t="s">
        <v>434</v>
      </c>
      <c r="U1366" t="s">
        <v>116</v>
      </c>
      <c r="V1366" t="s">
        <v>435</v>
      </c>
      <c r="W1366" s="6" t="s">
        <v>436</v>
      </c>
      <c r="X1366" t="s">
        <v>90</v>
      </c>
      <c r="Y1366">
        <v>300</v>
      </c>
      <c r="Z1366">
        <v>40</v>
      </c>
      <c r="AA1366" t="s">
        <v>455</v>
      </c>
      <c r="AB1366" s="5">
        <f t="shared" si="42"/>
        <v>21638.408070175439</v>
      </c>
      <c r="AC1366" s="3">
        <v>1644</v>
      </c>
      <c r="AD1366" s="3">
        <v>41.1</v>
      </c>
      <c r="AE1366" s="3">
        <v>0.14000000000000001</v>
      </c>
      <c r="AF1366" t="s">
        <v>437</v>
      </c>
      <c r="AG1366" t="s">
        <v>47</v>
      </c>
      <c r="AH1366" s="8">
        <v>52</v>
      </c>
      <c r="AI1366" s="12">
        <v>1287.77</v>
      </c>
      <c r="AJ1366" s="9">
        <v>3.22</v>
      </c>
      <c r="AK1366" s="5">
        <f t="shared" si="43"/>
        <v>0</v>
      </c>
    </row>
    <row r="1367" spans="1:37" x14ac:dyDescent="0.3">
      <c r="A1367">
        <v>11010</v>
      </c>
      <c r="B1367" t="s">
        <v>187</v>
      </c>
      <c r="C1367" t="s">
        <v>29</v>
      </c>
      <c r="D1367" t="s">
        <v>2547</v>
      </c>
      <c r="E1367" t="s">
        <v>2548</v>
      </c>
      <c r="F1367" t="s">
        <v>32</v>
      </c>
      <c r="G1367" t="s">
        <v>33</v>
      </c>
      <c r="H1367" t="s">
        <v>1929</v>
      </c>
      <c r="I1367" t="s">
        <v>1930</v>
      </c>
      <c r="J1367" t="s">
        <v>36</v>
      </c>
      <c r="K1367" t="s">
        <v>29</v>
      </c>
      <c r="L1367" t="s">
        <v>1930</v>
      </c>
      <c r="M1367" s="4">
        <v>39933</v>
      </c>
      <c r="N1367" s="4">
        <v>39933</v>
      </c>
      <c r="O1367" s="1">
        <v>39933</v>
      </c>
      <c r="P1367" t="s">
        <v>52</v>
      </c>
      <c r="R1367" t="s">
        <v>71</v>
      </c>
      <c r="S1367" t="s">
        <v>1931</v>
      </c>
      <c r="T1367" t="s">
        <v>143</v>
      </c>
      <c r="U1367" t="s">
        <v>144</v>
      </c>
      <c r="V1367" t="s">
        <v>57</v>
      </c>
      <c r="W1367" s="6" t="s">
        <v>145</v>
      </c>
      <c r="X1367" t="s">
        <v>146</v>
      </c>
      <c r="Y1367">
        <v>60</v>
      </c>
      <c r="Z1367">
        <v>23524</v>
      </c>
      <c r="AA1367" t="s">
        <v>32</v>
      </c>
      <c r="AB1367" s="5">
        <f t="shared" si="42"/>
        <v>21638.408070175439</v>
      </c>
      <c r="AC1367" s="3">
        <v>206070.24</v>
      </c>
      <c r="AD1367" s="3">
        <v>8.76</v>
      </c>
      <c r="AE1367" s="3">
        <v>0.15</v>
      </c>
      <c r="AF1367" t="s">
        <v>60</v>
      </c>
      <c r="AG1367" t="s">
        <v>47</v>
      </c>
      <c r="AH1367" s="8">
        <v>3155</v>
      </c>
      <c r="AI1367" s="12">
        <v>9021.82</v>
      </c>
      <c r="AJ1367" s="9">
        <v>403.9</v>
      </c>
      <c r="AK1367" s="5">
        <f t="shared" si="43"/>
        <v>0</v>
      </c>
    </row>
    <row r="1368" spans="1:37" x14ac:dyDescent="0.3">
      <c r="A1368">
        <v>11011</v>
      </c>
      <c r="B1368" t="s">
        <v>84</v>
      </c>
      <c r="C1368" t="s">
        <v>29</v>
      </c>
      <c r="D1368" t="s">
        <v>2221</v>
      </c>
      <c r="E1368" t="s">
        <v>2222</v>
      </c>
      <c r="F1368" t="s">
        <v>87</v>
      </c>
      <c r="G1368" t="s">
        <v>33</v>
      </c>
      <c r="H1368" t="s">
        <v>1929</v>
      </c>
      <c r="I1368" t="s">
        <v>1930</v>
      </c>
      <c r="J1368" t="s">
        <v>36</v>
      </c>
      <c r="K1368" t="s">
        <v>29</v>
      </c>
      <c r="L1368" t="s">
        <v>1930</v>
      </c>
      <c r="M1368" s="4">
        <v>39715</v>
      </c>
      <c r="N1368" s="4">
        <v>39715</v>
      </c>
      <c r="O1368" s="1">
        <v>39715</v>
      </c>
      <c r="P1368" t="s">
        <v>52</v>
      </c>
      <c r="R1368" t="s">
        <v>71</v>
      </c>
      <c r="S1368" t="s">
        <v>1931</v>
      </c>
      <c r="T1368" t="s">
        <v>528</v>
      </c>
      <c r="U1368" t="s">
        <v>529</v>
      </c>
      <c r="V1368" t="s">
        <v>530</v>
      </c>
      <c r="W1368" s="6" t="s">
        <v>433</v>
      </c>
      <c r="X1368" t="s">
        <v>83</v>
      </c>
      <c r="Y1368">
        <v>336</v>
      </c>
      <c r="Z1368">
        <v>2</v>
      </c>
      <c r="AA1368" t="s">
        <v>87</v>
      </c>
      <c r="AB1368" s="5">
        <f t="shared" si="42"/>
        <v>21638.408070175439</v>
      </c>
      <c r="AC1368" s="3">
        <v>76.72</v>
      </c>
      <c r="AD1368" s="3">
        <v>38.36</v>
      </c>
      <c r="AE1368" s="3">
        <v>0.11</v>
      </c>
      <c r="AF1368" t="s">
        <v>560</v>
      </c>
      <c r="AG1368" t="s">
        <v>109</v>
      </c>
      <c r="AH1368" s="8" t="s">
        <v>44</v>
      </c>
      <c r="AI1368" s="12" t="s">
        <v>44</v>
      </c>
      <c r="AJ1368" s="9">
        <v>0.12</v>
      </c>
      <c r="AK1368" s="5">
        <f t="shared" si="43"/>
        <v>0</v>
      </c>
    </row>
    <row r="1369" spans="1:37" x14ac:dyDescent="0.3">
      <c r="A1369">
        <v>11012</v>
      </c>
      <c r="B1369" t="s">
        <v>148</v>
      </c>
      <c r="C1369" t="s">
        <v>29</v>
      </c>
      <c r="D1369" t="s">
        <v>2549</v>
      </c>
      <c r="E1369" t="s">
        <v>2550</v>
      </c>
      <c r="F1369" t="s">
        <v>151</v>
      </c>
      <c r="G1369" t="s">
        <v>33</v>
      </c>
      <c r="H1369" t="s">
        <v>1929</v>
      </c>
      <c r="I1369" t="s">
        <v>1930</v>
      </c>
      <c r="J1369" t="s">
        <v>36</v>
      </c>
      <c r="K1369" t="s">
        <v>29</v>
      </c>
      <c r="L1369" t="s">
        <v>1930</v>
      </c>
      <c r="M1369" s="4">
        <v>39756</v>
      </c>
      <c r="N1369" s="4">
        <v>39756</v>
      </c>
      <c r="O1369" s="1">
        <v>39756</v>
      </c>
      <c r="P1369" t="s">
        <v>52</v>
      </c>
      <c r="R1369" t="s">
        <v>71</v>
      </c>
      <c r="S1369" t="s">
        <v>1931</v>
      </c>
      <c r="T1369" t="s">
        <v>923</v>
      </c>
      <c r="U1369" t="s">
        <v>81</v>
      </c>
      <c r="V1369" t="s">
        <v>57</v>
      </c>
      <c r="W1369" s="6" t="s">
        <v>509</v>
      </c>
      <c r="X1369" t="s">
        <v>83</v>
      </c>
      <c r="Y1369">
        <v>60</v>
      </c>
      <c r="Z1369">
        <v>1000</v>
      </c>
      <c r="AA1369" t="s">
        <v>151</v>
      </c>
      <c r="AB1369" s="5">
        <f t="shared" si="42"/>
        <v>21638.408070175439</v>
      </c>
      <c r="AC1369" s="3">
        <v>1500</v>
      </c>
      <c r="AD1369" s="3">
        <v>1.5</v>
      </c>
      <c r="AE1369" s="3">
        <v>0.02</v>
      </c>
      <c r="AF1369" t="s">
        <v>60</v>
      </c>
      <c r="AG1369" t="s">
        <v>47</v>
      </c>
      <c r="AH1369" s="8">
        <v>10435</v>
      </c>
      <c r="AI1369" s="12">
        <v>121330.06</v>
      </c>
      <c r="AJ1369" s="9">
        <v>2.94</v>
      </c>
      <c r="AK1369" s="5">
        <f t="shared" si="43"/>
        <v>0</v>
      </c>
    </row>
    <row r="1370" spans="1:37" x14ac:dyDescent="0.3">
      <c r="A1370">
        <v>11013</v>
      </c>
      <c r="B1370" t="s">
        <v>91</v>
      </c>
      <c r="C1370" t="s">
        <v>29</v>
      </c>
      <c r="D1370" t="s">
        <v>2551</v>
      </c>
      <c r="E1370" t="s">
        <v>2552</v>
      </c>
      <c r="F1370" t="s">
        <v>94</v>
      </c>
      <c r="G1370" t="s">
        <v>33</v>
      </c>
      <c r="H1370" t="s">
        <v>1929</v>
      </c>
      <c r="I1370" t="s">
        <v>1930</v>
      </c>
      <c r="J1370" t="s">
        <v>310</v>
      </c>
      <c r="K1370" t="s">
        <v>29</v>
      </c>
      <c r="L1370" t="s">
        <v>1930</v>
      </c>
      <c r="M1370" s="4">
        <v>39680</v>
      </c>
      <c r="N1370" s="4">
        <v>39680</v>
      </c>
      <c r="O1370" s="1">
        <v>39680</v>
      </c>
      <c r="P1370" t="s">
        <v>52</v>
      </c>
      <c r="R1370" t="s">
        <v>71</v>
      </c>
      <c r="S1370" t="s">
        <v>1931</v>
      </c>
      <c r="T1370" t="s">
        <v>305</v>
      </c>
      <c r="U1370" t="s">
        <v>98</v>
      </c>
      <c r="V1370" t="s">
        <v>57</v>
      </c>
      <c r="W1370" s="6" t="s">
        <v>306</v>
      </c>
      <c r="X1370" t="s">
        <v>76</v>
      </c>
      <c r="Y1370">
        <v>30</v>
      </c>
      <c r="Z1370">
        <v>5000</v>
      </c>
      <c r="AA1370" t="s">
        <v>94</v>
      </c>
      <c r="AB1370" s="5">
        <f t="shared" si="42"/>
        <v>21638.408070175439</v>
      </c>
      <c r="AC1370" s="3">
        <v>60050</v>
      </c>
      <c r="AD1370" s="3">
        <v>12.01</v>
      </c>
      <c r="AE1370" s="3">
        <v>0.4</v>
      </c>
      <c r="AF1370" t="s">
        <v>307</v>
      </c>
      <c r="AG1370" t="s">
        <v>47</v>
      </c>
      <c r="AH1370" s="8">
        <v>4247</v>
      </c>
      <c r="AI1370" s="12">
        <v>8231.9500000000007</v>
      </c>
      <c r="AJ1370" s="9">
        <v>96.08</v>
      </c>
      <c r="AK1370" s="5">
        <f t="shared" si="43"/>
        <v>0</v>
      </c>
    </row>
    <row r="1371" spans="1:37" x14ac:dyDescent="0.3">
      <c r="A1371">
        <v>11014</v>
      </c>
      <c r="B1371" t="s">
        <v>148</v>
      </c>
      <c r="C1371" t="s">
        <v>29</v>
      </c>
      <c r="D1371" t="s">
        <v>2549</v>
      </c>
      <c r="E1371" t="s">
        <v>2550</v>
      </c>
      <c r="F1371" t="s">
        <v>151</v>
      </c>
      <c r="G1371" t="s">
        <v>33</v>
      </c>
      <c r="H1371" t="s">
        <v>1929</v>
      </c>
      <c r="I1371" t="s">
        <v>1930</v>
      </c>
      <c r="J1371" t="s">
        <v>36</v>
      </c>
      <c r="K1371" t="s">
        <v>29</v>
      </c>
      <c r="L1371" t="s">
        <v>1930</v>
      </c>
      <c r="M1371" s="4">
        <v>39756</v>
      </c>
      <c r="N1371" s="4">
        <v>39756</v>
      </c>
      <c r="O1371" s="1">
        <v>39756</v>
      </c>
      <c r="P1371" t="s">
        <v>52</v>
      </c>
      <c r="R1371" t="s">
        <v>53</v>
      </c>
      <c r="S1371" t="s">
        <v>1931</v>
      </c>
      <c r="T1371" t="s">
        <v>795</v>
      </c>
      <c r="U1371" t="s">
        <v>98</v>
      </c>
      <c r="V1371" t="s">
        <v>57</v>
      </c>
      <c r="W1371" s="6" t="s">
        <v>100</v>
      </c>
      <c r="X1371" t="s">
        <v>83</v>
      </c>
      <c r="Y1371">
        <v>90</v>
      </c>
      <c r="Z1371">
        <v>1000</v>
      </c>
      <c r="AA1371" t="s">
        <v>151</v>
      </c>
      <c r="AB1371" s="5">
        <f t="shared" si="42"/>
        <v>21638.408070175439</v>
      </c>
      <c r="AC1371" s="3">
        <v>15260</v>
      </c>
      <c r="AD1371" s="3">
        <v>15.26</v>
      </c>
      <c r="AE1371" s="3">
        <v>0.17</v>
      </c>
      <c r="AF1371" t="s">
        <v>60</v>
      </c>
      <c r="AG1371" t="s">
        <v>109</v>
      </c>
      <c r="AH1371" s="8" t="s">
        <v>44</v>
      </c>
      <c r="AI1371" s="12" t="s">
        <v>44</v>
      </c>
      <c r="AJ1371" s="9">
        <v>29.91</v>
      </c>
      <c r="AK1371" s="5">
        <f t="shared" si="43"/>
        <v>0</v>
      </c>
    </row>
    <row r="1372" spans="1:37" x14ac:dyDescent="0.3">
      <c r="A1372">
        <v>11015</v>
      </c>
      <c r="B1372" t="s">
        <v>255</v>
      </c>
      <c r="C1372" t="s">
        <v>29</v>
      </c>
      <c r="D1372" t="s">
        <v>2553</v>
      </c>
      <c r="E1372" t="s">
        <v>2554</v>
      </c>
      <c r="F1372" t="s">
        <v>87</v>
      </c>
      <c r="G1372" t="s">
        <v>33</v>
      </c>
      <c r="H1372" t="s">
        <v>1929</v>
      </c>
      <c r="I1372" t="s">
        <v>1930</v>
      </c>
      <c r="J1372" t="s">
        <v>36</v>
      </c>
      <c r="K1372" t="s">
        <v>29</v>
      </c>
      <c r="L1372" t="s">
        <v>1930</v>
      </c>
      <c r="M1372" s="4">
        <v>39832</v>
      </c>
      <c r="N1372" s="4">
        <v>39832</v>
      </c>
      <c r="O1372" s="1">
        <v>39832</v>
      </c>
      <c r="P1372" t="s">
        <v>52</v>
      </c>
      <c r="R1372" t="s">
        <v>71</v>
      </c>
      <c r="S1372" t="s">
        <v>1931</v>
      </c>
      <c r="T1372" t="s">
        <v>535</v>
      </c>
      <c r="U1372" t="s">
        <v>536</v>
      </c>
      <c r="V1372" t="s">
        <v>537</v>
      </c>
      <c r="W1372" s="6" t="s">
        <v>538</v>
      </c>
      <c r="X1372" t="s">
        <v>146</v>
      </c>
      <c r="Y1372">
        <v>30</v>
      </c>
      <c r="Z1372">
        <v>12304</v>
      </c>
      <c r="AA1372" t="s">
        <v>87</v>
      </c>
      <c r="AB1372" s="5">
        <f t="shared" si="42"/>
        <v>21638.408070175439</v>
      </c>
      <c r="AC1372" s="3">
        <v>322980</v>
      </c>
      <c r="AD1372" s="3">
        <v>26.25</v>
      </c>
      <c r="AE1372" s="3">
        <v>0.88</v>
      </c>
      <c r="AF1372" t="s">
        <v>430</v>
      </c>
      <c r="AG1372" t="s">
        <v>47</v>
      </c>
      <c r="AH1372" s="8">
        <v>5197</v>
      </c>
      <c r="AI1372" s="12">
        <v>21895.01</v>
      </c>
      <c r="AJ1372" s="9">
        <v>633.04</v>
      </c>
      <c r="AK1372" s="5">
        <f t="shared" si="43"/>
        <v>0</v>
      </c>
    </row>
    <row r="1373" spans="1:37" x14ac:dyDescent="0.3">
      <c r="A1373">
        <v>11016</v>
      </c>
      <c r="B1373" t="s">
        <v>84</v>
      </c>
      <c r="C1373" t="s">
        <v>29</v>
      </c>
      <c r="D1373" t="s">
        <v>2555</v>
      </c>
      <c r="E1373" t="s">
        <v>2556</v>
      </c>
      <c r="F1373" t="s">
        <v>87</v>
      </c>
      <c r="G1373" t="s">
        <v>33</v>
      </c>
      <c r="H1373" t="s">
        <v>1929</v>
      </c>
      <c r="I1373" t="s">
        <v>1930</v>
      </c>
      <c r="J1373" t="s">
        <v>36</v>
      </c>
      <c r="K1373" t="s">
        <v>29</v>
      </c>
      <c r="L1373" t="s">
        <v>1930</v>
      </c>
      <c r="M1373" s="4">
        <v>39832</v>
      </c>
      <c r="N1373" s="4">
        <v>39832</v>
      </c>
      <c r="O1373" s="1">
        <v>39832</v>
      </c>
      <c r="P1373" t="s">
        <v>52</v>
      </c>
      <c r="R1373" t="s">
        <v>71</v>
      </c>
      <c r="S1373" t="s">
        <v>1931</v>
      </c>
      <c r="T1373" t="s">
        <v>535</v>
      </c>
      <c r="U1373" t="s">
        <v>536</v>
      </c>
      <c r="V1373" t="s">
        <v>537</v>
      </c>
      <c r="W1373" s="6" t="s">
        <v>538</v>
      </c>
      <c r="X1373" t="s">
        <v>146</v>
      </c>
      <c r="Y1373">
        <v>30</v>
      </c>
      <c r="Z1373">
        <v>139</v>
      </c>
      <c r="AA1373" t="s">
        <v>87</v>
      </c>
      <c r="AB1373" s="5">
        <f t="shared" si="42"/>
        <v>21638.408070175439</v>
      </c>
      <c r="AC1373" s="3">
        <v>3648.75</v>
      </c>
      <c r="AD1373" s="3">
        <v>26.25</v>
      </c>
      <c r="AE1373" s="3">
        <v>0.88</v>
      </c>
      <c r="AF1373" t="s">
        <v>430</v>
      </c>
      <c r="AG1373" t="s">
        <v>47</v>
      </c>
      <c r="AH1373" s="8">
        <v>192</v>
      </c>
      <c r="AI1373" s="12">
        <v>13538.35</v>
      </c>
      <c r="AJ1373" s="9">
        <v>7.15</v>
      </c>
      <c r="AK1373" s="5">
        <f t="shared" si="43"/>
        <v>0</v>
      </c>
    </row>
    <row r="1374" spans="1:37" x14ac:dyDescent="0.3">
      <c r="A1374">
        <v>11017</v>
      </c>
      <c r="B1374" t="s">
        <v>806</v>
      </c>
      <c r="C1374" t="s">
        <v>29</v>
      </c>
      <c r="D1374" t="s">
        <v>2557</v>
      </c>
      <c r="E1374" t="s">
        <v>2558</v>
      </c>
      <c r="F1374" t="s">
        <v>809</v>
      </c>
      <c r="G1374" t="s">
        <v>33</v>
      </c>
      <c r="H1374" t="s">
        <v>1929</v>
      </c>
      <c r="I1374" t="s">
        <v>1930</v>
      </c>
      <c r="J1374" t="s">
        <v>36</v>
      </c>
      <c r="K1374" t="s">
        <v>29</v>
      </c>
      <c r="L1374" t="s">
        <v>1930</v>
      </c>
      <c r="M1374" s="4">
        <v>39784</v>
      </c>
      <c r="N1374" s="4">
        <v>39784</v>
      </c>
      <c r="O1374" s="1">
        <v>39784</v>
      </c>
      <c r="P1374" t="s">
        <v>52</v>
      </c>
      <c r="R1374" t="s">
        <v>71</v>
      </c>
      <c r="S1374" t="s">
        <v>1931</v>
      </c>
      <c r="T1374" t="s">
        <v>73</v>
      </c>
      <c r="U1374" t="s">
        <v>74</v>
      </c>
      <c r="V1374" t="s">
        <v>57</v>
      </c>
      <c r="W1374" s="6" t="s">
        <v>75</v>
      </c>
      <c r="X1374" t="s">
        <v>76</v>
      </c>
      <c r="Y1374">
        <v>60</v>
      </c>
      <c r="Z1374">
        <v>500</v>
      </c>
      <c r="AA1374" t="s">
        <v>809</v>
      </c>
      <c r="AB1374" s="5">
        <f t="shared" si="42"/>
        <v>21638.408070175439</v>
      </c>
      <c r="AC1374" s="3">
        <v>1450</v>
      </c>
      <c r="AD1374" s="3">
        <v>2.9</v>
      </c>
      <c r="AE1374" s="3">
        <v>0.05</v>
      </c>
      <c r="AF1374" t="s">
        <v>60</v>
      </c>
      <c r="AG1374" t="s">
        <v>47</v>
      </c>
      <c r="AH1374" s="8">
        <v>26</v>
      </c>
      <c r="AI1374" s="12">
        <v>1096.71</v>
      </c>
      <c r="AJ1374" s="9">
        <v>2.84</v>
      </c>
      <c r="AK1374" s="5">
        <f t="shared" si="43"/>
        <v>0</v>
      </c>
    </row>
    <row r="1375" spans="1:37" x14ac:dyDescent="0.3">
      <c r="A1375">
        <v>11018</v>
      </c>
      <c r="B1375" t="s">
        <v>148</v>
      </c>
      <c r="C1375" t="s">
        <v>29</v>
      </c>
      <c r="D1375" t="s">
        <v>2559</v>
      </c>
      <c r="E1375" t="s">
        <v>2560</v>
      </c>
      <c r="F1375" t="s">
        <v>151</v>
      </c>
      <c r="G1375" t="s">
        <v>33</v>
      </c>
      <c r="H1375" t="s">
        <v>1929</v>
      </c>
      <c r="I1375" t="s">
        <v>1930</v>
      </c>
      <c r="J1375" t="s">
        <v>36</v>
      </c>
      <c r="K1375" t="s">
        <v>29</v>
      </c>
      <c r="L1375" t="s">
        <v>1930</v>
      </c>
      <c r="M1375" s="4">
        <v>39748</v>
      </c>
      <c r="N1375" s="4">
        <v>39748</v>
      </c>
      <c r="O1375" s="1">
        <v>39748</v>
      </c>
      <c r="P1375" t="s">
        <v>52</v>
      </c>
      <c r="R1375" t="s">
        <v>71</v>
      </c>
      <c r="S1375" t="s">
        <v>1931</v>
      </c>
      <c r="T1375" t="s">
        <v>305</v>
      </c>
      <c r="U1375" t="s">
        <v>98</v>
      </c>
      <c r="V1375" t="s">
        <v>57</v>
      </c>
      <c r="W1375" s="6" t="s">
        <v>306</v>
      </c>
      <c r="X1375" t="s">
        <v>76</v>
      </c>
      <c r="Y1375">
        <v>30</v>
      </c>
      <c r="Z1375">
        <v>8192</v>
      </c>
      <c r="AA1375" t="s">
        <v>151</v>
      </c>
      <c r="AB1375" s="5">
        <f t="shared" si="42"/>
        <v>21638.408070175439</v>
      </c>
      <c r="AC1375" s="3">
        <v>90112</v>
      </c>
      <c r="AD1375" s="3">
        <v>11</v>
      </c>
      <c r="AE1375" s="3">
        <v>0.37</v>
      </c>
      <c r="AF1375" t="s">
        <v>307</v>
      </c>
      <c r="AG1375" t="s">
        <v>47</v>
      </c>
      <c r="AH1375" s="8">
        <v>9516</v>
      </c>
      <c r="AI1375" s="12">
        <v>101348.75</v>
      </c>
      <c r="AJ1375" s="9">
        <v>144.18</v>
      </c>
      <c r="AK1375" s="5">
        <f t="shared" si="43"/>
        <v>0</v>
      </c>
    </row>
    <row r="1376" spans="1:37" x14ac:dyDescent="0.3">
      <c r="A1376">
        <v>11019</v>
      </c>
      <c r="B1376" t="s">
        <v>221</v>
      </c>
      <c r="C1376" t="s">
        <v>29</v>
      </c>
      <c r="D1376" t="s">
        <v>2561</v>
      </c>
      <c r="E1376" t="s">
        <v>2562</v>
      </c>
      <c r="F1376" t="s">
        <v>224</v>
      </c>
      <c r="G1376" t="s">
        <v>33</v>
      </c>
      <c r="H1376" t="s">
        <v>1929</v>
      </c>
      <c r="I1376" t="s">
        <v>1930</v>
      </c>
      <c r="J1376" t="s">
        <v>36</v>
      </c>
      <c r="K1376" t="s">
        <v>29</v>
      </c>
      <c r="L1376" t="s">
        <v>1930</v>
      </c>
      <c r="M1376" s="4">
        <v>39842</v>
      </c>
      <c r="N1376" s="4">
        <v>39842</v>
      </c>
      <c r="O1376" s="1">
        <v>39842</v>
      </c>
      <c r="P1376" t="s">
        <v>52</v>
      </c>
      <c r="R1376" t="s">
        <v>71</v>
      </c>
      <c r="S1376" t="s">
        <v>1931</v>
      </c>
      <c r="T1376" t="s">
        <v>241</v>
      </c>
      <c r="U1376" t="s">
        <v>242</v>
      </c>
      <c r="V1376" t="s">
        <v>243</v>
      </c>
      <c r="W1376" s="6" t="s">
        <v>244</v>
      </c>
      <c r="X1376" t="s">
        <v>76</v>
      </c>
      <c r="Y1376">
        <v>30</v>
      </c>
      <c r="Z1376">
        <v>3068</v>
      </c>
      <c r="AA1376" t="s">
        <v>224</v>
      </c>
      <c r="AB1376" s="5">
        <f t="shared" si="42"/>
        <v>21638.408070175439</v>
      </c>
      <c r="AC1376" s="3">
        <v>52156</v>
      </c>
      <c r="AD1376" s="3">
        <v>17</v>
      </c>
      <c r="AE1376" s="3">
        <v>0.56999999999999995</v>
      </c>
      <c r="AF1376" t="s">
        <v>430</v>
      </c>
      <c r="AG1376" t="s">
        <v>47</v>
      </c>
      <c r="AH1376" s="8">
        <v>2002</v>
      </c>
      <c r="AI1376" s="12">
        <v>10460.94</v>
      </c>
      <c r="AJ1376" s="9">
        <v>102.23</v>
      </c>
      <c r="AK1376" s="5">
        <f t="shared" si="43"/>
        <v>0</v>
      </c>
    </row>
    <row r="1377" spans="1:37" x14ac:dyDescent="0.3">
      <c r="A1377">
        <v>11020</v>
      </c>
      <c r="B1377" t="s">
        <v>148</v>
      </c>
      <c r="C1377" t="s">
        <v>29</v>
      </c>
      <c r="D1377" t="s">
        <v>2563</v>
      </c>
      <c r="E1377" t="s">
        <v>2564</v>
      </c>
      <c r="F1377" t="s">
        <v>151</v>
      </c>
      <c r="G1377" t="s">
        <v>33</v>
      </c>
      <c r="H1377" t="s">
        <v>1929</v>
      </c>
      <c r="I1377" t="s">
        <v>1930</v>
      </c>
      <c r="J1377" t="s">
        <v>36</v>
      </c>
      <c r="K1377" t="s">
        <v>29</v>
      </c>
      <c r="L1377" t="s">
        <v>1930</v>
      </c>
      <c r="M1377" s="4">
        <v>39792</v>
      </c>
      <c r="N1377" s="4">
        <v>39792</v>
      </c>
      <c r="O1377" s="1">
        <v>39792</v>
      </c>
      <c r="P1377" t="s">
        <v>52</v>
      </c>
      <c r="R1377" t="s">
        <v>71</v>
      </c>
      <c r="S1377" t="s">
        <v>1931</v>
      </c>
      <c r="T1377" t="s">
        <v>73</v>
      </c>
      <c r="U1377" t="s">
        <v>74</v>
      </c>
      <c r="V1377" t="s">
        <v>57</v>
      </c>
      <c r="W1377" s="6" t="s">
        <v>75</v>
      </c>
      <c r="X1377" t="s">
        <v>76</v>
      </c>
      <c r="Y1377">
        <v>60</v>
      </c>
      <c r="Z1377">
        <v>8100</v>
      </c>
      <c r="AA1377" t="s">
        <v>151</v>
      </c>
      <c r="AB1377" s="5">
        <f t="shared" si="42"/>
        <v>21638.408070175439</v>
      </c>
      <c r="AC1377" s="3">
        <v>23571</v>
      </c>
      <c r="AD1377" s="3">
        <v>2.91</v>
      </c>
      <c r="AE1377" s="3">
        <v>0.05</v>
      </c>
      <c r="AF1377" t="s">
        <v>60</v>
      </c>
      <c r="AG1377" t="s">
        <v>47</v>
      </c>
      <c r="AH1377" s="8">
        <v>404</v>
      </c>
      <c r="AI1377" s="12">
        <v>5866.29</v>
      </c>
      <c r="AJ1377" s="9">
        <v>46.2</v>
      </c>
      <c r="AK1377" s="5">
        <f t="shared" si="43"/>
        <v>0</v>
      </c>
    </row>
    <row r="1378" spans="1:37" x14ac:dyDescent="0.3">
      <c r="A1378">
        <v>11021</v>
      </c>
      <c r="B1378" t="s">
        <v>91</v>
      </c>
      <c r="C1378" t="s">
        <v>29</v>
      </c>
      <c r="D1378" t="s">
        <v>2565</v>
      </c>
      <c r="E1378" t="s">
        <v>2566</v>
      </c>
      <c r="F1378" t="s">
        <v>94</v>
      </c>
      <c r="G1378" t="s">
        <v>33</v>
      </c>
      <c r="H1378" t="s">
        <v>1929</v>
      </c>
      <c r="I1378" t="s">
        <v>1930</v>
      </c>
      <c r="J1378" t="s">
        <v>310</v>
      </c>
      <c r="K1378" t="s">
        <v>29</v>
      </c>
      <c r="L1378" t="s">
        <v>1930</v>
      </c>
      <c r="M1378" s="4">
        <v>39720</v>
      </c>
      <c r="N1378" s="4">
        <v>39720</v>
      </c>
      <c r="O1378" s="1">
        <v>39720</v>
      </c>
      <c r="P1378" t="s">
        <v>52</v>
      </c>
      <c r="R1378" t="s">
        <v>71</v>
      </c>
      <c r="S1378" t="s">
        <v>1931</v>
      </c>
      <c r="T1378" t="s">
        <v>305</v>
      </c>
      <c r="U1378" t="s">
        <v>98</v>
      </c>
      <c r="V1378" t="s">
        <v>57</v>
      </c>
      <c r="W1378" s="6" t="s">
        <v>306</v>
      </c>
      <c r="X1378" t="s">
        <v>76</v>
      </c>
      <c r="Y1378">
        <v>30</v>
      </c>
      <c r="Z1378">
        <v>50000</v>
      </c>
      <c r="AA1378" t="s">
        <v>94</v>
      </c>
      <c r="AB1378" s="5">
        <f t="shared" si="42"/>
        <v>21638.408070175439</v>
      </c>
      <c r="AC1378" s="3">
        <v>600500</v>
      </c>
      <c r="AD1378" s="3">
        <v>12.01</v>
      </c>
      <c r="AE1378" s="3">
        <v>0.4</v>
      </c>
      <c r="AF1378" t="s">
        <v>307</v>
      </c>
      <c r="AG1378" t="s">
        <v>47</v>
      </c>
      <c r="AH1378" s="8">
        <v>3842</v>
      </c>
      <c r="AI1378" s="12">
        <v>15281.81</v>
      </c>
      <c r="AJ1378" s="9">
        <v>960.8</v>
      </c>
      <c r="AK1378" s="5">
        <f t="shared" si="43"/>
        <v>0</v>
      </c>
    </row>
    <row r="1379" spans="1:37" x14ac:dyDescent="0.3">
      <c r="A1379">
        <v>11022</v>
      </c>
      <c r="B1379" t="s">
        <v>187</v>
      </c>
      <c r="C1379" t="s">
        <v>29</v>
      </c>
      <c r="D1379" t="s">
        <v>2567</v>
      </c>
      <c r="E1379" t="s">
        <v>2568</v>
      </c>
      <c r="F1379" t="s">
        <v>32</v>
      </c>
      <c r="G1379" t="s">
        <v>33</v>
      </c>
      <c r="H1379" t="s">
        <v>1929</v>
      </c>
      <c r="I1379" t="s">
        <v>1930</v>
      </c>
      <c r="J1379" t="s">
        <v>36</v>
      </c>
      <c r="K1379" t="s">
        <v>29</v>
      </c>
      <c r="L1379" t="s">
        <v>1930</v>
      </c>
      <c r="M1379" s="4">
        <v>39783</v>
      </c>
      <c r="N1379" s="4">
        <v>39783</v>
      </c>
      <c r="O1379" s="1">
        <v>39783</v>
      </c>
      <c r="P1379" t="s">
        <v>52</v>
      </c>
      <c r="R1379" t="s">
        <v>71</v>
      </c>
      <c r="S1379" t="s">
        <v>1931</v>
      </c>
      <c r="T1379" t="s">
        <v>143</v>
      </c>
      <c r="U1379" t="s">
        <v>144</v>
      </c>
      <c r="V1379" t="s">
        <v>57</v>
      </c>
      <c r="W1379" s="6" t="s">
        <v>145</v>
      </c>
      <c r="X1379" t="s">
        <v>146</v>
      </c>
      <c r="Y1379">
        <v>60</v>
      </c>
      <c r="Z1379">
        <v>32256</v>
      </c>
      <c r="AA1379" t="s">
        <v>32</v>
      </c>
      <c r="AB1379" s="5">
        <f t="shared" si="42"/>
        <v>21638.408070175439</v>
      </c>
      <c r="AC1379" s="3">
        <v>301593.59999999998</v>
      </c>
      <c r="AD1379" s="3">
        <v>9.35</v>
      </c>
      <c r="AE1379" s="3">
        <v>0.16</v>
      </c>
      <c r="AF1379" t="s">
        <v>60</v>
      </c>
      <c r="AG1379" t="s">
        <v>47</v>
      </c>
      <c r="AH1379" s="8">
        <v>5589</v>
      </c>
      <c r="AI1379" s="12">
        <v>22758.49</v>
      </c>
      <c r="AJ1379" s="9">
        <v>591.12</v>
      </c>
      <c r="AK1379" s="5">
        <f t="shared" si="43"/>
        <v>0</v>
      </c>
    </row>
    <row r="1380" spans="1:37" x14ac:dyDescent="0.3">
      <c r="A1380">
        <v>11023</v>
      </c>
      <c r="B1380" t="s">
        <v>2225</v>
      </c>
      <c r="C1380" t="s">
        <v>29</v>
      </c>
      <c r="D1380" t="s">
        <v>2569</v>
      </c>
      <c r="E1380" t="s">
        <v>2570</v>
      </c>
      <c r="F1380" t="s">
        <v>87</v>
      </c>
      <c r="G1380" t="s">
        <v>33</v>
      </c>
      <c r="H1380" t="s">
        <v>1929</v>
      </c>
      <c r="I1380" t="s">
        <v>1930</v>
      </c>
      <c r="J1380" t="s">
        <v>36</v>
      </c>
      <c r="K1380" t="s">
        <v>29</v>
      </c>
      <c r="L1380" t="s">
        <v>1930</v>
      </c>
      <c r="M1380" s="4">
        <v>39896</v>
      </c>
      <c r="N1380" s="4">
        <v>39896</v>
      </c>
      <c r="O1380" s="1">
        <v>39896</v>
      </c>
      <c r="P1380" t="s">
        <v>52</v>
      </c>
      <c r="R1380" t="s">
        <v>71</v>
      </c>
      <c r="S1380" t="s">
        <v>1931</v>
      </c>
      <c r="T1380" t="s">
        <v>535</v>
      </c>
      <c r="U1380" t="s">
        <v>536</v>
      </c>
      <c r="V1380" t="s">
        <v>537</v>
      </c>
      <c r="W1380" s="6" t="s">
        <v>538</v>
      </c>
      <c r="X1380" t="s">
        <v>146</v>
      </c>
      <c r="Y1380">
        <v>30</v>
      </c>
      <c r="Z1380">
        <v>2871</v>
      </c>
      <c r="AA1380" t="s">
        <v>87</v>
      </c>
      <c r="AB1380" s="5">
        <f t="shared" si="42"/>
        <v>21638.408070175439</v>
      </c>
      <c r="AC1380" s="3">
        <v>75363.75</v>
      </c>
      <c r="AD1380" s="3">
        <v>26.25</v>
      </c>
      <c r="AE1380" s="3">
        <v>0.88</v>
      </c>
      <c r="AF1380" t="s">
        <v>430</v>
      </c>
      <c r="AG1380" t="s">
        <v>47</v>
      </c>
      <c r="AH1380" s="8">
        <v>249</v>
      </c>
      <c r="AI1380" s="12">
        <v>6443.61</v>
      </c>
      <c r="AJ1380" s="9">
        <v>147.71</v>
      </c>
      <c r="AK1380" s="5">
        <f t="shared" si="43"/>
        <v>0</v>
      </c>
    </row>
    <row r="1381" spans="1:37" x14ac:dyDescent="0.3">
      <c r="A1381">
        <v>11024</v>
      </c>
      <c r="B1381" t="s">
        <v>2225</v>
      </c>
      <c r="C1381" t="s">
        <v>29</v>
      </c>
      <c r="D1381" t="s">
        <v>2571</v>
      </c>
      <c r="E1381" t="s">
        <v>2572</v>
      </c>
      <c r="F1381" t="s">
        <v>87</v>
      </c>
      <c r="G1381" t="s">
        <v>33</v>
      </c>
      <c r="H1381" t="s">
        <v>1929</v>
      </c>
      <c r="I1381" t="s">
        <v>1930</v>
      </c>
      <c r="J1381" t="s">
        <v>2238</v>
      </c>
      <c r="K1381" t="s">
        <v>29</v>
      </c>
      <c r="L1381" t="s">
        <v>1930</v>
      </c>
      <c r="M1381" s="4">
        <v>39891</v>
      </c>
      <c r="N1381" s="4">
        <v>39891</v>
      </c>
      <c r="O1381" s="1">
        <v>39891</v>
      </c>
      <c r="P1381" t="s">
        <v>52</v>
      </c>
      <c r="R1381" t="s">
        <v>71</v>
      </c>
      <c r="S1381" t="s">
        <v>1931</v>
      </c>
      <c r="T1381" t="s">
        <v>563</v>
      </c>
      <c r="U1381" t="s">
        <v>564</v>
      </c>
      <c r="V1381" t="s">
        <v>57</v>
      </c>
      <c r="W1381" s="6" t="s">
        <v>565</v>
      </c>
      <c r="X1381" t="s">
        <v>146</v>
      </c>
      <c r="Y1381">
        <v>60</v>
      </c>
      <c r="Z1381">
        <v>5426</v>
      </c>
      <c r="AA1381" t="s">
        <v>87</v>
      </c>
      <c r="AB1381" s="5">
        <f t="shared" si="42"/>
        <v>21638.408070175439</v>
      </c>
      <c r="AC1381" s="3">
        <v>61856.4</v>
      </c>
      <c r="AD1381" s="3">
        <v>11.4</v>
      </c>
      <c r="AE1381" s="3">
        <v>0.19</v>
      </c>
      <c r="AF1381" t="s">
        <v>60</v>
      </c>
      <c r="AG1381" t="s">
        <v>47</v>
      </c>
      <c r="AH1381" s="8">
        <v>610</v>
      </c>
      <c r="AI1381" s="12" t="s">
        <v>44</v>
      </c>
      <c r="AJ1381" s="9">
        <v>121.24</v>
      </c>
      <c r="AK1381" s="5">
        <f t="shared" si="43"/>
        <v>0</v>
      </c>
    </row>
    <row r="1382" spans="1:37" x14ac:dyDescent="0.3">
      <c r="A1382">
        <v>11025</v>
      </c>
      <c r="B1382" t="s">
        <v>2225</v>
      </c>
      <c r="C1382" t="s">
        <v>29</v>
      </c>
      <c r="D1382" t="s">
        <v>2573</v>
      </c>
      <c r="E1382" t="s">
        <v>2574</v>
      </c>
      <c r="F1382" t="s">
        <v>87</v>
      </c>
      <c r="G1382" t="s">
        <v>33</v>
      </c>
      <c r="H1382" t="s">
        <v>1929</v>
      </c>
      <c r="I1382" t="s">
        <v>1930</v>
      </c>
      <c r="J1382" t="s">
        <v>2238</v>
      </c>
      <c r="K1382" t="s">
        <v>29</v>
      </c>
      <c r="L1382" t="s">
        <v>1930</v>
      </c>
      <c r="M1382" s="4">
        <v>39891</v>
      </c>
      <c r="N1382" s="4">
        <v>39891</v>
      </c>
      <c r="O1382" s="1">
        <v>39891</v>
      </c>
      <c r="P1382" t="s">
        <v>52</v>
      </c>
      <c r="R1382" t="s">
        <v>71</v>
      </c>
      <c r="S1382" t="s">
        <v>1931</v>
      </c>
      <c r="T1382" t="s">
        <v>563</v>
      </c>
      <c r="U1382" t="s">
        <v>564</v>
      </c>
      <c r="V1382" t="s">
        <v>57</v>
      </c>
      <c r="W1382" s="6" t="s">
        <v>565</v>
      </c>
      <c r="X1382" t="s">
        <v>146</v>
      </c>
      <c r="Y1382">
        <v>60</v>
      </c>
      <c r="Z1382">
        <v>49385</v>
      </c>
      <c r="AA1382" t="s">
        <v>87</v>
      </c>
      <c r="AB1382" s="5">
        <f t="shared" si="42"/>
        <v>21638.408070175439</v>
      </c>
      <c r="AC1382" s="3">
        <v>562989</v>
      </c>
      <c r="AD1382" s="3">
        <v>11.4</v>
      </c>
      <c r="AE1382" s="3">
        <v>0.19</v>
      </c>
      <c r="AF1382" t="s">
        <v>60</v>
      </c>
      <c r="AG1382" t="s">
        <v>47</v>
      </c>
      <c r="AH1382" s="8">
        <v>5553</v>
      </c>
      <c r="AI1382" s="12">
        <v>11492.86</v>
      </c>
      <c r="AJ1382" s="9">
        <v>1103.46</v>
      </c>
      <c r="AK1382" s="5">
        <f t="shared" si="43"/>
        <v>0</v>
      </c>
    </row>
    <row r="1383" spans="1:37" x14ac:dyDescent="0.3">
      <c r="A1383">
        <v>11026</v>
      </c>
      <c r="B1383" t="s">
        <v>187</v>
      </c>
      <c r="C1383" t="s">
        <v>29</v>
      </c>
      <c r="D1383" t="s">
        <v>2575</v>
      </c>
      <c r="E1383" t="s">
        <v>2576</v>
      </c>
      <c r="F1383" t="s">
        <v>32</v>
      </c>
      <c r="G1383" t="s">
        <v>33</v>
      </c>
      <c r="H1383" t="s">
        <v>1929</v>
      </c>
      <c r="I1383" t="s">
        <v>1930</v>
      </c>
      <c r="J1383" t="s">
        <v>36</v>
      </c>
      <c r="K1383" t="s">
        <v>29</v>
      </c>
      <c r="L1383" t="s">
        <v>1930</v>
      </c>
      <c r="M1383" s="4">
        <v>39931</v>
      </c>
      <c r="N1383" s="4">
        <v>39931</v>
      </c>
      <c r="O1383" s="1">
        <v>39931</v>
      </c>
      <c r="P1383" t="s">
        <v>52</v>
      </c>
      <c r="R1383" t="s">
        <v>71</v>
      </c>
      <c r="S1383" t="s">
        <v>1931</v>
      </c>
      <c r="T1383" t="s">
        <v>115</v>
      </c>
      <c r="U1383" t="s">
        <v>116</v>
      </c>
      <c r="V1383" t="s">
        <v>117</v>
      </c>
      <c r="W1383" s="6" t="s">
        <v>118</v>
      </c>
      <c r="X1383" t="s">
        <v>76</v>
      </c>
      <c r="Y1383">
        <v>120</v>
      </c>
      <c r="Z1383">
        <v>12480</v>
      </c>
      <c r="AA1383" t="s">
        <v>32</v>
      </c>
      <c r="AB1383" s="5">
        <f t="shared" si="42"/>
        <v>21638.408070175439</v>
      </c>
      <c r="AC1383" s="3">
        <v>512928</v>
      </c>
      <c r="AD1383" s="3">
        <v>41.1</v>
      </c>
      <c r="AE1383" s="3">
        <v>0.34</v>
      </c>
      <c r="AF1383" t="s">
        <v>122</v>
      </c>
      <c r="AG1383" t="s">
        <v>47</v>
      </c>
      <c r="AH1383" s="8">
        <v>2803</v>
      </c>
      <c r="AI1383" s="12">
        <v>8669.3799999999992</v>
      </c>
      <c r="AJ1383" s="9">
        <v>1005.34</v>
      </c>
      <c r="AK1383" s="5">
        <f t="shared" si="43"/>
        <v>0</v>
      </c>
    </row>
    <row r="1384" spans="1:37" x14ac:dyDescent="0.3">
      <c r="A1384">
        <v>11027</v>
      </c>
      <c r="B1384" t="s">
        <v>187</v>
      </c>
      <c r="C1384" t="s">
        <v>29</v>
      </c>
      <c r="D1384" t="s">
        <v>2577</v>
      </c>
      <c r="E1384" t="s">
        <v>2578</v>
      </c>
      <c r="F1384" t="s">
        <v>32</v>
      </c>
      <c r="G1384" t="s">
        <v>33</v>
      </c>
      <c r="H1384" t="s">
        <v>1929</v>
      </c>
      <c r="I1384" t="s">
        <v>1930</v>
      </c>
      <c r="J1384" t="s">
        <v>36</v>
      </c>
      <c r="K1384" t="s">
        <v>29</v>
      </c>
      <c r="L1384" t="s">
        <v>1930</v>
      </c>
      <c r="M1384" s="4">
        <v>39892</v>
      </c>
      <c r="N1384" s="4">
        <v>39892</v>
      </c>
      <c r="O1384" s="1">
        <v>39892</v>
      </c>
      <c r="P1384" t="s">
        <v>52</v>
      </c>
      <c r="R1384" t="s">
        <v>71</v>
      </c>
      <c r="S1384" t="s">
        <v>1931</v>
      </c>
      <c r="T1384" t="s">
        <v>528</v>
      </c>
      <c r="U1384" t="s">
        <v>529</v>
      </c>
      <c r="V1384" t="s">
        <v>530</v>
      </c>
      <c r="W1384" s="6" t="s">
        <v>433</v>
      </c>
      <c r="X1384" t="s">
        <v>83</v>
      </c>
      <c r="Y1384">
        <v>336</v>
      </c>
      <c r="Z1384">
        <v>4660</v>
      </c>
      <c r="AA1384" t="s">
        <v>32</v>
      </c>
      <c r="AB1384" s="5">
        <f t="shared" si="42"/>
        <v>21638.408070175439</v>
      </c>
      <c r="AC1384" s="3">
        <v>31361.8</v>
      </c>
      <c r="AD1384" s="3">
        <v>6.73</v>
      </c>
      <c r="AE1384" s="3">
        <v>0.02</v>
      </c>
      <c r="AF1384" t="s">
        <v>560</v>
      </c>
      <c r="AG1384" t="s">
        <v>47</v>
      </c>
      <c r="AH1384" s="8" t="s">
        <v>44</v>
      </c>
      <c r="AI1384" s="12" t="s">
        <v>44</v>
      </c>
      <c r="AJ1384" s="9">
        <v>61.47</v>
      </c>
      <c r="AK1384" s="5">
        <f t="shared" si="43"/>
        <v>0</v>
      </c>
    </row>
    <row r="1385" spans="1:37" x14ac:dyDescent="0.3">
      <c r="A1385">
        <v>11028</v>
      </c>
      <c r="B1385" t="s">
        <v>148</v>
      </c>
      <c r="C1385" t="s">
        <v>29</v>
      </c>
      <c r="D1385" t="s">
        <v>2579</v>
      </c>
      <c r="E1385" t="s">
        <v>2580</v>
      </c>
      <c r="F1385" t="s">
        <v>151</v>
      </c>
      <c r="G1385" t="s">
        <v>33</v>
      </c>
      <c r="H1385" t="s">
        <v>1929</v>
      </c>
      <c r="I1385" t="s">
        <v>1930</v>
      </c>
      <c r="J1385" t="s">
        <v>36</v>
      </c>
      <c r="K1385" t="s">
        <v>29</v>
      </c>
      <c r="L1385" t="s">
        <v>1930</v>
      </c>
      <c r="M1385" s="4">
        <v>39671</v>
      </c>
      <c r="N1385" s="4">
        <v>39671</v>
      </c>
      <c r="O1385" s="1">
        <v>39671</v>
      </c>
      <c r="P1385" t="s">
        <v>52</v>
      </c>
      <c r="R1385" t="s">
        <v>53</v>
      </c>
      <c r="S1385" t="s">
        <v>1931</v>
      </c>
      <c r="T1385" t="s">
        <v>795</v>
      </c>
      <c r="U1385" t="s">
        <v>98</v>
      </c>
      <c r="V1385" t="s">
        <v>57</v>
      </c>
      <c r="W1385" s="6" t="s">
        <v>100</v>
      </c>
      <c r="X1385" t="s">
        <v>83</v>
      </c>
      <c r="Y1385">
        <v>90</v>
      </c>
      <c r="Z1385">
        <v>210</v>
      </c>
      <c r="AA1385" t="s">
        <v>151</v>
      </c>
      <c r="AB1385" s="5">
        <f t="shared" si="42"/>
        <v>21638.408070175439</v>
      </c>
      <c r="AC1385" s="3">
        <v>3360</v>
      </c>
      <c r="AD1385" s="3">
        <v>16</v>
      </c>
      <c r="AE1385" s="3">
        <v>0.18</v>
      </c>
      <c r="AF1385" t="s">
        <v>60</v>
      </c>
      <c r="AG1385" t="s">
        <v>47</v>
      </c>
      <c r="AH1385" s="8">
        <v>26</v>
      </c>
      <c r="AI1385" s="12">
        <v>997.46</v>
      </c>
      <c r="AJ1385" s="9">
        <v>5.38</v>
      </c>
      <c r="AK1385" s="5">
        <f t="shared" si="43"/>
        <v>0</v>
      </c>
    </row>
    <row r="1386" spans="1:37" x14ac:dyDescent="0.3">
      <c r="A1386">
        <v>11030</v>
      </c>
      <c r="B1386" t="s">
        <v>187</v>
      </c>
      <c r="C1386" t="s">
        <v>29</v>
      </c>
      <c r="D1386" t="s">
        <v>2581</v>
      </c>
      <c r="E1386" t="s">
        <v>2582</v>
      </c>
      <c r="F1386" t="s">
        <v>32</v>
      </c>
      <c r="G1386" t="s">
        <v>33</v>
      </c>
      <c r="H1386" t="s">
        <v>1929</v>
      </c>
      <c r="I1386" t="s">
        <v>1930</v>
      </c>
      <c r="J1386" t="s">
        <v>36</v>
      </c>
      <c r="K1386" t="s">
        <v>29</v>
      </c>
      <c r="L1386" t="s">
        <v>1930</v>
      </c>
      <c r="M1386" s="4">
        <v>39895</v>
      </c>
      <c r="N1386" s="4">
        <v>39895</v>
      </c>
      <c r="O1386" s="1">
        <v>39895</v>
      </c>
      <c r="P1386" t="s">
        <v>52</v>
      </c>
      <c r="R1386" t="s">
        <v>53</v>
      </c>
      <c r="S1386" t="s">
        <v>1931</v>
      </c>
      <c r="T1386" t="s">
        <v>434</v>
      </c>
      <c r="U1386" t="s">
        <v>116</v>
      </c>
      <c r="V1386" t="s">
        <v>435</v>
      </c>
      <c r="W1386" s="6" t="s">
        <v>436</v>
      </c>
      <c r="X1386" t="s">
        <v>90</v>
      </c>
      <c r="Y1386">
        <v>300</v>
      </c>
      <c r="Z1386">
        <v>365</v>
      </c>
      <c r="AA1386" t="s">
        <v>32</v>
      </c>
      <c r="AB1386" s="5">
        <f t="shared" si="42"/>
        <v>21638.408070175439</v>
      </c>
      <c r="AC1386" s="3">
        <v>15001.5</v>
      </c>
      <c r="AD1386" s="3">
        <v>41.1</v>
      </c>
      <c r="AE1386" s="3">
        <v>0.14000000000000001</v>
      </c>
      <c r="AF1386" t="s">
        <v>437</v>
      </c>
      <c r="AG1386" t="s">
        <v>47</v>
      </c>
      <c r="AH1386" s="8" t="s">
        <v>44</v>
      </c>
      <c r="AI1386" s="12" t="s">
        <v>44</v>
      </c>
      <c r="AJ1386" s="9">
        <v>29.4</v>
      </c>
      <c r="AK1386" s="5">
        <f t="shared" si="43"/>
        <v>0</v>
      </c>
    </row>
    <row r="1387" spans="1:37" x14ac:dyDescent="0.3">
      <c r="A1387">
        <v>11031</v>
      </c>
      <c r="B1387" t="s">
        <v>152</v>
      </c>
      <c r="C1387" t="s">
        <v>29</v>
      </c>
      <c r="D1387" t="s">
        <v>2583</v>
      </c>
      <c r="E1387" t="s">
        <v>2584</v>
      </c>
      <c r="F1387" t="s">
        <v>155</v>
      </c>
      <c r="G1387" t="s">
        <v>33</v>
      </c>
      <c r="H1387" t="s">
        <v>1929</v>
      </c>
      <c r="I1387" t="s">
        <v>1930</v>
      </c>
      <c r="J1387" t="s">
        <v>310</v>
      </c>
      <c r="K1387" t="s">
        <v>29</v>
      </c>
      <c r="L1387" t="s">
        <v>1930</v>
      </c>
      <c r="M1387" s="4">
        <v>39930</v>
      </c>
      <c r="N1387" s="4">
        <v>39930</v>
      </c>
      <c r="O1387" s="1">
        <v>39930</v>
      </c>
      <c r="P1387" t="s">
        <v>52</v>
      </c>
      <c r="R1387" t="s">
        <v>71</v>
      </c>
      <c r="S1387" t="s">
        <v>1931</v>
      </c>
      <c r="T1387" t="s">
        <v>305</v>
      </c>
      <c r="U1387" t="s">
        <v>98</v>
      </c>
      <c r="V1387" t="s">
        <v>57</v>
      </c>
      <c r="W1387" s="6" t="s">
        <v>306</v>
      </c>
      <c r="X1387" t="s">
        <v>76</v>
      </c>
      <c r="Y1387">
        <v>30</v>
      </c>
      <c r="Z1387">
        <v>4000</v>
      </c>
      <c r="AA1387" t="s">
        <v>155</v>
      </c>
      <c r="AB1387" s="5">
        <f t="shared" si="42"/>
        <v>21638.408070175439</v>
      </c>
      <c r="AC1387" s="3">
        <v>48040</v>
      </c>
      <c r="AD1387" s="3">
        <v>12.01</v>
      </c>
      <c r="AE1387" s="3">
        <v>0.4</v>
      </c>
      <c r="AF1387" t="s">
        <v>60</v>
      </c>
      <c r="AG1387" t="s">
        <v>47</v>
      </c>
      <c r="AH1387" s="8">
        <v>8523</v>
      </c>
      <c r="AI1387" s="12">
        <v>35673.58</v>
      </c>
      <c r="AJ1387" s="9">
        <v>94.16</v>
      </c>
      <c r="AK1387" s="5">
        <f t="shared" si="43"/>
        <v>0</v>
      </c>
    </row>
    <row r="1388" spans="1:37" x14ac:dyDescent="0.3">
      <c r="A1388">
        <v>11032</v>
      </c>
      <c r="B1388" t="s">
        <v>137</v>
      </c>
      <c r="C1388" t="s">
        <v>29</v>
      </c>
      <c r="D1388" t="s">
        <v>2585</v>
      </c>
      <c r="E1388" t="s">
        <v>2586</v>
      </c>
      <c r="F1388" t="s">
        <v>140</v>
      </c>
      <c r="G1388" t="s">
        <v>33</v>
      </c>
      <c r="H1388" t="s">
        <v>1929</v>
      </c>
      <c r="I1388" t="s">
        <v>1930</v>
      </c>
      <c r="J1388" t="s">
        <v>36</v>
      </c>
      <c r="K1388" t="s">
        <v>29</v>
      </c>
      <c r="L1388" t="s">
        <v>1930</v>
      </c>
      <c r="M1388" s="4">
        <v>39930</v>
      </c>
      <c r="N1388" s="4">
        <v>39930</v>
      </c>
      <c r="O1388" s="1">
        <v>39930</v>
      </c>
      <c r="P1388" t="s">
        <v>52</v>
      </c>
      <c r="R1388" t="s">
        <v>71</v>
      </c>
      <c r="S1388" t="s">
        <v>1931</v>
      </c>
      <c r="T1388" t="s">
        <v>106</v>
      </c>
      <c r="U1388" t="s">
        <v>56</v>
      </c>
      <c r="V1388" t="s">
        <v>57</v>
      </c>
      <c r="W1388" s="6" t="s">
        <v>100</v>
      </c>
      <c r="X1388" t="s">
        <v>76</v>
      </c>
      <c r="Y1388">
        <v>60</v>
      </c>
      <c r="Z1388">
        <v>7350</v>
      </c>
      <c r="AA1388" t="s">
        <v>140</v>
      </c>
      <c r="AB1388" s="5">
        <f t="shared" si="42"/>
        <v>21638.408070175439</v>
      </c>
      <c r="AC1388" s="3">
        <v>22050</v>
      </c>
      <c r="AD1388" s="3">
        <v>3</v>
      </c>
      <c r="AE1388" s="3">
        <v>0.05</v>
      </c>
      <c r="AF1388" t="s">
        <v>554</v>
      </c>
      <c r="AG1388" t="s">
        <v>47</v>
      </c>
      <c r="AH1388" s="8">
        <v>404</v>
      </c>
      <c r="AI1388" s="12">
        <v>3366.98</v>
      </c>
      <c r="AJ1388" s="9">
        <v>43.22</v>
      </c>
      <c r="AK1388" s="5">
        <f t="shared" si="43"/>
        <v>0</v>
      </c>
    </row>
    <row r="1389" spans="1:37" hidden="1" x14ac:dyDescent="0.3">
      <c r="A1389">
        <v>11033</v>
      </c>
      <c r="B1389" t="s">
        <v>102</v>
      </c>
      <c r="C1389" t="s">
        <v>29</v>
      </c>
      <c r="D1389" t="s">
        <v>2587</v>
      </c>
      <c r="E1389" t="s">
        <v>2588</v>
      </c>
      <c r="F1389" t="s">
        <v>105</v>
      </c>
      <c r="G1389" t="s">
        <v>33</v>
      </c>
      <c r="H1389" t="s">
        <v>1929</v>
      </c>
      <c r="I1389" t="s">
        <v>1930</v>
      </c>
      <c r="J1389" t="s">
        <v>310</v>
      </c>
      <c r="K1389" t="s">
        <v>29</v>
      </c>
      <c r="L1389" t="s">
        <v>1930</v>
      </c>
      <c r="M1389" s="4">
        <v>39944</v>
      </c>
      <c r="N1389" s="4">
        <v>39944</v>
      </c>
      <c r="O1389" s="1">
        <v>39944</v>
      </c>
      <c r="P1389" t="s">
        <v>52</v>
      </c>
      <c r="R1389" t="s">
        <v>71</v>
      </c>
      <c r="S1389" t="s">
        <v>1931</v>
      </c>
      <c r="T1389" t="s">
        <v>535</v>
      </c>
      <c r="U1389" t="s">
        <v>536</v>
      </c>
      <c r="V1389" t="s">
        <v>537</v>
      </c>
      <c r="W1389" s="6" t="s">
        <v>538</v>
      </c>
      <c r="X1389" t="s">
        <v>146</v>
      </c>
      <c r="Y1389">
        <v>30</v>
      </c>
      <c r="Z1389">
        <v>37440</v>
      </c>
      <c r="AA1389" t="s">
        <v>105</v>
      </c>
      <c r="AB1389" s="5">
        <f t="shared" si="42"/>
        <v>2371.7673611111113</v>
      </c>
      <c r="AC1389" s="3">
        <v>982800</v>
      </c>
      <c r="AD1389" s="3">
        <v>26.25</v>
      </c>
      <c r="AE1389" s="3">
        <v>0.88</v>
      </c>
      <c r="AF1389" t="s">
        <v>430</v>
      </c>
      <c r="AG1389" t="s">
        <v>47</v>
      </c>
      <c r="AH1389" s="8">
        <v>5712</v>
      </c>
      <c r="AI1389" s="7">
        <v>5873</v>
      </c>
      <c r="AJ1389" s="9">
        <v>1926.29</v>
      </c>
      <c r="AK1389" s="5">
        <f t="shared" si="43"/>
        <v>0</v>
      </c>
    </row>
    <row r="1390" spans="1:37" x14ac:dyDescent="0.3">
      <c r="A1390">
        <v>11037</v>
      </c>
      <c r="B1390" t="s">
        <v>543</v>
      </c>
      <c r="C1390" t="s">
        <v>29</v>
      </c>
      <c r="D1390" t="s">
        <v>2245</v>
      </c>
      <c r="E1390" t="s">
        <v>2246</v>
      </c>
      <c r="F1390" t="s">
        <v>546</v>
      </c>
      <c r="G1390" t="s">
        <v>33</v>
      </c>
      <c r="H1390" t="s">
        <v>1929</v>
      </c>
      <c r="I1390" t="s">
        <v>1930</v>
      </c>
      <c r="J1390" t="s">
        <v>310</v>
      </c>
      <c r="K1390" t="s">
        <v>29</v>
      </c>
      <c r="L1390" t="s">
        <v>1930</v>
      </c>
      <c r="M1390" s="4">
        <v>39930</v>
      </c>
      <c r="N1390" s="4">
        <v>39930</v>
      </c>
      <c r="O1390" s="1">
        <v>39930</v>
      </c>
      <c r="P1390" t="s">
        <v>38</v>
      </c>
      <c r="R1390" t="s">
        <v>39</v>
      </c>
      <c r="S1390" t="s">
        <v>1931</v>
      </c>
      <c r="T1390" t="s">
        <v>65</v>
      </c>
      <c r="U1390" t="s">
        <v>66</v>
      </c>
      <c r="V1390" t="s">
        <v>67</v>
      </c>
      <c r="W1390" s="6" t="s">
        <v>44</v>
      </c>
      <c r="X1390" t="s">
        <v>45</v>
      </c>
      <c r="Y1390">
        <v>100</v>
      </c>
      <c r="Z1390">
        <v>15000</v>
      </c>
      <c r="AA1390" t="s">
        <v>546</v>
      </c>
      <c r="AB1390" s="5">
        <f t="shared" si="42"/>
        <v>21638.408070175439</v>
      </c>
      <c r="AC1390" s="3">
        <v>1200000</v>
      </c>
      <c r="AD1390" s="3">
        <v>80</v>
      </c>
      <c r="AE1390" s="3">
        <v>0.8</v>
      </c>
      <c r="AF1390" t="s">
        <v>202</v>
      </c>
      <c r="AG1390" t="s">
        <v>109</v>
      </c>
      <c r="AH1390" s="8" t="s">
        <v>44</v>
      </c>
      <c r="AI1390" s="12" t="s">
        <v>44</v>
      </c>
      <c r="AJ1390" s="9">
        <v>2352</v>
      </c>
      <c r="AK1390" s="5">
        <f t="shared" si="43"/>
        <v>0</v>
      </c>
    </row>
    <row r="1391" spans="1:37" x14ac:dyDescent="0.3">
      <c r="A1391">
        <v>11039</v>
      </c>
      <c r="B1391" t="s">
        <v>2225</v>
      </c>
      <c r="C1391" t="s">
        <v>29</v>
      </c>
      <c r="D1391" t="s">
        <v>2589</v>
      </c>
      <c r="E1391" t="s">
        <v>2590</v>
      </c>
      <c r="F1391" t="s">
        <v>87</v>
      </c>
      <c r="G1391" t="s">
        <v>33</v>
      </c>
      <c r="H1391" t="s">
        <v>1929</v>
      </c>
      <c r="I1391" t="s">
        <v>1930</v>
      </c>
      <c r="J1391" t="s">
        <v>2238</v>
      </c>
      <c r="K1391" t="s">
        <v>29</v>
      </c>
      <c r="L1391" t="s">
        <v>1930</v>
      </c>
      <c r="M1391" s="4">
        <v>39941</v>
      </c>
      <c r="N1391" s="4">
        <v>39941</v>
      </c>
      <c r="O1391" s="1">
        <v>39941</v>
      </c>
      <c r="P1391" t="s">
        <v>52</v>
      </c>
      <c r="R1391" t="s">
        <v>71</v>
      </c>
      <c r="S1391" t="s">
        <v>1931</v>
      </c>
      <c r="T1391" t="s">
        <v>563</v>
      </c>
      <c r="U1391" t="s">
        <v>564</v>
      </c>
      <c r="V1391" t="s">
        <v>57</v>
      </c>
      <c r="W1391" s="6" t="s">
        <v>565</v>
      </c>
      <c r="X1391" t="s">
        <v>146</v>
      </c>
      <c r="Y1391">
        <v>60</v>
      </c>
      <c r="Z1391">
        <v>69491</v>
      </c>
      <c r="AA1391" t="s">
        <v>87</v>
      </c>
      <c r="AB1391" s="5">
        <f t="shared" si="42"/>
        <v>21638.408070175439</v>
      </c>
      <c r="AC1391" s="3">
        <v>792197.4</v>
      </c>
      <c r="AD1391" s="3">
        <v>11.4</v>
      </c>
      <c r="AE1391" s="3">
        <v>0.19</v>
      </c>
      <c r="AF1391" t="s">
        <v>60</v>
      </c>
      <c r="AG1391" t="s">
        <v>47</v>
      </c>
      <c r="AH1391" s="8">
        <v>7798</v>
      </c>
      <c r="AI1391" s="12">
        <v>15128.37</v>
      </c>
      <c r="AJ1391" s="9">
        <v>1552.71</v>
      </c>
      <c r="AK1391" s="5">
        <f t="shared" si="43"/>
        <v>0</v>
      </c>
    </row>
    <row r="1392" spans="1:37" x14ac:dyDescent="0.3">
      <c r="A1392">
        <v>11040</v>
      </c>
      <c r="B1392" t="s">
        <v>860</v>
      </c>
      <c r="C1392" t="s">
        <v>29</v>
      </c>
      <c r="D1392" t="s">
        <v>2591</v>
      </c>
      <c r="E1392" t="s">
        <v>2592</v>
      </c>
      <c r="F1392" t="s">
        <v>282</v>
      </c>
      <c r="G1392" t="s">
        <v>33</v>
      </c>
      <c r="H1392" t="s">
        <v>1929</v>
      </c>
      <c r="I1392" t="s">
        <v>1930</v>
      </c>
      <c r="J1392" t="s">
        <v>36</v>
      </c>
      <c r="K1392" t="s">
        <v>29</v>
      </c>
      <c r="L1392" t="s">
        <v>1930</v>
      </c>
      <c r="M1392" s="4">
        <v>39945</v>
      </c>
      <c r="N1392" s="4">
        <v>39945</v>
      </c>
      <c r="O1392" s="1">
        <v>39945</v>
      </c>
      <c r="P1392" t="s">
        <v>52</v>
      </c>
      <c r="R1392" t="s">
        <v>71</v>
      </c>
      <c r="S1392" t="s">
        <v>1931</v>
      </c>
      <c r="T1392" t="s">
        <v>249</v>
      </c>
      <c r="U1392" t="s">
        <v>89</v>
      </c>
      <c r="V1392" t="s">
        <v>57</v>
      </c>
      <c r="W1392" s="6" t="s">
        <v>244</v>
      </c>
      <c r="X1392" t="s">
        <v>76</v>
      </c>
      <c r="Y1392">
        <v>60</v>
      </c>
      <c r="Z1392">
        <v>489</v>
      </c>
      <c r="AA1392" t="s">
        <v>282</v>
      </c>
      <c r="AB1392" s="5">
        <f t="shared" si="42"/>
        <v>21638.408070175439</v>
      </c>
      <c r="AC1392" s="3">
        <v>3770.19</v>
      </c>
      <c r="AD1392" s="3">
        <v>7.71</v>
      </c>
      <c r="AE1392" s="3">
        <v>0.13</v>
      </c>
      <c r="AF1392" t="s">
        <v>60</v>
      </c>
      <c r="AG1392" t="s">
        <v>47</v>
      </c>
      <c r="AH1392" s="8">
        <v>28</v>
      </c>
      <c r="AI1392" s="12">
        <v>1047.24</v>
      </c>
      <c r="AJ1392" s="9">
        <v>7.39</v>
      </c>
      <c r="AK1392" s="5">
        <f t="shared" si="43"/>
        <v>0</v>
      </c>
    </row>
    <row r="1393" spans="1:37" x14ac:dyDescent="0.3">
      <c r="A1393">
        <v>11041</v>
      </c>
      <c r="B1393" t="s">
        <v>806</v>
      </c>
      <c r="C1393" t="s">
        <v>29</v>
      </c>
      <c r="D1393" t="s">
        <v>2593</v>
      </c>
      <c r="E1393" t="s">
        <v>2594</v>
      </c>
      <c r="F1393" t="s">
        <v>809</v>
      </c>
      <c r="G1393" t="s">
        <v>33</v>
      </c>
      <c r="H1393" t="s">
        <v>1929</v>
      </c>
      <c r="I1393" t="s">
        <v>1930</v>
      </c>
      <c r="J1393" t="s">
        <v>36</v>
      </c>
      <c r="K1393" t="s">
        <v>29</v>
      </c>
      <c r="L1393" t="s">
        <v>1930</v>
      </c>
      <c r="M1393" s="4">
        <v>39965</v>
      </c>
      <c r="N1393" s="4">
        <v>39965</v>
      </c>
      <c r="O1393" s="1">
        <v>39965</v>
      </c>
      <c r="P1393" t="s">
        <v>52</v>
      </c>
      <c r="R1393" t="s">
        <v>71</v>
      </c>
      <c r="S1393" t="s">
        <v>1931</v>
      </c>
      <c r="T1393" t="s">
        <v>535</v>
      </c>
      <c r="U1393" t="s">
        <v>536</v>
      </c>
      <c r="V1393" t="s">
        <v>537</v>
      </c>
      <c r="W1393" s="6" t="s">
        <v>538</v>
      </c>
      <c r="X1393" t="s">
        <v>146</v>
      </c>
      <c r="Y1393">
        <v>30</v>
      </c>
      <c r="Z1393">
        <v>260</v>
      </c>
      <c r="AA1393" t="s">
        <v>809</v>
      </c>
      <c r="AB1393" s="5">
        <f t="shared" si="42"/>
        <v>21638.408070175439</v>
      </c>
      <c r="AC1393" s="3">
        <v>6825</v>
      </c>
      <c r="AD1393" s="3">
        <v>26.25</v>
      </c>
      <c r="AE1393" s="3">
        <v>0.88</v>
      </c>
      <c r="AF1393" t="s">
        <v>430</v>
      </c>
      <c r="AG1393" t="s">
        <v>47</v>
      </c>
      <c r="AH1393" s="8">
        <v>28</v>
      </c>
      <c r="AI1393" s="12">
        <v>1180.71</v>
      </c>
      <c r="AJ1393" s="9">
        <v>13.38</v>
      </c>
      <c r="AK1393" s="5">
        <f t="shared" si="43"/>
        <v>0</v>
      </c>
    </row>
    <row r="1394" spans="1:37" x14ac:dyDescent="0.3">
      <c r="A1394">
        <v>11042</v>
      </c>
      <c r="B1394" t="s">
        <v>806</v>
      </c>
      <c r="C1394" t="s">
        <v>29</v>
      </c>
      <c r="D1394" t="s">
        <v>2595</v>
      </c>
      <c r="E1394" t="s">
        <v>2596</v>
      </c>
      <c r="F1394" t="s">
        <v>809</v>
      </c>
      <c r="G1394" t="s">
        <v>33</v>
      </c>
      <c r="H1394" t="s">
        <v>1929</v>
      </c>
      <c r="I1394" t="s">
        <v>1930</v>
      </c>
      <c r="J1394" t="s">
        <v>36</v>
      </c>
      <c r="K1394" t="s">
        <v>29</v>
      </c>
      <c r="L1394" t="s">
        <v>1930</v>
      </c>
      <c r="M1394" s="4">
        <v>39955</v>
      </c>
      <c r="N1394" s="4">
        <v>39955</v>
      </c>
      <c r="O1394" s="1">
        <v>39955</v>
      </c>
      <c r="P1394" t="s">
        <v>52</v>
      </c>
      <c r="R1394" t="s">
        <v>71</v>
      </c>
      <c r="S1394" t="s">
        <v>1931</v>
      </c>
      <c r="T1394" t="s">
        <v>73</v>
      </c>
      <c r="U1394" t="s">
        <v>74</v>
      </c>
      <c r="V1394" t="s">
        <v>57</v>
      </c>
      <c r="W1394" s="6" t="s">
        <v>75</v>
      </c>
      <c r="X1394" t="s">
        <v>76</v>
      </c>
      <c r="Y1394">
        <v>60</v>
      </c>
      <c r="Z1394">
        <v>90</v>
      </c>
      <c r="AA1394" t="s">
        <v>809</v>
      </c>
      <c r="AB1394" s="5">
        <f t="shared" si="42"/>
        <v>21638.408070175439</v>
      </c>
      <c r="AC1394" s="3">
        <v>219.6</v>
      </c>
      <c r="AD1394" s="3">
        <v>2.44</v>
      </c>
      <c r="AE1394" s="3">
        <v>0.04</v>
      </c>
      <c r="AF1394" t="s">
        <v>60</v>
      </c>
      <c r="AG1394" t="s">
        <v>47</v>
      </c>
      <c r="AH1394" s="8">
        <v>5</v>
      </c>
      <c r="AI1394" s="12">
        <v>537.32000000000005</v>
      </c>
      <c r="AJ1394" s="9">
        <v>0.43</v>
      </c>
      <c r="AK1394" s="5">
        <f t="shared" si="43"/>
        <v>0</v>
      </c>
    </row>
    <row r="1395" spans="1:37" x14ac:dyDescent="0.3">
      <c r="A1395">
        <v>11043</v>
      </c>
      <c r="B1395" t="s">
        <v>806</v>
      </c>
      <c r="C1395" t="s">
        <v>29</v>
      </c>
      <c r="D1395" t="s">
        <v>2597</v>
      </c>
      <c r="E1395" t="s">
        <v>2598</v>
      </c>
      <c r="F1395" t="s">
        <v>809</v>
      </c>
      <c r="G1395" t="s">
        <v>33</v>
      </c>
      <c r="H1395" t="s">
        <v>1929</v>
      </c>
      <c r="I1395" t="s">
        <v>1930</v>
      </c>
      <c r="J1395" t="s">
        <v>36</v>
      </c>
      <c r="K1395" t="s">
        <v>29</v>
      </c>
      <c r="L1395" t="s">
        <v>1930</v>
      </c>
      <c r="M1395" s="4">
        <v>39965</v>
      </c>
      <c r="N1395" s="4">
        <v>39965</v>
      </c>
      <c r="O1395" s="1">
        <v>39965</v>
      </c>
      <c r="P1395" t="s">
        <v>52</v>
      </c>
      <c r="R1395" t="s">
        <v>71</v>
      </c>
      <c r="S1395" t="s">
        <v>1931</v>
      </c>
      <c r="T1395" t="s">
        <v>115</v>
      </c>
      <c r="U1395" t="s">
        <v>116</v>
      </c>
      <c r="V1395" t="s">
        <v>117</v>
      </c>
      <c r="W1395" s="6" t="s">
        <v>118</v>
      </c>
      <c r="X1395" t="s">
        <v>76</v>
      </c>
      <c r="Y1395">
        <v>120</v>
      </c>
      <c r="Z1395">
        <v>100</v>
      </c>
      <c r="AA1395" t="s">
        <v>809</v>
      </c>
      <c r="AB1395" s="5">
        <f t="shared" si="42"/>
        <v>21638.408070175439</v>
      </c>
      <c r="AC1395" s="3">
        <v>4110</v>
      </c>
      <c r="AD1395" s="3">
        <v>41.1</v>
      </c>
      <c r="AE1395" s="3">
        <v>0.34</v>
      </c>
      <c r="AF1395" t="s">
        <v>122</v>
      </c>
      <c r="AG1395" t="s">
        <v>47</v>
      </c>
      <c r="AH1395" s="8">
        <v>23</v>
      </c>
      <c r="AI1395" s="12">
        <v>1152.6300000000001</v>
      </c>
      <c r="AJ1395" s="9">
        <v>8.06</v>
      </c>
      <c r="AK1395" s="5">
        <f t="shared" si="43"/>
        <v>0</v>
      </c>
    </row>
    <row r="1396" spans="1:37" x14ac:dyDescent="0.3">
      <c r="A1396">
        <v>11044</v>
      </c>
      <c r="B1396" t="s">
        <v>452</v>
      </c>
      <c r="C1396" t="s">
        <v>29</v>
      </c>
      <c r="D1396" t="s">
        <v>2599</v>
      </c>
      <c r="E1396" t="s">
        <v>2600</v>
      </c>
      <c r="F1396" t="s">
        <v>455</v>
      </c>
      <c r="G1396" t="s">
        <v>33</v>
      </c>
      <c r="H1396" t="s">
        <v>1929</v>
      </c>
      <c r="I1396" t="s">
        <v>1930</v>
      </c>
      <c r="J1396" t="s">
        <v>310</v>
      </c>
      <c r="K1396" t="s">
        <v>29</v>
      </c>
      <c r="L1396" t="s">
        <v>1930</v>
      </c>
      <c r="M1396" s="4">
        <v>39992</v>
      </c>
      <c r="N1396" s="4">
        <v>39992</v>
      </c>
      <c r="O1396" s="1">
        <v>39992</v>
      </c>
      <c r="P1396" t="s">
        <v>52</v>
      </c>
      <c r="R1396" t="s">
        <v>71</v>
      </c>
      <c r="S1396" t="s">
        <v>1931</v>
      </c>
      <c r="T1396" t="s">
        <v>73</v>
      </c>
      <c r="U1396" t="s">
        <v>74</v>
      </c>
      <c r="V1396" t="s">
        <v>57</v>
      </c>
      <c r="W1396" s="6" t="s">
        <v>75</v>
      </c>
      <c r="X1396" t="s">
        <v>76</v>
      </c>
      <c r="Y1396">
        <v>60</v>
      </c>
      <c r="Z1396">
        <v>2106</v>
      </c>
      <c r="AA1396" t="s">
        <v>455</v>
      </c>
      <c r="AB1396" s="5">
        <f t="shared" si="42"/>
        <v>21638.408070175439</v>
      </c>
      <c r="AC1396" s="3">
        <v>5138.6400000000003</v>
      </c>
      <c r="AD1396" s="3">
        <v>2.44</v>
      </c>
      <c r="AE1396" s="3">
        <v>0.04</v>
      </c>
      <c r="AF1396" t="s">
        <v>60</v>
      </c>
      <c r="AG1396" t="s">
        <v>47</v>
      </c>
      <c r="AH1396" s="8">
        <v>3545</v>
      </c>
      <c r="AI1396" s="12">
        <v>3599.76</v>
      </c>
      <c r="AJ1396" s="9">
        <v>10.07</v>
      </c>
      <c r="AK1396" s="5">
        <f t="shared" si="43"/>
        <v>0</v>
      </c>
    </row>
    <row r="1397" spans="1:37" x14ac:dyDescent="0.3">
      <c r="A1397">
        <v>11045</v>
      </c>
      <c r="B1397" t="s">
        <v>2261</v>
      </c>
      <c r="C1397" t="s">
        <v>29</v>
      </c>
      <c r="D1397" t="s">
        <v>2262</v>
      </c>
      <c r="E1397" t="s">
        <v>2263</v>
      </c>
      <c r="F1397" t="s">
        <v>2264</v>
      </c>
      <c r="G1397" t="s">
        <v>33</v>
      </c>
      <c r="H1397" t="s">
        <v>1929</v>
      </c>
      <c r="I1397" t="s">
        <v>1930</v>
      </c>
      <c r="J1397" t="s">
        <v>310</v>
      </c>
      <c r="K1397" t="s">
        <v>37</v>
      </c>
      <c r="L1397" t="s">
        <v>1930</v>
      </c>
      <c r="M1397" s="4">
        <v>40037</v>
      </c>
      <c r="N1397" s="4">
        <v>40037</v>
      </c>
      <c r="O1397" s="1">
        <v>40037</v>
      </c>
      <c r="P1397" t="s">
        <v>52</v>
      </c>
      <c r="R1397" t="s">
        <v>71</v>
      </c>
      <c r="S1397" t="s">
        <v>1931</v>
      </c>
      <c r="T1397" t="s">
        <v>923</v>
      </c>
      <c r="U1397" t="s">
        <v>81</v>
      </c>
      <c r="V1397" t="s">
        <v>57</v>
      </c>
      <c r="W1397" s="6" t="s">
        <v>509</v>
      </c>
      <c r="X1397" t="s">
        <v>83</v>
      </c>
      <c r="Y1397">
        <v>60</v>
      </c>
      <c r="Z1397">
        <v>150</v>
      </c>
      <c r="AA1397" t="s">
        <v>2264</v>
      </c>
      <c r="AB1397" s="5">
        <f t="shared" si="42"/>
        <v>21638.408070175439</v>
      </c>
      <c r="AC1397" s="3">
        <v>1.5</v>
      </c>
      <c r="AD1397" s="3">
        <v>0.01</v>
      </c>
      <c r="AE1397" s="3">
        <v>0</v>
      </c>
      <c r="AF1397" t="s">
        <v>60</v>
      </c>
      <c r="AG1397" t="s">
        <v>109</v>
      </c>
      <c r="AH1397" s="8" t="s">
        <v>44</v>
      </c>
      <c r="AI1397" s="12" t="s">
        <v>44</v>
      </c>
      <c r="AJ1397" s="9">
        <v>0</v>
      </c>
      <c r="AK1397" s="5">
        <f t="shared" si="43"/>
        <v>0</v>
      </c>
    </row>
    <row r="1398" spans="1:37" x14ac:dyDescent="0.3">
      <c r="A1398">
        <v>11046</v>
      </c>
      <c r="B1398" t="s">
        <v>2257</v>
      </c>
      <c r="C1398" t="s">
        <v>29</v>
      </c>
      <c r="D1398" t="s">
        <v>2601</v>
      </c>
      <c r="E1398" t="s">
        <v>2602</v>
      </c>
      <c r="F1398" t="s">
        <v>2260</v>
      </c>
      <c r="G1398" t="s">
        <v>33</v>
      </c>
      <c r="H1398" t="s">
        <v>1929</v>
      </c>
      <c r="I1398" t="s">
        <v>1930</v>
      </c>
      <c r="J1398" t="s">
        <v>36</v>
      </c>
      <c r="K1398" t="s">
        <v>29</v>
      </c>
      <c r="L1398" t="s">
        <v>1930</v>
      </c>
      <c r="M1398" s="4">
        <v>39954</v>
      </c>
      <c r="N1398" s="4">
        <v>39954</v>
      </c>
      <c r="O1398" s="1">
        <v>39954</v>
      </c>
      <c r="P1398" t="s">
        <v>52</v>
      </c>
      <c r="R1398" t="s">
        <v>71</v>
      </c>
      <c r="S1398" t="s">
        <v>1931</v>
      </c>
      <c r="T1398" t="s">
        <v>332</v>
      </c>
      <c r="U1398" t="s">
        <v>242</v>
      </c>
      <c r="V1398" t="s">
        <v>57</v>
      </c>
      <c r="W1398" s="6" t="s">
        <v>244</v>
      </c>
      <c r="X1398" t="s">
        <v>76</v>
      </c>
      <c r="Y1398">
        <v>30</v>
      </c>
      <c r="Z1398">
        <v>1250</v>
      </c>
      <c r="AA1398" t="s">
        <v>2260</v>
      </c>
      <c r="AB1398" s="5">
        <f t="shared" si="42"/>
        <v>21638.408070175439</v>
      </c>
      <c r="AC1398" s="3">
        <v>11250</v>
      </c>
      <c r="AD1398" s="3">
        <v>9</v>
      </c>
      <c r="AE1398" s="3">
        <v>0.3</v>
      </c>
      <c r="AF1398" t="s">
        <v>307</v>
      </c>
      <c r="AG1398" t="s">
        <v>47</v>
      </c>
      <c r="AH1398" s="8">
        <v>1787</v>
      </c>
      <c r="AI1398" s="12">
        <v>12798.04</v>
      </c>
      <c r="AJ1398" s="9">
        <v>22.05</v>
      </c>
      <c r="AK1398" s="5">
        <f t="shared" si="43"/>
        <v>0</v>
      </c>
    </row>
    <row r="1399" spans="1:37" x14ac:dyDescent="0.3">
      <c r="A1399">
        <v>11047</v>
      </c>
      <c r="B1399" t="s">
        <v>91</v>
      </c>
      <c r="C1399" t="s">
        <v>29</v>
      </c>
      <c r="D1399" t="s">
        <v>2603</v>
      </c>
      <c r="E1399" t="s">
        <v>2604</v>
      </c>
      <c r="F1399" t="s">
        <v>94</v>
      </c>
      <c r="G1399" t="s">
        <v>33</v>
      </c>
      <c r="H1399" t="s">
        <v>1929</v>
      </c>
      <c r="I1399" t="s">
        <v>1930</v>
      </c>
      <c r="J1399" t="s">
        <v>310</v>
      </c>
      <c r="K1399" t="s">
        <v>29</v>
      </c>
      <c r="L1399" t="s">
        <v>1930</v>
      </c>
      <c r="M1399" s="4">
        <v>39972</v>
      </c>
      <c r="N1399" s="4">
        <v>39972</v>
      </c>
      <c r="O1399" s="1">
        <v>39972</v>
      </c>
      <c r="P1399" t="s">
        <v>52</v>
      </c>
      <c r="R1399" t="s">
        <v>71</v>
      </c>
      <c r="S1399" t="s">
        <v>1931</v>
      </c>
      <c r="T1399" t="s">
        <v>305</v>
      </c>
      <c r="U1399" t="s">
        <v>98</v>
      </c>
      <c r="V1399" t="s">
        <v>57</v>
      </c>
      <c r="W1399" s="6" t="s">
        <v>306</v>
      </c>
      <c r="X1399" t="s">
        <v>76</v>
      </c>
      <c r="Y1399">
        <v>30</v>
      </c>
      <c r="Z1399">
        <v>100000</v>
      </c>
      <c r="AA1399" t="s">
        <v>94</v>
      </c>
      <c r="AB1399" s="5">
        <f t="shared" si="42"/>
        <v>21638.408070175439</v>
      </c>
      <c r="AC1399" s="3">
        <v>1100000</v>
      </c>
      <c r="AD1399" s="3">
        <v>11</v>
      </c>
      <c r="AE1399" s="3">
        <v>0.37</v>
      </c>
      <c r="AF1399" t="s">
        <v>554</v>
      </c>
      <c r="AG1399" t="s">
        <v>47</v>
      </c>
      <c r="AH1399" s="8">
        <v>7735</v>
      </c>
      <c r="AI1399" s="12">
        <v>15922.67</v>
      </c>
      <c r="AJ1399" s="9">
        <v>2156</v>
      </c>
      <c r="AK1399" s="5">
        <f t="shared" si="43"/>
        <v>0</v>
      </c>
    </row>
    <row r="1400" spans="1:37" x14ac:dyDescent="0.3">
      <c r="A1400">
        <v>11048</v>
      </c>
      <c r="B1400" t="s">
        <v>84</v>
      </c>
      <c r="C1400" t="s">
        <v>29</v>
      </c>
      <c r="D1400" t="s">
        <v>2605</v>
      </c>
      <c r="E1400" t="s">
        <v>2606</v>
      </c>
      <c r="F1400" t="s">
        <v>87</v>
      </c>
      <c r="G1400" t="s">
        <v>33</v>
      </c>
      <c r="H1400" t="s">
        <v>1929</v>
      </c>
      <c r="I1400" t="s">
        <v>1930</v>
      </c>
      <c r="J1400" t="s">
        <v>2238</v>
      </c>
      <c r="K1400" t="s">
        <v>29</v>
      </c>
      <c r="L1400" t="s">
        <v>1930</v>
      </c>
      <c r="M1400" s="4">
        <v>39980</v>
      </c>
      <c r="N1400" s="4">
        <v>39980</v>
      </c>
      <c r="O1400" s="1">
        <v>39980</v>
      </c>
      <c r="P1400" t="s">
        <v>52</v>
      </c>
      <c r="R1400" t="s">
        <v>71</v>
      </c>
      <c r="S1400" t="s">
        <v>1931</v>
      </c>
      <c r="T1400" t="s">
        <v>461</v>
      </c>
      <c r="U1400" t="s">
        <v>462</v>
      </c>
      <c r="V1400" t="s">
        <v>57</v>
      </c>
      <c r="W1400" s="6" t="s">
        <v>463</v>
      </c>
      <c r="X1400" t="s">
        <v>146</v>
      </c>
      <c r="Y1400">
        <v>60</v>
      </c>
      <c r="Z1400">
        <v>5512</v>
      </c>
      <c r="AA1400" t="s">
        <v>87</v>
      </c>
      <c r="AB1400" s="5">
        <f t="shared" si="42"/>
        <v>21638.408070175439</v>
      </c>
      <c r="AC1400" s="3">
        <v>39245.440000000002</v>
      </c>
      <c r="AD1400" s="3">
        <v>7.12</v>
      </c>
      <c r="AE1400" s="3">
        <v>0.12</v>
      </c>
      <c r="AF1400" t="s">
        <v>147</v>
      </c>
      <c r="AG1400" t="s">
        <v>47</v>
      </c>
      <c r="AH1400" s="8">
        <v>1165</v>
      </c>
      <c r="AI1400" s="12">
        <v>7329.83</v>
      </c>
      <c r="AJ1400" s="9">
        <v>76.92</v>
      </c>
      <c r="AK1400" s="5">
        <f t="shared" si="43"/>
        <v>0</v>
      </c>
    </row>
    <row r="1401" spans="1:37" x14ac:dyDescent="0.3">
      <c r="A1401">
        <v>11051</v>
      </c>
      <c r="B1401" t="s">
        <v>2607</v>
      </c>
      <c r="C1401" t="s">
        <v>29</v>
      </c>
      <c r="D1401" t="s">
        <v>2608</v>
      </c>
      <c r="E1401" t="s">
        <v>2609</v>
      </c>
      <c r="F1401" t="s">
        <v>87</v>
      </c>
      <c r="G1401" t="s">
        <v>33</v>
      </c>
      <c r="H1401" t="s">
        <v>1929</v>
      </c>
      <c r="I1401" t="s">
        <v>1930</v>
      </c>
      <c r="J1401" t="s">
        <v>36</v>
      </c>
      <c r="K1401" t="s">
        <v>29</v>
      </c>
      <c r="L1401" t="s">
        <v>1930</v>
      </c>
      <c r="M1401" s="4">
        <v>39969</v>
      </c>
      <c r="N1401" s="4">
        <v>39969</v>
      </c>
      <c r="O1401" s="1">
        <v>39969</v>
      </c>
      <c r="P1401" t="s">
        <v>52</v>
      </c>
      <c r="R1401" t="s">
        <v>71</v>
      </c>
      <c r="S1401" t="s">
        <v>1931</v>
      </c>
      <c r="T1401" t="s">
        <v>143</v>
      </c>
      <c r="U1401" t="s">
        <v>144</v>
      </c>
      <c r="V1401" t="s">
        <v>57</v>
      </c>
      <c r="W1401" s="6" t="s">
        <v>145</v>
      </c>
      <c r="X1401" t="s">
        <v>146</v>
      </c>
      <c r="Y1401">
        <v>60</v>
      </c>
      <c r="Z1401">
        <v>264</v>
      </c>
      <c r="AA1401" t="s">
        <v>87</v>
      </c>
      <c r="AB1401" s="5">
        <f t="shared" si="42"/>
        <v>21638.408070175439</v>
      </c>
      <c r="AC1401" s="3">
        <v>2312.64</v>
      </c>
      <c r="AD1401" s="3">
        <v>8.76</v>
      </c>
      <c r="AE1401" s="3">
        <v>0.15</v>
      </c>
      <c r="AF1401" t="s">
        <v>307</v>
      </c>
      <c r="AG1401" t="s">
        <v>47</v>
      </c>
      <c r="AH1401" s="8">
        <v>27</v>
      </c>
      <c r="AI1401" s="12">
        <v>1012.18</v>
      </c>
      <c r="AJ1401" s="9">
        <v>4.53</v>
      </c>
      <c r="AK1401" s="5">
        <f t="shared" si="43"/>
        <v>0</v>
      </c>
    </row>
    <row r="1402" spans="1:37" x14ac:dyDescent="0.3">
      <c r="A1402">
        <v>11052</v>
      </c>
      <c r="B1402" t="s">
        <v>806</v>
      </c>
      <c r="C1402" t="s">
        <v>29</v>
      </c>
      <c r="D1402" t="s">
        <v>2610</v>
      </c>
      <c r="E1402" t="s">
        <v>2611</v>
      </c>
      <c r="F1402" t="s">
        <v>809</v>
      </c>
      <c r="G1402" t="s">
        <v>33</v>
      </c>
      <c r="H1402" t="s">
        <v>1929</v>
      </c>
      <c r="I1402" t="s">
        <v>1930</v>
      </c>
      <c r="J1402" t="s">
        <v>36</v>
      </c>
      <c r="K1402" t="s">
        <v>29</v>
      </c>
      <c r="L1402" t="s">
        <v>1930</v>
      </c>
      <c r="M1402" s="4">
        <v>39965</v>
      </c>
      <c r="N1402" s="4">
        <v>39965</v>
      </c>
      <c r="O1402" s="1">
        <v>39965</v>
      </c>
      <c r="P1402" t="s">
        <v>52</v>
      </c>
      <c r="R1402" t="s">
        <v>71</v>
      </c>
      <c r="S1402" t="s">
        <v>1931</v>
      </c>
      <c r="T1402" t="s">
        <v>249</v>
      </c>
      <c r="U1402" t="s">
        <v>89</v>
      </c>
      <c r="V1402" t="s">
        <v>57</v>
      </c>
      <c r="W1402" s="6" t="s">
        <v>244</v>
      </c>
      <c r="X1402" t="s">
        <v>76</v>
      </c>
      <c r="Y1402">
        <v>60</v>
      </c>
      <c r="Z1402">
        <v>105</v>
      </c>
      <c r="AA1402" t="s">
        <v>809</v>
      </c>
      <c r="AB1402" s="5">
        <f t="shared" si="42"/>
        <v>21638.408070175439</v>
      </c>
      <c r="AC1402" s="3">
        <v>809.55</v>
      </c>
      <c r="AD1402" s="3">
        <v>7.71</v>
      </c>
      <c r="AE1402" s="3">
        <v>0.13</v>
      </c>
      <c r="AF1402" t="s">
        <v>60</v>
      </c>
      <c r="AG1402" t="s">
        <v>47</v>
      </c>
      <c r="AH1402" s="8">
        <v>6</v>
      </c>
      <c r="AI1402" s="12">
        <v>1053.8599999999999</v>
      </c>
      <c r="AJ1402" s="9">
        <v>1.59</v>
      </c>
      <c r="AK1402" s="5">
        <f t="shared" si="43"/>
        <v>0</v>
      </c>
    </row>
    <row r="1403" spans="1:37" x14ac:dyDescent="0.3">
      <c r="A1403">
        <v>11053</v>
      </c>
      <c r="B1403" t="s">
        <v>255</v>
      </c>
      <c r="C1403" t="s">
        <v>29</v>
      </c>
      <c r="D1403" t="s">
        <v>2612</v>
      </c>
      <c r="E1403" t="s">
        <v>2613</v>
      </c>
      <c r="F1403" t="s">
        <v>87</v>
      </c>
      <c r="G1403" t="s">
        <v>33</v>
      </c>
      <c r="H1403" t="s">
        <v>1929</v>
      </c>
      <c r="I1403" t="s">
        <v>1930</v>
      </c>
      <c r="J1403" t="s">
        <v>2238</v>
      </c>
      <c r="K1403" t="s">
        <v>29</v>
      </c>
      <c r="L1403" t="s">
        <v>1930</v>
      </c>
      <c r="M1403" s="4">
        <v>39980</v>
      </c>
      <c r="N1403" s="4">
        <v>39980</v>
      </c>
      <c r="O1403" s="1">
        <v>39980</v>
      </c>
      <c r="P1403" t="s">
        <v>52</v>
      </c>
      <c r="R1403" t="s">
        <v>71</v>
      </c>
      <c r="S1403" t="s">
        <v>1931</v>
      </c>
      <c r="T1403" t="s">
        <v>461</v>
      </c>
      <c r="U1403" t="s">
        <v>462</v>
      </c>
      <c r="V1403" t="s">
        <v>57</v>
      </c>
      <c r="W1403" s="6" t="s">
        <v>463</v>
      </c>
      <c r="X1403" t="s">
        <v>146</v>
      </c>
      <c r="Y1403">
        <v>60</v>
      </c>
      <c r="Z1403">
        <v>21765</v>
      </c>
      <c r="AA1403" t="s">
        <v>87</v>
      </c>
      <c r="AB1403" s="5">
        <f t="shared" si="42"/>
        <v>21638.408070175439</v>
      </c>
      <c r="AC1403" s="3">
        <v>154966.79999999999</v>
      </c>
      <c r="AD1403" s="3">
        <v>7.12</v>
      </c>
      <c r="AE1403" s="3">
        <v>0.12</v>
      </c>
      <c r="AF1403" t="s">
        <v>605</v>
      </c>
      <c r="AG1403" t="s">
        <v>47</v>
      </c>
      <c r="AH1403" s="8">
        <v>1984</v>
      </c>
      <c r="AI1403" s="12">
        <v>7329.83</v>
      </c>
      <c r="AJ1403" s="9">
        <v>303.73</v>
      </c>
      <c r="AK1403" s="5">
        <f t="shared" si="43"/>
        <v>0</v>
      </c>
    </row>
    <row r="1404" spans="1:37" x14ac:dyDescent="0.3">
      <c r="A1404">
        <v>11055</v>
      </c>
      <c r="B1404" t="s">
        <v>806</v>
      </c>
      <c r="C1404" t="s">
        <v>29</v>
      </c>
      <c r="D1404" t="s">
        <v>2614</v>
      </c>
      <c r="E1404" t="s">
        <v>2615</v>
      </c>
      <c r="F1404" t="s">
        <v>809</v>
      </c>
      <c r="G1404" t="s">
        <v>33</v>
      </c>
      <c r="H1404" t="s">
        <v>1929</v>
      </c>
      <c r="I1404" t="s">
        <v>1930</v>
      </c>
      <c r="J1404" t="s">
        <v>36</v>
      </c>
      <c r="K1404" t="s">
        <v>29</v>
      </c>
      <c r="L1404" t="s">
        <v>1930</v>
      </c>
      <c r="M1404" s="4">
        <v>39986</v>
      </c>
      <c r="N1404" s="4">
        <v>39986</v>
      </c>
      <c r="O1404" s="1">
        <v>39986</v>
      </c>
      <c r="P1404" t="s">
        <v>52</v>
      </c>
      <c r="R1404" t="s">
        <v>71</v>
      </c>
      <c r="S1404" t="s">
        <v>1931</v>
      </c>
      <c r="T1404" t="s">
        <v>563</v>
      </c>
      <c r="U1404" t="s">
        <v>564</v>
      </c>
      <c r="V1404" t="s">
        <v>57</v>
      </c>
      <c r="W1404" s="6" t="s">
        <v>565</v>
      </c>
      <c r="X1404" t="s">
        <v>146</v>
      </c>
      <c r="Y1404">
        <v>60</v>
      </c>
      <c r="Z1404">
        <v>11216</v>
      </c>
      <c r="AA1404" t="s">
        <v>809</v>
      </c>
      <c r="AB1404" s="5">
        <f t="shared" si="42"/>
        <v>21638.408070175439</v>
      </c>
      <c r="AC1404" s="3">
        <v>127301.6</v>
      </c>
      <c r="AD1404" s="3">
        <v>11.35</v>
      </c>
      <c r="AE1404" s="3">
        <v>0.19</v>
      </c>
      <c r="AF1404" t="s">
        <v>60</v>
      </c>
      <c r="AG1404" t="s">
        <v>47</v>
      </c>
      <c r="AH1404" s="8">
        <v>1894</v>
      </c>
      <c r="AI1404" s="12">
        <v>13293.41</v>
      </c>
      <c r="AJ1404" s="9">
        <v>249.51</v>
      </c>
      <c r="AK1404" s="5">
        <f t="shared" si="43"/>
        <v>0</v>
      </c>
    </row>
    <row r="1405" spans="1:37" x14ac:dyDescent="0.3">
      <c r="A1405">
        <v>11056</v>
      </c>
      <c r="B1405" t="s">
        <v>2225</v>
      </c>
      <c r="C1405" t="s">
        <v>29</v>
      </c>
      <c r="D1405" t="s">
        <v>2616</v>
      </c>
      <c r="E1405" t="s">
        <v>2617</v>
      </c>
      <c r="F1405" t="s">
        <v>87</v>
      </c>
      <c r="G1405" t="s">
        <v>33</v>
      </c>
      <c r="H1405" t="s">
        <v>1929</v>
      </c>
      <c r="I1405" t="s">
        <v>1930</v>
      </c>
      <c r="J1405" t="s">
        <v>2238</v>
      </c>
      <c r="K1405" t="s">
        <v>29</v>
      </c>
      <c r="L1405" t="s">
        <v>1930</v>
      </c>
      <c r="M1405" s="4">
        <v>39980</v>
      </c>
      <c r="N1405" s="4">
        <v>39980</v>
      </c>
      <c r="O1405" s="1">
        <v>39980</v>
      </c>
      <c r="P1405" t="s">
        <v>52</v>
      </c>
      <c r="R1405" t="s">
        <v>71</v>
      </c>
      <c r="S1405" t="s">
        <v>1931</v>
      </c>
      <c r="T1405" t="s">
        <v>563</v>
      </c>
      <c r="U1405" t="s">
        <v>564</v>
      </c>
      <c r="V1405" t="s">
        <v>57</v>
      </c>
      <c r="W1405" s="6" t="s">
        <v>565</v>
      </c>
      <c r="X1405" t="s">
        <v>146</v>
      </c>
      <c r="Y1405">
        <v>60</v>
      </c>
      <c r="Z1405">
        <v>3994</v>
      </c>
      <c r="AA1405" t="s">
        <v>87</v>
      </c>
      <c r="AB1405" s="5">
        <f t="shared" si="42"/>
        <v>21638.408070175439</v>
      </c>
      <c r="AC1405" s="3">
        <v>45531.6</v>
      </c>
      <c r="AD1405" s="3">
        <v>11.4</v>
      </c>
      <c r="AE1405" s="3">
        <v>0.19</v>
      </c>
      <c r="AF1405" t="s">
        <v>60</v>
      </c>
      <c r="AG1405" t="s">
        <v>47</v>
      </c>
      <c r="AH1405" s="8">
        <v>452</v>
      </c>
      <c r="AI1405" s="12">
        <v>7329.83</v>
      </c>
      <c r="AJ1405" s="9">
        <v>89.24</v>
      </c>
      <c r="AK1405" s="5">
        <f t="shared" si="43"/>
        <v>0</v>
      </c>
    </row>
    <row r="1406" spans="1:37" x14ac:dyDescent="0.3">
      <c r="A1406">
        <v>11057</v>
      </c>
      <c r="B1406" t="s">
        <v>255</v>
      </c>
      <c r="C1406" t="s">
        <v>29</v>
      </c>
      <c r="D1406" t="s">
        <v>2273</v>
      </c>
      <c r="E1406" t="s">
        <v>2274</v>
      </c>
      <c r="F1406" t="s">
        <v>87</v>
      </c>
      <c r="G1406" t="s">
        <v>33</v>
      </c>
      <c r="H1406" t="s">
        <v>1929</v>
      </c>
      <c r="I1406" t="s">
        <v>1930</v>
      </c>
      <c r="J1406" t="s">
        <v>2238</v>
      </c>
      <c r="K1406" t="s">
        <v>29</v>
      </c>
      <c r="L1406" t="s">
        <v>1930</v>
      </c>
      <c r="M1406" s="4">
        <v>39980</v>
      </c>
      <c r="N1406" s="4">
        <v>39980</v>
      </c>
      <c r="O1406" s="1">
        <v>39980</v>
      </c>
      <c r="P1406" t="s">
        <v>52</v>
      </c>
      <c r="R1406" t="s">
        <v>53</v>
      </c>
      <c r="S1406" t="s">
        <v>1931</v>
      </c>
      <c r="T1406" t="s">
        <v>795</v>
      </c>
      <c r="U1406" t="s">
        <v>98</v>
      </c>
      <c r="V1406" t="s">
        <v>57</v>
      </c>
      <c r="W1406" s="6" t="s">
        <v>100</v>
      </c>
      <c r="X1406" t="s">
        <v>83</v>
      </c>
      <c r="Y1406">
        <v>90</v>
      </c>
      <c r="Z1406">
        <v>3000</v>
      </c>
      <c r="AA1406" t="s">
        <v>87</v>
      </c>
      <c r="AB1406" s="5">
        <f t="shared" si="42"/>
        <v>21638.408070175439</v>
      </c>
      <c r="AC1406" s="3">
        <v>45780</v>
      </c>
      <c r="AD1406" s="3">
        <v>15.26</v>
      </c>
      <c r="AE1406" s="3">
        <v>0.17</v>
      </c>
      <c r="AF1406" t="s">
        <v>60</v>
      </c>
      <c r="AG1406" t="s">
        <v>109</v>
      </c>
      <c r="AH1406" s="8" t="s">
        <v>44</v>
      </c>
      <c r="AI1406" s="12" t="s">
        <v>44</v>
      </c>
      <c r="AJ1406" s="9">
        <v>89.73</v>
      </c>
      <c r="AK1406" s="5">
        <f t="shared" si="43"/>
        <v>0</v>
      </c>
    </row>
    <row r="1407" spans="1:37" x14ac:dyDescent="0.3">
      <c r="A1407">
        <v>11058</v>
      </c>
      <c r="B1407" t="s">
        <v>860</v>
      </c>
      <c r="C1407" t="s">
        <v>29</v>
      </c>
      <c r="D1407" t="s">
        <v>2618</v>
      </c>
      <c r="E1407" t="s">
        <v>2619</v>
      </c>
      <c r="F1407" t="s">
        <v>282</v>
      </c>
      <c r="G1407" t="s">
        <v>33</v>
      </c>
      <c r="H1407" t="s">
        <v>1929</v>
      </c>
      <c r="I1407" t="s">
        <v>1930</v>
      </c>
      <c r="J1407" t="s">
        <v>36</v>
      </c>
      <c r="K1407" t="s">
        <v>29</v>
      </c>
      <c r="L1407" t="s">
        <v>1930</v>
      </c>
      <c r="M1407" s="4">
        <v>39982</v>
      </c>
      <c r="N1407" s="4">
        <v>39982</v>
      </c>
      <c r="O1407" s="1">
        <v>39982</v>
      </c>
      <c r="P1407" t="s">
        <v>52</v>
      </c>
      <c r="R1407" t="s">
        <v>71</v>
      </c>
      <c r="S1407" t="s">
        <v>1931</v>
      </c>
      <c r="T1407" t="s">
        <v>249</v>
      </c>
      <c r="U1407" t="s">
        <v>89</v>
      </c>
      <c r="V1407" t="s">
        <v>57</v>
      </c>
      <c r="W1407" s="6" t="s">
        <v>244</v>
      </c>
      <c r="X1407" t="s">
        <v>76</v>
      </c>
      <c r="Y1407">
        <v>60</v>
      </c>
      <c r="Z1407">
        <v>810</v>
      </c>
      <c r="AA1407" t="s">
        <v>282</v>
      </c>
      <c r="AB1407" s="5">
        <f t="shared" si="42"/>
        <v>21638.408070175439</v>
      </c>
      <c r="AC1407" s="3">
        <v>6245.1</v>
      </c>
      <c r="AD1407" s="3">
        <v>7.71</v>
      </c>
      <c r="AE1407" s="3">
        <v>0.13</v>
      </c>
      <c r="AF1407" t="s">
        <v>60</v>
      </c>
      <c r="AG1407" t="s">
        <v>47</v>
      </c>
      <c r="AH1407" s="8">
        <v>47</v>
      </c>
      <c r="AI1407" s="12">
        <v>1000.51</v>
      </c>
      <c r="AJ1407" s="9">
        <v>12.24</v>
      </c>
      <c r="AK1407" s="5">
        <f t="shared" si="43"/>
        <v>0</v>
      </c>
    </row>
    <row r="1408" spans="1:37" x14ac:dyDescent="0.3">
      <c r="A1408">
        <v>11060</v>
      </c>
      <c r="B1408" t="s">
        <v>187</v>
      </c>
      <c r="C1408" t="s">
        <v>29</v>
      </c>
      <c r="D1408" t="s">
        <v>2620</v>
      </c>
      <c r="E1408" t="s">
        <v>2621</v>
      </c>
      <c r="F1408" t="s">
        <v>32</v>
      </c>
      <c r="G1408" t="s">
        <v>33</v>
      </c>
      <c r="H1408" t="s">
        <v>1929</v>
      </c>
      <c r="I1408" t="s">
        <v>1930</v>
      </c>
      <c r="J1408" t="s">
        <v>36</v>
      </c>
      <c r="K1408" t="s">
        <v>37</v>
      </c>
      <c r="L1408" t="s">
        <v>1930</v>
      </c>
      <c r="M1408" s="4">
        <v>40044</v>
      </c>
      <c r="N1408" s="4">
        <v>40044</v>
      </c>
      <c r="O1408" s="1">
        <v>40044</v>
      </c>
      <c r="P1408" t="s">
        <v>52</v>
      </c>
      <c r="R1408" t="s">
        <v>71</v>
      </c>
      <c r="S1408" t="s">
        <v>1931</v>
      </c>
      <c r="T1408" t="s">
        <v>2520</v>
      </c>
      <c r="U1408" t="s">
        <v>850</v>
      </c>
      <c r="V1408" t="s">
        <v>57</v>
      </c>
      <c r="W1408" s="6" t="s">
        <v>2007</v>
      </c>
      <c r="X1408" t="s">
        <v>146</v>
      </c>
      <c r="Y1408">
        <v>60</v>
      </c>
      <c r="Z1408">
        <v>10480</v>
      </c>
      <c r="AA1408" t="s">
        <v>32</v>
      </c>
      <c r="AB1408" s="5">
        <f t="shared" si="42"/>
        <v>21638.408070175439</v>
      </c>
      <c r="AC1408" s="3">
        <v>39824</v>
      </c>
      <c r="AD1408" s="3">
        <v>3.8</v>
      </c>
      <c r="AE1408" s="3">
        <v>0.06</v>
      </c>
      <c r="AF1408" t="s">
        <v>147</v>
      </c>
      <c r="AG1408" t="s">
        <v>47</v>
      </c>
      <c r="AH1408" s="8">
        <v>786</v>
      </c>
      <c r="AI1408" s="12">
        <v>11032.42</v>
      </c>
      <c r="AJ1408" s="9">
        <v>78.06</v>
      </c>
      <c r="AK1408" s="5">
        <f t="shared" si="43"/>
        <v>0</v>
      </c>
    </row>
    <row r="1409" spans="1:37" x14ac:dyDescent="0.3">
      <c r="A1409">
        <v>11061</v>
      </c>
      <c r="B1409" t="s">
        <v>91</v>
      </c>
      <c r="C1409" t="s">
        <v>29</v>
      </c>
      <c r="D1409" t="s">
        <v>2622</v>
      </c>
      <c r="E1409" t="s">
        <v>2623</v>
      </c>
      <c r="F1409" t="s">
        <v>94</v>
      </c>
      <c r="G1409" t="s">
        <v>33</v>
      </c>
      <c r="H1409" t="s">
        <v>1929</v>
      </c>
      <c r="I1409" t="s">
        <v>1930</v>
      </c>
      <c r="J1409" t="s">
        <v>310</v>
      </c>
      <c r="K1409" t="s">
        <v>37</v>
      </c>
      <c r="L1409" t="s">
        <v>1930</v>
      </c>
      <c r="M1409" s="4">
        <v>40060</v>
      </c>
      <c r="N1409" s="4">
        <v>40060</v>
      </c>
      <c r="O1409" s="1">
        <v>40060</v>
      </c>
      <c r="P1409" t="s">
        <v>52</v>
      </c>
      <c r="R1409" t="s">
        <v>71</v>
      </c>
      <c r="S1409" t="s">
        <v>1931</v>
      </c>
      <c r="T1409" t="s">
        <v>305</v>
      </c>
      <c r="U1409" t="s">
        <v>98</v>
      </c>
      <c r="V1409" t="s">
        <v>57</v>
      </c>
      <c r="W1409" s="6" t="s">
        <v>306</v>
      </c>
      <c r="X1409" t="s">
        <v>76</v>
      </c>
      <c r="Y1409">
        <v>30</v>
      </c>
      <c r="Z1409">
        <v>37059</v>
      </c>
      <c r="AA1409" t="s">
        <v>94</v>
      </c>
      <c r="AB1409" s="5">
        <f t="shared" si="42"/>
        <v>21638.408070175439</v>
      </c>
      <c r="AC1409" s="3">
        <v>407649</v>
      </c>
      <c r="AD1409" s="3">
        <v>11</v>
      </c>
      <c r="AE1409" s="3">
        <v>0.37</v>
      </c>
      <c r="AF1409" t="s">
        <v>554</v>
      </c>
      <c r="AG1409" t="s">
        <v>47</v>
      </c>
      <c r="AH1409" s="8">
        <v>2876</v>
      </c>
      <c r="AI1409" s="12">
        <v>4506.18</v>
      </c>
      <c r="AJ1409" s="9">
        <v>798.99</v>
      </c>
      <c r="AK1409" s="5">
        <f t="shared" si="43"/>
        <v>0</v>
      </c>
    </row>
    <row r="1410" spans="1:37" x14ac:dyDescent="0.3">
      <c r="A1410">
        <v>11062</v>
      </c>
      <c r="B1410" t="s">
        <v>148</v>
      </c>
      <c r="C1410" t="s">
        <v>29</v>
      </c>
      <c r="D1410" t="s">
        <v>2624</v>
      </c>
      <c r="E1410" t="s">
        <v>2625</v>
      </c>
      <c r="F1410" t="s">
        <v>151</v>
      </c>
      <c r="G1410" t="s">
        <v>33</v>
      </c>
      <c r="H1410" t="s">
        <v>1929</v>
      </c>
      <c r="I1410" t="s">
        <v>1930</v>
      </c>
      <c r="J1410" t="s">
        <v>36</v>
      </c>
      <c r="K1410" t="s">
        <v>37</v>
      </c>
      <c r="L1410" t="s">
        <v>1930</v>
      </c>
      <c r="M1410" s="4">
        <v>40025</v>
      </c>
      <c r="N1410" s="4">
        <v>40025</v>
      </c>
      <c r="O1410" s="1">
        <v>40025</v>
      </c>
      <c r="P1410" t="s">
        <v>52</v>
      </c>
      <c r="R1410" t="s">
        <v>53</v>
      </c>
      <c r="S1410" t="s">
        <v>1931</v>
      </c>
      <c r="T1410" t="s">
        <v>502</v>
      </c>
      <c r="U1410" t="s">
        <v>98</v>
      </c>
      <c r="V1410" t="s">
        <v>57</v>
      </c>
      <c r="W1410" s="6" t="s">
        <v>481</v>
      </c>
      <c r="X1410" t="s">
        <v>83</v>
      </c>
      <c r="Y1410">
        <v>30</v>
      </c>
      <c r="Z1410">
        <v>1092</v>
      </c>
      <c r="AA1410" t="s">
        <v>151</v>
      </c>
      <c r="AB1410" s="5">
        <f t="shared" si="42"/>
        <v>21638.408070175439</v>
      </c>
      <c r="AC1410" s="3">
        <v>2446.08</v>
      </c>
      <c r="AD1410" s="3">
        <v>2.2400000000000002</v>
      </c>
      <c r="AE1410" s="3">
        <v>7.0000000000000007E-2</v>
      </c>
      <c r="AF1410" t="s">
        <v>60</v>
      </c>
      <c r="AG1410" t="s">
        <v>47</v>
      </c>
      <c r="AH1410" s="8">
        <v>1585</v>
      </c>
      <c r="AI1410" s="12">
        <v>6811.39</v>
      </c>
      <c r="AJ1410" s="9">
        <v>4.79</v>
      </c>
      <c r="AK1410" s="5">
        <f t="shared" si="43"/>
        <v>0</v>
      </c>
    </row>
    <row r="1411" spans="1:37" x14ac:dyDescent="0.3">
      <c r="A1411">
        <v>11063</v>
      </c>
      <c r="B1411" t="s">
        <v>148</v>
      </c>
      <c r="C1411" t="s">
        <v>29</v>
      </c>
      <c r="D1411" t="s">
        <v>2624</v>
      </c>
      <c r="E1411" t="s">
        <v>2625</v>
      </c>
      <c r="F1411" t="s">
        <v>151</v>
      </c>
      <c r="G1411" t="s">
        <v>33</v>
      </c>
      <c r="H1411" t="s">
        <v>1929</v>
      </c>
      <c r="I1411" t="s">
        <v>1930</v>
      </c>
      <c r="J1411" t="s">
        <v>36</v>
      </c>
      <c r="K1411" t="s">
        <v>37</v>
      </c>
      <c r="L1411" t="s">
        <v>1930</v>
      </c>
      <c r="M1411" s="4">
        <v>40025</v>
      </c>
      <c r="N1411" s="4">
        <v>40025</v>
      </c>
      <c r="O1411" s="1">
        <v>40025</v>
      </c>
      <c r="P1411" t="s">
        <v>52</v>
      </c>
      <c r="R1411" t="s">
        <v>53</v>
      </c>
      <c r="S1411" t="s">
        <v>1931</v>
      </c>
      <c r="T1411" t="s">
        <v>55</v>
      </c>
      <c r="U1411" t="s">
        <v>56</v>
      </c>
      <c r="V1411" t="s">
        <v>57</v>
      </c>
      <c r="W1411" s="6" t="s">
        <v>58</v>
      </c>
      <c r="X1411" t="s">
        <v>59</v>
      </c>
      <c r="Y1411">
        <v>240</v>
      </c>
      <c r="Z1411">
        <v>2304</v>
      </c>
      <c r="AA1411" t="s">
        <v>151</v>
      </c>
      <c r="AB1411" s="5">
        <f t="shared" ref="AB1411:AB1474" si="44">AVERAGEIF(P:P,P1412,Z:Z)</f>
        <v>21638.408070175439</v>
      </c>
      <c r="AC1411" s="3">
        <v>4423.68</v>
      </c>
      <c r="AD1411" s="3">
        <v>1.92</v>
      </c>
      <c r="AE1411" s="3">
        <v>0.01</v>
      </c>
      <c r="AF1411" t="s">
        <v>60</v>
      </c>
      <c r="AG1411" t="s">
        <v>109</v>
      </c>
      <c r="AH1411" s="8" t="s">
        <v>44</v>
      </c>
      <c r="AI1411" s="12" t="s">
        <v>44</v>
      </c>
      <c r="AJ1411" s="9">
        <v>8.67</v>
      </c>
      <c r="AK1411" s="5">
        <f t="shared" ref="AK1411:AK1474" si="45">M1411-N1411</f>
        <v>0</v>
      </c>
    </row>
    <row r="1412" spans="1:37" x14ac:dyDescent="0.3">
      <c r="A1412">
        <v>11066</v>
      </c>
      <c r="B1412" t="s">
        <v>187</v>
      </c>
      <c r="C1412" t="s">
        <v>29</v>
      </c>
      <c r="D1412" t="s">
        <v>2295</v>
      </c>
      <c r="E1412" t="s">
        <v>2296</v>
      </c>
      <c r="F1412" t="s">
        <v>32</v>
      </c>
      <c r="G1412" t="s">
        <v>33</v>
      </c>
      <c r="H1412" t="s">
        <v>1929</v>
      </c>
      <c r="I1412" t="s">
        <v>1930</v>
      </c>
      <c r="J1412" t="s">
        <v>36</v>
      </c>
      <c r="K1412" t="s">
        <v>37</v>
      </c>
      <c r="L1412" t="s">
        <v>1930</v>
      </c>
      <c r="M1412" s="4">
        <v>40064</v>
      </c>
      <c r="N1412" s="4">
        <v>40064</v>
      </c>
      <c r="O1412" s="1">
        <v>40064</v>
      </c>
      <c r="P1412" t="s">
        <v>52</v>
      </c>
      <c r="R1412" t="s">
        <v>71</v>
      </c>
      <c r="S1412" t="s">
        <v>1931</v>
      </c>
      <c r="T1412" t="s">
        <v>650</v>
      </c>
      <c r="U1412" t="s">
        <v>81</v>
      </c>
      <c r="V1412" t="s">
        <v>57</v>
      </c>
      <c r="W1412" s="6" t="s">
        <v>336</v>
      </c>
      <c r="X1412" t="s">
        <v>83</v>
      </c>
      <c r="Y1412">
        <v>60</v>
      </c>
      <c r="Z1412">
        <v>2052</v>
      </c>
      <c r="AA1412" t="s">
        <v>32</v>
      </c>
      <c r="AB1412" s="5">
        <f t="shared" si="44"/>
        <v>21638.408070175439</v>
      </c>
      <c r="AC1412" s="3">
        <v>3591</v>
      </c>
      <c r="AD1412" s="3">
        <v>1.75</v>
      </c>
      <c r="AE1412" s="3">
        <v>0.03</v>
      </c>
      <c r="AF1412" t="s">
        <v>60</v>
      </c>
      <c r="AG1412" t="s">
        <v>109</v>
      </c>
      <c r="AH1412" s="8" t="s">
        <v>44</v>
      </c>
      <c r="AI1412" s="12" t="s">
        <v>44</v>
      </c>
      <c r="AJ1412" s="9">
        <v>7.04</v>
      </c>
      <c r="AK1412" s="5">
        <f t="shared" si="45"/>
        <v>0</v>
      </c>
    </row>
    <row r="1413" spans="1:37" x14ac:dyDescent="0.3">
      <c r="A1413">
        <v>11067</v>
      </c>
      <c r="B1413" t="s">
        <v>806</v>
      </c>
      <c r="C1413" t="s">
        <v>29</v>
      </c>
      <c r="D1413" t="s">
        <v>2626</v>
      </c>
      <c r="E1413" t="s">
        <v>2627</v>
      </c>
      <c r="F1413" t="s">
        <v>809</v>
      </c>
      <c r="G1413" t="s">
        <v>33</v>
      </c>
      <c r="H1413" t="s">
        <v>1929</v>
      </c>
      <c r="I1413" t="s">
        <v>1930</v>
      </c>
      <c r="J1413" t="s">
        <v>36</v>
      </c>
      <c r="K1413" t="s">
        <v>37</v>
      </c>
      <c r="L1413" t="s">
        <v>1930</v>
      </c>
      <c r="M1413" s="4">
        <v>40070</v>
      </c>
      <c r="N1413" s="4">
        <v>40070</v>
      </c>
      <c r="O1413" s="1">
        <v>40070</v>
      </c>
      <c r="P1413" t="s">
        <v>52</v>
      </c>
      <c r="R1413" t="s">
        <v>71</v>
      </c>
      <c r="S1413" t="s">
        <v>1931</v>
      </c>
      <c r="T1413" t="s">
        <v>249</v>
      </c>
      <c r="U1413" t="s">
        <v>89</v>
      </c>
      <c r="V1413" t="s">
        <v>57</v>
      </c>
      <c r="W1413" s="6" t="s">
        <v>244</v>
      </c>
      <c r="X1413" t="s">
        <v>76</v>
      </c>
      <c r="Y1413">
        <v>60</v>
      </c>
      <c r="Z1413">
        <v>192</v>
      </c>
      <c r="AA1413" t="s">
        <v>809</v>
      </c>
      <c r="AB1413" s="5">
        <f t="shared" si="44"/>
        <v>21638.408070175439</v>
      </c>
      <c r="AC1413" s="3">
        <v>1445.76</v>
      </c>
      <c r="AD1413" s="3">
        <v>7.53</v>
      </c>
      <c r="AE1413" s="3">
        <v>0.13</v>
      </c>
      <c r="AF1413" t="s">
        <v>60</v>
      </c>
      <c r="AG1413" t="s">
        <v>47</v>
      </c>
      <c r="AH1413" s="8">
        <v>11</v>
      </c>
      <c r="AI1413" s="12">
        <v>1112.31</v>
      </c>
      <c r="AJ1413" s="9">
        <v>2.83</v>
      </c>
      <c r="AK1413" s="5">
        <f t="shared" si="45"/>
        <v>0</v>
      </c>
    </row>
    <row r="1414" spans="1:37" x14ac:dyDescent="0.3">
      <c r="A1414">
        <v>11068</v>
      </c>
      <c r="B1414" t="s">
        <v>806</v>
      </c>
      <c r="C1414" t="s">
        <v>29</v>
      </c>
      <c r="D1414" t="s">
        <v>2628</v>
      </c>
      <c r="E1414" t="s">
        <v>2629</v>
      </c>
      <c r="F1414" t="s">
        <v>809</v>
      </c>
      <c r="G1414" t="s">
        <v>33</v>
      </c>
      <c r="H1414" t="s">
        <v>1929</v>
      </c>
      <c r="I1414" t="s">
        <v>1930</v>
      </c>
      <c r="J1414" t="s">
        <v>36</v>
      </c>
      <c r="K1414" t="s">
        <v>37</v>
      </c>
      <c r="L1414" t="s">
        <v>1930</v>
      </c>
      <c r="M1414" s="4">
        <v>40094</v>
      </c>
      <c r="N1414" s="4">
        <v>40094</v>
      </c>
      <c r="O1414" s="1">
        <v>40094</v>
      </c>
      <c r="P1414" t="s">
        <v>52</v>
      </c>
      <c r="R1414" t="s">
        <v>71</v>
      </c>
      <c r="S1414" t="s">
        <v>1931</v>
      </c>
      <c r="T1414" t="s">
        <v>305</v>
      </c>
      <c r="U1414" t="s">
        <v>98</v>
      </c>
      <c r="V1414" t="s">
        <v>57</v>
      </c>
      <c r="W1414" s="6" t="s">
        <v>306</v>
      </c>
      <c r="X1414" t="s">
        <v>76</v>
      </c>
      <c r="Y1414">
        <v>30</v>
      </c>
      <c r="Z1414">
        <v>3740</v>
      </c>
      <c r="AA1414" t="s">
        <v>809</v>
      </c>
      <c r="AB1414" s="5">
        <f t="shared" si="44"/>
        <v>21638.408070175439</v>
      </c>
      <c r="AC1414" s="3">
        <v>26441.8</v>
      </c>
      <c r="AD1414" s="3">
        <v>7.07</v>
      </c>
      <c r="AE1414" s="3">
        <v>0.24</v>
      </c>
      <c r="AF1414" t="s">
        <v>60</v>
      </c>
      <c r="AG1414" t="s">
        <v>47</v>
      </c>
      <c r="AH1414" s="8">
        <v>322</v>
      </c>
      <c r="AI1414" s="12">
        <v>3054.1</v>
      </c>
      <c r="AJ1414" s="9">
        <v>51.83</v>
      </c>
      <c r="AK1414" s="5">
        <f t="shared" si="45"/>
        <v>0</v>
      </c>
    </row>
    <row r="1415" spans="1:37" x14ac:dyDescent="0.3">
      <c r="A1415">
        <v>11069</v>
      </c>
      <c r="B1415" t="s">
        <v>187</v>
      </c>
      <c r="C1415" t="s">
        <v>29</v>
      </c>
      <c r="D1415" t="s">
        <v>2630</v>
      </c>
      <c r="E1415" t="s">
        <v>2631</v>
      </c>
      <c r="F1415" t="s">
        <v>32</v>
      </c>
      <c r="G1415" t="s">
        <v>33</v>
      </c>
      <c r="H1415" t="s">
        <v>1929</v>
      </c>
      <c r="I1415" t="s">
        <v>1930</v>
      </c>
      <c r="J1415" t="s">
        <v>36</v>
      </c>
      <c r="K1415" t="s">
        <v>37</v>
      </c>
      <c r="L1415" t="s">
        <v>1930</v>
      </c>
      <c r="M1415" s="4">
        <v>40084</v>
      </c>
      <c r="N1415" s="4">
        <v>40084</v>
      </c>
      <c r="O1415" s="1">
        <v>40084</v>
      </c>
      <c r="P1415" t="s">
        <v>52</v>
      </c>
      <c r="R1415" t="s">
        <v>71</v>
      </c>
      <c r="S1415" t="s">
        <v>1931</v>
      </c>
      <c r="T1415" t="s">
        <v>106</v>
      </c>
      <c r="U1415" t="s">
        <v>56</v>
      </c>
      <c r="V1415" t="s">
        <v>57</v>
      </c>
      <c r="W1415" s="6" t="s">
        <v>100</v>
      </c>
      <c r="X1415" t="s">
        <v>76</v>
      </c>
      <c r="Y1415">
        <v>60</v>
      </c>
      <c r="Z1415">
        <v>8732</v>
      </c>
      <c r="AA1415" t="s">
        <v>32</v>
      </c>
      <c r="AB1415" s="5">
        <f t="shared" si="44"/>
        <v>21638.408070175439</v>
      </c>
      <c r="AC1415" s="3">
        <v>25322.799999999999</v>
      </c>
      <c r="AD1415" s="3">
        <v>2.9</v>
      </c>
      <c r="AE1415" s="3">
        <v>0.05</v>
      </c>
      <c r="AF1415" t="s">
        <v>554</v>
      </c>
      <c r="AG1415" t="s">
        <v>47</v>
      </c>
      <c r="AH1415" s="8">
        <v>485</v>
      </c>
      <c r="AI1415" s="12">
        <v>7302.48</v>
      </c>
      <c r="AJ1415" s="9">
        <v>49.63</v>
      </c>
      <c r="AK1415" s="5">
        <f t="shared" si="45"/>
        <v>0</v>
      </c>
    </row>
    <row r="1416" spans="1:37" x14ac:dyDescent="0.3">
      <c r="A1416">
        <v>11070</v>
      </c>
      <c r="B1416" t="s">
        <v>2225</v>
      </c>
      <c r="C1416" t="s">
        <v>29</v>
      </c>
      <c r="D1416" t="s">
        <v>2632</v>
      </c>
      <c r="E1416" t="s">
        <v>2633</v>
      </c>
      <c r="F1416" t="s">
        <v>87</v>
      </c>
      <c r="G1416" t="s">
        <v>33</v>
      </c>
      <c r="H1416" t="s">
        <v>1929</v>
      </c>
      <c r="I1416" t="s">
        <v>1930</v>
      </c>
      <c r="J1416" t="s">
        <v>2238</v>
      </c>
      <c r="K1416" t="s">
        <v>37</v>
      </c>
      <c r="L1416" t="s">
        <v>1930</v>
      </c>
      <c r="M1416" s="4">
        <v>40106</v>
      </c>
      <c r="N1416" s="4">
        <v>40106</v>
      </c>
      <c r="O1416" s="1">
        <v>40106</v>
      </c>
      <c r="P1416" t="s">
        <v>52</v>
      </c>
      <c r="R1416" t="s">
        <v>71</v>
      </c>
      <c r="S1416" t="s">
        <v>1931</v>
      </c>
      <c r="T1416" t="s">
        <v>2634</v>
      </c>
      <c r="U1416" t="s">
        <v>536</v>
      </c>
      <c r="V1416" t="s">
        <v>57</v>
      </c>
      <c r="W1416" s="6" t="s">
        <v>2635</v>
      </c>
      <c r="X1416" t="s">
        <v>146</v>
      </c>
      <c r="Y1416">
        <v>30</v>
      </c>
      <c r="Z1416">
        <v>441</v>
      </c>
      <c r="AA1416" t="s">
        <v>87</v>
      </c>
      <c r="AB1416" s="5">
        <f t="shared" si="44"/>
        <v>21638.408070175439</v>
      </c>
      <c r="AC1416" s="3">
        <v>5181.75</v>
      </c>
      <c r="AD1416" s="3">
        <v>11.75</v>
      </c>
      <c r="AE1416" s="3">
        <v>0.39</v>
      </c>
      <c r="AF1416" t="s">
        <v>307</v>
      </c>
      <c r="AG1416" t="s">
        <v>47</v>
      </c>
      <c r="AH1416" s="8">
        <v>36</v>
      </c>
      <c r="AI1416" s="12">
        <v>9341.49</v>
      </c>
      <c r="AJ1416" s="9">
        <v>10.16</v>
      </c>
      <c r="AK1416" s="5">
        <f t="shared" si="45"/>
        <v>0</v>
      </c>
    </row>
    <row r="1417" spans="1:37" x14ac:dyDescent="0.3">
      <c r="A1417">
        <v>11071</v>
      </c>
      <c r="B1417" t="s">
        <v>187</v>
      </c>
      <c r="C1417" t="s">
        <v>29</v>
      </c>
      <c r="D1417" t="s">
        <v>2636</v>
      </c>
      <c r="E1417" t="s">
        <v>2637</v>
      </c>
      <c r="F1417" t="s">
        <v>32</v>
      </c>
      <c r="G1417" t="s">
        <v>33</v>
      </c>
      <c r="H1417" t="s">
        <v>1929</v>
      </c>
      <c r="I1417" t="s">
        <v>1930</v>
      </c>
      <c r="J1417" t="s">
        <v>36</v>
      </c>
      <c r="K1417" t="s">
        <v>37</v>
      </c>
      <c r="L1417" t="s">
        <v>1930</v>
      </c>
      <c r="M1417" s="4">
        <v>40093</v>
      </c>
      <c r="N1417" s="4">
        <v>40093</v>
      </c>
      <c r="O1417" s="1">
        <v>40093</v>
      </c>
      <c r="P1417" t="s">
        <v>52</v>
      </c>
      <c r="R1417" t="s">
        <v>71</v>
      </c>
      <c r="S1417" t="s">
        <v>1931</v>
      </c>
      <c r="T1417" t="s">
        <v>2634</v>
      </c>
      <c r="U1417" t="s">
        <v>536</v>
      </c>
      <c r="V1417" t="s">
        <v>57</v>
      </c>
      <c r="W1417" s="6" t="s">
        <v>2635</v>
      </c>
      <c r="X1417" t="s">
        <v>146</v>
      </c>
      <c r="Y1417">
        <v>30</v>
      </c>
      <c r="Z1417">
        <v>576</v>
      </c>
      <c r="AA1417" t="s">
        <v>32</v>
      </c>
      <c r="AB1417" s="5">
        <f t="shared" si="44"/>
        <v>21638.408070175439</v>
      </c>
      <c r="AC1417" s="3">
        <v>6768</v>
      </c>
      <c r="AD1417" s="3">
        <v>11.75</v>
      </c>
      <c r="AE1417" s="3">
        <v>0.39</v>
      </c>
      <c r="AF1417" t="s">
        <v>307</v>
      </c>
      <c r="AG1417" t="s">
        <v>47</v>
      </c>
      <c r="AH1417" s="8">
        <v>47</v>
      </c>
      <c r="AI1417" s="12">
        <v>1234.9100000000001</v>
      </c>
      <c r="AJ1417" s="9">
        <v>13.27</v>
      </c>
      <c r="AK1417" s="5">
        <f t="shared" si="45"/>
        <v>0</v>
      </c>
    </row>
    <row r="1418" spans="1:37" x14ac:dyDescent="0.3">
      <c r="A1418">
        <v>11072</v>
      </c>
      <c r="B1418" t="s">
        <v>2638</v>
      </c>
      <c r="C1418" t="s">
        <v>29</v>
      </c>
      <c r="D1418" t="s">
        <v>2639</v>
      </c>
      <c r="E1418" t="s">
        <v>2640</v>
      </c>
      <c r="F1418" t="s">
        <v>2641</v>
      </c>
      <c r="G1418" t="s">
        <v>33</v>
      </c>
      <c r="H1418" t="s">
        <v>1929</v>
      </c>
      <c r="I1418" t="s">
        <v>1930</v>
      </c>
      <c r="J1418" t="s">
        <v>36</v>
      </c>
      <c r="K1418" t="s">
        <v>37</v>
      </c>
      <c r="L1418" t="s">
        <v>1930</v>
      </c>
      <c r="M1418" s="4">
        <v>40135</v>
      </c>
      <c r="N1418" s="4">
        <v>40135</v>
      </c>
      <c r="O1418" s="1">
        <v>40135</v>
      </c>
      <c r="P1418" t="s">
        <v>52</v>
      </c>
      <c r="R1418" t="s">
        <v>71</v>
      </c>
      <c r="S1418" t="s">
        <v>1931</v>
      </c>
      <c r="T1418" t="s">
        <v>313</v>
      </c>
      <c r="U1418" t="s">
        <v>314</v>
      </c>
      <c r="V1418" t="s">
        <v>315</v>
      </c>
      <c r="W1418" s="6" t="s">
        <v>100</v>
      </c>
      <c r="X1418" t="s">
        <v>83</v>
      </c>
      <c r="Y1418">
        <v>270</v>
      </c>
      <c r="Z1418">
        <v>200</v>
      </c>
      <c r="AA1418" t="s">
        <v>2641</v>
      </c>
      <c r="AB1418" s="5">
        <f t="shared" si="44"/>
        <v>21638.408070175439</v>
      </c>
      <c r="AC1418" s="3">
        <v>2</v>
      </c>
      <c r="AD1418" s="3">
        <v>0.01</v>
      </c>
      <c r="AE1418" s="3">
        <v>0</v>
      </c>
      <c r="AF1418" t="s">
        <v>316</v>
      </c>
      <c r="AG1418" t="s">
        <v>47</v>
      </c>
      <c r="AH1418" s="8" t="s">
        <v>44</v>
      </c>
      <c r="AI1418" s="12" t="s">
        <v>44</v>
      </c>
      <c r="AJ1418" s="9">
        <v>0</v>
      </c>
      <c r="AK1418" s="5">
        <f t="shared" si="45"/>
        <v>0</v>
      </c>
    </row>
    <row r="1419" spans="1:37" x14ac:dyDescent="0.3">
      <c r="A1419">
        <v>11073</v>
      </c>
      <c r="B1419" t="s">
        <v>2638</v>
      </c>
      <c r="C1419" t="s">
        <v>29</v>
      </c>
      <c r="D1419" t="s">
        <v>2642</v>
      </c>
      <c r="E1419" t="s">
        <v>2643</v>
      </c>
      <c r="F1419" t="s">
        <v>2641</v>
      </c>
      <c r="G1419" t="s">
        <v>33</v>
      </c>
      <c r="H1419" t="s">
        <v>1929</v>
      </c>
      <c r="I1419" t="s">
        <v>1930</v>
      </c>
      <c r="J1419" t="s">
        <v>36</v>
      </c>
      <c r="K1419" t="s">
        <v>37</v>
      </c>
      <c r="L1419" t="s">
        <v>1930</v>
      </c>
      <c r="M1419" s="4">
        <v>40135</v>
      </c>
      <c r="N1419" s="4">
        <v>40135</v>
      </c>
      <c r="O1419" s="1">
        <v>40135</v>
      </c>
      <c r="P1419" t="s">
        <v>52</v>
      </c>
      <c r="R1419" t="s">
        <v>71</v>
      </c>
      <c r="S1419" t="s">
        <v>1931</v>
      </c>
      <c r="T1419" t="s">
        <v>614</v>
      </c>
      <c r="U1419" t="s">
        <v>357</v>
      </c>
      <c r="V1419" t="s">
        <v>57</v>
      </c>
      <c r="W1419" s="6" t="s">
        <v>244</v>
      </c>
      <c r="X1419" t="s">
        <v>76</v>
      </c>
      <c r="Y1419">
        <v>60</v>
      </c>
      <c r="Z1419">
        <v>100</v>
      </c>
      <c r="AA1419" t="s">
        <v>2641</v>
      </c>
      <c r="AB1419" s="5">
        <f t="shared" si="44"/>
        <v>21638.408070175439</v>
      </c>
      <c r="AC1419" s="3">
        <v>1</v>
      </c>
      <c r="AD1419" s="3">
        <v>0.01</v>
      </c>
      <c r="AE1419" s="3">
        <v>0</v>
      </c>
      <c r="AF1419" t="s">
        <v>307</v>
      </c>
      <c r="AG1419" t="s">
        <v>47</v>
      </c>
      <c r="AH1419" s="8" t="s">
        <v>44</v>
      </c>
      <c r="AI1419" s="12" t="s">
        <v>44</v>
      </c>
      <c r="AJ1419" s="9">
        <v>0</v>
      </c>
      <c r="AK1419" s="5">
        <f t="shared" si="45"/>
        <v>0</v>
      </c>
    </row>
    <row r="1420" spans="1:37" x14ac:dyDescent="0.3">
      <c r="A1420">
        <v>11074</v>
      </c>
      <c r="B1420" t="s">
        <v>2638</v>
      </c>
      <c r="C1420" t="s">
        <v>29</v>
      </c>
      <c r="D1420" t="s">
        <v>2644</v>
      </c>
      <c r="E1420" t="s">
        <v>2645</v>
      </c>
      <c r="F1420" t="s">
        <v>2641</v>
      </c>
      <c r="G1420" t="s">
        <v>33</v>
      </c>
      <c r="H1420" t="s">
        <v>1929</v>
      </c>
      <c r="I1420" t="s">
        <v>1930</v>
      </c>
      <c r="J1420" t="s">
        <v>36</v>
      </c>
      <c r="K1420" t="s">
        <v>37</v>
      </c>
      <c r="L1420" t="s">
        <v>1930</v>
      </c>
      <c r="M1420" s="4">
        <v>40141</v>
      </c>
      <c r="N1420" s="4">
        <v>40141</v>
      </c>
      <c r="O1420" s="1">
        <v>40141</v>
      </c>
      <c r="P1420" t="s">
        <v>52</v>
      </c>
      <c r="R1420" t="s">
        <v>71</v>
      </c>
      <c r="S1420" t="s">
        <v>1931</v>
      </c>
      <c r="T1420" t="s">
        <v>143</v>
      </c>
      <c r="U1420" t="s">
        <v>144</v>
      </c>
      <c r="V1420" t="s">
        <v>57</v>
      </c>
      <c r="W1420" s="6" t="s">
        <v>145</v>
      </c>
      <c r="X1420" t="s">
        <v>146</v>
      </c>
      <c r="Y1420">
        <v>60</v>
      </c>
      <c r="Z1420">
        <v>42</v>
      </c>
      <c r="AA1420" t="s">
        <v>2641</v>
      </c>
      <c r="AB1420" s="5">
        <f t="shared" si="44"/>
        <v>21638.408070175439</v>
      </c>
      <c r="AC1420" s="3">
        <v>0.42</v>
      </c>
      <c r="AD1420" s="3">
        <v>0.01</v>
      </c>
      <c r="AE1420" s="3">
        <v>0</v>
      </c>
      <c r="AF1420" t="s">
        <v>60</v>
      </c>
      <c r="AG1420" t="s">
        <v>47</v>
      </c>
      <c r="AH1420" s="8" t="s">
        <v>44</v>
      </c>
      <c r="AI1420" s="12" t="s">
        <v>44</v>
      </c>
      <c r="AJ1420" s="9">
        <v>0</v>
      </c>
      <c r="AK1420" s="5">
        <f t="shared" si="45"/>
        <v>0</v>
      </c>
    </row>
    <row r="1421" spans="1:37" x14ac:dyDescent="0.3">
      <c r="A1421">
        <v>11075</v>
      </c>
      <c r="B1421" t="s">
        <v>91</v>
      </c>
      <c r="C1421" t="s">
        <v>29</v>
      </c>
      <c r="D1421" t="s">
        <v>2646</v>
      </c>
      <c r="E1421" t="s">
        <v>2647</v>
      </c>
      <c r="F1421" t="s">
        <v>94</v>
      </c>
      <c r="G1421" t="s">
        <v>33</v>
      </c>
      <c r="H1421" t="s">
        <v>1929</v>
      </c>
      <c r="I1421" t="s">
        <v>1930</v>
      </c>
      <c r="J1421" t="s">
        <v>310</v>
      </c>
      <c r="K1421" t="s">
        <v>37</v>
      </c>
      <c r="L1421" t="s">
        <v>1930</v>
      </c>
      <c r="M1421" s="4">
        <v>40115</v>
      </c>
      <c r="N1421" s="4">
        <v>40115</v>
      </c>
      <c r="O1421" s="1">
        <v>40115</v>
      </c>
      <c r="P1421" t="s">
        <v>52</v>
      </c>
      <c r="R1421" t="s">
        <v>71</v>
      </c>
      <c r="S1421" t="s">
        <v>1931</v>
      </c>
      <c r="T1421" t="s">
        <v>305</v>
      </c>
      <c r="U1421" t="s">
        <v>98</v>
      </c>
      <c r="V1421" t="s">
        <v>57</v>
      </c>
      <c r="W1421" s="6" t="s">
        <v>306</v>
      </c>
      <c r="X1421" t="s">
        <v>76</v>
      </c>
      <c r="Y1421">
        <v>30</v>
      </c>
      <c r="Z1421">
        <v>34036</v>
      </c>
      <c r="AA1421" t="s">
        <v>94</v>
      </c>
      <c r="AB1421" s="5">
        <f t="shared" si="44"/>
        <v>21638.408070175439</v>
      </c>
      <c r="AC1421" s="3">
        <v>196728.08</v>
      </c>
      <c r="AD1421" s="3">
        <v>5.78</v>
      </c>
      <c r="AE1421" s="3">
        <v>0.19</v>
      </c>
      <c r="AF1421" t="s">
        <v>60</v>
      </c>
      <c r="AG1421" t="s">
        <v>47</v>
      </c>
      <c r="AH1421" s="8">
        <v>2901</v>
      </c>
      <c r="AI1421" s="12">
        <v>4897.42</v>
      </c>
      <c r="AJ1421" s="9">
        <v>424.15</v>
      </c>
      <c r="AK1421" s="5">
        <f t="shared" si="45"/>
        <v>0</v>
      </c>
    </row>
    <row r="1422" spans="1:37" x14ac:dyDescent="0.3">
      <c r="A1422">
        <v>11076</v>
      </c>
      <c r="B1422" t="s">
        <v>452</v>
      </c>
      <c r="C1422" t="s">
        <v>29</v>
      </c>
      <c r="D1422" t="s">
        <v>2648</v>
      </c>
      <c r="E1422" t="s">
        <v>2649</v>
      </c>
      <c r="F1422" t="s">
        <v>455</v>
      </c>
      <c r="G1422" t="s">
        <v>33</v>
      </c>
      <c r="H1422" t="s">
        <v>1929</v>
      </c>
      <c r="I1422" t="s">
        <v>1930</v>
      </c>
      <c r="J1422" t="s">
        <v>36</v>
      </c>
      <c r="K1422" t="s">
        <v>37</v>
      </c>
      <c r="L1422" t="s">
        <v>1930</v>
      </c>
      <c r="M1422" s="4">
        <v>40158</v>
      </c>
      <c r="N1422" s="4">
        <v>40158</v>
      </c>
      <c r="O1422" s="1">
        <v>40158</v>
      </c>
      <c r="P1422" t="s">
        <v>52</v>
      </c>
      <c r="R1422" t="s">
        <v>71</v>
      </c>
      <c r="S1422" t="s">
        <v>1931</v>
      </c>
      <c r="T1422" t="s">
        <v>2520</v>
      </c>
      <c r="U1422" t="s">
        <v>850</v>
      </c>
      <c r="V1422" t="s">
        <v>57</v>
      </c>
      <c r="W1422" s="6" t="s">
        <v>2007</v>
      </c>
      <c r="X1422" t="s">
        <v>146</v>
      </c>
      <c r="Y1422">
        <v>60</v>
      </c>
      <c r="Z1422">
        <v>2510</v>
      </c>
      <c r="AA1422" t="s">
        <v>455</v>
      </c>
      <c r="AB1422" s="5">
        <f t="shared" si="44"/>
        <v>21638.408070175439</v>
      </c>
      <c r="AC1422" s="3">
        <v>9789</v>
      </c>
      <c r="AD1422" s="3">
        <v>3.9</v>
      </c>
      <c r="AE1422" s="3">
        <v>0.06</v>
      </c>
      <c r="AF1422" t="s">
        <v>147</v>
      </c>
      <c r="AG1422" t="s">
        <v>47</v>
      </c>
      <c r="AH1422" s="8">
        <v>190</v>
      </c>
      <c r="AI1422" s="12">
        <v>1317.4</v>
      </c>
      <c r="AJ1422" s="9">
        <v>21.11</v>
      </c>
      <c r="AK1422" s="5">
        <f t="shared" si="45"/>
        <v>0</v>
      </c>
    </row>
    <row r="1423" spans="1:37" x14ac:dyDescent="0.3">
      <c r="A1423">
        <v>11077</v>
      </c>
      <c r="B1423" t="s">
        <v>2650</v>
      </c>
      <c r="C1423" t="s">
        <v>29</v>
      </c>
      <c r="D1423" t="s">
        <v>2651</v>
      </c>
      <c r="E1423" t="s">
        <v>2652</v>
      </c>
      <c r="F1423" t="s">
        <v>87</v>
      </c>
      <c r="G1423" t="s">
        <v>33</v>
      </c>
      <c r="H1423" t="s">
        <v>1929</v>
      </c>
      <c r="I1423" t="s">
        <v>1930</v>
      </c>
      <c r="J1423" t="s">
        <v>2238</v>
      </c>
      <c r="K1423" t="s">
        <v>37</v>
      </c>
      <c r="L1423" t="s">
        <v>1930</v>
      </c>
      <c r="M1423" s="4">
        <v>40165</v>
      </c>
      <c r="N1423" s="4">
        <v>40165</v>
      </c>
      <c r="O1423" s="1">
        <v>40165</v>
      </c>
      <c r="P1423" t="s">
        <v>52</v>
      </c>
      <c r="R1423" t="s">
        <v>71</v>
      </c>
      <c r="S1423" t="s">
        <v>1931</v>
      </c>
      <c r="T1423" t="s">
        <v>563</v>
      </c>
      <c r="U1423" t="s">
        <v>564</v>
      </c>
      <c r="V1423" t="s">
        <v>57</v>
      </c>
      <c r="W1423" s="6" t="s">
        <v>565</v>
      </c>
      <c r="X1423" t="s">
        <v>146</v>
      </c>
      <c r="Y1423">
        <v>60</v>
      </c>
      <c r="Z1423">
        <v>3</v>
      </c>
      <c r="AA1423" t="s">
        <v>87</v>
      </c>
      <c r="AB1423" s="5">
        <f t="shared" si="44"/>
        <v>21638.408070175439</v>
      </c>
      <c r="AC1423" s="3">
        <v>34.200000000000003</v>
      </c>
      <c r="AD1423" s="3">
        <v>11.4</v>
      </c>
      <c r="AE1423" s="3">
        <v>0.19</v>
      </c>
      <c r="AF1423" t="s">
        <v>60</v>
      </c>
      <c r="AG1423" t="s">
        <v>47</v>
      </c>
      <c r="AH1423" s="8">
        <v>1</v>
      </c>
      <c r="AI1423" s="12" t="s">
        <v>44</v>
      </c>
      <c r="AJ1423" s="9">
        <v>7.0000000000000007E-2</v>
      </c>
      <c r="AK1423" s="5">
        <f t="shared" si="45"/>
        <v>0</v>
      </c>
    </row>
    <row r="1424" spans="1:37" x14ac:dyDescent="0.3">
      <c r="A1424">
        <v>11078</v>
      </c>
      <c r="B1424" t="s">
        <v>452</v>
      </c>
      <c r="C1424" t="s">
        <v>29</v>
      </c>
      <c r="D1424" t="s">
        <v>2653</v>
      </c>
      <c r="E1424" t="s">
        <v>2654</v>
      </c>
      <c r="F1424" t="s">
        <v>455</v>
      </c>
      <c r="G1424" t="s">
        <v>33</v>
      </c>
      <c r="H1424" t="s">
        <v>1929</v>
      </c>
      <c r="I1424" t="s">
        <v>1930</v>
      </c>
      <c r="J1424" t="s">
        <v>36</v>
      </c>
      <c r="K1424" t="s">
        <v>37</v>
      </c>
      <c r="L1424" t="s">
        <v>1930</v>
      </c>
      <c r="M1424" s="4">
        <v>40232</v>
      </c>
      <c r="N1424" s="4">
        <v>40232</v>
      </c>
      <c r="O1424" s="1">
        <v>40232</v>
      </c>
      <c r="P1424" t="s">
        <v>52</v>
      </c>
      <c r="R1424" t="s">
        <v>71</v>
      </c>
      <c r="S1424" t="s">
        <v>1931</v>
      </c>
      <c r="T1424" t="s">
        <v>106</v>
      </c>
      <c r="U1424" t="s">
        <v>56</v>
      </c>
      <c r="V1424" t="s">
        <v>57</v>
      </c>
      <c r="W1424" s="6" t="s">
        <v>100</v>
      </c>
      <c r="X1424" t="s">
        <v>76</v>
      </c>
      <c r="Y1424">
        <v>60</v>
      </c>
      <c r="Z1424">
        <v>1788</v>
      </c>
      <c r="AA1424" t="s">
        <v>455</v>
      </c>
      <c r="AB1424" s="5">
        <f t="shared" si="44"/>
        <v>21638.408070175439</v>
      </c>
      <c r="AC1424" s="3">
        <v>5721.6</v>
      </c>
      <c r="AD1424" s="3">
        <v>3.2</v>
      </c>
      <c r="AE1424" s="3">
        <v>0.05</v>
      </c>
      <c r="AF1424" t="s">
        <v>147</v>
      </c>
      <c r="AG1424" t="s">
        <v>47</v>
      </c>
      <c r="AH1424" s="8">
        <v>205</v>
      </c>
      <c r="AI1424" s="12">
        <v>1380.45</v>
      </c>
      <c r="AJ1424" s="9">
        <v>12.34</v>
      </c>
      <c r="AK1424" s="5">
        <f t="shared" si="45"/>
        <v>0</v>
      </c>
    </row>
    <row r="1425" spans="1:37" x14ac:dyDescent="0.3">
      <c r="A1425">
        <v>11079</v>
      </c>
      <c r="B1425" t="s">
        <v>2650</v>
      </c>
      <c r="C1425" t="s">
        <v>29</v>
      </c>
      <c r="D1425" t="s">
        <v>2655</v>
      </c>
      <c r="E1425" t="s">
        <v>2656</v>
      </c>
      <c r="F1425" t="s">
        <v>87</v>
      </c>
      <c r="G1425" t="s">
        <v>33</v>
      </c>
      <c r="H1425" t="s">
        <v>1929</v>
      </c>
      <c r="I1425" t="s">
        <v>1930</v>
      </c>
      <c r="J1425" t="s">
        <v>36</v>
      </c>
      <c r="K1425" t="s">
        <v>37</v>
      </c>
      <c r="L1425" t="s">
        <v>1930</v>
      </c>
      <c r="M1425" s="4">
        <v>40228</v>
      </c>
      <c r="N1425" s="4">
        <v>40200</v>
      </c>
      <c r="O1425" s="1">
        <v>40200</v>
      </c>
      <c r="P1425" t="s">
        <v>52</v>
      </c>
      <c r="R1425" t="s">
        <v>71</v>
      </c>
      <c r="S1425" t="s">
        <v>1931</v>
      </c>
      <c r="T1425" t="s">
        <v>2634</v>
      </c>
      <c r="U1425" t="s">
        <v>536</v>
      </c>
      <c r="V1425" t="s">
        <v>57</v>
      </c>
      <c r="W1425" s="6" t="s">
        <v>2635</v>
      </c>
      <c r="X1425" t="s">
        <v>146</v>
      </c>
      <c r="Y1425">
        <v>30</v>
      </c>
      <c r="Z1425">
        <v>5</v>
      </c>
      <c r="AA1425" t="s">
        <v>87</v>
      </c>
      <c r="AB1425" s="5">
        <f t="shared" si="44"/>
        <v>21638.408070175439</v>
      </c>
      <c r="AC1425" s="3">
        <v>58.75</v>
      </c>
      <c r="AD1425" s="3">
        <v>11.75</v>
      </c>
      <c r="AE1425" s="3">
        <v>0.39</v>
      </c>
      <c r="AF1425" t="s">
        <v>307</v>
      </c>
      <c r="AG1425" t="s">
        <v>47</v>
      </c>
      <c r="AH1425" s="8">
        <v>1</v>
      </c>
      <c r="AI1425" s="12">
        <v>19480.97</v>
      </c>
      <c r="AJ1425" s="9">
        <v>0.13</v>
      </c>
      <c r="AK1425" s="5">
        <f t="shared" si="45"/>
        <v>28</v>
      </c>
    </row>
    <row r="1426" spans="1:37" x14ac:dyDescent="0.3">
      <c r="A1426">
        <v>11086</v>
      </c>
      <c r="B1426" t="s">
        <v>28</v>
      </c>
      <c r="C1426" t="s">
        <v>29</v>
      </c>
      <c r="D1426" t="s">
        <v>1939</v>
      </c>
      <c r="E1426" t="s">
        <v>1940</v>
      </c>
      <c r="F1426" t="s">
        <v>32</v>
      </c>
      <c r="G1426" t="s">
        <v>33</v>
      </c>
      <c r="H1426" t="s">
        <v>1929</v>
      </c>
      <c r="I1426" t="s">
        <v>1930</v>
      </c>
      <c r="J1426" t="s">
        <v>44</v>
      </c>
      <c r="K1426" t="s">
        <v>29</v>
      </c>
      <c r="L1426" t="s">
        <v>1930</v>
      </c>
      <c r="M1426" s="4">
        <v>39135</v>
      </c>
      <c r="N1426" s="4">
        <v>39135</v>
      </c>
      <c r="O1426" s="1">
        <v>39135</v>
      </c>
      <c r="P1426" t="s">
        <v>52</v>
      </c>
      <c r="R1426" t="s">
        <v>71</v>
      </c>
      <c r="S1426" t="s">
        <v>1931</v>
      </c>
      <c r="T1426" t="s">
        <v>305</v>
      </c>
      <c r="U1426" t="s">
        <v>98</v>
      </c>
      <c r="V1426" t="s">
        <v>57</v>
      </c>
      <c r="W1426" s="6" t="s">
        <v>306</v>
      </c>
      <c r="X1426" t="s">
        <v>76</v>
      </c>
      <c r="Y1426">
        <v>30</v>
      </c>
      <c r="Z1426">
        <v>4350</v>
      </c>
      <c r="AA1426" t="s">
        <v>32</v>
      </c>
      <c r="AB1426" s="5">
        <f t="shared" si="44"/>
        <v>21638.408070175439</v>
      </c>
      <c r="AC1426" s="3">
        <v>70687.5</v>
      </c>
      <c r="AD1426" s="3">
        <v>16.25</v>
      </c>
      <c r="AE1426" s="3">
        <v>0.54</v>
      </c>
      <c r="AF1426" t="s">
        <v>60</v>
      </c>
      <c r="AG1426" t="s">
        <v>109</v>
      </c>
      <c r="AH1426" s="8" t="s">
        <v>44</v>
      </c>
      <c r="AI1426" s="12" t="s">
        <v>44</v>
      </c>
      <c r="AJ1426" s="9" t="s">
        <v>44</v>
      </c>
      <c r="AK1426" s="5">
        <f t="shared" si="45"/>
        <v>0</v>
      </c>
    </row>
    <row r="1427" spans="1:37" x14ac:dyDescent="0.3">
      <c r="A1427">
        <v>11088</v>
      </c>
      <c r="B1427" t="s">
        <v>28</v>
      </c>
      <c r="C1427" t="s">
        <v>29</v>
      </c>
      <c r="D1427" t="s">
        <v>1939</v>
      </c>
      <c r="E1427" t="s">
        <v>2657</v>
      </c>
      <c r="F1427" t="s">
        <v>32</v>
      </c>
      <c r="G1427" t="s">
        <v>33</v>
      </c>
      <c r="H1427" t="s">
        <v>1929</v>
      </c>
      <c r="I1427" t="s">
        <v>1930</v>
      </c>
      <c r="J1427" t="s">
        <v>44</v>
      </c>
      <c r="K1427" t="s">
        <v>29</v>
      </c>
      <c r="L1427" t="s">
        <v>1930</v>
      </c>
      <c r="M1427" s="4">
        <v>39135</v>
      </c>
      <c r="N1427" s="4">
        <v>39149</v>
      </c>
      <c r="O1427" s="1">
        <v>39149</v>
      </c>
      <c r="P1427" t="s">
        <v>52</v>
      </c>
      <c r="R1427" t="s">
        <v>71</v>
      </c>
      <c r="S1427" t="s">
        <v>1931</v>
      </c>
      <c r="T1427" t="s">
        <v>305</v>
      </c>
      <c r="U1427" t="s">
        <v>98</v>
      </c>
      <c r="V1427" t="s">
        <v>57</v>
      </c>
      <c r="W1427" s="6" t="s">
        <v>306</v>
      </c>
      <c r="X1427" t="s">
        <v>76</v>
      </c>
      <c r="Y1427">
        <v>30</v>
      </c>
      <c r="Z1427">
        <v>3024</v>
      </c>
      <c r="AA1427" t="s">
        <v>32</v>
      </c>
      <c r="AB1427" s="5">
        <f t="shared" si="44"/>
        <v>21638.408070175439</v>
      </c>
      <c r="AC1427" s="3">
        <v>49140</v>
      </c>
      <c r="AD1427" s="3">
        <v>16.25</v>
      </c>
      <c r="AE1427" s="3">
        <v>0.54</v>
      </c>
      <c r="AF1427" t="s">
        <v>60</v>
      </c>
      <c r="AG1427" t="s">
        <v>47</v>
      </c>
      <c r="AH1427" s="8">
        <v>275</v>
      </c>
      <c r="AI1427" s="12">
        <v>1448</v>
      </c>
      <c r="AJ1427" s="9" t="s">
        <v>44</v>
      </c>
      <c r="AK1427" s="5">
        <f t="shared" si="45"/>
        <v>-14</v>
      </c>
    </row>
    <row r="1428" spans="1:37" x14ac:dyDescent="0.3">
      <c r="A1428">
        <v>11089</v>
      </c>
      <c r="B1428" t="s">
        <v>452</v>
      </c>
      <c r="C1428" t="s">
        <v>29</v>
      </c>
      <c r="D1428" t="s">
        <v>1941</v>
      </c>
      <c r="E1428" t="s">
        <v>1942</v>
      </c>
      <c r="F1428" t="s">
        <v>455</v>
      </c>
      <c r="G1428" t="s">
        <v>33</v>
      </c>
      <c r="H1428" t="s">
        <v>1929</v>
      </c>
      <c r="I1428" t="s">
        <v>1930</v>
      </c>
      <c r="J1428" t="s">
        <v>36</v>
      </c>
      <c r="K1428" t="s">
        <v>29</v>
      </c>
      <c r="L1428" t="s">
        <v>1930</v>
      </c>
      <c r="M1428" s="4">
        <v>39091</v>
      </c>
      <c r="N1428" s="4">
        <v>39091</v>
      </c>
      <c r="O1428" s="1">
        <v>39091</v>
      </c>
      <c r="P1428" t="s">
        <v>52</v>
      </c>
      <c r="R1428" t="s">
        <v>71</v>
      </c>
      <c r="S1428" t="s">
        <v>1931</v>
      </c>
      <c r="T1428" t="s">
        <v>2658</v>
      </c>
      <c r="U1428" t="s">
        <v>2659</v>
      </c>
      <c r="V1428" t="s">
        <v>57</v>
      </c>
      <c r="W1428" s="6" t="s">
        <v>2660</v>
      </c>
      <c r="X1428" t="s">
        <v>407</v>
      </c>
      <c r="Y1428">
        <v>120</v>
      </c>
      <c r="Z1428">
        <v>1217</v>
      </c>
      <c r="AA1428" t="s">
        <v>455</v>
      </c>
      <c r="AB1428" s="5">
        <f t="shared" si="44"/>
        <v>21638.408070175439</v>
      </c>
      <c r="AC1428" s="3">
        <v>69429.850000000006</v>
      </c>
      <c r="AD1428" s="3">
        <v>57.05</v>
      </c>
      <c r="AE1428" s="3">
        <v>0.48</v>
      </c>
      <c r="AF1428" t="s">
        <v>60</v>
      </c>
      <c r="AG1428" t="s">
        <v>109</v>
      </c>
      <c r="AH1428" s="8" t="s">
        <v>44</v>
      </c>
      <c r="AI1428" s="12" t="s">
        <v>44</v>
      </c>
      <c r="AJ1428" s="9" t="s">
        <v>44</v>
      </c>
      <c r="AK1428" s="5">
        <f t="shared" si="45"/>
        <v>0</v>
      </c>
    </row>
    <row r="1429" spans="1:37" x14ac:dyDescent="0.3">
      <c r="A1429">
        <v>11090</v>
      </c>
      <c r="B1429" t="s">
        <v>452</v>
      </c>
      <c r="C1429" t="s">
        <v>29</v>
      </c>
      <c r="D1429" t="s">
        <v>1941</v>
      </c>
      <c r="E1429" t="s">
        <v>1942</v>
      </c>
      <c r="F1429" t="s">
        <v>455</v>
      </c>
      <c r="G1429" t="s">
        <v>33</v>
      </c>
      <c r="H1429" t="s">
        <v>1929</v>
      </c>
      <c r="I1429" t="s">
        <v>1930</v>
      </c>
      <c r="J1429" t="s">
        <v>36</v>
      </c>
      <c r="K1429" t="s">
        <v>29</v>
      </c>
      <c r="L1429" t="s">
        <v>1930</v>
      </c>
      <c r="M1429" s="4">
        <v>39091</v>
      </c>
      <c r="N1429" s="4">
        <v>39091</v>
      </c>
      <c r="O1429" s="1">
        <v>39091</v>
      </c>
      <c r="P1429" t="s">
        <v>52</v>
      </c>
      <c r="R1429" t="s">
        <v>71</v>
      </c>
      <c r="S1429" t="s">
        <v>1931</v>
      </c>
      <c r="T1429" t="s">
        <v>143</v>
      </c>
      <c r="U1429" t="s">
        <v>144</v>
      </c>
      <c r="V1429" t="s">
        <v>57</v>
      </c>
      <c r="W1429" s="6" t="s">
        <v>145</v>
      </c>
      <c r="X1429" t="s">
        <v>146</v>
      </c>
      <c r="Y1429">
        <v>60</v>
      </c>
      <c r="Z1429">
        <v>6156</v>
      </c>
      <c r="AA1429" t="s">
        <v>455</v>
      </c>
      <c r="AB1429" s="5">
        <f t="shared" si="44"/>
        <v>21638.408070175439</v>
      </c>
      <c r="AC1429" s="3">
        <v>68577.84</v>
      </c>
      <c r="AD1429" s="3">
        <v>11.14</v>
      </c>
      <c r="AE1429" s="3">
        <v>0.19</v>
      </c>
      <c r="AF1429" t="s">
        <v>60</v>
      </c>
      <c r="AG1429" t="s">
        <v>109</v>
      </c>
      <c r="AH1429" s="8" t="s">
        <v>44</v>
      </c>
      <c r="AI1429" s="12" t="s">
        <v>44</v>
      </c>
      <c r="AJ1429" s="9" t="s">
        <v>44</v>
      </c>
      <c r="AK1429" s="5">
        <f t="shared" si="45"/>
        <v>0</v>
      </c>
    </row>
    <row r="1430" spans="1:37" x14ac:dyDescent="0.3">
      <c r="A1430">
        <v>11091</v>
      </c>
      <c r="B1430" t="s">
        <v>28</v>
      </c>
      <c r="C1430" t="s">
        <v>29</v>
      </c>
      <c r="D1430" t="s">
        <v>2661</v>
      </c>
      <c r="E1430" t="s">
        <v>2662</v>
      </c>
      <c r="F1430" t="s">
        <v>32</v>
      </c>
      <c r="G1430" t="s">
        <v>33</v>
      </c>
      <c r="H1430" t="s">
        <v>1929</v>
      </c>
      <c r="I1430" t="s">
        <v>1930</v>
      </c>
      <c r="J1430" t="s">
        <v>44</v>
      </c>
      <c r="K1430" t="s">
        <v>29</v>
      </c>
      <c r="L1430" t="s">
        <v>1930</v>
      </c>
      <c r="M1430" s="4">
        <v>39156</v>
      </c>
      <c r="N1430" s="4">
        <v>39156</v>
      </c>
      <c r="O1430" s="1">
        <v>39156</v>
      </c>
      <c r="P1430" t="s">
        <v>52</v>
      </c>
      <c r="R1430" t="s">
        <v>71</v>
      </c>
      <c r="S1430" t="s">
        <v>1931</v>
      </c>
      <c r="T1430" t="s">
        <v>241</v>
      </c>
      <c r="U1430" t="s">
        <v>242</v>
      </c>
      <c r="V1430" t="s">
        <v>243</v>
      </c>
      <c r="W1430" s="6" t="s">
        <v>244</v>
      </c>
      <c r="X1430" t="s">
        <v>76</v>
      </c>
      <c r="Y1430">
        <v>30</v>
      </c>
      <c r="Z1430">
        <v>528</v>
      </c>
      <c r="AA1430" t="s">
        <v>32</v>
      </c>
      <c r="AB1430" s="5">
        <f t="shared" si="44"/>
        <v>21638.408070175439</v>
      </c>
      <c r="AC1430" s="3">
        <v>8976</v>
      </c>
      <c r="AD1430" s="3">
        <v>17</v>
      </c>
      <c r="AE1430" s="3">
        <v>0.56999999999999995</v>
      </c>
      <c r="AF1430" t="s">
        <v>245</v>
      </c>
      <c r="AG1430" t="s">
        <v>47</v>
      </c>
      <c r="AH1430" s="8">
        <v>368</v>
      </c>
      <c r="AI1430" s="12">
        <v>1619</v>
      </c>
      <c r="AJ1430" s="9" t="s">
        <v>44</v>
      </c>
      <c r="AK1430" s="5">
        <f t="shared" si="45"/>
        <v>0</v>
      </c>
    </row>
    <row r="1431" spans="1:37" hidden="1" x14ac:dyDescent="0.3">
      <c r="A1431">
        <v>11092</v>
      </c>
      <c r="B1431" t="s">
        <v>28</v>
      </c>
      <c r="C1431" t="s">
        <v>29</v>
      </c>
      <c r="D1431" t="s">
        <v>2661</v>
      </c>
      <c r="E1431" t="s">
        <v>2662</v>
      </c>
      <c r="F1431" t="s">
        <v>32</v>
      </c>
      <c r="G1431" t="s">
        <v>33</v>
      </c>
      <c r="H1431" t="s">
        <v>1929</v>
      </c>
      <c r="I1431" t="s">
        <v>1930</v>
      </c>
      <c r="J1431" t="s">
        <v>44</v>
      </c>
      <c r="K1431" t="s">
        <v>29</v>
      </c>
      <c r="L1431" t="s">
        <v>1930</v>
      </c>
      <c r="M1431" s="4">
        <v>39156</v>
      </c>
      <c r="N1431" s="4">
        <v>39156</v>
      </c>
      <c r="O1431" s="1">
        <v>39156</v>
      </c>
      <c r="P1431" t="s">
        <v>52</v>
      </c>
      <c r="R1431" t="s">
        <v>71</v>
      </c>
      <c r="S1431" t="s">
        <v>1931</v>
      </c>
      <c r="T1431" t="s">
        <v>313</v>
      </c>
      <c r="U1431" t="s">
        <v>314</v>
      </c>
      <c r="V1431" t="s">
        <v>315</v>
      </c>
      <c r="W1431" s="6" t="s">
        <v>100</v>
      </c>
      <c r="X1431" t="s">
        <v>83</v>
      </c>
      <c r="Y1431">
        <v>270</v>
      </c>
      <c r="Z1431">
        <v>482</v>
      </c>
      <c r="AA1431" t="s">
        <v>32</v>
      </c>
      <c r="AB1431" s="5">
        <f t="shared" si="44"/>
        <v>2371.7673611111113</v>
      </c>
      <c r="AC1431" s="3">
        <v>37596</v>
      </c>
      <c r="AD1431" s="3">
        <v>78</v>
      </c>
      <c r="AE1431" s="3">
        <v>0.28999999999999998</v>
      </c>
      <c r="AF1431" t="s">
        <v>316</v>
      </c>
      <c r="AG1431" t="s">
        <v>109</v>
      </c>
      <c r="AH1431" s="8" t="s">
        <v>44</v>
      </c>
      <c r="AI1431" s="7" t="s">
        <v>44</v>
      </c>
      <c r="AJ1431" s="9" t="s">
        <v>44</v>
      </c>
      <c r="AK1431" s="5">
        <f t="shared" si="45"/>
        <v>0</v>
      </c>
    </row>
    <row r="1432" spans="1:37" hidden="1" x14ac:dyDescent="0.3">
      <c r="A1432">
        <v>11095</v>
      </c>
      <c r="B1432" t="s">
        <v>137</v>
      </c>
      <c r="C1432" t="s">
        <v>29</v>
      </c>
      <c r="D1432" t="s">
        <v>2663</v>
      </c>
      <c r="E1432" t="s">
        <v>2664</v>
      </c>
      <c r="F1432" t="s">
        <v>140</v>
      </c>
      <c r="G1432" t="s">
        <v>33</v>
      </c>
      <c r="H1432" t="s">
        <v>1929</v>
      </c>
      <c r="I1432" t="s">
        <v>1930</v>
      </c>
      <c r="J1432" t="s">
        <v>36</v>
      </c>
      <c r="K1432" t="s">
        <v>29</v>
      </c>
      <c r="L1432" t="s">
        <v>1930</v>
      </c>
      <c r="M1432" s="4">
        <v>39182</v>
      </c>
      <c r="N1432" s="4">
        <v>39182</v>
      </c>
      <c r="O1432" s="1">
        <v>39182</v>
      </c>
      <c r="P1432" t="s">
        <v>38</v>
      </c>
      <c r="R1432" t="s">
        <v>39</v>
      </c>
      <c r="S1432" t="s">
        <v>1931</v>
      </c>
      <c r="T1432" t="s">
        <v>266</v>
      </c>
      <c r="U1432" t="s">
        <v>267</v>
      </c>
      <c r="V1432" t="s">
        <v>268</v>
      </c>
      <c r="W1432" s="6" t="s">
        <v>44</v>
      </c>
      <c r="X1432" t="s">
        <v>45</v>
      </c>
      <c r="Y1432">
        <v>100</v>
      </c>
      <c r="Z1432">
        <v>60</v>
      </c>
      <c r="AA1432" t="s">
        <v>140</v>
      </c>
      <c r="AB1432" s="5">
        <f t="shared" si="44"/>
        <v>2371.7673611111113</v>
      </c>
      <c r="AC1432" s="3">
        <v>8340</v>
      </c>
      <c r="AD1432" s="3">
        <v>139</v>
      </c>
      <c r="AE1432" s="3">
        <v>1.39</v>
      </c>
      <c r="AF1432" t="s">
        <v>125</v>
      </c>
      <c r="AG1432" t="s">
        <v>47</v>
      </c>
      <c r="AH1432" s="8">
        <v>353</v>
      </c>
      <c r="AI1432" s="7">
        <v>3684.6</v>
      </c>
      <c r="AJ1432" s="9" t="s">
        <v>44</v>
      </c>
      <c r="AK1432" s="5">
        <f t="shared" si="45"/>
        <v>0</v>
      </c>
    </row>
    <row r="1433" spans="1:37" x14ac:dyDescent="0.3">
      <c r="A1433">
        <v>11096</v>
      </c>
      <c r="B1433" t="s">
        <v>1912</v>
      </c>
      <c r="C1433" t="s">
        <v>29</v>
      </c>
      <c r="D1433" t="s">
        <v>2665</v>
      </c>
      <c r="E1433" t="s">
        <v>2666</v>
      </c>
      <c r="F1433" t="s">
        <v>423</v>
      </c>
      <c r="G1433" t="s">
        <v>33</v>
      </c>
      <c r="H1433" t="s">
        <v>1929</v>
      </c>
      <c r="I1433" t="s">
        <v>1930</v>
      </c>
      <c r="J1433" t="s">
        <v>44</v>
      </c>
      <c r="K1433" t="s">
        <v>29</v>
      </c>
      <c r="L1433" t="s">
        <v>1930</v>
      </c>
      <c r="M1433" s="4">
        <v>39199</v>
      </c>
      <c r="N1433" s="4">
        <v>39199</v>
      </c>
      <c r="O1433" s="1">
        <v>39199</v>
      </c>
      <c r="P1433" t="s">
        <v>38</v>
      </c>
      <c r="R1433" t="s">
        <v>39</v>
      </c>
      <c r="S1433" t="s">
        <v>1931</v>
      </c>
      <c r="T1433" t="s">
        <v>65</v>
      </c>
      <c r="U1433" t="s">
        <v>66</v>
      </c>
      <c r="V1433" t="s">
        <v>67</v>
      </c>
      <c r="W1433" s="6" t="s">
        <v>44</v>
      </c>
      <c r="X1433" t="s">
        <v>45</v>
      </c>
      <c r="Y1433">
        <v>100</v>
      </c>
      <c r="Z1433">
        <v>100</v>
      </c>
      <c r="AA1433" t="s">
        <v>423</v>
      </c>
      <c r="AB1433" s="5">
        <f t="shared" si="44"/>
        <v>21638.408070175439</v>
      </c>
      <c r="AC1433" s="3">
        <v>8000</v>
      </c>
      <c r="AD1433" s="3">
        <v>80</v>
      </c>
      <c r="AE1433" s="3">
        <v>0.8</v>
      </c>
      <c r="AF1433" t="s">
        <v>68</v>
      </c>
      <c r="AG1433" t="s">
        <v>47</v>
      </c>
      <c r="AH1433" s="8">
        <v>32</v>
      </c>
      <c r="AI1433" s="12">
        <v>695.23</v>
      </c>
      <c r="AJ1433" s="9" t="s">
        <v>44</v>
      </c>
      <c r="AK1433" s="5">
        <f t="shared" si="45"/>
        <v>0</v>
      </c>
    </row>
    <row r="1434" spans="1:37" x14ac:dyDescent="0.3">
      <c r="A1434">
        <v>11097</v>
      </c>
      <c r="B1434" t="s">
        <v>84</v>
      </c>
      <c r="C1434" t="s">
        <v>29</v>
      </c>
      <c r="D1434" t="s">
        <v>2667</v>
      </c>
      <c r="E1434" t="s">
        <v>2668</v>
      </c>
      <c r="F1434" t="s">
        <v>87</v>
      </c>
      <c r="G1434" t="s">
        <v>33</v>
      </c>
      <c r="H1434" t="s">
        <v>1929</v>
      </c>
      <c r="I1434" t="s">
        <v>1930</v>
      </c>
      <c r="J1434" t="s">
        <v>44</v>
      </c>
      <c r="K1434" t="s">
        <v>29</v>
      </c>
      <c r="L1434" t="s">
        <v>1930</v>
      </c>
      <c r="M1434" s="4">
        <v>39189</v>
      </c>
      <c r="N1434" s="4">
        <v>39189</v>
      </c>
      <c r="O1434" s="1">
        <v>39189</v>
      </c>
      <c r="P1434" t="s">
        <v>52</v>
      </c>
      <c r="R1434" t="s">
        <v>71</v>
      </c>
      <c r="S1434" t="s">
        <v>1931</v>
      </c>
      <c r="T1434" t="s">
        <v>80</v>
      </c>
      <c r="U1434" t="s">
        <v>81</v>
      </c>
      <c r="V1434" t="s">
        <v>57</v>
      </c>
      <c r="W1434" s="6" t="s">
        <v>82</v>
      </c>
      <c r="X1434" t="s">
        <v>83</v>
      </c>
      <c r="Y1434">
        <v>60</v>
      </c>
      <c r="Z1434">
        <v>1260</v>
      </c>
      <c r="AA1434" t="s">
        <v>87</v>
      </c>
      <c r="AB1434" s="5">
        <f t="shared" si="44"/>
        <v>21638.408070175439</v>
      </c>
      <c r="AC1434" s="3">
        <v>2016</v>
      </c>
      <c r="AD1434" s="3">
        <v>1.6</v>
      </c>
      <c r="AE1434" s="3">
        <v>0.03</v>
      </c>
      <c r="AF1434" t="s">
        <v>60</v>
      </c>
      <c r="AG1434" t="s">
        <v>47</v>
      </c>
      <c r="AH1434" s="8">
        <v>988</v>
      </c>
      <c r="AI1434" s="12">
        <v>4251</v>
      </c>
      <c r="AJ1434" s="9" t="s">
        <v>44</v>
      </c>
      <c r="AK1434" s="5">
        <f t="shared" si="45"/>
        <v>0</v>
      </c>
    </row>
    <row r="1435" spans="1:37" x14ac:dyDescent="0.3">
      <c r="A1435">
        <v>11099</v>
      </c>
      <c r="B1435" t="s">
        <v>152</v>
      </c>
      <c r="C1435" t="s">
        <v>29</v>
      </c>
      <c r="D1435" t="s">
        <v>2669</v>
      </c>
      <c r="E1435" t="s">
        <v>2670</v>
      </c>
      <c r="F1435" t="s">
        <v>155</v>
      </c>
      <c r="G1435" t="s">
        <v>33</v>
      </c>
      <c r="H1435" t="s">
        <v>1929</v>
      </c>
      <c r="I1435" t="s">
        <v>1930</v>
      </c>
      <c r="J1435" t="s">
        <v>44</v>
      </c>
      <c r="K1435" t="s">
        <v>29</v>
      </c>
      <c r="L1435" t="s">
        <v>1930</v>
      </c>
      <c r="M1435" s="4">
        <v>39198</v>
      </c>
      <c r="N1435" s="4">
        <v>39198</v>
      </c>
      <c r="O1435" s="1">
        <v>39198</v>
      </c>
      <c r="P1435" t="s">
        <v>52</v>
      </c>
      <c r="R1435" t="s">
        <v>71</v>
      </c>
      <c r="S1435" t="s">
        <v>1931</v>
      </c>
      <c r="T1435" t="s">
        <v>115</v>
      </c>
      <c r="U1435" t="s">
        <v>116</v>
      </c>
      <c r="V1435" t="s">
        <v>117</v>
      </c>
      <c r="W1435" s="6" t="s">
        <v>118</v>
      </c>
      <c r="X1435" t="s">
        <v>76</v>
      </c>
      <c r="Y1435">
        <v>120</v>
      </c>
      <c r="Z1435">
        <v>400</v>
      </c>
      <c r="AA1435" t="s">
        <v>155</v>
      </c>
      <c r="AB1435" s="5">
        <f t="shared" si="44"/>
        <v>21638.408070175439</v>
      </c>
      <c r="AC1435" s="3">
        <v>16440</v>
      </c>
      <c r="AD1435" s="3">
        <v>41.1</v>
      </c>
      <c r="AE1435" s="3">
        <v>0.34</v>
      </c>
      <c r="AF1435" t="s">
        <v>122</v>
      </c>
      <c r="AG1435" t="s">
        <v>47</v>
      </c>
      <c r="AH1435" s="8">
        <v>87</v>
      </c>
      <c r="AI1435" s="12">
        <v>907.41</v>
      </c>
      <c r="AJ1435" s="9" t="s">
        <v>44</v>
      </c>
      <c r="AK1435" s="5">
        <f t="shared" si="45"/>
        <v>0</v>
      </c>
    </row>
    <row r="1436" spans="1:37" x14ac:dyDescent="0.3">
      <c r="A1436">
        <v>11100</v>
      </c>
      <c r="B1436" t="s">
        <v>91</v>
      </c>
      <c r="C1436" t="s">
        <v>29</v>
      </c>
      <c r="D1436" t="s">
        <v>2671</v>
      </c>
      <c r="E1436" t="s">
        <v>2672</v>
      </c>
      <c r="F1436" t="s">
        <v>94</v>
      </c>
      <c r="G1436" t="s">
        <v>33</v>
      </c>
      <c r="H1436" t="s">
        <v>1929</v>
      </c>
      <c r="I1436" t="s">
        <v>1930</v>
      </c>
      <c r="J1436" t="s">
        <v>44</v>
      </c>
      <c r="K1436" t="s">
        <v>29</v>
      </c>
      <c r="L1436" t="s">
        <v>1930</v>
      </c>
      <c r="M1436" s="4">
        <v>39206</v>
      </c>
      <c r="N1436" s="4">
        <v>39206</v>
      </c>
      <c r="O1436" s="1">
        <v>39206</v>
      </c>
      <c r="P1436" t="s">
        <v>52</v>
      </c>
      <c r="R1436" t="s">
        <v>71</v>
      </c>
      <c r="S1436" t="s">
        <v>1931</v>
      </c>
      <c r="T1436" t="s">
        <v>614</v>
      </c>
      <c r="U1436" t="s">
        <v>357</v>
      </c>
      <c r="V1436" t="s">
        <v>57</v>
      </c>
      <c r="W1436" s="6" t="s">
        <v>244</v>
      </c>
      <c r="X1436" t="s">
        <v>76</v>
      </c>
      <c r="Y1436">
        <v>60</v>
      </c>
      <c r="Z1436">
        <v>1000</v>
      </c>
      <c r="AA1436" t="s">
        <v>94</v>
      </c>
      <c r="AB1436" s="5">
        <f t="shared" si="44"/>
        <v>21638.408070175439</v>
      </c>
      <c r="AC1436" s="3">
        <v>35800</v>
      </c>
      <c r="AD1436" s="3">
        <v>35.799999999999997</v>
      </c>
      <c r="AE1436" s="3">
        <v>0.6</v>
      </c>
      <c r="AF1436" t="s">
        <v>60</v>
      </c>
      <c r="AG1436" t="s">
        <v>47</v>
      </c>
      <c r="AH1436" s="8">
        <v>4436</v>
      </c>
      <c r="AI1436" s="12">
        <v>18375.7</v>
      </c>
      <c r="AJ1436" s="9" t="s">
        <v>44</v>
      </c>
      <c r="AK1436" s="5">
        <f t="shared" si="45"/>
        <v>0</v>
      </c>
    </row>
    <row r="1437" spans="1:37" x14ac:dyDescent="0.3">
      <c r="A1437">
        <v>11101</v>
      </c>
      <c r="B1437" t="s">
        <v>91</v>
      </c>
      <c r="C1437" t="s">
        <v>29</v>
      </c>
      <c r="D1437" t="s">
        <v>2671</v>
      </c>
      <c r="E1437" t="s">
        <v>2672</v>
      </c>
      <c r="F1437" t="s">
        <v>94</v>
      </c>
      <c r="G1437" t="s">
        <v>33</v>
      </c>
      <c r="H1437" t="s">
        <v>1929</v>
      </c>
      <c r="I1437" t="s">
        <v>1930</v>
      </c>
      <c r="J1437" t="s">
        <v>44</v>
      </c>
      <c r="K1437" t="s">
        <v>29</v>
      </c>
      <c r="L1437" t="s">
        <v>1930</v>
      </c>
      <c r="M1437" s="4">
        <v>39206</v>
      </c>
      <c r="N1437" s="4">
        <v>39206</v>
      </c>
      <c r="O1437" s="1">
        <v>39206</v>
      </c>
      <c r="P1437" t="s">
        <v>52</v>
      </c>
      <c r="R1437" t="s">
        <v>71</v>
      </c>
      <c r="S1437" t="s">
        <v>1931</v>
      </c>
      <c r="T1437" t="s">
        <v>305</v>
      </c>
      <c r="U1437" t="s">
        <v>98</v>
      </c>
      <c r="V1437" t="s">
        <v>57</v>
      </c>
      <c r="W1437" s="6" t="s">
        <v>306</v>
      </c>
      <c r="X1437" t="s">
        <v>76</v>
      </c>
      <c r="Y1437">
        <v>30</v>
      </c>
      <c r="Z1437">
        <v>50112</v>
      </c>
      <c r="AA1437" t="s">
        <v>94</v>
      </c>
      <c r="AB1437" s="5">
        <f t="shared" si="44"/>
        <v>21638.408070175439</v>
      </c>
      <c r="AC1437" s="3">
        <v>814821.12</v>
      </c>
      <c r="AD1437" s="3">
        <v>16.260000000000002</v>
      </c>
      <c r="AE1437" s="3">
        <v>0.54</v>
      </c>
      <c r="AF1437" t="s">
        <v>60</v>
      </c>
      <c r="AG1437" t="s">
        <v>109</v>
      </c>
      <c r="AH1437" s="8" t="s">
        <v>44</v>
      </c>
      <c r="AI1437" s="12" t="s">
        <v>44</v>
      </c>
      <c r="AJ1437" s="9" t="s">
        <v>44</v>
      </c>
      <c r="AK1437" s="5">
        <f t="shared" si="45"/>
        <v>0</v>
      </c>
    </row>
    <row r="1438" spans="1:37" x14ac:dyDescent="0.3">
      <c r="A1438">
        <v>11102</v>
      </c>
      <c r="B1438" t="s">
        <v>28</v>
      </c>
      <c r="C1438" t="s">
        <v>29</v>
      </c>
      <c r="D1438" t="s">
        <v>2673</v>
      </c>
      <c r="E1438" t="s">
        <v>2674</v>
      </c>
      <c r="F1438" t="s">
        <v>32</v>
      </c>
      <c r="G1438" t="s">
        <v>33</v>
      </c>
      <c r="H1438" t="s">
        <v>1929</v>
      </c>
      <c r="I1438" t="s">
        <v>1930</v>
      </c>
      <c r="J1438" t="s">
        <v>44</v>
      </c>
      <c r="K1438" t="s">
        <v>29</v>
      </c>
      <c r="L1438" t="s">
        <v>1930</v>
      </c>
      <c r="M1438" s="4">
        <v>39206</v>
      </c>
      <c r="N1438" s="4">
        <v>39206</v>
      </c>
      <c r="O1438" s="1">
        <v>39206</v>
      </c>
      <c r="P1438" t="s">
        <v>52</v>
      </c>
      <c r="R1438" t="s">
        <v>71</v>
      </c>
      <c r="S1438" t="s">
        <v>1931</v>
      </c>
      <c r="T1438" t="s">
        <v>305</v>
      </c>
      <c r="U1438" t="s">
        <v>98</v>
      </c>
      <c r="V1438" t="s">
        <v>57</v>
      </c>
      <c r="W1438" s="6" t="s">
        <v>306</v>
      </c>
      <c r="X1438" t="s">
        <v>76</v>
      </c>
      <c r="Y1438">
        <v>30</v>
      </c>
      <c r="Z1438">
        <v>10000</v>
      </c>
      <c r="AA1438" t="s">
        <v>32</v>
      </c>
      <c r="AB1438" s="5">
        <f t="shared" si="44"/>
        <v>21638.408070175439</v>
      </c>
      <c r="AC1438" s="3">
        <v>162500</v>
      </c>
      <c r="AD1438" s="3">
        <v>16.25</v>
      </c>
      <c r="AE1438" s="3">
        <v>0.54</v>
      </c>
      <c r="AF1438" t="s">
        <v>60</v>
      </c>
      <c r="AG1438" t="s">
        <v>47</v>
      </c>
      <c r="AH1438" s="8">
        <v>901</v>
      </c>
      <c r="AI1438" s="12">
        <v>3006</v>
      </c>
      <c r="AJ1438" s="9" t="s">
        <v>44</v>
      </c>
      <c r="AK1438" s="5">
        <f t="shared" si="45"/>
        <v>0</v>
      </c>
    </row>
    <row r="1439" spans="1:37" x14ac:dyDescent="0.3">
      <c r="A1439">
        <v>11105</v>
      </c>
      <c r="B1439" t="s">
        <v>84</v>
      </c>
      <c r="C1439" t="s">
        <v>29</v>
      </c>
      <c r="D1439" t="s">
        <v>2675</v>
      </c>
      <c r="E1439" t="s">
        <v>2676</v>
      </c>
      <c r="F1439" t="s">
        <v>87</v>
      </c>
      <c r="G1439" t="s">
        <v>33</v>
      </c>
      <c r="H1439" t="s">
        <v>1929</v>
      </c>
      <c r="I1439" t="s">
        <v>1930</v>
      </c>
      <c r="J1439" t="s">
        <v>44</v>
      </c>
      <c r="K1439" t="s">
        <v>29</v>
      </c>
      <c r="L1439" t="s">
        <v>1930</v>
      </c>
      <c r="M1439" s="4">
        <v>39225</v>
      </c>
      <c r="N1439" s="4">
        <v>39225</v>
      </c>
      <c r="O1439" s="1">
        <v>39225</v>
      </c>
      <c r="P1439" t="s">
        <v>52</v>
      </c>
      <c r="R1439" t="s">
        <v>71</v>
      </c>
      <c r="S1439" t="s">
        <v>1931</v>
      </c>
      <c r="T1439" t="s">
        <v>1630</v>
      </c>
      <c r="U1439" t="s">
        <v>1631</v>
      </c>
      <c r="V1439" t="s">
        <v>57</v>
      </c>
      <c r="W1439" s="6" t="s">
        <v>1632</v>
      </c>
      <c r="X1439" t="s">
        <v>407</v>
      </c>
      <c r="Y1439">
        <v>120</v>
      </c>
      <c r="Z1439">
        <v>5709</v>
      </c>
      <c r="AA1439" t="s">
        <v>87</v>
      </c>
      <c r="AB1439" s="5">
        <f t="shared" si="44"/>
        <v>21638.408070175439</v>
      </c>
      <c r="AC1439" s="3">
        <v>117034.5</v>
      </c>
      <c r="AD1439" s="3">
        <v>20.5</v>
      </c>
      <c r="AE1439" s="3">
        <v>0.17</v>
      </c>
      <c r="AF1439" t="s">
        <v>430</v>
      </c>
      <c r="AG1439" t="s">
        <v>47</v>
      </c>
      <c r="AH1439" s="8">
        <v>1238</v>
      </c>
      <c r="AI1439" s="12">
        <v>6433.28</v>
      </c>
      <c r="AJ1439" s="9" t="s">
        <v>44</v>
      </c>
      <c r="AK1439" s="5">
        <f t="shared" si="45"/>
        <v>0</v>
      </c>
    </row>
    <row r="1440" spans="1:37" x14ac:dyDescent="0.3">
      <c r="A1440">
        <v>11107</v>
      </c>
      <c r="B1440" t="s">
        <v>452</v>
      </c>
      <c r="C1440" t="s">
        <v>29</v>
      </c>
      <c r="D1440" t="s">
        <v>2677</v>
      </c>
      <c r="E1440" t="s">
        <v>2678</v>
      </c>
      <c r="F1440" t="s">
        <v>455</v>
      </c>
      <c r="G1440" t="s">
        <v>33</v>
      </c>
      <c r="H1440" t="s">
        <v>1929</v>
      </c>
      <c r="I1440" t="s">
        <v>1930</v>
      </c>
      <c r="J1440" t="s">
        <v>36</v>
      </c>
      <c r="K1440" t="s">
        <v>29</v>
      </c>
      <c r="L1440" t="s">
        <v>1930</v>
      </c>
      <c r="M1440" s="4">
        <v>39234</v>
      </c>
      <c r="N1440" s="4">
        <v>39234</v>
      </c>
      <c r="O1440" s="1">
        <v>39234</v>
      </c>
      <c r="P1440" t="s">
        <v>52</v>
      </c>
      <c r="R1440" t="s">
        <v>71</v>
      </c>
      <c r="S1440" t="s">
        <v>1931</v>
      </c>
      <c r="T1440" t="s">
        <v>305</v>
      </c>
      <c r="U1440" t="s">
        <v>98</v>
      </c>
      <c r="V1440" t="s">
        <v>57</v>
      </c>
      <c r="W1440" s="6" t="s">
        <v>306</v>
      </c>
      <c r="X1440" t="s">
        <v>76</v>
      </c>
      <c r="Y1440">
        <v>30</v>
      </c>
      <c r="Z1440">
        <v>25003</v>
      </c>
      <c r="AA1440" t="s">
        <v>455</v>
      </c>
      <c r="AB1440" s="5">
        <f t="shared" si="44"/>
        <v>21638.408070175439</v>
      </c>
      <c r="AC1440" s="3">
        <v>418800.25</v>
      </c>
      <c r="AD1440" s="3">
        <v>16.75</v>
      </c>
      <c r="AE1440" s="3">
        <v>0.56000000000000005</v>
      </c>
      <c r="AF1440" t="s">
        <v>60</v>
      </c>
      <c r="AG1440" t="s">
        <v>47</v>
      </c>
      <c r="AH1440" s="8">
        <v>2177</v>
      </c>
      <c r="AI1440" s="12">
        <v>2912.01</v>
      </c>
      <c r="AJ1440" s="9" t="s">
        <v>44</v>
      </c>
      <c r="AK1440" s="5">
        <f t="shared" si="45"/>
        <v>0</v>
      </c>
    </row>
    <row r="1441" spans="1:37" hidden="1" x14ac:dyDescent="0.3">
      <c r="A1441">
        <v>11109</v>
      </c>
      <c r="B1441" t="s">
        <v>452</v>
      </c>
      <c r="C1441" t="s">
        <v>29</v>
      </c>
      <c r="D1441" t="s">
        <v>1953</v>
      </c>
      <c r="E1441" t="s">
        <v>1954</v>
      </c>
      <c r="F1441" t="s">
        <v>455</v>
      </c>
      <c r="G1441" t="s">
        <v>33</v>
      </c>
      <c r="H1441" t="s">
        <v>1929</v>
      </c>
      <c r="I1441" t="s">
        <v>1930</v>
      </c>
      <c r="J1441" t="s">
        <v>36</v>
      </c>
      <c r="K1441" t="s">
        <v>29</v>
      </c>
      <c r="L1441" t="s">
        <v>1930</v>
      </c>
      <c r="M1441" s="4">
        <v>39189</v>
      </c>
      <c r="N1441" s="4">
        <v>39189</v>
      </c>
      <c r="O1441" s="1">
        <v>39189</v>
      </c>
      <c r="P1441" t="s">
        <v>52</v>
      </c>
      <c r="R1441" t="s">
        <v>53</v>
      </c>
      <c r="S1441" t="s">
        <v>1931</v>
      </c>
      <c r="T1441" t="s">
        <v>873</v>
      </c>
      <c r="U1441" t="s">
        <v>357</v>
      </c>
      <c r="V1441" t="s">
        <v>57</v>
      </c>
      <c r="W1441" s="6" t="s">
        <v>874</v>
      </c>
      <c r="X1441" t="s">
        <v>90</v>
      </c>
      <c r="Y1441">
        <v>240</v>
      </c>
      <c r="Z1441">
        <v>460</v>
      </c>
      <c r="AA1441" t="s">
        <v>455</v>
      </c>
      <c r="AB1441" s="5">
        <f t="shared" si="44"/>
        <v>2371.7673611111113</v>
      </c>
      <c r="AC1441" s="3">
        <v>9683</v>
      </c>
      <c r="AD1441" s="3">
        <v>21.05</v>
      </c>
      <c r="AE1441" s="3">
        <v>0.09</v>
      </c>
      <c r="AF1441" t="s">
        <v>60</v>
      </c>
      <c r="AG1441" t="s">
        <v>109</v>
      </c>
      <c r="AH1441" s="8" t="s">
        <v>44</v>
      </c>
      <c r="AI1441" s="7" t="s">
        <v>44</v>
      </c>
      <c r="AJ1441" s="9" t="s">
        <v>44</v>
      </c>
      <c r="AK1441" s="5">
        <f t="shared" si="45"/>
        <v>0</v>
      </c>
    </row>
    <row r="1442" spans="1:37" x14ac:dyDescent="0.3">
      <c r="A1442">
        <v>11112</v>
      </c>
      <c r="B1442" t="s">
        <v>1912</v>
      </c>
      <c r="C1442" t="s">
        <v>29</v>
      </c>
      <c r="D1442" t="s">
        <v>2679</v>
      </c>
      <c r="E1442" t="s">
        <v>2680</v>
      </c>
      <c r="F1442" t="s">
        <v>423</v>
      </c>
      <c r="G1442" t="s">
        <v>33</v>
      </c>
      <c r="H1442" t="s">
        <v>1929</v>
      </c>
      <c r="I1442" t="s">
        <v>1930</v>
      </c>
      <c r="J1442" t="s">
        <v>44</v>
      </c>
      <c r="K1442" t="s">
        <v>29</v>
      </c>
      <c r="L1442" t="s">
        <v>1930</v>
      </c>
      <c r="M1442" s="4">
        <v>39199</v>
      </c>
      <c r="N1442" s="4">
        <v>39199</v>
      </c>
      <c r="O1442" s="1">
        <v>39199</v>
      </c>
      <c r="P1442" t="s">
        <v>38</v>
      </c>
      <c r="R1442" t="s">
        <v>39</v>
      </c>
      <c r="S1442" t="s">
        <v>1931</v>
      </c>
      <c r="T1442" t="s">
        <v>206</v>
      </c>
      <c r="U1442" t="s">
        <v>207</v>
      </c>
      <c r="V1442" t="s">
        <v>208</v>
      </c>
      <c r="W1442" s="6" t="s">
        <v>44</v>
      </c>
      <c r="X1442" t="s">
        <v>45</v>
      </c>
      <c r="Y1442">
        <v>100</v>
      </c>
      <c r="Z1442">
        <v>30</v>
      </c>
      <c r="AA1442" t="s">
        <v>423</v>
      </c>
      <c r="AB1442" s="5">
        <f t="shared" si="44"/>
        <v>21638.408070175439</v>
      </c>
      <c r="AC1442" s="3">
        <v>12000</v>
      </c>
      <c r="AD1442" s="3">
        <v>400</v>
      </c>
      <c r="AE1442" s="3">
        <v>4</v>
      </c>
      <c r="AF1442" t="s">
        <v>209</v>
      </c>
      <c r="AG1442" t="s">
        <v>47</v>
      </c>
      <c r="AH1442" s="8">
        <v>72</v>
      </c>
      <c r="AI1442" s="12">
        <v>947.05</v>
      </c>
      <c r="AJ1442" s="9" t="s">
        <v>44</v>
      </c>
      <c r="AK1442" s="5">
        <f t="shared" si="45"/>
        <v>0</v>
      </c>
    </row>
    <row r="1443" spans="1:37" x14ac:dyDescent="0.3">
      <c r="A1443">
        <v>11113</v>
      </c>
      <c r="B1443" t="s">
        <v>28</v>
      </c>
      <c r="C1443" t="s">
        <v>29</v>
      </c>
      <c r="D1443" t="s">
        <v>2681</v>
      </c>
      <c r="E1443" t="s">
        <v>2682</v>
      </c>
      <c r="F1443" t="s">
        <v>32</v>
      </c>
      <c r="G1443" t="s">
        <v>33</v>
      </c>
      <c r="H1443" t="s">
        <v>1929</v>
      </c>
      <c r="I1443" t="s">
        <v>1930</v>
      </c>
      <c r="J1443" t="s">
        <v>44</v>
      </c>
      <c r="K1443" t="s">
        <v>29</v>
      </c>
      <c r="L1443" t="s">
        <v>1930</v>
      </c>
      <c r="M1443" s="4">
        <v>39206</v>
      </c>
      <c r="N1443" s="4">
        <v>39206</v>
      </c>
      <c r="O1443" s="1">
        <v>39206</v>
      </c>
      <c r="P1443" t="s">
        <v>52</v>
      </c>
      <c r="R1443" t="s">
        <v>71</v>
      </c>
      <c r="S1443" t="s">
        <v>1931</v>
      </c>
      <c r="T1443" t="s">
        <v>143</v>
      </c>
      <c r="U1443" t="s">
        <v>144</v>
      </c>
      <c r="V1443" t="s">
        <v>57</v>
      </c>
      <c r="W1443" s="6" t="s">
        <v>145</v>
      </c>
      <c r="X1443" t="s">
        <v>146</v>
      </c>
      <c r="Y1443">
        <v>60</v>
      </c>
      <c r="Z1443">
        <v>10000</v>
      </c>
      <c r="AA1443" t="s">
        <v>32</v>
      </c>
      <c r="AB1443" s="5">
        <f t="shared" si="44"/>
        <v>21638.408070175439</v>
      </c>
      <c r="AC1443" s="3">
        <v>102500</v>
      </c>
      <c r="AD1443" s="3">
        <v>10.25</v>
      </c>
      <c r="AE1443" s="3">
        <v>0.17</v>
      </c>
      <c r="AF1443" t="s">
        <v>60</v>
      </c>
      <c r="AG1443" t="s">
        <v>47</v>
      </c>
      <c r="AH1443" s="8">
        <v>980</v>
      </c>
      <c r="AI1443" s="12">
        <v>3179</v>
      </c>
      <c r="AJ1443" s="9" t="s">
        <v>44</v>
      </c>
      <c r="AK1443" s="5">
        <f t="shared" si="45"/>
        <v>0</v>
      </c>
    </row>
    <row r="1444" spans="1:37" x14ac:dyDescent="0.3">
      <c r="A1444">
        <v>11114</v>
      </c>
      <c r="B1444" t="s">
        <v>91</v>
      </c>
      <c r="C1444" t="s">
        <v>29</v>
      </c>
      <c r="D1444" t="s">
        <v>2683</v>
      </c>
      <c r="E1444" t="s">
        <v>2684</v>
      </c>
      <c r="F1444" t="s">
        <v>94</v>
      </c>
      <c r="G1444" t="s">
        <v>33</v>
      </c>
      <c r="H1444" t="s">
        <v>1929</v>
      </c>
      <c r="I1444" t="s">
        <v>1930</v>
      </c>
      <c r="J1444" t="s">
        <v>44</v>
      </c>
      <c r="K1444" t="s">
        <v>29</v>
      </c>
      <c r="L1444" t="s">
        <v>1930</v>
      </c>
      <c r="M1444" s="4">
        <v>39205</v>
      </c>
      <c r="N1444" s="4">
        <v>39205</v>
      </c>
      <c r="O1444" s="1">
        <v>39205</v>
      </c>
      <c r="P1444" t="s">
        <v>52</v>
      </c>
      <c r="R1444" t="s">
        <v>71</v>
      </c>
      <c r="S1444" t="s">
        <v>1931</v>
      </c>
      <c r="T1444" t="s">
        <v>143</v>
      </c>
      <c r="U1444" t="s">
        <v>144</v>
      </c>
      <c r="V1444" t="s">
        <v>57</v>
      </c>
      <c r="W1444" s="6" t="s">
        <v>145</v>
      </c>
      <c r="X1444" t="s">
        <v>146</v>
      </c>
      <c r="Y1444">
        <v>60</v>
      </c>
      <c r="Z1444">
        <v>50549</v>
      </c>
      <c r="AA1444" t="s">
        <v>94</v>
      </c>
      <c r="AB1444" s="5">
        <f t="shared" si="44"/>
        <v>21638.408070175439</v>
      </c>
      <c r="AC1444" s="3">
        <v>518127.25</v>
      </c>
      <c r="AD1444" s="3">
        <v>10.25</v>
      </c>
      <c r="AE1444" s="3">
        <v>0.17</v>
      </c>
      <c r="AF1444" t="s">
        <v>60</v>
      </c>
      <c r="AG1444" t="s">
        <v>47</v>
      </c>
      <c r="AH1444" s="8">
        <v>4680</v>
      </c>
      <c r="AI1444" s="12">
        <v>19288.91</v>
      </c>
      <c r="AJ1444" s="9" t="s">
        <v>44</v>
      </c>
      <c r="AK1444" s="5">
        <f t="shared" si="45"/>
        <v>0</v>
      </c>
    </row>
    <row r="1445" spans="1:37" x14ac:dyDescent="0.3">
      <c r="A1445">
        <v>11115</v>
      </c>
      <c r="B1445" t="s">
        <v>452</v>
      </c>
      <c r="C1445" t="s">
        <v>29</v>
      </c>
      <c r="D1445" t="s">
        <v>2685</v>
      </c>
      <c r="E1445" t="s">
        <v>2686</v>
      </c>
      <c r="F1445" t="s">
        <v>455</v>
      </c>
      <c r="G1445" t="s">
        <v>33</v>
      </c>
      <c r="H1445" t="s">
        <v>1929</v>
      </c>
      <c r="I1445" t="s">
        <v>1930</v>
      </c>
      <c r="J1445" t="s">
        <v>36</v>
      </c>
      <c r="K1445" t="s">
        <v>29</v>
      </c>
      <c r="L1445" t="s">
        <v>1930</v>
      </c>
      <c r="M1445" s="4">
        <v>39241</v>
      </c>
      <c r="N1445" s="4">
        <v>39241</v>
      </c>
      <c r="O1445" s="1">
        <v>39241</v>
      </c>
      <c r="P1445" t="s">
        <v>52</v>
      </c>
      <c r="R1445" t="s">
        <v>71</v>
      </c>
      <c r="S1445" t="s">
        <v>1931</v>
      </c>
      <c r="T1445" t="s">
        <v>614</v>
      </c>
      <c r="U1445" t="s">
        <v>357</v>
      </c>
      <c r="V1445" t="s">
        <v>57</v>
      </c>
      <c r="W1445" s="6" t="s">
        <v>244</v>
      </c>
      <c r="X1445" t="s">
        <v>76</v>
      </c>
      <c r="Y1445">
        <v>60</v>
      </c>
      <c r="Z1445">
        <v>4444</v>
      </c>
      <c r="AA1445" t="s">
        <v>455</v>
      </c>
      <c r="AB1445" s="5">
        <f t="shared" si="44"/>
        <v>21638.408070175439</v>
      </c>
      <c r="AC1445" s="3">
        <v>159095.20000000001</v>
      </c>
      <c r="AD1445" s="3">
        <v>35.799999999999997</v>
      </c>
      <c r="AE1445" s="3">
        <v>0.6</v>
      </c>
      <c r="AF1445" t="s">
        <v>60</v>
      </c>
      <c r="AG1445" t="s">
        <v>47</v>
      </c>
      <c r="AH1445" s="8">
        <v>633</v>
      </c>
      <c r="AI1445" s="12" t="s">
        <v>44</v>
      </c>
      <c r="AJ1445" s="9" t="s">
        <v>44</v>
      </c>
      <c r="AK1445" s="5">
        <f t="shared" si="45"/>
        <v>0</v>
      </c>
    </row>
    <row r="1446" spans="1:37" x14ac:dyDescent="0.3">
      <c r="A1446">
        <v>11117</v>
      </c>
      <c r="B1446" t="s">
        <v>187</v>
      </c>
      <c r="C1446" t="s">
        <v>29</v>
      </c>
      <c r="D1446" t="s">
        <v>2687</v>
      </c>
      <c r="E1446" t="s">
        <v>2688</v>
      </c>
      <c r="F1446" t="s">
        <v>32</v>
      </c>
      <c r="G1446" t="s">
        <v>33</v>
      </c>
      <c r="H1446" t="s">
        <v>1929</v>
      </c>
      <c r="I1446" t="s">
        <v>1930</v>
      </c>
      <c r="J1446" t="s">
        <v>44</v>
      </c>
      <c r="K1446" t="s">
        <v>29</v>
      </c>
      <c r="L1446" t="s">
        <v>1930</v>
      </c>
      <c r="M1446" s="4">
        <v>39261</v>
      </c>
      <c r="N1446" s="4">
        <v>39261</v>
      </c>
      <c r="O1446" s="1">
        <v>39261</v>
      </c>
      <c r="P1446" t="s">
        <v>52</v>
      </c>
      <c r="R1446" t="s">
        <v>71</v>
      </c>
      <c r="S1446" t="s">
        <v>1931</v>
      </c>
      <c r="T1446" t="s">
        <v>115</v>
      </c>
      <c r="U1446" t="s">
        <v>116</v>
      </c>
      <c r="V1446" t="s">
        <v>117</v>
      </c>
      <c r="W1446" s="6" t="s">
        <v>118</v>
      </c>
      <c r="X1446" t="s">
        <v>76</v>
      </c>
      <c r="Y1446">
        <v>120</v>
      </c>
      <c r="Z1446">
        <v>4000</v>
      </c>
      <c r="AA1446" t="s">
        <v>32</v>
      </c>
      <c r="AB1446" s="5">
        <f t="shared" si="44"/>
        <v>21638.408070175439</v>
      </c>
      <c r="AC1446" s="3">
        <v>164400</v>
      </c>
      <c r="AD1446" s="3">
        <v>41.1</v>
      </c>
      <c r="AE1446" s="3">
        <v>0.34</v>
      </c>
      <c r="AF1446" t="s">
        <v>122</v>
      </c>
      <c r="AG1446" t="s">
        <v>47</v>
      </c>
      <c r="AH1446" s="8">
        <v>1015</v>
      </c>
      <c r="AI1446" s="12">
        <v>3256</v>
      </c>
      <c r="AJ1446" s="9">
        <v>263.04000000000002</v>
      </c>
      <c r="AK1446" s="5">
        <f t="shared" si="45"/>
        <v>0</v>
      </c>
    </row>
    <row r="1447" spans="1:37" x14ac:dyDescent="0.3">
      <c r="A1447">
        <v>11118</v>
      </c>
      <c r="B1447" t="s">
        <v>187</v>
      </c>
      <c r="C1447" t="s">
        <v>29</v>
      </c>
      <c r="D1447" t="s">
        <v>2687</v>
      </c>
      <c r="E1447" t="s">
        <v>2688</v>
      </c>
      <c r="F1447" t="s">
        <v>32</v>
      </c>
      <c r="G1447" t="s">
        <v>33</v>
      </c>
      <c r="H1447" t="s">
        <v>1929</v>
      </c>
      <c r="I1447" t="s">
        <v>1930</v>
      </c>
      <c r="J1447" t="s">
        <v>44</v>
      </c>
      <c r="K1447" t="s">
        <v>29</v>
      </c>
      <c r="L1447" t="s">
        <v>1930</v>
      </c>
      <c r="M1447" s="4">
        <v>39261</v>
      </c>
      <c r="N1447" s="4">
        <v>39261</v>
      </c>
      <c r="O1447" s="1">
        <v>39261</v>
      </c>
      <c r="P1447" t="s">
        <v>52</v>
      </c>
      <c r="R1447" t="s">
        <v>71</v>
      </c>
      <c r="S1447" t="s">
        <v>1931</v>
      </c>
      <c r="T1447" t="s">
        <v>614</v>
      </c>
      <c r="U1447" t="s">
        <v>357</v>
      </c>
      <c r="V1447" t="s">
        <v>57</v>
      </c>
      <c r="W1447" s="6" t="s">
        <v>244</v>
      </c>
      <c r="X1447" t="s">
        <v>76</v>
      </c>
      <c r="Y1447">
        <v>60</v>
      </c>
      <c r="Z1447">
        <v>2000</v>
      </c>
      <c r="AA1447" t="s">
        <v>32</v>
      </c>
      <c r="AB1447" s="5">
        <f t="shared" si="44"/>
        <v>21638.408070175439</v>
      </c>
      <c r="AC1447" s="3">
        <v>71600</v>
      </c>
      <c r="AD1447" s="3">
        <v>35.799999999999997</v>
      </c>
      <c r="AE1447" s="3">
        <v>0.6</v>
      </c>
      <c r="AF1447" t="s">
        <v>60</v>
      </c>
      <c r="AG1447" t="s">
        <v>109</v>
      </c>
      <c r="AH1447" s="8" t="s">
        <v>44</v>
      </c>
      <c r="AI1447" s="12" t="s">
        <v>44</v>
      </c>
      <c r="AJ1447" s="9">
        <v>114.56</v>
      </c>
      <c r="AK1447" s="5">
        <f t="shared" si="45"/>
        <v>0</v>
      </c>
    </row>
    <row r="1448" spans="1:37" x14ac:dyDescent="0.3">
      <c r="A1448">
        <v>11119</v>
      </c>
      <c r="B1448" t="s">
        <v>187</v>
      </c>
      <c r="C1448" t="s">
        <v>29</v>
      </c>
      <c r="D1448" t="s">
        <v>2689</v>
      </c>
      <c r="E1448" t="s">
        <v>2690</v>
      </c>
      <c r="F1448" t="s">
        <v>32</v>
      </c>
      <c r="G1448" t="s">
        <v>33</v>
      </c>
      <c r="H1448" t="s">
        <v>1929</v>
      </c>
      <c r="I1448" t="s">
        <v>1930</v>
      </c>
      <c r="J1448" t="s">
        <v>44</v>
      </c>
      <c r="K1448" t="s">
        <v>29</v>
      </c>
      <c r="L1448" t="s">
        <v>1930</v>
      </c>
      <c r="M1448" s="4">
        <v>39254</v>
      </c>
      <c r="N1448" s="4">
        <v>39254</v>
      </c>
      <c r="O1448" s="1">
        <v>39254</v>
      </c>
      <c r="P1448" t="s">
        <v>52</v>
      </c>
      <c r="R1448" t="s">
        <v>71</v>
      </c>
      <c r="S1448" t="s">
        <v>1931</v>
      </c>
      <c r="T1448" t="s">
        <v>1624</v>
      </c>
      <c r="U1448" t="s">
        <v>1625</v>
      </c>
      <c r="V1448" t="s">
        <v>1626</v>
      </c>
      <c r="W1448" s="6" t="s">
        <v>347</v>
      </c>
      <c r="X1448" t="s">
        <v>83</v>
      </c>
      <c r="Y1448">
        <v>180</v>
      </c>
      <c r="Z1448">
        <v>4402</v>
      </c>
      <c r="AA1448" t="s">
        <v>32</v>
      </c>
      <c r="AB1448" s="5">
        <f t="shared" si="44"/>
        <v>21638.408070175439</v>
      </c>
      <c r="AC1448" s="3">
        <v>220100</v>
      </c>
      <c r="AD1448" s="3">
        <v>50</v>
      </c>
      <c r="AE1448" s="3">
        <v>0.28000000000000003</v>
      </c>
      <c r="AF1448" t="s">
        <v>1627</v>
      </c>
      <c r="AG1448" t="s">
        <v>47</v>
      </c>
      <c r="AH1448" s="8">
        <v>994</v>
      </c>
      <c r="AI1448" s="12">
        <v>3501</v>
      </c>
      <c r="AJ1448" s="9" t="s">
        <v>44</v>
      </c>
      <c r="AK1448" s="5">
        <f t="shared" si="45"/>
        <v>0</v>
      </c>
    </row>
    <row r="1449" spans="1:37" x14ac:dyDescent="0.3">
      <c r="A1449">
        <v>11122</v>
      </c>
      <c r="B1449" t="s">
        <v>187</v>
      </c>
      <c r="C1449" t="s">
        <v>29</v>
      </c>
      <c r="D1449" t="s">
        <v>2691</v>
      </c>
      <c r="E1449" t="s">
        <v>2692</v>
      </c>
      <c r="F1449" t="s">
        <v>32</v>
      </c>
      <c r="G1449" t="s">
        <v>33</v>
      </c>
      <c r="H1449" t="s">
        <v>1929</v>
      </c>
      <c r="I1449" t="s">
        <v>1930</v>
      </c>
      <c r="J1449" t="s">
        <v>36</v>
      </c>
      <c r="K1449" t="s">
        <v>29</v>
      </c>
      <c r="L1449" t="s">
        <v>1930</v>
      </c>
      <c r="M1449" s="4">
        <v>39273</v>
      </c>
      <c r="N1449" s="4">
        <v>39273</v>
      </c>
      <c r="O1449" s="1">
        <v>39273</v>
      </c>
      <c r="P1449" t="s">
        <v>52</v>
      </c>
      <c r="R1449" t="s">
        <v>53</v>
      </c>
      <c r="S1449" t="s">
        <v>1931</v>
      </c>
      <c r="T1449" t="s">
        <v>502</v>
      </c>
      <c r="U1449" t="s">
        <v>98</v>
      </c>
      <c r="V1449" t="s">
        <v>57</v>
      </c>
      <c r="W1449" s="6" t="s">
        <v>481</v>
      </c>
      <c r="X1449" t="s">
        <v>83</v>
      </c>
      <c r="Y1449">
        <v>30</v>
      </c>
      <c r="Z1449">
        <v>4515</v>
      </c>
      <c r="AA1449" t="s">
        <v>32</v>
      </c>
      <c r="AB1449" s="5">
        <f t="shared" si="44"/>
        <v>21638.408070175439</v>
      </c>
      <c r="AC1449" s="3">
        <v>10113.6</v>
      </c>
      <c r="AD1449" s="3">
        <v>2.2400000000000002</v>
      </c>
      <c r="AE1449" s="3">
        <v>7.0000000000000007E-2</v>
      </c>
      <c r="AF1449" t="s">
        <v>60</v>
      </c>
      <c r="AG1449" t="s">
        <v>47</v>
      </c>
      <c r="AH1449" s="8">
        <v>259</v>
      </c>
      <c r="AI1449" s="12">
        <v>1574</v>
      </c>
      <c r="AJ1449" s="9">
        <v>16.18</v>
      </c>
      <c r="AK1449" s="5">
        <f t="shared" si="45"/>
        <v>0</v>
      </c>
    </row>
    <row r="1450" spans="1:37" x14ac:dyDescent="0.3">
      <c r="A1450">
        <v>11128</v>
      </c>
      <c r="B1450" t="s">
        <v>91</v>
      </c>
      <c r="C1450" t="s">
        <v>29</v>
      </c>
      <c r="D1450" t="s">
        <v>2693</v>
      </c>
      <c r="E1450" t="s">
        <v>2694</v>
      </c>
      <c r="F1450" t="s">
        <v>94</v>
      </c>
      <c r="G1450" t="s">
        <v>33</v>
      </c>
      <c r="H1450" t="s">
        <v>1929</v>
      </c>
      <c r="I1450" t="s">
        <v>1930</v>
      </c>
      <c r="J1450" t="s">
        <v>44</v>
      </c>
      <c r="K1450" t="s">
        <v>29</v>
      </c>
      <c r="L1450" t="s">
        <v>1930</v>
      </c>
      <c r="M1450" s="4">
        <v>39253</v>
      </c>
      <c r="N1450" s="4">
        <v>39253</v>
      </c>
      <c r="O1450" s="1">
        <v>39253</v>
      </c>
      <c r="P1450" t="s">
        <v>52</v>
      </c>
      <c r="R1450" t="s">
        <v>71</v>
      </c>
      <c r="S1450" t="s">
        <v>1931</v>
      </c>
      <c r="T1450" t="s">
        <v>143</v>
      </c>
      <c r="U1450" t="s">
        <v>144</v>
      </c>
      <c r="V1450" t="s">
        <v>57</v>
      </c>
      <c r="W1450" s="6" t="s">
        <v>145</v>
      </c>
      <c r="X1450" t="s">
        <v>146</v>
      </c>
      <c r="Y1450">
        <v>60</v>
      </c>
      <c r="Z1450">
        <v>66370</v>
      </c>
      <c r="AA1450" t="s">
        <v>94</v>
      </c>
      <c r="AB1450" s="5">
        <f t="shared" si="44"/>
        <v>21638.408070175439</v>
      </c>
      <c r="AC1450" s="3">
        <v>680292.5</v>
      </c>
      <c r="AD1450" s="3">
        <v>10.25</v>
      </c>
      <c r="AE1450" s="3">
        <v>0.17</v>
      </c>
      <c r="AF1450" t="s">
        <v>60</v>
      </c>
      <c r="AG1450" t="s">
        <v>47</v>
      </c>
      <c r="AH1450" s="8">
        <v>6243</v>
      </c>
      <c r="AI1450" s="12">
        <v>25729.7</v>
      </c>
      <c r="AJ1450" s="9">
        <v>1088.47</v>
      </c>
      <c r="AK1450" s="5">
        <f t="shared" si="45"/>
        <v>0</v>
      </c>
    </row>
    <row r="1451" spans="1:37" x14ac:dyDescent="0.3">
      <c r="A1451">
        <v>11130</v>
      </c>
      <c r="B1451" t="s">
        <v>187</v>
      </c>
      <c r="C1451" t="s">
        <v>29</v>
      </c>
      <c r="D1451" t="s">
        <v>2343</v>
      </c>
      <c r="E1451" t="s">
        <v>2344</v>
      </c>
      <c r="F1451" t="s">
        <v>32</v>
      </c>
      <c r="G1451" t="s">
        <v>33</v>
      </c>
      <c r="H1451" t="s">
        <v>1929</v>
      </c>
      <c r="I1451" t="s">
        <v>1930</v>
      </c>
      <c r="J1451" t="s">
        <v>44</v>
      </c>
      <c r="K1451" t="s">
        <v>29</v>
      </c>
      <c r="L1451" t="s">
        <v>1930</v>
      </c>
      <c r="M1451" s="4">
        <v>39218</v>
      </c>
      <c r="N1451" s="4">
        <v>39218</v>
      </c>
      <c r="O1451" s="1">
        <v>39218</v>
      </c>
      <c r="P1451" t="s">
        <v>52</v>
      </c>
      <c r="R1451" t="s">
        <v>71</v>
      </c>
      <c r="S1451" t="s">
        <v>1931</v>
      </c>
      <c r="T1451" t="s">
        <v>614</v>
      </c>
      <c r="U1451" t="s">
        <v>357</v>
      </c>
      <c r="V1451" t="s">
        <v>57</v>
      </c>
      <c r="W1451" s="6" t="s">
        <v>244</v>
      </c>
      <c r="X1451" t="s">
        <v>76</v>
      </c>
      <c r="Y1451">
        <v>60</v>
      </c>
      <c r="Z1451">
        <v>1200</v>
      </c>
      <c r="AA1451" t="s">
        <v>32</v>
      </c>
      <c r="AB1451" s="5">
        <f t="shared" si="44"/>
        <v>21638.408070175439</v>
      </c>
      <c r="AC1451" s="3">
        <v>42960</v>
      </c>
      <c r="AD1451" s="3">
        <v>35.799999999999997</v>
      </c>
      <c r="AE1451" s="3">
        <v>0.6</v>
      </c>
      <c r="AF1451" t="s">
        <v>60</v>
      </c>
      <c r="AG1451" t="s">
        <v>109</v>
      </c>
      <c r="AH1451" s="8" t="s">
        <v>44</v>
      </c>
      <c r="AI1451" s="12" t="s">
        <v>44</v>
      </c>
      <c r="AJ1451" s="9" t="s">
        <v>44</v>
      </c>
      <c r="AK1451" s="5">
        <f t="shared" si="45"/>
        <v>0</v>
      </c>
    </row>
    <row r="1452" spans="1:37" x14ac:dyDescent="0.3">
      <c r="A1452">
        <v>11133</v>
      </c>
      <c r="B1452" t="s">
        <v>84</v>
      </c>
      <c r="C1452" t="s">
        <v>29</v>
      </c>
      <c r="D1452" t="s">
        <v>1971</v>
      </c>
      <c r="E1452" t="s">
        <v>1972</v>
      </c>
      <c r="F1452" t="s">
        <v>87</v>
      </c>
      <c r="G1452" t="s">
        <v>33</v>
      </c>
      <c r="H1452" t="s">
        <v>1929</v>
      </c>
      <c r="I1452" t="s">
        <v>1930</v>
      </c>
      <c r="J1452" t="s">
        <v>44</v>
      </c>
      <c r="K1452" t="s">
        <v>29</v>
      </c>
      <c r="L1452" t="s">
        <v>1930</v>
      </c>
      <c r="M1452" s="4">
        <v>39259</v>
      </c>
      <c r="N1452" s="4">
        <v>39259</v>
      </c>
      <c r="O1452" s="1">
        <v>39259</v>
      </c>
      <c r="P1452" t="s">
        <v>52</v>
      </c>
      <c r="R1452" t="s">
        <v>71</v>
      </c>
      <c r="S1452" t="s">
        <v>1931</v>
      </c>
      <c r="T1452" t="s">
        <v>80</v>
      </c>
      <c r="U1452" t="s">
        <v>81</v>
      </c>
      <c r="V1452" t="s">
        <v>57</v>
      </c>
      <c r="W1452" s="6" t="s">
        <v>82</v>
      </c>
      <c r="X1452" t="s">
        <v>83</v>
      </c>
      <c r="Y1452">
        <v>60</v>
      </c>
      <c r="Z1452">
        <v>700</v>
      </c>
      <c r="AA1452" t="s">
        <v>87</v>
      </c>
      <c r="AB1452" s="5">
        <f t="shared" si="44"/>
        <v>21638.408070175439</v>
      </c>
      <c r="AC1452" s="3">
        <v>1064</v>
      </c>
      <c r="AD1452" s="3">
        <v>1.52</v>
      </c>
      <c r="AE1452" s="3">
        <v>0.03</v>
      </c>
      <c r="AF1452" t="s">
        <v>605</v>
      </c>
      <c r="AG1452" t="s">
        <v>109</v>
      </c>
      <c r="AH1452" s="8" t="s">
        <v>44</v>
      </c>
      <c r="AI1452" s="12" t="s">
        <v>44</v>
      </c>
      <c r="AJ1452" s="9">
        <v>1.7</v>
      </c>
      <c r="AK1452" s="5">
        <f t="shared" si="45"/>
        <v>0</v>
      </c>
    </row>
    <row r="1453" spans="1:37" x14ac:dyDescent="0.3">
      <c r="A1453">
        <v>11135</v>
      </c>
      <c r="B1453" t="s">
        <v>452</v>
      </c>
      <c r="C1453" t="s">
        <v>29</v>
      </c>
      <c r="D1453" t="s">
        <v>2695</v>
      </c>
      <c r="E1453" t="s">
        <v>2696</v>
      </c>
      <c r="F1453" t="s">
        <v>455</v>
      </c>
      <c r="G1453" t="s">
        <v>33</v>
      </c>
      <c r="H1453" t="s">
        <v>1929</v>
      </c>
      <c r="I1453" t="s">
        <v>1930</v>
      </c>
      <c r="J1453" t="s">
        <v>36</v>
      </c>
      <c r="K1453" t="s">
        <v>29</v>
      </c>
      <c r="L1453" t="s">
        <v>1930</v>
      </c>
      <c r="M1453" s="4">
        <v>39275</v>
      </c>
      <c r="N1453" s="4">
        <v>39275</v>
      </c>
      <c r="O1453" s="1">
        <v>39275</v>
      </c>
      <c r="P1453" t="s">
        <v>52</v>
      </c>
      <c r="R1453" t="s">
        <v>53</v>
      </c>
      <c r="S1453" t="s">
        <v>1931</v>
      </c>
      <c r="T1453" t="s">
        <v>873</v>
      </c>
      <c r="U1453" t="s">
        <v>357</v>
      </c>
      <c r="V1453" t="s">
        <v>57</v>
      </c>
      <c r="W1453" s="6" t="s">
        <v>874</v>
      </c>
      <c r="X1453" t="s">
        <v>90</v>
      </c>
      <c r="Y1453">
        <v>240</v>
      </c>
      <c r="Z1453">
        <v>397</v>
      </c>
      <c r="AA1453" t="s">
        <v>455</v>
      </c>
      <c r="AB1453" s="5">
        <f t="shared" si="44"/>
        <v>21638.408070175439</v>
      </c>
      <c r="AC1453" s="3">
        <v>8356.85</v>
      </c>
      <c r="AD1453" s="3">
        <v>21.05</v>
      </c>
      <c r="AE1453" s="3">
        <v>0.09</v>
      </c>
      <c r="AF1453" t="s">
        <v>60</v>
      </c>
      <c r="AG1453" t="s">
        <v>47</v>
      </c>
      <c r="AH1453" s="8">
        <v>141</v>
      </c>
      <c r="AI1453" s="12">
        <v>411.07</v>
      </c>
      <c r="AJ1453" s="9">
        <v>13.37</v>
      </c>
      <c r="AK1453" s="5">
        <f t="shared" si="45"/>
        <v>0</v>
      </c>
    </row>
    <row r="1454" spans="1:37" x14ac:dyDescent="0.3">
      <c r="A1454">
        <v>11136</v>
      </c>
      <c r="B1454" t="s">
        <v>84</v>
      </c>
      <c r="C1454" t="s">
        <v>29</v>
      </c>
      <c r="D1454" t="s">
        <v>2697</v>
      </c>
      <c r="E1454" t="s">
        <v>2698</v>
      </c>
      <c r="F1454" t="s">
        <v>87</v>
      </c>
      <c r="G1454" t="s">
        <v>33</v>
      </c>
      <c r="H1454" t="s">
        <v>1929</v>
      </c>
      <c r="I1454" t="s">
        <v>1930</v>
      </c>
      <c r="J1454" t="s">
        <v>44</v>
      </c>
      <c r="K1454" t="s">
        <v>29</v>
      </c>
      <c r="L1454" t="s">
        <v>1930</v>
      </c>
      <c r="M1454" s="4">
        <v>39266</v>
      </c>
      <c r="N1454" s="4">
        <v>39266</v>
      </c>
      <c r="O1454" s="1">
        <v>39266</v>
      </c>
      <c r="P1454" t="s">
        <v>52</v>
      </c>
      <c r="R1454" t="s">
        <v>71</v>
      </c>
      <c r="S1454" t="s">
        <v>1931</v>
      </c>
      <c r="T1454" t="s">
        <v>461</v>
      </c>
      <c r="U1454" t="s">
        <v>462</v>
      </c>
      <c r="V1454" t="s">
        <v>57</v>
      </c>
      <c r="W1454" s="6" t="s">
        <v>463</v>
      </c>
      <c r="X1454" t="s">
        <v>146</v>
      </c>
      <c r="Y1454">
        <v>60</v>
      </c>
      <c r="Z1454">
        <v>1319</v>
      </c>
      <c r="AA1454" t="s">
        <v>87</v>
      </c>
      <c r="AB1454" s="5">
        <f t="shared" si="44"/>
        <v>21638.408070175439</v>
      </c>
      <c r="AC1454" s="3">
        <v>9892.5</v>
      </c>
      <c r="AD1454" s="3">
        <v>7.5</v>
      </c>
      <c r="AE1454" s="3">
        <v>0.12</v>
      </c>
      <c r="AF1454" t="s">
        <v>147</v>
      </c>
      <c r="AG1454" t="s">
        <v>47</v>
      </c>
      <c r="AH1454" s="8">
        <v>1656</v>
      </c>
      <c r="AI1454" s="12">
        <v>8331.36</v>
      </c>
      <c r="AJ1454" s="9">
        <v>15.83</v>
      </c>
      <c r="AK1454" s="5">
        <f t="shared" si="45"/>
        <v>0</v>
      </c>
    </row>
    <row r="1455" spans="1:37" x14ac:dyDescent="0.3">
      <c r="A1455">
        <v>11137</v>
      </c>
      <c r="B1455" t="s">
        <v>84</v>
      </c>
      <c r="C1455" t="s">
        <v>29</v>
      </c>
      <c r="D1455" t="s">
        <v>2697</v>
      </c>
      <c r="E1455" t="s">
        <v>2698</v>
      </c>
      <c r="F1455" t="s">
        <v>87</v>
      </c>
      <c r="G1455" t="s">
        <v>33</v>
      </c>
      <c r="H1455" t="s">
        <v>1929</v>
      </c>
      <c r="I1455" t="s">
        <v>1930</v>
      </c>
      <c r="J1455" t="s">
        <v>44</v>
      </c>
      <c r="K1455" t="s">
        <v>29</v>
      </c>
      <c r="L1455" t="s">
        <v>1930</v>
      </c>
      <c r="M1455" s="4">
        <v>39266</v>
      </c>
      <c r="N1455" s="4">
        <v>39266</v>
      </c>
      <c r="O1455" s="1">
        <v>39266</v>
      </c>
      <c r="P1455" t="s">
        <v>52</v>
      </c>
      <c r="R1455" t="s">
        <v>71</v>
      </c>
      <c r="S1455" t="s">
        <v>1931</v>
      </c>
      <c r="T1455" t="s">
        <v>2024</v>
      </c>
      <c r="U1455" t="s">
        <v>462</v>
      </c>
      <c r="V1455" t="s">
        <v>57</v>
      </c>
      <c r="W1455" s="6" t="s">
        <v>2025</v>
      </c>
      <c r="X1455" t="s">
        <v>146</v>
      </c>
      <c r="Y1455">
        <v>60</v>
      </c>
      <c r="Z1455">
        <v>1018</v>
      </c>
      <c r="AA1455" t="s">
        <v>87</v>
      </c>
      <c r="AB1455" s="5">
        <f t="shared" si="44"/>
        <v>21638.408070175439</v>
      </c>
      <c r="AC1455" s="3">
        <v>7838.6</v>
      </c>
      <c r="AD1455" s="3">
        <v>7.7</v>
      </c>
      <c r="AE1455" s="3">
        <v>0.13</v>
      </c>
      <c r="AF1455" t="s">
        <v>147</v>
      </c>
      <c r="AG1455" t="s">
        <v>109</v>
      </c>
      <c r="AH1455" s="8" t="s">
        <v>44</v>
      </c>
      <c r="AI1455" s="12" t="s">
        <v>44</v>
      </c>
      <c r="AJ1455" s="9">
        <v>12.54</v>
      </c>
      <c r="AK1455" s="5">
        <f t="shared" si="45"/>
        <v>0</v>
      </c>
    </row>
    <row r="1456" spans="1:37" x14ac:dyDescent="0.3">
      <c r="A1456">
        <v>11138</v>
      </c>
      <c r="B1456" t="s">
        <v>102</v>
      </c>
      <c r="C1456" t="s">
        <v>29</v>
      </c>
      <c r="D1456" t="s">
        <v>2699</v>
      </c>
      <c r="E1456" t="s">
        <v>2700</v>
      </c>
      <c r="F1456" t="s">
        <v>105</v>
      </c>
      <c r="G1456" t="s">
        <v>33</v>
      </c>
      <c r="H1456" t="s">
        <v>1929</v>
      </c>
      <c r="I1456" t="s">
        <v>1930</v>
      </c>
      <c r="J1456" t="s">
        <v>36</v>
      </c>
      <c r="K1456" t="s">
        <v>29</v>
      </c>
      <c r="L1456" t="s">
        <v>1930</v>
      </c>
      <c r="M1456" s="4">
        <v>39307</v>
      </c>
      <c r="N1456" s="4">
        <v>39307</v>
      </c>
      <c r="O1456" s="1">
        <v>39307</v>
      </c>
      <c r="P1456" t="s">
        <v>52</v>
      </c>
      <c r="R1456" t="s">
        <v>71</v>
      </c>
      <c r="S1456" t="s">
        <v>1931</v>
      </c>
      <c r="T1456" t="s">
        <v>115</v>
      </c>
      <c r="U1456" t="s">
        <v>116</v>
      </c>
      <c r="V1456" t="s">
        <v>117</v>
      </c>
      <c r="W1456" s="6" t="s">
        <v>118</v>
      </c>
      <c r="X1456" t="s">
        <v>76</v>
      </c>
      <c r="Y1456">
        <v>120</v>
      </c>
      <c r="Z1456">
        <v>3000</v>
      </c>
      <c r="AA1456" t="s">
        <v>105</v>
      </c>
      <c r="AB1456" s="5">
        <f t="shared" si="44"/>
        <v>21638.408070175439</v>
      </c>
      <c r="AC1456" s="3">
        <v>123300</v>
      </c>
      <c r="AD1456" s="3">
        <v>41.1</v>
      </c>
      <c r="AE1456" s="3">
        <v>0.34</v>
      </c>
      <c r="AF1456" t="s">
        <v>122</v>
      </c>
      <c r="AG1456" t="s">
        <v>47</v>
      </c>
      <c r="AH1456" s="8">
        <v>1422</v>
      </c>
      <c r="AI1456" s="12">
        <v>4198</v>
      </c>
      <c r="AJ1456" s="9">
        <v>197.28</v>
      </c>
      <c r="AK1456" s="5">
        <f t="shared" si="45"/>
        <v>0</v>
      </c>
    </row>
    <row r="1457" spans="1:37" x14ac:dyDescent="0.3">
      <c r="A1457">
        <v>11139</v>
      </c>
      <c r="B1457" t="s">
        <v>102</v>
      </c>
      <c r="C1457" t="s">
        <v>29</v>
      </c>
      <c r="D1457" t="s">
        <v>2701</v>
      </c>
      <c r="E1457" t="s">
        <v>2702</v>
      </c>
      <c r="F1457" t="s">
        <v>105</v>
      </c>
      <c r="G1457" t="s">
        <v>33</v>
      </c>
      <c r="H1457" t="s">
        <v>1929</v>
      </c>
      <c r="I1457" t="s">
        <v>1930</v>
      </c>
      <c r="J1457" t="s">
        <v>36</v>
      </c>
      <c r="K1457" t="s">
        <v>29</v>
      </c>
      <c r="L1457" t="s">
        <v>1930</v>
      </c>
      <c r="M1457" s="4">
        <v>39293</v>
      </c>
      <c r="N1457" s="4">
        <v>39293</v>
      </c>
      <c r="O1457" s="1">
        <v>39293</v>
      </c>
      <c r="P1457" t="s">
        <v>52</v>
      </c>
      <c r="R1457" t="s">
        <v>71</v>
      </c>
      <c r="S1457" t="s">
        <v>1931</v>
      </c>
      <c r="T1457" t="s">
        <v>528</v>
      </c>
      <c r="U1457" t="s">
        <v>529</v>
      </c>
      <c r="V1457" t="s">
        <v>530</v>
      </c>
      <c r="W1457" s="6" t="s">
        <v>433</v>
      </c>
      <c r="X1457" t="s">
        <v>83</v>
      </c>
      <c r="Y1457">
        <v>336</v>
      </c>
      <c r="Z1457">
        <v>157</v>
      </c>
      <c r="AA1457" t="s">
        <v>105</v>
      </c>
      <c r="AB1457" s="5">
        <f t="shared" si="44"/>
        <v>21638.408070175439</v>
      </c>
      <c r="AC1457" s="3">
        <v>6022.52</v>
      </c>
      <c r="AD1457" s="3">
        <v>38.36</v>
      </c>
      <c r="AE1457" s="3">
        <v>0.11</v>
      </c>
      <c r="AF1457" t="s">
        <v>437</v>
      </c>
      <c r="AG1457" t="s">
        <v>47</v>
      </c>
      <c r="AH1457" s="8">
        <v>547</v>
      </c>
      <c r="AI1457" s="12">
        <v>2094</v>
      </c>
      <c r="AJ1457" s="9">
        <v>9.64</v>
      </c>
      <c r="AK1457" s="5">
        <f t="shared" si="45"/>
        <v>0</v>
      </c>
    </row>
    <row r="1458" spans="1:37" x14ac:dyDescent="0.3">
      <c r="A1458">
        <v>11140</v>
      </c>
      <c r="B1458" t="s">
        <v>187</v>
      </c>
      <c r="C1458" t="s">
        <v>29</v>
      </c>
      <c r="D1458" t="s">
        <v>2703</v>
      </c>
      <c r="E1458" t="s">
        <v>2704</v>
      </c>
      <c r="F1458" t="s">
        <v>32</v>
      </c>
      <c r="G1458" t="s">
        <v>33</v>
      </c>
      <c r="H1458" t="s">
        <v>1929</v>
      </c>
      <c r="I1458" t="s">
        <v>1930</v>
      </c>
      <c r="J1458" t="s">
        <v>44</v>
      </c>
      <c r="K1458" t="s">
        <v>29</v>
      </c>
      <c r="L1458" t="s">
        <v>1930</v>
      </c>
      <c r="M1458" s="4">
        <v>39308</v>
      </c>
      <c r="N1458" s="4">
        <v>39308</v>
      </c>
      <c r="O1458" s="1">
        <v>39308</v>
      </c>
      <c r="P1458" t="s">
        <v>52</v>
      </c>
      <c r="R1458" t="s">
        <v>71</v>
      </c>
      <c r="S1458" t="s">
        <v>1931</v>
      </c>
      <c r="T1458" t="s">
        <v>2006</v>
      </c>
      <c r="U1458" t="s">
        <v>850</v>
      </c>
      <c r="V1458" t="s">
        <v>57</v>
      </c>
      <c r="W1458" s="6" t="s">
        <v>2007</v>
      </c>
      <c r="X1458" t="s">
        <v>146</v>
      </c>
      <c r="Y1458">
        <v>30</v>
      </c>
      <c r="Z1458">
        <v>86821</v>
      </c>
      <c r="AA1458" t="s">
        <v>32</v>
      </c>
      <c r="AB1458" s="5">
        <f t="shared" si="44"/>
        <v>21638.408070175439</v>
      </c>
      <c r="AC1458" s="3">
        <v>173642</v>
      </c>
      <c r="AD1458" s="3">
        <v>2</v>
      </c>
      <c r="AE1458" s="3">
        <v>7.0000000000000007E-2</v>
      </c>
      <c r="AF1458" t="s">
        <v>147</v>
      </c>
      <c r="AG1458" t="s">
        <v>47</v>
      </c>
      <c r="AH1458" s="8">
        <v>5697</v>
      </c>
      <c r="AI1458" s="12">
        <v>14893</v>
      </c>
      <c r="AJ1458" s="9">
        <v>277.83</v>
      </c>
      <c r="AK1458" s="5">
        <f t="shared" si="45"/>
        <v>0</v>
      </c>
    </row>
    <row r="1459" spans="1:37" hidden="1" x14ac:dyDescent="0.3">
      <c r="A1459">
        <v>11141</v>
      </c>
      <c r="B1459" t="s">
        <v>187</v>
      </c>
      <c r="C1459" t="s">
        <v>29</v>
      </c>
      <c r="D1459" t="s">
        <v>2705</v>
      </c>
      <c r="E1459" t="s">
        <v>2706</v>
      </c>
      <c r="F1459" t="s">
        <v>32</v>
      </c>
      <c r="G1459" t="s">
        <v>33</v>
      </c>
      <c r="H1459" t="s">
        <v>1929</v>
      </c>
      <c r="I1459" t="s">
        <v>1930</v>
      </c>
      <c r="J1459" t="s">
        <v>44</v>
      </c>
      <c r="K1459" t="s">
        <v>29</v>
      </c>
      <c r="L1459" t="s">
        <v>1930</v>
      </c>
      <c r="M1459" s="4">
        <v>39308</v>
      </c>
      <c r="N1459" s="4">
        <v>39308</v>
      </c>
      <c r="O1459" s="1">
        <v>39308</v>
      </c>
      <c r="P1459" t="s">
        <v>52</v>
      </c>
      <c r="R1459" t="s">
        <v>71</v>
      </c>
      <c r="S1459" t="s">
        <v>1931</v>
      </c>
      <c r="T1459" t="s">
        <v>461</v>
      </c>
      <c r="U1459" t="s">
        <v>462</v>
      </c>
      <c r="V1459" t="s">
        <v>57</v>
      </c>
      <c r="W1459" s="6" t="s">
        <v>463</v>
      </c>
      <c r="X1459" t="s">
        <v>146</v>
      </c>
      <c r="Y1459">
        <v>60</v>
      </c>
      <c r="Z1459">
        <v>32436</v>
      </c>
      <c r="AA1459" t="s">
        <v>32</v>
      </c>
      <c r="AB1459" s="5">
        <f t="shared" si="44"/>
        <v>2371.7673611111113</v>
      </c>
      <c r="AC1459" s="3">
        <v>243270</v>
      </c>
      <c r="AD1459" s="3">
        <v>7.5</v>
      </c>
      <c r="AE1459" s="3">
        <v>0.12</v>
      </c>
      <c r="AF1459" t="s">
        <v>147</v>
      </c>
      <c r="AG1459" t="s">
        <v>47</v>
      </c>
      <c r="AH1459" s="8">
        <v>3203</v>
      </c>
      <c r="AI1459" s="7">
        <v>8258</v>
      </c>
      <c r="AJ1459" s="9">
        <v>389.23</v>
      </c>
      <c r="AK1459" s="5">
        <f t="shared" si="45"/>
        <v>0</v>
      </c>
    </row>
    <row r="1460" spans="1:37" x14ac:dyDescent="0.3">
      <c r="A1460">
        <v>11142</v>
      </c>
      <c r="B1460" t="s">
        <v>195</v>
      </c>
      <c r="C1460" t="s">
        <v>29</v>
      </c>
      <c r="D1460" t="s">
        <v>2707</v>
      </c>
      <c r="E1460" t="s">
        <v>2708</v>
      </c>
      <c r="F1460" t="s">
        <v>151</v>
      </c>
      <c r="G1460" t="s">
        <v>33</v>
      </c>
      <c r="H1460" t="s">
        <v>1929</v>
      </c>
      <c r="I1460" t="s">
        <v>1930</v>
      </c>
      <c r="J1460" t="s">
        <v>36</v>
      </c>
      <c r="K1460" t="s">
        <v>29</v>
      </c>
      <c r="L1460" t="s">
        <v>1930</v>
      </c>
      <c r="M1460" s="4">
        <v>39301</v>
      </c>
      <c r="N1460" s="4">
        <v>39301</v>
      </c>
      <c r="O1460" s="1">
        <v>39301</v>
      </c>
      <c r="P1460" t="s">
        <v>38</v>
      </c>
      <c r="R1460" t="s">
        <v>39</v>
      </c>
      <c r="S1460" t="s">
        <v>1931</v>
      </c>
      <c r="T1460" t="s">
        <v>266</v>
      </c>
      <c r="U1460" t="s">
        <v>267</v>
      </c>
      <c r="V1460" t="s">
        <v>268</v>
      </c>
      <c r="W1460" s="6" t="s">
        <v>44</v>
      </c>
      <c r="X1460" t="s">
        <v>45</v>
      </c>
      <c r="Y1460">
        <v>100</v>
      </c>
      <c r="Z1460">
        <v>75</v>
      </c>
      <c r="AA1460" t="s">
        <v>151</v>
      </c>
      <c r="AB1460" s="5">
        <f t="shared" si="44"/>
        <v>21638.408070175439</v>
      </c>
      <c r="AC1460" s="3">
        <v>10425</v>
      </c>
      <c r="AD1460" s="3">
        <v>139</v>
      </c>
      <c r="AE1460" s="3">
        <v>1.39</v>
      </c>
      <c r="AF1460" t="s">
        <v>125</v>
      </c>
      <c r="AG1460" t="s">
        <v>47</v>
      </c>
      <c r="AH1460" s="8">
        <v>50</v>
      </c>
      <c r="AI1460" s="12">
        <v>791.84</v>
      </c>
      <c r="AJ1460" s="9">
        <v>16.68</v>
      </c>
      <c r="AK1460" s="5">
        <f t="shared" si="45"/>
        <v>0</v>
      </c>
    </row>
    <row r="1461" spans="1:37" hidden="1" x14ac:dyDescent="0.3">
      <c r="A1461">
        <v>11144</v>
      </c>
      <c r="B1461" t="s">
        <v>452</v>
      </c>
      <c r="C1461" t="s">
        <v>29</v>
      </c>
      <c r="D1461" t="s">
        <v>2709</v>
      </c>
      <c r="E1461" t="s">
        <v>2710</v>
      </c>
      <c r="F1461" t="s">
        <v>455</v>
      </c>
      <c r="G1461" t="s">
        <v>33</v>
      </c>
      <c r="H1461" t="s">
        <v>1929</v>
      </c>
      <c r="I1461" t="s">
        <v>1930</v>
      </c>
      <c r="J1461" t="s">
        <v>36</v>
      </c>
      <c r="K1461" t="s">
        <v>29</v>
      </c>
      <c r="L1461" t="s">
        <v>1930</v>
      </c>
      <c r="M1461" s="4">
        <v>39365</v>
      </c>
      <c r="N1461" s="4">
        <v>39365</v>
      </c>
      <c r="O1461" s="1">
        <v>39365</v>
      </c>
      <c r="P1461" t="s">
        <v>52</v>
      </c>
      <c r="R1461" t="s">
        <v>53</v>
      </c>
      <c r="S1461" t="s">
        <v>1931</v>
      </c>
      <c r="T1461" t="s">
        <v>795</v>
      </c>
      <c r="U1461" t="s">
        <v>98</v>
      </c>
      <c r="V1461" t="s">
        <v>57</v>
      </c>
      <c r="W1461" s="6" t="s">
        <v>100</v>
      </c>
      <c r="X1461" t="s">
        <v>83</v>
      </c>
      <c r="Y1461">
        <v>90</v>
      </c>
      <c r="Z1461">
        <v>400</v>
      </c>
      <c r="AA1461" t="s">
        <v>455</v>
      </c>
      <c r="AB1461" s="5">
        <f t="shared" si="44"/>
        <v>2371.7673611111113</v>
      </c>
      <c r="AC1461" s="3">
        <v>6780</v>
      </c>
      <c r="AD1461" s="3">
        <v>16.95</v>
      </c>
      <c r="AE1461" s="3">
        <v>0.19</v>
      </c>
      <c r="AF1461" t="s">
        <v>60</v>
      </c>
      <c r="AG1461" t="s">
        <v>47</v>
      </c>
      <c r="AH1461" s="8">
        <v>3340</v>
      </c>
      <c r="AI1461" s="7">
        <v>3438.84</v>
      </c>
      <c r="AJ1461" s="9">
        <v>10.85</v>
      </c>
      <c r="AK1461" s="5">
        <f t="shared" si="45"/>
        <v>0</v>
      </c>
    </row>
    <row r="1462" spans="1:37" hidden="1" x14ac:dyDescent="0.3">
      <c r="A1462">
        <v>11146</v>
      </c>
      <c r="B1462" t="s">
        <v>137</v>
      </c>
      <c r="C1462" t="s">
        <v>29</v>
      </c>
      <c r="D1462" t="s">
        <v>2711</v>
      </c>
      <c r="E1462" t="s">
        <v>2712</v>
      </c>
      <c r="F1462" t="s">
        <v>140</v>
      </c>
      <c r="G1462" t="s">
        <v>33</v>
      </c>
      <c r="H1462" t="s">
        <v>1929</v>
      </c>
      <c r="I1462" t="s">
        <v>1930</v>
      </c>
      <c r="J1462" t="s">
        <v>36</v>
      </c>
      <c r="K1462" t="s">
        <v>29</v>
      </c>
      <c r="L1462" t="s">
        <v>1930</v>
      </c>
      <c r="M1462" s="4">
        <v>39279</v>
      </c>
      <c r="N1462" s="4">
        <v>39279</v>
      </c>
      <c r="O1462" s="1">
        <v>39279</v>
      </c>
      <c r="P1462" t="s">
        <v>38</v>
      </c>
      <c r="R1462" t="s">
        <v>39</v>
      </c>
      <c r="S1462" t="s">
        <v>1931</v>
      </c>
      <c r="T1462" t="s">
        <v>266</v>
      </c>
      <c r="U1462" t="s">
        <v>267</v>
      </c>
      <c r="V1462" t="s">
        <v>268</v>
      </c>
      <c r="W1462" s="6" t="s">
        <v>44</v>
      </c>
      <c r="X1462" t="s">
        <v>45</v>
      </c>
      <c r="Y1462">
        <v>100</v>
      </c>
      <c r="Z1462">
        <v>150</v>
      </c>
      <c r="AA1462" t="s">
        <v>140</v>
      </c>
      <c r="AB1462" s="5">
        <f t="shared" si="44"/>
        <v>2371.7673611111113</v>
      </c>
      <c r="AC1462" s="3">
        <v>20850</v>
      </c>
      <c r="AD1462" s="3">
        <v>139</v>
      </c>
      <c r="AE1462" s="3">
        <v>1.39</v>
      </c>
      <c r="AF1462" t="s">
        <v>125</v>
      </c>
      <c r="AG1462" t="s">
        <v>47</v>
      </c>
      <c r="AH1462" s="8">
        <v>130</v>
      </c>
      <c r="AI1462" s="7">
        <v>1676.91</v>
      </c>
      <c r="AJ1462" s="9">
        <v>33.36</v>
      </c>
      <c r="AK1462" s="5">
        <f t="shared" si="45"/>
        <v>0</v>
      </c>
    </row>
    <row r="1463" spans="1:37" x14ac:dyDescent="0.3">
      <c r="A1463">
        <v>11147</v>
      </c>
      <c r="B1463" t="s">
        <v>187</v>
      </c>
      <c r="C1463" t="s">
        <v>29</v>
      </c>
      <c r="D1463" t="s">
        <v>2713</v>
      </c>
      <c r="E1463" t="s">
        <v>2714</v>
      </c>
      <c r="F1463" t="s">
        <v>32</v>
      </c>
      <c r="G1463" t="s">
        <v>33</v>
      </c>
      <c r="H1463" t="s">
        <v>1929</v>
      </c>
      <c r="I1463" t="s">
        <v>1930</v>
      </c>
      <c r="J1463" t="s">
        <v>44</v>
      </c>
      <c r="K1463" t="s">
        <v>29</v>
      </c>
      <c r="L1463" t="s">
        <v>1930</v>
      </c>
      <c r="M1463" s="4">
        <v>39290</v>
      </c>
      <c r="N1463" s="4">
        <v>39290</v>
      </c>
      <c r="O1463" s="1">
        <v>39290</v>
      </c>
      <c r="P1463" t="s">
        <v>38</v>
      </c>
      <c r="R1463" t="s">
        <v>39</v>
      </c>
      <c r="S1463" t="s">
        <v>1931</v>
      </c>
      <c r="T1463" t="s">
        <v>2079</v>
      </c>
      <c r="U1463" t="s">
        <v>2080</v>
      </c>
      <c r="V1463" t="s">
        <v>2081</v>
      </c>
      <c r="W1463" s="6" t="s">
        <v>44</v>
      </c>
      <c r="X1463" t="s">
        <v>45</v>
      </c>
      <c r="Y1463">
        <v>18</v>
      </c>
      <c r="Z1463">
        <v>12</v>
      </c>
      <c r="AA1463" t="s">
        <v>32</v>
      </c>
      <c r="AB1463" s="5">
        <f t="shared" si="44"/>
        <v>21638.408070175439</v>
      </c>
      <c r="AC1463" s="3">
        <v>3698.04</v>
      </c>
      <c r="AD1463" s="3">
        <v>308.17</v>
      </c>
      <c r="AE1463" s="3">
        <v>17.12</v>
      </c>
      <c r="AF1463" t="s">
        <v>276</v>
      </c>
      <c r="AG1463" t="s">
        <v>47</v>
      </c>
      <c r="AH1463" s="8">
        <v>46</v>
      </c>
      <c r="AI1463" s="12">
        <v>1607</v>
      </c>
      <c r="AJ1463" s="9">
        <v>5.92</v>
      </c>
      <c r="AK1463" s="5">
        <f t="shared" si="45"/>
        <v>0</v>
      </c>
    </row>
    <row r="1464" spans="1:37" x14ac:dyDescent="0.3">
      <c r="A1464">
        <v>11151</v>
      </c>
      <c r="B1464" t="s">
        <v>187</v>
      </c>
      <c r="C1464" t="s">
        <v>29</v>
      </c>
      <c r="D1464" t="s">
        <v>2715</v>
      </c>
      <c r="E1464" t="s">
        <v>2716</v>
      </c>
      <c r="F1464" t="s">
        <v>32</v>
      </c>
      <c r="G1464" t="s">
        <v>33</v>
      </c>
      <c r="H1464" t="s">
        <v>1929</v>
      </c>
      <c r="I1464" t="s">
        <v>1930</v>
      </c>
      <c r="J1464" t="s">
        <v>44</v>
      </c>
      <c r="K1464" t="s">
        <v>29</v>
      </c>
      <c r="L1464" t="s">
        <v>1930</v>
      </c>
      <c r="M1464" s="4">
        <v>39335</v>
      </c>
      <c r="N1464" s="4">
        <v>39335</v>
      </c>
      <c r="O1464" s="1">
        <v>39335</v>
      </c>
      <c r="P1464" t="s">
        <v>52</v>
      </c>
      <c r="R1464" t="s">
        <v>71</v>
      </c>
      <c r="S1464" t="s">
        <v>1931</v>
      </c>
      <c r="T1464" t="s">
        <v>305</v>
      </c>
      <c r="U1464" t="s">
        <v>98</v>
      </c>
      <c r="V1464" t="s">
        <v>57</v>
      </c>
      <c r="W1464" s="6" t="s">
        <v>306</v>
      </c>
      <c r="X1464" t="s">
        <v>76</v>
      </c>
      <c r="Y1464">
        <v>30</v>
      </c>
      <c r="Z1464">
        <v>25037</v>
      </c>
      <c r="AA1464" t="s">
        <v>32</v>
      </c>
      <c r="AB1464" s="5">
        <f t="shared" si="44"/>
        <v>21638.408070175439</v>
      </c>
      <c r="AC1464" s="3">
        <v>407101.62</v>
      </c>
      <c r="AD1464" s="3">
        <v>16.260000000000002</v>
      </c>
      <c r="AE1464" s="3">
        <v>0.54</v>
      </c>
      <c r="AF1464" t="s">
        <v>60</v>
      </c>
      <c r="AG1464" t="s">
        <v>47</v>
      </c>
      <c r="AH1464" s="8">
        <v>2213</v>
      </c>
      <c r="AI1464" s="12">
        <v>18101.32</v>
      </c>
      <c r="AJ1464" s="9">
        <v>651.36</v>
      </c>
      <c r="AK1464" s="5">
        <f t="shared" si="45"/>
        <v>0</v>
      </c>
    </row>
    <row r="1465" spans="1:37" x14ac:dyDescent="0.3">
      <c r="A1465">
        <v>11153</v>
      </c>
      <c r="B1465" t="s">
        <v>102</v>
      </c>
      <c r="C1465" t="s">
        <v>29</v>
      </c>
      <c r="D1465" t="s">
        <v>2717</v>
      </c>
      <c r="E1465" t="s">
        <v>2718</v>
      </c>
      <c r="F1465" t="s">
        <v>105</v>
      </c>
      <c r="G1465" t="s">
        <v>33</v>
      </c>
      <c r="H1465" t="s">
        <v>1929</v>
      </c>
      <c r="I1465" t="s">
        <v>1930</v>
      </c>
      <c r="J1465" t="s">
        <v>36</v>
      </c>
      <c r="K1465" t="s">
        <v>29</v>
      </c>
      <c r="L1465" t="s">
        <v>1930</v>
      </c>
      <c r="M1465" s="4">
        <v>39323</v>
      </c>
      <c r="N1465" s="4">
        <v>39323</v>
      </c>
      <c r="O1465" s="1">
        <v>39323</v>
      </c>
      <c r="P1465" t="s">
        <v>52</v>
      </c>
      <c r="R1465" t="s">
        <v>71</v>
      </c>
      <c r="S1465" t="s">
        <v>1931</v>
      </c>
      <c r="T1465" t="s">
        <v>305</v>
      </c>
      <c r="U1465" t="s">
        <v>98</v>
      </c>
      <c r="V1465" t="s">
        <v>57</v>
      </c>
      <c r="W1465" s="6" t="s">
        <v>306</v>
      </c>
      <c r="X1465" t="s">
        <v>76</v>
      </c>
      <c r="Y1465">
        <v>30</v>
      </c>
      <c r="Z1465">
        <v>23814</v>
      </c>
      <c r="AA1465" t="s">
        <v>105</v>
      </c>
      <c r="AB1465" s="5">
        <f t="shared" si="44"/>
        <v>21638.408070175439</v>
      </c>
      <c r="AC1465" s="3">
        <v>387215.64</v>
      </c>
      <c r="AD1465" s="3">
        <v>16.260000000000002</v>
      </c>
      <c r="AE1465" s="3">
        <v>0.54</v>
      </c>
      <c r="AF1465" t="s">
        <v>60</v>
      </c>
      <c r="AG1465" t="s">
        <v>47</v>
      </c>
      <c r="AH1465" s="8">
        <v>2102</v>
      </c>
      <c r="AI1465" s="12">
        <v>5834</v>
      </c>
      <c r="AJ1465" s="9">
        <v>619.54999999999995</v>
      </c>
      <c r="AK1465" s="5">
        <f t="shared" si="45"/>
        <v>0</v>
      </c>
    </row>
    <row r="1466" spans="1:37" x14ac:dyDescent="0.3">
      <c r="A1466">
        <v>11154</v>
      </c>
      <c r="B1466" t="s">
        <v>452</v>
      </c>
      <c r="C1466" t="s">
        <v>29</v>
      </c>
      <c r="D1466" t="s">
        <v>1996</v>
      </c>
      <c r="E1466" t="s">
        <v>1997</v>
      </c>
      <c r="F1466" t="s">
        <v>455</v>
      </c>
      <c r="G1466" t="s">
        <v>33</v>
      </c>
      <c r="H1466" t="s">
        <v>1929</v>
      </c>
      <c r="I1466" t="s">
        <v>1930</v>
      </c>
      <c r="J1466" t="s">
        <v>36</v>
      </c>
      <c r="K1466" t="s">
        <v>29</v>
      </c>
      <c r="L1466" t="s">
        <v>1930</v>
      </c>
      <c r="M1466" s="4">
        <v>39346</v>
      </c>
      <c r="N1466" s="4">
        <v>39346</v>
      </c>
      <c r="O1466" s="1">
        <v>39346</v>
      </c>
      <c r="P1466" t="s">
        <v>52</v>
      </c>
      <c r="R1466" t="s">
        <v>53</v>
      </c>
      <c r="S1466" t="s">
        <v>1931</v>
      </c>
      <c r="T1466" t="s">
        <v>795</v>
      </c>
      <c r="U1466" t="s">
        <v>98</v>
      </c>
      <c r="V1466" t="s">
        <v>57</v>
      </c>
      <c r="W1466" s="6" t="s">
        <v>100</v>
      </c>
      <c r="X1466" t="s">
        <v>83</v>
      </c>
      <c r="Y1466">
        <v>90</v>
      </c>
      <c r="Z1466">
        <v>271</v>
      </c>
      <c r="AA1466" t="s">
        <v>455</v>
      </c>
      <c r="AB1466" s="5">
        <f t="shared" si="44"/>
        <v>21638.408070175439</v>
      </c>
      <c r="AC1466" s="3">
        <v>4593.45</v>
      </c>
      <c r="AD1466" s="3">
        <v>16.95</v>
      </c>
      <c r="AE1466" s="3">
        <v>0.19</v>
      </c>
      <c r="AF1466" t="s">
        <v>60</v>
      </c>
      <c r="AG1466" t="s">
        <v>109</v>
      </c>
      <c r="AH1466" s="8" t="s">
        <v>44</v>
      </c>
      <c r="AI1466" s="12" t="s">
        <v>44</v>
      </c>
      <c r="AJ1466" s="9">
        <v>7.35</v>
      </c>
      <c r="AK1466" s="5">
        <f t="shared" si="45"/>
        <v>0</v>
      </c>
    </row>
    <row r="1467" spans="1:37" x14ac:dyDescent="0.3">
      <c r="A1467">
        <v>11156</v>
      </c>
      <c r="B1467" t="s">
        <v>806</v>
      </c>
      <c r="C1467" t="s">
        <v>29</v>
      </c>
      <c r="D1467" t="s">
        <v>2719</v>
      </c>
      <c r="E1467" t="s">
        <v>2720</v>
      </c>
      <c r="F1467" t="s">
        <v>809</v>
      </c>
      <c r="G1467" t="s">
        <v>33</v>
      </c>
      <c r="H1467" t="s">
        <v>1929</v>
      </c>
      <c r="I1467" t="s">
        <v>1930</v>
      </c>
      <c r="J1467" t="s">
        <v>44</v>
      </c>
      <c r="K1467" t="s">
        <v>29</v>
      </c>
      <c r="L1467" t="s">
        <v>1930</v>
      </c>
      <c r="M1467" s="4">
        <v>39372</v>
      </c>
      <c r="N1467" s="4">
        <v>39372</v>
      </c>
      <c r="O1467" s="1">
        <v>39372</v>
      </c>
      <c r="P1467" t="s">
        <v>52</v>
      </c>
      <c r="R1467" t="s">
        <v>71</v>
      </c>
      <c r="S1467" t="s">
        <v>1931</v>
      </c>
      <c r="T1467" t="s">
        <v>80</v>
      </c>
      <c r="U1467" t="s">
        <v>81</v>
      </c>
      <c r="V1467" t="s">
        <v>57</v>
      </c>
      <c r="W1467" s="6" t="s">
        <v>82</v>
      </c>
      <c r="X1467" t="s">
        <v>83</v>
      </c>
      <c r="Y1467">
        <v>60</v>
      </c>
      <c r="Z1467">
        <v>294</v>
      </c>
      <c r="AA1467" t="s">
        <v>809</v>
      </c>
      <c r="AB1467" s="5">
        <f t="shared" si="44"/>
        <v>21638.408070175439</v>
      </c>
      <c r="AC1467" s="3">
        <v>446.88</v>
      </c>
      <c r="AD1467" s="3">
        <v>1.52</v>
      </c>
      <c r="AE1467" s="3">
        <v>0.03</v>
      </c>
      <c r="AF1467" t="s">
        <v>605</v>
      </c>
      <c r="AG1467" t="s">
        <v>47</v>
      </c>
      <c r="AH1467" s="8">
        <v>14</v>
      </c>
      <c r="AI1467" s="12">
        <v>632.6</v>
      </c>
      <c r="AJ1467" s="9">
        <v>0.72</v>
      </c>
      <c r="AK1467" s="5">
        <f t="shared" si="45"/>
        <v>0</v>
      </c>
    </row>
    <row r="1468" spans="1:37" x14ac:dyDescent="0.3">
      <c r="A1468">
        <v>11160</v>
      </c>
      <c r="B1468" t="s">
        <v>806</v>
      </c>
      <c r="C1468" t="s">
        <v>29</v>
      </c>
      <c r="D1468" t="s">
        <v>2008</v>
      </c>
      <c r="E1468" t="s">
        <v>2009</v>
      </c>
      <c r="F1468" t="s">
        <v>809</v>
      </c>
      <c r="G1468" t="s">
        <v>33</v>
      </c>
      <c r="H1468" t="s">
        <v>1929</v>
      </c>
      <c r="I1468" t="s">
        <v>1930</v>
      </c>
      <c r="J1468" t="s">
        <v>36</v>
      </c>
      <c r="K1468" t="s">
        <v>29</v>
      </c>
      <c r="L1468" t="s">
        <v>1930</v>
      </c>
      <c r="M1468" s="4">
        <v>39391</v>
      </c>
      <c r="N1468" s="4">
        <v>39391</v>
      </c>
      <c r="O1468" s="1">
        <v>39391</v>
      </c>
      <c r="P1468" t="s">
        <v>52</v>
      </c>
      <c r="R1468" t="s">
        <v>71</v>
      </c>
      <c r="S1468" t="s">
        <v>1931</v>
      </c>
      <c r="T1468" t="s">
        <v>305</v>
      </c>
      <c r="U1468" t="s">
        <v>98</v>
      </c>
      <c r="V1468" t="s">
        <v>57</v>
      </c>
      <c r="W1468" s="6" t="s">
        <v>306</v>
      </c>
      <c r="X1468" t="s">
        <v>76</v>
      </c>
      <c r="Y1468">
        <v>30</v>
      </c>
      <c r="Z1468">
        <v>1717</v>
      </c>
      <c r="AA1468" t="s">
        <v>809</v>
      </c>
      <c r="AB1468" s="5">
        <f t="shared" si="44"/>
        <v>21638.408070175439</v>
      </c>
      <c r="AC1468" s="3">
        <v>21325.14</v>
      </c>
      <c r="AD1468" s="3">
        <v>12.42</v>
      </c>
      <c r="AE1468" s="3">
        <v>0.41</v>
      </c>
      <c r="AF1468" t="s">
        <v>605</v>
      </c>
      <c r="AG1468" t="s">
        <v>109</v>
      </c>
      <c r="AH1468" s="8" t="s">
        <v>44</v>
      </c>
      <c r="AI1468" s="12" t="s">
        <v>44</v>
      </c>
      <c r="AJ1468" s="9">
        <v>34.119999999999997</v>
      </c>
      <c r="AK1468" s="5">
        <f t="shared" si="45"/>
        <v>0</v>
      </c>
    </row>
    <row r="1469" spans="1:37" x14ac:dyDescent="0.3">
      <c r="A1469">
        <v>11161</v>
      </c>
      <c r="B1469" t="s">
        <v>91</v>
      </c>
      <c r="C1469" t="s">
        <v>29</v>
      </c>
      <c r="D1469" t="s">
        <v>2721</v>
      </c>
      <c r="E1469" t="s">
        <v>2722</v>
      </c>
      <c r="F1469" t="s">
        <v>94</v>
      </c>
      <c r="G1469" t="s">
        <v>33</v>
      </c>
      <c r="H1469" t="s">
        <v>1929</v>
      </c>
      <c r="I1469" t="s">
        <v>1930</v>
      </c>
      <c r="J1469" t="s">
        <v>44</v>
      </c>
      <c r="K1469" t="s">
        <v>29</v>
      </c>
      <c r="L1469" t="s">
        <v>1930</v>
      </c>
      <c r="M1469" s="4">
        <v>39352</v>
      </c>
      <c r="N1469" s="4">
        <v>39352</v>
      </c>
      <c r="O1469" s="1">
        <v>39352</v>
      </c>
      <c r="P1469" t="s">
        <v>52</v>
      </c>
      <c r="R1469" t="s">
        <v>71</v>
      </c>
      <c r="S1469" t="s">
        <v>1931</v>
      </c>
      <c r="T1469" t="s">
        <v>106</v>
      </c>
      <c r="U1469" t="s">
        <v>56</v>
      </c>
      <c r="V1469" t="s">
        <v>57</v>
      </c>
      <c r="W1469" s="6" t="s">
        <v>100</v>
      </c>
      <c r="X1469" t="s">
        <v>76</v>
      </c>
      <c r="Y1469">
        <v>60</v>
      </c>
      <c r="Z1469">
        <v>85000</v>
      </c>
      <c r="AA1469" t="s">
        <v>94</v>
      </c>
      <c r="AB1469" s="5">
        <f t="shared" si="44"/>
        <v>21638.408070175439</v>
      </c>
      <c r="AC1469" s="3">
        <v>289000</v>
      </c>
      <c r="AD1469" s="3">
        <v>3.4</v>
      </c>
      <c r="AE1469" s="3">
        <v>0.06</v>
      </c>
      <c r="AF1469" t="s">
        <v>60</v>
      </c>
      <c r="AG1469" t="s">
        <v>47</v>
      </c>
      <c r="AH1469" s="8">
        <v>14311</v>
      </c>
      <c r="AI1469" s="12">
        <v>63886.29</v>
      </c>
      <c r="AJ1469" s="9">
        <v>462.4</v>
      </c>
      <c r="AK1469" s="5">
        <f t="shared" si="45"/>
        <v>0</v>
      </c>
    </row>
    <row r="1470" spans="1:37" x14ac:dyDescent="0.3">
      <c r="A1470">
        <v>11162</v>
      </c>
      <c r="B1470" t="s">
        <v>91</v>
      </c>
      <c r="C1470" t="s">
        <v>29</v>
      </c>
      <c r="D1470" t="s">
        <v>2721</v>
      </c>
      <c r="E1470" t="s">
        <v>2722</v>
      </c>
      <c r="F1470" t="s">
        <v>94</v>
      </c>
      <c r="G1470" t="s">
        <v>33</v>
      </c>
      <c r="H1470" t="s">
        <v>1929</v>
      </c>
      <c r="I1470" t="s">
        <v>1930</v>
      </c>
      <c r="J1470" t="s">
        <v>44</v>
      </c>
      <c r="K1470" t="s">
        <v>29</v>
      </c>
      <c r="L1470" t="s">
        <v>1930</v>
      </c>
      <c r="M1470" s="4">
        <v>39352</v>
      </c>
      <c r="N1470" s="4">
        <v>39352</v>
      </c>
      <c r="O1470" s="1">
        <v>39352</v>
      </c>
      <c r="P1470" t="s">
        <v>52</v>
      </c>
      <c r="R1470" t="s">
        <v>71</v>
      </c>
      <c r="S1470" t="s">
        <v>1931</v>
      </c>
      <c r="T1470" t="s">
        <v>305</v>
      </c>
      <c r="U1470" t="s">
        <v>98</v>
      </c>
      <c r="V1470" t="s">
        <v>57</v>
      </c>
      <c r="W1470" s="6" t="s">
        <v>306</v>
      </c>
      <c r="X1470" t="s">
        <v>76</v>
      </c>
      <c r="Y1470">
        <v>30</v>
      </c>
      <c r="Z1470">
        <v>69783</v>
      </c>
      <c r="AA1470" t="s">
        <v>94</v>
      </c>
      <c r="AB1470" s="5">
        <f t="shared" si="44"/>
        <v>21638.408070175439</v>
      </c>
      <c r="AC1470" s="3">
        <v>1360768.5</v>
      </c>
      <c r="AD1470" s="3">
        <v>19.5</v>
      </c>
      <c r="AE1470" s="3">
        <v>0.65</v>
      </c>
      <c r="AF1470" t="s">
        <v>147</v>
      </c>
      <c r="AG1470" t="s">
        <v>109</v>
      </c>
      <c r="AH1470" s="8" t="s">
        <v>44</v>
      </c>
      <c r="AI1470" s="12" t="s">
        <v>44</v>
      </c>
      <c r="AJ1470" s="9">
        <v>2177.23</v>
      </c>
      <c r="AK1470" s="5">
        <f t="shared" si="45"/>
        <v>0</v>
      </c>
    </row>
    <row r="1471" spans="1:37" x14ac:dyDescent="0.3">
      <c r="A1471">
        <v>11173</v>
      </c>
      <c r="B1471" t="s">
        <v>452</v>
      </c>
      <c r="C1471" t="s">
        <v>29</v>
      </c>
      <c r="D1471" t="s">
        <v>2723</v>
      </c>
      <c r="E1471" t="s">
        <v>2724</v>
      </c>
      <c r="F1471" t="s">
        <v>455</v>
      </c>
      <c r="G1471" t="s">
        <v>33</v>
      </c>
      <c r="H1471" t="s">
        <v>1929</v>
      </c>
      <c r="I1471" t="s">
        <v>1930</v>
      </c>
      <c r="J1471" t="s">
        <v>36</v>
      </c>
      <c r="K1471" t="s">
        <v>29</v>
      </c>
      <c r="L1471" t="s">
        <v>1930</v>
      </c>
      <c r="M1471" s="4">
        <v>39360</v>
      </c>
      <c r="N1471" s="4">
        <v>39360</v>
      </c>
      <c r="O1471" s="1">
        <v>39360</v>
      </c>
      <c r="P1471" t="s">
        <v>52</v>
      </c>
      <c r="R1471" t="s">
        <v>71</v>
      </c>
      <c r="S1471" t="s">
        <v>1931</v>
      </c>
      <c r="T1471" t="s">
        <v>73</v>
      </c>
      <c r="U1471" t="s">
        <v>74</v>
      </c>
      <c r="V1471" t="s">
        <v>57</v>
      </c>
      <c r="W1471" s="6" t="s">
        <v>75</v>
      </c>
      <c r="X1471" t="s">
        <v>76</v>
      </c>
      <c r="Y1471">
        <v>60</v>
      </c>
      <c r="Z1471">
        <v>200</v>
      </c>
      <c r="AA1471" t="s">
        <v>455</v>
      </c>
      <c r="AB1471" s="5">
        <f t="shared" si="44"/>
        <v>21638.408070175439</v>
      </c>
      <c r="AC1471" s="3">
        <v>608</v>
      </c>
      <c r="AD1471" s="3">
        <v>3.04</v>
      </c>
      <c r="AE1471" s="3">
        <v>0.05</v>
      </c>
      <c r="AF1471" t="s">
        <v>60</v>
      </c>
      <c r="AG1471" t="s">
        <v>47</v>
      </c>
      <c r="AH1471" s="8">
        <v>4241</v>
      </c>
      <c r="AI1471" s="12">
        <v>25442</v>
      </c>
      <c r="AJ1471" s="9">
        <v>0.97</v>
      </c>
      <c r="AK1471" s="5">
        <f t="shared" si="45"/>
        <v>0</v>
      </c>
    </row>
    <row r="1472" spans="1:37" x14ac:dyDescent="0.3">
      <c r="A1472">
        <v>11174</v>
      </c>
      <c r="B1472" t="s">
        <v>221</v>
      </c>
      <c r="C1472" t="s">
        <v>29</v>
      </c>
      <c r="D1472" t="s">
        <v>2014</v>
      </c>
      <c r="E1472" t="s">
        <v>2015</v>
      </c>
      <c r="F1472" t="s">
        <v>224</v>
      </c>
      <c r="G1472" t="s">
        <v>33</v>
      </c>
      <c r="H1472" t="s">
        <v>1929</v>
      </c>
      <c r="I1472" t="s">
        <v>1930</v>
      </c>
      <c r="J1472" t="s">
        <v>44</v>
      </c>
      <c r="K1472" t="s">
        <v>29</v>
      </c>
      <c r="L1472" t="s">
        <v>1930</v>
      </c>
      <c r="M1472" s="4">
        <v>39329</v>
      </c>
      <c r="N1472" s="4">
        <v>39329</v>
      </c>
      <c r="O1472" s="1">
        <v>39329</v>
      </c>
      <c r="P1472" t="s">
        <v>52</v>
      </c>
      <c r="R1472" t="s">
        <v>71</v>
      </c>
      <c r="S1472" t="s">
        <v>1931</v>
      </c>
      <c r="T1472" t="s">
        <v>73</v>
      </c>
      <c r="U1472" t="s">
        <v>74</v>
      </c>
      <c r="V1472" t="s">
        <v>57</v>
      </c>
      <c r="W1472" s="6" t="s">
        <v>75</v>
      </c>
      <c r="X1472" t="s">
        <v>76</v>
      </c>
      <c r="Y1472">
        <v>60</v>
      </c>
      <c r="Z1472">
        <v>60029</v>
      </c>
      <c r="AA1472" t="s">
        <v>224</v>
      </c>
      <c r="AB1472" s="5">
        <f t="shared" si="44"/>
        <v>21638.408070175439</v>
      </c>
      <c r="AC1472" s="3">
        <v>182488.16</v>
      </c>
      <c r="AD1472" s="3">
        <v>3.04</v>
      </c>
      <c r="AE1472" s="3">
        <v>0.05</v>
      </c>
      <c r="AF1472" t="s">
        <v>77</v>
      </c>
      <c r="AG1472" t="s">
        <v>109</v>
      </c>
      <c r="AH1472" s="8" t="s">
        <v>44</v>
      </c>
      <c r="AI1472" s="12" t="s">
        <v>44</v>
      </c>
      <c r="AJ1472" s="9">
        <v>291.98</v>
      </c>
      <c r="AK1472" s="5">
        <f t="shared" si="45"/>
        <v>0</v>
      </c>
    </row>
    <row r="1473" spans="1:37" x14ac:dyDescent="0.3">
      <c r="A1473">
        <v>11175</v>
      </c>
      <c r="B1473" t="s">
        <v>187</v>
      </c>
      <c r="C1473" t="s">
        <v>29</v>
      </c>
      <c r="D1473" t="s">
        <v>2386</v>
      </c>
      <c r="E1473" t="s">
        <v>2387</v>
      </c>
      <c r="F1473" t="s">
        <v>32</v>
      </c>
      <c r="G1473" t="s">
        <v>33</v>
      </c>
      <c r="H1473" t="s">
        <v>1929</v>
      </c>
      <c r="I1473" t="s">
        <v>1930</v>
      </c>
      <c r="J1473" t="s">
        <v>44</v>
      </c>
      <c r="K1473" t="s">
        <v>29</v>
      </c>
      <c r="L1473" t="s">
        <v>1930</v>
      </c>
      <c r="M1473" s="4">
        <v>39335</v>
      </c>
      <c r="N1473" s="4">
        <v>39335</v>
      </c>
      <c r="O1473" s="1">
        <v>39335</v>
      </c>
      <c r="P1473" t="s">
        <v>52</v>
      </c>
      <c r="R1473" t="s">
        <v>53</v>
      </c>
      <c r="S1473" t="s">
        <v>1931</v>
      </c>
      <c r="T1473" t="s">
        <v>88</v>
      </c>
      <c r="U1473" t="s">
        <v>89</v>
      </c>
      <c r="V1473" t="s">
        <v>57</v>
      </c>
      <c r="W1473" s="6" t="s">
        <v>58</v>
      </c>
      <c r="X1473" t="s">
        <v>90</v>
      </c>
      <c r="Y1473">
        <v>240</v>
      </c>
      <c r="Z1473">
        <v>4286</v>
      </c>
      <c r="AA1473" t="s">
        <v>32</v>
      </c>
      <c r="AB1473" s="5">
        <f t="shared" si="44"/>
        <v>21638.408070175439</v>
      </c>
      <c r="AC1473" s="3">
        <v>9214.9</v>
      </c>
      <c r="AD1473" s="3">
        <v>2.15</v>
      </c>
      <c r="AE1473" s="3">
        <v>0.01</v>
      </c>
      <c r="AF1473" t="s">
        <v>60</v>
      </c>
      <c r="AG1473" t="s">
        <v>109</v>
      </c>
      <c r="AH1473" s="8" t="s">
        <v>44</v>
      </c>
      <c r="AI1473" s="12" t="s">
        <v>44</v>
      </c>
      <c r="AJ1473" s="9">
        <v>14.74</v>
      </c>
      <c r="AK1473" s="5">
        <f t="shared" si="45"/>
        <v>0</v>
      </c>
    </row>
    <row r="1474" spans="1:37" hidden="1" x14ac:dyDescent="0.3">
      <c r="A1474">
        <v>11177</v>
      </c>
      <c r="B1474" t="s">
        <v>91</v>
      </c>
      <c r="C1474" t="s">
        <v>29</v>
      </c>
      <c r="D1474" t="s">
        <v>2392</v>
      </c>
      <c r="E1474" t="s">
        <v>2393</v>
      </c>
      <c r="F1474" t="s">
        <v>94</v>
      </c>
      <c r="G1474" t="s">
        <v>33</v>
      </c>
      <c r="H1474" t="s">
        <v>1929</v>
      </c>
      <c r="I1474" t="s">
        <v>1930</v>
      </c>
      <c r="J1474" t="s">
        <v>44</v>
      </c>
      <c r="K1474" t="s">
        <v>29</v>
      </c>
      <c r="L1474" t="s">
        <v>1930</v>
      </c>
      <c r="M1474" s="4">
        <v>39388</v>
      </c>
      <c r="N1474" s="4">
        <v>39388</v>
      </c>
      <c r="O1474" s="1">
        <v>39388</v>
      </c>
      <c r="P1474" t="s">
        <v>52</v>
      </c>
      <c r="R1474" t="s">
        <v>53</v>
      </c>
      <c r="S1474" t="s">
        <v>1931</v>
      </c>
      <c r="T1474" t="s">
        <v>795</v>
      </c>
      <c r="U1474" t="s">
        <v>98</v>
      </c>
      <c r="V1474" t="s">
        <v>57</v>
      </c>
      <c r="W1474" s="6" t="s">
        <v>100</v>
      </c>
      <c r="X1474" t="s">
        <v>83</v>
      </c>
      <c r="Y1474">
        <v>90</v>
      </c>
      <c r="Z1474">
        <v>2324</v>
      </c>
      <c r="AA1474" t="s">
        <v>94</v>
      </c>
      <c r="AB1474" s="5">
        <f t="shared" si="44"/>
        <v>2371.7673611111113</v>
      </c>
      <c r="AC1474" s="3">
        <v>37184</v>
      </c>
      <c r="AD1474" s="3">
        <v>16</v>
      </c>
      <c r="AE1474" s="3">
        <v>0.18</v>
      </c>
      <c r="AF1474" t="s">
        <v>60</v>
      </c>
      <c r="AG1474" t="s">
        <v>109</v>
      </c>
      <c r="AH1474" s="8" t="s">
        <v>44</v>
      </c>
      <c r="AI1474" s="7" t="s">
        <v>44</v>
      </c>
      <c r="AJ1474" s="9">
        <v>59.49</v>
      </c>
      <c r="AK1474" s="5">
        <f t="shared" si="45"/>
        <v>0</v>
      </c>
    </row>
    <row r="1475" spans="1:37" x14ac:dyDescent="0.3">
      <c r="A1475">
        <v>11186</v>
      </c>
      <c r="B1475" t="s">
        <v>187</v>
      </c>
      <c r="C1475" t="s">
        <v>29</v>
      </c>
      <c r="D1475" t="s">
        <v>2725</v>
      </c>
      <c r="E1475" t="s">
        <v>2726</v>
      </c>
      <c r="F1475" t="s">
        <v>32</v>
      </c>
      <c r="G1475" t="s">
        <v>33</v>
      </c>
      <c r="H1475" t="s">
        <v>1929</v>
      </c>
      <c r="I1475" t="s">
        <v>1930</v>
      </c>
      <c r="J1475" t="s">
        <v>36</v>
      </c>
      <c r="K1475" t="s">
        <v>29</v>
      </c>
      <c r="L1475" t="s">
        <v>1930</v>
      </c>
      <c r="M1475" s="4">
        <v>39377</v>
      </c>
      <c r="N1475" s="4">
        <v>39377</v>
      </c>
      <c r="O1475" s="1">
        <v>39377</v>
      </c>
      <c r="P1475" t="s">
        <v>38</v>
      </c>
      <c r="R1475" t="s">
        <v>39</v>
      </c>
      <c r="S1475" t="s">
        <v>1931</v>
      </c>
      <c r="T1475" t="s">
        <v>200</v>
      </c>
      <c r="U1475" t="s">
        <v>201</v>
      </c>
      <c r="V1475" t="s">
        <v>67</v>
      </c>
      <c r="W1475" s="6" t="s">
        <v>44</v>
      </c>
      <c r="X1475" t="s">
        <v>45</v>
      </c>
      <c r="Y1475">
        <v>100</v>
      </c>
      <c r="Z1475">
        <v>595</v>
      </c>
      <c r="AA1475" t="s">
        <v>32</v>
      </c>
      <c r="AB1475" s="5">
        <f t="shared" ref="AB1475:AB1538" si="46">AVERAGEIF(P:P,P1476,Z:Z)</f>
        <v>21638.408070175439</v>
      </c>
      <c r="AC1475" s="3">
        <v>42834.05</v>
      </c>
      <c r="AD1475" s="3">
        <v>71.989999999999995</v>
      </c>
      <c r="AE1475" s="3">
        <v>0.72</v>
      </c>
      <c r="AF1475" t="s">
        <v>202</v>
      </c>
      <c r="AG1475" t="s">
        <v>47</v>
      </c>
      <c r="AH1475" s="8">
        <v>200</v>
      </c>
      <c r="AI1475" s="12">
        <v>1642</v>
      </c>
      <c r="AJ1475" s="9">
        <v>68.53</v>
      </c>
      <c r="AK1475" s="5">
        <f t="shared" ref="AK1475:AK1538" si="47">M1475-N1475</f>
        <v>0</v>
      </c>
    </row>
    <row r="1476" spans="1:37" x14ac:dyDescent="0.3">
      <c r="A1476">
        <v>11187</v>
      </c>
      <c r="B1476" t="s">
        <v>91</v>
      </c>
      <c r="C1476" t="s">
        <v>29</v>
      </c>
      <c r="D1476" t="s">
        <v>2727</v>
      </c>
      <c r="E1476" t="s">
        <v>2728</v>
      </c>
      <c r="F1476" t="s">
        <v>94</v>
      </c>
      <c r="G1476" t="s">
        <v>33</v>
      </c>
      <c r="H1476" t="s">
        <v>1929</v>
      </c>
      <c r="I1476" t="s">
        <v>1930</v>
      </c>
      <c r="J1476" t="s">
        <v>44</v>
      </c>
      <c r="K1476" t="s">
        <v>29</v>
      </c>
      <c r="L1476" t="s">
        <v>1930</v>
      </c>
      <c r="M1476" s="4">
        <v>39384</v>
      </c>
      <c r="N1476" s="4">
        <v>39384</v>
      </c>
      <c r="O1476" s="1">
        <v>39384</v>
      </c>
      <c r="P1476" t="s">
        <v>52</v>
      </c>
      <c r="R1476" t="s">
        <v>71</v>
      </c>
      <c r="S1476" t="s">
        <v>1931</v>
      </c>
      <c r="T1476" t="s">
        <v>143</v>
      </c>
      <c r="U1476" t="s">
        <v>144</v>
      </c>
      <c r="V1476" t="s">
        <v>57</v>
      </c>
      <c r="W1476" s="6" t="s">
        <v>145</v>
      </c>
      <c r="X1476" t="s">
        <v>146</v>
      </c>
      <c r="Y1476">
        <v>60</v>
      </c>
      <c r="Z1476">
        <v>40761</v>
      </c>
      <c r="AA1476" t="s">
        <v>94</v>
      </c>
      <c r="AB1476" s="5">
        <f t="shared" si="46"/>
        <v>21638.408070175439</v>
      </c>
      <c r="AC1476" s="3">
        <v>435327.48</v>
      </c>
      <c r="AD1476" s="3">
        <v>10.68</v>
      </c>
      <c r="AE1476" s="3">
        <v>0.18</v>
      </c>
      <c r="AF1476" t="s">
        <v>60</v>
      </c>
      <c r="AG1476" t="s">
        <v>47</v>
      </c>
      <c r="AH1476" s="8">
        <v>4221</v>
      </c>
      <c r="AI1476" s="12">
        <v>17549.810000000001</v>
      </c>
      <c r="AJ1476" s="9">
        <v>696.52</v>
      </c>
      <c r="AK1476" s="5">
        <f t="shared" si="47"/>
        <v>0</v>
      </c>
    </row>
    <row r="1477" spans="1:37" x14ac:dyDescent="0.3">
      <c r="A1477">
        <v>11188</v>
      </c>
      <c r="B1477" t="s">
        <v>91</v>
      </c>
      <c r="C1477" t="s">
        <v>29</v>
      </c>
      <c r="D1477" t="s">
        <v>2729</v>
      </c>
      <c r="E1477" t="s">
        <v>2730</v>
      </c>
      <c r="F1477" t="s">
        <v>94</v>
      </c>
      <c r="G1477" t="s">
        <v>33</v>
      </c>
      <c r="H1477" t="s">
        <v>1929</v>
      </c>
      <c r="I1477" t="s">
        <v>1930</v>
      </c>
      <c r="J1477" t="s">
        <v>44</v>
      </c>
      <c r="K1477" t="s">
        <v>29</v>
      </c>
      <c r="L1477" t="s">
        <v>1930</v>
      </c>
      <c r="M1477" s="4">
        <v>39395</v>
      </c>
      <c r="N1477" s="4">
        <v>39395</v>
      </c>
      <c r="O1477" s="1">
        <v>39395</v>
      </c>
      <c r="P1477" t="s">
        <v>52</v>
      </c>
      <c r="R1477" t="s">
        <v>71</v>
      </c>
      <c r="S1477" t="s">
        <v>1931</v>
      </c>
      <c r="T1477" t="s">
        <v>106</v>
      </c>
      <c r="U1477" t="s">
        <v>56</v>
      </c>
      <c r="V1477" t="s">
        <v>57</v>
      </c>
      <c r="W1477" s="6" t="s">
        <v>100</v>
      </c>
      <c r="X1477" t="s">
        <v>76</v>
      </c>
      <c r="Y1477">
        <v>60</v>
      </c>
      <c r="Z1477">
        <v>52864</v>
      </c>
      <c r="AA1477" t="s">
        <v>94</v>
      </c>
      <c r="AB1477" s="5">
        <f t="shared" si="46"/>
        <v>21638.408070175439</v>
      </c>
      <c r="AC1477" s="3">
        <v>188724.48000000001</v>
      </c>
      <c r="AD1477" s="3">
        <v>3.57</v>
      </c>
      <c r="AE1477" s="3">
        <v>0.06</v>
      </c>
      <c r="AF1477" t="s">
        <v>60</v>
      </c>
      <c r="AG1477" t="s">
        <v>47</v>
      </c>
      <c r="AH1477" s="8">
        <v>5989</v>
      </c>
      <c r="AI1477" s="12">
        <v>19590.04</v>
      </c>
      <c r="AJ1477" s="9">
        <v>301.95999999999998</v>
      </c>
      <c r="AK1477" s="5">
        <f t="shared" si="47"/>
        <v>0</v>
      </c>
    </row>
    <row r="1478" spans="1:37" x14ac:dyDescent="0.3">
      <c r="A1478">
        <v>11189</v>
      </c>
      <c r="B1478" t="s">
        <v>152</v>
      </c>
      <c r="C1478" t="s">
        <v>29</v>
      </c>
      <c r="D1478" t="s">
        <v>2731</v>
      </c>
      <c r="E1478" t="s">
        <v>2732</v>
      </c>
      <c r="F1478" t="s">
        <v>155</v>
      </c>
      <c r="G1478" t="s">
        <v>33</v>
      </c>
      <c r="H1478" t="s">
        <v>1929</v>
      </c>
      <c r="I1478" t="s">
        <v>1930</v>
      </c>
      <c r="J1478" t="s">
        <v>44</v>
      </c>
      <c r="K1478" t="s">
        <v>29</v>
      </c>
      <c r="L1478" t="s">
        <v>1930</v>
      </c>
      <c r="M1478" s="4">
        <v>39377</v>
      </c>
      <c r="N1478" s="4">
        <v>39377</v>
      </c>
      <c r="O1478" s="1">
        <v>39377</v>
      </c>
      <c r="P1478" t="s">
        <v>52</v>
      </c>
      <c r="R1478" t="s">
        <v>71</v>
      </c>
      <c r="S1478" t="s">
        <v>1931</v>
      </c>
      <c r="T1478" t="s">
        <v>106</v>
      </c>
      <c r="U1478" t="s">
        <v>56</v>
      </c>
      <c r="V1478" t="s">
        <v>57</v>
      </c>
      <c r="W1478" s="6" t="s">
        <v>100</v>
      </c>
      <c r="X1478" t="s">
        <v>76</v>
      </c>
      <c r="Y1478">
        <v>60</v>
      </c>
      <c r="Z1478">
        <v>500</v>
      </c>
      <c r="AA1478" t="s">
        <v>155</v>
      </c>
      <c r="AB1478" s="5">
        <f t="shared" si="46"/>
        <v>21638.408070175439</v>
      </c>
      <c r="AC1478" s="3">
        <v>1835</v>
      </c>
      <c r="AD1478" s="3">
        <v>3.67</v>
      </c>
      <c r="AE1478" s="3">
        <v>0.06</v>
      </c>
      <c r="AF1478" t="s">
        <v>60</v>
      </c>
      <c r="AG1478" t="s">
        <v>47</v>
      </c>
      <c r="AH1478" s="8">
        <v>47</v>
      </c>
      <c r="AI1478" s="12">
        <v>707.4</v>
      </c>
      <c r="AJ1478" s="9">
        <v>2.94</v>
      </c>
      <c r="AK1478" s="5">
        <f t="shared" si="47"/>
        <v>0</v>
      </c>
    </row>
    <row r="1479" spans="1:37" x14ac:dyDescent="0.3">
      <c r="A1479">
        <v>11191</v>
      </c>
      <c r="B1479" t="s">
        <v>84</v>
      </c>
      <c r="C1479" t="s">
        <v>29</v>
      </c>
      <c r="D1479" t="s">
        <v>2733</v>
      </c>
      <c r="E1479" t="s">
        <v>2734</v>
      </c>
      <c r="F1479" t="s">
        <v>87</v>
      </c>
      <c r="G1479" t="s">
        <v>33</v>
      </c>
      <c r="H1479" t="s">
        <v>1929</v>
      </c>
      <c r="I1479" t="s">
        <v>1930</v>
      </c>
      <c r="J1479" t="s">
        <v>36</v>
      </c>
      <c r="K1479" t="s">
        <v>29</v>
      </c>
      <c r="L1479" t="s">
        <v>1930</v>
      </c>
      <c r="M1479" s="4">
        <v>39420</v>
      </c>
      <c r="N1479" s="4">
        <v>39420</v>
      </c>
      <c r="O1479" s="1">
        <v>39420</v>
      </c>
      <c r="P1479" t="s">
        <v>52</v>
      </c>
      <c r="R1479" t="s">
        <v>53</v>
      </c>
      <c r="S1479" t="s">
        <v>1931</v>
      </c>
      <c r="T1479" t="s">
        <v>795</v>
      </c>
      <c r="U1479" t="s">
        <v>98</v>
      </c>
      <c r="V1479" t="s">
        <v>57</v>
      </c>
      <c r="W1479" s="6" t="s">
        <v>100</v>
      </c>
      <c r="X1479" t="s">
        <v>83</v>
      </c>
      <c r="Y1479">
        <v>90</v>
      </c>
      <c r="Z1479">
        <v>400</v>
      </c>
      <c r="AA1479" t="s">
        <v>87</v>
      </c>
      <c r="AB1479" s="5">
        <f t="shared" si="46"/>
        <v>21638.408070175439</v>
      </c>
      <c r="AC1479" s="3">
        <v>6400</v>
      </c>
      <c r="AD1479" s="3">
        <v>16</v>
      </c>
      <c r="AE1479" s="3">
        <v>0.18</v>
      </c>
      <c r="AF1479" t="s">
        <v>60</v>
      </c>
      <c r="AG1479" t="s">
        <v>47</v>
      </c>
      <c r="AH1479" s="8">
        <v>38</v>
      </c>
      <c r="AI1479" s="12">
        <v>1161.1300000000001</v>
      </c>
      <c r="AJ1479" s="9">
        <v>10.24</v>
      </c>
      <c r="AK1479" s="5">
        <f t="shared" si="47"/>
        <v>0</v>
      </c>
    </row>
    <row r="1480" spans="1:37" x14ac:dyDescent="0.3">
      <c r="A1480">
        <v>11192</v>
      </c>
      <c r="B1480" t="s">
        <v>452</v>
      </c>
      <c r="C1480" t="s">
        <v>29</v>
      </c>
      <c r="D1480" t="s">
        <v>2735</v>
      </c>
      <c r="E1480" t="s">
        <v>2736</v>
      </c>
      <c r="F1480" t="s">
        <v>455</v>
      </c>
      <c r="G1480" t="s">
        <v>33</v>
      </c>
      <c r="H1480" t="s">
        <v>1929</v>
      </c>
      <c r="I1480" t="s">
        <v>1930</v>
      </c>
      <c r="J1480" t="s">
        <v>36</v>
      </c>
      <c r="K1480" t="s">
        <v>29</v>
      </c>
      <c r="L1480" t="s">
        <v>1930</v>
      </c>
      <c r="M1480" s="4">
        <v>39408</v>
      </c>
      <c r="N1480" s="4">
        <v>39408</v>
      </c>
      <c r="O1480" s="1">
        <v>39408</v>
      </c>
      <c r="P1480" t="s">
        <v>52</v>
      </c>
      <c r="R1480" t="s">
        <v>71</v>
      </c>
      <c r="S1480" t="s">
        <v>1931</v>
      </c>
      <c r="T1480" t="s">
        <v>2006</v>
      </c>
      <c r="U1480" t="s">
        <v>850</v>
      </c>
      <c r="V1480" t="s">
        <v>57</v>
      </c>
      <c r="W1480" s="6" t="s">
        <v>2007</v>
      </c>
      <c r="X1480" t="s">
        <v>146</v>
      </c>
      <c r="Y1480">
        <v>30</v>
      </c>
      <c r="Z1480">
        <v>24140</v>
      </c>
      <c r="AA1480" t="s">
        <v>455</v>
      </c>
      <c r="AB1480" s="5">
        <f t="shared" si="46"/>
        <v>21638.408070175439</v>
      </c>
      <c r="AC1480" s="3">
        <v>48280</v>
      </c>
      <c r="AD1480" s="3">
        <v>2</v>
      </c>
      <c r="AE1480" s="3">
        <v>7.0000000000000007E-2</v>
      </c>
      <c r="AF1480" t="s">
        <v>147</v>
      </c>
      <c r="AG1480" t="s">
        <v>47</v>
      </c>
      <c r="AH1480" s="8">
        <v>1434</v>
      </c>
      <c r="AI1480" s="12">
        <v>3682.34</v>
      </c>
      <c r="AJ1480" s="9">
        <v>77.25</v>
      </c>
      <c r="AK1480" s="5">
        <f t="shared" si="47"/>
        <v>0</v>
      </c>
    </row>
    <row r="1481" spans="1:37" x14ac:dyDescent="0.3">
      <c r="A1481">
        <v>11194</v>
      </c>
      <c r="B1481" t="s">
        <v>187</v>
      </c>
      <c r="C1481" t="s">
        <v>29</v>
      </c>
      <c r="D1481" t="s">
        <v>2737</v>
      </c>
      <c r="E1481" t="s">
        <v>2738</v>
      </c>
      <c r="F1481" t="s">
        <v>32</v>
      </c>
      <c r="G1481" t="s">
        <v>33</v>
      </c>
      <c r="H1481" t="s">
        <v>1929</v>
      </c>
      <c r="I1481" t="s">
        <v>1930</v>
      </c>
      <c r="J1481" t="s">
        <v>36</v>
      </c>
      <c r="K1481" t="s">
        <v>29</v>
      </c>
      <c r="L1481" t="s">
        <v>1930</v>
      </c>
      <c r="M1481" s="4">
        <v>39399</v>
      </c>
      <c r="N1481" s="4">
        <v>39399</v>
      </c>
      <c r="O1481" s="1">
        <v>39399</v>
      </c>
      <c r="P1481" t="s">
        <v>52</v>
      </c>
      <c r="R1481" t="s">
        <v>71</v>
      </c>
      <c r="S1481" t="s">
        <v>1931</v>
      </c>
      <c r="T1481" t="s">
        <v>1068</v>
      </c>
      <c r="U1481" t="s">
        <v>1069</v>
      </c>
      <c r="V1481" t="s">
        <v>1070</v>
      </c>
      <c r="W1481" s="6" t="s">
        <v>1071</v>
      </c>
      <c r="X1481" t="s">
        <v>146</v>
      </c>
      <c r="Y1481">
        <v>60</v>
      </c>
      <c r="Z1481">
        <v>3300</v>
      </c>
      <c r="AA1481" t="s">
        <v>32</v>
      </c>
      <c r="AB1481" s="5">
        <f t="shared" si="46"/>
        <v>21638.408070175439</v>
      </c>
      <c r="AC1481" s="3">
        <v>146850</v>
      </c>
      <c r="AD1481" s="3">
        <v>44.5</v>
      </c>
      <c r="AE1481" s="3">
        <v>0.74</v>
      </c>
      <c r="AF1481" t="s">
        <v>360</v>
      </c>
      <c r="AG1481" t="s">
        <v>47</v>
      </c>
      <c r="AH1481" s="8">
        <v>2143</v>
      </c>
      <c r="AI1481" s="12">
        <v>10137.040000000001</v>
      </c>
      <c r="AJ1481" s="9">
        <v>234.96</v>
      </c>
      <c r="AK1481" s="5">
        <f t="shared" si="47"/>
        <v>0</v>
      </c>
    </row>
    <row r="1482" spans="1:37" x14ac:dyDescent="0.3">
      <c r="A1482">
        <v>11195</v>
      </c>
      <c r="B1482" t="s">
        <v>91</v>
      </c>
      <c r="C1482" t="s">
        <v>29</v>
      </c>
      <c r="D1482" t="s">
        <v>2038</v>
      </c>
      <c r="E1482" t="s">
        <v>2039</v>
      </c>
      <c r="F1482" t="s">
        <v>94</v>
      </c>
      <c r="G1482" t="s">
        <v>33</v>
      </c>
      <c r="H1482" t="s">
        <v>1929</v>
      </c>
      <c r="I1482" t="s">
        <v>1930</v>
      </c>
      <c r="J1482" t="s">
        <v>310</v>
      </c>
      <c r="K1482" t="s">
        <v>29</v>
      </c>
      <c r="L1482" t="s">
        <v>1930</v>
      </c>
      <c r="M1482" s="4">
        <v>39499</v>
      </c>
      <c r="N1482" s="4">
        <v>39499</v>
      </c>
      <c r="O1482" s="1">
        <v>39499</v>
      </c>
      <c r="P1482" t="s">
        <v>52</v>
      </c>
      <c r="R1482" t="s">
        <v>71</v>
      </c>
      <c r="S1482" t="s">
        <v>1931</v>
      </c>
      <c r="T1482" t="s">
        <v>106</v>
      </c>
      <c r="U1482" t="s">
        <v>56</v>
      </c>
      <c r="V1482" t="s">
        <v>57</v>
      </c>
      <c r="W1482" s="6" t="s">
        <v>100</v>
      </c>
      <c r="X1482" t="s">
        <v>76</v>
      </c>
      <c r="Y1482">
        <v>60</v>
      </c>
      <c r="Z1482">
        <v>9943</v>
      </c>
      <c r="AA1482" t="s">
        <v>94</v>
      </c>
      <c r="AB1482" s="5">
        <f t="shared" si="46"/>
        <v>21638.408070175439</v>
      </c>
      <c r="AC1482" s="3">
        <v>33806.199999999997</v>
      </c>
      <c r="AD1482" s="3">
        <v>3.4</v>
      </c>
      <c r="AE1482" s="3">
        <v>0.06</v>
      </c>
      <c r="AF1482" t="s">
        <v>60</v>
      </c>
      <c r="AG1482" t="s">
        <v>109</v>
      </c>
      <c r="AH1482" s="8" t="s">
        <v>44</v>
      </c>
      <c r="AI1482" s="12" t="s">
        <v>44</v>
      </c>
      <c r="AJ1482" s="9">
        <v>54.09</v>
      </c>
      <c r="AK1482" s="5">
        <f t="shared" si="47"/>
        <v>0</v>
      </c>
    </row>
    <row r="1483" spans="1:37" x14ac:dyDescent="0.3">
      <c r="A1483">
        <v>11196</v>
      </c>
      <c r="B1483" t="s">
        <v>91</v>
      </c>
      <c r="C1483" t="s">
        <v>29</v>
      </c>
      <c r="D1483" t="s">
        <v>2739</v>
      </c>
      <c r="E1483" t="s">
        <v>2740</v>
      </c>
      <c r="F1483" t="s">
        <v>94</v>
      </c>
      <c r="G1483" t="s">
        <v>33</v>
      </c>
      <c r="H1483" t="s">
        <v>1929</v>
      </c>
      <c r="I1483" t="s">
        <v>1930</v>
      </c>
      <c r="J1483" t="s">
        <v>36</v>
      </c>
      <c r="K1483" t="s">
        <v>29</v>
      </c>
      <c r="L1483" t="s">
        <v>1930</v>
      </c>
      <c r="M1483" s="4">
        <v>39498</v>
      </c>
      <c r="N1483" s="4">
        <v>39498</v>
      </c>
      <c r="O1483" s="1">
        <v>39498</v>
      </c>
      <c r="P1483" t="s">
        <v>52</v>
      </c>
      <c r="R1483" t="s">
        <v>53</v>
      </c>
      <c r="S1483" t="s">
        <v>1931</v>
      </c>
      <c r="T1483" t="s">
        <v>795</v>
      </c>
      <c r="U1483" t="s">
        <v>98</v>
      </c>
      <c r="V1483" t="s">
        <v>57</v>
      </c>
      <c r="W1483" s="6" t="s">
        <v>100</v>
      </c>
      <c r="X1483" t="s">
        <v>83</v>
      </c>
      <c r="Y1483">
        <v>90</v>
      </c>
      <c r="Z1483">
        <v>900</v>
      </c>
      <c r="AA1483" t="s">
        <v>94</v>
      </c>
      <c r="AB1483" s="5">
        <f t="shared" si="46"/>
        <v>21638.408070175439</v>
      </c>
      <c r="AC1483" s="3">
        <v>14400</v>
      </c>
      <c r="AD1483" s="3">
        <v>16</v>
      </c>
      <c r="AE1483" s="3">
        <v>0.18</v>
      </c>
      <c r="AF1483" t="s">
        <v>60</v>
      </c>
      <c r="AG1483" t="s">
        <v>47</v>
      </c>
      <c r="AH1483" s="8">
        <v>109</v>
      </c>
      <c r="AI1483" s="12">
        <v>919.66</v>
      </c>
      <c r="AJ1483" s="9">
        <v>23.04</v>
      </c>
      <c r="AK1483" s="5">
        <f t="shared" si="47"/>
        <v>0</v>
      </c>
    </row>
    <row r="1484" spans="1:37" x14ac:dyDescent="0.3">
      <c r="A1484">
        <v>11197</v>
      </c>
      <c r="B1484" t="s">
        <v>452</v>
      </c>
      <c r="C1484" t="s">
        <v>29</v>
      </c>
      <c r="D1484" t="s">
        <v>2060</v>
      </c>
      <c r="E1484" t="s">
        <v>2741</v>
      </c>
      <c r="F1484" t="s">
        <v>455</v>
      </c>
      <c r="G1484" t="s">
        <v>33</v>
      </c>
      <c r="H1484" t="s">
        <v>1929</v>
      </c>
      <c r="I1484" t="s">
        <v>1930</v>
      </c>
      <c r="J1484" t="s">
        <v>36</v>
      </c>
      <c r="K1484" t="s">
        <v>29</v>
      </c>
      <c r="L1484" t="s">
        <v>1930</v>
      </c>
      <c r="M1484" s="4">
        <v>39546</v>
      </c>
      <c r="N1484" s="4">
        <v>39546</v>
      </c>
      <c r="O1484" s="1">
        <v>39546</v>
      </c>
      <c r="P1484" t="s">
        <v>52</v>
      </c>
      <c r="R1484" t="s">
        <v>71</v>
      </c>
      <c r="S1484" t="s">
        <v>1931</v>
      </c>
      <c r="T1484" t="s">
        <v>2006</v>
      </c>
      <c r="U1484" t="s">
        <v>850</v>
      </c>
      <c r="V1484" t="s">
        <v>57</v>
      </c>
      <c r="W1484" s="6" t="s">
        <v>2007</v>
      </c>
      <c r="X1484" t="s">
        <v>146</v>
      </c>
      <c r="Y1484">
        <v>30</v>
      </c>
      <c r="Z1484">
        <v>50000</v>
      </c>
      <c r="AA1484" t="s">
        <v>455</v>
      </c>
      <c r="AB1484" s="5">
        <f t="shared" si="46"/>
        <v>21638.408070175439</v>
      </c>
      <c r="AC1484" s="3">
        <v>100000</v>
      </c>
      <c r="AD1484" s="3">
        <v>2</v>
      </c>
      <c r="AE1484" s="3">
        <v>7.0000000000000007E-2</v>
      </c>
      <c r="AF1484" t="s">
        <v>147</v>
      </c>
      <c r="AG1484" t="s">
        <v>47</v>
      </c>
      <c r="AH1484" s="8">
        <v>3584</v>
      </c>
      <c r="AI1484" s="12">
        <v>8405.91</v>
      </c>
      <c r="AJ1484" s="9">
        <v>160</v>
      </c>
      <c r="AK1484" s="5">
        <f t="shared" si="47"/>
        <v>0</v>
      </c>
    </row>
    <row r="1485" spans="1:37" x14ac:dyDescent="0.3">
      <c r="A1485">
        <v>11198</v>
      </c>
      <c r="B1485" t="s">
        <v>806</v>
      </c>
      <c r="C1485" t="s">
        <v>29</v>
      </c>
      <c r="D1485" t="s">
        <v>2412</v>
      </c>
      <c r="E1485" t="s">
        <v>2413</v>
      </c>
      <c r="F1485" t="s">
        <v>809</v>
      </c>
      <c r="G1485" t="s">
        <v>33</v>
      </c>
      <c r="H1485" t="s">
        <v>1929</v>
      </c>
      <c r="I1485" t="s">
        <v>1930</v>
      </c>
      <c r="J1485" t="s">
        <v>36</v>
      </c>
      <c r="K1485" t="s">
        <v>29</v>
      </c>
      <c r="L1485" t="s">
        <v>1930</v>
      </c>
      <c r="M1485" s="4">
        <v>39426</v>
      </c>
      <c r="N1485" s="4">
        <v>39426</v>
      </c>
      <c r="O1485" s="1">
        <v>39426</v>
      </c>
      <c r="P1485" t="s">
        <v>52</v>
      </c>
      <c r="R1485" t="s">
        <v>71</v>
      </c>
      <c r="S1485" t="s">
        <v>1931</v>
      </c>
      <c r="T1485" t="s">
        <v>563</v>
      </c>
      <c r="U1485" t="s">
        <v>564</v>
      </c>
      <c r="V1485" t="s">
        <v>57</v>
      </c>
      <c r="W1485" s="6" t="s">
        <v>565</v>
      </c>
      <c r="X1485" t="s">
        <v>146</v>
      </c>
      <c r="Y1485">
        <v>60</v>
      </c>
      <c r="Z1485">
        <v>3930</v>
      </c>
      <c r="AA1485" t="s">
        <v>809</v>
      </c>
      <c r="AB1485" s="5">
        <f t="shared" si="46"/>
        <v>21638.408070175439</v>
      </c>
      <c r="AC1485" s="3">
        <v>80565</v>
      </c>
      <c r="AD1485" s="3">
        <v>20.5</v>
      </c>
      <c r="AE1485" s="3">
        <v>0.34</v>
      </c>
      <c r="AF1485" t="s">
        <v>60</v>
      </c>
      <c r="AG1485" t="s">
        <v>109</v>
      </c>
      <c r="AH1485" s="8" t="s">
        <v>44</v>
      </c>
      <c r="AI1485" s="12" t="s">
        <v>44</v>
      </c>
      <c r="AJ1485" s="9">
        <v>128.9</v>
      </c>
      <c r="AK1485" s="5">
        <f t="shared" si="47"/>
        <v>0</v>
      </c>
    </row>
    <row r="1486" spans="1:37" x14ac:dyDescent="0.3">
      <c r="A1486">
        <v>11200</v>
      </c>
      <c r="B1486" t="s">
        <v>187</v>
      </c>
      <c r="C1486" t="s">
        <v>29</v>
      </c>
      <c r="D1486" t="s">
        <v>2742</v>
      </c>
      <c r="E1486" t="s">
        <v>2743</v>
      </c>
      <c r="F1486" t="s">
        <v>32</v>
      </c>
      <c r="G1486" t="s">
        <v>33</v>
      </c>
      <c r="H1486" t="s">
        <v>1929</v>
      </c>
      <c r="I1486" t="s">
        <v>1930</v>
      </c>
      <c r="J1486" t="s">
        <v>36</v>
      </c>
      <c r="K1486" t="s">
        <v>29</v>
      </c>
      <c r="L1486" t="s">
        <v>1930</v>
      </c>
      <c r="M1486" s="4">
        <v>39415</v>
      </c>
      <c r="N1486" s="4">
        <v>39415</v>
      </c>
      <c r="O1486" s="1">
        <v>39415</v>
      </c>
      <c r="P1486" t="s">
        <v>52</v>
      </c>
      <c r="R1486" t="s">
        <v>71</v>
      </c>
      <c r="S1486" t="s">
        <v>1931</v>
      </c>
      <c r="T1486" t="s">
        <v>80</v>
      </c>
      <c r="U1486" t="s">
        <v>81</v>
      </c>
      <c r="V1486" t="s">
        <v>57</v>
      </c>
      <c r="W1486" s="6" t="s">
        <v>82</v>
      </c>
      <c r="X1486" t="s">
        <v>83</v>
      </c>
      <c r="Y1486">
        <v>60</v>
      </c>
      <c r="Z1486">
        <v>14000</v>
      </c>
      <c r="AA1486" t="s">
        <v>32</v>
      </c>
      <c r="AB1486" s="5">
        <f t="shared" si="46"/>
        <v>21638.408070175439</v>
      </c>
      <c r="AC1486" s="3">
        <v>24500</v>
      </c>
      <c r="AD1486" s="3">
        <v>1.75</v>
      </c>
      <c r="AE1486" s="3">
        <v>0.03</v>
      </c>
      <c r="AF1486" t="s">
        <v>605</v>
      </c>
      <c r="AG1486" t="s">
        <v>47</v>
      </c>
      <c r="AH1486" s="8">
        <v>989</v>
      </c>
      <c r="AI1486" s="12">
        <v>3452</v>
      </c>
      <c r="AJ1486" s="9">
        <v>39.200000000000003</v>
      </c>
      <c r="AK1486" s="5">
        <f t="shared" si="47"/>
        <v>0</v>
      </c>
    </row>
    <row r="1487" spans="1:37" x14ac:dyDescent="0.3">
      <c r="A1487">
        <v>11201</v>
      </c>
      <c r="B1487" t="s">
        <v>187</v>
      </c>
      <c r="C1487" t="s">
        <v>29</v>
      </c>
      <c r="D1487" t="s">
        <v>2742</v>
      </c>
      <c r="E1487" t="s">
        <v>2743</v>
      </c>
      <c r="F1487" t="s">
        <v>32</v>
      </c>
      <c r="G1487" t="s">
        <v>33</v>
      </c>
      <c r="H1487" t="s">
        <v>1929</v>
      </c>
      <c r="I1487" t="s">
        <v>1930</v>
      </c>
      <c r="J1487" t="s">
        <v>36</v>
      </c>
      <c r="K1487" t="s">
        <v>29</v>
      </c>
      <c r="L1487" t="s">
        <v>1930</v>
      </c>
      <c r="M1487" s="4">
        <v>39415</v>
      </c>
      <c r="N1487" s="4">
        <v>39415</v>
      </c>
      <c r="O1487" s="1">
        <v>39415</v>
      </c>
      <c r="P1487" t="s">
        <v>52</v>
      </c>
      <c r="R1487" t="s">
        <v>71</v>
      </c>
      <c r="S1487" t="s">
        <v>1931</v>
      </c>
      <c r="T1487" t="s">
        <v>80</v>
      </c>
      <c r="U1487" t="s">
        <v>81</v>
      </c>
      <c r="V1487" t="s">
        <v>57</v>
      </c>
      <c r="W1487" s="6" t="s">
        <v>82</v>
      </c>
      <c r="X1487" t="s">
        <v>83</v>
      </c>
      <c r="Y1487">
        <v>60</v>
      </c>
      <c r="Z1487">
        <v>3996</v>
      </c>
      <c r="AA1487" t="s">
        <v>32</v>
      </c>
      <c r="AB1487" s="5">
        <f t="shared" si="46"/>
        <v>21638.408070175439</v>
      </c>
      <c r="AC1487" s="3">
        <v>6993</v>
      </c>
      <c r="AD1487" s="3">
        <v>1.75</v>
      </c>
      <c r="AE1487" s="3">
        <v>0.03</v>
      </c>
      <c r="AF1487" t="s">
        <v>60</v>
      </c>
      <c r="AG1487" t="s">
        <v>109</v>
      </c>
      <c r="AH1487" s="8" t="s">
        <v>44</v>
      </c>
      <c r="AI1487" s="12" t="s">
        <v>44</v>
      </c>
      <c r="AJ1487" s="9">
        <v>11.19</v>
      </c>
      <c r="AK1487" s="5">
        <f t="shared" si="47"/>
        <v>0</v>
      </c>
    </row>
    <row r="1488" spans="1:37" x14ac:dyDescent="0.3">
      <c r="A1488">
        <v>11202</v>
      </c>
      <c r="B1488" t="s">
        <v>187</v>
      </c>
      <c r="C1488" t="s">
        <v>29</v>
      </c>
      <c r="D1488" t="s">
        <v>2744</v>
      </c>
      <c r="E1488" t="s">
        <v>2745</v>
      </c>
      <c r="F1488" t="s">
        <v>32</v>
      </c>
      <c r="G1488" t="s">
        <v>33</v>
      </c>
      <c r="H1488" t="s">
        <v>1929</v>
      </c>
      <c r="I1488" t="s">
        <v>1930</v>
      </c>
      <c r="J1488" t="s">
        <v>36</v>
      </c>
      <c r="K1488" t="s">
        <v>29</v>
      </c>
      <c r="L1488" t="s">
        <v>1930</v>
      </c>
      <c r="M1488" s="4">
        <v>39408</v>
      </c>
      <c r="N1488" s="4">
        <v>39408</v>
      </c>
      <c r="O1488" s="1">
        <v>39408</v>
      </c>
      <c r="P1488" t="s">
        <v>52</v>
      </c>
      <c r="R1488" t="s">
        <v>53</v>
      </c>
      <c r="S1488" t="s">
        <v>1931</v>
      </c>
      <c r="T1488" t="s">
        <v>2377</v>
      </c>
      <c r="U1488" t="s">
        <v>98</v>
      </c>
      <c r="V1488" t="s">
        <v>99</v>
      </c>
      <c r="W1488" s="6" t="s">
        <v>2378</v>
      </c>
      <c r="X1488" t="s">
        <v>90</v>
      </c>
      <c r="Y1488">
        <v>180</v>
      </c>
      <c r="Z1488">
        <v>4077</v>
      </c>
      <c r="AA1488" t="s">
        <v>32</v>
      </c>
      <c r="AB1488" s="5">
        <f t="shared" si="46"/>
        <v>21638.408070175439</v>
      </c>
      <c r="AC1488" s="3">
        <v>69186.69</v>
      </c>
      <c r="AD1488" s="3">
        <v>16.97</v>
      </c>
      <c r="AE1488" s="3">
        <v>0.09</v>
      </c>
      <c r="AF1488" t="s">
        <v>416</v>
      </c>
      <c r="AG1488" t="s">
        <v>47</v>
      </c>
      <c r="AH1488" s="8">
        <v>1554</v>
      </c>
      <c r="AI1488" s="12">
        <v>4963</v>
      </c>
      <c r="AJ1488" s="9">
        <v>110.7</v>
      </c>
      <c r="AK1488" s="5">
        <f t="shared" si="47"/>
        <v>0</v>
      </c>
    </row>
    <row r="1489" spans="1:37" x14ac:dyDescent="0.3">
      <c r="A1489">
        <v>11203</v>
      </c>
      <c r="B1489" t="s">
        <v>148</v>
      </c>
      <c r="C1489" t="s">
        <v>29</v>
      </c>
      <c r="D1489" t="s">
        <v>2044</v>
      </c>
      <c r="E1489" t="s">
        <v>2045</v>
      </c>
      <c r="F1489" t="s">
        <v>151</v>
      </c>
      <c r="G1489" t="s">
        <v>33</v>
      </c>
      <c r="H1489" t="s">
        <v>1929</v>
      </c>
      <c r="I1489" t="s">
        <v>1930</v>
      </c>
      <c r="J1489" t="s">
        <v>36</v>
      </c>
      <c r="K1489" t="s">
        <v>29</v>
      </c>
      <c r="L1489" t="s">
        <v>1930</v>
      </c>
      <c r="M1489" s="4">
        <v>39469</v>
      </c>
      <c r="N1489" s="4">
        <v>39469</v>
      </c>
      <c r="O1489" s="1">
        <v>39469</v>
      </c>
      <c r="P1489" t="s">
        <v>52</v>
      </c>
      <c r="R1489" t="s">
        <v>53</v>
      </c>
      <c r="S1489" t="s">
        <v>1931</v>
      </c>
      <c r="T1489" t="s">
        <v>502</v>
      </c>
      <c r="U1489" t="s">
        <v>98</v>
      </c>
      <c r="V1489" t="s">
        <v>57</v>
      </c>
      <c r="W1489" s="6" t="s">
        <v>481</v>
      </c>
      <c r="X1489" t="s">
        <v>83</v>
      </c>
      <c r="Y1489">
        <v>30</v>
      </c>
      <c r="Z1489">
        <v>100</v>
      </c>
      <c r="AA1489" t="s">
        <v>151</v>
      </c>
      <c r="AB1489" s="5">
        <f t="shared" si="46"/>
        <v>21638.408070175439</v>
      </c>
      <c r="AC1489" s="3">
        <v>224</v>
      </c>
      <c r="AD1489" s="3">
        <v>2.2400000000000002</v>
      </c>
      <c r="AE1489" s="3">
        <v>7.0000000000000007E-2</v>
      </c>
      <c r="AF1489" t="s">
        <v>60</v>
      </c>
      <c r="AG1489" t="s">
        <v>109</v>
      </c>
      <c r="AH1489" s="8" t="s">
        <v>44</v>
      </c>
      <c r="AI1489" s="12" t="s">
        <v>44</v>
      </c>
      <c r="AJ1489" s="9">
        <v>0.36</v>
      </c>
      <c r="AK1489" s="5">
        <f t="shared" si="47"/>
        <v>0</v>
      </c>
    </row>
    <row r="1490" spans="1:37" x14ac:dyDescent="0.3">
      <c r="A1490">
        <v>11204</v>
      </c>
      <c r="B1490" t="s">
        <v>187</v>
      </c>
      <c r="C1490" t="s">
        <v>29</v>
      </c>
      <c r="D1490" t="s">
        <v>2746</v>
      </c>
      <c r="E1490" t="s">
        <v>2747</v>
      </c>
      <c r="F1490" t="s">
        <v>32</v>
      </c>
      <c r="G1490" t="s">
        <v>33</v>
      </c>
      <c r="H1490" t="s">
        <v>1929</v>
      </c>
      <c r="I1490" t="s">
        <v>1930</v>
      </c>
      <c r="J1490" t="s">
        <v>36</v>
      </c>
      <c r="K1490" t="s">
        <v>29</v>
      </c>
      <c r="L1490" t="s">
        <v>1930</v>
      </c>
      <c r="M1490" s="4">
        <v>39416</v>
      </c>
      <c r="N1490" s="4">
        <v>39416</v>
      </c>
      <c r="O1490" s="1">
        <v>39416</v>
      </c>
      <c r="P1490" t="s">
        <v>52</v>
      </c>
      <c r="R1490" t="s">
        <v>71</v>
      </c>
      <c r="S1490" t="s">
        <v>1931</v>
      </c>
      <c r="T1490" t="s">
        <v>1068</v>
      </c>
      <c r="U1490" t="s">
        <v>1069</v>
      </c>
      <c r="V1490" t="s">
        <v>1070</v>
      </c>
      <c r="W1490" s="6" t="s">
        <v>1071</v>
      </c>
      <c r="X1490" t="s">
        <v>146</v>
      </c>
      <c r="Y1490">
        <v>60</v>
      </c>
      <c r="Z1490">
        <v>995</v>
      </c>
      <c r="AA1490" t="s">
        <v>32</v>
      </c>
      <c r="AB1490" s="5">
        <f t="shared" si="46"/>
        <v>21638.408070175439</v>
      </c>
      <c r="AC1490" s="3">
        <v>69650</v>
      </c>
      <c r="AD1490" s="3">
        <v>70</v>
      </c>
      <c r="AE1490" s="3">
        <v>1.17</v>
      </c>
      <c r="AF1490" t="s">
        <v>360</v>
      </c>
      <c r="AG1490" t="s">
        <v>47</v>
      </c>
      <c r="AH1490" s="8">
        <v>219</v>
      </c>
      <c r="AI1490" s="12">
        <v>1392</v>
      </c>
      <c r="AJ1490" s="9">
        <v>111.44</v>
      </c>
      <c r="AK1490" s="5">
        <f t="shared" si="47"/>
        <v>0</v>
      </c>
    </row>
    <row r="1491" spans="1:37" x14ac:dyDescent="0.3">
      <c r="A1491">
        <v>11205</v>
      </c>
      <c r="B1491" t="s">
        <v>187</v>
      </c>
      <c r="C1491" t="s">
        <v>29</v>
      </c>
      <c r="D1491" t="s">
        <v>2748</v>
      </c>
      <c r="E1491" t="s">
        <v>2749</v>
      </c>
      <c r="F1491" t="s">
        <v>32</v>
      </c>
      <c r="G1491" t="s">
        <v>33</v>
      </c>
      <c r="H1491" t="s">
        <v>1929</v>
      </c>
      <c r="I1491" t="s">
        <v>1930</v>
      </c>
      <c r="J1491" t="s">
        <v>36</v>
      </c>
      <c r="K1491" t="s">
        <v>29</v>
      </c>
      <c r="L1491" t="s">
        <v>1930</v>
      </c>
      <c r="M1491" s="4">
        <v>39464</v>
      </c>
      <c r="N1491" s="4">
        <v>39464</v>
      </c>
      <c r="O1491" s="1">
        <v>39464</v>
      </c>
      <c r="P1491" t="s">
        <v>52</v>
      </c>
      <c r="R1491" t="s">
        <v>71</v>
      </c>
      <c r="S1491" t="s">
        <v>1931</v>
      </c>
      <c r="T1491" t="s">
        <v>115</v>
      </c>
      <c r="U1491" t="s">
        <v>116</v>
      </c>
      <c r="V1491" t="s">
        <v>117</v>
      </c>
      <c r="W1491" s="6" t="s">
        <v>118</v>
      </c>
      <c r="X1491" t="s">
        <v>76</v>
      </c>
      <c r="Y1491">
        <v>120</v>
      </c>
      <c r="Z1491">
        <v>993</v>
      </c>
      <c r="AA1491" t="s">
        <v>32</v>
      </c>
      <c r="AB1491" s="5">
        <f t="shared" si="46"/>
        <v>21638.408070175439</v>
      </c>
      <c r="AC1491" s="3">
        <v>40812.300000000003</v>
      </c>
      <c r="AD1491" s="3">
        <v>41.1</v>
      </c>
      <c r="AE1491" s="3">
        <v>0.34</v>
      </c>
      <c r="AF1491" t="s">
        <v>437</v>
      </c>
      <c r="AG1491" t="s">
        <v>47</v>
      </c>
      <c r="AH1491" s="8">
        <v>217</v>
      </c>
      <c r="AI1491" s="12">
        <v>3499.1</v>
      </c>
      <c r="AJ1491" s="9">
        <v>65.3</v>
      </c>
      <c r="AK1491" s="5">
        <f t="shared" si="47"/>
        <v>0</v>
      </c>
    </row>
    <row r="1492" spans="1:37" x14ac:dyDescent="0.3">
      <c r="A1492">
        <v>11206</v>
      </c>
      <c r="B1492" t="s">
        <v>91</v>
      </c>
      <c r="C1492" t="s">
        <v>29</v>
      </c>
      <c r="D1492" t="s">
        <v>2750</v>
      </c>
      <c r="E1492" t="s">
        <v>2751</v>
      </c>
      <c r="F1492" t="s">
        <v>94</v>
      </c>
      <c r="G1492" t="s">
        <v>33</v>
      </c>
      <c r="H1492" t="s">
        <v>1929</v>
      </c>
      <c r="I1492" t="s">
        <v>1930</v>
      </c>
      <c r="J1492" t="s">
        <v>44</v>
      </c>
      <c r="K1492" t="s">
        <v>29</v>
      </c>
      <c r="L1492" t="s">
        <v>1930</v>
      </c>
      <c r="M1492" s="4">
        <v>39422</v>
      </c>
      <c r="N1492" s="4">
        <v>39422</v>
      </c>
      <c r="O1492" s="1">
        <v>39422</v>
      </c>
      <c r="P1492" t="s">
        <v>52</v>
      </c>
      <c r="R1492" t="s">
        <v>71</v>
      </c>
      <c r="S1492" t="s">
        <v>1931</v>
      </c>
      <c r="T1492" t="s">
        <v>305</v>
      </c>
      <c r="U1492" t="s">
        <v>98</v>
      </c>
      <c r="V1492" t="s">
        <v>57</v>
      </c>
      <c r="W1492" s="6" t="s">
        <v>306</v>
      </c>
      <c r="X1492" t="s">
        <v>76</v>
      </c>
      <c r="Y1492">
        <v>30</v>
      </c>
      <c r="Z1492">
        <v>96</v>
      </c>
      <c r="AA1492" t="s">
        <v>94</v>
      </c>
      <c r="AB1492" s="5">
        <f t="shared" si="46"/>
        <v>21638.408070175439</v>
      </c>
      <c r="AC1492" s="3">
        <v>1872</v>
      </c>
      <c r="AD1492" s="3">
        <v>19.5</v>
      </c>
      <c r="AE1492" s="3">
        <v>0.65</v>
      </c>
      <c r="AF1492" t="s">
        <v>147</v>
      </c>
      <c r="AG1492" t="s">
        <v>47</v>
      </c>
      <c r="AH1492" s="8">
        <v>5</v>
      </c>
      <c r="AI1492" s="12">
        <v>636.52</v>
      </c>
      <c r="AJ1492" s="9">
        <v>3</v>
      </c>
      <c r="AK1492" s="5">
        <f t="shared" si="47"/>
        <v>0</v>
      </c>
    </row>
    <row r="1493" spans="1:37" x14ac:dyDescent="0.3">
      <c r="A1493">
        <v>11207</v>
      </c>
      <c r="B1493" t="s">
        <v>91</v>
      </c>
      <c r="C1493" t="s">
        <v>29</v>
      </c>
      <c r="D1493" t="s">
        <v>2752</v>
      </c>
      <c r="E1493" t="s">
        <v>2753</v>
      </c>
      <c r="F1493" t="s">
        <v>94</v>
      </c>
      <c r="G1493" t="s">
        <v>33</v>
      </c>
      <c r="H1493" t="s">
        <v>1929</v>
      </c>
      <c r="I1493" t="s">
        <v>1930</v>
      </c>
      <c r="J1493" t="s">
        <v>36</v>
      </c>
      <c r="K1493" t="s">
        <v>29</v>
      </c>
      <c r="L1493" t="s">
        <v>1930</v>
      </c>
      <c r="M1493" s="4">
        <v>39412</v>
      </c>
      <c r="N1493" s="4">
        <v>39412</v>
      </c>
      <c r="O1493" s="1">
        <v>39412</v>
      </c>
      <c r="P1493" t="s">
        <v>52</v>
      </c>
      <c r="R1493" t="s">
        <v>71</v>
      </c>
      <c r="S1493" t="s">
        <v>1931</v>
      </c>
      <c r="T1493" t="s">
        <v>305</v>
      </c>
      <c r="U1493" t="s">
        <v>98</v>
      </c>
      <c r="V1493" t="s">
        <v>57</v>
      </c>
      <c r="W1493" s="6" t="s">
        <v>306</v>
      </c>
      <c r="X1493" t="s">
        <v>76</v>
      </c>
      <c r="Y1493">
        <v>30</v>
      </c>
      <c r="Z1493">
        <v>84</v>
      </c>
      <c r="AA1493" t="s">
        <v>94</v>
      </c>
      <c r="AB1493" s="5">
        <f t="shared" si="46"/>
        <v>21638.408070175439</v>
      </c>
      <c r="AC1493" s="3">
        <v>1043.28</v>
      </c>
      <c r="AD1493" s="3">
        <v>12.42</v>
      </c>
      <c r="AE1493" s="3">
        <v>0.41</v>
      </c>
      <c r="AF1493" t="s">
        <v>60</v>
      </c>
      <c r="AG1493" t="s">
        <v>47</v>
      </c>
      <c r="AH1493" s="8" t="s">
        <v>44</v>
      </c>
      <c r="AI1493" s="12" t="s">
        <v>44</v>
      </c>
      <c r="AJ1493" s="9">
        <v>1.67</v>
      </c>
      <c r="AK1493" s="5">
        <f t="shared" si="47"/>
        <v>0</v>
      </c>
    </row>
    <row r="1494" spans="1:37" x14ac:dyDescent="0.3">
      <c r="A1494">
        <v>11208</v>
      </c>
      <c r="B1494" t="s">
        <v>84</v>
      </c>
      <c r="C1494" t="s">
        <v>29</v>
      </c>
      <c r="D1494" t="s">
        <v>2046</v>
      </c>
      <c r="E1494" t="s">
        <v>2047</v>
      </c>
      <c r="F1494" t="s">
        <v>87</v>
      </c>
      <c r="G1494" t="s">
        <v>33</v>
      </c>
      <c r="H1494" t="s">
        <v>1929</v>
      </c>
      <c r="I1494" t="s">
        <v>1930</v>
      </c>
      <c r="J1494" t="s">
        <v>36</v>
      </c>
      <c r="K1494" t="s">
        <v>29</v>
      </c>
      <c r="L1494" t="s">
        <v>1930</v>
      </c>
      <c r="M1494" s="4">
        <v>39419</v>
      </c>
      <c r="N1494" s="4">
        <v>39419</v>
      </c>
      <c r="O1494" s="1">
        <v>39419</v>
      </c>
      <c r="P1494" t="s">
        <v>52</v>
      </c>
      <c r="R1494" t="s">
        <v>71</v>
      </c>
      <c r="S1494" t="s">
        <v>1931</v>
      </c>
      <c r="T1494" t="s">
        <v>143</v>
      </c>
      <c r="U1494" t="s">
        <v>144</v>
      </c>
      <c r="V1494" t="s">
        <v>57</v>
      </c>
      <c r="W1494" s="6" t="s">
        <v>145</v>
      </c>
      <c r="X1494" t="s">
        <v>146</v>
      </c>
      <c r="Y1494">
        <v>60</v>
      </c>
      <c r="Z1494">
        <v>215</v>
      </c>
      <c r="AA1494" t="s">
        <v>87</v>
      </c>
      <c r="AB1494" s="5">
        <f t="shared" si="46"/>
        <v>21638.408070175439</v>
      </c>
      <c r="AC1494" s="3">
        <v>2296.1999999999998</v>
      </c>
      <c r="AD1494" s="3">
        <v>10.68</v>
      </c>
      <c r="AE1494" s="3">
        <v>0.18</v>
      </c>
      <c r="AF1494" t="s">
        <v>60</v>
      </c>
      <c r="AG1494" t="s">
        <v>109</v>
      </c>
      <c r="AH1494" s="8" t="s">
        <v>44</v>
      </c>
      <c r="AI1494" s="12" t="s">
        <v>44</v>
      </c>
      <c r="AJ1494" s="9">
        <v>3.67</v>
      </c>
      <c r="AK1494" s="5">
        <f t="shared" si="47"/>
        <v>0</v>
      </c>
    </row>
    <row r="1495" spans="1:37" x14ac:dyDescent="0.3">
      <c r="A1495">
        <v>11209</v>
      </c>
      <c r="B1495" t="s">
        <v>84</v>
      </c>
      <c r="C1495" t="s">
        <v>29</v>
      </c>
      <c r="D1495" t="s">
        <v>2046</v>
      </c>
      <c r="E1495" t="s">
        <v>2047</v>
      </c>
      <c r="F1495" t="s">
        <v>87</v>
      </c>
      <c r="G1495" t="s">
        <v>33</v>
      </c>
      <c r="H1495" t="s">
        <v>1929</v>
      </c>
      <c r="I1495" t="s">
        <v>1930</v>
      </c>
      <c r="J1495" t="s">
        <v>36</v>
      </c>
      <c r="K1495" t="s">
        <v>29</v>
      </c>
      <c r="L1495" t="s">
        <v>1930</v>
      </c>
      <c r="M1495" s="4">
        <v>39419</v>
      </c>
      <c r="N1495" s="4">
        <v>39419</v>
      </c>
      <c r="O1495" s="1">
        <v>39419</v>
      </c>
      <c r="P1495" t="s">
        <v>52</v>
      </c>
      <c r="R1495" t="s">
        <v>53</v>
      </c>
      <c r="S1495" t="s">
        <v>1931</v>
      </c>
      <c r="T1495" t="s">
        <v>55</v>
      </c>
      <c r="U1495" t="s">
        <v>56</v>
      </c>
      <c r="V1495" t="s">
        <v>57</v>
      </c>
      <c r="W1495" s="6" t="s">
        <v>58</v>
      </c>
      <c r="X1495" t="s">
        <v>59</v>
      </c>
      <c r="Y1495">
        <v>240</v>
      </c>
      <c r="Z1495">
        <v>965</v>
      </c>
      <c r="AA1495" t="s">
        <v>87</v>
      </c>
      <c r="AB1495" s="5">
        <f t="shared" si="46"/>
        <v>21638.408070175439</v>
      </c>
      <c r="AC1495" s="3">
        <v>5983</v>
      </c>
      <c r="AD1495" s="3">
        <v>6.2</v>
      </c>
      <c r="AE1495" s="3">
        <v>0.03</v>
      </c>
      <c r="AF1495" t="s">
        <v>60</v>
      </c>
      <c r="AG1495" t="s">
        <v>109</v>
      </c>
      <c r="AH1495" s="8" t="s">
        <v>44</v>
      </c>
      <c r="AI1495" s="12" t="s">
        <v>44</v>
      </c>
      <c r="AJ1495" s="9">
        <v>9.57</v>
      </c>
      <c r="AK1495" s="5">
        <f t="shared" si="47"/>
        <v>0</v>
      </c>
    </row>
    <row r="1496" spans="1:37" hidden="1" x14ac:dyDescent="0.3">
      <c r="A1496">
        <v>11210</v>
      </c>
      <c r="B1496" t="s">
        <v>91</v>
      </c>
      <c r="C1496" t="s">
        <v>29</v>
      </c>
      <c r="D1496" t="s">
        <v>2754</v>
      </c>
      <c r="E1496" t="s">
        <v>2755</v>
      </c>
      <c r="F1496" t="s">
        <v>94</v>
      </c>
      <c r="G1496" t="s">
        <v>33</v>
      </c>
      <c r="H1496" t="s">
        <v>1929</v>
      </c>
      <c r="I1496" t="s">
        <v>1930</v>
      </c>
      <c r="J1496" t="s">
        <v>44</v>
      </c>
      <c r="K1496" t="s">
        <v>29</v>
      </c>
      <c r="L1496" t="s">
        <v>1930</v>
      </c>
      <c r="M1496" s="4">
        <v>39444</v>
      </c>
      <c r="N1496" s="4">
        <v>39444</v>
      </c>
      <c r="O1496" s="1">
        <v>39444</v>
      </c>
      <c r="P1496" t="s">
        <v>52</v>
      </c>
      <c r="R1496" t="s">
        <v>53</v>
      </c>
      <c r="S1496" t="s">
        <v>1931</v>
      </c>
      <c r="T1496" t="s">
        <v>434</v>
      </c>
      <c r="U1496" t="s">
        <v>116</v>
      </c>
      <c r="V1496" t="s">
        <v>435</v>
      </c>
      <c r="W1496" s="6" t="s">
        <v>436</v>
      </c>
      <c r="X1496" t="s">
        <v>90</v>
      </c>
      <c r="Y1496">
        <v>300</v>
      </c>
      <c r="Z1496">
        <v>630</v>
      </c>
      <c r="AA1496" t="s">
        <v>94</v>
      </c>
      <c r="AB1496" s="5">
        <f t="shared" si="46"/>
        <v>2371.7673611111113</v>
      </c>
      <c r="AC1496" s="3">
        <v>25893</v>
      </c>
      <c r="AD1496" s="3">
        <v>41.1</v>
      </c>
      <c r="AE1496" s="3">
        <v>0.14000000000000001</v>
      </c>
      <c r="AF1496" t="s">
        <v>437</v>
      </c>
      <c r="AG1496" t="s">
        <v>47</v>
      </c>
      <c r="AH1496" s="8">
        <v>83</v>
      </c>
      <c r="AI1496" s="7">
        <v>4522.03</v>
      </c>
      <c r="AJ1496" s="9">
        <v>41.43</v>
      </c>
      <c r="AK1496" s="5">
        <f t="shared" si="47"/>
        <v>0</v>
      </c>
    </row>
    <row r="1497" spans="1:37" x14ac:dyDescent="0.3">
      <c r="A1497">
        <v>11213</v>
      </c>
      <c r="B1497" t="s">
        <v>137</v>
      </c>
      <c r="C1497" t="s">
        <v>29</v>
      </c>
      <c r="D1497" t="s">
        <v>2756</v>
      </c>
      <c r="E1497" t="s">
        <v>2757</v>
      </c>
      <c r="F1497" t="s">
        <v>140</v>
      </c>
      <c r="G1497" t="s">
        <v>33</v>
      </c>
      <c r="H1497" t="s">
        <v>1929</v>
      </c>
      <c r="I1497" t="s">
        <v>1930</v>
      </c>
      <c r="J1497" t="s">
        <v>36</v>
      </c>
      <c r="K1497" t="s">
        <v>29</v>
      </c>
      <c r="L1497" t="s">
        <v>1930</v>
      </c>
      <c r="M1497" s="4">
        <v>39421</v>
      </c>
      <c r="N1497" s="4">
        <v>39421</v>
      </c>
      <c r="O1497" s="1">
        <v>39421</v>
      </c>
      <c r="P1497" t="s">
        <v>38</v>
      </c>
      <c r="R1497" t="s">
        <v>39</v>
      </c>
      <c r="S1497" t="s">
        <v>1931</v>
      </c>
      <c r="T1497" t="s">
        <v>200</v>
      </c>
      <c r="U1497" t="s">
        <v>201</v>
      </c>
      <c r="V1497" t="s">
        <v>67</v>
      </c>
      <c r="W1497" s="6" t="s">
        <v>44</v>
      </c>
      <c r="X1497" t="s">
        <v>45</v>
      </c>
      <c r="Y1497">
        <v>100</v>
      </c>
      <c r="Z1497">
        <v>405</v>
      </c>
      <c r="AA1497" t="s">
        <v>140</v>
      </c>
      <c r="AB1497" s="5">
        <f t="shared" si="46"/>
        <v>21638.408070175439</v>
      </c>
      <c r="AC1497" s="3">
        <v>29155.95</v>
      </c>
      <c r="AD1497" s="3">
        <v>71.989999999999995</v>
      </c>
      <c r="AE1497" s="3">
        <v>0.72</v>
      </c>
      <c r="AF1497" t="s">
        <v>202</v>
      </c>
      <c r="AG1497" t="s">
        <v>47</v>
      </c>
      <c r="AH1497" s="8">
        <v>130</v>
      </c>
      <c r="AI1497" s="12">
        <v>3187.18</v>
      </c>
      <c r="AJ1497" s="9">
        <v>46.65</v>
      </c>
      <c r="AK1497" s="5">
        <f t="shared" si="47"/>
        <v>0</v>
      </c>
    </row>
    <row r="1498" spans="1:37" x14ac:dyDescent="0.3">
      <c r="A1498">
        <v>11217</v>
      </c>
      <c r="B1498" t="s">
        <v>221</v>
      </c>
      <c r="C1498" t="s">
        <v>29</v>
      </c>
      <c r="D1498" t="s">
        <v>2758</v>
      </c>
      <c r="E1498" t="s">
        <v>2759</v>
      </c>
      <c r="F1498" t="s">
        <v>224</v>
      </c>
      <c r="G1498" t="s">
        <v>33</v>
      </c>
      <c r="H1498" t="s">
        <v>1929</v>
      </c>
      <c r="I1498" t="s">
        <v>1930</v>
      </c>
      <c r="J1498" t="s">
        <v>36</v>
      </c>
      <c r="K1498" t="s">
        <v>29</v>
      </c>
      <c r="L1498" t="s">
        <v>1930</v>
      </c>
      <c r="M1498" s="4">
        <v>39436</v>
      </c>
      <c r="N1498" s="4">
        <v>39436</v>
      </c>
      <c r="O1498" s="1">
        <v>39436</v>
      </c>
      <c r="P1498" t="s">
        <v>52</v>
      </c>
      <c r="R1498" t="s">
        <v>71</v>
      </c>
      <c r="S1498" t="s">
        <v>1931</v>
      </c>
      <c r="T1498" t="s">
        <v>143</v>
      </c>
      <c r="U1498" t="s">
        <v>144</v>
      </c>
      <c r="V1498" t="s">
        <v>57</v>
      </c>
      <c r="W1498" s="6" t="s">
        <v>145</v>
      </c>
      <c r="X1498" t="s">
        <v>146</v>
      </c>
      <c r="Y1498">
        <v>60</v>
      </c>
      <c r="Z1498">
        <v>9692</v>
      </c>
      <c r="AA1498" t="s">
        <v>224</v>
      </c>
      <c r="AB1498" s="5">
        <f t="shared" si="46"/>
        <v>21638.408070175439</v>
      </c>
      <c r="AC1498" s="3">
        <v>92074</v>
      </c>
      <c r="AD1498" s="3">
        <v>9.5</v>
      </c>
      <c r="AE1498" s="3">
        <v>0.16</v>
      </c>
      <c r="AF1498" t="s">
        <v>60</v>
      </c>
      <c r="AG1498" t="s">
        <v>47</v>
      </c>
      <c r="AH1498" s="8">
        <v>1215</v>
      </c>
      <c r="AI1498" s="12">
        <v>6346.22</v>
      </c>
      <c r="AJ1498" s="9">
        <v>147.32</v>
      </c>
      <c r="AK1498" s="5">
        <f t="shared" si="47"/>
        <v>0</v>
      </c>
    </row>
    <row r="1499" spans="1:37" x14ac:dyDescent="0.3">
      <c r="A1499">
        <v>11219</v>
      </c>
      <c r="B1499" t="s">
        <v>148</v>
      </c>
      <c r="C1499" t="s">
        <v>29</v>
      </c>
      <c r="D1499" t="s">
        <v>2760</v>
      </c>
      <c r="E1499" t="s">
        <v>2761</v>
      </c>
      <c r="F1499" t="s">
        <v>151</v>
      </c>
      <c r="G1499" t="s">
        <v>33</v>
      </c>
      <c r="H1499" t="s">
        <v>1929</v>
      </c>
      <c r="I1499" t="s">
        <v>1930</v>
      </c>
      <c r="J1499" t="s">
        <v>36</v>
      </c>
      <c r="K1499" t="s">
        <v>29</v>
      </c>
      <c r="L1499" t="s">
        <v>1930</v>
      </c>
      <c r="M1499" s="4">
        <v>39511</v>
      </c>
      <c r="N1499" s="4">
        <v>39499</v>
      </c>
      <c r="O1499" s="1">
        <v>39499</v>
      </c>
      <c r="P1499" t="s">
        <v>52</v>
      </c>
      <c r="R1499" t="s">
        <v>53</v>
      </c>
      <c r="S1499" t="s">
        <v>1931</v>
      </c>
      <c r="T1499" t="s">
        <v>88</v>
      </c>
      <c r="U1499" t="s">
        <v>89</v>
      </c>
      <c r="V1499" t="s">
        <v>57</v>
      </c>
      <c r="W1499" s="6" t="s">
        <v>58</v>
      </c>
      <c r="X1499" t="s">
        <v>90</v>
      </c>
      <c r="Y1499">
        <v>240</v>
      </c>
      <c r="Z1499">
        <v>3000</v>
      </c>
      <c r="AA1499" t="s">
        <v>151</v>
      </c>
      <c r="AB1499" s="5">
        <f t="shared" si="46"/>
        <v>21638.408070175439</v>
      </c>
      <c r="AC1499" s="3">
        <v>6450</v>
      </c>
      <c r="AD1499" s="3">
        <v>2.15</v>
      </c>
      <c r="AE1499" s="3">
        <v>0.01</v>
      </c>
      <c r="AF1499" t="s">
        <v>60</v>
      </c>
      <c r="AG1499" t="s">
        <v>47</v>
      </c>
      <c r="AH1499" s="8">
        <v>2584</v>
      </c>
      <c r="AI1499" s="12">
        <v>26877.3</v>
      </c>
      <c r="AJ1499" s="9">
        <v>10.32</v>
      </c>
      <c r="AK1499" s="5">
        <f t="shared" si="47"/>
        <v>12</v>
      </c>
    </row>
    <row r="1500" spans="1:37" x14ac:dyDescent="0.3">
      <c r="A1500">
        <v>11222</v>
      </c>
      <c r="B1500" t="s">
        <v>84</v>
      </c>
      <c r="C1500" t="s">
        <v>29</v>
      </c>
      <c r="D1500" t="s">
        <v>2069</v>
      </c>
      <c r="E1500" t="s">
        <v>2070</v>
      </c>
      <c r="F1500" t="s">
        <v>87</v>
      </c>
      <c r="G1500" t="s">
        <v>33</v>
      </c>
      <c r="H1500" t="s">
        <v>1929</v>
      </c>
      <c r="I1500" t="s">
        <v>1930</v>
      </c>
      <c r="J1500" t="s">
        <v>36</v>
      </c>
      <c r="K1500" t="s">
        <v>29</v>
      </c>
      <c r="L1500" t="s">
        <v>1930</v>
      </c>
      <c r="M1500" s="4">
        <v>39456</v>
      </c>
      <c r="N1500" s="4">
        <v>39456</v>
      </c>
      <c r="O1500" s="1">
        <v>39456</v>
      </c>
      <c r="P1500" t="s">
        <v>52</v>
      </c>
      <c r="R1500" t="s">
        <v>71</v>
      </c>
      <c r="S1500" t="s">
        <v>1931</v>
      </c>
      <c r="T1500" t="s">
        <v>461</v>
      </c>
      <c r="U1500" t="s">
        <v>462</v>
      </c>
      <c r="V1500" t="s">
        <v>57</v>
      </c>
      <c r="W1500" s="6" t="s">
        <v>463</v>
      </c>
      <c r="X1500" t="s">
        <v>146</v>
      </c>
      <c r="Y1500">
        <v>60</v>
      </c>
      <c r="Z1500">
        <v>2925</v>
      </c>
      <c r="AA1500" t="s">
        <v>87</v>
      </c>
      <c r="AB1500" s="5">
        <f t="shared" si="46"/>
        <v>21638.408070175439</v>
      </c>
      <c r="AC1500" s="3">
        <v>21645</v>
      </c>
      <c r="AD1500" s="3">
        <v>7.4</v>
      </c>
      <c r="AE1500" s="3">
        <v>0.12</v>
      </c>
      <c r="AF1500" t="s">
        <v>147</v>
      </c>
      <c r="AG1500" t="s">
        <v>109</v>
      </c>
      <c r="AH1500" s="8" t="s">
        <v>44</v>
      </c>
      <c r="AI1500" s="12" t="s">
        <v>44</v>
      </c>
      <c r="AJ1500" s="9">
        <v>34.630000000000003</v>
      </c>
      <c r="AK1500" s="5">
        <f t="shared" si="47"/>
        <v>0</v>
      </c>
    </row>
    <row r="1501" spans="1:37" x14ac:dyDescent="0.3">
      <c r="A1501">
        <v>11223</v>
      </c>
      <c r="B1501" t="s">
        <v>148</v>
      </c>
      <c r="C1501" t="s">
        <v>29</v>
      </c>
      <c r="D1501" t="s">
        <v>2760</v>
      </c>
      <c r="E1501" t="s">
        <v>2761</v>
      </c>
      <c r="F1501" t="s">
        <v>151</v>
      </c>
      <c r="G1501" t="s">
        <v>33</v>
      </c>
      <c r="H1501" t="s">
        <v>1929</v>
      </c>
      <c r="I1501" t="s">
        <v>1930</v>
      </c>
      <c r="J1501" t="s">
        <v>36</v>
      </c>
      <c r="K1501" t="s">
        <v>29</v>
      </c>
      <c r="L1501" t="s">
        <v>1930</v>
      </c>
      <c r="M1501" s="4">
        <v>39511</v>
      </c>
      <c r="N1501" s="4">
        <v>39499</v>
      </c>
      <c r="O1501" s="1">
        <v>39499</v>
      </c>
      <c r="P1501" t="s">
        <v>52</v>
      </c>
      <c r="R1501" t="s">
        <v>71</v>
      </c>
      <c r="S1501" t="s">
        <v>1931</v>
      </c>
      <c r="T1501" t="s">
        <v>923</v>
      </c>
      <c r="U1501" t="s">
        <v>81</v>
      </c>
      <c r="V1501" t="s">
        <v>57</v>
      </c>
      <c r="W1501" s="6" t="s">
        <v>509</v>
      </c>
      <c r="X1501" t="s">
        <v>83</v>
      </c>
      <c r="Y1501">
        <v>60</v>
      </c>
      <c r="Z1501">
        <v>120</v>
      </c>
      <c r="AA1501" t="s">
        <v>151</v>
      </c>
      <c r="AB1501" s="5">
        <f t="shared" si="46"/>
        <v>21638.408070175439</v>
      </c>
      <c r="AC1501" s="3">
        <v>180</v>
      </c>
      <c r="AD1501" s="3">
        <v>1.5</v>
      </c>
      <c r="AE1501" s="3">
        <v>0.02</v>
      </c>
      <c r="AF1501" t="s">
        <v>60</v>
      </c>
      <c r="AG1501" t="s">
        <v>109</v>
      </c>
      <c r="AH1501" s="8" t="s">
        <v>44</v>
      </c>
      <c r="AI1501" s="12" t="s">
        <v>44</v>
      </c>
      <c r="AJ1501" s="9">
        <v>0.28999999999999998</v>
      </c>
      <c r="AK1501" s="5">
        <f t="shared" si="47"/>
        <v>12</v>
      </c>
    </row>
    <row r="1502" spans="1:37" x14ac:dyDescent="0.3">
      <c r="A1502">
        <v>11224</v>
      </c>
      <c r="B1502" t="s">
        <v>187</v>
      </c>
      <c r="C1502" t="s">
        <v>29</v>
      </c>
      <c r="D1502" t="s">
        <v>2762</v>
      </c>
      <c r="E1502" t="s">
        <v>2763</v>
      </c>
      <c r="F1502" t="s">
        <v>32</v>
      </c>
      <c r="G1502" t="s">
        <v>33</v>
      </c>
      <c r="H1502" t="s">
        <v>1929</v>
      </c>
      <c r="I1502" t="s">
        <v>1930</v>
      </c>
      <c r="J1502" t="s">
        <v>36</v>
      </c>
      <c r="K1502" t="s">
        <v>29</v>
      </c>
      <c r="L1502" t="s">
        <v>1930</v>
      </c>
      <c r="M1502" s="4">
        <v>39476</v>
      </c>
      <c r="N1502" s="4">
        <v>39476</v>
      </c>
      <c r="O1502" s="1">
        <v>39476</v>
      </c>
      <c r="P1502" t="s">
        <v>52</v>
      </c>
      <c r="R1502" t="s">
        <v>71</v>
      </c>
      <c r="S1502" t="s">
        <v>1931</v>
      </c>
      <c r="T1502" t="s">
        <v>143</v>
      </c>
      <c r="U1502" t="s">
        <v>144</v>
      </c>
      <c r="V1502" t="s">
        <v>57</v>
      </c>
      <c r="W1502" s="6" t="s">
        <v>145</v>
      </c>
      <c r="X1502" t="s">
        <v>146</v>
      </c>
      <c r="Y1502">
        <v>60</v>
      </c>
      <c r="Z1502">
        <v>29593</v>
      </c>
      <c r="AA1502" t="s">
        <v>32</v>
      </c>
      <c r="AB1502" s="5">
        <f t="shared" si="46"/>
        <v>21638.408070175439</v>
      </c>
      <c r="AC1502" s="3">
        <v>281133.5</v>
      </c>
      <c r="AD1502" s="3">
        <v>9.5</v>
      </c>
      <c r="AE1502" s="3">
        <v>0.16</v>
      </c>
      <c r="AF1502" t="s">
        <v>60</v>
      </c>
      <c r="AG1502" t="s">
        <v>47</v>
      </c>
      <c r="AH1502" s="8">
        <v>10877</v>
      </c>
      <c r="AI1502" s="12">
        <v>30167</v>
      </c>
      <c r="AJ1502" s="9">
        <v>449.81</v>
      </c>
      <c r="AK1502" s="5">
        <f t="shared" si="47"/>
        <v>0</v>
      </c>
    </row>
    <row r="1503" spans="1:37" x14ac:dyDescent="0.3">
      <c r="A1503">
        <v>11225</v>
      </c>
      <c r="B1503" t="s">
        <v>137</v>
      </c>
      <c r="C1503" t="s">
        <v>29</v>
      </c>
      <c r="D1503" t="s">
        <v>2764</v>
      </c>
      <c r="E1503" t="s">
        <v>2765</v>
      </c>
      <c r="F1503" t="s">
        <v>140</v>
      </c>
      <c r="G1503" t="s">
        <v>33</v>
      </c>
      <c r="H1503" t="s">
        <v>1929</v>
      </c>
      <c r="I1503" t="s">
        <v>1930</v>
      </c>
      <c r="J1503" t="s">
        <v>36</v>
      </c>
      <c r="K1503" t="s">
        <v>29</v>
      </c>
      <c r="L1503" t="s">
        <v>1930</v>
      </c>
      <c r="M1503" s="4">
        <v>39475</v>
      </c>
      <c r="N1503" s="4">
        <v>39475</v>
      </c>
      <c r="O1503" s="1">
        <v>39475</v>
      </c>
      <c r="P1503" t="s">
        <v>52</v>
      </c>
      <c r="R1503" t="s">
        <v>71</v>
      </c>
      <c r="S1503" t="s">
        <v>1931</v>
      </c>
      <c r="T1503" t="s">
        <v>80</v>
      </c>
      <c r="U1503" t="s">
        <v>81</v>
      </c>
      <c r="V1503" t="s">
        <v>57</v>
      </c>
      <c r="W1503" s="6" t="s">
        <v>82</v>
      </c>
      <c r="X1503" t="s">
        <v>83</v>
      </c>
      <c r="Y1503">
        <v>60</v>
      </c>
      <c r="Z1503">
        <v>392</v>
      </c>
      <c r="AA1503" t="s">
        <v>140</v>
      </c>
      <c r="AB1503" s="5">
        <f t="shared" si="46"/>
        <v>21638.408070175439</v>
      </c>
      <c r="AC1503" s="3">
        <v>842.8</v>
      </c>
      <c r="AD1503" s="3">
        <v>2.15</v>
      </c>
      <c r="AE1503" s="3">
        <v>0.04</v>
      </c>
      <c r="AF1503" t="s">
        <v>60</v>
      </c>
      <c r="AG1503" t="s">
        <v>47</v>
      </c>
      <c r="AH1503" s="8">
        <v>29</v>
      </c>
      <c r="AI1503" s="12">
        <v>1372.38</v>
      </c>
      <c r="AJ1503" s="9">
        <v>1.35</v>
      </c>
      <c r="AK1503" s="5">
        <f t="shared" si="47"/>
        <v>0</v>
      </c>
    </row>
    <row r="1504" spans="1:37" hidden="1" x14ac:dyDescent="0.3">
      <c r="A1504">
        <v>11226</v>
      </c>
      <c r="B1504" t="s">
        <v>102</v>
      </c>
      <c r="C1504" t="s">
        <v>29</v>
      </c>
      <c r="D1504" t="s">
        <v>2073</v>
      </c>
      <c r="E1504" t="s">
        <v>2074</v>
      </c>
      <c r="F1504" t="s">
        <v>105</v>
      </c>
      <c r="G1504" t="s">
        <v>33</v>
      </c>
      <c r="H1504" t="s">
        <v>1929</v>
      </c>
      <c r="I1504" t="s">
        <v>1930</v>
      </c>
      <c r="J1504" t="s">
        <v>36</v>
      </c>
      <c r="K1504" t="s">
        <v>29</v>
      </c>
      <c r="L1504" t="s">
        <v>1930</v>
      </c>
      <c r="M1504" s="4">
        <v>39484</v>
      </c>
      <c r="N1504" s="4">
        <v>39484</v>
      </c>
      <c r="O1504" s="1">
        <v>39484</v>
      </c>
      <c r="P1504" t="s">
        <v>52</v>
      </c>
      <c r="R1504" t="s">
        <v>71</v>
      </c>
      <c r="S1504" t="s">
        <v>1931</v>
      </c>
      <c r="T1504" t="s">
        <v>614</v>
      </c>
      <c r="U1504" t="s">
        <v>357</v>
      </c>
      <c r="V1504" t="s">
        <v>57</v>
      </c>
      <c r="W1504" s="6" t="s">
        <v>244</v>
      </c>
      <c r="X1504" t="s">
        <v>76</v>
      </c>
      <c r="Y1504">
        <v>60</v>
      </c>
      <c r="Z1504">
        <v>1128</v>
      </c>
      <c r="AA1504" t="s">
        <v>105</v>
      </c>
      <c r="AB1504" s="5">
        <f t="shared" si="46"/>
        <v>2371.7673611111113</v>
      </c>
      <c r="AC1504" s="3">
        <v>31053.84</v>
      </c>
      <c r="AD1504" s="3">
        <v>27.53</v>
      </c>
      <c r="AE1504" s="3">
        <v>0.46</v>
      </c>
      <c r="AF1504" t="s">
        <v>60</v>
      </c>
      <c r="AG1504" t="s">
        <v>109</v>
      </c>
      <c r="AH1504" s="8" t="s">
        <v>44</v>
      </c>
      <c r="AI1504" s="7" t="s">
        <v>44</v>
      </c>
      <c r="AJ1504" s="9">
        <v>49.69</v>
      </c>
      <c r="AK1504" s="5">
        <f t="shared" si="47"/>
        <v>0</v>
      </c>
    </row>
    <row r="1505" spans="1:37" x14ac:dyDescent="0.3">
      <c r="A1505">
        <v>11227</v>
      </c>
      <c r="B1505" t="s">
        <v>187</v>
      </c>
      <c r="C1505" t="s">
        <v>29</v>
      </c>
      <c r="D1505" t="s">
        <v>2766</v>
      </c>
      <c r="E1505" t="s">
        <v>2767</v>
      </c>
      <c r="F1505" t="s">
        <v>32</v>
      </c>
      <c r="G1505" t="s">
        <v>33</v>
      </c>
      <c r="H1505" t="s">
        <v>1929</v>
      </c>
      <c r="I1505" t="s">
        <v>1930</v>
      </c>
      <c r="J1505" t="s">
        <v>44</v>
      </c>
      <c r="K1505" t="s">
        <v>29</v>
      </c>
      <c r="L1505" t="s">
        <v>1930</v>
      </c>
      <c r="M1505" s="4">
        <v>39468</v>
      </c>
      <c r="N1505" s="4">
        <v>39468</v>
      </c>
      <c r="O1505" s="1">
        <v>39468</v>
      </c>
      <c r="P1505" t="s">
        <v>38</v>
      </c>
      <c r="R1505" t="s">
        <v>39</v>
      </c>
      <c r="S1505" t="s">
        <v>1931</v>
      </c>
      <c r="T1505" t="s">
        <v>273</v>
      </c>
      <c r="U1505" t="s">
        <v>274</v>
      </c>
      <c r="V1505" t="s">
        <v>275</v>
      </c>
      <c r="W1505" s="6" t="s">
        <v>44</v>
      </c>
      <c r="X1505" t="s">
        <v>45</v>
      </c>
      <c r="Y1505">
        <v>40</v>
      </c>
      <c r="Z1505">
        <v>710</v>
      </c>
      <c r="AA1505" t="s">
        <v>32</v>
      </c>
      <c r="AB1505" s="5">
        <f t="shared" si="46"/>
        <v>21638.408070175439</v>
      </c>
      <c r="AC1505" s="3">
        <v>53960</v>
      </c>
      <c r="AD1505" s="3">
        <v>76</v>
      </c>
      <c r="AE1505" s="3">
        <v>1.9</v>
      </c>
      <c r="AF1505" t="s">
        <v>276</v>
      </c>
      <c r="AG1505" t="s">
        <v>47</v>
      </c>
      <c r="AH1505" s="8">
        <v>771</v>
      </c>
      <c r="AI1505" s="12">
        <v>3256</v>
      </c>
      <c r="AJ1505" s="9">
        <v>86.34</v>
      </c>
      <c r="AK1505" s="5">
        <f t="shared" si="47"/>
        <v>0</v>
      </c>
    </row>
    <row r="1506" spans="1:37" x14ac:dyDescent="0.3">
      <c r="A1506">
        <v>11228</v>
      </c>
      <c r="B1506" t="s">
        <v>187</v>
      </c>
      <c r="C1506" t="s">
        <v>29</v>
      </c>
      <c r="D1506" t="s">
        <v>2768</v>
      </c>
      <c r="E1506" t="s">
        <v>2769</v>
      </c>
      <c r="F1506" t="s">
        <v>32</v>
      </c>
      <c r="G1506" t="s">
        <v>33</v>
      </c>
      <c r="H1506" t="s">
        <v>1929</v>
      </c>
      <c r="I1506" t="s">
        <v>1930</v>
      </c>
      <c r="J1506" t="s">
        <v>36</v>
      </c>
      <c r="K1506" t="s">
        <v>29</v>
      </c>
      <c r="L1506" t="s">
        <v>1930</v>
      </c>
      <c r="M1506" s="4">
        <v>39476</v>
      </c>
      <c r="N1506" s="4">
        <v>39476</v>
      </c>
      <c r="O1506" s="1">
        <v>39476</v>
      </c>
      <c r="P1506" t="s">
        <v>52</v>
      </c>
      <c r="R1506" t="s">
        <v>71</v>
      </c>
      <c r="S1506" t="s">
        <v>1931</v>
      </c>
      <c r="T1506" t="s">
        <v>115</v>
      </c>
      <c r="U1506" t="s">
        <v>116</v>
      </c>
      <c r="V1506" t="s">
        <v>117</v>
      </c>
      <c r="W1506" s="6" t="s">
        <v>118</v>
      </c>
      <c r="X1506" t="s">
        <v>76</v>
      </c>
      <c r="Y1506">
        <v>120</v>
      </c>
      <c r="Z1506">
        <v>12107</v>
      </c>
      <c r="AA1506" t="s">
        <v>32</v>
      </c>
      <c r="AB1506" s="5">
        <f t="shared" si="46"/>
        <v>21638.408070175439</v>
      </c>
      <c r="AC1506" s="3">
        <v>497597.7</v>
      </c>
      <c r="AD1506" s="3">
        <v>41.1</v>
      </c>
      <c r="AE1506" s="3">
        <v>0.34</v>
      </c>
      <c r="AF1506" t="s">
        <v>122</v>
      </c>
      <c r="AG1506" t="s">
        <v>47</v>
      </c>
      <c r="AH1506" s="8">
        <v>2647</v>
      </c>
      <c r="AI1506" s="12">
        <v>9307</v>
      </c>
      <c r="AJ1506" s="9">
        <v>796.16</v>
      </c>
      <c r="AK1506" s="5">
        <f t="shared" si="47"/>
        <v>0</v>
      </c>
    </row>
    <row r="1507" spans="1:37" x14ac:dyDescent="0.3">
      <c r="A1507">
        <v>11230</v>
      </c>
      <c r="B1507" t="s">
        <v>91</v>
      </c>
      <c r="C1507" t="s">
        <v>29</v>
      </c>
      <c r="D1507" t="s">
        <v>2770</v>
      </c>
      <c r="E1507" t="s">
        <v>2771</v>
      </c>
      <c r="F1507" t="s">
        <v>94</v>
      </c>
      <c r="G1507" t="s">
        <v>33</v>
      </c>
      <c r="H1507" t="s">
        <v>1929</v>
      </c>
      <c r="I1507" t="s">
        <v>1930</v>
      </c>
      <c r="J1507" t="s">
        <v>36</v>
      </c>
      <c r="K1507" t="s">
        <v>29</v>
      </c>
      <c r="L1507" t="s">
        <v>1930</v>
      </c>
      <c r="M1507" s="4">
        <v>39490</v>
      </c>
      <c r="N1507" s="4">
        <v>39490</v>
      </c>
      <c r="O1507" s="1">
        <v>39490</v>
      </c>
      <c r="P1507" t="s">
        <v>52</v>
      </c>
      <c r="R1507" t="s">
        <v>71</v>
      </c>
      <c r="S1507" t="s">
        <v>1931</v>
      </c>
      <c r="T1507" t="s">
        <v>305</v>
      </c>
      <c r="U1507" t="s">
        <v>98</v>
      </c>
      <c r="V1507" t="s">
        <v>57</v>
      </c>
      <c r="W1507" s="6" t="s">
        <v>306</v>
      </c>
      <c r="X1507" t="s">
        <v>76</v>
      </c>
      <c r="Y1507">
        <v>30</v>
      </c>
      <c r="Z1507">
        <v>66667</v>
      </c>
      <c r="AA1507" t="s">
        <v>94</v>
      </c>
      <c r="AB1507" s="5">
        <f t="shared" si="46"/>
        <v>21638.408070175439</v>
      </c>
      <c r="AC1507" s="3">
        <v>828004.14</v>
      </c>
      <c r="AD1507" s="3">
        <v>12.42</v>
      </c>
      <c r="AE1507" s="3">
        <v>0.41</v>
      </c>
      <c r="AF1507" t="s">
        <v>307</v>
      </c>
      <c r="AG1507" t="s">
        <v>47</v>
      </c>
      <c r="AH1507" s="8">
        <v>5253</v>
      </c>
      <c r="AI1507" s="12">
        <v>18856.330000000002</v>
      </c>
      <c r="AJ1507" s="9">
        <v>1324.81</v>
      </c>
      <c r="AK1507" s="5">
        <f t="shared" si="47"/>
        <v>0</v>
      </c>
    </row>
    <row r="1508" spans="1:37" hidden="1" x14ac:dyDescent="0.3">
      <c r="A1508">
        <v>11231</v>
      </c>
      <c r="B1508" t="s">
        <v>806</v>
      </c>
      <c r="C1508" t="s">
        <v>29</v>
      </c>
      <c r="D1508" t="s">
        <v>2090</v>
      </c>
      <c r="E1508" t="s">
        <v>2091</v>
      </c>
      <c r="F1508" t="s">
        <v>809</v>
      </c>
      <c r="G1508" t="s">
        <v>33</v>
      </c>
      <c r="H1508" t="s">
        <v>1929</v>
      </c>
      <c r="I1508" t="s">
        <v>1930</v>
      </c>
      <c r="J1508" t="s">
        <v>44</v>
      </c>
      <c r="K1508" t="s">
        <v>29</v>
      </c>
      <c r="L1508" t="s">
        <v>1930</v>
      </c>
      <c r="M1508" s="4">
        <v>39506</v>
      </c>
      <c r="N1508" s="4">
        <v>39506</v>
      </c>
      <c r="O1508" s="1">
        <v>39506</v>
      </c>
      <c r="P1508" t="s">
        <v>52</v>
      </c>
      <c r="R1508" t="s">
        <v>71</v>
      </c>
      <c r="S1508" t="s">
        <v>1931</v>
      </c>
      <c r="T1508" t="s">
        <v>143</v>
      </c>
      <c r="U1508" t="s">
        <v>144</v>
      </c>
      <c r="V1508" t="s">
        <v>57</v>
      </c>
      <c r="W1508" s="6" t="s">
        <v>145</v>
      </c>
      <c r="X1508" t="s">
        <v>146</v>
      </c>
      <c r="Y1508">
        <v>60</v>
      </c>
      <c r="Z1508">
        <v>2883</v>
      </c>
      <c r="AA1508" t="s">
        <v>809</v>
      </c>
      <c r="AB1508" s="5">
        <f t="shared" si="46"/>
        <v>2371.7673611111113</v>
      </c>
      <c r="AC1508" s="3">
        <v>27388.5</v>
      </c>
      <c r="AD1508" s="3">
        <v>9.5</v>
      </c>
      <c r="AE1508" s="3">
        <v>0.16</v>
      </c>
      <c r="AF1508" t="s">
        <v>60</v>
      </c>
      <c r="AG1508" t="s">
        <v>109</v>
      </c>
      <c r="AH1508" s="8" t="s">
        <v>44</v>
      </c>
      <c r="AI1508" s="7" t="s">
        <v>44</v>
      </c>
      <c r="AJ1508" s="9">
        <v>43.82</v>
      </c>
      <c r="AK1508" s="5">
        <f t="shared" si="47"/>
        <v>0</v>
      </c>
    </row>
    <row r="1509" spans="1:37" x14ac:dyDescent="0.3">
      <c r="A1509">
        <v>11232</v>
      </c>
      <c r="B1509" t="s">
        <v>152</v>
      </c>
      <c r="C1509" t="s">
        <v>29</v>
      </c>
      <c r="D1509" t="s">
        <v>2772</v>
      </c>
      <c r="E1509" t="s">
        <v>2773</v>
      </c>
      <c r="F1509" t="s">
        <v>155</v>
      </c>
      <c r="G1509" t="s">
        <v>33</v>
      </c>
      <c r="H1509" t="s">
        <v>1929</v>
      </c>
      <c r="I1509" t="s">
        <v>1930</v>
      </c>
      <c r="J1509" t="s">
        <v>310</v>
      </c>
      <c r="K1509" t="s">
        <v>29</v>
      </c>
      <c r="L1509" t="s">
        <v>1930</v>
      </c>
      <c r="M1509" s="4">
        <v>39559</v>
      </c>
      <c r="N1509" s="4">
        <v>39559</v>
      </c>
      <c r="O1509" s="1">
        <v>39559</v>
      </c>
      <c r="P1509" t="s">
        <v>38</v>
      </c>
      <c r="R1509" t="s">
        <v>39</v>
      </c>
      <c r="S1509" t="s">
        <v>1931</v>
      </c>
      <c r="T1509" t="s">
        <v>213</v>
      </c>
      <c r="U1509" t="s">
        <v>214</v>
      </c>
      <c r="V1509" t="s">
        <v>215</v>
      </c>
      <c r="W1509" s="6" t="s">
        <v>44</v>
      </c>
      <c r="X1509" t="s">
        <v>45</v>
      </c>
      <c r="Y1509">
        <v>25</v>
      </c>
      <c r="Z1509">
        <v>5693</v>
      </c>
      <c r="AA1509" t="s">
        <v>155</v>
      </c>
      <c r="AB1509" s="5">
        <f t="shared" si="46"/>
        <v>21638.408070175439</v>
      </c>
      <c r="AC1509" s="3">
        <v>113860</v>
      </c>
      <c r="AD1509" s="3">
        <v>20</v>
      </c>
      <c r="AE1509" s="3">
        <v>0.8</v>
      </c>
      <c r="AF1509" t="s">
        <v>216</v>
      </c>
      <c r="AG1509" t="s">
        <v>47</v>
      </c>
      <c r="AH1509" s="8">
        <v>1740</v>
      </c>
      <c r="AI1509" s="12">
        <v>8008.65</v>
      </c>
      <c r="AJ1509" s="9">
        <v>182.18</v>
      </c>
      <c r="AK1509" s="5">
        <f t="shared" si="47"/>
        <v>0</v>
      </c>
    </row>
    <row r="1510" spans="1:37" x14ac:dyDescent="0.3">
      <c r="A1510">
        <v>11233</v>
      </c>
      <c r="B1510" t="s">
        <v>148</v>
      </c>
      <c r="C1510" t="s">
        <v>29</v>
      </c>
      <c r="D1510" t="s">
        <v>2774</v>
      </c>
      <c r="E1510" t="s">
        <v>2775</v>
      </c>
      <c r="F1510" t="s">
        <v>151</v>
      </c>
      <c r="G1510" t="s">
        <v>33</v>
      </c>
      <c r="H1510" t="s">
        <v>1929</v>
      </c>
      <c r="I1510" t="s">
        <v>1930</v>
      </c>
      <c r="J1510" t="s">
        <v>36</v>
      </c>
      <c r="K1510" t="s">
        <v>29</v>
      </c>
      <c r="L1510" t="s">
        <v>1930</v>
      </c>
      <c r="M1510" s="4">
        <v>39541</v>
      </c>
      <c r="N1510" s="4">
        <v>39541</v>
      </c>
      <c r="O1510" s="1">
        <v>39541</v>
      </c>
      <c r="P1510" t="s">
        <v>52</v>
      </c>
      <c r="R1510" t="s">
        <v>71</v>
      </c>
      <c r="S1510" t="s">
        <v>1931</v>
      </c>
      <c r="T1510" t="s">
        <v>143</v>
      </c>
      <c r="U1510" t="s">
        <v>144</v>
      </c>
      <c r="V1510" t="s">
        <v>57</v>
      </c>
      <c r="W1510" s="6" t="s">
        <v>145</v>
      </c>
      <c r="X1510" t="s">
        <v>146</v>
      </c>
      <c r="Y1510">
        <v>60</v>
      </c>
      <c r="Z1510">
        <v>7558</v>
      </c>
      <c r="AA1510" t="s">
        <v>151</v>
      </c>
      <c r="AB1510" s="5">
        <f t="shared" si="46"/>
        <v>21638.408070175439</v>
      </c>
      <c r="AC1510" s="3">
        <v>71423.100000000006</v>
      </c>
      <c r="AD1510" s="3">
        <v>9.4499999999999993</v>
      </c>
      <c r="AE1510" s="3">
        <v>0.16</v>
      </c>
      <c r="AF1510" t="s">
        <v>60</v>
      </c>
      <c r="AG1510" t="s">
        <v>47</v>
      </c>
      <c r="AH1510" s="8">
        <v>2166</v>
      </c>
      <c r="AI1510" s="12">
        <v>20578.2</v>
      </c>
      <c r="AJ1510" s="9">
        <v>114.28</v>
      </c>
      <c r="AK1510" s="5">
        <f t="shared" si="47"/>
        <v>0</v>
      </c>
    </row>
    <row r="1511" spans="1:37" x14ac:dyDescent="0.3">
      <c r="A1511">
        <v>11234</v>
      </c>
      <c r="B1511" t="s">
        <v>148</v>
      </c>
      <c r="C1511" t="s">
        <v>29</v>
      </c>
      <c r="D1511" t="s">
        <v>2776</v>
      </c>
      <c r="E1511" t="s">
        <v>2777</v>
      </c>
      <c r="F1511" t="s">
        <v>151</v>
      </c>
      <c r="G1511" t="s">
        <v>33</v>
      </c>
      <c r="H1511" t="s">
        <v>1929</v>
      </c>
      <c r="I1511" t="s">
        <v>1930</v>
      </c>
      <c r="J1511" t="s">
        <v>36</v>
      </c>
      <c r="K1511" t="s">
        <v>29</v>
      </c>
      <c r="L1511" t="s">
        <v>1930</v>
      </c>
      <c r="M1511" s="4">
        <v>39538</v>
      </c>
      <c r="N1511" s="4">
        <v>39538</v>
      </c>
      <c r="O1511" s="1">
        <v>39538</v>
      </c>
      <c r="P1511" t="s">
        <v>52</v>
      </c>
      <c r="R1511" t="s">
        <v>71</v>
      </c>
      <c r="S1511" t="s">
        <v>1931</v>
      </c>
      <c r="T1511" t="s">
        <v>305</v>
      </c>
      <c r="U1511" t="s">
        <v>98</v>
      </c>
      <c r="V1511" t="s">
        <v>57</v>
      </c>
      <c r="W1511" s="6" t="s">
        <v>306</v>
      </c>
      <c r="X1511" t="s">
        <v>76</v>
      </c>
      <c r="Y1511">
        <v>30</v>
      </c>
      <c r="Z1511">
        <v>19740</v>
      </c>
      <c r="AA1511" t="s">
        <v>151</v>
      </c>
      <c r="AB1511" s="5">
        <f t="shared" si="46"/>
        <v>21638.408070175439</v>
      </c>
      <c r="AC1511" s="3">
        <v>237077.4</v>
      </c>
      <c r="AD1511" s="3">
        <v>12.01</v>
      </c>
      <c r="AE1511" s="3">
        <v>0.4</v>
      </c>
      <c r="AF1511" t="s">
        <v>60</v>
      </c>
      <c r="AG1511" t="s">
        <v>47</v>
      </c>
      <c r="AH1511" s="8">
        <v>2941</v>
      </c>
      <c r="AI1511" s="12">
        <v>31051.3</v>
      </c>
      <c r="AJ1511" s="9">
        <v>379.32</v>
      </c>
      <c r="AK1511" s="5">
        <f t="shared" si="47"/>
        <v>0</v>
      </c>
    </row>
    <row r="1512" spans="1:37" hidden="1" x14ac:dyDescent="0.3">
      <c r="A1512">
        <v>11235</v>
      </c>
      <c r="B1512" t="s">
        <v>102</v>
      </c>
      <c r="C1512" t="s">
        <v>29</v>
      </c>
      <c r="D1512" t="s">
        <v>2098</v>
      </c>
      <c r="E1512" t="s">
        <v>2099</v>
      </c>
      <c r="F1512" t="s">
        <v>105</v>
      </c>
      <c r="G1512" t="s">
        <v>33</v>
      </c>
      <c r="H1512" t="s">
        <v>1929</v>
      </c>
      <c r="I1512" t="s">
        <v>1930</v>
      </c>
      <c r="J1512" t="s">
        <v>36</v>
      </c>
      <c r="K1512" t="s">
        <v>29</v>
      </c>
      <c r="L1512" t="s">
        <v>1930</v>
      </c>
      <c r="M1512" s="4">
        <v>39658</v>
      </c>
      <c r="N1512" s="4">
        <v>39658</v>
      </c>
      <c r="O1512" s="1">
        <v>39658</v>
      </c>
      <c r="P1512" t="s">
        <v>52</v>
      </c>
      <c r="R1512" t="s">
        <v>71</v>
      </c>
      <c r="S1512" t="s">
        <v>1931</v>
      </c>
      <c r="T1512" t="s">
        <v>143</v>
      </c>
      <c r="U1512" t="s">
        <v>144</v>
      </c>
      <c r="V1512" t="s">
        <v>57</v>
      </c>
      <c r="W1512" s="6" t="s">
        <v>145</v>
      </c>
      <c r="X1512" t="s">
        <v>146</v>
      </c>
      <c r="Y1512">
        <v>60</v>
      </c>
      <c r="Z1512">
        <v>5809</v>
      </c>
      <c r="AA1512" t="s">
        <v>105</v>
      </c>
      <c r="AB1512" s="5">
        <f t="shared" si="46"/>
        <v>2371.7673611111113</v>
      </c>
      <c r="AC1512" s="3">
        <v>54895.05</v>
      </c>
      <c r="AD1512" s="3">
        <v>9.4499999999999993</v>
      </c>
      <c r="AE1512" s="3">
        <v>0.16</v>
      </c>
      <c r="AF1512" t="s">
        <v>60</v>
      </c>
      <c r="AG1512" t="s">
        <v>109</v>
      </c>
      <c r="AH1512" s="8" t="s">
        <v>44</v>
      </c>
      <c r="AI1512" s="7" t="s">
        <v>44</v>
      </c>
      <c r="AJ1512" s="9">
        <v>87.83</v>
      </c>
      <c r="AK1512" s="5">
        <f t="shared" si="47"/>
        <v>0</v>
      </c>
    </row>
    <row r="1513" spans="1:37" x14ac:dyDescent="0.3">
      <c r="A1513">
        <v>11236</v>
      </c>
      <c r="B1513" t="s">
        <v>279</v>
      </c>
      <c r="C1513" t="s">
        <v>29</v>
      </c>
      <c r="D1513" t="s">
        <v>2778</v>
      </c>
      <c r="E1513" t="s">
        <v>2779</v>
      </c>
      <c r="F1513" t="s">
        <v>282</v>
      </c>
      <c r="G1513" t="s">
        <v>33</v>
      </c>
      <c r="H1513" t="s">
        <v>1929</v>
      </c>
      <c r="I1513" t="s">
        <v>1930</v>
      </c>
      <c r="J1513" t="s">
        <v>44</v>
      </c>
      <c r="K1513" t="s">
        <v>29</v>
      </c>
      <c r="L1513" t="s">
        <v>1930</v>
      </c>
      <c r="M1513" s="4">
        <v>39499</v>
      </c>
      <c r="N1513" s="4">
        <v>39499</v>
      </c>
      <c r="O1513" s="1">
        <v>39499</v>
      </c>
      <c r="P1513" t="s">
        <v>38</v>
      </c>
      <c r="R1513" t="s">
        <v>252</v>
      </c>
      <c r="S1513" t="s">
        <v>1931</v>
      </c>
      <c r="T1513" t="s">
        <v>253</v>
      </c>
      <c r="U1513" t="s">
        <v>253</v>
      </c>
      <c r="V1513" t="s">
        <v>57</v>
      </c>
      <c r="W1513" s="6" t="s">
        <v>44</v>
      </c>
      <c r="X1513" t="s">
        <v>254</v>
      </c>
      <c r="Y1513">
        <v>100</v>
      </c>
      <c r="Z1513">
        <v>152</v>
      </c>
      <c r="AA1513" t="s">
        <v>282</v>
      </c>
      <c r="AB1513" s="5">
        <f t="shared" si="46"/>
        <v>21638.408070175439</v>
      </c>
      <c r="AC1513" s="3">
        <v>1.52</v>
      </c>
      <c r="AD1513" s="3">
        <v>0.01</v>
      </c>
      <c r="AE1513" s="3">
        <v>0</v>
      </c>
      <c r="AF1513" t="s">
        <v>202</v>
      </c>
      <c r="AG1513" t="s">
        <v>47</v>
      </c>
      <c r="AH1513" s="8">
        <v>45</v>
      </c>
      <c r="AI1513" s="12">
        <v>798.59</v>
      </c>
      <c r="AJ1513" s="9">
        <v>0</v>
      </c>
      <c r="AK1513" s="5">
        <f t="shared" si="47"/>
        <v>0</v>
      </c>
    </row>
    <row r="1514" spans="1:37" x14ac:dyDescent="0.3">
      <c r="A1514">
        <v>11238</v>
      </c>
      <c r="B1514" t="s">
        <v>452</v>
      </c>
      <c r="C1514" t="s">
        <v>29</v>
      </c>
      <c r="D1514" t="s">
        <v>2780</v>
      </c>
      <c r="E1514" t="s">
        <v>2781</v>
      </c>
      <c r="F1514" t="s">
        <v>455</v>
      </c>
      <c r="G1514" t="s">
        <v>33</v>
      </c>
      <c r="H1514" t="s">
        <v>1929</v>
      </c>
      <c r="I1514" t="s">
        <v>1930</v>
      </c>
      <c r="J1514" t="s">
        <v>36</v>
      </c>
      <c r="K1514" t="s">
        <v>29</v>
      </c>
      <c r="L1514" t="s">
        <v>1930</v>
      </c>
      <c r="M1514" s="4">
        <v>39629</v>
      </c>
      <c r="N1514" s="4">
        <v>39629</v>
      </c>
      <c r="O1514" s="1">
        <v>39629</v>
      </c>
      <c r="P1514" t="s">
        <v>52</v>
      </c>
      <c r="R1514" t="s">
        <v>71</v>
      </c>
      <c r="S1514" t="s">
        <v>1931</v>
      </c>
      <c r="T1514" t="s">
        <v>461</v>
      </c>
      <c r="U1514" t="s">
        <v>462</v>
      </c>
      <c r="V1514" t="s">
        <v>57</v>
      </c>
      <c r="W1514" s="6" t="s">
        <v>463</v>
      </c>
      <c r="X1514" t="s">
        <v>146</v>
      </c>
      <c r="Y1514">
        <v>60</v>
      </c>
      <c r="Z1514">
        <v>90955</v>
      </c>
      <c r="AA1514" t="s">
        <v>455</v>
      </c>
      <c r="AB1514" s="5">
        <f t="shared" si="46"/>
        <v>21638.408070175439</v>
      </c>
      <c r="AC1514" s="3">
        <v>673067</v>
      </c>
      <c r="AD1514" s="3">
        <v>7.4</v>
      </c>
      <c r="AE1514" s="3">
        <v>0.12</v>
      </c>
      <c r="AF1514" t="s">
        <v>147</v>
      </c>
      <c r="AG1514" t="s">
        <v>47</v>
      </c>
      <c r="AH1514" s="8">
        <v>16579</v>
      </c>
      <c r="AI1514" s="12">
        <v>8654.7000000000007</v>
      </c>
      <c r="AJ1514" s="9">
        <v>1076.9100000000001</v>
      </c>
      <c r="AK1514" s="5">
        <f t="shared" si="47"/>
        <v>0</v>
      </c>
    </row>
    <row r="1515" spans="1:37" x14ac:dyDescent="0.3">
      <c r="A1515">
        <v>11239</v>
      </c>
      <c r="B1515" t="s">
        <v>84</v>
      </c>
      <c r="C1515" t="s">
        <v>29</v>
      </c>
      <c r="D1515" t="s">
        <v>2458</v>
      </c>
      <c r="E1515" t="s">
        <v>2459</v>
      </c>
      <c r="F1515" t="s">
        <v>87</v>
      </c>
      <c r="G1515" t="s">
        <v>33</v>
      </c>
      <c r="H1515" t="s">
        <v>1929</v>
      </c>
      <c r="I1515" t="s">
        <v>1930</v>
      </c>
      <c r="J1515" t="s">
        <v>36</v>
      </c>
      <c r="K1515" t="s">
        <v>29</v>
      </c>
      <c r="L1515" t="s">
        <v>1930</v>
      </c>
      <c r="M1515" s="4">
        <v>39618</v>
      </c>
      <c r="N1515" s="4">
        <v>39618</v>
      </c>
      <c r="O1515" s="1">
        <v>39618</v>
      </c>
      <c r="P1515" t="s">
        <v>52</v>
      </c>
      <c r="R1515" t="s">
        <v>71</v>
      </c>
      <c r="S1515" t="s">
        <v>1931</v>
      </c>
      <c r="T1515" t="s">
        <v>115</v>
      </c>
      <c r="U1515" t="s">
        <v>116</v>
      </c>
      <c r="V1515" t="s">
        <v>117</v>
      </c>
      <c r="W1515" s="6" t="s">
        <v>118</v>
      </c>
      <c r="X1515" t="s">
        <v>76</v>
      </c>
      <c r="Y1515">
        <v>120</v>
      </c>
      <c r="Z1515">
        <v>84</v>
      </c>
      <c r="AA1515" t="s">
        <v>87</v>
      </c>
      <c r="AB1515" s="5">
        <f t="shared" si="46"/>
        <v>21638.408070175439</v>
      </c>
      <c r="AC1515" s="3">
        <v>3452.4</v>
      </c>
      <c r="AD1515" s="3">
        <v>41.1</v>
      </c>
      <c r="AE1515" s="3">
        <v>0.34</v>
      </c>
      <c r="AF1515" t="s">
        <v>122</v>
      </c>
      <c r="AG1515" t="s">
        <v>109</v>
      </c>
      <c r="AH1515" s="8" t="s">
        <v>44</v>
      </c>
      <c r="AI1515" s="12" t="s">
        <v>44</v>
      </c>
      <c r="AJ1515" s="9">
        <v>5.52</v>
      </c>
      <c r="AK1515" s="5">
        <f t="shared" si="47"/>
        <v>0</v>
      </c>
    </row>
    <row r="1516" spans="1:37" x14ac:dyDescent="0.3">
      <c r="A1516">
        <v>11240</v>
      </c>
      <c r="B1516" t="s">
        <v>84</v>
      </c>
      <c r="C1516" t="s">
        <v>29</v>
      </c>
      <c r="D1516" t="s">
        <v>2458</v>
      </c>
      <c r="E1516" t="s">
        <v>2459</v>
      </c>
      <c r="F1516" t="s">
        <v>87</v>
      </c>
      <c r="G1516" t="s">
        <v>33</v>
      </c>
      <c r="H1516" t="s">
        <v>1929</v>
      </c>
      <c r="I1516" t="s">
        <v>1930</v>
      </c>
      <c r="J1516" t="s">
        <v>36</v>
      </c>
      <c r="K1516" t="s">
        <v>29</v>
      </c>
      <c r="L1516" t="s">
        <v>1930</v>
      </c>
      <c r="M1516" s="4">
        <v>39618</v>
      </c>
      <c r="N1516" s="4">
        <v>39618</v>
      </c>
      <c r="O1516" s="1">
        <v>39618</v>
      </c>
      <c r="P1516" t="s">
        <v>52</v>
      </c>
      <c r="R1516" t="s">
        <v>71</v>
      </c>
      <c r="S1516" t="s">
        <v>1931</v>
      </c>
      <c r="T1516" t="s">
        <v>614</v>
      </c>
      <c r="U1516" t="s">
        <v>357</v>
      </c>
      <c r="V1516" t="s">
        <v>57</v>
      </c>
      <c r="W1516" s="6" t="s">
        <v>244</v>
      </c>
      <c r="X1516" t="s">
        <v>76</v>
      </c>
      <c r="Y1516">
        <v>60</v>
      </c>
      <c r="Z1516">
        <v>4</v>
      </c>
      <c r="AA1516" t="s">
        <v>87</v>
      </c>
      <c r="AB1516" s="5">
        <f t="shared" si="46"/>
        <v>21638.408070175439</v>
      </c>
      <c r="AC1516" s="3">
        <v>105.2</v>
      </c>
      <c r="AD1516" s="3">
        <v>26.3</v>
      </c>
      <c r="AE1516" s="3">
        <v>0.44</v>
      </c>
      <c r="AF1516" t="s">
        <v>307</v>
      </c>
      <c r="AG1516" t="s">
        <v>109</v>
      </c>
      <c r="AH1516" s="8" t="s">
        <v>44</v>
      </c>
      <c r="AI1516" s="12" t="s">
        <v>44</v>
      </c>
      <c r="AJ1516" s="9">
        <v>0.17</v>
      </c>
      <c r="AK1516" s="5">
        <f t="shared" si="47"/>
        <v>0</v>
      </c>
    </row>
    <row r="1517" spans="1:37" x14ac:dyDescent="0.3">
      <c r="A1517">
        <v>11241</v>
      </c>
      <c r="B1517" t="s">
        <v>148</v>
      </c>
      <c r="C1517" t="s">
        <v>29</v>
      </c>
      <c r="D1517" t="s">
        <v>2122</v>
      </c>
      <c r="E1517" t="s">
        <v>2123</v>
      </c>
      <c r="F1517" t="s">
        <v>151</v>
      </c>
      <c r="G1517" t="s">
        <v>33</v>
      </c>
      <c r="H1517" t="s">
        <v>1929</v>
      </c>
      <c r="I1517" t="s">
        <v>1930</v>
      </c>
      <c r="J1517" t="s">
        <v>36</v>
      </c>
      <c r="K1517" t="s">
        <v>29</v>
      </c>
      <c r="L1517" t="s">
        <v>1930</v>
      </c>
      <c r="M1517" s="4">
        <v>39601</v>
      </c>
      <c r="N1517" s="4">
        <v>39601</v>
      </c>
      <c r="O1517" s="1">
        <v>39601</v>
      </c>
      <c r="P1517" t="s">
        <v>52</v>
      </c>
      <c r="R1517" t="s">
        <v>53</v>
      </c>
      <c r="S1517" t="s">
        <v>1931</v>
      </c>
      <c r="T1517" t="s">
        <v>55</v>
      </c>
      <c r="U1517" t="s">
        <v>56</v>
      </c>
      <c r="V1517" t="s">
        <v>57</v>
      </c>
      <c r="W1517" s="6" t="s">
        <v>58</v>
      </c>
      <c r="X1517" t="s">
        <v>59</v>
      </c>
      <c r="Y1517">
        <v>240</v>
      </c>
      <c r="Z1517">
        <v>2112</v>
      </c>
      <c r="AA1517" t="s">
        <v>151</v>
      </c>
      <c r="AB1517" s="5">
        <f t="shared" si="46"/>
        <v>21638.408070175439</v>
      </c>
      <c r="AC1517" s="3">
        <v>4055.04</v>
      </c>
      <c r="AD1517" s="3">
        <v>1.92</v>
      </c>
      <c r="AE1517" s="3">
        <v>0.01</v>
      </c>
      <c r="AF1517" t="s">
        <v>60</v>
      </c>
      <c r="AG1517" t="s">
        <v>109</v>
      </c>
      <c r="AH1517" s="8" t="s">
        <v>44</v>
      </c>
      <c r="AI1517" s="12" t="s">
        <v>44</v>
      </c>
      <c r="AJ1517" s="9">
        <v>6.49</v>
      </c>
      <c r="AK1517" s="5">
        <f t="shared" si="47"/>
        <v>0</v>
      </c>
    </row>
    <row r="1518" spans="1:37" x14ac:dyDescent="0.3">
      <c r="A1518">
        <v>11242</v>
      </c>
      <c r="B1518" t="s">
        <v>91</v>
      </c>
      <c r="C1518" t="s">
        <v>29</v>
      </c>
      <c r="D1518" t="s">
        <v>2782</v>
      </c>
      <c r="E1518" t="s">
        <v>2783</v>
      </c>
      <c r="F1518" t="s">
        <v>94</v>
      </c>
      <c r="G1518" t="s">
        <v>33</v>
      </c>
      <c r="H1518" t="s">
        <v>1929</v>
      </c>
      <c r="I1518" t="s">
        <v>1930</v>
      </c>
      <c r="J1518" t="s">
        <v>44</v>
      </c>
      <c r="K1518" t="s">
        <v>29</v>
      </c>
      <c r="L1518" t="s">
        <v>1930</v>
      </c>
      <c r="M1518" s="4">
        <v>39539</v>
      </c>
      <c r="N1518" s="4">
        <v>39539</v>
      </c>
      <c r="O1518" s="1">
        <v>39539</v>
      </c>
      <c r="P1518" t="s">
        <v>52</v>
      </c>
      <c r="R1518" t="s">
        <v>71</v>
      </c>
      <c r="S1518" t="s">
        <v>1931</v>
      </c>
      <c r="T1518" t="s">
        <v>106</v>
      </c>
      <c r="U1518" t="s">
        <v>56</v>
      </c>
      <c r="V1518" t="s">
        <v>57</v>
      </c>
      <c r="W1518" s="6" t="s">
        <v>100</v>
      </c>
      <c r="X1518" t="s">
        <v>76</v>
      </c>
      <c r="Y1518">
        <v>60</v>
      </c>
      <c r="Z1518">
        <v>32358</v>
      </c>
      <c r="AA1518" t="s">
        <v>94</v>
      </c>
      <c r="AB1518" s="5">
        <f t="shared" si="46"/>
        <v>21638.408070175439</v>
      </c>
      <c r="AC1518" s="3">
        <v>110017.2</v>
      </c>
      <c r="AD1518" s="3">
        <v>3.4</v>
      </c>
      <c r="AE1518" s="3">
        <v>0.06</v>
      </c>
      <c r="AF1518" t="s">
        <v>77</v>
      </c>
      <c r="AG1518" t="s">
        <v>47</v>
      </c>
      <c r="AH1518" s="8">
        <v>3146</v>
      </c>
      <c r="AI1518" s="12">
        <v>13332</v>
      </c>
      <c r="AJ1518" s="9">
        <v>176.03</v>
      </c>
      <c r="AK1518" s="5">
        <f t="shared" si="47"/>
        <v>0</v>
      </c>
    </row>
    <row r="1519" spans="1:37" x14ac:dyDescent="0.3">
      <c r="A1519">
        <v>11243</v>
      </c>
      <c r="B1519" t="s">
        <v>84</v>
      </c>
      <c r="C1519" t="s">
        <v>29</v>
      </c>
      <c r="D1519" t="s">
        <v>2784</v>
      </c>
      <c r="E1519" t="s">
        <v>2785</v>
      </c>
      <c r="F1519" t="s">
        <v>87</v>
      </c>
      <c r="G1519" t="s">
        <v>33</v>
      </c>
      <c r="H1519" t="s">
        <v>1929</v>
      </c>
      <c r="I1519" t="s">
        <v>1930</v>
      </c>
      <c r="J1519" t="s">
        <v>36</v>
      </c>
      <c r="K1519" t="s">
        <v>29</v>
      </c>
      <c r="L1519" t="s">
        <v>1930</v>
      </c>
      <c r="M1519" s="4">
        <v>39645</v>
      </c>
      <c r="N1519" s="4">
        <v>39645</v>
      </c>
      <c r="O1519" s="1">
        <v>39645</v>
      </c>
      <c r="P1519" t="s">
        <v>52</v>
      </c>
      <c r="R1519" t="s">
        <v>71</v>
      </c>
      <c r="S1519" t="s">
        <v>1931</v>
      </c>
      <c r="T1519" t="s">
        <v>73</v>
      </c>
      <c r="U1519" t="s">
        <v>74</v>
      </c>
      <c r="V1519" t="s">
        <v>57</v>
      </c>
      <c r="W1519" s="6" t="s">
        <v>75</v>
      </c>
      <c r="X1519" t="s">
        <v>76</v>
      </c>
      <c r="Y1519">
        <v>60</v>
      </c>
      <c r="Z1519">
        <v>2100</v>
      </c>
      <c r="AA1519" t="s">
        <v>87</v>
      </c>
      <c r="AB1519" s="5">
        <f t="shared" si="46"/>
        <v>21638.408070175439</v>
      </c>
      <c r="AC1519" s="3">
        <v>6090</v>
      </c>
      <c r="AD1519" s="3">
        <v>2.9</v>
      </c>
      <c r="AE1519" s="3">
        <v>0.05</v>
      </c>
      <c r="AF1519" t="s">
        <v>60</v>
      </c>
      <c r="AG1519" t="s">
        <v>47</v>
      </c>
      <c r="AH1519" s="8">
        <v>153</v>
      </c>
      <c r="AI1519" s="12">
        <v>1280.9100000000001</v>
      </c>
      <c r="AJ1519" s="9">
        <v>9.74</v>
      </c>
      <c r="AK1519" s="5">
        <f t="shared" si="47"/>
        <v>0</v>
      </c>
    </row>
    <row r="1520" spans="1:37" x14ac:dyDescent="0.3">
      <c r="A1520">
        <v>11244</v>
      </c>
      <c r="B1520" t="s">
        <v>255</v>
      </c>
      <c r="C1520" t="s">
        <v>29</v>
      </c>
      <c r="D1520" t="s">
        <v>2786</v>
      </c>
      <c r="E1520" t="s">
        <v>2787</v>
      </c>
      <c r="F1520" t="s">
        <v>87</v>
      </c>
      <c r="G1520" t="s">
        <v>33</v>
      </c>
      <c r="H1520" t="s">
        <v>1929</v>
      </c>
      <c r="I1520" t="s">
        <v>1930</v>
      </c>
      <c r="J1520" t="s">
        <v>36</v>
      </c>
      <c r="K1520" t="s">
        <v>29</v>
      </c>
      <c r="L1520" t="s">
        <v>1930</v>
      </c>
      <c r="M1520" s="4">
        <v>39660</v>
      </c>
      <c r="N1520" s="4">
        <v>39660</v>
      </c>
      <c r="O1520" s="1">
        <v>39660</v>
      </c>
      <c r="P1520" t="s">
        <v>52</v>
      </c>
      <c r="R1520" t="s">
        <v>71</v>
      </c>
      <c r="S1520" t="s">
        <v>1931</v>
      </c>
      <c r="T1520" t="s">
        <v>143</v>
      </c>
      <c r="U1520" t="s">
        <v>144</v>
      </c>
      <c r="V1520" t="s">
        <v>57</v>
      </c>
      <c r="W1520" s="6" t="s">
        <v>145</v>
      </c>
      <c r="X1520" t="s">
        <v>146</v>
      </c>
      <c r="Y1520">
        <v>60</v>
      </c>
      <c r="Z1520">
        <v>14277</v>
      </c>
      <c r="AA1520" t="s">
        <v>87</v>
      </c>
      <c r="AB1520" s="5">
        <f t="shared" si="46"/>
        <v>21638.408070175439</v>
      </c>
      <c r="AC1520" s="3">
        <v>134917.65</v>
      </c>
      <c r="AD1520" s="3">
        <v>9.4499999999999993</v>
      </c>
      <c r="AE1520" s="3">
        <v>0.16</v>
      </c>
      <c r="AF1520" t="s">
        <v>60</v>
      </c>
      <c r="AG1520" t="s">
        <v>47</v>
      </c>
      <c r="AH1520" s="8">
        <v>2033</v>
      </c>
      <c r="AI1520" s="12">
        <v>15307.62</v>
      </c>
      <c r="AJ1520" s="9">
        <v>215.87</v>
      </c>
      <c r="AK1520" s="5">
        <f t="shared" si="47"/>
        <v>0</v>
      </c>
    </row>
    <row r="1521" spans="1:37" hidden="1" x14ac:dyDescent="0.3">
      <c r="A1521">
        <v>11245</v>
      </c>
      <c r="B1521" t="s">
        <v>91</v>
      </c>
      <c r="C1521" t="s">
        <v>29</v>
      </c>
      <c r="D1521" t="s">
        <v>2788</v>
      </c>
      <c r="E1521" t="s">
        <v>2789</v>
      </c>
      <c r="F1521" t="s">
        <v>94</v>
      </c>
      <c r="G1521" t="s">
        <v>33</v>
      </c>
      <c r="H1521" t="s">
        <v>1929</v>
      </c>
      <c r="I1521" t="s">
        <v>1930</v>
      </c>
      <c r="J1521" t="s">
        <v>310</v>
      </c>
      <c r="K1521" t="s">
        <v>29</v>
      </c>
      <c r="L1521" t="s">
        <v>1930</v>
      </c>
      <c r="M1521" s="4">
        <v>39521</v>
      </c>
      <c r="N1521" s="4">
        <v>39521</v>
      </c>
      <c r="O1521" s="1">
        <v>39521</v>
      </c>
      <c r="P1521" t="s">
        <v>52</v>
      </c>
      <c r="R1521" t="s">
        <v>71</v>
      </c>
      <c r="S1521" t="s">
        <v>1931</v>
      </c>
      <c r="T1521" t="s">
        <v>106</v>
      </c>
      <c r="U1521" t="s">
        <v>56</v>
      </c>
      <c r="V1521" t="s">
        <v>57</v>
      </c>
      <c r="W1521" s="6" t="s">
        <v>100</v>
      </c>
      <c r="X1521" t="s">
        <v>76</v>
      </c>
      <c r="Y1521">
        <v>60</v>
      </c>
      <c r="Z1521">
        <v>27662</v>
      </c>
      <c r="AA1521" t="s">
        <v>94</v>
      </c>
      <c r="AB1521" s="5">
        <f t="shared" si="46"/>
        <v>2371.7673611111113</v>
      </c>
      <c r="AC1521" s="3">
        <v>94050.8</v>
      </c>
      <c r="AD1521" s="3">
        <v>3.4</v>
      </c>
      <c r="AE1521" s="3">
        <v>0.06</v>
      </c>
      <c r="AF1521" t="s">
        <v>554</v>
      </c>
      <c r="AG1521" t="s">
        <v>47</v>
      </c>
      <c r="AH1521" s="8">
        <v>4128</v>
      </c>
      <c r="AI1521" s="7">
        <v>6539.8</v>
      </c>
      <c r="AJ1521" s="9">
        <v>150.47999999999999</v>
      </c>
      <c r="AK1521" s="5">
        <f t="shared" si="47"/>
        <v>0</v>
      </c>
    </row>
    <row r="1522" spans="1:37" hidden="1" x14ac:dyDescent="0.3">
      <c r="A1522">
        <v>11246</v>
      </c>
      <c r="B1522" t="s">
        <v>263</v>
      </c>
      <c r="C1522" t="s">
        <v>29</v>
      </c>
      <c r="D1522" t="s">
        <v>2136</v>
      </c>
      <c r="E1522" t="s">
        <v>2137</v>
      </c>
      <c r="F1522" t="s">
        <v>151</v>
      </c>
      <c r="G1522" t="s">
        <v>33</v>
      </c>
      <c r="H1522" t="s">
        <v>1929</v>
      </c>
      <c r="I1522" t="s">
        <v>1930</v>
      </c>
      <c r="J1522" t="s">
        <v>36</v>
      </c>
      <c r="K1522" t="s">
        <v>29</v>
      </c>
      <c r="L1522" t="s">
        <v>1930</v>
      </c>
      <c r="M1522" s="4">
        <v>39541</v>
      </c>
      <c r="N1522" s="4">
        <v>39541</v>
      </c>
      <c r="O1522" s="1">
        <v>39541</v>
      </c>
      <c r="P1522" t="s">
        <v>38</v>
      </c>
      <c r="R1522" t="s">
        <v>39</v>
      </c>
      <c r="S1522" t="s">
        <v>1931</v>
      </c>
      <c r="T1522" t="s">
        <v>200</v>
      </c>
      <c r="U1522" t="s">
        <v>201</v>
      </c>
      <c r="V1522" t="s">
        <v>67</v>
      </c>
      <c r="W1522" s="6" t="s">
        <v>44</v>
      </c>
      <c r="X1522" t="s">
        <v>45</v>
      </c>
      <c r="Y1522">
        <v>100</v>
      </c>
      <c r="Z1522">
        <v>10</v>
      </c>
      <c r="AA1522" t="s">
        <v>151</v>
      </c>
      <c r="AB1522" s="5">
        <f t="shared" si="46"/>
        <v>2371.7673611111113</v>
      </c>
      <c r="AC1522" s="3">
        <v>720</v>
      </c>
      <c r="AD1522" s="3">
        <v>72</v>
      </c>
      <c r="AE1522" s="3">
        <v>0.72</v>
      </c>
      <c r="AF1522" t="s">
        <v>202</v>
      </c>
      <c r="AG1522" t="s">
        <v>109</v>
      </c>
      <c r="AH1522" s="8" t="s">
        <v>44</v>
      </c>
      <c r="AI1522" s="7" t="s">
        <v>44</v>
      </c>
      <c r="AJ1522" s="9">
        <v>1.1499999999999999</v>
      </c>
      <c r="AK1522" s="5">
        <f t="shared" si="47"/>
        <v>0</v>
      </c>
    </row>
    <row r="1523" spans="1:37" x14ac:dyDescent="0.3">
      <c r="A1523">
        <v>11247</v>
      </c>
      <c r="B1523" t="s">
        <v>543</v>
      </c>
      <c r="C1523" t="s">
        <v>29</v>
      </c>
      <c r="D1523" t="s">
        <v>2790</v>
      </c>
      <c r="E1523" t="s">
        <v>2791</v>
      </c>
      <c r="F1523" t="s">
        <v>546</v>
      </c>
      <c r="G1523" t="s">
        <v>33</v>
      </c>
      <c r="H1523" t="s">
        <v>1929</v>
      </c>
      <c r="I1523" t="s">
        <v>1930</v>
      </c>
      <c r="J1523" t="s">
        <v>310</v>
      </c>
      <c r="K1523" t="s">
        <v>29</v>
      </c>
      <c r="L1523" t="s">
        <v>1930</v>
      </c>
      <c r="M1523" s="4">
        <v>39512</v>
      </c>
      <c r="N1523" s="4">
        <v>39512</v>
      </c>
      <c r="O1523" s="1">
        <v>39512</v>
      </c>
      <c r="P1523" t="s">
        <v>38</v>
      </c>
      <c r="R1523" t="s">
        <v>39</v>
      </c>
      <c r="S1523" t="s">
        <v>1931</v>
      </c>
      <c r="T1523" t="s">
        <v>200</v>
      </c>
      <c r="U1523" t="s">
        <v>201</v>
      </c>
      <c r="V1523" t="s">
        <v>67</v>
      </c>
      <c r="W1523" s="6" t="s">
        <v>44</v>
      </c>
      <c r="X1523" t="s">
        <v>45</v>
      </c>
      <c r="Y1523">
        <v>100</v>
      </c>
      <c r="Z1523">
        <v>1550</v>
      </c>
      <c r="AA1523" t="s">
        <v>546</v>
      </c>
      <c r="AB1523" s="5">
        <f t="shared" si="46"/>
        <v>21638.408070175439</v>
      </c>
      <c r="AC1523" s="3">
        <v>123984.5</v>
      </c>
      <c r="AD1523" s="3">
        <v>79.989999999999995</v>
      </c>
      <c r="AE1523" s="3">
        <v>0.8</v>
      </c>
      <c r="AF1523" t="s">
        <v>202</v>
      </c>
      <c r="AG1523" t="s">
        <v>47</v>
      </c>
      <c r="AH1523" s="8" t="s">
        <v>44</v>
      </c>
      <c r="AI1523" s="12" t="s">
        <v>44</v>
      </c>
      <c r="AJ1523" s="9">
        <v>198.38</v>
      </c>
      <c r="AK1523" s="5">
        <f t="shared" si="47"/>
        <v>0</v>
      </c>
    </row>
    <row r="1524" spans="1:37" x14ac:dyDescent="0.3">
      <c r="A1524">
        <v>11248</v>
      </c>
      <c r="B1524" t="s">
        <v>91</v>
      </c>
      <c r="C1524" t="s">
        <v>29</v>
      </c>
      <c r="D1524" t="s">
        <v>2792</v>
      </c>
      <c r="E1524" t="s">
        <v>2793</v>
      </c>
      <c r="F1524" t="s">
        <v>94</v>
      </c>
      <c r="G1524" t="s">
        <v>33</v>
      </c>
      <c r="H1524" t="s">
        <v>1929</v>
      </c>
      <c r="I1524" t="s">
        <v>1930</v>
      </c>
      <c r="J1524" t="s">
        <v>310</v>
      </c>
      <c r="K1524" t="s">
        <v>29</v>
      </c>
      <c r="L1524" t="s">
        <v>1930</v>
      </c>
      <c r="M1524" s="4">
        <v>39618</v>
      </c>
      <c r="N1524" s="4">
        <v>39618</v>
      </c>
      <c r="O1524" s="1">
        <v>39618</v>
      </c>
      <c r="P1524" t="s">
        <v>52</v>
      </c>
      <c r="R1524" t="s">
        <v>71</v>
      </c>
      <c r="S1524" t="s">
        <v>1931</v>
      </c>
      <c r="T1524" t="s">
        <v>305</v>
      </c>
      <c r="U1524" t="s">
        <v>98</v>
      </c>
      <c r="V1524" t="s">
        <v>57</v>
      </c>
      <c r="W1524" s="6" t="s">
        <v>306</v>
      </c>
      <c r="X1524" t="s">
        <v>76</v>
      </c>
      <c r="Y1524">
        <v>30</v>
      </c>
      <c r="Z1524">
        <v>50000</v>
      </c>
      <c r="AA1524" t="s">
        <v>94</v>
      </c>
      <c r="AB1524" s="5">
        <f t="shared" si="46"/>
        <v>21638.408070175439</v>
      </c>
      <c r="AC1524" s="3">
        <v>600500</v>
      </c>
      <c r="AD1524" s="3">
        <v>12.01</v>
      </c>
      <c r="AE1524" s="3">
        <v>0.4</v>
      </c>
      <c r="AF1524" t="s">
        <v>307</v>
      </c>
      <c r="AG1524" t="s">
        <v>47</v>
      </c>
      <c r="AH1524" s="8">
        <v>3422</v>
      </c>
      <c r="AI1524" s="12">
        <v>5936.99</v>
      </c>
      <c r="AJ1524" s="9">
        <v>960.8</v>
      </c>
      <c r="AK1524" s="5">
        <f t="shared" si="47"/>
        <v>0</v>
      </c>
    </row>
    <row r="1525" spans="1:37" x14ac:dyDescent="0.3">
      <c r="A1525">
        <v>11249</v>
      </c>
      <c r="B1525" t="s">
        <v>221</v>
      </c>
      <c r="C1525" t="s">
        <v>29</v>
      </c>
      <c r="D1525" t="s">
        <v>2794</v>
      </c>
      <c r="E1525" t="s">
        <v>2795</v>
      </c>
      <c r="F1525" t="s">
        <v>224</v>
      </c>
      <c r="G1525" t="s">
        <v>33</v>
      </c>
      <c r="H1525" t="s">
        <v>1929</v>
      </c>
      <c r="I1525" t="s">
        <v>1930</v>
      </c>
      <c r="J1525" t="s">
        <v>36</v>
      </c>
      <c r="K1525" t="s">
        <v>29</v>
      </c>
      <c r="L1525" t="s">
        <v>1930</v>
      </c>
      <c r="M1525" s="4">
        <v>39519</v>
      </c>
      <c r="N1525" s="4">
        <v>39519</v>
      </c>
      <c r="O1525" s="1">
        <v>39519</v>
      </c>
      <c r="P1525" t="s">
        <v>52</v>
      </c>
      <c r="R1525" t="s">
        <v>71</v>
      </c>
      <c r="S1525" t="s">
        <v>1931</v>
      </c>
      <c r="T1525" t="s">
        <v>73</v>
      </c>
      <c r="U1525" t="s">
        <v>74</v>
      </c>
      <c r="V1525" t="s">
        <v>57</v>
      </c>
      <c r="W1525" s="6" t="s">
        <v>75</v>
      </c>
      <c r="X1525" t="s">
        <v>76</v>
      </c>
      <c r="Y1525">
        <v>60</v>
      </c>
      <c r="Z1525">
        <v>14044</v>
      </c>
      <c r="AA1525" t="s">
        <v>224</v>
      </c>
      <c r="AB1525" s="5">
        <f t="shared" si="46"/>
        <v>21638.408070175439</v>
      </c>
      <c r="AC1525" s="3">
        <v>42693.760000000002</v>
      </c>
      <c r="AD1525" s="3">
        <v>3.04</v>
      </c>
      <c r="AE1525" s="3">
        <v>0.05</v>
      </c>
      <c r="AF1525" t="s">
        <v>77</v>
      </c>
      <c r="AG1525" t="s">
        <v>47</v>
      </c>
      <c r="AH1525" s="8">
        <v>732</v>
      </c>
      <c r="AI1525" s="12">
        <v>2963.8</v>
      </c>
      <c r="AJ1525" s="9">
        <v>68.31</v>
      </c>
      <c r="AK1525" s="5">
        <f t="shared" si="47"/>
        <v>0</v>
      </c>
    </row>
    <row r="1526" spans="1:37" hidden="1" x14ac:dyDescent="0.3">
      <c r="A1526">
        <v>11250</v>
      </c>
      <c r="B1526" t="s">
        <v>187</v>
      </c>
      <c r="C1526" t="s">
        <v>29</v>
      </c>
      <c r="D1526" t="s">
        <v>2796</v>
      </c>
      <c r="E1526" t="s">
        <v>2797</v>
      </c>
      <c r="F1526" t="s">
        <v>32</v>
      </c>
      <c r="G1526" t="s">
        <v>33</v>
      </c>
      <c r="H1526" t="s">
        <v>1929</v>
      </c>
      <c r="I1526" t="s">
        <v>1930</v>
      </c>
      <c r="J1526" t="s">
        <v>36</v>
      </c>
      <c r="K1526" t="s">
        <v>29</v>
      </c>
      <c r="L1526" t="s">
        <v>1930</v>
      </c>
      <c r="M1526" s="4">
        <v>39626</v>
      </c>
      <c r="N1526" s="4">
        <v>39626</v>
      </c>
      <c r="O1526" s="1">
        <v>39626</v>
      </c>
      <c r="P1526" t="s">
        <v>52</v>
      </c>
      <c r="R1526" t="s">
        <v>53</v>
      </c>
      <c r="S1526" t="s">
        <v>1931</v>
      </c>
      <c r="T1526" t="s">
        <v>795</v>
      </c>
      <c r="U1526" t="s">
        <v>98</v>
      </c>
      <c r="V1526" t="s">
        <v>57</v>
      </c>
      <c r="W1526" s="6" t="s">
        <v>100</v>
      </c>
      <c r="X1526" t="s">
        <v>83</v>
      </c>
      <c r="Y1526">
        <v>90</v>
      </c>
      <c r="Z1526">
        <v>3885</v>
      </c>
      <c r="AA1526" t="s">
        <v>32</v>
      </c>
      <c r="AB1526" s="5">
        <f t="shared" si="46"/>
        <v>2371.7673611111113</v>
      </c>
      <c r="AC1526" s="3">
        <v>62160</v>
      </c>
      <c r="AD1526" s="3">
        <v>16</v>
      </c>
      <c r="AE1526" s="3">
        <v>0.18</v>
      </c>
      <c r="AF1526" t="s">
        <v>60</v>
      </c>
      <c r="AG1526" t="s">
        <v>47</v>
      </c>
      <c r="AH1526" s="8">
        <v>467</v>
      </c>
      <c r="AI1526" s="7">
        <v>6299.56</v>
      </c>
      <c r="AJ1526" s="9">
        <v>99.46</v>
      </c>
      <c r="AK1526" s="5">
        <f t="shared" si="47"/>
        <v>0</v>
      </c>
    </row>
    <row r="1527" spans="1:37" x14ac:dyDescent="0.3">
      <c r="A1527">
        <v>11252</v>
      </c>
      <c r="B1527" t="s">
        <v>543</v>
      </c>
      <c r="C1527" t="s">
        <v>29</v>
      </c>
      <c r="D1527" t="s">
        <v>2482</v>
      </c>
      <c r="E1527" t="s">
        <v>2483</v>
      </c>
      <c r="F1527" t="s">
        <v>546</v>
      </c>
      <c r="G1527" t="s">
        <v>33</v>
      </c>
      <c r="H1527" t="s">
        <v>1929</v>
      </c>
      <c r="I1527" t="s">
        <v>1930</v>
      </c>
      <c r="J1527" t="s">
        <v>310</v>
      </c>
      <c r="K1527" t="s">
        <v>29</v>
      </c>
      <c r="L1527" t="s">
        <v>1930</v>
      </c>
      <c r="M1527" s="4">
        <v>39533</v>
      </c>
      <c r="N1527" s="4">
        <v>39533</v>
      </c>
      <c r="O1527" s="1">
        <v>39533</v>
      </c>
      <c r="P1527" t="s">
        <v>38</v>
      </c>
      <c r="R1527" t="s">
        <v>39</v>
      </c>
      <c r="S1527" t="s">
        <v>1931</v>
      </c>
      <c r="T1527" t="s">
        <v>126</v>
      </c>
      <c r="U1527" t="s">
        <v>127</v>
      </c>
      <c r="V1527" t="s">
        <v>128</v>
      </c>
      <c r="W1527" s="6" t="s">
        <v>44</v>
      </c>
      <c r="X1527" t="s">
        <v>45</v>
      </c>
      <c r="Y1527">
        <v>20</v>
      </c>
      <c r="Z1527">
        <v>1200</v>
      </c>
      <c r="AA1527" t="s">
        <v>546</v>
      </c>
      <c r="AB1527" s="5">
        <f t="shared" si="46"/>
        <v>21638.408070175439</v>
      </c>
      <c r="AC1527" s="3">
        <v>38400</v>
      </c>
      <c r="AD1527" s="3">
        <v>32</v>
      </c>
      <c r="AE1527" s="3">
        <v>1.6</v>
      </c>
      <c r="AF1527" t="s">
        <v>125</v>
      </c>
      <c r="AG1527" t="s">
        <v>109</v>
      </c>
      <c r="AH1527" s="8" t="s">
        <v>44</v>
      </c>
      <c r="AI1527" s="12" t="s">
        <v>44</v>
      </c>
      <c r="AJ1527" s="9">
        <v>61.44</v>
      </c>
      <c r="AK1527" s="5">
        <f t="shared" si="47"/>
        <v>0</v>
      </c>
    </row>
    <row r="1528" spans="1:37" x14ac:dyDescent="0.3">
      <c r="A1528">
        <v>11257</v>
      </c>
      <c r="B1528" t="s">
        <v>452</v>
      </c>
      <c r="C1528" t="s">
        <v>29</v>
      </c>
      <c r="D1528" t="s">
        <v>2798</v>
      </c>
      <c r="E1528" t="s">
        <v>2799</v>
      </c>
      <c r="F1528" t="s">
        <v>455</v>
      </c>
      <c r="G1528" t="s">
        <v>33</v>
      </c>
      <c r="H1528" t="s">
        <v>1929</v>
      </c>
      <c r="I1528" t="s">
        <v>1930</v>
      </c>
      <c r="J1528" t="s">
        <v>310</v>
      </c>
      <c r="K1528" t="s">
        <v>29</v>
      </c>
      <c r="L1528" t="s">
        <v>1930</v>
      </c>
      <c r="M1528" s="4">
        <v>39667</v>
      </c>
      <c r="N1528" s="4">
        <v>39667</v>
      </c>
      <c r="O1528" s="1">
        <v>39667</v>
      </c>
      <c r="P1528" t="s">
        <v>52</v>
      </c>
      <c r="R1528" t="s">
        <v>71</v>
      </c>
      <c r="S1528" t="s">
        <v>1931</v>
      </c>
      <c r="T1528" t="s">
        <v>563</v>
      </c>
      <c r="U1528" t="s">
        <v>564</v>
      </c>
      <c r="V1528" t="s">
        <v>57</v>
      </c>
      <c r="W1528" s="6" t="s">
        <v>565</v>
      </c>
      <c r="X1528" t="s">
        <v>146</v>
      </c>
      <c r="Y1528">
        <v>60</v>
      </c>
      <c r="Z1528">
        <v>16610</v>
      </c>
      <c r="AA1528" t="s">
        <v>455</v>
      </c>
      <c r="AB1528" s="5">
        <f t="shared" si="46"/>
        <v>21638.408070175439</v>
      </c>
      <c r="AC1528" s="3">
        <v>224235</v>
      </c>
      <c r="AD1528" s="3">
        <v>13.5</v>
      </c>
      <c r="AE1528" s="3">
        <v>0.22</v>
      </c>
      <c r="AF1528" t="s">
        <v>147</v>
      </c>
      <c r="AG1528" t="s">
        <v>47</v>
      </c>
      <c r="AH1528" s="8">
        <v>2298</v>
      </c>
      <c r="AI1528" s="12">
        <v>3733.57</v>
      </c>
      <c r="AJ1528" s="9">
        <v>358.78</v>
      </c>
      <c r="AK1528" s="5">
        <f t="shared" si="47"/>
        <v>0</v>
      </c>
    </row>
    <row r="1529" spans="1:37" x14ac:dyDescent="0.3">
      <c r="A1529">
        <v>11258</v>
      </c>
      <c r="B1529" t="s">
        <v>452</v>
      </c>
      <c r="C1529" t="s">
        <v>29</v>
      </c>
      <c r="D1529" t="s">
        <v>2486</v>
      </c>
      <c r="E1529" t="s">
        <v>2487</v>
      </c>
      <c r="F1529" t="s">
        <v>455</v>
      </c>
      <c r="G1529" t="s">
        <v>33</v>
      </c>
      <c r="H1529" t="s">
        <v>1929</v>
      </c>
      <c r="I1529" t="s">
        <v>1930</v>
      </c>
      <c r="J1529" t="s">
        <v>36</v>
      </c>
      <c r="K1529" t="s">
        <v>29</v>
      </c>
      <c r="L1529" t="s">
        <v>1930</v>
      </c>
      <c r="M1529" s="4">
        <v>39622</v>
      </c>
      <c r="N1529" s="4">
        <v>39622</v>
      </c>
      <c r="O1529" s="1">
        <v>39622</v>
      </c>
      <c r="P1529" t="s">
        <v>52</v>
      </c>
      <c r="R1529" t="s">
        <v>71</v>
      </c>
      <c r="S1529" t="s">
        <v>1931</v>
      </c>
      <c r="T1529" t="s">
        <v>249</v>
      </c>
      <c r="U1529" t="s">
        <v>89</v>
      </c>
      <c r="V1529" t="s">
        <v>57</v>
      </c>
      <c r="W1529" s="6" t="s">
        <v>244</v>
      </c>
      <c r="X1529" t="s">
        <v>76</v>
      </c>
      <c r="Y1529">
        <v>60</v>
      </c>
      <c r="Z1529">
        <v>3060</v>
      </c>
      <c r="AA1529" t="s">
        <v>455</v>
      </c>
      <c r="AB1529" s="5">
        <f t="shared" si="46"/>
        <v>21638.408070175439</v>
      </c>
      <c r="AC1529" s="3">
        <v>24939</v>
      </c>
      <c r="AD1529" s="3">
        <v>8.15</v>
      </c>
      <c r="AE1529" s="3">
        <v>0.14000000000000001</v>
      </c>
      <c r="AF1529" t="s">
        <v>60</v>
      </c>
      <c r="AG1529" t="s">
        <v>109</v>
      </c>
      <c r="AH1529" s="8" t="s">
        <v>44</v>
      </c>
      <c r="AI1529" s="12" t="s">
        <v>44</v>
      </c>
      <c r="AJ1529" s="9">
        <v>39.9</v>
      </c>
      <c r="AK1529" s="5">
        <f t="shared" si="47"/>
        <v>0</v>
      </c>
    </row>
    <row r="1530" spans="1:37" x14ac:dyDescent="0.3">
      <c r="A1530">
        <v>11259</v>
      </c>
      <c r="B1530" t="s">
        <v>1983</v>
      </c>
      <c r="C1530" t="s">
        <v>29</v>
      </c>
      <c r="D1530" t="s">
        <v>2146</v>
      </c>
      <c r="E1530" t="s">
        <v>2147</v>
      </c>
      <c r="F1530" t="s">
        <v>155</v>
      </c>
      <c r="G1530" t="s">
        <v>33</v>
      </c>
      <c r="H1530" t="s">
        <v>1929</v>
      </c>
      <c r="I1530" t="s">
        <v>1930</v>
      </c>
      <c r="J1530" t="s">
        <v>36</v>
      </c>
      <c r="K1530" t="s">
        <v>29</v>
      </c>
      <c r="L1530" t="s">
        <v>1930</v>
      </c>
      <c r="M1530" s="4">
        <v>39537</v>
      </c>
      <c r="N1530" s="4">
        <v>39537</v>
      </c>
      <c r="O1530" s="1">
        <v>39537</v>
      </c>
      <c r="P1530" t="s">
        <v>52</v>
      </c>
      <c r="R1530" t="s">
        <v>71</v>
      </c>
      <c r="S1530" t="s">
        <v>1931</v>
      </c>
      <c r="T1530" t="s">
        <v>305</v>
      </c>
      <c r="U1530" t="s">
        <v>98</v>
      </c>
      <c r="V1530" t="s">
        <v>57</v>
      </c>
      <c r="W1530" s="6" t="s">
        <v>306</v>
      </c>
      <c r="X1530" t="s">
        <v>76</v>
      </c>
      <c r="Y1530">
        <v>30</v>
      </c>
      <c r="Z1530">
        <v>1233</v>
      </c>
      <c r="AA1530" t="s">
        <v>155</v>
      </c>
      <c r="AB1530" s="5">
        <f t="shared" si="46"/>
        <v>21638.408070175439</v>
      </c>
      <c r="AC1530" s="3">
        <v>15313.86</v>
      </c>
      <c r="AD1530" s="3">
        <v>12.42</v>
      </c>
      <c r="AE1530" s="3">
        <v>0.41</v>
      </c>
      <c r="AF1530" t="s">
        <v>307</v>
      </c>
      <c r="AG1530" t="s">
        <v>109</v>
      </c>
      <c r="AH1530" s="8" t="s">
        <v>44</v>
      </c>
      <c r="AI1530" s="12" t="s">
        <v>44</v>
      </c>
      <c r="AJ1530" s="9">
        <v>24.5</v>
      </c>
      <c r="AK1530" s="5">
        <f t="shared" si="47"/>
        <v>0</v>
      </c>
    </row>
    <row r="1531" spans="1:37" x14ac:dyDescent="0.3">
      <c r="A1531">
        <v>11260</v>
      </c>
      <c r="B1531" t="s">
        <v>1389</v>
      </c>
      <c r="C1531" t="s">
        <v>29</v>
      </c>
      <c r="D1531" t="s">
        <v>2800</v>
      </c>
      <c r="E1531" t="s">
        <v>2801</v>
      </c>
      <c r="F1531" t="s">
        <v>87</v>
      </c>
      <c r="G1531" t="s">
        <v>33</v>
      </c>
      <c r="H1531" t="s">
        <v>1929</v>
      </c>
      <c r="I1531" t="s">
        <v>1930</v>
      </c>
      <c r="J1531" t="s">
        <v>36</v>
      </c>
      <c r="K1531" t="s">
        <v>29</v>
      </c>
      <c r="L1531" t="s">
        <v>1930</v>
      </c>
      <c r="M1531" s="4">
        <v>39594</v>
      </c>
      <c r="N1531" s="4">
        <v>39594</v>
      </c>
      <c r="O1531" s="1">
        <v>39594</v>
      </c>
      <c r="P1531" t="s">
        <v>52</v>
      </c>
      <c r="R1531" t="s">
        <v>71</v>
      </c>
      <c r="S1531" t="s">
        <v>1931</v>
      </c>
      <c r="T1531" t="s">
        <v>143</v>
      </c>
      <c r="U1531" t="s">
        <v>144</v>
      </c>
      <c r="V1531" t="s">
        <v>57</v>
      </c>
      <c r="W1531" s="6" t="s">
        <v>145</v>
      </c>
      <c r="X1531" t="s">
        <v>146</v>
      </c>
      <c r="Y1531">
        <v>60</v>
      </c>
      <c r="Z1531">
        <v>1887</v>
      </c>
      <c r="AA1531" t="s">
        <v>87</v>
      </c>
      <c r="AB1531" s="5">
        <f t="shared" si="46"/>
        <v>21638.408070175439</v>
      </c>
      <c r="AC1531" s="3">
        <v>17832.150000000001</v>
      </c>
      <c r="AD1531" s="3">
        <v>9.4499999999999993</v>
      </c>
      <c r="AE1531" s="3">
        <v>0.16</v>
      </c>
      <c r="AF1531" t="s">
        <v>60</v>
      </c>
      <c r="AG1531" t="s">
        <v>47</v>
      </c>
      <c r="AH1531" s="8">
        <v>273</v>
      </c>
      <c r="AI1531" s="12">
        <v>2446.58</v>
      </c>
      <c r="AJ1531" s="9">
        <v>28.53</v>
      </c>
      <c r="AK1531" s="5">
        <f t="shared" si="47"/>
        <v>0</v>
      </c>
    </row>
    <row r="1532" spans="1:37" x14ac:dyDescent="0.3">
      <c r="A1532">
        <v>11261</v>
      </c>
      <c r="B1532" t="s">
        <v>1389</v>
      </c>
      <c r="C1532" t="s">
        <v>29</v>
      </c>
      <c r="D1532" t="s">
        <v>2800</v>
      </c>
      <c r="E1532" t="s">
        <v>2801</v>
      </c>
      <c r="F1532" t="s">
        <v>87</v>
      </c>
      <c r="G1532" t="s">
        <v>33</v>
      </c>
      <c r="H1532" t="s">
        <v>1929</v>
      </c>
      <c r="I1532" t="s">
        <v>1930</v>
      </c>
      <c r="J1532" t="s">
        <v>36</v>
      </c>
      <c r="K1532" t="s">
        <v>29</v>
      </c>
      <c r="L1532" t="s">
        <v>1930</v>
      </c>
      <c r="M1532" s="4">
        <v>39594</v>
      </c>
      <c r="N1532" s="4">
        <v>39594</v>
      </c>
      <c r="O1532" s="1">
        <v>39594</v>
      </c>
      <c r="P1532" t="s">
        <v>52</v>
      </c>
      <c r="R1532" t="s">
        <v>71</v>
      </c>
      <c r="S1532" t="s">
        <v>1931</v>
      </c>
      <c r="T1532" t="s">
        <v>2006</v>
      </c>
      <c r="U1532" t="s">
        <v>850</v>
      </c>
      <c r="V1532" t="s">
        <v>57</v>
      </c>
      <c r="W1532" s="6" t="s">
        <v>2007</v>
      </c>
      <c r="X1532" t="s">
        <v>146</v>
      </c>
      <c r="Y1532">
        <v>30</v>
      </c>
      <c r="Z1532">
        <v>1566</v>
      </c>
      <c r="AA1532" t="s">
        <v>87</v>
      </c>
      <c r="AB1532" s="5">
        <f t="shared" si="46"/>
        <v>21638.408070175439</v>
      </c>
      <c r="AC1532" s="3">
        <v>3132</v>
      </c>
      <c r="AD1532" s="3">
        <v>2</v>
      </c>
      <c r="AE1532" s="3">
        <v>7.0000000000000007E-2</v>
      </c>
      <c r="AF1532" t="s">
        <v>147</v>
      </c>
      <c r="AG1532" t="s">
        <v>109</v>
      </c>
      <c r="AH1532" s="8" t="s">
        <v>44</v>
      </c>
      <c r="AI1532" s="12" t="s">
        <v>44</v>
      </c>
      <c r="AJ1532" s="9">
        <v>5.01</v>
      </c>
      <c r="AK1532" s="5">
        <f t="shared" si="47"/>
        <v>0</v>
      </c>
    </row>
    <row r="1533" spans="1:37" x14ac:dyDescent="0.3">
      <c r="A1533">
        <v>11263</v>
      </c>
      <c r="B1533" t="s">
        <v>221</v>
      </c>
      <c r="C1533" t="s">
        <v>29</v>
      </c>
      <c r="D1533" t="s">
        <v>2802</v>
      </c>
      <c r="E1533" t="s">
        <v>2803</v>
      </c>
      <c r="F1533" t="s">
        <v>224</v>
      </c>
      <c r="G1533" t="s">
        <v>33</v>
      </c>
      <c r="H1533" t="s">
        <v>1929</v>
      </c>
      <c r="I1533" t="s">
        <v>1930</v>
      </c>
      <c r="J1533" t="s">
        <v>36</v>
      </c>
      <c r="K1533" t="s">
        <v>29</v>
      </c>
      <c r="L1533" t="s">
        <v>1930</v>
      </c>
      <c r="M1533" s="4">
        <v>39559</v>
      </c>
      <c r="N1533" s="4">
        <v>39559</v>
      </c>
      <c r="O1533" s="1">
        <v>39559</v>
      </c>
      <c r="P1533" t="s">
        <v>52</v>
      </c>
      <c r="R1533" t="s">
        <v>53</v>
      </c>
      <c r="S1533" t="s">
        <v>1931</v>
      </c>
      <c r="T1533" t="s">
        <v>88</v>
      </c>
      <c r="U1533" t="s">
        <v>89</v>
      </c>
      <c r="V1533" t="s">
        <v>57</v>
      </c>
      <c r="W1533" s="6" t="s">
        <v>58</v>
      </c>
      <c r="X1533" t="s">
        <v>90</v>
      </c>
      <c r="Y1533">
        <v>240</v>
      </c>
      <c r="Z1533">
        <v>1846</v>
      </c>
      <c r="AA1533" t="s">
        <v>224</v>
      </c>
      <c r="AB1533" s="5">
        <f t="shared" si="46"/>
        <v>21638.408070175439</v>
      </c>
      <c r="AC1533" s="3">
        <v>3968.9</v>
      </c>
      <c r="AD1533" s="3">
        <v>2.15</v>
      </c>
      <c r="AE1533" s="3">
        <v>0.01</v>
      </c>
      <c r="AF1533" t="s">
        <v>60</v>
      </c>
      <c r="AG1533" t="s">
        <v>47</v>
      </c>
      <c r="AH1533" s="8">
        <v>773</v>
      </c>
      <c r="AI1533" s="12">
        <v>3472.55</v>
      </c>
      <c r="AJ1533" s="9">
        <v>6.35</v>
      </c>
      <c r="AK1533" s="5">
        <f t="shared" si="47"/>
        <v>0</v>
      </c>
    </row>
    <row r="1534" spans="1:37" hidden="1" x14ac:dyDescent="0.3">
      <c r="A1534">
        <v>11265</v>
      </c>
      <c r="B1534" t="s">
        <v>148</v>
      </c>
      <c r="C1534" t="s">
        <v>29</v>
      </c>
      <c r="D1534" t="s">
        <v>2160</v>
      </c>
      <c r="E1534" t="s">
        <v>2161</v>
      </c>
      <c r="F1534" t="s">
        <v>151</v>
      </c>
      <c r="G1534" t="s">
        <v>33</v>
      </c>
      <c r="H1534" t="s">
        <v>1929</v>
      </c>
      <c r="I1534" t="s">
        <v>1930</v>
      </c>
      <c r="J1534" t="s">
        <v>36</v>
      </c>
      <c r="K1534" t="s">
        <v>29</v>
      </c>
      <c r="L1534" t="s">
        <v>1930</v>
      </c>
      <c r="M1534" s="4">
        <v>39552</v>
      </c>
      <c r="N1534" s="4">
        <v>39552</v>
      </c>
      <c r="O1534" s="1">
        <v>39552</v>
      </c>
      <c r="P1534" t="s">
        <v>52</v>
      </c>
      <c r="R1534" t="s">
        <v>53</v>
      </c>
      <c r="S1534" t="s">
        <v>1931</v>
      </c>
      <c r="T1534" t="s">
        <v>499</v>
      </c>
      <c r="U1534" t="s">
        <v>74</v>
      </c>
      <c r="V1534" t="s">
        <v>57</v>
      </c>
      <c r="W1534" s="6" t="s">
        <v>58</v>
      </c>
      <c r="X1534" t="s">
        <v>90</v>
      </c>
      <c r="Y1534">
        <v>240</v>
      </c>
      <c r="Z1534">
        <v>4338</v>
      </c>
      <c r="AA1534" t="s">
        <v>151</v>
      </c>
      <c r="AB1534" s="5">
        <f t="shared" si="46"/>
        <v>2371.7673611111113</v>
      </c>
      <c r="AC1534" s="3">
        <v>8545.86</v>
      </c>
      <c r="AD1534" s="3">
        <v>1.97</v>
      </c>
      <c r="AE1534" s="3">
        <v>0.01</v>
      </c>
      <c r="AF1534" t="s">
        <v>60</v>
      </c>
      <c r="AG1534" t="s">
        <v>109</v>
      </c>
      <c r="AH1534" s="8" t="s">
        <v>44</v>
      </c>
      <c r="AI1534" s="7" t="s">
        <v>44</v>
      </c>
      <c r="AJ1534" s="9">
        <v>13.67</v>
      </c>
      <c r="AK1534" s="5">
        <f t="shared" si="47"/>
        <v>0</v>
      </c>
    </row>
    <row r="1535" spans="1:37" hidden="1" x14ac:dyDescent="0.3">
      <c r="A1535">
        <v>11267</v>
      </c>
      <c r="B1535" t="s">
        <v>152</v>
      </c>
      <c r="C1535" t="s">
        <v>29</v>
      </c>
      <c r="D1535" t="s">
        <v>2804</v>
      </c>
      <c r="E1535" t="s">
        <v>2805</v>
      </c>
      <c r="F1535" t="s">
        <v>155</v>
      </c>
      <c r="G1535" t="s">
        <v>33</v>
      </c>
      <c r="H1535" t="s">
        <v>1929</v>
      </c>
      <c r="I1535" t="s">
        <v>1930</v>
      </c>
      <c r="J1535" t="s">
        <v>36</v>
      </c>
      <c r="K1535" t="s">
        <v>29</v>
      </c>
      <c r="L1535" t="s">
        <v>1930</v>
      </c>
      <c r="M1535" s="4">
        <v>39616</v>
      </c>
      <c r="N1535" s="4">
        <v>39616</v>
      </c>
      <c r="O1535" s="1">
        <v>39616</v>
      </c>
      <c r="P1535" t="s">
        <v>38</v>
      </c>
      <c r="R1535" t="s">
        <v>39</v>
      </c>
      <c r="S1535" t="s">
        <v>1931</v>
      </c>
      <c r="T1535" t="s">
        <v>200</v>
      </c>
      <c r="U1535" t="s">
        <v>201</v>
      </c>
      <c r="V1535" t="s">
        <v>67</v>
      </c>
      <c r="W1535" s="6" t="s">
        <v>44</v>
      </c>
      <c r="X1535" t="s">
        <v>45</v>
      </c>
      <c r="Y1535">
        <v>100</v>
      </c>
      <c r="Z1535">
        <v>550</v>
      </c>
      <c r="AA1535" t="s">
        <v>155</v>
      </c>
      <c r="AB1535" s="5">
        <f t="shared" si="46"/>
        <v>2371.7673611111113</v>
      </c>
      <c r="AC1535" s="3">
        <v>39594.5</v>
      </c>
      <c r="AD1535" s="3">
        <v>71.989999999999995</v>
      </c>
      <c r="AE1535" s="3">
        <v>0.72</v>
      </c>
      <c r="AF1535" t="s">
        <v>202</v>
      </c>
      <c r="AG1535" t="s">
        <v>47</v>
      </c>
      <c r="AH1535" s="8">
        <v>161</v>
      </c>
      <c r="AI1535" s="7">
        <v>939.12</v>
      </c>
      <c r="AJ1535" s="9">
        <v>63.35</v>
      </c>
      <c r="AK1535" s="5">
        <f t="shared" si="47"/>
        <v>0</v>
      </c>
    </row>
    <row r="1536" spans="1:37" x14ac:dyDescent="0.3">
      <c r="A1536">
        <v>11268</v>
      </c>
      <c r="B1536" t="s">
        <v>152</v>
      </c>
      <c r="C1536" t="s">
        <v>29</v>
      </c>
      <c r="D1536" t="s">
        <v>2806</v>
      </c>
      <c r="E1536" t="s">
        <v>2807</v>
      </c>
      <c r="F1536" t="s">
        <v>155</v>
      </c>
      <c r="G1536" t="s">
        <v>33</v>
      </c>
      <c r="H1536" t="s">
        <v>1929</v>
      </c>
      <c r="I1536" t="s">
        <v>1930</v>
      </c>
      <c r="J1536" t="s">
        <v>310</v>
      </c>
      <c r="K1536" t="s">
        <v>29</v>
      </c>
      <c r="L1536" t="s">
        <v>1930</v>
      </c>
      <c r="M1536" s="4">
        <v>39616</v>
      </c>
      <c r="N1536" s="4">
        <v>39616</v>
      </c>
      <c r="O1536" s="1">
        <v>39616</v>
      </c>
      <c r="P1536" t="s">
        <v>38</v>
      </c>
      <c r="R1536" t="s">
        <v>252</v>
      </c>
      <c r="S1536" t="s">
        <v>1931</v>
      </c>
      <c r="T1536" t="s">
        <v>253</v>
      </c>
      <c r="U1536" t="s">
        <v>253</v>
      </c>
      <c r="V1536" t="s">
        <v>57</v>
      </c>
      <c r="W1536" s="6" t="s">
        <v>44</v>
      </c>
      <c r="X1536" t="s">
        <v>254</v>
      </c>
      <c r="Y1536">
        <v>100</v>
      </c>
      <c r="Z1536">
        <v>1800</v>
      </c>
      <c r="AA1536" t="s">
        <v>155</v>
      </c>
      <c r="AB1536" s="5">
        <f t="shared" si="46"/>
        <v>21638.408070175439</v>
      </c>
      <c r="AC1536" s="3">
        <v>18</v>
      </c>
      <c r="AD1536" s="3">
        <v>0.01</v>
      </c>
      <c r="AE1536" s="3">
        <v>0</v>
      </c>
      <c r="AF1536" t="s">
        <v>202</v>
      </c>
      <c r="AG1536" t="s">
        <v>47</v>
      </c>
      <c r="AH1536" s="8">
        <v>526</v>
      </c>
      <c r="AI1536" s="12">
        <v>2185.8200000000002</v>
      </c>
      <c r="AJ1536" s="9">
        <v>0.03</v>
      </c>
      <c r="AK1536" s="5">
        <f t="shared" si="47"/>
        <v>0</v>
      </c>
    </row>
    <row r="1537" spans="1:37" x14ac:dyDescent="0.3">
      <c r="A1537">
        <v>11269</v>
      </c>
      <c r="B1537" t="s">
        <v>806</v>
      </c>
      <c r="C1537" t="s">
        <v>29</v>
      </c>
      <c r="D1537" t="s">
        <v>2808</v>
      </c>
      <c r="E1537" t="s">
        <v>2809</v>
      </c>
      <c r="F1537" t="s">
        <v>809</v>
      </c>
      <c r="G1537" t="s">
        <v>33</v>
      </c>
      <c r="H1537" t="s">
        <v>1929</v>
      </c>
      <c r="I1537" t="s">
        <v>1930</v>
      </c>
      <c r="J1537" t="s">
        <v>36</v>
      </c>
      <c r="K1537" t="s">
        <v>29</v>
      </c>
      <c r="L1537" t="s">
        <v>1930</v>
      </c>
      <c r="M1537" s="4">
        <v>39681</v>
      </c>
      <c r="N1537" s="4">
        <v>39681</v>
      </c>
      <c r="O1537" s="1">
        <v>39681</v>
      </c>
      <c r="P1537" t="s">
        <v>52</v>
      </c>
      <c r="R1537" t="s">
        <v>71</v>
      </c>
      <c r="S1537" t="s">
        <v>1931</v>
      </c>
      <c r="T1537" t="s">
        <v>461</v>
      </c>
      <c r="U1537" t="s">
        <v>462</v>
      </c>
      <c r="V1537" t="s">
        <v>57</v>
      </c>
      <c r="W1537" s="6" t="s">
        <v>463</v>
      </c>
      <c r="X1537" t="s">
        <v>146</v>
      </c>
      <c r="Y1537">
        <v>60</v>
      </c>
      <c r="Z1537">
        <v>2700</v>
      </c>
      <c r="AA1537" t="s">
        <v>809</v>
      </c>
      <c r="AB1537" s="5">
        <f t="shared" si="46"/>
        <v>21638.408070175439</v>
      </c>
      <c r="AC1537" s="3">
        <v>19980</v>
      </c>
      <c r="AD1537" s="3">
        <v>7.4</v>
      </c>
      <c r="AE1537" s="3">
        <v>0.12</v>
      </c>
      <c r="AF1537" t="s">
        <v>605</v>
      </c>
      <c r="AG1537" t="s">
        <v>47</v>
      </c>
      <c r="AH1537" s="8">
        <v>199</v>
      </c>
      <c r="AI1537" s="12">
        <v>1476.8</v>
      </c>
      <c r="AJ1537" s="9">
        <v>31.97</v>
      </c>
      <c r="AK1537" s="5">
        <f t="shared" si="47"/>
        <v>0</v>
      </c>
    </row>
    <row r="1538" spans="1:37" x14ac:dyDescent="0.3">
      <c r="A1538">
        <v>11270</v>
      </c>
      <c r="B1538" t="s">
        <v>806</v>
      </c>
      <c r="C1538" t="s">
        <v>29</v>
      </c>
      <c r="D1538" t="s">
        <v>2810</v>
      </c>
      <c r="E1538" t="s">
        <v>2811</v>
      </c>
      <c r="F1538" t="s">
        <v>809</v>
      </c>
      <c r="G1538" t="s">
        <v>33</v>
      </c>
      <c r="H1538" t="s">
        <v>1929</v>
      </c>
      <c r="I1538" t="s">
        <v>1930</v>
      </c>
      <c r="J1538" t="s">
        <v>36</v>
      </c>
      <c r="K1538" t="s">
        <v>29</v>
      </c>
      <c r="L1538" t="s">
        <v>1930</v>
      </c>
      <c r="M1538" s="4">
        <v>39681</v>
      </c>
      <c r="N1538" s="4">
        <v>39681</v>
      </c>
      <c r="O1538" s="1">
        <v>39681</v>
      </c>
      <c r="P1538" t="s">
        <v>52</v>
      </c>
      <c r="R1538" t="s">
        <v>71</v>
      </c>
      <c r="S1538" t="s">
        <v>1931</v>
      </c>
      <c r="T1538" t="s">
        <v>143</v>
      </c>
      <c r="U1538" t="s">
        <v>144</v>
      </c>
      <c r="V1538" t="s">
        <v>57</v>
      </c>
      <c r="W1538" s="6" t="s">
        <v>145</v>
      </c>
      <c r="X1538" t="s">
        <v>146</v>
      </c>
      <c r="Y1538">
        <v>60</v>
      </c>
      <c r="Z1538">
        <v>1350</v>
      </c>
      <c r="AA1538" t="s">
        <v>809</v>
      </c>
      <c r="AB1538" s="5">
        <f t="shared" si="46"/>
        <v>21638.408070175439</v>
      </c>
      <c r="AC1538" s="3">
        <v>12757.5</v>
      </c>
      <c r="AD1538" s="3">
        <v>9.4499999999999993</v>
      </c>
      <c r="AE1538" s="3">
        <v>0.16</v>
      </c>
      <c r="AF1538" t="s">
        <v>60</v>
      </c>
      <c r="AG1538" t="s">
        <v>47</v>
      </c>
      <c r="AH1538" s="8">
        <v>239</v>
      </c>
      <c r="AI1538" s="12">
        <v>1277.22</v>
      </c>
      <c r="AJ1538" s="9">
        <v>20.41</v>
      </c>
      <c r="AK1538" s="5">
        <f t="shared" si="47"/>
        <v>0</v>
      </c>
    </row>
    <row r="1539" spans="1:37" x14ac:dyDescent="0.3">
      <c r="A1539">
        <v>11271</v>
      </c>
      <c r="B1539" t="s">
        <v>91</v>
      </c>
      <c r="C1539" t="s">
        <v>29</v>
      </c>
      <c r="D1539" t="s">
        <v>2812</v>
      </c>
      <c r="E1539" t="s">
        <v>2813</v>
      </c>
      <c r="F1539" t="s">
        <v>94</v>
      </c>
      <c r="G1539" t="s">
        <v>33</v>
      </c>
      <c r="H1539" t="s">
        <v>1929</v>
      </c>
      <c r="I1539" t="s">
        <v>1930</v>
      </c>
      <c r="J1539" t="s">
        <v>310</v>
      </c>
      <c r="K1539" t="s">
        <v>29</v>
      </c>
      <c r="L1539" t="s">
        <v>1930</v>
      </c>
      <c r="M1539" s="4">
        <v>39652</v>
      </c>
      <c r="N1539" s="4">
        <v>39652</v>
      </c>
      <c r="O1539" s="1">
        <v>39652</v>
      </c>
      <c r="P1539" t="s">
        <v>52</v>
      </c>
      <c r="R1539" t="s">
        <v>71</v>
      </c>
      <c r="S1539" t="s">
        <v>1931</v>
      </c>
      <c r="T1539" t="s">
        <v>461</v>
      </c>
      <c r="U1539" t="s">
        <v>462</v>
      </c>
      <c r="V1539" t="s">
        <v>57</v>
      </c>
      <c r="W1539" s="6" t="s">
        <v>463</v>
      </c>
      <c r="X1539" t="s">
        <v>146</v>
      </c>
      <c r="Y1539">
        <v>60</v>
      </c>
      <c r="Z1539">
        <v>60000</v>
      </c>
      <c r="AA1539" t="s">
        <v>94</v>
      </c>
      <c r="AB1539" s="5">
        <f t="shared" ref="AB1539:AB1602" si="48">AVERAGEIF(P:P,P1540,Z:Z)</f>
        <v>21638.408070175439</v>
      </c>
      <c r="AC1539" s="3">
        <v>432000</v>
      </c>
      <c r="AD1539" s="3">
        <v>7.2</v>
      </c>
      <c r="AE1539" s="3">
        <v>0.12</v>
      </c>
      <c r="AF1539" t="s">
        <v>605</v>
      </c>
      <c r="AG1539" t="s">
        <v>47</v>
      </c>
      <c r="AH1539" s="8">
        <v>12606</v>
      </c>
      <c r="AI1539" s="12">
        <v>7053.51</v>
      </c>
      <c r="AJ1539" s="9">
        <v>691.2</v>
      </c>
      <c r="AK1539" s="5">
        <f t="shared" ref="AK1539:AK1602" si="49">M1539-N1539</f>
        <v>0</v>
      </c>
    </row>
    <row r="1540" spans="1:37" x14ac:dyDescent="0.3">
      <c r="A1540">
        <v>11273</v>
      </c>
      <c r="B1540" t="s">
        <v>102</v>
      </c>
      <c r="C1540" t="s">
        <v>29</v>
      </c>
      <c r="D1540" t="s">
        <v>2814</v>
      </c>
      <c r="E1540" t="s">
        <v>2815</v>
      </c>
      <c r="F1540" t="s">
        <v>105</v>
      </c>
      <c r="G1540" t="s">
        <v>33</v>
      </c>
      <c r="H1540" t="s">
        <v>1929</v>
      </c>
      <c r="I1540" t="s">
        <v>1930</v>
      </c>
      <c r="J1540" t="s">
        <v>310</v>
      </c>
      <c r="K1540" t="s">
        <v>29</v>
      </c>
      <c r="L1540" t="s">
        <v>1930</v>
      </c>
      <c r="M1540" s="4">
        <v>39717</v>
      </c>
      <c r="N1540" s="4">
        <v>39717</v>
      </c>
      <c r="O1540" s="1">
        <v>39717</v>
      </c>
      <c r="P1540" t="s">
        <v>52</v>
      </c>
      <c r="R1540" t="s">
        <v>71</v>
      </c>
      <c r="S1540" t="s">
        <v>1931</v>
      </c>
      <c r="T1540" t="s">
        <v>115</v>
      </c>
      <c r="U1540" t="s">
        <v>116</v>
      </c>
      <c r="V1540" t="s">
        <v>117</v>
      </c>
      <c r="W1540" s="6" t="s">
        <v>118</v>
      </c>
      <c r="X1540" t="s">
        <v>76</v>
      </c>
      <c r="Y1540">
        <v>120</v>
      </c>
      <c r="Z1540">
        <v>2580</v>
      </c>
      <c r="AA1540" t="s">
        <v>105</v>
      </c>
      <c r="AB1540" s="5">
        <f t="shared" si="48"/>
        <v>21638.408070175439</v>
      </c>
      <c r="AC1540" s="3">
        <v>106038</v>
      </c>
      <c r="AD1540" s="3">
        <v>41.1</v>
      </c>
      <c r="AE1540" s="3">
        <v>0.34</v>
      </c>
      <c r="AF1540" t="s">
        <v>122</v>
      </c>
      <c r="AG1540" t="s">
        <v>47</v>
      </c>
      <c r="AH1540" s="8">
        <v>587</v>
      </c>
      <c r="AI1540" s="12">
        <v>1146.27</v>
      </c>
      <c r="AJ1540" s="9">
        <v>169.66</v>
      </c>
      <c r="AK1540" s="5">
        <f t="shared" si="49"/>
        <v>0</v>
      </c>
    </row>
    <row r="1541" spans="1:37" x14ac:dyDescent="0.3">
      <c r="A1541">
        <v>11274</v>
      </c>
      <c r="B1541" t="s">
        <v>91</v>
      </c>
      <c r="C1541" t="s">
        <v>29</v>
      </c>
      <c r="D1541" t="s">
        <v>2816</v>
      </c>
      <c r="E1541" t="s">
        <v>2817</v>
      </c>
      <c r="F1541" t="s">
        <v>94</v>
      </c>
      <c r="G1541" t="s">
        <v>33</v>
      </c>
      <c r="H1541" t="s">
        <v>1929</v>
      </c>
      <c r="I1541" t="s">
        <v>1930</v>
      </c>
      <c r="J1541" t="s">
        <v>310</v>
      </c>
      <c r="K1541" t="s">
        <v>29</v>
      </c>
      <c r="L1541" t="s">
        <v>1930</v>
      </c>
      <c r="M1541" s="4">
        <v>39790</v>
      </c>
      <c r="N1541" s="4">
        <v>39790</v>
      </c>
      <c r="O1541" s="1">
        <v>39790</v>
      </c>
      <c r="P1541" t="s">
        <v>52</v>
      </c>
      <c r="R1541" t="s">
        <v>71</v>
      </c>
      <c r="S1541" t="s">
        <v>1931</v>
      </c>
      <c r="T1541" t="s">
        <v>249</v>
      </c>
      <c r="U1541" t="s">
        <v>89</v>
      </c>
      <c r="V1541" t="s">
        <v>57</v>
      </c>
      <c r="W1541" s="6" t="s">
        <v>244</v>
      </c>
      <c r="X1541" t="s">
        <v>76</v>
      </c>
      <c r="Y1541">
        <v>60</v>
      </c>
      <c r="Z1541">
        <v>1294</v>
      </c>
      <c r="AA1541" t="s">
        <v>94</v>
      </c>
      <c r="AB1541" s="5">
        <f t="shared" si="48"/>
        <v>21638.408070175439</v>
      </c>
      <c r="AC1541" s="3">
        <v>10546.1</v>
      </c>
      <c r="AD1541" s="3">
        <v>8.15</v>
      </c>
      <c r="AE1541" s="3">
        <v>0.14000000000000001</v>
      </c>
      <c r="AF1541" t="s">
        <v>60</v>
      </c>
      <c r="AG1541" t="s">
        <v>47</v>
      </c>
      <c r="AH1541" s="8">
        <v>76</v>
      </c>
      <c r="AI1541" s="12">
        <v>1062.5</v>
      </c>
      <c r="AJ1541" s="9">
        <v>20.67</v>
      </c>
      <c r="AK1541" s="5">
        <f t="shared" si="49"/>
        <v>0</v>
      </c>
    </row>
    <row r="1542" spans="1:37" x14ac:dyDescent="0.3">
      <c r="A1542">
        <v>11275</v>
      </c>
      <c r="B1542" t="s">
        <v>187</v>
      </c>
      <c r="C1542" t="s">
        <v>29</v>
      </c>
      <c r="D1542" t="s">
        <v>2818</v>
      </c>
      <c r="E1542" t="s">
        <v>2819</v>
      </c>
      <c r="F1542" t="s">
        <v>32</v>
      </c>
      <c r="G1542" t="s">
        <v>33</v>
      </c>
      <c r="H1542" t="s">
        <v>1929</v>
      </c>
      <c r="I1542" t="s">
        <v>1930</v>
      </c>
      <c r="J1542" t="s">
        <v>36</v>
      </c>
      <c r="K1542" t="s">
        <v>29</v>
      </c>
      <c r="L1542" t="s">
        <v>1930</v>
      </c>
      <c r="M1542" s="4">
        <v>39801</v>
      </c>
      <c r="N1542" s="4">
        <v>39801</v>
      </c>
      <c r="O1542" s="1">
        <v>39801</v>
      </c>
      <c r="P1542" t="s">
        <v>52</v>
      </c>
      <c r="R1542" t="s">
        <v>71</v>
      </c>
      <c r="S1542" t="s">
        <v>1931</v>
      </c>
      <c r="T1542" t="s">
        <v>143</v>
      </c>
      <c r="U1542" t="s">
        <v>144</v>
      </c>
      <c r="V1542" t="s">
        <v>57</v>
      </c>
      <c r="W1542" s="6" t="s">
        <v>145</v>
      </c>
      <c r="X1542" t="s">
        <v>146</v>
      </c>
      <c r="Y1542">
        <v>60</v>
      </c>
      <c r="Z1542">
        <v>6786</v>
      </c>
      <c r="AA1542" t="s">
        <v>32</v>
      </c>
      <c r="AB1542" s="5">
        <f t="shared" si="48"/>
        <v>21638.408070175439</v>
      </c>
      <c r="AC1542" s="3">
        <v>63449.1</v>
      </c>
      <c r="AD1542" s="3">
        <v>9.35</v>
      </c>
      <c r="AE1542" s="3">
        <v>0.16</v>
      </c>
      <c r="AF1542" t="s">
        <v>60</v>
      </c>
      <c r="AG1542" t="s">
        <v>47</v>
      </c>
      <c r="AH1542" s="8">
        <v>620</v>
      </c>
      <c r="AI1542" s="12">
        <v>2739.3</v>
      </c>
      <c r="AJ1542" s="9">
        <v>124.36</v>
      </c>
      <c r="AK1542" s="5">
        <f t="shared" si="49"/>
        <v>0</v>
      </c>
    </row>
    <row r="1543" spans="1:37" x14ac:dyDescent="0.3">
      <c r="A1543">
        <v>11276</v>
      </c>
      <c r="B1543" t="s">
        <v>148</v>
      </c>
      <c r="C1543" t="s">
        <v>29</v>
      </c>
      <c r="D1543" t="s">
        <v>2820</v>
      </c>
      <c r="E1543" t="s">
        <v>2821</v>
      </c>
      <c r="F1543" t="s">
        <v>151</v>
      </c>
      <c r="G1543" t="s">
        <v>33</v>
      </c>
      <c r="H1543" t="s">
        <v>1929</v>
      </c>
      <c r="I1543" t="s">
        <v>1930</v>
      </c>
      <c r="J1543" t="s">
        <v>36</v>
      </c>
      <c r="K1543" t="s">
        <v>29</v>
      </c>
      <c r="L1543" t="s">
        <v>1930</v>
      </c>
      <c r="M1543" s="4">
        <v>39769</v>
      </c>
      <c r="N1543" s="4">
        <v>39769</v>
      </c>
      <c r="O1543" s="1">
        <v>39769</v>
      </c>
      <c r="P1543" t="s">
        <v>52</v>
      </c>
      <c r="R1543" t="s">
        <v>53</v>
      </c>
      <c r="S1543" t="s">
        <v>1931</v>
      </c>
      <c r="T1543" t="s">
        <v>88</v>
      </c>
      <c r="U1543" t="s">
        <v>89</v>
      </c>
      <c r="V1543" t="s">
        <v>57</v>
      </c>
      <c r="W1543" s="6" t="s">
        <v>58</v>
      </c>
      <c r="X1543" t="s">
        <v>90</v>
      </c>
      <c r="Y1543">
        <v>240</v>
      </c>
      <c r="Z1543">
        <v>10000</v>
      </c>
      <c r="AA1543" t="s">
        <v>151</v>
      </c>
      <c r="AB1543" s="5">
        <f t="shared" si="48"/>
        <v>21638.408070175439</v>
      </c>
      <c r="AC1543" s="3">
        <v>21000</v>
      </c>
      <c r="AD1543" s="3">
        <v>2.1</v>
      </c>
      <c r="AE1543" s="3">
        <v>0.01</v>
      </c>
      <c r="AF1543" t="s">
        <v>60</v>
      </c>
      <c r="AG1543" t="s">
        <v>47</v>
      </c>
      <c r="AH1543" s="8">
        <v>3720</v>
      </c>
      <c r="AI1543" s="12">
        <v>43704.800000000003</v>
      </c>
      <c r="AJ1543" s="9">
        <v>41.16</v>
      </c>
      <c r="AK1543" s="5">
        <f t="shared" si="49"/>
        <v>0</v>
      </c>
    </row>
    <row r="1544" spans="1:37" x14ac:dyDescent="0.3">
      <c r="A1544">
        <v>11277</v>
      </c>
      <c r="B1544" t="s">
        <v>187</v>
      </c>
      <c r="C1544" t="s">
        <v>29</v>
      </c>
      <c r="D1544" t="s">
        <v>2822</v>
      </c>
      <c r="E1544" t="s">
        <v>2823</v>
      </c>
      <c r="F1544" t="s">
        <v>32</v>
      </c>
      <c r="G1544" t="s">
        <v>33</v>
      </c>
      <c r="H1544" t="s">
        <v>1929</v>
      </c>
      <c r="I1544" t="s">
        <v>1930</v>
      </c>
      <c r="J1544" t="s">
        <v>36</v>
      </c>
      <c r="K1544" t="s">
        <v>29</v>
      </c>
      <c r="L1544" t="s">
        <v>1930</v>
      </c>
      <c r="M1544" s="4">
        <v>39773</v>
      </c>
      <c r="N1544" s="4">
        <v>39773</v>
      </c>
      <c r="O1544" s="1">
        <v>39773</v>
      </c>
      <c r="P1544" t="s">
        <v>52</v>
      </c>
      <c r="R1544" t="s">
        <v>71</v>
      </c>
      <c r="S1544" t="s">
        <v>1931</v>
      </c>
      <c r="T1544" t="s">
        <v>305</v>
      </c>
      <c r="U1544" t="s">
        <v>98</v>
      </c>
      <c r="V1544" t="s">
        <v>57</v>
      </c>
      <c r="W1544" s="6" t="s">
        <v>306</v>
      </c>
      <c r="X1544" t="s">
        <v>76</v>
      </c>
      <c r="Y1544">
        <v>30</v>
      </c>
      <c r="Z1544">
        <v>2410</v>
      </c>
      <c r="AA1544" t="s">
        <v>32</v>
      </c>
      <c r="AB1544" s="5">
        <f t="shared" si="48"/>
        <v>21638.408070175439</v>
      </c>
      <c r="AC1544" s="3">
        <v>28245.200000000001</v>
      </c>
      <c r="AD1544" s="3">
        <v>11.72</v>
      </c>
      <c r="AE1544" s="3">
        <v>0.39</v>
      </c>
      <c r="AF1544" t="s">
        <v>307</v>
      </c>
      <c r="AG1544" t="s">
        <v>47</v>
      </c>
      <c r="AH1544" s="8">
        <v>182</v>
      </c>
      <c r="AI1544" s="12">
        <v>1409.26</v>
      </c>
      <c r="AJ1544" s="9">
        <v>55.36</v>
      </c>
      <c r="AK1544" s="5">
        <f t="shared" si="49"/>
        <v>0</v>
      </c>
    </row>
    <row r="1545" spans="1:37" hidden="1" x14ac:dyDescent="0.3">
      <c r="A1545">
        <v>11278</v>
      </c>
      <c r="B1545" t="s">
        <v>255</v>
      </c>
      <c r="C1545" t="s">
        <v>29</v>
      </c>
      <c r="D1545" t="s">
        <v>2824</v>
      </c>
      <c r="E1545" t="s">
        <v>2825</v>
      </c>
      <c r="F1545" t="s">
        <v>87</v>
      </c>
      <c r="G1545" t="s">
        <v>33</v>
      </c>
      <c r="H1545" t="s">
        <v>1929</v>
      </c>
      <c r="I1545" t="s">
        <v>1930</v>
      </c>
      <c r="J1545" t="s">
        <v>36</v>
      </c>
      <c r="K1545" t="s">
        <v>29</v>
      </c>
      <c r="L1545" t="s">
        <v>1930</v>
      </c>
      <c r="M1545" s="4">
        <v>39778</v>
      </c>
      <c r="N1545" s="4">
        <v>39778</v>
      </c>
      <c r="O1545" s="1">
        <v>39778</v>
      </c>
      <c r="P1545" t="s">
        <v>52</v>
      </c>
      <c r="R1545" t="s">
        <v>71</v>
      </c>
      <c r="S1545" t="s">
        <v>1931</v>
      </c>
      <c r="T1545" t="s">
        <v>143</v>
      </c>
      <c r="U1545" t="s">
        <v>144</v>
      </c>
      <c r="V1545" t="s">
        <v>57</v>
      </c>
      <c r="W1545" s="6" t="s">
        <v>145</v>
      </c>
      <c r="X1545" t="s">
        <v>146</v>
      </c>
      <c r="Y1545">
        <v>60</v>
      </c>
      <c r="Z1545">
        <v>11569</v>
      </c>
      <c r="AA1545" t="s">
        <v>87</v>
      </c>
      <c r="AB1545" s="5">
        <f t="shared" si="48"/>
        <v>2371.7673611111113</v>
      </c>
      <c r="AC1545" s="3">
        <v>109327.05</v>
      </c>
      <c r="AD1545" s="3">
        <v>9.4499999999999993</v>
      </c>
      <c r="AE1545" s="3">
        <v>0.16</v>
      </c>
      <c r="AF1545" t="s">
        <v>60</v>
      </c>
      <c r="AG1545" t="s">
        <v>47</v>
      </c>
      <c r="AH1545" s="8">
        <v>1072</v>
      </c>
      <c r="AI1545" s="7">
        <v>8504.7199999999993</v>
      </c>
      <c r="AJ1545" s="9">
        <v>214.28</v>
      </c>
      <c r="AK1545" s="5">
        <f t="shared" si="49"/>
        <v>0</v>
      </c>
    </row>
    <row r="1546" spans="1:37" x14ac:dyDescent="0.3">
      <c r="A1546">
        <v>11280</v>
      </c>
      <c r="B1546" t="s">
        <v>2100</v>
      </c>
      <c r="C1546" t="s">
        <v>29</v>
      </c>
      <c r="D1546" t="s">
        <v>2826</v>
      </c>
      <c r="E1546" t="s">
        <v>2827</v>
      </c>
      <c r="F1546" t="s">
        <v>2103</v>
      </c>
      <c r="G1546" t="s">
        <v>33</v>
      </c>
      <c r="H1546" t="s">
        <v>1929</v>
      </c>
      <c r="I1546" t="s">
        <v>1930</v>
      </c>
      <c r="J1546" t="s">
        <v>36</v>
      </c>
      <c r="K1546" t="s">
        <v>29</v>
      </c>
      <c r="L1546" t="s">
        <v>1930</v>
      </c>
      <c r="M1546" s="4">
        <v>39769</v>
      </c>
      <c r="N1546" s="4">
        <v>39769</v>
      </c>
      <c r="O1546" s="1">
        <v>39769</v>
      </c>
      <c r="P1546" t="s">
        <v>38</v>
      </c>
      <c r="R1546" t="s">
        <v>39</v>
      </c>
      <c r="S1546" t="s">
        <v>1931</v>
      </c>
      <c r="T1546" t="s">
        <v>126</v>
      </c>
      <c r="U1546" t="s">
        <v>127</v>
      </c>
      <c r="V1546" t="s">
        <v>128</v>
      </c>
      <c r="W1546" s="6" t="s">
        <v>44</v>
      </c>
      <c r="X1546" t="s">
        <v>45</v>
      </c>
      <c r="Y1546">
        <v>20</v>
      </c>
      <c r="Z1546">
        <v>25</v>
      </c>
      <c r="AA1546" t="s">
        <v>2103</v>
      </c>
      <c r="AB1546" s="5">
        <f t="shared" si="48"/>
        <v>21638.408070175439</v>
      </c>
      <c r="AC1546" s="3">
        <v>800</v>
      </c>
      <c r="AD1546" s="3">
        <v>32</v>
      </c>
      <c r="AE1546" s="3">
        <v>1.6</v>
      </c>
      <c r="AF1546" t="s">
        <v>125</v>
      </c>
      <c r="AG1546" t="s">
        <v>47</v>
      </c>
      <c r="AH1546" s="8">
        <v>19</v>
      </c>
      <c r="AI1546" s="12">
        <v>851.24</v>
      </c>
      <c r="AJ1546" s="9">
        <v>1.57</v>
      </c>
      <c r="AK1546" s="5">
        <f t="shared" si="49"/>
        <v>0</v>
      </c>
    </row>
    <row r="1547" spans="1:37" x14ac:dyDescent="0.3">
      <c r="A1547">
        <v>11281</v>
      </c>
      <c r="B1547" t="s">
        <v>91</v>
      </c>
      <c r="C1547" t="s">
        <v>29</v>
      </c>
      <c r="D1547" t="s">
        <v>2828</v>
      </c>
      <c r="E1547" t="s">
        <v>2829</v>
      </c>
      <c r="F1547" t="s">
        <v>94</v>
      </c>
      <c r="G1547" t="s">
        <v>33</v>
      </c>
      <c r="H1547" t="s">
        <v>1929</v>
      </c>
      <c r="I1547" t="s">
        <v>1930</v>
      </c>
      <c r="J1547" t="s">
        <v>36</v>
      </c>
      <c r="K1547" t="s">
        <v>29</v>
      </c>
      <c r="L1547" t="s">
        <v>1930</v>
      </c>
      <c r="M1547" s="4">
        <v>39874</v>
      </c>
      <c r="N1547" s="4">
        <v>39874</v>
      </c>
      <c r="O1547" s="1">
        <v>39874</v>
      </c>
      <c r="P1547" t="s">
        <v>52</v>
      </c>
      <c r="R1547" t="s">
        <v>71</v>
      </c>
      <c r="S1547" t="s">
        <v>1931</v>
      </c>
      <c r="T1547" t="s">
        <v>249</v>
      </c>
      <c r="U1547" t="s">
        <v>89</v>
      </c>
      <c r="V1547" t="s">
        <v>57</v>
      </c>
      <c r="W1547" s="6" t="s">
        <v>244</v>
      </c>
      <c r="X1547" t="s">
        <v>76</v>
      </c>
      <c r="Y1547">
        <v>60</v>
      </c>
      <c r="Z1547">
        <v>10000</v>
      </c>
      <c r="AA1547" t="s">
        <v>94</v>
      </c>
      <c r="AB1547" s="5">
        <f t="shared" si="48"/>
        <v>21638.408070175439</v>
      </c>
      <c r="AC1547" s="3">
        <v>79000</v>
      </c>
      <c r="AD1547" s="3">
        <v>7.9</v>
      </c>
      <c r="AE1547" s="3">
        <v>0.13</v>
      </c>
      <c r="AF1547" t="s">
        <v>60</v>
      </c>
      <c r="AG1547" t="s">
        <v>47</v>
      </c>
      <c r="AH1547" s="8">
        <v>581</v>
      </c>
      <c r="AI1547" s="12">
        <v>3238</v>
      </c>
      <c r="AJ1547" s="9">
        <v>154.84</v>
      </c>
      <c r="AK1547" s="5">
        <f t="shared" si="49"/>
        <v>0</v>
      </c>
    </row>
    <row r="1548" spans="1:37" x14ac:dyDescent="0.3">
      <c r="A1548">
        <v>11282</v>
      </c>
      <c r="B1548" t="s">
        <v>84</v>
      </c>
      <c r="C1548" t="s">
        <v>29</v>
      </c>
      <c r="D1548" t="s">
        <v>2830</v>
      </c>
      <c r="E1548" t="s">
        <v>2831</v>
      </c>
      <c r="F1548" t="s">
        <v>87</v>
      </c>
      <c r="G1548" t="s">
        <v>33</v>
      </c>
      <c r="H1548" t="s">
        <v>1929</v>
      </c>
      <c r="I1548" t="s">
        <v>1930</v>
      </c>
      <c r="J1548" t="s">
        <v>36</v>
      </c>
      <c r="K1548" t="s">
        <v>29</v>
      </c>
      <c r="L1548" t="s">
        <v>1930</v>
      </c>
      <c r="M1548" s="4">
        <v>39853</v>
      </c>
      <c r="N1548" s="4">
        <v>39853</v>
      </c>
      <c r="O1548" s="1">
        <v>39853</v>
      </c>
      <c r="P1548" t="s">
        <v>52</v>
      </c>
      <c r="R1548" t="s">
        <v>71</v>
      </c>
      <c r="S1548" t="s">
        <v>1931</v>
      </c>
      <c r="T1548" t="s">
        <v>614</v>
      </c>
      <c r="U1548" t="s">
        <v>357</v>
      </c>
      <c r="V1548" t="s">
        <v>57</v>
      </c>
      <c r="W1548" s="6" t="s">
        <v>244</v>
      </c>
      <c r="X1548" t="s">
        <v>76</v>
      </c>
      <c r="Y1548">
        <v>60</v>
      </c>
      <c r="Z1548">
        <v>4</v>
      </c>
      <c r="AA1548" t="s">
        <v>87</v>
      </c>
      <c r="AB1548" s="5">
        <f t="shared" si="48"/>
        <v>21638.408070175439</v>
      </c>
      <c r="AC1548" s="3">
        <v>105.2</v>
      </c>
      <c r="AD1548" s="3">
        <v>26.3</v>
      </c>
      <c r="AE1548" s="3">
        <v>0.44</v>
      </c>
      <c r="AF1548" t="s">
        <v>60</v>
      </c>
      <c r="AG1548" t="s">
        <v>47</v>
      </c>
      <c r="AH1548" s="8">
        <v>1</v>
      </c>
      <c r="AI1548" s="12">
        <v>165</v>
      </c>
      <c r="AJ1548" s="9">
        <v>0.21</v>
      </c>
      <c r="AK1548" s="5">
        <f t="shared" si="49"/>
        <v>0</v>
      </c>
    </row>
    <row r="1549" spans="1:37" x14ac:dyDescent="0.3">
      <c r="A1549">
        <v>11283</v>
      </c>
      <c r="B1549" t="s">
        <v>409</v>
      </c>
      <c r="C1549" t="s">
        <v>29</v>
      </c>
      <c r="D1549" t="s">
        <v>2191</v>
      </c>
      <c r="E1549" t="s">
        <v>2192</v>
      </c>
      <c r="F1549" t="s">
        <v>87</v>
      </c>
      <c r="G1549" t="s">
        <v>33</v>
      </c>
      <c r="H1549" t="s">
        <v>1929</v>
      </c>
      <c r="I1549" t="s">
        <v>1930</v>
      </c>
      <c r="J1549" t="s">
        <v>36</v>
      </c>
      <c r="K1549" t="s">
        <v>29</v>
      </c>
      <c r="L1549" t="s">
        <v>1930</v>
      </c>
      <c r="M1549" s="4">
        <v>39701</v>
      </c>
      <c r="N1549" s="4">
        <v>39701</v>
      </c>
      <c r="O1549" s="1">
        <v>39701</v>
      </c>
      <c r="P1549" t="s">
        <v>52</v>
      </c>
      <c r="R1549" t="s">
        <v>71</v>
      </c>
      <c r="S1549" t="s">
        <v>1931</v>
      </c>
      <c r="T1549" t="s">
        <v>305</v>
      </c>
      <c r="U1549" t="s">
        <v>98</v>
      </c>
      <c r="V1549" t="s">
        <v>57</v>
      </c>
      <c r="W1549" s="6" t="s">
        <v>306</v>
      </c>
      <c r="X1549" t="s">
        <v>76</v>
      </c>
      <c r="Y1549">
        <v>30</v>
      </c>
      <c r="Z1549">
        <v>12000</v>
      </c>
      <c r="AA1549" t="s">
        <v>87</v>
      </c>
      <c r="AB1549" s="5">
        <f t="shared" si="48"/>
        <v>21638.408070175439</v>
      </c>
      <c r="AC1549" s="3">
        <v>140640</v>
      </c>
      <c r="AD1549" s="3">
        <v>11.72</v>
      </c>
      <c r="AE1549" s="3">
        <v>0.39</v>
      </c>
      <c r="AF1549" t="s">
        <v>60</v>
      </c>
      <c r="AG1549" t="s">
        <v>109</v>
      </c>
      <c r="AH1549" s="8" t="s">
        <v>44</v>
      </c>
      <c r="AI1549" s="12" t="s">
        <v>44</v>
      </c>
      <c r="AJ1549" s="9">
        <v>225.02</v>
      </c>
      <c r="AK1549" s="5">
        <f t="shared" si="49"/>
        <v>0</v>
      </c>
    </row>
    <row r="1550" spans="1:37" x14ac:dyDescent="0.3">
      <c r="A1550">
        <v>11284</v>
      </c>
      <c r="B1550" t="s">
        <v>152</v>
      </c>
      <c r="C1550" t="s">
        <v>29</v>
      </c>
      <c r="D1550" t="s">
        <v>2832</v>
      </c>
      <c r="E1550" t="s">
        <v>2833</v>
      </c>
      <c r="F1550" t="s">
        <v>155</v>
      </c>
      <c r="G1550" t="s">
        <v>33</v>
      </c>
      <c r="H1550" t="s">
        <v>1929</v>
      </c>
      <c r="I1550" t="s">
        <v>1930</v>
      </c>
      <c r="J1550" t="s">
        <v>310</v>
      </c>
      <c r="K1550" t="s">
        <v>29</v>
      </c>
      <c r="L1550" t="s">
        <v>1930</v>
      </c>
      <c r="M1550" s="4">
        <v>39703</v>
      </c>
      <c r="N1550" s="4">
        <v>39703</v>
      </c>
      <c r="O1550" s="1">
        <v>39703</v>
      </c>
      <c r="P1550" t="s">
        <v>52</v>
      </c>
      <c r="R1550" t="s">
        <v>71</v>
      </c>
      <c r="S1550" t="s">
        <v>1931</v>
      </c>
      <c r="T1550" t="s">
        <v>305</v>
      </c>
      <c r="U1550" t="s">
        <v>98</v>
      </c>
      <c r="V1550" t="s">
        <v>57</v>
      </c>
      <c r="W1550" s="6" t="s">
        <v>306</v>
      </c>
      <c r="X1550" t="s">
        <v>76</v>
      </c>
      <c r="Y1550">
        <v>30</v>
      </c>
      <c r="Z1550">
        <v>4000</v>
      </c>
      <c r="AA1550" t="s">
        <v>155</v>
      </c>
      <c r="AB1550" s="5">
        <f t="shared" si="48"/>
        <v>21638.408070175439</v>
      </c>
      <c r="AC1550" s="3">
        <v>48040</v>
      </c>
      <c r="AD1550" s="3">
        <v>12.01</v>
      </c>
      <c r="AE1550" s="3">
        <v>0.4</v>
      </c>
      <c r="AF1550" t="s">
        <v>60</v>
      </c>
      <c r="AG1550" t="s">
        <v>47</v>
      </c>
      <c r="AH1550" s="8">
        <v>8481</v>
      </c>
      <c r="AI1550" s="12">
        <v>30585.17</v>
      </c>
      <c r="AJ1550" s="9">
        <v>76.86</v>
      </c>
      <c r="AK1550" s="5">
        <f t="shared" si="49"/>
        <v>0</v>
      </c>
    </row>
    <row r="1551" spans="1:37" x14ac:dyDescent="0.3">
      <c r="A1551">
        <v>11286</v>
      </c>
      <c r="B1551" t="s">
        <v>152</v>
      </c>
      <c r="C1551" t="s">
        <v>29</v>
      </c>
      <c r="D1551" t="s">
        <v>2834</v>
      </c>
      <c r="E1551" t="s">
        <v>2835</v>
      </c>
      <c r="F1551" t="s">
        <v>155</v>
      </c>
      <c r="G1551" t="s">
        <v>33</v>
      </c>
      <c r="H1551" t="s">
        <v>1929</v>
      </c>
      <c r="I1551" t="s">
        <v>1930</v>
      </c>
      <c r="J1551" t="s">
        <v>310</v>
      </c>
      <c r="K1551" t="s">
        <v>29</v>
      </c>
      <c r="L1551" t="s">
        <v>1930</v>
      </c>
      <c r="M1551" s="4">
        <v>39655</v>
      </c>
      <c r="N1551" s="4">
        <v>39655</v>
      </c>
      <c r="O1551" s="1">
        <v>39655</v>
      </c>
      <c r="P1551" t="s">
        <v>52</v>
      </c>
      <c r="R1551" t="s">
        <v>71</v>
      </c>
      <c r="S1551" t="s">
        <v>1931</v>
      </c>
      <c r="T1551" t="s">
        <v>305</v>
      </c>
      <c r="U1551" t="s">
        <v>98</v>
      </c>
      <c r="V1551" t="s">
        <v>57</v>
      </c>
      <c r="W1551" s="6" t="s">
        <v>306</v>
      </c>
      <c r="X1551" t="s">
        <v>76</v>
      </c>
      <c r="Y1551">
        <v>30</v>
      </c>
      <c r="Z1551">
        <v>4000</v>
      </c>
      <c r="AA1551" t="s">
        <v>155</v>
      </c>
      <c r="AB1551" s="5">
        <f t="shared" si="48"/>
        <v>21638.408070175439</v>
      </c>
      <c r="AC1551" s="3">
        <v>48040</v>
      </c>
      <c r="AD1551" s="3">
        <v>12.01</v>
      </c>
      <c r="AE1551" s="3">
        <v>0.4</v>
      </c>
      <c r="AF1551" t="s">
        <v>60</v>
      </c>
      <c r="AG1551" t="s">
        <v>47</v>
      </c>
      <c r="AH1551" s="8">
        <v>342</v>
      </c>
      <c r="AI1551" s="12">
        <v>1648.64</v>
      </c>
      <c r="AJ1551" s="9">
        <v>76.86</v>
      </c>
      <c r="AK1551" s="5">
        <f t="shared" si="49"/>
        <v>0</v>
      </c>
    </row>
    <row r="1552" spans="1:37" x14ac:dyDescent="0.3">
      <c r="A1552">
        <v>11289</v>
      </c>
      <c r="B1552" t="s">
        <v>806</v>
      </c>
      <c r="C1552" t="s">
        <v>29</v>
      </c>
      <c r="D1552" t="s">
        <v>2836</v>
      </c>
      <c r="E1552" t="s">
        <v>2837</v>
      </c>
      <c r="F1552" t="s">
        <v>809</v>
      </c>
      <c r="G1552" t="s">
        <v>33</v>
      </c>
      <c r="H1552" t="s">
        <v>1929</v>
      </c>
      <c r="I1552" t="s">
        <v>1930</v>
      </c>
      <c r="J1552" t="s">
        <v>36</v>
      </c>
      <c r="K1552" t="s">
        <v>29</v>
      </c>
      <c r="L1552" t="s">
        <v>1930</v>
      </c>
      <c r="M1552" s="4">
        <v>39791</v>
      </c>
      <c r="N1552" s="4">
        <v>39791</v>
      </c>
      <c r="O1552" s="1">
        <v>39791</v>
      </c>
      <c r="P1552" t="s">
        <v>52</v>
      </c>
      <c r="R1552" t="s">
        <v>71</v>
      </c>
      <c r="S1552" t="s">
        <v>1931</v>
      </c>
      <c r="T1552" t="s">
        <v>115</v>
      </c>
      <c r="U1552" t="s">
        <v>116</v>
      </c>
      <c r="V1552" t="s">
        <v>117</v>
      </c>
      <c r="W1552" s="6" t="s">
        <v>118</v>
      </c>
      <c r="X1552" t="s">
        <v>76</v>
      </c>
      <c r="Y1552">
        <v>120</v>
      </c>
      <c r="Z1552">
        <v>60</v>
      </c>
      <c r="AA1552" t="s">
        <v>809</v>
      </c>
      <c r="AB1552" s="5">
        <f t="shared" si="48"/>
        <v>21638.408070175439</v>
      </c>
      <c r="AC1552" s="3">
        <v>2466</v>
      </c>
      <c r="AD1552" s="3">
        <v>41.1</v>
      </c>
      <c r="AE1552" s="3">
        <v>0.34</v>
      </c>
      <c r="AF1552" t="s">
        <v>122</v>
      </c>
      <c r="AG1552" t="s">
        <v>47</v>
      </c>
      <c r="AH1552" s="8">
        <v>547</v>
      </c>
      <c r="AI1552" s="12">
        <v>2437.63</v>
      </c>
      <c r="AJ1552" s="9">
        <v>4.83</v>
      </c>
      <c r="AK1552" s="5">
        <f t="shared" si="49"/>
        <v>0</v>
      </c>
    </row>
    <row r="1553" spans="1:37" x14ac:dyDescent="0.3">
      <c r="A1553">
        <v>11290</v>
      </c>
      <c r="B1553" t="s">
        <v>187</v>
      </c>
      <c r="C1553" t="s">
        <v>29</v>
      </c>
      <c r="D1553" t="s">
        <v>2838</v>
      </c>
      <c r="E1553" t="s">
        <v>2839</v>
      </c>
      <c r="F1553" t="s">
        <v>32</v>
      </c>
      <c r="G1553" t="s">
        <v>33</v>
      </c>
      <c r="H1553" t="s">
        <v>1929</v>
      </c>
      <c r="I1553" t="s">
        <v>1930</v>
      </c>
      <c r="J1553" t="s">
        <v>36</v>
      </c>
      <c r="K1553" t="s">
        <v>29</v>
      </c>
      <c r="L1553" t="s">
        <v>1930</v>
      </c>
      <c r="M1553" s="4">
        <v>39728</v>
      </c>
      <c r="N1553" s="4">
        <v>39728</v>
      </c>
      <c r="O1553" s="1">
        <v>39728</v>
      </c>
      <c r="P1553" t="s">
        <v>52</v>
      </c>
      <c r="R1553" t="s">
        <v>71</v>
      </c>
      <c r="S1553" t="s">
        <v>1931</v>
      </c>
      <c r="T1553" t="s">
        <v>332</v>
      </c>
      <c r="U1553" t="s">
        <v>242</v>
      </c>
      <c r="V1553" t="s">
        <v>57</v>
      </c>
      <c r="W1553" s="6" t="s">
        <v>244</v>
      </c>
      <c r="X1553" t="s">
        <v>76</v>
      </c>
      <c r="Y1553">
        <v>30</v>
      </c>
      <c r="Z1553">
        <v>5547</v>
      </c>
      <c r="AA1553" t="s">
        <v>32</v>
      </c>
      <c r="AB1553" s="5">
        <f t="shared" si="48"/>
        <v>21638.408070175439</v>
      </c>
      <c r="AC1553" s="3">
        <v>94299</v>
      </c>
      <c r="AD1553" s="3">
        <v>17</v>
      </c>
      <c r="AE1553" s="3">
        <v>0.56999999999999995</v>
      </c>
      <c r="AF1553" t="s">
        <v>307</v>
      </c>
      <c r="AG1553" t="s">
        <v>47</v>
      </c>
      <c r="AH1553" s="8">
        <v>333</v>
      </c>
      <c r="AI1553" s="12">
        <v>1793.11</v>
      </c>
      <c r="AJ1553" s="9">
        <v>150.88</v>
      </c>
      <c r="AK1553" s="5">
        <f t="shared" si="49"/>
        <v>0</v>
      </c>
    </row>
    <row r="1554" spans="1:37" x14ac:dyDescent="0.3">
      <c r="A1554">
        <v>11291</v>
      </c>
      <c r="B1554" t="s">
        <v>806</v>
      </c>
      <c r="C1554" t="s">
        <v>29</v>
      </c>
      <c r="D1554" t="s">
        <v>2537</v>
      </c>
      <c r="E1554" t="s">
        <v>2538</v>
      </c>
      <c r="F1554" t="s">
        <v>809</v>
      </c>
      <c r="G1554" t="s">
        <v>33</v>
      </c>
      <c r="H1554" t="s">
        <v>1929</v>
      </c>
      <c r="I1554" t="s">
        <v>1930</v>
      </c>
      <c r="J1554" t="s">
        <v>36</v>
      </c>
      <c r="K1554" t="s">
        <v>29</v>
      </c>
      <c r="L1554" t="s">
        <v>1930</v>
      </c>
      <c r="M1554" s="4">
        <v>39791</v>
      </c>
      <c r="N1554" s="4">
        <v>39791</v>
      </c>
      <c r="O1554" s="1">
        <v>39791</v>
      </c>
      <c r="P1554" t="s">
        <v>52</v>
      </c>
      <c r="R1554" t="s">
        <v>71</v>
      </c>
      <c r="S1554" t="s">
        <v>1931</v>
      </c>
      <c r="T1554" t="s">
        <v>143</v>
      </c>
      <c r="U1554" t="s">
        <v>144</v>
      </c>
      <c r="V1554" t="s">
        <v>57</v>
      </c>
      <c r="W1554" s="6" t="s">
        <v>145</v>
      </c>
      <c r="X1554" t="s">
        <v>146</v>
      </c>
      <c r="Y1554">
        <v>60</v>
      </c>
      <c r="Z1554">
        <v>1144</v>
      </c>
      <c r="AA1554" t="s">
        <v>809</v>
      </c>
      <c r="AB1554" s="5">
        <f t="shared" si="48"/>
        <v>21638.408070175439</v>
      </c>
      <c r="AC1554" s="3">
        <v>10696.4</v>
      </c>
      <c r="AD1554" s="3">
        <v>9.35</v>
      </c>
      <c r="AE1554" s="3">
        <v>0.16</v>
      </c>
      <c r="AF1554" t="s">
        <v>60</v>
      </c>
      <c r="AG1554" t="s">
        <v>109</v>
      </c>
      <c r="AH1554" s="8" t="s">
        <v>44</v>
      </c>
      <c r="AI1554" s="12" t="s">
        <v>44</v>
      </c>
      <c r="AJ1554" s="9">
        <v>20.96</v>
      </c>
      <c r="AK1554" s="5">
        <f t="shared" si="49"/>
        <v>0</v>
      </c>
    </row>
    <row r="1555" spans="1:37" x14ac:dyDescent="0.3">
      <c r="A1555">
        <v>11292</v>
      </c>
      <c r="B1555" t="s">
        <v>221</v>
      </c>
      <c r="C1555" t="s">
        <v>29</v>
      </c>
      <c r="D1555" t="s">
        <v>2213</v>
      </c>
      <c r="E1555" t="s">
        <v>2214</v>
      </c>
      <c r="F1555" t="s">
        <v>224</v>
      </c>
      <c r="G1555" t="s">
        <v>33</v>
      </c>
      <c r="H1555" t="s">
        <v>1929</v>
      </c>
      <c r="I1555" t="s">
        <v>1930</v>
      </c>
      <c r="J1555" t="s">
        <v>36</v>
      </c>
      <c r="K1555" t="s">
        <v>29</v>
      </c>
      <c r="L1555" t="s">
        <v>1930</v>
      </c>
      <c r="M1555" s="4">
        <v>39875</v>
      </c>
      <c r="N1555" s="4">
        <v>39875</v>
      </c>
      <c r="O1555" s="1">
        <v>39875</v>
      </c>
      <c r="P1555" t="s">
        <v>52</v>
      </c>
      <c r="R1555" t="s">
        <v>71</v>
      </c>
      <c r="S1555" t="s">
        <v>1931</v>
      </c>
      <c r="T1555" t="s">
        <v>2520</v>
      </c>
      <c r="U1555" t="s">
        <v>850</v>
      </c>
      <c r="V1555" t="s">
        <v>57</v>
      </c>
      <c r="W1555" s="6" t="s">
        <v>2007</v>
      </c>
      <c r="X1555" t="s">
        <v>146</v>
      </c>
      <c r="Y1555">
        <v>60</v>
      </c>
      <c r="Z1555">
        <v>1044</v>
      </c>
      <c r="AA1555" t="s">
        <v>224</v>
      </c>
      <c r="AB1555" s="5">
        <f t="shared" si="48"/>
        <v>21638.408070175439</v>
      </c>
      <c r="AC1555" s="3">
        <v>3967.2</v>
      </c>
      <c r="AD1555" s="3">
        <v>3.8</v>
      </c>
      <c r="AE1555" s="3">
        <v>0.06</v>
      </c>
      <c r="AF1555" t="s">
        <v>307</v>
      </c>
      <c r="AG1555" t="s">
        <v>109</v>
      </c>
      <c r="AH1555" s="8" t="s">
        <v>44</v>
      </c>
      <c r="AI1555" s="12" t="s">
        <v>44</v>
      </c>
      <c r="AJ1555" s="9">
        <v>7.78</v>
      </c>
      <c r="AK1555" s="5">
        <f t="shared" si="49"/>
        <v>0</v>
      </c>
    </row>
    <row r="1556" spans="1:37" x14ac:dyDescent="0.3">
      <c r="A1556">
        <v>11293</v>
      </c>
      <c r="B1556" t="s">
        <v>102</v>
      </c>
      <c r="C1556" t="s">
        <v>29</v>
      </c>
      <c r="D1556" t="s">
        <v>2840</v>
      </c>
      <c r="E1556" t="s">
        <v>2841</v>
      </c>
      <c r="F1556" t="s">
        <v>105</v>
      </c>
      <c r="G1556" t="s">
        <v>33</v>
      </c>
      <c r="H1556" t="s">
        <v>1929</v>
      </c>
      <c r="I1556" t="s">
        <v>1930</v>
      </c>
      <c r="J1556" t="s">
        <v>310</v>
      </c>
      <c r="K1556" t="s">
        <v>29</v>
      </c>
      <c r="L1556" t="s">
        <v>1930</v>
      </c>
      <c r="M1556" s="4">
        <v>39878</v>
      </c>
      <c r="N1556" s="4">
        <v>39878</v>
      </c>
      <c r="O1556" s="1">
        <v>39878</v>
      </c>
      <c r="P1556" t="s">
        <v>52</v>
      </c>
      <c r="R1556" t="s">
        <v>53</v>
      </c>
      <c r="S1556" t="s">
        <v>1931</v>
      </c>
      <c r="T1556" t="s">
        <v>873</v>
      </c>
      <c r="U1556" t="s">
        <v>357</v>
      </c>
      <c r="V1556" t="s">
        <v>57</v>
      </c>
      <c r="W1556" s="6" t="s">
        <v>874</v>
      </c>
      <c r="X1556" t="s">
        <v>90</v>
      </c>
      <c r="Y1556">
        <v>240</v>
      </c>
      <c r="Z1556">
        <v>4439</v>
      </c>
      <c r="AA1556" t="s">
        <v>105</v>
      </c>
      <c r="AB1556" s="5">
        <f t="shared" si="48"/>
        <v>21638.408070175439</v>
      </c>
      <c r="AC1556" s="3">
        <v>71689.850000000006</v>
      </c>
      <c r="AD1556" s="3">
        <v>16.149999999999999</v>
      </c>
      <c r="AE1556" s="3">
        <v>7.0000000000000007E-2</v>
      </c>
      <c r="AF1556" t="s">
        <v>60</v>
      </c>
      <c r="AG1556" t="s">
        <v>47</v>
      </c>
      <c r="AH1556" s="8">
        <v>1592</v>
      </c>
      <c r="AI1556" s="12">
        <v>6708.25</v>
      </c>
      <c r="AJ1556" s="9">
        <v>140.51</v>
      </c>
      <c r="AK1556" s="5">
        <f t="shared" si="49"/>
        <v>0</v>
      </c>
    </row>
    <row r="1557" spans="1:37" x14ac:dyDescent="0.3">
      <c r="A1557">
        <v>11294</v>
      </c>
      <c r="B1557" t="s">
        <v>148</v>
      </c>
      <c r="C1557" t="s">
        <v>29</v>
      </c>
      <c r="D1557" t="s">
        <v>2541</v>
      </c>
      <c r="E1557" t="s">
        <v>2542</v>
      </c>
      <c r="F1557" t="s">
        <v>151</v>
      </c>
      <c r="G1557" t="s">
        <v>33</v>
      </c>
      <c r="H1557" t="s">
        <v>1929</v>
      </c>
      <c r="I1557" t="s">
        <v>1930</v>
      </c>
      <c r="J1557" t="s">
        <v>36</v>
      </c>
      <c r="K1557" t="s">
        <v>29</v>
      </c>
      <c r="L1557" t="s">
        <v>1930</v>
      </c>
      <c r="M1557" s="4">
        <v>39875</v>
      </c>
      <c r="N1557" s="4">
        <v>39875</v>
      </c>
      <c r="O1557" s="1">
        <v>39875</v>
      </c>
      <c r="P1557" t="s">
        <v>52</v>
      </c>
      <c r="R1557" t="s">
        <v>53</v>
      </c>
      <c r="S1557" t="s">
        <v>1931</v>
      </c>
      <c r="T1557" t="s">
        <v>795</v>
      </c>
      <c r="U1557" t="s">
        <v>98</v>
      </c>
      <c r="V1557" t="s">
        <v>57</v>
      </c>
      <c r="W1557" s="6" t="s">
        <v>100</v>
      </c>
      <c r="X1557" t="s">
        <v>83</v>
      </c>
      <c r="Y1557">
        <v>90</v>
      </c>
      <c r="Z1557">
        <v>210</v>
      </c>
      <c r="AA1557" t="s">
        <v>151</v>
      </c>
      <c r="AB1557" s="5">
        <f t="shared" si="48"/>
        <v>21638.408070175439</v>
      </c>
      <c r="AC1557" s="3">
        <v>3204.6</v>
      </c>
      <c r="AD1557" s="3">
        <v>15.26</v>
      </c>
      <c r="AE1557" s="3">
        <v>0.17</v>
      </c>
      <c r="AF1557" t="s">
        <v>60</v>
      </c>
      <c r="AG1557" t="s">
        <v>109</v>
      </c>
      <c r="AH1557" s="8" t="s">
        <v>44</v>
      </c>
      <c r="AI1557" s="12" t="s">
        <v>44</v>
      </c>
      <c r="AJ1557" s="9">
        <v>6.28</v>
      </c>
      <c r="AK1557" s="5">
        <f t="shared" si="49"/>
        <v>0</v>
      </c>
    </row>
    <row r="1558" spans="1:37" x14ac:dyDescent="0.3">
      <c r="A1558">
        <v>11295</v>
      </c>
      <c r="B1558" t="s">
        <v>806</v>
      </c>
      <c r="C1558" t="s">
        <v>29</v>
      </c>
      <c r="D1558" t="s">
        <v>2842</v>
      </c>
      <c r="E1558" t="s">
        <v>2843</v>
      </c>
      <c r="F1558" t="s">
        <v>809</v>
      </c>
      <c r="G1558" t="s">
        <v>33</v>
      </c>
      <c r="H1558" t="s">
        <v>1929</v>
      </c>
      <c r="I1558" t="s">
        <v>1930</v>
      </c>
      <c r="J1558" t="s">
        <v>36</v>
      </c>
      <c r="K1558" t="s">
        <v>29</v>
      </c>
      <c r="L1558" t="s">
        <v>1930</v>
      </c>
      <c r="M1558" s="4">
        <v>39877</v>
      </c>
      <c r="N1558" s="4">
        <v>39877</v>
      </c>
      <c r="O1558" s="1">
        <v>39877</v>
      </c>
      <c r="P1558" t="s">
        <v>52</v>
      </c>
      <c r="R1558" t="s">
        <v>71</v>
      </c>
      <c r="S1558" t="s">
        <v>1931</v>
      </c>
      <c r="T1558" t="s">
        <v>535</v>
      </c>
      <c r="U1558" t="s">
        <v>536</v>
      </c>
      <c r="V1558" t="s">
        <v>537</v>
      </c>
      <c r="W1558" s="6" t="s">
        <v>538</v>
      </c>
      <c r="X1558" t="s">
        <v>146</v>
      </c>
      <c r="Y1558">
        <v>30</v>
      </c>
      <c r="Z1558">
        <v>382</v>
      </c>
      <c r="AA1558" t="s">
        <v>809</v>
      </c>
      <c r="AB1558" s="5">
        <f t="shared" si="48"/>
        <v>21638.408070175439</v>
      </c>
      <c r="AC1558" s="3">
        <v>10027.5</v>
      </c>
      <c r="AD1558" s="3">
        <v>26.25</v>
      </c>
      <c r="AE1558" s="3">
        <v>0.88</v>
      </c>
      <c r="AF1558" t="s">
        <v>430</v>
      </c>
      <c r="AG1558" t="s">
        <v>47</v>
      </c>
      <c r="AH1558" s="8">
        <v>177</v>
      </c>
      <c r="AI1558" s="12">
        <v>2151.27</v>
      </c>
      <c r="AJ1558" s="9">
        <v>19.649999999999999</v>
      </c>
      <c r="AK1558" s="5">
        <f t="shared" si="49"/>
        <v>0</v>
      </c>
    </row>
    <row r="1559" spans="1:37" x14ac:dyDescent="0.3">
      <c r="A1559">
        <v>11298</v>
      </c>
      <c r="B1559" t="s">
        <v>806</v>
      </c>
      <c r="C1559" t="s">
        <v>29</v>
      </c>
      <c r="D1559" t="s">
        <v>2844</v>
      </c>
      <c r="E1559" t="s">
        <v>2845</v>
      </c>
      <c r="F1559" t="s">
        <v>809</v>
      </c>
      <c r="G1559" t="s">
        <v>33</v>
      </c>
      <c r="H1559" t="s">
        <v>1929</v>
      </c>
      <c r="I1559" t="s">
        <v>1930</v>
      </c>
      <c r="J1559" t="s">
        <v>36</v>
      </c>
      <c r="K1559" t="s">
        <v>29</v>
      </c>
      <c r="L1559" t="s">
        <v>1930</v>
      </c>
      <c r="M1559" s="4">
        <v>39911</v>
      </c>
      <c r="N1559" s="4">
        <v>39911</v>
      </c>
      <c r="O1559" s="1">
        <v>39911</v>
      </c>
      <c r="P1559" t="s">
        <v>52</v>
      </c>
      <c r="R1559" t="s">
        <v>71</v>
      </c>
      <c r="S1559" t="s">
        <v>1931</v>
      </c>
      <c r="T1559" t="s">
        <v>535</v>
      </c>
      <c r="U1559" t="s">
        <v>536</v>
      </c>
      <c r="V1559" t="s">
        <v>537</v>
      </c>
      <c r="W1559" s="6" t="s">
        <v>538</v>
      </c>
      <c r="X1559" t="s">
        <v>146</v>
      </c>
      <c r="Y1559">
        <v>30</v>
      </c>
      <c r="Z1559">
        <v>3014</v>
      </c>
      <c r="AA1559" t="s">
        <v>809</v>
      </c>
      <c r="AB1559" s="5">
        <f t="shared" si="48"/>
        <v>21638.408070175439</v>
      </c>
      <c r="AC1559" s="3">
        <v>79117.5</v>
      </c>
      <c r="AD1559" s="3">
        <v>26.25</v>
      </c>
      <c r="AE1559" s="3">
        <v>0.88</v>
      </c>
      <c r="AF1559" t="s">
        <v>430</v>
      </c>
      <c r="AG1559" t="s">
        <v>47</v>
      </c>
      <c r="AH1559" s="8">
        <v>291</v>
      </c>
      <c r="AI1559" s="12">
        <v>1755</v>
      </c>
      <c r="AJ1559" s="9">
        <v>155.07</v>
      </c>
      <c r="AK1559" s="5">
        <f t="shared" si="49"/>
        <v>0</v>
      </c>
    </row>
    <row r="1560" spans="1:37" x14ac:dyDescent="0.3">
      <c r="A1560">
        <v>11299</v>
      </c>
      <c r="B1560" t="s">
        <v>148</v>
      </c>
      <c r="C1560" t="s">
        <v>29</v>
      </c>
      <c r="D1560" t="s">
        <v>2549</v>
      </c>
      <c r="E1560" t="s">
        <v>2550</v>
      </c>
      <c r="F1560" t="s">
        <v>151</v>
      </c>
      <c r="G1560" t="s">
        <v>33</v>
      </c>
      <c r="H1560" t="s">
        <v>1929</v>
      </c>
      <c r="I1560" t="s">
        <v>1930</v>
      </c>
      <c r="J1560" t="s">
        <v>36</v>
      </c>
      <c r="K1560" t="s">
        <v>29</v>
      </c>
      <c r="L1560" t="s">
        <v>1930</v>
      </c>
      <c r="M1560" s="4">
        <v>39756</v>
      </c>
      <c r="N1560" s="4">
        <v>39756</v>
      </c>
      <c r="O1560" s="1">
        <v>39756</v>
      </c>
      <c r="P1560" t="s">
        <v>52</v>
      </c>
      <c r="R1560" t="s">
        <v>53</v>
      </c>
      <c r="S1560" t="s">
        <v>1931</v>
      </c>
      <c r="T1560" t="s">
        <v>499</v>
      </c>
      <c r="U1560" t="s">
        <v>74</v>
      </c>
      <c r="V1560" t="s">
        <v>57</v>
      </c>
      <c r="W1560" s="6" t="s">
        <v>58</v>
      </c>
      <c r="X1560" t="s">
        <v>90</v>
      </c>
      <c r="Y1560">
        <v>240</v>
      </c>
      <c r="Z1560">
        <v>14405</v>
      </c>
      <c r="AA1560" t="s">
        <v>151</v>
      </c>
      <c r="AB1560" s="5">
        <f t="shared" si="48"/>
        <v>21638.408070175439</v>
      </c>
      <c r="AC1560" s="3">
        <v>27369.5</v>
      </c>
      <c r="AD1560" s="3">
        <v>1.9</v>
      </c>
      <c r="AE1560" s="3">
        <v>0.01</v>
      </c>
      <c r="AF1560" t="s">
        <v>60</v>
      </c>
      <c r="AG1560" t="s">
        <v>109</v>
      </c>
      <c r="AH1560" s="8" t="s">
        <v>44</v>
      </c>
      <c r="AI1560" s="12" t="s">
        <v>44</v>
      </c>
      <c r="AJ1560" s="9">
        <v>53.64</v>
      </c>
      <c r="AK1560" s="5">
        <f t="shared" si="49"/>
        <v>0</v>
      </c>
    </row>
    <row r="1561" spans="1:37" hidden="1" x14ac:dyDescent="0.3">
      <c r="A1561">
        <v>11300</v>
      </c>
      <c r="B1561" t="s">
        <v>255</v>
      </c>
      <c r="C1561" t="s">
        <v>29</v>
      </c>
      <c r="D1561" t="s">
        <v>2553</v>
      </c>
      <c r="E1561" t="s">
        <v>2554</v>
      </c>
      <c r="F1561" t="s">
        <v>87</v>
      </c>
      <c r="G1561" t="s">
        <v>33</v>
      </c>
      <c r="H1561" t="s">
        <v>1929</v>
      </c>
      <c r="I1561" t="s">
        <v>1930</v>
      </c>
      <c r="J1561" t="s">
        <v>36</v>
      </c>
      <c r="K1561" t="s">
        <v>29</v>
      </c>
      <c r="L1561" t="s">
        <v>1930</v>
      </c>
      <c r="M1561" s="4">
        <v>39832</v>
      </c>
      <c r="N1561" s="4">
        <v>39832</v>
      </c>
      <c r="O1561" s="1">
        <v>39832</v>
      </c>
      <c r="P1561" t="s">
        <v>52</v>
      </c>
      <c r="R1561" t="s">
        <v>71</v>
      </c>
      <c r="S1561" t="s">
        <v>1931</v>
      </c>
      <c r="T1561" t="s">
        <v>143</v>
      </c>
      <c r="U1561" t="s">
        <v>144</v>
      </c>
      <c r="V1561" t="s">
        <v>57</v>
      </c>
      <c r="W1561" s="6" t="s">
        <v>145</v>
      </c>
      <c r="X1561" t="s">
        <v>146</v>
      </c>
      <c r="Y1561">
        <v>60</v>
      </c>
      <c r="Z1561">
        <v>45000</v>
      </c>
      <c r="AA1561" t="s">
        <v>87</v>
      </c>
      <c r="AB1561" s="5">
        <f t="shared" si="48"/>
        <v>2371.7673611111113</v>
      </c>
      <c r="AC1561" s="3">
        <v>420750</v>
      </c>
      <c r="AD1561" s="3">
        <v>9.35</v>
      </c>
      <c r="AE1561" s="3">
        <v>0.16</v>
      </c>
      <c r="AF1561" t="s">
        <v>60</v>
      </c>
      <c r="AG1561" t="s">
        <v>109</v>
      </c>
      <c r="AH1561" s="8" t="s">
        <v>44</v>
      </c>
      <c r="AI1561" s="7" t="s">
        <v>44</v>
      </c>
      <c r="AJ1561" s="9">
        <v>824.67</v>
      </c>
      <c r="AK1561" s="5">
        <f t="shared" si="49"/>
        <v>0</v>
      </c>
    </row>
    <row r="1562" spans="1:37" x14ac:dyDescent="0.3">
      <c r="A1562">
        <v>11301</v>
      </c>
      <c r="B1562" t="s">
        <v>543</v>
      </c>
      <c r="C1562" t="s">
        <v>29</v>
      </c>
      <c r="D1562" t="s">
        <v>2846</v>
      </c>
      <c r="E1562" t="s">
        <v>2847</v>
      </c>
      <c r="F1562" t="s">
        <v>546</v>
      </c>
      <c r="G1562" t="s">
        <v>33</v>
      </c>
      <c r="H1562" t="s">
        <v>1929</v>
      </c>
      <c r="I1562" t="s">
        <v>1930</v>
      </c>
      <c r="J1562" t="s">
        <v>310</v>
      </c>
      <c r="K1562" t="s">
        <v>29</v>
      </c>
      <c r="L1562" t="s">
        <v>1930</v>
      </c>
      <c r="M1562" s="4">
        <v>39855</v>
      </c>
      <c r="N1562" s="4">
        <v>39855</v>
      </c>
      <c r="O1562" s="1">
        <v>39855</v>
      </c>
      <c r="P1562" t="s">
        <v>38</v>
      </c>
      <c r="R1562" t="s">
        <v>39</v>
      </c>
      <c r="S1562" t="s">
        <v>1931</v>
      </c>
      <c r="T1562" t="s">
        <v>126</v>
      </c>
      <c r="U1562" t="s">
        <v>127</v>
      </c>
      <c r="V1562" t="s">
        <v>128</v>
      </c>
      <c r="W1562" s="6" t="s">
        <v>44</v>
      </c>
      <c r="X1562" t="s">
        <v>45</v>
      </c>
      <c r="Y1562">
        <v>20</v>
      </c>
      <c r="Z1562">
        <v>750</v>
      </c>
      <c r="AA1562" t="s">
        <v>546</v>
      </c>
      <c r="AB1562" s="5">
        <f t="shared" si="48"/>
        <v>21638.408070175439</v>
      </c>
      <c r="AC1562" s="3">
        <v>24000</v>
      </c>
      <c r="AD1562" s="3">
        <v>32</v>
      </c>
      <c r="AE1562" s="3">
        <v>1.6</v>
      </c>
      <c r="AF1562" t="s">
        <v>125</v>
      </c>
      <c r="AG1562" t="s">
        <v>47</v>
      </c>
      <c r="AH1562" s="8">
        <v>241</v>
      </c>
      <c r="AI1562" s="12">
        <v>188</v>
      </c>
      <c r="AJ1562" s="9">
        <v>47.04</v>
      </c>
      <c r="AK1562" s="5">
        <f t="shared" si="49"/>
        <v>0</v>
      </c>
    </row>
    <row r="1563" spans="1:37" x14ac:dyDescent="0.3">
      <c r="A1563">
        <v>11302</v>
      </c>
      <c r="B1563" t="s">
        <v>806</v>
      </c>
      <c r="C1563" t="s">
        <v>29</v>
      </c>
      <c r="D1563" t="s">
        <v>2848</v>
      </c>
      <c r="E1563" t="s">
        <v>2849</v>
      </c>
      <c r="F1563" t="s">
        <v>809</v>
      </c>
      <c r="G1563" t="s">
        <v>33</v>
      </c>
      <c r="H1563" t="s">
        <v>1929</v>
      </c>
      <c r="I1563" t="s">
        <v>1930</v>
      </c>
      <c r="J1563" t="s">
        <v>36</v>
      </c>
      <c r="K1563" t="s">
        <v>29</v>
      </c>
      <c r="L1563" t="s">
        <v>1930</v>
      </c>
      <c r="M1563" s="4">
        <v>39779</v>
      </c>
      <c r="N1563" s="4">
        <v>39779</v>
      </c>
      <c r="O1563" s="1">
        <v>39779</v>
      </c>
      <c r="P1563" t="s">
        <v>52</v>
      </c>
      <c r="R1563" t="s">
        <v>71</v>
      </c>
      <c r="S1563" t="s">
        <v>1931</v>
      </c>
      <c r="T1563" t="s">
        <v>143</v>
      </c>
      <c r="U1563" t="s">
        <v>144</v>
      </c>
      <c r="V1563" t="s">
        <v>57</v>
      </c>
      <c r="W1563" s="6" t="s">
        <v>145</v>
      </c>
      <c r="X1563" t="s">
        <v>146</v>
      </c>
      <c r="Y1563">
        <v>60</v>
      </c>
      <c r="Z1563">
        <v>5377</v>
      </c>
      <c r="AA1563" t="s">
        <v>809</v>
      </c>
      <c r="AB1563" s="5">
        <f t="shared" si="48"/>
        <v>21638.408070175439</v>
      </c>
      <c r="AC1563" s="3">
        <v>50274.95</v>
      </c>
      <c r="AD1563" s="3">
        <v>9.35</v>
      </c>
      <c r="AE1563" s="3">
        <v>0.16</v>
      </c>
      <c r="AF1563" t="s">
        <v>60</v>
      </c>
      <c r="AG1563" t="s">
        <v>47</v>
      </c>
      <c r="AH1563" s="8">
        <v>501</v>
      </c>
      <c r="AI1563" s="12">
        <v>3266.38</v>
      </c>
      <c r="AJ1563" s="9">
        <v>98.54</v>
      </c>
      <c r="AK1563" s="5">
        <f t="shared" si="49"/>
        <v>0</v>
      </c>
    </row>
    <row r="1564" spans="1:37" x14ac:dyDescent="0.3">
      <c r="A1564">
        <v>11303</v>
      </c>
      <c r="B1564" t="s">
        <v>221</v>
      </c>
      <c r="C1564" t="s">
        <v>29</v>
      </c>
      <c r="D1564" t="s">
        <v>2850</v>
      </c>
      <c r="E1564" t="s">
        <v>2851</v>
      </c>
      <c r="F1564" t="s">
        <v>224</v>
      </c>
      <c r="G1564" t="s">
        <v>33</v>
      </c>
      <c r="H1564" t="s">
        <v>1929</v>
      </c>
      <c r="I1564" t="s">
        <v>1930</v>
      </c>
      <c r="J1564" t="s">
        <v>36</v>
      </c>
      <c r="K1564" t="s">
        <v>29</v>
      </c>
      <c r="L1564" t="s">
        <v>1930</v>
      </c>
      <c r="M1564" s="4">
        <v>39892</v>
      </c>
      <c r="N1564" s="4">
        <v>39892</v>
      </c>
      <c r="O1564" s="1">
        <v>39892</v>
      </c>
      <c r="P1564" t="s">
        <v>52</v>
      </c>
      <c r="R1564" t="s">
        <v>71</v>
      </c>
      <c r="S1564" t="s">
        <v>1931</v>
      </c>
      <c r="T1564" t="s">
        <v>563</v>
      </c>
      <c r="U1564" t="s">
        <v>564</v>
      </c>
      <c r="V1564" t="s">
        <v>57</v>
      </c>
      <c r="W1564" s="6" t="s">
        <v>565</v>
      </c>
      <c r="X1564" t="s">
        <v>146</v>
      </c>
      <c r="Y1564">
        <v>60</v>
      </c>
      <c r="Z1564">
        <v>11188</v>
      </c>
      <c r="AA1564" t="s">
        <v>224</v>
      </c>
      <c r="AB1564" s="5">
        <f t="shared" si="48"/>
        <v>21638.408070175439</v>
      </c>
      <c r="AC1564" s="3">
        <v>132018.4</v>
      </c>
      <c r="AD1564" s="3">
        <v>11.8</v>
      </c>
      <c r="AE1564" s="3">
        <v>0.2</v>
      </c>
      <c r="AF1564" t="s">
        <v>307</v>
      </c>
      <c r="AG1564" t="s">
        <v>47</v>
      </c>
      <c r="AH1564" s="8">
        <v>1435</v>
      </c>
      <c r="AI1564" s="12">
        <v>9138</v>
      </c>
      <c r="AJ1564" s="9">
        <v>258.76</v>
      </c>
      <c r="AK1564" s="5">
        <f t="shared" si="49"/>
        <v>0</v>
      </c>
    </row>
    <row r="1565" spans="1:37" x14ac:dyDescent="0.3">
      <c r="A1565">
        <v>11304</v>
      </c>
      <c r="B1565" t="s">
        <v>452</v>
      </c>
      <c r="C1565" t="s">
        <v>29</v>
      </c>
      <c r="D1565" t="s">
        <v>2852</v>
      </c>
      <c r="E1565" t="s">
        <v>2853</v>
      </c>
      <c r="F1565" t="s">
        <v>455</v>
      </c>
      <c r="G1565" t="s">
        <v>33</v>
      </c>
      <c r="H1565" t="s">
        <v>1929</v>
      </c>
      <c r="I1565" t="s">
        <v>1930</v>
      </c>
      <c r="J1565" t="s">
        <v>310</v>
      </c>
      <c r="K1565" t="s">
        <v>29</v>
      </c>
      <c r="L1565" t="s">
        <v>1930</v>
      </c>
      <c r="M1565" s="4">
        <v>39766</v>
      </c>
      <c r="N1565" s="4">
        <v>39766</v>
      </c>
      <c r="O1565" s="1">
        <v>39766</v>
      </c>
      <c r="P1565" t="s">
        <v>52</v>
      </c>
      <c r="R1565" t="s">
        <v>71</v>
      </c>
      <c r="S1565" t="s">
        <v>1931</v>
      </c>
      <c r="T1565" t="s">
        <v>461</v>
      </c>
      <c r="U1565" t="s">
        <v>462</v>
      </c>
      <c r="V1565" t="s">
        <v>57</v>
      </c>
      <c r="W1565" s="6" t="s">
        <v>463</v>
      </c>
      <c r="X1565" t="s">
        <v>146</v>
      </c>
      <c r="Y1565">
        <v>60</v>
      </c>
      <c r="Z1565">
        <v>125009</v>
      </c>
      <c r="AA1565" t="s">
        <v>455</v>
      </c>
      <c r="AB1565" s="5">
        <f t="shared" si="48"/>
        <v>21638.408070175439</v>
      </c>
      <c r="AC1565" s="3">
        <v>900064.8</v>
      </c>
      <c r="AD1565" s="3">
        <v>7.2</v>
      </c>
      <c r="AE1565" s="3">
        <v>0.12</v>
      </c>
      <c r="AF1565" t="s">
        <v>605</v>
      </c>
      <c r="AG1565" t="s">
        <v>47</v>
      </c>
      <c r="AH1565" s="8">
        <v>7910</v>
      </c>
      <c r="AI1565" s="12">
        <v>1012.43</v>
      </c>
      <c r="AJ1565" s="9">
        <v>1440.1</v>
      </c>
      <c r="AK1565" s="5">
        <f t="shared" si="49"/>
        <v>0</v>
      </c>
    </row>
    <row r="1566" spans="1:37" x14ac:dyDescent="0.3">
      <c r="A1566">
        <v>11305</v>
      </c>
      <c r="B1566" t="s">
        <v>1389</v>
      </c>
      <c r="C1566" t="s">
        <v>29</v>
      </c>
      <c r="D1566" t="s">
        <v>2854</v>
      </c>
      <c r="E1566" t="s">
        <v>2855</v>
      </c>
      <c r="F1566" t="s">
        <v>87</v>
      </c>
      <c r="G1566" t="s">
        <v>33</v>
      </c>
      <c r="H1566" t="s">
        <v>1929</v>
      </c>
      <c r="I1566" t="s">
        <v>1930</v>
      </c>
      <c r="J1566" t="s">
        <v>36</v>
      </c>
      <c r="K1566" t="s">
        <v>29</v>
      </c>
      <c r="L1566" t="s">
        <v>1930</v>
      </c>
      <c r="M1566" s="4">
        <v>39723</v>
      </c>
      <c r="N1566" s="4">
        <v>39723</v>
      </c>
      <c r="O1566" s="1">
        <v>39723</v>
      </c>
      <c r="P1566" t="s">
        <v>52</v>
      </c>
      <c r="R1566" t="s">
        <v>71</v>
      </c>
      <c r="S1566" t="s">
        <v>1931</v>
      </c>
      <c r="T1566" t="s">
        <v>2520</v>
      </c>
      <c r="U1566" t="s">
        <v>850</v>
      </c>
      <c r="V1566" t="s">
        <v>57</v>
      </c>
      <c r="W1566" s="6" t="s">
        <v>2007</v>
      </c>
      <c r="X1566" t="s">
        <v>146</v>
      </c>
      <c r="Y1566">
        <v>60</v>
      </c>
      <c r="Z1566">
        <v>969</v>
      </c>
      <c r="AA1566" t="s">
        <v>87</v>
      </c>
      <c r="AB1566" s="5">
        <f t="shared" si="48"/>
        <v>21638.408070175439</v>
      </c>
      <c r="AC1566" s="3">
        <v>3779.1</v>
      </c>
      <c r="AD1566" s="3">
        <v>3.9</v>
      </c>
      <c r="AE1566" s="3">
        <v>0.06</v>
      </c>
      <c r="AF1566" t="s">
        <v>307</v>
      </c>
      <c r="AG1566" t="s">
        <v>47</v>
      </c>
      <c r="AH1566" s="8">
        <v>71</v>
      </c>
      <c r="AI1566" s="12">
        <v>1181.4100000000001</v>
      </c>
      <c r="AJ1566" s="9">
        <v>6.05</v>
      </c>
      <c r="AK1566" s="5">
        <f t="shared" si="49"/>
        <v>0</v>
      </c>
    </row>
    <row r="1567" spans="1:37" x14ac:dyDescent="0.3">
      <c r="A1567">
        <v>11306</v>
      </c>
      <c r="B1567" t="s">
        <v>84</v>
      </c>
      <c r="C1567" t="s">
        <v>29</v>
      </c>
      <c r="D1567" t="s">
        <v>2856</v>
      </c>
      <c r="E1567" t="s">
        <v>2857</v>
      </c>
      <c r="F1567" t="s">
        <v>87</v>
      </c>
      <c r="G1567" t="s">
        <v>33</v>
      </c>
      <c r="H1567" t="s">
        <v>1929</v>
      </c>
      <c r="I1567" t="s">
        <v>1930</v>
      </c>
      <c r="J1567" t="s">
        <v>36</v>
      </c>
      <c r="K1567" t="s">
        <v>29</v>
      </c>
      <c r="L1567" t="s">
        <v>1930</v>
      </c>
      <c r="M1567" s="4">
        <v>39860</v>
      </c>
      <c r="N1567" s="4">
        <v>39860</v>
      </c>
      <c r="O1567" s="1">
        <v>39860</v>
      </c>
      <c r="P1567" t="s">
        <v>52</v>
      </c>
      <c r="R1567" t="s">
        <v>71</v>
      </c>
      <c r="S1567" t="s">
        <v>1931</v>
      </c>
      <c r="T1567" t="s">
        <v>305</v>
      </c>
      <c r="U1567" t="s">
        <v>98</v>
      </c>
      <c r="V1567" t="s">
        <v>57</v>
      </c>
      <c r="W1567" s="6" t="s">
        <v>306</v>
      </c>
      <c r="X1567" t="s">
        <v>76</v>
      </c>
      <c r="Y1567">
        <v>30</v>
      </c>
      <c r="Z1567">
        <v>2063</v>
      </c>
      <c r="AA1567" t="s">
        <v>87</v>
      </c>
      <c r="AB1567" s="5">
        <f t="shared" si="48"/>
        <v>21638.408070175439</v>
      </c>
      <c r="AC1567" s="3">
        <v>24178.36</v>
      </c>
      <c r="AD1567" s="3">
        <v>11.72</v>
      </c>
      <c r="AE1567" s="3">
        <v>0.39</v>
      </c>
      <c r="AF1567" t="s">
        <v>60</v>
      </c>
      <c r="AG1567" t="s">
        <v>47</v>
      </c>
      <c r="AH1567" s="8">
        <v>176</v>
      </c>
      <c r="AI1567" s="12">
        <v>3680.33</v>
      </c>
      <c r="AJ1567" s="9">
        <v>47.39</v>
      </c>
      <c r="AK1567" s="5">
        <f t="shared" si="49"/>
        <v>0</v>
      </c>
    </row>
    <row r="1568" spans="1:37" x14ac:dyDescent="0.3">
      <c r="A1568">
        <v>11307</v>
      </c>
      <c r="B1568" t="s">
        <v>187</v>
      </c>
      <c r="C1568" t="s">
        <v>29</v>
      </c>
      <c r="D1568" t="s">
        <v>2858</v>
      </c>
      <c r="E1568" t="s">
        <v>2859</v>
      </c>
      <c r="F1568" t="s">
        <v>32</v>
      </c>
      <c r="G1568" t="s">
        <v>33</v>
      </c>
      <c r="H1568" t="s">
        <v>1929</v>
      </c>
      <c r="I1568" t="s">
        <v>1930</v>
      </c>
      <c r="J1568" t="s">
        <v>36</v>
      </c>
      <c r="K1568" t="s">
        <v>29</v>
      </c>
      <c r="L1568" t="s">
        <v>1930</v>
      </c>
      <c r="M1568" s="4">
        <v>39779</v>
      </c>
      <c r="N1568" s="4">
        <v>39779</v>
      </c>
      <c r="O1568" s="1">
        <v>39779</v>
      </c>
      <c r="P1568" t="s">
        <v>52</v>
      </c>
      <c r="R1568" t="s">
        <v>53</v>
      </c>
      <c r="S1568" t="s">
        <v>1931</v>
      </c>
      <c r="T1568" t="s">
        <v>88</v>
      </c>
      <c r="U1568" t="s">
        <v>89</v>
      </c>
      <c r="V1568" t="s">
        <v>57</v>
      </c>
      <c r="W1568" s="6" t="s">
        <v>58</v>
      </c>
      <c r="X1568" t="s">
        <v>90</v>
      </c>
      <c r="Y1568">
        <v>240</v>
      </c>
      <c r="Z1568">
        <v>5800</v>
      </c>
      <c r="AA1568" t="s">
        <v>32</v>
      </c>
      <c r="AB1568" s="5">
        <f t="shared" si="48"/>
        <v>21638.408070175439</v>
      </c>
      <c r="AC1568" s="3">
        <v>12180</v>
      </c>
      <c r="AD1568" s="3">
        <v>2.1</v>
      </c>
      <c r="AE1568" s="3">
        <v>0.01</v>
      </c>
      <c r="AF1568" t="s">
        <v>60</v>
      </c>
      <c r="AG1568" t="s">
        <v>47</v>
      </c>
      <c r="AH1568" s="8">
        <v>2177</v>
      </c>
      <c r="AI1568" s="12">
        <v>5127.91</v>
      </c>
      <c r="AJ1568" s="9">
        <v>23.87</v>
      </c>
      <c r="AK1568" s="5">
        <f t="shared" si="49"/>
        <v>0</v>
      </c>
    </row>
    <row r="1569" spans="1:37" x14ac:dyDescent="0.3">
      <c r="A1569">
        <v>11309</v>
      </c>
      <c r="B1569" t="s">
        <v>806</v>
      </c>
      <c r="C1569" t="s">
        <v>29</v>
      </c>
      <c r="D1569" t="s">
        <v>2860</v>
      </c>
      <c r="E1569" t="s">
        <v>2861</v>
      </c>
      <c r="F1569" t="s">
        <v>809</v>
      </c>
      <c r="G1569" t="s">
        <v>33</v>
      </c>
      <c r="H1569" t="s">
        <v>1929</v>
      </c>
      <c r="I1569" t="s">
        <v>1930</v>
      </c>
      <c r="J1569" t="s">
        <v>36</v>
      </c>
      <c r="K1569" t="s">
        <v>29</v>
      </c>
      <c r="L1569" t="s">
        <v>1930</v>
      </c>
      <c r="M1569" s="4">
        <v>39729</v>
      </c>
      <c r="N1569" s="4">
        <v>39729</v>
      </c>
      <c r="O1569" s="1">
        <v>39729</v>
      </c>
      <c r="P1569" t="s">
        <v>52</v>
      </c>
      <c r="R1569" t="s">
        <v>71</v>
      </c>
      <c r="S1569" t="s">
        <v>1931</v>
      </c>
      <c r="T1569" t="s">
        <v>115</v>
      </c>
      <c r="U1569" t="s">
        <v>116</v>
      </c>
      <c r="V1569" t="s">
        <v>117</v>
      </c>
      <c r="W1569" s="6" t="s">
        <v>118</v>
      </c>
      <c r="X1569" t="s">
        <v>76</v>
      </c>
      <c r="Y1569">
        <v>120</v>
      </c>
      <c r="Z1569">
        <v>80</v>
      </c>
      <c r="AA1569" t="s">
        <v>809</v>
      </c>
      <c r="AB1569" s="5">
        <f t="shared" si="48"/>
        <v>21638.408070175439</v>
      </c>
      <c r="AC1569" s="3">
        <v>3288</v>
      </c>
      <c r="AD1569" s="3">
        <v>41.1</v>
      </c>
      <c r="AE1569" s="3">
        <v>0.34</v>
      </c>
      <c r="AF1569" t="s">
        <v>122</v>
      </c>
      <c r="AG1569" t="s">
        <v>47</v>
      </c>
      <c r="AH1569" s="8">
        <v>18</v>
      </c>
      <c r="AI1569" s="12">
        <v>418.75</v>
      </c>
      <c r="AJ1569" s="9">
        <v>5.26</v>
      </c>
      <c r="AK1569" s="5">
        <f t="shared" si="49"/>
        <v>0</v>
      </c>
    </row>
    <row r="1570" spans="1:37" x14ac:dyDescent="0.3">
      <c r="A1570">
        <v>11310</v>
      </c>
      <c r="B1570" t="s">
        <v>137</v>
      </c>
      <c r="C1570" t="s">
        <v>29</v>
      </c>
      <c r="D1570" t="s">
        <v>2862</v>
      </c>
      <c r="E1570" t="s">
        <v>2863</v>
      </c>
      <c r="F1570" t="s">
        <v>140</v>
      </c>
      <c r="G1570" t="s">
        <v>33</v>
      </c>
      <c r="H1570" t="s">
        <v>1929</v>
      </c>
      <c r="I1570" t="s">
        <v>1930</v>
      </c>
      <c r="J1570" t="s">
        <v>36</v>
      </c>
      <c r="K1570" t="s">
        <v>29</v>
      </c>
      <c r="L1570" t="s">
        <v>1930</v>
      </c>
      <c r="M1570" s="4">
        <v>39912</v>
      </c>
      <c r="N1570" s="4">
        <v>39912</v>
      </c>
      <c r="O1570" s="1">
        <v>39912</v>
      </c>
      <c r="P1570" t="s">
        <v>52</v>
      </c>
      <c r="R1570" t="s">
        <v>71</v>
      </c>
      <c r="S1570" t="s">
        <v>1931</v>
      </c>
      <c r="T1570" t="s">
        <v>73</v>
      </c>
      <c r="U1570" t="s">
        <v>74</v>
      </c>
      <c r="V1570" t="s">
        <v>57</v>
      </c>
      <c r="W1570" s="6" t="s">
        <v>75</v>
      </c>
      <c r="X1570" t="s">
        <v>76</v>
      </c>
      <c r="Y1570">
        <v>60</v>
      </c>
      <c r="Z1570">
        <v>6385</v>
      </c>
      <c r="AA1570" t="s">
        <v>140</v>
      </c>
      <c r="AB1570" s="5">
        <f t="shared" si="48"/>
        <v>21638.408070175439</v>
      </c>
      <c r="AC1570" s="3">
        <v>15579.4</v>
      </c>
      <c r="AD1570" s="3">
        <v>2.44</v>
      </c>
      <c r="AE1570" s="3">
        <v>0.04</v>
      </c>
      <c r="AF1570" t="s">
        <v>60</v>
      </c>
      <c r="AG1570" t="s">
        <v>47</v>
      </c>
      <c r="AH1570" s="8">
        <v>327</v>
      </c>
      <c r="AI1570" s="12">
        <v>1762.5</v>
      </c>
      <c r="AJ1570" s="9">
        <v>30.54</v>
      </c>
      <c r="AK1570" s="5">
        <f t="shared" si="49"/>
        <v>0</v>
      </c>
    </row>
    <row r="1571" spans="1:37" x14ac:dyDescent="0.3">
      <c r="A1571">
        <v>11312</v>
      </c>
      <c r="B1571" t="s">
        <v>2864</v>
      </c>
      <c r="C1571" t="s">
        <v>29</v>
      </c>
      <c r="D1571" t="s">
        <v>2865</v>
      </c>
      <c r="E1571" t="s">
        <v>2866</v>
      </c>
      <c r="F1571" t="s">
        <v>546</v>
      </c>
      <c r="G1571" t="s">
        <v>33</v>
      </c>
      <c r="H1571" t="s">
        <v>1929</v>
      </c>
      <c r="I1571" t="s">
        <v>1930</v>
      </c>
      <c r="J1571" t="s">
        <v>310</v>
      </c>
      <c r="K1571" t="s">
        <v>29</v>
      </c>
      <c r="L1571" t="s">
        <v>1930</v>
      </c>
      <c r="M1571" s="4">
        <v>39926</v>
      </c>
      <c r="N1571" s="4">
        <v>39926</v>
      </c>
      <c r="O1571" s="1">
        <v>39926</v>
      </c>
      <c r="P1571" t="s">
        <v>52</v>
      </c>
      <c r="R1571" t="s">
        <v>53</v>
      </c>
      <c r="S1571" t="s">
        <v>1931</v>
      </c>
      <c r="T1571" t="s">
        <v>2377</v>
      </c>
      <c r="U1571" t="s">
        <v>98</v>
      </c>
      <c r="V1571" t="s">
        <v>99</v>
      </c>
      <c r="W1571" s="6" t="s">
        <v>2378</v>
      </c>
      <c r="X1571" t="s">
        <v>90</v>
      </c>
      <c r="Y1571">
        <v>180</v>
      </c>
      <c r="Z1571">
        <v>3930</v>
      </c>
      <c r="AA1571" t="s">
        <v>546</v>
      </c>
      <c r="AB1571" s="5">
        <f t="shared" si="48"/>
        <v>21638.408070175439</v>
      </c>
      <c r="AC1571" s="3">
        <v>39.299999999999997</v>
      </c>
      <c r="AD1571" s="3">
        <v>0.01</v>
      </c>
      <c r="AE1571" s="3">
        <v>0</v>
      </c>
      <c r="AF1571" t="s">
        <v>416</v>
      </c>
      <c r="AG1571" t="s">
        <v>47</v>
      </c>
      <c r="AH1571" s="8" t="s">
        <v>44</v>
      </c>
      <c r="AI1571" s="12" t="s">
        <v>44</v>
      </c>
      <c r="AJ1571" s="9">
        <v>0.08</v>
      </c>
      <c r="AK1571" s="5">
        <f t="shared" si="49"/>
        <v>0</v>
      </c>
    </row>
    <row r="1572" spans="1:37" x14ac:dyDescent="0.3">
      <c r="A1572">
        <v>11313</v>
      </c>
      <c r="B1572" t="s">
        <v>2225</v>
      </c>
      <c r="C1572" t="s">
        <v>29</v>
      </c>
      <c r="D1572" t="s">
        <v>2867</v>
      </c>
      <c r="E1572" t="s">
        <v>2868</v>
      </c>
      <c r="F1572" t="s">
        <v>87</v>
      </c>
      <c r="G1572" t="s">
        <v>33</v>
      </c>
      <c r="H1572" t="s">
        <v>1929</v>
      </c>
      <c r="I1572" t="s">
        <v>1930</v>
      </c>
      <c r="J1572" t="s">
        <v>2238</v>
      </c>
      <c r="K1572" t="s">
        <v>29</v>
      </c>
      <c r="L1572" t="s">
        <v>1930</v>
      </c>
      <c r="M1572" s="4">
        <v>39941</v>
      </c>
      <c r="N1572" s="4">
        <v>39941</v>
      </c>
      <c r="O1572" s="1">
        <v>39941</v>
      </c>
      <c r="P1572" t="s">
        <v>52</v>
      </c>
      <c r="R1572" t="s">
        <v>71</v>
      </c>
      <c r="S1572" t="s">
        <v>1931</v>
      </c>
      <c r="T1572" t="s">
        <v>563</v>
      </c>
      <c r="U1572" t="s">
        <v>564</v>
      </c>
      <c r="V1572" t="s">
        <v>57</v>
      </c>
      <c r="W1572" s="6" t="s">
        <v>565</v>
      </c>
      <c r="X1572" t="s">
        <v>146</v>
      </c>
      <c r="Y1572">
        <v>60</v>
      </c>
      <c r="Z1572">
        <v>53671</v>
      </c>
      <c r="AA1572" t="s">
        <v>87</v>
      </c>
      <c r="AB1572" s="5">
        <f t="shared" si="48"/>
        <v>21638.408070175439</v>
      </c>
      <c r="AC1572" s="3">
        <v>611849.4</v>
      </c>
      <c r="AD1572" s="3">
        <v>11.4</v>
      </c>
      <c r="AE1572" s="3">
        <v>0.19</v>
      </c>
      <c r="AF1572" t="s">
        <v>60</v>
      </c>
      <c r="AG1572" t="s">
        <v>47</v>
      </c>
      <c r="AH1572" s="8">
        <v>6024</v>
      </c>
      <c r="AI1572" s="12">
        <v>15128.37</v>
      </c>
      <c r="AJ1572" s="9">
        <v>1199.22</v>
      </c>
      <c r="AK1572" s="5">
        <f t="shared" si="49"/>
        <v>0</v>
      </c>
    </row>
    <row r="1573" spans="1:37" x14ac:dyDescent="0.3">
      <c r="A1573">
        <v>11314</v>
      </c>
      <c r="B1573" t="s">
        <v>148</v>
      </c>
      <c r="C1573" t="s">
        <v>29</v>
      </c>
      <c r="D1573" t="s">
        <v>2869</v>
      </c>
      <c r="E1573" t="s">
        <v>2870</v>
      </c>
      <c r="F1573" t="s">
        <v>151</v>
      </c>
      <c r="G1573" t="s">
        <v>33</v>
      </c>
      <c r="H1573" t="s">
        <v>1929</v>
      </c>
      <c r="I1573" t="s">
        <v>1930</v>
      </c>
      <c r="J1573" t="s">
        <v>36</v>
      </c>
      <c r="K1573" t="s">
        <v>29</v>
      </c>
      <c r="L1573" t="s">
        <v>1930</v>
      </c>
      <c r="M1573" s="4">
        <v>39952</v>
      </c>
      <c r="N1573" s="4">
        <v>39952</v>
      </c>
      <c r="O1573" s="1">
        <v>39952</v>
      </c>
      <c r="P1573" t="s">
        <v>52</v>
      </c>
      <c r="R1573" t="s">
        <v>53</v>
      </c>
      <c r="S1573" t="s">
        <v>1931</v>
      </c>
      <c r="T1573" t="s">
        <v>795</v>
      </c>
      <c r="U1573" t="s">
        <v>98</v>
      </c>
      <c r="V1573" t="s">
        <v>57</v>
      </c>
      <c r="W1573" s="6" t="s">
        <v>100</v>
      </c>
      <c r="X1573" t="s">
        <v>83</v>
      </c>
      <c r="Y1573">
        <v>90</v>
      </c>
      <c r="Z1573">
        <v>420</v>
      </c>
      <c r="AA1573" t="s">
        <v>151</v>
      </c>
      <c r="AB1573" s="5">
        <f t="shared" si="48"/>
        <v>21638.408070175439</v>
      </c>
      <c r="AC1573" s="3">
        <v>6409.2</v>
      </c>
      <c r="AD1573" s="3">
        <v>15.26</v>
      </c>
      <c r="AE1573" s="3">
        <v>0.17</v>
      </c>
      <c r="AF1573" t="s">
        <v>60</v>
      </c>
      <c r="AG1573" t="s">
        <v>47</v>
      </c>
      <c r="AH1573" s="8">
        <v>199</v>
      </c>
      <c r="AI1573" s="12">
        <v>3133.23</v>
      </c>
      <c r="AJ1573" s="9">
        <v>12.56</v>
      </c>
      <c r="AK1573" s="5">
        <f t="shared" si="49"/>
        <v>0</v>
      </c>
    </row>
    <row r="1574" spans="1:37" x14ac:dyDescent="0.3">
      <c r="A1574">
        <v>11315</v>
      </c>
      <c r="B1574" t="s">
        <v>2225</v>
      </c>
      <c r="C1574" t="s">
        <v>29</v>
      </c>
      <c r="D1574" t="s">
        <v>2871</v>
      </c>
      <c r="E1574" t="s">
        <v>2872</v>
      </c>
      <c r="F1574" t="s">
        <v>87</v>
      </c>
      <c r="G1574" t="s">
        <v>33</v>
      </c>
      <c r="H1574" t="s">
        <v>1929</v>
      </c>
      <c r="I1574" t="s">
        <v>1930</v>
      </c>
      <c r="J1574" t="s">
        <v>36</v>
      </c>
      <c r="K1574" t="s">
        <v>29</v>
      </c>
      <c r="L1574" t="s">
        <v>1930</v>
      </c>
      <c r="M1574" s="4">
        <v>39947</v>
      </c>
      <c r="N1574" s="4">
        <v>39947</v>
      </c>
      <c r="O1574" s="1">
        <v>39947</v>
      </c>
      <c r="P1574" t="s">
        <v>52</v>
      </c>
      <c r="R1574" t="s">
        <v>71</v>
      </c>
      <c r="S1574" t="s">
        <v>1931</v>
      </c>
      <c r="T1574" t="s">
        <v>563</v>
      </c>
      <c r="U1574" t="s">
        <v>564</v>
      </c>
      <c r="V1574" t="s">
        <v>57</v>
      </c>
      <c r="W1574" s="6" t="s">
        <v>565</v>
      </c>
      <c r="X1574" t="s">
        <v>146</v>
      </c>
      <c r="Y1574">
        <v>60</v>
      </c>
      <c r="Z1574">
        <v>16698</v>
      </c>
      <c r="AA1574" t="s">
        <v>87</v>
      </c>
      <c r="AB1574" s="5">
        <f t="shared" si="48"/>
        <v>21638.408070175439</v>
      </c>
      <c r="AC1574" s="3">
        <v>190357.2</v>
      </c>
      <c r="AD1574" s="3">
        <v>11.4</v>
      </c>
      <c r="AE1574" s="3">
        <v>0.19</v>
      </c>
      <c r="AF1574" t="s">
        <v>60</v>
      </c>
      <c r="AG1574" t="s">
        <v>47</v>
      </c>
      <c r="AH1574" s="8">
        <v>1901</v>
      </c>
      <c r="AI1574" s="12">
        <v>18638.84</v>
      </c>
      <c r="AJ1574" s="9">
        <v>373.1</v>
      </c>
      <c r="AK1574" s="5">
        <f t="shared" si="49"/>
        <v>0</v>
      </c>
    </row>
    <row r="1575" spans="1:37" x14ac:dyDescent="0.3">
      <c r="A1575">
        <v>11316</v>
      </c>
      <c r="B1575" t="s">
        <v>2225</v>
      </c>
      <c r="C1575" t="s">
        <v>29</v>
      </c>
      <c r="D1575" t="s">
        <v>2873</v>
      </c>
      <c r="E1575" t="s">
        <v>2874</v>
      </c>
      <c r="F1575" t="s">
        <v>87</v>
      </c>
      <c r="G1575" t="s">
        <v>33</v>
      </c>
      <c r="H1575" t="s">
        <v>1929</v>
      </c>
      <c r="I1575" t="s">
        <v>1930</v>
      </c>
      <c r="J1575" t="s">
        <v>36</v>
      </c>
      <c r="K1575" t="s">
        <v>29</v>
      </c>
      <c r="L1575" t="s">
        <v>1930</v>
      </c>
      <c r="M1575" s="4">
        <v>39947</v>
      </c>
      <c r="N1575" s="4">
        <v>39947</v>
      </c>
      <c r="O1575" s="1">
        <v>39947</v>
      </c>
      <c r="P1575" t="s">
        <v>52</v>
      </c>
      <c r="R1575" t="s">
        <v>71</v>
      </c>
      <c r="S1575" t="s">
        <v>1931</v>
      </c>
      <c r="T1575" t="s">
        <v>563</v>
      </c>
      <c r="U1575" t="s">
        <v>564</v>
      </c>
      <c r="V1575" t="s">
        <v>57</v>
      </c>
      <c r="W1575" s="6" t="s">
        <v>565</v>
      </c>
      <c r="X1575" t="s">
        <v>146</v>
      </c>
      <c r="Y1575">
        <v>60</v>
      </c>
      <c r="Z1575">
        <v>9483</v>
      </c>
      <c r="AA1575" t="s">
        <v>87</v>
      </c>
      <c r="AB1575" s="5">
        <f t="shared" si="48"/>
        <v>21638.408070175439</v>
      </c>
      <c r="AC1575" s="3">
        <v>108106.2</v>
      </c>
      <c r="AD1575" s="3">
        <v>11.4</v>
      </c>
      <c r="AE1575" s="3">
        <v>0.19</v>
      </c>
      <c r="AF1575" t="s">
        <v>60</v>
      </c>
      <c r="AG1575" t="s">
        <v>47</v>
      </c>
      <c r="AH1575" s="8">
        <v>1079</v>
      </c>
      <c r="AI1575" s="12">
        <v>10823.52</v>
      </c>
      <c r="AJ1575" s="9">
        <v>211.89</v>
      </c>
      <c r="AK1575" s="5">
        <f t="shared" si="49"/>
        <v>0</v>
      </c>
    </row>
    <row r="1576" spans="1:37" x14ac:dyDescent="0.3">
      <c r="A1576">
        <v>11317</v>
      </c>
      <c r="B1576" t="s">
        <v>806</v>
      </c>
      <c r="C1576" t="s">
        <v>29</v>
      </c>
      <c r="D1576" t="s">
        <v>2875</v>
      </c>
      <c r="E1576" t="s">
        <v>2876</v>
      </c>
      <c r="F1576" t="s">
        <v>809</v>
      </c>
      <c r="G1576" t="s">
        <v>33</v>
      </c>
      <c r="H1576" t="s">
        <v>1929</v>
      </c>
      <c r="I1576" t="s">
        <v>1930</v>
      </c>
      <c r="J1576" t="s">
        <v>36</v>
      </c>
      <c r="K1576" t="s">
        <v>29</v>
      </c>
      <c r="L1576" t="s">
        <v>1930</v>
      </c>
      <c r="M1576" s="4">
        <v>39988</v>
      </c>
      <c r="N1576" s="4">
        <v>39988</v>
      </c>
      <c r="O1576" s="1">
        <v>39988</v>
      </c>
      <c r="P1576" t="s">
        <v>52</v>
      </c>
      <c r="R1576" t="s">
        <v>71</v>
      </c>
      <c r="S1576" t="s">
        <v>1931</v>
      </c>
      <c r="T1576" t="s">
        <v>305</v>
      </c>
      <c r="U1576" t="s">
        <v>98</v>
      </c>
      <c r="V1576" t="s">
        <v>57</v>
      </c>
      <c r="W1576" s="6" t="s">
        <v>306</v>
      </c>
      <c r="X1576" t="s">
        <v>76</v>
      </c>
      <c r="Y1576">
        <v>30</v>
      </c>
      <c r="Z1576">
        <v>867</v>
      </c>
      <c r="AA1576" t="s">
        <v>809</v>
      </c>
      <c r="AB1576" s="5">
        <f t="shared" si="48"/>
        <v>21638.408070175439</v>
      </c>
      <c r="AC1576" s="3">
        <v>8427.24</v>
      </c>
      <c r="AD1576" s="3">
        <v>9.7200000000000006</v>
      </c>
      <c r="AE1576" s="3">
        <v>0.32</v>
      </c>
      <c r="AF1576" t="s">
        <v>307</v>
      </c>
      <c r="AG1576" t="s">
        <v>47</v>
      </c>
      <c r="AH1576" s="8">
        <v>76</v>
      </c>
      <c r="AI1576" s="12">
        <v>1954.23</v>
      </c>
      <c r="AJ1576" s="9">
        <v>16.52</v>
      </c>
      <c r="AK1576" s="5">
        <f t="shared" si="49"/>
        <v>0</v>
      </c>
    </row>
    <row r="1577" spans="1:37" x14ac:dyDescent="0.3">
      <c r="A1577">
        <v>11318</v>
      </c>
      <c r="B1577" t="s">
        <v>452</v>
      </c>
      <c r="C1577" t="s">
        <v>29</v>
      </c>
      <c r="D1577" t="s">
        <v>2599</v>
      </c>
      <c r="E1577" t="s">
        <v>2600</v>
      </c>
      <c r="F1577" t="s">
        <v>455</v>
      </c>
      <c r="G1577" t="s">
        <v>33</v>
      </c>
      <c r="H1577" t="s">
        <v>1929</v>
      </c>
      <c r="I1577" t="s">
        <v>1930</v>
      </c>
      <c r="J1577" t="s">
        <v>310</v>
      </c>
      <c r="K1577" t="s">
        <v>29</v>
      </c>
      <c r="L1577" t="s">
        <v>1930</v>
      </c>
      <c r="M1577" s="4">
        <v>39992</v>
      </c>
      <c r="N1577" s="4">
        <v>39992</v>
      </c>
      <c r="O1577" s="1">
        <v>39992</v>
      </c>
      <c r="P1577" t="s">
        <v>52</v>
      </c>
      <c r="R1577" t="s">
        <v>71</v>
      </c>
      <c r="S1577" t="s">
        <v>1931</v>
      </c>
      <c r="T1577" t="s">
        <v>305</v>
      </c>
      <c r="U1577" t="s">
        <v>98</v>
      </c>
      <c r="V1577" t="s">
        <v>57</v>
      </c>
      <c r="W1577" s="6" t="s">
        <v>306</v>
      </c>
      <c r="X1577" t="s">
        <v>76</v>
      </c>
      <c r="Y1577">
        <v>30</v>
      </c>
      <c r="Z1577">
        <v>19400</v>
      </c>
      <c r="AA1577" t="s">
        <v>455</v>
      </c>
      <c r="AB1577" s="5">
        <f t="shared" si="48"/>
        <v>21638.408070175439</v>
      </c>
      <c r="AC1577" s="3">
        <v>188568</v>
      </c>
      <c r="AD1577" s="3">
        <v>9.7200000000000006</v>
      </c>
      <c r="AE1577" s="3">
        <v>0.32</v>
      </c>
      <c r="AF1577" t="s">
        <v>307</v>
      </c>
      <c r="AG1577" t="s">
        <v>109</v>
      </c>
      <c r="AH1577" s="8" t="s">
        <v>44</v>
      </c>
      <c r="AI1577" s="12" t="s">
        <v>44</v>
      </c>
      <c r="AJ1577" s="9">
        <v>369.59</v>
      </c>
      <c r="AK1577" s="5">
        <f t="shared" si="49"/>
        <v>0</v>
      </c>
    </row>
    <row r="1578" spans="1:37" x14ac:dyDescent="0.3">
      <c r="A1578">
        <v>11319</v>
      </c>
      <c r="B1578" t="s">
        <v>806</v>
      </c>
      <c r="C1578" t="s">
        <v>29</v>
      </c>
      <c r="D1578" t="s">
        <v>2255</v>
      </c>
      <c r="E1578" t="s">
        <v>2256</v>
      </c>
      <c r="F1578" t="s">
        <v>809</v>
      </c>
      <c r="G1578" t="s">
        <v>33</v>
      </c>
      <c r="H1578" t="s">
        <v>1929</v>
      </c>
      <c r="I1578" t="s">
        <v>1930</v>
      </c>
      <c r="J1578" t="s">
        <v>36</v>
      </c>
      <c r="K1578" t="s">
        <v>29</v>
      </c>
      <c r="L1578" t="s">
        <v>1930</v>
      </c>
      <c r="M1578" s="4">
        <v>39965</v>
      </c>
      <c r="N1578" s="4">
        <v>39965</v>
      </c>
      <c r="O1578" s="1">
        <v>39965</v>
      </c>
      <c r="P1578" t="s">
        <v>52</v>
      </c>
      <c r="R1578" t="s">
        <v>71</v>
      </c>
      <c r="S1578" t="s">
        <v>1931</v>
      </c>
      <c r="T1578" t="s">
        <v>535</v>
      </c>
      <c r="U1578" t="s">
        <v>536</v>
      </c>
      <c r="V1578" t="s">
        <v>537</v>
      </c>
      <c r="W1578" s="6" t="s">
        <v>538</v>
      </c>
      <c r="X1578" t="s">
        <v>146</v>
      </c>
      <c r="Y1578">
        <v>30</v>
      </c>
      <c r="Z1578">
        <v>90</v>
      </c>
      <c r="AA1578" t="s">
        <v>809</v>
      </c>
      <c r="AB1578" s="5">
        <f t="shared" si="48"/>
        <v>21638.408070175439</v>
      </c>
      <c r="AC1578" s="3">
        <v>2362.5</v>
      </c>
      <c r="AD1578" s="3">
        <v>26.25</v>
      </c>
      <c r="AE1578" s="3">
        <v>0.88</v>
      </c>
      <c r="AF1578" t="s">
        <v>430</v>
      </c>
      <c r="AG1578" t="s">
        <v>109</v>
      </c>
      <c r="AH1578" s="8" t="s">
        <v>44</v>
      </c>
      <c r="AI1578" s="12" t="s">
        <v>44</v>
      </c>
      <c r="AJ1578" s="9">
        <v>4.63</v>
      </c>
      <c r="AK1578" s="5">
        <f t="shared" si="49"/>
        <v>0</v>
      </c>
    </row>
    <row r="1579" spans="1:37" x14ac:dyDescent="0.3">
      <c r="A1579">
        <v>11320</v>
      </c>
      <c r="B1579" t="s">
        <v>452</v>
      </c>
      <c r="C1579" t="s">
        <v>29</v>
      </c>
      <c r="D1579" t="s">
        <v>2877</v>
      </c>
      <c r="E1579" t="s">
        <v>2878</v>
      </c>
      <c r="F1579" t="s">
        <v>455</v>
      </c>
      <c r="G1579" t="s">
        <v>33</v>
      </c>
      <c r="H1579" t="s">
        <v>1929</v>
      </c>
      <c r="I1579" t="s">
        <v>1930</v>
      </c>
      <c r="J1579" t="s">
        <v>36</v>
      </c>
      <c r="K1579" t="s">
        <v>29</v>
      </c>
      <c r="L1579" t="s">
        <v>1930</v>
      </c>
      <c r="M1579" s="4">
        <v>39980</v>
      </c>
      <c r="N1579" s="4">
        <v>39980</v>
      </c>
      <c r="O1579" s="1">
        <v>39980</v>
      </c>
      <c r="P1579" t="s">
        <v>52</v>
      </c>
      <c r="R1579" t="s">
        <v>71</v>
      </c>
      <c r="S1579" t="s">
        <v>1931</v>
      </c>
      <c r="T1579" t="s">
        <v>563</v>
      </c>
      <c r="U1579" t="s">
        <v>564</v>
      </c>
      <c r="V1579" t="s">
        <v>57</v>
      </c>
      <c r="W1579" s="6" t="s">
        <v>565</v>
      </c>
      <c r="X1579" t="s">
        <v>146</v>
      </c>
      <c r="Y1579">
        <v>60</v>
      </c>
      <c r="Z1579">
        <v>7044</v>
      </c>
      <c r="AA1579" t="s">
        <v>455</v>
      </c>
      <c r="AB1579" s="5">
        <f t="shared" si="48"/>
        <v>21638.408070175439</v>
      </c>
      <c r="AC1579" s="3">
        <v>83119.199999999997</v>
      </c>
      <c r="AD1579" s="3">
        <v>11.8</v>
      </c>
      <c r="AE1579" s="3">
        <v>0.2</v>
      </c>
      <c r="AF1579" t="s">
        <v>307</v>
      </c>
      <c r="AG1579" t="s">
        <v>47</v>
      </c>
      <c r="AH1579" s="8" t="s">
        <v>44</v>
      </c>
      <c r="AI1579" s="12" t="s">
        <v>44</v>
      </c>
      <c r="AJ1579" s="9">
        <v>162.91</v>
      </c>
      <c r="AK1579" s="5">
        <f t="shared" si="49"/>
        <v>0</v>
      </c>
    </row>
    <row r="1580" spans="1:37" x14ac:dyDescent="0.3">
      <c r="A1580">
        <v>11321</v>
      </c>
      <c r="B1580" t="s">
        <v>2261</v>
      </c>
      <c r="C1580" t="s">
        <v>29</v>
      </c>
      <c r="D1580" t="s">
        <v>2262</v>
      </c>
      <c r="E1580" t="s">
        <v>2263</v>
      </c>
      <c r="F1580" t="s">
        <v>2264</v>
      </c>
      <c r="G1580" t="s">
        <v>33</v>
      </c>
      <c r="H1580" t="s">
        <v>1929</v>
      </c>
      <c r="I1580" t="s">
        <v>1930</v>
      </c>
      <c r="J1580" t="s">
        <v>310</v>
      </c>
      <c r="K1580" t="s">
        <v>37</v>
      </c>
      <c r="L1580" t="s">
        <v>1930</v>
      </c>
      <c r="M1580" s="4">
        <v>40037</v>
      </c>
      <c r="N1580" s="4">
        <v>40037</v>
      </c>
      <c r="O1580" s="1">
        <v>40037</v>
      </c>
      <c r="P1580" t="s">
        <v>52</v>
      </c>
      <c r="R1580" t="s">
        <v>53</v>
      </c>
      <c r="S1580" t="s">
        <v>1931</v>
      </c>
      <c r="T1580" t="s">
        <v>1161</v>
      </c>
      <c r="U1580" t="s">
        <v>158</v>
      </c>
      <c r="V1580" t="s">
        <v>57</v>
      </c>
      <c r="W1580" s="6" t="s">
        <v>433</v>
      </c>
      <c r="X1580" t="s">
        <v>321</v>
      </c>
      <c r="Y1580">
        <v>60</v>
      </c>
      <c r="Z1580">
        <v>888</v>
      </c>
      <c r="AA1580" t="s">
        <v>2264</v>
      </c>
      <c r="AB1580" s="5">
        <f t="shared" si="48"/>
        <v>21638.408070175439</v>
      </c>
      <c r="AC1580" s="3">
        <v>8.8800000000000008</v>
      </c>
      <c r="AD1580" s="3">
        <v>0.01</v>
      </c>
      <c r="AE1580" s="3">
        <v>0</v>
      </c>
      <c r="AF1580" t="s">
        <v>60</v>
      </c>
      <c r="AG1580" t="s">
        <v>109</v>
      </c>
      <c r="AH1580" s="8" t="s">
        <v>44</v>
      </c>
      <c r="AI1580" s="12" t="s">
        <v>44</v>
      </c>
      <c r="AJ1580" s="9">
        <v>0.02</v>
      </c>
      <c r="AK1580" s="5">
        <f t="shared" si="49"/>
        <v>0</v>
      </c>
    </row>
    <row r="1581" spans="1:37" x14ac:dyDescent="0.3">
      <c r="A1581">
        <v>11322</v>
      </c>
      <c r="B1581" t="s">
        <v>91</v>
      </c>
      <c r="C1581" t="s">
        <v>29</v>
      </c>
      <c r="D1581" t="s">
        <v>2879</v>
      </c>
      <c r="E1581" t="s">
        <v>2880</v>
      </c>
      <c r="F1581" t="s">
        <v>94</v>
      </c>
      <c r="G1581" t="s">
        <v>33</v>
      </c>
      <c r="H1581" t="s">
        <v>1929</v>
      </c>
      <c r="I1581" t="s">
        <v>1930</v>
      </c>
      <c r="J1581" t="s">
        <v>310</v>
      </c>
      <c r="K1581" t="s">
        <v>29</v>
      </c>
      <c r="L1581" t="s">
        <v>1930</v>
      </c>
      <c r="M1581" s="4">
        <v>39974</v>
      </c>
      <c r="N1581" s="4">
        <v>39974</v>
      </c>
      <c r="O1581" s="1">
        <v>39974</v>
      </c>
      <c r="P1581" t="s">
        <v>52</v>
      </c>
      <c r="R1581" t="s">
        <v>71</v>
      </c>
      <c r="S1581" t="s">
        <v>1931</v>
      </c>
      <c r="T1581" t="s">
        <v>305</v>
      </c>
      <c r="U1581" t="s">
        <v>98</v>
      </c>
      <c r="V1581" t="s">
        <v>57</v>
      </c>
      <c r="W1581" s="6" t="s">
        <v>306</v>
      </c>
      <c r="X1581" t="s">
        <v>76</v>
      </c>
      <c r="Y1581">
        <v>30</v>
      </c>
      <c r="Z1581">
        <v>107180</v>
      </c>
      <c r="AA1581" t="s">
        <v>94</v>
      </c>
      <c r="AB1581" s="5">
        <f t="shared" si="48"/>
        <v>21638.408070175439</v>
      </c>
      <c r="AC1581" s="3">
        <v>857440</v>
      </c>
      <c r="AD1581" s="3">
        <v>8</v>
      </c>
      <c r="AE1581" s="3">
        <v>0.27</v>
      </c>
      <c r="AF1581" t="s">
        <v>307</v>
      </c>
      <c r="AG1581" t="s">
        <v>47</v>
      </c>
      <c r="AH1581" s="8">
        <v>7995</v>
      </c>
      <c r="AI1581" s="12" t="s">
        <v>44</v>
      </c>
      <c r="AJ1581" s="9">
        <v>1680.58</v>
      </c>
      <c r="AK1581" s="5">
        <f t="shared" si="49"/>
        <v>0</v>
      </c>
    </row>
    <row r="1582" spans="1:37" x14ac:dyDescent="0.3">
      <c r="A1582">
        <v>11326</v>
      </c>
      <c r="B1582" t="s">
        <v>91</v>
      </c>
      <c r="C1582" t="s">
        <v>29</v>
      </c>
      <c r="D1582" t="s">
        <v>2267</v>
      </c>
      <c r="E1582" t="s">
        <v>2268</v>
      </c>
      <c r="F1582" t="s">
        <v>94</v>
      </c>
      <c r="G1582" t="s">
        <v>33</v>
      </c>
      <c r="H1582" t="s">
        <v>1929</v>
      </c>
      <c r="I1582" t="s">
        <v>1930</v>
      </c>
      <c r="J1582" t="s">
        <v>310</v>
      </c>
      <c r="K1582" t="s">
        <v>29</v>
      </c>
      <c r="L1582" t="s">
        <v>1930</v>
      </c>
      <c r="M1582" s="4">
        <v>39979</v>
      </c>
      <c r="N1582" s="4">
        <v>39979</v>
      </c>
      <c r="O1582" s="1">
        <v>39979</v>
      </c>
      <c r="P1582" t="s">
        <v>52</v>
      </c>
      <c r="R1582" t="s">
        <v>71</v>
      </c>
      <c r="S1582" t="s">
        <v>1931</v>
      </c>
      <c r="T1582" t="s">
        <v>614</v>
      </c>
      <c r="U1582" t="s">
        <v>357</v>
      </c>
      <c r="V1582" t="s">
        <v>57</v>
      </c>
      <c r="W1582" s="6" t="s">
        <v>244</v>
      </c>
      <c r="X1582" t="s">
        <v>76</v>
      </c>
      <c r="Y1582">
        <v>60</v>
      </c>
      <c r="Z1582">
        <v>4594</v>
      </c>
      <c r="AA1582" t="s">
        <v>94</v>
      </c>
      <c r="AB1582" s="5">
        <f t="shared" si="48"/>
        <v>21638.408070175439</v>
      </c>
      <c r="AC1582" s="3">
        <v>116917.3</v>
      </c>
      <c r="AD1582" s="3">
        <v>25.45</v>
      </c>
      <c r="AE1582" s="3">
        <v>0.42</v>
      </c>
      <c r="AF1582" t="s">
        <v>307</v>
      </c>
      <c r="AG1582" t="s">
        <v>109</v>
      </c>
      <c r="AH1582" s="8" t="s">
        <v>44</v>
      </c>
      <c r="AI1582" s="12" t="s">
        <v>44</v>
      </c>
      <c r="AJ1582" s="9">
        <v>229.16</v>
      </c>
      <c r="AK1582" s="5">
        <f t="shared" si="49"/>
        <v>0</v>
      </c>
    </row>
    <row r="1583" spans="1:37" x14ac:dyDescent="0.3">
      <c r="A1583">
        <v>11327</v>
      </c>
      <c r="B1583" t="s">
        <v>91</v>
      </c>
      <c r="C1583" t="s">
        <v>29</v>
      </c>
      <c r="D1583" t="s">
        <v>2267</v>
      </c>
      <c r="E1583" t="s">
        <v>2268</v>
      </c>
      <c r="F1583" t="s">
        <v>94</v>
      </c>
      <c r="G1583" t="s">
        <v>33</v>
      </c>
      <c r="H1583" t="s">
        <v>1929</v>
      </c>
      <c r="I1583" t="s">
        <v>1930</v>
      </c>
      <c r="J1583" t="s">
        <v>310</v>
      </c>
      <c r="K1583" t="s">
        <v>29</v>
      </c>
      <c r="L1583" t="s">
        <v>1930</v>
      </c>
      <c r="M1583" s="4">
        <v>39979</v>
      </c>
      <c r="N1583" s="4">
        <v>39979</v>
      </c>
      <c r="O1583" s="1">
        <v>39979</v>
      </c>
      <c r="P1583" t="s">
        <v>52</v>
      </c>
      <c r="R1583" t="s">
        <v>71</v>
      </c>
      <c r="S1583" t="s">
        <v>1931</v>
      </c>
      <c r="T1583" t="s">
        <v>461</v>
      </c>
      <c r="U1583" t="s">
        <v>462</v>
      </c>
      <c r="V1583" t="s">
        <v>57</v>
      </c>
      <c r="W1583" s="6" t="s">
        <v>463</v>
      </c>
      <c r="X1583" t="s">
        <v>146</v>
      </c>
      <c r="Y1583">
        <v>60</v>
      </c>
      <c r="Z1583">
        <v>95000</v>
      </c>
      <c r="AA1583" t="s">
        <v>94</v>
      </c>
      <c r="AB1583" s="5">
        <f t="shared" si="48"/>
        <v>21638.408070175439</v>
      </c>
      <c r="AC1583" s="3">
        <v>676400</v>
      </c>
      <c r="AD1583" s="3">
        <v>7.12</v>
      </c>
      <c r="AE1583" s="3">
        <v>0.12</v>
      </c>
      <c r="AF1583" t="s">
        <v>147</v>
      </c>
      <c r="AG1583" t="s">
        <v>109</v>
      </c>
      <c r="AH1583" s="8" t="s">
        <v>44</v>
      </c>
      <c r="AI1583" s="12" t="s">
        <v>44</v>
      </c>
      <c r="AJ1583" s="9">
        <v>1325.74</v>
      </c>
      <c r="AK1583" s="5">
        <f t="shared" si="49"/>
        <v>0</v>
      </c>
    </row>
    <row r="1584" spans="1:37" x14ac:dyDescent="0.3">
      <c r="A1584">
        <v>11331</v>
      </c>
      <c r="B1584" t="s">
        <v>2186</v>
      </c>
      <c r="C1584" t="s">
        <v>29</v>
      </c>
      <c r="D1584" t="s">
        <v>2881</v>
      </c>
      <c r="E1584" t="s">
        <v>2882</v>
      </c>
      <c r="F1584" t="s">
        <v>87</v>
      </c>
      <c r="G1584" t="s">
        <v>33</v>
      </c>
      <c r="H1584" t="s">
        <v>1929</v>
      </c>
      <c r="I1584" t="s">
        <v>1930</v>
      </c>
      <c r="J1584" t="s">
        <v>2238</v>
      </c>
      <c r="K1584" t="s">
        <v>29</v>
      </c>
      <c r="L1584" t="s">
        <v>1930</v>
      </c>
      <c r="M1584" s="4">
        <v>39980</v>
      </c>
      <c r="N1584" s="4">
        <v>39980</v>
      </c>
      <c r="O1584" s="1">
        <v>39980</v>
      </c>
      <c r="P1584" t="s">
        <v>52</v>
      </c>
      <c r="R1584" t="s">
        <v>71</v>
      </c>
      <c r="S1584" t="s">
        <v>1931</v>
      </c>
      <c r="T1584" t="s">
        <v>2883</v>
      </c>
      <c r="U1584" t="s">
        <v>2884</v>
      </c>
      <c r="V1584" t="s">
        <v>57</v>
      </c>
      <c r="W1584" s="6" t="s">
        <v>2885</v>
      </c>
      <c r="X1584" t="s">
        <v>146</v>
      </c>
      <c r="Y1584">
        <v>30</v>
      </c>
      <c r="Z1584">
        <v>11000</v>
      </c>
      <c r="AA1584" t="s">
        <v>87</v>
      </c>
      <c r="AB1584" s="5">
        <f t="shared" si="48"/>
        <v>21638.408070175439</v>
      </c>
      <c r="AC1584" s="3">
        <v>126500</v>
      </c>
      <c r="AD1584" s="3">
        <v>11.5</v>
      </c>
      <c r="AE1584" s="3">
        <v>0.38</v>
      </c>
      <c r="AF1584" t="s">
        <v>307</v>
      </c>
      <c r="AG1584" t="s">
        <v>47</v>
      </c>
      <c r="AH1584" s="8">
        <v>966</v>
      </c>
      <c r="AI1584" s="12">
        <v>7329.83</v>
      </c>
      <c r="AJ1584" s="9">
        <v>247.94</v>
      </c>
      <c r="AK1584" s="5">
        <f t="shared" si="49"/>
        <v>0</v>
      </c>
    </row>
    <row r="1585" spans="1:37" x14ac:dyDescent="0.3">
      <c r="A1585">
        <v>11332</v>
      </c>
      <c r="B1585" t="s">
        <v>152</v>
      </c>
      <c r="C1585" t="s">
        <v>29</v>
      </c>
      <c r="D1585" t="s">
        <v>2886</v>
      </c>
      <c r="E1585" t="s">
        <v>2887</v>
      </c>
      <c r="F1585" t="s">
        <v>155</v>
      </c>
      <c r="G1585" t="s">
        <v>33</v>
      </c>
      <c r="H1585" t="s">
        <v>1929</v>
      </c>
      <c r="I1585" t="s">
        <v>1930</v>
      </c>
      <c r="J1585" t="s">
        <v>310</v>
      </c>
      <c r="K1585" t="s">
        <v>29</v>
      </c>
      <c r="L1585" t="s">
        <v>1930</v>
      </c>
      <c r="M1585" s="4">
        <v>39986</v>
      </c>
      <c r="N1585" s="4">
        <v>39986</v>
      </c>
      <c r="O1585" s="1">
        <v>39986</v>
      </c>
      <c r="P1585" t="s">
        <v>52</v>
      </c>
      <c r="R1585" t="s">
        <v>71</v>
      </c>
      <c r="S1585" t="s">
        <v>1931</v>
      </c>
      <c r="T1585" t="s">
        <v>461</v>
      </c>
      <c r="U1585" t="s">
        <v>462</v>
      </c>
      <c r="V1585" t="s">
        <v>57</v>
      </c>
      <c r="W1585" s="6" t="s">
        <v>463</v>
      </c>
      <c r="X1585" t="s">
        <v>146</v>
      </c>
      <c r="Y1585">
        <v>60</v>
      </c>
      <c r="Z1585">
        <v>76000</v>
      </c>
      <c r="AA1585" t="s">
        <v>155</v>
      </c>
      <c r="AB1585" s="5">
        <f t="shared" si="48"/>
        <v>21638.408070175439</v>
      </c>
      <c r="AC1585" s="3">
        <v>541120</v>
      </c>
      <c r="AD1585" s="3">
        <v>7.12</v>
      </c>
      <c r="AE1585" s="3">
        <v>0.12</v>
      </c>
      <c r="AF1585" t="s">
        <v>147</v>
      </c>
      <c r="AG1585" t="s">
        <v>47</v>
      </c>
      <c r="AH1585" s="8">
        <v>8955</v>
      </c>
      <c r="AI1585" s="12">
        <v>14958.2</v>
      </c>
      <c r="AJ1585" s="9">
        <v>1060.5999999999999</v>
      </c>
      <c r="AK1585" s="5">
        <f t="shared" si="49"/>
        <v>0</v>
      </c>
    </row>
    <row r="1586" spans="1:37" x14ac:dyDescent="0.3">
      <c r="A1586">
        <v>11333</v>
      </c>
      <c r="B1586" t="s">
        <v>255</v>
      </c>
      <c r="C1586" t="s">
        <v>29</v>
      </c>
      <c r="D1586" t="s">
        <v>2888</v>
      </c>
      <c r="E1586" t="s">
        <v>2889</v>
      </c>
      <c r="F1586" t="s">
        <v>87</v>
      </c>
      <c r="G1586" t="s">
        <v>33</v>
      </c>
      <c r="H1586" t="s">
        <v>1929</v>
      </c>
      <c r="I1586" t="s">
        <v>1930</v>
      </c>
      <c r="J1586" t="s">
        <v>2238</v>
      </c>
      <c r="K1586" t="s">
        <v>29</v>
      </c>
      <c r="L1586" t="s">
        <v>1930</v>
      </c>
      <c r="M1586" s="4">
        <v>39980</v>
      </c>
      <c r="N1586" s="4">
        <v>39980</v>
      </c>
      <c r="O1586" s="1">
        <v>39980</v>
      </c>
      <c r="P1586" t="s">
        <v>52</v>
      </c>
      <c r="R1586" t="s">
        <v>71</v>
      </c>
      <c r="S1586" t="s">
        <v>1931</v>
      </c>
      <c r="T1586" t="s">
        <v>461</v>
      </c>
      <c r="U1586" t="s">
        <v>462</v>
      </c>
      <c r="V1586" t="s">
        <v>57</v>
      </c>
      <c r="W1586" s="6" t="s">
        <v>463</v>
      </c>
      <c r="X1586" t="s">
        <v>146</v>
      </c>
      <c r="Y1586">
        <v>60</v>
      </c>
      <c r="Z1586">
        <v>40000</v>
      </c>
      <c r="AA1586" t="s">
        <v>87</v>
      </c>
      <c r="AB1586" s="5">
        <f t="shared" si="48"/>
        <v>21638.408070175439</v>
      </c>
      <c r="AC1586" s="3">
        <v>284800</v>
      </c>
      <c r="AD1586" s="3">
        <v>7.12</v>
      </c>
      <c r="AE1586" s="3">
        <v>0.12</v>
      </c>
      <c r="AF1586" t="s">
        <v>605</v>
      </c>
      <c r="AG1586" t="s">
        <v>47</v>
      </c>
      <c r="AH1586" s="8">
        <v>2970</v>
      </c>
      <c r="AI1586" s="12">
        <v>7329.83</v>
      </c>
      <c r="AJ1586" s="9">
        <v>558.21</v>
      </c>
      <c r="AK1586" s="5">
        <f t="shared" si="49"/>
        <v>0</v>
      </c>
    </row>
    <row r="1587" spans="1:37" x14ac:dyDescent="0.3">
      <c r="A1587">
        <v>11336</v>
      </c>
      <c r="B1587" t="s">
        <v>187</v>
      </c>
      <c r="C1587" t="s">
        <v>29</v>
      </c>
      <c r="D1587" t="s">
        <v>2277</v>
      </c>
      <c r="E1587" t="s">
        <v>2278</v>
      </c>
      <c r="F1587" t="s">
        <v>32</v>
      </c>
      <c r="G1587" t="s">
        <v>33</v>
      </c>
      <c r="H1587" t="s">
        <v>1929</v>
      </c>
      <c r="I1587" t="s">
        <v>1930</v>
      </c>
      <c r="J1587" t="s">
        <v>36</v>
      </c>
      <c r="K1587" t="s">
        <v>37</v>
      </c>
      <c r="L1587" t="s">
        <v>1930</v>
      </c>
      <c r="M1587" s="4">
        <v>40008</v>
      </c>
      <c r="N1587" s="4">
        <v>40008</v>
      </c>
      <c r="O1587" s="1">
        <v>40008</v>
      </c>
      <c r="P1587" t="s">
        <v>52</v>
      </c>
      <c r="R1587" t="s">
        <v>71</v>
      </c>
      <c r="S1587" t="s">
        <v>1931</v>
      </c>
      <c r="T1587" t="s">
        <v>332</v>
      </c>
      <c r="U1587" t="s">
        <v>242</v>
      </c>
      <c r="V1587" t="s">
        <v>57</v>
      </c>
      <c r="W1587" s="6" t="s">
        <v>244</v>
      </c>
      <c r="X1587" t="s">
        <v>76</v>
      </c>
      <c r="Y1587">
        <v>30</v>
      </c>
      <c r="Z1587">
        <v>6000</v>
      </c>
      <c r="AA1587" t="s">
        <v>32</v>
      </c>
      <c r="AB1587" s="5">
        <f t="shared" si="48"/>
        <v>21638.408070175439</v>
      </c>
      <c r="AC1587" s="3">
        <v>79680</v>
      </c>
      <c r="AD1587" s="3">
        <v>13.28</v>
      </c>
      <c r="AE1587" s="3">
        <v>0.44</v>
      </c>
      <c r="AF1587" t="s">
        <v>307</v>
      </c>
      <c r="AG1587" t="s">
        <v>109</v>
      </c>
      <c r="AH1587" s="8" t="s">
        <v>44</v>
      </c>
      <c r="AI1587" s="12" t="s">
        <v>44</v>
      </c>
      <c r="AJ1587" s="9">
        <v>156.16999999999999</v>
      </c>
      <c r="AK1587" s="5">
        <f t="shared" si="49"/>
        <v>0</v>
      </c>
    </row>
    <row r="1588" spans="1:37" x14ac:dyDescent="0.3">
      <c r="A1588">
        <v>11337</v>
      </c>
      <c r="B1588" t="s">
        <v>296</v>
      </c>
      <c r="C1588" t="s">
        <v>29</v>
      </c>
      <c r="D1588" t="s">
        <v>2890</v>
      </c>
      <c r="E1588" t="s">
        <v>2891</v>
      </c>
      <c r="F1588" t="s">
        <v>299</v>
      </c>
      <c r="G1588" t="s">
        <v>33</v>
      </c>
      <c r="H1588" t="s">
        <v>1929</v>
      </c>
      <c r="I1588" t="s">
        <v>1930</v>
      </c>
      <c r="J1588" t="s">
        <v>310</v>
      </c>
      <c r="K1588" t="s">
        <v>37</v>
      </c>
      <c r="L1588" t="s">
        <v>1930</v>
      </c>
      <c r="M1588" s="4">
        <v>40010</v>
      </c>
      <c r="N1588" s="4">
        <v>40010</v>
      </c>
      <c r="O1588" s="1">
        <v>40010</v>
      </c>
      <c r="P1588" t="s">
        <v>52</v>
      </c>
      <c r="R1588" t="s">
        <v>71</v>
      </c>
      <c r="S1588" t="s">
        <v>1931</v>
      </c>
      <c r="T1588" t="s">
        <v>2883</v>
      </c>
      <c r="U1588" t="s">
        <v>2884</v>
      </c>
      <c r="V1588" t="s">
        <v>57</v>
      </c>
      <c r="W1588" s="6" t="s">
        <v>2885</v>
      </c>
      <c r="X1588" t="s">
        <v>146</v>
      </c>
      <c r="Y1588">
        <v>30</v>
      </c>
      <c r="Z1588">
        <v>25000</v>
      </c>
      <c r="AA1588" t="s">
        <v>299</v>
      </c>
      <c r="AB1588" s="5">
        <f t="shared" si="48"/>
        <v>21638.408070175439</v>
      </c>
      <c r="AC1588" s="3">
        <v>250000</v>
      </c>
      <c r="AD1588" s="3">
        <v>10</v>
      </c>
      <c r="AE1588" s="3">
        <v>0.33</v>
      </c>
      <c r="AF1588" t="s">
        <v>307</v>
      </c>
      <c r="AG1588" t="s">
        <v>47</v>
      </c>
      <c r="AH1588" s="8">
        <v>2068</v>
      </c>
      <c r="AI1588" s="12">
        <v>8502.1200000000008</v>
      </c>
      <c r="AJ1588" s="9">
        <v>490</v>
      </c>
      <c r="AK1588" s="5">
        <f t="shared" si="49"/>
        <v>0</v>
      </c>
    </row>
    <row r="1589" spans="1:37" x14ac:dyDescent="0.3">
      <c r="A1589">
        <v>11338</v>
      </c>
      <c r="B1589" t="s">
        <v>187</v>
      </c>
      <c r="C1589" t="s">
        <v>29</v>
      </c>
      <c r="D1589" t="s">
        <v>2892</v>
      </c>
      <c r="E1589" t="s">
        <v>2893</v>
      </c>
      <c r="F1589" t="s">
        <v>32</v>
      </c>
      <c r="G1589" t="s">
        <v>33</v>
      </c>
      <c r="H1589" t="s">
        <v>1929</v>
      </c>
      <c r="I1589" t="s">
        <v>1930</v>
      </c>
      <c r="J1589" t="s">
        <v>36</v>
      </c>
      <c r="K1589" t="s">
        <v>37</v>
      </c>
      <c r="L1589" t="s">
        <v>1930</v>
      </c>
      <c r="M1589" s="4">
        <v>40010</v>
      </c>
      <c r="N1589" s="4">
        <v>40010</v>
      </c>
      <c r="O1589" s="1">
        <v>40010</v>
      </c>
      <c r="P1589" t="s">
        <v>52</v>
      </c>
      <c r="R1589" t="s">
        <v>71</v>
      </c>
      <c r="S1589" t="s">
        <v>1931</v>
      </c>
      <c r="T1589" t="s">
        <v>2520</v>
      </c>
      <c r="U1589" t="s">
        <v>850</v>
      </c>
      <c r="V1589" t="s">
        <v>57</v>
      </c>
      <c r="W1589" s="6" t="s">
        <v>2007</v>
      </c>
      <c r="X1589" t="s">
        <v>146</v>
      </c>
      <c r="Y1589">
        <v>60</v>
      </c>
      <c r="Z1589">
        <v>9560</v>
      </c>
      <c r="AA1589" t="s">
        <v>32</v>
      </c>
      <c r="AB1589" s="5">
        <f t="shared" si="48"/>
        <v>21638.408070175439</v>
      </c>
      <c r="AC1589" s="3">
        <v>36328</v>
      </c>
      <c r="AD1589" s="3">
        <v>3.8</v>
      </c>
      <c r="AE1589" s="3">
        <v>0.06</v>
      </c>
      <c r="AF1589" t="s">
        <v>307</v>
      </c>
      <c r="AG1589" t="s">
        <v>47</v>
      </c>
      <c r="AH1589" s="8">
        <v>722</v>
      </c>
      <c r="AI1589" s="12">
        <v>2787.55</v>
      </c>
      <c r="AJ1589" s="9">
        <v>71.2</v>
      </c>
      <c r="AK1589" s="5">
        <f t="shared" si="49"/>
        <v>0</v>
      </c>
    </row>
    <row r="1590" spans="1:37" x14ac:dyDescent="0.3">
      <c r="A1590">
        <v>11339</v>
      </c>
      <c r="B1590" t="s">
        <v>187</v>
      </c>
      <c r="C1590" t="s">
        <v>29</v>
      </c>
      <c r="D1590" t="s">
        <v>2892</v>
      </c>
      <c r="E1590" t="s">
        <v>2893</v>
      </c>
      <c r="F1590" t="s">
        <v>32</v>
      </c>
      <c r="G1590" t="s">
        <v>33</v>
      </c>
      <c r="H1590" t="s">
        <v>1929</v>
      </c>
      <c r="I1590" t="s">
        <v>1930</v>
      </c>
      <c r="J1590" t="s">
        <v>36</v>
      </c>
      <c r="K1590" t="s">
        <v>37</v>
      </c>
      <c r="L1590" t="s">
        <v>1930</v>
      </c>
      <c r="M1590" s="4">
        <v>40010</v>
      </c>
      <c r="N1590" s="4">
        <v>40010</v>
      </c>
      <c r="O1590" s="1">
        <v>40010</v>
      </c>
      <c r="P1590" t="s">
        <v>52</v>
      </c>
      <c r="R1590" t="s">
        <v>71</v>
      </c>
      <c r="S1590" t="s">
        <v>1931</v>
      </c>
      <c r="T1590" t="s">
        <v>923</v>
      </c>
      <c r="U1590" t="s">
        <v>81</v>
      </c>
      <c r="V1590" t="s">
        <v>57</v>
      </c>
      <c r="W1590" s="6" t="s">
        <v>509</v>
      </c>
      <c r="X1590" t="s">
        <v>83</v>
      </c>
      <c r="Y1590">
        <v>60</v>
      </c>
      <c r="Z1590">
        <v>296</v>
      </c>
      <c r="AA1590" t="s">
        <v>32</v>
      </c>
      <c r="AB1590" s="5">
        <f t="shared" si="48"/>
        <v>21638.408070175439</v>
      </c>
      <c r="AC1590" s="3">
        <v>444</v>
      </c>
      <c r="AD1590" s="3">
        <v>1.5</v>
      </c>
      <c r="AE1590" s="3">
        <v>0.02</v>
      </c>
      <c r="AF1590" t="s">
        <v>60</v>
      </c>
      <c r="AG1590" t="s">
        <v>109</v>
      </c>
      <c r="AH1590" s="8" t="s">
        <v>44</v>
      </c>
      <c r="AI1590" s="12" t="s">
        <v>44</v>
      </c>
      <c r="AJ1590" s="9">
        <v>0.87</v>
      </c>
      <c r="AK1590" s="5">
        <f t="shared" si="49"/>
        <v>0</v>
      </c>
    </row>
    <row r="1591" spans="1:37" x14ac:dyDescent="0.3">
      <c r="A1591">
        <v>11340</v>
      </c>
      <c r="B1591" t="s">
        <v>2225</v>
      </c>
      <c r="C1591" t="s">
        <v>29</v>
      </c>
      <c r="D1591" t="s">
        <v>2894</v>
      </c>
      <c r="E1591" t="s">
        <v>2895</v>
      </c>
      <c r="F1591" t="s">
        <v>87</v>
      </c>
      <c r="G1591" t="s">
        <v>33</v>
      </c>
      <c r="H1591" t="s">
        <v>1929</v>
      </c>
      <c r="I1591" t="s">
        <v>1930</v>
      </c>
      <c r="J1591" t="s">
        <v>2238</v>
      </c>
      <c r="K1591" t="s">
        <v>37</v>
      </c>
      <c r="L1591" t="s">
        <v>1930</v>
      </c>
      <c r="M1591" s="4">
        <v>40029</v>
      </c>
      <c r="N1591" s="4">
        <v>40029</v>
      </c>
      <c r="O1591" s="1">
        <v>40029</v>
      </c>
      <c r="P1591" t="s">
        <v>52</v>
      </c>
      <c r="R1591" t="s">
        <v>71</v>
      </c>
      <c r="S1591" t="s">
        <v>1931</v>
      </c>
      <c r="T1591" t="s">
        <v>563</v>
      </c>
      <c r="U1591" t="s">
        <v>564</v>
      </c>
      <c r="V1591" t="s">
        <v>57</v>
      </c>
      <c r="W1591" s="6" t="s">
        <v>565</v>
      </c>
      <c r="X1591" t="s">
        <v>146</v>
      </c>
      <c r="Y1591">
        <v>60</v>
      </c>
      <c r="Z1591">
        <v>26550</v>
      </c>
      <c r="AA1591" t="s">
        <v>87</v>
      </c>
      <c r="AB1591" s="5">
        <f t="shared" si="48"/>
        <v>21638.408070175439</v>
      </c>
      <c r="AC1591" s="3">
        <v>302670</v>
      </c>
      <c r="AD1591" s="3">
        <v>11.4</v>
      </c>
      <c r="AE1591" s="3">
        <v>0.19</v>
      </c>
      <c r="AF1591" t="s">
        <v>60</v>
      </c>
      <c r="AG1591" t="s">
        <v>47</v>
      </c>
      <c r="AH1591" s="8">
        <v>2991</v>
      </c>
      <c r="AI1591" s="12">
        <v>7445.8</v>
      </c>
      <c r="AJ1591" s="9">
        <v>593.23</v>
      </c>
      <c r="AK1591" s="5">
        <f t="shared" si="49"/>
        <v>0</v>
      </c>
    </row>
    <row r="1592" spans="1:37" x14ac:dyDescent="0.3">
      <c r="A1592">
        <v>11341</v>
      </c>
      <c r="B1592" t="s">
        <v>2225</v>
      </c>
      <c r="C1592" t="s">
        <v>29</v>
      </c>
      <c r="D1592" t="s">
        <v>2896</v>
      </c>
      <c r="E1592" t="s">
        <v>2897</v>
      </c>
      <c r="F1592" t="s">
        <v>87</v>
      </c>
      <c r="G1592" t="s">
        <v>33</v>
      </c>
      <c r="H1592" t="s">
        <v>1929</v>
      </c>
      <c r="I1592" t="s">
        <v>1930</v>
      </c>
      <c r="J1592" t="s">
        <v>2238</v>
      </c>
      <c r="K1592" t="s">
        <v>37</v>
      </c>
      <c r="L1592" t="s">
        <v>1930</v>
      </c>
      <c r="M1592" s="4">
        <v>40029</v>
      </c>
      <c r="N1592" s="4">
        <v>40029</v>
      </c>
      <c r="O1592" s="1">
        <v>40029</v>
      </c>
      <c r="P1592" t="s">
        <v>52</v>
      </c>
      <c r="R1592" t="s">
        <v>71</v>
      </c>
      <c r="S1592" t="s">
        <v>1931</v>
      </c>
      <c r="T1592" t="s">
        <v>563</v>
      </c>
      <c r="U1592" t="s">
        <v>564</v>
      </c>
      <c r="V1592" t="s">
        <v>57</v>
      </c>
      <c r="W1592" s="6" t="s">
        <v>565</v>
      </c>
      <c r="X1592" t="s">
        <v>146</v>
      </c>
      <c r="Y1592">
        <v>60</v>
      </c>
      <c r="Z1592">
        <v>41948</v>
      </c>
      <c r="AA1592" t="s">
        <v>87</v>
      </c>
      <c r="AB1592" s="5">
        <f t="shared" si="48"/>
        <v>21638.408070175439</v>
      </c>
      <c r="AC1592" s="3">
        <v>478207.2</v>
      </c>
      <c r="AD1592" s="3">
        <v>11.4</v>
      </c>
      <c r="AE1592" s="3">
        <v>0.19</v>
      </c>
      <c r="AF1592" t="s">
        <v>60</v>
      </c>
      <c r="AG1592" t="s">
        <v>47</v>
      </c>
      <c r="AH1592" s="8">
        <v>4724</v>
      </c>
      <c r="AI1592" s="12">
        <v>7445.8</v>
      </c>
      <c r="AJ1592" s="9">
        <v>937.29</v>
      </c>
      <c r="AK1592" s="5">
        <f t="shared" si="49"/>
        <v>0</v>
      </c>
    </row>
    <row r="1593" spans="1:37" x14ac:dyDescent="0.3">
      <c r="A1593">
        <v>11342</v>
      </c>
      <c r="B1593" t="s">
        <v>2225</v>
      </c>
      <c r="C1593" t="s">
        <v>29</v>
      </c>
      <c r="D1593" t="s">
        <v>2898</v>
      </c>
      <c r="E1593" t="s">
        <v>2899</v>
      </c>
      <c r="F1593" t="s">
        <v>87</v>
      </c>
      <c r="G1593" t="s">
        <v>33</v>
      </c>
      <c r="H1593" t="s">
        <v>1929</v>
      </c>
      <c r="I1593" t="s">
        <v>1930</v>
      </c>
      <c r="J1593" t="s">
        <v>2238</v>
      </c>
      <c r="K1593" t="s">
        <v>37</v>
      </c>
      <c r="L1593" t="s">
        <v>1930</v>
      </c>
      <c r="M1593" s="4">
        <v>40029</v>
      </c>
      <c r="N1593" s="4">
        <v>40029</v>
      </c>
      <c r="O1593" s="1">
        <v>40029</v>
      </c>
      <c r="P1593" t="s">
        <v>52</v>
      </c>
      <c r="R1593" t="s">
        <v>71</v>
      </c>
      <c r="S1593" t="s">
        <v>1931</v>
      </c>
      <c r="T1593" t="s">
        <v>535</v>
      </c>
      <c r="U1593" t="s">
        <v>536</v>
      </c>
      <c r="V1593" t="s">
        <v>537</v>
      </c>
      <c r="W1593" s="6" t="s">
        <v>538</v>
      </c>
      <c r="X1593" t="s">
        <v>146</v>
      </c>
      <c r="Y1593">
        <v>30</v>
      </c>
      <c r="Z1593">
        <v>240</v>
      </c>
      <c r="AA1593" t="s">
        <v>87</v>
      </c>
      <c r="AB1593" s="5">
        <f t="shared" si="48"/>
        <v>21638.408070175439</v>
      </c>
      <c r="AC1593" s="3">
        <v>6300</v>
      </c>
      <c r="AD1593" s="3">
        <v>26.25</v>
      </c>
      <c r="AE1593" s="3">
        <v>0.88</v>
      </c>
      <c r="AF1593" t="s">
        <v>430</v>
      </c>
      <c r="AG1593" t="s">
        <v>47</v>
      </c>
      <c r="AH1593" s="8">
        <v>21</v>
      </c>
      <c r="AI1593" s="12">
        <v>7445.8</v>
      </c>
      <c r="AJ1593" s="9">
        <v>12.35</v>
      </c>
      <c r="AK1593" s="5">
        <f t="shared" si="49"/>
        <v>0</v>
      </c>
    </row>
    <row r="1594" spans="1:37" x14ac:dyDescent="0.3">
      <c r="A1594">
        <v>11343</v>
      </c>
      <c r="B1594" t="s">
        <v>2225</v>
      </c>
      <c r="C1594" t="s">
        <v>29</v>
      </c>
      <c r="D1594" t="s">
        <v>2900</v>
      </c>
      <c r="E1594" t="s">
        <v>2901</v>
      </c>
      <c r="F1594" t="s">
        <v>87</v>
      </c>
      <c r="G1594" t="s">
        <v>33</v>
      </c>
      <c r="H1594" t="s">
        <v>1929</v>
      </c>
      <c r="I1594" t="s">
        <v>1930</v>
      </c>
      <c r="J1594" t="s">
        <v>2238</v>
      </c>
      <c r="K1594" t="s">
        <v>37</v>
      </c>
      <c r="L1594" t="s">
        <v>1930</v>
      </c>
      <c r="M1594" s="4">
        <v>40029</v>
      </c>
      <c r="N1594" s="4">
        <v>40029</v>
      </c>
      <c r="O1594" s="1">
        <v>40029</v>
      </c>
      <c r="P1594" t="s">
        <v>52</v>
      </c>
      <c r="R1594" t="s">
        <v>71</v>
      </c>
      <c r="S1594" t="s">
        <v>1931</v>
      </c>
      <c r="T1594" t="s">
        <v>535</v>
      </c>
      <c r="U1594" t="s">
        <v>536</v>
      </c>
      <c r="V1594" t="s">
        <v>537</v>
      </c>
      <c r="W1594" s="6" t="s">
        <v>538</v>
      </c>
      <c r="X1594" t="s">
        <v>146</v>
      </c>
      <c r="Y1594">
        <v>30</v>
      </c>
      <c r="Z1594">
        <v>662</v>
      </c>
      <c r="AA1594" t="s">
        <v>87</v>
      </c>
      <c r="AB1594" s="5">
        <f t="shared" si="48"/>
        <v>21638.408070175439</v>
      </c>
      <c r="AC1594" s="3">
        <v>17377.5</v>
      </c>
      <c r="AD1594" s="3">
        <v>26.25</v>
      </c>
      <c r="AE1594" s="3">
        <v>0.88</v>
      </c>
      <c r="AF1594" t="s">
        <v>430</v>
      </c>
      <c r="AG1594" t="s">
        <v>47</v>
      </c>
      <c r="AH1594" s="8">
        <v>58</v>
      </c>
      <c r="AI1594" s="12">
        <v>7445.8</v>
      </c>
      <c r="AJ1594" s="9">
        <v>34.06</v>
      </c>
      <c r="AK1594" s="5">
        <f t="shared" si="49"/>
        <v>0</v>
      </c>
    </row>
    <row r="1595" spans="1:37" x14ac:dyDescent="0.3">
      <c r="A1595">
        <v>11344</v>
      </c>
      <c r="B1595" t="s">
        <v>187</v>
      </c>
      <c r="C1595" t="s">
        <v>29</v>
      </c>
      <c r="D1595" t="s">
        <v>2902</v>
      </c>
      <c r="E1595" t="s">
        <v>2903</v>
      </c>
      <c r="F1595" t="s">
        <v>32</v>
      </c>
      <c r="G1595" t="s">
        <v>33</v>
      </c>
      <c r="H1595" t="s">
        <v>1929</v>
      </c>
      <c r="I1595" t="s">
        <v>1930</v>
      </c>
      <c r="J1595" t="s">
        <v>36</v>
      </c>
      <c r="K1595" t="s">
        <v>37</v>
      </c>
      <c r="L1595" t="s">
        <v>1930</v>
      </c>
      <c r="M1595" s="4">
        <v>40036</v>
      </c>
      <c r="N1595" s="4">
        <v>40036</v>
      </c>
      <c r="O1595" s="1">
        <v>40036</v>
      </c>
      <c r="P1595" t="s">
        <v>52</v>
      </c>
      <c r="R1595" t="s">
        <v>71</v>
      </c>
      <c r="S1595" t="s">
        <v>1931</v>
      </c>
      <c r="T1595" t="s">
        <v>305</v>
      </c>
      <c r="U1595" t="s">
        <v>98</v>
      </c>
      <c r="V1595" t="s">
        <v>57</v>
      </c>
      <c r="W1595" s="6" t="s">
        <v>306</v>
      </c>
      <c r="X1595" t="s">
        <v>76</v>
      </c>
      <c r="Y1595">
        <v>30</v>
      </c>
      <c r="Z1595">
        <v>5010</v>
      </c>
      <c r="AA1595" t="s">
        <v>32</v>
      </c>
      <c r="AB1595" s="5">
        <f t="shared" si="48"/>
        <v>21638.408070175439</v>
      </c>
      <c r="AC1595" s="3">
        <v>48697.2</v>
      </c>
      <c r="AD1595" s="3">
        <v>9.7200000000000006</v>
      </c>
      <c r="AE1595" s="3">
        <v>0.32</v>
      </c>
      <c r="AF1595" t="s">
        <v>60</v>
      </c>
      <c r="AG1595" t="s">
        <v>47</v>
      </c>
      <c r="AH1595" s="8">
        <v>434</v>
      </c>
      <c r="AI1595" s="12">
        <v>1854.88</v>
      </c>
      <c r="AJ1595" s="9">
        <v>95.45</v>
      </c>
      <c r="AK1595" s="5">
        <f t="shared" si="49"/>
        <v>0</v>
      </c>
    </row>
    <row r="1596" spans="1:37" x14ac:dyDescent="0.3">
      <c r="A1596">
        <v>11345</v>
      </c>
      <c r="B1596" t="s">
        <v>187</v>
      </c>
      <c r="C1596" t="s">
        <v>29</v>
      </c>
      <c r="D1596" t="s">
        <v>2904</v>
      </c>
      <c r="E1596" t="s">
        <v>2905</v>
      </c>
      <c r="F1596" t="s">
        <v>32</v>
      </c>
      <c r="G1596" t="s">
        <v>33</v>
      </c>
      <c r="H1596" t="s">
        <v>1929</v>
      </c>
      <c r="I1596" t="s">
        <v>1930</v>
      </c>
      <c r="J1596" t="s">
        <v>36</v>
      </c>
      <c r="K1596" t="s">
        <v>37</v>
      </c>
      <c r="L1596" t="s">
        <v>1930</v>
      </c>
      <c r="M1596" s="4">
        <v>40064</v>
      </c>
      <c r="N1596" s="4">
        <v>40064</v>
      </c>
      <c r="O1596" s="1">
        <v>40064</v>
      </c>
      <c r="P1596" t="s">
        <v>52</v>
      </c>
      <c r="R1596" t="s">
        <v>71</v>
      </c>
      <c r="S1596" t="s">
        <v>1931</v>
      </c>
      <c r="T1596" t="s">
        <v>249</v>
      </c>
      <c r="U1596" t="s">
        <v>89</v>
      </c>
      <c r="V1596" t="s">
        <v>57</v>
      </c>
      <c r="W1596" s="6" t="s">
        <v>244</v>
      </c>
      <c r="X1596" t="s">
        <v>76</v>
      </c>
      <c r="Y1596">
        <v>60</v>
      </c>
      <c r="Z1596">
        <v>8000</v>
      </c>
      <c r="AA1596" t="s">
        <v>32</v>
      </c>
      <c r="AB1596" s="5">
        <f t="shared" si="48"/>
        <v>21638.408070175439</v>
      </c>
      <c r="AC1596" s="3">
        <v>60240</v>
      </c>
      <c r="AD1596" s="3">
        <v>7.53</v>
      </c>
      <c r="AE1596" s="3">
        <v>0.13</v>
      </c>
      <c r="AF1596" t="s">
        <v>554</v>
      </c>
      <c r="AG1596" t="s">
        <v>47</v>
      </c>
      <c r="AH1596" s="8">
        <v>452</v>
      </c>
      <c r="AI1596" s="12" t="s">
        <v>44</v>
      </c>
      <c r="AJ1596" s="9">
        <v>118.07</v>
      </c>
      <c r="AK1596" s="5">
        <f t="shared" si="49"/>
        <v>0</v>
      </c>
    </row>
    <row r="1597" spans="1:37" x14ac:dyDescent="0.3">
      <c r="A1597">
        <v>11346</v>
      </c>
      <c r="B1597" t="s">
        <v>2225</v>
      </c>
      <c r="C1597" t="s">
        <v>29</v>
      </c>
      <c r="D1597" t="s">
        <v>2906</v>
      </c>
      <c r="E1597" t="s">
        <v>2907</v>
      </c>
      <c r="F1597" t="s">
        <v>87</v>
      </c>
      <c r="G1597" t="s">
        <v>33</v>
      </c>
      <c r="H1597" t="s">
        <v>1929</v>
      </c>
      <c r="I1597" t="s">
        <v>1930</v>
      </c>
      <c r="J1597" t="s">
        <v>2238</v>
      </c>
      <c r="K1597" t="s">
        <v>37</v>
      </c>
      <c r="L1597" t="s">
        <v>1930</v>
      </c>
      <c r="M1597" s="4">
        <v>40029</v>
      </c>
      <c r="N1597" s="4">
        <v>40029</v>
      </c>
      <c r="O1597" s="1">
        <v>40029</v>
      </c>
      <c r="P1597" t="s">
        <v>52</v>
      </c>
      <c r="R1597" t="s">
        <v>71</v>
      </c>
      <c r="S1597" t="s">
        <v>1931</v>
      </c>
      <c r="T1597" t="s">
        <v>535</v>
      </c>
      <c r="U1597" t="s">
        <v>536</v>
      </c>
      <c r="V1597" t="s">
        <v>537</v>
      </c>
      <c r="W1597" s="6" t="s">
        <v>538</v>
      </c>
      <c r="X1597" t="s">
        <v>146</v>
      </c>
      <c r="Y1597">
        <v>30</v>
      </c>
      <c r="Z1597">
        <v>8462</v>
      </c>
      <c r="AA1597" t="s">
        <v>87</v>
      </c>
      <c r="AB1597" s="5">
        <f t="shared" si="48"/>
        <v>21638.408070175439</v>
      </c>
      <c r="AC1597" s="3">
        <v>222127.5</v>
      </c>
      <c r="AD1597" s="3">
        <v>26.25</v>
      </c>
      <c r="AE1597" s="3">
        <v>0.88</v>
      </c>
      <c r="AF1597" t="s">
        <v>430</v>
      </c>
      <c r="AG1597" t="s">
        <v>47</v>
      </c>
      <c r="AH1597" s="8">
        <v>1225</v>
      </c>
      <c r="AI1597" s="12">
        <v>7445.71</v>
      </c>
      <c r="AJ1597" s="9">
        <v>435.37</v>
      </c>
      <c r="AK1597" s="5">
        <f t="shared" si="49"/>
        <v>0</v>
      </c>
    </row>
    <row r="1598" spans="1:37" x14ac:dyDescent="0.3">
      <c r="A1598">
        <v>11348</v>
      </c>
      <c r="B1598" t="s">
        <v>452</v>
      </c>
      <c r="C1598" t="s">
        <v>29</v>
      </c>
      <c r="D1598" t="s">
        <v>2908</v>
      </c>
      <c r="E1598" t="s">
        <v>2909</v>
      </c>
      <c r="F1598" t="s">
        <v>455</v>
      </c>
      <c r="G1598" t="s">
        <v>33</v>
      </c>
      <c r="H1598" t="s">
        <v>1929</v>
      </c>
      <c r="I1598" t="s">
        <v>1930</v>
      </c>
      <c r="J1598" t="s">
        <v>310</v>
      </c>
      <c r="K1598" t="s">
        <v>37</v>
      </c>
      <c r="L1598" t="s">
        <v>1930</v>
      </c>
      <c r="M1598" s="4">
        <v>40052</v>
      </c>
      <c r="N1598" s="4">
        <v>40073</v>
      </c>
      <c r="O1598" s="1">
        <v>40073</v>
      </c>
      <c r="P1598" t="s">
        <v>52</v>
      </c>
      <c r="R1598" t="s">
        <v>71</v>
      </c>
      <c r="S1598" t="s">
        <v>1931</v>
      </c>
      <c r="T1598" t="s">
        <v>73</v>
      </c>
      <c r="U1598" t="s">
        <v>74</v>
      </c>
      <c r="V1598" t="s">
        <v>57</v>
      </c>
      <c r="W1598" s="6" t="s">
        <v>75</v>
      </c>
      <c r="X1598" t="s">
        <v>76</v>
      </c>
      <c r="Y1598">
        <v>60</v>
      </c>
      <c r="Z1598">
        <v>374</v>
      </c>
      <c r="AA1598" t="s">
        <v>455</v>
      </c>
      <c r="AB1598" s="5">
        <f t="shared" si="48"/>
        <v>21638.408070175439</v>
      </c>
      <c r="AC1598" s="3">
        <v>912.56</v>
      </c>
      <c r="AD1598" s="3">
        <v>2.44</v>
      </c>
      <c r="AE1598" s="3">
        <v>0.04</v>
      </c>
      <c r="AF1598" t="s">
        <v>60</v>
      </c>
      <c r="AG1598" t="s">
        <v>47</v>
      </c>
      <c r="AH1598" s="8">
        <v>18</v>
      </c>
      <c r="AI1598" s="12">
        <v>1799.88</v>
      </c>
      <c r="AJ1598" s="9">
        <v>1.79</v>
      </c>
      <c r="AK1598" s="5">
        <f t="shared" si="49"/>
        <v>-21</v>
      </c>
    </row>
    <row r="1599" spans="1:37" x14ac:dyDescent="0.3">
      <c r="A1599">
        <v>11350</v>
      </c>
      <c r="B1599" t="s">
        <v>452</v>
      </c>
      <c r="C1599" t="s">
        <v>29</v>
      </c>
      <c r="D1599" t="s">
        <v>2910</v>
      </c>
      <c r="E1599" t="s">
        <v>2911</v>
      </c>
      <c r="F1599" t="s">
        <v>455</v>
      </c>
      <c r="G1599" t="s">
        <v>33</v>
      </c>
      <c r="H1599" t="s">
        <v>1929</v>
      </c>
      <c r="I1599" t="s">
        <v>1930</v>
      </c>
      <c r="J1599" t="s">
        <v>310</v>
      </c>
      <c r="K1599" t="s">
        <v>37</v>
      </c>
      <c r="L1599" t="s">
        <v>1930</v>
      </c>
      <c r="M1599" s="4">
        <v>40093</v>
      </c>
      <c r="N1599" s="4">
        <v>40093</v>
      </c>
      <c r="O1599" s="1">
        <v>40093</v>
      </c>
      <c r="P1599" t="s">
        <v>52</v>
      </c>
      <c r="R1599" t="s">
        <v>71</v>
      </c>
      <c r="S1599" t="s">
        <v>1931</v>
      </c>
      <c r="T1599" t="s">
        <v>305</v>
      </c>
      <c r="U1599" t="s">
        <v>98</v>
      </c>
      <c r="V1599" t="s">
        <v>57</v>
      </c>
      <c r="W1599" s="6" t="s">
        <v>306</v>
      </c>
      <c r="X1599" t="s">
        <v>76</v>
      </c>
      <c r="Y1599">
        <v>30</v>
      </c>
      <c r="Z1599">
        <v>8438</v>
      </c>
      <c r="AA1599" t="s">
        <v>455</v>
      </c>
      <c r="AB1599" s="5">
        <f t="shared" si="48"/>
        <v>21638.408070175439</v>
      </c>
      <c r="AC1599" s="3">
        <v>82017.36</v>
      </c>
      <c r="AD1599" s="3">
        <v>9.7200000000000006</v>
      </c>
      <c r="AE1599" s="3">
        <v>0.32</v>
      </c>
      <c r="AF1599" t="s">
        <v>60</v>
      </c>
      <c r="AG1599" t="s">
        <v>47</v>
      </c>
      <c r="AH1599" s="8">
        <v>1404</v>
      </c>
      <c r="AI1599" s="12">
        <v>1588.05</v>
      </c>
      <c r="AJ1599" s="9">
        <v>160.75</v>
      </c>
      <c r="AK1599" s="5">
        <f t="shared" si="49"/>
        <v>0</v>
      </c>
    </row>
    <row r="1600" spans="1:37" x14ac:dyDescent="0.3">
      <c r="A1600">
        <v>11351</v>
      </c>
      <c r="B1600" t="s">
        <v>452</v>
      </c>
      <c r="C1600" t="s">
        <v>29</v>
      </c>
      <c r="D1600" t="s">
        <v>2910</v>
      </c>
      <c r="E1600" t="s">
        <v>2911</v>
      </c>
      <c r="F1600" t="s">
        <v>455</v>
      </c>
      <c r="G1600" t="s">
        <v>33</v>
      </c>
      <c r="H1600" t="s">
        <v>1929</v>
      </c>
      <c r="I1600" t="s">
        <v>1930</v>
      </c>
      <c r="J1600" t="s">
        <v>310</v>
      </c>
      <c r="K1600" t="s">
        <v>37</v>
      </c>
      <c r="L1600" t="s">
        <v>1930</v>
      </c>
      <c r="M1600" s="4">
        <v>40093</v>
      </c>
      <c r="N1600" s="4">
        <v>40093</v>
      </c>
      <c r="O1600" s="1">
        <v>40093</v>
      </c>
      <c r="P1600" t="s">
        <v>52</v>
      </c>
      <c r="R1600" t="s">
        <v>71</v>
      </c>
      <c r="S1600" t="s">
        <v>1931</v>
      </c>
      <c r="T1600" t="s">
        <v>305</v>
      </c>
      <c r="U1600" t="s">
        <v>98</v>
      </c>
      <c r="V1600" t="s">
        <v>57</v>
      </c>
      <c r="W1600" s="6" t="s">
        <v>306</v>
      </c>
      <c r="X1600" t="s">
        <v>76</v>
      </c>
      <c r="Y1600">
        <v>30</v>
      </c>
      <c r="Z1600">
        <v>8662</v>
      </c>
      <c r="AA1600" t="s">
        <v>455</v>
      </c>
      <c r="AB1600" s="5">
        <f t="shared" si="48"/>
        <v>21638.408070175439</v>
      </c>
      <c r="AC1600" s="3">
        <v>84194.64</v>
      </c>
      <c r="AD1600" s="3">
        <v>9.7200000000000006</v>
      </c>
      <c r="AE1600" s="3">
        <v>0.32</v>
      </c>
      <c r="AF1600" t="s">
        <v>307</v>
      </c>
      <c r="AG1600" t="s">
        <v>109</v>
      </c>
      <c r="AH1600" s="8" t="s">
        <v>44</v>
      </c>
      <c r="AI1600" s="12" t="s">
        <v>44</v>
      </c>
      <c r="AJ1600" s="9">
        <v>165.02</v>
      </c>
      <c r="AK1600" s="5">
        <f t="shared" si="49"/>
        <v>0</v>
      </c>
    </row>
    <row r="1601" spans="1:37" x14ac:dyDescent="0.3">
      <c r="A1601">
        <v>11352</v>
      </c>
      <c r="B1601" t="s">
        <v>152</v>
      </c>
      <c r="C1601" t="s">
        <v>29</v>
      </c>
      <c r="D1601" t="s">
        <v>2912</v>
      </c>
      <c r="E1601" t="s">
        <v>2913</v>
      </c>
      <c r="F1601" t="s">
        <v>155</v>
      </c>
      <c r="G1601" t="s">
        <v>33</v>
      </c>
      <c r="H1601" t="s">
        <v>1929</v>
      </c>
      <c r="I1601" t="s">
        <v>1930</v>
      </c>
      <c r="J1601" t="s">
        <v>310</v>
      </c>
      <c r="K1601" t="s">
        <v>37</v>
      </c>
      <c r="L1601" t="s">
        <v>1930</v>
      </c>
      <c r="M1601" s="4">
        <v>40078</v>
      </c>
      <c r="N1601" s="4">
        <v>40078</v>
      </c>
      <c r="O1601" s="1">
        <v>40078</v>
      </c>
      <c r="P1601" t="s">
        <v>52</v>
      </c>
      <c r="R1601" t="s">
        <v>71</v>
      </c>
      <c r="S1601" t="s">
        <v>1931</v>
      </c>
      <c r="T1601" t="s">
        <v>305</v>
      </c>
      <c r="U1601" t="s">
        <v>98</v>
      </c>
      <c r="V1601" t="s">
        <v>57</v>
      </c>
      <c r="W1601" s="6" t="s">
        <v>306</v>
      </c>
      <c r="X1601" t="s">
        <v>76</v>
      </c>
      <c r="Y1601">
        <v>30</v>
      </c>
      <c r="Z1601">
        <v>4000</v>
      </c>
      <c r="AA1601" t="s">
        <v>155</v>
      </c>
      <c r="AB1601" s="5">
        <f t="shared" si="48"/>
        <v>21638.408070175439</v>
      </c>
      <c r="AC1601" s="3">
        <v>42480</v>
      </c>
      <c r="AD1601" s="3">
        <v>10.62</v>
      </c>
      <c r="AE1601" s="3">
        <v>0.35</v>
      </c>
      <c r="AF1601" t="s">
        <v>60</v>
      </c>
      <c r="AG1601" t="s">
        <v>47</v>
      </c>
      <c r="AH1601" s="8">
        <v>9020</v>
      </c>
      <c r="AI1601" s="12">
        <v>14958.2</v>
      </c>
      <c r="AJ1601" s="9">
        <v>83.26</v>
      </c>
      <c r="AK1601" s="5">
        <f t="shared" si="49"/>
        <v>0</v>
      </c>
    </row>
    <row r="1602" spans="1:37" x14ac:dyDescent="0.3">
      <c r="A1602">
        <v>11353</v>
      </c>
      <c r="B1602" t="s">
        <v>2225</v>
      </c>
      <c r="C1602" t="s">
        <v>29</v>
      </c>
      <c r="D1602" t="s">
        <v>2914</v>
      </c>
      <c r="E1602" t="s">
        <v>2915</v>
      </c>
      <c r="F1602" t="s">
        <v>87</v>
      </c>
      <c r="G1602" t="s">
        <v>33</v>
      </c>
      <c r="H1602" t="s">
        <v>1929</v>
      </c>
      <c r="I1602" t="s">
        <v>1930</v>
      </c>
      <c r="J1602" t="s">
        <v>2238</v>
      </c>
      <c r="K1602" t="s">
        <v>37</v>
      </c>
      <c r="L1602" t="s">
        <v>1930</v>
      </c>
      <c r="M1602" s="4">
        <v>40106</v>
      </c>
      <c r="N1602" s="4">
        <v>40106</v>
      </c>
      <c r="O1602" s="1">
        <v>40106</v>
      </c>
      <c r="P1602" t="s">
        <v>52</v>
      </c>
      <c r="R1602" t="s">
        <v>71</v>
      </c>
      <c r="S1602" t="s">
        <v>1931</v>
      </c>
      <c r="T1602" t="s">
        <v>563</v>
      </c>
      <c r="U1602" t="s">
        <v>564</v>
      </c>
      <c r="V1602" t="s">
        <v>57</v>
      </c>
      <c r="W1602" s="6" t="s">
        <v>565</v>
      </c>
      <c r="X1602" t="s">
        <v>146</v>
      </c>
      <c r="Y1602">
        <v>60</v>
      </c>
      <c r="Z1602">
        <v>60930</v>
      </c>
      <c r="AA1602" t="s">
        <v>87</v>
      </c>
      <c r="AB1602" s="5">
        <f t="shared" si="48"/>
        <v>21638.408070175439</v>
      </c>
      <c r="AC1602" s="3">
        <v>694602</v>
      </c>
      <c r="AD1602" s="3">
        <v>11.4</v>
      </c>
      <c r="AE1602" s="3">
        <v>0.19</v>
      </c>
      <c r="AF1602" t="s">
        <v>60</v>
      </c>
      <c r="AG1602" t="s">
        <v>47</v>
      </c>
      <c r="AH1602" s="8">
        <v>6862</v>
      </c>
      <c r="AI1602" s="12">
        <v>9341.49</v>
      </c>
      <c r="AJ1602" s="9">
        <v>1361.42</v>
      </c>
      <c r="AK1602" s="5">
        <f t="shared" si="49"/>
        <v>0</v>
      </c>
    </row>
    <row r="1603" spans="1:37" x14ac:dyDescent="0.3">
      <c r="A1603">
        <v>11354</v>
      </c>
      <c r="B1603" t="s">
        <v>2225</v>
      </c>
      <c r="C1603" t="s">
        <v>29</v>
      </c>
      <c r="D1603" t="s">
        <v>2916</v>
      </c>
      <c r="E1603" t="s">
        <v>2917</v>
      </c>
      <c r="F1603" t="s">
        <v>87</v>
      </c>
      <c r="G1603" t="s">
        <v>33</v>
      </c>
      <c r="H1603" t="s">
        <v>1929</v>
      </c>
      <c r="I1603" t="s">
        <v>1930</v>
      </c>
      <c r="J1603" t="s">
        <v>2238</v>
      </c>
      <c r="K1603" t="s">
        <v>37</v>
      </c>
      <c r="L1603" t="s">
        <v>1930</v>
      </c>
      <c r="M1603" s="4">
        <v>40106</v>
      </c>
      <c r="N1603" s="4">
        <v>40106</v>
      </c>
      <c r="O1603" s="1">
        <v>40106</v>
      </c>
      <c r="P1603" t="s">
        <v>52</v>
      </c>
      <c r="R1603" t="s">
        <v>71</v>
      </c>
      <c r="S1603" t="s">
        <v>1931</v>
      </c>
      <c r="T1603" t="s">
        <v>2634</v>
      </c>
      <c r="U1603" t="s">
        <v>536</v>
      </c>
      <c r="V1603" t="s">
        <v>57</v>
      </c>
      <c r="W1603" s="6" t="s">
        <v>2635</v>
      </c>
      <c r="X1603" t="s">
        <v>146</v>
      </c>
      <c r="Y1603">
        <v>30</v>
      </c>
      <c r="Z1603">
        <v>25000</v>
      </c>
      <c r="AA1603" t="s">
        <v>87</v>
      </c>
      <c r="AB1603" s="5">
        <f t="shared" ref="AB1603:AB1666" si="50">AVERAGEIF(P:P,P1604,Z:Z)</f>
        <v>21638.408070175439</v>
      </c>
      <c r="AC1603" s="3">
        <v>293750</v>
      </c>
      <c r="AD1603" s="3">
        <v>11.75</v>
      </c>
      <c r="AE1603" s="3">
        <v>0.39</v>
      </c>
      <c r="AF1603" t="s">
        <v>307</v>
      </c>
      <c r="AG1603" t="s">
        <v>47</v>
      </c>
      <c r="AH1603" s="8">
        <v>2023</v>
      </c>
      <c r="AI1603" s="12">
        <v>9341.49</v>
      </c>
      <c r="AJ1603" s="9">
        <v>575.75</v>
      </c>
      <c r="AK1603" s="5">
        <f t="shared" ref="AK1603:AK1666" si="51">M1603-N1603</f>
        <v>0</v>
      </c>
    </row>
    <row r="1604" spans="1:37" x14ac:dyDescent="0.3">
      <c r="A1604">
        <v>11356</v>
      </c>
      <c r="B1604" t="s">
        <v>91</v>
      </c>
      <c r="C1604" t="s">
        <v>29</v>
      </c>
      <c r="D1604" t="s">
        <v>2918</v>
      </c>
      <c r="E1604" t="s">
        <v>2919</v>
      </c>
      <c r="F1604" t="s">
        <v>94</v>
      </c>
      <c r="G1604" t="s">
        <v>33</v>
      </c>
      <c r="H1604" t="s">
        <v>1929</v>
      </c>
      <c r="I1604" t="s">
        <v>1930</v>
      </c>
      <c r="J1604" t="s">
        <v>310</v>
      </c>
      <c r="K1604" t="s">
        <v>37</v>
      </c>
      <c r="L1604" t="s">
        <v>1930</v>
      </c>
      <c r="M1604" s="4">
        <v>40099</v>
      </c>
      <c r="N1604" s="4">
        <v>40099</v>
      </c>
      <c r="O1604" s="1">
        <v>40099</v>
      </c>
      <c r="P1604" t="s">
        <v>52</v>
      </c>
      <c r="R1604" t="s">
        <v>71</v>
      </c>
      <c r="S1604" t="s">
        <v>1931</v>
      </c>
      <c r="T1604" t="s">
        <v>143</v>
      </c>
      <c r="U1604" t="s">
        <v>144</v>
      </c>
      <c r="V1604" t="s">
        <v>57</v>
      </c>
      <c r="W1604" s="6" t="s">
        <v>145</v>
      </c>
      <c r="X1604" t="s">
        <v>146</v>
      </c>
      <c r="Y1604">
        <v>60</v>
      </c>
      <c r="Z1604">
        <v>40000</v>
      </c>
      <c r="AA1604" t="s">
        <v>94</v>
      </c>
      <c r="AB1604" s="5">
        <f t="shared" si="50"/>
        <v>21638.408070175439</v>
      </c>
      <c r="AC1604" s="3">
        <v>350400</v>
      </c>
      <c r="AD1604" s="3">
        <v>8.76</v>
      </c>
      <c r="AE1604" s="3">
        <v>0.15</v>
      </c>
      <c r="AF1604" t="s">
        <v>60</v>
      </c>
      <c r="AG1604" t="s">
        <v>47</v>
      </c>
      <c r="AH1604" s="8">
        <v>3626</v>
      </c>
      <c r="AI1604" s="12">
        <v>4997.47</v>
      </c>
      <c r="AJ1604" s="9">
        <v>686.78</v>
      </c>
      <c r="AK1604" s="5">
        <f t="shared" si="51"/>
        <v>0</v>
      </c>
    </row>
    <row r="1605" spans="1:37" x14ac:dyDescent="0.3">
      <c r="A1605">
        <v>11357</v>
      </c>
      <c r="B1605" t="s">
        <v>148</v>
      </c>
      <c r="C1605" t="s">
        <v>29</v>
      </c>
      <c r="D1605" t="s">
        <v>2920</v>
      </c>
      <c r="E1605" t="s">
        <v>2921</v>
      </c>
      <c r="F1605" t="s">
        <v>151</v>
      </c>
      <c r="G1605" t="s">
        <v>33</v>
      </c>
      <c r="H1605" t="s">
        <v>1929</v>
      </c>
      <c r="I1605" t="s">
        <v>1930</v>
      </c>
      <c r="J1605" t="s">
        <v>36</v>
      </c>
      <c r="K1605" t="s">
        <v>37</v>
      </c>
      <c r="L1605" t="s">
        <v>1930</v>
      </c>
      <c r="M1605" s="4">
        <v>40107</v>
      </c>
      <c r="N1605" s="4">
        <v>40107</v>
      </c>
      <c r="O1605" s="1">
        <v>40107</v>
      </c>
      <c r="P1605" t="s">
        <v>52</v>
      </c>
      <c r="R1605" t="s">
        <v>71</v>
      </c>
      <c r="S1605" t="s">
        <v>1931</v>
      </c>
      <c r="T1605" t="s">
        <v>143</v>
      </c>
      <c r="U1605" t="s">
        <v>144</v>
      </c>
      <c r="V1605" t="s">
        <v>57</v>
      </c>
      <c r="W1605" s="6" t="s">
        <v>145</v>
      </c>
      <c r="X1605" t="s">
        <v>146</v>
      </c>
      <c r="Y1605">
        <v>60</v>
      </c>
      <c r="Z1605">
        <v>59952</v>
      </c>
      <c r="AA1605" t="s">
        <v>151</v>
      </c>
      <c r="AB1605" s="5">
        <f t="shared" si="50"/>
        <v>21638.408070175439</v>
      </c>
      <c r="AC1605" s="3">
        <v>525179.52</v>
      </c>
      <c r="AD1605" s="3">
        <v>8.76</v>
      </c>
      <c r="AE1605" s="3">
        <v>0.15</v>
      </c>
      <c r="AF1605" t="s">
        <v>60</v>
      </c>
      <c r="AG1605" t="s">
        <v>47</v>
      </c>
      <c r="AH1605" s="8">
        <v>6967</v>
      </c>
      <c r="AI1605" s="12">
        <v>75688.58</v>
      </c>
      <c r="AJ1605" s="9">
        <v>1029.3499999999999</v>
      </c>
      <c r="AK1605" s="5">
        <f t="shared" si="51"/>
        <v>0</v>
      </c>
    </row>
    <row r="1606" spans="1:37" x14ac:dyDescent="0.3">
      <c r="A1606">
        <v>11358</v>
      </c>
      <c r="B1606" t="s">
        <v>2261</v>
      </c>
      <c r="C1606" t="s">
        <v>29</v>
      </c>
      <c r="D1606" t="s">
        <v>2922</v>
      </c>
      <c r="E1606" t="s">
        <v>2923</v>
      </c>
      <c r="F1606" t="s">
        <v>2264</v>
      </c>
      <c r="G1606" t="s">
        <v>33</v>
      </c>
      <c r="H1606" t="s">
        <v>1929</v>
      </c>
      <c r="I1606" t="s">
        <v>1930</v>
      </c>
      <c r="J1606" t="s">
        <v>310</v>
      </c>
      <c r="K1606" t="s">
        <v>37</v>
      </c>
      <c r="L1606" t="s">
        <v>1930</v>
      </c>
      <c r="M1606" s="4">
        <v>40086</v>
      </c>
      <c r="N1606" s="4">
        <v>40037</v>
      </c>
      <c r="O1606" s="1">
        <v>40037</v>
      </c>
      <c r="P1606" t="s">
        <v>52</v>
      </c>
      <c r="R1606" t="s">
        <v>53</v>
      </c>
      <c r="S1606" t="s">
        <v>1931</v>
      </c>
      <c r="T1606" t="s">
        <v>434</v>
      </c>
      <c r="U1606" t="s">
        <v>116</v>
      </c>
      <c r="V1606" t="s">
        <v>435</v>
      </c>
      <c r="W1606" s="6" t="s">
        <v>436</v>
      </c>
      <c r="X1606" t="s">
        <v>90</v>
      </c>
      <c r="Y1606">
        <v>300</v>
      </c>
      <c r="Z1606">
        <v>129</v>
      </c>
      <c r="AA1606" t="s">
        <v>2264</v>
      </c>
      <c r="AB1606" s="5">
        <f t="shared" si="50"/>
        <v>21638.408070175439</v>
      </c>
      <c r="AC1606" s="3">
        <v>1.29</v>
      </c>
      <c r="AD1606" s="3">
        <v>0.01</v>
      </c>
      <c r="AE1606" s="3">
        <v>0</v>
      </c>
      <c r="AF1606" t="s">
        <v>437</v>
      </c>
      <c r="AG1606" t="s">
        <v>47</v>
      </c>
      <c r="AH1606" s="8" t="s">
        <v>44</v>
      </c>
      <c r="AI1606" s="12" t="s">
        <v>44</v>
      </c>
      <c r="AJ1606" s="9">
        <v>0</v>
      </c>
      <c r="AK1606" s="5">
        <f t="shared" si="51"/>
        <v>49</v>
      </c>
    </row>
    <row r="1607" spans="1:37" x14ac:dyDescent="0.3">
      <c r="A1607">
        <v>11361</v>
      </c>
      <c r="B1607" t="s">
        <v>102</v>
      </c>
      <c r="C1607" t="s">
        <v>29</v>
      </c>
      <c r="D1607" t="s">
        <v>2924</v>
      </c>
      <c r="E1607" t="s">
        <v>2925</v>
      </c>
      <c r="F1607" t="s">
        <v>105</v>
      </c>
      <c r="G1607" t="s">
        <v>33</v>
      </c>
      <c r="H1607" t="s">
        <v>1929</v>
      </c>
      <c r="I1607" t="s">
        <v>1930</v>
      </c>
      <c r="J1607" t="s">
        <v>310</v>
      </c>
      <c r="K1607" t="s">
        <v>37</v>
      </c>
      <c r="L1607" t="s">
        <v>1930</v>
      </c>
      <c r="M1607" s="4">
        <v>40192</v>
      </c>
      <c r="N1607" s="4">
        <v>40192</v>
      </c>
      <c r="O1607" s="1">
        <v>40192</v>
      </c>
      <c r="P1607" t="s">
        <v>52</v>
      </c>
      <c r="R1607" t="s">
        <v>71</v>
      </c>
      <c r="S1607" t="s">
        <v>1931</v>
      </c>
      <c r="T1607" t="s">
        <v>614</v>
      </c>
      <c r="U1607" t="s">
        <v>357</v>
      </c>
      <c r="V1607" t="s">
        <v>57</v>
      </c>
      <c r="W1607" s="6" t="s">
        <v>244</v>
      </c>
      <c r="X1607" t="s">
        <v>76</v>
      </c>
      <c r="Y1607">
        <v>60</v>
      </c>
      <c r="Z1607">
        <v>6376</v>
      </c>
      <c r="AA1607" t="s">
        <v>105</v>
      </c>
      <c r="AB1607" s="5">
        <f t="shared" si="50"/>
        <v>21638.408070175439</v>
      </c>
      <c r="AC1607" s="3">
        <v>136573.92000000001</v>
      </c>
      <c r="AD1607" s="3">
        <v>21.42</v>
      </c>
      <c r="AE1607" s="3">
        <v>0.36</v>
      </c>
      <c r="AF1607" t="s">
        <v>60</v>
      </c>
      <c r="AG1607" t="s">
        <v>47</v>
      </c>
      <c r="AH1607" s="8">
        <v>640</v>
      </c>
      <c r="AI1607" s="12">
        <v>2751</v>
      </c>
      <c r="AJ1607" s="9">
        <v>294.45</v>
      </c>
      <c r="AK1607" s="5">
        <f t="shared" si="51"/>
        <v>0</v>
      </c>
    </row>
    <row r="1608" spans="1:37" x14ac:dyDescent="0.3">
      <c r="A1608">
        <v>11367</v>
      </c>
      <c r="B1608" t="s">
        <v>137</v>
      </c>
      <c r="C1608" t="s">
        <v>29</v>
      </c>
      <c r="D1608" t="s">
        <v>2926</v>
      </c>
      <c r="E1608" t="s">
        <v>2927</v>
      </c>
      <c r="F1608" t="s">
        <v>140</v>
      </c>
      <c r="G1608" t="s">
        <v>33</v>
      </c>
      <c r="H1608" t="s">
        <v>1929</v>
      </c>
      <c r="I1608" t="s">
        <v>1930</v>
      </c>
      <c r="J1608" t="s">
        <v>36</v>
      </c>
      <c r="K1608" t="s">
        <v>29</v>
      </c>
      <c r="L1608" t="s">
        <v>1930</v>
      </c>
      <c r="M1608" s="4">
        <v>39158</v>
      </c>
      <c r="N1608" s="4">
        <v>39158</v>
      </c>
      <c r="O1608" s="1">
        <v>39158</v>
      </c>
      <c r="P1608" t="s">
        <v>52</v>
      </c>
      <c r="R1608" t="s">
        <v>71</v>
      </c>
      <c r="S1608" t="s">
        <v>1931</v>
      </c>
      <c r="T1608" t="s">
        <v>241</v>
      </c>
      <c r="U1608" t="s">
        <v>242</v>
      </c>
      <c r="V1608" t="s">
        <v>243</v>
      </c>
      <c r="W1608" s="6" t="s">
        <v>244</v>
      </c>
      <c r="X1608" t="s">
        <v>76</v>
      </c>
      <c r="Y1608">
        <v>30</v>
      </c>
      <c r="Z1608">
        <v>4000</v>
      </c>
      <c r="AA1608" t="s">
        <v>140</v>
      </c>
      <c r="AB1608" s="5">
        <f t="shared" si="50"/>
        <v>21638.408070175439</v>
      </c>
      <c r="AC1608" s="3">
        <v>68000</v>
      </c>
      <c r="AD1608" s="3">
        <v>17</v>
      </c>
      <c r="AE1608" s="3">
        <v>0.56999999999999995</v>
      </c>
      <c r="AF1608" t="s">
        <v>245</v>
      </c>
      <c r="AG1608" t="s">
        <v>47</v>
      </c>
      <c r="AH1608" s="8">
        <v>256</v>
      </c>
      <c r="AI1608" s="12">
        <v>12205.4</v>
      </c>
      <c r="AJ1608" s="9" t="s">
        <v>44</v>
      </c>
      <c r="AK1608" s="5">
        <f t="shared" si="51"/>
        <v>0</v>
      </c>
    </row>
    <row r="1609" spans="1:37" x14ac:dyDescent="0.3">
      <c r="A1609">
        <v>11368</v>
      </c>
      <c r="B1609" t="s">
        <v>28</v>
      </c>
      <c r="C1609" t="s">
        <v>29</v>
      </c>
      <c r="D1609" t="s">
        <v>2661</v>
      </c>
      <c r="E1609" t="s">
        <v>2662</v>
      </c>
      <c r="F1609" t="s">
        <v>32</v>
      </c>
      <c r="G1609" t="s">
        <v>33</v>
      </c>
      <c r="H1609" t="s">
        <v>1929</v>
      </c>
      <c r="I1609" t="s">
        <v>1930</v>
      </c>
      <c r="J1609" t="s">
        <v>44</v>
      </c>
      <c r="K1609" t="s">
        <v>29</v>
      </c>
      <c r="L1609" t="s">
        <v>1930</v>
      </c>
      <c r="M1609" s="4">
        <v>39156</v>
      </c>
      <c r="N1609" s="4">
        <v>39156</v>
      </c>
      <c r="O1609" s="1">
        <v>39156</v>
      </c>
      <c r="P1609" t="s">
        <v>52</v>
      </c>
      <c r="R1609" t="s">
        <v>71</v>
      </c>
      <c r="S1609" t="s">
        <v>1931</v>
      </c>
      <c r="T1609" t="s">
        <v>1624</v>
      </c>
      <c r="U1609" t="s">
        <v>1625</v>
      </c>
      <c r="V1609" t="s">
        <v>1626</v>
      </c>
      <c r="W1609" s="6" t="s">
        <v>347</v>
      </c>
      <c r="X1609" t="s">
        <v>83</v>
      </c>
      <c r="Y1609">
        <v>180</v>
      </c>
      <c r="Z1609">
        <v>370</v>
      </c>
      <c r="AA1609" t="s">
        <v>32</v>
      </c>
      <c r="AB1609" s="5">
        <f t="shared" si="50"/>
        <v>21638.408070175439</v>
      </c>
      <c r="AC1609" s="3">
        <v>18248.400000000001</v>
      </c>
      <c r="AD1609" s="3">
        <v>49.32</v>
      </c>
      <c r="AE1609" s="3">
        <v>0.27</v>
      </c>
      <c r="AF1609" t="s">
        <v>1627</v>
      </c>
      <c r="AG1609" t="s">
        <v>109</v>
      </c>
      <c r="AH1609" s="8" t="s">
        <v>44</v>
      </c>
      <c r="AI1609" s="12" t="s">
        <v>44</v>
      </c>
      <c r="AJ1609" s="9" t="s">
        <v>44</v>
      </c>
      <c r="AK1609" s="5">
        <f t="shared" si="51"/>
        <v>0</v>
      </c>
    </row>
    <row r="1610" spans="1:37" hidden="1" x14ac:dyDescent="0.3">
      <c r="A1610">
        <v>11369</v>
      </c>
      <c r="B1610" t="s">
        <v>28</v>
      </c>
      <c r="C1610" t="s">
        <v>29</v>
      </c>
      <c r="D1610" t="s">
        <v>2661</v>
      </c>
      <c r="E1610" t="s">
        <v>2662</v>
      </c>
      <c r="F1610" t="s">
        <v>32</v>
      </c>
      <c r="G1610" t="s">
        <v>33</v>
      </c>
      <c r="H1610" t="s">
        <v>1929</v>
      </c>
      <c r="I1610" t="s">
        <v>1930</v>
      </c>
      <c r="J1610" t="s">
        <v>44</v>
      </c>
      <c r="K1610" t="s">
        <v>29</v>
      </c>
      <c r="L1610" t="s">
        <v>1930</v>
      </c>
      <c r="M1610" s="4">
        <v>39156</v>
      </c>
      <c r="N1610" s="4">
        <v>39156</v>
      </c>
      <c r="O1610" s="1">
        <v>39156</v>
      </c>
      <c r="P1610" t="s">
        <v>52</v>
      </c>
      <c r="R1610" t="s">
        <v>71</v>
      </c>
      <c r="S1610" t="s">
        <v>1931</v>
      </c>
      <c r="T1610" t="s">
        <v>614</v>
      </c>
      <c r="U1610" t="s">
        <v>357</v>
      </c>
      <c r="V1610" t="s">
        <v>57</v>
      </c>
      <c r="W1610" s="6" t="s">
        <v>244</v>
      </c>
      <c r="X1610" t="s">
        <v>76</v>
      </c>
      <c r="Y1610">
        <v>60</v>
      </c>
      <c r="Z1610">
        <v>33</v>
      </c>
      <c r="AA1610" t="s">
        <v>32</v>
      </c>
      <c r="AB1610" s="5">
        <f t="shared" si="50"/>
        <v>2371.7673611111113</v>
      </c>
      <c r="AC1610" s="3">
        <v>1453.65</v>
      </c>
      <c r="AD1610" s="3">
        <v>44.05</v>
      </c>
      <c r="AE1610" s="3">
        <v>0.73</v>
      </c>
      <c r="AF1610" t="s">
        <v>60</v>
      </c>
      <c r="AG1610" t="s">
        <v>109</v>
      </c>
      <c r="AH1610" s="8" t="s">
        <v>44</v>
      </c>
      <c r="AI1610" s="7" t="s">
        <v>44</v>
      </c>
      <c r="AJ1610" s="9" t="s">
        <v>44</v>
      </c>
      <c r="AK1610" s="5">
        <f t="shared" si="51"/>
        <v>0</v>
      </c>
    </row>
    <row r="1611" spans="1:37" x14ac:dyDescent="0.3">
      <c r="A1611">
        <v>11370</v>
      </c>
      <c r="B1611" t="s">
        <v>91</v>
      </c>
      <c r="C1611" t="s">
        <v>29</v>
      </c>
      <c r="D1611" t="s">
        <v>2928</v>
      </c>
      <c r="E1611" t="s">
        <v>2929</v>
      </c>
      <c r="F1611" t="s">
        <v>94</v>
      </c>
      <c r="G1611" t="s">
        <v>33</v>
      </c>
      <c r="H1611" t="s">
        <v>1929</v>
      </c>
      <c r="I1611" t="s">
        <v>1930</v>
      </c>
      <c r="J1611" t="s">
        <v>44</v>
      </c>
      <c r="K1611" t="s">
        <v>29</v>
      </c>
      <c r="L1611" t="s">
        <v>1930</v>
      </c>
      <c r="M1611" s="4">
        <v>39174</v>
      </c>
      <c r="N1611" s="4">
        <v>39174</v>
      </c>
      <c r="O1611" s="1">
        <v>39174</v>
      </c>
      <c r="P1611" t="s">
        <v>38</v>
      </c>
      <c r="R1611" t="s">
        <v>39</v>
      </c>
      <c r="S1611" t="s">
        <v>1931</v>
      </c>
      <c r="T1611" t="s">
        <v>213</v>
      </c>
      <c r="U1611" t="s">
        <v>214</v>
      </c>
      <c r="V1611" t="s">
        <v>215</v>
      </c>
      <c r="W1611" s="6" t="s">
        <v>44</v>
      </c>
      <c r="X1611" t="s">
        <v>45</v>
      </c>
      <c r="Y1611">
        <v>25</v>
      </c>
      <c r="Z1611">
        <v>561</v>
      </c>
      <c r="AA1611" t="s">
        <v>94</v>
      </c>
      <c r="AB1611" s="5">
        <f t="shared" si="50"/>
        <v>21638.408070175439</v>
      </c>
      <c r="AC1611" s="3">
        <v>11220</v>
      </c>
      <c r="AD1611" s="3">
        <v>20</v>
      </c>
      <c r="AE1611" s="3">
        <v>0.8</v>
      </c>
      <c r="AF1611" t="s">
        <v>216</v>
      </c>
      <c r="AG1611" t="s">
        <v>47</v>
      </c>
      <c r="AH1611" s="8">
        <v>191</v>
      </c>
      <c r="AI1611" s="12">
        <v>1200.1199999999999</v>
      </c>
      <c r="AJ1611" s="9" t="s">
        <v>44</v>
      </c>
      <c r="AK1611" s="5">
        <f t="shared" si="51"/>
        <v>0</v>
      </c>
    </row>
    <row r="1612" spans="1:37" x14ac:dyDescent="0.3">
      <c r="A1612">
        <v>11372</v>
      </c>
      <c r="B1612" t="s">
        <v>84</v>
      </c>
      <c r="C1612" t="s">
        <v>29</v>
      </c>
      <c r="D1612" t="s">
        <v>1947</v>
      </c>
      <c r="E1612" t="s">
        <v>1948</v>
      </c>
      <c r="F1612" t="s">
        <v>87</v>
      </c>
      <c r="G1612" t="s">
        <v>33</v>
      </c>
      <c r="H1612" t="s">
        <v>1929</v>
      </c>
      <c r="I1612" t="s">
        <v>1930</v>
      </c>
      <c r="J1612" t="s">
        <v>44</v>
      </c>
      <c r="K1612" t="s">
        <v>29</v>
      </c>
      <c r="L1612" t="s">
        <v>1930</v>
      </c>
      <c r="M1612" s="4">
        <v>39189</v>
      </c>
      <c r="N1612" s="4">
        <v>39189</v>
      </c>
      <c r="O1612" s="1">
        <v>39189</v>
      </c>
      <c r="P1612" t="s">
        <v>52</v>
      </c>
      <c r="R1612" t="s">
        <v>71</v>
      </c>
      <c r="S1612" t="s">
        <v>1931</v>
      </c>
      <c r="T1612" t="s">
        <v>1630</v>
      </c>
      <c r="U1612" t="s">
        <v>1631</v>
      </c>
      <c r="V1612" t="s">
        <v>57</v>
      </c>
      <c r="W1612" s="6" t="s">
        <v>1632</v>
      </c>
      <c r="X1612" t="s">
        <v>407</v>
      </c>
      <c r="Y1612">
        <v>120</v>
      </c>
      <c r="Z1612">
        <v>2703</v>
      </c>
      <c r="AA1612" t="s">
        <v>87</v>
      </c>
      <c r="AB1612" s="5">
        <f t="shared" si="50"/>
        <v>21638.408070175439</v>
      </c>
      <c r="AC1612" s="3">
        <v>55411.5</v>
      </c>
      <c r="AD1612" s="3">
        <v>20.5</v>
      </c>
      <c r="AE1612" s="3">
        <v>0.17</v>
      </c>
      <c r="AF1612" t="s">
        <v>430</v>
      </c>
      <c r="AG1612" t="s">
        <v>109</v>
      </c>
      <c r="AH1612" s="8" t="s">
        <v>44</v>
      </c>
      <c r="AI1612" s="12" t="s">
        <v>44</v>
      </c>
      <c r="AJ1612" s="9" t="s">
        <v>44</v>
      </c>
      <c r="AK1612" s="5">
        <f t="shared" si="51"/>
        <v>0</v>
      </c>
    </row>
    <row r="1613" spans="1:37" x14ac:dyDescent="0.3">
      <c r="A1613">
        <v>11373</v>
      </c>
      <c r="B1613" t="s">
        <v>28</v>
      </c>
      <c r="C1613" t="s">
        <v>29</v>
      </c>
      <c r="D1613" t="s">
        <v>2930</v>
      </c>
      <c r="E1613" t="s">
        <v>2931</v>
      </c>
      <c r="F1613" t="s">
        <v>32</v>
      </c>
      <c r="G1613" t="s">
        <v>33</v>
      </c>
      <c r="H1613" t="s">
        <v>1929</v>
      </c>
      <c r="I1613" t="s">
        <v>1930</v>
      </c>
      <c r="J1613" t="s">
        <v>44</v>
      </c>
      <c r="K1613" t="s">
        <v>29</v>
      </c>
      <c r="L1613" t="s">
        <v>1930</v>
      </c>
      <c r="M1613" s="4">
        <v>39206</v>
      </c>
      <c r="N1613" s="4">
        <v>39206</v>
      </c>
      <c r="O1613" s="1">
        <v>39206</v>
      </c>
      <c r="P1613" t="s">
        <v>52</v>
      </c>
      <c r="R1613" t="s">
        <v>71</v>
      </c>
      <c r="S1613" t="s">
        <v>1931</v>
      </c>
      <c r="T1613" t="s">
        <v>305</v>
      </c>
      <c r="U1613" t="s">
        <v>98</v>
      </c>
      <c r="V1613" t="s">
        <v>57</v>
      </c>
      <c r="W1613" s="6" t="s">
        <v>306</v>
      </c>
      <c r="X1613" t="s">
        <v>76</v>
      </c>
      <c r="Y1613">
        <v>30</v>
      </c>
      <c r="Z1613">
        <v>4500</v>
      </c>
      <c r="AA1613" t="s">
        <v>32</v>
      </c>
      <c r="AB1613" s="5">
        <f t="shared" si="50"/>
        <v>21638.408070175439</v>
      </c>
      <c r="AC1613" s="3">
        <v>73125</v>
      </c>
      <c r="AD1613" s="3">
        <v>16.25</v>
      </c>
      <c r="AE1613" s="3">
        <v>0.54</v>
      </c>
      <c r="AF1613" t="s">
        <v>60</v>
      </c>
      <c r="AG1613" t="s">
        <v>47</v>
      </c>
      <c r="AH1613" s="8">
        <v>410</v>
      </c>
      <c r="AI1613" s="12">
        <v>1931</v>
      </c>
      <c r="AJ1613" s="9" t="s">
        <v>44</v>
      </c>
      <c r="AK1613" s="5">
        <f t="shared" si="51"/>
        <v>0</v>
      </c>
    </row>
    <row r="1614" spans="1:37" x14ac:dyDescent="0.3">
      <c r="A1614">
        <v>11374</v>
      </c>
      <c r="B1614" t="s">
        <v>28</v>
      </c>
      <c r="C1614" t="s">
        <v>29</v>
      </c>
      <c r="D1614" t="s">
        <v>2932</v>
      </c>
      <c r="E1614" t="s">
        <v>2933</v>
      </c>
      <c r="F1614" t="s">
        <v>32</v>
      </c>
      <c r="G1614" t="s">
        <v>33</v>
      </c>
      <c r="H1614" t="s">
        <v>1929</v>
      </c>
      <c r="I1614" t="s">
        <v>1930</v>
      </c>
      <c r="J1614" t="s">
        <v>44</v>
      </c>
      <c r="K1614" t="s">
        <v>29</v>
      </c>
      <c r="L1614" t="s">
        <v>1930</v>
      </c>
      <c r="M1614" s="4">
        <v>39202</v>
      </c>
      <c r="N1614" s="4">
        <v>39202</v>
      </c>
      <c r="O1614" s="1">
        <v>39202</v>
      </c>
      <c r="P1614" t="s">
        <v>52</v>
      </c>
      <c r="R1614" t="s">
        <v>71</v>
      </c>
      <c r="S1614" t="s">
        <v>1931</v>
      </c>
      <c r="T1614" t="s">
        <v>1624</v>
      </c>
      <c r="U1614" t="s">
        <v>1625</v>
      </c>
      <c r="V1614" t="s">
        <v>1626</v>
      </c>
      <c r="W1614" s="6" t="s">
        <v>347</v>
      </c>
      <c r="X1614" t="s">
        <v>83</v>
      </c>
      <c r="Y1614">
        <v>180</v>
      </c>
      <c r="Z1614">
        <v>740</v>
      </c>
      <c r="AA1614" t="s">
        <v>32</v>
      </c>
      <c r="AB1614" s="5">
        <f t="shared" si="50"/>
        <v>21638.408070175439</v>
      </c>
      <c r="AC1614" s="3">
        <v>36496.800000000003</v>
      </c>
      <c r="AD1614" s="3">
        <v>49.32</v>
      </c>
      <c r="AE1614" s="3">
        <v>0.27</v>
      </c>
      <c r="AF1614" t="s">
        <v>1627</v>
      </c>
      <c r="AG1614" t="s">
        <v>47</v>
      </c>
      <c r="AH1614" s="8">
        <v>206</v>
      </c>
      <c r="AI1614" s="12">
        <v>1583</v>
      </c>
      <c r="AJ1614" s="9" t="s">
        <v>44</v>
      </c>
      <c r="AK1614" s="5">
        <f t="shared" si="51"/>
        <v>0</v>
      </c>
    </row>
    <row r="1615" spans="1:37" x14ac:dyDescent="0.3">
      <c r="A1615">
        <v>11376</v>
      </c>
      <c r="B1615" t="s">
        <v>102</v>
      </c>
      <c r="C1615" t="s">
        <v>29</v>
      </c>
      <c r="D1615" t="s">
        <v>2934</v>
      </c>
      <c r="E1615" t="s">
        <v>2935</v>
      </c>
      <c r="F1615" t="s">
        <v>105</v>
      </c>
      <c r="G1615" t="s">
        <v>33</v>
      </c>
      <c r="H1615" t="s">
        <v>1929</v>
      </c>
      <c r="I1615" t="s">
        <v>1930</v>
      </c>
      <c r="J1615" t="s">
        <v>36</v>
      </c>
      <c r="K1615" t="s">
        <v>29</v>
      </c>
      <c r="L1615" t="s">
        <v>1930</v>
      </c>
      <c r="M1615" s="4">
        <v>39239</v>
      </c>
      <c r="N1615" s="4">
        <v>39239</v>
      </c>
      <c r="O1615" s="1">
        <v>39239</v>
      </c>
      <c r="P1615" t="s">
        <v>52</v>
      </c>
      <c r="R1615" t="s">
        <v>71</v>
      </c>
      <c r="S1615" t="s">
        <v>1931</v>
      </c>
      <c r="T1615" t="s">
        <v>143</v>
      </c>
      <c r="U1615" t="s">
        <v>144</v>
      </c>
      <c r="V1615" t="s">
        <v>57</v>
      </c>
      <c r="W1615" s="6" t="s">
        <v>145</v>
      </c>
      <c r="X1615" t="s">
        <v>146</v>
      </c>
      <c r="Y1615">
        <v>60</v>
      </c>
      <c r="Z1615">
        <v>28512</v>
      </c>
      <c r="AA1615" t="s">
        <v>105</v>
      </c>
      <c r="AB1615" s="5">
        <f t="shared" si="50"/>
        <v>21638.408070175439</v>
      </c>
      <c r="AC1615" s="3">
        <v>304508.15999999997</v>
      </c>
      <c r="AD1615" s="3">
        <v>10.68</v>
      </c>
      <c r="AE1615" s="3">
        <v>0.18</v>
      </c>
      <c r="AF1615" t="s">
        <v>60</v>
      </c>
      <c r="AG1615" t="s">
        <v>47</v>
      </c>
      <c r="AH1615" s="8">
        <v>2630</v>
      </c>
      <c r="AI1615" s="12">
        <v>13820.4</v>
      </c>
      <c r="AJ1615" s="9" t="s">
        <v>44</v>
      </c>
      <c r="AK1615" s="5">
        <f t="shared" si="51"/>
        <v>0</v>
      </c>
    </row>
    <row r="1616" spans="1:37" x14ac:dyDescent="0.3">
      <c r="A1616">
        <v>11377</v>
      </c>
      <c r="B1616" t="s">
        <v>152</v>
      </c>
      <c r="C1616" t="s">
        <v>29</v>
      </c>
      <c r="D1616" t="s">
        <v>2936</v>
      </c>
      <c r="E1616" t="s">
        <v>2937</v>
      </c>
      <c r="F1616" t="s">
        <v>155</v>
      </c>
      <c r="G1616" t="s">
        <v>33</v>
      </c>
      <c r="H1616" t="s">
        <v>1929</v>
      </c>
      <c r="I1616" t="s">
        <v>1930</v>
      </c>
      <c r="J1616" t="s">
        <v>44</v>
      </c>
      <c r="K1616" t="s">
        <v>29</v>
      </c>
      <c r="L1616" t="s">
        <v>1930</v>
      </c>
      <c r="M1616" s="4">
        <v>39190</v>
      </c>
      <c r="N1616" s="4">
        <v>39190</v>
      </c>
      <c r="O1616" s="1">
        <v>39190</v>
      </c>
      <c r="P1616" t="s">
        <v>52</v>
      </c>
      <c r="R1616" t="s">
        <v>71</v>
      </c>
      <c r="S1616" t="s">
        <v>1931</v>
      </c>
      <c r="T1616" t="s">
        <v>249</v>
      </c>
      <c r="U1616" t="s">
        <v>89</v>
      </c>
      <c r="V1616" t="s">
        <v>57</v>
      </c>
      <c r="W1616" s="6" t="s">
        <v>244</v>
      </c>
      <c r="X1616" t="s">
        <v>76</v>
      </c>
      <c r="Y1616">
        <v>60</v>
      </c>
      <c r="Z1616">
        <v>421</v>
      </c>
      <c r="AA1616" t="s">
        <v>155</v>
      </c>
      <c r="AB1616" s="5">
        <f t="shared" si="50"/>
        <v>21638.408070175439</v>
      </c>
      <c r="AC1616" s="3">
        <v>4113.17</v>
      </c>
      <c r="AD1616" s="3">
        <v>9.77</v>
      </c>
      <c r="AE1616" s="3">
        <v>0.16</v>
      </c>
      <c r="AF1616" t="s">
        <v>77</v>
      </c>
      <c r="AG1616" t="s">
        <v>47</v>
      </c>
      <c r="AH1616" s="8">
        <v>25</v>
      </c>
      <c r="AI1616" s="12">
        <v>516.84</v>
      </c>
      <c r="AJ1616" s="9" t="s">
        <v>44</v>
      </c>
      <c r="AK1616" s="5">
        <f t="shared" si="51"/>
        <v>0</v>
      </c>
    </row>
    <row r="1617" spans="1:37" hidden="1" x14ac:dyDescent="0.3">
      <c r="A1617">
        <v>11378</v>
      </c>
      <c r="B1617" t="s">
        <v>84</v>
      </c>
      <c r="C1617" t="s">
        <v>29</v>
      </c>
      <c r="D1617" t="s">
        <v>2675</v>
      </c>
      <c r="E1617" t="s">
        <v>2676</v>
      </c>
      <c r="F1617" t="s">
        <v>87</v>
      </c>
      <c r="G1617" t="s">
        <v>33</v>
      </c>
      <c r="H1617" t="s">
        <v>1929</v>
      </c>
      <c r="I1617" t="s">
        <v>1930</v>
      </c>
      <c r="J1617" t="s">
        <v>44</v>
      </c>
      <c r="K1617" t="s">
        <v>29</v>
      </c>
      <c r="L1617" t="s">
        <v>1930</v>
      </c>
      <c r="M1617" s="4">
        <v>39225</v>
      </c>
      <c r="N1617" s="4">
        <v>39225</v>
      </c>
      <c r="O1617" s="1">
        <v>39225</v>
      </c>
      <c r="P1617" t="s">
        <v>52</v>
      </c>
      <c r="R1617" t="s">
        <v>53</v>
      </c>
      <c r="S1617" t="s">
        <v>1931</v>
      </c>
      <c r="T1617" t="s">
        <v>55</v>
      </c>
      <c r="U1617" t="s">
        <v>56</v>
      </c>
      <c r="V1617" t="s">
        <v>57</v>
      </c>
      <c r="W1617" s="6" t="s">
        <v>58</v>
      </c>
      <c r="X1617" t="s">
        <v>59</v>
      </c>
      <c r="Y1617">
        <v>240</v>
      </c>
      <c r="Z1617">
        <v>1181</v>
      </c>
      <c r="AA1617" t="s">
        <v>87</v>
      </c>
      <c r="AB1617" s="5">
        <f t="shared" si="50"/>
        <v>2371.7673611111113</v>
      </c>
      <c r="AC1617" s="3">
        <v>4133.5</v>
      </c>
      <c r="AD1617" s="3">
        <v>3.5</v>
      </c>
      <c r="AE1617" s="3">
        <v>0.01</v>
      </c>
      <c r="AF1617" t="s">
        <v>60</v>
      </c>
      <c r="AG1617" t="s">
        <v>109</v>
      </c>
      <c r="AH1617" s="8" t="s">
        <v>44</v>
      </c>
      <c r="AI1617" s="7" t="s">
        <v>44</v>
      </c>
      <c r="AJ1617" s="9" t="s">
        <v>44</v>
      </c>
      <c r="AK1617" s="5">
        <f t="shared" si="51"/>
        <v>0</v>
      </c>
    </row>
    <row r="1618" spans="1:37" x14ac:dyDescent="0.3">
      <c r="A1618">
        <v>11379</v>
      </c>
      <c r="B1618" t="s">
        <v>91</v>
      </c>
      <c r="C1618" t="s">
        <v>29</v>
      </c>
      <c r="D1618" t="s">
        <v>2938</v>
      </c>
      <c r="E1618" t="s">
        <v>2939</v>
      </c>
      <c r="F1618" t="s">
        <v>94</v>
      </c>
      <c r="G1618" t="s">
        <v>33</v>
      </c>
      <c r="H1618" t="s">
        <v>1929</v>
      </c>
      <c r="I1618" t="s">
        <v>1930</v>
      </c>
      <c r="J1618" t="s">
        <v>36</v>
      </c>
      <c r="K1618" t="s">
        <v>29</v>
      </c>
      <c r="L1618" t="s">
        <v>1930</v>
      </c>
      <c r="M1618" s="4">
        <v>39223</v>
      </c>
      <c r="N1618" s="4">
        <v>39223</v>
      </c>
      <c r="O1618" s="1">
        <v>39223</v>
      </c>
      <c r="P1618" t="s">
        <v>38</v>
      </c>
      <c r="R1618" t="s">
        <v>39</v>
      </c>
      <c r="S1618" t="s">
        <v>1931</v>
      </c>
      <c r="T1618" t="s">
        <v>213</v>
      </c>
      <c r="U1618" t="s">
        <v>214</v>
      </c>
      <c r="V1618" t="s">
        <v>215</v>
      </c>
      <c r="W1618" s="6" t="s">
        <v>44</v>
      </c>
      <c r="X1618" t="s">
        <v>45</v>
      </c>
      <c r="Y1618">
        <v>25</v>
      </c>
      <c r="Z1618">
        <v>452</v>
      </c>
      <c r="AA1618" t="s">
        <v>94</v>
      </c>
      <c r="AB1618" s="5">
        <f t="shared" si="50"/>
        <v>21638.408070175439</v>
      </c>
      <c r="AC1618" s="3">
        <v>9040</v>
      </c>
      <c r="AD1618" s="3">
        <v>20</v>
      </c>
      <c r="AE1618" s="3">
        <v>0.8</v>
      </c>
      <c r="AF1618" t="s">
        <v>216</v>
      </c>
      <c r="AG1618" t="s">
        <v>47</v>
      </c>
      <c r="AH1618" s="8" t="s">
        <v>44</v>
      </c>
      <c r="AI1618" s="12">
        <v>1250.72</v>
      </c>
      <c r="AJ1618" s="9" t="s">
        <v>44</v>
      </c>
      <c r="AK1618" s="5">
        <f t="shared" si="51"/>
        <v>0</v>
      </c>
    </row>
    <row r="1619" spans="1:37" x14ac:dyDescent="0.3">
      <c r="A1619">
        <v>11381</v>
      </c>
      <c r="B1619" t="s">
        <v>137</v>
      </c>
      <c r="C1619" t="s">
        <v>29</v>
      </c>
      <c r="D1619" t="s">
        <v>2940</v>
      </c>
      <c r="E1619" t="s">
        <v>2941</v>
      </c>
      <c r="F1619" t="s">
        <v>140</v>
      </c>
      <c r="G1619" t="s">
        <v>33</v>
      </c>
      <c r="H1619" t="s">
        <v>1929</v>
      </c>
      <c r="I1619" t="s">
        <v>1930</v>
      </c>
      <c r="J1619" t="s">
        <v>36</v>
      </c>
      <c r="K1619" t="s">
        <v>29</v>
      </c>
      <c r="L1619" t="s">
        <v>1930</v>
      </c>
      <c r="M1619" s="4">
        <v>39158</v>
      </c>
      <c r="N1619" s="4">
        <v>39158</v>
      </c>
      <c r="O1619" s="1">
        <v>39158</v>
      </c>
      <c r="P1619" t="s">
        <v>52</v>
      </c>
      <c r="R1619" t="s">
        <v>71</v>
      </c>
      <c r="S1619" t="s">
        <v>1931</v>
      </c>
      <c r="T1619" t="s">
        <v>241</v>
      </c>
      <c r="U1619" t="s">
        <v>242</v>
      </c>
      <c r="V1619" t="s">
        <v>243</v>
      </c>
      <c r="W1619" s="6" t="s">
        <v>244</v>
      </c>
      <c r="X1619" t="s">
        <v>76</v>
      </c>
      <c r="Y1619">
        <v>30</v>
      </c>
      <c r="Z1619">
        <v>4000</v>
      </c>
      <c r="AA1619" t="s">
        <v>140</v>
      </c>
      <c r="AB1619" s="5">
        <f t="shared" si="50"/>
        <v>21638.408070175439</v>
      </c>
      <c r="AC1619" s="3">
        <v>68000</v>
      </c>
      <c r="AD1619" s="3">
        <v>17</v>
      </c>
      <c r="AE1619" s="3">
        <v>0.56999999999999995</v>
      </c>
      <c r="AF1619" t="s">
        <v>245</v>
      </c>
      <c r="AG1619" t="s">
        <v>47</v>
      </c>
      <c r="AH1619" s="8">
        <v>265</v>
      </c>
      <c r="AI1619" s="12">
        <v>11931</v>
      </c>
      <c r="AJ1619" s="9" t="s">
        <v>44</v>
      </c>
      <c r="AK1619" s="5">
        <f t="shared" si="51"/>
        <v>0</v>
      </c>
    </row>
    <row r="1620" spans="1:37" x14ac:dyDescent="0.3">
      <c r="A1620">
        <v>11383</v>
      </c>
      <c r="B1620" t="s">
        <v>91</v>
      </c>
      <c r="C1620" t="s">
        <v>29</v>
      </c>
      <c r="D1620" t="s">
        <v>2942</v>
      </c>
      <c r="E1620" t="s">
        <v>2943</v>
      </c>
      <c r="F1620" t="s">
        <v>94</v>
      </c>
      <c r="G1620" t="s">
        <v>33</v>
      </c>
      <c r="H1620" t="s">
        <v>1929</v>
      </c>
      <c r="I1620" t="s">
        <v>1930</v>
      </c>
      <c r="J1620" t="s">
        <v>44</v>
      </c>
      <c r="K1620" t="s">
        <v>29</v>
      </c>
      <c r="L1620" t="s">
        <v>1930</v>
      </c>
      <c r="M1620" s="4">
        <v>39192</v>
      </c>
      <c r="N1620" s="4">
        <v>39192</v>
      </c>
      <c r="O1620" s="1">
        <v>39192</v>
      </c>
      <c r="P1620" t="s">
        <v>52</v>
      </c>
      <c r="R1620" t="s">
        <v>71</v>
      </c>
      <c r="S1620" t="s">
        <v>1931</v>
      </c>
      <c r="T1620" t="s">
        <v>614</v>
      </c>
      <c r="U1620" t="s">
        <v>357</v>
      </c>
      <c r="V1620" t="s">
        <v>57</v>
      </c>
      <c r="W1620" s="6" t="s">
        <v>244</v>
      </c>
      <c r="X1620" t="s">
        <v>76</v>
      </c>
      <c r="Y1620">
        <v>60</v>
      </c>
      <c r="Z1620">
        <v>5000</v>
      </c>
      <c r="AA1620" t="s">
        <v>94</v>
      </c>
      <c r="AB1620" s="5">
        <f t="shared" si="50"/>
        <v>21638.408070175439</v>
      </c>
      <c r="AC1620" s="3">
        <v>177500</v>
      </c>
      <c r="AD1620" s="3">
        <v>35.5</v>
      </c>
      <c r="AE1620" s="3">
        <v>0.59</v>
      </c>
      <c r="AF1620" t="s">
        <v>60</v>
      </c>
      <c r="AG1620" t="s">
        <v>47</v>
      </c>
      <c r="AH1620" s="8">
        <v>239</v>
      </c>
      <c r="AI1620" s="12">
        <v>1684.15</v>
      </c>
      <c r="AJ1620" s="9" t="s">
        <v>44</v>
      </c>
      <c r="AK1620" s="5">
        <f t="shared" si="51"/>
        <v>0</v>
      </c>
    </row>
    <row r="1621" spans="1:37" x14ac:dyDescent="0.3">
      <c r="A1621">
        <v>11384</v>
      </c>
      <c r="B1621" t="s">
        <v>137</v>
      </c>
      <c r="C1621" t="s">
        <v>29</v>
      </c>
      <c r="D1621" t="s">
        <v>2333</v>
      </c>
      <c r="E1621" t="s">
        <v>2334</v>
      </c>
      <c r="F1621" t="s">
        <v>140</v>
      </c>
      <c r="G1621" t="s">
        <v>33</v>
      </c>
      <c r="H1621" t="s">
        <v>1929</v>
      </c>
      <c r="I1621" t="s">
        <v>1930</v>
      </c>
      <c r="J1621" t="s">
        <v>36</v>
      </c>
      <c r="K1621" t="s">
        <v>29</v>
      </c>
      <c r="L1621" t="s">
        <v>1930</v>
      </c>
      <c r="M1621" s="4">
        <v>39216</v>
      </c>
      <c r="N1621" s="4">
        <v>39216</v>
      </c>
      <c r="O1621" s="1">
        <v>39216</v>
      </c>
      <c r="P1621" t="s">
        <v>52</v>
      </c>
      <c r="R1621" t="s">
        <v>71</v>
      </c>
      <c r="S1621" t="s">
        <v>1931</v>
      </c>
      <c r="T1621" t="s">
        <v>80</v>
      </c>
      <c r="U1621" t="s">
        <v>81</v>
      </c>
      <c r="V1621" t="s">
        <v>57</v>
      </c>
      <c r="W1621" s="6" t="s">
        <v>82</v>
      </c>
      <c r="X1621" t="s">
        <v>83</v>
      </c>
      <c r="Y1621">
        <v>60</v>
      </c>
      <c r="Z1621">
        <v>117</v>
      </c>
      <c r="AA1621" t="s">
        <v>140</v>
      </c>
      <c r="AB1621" s="5">
        <f t="shared" si="50"/>
        <v>21638.408070175439</v>
      </c>
      <c r="AC1621" s="3">
        <v>188.37</v>
      </c>
      <c r="AD1621" s="3">
        <v>1.61</v>
      </c>
      <c r="AE1621" s="3">
        <v>0.03</v>
      </c>
      <c r="AF1621" t="s">
        <v>605</v>
      </c>
      <c r="AG1621" t="s">
        <v>109</v>
      </c>
      <c r="AH1621" s="8" t="s">
        <v>44</v>
      </c>
      <c r="AI1621" s="12" t="s">
        <v>44</v>
      </c>
      <c r="AJ1621" s="9" t="s">
        <v>44</v>
      </c>
      <c r="AK1621" s="5">
        <f t="shared" si="51"/>
        <v>0</v>
      </c>
    </row>
    <row r="1622" spans="1:37" x14ac:dyDescent="0.3">
      <c r="A1622">
        <v>11385</v>
      </c>
      <c r="B1622" t="s">
        <v>137</v>
      </c>
      <c r="C1622" t="s">
        <v>29</v>
      </c>
      <c r="D1622" t="s">
        <v>2333</v>
      </c>
      <c r="E1622" t="s">
        <v>2334</v>
      </c>
      <c r="F1622" t="s">
        <v>140</v>
      </c>
      <c r="G1622" t="s">
        <v>33</v>
      </c>
      <c r="H1622" t="s">
        <v>1929</v>
      </c>
      <c r="I1622" t="s">
        <v>1930</v>
      </c>
      <c r="J1622" t="s">
        <v>36</v>
      </c>
      <c r="K1622" t="s">
        <v>29</v>
      </c>
      <c r="L1622" t="s">
        <v>1930</v>
      </c>
      <c r="M1622" s="4">
        <v>39216</v>
      </c>
      <c r="N1622" s="4">
        <v>39216</v>
      </c>
      <c r="O1622" s="1">
        <v>39216</v>
      </c>
      <c r="P1622" t="s">
        <v>52</v>
      </c>
      <c r="R1622" t="s">
        <v>71</v>
      </c>
      <c r="S1622" t="s">
        <v>1931</v>
      </c>
      <c r="T1622" t="s">
        <v>877</v>
      </c>
      <c r="U1622" t="s">
        <v>81</v>
      </c>
      <c r="V1622" t="s">
        <v>57</v>
      </c>
      <c r="W1622" s="6" t="s">
        <v>878</v>
      </c>
      <c r="X1622" t="s">
        <v>83</v>
      </c>
      <c r="Y1622">
        <v>60</v>
      </c>
      <c r="Z1622">
        <v>306</v>
      </c>
      <c r="AA1622" t="s">
        <v>140</v>
      </c>
      <c r="AB1622" s="5">
        <f t="shared" si="50"/>
        <v>21638.408070175439</v>
      </c>
      <c r="AC1622" s="3">
        <v>651.78</v>
      </c>
      <c r="AD1622" s="3">
        <v>2.13</v>
      </c>
      <c r="AE1622" s="3">
        <v>0.04</v>
      </c>
      <c r="AF1622" t="s">
        <v>605</v>
      </c>
      <c r="AG1622" t="s">
        <v>109</v>
      </c>
      <c r="AH1622" s="8" t="s">
        <v>44</v>
      </c>
      <c r="AI1622" s="12" t="s">
        <v>44</v>
      </c>
      <c r="AJ1622" s="9" t="s">
        <v>44</v>
      </c>
      <c r="AK1622" s="5">
        <f t="shared" si="51"/>
        <v>0</v>
      </c>
    </row>
    <row r="1623" spans="1:37" x14ac:dyDescent="0.3">
      <c r="A1623">
        <v>11386</v>
      </c>
      <c r="B1623" t="s">
        <v>28</v>
      </c>
      <c r="C1623" t="s">
        <v>29</v>
      </c>
      <c r="D1623" t="s">
        <v>2944</v>
      </c>
      <c r="E1623" t="s">
        <v>2945</v>
      </c>
      <c r="F1623" t="s">
        <v>32</v>
      </c>
      <c r="G1623" t="s">
        <v>33</v>
      </c>
      <c r="H1623" t="s">
        <v>1929</v>
      </c>
      <c r="I1623" t="s">
        <v>1930</v>
      </c>
      <c r="J1623" t="s">
        <v>44</v>
      </c>
      <c r="K1623" t="s">
        <v>29</v>
      </c>
      <c r="L1623" t="s">
        <v>1930</v>
      </c>
      <c r="M1623" s="4">
        <v>39202</v>
      </c>
      <c r="N1623" s="4">
        <v>39202</v>
      </c>
      <c r="O1623" s="1">
        <v>39202</v>
      </c>
      <c r="P1623" t="s">
        <v>52</v>
      </c>
      <c r="R1623" t="s">
        <v>71</v>
      </c>
      <c r="S1623" t="s">
        <v>1931</v>
      </c>
      <c r="T1623" t="s">
        <v>461</v>
      </c>
      <c r="U1623" t="s">
        <v>462</v>
      </c>
      <c r="V1623" t="s">
        <v>57</v>
      </c>
      <c r="W1623" s="6" t="s">
        <v>463</v>
      </c>
      <c r="X1623" t="s">
        <v>146</v>
      </c>
      <c r="Y1623">
        <v>60</v>
      </c>
      <c r="Z1623">
        <v>9000</v>
      </c>
      <c r="AA1623" t="s">
        <v>32</v>
      </c>
      <c r="AB1623" s="5">
        <f t="shared" si="50"/>
        <v>21638.408070175439</v>
      </c>
      <c r="AC1623" s="3">
        <v>67500</v>
      </c>
      <c r="AD1623" s="3">
        <v>7.5</v>
      </c>
      <c r="AE1623" s="3">
        <v>0.12</v>
      </c>
      <c r="AF1623" t="s">
        <v>147</v>
      </c>
      <c r="AG1623" t="s">
        <v>47</v>
      </c>
      <c r="AH1623" s="8">
        <v>974</v>
      </c>
      <c r="AI1623" s="12">
        <v>3166</v>
      </c>
      <c r="AJ1623" s="9" t="s">
        <v>44</v>
      </c>
      <c r="AK1623" s="5">
        <f t="shared" si="51"/>
        <v>0</v>
      </c>
    </row>
    <row r="1624" spans="1:37" x14ac:dyDescent="0.3">
      <c r="A1624">
        <v>11387</v>
      </c>
      <c r="B1624" t="s">
        <v>187</v>
      </c>
      <c r="C1624" t="s">
        <v>29</v>
      </c>
      <c r="D1624" t="s">
        <v>2946</v>
      </c>
      <c r="E1624" t="s">
        <v>2947</v>
      </c>
      <c r="F1624" t="s">
        <v>32</v>
      </c>
      <c r="G1624" t="s">
        <v>33</v>
      </c>
      <c r="H1624" t="s">
        <v>1929</v>
      </c>
      <c r="I1624" t="s">
        <v>1930</v>
      </c>
      <c r="J1624" t="s">
        <v>44</v>
      </c>
      <c r="K1624" t="s">
        <v>29</v>
      </c>
      <c r="L1624" t="s">
        <v>1930</v>
      </c>
      <c r="M1624" s="4">
        <v>39261</v>
      </c>
      <c r="N1624" s="4">
        <v>39261</v>
      </c>
      <c r="O1624" s="1">
        <v>39261</v>
      </c>
      <c r="P1624" t="s">
        <v>52</v>
      </c>
      <c r="R1624" t="s">
        <v>71</v>
      </c>
      <c r="S1624" t="s">
        <v>1931</v>
      </c>
      <c r="T1624" t="s">
        <v>923</v>
      </c>
      <c r="U1624" t="s">
        <v>81</v>
      </c>
      <c r="V1624" t="s">
        <v>57</v>
      </c>
      <c r="W1624" s="6" t="s">
        <v>509</v>
      </c>
      <c r="X1624" t="s">
        <v>83</v>
      </c>
      <c r="Y1624">
        <v>60</v>
      </c>
      <c r="Z1624">
        <v>401</v>
      </c>
      <c r="AA1624" t="s">
        <v>32</v>
      </c>
      <c r="AB1624" s="5">
        <f t="shared" si="50"/>
        <v>21638.408070175439</v>
      </c>
      <c r="AC1624" s="3">
        <v>862.15</v>
      </c>
      <c r="AD1624" s="3">
        <v>2.15</v>
      </c>
      <c r="AE1624" s="3">
        <v>0.04</v>
      </c>
      <c r="AF1624" t="s">
        <v>60</v>
      </c>
      <c r="AG1624" t="s">
        <v>47</v>
      </c>
      <c r="AH1624" s="8">
        <v>235</v>
      </c>
      <c r="AI1624" s="12">
        <v>1619</v>
      </c>
      <c r="AJ1624" s="9">
        <v>1.38</v>
      </c>
      <c r="AK1624" s="5">
        <f t="shared" si="51"/>
        <v>0</v>
      </c>
    </row>
    <row r="1625" spans="1:37" x14ac:dyDescent="0.3">
      <c r="A1625">
        <v>11390</v>
      </c>
      <c r="B1625" t="s">
        <v>187</v>
      </c>
      <c r="C1625" t="s">
        <v>29</v>
      </c>
      <c r="D1625" t="s">
        <v>2948</v>
      </c>
      <c r="E1625" t="s">
        <v>2949</v>
      </c>
      <c r="F1625" t="s">
        <v>32</v>
      </c>
      <c r="G1625" t="s">
        <v>33</v>
      </c>
      <c r="H1625" t="s">
        <v>1929</v>
      </c>
      <c r="I1625" t="s">
        <v>1930</v>
      </c>
      <c r="J1625" t="s">
        <v>44</v>
      </c>
      <c r="K1625" t="s">
        <v>29</v>
      </c>
      <c r="L1625" t="s">
        <v>1930</v>
      </c>
      <c r="M1625" s="4">
        <v>39258</v>
      </c>
      <c r="N1625" s="4">
        <v>39258</v>
      </c>
      <c r="O1625" s="1">
        <v>39258</v>
      </c>
      <c r="P1625" t="s">
        <v>52</v>
      </c>
      <c r="R1625" t="s">
        <v>71</v>
      </c>
      <c r="S1625" t="s">
        <v>1931</v>
      </c>
      <c r="T1625" t="s">
        <v>614</v>
      </c>
      <c r="U1625" t="s">
        <v>357</v>
      </c>
      <c r="V1625" t="s">
        <v>57</v>
      </c>
      <c r="W1625" s="6" t="s">
        <v>244</v>
      </c>
      <c r="X1625" t="s">
        <v>76</v>
      </c>
      <c r="Y1625">
        <v>60</v>
      </c>
      <c r="Z1625">
        <v>957</v>
      </c>
      <c r="AA1625" t="s">
        <v>32</v>
      </c>
      <c r="AB1625" s="5">
        <f t="shared" si="50"/>
        <v>21638.408070175439</v>
      </c>
      <c r="AC1625" s="3">
        <v>34260.6</v>
      </c>
      <c r="AD1625" s="3">
        <v>35.799999999999997</v>
      </c>
      <c r="AE1625" s="3">
        <v>0.6</v>
      </c>
      <c r="AF1625" t="s">
        <v>60</v>
      </c>
      <c r="AG1625" t="s">
        <v>47</v>
      </c>
      <c r="AH1625" s="8">
        <v>95</v>
      </c>
      <c r="AI1625" s="12">
        <v>1448</v>
      </c>
      <c r="AJ1625" s="9">
        <v>54.82</v>
      </c>
      <c r="AK1625" s="5">
        <f t="shared" si="51"/>
        <v>0</v>
      </c>
    </row>
    <row r="1626" spans="1:37" x14ac:dyDescent="0.3">
      <c r="A1626">
        <v>11391</v>
      </c>
      <c r="B1626" t="s">
        <v>187</v>
      </c>
      <c r="C1626" t="s">
        <v>29</v>
      </c>
      <c r="D1626" t="s">
        <v>2950</v>
      </c>
      <c r="E1626" t="s">
        <v>2951</v>
      </c>
      <c r="F1626" t="s">
        <v>32</v>
      </c>
      <c r="G1626" t="s">
        <v>33</v>
      </c>
      <c r="H1626" t="s">
        <v>1929</v>
      </c>
      <c r="I1626" t="s">
        <v>1930</v>
      </c>
      <c r="J1626" t="s">
        <v>44</v>
      </c>
      <c r="K1626" t="s">
        <v>29</v>
      </c>
      <c r="L1626" t="s">
        <v>1930</v>
      </c>
      <c r="M1626" s="4">
        <v>39268</v>
      </c>
      <c r="N1626" s="4">
        <v>39268</v>
      </c>
      <c r="O1626" s="1">
        <v>39268</v>
      </c>
      <c r="P1626" t="s">
        <v>52</v>
      </c>
      <c r="R1626" t="s">
        <v>53</v>
      </c>
      <c r="S1626" t="s">
        <v>1931</v>
      </c>
      <c r="T1626" t="s">
        <v>88</v>
      </c>
      <c r="U1626" t="s">
        <v>89</v>
      </c>
      <c r="V1626" t="s">
        <v>57</v>
      </c>
      <c r="W1626" s="6" t="s">
        <v>58</v>
      </c>
      <c r="X1626" t="s">
        <v>90</v>
      </c>
      <c r="Y1626">
        <v>240</v>
      </c>
      <c r="Z1626">
        <v>4316</v>
      </c>
      <c r="AA1626" t="s">
        <v>32</v>
      </c>
      <c r="AB1626" s="5">
        <f t="shared" si="50"/>
        <v>21638.408070175439</v>
      </c>
      <c r="AC1626" s="3">
        <v>17048.2</v>
      </c>
      <c r="AD1626" s="3">
        <v>3.95</v>
      </c>
      <c r="AE1626" s="3">
        <v>0.02</v>
      </c>
      <c r="AF1626" t="s">
        <v>60</v>
      </c>
      <c r="AG1626" t="s">
        <v>47</v>
      </c>
      <c r="AH1626" s="8">
        <v>6634</v>
      </c>
      <c r="AI1626" s="12">
        <v>15561</v>
      </c>
      <c r="AJ1626" s="9">
        <v>27.28</v>
      </c>
      <c r="AK1626" s="5">
        <f t="shared" si="51"/>
        <v>0</v>
      </c>
    </row>
    <row r="1627" spans="1:37" x14ac:dyDescent="0.3">
      <c r="A1627">
        <v>11393</v>
      </c>
      <c r="B1627" t="s">
        <v>91</v>
      </c>
      <c r="C1627" t="s">
        <v>29</v>
      </c>
      <c r="D1627" t="s">
        <v>1961</v>
      </c>
      <c r="E1627" t="s">
        <v>1962</v>
      </c>
      <c r="F1627" t="s">
        <v>94</v>
      </c>
      <c r="G1627" t="s">
        <v>33</v>
      </c>
      <c r="H1627" t="s">
        <v>1929</v>
      </c>
      <c r="I1627" t="s">
        <v>1930</v>
      </c>
      <c r="J1627" t="s">
        <v>44</v>
      </c>
      <c r="K1627" t="s">
        <v>29</v>
      </c>
      <c r="L1627" t="s">
        <v>1930</v>
      </c>
      <c r="M1627" s="4">
        <v>39247</v>
      </c>
      <c r="N1627" s="4">
        <v>39247</v>
      </c>
      <c r="O1627" s="1">
        <v>39247</v>
      </c>
      <c r="P1627" t="s">
        <v>52</v>
      </c>
      <c r="R1627" t="s">
        <v>71</v>
      </c>
      <c r="S1627" t="s">
        <v>1931</v>
      </c>
      <c r="T1627" t="s">
        <v>305</v>
      </c>
      <c r="U1627" t="s">
        <v>98</v>
      </c>
      <c r="V1627" t="s">
        <v>57</v>
      </c>
      <c r="W1627" s="6" t="s">
        <v>306</v>
      </c>
      <c r="X1627" t="s">
        <v>76</v>
      </c>
      <c r="Y1627">
        <v>30</v>
      </c>
      <c r="Z1627">
        <v>25874</v>
      </c>
      <c r="AA1627" t="s">
        <v>94</v>
      </c>
      <c r="AB1627" s="5">
        <f t="shared" si="50"/>
        <v>21638.408070175439</v>
      </c>
      <c r="AC1627" s="3">
        <v>420711.24</v>
      </c>
      <c r="AD1627" s="3">
        <v>16.260000000000002</v>
      </c>
      <c r="AE1627" s="3">
        <v>0.54</v>
      </c>
      <c r="AF1627" t="s">
        <v>60</v>
      </c>
      <c r="AG1627" t="s">
        <v>109</v>
      </c>
      <c r="AH1627" s="8" t="s">
        <v>44</v>
      </c>
      <c r="AI1627" s="12" t="s">
        <v>44</v>
      </c>
      <c r="AJ1627" s="9" t="s">
        <v>44</v>
      </c>
      <c r="AK1627" s="5">
        <f t="shared" si="51"/>
        <v>0</v>
      </c>
    </row>
    <row r="1628" spans="1:37" x14ac:dyDescent="0.3">
      <c r="A1628">
        <v>11394</v>
      </c>
      <c r="B1628" t="s">
        <v>91</v>
      </c>
      <c r="C1628" t="s">
        <v>29</v>
      </c>
      <c r="D1628" t="s">
        <v>2952</v>
      </c>
      <c r="E1628" t="s">
        <v>2953</v>
      </c>
      <c r="F1628" t="s">
        <v>94</v>
      </c>
      <c r="G1628" t="s">
        <v>33</v>
      </c>
      <c r="H1628" t="s">
        <v>1929</v>
      </c>
      <c r="I1628" t="s">
        <v>1930</v>
      </c>
      <c r="J1628" t="s">
        <v>44</v>
      </c>
      <c r="K1628" t="s">
        <v>29</v>
      </c>
      <c r="L1628" t="s">
        <v>1930</v>
      </c>
      <c r="M1628" s="4">
        <v>39245</v>
      </c>
      <c r="N1628" s="4">
        <v>39245</v>
      </c>
      <c r="O1628" s="1">
        <v>39245</v>
      </c>
      <c r="P1628" t="s">
        <v>52</v>
      </c>
      <c r="R1628" t="s">
        <v>53</v>
      </c>
      <c r="S1628" t="s">
        <v>1931</v>
      </c>
      <c r="T1628" t="s">
        <v>716</v>
      </c>
      <c r="U1628" t="s">
        <v>98</v>
      </c>
      <c r="V1628" t="s">
        <v>99</v>
      </c>
      <c r="W1628" s="6" t="s">
        <v>481</v>
      </c>
      <c r="X1628" t="s">
        <v>83</v>
      </c>
      <c r="Y1628">
        <v>30</v>
      </c>
      <c r="Z1628">
        <v>570</v>
      </c>
      <c r="AA1628" t="s">
        <v>94</v>
      </c>
      <c r="AB1628" s="5">
        <f t="shared" si="50"/>
        <v>21638.408070175439</v>
      </c>
      <c r="AC1628" s="3">
        <v>1977.9</v>
      </c>
      <c r="AD1628" s="3">
        <v>3.47</v>
      </c>
      <c r="AE1628" s="3">
        <v>0.12</v>
      </c>
      <c r="AF1628" t="s">
        <v>1934</v>
      </c>
      <c r="AG1628" t="s">
        <v>47</v>
      </c>
      <c r="AH1628" s="8">
        <v>26</v>
      </c>
      <c r="AI1628" s="12">
        <v>505.17</v>
      </c>
      <c r="AJ1628" s="9" t="s">
        <v>44</v>
      </c>
      <c r="AK1628" s="5">
        <f t="shared" si="51"/>
        <v>0</v>
      </c>
    </row>
    <row r="1629" spans="1:37" x14ac:dyDescent="0.3">
      <c r="A1629">
        <v>11395</v>
      </c>
      <c r="B1629" t="s">
        <v>91</v>
      </c>
      <c r="C1629" t="s">
        <v>29</v>
      </c>
      <c r="D1629" t="s">
        <v>2954</v>
      </c>
      <c r="E1629" t="s">
        <v>2955</v>
      </c>
      <c r="F1629" t="s">
        <v>94</v>
      </c>
      <c r="G1629" t="s">
        <v>33</v>
      </c>
      <c r="H1629" t="s">
        <v>1929</v>
      </c>
      <c r="I1629" t="s">
        <v>1930</v>
      </c>
      <c r="J1629" t="s">
        <v>44</v>
      </c>
      <c r="K1629" t="s">
        <v>29</v>
      </c>
      <c r="L1629" t="s">
        <v>1930</v>
      </c>
      <c r="M1629" s="4">
        <v>39253</v>
      </c>
      <c r="N1629" s="4">
        <v>39253</v>
      </c>
      <c r="O1629" s="1">
        <v>39253</v>
      </c>
      <c r="P1629" t="s">
        <v>52</v>
      </c>
      <c r="R1629" t="s">
        <v>71</v>
      </c>
      <c r="S1629" t="s">
        <v>1931</v>
      </c>
      <c r="T1629" t="s">
        <v>115</v>
      </c>
      <c r="U1629" t="s">
        <v>116</v>
      </c>
      <c r="V1629" t="s">
        <v>117</v>
      </c>
      <c r="W1629" s="6" t="s">
        <v>118</v>
      </c>
      <c r="X1629" t="s">
        <v>76</v>
      </c>
      <c r="Y1629">
        <v>120</v>
      </c>
      <c r="Z1629">
        <v>2820</v>
      </c>
      <c r="AA1629" t="s">
        <v>94</v>
      </c>
      <c r="AB1629" s="5">
        <f t="shared" si="50"/>
        <v>21638.408070175439</v>
      </c>
      <c r="AC1629" s="3">
        <v>115902</v>
      </c>
      <c r="AD1629" s="3">
        <v>41.1</v>
      </c>
      <c r="AE1629" s="3">
        <v>0.34</v>
      </c>
      <c r="AF1629" t="s">
        <v>122</v>
      </c>
      <c r="AG1629" t="s">
        <v>47</v>
      </c>
      <c r="AH1629" s="8">
        <v>614</v>
      </c>
      <c r="AI1629" s="12">
        <v>2880.35</v>
      </c>
      <c r="AJ1629" s="9">
        <v>185.44</v>
      </c>
      <c r="AK1629" s="5">
        <f t="shared" si="51"/>
        <v>0</v>
      </c>
    </row>
    <row r="1630" spans="1:37" x14ac:dyDescent="0.3">
      <c r="A1630">
        <v>11397</v>
      </c>
      <c r="B1630" t="s">
        <v>187</v>
      </c>
      <c r="C1630" t="s">
        <v>29</v>
      </c>
      <c r="D1630" t="s">
        <v>2956</v>
      </c>
      <c r="E1630" t="s">
        <v>2957</v>
      </c>
      <c r="F1630" t="s">
        <v>32</v>
      </c>
      <c r="G1630" t="s">
        <v>33</v>
      </c>
      <c r="H1630" t="s">
        <v>1929</v>
      </c>
      <c r="I1630" t="s">
        <v>1930</v>
      </c>
      <c r="J1630" t="s">
        <v>44</v>
      </c>
      <c r="K1630" t="s">
        <v>29</v>
      </c>
      <c r="L1630" t="s">
        <v>1930</v>
      </c>
      <c r="M1630" s="4">
        <v>39248</v>
      </c>
      <c r="N1630" s="4">
        <v>39248</v>
      </c>
      <c r="O1630" s="1">
        <v>39248</v>
      </c>
      <c r="P1630" t="s">
        <v>52</v>
      </c>
      <c r="R1630" t="s">
        <v>71</v>
      </c>
      <c r="S1630" t="s">
        <v>1931</v>
      </c>
      <c r="T1630" t="s">
        <v>461</v>
      </c>
      <c r="U1630" t="s">
        <v>462</v>
      </c>
      <c r="V1630" t="s">
        <v>57</v>
      </c>
      <c r="W1630" s="6" t="s">
        <v>463</v>
      </c>
      <c r="X1630" t="s">
        <v>146</v>
      </c>
      <c r="Y1630">
        <v>60</v>
      </c>
      <c r="Z1630">
        <v>8347</v>
      </c>
      <c r="AA1630" t="s">
        <v>32</v>
      </c>
      <c r="AB1630" s="5">
        <f t="shared" si="50"/>
        <v>21638.408070175439</v>
      </c>
      <c r="AC1630" s="3">
        <v>62602.5</v>
      </c>
      <c r="AD1630" s="3">
        <v>7.5</v>
      </c>
      <c r="AE1630" s="3">
        <v>0.12</v>
      </c>
      <c r="AF1630" t="s">
        <v>147</v>
      </c>
      <c r="AG1630" t="s">
        <v>47</v>
      </c>
      <c r="AH1630" s="8">
        <v>1313</v>
      </c>
      <c r="AI1630" s="12">
        <v>3908</v>
      </c>
      <c r="AJ1630" s="9" t="s">
        <v>44</v>
      </c>
      <c r="AK1630" s="5">
        <f t="shared" si="51"/>
        <v>0</v>
      </c>
    </row>
    <row r="1631" spans="1:37" hidden="1" x14ac:dyDescent="0.3">
      <c r="A1631">
        <v>11398</v>
      </c>
      <c r="B1631" t="s">
        <v>187</v>
      </c>
      <c r="C1631" t="s">
        <v>29</v>
      </c>
      <c r="D1631" t="s">
        <v>2956</v>
      </c>
      <c r="E1631" t="s">
        <v>2957</v>
      </c>
      <c r="F1631" t="s">
        <v>32</v>
      </c>
      <c r="G1631" t="s">
        <v>33</v>
      </c>
      <c r="H1631" t="s">
        <v>1929</v>
      </c>
      <c r="I1631" t="s">
        <v>1930</v>
      </c>
      <c r="J1631" t="s">
        <v>44</v>
      </c>
      <c r="K1631" t="s">
        <v>29</v>
      </c>
      <c r="L1631" t="s">
        <v>1930</v>
      </c>
      <c r="M1631" s="4">
        <v>39248</v>
      </c>
      <c r="N1631" s="4">
        <v>39248</v>
      </c>
      <c r="O1631" s="1">
        <v>39248</v>
      </c>
      <c r="P1631" t="s">
        <v>52</v>
      </c>
      <c r="R1631" t="s">
        <v>71</v>
      </c>
      <c r="S1631" t="s">
        <v>1931</v>
      </c>
      <c r="T1631" t="s">
        <v>313</v>
      </c>
      <c r="U1631" t="s">
        <v>314</v>
      </c>
      <c r="V1631" t="s">
        <v>315</v>
      </c>
      <c r="W1631" s="6" t="s">
        <v>100</v>
      </c>
      <c r="X1631" t="s">
        <v>83</v>
      </c>
      <c r="Y1631">
        <v>270</v>
      </c>
      <c r="Z1631">
        <v>638</v>
      </c>
      <c r="AA1631" t="s">
        <v>32</v>
      </c>
      <c r="AB1631" s="5">
        <f t="shared" si="50"/>
        <v>2371.7673611111113</v>
      </c>
      <c r="AC1631" s="3">
        <v>50172.32</v>
      </c>
      <c r="AD1631" s="3">
        <v>78.64</v>
      </c>
      <c r="AE1631" s="3">
        <v>0.28999999999999998</v>
      </c>
      <c r="AF1631" t="s">
        <v>316</v>
      </c>
      <c r="AG1631" t="s">
        <v>109</v>
      </c>
      <c r="AH1631" s="8" t="s">
        <v>44</v>
      </c>
      <c r="AI1631" s="7" t="s">
        <v>44</v>
      </c>
      <c r="AJ1631" s="9" t="s">
        <v>44</v>
      </c>
      <c r="AK1631" s="5">
        <f t="shared" si="51"/>
        <v>0</v>
      </c>
    </row>
    <row r="1632" spans="1:37" hidden="1" x14ac:dyDescent="0.3">
      <c r="A1632">
        <v>11401</v>
      </c>
      <c r="B1632" t="s">
        <v>137</v>
      </c>
      <c r="C1632" t="s">
        <v>29</v>
      </c>
      <c r="D1632" t="s">
        <v>2958</v>
      </c>
      <c r="E1632" t="s">
        <v>2959</v>
      </c>
      <c r="F1632" t="s">
        <v>140</v>
      </c>
      <c r="G1632" t="s">
        <v>33</v>
      </c>
      <c r="H1632" t="s">
        <v>1929</v>
      </c>
      <c r="I1632" t="s">
        <v>1930</v>
      </c>
      <c r="J1632" t="s">
        <v>36</v>
      </c>
      <c r="K1632" t="s">
        <v>29</v>
      </c>
      <c r="L1632" t="s">
        <v>1930</v>
      </c>
      <c r="M1632" s="4">
        <v>39224</v>
      </c>
      <c r="N1632" s="4">
        <v>39224</v>
      </c>
      <c r="O1632" s="1">
        <v>39224</v>
      </c>
      <c r="P1632" t="s">
        <v>38</v>
      </c>
      <c r="R1632" t="s">
        <v>39</v>
      </c>
      <c r="S1632" t="s">
        <v>1931</v>
      </c>
      <c r="T1632" t="s">
        <v>167</v>
      </c>
      <c r="U1632" t="s">
        <v>168</v>
      </c>
      <c r="V1632" t="s">
        <v>169</v>
      </c>
      <c r="W1632" s="6" t="s">
        <v>44</v>
      </c>
      <c r="X1632" t="s">
        <v>45</v>
      </c>
      <c r="Y1632">
        <v>30</v>
      </c>
      <c r="Z1632">
        <v>2000</v>
      </c>
      <c r="AA1632" t="s">
        <v>140</v>
      </c>
      <c r="AB1632" s="5">
        <f t="shared" si="50"/>
        <v>2371.7673611111113</v>
      </c>
      <c r="AC1632" s="3">
        <v>42000</v>
      </c>
      <c r="AD1632" s="3">
        <v>21</v>
      </c>
      <c r="AE1632" s="3">
        <v>0.7</v>
      </c>
      <c r="AF1632" t="s">
        <v>170</v>
      </c>
      <c r="AG1632" t="s">
        <v>47</v>
      </c>
      <c r="AH1632" s="8" t="s">
        <v>44</v>
      </c>
      <c r="AI1632" s="7">
        <v>2805.51</v>
      </c>
      <c r="AJ1632" s="9" t="s">
        <v>44</v>
      </c>
      <c r="AK1632" s="5">
        <f t="shared" si="51"/>
        <v>0</v>
      </c>
    </row>
    <row r="1633" spans="1:37" hidden="1" x14ac:dyDescent="0.3">
      <c r="A1633">
        <v>11402</v>
      </c>
      <c r="B1633" t="s">
        <v>137</v>
      </c>
      <c r="C1633" t="s">
        <v>29</v>
      </c>
      <c r="D1633" t="s">
        <v>2958</v>
      </c>
      <c r="E1633" t="s">
        <v>2959</v>
      </c>
      <c r="F1633" t="s">
        <v>140</v>
      </c>
      <c r="G1633" t="s">
        <v>33</v>
      </c>
      <c r="H1633" t="s">
        <v>1929</v>
      </c>
      <c r="I1633" t="s">
        <v>1930</v>
      </c>
      <c r="J1633" t="s">
        <v>36</v>
      </c>
      <c r="K1633" t="s">
        <v>29</v>
      </c>
      <c r="L1633" t="s">
        <v>1930</v>
      </c>
      <c r="M1633" s="4">
        <v>39224</v>
      </c>
      <c r="N1633" s="4">
        <v>39224</v>
      </c>
      <c r="O1633" s="1">
        <v>39224</v>
      </c>
      <c r="P1633" t="s">
        <v>38</v>
      </c>
      <c r="R1633" t="s">
        <v>39</v>
      </c>
      <c r="S1633" t="s">
        <v>1931</v>
      </c>
      <c r="T1633" t="s">
        <v>266</v>
      </c>
      <c r="U1633" t="s">
        <v>267</v>
      </c>
      <c r="V1633" t="s">
        <v>268</v>
      </c>
      <c r="W1633" s="6" t="s">
        <v>44</v>
      </c>
      <c r="X1633" t="s">
        <v>45</v>
      </c>
      <c r="Y1633">
        <v>100</v>
      </c>
      <c r="Z1633">
        <v>60</v>
      </c>
      <c r="AA1633" t="s">
        <v>140</v>
      </c>
      <c r="AB1633" s="5">
        <f t="shared" si="50"/>
        <v>2371.7673611111113</v>
      </c>
      <c r="AC1633" s="3">
        <v>8340</v>
      </c>
      <c r="AD1633" s="3">
        <v>139</v>
      </c>
      <c r="AE1633" s="3">
        <v>1.39</v>
      </c>
      <c r="AF1633" t="s">
        <v>125</v>
      </c>
      <c r="AG1633" t="s">
        <v>109</v>
      </c>
      <c r="AH1633" s="8" t="s">
        <v>44</v>
      </c>
      <c r="AI1633" s="7" t="s">
        <v>44</v>
      </c>
      <c r="AJ1633" s="9" t="s">
        <v>44</v>
      </c>
      <c r="AK1633" s="5">
        <f t="shared" si="51"/>
        <v>0</v>
      </c>
    </row>
    <row r="1634" spans="1:37" x14ac:dyDescent="0.3">
      <c r="A1634">
        <v>11403</v>
      </c>
      <c r="B1634" t="s">
        <v>221</v>
      </c>
      <c r="C1634" t="s">
        <v>29</v>
      </c>
      <c r="D1634" t="s">
        <v>2960</v>
      </c>
      <c r="E1634" t="s">
        <v>2961</v>
      </c>
      <c r="F1634" t="s">
        <v>224</v>
      </c>
      <c r="G1634" t="s">
        <v>33</v>
      </c>
      <c r="H1634" t="s">
        <v>1929</v>
      </c>
      <c r="I1634" t="s">
        <v>1930</v>
      </c>
      <c r="J1634" t="s">
        <v>44</v>
      </c>
      <c r="K1634" t="s">
        <v>29</v>
      </c>
      <c r="L1634" t="s">
        <v>1930</v>
      </c>
      <c r="M1634" s="4">
        <v>39226</v>
      </c>
      <c r="N1634" s="4">
        <v>39226</v>
      </c>
      <c r="O1634" s="1">
        <v>39226</v>
      </c>
      <c r="P1634" t="s">
        <v>38</v>
      </c>
      <c r="R1634" t="s">
        <v>39</v>
      </c>
      <c r="S1634" t="s">
        <v>1931</v>
      </c>
      <c r="T1634" t="s">
        <v>266</v>
      </c>
      <c r="U1634" t="s">
        <v>267</v>
      </c>
      <c r="V1634" t="s">
        <v>268</v>
      </c>
      <c r="W1634" s="6" t="s">
        <v>44</v>
      </c>
      <c r="X1634" t="s">
        <v>45</v>
      </c>
      <c r="Y1634">
        <v>100</v>
      </c>
      <c r="Z1634">
        <v>200</v>
      </c>
      <c r="AA1634" t="s">
        <v>224</v>
      </c>
      <c r="AB1634" s="5">
        <f t="shared" si="50"/>
        <v>21638.408070175439</v>
      </c>
      <c r="AC1634" s="3">
        <v>27800</v>
      </c>
      <c r="AD1634" s="3">
        <v>139</v>
      </c>
      <c r="AE1634" s="3">
        <v>1.39</v>
      </c>
      <c r="AF1634" t="s">
        <v>125</v>
      </c>
      <c r="AG1634" t="s">
        <v>47</v>
      </c>
      <c r="AH1634" s="8">
        <v>213</v>
      </c>
      <c r="AI1634" s="12">
        <v>2129.46</v>
      </c>
      <c r="AJ1634" s="9" t="s">
        <v>44</v>
      </c>
      <c r="AK1634" s="5">
        <f t="shared" si="51"/>
        <v>0</v>
      </c>
    </row>
    <row r="1635" spans="1:37" x14ac:dyDescent="0.3">
      <c r="A1635">
        <v>11404</v>
      </c>
      <c r="B1635" t="s">
        <v>91</v>
      </c>
      <c r="C1635" t="s">
        <v>29</v>
      </c>
      <c r="D1635" t="s">
        <v>2962</v>
      </c>
      <c r="E1635" t="s">
        <v>2963</v>
      </c>
      <c r="F1635" t="s">
        <v>94</v>
      </c>
      <c r="G1635" t="s">
        <v>33</v>
      </c>
      <c r="H1635" t="s">
        <v>1929</v>
      </c>
      <c r="I1635" t="s">
        <v>1930</v>
      </c>
      <c r="J1635" t="s">
        <v>44</v>
      </c>
      <c r="K1635" t="s">
        <v>29</v>
      </c>
      <c r="L1635" t="s">
        <v>1930</v>
      </c>
      <c r="M1635" s="4">
        <v>39238</v>
      </c>
      <c r="N1635" s="4">
        <v>39238</v>
      </c>
      <c r="O1635" s="1">
        <v>39238</v>
      </c>
      <c r="P1635" t="s">
        <v>52</v>
      </c>
      <c r="R1635" t="s">
        <v>71</v>
      </c>
      <c r="S1635" t="s">
        <v>1931</v>
      </c>
      <c r="T1635" t="s">
        <v>106</v>
      </c>
      <c r="U1635" t="s">
        <v>56</v>
      </c>
      <c r="V1635" t="s">
        <v>57</v>
      </c>
      <c r="W1635" s="6" t="s">
        <v>100</v>
      </c>
      <c r="X1635" t="s">
        <v>76</v>
      </c>
      <c r="Y1635">
        <v>60</v>
      </c>
      <c r="Z1635">
        <v>33333</v>
      </c>
      <c r="AA1635" t="s">
        <v>94</v>
      </c>
      <c r="AB1635" s="5">
        <f t="shared" si="50"/>
        <v>21638.408070175439</v>
      </c>
      <c r="AC1635" s="3">
        <v>122332.11</v>
      </c>
      <c r="AD1635" s="3">
        <v>3.67</v>
      </c>
      <c r="AE1635" s="3">
        <v>0.06</v>
      </c>
      <c r="AF1635" t="s">
        <v>60</v>
      </c>
      <c r="AG1635" t="s">
        <v>47</v>
      </c>
      <c r="AH1635" s="8">
        <v>3118</v>
      </c>
      <c r="AI1635" s="12" t="s">
        <v>44</v>
      </c>
      <c r="AJ1635" s="9" t="s">
        <v>44</v>
      </c>
      <c r="AK1635" s="5">
        <f t="shared" si="51"/>
        <v>0</v>
      </c>
    </row>
    <row r="1636" spans="1:37" hidden="1" x14ac:dyDescent="0.3">
      <c r="A1636">
        <v>11407</v>
      </c>
      <c r="B1636" t="s">
        <v>187</v>
      </c>
      <c r="C1636" t="s">
        <v>29</v>
      </c>
      <c r="D1636" t="s">
        <v>2964</v>
      </c>
      <c r="E1636" t="s">
        <v>2965</v>
      </c>
      <c r="F1636" t="s">
        <v>32</v>
      </c>
      <c r="G1636" t="s">
        <v>33</v>
      </c>
      <c r="H1636" t="s">
        <v>1929</v>
      </c>
      <c r="I1636" t="s">
        <v>1930</v>
      </c>
      <c r="J1636" t="s">
        <v>44</v>
      </c>
      <c r="K1636" t="s">
        <v>29</v>
      </c>
      <c r="L1636" t="s">
        <v>1930</v>
      </c>
      <c r="M1636" s="4">
        <v>39283</v>
      </c>
      <c r="N1636" s="4">
        <v>39283</v>
      </c>
      <c r="O1636" s="1">
        <v>39283</v>
      </c>
      <c r="P1636" t="s">
        <v>52</v>
      </c>
      <c r="R1636" t="s">
        <v>71</v>
      </c>
      <c r="S1636" t="s">
        <v>1931</v>
      </c>
      <c r="T1636" t="s">
        <v>115</v>
      </c>
      <c r="U1636" t="s">
        <v>116</v>
      </c>
      <c r="V1636" t="s">
        <v>117</v>
      </c>
      <c r="W1636" s="6" t="s">
        <v>118</v>
      </c>
      <c r="X1636" t="s">
        <v>76</v>
      </c>
      <c r="Y1636">
        <v>120</v>
      </c>
      <c r="Z1636">
        <v>1110</v>
      </c>
      <c r="AA1636" t="s">
        <v>32</v>
      </c>
      <c r="AB1636" s="5">
        <f t="shared" si="50"/>
        <v>2371.7673611111113</v>
      </c>
      <c r="AC1636" s="3">
        <v>45621</v>
      </c>
      <c r="AD1636" s="3">
        <v>41.1</v>
      </c>
      <c r="AE1636" s="3">
        <v>0.34</v>
      </c>
      <c r="AF1636" t="s">
        <v>122</v>
      </c>
      <c r="AG1636" t="s">
        <v>47</v>
      </c>
      <c r="AH1636" s="8">
        <v>222</v>
      </c>
      <c r="AI1636" s="7">
        <v>1603</v>
      </c>
      <c r="AJ1636" s="9">
        <v>72.989999999999995</v>
      </c>
      <c r="AK1636" s="5">
        <f t="shared" si="51"/>
        <v>0</v>
      </c>
    </row>
    <row r="1637" spans="1:37" x14ac:dyDescent="0.3">
      <c r="A1637">
        <v>11408</v>
      </c>
      <c r="B1637" t="s">
        <v>137</v>
      </c>
      <c r="C1637" t="s">
        <v>29</v>
      </c>
      <c r="D1637" t="s">
        <v>2966</v>
      </c>
      <c r="E1637" t="s">
        <v>2967</v>
      </c>
      <c r="F1637" t="s">
        <v>140</v>
      </c>
      <c r="G1637" t="s">
        <v>33</v>
      </c>
      <c r="H1637" t="s">
        <v>1929</v>
      </c>
      <c r="I1637" t="s">
        <v>1930</v>
      </c>
      <c r="J1637" t="s">
        <v>36</v>
      </c>
      <c r="K1637" t="s">
        <v>29</v>
      </c>
      <c r="L1637" t="s">
        <v>1930</v>
      </c>
      <c r="M1637" s="4">
        <v>39300</v>
      </c>
      <c r="N1637" s="4">
        <v>39300</v>
      </c>
      <c r="O1637" s="1">
        <v>39300</v>
      </c>
      <c r="P1637" t="s">
        <v>38</v>
      </c>
      <c r="R1637" t="s">
        <v>39</v>
      </c>
      <c r="S1637" t="s">
        <v>1931</v>
      </c>
      <c r="T1637" t="s">
        <v>65</v>
      </c>
      <c r="U1637" t="s">
        <v>66</v>
      </c>
      <c r="V1637" t="s">
        <v>67</v>
      </c>
      <c r="W1637" s="6" t="s">
        <v>44</v>
      </c>
      <c r="X1637" t="s">
        <v>45</v>
      </c>
      <c r="Y1637">
        <v>100</v>
      </c>
      <c r="Z1637">
        <v>850</v>
      </c>
      <c r="AA1637" t="s">
        <v>140</v>
      </c>
      <c r="AB1637" s="5">
        <f t="shared" si="50"/>
        <v>21638.408070175439</v>
      </c>
      <c r="AC1637" s="3">
        <v>68000</v>
      </c>
      <c r="AD1637" s="3">
        <v>80</v>
      </c>
      <c r="AE1637" s="3">
        <v>0.8</v>
      </c>
      <c r="AF1637" t="s">
        <v>68</v>
      </c>
      <c r="AG1637" t="s">
        <v>47</v>
      </c>
      <c r="AH1637" s="8">
        <v>195</v>
      </c>
      <c r="AI1637" s="12">
        <v>4613.67</v>
      </c>
      <c r="AJ1637" s="9">
        <v>108.8</v>
      </c>
      <c r="AK1637" s="5">
        <f t="shared" si="51"/>
        <v>0</v>
      </c>
    </row>
    <row r="1638" spans="1:37" hidden="1" x14ac:dyDescent="0.3">
      <c r="A1638">
        <v>11409</v>
      </c>
      <c r="B1638" t="s">
        <v>452</v>
      </c>
      <c r="C1638" t="s">
        <v>29</v>
      </c>
      <c r="D1638" t="s">
        <v>2968</v>
      </c>
      <c r="E1638" t="s">
        <v>2969</v>
      </c>
      <c r="F1638" t="s">
        <v>455</v>
      </c>
      <c r="G1638" t="s">
        <v>33</v>
      </c>
      <c r="H1638" t="s">
        <v>1929</v>
      </c>
      <c r="I1638" t="s">
        <v>1930</v>
      </c>
      <c r="J1638" t="s">
        <v>36</v>
      </c>
      <c r="K1638" t="s">
        <v>29</v>
      </c>
      <c r="L1638" t="s">
        <v>1930</v>
      </c>
      <c r="M1638" s="4">
        <v>39346</v>
      </c>
      <c r="N1638" s="4">
        <v>39346</v>
      </c>
      <c r="O1638" s="1">
        <v>39346</v>
      </c>
      <c r="P1638" t="s">
        <v>52</v>
      </c>
      <c r="R1638" t="s">
        <v>53</v>
      </c>
      <c r="S1638" t="s">
        <v>1931</v>
      </c>
      <c r="T1638" t="s">
        <v>502</v>
      </c>
      <c r="U1638" t="s">
        <v>98</v>
      </c>
      <c r="V1638" t="s">
        <v>57</v>
      </c>
      <c r="W1638" s="6" t="s">
        <v>481</v>
      </c>
      <c r="X1638" t="s">
        <v>83</v>
      </c>
      <c r="Y1638">
        <v>30</v>
      </c>
      <c r="Z1638">
        <v>570</v>
      </c>
      <c r="AA1638" t="s">
        <v>455</v>
      </c>
      <c r="AB1638" s="5">
        <f t="shared" si="50"/>
        <v>2371.7673611111113</v>
      </c>
      <c r="AC1638" s="3">
        <v>1949.4</v>
      </c>
      <c r="AD1638" s="3">
        <v>3.42</v>
      </c>
      <c r="AE1638" s="3">
        <v>0.11</v>
      </c>
      <c r="AF1638" t="s">
        <v>60</v>
      </c>
      <c r="AG1638" t="s">
        <v>47</v>
      </c>
      <c r="AH1638" s="8">
        <v>35</v>
      </c>
      <c r="AI1638" s="7">
        <v>364.51</v>
      </c>
      <c r="AJ1638" s="9">
        <v>3.12</v>
      </c>
      <c r="AK1638" s="5">
        <f t="shared" si="51"/>
        <v>0</v>
      </c>
    </row>
    <row r="1639" spans="1:37" x14ac:dyDescent="0.3">
      <c r="A1639">
        <v>11411</v>
      </c>
      <c r="B1639" t="s">
        <v>187</v>
      </c>
      <c r="C1639" t="s">
        <v>29</v>
      </c>
      <c r="D1639" t="s">
        <v>2970</v>
      </c>
      <c r="E1639" t="s">
        <v>2971</v>
      </c>
      <c r="F1639" t="s">
        <v>32</v>
      </c>
      <c r="G1639" t="s">
        <v>33</v>
      </c>
      <c r="H1639" t="s">
        <v>1929</v>
      </c>
      <c r="I1639" t="s">
        <v>1930</v>
      </c>
      <c r="J1639" t="s">
        <v>44</v>
      </c>
      <c r="K1639" t="s">
        <v>29</v>
      </c>
      <c r="L1639" t="s">
        <v>1930</v>
      </c>
      <c r="M1639" s="4">
        <v>39294</v>
      </c>
      <c r="N1639" s="4">
        <v>39294</v>
      </c>
      <c r="O1639" s="1">
        <v>39294</v>
      </c>
      <c r="P1639" t="s">
        <v>38</v>
      </c>
      <c r="R1639" t="s">
        <v>39</v>
      </c>
      <c r="S1639" t="s">
        <v>1931</v>
      </c>
      <c r="T1639" t="s">
        <v>65</v>
      </c>
      <c r="U1639" t="s">
        <v>66</v>
      </c>
      <c r="V1639" t="s">
        <v>67</v>
      </c>
      <c r="W1639" s="6" t="s">
        <v>44</v>
      </c>
      <c r="X1639" t="s">
        <v>45</v>
      </c>
      <c r="Y1639">
        <v>100</v>
      </c>
      <c r="Z1639">
        <v>79</v>
      </c>
      <c r="AA1639" t="s">
        <v>32</v>
      </c>
      <c r="AB1639" s="5">
        <f t="shared" si="50"/>
        <v>21638.408070175439</v>
      </c>
      <c r="AC1639" s="3">
        <v>6320</v>
      </c>
      <c r="AD1639" s="3">
        <v>80</v>
      </c>
      <c r="AE1639" s="3">
        <v>0.8</v>
      </c>
      <c r="AF1639" t="s">
        <v>68</v>
      </c>
      <c r="AG1639" t="s">
        <v>47</v>
      </c>
      <c r="AH1639" s="8">
        <v>27</v>
      </c>
      <c r="AI1639" s="12">
        <v>286.76</v>
      </c>
      <c r="AJ1639" s="9">
        <v>10.11</v>
      </c>
      <c r="AK1639" s="5">
        <f t="shared" si="51"/>
        <v>0</v>
      </c>
    </row>
    <row r="1640" spans="1:37" hidden="1" x14ac:dyDescent="0.3">
      <c r="A1640">
        <v>11412</v>
      </c>
      <c r="B1640" t="s">
        <v>452</v>
      </c>
      <c r="C1640" t="s">
        <v>29</v>
      </c>
      <c r="D1640" t="s">
        <v>2709</v>
      </c>
      <c r="E1640" t="s">
        <v>2710</v>
      </c>
      <c r="F1640" t="s">
        <v>455</v>
      </c>
      <c r="G1640" t="s">
        <v>33</v>
      </c>
      <c r="H1640" t="s">
        <v>1929</v>
      </c>
      <c r="I1640" t="s">
        <v>1930</v>
      </c>
      <c r="J1640" t="s">
        <v>36</v>
      </c>
      <c r="K1640" t="s">
        <v>29</v>
      </c>
      <c r="L1640" t="s">
        <v>1930</v>
      </c>
      <c r="M1640" s="4">
        <v>39365</v>
      </c>
      <c r="N1640" s="4">
        <v>39365</v>
      </c>
      <c r="O1640" s="1">
        <v>39365</v>
      </c>
      <c r="P1640" t="s">
        <v>52</v>
      </c>
      <c r="R1640" t="s">
        <v>71</v>
      </c>
      <c r="S1640" t="s">
        <v>1931</v>
      </c>
      <c r="T1640" t="s">
        <v>528</v>
      </c>
      <c r="U1640" t="s">
        <v>529</v>
      </c>
      <c r="V1640" t="s">
        <v>530</v>
      </c>
      <c r="W1640" s="6" t="s">
        <v>433</v>
      </c>
      <c r="X1640" t="s">
        <v>83</v>
      </c>
      <c r="Y1640">
        <v>336</v>
      </c>
      <c r="Z1640">
        <v>140</v>
      </c>
      <c r="AA1640" t="s">
        <v>455</v>
      </c>
      <c r="AB1640" s="5">
        <f t="shared" si="50"/>
        <v>2371.7673611111113</v>
      </c>
      <c r="AC1640" s="3">
        <v>5370.4</v>
      </c>
      <c r="AD1640" s="3">
        <v>38.36</v>
      </c>
      <c r="AE1640" s="3">
        <v>0.11</v>
      </c>
      <c r="AF1640" t="s">
        <v>437</v>
      </c>
      <c r="AG1640" t="s">
        <v>109</v>
      </c>
      <c r="AH1640" s="8" t="s">
        <v>44</v>
      </c>
      <c r="AI1640" s="7" t="s">
        <v>44</v>
      </c>
      <c r="AJ1640" s="9">
        <v>8.59</v>
      </c>
      <c r="AK1640" s="5">
        <f t="shared" si="51"/>
        <v>0</v>
      </c>
    </row>
    <row r="1641" spans="1:37" x14ac:dyDescent="0.3">
      <c r="A1641">
        <v>11417</v>
      </c>
      <c r="B1641" t="s">
        <v>102</v>
      </c>
      <c r="C1641" t="s">
        <v>29</v>
      </c>
      <c r="D1641" t="s">
        <v>2972</v>
      </c>
      <c r="E1641" t="s">
        <v>2973</v>
      </c>
      <c r="F1641" t="s">
        <v>105</v>
      </c>
      <c r="G1641" t="s">
        <v>33</v>
      </c>
      <c r="H1641" t="s">
        <v>1929</v>
      </c>
      <c r="I1641" t="s">
        <v>1930</v>
      </c>
      <c r="J1641" t="s">
        <v>44</v>
      </c>
      <c r="K1641" t="s">
        <v>29</v>
      </c>
      <c r="L1641" t="s">
        <v>1930</v>
      </c>
      <c r="M1641" s="4">
        <v>39281</v>
      </c>
      <c r="N1641" s="4">
        <v>39281</v>
      </c>
      <c r="O1641" s="1">
        <v>39281</v>
      </c>
      <c r="P1641" t="s">
        <v>38</v>
      </c>
      <c r="R1641" t="s">
        <v>39</v>
      </c>
      <c r="S1641" t="s">
        <v>1931</v>
      </c>
      <c r="T1641" t="s">
        <v>213</v>
      </c>
      <c r="U1641" t="s">
        <v>214</v>
      </c>
      <c r="V1641" t="s">
        <v>215</v>
      </c>
      <c r="W1641" s="6" t="s">
        <v>44</v>
      </c>
      <c r="X1641" t="s">
        <v>45</v>
      </c>
      <c r="Y1641">
        <v>25</v>
      </c>
      <c r="Z1641">
        <v>6452</v>
      </c>
      <c r="AA1641" t="s">
        <v>105</v>
      </c>
      <c r="AB1641" s="5">
        <f t="shared" si="50"/>
        <v>21638.408070175439</v>
      </c>
      <c r="AC1641" s="3">
        <v>129040</v>
      </c>
      <c r="AD1641" s="3">
        <v>20</v>
      </c>
      <c r="AE1641" s="3">
        <v>0.8</v>
      </c>
      <c r="AF1641" t="s">
        <v>216</v>
      </c>
      <c r="AG1641" t="s">
        <v>47</v>
      </c>
      <c r="AH1641" s="8">
        <v>2334</v>
      </c>
      <c r="AI1641" s="12">
        <v>9343.18</v>
      </c>
      <c r="AJ1641" s="9">
        <v>206.46</v>
      </c>
      <c r="AK1641" s="5">
        <f t="shared" si="51"/>
        <v>0</v>
      </c>
    </row>
    <row r="1642" spans="1:37" x14ac:dyDescent="0.3">
      <c r="A1642">
        <v>11418</v>
      </c>
      <c r="B1642" t="s">
        <v>452</v>
      </c>
      <c r="C1642" t="s">
        <v>29</v>
      </c>
      <c r="D1642" t="s">
        <v>2974</v>
      </c>
      <c r="E1642" t="s">
        <v>2975</v>
      </c>
      <c r="F1642" t="s">
        <v>455</v>
      </c>
      <c r="G1642" t="s">
        <v>33</v>
      </c>
      <c r="H1642" t="s">
        <v>1929</v>
      </c>
      <c r="I1642" t="s">
        <v>1930</v>
      </c>
      <c r="J1642" t="s">
        <v>36</v>
      </c>
      <c r="K1642" t="s">
        <v>29</v>
      </c>
      <c r="L1642" t="s">
        <v>1930</v>
      </c>
      <c r="M1642" s="4">
        <v>39281</v>
      </c>
      <c r="N1642" s="4">
        <v>39281</v>
      </c>
      <c r="O1642" s="1">
        <v>39281</v>
      </c>
      <c r="P1642" t="s">
        <v>52</v>
      </c>
      <c r="R1642" t="s">
        <v>71</v>
      </c>
      <c r="S1642" t="s">
        <v>1931</v>
      </c>
      <c r="T1642" t="s">
        <v>115</v>
      </c>
      <c r="U1642" t="s">
        <v>116</v>
      </c>
      <c r="V1642" t="s">
        <v>117</v>
      </c>
      <c r="W1642" s="6" t="s">
        <v>118</v>
      </c>
      <c r="X1642" t="s">
        <v>76</v>
      </c>
      <c r="Y1642">
        <v>120</v>
      </c>
      <c r="Z1642">
        <v>4000</v>
      </c>
      <c r="AA1642" t="s">
        <v>455</v>
      </c>
      <c r="AB1642" s="5">
        <f t="shared" si="50"/>
        <v>21638.408070175439</v>
      </c>
      <c r="AC1642" s="3">
        <v>164400</v>
      </c>
      <c r="AD1642" s="3">
        <v>41.1</v>
      </c>
      <c r="AE1642" s="3">
        <v>0.34</v>
      </c>
      <c r="AF1642" t="s">
        <v>122</v>
      </c>
      <c r="AG1642" t="s">
        <v>47</v>
      </c>
      <c r="AH1642" s="8">
        <v>870</v>
      </c>
      <c r="AI1642" s="12">
        <v>1149.57</v>
      </c>
      <c r="AJ1642" s="9">
        <v>263.04000000000002</v>
      </c>
      <c r="AK1642" s="5">
        <f t="shared" si="51"/>
        <v>0</v>
      </c>
    </row>
    <row r="1643" spans="1:37" x14ac:dyDescent="0.3">
      <c r="A1643">
        <v>11419</v>
      </c>
      <c r="B1643" t="s">
        <v>187</v>
      </c>
      <c r="C1643" t="s">
        <v>29</v>
      </c>
      <c r="D1643" t="s">
        <v>1990</v>
      </c>
      <c r="E1643" t="s">
        <v>1991</v>
      </c>
      <c r="F1643" t="s">
        <v>32</v>
      </c>
      <c r="G1643" t="s">
        <v>33</v>
      </c>
      <c r="H1643" t="s">
        <v>1929</v>
      </c>
      <c r="I1643" t="s">
        <v>1930</v>
      </c>
      <c r="J1643" t="s">
        <v>44</v>
      </c>
      <c r="K1643" t="s">
        <v>29</v>
      </c>
      <c r="L1643" t="s">
        <v>1930</v>
      </c>
      <c r="M1643" s="4">
        <v>39281</v>
      </c>
      <c r="N1643" s="4">
        <v>39281</v>
      </c>
      <c r="O1643" s="1">
        <v>39281</v>
      </c>
      <c r="P1643" t="s">
        <v>52</v>
      </c>
      <c r="R1643" t="s">
        <v>71</v>
      </c>
      <c r="S1643" t="s">
        <v>1931</v>
      </c>
      <c r="T1643" t="s">
        <v>461</v>
      </c>
      <c r="U1643" t="s">
        <v>462</v>
      </c>
      <c r="V1643" t="s">
        <v>57</v>
      </c>
      <c r="W1643" s="6" t="s">
        <v>463</v>
      </c>
      <c r="X1643" t="s">
        <v>146</v>
      </c>
      <c r="Y1643">
        <v>60</v>
      </c>
      <c r="Z1643">
        <v>209</v>
      </c>
      <c r="AA1643" t="s">
        <v>32</v>
      </c>
      <c r="AB1643" s="5">
        <f t="shared" si="50"/>
        <v>21638.408070175439</v>
      </c>
      <c r="AC1643" s="3">
        <v>1567.5</v>
      </c>
      <c r="AD1643" s="3">
        <v>7.5</v>
      </c>
      <c r="AE1643" s="3">
        <v>0.12</v>
      </c>
      <c r="AF1643" t="s">
        <v>147</v>
      </c>
      <c r="AG1643" t="s">
        <v>109</v>
      </c>
      <c r="AH1643" s="8" t="s">
        <v>44</v>
      </c>
      <c r="AI1643" s="12" t="s">
        <v>44</v>
      </c>
      <c r="AJ1643" s="9">
        <v>2.5099999999999998</v>
      </c>
      <c r="AK1643" s="5">
        <f t="shared" si="51"/>
        <v>0</v>
      </c>
    </row>
    <row r="1644" spans="1:37" x14ac:dyDescent="0.3">
      <c r="A1644">
        <v>11420</v>
      </c>
      <c r="B1644" t="s">
        <v>187</v>
      </c>
      <c r="C1644" t="s">
        <v>29</v>
      </c>
      <c r="D1644" t="s">
        <v>2363</v>
      </c>
      <c r="E1644" t="s">
        <v>2364</v>
      </c>
      <c r="F1644" t="s">
        <v>32</v>
      </c>
      <c r="G1644" t="s">
        <v>33</v>
      </c>
      <c r="H1644" t="s">
        <v>1929</v>
      </c>
      <c r="I1644" t="s">
        <v>1930</v>
      </c>
      <c r="J1644" t="s">
        <v>44</v>
      </c>
      <c r="K1644" t="s">
        <v>29</v>
      </c>
      <c r="L1644" t="s">
        <v>1930</v>
      </c>
      <c r="M1644" s="4">
        <v>39279</v>
      </c>
      <c r="N1644" s="4">
        <v>39279</v>
      </c>
      <c r="O1644" s="1">
        <v>39279</v>
      </c>
      <c r="P1644" t="s">
        <v>52</v>
      </c>
      <c r="R1644" t="s">
        <v>71</v>
      </c>
      <c r="S1644" t="s">
        <v>1931</v>
      </c>
      <c r="T1644" t="s">
        <v>313</v>
      </c>
      <c r="U1644" t="s">
        <v>314</v>
      </c>
      <c r="V1644" t="s">
        <v>315</v>
      </c>
      <c r="W1644" s="6" t="s">
        <v>100</v>
      </c>
      <c r="X1644" t="s">
        <v>83</v>
      </c>
      <c r="Y1644">
        <v>270</v>
      </c>
      <c r="Z1644">
        <v>575</v>
      </c>
      <c r="AA1644" t="s">
        <v>32</v>
      </c>
      <c r="AB1644" s="5">
        <f t="shared" si="50"/>
        <v>21638.408070175439</v>
      </c>
      <c r="AC1644" s="3">
        <v>45218</v>
      </c>
      <c r="AD1644" s="3">
        <v>78.64</v>
      </c>
      <c r="AE1644" s="3">
        <v>0.28999999999999998</v>
      </c>
      <c r="AF1644" t="s">
        <v>316</v>
      </c>
      <c r="AG1644" t="s">
        <v>109</v>
      </c>
      <c r="AH1644" s="8" t="s">
        <v>44</v>
      </c>
      <c r="AI1644" s="12" t="s">
        <v>44</v>
      </c>
      <c r="AJ1644" s="9">
        <v>72.349999999999994</v>
      </c>
      <c r="AK1644" s="5">
        <f t="shared" si="51"/>
        <v>0</v>
      </c>
    </row>
    <row r="1645" spans="1:37" x14ac:dyDescent="0.3">
      <c r="A1645">
        <v>11424</v>
      </c>
      <c r="B1645" t="s">
        <v>152</v>
      </c>
      <c r="C1645" t="s">
        <v>29</v>
      </c>
      <c r="D1645" t="s">
        <v>2976</v>
      </c>
      <c r="E1645" t="s">
        <v>2977</v>
      </c>
      <c r="F1645" t="s">
        <v>155</v>
      </c>
      <c r="G1645" t="s">
        <v>33</v>
      </c>
      <c r="H1645" t="s">
        <v>1929</v>
      </c>
      <c r="I1645" t="s">
        <v>1930</v>
      </c>
      <c r="J1645" t="s">
        <v>44</v>
      </c>
      <c r="K1645" t="s">
        <v>29</v>
      </c>
      <c r="L1645" t="s">
        <v>1930</v>
      </c>
      <c r="M1645" s="4">
        <v>39293</v>
      </c>
      <c r="N1645" s="4">
        <v>39293</v>
      </c>
      <c r="O1645" s="1">
        <v>39293</v>
      </c>
      <c r="P1645" t="s">
        <v>52</v>
      </c>
      <c r="R1645" t="s">
        <v>71</v>
      </c>
      <c r="S1645" t="s">
        <v>1931</v>
      </c>
      <c r="T1645" t="s">
        <v>305</v>
      </c>
      <c r="U1645" t="s">
        <v>98</v>
      </c>
      <c r="V1645" t="s">
        <v>57</v>
      </c>
      <c r="W1645" s="6" t="s">
        <v>306</v>
      </c>
      <c r="X1645" t="s">
        <v>76</v>
      </c>
      <c r="Y1645">
        <v>30</v>
      </c>
      <c r="Z1645">
        <v>3200</v>
      </c>
      <c r="AA1645" t="s">
        <v>155</v>
      </c>
      <c r="AB1645" s="5">
        <f t="shared" si="50"/>
        <v>21638.408070175439</v>
      </c>
      <c r="AC1645" s="3">
        <v>52032</v>
      </c>
      <c r="AD1645" s="3">
        <v>16.260000000000002</v>
      </c>
      <c r="AE1645" s="3">
        <v>0.54</v>
      </c>
      <c r="AF1645" t="s">
        <v>60</v>
      </c>
      <c r="AG1645" t="s">
        <v>47</v>
      </c>
      <c r="AH1645" s="8">
        <v>280</v>
      </c>
      <c r="AI1645" s="12">
        <v>1300.45</v>
      </c>
      <c r="AJ1645" s="9">
        <v>83.25</v>
      </c>
      <c r="AK1645" s="5">
        <f t="shared" si="51"/>
        <v>0</v>
      </c>
    </row>
    <row r="1646" spans="1:37" x14ac:dyDescent="0.3">
      <c r="A1646">
        <v>11425</v>
      </c>
      <c r="B1646" t="s">
        <v>452</v>
      </c>
      <c r="C1646" t="s">
        <v>29</v>
      </c>
      <c r="D1646" t="s">
        <v>2978</v>
      </c>
      <c r="E1646" t="s">
        <v>2979</v>
      </c>
      <c r="F1646" t="s">
        <v>455</v>
      </c>
      <c r="G1646" t="s">
        <v>33</v>
      </c>
      <c r="H1646" t="s">
        <v>1929</v>
      </c>
      <c r="I1646" t="s">
        <v>1930</v>
      </c>
      <c r="J1646" t="s">
        <v>36</v>
      </c>
      <c r="K1646" t="s">
        <v>29</v>
      </c>
      <c r="L1646" t="s">
        <v>1930</v>
      </c>
      <c r="M1646" s="4">
        <v>39309</v>
      </c>
      <c r="N1646" s="4">
        <v>39309</v>
      </c>
      <c r="O1646" s="1">
        <v>39309</v>
      </c>
      <c r="P1646" t="s">
        <v>52</v>
      </c>
      <c r="R1646" t="s">
        <v>53</v>
      </c>
      <c r="S1646" t="s">
        <v>1931</v>
      </c>
      <c r="T1646" t="s">
        <v>795</v>
      </c>
      <c r="U1646" t="s">
        <v>98</v>
      </c>
      <c r="V1646" t="s">
        <v>57</v>
      </c>
      <c r="W1646" s="6" t="s">
        <v>100</v>
      </c>
      <c r="X1646" t="s">
        <v>83</v>
      </c>
      <c r="Y1646">
        <v>90</v>
      </c>
      <c r="Z1646">
        <v>422</v>
      </c>
      <c r="AA1646" t="s">
        <v>455</v>
      </c>
      <c r="AB1646" s="5">
        <f t="shared" si="50"/>
        <v>21638.408070175439</v>
      </c>
      <c r="AC1646" s="3">
        <v>7152.9</v>
      </c>
      <c r="AD1646" s="3">
        <v>16.95</v>
      </c>
      <c r="AE1646" s="3">
        <v>0.19</v>
      </c>
      <c r="AF1646" t="s">
        <v>60</v>
      </c>
      <c r="AG1646" t="s">
        <v>47</v>
      </c>
      <c r="AH1646" s="8">
        <v>514</v>
      </c>
      <c r="AI1646" s="12">
        <v>740.43</v>
      </c>
      <c r="AJ1646" s="9">
        <v>11.44</v>
      </c>
      <c r="AK1646" s="5">
        <f t="shared" si="51"/>
        <v>0</v>
      </c>
    </row>
    <row r="1647" spans="1:37" x14ac:dyDescent="0.3">
      <c r="A1647">
        <v>11426</v>
      </c>
      <c r="B1647" t="s">
        <v>187</v>
      </c>
      <c r="C1647" t="s">
        <v>29</v>
      </c>
      <c r="D1647" t="s">
        <v>2980</v>
      </c>
      <c r="E1647" t="s">
        <v>2981</v>
      </c>
      <c r="F1647" t="s">
        <v>32</v>
      </c>
      <c r="G1647" t="s">
        <v>33</v>
      </c>
      <c r="H1647" t="s">
        <v>1929</v>
      </c>
      <c r="I1647" t="s">
        <v>1930</v>
      </c>
      <c r="J1647" t="s">
        <v>44</v>
      </c>
      <c r="K1647" t="s">
        <v>29</v>
      </c>
      <c r="L1647" t="s">
        <v>1930</v>
      </c>
      <c r="M1647" s="4">
        <v>39297</v>
      </c>
      <c r="N1647" s="4">
        <v>39297</v>
      </c>
      <c r="O1647" s="1">
        <v>39297</v>
      </c>
      <c r="P1647" t="s">
        <v>52</v>
      </c>
      <c r="R1647" t="s">
        <v>71</v>
      </c>
      <c r="S1647" t="s">
        <v>1931</v>
      </c>
      <c r="T1647" t="s">
        <v>1068</v>
      </c>
      <c r="U1647" t="s">
        <v>1069</v>
      </c>
      <c r="V1647" t="s">
        <v>1070</v>
      </c>
      <c r="W1647" s="6" t="s">
        <v>1071</v>
      </c>
      <c r="X1647" t="s">
        <v>146</v>
      </c>
      <c r="Y1647">
        <v>60</v>
      </c>
      <c r="Z1647">
        <v>400</v>
      </c>
      <c r="AA1647" t="s">
        <v>32</v>
      </c>
      <c r="AB1647" s="5">
        <f t="shared" si="50"/>
        <v>21638.408070175439</v>
      </c>
      <c r="AC1647" s="3">
        <v>28000</v>
      </c>
      <c r="AD1647" s="3">
        <v>70</v>
      </c>
      <c r="AE1647" s="3">
        <v>1.17</v>
      </c>
      <c r="AF1647" t="s">
        <v>360</v>
      </c>
      <c r="AG1647" t="s">
        <v>47</v>
      </c>
      <c r="AH1647" s="8">
        <v>2270</v>
      </c>
      <c r="AI1647" s="12">
        <v>6889</v>
      </c>
      <c r="AJ1647" s="9">
        <v>44.8</v>
      </c>
      <c r="AK1647" s="5">
        <f t="shared" si="51"/>
        <v>0</v>
      </c>
    </row>
    <row r="1648" spans="1:37" x14ac:dyDescent="0.3">
      <c r="A1648">
        <v>11430</v>
      </c>
      <c r="B1648" t="s">
        <v>806</v>
      </c>
      <c r="C1648" t="s">
        <v>29</v>
      </c>
      <c r="D1648" t="s">
        <v>2375</v>
      </c>
      <c r="E1648" t="s">
        <v>2376</v>
      </c>
      <c r="F1648" t="s">
        <v>809</v>
      </c>
      <c r="G1648" t="s">
        <v>33</v>
      </c>
      <c r="H1648" t="s">
        <v>1929</v>
      </c>
      <c r="I1648" t="s">
        <v>1930</v>
      </c>
      <c r="J1648" t="s">
        <v>36</v>
      </c>
      <c r="K1648" t="s">
        <v>29</v>
      </c>
      <c r="L1648" t="s">
        <v>1930</v>
      </c>
      <c r="M1648" s="4">
        <v>39321</v>
      </c>
      <c r="N1648" s="4">
        <v>39321</v>
      </c>
      <c r="O1648" s="1">
        <v>39321</v>
      </c>
      <c r="P1648" t="s">
        <v>52</v>
      </c>
      <c r="R1648" t="s">
        <v>71</v>
      </c>
      <c r="S1648" t="s">
        <v>1931</v>
      </c>
      <c r="T1648" t="s">
        <v>80</v>
      </c>
      <c r="U1648" t="s">
        <v>81</v>
      </c>
      <c r="V1648" t="s">
        <v>57</v>
      </c>
      <c r="W1648" s="6" t="s">
        <v>82</v>
      </c>
      <c r="X1648" t="s">
        <v>83</v>
      </c>
      <c r="Y1648">
        <v>60</v>
      </c>
      <c r="Z1648">
        <v>1000</v>
      </c>
      <c r="AA1648" t="s">
        <v>809</v>
      </c>
      <c r="AB1648" s="5">
        <f t="shared" si="50"/>
        <v>21638.408070175439</v>
      </c>
      <c r="AC1648" s="3">
        <v>1520</v>
      </c>
      <c r="AD1648" s="3">
        <v>1.52</v>
      </c>
      <c r="AE1648" s="3">
        <v>0.03</v>
      </c>
      <c r="AF1648" t="s">
        <v>605</v>
      </c>
      <c r="AG1648" t="s">
        <v>109</v>
      </c>
      <c r="AH1648" s="8" t="s">
        <v>44</v>
      </c>
      <c r="AI1648" s="12" t="s">
        <v>44</v>
      </c>
      <c r="AJ1648" s="9">
        <v>2.4300000000000002</v>
      </c>
      <c r="AK1648" s="5">
        <f t="shared" si="51"/>
        <v>0</v>
      </c>
    </row>
    <row r="1649" spans="1:37" x14ac:dyDescent="0.3">
      <c r="A1649">
        <v>11431</v>
      </c>
      <c r="B1649" t="s">
        <v>187</v>
      </c>
      <c r="C1649" t="s">
        <v>29</v>
      </c>
      <c r="D1649" t="s">
        <v>2982</v>
      </c>
      <c r="E1649" t="s">
        <v>2983</v>
      </c>
      <c r="F1649" t="s">
        <v>32</v>
      </c>
      <c r="G1649" t="s">
        <v>33</v>
      </c>
      <c r="H1649" t="s">
        <v>1929</v>
      </c>
      <c r="I1649" t="s">
        <v>1930</v>
      </c>
      <c r="J1649" t="s">
        <v>44</v>
      </c>
      <c r="K1649" t="s">
        <v>29</v>
      </c>
      <c r="L1649" t="s">
        <v>1930</v>
      </c>
      <c r="M1649" s="4">
        <v>39311</v>
      </c>
      <c r="N1649" s="4">
        <v>39311</v>
      </c>
      <c r="O1649" s="1">
        <v>39311</v>
      </c>
      <c r="P1649" t="s">
        <v>52</v>
      </c>
      <c r="R1649" t="s">
        <v>71</v>
      </c>
      <c r="S1649" t="s">
        <v>1931</v>
      </c>
      <c r="T1649" t="s">
        <v>528</v>
      </c>
      <c r="U1649" t="s">
        <v>529</v>
      </c>
      <c r="V1649" t="s">
        <v>530</v>
      </c>
      <c r="W1649" s="6" t="s">
        <v>433</v>
      </c>
      <c r="X1649" t="s">
        <v>83</v>
      </c>
      <c r="Y1649">
        <v>336</v>
      </c>
      <c r="Z1649">
        <v>1025</v>
      </c>
      <c r="AA1649" t="s">
        <v>32</v>
      </c>
      <c r="AB1649" s="5">
        <f t="shared" si="50"/>
        <v>21638.408070175439</v>
      </c>
      <c r="AC1649" s="3">
        <v>39319</v>
      </c>
      <c r="AD1649" s="3">
        <v>38.36</v>
      </c>
      <c r="AE1649" s="3">
        <v>0.11</v>
      </c>
      <c r="AF1649" t="s">
        <v>560</v>
      </c>
      <c r="AG1649" t="s">
        <v>47</v>
      </c>
      <c r="AH1649" s="8">
        <v>1436</v>
      </c>
      <c r="AI1649" s="12">
        <v>5911.5</v>
      </c>
      <c r="AJ1649" s="9">
        <v>62.91</v>
      </c>
      <c r="AK1649" s="5">
        <f t="shared" si="51"/>
        <v>0</v>
      </c>
    </row>
    <row r="1650" spans="1:37" x14ac:dyDescent="0.3">
      <c r="A1650">
        <v>11432</v>
      </c>
      <c r="B1650" t="s">
        <v>452</v>
      </c>
      <c r="C1650" t="s">
        <v>29</v>
      </c>
      <c r="D1650" t="s">
        <v>2984</v>
      </c>
      <c r="E1650" t="s">
        <v>2985</v>
      </c>
      <c r="F1650" t="s">
        <v>455</v>
      </c>
      <c r="G1650" t="s">
        <v>33</v>
      </c>
      <c r="H1650" t="s">
        <v>1929</v>
      </c>
      <c r="I1650" t="s">
        <v>1930</v>
      </c>
      <c r="J1650" t="s">
        <v>36</v>
      </c>
      <c r="K1650" t="s">
        <v>29</v>
      </c>
      <c r="L1650" t="s">
        <v>1930</v>
      </c>
      <c r="M1650" s="4">
        <v>39329</v>
      </c>
      <c r="N1650" s="4">
        <v>39329</v>
      </c>
      <c r="O1650" s="1">
        <v>39329</v>
      </c>
      <c r="P1650" t="s">
        <v>52</v>
      </c>
      <c r="R1650" t="s">
        <v>71</v>
      </c>
      <c r="S1650" t="s">
        <v>1931</v>
      </c>
      <c r="T1650" t="s">
        <v>143</v>
      </c>
      <c r="U1650" t="s">
        <v>144</v>
      </c>
      <c r="V1650" t="s">
        <v>57</v>
      </c>
      <c r="W1650" s="6" t="s">
        <v>145</v>
      </c>
      <c r="X1650" t="s">
        <v>146</v>
      </c>
      <c r="Y1650">
        <v>60</v>
      </c>
      <c r="Z1650">
        <v>10800</v>
      </c>
      <c r="AA1650" t="s">
        <v>455</v>
      </c>
      <c r="AB1650" s="5">
        <f t="shared" si="50"/>
        <v>21638.408070175439</v>
      </c>
      <c r="AC1650" s="3">
        <v>102600</v>
      </c>
      <c r="AD1650" s="3">
        <v>9.5</v>
      </c>
      <c r="AE1650" s="3">
        <v>0.16</v>
      </c>
      <c r="AF1650" t="s">
        <v>60</v>
      </c>
      <c r="AG1650" t="s">
        <v>47</v>
      </c>
      <c r="AH1650" s="8">
        <v>1020</v>
      </c>
      <c r="AI1650" s="12">
        <v>1998.5</v>
      </c>
      <c r="AJ1650" s="9">
        <v>164.16</v>
      </c>
      <c r="AK1650" s="5">
        <f t="shared" si="51"/>
        <v>0</v>
      </c>
    </row>
    <row r="1651" spans="1:37" x14ac:dyDescent="0.3">
      <c r="A1651">
        <v>11433</v>
      </c>
      <c r="B1651" t="s">
        <v>452</v>
      </c>
      <c r="C1651" t="s">
        <v>29</v>
      </c>
      <c r="D1651" t="s">
        <v>2986</v>
      </c>
      <c r="E1651" t="s">
        <v>2987</v>
      </c>
      <c r="F1651" t="s">
        <v>455</v>
      </c>
      <c r="G1651" t="s">
        <v>33</v>
      </c>
      <c r="H1651" t="s">
        <v>1929</v>
      </c>
      <c r="I1651" t="s">
        <v>1930</v>
      </c>
      <c r="J1651" t="s">
        <v>36</v>
      </c>
      <c r="K1651" t="s">
        <v>29</v>
      </c>
      <c r="L1651" t="s">
        <v>1930</v>
      </c>
      <c r="M1651" s="4">
        <v>39329</v>
      </c>
      <c r="N1651" s="4">
        <v>39329</v>
      </c>
      <c r="O1651" s="1">
        <v>39329</v>
      </c>
      <c r="P1651" t="s">
        <v>52</v>
      </c>
      <c r="R1651" t="s">
        <v>71</v>
      </c>
      <c r="S1651" t="s">
        <v>1931</v>
      </c>
      <c r="T1651" t="s">
        <v>80</v>
      </c>
      <c r="U1651" t="s">
        <v>81</v>
      </c>
      <c r="V1651" t="s">
        <v>57</v>
      </c>
      <c r="W1651" s="6" t="s">
        <v>82</v>
      </c>
      <c r="X1651" t="s">
        <v>83</v>
      </c>
      <c r="Y1651">
        <v>60</v>
      </c>
      <c r="Z1651">
        <v>630</v>
      </c>
      <c r="AA1651" t="s">
        <v>455</v>
      </c>
      <c r="AB1651" s="5">
        <f t="shared" si="50"/>
        <v>21638.408070175439</v>
      </c>
      <c r="AC1651" s="3">
        <v>957.6</v>
      </c>
      <c r="AD1651" s="3">
        <v>1.52</v>
      </c>
      <c r="AE1651" s="3">
        <v>0.03</v>
      </c>
      <c r="AF1651" t="s">
        <v>60</v>
      </c>
      <c r="AG1651" t="s">
        <v>47</v>
      </c>
      <c r="AH1651" s="8">
        <v>36</v>
      </c>
      <c r="AI1651" s="12">
        <v>1998.5</v>
      </c>
      <c r="AJ1651" s="9">
        <v>1.53</v>
      </c>
      <c r="AK1651" s="5">
        <f t="shared" si="51"/>
        <v>0</v>
      </c>
    </row>
    <row r="1652" spans="1:37" x14ac:dyDescent="0.3">
      <c r="A1652">
        <v>11434</v>
      </c>
      <c r="B1652" t="s">
        <v>91</v>
      </c>
      <c r="C1652" t="s">
        <v>29</v>
      </c>
      <c r="D1652" t="s">
        <v>2988</v>
      </c>
      <c r="E1652" t="s">
        <v>2989</v>
      </c>
      <c r="F1652" t="s">
        <v>94</v>
      </c>
      <c r="G1652" t="s">
        <v>33</v>
      </c>
      <c r="H1652" t="s">
        <v>1929</v>
      </c>
      <c r="I1652" t="s">
        <v>1930</v>
      </c>
      <c r="J1652" t="s">
        <v>36</v>
      </c>
      <c r="K1652" t="s">
        <v>29</v>
      </c>
      <c r="L1652" t="s">
        <v>1930</v>
      </c>
      <c r="M1652" s="4">
        <v>39315</v>
      </c>
      <c r="N1652" s="4">
        <v>39315</v>
      </c>
      <c r="O1652" s="1">
        <v>39315</v>
      </c>
      <c r="P1652" t="s">
        <v>52</v>
      </c>
      <c r="R1652" t="s">
        <v>53</v>
      </c>
      <c r="S1652" t="s">
        <v>1931</v>
      </c>
      <c r="T1652" t="s">
        <v>55</v>
      </c>
      <c r="U1652" t="s">
        <v>56</v>
      </c>
      <c r="V1652" t="s">
        <v>57</v>
      </c>
      <c r="W1652" s="6" t="s">
        <v>58</v>
      </c>
      <c r="X1652" t="s">
        <v>59</v>
      </c>
      <c r="Y1652">
        <v>240</v>
      </c>
      <c r="Z1652">
        <v>10624</v>
      </c>
      <c r="AA1652" t="s">
        <v>94</v>
      </c>
      <c r="AB1652" s="5">
        <f t="shared" si="50"/>
        <v>21638.408070175439</v>
      </c>
      <c r="AC1652" s="3">
        <v>65868.800000000003</v>
      </c>
      <c r="AD1652" s="3">
        <v>6.2</v>
      </c>
      <c r="AE1652" s="3">
        <v>0.03</v>
      </c>
      <c r="AF1652" t="s">
        <v>60</v>
      </c>
      <c r="AG1652" t="s">
        <v>47</v>
      </c>
      <c r="AH1652" s="8">
        <v>3785</v>
      </c>
      <c r="AI1652" s="12">
        <v>13116</v>
      </c>
      <c r="AJ1652" s="9">
        <v>105.39</v>
      </c>
      <c r="AK1652" s="5">
        <f t="shared" si="51"/>
        <v>0</v>
      </c>
    </row>
    <row r="1653" spans="1:37" x14ac:dyDescent="0.3">
      <c r="A1653">
        <v>11435</v>
      </c>
      <c r="B1653" t="s">
        <v>187</v>
      </c>
      <c r="C1653" t="s">
        <v>29</v>
      </c>
      <c r="D1653" t="s">
        <v>2000</v>
      </c>
      <c r="E1653" t="s">
        <v>2001</v>
      </c>
      <c r="F1653" t="s">
        <v>32</v>
      </c>
      <c r="G1653" t="s">
        <v>33</v>
      </c>
      <c r="H1653" t="s">
        <v>1929</v>
      </c>
      <c r="I1653" t="s">
        <v>1930</v>
      </c>
      <c r="J1653" t="s">
        <v>44</v>
      </c>
      <c r="K1653" t="s">
        <v>29</v>
      </c>
      <c r="L1653" t="s">
        <v>1930</v>
      </c>
      <c r="M1653" s="4">
        <v>39324</v>
      </c>
      <c r="N1653" s="4">
        <v>39324</v>
      </c>
      <c r="O1653" s="1">
        <v>39324</v>
      </c>
      <c r="P1653" t="s">
        <v>52</v>
      </c>
      <c r="R1653" t="s">
        <v>71</v>
      </c>
      <c r="S1653" t="s">
        <v>1931</v>
      </c>
      <c r="T1653" t="s">
        <v>1624</v>
      </c>
      <c r="U1653" t="s">
        <v>1625</v>
      </c>
      <c r="V1653" t="s">
        <v>1626</v>
      </c>
      <c r="W1653" s="6" t="s">
        <v>347</v>
      </c>
      <c r="X1653" t="s">
        <v>83</v>
      </c>
      <c r="Y1653">
        <v>180</v>
      </c>
      <c r="Z1653">
        <v>7839</v>
      </c>
      <c r="AA1653" t="s">
        <v>32</v>
      </c>
      <c r="AB1653" s="5">
        <f t="shared" si="50"/>
        <v>21638.408070175439</v>
      </c>
      <c r="AC1653" s="3">
        <v>391950</v>
      </c>
      <c r="AD1653" s="3">
        <v>50</v>
      </c>
      <c r="AE1653" s="3">
        <v>0.28000000000000003</v>
      </c>
      <c r="AF1653" t="s">
        <v>1627</v>
      </c>
      <c r="AG1653" t="s">
        <v>109</v>
      </c>
      <c r="AH1653" s="8" t="s">
        <v>44</v>
      </c>
      <c r="AI1653" s="12" t="s">
        <v>44</v>
      </c>
      <c r="AJ1653" s="9">
        <v>627.12</v>
      </c>
      <c r="AK1653" s="5">
        <f t="shared" si="51"/>
        <v>0</v>
      </c>
    </row>
    <row r="1654" spans="1:37" x14ac:dyDescent="0.3">
      <c r="A1654">
        <v>11436</v>
      </c>
      <c r="B1654" t="s">
        <v>187</v>
      </c>
      <c r="C1654" t="s">
        <v>29</v>
      </c>
      <c r="D1654" t="s">
        <v>2000</v>
      </c>
      <c r="E1654" t="s">
        <v>2001</v>
      </c>
      <c r="F1654" t="s">
        <v>32</v>
      </c>
      <c r="G1654" t="s">
        <v>33</v>
      </c>
      <c r="H1654" t="s">
        <v>1929</v>
      </c>
      <c r="I1654" t="s">
        <v>1930</v>
      </c>
      <c r="J1654" t="s">
        <v>44</v>
      </c>
      <c r="K1654" t="s">
        <v>29</v>
      </c>
      <c r="L1654" t="s">
        <v>1930</v>
      </c>
      <c r="M1654" s="4">
        <v>39324</v>
      </c>
      <c r="N1654" s="4">
        <v>39324</v>
      </c>
      <c r="O1654" s="1">
        <v>39324</v>
      </c>
      <c r="P1654" t="s">
        <v>52</v>
      </c>
      <c r="R1654" t="s">
        <v>71</v>
      </c>
      <c r="S1654" t="s">
        <v>1931</v>
      </c>
      <c r="T1654" t="s">
        <v>115</v>
      </c>
      <c r="U1654" t="s">
        <v>116</v>
      </c>
      <c r="V1654" t="s">
        <v>117</v>
      </c>
      <c r="W1654" s="6" t="s">
        <v>118</v>
      </c>
      <c r="X1654" t="s">
        <v>76</v>
      </c>
      <c r="Y1654">
        <v>120</v>
      </c>
      <c r="Z1654">
        <v>726</v>
      </c>
      <c r="AA1654" t="s">
        <v>32</v>
      </c>
      <c r="AB1654" s="5">
        <f t="shared" si="50"/>
        <v>21638.408070175439</v>
      </c>
      <c r="AC1654" s="3">
        <v>29838.6</v>
      </c>
      <c r="AD1654" s="3">
        <v>41.1</v>
      </c>
      <c r="AE1654" s="3">
        <v>0.34</v>
      </c>
      <c r="AF1654" t="s">
        <v>122</v>
      </c>
      <c r="AG1654" t="s">
        <v>109</v>
      </c>
      <c r="AH1654" s="8" t="s">
        <v>44</v>
      </c>
      <c r="AI1654" s="12" t="s">
        <v>44</v>
      </c>
      <c r="AJ1654" s="9">
        <v>47.74</v>
      </c>
      <c r="AK1654" s="5">
        <f t="shared" si="51"/>
        <v>0</v>
      </c>
    </row>
    <row r="1655" spans="1:37" x14ac:dyDescent="0.3">
      <c r="A1655">
        <v>11450</v>
      </c>
      <c r="B1655" t="s">
        <v>91</v>
      </c>
      <c r="C1655" t="s">
        <v>29</v>
      </c>
      <c r="D1655" t="s">
        <v>2990</v>
      </c>
      <c r="E1655" t="s">
        <v>2991</v>
      </c>
      <c r="F1655" t="s">
        <v>94</v>
      </c>
      <c r="G1655" t="s">
        <v>33</v>
      </c>
      <c r="H1655" t="s">
        <v>1929</v>
      </c>
      <c r="I1655" t="s">
        <v>1930</v>
      </c>
      <c r="J1655" t="s">
        <v>44</v>
      </c>
      <c r="K1655" t="s">
        <v>29</v>
      </c>
      <c r="L1655" t="s">
        <v>1930</v>
      </c>
      <c r="M1655" s="4">
        <v>39339</v>
      </c>
      <c r="N1655" s="4">
        <v>39339</v>
      </c>
      <c r="O1655" s="1">
        <v>39339</v>
      </c>
      <c r="P1655" t="s">
        <v>52</v>
      </c>
      <c r="R1655" t="s">
        <v>53</v>
      </c>
      <c r="S1655" t="s">
        <v>1931</v>
      </c>
      <c r="T1655" t="s">
        <v>434</v>
      </c>
      <c r="U1655" t="s">
        <v>116</v>
      </c>
      <c r="V1655" t="s">
        <v>435</v>
      </c>
      <c r="W1655" s="6" t="s">
        <v>436</v>
      </c>
      <c r="X1655" t="s">
        <v>90</v>
      </c>
      <c r="Y1655">
        <v>300</v>
      </c>
      <c r="Z1655">
        <v>665</v>
      </c>
      <c r="AA1655" t="s">
        <v>94</v>
      </c>
      <c r="AB1655" s="5">
        <f t="shared" si="50"/>
        <v>21638.408070175439</v>
      </c>
      <c r="AC1655" s="3">
        <v>27331.5</v>
      </c>
      <c r="AD1655" s="3">
        <v>41.1</v>
      </c>
      <c r="AE1655" s="3">
        <v>0.14000000000000001</v>
      </c>
      <c r="AF1655" t="s">
        <v>437</v>
      </c>
      <c r="AG1655" t="s">
        <v>47</v>
      </c>
      <c r="AH1655" s="8">
        <v>603</v>
      </c>
      <c r="AI1655" s="12">
        <v>2839.2</v>
      </c>
      <c r="AJ1655" s="9">
        <v>43.73</v>
      </c>
      <c r="AK1655" s="5">
        <f t="shared" si="51"/>
        <v>0</v>
      </c>
    </row>
    <row r="1656" spans="1:37" x14ac:dyDescent="0.3">
      <c r="A1656">
        <v>11452</v>
      </c>
      <c r="B1656" t="s">
        <v>452</v>
      </c>
      <c r="C1656" t="s">
        <v>29</v>
      </c>
      <c r="D1656" t="s">
        <v>2723</v>
      </c>
      <c r="E1656" t="s">
        <v>2724</v>
      </c>
      <c r="F1656" t="s">
        <v>455</v>
      </c>
      <c r="G1656" t="s">
        <v>33</v>
      </c>
      <c r="H1656" t="s">
        <v>1929</v>
      </c>
      <c r="I1656" t="s">
        <v>1930</v>
      </c>
      <c r="J1656" t="s">
        <v>36</v>
      </c>
      <c r="K1656" t="s">
        <v>29</v>
      </c>
      <c r="L1656" t="s">
        <v>1930</v>
      </c>
      <c r="M1656" s="4">
        <v>39360</v>
      </c>
      <c r="N1656" s="4">
        <v>39360</v>
      </c>
      <c r="O1656" s="1">
        <v>39360</v>
      </c>
      <c r="P1656" t="s">
        <v>52</v>
      </c>
      <c r="R1656" t="s">
        <v>71</v>
      </c>
      <c r="S1656" t="s">
        <v>1931</v>
      </c>
      <c r="T1656" t="s">
        <v>2006</v>
      </c>
      <c r="U1656" t="s">
        <v>850</v>
      </c>
      <c r="V1656" t="s">
        <v>57</v>
      </c>
      <c r="W1656" s="6" t="s">
        <v>2007</v>
      </c>
      <c r="X1656" t="s">
        <v>146</v>
      </c>
      <c r="Y1656">
        <v>30</v>
      </c>
      <c r="Z1656">
        <v>70000</v>
      </c>
      <c r="AA1656" t="s">
        <v>455</v>
      </c>
      <c r="AB1656" s="5">
        <f t="shared" si="50"/>
        <v>21638.408070175439</v>
      </c>
      <c r="AC1656" s="3">
        <v>140000</v>
      </c>
      <c r="AD1656" s="3">
        <v>2</v>
      </c>
      <c r="AE1656" s="3">
        <v>7.0000000000000007E-2</v>
      </c>
      <c r="AF1656" t="s">
        <v>147</v>
      </c>
      <c r="AG1656" t="s">
        <v>109</v>
      </c>
      <c r="AH1656" s="8" t="s">
        <v>44</v>
      </c>
      <c r="AI1656" s="12" t="s">
        <v>44</v>
      </c>
      <c r="AJ1656" s="9">
        <v>224</v>
      </c>
      <c r="AK1656" s="5">
        <f t="shared" si="51"/>
        <v>0</v>
      </c>
    </row>
    <row r="1657" spans="1:37" x14ac:dyDescent="0.3">
      <c r="A1657">
        <v>11454</v>
      </c>
      <c r="B1657" t="s">
        <v>221</v>
      </c>
      <c r="C1657" t="s">
        <v>29</v>
      </c>
      <c r="D1657" t="s">
        <v>2014</v>
      </c>
      <c r="E1657" t="s">
        <v>2015</v>
      </c>
      <c r="F1657" t="s">
        <v>224</v>
      </c>
      <c r="G1657" t="s">
        <v>33</v>
      </c>
      <c r="H1657" t="s">
        <v>1929</v>
      </c>
      <c r="I1657" t="s">
        <v>1930</v>
      </c>
      <c r="J1657" t="s">
        <v>44</v>
      </c>
      <c r="K1657" t="s">
        <v>29</v>
      </c>
      <c r="L1657" t="s">
        <v>1930</v>
      </c>
      <c r="M1657" s="4">
        <v>39329</v>
      </c>
      <c r="N1657" s="4">
        <v>39329</v>
      </c>
      <c r="O1657" s="1">
        <v>39329</v>
      </c>
      <c r="P1657" t="s">
        <v>52</v>
      </c>
      <c r="R1657" t="s">
        <v>71</v>
      </c>
      <c r="S1657" t="s">
        <v>1931</v>
      </c>
      <c r="T1657" t="s">
        <v>73</v>
      </c>
      <c r="U1657" t="s">
        <v>74</v>
      </c>
      <c r="V1657" t="s">
        <v>57</v>
      </c>
      <c r="W1657" s="6" t="s">
        <v>75</v>
      </c>
      <c r="X1657" t="s">
        <v>76</v>
      </c>
      <c r="Y1657">
        <v>60</v>
      </c>
      <c r="Z1657">
        <v>15960</v>
      </c>
      <c r="AA1657" t="s">
        <v>224</v>
      </c>
      <c r="AB1657" s="5">
        <f t="shared" si="50"/>
        <v>21638.408070175439</v>
      </c>
      <c r="AC1657" s="3">
        <v>48518.400000000001</v>
      </c>
      <c r="AD1657" s="3">
        <v>3.04</v>
      </c>
      <c r="AE1657" s="3">
        <v>0.05</v>
      </c>
      <c r="AF1657" t="s">
        <v>60</v>
      </c>
      <c r="AG1657" t="s">
        <v>109</v>
      </c>
      <c r="AH1657" s="8" t="s">
        <v>44</v>
      </c>
      <c r="AI1657" s="12" t="s">
        <v>44</v>
      </c>
      <c r="AJ1657" s="9">
        <v>77.63</v>
      </c>
      <c r="AK1657" s="5">
        <f t="shared" si="51"/>
        <v>0</v>
      </c>
    </row>
    <row r="1658" spans="1:37" x14ac:dyDescent="0.3">
      <c r="A1658">
        <v>11456</v>
      </c>
      <c r="B1658" t="s">
        <v>91</v>
      </c>
      <c r="C1658" t="s">
        <v>29</v>
      </c>
      <c r="D1658" t="s">
        <v>2992</v>
      </c>
      <c r="E1658" t="s">
        <v>2993</v>
      </c>
      <c r="F1658" t="s">
        <v>94</v>
      </c>
      <c r="G1658" t="s">
        <v>33</v>
      </c>
      <c r="H1658" t="s">
        <v>1929</v>
      </c>
      <c r="I1658" t="s">
        <v>1930</v>
      </c>
      <c r="J1658" t="s">
        <v>44</v>
      </c>
      <c r="K1658" t="s">
        <v>29</v>
      </c>
      <c r="L1658" t="s">
        <v>1930</v>
      </c>
      <c r="M1658" s="4">
        <v>39339</v>
      </c>
      <c r="N1658" s="4">
        <v>39339</v>
      </c>
      <c r="O1658" s="1">
        <v>39339</v>
      </c>
      <c r="P1658" t="s">
        <v>52</v>
      </c>
      <c r="R1658" t="s">
        <v>53</v>
      </c>
      <c r="S1658" t="s">
        <v>1931</v>
      </c>
      <c r="T1658" t="s">
        <v>1030</v>
      </c>
      <c r="U1658" t="s">
        <v>81</v>
      </c>
      <c r="V1658" t="s">
        <v>57</v>
      </c>
      <c r="W1658" s="6" t="s">
        <v>262</v>
      </c>
      <c r="X1658" t="s">
        <v>90</v>
      </c>
      <c r="Y1658">
        <v>200</v>
      </c>
      <c r="Z1658">
        <v>9050</v>
      </c>
      <c r="AA1658" t="s">
        <v>94</v>
      </c>
      <c r="AB1658" s="5">
        <f t="shared" si="50"/>
        <v>21638.408070175439</v>
      </c>
      <c r="AC1658" s="3">
        <v>13122.5</v>
      </c>
      <c r="AD1658" s="3">
        <v>1.45</v>
      </c>
      <c r="AE1658" s="3">
        <v>0.01</v>
      </c>
      <c r="AF1658" t="s">
        <v>60</v>
      </c>
      <c r="AG1658" t="s">
        <v>47</v>
      </c>
      <c r="AH1658" s="8">
        <v>1084</v>
      </c>
      <c r="AI1658" s="12">
        <v>5181</v>
      </c>
      <c r="AJ1658" s="9">
        <v>21</v>
      </c>
      <c r="AK1658" s="5">
        <f t="shared" si="51"/>
        <v>0</v>
      </c>
    </row>
    <row r="1659" spans="1:37" x14ac:dyDescent="0.3">
      <c r="A1659">
        <v>11458</v>
      </c>
      <c r="B1659" t="s">
        <v>91</v>
      </c>
      <c r="C1659" t="s">
        <v>29</v>
      </c>
      <c r="D1659" t="s">
        <v>2994</v>
      </c>
      <c r="E1659" t="s">
        <v>2995</v>
      </c>
      <c r="F1659" t="s">
        <v>94</v>
      </c>
      <c r="G1659" t="s">
        <v>33</v>
      </c>
      <c r="H1659" t="s">
        <v>1929</v>
      </c>
      <c r="I1659" t="s">
        <v>1930</v>
      </c>
      <c r="J1659" t="s">
        <v>44</v>
      </c>
      <c r="K1659" t="s">
        <v>29</v>
      </c>
      <c r="L1659" t="s">
        <v>1930</v>
      </c>
      <c r="M1659" s="4">
        <v>39412</v>
      </c>
      <c r="N1659" s="4">
        <v>39412</v>
      </c>
      <c r="O1659" s="1">
        <v>39412</v>
      </c>
      <c r="P1659" t="s">
        <v>52</v>
      </c>
      <c r="R1659" t="s">
        <v>71</v>
      </c>
      <c r="S1659" t="s">
        <v>1931</v>
      </c>
      <c r="T1659" t="s">
        <v>305</v>
      </c>
      <c r="U1659" t="s">
        <v>98</v>
      </c>
      <c r="V1659" t="s">
        <v>57</v>
      </c>
      <c r="W1659" s="6" t="s">
        <v>306</v>
      </c>
      <c r="X1659" t="s">
        <v>76</v>
      </c>
      <c r="Y1659">
        <v>30</v>
      </c>
      <c r="Z1659">
        <v>44135</v>
      </c>
      <c r="AA1659" t="s">
        <v>94</v>
      </c>
      <c r="AB1659" s="5">
        <f t="shared" si="50"/>
        <v>21638.408070175439</v>
      </c>
      <c r="AC1659" s="3">
        <v>548156.69999999995</v>
      </c>
      <c r="AD1659" s="3">
        <v>12.42</v>
      </c>
      <c r="AE1659" s="3">
        <v>0.41</v>
      </c>
      <c r="AF1659" t="s">
        <v>60</v>
      </c>
      <c r="AG1659" t="s">
        <v>47</v>
      </c>
      <c r="AH1659" s="8">
        <v>4082</v>
      </c>
      <c r="AI1659" s="12">
        <v>13484.72</v>
      </c>
      <c r="AJ1659" s="9">
        <v>877.05</v>
      </c>
      <c r="AK1659" s="5">
        <f t="shared" si="51"/>
        <v>0</v>
      </c>
    </row>
    <row r="1660" spans="1:37" hidden="1" x14ac:dyDescent="0.3">
      <c r="A1660">
        <v>11462</v>
      </c>
      <c r="B1660" t="s">
        <v>84</v>
      </c>
      <c r="C1660" t="s">
        <v>29</v>
      </c>
      <c r="D1660" t="s">
        <v>2022</v>
      </c>
      <c r="E1660" t="s">
        <v>2023</v>
      </c>
      <c r="F1660" t="s">
        <v>87</v>
      </c>
      <c r="G1660" t="s">
        <v>33</v>
      </c>
      <c r="H1660" t="s">
        <v>1929</v>
      </c>
      <c r="I1660" t="s">
        <v>1930</v>
      </c>
      <c r="J1660" t="s">
        <v>36</v>
      </c>
      <c r="K1660" t="s">
        <v>29</v>
      </c>
      <c r="L1660" t="s">
        <v>1930</v>
      </c>
      <c r="M1660" s="4">
        <v>39345</v>
      </c>
      <c r="N1660" s="4">
        <v>39345</v>
      </c>
      <c r="O1660" s="1">
        <v>39345</v>
      </c>
      <c r="P1660" t="s">
        <v>52</v>
      </c>
      <c r="R1660" t="s">
        <v>71</v>
      </c>
      <c r="S1660" t="s">
        <v>1931</v>
      </c>
      <c r="T1660" t="s">
        <v>143</v>
      </c>
      <c r="U1660" t="s">
        <v>144</v>
      </c>
      <c r="V1660" t="s">
        <v>57</v>
      </c>
      <c r="W1660" s="6" t="s">
        <v>145</v>
      </c>
      <c r="X1660" t="s">
        <v>146</v>
      </c>
      <c r="Y1660">
        <v>60</v>
      </c>
      <c r="Z1660">
        <v>229</v>
      </c>
      <c r="AA1660" t="s">
        <v>87</v>
      </c>
      <c r="AB1660" s="5">
        <f t="shared" si="50"/>
        <v>2371.7673611111113</v>
      </c>
      <c r="AC1660" s="3">
        <v>2445.7199999999998</v>
      </c>
      <c r="AD1660" s="3">
        <v>10.68</v>
      </c>
      <c r="AE1660" s="3">
        <v>0.18</v>
      </c>
      <c r="AF1660" t="s">
        <v>60</v>
      </c>
      <c r="AG1660" t="s">
        <v>109</v>
      </c>
      <c r="AH1660" s="8" t="s">
        <v>44</v>
      </c>
      <c r="AI1660" s="7" t="s">
        <v>44</v>
      </c>
      <c r="AJ1660" s="9">
        <v>3.91</v>
      </c>
      <c r="AK1660" s="5">
        <f t="shared" si="51"/>
        <v>0</v>
      </c>
    </row>
    <row r="1661" spans="1:37" x14ac:dyDescent="0.3">
      <c r="A1661">
        <v>11464</v>
      </c>
      <c r="B1661" t="s">
        <v>452</v>
      </c>
      <c r="C1661" t="s">
        <v>29</v>
      </c>
      <c r="D1661" t="s">
        <v>2996</v>
      </c>
      <c r="E1661" t="s">
        <v>2997</v>
      </c>
      <c r="F1661" t="s">
        <v>455</v>
      </c>
      <c r="G1661" t="s">
        <v>33</v>
      </c>
      <c r="H1661" t="s">
        <v>1929</v>
      </c>
      <c r="I1661" t="s">
        <v>1930</v>
      </c>
      <c r="J1661" t="s">
        <v>36</v>
      </c>
      <c r="K1661" t="s">
        <v>29</v>
      </c>
      <c r="L1661" t="s">
        <v>1930</v>
      </c>
      <c r="M1661" s="4">
        <v>39386</v>
      </c>
      <c r="N1661" s="4">
        <v>39386</v>
      </c>
      <c r="O1661" s="1">
        <v>39386</v>
      </c>
      <c r="P1661" t="s">
        <v>38</v>
      </c>
      <c r="R1661" t="s">
        <v>39</v>
      </c>
      <c r="S1661" t="s">
        <v>1931</v>
      </c>
      <c r="T1661" t="s">
        <v>65</v>
      </c>
      <c r="U1661" t="s">
        <v>66</v>
      </c>
      <c r="V1661" t="s">
        <v>67</v>
      </c>
      <c r="W1661" s="6" t="s">
        <v>44</v>
      </c>
      <c r="X1661" t="s">
        <v>45</v>
      </c>
      <c r="Y1661">
        <v>100</v>
      </c>
      <c r="Z1661">
        <v>4000</v>
      </c>
      <c r="AA1661" t="s">
        <v>455</v>
      </c>
      <c r="AB1661" s="5">
        <f t="shared" si="50"/>
        <v>21638.408070175439</v>
      </c>
      <c r="AC1661" s="3">
        <v>288000</v>
      </c>
      <c r="AD1661" s="3">
        <v>72</v>
      </c>
      <c r="AE1661" s="3">
        <v>0.72</v>
      </c>
      <c r="AF1661" t="s">
        <v>68</v>
      </c>
      <c r="AG1661" t="s">
        <v>47</v>
      </c>
      <c r="AH1661" s="8">
        <v>2526</v>
      </c>
      <c r="AI1661" s="12">
        <v>1871.05</v>
      </c>
      <c r="AJ1661" s="9">
        <v>460.8</v>
      </c>
      <c r="AK1661" s="5">
        <f t="shared" si="51"/>
        <v>0</v>
      </c>
    </row>
    <row r="1662" spans="1:37" hidden="1" x14ac:dyDescent="0.3">
      <c r="A1662">
        <v>11472</v>
      </c>
      <c r="B1662" t="s">
        <v>91</v>
      </c>
      <c r="C1662" t="s">
        <v>29</v>
      </c>
      <c r="D1662" t="s">
        <v>2998</v>
      </c>
      <c r="E1662" t="s">
        <v>2999</v>
      </c>
      <c r="F1662" t="s">
        <v>94</v>
      </c>
      <c r="G1662" t="s">
        <v>33</v>
      </c>
      <c r="H1662" t="s">
        <v>1929</v>
      </c>
      <c r="I1662" t="s">
        <v>1930</v>
      </c>
      <c r="J1662" t="s">
        <v>44</v>
      </c>
      <c r="K1662" t="s">
        <v>29</v>
      </c>
      <c r="L1662" t="s">
        <v>1930</v>
      </c>
      <c r="M1662" s="4">
        <v>39346</v>
      </c>
      <c r="N1662" s="4">
        <v>39346</v>
      </c>
      <c r="O1662" s="1">
        <v>39346</v>
      </c>
      <c r="P1662" t="s">
        <v>52</v>
      </c>
      <c r="R1662" t="s">
        <v>53</v>
      </c>
      <c r="S1662" t="s">
        <v>1931</v>
      </c>
      <c r="T1662" t="s">
        <v>1030</v>
      </c>
      <c r="U1662" t="s">
        <v>81</v>
      </c>
      <c r="V1662" t="s">
        <v>57</v>
      </c>
      <c r="W1662" s="6" t="s">
        <v>262</v>
      </c>
      <c r="X1662" t="s">
        <v>90</v>
      </c>
      <c r="Y1662">
        <v>200</v>
      </c>
      <c r="Z1662">
        <v>2950</v>
      </c>
      <c r="AA1662" t="s">
        <v>94</v>
      </c>
      <c r="AB1662" s="5">
        <f t="shared" si="50"/>
        <v>2371.7673611111113</v>
      </c>
      <c r="AC1662" s="3">
        <v>4277.5</v>
      </c>
      <c r="AD1662" s="3">
        <v>1.45</v>
      </c>
      <c r="AE1662" s="3">
        <v>0.01</v>
      </c>
      <c r="AF1662" t="s">
        <v>60</v>
      </c>
      <c r="AG1662" t="s">
        <v>47</v>
      </c>
      <c r="AH1662" s="8">
        <v>267</v>
      </c>
      <c r="AI1662" s="7">
        <v>3094</v>
      </c>
      <c r="AJ1662" s="9">
        <v>6.84</v>
      </c>
      <c r="AK1662" s="5">
        <f t="shared" si="51"/>
        <v>0</v>
      </c>
    </row>
    <row r="1663" spans="1:37" x14ac:dyDescent="0.3">
      <c r="A1663">
        <v>11473</v>
      </c>
      <c r="B1663" t="s">
        <v>187</v>
      </c>
      <c r="C1663" t="s">
        <v>29</v>
      </c>
      <c r="D1663" t="s">
        <v>2725</v>
      </c>
      <c r="E1663" t="s">
        <v>2726</v>
      </c>
      <c r="F1663" t="s">
        <v>32</v>
      </c>
      <c r="G1663" t="s">
        <v>33</v>
      </c>
      <c r="H1663" t="s">
        <v>1929</v>
      </c>
      <c r="I1663" t="s">
        <v>1930</v>
      </c>
      <c r="J1663" t="s">
        <v>36</v>
      </c>
      <c r="K1663" t="s">
        <v>29</v>
      </c>
      <c r="L1663" t="s">
        <v>1930</v>
      </c>
      <c r="M1663" s="4">
        <v>39377</v>
      </c>
      <c r="N1663" s="4">
        <v>39377</v>
      </c>
      <c r="O1663" s="1">
        <v>39377</v>
      </c>
      <c r="P1663" t="s">
        <v>38</v>
      </c>
      <c r="R1663" t="s">
        <v>252</v>
      </c>
      <c r="S1663" t="s">
        <v>1931</v>
      </c>
      <c r="T1663" t="s">
        <v>253</v>
      </c>
      <c r="U1663" t="s">
        <v>253</v>
      </c>
      <c r="V1663" t="s">
        <v>57</v>
      </c>
      <c r="W1663" s="6" t="s">
        <v>44</v>
      </c>
      <c r="X1663" t="s">
        <v>254</v>
      </c>
      <c r="Y1663">
        <v>100</v>
      </c>
      <c r="Z1663">
        <v>595</v>
      </c>
      <c r="AA1663" t="s">
        <v>32</v>
      </c>
      <c r="AB1663" s="5">
        <f t="shared" si="50"/>
        <v>21638.408070175439</v>
      </c>
      <c r="AC1663" s="3">
        <v>5.95</v>
      </c>
      <c r="AD1663" s="3">
        <v>0.01</v>
      </c>
      <c r="AE1663" s="3">
        <v>0</v>
      </c>
      <c r="AF1663" t="s">
        <v>202</v>
      </c>
      <c r="AG1663" t="s">
        <v>109</v>
      </c>
      <c r="AH1663" s="8" t="s">
        <v>44</v>
      </c>
      <c r="AI1663" s="12" t="s">
        <v>44</v>
      </c>
      <c r="AJ1663" s="9">
        <v>0.01</v>
      </c>
      <c r="AK1663" s="5">
        <f t="shared" si="51"/>
        <v>0</v>
      </c>
    </row>
    <row r="1664" spans="1:37" x14ac:dyDescent="0.3">
      <c r="A1664">
        <v>11474</v>
      </c>
      <c r="B1664" t="s">
        <v>1983</v>
      </c>
      <c r="C1664" t="s">
        <v>29</v>
      </c>
      <c r="D1664" t="s">
        <v>3000</v>
      </c>
      <c r="E1664" t="s">
        <v>3001</v>
      </c>
      <c r="F1664" t="s">
        <v>155</v>
      </c>
      <c r="G1664" t="s">
        <v>33</v>
      </c>
      <c r="H1664" t="s">
        <v>1929</v>
      </c>
      <c r="I1664" t="s">
        <v>1930</v>
      </c>
      <c r="J1664" t="s">
        <v>36</v>
      </c>
      <c r="K1664" t="s">
        <v>29</v>
      </c>
      <c r="L1664" t="s">
        <v>1930</v>
      </c>
      <c r="M1664" s="4">
        <v>39411</v>
      </c>
      <c r="N1664" s="4">
        <v>39411</v>
      </c>
      <c r="O1664" s="1">
        <v>39411</v>
      </c>
      <c r="P1664" t="s">
        <v>52</v>
      </c>
      <c r="R1664" t="s">
        <v>71</v>
      </c>
      <c r="S1664" t="s">
        <v>1931</v>
      </c>
      <c r="T1664" t="s">
        <v>305</v>
      </c>
      <c r="U1664" t="s">
        <v>98</v>
      </c>
      <c r="V1664" t="s">
        <v>57</v>
      </c>
      <c r="W1664" s="6" t="s">
        <v>306</v>
      </c>
      <c r="X1664" t="s">
        <v>76</v>
      </c>
      <c r="Y1664">
        <v>30</v>
      </c>
      <c r="Z1664">
        <v>1860</v>
      </c>
      <c r="AA1664" t="s">
        <v>155</v>
      </c>
      <c r="AB1664" s="5">
        <f t="shared" si="50"/>
        <v>21638.408070175439</v>
      </c>
      <c r="AC1664" s="3">
        <v>23101.200000000001</v>
      </c>
      <c r="AD1664" s="3">
        <v>12.42</v>
      </c>
      <c r="AE1664" s="3">
        <v>0.41</v>
      </c>
      <c r="AF1664" t="s">
        <v>147</v>
      </c>
      <c r="AG1664" t="s">
        <v>47</v>
      </c>
      <c r="AH1664" s="8">
        <v>4256</v>
      </c>
      <c r="AI1664" s="12">
        <v>5145.8599999999997</v>
      </c>
      <c r="AJ1664" s="9">
        <v>36.96</v>
      </c>
      <c r="AK1664" s="5">
        <f t="shared" si="51"/>
        <v>0</v>
      </c>
    </row>
    <row r="1665" spans="1:37" x14ac:dyDescent="0.3">
      <c r="A1665">
        <v>11475</v>
      </c>
      <c r="B1665" t="s">
        <v>1983</v>
      </c>
      <c r="C1665" t="s">
        <v>29</v>
      </c>
      <c r="D1665" t="s">
        <v>3000</v>
      </c>
      <c r="E1665" t="s">
        <v>3001</v>
      </c>
      <c r="F1665" t="s">
        <v>155</v>
      </c>
      <c r="G1665" t="s">
        <v>33</v>
      </c>
      <c r="H1665" t="s">
        <v>1929</v>
      </c>
      <c r="I1665" t="s">
        <v>1930</v>
      </c>
      <c r="J1665" t="s">
        <v>36</v>
      </c>
      <c r="K1665" t="s">
        <v>29</v>
      </c>
      <c r="L1665" t="s">
        <v>1930</v>
      </c>
      <c r="M1665" s="4">
        <v>39411</v>
      </c>
      <c r="N1665" s="4">
        <v>39411</v>
      </c>
      <c r="O1665" s="1">
        <v>39411</v>
      </c>
      <c r="P1665" t="s">
        <v>52</v>
      </c>
      <c r="R1665" t="s">
        <v>71</v>
      </c>
      <c r="S1665" t="s">
        <v>1931</v>
      </c>
      <c r="T1665" t="s">
        <v>461</v>
      </c>
      <c r="U1665" t="s">
        <v>462</v>
      </c>
      <c r="V1665" t="s">
        <v>57</v>
      </c>
      <c r="W1665" s="6" t="s">
        <v>463</v>
      </c>
      <c r="X1665" t="s">
        <v>146</v>
      </c>
      <c r="Y1665">
        <v>60</v>
      </c>
      <c r="Z1665">
        <v>15000</v>
      </c>
      <c r="AA1665" t="s">
        <v>155</v>
      </c>
      <c r="AB1665" s="5">
        <f t="shared" si="50"/>
        <v>21638.408070175439</v>
      </c>
      <c r="AC1665" s="3">
        <v>111000</v>
      </c>
      <c r="AD1665" s="3">
        <v>7.4</v>
      </c>
      <c r="AE1665" s="3">
        <v>0.12</v>
      </c>
      <c r="AF1665" t="s">
        <v>147</v>
      </c>
      <c r="AG1665" t="s">
        <v>109</v>
      </c>
      <c r="AH1665" s="8" t="s">
        <v>44</v>
      </c>
      <c r="AI1665" s="12" t="s">
        <v>44</v>
      </c>
      <c r="AJ1665" s="9">
        <v>177.6</v>
      </c>
      <c r="AK1665" s="5">
        <f t="shared" si="51"/>
        <v>0</v>
      </c>
    </row>
    <row r="1666" spans="1:37" x14ac:dyDescent="0.3">
      <c r="A1666">
        <v>11476</v>
      </c>
      <c r="B1666" t="s">
        <v>84</v>
      </c>
      <c r="C1666" t="s">
        <v>29</v>
      </c>
      <c r="D1666" t="s">
        <v>2030</v>
      </c>
      <c r="E1666" t="s">
        <v>2031</v>
      </c>
      <c r="F1666" t="s">
        <v>87</v>
      </c>
      <c r="G1666" t="s">
        <v>33</v>
      </c>
      <c r="H1666" t="s">
        <v>1929</v>
      </c>
      <c r="I1666" t="s">
        <v>1930</v>
      </c>
      <c r="J1666" t="s">
        <v>36</v>
      </c>
      <c r="K1666" t="s">
        <v>29</v>
      </c>
      <c r="L1666" t="s">
        <v>1930</v>
      </c>
      <c r="M1666" s="4">
        <v>39387</v>
      </c>
      <c r="N1666" s="4">
        <v>39387</v>
      </c>
      <c r="O1666" s="1">
        <v>39387</v>
      </c>
      <c r="P1666" t="s">
        <v>52</v>
      </c>
      <c r="R1666" t="s">
        <v>71</v>
      </c>
      <c r="S1666" t="s">
        <v>1931</v>
      </c>
      <c r="T1666" t="s">
        <v>143</v>
      </c>
      <c r="U1666" t="s">
        <v>144</v>
      </c>
      <c r="V1666" t="s">
        <v>57</v>
      </c>
      <c r="W1666" s="6" t="s">
        <v>145</v>
      </c>
      <c r="X1666" t="s">
        <v>146</v>
      </c>
      <c r="Y1666">
        <v>60</v>
      </c>
      <c r="Z1666">
        <v>1200</v>
      </c>
      <c r="AA1666" t="s">
        <v>87</v>
      </c>
      <c r="AB1666" s="5">
        <f t="shared" si="50"/>
        <v>21638.408070175439</v>
      </c>
      <c r="AC1666" s="3">
        <v>23400</v>
      </c>
      <c r="AD1666" s="3">
        <v>19.5</v>
      </c>
      <c r="AE1666" s="3">
        <v>0.32</v>
      </c>
      <c r="AF1666" t="s">
        <v>60</v>
      </c>
      <c r="AG1666" t="s">
        <v>109</v>
      </c>
      <c r="AH1666" s="8" t="s">
        <v>44</v>
      </c>
      <c r="AI1666" s="12" t="s">
        <v>44</v>
      </c>
      <c r="AJ1666" s="9">
        <v>37.44</v>
      </c>
      <c r="AK1666" s="5">
        <f t="shared" si="51"/>
        <v>0</v>
      </c>
    </row>
    <row r="1667" spans="1:37" hidden="1" x14ac:dyDescent="0.3">
      <c r="A1667">
        <v>11477</v>
      </c>
      <c r="B1667" t="s">
        <v>452</v>
      </c>
      <c r="C1667" t="s">
        <v>29</v>
      </c>
      <c r="D1667" t="s">
        <v>2034</v>
      </c>
      <c r="E1667" t="s">
        <v>2035</v>
      </c>
      <c r="F1667" t="s">
        <v>455</v>
      </c>
      <c r="G1667" t="s">
        <v>33</v>
      </c>
      <c r="H1667" t="s">
        <v>1929</v>
      </c>
      <c r="I1667" t="s">
        <v>1930</v>
      </c>
      <c r="J1667" t="s">
        <v>36</v>
      </c>
      <c r="K1667" t="s">
        <v>29</v>
      </c>
      <c r="L1667" t="s">
        <v>1930</v>
      </c>
      <c r="M1667" s="4">
        <v>39415</v>
      </c>
      <c r="N1667" s="4">
        <v>39415</v>
      </c>
      <c r="O1667" s="1">
        <v>39415</v>
      </c>
      <c r="P1667" t="s">
        <v>52</v>
      </c>
      <c r="R1667" t="s">
        <v>71</v>
      </c>
      <c r="S1667" t="s">
        <v>1931</v>
      </c>
      <c r="T1667" t="s">
        <v>1068</v>
      </c>
      <c r="U1667" t="s">
        <v>1069</v>
      </c>
      <c r="V1667" t="s">
        <v>1070</v>
      </c>
      <c r="W1667" s="6" t="s">
        <v>1071</v>
      </c>
      <c r="X1667" t="s">
        <v>146</v>
      </c>
      <c r="Y1667">
        <v>60</v>
      </c>
      <c r="Z1667">
        <v>900</v>
      </c>
      <c r="AA1667" t="s">
        <v>455</v>
      </c>
      <c r="AB1667" s="5">
        <f t="shared" ref="AB1667:AB1730" si="52">AVERAGEIF(P:P,P1668,Z:Z)</f>
        <v>2371.7673611111113</v>
      </c>
      <c r="AC1667" s="3">
        <v>63000</v>
      </c>
      <c r="AD1667" s="3">
        <v>70</v>
      </c>
      <c r="AE1667" s="3">
        <v>1.17</v>
      </c>
      <c r="AF1667" t="s">
        <v>360</v>
      </c>
      <c r="AG1667" t="s">
        <v>109</v>
      </c>
      <c r="AH1667" s="8" t="s">
        <v>44</v>
      </c>
      <c r="AI1667" s="7" t="s">
        <v>44</v>
      </c>
      <c r="AJ1667" s="9">
        <v>100.8</v>
      </c>
      <c r="AK1667" s="5">
        <f t="shared" ref="AK1667:AK1730" si="53">M1667-N1667</f>
        <v>0</v>
      </c>
    </row>
    <row r="1668" spans="1:37" x14ac:dyDescent="0.3">
      <c r="A1668">
        <v>11478</v>
      </c>
      <c r="B1668" t="s">
        <v>452</v>
      </c>
      <c r="C1668" t="s">
        <v>29</v>
      </c>
      <c r="D1668" t="s">
        <v>3002</v>
      </c>
      <c r="E1668" t="s">
        <v>3003</v>
      </c>
      <c r="F1668" t="s">
        <v>455</v>
      </c>
      <c r="G1668" t="s">
        <v>33</v>
      </c>
      <c r="H1668" t="s">
        <v>1929</v>
      </c>
      <c r="I1668" t="s">
        <v>1930</v>
      </c>
      <c r="J1668" t="s">
        <v>36</v>
      </c>
      <c r="K1668" t="s">
        <v>29</v>
      </c>
      <c r="L1668" t="s">
        <v>1930</v>
      </c>
      <c r="M1668" s="4">
        <v>39398</v>
      </c>
      <c r="N1668" s="4">
        <v>39398</v>
      </c>
      <c r="O1668" s="1">
        <v>39398</v>
      </c>
      <c r="P1668" t="s">
        <v>38</v>
      </c>
      <c r="R1668" t="s">
        <v>39</v>
      </c>
      <c r="S1668" t="s">
        <v>1931</v>
      </c>
      <c r="T1668" t="s">
        <v>126</v>
      </c>
      <c r="U1668" t="s">
        <v>127</v>
      </c>
      <c r="V1668" t="s">
        <v>128</v>
      </c>
      <c r="W1668" s="6" t="s">
        <v>44</v>
      </c>
      <c r="X1668" t="s">
        <v>45</v>
      </c>
      <c r="Y1668">
        <v>20</v>
      </c>
      <c r="Z1668">
        <v>4500</v>
      </c>
      <c r="AA1668" t="s">
        <v>455</v>
      </c>
      <c r="AB1668" s="5">
        <f t="shared" si="52"/>
        <v>21638.408070175439</v>
      </c>
      <c r="AC1668" s="3">
        <v>144000</v>
      </c>
      <c r="AD1668" s="3">
        <v>32</v>
      </c>
      <c r="AE1668" s="3">
        <v>1.6</v>
      </c>
      <c r="AF1668" t="s">
        <v>125</v>
      </c>
      <c r="AG1668" t="s">
        <v>47</v>
      </c>
      <c r="AH1668" s="8">
        <v>1482</v>
      </c>
      <c r="AI1668" s="12">
        <v>1566.19</v>
      </c>
      <c r="AJ1668" s="9">
        <v>230.4</v>
      </c>
      <c r="AK1668" s="5">
        <f t="shared" si="53"/>
        <v>0</v>
      </c>
    </row>
    <row r="1669" spans="1:37" x14ac:dyDescent="0.3">
      <c r="A1669">
        <v>11479</v>
      </c>
      <c r="B1669" t="s">
        <v>91</v>
      </c>
      <c r="C1669" t="s">
        <v>29</v>
      </c>
      <c r="D1669" t="s">
        <v>3004</v>
      </c>
      <c r="E1669" t="s">
        <v>3005</v>
      </c>
      <c r="F1669" t="s">
        <v>94</v>
      </c>
      <c r="G1669" t="s">
        <v>33</v>
      </c>
      <c r="H1669" t="s">
        <v>1929</v>
      </c>
      <c r="I1669" t="s">
        <v>1930</v>
      </c>
      <c r="J1669" t="s">
        <v>36</v>
      </c>
      <c r="K1669" t="s">
        <v>29</v>
      </c>
      <c r="L1669" t="s">
        <v>1930</v>
      </c>
      <c r="M1669" s="4">
        <v>39504</v>
      </c>
      <c r="N1669" s="4">
        <v>39504</v>
      </c>
      <c r="O1669" s="1">
        <v>39504</v>
      </c>
      <c r="P1669" t="s">
        <v>52</v>
      </c>
      <c r="R1669" t="s">
        <v>71</v>
      </c>
      <c r="S1669" t="s">
        <v>1931</v>
      </c>
      <c r="T1669" t="s">
        <v>143</v>
      </c>
      <c r="U1669" t="s">
        <v>144</v>
      </c>
      <c r="V1669" t="s">
        <v>57</v>
      </c>
      <c r="W1669" s="6" t="s">
        <v>145</v>
      </c>
      <c r="X1669" t="s">
        <v>146</v>
      </c>
      <c r="Y1669">
        <v>60</v>
      </c>
      <c r="Z1669">
        <v>27681</v>
      </c>
      <c r="AA1669" t="s">
        <v>94</v>
      </c>
      <c r="AB1669" s="5">
        <f t="shared" si="52"/>
        <v>21638.408070175439</v>
      </c>
      <c r="AC1669" s="3">
        <v>262969.5</v>
      </c>
      <c r="AD1669" s="3">
        <v>9.5</v>
      </c>
      <c r="AE1669" s="3">
        <v>0.16</v>
      </c>
      <c r="AF1669" t="s">
        <v>60</v>
      </c>
      <c r="AG1669" t="s">
        <v>47</v>
      </c>
      <c r="AH1669" s="8">
        <v>2581</v>
      </c>
      <c r="AI1669" s="12">
        <v>19832.46</v>
      </c>
      <c r="AJ1669" s="9">
        <v>420.75</v>
      </c>
      <c r="AK1669" s="5">
        <f t="shared" si="53"/>
        <v>0</v>
      </c>
    </row>
    <row r="1670" spans="1:37" x14ac:dyDescent="0.3">
      <c r="A1670">
        <v>11480</v>
      </c>
      <c r="B1670" t="s">
        <v>187</v>
      </c>
      <c r="C1670" t="s">
        <v>29</v>
      </c>
      <c r="D1670" t="s">
        <v>3006</v>
      </c>
      <c r="E1670" t="s">
        <v>3007</v>
      </c>
      <c r="F1670" t="s">
        <v>32</v>
      </c>
      <c r="G1670" t="s">
        <v>33</v>
      </c>
      <c r="H1670" t="s">
        <v>1929</v>
      </c>
      <c r="I1670" t="s">
        <v>1930</v>
      </c>
      <c r="J1670" t="s">
        <v>36</v>
      </c>
      <c r="K1670" t="s">
        <v>29</v>
      </c>
      <c r="L1670" t="s">
        <v>1930</v>
      </c>
      <c r="M1670" s="4">
        <v>39497</v>
      </c>
      <c r="N1670" s="4">
        <v>39497</v>
      </c>
      <c r="O1670" s="1">
        <v>39497</v>
      </c>
      <c r="P1670" t="s">
        <v>52</v>
      </c>
      <c r="R1670" t="s">
        <v>71</v>
      </c>
      <c r="S1670" t="s">
        <v>1931</v>
      </c>
      <c r="T1670" t="s">
        <v>305</v>
      </c>
      <c r="U1670" t="s">
        <v>98</v>
      </c>
      <c r="V1670" t="s">
        <v>57</v>
      </c>
      <c r="W1670" s="6" t="s">
        <v>306</v>
      </c>
      <c r="X1670" t="s">
        <v>76</v>
      </c>
      <c r="Y1670">
        <v>30</v>
      </c>
      <c r="Z1670">
        <v>24561</v>
      </c>
      <c r="AA1670" t="s">
        <v>32</v>
      </c>
      <c r="AB1670" s="5">
        <f t="shared" si="52"/>
        <v>21638.408070175439</v>
      </c>
      <c r="AC1670" s="3">
        <v>294977.61</v>
      </c>
      <c r="AD1670" s="3">
        <v>12.01</v>
      </c>
      <c r="AE1670" s="3">
        <v>0.4</v>
      </c>
      <c r="AF1670" t="s">
        <v>60</v>
      </c>
      <c r="AG1670" t="s">
        <v>47</v>
      </c>
      <c r="AH1670" s="8">
        <v>7191</v>
      </c>
      <c r="AI1670" s="12">
        <v>12349.51</v>
      </c>
      <c r="AJ1670" s="9">
        <v>471.96</v>
      </c>
      <c r="AK1670" s="5">
        <f t="shared" si="53"/>
        <v>0</v>
      </c>
    </row>
    <row r="1671" spans="1:37" x14ac:dyDescent="0.3">
      <c r="A1671">
        <v>11481</v>
      </c>
      <c r="B1671" t="s">
        <v>187</v>
      </c>
      <c r="C1671" t="s">
        <v>29</v>
      </c>
      <c r="D1671" t="s">
        <v>3006</v>
      </c>
      <c r="E1671" t="s">
        <v>3007</v>
      </c>
      <c r="F1671" t="s">
        <v>32</v>
      </c>
      <c r="G1671" t="s">
        <v>33</v>
      </c>
      <c r="H1671" t="s">
        <v>1929</v>
      </c>
      <c r="I1671" t="s">
        <v>1930</v>
      </c>
      <c r="J1671" t="s">
        <v>36</v>
      </c>
      <c r="K1671" t="s">
        <v>29</v>
      </c>
      <c r="L1671" t="s">
        <v>1930</v>
      </c>
      <c r="M1671" s="4">
        <v>39497</v>
      </c>
      <c r="N1671" s="4">
        <v>39497</v>
      </c>
      <c r="O1671" s="1">
        <v>39497</v>
      </c>
      <c r="P1671" t="s">
        <v>52</v>
      </c>
      <c r="R1671" t="s">
        <v>71</v>
      </c>
      <c r="S1671" t="s">
        <v>1931</v>
      </c>
      <c r="T1671" t="s">
        <v>305</v>
      </c>
      <c r="U1671" t="s">
        <v>98</v>
      </c>
      <c r="V1671" t="s">
        <v>57</v>
      </c>
      <c r="W1671" s="6" t="s">
        <v>306</v>
      </c>
      <c r="X1671" t="s">
        <v>76</v>
      </c>
      <c r="Y1671">
        <v>30</v>
      </c>
      <c r="Z1671">
        <v>37039</v>
      </c>
      <c r="AA1671" t="s">
        <v>32</v>
      </c>
      <c r="AB1671" s="5">
        <f t="shared" si="52"/>
        <v>21638.408070175439</v>
      </c>
      <c r="AC1671" s="3">
        <v>444838.39</v>
      </c>
      <c r="AD1671" s="3">
        <v>12.01</v>
      </c>
      <c r="AE1671" s="3">
        <v>0.4</v>
      </c>
      <c r="AF1671" t="s">
        <v>605</v>
      </c>
      <c r="AG1671" t="s">
        <v>109</v>
      </c>
      <c r="AH1671" s="8" t="s">
        <v>44</v>
      </c>
      <c r="AI1671" s="12" t="s">
        <v>44</v>
      </c>
      <c r="AJ1671" s="9">
        <v>711.74</v>
      </c>
      <c r="AK1671" s="5">
        <f t="shared" si="53"/>
        <v>0</v>
      </c>
    </row>
    <row r="1672" spans="1:37" x14ac:dyDescent="0.3">
      <c r="A1672">
        <v>11483</v>
      </c>
      <c r="B1672" t="s">
        <v>187</v>
      </c>
      <c r="C1672" t="s">
        <v>29</v>
      </c>
      <c r="D1672" t="s">
        <v>3008</v>
      </c>
      <c r="E1672" t="s">
        <v>3009</v>
      </c>
      <c r="F1672" t="s">
        <v>32</v>
      </c>
      <c r="G1672" t="s">
        <v>33</v>
      </c>
      <c r="H1672" t="s">
        <v>1929</v>
      </c>
      <c r="I1672" t="s">
        <v>1930</v>
      </c>
      <c r="J1672" t="s">
        <v>36</v>
      </c>
      <c r="K1672" t="s">
        <v>29</v>
      </c>
      <c r="L1672" t="s">
        <v>1930</v>
      </c>
      <c r="M1672" s="4">
        <v>39408</v>
      </c>
      <c r="N1672" s="4">
        <v>39408</v>
      </c>
      <c r="O1672" s="1">
        <v>39408</v>
      </c>
      <c r="P1672" t="s">
        <v>52</v>
      </c>
      <c r="R1672" t="s">
        <v>53</v>
      </c>
      <c r="S1672" t="s">
        <v>1931</v>
      </c>
      <c r="T1672" t="s">
        <v>2377</v>
      </c>
      <c r="U1672" t="s">
        <v>98</v>
      </c>
      <c r="V1672" t="s">
        <v>99</v>
      </c>
      <c r="W1672" s="6" t="s">
        <v>2378</v>
      </c>
      <c r="X1672" t="s">
        <v>90</v>
      </c>
      <c r="Y1672">
        <v>180</v>
      </c>
      <c r="Z1672">
        <v>3027</v>
      </c>
      <c r="AA1672" t="s">
        <v>32</v>
      </c>
      <c r="AB1672" s="5">
        <f t="shared" si="52"/>
        <v>21638.408070175439</v>
      </c>
      <c r="AC1672" s="3">
        <v>28756.5</v>
      </c>
      <c r="AD1672" s="3">
        <v>9.5</v>
      </c>
      <c r="AE1672" s="3">
        <v>0.05</v>
      </c>
      <c r="AF1672" t="s">
        <v>416</v>
      </c>
      <c r="AG1672" t="s">
        <v>47</v>
      </c>
      <c r="AH1672" s="8">
        <v>9248</v>
      </c>
      <c r="AI1672" s="12">
        <v>25563</v>
      </c>
      <c r="AJ1672" s="9">
        <v>46.01</v>
      </c>
      <c r="AK1672" s="5">
        <f t="shared" si="53"/>
        <v>0</v>
      </c>
    </row>
    <row r="1673" spans="1:37" x14ac:dyDescent="0.3">
      <c r="A1673">
        <v>11484</v>
      </c>
      <c r="B1673" t="s">
        <v>187</v>
      </c>
      <c r="C1673" t="s">
        <v>29</v>
      </c>
      <c r="D1673" t="s">
        <v>3008</v>
      </c>
      <c r="E1673" t="s">
        <v>3009</v>
      </c>
      <c r="F1673" t="s">
        <v>32</v>
      </c>
      <c r="G1673" t="s">
        <v>33</v>
      </c>
      <c r="H1673" t="s">
        <v>1929</v>
      </c>
      <c r="I1673" t="s">
        <v>1930</v>
      </c>
      <c r="J1673" t="s">
        <v>36</v>
      </c>
      <c r="K1673" t="s">
        <v>29</v>
      </c>
      <c r="L1673" t="s">
        <v>1930</v>
      </c>
      <c r="M1673" s="4">
        <v>39408</v>
      </c>
      <c r="N1673" s="4">
        <v>39408</v>
      </c>
      <c r="O1673" s="1">
        <v>39408</v>
      </c>
      <c r="P1673" t="s">
        <v>52</v>
      </c>
      <c r="R1673" t="s">
        <v>71</v>
      </c>
      <c r="S1673" t="s">
        <v>1931</v>
      </c>
      <c r="T1673" t="s">
        <v>1068</v>
      </c>
      <c r="U1673" t="s">
        <v>1069</v>
      </c>
      <c r="V1673" t="s">
        <v>1070</v>
      </c>
      <c r="W1673" s="6" t="s">
        <v>1071</v>
      </c>
      <c r="X1673" t="s">
        <v>146</v>
      </c>
      <c r="Y1673">
        <v>60</v>
      </c>
      <c r="Z1673">
        <v>1873</v>
      </c>
      <c r="AA1673" t="s">
        <v>32</v>
      </c>
      <c r="AB1673" s="5">
        <f t="shared" si="52"/>
        <v>21638.408070175439</v>
      </c>
      <c r="AC1673" s="3">
        <v>83348.5</v>
      </c>
      <c r="AD1673" s="3">
        <v>44.5</v>
      </c>
      <c r="AE1673" s="3">
        <v>0.74</v>
      </c>
      <c r="AF1673" t="s">
        <v>360</v>
      </c>
      <c r="AG1673" t="s">
        <v>109</v>
      </c>
      <c r="AH1673" s="8" t="s">
        <v>44</v>
      </c>
      <c r="AI1673" s="12" t="s">
        <v>44</v>
      </c>
      <c r="AJ1673" s="9">
        <v>133.36000000000001</v>
      </c>
      <c r="AK1673" s="5">
        <f t="shared" si="53"/>
        <v>0</v>
      </c>
    </row>
    <row r="1674" spans="1:37" x14ac:dyDescent="0.3">
      <c r="A1674">
        <v>11485</v>
      </c>
      <c r="B1674" t="s">
        <v>91</v>
      </c>
      <c r="C1674" t="s">
        <v>29</v>
      </c>
      <c r="D1674" t="s">
        <v>3010</v>
      </c>
      <c r="E1674" t="s">
        <v>3011</v>
      </c>
      <c r="F1674" t="s">
        <v>94</v>
      </c>
      <c r="G1674" t="s">
        <v>33</v>
      </c>
      <c r="H1674" t="s">
        <v>1929</v>
      </c>
      <c r="I1674" t="s">
        <v>1930</v>
      </c>
      <c r="J1674" t="s">
        <v>44</v>
      </c>
      <c r="K1674" t="s">
        <v>29</v>
      </c>
      <c r="L1674" t="s">
        <v>1930</v>
      </c>
      <c r="M1674" s="4">
        <v>39412</v>
      </c>
      <c r="N1674" s="4">
        <v>39412</v>
      </c>
      <c r="O1674" s="1">
        <v>39412</v>
      </c>
      <c r="P1674" t="s">
        <v>52</v>
      </c>
      <c r="R1674" t="s">
        <v>71</v>
      </c>
      <c r="S1674" t="s">
        <v>1931</v>
      </c>
      <c r="T1674" t="s">
        <v>535</v>
      </c>
      <c r="U1674" t="s">
        <v>536</v>
      </c>
      <c r="V1674" t="s">
        <v>537</v>
      </c>
      <c r="W1674" s="6" t="s">
        <v>538</v>
      </c>
      <c r="X1674" t="s">
        <v>146</v>
      </c>
      <c r="Y1674">
        <v>30</v>
      </c>
      <c r="Z1674">
        <v>17994</v>
      </c>
      <c r="AA1674" t="s">
        <v>94</v>
      </c>
      <c r="AB1674" s="5">
        <f t="shared" si="52"/>
        <v>21638.408070175439</v>
      </c>
      <c r="AC1674" s="3">
        <v>472342.5</v>
      </c>
      <c r="AD1674" s="3">
        <v>26.25</v>
      </c>
      <c r="AE1674" s="3">
        <v>0.88</v>
      </c>
      <c r="AF1674" t="s">
        <v>430</v>
      </c>
      <c r="AG1674" t="s">
        <v>47</v>
      </c>
      <c r="AH1674" s="8">
        <v>1620</v>
      </c>
      <c r="AI1674" s="12">
        <v>6785.1</v>
      </c>
      <c r="AJ1674" s="9">
        <v>755.75</v>
      </c>
      <c r="AK1674" s="5">
        <f t="shared" si="53"/>
        <v>0</v>
      </c>
    </row>
    <row r="1675" spans="1:37" x14ac:dyDescent="0.3">
      <c r="A1675">
        <v>11490</v>
      </c>
      <c r="B1675" t="s">
        <v>187</v>
      </c>
      <c r="C1675" t="s">
        <v>29</v>
      </c>
      <c r="D1675" t="s">
        <v>3012</v>
      </c>
      <c r="E1675" t="s">
        <v>3013</v>
      </c>
      <c r="F1675" t="s">
        <v>32</v>
      </c>
      <c r="G1675" t="s">
        <v>33</v>
      </c>
      <c r="H1675" t="s">
        <v>1929</v>
      </c>
      <c r="I1675" t="s">
        <v>1930</v>
      </c>
      <c r="J1675" t="s">
        <v>36</v>
      </c>
      <c r="K1675" t="s">
        <v>29</v>
      </c>
      <c r="L1675" t="s">
        <v>1930</v>
      </c>
      <c r="M1675" s="4">
        <v>39415</v>
      </c>
      <c r="N1675" s="4">
        <v>39415</v>
      </c>
      <c r="O1675" s="1">
        <v>39415</v>
      </c>
      <c r="P1675" t="s">
        <v>52</v>
      </c>
      <c r="R1675" t="s">
        <v>71</v>
      </c>
      <c r="S1675" t="s">
        <v>1931</v>
      </c>
      <c r="T1675" t="s">
        <v>73</v>
      </c>
      <c r="U1675" t="s">
        <v>74</v>
      </c>
      <c r="V1675" t="s">
        <v>57</v>
      </c>
      <c r="W1675" s="6" t="s">
        <v>75</v>
      </c>
      <c r="X1675" t="s">
        <v>76</v>
      </c>
      <c r="Y1675">
        <v>60</v>
      </c>
      <c r="Z1675">
        <v>70000</v>
      </c>
      <c r="AA1675" t="s">
        <v>32</v>
      </c>
      <c r="AB1675" s="5">
        <f t="shared" si="52"/>
        <v>21638.408070175439</v>
      </c>
      <c r="AC1675" s="3">
        <v>212800</v>
      </c>
      <c r="AD1675" s="3">
        <v>3.04</v>
      </c>
      <c r="AE1675" s="3">
        <v>0.05</v>
      </c>
      <c r="AF1675" t="s">
        <v>60</v>
      </c>
      <c r="AG1675" t="s">
        <v>47</v>
      </c>
      <c r="AH1675" s="8">
        <v>3681</v>
      </c>
      <c r="AI1675" s="12">
        <v>10666</v>
      </c>
      <c r="AJ1675" s="9">
        <v>340.48</v>
      </c>
      <c r="AK1675" s="5">
        <f t="shared" si="53"/>
        <v>0</v>
      </c>
    </row>
    <row r="1676" spans="1:37" hidden="1" x14ac:dyDescent="0.3">
      <c r="A1676">
        <v>11491</v>
      </c>
      <c r="B1676" t="s">
        <v>187</v>
      </c>
      <c r="C1676" t="s">
        <v>29</v>
      </c>
      <c r="D1676" t="s">
        <v>3014</v>
      </c>
      <c r="E1676" t="s">
        <v>3015</v>
      </c>
      <c r="F1676" t="s">
        <v>32</v>
      </c>
      <c r="G1676" t="s">
        <v>33</v>
      </c>
      <c r="H1676" t="s">
        <v>1929</v>
      </c>
      <c r="I1676" t="s">
        <v>1930</v>
      </c>
      <c r="J1676" t="s">
        <v>36</v>
      </c>
      <c r="K1676" t="s">
        <v>29</v>
      </c>
      <c r="L1676" t="s">
        <v>1930</v>
      </c>
      <c r="M1676" s="4">
        <v>39430</v>
      </c>
      <c r="N1676" s="4">
        <v>39430</v>
      </c>
      <c r="O1676" s="1">
        <v>39430</v>
      </c>
      <c r="P1676" t="s">
        <v>52</v>
      </c>
      <c r="R1676" t="s">
        <v>71</v>
      </c>
      <c r="S1676" t="s">
        <v>1931</v>
      </c>
      <c r="T1676" t="s">
        <v>106</v>
      </c>
      <c r="U1676" t="s">
        <v>56</v>
      </c>
      <c r="V1676" t="s">
        <v>57</v>
      </c>
      <c r="W1676" s="6" t="s">
        <v>100</v>
      </c>
      <c r="X1676" t="s">
        <v>76</v>
      </c>
      <c r="Y1676">
        <v>60</v>
      </c>
      <c r="Z1676">
        <v>13141</v>
      </c>
      <c r="AA1676" t="s">
        <v>32</v>
      </c>
      <c r="AB1676" s="5">
        <f t="shared" si="52"/>
        <v>2371.7673611111113</v>
      </c>
      <c r="AC1676" s="3">
        <v>44679.4</v>
      </c>
      <c r="AD1676" s="3">
        <v>3.4</v>
      </c>
      <c r="AE1676" s="3">
        <v>0.06</v>
      </c>
      <c r="AF1676" t="s">
        <v>60</v>
      </c>
      <c r="AG1676" t="s">
        <v>47</v>
      </c>
      <c r="AH1676" s="8">
        <v>1271</v>
      </c>
      <c r="AI1676" s="7">
        <v>10722.75</v>
      </c>
      <c r="AJ1676" s="9">
        <v>71.489999999999995</v>
      </c>
      <c r="AK1676" s="5">
        <f t="shared" si="53"/>
        <v>0</v>
      </c>
    </row>
    <row r="1677" spans="1:37" x14ac:dyDescent="0.3">
      <c r="A1677">
        <v>11492</v>
      </c>
      <c r="B1677" t="s">
        <v>263</v>
      </c>
      <c r="C1677" t="s">
        <v>29</v>
      </c>
      <c r="D1677" t="s">
        <v>2042</v>
      </c>
      <c r="E1677" t="s">
        <v>2043</v>
      </c>
      <c r="F1677" t="s">
        <v>151</v>
      </c>
      <c r="G1677" t="s">
        <v>33</v>
      </c>
      <c r="H1677" t="s">
        <v>1929</v>
      </c>
      <c r="I1677" t="s">
        <v>1930</v>
      </c>
      <c r="J1677" t="s">
        <v>36</v>
      </c>
      <c r="K1677" t="s">
        <v>29</v>
      </c>
      <c r="L1677" t="s">
        <v>1930</v>
      </c>
      <c r="M1677" s="4">
        <v>39447</v>
      </c>
      <c r="N1677" s="4">
        <v>39447</v>
      </c>
      <c r="O1677" s="1">
        <v>39447</v>
      </c>
      <c r="P1677" t="s">
        <v>38</v>
      </c>
      <c r="R1677" t="s">
        <v>39</v>
      </c>
      <c r="S1677" t="s">
        <v>1931</v>
      </c>
      <c r="T1677" t="s">
        <v>200</v>
      </c>
      <c r="U1677" t="s">
        <v>201</v>
      </c>
      <c r="V1677" t="s">
        <v>67</v>
      </c>
      <c r="W1677" s="6" t="s">
        <v>44</v>
      </c>
      <c r="X1677" t="s">
        <v>45</v>
      </c>
      <c r="Y1677">
        <v>100</v>
      </c>
      <c r="Z1677">
        <v>25</v>
      </c>
      <c r="AA1677" t="s">
        <v>151</v>
      </c>
      <c r="AB1677" s="5">
        <f t="shared" si="52"/>
        <v>21638.408070175439</v>
      </c>
      <c r="AC1677" s="3">
        <v>1800</v>
      </c>
      <c r="AD1677" s="3">
        <v>72</v>
      </c>
      <c r="AE1677" s="3">
        <v>0.72</v>
      </c>
      <c r="AF1677" t="s">
        <v>202</v>
      </c>
      <c r="AG1677" t="s">
        <v>109</v>
      </c>
      <c r="AH1677" s="8" t="s">
        <v>44</v>
      </c>
      <c r="AI1677" s="12" t="s">
        <v>44</v>
      </c>
      <c r="AJ1677" s="9">
        <v>2.88</v>
      </c>
      <c r="AK1677" s="5">
        <f t="shared" si="53"/>
        <v>0</v>
      </c>
    </row>
    <row r="1678" spans="1:37" x14ac:dyDescent="0.3">
      <c r="A1678">
        <v>11493</v>
      </c>
      <c r="B1678" t="s">
        <v>187</v>
      </c>
      <c r="C1678" t="s">
        <v>29</v>
      </c>
      <c r="D1678" t="s">
        <v>2748</v>
      </c>
      <c r="E1678" t="s">
        <v>2749</v>
      </c>
      <c r="F1678" t="s">
        <v>32</v>
      </c>
      <c r="G1678" t="s">
        <v>33</v>
      </c>
      <c r="H1678" t="s">
        <v>1929</v>
      </c>
      <c r="I1678" t="s">
        <v>1930</v>
      </c>
      <c r="J1678" t="s">
        <v>36</v>
      </c>
      <c r="K1678" t="s">
        <v>29</v>
      </c>
      <c r="L1678" t="s">
        <v>1930</v>
      </c>
      <c r="M1678" s="4">
        <v>39464</v>
      </c>
      <c r="N1678" s="4">
        <v>39464</v>
      </c>
      <c r="O1678" s="1">
        <v>39464</v>
      </c>
      <c r="P1678" t="s">
        <v>52</v>
      </c>
      <c r="R1678" t="s">
        <v>71</v>
      </c>
      <c r="S1678" t="s">
        <v>1931</v>
      </c>
      <c r="T1678" t="s">
        <v>115</v>
      </c>
      <c r="U1678" t="s">
        <v>116</v>
      </c>
      <c r="V1678" t="s">
        <v>117</v>
      </c>
      <c r="W1678" s="6" t="s">
        <v>118</v>
      </c>
      <c r="X1678" t="s">
        <v>76</v>
      </c>
      <c r="Y1678">
        <v>120</v>
      </c>
      <c r="Z1678">
        <v>4</v>
      </c>
      <c r="AA1678" t="s">
        <v>32</v>
      </c>
      <c r="AB1678" s="5">
        <f t="shared" si="52"/>
        <v>21638.408070175439</v>
      </c>
      <c r="AC1678" s="3">
        <v>164.4</v>
      </c>
      <c r="AD1678" s="3">
        <v>41.1</v>
      </c>
      <c r="AE1678" s="3">
        <v>0.34</v>
      </c>
      <c r="AF1678" t="s">
        <v>437</v>
      </c>
      <c r="AG1678" t="s">
        <v>109</v>
      </c>
      <c r="AH1678" s="8" t="s">
        <v>44</v>
      </c>
      <c r="AI1678" s="12" t="s">
        <v>44</v>
      </c>
      <c r="AJ1678" s="9">
        <v>0.26</v>
      </c>
      <c r="AK1678" s="5">
        <f t="shared" si="53"/>
        <v>0</v>
      </c>
    </row>
    <row r="1679" spans="1:37" x14ac:dyDescent="0.3">
      <c r="A1679">
        <v>11494</v>
      </c>
      <c r="B1679" t="s">
        <v>84</v>
      </c>
      <c r="C1679" t="s">
        <v>29</v>
      </c>
      <c r="D1679" t="s">
        <v>2046</v>
      </c>
      <c r="E1679" t="s">
        <v>2047</v>
      </c>
      <c r="F1679" t="s">
        <v>87</v>
      </c>
      <c r="G1679" t="s">
        <v>33</v>
      </c>
      <c r="H1679" t="s">
        <v>1929</v>
      </c>
      <c r="I1679" t="s">
        <v>1930</v>
      </c>
      <c r="J1679" t="s">
        <v>36</v>
      </c>
      <c r="K1679" t="s">
        <v>29</v>
      </c>
      <c r="L1679" t="s">
        <v>1930</v>
      </c>
      <c r="M1679" s="4">
        <v>39419</v>
      </c>
      <c r="N1679" s="4">
        <v>39419</v>
      </c>
      <c r="O1679" s="1">
        <v>39419</v>
      </c>
      <c r="P1679" t="s">
        <v>52</v>
      </c>
      <c r="R1679" t="s">
        <v>71</v>
      </c>
      <c r="S1679" t="s">
        <v>1931</v>
      </c>
      <c r="T1679" t="s">
        <v>106</v>
      </c>
      <c r="U1679" t="s">
        <v>56</v>
      </c>
      <c r="V1679" t="s">
        <v>57</v>
      </c>
      <c r="W1679" s="6" t="s">
        <v>100</v>
      </c>
      <c r="X1679" t="s">
        <v>76</v>
      </c>
      <c r="Y1679">
        <v>60</v>
      </c>
      <c r="Z1679">
        <v>628</v>
      </c>
      <c r="AA1679" t="s">
        <v>87</v>
      </c>
      <c r="AB1679" s="5">
        <f t="shared" si="52"/>
        <v>21638.408070175439</v>
      </c>
      <c r="AC1679" s="3">
        <v>2241.96</v>
      </c>
      <c r="AD1679" s="3">
        <v>3.57</v>
      </c>
      <c r="AE1679" s="3">
        <v>0.06</v>
      </c>
      <c r="AF1679" t="s">
        <v>60</v>
      </c>
      <c r="AG1679" t="s">
        <v>109</v>
      </c>
      <c r="AH1679" s="8" t="s">
        <v>44</v>
      </c>
      <c r="AI1679" s="12" t="s">
        <v>44</v>
      </c>
      <c r="AJ1679" s="9">
        <v>3.59</v>
      </c>
      <c r="AK1679" s="5">
        <f t="shared" si="53"/>
        <v>0</v>
      </c>
    </row>
    <row r="1680" spans="1:37" x14ac:dyDescent="0.3">
      <c r="A1680">
        <v>11495</v>
      </c>
      <c r="B1680" t="s">
        <v>84</v>
      </c>
      <c r="C1680" t="s">
        <v>29</v>
      </c>
      <c r="D1680" t="s">
        <v>2046</v>
      </c>
      <c r="E1680" t="s">
        <v>2047</v>
      </c>
      <c r="F1680" t="s">
        <v>87</v>
      </c>
      <c r="G1680" t="s">
        <v>33</v>
      </c>
      <c r="H1680" t="s">
        <v>1929</v>
      </c>
      <c r="I1680" t="s">
        <v>1930</v>
      </c>
      <c r="J1680" t="s">
        <v>36</v>
      </c>
      <c r="K1680" t="s">
        <v>29</v>
      </c>
      <c r="L1680" t="s">
        <v>1930</v>
      </c>
      <c r="M1680" s="4">
        <v>39419</v>
      </c>
      <c r="N1680" s="4">
        <v>39419</v>
      </c>
      <c r="O1680" s="1">
        <v>39419</v>
      </c>
      <c r="P1680" t="s">
        <v>52</v>
      </c>
      <c r="R1680" t="s">
        <v>53</v>
      </c>
      <c r="S1680" t="s">
        <v>1931</v>
      </c>
      <c r="T1680" t="s">
        <v>88</v>
      </c>
      <c r="U1680" t="s">
        <v>89</v>
      </c>
      <c r="V1680" t="s">
        <v>57</v>
      </c>
      <c r="W1680" s="6" t="s">
        <v>58</v>
      </c>
      <c r="X1680" t="s">
        <v>90</v>
      </c>
      <c r="Y1680">
        <v>240</v>
      </c>
      <c r="Z1680">
        <v>1752</v>
      </c>
      <c r="AA1680" t="s">
        <v>87</v>
      </c>
      <c r="AB1680" s="5">
        <f t="shared" si="52"/>
        <v>21638.408070175439</v>
      </c>
      <c r="AC1680" s="3">
        <v>6920.4</v>
      </c>
      <c r="AD1680" s="3">
        <v>3.95</v>
      </c>
      <c r="AE1680" s="3">
        <v>0.02</v>
      </c>
      <c r="AF1680" t="s">
        <v>60</v>
      </c>
      <c r="AG1680" t="s">
        <v>109</v>
      </c>
      <c r="AH1680" s="8" t="s">
        <v>44</v>
      </c>
      <c r="AI1680" s="12" t="s">
        <v>44</v>
      </c>
      <c r="AJ1680" s="9">
        <v>11.07</v>
      </c>
      <c r="AK1680" s="5">
        <f t="shared" si="53"/>
        <v>0</v>
      </c>
    </row>
    <row r="1681" spans="1:37" x14ac:dyDescent="0.3">
      <c r="A1681">
        <v>11496</v>
      </c>
      <c r="B1681" t="s">
        <v>91</v>
      </c>
      <c r="C1681" t="s">
        <v>29</v>
      </c>
      <c r="D1681" t="s">
        <v>3016</v>
      </c>
      <c r="E1681" t="s">
        <v>3017</v>
      </c>
      <c r="F1681" t="s">
        <v>94</v>
      </c>
      <c r="G1681" t="s">
        <v>33</v>
      </c>
      <c r="H1681" t="s">
        <v>1929</v>
      </c>
      <c r="I1681" t="s">
        <v>1930</v>
      </c>
      <c r="J1681" t="s">
        <v>44</v>
      </c>
      <c r="K1681" t="s">
        <v>29</v>
      </c>
      <c r="L1681" t="s">
        <v>1930</v>
      </c>
      <c r="M1681" s="4">
        <v>39500</v>
      </c>
      <c r="N1681" s="4">
        <v>39500</v>
      </c>
      <c r="O1681" s="1">
        <v>39500</v>
      </c>
      <c r="P1681" t="s">
        <v>52</v>
      </c>
      <c r="R1681" t="s">
        <v>53</v>
      </c>
      <c r="S1681" t="s">
        <v>1931</v>
      </c>
      <c r="T1681" t="s">
        <v>873</v>
      </c>
      <c r="U1681" t="s">
        <v>357</v>
      </c>
      <c r="V1681" t="s">
        <v>57</v>
      </c>
      <c r="W1681" s="6" t="s">
        <v>874</v>
      </c>
      <c r="X1681" t="s">
        <v>90</v>
      </c>
      <c r="Y1681">
        <v>240</v>
      </c>
      <c r="Z1681">
        <v>2091</v>
      </c>
      <c r="AA1681" t="s">
        <v>94</v>
      </c>
      <c r="AB1681" s="5">
        <f t="shared" si="52"/>
        <v>21638.408070175439</v>
      </c>
      <c r="AC1681" s="3">
        <v>34501.5</v>
      </c>
      <c r="AD1681" s="3">
        <v>16.5</v>
      </c>
      <c r="AE1681" s="3">
        <v>7.0000000000000007E-2</v>
      </c>
      <c r="AF1681" t="s">
        <v>60</v>
      </c>
      <c r="AG1681" t="s">
        <v>47</v>
      </c>
      <c r="AH1681" s="8">
        <v>9386</v>
      </c>
      <c r="AI1681" s="12">
        <v>33363.160000000003</v>
      </c>
      <c r="AJ1681" s="9">
        <v>55.2</v>
      </c>
      <c r="AK1681" s="5">
        <f t="shared" si="53"/>
        <v>0</v>
      </c>
    </row>
    <row r="1682" spans="1:37" hidden="1" x14ac:dyDescent="0.3">
      <c r="A1682">
        <v>11497</v>
      </c>
      <c r="B1682" t="s">
        <v>91</v>
      </c>
      <c r="C1682" t="s">
        <v>29</v>
      </c>
      <c r="D1682" t="s">
        <v>3018</v>
      </c>
      <c r="E1682" t="s">
        <v>3019</v>
      </c>
      <c r="F1682" t="s">
        <v>94</v>
      </c>
      <c r="G1682" t="s">
        <v>33</v>
      </c>
      <c r="H1682" t="s">
        <v>1929</v>
      </c>
      <c r="I1682" t="s">
        <v>1930</v>
      </c>
      <c r="J1682" t="s">
        <v>44</v>
      </c>
      <c r="K1682" t="s">
        <v>29</v>
      </c>
      <c r="L1682" t="s">
        <v>1930</v>
      </c>
      <c r="M1682" s="4">
        <v>39455</v>
      </c>
      <c r="N1682" s="4">
        <v>39455</v>
      </c>
      <c r="O1682" s="1">
        <v>39455</v>
      </c>
      <c r="P1682" t="s">
        <v>52</v>
      </c>
      <c r="R1682" t="s">
        <v>71</v>
      </c>
      <c r="S1682" t="s">
        <v>1931</v>
      </c>
      <c r="T1682" t="s">
        <v>305</v>
      </c>
      <c r="U1682" t="s">
        <v>98</v>
      </c>
      <c r="V1682" t="s">
        <v>57</v>
      </c>
      <c r="W1682" s="6" t="s">
        <v>306</v>
      </c>
      <c r="X1682" t="s">
        <v>76</v>
      </c>
      <c r="Y1682">
        <v>30</v>
      </c>
      <c r="Z1682">
        <v>44135</v>
      </c>
      <c r="AA1682" t="s">
        <v>94</v>
      </c>
      <c r="AB1682" s="5">
        <f t="shared" si="52"/>
        <v>2371.7673611111113</v>
      </c>
      <c r="AC1682" s="3">
        <v>548156.69999999995</v>
      </c>
      <c r="AD1682" s="3">
        <v>12.42</v>
      </c>
      <c r="AE1682" s="3">
        <v>0.41</v>
      </c>
      <c r="AF1682" t="s">
        <v>307</v>
      </c>
      <c r="AG1682" t="s">
        <v>47</v>
      </c>
      <c r="AH1682" s="8">
        <v>3454</v>
      </c>
      <c r="AI1682" s="7">
        <v>12492</v>
      </c>
      <c r="AJ1682" s="9">
        <v>877.05</v>
      </c>
      <c r="AK1682" s="5">
        <f t="shared" si="53"/>
        <v>0</v>
      </c>
    </row>
    <row r="1683" spans="1:37" hidden="1" x14ac:dyDescent="0.3">
      <c r="A1683">
        <v>11500</v>
      </c>
      <c r="B1683" t="s">
        <v>296</v>
      </c>
      <c r="C1683" t="s">
        <v>29</v>
      </c>
      <c r="D1683" t="s">
        <v>3020</v>
      </c>
      <c r="E1683" t="s">
        <v>3021</v>
      </c>
      <c r="F1683" t="s">
        <v>299</v>
      </c>
      <c r="G1683" t="s">
        <v>33</v>
      </c>
      <c r="H1683" t="s">
        <v>1929</v>
      </c>
      <c r="I1683" t="s">
        <v>1930</v>
      </c>
      <c r="J1683" t="s">
        <v>36</v>
      </c>
      <c r="K1683" t="s">
        <v>29</v>
      </c>
      <c r="L1683" t="s">
        <v>1930</v>
      </c>
      <c r="M1683" s="4">
        <v>39416</v>
      </c>
      <c r="N1683" s="4">
        <v>39416</v>
      </c>
      <c r="O1683" s="1">
        <v>39416</v>
      </c>
      <c r="P1683" t="s">
        <v>38</v>
      </c>
      <c r="R1683" t="s">
        <v>39</v>
      </c>
      <c r="S1683" t="s">
        <v>1931</v>
      </c>
      <c r="T1683" t="s">
        <v>572</v>
      </c>
      <c r="U1683" t="s">
        <v>573</v>
      </c>
      <c r="V1683" t="s">
        <v>574</v>
      </c>
      <c r="W1683" s="6" t="s">
        <v>44</v>
      </c>
      <c r="X1683" t="s">
        <v>45</v>
      </c>
      <c r="Y1683">
        <v>25</v>
      </c>
      <c r="Z1683">
        <v>100</v>
      </c>
      <c r="AA1683" t="s">
        <v>299</v>
      </c>
      <c r="AB1683" s="5">
        <f t="shared" si="52"/>
        <v>2371.7673611111113</v>
      </c>
      <c r="AC1683" s="3">
        <v>7500</v>
      </c>
      <c r="AD1683" s="3">
        <v>75</v>
      </c>
      <c r="AE1683" s="3">
        <v>3</v>
      </c>
      <c r="AF1683" t="s">
        <v>775</v>
      </c>
      <c r="AG1683" t="s">
        <v>47</v>
      </c>
      <c r="AH1683" s="8">
        <v>61</v>
      </c>
      <c r="AI1683" s="7">
        <v>870.4</v>
      </c>
      <c r="AJ1683" s="9">
        <v>12</v>
      </c>
      <c r="AK1683" s="5">
        <f t="shared" si="53"/>
        <v>0</v>
      </c>
    </row>
    <row r="1684" spans="1:37" x14ac:dyDescent="0.3">
      <c r="A1684">
        <v>11501</v>
      </c>
      <c r="B1684" t="s">
        <v>296</v>
      </c>
      <c r="C1684" t="s">
        <v>29</v>
      </c>
      <c r="D1684" t="s">
        <v>3022</v>
      </c>
      <c r="E1684" t="s">
        <v>3023</v>
      </c>
      <c r="F1684" t="s">
        <v>299</v>
      </c>
      <c r="G1684" t="s">
        <v>33</v>
      </c>
      <c r="H1684" t="s">
        <v>1929</v>
      </c>
      <c r="I1684" t="s">
        <v>1930</v>
      </c>
      <c r="J1684" t="s">
        <v>36</v>
      </c>
      <c r="K1684" t="s">
        <v>29</v>
      </c>
      <c r="L1684" t="s">
        <v>1930</v>
      </c>
      <c r="M1684" s="4">
        <v>39422</v>
      </c>
      <c r="N1684" s="4">
        <v>39422</v>
      </c>
      <c r="O1684" s="1">
        <v>39422</v>
      </c>
      <c r="P1684" t="s">
        <v>38</v>
      </c>
      <c r="R1684" t="s">
        <v>39</v>
      </c>
      <c r="S1684" t="s">
        <v>1931</v>
      </c>
      <c r="T1684" t="s">
        <v>572</v>
      </c>
      <c r="U1684" t="s">
        <v>573</v>
      </c>
      <c r="V1684" t="s">
        <v>574</v>
      </c>
      <c r="W1684" s="6" t="s">
        <v>44</v>
      </c>
      <c r="X1684" t="s">
        <v>45</v>
      </c>
      <c r="Y1684">
        <v>25</v>
      </c>
      <c r="Z1684">
        <v>70</v>
      </c>
      <c r="AA1684" t="s">
        <v>299</v>
      </c>
      <c r="AB1684" s="5">
        <f t="shared" si="52"/>
        <v>21638.408070175439</v>
      </c>
      <c r="AC1684" s="3">
        <v>5250</v>
      </c>
      <c r="AD1684" s="3">
        <v>75</v>
      </c>
      <c r="AE1684" s="3">
        <v>3</v>
      </c>
      <c r="AF1684" t="s">
        <v>775</v>
      </c>
      <c r="AG1684" t="s">
        <v>47</v>
      </c>
      <c r="AH1684" s="8">
        <v>43</v>
      </c>
      <c r="AI1684" s="12">
        <v>1542.15</v>
      </c>
      <c r="AJ1684" s="9">
        <v>8.4</v>
      </c>
      <c r="AK1684" s="5">
        <f t="shared" si="53"/>
        <v>0</v>
      </c>
    </row>
    <row r="1685" spans="1:37" x14ac:dyDescent="0.3">
      <c r="A1685">
        <v>11507</v>
      </c>
      <c r="B1685" t="s">
        <v>84</v>
      </c>
      <c r="C1685" t="s">
        <v>29</v>
      </c>
      <c r="D1685" t="s">
        <v>2069</v>
      </c>
      <c r="E1685" t="s">
        <v>2070</v>
      </c>
      <c r="F1685" t="s">
        <v>87</v>
      </c>
      <c r="G1685" t="s">
        <v>33</v>
      </c>
      <c r="H1685" t="s">
        <v>1929</v>
      </c>
      <c r="I1685" t="s">
        <v>1930</v>
      </c>
      <c r="J1685" t="s">
        <v>36</v>
      </c>
      <c r="K1685" t="s">
        <v>29</v>
      </c>
      <c r="L1685" t="s">
        <v>1930</v>
      </c>
      <c r="M1685" s="4">
        <v>39456</v>
      </c>
      <c r="N1685" s="4">
        <v>39456</v>
      </c>
      <c r="O1685" s="1">
        <v>39456</v>
      </c>
      <c r="P1685" t="s">
        <v>52</v>
      </c>
      <c r="R1685" t="s">
        <v>71</v>
      </c>
      <c r="S1685" t="s">
        <v>1931</v>
      </c>
      <c r="T1685" t="s">
        <v>73</v>
      </c>
      <c r="U1685" t="s">
        <v>74</v>
      </c>
      <c r="V1685" t="s">
        <v>57</v>
      </c>
      <c r="W1685" s="6" t="s">
        <v>75</v>
      </c>
      <c r="X1685" t="s">
        <v>76</v>
      </c>
      <c r="Y1685">
        <v>60</v>
      </c>
      <c r="Z1685">
        <v>451</v>
      </c>
      <c r="AA1685" t="s">
        <v>87</v>
      </c>
      <c r="AB1685" s="5">
        <f t="shared" si="52"/>
        <v>21638.408070175439</v>
      </c>
      <c r="AC1685" s="3">
        <v>1371.04</v>
      </c>
      <c r="AD1685" s="3">
        <v>3.04</v>
      </c>
      <c r="AE1685" s="3">
        <v>0.05</v>
      </c>
      <c r="AF1685" t="s">
        <v>60</v>
      </c>
      <c r="AG1685" t="s">
        <v>109</v>
      </c>
      <c r="AH1685" s="8" t="s">
        <v>44</v>
      </c>
      <c r="AI1685" s="12" t="s">
        <v>44</v>
      </c>
      <c r="AJ1685" s="9">
        <v>2.19</v>
      </c>
      <c r="AK1685" s="5">
        <f t="shared" si="53"/>
        <v>0</v>
      </c>
    </row>
    <row r="1686" spans="1:37" x14ac:dyDescent="0.3">
      <c r="A1686">
        <v>11508</v>
      </c>
      <c r="B1686" t="s">
        <v>187</v>
      </c>
      <c r="C1686" t="s">
        <v>29</v>
      </c>
      <c r="D1686" t="s">
        <v>2082</v>
      </c>
      <c r="E1686" t="s">
        <v>3024</v>
      </c>
      <c r="F1686" t="s">
        <v>32</v>
      </c>
      <c r="G1686" t="s">
        <v>33</v>
      </c>
      <c r="H1686" t="s">
        <v>1929</v>
      </c>
      <c r="I1686" t="s">
        <v>1930</v>
      </c>
      <c r="J1686" t="s">
        <v>36</v>
      </c>
      <c r="K1686" t="s">
        <v>29</v>
      </c>
      <c r="L1686" t="s">
        <v>1930</v>
      </c>
      <c r="M1686" s="4">
        <v>39444</v>
      </c>
      <c r="N1686" s="4">
        <v>39444</v>
      </c>
      <c r="O1686" s="1">
        <v>39444</v>
      </c>
      <c r="P1686" t="s">
        <v>52</v>
      </c>
      <c r="R1686" t="s">
        <v>53</v>
      </c>
      <c r="S1686" t="s">
        <v>1931</v>
      </c>
      <c r="T1686" t="s">
        <v>55</v>
      </c>
      <c r="U1686" t="s">
        <v>56</v>
      </c>
      <c r="V1686" t="s">
        <v>57</v>
      </c>
      <c r="W1686" s="6" t="s">
        <v>58</v>
      </c>
      <c r="X1686" t="s">
        <v>59</v>
      </c>
      <c r="Y1686">
        <v>240</v>
      </c>
      <c r="Z1686">
        <v>475</v>
      </c>
      <c r="AA1686" t="s">
        <v>32</v>
      </c>
      <c r="AB1686" s="5">
        <f t="shared" si="52"/>
        <v>21638.408070175439</v>
      </c>
      <c r="AC1686" s="3">
        <v>912</v>
      </c>
      <c r="AD1686" s="3">
        <v>1.92</v>
      </c>
      <c r="AE1686" s="3">
        <v>0.01</v>
      </c>
      <c r="AF1686" t="s">
        <v>60</v>
      </c>
      <c r="AG1686" t="s">
        <v>47</v>
      </c>
      <c r="AH1686" s="8">
        <v>170</v>
      </c>
      <c r="AI1686" s="12">
        <v>1301</v>
      </c>
      <c r="AJ1686" s="9">
        <v>1.46</v>
      </c>
      <c r="AK1686" s="5">
        <f t="shared" si="53"/>
        <v>0</v>
      </c>
    </row>
    <row r="1687" spans="1:37" hidden="1" x14ac:dyDescent="0.3">
      <c r="A1687">
        <v>11510</v>
      </c>
      <c r="B1687" t="s">
        <v>91</v>
      </c>
      <c r="C1687" t="s">
        <v>29</v>
      </c>
      <c r="D1687" t="s">
        <v>3025</v>
      </c>
      <c r="E1687" t="s">
        <v>3026</v>
      </c>
      <c r="F1687" t="s">
        <v>94</v>
      </c>
      <c r="G1687" t="s">
        <v>33</v>
      </c>
      <c r="H1687" t="s">
        <v>1929</v>
      </c>
      <c r="I1687" t="s">
        <v>1930</v>
      </c>
      <c r="J1687" t="s">
        <v>36</v>
      </c>
      <c r="K1687" t="s">
        <v>29</v>
      </c>
      <c r="L1687" t="s">
        <v>1930</v>
      </c>
      <c r="M1687" s="4">
        <v>39440</v>
      </c>
      <c r="N1687" s="4">
        <v>39440</v>
      </c>
      <c r="O1687" s="1">
        <v>39440</v>
      </c>
      <c r="P1687" t="s">
        <v>52</v>
      </c>
      <c r="R1687" t="s">
        <v>71</v>
      </c>
      <c r="S1687" t="s">
        <v>1931</v>
      </c>
      <c r="T1687" t="s">
        <v>535</v>
      </c>
      <c r="U1687" t="s">
        <v>536</v>
      </c>
      <c r="V1687" t="s">
        <v>537</v>
      </c>
      <c r="W1687" s="6" t="s">
        <v>538</v>
      </c>
      <c r="X1687" t="s">
        <v>146</v>
      </c>
      <c r="Y1687">
        <v>30</v>
      </c>
      <c r="Z1687">
        <v>17706</v>
      </c>
      <c r="AA1687" t="s">
        <v>94</v>
      </c>
      <c r="AB1687" s="5">
        <f t="shared" si="52"/>
        <v>2371.7673611111113</v>
      </c>
      <c r="AC1687" s="3">
        <v>464782.5</v>
      </c>
      <c r="AD1687" s="3">
        <v>26.25</v>
      </c>
      <c r="AE1687" s="3">
        <v>0.88</v>
      </c>
      <c r="AF1687" t="s">
        <v>430</v>
      </c>
      <c r="AG1687" t="s">
        <v>47</v>
      </c>
      <c r="AH1687" s="8">
        <v>1594</v>
      </c>
      <c r="AI1687" s="7">
        <v>6035.4</v>
      </c>
      <c r="AJ1687" s="9">
        <v>743.65</v>
      </c>
      <c r="AK1687" s="5">
        <f t="shared" si="53"/>
        <v>0</v>
      </c>
    </row>
    <row r="1688" spans="1:37" x14ac:dyDescent="0.3">
      <c r="A1688">
        <v>11511</v>
      </c>
      <c r="B1688" t="s">
        <v>152</v>
      </c>
      <c r="C1688" t="s">
        <v>29</v>
      </c>
      <c r="D1688" t="s">
        <v>3027</v>
      </c>
      <c r="E1688" t="s">
        <v>3028</v>
      </c>
      <c r="F1688" t="s">
        <v>155</v>
      </c>
      <c r="G1688" t="s">
        <v>33</v>
      </c>
      <c r="H1688" t="s">
        <v>1929</v>
      </c>
      <c r="I1688" t="s">
        <v>1930</v>
      </c>
      <c r="J1688" t="s">
        <v>36</v>
      </c>
      <c r="K1688" t="s">
        <v>29</v>
      </c>
      <c r="L1688" t="s">
        <v>1930</v>
      </c>
      <c r="M1688" s="4">
        <v>39458</v>
      </c>
      <c r="N1688" s="4">
        <v>39458</v>
      </c>
      <c r="O1688" s="1">
        <v>39458</v>
      </c>
      <c r="P1688" t="s">
        <v>38</v>
      </c>
      <c r="R1688" t="s">
        <v>39</v>
      </c>
      <c r="S1688" t="s">
        <v>1931</v>
      </c>
      <c r="T1688" t="s">
        <v>213</v>
      </c>
      <c r="U1688" t="s">
        <v>214</v>
      </c>
      <c r="V1688" t="s">
        <v>215</v>
      </c>
      <c r="W1688" s="6" t="s">
        <v>44</v>
      </c>
      <c r="X1688" t="s">
        <v>45</v>
      </c>
      <c r="Y1688">
        <v>25</v>
      </c>
      <c r="Z1688">
        <v>3508</v>
      </c>
      <c r="AA1688" t="s">
        <v>155</v>
      </c>
      <c r="AB1688" s="5">
        <f t="shared" si="52"/>
        <v>21638.408070175439</v>
      </c>
      <c r="AC1688" s="3">
        <v>70160</v>
      </c>
      <c r="AD1688" s="3">
        <v>20</v>
      </c>
      <c r="AE1688" s="3">
        <v>0.8</v>
      </c>
      <c r="AF1688" t="s">
        <v>216</v>
      </c>
      <c r="AG1688" t="s">
        <v>47</v>
      </c>
      <c r="AH1688" s="8">
        <v>1052</v>
      </c>
      <c r="AI1688" s="12">
        <v>4641.8500000000004</v>
      </c>
      <c r="AJ1688" s="9">
        <v>112.26</v>
      </c>
      <c r="AK1688" s="5">
        <f t="shared" si="53"/>
        <v>0</v>
      </c>
    </row>
    <row r="1689" spans="1:37" x14ac:dyDescent="0.3">
      <c r="A1689">
        <v>11512</v>
      </c>
      <c r="B1689" t="s">
        <v>187</v>
      </c>
      <c r="C1689" t="s">
        <v>29</v>
      </c>
      <c r="D1689" t="s">
        <v>2423</v>
      </c>
      <c r="E1689" t="s">
        <v>2424</v>
      </c>
      <c r="F1689" t="s">
        <v>32</v>
      </c>
      <c r="G1689" t="s">
        <v>33</v>
      </c>
      <c r="H1689" t="s">
        <v>1929</v>
      </c>
      <c r="I1689" t="s">
        <v>1930</v>
      </c>
      <c r="J1689" t="s">
        <v>36</v>
      </c>
      <c r="K1689" t="s">
        <v>29</v>
      </c>
      <c r="L1689" t="s">
        <v>1930</v>
      </c>
      <c r="M1689" s="4">
        <v>39464</v>
      </c>
      <c r="N1689" s="4">
        <v>39464</v>
      </c>
      <c r="O1689" s="1">
        <v>39464</v>
      </c>
      <c r="P1689" t="s">
        <v>52</v>
      </c>
      <c r="R1689" t="s">
        <v>71</v>
      </c>
      <c r="S1689" t="s">
        <v>1931</v>
      </c>
      <c r="T1689" t="s">
        <v>313</v>
      </c>
      <c r="U1689" t="s">
        <v>314</v>
      </c>
      <c r="V1689" t="s">
        <v>315</v>
      </c>
      <c r="W1689" s="6" t="s">
        <v>100</v>
      </c>
      <c r="X1689" t="s">
        <v>83</v>
      </c>
      <c r="Y1689">
        <v>270</v>
      </c>
      <c r="Z1689">
        <v>332</v>
      </c>
      <c r="AA1689" t="s">
        <v>32</v>
      </c>
      <c r="AB1689" s="5">
        <f t="shared" si="52"/>
        <v>21638.408070175439</v>
      </c>
      <c r="AC1689" s="3">
        <v>26108.48</v>
      </c>
      <c r="AD1689" s="3">
        <v>78.64</v>
      </c>
      <c r="AE1689" s="3">
        <v>0.28999999999999998</v>
      </c>
      <c r="AF1689" t="s">
        <v>316</v>
      </c>
      <c r="AG1689" t="s">
        <v>109</v>
      </c>
      <c r="AH1689" s="8" t="s">
        <v>44</v>
      </c>
      <c r="AI1689" s="12" t="s">
        <v>44</v>
      </c>
      <c r="AJ1689" s="9">
        <v>41.77</v>
      </c>
      <c r="AK1689" s="5">
        <f t="shared" si="53"/>
        <v>0</v>
      </c>
    </row>
    <row r="1690" spans="1:37" x14ac:dyDescent="0.3">
      <c r="A1690">
        <v>11515</v>
      </c>
      <c r="B1690" t="s">
        <v>1983</v>
      </c>
      <c r="C1690" t="s">
        <v>29</v>
      </c>
      <c r="D1690" t="s">
        <v>2427</v>
      </c>
      <c r="E1690" t="s">
        <v>2428</v>
      </c>
      <c r="F1690" t="s">
        <v>155</v>
      </c>
      <c r="G1690" t="s">
        <v>33</v>
      </c>
      <c r="H1690" t="s">
        <v>1929</v>
      </c>
      <c r="I1690" t="s">
        <v>1930</v>
      </c>
      <c r="J1690" t="s">
        <v>36</v>
      </c>
      <c r="K1690" t="s">
        <v>29</v>
      </c>
      <c r="L1690" t="s">
        <v>1930</v>
      </c>
      <c r="M1690" s="4">
        <v>39512</v>
      </c>
      <c r="N1690" s="4">
        <v>39512</v>
      </c>
      <c r="O1690" s="1">
        <v>39512</v>
      </c>
      <c r="P1690" t="s">
        <v>52</v>
      </c>
      <c r="R1690" t="s">
        <v>71</v>
      </c>
      <c r="S1690" t="s">
        <v>1931</v>
      </c>
      <c r="T1690" t="s">
        <v>2006</v>
      </c>
      <c r="U1690" t="s">
        <v>850</v>
      </c>
      <c r="V1690" t="s">
        <v>57</v>
      </c>
      <c r="W1690" s="6" t="s">
        <v>2007</v>
      </c>
      <c r="X1690" t="s">
        <v>146</v>
      </c>
      <c r="Y1690">
        <v>30</v>
      </c>
      <c r="Z1690">
        <v>1600</v>
      </c>
      <c r="AA1690" t="s">
        <v>155</v>
      </c>
      <c r="AB1690" s="5">
        <f t="shared" si="52"/>
        <v>21638.408070175439</v>
      </c>
      <c r="AC1690" s="3">
        <v>3200</v>
      </c>
      <c r="AD1690" s="3">
        <v>2</v>
      </c>
      <c r="AE1690" s="3">
        <v>7.0000000000000007E-2</v>
      </c>
      <c r="AF1690" t="s">
        <v>147</v>
      </c>
      <c r="AG1690" t="s">
        <v>109</v>
      </c>
      <c r="AH1690" s="8" t="s">
        <v>44</v>
      </c>
      <c r="AI1690" s="12" t="s">
        <v>44</v>
      </c>
      <c r="AJ1690" s="9">
        <v>5.12</v>
      </c>
      <c r="AK1690" s="5">
        <f t="shared" si="53"/>
        <v>0</v>
      </c>
    </row>
    <row r="1691" spans="1:37" x14ac:dyDescent="0.3">
      <c r="A1691">
        <v>11516</v>
      </c>
      <c r="B1691" t="s">
        <v>806</v>
      </c>
      <c r="C1691" t="s">
        <v>29</v>
      </c>
      <c r="D1691" t="s">
        <v>3029</v>
      </c>
      <c r="E1691" t="s">
        <v>3030</v>
      </c>
      <c r="F1691" t="s">
        <v>809</v>
      </c>
      <c r="G1691" t="s">
        <v>33</v>
      </c>
      <c r="H1691" t="s">
        <v>1929</v>
      </c>
      <c r="I1691" t="s">
        <v>1930</v>
      </c>
      <c r="J1691" t="s">
        <v>36</v>
      </c>
      <c r="K1691" t="s">
        <v>29</v>
      </c>
      <c r="L1691" t="s">
        <v>1930</v>
      </c>
      <c r="M1691" s="4">
        <v>39462</v>
      </c>
      <c r="N1691" s="4">
        <v>39462</v>
      </c>
      <c r="O1691" s="1">
        <v>39462</v>
      </c>
      <c r="P1691" t="s">
        <v>52</v>
      </c>
      <c r="R1691" t="s">
        <v>71</v>
      </c>
      <c r="S1691" t="s">
        <v>1931</v>
      </c>
      <c r="T1691" t="s">
        <v>143</v>
      </c>
      <c r="U1691" t="s">
        <v>144</v>
      </c>
      <c r="V1691" t="s">
        <v>57</v>
      </c>
      <c r="W1691" s="6" t="s">
        <v>145</v>
      </c>
      <c r="X1691" t="s">
        <v>146</v>
      </c>
      <c r="Y1691">
        <v>60</v>
      </c>
      <c r="Z1691">
        <v>2084</v>
      </c>
      <c r="AA1691" t="s">
        <v>809</v>
      </c>
      <c r="AB1691" s="5">
        <f t="shared" si="52"/>
        <v>21638.408070175439</v>
      </c>
      <c r="AC1691" s="3">
        <v>19798</v>
      </c>
      <c r="AD1691" s="3">
        <v>9.5</v>
      </c>
      <c r="AE1691" s="3">
        <v>0.16</v>
      </c>
      <c r="AF1691" t="s">
        <v>60</v>
      </c>
      <c r="AG1691" t="s">
        <v>47</v>
      </c>
      <c r="AH1691" s="8">
        <v>237</v>
      </c>
      <c r="AI1691" s="12">
        <v>1154.5</v>
      </c>
      <c r="AJ1691" s="9">
        <v>31.68</v>
      </c>
      <c r="AK1691" s="5">
        <f t="shared" si="53"/>
        <v>0</v>
      </c>
    </row>
    <row r="1692" spans="1:37" hidden="1" x14ac:dyDescent="0.3">
      <c r="A1692">
        <v>11517</v>
      </c>
      <c r="B1692" t="s">
        <v>137</v>
      </c>
      <c r="C1692" t="s">
        <v>29</v>
      </c>
      <c r="D1692" t="s">
        <v>3031</v>
      </c>
      <c r="E1692" t="s">
        <v>3032</v>
      </c>
      <c r="F1692" t="s">
        <v>140</v>
      </c>
      <c r="G1692" t="s">
        <v>33</v>
      </c>
      <c r="H1692" t="s">
        <v>1929</v>
      </c>
      <c r="I1692" t="s">
        <v>1930</v>
      </c>
      <c r="J1692" t="s">
        <v>36</v>
      </c>
      <c r="K1692" t="s">
        <v>29</v>
      </c>
      <c r="L1692" t="s">
        <v>1930</v>
      </c>
      <c r="M1692" s="4">
        <v>39507</v>
      </c>
      <c r="N1692" s="4">
        <v>39507</v>
      </c>
      <c r="O1692" s="1">
        <v>39507</v>
      </c>
      <c r="P1692" t="s">
        <v>52</v>
      </c>
      <c r="R1692" t="s">
        <v>71</v>
      </c>
      <c r="S1692" t="s">
        <v>1931</v>
      </c>
      <c r="T1692" t="s">
        <v>115</v>
      </c>
      <c r="U1692" t="s">
        <v>116</v>
      </c>
      <c r="V1692" t="s">
        <v>117</v>
      </c>
      <c r="W1692" s="6" t="s">
        <v>118</v>
      </c>
      <c r="X1692" t="s">
        <v>76</v>
      </c>
      <c r="Y1692">
        <v>120</v>
      </c>
      <c r="Z1692">
        <v>600</v>
      </c>
      <c r="AA1692" t="s">
        <v>140</v>
      </c>
      <c r="AB1692" s="5">
        <f t="shared" si="52"/>
        <v>2371.7673611111113</v>
      </c>
      <c r="AC1692" s="3">
        <v>24660</v>
      </c>
      <c r="AD1692" s="3">
        <v>41.1</v>
      </c>
      <c r="AE1692" s="3">
        <v>0.34</v>
      </c>
      <c r="AF1692" t="s">
        <v>437</v>
      </c>
      <c r="AG1692" t="s">
        <v>47</v>
      </c>
      <c r="AH1692" s="8">
        <v>859</v>
      </c>
      <c r="AI1692" s="7">
        <v>5531.4</v>
      </c>
      <c r="AJ1692" s="9">
        <v>39.46</v>
      </c>
      <c r="AK1692" s="5">
        <f t="shared" si="53"/>
        <v>0</v>
      </c>
    </row>
    <row r="1693" spans="1:37" x14ac:dyDescent="0.3">
      <c r="A1693">
        <v>11518</v>
      </c>
      <c r="B1693" t="s">
        <v>91</v>
      </c>
      <c r="C1693" t="s">
        <v>29</v>
      </c>
      <c r="D1693" t="s">
        <v>2067</v>
      </c>
      <c r="E1693" t="s">
        <v>2068</v>
      </c>
      <c r="F1693" t="s">
        <v>94</v>
      </c>
      <c r="G1693" t="s">
        <v>33</v>
      </c>
      <c r="H1693" t="s">
        <v>1929</v>
      </c>
      <c r="I1693" t="s">
        <v>1930</v>
      </c>
      <c r="J1693" t="s">
        <v>44</v>
      </c>
      <c r="K1693" t="s">
        <v>29</v>
      </c>
      <c r="L1693" t="s">
        <v>1930</v>
      </c>
      <c r="M1693" s="4">
        <v>39462</v>
      </c>
      <c r="N1693" s="4">
        <v>39462</v>
      </c>
      <c r="O1693" s="1">
        <v>39462</v>
      </c>
      <c r="P1693" t="s">
        <v>38</v>
      </c>
      <c r="R1693" t="s">
        <v>252</v>
      </c>
      <c r="S1693" t="s">
        <v>1931</v>
      </c>
      <c r="T1693" t="s">
        <v>253</v>
      </c>
      <c r="U1693" t="s">
        <v>253</v>
      </c>
      <c r="V1693" t="s">
        <v>57</v>
      </c>
      <c r="W1693" s="6" t="s">
        <v>44</v>
      </c>
      <c r="X1693" t="s">
        <v>254</v>
      </c>
      <c r="Y1693">
        <v>100</v>
      </c>
      <c r="Z1693">
        <v>2100</v>
      </c>
      <c r="AA1693" t="s">
        <v>94</v>
      </c>
      <c r="AB1693" s="5">
        <f t="shared" si="52"/>
        <v>21638.408070175439</v>
      </c>
      <c r="AC1693" s="3">
        <v>21</v>
      </c>
      <c r="AD1693" s="3">
        <v>0.01</v>
      </c>
      <c r="AE1693" s="3">
        <v>0</v>
      </c>
      <c r="AF1693" t="s">
        <v>202</v>
      </c>
      <c r="AG1693" t="s">
        <v>109</v>
      </c>
      <c r="AH1693" s="8" t="s">
        <v>44</v>
      </c>
      <c r="AI1693" s="12" t="s">
        <v>44</v>
      </c>
      <c r="AJ1693" s="9">
        <v>0.03</v>
      </c>
      <c r="AK1693" s="5">
        <f t="shared" si="53"/>
        <v>0</v>
      </c>
    </row>
    <row r="1694" spans="1:37" x14ac:dyDescent="0.3">
      <c r="A1694">
        <v>11520</v>
      </c>
      <c r="B1694" t="s">
        <v>221</v>
      </c>
      <c r="C1694" t="s">
        <v>29</v>
      </c>
      <c r="D1694" t="s">
        <v>3033</v>
      </c>
      <c r="E1694" t="s">
        <v>3034</v>
      </c>
      <c r="F1694" t="s">
        <v>224</v>
      </c>
      <c r="G1694" t="s">
        <v>33</v>
      </c>
      <c r="H1694" t="s">
        <v>1929</v>
      </c>
      <c r="I1694" t="s">
        <v>1930</v>
      </c>
      <c r="J1694" t="s">
        <v>36</v>
      </c>
      <c r="K1694" t="s">
        <v>29</v>
      </c>
      <c r="L1694" t="s">
        <v>1930</v>
      </c>
      <c r="M1694" s="4">
        <v>39430</v>
      </c>
      <c r="N1694" s="4">
        <v>39430</v>
      </c>
      <c r="O1694" s="1">
        <v>39430</v>
      </c>
      <c r="P1694" t="s">
        <v>52</v>
      </c>
      <c r="R1694" t="s">
        <v>71</v>
      </c>
      <c r="S1694" t="s">
        <v>1931</v>
      </c>
      <c r="T1694" t="s">
        <v>241</v>
      </c>
      <c r="U1694" t="s">
        <v>242</v>
      </c>
      <c r="V1694" t="s">
        <v>243</v>
      </c>
      <c r="W1694" s="6" t="s">
        <v>244</v>
      </c>
      <c r="X1694" t="s">
        <v>76</v>
      </c>
      <c r="Y1694">
        <v>30</v>
      </c>
      <c r="Z1694">
        <v>535</v>
      </c>
      <c r="AA1694" t="s">
        <v>224</v>
      </c>
      <c r="AB1694" s="5">
        <f t="shared" si="52"/>
        <v>21638.408070175439</v>
      </c>
      <c r="AC1694" s="3">
        <v>9095</v>
      </c>
      <c r="AD1694" s="3">
        <v>17</v>
      </c>
      <c r="AE1694" s="3">
        <v>0.56999999999999995</v>
      </c>
      <c r="AF1694" t="s">
        <v>245</v>
      </c>
      <c r="AG1694" t="s">
        <v>47</v>
      </c>
      <c r="AH1694" s="8">
        <v>33</v>
      </c>
      <c r="AI1694" s="12">
        <v>755.5</v>
      </c>
      <c r="AJ1694" s="9">
        <v>14.55</v>
      </c>
      <c r="AK1694" s="5">
        <f t="shared" si="53"/>
        <v>0</v>
      </c>
    </row>
    <row r="1695" spans="1:37" x14ac:dyDescent="0.3">
      <c r="A1695">
        <v>11521</v>
      </c>
      <c r="B1695" t="s">
        <v>1983</v>
      </c>
      <c r="C1695" t="s">
        <v>29</v>
      </c>
      <c r="D1695" t="s">
        <v>2054</v>
      </c>
      <c r="E1695" t="s">
        <v>2055</v>
      </c>
      <c r="F1695" t="s">
        <v>155</v>
      </c>
      <c r="G1695" t="s">
        <v>33</v>
      </c>
      <c r="H1695" t="s">
        <v>1929</v>
      </c>
      <c r="I1695" t="s">
        <v>1930</v>
      </c>
      <c r="J1695" t="s">
        <v>36</v>
      </c>
      <c r="K1695" t="s">
        <v>29</v>
      </c>
      <c r="L1695" t="s">
        <v>1930</v>
      </c>
      <c r="M1695" s="4">
        <v>39483</v>
      </c>
      <c r="N1695" s="4">
        <v>39483</v>
      </c>
      <c r="O1695" s="1">
        <v>39483</v>
      </c>
      <c r="P1695" t="s">
        <v>52</v>
      </c>
      <c r="R1695" t="s">
        <v>71</v>
      </c>
      <c r="S1695" t="s">
        <v>1931</v>
      </c>
      <c r="T1695" t="s">
        <v>461</v>
      </c>
      <c r="U1695" t="s">
        <v>462</v>
      </c>
      <c r="V1695" t="s">
        <v>57</v>
      </c>
      <c r="W1695" s="6" t="s">
        <v>463</v>
      </c>
      <c r="X1695" t="s">
        <v>146</v>
      </c>
      <c r="Y1695">
        <v>60</v>
      </c>
      <c r="Z1695">
        <v>37240</v>
      </c>
      <c r="AA1695" t="s">
        <v>155</v>
      </c>
      <c r="AB1695" s="5">
        <f t="shared" si="52"/>
        <v>21638.408070175439</v>
      </c>
      <c r="AC1695" s="3">
        <v>275576</v>
      </c>
      <c r="AD1695" s="3">
        <v>7.4</v>
      </c>
      <c r="AE1695" s="3">
        <v>0.12</v>
      </c>
      <c r="AF1695" t="s">
        <v>147</v>
      </c>
      <c r="AG1695" t="s">
        <v>109</v>
      </c>
      <c r="AH1695" s="8" t="s">
        <v>44</v>
      </c>
      <c r="AI1695" s="12" t="s">
        <v>44</v>
      </c>
      <c r="AJ1695" s="9">
        <v>440.92</v>
      </c>
      <c r="AK1695" s="5">
        <f t="shared" si="53"/>
        <v>0</v>
      </c>
    </row>
    <row r="1696" spans="1:37" x14ac:dyDescent="0.3">
      <c r="A1696">
        <v>11522</v>
      </c>
      <c r="B1696" t="s">
        <v>221</v>
      </c>
      <c r="C1696" t="s">
        <v>29</v>
      </c>
      <c r="D1696" t="s">
        <v>3035</v>
      </c>
      <c r="E1696" t="s">
        <v>3036</v>
      </c>
      <c r="F1696" t="s">
        <v>224</v>
      </c>
      <c r="G1696" t="s">
        <v>33</v>
      </c>
      <c r="H1696" t="s">
        <v>1929</v>
      </c>
      <c r="I1696" t="s">
        <v>1930</v>
      </c>
      <c r="J1696" t="s">
        <v>36</v>
      </c>
      <c r="K1696" t="s">
        <v>29</v>
      </c>
      <c r="L1696" t="s">
        <v>1930</v>
      </c>
      <c r="M1696" s="4">
        <v>39485</v>
      </c>
      <c r="N1696" s="4">
        <v>39485</v>
      </c>
      <c r="O1696" s="1">
        <v>39485</v>
      </c>
      <c r="P1696" t="s">
        <v>52</v>
      </c>
      <c r="R1696" t="s">
        <v>71</v>
      </c>
      <c r="S1696" t="s">
        <v>1931</v>
      </c>
      <c r="T1696" t="s">
        <v>241</v>
      </c>
      <c r="U1696" t="s">
        <v>242</v>
      </c>
      <c r="V1696" t="s">
        <v>243</v>
      </c>
      <c r="W1696" s="6" t="s">
        <v>244</v>
      </c>
      <c r="X1696" t="s">
        <v>76</v>
      </c>
      <c r="Y1696">
        <v>30</v>
      </c>
      <c r="Z1696">
        <v>4394</v>
      </c>
      <c r="AA1696" t="s">
        <v>224</v>
      </c>
      <c r="AB1696" s="5">
        <f t="shared" si="52"/>
        <v>21638.408070175439</v>
      </c>
      <c r="AC1696" s="3">
        <v>74698</v>
      </c>
      <c r="AD1696" s="3">
        <v>17</v>
      </c>
      <c r="AE1696" s="3">
        <v>0.56999999999999995</v>
      </c>
      <c r="AF1696" t="s">
        <v>430</v>
      </c>
      <c r="AG1696" t="s">
        <v>47</v>
      </c>
      <c r="AH1696" s="8">
        <v>317</v>
      </c>
      <c r="AI1696" s="12">
        <v>1628.18</v>
      </c>
      <c r="AJ1696" s="9">
        <v>119.52</v>
      </c>
      <c r="AK1696" s="5">
        <f t="shared" si="53"/>
        <v>0</v>
      </c>
    </row>
    <row r="1697" spans="1:37" x14ac:dyDescent="0.3">
      <c r="A1697">
        <v>11523</v>
      </c>
      <c r="B1697" t="s">
        <v>84</v>
      </c>
      <c r="C1697" t="s">
        <v>29</v>
      </c>
      <c r="D1697" t="s">
        <v>3037</v>
      </c>
      <c r="E1697" t="s">
        <v>3038</v>
      </c>
      <c r="F1697" t="s">
        <v>87</v>
      </c>
      <c r="G1697" t="s">
        <v>33</v>
      </c>
      <c r="H1697" t="s">
        <v>1929</v>
      </c>
      <c r="I1697" t="s">
        <v>1930</v>
      </c>
      <c r="J1697" t="s">
        <v>36</v>
      </c>
      <c r="K1697" t="s">
        <v>29</v>
      </c>
      <c r="L1697" t="s">
        <v>1930</v>
      </c>
      <c r="M1697" s="4">
        <v>39463</v>
      </c>
      <c r="N1697" s="4">
        <v>39463</v>
      </c>
      <c r="O1697" s="1">
        <v>39463</v>
      </c>
      <c r="P1697" t="s">
        <v>52</v>
      </c>
      <c r="R1697" t="s">
        <v>53</v>
      </c>
      <c r="S1697" t="s">
        <v>1931</v>
      </c>
      <c r="T1697" t="s">
        <v>55</v>
      </c>
      <c r="U1697" t="s">
        <v>56</v>
      </c>
      <c r="V1697" t="s">
        <v>57</v>
      </c>
      <c r="W1697" s="6" t="s">
        <v>58</v>
      </c>
      <c r="X1697" t="s">
        <v>59</v>
      </c>
      <c r="Y1697">
        <v>240</v>
      </c>
      <c r="Z1697">
        <v>792</v>
      </c>
      <c r="AA1697" t="s">
        <v>87</v>
      </c>
      <c r="AB1697" s="5">
        <f t="shared" si="52"/>
        <v>21638.408070175439</v>
      </c>
      <c r="AC1697" s="3">
        <v>4910.3999999999996</v>
      </c>
      <c r="AD1697" s="3">
        <v>6.2</v>
      </c>
      <c r="AE1697" s="3">
        <v>0.03</v>
      </c>
      <c r="AF1697" t="s">
        <v>60</v>
      </c>
      <c r="AG1697" t="s">
        <v>47</v>
      </c>
      <c r="AH1697" s="8">
        <v>272</v>
      </c>
      <c r="AI1697" s="12">
        <v>2047</v>
      </c>
      <c r="AJ1697" s="9">
        <v>7.86</v>
      </c>
      <c r="AK1697" s="5">
        <f t="shared" si="53"/>
        <v>0</v>
      </c>
    </row>
    <row r="1698" spans="1:37" x14ac:dyDescent="0.3">
      <c r="A1698">
        <v>11524</v>
      </c>
      <c r="B1698" t="s">
        <v>221</v>
      </c>
      <c r="C1698" t="s">
        <v>29</v>
      </c>
      <c r="D1698" t="s">
        <v>3039</v>
      </c>
      <c r="E1698" t="s">
        <v>3040</v>
      </c>
      <c r="F1698" t="s">
        <v>224</v>
      </c>
      <c r="G1698" t="s">
        <v>33</v>
      </c>
      <c r="H1698" t="s">
        <v>1929</v>
      </c>
      <c r="I1698" t="s">
        <v>1930</v>
      </c>
      <c r="J1698" t="s">
        <v>36</v>
      </c>
      <c r="K1698" t="s">
        <v>29</v>
      </c>
      <c r="L1698" t="s">
        <v>1930</v>
      </c>
      <c r="M1698" s="4">
        <v>39436</v>
      </c>
      <c r="N1698" s="4">
        <v>39463</v>
      </c>
      <c r="O1698" s="1">
        <v>39463</v>
      </c>
      <c r="P1698" t="s">
        <v>52</v>
      </c>
      <c r="R1698" t="s">
        <v>71</v>
      </c>
      <c r="S1698" t="s">
        <v>1931</v>
      </c>
      <c r="T1698" t="s">
        <v>73</v>
      </c>
      <c r="U1698" t="s">
        <v>74</v>
      </c>
      <c r="V1698" t="s">
        <v>57</v>
      </c>
      <c r="W1698" s="6" t="s">
        <v>75</v>
      </c>
      <c r="X1698" t="s">
        <v>76</v>
      </c>
      <c r="Y1698">
        <v>60</v>
      </c>
      <c r="Z1698">
        <v>29500</v>
      </c>
      <c r="AA1698" t="s">
        <v>224</v>
      </c>
      <c r="AB1698" s="5">
        <f t="shared" si="52"/>
        <v>21638.408070175439</v>
      </c>
      <c r="AC1698" s="3">
        <v>89680</v>
      </c>
      <c r="AD1698" s="3">
        <v>3.04</v>
      </c>
      <c r="AE1698" s="3">
        <v>0.05</v>
      </c>
      <c r="AF1698" t="s">
        <v>77</v>
      </c>
      <c r="AG1698" t="s">
        <v>47</v>
      </c>
      <c r="AH1698" s="8">
        <v>1650</v>
      </c>
      <c r="AI1698" s="12">
        <v>11339.5</v>
      </c>
      <c r="AJ1698" s="9">
        <v>143.49</v>
      </c>
      <c r="AK1698" s="5">
        <f t="shared" si="53"/>
        <v>-27</v>
      </c>
    </row>
    <row r="1699" spans="1:37" x14ac:dyDescent="0.3">
      <c r="A1699">
        <v>11525</v>
      </c>
      <c r="B1699" t="s">
        <v>102</v>
      </c>
      <c r="C1699" t="s">
        <v>29</v>
      </c>
      <c r="D1699" t="s">
        <v>2443</v>
      </c>
      <c r="E1699" t="s">
        <v>2444</v>
      </c>
      <c r="F1699" t="s">
        <v>105</v>
      </c>
      <c r="G1699" t="s">
        <v>33</v>
      </c>
      <c r="H1699" t="s">
        <v>1929</v>
      </c>
      <c r="I1699" t="s">
        <v>1930</v>
      </c>
      <c r="J1699" t="s">
        <v>36</v>
      </c>
      <c r="K1699" t="s">
        <v>29</v>
      </c>
      <c r="L1699" t="s">
        <v>1930</v>
      </c>
      <c r="M1699" s="4">
        <v>39503</v>
      </c>
      <c r="N1699" s="4">
        <v>39503</v>
      </c>
      <c r="O1699" s="1">
        <v>39503</v>
      </c>
      <c r="P1699" t="s">
        <v>52</v>
      </c>
      <c r="R1699" t="s">
        <v>71</v>
      </c>
      <c r="S1699" t="s">
        <v>1931</v>
      </c>
      <c r="T1699" t="s">
        <v>305</v>
      </c>
      <c r="U1699" t="s">
        <v>98</v>
      </c>
      <c r="V1699" t="s">
        <v>57</v>
      </c>
      <c r="W1699" s="6" t="s">
        <v>306</v>
      </c>
      <c r="X1699" t="s">
        <v>76</v>
      </c>
      <c r="Y1699">
        <v>30</v>
      </c>
      <c r="Z1699">
        <v>20000</v>
      </c>
      <c r="AA1699" t="s">
        <v>105</v>
      </c>
      <c r="AB1699" s="5">
        <f t="shared" si="52"/>
        <v>21638.408070175439</v>
      </c>
      <c r="AC1699" s="3">
        <v>248400</v>
      </c>
      <c r="AD1699" s="3">
        <v>12.42</v>
      </c>
      <c r="AE1699" s="3">
        <v>0.41</v>
      </c>
      <c r="AF1699" t="s">
        <v>60</v>
      </c>
      <c r="AG1699" t="s">
        <v>109</v>
      </c>
      <c r="AH1699" s="8" t="s">
        <v>44</v>
      </c>
      <c r="AI1699" s="12" t="s">
        <v>44</v>
      </c>
      <c r="AJ1699" s="9">
        <v>397.44</v>
      </c>
      <c r="AK1699" s="5">
        <f t="shared" si="53"/>
        <v>0</v>
      </c>
    </row>
    <row r="1700" spans="1:37" x14ac:dyDescent="0.3">
      <c r="A1700">
        <v>11526</v>
      </c>
      <c r="B1700" t="s">
        <v>187</v>
      </c>
      <c r="C1700" t="s">
        <v>29</v>
      </c>
      <c r="D1700" t="s">
        <v>3041</v>
      </c>
      <c r="E1700" t="s">
        <v>3042</v>
      </c>
      <c r="F1700" t="s">
        <v>32</v>
      </c>
      <c r="G1700" t="s">
        <v>33</v>
      </c>
      <c r="H1700" t="s">
        <v>1929</v>
      </c>
      <c r="I1700" t="s">
        <v>1930</v>
      </c>
      <c r="J1700" t="s">
        <v>36</v>
      </c>
      <c r="K1700" t="s">
        <v>29</v>
      </c>
      <c r="L1700" t="s">
        <v>1930</v>
      </c>
      <c r="M1700" s="4">
        <v>39483</v>
      </c>
      <c r="N1700" s="4">
        <v>39483</v>
      </c>
      <c r="O1700" s="1">
        <v>39483</v>
      </c>
      <c r="P1700" t="s">
        <v>52</v>
      </c>
      <c r="R1700" t="s">
        <v>71</v>
      </c>
      <c r="S1700" t="s">
        <v>1931</v>
      </c>
      <c r="T1700" t="s">
        <v>1624</v>
      </c>
      <c r="U1700" t="s">
        <v>1625</v>
      </c>
      <c r="V1700" t="s">
        <v>1626</v>
      </c>
      <c r="W1700" s="6" t="s">
        <v>347</v>
      </c>
      <c r="X1700" t="s">
        <v>83</v>
      </c>
      <c r="Y1700">
        <v>180</v>
      </c>
      <c r="Z1700">
        <v>1550</v>
      </c>
      <c r="AA1700" t="s">
        <v>32</v>
      </c>
      <c r="AB1700" s="5">
        <f t="shared" si="52"/>
        <v>21638.408070175439</v>
      </c>
      <c r="AC1700" s="3">
        <v>77500</v>
      </c>
      <c r="AD1700" s="3">
        <v>50</v>
      </c>
      <c r="AE1700" s="3">
        <v>0.28000000000000003</v>
      </c>
      <c r="AF1700" t="s">
        <v>416</v>
      </c>
      <c r="AG1700" t="s">
        <v>47</v>
      </c>
      <c r="AH1700" s="8">
        <v>345</v>
      </c>
      <c r="AI1700" s="12">
        <v>1888.48</v>
      </c>
      <c r="AJ1700" s="9">
        <v>124</v>
      </c>
      <c r="AK1700" s="5">
        <f t="shared" si="53"/>
        <v>0</v>
      </c>
    </row>
    <row r="1701" spans="1:37" x14ac:dyDescent="0.3">
      <c r="A1701">
        <v>11527</v>
      </c>
      <c r="B1701" t="s">
        <v>1983</v>
      </c>
      <c r="C1701" t="s">
        <v>29</v>
      </c>
      <c r="D1701" t="s">
        <v>3043</v>
      </c>
      <c r="E1701" t="s">
        <v>3044</v>
      </c>
      <c r="F1701" t="s">
        <v>155</v>
      </c>
      <c r="G1701" t="s">
        <v>33</v>
      </c>
      <c r="H1701" t="s">
        <v>1929</v>
      </c>
      <c r="I1701" t="s">
        <v>1930</v>
      </c>
      <c r="J1701" t="s">
        <v>36</v>
      </c>
      <c r="K1701" t="s">
        <v>29</v>
      </c>
      <c r="L1701" t="s">
        <v>1930</v>
      </c>
      <c r="M1701" s="4">
        <v>39512</v>
      </c>
      <c r="N1701" s="4">
        <v>39512</v>
      </c>
      <c r="O1701" s="1">
        <v>39512</v>
      </c>
      <c r="P1701" t="s">
        <v>52</v>
      </c>
      <c r="R1701" t="s">
        <v>71</v>
      </c>
      <c r="S1701" t="s">
        <v>1931</v>
      </c>
      <c r="T1701" t="s">
        <v>461</v>
      </c>
      <c r="U1701" t="s">
        <v>462</v>
      </c>
      <c r="V1701" t="s">
        <v>57</v>
      </c>
      <c r="W1701" s="6" t="s">
        <v>463</v>
      </c>
      <c r="X1701" t="s">
        <v>146</v>
      </c>
      <c r="Y1701">
        <v>60</v>
      </c>
      <c r="Z1701">
        <v>2508</v>
      </c>
      <c r="AA1701" t="s">
        <v>155</v>
      </c>
      <c r="AB1701" s="5">
        <f t="shared" si="52"/>
        <v>21638.408070175439</v>
      </c>
      <c r="AC1701" s="3">
        <v>18559.2</v>
      </c>
      <c r="AD1701" s="3">
        <v>7.4</v>
      </c>
      <c r="AE1701" s="3">
        <v>0.12</v>
      </c>
      <c r="AF1701" t="s">
        <v>147</v>
      </c>
      <c r="AG1701" t="s">
        <v>47</v>
      </c>
      <c r="AH1701" s="8">
        <v>4303</v>
      </c>
      <c r="AI1701" s="12">
        <v>12894.85</v>
      </c>
      <c r="AJ1701" s="9">
        <v>29.69</v>
      </c>
      <c r="AK1701" s="5">
        <f t="shared" si="53"/>
        <v>0</v>
      </c>
    </row>
    <row r="1702" spans="1:37" x14ac:dyDescent="0.3">
      <c r="A1702">
        <v>11528</v>
      </c>
      <c r="B1702" t="s">
        <v>91</v>
      </c>
      <c r="C1702" t="s">
        <v>29</v>
      </c>
      <c r="D1702" t="s">
        <v>3045</v>
      </c>
      <c r="E1702" t="s">
        <v>3046</v>
      </c>
      <c r="F1702" t="s">
        <v>94</v>
      </c>
      <c r="G1702" t="s">
        <v>33</v>
      </c>
      <c r="H1702" t="s">
        <v>1929</v>
      </c>
      <c r="I1702" t="s">
        <v>1930</v>
      </c>
      <c r="J1702" t="s">
        <v>310</v>
      </c>
      <c r="K1702" t="s">
        <v>29</v>
      </c>
      <c r="L1702" t="s">
        <v>1930</v>
      </c>
      <c r="M1702" s="4">
        <v>39658</v>
      </c>
      <c r="N1702" s="4">
        <v>39658</v>
      </c>
      <c r="O1702" s="1">
        <v>39658</v>
      </c>
      <c r="P1702" t="s">
        <v>52</v>
      </c>
      <c r="R1702" t="s">
        <v>71</v>
      </c>
      <c r="S1702" t="s">
        <v>1931</v>
      </c>
      <c r="T1702" t="s">
        <v>305</v>
      </c>
      <c r="U1702" t="s">
        <v>98</v>
      </c>
      <c r="V1702" t="s">
        <v>57</v>
      </c>
      <c r="W1702" s="6" t="s">
        <v>306</v>
      </c>
      <c r="X1702" t="s">
        <v>76</v>
      </c>
      <c r="Y1702">
        <v>30</v>
      </c>
      <c r="Z1702">
        <v>50000</v>
      </c>
      <c r="AA1702" t="s">
        <v>94</v>
      </c>
      <c r="AB1702" s="5">
        <f t="shared" si="52"/>
        <v>21638.408070175439</v>
      </c>
      <c r="AC1702" s="3">
        <v>600500</v>
      </c>
      <c r="AD1702" s="3">
        <v>12.01</v>
      </c>
      <c r="AE1702" s="3">
        <v>0.4</v>
      </c>
      <c r="AF1702" t="s">
        <v>307</v>
      </c>
      <c r="AG1702" t="s">
        <v>47</v>
      </c>
      <c r="AH1702" s="8">
        <v>3882</v>
      </c>
      <c r="AI1702" s="12">
        <v>5468.93</v>
      </c>
      <c r="AJ1702" s="9">
        <v>960.8</v>
      </c>
      <c r="AK1702" s="5">
        <f t="shared" si="53"/>
        <v>0</v>
      </c>
    </row>
    <row r="1703" spans="1:37" x14ac:dyDescent="0.3">
      <c r="A1703">
        <v>11529</v>
      </c>
      <c r="B1703" t="s">
        <v>148</v>
      </c>
      <c r="C1703" t="s">
        <v>29</v>
      </c>
      <c r="D1703" t="s">
        <v>2774</v>
      </c>
      <c r="E1703" t="s">
        <v>2775</v>
      </c>
      <c r="F1703" t="s">
        <v>151</v>
      </c>
      <c r="G1703" t="s">
        <v>33</v>
      </c>
      <c r="H1703" t="s">
        <v>1929</v>
      </c>
      <c r="I1703" t="s">
        <v>1930</v>
      </c>
      <c r="J1703" t="s">
        <v>36</v>
      </c>
      <c r="K1703" t="s">
        <v>29</v>
      </c>
      <c r="L1703" t="s">
        <v>1930</v>
      </c>
      <c r="M1703" s="4">
        <v>39541</v>
      </c>
      <c r="N1703" s="4">
        <v>39541</v>
      </c>
      <c r="O1703" s="1">
        <v>39541</v>
      </c>
      <c r="P1703" t="s">
        <v>52</v>
      </c>
      <c r="R1703" t="s">
        <v>71</v>
      </c>
      <c r="S1703" t="s">
        <v>1931</v>
      </c>
      <c r="T1703" t="s">
        <v>305</v>
      </c>
      <c r="U1703" t="s">
        <v>98</v>
      </c>
      <c r="V1703" t="s">
        <v>57</v>
      </c>
      <c r="W1703" s="6" t="s">
        <v>306</v>
      </c>
      <c r="X1703" t="s">
        <v>76</v>
      </c>
      <c r="Y1703">
        <v>30</v>
      </c>
      <c r="Z1703">
        <v>18760</v>
      </c>
      <c r="AA1703" t="s">
        <v>151</v>
      </c>
      <c r="AB1703" s="5">
        <f t="shared" si="52"/>
        <v>21638.408070175439</v>
      </c>
      <c r="AC1703" s="3">
        <v>225307.6</v>
      </c>
      <c r="AD1703" s="3">
        <v>12.01</v>
      </c>
      <c r="AE1703" s="3">
        <v>0.4</v>
      </c>
      <c r="AF1703" t="s">
        <v>307</v>
      </c>
      <c r="AG1703" t="s">
        <v>109</v>
      </c>
      <c r="AH1703" s="8" t="s">
        <v>44</v>
      </c>
      <c r="AI1703" s="12" t="s">
        <v>44</v>
      </c>
      <c r="AJ1703" s="9">
        <v>360.49</v>
      </c>
      <c r="AK1703" s="5">
        <f t="shared" si="53"/>
        <v>0</v>
      </c>
    </row>
    <row r="1704" spans="1:37" x14ac:dyDescent="0.3">
      <c r="A1704">
        <v>11530</v>
      </c>
      <c r="B1704" t="s">
        <v>148</v>
      </c>
      <c r="C1704" t="s">
        <v>29</v>
      </c>
      <c r="D1704" t="s">
        <v>3047</v>
      </c>
      <c r="E1704" t="s">
        <v>3048</v>
      </c>
      <c r="F1704" t="s">
        <v>151</v>
      </c>
      <c r="G1704" t="s">
        <v>33</v>
      </c>
      <c r="H1704" t="s">
        <v>1929</v>
      </c>
      <c r="I1704" t="s">
        <v>1930</v>
      </c>
      <c r="J1704" t="s">
        <v>36</v>
      </c>
      <c r="K1704" t="s">
        <v>29</v>
      </c>
      <c r="L1704" t="s">
        <v>1930</v>
      </c>
      <c r="M1704" s="4">
        <v>39612</v>
      </c>
      <c r="N1704" s="4">
        <v>39612</v>
      </c>
      <c r="O1704" s="1">
        <v>39612</v>
      </c>
      <c r="P1704" t="s">
        <v>52</v>
      </c>
      <c r="R1704" t="s">
        <v>71</v>
      </c>
      <c r="S1704" t="s">
        <v>1931</v>
      </c>
      <c r="T1704" t="s">
        <v>106</v>
      </c>
      <c r="U1704" t="s">
        <v>56</v>
      </c>
      <c r="V1704" t="s">
        <v>57</v>
      </c>
      <c r="W1704" s="6" t="s">
        <v>100</v>
      </c>
      <c r="X1704" t="s">
        <v>76</v>
      </c>
      <c r="Y1704">
        <v>60</v>
      </c>
      <c r="Z1704">
        <v>17843</v>
      </c>
      <c r="AA1704" t="s">
        <v>151</v>
      </c>
      <c r="AB1704" s="5">
        <f t="shared" si="52"/>
        <v>21638.408070175439</v>
      </c>
      <c r="AC1704" s="3">
        <v>60666.2</v>
      </c>
      <c r="AD1704" s="3">
        <v>3.4</v>
      </c>
      <c r="AE1704" s="3">
        <v>0.06</v>
      </c>
      <c r="AF1704" t="s">
        <v>60</v>
      </c>
      <c r="AG1704" t="s">
        <v>47</v>
      </c>
      <c r="AH1704" s="8">
        <v>1667</v>
      </c>
      <c r="AI1704" s="12">
        <v>19069.169999999998</v>
      </c>
      <c r="AJ1704" s="9">
        <v>97.07</v>
      </c>
      <c r="AK1704" s="5">
        <f t="shared" si="53"/>
        <v>0</v>
      </c>
    </row>
    <row r="1705" spans="1:37" hidden="1" x14ac:dyDescent="0.3">
      <c r="A1705">
        <v>11531</v>
      </c>
      <c r="B1705" t="s">
        <v>91</v>
      </c>
      <c r="C1705" t="s">
        <v>29</v>
      </c>
      <c r="D1705" t="s">
        <v>3049</v>
      </c>
      <c r="E1705" t="s">
        <v>3050</v>
      </c>
      <c r="F1705" t="s">
        <v>94</v>
      </c>
      <c r="G1705" t="s">
        <v>33</v>
      </c>
      <c r="H1705" t="s">
        <v>1929</v>
      </c>
      <c r="I1705" t="s">
        <v>1930</v>
      </c>
      <c r="J1705" t="s">
        <v>310</v>
      </c>
      <c r="K1705" t="s">
        <v>29</v>
      </c>
      <c r="L1705" t="s">
        <v>1930</v>
      </c>
      <c r="M1705" s="4">
        <v>39652</v>
      </c>
      <c r="N1705" s="4">
        <v>39652</v>
      </c>
      <c r="O1705" s="1">
        <v>39652</v>
      </c>
      <c r="P1705" t="s">
        <v>52</v>
      </c>
      <c r="R1705" t="s">
        <v>71</v>
      </c>
      <c r="S1705" t="s">
        <v>1931</v>
      </c>
      <c r="T1705" t="s">
        <v>305</v>
      </c>
      <c r="U1705" t="s">
        <v>98</v>
      </c>
      <c r="V1705" t="s">
        <v>57</v>
      </c>
      <c r="W1705" s="6" t="s">
        <v>306</v>
      </c>
      <c r="X1705" t="s">
        <v>76</v>
      </c>
      <c r="Y1705">
        <v>30</v>
      </c>
      <c r="Z1705">
        <v>45000</v>
      </c>
      <c r="AA1705" t="s">
        <v>94</v>
      </c>
      <c r="AB1705" s="5">
        <f t="shared" si="52"/>
        <v>2371.7673611111113</v>
      </c>
      <c r="AC1705" s="3">
        <v>540450</v>
      </c>
      <c r="AD1705" s="3">
        <v>12.01</v>
      </c>
      <c r="AE1705" s="3">
        <v>0.4</v>
      </c>
      <c r="AF1705" t="s">
        <v>307</v>
      </c>
      <c r="AG1705" t="s">
        <v>47</v>
      </c>
      <c r="AH1705" s="8">
        <v>3457</v>
      </c>
      <c r="AI1705" s="7">
        <v>1934.31</v>
      </c>
      <c r="AJ1705" s="9">
        <v>864.72</v>
      </c>
      <c r="AK1705" s="5">
        <f t="shared" si="53"/>
        <v>0</v>
      </c>
    </row>
    <row r="1706" spans="1:37" x14ac:dyDescent="0.3">
      <c r="A1706">
        <v>11532</v>
      </c>
      <c r="B1706" t="s">
        <v>2100</v>
      </c>
      <c r="C1706" t="s">
        <v>29</v>
      </c>
      <c r="D1706" t="s">
        <v>2101</v>
      </c>
      <c r="E1706" t="s">
        <v>2102</v>
      </c>
      <c r="F1706" t="s">
        <v>2103</v>
      </c>
      <c r="G1706" t="s">
        <v>33</v>
      </c>
      <c r="H1706" t="s">
        <v>1929</v>
      </c>
      <c r="I1706" t="s">
        <v>1930</v>
      </c>
      <c r="J1706" t="s">
        <v>36</v>
      </c>
      <c r="K1706" t="s">
        <v>29</v>
      </c>
      <c r="L1706" t="s">
        <v>1930</v>
      </c>
      <c r="M1706" s="4">
        <v>39587</v>
      </c>
      <c r="N1706" s="4">
        <v>39587</v>
      </c>
      <c r="O1706" s="1">
        <v>39587</v>
      </c>
      <c r="P1706" t="s">
        <v>38</v>
      </c>
      <c r="R1706" t="s">
        <v>252</v>
      </c>
      <c r="S1706" t="s">
        <v>1931</v>
      </c>
      <c r="T1706" t="s">
        <v>253</v>
      </c>
      <c r="U1706" t="s">
        <v>253</v>
      </c>
      <c r="V1706" t="s">
        <v>57</v>
      </c>
      <c r="W1706" s="6" t="s">
        <v>44</v>
      </c>
      <c r="X1706" t="s">
        <v>254</v>
      </c>
      <c r="Y1706">
        <v>100</v>
      </c>
      <c r="Z1706">
        <v>20</v>
      </c>
      <c r="AA1706" t="s">
        <v>2103</v>
      </c>
      <c r="AB1706" s="5">
        <f t="shared" si="52"/>
        <v>21638.408070175439</v>
      </c>
      <c r="AC1706" s="3">
        <v>0.2</v>
      </c>
      <c r="AD1706" s="3">
        <v>0.01</v>
      </c>
      <c r="AE1706" s="3">
        <v>0</v>
      </c>
      <c r="AF1706" t="s">
        <v>202</v>
      </c>
      <c r="AG1706" t="s">
        <v>109</v>
      </c>
      <c r="AH1706" s="8" t="s">
        <v>44</v>
      </c>
      <c r="AI1706" s="12" t="s">
        <v>44</v>
      </c>
      <c r="AJ1706" s="9">
        <v>0</v>
      </c>
      <c r="AK1706" s="5">
        <f t="shared" si="53"/>
        <v>0</v>
      </c>
    </row>
    <row r="1707" spans="1:37" x14ac:dyDescent="0.3">
      <c r="A1707">
        <v>11533</v>
      </c>
      <c r="B1707" t="s">
        <v>409</v>
      </c>
      <c r="C1707" t="s">
        <v>29</v>
      </c>
      <c r="D1707" t="s">
        <v>3051</v>
      </c>
      <c r="E1707" t="s">
        <v>3052</v>
      </c>
      <c r="F1707" t="s">
        <v>87</v>
      </c>
      <c r="G1707" t="s">
        <v>33</v>
      </c>
      <c r="H1707" t="s">
        <v>1929</v>
      </c>
      <c r="I1707" t="s">
        <v>1930</v>
      </c>
      <c r="J1707" t="s">
        <v>36</v>
      </c>
      <c r="K1707" t="s">
        <v>29</v>
      </c>
      <c r="L1707" t="s">
        <v>1930</v>
      </c>
      <c r="M1707" s="4">
        <v>39582</v>
      </c>
      <c r="N1707" s="4">
        <v>39582</v>
      </c>
      <c r="O1707" s="1">
        <v>39582</v>
      </c>
      <c r="P1707" t="s">
        <v>52</v>
      </c>
      <c r="R1707" t="s">
        <v>71</v>
      </c>
      <c r="S1707" t="s">
        <v>1931</v>
      </c>
      <c r="T1707" t="s">
        <v>563</v>
      </c>
      <c r="U1707" t="s">
        <v>564</v>
      </c>
      <c r="V1707" t="s">
        <v>57</v>
      </c>
      <c r="W1707" s="6" t="s">
        <v>565</v>
      </c>
      <c r="X1707" t="s">
        <v>146</v>
      </c>
      <c r="Y1707">
        <v>60</v>
      </c>
      <c r="Z1707">
        <v>164</v>
      </c>
      <c r="AA1707" t="s">
        <v>87</v>
      </c>
      <c r="AB1707" s="5">
        <f t="shared" si="52"/>
        <v>21638.408070175439</v>
      </c>
      <c r="AC1707" s="3">
        <v>2177.92</v>
      </c>
      <c r="AD1707" s="3">
        <v>13.28</v>
      </c>
      <c r="AE1707" s="3">
        <v>0.22</v>
      </c>
      <c r="AF1707" t="s">
        <v>60</v>
      </c>
      <c r="AG1707" t="s">
        <v>47</v>
      </c>
      <c r="AH1707" s="8">
        <v>2095</v>
      </c>
      <c r="AI1707" s="12">
        <v>10098.25</v>
      </c>
      <c r="AJ1707" s="9">
        <v>3.48</v>
      </c>
      <c r="AK1707" s="5">
        <f t="shared" si="53"/>
        <v>0</v>
      </c>
    </row>
    <row r="1708" spans="1:37" x14ac:dyDescent="0.3">
      <c r="A1708">
        <v>11535</v>
      </c>
      <c r="B1708" t="s">
        <v>102</v>
      </c>
      <c r="C1708" t="s">
        <v>29</v>
      </c>
      <c r="D1708" t="s">
        <v>3053</v>
      </c>
      <c r="E1708" t="s">
        <v>3054</v>
      </c>
      <c r="F1708" t="s">
        <v>105</v>
      </c>
      <c r="G1708" t="s">
        <v>33</v>
      </c>
      <c r="H1708" t="s">
        <v>1929</v>
      </c>
      <c r="I1708" t="s">
        <v>1930</v>
      </c>
      <c r="J1708" t="s">
        <v>44</v>
      </c>
      <c r="K1708" t="s">
        <v>29</v>
      </c>
      <c r="L1708" t="s">
        <v>1930</v>
      </c>
      <c r="M1708" s="4">
        <v>39535</v>
      </c>
      <c r="N1708" s="4">
        <v>39535</v>
      </c>
      <c r="O1708" s="1">
        <v>39535</v>
      </c>
      <c r="P1708" t="s">
        <v>52</v>
      </c>
      <c r="R1708" t="s">
        <v>71</v>
      </c>
      <c r="S1708" t="s">
        <v>1931</v>
      </c>
      <c r="T1708" t="s">
        <v>305</v>
      </c>
      <c r="U1708" t="s">
        <v>98</v>
      </c>
      <c r="V1708" t="s">
        <v>57</v>
      </c>
      <c r="W1708" s="6" t="s">
        <v>306</v>
      </c>
      <c r="X1708" t="s">
        <v>76</v>
      </c>
      <c r="Y1708">
        <v>30</v>
      </c>
      <c r="Z1708">
        <v>49997</v>
      </c>
      <c r="AA1708" t="s">
        <v>105</v>
      </c>
      <c r="AB1708" s="5">
        <f t="shared" si="52"/>
        <v>21638.408070175439</v>
      </c>
      <c r="AC1708" s="3">
        <v>620962.74</v>
      </c>
      <c r="AD1708" s="3">
        <v>12.42</v>
      </c>
      <c r="AE1708" s="3">
        <v>0.41</v>
      </c>
      <c r="AF1708" t="s">
        <v>60</v>
      </c>
      <c r="AG1708" t="s">
        <v>47</v>
      </c>
      <c r="AH1708" s="8">
        <v>4345</v>
      </c>
      <c r="AI1708" s="12">
        <v>14637</v>
      </c>
      <c r="AJ1708" s="9">
        <v>993.54</v>
      </c>
      <c r="AK1708" s="5">
        <f t="shared" si="53"/>
        <v>0</v>
      </c>
    </row>
    <row r="1709" spans="1:37" x14ac:dyDescent="0.3">
      <c r="A1709">
        <v>11536</v>
      </c>
      <c r="B1709" t="s">
        <v>84</v>
      </c>
      <c r="C1709" t="s">
        <v>29</v>
      </c>
      <c r="D1709" t="s">
        <v>2458</v>
      </c>
      <c r="E1709" t="s">
        <v>2459</v>
      </c>
      <c r="F1709" t="s">
        <v>87</v>
      </c>
      <c r="G1709" t="s">
        <v>33</v>
      </c>
      <c r="H1709" t="s">
        <v>1929</v>
      </c>
      <c r="I1709" t="s">
        <v>1930</v>
      </c>
      <c r="J1709" t="s">
        <v>36</v>
      </c>
      <c r="K1709" t="s">
        <v>29</v>
      </c>
      <c r="L1709" t="s">
        <v>1930</v>
      </c>
      <c r="M1709" s="4">
        <v>39618</v>
      </c>
      <c r="N1709" s="4">
        <v>39618</v>
      </c>
      <c r="O1709" s="1">
        <v>39618</v>
      </c>
      <c r="P1709" t="s">
        <v>52</v>
      </c>
      <c r="R1709" t="s">
        <v>71</v>
      </c>
      <c r="S1709" t="s">
        <v>1931</v>
      </c>
      <c r="T1709" t="s">
        <v>80</v>
      </c>
      <c r="U1709" t="s">
        <v>81</v>
      </c>
      <c r="V1709" t="s">
        <v>57</v>
      </c>
      <c r="W1709" s="6" t="s">
        <v>82</v>
      </c>
      <c r="X1709" t="s">
        <v>83</v>
      </c>
      <c r="Y1709">
        <v>60</v>
      </c>
      <c r="Z1709">
        <v>154</v>
      </c>
      <c r="AA1709" t="s">
        <v>87</v>
      </c>
      <c r="AB1709" s="5">
        <f t="shared" si="52"/>
        <v>21638.408070175439</v>
      </c>
      <c r="AC1709" s="3">
        <v>238.7</v>
      </c>
      <c r="AD1709" s="3">
        <v>1.55</v>
      </c>
      <c r="AE1709" s="3">
        <v>0.03</v>
      </c>
      <c r="AF1709" t="s">
        <v>60</v>
      </c>
      <c r="AG1709" t="s">
        <v>109</v>
      </c>
      <c r="AH1709" s="8" t="s">
        <v>44</v>
      </c>
      <c r="AI1709" s="12" t="s">
        <v>44</v>
      </c>
      <c r="AJ1709" s="9">
        <v>0.38</v>
      </c>
      <c r="AK1709" s="5">
        <f t="shared" si="53"/>
        <v>0</v>
      </c>
    </row>
    <row r="1710" spans="1:37" x14ac:dyDescent="0.3">
      <c r="A1710">
        <v>11537</v>
      </c>
      <c r="B1710" t="s">
        <v>148</v>
      </c>
      <c r="C1710" t="s">
        <v>29</v>
      </c>
      <c r="D1710" t="s">
        <v>3055</v>
      </c>
      <c r="E1710" t="s">
        <v>3056</v>
      </c>
      <c r="F1710" t="s">
        <v>151</v>
      </c>
      <c r="G1710" t="s">
        <v>33</v>
      </c>
      <c r="H1710" t="s">
        <v>1929</v>
      </c>
      <c r="I1710" t="s">
        <v>1930</v>
      </c>
      <c r="J1710" t="s">
        <v>36</v>
      </c>
      <c r="K1710" t="s">
        <v>29</v>
      </c>
      <c r="L1710" t="s">
        <v>1930</v>
      </c>
      <c r="M1710" s="4">
        <v>39601</v>
      </c>
      <c r="N1710" s="4">
        <v>39601</v>
      </c>
      <c r="O1710" s="1">
        <v>39601</v>
      </c>
      <c r="P1710" t="s">
        <v>52</v>
      </c>
      <c r="R1710" t="s">
        <v>53</v>
      </c>
      <c r="S1710" t="s">
        <v>1931</v>
      </c>
      <c r="T1710" t="s">
        <v>1584</v>
      </c>
      <c r="U1710" t="s">
        <v>158</v>
      </c>
      <c r="V1710" t="s">
        <v>57</v>
      </c>
      <c r="W1710" s="6" t="s">
        <v>100</v>
      </c>
      <c r="X1710" t="s">
        <v>321</v>
      </c>
      <c r="Y1710">
        <v>60</v>
      </c>
      <c r="Z1710">
        <v>98</v>
      </c>
      <c r="AA1710" t="s">
        <v>151</v>
      </c>
      <c r="AB1710" s="5">
        <f t="shared" si="52"/>
        <v>21638.408070175439</v>
      </c>
      <c r="AC1710" s="3">
        <v>1519</v>
      </c>
      <c r="AD1710" s="3">
        <v>15.5</v>
      </c>
      <c r="AE1710" s="3">
        <v>0.26</v>
      </c>
      <c r="AF1710" t="s">
        <v>60</v>
      </c>
      <c r="AG1710" t="s">
        <v>47</v>
      </c>
      <c r="AH1710" s="8">
        <v>77</v>
      </c>
      <c r="AI1710" s="12">
        <v>991.49</v>
      </c>
      <c r="AJ1710" s="9">
        <v>2.4300000000000002</v>
      </c>
      <c r="AK1710" s="5">
        <f t="shared" si="53"/>
        <v>0</v>
      </c>
    </row>
    <row r="1711" spans="1:37" x14ac:dyDescent="0.3">
      <c r="A1711">
        <v>11538</v>
      </c>
      <c r="B1711" t="s">
        <v>102</v>
      </c>
      <c r="C1711" t="s">
        <v>29</v>
      </c>
      <c r="D1711" t="s">
        <v>2469</v>
      </c>
      <c r="E1711" t="s">
        <v>2470</v>
      </c>
      <c r="F1711" t="s">
        <v>105</v>
      </c>
      <c r="G1711" t="s">
        <v>33</v>
      </c>
      <c r="H1711" t="s">
        <v>1929</v>
      </c>
      <c r="I1711" t="s">
        <v>1930</v>
      </c>
      <c r="J1711" t="s">
        <v>44</v>
      </c>
      <c r="K1711" t="s">
        <v>29</v>
      </c>
      <c r="L1711" t="s">
        <v>1930</v>
      </c>
      <c r="M1711" s="4">
        <v>39560</v>
      </c>
      <c r="N1711" s="4">
        <v>39561</v>
      </c>
      <c r="O1711" s="1">
        <v>39561</v>
      </c>
      <c r="P1711" t="s">
        <v>52</v>
      </c>
      <c r="R1711" t="s">
        <v>71</v>
      </c>
      <c r="S1711" t="s">
        <v>1931</v>
      </c>
      <c r="T1711" t="s">
        <v>614</v>
      </c>
      <c r="U1711" t="s">
        <v>357</v>
      </c>
      <c r="V1711" t="s">
        <v>57</v>
      </c>
      <c r="W1711" s="6" t="s">
        <v>244</v>
      </c>
      <c r="X1711" t="s">
        <v>76</v>
      </c>
      <c r="Y1711">
        <v>60</v>
      </c>
      <c r="Z1711">
        <v>5730</v>
      </c>
      <c r="AA1711" t="s">
        <v>105</v>
      </c>
      <c r="AB1711" s="5">
        <f t="shared" si="52"/>
        <v>21638.408070175439</v>
      </c>
      <c r="AC1711" s="3">
        <v>157746.9</v>
      </c>
      <c r="AD1711" s="3">
        <v>27.53</v>
      </c>
      <c r="AE1711" s="3">
        <v>0.46</v>
      </c>
      <c r="AF1711" t="s">
        <v>60</v>
      </c>
      <c r="AG1711" t="s">
        <v>109</v>
      </c>
      <c r="AH1711" s="8" t="s">
        <v>44</v>
      </c>
      <c r="AI1711" s="12" t="s">
        <v>44</v>
      </c>
      <c r="AJ1711" s="9">
        <v>252.4</v>
      </c>
      <c r="AK1711" s="5">
        <f t="shared" si="53"/>
        <v>-1</v>
      </c>
    </row>
    <row r="1712" spans="1:37" x14ac:dyDescent="0.3">
      <c r="A1712">
        <v>11539</v>
      </c>
      <c r="B1712" t="s">
        <v>255</v>
      </c>
      <c r="C1712" t="s">
        <v>29</v>
      </c>
      <c r="D1712" t="s">
        <v>2786</v>
      </c>
      <c r="E1712" t="s">
        <v>2787</v>
      </c>
      <c r="F1712" t="s">
        <v>87</v>
      </c>
      <c r="G1712" t="s">
        <v>33</v>
      </c>
      <c r="H1712" t="s">
        <v>1929</v>
      </c>
      <c r="I1712" t="s">
        <v>1930</v>
      </c>
      <c r="J1712" t="s">
        <v>36</v>
      </c>
      <c r="K1712" t="s">
        <v>29</v>
      </c>
      <c r="L1712" t="s">
        <v>1930</v>
      </c>
      <c r="M1712" s="4">
        <v>39660</v>
      </c>
      <c r="N1712" s="4">
        <v>39660</v>
      </c>
      <c r="O1712" s="1">
        <v>39660</v>
      </c>
      <c r="P1712" t="s">
        <v>52</v>
      </c>
      <c r="R1712" t="s">
        <v>71</v>
      </c>
      <c r="S1712" t="s">
        <v>1931</v>
      </c>
      <c r="T1712" t="s">
        <v>106</v>
      </c>
      <c r="U1712" t="s">
        <v>56</v>
      </c>
      <c r="V1712" t="s">
        <v>57</v>
      </c>
      <c r="W1712" s="6" t="s">
        <v>100</v>
      </c>
      <c r="X1712" t="s">
        <v>76</v>
      </c>
      <c r="Y1712">
        <v>60</v>
      </c>
      <c r="Z1712">
        <v>6002</v>
      </c>
      <c r="AA1712" t="s">
        <v>87</v>
      </c>
      <c r="AB1712" s="5">
        <f t="shared" si="52"/>
        <v>21638.408070175439</v>
      </c>
      <c r="AC1712" s="3">
        <v>20406.8</v>
      </c>
      <c r="AD1712" s="3">
        <v>3.4</v>
      </c>
      <c r="AE1712" s="3">
        <v>0.06</v>
      </c>
      <c r="AF1712" t="s">
        <v>60</v>
      </c>
      <c r="AG1712" t="s">
        <v>109</v>
      </c>
      <c r="AH1712" s="8" t="s">
        <v>44</v>
      </c>
      <c r="AI1712" s="12" t="s">
        <v>44</v>
      </c>
      <c r="AJ1712" s="9">
        <v>32.65</v>
      </c>
      <c r="AK1712" s="5">
        <f t="shared" si="53"/>
        <v>0</v>
      </c>
    </row>
    <row r="1713" spans="1:37" x14ac:dyDescent="0.3">
      <c r="A1713">
        <v>11540</v>
      </c>
      <c r="B1713" t="s">
        <v>860</v>
      </c>
      <c r="C1713" t="s">
        <v>29</v>
      </c>
      <c r="D1713" t="s">
        <v>3057</v>
      </c>
      <c r="E1713" t="s">
        <v>3058</v>
      </c>
      <c r="F1713" t="s">
        <v>282</v>
      </c>
      <c r="G1713" t="s">
        <v>33</v>
      </c>
      <c r="H1713" t="s">
        <v>1929</v>
      </c>
      <c r="I1713" t="s">
        <v>1930</v>
      </c>
      <c r="J1713" t="s">
        <v>36</v>
      </c>
      <c r="K1713" t="s">
        <v>29</v>
      </c>
      <c r="L1713" t="s">
        <v>1930</v>
      </c>
      <c r="M1713" s="4">
        <v>39654</v>
      </c>
      <c r="N1713" s="4">
        <v>39654</v>
      </c>
      <c r="O1713" s="1">
        <v>39654</v>
      </c>
      <c r="P1713" t="s">
        <v>52</v>
      </c>
      <c r="R1713" t="s">
        <v>71</v>
      </c>
      <c r="S1713" t="s">
        <v>1931</v>
      </c>
      <c r="T1713" t="s">
        <v>73</v>
      </c>
      <c r="U1713" t="s">
        <v>74</v>
      </c>
      <c r="V1713" t="s">
        <v>57</v>
      </c>
      <c r="W1713" s="6" t="s">
        <v>75</v>
      </c>
      <c r="X1713" t="s">
        <v>76</v>
      </c>
      <c r="Y1713">
        <v>60</v>
      </c>
      <c r="Z1713">
        <v>431</v>
      </c>
      <c r="AA1713" t="s">
        <v>282</v>
      </c>
      <c r="AB1713" s="5">
        <f t="shared" si="52"/>
        <v>21638.408070175439</v>
      </c>
      <c r="AC1713" s="3">
        <v>1249.9000000000001</v>
      </c>
      <c r="AD1713" s="3">
        <v>2.9</v>
      </c>
      <c r="AE1713" s="3">
        <v>0.05</v>
      </c>
      <c r="AF1713" t="s">
        <v>60</v>
      </c>
      <c r="AG1713" t="s">
        <v>47</v>
      </c>
      <c r="AH1713" s="8">
        <v>377</v>
      </c>
      <c r="AI1713" s="12">
        <v>5228.67</v>
      </c>
      <c r="AJ1713" s="9">
        <v>2</v>
      </c>
      <c r="AK1713" s="5">
        <f t="shared" si="53"/>
        <v>0</v>
      </c>
    </row>
    <row r="1714" spans="1:37" x14ac:dyDescent="0.3">
      <c r="A1714">
        <v>11541</v>
      </c>
      <c r="B1714" t="s">
        <v>806</v>
      </c>
      <c r="C1714" t="s">
        <v>29</v>
      </c>
      <c r="D1714" t="s">
        <v>2138</v>
      </c>
      <c r="E1714" t="s">
        <v>2139</v>
      </c>
      <c r="F1714" t="s">
        <v>809</v>
      </c>
      <c r="G1714" t="s">
        <v>33</v>
      </c>
      <c r="H1714" t="s">
        <v>1929</v>
      </c>
      <c r="I1714" t="s">
        <v>1930</v>
      </c>
      <c r="J1714" t="s">
        <v>36</v>
      </c>
      <c r="K1714" t="s">
        <v>29</v>
      </c>
      <c r="L1714" t="s">
        <v>1930</v>
      </c>
      <c r="M1714" s="4">
        <v>39526</v>
      </c>
      <c r="N1714" s="4">
        <v>39526</v>
      </c>
      <c r="O1714" s="1">
        <v>39526</v>
      </c>
      <c r="P1714" t="s">
        <v>52</v>
      </c>
      <c r="R1714" t="s">
        <v>71</v>
      </c>
      <c r="S1714" t="s">
        <v>1931</v>
      </c>
      <c r="T1714" t="s">
        <v>2006</v>
      </c>
      <c r="U1714" t="s">
        <v>850</v>
      </c>
      <c r="V1714" t="s">
        <v>57</v>
      </c>
      <c r="W1714" s="6" t="s">
        <v>2007</v>
      </c>
      <c r="X1714" t="s">
        <v>146</v>
      </c>
      <c r="Y1714">
        <v>30</v>
      </c>
      <c r="Z1714">
        <v>300</v>
      </c>
      <c r="AA1714" t="s">
        <v>809</v>
      </c>
      <c r="AB1714" s="5">
        <f t="shared" si="52"/>
        <v>21638.408070175439</v>
      </c>
      <c r="AC1714" s="3">
        <v>600</v>
      </c>
      <c r="AD1714" s="3">
        <v>2</v>
      </c>
      <c r="AE1714" s="3">
        <v>7.0000000000000007E-2</v>
      </c>
      <c r="AF1714" t="s">
        <v>147</v>
      </c>
      <c r="AG1714" t="s">
        <v>109</v>
      </c>
      <c r="AH1714" s="8" t="s">
        <v>44</v>
      </c>
      <c r="AI1714" s="12" t="s">
        <v>44</v>
      </c>
      <c r="AJ1714" s="9">
        <v>0.96</v>
      </c>
      <c r="AK1714" s="5">
        <f t="shared" si="53"/>
        <v>0</v>
      </c>
    </row>
    <row r="1715" spans="1:37" x14ac:dyDescent="0.3">
      <c r="A1715">
        <v>11542</v>
      </c>
      <c r="B1715" t="s">
        <v>148</v>
      </c>
      <c r="C1715" t="s">
        <v>29</v>
      </c>
      <c r="D1715" t="s">
        <v>3059</v>
      </c>
      <c r="E1715" t="s">
        <v>3060</v>
      </c>
      <c r="F1715" t="s">
        <v>151</v>
      </c>
      <c r="G1715" t="s">
        <v>33</v>
      </c>
      <c r="H1715" t="s">
        <v>1929</v>
      </c>
      <c r="I1715" t="s">
        <v>1930</v>
      </c>
      <c r="J1715" t="s">
        <v>36</v>
      </c>
      <c r="K1715" t="s">
        <v>29</v>
      </c>
      <c r="L1715" t="s">
        <v>1930</v>
      </c>
      <c r="M1715" s="4">
        <v>39630</v>
      </c>
      <c r="N1715" s="4">
        <v>39630</v>
      </c>
      <c r="O1715" s="1">
        <v>39630</v>
      </c>
      <c r="P1715" t="s">
        <v>52</v>
      </c>
      <c r="R1715" t="s">
        <v>53</v>
      </c>
      <c r="S1715" t="s">
        <v>1931</v>
      </c>
      <c r="T1715" t="s">
        <v>795</v>
      </c>
      <c r="U1715" t="s">
        <v>98</v>
      </c>
      <c r="V1715" t="s">
        <v>57</v>
      </c>
      <c r="W1715" s="6" t="s">
        <v>100</v>
      </c>
      <c r="X1715" t="s">
        <v>83</v>
      </c>
      <c r="Y1715">
        <v>90</v>
      </c>
      <c r="Z1715">
        <v>105</v>
      </c>
      <c r="AA1715" t="s">
        <v>151</v>
      </c>
      <c r="AB1715" s="5">
        <f t="shared" si="52"/>
        <v>21638.408070175439</v>
      </c>
      <c r="AC1715" s="3">
        <v>1680</v>
      </c>
      <c r="AD1715" s="3">
        <v>16</v>
      </c>
      <c r="AE1715" s="3">
        <v>0.18</v>
      </c>
      <c r="AF1715" t="s">
        <v>60</v>
      </c>
      <c r="AG1715" t="s">
        <v>47</v>
      </c>
      <c r="AH1715" s="8">
        <v>14</v>
      </c>
      <c r="AI1715" s="12">
        <v>1015.24</v>
      </c>
      <c r="AJ1715" s="9">
        <v>2.69</v>
      </c>
      <c r="AK1715" s="5">
        <f t="shared" si="53"/>
        <v>0</v>
      </c>
    </row>
    <row r="1716" spans="1:37" x14ac:dyDescent="0.3">
      <c r="A1716">
        <v>11543</v>
      </c>
      <c r="B1716" t="s">
        <v>84</v>
      </c>
      <c r="C1716" t="s">
        <v>29</v>
      </c>
      <c r="D1716" t="s">
        <v>2484</v>
      </c>
      <c r="E1716" t="s">
        <v>2485</v>
      </c>
      <c r="F1716" t="s">
        <v>87</v>
      </c>
      <c r="G1716" t="s">
        <v>33</v>
      </c>
      <c r="H1716" t="s">
        <v>1929</v>
      </c>
      <c r="I1716" t="s">
        <v>1930</v>
      </c>
      <c r="J1716" t="s">
        <v>36</v>
      </c>
      <c r="K1716" t="s">
        <v>29</v>
      </c>
      <c r="L1716" t="s">
        <v>1930</v>
      </c>
      <c r="M1716" s="4">
        <v>39559</v>
      </c>
      <c r="N1716" s="4">
        <v>39559</v>
      </c>
      <c r="O1716" s="1">
        <v>39559</v>
      </c>
      <c r="P1716" t="s">
        <v>52</v>
      </c>
      <c r="R1716" t="s">
        <v>71</v>
      </c>
      <c r="S1716" t="s">
        <v>1931</v>
      </c>
      <c r="T1716" t="s">
        <v>143</v>
      </c>
      <c r="U1716" t="s">
        <v>144</v>
      </c>
      <c r="V1716" t="s">
        <v>57</v>
      </c>
      <c r="W1716" s="6" t="s">
        <v>145</v>
      </c>
      <c r="X1716" t="s">
        <v>146</v>
      </c>
      <c r="Y1716">
        <v>60</v>
      </c>
      <c r="Z1716">
        <v>1300</v>
      </c>
      <c r="AA1716" t="s">
        <v>87</v>
      </c>
      <c r="AB1716" s="5">
        <f t="shared" si="52"/>
        <v>21638.408070175439</v>
      </c>
      <c r="AC1716" s="3">
        <v>12285</v>
      </c>
      <c r="AD1716" s="3">
        <v>9.4499999999999993</v>
      </c>
      <c r="AE1716" s="3">
        <v>0.16</v>
      </c>
      <c r="AF1716" t="s">
        <v>60</v>
      </c>
      <c r="AG1716" t="s">
        <v>109</v>
      </c>
      <c r="AH1716" s="8" t="s">
        <v>44</v>
      </c>
      <c r="AI1716" s="12" t="s">
        <v>44</v>
      </c>
      <c r="AJ1716" s="9">
        <v>19.66</v>
      </c>
      <c r="AK1716" s="5">
        <f t="shared" si="53"/>
        <v>0</v>
      </c>
    </row>
    <row r="1717" spans="1:37" hidden="1" x14ac:dyDescent="0.3">
      <c r="A1717">
        <v>11545</v>
      </c>
      <c r="B1717" t="s">
        <v>102</v>
      </c>
      <c r="C1717" t="s">
        <v>29</v>
      </c>
      <c r="D1717" t="s">
        <v>3061</v>
      </c>
      <c r="E1717" t="s">
        <v>3062</v>
      </c>
      <c r="F1717" t="s">
        <v>105</v>
      </c>
      <c r="G1717" t="s">
        <v>33</v>
      </c>
      <c r="H1717" t="s">
        <v>1929</v>
      </c>
      <c r="I1717" t="s">
        <v>1930</v>
      </c>
      <c r="J1717" t="s">
        <v>36</v>
      </c>
      <c r="K1717" t="s">
        <v>29</v>
      </c>
      <c r="L1717" t="s">
        <v>1930</v>
      </c>
      <c r="M1717" s="4">
        <v>39539</v>
      </c>
      <c r="N1717" s="4">
        <v>39539</v>
      </c>
      <c r="O1717" s="1">
        <v>39539</v>
      </c>
      <c r="P1717" t="s">
        <v>52</v>
      </c>
      <c r="R1717" t="s">
        <v>53</v>
      </c>
      <c r="S1717" t="s">
        <v>1931</v>
      </c>
      <c r="T1717" t="s">
        <v>1161</v>
      </c>
      <c r="U1717" t="s">
        <v>158</v>
      </c>
      <c r="V1717" t="s">
        <v>57</v>
      </c>
      <c r="W1717" s="6" t="s">
        <v>433</v>
      </c>
      <c r="X1717" t="s">
        <v>321</v>
      </c>
      <c r="Y1717">
        <v>60</v>
      </c>
      <c r="Z1717">
        <v>9367</v>
      </c>
      <c r="AA1717" t="s">
        <v>105</v>
      </c>
      <c r="AB1717" s="5">
        <f t="shared" si="52"/>
        <v>2371.7673611111113</v>
      </c>
      <c r="AC1717" s="3">
        <v>72594.25</v>
      </c>
      <c r="AD1717" s="3">
        <v>7.75</v>
      </c>
      <c r="AE1717" s="3">
        <v>0.13</v>
      </c>
      <c r="AF1717" t="s">
        <v>60</v>
      </c>
      <c r="AG1717" t="s">
        <v>47</v>
      </c>
      <c r="AH1717" s="8">
        <v>1955</v>
      </c>
      <c r="AI1717" s="7">
        <v>6923.3</v>
      </c>
      <c r="AJ1717" s="9">
        <v>116.15</v>
      </c>
      <c r="AK1717" s="5">
        <f t="shared" si="53"/>
        <v>0</v>
      </c>
    </row>
    <row r="1718" spans="1:37" x14ac:dyDescent="0.3">
      <c r="A1718">
        <v>11547</v>
      </c>
      <c r="B1718" t="s">
        <v>187</v>
      </c>
      <c r="C1718" t="s">
        <v>29</v>
      </c>
      <c r="D1718" t="s">
        <v>3063</v>
      </c>
      <c r="E1718" t="s">
        <v>3064</v>
      </c>
      <c r="F1718" t="s">
        <v>32</v>
      </c>
      <c r="G1718" t="s">
        <v>33</v>
      </c>
      <c r="H1718" t="s">
        <v>1929</v>
      </c>
      <c r="I1718" t="s">
        <v>1930</v>
      </c>
      <c r="J1718" t="s">
        <v>36</v>
      </c>
      <c r="K1718" t="s">
        <v>29</v>
      </c>
      <c r="L1718" t="s">
        <v>1930</v>
      </c>
      <c r="M1718" s="4">
        <v>39520</v>
      </c>
      <c r="N1718" s="4">
        <v>39520</v>
      </c>
      <c r="O1718" s="1">
        <v>39520</v>
      </c>
      <c r="P1718" t="s">
        <v>38</v>
      </c>
      <c r="R1718" t="s">
        <v>252</v>
      </c>
      <c r="S1718" t="s">
        <v>1931</v>
      </c>
      <c r="T1718" t="s">
        <v>253</v>
      </c>
      <c r="U1718" t="s">
        <v>253</v>
      </c>
      <c r="V1718" t="s">
        <v>57</v>
      </c>
      <c r="W1718" s="6" t="s">
        <v>44</v>
      </c>
      <c r="X1718" t="s">
        <v>254</v>
      </c>
      <c r="Y1718">
        <v>100</v>
      </c>
      <c r="Z1718">
        <v>250</v>
      </c>
      <c r="AA1718" t="s">
        <v>32</v>
      </c>
      <c r="AB1718" s="5">
        <f t="shared" si="52"/>
        <v>21638.408070175439</v>
      </c>
      <c r="AC1718" s="3">
        <v>2.5</v>
      </c>
      <c r="AD1718" s="3">
        <v>0.01</v>
      </c>
      <c r="AE1718" s="3">
        <v>0</v>
      </c>
      <c r="AF1718" t="s">
        <v>202</v>
      </c>
      <c r="AG1718" t="s">
        <v>47</v>
      </c>
      <c r="AH1718" s="8">
        <v>61</v>
      </c>
      <c r="AI1718" s="12">
        <v>1225.42</v>
      </c>
      <c r="AJ1718" s="9">
        <v>0</v>
      </c>
      <c r="AK1718" s="5">
        <f t="shared" si="53"/>
        <v>0</v>
      </c>
    </row>
    <row r="1719" spans="1:37" x14ac:dyDescent="0.3">
      <c r="A1719">
        <v>11548</v>
      </c>
      <c r="B1719" t="s">
        <v>296</v>
      </c>
      <c r="C1719" t="s">
        <v>29</v>
      </c>
      <c r="D1719" t="s">
        <v>3065</v>
      </c>
      <c r="E1719" t="s">
        <v>3066</v>
      </c>
      <c r="F1719" t="s">
        <v>299</v>
      </c>
      <c r="G1719" t="s">
        <v>33</v>
      </c>
      <c r="H1719" t="s">
        <v>1929</v>
      </c>
      <c r="I1719" t="s">
        <v>1930</v>
      </c>
      <c r="J1719" t="s">
        <v>36</v>
      </c>
      <c r="K1719" t="s">
        <v>29</v>
      </c>
      <c r="L1719" t="s">
        <v>1930</v>
      </c>
      <c r="M1719" s="4">
        <v>39521</v>
      </c>
      <c r="N1719" s="4">
        <v>39521</v>
      </c>
      <c r="O1719" s="1">
        <v>39521</v>
      </c>
      <c r="P1719" t="s">
        <v>52</v>
      </c>
      <c r="R1719" t="s">
        <v>71</v>
      </c>
      <c r="S1719" t="s">
        <v>1931</v>
      </c>
      <c r="T1719" t="s">
        <v>305</v>
      </c>
      <c r="U1719" t="s">
        <v>98</v>
      </c>
      <c r="V1719" t="s">
        <v>57</v>
      </c>
      <c r="W1719" s="6" t="s">
        <v>306</v>
      </c>
      <c r="X1719" t="s">
        <v>76</v>
      </c>
      <c r="Y1719">
        <v>30</v>
      </c>
      <c r="Z1719">
        <v>21000</v>
      </c>
      <c r="AA1719" t="s">
        <v>299</v>
      </c>
      <c r="AB1719" s="5">
        <f t="shared" si="52"/>
        <v>21638.408070175439</v>
      </c>
      <c r="AC1719" s="3">
        <v>252210</v>
      </c>
      <c r="AD1719" s="3">
        <v>12.01</v>
      </c>
      <c r="AE1719" s="3">
        <v>0.4</v>
      </c>
      <c r="AF1719" t="s">
        <v>60</v>
      </c>
      <c r="AG1719" t="s">
        <v>47</v>
      </c>
      <c r="AH1719" s="8">
        <v>1815</v>
      </c>
      <c r="AI1719" s="12">
        <v>6074.62</v>
      </c>
      <c r="AJ1719" s="9">
        <v>403.54</v>
      </c>
      <c r="AK1719" s="5">
        <f t="shared" si="53"/>
        <v>0</v>
      </c>
    </row>
    <row r="1720" spans="1:37" x14ac:dyDescent="0.3">
      <c r="A1720">
        <v>11550</v>
      </c>
      <c r="B1720" t="s">
        <v>806</v>
      </c>
      <c r="C1720" t="s">
        <v>29</v>
      </c>
      <c r="D1720" t="s">
        <v>3067</v>
      </c>
      <c r="E1720" t="s">
        <v>3068</v>
      </c>
      <c r="F1720" t="s">
        <v>809</v>
      </c>
      <c r="G1720" t="s">
        <v>33</v>
      </c>
      <c r="H1720" t="s">
        <v>1929</v>
      </c>
      <c r="I1720" t="s">
        <v>1930</v>
      </c>
      <c r="J1720" t="s">
        <v>44</v>
      </c>
      <c r="K1720" t="s">
        <v>29</v>
      </c>
      <c r="L1720" t="s">
        <v>1930</v>
      </c>
      <c r="M1720" s="4">
        <v>39545</v>
      </c>
      <c r="N1720" s="4">
        <v>39545</v>
      </c>
      <c r="O1720" s="1">
        <v>39545</v>
      </c>
      <c r="P1720" t="s">
        <v>52</v>
      </c>
      <c r="R1720" t="s">
        <v>71</v>
      </c>
      <c r="S1720" t="s">
        <v>1931</v>
      </c>
      <c r="T1720" t="s">
        <v>563</v>
      </c>
      <c r="U1720" t="s">
        <v>564</v>
      </c>
      <c r="V1720" t="s">
        <v>57</v>
      </c>
      <c r="W1720" s="6" t="s">
        <v>565</v>
      </c>
      <c r="X1720" t="s">
        <v>146</v>
      </c>
      <c r="Y1720">
        <v>60</v>
      </c>
      <c r="Z1720">
        <v>1450</v>
      </c>
      <c r="AA1720" t="s">
        <v>809</v>
      </c>
      <c r="AB1720" s="5">
        <f t="shared" si="52"/>
        <v>21638.408070175439</v>
      </c>
      <c r="AC1720" s="3">
        <v>19575</v>
      </c>
      <c r="AD1720" s="3">
        <v>13.5</v>
      </c>
      <c r="AE1720" s="3">
        <v>0.22</v>
      </c>
      <c r="AF1720" t="s">
        <v>147</v>
      </c>
      <c r="AG1720" t="s">
        <v>47</v>
      </c>
      <c r="AH1720" s="8">
        <v>167</v>
      </c>
      <c r="AI1720" s="12">
        <v>1472.77</v>
      </c>
      <c r="AJ1720" s="9">
        <v>31.32</v>
      </c>
      <c r="AK1720" s="5">
        <f t="shared" si="53"/>
        <v>0</v>
      </c>
    </row>
    <row r="1721" spans="1:37" x14ac:dyDescent="0.3">
      <c r="A1721">
        <v>11551</v>
      </c>
      <c r="B1721" t="s">
        <v>148</v>
      </c>
      <c r="C1721" t="s">
        <v>29</v>
      </c>
      <c r="D1721" t="s">
        <v>3069</v>
      </c>
      <c r="E1721" t="s">
        <v>3070</v>
      </c>
      <c r="F1721" t="s">
        <v>151</v>
      </c>
      <c r="G1721" t="s">
        <v>33</v>
      </c>
      <c r="H1721" t="s">
        <v>1929</v>
      </c>
      <c r="I1721" t="s">
        <v>1930</v>
      </c>
      <c r="J1721" t="s">
        <v>36</v>
      </c>
      <c r="K1721" t="s">
        <v>29</v>
      </c>
      <c r="L1721" t="s">
        <v>1930</v>
      </c>
      <c r="M1721" s="4">
        <v>39549</v>
      </c>
      <c r="N1721" s="4">
        <v>39549</v>
      </c>
      <c r="O1721" s="1">
        <v>39549</v>
      </c>
      <c r="P1721" t="s">
        <v>52</v>
      </c>
      <c r="R1721" t="s">
        <v>53</v>
      </c>
      <c r="S1721" t="s">
        <v>1931</v>
      </c>
      <c r="T1721" t="s">
        <v>2377</v>
      </c>
      <c r="U1721" t="s">
        <v>98</v>
      </c>
      <c r="V1721" t="s">
        <v>99</v>
      </c>
      <c r="W1721" s="6" t="s">
        <v>2378</v>
      </c>
      <c r="X1721" t="s">
        <v>90</v>
      </c>
      <c r="Y1721">
        <v>180</v>
      </c>
      <c r="Z1721">
        <v>34</v>
      </c>
      <c r="AA1721" t="s">
        <v>151</v>
      </c>
      <c r="AB1721" s="5">
        <f t="shared" si="52"/>
        <v>21638.408070175439</v>
      </c>
      <c r="AC1721" s="3">
        <v>576.64</v>
      </c>
      <c r="AD1721" s="3">
        <v>16.96</v>
      </c>
      <c r="AE1721" s="3">
        <v>0.09</v>
      </c>
      <c r="AF1721" t="s">
        <v>416</v>
      </c>
      <c r="AG1721" t="s">
        <v>47</v>
      </c>
      <c r="AH1721" s="8">
        <v>14</v>
      </c>
      <c r="AI1721" s="12">
        <v>896.55</v>
      </c>
      <c r="AJ1721" s="9">
        <v>0.92</v>
      </c>
      <c r="AK1721" s="5">
        <f t="shared" si="53"/>
        <v>0</v>
      </c>
    </row>
    <row r="1722" spans="1:37" x14ac:dyDescent="0.3">
      <c r="A1722">
        <v>11552</v>
      </c>
      <c r="B1722" t="s">
        <v>221</v>
      </c>
      <c r="C1722" t="s">
        <v>29</v>
      </c>
      <c r="D1722" t="s">
        <v>3071</v>
      </c>
      <c r="E1722" t="s">
        <v>3072</v>
      </c>
      <c r="F1722" t="s">
        <v>224</v>
      </c>
      <c r="G1722" t="s">
        <v>33</v>
      </c>
      <c r="H1722" t="s">
        <v>1929</v>
      </c>
      <c r="I1722" t="s">
        <v>1930</v>
      </c>
      <c r="J1722" t="s">
        <v>36</v>
      </c>
      <c r="K1722" t="s">
        <v>29</v>
      </c>
      <c r="L1722" t="s">
        <v>1930</v>
      </c>
      <c r="M1722" s="4">
        <v>39513</v>
      </c>
      <c r="N1722" s="4">
        <v>39513</v>
      </c>
      <c r="O1722" s="1">
        <v>39513</v>
      </c>
      <c r="P1722" t="s">
        <v>52</v>
      </c>
      <c r="R1722" t="s">
        <v>71</v>
      </c>
      <c r="S1722" t="s">
        <v>1931</v>
      </c>
      <c r="T1722" t="s">
        <v>73</v>
      </c>
      <c r="U1722" t="s">
        <v>74</v>
      </c>
      <c r="V1722" t="s">
        <v>57</v>
      </c>
      <c r="W1722" s="6" t="s">
        <v>75</v>
      </c>
      <c r="X1722" t="s">
        <v>76</v>
      </c>
      <c r="Y1722">
        <v>60</v>
      </c>
      <c r="Z1722">
        <v>65500</v>
      </c>
      <c r="AA1722" t="s">
        <v>224</v>
      </c>
      <c r="AB1722" s="5">
        <f t="shared" si="52"/>
        <v>21638.408070175439</v>
      </c>
      <c r="AC1722" s="3">
        <v>199120</v>
      </c>
      <c r="AD1722" s="3">
        <v>3.04</v>
      </c>
      <c r="AE1722" s="3">
        <v>0.05</v>
      </c>
      <c r="AF1722" t="s">
        <v>77</v>
      </c>
      <c r="AG1722" t="s">
        <v>47</v>
      </c>
      <c r="AH1722" s="8">
        <v>3858</v>
      </c>
      <c r="AI1722" s="12">
        <v>12047.8</v>
      </c>
      <c r="AJ1722" s="9">
        <v>318.58999999999997</v>
      </c>
      <c r="AK1722" s="5">
        <f t="shared" si="53"/>
        <v>0</v>
      </c>
    </row>
    <row r="1723" spans="1:37" x14ac:dyDescent="0.3">
      <c r="A1723">
        <v>11553</v>
      </c>
      <c r="B1723" t="s">
        <v>148</v>
      </c>
      <c r="C1723" t="s">
        <v>29</v>
      </c>
      <c r="D1723" t="s">
        <v>2160</v>
      </c>
      <c r="E1723" t="s">
        <v>2161</v>
      </c>
      <c r="F1723" t="s">
        <v>151</v>
      </c>
      <c r="G1723" t="s">
        <v>33</v>
      </c>
      <c r="H1723" t="s">
        <v>1929</v>
      </c>
      <c r="I1723" t="s">
        <v>1930</v>
      </c>
      <c r="J1723" t="s">
        <v>36</v>
      </c>
      <c r="K1723" t="s">
        <v>29</v>
      </c>
      <c r="L1723" t="s">
        <v>1930</v>
      </c>
      <c r="M1723" s="4">
        <v>39552</v>
      </c>
      <c r="N1723" s="4">
        <v>39552</v>
      </c>
      <c r="O1723" s="1">
        <v>39552</v>
      </c>
      <c r="P1723" t="s">
        <v>52</v>
      </c>
      <c r="R1723" t="s">
        <v>71</v>
      </c>
      <c r="S1723" t="s">
        <v>1931</v>
      </c>
      <c r="T1723" t="s">
        <v>143</v>
      </c>
      <c r="U1723" t="s">
        <v>144</v>
      </c>
      <c r="V1723" t="s">
        <v>57</v>
      </c>
      <c r="W1723" s="6" t="s">
        <v>145</v>
      </c>
      <c r="X1723" t="s">
        <v>146</v>
      </c>
      <c r="Y1723">
        <v>60</v>
      </c>
      <c r="Z1723">
        <v>24345</v>
      </c>
      <c r="AA1723" t="s">
        <v>151</v>
      </c>
      <c r="AB1723" s="5">
        <f t="shared" si="52"/>
        <v>21638.408070175439</v>
      </c>
      <c r="AC1723" s="3">
        <v>230060.25</v>
      </c>
      <c r="AD1723" s="3">
        <v>9.4499999999999993</v>
      </c>
      <c r="AE1723" s="3">
        <v>0.16</v>
      </c>
      <c r="AF1723" t="s">
        <v>60</v>
      </c>
      <c r="AG1723" t="s">
        <v>109</v>
      </c>
      <c r="AH1723" s="8" t="s">
        <v>44</v>
      </c>
      <c r="AI1723" s="12" t="s">
        <v>44</v>
      </c>
      <c r="AJ1723" s="9">
        <v>368.1</v>
      </c>
      <c r="AK1723" s="5">
        <f t="shared" si="53"/>
        <v>0</v>
      </c>
    </row>
    <row r="1724" spans="1:37" x14ac:dyDescent="0.3">
      <c r="A1724">
        <v>11554</v>
      </c>
      <c r="B1724" t="s">
        <v>452</v>
      </c>
      <c r="C1724" t="s">
        <v>29</v>
      </c>
      <c r="D1724" t="s">
        <v>3073</v>
      </c>
      <c r="E1724" t="s">
        <v>3074</v>
      </c>
      <c r="F1724" t="s">
        <v>455</v>
      </c>
      <c r="G1724" t="s">
        <v>33</v>
      </c>
      <c r="H1724" t="s">
        <v>1929</v>
      </c>
      <c r="I1724" t="s">
        <v>1930</v>
      </c>
      <c r="J1724" t="s">
        <v>36</v>
      </c>
      <c r="K1724" t="s">
        <v>29</v>
      </c>
      <c r="L1724" t="s">
        <v>1930</v>
      </c>
      <c r="M1724" s="4">
        <v>39590</v>
      </c>
      <c r="N1724" s="4">
        <v>39590</v>
      </c>
      <c r="O1724" s="1">
        <v>39590</v>
      </c>
      <c r="P1724" t="s">
        <v>52</v>
      </c>
      <c r="R1724" t="s">
        <v>71</v>
      </c>
      <c r="S1724" t="s">
        <v>1931</v>
      </c>
      <c r="T1724" t="s">
        <v>461</v>
      </c>
      <c r="U1724" t="s">
        <v>462</v>
      </c>
      <c r="V1724" t="s">
        <v>57</v>
      </c>
      <c r="W1724" s="6" t="s">
        <v>463</v>
      </c>
      <c r="X1724" t="s">
        <v>146</v>
      </c>
      <c r="Y1724">
        <v>60</v>
      </c>
      <c r="Z1724">
        <v>39000</v>
      </c>
      <c r="AA1724" t="s">
        <v>455</v>
      </c>
      <c r="AB1724" s="5">
        <f t="shared" si="52"/>
        <v>21638.408070175439</v>
      </c>
      <c r="AC1724" s="3">
        <v>288600</v>
      </c>
      <c r="AD1724" s="3">
        <v>7.4</v>
      </c>
      <c r="AE1724" s="3">
        <v>0.12</v>
      </c>
      <c r="AF1724" t="s">
        <v>147</v>
      </c>
      <c r="AG1724" t="s">
        <v>47</v>
      </c>
      <c r="AH1724" s="8">
        <v>7719</v>
      </c>
      <c r="AI1724" s="12">
        <v>6260.71</v>
      </c>
      <c r="AJ1724" s="9">
        <v>461.76</v>
      </c>
      <c r="AK1724" s="5">
        <f t="shared" si="53"/>
        <v>0</v>
      </c>
    </row>
    <row r="1725" spans="1:37" x14ac:dyDescent="0.3">
      <c r="A1725">
        <v>11555</v>
      </c>
      <c r="B1725" t="s">
        <v>152</v>
      </c>
      <c r="C1725" t="s">
        <v>29</v>
      </c>
      <c r="D1725" t="s">
        <v>2496</v>
      </c>
      <c r="E1725" t="s">
        <v>2497</v>
      </c>
      <c r="F1725" t="s">
        <v>155</v>
      </c>
      <c r="G1725" t="s">
        <v>33</v>
      </c>
      <c r="H1725" t="s">
        <v>1929</v>
      </c>
      <c r="I1725" t="s">
        <v>1930</v>
      </c>
      <c r="J1725" t="s">
        <v>310</v>
      </c>
      <c r="K1725" t="s">
        <v>29</v>
      </c>
      <c r="L1725" t="s">
        <v>1930</v>
      </c>
      <c r="M1725" s="4">
        <v>39655</v>
      </c>
      <c r="N1725" s="4">
        <v>39655</v>
      </c>
      <c r="O1725" s="1">
        <v>39655</v>
      </c>
      <c r="P1725" t="s">
        <v>52</v>
      </c>
      <c r="R1725" t="s">
        <v>71</v>
      </c>
      <c r="S1725" t="s">
        <v>1931</v>
      </c>
      <c r="T1725" t="s">
        <v>305</v>
      </c>
      <c r="U1725" t="s">
        <v>98</v>
      </c>
      <c r="V1725" t="s">
        <v>57</v>
      </c>
      <c r="W1725" s="6" t="s">
        <v>306</v>
      </c>
      <c r="X1725" t="s">
        <v>76</v>
      </c>
      <c r="Y1725">
        <v>30</v>
      </c>
      <c r="Z1725">
        <v>4000</v>
      </c>
      <c r="AA1725" t="s">
        <v>155</v>
      </c>
      <c r="AB1725" s="5">
        <f t="shared" si="52"/>
        <v>21638.408070175439</v>
      </c>
      <c r="AC1725" s="3">
        <v>48040</v>
      </c>
      <c r="AD1725" s="3">
        <v>12.01</v>
      </c>
      <c r="AE1725" s="3">
        <v>0.4</v>
      </c>
      <c r="AF1725" t="s">
        <v>60</v>
      </c>
      <c r="AG1725" t="s">
        <v>109</v>
      </c>
      <c r="AH1725" s="8" t="s">
        <v>44</v>
      </c>
      <c r="AI1725" s="12" t="s">
        <v>44</v>
      </c>
      <c r="AJ1725" s="9">
        <v>76.86</v>
      </c>
      <c r="AK1725" s="5">
        <f t="shared" si="53"/>
        <v>0</v>
      </c>
    </row>
    <row r="1726" spans="1:37" x14ac:dyDescent="0.3">
      <c r="A1726">
        <v>11556</v>
      </c>
      <c r="B1726" t="s">
        <v>91</v>
      </c>
      <c r="C1726" t="s">
        <v>29</v>
      </c>
      <c r="D1726" t="s">
        <v>2812</v>
      </c>
      <c r="E1726" t="s">
        <v>2813</v>
      </c>
      <c r="F1726" t="s">
        <v>94</v>
      </c>
      <c r="G1726" t="s">
        <v>33</v>
      </c>
      <c r="H1726" t="s">
        <v>1929</v>
      </c>
      <c r="I1726" t="s">
        <v>1930</v>
      </c>
      <c r="J1726" t="s">
        <v>310</v>
      </c>
      <c r="K1726" t="s">
        <v>29</v>
      </c>
      <c r="L1726" t="s">
        <v>1930</v>
      </c>
      <c r="M1726" s="4">
        <v>39652</v>
      </c>
      <c r="N1726" s="4">
        <v>39652</v>
      </c>
      <c r="O1726" s="1">
        <v>39652</v>
      </c>
      <c r="P1726" t="s">
        <v>52</v>
      </c>
      <c r="R1726" t="s">
        <v>71</v>
      </c>
      <c r="S1726" t="s">
        <v>1931</v>
      </c>
      <c r="T1726" t="s">
        <v>461</v>
      </c>
      <c r="U1726" t="s">
        <v>462</v>
      </c>
      <c r="V1726" t="s">
        <v>57</v>
      </c>
      <c r="W1726" s="6" t="s">
        <v>463</v>
      </c>
      <c r="X1726" t="s">
        <v>146</v>
      </c>
      <c r="Y1726">
        <v>60</v>
      </c>
      <c r="Z1726">
        <v>60000</v>
      </c>
      <c r="AA1726" t="s">
        <v>94</v>
      </c>
      <c r="AB1726" s="5">
        <f t="shared" si="52"/>
        <v>21638.408070175439</v>
      </c>
      <c r="AC1726" s="3">
        <v>432000</v>
      </c>
      <c r="AD1726" s="3">
        <v>7.2</v>
      </c>
      <c r="AE1726" s="3">
        <v>0.12</v>
      </c>
      <c r="AF1726" t="s">
        <v>605</v>
      </c>
      <c r="AG1726" t="s">
        <v>109</v>
      </c>
      <c r="AH1726" s="8" t="s">
        <v>44</v>
      </c>
      <c r="AI1726" s="12" t="s">
        <v>44</v>
      </c>
      <c r="AJ1726" s="9">
        <v>691.2</v>
      </c>
      <c r="AK1726" s="5">
        <f t="shared" si="53"/>
        <v>0</v>
      </c>
    </row>
    <row r="1727" spans="1:37" x14ac:dyDescent="0.3">
      <c r="A1727">
        <v>11557</v>
      </c>
      <c r="B1727" t="s">
        <v>860</v>
      </c>
      <c r="C1727" t="s">
        <v>29</v>
      </c>
      <c r="D1727" t="s">
        <v>3075</v>
      </c>
      <c r="E1727" t="s">
        <v>3076</v>
      </c>
      <c r="F1727" t="s">
        <v>282</v>
      </c>
      <c r="G1727" t="s">
        <v>33</v>
      </c>
      <c r="H1727" t="s">
        <v>1929</v>
      </c>
      <c r="I1727" t="s">
        <v>1930</v>
      </c>
      <c r="J1727" t="s">
        <v>36</v>
      </c>
      <c r="K1727" t="s">
        <v>29</v>
      </c>
      <c r="L1727" t="s">
        <v>1930</v>
      </c>
      <c r="M1727" s="4">
        <v>39588</v>
      </c>
      <c r="N1727" s="4">
        <v>39588</v>
      </c>
      <c r="O1727" s="1">
        <v>39588</v>
      </c>
      <c r="P1727" t="s">
        <v>52</v>
      </c>
      <c r="R1727" t="s">
        <v>71</v>
      </c>
      <c r="S1727" t="s">
        <v>1931</v>
      </c>
      <c r="T1727" t="s">
        <v>115</v>
      </c>
      <c r="U1727" t="s">
        <v>116</v>
      </c>
      <c r="V1727" t="s">
        <v>117</v>
      </c>
      <c r="W1727" s="6" t="s">
        <v>118</v>
      </c>
      <c r="X1727" t="s">
        <v>76</v>
      </c>
      <c r="Y1727">
        <v>120</v>
      </c>
      <c r="Z1727">
        <v>1530</v>
      </c>
      <c r="AA1727" t="s">
        <v>282</v>
      </c>
      <c r="AB1727" s="5">
        <f t="shared" si="52"/>
        <v>21638.408070175439</v>
      </c>
      <c r="AC1727" s="3">
        <v>125766</v>
      </c>
      <c r="AD1727" s="3">
        <v>82.2</v>
      </c>
      <c r="AE1727" s="3">
        <v>0.68</v>
      </c>
      <c r="AF1727" t="s">
        <v>122</v>
      </c>
      <c r="AG1727" t="s">
        <v>47</v>
      </c>
      <c r="AH1727" s="8">
        <v>347</v>
      </c>
      <c r="AI1727" s="12">
        <v>4220.1499999999996</v>
      </c>
      <c r="AJ1727" s="9">
        <v>201.23</v>
      </c>
      <c r="AK1727" s="5">
        <f t="shared" si="53"/>
        <v>0</v>
      </c>
    </row>
    <row r="1728" spans="1:37" x14ac:dyDescent="0.3">
      <c r="A1728">
        <v>11558</v>
      </c>
      <c r="B1728" t="s">
        <v>102</v>
      </c>
      <c r="C1728" t="s">
        <v>29</v>
      </c>
      <c r="D1728" t="s">
        <v>3077</v>
      </c>
      <c r="E1728" t="s">
        <v>3078</v>
      </c>
      <c r="F1728" t="s">
        <v>105</v>
      </c>
      <c r="G1728" t="s">
        <v>33</v>
      </c>
      <c r="H1728" t="s">
        <v>1929</v>
      </c>
      <c r="I1728" t="s">
        <v>1930</v>
      </c>
      <c r="J1728" t="s">
        <v>36</v>
      </c>
      <c r="K1728" t="s">
        <v>29</v>
      </c>
      <c r="L1728" t="s">
        <v>1930</v>
      </c>
      <c r="M1728" s="4">
        <v>39639</v>
      </c>
      <c r="N1728" s="4">
        <v>39639</v>
      </c>
      <c r="O1728" s="1">
        <v>39639</v>
      </c>
      <c r="P1728" t="s">
        <v>52</v>
      </c>
      <c r="R1728" t="s">
        <v>71</v>
      </c>
      <c r="S1728" t="s">
        <v>1931</v>
      </c>
      <c r="T1728" t="s">
        <v>73</v>
      </c>
      <c r="U1728" t="s">
        <v>74</v>
      </c>
      <c r="V1728" t="s">
        <v>57</v>
      </c>
      <c r="W1728" s="6" t="s">
        <v>75</v>
      </c>
      <c r="X1728" t="s">
        <v>76</v>
      </c>
      <c r="Y1728">
        <v>60</v>
      </c>
      <c r="Z1728">
        <v>11352</v>
      </c>
      <c r="AA1728" t="s">
        <v>105</v>
      </c>
      <c r="AB1728" s="5">
        <f t="shared" si="52"/>
        <v>21638.408070175439</v>
      </c>
      <c r="AC1728" s="3">
        <v>33034.32</v>
      </c>
      <c r="AD1728" s="3">
        <v>2.91</v>
      </c>
      <c r="AE1728" s="3">
        <v>0.05</v>
      </c>
      <c r="AF1728" t="s">
        <v>60</v>
      </c>
      <c r="AG1728" t="s">
        <v>47</v>
      </c>
      <c r="AH1728" s="8">
        <v>572</v>
      </c>
      <c r="AI1728" s="12">
        <v>4152.5600000000004</v>
      </c>
      <c r="AJ1728" s="9">
        <v>52.85</v>
      </c>
      <c r="AK1728" s="5">
        <f t="shared" si="53"/>
        <v>0</v>
      </c>
    </row>
    <row r="1729" spans="1:37" x14ac:dyDescent="0.3">
      <c r="A1729">
        <v>11559</v>
      </c>
      <c r="B1729" t="s">
        <v>102</v>
      </c>
      <c r="C1729" t="s">
        <v>29</v>
      </c>
      <c r="D1729" t="s">
        <v>3079</v>
      </c>
      <c r="E1729" t="s">
        <v>3080</v>
      </c>
      <c r="F1729" t="s">
        <v>105</v>
      </c>
      <c r="G1729" t="s">
        <v>33</v>
      </c>
      <c r="H1729" t="s">
        <v>1929</v>
      </c>
      <c r="I1729" t="s">
        <v>1930</v>
      </c>
      <c r="J1729" t="s">
        <v>36</v>
      </c>
      <c r="K1729" t="s">
        <v>29</v>
      </c>
      <c r="L1729" t="s">
        <v>1930</v>
      </c>
      <c r="M1729" s="4">
        <v>39717</v>
      </c>
      <c r="N1729" s="4">
        <v>39717</v>
      </c>
      <c r="O1729" s="1">
        <v>39717</v>
      </c>
      <c r="P1729" t="s">
        <v>52</v>
      </c>
      <c r="R1729" t="s">
        <v>71</v>
      </c>
      <c r="S1729" t="s">
        <v>1931</v>
      </c>
      <c r="T1729" t="s">
        <v>115</v>
      </c>
      <c r="U1729" t="s">
        <v>116</v>
      </c>
      <c r="V1729" t="s">
        <v>117</v>
      </c>
      <c r="W1729" s="6" t="s">
        <v>118</v>
      </c>
      <c r="X1729" t="s">
        <v>76</v>
      </c>
      <c r="Y1729">
        <v>120</v>
      </c>
      <c r="Z1729">
        <v>2580</v>
      </c>
      <c r="AA1729" t="s">
        <v>105</v>
      </c>
      <c r="AB1729" s="5">
        <f t="shared" si="52"/>
        <v>21638.408070175439</v>
      </c>
      <c r="AC1729" s="3">
        <v>106038</v>
      </c>
      <c r="AD1729" s="3">
        <v>41.1</v>
      </c>
      <c r="AE1729" s="3">
        <v>0.34</v>
      </c>
      <c r="AF1729" t="s">
        <v>122</v>
      </c>
      <c r="AG1729" t="s">
        <v>47</v>
      </c>
      <c r="AH1729" s="8">
        <v>587</v>
      </c>
      <c r="AI1729" s="12">
        <v>1153.97</v>
      </c>
      <c r="AJ1729" s="9">
        <v>169.66</v>
      </c>
      <c r="AK1729" s="5">
        <f t="shared" si="53"/>
        <v>0</v>
      </c>
    </row>
    <row r="1730" spans="1:37" x14ac:dyDescent="0.3">
      <c r="A1730">
        <v>11560</v>
      </c>
      <c r="B1730" t="s">
        <v>221</v>
      </c>
      <c r="C1730" t="s">
        <v>29</v>
      </c>
      <c r="D1730" t="s">
        <v>3081</v>
      </c>
      <c r="E1730" t="s">
        <v>3082</v>
      </c>
      <c r="F1730" t="s">
        <v>224</v>
      </c>
      <c r="G1730" t="s">
        <v>33</v>
      </c>
      <c r="H1730" t="s">
        <v>1929</v>
      </c>
      <c r="I1730" t="s">
        <v>1930</v>
      </c>
      <c r="J1730" t="s">
        <v>36</v>
      </c>
      <c r="K1730" t="s">
        <v>29</v>
      </c>
      <c r="L1730" t="s">
        <v>1930</v>
      </c>
      <c r="M1730" s="4">
        <v>39763</v>
      </c>
      <c r="N1730" s="4">
        <v>39763</v>
      </c>
      <c r="O1730" s="1">
        <v>39763</v>
      </c>
      <c r="P1730" t="s">
        <v>52</v>
      </c>
      <c r="R1730" t="s">
        <v>71</v>
      </c>
      <c r="S1730" t="s">
        <v>1931</v>
      </c>
      <c r="T1730" t="s">
        <v>249</v>
      </c>
      <c r="U1730" t="s">
        <v>89</v>
      </c>
      <c r="V1730" t="s">
        <v>57</v>
      </c>
      <c r="W1730" s="6" t="s">
        <v>244</v>
      </c>
      <c r="X1730" t="s">
        <v>76</v>
      </c>
      <c r="Y1730">
        <v>60</v>
      </c>
      <c r="Z1730">
        <v>5000</v>
      </c>
      <c r="AA1730" t="s">
        <v>224</v>
      </c>
      <c r="AB1730" s="5">
        <f t="shared" si="52"/>
        <v>21638.408070175439</v>
      </c>
      <c r="AC1730" s="3">
        <v>39500</v>
      </c>
      <c r="AD1730" s="3">
        <v>7.9</v>
      </c>
      <c r="AE1730" s="3">
        <v>0.13</v>
      </c>
      <c r="AF1730" t="s">
        <v>60</v>
      </c>
      <c r="AG1730" t="s">
        <v>47</v>
      </c>
      <c r="AH1730" s="8">
        <v>229</v>
      </c>
      <c r="AI1730" s="12">
        <v>1774.3</v>
      </c>
      <c r="AJ1730" s="9">
        <v>77.42</v>
      </c>
      <c r="AK1730" s="5">
        <f t="shared" si="53"/>
        <v>0</v>
      </c>
    </row>
    <row r="1731" spans="1:37" x14ac:dyDescent="0.3">
      <c r="A1731">
        <v>11561</v>
      </c>
      <c r="B1731" t="s">
        <v>152</v>
      </c>
      <c r="C1731" t="s">
        <v>29</v>
      </c>
      <c r="D1731" t="s">
        <v>3083</v>
      </c>
      <c r="E1731" t="s">
        <v>3084</v>
      </c>
      <c r="F1731" t="s">
        <v>155</v>
      </c>
      <c r="G1731" t="s">
        <v>33</v>
      </c>
      <c r="H1731" t="s">
        <v>1929</v>
      </c>
      <c r="I1731" t="s">
        <v>1930</v>
      </c>
      <c r="J1731" t="s">
        <v>310</v>
      </c>
      <c r="K1731" t="s">
        <v>29</v>
      </c>
      <c r="L1731" t="s">
        <v>1930</v>
      </c>
      <c r="M1731" s="4">
        <v>39771</v>
      </c>
      <c r="N1731" s="4">
        <v>39771</v>
      </c>
      <c r="O1731" s="1">
        <v>39771</v>
      </c>
      <c r="P1731" t="s">
        <v>52</v>
      </c>
      <c r="R1731" t="s">
        <v>71</v>
      </c>
      <c r="S1731" t="s">
        <v>1931</v>
      </c>
      <c r="T1731" t="s">
        <v>2006</v>
      </c>
      <c r="U1731" t="s">
        <v>850</v>
      </c>
      <c r="V1731" t="s">
        <v>57</v>
      </c>
      <c r="W1731" s="6" t="s">
        <v>2007</v>
      </c>
      <c r="X1731" t="s">
        <v>146</v>
      </c>
      <c r="Y1731">
        <v>30</v>
      </c>
      <c r="Z1731">
        <v>8000</v>
      </c>
      <c r="AA1731" t="s">
        <v>155</v>
      </c>
      <c r="AB1731" s="5">
        <f t="shared" ref="AB1731:AB1794" si="54">AVERAGEIF(P:P,P1732,Z:Z)</f>
        <v>21638.408070175439</v>
      </c>
      <c r="AC1731" s="3">
        <v>16000</v>
      </c>
      <c r="AD1731" s="3">
        <v>2</v>
      </c>
      <c r="AE1731" s="3">
        <v>7.0000000000000007E-2</v>
      </c>
      <c r="AF1731" t="s">
        <v>147</v>
      </c>
      <c r="AG1731" t="s">
        <v>47</v>
      </c>
      <c r="AH1731" s="8">
        <v>8855</v>
      </c>
      <c r="AI1731" s="12">
        <v>29883.7</v>
      </c>
      <c r="AJ1731" s="9">
        <v>31.36</v>
      </c>
      <c r="AK1731" s="5">
        <f t="shared" ref="AK1731:AK1794" si="55">M1731-N1731</f>
        <v>0</v>
      </c>
    </row>
    <row r="1732" spans="1:37" hidden="1" x14ac:dyDescent="0.3">
      <c r="A1732">
        <v>11562</v>
      </c>
      <c r="B1732" t="s">
        <v>91</v>
      </c>
      <c r="C1732" t="s">
        <v>29</v>
      </c>
      <c r="D1732" t="s">
        <v>3085</v>
      </c>
      <c r="E1732" t="s">
        <v>3086</v>
      </c>
      <c r="F1732" t="s">
        <v>94</v>
      </c>
      <c r="G1732" t="s">
        <v>33</v>
      </c>
      <c r="H1732" t="s">
        <v>1929</v>
      </c>
      <c r="I1732" t="s">
        <v>1930</v>
      </c>
      <c r="J1732" t="s">
        <v>36</v>
      </c>
      <c r="K1732" t="s">
        <v>29</v>
      </c>
      <c r="L1732" t="s">
        <v>1930</v>
      </c>
      <c r="M1732" s="4">
        <v>39793</v>
      </c>
      <c r="N1732" s="4">
        <v>39793</v>
      </c>
      <c r="O1732" s="1">
        <v>39793</v>
      </c>
      <c r="P1732" t="s">
        <v>52</v>
      </c>
      <c r="R1732" t="s">
        <v>71</v>
      </c>
      <c r="S1732" t="s">
        <v>1931</v>
      </c>
      <c r="T1732" t="s">
        <v>249</v>
      </c>
      <c r="U1732" t="s">
        <v>89</v>
      </c>
      <c r="V1732" t="s">
        <v>57</v>
      </c>
      <c r="W1732" s="6" t="s">
        <v>244</v>
      </c>
      <c r="X1732" t="s">
        <v>76</v>
      </c>
      <c r="Y1732">
        <v>60</v>
      </c>
      <c r="Z1732">
        <v>2306</v>
      </c>
      <c r="AA1732" t="s">
        <v>94</v>
      </c>
      <c r="AB1732" s="5">
        <f t="shared" si="54"/>
        <v>2371.7673611111113</v>
      </c>
      <c r="AC1732" s="3">
        <v>18793.900000000001</v>
      </c>
      <c r="AD1732" s="3">
        <v>8.15</v>
      </c>
      <c r="AE1732" s="3">
        <v>0.14000000000000001</v>
      </c>
      <c r="AF1732" t="s">
        <v>60</v>
      </c>
      <c r="AG1732" t="s">
        <v>47</v>
      </c>
      <c r="AH1732" s="8">
        <v>132</v>
      </c>
      <c r="AI1732" s="7">
        <v>1659.48</v>
      </c>
      <c r="AJ1732" s="9">
        <v>36.840000000000003</v>
      </c>
      <c r="AK1732" s="5">
        <f t="shared" si="55"/>
        <v>0</v>
      </c>
    </row>
    <row r="1733" spans="1:37" x14ac:dyDescent="0.3">
      <c r="A1733">
        <v>11563</v>
      </c>
      <c r="B1733" t="s">
        <v>543</v>
      </c>
      <c r="C1733" t="s">
        <v>29</v>
      </c>
      <c r="D1733" t="s">
        <v>3087</v>
      </c>
      <c r="E1733" t="s">
        <v>3088</v>
      </c>
      <c r="F1733" t="s">
        <v>546</v>
      </c>
      <c r="G1733" t="s">
        <v>33</v>
      </c>
      <c r="H1733" t="s">
        <v>1929</v>
      </c>
      <c r="I1733" t="s">
        <v>1930</v>
      </c>
      <c r="J1733" t="s">
        <v>310</v>
      </c>
      <c r="K1733" t="s">
        <v>29</v>
      </c>
      <c r="L1733" t="s">
        <v>1930</v>
      </c>
      <c r="M1733" s="4">
        <v>39744</v>
      </c>
      <c r="N1733" s="4">
        <v>39744</v>
      </c>
      <c r="O1733" s="1">
        <v>39744</v>
      </c>
      <c r="P1733" t="s">
        <v>38</v>
      </c>
      <c r="R1733" t="s">
        <v>252</v>
      </c>
      <c r="S1733" t="s">
        <v>1931</v>
      </c>
      <c r="T1733" t="s">
        <v>253</v>
      </c>
      <c r="U1733" t="s">
        <v>253</v>
      </c>
      <c r="V1733" t="s">
        <v>57</v>
      </c>
      <c r="W1733" s="6" t="s">
        <v>44</v>
      </c>
      <c r="X1733" t="s">
        <v>254</v>
      </c>
      <c r="Y1733">
        <v>100</v>
      </c>
      <c r="Z1733">
        <v>5000</v>
      </c>
      <c r="AA1733" t="s">
        <v>546</v>
      </c>
      <c r="AB1733" s="5">
        <f t="shared" si="54"/>
        <v>21638.408070175439</v>
      </c>
      <c r="AC1733" s="3">
        <v>50</v>
      </c>
      <c r="AD1733" s="3">
        <v>0.01</v>
      </c>
      <c r="AE1733" s="3">
        <v>0</v>
      </c>
      <c r="AF1733" t="s">
        <v>202</v>
      </c>
      <c r="AG1733" t="s">
        <v>47</v>
      </c>
      <c r="AH1733" s="8" t="s">
        <v>44</v>
      </c>
      <c r="AI1733" s="12" t="s">
        <v>44</v>
      </c>
      <c r="AJ1733" s="9">
        <v>0.1</v>
      </c>
      <c r="AK1733" s="5">
        <f t="shared" si="55"/>
        <v>0</v>
      </c>
    </row>
    <row r="1734" spans="1:37" x14ac:dyDescent="0.3">
      <c r="A1734">
        <v>11564</v>
      </c>
      <c r="B1734" t="s">
        <v>860</v>
      </c>
      <c r="C1734" t="s">
        <v>29</v>
      </c>
      <c r="D1734" t="s">
        <v>3089</v>
      </c>
      <c r="E1734" t="s">
        <v>3090</v>
      </c>
      <c r="F1734" t="s">
        <v>282</v>
      </c>
      <c r="G1734" t="s">
        <v>33</v>
      </c>
      <c r="H1734" t="s">
        <v>1929</v>
      </c>
      <c r="I1734" t="s">
        <v>1930</v>
      </c>
      <c r="J1734" t="s">
        <v>36</v>
      </c>
      <c r="K1734" t="s">
        <v>29</v>
      </c>
      <c r="L1734" t="s">
        <v>1930</v>
      </c>
      <c r="M1734" s="4">
        <v>39773</v>
      </c>
      <c r="N1734" s="4">
        <v>39773</v>
      </c>
      <c r="O1734" s="1">
        <v>39773</v>
      </c>
      <c r="P1734" t="s">
        <v>52</v>
      </c>
      <c r="R1734" t="s">
        <v>71</v>
      </c>
      <c r="S1734" t="s">
        <v>1931</v>
      </c>
      <c r="T1734" t="s">
        <v>249</v>
      </c>
      <c r="U1734" t="s">
        <v>89</v>
      </c>
      <c r="V1734" t="s">
        <v>57</v>
      </c>
      <c r="W1734" s="6" t="s">
        <v>244</v>
      </c>
      <c r="X1734" t="s">
        <v>76</v>
      </c>
      <c r="Y1734">
        <v>60</v>
      </c>
      <c r="Z1734">
        <v>416</v>
      </c>
      <c r="AA1734" t="s">
        <v>282</v>
      </c>
      <c r="AB1734" s="5">
        <f t="shared" si="54"/>
        <v>21638.408070175439</v>
      </c>
      <c r="AC1734" s="3">
        <v>3286.4</v>
      </c>
      <c r="AD1734" s="3">
        <v>7.9</v>
      </c>
      <c r="AE1734" s="3">
        <v>0.13</v>
      </c>
      <c r="AF1734" t="s">
        <v>60</v>
      </c>
      <c r="AG1734" t="s">
        <v>47</v>
      </c>
      <c r="AH1734" s="8">
        <v>49</v>
      </c>
      <c r="AI1734" s="12">
        <v>1465.71</v>
      </c>
      <c r="AJ1734" s="9">
        <v>6.44</v>
      </c>
      <c r="AK1734" s="5">
        <f t="shared" si="55"/>
        <v>0</v>
      </c>
    </row>
    <row r="1735" spans="1:37" x14ac:dyDescent="0.3">
      <c r="A1735">
        <v>11565</v>
      </c>
      <c r="B1735" t="s">
        <v>806</v>
      </c>
      <c r="C1735" t="s">
        <v>29</v>
      </c>
      <c r="D1735" t="s">
        <v>3091</v>
      </c>
      <c r="E1735" t="s">
        <v>3092</v>
      </c>
      <c r="F1735" t="s">
        <v>809</v>
      </c>
      <c r="G1735" t="s">
        <v>33</v>
      </c>
      <c r="H1735" t="s">
        <v>1929</v>
      </c>
      <c r="I1735" t="s">
        <v>1930</v>
      </c>
      <c r="J1735" t="s">
        <v>36</v>
      </c>
      <c r="K1735" t="s">
        <v>29</v>
      </c>
      <c r="L1735" t="s">
        <v>1930</v>
      </c>
      <c r="M1735" s="4">
        <v>39875</v>
      </c>
      <c r="N1735" s="4">
        <v>39875</v>
      </c>
      <c r="O1735" s="1">
        <v>39875</v>
      </c>
      <c r="P1735" t="s">
        <v>52</v>
      </c>
      <c r="R1735" t="s">
        <v>71</v>
      </c>
      <c r="S1735" t="s">
        <v>1931</v>
      </c>
      <c r="T1735" t="s">
        <v>249</v>
      </c>
      <c r="U1735" t="s">
        <v>89</v>
      </c>
      <c r="V1735" t="s">
        <v>57</v>
      </c>
      <c r="W1735" s="6" t="s">
        <v>244</v>
      </c>
      <c r="X1735" t="s">
        <v>76</v>
      </c>
      <c r="Y1735">
        <v>60</v>
      </c>
      <c r="Z1735">
        <v>50</v>
      </c>
      <c r="AA1735" t="s">
        <v>809</v>
      </c>
      <c r="AB1735" s="5">
        <f t="shared" si="54"/>
        <v>21638.408070175439</v>
      </c>
      <c r="AC1735" s="3">
        <v>395</v>
      </c>
      <c r="AD1735" s="3">
        <v>7.9</v>
      </c>
      <c r="AE1735" s="3">
        <v>0.13</v>
      </c>
      <c r="AF1735" t="s">
        <v>60</v>
      </c>
      <c r="AG1735" t="s">
        <v>47</v>
      </c>
      <c r="AH1735" s="8">
        <v>3</v>
      </c>
      <c r="AI1735" s="12">
        <v>978.92</v>
      </c>
      <c r="AJ1735" s="9">
        <v>0.77</v>
      </c>
      <c r="AK1735" s="5">
        <f t="shared" si="55"/>
        <v>0</v>
      </c>
    </row>
    <row r="1736" spans="1:37" x14ac:dyDescent="0.3">
      <c r="A1736">
        <v>11567</v>
      </c>
      <c r="B1736" t="s">
        <v>91</v>
      </c>
      <c r="C1736" t="s">
        <v>29</v>
      </c>
      <c r="D1736" t="s">
        <v>3093</v>
      </c>
      <c r="E1736" t="s">
        <v>3094</v>
      </c>
      <c r="F1736" t="s">
        <v>94</v>
      </c>
      <c r="G1736" t="s">
        <v>33</v>
      </c>
      <c r="H1736" t="s">
        <v>1929</v>
      </c>
      <c r="I1736" t="s">
        <v>1930</v>
      </c>
      <c r="J1736" t="s">
        <v>310</v>
      </c>
      <c r="K1736" t="s">
        <v>29</v>
      </c>
      <c r="L1736" t="s">
        <v>1930</v>
      </c>
      <c r="M1736" s="4">
        <v>39742</v>
      </c>
      <c r="N1736" s="4">
        <v>39742</v>
      </c>
      <c r="O1736" s="1">
        <v>39742</v>
      </c>
      <c r="P1736" t="s">
        <v>52</v>
      </c>
      <c r="R1736" t="s">
        <v>71</v>
      </c>
      <c r="S1736" t="s">
        <v>1931</v>
      </c>
      <c r="T1736" t="s">
        <v>106</v>
      </c>
      <c r="U1736" t="s">
        <v>56</v>
      </c>
      <c r="V1736" t="s">
        <v>57</v>
      </c>
      <c r="W1736" s="6" t="s">
        <v>100</v>
      </c>
      <c r="X1736" t="s">
        <v>76</v>
      </c>
      <c r="Y1736">
        <v>60</v>
      </c>
      <c r="Z1736">
        <v>40454</v>
      </c>
      <c r="AA1736" t="s">
        <v>94</v>
      </c>
      <c r="AB1736" s="5">
        <f t="shared" si="54"/>
        <v>21638.408070175439</v>
      </c>
      <c r="AC1736" s="3">
        <v>137543.6</v>
      </c>
      <c r="AD1736" s="3">
        <v>3.4</v>
      </c>
      <c r="AE1736" s="3">
        <v>0.06</v>
      </c>
      <c r="AF1736" t="s">
        <v>60</v>
      </c>
      <c r="AG1736" t="s">
        <v>47</v>
      </c>
      <c r="AH1736" s="8">
        <v>3787</v>
      </c>
      <c r="AI1736" s="12">
        <v>4060.55</v>
      </c>
      <c r="AJ1736" s="9">
        <v>269.58999999999997</v>
      </c>
      <c r="AK1736" s="5">
        <f t="shared" si="55"/>
        <v>0</v>
      </c>
    </row>
    <row r="1737" spans="1:37" x14ac:dyDescent="0.3">
      <c r="A1737">
        <v>11568</v>
      </c>
      <c r="B1737" t="s">
        <v>806</v>
      </c>
      <c r="C1737" t="s">
        <v>29</v>
      </c>
      <c r="D1737" t="s">
        <v>3095</v>
      </c>
      <c r="E1737" t="s">
        <v>3096</v>
      </c>
      <c r="F1737" t="s">
        <v>809</v>
      </c>
      <c r="G1737" t="s">
        <v>33</v>
      </c>
      <c r="H1737" t="s">
        <v>1929</v>
      </c>
      <c r="I1737" t="s">
        <v>1930</v>
      </c>
      <c r="J1737" t="s">
        <v>310</v>
      </c>
      <c r="K1737" t="s">
        <v>29</v>
      </c>
      <c r="L1737" t="s">
        <v>1930</v>
      </c>
      <c r="M1737" s="4">
        <v>39797</v>
      </c>
      <c r="N1737" s="4">
        <v>39797</v>
      </c>
      <c r="O1737" s="1">
        <v>39797</v>
      </c>
      <c r="P1737" t="s">
        <v>52</v>
      </c>
      <c r="R1737" t="s">
        <v>71</v>
      </c>
      <c r="S1737" t="s">
        <v>1931</v>
      </c>
      <c r="T1737" t="s">
        <v>106</v>
      </c>
      <c r="U1737" t="s">
        <v>56</v>
      </c>
      <c r="V1737" t="s">
        <v>57</v>
      </c>
      <c r="W1737" s="6" t="s">
        <v>100</v>
      </c>
      <c r="X1737" t="s">
        <v>76</v>
      </c>
      <c r="Y1737">
        <v>60</v>
      </c>
      <c r="Z1737">
        <v>2523</v>
      </c>
      <c r="AA1737" t="s">
        <v>809</v>
      </c>
      <c r="AB1737" s="5">
        <f t="shared" si="54"/>
        <v>21638.408070175439</v>
      </c>
      <c r="AC1737" s="3">
        <v>8073.6</v>
      </c>
      <c r="AD1737" s="3">
        <v>3.2</v>
      </c>
      <c r="AE1737" s="3">
        <v>0.05</v>
      </c>
      <c r="AF1737" t="s">
        <v>554</v>
      </c>
      <c r="AG1737" t="s">
        <v>47</v>
      </c>
      <c r="AH1737" s="8">
        <v>585</v>
      </c>
      <c r="AI1737" s="12">
        <v>5698.01</v>
      </c>
      <c r="AJ1737" s="9">
        <v>15.82</v>
      </c>
      <c r="AK1737" s="5">
        <f t="shared" si="55"/>
        <v>0</v>
      </c>
    </row>
    <row r="1738" spans="1:37" x14ac:dyDescent="0.3">
      <c r="A1738">
        <v>11569</v>
      </c>
      <c r="B1738" t="s">
        <v>137</v>
      </c>
      <c r="C1738" t="s">
        <v>29</v>
      </c>
      <c r="D1738" t="s">
        <v>3097</v>
      </c>
      <c r="E1738" t="s">
        <v>3098</v>
      </c>
      <c r="F1738" t="s">
        <v>140</v>
      </c>
      <c r="G1738" t="s">
        <v>33</v>
      </c>
      <c r="H1738" t="s">
        <v>1929</v>
      </c>
      <c r="I1738" t="s">
        <v>1930</v>
      </c>
      <c r="J1738" t="s">
        <v>36</v>
      </c>
      <c r="K1738" t="s">
        <v>29</v>
      </c>
      <c r="L1738" t="s">
        <v>1930</v>
      </c>
      <c r="M1738" s="4">
        <v>39878</v>
      </c>
      <c r="N1738" s="4">
        <v>39878</v>
      </c>
      <c r="O1738" s="1">
        <v>39878</v>
      </c>
      <c r="P1738" t="s">
        <v>52</v>
      </c>
      <c r="R1738" t="s">
        <v>71</v>
      </c>
      <c r="S1738" t="s">
        <v>1931</v>
      </c>
      <c r="T1738" t="s">
        <v>143</v>
      </c>
      <c r="U1738" t="s">
        <v>144</v>
      </c>
      <c r="V1738" t="s">
        <v>57</v>
      </c>
      <c r="W1738" s="6" t="s">
        <v>145</v>
      </c>
      <c r="X1738" t="s">
        <v>146</v>
      </c>
      <c r="Y1738">
        <v>60</v>
      </c>
      <c r="Z1738">
        <v>15000</v>
      </c>
      <c r="AA1738" t="s">
        <v>140</v>
      </c>
      <c r="AB1738" s="5">
        <f t="shared" si="54"/>
        <v>21638.408070175439</v>
      </c>
      <c r="AC1738" s="3">
        <v>131400</v>
      </c>
      <c r="AD1738" s="3">
        <v>8.76</v>
      </c>
      <c r="AE1738" s="3">
        <v>0.15</v>
      </c>
      <c r="AF1738" t="s">
        <v>60</v>
      </c>
      <c r="AG1738" t="s">
        <v>47</v>
      </c>
      <c r="AH1738" s="8">
        <v>1364</v>
      </c>
      <c r="AI1738" s="12">
        <v>21215.4</v>
      </c>
      <c r="AJ1738" s="9">
        <v>257.54000000000002</v>
      </c>
      <c r="AK1738" s="5">
        <f t="shared" si="55"/>
        <v>0</v>
      </c>
    </row>
    <row r="1739" spans="1:37" x14ac:dyDescent="0.3">
      <c r="A1739">
        <v>11570</v>
      </c>
      <c r="B1739" t="s">
        <v>84</v>
      </c>
      <c r="C1739" t="s">
        <v>29</v>
      </c>
      <c r="D1739" t="s">
        <v>3099</v>
      </c>
      <c r="E1739" t="s">
        <v>3100</v>
      </c>
      <c r="F1739" t="s">
        <v>87</v>
      </c>
      <c r="G1739" t="s">
        <v>33</v>
      </c>
      <c r="H1739" t="s">
        <v>1929</v>
      </c>
      <c r="I1739" t="s">
        <v>1930</v>
      </c>
      <c r="J1739" t="s">
        <v>36</v>
      </c>
      <c r="K1739" t="s">
        <v>29</v>
      </c>
      <c r="L1739" t="s">
        <v>1930</v>
      </c>
      <c r="M1739" s="4">
        <v>39769</v>
      </c>
      <c r="N1739" s="4">
        <v>39769</v>
      </c>
      <c r="O1739" s="1">
        <v>39769</v>
      </c>
      <c r="P1739" t="s">
        <v>52</v>
      </c>
      <c r="R1739" t="s">
        <v>71</v>
      </c>
      <c r="S1739" t="s">
        <v>1931</v>
      </c>
      <c r="T1739" t="s">
        <v>80</v>
      </c>
      <c r="U1739" t="s">
        <v>81</v>
      </c>
      <c r="V1739" t="s">
        <v>57</v>
      </c>
      <c r="W1739" s="6" t="s">
        <v>82</v>
      </c>
      <c r="X1739" t="s">
        <v>83</v>
      </c>
      <c r="Y1739">
        <v>60</v>
      </c>
      <c r="Z1739">
        <v>948</v>
      </c>
      <c r="AA1739" t="s">
        <v>87</v>
      </c>
      <c r="AB1739" s="5">
        <f t="shared" si="54"/>
        <v>21638.408070175439</v>
      </c>
      <c r="AC1739" s="3">
        <v>1469.4</v>
      </c>
      <c r="AD1739" s="3">
        <v>1.55</v>
      </c>
      <c r="AE1739" s="3">
        <v>0.03</v>
      </c>
      <c r="AF1739" t="s">
        <v>60</v>
      </c>
      <c r="AG1739" t="s">
        <v>47</v>
      </c>
      <c r="AH1739" s="8">
        <v>127</v>
      </c>
      <c r="AI1739" s="12">
        <v>4984.3999999999996</v>
      </c>
      <c r="AJ1739" s="9">
        <v>2.88</v>
      </c>
      <c r="AK1739" s="5">
        <f t="shared" si="55"/>
        <v>0</v>
      </c>
    </row>
    <row r="1740" spans="1:37" x14ac:dyDescent="0.3">
      <c r="A1740">
        <v>11571</v>
      </c>
      <c r="B1740" t="s">
        <v>84</v>
      </c>
      <c r="C1740" t="s">
        <v>29</v>
      </c>
      <c r="D1740" t="s">
        <v>3099</v>
      </c>
      <c r="E1740" t="s">
        <v>3100</v>
      </c>
      <c r="F1740" t="s">
        <v>87</v>
      </c>
      <c r="G1740" t="s">
        <v>33</v>
      </c>
      <c r="H1740" t="s">
        <v>1929</v>
      </c>
      <c r="I1740" t="s">
        <v>1930</v>
      </c>
      <c r="J1740" t="s">
        <v>36</v>
      </c>
      <c r="K1740" t="s">
        <v>29</v>
      </c>
      <c r="L1740" t="s">
        <v>1930</v>
      </c>
      <c r="M1740" s="4">
        <v>39769</v>
      </c>
      <c r="N1740" s="4">
        <v>39769</v>
      </c>
      <c r="O1740" s="1">
        <v>39769</v>
      </c>
      <c r="P1740" t="s">
        <v>52</v>
      </c>
      <c r="R1740" t="s">
        <v>71</v>
      </c>
      <c r="S1740" t="s">
        <v>1931</v>
      </c>
      <c r="T1740" t="s">
        <v>73</v>
      </c>
      <c r="U1740" t="s">
        <v>74</v>
      </c>
      <c r="V1740" t="s">
        <v>57</v>
      </c>
      <c r="W1740" s="6" t="s">
        <v>75</v>
      </c>
      <c r="X1740" t="s">
        <v>76</v>
      </c>
      <c r="Y1740">
        <v>60</v>
      </c>
      <c r="Z1740">
        <v>1077</v>
      </c>
      <c r="AA1740" t="s">
        <v>87</v>
      </c>
      <c r="AB1740" s="5">
        <f t="shared" si="54"/>
        <v>21638.408070175439</v>
      </c>
      <c r="AC1740" s="3">
        <v>3123.3</v>
      </c>
      <c r="AD1740" s="3">
        <v>2.9</v>
      </c>
      <c r="AE1740" s="3">
        <v>0.05</v>
      </c>
      <c r="AF1740" t="s">
        <v>60</v>
      </c>
      <c r="AG1740" t="s">
        <v>109</v>
      </c>
      <c r="AH1740" s="8" t="s">
        <v>44</v>
      </c>
      <c r="AI1740" s="12" t="s">
        <v>44</v>
      </c>
      <c r="AJ1740" s="9">
        <v>6.12</v>
      </c>
      <c r="AK1740" s="5">
        <f t="shared" si="55"/>
        <v>0</v>
      </c>
    </row>
    <row r="1741" spans="1:37" x14ac:dyDescent="0.3">
      <c r="A1741">
        <v>11572</v>
      </c>
      <c r="B1741" t="s">
        <v>84</v>
      </c>
      <c r="C1741" t="s">
        <v>29</v>
      </c>
      <c r="D1741" t="s">
        <v>3099</v>
      </c>
      <c r="E1741" t="s">
        <v>3100</v>
      </c>
      <c r="F1741" t="s">
        <v>87</v>
      </c>
      <c r="G1741" t="s">
        <v>33</v>
      </c>
      <c r="H1741" t="s">
        <v>1929</v>
      </c>
      <c r="I1741" t="s">
        <v>1930</v>
      </c>
      <c r="J1741" t="s">
        <v>36</v>
      </c>
      <c r="K1741" t="s">
        <v>29</v>
      </c>
      <c r="L1741" t="s">
        <v>1930</v>
      </c>
      <c r="M1741" s="4">
        <v>39769</v>
      </c>
      <c r="N1741" s="4">
        <v>39769</v>
      </c>
      <c r="O1741" s="1">
        <v>39769</v>
      </c>
      <c r="P1741" t="s">
        <v>52</v>
      </c>
      <c r="R1741" t="s">
        <v>71</v>
      </c>
      <c r="S1741" t="s">
        <v>1931</v>
      </c>
      <c r="T1741" t="s">
        <v>535</v>
      </c>
      <c r="U1741" t="s">
        <v>536</v>
      </c>
      <c r="V1741" t="s">
        <v>537</v>
      </c>
      <c r="W1741" s="6" t="s">
        <v>538</v>
      </c>
      <c r="X1741" t="s">
        <v>146</v>
      </c>
      <c r="Y1741">
        <v>30</v>
      </c>
      <c r="Z1741">
        <v>6</v>
      </c>
      <c r="AA1741" t="s">
        <v>87</v>
      </c>
      <c r="AB1741" s="5">
        <f t="shared" si="54"/>
        <v>21638.408070175439</v>
      </c>
      <c r="AC1741" s="3">
        <v>157.5</v>
      </c>
      <c r="AD1741" s="3">
        <v>26.25</v>
      </c>
      <c r="AE1741" s="3">
        <v>0.88</v>
      </c>
      <c r="AF1741" t="s">
        <v>430</v>
      </c>
      <c r="AG1741" t="s">
        <v>109</v>
      </c>
      <c r="AH1741" s="8" t="s">
        <v>44</v>
      </c>
      <c r="AI1741" s="12" t="s">
        <v>44</v>
      </c>
      <c r="AJ1741" s="9">
        <v>0.31</v>
      </c>
      <c r="AK1741" s="5">
        <f t="shared" si="55"/>
        <v>0</v>
      </c>
    </row>
    <row r="1742" spans="1:37" x14ac:dyDescent="0.3">
      <c r="A1742">
        <v>11573</v>
      </c>
      <c r="B1742" t="s">
        <v>1389</v>
      </c>
      <c r="C1742" t="s">
        <v>29</v>
      </c>
      <c r="D1742" t="s">
        <v>3101</v>
      </c>
      <c r="E1742" t="s">
        <v>3102</v>
      </c>
      <c r="F1742" t="s">
        <v>87</v>
      </c>
      <c r="G1742" t="s">
        <v>33</v>
      </c>
      <c r="H1742" t="s">
        <v>1929</v>
      </c>
      <c r="I1742" t="s">
        <v>1930</v>
      </c>
      <c r="J1742" t="s">
        <v>36</v>
      </c>
      <c r="K1742" t="s">
        <v>29</v>
      </c>
      <c r="L1742" t="s">
        <v>1930</v>
      </c>
      <c r="M1742" s="4">
        <v>39769</v>
      </c>
      <c r="N1742" s="4">
        <v>39769</v>
      </c>
      <c r="O1742" s="1">
        <v>39769</v>
      </c>
      <c r="P1742" t="s">
        <v>52</v>
      </c>
      <c r="R1742" t="s">
        <v>71</v>
      </c>
      <c r="S1742" t="s">
        <v>1931</v>
      </c>
      <c r="T1742" t="s">
        <v>106</v>
      </c>
      <c r="U1742" t="s">
        <v>56</v>
      </c>
      <c r="V1742" t="s">
        <v>57</v>
      </c>
      <c r="W1742" s="6" t="s">
        <v>100</v>
      </c>
      <c r="X1742" t="s">
        <v>76</v>
      </c>
      <c r="Y1742">
        <v>60</v>
      </c>
      <c r="Z1742">
        <v>2454</v>
      </c>
      <c r="AA1742" t="s">
        <v>87</v>
      </c>
      <c r="AB1742" s="5">
        <f t="shared" si="54"/>
        <v>21638.408070175439</v>
      </c>
      <c r="AC1742" s="3">
        <v>8343.6</v>
      </c>
      <c r="AD1742" s="3">
        <v>3.4</v>
      </c>
      <c r="AE1742" s="3">
        <v>0.06</v>
      </c>
      <c r="AF1742" t="s">
        <v>60</v>
      </c>
      <c r="AG1742" t="s">
        <v>47</v>
      </c>
      <c r="AH1742" s="8">
        <v>231</v>
      </c>
      <c r="AI1742" s="12">
        <v>4401.3999999999996</v>
      </c>
      <c r="AJ1742" s="9">
        <v>16.350000000000001</v>
      </c>
      <c r="AK1742" s="5">
        <f t="shared" si="55"/>
        <v>0</v>
      </c>
    </row>
    <row r="1743" spans="1:37" x14ac:dyDescent="0.3">
      <c r="A1743">
        <v>11574</v>
      </c>
      <c r="B1743" t="s">
        <v>1389</v>
      </c>
      <c r="C1743" t="s">
        <v>29</v>
      </c>
      <c r="D1743" t="s">
        <v>3103</v>
      </c>
      <c r="E1743" t="s">
        <v>3104</v>
      </c>
      <c r="F1743" t="s">
        <v>87</v>
      </c>
      <c r="G1743" t="s">
        <v>33</v>
      </c>
      <c r="H1743" t="s">
        <v>1929</v>
      </c>
      <c r="I1743" t="s">
        <v>1930</v>
      </c>
      <c r="J1743" t="s">
        <v>36</v>
      </c>
      <c r="K1743" t="s">
        <v>29</v>
      </c>
      <c r="L1743" t="s">
        <v>1930</v>
      </c>
      <c r="M1743" s="4">
        <v>39778</v>
      </c>
      <c r="N1743" s="4">
        <v>39778</v>
      </c>
      <c r="O1743" s="1">
        <v>39778</v>
      </c>
      <c r="P1743" t="s">
        <v>52</v>
      </c>
      <c r="R1743" t="s">
        <v>71</v>
      </c>
      <c r="S1743" t="s">
        <v>1931</v>
      </c>
      <c r="T1743" t="s">
        <v>143</v>
      </c>
      <c r="U1743" t="s">
        <v>144</v>
      </c>
      <c r="V1743" t="s">
        <v>57</v>
      </c>
      <c r="W1743" s="6" t="s">
        <v>145</v>
      </c>
      <c r="X1743" t="s">
        <v>146</v>
      </c>
      <c r="Y1743">
        <v>60</v>
      </c>
      <c r="Z1743">
        <v>2780</v>
      </c>
      <c r="AA1743" t="s">
        <v>87</v>
      </c>
      <c r="AB1743" s="5">
        <f t="shared" si="54"/>
        <v>21638.408070175439</v>
      </c>
      <c r="AC1743" s="3">
        <v>25993</v>
      </c>
      <c r="AD1743" s="3">
        <v>9.35</v>
      </c>
      <c r="AE1743" s="3">
        <v>0.16</v>
      </c>
      <c r="AF1743" t="s">
        <v>60</v>
      </c>
      <c r="AG1743" t="s">
        <v>47</v>
      </c>
      <c r="AH1743" s="8">
        <v>262</v>
      </c>
      <c r="AI1743" s="12">
        <v>2426.8000000000002</v>
      </c>
      <c r="AJ1743" s="9">
        <v>50.95</v>
      </c>
      <c r="AK1743" s="5">
        <f t="shared" si="55"/>
        <v>0</v>
      </c>
    </row>
    <row r="1744" spans="1:37" x14ac:dyDescent="0.3">
      <c r="A1744">
        <v>11577</v>
      </c>
      <c r="B1744" t="s">
        <v>91</v>
      </c>
      <c r="C1744" t="s">
        <v>29</v>
      </c>
      <c r="D1744" t="s">
        <v>3105</v>
      </c>
      <c r="E1744" t="s">
        <v>3106</v>
      </c>
      <c r="F1744" t="s">
        <v>94</v>
      </c>
      <c r="G1744" t="s">
        <v>33</v>
      </c>
      <c r="H1744" t="s">
        <v>1929</v>
      </c>
      <c r="I1744" t="s">
        <v>1930</v>
      </c>
      <c r="J1744" t="s">
        <v>310</v>
      </c>
      <c r="K1744" t="s">
        <v>29</v>
      </c>
      <c r="L1744" t="s">
        <v>1930</v>
      </c>
      <c r="M1744" s="4">
        <v>39714</v>
      </c>
      <c r="N1744" s="4">
        <v>39714</v>
      </c>
      <c r="O1744" s="1">
        <v>39714</v>
      </c>
      <c r="P1744" t="s">
        <v>52</v>
      </c>
      <c r="R1744" t="s">
        <v>71</v>
      </c>
      <c r="S1744" t="s">
        <v>1931</v>
      </c>
      <c r="T1744" t="s">
        <v>143</v>
      </c>
      <c r="U1744" t="s">
        <v>144</v>
      </c>
      <c r="V1744" t="s">
        <v>57</v>
      </c>
      <c r="W1744" s="6" t="s">
        <v>145</v>
      </c>
      <c r="X1744" t="s">
        <v>146</v>
      </c>
      <c r="Y1744">
        <v>60</v>
      </c>
      <c r="Z1744">
        <v>26402</v>
      </c>
      <c r="AA1744" t="s">
        <v>94</v>
      </c>
      <c r="AB1744" s="5">
        <f t="shared" si="54"/>
        <v>21638.408070175439</v>
      </c>
      <c r="AC1744" s="3">
        <v>249498.9</v>
      </c>
      <c r="AD1744" s="3">
        <v>9.4499999999999993</v>
      </c>
      <c r="AE1744" s="3">
        <v>0.16</v>
      </c>
      <c r="AF1744" t="s">
        <v>60</v>
      </c>
      <c r="AG1744" t="s">
        <v>47</v>
      </c>
      <c r="AH1744" s="8">
        <v>6986</v>
      </c>
      <c r="AI1744" s="12">
        <v>6269.7</v>
      </c>
      <c r="AJ1744" s="9">
        <v>399.2</v>
      </c>
      <c r="AK1744" s="5">
        <f t="shared" si="55"/>
        <v>0</v>
      </c>
    </row>
    <row r="1745" spans="1:37" x14ac:dyDescent="0.3">
      <c r="A1745">
        <v>11578</v>
      </c>
      <c r="B1745" t="s">
        <v>152</v>
      </c>
      <c r="C1745" t="s">
        <v>29</v>
      </c>
      <c r="D1745" t="s">
        <v>2832</v>
      </c>
      <c r="E1745" t="s">
        <v>2833</v>
      </c>
      <c r="F1745" t="s">
        <v>155</v>
      </c>
      <c r="G1745" t="s">
        <v>33</v>
      </c>
      <c r="H1745" t="s">
        <v>1929</v>
      </c>
      <c r="I1745" t="s">
        <v>1930</v>
      </c>
      <c r="J1745" t="s">
        <v>310</v>
      </c>
      <c r="K1745" t="s">
        <v>29</v>
      </c>
      <c r="L1745" t="s">
        <v>1930</v>
      </c>
      <c r="M1745" s="4">
        <v>39703</v>
      </c>
      <c r="N1745" s="4">
        <v>39703</v>
      </c>
      <c r="O1745" s="1">
        <v>39703</v>
      </c>
      <c r="P1745" t="s">
        <v>52</v>
      </c>
      <c r="R1745" t="s">
        <v>71</v>
      </c>
      <c r="S1745" t="s">
        <v>1931</v>
      </c>
      <c r="T1745" t="s">
        <v>461</v>
      </c>
      <c r="U1745" t="s">
        <v>462</v>
      </c>
      <c r="V1745" t="s">
        <v>57</v>
      </c>
      <c r="W1745" s="6" t="s">
        <v>463</v>
      </c>
      <c r="X1745" t="s">
        <v>146</v>
      </c>
      <c r="Y1745">
        <v>60</v>
      </c>
      <c r="Z1745">
        <v>76000</v>
      </c>
      <c r="AA1745" t="s">
        <v>155</v>
      </c>
      <c r="AB1745" s="5">
        <f t="shared" si="54"/>
        <v>21638.408070175439</v>
      </c>
      <c r="AC1745" s="3">
        <v>562400</v>
      </c>
      <c r="AD1745" s="3">
        <v>7.4</v>
      </c>
      <c r="AE1745" s="3">
        <v>0.12</v>
      </c>
      <c r="AF1745" t="s">
        <v>147</v>
      </c>
      <c r="AG1745" t="s">
        <v>109</v>
      </c>
      <c r="AH1745" s="8" t="s">
        <v>44</v>
      </c>
      <c r="AI1745" s="12" t="s">
        <v>44</v>
      </c>
      <c r="AJ1745" s="9">
        <v>899.84</v>
      </c>
      <c r="AK1745" s="5">
        <f t="shared" si="55"/>
        <v>0</v>
      </c>
    </row>
    <row r="1746" spans="1:37" x14ac:dyDescent="0.3">
      <c r="A1746">
        <v>11579</v>
      </c>
      <c r="B1746" t="s">
        <v>84</v>
      </c>
      <c r="C1746" t="s">
        <v>29</v>
      </c>
      <c r="D1746" t="s">
        <v>3107</v>
      </c>
      <c r="E1746" t="s">
        <v>3108</v>
      </c>
      <c r="F1746" t="s">
        <v>87</v>
      </c>
      <c r="G1746" t="s">
        <v>33</v>
      </c>
      <c r="H1746" t="s">
        <v>1929</v>
      </c>
      <c r="I1746" t="s">
        <v>1930</v>
      </c>
      <c r="J1746" t="s">
        <v>36</v>
      </c>
      <c r="K1746" t="s">
        <v>29</v>
      </c>
      <c r="L1746" t="s">
        <v>1930</v>
      </c>
      <c r="M1746" s="4">
        <v>39703</v>
      </c>
      <c r="N1746" s="4">
        <v>39703</v>
      </c>
      <c r="O1746" s="1">
        <v>39703</v>
      </c>
      <c r="P1746" t="s">
        <v>52</v>
      </c>
      <c r="R1746" t="s">
        <v>71</v>
      </c>
      <c r="S1746" t="s">
        <v>1931</v>
      </c>
      <c r="T1746" t="s">
        <v>535</v>
      </c>
      <c r="U1746" t="s">
        <v>536</v>
      </c>
      <c r="V1746" t="s">
        <v>537</v>
      </c>
      <c r="W1746" s="6" t="s">
        <v>538</v>
      </c>
      <c r="X1746" t="s">
        <v>146</v>
      </c>
      <c r="Y1746">
        <v>30</v>
      </c>
      <c r="Z1746">
        <v>76</v>
      </c>
      <c r="AA1746" t="s">
        <v>87</v>
      </c>
      <c r="AB1746" s="5">
        <f t="shared" si="54"/>
        <v>21638.408070175439</v>
      </c>
      <c r="AC1746" s="3">
        <v>1995</v>
      </c>
      <c r="AD1746" s="3">
        <v>26.25</v>
      </c>
      <c r="AE1746" s="3">
        <v>0.88</v>
      </c>
      <c r="AF1746" t="s">
        <v>430</v>
      </c>
      <c r="AG1746" t="s">
        <v>47</v>
      </c>
      <c r="AH1746" s="8">
        <v>7</v>
      </c>
      <c r="AI1746" s="12">
        <v>747.5</v>
      </c>
      <c r="AJ1746" s="9">
        <v>3.19</v>
      </c>
      <c r="AK1746" s="5">
        <f t="shared" si="55"/>
        <v>0</v>
      </c>
    </row>
    <row r="1747" spans="1:37" x14ac:dyDescent="0.3">
      <c r="A1747">
        <v>11581</v>
      </c>
      <c r="B1747" t="s">
        <v>148</v>
      </c>
      <c r="C1747" t="s">
        <v>29</v>
      </c>
      <c r="D1747" t="s">
        <v>3109</v>
      </c>
      <c r="E1747" t="s">
        <v>3110</v>
      </c>
      <c r="F1747" t="s">
        <v>151</v>
      </c>
      <c r="G1747" t="s">
        <v>33</v>
      </c>
      <c r="H1747" t="s">
        <v>1929</v>
      </c>
      <c r="I1747" t="s">
        <v>1930</v>
      </c>
      <c r="J1747" t="s">
        <v>36</v>
      </c>
      <c r="K1747" t="s">
        <v>29</v>
      </c>
      <c r="L1747" t="s">
        <v>1930</v>
      </c>
      <c r="M1747" s="4">
        <v>39792</v>
      </c>
      <c r="N1747" s="4">
        <v>39792</v>
      </c>
      <c r="O1747" s="1">
        <v>39792</v>
      </c>
      <c r="P1747" t="s">
        <v>52</v>
      </c>
      <c r="R1747" t="s">
        <v>53</v>
      </c>
      <c r="S1747" t="s">
        <v>1931</v>
      </c>
      <c r="T1747" t="s">
        <v>499</v>
      </c>
      <c r="U1747" t="s">
        <v>74</v>
      </c>
      <c r="V1747" t="s">
        <v>57</v>
      </c>
      <c r="W1747" s="6" t="s">
        <v>58</v>
      </c>
      <c r="X1747" t="s">
        <v>90</v>
      </c>
      <c r="Y1747">
        <v>240</v>
      </c>
      <c r="Z1747">
        <v>1595</v>
      </c>
      <c r="AA1747" t="s">
        <v>151</v>
      </c>
      <c r="AB1747" s="5">
        <f t="shared" si="54"/>
        <v>21638.408070175439</v>
      </c>
      <c r="AC1747" s="3">
        <v>3030.5</v>
      </c>
      <c r="AD1747" s="3">
        <v>1.9</v>
      </c>
      <c r="AE1747" s="3">
        <v>0.01</v>
      </c>
      <c r="AF1747" t="s">
        <v>60</v>
      </c>
      <c r="AG1747" t="s">
        <v>47</v>
      </c>
      <c r="AH1747" s="8">
        <v>598</v>
      </c>
      <c r="AI1747" s="12">
        <v>6338.09</v>
      </c>
      <c r="AJ1747" s="9">
        <v>5.94</v>
      </c>
      <c r="AK1747" s="5">
        <f t="shared" si="55"/>
        <v>0</v>
      </c>
    </row>
    <row r="1748" spans="1:37" x14ac:dyDescent="0.3">
      <c r="A1748">
        <v>11582</v>
      </c>
      <c r="B1748" t="s">
        <v>91</v>
      </c>
      <c r="C1748" t="s">
        <v>29</v>
      </c>
      <c r="D1748" t="s">
        <v>3111</v>
      </c>
      <c r="E1748" t="s">
        <v>3112</v>
      </c>
      <c r="F1748" t="s">
        <v>94</v>
      </c>
      <c r="G1748" t="s">
        <v>33</v>
      </c>
      <c r="H1748" t="s">
        <v>1929</v>
      </c>
      <c r="I1748" t="s">
        <v>1930</v>
      </c>
      <c r="J1748" t="s">
        <v>310</v>
      </c>
      <c r="K1748" t="s">
        <v>29</v>
      </c>
      <c r="L1748" t="s">
        <v>1930</v>
      </c>
      <c r="M1748" s="4">
        <v>39759</v>
      </c>
      <c r="N1748" s="4">
        <v>39759</v>
      </c>
      <c r="O1748" s="1">
        <v>39759</v>
      </c>
      <c r="P1748" t="s">
        <v>52</v>
      </c>
      <c r="R1748" t="s">
        <v>71</v>
      </c>
      <c r="S1748" t="s">
        <v>1931</v>
      </c>
      <c r="T1748" t="s">
        <v>106</v>
      </c>
      <c r="U1748" t="s">
        <v>56</v>
      </c>
      <c r="V1748" t="s">
        <v>57</v>
      </c>
      <c r="W1748" s="6" t="s">
        <v>100</v>
      </c>
      <c r="X1748" t="s">
        <v>76</v>
      </c>
      <c r="Y1748">
        <v>60</v>
      </c>
      <c r="Z1748">
        <v>50000</v>
      </c>
      <c r="AA1748" t="s">
        <v>94</v>
      </c>
      <c r="AB1748" s="5">
        <f t="shared" si="54"/>
        <v>21638.408070175439</v>
      </c>
      <c r="AC1748" s="3">
        <v>170000</v>
      </c>
      <c r="AD1748" s="3">
        <v>3.4</v>
      </c>
      <c r="AE1748" s="3">
        <v>0.06</v>
      </c>
      <c r="AF1748" t="s">
        <v>554</v>
      </c>
      <c r="AG1748" t="s">
        <v>47</v>
      </c>
      <c r="AH1748" s="8">
        <v>2773</v>
      </c>
      <c r="AI1748" s="12">
        <v>2938.92</v>
      </c>
      <c r="AJ1748" s="9">
        <v>333.2</v>
      </c>
      <c r="AK1748" s="5">
        <f t="shared" si="55"/>
        <v>0</v>
      </c>
    </row>
    <row r="1749" spans="1:37" hidden="1" x14ac:dyDescent="0.3">
      <c r="A1749">
        <v>11583</v>
      </c>
      <c r="B1749" t="s">
        <v>452</v>
      </c>
      <c r="C1749" t="s">
        <v>29</v>
      </c>
      <c r="D1749" t="s">
        <v>3113</v>
      </c>
      <c r="E1749" t="s">
        <v>3114</v>
      </c>
      <c r="F1749" t="s">
        <v>455</v>
      </c>
      <c r="G1749" t="s">
        <v>33</v>
      </c>
      <c r="H1749" t="s">
        <v>1929</v>
      </c>
      <c r="I1749" t="s">
        <v>1930</v>
      </c>
      <c r="J1749" t="s">
        <v>36</v>
      </c>
      <c r="K1749" t="s">
        <v>29</v>
      </c>
      <c r="L1749" t="s">
        <v>1930</v>
      </c>
      <c r="M1749" s="4">
        <v>39800</v>
      </c>
      <c r="N1749" s="4">
        <v>39800</v>
      </c>
      <c r="O1749" s="1">
        <v>39800</v>
      </c>
      <c r="P1749" t="s">
        <v>52</v>
      </c>
      <c r="R1749" t="s">
        <v>71</v>
      </c>
      <c r="S1749" t="s">
        <v>1931</v>
      </c>
      <c r="T1749" t="s">
        <v>461</v>
      </c>
      <c r="U1749" t="s">
        <v>462</v>
      </c>
      <c r="V1749" t="s">
        <v>57</v>
      </c>
      <c r="W1749" s="6" t="s">
        <v>463</v>
      </c>
      <c r="X1749" t="s">
        <v>146</v>
      </c>
      <c r="Y1749">
        <v>60</v>
      </c>
      <c r="Z1749">
        <v>92950</v>
      </c>
      <c r="AA1749" t="s">
        <v>455</v>
      </c>
      <c r="AB1749" s="5">
        <f t="shared" si="54"/>
        <v>2371.7673611111113</v>
      </c>
      <c r="AC1749" s="3">
        <v>669240</v>
      </c>
      <c r="AD1749" s="3">
        <v>7.2</v>
      </c>
      <c r="AE1749" s="3">
        <v>0.12</v>
      </c>
      <c r="AF1749" t="s">
        <v>605</v>
      </c>
      <c r="AG1749" t="s">
        <v>47</v>
      </c>
      <c r="AH1749" s="8">
        <v>6883</v>
      </c>
      <c r="AI1749" s="7">
        <v>7534.18</v>
      </c>
      <c r="AJ1749" s="9">
        <v>1311.71</v>
      </c>
      <c r="AK1749" s="5">
        <f t="shared" si="55"/>
        <v>0</v>
      </c>
    </row>
    <row r="1750" spans="1:37" x14ac:dyDescent="0.3">
      <c r="A1750">
        <v>11584</v>
      </c>
      <c r="B1750" t="s">
        <v>543</v>
      </c>
      <c r="C1750" t="s">
        <v>29</v>
      </c>
      <c r="D1750" t="s">
        <v>3115</v>
      </c>
      <c r="E1750" t="s">
        <v>3116</v>
      </c>
      <c r="F1750" t="s">
        <v>546</v>
      </c>
      <c r="G1750" t="s">
        <v>33</v>
      </c>
      <c r="H1750" t="s">
        <v>1929</v>
      </c>
      <c r="I1750" t="s">
        <v>1930</v>
      </c>
      <c r="J1750" t="s">
        <v>310</v>
      </c>
      <c r="K1750" t="s">
        <v>29</v>
      </c>
      <c r="L1750" t="s">
        <v>1930</v>
      </c>
      <c r="M1750" s="4">
        <v>39752</v>
      </c>
      <c r="N1750" s="4">
        <v>39752</v>
      </c>
      <c r="O1750" s="1">
        <v>39752</v>
      </c>
      <c r="P1750" t="s">
        <v>38</v>
      </c>
      <c r="R1750" t="s">
        <v>39</v>
      </c>
      <c r="S1750" t="s">
        <v>1931</v>
      </c>
      <c r="T1750" t="s">
        <v>126</v>
      </c>
      <c r="U1750" t="s">
        <v>127</v>
      </c>
      <c r="V1750" t="s">
        <v>128</v>
      </c>
      <c r="W1750" s="6" t="s">
        <v>44</v>
      </c>
      <c r="X1750" t="s">
        <v>45</v>
      </c>
      <c r="Y1750">
        <v>20</v>
      </c>
      <c r="Z1750">
        <v>1250</v>
      </c>
      <c r="AA1750" t="s">
        <v>546</v>
      </c>
      <c r="AB1750" s="5">
        <f t="shared" si="54"/>
        <v>21638.408070175439</v>
      </c>
      <c r="AC1750" s="3">
        <v>40000</v>
      </c>
      <c r="AD1750" s="3">
        <v>32</v>
      </c>
      <c r="AE1750" s="3">
        <v>1.6</v>
      </c>
      <c r="AF1750" t="s">
        <v>125</v>
      </c>
      <c r="AG1750" t="s">
        <v>47</v>
      </c>
      <c r="AH1750" s="8">
        <v>394</v>
      </c>
      <c r="AI1750" s="12">
        <v>157.5</v>
      </c>
      <c r="AJ1750" s="9">
        <v>78.400000000000006</v>
      </c>
      <c r="AK1750" s="5">
        <f t="shared" si="55"/>
        <v>0</v>
      </c>
    </row>
    <row r="1751" spans="1:37" x14ac:dyDescent="0.3">
      <c r="A1751">
        <v>11585</v>
      </c>
      <c r="B1751" t="s">
        <v>296</v>
      </c>
      <c r="C1751" t="s">
        <v>29</v>
      </c>
      <c r="D1751" t="s">
        <v>3117</v>
      </c>
      <c r="E1751" t="s">
        <v>3118</v>
      </c>
      <c r="F1751" t="s">
        <v>299</v>
      </c>
      <c r="G1751" t="s">
        <v>33</v>
      </c>
      <c r="H1751" t="s">
        <v>1929</v>
      </c>
      <c r="I1751" t="s">
        <v>1930</v>
      </c>
      <c r="J1751" t="s">
        <v>310</v>
      </c>
      <c r="K1751" t="s">
        <v>29</v>
      </c>
      <c r="L1751" t="s">
        <v>1930</v>
      </c>
      <c r="M1751" s="4">
        <v>39751</v>
      </c>
      <c r="N1751" s="4">
        <v>39751</v>
      </c>
      <c r="O1751" s="1">
        <v>39751</v>
      </c>
      <c r="P1751" t="s">
        <v>52</v>
      </c>
      <c r="R1751" t="s">
        <v>53</v>
      </c>
      <c r="S1751" t="s">
        <v>1931</v>
      </c>
      <c r="T1751" t="s">
        <v>1599</v>
      </c>
      <c r="U1751" t="s">
        <v>462</v>
      </c>
      <c r="V1751" t="s">
        <v>57</v>
      </c>
      <c r="W1751" s="6" t="s">
        <v>1600</v>
      </c>
      <c r="X1751" t="s">
        <v>852</v>
      </c>
      <c r="Y1751">
        <v>60</v>
      </c>
      <c r="Z1751">
        <v>1008</v>
      </c>
      <c r="AA1751" t="s">
        <v>299</v>
      </c>
      <c r="AB1751" s="5">
        <f t="shared" si="54"/>
        <v>21638.408070175439</v>
      </c>
      <c r="AC1751" s="3">
        <v>2509.92</v>
      </c>
      <c r="AD1751" s="3">
        <v>2.4900000000000002</v>
      </c>
      <c r="AE1751" s="3">
        <v>0.04</v>
      </c>
      <c r="AF1751" t="s">
        <v>147</v>
      </c>
      <c r="AG1751" t="s">
        <v>47</v>
      </c>
      <c r="AH1751" s="8">
        <v>303</v>
      </c>
      <c r="AI1751" s="12">
        <v>2989.45</v>
      </c>
      <c r="AJ1751" s="9">
        <v>4.92</v>
      </c>
      <c r="AK1751" s="5">
        <f t="shared" si="55"/>
        <v>0</v>
      </c>
    </row>
    <row r="1752" spans="1:37" x14ac:dyDescent="0.3">
      <c r="A1752">
        <v>11586</v>
      </c>
      <c r="B1752" t="s">
        <v>296</v>
      </c>
      <c r="C1752" t="s">
        <v>29</v>
      </c>
      <c r="D1752" t="s">
        <v>3117</v>
      </c>
      <c r="E1752" t="s">
        <v>3118</v>
      </c>
      <c r="F1752" t="s">
        <v>299</v>
      </c>
      <c r="G1752" t="s">
        <v>33</v>
      </c>
      <c r="H1752" t="s">
        <v>1929</v>
      </c>
      <c r="I1752" t="s">
        <v>1930</v>
      </c>
      <c r="J1752" t="s">
        <v>310</v>
      </c>
      <c r="K1752" t="s">
        <v>29</v>
      </c>
      <c r="L1752" t="s">
        <v>1930</v>
      </c>
      <c r="M1752" s="4">
        <v>39751</v>
      </c>
      <c r="N1752" s="4">
        <v>39751</v>
      </c>
      <c r="O1752" s="1">
        <v>39751</v>
      </c>
      <c r="P1752" t="s">
        <v>52</v>
      </c>
      <c r="R1752" t="s">
        <v>53</v>
      </c>
      <c r="S1752" t="s">
        <v>1931</v>
      </c>
      <c r="T1752" t="s">
        <v>3119</v>
      </c>
      <c r="U1752" t="s">
        <v>462</v>
      </c>
      <c r="V1752" t="s">
        <v>57</v>
      </c>
      <c r="W1752" s="6" t="s">
        <v>3120</v>
      </c>
      <c r="X1752" t="s">
        <v>852</v>
      </c>
      <c r="Y1752">
        <v>60</v>
      </c>
      <c r="Z1752">
        <v>3600</v>
      </c>
      <c r="AA1752" t="s">
        <v>299</v>
      </c>
      <c r="AB1752" s="5">
        <f t="shared" si="54"/>
        <v>21638.408070175439</v>
      </c>
      <c r="AC1752" s="3">
        <v>16344</v>
      </c>
      <c r="AD1752" s="3">
        <v>4.54</v>
      </c>
      <c r="AE1752" s="3">
        <v>0.08</v>
      </c>
      <c r="AF1752" t="s">
        <v>147</v>
      </c>
      <c r="AG1752" t="s">
        <v>109</v>
      </c>
      <c r="AH1752" s="8" t="s">
        <v>44</v>
      </c>
      <c r="AI1752" s="12" t="s">
        <v>44</v>
      </c>
      <c r="AJ1752" s="9">
        <v>32.03</v>
      </c>
      <c r="AK1752" s="5">
        <f t="shared" si="55"/>
        <v>0</v>
      </c>
    </row>
    <row r="1753" spans="1:37" x14ac:dyDescent="0.3">
      <c r="A1753">
        <v>11587</v>
      </c>
      <c r="B1753" t="s">
        <v>221</v>
      </c>
      <c r="C1753" t="s">
        <v>29</v>
      </c>
      <c r="D1753" t="s">
        <v>3121</v>
      </c>
      <c r="E1753" t="s">
        <v>3122</v>
      </c>
      <c r="F1753" t="s">
        <v>224</v>
      </c>
      <c r="G1753" t="s">
        <v>33</v>
      </c>
      <c r="H1753" t="s">
        <v>1929</v>
      </c>
      <c r="I1753" t="s">
        <v>1930</v>
      </c>
      <c r="J1753" t="s">
        <v>36</v>
      </c>
      <c r="K1753" t="s">
        <v>29</v>
      </c>
      <c r="L1753" t="s">
        <v>1930</v>
      </c>
      <c r="M1753" s="4">
        <v>39876</v>
      </c>
      <c r="N1753" s="4">
        <v>39876</v>
      </c>
      <c r="O1753" s="1">
        <v>39876</v>
      </c>
      <c r="P1753" t="s">
        <v>52</v>
      </c>
      <c r="R1753" t="s">
        <v>71</v>
      </c>
      <c r="S1753" t="s">
        <v>1931</v>
      </c>
      <c r="T1753" t="s">
        <v>461</v>
      </c>
      <c r="U1753" t="s">
        <v>462</v>
      </c>
      <c r="V1753" t="s">
        <v>57</v>
      </c>
      <c r="W1753" s="6" t="s">
        <v>463</v>
      </c>
      <c r="X1753" t="s">
        <v>146</v>
      </c>
      <c r="Y1753">
        <v>60</v>
      </c>
      <c r="Z1753">
        <v>41922</v>
      </c>
      <c r="AA1753" t="s">
        <v>224</v>
      </c>
      <c r="AB1753" s="5">
        <f t="shared" si="54"/>
        <v>21638.408070175439</v>
      </c>
      <c r="AC1753" s="3">
        <v>298484.64</v>
      </c>
      <c r="AD1753" s="3">
        <v>7.12</v>
      </c>
      <c r="AE1753" s="3">
        <v>0.12</v>
      </c>
      <c r="AF1753" t="s">
        <v>605</v>
      </c>
      <c r="AG1753" t="s">
        <v>47</v>
      </c>
      <c r="AH1753" s="8">
        <v>3190</v>
      </c>
      <c r="AI1753" s="12">
        <v>14732.36</v>
      </c>
      <c r="AJ1753" s="9">
        <v>585.03</v>
      </c>
      <c r="AK1753" s="5">
        <f t="shared" si="55"/>
        <v>0</v>
      </c>
    </row>
    <row r="1754" spans="1:37" x14ac:dyDescent="0.3">
      <c r="A1754">
        <v>11590</v>
      </c>
      <c r="B1754" t="s">
        <v>187</v>
      </c>
      <c r="C1754" t="s">
        <v>29</v>
      </c>
      <c r="D1754" t="s">
        <v>3123</v>
      </c>
      <c r="E1754" t="s">
        <v>3124</v>
      </c>
      <c r="F1754" t="s">
        <v>32</v>
      </c>
      <c r="G1754" t="s">
        <v>33</v>
      </c>
      <c r="H1754" t="s">
        <v>1929</v>
      </c>
      <c r="I1754" t="s">
        <v>1930</v>
      </c>
      <c r="J1754" t="s">
        <v>36</v>
      </c>
      <c r="K1754" t="s">
        <v>29</v>
      </c>
      <c r="L1754" t="s">
        <v>1930</v>
      </c>
      <c r="M1754" s="4">
        <v>39783</v>
      </c>
      <c r="N1754" s="4">
        <v>39783</v>
      </c>
      <c r="O1754" s="1">
        <v>39783</v>
      </c>
      <c r="P1754" t="s">
        <v>52</v>
      </c>
      <c r="R1754" t="s">
        <v>53</v>
      </c>
      <c r="S1754" t="s">
        <v>1931</v>
      </c>
      <c r="T1754" t="s">
        <v>1030</v>
      </c>
      <c r="U1754" t="s">
        <v>81</v>
      </c>
      <c r="V1754" t="s">
        <v>57</v>
      </c>
      <c r="W1754" s="6" t="s">
        <v>262</v>
      </c>
      <c r="X1754" t="s">
        <v>90</v>
      </c>
      <c r="Y1754">
        <v>200</v>
      </c>
      <c r="Z1754">
        <v>3250</v>
      </c>
      <c r="AA1754" t="s">
        <v>32</v>
      </c>
      <c r="AB1754" s="5">
        <f t="shared" si="54"/>
        <v>21638.408070175439</v>
      </c>
      <c r="AC1754" s="3">
        <v>4550</v>
      </c>
      <c r="AD1754" s="3">
        <v>1.4</v>
      </c>
      <c r="AE1754" s="3">
        <v>0.01</v>
      </c>
      <c r="AF1754" t="s">
        <v>60</v>
      </c>
      <c r="AG1754" t="s">
        <v>47</v>
      </c>
      <c r="AH1754" s="8">
        <v>315</v>
      </c>
      <c r="AI1754" s="12">
        <v>6381.87</v>
      </c>
      <c r="AJ1754" s="9">
        <v>8.92</v>
      </c>
      <c r="AK1754" s="5">
        <f t="shared" si="55"/>
        <v>0</v>
      </c>
    </row>
    <row r="1755" spans="1:37" x14ac:dyDescent="0.3">
      <c r="A1755">
        <v>11591</v>
      </c>
      <c r="B1755" t="s">
        <v>187</v>
      </c>
      <c r="C1755" t="s">
        <v>29</v>
      </c>
      <c r="D1755" t="s">
        <v>2523</v>
      </c>
      <c r="E1755" t="s">
        <v>2524</v>
      </c>
      <c r="F1755" t="s">
        <v>32</v>
      </c>
      <c r="G1755" t="s">
        <v>33</v>
      </c>
      <c r="H1755" t="s">
        <v>1929</v>
      </c>
      <c r="I1755" t="s">
        <v>1930</v>
      </c>
      <c r="J1755" t="s">
        <v>36</v>
      </c>
      <c r="K1755" t="s">
        <v>29</v>
      </c>
      <c r="L1755" t="s">
        <v>1930</v>
      </c>
      <c r="M1755" s="4">
        <v>39785</v>
      </c>
      <c r="N1755" s="4">
        <v>39785</v>
      </c>
      <c r="O1755" s="1">
        <v>39785</v>
      </c>
      <c r="P1755" t="s">
        <v>52</v>
      </c>
      <c r="R1755" t="s">
        <v>53</v>
      </c>
      <c r="S1755" t="s">
        <v>1931</v>
      </c>
      <c r="T1755" t="s">
        <v>2377</v>
      </c>
      <c r="U1755" t="s">
        <v>98</v>
      </c>
      <c r="V1755" t="s">
        <v>99</v>
      </c>
      <c r="W1755" s="6" t="s">
        <v>2378</v>
      </c>
      <c r="X1755" t="s">
        <v>90</v>
      </c>
      <c r="Y1755">
        <v>180</v>
      </c>
      <c r="Z1755">
        <v>1793</v>
      </c>
      <c r="AA1755" t="s">
        <v>32</v>
      </c>
      <c r="AB1755" s="5">
        <f t="shared" si="54"/>
        <v>21638.408070175439</v>
      </c>
      <c r="AC1755" s="3">
        <v>30409.279999999999</v>
      </c>
      <c r="AD1755" s="3">
        <v>16.96</v>
      </c>
      <c r="AE1755" s="3">
        <v>0.09</v>
      </c>
      <c r="AF1755" t="s">
        <v>416</v>
      </c>
      <c r="AG1755" t="s">
        <v>109</v>
      </c>
      <c r="AH1755" s="8" t="s">
        <v>44</v>
      </c>
      <c r="AI1755" s="12" t="s">
        <v>44</v>
      </c>
      <c r="AJ1755" s="9">
        <v>59.6</v>
      </c>
      <c r="AK1755" s="5">
        <f t="shared" si="55"/>
        <v>0</v>
      </c>
    </row>
    <row r="1756" spans="1:37" x14ac:dyDescent="0.3">
      <c r="A1756">
        <v>11592</v>
      </c>
      <c r="B1756" t="s">
        <v>806</v>
      </c>
      <c r="C1756" t="s">
        <v>29</v>
      </c>
      <c r="D1756" t="s">
        <v>2836</v>
      </c>
      <c r="E1756" t="s">
        <v>2837</v>
      </c>
      <c r="F1756" t="s">
        <v>809</v>
      </c>
      <c r="G1756" t="s">
        <v>33</v>
      </c>
      <c r="H1756" t="s">
        <v>1929</v>
      </c>
      <c r="I1756" t="s">
        <v>1930</v>
      </c>
      <c r="J1756" t="s">
        <v>36</v>
      </c>
      <c r="K1756" t="s">
        <v>29</v>
      </c>
      <c r="L1756" t="s">
        <v>1930</v>
      </c>
      <c r="M1756" s="4">
        <v>39791</v>
      </c>
      <c r="N1756" s="4">
        <v>39791</v>
      </c>
      <c r="O1756" s="1">
        <v>39791</v>
      </c>
      <c r="P1756" t="s">
        <v>52</v>
      </c>
      <c r="R1756" t="s">
        <v>71</v>
      </c>
      <c r="S1756" t="s">
        <v>1931</v>
      </c>
      <c r="T1756" t="s">
        <v>563</v>
      </c>
      <c r="U1756" t="s">
        <v>564</v>
      </c>
      <c r="V1756" t="s">
        <v>57</v>
      </c>
      <c r="W1756" s="6" t="s">
        <v>565</v>
      </c>
      <c r="X1756" t="s">
        <v>146</v>
      </c>
      <c r="Y1756">
        <v>60</v>
      </c>
      <c r="Z1756">
        <v>4704</v>
      </c>
      <c r="AA1756" t="s">
        <v>809</v>
      </c>
      <c r="AB1756" s="5">
        <f t="shared" si="54"/>
        <v>21638.408070175439</v>
      </c>
      <c r="AC1756" s="3">
        <v>55507.199999999997</v>
      </c>
      <c r="AD1756" s="3">
        <v>11.8</v>
      </c>
      <c r="AE1756" s="3">
        <v>0.2</v>
      </c>
      <c r="AF1756" t="s">
        <v>60</v>
      </c>
      <c r="AG1756" t="s">
        <v>109</v>
      </c>
      <c r="AH1756" s="8" t="s">
        <v>44</v>
      </c>
      <c r="AI1756" s="12" t="s">
        <v>44</v>
      </c>
      <c r="AJ1756" s="9">
        <v>108.79</v>
      </c>
      <c r="AK1756" s="5">
        <f t="shared" si="55"/>
        <v>0</v>
      </c>
    </row>
    <row r="1757" spans="1:37" x14ac:dyDescent="0.3">
      <c r="A1757">
        <v>11593</v>
      </c>
      <c r="B1757" t="s">
        <v>806</v>
      </c>
      <c r="C1757" t="s">
        <v>29</v>
      </c>
      <c r="D1757" t="s">
        <v>3125</v>
      </c>
      <c r="E1757" t="s">
        <v>3126</v>
      </c>
      <c r="F1757" t="s">
        <v>809</v>
      </c>
      <c r="G1757" t="s">
        <v>33</v>
      </c>
      <c r="H1757" t="s">
        <v>1929</v>
      </c>
      <c r="I1757" t="s">
        <v>1930</v>
      </c>
      <c r="J1757" t="s">
        <v>36</v>
      </c>
      <c r="K1757" t="s">
        <v>29</v>
      </c>
      <c r="L1757" t="s">
        <v>1930</v>
      </c>
      <c r="M1757" s="4">
        <v>39756</v>
      </c>
      <c r="N1757" s="4">
        <v>39756</v>
      </c>
      <c r="O1757" s="1">
        <v>39756</v>
      </c>
      <c r="P1757" t="s">
        <v>52</v>
      </c>
      <c r="R1757" t="s">
        <v>71</v>
      </c>
      <c r="S1757" t="s">
        <v>1931</v>
      </c>
      <c r="T1757" t="s">
        <v>535</v>
      </c>
      <c r="U1757" t="s">
        <v>536</v>
      </c>
      <c r="V1757" t="s">
        <v>537</v>
      </c>
      <c r="W1757" s="6" t="s">
        <v>538</v>
      </c>
      <c r="X1757" t="s">
        <v>146</v>
      </c>
      <c r="Y1757">
        <v>30</v>
      </c>
      <c r="Z1757">
        <v>67</v>
      </c>
      <c r="AA1757" t="s">
        <v>809</v>
      </c>
      <c r="AB1757" s="5">
        <f t="shared" si="54"/>
        <v>21638.408070175439</v>
      </c>
      <c r="AC1757" s="3">
        <v>1758.75</v>
      </c>
      <c r="AD1757" s="3">
        <v>26.25</v>
      </c>
      <c r="AE1757" s="3">
        <v>0.88</v>
      </c>
      <c r="AF1757" t="s">
        <v>245</v>
      </c>
      <c r="AG1757" t="s">
        <v>47</v>
      </c>
      <c r="AH1757" s="8">
        <v>666</v>
      </c>
      <c r="AI1757" s="12">
        <v>4503</v>
      </c>
      <c r="AJ1757" s="9">
        <v>3.45</v>
      </c>
      <c r="AK1757" s="5">
        <f t="shared" si="55"/>
        <v>0</v>
      </c>
    </row>
    <row r="1758" spans="1:37" x14ac:dyDescent="0.3">
      <c r="A1758">
        <v>11594</v>
      </c>
      <c r="B1758" t="s">
        <v>806</v>
      </c>
      <c r="C1758" t="s">
        <v>29</v>
      </c>
      <c r="D1758" t="s">
        <v>3125</v>
      </c>
      <c r="E1758" t="s">
        <v>3126</v>
      </c>
      <c r="F1758" t="s">
        <v>809</v>
      </c>
      <c r="G1758" t="s">
        <v>33</v>
      </c>
      <c r="H1758" t="s">
        <v>1929</v>
      </c>
      <c r="I1758" t="s">
        <v>1930</v>
      </c>
      <c r="J1758" t="s">
        <v>36</v>
      </c>
      <c r="K1758" t="s">
        <v>29</v>
      </c>
      <c r="L1758" t="s">
        <v>1930</v>
      </c>
      <c r="M1758" s="4">
        <v>39756</v>
      </c>
      <c r="N1758" s="4">
        <v>39756</v>
      </c>
      <c r="O1758" s="1">
        <v>39756</v>
      </c>
      <c r="P1758" t="s">
        <v>52</v>
      </c>
      <c r="R1758" t="s">
        <v>71</v>
      </c>
      <c r="S1758" t="s">
        <v>1931</v>
      </c>
      <c r="T1758" t="s">
        <v>563</v>
      </c>
      <c r="U1758" t="s">
        <v>564</v>
      </c>
      <c r="V1758" t="s">
        <v>57</v>
      </c>
      <c r="W1758" s="6" t="s">
        <v>565</v>
      </c>
      <c r="X1758" t="s">
        <v>146</v>
      </c>
      <c r="Y1758">
        <v>60</v>
      </c>
      <c r="Z1758">
        <v>5919</v>
      </c>
      <c r="AA1758" t="s">
        <v>809</v>
      </c>
      <c r="AB1758" s="5">
        <f t="shared" si="54"/>
        <v>21638.408070175439</v>
      </c>
      <c r="AC1758" s="3">
        <v>69844.2</v>
      </c>
      <c r="AD1758" s="3">
        <v>11.8</v>
      </c>
      <c r="AE1758" s="3">
        <v>0.2</v>
      </c>
      <c r="AF1758" t="s">
        <v>60</v>
      </c>
      <c r="AG1758" t="s">
        <v>109</v>
      </c>
      <c r="AH1758" s="8" t="s">
        <v>44</v>
      </c>
      <c r="AI1758" s="12" t="s">
        <v>44</v>
      </c>
      <c r="AJ1758" s="9">
        <v>136.88999999999999</v>
      </c>
      <c r="AK1758" s="5">
        <f t="shared" si="55"/>
        <v>0</v>
      </c>
    </row>
    <row r="1759" spans="1:37" x14ac:dyDescent="0.3">
      <c r="A1759">
        <v>11595</v>
      </c>
      <c r="B1759" t="s">
        <v>91</v>
      </c>
      <c r="C1759" t="s">
        <v>29</v>
      </c>
      <c r="D1759" t="s">
        <v>3127</v>
      </c>
      <c r="E1759" t="s">
        <v>3128</v>
      </c>
      <c r="F1759" t="s">
        <v>94</v>
      </c>
      <c r="G1759" t="s">
        <v>33</v>
      </c>
      <c r="H1759" t="s">
        <v>1929</v>
      </c>
      <c r="I1759" t="s">
        <v>1930</v>
      </c>
      <c r="J1759" t="s">
        <v>36</v>
      </c>
      <c r="K1759" t="s">
        <v>29</v>
      </c>
      <c r="L1759" t="s">
        <v>1930</v>
      </c>
      <c r="M1759" s="4">
        <v>39889</v>
      </c>
      <c r="N1759" s="4">
        <v>39889</v>
      </c>
      <c r="O1759" s="1">
        <v>39889</v>
      </c>
      <c r="P1759" t="s">
        <v>52</v>
      </c>
      <c r="R1759" t="s">
        <v>71</v>
      </c>
      <c r="S1759" t="s">
        <v>1931</v>
      </c>
      <c r="T1759" t="s">
        <v>305</v>
      </c>
      <c r="U1759" t="s">
        <v>98</v>
      </c>
      <c r="V1759" t="s">
        <v>57</v>
      </c>
      <c r="W1759" s="6" t="s">
        <v>306</v>
      </c>
      <c r="X1759" t="s">
        <v>76</v>
      </c>
      <c r="Y1759">
        <v>30</v>
      </c>
      <c r="Z1759">
        <v>100000</v>
      </c>
      <c r="AA1759" t="s">
        <v>94</v>
      </c>
      <c r="AB1759" s="5">
        <f t="shared" si="54"/>
        <v>21638.408070175439</v>
      </c>
      <c r="AC1759" s="3">
        <v>1100000</v>
      </c>
      <c r="AD1759" s="3">
        <v>11</v>
      </c>
      <c r="AE1759" s="3">
        <v>0.37</v>
      </c>
      <c r="AF1759" t="s">
        <v>60</v>
      </c>
      <c r="AG1759" t="s">
        <v>47</v>
      </c>
      <c r="AH1759" s="8">
        <v>8645</v>
      </c>
      <c r="AI1759" s="12">
        <v>14041.17</v>
      </c>
      <c r="AJ1759" s="9">
        <v>2156</v>
      </c>
      <c r="AK1759" s="5">
        <f t="shared" si="55"/>
        <v>0</v>
      </c>
    </row>
    <row r="1760" spans="1:37" x14ac:dyDescent="0.3">
      <c r="A1760">
        <v>11596</v>
      </c>
      <c r="B1760" t="s">
        <v>102</v>
      </c>
      <c r="C1760" t="s">
        <v>29</v>
      </c>
      <c r="D1760" t="s">
        <v>3129</v>
      </c>
      <c r="E1760" t="s">
        <v>3130</v>
      </c>
      <c r="F1760" t="s">
        <v>105</v>
      </c>
      <c r="G1760" t="s">
        <v>33</v>
      </c>
      <c r="H1760" t="s">
        <v>1929</v>
      </c>
      <c r="I1760" t="s">
        <v>1930</v>
      </c>
      <c r="J1760" t="s">
        <v>44</v>
      </c>
      <c r="K1760" t="s">
        <v>29</v>
      </c>
      <c r="L1760" t="s">
        <v>1930</v>
      </c>
      <c r="M1760" s="4">
        <v>39706</v>
      </c>
      <c r="N1760" s="4">
        <v>39706</v>
      </c>
      <c r="O1760" s="1">
        <v>39706</v>
      </c>
      <c r="P1760" t="s">
        <v>52</v>
      </c>
      <c r="R1760" t="s">
        <v>71</v>
      </c>
      <c r="S1760" t="s">
        <v>1931</v>
      </c>
      <c r="T1760" t="s">
        <v>143</v>
      </c>
      <c r="U1760" t="s">
        <v>144</v>
      </c>
      <c r="V1760" t="s">
        <v>57</v>
      </c>
      <c r="W1760" s="6" t="s">
        <v>145</v>
      </c>
      <c r="X1760" t="s">
        <v>146</v>
      </c>
      <c r="Y1760">
        <v>60</v>
      </c>
      <c r="Z1760">
        <v>58086</v>
      </c>
      <c r="AA1760" t="s">
        <v>105</v>
      </c>
      <c r="AB1760" s="5">
        <f t="shared" si="54"/>
        <v>21638.408070175439</v>
      </c>
      <c r="AC1760" s="3">
        <v>551817</v>
      </c>
      <c r="AD1760" s="3">
        <v>9.5</v>
      </c>
      <c r="AE1760" s="3">
        <v>0.16</v>
      </c>
      <c r="AF1760" t="s">
        <v>60</v>
      </c>
      <c r="AG1760" t="s">
        <v>47</v>
      </c>
      <c r="AH1760" s="8">
        <v>8343</v>
      </c>
      <c r="AI1760" s="12">
        <v>9001.0300000000007</v>
      </c>
      <c r="AJ1760" s="9">
        <v>882.91</v>
      </c>
      <c r="AK1760" s="5">
        <f t="shared" si="55"/>
        <v>0</v>
      </c>
    </row>
    <row r="1761" spans="1:37" x14ac:dyDescent="0.3">
      <c r="A1761">
        <v>11597</v>
      </c>
      <c r="B1761" t="s">
        <v>452</v>
      </c>
      <c r="C1761" t="s">
        <v>29</v>
      </c>
      <c r="D1761" t="s">
        <v>2203</v>
      </c>
      <c r="E1761" t="s">
        <v>2204</v>
      </c>
      <c r="F1761" t="s">
        <v>455</v>
      </c>
      <c r="G1761" t="s">
        <v>33</v>
      </c>
      <c r="H1761" t="s">
        <v>1929</v>
      </c>
      <c r="I1761" t="s">
        <v>1930</v>
      </c>
      <c r="J1761" t="s">
        <v>36</v>
      </c>
      <c r="K1761" t="s">
        <v>29</v>
      </c>
      <c r="L1761" t="s">
        <v>1930</v>
      </c>
      <c r="M1761" s="4">
        <v>39865</v>
      </c>
      <c r="N1761" s="4">
        <v>39865</v>
      </c>
      <c r="O1761" s="1">
        <v>39865</v>
      </c>
      <c r="P1761" t="s">
        <v>52</v>
      </c>
      <c r="R1761" t="s">
        <v>71</v>
      </c>
      <c r="S1761" t="s">
        <v>1931</v>
      </c>
      <c r="T1761" t="s">
        <v>106</v>
      </c>
      <c r="U1761" t="s">
        <v>56</v>
      </c>
      <c r="V1761" t="s">
        <v>57</v>
      </c>
      <c r="W1761" s="6" t="s">
        <v>100</v>
      </c>
      <c r="X1761" t="s">
        <v>76</v>
      </c>
      <c r="Y1761">
        <v>60</v>
      </c>
      <c r="Z1761">
        <v>7306</v>
      </c>
      <c r="AA1761" t="s">
        <v>455</v>
      </c>
      <c r="AB1761" s="5">
        <f t="shared" si="54"/>
        <v>21638.408070175439</v>
      </c>
      <c r="AC1761" s="3">
        <v>23379.200000000001</v>
      </c>
      <c r="AD1761" s="3">
        <v>3.2</v>
      </c>
      <c r="AE1761" s="3">
        <v>0.05</v>
      </c>
      <c r="AF1761" t="s">
        <v>554</v>
      </c>
      <c r="AG1761" t="s">
        <v>109</v>
      </c>
      <c r="AH1761" s="8" t="s">
        <v>44</v>
      </c>
      <c r="AI1761" s="12" t="s">
        <v>44</v>
      </c>
      <c r="AJ1761" s="9">
        <v>45.82</v>
      </c>
      <c r="AK1761" s="5">
        <f t="shared" si="55"/>
        <v>0</v>
      </c>
    </row>
    <row r="1762" spans="1:37" x14ac:dyDescent="0.3">
      <c r="A1762">
        <v>11598</v>
      </c>
      <c r="B1762" t="s">
        <v>452</v>
      </c>
      <c r="C1762" t="s">
        <v>29</v>
      </c>
      <c r="D1762" t="s">
        <v>2205</v>
      </c>
      <c r="E1762" t="s">
        <v>2206</v>
      </c>
      <c r="F1762" t="s">
        <v>455</v>
      </c>
      <c r="G1762" t="s">
        <v>33</v>
      </c>
      <c r="H1762" t="s">
        <v>1929</v>
      </c>
      <c r="I1762" t="s">
        <v>1930</v>
      </c>
      <c r="J1762" t="s">
        <v>36</v>
      </c>
      <c r="K1762" t="s">
        <v>29</v>
      </c>
      <c r="L1762" t="s">
        <v>1930</v>
      </c>
      <c r="M1762" s="4">
        <v>39696</v>
      </c>
      <c r="N1762" s="4">
        <v>39696</v>
      </c>
      <c r="O1762" s="1">
        <v>39696</v>
      </c>
      <c r="P1762" t="s">
        <v>52</v>
      </c>
      <c r="R1762" t="s">
        <v>71</v>
      </c>
      <c r="S1762" t="s">
        <v>1931</v>
      </c>
      <c r="T1762" t="s">
        <v>2006</v>
      </c>
      <c r="U1762" t="s">
        <v>850</v>
      </c>
      <c r="V1762" t="s">
        <v>57</v>
      </c>
      <c r="W1762" s="6" t="s">
        <v>2007</v>
      </c>
      <c r="X1762" t="s">
        <v>146</v>
      </c>
      <c r="Y1762">
        <v>30</v>
      </c>
      <c r="Z1762">
        <v>10000</v>
      </c>
      <c r="AA1762" t="s">
        <v>455</v>
      </c>
      <c r="AB1762" s="5">
        <f t="shared" si="54"/>
        <v>21638.408070175439</v>
      </c>
      <c r="AC1762" s="3">
        <v>20000</v>
      </c>
      <c r="AD1762" s="3">
        <v>2</v>
      </c>
      <c r="AE1762" s="3">
        <v>7.0000000000000007E-2</v>
      </c>
      <c r="AF1762" t="s">
        <v>147</v>
      </c>
      <c r="AG1762" t="s">
        <v>109</v>
      </c>
      <c r="AH1762" s="8" t="s">
        <v>44</v>
      </c>
      <c r="AI1762" s="12" t="s">
        <v>44</v>
      </c>
      <c r="AJ1762" s="9">
        <v>32</v>
      </c>
      <c r="AK1762" s="5">
        <f t="shared" si="55"/>
        <v>0</v>
      </c>
    </row>
    <row r="1763" spans="1:37" x14ac:dyDescent="0.3">
      <c r="A1763">
        <v>11600</v>
      </c>
      <c r="B1763" t="s">
        <v>452</v>
      </c>
      <c r="C1763" t="s">
        <v>29</v>
      </c>
      <c r="D1763" t="s">
        <v>2174</v>
      </c>
      <c r="E1763" t="s">
        <v>3131</v>
      </c>
      <c r="F1763" t="s">
        <v>455</v>
      </c>
      <c r="G1763" t="s">
        <v>33</v>
      </c>
      <c r="H1763" t="s">
        <v>1929</v>
      </c>
      <c r="I1763" t="s">
        <v>1930</v>
      </c>
      <c r="J1763" t="s">
        <v>36</v>
      </c>
      <c r="K1763" t="s">
        <v>29</v>
      </c>
      <c r="L1763" t="s">
        <v>1930</v>
      </c>
      <c r="M1763" s="4">
        <v>39870</v>
      </c>
      <c r="N1763" s="4">
        <v>39870</v>
      </c>
      <c r="O1763" s="1">
        <v>39870</v>
      </c>
      <c r="P1763" t="s">
        <v>52</v>
      </c>
      <c r="R1763" t="s">
        <v>71</v>
      </c>
      <c r="S1763" t="s">
        <v>1931</v>
      </c>
      <c r="T1763" t="s">
        <v>461</v>
      </c>
      <c r="U1763" t="s">
        <v>462</v>
      </c>
      <c r="V1763" t="s">
        <v>57</v>
      </c>
      <c r="W1763" s="6" t="s">
        <v>463</v>
      </c>
      <c r="X1763" t="s">
        <v>146</v>
      </c>
      <c r="Y1763">
        <v>60</v>
      </c>
      <c r="Z1763">
        <v>92933</v>
      </c>
      <c r="AA1763" t="s">
        <v>455</v>
      </c>
      <c r="AB1763" s="5">
        <f t="shared" si="54"/>
        <v>21638.408070175439</v>
      </c>
      <c r="AC1763" s="3">
        <v>669117.6</v>
      </c>
      <c r="AD1763" s="3">
        <v>7.2</v>
      </c>
      <c r="AE1763" s="3">
        <v>0.12</v>
      </c>
      <c r="AF1763" t="s">
        <v>605</v>
      </c>
      <c r="AG1763" t="s">
        <v>47</v>
      </c>
      <c r="AH1763" s="8">
        <v>7011</v>
      </c>
      <c r="AI1763" s="12">
        <v>7199.72</v>
      </c>
      <c r="AJ1763" s="9">
        <v>1311.47</v>
      </c>
      <c r="AK1763" s="5">
        <f t="shared" si="55"/>
        <v>0</v>
      </c>
    </row>
    <row r="1764" spans="1:37" x14ac:dyDescent="0.3">
      <c r="A1764">
        <v>11601</v>
      </c>
      <c r="B1764" t="s">
        <v>187</v>
      </c>
      <c r="C1764" t="s">
        <v>29</v>
      </c>
      <c r="D1764" t="s">
        <v>3132</v>
      </c>
      <c r="E1764" t="s">
        <v>3133</v>
      </c>
      <c r="F1764" t="s">
        <v>32</v>
      </c>
      <c r="G1764" t="s">
        <v>33</v>
      </c>
      <c r="H1764" t="s">
        <v>1929</v>
      </c>
      <c r="I1764" t="s">
        <v>1930</v>
      </c>
      <c r="J1764" t="s">
        <v>36</v>
      </c>
      <c r="K1764" t="s">
        <v>29</v>
      </c>
      <c r="L1764" t="s">
        <v>1930</v>
      </c>
      <c r="M1764" s="4">
        <v>39783</v>
      </c>
      <c r="N1764" s="4">
        <v>39783</v>
      </c>
      <c r="O1764" s="1">
        <v>39783</v>
      </c>
      <c r="P1764" t="s">
        <v>52</v>
      </c>
      <c r="R1764" t="s">
        <v>71</v>
      </c>
      <c r="S1764" t="s">
        <v>1931</v>
      </c>
      <c r="T1764" t="s">
        <v>2520</v>
      </c>
      <c r="U1764" t="s">
        <v>850</v>
      </c>
      <c r="V1764" t="s">
        <v>57</v>
      </c>
      <c r="W1764" s="6" t="s">
        <v>2007</v>
      </c>
      <c r="X1764" t="s">
        <v>146</v>
      </c>
      <c r="Y1764">
        <v>60</v>
      </c>
      <c r="Z1764">
        <v>21542</v>
      </c>
      <c r="AA1764" t="s">
        <v>32</v>
      </c>
      <c r="AB1764" s="5">
        <f t="shared" si="54"/>
        <v>21638.408070175439</v>
      </c>
      <c r="AC1764" s="3">
        <v>84013.8</v>
      </c>
      <c r="AD1764" s="3">
        <v>3.9</v>
      </c>
      <c r="AE1764" s="3">
        <v>0.06</v>
      </c>
      <c r="AF1764" t="s">
        <v>307</v>
      </c>
      <c r="AG1764" t="s">
        <v>47</v>
      </c>
      <c r="AH1764" s="8">
        <v>1583</v>
      </c>
      <c r="AI1764" s="12">
        <v>6381.87</v>
      </c>
      <c r="AJ1764" s="9">
        <v>164.67</v>
      </c>
      <c r="AK1764" s="5">
        <f t="shared" si="55"/>
        <v>0</v>
      </c>
    </row>
    <row r="1765" spans="1:37" x14ac:dyDescent="0.3">
      <c r="A1765">
        <v>11602</v>
      </c>
      <c r="B1765" t="s">
        <v>806</v>
      </c>
      <c r="C1765" t="s">
        <v>29</v>
      </c>
      <c r="D1765" t="s">
        <v>3134</v>
      </c>
      <c r="E1765" t="s">
        <v>3135</v>
      </c>
      <c r="F1765" t="s">
        <v>809</v>
      </c>
      <c r="G1765" t="s">
        <v>33</v>
      </c>
      <c r="H1765" t="s">
        <v>1929</v>
      </c>
      <c r="I1765" t="s">
        <v>1930</v>
      </c>
      <c r="J1765" t="s">
        <v>36</v>
      </c>
      <c r="K1765" t="s">
        <v>29</v>
      </c>
      <c r="L1765" t="s">
        <v>1930</v>
      </c>
      <c r="M1765" s="4">
        <v>39822</v>
      </c>
      <c r="N1765" s="4">
        <v>39822</v>
      </c>
      <c r="O1765" s="1">
        <v>39822</v>
      </c>
      <c r="P1765" t="s">
        <v>52</v>
      </c>
      <c r="R1765" t="s">
        <v>71</v>
      </c>
      <c r="S1765" t="s">
        <v>1931</v>
      </c>
      <c r="T1765" t="s">
        <v>461</v>
      </c>
      <c r="U1765" t="s">
        <v>462</v>
      </c>
      <c r="V1765" t="s">
        <v>57</v>
      </c>
      <c r="W1765" s="6" t="s">
        <v>463</v>
      </c>
      <c r="X1765" t="s">
        <v>146</v>
      </c>
      <c r="Y1765">
        <v>60</v>
      </c>
      <c r="Z1765">
        <v>1511</v>
      </c>
      <c r="AA1765" t="s">
        <v>809</v>
      </c>
      <c r="AB1765" s="5">
        <f t="shared" si="54"/>
        <v>21638.408070175439</v>
      </c>
      <c r="AC1765" s="3">
        <v>10879.2</v>
      </c>
      <c r="AD1765" s="3">
        <v>7.2</v>
      </c>
      <c r="AE1765" s="3">
        <v>0.12</v>
      </c>
      <c r="AF1765" t="s">
        <v>605</v>
      </c>
      <c r="AG1765" t="s">
        <v>47</v>
      </c>
      <c r="AH1765" s="8">
        <v>205</v>
      </c>
      <c r="AI1765" s="12">
        <v>2202.02</v>
      </c>
      <c r="AJ1765" s="9">
        <v>21.32</v>
      </c>
      <c r="AK1765" s="5">
        <f t="shared" si="55"/>
        <v>0</v>
      </c>
    </row>
    <row r="1766" spans="1:37" x14ac:dyDescent="0.3">
      <c r="A1766">
        <v>11603</v>
      </c>
      <c r="B1766" t="s">
        <v>221</v>
      </c>
      <c r="C1766" t="s">
        <v>29</v>
      </c>
      <c r="D1766" t="s">
        <v>2213</v>
      </c>
      <c r="E1766" t="s">
        <v>2214</v>
      </c>
      <c r="F1766" t="s">
        <v>224</v>
      </c>
      <c r="G1766" t="s">
        <v>33</v>
      </c>
      <c r="H1766" t="s">
        <v>1929</v>
      </c>
      <c r="I1766" t="s">
        <v>1930</v>
      </c>
      <c r="J1766" t="s">
        <v>36</v>
      </c>
      <c r="K1766" t="s">
        <v>29</v>
      </c>
      <c r="L1766" t="s">
        <v>1930</v>
      </c>
      <c r="M1766" s="4">
        <v>39875</v>
      </c>
      <c r="N1766" s="4">
        <v>39875</v>
      </c>
      <c r="O1766" s="1">
        <v>39875</v>
      </c>
      <c r="P1766" t="s">
        <v>52</v>
      </c>
      <c r="R1766" t="s">
        <v>71</v>
      </c>
      <c r="S1766" t="s">
        <v>1931</v>
      </c>
      <c r="T1766" t="s">
        <v>305</v>
      </c>
      <c r="U1766" t="s">
        <v>98</v>
      </c>
      <c r="V1766" t="s">
        <v>57</v>
      </c>
      <c r="W1766" s="6" t="s">
        <v>306</v>
      </c>
      <c r="X1766" t="s">
        <v>76</v>
      </c>
      <c r="Y1766">
        <v>30</v>
      </c>
      <c r="Z1766">
        <v>11549</v>
      </c>
      <c r="AA1766" t="s">
        <v>224</v>
      </c>
      <c r="AB1766" s="5">
        <f t="shared" si="54"/>
        <v>21638.408070175439</v>
      </c>
      <c r="AC1766" s="3">
        <v>122650.38</v>
      </c>
      <c r="AD1766" s="3">
        <v>10.62</v>
      </c>
      <c r="AE1766" s="3">
        <v>0.35</v>
      </c>
      <c r="AF1766" t="s">
        <v>60</v>
      </c>
      <c r="AG1766" t="s">
        <v>109</v>
      </c>
      <c r="AH1766" s="8" t="s">
        <v>44</v>
      </c>
      <c r="AI1766" s="12" t="s">
        <v>44</v>
      </c>
      <c r="AJ1766" s="9">
        <v>240.39</v>
      </c>
      <c r="AK1766" s="5">
        <f t="shared" si="55"/>
        <v>0</v>
      </c>
    </row>
    <row r="1767" spans="1:37" x14ac:dyDescent="0.3">
      <c r="A1767">
        <v>11605</v>
      </c>
      <c r="B1767" t="s">
        <v>806</v>
      </c>
      <c r="C1767" t="s">
        <v>29</v>
      </c>
      <c r="D1767" t="s">
        <v>3136</v>
      </c>
      <c r="E1767" t="s">
        <v>3137</v>
      </c>
      <c r="F1767" t="s">
        <v>809</v>
      </c>
      <c r="G1767" t="s">
        <v>33</v>
      </c>
      <c r="H1767" t="s">
        <v>1929</v>
      </c>
      <c r="I1767" t="s">
        <v>1930</v>
      </c>
      <c r="J1767" t="s">
        <v>36</v>
      </c>
      <c r="K1767" t="s">
        <v>29</v>
      </c>
      <c r="L1767" t="s">
        <v>1930</v>
      </c>
      <c r="M1767" s="4">
        <v>39716</v>
      </c>
      <c r="N1767" s="4">
        <v>39716</v>
      </c>
      <c r="O1767" s="1">
        <v>39716</v>
      </c>
      <c r="P1767" t="s">
        <v>52</v>
      </c>
      <c r="R1767" t="s">
        <v>53</v>
      </c>
      <c r="S1767" t="s">
        <v>1931</v>
      </c>
      <c r="T1767" t="s">
        <v>88</v>
      </c>
      <c r="U1767" t="s">
        <v>89</v>
      </c>
      <c r="V1767" t="s">
        <v>57</v>
      </c>
      <c r="W1767" s="6" t="s">
        <v>58</v>
      </c>
      <c r="X1767" t="s">
        <v>90</v>
      </c>
      <c r="Y1767">
        <v>240</v>
      </c>
      <c r="Z1767">
        <v>14668</v>
      </c>
      <c r="AA1767" t="s">
        <v>809</v>
      </c>
      <c r="AB1767" s="5">
        <f t="shared" si="54"/>
        <v>21638.408070175439</v>
      </c>
      <c r="AC1767" s="3">
        <v>30802.799999999999</v>
      </c>
      <c r="AD1767" s="3">
        <v>2.1</v>
      </c>
      <c r="AE1767" s="3">
        <v>0.01</v>
      </c>
      <c r="AF1767" t="s">
        <v>60</v>
      </c>
      <c r="AG1767" t="s">
        <v>47</v>
      </c>
      <c r="AH1767" s="8">
        <v>5511</v>
      </c>
      <c r="AI1767" s="12">
        <v>7876.44</v>
      </c>
      <c r="AJ1767" s="9">
        <v>49.28</v>
      </c>
      <c r="AK1767" s="5">
        <f t="shared" si="55"/>
        <v>0</v>
      </c>
    </row>
    <row r="1768" spans="1:37" x14ac:dyDescent="0.3">
      <c r="A1768">
        <v>11606</v>
      </c>
      <c r="B1768" t="s">
        <v>102</v>
      </c>
      <c r="C1768" t="s">
        <v>29</v>
      </c>
      <c r="D1768" t="s">
        <v>3138</v>
      </c>
      <c r="E1768" t="s">
        <v>3139</v>
      </c>
      <c r="F1768" t="s">
        <v>105</v>
      </c>
      <c r="G1768" t="s">
        <v>33</v>
      </c>
      <c r="H1768" t="s">
        <v>1929</v>
      </c>
      <c r="I1768" t="s">
        <v>1930</v>
      </c>
      <c r="J1768" t="s">
        <v>36</v>
      </c>
      <c r="K1768" t="s">
        <v>29</v>
      </c>
      <c r="L1768" t="s">
        <v>1930</v>
      </c>
      <c r="M1768" s="4">
        <v>39717</v>
      </c>
      <c r="N1768" s="4">
        <v>39717</v>
      </c>
      <c r="O1768" s="1">
        <v>39717</v>
      </c>
      <c r="P1768" t="s">
        <v>52</v>
      </c>
      <c r="R1768" t="s">
        <v>71</v>
      </c>
      <c r="S1768" t="s">
        <v>1931</v>
      </c>
      <c r="T1768" t="s">
        <v>305</v>
      </c>
      <c r="U1768" t="s">
        <v>98</v>
      </c>
      <c r="V1768" t="s">
        <v>57</v>
      </c>
      <c r="W1768" s="6" t="s">
        <v>306</v>
      </c>
      <c r="X1768" t="s">
        <v>76</v>
      </c>
      <c r="Y1768">
        <v>30</v>
      </c>
      <c r="Z1768">
        <v>131808</v>
      </c>
      <c r="AA1768" t="s">
        <v>105</v>
      </c>
      <c r="AB1768" s="5">
        <f t="shared" si="54"/>
        <v>21638.408070175439</v>
      </c>
      <c r="AC1768" s="3">
        <v>1583014.08</v>
      </c>
      <c r="AD1768" s="3">
        <v>12.01</v>
      </c>
      <c r="AE1768" s="3">
        <v>0.4</v>
      </c>
      <c r="AF1768" t="s">
        <v>307</v>
      </c>
      <c r="AG1768" t="s">
        <v>47</v>
      </c>
      <c r="AH1768" s="8">
        <v>9996</v>
      </c>
      <c r="AI1768" s="12">
        <v>8399.76</v>
      </c>
      <c r="AJ1768" s="9">
        <v>2532.8200000000002</v>
      </c>
      <c r="AK1768" s="5">
        <f t="shared" si="55"/>
        <v>0</v>
      </c>
    </row>
    <row r="1769" spans="1:37" x14ac:dyDescent="0.3">
      <c r="A1769">
        <v>11607</v>
      </c>
      <c r="B1769" t="s">
        <v>806</v>
      </c>
      <c r="C1769" t="s">
        <v>29</v>
      </c>
      <c r="D1769" t="s">
        <v>2842</v>
      </c>
      <c r="E1769" t="s">
        <v>2843</v>
      </c>
      <c r="F1769" t="s">
        <v>809</v>
      </c>
      <c r="G1769" t="s">
        <v>33</v>
      </c>
      <c r="H1769" t="s">
        <v>1929</v>
      </c>
      <c r="I1769" t="s">
        <v>1930</v>
      </c>
      <c r="J1769" t="s">
        <v>36</v>
      </c>
      <c r="K1769" t="s">
        <v>29</v>
      </c>
      <c r="L1769" t="s">
        <v>1930</v>
      </c>
      <c r="M1769" s="4">
        <v>39877</v>
      </c>
      <c r="N1769" s="4">
        <v>39877</v>
      </c>
      <c r="O1769" s="1">
        <v>39877</v>
      </c>
      <c r="P1769" t="s">
        <v>52</v>
      </c>
      <c r="R1769" t="s">
        <v>71</v>
      </c>
      <c r="S1769" t="s">
        <v>1931</v>
      </c>
      <c r="T1769" t="s">
        <v>106</v>
      </c>
      <c r="U1769" t="s">
        <v>56</v>
      </c>
      <c r="V1769" t="s">
        <v>57</v>
      </c>
      <c r="W1769" s="6" t="s">
        <v>100</v>
      </c>
      <c r="X1769" t="s">
        <v>76</v>
      </c>
      <c r="Y1769">
        <v>60</v>
      </c>
      <c r="Z1769">
        <v>1524</v>
      </c>
      <c r="AA1769" t="s">
        <v>809</v>
      </c>
      <c r="AB1769" s="5">
        <f t="shared" si="54"/>
        <v>21638.408070175439</v>
      </c>
      <c r="AC1769" s="3">
        <v>4876.8</v>
      </c>
      <c r="AD1769" s="3">
        <v>3.2</v>
      </c>
      <c r="AE1769" s="3">
        <v>0.05</v>
      </c>
      <c r="AF1769" t="s">
        <v>60</v>
      </c>
      <c r="AG1769" t="s">
        <v>109</v>
      </c>
      <c r="AH1769" s="8" t="s">
        <v>44</v>
      </c>
      <c r="AI1769" s="12" t="s">
        <v>44</v>
      </c>
      <c r="AJ1769" s="9">
        <v>9.56</v>
      </c>
      <c r="AK1769" s="5">
        <f t="shared" si="55"/>
        <v>0</v>
      </c>
    </row>
    <row r="1770" spans="1:37" x14ac:dyDescent="0.3">
      <c r="A1770">
        <v>11608</v>
      </c>
      <c r="B1770" t="s">
        <v>221</v>
      </c>
      <c r="C1770" t="s">
        <v>29</v>
      </c>
      <c r="D1770" t="s">
        <v>2213</v>
      </c>
      <c r="E1770" t="s">
        <v>2214</v>
      </c>
      <c r="F1770" t="s">
        <v>224</v>
      </c>
      <c r="G1770" t="s">
        <v>33</v>
      </c>
      <c r="H1770" t="s">
        <v>1929</v>
      </c>
      <c r="I1770" t="s">
        <v>1930</v>
      </c>
      <c r="J1770" t="s">
        <v>36</v>
      </c>
      <c r="K1770" t="s">
        <v>29</v>
      </c>
      <c r="L1770" t="s">
        <v>1930</v>
      </c>
      <c r="M1770" s="4">
        <v>39875</v>
      </c>
      <c r="N1770" s="4">
        <v>39875</v>
      </c>
      <c r="O1770" s="1">
        <v>39875</v>
      </c>
      <c r="P1770" t="s">
        <v>52</v>
      </c>
      <c r="R1770" t="s">
        <v>71</v>
      </c>
      <c r="S1770" t="s">
        <v>1931</v>
      </c>
      <c r="T1770" t="s">
        <v>332</v>
      </c>
      <c r="U1770" t="s">
        <v>242</v>
      </c>
      <c r="V1770" t="s">
        <v>57</v>
      </c>
      <c r="W1770" s="6" t="s">
        <v>244</v>
      </c>
      <c r="X1770" t="s">
        <v>76</v>
      </c>
      <c r="Y1770">
        <v>30</v>
      </c>
      <c r="Z1770">
        <v>7000</v>
      </c>
      <c r="AA1770" t="s">
        <v>224</v>
      </c>
      <c r="AB1770" s="5">
        <f t="shared" si="54"/>
        <v>21638.408070175439</v>
      </c>
      <c r="AC1770" s="3">
        <v>92960</v>
      </c>
      <c r="AD1770" s="3">
        <v>13.28</v>
      </c>
      <c r="AE1770" s="3">
        <v>0.44</v>
      </c>
      <c r="AF1770" t="s">
        <v>307</v>
      </c>
      <c r="AG1770" t="s">
        <v>109</v>
      </c>
      <c r="AH1770" s="8" t="s">
        <v>44</v>
      </c>
      <c r="AI1770" s="12" t="s">
        <v>44</v>
      </c>
      <c r="AJ1770" s="9">
        <v>182.2</v>
      </c>
      <c r="AK1770" s="5">
        <f t="shared" si="55"/>
        <v>0</v>
      </c>
    </row>
    <row r="1771" spans="1:37" hidden="1" x14ac:dyDescent="0.3">
      <c r="A1771">
        <v>11609</v>
      </c>
      <c r="B1771" t="s">
        <v>221</v>
      </c>
      <c r="C1771" t="s">
        <v>29</v>
      </c>
      <c r="D1771" t="s">
        <v>2213</v>
      </c>
      <c r="E1771" t="s">
        <v>2214</v>
      </c>
      <c r="F1771" t="s">
        <v>224</v>
      </c>
      <c r="G1771" t="s">
        <v>33</v>
      </c>
      <c r="H1771" t="s">
        <v>1929</v>
      </c>
      <c r="I1771" t="s">
        <v>1930</v>
      </c>
      <c r="J1771" t="s">
        <v>36</v>
      </c>
      <c r="K1771" t="s">
        <v>29</v>
      </c>
      <c r="L1771" t="s">
        <v>1930</v>
      </c>
      <c r="M1771" s="4">
        <v>39875</v>
      </c>
      <c r="N1771" s="4">
        <v>39875</v>
      </c>
      <c r="O1771" s="1">
        <v>39875</v>
      </c>
      <c r="P1771" t="s">
        <v>52</v>
      </c>
      <c r="R1771" t="s">
        <v>71</v>
      </c>
      <c r="S1771" t="s">
        <v>1931</v>
      </c>
      <c r="T1771" t="s">
        <v>2006</v>
      </c>
      <c r="U1771" t="s">
        <v>850</v>
      </c>
      <c r="V1771" t="s">
        <v>57</v>
      </c>
      <c r="W1771" s="6" t="s">
        <v>2007</v>
      </c>
      <c r="X1771" t="s">
        <v>146</v>
      </c>
      <c r="Y1771">
        <v>30</v>
      </c>
      <c r="Z1771">
        <v>14814</v>
      </c>
      <c r="AA1771" t="s">
        <v>224</v>
      </c>
      <c r="AB1771" s="5">
        <f t="shared" si="54"/>
        <v>2371.7673611111113</v>
      </c>
      <c r="AC1771" s="3">
        <v>29628</v>
      </c>
      <c r="AD1771" s="3">
        <v>2</v>
      </c>
      <c r="AE1771" s="3">
        <v>7.0000000000000007E-2</v>
      </c>
      <c r="AF1771" t="s">
        <v>147</v>
      </c>
      <c r="AG1771" t="s">
        <v>109</v>
      </c>
      <c r="AH1771" s="8" t="s">
        <v>44</v>
      </c>
      <c r="AI1771" s="7" t="s">
        <v>44</v>
      </c>
      <c r="AJ1771" s="9">
        <v>58.07</v>
      </c>
      <c r="AK1771" s="5">
        <f t="shared" si="55"/>
        <v>0</v>
      </c>
    </row>
    <row r="1772" spans="1:37" x14ac:dyDescent="0.3">
      <c r="A1772">
        <v>11610</v>
      </c>
      <c r="B1772" t="s">
        <v>2100</v>
      </c>
      <c r="C1772" t="s">
        <v>29</v>
      </c>
      <c r="D1772" t="s">
        <v>3140</v>
      </c>
      <c r="E1772" t="s">
        <v>3141</v>
      </c>
      <c r="F1772" t="s">
        <v>2103</v>
      </c>
      <c r="G1772" t="s">
        <v>33</v>
      </c>
      <c r="H1772" t="s">
        <v>1929</v>
      </c>
      <c r="I1772" t="s">
        <v>1930</v>
      </c>
      <c r="J1772" t="s">
        <v>36</v>
      </c>
      <c r="K1772" t="s">
        <v>29</v>
      </c>
      <c r="L1772" t="s">
        <v>1930</v>
      </c>
      <c r="M1772" s="4">
        <v>39904</v>
      </c>
      <c r="N1772" s="4">
        <v>39904</v>
      </c>
      <c r="O1772" s="1">
        <v>39904</v>
      </c>
      <c r="P1772" t="s">
        <v>38</v>
      </c>
      <c r="R1772" t="s">
        <v>39</v>
      </c>
      <c r="S1772" t="s">
        <v>1931</v>
      </c>
      <c r="T1772" t="s">
        <v>126</v>
      </c>
      <c r="U1772" t="s">
        <v>127</v>
      </c>
      <c r="V1772" t="s">
        <v>128</v>
      </c>
      <c r="W1772" s="6" t="s">
        <v>44</v>
      </c>
      <c r="X1772" t="s">
        <v>45</v>
      </c>
      <c r="Y1772">
        <v>20</v>
      </c>
      <c r="Z1772">
        <v>15</v>
      </c>
      <c r="AA1772" t="s">
        <v>2103</v>
      </c>
      <c r="AB1772" s="5">
        <f t="shared" si="54"/>
        <v>21638.408070175439</v>
      </c>
      <c r="AC1772" s="3">
        <v>540</v>
      </c>
      <c r="AD1772" s="3">
        <v>36</v>
      </c>
      <c r="AE1772" s="3">
        <v>1.8</v>
      </c>
      <c r="AF1772" t="s">
        <v>125</v>
      </c>
      <c r="AG1772" t="s">
        <v>47</v>
      </c>
      <c r="AH1772" s="8">
        <v>16</v>
      </c>
      <c r="AI1772" s="12">
        <v>1764.93</v>
      </c>
      <c r="AJ1772" s="9">
        <v>1.06</v>
      </c>
      <c r="AK1772" s="5">
        <f t="shared" si="55"/>
        <v>0</v>
      </c>
    </row>
    <row r="1773" spans="1:37" x14ac:dyDescent="0.3">
      <c r="A1773">
        <v>11612</v>
      </c>
      <c r="B1773" t="s">
        <v>91</v>
      </c>
      <c r="C1773" t="s">
        <v>29</v>
      </c>
      <c r="D1773" t="s">
        <v>3142</v>
      </c>
      <c r="E1773" t="s">
        <v>3143</v>
      </c>
      <c r="F1773" t="s">
        <v>94</v>
      </c>
      <c r="G1773" t="s">
        <v>33</v>
      </c>
      <c r="H1773" t="s">
        <v>1929</v>
      </c>
      <c r="I1773" t="s">
        <v>1930</v>
      </c>
      <c r="J1773" t="s">
        <v>310</v>
      </c>
      <c r="K1773" t="s">
        <v>29</v>
      </c>
      <c r="L1773" t="s">
        <v>1930</v>
      </c>
      <c r="M1773" s="4">
        <v>39687</v>
      </c>
      <c r="N1773" s="4">
        <v>39687</v>
      </c>
      <c r="O1773" s="1">
        <v>39687</v>
      </c>
      <c r="P1773" t="s">
        <v>52</v>
      </c>
      <c r="R1773" t="s">
        <v>71</v>
      </c>
      <c r="S1773" t="s">
        <v>1931</v>
      </c>
      <c r="T1773" t="s">
        <v>106</v>
      </c>
      <c r="U1773" t="s">
        <v>56</v>
      </c>
      <c r="V1773" t="s">
        <v>57</v>
      </c>
      <c r="W1773" s="6" t="s">
        <v>100</v>
      </c>
      <c r="X1773" t="s">
        <v>76</v>
      </c>
      <c r="Y1773">
        <v>60</v>
      </c>
      <c r="Z1773">
        <v>44440</v>
      </c>
      <c r="AA1773" t="s">
        <v>94</v>
      </c>
      <c r="AB1773" s="5">
        <f t="shared" si="54"/>
        <v>21638.408070175439</v>
      </c>
      <c r="AC1773" s="3">
        <v>151096</v>
      </c>
      <c r="AD1773" s="3">
        <v>3.4</v>
      </c>
      <c r="AE1773" s="3">
        <v>0.06</v>
      </c>
      <c r="AF1773" t="s">
        <v>60</v>
      </c>
      <c r="AG1773" t="s">
        <v>47</v>
      </c>
      <c r="AH1773" s="8">
        <v>8276</v>
      </c>
      <c r="AI1773" s="12">
        <v>6120.06</v>
      </c>
      <c r="AJ1773" s="9">
        <v>241.75</v>
      </c>
      <c r="AK1773" s="5">
        <f t="shared" si="55"/>
        <v>0</v>
      </c>
    </row>
    <row r="1774" spans="1:37" x14ac:dyDescent="0.3">
      <c r="A1774">
        <v>11613</v>
      </c>
      <c r="B1774" t="s">
        <v>2477</v>
      </c>
      <c r="C1774" t="s">
        <v>29</v>
      </c>
      <c r="D1774" t="s">
        <v>3144</v>
      </c>
      <c r="E1774" t="s">
        <v>3145</v>
      </c>
      <c r="F1774" t="s">
        <v>87</v>
      </c>
      <c r="G1774" t="s">
        <v>33</v>
      </c>
      <c r="H1774" t="s">
        <v>1929</v>
      </c>
      <c r="I1774" t="s">
        <v>1930</v>
      </c>
      <c r="J1774" t="s">
        <v>36</v>
      </c>
      <c r="K1774" t="s">
        <v>29</v>
      </c>
      <c r="L1774" t="s">
        <v>1930</v>
      </c>
      <c r="M1774" s="4">
        <v>39684</v>
      </c>
      <c r="N1774" s="4">
        <v>39684</v>
      </c>
      <c r="O1774" s="1">
        <v>39684</v>
      </c>
      <c r="P1774" t="s">
        <v>52</v>
      </c>
      <c r="R1774" t="s">
        <v>71</v>
      </c>
      <c r="S1774" t="s">
        <v>1931</v>
      </c>
      <c r="T1774" t="s">
        <v>535</v>
      </c>
      <c r="U1774" t="s">
        <v>536</v>
      </c>
      <c r="V1774" t="s">
        <v>537</v>
      </c>
      <c r="W1774" s="6" t="s">
        <v>538</v>
      </c>
      <c r="X1774" t="s">
        <v>146</v>
      </c>
      <c r="Y1774">
        <v>30</v>
      </c>
      <c r="Z1774">
        <v>15000</v>
      </c>
      <c r="AA1774" t="s">
        <v>87</v>
      </c>
      <c r="AB1774" s="5">
        <f t="shared" si="54"/>
        <v>21638.408070175439</v>
      </c>
      <c r="AC1774" s="3">
        <v>393750</v>
      </c>
      <c r="AD1774" s="3">
        <v>26.25</v>
      </c>
      <c r="AE1774" s="3">
        <v>0.88</v>
      </c>
      <c r="AF1774" t="s">
        <v>430</v>
      </c>
      <c r="AG1774" t="s">
        <v>47</v>
      </c>
      <c r="AH1774" s="8">
        <v>1317</v>
      </c>
      <c r="AI1774" s="12">
        <v>8924.98</v>
      </c>
      <c r="AJ1774" s="9">
        <v>630</v>
      </c>
      <c r="AK1774" s="5">
        <f t="shared" si="55"/>
        <v>0</v>
      </c>
    </row>
    <row r="1775" spans="1:37" x14ac:dyDescent="0.3">
      <c r="A1775">
        <v>11614</v>
      </c>
      <c r="B1775" t="s">
        <v>148</v>
      </c>
      <c r="C1775" t="s">
        <v>29</v>
      </c>
      <c r="D1775" t="s">
        <v>2549</v>
      </c>
      <c r="E1775" t="s">
        <v>2550</v>
      </c>
      <c r="F1775" t="s">
        <v>151</v>
      </c>
      <c r="G1775" t="s">
        <v>33</v>
      </c>
      <c r="H1775" t="s">
        <v>1929</v>
      </c>
      <c r="I1775" t="s">
        <v>1930</v>
      </c>
      <c r="J1775" t="s">
        <v>36</v>
      </c>
      <c r="K1775" t="s">
        <v>29</v>
      </c>
      <c r="L1775" t="s">
        <v>1930</v>
      </c>
      <c r="M1775" s="4">
        <v>39756</v>
      </c>
      <c r="N1775" s="4">
        <v>39756</v>
      </c>
      <c r="O1775" s="1">
        <v>39756</v>
      </c>
      <c r="P1775" t="s">
        <v>52</v>
      </c>
      <c r="R1775" t="s">
        <v>71</v>
      </c>
      <c r="S1775" t="s">
        <v>1931</v>
      </c>
      <c r="T1775" t="s">
        <v>106</v>
      </c>
      <c r="U1775" t="s">
        <v>56</v>
      </c>
      <c r="V1775" t="s">
        <v>57</v>
      </c>
      <c r="W1775" s="6" t="s">
        <v>100</v>
      </c>
      <c r="X1775" t="s">
        <v>76</v>
      </c>
      <c r="Y1775">
        <v>60</v>
      </c>
      <c r="Z1775">
        <v>21814</v>
      </c>
      <c r="AA1775" t="s">
        <v>151</v>
      </c>
      <c r="AB1775" s="5">
        <f t="shared" si="54"/>
        <v>21638.408070175439</v>
      </c>
      <c r="AC1775" s="3">
        <v>69804.800000000003</v>
      </c>
      <c r="AD1775" s="3">
        <v>3.2</v>
      </c>
      <c r="AE1775" s="3">
        <v>0.05</v>
      </c>
      <c r="AF1775" t="s">
        <v>60</v>
      </c>
      <c r="AG1775" t="s">
        <v>109</v>
      </c>
      <c r="AH1775" s="8" t="s">
        <v>44</v>
      </c>
      <c r="AI1775" s="12" t="s">
        <v>44</v>
      </c>
      <c r="AJ1775" s="9">
        <v>136.82</v>
      </c>
      <c r="AK1775" s="5">
        <f t="shared" si="55"/>
        <v>0</v>
      </c>
    </row>
    <row r="1776" spans="1:37" x14ac:dyDescent="0.3">
      <c r="A1776">
        <v>11615</v>
      </c>
      <c r="B1776" t="s">
        <v>84</v>
      </c>
      <c r="C1776" t="s">
        <v>29</v>
      </c>
      <c r="D1776" t="s">
        <v>2555</v>
      </c>
      <c r="E1776" t="s">
        <v>2556</v>
      </c>
      <c r="F1776" t="s">
        <v>87</v>
      </c>
      <c r="G1776" t="s">
        <v>33</v>
      </c>
      <c r="H1776" t="s">
        <v>1929</v>
      </c>
      <c r="I1776" t="s">
        <v>1930</v>
      </c>
      <c r="J1776" t="s">
        <v>36</v>
      </c>
      <c r="K1776" t="s">
        <v>29</v>
      </c>
      <c r="L1776" t="s">
        <v>1930</v>
      </c>
      <c r="M1776" s="4">
        <v>39832</v>
      </c>
      <c r="N1776" s="4">
        <v>39832</v>
      </c>
      <c r="O1776" s="1">
        <v>39832</v>
      </c>
      <c r="P1776" t="s">
        <v>52</v>
      </c>
      <c r="R1776" t="s">
        <v>71</v>
      </c>
      <c r="S1776" t="s">
        <v>1931</v>
      </c>
      <c r="T1776" t="s">
        <v>106</v>
      </c>
      <c r="U1776" t="s">
        <v>56</v>
      </c>
      <c r="V1776" t="s">
        <v>57</v>
      </c>
      <c r="W1776" s="6" t="s">
        <v>100</v>
      </c>
      <c r="X1776" t="s">
        <v>76</v>
      </c>
      <c r="Y1776">
        <v>60</v>
      </c>
      <c r="Z1776">
        <v>1923</v>
      </c>
      <c r="AA1776" t="s">
        <v>87</v>
      </c>
      <c r="AB1776" s="5">
        <f t="shared" si="54"/>
        <v>21638.408070175439</v>
      </c>
      <c r="AC1776" s="3">
        <v>79035.3</v>
      </c>
      <c r="AD1776" s="3">
        <v>41.1</v>
      </c>
      <c r="AE1776" s="3">
        <v>0.68</v>
      </c>
      <c r="AF1776" t="s">
        <v>60</v>
      </c>
      <c r="AG1776" t="s">
        <v>109</v>
      </c>
      <c r="AH1776" s="8" t="s">
        <v>44</v>
      </c>
      <c r="AI1776" s="12" t="s">
        <v>44</v>
      </c>
      <c r="AJ1776" s="9">
        <v>154.91</v>
      </c>
      <c r="AK1776" s="5">
        <f t="shared" si="55"/>
        <v>0</v>
      </c>
    </row>
    <row r="1777" spans="1:37" x14ac:dyDescent="0.3">
      <c r="A1777">
        <v>11616</v>
      </c>
      <c r="B1777" t="s">
        <v>806</v>
      </c>
      <c r="C1777" t="s">
        <v>29</v>
      </c>
      <c r="D1777" t="s">
        <v>3146</v>
      </c>
      <c r="E1777" t="s">
        <v>3147</v>
      </c>
      <c r="F1777" t="s">
        <v>809</v>
      </c>
      <c r="G1777" t="s">
        <v>33</v>
      </c>
      <c r="H1777" t="s">
        <v>1929</v>
      </c>
      <c r="I1777" t="s">
        <v>1930</v>
      </c>
      <c r="J1777" t="s">
        <v>36</v>
      </c>
      <c r="K1777" t="s">
        <v>29</v>
      </c>
      <c r="L1777" t="s">
        <v>1930</v>
      </c>
      <c r="M1777" s="4">
        <v>39822</v>
      </c>
      <c r="N1777" s="4">
        <v>39822</v>
      </c>
      <c r="O1777" s="1">
        <v>39822</v>
      </c>
      <c r="P1777" t="s">
        <v>52</v>
      </c>
      <c r="R1777" t="s">
        <v>71</v>
      </c>
      <c r="S1777" t="s">
        <v>1931</v>
      </c>
      <c r="T1777" t="s">
        <v>461</v>
      </c>
      <c r="U1777" t="s">
        <v>462</v>
      </c>
      <c r="V1777" t="s">
        <v>57</v>
      </c>
      <c r="W1777" s="6" t="s">
        <v>463</v>
      </c>
      <c r="X1777" t="s">
        <v>146</v>
      </c>
      <c r="Y1777">
        <v>60</v>
      </c>
      <c r="Z1777">
        <v>3374</v>
      </c>
      <c r="AA1777" t="s">
        <v>809</v>
      </c>
      <c r="AB1777" s="5">
        <f t="shared" si="54"/>
        <v>21638.408070175439</v>
      </c>
      <c r="AC1777" s="3">
        <v>24292.799999999999</v>
      </c>
      <c r="AD1777" s="3">
        <v>7.2</v>
      </c>
      <c r="AE1777" s="3">
        <v>0.12</v>
      </c>
      <c r="AF1777" t="s">
        <v>605</v>
      </c>
      <c r="AG1777" t="s">
        <v>47</v>
      </c>
      <c r="AH1777" s="8">
        <v>250</v>
      </c>
      <c r="AI1777" s="12">
        <v>2331.0300000000002</v>
      </c>
      <c r="AJ1777" s="9">
        <v>47.61</v>
      </c>
      <c r="AK1777" s="5">
        <f t="shared" si="55"/>
        <v>0</v>
      </c>
    </row>
    <row r="1778" spans="1:37" x14ac:dyDescent="0.3">
      <c r="A1778">
        <v>11617</v>
      </c>
      <c r="B1778" t="s">
        <v>806</v>
      </c>
      <c r="C1778" t="s">
        <v>29</v>
      </c>
      <c r="D1778" t="s">
        <v>2228</v>
      </c>
      <c r="E1778" t="s">
        <v>2229</v>
      </c>
      <c r="F1778" t="s">
        <v>809</v>
      </c>
      <c r="G1778" t="s">
        <v>33</v>
      </c>
      <c r="H1778" t="s">
        <v>1929</v>
      </c>
      <c r="I1778" t="s">
        <v>1930</v>
      </c>
      <c r="J1778" t="s">
        <v>36</v>
      </c>
      <c r="K1778" t="s">
        <v>29</v>
      </c>
      <c r="L1778" t="s">
        <v>1930</v>
      </c>
      <c r="M1778" s="4">
        <v>39822</v>
      </c>
      <c r="N1778" s="4">
        <v>39822</v>
      </c>
      <c r="O1778" s="1">
        <v>39822</v>
      </c>
      <c r="P1778" t="s">
        <v>52</v>
      </c>
      <c r="R1778" t="s">
        <v>71</v>
      </c>
      <c r="S1778" t="s">
        <v>1931</v>
      </c>
      <c r="T1778" t="s">
        <v>305</v>
      </c>
      <c r="U1778" t="s">
        <v>98</v>
      </c>
      <c r="V1778" t="s">
        <v>57</v>
      </c>
      <c r="W1778" s="6" t="s">
        <v>306</v>
      </c>
      <c r="X1778" t="s">
        <v>76</v>
      </c>
      <c r="Y1778">
        <v>30</v>
      </c>
      <c r="Z1778">
        <v>1444</v>
      </c>
      <c r="AA1778" t="s">
        <v>809</v>
      </c>
      <c r="AB1778" s="5">
        <f t="shared" si="54"/>
        <v>21638.408070175439</v>
      </c>
      <c r="AC1778" s="3">
        <v>15884</v>
      </c>
      <c r="AD1778" s="3">
        <v>11</v>
      </c>
      <c r="AE1778" s="3">
        <v>0.37</v>
      </c>
      <c r="AF1778" t="s">
        <v>60</v>
      </c>
      <c r="AG1778" t="s">
        <v>109</v>
      </c>
      <c r="AH1778" s="8" t="s">
        <v>44</v>
      </c>
      <c r="AI1778" s="12" t="s">
        <v>44</v>
      </c>
      <c r="AJ1778" s="9">
        <v>31.13</v>
      </c>
      <c r="AK1778" s="5">
        <f t="shared" si="55"/>
        <v>0</v>
      </c>
    </row>
    <row r="1779" spans="1:37" x14ac:dyDescent="0.3">
      <c r="A1779">
        <v>11618</v>
      </c>
      <c r="B1779" t="s">
        <v>221</v>
      </c>
      <c r="C1779" t="s">
        <v>29</v>
      </c>
      <c r="D1779" t="s">
        <v>3148</v>
      </c>
      <c r="E1779" t="s">
        <v>3149</v>
      </c>
      <c r="F1779" t="s">
        <v>224</v>
      </c>
      <c r="G1779" t="s">
        <v>33</v>
      </c>
      <c r="H1779" t="s">
        <v>1929</v>
      </c>
      <c r="I1779" t="s">
        <v>1930</v>
      </c>
      <c r="J1779" t="s">
        <v>36</v>
      </c>
      <c r="K1779" t="s">
        <v>29</v>
      </c>
      <c r="L1779" t="s">
        <v>1930</v>
      </c>
      <c r="M1779" s="4">
        <v>39862</v>
      </c>
      <c r="N1779" s="4">
        <v>39862</v>
      </c>
      <c r="O1779" s="1">
        <v>39862</v>
      </c>
      <c r="P1779" t="s">
        <v>52</v>
      </c>
      <c r="R1779" t="s">
        <v>71</v>
      </c>
      <c r="S1779" t="s">
        <v>1931</v>
      </c>
      <c r="T1779" t="s">
        <v>461</v>
      </c>
      <c r="U1779" t="s">
        <v>462</v>
      </c>
      <c r="V1779" t="s">
        <v>57</v>
      </c>
      <c r="W1779" s="6" t="s">
        <v>463</v>
      </c>
      <c r="X1779" t="s">
        <v>146</v>
      </c>
      <c r="Y1779">
        <v>60</v>
      </c>
      <c r="Z1779">
        <v>8258</v>
      </c>
      <c r="AA1779" t="s">
        <v>224</v>
      </c>
      <c r="AB1779" s="5">
        <f t="shared" si="54"/>
        <v>21638.408070175439</v>
      </c>
      <c r="AC1779" s="3">
        <v>58796.959999999999</v>
      </c>
      <c r="AD1779" s="3">
        <v>7.12</v>
      </c>
      <c r="AE1779" s="3">
        <v>0.12</v>
      </c>
      <c r="AF1779" t="s">
        <v>605</v>
      </c>
      <c r="AG1779" t="s">
        <v>47</v>
      </c>
      <c r="AH1779" s="8">
        <v>5147</v>
      </c>
      <c r="AI1779" s="12">
        <v>29336.46</v>
      </c>
      <c r="AJ1779" s="9">
        <v>115.24</v>
      </c>
      <c r="AK1779" s="5">
        <f t="shared" si="55"/>
        <v>0</v>
      </c>
    </row>
    <row r="1780" spans="1:37" x14ac:dyDescent="0.3">
      <c r="A1780">
        <v>11619</v>
      </c>
      <c r="B1780" t="s">
        <v>221</v>
      </c>
      <c r="C1780" t="s">
        <v>29</v>
      </c>
      <c r="D1780" t="s">
        <v>3150</v>
      </c>
      <c r="E1780" t="s">
        <v>3151</v>
      </c>
      <c r="F1780" t="s">
        <v>224</v>
      </c>
      <c r="G1780" t="s">
        <v>33</v>
      </c>
      <c r="H1780" t="s">
        <v>1929</v>
      </c>
      <c r="I1780" t="s">
        <v>1930</v>
      </c>
      <c r="J1780" t="s">
        <v>36</v>
      </c>
      <c r="K1780" t="s">
        <v>29</v>
      </c>
      <c r="L1780" t="s">
        <v>1930</v>
      </c>
      <c r="M1780" s="4">
        <v>39876</v>
      </c>
      <c r="N1780" s="4">
        <v>39876</v>
      </c>
      <c r="O1780" s="1">
        <v>39876</v>
      </c>
      <c r="P1780" t="s">
        <v>52</v>
      </c>
      <c r="R1780" t="s">
        <v>71</v>
      </c>
      <c r="S1780" t="s">
        <v>1931</v>
      </c>
      <c r="T1780" t="s">
        <v>563</v>
      </c>
      <c r="U1780" t="s">
        <v>564</v>
      </c>
      <c r="V1780" t="s">
        <v>57</v>
      </c>
      <c r="W1780" s="6" t="s">
        <v>565</v>
      </c>
      <c r="X1780" t="s">
        <v>146</v>
      </c>
      <c r="Y1780">
        <v>60</v>
      </c>
      <c r="Z1780">
        <v>27588</v>
      </c>
      <c r="AA1780" t="s">
        <v>224</v>
      </c>
      <c r="AB1780" s="5">
        <f t="shared" si="54"/>
        <v>21638.408070175439</v>
      </c>
      <c r="AC1780" s="3">
        <v>325538.40000000002</v>
      </c>
      <c r="AD1780" s="3">
        <v>11.8</v>
      </c>
      <c r="AE1780" s="3">
        <v>0.2</v>
      </c>
      <c r="AF1780" t="s">
        <v>60</v>
      </c>
      <c r="AG1780" t="s">
        <v>47</v>
      </c>
      <c r="AH1780" s="8">
        <v>3146</v>
      </c>
      <c r="AI1780" s="12">
        <v>14538.36</v>
      </c>
      <c r="AJ1780" s="9">
        <v>638.05999999999995</v>
      </c>
      <c r="AK1780" s="5">
        <f t="shared" si="55"/>
        <v>0</v>
      </c>
    </row>
    <row r="1781" spans="1:37" x14ac:dyDescent="0.3">
      <c r="A1781">
        <v>11620</v>
      </c>
      <c r="B1781" t="s">
        <v>84</v>
      </c>
      <c r="C1781" t="s">
        <v>29</v>
      </c>
      <c r="D1781" t="s">
        <v>3152</v>
      </c>
      <c r="E1781" t="s">
        <v>3153</v>
      </c>
      <c r="F1781" t="s">
        <v>87</v>
      </c>
      <c r="G1781" t="s">
        <v>33</v>
      </c>
      <c r="H1781" t="s">
        <v>1929</v>
      </c>
      <c r="I1781" t="s">
        <v>1930</v>
      </c>
      <c r="J1781" t="s">
        <v>2238</v>
      </c>
      <c r="K1781" t="s">
        <v>29</v>
      </c>
      <c r="L1781" t="s">
        <v>1930</v>
      </c>
      <c r="M1781" s="4">
        <v>39891</v>
      </c>
      <c r="N1781" s="4">
        <v>39891</v>
      </c>
      <c r="O1781" s="1">
        <v>39891</v>
      </c>
      <c r="P1781" t="s">
        <v>52</v>
      </c>
      <c r="R1781" t="s">
        <v>71</v>
      </c>
      <c r="S1781" t="s">
        <v>1931</v>
      </c>
      <c r="T1781" t="s">
        <v>461</v>
      </c>
      <c r="U1781" t="s">
        <v>462</v>
      </c>
      <c r="V1781" t="s">
        <v>57</v>
      </c>
      <c r="W1781" s="6" t="s">
        <v>463</v>
      </c>
      <c r="X1781" t="s">
        <v>146</v>
      </c>
      <c r="Y1781">
        <v>60</v>
      </c>
      <c r="Z1781">
        <v>11608</v>
      </c>
      <c r="AA1781" t="s">
        <v>87</v>
      </c>
      <c r="AB1781" s="5">
        <f t="shared" si="54"/>
        <v>21638.408070175439</v>
      </c>
      <c r="AC1781" s="3">
        <v>82648.960000000006</v>
      </c>
      <c r="AD1781" s="3">
        <v>7.12</v>
      </c>
      <c r="AE1781" s="3">
        <v>0.12</v>
      </c>
      <c r="AF1781" t="s">
        <v>147</v>
      </c>
      <c r="AG1781" t="s">
        <v>47</v>
      </c>
      <c r="AH1781" s="8">
        <v>1871</v>
      </c>
      <c r="AI1781" s="12">
        <v>11492.86</v>
      </c>
      <c r="AJ1781" s="9">
        <v>161.99</v>
      </c>
      <c r="AK1781" s="5">
        <f t="shared" si="55"/>
        <v>0</v>
      </c>
    </row>
    <row r="1782" spans="1:37" x14ac:dyDescent="0.3">
      <c r="A1782">
        <v>11622</v>
      </c>
      <c r="B1782" t="s">
        <v>2225</v>
      </c>
      <c r="C1782" t="s">
        <v>29</v>
      </c>
      <c r="D1782" t="s">
        <v>3154</v>
      </c>
      <c r="E1782" t="s">
        <v>3155</v>
      </c>
      <c r="F1782" t="s">
        <v>87</v>
      </c>
      <c r="G1782" t="s">
        <v>33</v>
      </c>
      <c r="H1782" t="s">
        <v>1929</v>
      </c>
      <c r="I1782" t="s">
        <v>1930</v>
      </c>
      <c r="J1782" t="s">
        <v>36</v>
      </c>
      <c r="K1782" t="s">
        <v>29</v>
      </c>
      <c r="L1782" t="s">
        <v>1930</v>
      </c>
      <c r="M1782" s="4">
        <v>39896</v>
      </c>
      <c r="N1782" s="4">
        <v>39896</v>
      </c>
      <c r="O1782" s="1">
        <v>39896</v>
      </c>
      <c r="P1782" t="s">
        <v>52</v>
      </c>
      <c r="R1782" t="s">
        <v>71</v>
      </c>
      <c r="S1782" t="s">
        <v>1931</v>
      </c>
      <c r="T1782" t="s">
        <v>535</v>
      </c>
      <c r="U1782" t="s">
        <v>536</v>
      </c>
      <c r="V1782" t="s">
        <v>537</v>
      </c>
      <c r="W1782" s="6" t="s">
        <v>538</v>
      </c>
      <c r="X1782" t="s">
        <v>146</v>
      </c>
      <c r="Y1782">
        <v>30</v>
      </c>
      <c r="Z1782">
        <v>143</v>
      </c>
      <c r="AA1782" t="s">
        <v>87</v>
      </c>
      <c r="AB1782" s="5">
        <f t="shared" si="54"/>
        <v>21638.408070175439</v>
      </c>
      <c r="AC1782" s="3">
        <v>3753.75</v>
      </c>
      <c r="AD1782" s="3">
        <v>26.25</v>
      </c>
      <c r="AE1782" s="3">
        <v>0.88</v>
      </c>
      <c r="AF1782" t="s">
        <v>430</v>
      </c>
      <c r="AG1782" t="s">
        <v>47</v>
      </c>
      <c r="AH1782" s="8">
        <v>14</v>
      </c>
      <c r="AI1782" s="12">
        <v>6443.61</v>
      </c>
      <c r="AJ1782" s="9">
        <v>7.36</v>
      </c>
      <c r="AK1782" s="5">
        <f t="shared" si="55"/>
        <v>0</v>
      </c>
    </row>
    <row r="1783" spans="1:37" x14ac:dyDescent="0.3">
      <c r="A1783">
        <v>11623</v>
      </c>
      <c r="B1783" t="s">
        <v>2225</v>
      </c>
      <c r="C1783" t="s">
        <v>29</v>
      </c>
      <c r="D1783" t="s">
        <v>3156</v>
      </c>
      <c r="E1783" t="s">
        <v>3157</v>
      </c>
      <c r="F1783" t="s">
        <v>87</v>
      </c>
      <c r="G1783" t="s">
        <v>33</v>
      </c>
      <c r="H1783" t="s">
        <v>1929</v>
      </c>
      <c r="I1783" t="s">
        <v>1930</v>
      </c>
      <c r="J1783" t="s">
        <v>36</v>
      </c>
      <c r="K1783" t="s">
        <v>29</v>
      </c>
      <c r="L1783" t="s">
        <v>1930</v>
      </c>
      <c r="M1783" s="4">
        <v>39896</v>
      </c>
      <c r="N1783" s="4">
        <v>39896</v>
      </c>
      <c r="O1783" s="1">
        <v>39896</v>
      </c>
      <c r="P1783" t="s">
        <v>52</v>
      </c>
      <c r="R1783" t="s">
        <v>71</v>
      </c>
      <c r="S1783" t="s">
        <v>1931</v>
      </c>
      <c r="T1783" t="s">
        <v>535</v>
      </c>
      <c r="U1783" t="s">
        <v>536</v>
      </c>
      <c r="V1783" t="s">
        <v>537</v>
      </c>
      <c r="W1783" s="6" t="s">
        <v>538</v>
      </c>
      <c r="X1783" t="s">
        <v>146</v>
      </c>
      <c r="Y1783">
        <v>30</v>
      </c>
      <c r="Z1783">
        <v>326</v>
      </c>
      <c r="AA1783" t="s">
        <v>87</v>
      </c>
      <c r="AB1783" s="5">
        <f t="shared" si="54"/>
        <v>21638.408070175439</v>
      </c>
      <c r="AC1783" s="3">
        <v>8557.5</v>
      </c>
      <c r="AD1783" s="3">
        <v>26.25</v>
      </c>
      <c r="AE1783" s="3">
        <v>0.88</v>
      </c>
      <c r="AF1783" t="s">
        <v>430</v>
      </c>
      <c r="AG1783" t="s">
        <v>47</v>
      </c>
      <c r="AH1783" s="8">
        <v>35</v>
      </c>
      <c r="AI1783" s="12">
        <v>6443.61</v>
      </c>
      <c r="AJ1783" s="9">
        <v>16.77</v>
      </c>
      <c r="AK1783" s="5">
        <f t="shared" si="55"/>
        <v>0</v>
      </c>
    </row>
    <row r="1784" spans="1:37" x14ac:dyDescent="0.3">
      <c r="A1784">
        <v>11624</v>
      </c>
      <c r="B1784" t="s">
        <v>2225</v>
      </c>
      <c r="C1784" t="s">
        <v>29</v>
      </c>
      <c r="D1784" t="s">
        <v>3158</v>
      </c>
      <c r="E1784" t="s">
        <v>3159</v>
      </c>
      <c r="F1784" t="s">
        <v>87</v>
      </c>
      <c r="G1784" t="s">
        <v>33</v>
      </c>
      <c r="H1784" t="s">
        <v>1929</v>
      </c>
      <c r="I1784" t="s">
        <v>1930</v>
      </c>
      <c r="J1784" t="s">
        <v>36</v>
      </c>
      <c r="K1784" t="s">
        <v>29</v>
      </c>
      <c r="L1784" t="s">
        <v>1930</v>
      </c>
      <c r="M1784" s="4">
        <v>39896</v>
      </c>
      <c r="N1784" s="4">
        <v>39896</v>
      </c>
      <c r="O1784" s="1">
        <v>39896</v>
      </c>
      <c r="P1784" t="s">
        <v>52</v>
      </c>
      <c r="R1784" t="s">
        <v>71</v>
      </c>
      <c r="S1784" t="s">
        <v>1931</v>
      </c>
      <c r="T1784" t="s">
        <v>535</v>
      </c>
      <c r="U1784" t="s">
        <v>536</v>
      </c>
      <c r="V1784" t="s">
        <v>537</v>
      </c>
      <c r="W1784" s="6" t="s">
        <v>538</v>
      </c>
      <c r="X1784" t="s">
        <v>146</v>
      </c>
      <c r="Y1784">
        <v>30</v>
      </c>
      <c r="Z1784">
        <v>873</v>
      </c>
      <c r="AA1784" t="s">
        <v>87</v>
      </c>
      <c r="AB1784" s="5">
        <f t="shared" si="54"/>
        <v>21638.408070175439</v>
      </c>
      <c r="AC1784" s="3">
        <v>22916.25</v>
      </c>
      <c r="AD1784" s="3">
        <v>26.25</v>
      </c>
      <c r="AE1784" s="3">
        <v>0.88</v>
      </c>
      <c r="AF1784" t="s">
        <v>430</v>
      </c>
      <c r="AG1784" t="s">
        <v>47</v>
      </c>
      <c r="AH1784" s="8">
        <v>76</v>
      </c>
      <c r="AI1784" s="12">
        <v>6443.61</v>
      </c>
      <c r="AJ1784" s="9">
        <v>44.92</v>
      </c>
      <c r="AK1784" s="5">
        <f t="shared" si="55"/>
        <v>0</v>
      </c>
    </row>
    <row r="1785" spans="1:37" x14ac:dyDescent="0.3">
      <c r="A1785">
        <v>11626</v>
      </c>
      <c r="B1785" t="s">
        <v>137</v>
      </c>
      <c r="C1785" t="s">
        <v>29</v>
      </c>
      <c r="D1785" t="s">
        <v>3160</v>
      </c>
      <c r="E1785" t="s">
        <v>3161</v>
      </c>
      <c r="F1785" t="s">
        <v>140</v>
      </c>
      <c r="G1785" t="s">
        <v>33</v>
      </c>
      <c r="H1785" t="s">
        <v>1929</v>
      </c>
      <c r="I1785" t="s">
        <v>1930</v>
      </c>
      <c r="J1785" t="s">
        <v>310</v>
      </c>
      <c r="K1785" t="s">
        <v>29</v>
      </c>
      <c r="L1785" t="s">
        <v>1930</v>
      </c>
      <c r="M1785" s="4">
        <v>39749</v>
      </c>
      <c r="N1785" s="4">
        <v>39749</v>
      </c>
      <c r="O1785" s="1">
        <v>39749</v>
      </c>
      <c r="P1785" t="s">
        <v>52</v>
      </c>
      <c r="R1785" t="s">
        <v>71</v>
      </c>
      <c r="S1785" t="s">
        <v>1931</v>
      </c>
      <c r="T1785" t="s">
        <v>106</v>
      </c>
      <c r="U1785" t="s">
        <v>56</v>
      </c>
      <c r="V1785" t="s">
        <v>57</v>
      </c>
      <c r="W1785" s="6" t="s">
        <v>100</v>
      </c>
      <c r="X1785" t="s">
        <v>76</v>
      </c>
      <c r="Y1785">
        <v>60</v>
      </c>
      <c r="Z1785">
        <v>288</v>
      </c>
      <c r="AA1785" t="s">
        <v>140</v>
      </c>
      <c r="AB1785" s="5">
        <f t="shared" si="54"/>
        <v>21638.408070175439</v>
      </c>
      <c r="AC1785" s="3">
        <v>921.6</v>
      </c>
      <c r="AD1785" s="3">
        <v>3.2</v>
      </c>
      <c r="AE1785" s="3">
        <v>0.05</v>
      </c>
      <c r="AF1785" t="s">
        <v>60</v>
      </c>
      <c r="AG1785" t="s">
        <v>47</v>
      </c>
      <c r="AH1785" s="8">
        <v>28</v>
      </c>
      <c r="AI1785" s="12">
        <v>896.26</v>
      </c>
      <c r="AJ1785" s="9">
        <v>1.81</v>
      </c>
      <c r="AK1785" s="5">
        <f t="shared" si="55"/>
        <v>0</v>
      </c>
    </row>
    <row r="1786" spans="1:37" x14ac:dyDescent="0.3">
      <c r="A1786">
        <v>11627</v>
      </c>
      <c r="B1786" t="s">
        <v>255</v>
      </c>
      <c r="C1786" t="s">
        <v>29</v>
      </c>
      <c r="D1786" t="s">
        <v>3162</v>
      </c>
      <c r="E1786" t="s">
        <v>3163</v>
      </c>
      <c r="F1786" t="s">
        <v>87</v>
      </c>
      <c r="G1786" t="s">
        <v>33</v>
      </c>
      <c r="H1786" t="s">
        <v>1929</v>
      </c>
      <c r="I1786" t="s">
        <v>1930</v>
      </c>
      <c r="J1786" t="s">
        <v>36</v>
      </c>
      <c r="K1786" t="s">
        <v>29</v>
      </c>
      <c r="L1786" t="s">
        <v>1930</v>
      </c>
      <c r="M1786" s="4">
        <v>39832</v>
      </c>
      <c r="N1786" s="4">
        <v>39832</v>
      </c>
      <c r="O1786" s="1">
        <v>39832</v>
      </c>
      <c r="P1786" t="s">
        <v>52</v>
      </c>
      <c r="R1786" t="s">
        <v>71</v>
      </c>
      <c r="S1786" t="s">
        <v>1931</v>
      </c>
      <c r="T1786" t="s">
        <v>535</v>
      </c>
      <c r="U1786" t="s">
        <v>536</v>
      </c>
      <c r="V1786" t="s">
        <v>537</v>
      </c>
      <c r="W1786" s="6" t="s">
        <v>538</v>
      </c>
      <c r="X1786" t="s">
        <v>146</v>
      </c>
      <c r="Y1786">
        <v>30</v>
      </c>
      <c r="Z1786">
        <v>32696</v>
      </c>
      <c r="AA1786" t="s">
        <v>87</v>
      </c>
      <c r="AB1786" s="5">
        <f t="shared" si="54"/>
        <v>21638.408070175439</v>
      </c>
      <c r="AC1786" s="3">
        <v>858270</v>
      </c>
      <c r="AD1786" s="3">
        <v>26.25</v>
      </c>
      <c r="AE1786" s="3">
        <v>0.88</v>
      </c>
      <c r="AF1786" t="s">
        <v>430</v>
      </c>
      <c r="AG1786" t="s">
        <v>47</v>
      </c>
      <c r="AH1786" s="8">
        <v>2873</v>
      </c>
      <c r="AI1786" s="12">
        <v>7363.73</v>
      </c>
      <c r="AJ1786" s="9">
        <v>1682.21</v>
      </c>
      <c r="AK1786" s="5">
        <f t="shared" si="55"/>
        <v>0</v>
      </c>
    </row>
    <row r="1787" spans="1:37" x14ac:dyDescent="0.3">
      <c r="A1787">
        <v>11628</v>
      </c>
      <c r="B1787" t="s">
        <v>452</v>
      </c>
      <c r="C1787" t="s">
        <v>29</v>
      </c>
      <c r="D1787" t="s">
        <v>2241</v>
      </c>
      <c r="E1787" t="s">
        <v>2242</v>
      </c>
      <c r="F1787" t="s">
        <v>455</v>
      </c>
      <c r="G1787" t="s">
        <v>33</v>
      </c>
      <c r="H1787" t="s">
        <v>1929</v>
      </c>
      <c r="I1787" t="s">
        <v>1930</v>
      </c>
      <c r="J1787" t="s">
        <v>36</v>
      </c>
      <c r="K1787" t="s">
        <v>29</v>
      </c>
      <c r="L1787" t="s">
        <v>1930</v>
      </c>
      <c r="M1787" s="4">
        <v>39766</v>
      </c>
      <c r="N1787" s="4">
        <v>39766</v>
      </c>
      <c r="O1787" s="1">
        <v>39766</v>
      </c>
      <c r="P1787" t="s">
        <v>52</v>
      </c>
      <c r="R1787" t="s">
        <v>71</v>
      </c>
      <c r="S1787" t="s">
        <v>1931</v>
      </c>
      <c r="T1787" t="s">
        <v>461</v>
      </c>
      <c r="U1787" t="s">
        <v>462</v>
      </c>
      <c r="V1787" t="s">
        <v>57</v>
      </c>
      <c r="W1787" s="6" t="s">
        <v>463</v>
      </c>
      <c r="X1787" t="s">
        <v>146</v>
      </c>
      <c r="Y1787">
        <v>60</v>
      </c>
      <c r="Z1787">
        <v>27080</v>
      </c>
      <c r="AA1787" t="s">
        <v>455</v>
      </c>
      <c r="AB1787" s="5">
        <f t="shared" si="54"/>
        <v>21638.408070175439</v>
      </c>
      <c r="AC1787" s="3">
        <v>194976</v>
      </c>
      <c r="AD1787" s="3">
        <v>7.2</v>
      </c>
      <c r="AE1787" s="3">
        <v>0.12</v>
      </c>
      <c r="AF1787" t="s">
        <v>605</v>
      </c>
      <c r="AG1787" t="s">
        <v>109</v>
      </c>
      <c r="AH1787" s="8" t="s">
        <v>44</v>
      </c>
      <c r="AI1787" s="12" t="s">
        <v>44</v>
      </c>
      <c r="AJ1787" s="9">
        <v>311.95999999999998</v>
      </c>
      <c r="AK1787" s="5">
        <f t="shared" si="55"/>
        <v>0</v>
      </c>
    </row>
    <row r="1788" spans="1:37" x14ac:dyDescent="0.3">
      <c r="A1788">
        <v>11629</v>
      </c>
      <c r="B1788" t="s">
        <v>84</v>
      </c>
      <c r="C1788" t="s">
        <v>29</v>
      </c>
      <c r="D1788" t="s">
        <v>3164</v>
      </c>
      <c r="E1788" t="s">
        <v>3165</v>
      </c>
      <c r="F1788" t="s">
        <v>87</v>
      </c>
      <c r="G1788" t="s">
        <v>33</v>
      </c>
      <c r="H1788" t="s">
        <v>1929</v>
      </c>
      <c r="I1788" t="s">
        <v>1930</v>
      </c>
      <c r="J1788" t="s">
        <v>36</v>
      </c>
      <c r="K1788" t="s">
        <v>29</v>
      </c>
      <c r="L1788" t="s">
        <v>1930</v>
      </c>
      <c r="M1788" s="4">
        <v>39905</v>
      </c>
      <c r="N1788" s="4">
        <v>39905</v>
      </c>
      <c r="O1788" s="1">
        <v>39905</v>
      </c>
      <c r="P1788" t="s">
        <v>52</v>
      </c>
      <c r="R1788" t="s">
        <v>71</v>
      </c>
      <c r="S1788" t="s">
        <v>1931</v>
      </c>
      <c r="T1788" t="s">
        <v>535</v>
      </c>
      <c r="U1788" t="s">
        <v>536</v>
      </c>
      <c r="V1788" t="s">
        <v>537</v>
      </c>
      <c r="W1788" s="6" t="s">
        <v>538</v>
      </c>
      <c r="X1788" t="s">
        <v>146</v>
      </c>
      <c r="Y1788">
        <v>30</v>
      </c>
      <c r="Z1788">
        <v>50</v>
      </c>
      <c r="AA1788" t="s">
        <v>87</v>
      </c>
      <c r="AB1788" s="5">
        <f t="shared" si="54"/>
        <v>21638.408070175439</v>
      </c>
      <c r="AC1788" s="3">
        <v>1312.5</v>
      </c>
      <c r="AD1788" s="3">
        <v>26.25</v>
      </c>
      <c r="AE1788" s="3">
        <v>0.88</v>
      </c>
      <c r="AF1788" t="s">
        <v>430</v>
      </c>
      <c r="AG1788" t="s">
        <v>47</v>
      </c>
      <c r="AH1788" s="8">
        <v>5</v>
      </c>
      <c r="AI1788" s="12">
        <v>286.64999999999998</v>
      </c>
      <c r="AJ1788" s="9">
        <v>2.57</v>
      </c>
      <c r="AK1788" s="5">
        <f t="shared" si="55"/>
        <v>0</v>
      </c>
    </row>
    <row r="1789" spans="1:37" x14ac:dyDescent="0.3">
      <c r="A1789">
        <v>11630</v>
      </c>
      <c r="B1789" t="s">
        <v>255</v>
      </c>
      <c r="C1789" t="s">
        <v>29</v>
      </c>
      <c r="D1789" t="s">
        <v>3166</v>
      </c>
      <c r="E1789" t="s">
        <v>3167</v>
      </c>
      <c r="F1789" t="s">
        <v>87</v>
      </c>
      <c r="G1789" t="s">
        <v>33</v>
      </c>
      <c r="H1789" t="s">
        <v>1929</v>
      </c>
      <c r="I1789" t="s">
        <v>1930</v>
      </c>
      <c r="J1789" t="s">
        <v>36</v>
      </c>
      <c r="K1789" t="s">
        <v>29</v>
      </c>
      <c r="L1789" t="s">
        <v>1930</v>
      </c>
      <c r="M1789" s="4">
        <v>39933</v>
      </c>
      <c r="N1789" s="4">
        <v>39933</v>
      </c>
      <c r="O1789" s="1">
        <v>39933</v>
      </c>
      <c r="P1789" t="s">
        <v>52</v>
      </c>
      <c r="R1789" t="s">
        <v>71</v>
      </c>
      <c r="S1789" t="s">
        <v>1931</v>
      </c>
      <c r="T1789" t="s">
        <v>106</v>
      </c>
      <c r="U1789" t="s">
        <v>56</v>
      </c>
      <c r="V1789" t="s">
        <v>57</v>
      </c>
      <c r="W1789" s="6" t="s">
        <v>100</v>
      </c>
      <c r="X1789" t="s">
        <v>76</v>
      </c>
      <c r="Y1789">
        <v>60</v>
      </c>
      <c r="Z1789">
        <v>5754</v>
      </c>
      <c r="AA1789" t="s">
        <v>87</v>
      </c>
      <c r="AB1789" s="5">
        <f t="shared" si="54"/>
        <v>21638.408070175439</v>
      </c>
      <c r="AC1789" s="3">
        <v>18412.8</v>
      </c>
      <c r="AD1789" s="3">
        <v>3.2</v>
      </c>
      <c r="AE1789" s="3">
        <v>0.05</v>
      </c>
      <c r="AF1789" t="s">
        <v>554</v>
      </c>
      <c r="AG1789" t="s">
        <v>47</v>
      </c>
      <c r="AH1789" s="8">
        <v>318</v>
      </c>
      <c r="AI1789" s="12">
        <v>3515.96</v>
      </c>
      <c r="AJ1789" s="9">
        <v>36.090000000000003</v>
      </c>
      <c r="AK1789" s="5">
        <f t="shared" si="55"/>
        <v>0</v>
      </c>
    </row>
    <row r="1790" spans="1:37" x14ac:dyDescent="0.3">
      <c r="A1790">
        <v>11634</v>
      </c>
      <c r="B1790" t="s">
        <v>148</v>
      </c>
      <c r="C1790" t="s">
        <v>29</v>
      </c>
      <c r="D1790" t="s">
        <v>2869</v>
      </c>
      <c r="E1790" t="s">
        <v>2870</v>
      </c>
      <c r="F1790" t="s">
        <v>151</v>
      </c>
      <c r="G1790" t="s">
        <v>33</v>
      </c>
      <c r="H1790" t="s">
        <v>1929</v>
      </c>
      <c r="I1790" t="s">
        <v>1930</v>
      </c>
      <c r="J1790" t="s">
        <v>36</v>
      </c>
      <c r="K1790" t="s">
        <v>29</v>
      </c>
      <c r="L1790" t="s">
        <v>1930</v>
      </c>
      <c r="M1790" s="4">
        <v>39952</v>
      </c>
      <c r="N1790" s="4">
        <v>39952</v>
      </c>
      <c r="O1790" s="1">
        <v>39952</v>
      </c>
      <c r="P1790" t="s">
        <v>52</v>
      </c>
      <c r="R1790" t="s">
        <v>71</v>
      </c>
      <c r="S1790" t="s">
        <v>1931</v>
      </c>
      <c r="T1790" t="s">
        <v>923</v>
      </c>
      <c r="U1790" t="s">
        <v>81</v>
      </c>
      <c r="V1790" t="s">
        <v>57</v>
      </c>
      <c r="W1790" s="6" t="s">
        <v>509</v>
      </c>
      <c r="X1790" t="s">
        <v>83</v>
      </c>
      <c r="Y1790">
        <v>60</v>
      </c>
      <c r="Z1790">
        <v>108</v>
      </c>
      <c r="AA1790" t="s">
        <v>151</v>
      </c>
      <c r="AB1790" s="5">
        <f t="shared" si="54"/>
        <v>21638.408070175439</v>
      </c>
      <c r="AC1790" s="3">
        <v>162</v>
      </c>
      <c r="AD1790" s="3">
        <v>1.5</v>
      </c>
      <c r="AE1790" s="3">
        <v>0.02</v>
      </c>
      <c r="AF1790" t="s">
        <v>60</v>
      </c>
      <c r="AG1790" t="s">
        <v>109</v>
      </c>
      <c r="AH1790" s="8" t="s">
        <v>44</v>
      </c>
      <c r="AI1790" s="12" t="s">
        <v>44</v>
      </c>
      <c r="AJ1790" s="9">
        <v>0.32</v>
      </c>
      <c r="AK1790" s="5">
        <f t="shared" si="55"/>
        <v>0</v>
      </c>
    </row>
    <row r="1791" spans="1:37" x14ac:dyDescent="0.3">
      <c r="A1791">
        <v>11635</v>
      </c>
      <c r="B1791" t="s">
        <v>2225</v>
      </c>
      <c r="C1791" t="s">
        <v>29</v>
      </c>
      <c r="D1791" t="s">
        <v>2249</v>
      </c>
      <c r="E1791" t="s">
        <v>2250</v>
      </c>
      <c r="F1791" t="s">
        <v>87</v>
      </c>
      <c r="G1791" t="s">
        <v>33</v>
      </c>
      <c r="H1791" t="s">
        <v>1929</v>
      </c>
      <c r="I1791" t="s">
        <v>1930</v>
      </c>
      <c r="J1791" t="s">
        <v>2238</v>
      </c>
      <c r="K1791" t="s">
        <v>29</v>
      </c>
      <c r="L1791" t="s">
        <v>1930</v>
      </c>
      <c r="M1791" s="4">
        <v>39941</v>
      </c>
      <c r="N1791" s="4">
        <v>39941</v>
      </c>
      <c r="O1791" s="1">
        <v>39941</v>
      </c>
      <c r="P1791" t="s">
        <v>52</v>
      </c>
      <c r="R1791" t="s">
        <v>71</v>
      </c>
      <c r="S1791" t="s">
        <v>1931</v>
      </c>
      <c r="T1791" t="s">
        <v>563</v>
      </c>
      <c r="U1791" t="s">
        <v>564</v>
      </c>
      <c r="V1791" t="s">
        <v>57</v>
      </c>
      <c r="W1791" s="6" t="s">
        <v>565</v>
      </c>
      <c r="X1791" t="s">
        <v>146</v>
      </c>
      <c r="Y1791">
        <v>60</v>
      </c>
      <c r="Z1791">
        <v>1</v>
      </c>
      <c r="AA1791" t="s">
        <v>87</v>
      </c>
      <c r="AB1791" s="5">
        <f t="shared" si="54"/>
        <v>21638.408070175439</v>
      </c>
      <c r="AC1791" s="3">
        <v>11.4</v>
      </c>
      <c r="AD1791" s="3">
        <v>11.4</v>
      </c>
      <c r="AE1791" s="3">
        <v>0.19</v>
      </c>
      <c r="AF1791" t="s">
        <v>60</v>
      </c>
      <c r="AG1791" t="s">
        <v>109</v>
      </c>
      <c r="AH1791" s="8" t="s">
        <v>44</v>
      </c>
      <c r="AI1791" s="12" t="s">
        <v>44</v>
      </c>
      <c r="AJ1791" s="9">
        <v>0.02</v>
      </c>
      <c r="AK1791" s="5">
        <f t="shared" si="55"/>
        <v>0</v>
      </c>
    </row>
    <row r="1792" spans="1:37" x14ac:dyDescent="0.3">
      <c r="A1792">
        <v>11636</v>
      </c>
      <c r="B1792" t="s">
        <v>148</v>
      </c>
      <c r="C1792" t="s">
        <v>29</v>
      </c>
      <c r="D1792" t="s">
        <v>3168</v>
      </c>
      <c r="E1792" t="s">
        <v>3169</v>
      </c>
      <c r="F1792" t="s">
        <v>151</v>
      </c>
      <c r="G1792" t="s">
        <v>33</v>
      </c>
      <c r="H1792" t="s">
        <v>1929</v>
      </c>
      <c r="I1792" t="s">
        <v>1930</v>
      </c>
      <c r="J1792" t="s">
        <v>36</v>
      </c>
      <c r="K1792" t="s">
        <v>29</v>
      </c>
      <c r="L1792" t="s">
        <v>1930</v>
      </c>
      <c r="M1792" s="4">
        <v>39955</v>
      </c>
      <c r="N1792" s="4">
        <v>39955</v>
      </c>
      <c r="O1792" s="1">
        <v>39955</v>
      </c>
      <c r="P1792" t="s">
        <v>52</v>
      </c>
      <c r="R1792" t="s">
        <v>71</v>
      </c>
      <c r="S1792" t="s">
        <v>1931</v>
      </c>
      <c r="T1792" t="s">
        <v>80</v>
      </c>
      <c r="U1792" t="s">
        <v>81</v>
      </c>
      <c r="V1792" t="s">
        <v>57</v>
      </c>
      <c r="W1792" s="6" t="s">
        <v>82</v>
      </c>
      <c r="X1792" t="s">
        <v>83</v>
      </c>
      <c r="Y1792">
        <v>60</v>
      </c>
      <c r="Z1792">
        <v>4860</v>
      </c>
      <c r="AA1792" t="s">
        <v>151</v>
      </c>
      <c r="AB1792" s="5">
        <f t="shared" si="54"/>
        <v>21638.408070175439</v>
      </c>
      <c r="AC1792" s="3">
        <v>7241.4</v>
      </c>
      <c r="AD1792" s="3">
        <v>1.49</v>
      </c>
      <c r="AE1792" s="3">
        <v>0.02</v>
      </c>
      <c r="AF1792" t="s">
        <v>60</v>
      </c>
      <c r="AG1792" t="s">
        <v>47</v>
      </c>
      <c r="AH1792" s="8">
        <v>2034</v>
      </c>
      <c r="AI1792" s="12">
        <v>23441.88</v>
      </c>
      <c r="AJ1792" s="9">
        <v>14.19</v>
      </c>
      <c r="AK1792" s="5">
        <f t="shared" si="55"/>
        <v>0</v>
      </c>
    </row>
    <row r="1793" spans="1:37" x14ac:dyDescent="0.3">
      <c r="A1793">
        <v>11637</v>
      </c>
      <c r="B1793" t="s">
        <v>806</v>
      </c>
      <c r="C1793" t="s">
        <v>29</v>
      </c>
      <c r="D1793" t="s">
        <v>3170</v>
      </c>
      <c r="E1793" t="s">
        <v>3171</v>
      </c>
      <c r="F1793" t="s">
        <v>809</v>
      </c>
      <c r="G1793" t="s">
        <v>33</v>
      </c>
      <c r="H1793" t="s">
        <v>1929</v>
      </c>
      <c r="I1793" t="s">
        <v>1930</v>
      </c>
      <c r="J1793" t="s">
        <v>36</v>
      </c>
      <c r="K1793" t="s">
        <v>29</v>
      </c>
      <c r="L1793" t="s">
        <v>1930</v>
      </c>
      <c r="M1793" s="4">
        <v>39965</v>
      </c>
      <c r="N1793" s="4">
        <v>39965</v>
      </c>
      <c r="O1793" s="1">
        <v>39965</v>
      </c>
      <c r="P1793" t="s">
        <v>52</v>
      </c>
      <c r="R1793" t="s">
        <v>71</v>
      </c>
      <c r="S1793" t="s">
        <v>1931</v>
      </c>
      <c r="T1793" t="s">
        <v>143</v>
      </c>
      <c r="U1793" t="s">
        <v>144</v>
      </c>
      <c r="V1793" t="s">
        <v>57</v>
      </c>
      <c r="W1793" s="6" t="s">
        <v>145</v>
      </c>
      <c r="X1793" t="s">
        <v>146</v>
      </c>
      <c r="Y1793">
        <v>60</v>
      </c>
      <c r="Z1793">
        <v>685</v>
      </c>
      <c r="AA1793" t="s">
        <v>809</v>
      </c>
      <c r="AB1793" s="5">
        <f t="shared" si="54"/>
        <v>21638.408070175439</v>
      </c>
      <c r="AC1793" s="3">
        <v>6000.6</v>
      </c>
      <c r="AD1793" s="3">
        <v>8.76</v>
      </c>
      <c r="AE1793" s="3">
        <v>0.15</v>
      </c>
      <c r="AF1793" t="s">
        <v>307</v>
      </c>
      <c r="AG1793" t="s">
        <v>47</v>
      </c>
      <c r="AH1793" s="8">
        <v>67</v>
      </c>
      <c r="AI1793" s="12">
        <v>1122.8699999999999</v>
      </c>
      <c r="AJ1793" s="9">
        <v>11.76</v>
      </c>
      <c r="AK1793" s="5">
        <f t="shared" si="55"/>
        <v>0</v>
      </c>
    </row>
    <row r="1794" spans="1:37" x14ac:dyDescent="0.3">
      <c r="A1794">
        <v>11638</v>
      </c>
      <c r="B1794" t="s">
        <v>91</v>
      </c>
      <c r="C1794" t="s">
        <v>29</v>
      </c>
      <c r="D1794" t="s">
        <v>3172</v>
      </c>
      <c r="E1794" t="s">
        <v>3173</v>
      </c>
      <c r="F1794" t="s">
        <v>94</v>
      </c>
      <c r="G1794" t="s">
        <v>33</v>
      </c>
      <c r="H1794" t="s">
        <v>1929</v>
      </c>
      <c r="I1794" t="s">
        <v>1930</v>
      </c>
      <c r="J1794" t="s">
        <v>310</v>
      </c>
      <c r="K1794" t="s">
        <v>29</v>
      </c>
      <c r="L1794" t="s">
        <v>1930</v>
      </c>
      <c r="M1794" s="4">
        <v>39972</v>
      </c>
      <c r="N1794" s="4">
        <v>39972</v>
      </c>
      <c r="O1794" s="1">
        <v>39972</v>
      </c>
      <c r="P1794" t="s">
        <v>52</v>
      </c>
      <c r="R1794" t="s">
        <v>71</v>
      </c>
      <c r="S1794" t="s">
        <v>1931</v>
      </c>
      <c r="T1794" t="s">
        <v>305</v>
      </c>
      <c r="U1794" t="s">
        <v>98</v>
      </c>
      <c r="V1794" t="s">
        <v>57</v>
      </c>
      <c r="W1794" s="6" t="s">
        <v>306</v>
      </c>
      <c r="X1794" t="s">
        <v>76</v>
      </c>
      <c r="Y1794">
        <v>30</v>
      </c>
      <c r="Z1794">
        <v>28454</v>
      </c>
      <c r="AA1794" t="s">
        <v>94</v>
      </c>
      <c r="AB1794" s="5">
        <f t="shared" si="54"/>
        <v>21638.408070175439</v>
      </c>
      <c r="AC1794" s="3">
        <v>312994</v>
      </c>
      <c r="AD1794" s="3">
        <v>11</v>
      </c>
      <c r="AE1794" s="3">
        <v>0.37</v>
      </c>
      <c r="AF1794" t="s">
        <v>60</v>
      </c>
      <c r="AG1794" t="s">
        <v>47</v>
      </c>
      <c r="AH1794" s="8">
        <v>3279</v>
      </c>
      <c r="AI1794" s="12">
        <v>8288.7800000000007</v>
      </c>
      <c r="AJ1794" s="9">
        <v>613.47</v>
      </c>
      <c r="AK1794" s="5">
        <f t="shared" si="55"/>
        <v>0</v>
      </c>
    </row>
    <row r="1795" spans="1:37" x14ac:dyDescent="0.3">
      <c r="A1795">
        <v>11639</v>
      </c>
      <c r="B1795" t="s">
        <v>452</v>
      </c>
      <c r="C1795" t="s">
        <v>29</v>
      </c>
      <c r="D1795" t="s">
        <v>2599</v>
      </c>
      <c r="E1795" t="s">
        <v>2600</v>
      </c>
      <c r="F1795" t="s">
        <v>455</v>
      </c>
      <c r="G1795" t="s">
        <v>33</v>
      </c>
      <c r="H1795" t="s">
        <v>1929</v>
      </c>
      <c r="I1795" t="s">
        <v>1930</v>
      </c>
      <c r="J1795" t="s">
        <v>310</v>
      </c>
      <c r="K1795" t="s">
        <v>29</v>
      </c>
      <c r="L1795" t="s">
        <v>1930</v>
      </c>
      <c r="M1795" s="4">
        <v>39992</v>
      </c>
      <c r="N1795" s="4">
        <v>39992</v>
      </c>
      <c r="O1795" s="1">
        <v>39992</v>
      </c>
      <c r="P1795" t="s">
        <v>52</v>
      </c>
      <c r="R1795" t="s">
        <v>71</v>
      </c>
      <c r="S1795" t="s">
        <v>1931</v>
      </c>
      <c r="T1795" t="s">
        <v>249</v>
      </c>
      <c r="U1795" t="s">
        <v>89</v>
      </c>
      <c r="V1795" t="s">
        <v>57</v>
      </c>
      <c r="W1795" s="6" t="s">
        <v>244</v>
      </c>
      <c r="X1795" t="s">
        <v>76</v>
      </c>
      <c r="Y1795">
        <v>60</v>
      </c>
      <c r="Z1795">
        <v>7300</v>
      </c>
      <c r="AA1795" t="s">
        <v>455</v>
      </c>
      <c r="AB1795" s="5">
        <f t="shared" ref="AB1795:AB1858" si="56">AVERAGEIF(P:P,P1796,Z:Z)</f>
        <v>21638.408070175439</v>
      </c>
      <c r="AC1795" s="3">
        <v>56283</v>
      </c>
      <c r="AD1795" s="3">
        <v>7.71</v>
      </c>
      <c r="AE1795" s="3">
        <v>0.13</v>
      </c>
      <c r="AF1795" t="s">
        <v>60</v>
      </c>
      <c r="AG1795" t="s">
        <v>109</v>
      </c>
      <c r="AH1795" s="8" t="s">
        <v>44</v>
      </c>
      <c r="AI1795" s="12" t="s">
        <v>44</v>
      </c>
      <c r="AJ1795" s="9">
        <v>110.31</v>
      </c>
      <c r="AK1795" s="5">
        <f t="shared" ref="AK1795:AK1858" si="57">M1795-N1795</f>
        <v>0</v>
      </c>
    </row>
    <row r="1796" spans="1:37" x14ac:dyDescent="0.3">
      <c r="A1796">
        <v>11640</v>
      </c>
      <c r="B1796" t="s">
        <v>2261</v>
      </c>
      <c r="C1796" t="s">
        <v>29</v>
      </c>
      <c r="D1796" t="s">
        <v>2262</v>
      </c>
      <c r="E1796" t="s">
        <v>2263</v>
      </c>
      <c r="F1796" t="s">
        <v>2264</v>
      </c>
      <c r="G1796" t="s">
        <v>33</v>
      </c>
      <c r="H1796" t="s">
        <v>1929</v>
      </c>
      <c r="I1796" t="s">
        <v>1930</v>
      </c>
      <c r="J1796" t="s">
        <v>310</v>
      </c>
      <c r="K1796" t="s">
        <v>37</v>
      </c>
      <c r="L1796" t="s">
        <v>1930</v>
      </c>
      <c r="M1796" s="4">
        <v>40037</v>
      </c>
      <c r="N1796" s="4">
        <v>40037</v>
      </c>
      <c r="O1796" s="1">
        <v>40037</v>
      </c>
      <c r="P1796" t="s">
        <v>52</v>
      </c>
      <c r="R1796" t="s">
        <v>71</v>
      </c>
      <c r="S1796" t="s">
        <v>1931</v>
      </c>
      <c r="T1796" t="s">
        <v>650</v>
      </c>
      <c r="U1796" t="s">
        <v>81</v>
      </c>
      <c r="V1796" t="s">
        <v>57</v>
      </c>
      <c r="W1796" s="6" t="s">
        <v>336</v>
      </c>
      <c r="X1796" t="s">
        <v>83</v>
      </c>
      <c r="Y1796">
        <v>60</v>
      </c>
      <c r="Z1796">
        <v>477</v>
      </c>
      <c r="AA1796" t="s">
        <v>2264</v>
      </c>
      <c r="AB1796" s="5">
        <f t="shared" si="56"/>
        <v>21638.408070175439</v>
      </c>
      <c r="AC1796" s="3">
        <v>4.7699999999999996</v>
      </c>
      <c r="AD1796" s="3">
        <v>0.01</v>
      </c>
      <c r="AE1796" s="3">
        <v>0</v>
      </c>
      <c r="AF1796" t="s">
        <v>60</v>
      </c>
      <c r="AG1796" t="s">
        <v>109</v>
      </c>
      <c r="AH1796" s="8" t="s">
        <v>44</v>
      </c>
      <c r="AI1796" s="12" t="s">
        <v>44</v>
      </c>
      <c r="AJ1796" s="9">
        <v>0.01</v>
      </c>
      <c r="AK1796" s="5">
        <f t="shared" si="57"/>
        <v>0</v>
      </c>
    </row>
    <row r="1797" spans="1:37" x14ac:dyDescent="0.3">
      <c r="A1797">
        <v>11641</v>
      </c>
      <c r="B1797" t="s">
        <v>2261</v>
      </c>
      <c r="C1797" t="s">
        <v>29</v>
      </c>
      <c r="D1797" t="s">
        <v>2262</v>
      </c>
      <c r="E1797" t="s">
        <v>2263</v>
      </c>
      <c r="F1797" t="s">
        <v>2264</v>
      </c>
      <c r="G1797" t="s">
        <v>33</v>
      </c>
      <c r="H1797" t="s">
        <v>1929</v>
      </c>
      <c r="I1797" t="s">
        <v>1930</v>
      </c>
      <c r="J1797" t="s">
        <v>310</v>
      </c>
      <c r="K1797" t="s">
        <v>37</v>
      </c>
      <c r="L1797" t="s">
        <v>1930</v>
      </c>
      <c r="M1797" s="4">
        <v>40037</v>
      </c>
      <c r="N1797" s="4">
        <v>40037</v>
      </c>
      <c r="O1797" s="1">
        <v>40037</v>
      </c>
      <c r="P1797" t="s">
        <v>52</v>
      </c>
      <c r="R1797" t="s">
        <v>53</v>
      </c>
      <c r="S1797" t="s">
        <v>1931</v>
      </c>
      <c r="T1797" t="s">
        <v>873</v>
      </c>
      <c r="U1797" t="s">
        <v>357</v>
      </c>
      <c r="V1797" t="s">
        <v>57</v>
      </c>
      <c r="W1797" s="6" t="s">
        <v>874</v>
      </c>
      <c r="X1797" t="s">
        <v>90</v>
      </c>
      <c r="Y1797">
        <v>240</v>
      </c>
      <c r="Z1797">
        <v>374</v>
      </c>
      <c r="AA1797" t="s">
        <v>2264</v>
      </c>
      <c r="AB1797" s="5">
        <f t="shared" si="56"/>
        <v>21638.408070175439</v>
      </c>
      <c r="AC1797" s="3">
        <v>3.74</v>
      </c>
      <c r="AD1797" s="3">
        <v>0.01</v>
      </c>
      <c r="AE1797" s="3">
        <v>0</v>
      </c>
      <c r="AF1797" t="s">
        <v>60</v>
      </c>
      <c r="AG1797" t="s">
        <v>109</v>
      </c>
      <c r="AH1797" s="8" t="s">
        <v>44</v>
      </c>
      <c r="AI1797" s="12" t="s">
        <v>44</v>
      </c>
      <c r="AJ1797" s="9">
        <v>0.01</v>
      </c>
      <c r="AK1797" s="5">
        <f t="shared" si="57"/>
        <v>0</v>
      </c>
    </row>
    <row r="1798" spans="1:37" x14ac:dyDescent="0.3">
      <c r="A1798">
        <v>11646</v>
      </c>
      <c r="B1798" t="s">
        <v>806</v>
      </c>
      <c r="C1798" t="s">
        <v>29</v>
      </c>
      <c r="D1798" t="s">
        <v>3174</v>
      </c>
      <c r="E1798" t="s">
        <v>3175</v>
      </c>
      <c r="F1798" t="s">
        <v>809</v>
      </c>
      <c r="G1798" t="s">
        <v>33</v>
      </c>
      <c r="H1798" t="s">
        <v>1929</v>
      </c>
      <c r="I1798" t="s">
        <v>1930</v>
      </c>
      <c r="J1798" t="s">
        <v>36</v>
      </c>
      <c r="K1798" t="s">
        <v>29</v>
      </c>
      <c r="L1798" t="s">
        <v>1930</v>
      </c>
      <c r="M1798" s="4">
        <v>39987</v>
      </c>
      <c r="N1798" s="4">
        <v>39987</v>
      </c>
      <c r="O1798" s="1">
        <v>39987</v>
      </c>
      <c r="P1798" t="s">
        <v>52</v>
      </c>
      <c r="R1798" t="s">
        <v>71</v>
      </c>
      <c r="S1798" t="s">
        <v>1931</v>
      </c>
      <c r="T1798" t="s">
        <v>563</v>
      </c>
      <c r="U1798" t="s">
        <v>564</v>
      </c>
      <c r="V1798" t="s">
        <v>57</v>
      </c>
      <c r="W1798" s="6" t="s">
        <v>565</v>
      </c>
      <c r="X1798" t="s">
        <v>146</v>
      </c>
      <c r="Y1798">
        <v>60</v>
      </c>
      <c r="Z1798">
        <v>10371</v>
      </c>
      <c r="AA1798" t="s">
        <v>809</v>
      </c>
      <c r="AB1798" s="5">
        <f t="shared" si="56"/>
        <v>21638.408070175439</v>
      </c>
      <c r="AC1798" s="3">
        <v>117710.85</v>
      </c>
      <c r="AD1798" s="3">
        <v>11.35</v>
      </c>
      <c r="AE1798" s="3">
        <v>0.19</v>
      </c>
      <c r="AF1798" t="s">
        <v>307</v>
      </c>
      <c r="AG1798" t="s">
        <v>47</v>
      </c>
      <c r="AH1798" s="8">
        <v>1273</v>
      </c>
      <c r="AI1798" s="12">
        <v>7493.5</v>
      </c>
      <c r="AJ1798" s="9">
        <v>230.71</v>
      </c>
      <c r="AK1798" s="5">
        <f t="shared" si="57"/>
        <v>0</v>
      </c>
    </row>
    <row r="1799" spans="1:37" x14ac:dyDescent="0.3">
      <c r="A1799">
        <v>11647</v>
      </c>
      <c r="B1799" t="s">
        <v>2607</v>
      </c>
      <c r="C1799" t="s">
        <v>29</v>
      </c>
      <c r="D1799" t="s">
        <v>3176</v>
      </c>
      <c r="E1799" t="s">
        <v>3177</v>
      </c>
      <c r="F1799" t="s">
        <v>87</v>
      </c>
      <c r="G1799" t="s">
        <v>33</v>
      </c>
      <c r="H1799" t="s">
        <v>1929</v>
      </c>
      <c r="I1799" t="s">
        <v>1930</v>
      </c>
      <c r="J1799" t="s">
        <v>2238</v>
      </c>
      <c r="K1799" t="s">
        <v>29</v>
      </c>
      <c r="L1799" t="s">
        <v>1930</v>
      </c>
      <c r="M1799" s="4">
        <v>39980</v>
      </c>
      <c r="N1799" s="4">
        <v>39980</v>
      </c>
      <c r="O1799" s="1">
        <v>39980</v>
      </c>
      <c r="P1799" t="s">
        <v>52</v>
      </c>
      <c r="R1799" t="s">
        <v>71</v>
      </c>
      <c r="S1799" t="s">
        <v>1931</v>
      </c>
      <c r="T1799" t="s">
        <v>106</v>
      </c>
      <c r="U1799" t="s">
        <v>56</v>
      </c>
      <c r="V1799" t="s">
        <v>57</v>
      </c>
      <c r="W1799" s="6" t="s">
        <v>100</v>
      </c>
      <c r="X1799" t="s">
        <v>76</v>
      </c>
      <c r="Y1799">
        <v>60</v>
      </c>
      <c r="Z1799">
        <v>24</v>
      </c>
      <c r="AA1799" t="s">
        <v>87</v>
      </c>
      <c r="AB1799" s="5">
        <f t="shared" si="56"/>
        <v>21638.408070175439</v>
      </c>
      <c r="AC1799" s="3">
        <v>72</v>
      </c>
      <c r="AD1799" s="3">
        <v>3</v>
      </c>
      <c r="AE1799" s="3">
        <v>0.05</v>
      </c>
      <c r="AF1799" t="s">
        <v>60</v>
      </c>
      <c r="AG1799" t="s">
        <v>47</v>
      </c>
      <c r="AH1799" s="8">
        <v>21</v>
      </c>
      <c r="AI1799" s="12">
        <v>7329.83</v>
      </c>
      <c r="AJ1799" s="9">
        <v>0.14000000000000001</v>
      </c>
      <c r="AK1799" s="5">
        <f t="shared" si="57"/>
        <v>0</v>
      </c>
    </row>
    <row r="1800" spans="1:37" x14ac:dyDescent="0.3">
      <c r="A1800">
        <v>11652</v>
      </c>
      <c r="B1800" t="s">
        <v>148</v>
      </c>
      <c r="C1800" t="s">
        <v>29</v>
      </c>
      <c r="D1800" t="s">
        <v>3178</v>
      </c>
      <c r="E1800" t="s">
        <v>3179</v>
      </c>
      <c r="F1800" t="s">
        <v>151</v>
      </c>
      <c r="G1800" t="s">
        <v>33</v>
      </c>
      <c r="H1800" t="s">
        <v>1929</v>
      </c>
      <c r="I1800" t="s">
        <v>1930</v>
      </c>
      <c r="J1800" t="s">
        <v>36</v>
      </c>
      <c r="K1800" t="s">
        <v>29</v>
      </c>
      <c r="L1800" t="s">
        <v>1930</v>
      </c>
      <c r="M1800" s="4">
        <v>39982</v>
      </c>
      <c r="N1800" s="4">
        <v>39982</v>
      </c>
      <c r="O1800" s="1">
        <v>39982</v>
      </c>
      <c r="P1800" t="s">
        <v>52</v>
      </c>
      <c r="R1800" t="s">
        <v>53</v>
      </c>
      <c r="S1800" t="s">
        <v>1931</v>
      </c>
      <c r="T1800" t="s">
        <v>55</v>
      </c>
      <c r="U1800" t="s">
        <v>56</v>
      </c>
      <c r="V1800" t="s">
        <v>57</v>
      </c>
      <c r="W1800" s="6" t="s">
        <v>58</v>
      </c>
      <c r="X1800" t="s">
        <v>59</v>
      </c>
      <c r="Y1800">
        <v>240</v>
      </c>
      <c r="Z1800">
        <v>3035</v>
      </c>
      <c r="AA1800" t="s">
        <v>151</v>
      </c>
      <c r="AB1800" s="5">
        <f t="shared" si="56"/>
        <v>21638.408070175439</v>
      </c>
      <c r="AC1800" s="3">
        <v>5827.2</v>
      </c>
      <c r="AD1800" s="3">
        <v>1.92</v>
      </c>
      <c r="AE1800" s="3">
        <v>0.01</v>
      </c>
      <c r="AF1800" t="s">
        <v>60</v>
      </c>
      <c r="AG1800" t="s">
        <v>47</v>
      </c>
      <c r="AH1800" s="8">
        <v>1133</v>
      </c>
      <c r="AI1800" s="12">
        <v>7789.85</v>
      </c>
      <c r="AJ1800" s="9">
        <v>11.42</v>
      </c>
      <c r="AK1800" s="5">
        <f t="shared" si="57"/>
        <v>0</v>
      </c>
    </row>
    <row r="1801" spans="1:37" x14ac:dyDescent="0.3">
      <c r="A1801">
        <v>11653</v>
      </c>
      <c r="B1801" t="s">
        <v>148</v>
      </c>
      <c r="C1801" t="s">
        <v>29</v>
      </c>
      <c r="D1801" t="s">
        <v>2269</v>
      </c>
      <c r="E1801" t="s">
        <v>2270</v>
      </c>
      <c r="F1801" t="s">
        <v>151</v>
      </c>
      <c r="G1801" t="s">
        <v>33</v>
      </c>
      <c r="H1801" t="s">
        <v>1929</v>
      </c>
      <c r="I1801" t="s">
        <v>1930</v>
      </c>
      <c r="J1801" t="s">
        <v>36</v>
      </c>
      <c r="K1801" t="s">
        <v>29</v>
      </c>
      <c r="L1801" t="s">
        <v>1930</v>
      </c>
      <c r="M1801" s="4">
        <v>39982</v>
      </c>
      <c r="N1801" s="4">
        <v>39982</v>
      </c>
      <c r="O1801" s="1">
        <v>39982</v>
      </c>
      <c r="P1801" t="s">
        <v>52</v>
      </c>
      <c r="R1801" t="s">
        <v>71</v>
      </c>
      <c r="S1801" t="s">
        <v>1931</v>
      </c>
      <c r="T1801" t="s">
        <v>923</v>
      </c>
      <c r="U1801" t="s">
        <v>81</v>
      </c>
      <c r="V1801" t="s">
        <v>57</v>
      </c>
      <c r="W1801" s="6" t="s">
        <v>509</v>
      </c>
      <c r="X1801" t="s">
        <v>83</v>
      </c>
      <c r="Y1801">
        <v>60</v>
      </c>
      <c r="Z1801">
        <v>36</v>
      </c>
      <c r="AA1801" t="s">
        <v>151</v>
      </c>
      <c r="AB1801" s="5">
        <f t="shared" si="56"/>
        <v>21638.408070175439</v>
      </c>
      <c r="AC1801" s="3">
        <v>54</v>
      </c>
      <c r="AD1801" s="3">
        <v>1.5</v>
      </c>
      <c r="AE1801" s="3">
        <v>0.02</v>
      </c>
      <c r="AF1801" t="s">
        <v>60</v>
      </c>
      <c r="AG1801" t="s">
        <v>109</v>
      </c>
      <c r="AH1801" s="8" t="s">
        <v>44</v>
      </c>
      <c r="AI1801" s="12" t="s">
        <v>44</v>
      </c>
      <c r="AJ1801" s="9">
        <v>0.11</v>
      </c>
      <c r="AK1801" s="5">
        <f t="shared" si="57"/>
        <v>0</v>
      </c>
    </row>
    <row r="1802" spans="1:37" x14ac:dyDescent="0.3">
      <c r="A1802">
        <v>11654</v>
      </c>
      <c r="B1802" t="s">
        <v>806</v>
      </c>
      <c r="C1802" t="s">
        <v>29</v>
      </c>
      <c r="D1802" t="s">
        <v>3180</v>
      </c>
      <c r="E1802" t="s">
        <v>3181</v>
      </c>
      <c r="F1802" t="s">
        <v>809</v>
      </c>
      <c r="G1802" t="s">
        <v>33</v>
      </c>
      <c r="H1802" t="s">
        <v>1929</v>
      </c>
      <c r="I1802" t="s">
        <v>1930</v>
      </c>
      <c r="J1802" t="s">
        <v>36</v>
      </c>
      <c r="K1802" t="s">
        <v>29</v>
      </c>
      <c r="L1802" t="s">
        <v>1930</v>
      </c>
      <c r="M1802" s="4">
        <v>39987</v>
      </c>
      <c r="N1802" s="4">
        <v>39987</v>
      </c>
      <c r="O1802" s="1">
        <v>39987</v>
      </c>
      <c r="P1802" t="s">
        <v>52</v>
      </c>
      <c r="R1802" t="s">
        <v>71</v>
      </c>
      <c r="S1802" t="s">
        <v>1931</v>
      </c>
      <c r="T1802" t="s">
        <v>143</v>
      </c>
      <c r="U1802" t="s">
        <v>144</v>
      </c>
      <c r="V1802" t="s">
        <v>57</v>
      </c>
      <c r="W1802" s="6" t="s">
        <v>145</v>
      </c>
      <c r="X1802" t="s">
        <v>146</v>
      </c>
      <c r="Y1802">
        <v>60</v>
      </c>
      <c r="Z1802">
        <v>6000</v>
      </c>
      <c r="AA1802" t="s">
        <v>809</v>
      </c>
      <c r="AB1802" s="5">
        <f t="shared" si="56"/>
        <v>21638.408070175439</v>
      </c>
      <c r="AC1802" s="3">
        <v>52560</v>
      </c>
      <c r="AD1802" s="3">
        <v>8.76</v>
      </c>
      <c r="AE1802" s="3">
        <v>0.15</v>
      </c>
      <c r="AF1802" t="s">
        <v>307</v>
      </c>
      <c r="AG1802" t="s">
        <v>47</v>
      </c>
      <c r="AH1802" s="8">
        <v>486</v>
      </c>
      <c r="AI1802" s="12">
        <v>3338.35</v>
      </c>
      <c r="AJ1802" s="9">
        <v>103.02</v>
      </c>
      <c r="AK1802" s="5">
        <f t="shared" si="57"/>
        <v>0</v>
      </c>
    </row>
    <row r="1803" spans="1:37" x14ac:dyDescent="0.3">
      <c r="A1803">
        <v>11655</v>
      </c>
      <c r="B1803" t="s">
        <v>806</v>
      </c>
      <c r="C1803" t="s">
        <v>29</v>
      </c>
      <c r="D1803" t="s">
        <v>2614</v>
      </c>
      <c r="E1803" t="s">
        <v>2615</v>
      </c>
      <c r="F1803" t="s">
        <v>809</v>
      </c>
      <c r="G1803" t="s">
        <v>33</v>
      </c>
      <c r="H1803" t="s">
        <v>1929</v>
      </c>
      <c r="I1803" t="s">
        <v>1930</v>
      </c>
      <c r="J1803" t="s">
        <v>36</v>
      </c>
      <c r="K1803" t="s">
        <v>29</v>
      </c>
      <c r="L1803" t="s">
        <v>1930</v>
      </c>
      <c r="M1803" s="4">
        <v>39986</v>
      </c>
      <c r="N1803" s="4">
        <v>39986</v>
      </c>
      <c r="O1803" s="1">
        <v>39986</v>
      </c>
      <c r="P1803" t="s">
        <v>52</v>
      </c>
      <c r="R1803" t="s">
        <v>71</v>
      </c>
      <c r="S1803" t="s">
        <v>1931</v>
      </c>
      <c r="T1803" t="s">
        <v>305</v>
      </c>
      <c r="U1803" t="s">
        <v>98</v>
      </c>
      <c r="V1803" t="s">
        <v>57</v>
      </c>
      <c r="W1803" s="6" t="s">
        <v>306</v>
      </c>
      <c r="X1803" t="s">
        <v>76</v>
      </c>
      <c r="Y1803">
        <v>30</v>
      </c>
      <c r="Z1803">
        <v>7300</v>
      </c>
      <c r="AA1803" t="s">
        <v>809</v>
      </c>
      <c r="AB1803" s="5">
        <f t="shared" si="56"/>
        <v>21638.408070175439</v>
      </c>
      <c r="AC1803" s="3">
        <v>50005</v>
      </c>
      <c r="AD1803" s="3">
        <v>6.85</v>
      </c>
      <c r="AE1803" s="3">
        <v>0.23</v>
      </c>
      <c r="AF1803" t="s">
        <v>60</v>
      </c>
      <c r="AG1803" t="s">
        <v>109</v>
      </c>
      <c r="AH1803" s="8" t="s">
        <v>44</v>
      </c>
      <c r="AI1803" s="12" t="s">
        <v>44</v>
      </c>
      <c r="AJ1803" s="9">
        <v>98.01</v>
      </c>
      <c r="AK1803" s="5">
        <f t="shared" si="57"/>
        <v>0</v>
      </c>
    </row>
    <row r="1804" spans="1:37" x14ac:dyDescent="0.3">
      <c r="A1804">
        <v>11656</v>
      </c>
      <c r="B1804" t="s">
        <v>152</v>
      </c>
      <c r="C1804" t="s">
        <v>29</v>
      </c>
      <c r="D1804" t="s">
        <v>2886</v>
      </c>
      <c r="E1804" t="s">
        <v>2887</v>
      </c>
      <c r="F1804" t="s">
        <v>155</v>
      </c>
      <c r="G1804" t="s">
        <v>33</v>
      </c>
      <c r="H1804" t="s">
        <v>1929</v>
      </c>
      <c r="I1804" t="s">
        <v>1930</v>
      </c>
      <c r="J1804" t="s">
        <v>310</v>
      </c>
      <c r="K1804" t="s">
        <v>29</v>
      </c>
      <c r="L1804" t="s">
        <v>1930</v>
      </c>
      <c r="M1804" s="4">
        <v>39986</v>
      </c>
      <c r="N1804" s="4">
        <v>39986</v>
      </c>
      <c r="O1804" s="1">
        <v>39986</v>
      </c>
      <c r="P1804" t="s">
        <v>52</v>
      </c>
      <c r="R1804" t="s">
        <v>71</v>
      </c>
      <c r="S1804" t="s">
        <v>1931</v>
      </c>
      <c r="T1804" t="s">
        <v>2520</v>
      </c>
      <c r="U1804" t="s">
        <v>850</v>
      </c>
      <c r="V1804" t="s">
        <v>57</v>
      </c>
      <c r="W1804" s="6" t="s">
        <v>2007</v>
      </c>
      <c r="X1804" t="s">
        <v>146</v>
      </c>
      <c r="Y1804">
        <v>60</v>
      </c>
      <c r="Z1804">
        <v>4000</v>
      </c>
      <c r="AA1804" t="s">
        <v>155</v>
      </c>
      <c r="AB1804" s="5">
        <f t="shared" si="56"/>
        <v>21638.408070175439</v>
      </c>
      <c r="AC1804" s="3">
        <v>16000</v>
      </c>
      <c r="AD1804" s="3">
        <v>4</v>
      </c>
      <c r="AE1804" s="3">
        <v>7.0000000000000007E-2</v>
      </c>
      <c r="AF1804" t="s">
        <v>147</v>
      </c>
      <c r="AG1804" t="s">
        <v>109</v>
      </c>
      <c r="AH1804" s="8" t="s">
        <v>44</v>
      </c>
      <c r="AI1804" s="12" t="s">
        <v>44</v>
      </c>
      <c r="AJ1804" s="9">
        <v>31.36</v>
      </c>
      <c r="AK1804" s="5">
        <f t="shared" si="57"/>
        <v>0</v>
      </c>
    </row>
    <row r="1805" spans="1:37" x14ac:dyDescent="0.3">
      <c r="A1805">
        <v>11657</v>
      </c>
      <c r="B1805" t="s">
        <v>187</v>
      </c>
      <c r="C1805" t="s">
        <v>29</v>
      </c>
      <c r="D1805" t="s">
        <v>3182</v>
      </c>
      <c r="E1805" t="s">
        <v>3183</v>
      </c>
      <c r="F1805" t="s">
        <v>32</v>
      </c>
      <c r="G1805" t="s">
        <v>33</v>
      </c>
      <c r="H1805" t="s">
        <v>1929</v>
      </c>
      <c r="I1805" t="s">
        <v>1930</v>
      </c>
      <c r="J1805" t="s">
        <v>36</v>
      </c>
      <c r="K1805" t="s">
        <v>37</v>
      </c>
      <c r="L1805" t="s">
        <v>1930</v>
      </c>
      <c r="M1805" s="4">
        <v>40002</v>
      </c>
      <c r="N1805" s="4">
        <v>40002</v>
      </c>
      <c r="O1805" s="1">
        <v>40002</v>
      </c>
      <c r="P1805" t="s">
        <v>52</v>
      </c>
      <c r="R1805" t="s">
        <v>53</v>
      </c>
      <c r="S1805" t="s">
        <v>1931</v>
      </c>
      <c r="T1805" t="s">
        <v>499</v>
      </c>
      <c r="U1805" t="s">
        <v>74</v>
      </c>
      <c r="V1805" t="s">
        <v>57</v>
      </c>
      <c r="W1805" s="6" t="s">
        <v>58</v>
      </c>
      <c r="X1805" t="s">
        <v>90</v>
      </c>
      <c r="Y1805">
        <v>240</v>
      </c>
      <c r="Z1805">
        <v>3500</v>
      </c>
      <c r="AA1805" t="s">
        <v>32</v>
      </c>
      <c r="AB1805" s="5">
        <f t="shared" si="56"/>
        <v>21638.408070175439</v>
      </c>
      <c r="AC1805" s="3">
        <v>6650</v>
      </c>
      <c r="AD1805" s="3">
        <v>1.9</v>
      </c>
      <c r="AE1805" s="3">
        <v>0.01</v>
      </c>
      <c r="AF1805" t="s">
        <v>60</v>
      </c>
      <c r="AG1805" t="s">
        <v>47</v>
      </c>
      <c r="AH1805" s="8">
        <v>1208</v>
      </c>
      <c r="AI1805" s="12">
        <v>4329.01</v>
      </c>
      <c r="AJ1805" s="9">
        <v>13.03</v>
      </c>
      <c r="AK1805" s="5">
        <f t="shared" si="57"/>
        <v>0</v>
      </c>
    </row>
    <row r="1806" spans="1:37" x14ac:dyDescent="0.3">
      <c r="A1806">
        <v>11660</v>
      </c>
      <c r="B1806" t="s">
        <v>187</v>
      </c>
      <c r="C1806" t="s">
        <v>29</v>
      </c>
      <c r="D1806" t="s">
        <v>2277</v>
      </c>
      <c r="E1806" t="s">
        <v>2278</v>
      </c>
      <c r="F1806" t="s">
        <v>32</v>
      </c>
      <c r="G1806" t="s">
        <v>33</v>
      </c>
      <c r="H1806" t="s">
        <v>1929</v>
      </c>
      <c r="I1806" t="s">
        <v>1930</v>
      </c>
      <c r="J1806" t="s">
        <v>36</v>
      </c>
      <c r="K1806" t="s">
        <v>37</v>
      </c>
      <c r="L1806" t="s">
        <v>1930</v>
      </c>
      <c r="M1806" s="4">
        <v>40008</v>
      </c>
      <c r="N1806" s="4">
        <v>40008</v>
      </c>
      <c r="O1806" s="1">
        <v>40008</v>
      </c>
      <c r="P1806" t="s">
        <v>52</v>
      </c>
      <c r="R1806" t="s">
        <v>71</v>
      </c>
      <c r="S1806" t="s">
        <v>1931</v>
      </c>
      <c r="T1806" t="s">
        <v>106</v>
      </c>
      <c r="U1806" t="s">
        <v>56</v>
      </c>
      <c r="V1806" t="s">
        <v>57</v>
      </c>
      <c r="W1806" s="6" t="s">
        <v>100</v>
      </c>
      <c r="X1806" t="s">
        <v>76</v>
      </c>
      <c r="Y1806">
        <v>60</v>
      </c>
      <c r="Z1806">
        <v>13325</v>
      </c>
      <c r="AA1806" t="s">
        <v>32</v>
      </c>
      <c r="AB1806" s="5">
        <f t="shared" si="56"/>
        <v>21638.408070175439</v>
      </c>
      <c r="AC1806" s="3">
        <v>39975</v>
      </c>
      <c r="AD1806" s="3">
        <v>3</v>
      </c>
      <c r="AE1806" s="3">
        <v>0.05</v>
      </c>
      <c r="AF1806" t="s">
        <v>60</v>
      </c>
      <c r="AG1806" t="s">
        <v>109</v>
      </c>
      <c r="AH1806" s="8" t="s">
        <v>44</v>
      </c>
      <c r="AI1806" s="12" t="s">
        <v>44</v>
      </c>
      <c r="AJ1806" s="9">
        <v>78.349999999999994</v>
      </c>
      <c r="AK1806" s="5">
        <f t="shared" si="57"/>
        <v>0</v>
      </c>
    </row>
    <row r="1807" spans="1:37" x14ac:dyDescent="0.3">
      <c r="A1807">
        <v>11661</v>
      </c>
      <c r="B1807" t="s">
        <v>806</v>
      </c>
      <c r="C1807" t="s">
        <v>29</v>
      </c>
      <c r="D1807" t="s">
        <v>3184</v>
      </c>
      <c r="E1807" t="s">
        <v>3185</v>
      </c>
      <c r="F1807" t="s">
        <v>809</v>
      </c>
      <c r="G1807" t="s">
        <v>33</v>
      </c>
      <c r="H1807" t="s">
        <v>1929</v>
      </c>
      <c r="I1807" t="s">
        <v>1930</v>
      </c>
      <c r="J1807" t="s">
        <v>36</v>
      </c>
      <c r="K1807" t="s">
        <v>37</v>
      </c>
      <c r="L1807" t="s">
        <v>1930</v>
      </c>
      <c r="M1807" s="4">
        <v>40039</v>
      </c>
      <c r="N1807" s="4">
        <v>40039</v>
      </c>
      <c r="O1807" s="1">
        <v>40039</v>
      </c>
      <c r="P1807" t="s">
        <v>52</v>
      </c>
      <c r="R1807" t="s">
        <v>71</v>
      </c>
      <c r="S1807" t="s">
        <v>1931</v>
      </c>
      <c r="T1807" t="s">
        <v>106</v>
      </c>
      <c r="U1807" t="s">
        <v>56</v>
      </c>
      <c r="V1807" t="s">
        <v>57</v>
      </c>
      <c r="W1807" s="6" t="s">
        <v>100</v>
      </c>
      <c r="X1807" t="s">
        <v>76</v>
      </c>
      <c r="Y1807">
        <v>60</v>
      </c>
      <c r="Z1807">
        <v>2844</v>
      </c>
      <c r="AA1807" t="s">
        <v>809</v>
      </c>
      <c r="AB1807" s="5">
        <f t="shared" si="56"/>
        <v>21638.408070175439</v>
      </c>
      <c r="AC1807" s="3">
        <v>8247.6</v>
      </c>
      <c r="AD1807" s="3">
        <v>2.9</v>
      </c>
      <c r="AE1807" s="3">
        <v>0.05</v>
      </c>
      <c r="AF1807" t="s">
        <v>60</v>
      </c>
      <c r="AG1807" t="s">
        <v>47</v>
      </c>
      <c r="AH1807" s="8">
        <v>1587</v>
      </c>
      <c r="AI1807" s="12">
        <v>11206.84</v>
      </c>
      <c r="AJ1807" s="9">
        <v>16.170000000000002</v>
      </c>
      <c r="AK1807" s="5">
        <f t="shared" si="57"/>
        <v>0</v>
      </c>
    </row>
    <row r="1808" spans="1:37" x14ac:dyDescent="0.3">
      <c r="A1808">
        <v>11662</v>
      </c>
      <c r="B1808" t="s">
        <v>91</v>
      </c>
      <c r="C1808" t="s">
        <v>29</v>
      </c>
      <c r="D1808" t="s">
        <v>3186</v>
      </c>
      <c r="E1808" t="s">
        <v>3187</v>
      </c>
      <c r="F1808" t="s">
        <v>94</v>
      </c>
      <c r="G1808" t="s">
        <v>33</v>
      </c>
      <c r="H1808" t="s">
        <v>1929</v>
      </c>
      <c r="I1808" t="s">
        <v>1930</v>
      </c>
      <c r="J1808" t="s">
        <v>310</v>
      </c>
      <c r="K1808" t="s">
        <v>37</v>
      </c>
      <c r="L1808" t="s">
        <v>1930</v>
      </c>
      <c r="M1808" s="4">
        <v>40060</v>
      </c>
      <c r="N1808" s="4">
        <v>40060</v>
      </c>
      <c r="O1808" s="1">
        <v>40060</v>
      </c>
      <c r="P1808" t="s">
        <v>52</v>
      </c>
      <c r="R1808" t="s">
        <v>71</v>
      </c>
      <c r="S1808" t="s">
        <v>1931</v>
      </c>
      <c r="T1808" t="s">
        <v>461</v>
      </c>
      <c r="U1808" t="s">
        <v>462</v>
      </c>
      <c r="V1808" t="s">
        <v>57</v>
      </c>
      <c r="W1808" s="6" t="s">
        <v>463</v>
      </c>
      <c r="X1808" t="s">
        <v>146</v>
      </c>
      <c r="Y1808">
        <v>60</v>
      </c>
      <c r="Z1808">
        <v>40126</v>
      </c>
      <c r="AA1808" t="s">
        <v>94</v>
      </c>
      <c r="AB1808" s="5">
        <f t="shared" si="56"/>
        <v>21638.408070175439</v>
      </c>
      <c r="AC1808" s="3">
        <v>285697.12</v>
      </c>
      <c r="AD1808" s="3">
        <v>7.12</v>
      </c>
      <c r="AE1808" s="3">
        <v>0.12</v>
      </c>
      <c r="AF1808" t="s">
        <v>147</v>
      </c>
      <c r="AG1808" t="s">
        <v>47</v>
      </c>
      <c r="AH1808" s="8">
        <v>4414</v>
      </c>
      <c r="AI1808" s="12">
        <v>4506.2</v>
      </c>
      <c r="AJ1808" s="9">
        <v>559.97</v>
      </c>
      <c r="AK1808" s="5">
        <f t="shared" si="57"/>
        <v>0</v>
      </c>
    </row>
    <row r="1809" spans="1:37" x14ac:dyDescent="0.3">
      <c r="A1809">
        <v>11663</v>
      </c>
      <c r="B1809" t="s">
        <v>452</v>
      </c>
      <c r="C1809" t="s">
        <v>29</v>
      </c>
      <c r="D1809" t="s">
        <v>2908</v>
      </c>
      <c r="E1809" t="s">
        <v>3188</v>
      </c>
      <c r="F1809" t="s">
        <v>455</v>
      </c>
      <c r="G1809" t="s">
        <v>33</v>
      </c>
      <c r="H1809" t="s">
        <v>1929</v>
      </c>
      <c r="I1809" t="s">
        <v>1930</v>
      </c>
      <c r="J1809" t="s">
        <v>310</v>
      </c>
      <c r="K1809" t="s">
        <v>37</v>
      </c>
      <c r="L1809" t="s">
        <v>1930</v>
      </c>
      <c r="M1809" s="4">
        <v>40052</v>
      </c>
      <c r="N1809" s="4">
        <v>40052</v>
      </c>
      <c r="O1809" s="1">
        <v>40052</v>
      </c>
      <c r="P1809" t="s">
        <v>52</v>
      </c>
      <c r="R1809" t="s">
        <v>71</v>
      </c>
      <c r="S1809" t="s">
        <v>1931</v>
      </c>
      <c r="T1809" t="s">
        <v>143</v>
      </c>
      <c r="U1809" t="s">
        <v>144</v>
      </c>
      <c r="V1809" t="s">
        <v>57</v>
      </c>
      <c r="W1809" s="6" t="s">
        <v>145</v>
      </c>
      <c r="X1809" t="s">
        <v>146</v>
      </c>
      <c r="Y1809">
        <v>60</v>
      </c>
      <c r="Z1809">
        <v>2484</v>
      </c>
      <c r="AA1809" t="s">
        <v>455</v>
      </c>
      <c r="AB1809" s="5">
        <f t="shared" si="56"/>
        <v>21638.408070175439</v>
      </c>
      <c r="AC1809" s="3">
        <v>21759.84</v>
      </c>
      <c r="AD1809" s="3">
        <v>8.76</v>
      </c>
      <c r="AE1809" s="3">
        <v>0.15</v>
      </c>
      <c r="AF1809" t="s">
        <v>60</v>
      </c>
      <c r="AG1809" t="s">
        <v>47</v>
      </c>
      <c r="AH1809" s="8">
        <v>2078</v>
      </c>
      <c r="AI1809" s="12">
        <v>2400.25</v>
      </c>
      <c r="AJ1809" s="9">
        <v>42.65</v>
      </c>
      <c r="AK1809" s="5">
        <f t="shared" si="57"/>
        <v>0</v>
      </c>
    </row>
    <row r="1810" spans="1:37" x14ac:dyDescent="0.3">
      <c r="A1810">
        <v>11664</v>
      </c>
      <c r="B1810" t="s">
        <v>452</v>
      </c>
      <c r="C1810" t="s">
        <v>29</v>
      </c>
      <c r="D1810" t="s">
        <v>3189</v>
      </c>
      <c r="E1810" t="s">
        <v>3190</v>
      </c>
      <c r="F1810" t="s">
        <v>455</v>
      </c>
      <c r="G1810" t="s">
        <v>33</v>
      </c>
      <c r="H1810" t="s">
        <v>1929</v>
      </c>
      <c r="I1810" t="s">
        <v>1930</v>
      </c>
      <c r="J1810" t="s">
        <v>36</v>
      </c>
      <c r="K1810" t="s">
        <v>37</v>
      </c>
      <c r="L1810" t="s">
        <v>1930</v>
      </c>
      <c r="M1810" s="4">
        <v>40059</v>
      </c>
      <c r="N1810" s="4">
        <v>40059</v>
      </c>
      <c r="O1810" s="1">
        <v>40059</v>
      </c>
      <c r="P1810" t="s">
        <v>52</v>
      </c>
      <c r="R1810" t="s">
        <v>71</v>
      </c>
      <c r="S1810" t="s">
        <v>1931</v>
      </c>
      <c r="T1810" t="s">
        <v>80</v>
      </c>
      <c r="U1810" t="s">
        <v>81</v>
      </c>
      <c r="V1810" t="s">
        <v>57</v>
      </c>
      <c r="W1810" s="6" t="s">
        <v>82</v>
      </c>
      <c r="X1810" t="s">
        <v>83</v>
      </c>
      <c r="Y1810">
        <v>60</v>
      </c>
      <c r="Z1810">
        <v>370</v>
      </c>
      <c r="AA1810" t="s">
        <v>455</v>
      </c>
      <c r="AB1810" s="5">
        <f t="shared" si="56"/>
        <v>21638.408070175439</v>
      </c>
      <c r="AC1810" s="3">
        <v>551.29999999999995</v>
      </c>
      <c r="AD1810" s="3">
        <v>1.49</v>
      </c>
      <c r="AE1810" s="3">
        <v>0.02</v>
      </c>
      <c r="AF1810" t="s">
        <v>605</v>
      </c>
      <c r="AG1810" t="s">
        <v>47</v>
      </c>
      <c r="AH1810" s="8">
        <v>18</v>
      </c>
      <c r="AI1810" s="12">
        <v>423.89</v>
      </c>
      <c r="AJ1810" s="9">
        <v>1.08</v>
      </c>
      <c r="AK1810" s="5">
        <f t="shared" si="57"/>
        <v>0</v>
      </c>
    </row>
    <row r="1811" spans="1:37" x14ac:dyDescent="0.3">
      <c r="A1811">
        <v>11665</v>
      </c>
      <c r="B1811" t="s">
        <v>2225</v>
      </c>
      <c r="C1811" t="s">
        <v>29</v>
      </c>
      <c r="D1811" t="s">
        <v>3191</v>
      </c>
      <c r="E1811" t="s">
        <v>3192</v>
      </c>
      <c r="F1811" t="s">
        <v>87</v>
      </c>
      <c r="G1811" t="s">
        <v>33</v>
      </c>
      <c r="H1811" t="s">
        <v>1929</v>
      </c>
      <c r="I1811" t="s">
        <v>1930</v>
      </c>
      <c r="J1811" t="s">
        <v>2238</v>
      </c>
      <c r="K1811" t="s">
        <v>37</v>
      </c>
      <c r="L1811" t="s">
        <v>1930</v>
      </c>
      <c r="M1811" s="4">
        <v>40029</v>
      </c>
      <c r="N1811" s="4">
        <v>40029</v>
      </c>
      <c r="O1811" s="1">
        <v>40029</v>
      </c>
      <c r="P1811" t="s">
        <v>52</v>
      </c>
      <c r="R1811" t="s">
        <v>71</v>
      </c>
      <c r="S1811" t="s">
        <v>1931</v>
      </c>
      <c r="T1811" t="s">
        <v>563</v>
      </c>
      <c r="U1811" t="s">
        <v>564</v>
      </c>
      <c r="V1811" t="s">
        <v>57</v>
      </c>
      <c r="W1811" s="6" t="s">
        <v>565</v>
      </c>
      <c r="X1811" t="s">
        <v>146</v>
      </c>
      <c r="Y1811">
        <v>60</v>
      </c>
      <c r="Z1811">
        <v>4501</v>
      </c>
      <c r="AA1811" t="s">
        <v>87</v>
      </c>
      <c r="AB1811" s="5">
        <f t="shared" si="56"/>
        <v>21638.408070175439</v>
      </c>
      <c r="AC1811" s="3">
        <v>51311.4</v>
      </c>
      <c r="AD1811" s="3">
        <v>11.4</v>
      </c>
      <c r="AE1811" s="3">
        <v>0.19</v>
      </c>
      <c r="AF1811" t="s">
        <v>60</v>
      </c>
      <c r="AG1811" t="s">
        <v>47</v>
      </c>
      <c r="AH1811" s="8">
        <v>507</v>
      </c>
      <c r="AI1811" s="12">
        <v>7445.8</v>
      </c>
      <c r="AJ1811" s="9">
        <v>100.57</v>
      </c>
      <c r="AK1811" s="5">
        <f t="shared" si="57"/>
        <v>0</v>
      </c>
    </row>
    <row r="1812" spans="1:37" x14ac:dyDescent="0.3">
      <c r="A1812">
        <v>11666</v>
      </c>
      <c r="B1812" t="s">
        <v>2225</v>
      </c>
      <c r="C1812" t="s">
        <v>29</v>
      </c>
      <c r="D1812" t="s">
        <v>3193</v>
      </c>
      <c r="E1812" t="s">
        <v>3194</v>
      </c>
      <c r="F1812" t="s">
        <v>87</v>
      </c>
      <c r="G1812" t="s">
        <v>33</v>
      </c>
      <c r="H1812" t="s">
        <v>1929</v>
      </c>
      <c r="I1812" t="s">
        <v>1930</v>
      </c>
      <c r="J1812" t="s">
        <v>2238</v>
      </c>
      <c r="K1812" t="s">
        <v>37</v>
      </c>
      <c r="L1812" t="s">
        <v>1930</v>
      </c>
      <c r="M1812" s="4">
        <v>40029</v>
      </c>
      <c r="N1812" s="4">
        <v>40029</v>
      </c>
      <c r="O1812" s="1">
        <v>40029</v>
      </c>
      <c r="P1812" t="s">
        <v>52</v>
      </c>
      <c r="R1812" t="s">
        <v>71</v>
      </c>
      <c r="S1812" t="s">
        <v>1931</v>
      </c>
      <c r="T1812" t="s">
        <v>535</v>
      </c>
      <c r="U1812" t="s">
        <v>536</v>
      </c>
      <c r="V1812" t="s">
        <v>537</v>
      </c>
      <c r="W1812" s="6" t="s">
        <v>538</v>
      </c>
      <c r="X1812" t="s">
        <v>146</v>
      </c>
      <c r="Y1812">
        <v>30</v>
      </c>
      <c r="Z1812">
        <v>873</v>
      </c>
      <c r="AA1812" t="s">
        <v>87</v>
      </c>
      <c r="AB1812" s="5">
        <f t="shared" si="56"/>
        <v>21638.408070175439</v>
      </c>
      <c r="AC1812" s="3">
        <v>22916.25</v>
      </c>
      <c r="AD1812" s="3">
        <v>26.25</v>
      </c>
      <c r="AE1812" s="3">
        <v>0.88</v>
      </c>
      <c r="AF1812" t="s">
        <v>430</v>
      </c>
      <c r="AG1812" t="s">
        <v>47</v>
      </c>
      <c r="AH1812" s="8">
        <v>76</v>
      </c>
      <c r="AI1812" s="12">
        <v>7445.8</v>
      </c>
      <c r="AJ1812" s="9">
        <v>44.92</v>
      </c>
      <c r="AK1812" s="5">
        <f t="shared" si="57"/>
        <v>0</v>
      </c>
    </row>
    <row r="1813" spans="1:37" x14ac:dyDescent="0.3">
      <c r="A1813">
        <v>11667</v>
      </c>
      <c r="B1813" t="s">
        <v>2225</v>
      </c>
      <c r="C1813" t="s">
        <v>29</v>
      </c>
      <c r="D1813" t="s">
        <v>3195</v>
      </c>
      <c r="E1813" t="s">
        <v>3196</v>
      </c>
      <c r="F1813" t="s">
        <v>87</v>
      </c>
      <c r="G1813" t="s">
        <v>33</v>
      </c>
      <c r="H1813" t="s">
        <v>1929</v>
      </c>
      <c r="I1813" t="s">
        <v>1930</v>
      </c>
      <c r="J1813" t="s">
        <v>2238</v>
      </c>
      <c r="K1813" t="s">
        <v>37</v>
      </c>
      <c r="L1813" t="s">
        <v>1930</v>
      </c>
      <c r="M1813" s="4">
        <v>40029</v>
      </c>
      <c r="N1813" s="4">
        <v>40029</v>
      </c>
      <c r="O1813" s="1">
        <v>40029</v>
      </c>
      <c r="P1813" t="s">
        <v>52</v>
      </c>
      <c r="R1813" t="s">
        <v>71</v>
      </c>
      <c r="S1813" t="s">
        <v>1931</v>
      </c>
      <c r="T1813" t="s">
        <v>535</v>
      </c>
      <c r="U1813" t="s">
        <v>536</v>
      </c>
      <c r="V1813" t="s">
        <v>537</v>
      </c>
      <c r="W1813" s="6" t="s">
        <v>538</v>
      </c>
      <c r="X1813" t="s">
        <v>146</v>
      </c>
      <c r="Y1813">
        <v>30</v>
      </c>
      <c r="Z1813">
        <v>149824</v>
      </c>
      <c r="AA1813" t="s">
        <v>87</v>
      </c>
      <c r="AB1813" s="5">
        <f t="shared" si="56"/>
        <v>21638.408070175439</v>
      </c>
      <c r="AC1813" s="3">
        <v>3932880</v>
      </c>
      <c r="AD1813" s="3">
        <v>26.25</v>
      </c>
      <c r="AE1813" s="3">
        <v>0.88</v>
      </c>
      <c r="AF1813" t="s">
        <v>430</v>
      </c>
      <c r="AG1813" t="s">
        <v>47</v>
      </c>
      <c r="AH1813" s="8">
        <v>13037</v>
      </c>
      <c r="AI1813" s="12">
        <v>7445.8</v>
      </c>
      <c r="AJ1813" s="9">
        <v>7708.44</v>
      </c>
      <c r="AK1813" s="5">
        <f t="shared" si="57"/>
        <v>0</v>
      </c>
    </row>
    <row r="1814" spans="1:37" x14ac:dyDescent="0.3">
      <c r="A1814">
        <v>11668</v>
      </c>
      <c r="B1814" t="s">
        <v>187</v>
      </c>
      <c r="C1814" t="s">
        <v>29</v>
      </c>
      <c r="D1814" t="s">
        <v>3197</v>
      </c>
      <c r="E1814" t="s">
        <v>3198</v>
      </c>
      <c r="F1814" t="s">
        <v>32</v>
      </c>
      <c r="G1814" t="s">
        <v>33</v>
      </c>
      <c r="H1814" t="s">
        <v>1929</v>
      </c>
      <c r="I1814" t="s">
        <v>1930</v>
      </c>
      <c r="J1814" t="s">
        <v>36</v>
      </c>
      <c r="K1814" t="s">
        <v>37</v>
      </c>
      <c r="L1814" t="s">
        <v>1930</v>
      </c>
      <c r="M1814" s="4">
        <v>40029</v>
      </c>
      <c r="N1814" s="4">
        <v>40029</v>
      </c>
      <c r="O1814" s="1">
        <v>40029</v>
      </c>
      <c r="P1814" t="s">
        <v>52</v>
      </c>
      <c r="R1814" t="s">
        <v>71</v>
      </c>
      <c r="S1814" t="s">
        <v>1931</v>
      </c>
      <c r="T1814" t="s">
        <v>143</v>
      </c>
      <c r="U1814" t="s">
        <v>144</v>
      </c>
      <c r="V1814" t="s">
        <v>57</v>
      </c>
      <c r="W1814" s="6" t="s">
        <v>145</v>
      </c>
      <c r="X1814" t="s">
        <v>146</v>
      </c>
      <c r="Y1814">
        <v>60</v>
      </c>
      <c r="Z1814">
        <v>214</v>
      </c>
      <c r="AA1814" t="s">
        <v>32</v>
      </c>
      <c r="AB1814" s="5">
        <f t="shared" si="56"/>
        <v>21638.408070175439</v>
      </c>
      <c r="AC1814" s="3">
        <v>1874.64</v>
      </c>
      <c r="AD1814" s="3">
        <v>8.76</v>
      </c>
      <c r="AE1814" s="3">
        <v>0.15</v>
      </c>
      <c r="AF1814" t="s">
        <v>60</v>
      </c>
      <c r="AG1814" t="s">
        <v>47</v>
      </c>
      <c r="AH1814" s="8">
        <v>19</v>
      </c>
      <c r="AI1814" s="12">
        <v>1133</v>
      </c>
      <c r="AJ1814" s="9">
        <v>3.67</v>
      </c>
      <c r="AK1814" s="5">
        <f t="shared" si="57"/>
        <v>0</v>
      </c>
    </row>
    <row r="1815" spans="1:37" x14ac:dyDescent="0.3">
      <c r="A1815">
        <v>11669</v>
      </c>
      <c r="B1815" t="s">
        <v>806</v>
      </c>
      <c r="C1815" t="s">
        <v>29</v>
      </c>
      <c r="D1815" t="s">
        <v>3199</v>
      </c>
      <c r="E1815" t="s">
        <v>3200</v>
      </c>
      <c r="F1815" t="s">
        <v>809</v>
      </c>
      <c r="G1815" t="s">
        <v>33</v>
      </c>
      <c r="H1815" t="s">
        <v>1929</v>
      </c>
      <c r="I1815" t="s">
        <v>1930</v>
      </c>
      <c r="J1815" t="s">
        <v>36</v>
      </c>
      <c r="K1815" t="s">
        <v>37</v>
      </c>
      <c r="L1815" t="s">
        <v>1930</v>
      </c>
      <c r="M1815" s="4">
        <v>40071</v>
      </c>
      <c r="N1815" s="4">
        <v>40071</v>
      </c>
      <c r="O1815" s="1">
        <v>40071</v>
      </c>
      <c r="P1815" t="s">
        <v>52</v>
      </c>
      <c r="R1815" t="s">
        <v>71</v>
      </c>
      <c r="S1815" t="s">
        <v>1931</v>
      </c>
      <c r="T1815" t="s">
        <v>535</v>
      </c>
      <c r="U1815" t="s">
        <v>536</v>
      </c>
      <c r="V1815" t="s">
        <v>537</v>
      </c>
      <c r="W1815" s="6" t="s">
        <v>538</v>
      </c>
      <c r="X1815" t="s">
        <v>146</v>
      </c>
      <c r="Y1815">
        <v>30</v>
      </c>
      <c r="Z1815">
        <v>1201</v>
      </c>
      <c r="AA1815" t="s">
        <v>809</v>
      </c>
      <c r="AB1815" s="5">
        <f t="shared" si="56"/>
        <v>21638.408070175439</v>
      </c>
      <c r="AC1815" s="3">
        <v>31526.25</v>
      </c>
      <c r="AD1815" s="3">
        <v>26.25</v>
      </c>
      <c r="AE1815" s="3">
        <v>0.88</v>
      </c>
      <c r="AF1815" t="s">
        <v>430</v>
      </c>
      <c r="AG1815" t="s">
        <v>47</v>
      </c>
      <c r="AH1815" s="8">
        <v>327</v>
      </c>
      <c r="AI1815" s="12">
        <v>2737.97</v>
      </c>
      <c r="AJ1815" s="9">
        <v>61.79</v>
      </c>
      <c r="AK1815" s="5">
        <f t="shared" si="57"/>
        <v>0</v>
      </c>
    </row>
    <row r="1816" spans="1:37" x14ac:dyDescent="0.3">
      <c r="A1816">
        <v>11670</v>
      </c>
      <c r="B1816" t="s">
        <v>148</v>
      </c>
      <c r="C1816" t="s">
        <v>29</v>
      </c>
      <c r="D1816" t="s">
        <v>3201</v>
      </c>
      <c r="E1816" t="s">
        <v>3202</v>
      </c>
      <c r="F1816" t="s">
        <v>151</v>
      </c>
      <c r="G1816" t="s">
        <v>33</v>
      </c>
      <c r="H1816" t="s">
        <v>1929</v>
      </c>
      <c r="I1816" t="s">
        <v>1930</v>
      </c>
      <c r="J1816" t="s">
        <v>36</v>
      </c>
      <c r="K1816" t="s">
        <v>37</v>
      </c>
      <c r="L1816" t="s">
        <v>1930</v>
      </c>
      <c r="M1816" s="4">
        <v>40025</v>
      </c>
      <c r="N1816" s="4">
        <v>40025</v>
      </c>
      <c r="O1816" s="1">
        <v>40025</v>
      </c>
      <c r="P1816" t="s">
        <v>52</v>
      </c>
      <c r="R1816" t="s">
        <v>53</v>
      </c>
      <c r="S1816" t="s">
        <v>1931</v>
      </c>
      <c r="T1816" t="s">
        <v>1030</v>
      </c>
      <c r="U1816" t="s">
        <v>81</v>
      </c>
      <c r="V1816" t="s">
        <v>57</v>
      </c>
      <c r="W1816" s="6" t="s">
        <v>262</v>
      </c>
      <c r="X1816" t="s">
        <v>90</v>
      </c>
      <c r="Y1816">
        <v>200</v>
      </c>
      <c r="Z1816">
        <v>400</v>
      </c>
      <c r="AA1816" t="s">
        <v>151</v>
      </c>
      <c r="AB1816" s="5">
        <f t="shared" si="56"/>
        <v>21638.408070175439</v>
      </c>
      <c r="AC1816" s="3">
        <v>560</v>
      </c>
      <c r="AD1816" s="3">
        <v>1.4</v>
      </c>
      <c r="AE1816" s="3">
        <v>0.01</v>
      </c>
      <c r="AF1816" t="s">
        <v>60</v>
      </c>
      <c r="AG1816" t="s">
        <v>47</v>
      </c>
      <c r="AH1816" s="8">
        <v>39</v>
      </c>
      <c r="AI1816" s="12">
        <v>6811.39</v>
      </c>
      <c r="AJ1816" s="9">
        <v>1.1000000000000001</v>
      </c>
      <c r="AK1816" s="5">
        <f t="shared" si="57"/>
        <v>0</v>
      </c>
    </row>
    <row r="1817" spans="1:37" x14ac:dyDescent="0.3">
      <c r="A1817">
        <v>11672</v>
      </c>
      <c r="B1817" t="s">
        <v>91</v>
      </c>
      <c r="C1817" t="s">
        <v>29</v>
      </c>
      <c r="D1817" t="s">
        <v>2289</v>
      </c>
      <c r="E1817" t="s">
        <v>2290</v>
      </c>
      <c r="F1817" t="s">
        <v>94</v>
      </c>
      <c r="G1817" t="s">
        <v>33</v>
      </c>
      <c r="H1817" t="s">
        <v>1929</v>
      </c>
      <c r="I1817" t="s">
        <v>1930</v>
      </c>
      <c r="J1817" t="s">
        <v>310</v>
      </c>
      <c r="K1817" t="s">
        <v>37</v>
      </c>
      <c r="L1817" t="s">
        <v>1930</v>
      </c>
      <c r="M1817" s="4">
        <v>40042</v>
      </c>
      <c r="N1817" s="4">
        <v>40042</v>
      </c>
      <c r="O1817" s="1">
        <v>40042</v>
      </c>
      <c r="P1817" t="s">
        <v>52</v>
      </c>
      <c r="R1817" t="s">
        <v>71</v>
      </c>
      <c r="S1817" t="s">
        <v>1931</v>
      </c>
      <c r="T1817" t="s">
        <v>614</v>
      </c>
      <c r="U1817" t="s">
        <v>357</v>
      </c>
      <c r="V1817" t="s">
        <v>57</v>
      </c>
      <c r="W1817" s="6" t="s">
        <v>244</v>
      </c>
      <c r="X1817" t="s">
        <v>76</v>
      </c>
      <c r="Y1817">
        <v>60</v>
      </c>
      <c r="Z1817">
        <v>10406</v>
      </c>
      <c r="AA1817" t="s">
        <v>94</v>
      </c>
      <c r="AB1817" s="5">
        <f t="shared" si="56"/>
        <v>21638.408070175439</v>
      </c>
      <c r="AC1817" s="3">
        <v>264832.7</v>
      </c>
      <c r="AD1817" s="3">
        <v>25.45</v>
      </c>
      <c r="AE1817" s="3">
        <v>0.42</v>
      </c>
      <c r="AF1817" t="s">
        <v>307</v>
      </c>
      <c r="AG1817" t="s">
        <v>109</v>
      </c>
      <c r="AH1817" s="8" t="s">
        <v>44</v>
      </c>
      <c r="AI1817" s="12" t="s">
        <v>44</v>
      </c>
      <c r="AJ1817" s="9">
        <v>519.07000000000005</v>
      </c>
      <c r="AK1817" s="5">
        <f t="shared" si="57"/>
        <v>0</v>
      </c>
    </row>
    <row r="1818" spans="1:37" x14ac:dyDescent="0.3">
      <c r="A1818">
        <v>11673</v>
      </c>
      <c r="B1818" t="s">
        <v>91</v>
      </c>
      <c r="C1818" t="s">
        <v>29</v>
      </c>
      <c r="D1818" t="s">
        <v>3203</v>
      </c>
      <c r="E1818" t="s">
        <v>3204</v>
      </c>
      <c r="F1818" t="s">
        <v>94</v>
      </c>
      <c r="G1818" t="s">
        <v>33</v>
      </c>
      <c r="H1818" t="s">
        <v>1929</v>
      </c>
      <c r="I1818" t="s">
        <v>1930</v>
      </c>
      <c r="J1818" t="s">
        <v>310</v>
      </c>
      <c r="K1818" t="s">
        <v>37</v>
      </c>
      <c r="L1818" t="s">
        <v>1930</v>
      </c>
      <c r="M1818" s="4">
        <v>40071</v>
      </c>
      <c r="N1818" s="4">
        <v>40071</v>
      </c>
      <c r="O1818" s="1">
        <v>40071</v>
      </c>
      <c r="P1818" t="s">
        <v>52</v>
      </c>
      <c r="R1818" t="s">
        <v>71</v>
      </c>
      <c r="S1818" t="s">
        <v>1931</v>
      </c>
      <c r="T1818" t="s">
        <v>305</v>
      </c>
      <c r="U1818" t="s">
        <v>98</v>
      </c>
      <c r="V1818" t="s">
        <v>57</v>
      </c>
      <c r="W1818" s="6" t="s">
        <v>306</v>
      </c>
      <c r="X1818" t="s">
        <v>76</v>
      </c>
      <c r="Y1818">
        <v>30</v>
      </c>
      <c r="Z1818">
        <v>120000</v>
      </c>
      <c r="AA1818" t="s">
        <v>94</v>
      </c>
      <c r="AB1818" s="5">
        <f t="shared" si="56"/>
        <v>21638.408070175439</v>
      </c>
      <c r="AC1818" s="3">
        <v>960000</v>
      </c>
      <c r="AD1818" s="3">
        <v>8</v>
      </c>
      <c r="AE1818" s="3">
        <v>0.27</v>
      </c>
      <c r="AF1818" t="s">
        <v>60</v>
      </c>
      <c r="AG1818" t="s">
        <v>47</v>
      </c>
      <c r="AH1818" s="8">
        <v>20144</v>
      </c>
      <c r="AI1818" s="12">
        <v>8281.69</v>
      </c>
      <c r="AJ1818" s="9">
        <v>1881.6</v>
      </c>
      <c r="AK1818" s="5">
        <f t="shared" si="57"/>
        <v>0</v>
      </c>
    </row>
    <row r="1819" spans="1:37" x14ac:dyDescent="0.3">
      <c r="A1819">
        <v>11674</v>
      </c>
      <c r="B1819" t="s">
        <v>187</v>
      </c>
      <c r="C1819" t="s">
        <v>29</v>
      </c>
      <c r="D1819" t="s">
        <v>3205</v>
      </c>
      <c r="E1819" t="s">
        <v>3206</v>
      </c>
      <c r="F1819" t="s">
        <v>32</v>
      </c>
      <c r="G1819" t="s">
        <v>33</v>
      </c>
      <c r="H1819" t="s">
        <v>1929</v>
      </c>
      <c r="I1819" t="s">
        <v>1930</v>
      </c>
      <c r="J1819" t="s">
        <v>36</v>
      </c>
      <c r="K1819" t="s">
        <v>37</v>
      </c>
      <c r="L1819" t="s">
        <v>1930</v>
      </c>
      <c r="M1819" s="4">
        <v>40050</v>
      </c>
      <c r="N1819" s="4">
        <v>40050</v>
      </c>
      <c r="O1819" s="1">
        <v>40050</v>
      </c>
      <c r="P1819" t="s">
        <v>52</v>
      </c>
      <c r="R1819" t="s">
        <v>53</v>
      </c>
      <c r="S1819" t="s">
        <v>1931</v>
      </c>
      <c r="T1819" t="s">
        <v>55</v>
      </c>
      <c r="U1819" t="s">
        <v>56</v>
      </c>
      <c r="V1819" t="s">
        <v>57</v>
      </c>
      <c r="W1819" s="6" t="s">
        <v>58</v>
      </c>
      <c r="X1819" t="s">
        <v>59</v>
      </c>
      <c r="Y1819">
        <v>240</v>
      </c>
      <c r="Z1819">
        <v>2917</v>
      </c>
      <c r="AA1819" t="s">
        <v>32</v>
      </c>
      <c r="AB1819" s="5">
        <f t="shared" si="56"/>
        <v>21638.408070175439</v>
      </c>
      <c r="AC1819" s="3">
        <v>5600.64</v>
      </c>
      <c r="AD1819" s="3">
        <v>1.92</v>
      </c>
      <c r="AE1819" s="3">
        <v>0.01</v>
      </c>
      <c r="AF1819" t="s">
        <v>60</v>
      </c>
      <c r="AG1819" t="s">
        <v>47</v>
      </c>
      <c r="AH1819" s="8">
        <v>1348</v>
      </c>
      <c r="AI1819" s="12">
        <v>5233.5200000000004</v>
      </c>
      <c r="AJ1819" s="9">
        <v>10.98</v>
      </c>
      <c r="AK1819" s="5">
        <f t="shared" si="57"/>
        <v>0</v>
      </c>
    </row>
    <row r="1820" spans="1:37" x14ac:dyDescent="0.3">
      <c r="A1820">
        <v>11675</v>
      </c>
      <c r="B1820" t="s">
        <v>187</v>
      </c>
      <c r="C1820" t="s">
        <v>29</v>
      </c>
      <c r="D1820" t="s">
        <v>3205</v>
      </c>
      <c r="E1820" t="s">
        <v>3206</v>
      </c>
      <c r="F1820" t="s">
        <v>32</v>
      </c>
      <c r="G1820" t="s">
        <v>33</v>
      </c>
      <c r="H1820" t="s">
        <v>1929</v>
      </c>
      <c r="I1820" t="s">
        <v>1930</v>
      </c>
      <c r="J1820" t="s">
        <v>36</v>
      </c>
      <c r="K1820" t="s">
        <v>37</v>
      </c>
      <c r="L1820" t="s">
        <v>1930</v>
      </c>
      <c r="M1820" s="4">
        <v>40050</v>
      </c>
      <c r="N1820" s="4">
        <v>40050</v>
      </c>
      <c r="O1820" s="1">
        <v>40050</v>
      </c>
      <c r="P1820" t="s">
        <v>52</v>
      </c>
      <c r="R1820" t="s">
        <v>53</v>
      </c>
      <c r="S1820" t="s">
        <v>1931</v>
      </c>
      <c r="T1820" t="s">
        <v>790</v>
      </c>
      <c r="U1820" t="s">
        <v>89</v>
      </c>
      <c r="V1820" t="s">
        <v>57</v>
      </c>
      <c r="W1820" s="6" t="s">
        <v>433</v>
      </c>
      <c r="X1820" t="s">
        <v>83</v>
      </c>
      <c r="Y1820">
        <v>100</v>
      </c>
      <c r="Z1820">
        <v>3612</v>
      </c>
      <c r="AA1820" t="s">
        <v>32</v>
      </c>
      <c r="AB1820" s="5">
        <f t="shared" si="56"/>
        <v>21638.408070175439</v>
      </c>
      <c r="AC1820" s="3">
        <v>18060</v>
      </c>
      <c r="AD1820" s="3">
        <v>5</v>
      </c>
      <c r="AE1820" s="3">
        <v>0.05</v>
      </c>
      <c r="AF1820" t="s">
        <v>60</v>
      </c>
      <c r="AG1820" t="s">
        <v>109</v>
      </c>
      <c r="AH1820" s="8" t="s">
        <v>44</v>
      </c>
      <c r="AI1820" s="12" t="s">
        <v>44</v>
      </c>
      <c r="AJ1820" s="9">
        <v>35.4</v>
      </c>
      <c r="AK1820" s="5">
        <f t="shared" si="57"/>
        <v>0</v>
      </c>
    </row>
    <row r="1821" spans="1:37" x14ac:dyDescent="0.3">
      <c r="A1821">
        <v>11677</v>
      </c>
      <c r="B1821" t="s">
        <v>91</v>
      </c>
      <c r="C1821" t="s">
        <v>29</v>
      </c>
      <c r="D1821" t="s">
        <v>3207</v>
      </c>
      <c r="E1821" t="s">
        <v>3208</v>
      </c>
      <c r="F1821" t="s">
        <v>94</v>
      </c>
      <c r="G1821" t="s">
        <v>33</v>
      </c>
      <c r="H1821" t="s">
        <v>1929</v>
      </c>
      <c r="I1821" t="s">
        <v>1930</v>
      </c>
      <c r="J1821" t="s">
        <v>310</v>
      </c>
      <c r="K1821" t="s">
        <v>37</v>
      </c>
      <c r="L1821" t="s">
        <v>1930</v>
      </c>
      <c r="M1821" s="4">
        <v>40046</v>
      </c>
      <c r="N1821" s="4">
        <v>40046</v>
      </c>
      <c r="O1821" s="1">
        <v>40046</v>
      </c>
      <c r="P1821" t="s">
        <v>52</v>
      </c>
      <c r="R1821" t="s">
        <v>71</v>
      </c>
      <c r="S1821" t="s">
        <v>1931</v>
      </c>
      <c r="T1821" t="s">
        <v>461</v>
      </c>
      <c r="U1821" t="s">
        <v>462</v>
      </c>
      <c r="V1821" t="s">
        <v>57</v>
      </c>
      <c r="W1821" s="6" t="s">
        <v>463</v>
      </c>
      <c r="X1821" t="s">
        <v>146</v>
      </c>
      <c r="Y1821">
        <v>60</v>
      </c>
      <c r="Z1821">
        <v>2393</v>
      </c>
      <c r="AA1821" t="s">
        <v>94</v>
      </c>
      <c r="AB1821" s="5">
        <f t="shared" si="56"/>
        <v>21638.408070175439</v>
      </c>
      <c r="AC1821" s="3">
        <v>17038.16</v>
      </c>
      <c r="AD1821" s="3">
        <v>7.12</v>
      </c>
      <c r="AE1821" s="3">
        <v>0.12</v>
      </c>
      <c r="AF1821" t="s">
        <v>147</v>
      </c>
      <c r="AG1821" t="s">
        <v>47</v>
      </c>
      <c r="AH1821" s="8">
        <v>256</v>
      </c>
      <c r="AI1821" s="12">
        <v>2014.86</v>
      </c>
      <c r="AJ1821" s="9">
        <v>33.39</v>
      </c>
      <c r="AK1821" s="5">
        <f t="shared" si="57"/>
        <v>0</v>
      </c>
    </row>
    <row r="1822" spans="1:37" x14ac:dyDescent="0.3">
      <c r="A1822">
        <v>11678</v>
      </c>
      <c r="B1822" t="s">
        <v>806</v>
      </c>
      <c r="C1822" t="s">
        <v>29</v>
      </c>
      <c r="D1822" t="s">
        <v>3209</v>
      </c>
      <c r="E1822" t="s">
        <v>3210</v>
      </c>
      <c r="F1822" t="s">
        <v>809</v>
      </c>
      <c r="G1822" t="s">
        <v>33</v>
      </c>
      <c r="H1822" t="s">
        <v>1929</v>
      </c>
      <c r="I1822" t="s">
        <v>1930</v>
      </c>
      <c r="J1822" t="s">
        <v>36</v>
      </c>
      <c r="K1822" t="s">
        <v>37</v>
      </c>
      <c r="L1822" t="s">
        <v>1930</v>
      </c>
      <c r="M1822" s="4">
        <v>40049</v>
      </c>
      <c r="N1822" s="4">
        <v>40049</v>
      </c>
      <c r="O1822" s="1">
        <v>40049</v>
      </c>
      <c r="P1822" t="s">
        <v>52</v>
      </c>
      <c r="R1822" t="s">
        <v>71</v>
      </c>
      <c r="S1822" t="s">
        <v>1931</v>
      </c>
      <c r="T1822" t="s">
        <v>106</v>
      </c>
      <c r="U1822" t="s">
        <v>56</v>
      </c>
      <c r="V1822" t="s">
        <v>57</v>
      </c>
      <c r="W1822" s="6" t="s">
        <v>100</v>
      </c>
      <c r="X1822" t="s">
        <v>76</v>
      </c>
      <c r="Y1822">
        <v>60</v>
      </c>
      <c r="Z1822">
        <v>4564</v>
      </c>
      <c r="AA1822" t="s">
        <v>809</v>
      </c>
      <c r="AB1822" s="5">
        <f t="shared" si="56"/>
        <v>21638.408070175439</v>
      </c>
      <c r="AC1822" s="3">
        <v>13235.6</v>
      </c>
      <c r="AD1822" s="3">
        <v>2.9</v>
      </c>
      <c r="AE1822" s="3">
        <v>0.05</v>
      </c>
      <c r="AF1822" t="s">
        <v>60</v>
      </c>
      <c r="AG1822" t="s">
        <v>47</v>
      </c>
      <c r="AH1822" s="8">
        <v>847</v>
      </c>
      <c r="AI1822" s="12">
        <v>4999.4799999999996</v>
      </c>
      <c r="AJ1822" s="9">
        <v>25.94</v>
      </c>
      <c r="AK1822" s="5">
        <f t="shared" si="57"/>
        <v>0</v>
      </c>
    </row>
    <row r="1823" spans="1:37" x14ac:dyDescent="0.3">
      <c r="A1823">
        <v>11679</v>
      </c>
      <c r="B1823" t="s">
        <v>187</v>
      </c>
      <c r="C1823" t="s">
        <v>29</v>
      </c>
      <c r="D1823" t="s">
        <v>3211</v>
      </c>
      <c r="E1823" t="s">
        <v>3212</v>
      </c>
      <c r="F1823" t="s">
        <v>32</v>
      </c>
      <c r="G1823" t="s">
        <v>33</v>
      </c>
      <c r="H1823" t="s">
        <v>1929</v>
      </c>
      <c r="I1823" t="s">
        <v>1930</v>
      </c>
      <c r="J1823" t="s">
        <v>36</v>
      </c>
      <c r="K1823" t="s">
        <v>37</v>
      </c>
      <c r="L1823" t="s">
        <v>1930</v>
      </c>
      <c r="M1823" s="4">
        <v>40064</v>
      </c>
      <c r="N1823" s="4">
        <v>40064</v>
      </c>
      <c r="O1823" s="1">
        <v>40064</v>
      </c>
      <c r="P1823" t="s">
        <v>52</v>
      </c>
      <c r="R1823" t="s">
        <v>71</v>
      </c>
      <c r="S1823" t="s">
        <v>1931</v>
      </c>
      <c r="T1823" t="s">
        <v>305</v>
      </c>
      <c r="U1823" t="s">
        <v>98</v>
      </c>
      <c r="V1823" t="s">
        <v>57</v>
      </c>
      <c r="W1823" s="6" t="s">
        <v>306</v>
      </c>
      <c r="X1823" t="s">
        <v>76</v>
      </c>
      <c r="Y1823">
        <v>30</v>
      </c>
      <c r="Z1823">
        <v>15000</v>
      </c>
      <c r="AA1823" t="s">
        <v>32</v>
      </c>
      <c r="AB1823" s="5">
        <f t="shared" si="56"/>
        <v>21638.408070175439</v>
      </c>
      <c r="AC1823" s="3">
        <v>102750</v>
      </c>
      <c r="AD1823" s="3">
        <v>6.85</v>
      </c>
      <c r="AE1823" s="3">
        <v>0.23</v>
      </c>
      <c r="AF1823" t="s">
        <v>60</v>
      </c>
      <c r="AG1823" t="s">
        <v>47</v>
      </c>
      <c r="AH1823" s="8">
        <v>1582</v>
      </c>
      <c r="AI1823" s="12">
        <v>6037.19</v>
      </c>
      <c r="AJ1823" s="9">
        <v>201.39</v>
      </c>
      <c r="AK1823" s="5">
        <f t="shared" si="57"/>
        <v>0</v>
      </c>
    </row>
    <row r="1824" spans="1:37" x14ac:dyDescent="0.3">
      <c r="A1824">
        <v>11680</v>
      </c>
      <c r="B1824" t="s">
        <v>806</v>
      </c>
      <c r="C1824" t="s">
        <v>29</v>
      </c>
      <c r="D1824" t="s">
        <v>3213</v>
      </c>
      <c r="E1824" t="s">
        <v>3214</v>
      </c>
      <c r="F1824" t="s">
        <v>809</v>
      </c>
      <c r="G1824" t="s">
        <v>33</v>
      </c>
      <c r="H1824" t="s">
        <v>1929</v>
      </c>
      <c r="I1824" t="s">
        <v>1930</v>
      </c>
      <c r="J1824" t="s">
        <v>36</v>
      </c>
      <c r="K1824" t="s">
        <v>37</v>
      </c>
      <c r="L1824" t="s">
        <v>1930</v>
      </c>
      <c r="M1824" s="4">
        <v>40067</v>
      </c>
      <c r="N1824" s="4">
        <v>40067</v>
      </c>
      <c r="O1824" s="1">
        <v>40067</v>
      </c>
      <c r="P1824" t="s">
        <v>52</v>
      </c>
      <c r="R1824" t="s">
        <v>71</v>
      </c>
      <c r="S1824" t="s">
        <v>1931</v>
      </c>
      <c r="T1824" t="s">
        <v>143</v>
      </c>
      <c r="U1824" t="s">
        <v>144</v>
      </c>
      <c r="V1824" t="s">
        <v>57</v>
      </c>
      <c r="W1824" s="6" t="s">
        <v>145</v>
      </c>
      <c r="X1824" t="s">
        <v>146</v>
      </c>
      <c r="Y1824">
        <v>60</v>
      </c>
      <c r="Z1824">
        <v>13000</v>
      </c>
      <c r="AA1824" t="s">
        <v>809</v>
      </c>
      <c r="AB1824" s="5">
        <f t="shared" si="56"/>
        <v>21638.408070175439</v>
      </c>
      <c r="AC1824" s="3">
        <v>113880</v>
      </c>
      <c r="AD1824" s="3">
        <v>8.76</v>
      </c>
      <c r="AE1824" s="3">
        <v>0.15</v>
      </c>
      <c r="AF1824" t="s">
        <v>307</v>
      </c>
      <c r="AG1824" t="s">
        <v>47</v>
      </c>
      <c r="AH1824" s="8">
        <v>1051</v>
      </c>
      <c r="AI1824" s="12">
        <v>6575.7</v>
      </c>
      <c r="AJ1824" s="9">
        <v>223.2</v>
      </c>
      <c r="AK1824" s="5">
        <f t="shared" si="57"/>
        <v>0</v>
      </c>
    </row>
    <row r="1825" spans="1:37" x14ac:dyDescent="0.3">
      <c r="A1825">
        <v>11681</v>
      </c>
      <c r="B1825" t="s">
        <v>91</v>
      </c>
      <c r="C1825" t="s">
        <v>29</v>
      </c>
      <c r="D1825" t="s">
        <v>3215</v>
      </c>
      <c r="E1825" t="s">
        <v>3216</v>
      </c>
      <c r="F1825" t="s">
        <v>94</v>
      </c>
      <c r="G1825" t="s">
        <v>33</v>
      </c>
      <c r="H1825" t="s">
        <v>1929</v>
      </c>
      <c r="I1825" t="s">
        <v>1930</v>
      </c>
      <c r="J1825" t="s">
        <v>310</v>
      </c>
      <c r="K1825" t="s">
        <v>37</v>
      </c>
      <c r="L1825" t="s">
        <v>1930</v>
      </c>
      <c r="M1825" s="4">
        <v>40105</v>
      </c>
      <c r="N1825" s="4">
        <v>40105</v>
      </c>
      <c r="O1825" s="1">
        <v>40105</v>
      </c>
      <c r="P1825" t="s">
        <v>52</v>
      </c>
      <c r="R1825" t="s">
        <v>71</v>
      </c>
      <c r="S1825" t="s">
        <v>1931</v>
      </c>
      <c r="T1825" t="s">
        <v>106</v>
      </c>
      <c r="U1825" t="s">
        <v>56</v>
      </c>
      <c r="V1825" t="s">
        <v>57</v>
      </c>
      <c r="W1825" s="6" t="s">
        <v>100</v>
      </c>
      <c r="X1825" t="s">
        <v>76</v>
      </c>
      <c r="Y1825">
        <v>60</v>
      </c>
      <c r="Z1825">
        <v>84282</v>
      </c>
      <c r="AA1825" t="s">
        <v>94</v>
      </c>
      <c r="AB1825" s="5">
        <f t="shared" si="56"/>
        <v>21638.408070175439</v>
      </c>
      <c r="AC1825" s="3">
        <v>252846</v>
      </c>
      <c r="AD1825" s="3">
        <v>3</v>
      </c>
      <c r="AE1825" s="3">
        <v>0.05</v>
      </c>
      <c r="AF1825" t="s">
        <v>60</v>
      </c>
      <c r="AG1825" t="s">
        <v>47</v>
      </c>
      <c r="AH1825" s="8">
        <v>13680</v>
      </c>
      <c r="AI1825" s="12">
        <v>16339.98</v>
      </c>
      <c r="AJ1825" s="9">
        <v>495.58</v>
      </c>
      <c r="AK1825" s="5">
        <f t="shared" si="57"/>
        <v>0</v>
      </c>
    </row>
    <row r="1826" spans="1:37" x14ac:dyDescent="0.3">
      <c r="A1826">
        <v>11682</v>
      </c>
      <c r="B1826" t="s">
        <v>187</v>
      </c>
      <c r="C1826" t="s">
        <v>29</v>
      </c>
      <c r="D1826" t="s">
        <v>3217</v>
      </c>
      <c r="E1826" t="s">
        <v>3218</v>
      </c>
      <c r="F1826" t="s">
        <v>32</v>
      </c>
      <c r="G1826" t="s">
        <v>33</v>
      </c>
      <c r="H1826" t="s">
        <v>1929</v>
      </c>
      <c r="I1826" t="s">
        <v>1930</v>
      </c>
      <c r="J1826" t="s">
        <v>36</v>
      </c>
      <c r="K1826" t="s">
        <v>37</v>
      </c>
      <c r="L1826" t="s">
        <v>1930</v>
      </c>
      <c r="M1826" s="4">
        <v>40072</v>
      </c>
      <c r="N1826" s="4">
        <v>40072</v>
      </c>
      <c r="O1826" s="1">
        <v>40072</v>
      </c>
      <c r="P1826" t="s">
        <v>52</v>
      </c>
      <c r="R1826" t="s">
        <v>53</v>
      </c>
      <c r="S1826" t="s">
        <v>1931</v>
      </c>
      <c r="T1826" t="s">
        <v>88</v>
      </c>
      <c r="U1826" t="s">
        <v>89</v>
      </c>
      <c r="V1826" t="s">
        <v>57</v>
      </c>
      <c r="W1826" s="6" t="s">
        <v>58</v>
      </c>
      <c r="X1826" t="s">
        <v>90</v>
      </c>
      <c r="Y1826">
        <v>240</v>
      </c>
      <c r="Z1826">
        <v>5527</v>
      </c>
      <c r="AA1826" t="s">
        <v>32</v>
      </c>
      <c r="AB1826" s="5">
        <f t="shared" si="56"/>
        <v>21638.408070175439</v>
      </c>
      <c r="AC1826" s="3">
        <v>11606.7</v>
      </c>
      <c r="AD1826" s="3">
        <v>2.1</v>
      </c>
      <c r="AE1826" s="3">
        <v>0.01</v>
      </c>
      <c r="AF1826" t="s">
        <v>60</v>
      </c>
      <c r="AG1826" t="s">
        <v>47</v>
      </c>
      <c r="AH1826" s="8">
        <v>5317</v>
      </c>
      <c r="AI1826" s="12">
        <v>11005.67</v>
      </c>
      <c r="AJ1826" s="9">
        <v>22.75</v>
      </c>
      <c r="AK1826" s="5">
        <f t="shared" si="57"/>
        <v>0</v>
      </c>
    </row>
    <row r="1827" spans="1:37" x14ac:dyDescent="0.3">
      <c r="A1827">
        <v>11683</v>
      </c>
      <c r="B1827" t="s">
        <v>187</v>
      </c>
      <c r="C1827" t="s">
        <v>29</v>
      </c>
      <c r="D1827" t="s">
        <v>3219</v>
      </c>
      <c r="E1827" t="s">
        <v>3220</v>
      </c>
      <c r="F1827" t="s">
        <v>32</v>
      </c>
      <c r="G1827" t="s">
        <v>33</v>
      </c>
      <c r="H1827" t="s">
        <v>1929</v>
      </c>
      <c r="I1827" t="s">
        <v>1930</v>
      </c>
      <c r="J1827" t="s">
        <v>36</v>
      </c>
      <c r="K1827" t="s">
        <v>37</v>
      </c>
      <c r="L1827" t="s">
        <v>1930</v>
      </c>
      <c r="M1827" s="4">
        <v>40081</v>
      </c>
      <c r="N1827" s="4">
        <v>40081</v>
      </c>
      <c r="O1827" s="1">
        <v>40081</v>
      </c>
      <c r="P1827" t="s">
        <v>52</v>
      </c>
      <c r="R1827" t="s">
        <v>71</v>
      </c>
      <c r="S1827" t="s">
        <v>1931</v>
      </c>
      <c r="T1827" t="s">
        <v>73</v>
      </c>
      <c r="U1827" t="s">
        <v>74</v>
      </c>
      <c r="V1827" t="s">
        <v>57</v>
      </c>
      <c r="W1827" s="6" t="s">
        <v>75</v>
      </c>
      <c r="X1827" t="s">
        <v>76</v>
      </c>
      <c r="Y1827">
        <v>60</v>
      </c>
      <c r="Z1827">
        <v>4400</v>
      </c>
      <c r="AA1827" t="s">
        <v>32</v>
      </c>
      <c r="AB1827" s="5">
        <f t="shared" si="56"/>
        <v>21638.408070175439</v>
      </c>
      <c r="AC1827" s="3">
        <v>10736</v>
      </c>
      <c r="AD1827" s="3">
        <v>2.44</v>
      </c>
      <c r="AE1827" s="3">
        <v>0.04</v>
      </c>
      <c r="AF1827" t="s">
        <v>60</v>
      </c>
      <c r="AG1827" t="s">
        <v>47</v>
      </c>
      <c r="AH1827" s="8">
        <v>640</v>
      </c>
      <c r="AI1827" s="12">
        <v>5678.7</v>
      </c>
      <c r="AJ1827" s="9">
        <v>21.04</v>
      </c>
      <c r="AK1827" s="5">
        <f t="shared" si="57"/>
        <v>0</v>
      </c>
    </row>
    <row r="1828" spans="1:37" x14ac:dyDescent="0.3">
      <c r="A1828">
        <v>11684</v>
      </c>
      <c r="B1828" t="s">
        <v>2225</v>
      </c>
      <c r="C1828" t="s">
        <v>29</v>
      </c>
      <c r="D1828" t="s">
        <v>3221</v>
      </c>
      <c r="E1828" t="s">
        <v>3222</v>
      </c>
      <c r="F1828" t="s">
        <v>87</v>
      </c>
      <c r="G1828" t="s">
        <v>33</v>
      </c>
      <c r="H1828" t="s">
        <v>1929</v>
      </c>
      <c r="I1828" t="s">
        <v>1930</v>
      </c>
      <c r="J1828" t="s">
        <v>2238</v>
      </c>
      <c r="K1828" t="s">
        <v>37</v>
      </c>
      <c r="L1828" t="s">
        <v>1930</v>
      </c>
      <c r="M1828" s="4">
        <v>40106</v>
      </c>
      <c r="N1828" s="4">
        <v>40106</v>
      </c>
      <c r="O1828" s="1">
        <v>40106</v>
      </c>
      <c r="P1828" t="s">
        <v>52</v>
      </c>
      <c r="R1828" t="s">
        <v>71</v>
      </c>
      <c r="S1828" t="s">
        <v>1931</v>
      </c>
      <c r="T1828" t="s">
        <v>563</v>
      </c>
      <c r="U1828" t="s">
        <v>564</v>
      </c>
      <c r="V1828" t="s">
        <v>57</v>
      </c>
      <c r="W1828" s="6" t="s">
        <v>565</v>
      </c>
      <c r="X1828" t="s">
        <v>146</v>
      </c>
      <c r="Y1828">
        <v>60</v>
      </c>
      <c r="Z1828">
        <v>5060</v>
      </c>
      <c r="AA1828" t="s">
        <v>87</v>
      </c>
      <c r="AB1828" s="5">
        <f t="shared" si="56"/>
        <v>21638.408070175439</v>
      </c>
      <c r="AC1828" s="3">
        <v>57684</v>
      </c>
      <c r="AD1828" s="3">
        <v>11.4</v>
      </c>
      <c r="AE1828" s="3">
        <v>0.19</v>
      </c>
      <c r="AF1828" t="s">
        <v>60</v>
      </c>
      <c r="AG1828" t="s">
        <v>47</v>
      </c>
      <c r="AH1828" s="8">
        <v>570</v>
      </c>
      <c r="AI1828" s="12">
        <v>9341.49</v>
      </c>
      <c r="AJ1828" s="9">
        <v>113.06</v>
      </c>
      <c r="AK1828" s="5">
        <f t="shared" si="57"/>
        <v>0</v>
      </c>
    </row>
    <row r="1829" spans="1:37" x14ac:dyDescent="0.3">
      <c r="A1829">
        <v>11685</v>
      </c>
      <c r="B1829" t="s">
        <v>2225</v>
      </c>
      <c r="C1829" t="s">
        <v>29</v>
      </c>
      <c r="D1829" t="s">
        <v>3223</v>
      </c>
      <c r="E1829" t="s">
        <v>3224</v>
      </c>
      <c r="F1829" t="s">
        <v>87</v>
      </c>
      <c r="G1829" t="s">
        <v>33</v>
      </c>
      <c r="H1829" t="s">
        <v>1929</v>
      </c>
      <c r="I1829" t="s">
        <v>1930</v>
      </c>
      <c r="J1829" t="s">
        <v>2238</v>
      </c>
      <c r="K1829" t="s">
        <v>37</v>
      </c>
      <c r="L1829" t="s">
        <v>1930</v>
      </c>
      <c r="M1829" s="4">
        <v>40106</v>
      </c>
      <c r="N1829" s="4">
        <v>40106</v>
      </c>
      <c r="O1829" s="1">
        <v>40106</v>
      </c>
      <c r="P1829" t="s">
        <v>52</v>
      </c>
      <c r="R1829" t="s">
        <v>71</v>
      </c>
      <c r="S1829" t="s">
        <v>1931</v>
      </c>
      <c r="T1829" t="s">
        <v>2634</v>
      </c>
      <c r="U1829" t="s">
        <v>536</v>
      </c>
      <c r="V1829" t="s">
        <v>57</v>
      </c>
      <c r="W1829" s="6" t="s">
        <v>2635</v>
      </c>
      <c r="X1829" t="s">
        <v>146</v>
      </c>
      <c r="Y1829">
        <v>30</v>
      </c>
      <c r="Z1829">
        <v>243</v>
      </c>
      <c r="AA1829" t="s">
        <v>87</v>
      </c>
      <c r="AB1829" s="5">
        <f t="shared" si="56"/>
        <v>21638.408070175439</v>
      </c>
      <c r="AC1829" s="3">
        <v>2855.25</v>
      </c>
      <c r="AD1829" s="3">
        <v>11.75</v>
      </c>
      <c r="AE1829" s="3">
        <v>0.39</v>
      </c>
      <c r="AF1829" t="s">
        <v>307</v>
      </c>
      <c r="AG1829" t="s">
        <v>47</v>
      </c>
      <c r="AH1829" s="8">
        <v>22</v>
      </c>
      <c r="AI1829" s="12">
        <v>9341.49</v>
      </c>
      <c r="AJ1829" s="9">
        <v>5.6</v>
      </c>
      <c r="AK1829" s="5">
        <f t="shared" si="57"/>
        <v>0</v>
      </c>
    </row>
    <row r="1830" spans="1:37" x14ac:dyDescent="0.3">
      <c r="A1830">
        <v>11687</v>
      </c>
      <c r="B1830" t="s">
        <v>452</v>
      </c>
      <c r="C1830" t="s">
        <v>29</v>
      </c>
      <c r="D1830" t="s">
        <v>3225</v>
      </c>
      <c r="E1830" t="s">
        <v>3226</v>
      </c>
      <c r="F1830" t="s">
        <v>455</v>
      </c>
      <c r="G1830" t="s">
        <v>33</v>
      </c>
      <c r="H1830" t="s">
        <v>1929</v>
      </c>
      <c r="I1830" t="s">
        <v>1930</v>
      </c>
      <c r="J1830" t="s">
        <v>310</v>
      </c>
      <c r="K1830" t="s">
        <v>37</v>
      </c>
      <c r="L1830" t="s">
        <v>1930</v>
      </c>
      <c r="M1830" s="4">
        <v>40093</v>
      </c>
      <c r="N1830" s="4">
        <v>40093</v>
      </c>
      <c r="O1830" s="1">
        <v>40093</v>
      </c>
      <c r="P1830" t="s">
        <v>52</v>
      </c>
      <c r="R1830" t="s">
        <v>71</v>
      </c>
      <c r="S1830" t="s">
        <v>1931</v>
      </c>
      <c r="T1830" t="s">
        <v>143</v>
      </c>
      <c r="U1830" t="s">
        <v>144</v>
      </c>
      <c r="V1830" t="s">
        <v>57</v>
      </c>
      <c r="W1830" s="6" t="s">
        <v>145</v>
      </c>
      <c r="X1830" t="s">
        <v>146</v>
      </c>
      <c r="Y1830">
        <v>60</v>
      </c>
      <c r="Z1830">
        <v>9288</v>
      </c>
      <c r="AA1830" t="s">
        <v>455</v>
      </c>
      <c r="AB1830" s="5">
        <f t="shared" si="56"/>
        <v>21638.408070175439</v>
      </c>
      <c r="AC1830" s="3">
        <v>81362.880000000005</v>
      </c>
      <c r="AD1830" s="3">
        <v>8.76</v>
      </c>
      <c r="AE1830" s="3">
        <v>0.15</v>
      </c>
      <c r="AF1830" t="s">
        <v>60</v>
      </c>
      <c r="AG1830" t="s">
        <v>47</v>
      </c>
      <c r="AH1830" s="8">
        <v>979</v>
      </c>
      <c r="AI1830" s="12">
        <v>1588.06</v>
      </c>
      <c r="AJ1830" s="9">
        <v>159.47</v>
      </c>
      <c r="AK1830" s="5">
        <f t="shared" si="57"/>
        <v>0</v>
      </c>
    </row>
    <row r="1831" spans="1:37" x14ac:dyDescent="0.3">
      <c r="A1831">
        <v>11688</v>
      </c>
      <c r="B1831" t="s">
        <v>452</v>
      </c>
      <c r="C1831" t="s">
        <v>29</v>
      </c>
      <c r="D1831" t="s">
        <v>3227</v>
      </c>
      <c r="E1831" t="s">
        <v>3228</v>
      </c>
      <c r="F1831" t="s">
        <v>455</v>
      </c>
      <c r="G1831" t="s">
        <v>33</v>
      </c>
      <c r="H1831" t="s">
        <v>1929</v>
      </c>
      <c r="I1831" t="s">
        <v>1930</v>
      </c>
      <c r="J1831" t="s">
        <v>36</v>
      </c>
      <c r="K1831" t="s">
        <v>37</v>
      </c>
      <c r="L1831" t="s">
        <v>1930</v>
      </c>
      <c r="M1831" s="4">
        <v>40124</v>
      </c>
      <c r="N1831" s="4">
        <v>40124</v>
      </c>
      <c r="O1831" s="1">
        <v>40124</v>
      </c>
      <c r="P1831" t="s">
        <v>52</v>
      </c>
      <c r="R1831" t="s">
        <v>71</v>
      </c>
      <c r="S1831" t="s">
        <v>1931</v>
      </c>
      <c r="T1831" t="s">
        <v>143</v>
      </c>
      <c r="U1831" t="s">
        <v>144</v>
      </c>
      <c r="V1831" t="s">
        <v>57</v>
      </c>
      <c r="W1831" s="6" t="s">
        <v>145</v>
      </c>
      <c r="X1831" t="s">
        <v>146</v>
      </c>
      <c r="Y1831">
        <v>60</v>
      </c>
      <c r="Z1831">
        <v>16524</v>
      </c>
      <c r="AA1831" t="s">
        <v>455</v>
      </c>
      <c r="AB1831" s="5">
        <f t="shared" si="56"/>
        <v>21638.408070175439</v>
      </c>
      <c r="AC1831" s="3">
        <v>144750.24</v>
      </c>
      <c r="AD1831" s="3">
        <v>8.76</v>
      </c>
      <c r="AE1831" s="3">
        <v>0.15</v>
      </c>
      <c r="AF1831" t="s">
        <v>60</v>
      </c>
      <c r="AG1831" t="s">
        <v>47</v>
      </c>
      <c r="AH1831" s="8">
        <v>1488</v>
      </c>
      <c r="AI1831" s="12">
        <v>4764.16</v>
      </c>
      <c r="AJ1831" s="9">
        <v>283.70999999999998</v>
      </c>
      <c r="AK1831" s="5">
        <f t="shared" si="57"/>
        <v>0</v>
      </c>
    </row>
    <row r="1832" spans="1:37" x14ac:dyDescent="0.3">
      <c r="A1832">
        <v>11689</v>
      </c>
      <c r="B1832" t="s">
        <v>806</v>
      </c>
      <c r="C1832" t="s">
        <v>29</v>
      </c>
      <c r="D1832" t="s">
        <v>3229</v>
      </c>
      <c r="E1832" t="s">
        <v>3230</v>
      </c>
      <c r="F1832" t="s">
        <v>809</v>
      </c>
      <c r="G1832" t="s">
        <v>33</v>
      </c>
      <c r="H1832" t="s">
        <v>1929</v>
      </c>
      <c r="I1832" t="s">
        <v>1930</v>
      </c>
      <c r="J1832" t="s">
        <v>36</v>
      </c>
      <c r="K1832" t="s">
        <v>37</v>
      </c>
      <c r="L1832" t="s">
        <v>1930</v>
      </c>
      <c r="M1832" s="4">
        <v>40098</v>
      </c>
      <c r="N1832" s="4">
        <v>40098</v>
      </c>
      <c r="O1832" s="1">
        <v>40098</v>
      </c>
      <c r="P1832" t="s">
        <v>52</v>
      </c>
      <c r="R1832" t="s">
        <v>71</v>
      </c>
      <c r="S1832" t="s">
        <v>1931</v>
      </c>
      <c r="T1832" t="s">
        <v>563</v>
      </c>
      <c r="U1832" t="s">
        <v>564</v>
      </c>
      <c r="V1832" t="s">
        <v>57</v>
      </c>
      <c r="W1832" s="6" t="s">
        <v>565</v>
      </c>
      <c r="X1832" t="s">
        <v>146</v>
      </c>
      <c r="Y1832">
        <v>60</v>
      </c>
      <c r="Z1832">
        <v>350</v>
      </c>
      <c r="AA1832" t="s">
        <v>809</v>
      </c>
      <c r="AB1832" s="5">
        <f t="shared" si="56"/>
        <v>21638.408070175439</v>
      </c>
      <c r="AC1832" s="3">
        <v>3972.5</v>
      </c>
      <c r="AD1832" s="3">
        <v>11.35</v>
      </c>
      <c r="AE1832" s="3">
        <v>0.19</v>
      </c>
      <c r="AF1832" t="s">
        <v>60</v>
      </c>
      <c r="AG1832" t="s">
        <v>47</v>
      </c>
      <c r="AH1832" s="8">
        <v>45</v>
      </c>
      <c r="AI1832" s="12">
        <v>749.25</v>
      </c>
      <c r="AJ1832" s="9">
        <v>7.79</v>
      </c>
      <c r="AK1832" s="5">
        <f t="shared" si="57"/>
        <v>0</v>
      </c>
    </row>
    <row r="1833" spans="1:37" x14ac:dyDescent="0.3">
      <c r="A1833">
        <v>11690</v>
      </c>
      <c r="B1833" t="s">
        <v>102</v>
      </c>
      <c r="C1833" t="s">
        <v>29</v>
      </c>
      <c r="D1833" t="s">
        <v>2303</v>
      </c>
      <c r="E1833" t="s">
        <v>2304</v>
      </c>
      <c r="F1833" t="s">
        <v>105</v>
      </c>
      <c r="G1833" t="s">
        <v>33</v>
      </c>
      <c r="H1833" t="s">
        <v>1929</v>
      </c>
      <c r="I1833" t="s">
        <v>1930</v>
      </c>
      <c r="J1833" t="s">
        <v>310</v>
      </c>
      <c r="K1833" t="s">
        <v>37</v>
      </c>
      <c r="L1833" t="s">
        <v>1930</v>
      </c>
      <c r="M1833" s="4">
        <v>40112</v>
      </c>
      <c r="N1833" s="4">
        <v>40112</v>
      </c>
      <c r="O1833" s="1">
        <v>40112</v>
      </c>
      <c r="P1833" t="s">
        <v>52</v>
      </c>
      <c r="R1833" t="s">
        <v>71</v>
      </c>
      <c r="S1833" t="s">
        <v>1931</v>
      </c>
      <c r="T1833" t="s">
        <v>614</v>
      </c>
      <c r="U1833" t="s">
        <v>357</v>
      </c>
      <c r="V1833" t="s">
        <v>57</v>
      </c>
      <c r="W1833" s="6" t="s">
        <v>244</v>
      </c>
      <c r="X1833" t="s">
        <v>76</v>
      </c>
      <c r="Y1833">
        <v>60</v>
      </c>
      <c r="Z1833">
        <v>3752</v>
      </c>
      <c r="AA1833" t="s">
        <v>105</v>
      </c>
      <c r="AB1833" s="5">
        <f t="shared" si="56"/>
        <v>21638.408070175439</v>
      </c>
      <c r="AC1833" s="3">
        <v>95488.4</v>
      </c>
      <c r="AD1833" s="3">
        <v>25.45</v>
      </c>
      <c r="AE1833" s="3">
        <v>0.42</v>
      </c>
      <c r="AF1833" t="s">
        <v>60</v>
      </c>
      <c r="AG1833" t="s">
        <v>109</v>
      </c>
      <c r="AH1833" s="8" t="s">
        <v>44</v>
      </c>
      <c r="AI1833" s="12" t="s">
        <v>44</v>
      </c>
      <c r="AJ1833" s="9">
        <v>187.16</v>
      </c>
      <c r="AK1833" s="5">
        <f t="shared" si="57"/>
        <v>0</v>
      </c>
    </row>
    <row r="1834" spans="1:37" x14ac:dyDescent="0.3">
      <c r="A1834">
        <v>11691</v>
      </c>
      <c r="B1834" t="s">
        <v>221</v>
      </c>
      <c r="C1834" t="s">
        <v>29</v>
      </c>
      <c r="D1834" t="s">
        <v>3231</v>
      </c>
      <c r="E1834" t="s">
        <v>3232</v>
      </c>
      <c r="F1834" t="s">
        <v>224</v>
      </c>
      <c r="G1834" t="s">
        <v>33</v>
      </c>
      <c r="H1834" t="s">
        <v>1929</v>
      </c>
      <c r="I1834" t="s">
        <v>1930</v>
      </c>
      <c r="J1834" t="s">
        <v>36</v>
      </c>
      <c r="K1834" t="s">
        <v>37</v>
      </c>
      <c r="L1834" t="s">
        <v>1930</v>
      </c>
      <c r="M1834" s="4">
        <v>40106</v>
      </c>
      <c r="N1834" s="4">
        <v>40106</v>
      </c>
      <c r="O1834" s="1">
        <v>40106</v>
      </c>
      <c r="P1834" t="s">
        <v>52</v>
      </c>
      <c r="R1834" t="s">
        <v>53</v>
      </c>
      <c r="S1834" t="s">
        <v>1931</v>
      </c>
      <c r="T1834" t="s">
        <v>873</v>
      </c>
      <c r="U1834" t="s">
        <v>357</v>
      </c>
      <c r="V1834" t="s">
        <v>57</v>
      </c>
      <c r="W1834" s="6" t="s">
        <v>874</v>
      </c>
      <c r="X1834" t="s">
        <v>90</v>
      </c>
      <c r="Y1834">
        <v>240</v>
      </c>
      <c r="Z1834">
        <v>100</v>
      </c>
      <c r="AA1834" t="s">
        <v>224</v>
      </c>
      <c r="AB1834" s="5">
        <f t="shared" si="56"/>
        <v>21638.408070175439</v>
      </c>
      <c r="AC1834" s="3">
        <v>1464</v>
      </c>
      <c r="AD1834" s="3">
        <v>14.64</v>
      </c>
      <c r="AE1834" s="3">
        <v>0.06</v>
      </c>
      <c r="AF1834" t="s">
        <v>60</v>
      </c>
      <c r="AG1834" t="s">
        <v>47</v>
      </c>
      <c r="AH1834" s="8">
        <v>18</v>
      </c>
      <c r="AI1834" s="12">
        <v>523.45000000000005</v>
      </c>
      <c r="AJ1834" s="9">
        <v>3.16</v>
      </c>
      <c r="AK1834" s="5">
        <f t="shared" si="57"/>
        <v>0</v>
      </c>
    </row>
    <row r="1835" spans="1:37" x14ac:dyDescent="0.3">
      <c r="A1835">
        <v>11692</v>
      </c>
      <c r="B1835" t="s">
        <v>2225</v>
      </c>
      <c r="C1835" t="s">
        <v>29</v>
      </c>
      <c r="D1835" t="s">
        <v>3233</v>
      </c>
      <c r="E1835" t="s">
        <v>3234</v>
      </c>
      <c r="F1835" t="s">
        <v>87</v>
      </c>
      <c r="G1835" t="s">
        <v>33</v>
      </c>
      <c r="H1835" t="s">
        <v>1929</v>
      </c>
      <c r="I1835" t="s">
        <v>1930</v>
      </c>
      <c r="J1835" t="s">
        <v>36</v>
      </c>
      <c r="K1835" t="s">
        <v>37</v>
      </c>
      <c r="L1835" t="s">
        <v>1930</v>
      </c>
      <c r="M1835" s="4">
        <v>40165</v>
      </c>
      <c r="N1835" s="4">
        <v>40165</v>
      </c>
      <c r="O1835" s="1">
        <v>40165</v>
      </c>
      <c r="P1835" t="s">
        <v>52</v>
      </c>
      <c r="R1835" t="s">
        <v>71</v>
      </c>
      <c r="S1835" t="s">
        <v>1931</v>
      </c>
      <c r="T1835" t="s">
        <v>563</v>
      </c>
      <c r="U1835" t="s">
        <v>564</v>
      </c>
      <c r="V1835" t="s">
        <v>57</v>
      </c>
      <c r="W1835" s="6" t="s">
        <v>565</v>
      </c>
      <c r="X1835" t="s">
        <v>146</v>
      </c>
      <c r="Y1835">
        <v>60</v>
      </c>
      <c r="Z1835">
        <v>60840</v>
      </c>
      <c r="AA1835" t="s">
        <v>87</v>
      </c>
      <c r="AB1835" s="5">
        <f t="shared" si="56"/>
        <v>21638.408070175439</v>
      </c>
      <c r="AC1835" s="3">
        <v>693576</v>
      </c>
      <c r="AD1835" s="3">
        <v>11.4</v>
      </c>
      <c r="AE1835" s="3">
        <v>0.19</v>
      </c>
      <c r="AF1835" t="s">
        <v>307</v>
      </c>
      <c r="AG1835" t="s">
        <v>47</v>
      </c>
      <c r="AH1835" s="8">
        <v>7663</v>
      </c>
      <c r="AI1835" s="12">
        <v>33279.39</v>
      </c>
      <c r="AJ1835" s="9">
        <v>1495.35</v>
      </c>
      <c r="AK1835" s="5">
        <f t="shared" si="57"/>
        <v>0</v>
      </c>
    </row>
    <row r="1836" spans="1:37" x14ac:dyDescent="0.3">
      <c r="A1836">
        <v>11693</v>
      </c>
      <c r="B1836" t="s">
        <v>2638</v>
      </c>
      <c r="C1836" t="s">
        <v>29</v>
      </c>
      <c r="D1836" t="s">
        <v>2642</v>
      </c>
      <c r="E1836" t="s">
        <v>2643</v>
      </c>
      <c r="F1836" t="s">
        <v>2641</v>
      </c>
      <c r="G1836" t="s">
        <v>33</v>
      </c>
      <c r="H1836" t="s">
        <v>1929</v>
      </c>
      <c r="I1836" t="s">
        <v>1930</v>
      </c>
      <c r="J1836" t="s">
        <v>36</v>
      </c>
      <c r="K1836" t="s">
        <v>37</v>
      </c>
      <c r="L1836" t="s">
        <v>1930</v>
      </c>
      <c r="M1836" s="4">
        <v>40135</v>
      </c>
      <c r="N1836" s="4">
        <v>40135</v>
      </c>
      <c r="O1836" s="1">
        <v>40135</v>
      </c>
      <c r="P1836" t="s">
        <v>52</v>
      </c>
      <c r="R1836" t="s">
        <v>53</v>
      </c>
      <c r="S1836" t="s">
        <v>1931</v>
      </c>
      <c r="T1836" t="s">
        <v>1161</v>
      </c>
      <c r="U1836" t="s">
        <v>158</v>
      </c>
      <c r="V1836" t="s">
        <v>57</v>
      </c>
      <c r="W1836" s="6" t="s">
        <v>433</v>
      </c>
      <c r="X1836" t="s">
        <v>321</v>
      </c>
      <c r="Y1836">
        <v>60</v>
      </c>
      <c r="Z1836">
        <v>120</v>
      </c>
      <c r="AA1836" t="s">
        <v>2641</v>
      </c>
      <c r="AB1836" s="5">
        <f t="shared" si="56"/>
        <v>21638.408070175439</v>
      </c>
      <c r="AC1836" s="3">
        <v>1.2</v>
      </c>
      <c r="AD1836" s="3">
        <v>0.01</v>
      </c>
      <c r="AE1836" s="3">
        <v>0</v>
      </c>
      <c r="AF1836" t="s">
        <v>60</v>
      </c>
      <c r="AG1836" t="s">
        <v>109</v>
      </c>
      <c r="AH1836" s="8" t="s">
        <v>44</v>
      </c>
      <c r="AI1836" s="12" t="s">
        <v>44</v>
      </c>
      <c r="AJ1836" s="9">
        <v>0</v>
      </c>
      <c r="AK1836" s="5">
        <f t="shared" si="57"/>
        <v>0</v>
      </c>
    </row>
    <row r="1837" spans="1:37" x14ac:dyDescent="0.3">
      <c r="A1837">
        <v>11694</v>
      </c>
      <c r="B1837" t="s">
        <v>2638</v>
      </c>
      <c r="C1837" t="s">
        <v>29</v>
      </c>
      <c r="D1837" t="s">
        <v>2644</v>
      </c>
      <c r="E1837" t="s">
        <v>2645</v>
      </c>
      <c r="F1837" t="s">
        <v>2641</v>
      </c>
      <c r="G1837" t="s">
        <v>33</v>
      </c>
      <c r="H1837" t="s">
        <v>1929</v>
      </c>
      <c r="I1837" t="s">
        <v>1930</v>
      </c>
      <c r="J1837" t="s">
        <v>36</v>
      </c>
      <c r="K1837" t="s">
        <v>37</v>
      </c>
      <c r="L1837" t="s">
        <v>1930</v>
      </c>
      <c r="M1837" s="4">
        <v>40141</v>
      </c>
      <c r="N1837" s="4">
        <v>40141</v>
      </c>
      <c r="O1837" s="1">
        <v>40141</v>
      </c>
      <c r="P1837" t="s">
        <v>52</v>
      </c>
      <c r="R1837" t="s">
        <v>71</v>
      </c>
      <c r="S1837" t="s">
        <v>1931</v>
      </c>
      <c r="T1837" t="s">
        <v>73</v>
      </c>
      <c r="U1837" t="s">
        <v>74</v>
      </c>
      <c r="V1837" t="s">
        <v>57</v>
      </c>
      <c r="W1837" s="6" t="s">
        <v>75</v>
      </c>
      <c r="X1837" t="s">
        <v>76</v>
      </c>
      <c r="Y1837">
        <v>60</v>
      </c>
      <c r="Z1837">
        <v>200</v>
      </c>
      <c r="AA1837" t="s">
        <v>2641</v>
      </c>
      <c r="AB1837" s="5">
        <f t="shared" si="56"/>
        <v>21638.408070175439</v>
      </c>
      <c r="AC1837" s="3">
        <v>2</v>
      </c>
      <c r="AD1837" s="3">
        <v>0.01</v>
      </c>
      <c r="AE1837" s="3">
        <v>0</v>
      </c>
      <c r="AF1837" t="s">
        <v>554</v>
      </c>
      <c r="AG1837" t="s">
        <v>109</v>
      </c>
      <c r="AH1837" s="8" t="s">
        <v>44</v>
      </c>
      <c r="AI1837" s="12" t="s">
        <v>44</v>
      </c>
      <c r="AJ1837" s="9">
        <v>0</v>
      </c>
      <c r="AK1837" s="5">
        <f t="shared" si="57"/>
        <v>0</v>
      </c>
    </row>
    <row r="1838" spans="1:37" x14ac:dyDescent="0.3">
      <c r="A1838">
        <v>11695</v>
      </c>
      <c r="B1838" t="s">
        <v>91</v>
      </c>
      <c r="C1838" t="s">
        <v>29</v>
      </c>
      <c r="D1838" t="s">
        <v>3235</v>
      </c>
      <c r="E1838" t="s">
        <v>3236</v>
      </c>
      <c r="F1838" t="s">
        <v>94</v>
      </c>
      <c r="G1838" t="s">
        <v>33</v>
      </c>
      <c r="H1838" t="s">
        <v>1929</v>
      </c>
      <c r="I1838" t="s">
        <v>1930</v>
      </c>
      <c r="J1838" t="s">
        <v>310</v>
      </c>
      <c r="K1838" t="s">
        <v>37</v>
      </c>
      <c r="L1838" t="s">
        <v>1930</v>
      </c>
      <c r="M1838" s="4">
        <v>40115</v>
      </c>
      <c r="N1838" s="4">
        <v>40115</v>
      </c>
      <c r="O1838" s="1">
        <v>40115</v>
      </c>
      <c r="P1838" t="s">
        <v>52</v>
      </c>
      <c r="R1838" t="s">
        <v>71</v>
      </c>
      <c r="S1838" t="s">
        <v>1931</v>
      </c>
      <c r="T1838" t="s">
        <v>143</v>
      </c>
      <c r="U1838" t="s">
        <v>144</v>
      </c>
      <c r="V1838" t="s">
        <v>57</v>
      </c>
      <c r="W1838" s="6" t="s">
        <v>145</v>
      </c>
      <c r="X1838" t="s">
        <v>146</v>
      </c>
      <c r="Y1838">
        <v>60</v>
      </c>
      <c r="Z1838">
        <v>31240</v>
      </c>
      <c r="AA1838" t="s">
        <v>94</v>
      </c>
      <c r="AB1838" s="5">
        <f t="shared" si="56"/>
        <v>21638.408070175439</v>
      </c>
      <c r="AC1838" s="3">
        <v>273662.40000000002</v>
      </c>
      <c r="AD1838" s="3">
        <v>8.76</v>
      </c>
      <c r="AE1838" s="3">
        <v>0.15</v>
      </c>
      <c r="AF1838" t="s">
        <v>60</v>
      </c>
      <c r="AG1838" t="s">
        <v>47</v>
      </c>
      <c r="AH1838" s="8">
        <v>2832</v>
      </c>
      <c r="AI1838" s="12">
        <v>4897.42</v>
      </c>
      <c r="AJ1838" s="9">
        <v>590.02</v>
      </c>
      <c r="AK1838" s="5">
        <f t="shared" si="57"/>
        <v>0</v>
      </c>
    </row>
    <row r="1839" spans="1:37" x14ac:dyDescent="0.3">
      <c r="A1839">
        <v>11697</v>
      </c>
      <c r="B1839" t="s">
        <v>221</v>
      </c>
      <c r="C1839" t="s">
        <v>29</v>
      </c>
      <c r="D1839" t="s">
        <v>3237</v>
      </c>
      <c r="E1839" t="s">
        <v>3238</v>
      </c>
      <c r="F1839" t="s">
        <v>224</v>
      </c>
      <c r="G1839" t="s">
        <v>33</v>
      </c>
      <c r="H1839" t="s">
        <v>1929</v>
      </c>
      <c r="I1839" t="s">
        <v>1930</v>
      </c>
      <c r="J1839" t="s">
        <v>36</v>
      </c>
      <c r="K1839" t="s">
        <v>37</v>
      </c>
      <c r="L1839" t="s">
        <v>1930</v>
      </c>
      <c r="M1839" s="4">
        <v>40143</v>
      </c>
      <c r="N1839" s="4">
        <v>40143</v>
      </c>
      <c r="O1839" s="1">
        <v>40143</v>
      </c>
      <c r="P1839" t="s">
        <v>52</v>
      </c>
      <c r="R1839" t="s">
        <v>71</v>
      </c>
      <c r="S1839" t="s">
        <v>1931</v>
      </c>
      <c r="T1839" t="s">
        <v>106</v>
      </c>
      <c r="U1839" t="s">
        <v>56</v>
      </c>
      <c r="V1839" t="s">
        <v>57</v>
      </c>
      <c r="W1839" s="6" t="s">
        <v>100</v>
      </c>
      <c r="X1839" t="s">
        <v>76</v>
      </c>
      <c r="Y1839">
        <v>60</v>
      </c>
      <c r="Z1839">
        <v>6661</v>
      </c>
      <c r="AA1839" t="s">
        <v>224</v>
      </c>
      <c r="AB1839" s="5">
        <f t="shared" si="56"/>
        <v>21638.408070175439</v>
      </c>
      <c r="AC1839" s="3">
        <v>19316.900000000001</v>
      </c>
      <c r="AD1839" s="3">
        <v>2.9</v>
      </c>
      <c r="AE1839" s="3">
        <v>0.05</v>
      </c>
      <c r="AF1839" t="s">
        <v>60</v>
      </c>
      <c r="AG1839" t="s">
        <v>47</v>
      </c>
      <c r="AH1839" s="8">
        <v>778</v>
      </c>
      <c r="AI1839" s="12">
        <v>4702.0200000000004</v>
      </c>
      <c r="AJ1839" s="9">
        <v>41.65</v>
      </c>
      <c r="AK1839" s="5">
        <f t="shared" si="57"/>
        <v>0</v>
      </c>
    </row>
    <row r="1840" spans="1:37" x14ac:dyDescent="0.3">
      <c r="A1840">
        <v>11698</v>
      </c>
      <c r="B1840" t="s">
        <v>452</v>
      </c>
      <c r="C1840" t="s">
        <v>29</v>
      </c>
      <c r="D1840" t="s">
        <v>2313</v>
      </c>
      <c r="E1840" t="s">
        <v>2314</v>
      </c>
      <c r="F1840" t="s">
        <v>455</v>
      </c>
      <c r="G1840" t="s">
        <v>33</v>
      </c>
      <c r="H1840" t="s">
        <v>1929</v>
      </c>
      <c r="I1840" t="s">
        <v>1930</v>
      </c>
      <c r="J1840" t="s">
        <v>36</v>
      </c>
      <c r="K1840" t="s">
        <v>29</v>
      </c>
      <c r="L1840" t="s">
        <v>1930</v>
      </c>
      <c r="M1840" s="4">
        <v>39114</v>
      </c>
      <c r="N1840" s="4">
        <v>39114</v>
      </c>
      <c r="O1840" s="1">
        <v>39114</v>
      </c>
      <c r="P1840" t="s">
        <v>52</v>
      </c>
      <c r="R1840" t="s">
        <v>71</v>
      </c>
      <c r="S1840" t="s">
        <v>1931</v>
      </c>
      <c r="T1840" t="s">
        <v>923</v>
      </c>
      <c r="U1840" t="s">
        <v>81</v>
      </c>
      <c r="V1840" t="s">
        <v>57</v>
      </c>
      <c r="W1840" s="6" t="s">
        <v>509</v>
      </c>
      <c r="X1840" t="s">
        <v>83</v>
      </c>
      <c r="Y1840">
        <v>60</v>
      </c>
      <c r="Z1840">
        <v>3287</v>
      </c>
      <c r="AA1840" t="s">
        <v>455</v>
      </c>
      <c r="AB1840" s="5">
        <f t="shared" si="56"/>
        <v>21638.408070175439</v>
      </c>
      <c r="AC1840" s="3">
        <v>7724.45</v>
      </c>
      <c r="AD1840" s="3">
        <v>2.35</v>
      </c>
      <c r="AE1840" s="3">
        <v>0.04</v>
      </c>
      <c r="AF1840" t="s">
        <v>60</v>
      </c>
      <c r="AG1840" t="s">
        <v>109</v>
      </c>
      <c r="AH1840" s="8" t="s">
        <v>44</v>
      </c>
      <c r="AI1840" s="12" t="s">
        <v>44</v>
      </c>
      <c r="AJ1840" s="9" t="s">
        <v>44</v>
      </c>
      <c r="AK1840" s="5">
        <f t="shared" si="57"/>
        <v>0</v>
      </c>
    </row>
    <row r="1841" spans="1:37" hidden="1" x14ac:dyDescent="0.3">
      <c r="A1841">
        <v>11703</v>
      </c>
      <c r="B1841" t="s">
        <v>28</v>
      </c>
      <c r="C1841" t="s">
        <v>29</v>
      </c>
      <c r="D1841" t="s">
        <v>1939</v>
      </c>
      <c r="E1841" t="s">
        <v>1940</v>
      </c>
      <c r="F1841" t="s">
        <v>32</v>
      </c>
      <c r="G1841" t="s">
        <v>33</v>
      </c>
      <c r="H1841" t="s">
        <v>1929</v>
      </c>
      <c r="I1841" t="s">
        <v>1930</v>
      </c>
      <c r="J1841" t="s">
        <v>44</v>
      </c>
      <c r="K1841" t="s">
        <v>29</v>
      </c>
      <c r="L1841" t="s">
        <v>1930</v>
      </c>
      <c r="M1841" s="4">
        <v>39135</v>
      </c>
      <c r="N1841" s="4">
        <v>39135</v>
      </c>
      <c r="O1841" s="1">
        <v>39135</v>
      </c>
      <c r="P1841" t="s">
        <v>52</v>
      </c>
      <c r="R1841" t="s">
        <v>71</v>
      </c>
      <c r="S1841" t="s">
        <v>1931</v>
      </c>
      <c r="T1841" t="s">
        <v>241</v>
      </c>
      <c r="U1841" t="s">
        <v>242</v>
      </c>
      <c r="V1841" t="s">
        <v>243</v>
      </c>
      <c r="W1841" s="6" t="s">
        <v>244</v>
      </c>
      <c r="X1841" t="s">
        <v>76</v>
      </c>
      <c r="Y1841">
        <v>30</v>
      </c>
      <c r="Z1841">
        <v>384</v>
      </c>
      <c r="AA1841" t="s">
        <v>32</v>
      </c>
      <c r="AB1841" s="5">
        <f t="shared" si="56"/>
        <v>2371.7673611111113</v>
      </c>
      <c r="AC1841" s="3">
        <v>6528</v>
      </c>
      <c r="AD1841" s="3">
        <v>17</v>
      </c>
      <c r="AE1841" s="3">
        <v>0.56999999999999995</v>
      </c>
      <c r="AF1841" t="s">
        <v>245</v>
      </c>
      <c r="AG1841" t="s">
        <v>109</v>
      </c>
      <c r="AH1841" s="8" t="s">
        <v>44</v>
      </c>
      <c r="AI1841" s="7" t="s">
        <v>44</v>
      </c>
      <c r="AJ1841" s="9" t="s">
        <v>44</v>
      </c>
      <c r="AK1841" s="5">
        <f t="shared" si="57"/>
        <v>0</v>
      </c>
    </row>
    <row r="1842" spans="1:37" hidden="1" x14ac:dyDescent="0.3">
      <c r="A1842">
        <v>11706</v>
      </c>
      <c r="B1842" t="s">
        <v>279</v>
      </c>
      <c r="C1842" t="s">
        <v>29</v>
      </c>
      <c r="D1842" t="s">
        <v>3239</v>
      </c>
      <c r="E1842" t="s">
        <v>3240</v>
      </c>
      <c r="F1842" t="s">
        <v>282</v>
      </c>
      <c r="G1842" t="s">
        <v>33</v>
      </c>
      <c r="H1842" t="s">
        <v>1929</v>
      </c>
      <c r="I1842" t="s">
        <v>1930</v>
      </c>
      <c r="J1842" t="s">
        <v>36</v>
      </c>
      <c r="K1842" t="s">
        <v>29</v>
      </c>
      <c r="L1842" t="s">
        <v>1930</v>
      </c>
      <c r="M1842" s="4">
        <v>39149</v>
      </c>
      <c r="N1842" s="4">
        <v>39149</v>
      </c>
      <c r="O1842" s="1">
        <v>39149</v>
      </c>
      <c r="P1842" t="s">
        <v>38</v>
      </c>
      <c r="R1842" t="s">
        <v>39</v>
      </c>
      <c r="S1842" t="s">
        <v>1931</v>
      </c>
      <c r="T1842" t="s">
        <v>65</v>
      </c>
      <c r="U1842" t="s">
        <v>66</v>
      </c>
      <c r="V1842" t="s">
        <v>67</v>
      </c>
      <c r="W1842" s="6" t="s">
        <v>44</v>
      </c>
      <c r="X1842" t="s">
        <v>45</v>
      </c>
      <c r="Y1842">
        <v>100</v>
      </c>
      <c r="Z1842">
        <v>210</v>
      </c>
      <c r="AA1842" t="s">
        <v>282</v>
      </c>
      <c r="AB1842" s="5">
        <f t="shared" si="56"/>
        <v>2371.7673611111113</v>
      </c>
      <c r="AC1842" s="3">
        <v>16800</v>
      </c>
      <c r="AD1842" s="3">
        <v>80</v>
      </c>
      <c r="AE1842" s="3">
        <v>0.8</v>
      </c>
      <c r="AF1842" t="s">
        <v>68</v>
      </c>
      <c r="AG1842" t="s">
        <v>47</v>
      </c>
      <c r="AH1842" s="8">
        <v>60</v>
      </c>
      <c r="AI1842" s="7">
        <v>6012</v>
      </c>
      <c r="AJ1842" s="9" t="s">
        <v>44</v>
      </c>
      <c r="AK1842" s="5">
        <f t="shared" si="57"/>
        <v>0</v>
      </c>
    </row>
    <row r="1843" spans="1:37" x14ac:dyDescent="0.3">
      <c r="A1843">
        <v>11707</v>
      </c>
      <c r="B1843" t="s">
        <v>91</v>
      </c>
      <c r="C1843" t="s">
        <v>29</v>
      </c>
      <c r="D1843" t="s">
        <v>3241</v>
      </c>
      <c r="E1843" t="s">
        <v>3242</v>
      </c>
      <c r="F1843" t="s">
        <v>94</v>
      </c>
      <c r="G1843" t="s">
        <v>33</v>
      </c>
      <c r="H1843" t="s">
        <v>1929</v>
      </c>
      <c r="I1843" t="s">
        <v>1930</v>
      </c>
      <c r="J1843" t="s">
        <v>44</v>
      </c>
      <c r="K1843" t="s">
        <v>29</v>
      </c>
      <c r="L1843" t="s">
        <v>1930</v>
      </c>
      <c r="M1843" s="4">
        <v>39205</v>
      </c>
      <c r="N1843" s="4">
        <v>39205</v>
      </c>
      <c r="O1843" s="1">
        <v>39205</v>
      </c>
      <c r="P1843" t="s">
        <v>38</v>
      </c>
      <c r="R1843" t="s">
        <v>39</v>
      </c>
      <c r="S1843" t="s">
        <v>1931</v>
      </c>
      <c r="T1843" t="s">
        <v>126</v>
      </c>
      <c r="U1843" t="s">
        <v>127</v>
      </c>
      <c r="V1843" t="s">
        <v>128</v>
      </c>
      <c r="W1843" s="6" t="s">
        <v>44</v>
      </c>
      <c r="X1843" t="s">
        <v>45</v>
      </c>
      <c r="Y1843">
        <v>20</v>
      </c>
      <c r="Z1843">
        <v>3500</v>
      </c>
      <c r="AA1843" t="s">
        <v>94</v>
      </c>
      <c r="AB1843" s="5">
        <f t="shared" si="56"/>
        <v>21638.408070175439</v>
      </c>
      <c r="AC1843" s="3">
        <v>112000</v>
      </c>
      <c r="AD1843" s="3">
        <v>32</v>
      </c>
      <c r="AE1843" s="3">
        <v>1.6</v>
      </c>
      <c r="AF1843" t="s">
        <v>125</v>
      </c>
      <c r="AG1843" t="s">
        <v>47</v>
      </c>
      <c r="AH1843" s="8">
        <v>1109</v>
      </c>
      <c r="AI1843" s="12">
        <v>9437.24</v>
      </c>
      <c r="AJ1843" s="9" t="s">
        <v>44</v>
      </c>
      <c r="AK1843" s="5">
        <f t="shared" si="57"/>
        <v>0</v>
      </c>
    </row>
    <row r="1844" spans="1:37" x14ac:dyDescent="0.3">
      <c r="A1844">
        <v>11708</v>
      </c>
      <c r="B1844" t="s">
        <v>452</v>
      </c>
      <c r="C1844" t="s">
        <v>29</v>
      </c>
      <c r="D1844" t="s">
        <v>3243</v>
      </c>
      <c r="E1844" t="s">
        <v>3244</v>
      </c>
      <c r="F1844" t="s">
        <v>455</v>
      </c>
      <c r="G1844" t="s">
        <v>33</v>
      </c>
      <c r="H1844" t="s">
        <v>1929</v>
      </c>
      <c r="I1844" t="s">
        <v>1930</v>
      </c>
      <c r="J1844" t="s">
        <v>36</v>
      </c>
      <c r="K1844" t="s">
        <v>29</v>
      </c>
      <c r="L1844" t="s">
        <v>1930</v>
      </c>
      <c r="M1844" s="4">
        <v>39206</v>
      </c>
      <c r="N1844" s="4">
        <v>39206</v>
      </c>
      <c r="O1844" s="1">
        <v>39206</v>
      </c>
      <c r="P1844" t="s">
        <v>52</v>
      </c>
      <c r="R1844" t="s">
        <v>71</v>
      </c>
      <c r="S1844" t="s">
        <v>1931</v>
      </c>
      <c r="T1844" t="s">
        <v>249</v>
      </c>
      <c r="U1844" t="s">
        <v>89</v>
      </c>
      <c r="V1844" t="s">
        <v>57</v>
      </c>
      <c r="W1844" s="6" t="s">
        <v>244</v>
      </c>
      <c r="X1844" t="s">
        <v>76</v>
      </c>
      <c r="Y1844">
        <v>60</v>
      </c>
      <c r="Z1844">
        <v>4000</v>
      </c>
      <c r="AA1844" t="s">
        <v>455</v>
      </c>
      <c r="AB1844" s="5">
        <f t="shared" si="56"/>
        <v>21638.408070175439</v>
      </c>
      <c r="AC1844" s="3">
        <v>34080</v>
      </c>
      <c r="AD1844" s="3">
        <v>8.52</v>
      </c>
      <c r="AE1844" s="3">
        <v>0.14000000000000001</v>
      </c>
      <c r="AF1844" t="s">
        <v>77</v>
      </c>
      <c r="AG1844" t="s">
        <v>47</v>
      </c>
      <c r="AH1844" s="8" t="s">
        <v>44</v>
      </c>
      <c r="AI1844" s="12">
        <v>596.4</v>
      </c>
      <c r="AJ1844" s="9" t="s">
        <v>44</v>
      </c>
      <c r="AK1844" s="5">
        <f t="shared" si="57"/>
        <v>0</v>
      </c>
    </row>
    <row r="1845" spans="1:37" x14ac:dyDescent="0.3">
      <c r="A1845">
        <v>11709</v>
      </c>
      <c r="B1845" t="s">
        <v>84</v>
      </c>
      <c r="C1845" t="s">
        <v>29</v>
      </c>
      <c r="D1845" t="s">
        <v>2667</v>
      </c>
      <c r="E1845" t="s">
        <v>2668</v>
      </c>
      <c r="F1845" t="s">
        <v>87</v>
      </c>
      <c r="G1845" t="s">
        <v>33</v>
      </c>
      <c r="H1845" t="s">
        <v>1929</v>
      </c>
      <c r="I1845" t="s">
        <v>1930</v>
      </c>
      <c r="J1845" t="s">
        <v>44</v>
      </c>
      <c r="K1845" t="s">
        <v>29</v>
      </c>
      <c r="L1845" t="s">
        <v>1930</v>
      </c>
      <c r="M1845" s="4">
        <v>39189</v>
      </c>
      <c r="N1845" s="4">
        <v>39189</v>
      </c>
      <c r="O1845" s="1">
        <v>39189</v>
      </c>
      <c r="P1845" t="s">
        <v>52</v>
      </c>
      <c r="R1845" t="s">
        <v>53</v>
      </c>
      <c r="S1845" t="s">
        <v>1931</v>
      </c>
      <c r="T1845" t="s">
        <v>499</v>
      </c>
      <c r="U1845" t="s">
        <v>74</v>
      </c>
      <c r="V1845" t="s">
        <v>57</v>
      </c>
      <c r="W1845" s="6" t="s">
        <v>58</v>
      </c>
      <c r="X1845" t="s">
        <v>90</v>
      </c>
      <c r="Y1845">
        <v>240</v>
      </c>
      <c r="Z1845">
        <v>1200</v>
      </c>
      <c r="AA1845" t="s">
        <v>87</v>
      </c>
      <c r="AB1845" s="5">
        <f t="shared" si="56"/>
        <v>21638.408070175439</v>
      </c>
      <c r="AC1845" s="3">
        <v>2640</v>
      </c>
      <c r="AD1845" s="3">
        <v>2.2000000000000002</v>
      </c>
      <c r="AE1845" s="3">
        <v>0.01</v>
      </c>
      <c r="AF1845" t="s">
        <v>60</v>
      </c>
      <c r="AG1845" t="s">
        <v>109</v>
      </c>
      <c r="AH1845" s="8" t="s">
        <v>44</v>
      </c>
      <c r="AI1845" s="12" t="s">
        <v>44</v>
      </c>
      <c r="AJ1845" s="9" t="s">
        <v>44</v>
      </c>
      <c r="AK1845" s="5">
        <f t="shared" si="57"/>
        <v>0</v>
      </c>
    </row>
    <row r="1846" spans="1:37" hidden="1" x14ac:dyDescent="0.3">
      <c r="A1846">
        <v>11710</v>
      </c>
      <c r="B1846" t="s">
        <v>84</v>
      </c>
      <c r="C1846" t="s">
        <v>29</v>
      </c>
      <c r="D1846" t="s">
        <v>3245</v>
      </c>
      <c r="E1846" t="s">
        <v>3246</v>
      </c>
      <c r="F1846" t="s">
        <v>87</v>
      </c>
      <c r="G1846" t="s">
        <v>33</v>
      </c>
      <c r="H1846" t="s">
        <v>1929</v>
      </c>
      <c r="I1846" t="s">
        <v>1930</v>
      </c>
      <c r="J1846" t="s">
        <v>44</v>
      </c>
      <c r="K1846" t="s">
        <v>29</v>
      </c>
      <c r="L1846" t="s">
        <v>1930</v>
      </c>
      <c r="M1846" s="4">
        <v>39189</v>
      </c>
      <c r="N1846" s="4">
        <v>39189</v>
      </c>
      <c r="O1846" s="1">
        <v>39189</v>
      </c>
      <c r="P1846" t="s">
        <v>52</v>
      </c>
      <c r="R1846" t="s">
        <v>71</v>
      </c>
      <c r="S1846" t="s">
        <v>1931</v>
      </c>
      <c r="T1846" t="s">
        <v>1630</v>
      </c>
      <c r="U1846" t="s">
        <v>1631</v>
      </c>
      <c r="V1846" t="s">
        <v>57</v>
      </c>
      <c r="W1846" s="6" t="s">
        <v>1632</v>
      </c>
      <c r="X1846" t="s">
        <v>407</v>
      </c>
      <c r="Y1846">
        <v>120</v>
      </c>
      <c r="Z1846">
        <v>2703</v>
      </c>
      <c r="AA1846" t="s">
        <v>87</v>
      </c>
      <c r="AB1846" s="5">
        <f t="shared" si="56"/>
        <v>2371.7673611111113</v>
      </c>
      <c r="AC1846" s="3">
        <v>55411.5</v>
      </c>
      <c r="AD1846" s="3">
        <v>20.5</v>
      </c>
      <c r="AE1846" s="3">
        <v>0.17</v>
      </c>
      <c r="AF1846" t="s">
        <v>430</v>
      </c>
      <c r="AG1846" t="s">
        <v>47</v>
      </c>
      <c r="AH1846" s="8">
        <v>401</v>
      </c>
      <c r="AI1846" s="7">
        <v>2208</v>
      </c>
      <c r="AJ1846" s="9" t="s">
        <v>44</v>
      </c>
      <c r="AK1846" s="5">
        <f t="shared" si="57"/>
        <v>0</v>
      </c>
    </row>
    <row r="1847" spans="1:37" hidden="1" x14ac:dyDescent="0.3">
      <c r="A1847">
        <v>11711</v>
      </c>
      <c r="B1847" t="s">
        <v>195</v>
      </c>
      <c r="C1847" t="s">
        <v>29</v>
      </c>
      <c r="D1847" t="s">
        <v>3247</v>
      </c>
      <c r="E1847" t="s">
        <v>3248</v>
      </c>
      <c r="F1847" t="s">
        <v>151</v>
      </c>
      <c r="G1847" t="s">
        <v>33</v>
      </c>
      <c r="H1847" t="s">
        <v>1929</v>
      </c>
      <c r="I1847" t="s">
        <v>1930</v>
      </c>
      <c r="J1847" t="s">
        <v>44</v>
      </c>
      <c r="K1847" t="s">
        <v>29</v>
      </c>
      <c r="L1847" t="s">
        <v>1930</v>
      </c>
      <c r="M1847" s="4">
        <v>39213</v>
      </c>
      <c r="N1847" s="4">
        <v>39213</v>
      </c>
      <c r="O1847" s="1">
        <v>39213</v>
      </c>
      <c r="P1847" t="s">
        <v>38</v>
      </c>
      <c r="R1847" t="s">
        <v>39</v>
      </c>
      <c r="S1847" t="s">
        <v>1931</v>
      </c>
      <c r="T1847" t="s">
        <v>206</v>
      </c>
      <c r="U1847" t="s">
        <v>207</v>
      </c>
      <c r="V1847" t="s">
        <v>208</v>
      </c>
      <c r="W1847" s="6" t="s">
        <v>44</v>
      </c>
      <c r="X1847" t="s">
        <v>45</v>
      </c>
      <c r="Y1847">
        <v>100</v>
      </c>
      <c r="Z1847">
        <v>10</v>
      </c>
      <c r="AA1847" t="s">
        <v>151</v>
      </c>
      <c r="AB1847" s="5">
        <f t="shared" si="56"/>
        <v>2371.7673611111113</v>
      </c>
      <c r="AC1847" s="3">
        <v>4000</v>
      </c>
      <c r="AD1847" s="3">
        <v>400</v>
      </c>
      <c r="AE1847" s="3">
        <v>4</v>
      </c>
      <c r="AF1847" t="s">
        <v>209</v>
      </c>
      <c r="AG1847" t="s">
        <v>47</v>
      </c>
      <c r="AH1847" s="8">
        <v>24</v>
      </c>
      <c r="AI1847" s="7">
        <v>1027</v>
      </c>
      <c r="AJ1847" s="9" t="s">
        <v>44</v>
      </c>
      <c r="AK1847" s="5">
        <f t="shared" si="57"/>
        <v>0</v>
      </c>
    </row>
    <row r="1848" spans="1:37" x14ac:dyDescent="0.3">
      <c r="A1848">
        <v>11712</v>
      </c>
      <c r="B1848" t="s">
        <v>195</v>
      </c>
      <c r="C1848" t="s">
        <v>29</v>
      </c>
      <c r="D1848" t="s">
        <v>3249</v>
      </c>
      <c r="E1848" t="s">
        <v>3250</v>
      </c>
      <c r="F1848" t="s">
        <v>151</v>
      </c>
      <c r="G1848" t="s">
        <v>33</v>
      </c>
      <c r="H1848" t="s">
        <v>1929</v>
      </c>
      <c r="I1848" t="s">
        <v>1930</v>
      </c>
      <c r="J1848" t="s">
        <v>36</v>
      </c>
      <c r="K1848" t="s">
        <v>29</v>
      </c>
      <c r="L1848" t="s">
        <v>1930</v>
      </c>
      <c r="M1848" s="4">
        <v>39210</v>
      </c>
      <c r="N1848" s="4">
        <v>39210</v>
      </c>
      <c r="O1848" s="1">
        <v>39210</v>
      </c>
      <c r="P1848" t="s">
        <v>38</v>
      </c>
      <c r="R1848" t="s">
        <v>39</v>
      </c>
      <c r="S1848" t="s">
        <v>1931</v>
      </c>
      <c r="T1848" t="s">
        <v>206</v>
      </c>
      <c r="U1848" t="s">
        <v>207</v>
      </c>
      <c r="V1848" t="s">
        <v>208</v>
      </c>
      <c r="W1848" s="6" t="s">
        <v>44</v>
      </c>
      <c r="X1848" t="s">
        <v>45</v>
      </c>
      <c r="Y1848">
        <v>100</v>
      </c>
      <c r="Z1848">
        <v>15</v>
      </c>
      <c r="AA1848" t="s">
        <v>151</v>
      </c>
      <c r="AB1848" s="5">
        <f t="shared" si="56"/>
        <v>21638.408070175439</v>
      </c>
      <c r="AC1848" s="3">
        <v>6000</v>
      </c>
      <c r="AD1848" s="3">
        <v>400</v>
      </c>
      <c r="AE1848" s="3">
        <v>4</v>
      </c>
      <c r="AF1848" t="s">
        <v>209</v>
      </c>
      <c r="AG1848" t="s">
        <v>47</v>
      </c>
      <c r="AH1848" s="8" t="s">
        <v>44</v>
      </c>
      <c r="AI1848" s="12">
        <v>977.64</v>
      </c>
      <c r="AJ1848" s="9" t="s">
        <v>44</v>
      </c>
      <c r="AK1848" s="5">
        <f t="shared" si="57"/>
        <v>0</v>
      </c>
    </row>
    <row r="1849" spans="1:37" x14ac:dyDescent="0.3">
      <c r="A1849">
        <v>11713</v>
      </c>
      <c r="B1849" t="s">
        <v>28</v>
      </c>
      <c r="C1849" t="s">
        <v>29</v>
      </c>
      <c r="D1849" t="s">
        <v>3251</v>
      </c>
      <c r="E1849" t="s">
        <v>3252</v>
      </c>
      <c r="F1849" t="s">
        <v>32</v>
      </c>
      <c r="G1849" t="s">
        <v>33</v>
      </c>
      <c r="H1849" t="s">
        <v>1929</v>
      </c>
      <c r="I1849" t="s">
        <v>1930</v>
      </c>
      <c r="J1849" t="s">
        <v>44</v>
      </c>
      <c r="K1849" t="s">
        <v>29</v>
      </c>
      <c r="L1849" t="s">
        <v>1930</v>
      </c>
      <c r="M1849" s="4">
        <v>39206</v>
      </c>
      <c r="N1849" s="4">
        <v>39206</v>
      </c>
      <c r="O1849" s="1">
        <v>39206</v>
      </c>
      <c r="P1849" t="s">
        <v>52</v>
      </c>
      <c r="R1849" t="s">
        <v>71</v>
      </c>
      <c r="S1849" t="s">
        <v>1931</v>
      </c>
      <c r="T1849" t="s">
        <v>305</v>
      </c>
      <c r="U1849" t="s">
        <v>98</v>
      </c>
      <c r="V1849" t="s">
        <v>57</v>
      </c>
      <c r="W1849" s="6" t="s">
        <v>306</v>
      </c>
      <c r="X1849" t="s">
        <v>76</v>
      </c>
      <c r="Y1849">
        <v>30</v>
      </c>
      <c r="Z1849">
        <v>10000</v>
      </c>
      <c r="AA1849" t="s">
        <v>32</v>
      </c>
      <c r="AB1849" s="5">
        <f t="shared" si="56"/>
        <v>21638.408070175439</v>
      </c>
      <c r="AC1849" s="3">
        <v>162500</v>
      </c>
      <c r="AD1849" s="3">
        <v>16.25</v>
      </c>
      <c r="AE1849" s="3">
        <v>0.54</v>
      </c>
      <c r="AF1849" t="s">
        <v>60</v>
      </c>
      <c r="AG1849" t="s">
        <v>47</v>
      </c>
      <c r="AH1849" s="8">
        <v>910</v>
      </c>
      <c r="AI1849" s="12">
        <v>3026</v>
      </c>
      <c r="AJ1849" s="9" t="s">
        <v>44</v>
      </c>
      <c r="AK1849" s="5">
        <f t="shared" si="57"/>
        <v>0</v>
      </c>
    </row>
    <row r="1850" spans="1:37" hidden="1" x14ac:dyDescent="0.3">
      <c r="A1850">
        <v>11714</v>
      </c>
      <c r="B1850" t="s">
        <v>28</v>
      </c>
      <c r="C1850" t="s">
        <v>29</v>
      </c>
      <c r="D1850" t="s">
        <v>2932</v>
      </c>
      <c r="E1850" t="s">
        <v>2933</v>
      </c>
      <c r="F1850" t="s">
        <v>32</v>
      </c>
      <c r="G1850" t="s">
        <v>33</v>
      </c>
      <c r="H1850" t="s">
        <v>1929</v>
      </c>
      <c r="I1850" t="s">
        <v>1930</v>
      </c>
      <c r="J1850" t="s">
        <v>44</v>
      </c>
      <c r="K1850" t="s">
        <v>29</v>
      </c>
      <c r="L1850" t="s">
        <v>1930</v>
      </c>
      <c r="M1850" s="4">
        <v>39202</v>
      </c>
      <c r="N1850" s="4">
        <v>39202</v>
      </c>
      <c r="O1850" s="1">
        <v>39202</v>
      </c>
      <c r="P1850" t="s">
        <v>52</v>
      </c>
      <c r="R1850" t="s">
        <v>71</v>
      </c>
      <c r="S1850" t="s">
        <v>1931</v>
      </c>
      <c r="T1850" t="s">
        <v>614</v>
      </c>
      <c r="U1850" t="s">
        <v>357</v>
      </c>
      <c r="V1850" t="s">
        <v>57</v>
      </c>
      <c r="W1850" s="6" t="s">
        <v>244</v>
      </c>
      <c r="X1850" t="s">
        <v>76</v>
      </c>
      <c r="Y1850">
        <v>60</v>
      </c>
      <c r="Z1850">
        <v>68</v>
      </c>
      <c r="AA1850" t="s">
        <v>32</v>
      </c>
      <c r="AB1850" s="5">
        <f t="shared" si="56"/>
        <v>2371.7673611111113</v>
      </c>
      <c r="AC1850" s="3">
        <v>2995.4</v>
      </c>
      <c r="AD1850" s="3">
        <v>44.05</v>
      </c>
      <c r="AE1850" s="3">
        <v>0.73</v>
      </c>
      <c r="AF1850" t="s">
        <v>60</v>
      </c>
      <c r="AG1850" t="s">
        <v>109</v>
      </c>
      <c r="AH1850" s="8" t="s">
        <v>44</v>
      </c>
      <c r="AI1850" s="7" t="s">
        <v>44</v>
      </c>
      <c r="AJ1850" s="9" t="s">
        <v>44</v>
      </c>
      <c r="AK1850" s="5">
        <f t="shared" si="57"/>
        <v>0</v>
      </c>
    </row>
    <row r="1851" spans="1:37" hidden="1" x14ac:dyDescent="0.3">
      <c r="A1851">
        <v>11715</v>
      </c>
      <c r="B1851" t="s">
        <v>279</v>
      </c>
      <c r="C1851" t="s">
        <v>29</v>
      </c>
      <c r="D1851" t="s">
        <v>3253</v>
      </c>
      <c r="E1851" t="s">
        <v>3254</v>
      </c>
      <c r="F1851" t="s">
        <v>282</v>
      </c>
      <c r="G1851" t="s">
        <v>33</v>
      </c>
      <c r="H1851" t="s">
        <v>1929</v>
      </c>
      <c r="I1851" t="s">
        <v>1930</v>
      </c>
      <c r="J1851" t="s">
        <v>44</v>
      </c>
      <c r="K1851" t="s">
        <v>29</v>
      </c>
      <c r="L1851" t="s">
        <v>1930</v>
      </c>
      <c r="M1851" s="4">
        <v>39240</v>
      </c>
      <c r="N1851" s="4">
        <v>39240</v>
      </c>
      <c r="O1851" s="1">
        <v>39240</v>
      </c>
      <c r="P1851" t="s">
        <v>38</v>
      </c>
      <c r="R1851" t="s">
        <v>39</v>
      </c>
      <c r="S1851" t="s">
        <v>1931</v>
      </c>
      <c r="T1851" t="s">
        <v>65</v>
      </c>
      <c r="U1851" t="s">
        <v>66</v>
      </c>
      <c r="V1851" t="s">
        <v>67</v>
      </c>
      <c r="W1851" s="6" t="s">
        <v>44</v>
      </c>
      <c r="X1851" t="s">
        <v>45</v>
      </c>
      <c r="Y1851">
        <v>100</v>
      </c>
      <c r="Z1851">
        <v>100</v>
      </c>
      <c r="AA1851" t="s">
        <v>282</v>
      </c>
      <c r="AB1851" s="5">
        <f t="shared" si="56"/>
        <v>2371.7673611111113</v>
      </c>
      <c r="AC1851" s="3">
        <v>8000</v>
      </c>
      <c r="AD1851" s="3">
        <v>80</v>
      </c>
      <c r="AE1851" s="3">
        <v>0.8</v>
      </c>
      <c r="AF1851" t="s">
        <v>68</v>
      </c>
      <c r="AG1851" t="s">
        <v>47</v>
      </c>
      <c r="AH1851" s="8">
        <v>32</v>
      </c>
      <c r="AI1851" s="7">
        <v>944.67</v>
      </c>
      <c r="AJ1851" s="9" t="s">
        <v>44</v>
      </c>
      <c r="AK1851" s="5">
        <f t="shared" si="57"/>
        <v>0</v>
      </c>
    </row>
    <row r="1852" spans="1:37" x14ac:dyDescent="0.3">
      <c r="A1852">
        <v>11716</v>
      </c>
      <c r="B1852" t="s">
        <v>129</v>
      </c>
      <c r="C1852" t="s">
        <v>29</v>
      </c>
      <c r="D1852" t="s">
        <v>3255</v>
      </c>
      <c r="E1852" t="s">
        <v>3256</v>
      </c>
      <c r="F1852" t="s">
        <v>87</v>
      </c>
      <c r="G1852" t="s">
        <v>33</v>
      </c>
      <c r="H1852" t="s">
        <v>1929</v>
      </c>
      <c r="I1852" t="s">
        <v>1930</v>
      </c>
      <c r="J1852" t="s">
        <v>44</v>
      </c>
      <c r="K1852" t="s">
        <v>29</v>
      </c>
      <c r="L1852" t="s">
        <v>1930</v>
      </c>
      <c r="M1852" s="4">
        <v>39202</v>
      </c>
      <c r="N1852" s="4">
        <v>39202</v>
      </c>
      <c r="O1852" s="1">
        <v>39202</v>
      </c>
      <c r="P1852" t="s">
        <v>38</v>
      </c>
      <c r="R1852" t="s">
        <v>39</v>
      </c>
      <c r="S1852" t="s">
        <v>1931</v>
      </c>
      <c r="T1852" t="s">
        <v>183</v>
      </c>
      <c r="U1852" t="s">
        <v>184</v>
      </c>
      <c r="V1852" t="s">
        <v>185</v>
      </c>
      <c r="W1852" s="6" t="s">
        <v>44</v>
      </c>
      <c r="X1852" t="s">
        <v>45</v>
      </c>
      <c r="Y1852">
        <v>20</v>
      </c>
      <c r="Z1852">
        <v>5250</v>
      </c>
      <c r="AA1852" t="s">
        <v>87</v>
      </c>
      <c r="AB1852" s="5">
        <f t="shared" si="56"/>
        <v>21638.408070175439</v>
      </c>
      <c r="AC1852" s="3">
        <v>141750</v>
      </c>
      <c r="AD1852" s="3">
        <v>27</v>
      </c>
      <c r="AE1852" s="3">
        <v>1.35</v>
      </c>
      <c r="AF1852" t="s">
        <v>186</v>
      </c>
      <c r="AG1852" t="s">
        <v>47</v>
      </c>
      <c r="AH1852" s="8">
        <v>1699</v>
      </c>
      <c r="AI1852" s="12">
        <v>8526.94</v>
      </c>
      <c r="AJ1852" s="9" t="s">
        <v>44</v>
      </c>
      <c r="AK1852" s="5">
        <f t="shared" si="57"/>
        <v>0</v>
      </c>
    </row>
    <row r="1853" spans="1:37" x14ac:dyDescent="0.3">
      <c r="A1853">
        <v>11718</v>
      </c>
      <c r="B1853" t="s">
        <v>28</v>
      </c>
      <c r="C1853" t="s">
        <v>29</v>
      </c>
      <c r="D1853" t="s">
        <v>3257</v>
      </c>
      <c r="E1853" t="s">
        <v>3258</v>
      </c>
      <c r="F1853" t="s">
        <v>32</v>
      </c>
      <c r="G1853" t="s">
        <v>33</v>
      </c>
      <c r="H1853" t="s">
        <v>1929</v>
      </c>
      <c r="I1853" t="s">
        <v>1930</v>
      </c>
      <c r="J1853" t="s">
        <v>44</v>
      </c>
      <c r="K1853" t="s">
        <v>29</v>
      </c>
      <c r="L1853" t="s">
        <v>1930</v>
      </c>
      <c r="M1853" s="4">
        <v>39202</v>
      </c>
      <c r="N1853" s="4">
        <v>39202</v>
      </c>
      <c r="O1853" s="1">
        <v>39202</v>
      </c>
      <c r="P1853" t="s">
        <v>52</v>
      </c>
      <c r="R1853" t="s">
        <v>71</v>
      </c>
      <c r="S1853" t="s">
        <v>1931</v>
      </c>
      <c r="T1853" t="s">
        <v>461</v>
      </c>
      <c r="U1853" t="s">
        <v>462</v>
      </c>
      <c r="V1853" t="s">
        <v>57</v>
      </c>
      <c r="W1853" s="6" t="s">
        <v>463</v>
      </c>
      <c r="X1853" t="s">
        <v>146</v>
      </c>
      <c r="Y1853">
        <v>60</v>
      </c>
      <c r="Z1853">
        <v>9000</v>
      </c>
      <c r="AA1853" t="s">
        <v>32</v>
      </c>
      <c r="AB1853" s="5">
        <f t="shared" si="56"/>
        <v>21638.408070175439</v>
      </c>
      <c r="AC1853" s="3">
        <v>67500</v>
      </c>
      <c r="AD1853" s="3">
        <v>7.5</v>
      </c>
      <c r="AE1853" s="3">
        <v>0.12</v>
      </c>
      <c r="AF1853" t="s">
        <v>147</v>
      </c>
      <c r="AG1853" t="s">
        <v>47</v>
      </c>
      <c r="AH1853" s="8">
        <v>992</v>
      </c>
      <c r="AI1853" s="12">
        <v>3205</v>
      </c>
      <c r="AJ1853" s="9" t="s">
        <v>44</v>
      </c>
      <c r="AK1853" s="5">
        <f t="shared" si="57"/>
        <v>0</v>
      </c>
    </row>
    <row r="1854" spans="1:37" x14ac:dyDescent="0.3">
      <c r="A1854">
        <v>11719</v>
      </c>
      <c r="B1854" t="s">
        <v>452</v>
      </c>
      <c r="C1854" t="s">
        <v>29</v>
      </c>
      <c r="D1854" t="s">
        <v>1953</v>
      </c>
      <c r="E1854" t="s">
        <v>1954</v>
      </c>
      <c r="F1854" t="s">
        <v>455</v>
      </c>
      <c r="G1854" t="s">
        <v>33</v>
      </c>
      <c r="H1854" t="s">
        <v>1929</v>
      </c>
      <c r="I1854" t="s">
        <v>1930</v>
      </c>
      <c r="J1854" t="s">
        <v>36</v>
      </c>
      <c r="K1854" t="s">
        <v>29</v>
      </c>
      <c r="L1854" t="s">
        <v>1930</v>
      </c>
      <c r="M1854" s="4">
        <v>39189</v>
      </c>
      <c r="N1854" s="4">
        <v>39189</v>
      </c>
      <c r="O1854" s="1">
        <v>39189</v>
      </c>
      <c r="P1854" t="s">
        <v>52</v>
      </c>
      <c r="R1854" t="s">
        <v>71</v>
      </c>
      <c r="S1854" t="s">
        <v>1931</v>
      </c>
      <c r="T1854" t="s">
        <v>563</v>
      </c>
      <c r="U1854" t="s">
        <v>564</v>
      </c>
      <c r="V1854" t="s">
        <v>57</v>
      </c>
      <c r="W1854" s="6" t="s">
        <v>565</v>
      </c>
      <c r="X1854" t="s">
        <v>146</v>
      </c>
      <c r="Y1854">
        <v>60</v>
      </c>
      <c r="Z1854">
        <v>30000</v>
      </c>
      <c r="AA1854" t="s">
        <v>455</v>
      </c>
      <c r="AB1854" s="5">
        <f t="shared" si="56"/>
        <v>21638.408070175439</v>
      </c>
      <c r="AC1854" s="3">
        <v>525000</v>
      </c>
      <c r="AD1854" s="3">
        <v>17.5</v>
      </c>
      <c r="AE1854" s="3">
        <v>0.28999999999999998</v>
      </c>
      <c r="AF1854" t="s">
        <v>60</v>
      </c>
      <c r="AG1854" t="s">
        <v>109</v>
      </c>
      <c r="AH1854" s="8" t="s">
        <v>44</v>
      </c>
      <c r="AI1854" s="12" t="s">
        <v>44</v>
      </c>
      <c r="AJ1854" s="9" t="s">
        <v>44</v>
      </c>
      <c r="AK1854" s="5">
        <f t="shared" si="57"/>
        <v>0</v>
      </c>
    </row>
    <row r="1855" spans="1:37" x14ac:dyDescent="0.3">
      <c r="A1855">
        <v>11721</v>
      </c>
      <c r="B1855" t="s">
        <v>28</v>
      </c>
      <c r="C1855" t="s">
        <v>29</v>
      </c>
      <c r="D1855" t="s">
        <v>3259</v>
      </c>
      <c r="E1855" t="s">
        <v>3260</v>
      </c>
      <c r="F1855" t="s">
        <v>32</v>
      </c>
      <c r="G1855" t="s">
        <v>33</v>
      </c>
      <c r="H1855" t="s">
        <v>1929</v>
      </c>
      <c r="I1855" t="s">
        <v>1930</v>
      </c>
      <c r="J1855" t="s">
        <v>44</v>
      </c>
      <c r="K1855" t="s">
        <v>29</v>
      </c>
      <c r="L1855" t="s">
        <v>1930</v>
      </c>
      <c r="M1855" s="4">
        <v>39206</v>
      </c>
      <c r="N1855" s="4">
        <v>39206</v>
      </c>
      <c r="O1855" s="1">
        <v>39206</v>
      </c>
      <c r="P1855" t="s">
        <v>52</v>
      </c>
      <c r="R1855" t="s">
        <v>71</v>
      </c>
      <c r="S1855" t="s">
        <v>1931</v>
      </c>
      <c r="T1855" t="s">
        <v>143</v>
      </c>
      <c r="U1855" t="s">
        <v>144</v>
      </c>
      <c r="V1855" t="s">
        <v>57</v>
      </c>
      <c r="W1855" s="6" t="s">
        <v>145</v>
      </c>
      <c r="X1855" t="s">
        <v>146</v>
      </c>
      <c r="Y1855">
        <v>60</v>
      </c>
      <c r="Z1855">
        <v>10000</v>
      </c>
      <c r="AA1855" t="s">
        <v>32</v>
      </c>
      <c r="AB1855" s="5">
        <f t="shared" si="56"/>
        <v>21638.408070175439</v>
      </c>
      <c r="AC1855" s="3">
        <v>102500</v>
      </c>
      <c r="AD1855" s="3">
        <v>10.25</v>
      </c>
      <c r="AE1855" s="3">
        <v>0.17</v>
      </c>
      <c r="AF1855" t="s">
        <v>60</v>
      </c>
      <c r="AG1855" t="s">
        <v>47</v>
      </c>
      <c r="AH1855" s="8">
        <v>963</v>
      </c>
      <c r="AI1855" s="12">
        <v>3142</v>
      </c>
      <c r="AJ1855" s="9" t="s">
        <v>44</v>
      </c>
      <c r="AK1855" s="5">
        <f t="shared" si="57"/>
        <v>0</v>
      </c>
    </row>
    <row r="1856" spans="1:37" x14ac:dyDescent="0.3">
      <c r="A1856">
        <v>11722</v>
      </c>
      <c r="B1856" t="s">
        <v>28</v>
      </c>
      <c r="C1856" t="s">
        <v>29</v>
      </c>
      <c r="D1856" t="s">
        <v>3261</v>
      </c>
      <c r="E1856" t="s">
        <v>3262</v>
      </c>
      <c r="F1856" t="s">
        <v>32</v>
      </c>
      <c r="G1856" t="s">
        <v>33</v>
      </c>
      <c r="H1856" t="s">
        <v>1929</v>
      </c>
      <c r="I1856" t="s">
        <v>1930</v>
      </c>
      <c r="J1856" t="s">
        <v>44</v>
      </c>
      <c r="K1856" t="s">
        <v>29</v>
      </c>
      <c r="L1856" t="s">
        <v>1930</v>
      </c>
      <c r="M1856" s="4">
        <v>39202</v>
      </c>
      <c r="N1856" s="4">
        <v>39202</v>
      </c>
      <c r="O1856" s="1">
        <v>39202</v>
      </c>
      <c r="P1856" t="s">
        <v>52</v>
      </c>
      <c r="R1856" t="s">
        <v>71</v>
      </c>
      <c r="S1856" t="s">
        <v>1931</v>
      </c>
      <c r="T1856" t="s">
        <v>461</v>
      </c>
      <c r="U1856" t="s">
        <v>462</v>
      </c>
      <c r="V1856" t="s">
        <v>57</v>
      </c>
      <c r="W1856" s="6" t="s">
        <v>463</v>
      </c>
      <c r="X1856" t="s">
        <v>146</v>
      </c>
      <c r="Y1856">
        <v>60</v>
      </c>
      <c r="Z1856">
        <v>1000</v>
      </c>
      <c r="AA1856" t="s">
        <v>32</v>
      </c>
      <c r="AB1856" s="5">
        <f t="shared" si="56"/>
        <v>21638.408070175439</v>
      </c>
      <c r="AC1856" s="3">
        <v>7500</v>
      </c>
      <c r="AD1856" s="3">
        <v>7.5</v>
      </c>
      <c r="AE1856" s="3">
        <v>0.12</v>
      </c>
      <c r="AF1856" t="s">
        <v>147</v>
      </c>
      <c r="AG1856" t="s">
        <v>47</v>
      </c>
      <c r="AH1856" s="8">
        <v>104</v>
      </c>
      <c r="AI1856" s="12">
        <v>1458</v>
      </c>
      <c r="AJ1856" s="9" t="s">
        <v>44</v>
      </c>
      <c r="AK1856" s="5">
        <f t="shared" si="57"/>
        <v>0</v>
      </c>
    </row>
    <row r="1857" spans="1:37" x14ac:dyDescent="0.3">
      <c r="A1857">
        <v>11723</v>
      </c>
      <c r="B1857" t="s">
        <v>28</v>
      </c>
      <c r="C1857" t="s">
        <v>29</v>
      </c>
      <c r="D1857" t="s">
        <v>3263</v>
      </c>
      <c r="E1857" t="s">
        <v>3264</v>
      </c>
      <c r="F1857" t="s">
        <v>32</v>
      </c>
      <c r="G1857" t="s">
        <v>33</v>
      </c>
      <c r="H1857" t="s">
        <v>1929</v>
      </c>
      <c r="I1857" t="s">
        <v>1930</v>
      </c>
      <c r="J1857" t="s">
        <v>44</v>
      </c>
      <c r="K1857" t="s">
        <v>29</v>
      </c>
      <c r="L1857" t="s">
        <v>1930</v>
      </c>
      <c r="M1857" s="4">
        <v>39202</v>
      </c>
      <c r="N1857" s="4">
        <v>39202</v>
      </c>
      <c r="O1857" s="1">
        <v>39202</v>
      </c>
      <c r="P1857" t="s">
        <v>52</v>
      </c>
      <c r="R1857" t="s">
        <v>71</v>
      </c>
      <c r="S1857" t="s">
        <v>1931</v>
      </c>
      <c r="T1857" t="s">
        <v>461</v>
      </c>
      <c r="U1857" t="s">
        <v>462</v>
      </c>
      <c r="V1857" t="s">
        <v>57</v>
      </c>
      <c r="W1857" s="6" t="s">
        <v>463</v>
      </c>
      <c r="X1857" t="s">
        <v>146</v>
      </c>
      <c r="Y1857">
        <v>60</v>
      </c>
      <c r="Z1857">
        <v>9000</v>
      </c>
      <c r="AA1857" t="s">
        <v>32</v>
      </c>
      <c r="AB1857" s="5">
        <f t="shared" si="56"/>
        <v>21638.408070175439</v>
      </c>
      <c r="AC1857" s="3">
        <v>67500</v>
      </c>
      <c r="AD1857" s="3">
        <v>7.5</v>
      </c>
      <c r="AE1857" s="3">
        <v>0.12</v>
      </c>
      <c r="AF1857" t="s">
        <v>147</v>
      </c>
      <c r="AG1857" t="s">
        <v>47</v>
      </c>
      <c r="AH1857" s="8">
        <v>969</v>
      </c>
      <c r="AI1857" s="12">
        <v>3155</v>
      </c>
      <c r="AJ1857" s="9" t="s">
        <v>44</v>
      </c>
      <c r="AK1857" s="5">
        <f t="shared" si="57"/>
        <v>0</v>
      </c>
    </row>
    <row r="1858" spans="1:37" x14ac:dyDescent="0.3">
      <c r="A1858">
        <v>11724</v>
      </c>
      <c r="B1858" t="s">
        <v>152</v>
      </c>
      <c r="C1858" t="s">
        <v>29</v>
      </c>
      <c r="D1858" t="s">
        <v>2337</v>
      </c>
      <c r="E1858" t="s">
        <v>2338</v>
      </c>
      <c r="F1858" t="s">
        <v>155</v>
      </c>
      <c r="G1858" t="s">
        <v>33</v>
      </c>
      <c r="H1858" t="s">
        <v>1929</v>
      </c>
      <c r="I1858" t="s">
        <v>1930</v>
      </c>
      <c r="J1858" t="s">
        <v>44</v>
      </c>
      <c r="K1858" t="s">
        <v>29</v>
      </c>
      <c r="L1858" t="s">
        <v>1930</v>
      </c>
      <c r="M1858" s="4">
        <v>39245</v>
      </c>
      <c r="N1858" s="4">
        <v>39245</v>
      </c>
      <c r="O1858" s="1">
        <v>39245</v>
      </c>
      <c r="P1858" t="s">
        <v>52</v>
      </c>
      <c r="R1858" t="s">
        <v>71</v>
      </c>
      <c r="S1858" t="s">
        <v>1931</v>
      </c>
      <c r="T1858" t="s">
        <v>249</v>
      </c>
      <c r="U1858" t="s">
        <v>89</v>
      </c>
      <c r="V1858" t="s">
        <v>57</v>
      </c>
      <c r="W1858" s="6" t="s">
        <v>244</v>
      </c>
      <c r="X1858" t="s">
        <v>76</v>
      </c>
      <c r="Y1858">
        <v>60</v>
      </c>
      <c r="Z1858">
        <v>534</v>
      </c>
      <c r="AA1858" t="s">
        <v>155</v>
      </c>
      <c r="AB1858" s="5">
        <f t="shared" si="56"/>
        <v>21638.408070175439</v>
      </c>
      <c r="AC1858" s="3">
        <v>5217.18</v>
      </c>
      <c r="AD1858" s="3">
        <v>9.77</v>
      </c>
      <c r="AE1858" s="3">
        <v>0.16</v>
      </c>
      <c r="AF1858" t="s">
        <v>77</v>
      </c>
      <c r="AG1858" t="s">
        <v>109</v>
      </c>
      <c r="AH1858" s="8" t="s">
        <v>44</v>
      </c>
      <c r="AI1858" s="12" t="s">
        <v>44</v>
      </c>
      <c r="AJ1858" s="9">
        <v>8.35</v>
      </c>
      <c r="AK1858" s="5">
        <f t="shared" si="57"/>
        <v>0</v>
      </c>
    </row>
    <row r="1859" spans="1:37" x14ac:dyDescent="0.3">
      <c r="A1859">
        <v>11725</v>
      </c>
      <c r="B1859" t="s">
        <v>91</v>
      </c>
      <c r="C1859" t="s">
        <v>29</v>
      </c>
      <c r="D1859" t="s">
        <v>3265</v>
      </c>
      <c r="E1859" t="s">
        <v>3266</v>
      </c>
      <c r="F1859" t="s">
        <v>94</v>
      </c>
      <c r="G1859" t="s">
        <v>33</v>
      </c>
      <c r="H1859" t="s">
        <v>1929</v>
      </c>
      <c r="I1859" t="s">
        <v>1930</v>
      </c>
      <c r="J1859" t="s">
        <v>36</v>
      </c>
      <c r="K1859" t="s">
        <v>29</v>
      </c>
      <c r="L1859" t="s">
        <v>1930</v>
      </c>
      <c r="M1859" s="4">
        <v>39259</v>
      </c>
      <c r="N1859" s="4">
        <v>39259</v>
      </c>
      <c r="O1859" s="1">
        <v>39259</v>
      </c>
      <c r="P1859" t="s">
        <v>52</v>
      </c>
      <c r="R1859" t="s">
        <v>53</v>
      </c>
      <c r="S1859" t="s">
        <v>1931</v>
      </c>
      <c r="T1859" t="s">
        <v>795</v>
      </c>
      <c r="U1859" t="s">
        <v>98</v>
      </c>
      <c r="V1859" t="s">
        <v>57</v>
      </c>
      <c r="W1859" s="6" t="s">
        <v>100</v>
      </c>
      <c r="X1859" t="s">
        <v>83</v>
      </c>
      <c r="Y1859">
        <v>90</v>
      </c>
      <c r="Z1859">
        <v>3436</v>
      </c>
      <c r="AA1859" t="s">
        <v>94</v>
      </c>
      <c r="AB1859" s="5">
        <f t="shared" ref="AB1859:AB1922" si="58">AVERAGEIF(P:P,P1860,Z:Z)</f>
        <v>21638.408070175439</v>
      </c>
      <c r="AC1859" s="3">
        <v>58240.2</v>
      </c>
      <c r="AD1859" s="3">
        <v>16.95</v>
      </c>
      <c r="AE1859" s="3">
        <v>0.19</v>
      </c>
      <c r="AF1859" t="s">
        <v>60</v>
      </c>
      <c r="AG1859" t="s">
        <v>47</v>
      </c>
      <c r="AH1859" s="8">
        <v>395</v>
      </c>
      <c r="AI1859" s="12">
        <v>1848.37</v>
      </c>
      <c r="AJ1859" s="9">
        <v>93.18</v>
      </c>
      <c r="AK1859" s="5">
        <f t="shared" ref="AK1859:AK1922" si="59">M1859-N1859</f>
        <v>0</v>
      </c>
    </row>
    <row r="1860" spans="1:37" x14ac:dyDescent="0.3">
      <c r="A1860">
        <v>11731</v>
      </c>
      <c r="B1860" t="s">
        <v>187</v>
      </c>
      <c r="C1860" t="s">
        <v>29</v>
      </c>
      <c r="D1860" t="s">
        <v>2950</v>
      </c>
      <c r="E1860" t="s">
        <v>2951</v>
      </c>
      <c r="F1860" t="s">
        <v>32</v>
      </c>
      <c r="G1860" t="s">
        <v>33</v>
      </c>
      <c r="H1860" t="s">
        <v>1929</v>
      </c>
      <c r="I1860" t="s">
        <v>1930</v>
      </c>
      <c r="J1860" t="s">
        <v>44</v>
      </c>
      <c r="K1860" t="s">
        <v>29</v>
      </c>
      <c r="L1860" t="s">
        <v>1930</v>
      </c>
      <c r="M1860" s="4">
        <v>39268</v>
      </c>
      <c r="N1860" s="4">
        <v>39268</v>
      </c>
      <c r="O1860" s="1">
        <v>39268</v>
      </c>
      <c r="P1860" t="s">
        <v>52</v>
      </c>
      <c r="R1860" t="s">
        <v>71</v>
      </c>
      <c r="S1860" t="s">
        <v>1931</v>
      </c>
      <c r="T1860" t="s">
        <v>305</v>
      </c>
      <c r="U1860" t="s">
        <v>98</v>
      </c>
      <c r="V1860" t="s">
        <v>57</v>
      </c>
      <c r="W1860" s="6" t="s">
        <v>306</v>
      </c>
      <c r="X1860" t="s">
        <v>76</v>
      </c>
      <c r="Y1860">
        <v>30</v>
      </c>
      <c r="Z1860">
        <v>61468</v>
      </c>
      <c r="AA1860" t="s">
        <v>32</v>
      </c>
      <c r="AB1860" s="5">
        <f t="shared" si="58"/>
        <v>21638.408070175439</v>
      </c>
      <c r="AC1860" s="3">
        <v>999469.68</v>
      </c>
      <c r="AD1860" s="3">
        <v>16.260000000000002</v>
      </c>
      <c r="AE1860" s="3">
        <v>0.54</v>
      </c>
      <c r="AF1860" t="s">
        <v>60</v>
      </c>
      <c r="AG1860" t="s">
        <v>109</v>
      </c>
      <c r="AH1860" s="8" t="s">
        <v>44</v>
      </c>
      <c r="AI1860" s="12" t="s">
        <v>44</v>
      </c>
      <c r="AJ1860" s="9">
        <v>1599.15</v>
      </c>
      <c r="AK1860" s="5">
        <f t="shared" si="59"/>
        <v>0</v>
      </c>
    </row>
    <row r="1861" spans="1:37" x14ac:dyDescent="0.3">
      <c r="A1861">
        <v>11732</v>
      </c>
      <c r="B1861" t="s">
        <v>102</v>
      </c>
      <c r="C1861" t="s">
        <v>29</v>
      </c>
      <c r="D1861" t="s">
        <v>3267</v>
      </c>
      <c r="E1861" t="s">
        <v>3268</v>
      </c>
      <c r="F1861" t="s">
        <v>105</v>
      </c>
      <c r="G1861" t="s">
        <v>33</v>
      </c>
      <c r="H1861" t="s">
        <v>1929</v>
      </c>
      <c r="I1861" t="s">
        <v>1930</v>
      </c>
      <c r="J1861" t="s">
        <v>36</v>
      </c>
      <c r="K1861" t="s">
        <v>29</v>
      </c>
      <c r="L1861" t="s">
        <v>1930</v>
      </c>
      <c r="M1861" s="4">
        <v>39269</v>
      </c>
      <c r="N1861" s="4">
        <v>39269</v>
      </c>
      <c r="O1861" s="1">
        <v>39269</v>
      </c>
      <c r="P1861" t="s">
        <v>52</v>
      </c>
      <c r="R1861" t="s">
        <v>71</v>
      </c>
      <c r="S1861" t="s">
        <v>1931</v>
      </c>
      <c r="T1861" t="s">
        <v>305</v>
      </c>
      <c r="U1861" t="s">
        <v>98</v>
      </c>
      <c r="V1861" t="s">
        <v>57</v>
      </c>
      <c r="W1861" s="6" t="s">
        <v>306</v>
      </c>
      <c r="X1861" t="s">
        <v>76</v>
      </c>
      <c r="Y1861">
        <v>30</v>
      </c>
      <c r="Z1861">
        <v>28665</v>
      </c>
      <c r="AA1861" t="s">
        <v>105</v>
      </c>
      <c r="AB1861" s="5">
        <f t="shared" si="58"/>
        <v>21638.408070175439</v>
      </c>
      <c r="AC1861" s="3">
        <v>466092.9</v>
      </c>
      <c r="AD1861" s="3">
        <v>16.260000000000002</v>
      </c>
      <c r="AE1861" s="3">
        <v>0.54</v>
      </c>
      <c r="AF1861" t="s">
        <v>60</v>
      </c>
      <c r="AG1861" t="s">
        <v>47</v>
      </c>
      <c r="AH1861" s="8">
        <v>2515</v>
      </c>
      <c r="AI1861" s="12">
        <v>6834</v>
      </c>
      <c r="AJ1861" s="9" t="s">
        <v>44</v>
      </c>
      <c r="AK1861" s="5">
        <f t="shared" si="59"/>
        <v>0</v>
      </c>
    </row>
    <row r="1862" spans="1:37" x14ac:dyDescent="0.3">
      <c r="A1862">
        <v>11733</v>
      </c>
      <c r="B1862" t="s">
        <v>84</v>
      </c>
      <c r="C1862" t="s">
        <v>29</v>
      </c>
      <c r="D1862" t="s">
        <v>3269</v>
      </c>
      <c r="E1862" t="s">
        <v>3270</v>
      </c>
      <c r="F1862" t="s">
        <v>87</v>
      </c>
      <c r="G1862" t="s">
        <v>33</v>
      </c>
      <c r="H1862" t="s">
        <v>1929</v>
      </c>
      <c r="I1862" t="s">
        <v>1930</v>
      </c>
      <c r="J1862" t="s">
        <v>44</v>
      </c>
      <c r="K1862" t="s">
        <v>29</v>
      </c>
      <c r="L1862" t="s">
        <v>1930</v>
      </c>
      <c r="M1862" s="4">
        <v>39259</v>
      </c>
      <c r="N1862" s="4">
        <v>39259</v>
      </c>
      <c r="O1862" s="1">
        <v>39259</v>
      </c>
      <c r="P1862" t="s">
        <v>52</v>
      </c>
      <c r="R1862" t="s">
        <v>71</v>
      </c>
      <c r="S1862" t="s">
        <v>1931</v>
      </c>
      <c r="T1862" t="s">
        <v>2024</v>
      </c>
      <c r="U1862" t="s">
        <v>462</v>
      </c>
      <c r="V1862" t="s">
        <v>57</v>
      </c>
      <c r="W1862" s="6" t="s">
        <v>2025</v>
      </c>
      <c r="X1862" t="s">
        <v>146</v>
      </c>
      <c r="Y1862">
        <v>60</v>
      </c>
      <c r="Z1862">
        <v>1370</v>
      </c>
      <c r="AA1862" t="s">
        <v>87</v>
      </c>
      <c r="AB1862" s="5">
        <f t="shared" si="58"/>
        <v>21638.408070175439</v>
      </c>
      <c r="AC1862" s="3">
        <v>10549</v>
      </c>
      <c r="AD1862" s="3">
        <v>7.7</v>
      </c>
      <c r="AE1862" s="3">
        <v>0.13</v>
      </c>
      <c r="AF1862" t="s">
        <v>147</v>
      </c>
      <c r="AG1862" t="s">
        <v>47</v>
      </c>
      <c r="AH1862" s="8">
        <v>142</v>
      </c>
      <c r="AI1862" s="12">
        <v>1489.52</v>
      </c>
      <c r="AJ1862" s="9" t="s">
        <v>44</v>
      </c>
      <c r="AK1862" s="5">
        <f t="shared" si="59"/>
        <v>0</v>
      </c>
    </row>
    <row r="1863" spans="1:37" hidden="1" x14ac:dyDescent="0.3">
      <c r="A1863">
        <v>11735</v>
      </c>
      <c r="B1863" t="s">
        <v>152</v>
      </c>
      <c r="C1863" t="s">
        <v>29</v>
      </c>
      <c r="D1863" t="s">
        <v>1973</v>
      </c>
      <c r="E1863" t="s">
        <v>1974</v>
      </c>
      <c r="F1863" t="s">
        <v>155</v>
      </c>
      <c r="G1863" t="s">
        <v>33</v>
      </c>
      <c r="H1863" t="s">
        <v>1929</v>
      </c>
      <c r="I1863" t="s">
        <v>1930</v>
      </c>
      <c r="J1863" t="s">
        <v>44</v>
      </c>
      <c r="K1863" t="s">
        <v>29</v>
      </c>
      <c r="L1863" t="s">
        <v>1930</v>
      </c>
      <c r="M1863" s="4">
        <v>39222</v>
      </c>
      <c r="N1863" s="4">
        <v>39222</v>
      </c>
      <c r="O1863" s="1">
        <v>39222</v>
      </c>
      <c r="P1863" t="s">
        <v>52</v>
      </c>
      <c r="R1863" t="s">
        <v>71</v>
      </c>
      <c r="S1863" t="s">
        <v>1931</v>
      </c>
      <c r="T1863" t="s">
        <v>249</v>
      </c>
      <c r="U1863" t="s">
        <v>89</v>
      </c>
      <c r="V1863" t="s">
        <v>57</v>
      </c>
      <c r="W1863" s="6" t="s">
        <v>244</v>
      </c>
      <c r="X1863" t="s">
        <v>76</v>
      </c>
      <c r="Y1863">
        <v>60</v>
      </c>
      <c r="Z1863">
        <v>470</v>
      </c>
      <c r="AA1863" t="s">
        <v>155</v>
      </c>
      <c r="AB1863" s="5">
        <f t="shared" si="58"/>
        <v>2371.7673611111113</v>
      </c>
      <c r="AC1863" s="3">
        <v>4591.8999999999996</v>
      </c>
      <c r="AD1863" s="3">
        <v>9.77</v>
      </c>
      <c r="AE1863" s="3">
        <v>0.16</v>
      </c>
      <c r="AF1863" t="s">
        <v>77</v>
      </c>
      <c r="AG1863" t="s">
        <v>109</v>
      </c>
      <c r="AH1863" s="8" t="s">
        <v>44</v>
      </c>
      <c r="AI1863" s="7" t="s">
        <v>44</v>
      </c>
      <c r="AJ1863" s="9" t="s">
        <v>44</v>
      </c>
      <c r="AK1863" s="5">
        <f t="shared" si="59"/>
        <v>0</v>
      </c>
    </row>
    <row r="1864" spans="1:37" x14ac:dyDescent="0.3">
      <c r="A1864">
        <v>11737</v>
      </c>
      <c r="B1864" t="s">
        <v>2349</v>
      </c>
      <c r="C1864" t="s">
        <v>29</v>
      </c>
      <c r="D1864" t="s">
        <v>3271</v>
      </c>
      <c r="E1864" t="s">
        <v>3272</v>
      </c>
      <c r="F1864" t="s">
        <v>2352</v>
      </c>
      <c r="G1864" t="s">
        <v>33</v>
      </c>
      <c r="H1864" t="s">
        <v>1929</v>
      </c>
      <c r="I1864" t="s">
        <v>1930</v>
      </c>
      <c r="J1864" t="s">
        <v>310</v>
      </c>
      <c r="K1864" t="s">
        <v>29</v>
      </c>
      <c r="L1864" t="s">
        <v>1930</v>
      </c>
      <c r="M1864" s="4">
        <v>39370</v>
      </c>
      <c r="N1864" s="4">
        <v>39370</v>
      </c>
      <c r="O1864" s="1">
        <v>39370</v>
      </c>
      <c r="P1864" t="s">
        <v>38</v>
      </c>
      <c r="R1864" t="s">
        <v>39</v>
      </c>
      <c r="S1864" t="s">
        <v>1931</v>
      </c>
      <c r="T1864" t="s">
        <v>126</v>
      </c>
      <c r="U1864" t="s">
        <v>127</v>
      </c>
      <c r="V1864" t="s">
        <v>128</v>
      </c>
      <c r="W1864" s="6" t="s">
        <v>44</v>
      </c>
      <c r="X1864" t="s">
        <v>45</v>
      </c>
      <c r="Y1864">
        <v>20</v>
      </c>
      <c r="Z1864">
        <v>150</v>
      </c>
      <c r="AA1864" t="s">
        <v>2352</v>
      </c>
      <c r="AB1864" s="5">
        <f t="shared" si="58"/>
        <v>21638.408070175439</v>
      </c>
      <c r="AC1864" s="3">
        <v>4800</v>
      </c>
      <c r="AD1864" s="3">
        <v>32</v>
      </c>
      <c r="AE1864" s="3">
        <v>1.6</v>
      </c>
      <c r="AF1864" t="s">
        <v>125</v>
      </c>
      <c r="AG1864" t="s">
        <v>47</v>
      </c>
      <c r="AH1864" s="8">
        <v>54</v>
      </c>
      <c r="AI1864" s="12">
        <v>952.04</v>
      </c>
      <c r="AJ1864" s="9">
        <v>7.68</v>
      </c>
      <c r="AK1864" s="5">
        <f t="shared" si="59"/>
        <v>0</v>
      </c>
    </row>
    <row r="1865" spans="1:37" x14ac:dyDescent="0.3">
      <c r="A1865">
        <v>11738</v>
      </c>
      <c r="B1865" t="s">
        <v>1983</v>
      </c>
      <c r="C1865" t="s">
        <v>29</v>
      </c>
      <c r="D1865" t="s">
        <v>3273</v>
      </c>
      <c r="E1865" t="s">
        <v>3274</v>
      </c>
      <c r="F1865" t="s">
        <v>155</v>
      </c>
      <c r="G1865" t="s">
        <v>33</v>
      </c>
      <c r="H1865" t="s">
        <v>1929</v>
      </c>
      <c r="I1865" t="s">
        <v>1930</v>
      </c>
      <c r="J1865" t="s">
        <v>310</v>
      </c>
      <c r="K1865" t="s">
        <v>29</v>
      </c>
      <c r="L1865" t="s">
        <v>1930</v>
      </c>
      <c r="M1865" s="4">
        <v>39311</v>
      </c>
      <c r="N1865" s="4">
        <v>39311</v>
      </c>
      <c r="O1865" s="1">
        <v>39311</v>
      </c>
      <c r="P1865" t="s">
        <v>52</v>
      </c>
      <c r="R1865" t="s">
        <v>71</v>
      </c>
      <c r="S1865" t="s">
        <v>1931</v>
      </c>
      <c r="T1865" t="s">
        <v>2006</v>
      </c>
      <c r="U1865" t="s">
        <v>850</v>
      </c>
      <c r="V1865" t="s">
        <v>57</v>
      </c>
      <c r="W1865" s="6" t="s">
        <v>2007</v>
      </c>
      <c r="X1865" t="s">
        <v>146</v>
      </c>
      <c r="Y1865">
        <v>30</v>
      </c>
      <c r="Z1865">
        <v>6400</v>
      </c>
      <c r="AA1865" t="s">
        <v>155</v>
      </c>
      <c r="AB1865" s="5">
        <f t="shared" si="58"/>
        <v>21638.408070175439</v>
      </c>
      <c r="AC1865" s="3">
        <v>12800</v>
      </c>
      <c r="AD1865" s="3">
        <v>2</v>
      </c>
      <c r="AE1865" s="3">
        <v>7.0000000000000007E-2</v>
      </c>
      <c r="AF1865" t="s">
        <v>147</v>
      </c>
      <c r="AG1865" t="s">
        <v>47</v>
      </c>
      <c r="AH1865" s="8">
        <v>570</v>
      </c>
      <c r="AI1865" s="12">
        <v>5348</v>
      </c>
      <c r="AJ1865" s="9">
        <v>20.48</v>
      </c>
      <c r="AK1865" s="5">
        <f t="shared" si="59"/>
        <v>0</v>
      </c>
    </row>
    <row r="1866" spans="1:37" hidden="1" x14ac:dyDescent="0.3">
      <c r="A1866">
        <v>11739</v>
      </c>
      <c r="B1866" t="s">
        <v>1983</v>
      </c>
      <c r="C1866" t="s">
        <v>29</v>
      </c>
      <c r="D1866" t="s">
        <v>3273</v>
      </c>
      <c r="E1866" t="s">
        <v>3274</v>
      </c>
      <c r="F1866" t="s">
        <v>155</v>
      </c>
      <c r="G1866" t="s">
        <v>33</v>
      </c>
      <c r="H1866" t="s">
        <v>1929</v>
      </c>
      <c r="I1866" t="s">
        <v>1930</v>
      </c>
      <c r="J1866" t="s">
        <v>310</v>
      </c>
      <c r="K1866" t="s">
        <v>29</v>
      </c>
      <c r="L1866" t="s">
        <v>1930</v>
      </c>
      <c r="M1866" s="4">
        <v>39311</v>
      </c>
      <c r="N1866" s="4">
        <v>39311</v>
      </c>
      <c r="O1866" s="1">
        <v>39311</v>
      </c>
      <c r="P1866" t="s">
        <v>52</v>
      </c>
      <c r="R1866" t="s">
        <v>71</v>
      </c>
      <c r="S1866" t="s">
        <v>1931</v>
      </c>
      <c r="T1866" t="s">
        <v>2006</v>
      </c>
      <c r="U1866" t="s">
        <v>850</v>
      </c>
      <c r="V1866" t="s">
        <v>57</v>
      </c>
      <c r="W1866" s="6" t="s">
        <v>2007</v>
      </c>
      <c r="X1866" t="s">
        <v>146</v>
      </c>
      <c r="Y1866">
        <v>30</v>
      </c>
      <c r="Z1866">
        <v>1600</v>
      </c>
      <c r="AA1866" t="s">
        <v>155</v>
      </c>
      <c r="AB1866" s="5">
        <f t="shared" si="58"/>
        <v>2371.7673611111113</v>
      </c>
      <c r="AC1866" s="3">
        <v>3200</v>
      </c>
      <c r="AD1866" s="3">
        <v>2</v>
      </c>
      <c r="AE1866" s="3">
        <v>7.0000000000000007E-2</v>
      </c>
      <c r="AF1866" t="s">
        <v>147</v>
      </c>
      <c r="AG1866" t="s">
        <v>109</v>
      </c>
      <c r="AH1866" s="8" t="s">
        <v>44</v>
      </c>
      <c r="AI1866" s="7" t="s">
        <v>44</v>
      </c>
      <c r="AJ1866" s="9">
        <v>5.12</v>
      </c>
      <c r="AK1866" s="5">
        <f t="shared" si="59"/>
        <v>0</v>
      </c>
    </row>
    <row r="1867" spans="1:37" x14ac:dyDescent="0.3">
      <c r="A1867">
        <v>11740</v>
      </c>
      <c r="B1867" t="s">
        <v>102</v>
      </c>
      <c r="C1867" t="s">
        <v>29</v>
      </c>
      <c r="D1867" t="s">
        <v>3275</v>
      </c>
      <c r="E1867" t="s">
        <v>3276</v>
      </c>
      <c r="F1867" t="s">
        <v>105</v>
      </c>
      <c r="G1867" t="s">
        <v>33</v>
      </c>
      <c r="H1867" t="s">
        <v>1929</v>
      </c>
      <c r="I1867" t="s">
        <v>1930</v>
      </c>
      <c r="J1867" t="s">
        <v>44</v>
      </c>
      <c r="K1867" t="s">
        <v>29</v>
      </c>
      <c r="L1867" t="s">
        <v>1930</v>
      </c>
      <c r="M1867" s="4">
        <v>39282</v>
      </c>
      <c r="N1867" s="4">
        <v>39282</v>
      </c>
      <c r="O1867" s="1">
        <v>39282</v>
      </c>
      <c r="P1867" t="s">
        <v>38</v>
      </c>
      <c r="R1867" t="s">
        <v>39</v>
      </c>
      <c r="S1867" t="s">
        <v>1931</v>
      </c>
      <c r="T1867" t="s">
        <v>266</v>
      </c>
      <c r="U1867" t="s">
        <v>267</v>
      </c>
      <c r="V1867" t="s">
        <v>268</v>
      </c>
      <c r="W1867" s="6" t="s">
        <v>44</v>
      </c>
      <c r="X1867" t="s">
        <v>45</v>
      </c>
      <c r="Y1867">
        <v>100</v>
      </c>
      <c r="Z1867">
        <v>300</v>
      </c>
      <c r="AA1867" t="s">
        <v>105</v>
      </c>
      <c r="AB1867" s="5">
        <f t="shared" si="58"/>
        <v>21638.408070175439</v>
      </c>
      <c r="AC1867" s="3">
        <v>41700</v>
      </c>
      <c r="AD1867" s="3">
        <v>139</v>
      </c>
      <c r="AE1867" s="3">
        <v>1.39</v>
      </c>
      <c r="AF1867" t="s">
        <v>125</v>
      </c>
      <c r="AG1867" t="s">
        <v>47</v>
      </c>
      <c r="AH1867" s="8">
        <v>176</v>
      </c>
      <c r="AI1867" s="12">
        <v>2102</v>
      </c>
      <c r="AJ1867" s="9">
        <v>66.72</v>
      </c>
      <c r="AK1867" s="5">
        <f t="shared" si="59"/>
        <v>0</v>
      </c>
    </row>
    <row r="1868" spans="1:37" hidden="1" x14ac:dyDescent="0.3">
      <c r="A1868">
        <v>11741</v>
      </c>
      <c r="B1868" t="s">
        <v>102</v>
      </c>
      <c r="C1868" t="s">
        <v>29</v>
      </c>
      <c r="D1868" t="s">
        <v>3277</v>
      </c>
      <c r="E1868" t="s">
        <v>3278</v>
      </c>
      <c r="F1868" t="s">
        <v>105</v>
      </c>
      <c r="G1868" t="s">
        <v>33</v>
      </c>
      <c r="H1868" t="s">
        <v>1929</v>
      </c>
      <c r="I1868" t="s">
        <v>1930</v>
      </c>
      <c r="J1868" t="s">
        <v>36</v>
      </c>
      <c r="K1868" t="s">
        <v>29</v>
      </c>
      <c r="L1868" t="s">
        <v>1930</v>
      </c>
      <c r="M1868" s="4">
        <v>39316</v>
      </c>
      <c r="N1868" s="4">
        <v>39316</v>
      </c>
      <c r="O1868" s="1">
        <v>39316</v>
      </c>
      <c r="P1868" t="s">
        <v>52</v>
      </c>
      <c r="R1868" t="s">
        <v>71</v>
      </c>
      <c r="S1868" t="s">
        <v>1931</v>
      </c>
      <c r="T1868" t="s">
        <v>106</v>
      </c>
      <c r="U1868" t="s">
        <v>56</v>
      </c>
      <c r="V1868" t="s">
        <v>57</v>
      </c>
      <c r="W1868" s="6" t="s">
        <v>100</v>
      </c>
      <c r="X1868" t="s">
        <v>76</v>
      </c>
      <c r="Y1868">
        <v>60</v>
      </c>
      <c r="Z1868">
        <v>11807</v>
      </c>
      <c r="AA1868" t="s">
        <v>105</v>
      </c>
      <c r="AB1868" s="5">
        <f t="shared" si="58"/>
        <v>2371.7673611111113</v>
      </c>
      <c r="AC1868" s="3">
        <v>42150.99</v>
      </c>
      <c r="AD1868" s="3">
        <v>3.57</v>
      </c>
      <c r="AE1868" s="3">
        <v>0.06</v>
      </c>
      <c r="AF1868" t="s">
        <v>60</v>
      </c>
      <c r="AG1868" t="s">
        <v>47</v>
      </c>
      <c r="AH1868" s="8">
        <v>1802</v>
      </c>
      <c r="AI1868" s="7">
        <v>3267</v>
      </c>
      <c r="AJ1868" s="9">
        <v>67.44</v>
      </c>
      <c r="AK1868" s="5">
        <f t="shared" si="59"/>
        <v>0</v>
      </c>
    </row>
    <row r="1869" spans="1:37" x14ac:dyDescent="0.3">
      <c r="A1869">
        <v>11742</v>
      </c>
      <c r="B1869" t="s">
        <v>102</v>
      </c>
      <c r="C1869" t="s">
        <v>29</v>
      </c>
      <c r="D1869" t="s">
        <v>3279</v>
      </c>
      <c r="E1869" t="s">
        <v>3280</v>
      </c>
      <c r="F1869" t="s">
        <v>105</v>
      </c>
      <c r="G1869" t="s">
        <v>33</v>
      </c>
      <c r="H1869" t="s">
        <v>1929</v>
      </c>
      <c r="I1869" t="s">
        <v>1930</v>
      </c>
      <c r="J1869" t="s">
        <v>36</v>
      </c>
      <c r="K1869" t="s">
        <v>29</v>
      </c>
      <c r="L1869" t="s">
        <v>1930</v>
      </c>
      <c r="M1869" s="4">
        <v>39316</v>
      </c>
      <c r="N1869" s="4">
        <v>39316</v>
      </c>
      <c r="O1869" s="1">
        <v>39316</v>
      </c>
      <c r="P1869" t="s">
        <v>38</v>
      </c>
      <c r="R1869" t="s">
        <v>39</v>
      </c>
      <c r="S1869" t="s">
        <v>1931</v>
      </c>
      <c r="T1869" t="s">
        <v>126</v>
      </c>
      <c r="U1869" t="s">
        <v>127</v>
      </c>
      <c r="V1869" t="s">
        <v>128</v>
      </c>
      <c r="W1869" s="6" t="s">
        <v>44</v>
      </c>
      <c r="X1869" t="s">
        <v>45</v>
      </c>
      <c r="Y1869">
        <v>20</v>
      </c>
      <c r="Z1869">
        <v>100</v>
      </c>
      <c r="AA1869" t="s">
        <v>105</v>
      </c>
      <c r="AB1869" s="5">
        <f t="shared" si="58"/>
        <v>21638.408070175439</v>
      </c>
      <c r="AC1869" s="3">
        <v>3200</v>
      </c>
      <c r="AD1869" s="3">
        <v>32</v>
      </c>
      <c r="AE1869" s="3">
        <v>1.6</v>
      </c>
      <c r="AF1869" t="s">
        <v>125</v>
      </c>
      <c r="AG1869" t="s">
        <v>47</v>
      </c>
      <c r="AH1869" s="8">
        <v>36</v>
      </c>
      <c r="AI1869" s="12">
        <v>939.62</v>
      </c>
      <c r="AJ1869" s="9">
        <v>5.12</v>
      </c>
      <c r="AK1869" s="5">
        <f t="shared" si="59"/>
        <v>0</v>
      </c>
    </row>
    <row r="1870" spans="1:37" x14ac:dyDescent="0.3">
      <c r="A1870">
        <v>11743</v>
      </c>
      <c r="B1870" t="s">
        <v>91</v>
      </c>
      <c r="C1870" t="s">
        <v>29</v>
      </c>
      <c r="D1870" t="s">
        <v>3281</v>
      </c>
      <c r="E1870" t="s">
        <v>3282</v>
      </c>
      <c r="F1870" t="s">
        <v>94</v>
      </c>
      <c r="G1870" t="s">
        <v>33</v>
      </c>
      <c r="H1870" t="s">
        <v>1929</v>
      </c>
      <c r="I1870" t="s">
        <v>1930</v>
      </c>
      <c r="J1870" t="s">
        <v>44</v>
      </c>
      <c r="K1870" t="s">
        <v>29</v>
      </c>
      <c r="L1870" t="s">
        <v>1930</v>
      </c>
      <c r="M1870" s="4">
        <v>39301</v>
      </c>
      <c r="N1870" s="4">
        <v>39301</v>
      </c>
      <c r="O1870" s="1">
        <v>39301</v>
      </c>
      <c r="P1870" t="s">
        <v>52</v>
      </c>
      <c r="R1870" t="s">
        <v>53</v>
      </c>
      <c r="S1870" t="s">
        <v>1931</v>
      </c>
      <c r="T1870" t="s">
        <v>873</v>
      </c>
      <c r="U1870" t="s">
        <v>357</v>
      </c>
      <c r="V1870" t="s">
        <v>57</v>
      </c>
      <c r="W1870" s="6" t="s">
        <v>874</v>
      </c>
      <c r="X1870" t="s">
        <v>90</v>
      </c>
      <c r="Y1870">
        <v>240</v>
      </c>
      <c r="Z1870">
        <v>500</v>
      </c>
      <c r="AA1870" t="s">
        <v>94</v>
      </c>
      <c r="AB1870" s="5">
        <f t="shared" si="58"/>
        <v>21638.408070175439</v>
      </c>
      <c r="AC1870" s="3">
        <v>8250</v>
      </c>
      <c r="AD1870" s="3">
        <v>16.5</v>
      </c>
      <c r="AE1870" s="3">
        <v>7.0000000000000007E-2</v>
      </c>
      <c r="AF1870" t="s">
        <v>60</v>
      </c>
      <c r="AG1870" t="s">
        <v>47</v>
      </c>
      <c r="AH1870" s="8">
        <v>178</v>
      </c>
      <c r="AI1870" s="12">
        <v>1105.9000000000001</v>
      </c>
      <c r="AJ1870" s="9">
        <v>13.2</v>
      </c>
      <c r="AK1870" s="5">
        <f t="shared" si="59"/>
        <v>0</v>
      </c>
    </row>
    <row r="1871" spans="1:37" x14ac:dyDescent="0.3">
      <c r="A1871">
        <v>11744</v>
      </c>
      <c r="B1871" t="s">
        <v>102</v>
      </c>
      <c r="C1871" t="s">
        <v>29</v>
      </c>
      <c r="D1871" t="s">
        <v>3283</v>
      </c>
      <c r="E1871" t="s">
        <v>3284</v>
      </c>
      <c r="F1871" t="s">
        <v>105</v>
      </c>
      <c r="G1871" t="s">
        <v>33</v>
      </c>
      <c r="H1871" t="s">
        <v>1929</v>
      </c>
      <c r="I1871" t="s">
        <v>1930</v>
      </c>
      <c r="J1871" t="s">
        <v>36</v>
      </c>
      <c r="K1871" t="s">
        <v>29</v>
      </c>
      <c r="L1871" t="s">
        <v>1930</v>
      </c>
      <c r="M1871" s="4">
        <v>39293</v>
      </c>
      <c r="N1871" s="4">
        <v>39293</v>
      </c>
      <c r="O1871" s="1">
        <v>39293</v>
      </c>
      <c r="P1871" t="s">
        <v>52</v>
      </c>
      <c r="R1871" t="s">
        <v>71</v>
      </c>
      <c r="S1871" t="s">
        <v>1931</v>
      </c>
      <c r="T1871" t="s">
        <v>143</v>
      </c>
      <c r="U1871" t="s">
        <v>144</v>
      </c>
      <c r="V1871" t="s">
        <v>57</v>
      </c>
      <c r="W1871" s="6" t="s">
        <v>145</v>
      </c>
      <c r="X1871" t="s">
        <v>146</v>
      </c>
      <c r="Y1871">
        <v>60</v>
      </c>
      <c r="Z1871">
        <v>10977</v>
      </c>
      <c r="AA1871" t="s">
        <v>105</v>
      </c>
      <c r="AB1871" s="5">
        <f t="shared" si="58"/>
        <v>21638.408070175439</v>
      </c>
      <c r="AC1871" s="3">
        <v>117234.36</v>
      </c>
      <c r="AD1871" s="3">
        <v>10.68</v>
      </c>
      <c r="AE1871" s="3">
        <v>0.18</v>
      </c>
      <c r="AF1871" t="s">
        <v>60</v>
      </c>
      <c r="AG1871" t="s">
        <v>47</v>
      </c>
      <c r="AH1871" s="8">
        <v>957</v>
      </c>
      <c r="AI1871" s="12">
        <v>3243</v>
      </c>
      <c r="AJ1871" s="9">
        <v>187.57</v>
      </c>
      <c r="AK1871" s="5">
        <f t="shared" si="59"/>
        <v>0</v>
      </c>
    </row>
    <row r="1872" spans="1:37" x14ac:dyDescent="0.3">
      <c r="A1872">
        <v>11745</v>
      </c>
      <c r="B1872" t="s">
        <v>91</v>
      </c>
      <c r="C1872" t="s">
        <v>29</v>
      </c>
      <c r="D1872" t="s">
        <v>3285</v>
      </c>
      <c r="E1872" t="s">
        <v>3286</v>
      </c>
      <c r="F1872" t="s">
        <v>94</v>
      </c>
      <c r="G1872" t="s">
        <v>33</v>
      </c>
      <c r="H1872" t="s">
        <v>1929</v>
      </c>
      <c r="I1872" t="s">
        <v>1930</v>
      </c>
      <c r="J1872" t="s">
        <v>44</v>
      </c>
      <c r="K1872" t="s">
        <v>29</v>
      </c>
      <c r="L1872" t="s">
        <v>1930</v>
      </c>
      <c r="M1872" s="4">
        <v>39272</v>
      </c>
      <c r="N1872" s="4">
        <v>39272</v>
      </c>
      <c r="O1872" s="1">
        <v>39272</v>
      </c>
      <c r="P1872" t="s">
        <v>52</v>
      </c>
      <c r="R1872" t="s">
        <v>71</v>
      </c>
      <c r="S1872" t="s">
        <v>1931</v>
      </c>
      <c r="T1872" t="s">
        <v>535</v>
      </c>
      <c r="U1872" t="s">
        <v>536</v>
      </c>
      <c r="V1872" t="s">
        <v>537</v>
      </c>
      <c r="W1872" s="6" t="s">
        <v>538</v>
      </c>
      <c r="X1872" t="s">
        <v>146</v>
      </c>
      <c r="Y1872">
        <v>30</v>
      </c>
      <c r="Z1872">
        <v>12000</v>
      </c>
      <c r="AA1872" t="s">
        <v>94</v>
      </c>
      <c r="AB1872" s="5">
        <f t="shared" si="58"/>
        <v>21638.408070175439</v>
      </c>
      <c r="AC1872" s="3">
        <v>315000</v>
      </c>
      <c r="AD1872" s="3">
        <v>26.25</v>
      </c>
      <c r="AE1872" s="3">
        <v>0.88</v>
      </c>
      <c r="AF1872" t="s">
        <v>245</v>
      </c>
      <c r="AG1872" t="s">
        <v>47</v>
      </c>
      <c r="AH1872" s="8">
        <v>1005</v>
      </c>
      <c r="AI1872" s="12">
        <v>4407.26</v>
      </c>
      <c r="AJ1872" s="9">
        <v>504</v>
      </c>
      <c r="AK1872" s="5">
        <f t="shared" si="59"/>
        <v>0</v>
      </c>
    </row>
    <row r="1873" spans="1:37" hidden="1" x14ac:dyDescent="0.3">
      <c r="A1873">
        <v>11747</v>
      </c>
      <c r="B1873" t="s">
        <v>102</v>
      </c>
      <c r="C1873" t="s">
        <v>29</v>
      </c>
      <c r="D1873" t="s">
        <v>3287</v>
      </c>
      <c r="E1873" t="s">
        <v>3288</v>
      </c>
      <c r="F1873" t="s">
        <v>105</v>
      </c>
      <c r="G1873" t="s">
        <v>33</v>
      </c>
      <c r="H1873" t="s">
        <v>1929</v>
      </c>
      <c r="I1873" t="s">
        <v>1930</v>
      </c>
      <c r="J1873" t="s">
        <v>36</v>
      </c>
      <c r="K1873" t="s">
        <v>29</v>
      </c>
      <c r="L1873" t="s">
        <v>1930</v>
      </c>
      <c r="M1873" s="4">
        <v>39293</v>
      </c>
      <c r="N1873" s="4">
        <v>39293</v>
      </c>
      <c r="O1873" s="1">
        <v>39293</v>
      </c>
      <c r="P1873" t="s">
        <v>52</v>
      </c>
      <c r="R1873" t="s">
        <v>71</v>
      </c>
      <c r="S1873" t="s">
        <v>1931</v>
      </c>
      <c r="T1873" t="s">
        <v>115</v>
      </c>
      <c r="U1873" t="s">
        <v>116</v>
      </c>
      <c r="V1873" t="s">
        <v>117</v>
      </c>
      <c r="W1873" s="6" t="s">
        <v>118</v>
      </c>
      <c r="X1873" t="s">
        <v>76</v>
      </c>
      <c r="Y1873">
        <v>120</v>
      </c>
      <c r="Z1873">
        <v>1155</v>
      </c>
      <c r="AA1873" t="s">
        <v>105</v>
      </c>
      <c r="AB1873" s="5">
        <f t="shared" si="58"/>
        <v>2371.7673611111113</v>
      </c>
      <c r="AC1873" s="3">
        <v>47470.5</v>
      </c>
      <c r="AD1873" s="3">
        <v>41.1</v>
      </c>
      <c r="AE1873" s="3">
        <v>0.34</v>
      </c>
      <c r="AF1873" t="s">
        <v>122</v>
      </c>
      <c r="AG1873" t="s">
        <v>47</v>
      </c>
      <c r="AH1873" s="8">
        <v>255</v>
      </c>
      <c r="AI1873" s="7">
        <v>1388</v>
      </c>
      <c r="AJ1873" s="9">
        <v>75.95</v>
      </c>
      <c r="AK1873" s="5">
        <f t="shared" si="59"/>
        <v>0</v>
      </c>
    </row>
    <row r="1874" spans="1:37" hidden="1" x14ac:dyDescent="0.3">
      <c r="A1874">
        <v>11749</v>
      </c>
      <c r="B1874" t="s">
        <v>102</v>
      </c>
      <c r="C1874" t="s">
        <v>29</v>
      </c>
      <c r="D1874" t="s">
        <v>3289</v>
      </c>
      <c r="E1874" t="s">
        <v>3290</v>
      </c>
      <c r="F1874" t="s">
        <v>105</v>
      </c>
      <c r="G1874" t="s">
        <v>33</v>
      </c>
      <c r="H1874" t="s">
        <v>1929</v>
      </c>
      <c r="I1874" t="s">
        <v>1930</v>
      </c>
      <c r="J1874" t="s">
        <v>36</v>
      </c>
      <c r="K1874" t="s">
        <v>29</v>
      </c>
      <c r="L1874" t="s">
        <v>1930</v>
      </c>
      <c r="M1874" s="4">
        <v>39281</v>
      </c>
      <c r="N1874" s="4">
        <v>39281</v>
      </c>
      <c r="O1874" s="1">
        <v>39281</v>
      </c>
      <c r="P1874" t="s">
        <v>38</v>
      </c>
      <c r="R1874" t="s">
        <v>39</v>
      </c>
      <c r="S1874" t="s">
        <v>1931</v>
      </c>
      <c r="T1874" t="s">
        <v>213</v>
      </c>
      <c r="U1874" t="s">
        <v>214</v>
      </c>
      <c r="V1874" t="s">
        <v>215</v>
      </c>
      <c r="W1874" s="6" t="s">
        <v>44</v>
      </c>
      <c r="X1874" t="s">
        <v>45</v>
      </c>
      <c r="Y1874">
        <v>25</v>
      </c>
      <c r="Z1874">
        <v>6356</v>
      </c>
      <c r="AA1874" t="s">
        <v>105</v>
      </c>
      <c r="AB1874" s="5">
        <f t="shared" si="58"/>
        <v>2371.7673611111113</v>
      </c>
      <c r="AC1874" s="3">
        <v>127120</v>
      </c>
      <c r="AD1874" s="3">
        <v>20</v>
      </c>
      <c r="AE1874" s="3">
        <v>0.8</v>
      </c>
      <c r="AF1874" t="s">
        <v>216</v>
      </c>
      <c r="AG1874" t="s">
        <v>47</v>
      </c>
      <c r="AH1874" s="8">
        <v>1879</v>
      </c>
      <c r="AI1874" s="7">
        <v>9538.74</v>
      </c>
      <c r="AJ1874" s="9">
        <v>203.39</v>
      </c>
      <c r="AK1874" s="5">
        <f t="shared" si="59"/>
        <v>0</v>
      </c>
    </row>
    <row r="1875" spans="1:37" x14ac:dyDescent="0.3">
      <c r="A1875">
        <v>11750</v>
      </c>
      <c r="B1875" t="s">
        <v>91</v>
      </c>
      <c r="C1875" t="s">
        <v>29</v>
      </c>
      <c r="D1875" t="s">
        <v>3291</v>
      </c>
      <c r="E1875" t="s">
        <v>3292</v>
      </c>
      <c r="F1875" t="s">
        <v>94</v>
      </c>
      <c r="G1875" t="s">
        <v>33</v>
      </c>
      <c r="H1875" t="s">
        <v>1929</v>
      </c>
      <c r="I1875" t="s">
        <v>1930</v>
      </c>
      <c r="J1875" t="s">
        <v>44</v>
      </c>
      <c r="K1875" t="s">
        <v>29</v>
      </c>
      <c r="L1875" t="s">
        <v>1930</v>
      </c>
      <c r="M1875" s="4">
        <v>39290</v>
      </c>
      <c r="N1875" s="4">
        <v>39290</v>
      </c>
      <c r="O1875" s="1">
        <v>39290</v>
      </c>
      <c r="P1875" t="s">
        <v>38</v>
      </c>
      <c r="R1875" t="s">
        <v>39</v>
      </c>
      <c r="S1875" t="s">
        <v>1931</v>
      </c>
      <c r="T1875" t="s">
        <v>126</v>
      </c>
      <c r="U1875" t="s">
        <v>127</v>
      </c>
      <c r="V1875" t="s">
        <v>128</v>
      </c>
      <c r="W1875" s="6" t="s">
        <v>44</v>
      </c>
      <c r="X1875" t="s">
        <v>45</v>
      </c>
      <c r="Y1875">
        <v>20</v>
      </c>
      <c r="Z1875">
        <v>2453</v>
      </c>
      <c r="AA1875" t="s">
        <v>94</v>
      </c>
      <c r="AB1875" s="5">
        <f t="shared" si="58"/>
        <v>21638.408070175439</v>
      </c>
      <c r="AC1875" s="3">
        <v>78496</v>
      </c>
      <c r="AD1875" s="3">
        <v>32</v>
      </c>
      <c r="AE1875" s="3">
        <v>1.6</v>
      </c>
      <c r="AF1875" t="s">
        <v>125</v>
      </c>
      <c r="AG1875" t="s">
        <v>47</v>
      </c>
      <c r="AH1875" s="8">
        <v>821</v>
      </c>
      <c r="AI1875" s="12">
        <v>5234.8</v>
      </c>
      <c r="AJ1875" s="9">
        <v>125.59</v>
      </c>
      <c r="AK1875" s="5">
        <f t="shared" si="59"/>
        <v>0</v>
      </c>
    </row>
    <row r="1876" spans="1:37" x14ac:dyDescent="0.3">
      <c r="A1876">
        <v>11751</v>
      </c>
      <c r="B1876" t="s">
        <v>452</v>
      </c>
      <c r="C1876" t="s">
        <v>29</v>
      </c>
      <c r="D1876" t="s">
        <v>2978</v>
      </c>
      <c r="E1876" t="s">
        <v>2979</v>
      </c>
      <c r="F1876" t="s">
        <v>455</v>
      </c>
      <c r="G1876" t="s">
        <v>33</v>
      </c>
      <c r="H1876" t="s">
        <v>1929</v>
      </c>
      <c r="I1876" t="s">
        <v>1930</v>
      </c>
      <c r="J1876" t="s">
        <v>36</v>
      </c>
      <c r="K1876" t="s">
        <v>29</v>
      </c>
      <c r="L1876" t="s">
        <v>1930</v>
      </c>
      <c r="M1876" s="4">
        <v>39309</v>
      </c>
      <c r="N1876" s="4">
        <v>39309</v>
      </c>
      <c r="O1876" s="1">
        <v>39309</v>
      </c>
      <c r="P1876" t="s">
        <v>52</v>
      </c>
      <c r="R1876" t="s">
        <v>53</v>
      </c>
      <c r="S1876" t="s">
        <v>1931</v>
      </c>
      <c r="T1876" t="s">
        <v>873</v>
      </c>
      <c r="U1876" t="s">
        <v>357</v>
      </c>
      <c r="V1876" t="s">
        <v>57</v>
      </c>
      <c r="W1876" s="6" t="s">
        <v>874</v>
      </c>
      <c r="X1876" t="s">
        <v>90</v>
      </c>
      <c r="Y1876">
        <v>240</v>
      </c>
      <c r="Z1876">
        <v>1306</v>
      </c>
      <c r="AA1876" t="s">
        <v>455</v>
      </c>
      <c r="AB1876" s="5">
        <f t="shared" si="58"/>
        <v>21638.408070175439</v>
      </c>
      <c r="AC1876" s="3">
        <v>28079</v>
      </c>
      <c r="AD1876" s="3">
        <v>21.5</v>
      </c>
      <c r="AE1876" s="3">
        <v>0.09</v>
      </c>
      <c r="AF1876" t="s">
        <v>60</v>
      </c>
      <c r="AG1876" t="s">
        <v>109</v>
      </c>
      <c r="AH1876" s="8" t="s">
        <v>44</v>
      </c>
      <c r="AI1876" s="12" t="s">
        <v>44</v>
      </c>
      <c r="AJ1876" s="9">
        <v>44.93</v>
      </c>
      <c r="AK1876" s="5">
        <f t="shared" si="59"/>
        <v>0</v>
      </c>
    </row>
    <row r="1877" spans="1:37" x14ac:dyDescent="0.3">
      <c r="A1877">
        <v>11753</v>
      </c>
      <c r="B1877" t="s">
        <v>102</v>
      </c>
      <c r="C1877" t="s">
        <v>29</v>
      </c>
      <c r="D1877" t="s">
        <v>2371</v>
      </c>
      <c r="E1877" t="s">
        <v>2372</v>
      </c>
      <c r="F1877" t="s">
        <v>105</v>
      </c>
      <c r="G1877" t="s">
        <v>33</v>
      </c>
      <c r="H1877" t="s">
        <v>1929</v>
      </c>
      <c r="I1877" t="s">
        <v>1930</v>
      </c>
      <c r="J1877" t="s">
        <v>44</v>
      </c>
      <c r="K1877" t="s">
        <v>29</v>
      </c>
      <c r="L1877" t="s">
        <v>1930</v>
      </c>
      <c r="M1877" s="4">
        <v>39335</v>
      </c>
      <c r="N1877" s="4">
        <v>39335</v>
      </c>
      <c r="O1877" s="1">
        <v>39335</v>
      </c>
      <c r="P1877" t="s">
        <v>52</v>
      </c>
      <c r="R1877" t="s">
        <v>71</v>
      </c>
      <c r="S1877" t="s">
        <v>1931</v>
      </c>
      <c r="T1877" t="s">
        <v>143</v>
      </c>
      <c r="U1877" t="s">
        <v>144</v>
      </c>
      <c r="V1877" t="s">
        <v>57</v>
      </c>
      <c r="W1877" s="6" t="s">
        <v>145</v>
      </c>
      <c r="X1877" t="s">
        <v>146</v>
      </c>
      <c r="Y1877">
        <v>60</v>
      </c>
      <c r="Z1877">
        <v>10000</v>
      </c>
      <c r="AA1877" t="s">
        <v>105</v>
      </c>
      <c r="AB1877" s="5">
        <f t="shared" si="58"/>
        <v>21638.408070175439</v>
      </c>
      <c r="AC1877" s="3">
        <v>106800</v>
      </c>
      <c r="AD1877" s="3">
        <v>10.68</v>
      </c>
      <c r="AE1877" s="3">
        <v>0.18</v>
      </c>
      <c r="AF1877" t="s">
        <v>60</v>
      </c>
      <c r="AG1877" t="s">
        <v>109</v>
      </c>
      <c r="AH1877" s="8" t="s">
        <v>44</v>
      </c>
      <c r="AI1877" s="12" t="s">
        <v>44</v>
      </c>
      <c r="AJ1877" s="9">
        <v>170.88</v>
      </c>
      <c r="AK1877" s="5">
        <f t="shared" si="59"/>
        <v>0</v>
      </c>
    </row>
    <row r="1878" spans="1:37" x14ac:dyDescent="0.3">
      <c r="A1878">
        <v>11754</v>
      </c>
      <c r="B1878" t="s">
        <v>102</v>
      </c>
      <c r="C1878" t="s">
        <v>29</v>
      </c>
      <c r="D1878" t="s">
        <v>3293</v>
      </c>
      <c r="E1878" t="s">
        <v>3294</v>
      </c>
      <c r="F1878" t="s">
        <v>105</v>
      </c>
      <c r="G1878" t="s">
        <v>33</v>
      </c>
      <c r="H1878" t="s">
        <v>1929</v>
      </c>
      <c r="I1878" t="s">
        <v>1930</v>
      </c>
      <c r="J1878" t="s">
        <v>44</v>
      </c>
      <c r="K1878" t="s">
        <v>29</v>
      </c>
      <c r="L1878" t="s">
        <v>1930</v>
      </c>
      <c r="M1878" s="4">
        <v>39351</v>
      </c>
      <c r="N1878" s="4">
        <v>39351</v>
      </c>
      <c r="O1878" s="1">
        <v>39351</v>
      </c>
      <c r="P1878" t="s">
        <v>52</v>
      </c>
      <c r="R1878" t="s">
        <v>71</v>
      </c>
      <c r="S1878" t="s">
        <v>1931</v>
      </c>
      <c r="T1878" t="s">
        <v>614</v>
      </c>
      <c r="U1878" t="s">
        <v>357</v>
      </c>
      <c r="V1878" t="s">
        <v>57</v>
      </c>
      <c r="W1878" s="6" t="s">
        <v>244</v>
      </c>
      <c r="X1878" t="s">
        <v>76</v>
      </c>
      <c r="Y1878">
        <v>60</v>
      </c>
      <c r="Z1878">
        <v>7661</v>
      </c>
      <c r="AA1878" t="s">
        <v>105</v>
      </c>
      <c r="AB1878" s="5">
        <f t="shared" si="58"/>
        <v>21638.408070175439</v>
      </c>
      <c r="AC1878" s="3">
        <v>274263.8</v>
      </c>
      <c r="AD1878" s="3">
        <v>35.799999999999997</v>
      </c>
      <c r="AE1878" s="3">
        <v>0.6</v>
      </c>
      <c r="AF1878" t="s">
        <v>60</v>
      </c>
      <c r="AG1878" t="s">
        <v>47</v>
      </c>
      <c r="AH1878" s="8">
        <v>750</v>
      </c>
      <c r="AI1878" s="12">
        <v>3901.78</v>
      </c>
      <c r="AJ1878" s="9">
        <v>438.82</v>
      </c>
      <c r="AK1878" s="5">
        <f t="shared" si="59"/>
        <v>0</v>
      </c>
    </row>
    <row r="1879" spans="1:37" x14ac:dyDescent="0.3">
      <c r="A1879">
        <v>11755</v>
      </c>
      <c r="B1879" t="s">
        <v>452</v>
      </c>
      <c r="C1879" t="s">
        <v>29</v>
      </c>
      <c r="D1879" t="s">
        <v>1996</v>
      </c>
      <c r="E1879" t="s">
        <v>1997</v>
      </c>
      <c r="F1879" t="s">
        <v>455</v>
      </c>
      <c r="G1879" t="s">
        <v>33</v>
      </c>
      <c r="H1879" t="s">
        <v>1929</v>
      </c>
      <c r="I1879" t="s">
        <v>1930</v>
      </c>
      <c r="J1879" t="s">
        <v>36</v>
      </c>
      <c r="K1879" t="s">
        <v>29</v>
      </c>
      <c r="L1879" t="s">
        <v>1930</v>
      </c>
      <c r="M1879" s="4">
        <v>39346</v>
      </c>
      <c r="N1879" s="4">
        <v>39346</v>
      </c>
      <c r="O1879" s="1">
        <v>39346</v>
      </c>
      <c r="P1879" t="s">
        <v>52</v>
      </c>
      <c r="R1879" t="s">
        <v>71</v>
      </c>
      <c r="S1879" t="s">
        <v>1931</v>
      </c>
      <c r="T1879" t="s">
        <v>563</v>
      </c>
      <c r="U1879" t="s">
        <v>564</v>
      </c>
      <c r="V1879" t="s">
        <v>57</v>
      </c>
      <c r="W1879" s="6" t="s">
        <v>565</v>
      </c>
      <c r="X1879" t="s">
        <v>146</v>
      </c>
      <c r="Y1879">
        <v>60</v>
      </c>
      <c r="Z1879">
        <v>9838</v>
      </c>
      <c r="AA1879" t="s">
        <v>455</v>
      </c>
      <c r="AB1879" s="5">
        <f t="shared" si="58"/>
        <v>21638.408070175439</v>
      </c>
      <c r="AC1879" s="3">
        <v>172165</v>
      </c>
      <c r="AD1879" s="3">
        <v>17.5</v>
      </c>
      <c r="AE1879" s="3">
        <v>0.28999999999999998</v>
      </c>
      <c r="AF1879" t="s">
        <v>60</v>
      </c>
      <c r="AG1879" t="s">
        <v>109</v>
      </c>
      <c r="AH1879" s="8" t="s">
        <v>44</v>
      </c>
      <c r="AI1879" s="12" t="s">
        <v>44</v>
      </c>
      <c r="AJ1879" s="9">
        <v>275.45999999999998</v>
      </c>
      <c r="AK1879" s="5">
        <f t="shared" si="59"/>
        <v>0</v>
      </c>
    </row>
    <row r="1880" spans="1:37" x14ac:dyDescent="0.3">
      <c r="A1880">
        <v>11756</v>
      </c>
      <c r="B1880" t="s">
        <v>452</v>
      </c>
      <c r="C1880" t="s">
        <v>29</v>
      </c>
      <c r="D1880" t="s">
        <v>1996</v>
      </c>
      <c r="E1880" t="s">
        <v>1997</v>
      </c>
      <c r="F1880" t="s">
        <v>455</v>
      </c>
      <c r="G1880" t="s">
        <v>33</v>
      </c>
      <c r="H1880" t="s">
        <v>1929</v>
      </c>
      <c r="I1880" t="s">
        <v>1930</v>
      </c>
      <c r="J1880" t="s">
        <v>36</v>
      </c>
      <c r="K1880" t="s">
        <v>29</v>
      </c>
      <c r="L1880" t="s">
        <v>1930</v>
      </c>
      <c r="M1880" s="4">
        <v>39346</v>
      </c>
      <c r="N1880" s="4">
        <v>39346</v>
      </c>
      <c r="O1880" s="1">
        <v>39346</v>
      </c>
      <c r="P1880" t="s">
        <v>52</v>
      </c>
      <c r="R1880" t="s">
        <v>53</v>
      </c>
      <c r="S1880" t="s">
        <v>1931</v>
      </c>
      <c r="T1880" t="s">
        <v>502</v>
      </c>
      <c r="U1880" t="s">
        <v>98</v>
      </c>
      <c r="V1880" t="s">
        <v>57</v>
      </c>
      <c r="W1880" s="6" t="s">
        <v>481</v>
      </c>
      <c r="X1880" t="s">
        <v>83</v>
      </c>
      <c r="Y1880">
        <v>30</v>
      </c>
      <c r="Z1880">
        <v>2414</v>
      </c>
      <c r="AA1880" t="s">
        <v>455</v>
      </c>
      <c r="AB1880" s="5">
        <f t="shared" si="58"/>
        <v>21638.408070175439</v>
      </c>
      <c r="AC1880" s="3">
        <v>8255.8799999999992</v>
      </c>
      <c r="AD1880" s="3">
        <v>3.42</v>
      </c>
      <c r="AE1880" s="3">
        <v>0.11</v>
      </c>
      <c r="AF1880" t="s">
        <v>60</v>
      </c>
      <c r="AG1880" t="s">
        <v>109</v>
      </c>
      <c r="AH1880" s="8" t="s">
        <v>44</v>
      </c>
      <c r="AI1880" s="12" t="s">
        <v>44</v>
      </c>
      <c r="AJ1880" s="9">
        <v>13.21</v>
      </c>
      <c r="AK1880" s="5">
        <f t="shared" si="59"/>
        <v>0</v>
      </c>
    </row>
    <row r="1881" spans="1:37" x14ac:dyDescent="0.3">
      <c r="A1881">
        <v>11757</v>
      </c>
      <c r="B1881" t="s">
        <v>187</v>
      </c>
      <c r="C1881" t="s">
        <v>29</v>
      </c>
      <c r="D1881" t="s">
        <v>3295</v>
      </c>
      <c r="E1881" t="s">
        <v>3296</v>
      </c>
      <c r="F1881" t="s">
        <v>32</v>
      </c>
      <c r="G1881" t="s">
        <v>33</v>
      </c>
      <c r="H1881" t="s">
        <v>1929</v>
      </c>
      <c r="I1881" t="s">
        <v>1930</v>
      </c>
      <c r="J1881" t="s">
        <v>44</v>
      </c>
      <c r="K1881" t="s">
        <v>29</v>
      </c>
      <c r="L1881" t="s">
        <v>1930</v>
      </c>
      <c r="M1881" s="4">
        <v>39318</v>
      </c>
      <c r="N1881" s="4">
        <v>39318</v>
      </c>
      <c r="O1881" s="1">
        <v>39318</v>
      </c>
      <c r="P1881" t="s">
        <v>52</v>
      </c>
      <c r="R1881" t="s">
        <v>53</v>
      </c>
      <c r="S1881" t="s">
        <v>1931</v>
      </c>
      <c r="T1881" t="s">
        <v>716</v>
      </c>
      <c r="U1881" t="s">
        <v>98</v>
      </c>
      <c r="V1881" t="s">
        <v>99</v>
      </c>
      <c r="W1881" s="6" t="s">
        <v>481</v>
      </c>
      <c r="X1881" t="s">
        <v>83</v>
      </c>
      <c r="Y1881">
        <v>30</v>
      </c>
      <c r="Z1881">
        <v>485</v>
      </c>
      <c r="AA1881" t="s">
        <v>32</v>
      </c>
      <c r="AB1881" s="5">
        <f t="shared" si="58"/>
        <v>21638.408070175439</v>
      </c>
      <c r="AC1881" s="3">
        <v>1682.95</v>
      </c>
      <c r="AD1881" s="3">
        <v>3.47</v>
      </c>
      <c r="AE1881" s="3">
        <v>0.12</v>
      </c>
      <c r="AF1881" t="s">
        <v>416</v>
      </c>
      <c r="AG1881" t="s">
        <v>47</v>
      </c>
      <c r="AH1881" s="8">
        <v>285</v>
      </c>
      <c r="AI1881" s="12">
        <v>1786</v>
      </c>
      <c r="AJ1881" s="9">
        <v>2.69</v>
      </c>
      <c r="AK1881" s="5">
        <f t="shared" si="59"/>
        <v>0</v>
      </c>
    </row>
    <row r="1882" spans="1:37" hidden="1" x14ac:dyDescent="0.3">
      <c r="A1882">
        <v>11758</v>
      </c>
      <c r="B1882" t="s">
        <v>187</v>
      </c>
      <c r="C1882" t="s">
        <v>29</v>
      </c>
      <c r="D1882" t="s">
        <v>3295</v>
      </c>
      <c r="E1882" t="s">
        <v>3296</v>
      </c>
      <c r="F1882" t="s">
        <v>32</v>
      </c>
      <c r="G1882" t="s">
        <v>33</v>
      </c>
      <c r="H1882" t="s">
        <v>1929</v>
      </c>
      <c r="I1882" t="s">
        <v>1930</v>
      </c>
      <c r="J1882" t="s">
        <v>44</v>
      </c>
      <c r="K1882" t="s">
        <v>29</v>
      </c>
      <c r="L1882" t="s">
        <v>1930</v>
      </c>
      <c r="M1882" s="4">
        <v>39318</v>
      </c>
      <c r="N1882" s="4">
        <v>39318</v>
      </c>
      <c r="O1882" s="1">
        <v>39318</v>
      </c>
      <c r="P1882" t="s">
        <v>52</v>
      </c>
      <c r="R1882" t="s">
        <v>53</v>
      </c>
      <c r="S1882" t="s">
        <v>1931</v>
      </c>
      <c r="T1882" t="s">
        <v>716</v>
      </c>
      <c r="U1882" t="s">
        <v>98</v>
      </c>
      <c r="V1882" t="s">
        <v>99</v>
      </c>
      <c r="W1882" s="6" t="s">
        <v>481</v>
      </c>
      <c r="X1882" t="s">
        <v>83</v>
      </c>
      <c r="Y1882">
        <v>30</v>
      </c>
      <c r="Z1882">
        <v>4515</v>
      </c>
      <c r="AA1882" t="s">
        <v>32</v>
      </c>
      <c r="AB1882" s="5">
        <f t="shared" si="58"/>
        <v>2371.7673611111113</v>
      </c>
      <c r="AC1882" s="3">
        <v>15667.05</v>
      </c>
      <c r="AD1882" s="3">
        <v>3.47</v>
      </c>
      <c r="AE1882" s="3">
        <v>0.12</v>
      </c>
      <c r="AF1882" t="s">
        <v>416</v>
      </c>
      <c r="AG1882" t="s">
        <v>109</v>
      </c>
      <c r="AH1882" s="8" t="s">
        <v>44</v>
      </c>
      <c r="AI1882" s="7" t="s">
        <v>44</v>
      </c>
      <c r="AJ1882" s="9">
        <v>25.07</v>
      </c>
      <c r="AK1882" s="5">
        <f t="shared" si="59"/>
        <v>0</v>
      </c>
    </row>
    <row r="1883" spans="1:37" x14ac:dyDescent="0.3">
      <c r="A1883">
        <v>11761</v>
      </c>
      <c r="B1883" t="s">
        <v>152</v>
      </c>
      <c r="C1883" t="s">
        <v>29</v>
      </c>
      <c r="D1883" t="s">
        <v>3297</v>
      </c>
      <c r="E1883" t="s">
        <v>3298</v>
      </c>
      <c r="F1883" t="s">
        <v>155</v>
      </c>
      <c r="G1883" t="s">
        <v>33</v>
      </c>
      <c r="H1883" t="s">
        <v>1929</v>
      </c>
      <c r="I1883" t="s">
        <v>1930</v>
      </c>
      <c r="J1883" t="s">
        <v>310</v>
      </c>
      <c r="K1883" t="s">
        <v>29</v>
      </c>
      <c r="L1883" t="s">
        <v>1930</v>
      </c>
      <c r="M1883" s="4">
        <v>39318</v>
      </c>
      <c r="N1883" s="4">
        <v>39318</v>
      </c>
      <c r="O1883" s="1">
        <v>39318</v>
      </c>
      <c r="P1883" t="s">
        <v>38</v>
      </c>
      <c r="R1883" t="s">
        <v>39</v>
      </c>
      <c r="S1883" t="s">
        <v>1931</v>
      </c>
      <c r="T1883" t="s">
        <v>65</v>
      </c>
      <c r="U1883" t="s">
        <v>66</v>
      </c>
      <c r="V1883" t="s">
        <v>67</v>
      </c>
      <c r="W1883" s="6" t="s">
        <v>44</v>
      </c>
      <c r="X1883" t="s">
        <v>45</v>
      </c>
      <c r="Y1883">
        <v>100</v>
      </c>
      <c r="Z1883">
        <v>1500</v>
      </c>
      <c r="AA1883" t="s">
        <v>155</v>
      </c>
      <c r="AB1883" s="5">
        <f t="shared" si="58"/>
        <v>21638.408070175439</v>
      </c>
      <c r="AC1883" s="3">
        <v>120000</v>
      </c>
      <c r="AD1883" s="3">
        <v>80</v>
      </c>
      <c r="AE1883" s="3">
        <v>0.8</v>
      </c>
      <c r="AF1883" t="s">
        <v>68</v>
      </c>
      <c r="AG1883" t="s">
        <v>47</v>
      </c>
      <c r="AH1883" s="8">
        <v>343</v>
      </c>
      <c r="AI1883" s="12">
        <v>1645.12</v>
      </c>
      <c r="AJ1883" s="9">
        <v>192</v>
      </c>
      <c r="AK1883" s="5">
        <f t="shared" si="59"/>
        <v>0</v>
      </c>
    </row>
    <row r="1884" spans="1:37" x14ac:dyDescent="0.3">
      <c r="A1884">
        <v>11762</v>
      </c>
      <c r="B1884" t="s">
        <v>1983</v>
      </c>
      <c r="C1884" t="s">
        <v>29</v>
      </c>
      <c r="D1884" t="s">
        <v>3299</v>
      </c>
      <c r="E1884" t="s">
        <v>3300</v>
      </c>
      <c r="F1884" t="s">
        <v>155</v>
      </c>
      <c r="G1884" t="s">
        <v>33</v>
      </c>
      <c r="H1884" t="s">
        <v>1929</v>
      </c>
      <c r="I1884" t="s">
        <v>1930</v>
      </c>
      <c r="J1884" t="s">
        <v>310</v>
      </c>
      <c r="K1884" t="s">
        <v>29</v>
      </c>
      <c r="L1884" t="s">
        <v>1930</v>
      </c>
      <c r="M1884" s="4">
        <v>39322</v>
      </c>
      <c r="N1884" s="4">
        <v>39322</v>
      </c>
      <c r="O1884" s="1">
        <v>39322</v>
      </c>
      <c r="P1884" t="s">
        <v>52</v>
      </c>
      <c r="R1884" t="s">
        <v>71</v>
      </c>
      <c r="S1884" t="s">
        <v>1931</v>
      </c>
      <c r="T1884" t="s">
        <v>461</v>
      </c>
      <c r="U1884" t="s">
        <v>462</v>
      </c>
      <c r="V1884" t="s">
        <v>57</v>
      </c>
      <c r="W1884" s="6" t="s">
        <v>463</v>
      </c>
      <c r="X1884" t="s">
        <v>146</v>
      </c>
      <c r="Y1884">
        <v>60</v>
      </c>
      <c r="Z1884">
        <v>125000</v>
      </c>
      <c r="AA1884" t="s">
        <v>155</v>
      </c>
      <c r="AB1884" s="5">
        <f t="shared" si="58"/>
        <v>21638.408070175439</v>
      </c>
      <c r="AC1884" s="3">
        <v>925000</v>
      </c>
      <c r="AD1884" s="3">
        <v>7.4</v>
      </c>
      <c r="AE1884" s="3">
        <v>0.12</v>
      </c>
      <c r="AF1884" t="s">
        <v>147</v>
      </c>
      <c r="AG1884" t="s">
        <v>47</v>
      </c>
      <c r="AH1884" s="8">
        <v>12779</v>
      </c>
      <c r="AI1884" s="12">
        <v>41772.089999999997</v>
      </c>
      <c r="AJ1884" s="9">
        <v>1480</v>
      </c>
      <c r="AK1884" s="5">
        <f t="shared" si="59"/>
        <v>0</v>
      </c>
    </row>
    <row r="1885" spans="1:37" x14ac:dyDescent="0.3">
      <c r="A1885">
        <v>11764</v>
      </c>
      <c r="B1885" t="s">
        <v>152</v>
      </c>
      <c r="C1885" t="s">
        <v>29</v>
      </c>
      <c r="D1885" t="s">
        <v>3301</v>
      </c>
      <c r="E1885" t="s">
        <v>3302</v>
      </c>
      <c r="F1885" t="s">
        <v>155</v>
      </c>
      <c r="G1885" t="s">
        <v>33</v>
      </c>
      <c r="H1885" t="s">
        <v>1929</v>
      </c>
      <c r="I1885" t="s">
        <v>1930</v>
      </c>
      <c r="J1885" t="s">
        <v>44</v>
      </c>
      <c r="K1885" t="s">
        <v>29</v>
      </c>
      <c r="L1885" t="s">
        <v>1930</v>
      </c>
      <c r="M1885" s="4">
        <v>39322</v>
      </c>
      <c r="N1885" s="4">
        <v>39322</v>
      </c>
      <c r="O1885" s="1">
        <v>39322</v>
      </c>
      <c r="P1885" t="s">
        <v>52</v>
      </c>
      <c r="R1885" t="s">
        <v>71</v>
      </c>
      <c r="S1885" t="s">
        <v>1931</v>
      </c>
      <c r="T1885" t="s">
        <v>106</v>
      </c>
      <c r="U1885" t="s">
        <v>56</v>
      </c>
      <c r="V1885" t="s">
        <v>57</v>
      </c>
      <c r="W1885" s="6" t="s">
        <v>100</v>
      </c>
      <c r="X1885" t="s">
        <v>76</v>
      </c>
      <c r="Y1885">
        <v>60</v>
      </c>
      <c r="Z1885">
        <v>1629</v>
      </c>
      <c r="AA1885" t="s">
        <v>155</v>
      </c>
      <c r="AB1885" s="5">
        <f t="shared" si="58"/>
        <v>21638.408070175439</v>
      </c>
      <c r="AC1885" s="3">
        <v>5978.43</v>
      </c>
      <c r="AD1885" s="3">
        <v>3.67</v>
      </c>
      <c r="AE1885" s="3">
        <v>0.06</v>
      </c>
      <c r="AF1885" t="s">
        <v>60</v>
      </c>
      <c r="AG1885" t="s">
        <v>47</v>
      </c>
      <c r="AH1885" s="8">
        <v>152</v>
      </c>
      <c r="AI1885" s="12">
        <v>912.45</v>
      </c>
      <c r="AJ1885" s="9">
        <v>9.57</v>
      </c>
      <c r="AK1885" s="5">
        <f t="shared" si="59"/>
        <v>0</v>
      </c>
    </row>
    <row r="1886" spans="1:37" x14ac:dyDescent="0.3">
      <c r="A1886">
        <v>11765</v>
      </c>
      <c r="B1886" t="s">
        <v>91</v>
      </c>
      <c r="C1886" t="s">
        <v>29</v>
      </c>
      <c r="D1886" t="s">
        <v>3303</v>
      </c>
      <c r="E1886" t="s">
        <v>3304</v>
      </c>
      <c r="F1886" t="s">
        <v>94</v>
      </c>
      <c r="G1886" t="s">
        <v>33</v>
      </c>
      <c r="H1886" t="s">
        <v>1929</v>
      </c>
      <c r="I1886" t="s">
        <v>1930</v>
      </c>
      <c r="J1886" t="s">
        <v>36</v>
      </c>
      <c r="K1886" t="s">
        <v>29</v>
      </c>
      <c r="L1886" t="s">
        <v>1930</v>
      </c>
      <c r="M1886" s="4">
        <v>39323</v>
      </c>
      <c r="N1886" s="4">
        <v>39323</v>
      </c>
      <c r="O1886" s="1">
        <v>39323</v>
      </c>
      <c r="P1886" t="s">
        <v>52</v>
      </c>
      <c r="R1886" t="s">
        <v>71</v>
      </c>
      <c r="S1886" t="s">
        <v>1931</v>
      </c>
      <c r="T1886" t="s">
        <v>650</v>
      </c>
      <c r="U1886" t="s">
        <v>81</v>
      </c>
      <c r="V1886" t="s">
        <v>57</v>
      </c>
      <c r="W1886" s="6" t="s">
        <v>336</v>
      </c>
      <c r="X1886" t="s">
        <v>83</v>
      </c>
      <c r="Y1886">
        <v>60</v>
      </c>
      <c r="Z1886">
        <v>1119</v>
      </c>
      <c r="AA1886" t="s">
        <v>94</v>
      </c>
      <c r="AB1886" s="5">
        <f t="shared" si="58"/>
        <v>21638.408070175439</v>
      </c>
      <c r="AC1886" s="3">
        <v>1958.25</v>
      </c>
      <c r="AD1886" s="3">
        <v>1.75</v>
      </c>
      <c r="AE1886" s="3">
        <v>0.03</v>
      </c>
      <c r="AF1886" t="s">
        <v>60</v>
      </c>
      <c r="AG1886" t="s">
        <v>47</v>
      </c>
      <c r="AH1886" s="8">
        <v>1581</v>
      </c>
      <c r="AI1886" s="12">
        <v>5663</v>
      </c>
      <c r="AJ1886" s="9">
        <v>3.13</v>
      </c>
      <c r="AK1886" s="5">
        <f t="shared" si="59"/>
        <v>0</v>
      </c>
    </row>
    <row r="1887" spans="1:37" x14ac:dyDescent="0.3">
      <c r="A1887">
        <v>11766</v>
      </c>
      <c r="B1887" t="s">
        <v>187</v>
      </c>
      <c r="C1887" t="s">
        <v>29</v>
      </c>
      <c r="D1887" t="s">
        <v>2000</v>
      </c>
      <c r="E1887" t="s">
        <v>2001</v>
      </c>
      <c r="F1887" t="s">
        <v>32</v>
      </c>
      <c r="G1887" t="s">
        <v>33</v>
      </c>
      <c r="H1887" t="s">
        <v>1929</v>
      </c>
      <c r="I1887" t="s">
        <v>1930</v>
      </c>
      <c r="J1887" t="s">
        <v>44</v>
      </c>
      <c r="K1887" t="s">
        <v>29</v>
      </c>
      <c r="L1887" t="s">
        <v>1930</v>
      </c>
      <c r="M1887" s="4">
        <v>39324</v>
      </c>
      <c r="N1887" s="4">
        <v>39324</v>
      </c>
      <c r="O1887" s="1">
        <v>39324</v>
      </c>
      <c r="P1887" t="s">
        <v>52</v>
      </c>
      <c r="R1887" t="s">
        <v>53</v>
      </c>
      <c r="S1887" t="s">
        <v>1931</v>
      </c>
      <c r="T1887" t="s">
        <v>499</v>
      </c>
      <c r="U1887" t="s">
        <v>74</v>
      </c>
      <c r="V1887" t="s">
        <v>57</v>
      </c>
      <c r="W1887" s="6" t="s">
        <v>58</v>
      </c>
      <c r="X1887" t="s">
        <v>90</v>
      </c>
      <c r="Y1887">
        <v>240</v>
      </c>
      <c r="Z1887">
        <v>2523</v>
      </c>
      <c r="AA1887" t="s">
        <v>32</v>
      </c>
      <c r="AB1887" s="5">
        <f t="shared" si="58"/>
        <v>21638.408070175439</v>
      </c>
      <c r="AC1887" s="3">
        <v>4970.3100000000004</v>
      </c>
      <c r="AD1887" s="3">
        <v>1.97</v>
      </c>
      <c r="AE1887" s="3">
        <v>0.01</v>
      </c>
      <c r="AF1887" t="s">
        <v>147</v>
      </c>
      <c r="AG1887" t="s">
        <v>109</v>
      </c>
      <c r="AH1887" s="8" t="s">
        <v>44</v>
      </c>
      <c r="AI1887" s="12" t="s">
        <v>44</v>
      </c>
      <c r="AJ1887" s="9">
        <v>7.95</v>
      </c>
      <c r="AK1887" s="5">
        <f t="shared" si="59"/>
        <v>0</v>
      </c>
    </row>
    <row r="1888" spans="1:37" hidden="1" x14ac:dyDescent="0.3">
      <c r="A1888">
        <v>11767</v>
      </c>
      <c r="B1888" t="s">
        <v>187</v>
      </c>
      <c r="C1888" t="s">
        <v>29</v>
      </c>
      <c r="D1888" t="s">
        <v>2000</v>
      </c>
      <c r="E1888" t="s">
        <v>2001</v>
      </c>
      <c r="F1888" t="s">
        <v>32</v>
      </c>
      <c r="G1888" t="s">
        <v>33</v>
      </c>
      <c r="H1888" t="s">
        <v>1929</v>
      </c>
      <c r="I1888" t="s">
        <v>1930</v>
      </c>
      <c r="J1888" t="s">
        <v>44</v>
      </c>
      <c r="K1888" t="s">
        <v>29</v>
      </c>
      <c r="L1888" t="s">
        <v>1930</v>
      </c>
      <c r="M1888" s="4">
        <v>39324</v>
      </c>
      <c r="N1888" s="4">
        <v>39324</v>
      </c>
      <c r="O1888" s="1">
        <v>39324</v>
      </c>
      <c r="P1888" t="s">
        <v>52</v>
      </c>
      <c r="R1888" t="s">
        <v>71</v>
      </c>
      <c r="S1888" t="s">
        <v>1931</v>
      </c>
      <c r="T1888" t="s">
        <v>249</v>
      </c>
      <c r="U1888" t="s">
        <v>89</v>
      </c>
      <c r="V1888" t="s">
        <v>57</v>
      </c>
      <c r="W1888" s="6" t="s">
        <v>244</v>
      </c>
      <c r="X1888" t="s">
        <v>76</v>
      </c>
      <c r="Y1888">
        <v>60</v>
      </c>
      <c r="Z1888">
        <v>7586</v>
      </c>
      <c r="AA1888" t="s">
        <v>32</v>
      </c>
      <c r="AB1888" s="5">
        <f t="shared" si="58"/>
        <v>2371.7673611111113</v>
      </c>
      <c r="AC1888" s="3">
        <v>61825.9</v>
      </c>
      <c r="AD1888" s="3">
        <v>8.15</v>
      </c>
      <c r="AE1888" s="3">
        <v>0.14000000000000001</v>
      </c>
      <c r="AF1888" t="s">
        <v>60</v>
      </c>
      <c r="AG1888" t="s">
        <v>109</v>
      </c>
      <c r="AH1888" s="8" t="s">
        <v>44</v>
      </c>
      <c r="AI1888" s="7" t="s">
        <v>44</v>
      </c>
      <c r="AJ1888" s="9">
        <v>98.92</v>
      </c>
      <c r="AK1888" s="5">
        <f t="shared" si="59"/>
        <v>0</v>
      </c>
    </row>
    <row r="1889" spans="1:37" x14ac:dyDescent="0.3">
      <c r="A1889">
        <v>11769</v>
      </c>
      <c r="B1889" t="s">
        <v>296</v>
      </c>
      <c r="C1889" t="s">
        <v>29</v>
      </c>
      <c r="D1889" t="s">
        <v>3305</v>
      </c>
      <c r="E1889" t="s">
        <v>3306</v>
      </c>
      <c r="F1889" t="s">
        <v>299</v>
      </c>
      <c r="G1889" t="s">
        <v>33</v>
      </c>
      <c r="H1889" t="s">
        <v>1929</v>
      </c>
      <c r="I1889" t="s">
        <v>1930</v>
      </c>
      <c r="J1889" t="s">
        <v>36</v>
      </c>
      <c r="K1889" t="s">
        <v>29</v>
      </c>
      <c r="L1889" t="s">
        <v>1930</v>
      </c>
      <c r="M1889" s="4">
        <v>39346</v>
      </c>
      <c r="N1889" s="4">
        <v>39346</v>
      </c>
      <c r="O1889" s="1">
        <v>39346</v>
      </c>
      <c r="P1889" t="s">
        <v>38</v>
      </c>
      <c r="R1889" t="s">
        <v>39</v>
      </c>
      <c r="S1889" t="s">
        <v>1931</v>
      </c>
      <c r="T1889" t="s">
        <v>65</v>
      </c>
      <c r="U1889" t="s">
        <v>66</v>
      </c>
      <c r="V1889" t="s">
        <v>67</v>
      </c>
      <c r="W1889" s="6" t="s">
        <v>44</v>
      </c>
      <c r="X1889" t="s">
        <v>45</v>
      </c>
      <c r="Y1889">
        <v>100</v>
      </c>
      <c r="Z1889">
        <v>170</v>
      </c>
      <c r="AA1889" t="s">
        <v>299</v>
      </c>
      <c r="AB1889" s="5">
        <f t="shared" si="58"/>
        <v>21638.408070175439</v>
      </c>
      <c r="AC1889" s="3">
        <v>13600</v>
      </c>
      <c r="AD1889" s="3">
        <v>80</v>
      </c>
      <c r="AE1889" s="3">
        <v>0.8</v>
      </c>
      <c r="AF1889" t="s">
        <v>68</v>
      </c>
      <c r="AG1889" t="s">
        <v>47</v>
      </c>
      <c r="AH1889" s="8">
        <v>39</v>
      </c>
      <c r="AI1889" s="12">
        <v>541.41999999999996</v>
      </c>
      <c r="AJ1889" s="9">
        <v>21.76</v>
      </c>
      <c r="AK1889" s="5">
        <f t="shared" si="59"/>
        <v>0</v>
      </c>
    </row>
    <row r="1890" spans="1:37" x14ac:dyDescent="0.3">
      <c r="A1890">
        <v>11780</v>
      </c>
      <c r="B1890" t="s">
        <v>187</v>
      </c>
      <c r="C1890" t="s">
        <v>29</v>
      </c>
      <c r="D1890" t="s">
        <v>2010</v>
      </c>
      <c r="E1890" t="s">
        <v>2011</v>
      </c>
      <c r="F1890" t="s">
        <v>32</v>
      </c>
      <c r="G1890" t="s">
        <v>33</v>
      </c>
      <c r="H1890" t="s">
        <v>1929</v>
      </c>
      <c r="I1890" t="s">
        <v>1930</v>
      </c>
      <c r="J1890" t="s">
        <v>44</v>
      </c>
      <c r="K1890" t="s">
        <v>29</v>
      </c>
      <c r="L1890" t="s">
        <v>1930</v>
      </c>
      <c r="M1890" s="4">
        <v>39325</v>
      </c>
      <c r="N1890" s="4">
        <v>39325</v>
      </c>
      <c r="O1890" s="1">
        <v>39325</v>
      </c>
      <c r="P1890" t="s">
        <v>52</v>
      </c>
      <c r="R1890" t="s">
        <v>53</v>
      </c>
      <c r="S1890" t="s">
        <v>1931</v>
      </c>
      <c r="T1890" t="s">
        <v>55</v>
      </c>
      <c r="U1890" t="s">
        <v>56</v>
      </c>
      <c r="V1890" t="s">
        <v>57</v>
      </c>
      <c r="W1890" s="6" t="s">
        <v>58</v>
      </c>
      <c r="X1890" t="s">
        <v>59</v>
      </c>
      <c r="Y1890">
        <v>240</v>
      </c>
      <c r="Z1890">
        <v>2938</v>
      </c>
      <c r="AA1890" t="s">
        <v>32</v>
      </c>
      <c r="AB1890" s="5">
        <f t="shared" si="58"/>
        <v>21638.408070175439</v>
      </c>
      <c r="AC1890" s="3">
        <v>5640.96</v>
      </c>
      <c r="AD1890" s="3">
        <v>1.92</v>
      </c>
      <c r="AE1890" s="3">
        <v>0.01</v>
      </c>
      <c r="AF1890" t="s">
        <v>60</v>
      </c>
      <c r="AG1890" t="s">
        <v>109</v>
      </c>
      <c r="AH1890" s="8" t="s">
        <v>44</v>
      </c>
      <c r="AI1890" s="12" t="s">
        <v>44</v>
      </c>
      <c r="AJ1890" s="9">
        <v>9.0299999999999994</v>
      </c>
      <c r="AK1890" s="5">
        <f t="shared" si="59"/>
        <v>0</v>
      </c>
    </row>
    <row r="1891" spans="1:37" x14ac:dyDescent="0.3">
      <c r="A1891">
        <v>11787</v>
      </c>
      <c r="B1891" t="s">
        <v>1983</v>
      </c>
      <c r="C1891" t="s">
        <v>29</v>
      </c>
      <c r="D1891" t="s">
        <v>3307</v>
      </c>
      <c r="E1891" t="s">
        <v>3308</v>
      </c>
      <c r="F1891" t="s">
        <v>155</v>
      </c>
      <c r="G1891" t="s">
        <v>33</v>
      </c>
      <c r="H1891" t="s">
        <v>1929</v>
      </c>
      <c r="I1891" t="s">
        <v>1930</v>
      </c>
      <c r="J1891" t="s">
        <v>310</v>
      </c>
      <c r="K1891" t="s">
        <v>29</v>
      </c>
      <c r="L1891" t="s">
        <v>1930</v>
      </c>
      <c r="M1891" s="4">
        <v>39345</v>
      </c>
      <c r="N1891" s="4">
        <v>39345</v>
      </c>
      <c r="O1891" s="1">
        <v>39345</v>
      </c>
      <c r="P1891" t="s">
        <v>52</v>
      </c>
      <c r="R1891" t="s">
        <v>71</v>
      </c>
      <c r="S1891" t="s">
        <v>1931</v>
      </c>
      <c r="T1891" t="s">
        <v>305</v>
      </c>
      <c r="U1891" t="s">
        <v>98</v>
      </c>
      <c r="V1891" t="s">
        <v>57</v>
      </c>
      <c r="W1891" s="6" t="s">
        <v>306</v>
      </c>
      <c r="X1891" t="s">
        <v>76</v>
      </c>
      <c r="Y1891">
        <v>30</v>
      </c>
      <c r="Z1891">
        <v>1860</v>
      </c>
      <c r="AA1891" t="s">
        <v>155</v>
      </c>
      <c r="AB1891" s="5">
        <f t="shared" si="58"/>
        <v>21638.408070175439</v>
      </c>
      <c r="AC1891" s="3">
        <v>23101.200000000001</v>
      </c>
      <c r="AD1891" s="3">
        <v>12.42</v>
      </c>
      <c r="AE1891" s="3">
        <v>0.41</v>
      </c>
      <c r="AF1891" t="s">
        <v>147</v>
      </c>
      <c r="AG1891" t="s">
        <v>47</v>
      </c>
      <c r="AH1891" s="8">
        <v>3951</v>
      </c>
      <c r="AI1891" s="12">
        <v>13788.25</v>
      </c>
      <c r="AJ1891" s="9">
        <v>36.96</v>
      </c>
      <c r="AK1891" s="5">
        <f t="shared" si="59"/>
        <v>0</v>
      </c>
    </row>
    <row r="1892" spans="1:37" x14ac:dyDescent="0.3">
      <c r="A1892">
        <v>11792</v>
      </c>
      <c r="B1892" t="s">
        <v>187</v>
      </c>
      <c r="C1892" t="s">
        <v>29</v>
      </c>
      <c r="D1892" t="s">
        <v>2396</v>
      </c>
      <c r="E1892" t="s">
        <v>2397</v>
      </c>
      <c r="F1892" t="s">
        <v>32</v>
      </c>
      <c r="G1892" t="s">
        <v>33</v>
      </c>
      <c r="H1892" t="s">
        <v>1929</v>
      </c>
      <c r="I1892" t="s">
        <v>1930</v>
      </c>
      <c r="J1892" t="s">
        <v>36</v>
      </c>
      <c r="K1892" t="s">
        <v>29</v>
      </c>
      <c r="L1892" t="s">
        <v>1930</v>
      </c>
      <c r="M1892" s="4">
        <v>39370</v>
      </c>
      <c r="N1892" s="4">
        <v>39370</v>
      </c>
      <c r="O1892" s="1">
        <v>39370</v>
      </c>
      <c r="P1892" t="s">
        <v>52</v>
      </c>
      <c r="R1892" t="s">
        <v>71</v>
      </c>
      <c r="S1892" t="s">
        <v>1931</v>
      </c>
      <c r="T1892" t="s">
        <v>528</v>
      </c>
      <c r="U1892" t="s">
        <v>529</v>
      </c>
      <c r="V1892" t="s">
        <v>530</v>
      </c>
      <c r="W1892" s="6" t="s">
        <v>433</v>
      </c>
      <c r="X1892" t="s">
        <v>83</v>
      </c>
      <c r="Y1892">
        <v>336</v>
      </c>
      <c r="Z1892">
        <v>1455</v>
      </c>
      <c r="AA1892" t="s">
        <v>32</v>
      </c>
      <c r="AB1892" s="5">
        <f t="shared" si="58"/>
        <v>21638.408070175439</v>
      </c>
      <c r="AC1892" s="3">
        <v>55813.8</v>
      </c>
      <c r="AD1892" s="3">
        <v>38.36</v>
      </c>
      <c r="AE1892" s="3">
        <v>0.11</v>
      </c>
      <c r="AF1892" t="s">
        <v>560</v>
      </c>
      <c r="AG1892" t="s">
        <v>109</v>
      </c>
      <c r="AH1892" s="8" t="s">
        <v>44</v>
      </c>
      <c r="AI1892" s="12" t="s">
        <v>44</v>
      </c>
      <c r="AJ1892" s="9">
        <v>89.3</v>
      </c>
      <c r="AK1892" s="5">
        <f t="shared" si="59"/>
        <v>0</v>
      </c>
    </row>
    <row r="1893" spans="1:37" x14ac:dyDescent="0.3">
      <c r="A1893">
        <v>11798</v>
      </c>
      <c r="B1893" t="s">
        <v>91</v>
      </c>
      <c r="C1893" t="s">
        <v>29</v>
      </c>
      <c r="D1893" t="s">
        <v>2402</v>
      </c>
      <c r="E1893" t="s">
        <v>2403</v>
      </c>
      <c r="F1893" t="s">
        <v>94</v>
      </c>
      <c r="G1893" t="s">
        <v>33</v>
      </c>
      <c r="H1893" t="s">
        <v>1929</v>
      </c>
      <c r="I1893" t="s">
        <v>1930</v>
      </c>
      <c r="J1893" t="s">
        <v>44</v>
      </c>
      <c r="K1893" t="s">
        <v>29</v>
      </c>
      <c r="L1893" t="s">
        <v>1930</v>
      </c>
      <c r="M1893" s="4">
        <v>39384</v>
      </c>
      <c r="N1893" s="4">
        <v>39384</v>
      </c>
      <c r="O1893" s="1">
        <v>39384</v>
      </c>
      <c r="P1893" t="s">
        <v>52</v>
      </c>
      <c r="R1893" t="s">
        <v>71</v>
      </c>
      <c r="S1893" t="s">
        <v>1931</v>
      </c>
      <c r="T1893" t="s">
        <v>614</v>
      </c>
      <c r="U1893" t="s">
        <v>357</v>
      </c>
      <c r="V1893" t="s">
        <v>57</v>
      </c>
      <c r="W1893" s="6" t="s">
        <v>244</v>
      </c>
      <c r="X1893" t="s">
        <v>76</v>
      </c>
      <c r="Y1893">
        <v>60</v>
      </c>
      <c r="Z1893">
        <v>2489</v>
      </c>
      <c r="AA1893" t="s">
        <v>94</v>
      </c>
      <c r="AB1893" s="5">
        <f t="shared" si="58"/>
        <v>21638.408070175439</v>
      </c>
      <c r="AC1893" s="3">
        <v>68522.17</v>
      </c>
      <c r="AD1893" s="3">
        <v>27.53</v>
      </c>
      <c r="AE1893" s="3">
        <v>0.46</v>
      </c>
      <c r="AF1893" t="s">
        <v>615</v>
      </c>
      <c r="AG1893" t="s">
        <v>109</v>
      </c>
      <c r="AH1893" s="8" t="s">
        <v>44</v>
      </c>
      <c r="AI1893" s="12" t="s">
        <v>44</v>
      </c>
      <c r="AJ1893" s="9">
        <v>109.64</v>
      </c>
      <c r="AK1893" s="5">
        <f t="shared" si="59"/>
        <v>0</v>
      </c>
    </row>
    <row r="1894" spans="1:37" hidden="1" x14ac:dyDescent="0.3">
      <c r="A1894">
        <v>11799</v>
      </c>
      <c r="B1894" t="s">
        <v>91</v>
      </c>
      <c r="C1894" t="s">
        <v>29</v>
      </c>
      <c r="D1894" t="s">
        <v>2402</v>
      </c>
      <c r="E1894" t="s">
        <v>2403</v>
      </c>
      <c r="F1894" t="s">
        <v>94</v>
      </c>
      <c r="G1894" t="s">
        <v>33</v>
      </c>
      <c r="H1894" t="s">
        <v>1929</v>
      </c>
      <c r="I1894" t="s">
        <v>1930</v>
      </c>
      <c r="J1894" t="s">
        <v>44</v>
      </c>
      <c r="K1894" t="s">
        <v>29</v>
      </c>
      <c r="L1894" t="s">
        <v>1930</v>
      </c>
      <c r="M1894" s="4">
        <v>39384</v>
      </c>
      <c r="N1894" s="4">
        <v>39384</v>
      </c>
      <c r="O1894" s="1">
        <v>39384</v>
      </c>
      <c r="P1894" t="s">
        <v>52</v>
      </c>
      <c r="R1894" t="s">
        <v>71</v>
      </c>
      <c r="S1894" t="s">
        <v>1931</v>
      </c>
      <c r="T1894" t="s">
        <v>143</v>
      </c>
      <c r="U1894" t="s">
        <v>144</v>
      </c>
      <c r="V1894" t="s">
        <v>57</v>
      </c>
      <c r="W1894" s="6" t="s">
        <v>145</v>
      </c>
      <c r="X1894" t="s">
        <v>146</v>
      </c>
      <c r="Y1894">
        <v>60</v>
      </c>
      <c r="Z1894">
        <v>60060</v>
      </c>
      <c r="AA1894" t="s">
        <v>94</v>
      </c>
      <c r="AB1894" s="5">
        <f t="shared" si="58"/>
        <v>2371.7673611111113</v>
      </c>
      <c r="AC1894" s="3">
        <v>372372</v>
      </c>
      <c r="AD1894" s="3">
        <v>6.2</v>
      </c>
      <c r="AE1894" s="3">
        <v>0.1</v>
      </c>
      <c r="AF1894" t="s">
        <v>60</v>
      </c>
      <c r="AG1894" t="s">
        <v>109</v>
      </c>
      <c r="AH1894" s="8" t="s">
        <v>44</v>
      </c>
      <c r="AI1894" s="7" t="s">
        <v>44</v>
      </c>
      <c r="AJ1894" s="9">
        <v>595.79999999999995</v>
      </c>
      <c r="AK1894" s="5">
        <f t="shared" si="59"/>
        <v>0</v>
      </c>
    </row>
    <row r="1895" spans="1:37" x14ac:dyDescent="0.3">
      <c r="A1895">
        <v>11801</v>
      </c>
      <c r="B1895" t="s">
        <v>102</v>
      </c>
      <c r="C1895" t="s">
        <v>29</v>
      </c>
      <c r="D1895" t="s">
        <v>3309</v>
      </c>
      <c r="E1895" t="s">
        <v>3310</v>
      </c>
      <c r="F1895" t="s">
        <v>105</v>
      </c>
      <c r="G1895" t="s">
        <v>33</v>
      </c>
      <c r="H1895" t="s">
        <v>1929</v>
      </c>
      <c r="I1895" t="s">
        <v>1930</v>
      </c>
      <c r="J1895" t="s">
        <v>36</v>
      </c>
      <c r="K1895" t="s">
        <v>29</v>
      </c>
      <c r="L1895" t="s">
        <v>1930</v>
      </c>
      <c r="M1895" s="4">
        <v>39420</v>
      </c>
      <c r="N1895" s="4">
        <v>39420</v>
      </c>
      <c r="O1895" s="1">
        <v>39420</v>
      </c>
      <c r="P1895" t="s">
        <v>38</v>
      </c>
      <c r="R1895" t="s">
        <v>39</v>
      </c>
      <c r="S1895" t="s">
        <v>1931</v>
      </c>
      <c r="T1895" t="s">
        <v>213</v>
      </c>
      <c r="U1895" t="s">
        <v>214</v>
      </c>
      <c r="V1895" t="s">
        <v>215</v>
      </c>
      <c r="W1895" s="6" t="s">
        <v>44</v>
      </c>
      <c r="X1895" t="s">
        <v>45</v>
      </c>
      <c r="Y1895">
        <v>25</v>
      </c>
      <c r="Z1895">
        <v>9200</v>
      </c>
      <c r="AA1895" t="s">
        <v>105</v>
      </c>
      <c r="AB1895" s="5">
        <f t="shared" si="58"/>
        <v>21638.408070175439</v>
      </c>
      <c r="AC1895" s="3">
        <v>184000</v>
      </c>
      <c r="AD1895" s="3">
        <v>20</v>
      </c>
      <c r="AE1895" s="3">
        <v>0.8</v>
      </c>
      <c r="AF1895" t="s">
        <v>216</v>
      </c>
      <c r="AG1895" t="s">
        <v>47</v>
      </c>
      <c r="AH1895" s="8">
        <v>3327</v>
      </c>
      <c r="AI1895" s="12">
        <v>13606.4</v>
      </c>
      <c r="AJ1895" s="9">
        <v>294.39999999999998</v>
      </c>
      <c r="AK1895" s="5">
        <f t="shared" si="59"/>
        <v>0</v>
      </c>
    </row>
    <row r="1896" spans="1:37" x14ac:dyDescent="0.3">
      <c r="A1896">
        <v>11802</v>
      </c>
      <c r="B1896" t="s">
        <v>187</v>
      </c>
      <c r="C1896" t="s">
        <v>29</v>
      </c>
      <c r="D1896" t="s">
        <v>3311</v>
      </c>
      <c r="E1896" t="s">
        <v>3312</v>
      </c>
      <c r="F1896" t="s">
        <v>32</v>
      </c>
      <c r="G1896" t="s">
        <v>33</v>
      </c>
      <c r="H1896" t="s">
        <v>1929</v>
      </c>
      <c r="I1896" t="s">
        <v>1930</v>
      </c>
      <c r="J1896" t="s">
        <v>36</v>
      </c>
      <c r="K1896" t="s">
        <v>29</v>
      </c>
      <c r="L1896" t="s">
        <v>1930</v>
      </c>
      <c r="M1896" s="4">
        <v>39408</v>
      </c>
      <c r="N1896" s="4">
        <v>39408</v>
      </c>
      <c r="O1896" s="1">
        <v>39408</v>
      </c>
      <c r="P1896" t="s">
        <v>52</v>
      </c>
      <c r="R1896" t="s">
        <v>53</v>
      </c>
      <c r="S1896" t="s">
        <v>1931</v>
      </c>
      <c r="T1896" t="s">
        <v>88</v>
      </c>
      <c r="U1896" t="s">
        <v>89</v>
      </c>
      <c r="V1896" t="s">
        <v>57</v>
      </c>
      <c r="W1896" s="6" t="s">
        <v>58</v>
      </c>
      <c r="X1896" t="s">
        <v>90</v>
      </c>
      <c r="Y1896">
        <v>240</v>
      </c>
      <c r="Z1896">
        <v>6777</v>
      </c>
      <c r="AA1896" t="s">
        <v>32</v>
      </c>
      <c r="AB1896" s="5">
        <f t="shared" si="58"/>
        <v>21638.408070175439</v>
      </c>
      <c r="AC1896" s="3">
        <v>14570.55</v>
      </c>
      <c r="AD1896" s="3">
        <v>2.15</v>
      </c>
      <c r="AE1896" s="3">
        <v>0.01</v>
      </c>
      <c r="AF1896" t="s">
        <v>60</v>
      </c>
      <c r="AG1896" t="s">
        <v>47</v>
      </c>
      <c r="AH1896" s="8">
        <v>2510</v>
      </c>
      <c r="AI1896" s="12">
        <v>23907.05</v>
      </c>
      <c r="AJ1896" s="9">
        <v>23.31</v>
      </c>
      <c r="AK1896" s="5">
        <f t="shared" si="59"/>
        <v>0</v>
      </c>
    </row>
    <row r="1897" spans="1:37" x14ac:dyDescent="0.3">
      <c r="A1897">
        <v>11803</v>
      </c>
      <c r="B1897" t="s">
        <v>187</v>
      </c>
      <c r="C1897" t="s">
        <v>29</v>
      </c>
      <c r="D1897" t="s">
        <v>3313</v>
      </c>
      <c r="E1897" t="s">
        <v>3314</v>
      </c>
      <c r="F1897" t="s">
        <v>32</v>
      </c>
      <c r="G1897" t="s">
        <v>33</v>
      </c>
      <c r="H1897" t="s">
        <v>1929</v>
      </c>
      <c r="I1897" t="s">
        <v>1930</v>
      </c>
      <c r="J1897" t="s">
        <v>36</v>
      </c>
      <c r="K1897" t="s">
        <v>29</v>
      </c>
      <c r="L1897" t="s">
        <v>1930</v>
      </c>
      <c r="M1897" s="4">
        <v>39430</v>
      </c>
      <c r="N1897" s="4">
        <v>39430</v>
      </c>
      <c r="O1897" s="1">
        <v>39430</v>
      </c>
      <c r="P1897" t="s">
        <v>52</v>
      </c>
      <c r="R1897" t="s">
        <v>71</v>
      </c>
      <c r="S1897" t="s">
        <v>1931</v>
      </c>
      <c r="T1897" t="s">
        <v>241</v>
      </c>
      <c r="U1897" t="s">
        <v>242</v>
      </c>
      <c r="V1897" t="s">
        <v>243</v>
      </c>
      <c r="W1897" s="6" t="s">
        <v>244</v>
      </c>
      <c r="X1897" t="s">
        <v>76</v>
      </c>
      <c r="Y1897">
        <v>30</v>
      </c>
      <c r="Z1897">
        <v>2989</v>
      </c>
      <c r="AA1897" t="s">
        <v>32</v>
      </c>
      <c r="AB1897" s="5">
        <f t="shared" si="58"/>
        <v>21638.408070175439</v>
      </c>
      <c r="AC1897" s="3">
        <v>50813</v>
      </c>
      <c r="AD1897" s="3">
        <v>17</v>
      </c>
      <c r="AE1897" s="3">
        <v>0.56999999999999995</v>
      </c>
      <c r="AF1897" t="s">
        <v>245</v>
      </c>
      <c r="AG1897" t="s">
        <v>47</v>
      </c>
      <c r="AH1897" s="8">
        <v>186</v>
      </c>
      <c r="AI1897" s="12">
        <v>2056.98</v>
      </c>
      <c r="AJ1897" s="9">
        <v>81.3</v>
      </c>
      <c r="AK1897" s="5">
        <f t="shared" si="59"/>
        <v>0</v>
      </c>
    </row>
    <row r="1898" spans="1:37" x14ac:dyDescent="0.3">
      <c r="A1898">
        <v>11804</v>
      </c>
      <c r="B1898" t="s">
        <v>91</v>
      </c>
      <c r="C1898" t="s">
        <v>29</v>
      </c>
      <c r="D1898" t="s">
        <v>3315</v>
      </c>
      <c r="E1898" t="s">
        <v>3316</v>
      </c>
      <c r="F1898" t="s">
        <v>94</v>
      </c>
      <c r="G1898" t="s">
        <v>33</v>
      </c>
      <c r="H1898" t="s">
        <v>1929</v>
      </c>
      <c r="I1898" t="s">
        <v>1930</v>
      </c>
      <c r="J1898" t="s">
        <v>36</v>
      </c>
      <c r="K1898" t="s">
        <v>29</v>
      </c>
      <c r="L1898" t="s">
        <v>1930</v>
      </c>
      <c r="M1898" s="4">
        <v>39399</v>
      </c>
      <c r="N1898" s="4">
        <v>39399</v>
      </c>
      <c r="O1898" s="1">
        <v>39399</v>
      </c>
      <c r="P1898" t="s">
        <v>52</v>
      </c>
      <c r="R1898" t="s">
        <v>71</v>
      </c>
      <c r="S1898" t="s">
        <v>1931</v>
      </c>
      <c r="T1898" t="s">
        <v>115</v>
      </c>
      <c r="U1898" t="s">
        <v>116</v>
      </c>
      <c r="V1898" t="s">
        <v>117</v>
      </c>
      <c r="W1898" s="6" t="s">
        <v>118</v>
      </c>
      <c r="X1898" t="s">
        <v>76</v>
      </c>
      <c r="Y1898">
        <v>120</v>
      </c>
      <c r="Z1898">
        <v>12240</v>
      </c>
      <c r="AA1898" t="s">
        <v>94</v>
      </c>
      <c r="AB1898" s="5">
        <f t="shared" si="58"/>
        <v>21638.408070175439</v>
      </c>
      <c r="AC1898" s="3">
        <v>503064</v>
      </c>
      <c r="AD1898" s="3">
        <v>41.1</v>
      </c>
      <c r="AE1898" s="3">
        <v>0.34</v>
      </c>
      <c r="AF1898" t="s">
        <v>437</v>
      </c>
      <c r="AG1898" t="s">
        <v>47</v>
      </c>
      <c r="AH1898" s="8">
        <v>2678</v>
      </c>
      <c r="AI1898" s="12">
        <v>9008.48</v>
      </c>
      <c r="AJ1898" s="9">
        <v>804.9</v>
      </c>
      <c r="AK1898" s="5">
        <f t="shared" si="59"/>
        <v>0</v>
      </c>
    </row>
    <row r="1899" spans="1:37" x14ac:dyDescent="0.3">
      <c r="A1899">
        <v>11805</v>
      </c>
      <c r="B1899" t="s">
        <v>452</v>
      </c>
      <c r="C1899" t="s">
        <v>29</v>
      </c>
      <c r="D1899" t="s">
        <v>2034</v>
      </c>
      <c r="E1899" t="s">
        <v>2035</v>
      </c>
      <c r="F1899" t="s">
        <v>455</v>
      </c>
      <c r="G1899" t="s">
        <v>33</v>
      </c>
      <c r="H1899" t="s">
        <v>1929</v>
      </c>
      <c r="I1899" t="s">
        <v>1930</v>
      </c>
      <c r="J1899" t="s">
        <v>36</v>
      </c>
      <c r="K1899" t="s">
        <v>29</v>
      </c>
      <c r="L1899" t="s">
        <v>1930</v>
      </c>
      <c r="M1899" s="4">
        <v>39415</v>
      </c>
      <c r="N1899" s="4">
        <v>39415</v>
      </c>
      <c r="O1899" s="1">
        <v>39415</v>
      </c>
      <c r="P1899" t="s">
        <v>52</v>
      </c>
      <c r="R1899" t="s">
        <v>71</v>
      </c>
      <c r="S1899" t="s">
        <v>1931</v>
      </c>
      <c r="T1899" t="s">
        <v>1624</v>
      </c>
      <c r="U1899" t="s">
        <v>1625</v>
      </c>
      <c r="V1899" t="s">
        <v>1626</v>
      </c>
      <c r="W1899" s="6" t="s">
        <v>347</v>
      </c>
      <c r="X1899" t="s">
        <v>83</v>
      </c>
      <c r="Y1899">
        <v>180</v>
      </c>
      <c r="Z1899">
        <v>840</v>
      </c>
      <c r="AA1899" t="s">
        <v>455</v>
      </c>
      <c r="AB1899" s="5">
        <f t="shared" si="58"/>
        <v>21638.408070175439</v>
      </c>
      <c r="AC1899" s="3">
        <v>42000</v>
      </c>
      <c r="AD1899" s="3">
        <v>50</v>
      </c>
      <c r="AE1899" s="3">
        <v>0.28000000000000003</v>
      </c>
      <c r="AF1899" t="s">
        <v>416</v>
      </c>
      <c r="AG1899" t="s">
        <v>109</v>
      </c>
      <c r="AH1899" s="8" t="s">
        <v>44</v>
      </c>
      <c r="AI1899" s="12" t="s">
        <v>44</v>
      </c>
      <c r="AJ1899" s="9">
        <v>67.2</v>
      </c>
      <c r="AK1899" s="5">
        <f t="shared" si="59"/>
        <v>0</v>
      </c>
    </row>
    <row r="1900" spans="1:37" x14ac:dyDescent="0.3">
      <c r="A1900">
        <v>11806</v>
      </c>
      <c r="B1900" t="s">
        <v>452</v>
      </c>
      <c r="C1900" t="s">
        <v>29</v>
      </c>
      <c r="D1900" t="s">
        <v>2034</v>
      </c>
      <c r="E1900" t="s">
        <v>2035</v>
      </c>
      <c r="F1900" t="s">
        <v>455</v>
      </c>
      <c r="G1900" t="s">
        <v>33</v>
      </c>
      <c r="H1900" t="s">
        <v>1929</v>
      </c>
      <c r="I1900" t="s">
        <v>1930</v>
      </c>
      <c r="J1900" t="s">
        <v>36</v>
      </c>
      <c r="K1900" t="s">
        <v>29</v>
      </c>
      <c r="L1900" t="s">
        <v>1930</v>
      </c>
      <c r="M1900" s="4">
        <v>39415</v>
      </c>
      <c r="N1900" s="4">
        <v>39415</v>
      </c>
      <c r="O1900" s="1">
        <v>39415</v>
      </c>
      <c r="P1900" t="s">
        <v>52</v>
      </c>
      <c r="R1900" t="s">
        <v>71</v>
      </c>
      <c r="S1900" t="s">
        <v>1931</v>
      </c>
      <c r="T1900" t="s">
        <v>461</v>
      </c>
      <c r="U1900" t="s">
        <v>462</v>
      </c>
      <c r="V1900" t="s">
        <v>57</v>
      </c>
      <c r="W1900" s="6" t="s">
        <v>463</v>
      </c>
      <c r="X1900" t="s">
        <v>146</v>
      </c>
      <c r="Y1900">
        <v>60</v>
      </c>
      <c r="Z1900">
        <v>30000</v>
      </c>
      <c r="AA1900" t="s">
        <v>455</v>
      </c>
      <c r="AB1900" s="5">
        <f t="shared" si="58"/>
        <v>21638.408070175439</v>
      </c>
      <c r="AC1900" s="3">
        <v>222000</v>
      </c>
      <c r="AD1900" s="3">
        <v>7.4</v>
      </c>
      <c r="AE1900" s="3">
        <v>0.12</v>
      </c>
      <c r="AF1900" t="s">
        <v>147</v>
      </c>
      <c r="AG1900" t="s">
        <v>109</v>
      </c>
      <c r="AH1900" s="8" t="s">
        <v>44</v>
      </c>
      <c r="AI1900" s="12" t="s">
        <v>44</v>
      </c>
      <c r="AJ1900" s="9">
        <v>355.2</v>
      </c>
      <c r="AK1900" s="5">
        <f t="shared" si="59"/>
        <v>0</v>
      </c>
    </row>
    <row r="1901" spans="1:37" x14ac:dyDescent="0.3">
      <c r="A1901">
        <v>11807</v>
      </c>
      <c r="B1901" t="s">
        <v>91</v>
      </c>
      <c r="C1901" t="s">
        <v>29</v>
      </c>
      <c r="D1901" t="s">
        <v>3317</v>
      </c>
      <c r="E1901" t="s">
        <v>3318</v>
      </c>
      <c r="F1901" t="s">
        <v>94</v>
      </c>
      <c r="G1901" t="s">
        <v>33</v>
      </c>
      <c r="H1901" t="s">
        <v>1929</v>
      </c>
      <c r="I1901" t="s">
        <v>1930</v>
      </c>
      <c r="J1901" t="s">
        <v>36</v>
      </c>
      <c r="K1901" t="s">
        <v>29</v>
      </c>
      <c r="L1901" t="s">
        <v>1930</v>
      </c>
      <c r="M1901" s="4">
        <v>39398</v>
      </c>
      <c r="N1901" s="4">
        <v>39398</v>
      </c>
      <c r="O1901" s="1">
        <v>39398</v>
      </c>
      <c r="P1901" t="s">
        <v>52</v>
      </c>
      <c r="R1901" t="s">
        <v>53</v>
      </c>
      <c r="S1901" t="s">
        <v>1931</v>
      </c>
      <c r="T1901" t="s">
        <v>499</v>
      </c>
      <c r="U1901" t="s">
        <v>74</v>
      </c>
      <c r="V1901" t="s">
        <v>57</v>
      </c>
      <c r="W1901" s="6" t="s">
        <v>58</v>
      </c>
      <c r="X1901" t="s">
        <v>90</v>
      </c>
      <c r="Y1901">
        <v>240</v>
      </c>
      <c r="Z1901">
        <v>13124</v>
      </c>
      <c r="AA1901" t="s">
        <v>94</v>
      </c>
      <c r="AB1901" s="5">
        <f t="shared" si="58"/>
        <v>21638.408070175439</v>
      </c>
      <c r="AC1901" s="3">
        <v>25854.28</v>
      </c>
      <c r="AD1901" s="3">
        <v>1.97</v>
      </c>
      <c r="AE1901" s="3">
        <v>0.01</v>
      </c>
      <c r="AF1901" t="s">
        <v>60</v>
      </c>
      <c r="AG1901" t="s">
        <v>47</v>
      </c>
      <c r="AH1901" s="8">
        <v>5309</v>
      </c>
      <c r="AI1901" s="12">
        <v>17358.740000000002</v>
      </c>
      <c r="AJ1901" s="9">
        <v>41.37</v>
      </c>
      <c r="AK1901" s="5">
        <f t="shared" si="59"/>
        <v>0</v>
      </c>
    </row>
    <row r="1902" spans="1:37" x14ac:dyDescent="0.3">
      <c r="A1902">
        <v>11808</v>
      </c>
      <c r="B1902" t="s">
        <v>84</v>
      </c>
      <c r="C1902" t="s">
        <v>29</v>
      </c>
      <c r="D1902" t="s">
        <v>2036</v>
      </c>
      <c r="E1902" t="s">
        <v>2037</v>
      </c>
      <c r="F1902" t="s">
        <v>87</v>
      </c>
      <c r="G1902" t="s">
        <v>33</v>
      </c>
      <c r="H1902" t="s">
        <v>1929</v>
      </c>
      <c r="I1902" t="s">
        <v>1930</v>
      </c>
      <c r="J1902" t="s">
        <v>36</v>
      </c>
      <c r="K1902" t="s">
        <v>29</v>
      </c>
      <c r="L1902" t="s">
        <v>1930</v>
      </c>
      <c r="M1902" s="4">
        <v>39395</v>
      </c>
      <c r="N1902" s="4">
        <v>39395</v>
      </c>
      <c r="O1902" s="1">
        <v>39395</v>
      </c>
      <c r="P1902" t="s">
        <v>52</v>
      </c>
      <c r="R1902" t="s">
        <v>53</v>
      </c>
      <c r="S1902" t="s">
        <v>1931</v>
      </c>
      <c r="T1902" t="s">
        <v>55</v>
      </c>
      <c r="U1902" t="s">
        <v>56</v>
      </c>
      <c r="V1902" t="s">
        <v>57</v>
      </c>
      <c r="W1902" s="6" t="s">
        <v>58</v>
      </c>
      <c r="X1902" t="s">
        <v>59</v>
      </c>
      <c r="Y1902">
        <v>240</v>
      </c>
      <c r="Z1902">
        <v>35</v>
      </c>
      <c r="AA1902" t="s">
        <v>87</v>
      </c>
      <c r="AB1902" s="5">
        <f t="shared" si="58"/>
        <v>21638.408070175439</v>
      </c>
      <c r="AC1902" s="3">
        <v>217</v>
      </c>
      <c r="AD1902" s="3">
        <v>6.2</v>
      </c>
      <c r="AE1902" s="3">
        <v>0.03</v>
      </c>
      <c r="AF1902" t="s">
        <v>60</v>
      </c>
      <c r="AG1902" t="s">
        <v>109</v>
      </c>
      <c r="AH1902" s="8" t="s">
        <v>44</v>
      </c>
      <c r="AI1902" s="12" t="s">
        <v>44</v>
      </c>
      <c r="AJ1902" s="9">
        <v>0.35</v>
      </c>
      <c r="AK1902" s="5">
        <f t="shared" si="59"/>
        <v>0</v>
      </c>
    </row>
    <row r="1903" spans="1:37" x14ac:dyDescent="0.3">
      <c r="A1903">
        <v>11810</v>
      </c>
      <c r="B1903" t="s">
        <v>1983</v>
      </c>
      <c r="C1903" t="s">
        <v>29</v>
      </c>
      <c r="D1903" t="s">
        <v>3319</v>
      </c>
      <c r="E1903" t="s">
        <v>3320</v>
      </c>
      <c r="F1903" t="s">
        <v>155</v>
      </c>
      <c r="G1903" t="s">
        <v>33</v>
      </c>
      <c r="H1903" t="s">
        <v>1929</v>
      </c>
      <c r="I1903" t="s">
        <v>1930</v>
      </c>
      <c r="J1903" t="s">
        <v>36</v>
      </c>
      <c r="K1903" t="s">
        <v>29</v>
      </c>
      <c r="L1903" t="s">
        <v>1930</v>
      </c>
      <c r="M1903" s="4">
        <v>39402</v>
      </c>
      <c r="N1903" s="4">
        <v>39402</v>
      </c>
      <c r="O1903" s="1">
        <v>39402</v>
      </c>
      <c r="P1903" t="s">
        <v>52</v>
      </c>
      <c r="R1903" t="s">
        <v>71</v>
      </c>
      <c r="S1903" t="s">
        <v>1931</v>
      </c>
      <c r="T1903" t="s">
        <v>461</v>
      </c>
      <c r="U1903" t="s">
        <v>462</v>
      </c>
      <c r="V1903" t="s">
        <v>57</v>
      </c>
      <c r="W1903" s="6" t="s">
        <v>463</v>
      </c>
      <c r="X1903" t="s">
        <v>146</v>
      </c>
      <c r="Y1903">
        <v>60</v>
      </c>
      <c r="Z1903">
        <v>22240</v>
      </c>
      <c r="AA1903" t="s">
        <v>155</v>
      </c>
      <c r="AB1903" s="5">
        <f t="shared" si="58"/>
        <v>21638.408070175439</v>
      </c>
      <c r="AC1903" s="3">
        <v>164576</v>
      </c>
      <c r="AD1903" s="3">
        <v>7.4</v>
      </c>
      <c r="AE1903" s="3">
        <v>0.12</v>
      </c>
      <c r="AF1903" t="s">
        <v>147</v>
      </c>
      <c r="AG1903" t="s">
        <v>47</v>
      </c>
      <c r="AH1903" s="8">
        <v>2262</v>
      </c>
      <c r="AI1903" s="12">
        <v>7364.52</v>
      </c>
      <c r="AJ1903" s="9">
        <v>263.32</v>
      </c>
      <c r="AK1903" s="5">
        <f t="shared" si="59"/>
        <v>0</v>
      </c>
    </row>
    <row r="1904" spans="1:37" x14ac:dyDescent="0.3">
      <c r="A1904">
        <v>11811</v>
      </c>
      <c r="B1904" t="s">
        <v>187</v>
      </c>
      <c r="C1904" t="s">
        <v>29</v>
      </c>
      <c r="D1904" t="s">
        <v>3008</v>
      </c>
      <c r="E1904" t="s">
        <v>3009</v>
      </c>
      <c r="F1904" t="s">
        <v>32</v>
      </c>
      <c r="G1904" t="s">
        <v>33</v>
      </c>
      <c r="H1904" t="s">
        <v>1929</v>
      </c>
      <c r="I1904" t="s">
        <v>1930</v>
      </c>
      <c r="J1904" t="s">
        <v>36</v>
      </c>
      <c r="K1904" t="s">
        <v>29</v>
      </c>
      <c r="L1904" t="s">
        <v>1930</v>
      </c>
      <c r="M1904" s="4">
        <v>39408</v>
      </c>
      <c r="N1904" s="4">
        <v>39408</v>
      </c>
      <c r="O1904" s="1">
        <v>39408</v>
      </c>
      <c r="P1904" t="s">
        <v>52</v>
      </c>
      <c r="R1904" t="s">
        <v>71</v>
      </c>
      <c r="S1904" t="s">
        <v>1931</v>
      </c>
      <c r="T1904" t="s">
        <v>249</v>
      </c>
      <c r="U1904" t="s">
        <v>89</v>
      </c>
      <c r="V1904" t="s">
        <v>57</v>
      </c>
      <c r="W1904" s="6" t="s">
        <v>244</v>
      </c>
      <c r="X1904" t="s">
        <v>76</v>
      </c>
      <c r="Y1904">
        <v>60</v>
      </c>
      <c r="Z1904">
        <v>14490</v>
      </c>
      <c r="AA1904" t="s">
        <v>32</v>
      </c>
      <c r="AB1904" s="5">
        <f t="shared" si="58"/>
        <v>21638.408070175439</v>
      </c>
      <c r="AC1904" s="3">
        <v>118093.5</v>
      </c>
      <c r="AD1904" s="3">
        <v>8.15</v>
      </c>
      <c r="AE1904" s="3">
        <v>0.14000000000000001</v>
      </c>
      <c r="AF1904" t="s">
        <v>60</v>
      </c>
      <c r="AG1904" t="s">
        <v>109</v>
      </c>
      <c r="AH1904" s="8" t="s">
        <v>44</v>
      </c>
      <c r="AI1904" s="12" t="s">
        <v>44</v>
      </c>
      <c r="AJ1904" s="9">
        <v>188.95</v>
      </c>
      <c r="AK1904" s="5">
        <f t="shared" si="59"/>
        <v>0</v>
      </c>
    </row>
    <row r="1905" spans="1:37" x14ac:dyDescent="0.3">
      <c r="A1905">
        <v>11812</v>
      </c>
      <c r="B1905" t="s">
        <v>187</v>
      </c>
      <c r="C1905" t="s">
        <v>29</v>
      </c>
      <c r="D1905" t="s">
        <v>3008</v>
      </c>
      <c r="E1905" t="s">
        <v>3009</v>
      </c>
      <c r="F1905" t="s">
        <v>32</v>
      </c>
      <c r="G1905" t="s">
        <v>33</v>
      </c>
      <c r="H1905" t="s">
        <v>1929</v>
      </c>
      <c r="I1905" t="s">
        <v>1930</v>
      </c>
      <c r="J1905" t="s">
        <v>36</v>
      </c>
      <c r="K1905" t="s">
        <v>29</v>
      </c>
      <c r="L1905" t="s">
        <v>1930</v>
      </c>
      <c r="M1905" s="4">
        <v>39408</v>
      </c>
      <c r="N1905" s="4">
        <v>39408</v>
      </c>
      <c r="O1905" s="1">
        <v>39408</v>
      </c>
      <c r="P1905" t="s">
        <v>52</v>
      </c>
      <c r="R1905" t="s">
        <v>53</v>
      </c>
      <c r="S1905" t="s">
        <v>1931</v>
      </c>
      <c r="T1905" t="s">
        <v>499</v>
      </c>
      <c r="U1905" t="s">
        <v>74</v>
      </c>
      <c r="V1905" t="s">
        <v>57</v>
      </c>
      <c r="W1905" s="6" t="s">
        <v>58</v>
      </c>
      <c r="X1905" t="s">
        <v>90</v>
      </c>
      <c r="Y1905">
        <v>240</v>
      </c>
      <c r="Z1905">
        <v>6000</v>
      </c>
      <c r="AA1905" t="s">
        <v>32</v>
      </c>
      <c r="AB1905" s="5">
        <f t="shared" si="58"/>
        <v>21638.408070175439</v>
      </c>
      <c r="AC1905" s="3">
        <v>11820</v>
      </c>
      <c r="AD1905" s="3">
        <v>1.97</v>
      </c>
      <c r="AE1905" s="3">
        <v>0.01</v>
      </c>
      <c r="AF1905" t="s">
        <v>60</v>
      </c>
      <c r="AG1905" t="s">
        <v>109</v>
      </c>
      <c r="AH1905" s="8" t="s">
        <v>44</v>
      </c>
      <c r="AI1905" s="12" t="s">
        <v>44</v>
      </c>
      <c r="AJ1905" s="9">
        <v>18.91</v>
      </c>
      <c r="AK1905" s="5">
        <f t="shared" si="59"/>
        <v>0</v>
      </c>
    </row>
    <row r="1906" spans="1:37" x14ac:dyDescent="0.3">
      <c r="A1906">
        <v>11813</v>
      </c>
      <c r="B1906" t="s">
        <v>187</v>
      </c>
      <c r="C1906" t="s">
        <v>29</v>
      </c>
      <c r="D1906" t="s">
        <v>3008</v>
      </c>
      <c r="E1906" t="s">
        <v>3009</v>
      </c>
      <c r="F1906" t="s">
        <v>32</v>
      </c>
      <c r="G1906" t="s">
        <v>33</v>
      </c>
      <c r="H1906" t="s">
        <v>1929</v>
      </c>
      <c r="I1906" t="s">
        <v>1930</v>
      </c>
      <c r="J1906" t="s">
        <v>36</v>
      </c>
      <c r="K1906" t="s">
        <v>29</v>
      </c>
      <c r="L1906" t="s">
        <v>1930</v>
      </c>
      <c r="M1906" s="4">
        <v>39408</v>
      </c>
      <c r="N1906" s="4">
        <v>39408</v>
      </c>
      <c r="O1906" s="1">
        <v>39408</v>
      </c>
      <c r="P1906" t="s">
        <v>52</v>
      </c>
      <c r="R1906" t="s">
        <v>71</v>
      </c>
      <c r="S1906" t="s">
        <v>1931</v>
      </c>
      <c r="T1906" t="s">
        <v>73</v>
      </c>
      <c r="U1906" t="s">
        <v>74</v>
      </c>
      <c r="V1906" t="s">
        <v>57</v>
      </c>
      <c r="W1906" s="6" t="s">
        <v>75</v>
      </c>
      <c r="X1906" t="s">
        <v>76</v>
      </c>
      <c r="Y1906">
        <v>60</v>
      </c>
      <c r="Z1906">
        <v>20797</v>
      </c>
      <c r="AA1906" t="s">
        <v>32</v>
      </c>
      <c r="AB1906" s="5">
        <f t="shared" si="58"/>
        <v>21638.408070175439</v>
      </c>
      <c r="AC1906" s="3">
        <v>63222.879999999997</v>
      </c>
      <c r="AD1906" s="3">
        <v>3.04</v>
      </c>
      <c r="AE1906" s="3">
        <v>0.05</v>
      </c>
      <c r="AF1906" t="s">
        <v>60</v>
      </c>
      <c r="AG1906" t="s">
        <v>109</v>
      </c>
      <c r="AH1906" s="8" t="s">
        <v>44</v>
      </c>
      <c r="AI1906" s="12" t="s">
        <v>44</v>
      </c>
      <c r="AJ1906" s="9">
        <v>101.16</v>
      </c>
      <c r="AK1906" s="5">
        <f t="shared" si="59"/>
        <v>0</v>
      </c>
    </row>
    <row r="1907" spans="1:37" hidden="1" x14ac:dyDescent="0.3">
      <c r="A1907">
        <v>11814</v>
      </c>
      <c r="B1907" t="s">
        <v>148</v>
      </c>
      <c r="C1907" t="s">
        <v>29</v>
      </c>
      <c r="D1907" t="s">
        <v>3321</v>
      </c>
      <c r="E1907" t="s">
        <v>3322</v>
      </c>
      <c r="F1907" t="s">
        <v>151</v>
      </c>
      <c r="G1907" t="s">
        <v>33</v>
      </c>
      <c r="H1907" t="s">
        <v>1929</v>
      </c>
      <c r="I1907" t="s">
        <v>1930</v>
      </c>
      <c r="J1907" t="s">
        <v>36</v>
      </c>
      <c r="K1907" t="s">
        <v>29</v>
      </c>
      <c r="L1907" t="s">
        <v>1930</v>
      </c>
      <c r="M1907" s="4">
        <v>39421</v>
      </c>
      <c r="N1907" s="4">
        <v>39421</v>
      </c>
      <c r="O1907" s="1">
        <v>39421</v>
      </c>
      <c r="P1907" t="s">
        <v>52</v>
      </c>
      <c r="R1907" t="s">
        <v>71</v>
      </c>
      <c r="S1907" t="s">
        <v>1931</v>
      </c>
      <c r="T1907" t="s">
        <v>115</v>
      </c>
      <c r="U1907" t="s">
        <v>116</v>
      </c>
      <c r="V1907" t="s">
        <v>117</v>
      </c>
      <c r="W1907" s="6" t="s">
        <v>118</v>
      </c>
      <c r="X1907" t="s">
        <v>76</v>
      </c>
      <c r="Y1907">
        <v>120</v>
      </c>
      <c r="Z1907">
        <v>100</v>
      </c>
      <c r="AA1907" t="s">
        <v>151</v>
      </c>
      <c r="AB1907" s="5">
        <f t="shared" si="58"/>
        <v>2371.7673611111113</v>
      </c>
      <c r="AC1907" s="3">
        <v>4110</v>
      </c>
      <c r="AD1907" s="3">
        <v>41.1</v>
      </c>
      <c r="AE1907" s="3">
        <v>0.34</v>
      </c>
      <c r="AF1907" t="s">
        <v>122</v>
      </c>
      <c r="AG1907" t="s">
        <v>47</v>
      </c>
      <c r="AH1907" s="8">
        <v>285</v>
      </c>
      <c r="AI1907" s="7">
        <v>2523.6</v>
      </c>
      <c r="AJ1907" s="9">
        <v>6.58</v>
      </c>
      <c r="AK1907" s="5">
        <f t="shared" si="59"/>
        <v>0</v>
      </c>
    </row>
    <row r="1908" spans="1:37" hidden="1" x14ac:dyDescent="0.3">
      <c r="A1908">
        <v>11815</v>
      </c>
      <c r="B1908" t="s">
        <v>187</v>
      </c>
      <c r="C1908" t="s">
        <v>29</v>
      </c>
      <c r="D1908" t="s">
        <v>3323</v>
      </c>
      <c r="E1908" t="s">
        <v>3324</v>
      </c>
      <c r="F1908" t="s">
        <v>32</v>
      </c>
      <c r="G1908" t="s">
        <v>33</v>
      </c>
      <c r="H1908" t="s">
        <v>1929</v>
      </c>
      <c r="I1908" t="s">
        <v>1930</v>
      </c>
      <c r="J1908" t="s">
        <v>36</v>
      </c>
      <c r="K1908" t="s">
        <v>29</v>
      </c>
      <c r="L1908" t="s">
        <v>1930</v>
      </c>
      <c r="M1908" s="4">
        <v>39402</v>
      </c>
      <c r="N1908" s="4">
        <v>39402</v>
      </c>
      <c r="O1908" s="1">
        <v>39402</v>
      </c>
      <c r="P1908" t="s">
        <v>38</v>
      </c>
      <c r="R1908" t="s">
        <v>39</v>
      </c>
      <c r="S1908" t="s">
        <v>1931</v>
      </c>
      <c r="T1908" t="s">
        <v>2079</v>
      </c>
      <c r="U1908" t="s">
        <v>2080</v>
      </c>
      <c r="V1908" t="s">
        <v>2081</v>
      </c>
      <c r="W1908" s="6" t="s">
        <v>44</v>
      </c>
      <c r="X1908" t="s">
        <v>45</v>
      </c>
      <c r="Y1908">
        <v>18</v>
      </c>
      <c r="Z1908">
        <v>12</v>
      </c>
      <c r="AA1908" t="s">
        <v>32</v>
      </c>
      <c r="AB1908" s="5">
        <f t="shared" si="58"/>
        <v>2371.7673611111113</v>
      </c>
      <c r="AC1908" s="3">
        <v>3698.04</v>
      </c>
      <c r="AD1908" s="3">
        <v>308.17</v>
      </c>
      <c r="AE1908" s="3">
        <v>17.12</v>
      </c>
      <c r="AF1908" t="s">
        <v>276</v>
      </c>
      <c r="AG1908" t="s">
        <v>47</v>
      </c>
      <c r="AH1908" s="8">
        <v>39</v>
      </c>
      <c r="AI1908" s="7">
        <v>1278</v>
      </c>
      <c r="AJ1908" s="9">
        <v>5.92</v>
      </c>
      <c r="AK1908" s="5">
        <f t="shared" si="59"/>
        <v>0</v>
      </c>
    </row>
    <row r="1909" spans="1:37" x14ac:dyDescent="0.3">
      <c r="A1909">
        <v>11817</v>
      </c>
      <c r="B1909" t="s">
        <v>187</v>
      </c>
      <c r="C1909" t="s">
        <v>29</v>
      </c>
      <c r="D1909" t="s">
        <v>3325</v>
      </c>
      <c r="E1909" t="s">
        <v>3326</v>
      </c>
      <c r="F1909" t="s">
        <v>32</v>
      </c>
      <c r="G1909" t="s">
        <v>33</v>
      </c>
      <c r="H1909" t="s">
        <v>1929</v>
      </c>
      <c r="I1909" t="s">
        <v>1930</v>
      </c>
      <c r="J1909" t="s">
        <v>36</v>
      </c>
      <c r="K1909" t="s">
        <v>29</v>
      </c>
      <c r="L1909" t="s">
        <v>1930</v>
      </c>
      <c r="M1909" s="4">
        <v>39472</v>
      </c>
      <c r="N1909" s="4">
        <v>39472</v>
      </c>
      <c r="O1909" s="1">
        <v>39472</v>
      </c>
      <c r="P1909" t="s">
        <v>38</v>
      </c>
      <c r="R1909" t="s">
        <v>39</v>
      </c>
      <c r="S1909" t="s">
        <v>1931</v>
      </c>
      <c r="T1909" t="s">
        <v>200</v>
      </c>
      <c r="U1909" t="s">
        <v>201</v>
      </c>
      <c r="V1909" t="s">
        <v>67</v>
      </c>
      <c r="W1909" s="6" t="s">
        <v>44</v>
      </c>
      <c r="X1909" t="s">
        <v>45</v>
      </c>
      <c r="Y1909">
        <v>100</v>
      </c>
      <c r="Z1909">
        <v>1250</v>
      </c>
      <c r="AA1909" t="s">
        <v>32</v>
      </c>
      <c r="AB1909" s="5">
        <f t="shared" si="58"/>
        <v>21638.408070175439</v>
      </c>
      <c r="AC1909" s="3">
        <v>89987.5</v>
      </c>
      <c r="AD1909" s="3">
        <v>71.989999999999995</v>
      </c>
      <c r="AE1909" s="3">
        <v>0.72</v>
      </c>
      <c r="AF1909" t="s">
        <v>202</v>
      </c>
      <c r="AG1909" t="s">
        <v>47</v>
      </c>
      <c r="AH1909" s="8">
        <v>296</v>
      </c>
      <c r="AI1909" s="12">
        <v>2372.8000000000002</v>
      </c>
      <c r="AJ1909" s="9">
        <v>143.97999999999999</v>
      </c>
      <c r="AK1909" s="5">
        <f t="shared" si="59"/>
        <v>0</v>
      </c>
    </row>
    <row r="1910" spans="1:37" hidden="1" x14ac:dyDescent="0.3">
      <c r="A1910">
        <v>11818</v>
      </c>
      <c r="B1910" t="s">
        <v>91</v>
      </c>
      <c r="C1910" t="s">
        <v>29</v>
      </c>
      <c r="D1910" t="s">
        <v>3016</v>
      </c>
      <c r="E1910" t="s">
        <v>3017</v>
      </c>
      <c r="F1910" t="s">
        <v>94</v>
      </c>
      <c r="G1910" t="s">
        <v>33</v>
      </c>
      <c r="H1910" t="s">
        <v>1929</v>
      </c>
      <c r="I1910" t="s">
        <v>1930</v>
      </c>
      <c r="J1910" t="s">
        <v>44</v>
      </c>
      <c r="K1910" t="s">
        <v>29</v>
      </c>
      <c r="L1910" t="s">
        <v>1930</v>
      </c>
      <c r="M1910" s="4">
        <v>39500</v>
      </c>
      <c r="N1910" s="4">
        <v>39500</v>
      </c>
      <c r="O1910" s="1">
        <v>39500</v>
      </c>
      <c r="P1910" t="s">
        <v>52</v>
      </c>
      <c r="R1910" t="s">
        <v>71</v>
      </c>
      <c r="S1910" t="s">
        <v>1931</v>
      </c>
      <c r="T1910" t="s">
        <v>143</v>
      </c>
      <c r="U1910" t="s">
        <v>144</v>
      </c>
      <c r="V1910" t="s">
        <v>57</v>
      </c>
      <c r="W1910" s="6" t="s">
        <v>145</v>
      </c>
      <c r="X1910" t="s">
        <v>146</v>
      </c>
      <c r="Y1910">
        <v>60</v>
      </c>
      <c r="Z1910">
        <v>92144</v>
      </c>
      <c r="AA1910" t="s">
        <v>94</v>
      </c>
      <c r="AB1910" s="5">
        <f t="shared" si="58"/>
        <v>2371.7673611111113</v>
      </c>
      <c r="AC1910" s="3">
        <v>875368</v>
      </c>
      <c r="AD1910" s="3">
        <v>9.5</v>
      </c>
      <c r="AE1910" s="3">
        <v>0.16</v>
      </c>
      <c r="AF1910" t="s">
        <v>60</v>
      </c>
      <c r="AG1910" t="s">
        <v>109</v>
      </c>
      <c r="AH1910" s="8" t="s">
        <v>44</v>
      </c>
      <c r="AI1910" s="7" t="s">
        <v>44</v>
      </c>
      <c r="AJ1910" s="9">
        <v>1400.59</v>
      </c>
      <c r="AK1910" s="5">
        <f t="shared" si="59"/>
        <v>0</v>
      </c>
    </row>
    <row r="1911" spans="1:37" x14ac:dyDescent="0.3">
      <c r="A1911">
        <v>11821</v>
      </c>
      <c r="B1911" t="s">
        <v>137</v>
      </c>
      <c r="C1911" t="s">
        <v>29</v>
      </c>
      <c r="D1911" t="s">
        <v>2756</v>
      </c>
      <c r="E1911" t="s">
        <v>2757</v>
      </c>
      <c r="F1911" t="s">
        <v>140</v>
      </c>
      <c r="G1911" t="s">
        <v>33</v>
      </c>
      <c r="H1911" t="s">
        <v>1929</v>
      </c>
      <c r="I1911" t="s">
        <v>1930</v>
      </c>
      <c r="J1911" t="s">
        <v>36</v>
      </c>
      <c r="K1911" t="s">
        <v>29</v>
      </c>
      <c r="L1911" t="s">
        <v>1930</v>
      </c>
      <c r="M1911" s="4">
        <v>39421</v>
      </c>
      <c r="N1911" s="4">
        <v>39421</v>
      </c>
      <c r="O1911" s="1">
        <v>39421</v>
      </c>
      <c r="P1911" t="s">
        <v>38</v>
      </c>
      <c r="R1911" t="s">
        <v>252</v>
      </c>
      <c r="S1911" t="s">
        <v>1931</v>
      </c>
      <c r="T1911" t="s">
        <v>253</v>
      </c>
      <c r="U1911" t="s">
        <v>253</v>
      </c>
      <c r="V1911" t="s">
        <v>57</v>
      </c>
      <c r="W1911" s="6" t="s">
        <v>44</v>
      </c>
      <c r="X1911" t="s">
        <v>254</v>
      </c>
      <c r="Y1911">
        <v>100</v>
      </c>
      <c r="Z1911">
        <v>405</v>
      </c>
      <c r="AA1911" t="s">
        <v>140</v>
      </c>
      <c r="AB1911" s="5">
        <f t="shared" si="58"/>
        <v>21638.408070175439</v>
      </c>
      <c r="AC1911" s="3">
        <v>4.05</v>
      </c>
      <c r="AD1911" s="3">
        <v>0.01</v>
      </c>
      <c r="AE1911" s="3">
        <v>0</v>
      </c>
      <c r="AF1911" t="s">
        <v>202</v>
      </c>
      <c r="AG1911" t="s">
        <v>109</v>
      </c>
      <c r="AH1911" s="8" t="s">
        <v>44</v>
      </c>
      <c r="AI1911" s="12" t="s">
        <v>44</v>
      </c>
      <c r="AJ1911" s="9">
        <v>0.01</v>
      </c>
      <c r="AK1911" s="5">
        <f t="shared" si="59"/>
        <v>0</v>
      </c>
    </row>
    <row r="1912" spans="1:37" x14ac:dyDescent="0.3">
      <c r="A1912">
        <v>11824</v>
      </c>
      <c r="B1912" t="s">
        <v>221</v>
      </c>
      <c r="C1912" t="s">
        <v>29</v>
      </c>
      <c r="D1912" t="s">
        <v>3327</v>
      </c>
      <c r="E1912" t="s">
        <v>3328</v>
      </c>
      <c r="F1912" t="s">
        <v>224</v>
      </c>
      <c r="G1912" t="s">
        <v>33</v>
      </c>
      <c r="H1912" t="s">
        <v>1929</v>
      </c>
      <c r="I1912" t="s">
        <v>1930</v>
      </c>
      <c r="J1912" t="s">
        <v>44</v>
      </c>
      <c r="K1912" t="s">
        <v>29</v>
      </c>
      <c r="L1912" t="s">
        <v>1930</v>
      </c>
      <c r="M1912" s="4">
        <v>39436</v>
      </c>
      <c r="N1912" s="4">
        <v>39436</v>
      </c>
      <c r="O1912" s="1">
        <v>39436</v>
      </c>
      <c r="P1912" t="s">
        <v>52</v>
      </c>
      <c r="R1912" t="s">
        <v>53</v>
      </c>
      <c r="S1912" t="s">
        <v>1931</v>
      </c>
      <c r="T1912" t="s">
        <v>55</v>
      </c>
      <c r="U1912" t="s">
        <v>56</v>
      </c>
      <c r="V1912" t="s">
        <v>57</v>
      </c>
      <c r="W1912" s="6" t="s">
        <v>58</v>
      </c>
      <c r="X1912" t="s">
        <v>59</v>
      </c>
      <c r="Y1912">
        <v>240</v>
      </c>
      <c r="Z1912">
        <v>11168</v>
      </c>
      <c r="AA1912" t="s">
        <v>224</v>
      </c>
      <c r="AB1912" s="5">
        <f t="shared" si="58"/>
        <v>21638.408070175439</v>
      </c>
      <c r="AC1912" s="3">
        <v>69241.600000000006</v>
      </c>
      <c r="AD1912" s="3">
        <v>6.2</v>
      </c>
      <c r="AE1912" s="3">
        <v>0.03</v>
      </c>
      <c r="AF1912" t="s">
        <v>60</v>
      </c>
      <c r="AG1912" t="s">
        <v>47</v>
      </c>
      <c r="AH1912" s="8">
        <v>4583</v>
      </c>
      <c r="AI1912" s="12">
        <v>14554.5</v>
      </c>
      <c r="AJ1912" s="9">
        <v>110.79</v>
      </c>
      <c r="AK1912" s="5">
        <f t="shared" si="59"/>
        <v>0</v>
      </c>
    </row>
    <row r="1913" spans="1:37" x14ac:dyDescent="0.3">
      <c r="A1913">
        <v>11825</v>
      </c>
      <c r="B1913" t="s">
        <v>91</v>
      </c>
      <c r="C1913" t="s">
        <v>29</v>
      </c>
      <c r="D1913" t="s">
        <v>3329</v>
      </c>
      <c r="E1913" t="s">
        <v>3330</v>
      </c>
      <c r="F1913" t="s">
        <v>94</v>
      </c>
      <c r="G1913" t="s">
        <v>33</v>
      </c>
      <c r="H1913" t="s">
        <v>1929</v>
      </c>
      <c r="I1913" t="s">
        <v>1930</v>
      </c>
      <c r="J1913" t="s">
        <v>44</v>
      </c>
      <c r="K1913" t="s">
        <v>29</v>
      </c>
      <c r="L1913" t="s">
        <v>1930</v>
      </c>
      <c r="M1913" s="4">
        <v>39449</v>
      </c>
      <c r="N1913" s="4">
        <v>39449</v>
      </c>
      <c r="O1913" s="1">
        <v>39449</v>
      </c>
      <c r="P1913" t="s">
        <v>52</v>
      </c>
      <c r="R1913" t="s">
        <v>53</v>
      </c>
      <c r="S1913" t="s">
        <v>1931</v>
      </c>
      <c r="T1913" t="s">
        <v>795</v>
      </c>
      <c r="U1913" t="s">
        <v>98</v>
      </c>
      <c r="V1913" t="s">
        <v>57</v>
      </c>
      <c r="W1913" s="6" t="s">
        <v>100</v>
      </c>
      <c r="X1913" t="s">
        <v>83</v>
      </c>
      <c r="Y1913">
        <v>90</v>
      </c>
      <c r="Z1913">
        <v>672</v>
      </c>
      <c r="AA1913" t="s">
        <v>94</v>
      </c>
      <c r="AB1913" s="5">
        <f t="shared" si="58"/>
        <v>21638.408070175439</v>
      </c>
      <c r="AC1913" s="3">
        <v>10752</v>
      </c>
      <c r="AD1913" s="3">
        <v>16</v>
      </c>
      <c r="AE1913" s="3">
        <v>0.18</v>
      </c>
      <c r="AF1913" t="s">
        <v>60</v>
      </c>
      <c r="AG1913" t="s">
        <v>47</v>
      </c>
      <c r="AH1913" s="8">
        <v>128</v>
      </c>
      <c r="AI1913" s="12">
        <v>845</v>
      </c>
      <c r="AJ1913" s="9">
        <v>17.2</v>
      </c>
      <c r="AK1913" s="5">
        <f t="shared" si="59"/>
        <v>0</v>
      </c>
    </row>
    <row r="1914" spans="1:37" x14ac:dyDescent="0.3">
      <c r="A1914">
        <v>11826</v>
      </c>
      <c r="B1914" t="s">
        <v>84</v>
      </c>
      <c r="C1914" t="s">
        <v>29</v>
      </c>
      <c r="D1914" t="s">
        <v>3331</v>
      </c>
      <c r="E1914" t="s">
        <v>3332</v>
      </c>
      <c r="F1914" t="s">
        <v>87</v>
      </c>
      <c r="G1914" t="s">
        <v>33</v>
      </c>
      <c r="H1914" t="s">
        <v>1929</v>
      </c>
      <c r="I1914" t="s">
        <v>1930</v>
      </c>
      <c r="J1914" t="s">
        <v>36</v>
      </c>
      <c r="K1914" t="s">
        <v>29</v>
      </c>
      <c r="L1914" t="s">
        <v>1930</v>
      </c>
      <c r="M1914" s="4">
        <v>39433</v>
      </c>
      <c r="N1914" s="4">
        <v>39433</v>
      </c>
      <c r="O1914" s="1">
        <v>39433</v>
      </c>
      <c r="P1914" t="s">
        <v>52</v>
      </c>
      <c r="R1914" t="s">
        <v>53</v>
      </c>
      <c r="S1914" t="s">
        <v>1931</v>
      </c>
      <c r="T1914" t="s">
        <v>795</v>
      </c>
      <c r="U1914" t="s">
        <v>98</v>
      </c>
      <c r="V1914" t="s">
        <v>57</v>
      </c>
      <c r="W1914" s="6" t="s">
        <v>100</v>
      </c>
      <c r="X1914" t="s">
        <v>83</v>
      </c>
      <c r="Y1914">
        <v>90</v>
      </c>
      <c r="Z1914">
        <v>400</v>
      </c>
      <c r="AA1914" t="s">
        <v>87</v>
      </c>
      <c r="AB1914" s="5">
        <f t="shared" si="58"/>
        <v>21638.408070175439</v>
      </c>
      <c r="AC1914" s="3">
        <v>6400</v>
      </c>
      <c r="AD1914" s="3">
        <v>16</v>
      </c>
      <c r="AE1914" s="3">
        <v>0.18</v>
      </c>
      <c r="AF1914" t="s">
        <v>60</v>
      </c>
      <c r="AG1914" t="s">
        <v>47</v>
      </c>
      <c r="AH1914" s="8">
        <v>48</v>
      </c>
      <c r="AI1914" s="12">
        <v>1260.0999999999999</v>
      </c>
      <c r="AJ1914" s="9">
        <v>10.24</v>
      </c>
      <c r="AK1914" s="5">
        <f t="shared" si="59"/>
        <v>0</v>
      </c>
    </row>
    <row r="1915" spans="1:37" x14ac:dyDescent="0.3">
      <c r="A1915">
        <v>11827</v>
      </c>
      <c r="B1915" t="s">
        <v>84</v>
      </c>
      <c r="C1915" t="s">
        <v>29</v>
      </c>
      <c r="D1915" t="s">
        <v>2069</v>
      </c>
      <c r="E1915" t="s">
        <v>2070</v>
      </c>
      <c r="F1915" t="s">
        <v>87</v>
      </c>
      <c r="G1915" t="s">
        <v>33</v>
      </c>
      <c r="H1915" t="s">
        <v>1929</v>
      </c>
      <c r="I1915" t="s">
        <v>1930</v>
      </c>
      <c r="J1915" t="s">
        <v>36</v>
      </c>
      <c r="K1915" t="s">
        <v>29</v>
      </c>
      <c r="L1915" t="s">
        <v>1930</v>
      </c>
      <c r="M1915" s="4">
        <v>39456</v>
      </c>
      <c r="N1915" s="4">
        <v>39456</v>
      </c>
      <c r="O1915" s="1">
        <v>39456</v>
      </c>
      <c r="P1915" t="s">
        <v>52</v>
      </c>
      <c r="R1915" t="s">
        <v>71</v>
      </c>
      <c r="S1915" t="s">
        <v>1931</v>
      </c>
      <c r="T1915" t="s">
        <v>106</v>
      </c>
      <c r="U1915" t="s">
        <v>56</v>
      </c>
      <c r="V1915" t="s">
        <v>57</v>
      </c>
      <c r="W1915" s="6" t="s">
        <v>100</v>
      </c>
      <c r="X1915" t="s">
        <v>76</v>
      </c>
      <c r="Y1915">
        <v>60</v>
      </c>
      <c r="Z1915">
        <v>125</v>
      </c>
      <c r="AA1915" t="s">
        <v>87</v>
      </c>
      <c r="AB1915" s="5">
        <f t="shared" si="58"/>
        <v>21638.408070175439</v>
      </c>
      <c r="AC1915" s="3">
        <v>425</v>
      </c>
      <c r="AD1915" s="3">
        <v>3.4</v>
      </c>
      <c r="AE1915" s="3">
        <v>0.06</v>
      </c>
      <c r="AF1915" t="s">
        <v>60</v>
      </c>
      <c r="AG1915" t="s">
        <v>109</v>
      </c>
      <c r="AH1915" s="8" t="s">
        <v>44</v>
      </c>
      <c r="AI1915" s="12" t="s">
        <v>44</v>
      </c>
      <c r="AJ1915" s="9">
        <v>0.68</v>
      </c>
      <c r="AK1915" s="5">
        <f t="shared" si="59"/>
        <v>0</v>
      </c>
    </row>
    <row r="1916" spans="1:37" x14ac:dyDescent="0.3">
      <c r="A1916">
        <v>11829</v>
      </c>
      <c r="B1916" t="s">
        <v>148</v>
      </c>
      <c r="C1916" t="s">
        <v>29</v>
      </c>
      <c r="D1916" t="s">
        <v>3333</v>
      </c>
      <c r="E1916" t="s">
        <v>3334</v>
      </c>
      <c r="F1916" t="s">
        <v>151</v>
      </c>
      <c r="G1916" t="s">
        <v>33</v>
      </c>
      <c r="H1916" t="s">
        <v>1929</v>
      </c>
      <c r="I1916" t="s">
        <v>1930</v>
      </c>
      <c r="J1916" t="s">
        <v>36</v>
      </c>
      <c r="K1916" t="s">
        <v>29</v>
      </c>
      <c r="L1916" t="s">
        <v>1930</v>
      </c>
      <c r="M1916" s="4">
        <v>39426</v>
      </c>
      <c r="N1916" s="4">
        <v>39426</v>
      </c>
      <c r="O1916" s="1">
        <v>39426</v>
      </c>
      <c r="P1916" t="s">
        <v>52</v>
      </c>
      <c r="R1916" t="s">
        <v>71</v>
      </c>
      <c r="S1916" t="s">
        <v>1931</v>
      </c>
      <c r="T1916" t="s">
        <v>305</v>
      </c>
      <c r="U1916" t="s">
        <v>98</v>
      </c>
      <c r="V1916" t="s">
        <v>57</v>
      </c>
      <c r="W1916" s="6" t="s">
        <v>306</v>
      </c>
      <c r="X1916" t="s">
        <v>76</v>
      </c>
      <c r="Y1916">
        <v>30</v>
      </c>
      <c r="Z1916">
        <v>35000</v>
      </c>
      <c r="AA1916" t="s">
        <v>151</v>
      </c>
      <c r="AB1916" s="5">
        <f t="shared" si="58"/>
        <v>21638.408070175439</v>
      </c>
      <c r="AC1916" s="3">
        <v>434700</v>
      </c>
      <c r="AD1916" s="3">
        <v>12.42</v>
      </c>
      <c r="AE1916" s="3">
        <v>0.41</v>
      </c>
      <c r="AF1916" t="s">
        <v>605</v>
      </c>
      <c r="AG1916" t="s">
        <v>47</v>
      </c>
      <c r="AH1916" s="8">
        <v>2153</v>
      </c>
      <c r="AI1916" s="12">
        <v>24448</v>
      </c>
      <c r="AJ1916" s="9">
        <v>695.52</v>
      </c>
      <c r="AK1916" s="5">
        <f t="shared" si="59"/>
        <v>0</v>
      </c>
    </row>
    <row r="1917" spans="1:37" x14ac:dyDescent="0.3">
      <c r="A1917">
        <v>11830</v>
      </c>
      <c r="B1917" t="s">
        <v>221</v>
      </c>
      <c r="C1917" t="s">
        <v>29</v>
      </c>
      <c r="D1917" t="s">
        <v>3335</v>
      </c>
      <c r="E1917" t="s">
        <v>3336</v>
      </c>
      <c r="F1917" t="s">
        <v>224</v>
      </c>
      <c r="G1917" t="s">
        <v>33</v>
      </c>
      <c r="H1917" t="s">
        <v>1929</v>
      </c>
      <c r="I1917" t="s">
        <v>1930</v>
      </c>
      <c r="J1917" t="s">
        <v>36</v>
      </c>
      <c r="K1917" t="s">
        <v>29</v>
      </c>
      <c r="L1917" t="s">
        <v>1930</v>
      </c>
      <c r="M1917" s="4">
        <v>39436</v>
      </c>
      <c r="N1917" s="4">
        <v>39436</v>
      </c>
      <c r="O1917" s="1">
        <v>39436</v>
      </c>
      <c r="P1917" t="s">
        <v>52</v>
      </c>
      <c r="R1917" t="s">
        <v>53</v>
      </c>
      <c r="S1917" t="s">
        <v>1931</v>
      </c>
      <c r="T1917" t="s">
        <v>88</v>
      </c>
      <c r="U1917" t="s">
        <v>89</v>
      </c>
      <c r="V1917" t="s">
        <v>57</v>
      </c>
      <c r="W1917" s="6" t="s">
        <v>58</v>
      </c>
      <c r="X1917" t="s">
        <v>90</v>
      </c>
      <c r="Y1917">
        <v>240</v>
      </c>
      <c r="Z1917">
        <v>3286</v>
      </c>
      <c r="AA1917" t="s">
        <v>224</v>
      </c>
      <c r="AB1917" s="5">
        <f t="shared" si="58"/>
        <v>21638.408070175439</v>
      </c>
      <c r="AC1917" s="3">
        <v>7064.9</v>
      </c>
      <c r="AD1917" s="3">
        <v>2.15</v>
      </c>
      <c r="AE1917" s="3">
        <v>0.01</v>
      </c>
      <c r="AF1917" t="s">
        <v>60</v>
      </c>
      <c r="AG1917" t="s">
        <v>47</v>
      </c>
      <c r="AH1917" s="8">
        <v>1215</v>
      </c>
      <c r="AI1917" s="12">
        <v>8586</v>
      </c>
      <c r="AJ1917" s="9">
        <v>11.3</v>
      </c>
      <c r="AK1917" s="5">
        <f t="shared" si="59"/>
        <v>0</v>
      </c>
    </row>
    <row r="1918" spans="1:37" x14ac:dyDescent="0.3">
      <c r="A1918">
        <v>11832</v>
      </c>
      <c r="B1918" t="s">
        <v>1983</v>
      </c>
      <c r="C1918" t="s">
        <v>29</v>
      </c>
      <c r="D1918" t="s">
        <v>2062</v>
      </c>
      <c r="E1918" t="s">
        <v>2063</v>
      </c>
      <c r="F1918" t="s">
        <v>155</v>
      </c>
      <c r="G1918" t="s">
        <v>33</v>
      </c>
      <c r="H1918" t="s">
        <v>1929</v>
      </c>
      <c r="I1918" t="s">
        <v>1930</v>
      </c>
      <c r="J1918" t="s">
        <v>36</v>
      </c>
      <c r="K1918" t="s">
        <v>29</v>
      </c>
      <c r="L1918" t="s">
        <v>1930</v>
      </c>
      <c r="M1918" s="4">
        <v>39461</v>
      </c>
      <c r="N1918" s="4">
        <v>39461</v>
      </c>
      <c r="O1918" s="1">
        <v>39461</v>
      </c>
      <c r="P1918" t="s">
        <v>52</v>
      </c>
      <c r="R1918" t="s">
        <v>71</v>
      </c>
      <c r="S1918" t="s">
        <v>1931</v>
      </c>
      <c r="T1918" t="s">
        <v>461</v>
      </c>
      <c r="U1918" t="s">
        <v>462</v>
      </c>
      <c r="V1918" t="s">
        <v>57</v>
      </c>
      <c r="W1918" s="6" t="s">
        <v>463</v>
      </c>
      <c r="X1918" t="s">
        <v>146</v>
      </c>
      <c r="Y1918">
        <v>60</v>
      </c>
      <c r="Z1918">
        <v>34732</v>
      </c>
      <c r="AA1918" t="s">
        <v>155</v>
      </c>
      <c r="AB1918" s="5">
        <f t="shared" si="58"/>
        <v>21638.408070175439</v>
      </c>
      <c r="AC1918" s="3">
        <v>257016.8</v>
      </c>
      <c r="AD1918" s="3">
        <v>7.4</v>
      </c>
      <c r="AE1918" s="3">
        <v>0.12</v>
      </c>
      <c r="AF1918" t="s">
        <v>147</v>
      </c>
      <c r="AG1918" t="s">
        <v>109</v>
      </c>
      <c r="AH1918" s="8" t="s">
        <v>44</v>
      </c>
      <c r="AI1918" s="12" t="s">
        <v>44</v>
      </c>
      <c r="AJ1918" s="9">
        <v>411.23</v>
      </c>
      <c r="AK1918" s="5">
        <f t="shared" si="59"/>
        <v>0</v>
      </c>
    </row>
    <row r="1919" spans="1:37" x14ac:dyDescent="0.3">
      <c r="A1919">
        <v>11833</v>
      </c>
      <c r="B1919" t="s">
        <v>806</v>
      </c>
      <c r="C1919" t="s">
        <v>29</v>
      </c>
      <c r="D1919" t="s">
        <v>3029</v>
      </c>
      <c r="E1919" t="s">
        <v>3030</v>
      </c>
      <c r="F1919" t="s">
        <v>809</v>
      </c>
      <c r="G1919" t="s">
        <v>33</v>
      </c>
      <c r="H1919" t="s">
        <v>1929</v>
      </c>
      <c r="I1919" t="s">
        <v>1930</v>
      </c>
      <c r="J1919" t="s">
        <v>36</v>
      </c>
      <c r="K1919" t="s">
        <v>29</v>
      </c>
      <c r="L1919" t="s">
        <v>1930</v>
      </c>
      <c r="M1919" s="4">
        <v>39462</v>
      </c>
      <c r="N1919" s="4">
        <v>39462</v>
      </c>
      <c r="O1919" s="1">
        <v>39462</v>
      </c>
      <c r="P1919" t="s">
        <v>52</v>
      </c>
      <c r="R1919" t="s">
        <v>71</v>
      </c>
      <c r="S1919" t="s">
        <v>1931</v>
      </c>
      <c r="T1919" t="s">
        <v>115</v>
      </c>
      <c r="U1919" t="s">
        <v>116</v>
      </c>
      <c r="V1919" t="s">
        <v>117</v>
      </c>
      <c r="W1919" s="6" t="s">
        <v>118</v>
      </c>
      <c r="X1919" t="s">
        <v>76</v>
      </c>
      <c r="Y1919">
        <v>120</v>
      </c>
      <c r="Z1919">
        <v>180</v>
      </c>
      <c r="AA1919" t="s">
        <v>809</v>
      </c>
      <c r="AB1919" s="5">
        <f t="shared" si="58"/>
        <v>21638.408070175439</v>
      </c>
      <c r="AC1919" s="3">
        <v>7398</v>
      </c>
      <c r="AD1919" s="3">
        <v>41.1</v>
      </c>
      <c r="AE1919" s="3">
        <v>0.34</v>
      </c>
      <c r="AF1919" t="s">
        <v>122</v>
      </c>
      <c r="AG1919" t="s">
        <v>109</v>
      </c>
      <c r="AH1919" s="8" t="s">
        <v>44</v>
      </c>
      <c r="AI1919" s="12" t="s">
        <v>44</v>
      </c>
      <c r="AJ1919" s="9">
        <v>11.84</v>
      </c>
      <c r="AK1919" s="5">
        <f t="shared" si="59"/>
        <v>0</v>
      </c>
    </row>
    <row r="1920" spans="1:37" x14ac:dyDescent="0.3">
      <c r="A1920">
        <v>11834</v>
      </c>
      <c r="B1920" t="s">
        <v>137</v>
      </c>
      <c r="C1920" t="s">
        <v>29</v>
      </c>
      <c r="D1920" t="s">
        <v>3337</v>
      </c>
      <c r="E1920" t="s">
        <v>3338</v>
      </c>
      <c r="F1920" t="s">
        <v>140</v>
      </c>
      <c r="G1920" t="s">
        <v>33</v>
      </c>
      <c r="H1920" t="s">
        <v>1929</v>
      </c>
      <c r="I1920" t="s">
        <v>1930</v>
      </c>
      <c r="J1920" t="s">
        <v>36</v>
      </c>
      <c r="K1920" t="s">
        <v>29</v>
      </c>
      <c r="L1920" t="s">
        <v>1930</v>
      </c>
      <c r="M1920" s="4">
        <v>39478</v>
      </c>
      <c r="N1920" s="4">
        <v>39478</v>
      </c>
      <c r="O1920" s="1">
        <v>39478</v>
      </c>
      <c r="P1920" t="s">
        <v>52</v>
      </c>
      <c r="R1920" t="s">
        <v>71</v>
      </c>
      <c r="S1920" t="s">
        <v>1931</v>
      </c>
      <c r="T1920" t="s">
        <v>305</v>
      </c>
      <c r="U1920" t="s">
        <v>98</v>
      </c>
      <c r="V1920" t="s">
        <v>57</v>
      </c>
      <c r="W1920" s="6" t="s">
        <v>306</v>
      </c>
      <c r="X1920" t="s">
        <v>76</v>
      </c>
      <c r="Y1920">
        <v>30</v>
      </c>
      <c r="Z1920">
        <v>37258</v>
      </c>
      <c r="AA1920" t="s">
        <v>140</v>
      </c>
      <c r="AB1920" s="5">
        <f t="shared" si="58"/>
        <v>21638.408070175439</v>
      </c>
      <c r="AC1920" s="3">
        <v>462744.36</v>
      </c>
      <c r="AD1920" s="3">
        <v>12.42</v>
      </c>
      <c r="AE1920" s="3">
        <v>0.41</v>
      </c>
      <c r="AF1920" t="s">
        <v>60</v>
      </c>
      <c r="AG1920" t="s">
        <v>47</v>
      </c>
      <c r="AH1920" s="8">
        <v>3195</v>
      </c>
      <c r="AI1920" s="12">
        <v>36417.89</v>
      </c>
      <c r="AJ1920" s="9">
        <v>740.39</v>
      </c>
      <c r="AK1920" s="5">
        <f t="shared" si="59"/>
        <v>0</v>
      </c>
    </row>
    <row r="1921" spans="1:37" x14ac:dyDescent="0.3">
      <c r="A1921">
        <v>11837</v>
      </c>
      <c r="B1921" t="s">
        <v>84</v>
      </c>
      <c r="C1921" t="s">
        <v>29</v>
      </c>
      <c r="D1921" t="s">
        <v>2069</v>
      </c>
      <c r="E1921" t="s">
        <v>2070</v>
      </c>
      <c r="F1921" t="s">
        <v>87</v>
      </c>
      <c r="G1921" t="s">
        <v>33</v>
      </c>
      <c r="H1921" t="s">
        <v>1929</v>
      </c>
      <c r="I1921" t="s">
        <v>1930</v>
      </c>
      <c r="J1921" t="s">
        <v>36</v>
      </c>
      <c r="K1921" t="s">
        <v>29</v>
      </c>
      <c r="L1921" t="s">
        <v>1930</v>
      </c>
      <c r="M1921" s="4">
        <v>39456</v>
      </c>
      <c r="N1921" s="4">
        <v>39456</v>
      </c>
      <c r="O1921" s="1">
        <v>39456</v>
      </c>
      <c r="P1921" t="s">
        <v>52</v>
      </c>
      <c r="R1921" t="s">
        <v>71</v>
      </c>
      <c r="S1921" t="s">
        <v>1931</v>
      </c>
      <c r="T1921" t="s">
        <v>305</v>
      </c>
      <c r="U1921" t="s">
        <v>98</v>
      </c>
      <c r="V1921" t="s">
        <v>57</v>
      </c>
      <c r="W1921" s="6" t="s">
        <v>306</v>
      </c>
      <c r="X1921" t="s">
        <v>76</v>
      </c>
      <c r="Y1921">
        <v>30</v>
      </c>
      <c r="Z1921">
        <v>818</v>
      </c>
      <c r="AA1921" t="s">
        <v>87</v>
      </c>
      <c r="AB1921" s="5">
        <f t="shared" si="58"/>
        <v>21638.408070175439</v>
      </c>
      <c r="AC1921" s="3">
        <v>10159.56</v>
      </c>
      <c r="AD1921" s="3">
        <v>12.42</v>
      </c>
      <c r="AE1921" s="3">
        <v>0.41</v>
      </c>
      <c r="AF1921" t="s">
        <v>60</v>
      </c>
      <c r="AG1921" t="s">
        <v>109</v>
      </c>
      <c r="AH1921" s="8" t="s">
        <v>44</v>
      </c>
      <c r="AI1921" s="12" t="s">
        <v>44</v>
      </c>
      <c r="AJ1921" s="9">
        <v>16.260000000000002</v>
      </c>
      <c r="AK1921" s="5">
        <f t="shared" si="59"/>
        <v>0</v>
      </c>
    </row>
    <row r="1922" spans="1:37" hidden="1" x14ac:dyDescent="0.3">
      <c r="A1922">
        <v>11839</v>
      </c>
      <c r="B1922" t="s">
        <v>187</v>
      </c>
      <c r="C1922" t="s">
        <v>29</v>
      </c>
      <c r="D1922" t="s">
        <v>2762</v>
      </c>
      <c r="E1922" t="s">
        <v>2763</v>
      </c>
      <c r="F1922" t="s">
        <v>32</v>
      </c>
      <c r="G1922" t="s">
        <v>33</v>
      </c>
      <c r="H1922" t="s">
        <v>1929</v>
      </c>
      <c r="I1922" t="s">
        <v>1930</v>
      </c>
      <c r="J1922" t="s">
        <v>36</v>
      </c>
      <c r="K1922" t="s">
        <v>29</v>
      </c>
      <c r="L1922" t="s">
        <v>1930</v>
      </c>
      <c r="M1922" s="4">
        <v>39476</v>
      </c>
      <c r="N1922" s="4">
        <v>39476</v>
      </c>
      <c r="O1922" s="1">
        <v>39476</v>
      </c>
      <c r="P1922" t="s">
        <v>52</v>
      </c>
      <c r="R1922" t="s">
        <v>71</v>
      </c>
      <c r="S1922" t="s">
        <v>1931</v>
      </c>
      <c r="T1922" t="s">
        <v>461</v>
      </c>
      <c r="U1922" t="s">
        <v>462</v>
      </c>
      <c r="V1922" t="s">
        <v>57</v>
      </c>
      <c r="W1922" s="6" t="s">
        <v>463</v>
      </c>
      <c r="X1922" t="s">
        <v>146</v>
      </c>
      <c r="Y1922">
        <v>60</v>
      </c>
      <c r="Z1922">
        <v>22500</v>
      </c>
      <c r="AA1922" t="s">
        <v>32</v>
      </c>
      <c r="AB1922" s="5">
        <f t="shared" si="58"/>
        <v>2371.7673611111113</v>
      </c>
      <c r="AC1922" s="3">
        <v>166500</v>
      </c>
      <c r="AD1922" s="3">
        <v>7.4</v>
      </c>
      <c r="AE1922" s="3">
        <v>0.12</v>
      </c>
      <c r="AF1922" t="s">
        <v>147</v>
      </c>
      <c r="AG1922" t="s">
        <v>109</v>
      </c>
      <c r="AH1922" s="8" t="s">
        <v>44</v>
      </c>
      <c r="AI1922" s="7" t="s">
        <v>44</v>
      </c>
      <c r="AJ1922" s="9">
        <v>266.39999999999998</v>
      </c>
      <c r="AK1922" s="5">
        <f t="shared" si="59"/>
        <v>0</v>
      </c>
    </row>
    <row r="1923" spans="1:37" x14ac:dyDescent="0.3">
      <c r="A1923">
        <v>11840</v>
      </c>
      <c r="B1923" t="s">
        <v>137</v>
      </c>
      <c r="C1923" t="s">
        <v>29</v>
      </c>
      <c r="D1923" t="s">
        <v>3339</v>
      </c>
      <c r="E1923" t="s">
        <v>3340</v>
      </c>
      <c r="F1923" t="s">
        <v>140</v>
      </c>
      <c r="G1923" t="s">
        <v>33</v>
      </c>
      <c r="H1923" t="s">
        <v>1929</v>
      </c>
      <c r="I1923" t="s">
        <v>1930</v>
      </c>
      <c r="J1923" t="s">
        <v>36</v>
      </c>
      <c r="K1923" t="s">
        <v>29</v>
      </c>
      <c r="L1923" t="s">
        <v>1930</v>
      </c>
      <c r="M1923" s="4">
        <v>39475</v>
      </c>
      <c r="N1923" s="4">
        <v>39475</v>
      </c>
      <c r="O1923" s="1">
        <v>39475</v>
      </c>
      <c r="P1923" t="s">
        <v>38</v>
      </c>
      <c r="R1923" t="s">
        <v>39</v>
      </c>
      <c r="S1923" t="s">
        <v>1931</v>
      </c>
      <c r="T1923" t="s">
        <v>200</v>
      </c>
      <c r="U1923" t="s">
        <v>201</v>
      </c>
      <c r="V1923" t="s">
        <v>67</v>
      </c>
      <c r="W1923" s="6" t="s">
        <v>44</v>
      </c>
      <c r="X1923" t="s">
        <v>45</v>
      </c>
      <c r="Y1923">
        <v>100</v>
      </c>
      <c r="Z1923">
        <v>1250</v>
      </c>
      <c r="AA1923" t="s">
        <v>140</v>
      </c>
      <c r="AB1923" s="5">
        <f t="shared" ref="AB1923:AB1986" si="60">AVERAGEIF(P:P,P1924,Z:Z)</f>
        <v>21638.408070175439</v>
      </c>
      <c r="AC1923" s="3">
        <v>89987.5</v>
      </c>
      <c r="AD1923" s="3">
        <v>71.989999999999995</v>
      </c>
      <c r="AE1923" s="3">
        <v>0.72</v>
      </c>
      <c r="AF1923" t="s">
        <v>202</v>
      </c>
      <c r="AG1923" t="s">
        <v>47</v>
      </c>
      <c r="AH1923" s="8">
        <v>362</v>
      </c>
      <c r="AI1923" s="12">
        <v>8143.19</v>
      </c>
      <c r="AJ1923" s="9">
        <v>143.97999999999999</v>
      </c>
      <c r="AK1923" s="5">
        <f t="shared" ref="AK1923:AK1986" si="61">M1923-N1923</f>
        <v>0</v>
      </c>
    </row>
    <row r="1924" spans="1:37" x14ac:dyDescent="0.3">
      <c r="A1924">
        <v>11841</v>
      </c>
      <c r="B1924" t="s">
        <v>91</v>
      </c>
      <c r="C1924" t="s">
        <v>29</v>
      </c>
      <c r="D1924" t="s">
        <v>3341</v>
      </c>
      <c r="E1924" t="s">
        <v>3342</v>
      </c>
      <c r="F1924" t="s">
        <v>94</v>
      </c>
      <c r="G1924" t="s">
        <v>33</v>
      </c>
      <c r="H1924" t="s">
        <v>1929</v>
      </c>
      <c r="I1924" t="s">
        <v>1930</v>
      </c>
      <c r="J1924" t="s">
        <v>44</v>
      </c>
      <c r="K1924" t="s">
        <v>29</v>
      </c>
      <c r="L1924" t="s">
        <v>1930</v>
      </c>
      <c r="M1924" s="4">
        <v>39468</v>
      </c>
      <c r="N1924" s="4">
        <v>39412</v>
      </c>
      <c r="O1924" s="1">
        <v>39412</v>
      </c>
      <c r="P1924" t="s">
        <v>52</v>
      </c>
      <c r="R1924" t="s">
        <v>71</v>
      </c>
      <c r="S1924" t="s">
        <v>1931</v>
      </c>
      <c r="T1924" t="s">
        <v>305</v>
      </c>
      <c r="U1924" t="s">
        <v>98</v>
      </c>
      <c r="V1924" t="s">
        <v>57</v>
      </c>
      <c r="W1924" s="6" t="s">
        <v>306</v>
      </c>
      <c r="X1924" t="s">
        <v>76</v>
      </c>
      <c r="Y1924">
        <v>30</v>
      </c>
      <c r="Z1924">
        <v>44135</v>
      </c>
      <c r="AA1924" t="s">
        <v>94</v>
      </c>
      <c r="AB1924" s="5">
        <f t="shared" si="60"/>
        <v>21638.408070175439</v>
      </c>
      <c r="AC1924" s="3">
        <v>548156.69999999995</v>
      </c>
      <c r="AD1924" s="3">
        <v>12.42</v>
      </c>
      <c r="AE1924" s="3">
        <v>0.41</v>
      </c>
      <c r="AF1924" t="s">
        <v>60</v>
      </c>
      <c r="AG1924" t="s">
        <v>47</v>
      </c>
      <c r="AH1924" s="8">
        <v>4082</v>
      </c>
      <c r="AI1924" s="12">
        <v>17600.240000000002</v>
      </c>
      <c r="AJ1924" s="9">
        <v>877.05</v>
      </c>
      <c r="AK1924" s="5">
        <f t="shared" si="61"/>
        <v>56</v>
      </c>
    </row>
    <row r="1925" spans="1:37" x14ac:dyDescent="0.3">
      <c r="A1925">
        <v>11842</v>
      </c>
      <c r="B1925" t="s">
        <v>187</v>
      </c>
      <c r="C1925" t="s">
        <v>29</v>
      </c>
      <c r="D1925" t="s">
        <v>3343</v>
      </c>
      <c r="E1925" t="s">
        <v>3344</v>
      </c>
      <c r="F1925" t="s">
        <v>32</v>
      </c>
      <c r="G1925" t="s">
        <v>33</v>
      </c>
      <c r="H1925" t="s">
        <v>1929</v>
      </c>
      <c r="I1925" t="s">
        <v>1930</v>
      </c>
      <c r="J1925" t="s">
        <v>36</v>
      </c>
      <c r="K1925" t="s">
        <v>29</v>
      </c>
      <c r="L1925" t="s">
        <v>1930</v>
      </c>
      <c r="M1925" s="4">
        <v>39462</v>
      </c>
      <c r="N1925" s="4">
        <v>39462</v>
      </c>
      <c r="O1925" s="1">
        <v>39462</v>
      </c>
      <c r="P1925" t="s">
        <v>52</v>
      </c>
      <c r="R1925" t="s">
        <v>53</v>
      </c>
      <c r="S1925" t="s">
        <v>1931</v>
      </c>
      <c r="T1925" t="s">
        <v>55</v>
      </c>
      <c r="U1925" t="s">
        <v>56</v>
      </c>
      <c r="V1925" t="s">
        <v>57</v>
      </c>
      <c r="W1925" s="6" t="s">
        <v>58</v>
      </c>
      <c r="X1925" t="s">
        <v>59</v>
      </c>
      <c r="Y1925">
        <v>240</v>
      </c>
      <c r="Z1925">
        <v>965</v>
      </c>
      <c r="AA1925" t="s">
        <v>32</v>
      </c>
      <c r="AB1925" s="5">
        <f t="shared" si="60"/>
        <v>21638.408070175439</v>
      </c>
      <c r="AC1925" s="3">
        <v>1852.8</v>
      </c>
      <c r="AD1925" s="3">
        <v>1.92</v>
      </c>
      <c r="AE1925" s="3">
        <v>0.01</v>
      </c>
      <c r="AF1925" t="s">
        <v>60</v>
      </c>
      <c r="AG1925" t="s">
        <v>47</v>
      </c>
      <c r="AH1925" s="8">
        <v>344</v>
      </c>
      <c r="AI1925" s="12">
        <v>1729</v>
      </c>
      <c r="AJ1925" s="9">
        <v>2.96</v>
      </c>
      <c r="AK1925" s="5">
        <f t="shared" si="61"/>
        <v>0</v>
      </c>
    </row>
    <row r="1926" spans="1:37" x14ac:dyDescent="0.3">
      <c r="A1926">
        <v>11843</v>
      </c>
      <c r="B1926" t="s">
        <v>187</v>
      </c>
      <c r="C1926" t="s">
        <v>29</v>
      </c>
      <c r="D1926" t="s">
        <v>2082</v>
      </c>
      <c r="E1926" t="s">
        <v>3345</v>
      </c>
      <c r="F1926" t="s">
        <v>32</v>
      </c>
      <c r="G1926" t="s">
        <v>33</v>
      </c>
      <c r="H1926" t="s">
        <v>1929</v>
      </c>
      <c r="I1926" t="s">
        <v>1930</v>
      </c>
      <c r="J1926" t="s">
        <v>36</v>
      </c>
      <c r="K1926" t="s">
        <v>29</v>
      </c>
      <c r="L1926" t="s">
        <v>1930</v>
      </c>
      <c r="M1926" s="4">
        <v>39444</v>
      </c>
      <c r="N1926" s="4">
        <v>39462</v>
      </c>
      <c r="O1926" s="1">
        <v>39462</v>
      </c>
      <c r="P1926" t="s">
        <v>52</v>
      </c>
      <c r="R1926" t="s">
        <v>53</v>
      </c>
      <c r="S1926" t="s">
        <v>1931</v>
      </c>
      <c r="T1926" t="s">
        <v>55</v>
      </c>
      <c r="U1926" t="s">
        <v>56</v>
      </c>
      <c r="V1926" t="s">
        <v>57</v>
      </c>
      <c r="W1926" s="6" t="s">
        <v>58</v>
      </c>
      <c r="X1926" t="s">
        <v>59</v>
      </c>
      <c r="Y1926">
        <v>240</v>
      </c>
      <c r="Z1926">
        <v>5581</v>
      </c>
      <c r="AA1926" t="s">
        <v>32</v>
      </c>
      <c r="AB1926" s="5">
        <f t="shared" si="60"/>
        <v>21638.408070175439</v>
      </c>
      <c r="AC1926" s="3">
        <v>10715.52</v>
      </c>
      <c r="AD1926" s="3">
        <v>1.92</v>
      </c>
      <c r="AE1926" s="3">
        <v>0.01</v>
      </c>
      <c r="AF1926" t="s">
        <v>60</v>
      </c>
      <c r="AG1926" t="s">
        <v>47</v>
      </c>
      <c r="AH1926" s="8">
        <v>1988</v>
      </c>
      <c r="AI1926" s="12">
        <v>6146</v>
      </c>
      <c r="AJ1926" s="9">
        <v>17.14</v>
      </c>
      <c r="AK1926" s="5">
        <f t="shared" si="61"/>
        <v>-18</v>
      </c>
    </row>
    <row r="1927" spans="1:37" x14ac:dyDescent="0.3">
      <c r="A1927">
        <v>11845</v>
      </c>
      <c r="B1927" t="s">
        <v>221</v>
      </c>
      <c r="C1927" t="s">
        <v>29</v>
      </c>
      <c r="D1927" t="s">
        <v>3346</v>
      </c>
      <c r="E1927" t="s">
        <v>3347</v>
      </c>
      <c r="F1927" t="s">
        <v>224</v>
      </c>
      <c r="G1927" t="s">
        <v>33</v>
      </c>
      <c r="H1927" t="s">
        <v>1929</v>
      </c>
      <c r="I1927" t="s">
        <v>1930</v>
      </c>
      <c r="J1927" t="s">
        <v>36</v>
      </c>
      <c r="K1927" t="s">
        <v>29</v>
      </c>
      <c r="L1927" t="s">
        <v>1930</v>
      </c>
      <c r="M1927" s="4">
        <v>39479</v>
      </c>
      <c r="N1927" s="4">
        <v>39479</v>
      </c>
      <c r="O1927" s="1">
        <v>39479</v>
      </c>
      <c r="P1927" t="s">
        <v>52</v>
      </c>
      <c r="R1927" t="s">
        <v>71</v>
      </c>
      <c r="S1927" t="s">
        <v>1931</v>
      </c>
      <c r="T1927" t="s">
        <v>73</v>
      </c>
      <c r="U1927" t="s">
        <v>74</v>
      </c>
      <c r="V1927" t="s">
        <v>57</v>
      </c>
      <c r="W1927" s="6" t="s">
        <v>75</v>
      </c>
      <c r="X1927" t="s">
        <v>76</v>
      </c>
      <c r="Y1927">
        <v>60</v>
      </c>
      <c r="Z1927">
        <v>48671</v>
      </c>
      <c r="AA1927" t="s">
        <v>224</v>
      </c>
      <c r="AB1927" s="5">
        <f t="shared" si="60"/>
        <v>21638.408070175439</v>
      </c>
      <c r="AC1927" s="3">
        <v>147959.84</v>
      </c>
      <c r="AD1927" s="3">
        <v>3.04</v>
      </c>
      <c r="AE1927" s="3">
        <v>0.05</v>
      </c>
      <c r="AF1927" t="s">
        <v>77</v>
      </c>
      <c r="AG1927" t="s">
        <v>47</v>
      </c>
      <c r="AH1927" s="8">
        <v>2533</v>
      </c>
      <c r="AI1927" s="12">
        <v>9187.7999999999993</v>
      </c>
      <c r="AJ1927" s="9">
        <v>236.74</v>
      </c>
      <c r="AK1927" s="5">
        <f t="shared" si="61"/>
        <v>0</v>
      </c>
    </row>
    <row r="1928" spans="1:37" x14ac:dyDescent="0.3">
      <c r="A1928">
        <v>11846</v>
      </c>
      <c r="B1928" t="s">
        <v>806</v>
      </c>
      <c r="C1928" t="s">
        <v>29</v>
      </c>
      <c r="D1928" t="s">
        <v>3348</v>
      </c>
      <c r="E1928" t="s">
        <v>3349</v>
      </c>
      <c r="F1928" t="s">
        <v>809</v>
      </c>
      <c r="G1928" t="s">
        <v>33</v>
      </c>
      <c r="H1928" t="s">
        <v>1929</v>
      </c>
      <c r="I1928" t="s">
        <v>1930</v>
      </c>
      <c r="J1928" t="s">
        <v>36</v>
      </c>
      <c r="K1928" t="s">
        <v>29</v>
      </c>
      <c r="L1928" t="s">
        <v>1930</v>
      </c>
      <c r="M1928" s="4">
        <v>39518</v>
      </c>
      <c r="N1928" s="4">
        <v>39518</v>
      </c>
      <c r="O1928" s="1">
        <v>39518</v>
      </c>
      <c r="P1928" t="s">
        <v>52</v>
      </c>
      <c r="R1928" t="s">
        <v>71</v>
      </c>
      <c r="S1928" t="s">
        <v>1931</v>
      </c>
      <c r="T1928" t="s">
        <v>305</v>
      </c>
      <c r="U1928" t="s">
        <v>98</v>
      </c>
      <c r="V1928" t="s">
        <v>57</v>
      </c>
      <c r="W1928" s="6" t="s">
        <v>306</v>
      </c>
      <c r="X1928" t="s">
        <v>76</v>
      </c>
      <c r="Y1928">
        <v>30</v>
      </c>
      <c r="Z1928">
        <v>3364</v>
      </c>
      <c r="AA1928" t="s">
        <v>809</v>
      </c>
      <c r="AB1928" s="5">
        <f t="shared" si="60"/>
        <v>21638.408070175439</v>
      </c>
      <c r="AC1928" s="3">
        <v>41780.879999999997</v>
      </c>
      <c r="AD1928" s="3">
        <v>12.42</v>
      </c>
      <c r="AE1928" s="3">
        <v>0.41</v>
      </c>
      <c r="AF1928" t="s">
        <v>60</v>
      </c>
      <c r="AG1928" t="s">
        <v>47</v>
      </c>
      <c r="AH1928" s="8">
        <v>369</v>
      </c>
      <c r="AI1928" s="12">
        <v>1902.9</v>
      </c>
      <c r="AJ1928" s="9">
        <v>66.849999999999994</v>
      </c>
      <c r="AK1928" s="5">
        <f t="shared" si="61"/>
        <v>0</v>
      </c>
    </row>
    <row r="1929" spans="1:37" x14ac:dyDescent="0.3">
      <c r="A1929">
        <v>11847</v>
      </c>
      <c r="B1929" t="s">
        <v>806</v>
      </c>
      <c r="C1929" t="s">
        <v>29</v>
      </c>
      <c r="D1929" t="s">
        <v>3348</v>
      </c>
      <c r="E1929" t="s">
        <v>3349</v>
      </c>
      <c r="F1929" t="s">
        <v>809</v>
      </c>
      <c r="G1929" t="s">
        <v>33</v>
      </c>
      <c r="H1929" t="s">
        <v>1929</v>
      </c>
      <c r="I1929" t="s">
        <v>1930</v>
      </c>
      <c r="J1929" t="s">
        <v>36</v>
      </c>
      <c r="K1929" t="s">
        <v>29</v>
      </c>
      <c r="L1929" t="s">
        <v>1930</v>
      </c>
      <c r="M1929" s="4">
        <v>39518</v>
      </c>
      <c r="N1929" s="4">
        <v>39518</v>
      </c>
      <c r="O1929" s="1">
        <v>39518</v>
      </c>
      <c r="P1929" t="s">
        <v>52</v>
      </c>
      <c r="R1929" t="s">
        <v>71</v>
      </c>
      <c r="S1929" t="s">
        <v>1931</v>
      </c>
      <c r="T1929" t="s">
        <v>535</v>
      </c>
      <c r="U1929" t="s">
        <v>536</v>
      </c>
      <c r="V1929" t="s">
        <v>537</v>
      </c>
      <c r="W1929" s="6" t="s">
        <v>538</v>
      </c>
      <c r="X1929" t="s">
        <v>146</v>
      </c>
      <c r="Y1929">
        <v>30</v>
      </c>
      <c r="Z1929">
        <v>656</v>
      </c>
      <c r="AA1929" t="s">
        <v>809</v>
      </c>
      <c r="AB1929" s="5">
        <f t="shared" si="60"/>
        <v>21638.408070175439</v>
      </c>
      <c r="AC1929" s="3">
        <v>17220</v>
      </c>
      <c r="AD1929" s="3">
        <v>26.25</v>
      </c>
      <c r="AE1929" s="3">
        <v>0.88</v>
      </c>
      <c r="AF1929" t="s">
        <v>245</v>
      </c>
      <c r="AG1929" t="s">
        <v>109</v>
      </c>
      <c r="AH1929" s="8" t="s">
        <v>44</v>
      </c>
      <c r="AI1929" s="12" t="s">
        <v>44</v>
      </c>
      <c r="AJ1929" s="9">
        <v>27.55</v>
      </c>
      <c r="AK1929" s="5">
        <f t="shared" si="61"/>
        <v>0</v>
      </c>
    </row>
    <row r="1930" spans="1:37" x14ac:dyDescent="0.3">
      <c r="A1930">
        <v>11850</v>
      </c>
      <c r="B1930" t="s">
        <v>221</v>
      </c>
      <c r="C1930" t="s">
        <v>29</v>
      </c>
      <c r="D1930" t="s">
        <v>3350</v>
      </c>
      <c r="E1930" t="s">
        <v>3351</v>
      </c>
      <c r="F1930" t="s">
        <v>224</v>
      </c>
      <c r="G1930" t="s">
        <v>33</v>
      </c>
      <c r="H1930" t="s">
        <v>1929</v>
      </c>
      <c r="I1930" t="s">
        <v>1930</v>
      </c>
      <c r="J1930" t="s">
        <v>36</v>
      </c>
      <c r="K1930" t="s">
        <v>29</v>
      </c>
      <c r="L1930" t="s">
        <v>1930</v>
      </c>
      <c r="M1930" s="4">
        <v>39476</v>
      </c>
      <c r="N1930" s="4">
        <v>39476</v>
      </c>
      <c r="O1930" s="1">
        <v>39476</v>
      </c>
      <c r="P1930" t="s">
        <v>52</v>
      </c>
      <c r="R1930" t="s">
        <v>71</v>
      </c>
      <c r="S1930" t="s">
        <v>1931</v>
      </c>
      <c r="T1930" t="s">
        <v>106</v>
      </c>
      <c r="U1930" t="s">
        <v>56</v>
      </c>
      <c r="V1930" t="s">
        <v>57</v>
      </c>
      <c r="W1930" s="6" t="s">
        <v>100</v>
      </c>
      <c r="X1930" t="s">
        <v>76</v>
      </c>
      <c r="Y1930">
        <v>60</v>
      </c>
      <c r="Z1930">
        <v>55560</v>
      </c>
      <c r="AA1930" t="s">
        <v>224</v>
      </c>
      <c r="AB1930" s="5">
        <f t="shared" si="60"/>
        <v>21638.408070175439</v>
      </c>
      <c r="AC1930" s="3">
        <v>188904</v>
      </c>
      <c r="AD1930" s="3">
        <v>3.4</v>
      </c>
      <c r="AE1930" s="3">
        <v>0.06</v>
      </c>
      <c r="AF1930" t="s">
        <v>60</v>
      </c>
      <c r="AG1930" t="s">
        <v>47</v>
      </c>
      <c r="AH1930" s="8">
        <v>5181</v>
      </c>
      <c r="AI1930" s="12">
        <v>17975.21</v>
      </c>
      <c r="AJ1930" s="9">
        <v>302.25</v>
      </c>
      <c r="AK1930" s="5">
        <f t="shared" si="61"/>
        <v>0</v>
      </c>
    </row>
    <row r="1931" spans="1:37" x14ac:dyDescent="0.3">
      <c r="A1931">
        <v>11851</v>
      </c>
      <c r="B1931" t="s">
        <v>102</v>
      </c>
      <c r="C1931" t="s">
        <v>29</v>
      </c>
      <c r="D1931" t="s">
        <v>2443</v>
      </c>
      <c r="E1931" t="s">
        <v>2444</v>
      </c>
      <c r="F1931" t="s">
        <v>105</v>
      </c>
      <c r="G1931" t="s">
        <v>33</v>
      </c>
      <c r="H1931" t="s">
        <v>1929</v>
      </c>
      <c r="I1931" t="s">
        <v>1930</v>
      </c>
      <c r="J1931" t="s">
        <v>36</v>
      </c>
      <c r="K1931" t="s">
        <v>29</v>
      </c>
      <c r="L1931" t="s">
        <v>1930</v>
      </c>
      <c r="M1931" s="4">
        <v>39503</v>
      </c>
      <c r="N1931" s="4">
        <v>39503</v>
      </c>
      <c r="O1931" s="1">
        <v>39503</v>
      </c>
      <c r="P1931" t="s">
        <v>52</v>
      </c>
      <c r="R1931" t="s">
        <v>71</v>
      </c>
      <c r="S1931" t="s">
        <v>1931</v>
      </c>
      <c r="T1931" t="s">
        <v>115</v>
      </c>
      <c r="U1931" t="s">
        <v>116</v>
      </c>
      <c r="V1931" t="s">
        <v>117</v>
      </c>
      <c r="W1931" s="6" t="s">
        <v>118</v>
      </c>
      <c r="X1931" t="s">
        <v>76</v>
      </c>
      <c r="Y1931">
        <v>120</v>
      </c>
      <c r="Z1931">
        <v>2580</v>
      </c>
      <c r="AA1931" t="s">
        <v>105</v>
      </c>
      <c r="AB1931" s="5">
        <f t="shared" si="60"/>
        <v>21638.408070175439</v>
      </c>
      <c r="AC1931" s="3">
        <v>106038</v>
      </c>
      <c r="AD1931" s="3">
        <v>41.1</v>
      </c>
      <c r="AE1931" s="3">
        <v>0.34</v>
      </c>
      <c r="AF1931" t="s">
        <v>437</v>
      </c>
      <c r="AG1931" t="s">
        <v>109</v>
      </c>
      <c r="AH1931" s="8" t="s">
        <v>44</v>
      </c>
      <c r="AI1931" s="12" t="s">
        <v>44</v>
      </c>
      <c r="AJ1931" s="9">
        <v>169.66</v>
      </c>
      <c r="AK1931" s="5">
        <f t="shared" si="61"/>
        <v>0</v>
      </c>
    </row>
    <row r="1932" spans="1:37" x14ac:dyDescent="0.3">
      <c r="A1932">
        <v>11852</v>
      </c>
      <c r="B1932" t="s">
        <v>187</v>
      </c>
      <c r="C1932" t="s">
        <v>29</v>
      </c>
      <c r="D1932" t="s">
        <v>2086</v>
      </c>
      <c r="E1932" t="s">
        <v>2087</v>
      </c>
      <c r="F1932" t="s">
        <v>32</v>
      </c>
      <c r="G1932" t="s">
        <v>33</v>
      </c>
      <c r="H1932" t="s">
        <v>1929</v>
      </c>
      <c r="I1932" t="s">
        <v>1930</v>
      </c>
      <c r="J1932" t="s">
        <v>36</v>
      </c>
      <c r="K1932" t="s">
        <v>29</v>
      </c>
      <c r="L1932" t="s">
        <v>1930</v>
      </c>
      <c r="M1932" s="4">
        <v>39483</v>
      </c>
      <c r="N1932" s="4">
        <v>39483</v>
      </c>
      <c r="O1932" s="1">
        <v>39483</v>
      </c>
      <c r="P1932" t="s">
        <v>52</v>
      </c>
      <c r="R1932" t="s">
        <v>53</v>
      </c>
      <c r="S1932" t="s">
        <v>1931</v>
      </c>
      <c r="T1932" t="s">
        <v>55</v>
      </c>
      <c r="U1932" t="s">
        <v>56</v>
      </c>
      <c r="V1932" t="s">
        <v>57</v>
      </c>
      <c r="W1932" s="6" t="s">
        <v>58</v>
      </c>
      <c r="X1932" t="s">
        <v>59</v>
      </c>
      <c r="Y1932">
        <v>240</v>
      </c>
      <c r="Z1932">
        <v>2712</v>
      </c>
      <c r="AA1932" t="s">
        <v>32</v>
      </c>
      <c r="AB1932" s="5">
        <f t="shared" si="60"/>
        <v>21638.408070175439</v>
      </c>
      <c r="AC1932" s="3">
        <v>5207.04</v>
      </c>
      <c r="AD1932" s="3">
        <v>1.92</v>
      </c>
      <c r="AE1932" s="3">
        <v>0.01</v>
      </c>
      <c r="AF1932" t="s">
        <v>60</v>
      </c>
      <c r="AG1932" t="s">
        <v>109</v>
      </c>
      <c r="AH1932" s="8" t="s">
        <v>44</v>
      </c>
      <c r="AI1932" s="12" t="s">
        <v>44</v>
      </c>
      <c r="AJ1932" s="9">
        <v>8.33</v>
      </c>
      <c r="AK1932" s="5">
        <f t="shared" si="61"/>
        <v>0</v>
      </c>
    </row>
    <row r="1933" spans="1:37" x14ac:dyDescent="0.3">
      <c r="A1933">
        <v>11854</v>
      </c>
      <c r="B1933" t="s">
        <v>91</v>
      </c>
      <c r="C1933" t="s">
        <v>29</v>
      </c>
      <c r="D1933" t="s">
        <v>3352</v>
      </c>
      <c r="E1933" t="s">
        <v>3353</v>
      </c>
      <c r="F1933" t="s">
        <v>94</v>
      </c>
      <c r="G1933" t="s">
        <v>33</v>
      </c>
      <c r="H1933" t="s">
        <v>1929</v>
      </c>
      <c r="I1933" t="s">
        <v>1930</v>
      </c>
      <c r="J1933" t="s">
        <v>310</v>
      </c>
      <c r="K1933" t="s">
        <v>29</v>
      </c>
      <c r="L1933" t="s">
        <v>1930</v>
      </c>
      <c r="M1933" s="4">
        <v>39444</v>
      </c>
      <c r="N1933" s="4">
        <v>39444</v>
      </c>
      <c r="O1933" s="1">
        <v>39444</v>
      </c>
      <c r="P1933" t="s">
        <v>52</v>
      </c>
      <c r="R1933" t="s">
        <v>53</v>
      </c>
      <c r="S1933" t="s">
        <v>1931</v>
      </c>
      <c r="T1933" t="s">
        <v>434</v>
      </c>
      <c r="U1933" t="s">
        <v>116</v>
      </c>
      <c r="V1933" t="s">
        <v>435</v>
      </c>
      <c r="W1933" s="6" t="s">
        <v>436</v>
      </c>
      <c r="X1933" t="s">
        <v>90</v>
      </c>
      <c r="Y1933">
        <v>300</v>
      </c>
      <c r="Z1933">
        <v>746</v>
      </c>
      <c r="AA1933" t="s">
        <v>94</v>
      </c>
      <c r="AB1933" s="5">
        <f t="shared" si="60"/>
        <v>21638.408070175439</v>
      </c>
      <c r="AC1933" s="3">
        <v>30660.6</v>
      </c>
      <c r="AD1933" s="3">
        <v>41.1</v>
      </c>
      <c r="AE1933" s="3">
        <v>0.14000000000000001</v>
      </c>
      <c r="AF1933" t="s">
        <v>437</v>
      </c>
      <c r="AG1933" t="s">
        <v>47</v>
      </c>
      <c r="AH1933" s="8" t="s">
        <v>44</v>
      </c>
      <c r="AI1933" s="12" t="s">
        <v>44</v>
      </c>
      <c r="AJ1933" s="9">
        <v>49.06</v>
      </c>
      <c r="AK1933" s="5">
        <f t="shared" si="61"/>
        <v>0</v>
      </c>
    </row>
    <row r="1934" spans="1:37" x14ac:dyDescent="0.3">
      <c r="A1934">
        <v>11855</v>
      </c>
      <c r="B1934" t="s">
        <v>1983</v>
      </c>
      <c r="C1934" t="s">
        <v>29</v>
      </c>
      <c r="D1934" t="s">
        <v>3043</v>
      </c>
      <c r="E1934" t="s">
        <v>3044</v>
      </c>
      <c r="F1934" t="s">
        <v>155</v>
      </c>
      <c r="G1934" t="s">
        <v>33</v>
      </c>
      <c r="H1934" t="s">
        <v>1929</v>
      </c>
      <c r="I1934" t="s">
        <v>1930</v>
      </c>
      <c r="J1934" t="s">
        <v>36</v>
      </c>
      <c r="K1934" t="s">
        <v>29</v>
      </c>
      <c r="L1934" t="s">
        <v>1930</v>
      </c>
      <c r="M1934" s="4">
        <v>39512</v>
      </c>
      <c r="N1934" s="4">
        <v>39512</v>
      </c>
      <c r="O1934" s="1">
        <v>39512</v>
      </c>
      <c r="P1934" t="s">
        <v>52</v>
      </c>
      <c r="R1934" t="s">
        <v>71</v>
      </c>
      <c r="S1934" t="s">
        <v>1931</v>
      </c>
      <c r="T1934" t="s">
        <v>2006</v>
      </c>
      <c r="U1934" t="s">
        <v>850</v>
      </c>
      <c r="V1934" t="s">
        <v>57</v>
      </c>
      <c r="W1934" s="6" t="s">
        <v>2007</v>
      </c>
      <c r="X1934" t="s">
        <v>146</v>
      </c>
      <c r="Y1934">
        <v>30</v>
      </c>
      <c r="Z1934">
        <v>1600</v>
      </c>
      <c r="AA1934" t="s">
        <v>155</v>
      </c>
      <c r="AB1934" s="5">
        <f t="shared" si="60"/>
        <v>21638.408070175439</v>
      </c>
      <c r="AC1934" s="3">
        <v>3200</v>
      </c>
      <c r="AD1934" s="3">
        <v>2</v>
      </c>
      <c r="AE1934" s="3">
        <v>7.0000000000000007E-2</v>
      </c>
      <c r="AF1934" t="s">
        <v>147</v>
      </c>
      <c r="AG1934" t="s">
        <v>109</v>
      </c>
      <c r="AH1934" s="8" t="s">
        <v>44</v>
      </c>
      <c r="AI1934" s="12" t="s">
        <v>44</v>
      </c>
      <c r="AJ1934" s="9">
        <v>5.12</v>
      </c>
      <c r="AK1934" s="5">
        <f t="shared" si="61"/>
        <v>0</v>
      </c>
    </row>
    <row r="1935" spans="1:37" x14ac:dyDescent="0.3">
      <c r="A1935">
        <v>11856</v>
      </c>
      <c r="B1935" t="s">
        <v>1983</v>
      </c>
      <c r="C1935" t="s">
        <v>29</v>
      </c>
      <c r="D1935" t="s">
        <v>3043</v>
      </c>
      <c r="E1935" t="s">
        <v>3044</v>
      </c>
      <c r="F1935" t="s">
        <v>155</v>
      </c>
      <c r="G1935" t="s">
        <v>33</v>
      </c>
      <c r="H1935" t="s">
        <v>1929</v>
      </c>
      <c r="I1935" t="s">
        <v>1930</v>
      </c>
      <c r="J1935" t="s">
        <v>36</v>
      </c>
      <c r="K1935" t="s">
        <v>29</v>
      </c>
      <c r="L1935" t="s">
        <v>1930</v>
      </c>
      <c r="M1935" s="4">
        <v>39512</v>
      </c>
      <c r="N1935" s="4">
        <v>39512</v>
      </c>
      <c r="O1935" s="1">
        <v>39512</v>
      </c>
      <c r="P1935" t="s">
        <v>52</v>
      </c>
      <c r="R1935" t="s">
        <v>71</v>
      </c>
      <c r="S1935" t="s">
        <v>1931</v>
      </c>
      <c r="T1935" t="s">
        <v>461</v>
      </c>
      <c r="U1935" t="s">
        <v>462</v>
      </c>
      <c r="V1935" t="s">
        <v>57</v>
      </c>
      <c r="W1935" s="6" t="s">
        <v>463</v>
      </c>
      <c r="X1935" t="s">
        <v>146</v>
      </c>
      <c r="Y1935">
        <v>60</v>
      </c>
      <c r="Z1935">
        <v>37240</v>
      </c>
      <c r="AA1935" t="s">
        <v>155</v>
      </c>
      <c r="AB1935" s="5">
        <f t="shared" si="60"/>
        <v>21638.408070175439</v>
      </c>
      <c r="AC1935" s="3">
        <v>275576</v>
      </c>
      <c r="AD1935" s="3">
        <v>7.4</v>
      </c>
      <c r="AE1935" s="3">
        <v>0.12</v>
      </c>
      <c r="AF1935" t="s">
        <v>147</v>
      </c>
      <c r="AG1935" t="s">
        <v>109</v>
      </c>
      <c r="AH1935" s="8" t="s">
        <v>44</v>
      </c>
      <c r="AI1935" s="12" t="s">
        <v>44</v>
      </c>
      <c r="AJ1935" s="9">
        <v>440.92</v>
      </c>
      <c r="AK1935" s="5">
        <f t="shared" si="61"/>
        <v>0</v>
      </c>
    </row>
    <row r="1936" spans="1:37" x14ac:dyDescent="0.3">
      <c r="A1936">
        <v>11857</v>
      </c>
      <c r="B1936" t="s">
        <v>148</v>
      </c>
      <c r="C1936" t="s">
        <v>29</v>
      </c>
      <c r="D1936" t="s">
        <v>2776</v>
      </c>
      <c r="E1936" t="s">
        <v>2777</v>
      </c>
      <c r="F1936" t="s">
        <v>151</v>
      </c>
      <c r="G1936" t="s">
        <v>33</v>
      </c>
      <c r="H1936" t="s">
        <v>1929</v>
      </c>
      <c r="I1936" t="s">
        <v>1930</v>
      </c>
      <c r="J1936" t="s">
        <v>36</v>
      </c>
      <c r="K1936" t="s">
        <v>29</v>
      </c>
      <c r="L1936" t="s">
        <v>1930</v>
      </c>
      <c r="M1936" s="4">
        <v>39538</v>
      </c>
      <c r="N1936" s="4">
        <v>39538</v>
      </c>
      <c r="O1936" s="1">
        <v>39538</v>
      </c>
      <c r="P1936" t="s">
        <v>52</v>
      </c>
      <c r="R1936" t="s">
        <v>53</v>
      </c>
      <c r="S1936" t="s">
        <v>1931</v>
      </c>
      <c r="T1936" t="s">
        <v>88</v>
      </c>
      <c r="U1936" t="s">
        <v>89</v>
      </c>
      <c r="V1936" t="s">
        <v>57</v>
      </c>
      <c r="W1936" s="6" t="s">
        <v>58</v>
      </c>
      <c r="X1936" t="s">
        <v>90</v>
      </c>
      <c r="Y1936">
        <v>240</v>
      </c>
      <c r="Z1936">
        <v>3264</v>
      </c>
      <c r="AA1936" t="s">
        <v>151</v>
      </c>
      <c r="AB1936" s="5">
        <f t="shared" si="60"/>
        <v>21638.408070175439</v>
      </c>
      <c r="AC1936" s="3">
        <v>7017.6</v>
      </c>
      <c r="AD1936" s="3">
        <v>2.15</v>
      </c>
      <c r="AE1936" s="3">
        <v>0.01</v>
      </c>
      <c r="AF1936" t="s">
        <v>60</v>
      </c>
      <c r="AG1936" t="s">
        <v>109</v>
      </c>
      <c r="AH1936" s="8" t="s">
        <v>44</v>
      </c>
      <c r="AI1936" s="12" t="s">
        <v>44</v>
      </c>
      <c r="AJ1936" s="9">
        <v>11.23</v>
      </c>
      <c r="AK1936" s="5">
        <f t="shared" si="61"/>
        <v>0</v>
      </c>
    </row>
    <row r="1937" spans="1:37" x14ac:dyDescent="0.3">
      <c r="A1937">
        <v>11858</v>
      </c>
      <c r="B1937" t="s">
        <v>84</v>
      </c>
      <c r="C1937" t="s">
        <v>29</v>
      </c>
      <c r="D1937" t="s">
        <v>3354</v>
      </c>
      <c r="E1937" t="s">
        <v>3355</v>
      </c>
      <c r="F1937" t="s">
        <v>87</v>
      </c>
      <c r="G1937" t="s">
        <v>33</v>
      </c>
      <c r="H1937" t="s">
        <v>1929</v>
      </c>
      <c r="I1937" t="s">
        <v>1930</v>
      </c>
      <c r="J1937" t="s">
        <v>36</v>
      </c>
      <c r="K1937" t="s">
        <v>29</v>
      </c>
      <c r="L1937" t="s">
        <v>1930</v>
      </c>
      <c r="M1937" s="4">
        <v>39556</v>
      </c>
      <c r="N1937" s="4">
        <v>39556</v>
      </c>
      <c r="O1937" s="1">
        <v>39556</v>
      </c>
      <c r="P1937" t="s">
        <v>52</v>
      </c>
      <c r="R1937" t="s">
        <v>71</v>
      </c>
      <c r="S1937" t="s">
        <v>1931</v>
      </c>
      <c r="T1937" t="s">
        <v>241</v>
      </c>
      <c r="U1937" t="s">
        <v>242</v>
      </c>
      <c r="V1937" t="s">
        <v>243</v>
      </c>
      <c r="W1937" s="6" t="s">
        <v>244</v>
      </c>
      <c r="X1937" t="s">
        <v>76</v>
      </c>
      <c r="Y1937">
        <v>30</v>
      </c>
      <c r="Z1937">
        <v>109</v>
      </c>
      <c r="AA1937" t="s">
        <v>87</v>
      </c>
      <c r="AB1937" s="5">
        <f t="shared" si="60"/>
        <v>21638.408070175439</v>
      </c>
      <c r="AC1937" s="3">
        <v>1853</v>
      </c>
      <c r="AD1937" s="3">
        <v>17</v>
      </c>
      <c r="AE1937" s="3">
        <v>0.56999999999999995</v>
      </c>
      <c r="AF1937" t="s">
        <v>245</v>
      </c>
      <c r="AG1937" t="s">
        <v>47</v>
      </c>
      <c r="AH1937" s="8">
        <v>422</v>
      </c>
      <c r="AI1937" s="12">
        <v>2812.3</v>
      </c>
      <c r="AJ1937" s="9">
        <v>2.96</v>
      </c>
      <c r="AK1937" s="5">
        <f t="shared" si="61"/>
        <v>0</v>
      </c>
    </row>
    <row r="1938" spans="1:37" x14ac:dyDescent="0.3">
      <c r="A1938">
        <v>11859</v>
      </c>
      <c r="B1938" t="s">
        <v>91</v>
      </c>
      <c r="C1938" t="s">
        <v>29</v>
      </c>
      <c r="D1938" t="s">
        <v>2812</v>
      </c>
      <c r="E1938" t="s">
        <v>2813</v>
      </c>
      <c r="F1938" t="s">
        <v>94</v>
      </c>
      <c r="G1938" t="s">
        <v>33</v>
      </c>
      <c r="H1938" t="s">
        <v>1929</v>
      </c>
      <c r="I1938" t="s">
        <v>1930</v>
      </c>
      <c r="J1938" t="s">
        <v>310</v>
      </c>
      <c r="K1938" t="s">
        <v>29</v>
      </c>
      <c r="L1938" t="s">
        <v>1930</v>
      </c>
      <c r="M1938" s="4">
        <v>39652</v>
      </c>
      <c r="N1938" s="4">
        <v>39652</v>
      </c>
      <c r="O1938" s="1">
        <v>39652</v>
      </c>
      <c r="P1938" t="s">
        <v>52</v>
      </c>
      <c r="R1938" t="s">
        <v>71</v>
      </c>
      <c r="S1938" t="s">
        <v>1931</v>
      </c>
      <c r="T1938" t="s">
        <v>461</v>
      </c>
      <c r="U1938" t="s">
        <v>462</v>
      </c>
      <c r="V1938" t="s">
        <v>57</v>
      </c>
      <c r="W1938" s="6" t="s">
        <v>463</v>
      </c>
      <c r="X1938" t="s">
        <v>146</v>
      </c>
      <c r="Y1938">
        <v>60</v>
      </c>
      <c r="Z1938">
        <v>50000</v>
      </c>
      <c r="AA1938" t="s">
        <v>94</v>
      </c>
      <c r="AB1938" s="5">
        <f t="shared" si="60"/>
        <v>21638.408070175439</v>
      </c>
      <c r="AC1938" s="3">
        <v>360000</v>
      </c>
      <c r="AD1938" s="3">
        <v>7.2</v>
      </c>
      <c r="AE1938" s="3">
        <v>0.12</v>
      </c>
      <c r="AF1938" t="s">
        <v>605</v>
      </c>
      <c r="AG1938" t="s">
        <v>109</v>
      </c>
      <c r="AH1938" s="8" t="s">
        <v>44</v>
      </c>
      <c r="AI1938" s="12" t="s">
        <v>44</v>
      </c>
      <c r="AJ1938" s="9">
        <v>576</v>
      </c>
      <c r="AK1938" s="5">
        <f t="shared" si="61"/>
        <v>0</v>
      </c>
    </row>
    <row r="1939" spans="1:37" x14ac:dyDescent="0.3">
      <c r="A1939">
        <v>11860</v>
      </c>
      <c r="B1939" t="s">
        <v>148</v>
      </c>
      <c r="C1939" t="s">
        <v>29</v>
      </c>
      <c r="D1939" t="s">
        <v>3356</v>
      </c>
      <c r="E1939" t="s">
        <v>3357</v>
      </c>
      <c r="F1939" t="s">
        <v>151</v>
      </c>
      <c r="G1939" t="s">
        <v>33</v>
      </c>
      <c r="H1939" t="s">
        <v>1929</v>
      </c>
      <c r="I1939" t="s">
        <v>1930</v>
      </c>
      <c r="J1939" t="s">
        <v>36</v>
      </c>
      <c r="K1939" t="s">
        <v>29</v>
      </c>
      <c r="L1939" t="s">
        <v>1930</v>
      </c>
      <c r="M1939" s="4">
        <v>39617</v>
      </c>
      <c r="N1939" s="4">
        <v>39617</v>
      </c>
      <c r="O1939" s="1">
        <v>39617</v>
      </c>
      <c r="P1939" t="s">
        <v>52</v>
      </c>
      <c r="R1939" t="s">
        <v>71</v>
      </c>
      <c r="S1939" t="s">
        <v>1931</v>
      </c>
      <c r="T1939" t="s">
        <v>115</v>
      </c>
      <c r="U1939" t="s">
        <v>116</v>
      </c>
      <c r="V1939" t="s">
        <v>117</v>
      </c>
      <c r="W1939" s="6" t="s">
        <v>118</v>
      </c>
      <c r="X1939" t="s">
        <v>76</v>
      </c>
      <c r="Y1939">
        <v>120</v>
      </c>
      <c r="Z1939">
        <v>240</v>
      </c>
      <c r="AA1939" t="s">
        <v>151</v>
      </c>
      <c r="AB1939" s="5">
        <f t="shared" si="60"/>
        <v>21638.408070175439</v>
      </c>
      <c r="AC1939" s="3">
        <v>9864</v>
      </c>
      <c r="AD1939" s="3">
        <v>41.1</v>
      </c>
      <c r="AE1939" s="3">
        <v>0.34</v>
      </c>
      <c r="AF1939" t="s">
        <v>122</v>
      </c>
      <c r="AG1939" t="s">
        <v>47</v>
      </c>
      <c r="AH1939" s="8">
        <v>52</v>
      </c>
      <c r="AI1939" s="12">
        <v>1422.32</v>
      </c>
      <c r="AJ1939" s="9">
        <v>15.78</v>
      </c>
      <c r="AK1939" s="5">
        <f t="shared" si="61"/>
        <v>0</v>
      </c>
    </row>
    <row r="1940" spans="1:37" x14ac:dyDescent="0.3">
      <c r="A1940">
        <v>11861</v>
      </c>
      <c r="B1940" t="s">
        <v>409</v>
      </c>
      <c r="C1940" t="s">
        <v>29</v>
      </c>
      <c r="D1940" t="s">
        <v>3051</v>
      </c>
      <c r="E1940" t="s">
        <v>3052</v>
      </c>
      <c r="F1940" t="s">
        <v>87</v>
      </c>
      <c r="G1940" t="s">
        <v>33</v>
      </c>
      <c r="H1940" t="s">
        <v>1929</v>
      </c>
      <c r="I1940" t="s">
        <v>1930</v>
      </c>
      <c r="J1940" t="s">
        <v>36</v>
      </c>
      <c r="K1940" t="s">
        <v>29</v>
      </c>
      <c r="L1940" t="s">
        <v>1930</v>
      </c>
      <c r="M1940" s="4">
        <v>39582</v>
      </c>
      <c r="N1940" s="4">
        <v>39582</v>
      </c>
      <c r="O1940" s="1">
        <v>39582</v>
      </c>
      <c r="P1940" t="s">
        <v>52</v>
      </c>
      <c r="R1940" t="s">
        <v>71</v>
      </c>
      <c r="S1940" t="s">
        <v>1931</v>
      </c>
      <c r="T1940" t="s">
        <v>249</v>
      </c>
      <c r="U1940" t="s">
        <v>89</v>
      </c>
      <c r="V1940" t="s">
        <v>57</v>
      </c>
      <c r="W1940" s="6" t="s">
        <v>244</v>
      </c>
      <c r="X1940" t="s">
        <v>76</v>
      </c>
      <c r="Y1940">
        <v>60</v>
      </c>
      <c r="Z1940">
        <v>3075</v>
      </c>
      <c r="AA1940" t="s">
        <v>87</v>
      </c>
      <c r="AB1940" s="5">
        <f t="shared" si="60"/>
        <v>21638.408070175439</v>
      </c>
      <c r="AC1940" s="3">
        <v>24600</v>
      </c>
      <c r="AD1940" s="3">
        <v>8</v>
      </c>
      <c r="AE1940" s="3">
        <v>0.13</v>
      </c>
      <c r="AF1940" t="s">
        <v>60</v>
      </c>
      <c r="AG1940" t="s">
        <v>109</v>
      </c>
      <c r="AH1940" s="8" t="s">
        <v>44</v>
      </c>
      <c r="AI1940" s="12" t="s">
        <v>44</v>
      </c>
      <c r="AJ1940" s="9">
        <v>39.36</v>
      </c>
      <c r="AK1940" s="5">
        <f t="shared" si="61"/>
        <v>0</v>
      </c>
    </row>
    <row r="1941" spans="1:37" x14ac:dyDescent="0.3">
      <c r="A1941">
        <v>11862</v>
      </c>
      <c r="B1941" t="s">
        <v>409</v>
      </c>
      <c r="C1941" t="s">
        <v>29</v>
      </c>
      <c r="D1941" t="s">
        <v>3358</v>
      </c>
      <c r="E1941" t="s">
        <v>3359</v>
      </c>
      <c r="F1941" t="s">
        <v>87</v>
      </c>
      <c r="G1941" t="s">
        <v>33</v>
      </c>
      <c r="H1941" t="s">
        <v>1929</v>
      </c>
      <c r="I1941" t="s">
        <v>1930</v>
      </c>
      <c r="J1941" t="s">
        <v>36</v>
      </c>
      <c r="K1941" t="s">
        <v>29</v>
      </c>
      <c r="L1941" t="s">
        <v>1930</v>
      </c>
      <c r="M1941" s="4">
        <v>39582</v>
      </c>
      <c r="N1941" s="4">
        <v>39582</v>
      </c>
      <c r="O1941" s="1">
        <v>39582</v>
      </c>
      <c r="P1941" t="s">
        <v>52</v>
      </c>
      <c r="R1941" t="s">
        <v>71</v>
      </c>
      <c r="S1941" t="s">
        <v>1931</v>
      </c>
      <c r="T1941" t="s">
        <v>535</v>
      </c>
      <c r="U1941" t="s">
        <v>536</v>
      </c>
      <c r="V1941" t="s">
        <v>537</v>
      </c>
      <c r="W1941" s="6" t="s">
        <v>538</v>
      </c>
      <c r="X1941" t="s">
        <v>146</v>
      </c>
      <c r="Y1941">
        <v>30</v>
      </c>
      <c r="Z1941">
        <v>3359</v>
      </c>
      <c r="AA1941" t="s">
        <v>87</v>
      </c>
      <c r="AB1941" s="5">
        <f t="shared" si="60"/>
        <v>21638.408070175439</v>
      </c>
      <c r="AC1941" s="3">
        <v>88173.75</v>
      </c>
      <c r="AD1941" s="3">
        <v>26.25</v>
      </c>
      <c r="AE1941" s="3">
        <v>0.88</v>
      </c>
      <c r="AF1941" t="s">
        <v>430</v>
      </c>
      <c r="AG1941" t="s">
        <v>47</v>
      </c>
      <c r="AH1941" s="8">
        <v>300</v>
      </c>
      <c r="AI1941" s="12">
        <v>2204</v>
      </c>
      <c r="AJ1941" s="9">
        <v>141.08000000000001</v>
      </c>
      <c r="AK1941" s="5">
        <f t="shared" si="61"/>
        <v>0</v>
      </c>
    </row>
    <row r="1942" spans="1:37" x14ac:dyDescent="0.3">
      <c r="A1942">
        <v>11863</v>
      </c>
      <c r="B1942" t="s">
        <v>409</v>
      </c>
      <c r="C1942" t="s">
        <v>29</v>
      </c>
      <c r="D1942" t="s">
        <v>3360</v>
      </c>
      <c r="E1942" t="s">
        <v>3361</v>
      </c>
      <c r="F1942" t="s">
        <v>87</v>
      </c>
      <c r="G1942" t="s">
        <v>33</v>
      </c>
      <c r="H1942" t="s">
        <v>1929</v>
      </c>
      <c r="I1942" t="s">
        <v>1930</v>
      </c>
      <c r="J1942" t="s">
        <v>36</v>
      </c>
      <c r="K1942" t="s">
        <v>29</v>
      </c>
      <c r="L1942" t="s">
        <v>1930</v>
      </c>
      <c r="M1942" s="4">
        <v>39588</v>
      </c>
      <c r="N1942" s="4">
        <v>39588</v>
      </c>
      <c r="O1942" s="1">
        <v>39588</v>
      </c>
      <c r="P1942" t="s">
        <v>52</v>
      </c>
      <c r="R1942" t="s">
        <v>71</v>
      </c>
      <c r="S1942" t="s">
        <v>1931</v>
      </c>
      <c r="T1942" t="s">
        <v>535</v>
      </c>
      <c r="U1942" t="s">
        <v>536</v>
      </c>
      <c r="V1942" t="s">
        <v>537</v>
      </c>
      <c r="W1942" s="6" t="s">
        <v>538</v>
      </c>
      <c r="X1942" t="s">
        <v>146</v>
      </c>
      <c r="Y1942">
        <v>30</v>
      </c>
      <c r="Z1942">
        <v>641</v>
      </c>
      <c r="AA1942" t="s">
        <v>87</v>
      </c>
      <c r="AB1942" s="5">
        <f t="shared" si="60"/>
        <v>21638.408070175439</v>
      </c>
      <c r="AC1942" s="3">
        <v>16826.25</v>
      </c>
      <c r="AD1942" s="3">
        <v>26.25</v>
      </c>
      <c r="AE1942" s="3">
        <v>0.88</v>
      </c>
      <c r="AF1942" t="s">
        <v>430</v>
      </c>
      <c r="AG1942" t="s">
        <v>47</v>
      </c>
      <c r="AH1942" s="8">
        <v>58</v>
      </c>
      <c r="AI1942" s="12">
        <v>1110.5</v>
      </c>
      <c r="AJ1942" s="9">
        <v>26.92</v>
      </c>
      <c r="AK1942" s="5">
        <f t="shared" si="61"/>
        <v>0</v>
      </c>
    </row>
    <row r="1943" spans="1:37" x14ac:dyDescent="0.3">
      <c r="A1943">
        <v>11864</v>
      </c>
      <c r="B1943" t="s">
        <v>91</v>
      </c>
      <c r="C1943" t="s">
        <v>29</v>
      </c>
      <c r="D1943" t="s">
        <v>3362</v>
      </c>
      <c r="E1943" t="s">
        <v>3363</v>
      </c>
      <c r="F1943" t="s">
        <v>94</v>
      </c>
      <c r="G1943" t="s">
        <v>33</v>
      </c>
      <c r="H1943" t="s">
        <v>1929</v>
      </c>
      <c r="I1943" t="s">
        <v>1930</v>
      </c>
      <c r="J1943" t="s">
        <v>36</v>
      </c>
      <c r="K1943" t="s">
        <v>29</v>
      </c>
      <c r="L1943" t="s">
        <v>1930</v>
      </c>
      <c r="M1943" s="4">
        <v>39597</v>
      </c>
      <c r="N1943" s="4">
        <v>39597</v>
      </c>
      <c r="O1943" s="1">
        <v>39597</v>
      </c>
      <c r="P1943" t="s">
        <v>52</v>
      </c>
      <c r="R1943" t="s">
        <v>71</v>
      </c>
      <c r="S1943" t="s">
        <v>1931</v>
      </c>
      <c r="T1943" t="s">
        <v>106</v>
      </c>
      <c r="U1943" t="s">
        <v>56</v>
      </c>
      <c r="V1943" t="s">
        <v>57</v>
      </c>
      <c r="W1943" s="6" t="s">
        <v>100</v>
      </c>
      <c r="X1943" t="s">
        <v>76</v>
      </c>
      <c r="Y1943">
        <v>60</v>
      </c>
      <c r="Z1943">
        <v>50000</v>
      </c>
      <c r="AA1943" t="s">
        <v>94</v>
      </c>
      <c r="AB1943" s="5">
        <f t="shared" si="60"/>
        <v>21638.408070175439</v>
      </c>
      <c r="AC1943" s="3">
        <v>170000</v>
      </c>
      <c r="AD1943" s="3">
        <v>3.4</v>
      </c>
      <c r="AE1943" s="3">
        <v>0.06</v>
      </c>
      <c r="AF1943" t="s">
        <v>60</v>
      </c>
      <c r="AG1943" t="s">
        <v>47</v>
      </c>
      <c r="AH1943" s="8">
        <v>4733</v>
      </c>
      <c r="AI1943" s="12">
        <v>6002.19</v>
      </c>
      <c r="AJ1943" s="9">
        <v>272</v>
      </c>
      <c r="AK1943" s="5">
        <f t="shared" si="61"/>
        <v>0</v>
      </c>
    </row>
    <row r="1944" spans="1:37" x14ac:dyDescent="0.3">
      <c r="A1944">
        <v>11865</v>
      </c>
      <c r="B1944" t="s">
        <v>409</v>
      </c>
      <c r="C1944" t="s">
        <v>29</v>
      </c>
      <c r="D1944" t="s">
        <v>3364</v>
      </c>
      <c r="E1944" t="s">
        <v>3365</v>
      </c>
      <c r="F1944" t="s">
        <v>87</v>
      </c>
      <c r="G1944" t="s">
        <v>33</v>
      </c>
      <c r="H1944" t="s">
        <v>1929</v>
      </c>
      <c r="I1944" t="s">
        <v>1930</v>
      </c>
      <c r="J1944" t="s">
        <v>36</v>
      </c>
      <c r="K1944" t="s">
        <v>29</v>
      </c>
      <c r="L1944" t="s">
        <v>1930</v>
      </c>
      <c r="M1944" s="4">
        <v>39595</v>
      </c>
      <c r="N1944" s="4">
        <v>39595</v>
      </c>
      <c r="O1944" s="1">
        <v>39595</v>
      </c>
      <c r="P1944" t="s">
        <v>52</v>
      </c>
      <c r="R1944" t="s">
        <v>71</v>
      </c>
      <c r="S1944" t="s">
        <v>1931</v>
      </c>
      <c r="T1944" t="s">
        <v>563</v>
      </c>
      <c r="U1944" t="s">
        <v>564</v>
      </c>
      <c r="V1944" t="s">
        <v>57</v>
      </c>
      <c r="W1944" s="6" t="s">
        <v>565</v>
      </c>
      <c r="X1944" t="s">
        <v>146</v>
      </c>
      <c r="Y1944">
        <v>60</v>
      </c>
      <c r="Z1944">
        <v>16610</v>
      </c>
      <c r="AA1944" t="s">
        <v>87</v>
      </c>
      <c r="AB1944" s="5">
        <f t="shared" si="60"/>
        <v>21638.408070175439</v>
      </c>
      <c r="AC1944" s="3">
        <v>220580.8</v>
      </c>
      <c r="AD1944" s="3">
        <v>13.28</v>
      </c>
      <c r="AE1944" s="3">
        <v>0.22</v>
      </c>
      <c r="AF1944" t="s">
        <v>60</v>
      </c>
      <c r="AG1944" t="s">
        <v>47</v>
      </c>
      <c r="AH1944" s="8">
        <v>1832</v>
      </c>
      <c r="AI1944" s="12">
        <v>11815.12</v>
      </c>
      <c r="AJ1944" s="9">
        <v>352.93</v>
      </c>
      <c r="AK1944" s="5">
        <f t="shared" si="61"/>
        <v>0</v>
      </c>
    </row>
    <row r="1945" spans="1:37" x14ac:dyDescent="0.3">
      <c r="A1945">
        <v>11866</v>
      </c>
      <c r="B1945" t="s">
        <v>1983</v>
      </c>
      <c r="C1945" t="s">
        <v>29</v>
      </c>
      <c r="D1945" t="s">
        <v>3366</v>
      </c>
      <c r="E1945" t="s">
        <v>3367</v>
      </c>
      <c r="F1945" t="s">
        <v>155</v>
      </c>
      <c r="G1945" t="s">
        <v>33</v>
      </c>
      <c r="H1945" t="s">
        <v>1929</v>
      </c>
      <c r="I1945" t="s">
        <v>1930</v>
      </c>
      <c r="J1945" t="s">
        <v>36</v>
      </c>
      <c r="K1945" t="s">
        <v>29</v>
      </c>
      <c r="L1945" t="s">
        <v>1930</v>
      </c>
      <c r="M1945" s="4">
        <v>39610</v>
      </c>
      <c r="N1945" s="4">
        <v>39610</v>
      </c>
      <c r="O1945" s="1">
        <v>39610</v>
      </c>
      <c r="P1945" t="s">
        <v>52</v>
      </c>
      <c r="R1945" t="s">
        <v>71</v>
      </c>
      <c r="S1945" t="s">
        <v>1931</v>
      </c>
      <c r="T1945" t="s">
        <v>461</v>
      </c>
      <c r="U1945" t="s">
        <v>462</v>
      </c>
      <c r="V1945" t="s">
        <v>57</v>
      </c>
      <c r="W1945" s="6" t="s">
        <v>463</v>
      </c>
      <c r="X1945" t="s">
        <v>146</v>
      </c>
      <c r="Y1945">
        <v>60</v>
      </c>
      <c r="Z1945">
        <v>37240</v>
      </c>
      <c r="AA1945" t="s">
        <v>155</v>
      </c>
      <c r="AB1945" s="5">
        <f t="shared" si="60"/>
        <v>21638.408070175439</v>
      </c>
      <c r="AC1945" s="3">
        <v>275576</v>
      </c>
      <c r="AD1945" s="3">
        <v>7.4</v>
      </c>
      <c r="AE1945" s="3">
        <v>0.12</v>
      </c>
      <c r="AF1945" t="s">
        <v>147</v>
      </c>
      <c r="AG1945" t="s">
        <v>47</v>
      </c>
      <c r="AH1945" s="8">
        <v>7806</v>
      </c>
      <c r="AI1945" s="12">
        <v>45047.32</v>
      </c>
      <c r="AJ1945" s="9">
        <v>440.92</v>
      </c>
      <c r="AK1945" s="5">
        <f t="shared" si="61"/>
        <v>0</v>
      </c>
    </row>
    <row r="1946" spans="1:37" x14ac:dyDescent="0.3">
      <c r="A1946">
        <v>11867</v>
      </c>
      <c r="B1946" t="s">
        <v>187</v>
      </c>
      <c r="C1946" t="s">
        <v>29</v>
      </c>
      <c r="D1946" t="s">
        <v>2456</v>
      </c>
      <c r="E1946" t="s">
        <v>2457</v>
      </c>
      <c r="F1946" t="s">
        <v>32</v>
      </c>
      <c r="G1946" t="s">
        <v>33</v>
      </c>
      <c r="H1946" t="s">
        <v>1929</v>
      </c>
      <c r="I1946" t="s">
        <v>1930</v>
      </c>
      <c r="J1946" t="s">
        <v>36</v>
      </c>
      <c r="K1946" t="s">
        <v>29</v>
      </c>
      <c r="L1946" t="s">
        <v>1930</v>
      </c>
      <c r="M1946" s="4">
        <v>39601</v>
      </c>
      <c r="N1946" s="4">
        <v>39601</v>
      </c>
      <c r="O1946" s="1">
        <v>39601</v>
      </c>
      <c r="P1946" t="s">
        <v>52</v>
      </c>
      <c r="R1946" t="s">
        <v>53</v>
      </c>
      <c r="S1946" t="s">
        <v>1931</v>
      </c>
      <c r="T1946" t="s">
        <v>499</v>
      </c>
      <c r="U1946" t="s">
        <v>74</v>
      </c>
      <c r="V1946" t="s">
        <v>57</v>
      </c>
      <c r="W1946" s="6" t="s">
        <v>58</v>
      </c>
      <c r="X1946" t="s">
        <v>90</v>
      </c>
      <c r="Y1946">
        <v>240</v>
      </c>
      <c r="Z1946">
        <v>7700</v>
      </c>
      <c r="AA1946" t="s">
        <v>32</v>
      </c>
      <c r="AB1946" s="5">
        <f t="shared" si="60"/>
        <v>21638.408070175439</v>
      </c>
      <c r="AC1946" s="3">
        <v>15169</v>
      </c>
      <c r="AD1946" s="3">
        <v>1.97</v>
      </c>
      <c r="AE1946" s="3">
        <v>0.01</v>
      </c>
      <c r="AF1946" t="s">
        <v>60</v>
      </c>
      <c r="AG1946" t="s">
        <v>109</v>
      </c>
      <c r="AH1946" s="8" t="s">
        <v>44</v>
      </c>
      <c r="AI1946" s="12" t="s">
        <v>44</v>
      </c>
      <c r="AJ1946" s="9">
        <v>24.27</v>
      </c>
      <c r="AK1946" s="5">
        <f t="shared" si="61"/>
        <v>0</v>
      </c>
    </row>
    <row r="1947" spans="1:37" x14ac:dyDescent="0.3">
      <c r="A1947">
        <v>11868</v>
      </c>
      <c r="B1947" t="s">
        <v>91</v>
      </c>
      <c r="C1947" t="s">
        <v>29</v>
      </c>
      <c r="D1947" t="s">
        <v>3368</v>
      </c>
      <c r="E1947" t="s">
        <v>3369</v>
      </c>
      <c r="F1947" t="s">
        <v>94</v>
      </c>
      <c r="G1947" t="s">
        <v>33</v>
      </c>
      <c r="H1947" t="s">
        <v>1929</v>
      </c>
      <c r="I1947" t="s">
        <v>1930</v>
      </c>
      <c r="J1947" t="s">
        <v>310</v>
      </c>
      <c r="K1947" t="s">
        <v>29</v>
      </c>
      <c r="L1947" t="s">
        <v>1930</v>
      </c>
      <c r="M1947" s="4">
        <v>39616</v>
      </c>
      <c r="N1947" s="4">
        <v>39616</v>
      </c>
      <c r="O1947" s="1">
        <v>39616</v>
      </c>
      <c r="P1947" t="s">
        <v>52</v>
      </c>
      <c r="R1947" t="s">
        <v>71</v>
      </c>
      <c r="S1947" t="s">
        <v>1931</v>
      </c>
      <c r="T1947" t="s">
        <v>106</v>
      </c>
      <c r="U1947" t="s">
        <v>56</v>
      </c>
      <c r="V1947" t="s">
        <v>57</v>
      </c>
      <c r="W1947" s="6" t="s">
        <v>100</v>
      </c>
      <c r="X1947" t="s">
        <v>76</v>
      </c>
      <c r="Y1947">
        <v>60</v>
      </c>
      <c r="Z1947">
        <v>55560</v>
      </c>
      <c r="AA1947" t="s">
        <v>94</v>
      </c>
      <c r="AB1947" s="5">
        <f t="shared" si="60"/>
        <v>21638.408070175439</v>
      </c>
      <c r="AC1947" s="3">
        <v>188904</v>
      </c>
      <c r="AD1947" s="3">
        <v>3.4</v>
      </c>
      <c r="AE1947" s="3">
        <v>0.06</v>
      </c>
      <c r="AF1947" t="s">
        <v>554</v>
      </c>
      <c r="AG1947" t="s">
        <v>47</v>
      </c>
      <c r="AH1947" s="8">
        <v>3224</v>
      </c>
      <c r="AI1947" s="12">
        <v>4217.45</v>
      </c>
      <c r="AJ1947" s="9">
        <v>302.25</v>
      </c>
      <c r="AK1947" s="5">
        <f t="shared" si="61"/>
        <v>0</v>
      </c>
    </row>
    <row r="1948" spans="1:37" hidden="1" x14ac:dyDescent="0.3">
      <c r="A1948">
        <v>11869</v>
      </c>
      <c r="B1948" t="s">
        <v>452</v>
      </c>
      <c r="C1948" t="s">
        <v>29</v>
      </c>
      <c r="D1948" t="s">
        <v>3370</v>
      </c>
      <c r="E1948" t="s">
        <v>3371</v>
      </c>
      <c r="F1948" t="s">
        <v>455</v>
      </c>
      <c r="G1948" t="s">
        <v>33</v>
      </c>
      <c r="H1948" t="s">
        <v>1929</v>
      </c>
      <c r="I1948" t="s">
        <v>1930</v>
      </c>
      <c r="J1948" t="s">
        <v>36</v>
      </c>
      <c r="K1948" t="s">
        <v>29</v>
      </c>
      <c r="L1948" t="s">
        <v>1930</v>
      </c>
      <c r="M1948" s="4">
        <v>39538</v>
      </c>
      <c r="N1948" s="4">
        <v>39538</v>
      </c>
      <c r="O1948" s="1">
        <v>39538</v>
      </c>
      <c r="P1948" t="s">
        <v>52</v>
      </c>
      <c r="R1948" t="s">
        <v>71</v>
      </c>
      <c r="S1948" t="s">
        <v>1931</v>
      </c>
      <c r="T1948" t="s">
        <v>581</v>
      </c>
      <c r="U1948" t="s">
        <v>529</v>
      </c>
      <c r="V1948" t="s">
        <v>530</v>
      </c>
      <c r="W1948" s="6" t="s">
        <v>433</v>
      </c>
      <c r="X1948" t="s">
        <v>83</v>
      </c>
      <c r="Y1948">
        <v>84</v>
      </c>
      <c r="Z1948">
        <v>630</v>
      </c>
      <c r="AA1948" t="s">
        <v>455</v>
      </c>
      <c r="AB1948" s="5">
        <f t="shared" si="60"/>
        <v>2371.7673611111113</v>
      </c>
      <c r="AC1948" s="3">
        <v>6041.7</v>
      </c>
      <c r="AD1948" s="3">
        <v>9.59</v>
      </c>
      <c r="AE1948" s="3">
        <v>0.11</v>
      </c>
      <c r="AF1948" t="s">
        <v>437</v>
      </c>
      <c r="AG1948" t="s">
        <v>47</v>
      </c>
      <c r="AH1948" s="8">
        <v>185</v>
      </c>
      <c r="AI1948" s="7">
        <v>1214.2</v>
      </c>
      <c r="AJ1948" s="9">
        <v>9.67</v>
      </c>
      <c r="AK1948" s="5">
        <f t="shared" si="61"/>
        <v>0</v>
      </c>
    </row>
    <row r="1949" spans="1:37" x14ac:dyDescent="0.3">
      <c r="A1949">
        <v>11870</v>
      </c>
      <c r="B1949" t="s">
        <v>279</v>
      </c>
      <c r="C1949" t="s">
        <v>29</v>
      </c>
      <c r="D1949" t="s">
        <v>2778</v>
      </c>
      <c r="E1949" t="s">
        <v>2779</v>
      </c>
      <c r="F1949" t="s">
        <v>282</v>
      </c>
      <c r="G1949" t="s">
        <v>33</v>
      </c>
      <c r="H1949" t="s">
        <v>1929</v>
      </c>
      <c r="I1949" t="s">
        <v>1930</v>
      </c>
      <c r="J1949" t="s">
        <v>44</v>
      </c>
      <c r="K1949" t="s">
        <v>29</v>
      </c>
      <c r="L1949" t="s">
        <v>1930</v>
      </c>
      <c r="M1949" s="4">
        <v>39499</v>
      </c>
      <c r="N1949" s="4">
        <v>39499</v>
      </c>
      <c r="O1949" s="1">
        <v>39499</v>
      </c>
      <c r="P1949" t="s">
        <v>38</v>
      </c>
      <c r="R1949" t="s">
        <v>39</v>
      </c>
      <c r="S1949" t="s">
        <v>1931</v>
      </c>
      <c r="T1949" t="s">
        <v>200</v>
      </c>
      <c r="U1949" t="s">
        <v>201</v>
      </c>
      <c r="V1949" t="s">
        <v>67</v>
      </c>
      <c r="W1949" s="6" t="s">
        <v>44</v>
      </c>
      <c r="X1949" t="s">
        <v>45</v>
      </c>
      <c r="Y1949">
        <v>100</v>
      </c>
      <c r="Z1949">
        <v>152</v>
      </c>
      <c r="AA1949" t="s">
        <v>282</v>
      </c>
      <c r="AB1949" s="5">
        <f t="shared" si="60"/>
        <v>21638.408070175439</v>
      </c>
      <c r="AC1949" s="3">
        <v>10942.48</v>
      </c>
      <c r="AD1949" s="3">
        <v>71.989999999999995</v>
      </c>
      <c r="AE1949" s="3">
        <v>0.72</v>
      </c>
      <c r="AF1949" t="s">
        <v>202</v>
      </c>
      <c r="AG1949" t="s">
        <v>109</v>
      </c>
      <c r="AH1949" s="8" t="s">
        <v>44</v>
      </c>
      <c r="AI1949" s="12" t="s">
        <v>44</v>
      </c>
      <c r="AJ1949" s="9">
        <v>17.510000000000002</v>
      </c>
      <c r="AK1949" s="5">
        <f t="shared" si="61"/>
        <v>0</v>
      </c>
    </row>
    <row r="1950" spans="1:37" hidden="1" x14ac:dyDescent="0.3">
      <c r="A1950">
        <v>11873</v>
      </c>
      <c r="B1950" t="s">
        <v>187</v>
      </c>
      <c r="C1950" t="s">
        <v>29</v>
      </c>
      <c r="D1950" t="s">
        <v>2118</v>
      </c>
      <c r="E1950" t="s">
        <v>2119</v>
      </c>
      <c r="F1950" t="s">
        <v>32</v>
      </c>
      <c r="G1950" t="s">
        <v>33</v>
      </c>
      <c r="H1950" t="s">
        <v>1929</v>
      </c>
      <c r="I1950" t="s">
        <v>1930</v>
      </c>
      <c r="J1950" t="s">
        <v>36</v>
      </c>
      <c r="K1950" t="s">
        <v>29</v>
      </c>
      <c r="L1950" t="s">
        <v>1930</v>
      </c>
      <c r="M1950" s="4">
        <v>39534</v>
      </c>
      <c r="N1950" s="4">
        <v>39534</v>
      </c>
      <c r="O1950" s="1">
        <v>39534</v>
      </c>
      <c r="P1950" t="s">
        <v>52</v>
      </c>
      <c r="R1950" t="s">
        <v>53</v>
      </c>
      <c r="S1950" t="s">
        <v>1931</v>
      </c>
      <c r="T1950" t="s">
        <v>55</v>
      </c>
      <c r="U1950" t="s">
        <v>56</v>
      </c>
      <c r="V1950" t="s">
        <v>57</v>
      </c>
      <c r="W1950" s="6" t="s">
        <v>58</v>
      </c>
      <c r="X1950" t="s">
        <v>59</v>
      </c>
      <c r="Y1950">
        <v>240</v>
      </c>
      <c r="Z1950">
        <v>3008</v>
      </c>
      <c r="AA1950" t="s">
        <v>32</v>
      </c>
      <c r="AB1950" s="5">
        <f t="shared" si="60"/>
        <v>2371.7673611111113</v>
      </c>
      <c r="AC1950" s="3">
        <v>5775.36</v>
      </c>
      <c r="AD1950" s="3">
        <v>1.92</v>
      </c>
      <c r="AE1950" s="3">
        <v>0.01</v>
      </c>
      <c r="AF1950" t="s">
        <v>60</v>
      </c>
      <c r="AG1950" t="s">
        <v>109</v>
      </c>
      <c r="AH1950" s="8" t="s">
        <v>44</v>
      </c>
      <c r="AI1950" s="7" t="s">
        <v>44</v>
      </c>
      <c r="AJ1950" s="9">
        <v>9.24</v>
      </c>
      <c r="AK1950" s="5">
        <f t="shared" si="61"/>
        <v>0</v>
      </c>
    </row>
    <row r="1951" spans="1:37" x14ac:dyDescent="0.3">
      <c r="A1951">
        <v>11874</v>
      </c>
      <c r="B1951" t="s">
        <v>187</v>
      </c>
      <c r="C1951" t="s">
        <v>29</v>
      </c>
      <c r="D1951" t="s">
        <v>3372</v>
      </c>
      <c r="E1951" t="s">
        <v>3373</v>
      </c>
      <c r="F1951" t="s">
        <v>32</v>
      </c>
      <c r="G1951" t="s">
        <v>33</v>
      </c>
      <c r="H1951" t="s">
        <v>1929</v>
      </c>
      <c r="I1951" t="s">
        <v>1930</v>
      </c>
      <c r="J1951" t="s">
        <v>44</v>
      </c>
      <c r="K1951" t="s">
        <v>29</v>
      </c>
      <c r="L1951" t="s">
        <v>1930</v>
      </c>
      <c r="M1951" s="4">
        <v>39534</v>
      </c>
      <c r="N1951" s="4">
        <v>39534</v>
      </c>
      <c r="O1951" s="1">
        <v>39534</v>
      </c>
      <c r="P1951" t="s">
        <v>38</v>
      </c>
      <c r="R1951" t="s">
        <v>39</v>
      </c>
      <c r="S1951" t="s">
        <v>1931</v>
      </c>
      <c r="T1951" t="s">
        <v>273</v>
      </c>
      <c r="U1951" t="s">
        <v>274</v>
      </c>
      <c r="V1951" t="s">
        <v>275</v>
      </c>
      <c r="W1951" s="6" t="s">
        <v>44</v>
      </c>
      <c r="X1951" t="s">
        <v>45</v>
      </c>
      <c r="Y1951">
        <v>40</v>
      </c>
      <c r="Z1951">
        <v>415</v>
      </c>
      <c r="AA1951" t="s">
        <v>32</v>
      </c>
      <c r="AB1951" s="5">
        <f t="shared" si="60"/>
        <v>21638.408070175439</v>
      </c>
      <c r="AC1951" s="3">
        <v>31540</v>
      </c>
      <c r="AD1951" s="3">
        <v>76</v>
      </c>
      <c r="AE1951" s="3">
        <v>1.9</v>
      </c>
      <c r="AF1951" t="s">
        <v>276</v>
      </c>
      <c r="AG1951" t="s">
        <v>47</v>
      </c>
      <c r="AH1951" s="8">
        <v>453</v>
      </c>
      <c r="AI1951" s="12">
        <v>1606.93</v>
      </c>
      <c r="AJ1951" s="9">
        <v>50.46</v>
      </c>
      <c r="AK1951" s="5">
        <f t="shared" si="61"/>
        <v>0</v>
      </c>
    </row>
    <row r="1952" spans="1:37" x14ac:dyDescent="0.3">
      <c r="A1952">
        <v>11875</v>
      </c>
      <c r="B1952" t="s">
        <v>84</v>
      </c>
      <c r="C1952" t="s">
        <v>29</v>
      </c>
      <c r="D1952" t="s">
        <v>2458</v>
      </c>
      <c r="E1952" t="s">
        <v>2459</v>
      </c>
      <c r="F1952" t="s">
        <v>87</v>
      </c>
      <c r="G1952" t="s">
        <v>33</v>
      </c>
      <c r="H1952" t="s">
        <v>1929</v>
      </c>
      <c r="I1952" t="s">
        <v>1930</v>
      </c>
      <c r="J1952" t="s">
        <v>36</v>
      </c>
      <c r="K1952" t="s">
        <v>29</v>
      </c>
      <c r="L1952" t="s">
        <v>1930</v>
      </c>
      <c r="M1952" s="4">
        <v>39618</v>
      </c>
      <c r="N1952" s="4">
        <v>39618</v>
      </c>
      <c r="O1952" s="1">
        <v>39618</v>
      </c>
      <c r="P1952" t="s">
        <v>52</v>
      </c>
      <c r="R1952" t="s">
        <v>71</v>
      </c>
      <c r="S1952" t="s">
        <v>1931</v>
      </c>
      <c r="T1952" t="s">
        <v>461</v>
      </c>
      <c r="U1952" t="s">
        <v>462</v>
      </c>
      <c r="V1952" t="s">
        <v>57</v>
      </c>
      <c r="W1952" s="6" t="s">
        <v>463</v>
      </c>
      <c r="X1952" t="s">
        <v>146</v>
      </c>
      <c r="Y1952">
        <v>60</v>
      </c>
      <c r="Z1952">
        <v>9180</v>
      </c>
      <c r="AA1952" t="s">
        <v>87</v>
      </c>
      <c r="AB1952" s="5">
        <f t="shared" si="60"/>
        <v>21638.408070175439</v>
      </c>
      <c r="AC1952" s="3">
        <v>67932</v>
      </c>
      <c r="AD1952" s="3">
        <v>7.4</v>
      </c>
      <c r="AE1952" s="3">
        <v>0.12</v>
      </c>
      <c r="AF1952" t="s">
        <v>147</v>
      </c>
      <c r="AG1952" t="s">
        <v>109</v>
      </c>
      <c r="AH1952" s="8" t="s">
        <v>44</v>
      </c>
      <c r="AI1952" s="12" t="s">
        <v>44</v>
      </c>
      <c r="AJ1952" s="9">
        <v>108.69</v>
      </c>
      <c r="AK1952" s="5">
        <f t="shared" si="61"/>
        <v>0</v>
      </c>
    </row>
    <row r="1953" spans="1:37" x14ac:dyDescent="0.3">
      <c r="A1953">
        <v>11876</v>
      </c>
      <c r="B1953" t="s">
        <v>148</v>
      </c>
      <c r="C1953" t="s">
        <v>29</v>
      </c>
      <c r="D1953" t="s">
        <v>2122</v>
      </c>
      <c r="E1953" t="s">
        <v>2123</v>
      </c>
      <c r="F1953" t="s">
        <v>151</v>
      </c>
      <c r="G1953" t="s">
        <v>33</v>
      </c>
      <c r="H1953" t="s">
        <v>1929</v>
      </c>
      <c r="I1953" t="s">
        <v>1930</v>
      </c>
      <c r="J1953" t="s">
        <v>36</v>
      </c>
      <c r="K1953" t="s">
        <v>29</v>
      </c>
      <c r="L1953" t="s">
        <v>1930</v>
      </c>
      <c r="M1953" s="4">
        <v>39601</v>
      </c>
      <c r="N1953" s="4">
        <v>39601</v>
      </c>
      <c r="O1953" s="1">
        <v>39601</v>
      </c>
      <c r="P1953" t="s">
        <v>52</v>
      </c>
      <c r="R1953" t="s">
        <v>71</v>
      </c>
      <c r="S1953" t="s">
        <v>1931</v>
      </c>
      <c r="T1953" t="s">
        <v>923</v>
      </c>
      <c r="U1953" t="s">
        <v>81</v>
      </c>
      <c r="V1953" t="s">
        <v>57</v>
      </c>
      <c r="W1953" s="6" t="s">
        <v>509</v>
      </c>
      <c r="X1953" t="s">
        <v>83</v>
      </c>
      <c r="Y1953">
        <v>60</v>
      </c>
      <c r="Z1953">
        <v>127</v>
      </c>
      <c r="AA1953" t="s">
        <v>151</v>
      </c>
      <c r="AB1953" s="5">
        <f t="shared" si="60"/>
        <v>21638.408070175439</v>
      </c>
      <c r="AC1953" s="3">
        <v>190.5</v>
      </c>
      <c r="AD1953" s="3">
        <v>1.5</v>
      </c>
      <c r="AE1953" s="3">
        <v>0.02</v>
      </c>
      <c r="AF1953" t="s">
        <v>60</v>
      </c>
      <c r="AG1953" t="s">
        <v>109</v>
      </c>
      <c r="AH1953" s="8" t="s">
        <v>44</v>
      </c>
      <c r="AI1953" s="12" t="s">
        <v>44</v>
      </c>
      <c r="AJ1953" s="9">
        <v>0.3</v>
      </c>
      <c r="AK1953" s="5">
        <f t="shared" si="61"/>
        <v>0</v>
      </c>
    </row>
    <row r="1954" spans="1:37" x14ac:dyDescent="0.3">
      <c r="A1954">
        <v>11877</v>
      </c>
      <c r="B1954" t="s">
        <v>2477</v>
      </c>
      <c r="C1954" t="s">
        <v>29</v>
      </c>
      <c r="D1954" t="s">
        <v>3374</v>
      </c>
      <c r="E1954" t="s">
        <v>3375</v>
      </c>
      <c r="F1954" t="s">
        <v>87</v>
      </c>
      <c r="G1954" t="s">
        <v>33</v>
      </c>
      <c r="H1954" t="s">
        <v>1929</v>
      </c>
      <c r="I1954" t="s">
        <v>1930</v>
      </c>
      <c r="J1954" t="s">
        <v>36</v>
      </c>
      <c r="K1954" t="s">
        <v>29</v>
      </c>
      <c r="L1954" t="s">
        <v>1930</v>
      </c>
      <c r="M1954" s="4">
        <v>39626</v>
      </c>
      <c r="N1954" s="4">
        <v>39626</v>
      </c>
      <c r="O1954" s="1">
        <v>39626</v>
      </c>
      <c r="P1954" t="s">
        <v>52</v>
      </c>
      <c r="R1954" t="s">
        <v>71</v>
      </c>
      <c r="S1954" t="s">
        <v>1931</v>
      </c>
      <c r="T1954" t="s">
        <v>305</v>
      </c>
      <c r="U1954" t="s">
        <v>98</v>
      </c>
      <c r="V1954" t="s">
        <v>57</v>
      </c>
      <c r="W1954" s="6" t="s">
        <v>306</v>
      </c>
      <c r="X1954" t="s">
        <v>76</v>
      </c>
      <c r="Y1954">
        <v>30</v>
      </c>
      <c r="Z1954">
        <v>25000</v>
      </c>
      <c r="AA1954" t="s">
        <v>87</v>
      </c>
      <c r="AB1954" s="5">
        <f t="shared" si="60"/>
        <v>21638.408070175439</v>
      </c>
      <c r="AC1954" s="3">
        <v>300250</v>
      </c>
      <c r="AD1954" s="3">
        <v>12.01</v>
      </c>
      <c r="AE1954" s="3">
        <v>0.4</v>
      </c>
      <c r="AF1954" t="s">
        <v>60</v>
      </c>
      <c r="AG1954" t="s">
        <v>47</v>
      </c>
      <c r="AH1954" s="8">
        <v>2173</v>
      </c>
      <c r="AI1954" s="12">
        <v>9906.6299999999992</v>
      </c>
      <c r="AJ1954" s="9">
        <v>480.4</v>
      </c>
      <c r="AK1954" s="5">
        <f t="shared" si="61"/>
        <v>0</v>
      </c>
    </row>
    <row r="1955" spans="1:37" x14ac:dyDescent="0.3">
      <c r="A1955">
        <v>11878</v>
      </c>
      <c r="B1955" t="s">
        <v>91</v>
      </c>
      <c r="C1955" t="s">
        <v>29</v>
      </c>
      <c r="D1955" t="s">
        <v>2461</v>
      </c>
      <c r="E1955" t="s">
        <v>2462</v>
      </c>
      <c r="F1955" t="s">
        <v>94</v>
      </c>
      <c r="G1955" t="s">
        <v>33</v>
      </c>
      <c r="H1955" t="s">
        <v>1929</v>
      </c>
      <c r="I1955" t="s">
        <v>1930</v>
      </c>
      <c r="J1955" t="s">
        <v>44</v>
      </c>
      <c r="K1955" t="s">
        <v>29</v>
      </c>
      <c r="L1955" t="s">
        <v>1930</v>
      </c>
      <c r="M1955" s="4">
        <v>39535</v>
      </c>
      <c r="N1955" s="4">
        <v>39535</v>
      </c>
      <c r="O1955" s="1">
        <v>39535</v>
      </c>
      <c r="P1955" t="s">
        <v>52</v>
      </c>
      <c r="R1955" t="s">
        <v>71</v>
      </c>
      <c r="S1955" t="s">
        <v>1931</v>
      </c>
      <c r="T1955" t="s">
        <v>143</v>
      </c>
      <c r="U1955" t="s">
        <v>144</v>
      </c>
      <c r="V1955" t="s">
        <v>57</v>
      </c>
      <c r="W1955" s="6" t="s">
        <v>145</v>
      </c>
      <c r="X1955" t="s">
        <v>146</v>
      </c>
      <c r="Y1955">
        <v>60</v>
      </c>
      <c r="Z1955">
        <v>50000</v>
      </c>
      <c r="AA1955" t="s">
        <v>94</v>
      </c>
      <c r="AB1955" s="5">
        <f t="shared" si="60"/>
        <v>21638.408070175439</v>
      </c>
      <c r="AC1955" s="3">
        <v>472500</v>
      </c>
      <c r="AD1955" s="3">
        <v>9.4499999999999993</v>
      </c>
      <c r="AE1955" s="3">
        <v>0.16</v>
      </c>
      <c r="AF1955" t="s">
        <v>60</v>
      </c>
      <c r="AG1955" t="s">
        <v>109</v>
      </c>
      <c r="AH1955" s="8" t="s">
        <v>44</v>
      </c>
      <c r="AI1955" s="12" t="s">
        <v>44</v>
      </c>
      <c r="AJ1955" s="9">
        <v>756</v>
      </c>
      <c r="AK1955" s="5">
        <f t="shared" si="61"/>
        <v>0</v>
      </c>
    </row>
    <row r="1956" spans="1:37" x14ac:dyDescent="0.3">
      <c r="A1956">
        <v>11879</v>
      </c>
      <c r="B1956" t="s">
        <v>255</v>
      </c>
      <c r="C1956" t="s">
        <v>29</v>
      </c>
      <c r="D1956" t="s">
        <v>2126</v>
      </c>
      <c r="E1956" t="s">
        <v>2127</v>
      </c>
      <c r="F1956" t="s">
        <v>87</v>
      </c>
      <c r="G1956" t="s">
        <v>33</v>
      </c>
      <c r="H1956" t="s">
        <v>1929</v>
      </c>
      <c r="I1956" t="s">
        <v>1930</v>
      </c>
      <c r="J1956" t="s">
        <v>36</v>
      </c>
      <c r="K1956" t="s">
        <v>29</v>
      </c>
      <c r="L1956" t="s">
        <v>1930</v>
      </c>
      <c r="M1956" s="4">
        <v>39645</v>
      </c>
      <c r="N1956" s="4">
        <v>39645</v>
      </c>
      <c r="O1956" s="1">
        <v>39645</v>
      </c>
      <c r="P1956" t="s">
        <v>52</v>
      </c>
      <c r="R1956" t="s">
        <v>71</v>
      </c>
      <c r="S1956" t="s">
        <v>1931</v>
      </c>
      <c r="T1956" t="s">
        <v>249</v>
      </c>
      <c r="U1956" t="s">
        <v>89</v>
      </c>
      <c r="V1956" t="s">
        <v>57</v>
      </c>
      <c r="W1956" s="6" t="s">
        <v>244</v>
      </c>
      <c r="X1956" t="s">
        <v>76</v>
      </c>
      <c r="Y1956">
        <v>60</v>
      </c>
      <c r="Z1956">
        <v>5641</v>
      </c>
      <c r="AA1956" t="s">
        <v>87</v>
      </c>
      <c r="AB1956" s="5">
        <f t="shared" si="60"/>
        <v>21638.408070175439</v>
      </c>
      <c r="AC1956" s="3">
        <v>45974.15</v>
      </c>
      <c r="AD1956" s="3">
        <v>8.15</v>
      </c>
      <c r="AE1956" s="3">
        <v>0.14000000000000001</v>
      </c>
      <c r="AF1956" t="s">
        <v>60</v>
      </c>
      <c r="AG1956" t="s">
        <v>109</v>
      </c>
      <c r="AH1956" s="8" t="s">
        <v>44</v>
      </c>
      <c r="AI1956" s="12" t="s">
        <v>44</v>
      </c>
      <c r="AJ1956" s="9">
        <v>73.56</v>
      </c>
      <c r="AK1956" s="5">
        <f t="shared" si="61"/>
        <v>0</v>
      </c>
    </row>
    <row r="1957" spans="1:37" x14ac:dyDescent="0.3">
      <c r="A1957">
        <v>11880</v>
      </c>
      <c r="B1957" t="s">
        <v>148</v>
      </c>
      <c r="C1957" t="s">
        <v>29</v>
      </c>
      <c r="D1957" t="s">
        <v>2130</v>
      </c>
      <c r="E1957" t="s">
        <v>2131</v>
      </c>
      <c r="F1957" t="s">
        <v>151</v>
      </c>
      <c r="G1957" t="s">
        <v>33</v>
      </c>
      <c r="H1957" t="s">
        <v>1929</v>
      </c>
      <c r="I1957" t="s">
        <v>1930</v>
      </c>
      <c r="J1957" t="s">
        <v>36</v>
      </c>
      <c r="K1957" t="s">
        <v>29</v>
      </c>
      <c r="L1957" t="s">
        <v>1930</v>
      </c>
      <c r="M1957" s="4">
        <v>39594</v>
      </c>
      <c r="N1957" s="4">
        <v>39594</v>
      </c>
      <c r="O1957" s="1">
        <v>39594</v>
      </c>
      <c r="P1957" t="s">
        <v>52</v>
      </c>
      <c r="R1957" t="s">
        <v>71</v>
      </c>
      <c r="S1957" t="s">
        <v>1931</v>
      </c>
      <c r="T1957" t="s">
        <v>143</v>
      </c>
      <c r="U1957" t="s">
        <v>144</v>
      </c>
      <c r="V1957" t="s">
        <v>57</v>
      </c>
      <c r="W1957" s="6" t="s">
        <v>145</v>
      </c>
      <c r="X1957" t="s">
        <v>146</v>
      </c>
      <c r="Y1957">
        <v>60</v>
      </c>
      <c r="Z1957">
        <v>28896</v>
      </c>
      <c r="AA1957" t="s">
        <v>151</v>
      </c>
      <c r="AB1957" s="5">
        <f t="shared" si="60"/>
        <v>21638.408070175439</v>
      </c>
      <c r="AC1957" s="3">
        <v>273067.2</v>
      </c>
      <c r="AD1957" s="3">
        <v>9.4499999999999993</v>
      </c>
      <c r="AE1957" s="3">
        <v>0.16</v>
      </c>
      <c r="AF1957" t="s">
        <v>60</v>
      </c>
      <c r="AG1957" t="s">
        <v>109</v>
      </c>
      <c r="AH1957" s="8" t="s">
        <v>44</v>
      </c>
      <c r="AI1957" s="12" t="s">
        <v>44</v>
      </c>
      <c r="AJ1957" s="9">
        <v>436.91</v>
      </c>
      <c r="AK1957" s="5">
        <f t="shared" si="61"/>
        <v>0</v>
      </c>
    </row>
    <row r="1958" spans="1:37" x14ac:dyDescent="0.3">
      <c r="A1958">
        <v>11881</v>
      </c>
      <c r="B1958" t="s">
        <v>187</v>
      </c>
      <c r="C1958" t="s">
        <v>29</v>
      </c>
      <c r="D1958" t="s">
        <v>2132</v>
      </c>
      <c r="E1958" t="s">
        <v>2133</v>
      </c>
      <c r="F1958" t="s">
        <v>32</v>
      </c>
      <c r="G1958" t="s">
        <v>33</v>
      </c>
      <c r="H1958" t="s">
        <v>1929</v>
      </c>
      <c r="I1958" t="s">
        <v>1930</v>
      </c>
      <c r="J1958" t="s">
        <v>36</v>
      </c>
      <c r="K1958" t="s">
        <v>29</v>
      </c>
      <c r="L1958" t="s">
        <v>1930</v>
      </c>
      <c r="M1958" s="4">
        <v>39601</v>
      </c>
      <c r="N1958" s="4">
        <v>39601</v>
      </c>
      <c r="O1958" s="1">
        <v>39601</v>
      </c>
      <c r="P1958" t="s">
        <v>52</v>
      </c>
      <c r="R1958" t="s">
        <v>53</v>
      </c>
      <c r="S1958" t="s">
        <v>1931</v>
      </c>
      <c r="T1958" t="s">
        <v>1030</v>
      </c>
      <c r="U1958" t="s">
        <v>81</v>
      </c>
      <c r="V1958" t="s">
        <v>57</v>
      </c>
      <c r="W1958" s="6" t="s">
        <v>262</v>
      </c>
      <c r="X1958" t="s">
        <v>90</v>
      </c>
      <c r="Y1958">
        <v>200</v>
      </c>
      <c r="Z1958">
        <v>3229</v>
      </c>
      <c r="AA1958" t="s">
        <v>32</v>
      </c>
      <c r="AB1958" s="5">
        <f t="shared" si="60"/>
        <v>21638.408070175439</v>
      </c>
      <c r="AC1958" s="3">
        <v>4520.6000000000004</v>
      </c>
      <c r="AD1958" s="3">
        <v>1.4</v>
      </c>
      <c r="AE1958" s="3">
        <v>0.01</v>
      </c>
      <c r="AF1958" t="s">
        <v>60</v>
      </c>
      <c r="AG1958" t="s">
        <v>109</v>
      </c>
      <c r="AH1958" s="8" t="s">
        <v>44</v>
      </c>
      <c r="AI1958" s="12" t="s">
        <v>44</v>
      </c>
      <c r="AJ1958" s="9">
        <v>7.23</v>
      </c>
      <c r="AK1958" s="5">
        <f t="shared" si="61"/>
        <v>0</v>
      </c>
    </row>
    <row r="1959" spans="1:37" x14ac:dyDescent="0.3">
      <c r="A1959">
        <v>11882</v>
      </c>
      <c r="B1959" t="s">
        <v>1983</v>
      </c>
      <c r="C1959" t="s">
        <v>29</v>
      </c>
      <c r="D1959" t="s">
        <v>2467</v>
      </c>
      <c r="E1959" t="s">
        <v>2468</v>
      </c>
      <c r="F1959" t="s">
        <v>155</v>
      </c>
      <c r="G1959" t="s">
        <v>33</v>
      </c>
      <c r="H1959" t="s">
        <v>1929</v>
      </c>
      <c r="I1959" t="s">
        <v>1930</v>
      </c>
      <c r="J1959" t="s">
        <v>36</v>
      </c>
      <c r="K1959" t="s">
        <v>29</v>
      </c>
      <c r="L1959" t="s">
        <v>1930</v>
      </c>
      <c r="M1959" s="4">
        <v>39608</v>
      </c>
      <c r="N1959" s="4">
        <v>39608</v>
      </c>
      <c r="O1959" s="1">
        <v>39608</v>
      </c>
      <c r="P1959" t="s">
        <v>52</v>
      </c>
      <c r="R1959" t="s">
        <v>71</v>
      </c>
      <c r="S1959" t="s">
        <v>1931</v>
      </c>
      <c r="T1959" t="s">
        <v>305</v>
      </c>
      <c r="U1959" t="s">
        <v>98</v>
      </c>
      <c r="V1959" t="s">
        <v>57</v>
      </c>
      <c r="W1959" s="6" t="s">
        <v>306</v>
      </c>
      <c r="X1959" t="s">
        <v>76</v>
      </c>
      <c r="Y1959">
        <v>30</v>
      </c>
      <c r="Z1959">
        <v>1860</v>
      </c>
      <c r="AA1959" t="s">
        <v>155</v>
      </c>
      <c r="AB1959" s="5">
        <f t="shared" si="60"/>
        <v>21638.408070175439</v>
      </c>
      <c r="AC1959" s="3">
        <v>23101.200000000001</v>
      </c>
      <c r="AD1959" s="3">
        <v>12.42</v>
      </c>
      <c r="AE1959" s="3">
        <v>0.41</v>
      </c>
      <c r="AF1959" t="s">
        <v>60</v>
      </c>
      <c r="AG1959" t="s">
        <v>109</v>
      </c>
      <c r="AH1959" s="8" t="s">
        <v>44</v>
      </c>
      <c r="AI1959" s="12" t="s">
        <v>44</v>
      </c>
      <c r="AJ1959" s="9">
        <v>36.96</v>
      </c>
      <c r="AK1959" s="5">
        <f t="shared" si="61"/>
        <v>0</v>
      </c>
    </row>
    <row r="1960" spans="1:37" x14ac:dyDescent="0.3">
      <c r="A1960">
        <v>11883</v>
      </c>
      <c r="B1960" t="s">
        <v>102</v>
      </c>
      <c r="C1960" t="s">
        <v>29</v>
      </c>
      <c r="D1960" t="s">
        <v>3376</v>
      </c>
      <c r="E1960" t="s">
        <v>3377</v>
      </c>
      <c r="F1960" t="s">
        <v>105</v>
      </c>
      <c r="G1960" t="s">
        <v>33</v>
      </c>
      <c r="H1960" t="s">
        <v>1929</v>
      </c>
      <c r="I1960" t="s">
        <v>1930</v>
      </c>
      <c r="J1960" t="s">
        <v>36</v>
      </c>
      <c r="K1960" t="s">
        <v>29</v>
      </c>
      <c r="L1960" t="s">
        <v>1930</v>
      </c>
      <c r="M1960" s="4">
        <v>39561</v>
      </c>
      <c r="N1960" s="4">
        <v>39561</v>
      </c>
      <c r="O1960" s="1">
        <v>39561</v>
      </c>
      <c r="P1960" t="s">
        <v>52</v>
      </c>
      <c r="R1960" t="s">
        <v>53</v>
      </c>
      <c r="S1960" t="s">
        <v>1931</v>
      </c>
      <c r="T1960" t="s">
        <v>1161</v>
      </c>
      <c r="U1960" t="s">
        <v>158</v>
      </c>
      <c r="V1960" t="s">
        <v>57</v>
      </c>
      <c r="W1960" s="6" t="s">
        <v>433</v>
      </c>
      <c r="X1960" t="s">
        <v>321</v>
      </c>
      <c r="Y1960">
        <v>60</v>
      </c>
      <c r="Z1960">
        <v>11640</v>
      </c>
      <c r="AA1960" t="s">
        <v>105</v>
      </c>
      <c r="AB1960" s="5">
        <f t="shared" si="60"/>
        <v>21638.408070175439</v>
      </c>
      <c r="AC1960" s="3">
        <v>90210</v>
      </c>
      <c r="AD1960" s="3">
        <v>7.75</v>
      </c>
      <c r="AE1960" s="3">
        <v>0.13</v>
      </c>
      <c r="AF1960" t="s">
        <v>60</v>
      </c>
      <c r="AG1960" t="s">
        <v>47</v>
      </c>
      <c r="AH1960" s="8">
        <v>2427</v>
      </c>
      <c r="AI1960" s="12">
        <v>8381.2199999999993</v>
      </c>
      <c r="AJ1960" s="9">
        <v>144.34</v>
      </c>
      <c r="AK1960" s="5">
        <f t="shared" si="61"/>
        <v>0</v>
      </c>
    </row>
    <row r="1961" spans="1:37" x14ac:dyDescent="0.3">
      <c r="A1961">
        <v>11884</v>
      </c>
      <c r="B1961" t="s">
        <v>187</v>
      </c>
      <c r="C1961" t="s">
        <v>29</v>
      </c>
      <c r="D1961" t="s">
        <v>3378</v>
      </c>
      <c r="E1961" t="s">
        <v>3379</v>
      </c>
      <c r="F1961" t="s">
        <v>32</v>
      </c>
      <c r="G1961" t="s">
        <v>33</v>
      </c>
      <c r="H1961" t="s">
        <v>1929</v>
      </c>
      <c r="I1961" t="s">
        <v>1930</v>
      </c>
      <c r="J1961" t="s">
        <v>36</v>
      </c>
      <c r="K1961" t="s">
        <v>29</v>
      </c>
      <c r="L1961" t="s">
        <v>1930</v>
      </c>
      <c r="M1961" s="4">
        <v>39546</v>
      </c>
      <c r="N1961" s="4">
        <v>39546</v>
      </c>
      <c r="O1961" s="1">
        <v>39546</v>
      </c>
      <c r="P1961" t="s">
        <v>52</v>
      </c>
      <c r="R1961" t="s">
        <v>53</v>
      </c>
      <c r="S1961" t="s">
        <v>1931</v>
      </c>
      <c r="T1961" t="s">
        <v>2377</v>
      </c>
      <c r="U1961" t="s">
        <v>98</v>
      </c>
      <c r="V1961" t="s">
        <v>99</v>
      </c>
      <c r="W1961" s="6" t="s">
        <v>2378</v>
      </c>
      <c r="X1961" t="s">
        <v>90</v>
      </c>
      <c r="Y1961">
        <v>180</v>
      </c>
      <c r="Z1961">
        <v>1503</v>
      </c>
      <c r="AA1961" t="s">
        <v>32</v>
      </c>
      <c r="AB1961" s="5">
        <f t="shared" si="60"/>
        <v>21638.408070175439</v>
      </c>
      <c r="AC1961" s="3">
        <v>25490.880000000001</v>
      </c>
      <c r="AD1961" s="3">
        <v>16.96</v>
      </c>
      <c r="AE1961" s="3">
        <v>0.09</v>
      </c>
      <c r="AF1961" t="s">
        <v>416</v>
      </c>
      <c r="AG1961" t="s">
        <v>47</v>
      </c>
      <c r="AH1961" s="8">
        <v>608</v>
      </c>
      <c r="AI1961" s="12">
        <v>1996.68</v>
      </c>
      <c r="AJ1961" s="9">
        <v>40.79</v>
      </c>
      <c r="AK1961" s="5">
        <f t="shared" si="61"/>
        <v>0</v>
      </c>
    </row>
    <row r="1962" spans="1:37" x14ac:dyDescent="0.3">
      <c r="A1962">
        <v>11887</v>
      </c>
      <c r="B1962" t="s">
        <v>806</v>
      </c>
      <c r="C1962" t="s">
        <v>29</v>
      </c>
      <c r="D1962" t="s">
        <v>2480</v>
      </c>
      <c r="E1962" t="s">
        <v>2481</v>
      </c>
      <c r="F1962" t="s">
        <v>809</v>
      </c>
      <c r="G1962" t="s">
        <v>33</v>
      </c>
      <c r="H1962" t="s">
        <v>1929</v>
      </c>
      <c r="I1962" t="s">
        <v>1930</v>
      </c>
      <c r="J1962" t="s">
        <v>36</v>
      </c>
      <c r="K1962" t="s">
        <v>29</v>
      </c>
      <c r="L1962" t="s">
        <v>1930</v>
      </c>
      <c r="M1962" s="4">
        <v>39640</v>
      </c>
      <c r="N1962" s="4">
        <v>39640</v>
      </c>
      <c r="O1962" s="1">
        <v>39640</v>
      </c>
      <c r="P1962" t="s">
        <v>52</v>
      </c>
      <c r="R1962" t="s">
        <v>71</v>
      </c>
      <c r="S1962" t="s">
        <v>1931</v>
      </c>
      <c r="T1962" t="s">
        <v>249</v>
      </c>
      <c r="U1962" t="s">
        <v>89</v>
      </c>
      <c r="V1962" t="s">
        <v>57</v>
      </c>
      <c r="W1962" s="6" t="s">
        <v>244</v>
      </c>
      <c r="X1962" t="s">
        <v>76</v>
      </c>
      <c r="Y1962">
        <v>60</v>
      </c>
      <c r="Z1962">
        <v>46</v>
      </c>
      <c r="AA1962" t="s">
        <v>809</v>
      </c>
      <c r="AB1962" s="5">
        <f t="shared" si="60"/>
        <v>21638.408070175439</v>
      </c>
      <c r="AC1962" s="3">
        <v>368</v>
      </c>
      <c r="AD1962" s="3">
        <v>8</v>
      </c>
      <c r="AE1962" s="3">
        <v>0.13</v>
      </c>
      <c r="AF1962" t="s">
        <v>60</v>
      </c>
      <c r="AG1962" t="s">
        <v>109</v>
      </c>
      <c r="AH1962" s="8" t="s">
        <v>44</v>
      </c>
      <c r="AI1962" s="12" t="s">
        <v>44</v>
      </c>
      <c r="AJ1962" s="9">
        <v>0.59</v>
      </c>
      <c r="AK1962" s="5">
        <f t="shared" si="61"/>
        <v>0</v>
      </c>
    </row>
    <row r="1963" spans="1:37" x14ac:dyDescent="0.3">
      <c r="A1963">
        <v>11888</v>
      </c>
      <c r="B1963" t="s">
        <v>148</v>
      </c>
      <c r="C1963" t="s">
        <v>29</v>
      </c>
      <c r="D1963" t="s">
        <v>2760</v>
      </c>
      <c r="E1963" t="s">
        <v>3380</v>
      </c>
      <c r="F1963" t="s">
        <v>151</v>
      </c>
      <c r="G1963" t="s">
        <v>33</v>
      </c>
      <c r="H1963" t="s">
        <v>1929</v>
      </c>
      <c r="I1963" t="s">
        <v>1930</v>
      </c>
      <c r="J1963" t="s">
        <v>36</v>
      </c>
      <c r="K1963" t="s">
        <v>29</v>
      </c>
      <c r="L1963" t="s">
        <v>1930</v>
      </c>
      <c r="M1963" s="4">
        <v>39511</v>
      </c>
      <c r="N1963" s="4">
        <v>39511</v>
      </c>
      <c r="O1963" s="1">
        <v>39511</v>
      </c>
      <c r="P1963" t="s">
        <v>52</v>
      </c>
      <c r="R1963" t="s">
        <v>71</v>
      </c>
      <c r="S1963" t="s">
        <v>1931</v>
      </c>
      <c r="T1963" t="s">
        <v>73</v>
      </c>
      <c r="U1963" t="s">
        <v>74</v>
      </c>
      <c r="V1963" t="s">
        <v>57</v>
      </c>
      <c r="W1963" s="6" t="s">
        <v>75</v>
      </c>
      <c r="X1963" t="s">
        <v>76</v>
      </c>
      <c r="Y1963">
        <v>60</v>
      </c>
      <c r="Z1963">
        <v>2871</v>
      </c>
      <c r="AA1963" t="s">
        <v>151</v>
      </c>
      <c r="AB1963" s="5">
        <f t="shared" si="60"/>
        <v>21638.408070175439</v>
      </c>
      <c r="AC1963" s="3">
        <v>8727.84</v>
      </c>
      <c r="AD1963" s="3">
        <v>3.04</v>
      </c>
      <c r="AE1963" s="3">
        <v>0.05</v>
      </c>
      <c r="AF1963" t="s">
        <v>60</v>
      </c>
      <c r="AG1963" t="s">
        <v>47</v>
      </c>
      <c r="AH1963" s="8">
        <v>144</v>
      </c>
      <c r="AI1963" s="12">
        <v>2504.44</v>
      </c>
      <c r="AJ1963" s="9">
        <v>13.96</v>
      </c>
      <c r="AK1963" s="5">
        <f t="shared" si="61"/>
        <v>0</v>
      </c>
    </row>
    <row r="1964" spans="1:37" x14ac:dyDescent="0.3">
      <c r="A1964">
        <v>11890</v>
      </c>
      <c r="B1964" t="s">
        <v>187</v>
      </c>
      <c r="C1964" t="s">
        <v>29</v>
      </c>
      <c r="D1964" t="s">
        <v>3381</v>
      </c>
      <c r="E1964" t="s">
        <v>3382</v>
      </c>
      <c r="F1964" t="s">
        <v>32</v>
      </c>
      <c r="G1964" t="s">
        <v>33</v>
      </c>
      <c r="H1964" t="s">
        <v>1929</v>
      </c>
      <c r="I1964" t="s">
        <v>1930</v>
      </c>
      <c r="J1964" t="s">
        <v>36</v>
      </c>
      <c r="K1964" t="s">
        <v>29</v>
      </c>
      <c r="L1964" t="s">
        <v>1930</v>
      </c>
      <c r="M1964" s="4">
        <v>39555</v>
      </c>
      <c r="N1964" s="4">
        <v>39555</v>
      </c>
      <c r="O1964" s="1">
        <v>39555</v>
      </c>
      <c r="P1964" t="s">
        <v>52</v>
      </c>
      <c r="R1964" t="s">
        <v>71</v>
      </c>
      <c r="S1964" t="s">
        <v>1931</v>
      </c>
      <c r="T1964" t="s">
        <v>313</v>
      </c>
      <c r="U1964" t="s">
        <v>314</v>
      </c>
      <c r="V1964" t="s">
        <v>315</v>
      </c>
      <c r="W1964" s="6" t="s">
        <v>100</v>
      </c>
      <c r="X1964" t="s">
        <v>83</v>
      </c>
      <c r="Y1964">
        <v>270</v>
      </c>
      <c r="Z1964">
        <v>977</v>
      </c>
      <c r="AA1964" t="s">
        <v>32</v>
      </c>
      <c r="AB1964" s="5">
        <f t="shared" si="60"/>
        <v>21638.408070175439</v>
      </c>
      <c r="AC1964" s="3">
        <v>76831.28</v>
      </c>
      <c r="AD1964" s="3">
        <v>78.64</v>
      </c>
      <c r="AE1964" s="3">
        <v>0.28999999999999998</v>
      </c>
      <c r="AF1964" t="s">
        <v>316</v>
      </c>
      <c r="AG1964" t="s">
        <v>47</v>
      </c>
      <c r="AH1964" s="8">
        <v>490</v>
      </c>
      <c r="AI1964" s="12">
        <v>1765.4</v>
      </c>
      <c r="AJ1964" s="9">
        <v>122.93</v>
      </c>
      <c r="AK1964" s="5">
        <f t="shared" si="61"/>
        <v>0</v>
      </c>
    </row>
    <row r="1965" spans="1:37" x14ac:dyDescent="0.3">
      <c r="A1965">
        <v>11891</v>
      </c>
      <c r="B1965" t="s">
        <v>452</v>
      </c>
      <c r="C1965" t="s">
        <v>29</v>
      </c>
      <c r="D1965" t="s">
        <v>2486</v>
      </c>
      <c r="E1965" t="s">
        <v>2487</v>
      </c>
      <c r="F1965" t="s">
        <v>455</v>
      </c>
      <c r="G1965" t="s">
        <v>33</v>
      </c>
      <c r="H1965" t="s">
        <v>1929</v>
      </c>
      <c r="I1965" t="s">
        <v>1930</v>
      </c>
      <c r="J1965" t="s">
        <v>36</v>
      </c>
      <c r="K1965" t="s">
        <v>29</v>
      </c>
      <c r="L1965" t="s">
        <v>1930</v>
      </c>
      <c r="M1965" s="4">
        <v>39622</v>
      </c>
      <c r="N1965" s="4">
        <v>39622</v>
      </c>
      <c r="O1965" s="1">
        <v>39622</v>
      </c>
      <c r="P1965" t="s">
        <v>52</v>
      </c>
      <c r="R1965" t="s">
        <v>71</v>
      </c>
      <c r="S1965" t="s">
        <v>1931</v>
      </c>
      <c r="T1965" t="s">
        <v>563</v>
      </c>
      <c r="U1965" t="s">
        <v>564</v>
      </c>
      <c r="V1965" t="s">
        <v>57</v>
      </c>
      <c r="W1965" s="6" t="s">
        <v>565</v>
      </c>
      <c r="X1965" t="s">
        <v>146</v>
      </c>
      <c r="Y1965">
        <v>60</v>
      </c>
      <c r="Z1965">
        <v>19000</v>
      </c>
      <c r="AA1965" t="s">
        <v>455</v>
      </c>
      <c r="AB1965" s="5">
        <f t="shared" si="60"/>
        <v>21638.408070175439</v>
      </c>
      <c r="AC1965" s="3">
        <v>256500</v>
      </c>
      <c r="AD1965" s="3">
        <v>13.5</v>
      </c>
      <c r="AE1965" s="3">
        <v>0.22</v>
      </c>
      <c r="AF1965" t="s">
        <v>60</v>
      </c>
      <c r="AG1965" t="s">
        <v>109</v>
      </c>
      <c r="AH1965" s="8" t="s">
        <v>44</v>
      </c>
      <c r="AI1965" s="12" t="s">
        <v>44</v>
      </c>
      <c r="AJ1965" s="9">
        <v>410.4</v>
      </c>
      <c r="AK1965" s="5">
        <f t="shared" si="61"/>
        <v>0</v>
      </c>
    </row>
    <row r="1966" spans="1:37" x14ac:dyDescent="0.3">
      <c r="A1966">
        <v>11892</v>
      </c>
      <c r="B1966" t="s">
        <v>102</v>
      </c>
      <c r="C1966" t="s">
        <v>29</v>
      </c>
      <c r="D1966" t="s">
        <v>3383</v>
      </c>
      <c r="E1966" t="s">
        <v>3384</v>
      </c>
      <c r="F1966" t="s">
        <v>105</v>
      </c>
      <c r="G1966" t="s">
        <v>33</v>
      </c>
      <c r="H1966" t="s">
        <v>1929</v>
      </c>
      <c r="I1966" t="s">
        <v>1930</v>
      </c>
      <c r="J1966" t="s">
        <v>36</v>
      </c>
      <c r="K1966" t="s">
        <v>29</v>
      </c>
      <c r="L1966" t="s">
        <v>1930</v>
      </c>
      <c r="M1966" s="4">
        <v>39561</v>
      </c>
      <c r="N1966" s="4">
        <v>39561</v>
      </c>
      <c r="O1966" s="1">
        <v>39561</v>
      </c>
      <c r="P1966" t="s">
        <v>52</v>
      </c>
      <c r="R1966" t="s">
        <v>71</v>
      </c>
      <c r="S1966" t="s">
        <v>1931</v>
      </c>
      <c r="T1966" t="s">
        <v>305</v>
      </c>
      <c r="U1966" t="s">
        <v>98</v>
      </c>
      <c r="V1966" t="s">
        <v>57</v>
      </c>
      <c r="W1966" s="6" t="s">
        <v>306</v>
      </c>
      <c r="X1966" t="s">
        <v>76</v>
      </c>
      <c r="Y1966">
        <v>30</v>
      </c>
      <c r="Z1966">
        <v>18451</v>
      </c>
      <c r="AA1966" t="s">
        <v>105</v>
      </c>
      <c r="AB1966" s="5">
        <f t="shared" si="60"/>
        <v>21638.408070175439</v>
      </c>
      <c r="AC1966" s="3">
        <v>229161.42</v>
      </c>
      <c r="AD1966" s="3">
        <v>12.42</v>
      </c>
      <c r="AE1966" s="3">
        <v>0.41</v>
      </c>
      <c r="AF1966" t="s">
        <v>60</v>
      </c>
      <c r="AG1966" t="s">
        <v>47</v>
      </c>
      <c r="AH1966" s="8">
        <v>1636</v>
      </c>
      <c r="AI1966" s="12">
        <v>6195.24</v>
      </c>
      <c r="AJ1966" s="9">
        <v>366.66</v>
      </c>
      <c r="AK1966" s="5">
        <f t="shared" si="61"/>
        <v>0</v>
      </c>
    </row>
    <row r="1967" spans="1:37" x14ac:dyDescent="0.3">
      <c r="A1967">
        <v>11893</v>
      </c>
      <c r="B1967" t="s">
        <v>221</v>
      </c>
      <c r="C1967" t="s">
        <v>29</v>
      </c>
      <c r="D1967" t="s">
        <v>2488</v>
      </c>
      <c r="E1967" t="s">
        <v>2489</v>
      </c>
      <c r="F1967" t="s">
        <v>224</v>
      </c>
      <c r="G1967" t="s">
        <v>33</v>
      </c>
      <c r="H1967" t="s">
        <v>1929</v>
      </c>
      <c r="I1967" t="s">
        <v>1930</v>
      </c>
      <c r="J1967" t="s">
        <v>36</v>
      </c>
      <c r="K1967" t="s">
        <v>29</v>
      </c>
      <c r="L1967" t="s">
        <v>1930</v>
      </c>
      <c r="M1967" s="4">
        <v>39528</v>
      </c>
      <c r="N1967" s="4">
        <v>39528</v>
      </c>
      <c r="O1967" s="1">
        <v>39528</v>
      </c>
      <c r="P1967" t="s">
        <v>52</v>
      </c>
      <c r="R1967" t="s">
        <v>71</v>
      </c>
      <c r="S1967" t="s">
        <v>1931</v>
      </c>
      <c r="T1967" t="s">
        <v>106</v>
      </c>
      <c r="U1967" t="s">
        <v>56</v>
      </c>
      <c r="V1967" t="s">
        <v>57</v>
      </c>
      <c r="W1967" s="6" t="s">
        <v>100</v>
      </c>
      <c r="X1967" t="s">
        <v>76</v>
      </c>
      <c r="Y1967">
        <v>60</v>
      </c>
      <c r="Z1967">
        <v>100731</v>
      </c>
      <c r="AA1967" t="s">
        <v>224</v>
      </c>
      <c r="AB1967" s="5">
        <f t="shared" si="60"/>
        <v>21638.408070175439</v>
      </c>
      <c r="AC1967" s="3">
        <v>342485.4</v>
      </c>
      <c r="AD1967" s="3">
        <v>3.4</v>
      </c>
      <c r="AE1967" s="3">
        <v>0.06</v>
      </c>
      <c r="AF1967" t="s">
        <v>77</v>
      </c>
      <c r="AG1967" t="s">
        <v>109</v>
      </c>
      <c r="AH1967" s="8" t="s">
        <v>44</v>
      </c>
      <c r="AI1967" s="12" t="s">
        <v>44</v>
      </c>
      <c r="AJ1967" s="9">
        <v>547.98</v>
      </c>
      <c r="AK1967" s="5">
        <f t="shared" si="61"/>
        <v>0</v>
      </c>
    </row>
    <row r="1968" spans="1:37" x14ac:dyDescent="0.3">
      <c r="A1968">
        <v>11894</v>
      </c>
      <c r="B1968" t="s">
        <v>152</v>
      </c>
      <c r="C1968" t="s">
        <v>29</v>
      </c>
      <c r="D1968" t="s">
        <v>3385</v>
      </c>
      <c r="E1968" t="s">
        <v>3386</v>
      </c>
      <c r="F1968" t="s">
        <v>155</v>
      </c>
      <c r="G1968" t="s">
        <v>33</v>
      </c>
      <c r="H1968" t="s">
        <v>1929</v>
      </c>
      <c r="I1968" t="s">
        <v>1930</v>
      </c>
      <c r="J1968" t="s">
        <v>310</v>
      </c>
      <c r="K1968" t="s">
        <v>29</v>
      </c>
      <c r="L1968" t="s">
        <v>1930</v>
      </c>
      <c r="M1968" s="4">
        <v>39519</v>
      </c>
      <c r="N1968" s="4">
        <v>39519</v>
      </c>
      <c r="O1968" s="1">
        <v>39519</v>
      </c>
      <c r="P1968" t="s">
        <v>52</v>
      </c>
      <c r="R1968" t="s">
        <v>71</v>
      </c>
      <c r="S1968" t="s">
        <v>1931</v>
      </c>
      <c r="T1968" t="s">
        <v>249</v>
      </c>
      <c r="U1968" t="s">
        <v>89</v>
      </c>
      <c r="V1968" t="s">
        <v>57</v>
      </c>
      <c r="W1968" s="6" t="s">
        <v>244</v>
      </c>
      <c r="X1968" t="s">
        <v>76</v>
      </c>
      <c r="Y1968">
        <v>60</v>
      </c>
      <c r="Z1968">
        <v>525</v>
      </c>
      <c r="AA1968" t="s">
        <v>155</v>
      </c>
      <c r="AB1968" s="5">
        <f t="shared" si="60"/>
        <v>21638.408070175439</v>
      </c>
      <c r="AC1968" s="3">
        <v>4278.75</v>
      </c>
      <c r="AD1968" s="3">
        <v>8.15</v>
      </c>
      <c r="AE1968" s="3">
        <v>0.14000000000000001</v>
      </c>
      <c r="AF1968" t="s">
        <v>60</v>
      </c>
      <c r="AG1968" t="s">
        <v>47</v>
      </c>
      <c r="AH1968" s="8">
        <v>395</v>
      </c>
      <c r="AI1968" s="12">
        <v>1746.3</v>
      </c>
      <c r="AJ1968" s="9">
        <v>6.85</v>
      </c>
      <c r="AK1968" s="5">
        <f t="shared" si="61"/>
        <v>0</v>
      </c>
    </row>
    <row r="1969" spans="1:37" hidden="1" x14ac:dyDescent="0.3">
      <c r="A1969">
        <v>11895</v>
      </c>
      <c r="B1969" t="s">
        <v>1389</v>
      </c>
      <c r="C1969" t="s">
        <v>29</v>
      </c>
      <c r="D1969" t="s">
        <v>3387</v>
      </c>
      <c r="E1969" t="s">
        <v>3388</v>
      </c>
      <c r="F1969" t="s">
        <v>87</v>
      </c>
      <c r="G1969" t="s">
        <v>33</v>
      </c>
      <c r="H1969" t="s">
        <v>1929</v>
      </c>
      <c r="I1969" t="s">
        <v>1930</v>
      </c>
      <c r="J1969" t="s">
        <v>36</v>
      </c>
      <c r="K1969" t="s">
        <v>29</v>
      </c>
      <c r="L1969" t="s">
        <v>1930</v>
      </c>
      <c r="M1969" s="4">
        <v>39577</v>
      </c>
      <c r="N1969" s="4">
        <v>39577</v>
      </c>
      <c r="O1969" s="1">
        <v>39577</v>
      </c>
      <c r="P1969" t="s">
        <v>52</v>
      </c>
      <c r="R1969" t="s">
        <v>71</v>
      </c>
      <c r="S1969" t="s">
        <v>1931</v>
      </c>
      <c r="T1969" t="s">
        <v>305</v>
      </c>
      <c r="U1969" t="s">
        <v>98</v>
      </c>
      <c r="V1969" t="s">
        <v>57</v>
      </c>
      <c r="W1969" s="6" t="s">
        <v>306</v>
      </c>
      <c r="X1969" t="s">
        <v>76</v>
      </c>
      <c r="Y1969">
        <v>30</v>
      </c>
      <c r="Z1969">
        <v>1031</v>
      </c>
      <c r="AA1969" t="s">
        <v>87</v>
      </c>
      <c r="AB1969" s="5">
        <f t="shared" si="60"/>
        <v>2371.7673611111113</v>
      </c>
      <c r="AC1969" s="3">
        <v>12382.31</v>
      </c>
      <c r="AD1969" s="3">
        <v>12.01</v>
      </c>
      <c r="AE1969" s="3">
        <v>0.4</v>
      </c>
      <c r="AF1969" t="s">
        <v>60</v>
      </c>
      <c r="AG1969" t="s">
        <v>47</v>
      </c>
      <c r="AH1969" s="8">
        <v>236</v>
      </c>
      <c r="AI1969" s="7">
        <v>1651.16</v>
      </c>
      <c r="AJ1969" s="9">
        <v>19.809999999999999</v>
      </c>
      <c r="AK1969" s="5">
        <f t="shared" si="61"/>
        <v>0</v>
      </c>
    </row>
    <row r="1970" spans="1:37" x14ac:dyDescent="0.3">
      <c r="A1970">
        <v>11897</v>
      </c>
      <c r="B1970" t="s">
        <v>296</v>
      </c>
      <c r="C1970" t="s">
        <v>29</v>
      </c>
      <c r="D1970" t="s">
        <v>3389</v>
      </c>
      <c r="E1970" t="s">
        <v>3390</v>
      </c>
      <c r="F1970" t="s">
        <v>299</v>
      </c>
      <c r="G1970" t="s">
        <v>33</v>
      </c>
      <c r="H1970" t="s">
        <v>1929</v>
      </c>
      <c r="I1970" t="s">
        <v>1930</v>
      </c>
      <c r="J1970" t="s">
        <v>36</v>
      </c>
      <c r="K1970" t="s">
        <v>29</v>
      </c>
      <c r="L1970" t="s">
        <v>1930</v>
      </c>
      <c r="M1970" s="4">
        <v>39555</v>
      </c>
      <c r="N1970" s="4">
        <v>39555</v>
      </c>
      <c r="O1970" s="1">
        <v>39555</v>
      </c>
      <c r="P1970" t="s">
        <v>38</v>
      </c>
      <c r="R1970" t="s">
        <v>39</v>
      </c>
      <c r="S1970" t="s">
        <v>1931</v>
      </c>
      <c r="T1970" t="s">
        <v>200</v>
      </c>
      <c r="U1970" t="s">
        <v>201</v>
      </c>
      <c r="V1970" t="s">
        <v>67</v>
      </c>
      <c r="W1970" s="6" t="s">
        <v>44</v>
      </c>
      <c r="X1970" t="s">
        <v>45</v>
      </c>
      <c r="Y1970">
        <v>100</v>
      </c>
      <c r="Z1970">
        <v>90</v>
      </c>
      <c r="AA1970" t="s">
        <v>299</v>
      </c>
      <c r="AB1970" s="5">
        <f t="shared" si="60"/>
        <v>21638.408070175439</v>
      </c>
      <c r="AC1970" s="3">
        <v>6479.1</v>
      </c>
      <c r="AD1970" s="3">
        <v>71.989999999999995</v>
      </c>
      <c r="AE1970" s="3">
        <v>0.72</v>
      </c>
      <c r="AF1970" t="s">
        <v>202</v>
      </c>
      <c r="AG1970" t="s">
        <v>47</v>
      </c>
      <c r="AH1970" s="8">
        <v>21</v>
      </c>
      <c r="AI1970" s="12">
        <v>1730.41</v>
      </c>
      <c r="AJ1970" s="9">
        <v>10.37</v>
      </c>
      <c r="AK1970" s="5">
        <f t="shared" si="61"/>
        <v>0</v>
      </c>
    </row>
    <row r="1971" spans="1:37" hidden="1" x14ac:dyDescent="0.3">
      <c r="A1971">
        <v>11899</v>
      </c>
      <c r="B1971" t="s">
        <v>148</v>
      </c>
      <c r="C1971" t="s">
        <v>29</v>
      </c>
      <c r="D1971" t="s">
        <v>2160</v>
      </c>
      <c r="E1971" t="s">
        <v>2161</v>
      </c>
      <c r="F1971" t="s">
        <v>151</v>
      </c>
      <c r="G1971" t="s">
        <v>33</v>
      </c>
      <c r="H1971" t="s">
        <v>1929</v>
      </c>
      <c r="I1971" t="s">
        <v>1930</v>
      </c>
      <c r="J1971" t="s">
        <v>36</v>
      </c>
      <c r="K1971" t="s">
        <v>29</v>
      </c>
      <c r="L1971" t="s">
        <v>1930</v>
      </c>
      <c r="M1971" s="4">
        <v>39552</v>
      </c>
      <c r="N1971" s="4">
        <v>39552</v>
      </c>
      <c r="O1971" s="1">
        <v>39552</v>
      </c>
      <c r="P1971" t="s">
        <v>52</v>
      </c>
      <c r="R1971" t="s">
        <v>53</v>
      </c>
      <c r="S1971" t="s">
        <v>1931</v>
      </c>
      <c r="T1971" t="s">
        <v>499</v>
      </c>
      <c r="U1971" t="s">
        <v>74</v>
      </c>
      <c r="V1971" t="s">
        <v>57</v>
      </c>
      <c r="W1971" s="6" t="s">
        <v>58</v>
      </c>
      <c r="X1971" t="s">
        <v>90</v>
      </c>
      <c r="Y1971">
        <v>240</v>
      </c>
      <c r="Z1971">
        <v>2135</v>
      </c>
      <c r="AA1971" t="s">
        <v>151</v>
      </c>
      <c r="AB1971" s="5">
        <f t="shared" si="60"/>
        <v>2371.7673611111113</v>
      </c>
      <c r="AC1971" s="3">
        <v>4205.95</v>
      </c>
      <c r="AD1971" s="3">
        <v>1.97</v>
      </c>
      <c r="AE1971" s="3">
        <v>0.01</v>
      </c>
      <c r="AF1971" t="s">
        <v>60</v>
      </c>
      <c r="AG1971" t="s">
        <v>109</v>
      </c>
      <c r="AH1971" s="8" t="s">
        <v>44</v>
      </c>
      <c r="AI1971" s="7" t="s">
        <v>44</v>
      </c>
      <c r="AJ1971" s="9">
        <v>6.73</v>
      </c>
      <c r="AK1971" s="5">
        <f t="shared" si="61"/>
        <v>0</v>
      </c>
    </row>
    <row r="1972" spans="1:37" x14ac:dyDescent="0.3">
      <c r="A1972">
        <v>11900</v>
      </c>
      <c r="B1972" t="s">
        <v>543</v>
      </c>
      <c r="C1972" t="s">
        <v>29</v>
      </c>
      <c r="D1972" t="s">
        <v>3391</v>
      </c>
      <c r="E1972" t="s">
        <v>3392</v>
      </c>
      <c r="F1972" t="s">
        <v>546</v>
      </c>
      <c r="G1972" t="s">
        <v>33</v>
      </c>
      <c r="H1972" t="s">
        <v>1929</v>
      </c>
      <c r="I1972" t="s">
        <v>1930</v>
      </c>
      <c r="J1972" t="s">
        <v>310</v>
      </c>
      <c r="K1972" t="s">
        <v>29</v>
      </c>
      <c r="L1972" t="s">
        <v>1930</v>
      </c>
      <c r="M1972" s="4">
        <v>39546</v>
      </c>
      <c r="N1972" s="4">
        <v>39546</v>
      </c>
      <c r="O1972" s="1">
        <v>39546</v>
      </c>
      <c r="P1972" t="s">
        <v>38</v>
      </c>
      <c r="R1972" t="s">
        <v>39</v>
      </c>
      <c r="S1972" t="s">
        <v>1931</v>
      </c>
      <c r="T1972" t="s">
        <v>213</v>
      </c>
      <c r="U1972" t="s">
        <v>214</v>
      </c>
      <c r="V1972" t="s">
        <v>215</v>
      </c>
      <c r="W1972" s="6" t="s">
        <v>44</v>
      </c>
      <c r="X1972" t="s">
        <v>45</v>
      </c>
      <c r="Y1972">
        <v>25</v>
      </c>
      <c r="Z1972">
        <v>2688</v>
      </c>
      <c r="AA1972" t="s">
        <v>546</v>
      </c>
      <c r="AB1972" s="5">
        <f t="shared" si="60"/>
        <v>21638.408070175439</v>
      </c>
      <c r="AC1972" s="3">
        <v>53760</v>
      </c>
      <c r="AD1972" s="3">
        <v>20</v>
      </c>
      <c r="AE1972" s="3">
        <v>0.8</v>
      </c>
      <c r="AF1972" t="s">
        <v>216</v>
      </c>
      <c r="AG1972" t="s">
        <v>47</v>
      </c>
      <c r="AH1972" s="8">
        <v>965</v>
      </c>
      <c r="AI1972" s="12">
        <v>838.83</v>
      </c>
      <c r="AJ1972" s="9">
        <v>86.02</v>
      </c>
      <c r="AK1972" s="5">
        <f t="shared" si="61"/>
        <v>0</v>
      </c>
    </row>
    <row r="1973" spans="1:37" x14ac:dyDescent="0.3">
      <c r="A1973">
        <v>11902</v>
      </c>
      <c r="B1973" t="s">
        <v>84</v>
      </c>
      <c r="C1973" t="s">
        <v>29</v>
      </c>
      <c r="D1973" t="s">
        <v>3393</v>
      </c>
      <c r="E1973" t="s">
        <v>3394</v>
      </c>
      <c r="F1973" t="s">
        <v>87</v>
      </c>
      <c r="G1973" t="s">
        <v>33</v>
      </c>
      <c r="H1973" t="s">
        <v>1929</v>
      </c>
      <c r="I1973" t="s">
        <v>1930</v>
      </c>
      <c r="J1973" t="s">
        <v>310</v>
      </c>
      <c r="K1973" t="s">
        <v>29</v>
      </c>
      <c r="L1973" t="s">
        <v>1930</v>
      </c>
      <c r="M1973" s="4">
        <v>39602</v>
      </c>
      <c r="N1973" s="4">
        <v>39602</v>
      </c>
      <c r="O1973" s="1">
        <v>39602</v>
      </c>
      <c r="P1973" t="s">
        <v>52</v>
      </c>
      <c r="R1973" t="s">
        <v>53</v>
      </c>
      <c r="S1973" t="s">
        <v>1931</v>
      </c>
      <c r="T1973" t="s">
        <v>499</v>
      </c>
      <c r="U1973" t="s">
        <v>74</v>
      </c>
      <c r="V1973" t="s">
        <v>57</v>
      </c>
      <c r="W1973" s="6" t="s">
        <v>58</v>
      </c>
      <c r="X1973" t="s">
        <v>90</v>
      </c>
      <c r="Y1973">
        <v>240</v>
      </c>
      <c r="Z1973">
        <v>1000</v>
      </c>
      <c r="AA1973" t="s">
        <v>87</v>
      </c>
      <c r="AB1973" s="5">
        <f t="shared" si="60"/>
        <v>21638.408070175439</v>
      </c>
      <c r="AC1973" s="3">
        <v>1920</v>
      </c>
      <c r="AD1973" s="3">
        <v>1.92</v>
      </c>
      <c r="AE1973" s="3">
        <v>0.01</v>
      </c>
      <c r="AF1973" t="s">
        <v>60</v>
      </c>
      <c r="AG1973" t="s">
        <v>47</v>
      </c>
      <c r="AH1973" s="8">
        <v>346</v>
      </c>
      <c r="AI1973" s="12">
        <v>1988.9</v>
      </c>
      <c r="AJ1973" s="9">
        <v>3.07</v>
      </c>
      <c r="AK1973" s="5">
        <f t="shared" si="61"/>
        <v>0</v>
      </c>
    </row>
    <row r="1974" spans="1:37" x14ac:dyDescent="0.3">
      <c r="A1974">
        <v>11903</v>
      </c>
      <c r="B1974" t="s">
        <v>148</v>
      </c>
      <c r="C1974" t="s">
        <v>29</v>
      </c>
      <c r="D1974" t="s">
        <v>3395</v>
      </c>
      <c r="E1974" t="s">
        <v>3396</v>
      </c>
      <c r="F1974" t="s">
        <v>151</v>
      </c>
      <c r="G1974" t="s">
        <v>33</v>
      </c>
      <c r="H1974" t="s">
        <v>1929</v>
      </c>
      <c r="I1974" t="s">
        <v>1930</v>
      </c>
      <c r="J1974" t="s">
        <v>36</v>
      </c>
      <c r="K1974" t="s">
        <v>29</v>
      </c>
      <c r="L1974" t="s">
        <v>1930</v>
      </c>
      <c r="M1974" s="4">
        <v>39700</v>
      </c>
      <c r="N1974" s="4">
        <v>39700</v>
      </c>
      <c r="O1974" s="1">
        <v>39700</v>
      </c>
      <c r="P1974" t="s">
        <v>52</v>
      </c>
      <c r="R1974" t="s">
        <v>53</v>
      </c>
      <c r="S1974" t="s">
        <v>1931</v>
      </c>
      <c r="T1974" t="s">
        <v>88</v>
      </c>
      <c r="U1974" t="s">
        <v>89</v>
      </c>
      <c r="V1974" t="s">
        <v>57</v>
      </c>
      <c r="W1974" s="6" t="s">
        <v>58</v>
      </c>
      <c r="X1974" t="s">
        <v>90</v>
      </c>
      <c r="Y1974">
        <v>240</v>
      </c>
      <c r="Z1974">
        <v>1440</v>
      </c>
      <c r="AA1974" t="s">
        <v>151</v>
      </c>
      <c r="AB1974" s="5">
        <f t="shared" si="60"/>
        <v>21638.408070175439</v>
      </c>
      <c r="AC1974" s="3">
        <v>3024</v>
      </c>
      <c r="AD1974" s="3">
        <v>2.1</v>
      </c>
      <c r="AE1974" s="3">
        <v>0.01</v>
      </c>
      <c r="AF1974" t="s">
        <v>60</v>
      </c>
      <c r="AG1974" t="s">
        <v>47</v>
      </c>
      <c r="AH1974" s="8">
        <v>538</v>
      </c>
      <c r="AI1974" s="12">
        <v>7100.67</v>
      </c>
      <c r="AJ1974" s="9">
        <v>4.84</v>
      </c>
      <c r="AK1974" s="5">
        <f t="shared" si="61"/>
        <v>0</v>
      </c>
    </row>
    <row r="1975" spans="1:37" x14ac:dyDescent="0.3">
      <c r="A1975">
        <v>11904</v>
      </c>
      <c r="B1975" t="s">
        <v>148</v>
      </c>
      <c r="C1975" t="s">
        <v>29</v>
      </c>
      <c r="D1975" t="s">
        <v>2502</v>
      </c>
      <c r="E1975" t="s">
        <v>2503</v>
      </c>
      <c r="F1975" t="s">
        <v>151</v>
      </c>
      <c r="G1975" t="s">
        <v>33</v>
      </c>
      <c r="H1975" t="s">
        <v>1929</v>
      </c>
      <c r="I1975" t="s">
        <v>1930</v>
      </c>
      <c r="J1975" t="s">
        <v>36</v>
      </c>
      <c r="K1975" t="s">
        <v>29</v>
      </c>
      <c r="L1975" t="s">
        <v>1930</v>
      </c>
      <c r="M1975" s="4">
        <v>39741</v>
      </c>
      <c r="N1975" s="4">
        <v>39741</v>
      </c>
      <c r="O1975" s="1">
        <v>39741</v>
      </c>
      <c r="P1975" t="s">
        <v>52</v>
      </c>
      <c r="R1975" t="s">
        <v>71</v>
      </c>
      <c r="S1975" t="s">
        <v>1931</v>
      </c>
      <c r="T1975" t="s">
        <v>305</v>
      </c>
      <c r="U1975" t="s">
        <v>98</v>
      </c>
      <c r="V1975" t="s">
        <v>57</v>
      </c>
      <c r="W1975" s="6" t="s">
        <v>306</v>
      </c>
      <c r="X1975" t="s">
        <v>76</v>
      </c>
      <c r="Y1975">
        <v>30</v>
      </c>
      <c r="Z1975">
        <v>27070</v>
      </c>
      <c r="AA1975" t="s">
        <v>151</v>
      </c>
      <c r="AB1975" s="5">
        <f t="shared" si="60"/>
        <v>21638.408070175439</v>
      </c>
      <c r="AC1975" s="3">
        <v>297770</v>
      </c>
      <c r="AD1975" s="3">
        <v>11</v>
      </c>
      <c r="AE1975" s="3">
        <v>0.37</v>
      </c>
      <c r="AF1975" t="s">
        <v>60</v>
      </c>
      <c r="AG1975" t="s">
        <v>109</v>
      </c>
      <c r="AH1975" s="8" t="s">
        <v>44</v>
      </c>
      <c r="AI1975" s="12" t="s">
        <v>44</v>
      </c>
      <c r="AJ1975" s="9">
        <v>476.43</v>
      </c>
      <c r="AK1975" s="5">
        <f t="shared" si="61"/>
        <v>0</v>
      </c>
    </row>
    <row r="1976" spans="1:37" x14ac:dyDescent="0.3">
      <c r="A1976">
        <v>11905</v>
      </c>
      <c r="B1976" t="s">
        <v>152</v>
      </c>
      <c r="C1976" t="s">
        <v>29</v>
      </c>
      <c r="D1976" t="s">
        <v>3083</v>
      </c>
      <c r="E1976" t="s">
        <v>3084</v>
      </c>
      <c r="F1976" t="s">
        <v>155</v>
      </c>
      <c r="G1976" t="s">
        <v>33</v>
      </c>
      <c r="H1976" t="s">
        <v>1929</v>
      </c>
      <c r="I1976" t="s">
        <v>1930</v>
      </c>
      <c r="J1976" t="s">
        <v>310</v>
      </c>
      <c r="K1976" t="s">
        <v>29</v>
      </c>
      <c r="L1976" t="s">
        <v>1930</v>
      </c>
      <c r="M1976" s="4">
        <v>39771</v>
      </c>
      <c r="N1976" s="4">
        <v>39771</v>
      </c>
      <c r="O1976" s="1">
        <v>39771</v>
      </c>
      <c r="P1976" t="s">
        <v>52</v>
      </c>
      <c r="R1976" t="s">
        <v>71</v>
      </c>
      <c r="S1976" t="s">
        <v>1931</v>
      </c>
      <c r="T1976" t="s">
        <v>461</v>
      </c>
      <c r="U1976" t="s">
        <v>462</v>
      </c>
      <c r="V1976" t="s">
        <v>57</v>
      </c>
      <c r="W1976" s="6" t="s">
        <v>463</v>
      </c>
      <c r="X1976" t="s">
        <v>146</v>
      </c>
      <c r="Y1976">
        <v>60</v>
      </c>
      <c r="Z1976">
        <v>76000</v>
      </c>
      <c r="AA1976" t="s">
        <v>155</v>
      </c>
      <c r="AB1976" s="5">
        <f t="shared" si="60"/>
        <v>21638.408070175439</v>
      </c>
      <c r="AC1976" s="3">
        <v>562400</v>
      </c>
      <c r="AD1976" s="3">
        <v>7.4</v>
      </c>
      <c r="AE1976" s="3">
        <v>0.12</v>
      </c>
      <c r="AF1976" t="s">
        <v>147</v>
      </c>
      <c r="AG1976" t="s">
        <v>109</v>
      </c>
      <c r="AH1976" s="8" t="s">
        <v>44</v>
      </c>
      <c r="AI1976" s="12" t="s">
        <v>44</v>
      </c>
      <c r="AJ1976" s="9">
        <v>1102.3</v>
      </c>
      <c r="AK1976" s="5">
        <f t="shared" si="61"/>
        <v>0</v>
      </c>
    </row>
    <row r="1977" spans="1:37" x14ac:dyDescent="0.3">
      <c r="A1977">
        <v>11906</v>
      </c>
      <c r="B1977" t="s">
        <v>806</v>
      </c>
      <c r="C1977" t="s">
        <v>29</v>
      </c>
      <c r="D1977" t="s">
        <v>3095</v>
      </c>
      <c r="E1977" t="s">
        <v>3096</v>
      </c>
      <c r="F1977" t="s">
        <v>809</v>
      </c>
      <c r="G1977" t="s">
        <v>33</v>
      </c>
      <c r="H1977" t="s">
        <v>1929</v>
      </c>
      <c r="I1977" t="s">
        <v>1930</v>
      </c>
      <c r="J1977" t="s">
        <v>310</v>
      </c>
      <c r="K1977" t="s">
        <v>29</v>
      </c>
      <c r="L1977" t="s">
        <v>1930</v>
      </c>
      <c r="M1977" s="4">
        <v>39797</v>
      </c>
      <c r="N1977" s="4">
        <v>39797</v>
      </c>
      <c r="O1977" s="1">
        <v>39797</v>
      </c>
      <c r="P1977" t="s">
        <v>52</v>
      </c>
      <c r="R1977" t="s">
        <v>71</v>
      </c>
      <c r="S1977" t="s">
        <v>1931</v>
      </c>
      <c r="T1977" t="s">
        <v>305</v>
      </c>
      <c r="U1977" t="s">
        <v>98</v>
      </c>
      <c r="V1977" t="s">
        <v>57</v>
      </c>
      <c r="W1977" s="6" t="s">
        <v>306</v>
      </c>
      <c r="X1977" t="s">
        <v>76</v>
      </c>
      <c r="Y1977">
        <v>30</v>
      </c>
      <c r="Z1977">
        <v>5147</v>
      </c>
      <c r="AA1977" t="s">
        <v>809</v>
      </c>
      <c r="AB1977" s="5">
        <f t="shared" si="60"/>
        <v>21638.408070175439</v>
      </c>
      <c r="AC1977" s="3">
        <v>56617</v>
      </c>
      <c r="AD1977" s="3">
        <v>11</v>
      </c>
      <c r="AE1977" s="3">
        <v>0.37</v>
      </c>
      <c r="AF1977" t="s">
        <v>60</v>
      </c>
      <c r="AG1977" t="s">
        <v>109</v>
      </c>
      <c r="AH1977" s="8" t="s">
        <v>44</v>
      </c>
      <c r="AI1977" s="12" t="s">
        <v>44</v>
      </c>
      <c r="AJ1977" s="9">
        <v>110.97</v>
      </c>
      <c r="AK1977" s="5">
        <f t="shared" si="61"/>
        <v>0</v>
      </c>
    </row>
    <row r="1978" spans="1:37" x14ac:dyDescent="0.3">
      <c r="A1978">
        <v>11907</v>
      </c>
      <c r="B1978" t="s">
        <v>148</v>
      </c>
      <c r="C1978" t="s">
        <v>29</v>
      </c>
      <c r="D1978" t="s">
        <v>3397</v>
      </c>
      <c r="E1978" t="s">
        <v>3398</v>
      </c>
      <c r="F1978" t="s">
        <v>151</v>
      </c>
      <c r="G1978" t="s">
        <v>33</v>
      </c>
      <c r="H1978" t="s">
        <v>1929</v>
      </c>
      <c r="I1978" t="s">
        <v>1930</v>
      </c>
      <c r="J1978" t="s">
        <v>36</v>
      </c>
      <c r="K1978" t="s">
        <v>29</v>
      </c>
      <c r="L1978" t="s">
        <v>1930</v>
      </c>
      <c r="M1978" s="4">
        <v>39667</v>
      </c>
      <c r="N1978" s="4">
        <v>39667</v>
      </c>
      <c r="O1978" s="1">
        <v>39667</v>
      </c>
      <c r="P1978" t="s">
        <v>52</v>
      </c>
      <c r="R1978" t="s">
        <v>53</v>
      </c>
      <c r="S1978" t="s">
        <v>1931</v>
      </c>
      <c r="T1978" t="s">
        <v>2377</v>
      </c>
      <c r="U1978" t="s">
        <v>98</v>
      </c>
      <c r="V1978" t="s">
        <v>99</v>
      </c>
      <c r="W1978" s="6" t="s">
        <v>2378</v>
      </c>
      <c r="X1978" t="s">
        <v>90</v>
      </c>
      <c r="Y1978">
        <v>180</v>
      </c>
      <c r="Z1978">
        <v>150</v>
      </c>
      <c r="AA1978" t="s">
        <v>151</v>
      </c>
      <c r="AB1978" s="5">
        <f t="shared" si="60"/>
        <v>21638.408070175439</v>
      </c>
      <c r="AC1978" s="3">
        <v>2544</v>
      </c>
      <c r="AD1978" s="3">
        <v>16.96</v>
      </c>
      <c r="AE1978" s="3">
        <v>0.09</v>
      </c>
      <c r="AF1978" t="s">
        <v>416</v>
      </c>
      <c r="AG1978" t="s">
        <v>47</v>
      </c>
      <c r="AH1978" s="8">
        <v>702</v>
      </c>
      <c r="AI1978" s="12">
        <v>8762.02</v>
      </c>
      <c r="AJ1978" s="9">
        <v>4.07</v>
      </c>
      <c r="AK1978" s="5">
        <f t="shared" si="61"/>
        <v>0</v>
      </c>
    </row>
    <row r="1979" spans="1:37" x14ac:dyDescent="0.3">
      <c r="A1979">
        <v>11908</v>
      </c>
      <c r="B1979" t="s">
        <v>148</v>
      </c>
      <c r="C1979" t="s">
        <v>29</v>
      </c>
      <c r="D1979" t="s">
        <v>3397</v>
      </c>
      <c r="E1979" t="s">
        <v>3398</v>
      </c>
      <c r="F1979" t="s">
        <v>151</v>
      </c>
      <c r="G1979" t="s">
        <v>33</v>
      </c>
      <c r="H1979" t="s">
        <v>1929</v>
      </c>
      <c r="I1979" t="s">
        <v>1930</v>
      </c>
      <c r="J1979" t="s">
        <v>36</v>
      </c>
      <c r="K1979" t="s">
        <v>29</v>
      </c>
      <c r="L1979" t="s">
        <v>1930</v>
      </c>
      <c r="M1979" s="4">
        <v>39667</v>
      </c>
      <c r="N1979" s="4">
        <v>39667</v>
      </c>
      <c r="O1979" s="1">
        <v>39667</v>
      </c>
      <c r="P1979" t="s">
        <v>52</v>
      </c>
      <c r="R1979" t="s">
        <v>53</v>
      </c>
      <c r="S1979" t="s">
        <v>1931</v>
      </c>
      <c r="T1979" t="s">
        <v>88</v>
      </c>
      <c r="U1979" t="s">
        <v>89</v>
      </c>
      <c r="V1979" t="s">
        <v>57</v>
      </c>
      <c r="W1979" s="6" t="s">
        <v>58</v>
      </c>
      <c r="X1979" t="s">
        <v>90</v>
      </c>
      <c r="Y1979">
        <v>240</v>
      </c>
      <c r="Z1979">
        <v>1760</v>
      </c>
      <c r="AA1979" t="s">
        <v>151</v>
      </c>
      <c r="AB1979" s="5">
        <f t="shared" si="60"/>
        <v>21638.408070175439</v>
      </c>
      <c r="AC1979" s="3">
        <v>3696</v>
      </c>
      <c r="AD1979" s="3">
        <v>2.1</v>
      </c>
      <c r="AE1979" s="3">
        <v>0.01</v>
      </c>
      <c r="AF1979" t="s">
        <v>60</v>
      </c>
      <c r="AG1979" t="s">
        <v>109</v>
      </c>
      <c r="AH1979" s="8" t="s">
        <v>44</v>
      </c>
      <c r="AI1979" s="12" t="s">
        <v>44</v>
      </c>
      <c r="AJ1979" s="9">
        <v>5.91</v>
      </c>
      <c r="AK1979" s="5">
        <f t="shared" si="61"/>
        <v>0</v>
      </c>
    </row>
    <row r="1980" spans="1:37" x14ac:dyDescent="0.3">
      <c r="A1980">
        <v>11909</v>
      </c>
      <c r="B1980" t="s">
        <v>2186</v>
      </c>
      <c r="C1980" t="s">
        <v>29</v>
      </c>
      <c r="D1980" t="s">
        <v>3399</v>
      </c>
      <c r="E1980" t="s">
        <v>3400</v>
      </c>
      <c r="F1980" t="s">
        <v>87</v>
      </c>
      <c r="G1980" t="s">
        <v>33</v>
      </c>
      <c r="H1980" t="s">
        <v>1929</v>
      </c>
      <c r="I1980" t="s">
        <v>1930</v>
      </c>
      <c r="J1980" t="s">
        <v>36</v>
      </c>
      <c r="K1980" t="s">
        <v>29</v>
      </c>
      <c r="L1980" t="s">
        <v>1930</v>
      </c>
      <c r="M1980" s="4">
        <v>39678</v>
      </c>
      <c r="N1980" s="4">
        <v>39678</v>
      </c>
      <c r="O1980" s="1">
        <v>39678</v>
      </c>
      <c r="P1980" t="s">
        <v>52</v>
      </c>
      <c r="R1980" t="s">
        <v>71</v>
      </c>
      <c r="S1980" t="s">
        <v>1931</v>
      </c>
      <c r="T1980" t="s">
        <v>80</v>
      </c>
      <c r="U1980" t="s">
        <v>81</v>
      </c>
      <c r="V1980" t="s">
        <v>57</v>
      </c>
      <c r="W1980" s="6" t="s">
        <v>82</v>
      </c>
      <c r="X1980" t="s">
        <v>83</v>
      </c>
      <c r="Y1980">
        <v>60</v>
      </c>
      <c r="Z1980">
        <v>13380</v>
      </c>
      <c r="AA1980" t="s">
        <v>87</v>
      </c>
      <c r="AB1980" s="5">
        <f t="shared" si="60"/>
        <v>21638.408070175439</v>
      </c>
      <c r="AC1980" s="3">
        <v>20739</v>
      </c>
      <c r="AD1980" s="3">
        <v>1.55</v>
      </c>
      <c r="AE1980" s="3">
        <v>0.03</v>
      </c>
      <c r="AF1980" t="s">
        <v>60</v>
      </c>
      <c r="AG1980" t="s">
        <v>47</v>
      </c>
      <c r="AH1980" s="8">
        <v>925</v>
      </c>
      <c r="AI1980" s="12">
        <v>9185.15</v>
      </c>
      <c r="AJ1980" s="9">
        <v>33.18</v>
      </c>
      <c r="AK1980" s="5">
        <f t="shared" si="61"/>
        <v>0</v>
      </c>
    </row>
    <row r="1981" spans="1:37" x14ac:dyDescent="0.3">
      <c r="A1981">
        <v>11910</v>
      </c>
      <c r="B1981" t="s">
        <v>84</v>
      </c>
      <c r="C1981" t="s">
        <v>29</v>
      </c>
      <c r="D1981" t="s">
        <v>3401</v>
      </c>
      <c r="E1981" t="s">
        <v>3402</v>
      </c>
      <c r="F1981" t="s">
        <v>87</v>
      </c>
      <c r="G1981" t="s">
        <v>33</v>
      </c>
      <c r="H1981" t="s">
        <v>1929</v>
      </c>
      <c r="I1981" t="s">
        <v>1930</v>
      </c>
      <c r="J1981" t="s">
        <v>36</v>
      </c>
      <c r="K1981" t="s">
        <v>29</v>
      </c>
      <c r="L1981" t="s">
        <v>1930</v>
      </c>
      <c r="M1981" s="4">
        <v>39691</v>
      </c>
      <c r="N1981" s="4">
        <v>39691</v>
      </c>
      <c r="O1981" s="1">
        <v>39691</v>
      </c>
      <c r="P1981" t="s">
        <v>52</v>
      </c>
      <c r="R1981" t="s">
        <v>71</v>
      </c>
      <c r="S1981" t="s">
        <v>1931</v>
      </c>
      <c r="T1981" t="s">
        <v>143</v>
      </c>
      <c r="U1981" t="s">
        <v>144</v>
      </c>
      <c r="V1981" t="s">
        <v>57</v>
      </c>
      <c r="W1981" s="6" t="s">
        <v>145</v>
      </c>
      <c r="X1981" t="s">
        <v>146</v>
      </c>
      <c r="Y1981">
        <v>60</v>
      </c>
      <c r="Z1981">
        <v>1001</v>
      </c>
      <c r="AA1981" t="s">
        <v>87</v>
      </c>
      <c r="AB1981" s="5">
        <f t="shared" si="60"/>
        <v>21638.408070175439</v>
      </c>
      <c r="AC1981" s="3">
        <v>9359.35</v>
      </c>
      <c r="AD1981" s="3">
        <v>9.35</v>
      </c>
      <c r="AE1981" s="3">
        <v>0.16</v>
      </c>
      <c r="AF1981" t="s">
        <v>307</v>
      </c>
      <c r="AG1981" t="s">
        <v>47</v>
      </c>
      <c r="AH1981" s="8">
        <v>82</v>
      </c>
      <c r="AI1981" s="12">
        <v>1151.48</v>
      </c>
      <c r="AJ1981" s="9">
        <v>14.97</v>
      </c>
      <c r="AK1981" s="5">
        <f t="shared" si="61"/>
        <v>0</v>
      </c>
    </row>
    <row r="1982" spans="1:37" hidden="1" x14ac:dyDescent="0.3">
      <c r="A1982">
        <v>11913</v>
      </c>
      <c r="B1982" t="s">
        <v>221</v>
      </c>
      <c r="C1982" t="s">
        <v>29</v>
      </c>
      <c r="D1982" t="s">
        <v>2850</v>
      </c>
      <c r="E1982" t="s">
        <v>2851</v>
      </c>
      <c r="F1982" t="s">
        <v>224</v>
      </c>
      <c r="G1982" t="s">
        <v>33</v>
      </c>
      <c r="H1982" t="s">
        <v>1929</v>
      </c>
      <c r="I1982" t="s">
        <v>1930</v>
      </c>
      <c r="J1982" t="s">
        <v>36</v>
      </c>
      <c r="K1982" t="s">
        <v>29</v>
      </c>
      <c r="L1982" t="s">
        <v>1930</v>
      </c>
      <c r="M1982" s="4">
        <v>39892</v>
      </c>
      <c r="N1982" s="4">
        <v>39892</v>
      </c>
      <c r="O1982" s="1">
        <v>39892</v>
      </c>
      <c r="P1982" t="s">
        <v>52</v>
      </c>
      <c r="R1982" t="s">
        <v>71</v>
      </c>
      <c r="S1982" t="s">
        <v>1931</v>
      </c>
      <c r="T1982" t="s">
        <v>563</v>
      </c>
      <c r="U1982" t="s">
        <v>564</v>
      </c>
      <c r="V1982" t="s">
        <v>57</v>
      </c>
      <c r="W1982" s="6" t="s">
        <v>565</v>
      </c>
      <c r="X1982" t="s">
        <v>146</v>
      </c>
      <c r="Y1982">
        <v>60</v>
      </c>
      <c r="Z1982">
        <v>10812</v>
      </c>
      <c r="AA1982" t="s">
        <v>224</v>
      </c>
      <c r="AB1982" s="5">
        <f t="shared" si="60"/>
        <v>2371.7673611111113</v>
      </c>
      <c r="AC1982" s="3">
        <v>127581.6</v>
      </c>
      <c r="AD1982" s="3">
        <v>11.8</v>
      </c>
      <c r="AE1982" s="3">
        <v>0.2</v>
      </c>
      <c r="AF1982" t="s">
        <v>60</v>
      </c>
      <c r="AG1982" t="s">
        <v>109</v>
      </c>
      <c r="AH1982" s="8" t="s">
        <v>44</v>
      </c>
      <c r="AI1982" s="7" t="s">
        <v>44</v>
      </c>
      <c r="AJ1982" s="9">
        <v>250.06</v>
      </c>
      <c r="AK1982" s="5">
        <f t="shared" si="61"/>
        <v>0</v>
      </c>
    </row>
    <row r="1983" spans="1:37" hidden="1" x14ac:dyDescent="0.3">
      <c r="A1983">
        <v>11914</v>
      </c>
      <c r="B1983" t="s">
        <v>3403</v>
      </c>
      <c r="C1983" t="s">
        <v>29</v>
      </c>
      <c r="D1983" t="s">
        <v>3404</v>
      </c>
      <c r="E1983" t="s">
        <v>3405</v>
      </c>
      <c r="F1983" t="s">
        <v>546</v>
      </c>
      <c r="G1983" t="s">
        <v>33</v>
      </c>
      <c r="H1983" t="s">
        <v>1929</v>
      </c>
      <c r="I1983" t="s">
        <v>1930</v>
      </c>
      <c r="J1983" t="s">
        <v>36</v>
      </c>
      <c r="K1983" t="s">
        <v>29</v>
      </c>
      <c r="L1983" t="s">
        <v>1930</v>
      </c>
      <c r="M1983" s="4">
        <v>39686</v>
      </c>
      <c r="N1983" s="4">
        <v>39686</v>
      </c>
      <c r="O1983" s="1">
        <v>39686</v>
      </c>
      <c r="P1983" t="s">
        <v>38</v>
      </c>
      <c r="R1983" t="s">
        <v>39</v>
      </c>
      <c r="S1983" t="s">
        <v>1931</v>
      </c>
      <c r="T1983" t="s">
        <v>126</v>
      </c>
      <c r="U1983" t="s">
        <v>127</v>
      </c>
      <c r="V1983" t="s">
        <v>128</v>
      </c>
      <c r="W1983" s="6" t="s">
        <v>44</v>
      </c>
      <c r="X1983" t="s">
        <v>45</v>
      </c>
      <c r="Y1983">
        <v>20</v>
      </c>
      <c r="Z1983">
        <v>4926</v>
      </c>
      <c r="AA1983" t="s">
        <v>546</v>
      </c>
      <c r="AB1983" s="5">
        <f t="shared" si="60"/>
        <v>2371.7673611111113</v>
      </c>
      <c r="AC1983" s="3">
        <v>157632</v>
      </c>
      <c r="AD1983" s="3">
        <v>32</v>
      </c>
      <c r="AE1983" s="3">
        <v>1.6</v>
      </c>
      <c r="AF1983" t="s">
        <v>125</v>
      </c>
      <c r="AG1983" t="s">
        <v>47</v>
      </c>
      <c r="AH1983" s="8">
        <v>2695</v>
      </c>
      <c r="AI1983" s="7">
        <v>11898.8</v>
      </c>
      <c r="AJ1983" s="9">
        <v>252.21</v>
      </c>
      <c r="AK1983" s="5">
        <f t="shared" si="61"/>
        <v>0</v>
      </c>
    </row>
    <row r="1984" spans="1:37" x14ac:dyDescent="0.3">
      <c r="A1984">
        <v>11916</v>
      </c>
      <c r="B1984" t="s">
        <v>2100</v>
      </c>
      <c r="C1984" t="s">
        <v>29</v>
      </c>
      <c r="D1984" t="s">
        <v>2826</v>
      </c>
      <c r="E1984" t="s">
        <v>2827</v>
      </c>
      <c r="F1984" t="s">
        <v>2103</v>
      </c>
      <c r="G1984" t="s">
        <v>33</v>
      </c>
      <c r="H1984" t="s">
        <v>1929</v>
      </c>
      <c r="I1984" t="s">
        <v>1930</v>
      </c>
      <c r="J1984" t="s">
        <v>36</v>
      </c>
      <c r="K1984" t="s">
        <v>29</v>
      </c>
      <c r="L1984" t="s">
        <v>1930</v>
      </c>
      <c r="M1984" s="4">
        <v>39769</v>
      </c>
      <c r="N1984" s="4">
        <v>39769</v>
      </c>
      <c r="O1984" s="1">
        <v>39769</v>
      </c>
      <c r="P1984" t="s">
        <v>38</v>
      </c>
      <c r="R1984" t="s">
        <v>39</v>
      </c>
      <c r="S1984" t="s">
        <v>1931</v>
      </c>
      <c r="T1984" t="s">
        <v>200</v>
      </c>
      <c r="U1984" t="s">
        <v>201</v>
      </c>
      <c r="V1984" t="s">
        <v>67</v>
      </c>
      <c r="W1984" s="6" t="s">
        <v>44</v>
      </c>
      <c r="X1984" t="s">
        <v>45</v>
      </c>
      <c r="Y1984">
        <v>100</v>
      </c>
      <c r="Z1984">
        <v>12</v>
      </c>
      <c r="AA1984" t="s">
        <v>2103</v>
      </c>
      <c r="AB1984" s="5">
        <f t="shared" si="60"/>
        <v>21638.408070175439</v>
      </c>
      <c r="AC1984" s="3">
        <v>1199.8800000000001</v>
      </c>
      <c r="AD1984" s="3">
        <v>99.99</v>
      </c>
      <c r="AE1984" s="3">
        <v>1</v>
      </c>
      <c r="AF1984" t="s">
        <v>202</v>
      </c>
      <c r="AG1984" t="s">
        <v>109</v>
      </c>
      <c r="AH1984" s="8" t="s">
        <v>44</v>
      </c>
      <c r="AI1984" s="12" t="s">
        <v>44</v>
      </c>
      <c r="AJ1984" s="9">
        <v>2.35</v>
      </c>
      <c r="AK1984" s="5">
        <f t="shared" si="61"/>
        <v>0</v>
      </c>
    </row>
    <row r="1985" spans="1:37" x14ac:dyDescent="0.3">
      <c r="A1985">
        <v>11917</v>
      </c>
      <c r="B1985" t="s">
        <v>2477</v>
      </c>
      <c r="C1985" t="s">
        <v>29</v>
      </c>
      <c r="D1985" t="s">
        <v>3406</v>
      </c>
      <c r="E1985" t="s">
        <v>3407</v>
      </c>
      <c r="F1985" t="s">
        <v>87</v>
      </c>
      <c r="G1985" t="s">
        <v>33</v>
      </c>
      <c r="H1985" t="s">
        <v>1929</v>
      </c>
      <c r="I1985" t="s">
        <v>1930</v>
      </c>
      <c r="J1985" t="s">
        <v>36</v>
      </c>
      <c r="K1985" t="s">
        <v>29</v>
      </c>
      <c r="L1985" t="s">
        <v>1930</v>
      </c>
      <c r="M1985" s="4">
        <v>39719</v>
      </c>
      <c r="N1985" s="4">
        <v>39719</v>
      </c>
      <c r="O1985" s="1">
        <v>39719</v>
      </c>
      <c r="P1985" t="s">
        <v>52</v>
      </c>
      <c r="R1985" t="s">
        <v>71</v>
      </c>
      <c r="S1985" t="s">
        <v>1931</v>
      </c>
      <c r="T1985" t="s">
        <v>305</v>
      </c>
      <c r="U1985" t="s">
        <v>98</v>
      </c>
      <c r="V1985" t="s">
        <v>57</v>
      </c>
      <c r="W1985" s="6" t="s">
        <v>306</v>
      </c>
      <c r="X1985" t="s">
        <v>76</v>
      </c>
      <c r="Y1985">
        <v>30</v>
      </c>
      <c r="Z1985">
        <v>25000</v>
      </c>
      <c r="AA1985" t="s">
        <v>87</v>
      </c>
      <c r="AB1985" s="5">
        <f t="shared" si="60"/>
        <v>21638.408070175439</v>
      </c>
      <c r="AC1985" s="3">
        <v>300250</v>
      </c>
      <c r="AD1985" s="3">
        <v>12.01</v>
      </c>
      <c r="AE1985" s="3">
        <v>0.4</v>
      </c>
      <c r="AF1985" t="s">
        <v>60</v>
      </c>
      <c r="AG1985" t="s">
        <v>47</v>
      </c>
      <c r="AH1985" s="8">
        <v>6124</v>
      </c>
      <c r="AI1985" s="12">
        <v>13353.34</v>
      </c>
      <c r="AJ1985" s="9">
        <v>480.4</v>
      </c>
      <c r="AK1985" s="5">
        <f t="shared" si="61"/>
        <v>0</v>
      </c>
    </row>
    <row r="1986" spans="1:37" x14ac:dyDescent="0.3">
      <c r="A1986">
        <v>11918</v>
      </c>
      <c r="B1986" t="s">
        <v>148</v>
      </c>
      <c r="C1986" t="s">
        <v>29</v>
      </c>
      <c r="D1986" t="s">
        <v>3408</v>
      </c>
      <c r="E1986" t="s">
        <v>3409</v>
      </c>
      <c r="F1986" t="s">
        <v>151</v>
      </c>
      <c r="G1986" t="s">
        <v>33</v>
      </c>
      <c r="H1986" t="s">
        <v>1929</v>
      </c>
      <c r="I1986" t="s">
        <v>1930</v>
      </c>
      <c r="J1986" t="s">
        <v>36</v>
      </c>
      <c r="K1986" t="s">
        <v>29</v>
      </c>
      <c r="L1986" t="s">
        <v>1930</v>
      </c>
      <c r="M1986" s="4">
        <v>39731</v>
      </c>
      <c r="N1986" s="4">
        <v>39731</v>
      </c>
      <c r="O1986" s="1">
        <v>39731</v>
      </c>
      <c r="P1986" t="s">
        <v>52</v>
      </c>
      <c r="R1986" t="s">
        <v>53</v>
      </c>
      <c r="S1986" t="s">
        <v>1931</v>
      </c>
      <c r="T1986" t="s">
        <v>88</v>
      </c>
      <c r="U1986" t="s">
        <v>89</v>
      </c>
      <c r="V1986" t="s">
        <v>57</v>
      </c>
      <c r="W1986" s="6" t="s">
        <v>58</v>
      </c>
      <c r="X1986" t="s">
        <v>90</v>
      </c>
      <c r="Y1986">
        <v>240</v>
      </c>
      <c r="Z1986">
        <v>2613</v>
      </c>
      <c r="AA1986" t="s">
        <v>151</v>
      </c>
      <c r="AB1986" s="5">
        <f t="shared" si="60"/>
        <v>21638.408070175439</v>
      </c>
      <c r="AC1986" s="3">
        <v>5487.3</v>
      </c>
      <c r="AD1986" s="3">
        <v>2.1</v>
      </c>
      <c r="AE1986" s="3">
        <v>0.01</v>
      </c>
      <c r="AF1986" t="s">
        <v>60</v>
      </c>
      <c r="AG1986" t="s">
        <v>47</v>
      </c>
      <c r="AH1986" s="8">
        <v>979</v>
      </c>
      <c r="AI1986" s="12">
        <v>11836.61</v>
      </c>
      <c r="AJ1986" s="9">
        <v>8.7799999999999994</v>
      </c>
      <c r="AK1986" s="5">
        <f t="shared" si="61"/>
        <v>0</v>
      </c>
    </row>
    <row r="1987" spans="1:37" x14ac:dyDescent="0.3">
      <c r="A1987">
        <v>11919</v>
      </c>
      <c r="B1987" t="s">
        <v>91</v>
      </c>
      <c r="C1987" t="s">
        <v>29</v>
      </c>
      <c r="D1987" t="s">
        <v>3410</v>
      </c>
      <c r="E1987" t="s">
        <v>3411</v>
      </c>
      <c r="F1987" t="s">
        <v>94</v>
      </c>
      <c r="G1987" t="s">
        <v>33</v>
      </c>
      <c r="H1987" t="s">
        <v>1929</v>
      </c>
      <c r="I1987" t="s">
        <v>1930</v>
      </c>
      <c r="J1987" t="s">
        <v>310</v>
      </c>
      <c r="K1987" t="s">
        <v>29</v>
      </c>
      <c r="L1987" t="s">
        <v>1930</v>
      </c>
      <c r="M1987" s="4">
        <v>39783</v>
      </c>
      <c r="N1987" s="4">
        <v>39783</v>
      </c>
      <c r="O1987" s="1">
        <v>39783</v>
      </c>
      <c r="P1987" t="s">
        <v>52</v>
      </c>
      <c r="R1987" t="s">
        <v>71</v>
      </c>
      <c r="S1987" t="s">
        <v>1931</v>
      </c>
      <c r="T1987" t="s">
        <v>106</v>
      </c>
      <c r="U1987" t="s">
        <v>56</v>
      </c>
      <c r="V1987" t="s">
        <v>57</v>
      </c>
      <c r="W1987" s="6" t="s">
        <v>100</v>
      </c>
      <c r="X1987" t="s">
        <v>76</v>
      </c>
      <c r="Y1987">
        <v>60</v>
      </c>
      <c r="Z1987">
        <v>20989</v>
      </c>
      <c r="AA1987" t="s">
        <v>94</v>
      </c>
      <c r="AB1987" s="5">
        <f t="shared" ref="AB1987:AB2050" si="62">AVERAGEIF(P:P,P1988,Z:Z)</f>
        <v>21638.408070175439</v>
      </c>
      <c r="AC1987" s="3">
        <v>71362.600000000006</v>
      </c>
      <c r="AD1987" s="3">
        <v>3.4</v>
      </c>
      <c r="AE1987" s="3">
        <v>0.06</v>
      </c>
      <c r="AF1987" t="s">
        <v>554</v>
      </c>
      <c r="AG1987" t="s">
        <v>47</v>
      </c>
      <c r="AH1987" s="8">
        <v>1162</v>
      </c>
      <c r="AI1987" s="12">
        <v>3629.37</v>
      </c>
      <c r="AJ1987" s="9">
        <v>139.87</v>
      </c>
      <c r="AK1987" s="5">
        <f t="shared" ref="AK1987:AK2050" si="63">M1987-N1987</f>
        <v>0</v>
      </c>
    </row>
    <row r="1988" spans="1:37" x14ac:dyDescent="0.3">
      <c r="A1988">
        <v>11920</v>
      </c>
      <c r="B1988" t="s">
        <v>137</v>
      </c>
      <c r="C1988" t="s">
        <v>29</v>
      </c>
      <c r="D1988" t="s">
        <v>3412</v>
      </c>
      <c r="E1988" t="s">
        <v>3413</v>
      </c>
      <c r="F1988" t="s">
        <v>140</v>
      </c>
      <c r="G1988" t="s">
        <v>33</v>
      </c>
      <c r="H1988" t="s">
        <v>1929</v>
      </c>
      <c r="I1988" t="s">
        <v>1930</v>
      </c>
      <c r="J1988" t="s">
        <v>310</v>
      </c>
      <c r="K1988" t="s">
        <v>29</v>
      </c>
      <c r="L1988" t="s">
        <v>1930</v>
      </c>
      <c r="M1988" s="4">
        <v>39757</v>
      </c>
      <c r="N1988" s="4">
        <v>39757</v>
      </c>
      <c r="O1988" s="1">
        <v>39757</v>
      </c>
      <c r="P1988" t="s">
        <v>52</v>
      </c>
      <c r="R1988" t="s">
        <v>71</v>
      </c>
      <c r="S1988" t="s">
        <v>1931</v>
      </c>
      <c r="T1988" t="s">
        <v>106</v>
      </c>
      <c r="U1988" t="s">
        <v>56</v>
      </c>
      <c r="V1988" t="s">
        <v>57</v>
      </c>
      <c r="W1988" s="6" t="s">
        <v>100</v>
      </c>
      <c r="X1988" t="s">
        <v>76</v>
      </c>
      <c r="Y1988">
        <v>60</v>
      </c>
      <c r="Z1988">
        <v>4703</v>
      </c>
      <c r="AA1988" t="s">
        <v>140</v>
      </c>
      <c r="AB1988" s="5">
        <f t="shared" si="62"/>
        <v>21638.408070175439</v>
      </c>
      <c r="AC1988" s="3">
        <v>15049.6</v>
      </c>
      <c r="AD1988" s="3">
        <v>3.2</v>
      </c>
      <c r="AE1988" s="3">
        <v>0.05</v>
      </c>
      <c r="AF1988" t="s">
        <v>60</v>
      </c>
      <c r="AG1988" t="s">
        <v>47</v>
      </c>
      <c r="AH1988" s="8">
        <v>455</v>
      </c>
      <c r="AI1988" s="12">
        <v>3754.14</v>
      </c>
      <c r="AJ1988" s="9">
        <v>29.5</v>
      </c>
      <c r="AK1988" s="5">
        <f t="shared" si="63"/>
        <v>0</v>
      </c>
    </row>
    <row r="1989" spans="1:37" x14ac:dyDescent="0.3">
      <c r="A1989">
        <v>11921</v>
      </c>
      <c r="B1989" t="s">
        <v>1389</v>
      </c>
      <c r="C1989" t="s">
        <v>29</v>
      </c>
      <c r="D1989" t="s">
        <v>2199</v>
      </c>
      <c r="E1989" t="s">
        <v>2200</v>
      </c>
      <c r="F1989" t="s">
        <v>87</v>
      </c>
      <c r="G1989" t="s">
        <v>33</v>
      </c>
      <c r="H1989" t="s">
        <v>1929</v>
      </c>
      <c r="I1989" t="s">
        <v>1930</v>
      </c>
      <c r="J1989" t="s">
        <v>36</v>
      </c>
      <c r="K1989" t="s">
        <v>29</v>
      </c>
      <c r="L1989" t="s">
        <v>1930</v>
      </c>
      <c r="M1989" s="4">
        <v>39713</v>
      </c>
      <c r="N1989" s="4">
        <v>39713</v>
      </c>
      <c r="O1989" s="1">
        <v>39713</v>
      </c>
      <c r="P1989" t="s">
        <v>52</v>
      </c>
      <c r="R1989" t="s">
        <v>71</v>
      </c>
      <c r="S1989" t="s">
        <v>1931</v>
      </c>
      <c r="T1989" t="s">
        <v>143</v>
      </c>
      <c r="U1989" t="s">
        <v>144</v>
      </c>
      <c r="V1989" t="s">
        <v>57</v>
      </c>
      <c r="W1989" s="6" t="s">
        <v>145</v>
      </c>
      <c r="X1989" t="s">
        <v>146</v>
      </c>
      <c r="Y1989">
        <v>60</v>
      </c>
      <c r="Z1989">
        <v>2339</v>
      </c>
      <c r="AA1989" t="s">
        <v>87</v>
      </c>
      <c r="AB1989" s="5">
        <f t="shared" si="62"/>
        <v>21638.408070175439</v>
      </c>
      <c r="AC1989" s="3">
        <v>21869.65</v>
      </c>
      <c r="AD1989" s="3">
        <v>9.35</v>
      </c>
      <c r="AE1989" s="3">
        <v>0.16</v>
      </c>
      <c r="AF1989" t="s">
        <v>307</v>
      </c>
      <c r="AG1989" t="s">
        <v>109</v>
      </c>
      <c r="AH1989" s="8" t="s">
        <v>44</v>
      </c>
      <c r="AI1989" s="12" t="s">
        <v>44</v>
      </c>
      <c r="AJ1989" s="9">
        <v>34.99</v>
      </c>
      <c r="AK1989" s="5">
        <f t="shared" si="63"/>
        <v>0</v>
      </c>
    </row>
    <row r="1990" spans="1:37" x14ac:dyDescent="0.3">
      <c r="A1990">
        <v>11923</v>
      </c>
      <c r="B1990" t="s">
        <v>187</v>
      </c>
      <c r="C1990" t="s">
        <v>29</v>
      </c>
      <c r="D1990" t="s">
        <v>3414</v>
      </c>
      <c r="E1990" t="s">
        <v>3415</v>
      </c>
      <c r="F1990" t="s">
        <v>32</v>
      </c>
      <c r="G1990" t="s">
        <v>33</v>
      </c>
      <c r="H1990" t="s">
        <v>1929</v>
      </c>
      <c r="I1990" t="s">
        <v>1930</v>
      </c>
      <c r="J1990" t="s">
        <v>36</v>
      </c>
      <c r="K1990" t="s">
        <v>29</v>
      </c>
      <c r="L1990" t="s">
        <v>1930</v>
      </c>
      <c r="M1990" s="4">
        <v>39858</v>
      </c>
      <c r="N1990" s="4">
        <v>39858</v>
      </c>
      <c r="O1990" s="1">
        <v>39858</v>
      </c>
      <c r="P1990" t="s">
        <v>52</v>
      </c>
      <c r="R1990" t="s">
        <v>71</v>
      </c>
      <c r="S1990" t="s">
        <v>1931</v>
      </c>
      <c r="T1990" t="s">
        <v>614</v>
      </c>
      <c r="U1990" t="s">
        <v>357</v>
      </c>
      <c r="V1990" t="s">
        <v>57</v>
      </c>
      <c r="W1990" s="6" t="s">
        <v>244</v>
      </c>
      <c r="X1990" t="s">
        <v>76</v>
      </c>
      <c r="Y1990">
        <v>60</v>
      </c>
      <c r="Z1990">
        <v>3000</v>
      </c>
      <c r="AA1990" t="s">
        <v>32</v>
      </c>
      <c r="AB1990" s="5">
        <f t="shared" si="62"/>
        <v>21638.408070175439</v>
      </c>
      <c r="AC1990" s="3">
        <v>76740</v>
      </c>
      <c r="AD1990" s="3">
        <v>25.58</v>
      </c>
      <c r="AE1990" s="3">
        <v>0.43</v>
      </c>
      <c r="AF1990" t="s">
        <v>307</v>
      </c>
      <c r="AG1990" t="s">
        <v>47</v>
      </c>
      <c r="AH1990" s="8">
        <v>187</v>
      </c>
      <c r="AI1990" s="12">
        <v>5110.42</v>
      </c>
      <c r="AJ1990" s="9">
        <v>150.41</v>
      </c>
      <c r="AK1990" s="5">
        <f t="shared" si="63"/>
        <v>0</v>
      </c>
    </row>
    <row r="1991" spans="1:37" x14ac:dyDescent="0.3">
      <c r="A1991">
        <v>11924</v>
      </c>
      <c r="B1991" t="s">
        <v>137</v>
      </c>
      <c r="C1991" t="s">
        <v>29</v>
      </c>
      <c r="D1991" t="s">
        <v>3416</v>
      </c>
      <c r="E1991" t="s">
        <v>3417</v>
      </c>
      <c r="F1991" t="s">
        <v>140</v>
      </c>
      <c r="G1991" t="s">
        <v>33</v>
      </c>
      <c r="H1991" t="s">
        <v>1929</v>
      </c>
      <c r="I1991" t="s">
        <v>1930</v>
      </c>
      <c r="J1991" t="s">
        <v>36</v>
      </c>
      <c r="K1991" t="s">
        <v>29</v>
      </c>
      <c r="L1991" t="s">
        <v>1930</v>
      </c>
      <c r="M1991" s="4">
        <v>39850</v>
      </c>
      <c r="N1991" s="4">
        <v>39850</v>
      </c>
      <c r="O1991" s="1">
        <v>39850</v>
      </c>
      <c r="P1991" t="s">
        <v>52</v>
      </c>
      <c r="R1991" t="s">
        <v>71</v>
      </c>
      <c r="S1991" t="s">
        <v>1931</v>
      </c>
      <c r="T1991" t="s">
        <v>73</v>
      </c>
      <c r="U1991" t="s">
        <v>74</v>
      </c>
      <c r="V1991" t="s">
        <v>57</v>
      </c>
      <c r="W1991" s="6" t="s">
        <v>75</v>
      </c>
      <c r="X1991" t="s">
        <v>76</v>
      </c>
      <c r="Y1991">
        <v>60</v>
      </c>
      <c r="Z1991">
        <v>10530</v>
      </c>
      <c r="AA1991" t="s">
        <v>140</v>
      </c>
      <c r="AB1991" s="5">
        <f t="shared" si="62"/>
        <v>21638.408070175439</v>
      </c>
      <c r="AC1991" s="3">
        <v>25693.200000000001</v>
      </c>
      <c r="AD1991" s="3">
        <v>2.44</v>
      </c>
      <c r="AE1991" s="3">
        <v>0.04</v>
      </c>
      <c r="AF1991" t="s">
        <v>60</v>
      </c>
      <c r="AG1991" t="s">
        <v>47</v>
      </c>
      <c r="AH1991" s="8">
        <v>544</v>
      </c>
      <c r="AI1991" s="12">
        <v>5029.05</v>
      </c>
      <c r="AJ1991" s="9">
        <v>50.36</v>
      </c>
      <c r="AK1991" s="5">
        <f t="shared" si="63"/>
        <v>0</v>
      </c>
    </row>
    <row r="1992" spans="1:37" x14ac:dyDescent="0.3">
      <c r="A1992">
        <v>11925</v>
      </c>
      <c r="B1992" t="s">
        <v>102</v>
      </c>
      <c r="C1992" t="s">
        <v>29</v>
      </c>
      <c r="D1992" t="s">
        <v>3129</v>
      </c>
      <c r="E1992" t="s">
        <v>3130</v>
      </c>
      <c r="F1992" t="s">
        <v>105</v>
      </c>
      <c r="G1992" t="s">
        <v>33</v>
      </c>
      <c r="H1992" t="s">
        <v>1929</v>
      </c>
      <c r="I1992" t="s">
        <v>1930</v>
      </c>
      <c r="J1992" t="s">
        <v>44</v>
      </c>
      <c r="K1992" t="s">
        <v>29</v>
      </c>
      <c r="L1992" t="s">
        <v>1930</v>
      </c>
      <c r="M1992" s="4">
        <v>39706</v>
      </c>
      <c r="N1992" s="4">
        <v>39706</v>
      </c>
      <c r="O1992" s="1">
        <v>39706</v>
      </c>
      <c r="P1992" t="s">
        <v>52</v>
      </c>
      <c r="R1992" t="s">
        <v>53</v>
      </c>
      <c r="S1992" t="s">
        <v>1931</v>
      </c>
      <c r="T1992" t="s">
        <v>1161</v>
      </c>
      <c r="U1992" t="s">
        <v>158</v>
      </c>
      <c r="V1992" t="s">
        <v>57</v>
      </c>
      <c r="W1992" s="6" t="s">
        <v>433</v>
      </c>
      <c r="X1992" t="s">
        <v>321</v>
      </c>
      <c r="Y1992">
        <v>60</v>
      </c>
      <c r="Z1992">
        <v>11640</v>
      </c>
      <c r="AA1992" t="s">
        <v>105</v>
      </c>
      <c r="AB1992" s="5">
        <f t="shared" si="62"/>
        <v>21638.408070175439</v>
      </c>
      <c r="AC1992" s="3">
        <v>90210</v>
      </c>
      <c r="AD1992" s="3">
        <v>7.75</v>
      </c>
      <c r="AE1992" s="3">
        <v>0.13</v>
      </c>
      <c r="AF1992" t="s">
        <v>60</v>
      </c>
      <c r="AG1992" t="s">
        <v>109</v>
      </c>
      <c r="AH1992" s="8" t="s">
        <v>44</v>
      </c>
      <c r="AI1992" s="12" t="s">
        <v>44</v>
      </c>
      <c r="AJ1992" s="9">
        <v>144.34</v>
      </c>
      <c r="AK1992" s="5">
        <f t="shared" si="63"/>
        <v>0</v>
      </c>
    </row>
    <row r="1993" spans="1:37" hidden="1" x14ac:dyDescent="0.3">
      <c r="A1993">
        <v>11926</v>
      </c>
      <c r="B1993" t="s">
        <v>452</v>
      </c>
      <c r="C1993" t="s">
        <v>29</v>
      </c>
      <c r="D1993" t="s">
        <v>2203</v>
      </c>
      <c r="E1993" t="s">
        <v>2204</v>
      </c>
      <c r="F1993" t="s">
        <v>455</v>
      </c>
      <c r="G1993" t="s">
        <v>33</v>
      </c>
      <c r="H1993" t="s">
        <v>1929</v>
      </c>
      <c r="I1993" t="s">
        <v>1930</v>
      </c>
      <c r="J1993" t="s">
        <v>36</v>
      </c>
      <c r="K1993" t="s">
        <v>29</v>
      </c>
      <c r="L1993" t="s">
        <v>1930</v>
      </c>
      <c r="M1993" s="4">
        <v>39865</v>
      </c>
      <c r="N1993" s="4">
        <v>39865</v>
      </c>
      <c r="O1993" s="1">
        <v>39865</v>
      </c>
      <c r="P1993" t="s">
        <v>52</v>
      </c>
      <c r="R1993" t="s">
        <v>71</v>
      </c>
      <c r="S1993" t="s">
        <v>1931</v>
      </c>
      <c r="T1993" t="s">
        <v>305</v>
      </c>
      <c r="U1993" t="s">
        <v>98</v>
      </c>
      <c r="V1993" t="s">
        <v>57</v>
      </c>
      <c r="W1993" s="6" t="s">
        <v>306</v>
      </c>
      <c r="X1993" t="s">
        <v>76</v>
      </c>
      <c r="Y1993">
        <v>30</v>
      </c>
      <c r="Z1993">
        <v>24350</v>
      </c>
      <c r="AA1993" t="s">
        <v>455</v>
      </c>
      <c r="AB1993" s="5">
        <f t="shared" si="62"/>
        <v>2371.7673611111113</v>
      </c>
      <c r="AC1993" s="3">
        <v>267850</v>
      </c>
      <c r="AD1993" s="3">
        <v>11</v>
      </c>
      <c r="AE1993" s="3">
        <v>0.37</v>
      </c>
      <c r="AF1993" t="s">
        <v>60</v>
      </c>
      <c r="AG1993" t="s">
        <v>109</v>
      </c>
      <c r="AH1993" s="8" t="s">
        <v>44</v>
      </c>
      <c r="AI1993" s="7" t="s">
        <v>44</v>
      </c>
      <c r="AJ1993" s="9">
        <v>524.99</v>
      </c>
      <c r="AK1993" s="5">
        <f t="shared" si="63"/>
        <v>0</v>
      </c>
    </row>
    <row r="1994" spans="1:37" x14ac:dyDescent="0.3">
      <c r="A1994">
        <v>11927</v>
      </c>
      <c r="B1994" t="s">
        <v>3418</v>
      </c>
      <c r="C1994" t="s">
        <v>29</v>
      </c>
      <c r="D1994" t="s">
        <v>3419</v>
      </c>
      <c r="E1994" t="s">
        <v>3420</v>
      </c>
      <c r="F1994" t="s">
        <v>3421</v>
      </c>
      <c r="G1994" t="s">
        <v>33</v>
      </c>
      <c r="H1994" t="s">
        <v>1929</v>
      </c>
      <c r="I1994" t="s">
        <v>1930</v>
      </c>
      <c r="J1994" t="s">
        <v>36</v>
      </c>
      <c r="K1994" t="s">
        <v>29</v>
      </c>
      <c r="L1994" t="s">
        <v>1930</v>
      </c>
      <c r="M1994" s="4">
        <v>39682</v>
      </c>
      <c r="N1994" s="4">
        <v>39682</v>
      </c>
      <c r="O1994" s="1">
        <v>39682</v>
      </c>
      <c r="P1994" t="s">
        <v>38</v>
      </c>
      <c r="R1994" t="s">
        <v>39</v>
      </c>
      <c r="S1994" t="s">
        <v>1931</v>
      </c>
      <c r="T1994" t="s">
        <v>126</v>
      </c>
      <c r="U1994" t="s">
        <v>127</v>
      </c>
      <c r="V1994" t="s">
        <v>128</v>
      </c>
      <c r="W1994" s="6" t="s">
        <v>44</v>
      </c>
      <c r="X1994" t="s">
        <v>45</v>
      </c>
      <c r="Y1994">
        <v>20</v>
      </c>
      <c r="Z1994">
        <v>500</v>
      </c>
      <c r="AA1994" t="s">
        <v>3421</v>
      </c>
      <c r="AB1994" s="5">
        <f t="shared" si="62"/>
        <v>21638.408070175439</v>
      </c>
      <c r="AC1994" s="3">
        <v>16000</v>
      </c>
      <c r="AD1994" s="3">
        <v>32</v>
      </c>
      <c r="AE1994" s="3">
        <v>1.6</v>
      </c>
      <c r="AF1994" t="s">
        <v>125</v>
      </c>
      <c r="AG1994" t="s">
        <v>47</v>
      </c>
      <c r="AH1994" s="8">
        <v>163</v>
      </c>
      <c r="AI1994" s="12">
        <v>7795</v>
      </c>
      <c r="AJ1994" s="9">
        <v>25.6</v>
      </c>
      <c r="AK1994" s="5">
        <f t="shared" si="63"/>
        <v>0</v>
      </c>
    </row>
    <row r="1995" spans="1:37" x14ac:dyDescent="0.3">
      <c r="A1995">
        <v>11928</v>
      </c>
      <c r="B1995" t="s">
        <v>187</v>
      </c>
      <c r="C1995" t="s">
        <v>29</v>
      </c>
      <c r="D1995" t="s">
        <v>3422</v>
      </c>
      <c r="E1995" t="s">
        <v>3423</v>
      </c>
      <c r="F1995" t="s">
        <v>32</v>
      </c>
      <c r="G1995" t="s">
        <v>33</v>
      </c>
      <c r="H1995" t="s">
        <v>1929</v>
      </c>
      <c r="I1995" t="s">
        <v>1930</v>
      </c>
      <c r="J1995" t="s">
        <v>36</v>
      </c>
      <c r="K1995" t="s">
        <v>29</v>
      </c>
      <c r="L1995" t="s">
        <v>1930</v>
      </c>
      <c r="M1995" s="4">
        <v>39874</v>
      </c>
      <c r="N1995" s="4">
        <v>39874</v>
      </c>
      <c r="O1995" s="1">
        <v>39874</v>
      </c>
      <c r="P1995" t="s">
        <v>52</v>
      </c>
      <c r="R1995" t="s">
        <v>53</v>
      </c>
      <c r="S1995" t="s">
        <v>1931</v>
      </c>
      <c r="T1995" t="s">
        <v>1030</v>
      </c>
      <c r="U1995" t="s">
        <v>81</v>
      </c>
      <c r="V1995" t="s">
        <v>57</v>
      </c>
      <c r="W1995" s="6" t="s">
        <v>262</v>
      </c>
      <c r="X1995" t="s">
        <v>90</v>
      </c>
      <c r="Y1995">
        <v>200</v>
      </c>
      <c r="Z1995">
        <v>1200</v>
      </c>
      <c r="AA1995" t="s">
        <v>32</v>
      </c>
      <c r="AB1995" s="5">
        <f t="shared" si="62"/>
        <v>21638.408070175439</v>
      </c>
      <c r="AC1995" s="3">
        <v>1680</v>
      </c>
      <c r="AD1995" s="3">
        <v>1.4</v>
      </c>
      <c r="AE1995" s="3">
        <v>0.01</v>
      </c>
      <c r="AF1995" t="s">
        <v>60</v>
      </c>
      <c r="AG1995" t="s">
        <v>47</v>
      </c>
      <c r="AH1995" s="8">
        <v>115</v>
      </c>
      <c r="AI1995" s="12">
        <v>1297.57</v>
      </c>
      <c r="AJ1995" s="9">
        <v>3.29</v>
      </c>
      <c r="AK1995" s="5">
        <f t="shared" si="63"/>
        <v>0</v>
      </c>
    </row>
    <row r="1996" spans="1:37" x14ac:dyDescent="0.3">
      <c r="A1996">
        <v>11932</v>
      </c>
      <c r="B1996" t="s">
        <v>2225</v>
      </c>
      <c r="C1996" t="s">
        <v>29</v>
      </c>
      <c r="D1996" t="s">
        <v>3424</v>
      </c>
      <c r="E1996" t="s">
        <v>3425</v>
      </c>
      <c r="F1996" t="s">
        <v>87</v>
      </c>
      <c r="G1996" t="s">
        <v>33</v>
      </c>
      <c r="H1996" t="s">
        <v>1929</v>
      </c>
      <c r="I1996" t="s">
        <v>1930</v>
      </c>
      <c r="J1996" t="s">
        <v>36</v>
      </c>
      <c r="K1996" t="s">
        <v>29</v>
      </c>
      <c r="L1996" t="s">
        <v>1930</v>
      </c>
      <c r="M1996" s="4">
        <v>39896</v>
      </c>
      <c r="N1996" s="4">
        <v>39896</v>
      </c>
      <c r="O1996" s="1">
        <v>39896</v>
      </c>
      <c r="P1996" t="s">
        <v>52</v>
      </c>
      <c r="R1996" t="s">
        <v>71</v>
      </c>
      <c r="S1996" t="s">
        <v>1931</v>
      </c>
      <c r="T1996" t="s">
        <v>535</v>
      </c>
      <c r="U1996" t="s">
        <v>536</v>
      </c>
      <c r="V1996" t="s">
        <v>537</v>
      </c>
      <c r="W1996" s="6" t="s">
        <v>538</v>
      </c>
      <c r="X1996" t="s">
        <v>146</v>
      </c>
      <c r="Y1996">
        <v>30</v>
      </c>
      <c r="Z1996">
        <v>37666</v>
      </c>
      <c r="AA1996" t="s">
        <v>87</v>
      </c>
      <c r="AB1996" s="5">
        <f t="shared" si="62"/>
        <v>21638.408070175439</v>
      </c>
      <c r="AC1996" s="3">
        <v>988732.5</v>
      </c>
      <c r="AD1996" s="3">
        <v>26.25</v>
      </c>
      <c r="AE1996" s="3">
        <v>0.88</v>
      </c>
      <c r="AF1996" t="s">
        <v>430</v>
      </c>
      <c r="AG1996" t="s">
        <v>47</v>
      </c>
      <c r="AH1996" s="8">
        <v>3273</v>
      </c>
      <c r="AI1996" s="12">
        <v>6443.63</v>
      </c>
      <c r="AJ1996" s="9">
        <v>1937.92</v>
      </c>
      <c r="AK1996" s="5">
        <f t="shared" si="63"/>
        <v>0</v>
      </c>
    </row>
    <row r="1997" spans="1:37" x14ac:dyDescent="0.3">
      <c r="A1997">
        <v>11933</v>
      </c>
      <c r="B1997" t="s">
        <v>84</v>
      </c>
      <c r="C1997" t="s">
        <v>29</v>
      </c>
      <c r="D1997" t="s">
        <v>2221</v>
      </c>
      <c r="E1997" t="s">
        <v>2222</v>
      </c>
      <c r="F1997" t="s">
        <v>87</v>
      </c>
      <c r="G1997" t="s">
        <v>33</v>
      </c>
      <c r="H1997" t="s">
        <v>1929</v>
      </c>
      <c r="I1997" t="s">
        <v>1930</v>
      </c>
      <c r="J1997" t="s">
        <v>36</v>
      </c>
      <c r="K1997" t="s">
        <v>29</v>
      </c>
      <c r="L1997" t="s">
        <v>1930</v>
      </c>
      <c r="M1997" s="4">
        <v>39715</v>
      </c>
      <c r="N1997" s="4">
        <v>39715</v>
      </c>
      <c r="O1997" s="1">
        <v>39715</v>
      </c>
      <c r="P1997" t="s">
        <v>52</v>
      </c>
      <c r="R1997" t="s">
        <v>71</v>
      </c>
      <c r="S1997" t="s">
        <v>1931</v>
      </c>
      <c r="T1997" t="s">
        <v>535</v>
      </c>
      <c r="U1997" t="s">
        <v>536</v>
      </c>
      <c r="V1997" t="s">
        <v>537</v>
      </c>
      <c r="W1997" s="6" t="s">
        <v>538</v>
      </c>
      <c r="X1997" t="s">
        <v>146</v>
      </c>
      <c r="Y1997">
        <v>30</v>
      </c>
      <c r="Z1997">
        <v>4</v>
      </c>
      <c r="AA1997" t="s">
        <v>87</v>
      </c>
      <c r="AB1997" s="5">
        <f t="shared" si="62"/>
        <v>21638.408070175439</v>
      </c>
      <c r="AC1997" s="3">
        <v>105</v>
      </c>
      <c r="AD1997" s="3">
        <v>26.25</v>
      </c>
      <c r="AE1997" s="3">
        <v>0.88</v>
      </c>
      <c r="AF1997" t="s">
        <v>430</v>
      </c>
      <c r="AG1997" t="s">
        <v>109</v>
      </c>
      <c r="AH1997" s="8" t="s">
        <v>44</v>
      </c>
      <c r="AI1997" s="12" t="s">
        <v>44</v>
      </c>
      <c r="AJ1997" s="9">
        <v>0.17</v>
      </c>
      <c r="AK1997" s="5">
        <f t="shared" si="63"/>
        <v>0</v>
      </c>
    </row>
    <row r="1998" spans="1:37" x14ac:dyDescent="0.3">
      <c r="A1998">
        <v>11934</v>
      </c>
      <c r="B1998" t="s">
        <v>84</v>
      </c>
      <c r="C1998" t="s">
        <v>29</v>
      </c>
      <c r="D1998" t="s">
        <v>2221</v>
      </c>
      <c r="E1998" t="s">
        <v>2222</v>
      </c>
      <c r="F1998" t="s">
        <v>87</v>
      </c>
      <c r="G1998" t="s">
        <v>33</v>
      </c>
      <c r="H1998" t="s">
        <v>1929</v>
      </c>
      <c r="I1998" t="s">
        <v>1930</v>
      </c>
      <c r="J1998" t="s">
        <v>36</v>
      </c>
      <c r="K1998" t="s">
        <v>29</v>
      </c>
      <c r="L1998" t="s">
        <v>1930</v>
      </c>
      <c r="M1998" s="4">
        <v>39715</v>
      </c>
      <c r="N1998" s="4">
        <v>39715</v>
      </c>
      <c r="O1998" s="1">
        <v>39715</v>
      </c>
      <c r="P1998" t="s">
        <v>52</v>
      </c>
      <c r="R1998" t="s">
        <v>71</v>
      </c>
      <c r="S1998" t="s">
        <v>1931</v>
      </c>
      <c r="T1998" t="s">
        <v>143</v>
      </c>
      <c r="U1998" t="s">
        <v>144</v>
      </c>
      <c r="V1998" t="s">
        <v>57</v>
      </c>
      <c r="W1998" s="6" t="s">
        <v>145</v>
      </c>
      <c r="X1998" t="s">
        <v>146</v>
      </c>
      <c r="Y1998">
        <v>60</v>
      </c>
      <c r="Z1998">
        <v>1054</v>
      </c>
      <c r="AA1998" t="s">
        <v>87</v>
      </c>
      <c r="AB1998" s="5">
        <f t="shared" si="62"/>
        <v>21638.408070175439</v>
      </c>
      <c r="AC1998" s="3">
        <v>9854.9</v>
      </c>
      <c r="AD1998" s="3">
        <v>9.35</v>
      </c>
      <c r="AE1998" s="3">
        <v>0.16</v>
      </c>
      <c r="AF1998" t="s">
        <v>307</v>
      </c>
      <c r="AG1998" t="s">
        <v>109</v>
      </c>
      <c r="AH1998" s="8" t="s">
        <v>44</v>
      </c>
      <c r="AI1998" s="12" t="s">
        <v>44</v>
      </c>
      <c r="AJ1998" s="9">
        <v>15.77</v>
      </c>
      <c r="AK1998" s="5">
        <f t="shared" si="63"/>
        <v>0</v>
      </c>
    </row>
    <row r="1999" spans="1:37" x14ac:dyDescent="0.3">
      <c r="A1999">
        <v>11935</v>
      </c>
      <c r="B1999" t="s">
        <v>84</v>
      </c>
      <c r="C1999" t="s">
        <v>29</v>
      </c>
      <c r="D1999" t="s">
        <v>2221</v>
      </c>
      <c r="E1999" t="s">
        <v>2222</v>
      </c>
      <c r="F1999" t="s">
        <v>87</v>
      </c>
      <c r="G1999" t="s">
        <v>33</v>
      </c>
      <c r="H1999" t="s">
        <v>1929</v>
      </c>
      <c r="I1999" t="s">
        <v>1930</v>
      </c>
      <c r="J1999" t="s">
        <v>36</v>
      </c>
      <c r="K1999" t="s">
        <v>29</v>
      </c>
      <c r="L1999" t="s">
        <v>1930</v>
      </c>
      <c r="M1999" s="4">
        <v>39715</v>
      </c>
      <c r="N1999" s="4">
        <v>39715</v>
      </c>
      <c r="O1999" s="1">
        <v>39715</v>
      </c>
      <c r="P1999" t="s">
        <v>52</v>
      </c>
      <c r="R1999" t="s">
        <v>71</v>
      </c>
      <c r="S1999" t="s">
        <v>1931</v>
      </c>
      <c r="T1999" t="s">
        <v>461</v>
      </c>
      <c r="U1999" t="s">
        <v>462</v>
      </c>
      <c r="V1999" t="s">
        <v>57</v>
      </c>
      <c r="W1999" s="6" t="s">
        <v>463</v>
      </c>
      <c r="X1999" t="s">
        <v>146</v>
      </c>
      <c r="Y1999">
        <v>60</v>
      </c>
      <c r="Z1999">
        <v>4953</v>
      </c>
      <c r="AA1999" t="s">
        <v>87</v>
      </c>
      <c r="AB1999" s="5">
        <f t="shared" si="62"/>
        <v>21638.408070175439</v>
      </c>
      <c r="AC1999" s="3">
        <v>36652.199999999997</v>
      </c>
      <c r="AD1999" s="3">
        <v>7.4</v>
      </c>
      <c r="AE1999" s="3">
        <v>0.12</v>
      </c>
      <c r="AF1999" t="s">
        <v>147</v>
      </c>
      <c r="AG1999" t="s">
        <v>109</v>
      </c>
      <c r="AH1999" s="8" t="s">
        <v>44</v>
      </c>
      <c r="AI1999" s="12" t="s">
        <v>44</v>
      </c>
      <c r="AJ1999" s="9">
        <v>58.64</v>
      </c>
      <c r="AK1999" s="5">
        <f t="shared" si="63"/>
        <v>0</v>
      </c>
    </row>
    <row r="2000" spans="1:37" x14ac:dyDescent="0.3">
      <c r="A2000">
        <v>11936</v>
      </c>
      <c r="B2000" t="s">
        <v>148</v>
      </c>
      <c r="C2000" t="s">
        <v>29</v>
      </c>
      <c r="D2000" t="s">
        <v>2549</v>
      </c>
      <c r="E2000" t="s">
        <v>2550</v>
      </c>
      <c r="F2000" t="s">
        <v>151</v>
      </c>
      <c r="G2000" t="s">
        <v>33</v>
      </c>
      <c r="H2000" t="s">
        <v>1929</v>
      </c>
      <c r="I2000" t="s">
        <v>1930</v>
      </c>
      <c r="J2000" t="s">
        <v>36</v>
      </c>
      <c r="K2000" t="s">
        <v>29</v>
      </c>
      <c r="L2000" t="s">
        <v>1930</v>
      </c>
      <c r="M2000" s="4">
        <v>39756</v>
      </c>
      <c r="N2000" s="4">
        <v>39756</v>
      </c>
      <c r="O2000" s="1">
        <v>39756</v>
      </c>
      <c r="P2000" t="s">
        <v>52</v>
      </c>
      <c r="R2000" t="s">
        <v>71</v>
      </c>
      <c r="S2000" t="s">
        <v>1931</v>
      </c>
      <c r="T2000" t="s">
        <v>80</v>
      </c>
      <c r="U2000" t="s">
        <v>81</v>
      </c>
      <c r="V2000" t="s">
        <v>57</v>
      </c>
      <c r="W2000" s="6" t="s">
        <v>82</v>
      </c>
      <c r="X2000" t="s">
        <v>83</v>
      </c>
      <c r="Y2000">
        <v>60</v>
      </c>
      <c r="Z2000">
        <v>12000</v>
      </c>
      <c r="AA2000" t="s">
        <v>151</v>
      </c>
      <c r="AB2000" s="5">
        <f t="shared" si="62"/>
        <v>21638.408070175439</v>
      </c>
      <c r="AC2000" s="3">
        <v>18600</v>
      </c>
      <c r="AD2000" s="3">
        <v>1.55</v>
      </c>
      <c r="AE2000" s="3">
        <v>0.03</v>
      </c>
      <c r="AF2000" t="s">
        <v>60</v>
      </c>
      <c r="AG2000" t="s">
        <v>109</v>
      </c>
      <c r="AH2000" s="8" t="s">
        <v>44</v>
      </c>
      <c r="AI2000" s="12" t="s">
        <v>44</v>
      </c>
      <c r="AJ2000" s="9">
        <v>36.46</v>
      </c>
      <c r="AK2000" s="5">
        <f t="shared" si="63"/>
        <v>0</v>
      </c>
    </row>
    <row r="2001" spans="1:37" x14ac:dyDescent="0.3">
      <c r="A2001">
        <v>11937</v>
      </c>
      <c r="B2001" t="s">
        <v>148</v>
      </c>
      <c r="C2001" t="s">
        <v>29</v>
      </c>
      <c r="D2001" t="s">
        <v>2549</v>
      </c>
      <c r="E2001" t="s">
        <v>2550</v>
      </c>
      <c r="F2001" t="s">
        <v>151</v>
      </c>
      <c r="G2001" t="s">
        <v>33</v>
      </c>
      <c r="H2001" t="s">
        <v>1929</v>
      </c>
      <c r="I2001" t="s">
        <v>1930</v>
      </c>
      <c r="J2001" t="s">
        <v>36</v>
      </c>
      <c r="K2001" t="s">
        <v>29</v>
      </c>
      <c r="L2001" t="s">
        <v>1930</v>
      </c>
      <c r="M2001" s="4">
        <v>39756</v>
      </c>
      <c r="N2001" s="4">
        <v>39756</v>
      </c>
      <c r="O2001" s="1">
        <v>39756</v>
      </c>
      <c r="P2001" t="s">
        <v>52</v>
      </c>
      <c r="R2001" t="s">
        <v>53</v>
      </c>
      <c r="S2001" t="s">
        <v>1931</v>
      </c>
      <c r="T2001" t="s">
        <v>873</v>
      </c>
      <c r="U2001" t="s">
        <v>357</v>
      </c>
      <c r="V2001" t="s">
        <v>57</v>
      </c>
      <c r="W2001" s="6" t="s">
        <v>874</v>
      </c>
      <c r="X2001" t="s">
        <v>90</v>
      </c>
      <c r="Y2001">
        <v>240</v>
      </c>
      <c r="Z2001">
        <v>350</v>
      </c>
      <c r="AA2001" t="s">
        <v>151</v>
      </c>
      <c r="AB2001" s="5">
        <f t="shared" si="62"/>
        <v>21638.408070175439</v>
      </c>
      <c r="AC2001" s="3">
        <v>5652.5</v>
      </c>
      <c r="AD2001" s="3">
        <v>16.149999999999999</v>
      </c>
      <c r="AE2001" s="3">
        <v>7.0000000000000007E-2</v>
      </c>
      <c r="AF2001" t="s">
        <v>60</v>
      </c>
      <c r="AG2001" t="s">
        <v>109</v>
      </c>
      <c r="AH2001" s="8" t="s">
        <v>44</v>
      </c>
      <c r="AI2001" s="12" t="s">
        <v>44</v>
      </c>
      <c r="AJ2001" s="9">
        <v>11.08</v>
      </c>
      <c r="AK2001" s="5">
        <f t="shared" si="63"/>
        <v>0</v>
      </c>
    </row>
    <row r="2002" spans="1:37" x14ac:dyDescent="0.3">
      <c r="A2002">
        <v>11938</v>
      </c>
      <c r="B2002" t="s">
        <v>148</v>
      </c>
      <c r="C2002" t="s">
        <v>29</v>
      </c>
      <c r="D2002" t="s">
        <v>3426</v>
      </c>
      <c r="E2002" t="s">
        <v>3427</v>
      </c>
      <c r="F2002" t="s">
        <v>151</v>
      </c>
      <c r="G2002" t="s">
        <v>33</v>
      </c>
      <c r="H2002" t="s">
        <v>1929</v>
      </c>
      <c r="I2002" t="s">
        <v>1930</v>
      </c>
      <c r="J2002" t="s">
        <v>36</v>
      </c>
      <c r="K2002" t="s">
        <v>29</v>
      </c>
      <c r="L2002" t="s">
        <v>1930</v>
      </c>
      <c r="M2002" s="4">
        <v>39882</v>
      </c>
      <c r="N2002" s="4">
        <v>39882</v>
      </c>
      <c r="O2002" s="1">
        <v>39882</v>
      </c>
      <c r="P2002" t="s">
        <v>52</v>
      </c>
      <c r="R2002" t="s">
        <v>71</v>
      </c>
      <c r="S2002" t="s">
        <v>1931</v>
      </c>
      <c r="T2002" t="s">
        <v>614</v>
      </c>
      <c r="U2002" t="s">
        <v>357</v>
      </c>
      <c r="V2002" t="s">
        <v>57</v>
      </c>
      <c r="W2002" s="6" t="s">
        <v>244</v>
      </c>
      <c r="X2002" t="s">
        <v>76</v>
      </c>
      <c r="Y2002">
        <v>60</v>
      </c>
      <c r="Z2002">
        <v>450</v>
      </c>
      <c r="AA2002" t="s">
        <v>151</v>
      </c>
      <c r="AB2002" s="5">
        <f t="shared" si="62"/>
        <v>21638.408070175439</v>
      </c>
      <c r="AC2002" s="3">
        <v>11452.5</v>
      </c>
      <c r="AD2002" s="3">
        <v>25.45</v>
      </c>
      <c r="AE2002" s="3">
        <v>0.42</v>
      </c>
      <c r="AF2002" t="s">
        <v>307</v>
      </c>
      <c r="AG2002" t="s">
        <v>47</v>
      </c>
      <c r="AH2002" s="8">
        <v>47</v>
      </c>
      <c r="AI2002" s="12">
        <v>1432.88</v>
      </c>
      <c r="AJ2002" s="9">
        <v>22.45</v>
      </c>
      <c r="AK2002" s="5">
        <f t="shared" si="63"/>
        <v>0</v>
      </c>
    </row>
    <row r="2003" spans="1:37" x14ac:dyDescent="0.3">
      <c r="A2003">
        <v>11939</v>
      </c>
      <c r="B2003" t="s">
        <v>2186</v>
      </c>
      <c r="C2003" t="s">
        <v>29</v>
      </c>
      <c r="D2003" t="s">
        <v>3428</v>
      </c>
      <c r="E2003" t="s">
        <v>3429</v>
      </c>
      <c r="F2003" t="s">
        <v>87</v>
      </c>
      <c r="G2003" t="s">
        <v>33</v>
      </c>
      <c r="H2003" t="s">
        <v>1929</v>
      </c>
      <c r="I2003" t="s">
        <v>1930</v>
      </c>
      <c r="J2003" t="s">
        <v>36</v>
      </c>
      <c r="K2003" t="s">
        <v>29</v>
      </c>
      <c r="L2003" t="s">
        <v>1930</v>
      </c>
      <c r="M2003" s="4">
        <v>39653</v>
      </c>
      <c r="N2003" s="4">
        <v>39653</v>
      </c>
      <c r="O2003" s="1">
        <v>39653</v>
      </c>
      <c r="P2003" t="s">
        <v>52</v>
      </c>
      <c r="R2003" t="s">
        <v>71</v>
      </c>
      <c r="S2003" t="s">
        <v>1931</v>
      </c>
      <c r="T2003" t="s">
        <v>305</v>
      </c>
      <c r="U2003" t="s">
        <v>98</v>
      </c>
      <c r="V2003" t="s">
        <v>57</v>
      </c>
      <c r="W2003" s="6" t="s">
        <v>306</v>
      </c>
      <c r="X2003" t="s">
        <v>76</v>
      </c>
      <c r="Y2003">
        <v>30</v>
      </c>
      <c r="Z2003">
        <v>4200</v>
      </c>
      <c r="AA2003" t="s">
        <v>87</v>
      </c>
      <c r="AB2003" s="5">
        <f t="shared" si="62"/>
        <v>21638.408070175439</v>
      </c>
      <c r="AC2003" s="3">
        <v>49224</v>
      </c>
      <c r="AD2003" s="3">
        <v>11.72</v>
      </c>
      <c r="AE2003" s="3">
        <v>0.39</v>
      </c>
      <c r="AF2003" t="s">
        <v>60</v>
      </c>
      <c r="AG2003" t="s">
        <v>47</v>
      </c>
      <c r="AH2003" s="8">
        <v>621</v>
      </c>
      <c r="AI2003" s="12">
        <v>4099.51</v>
      </c>
      <c r="AJ2003" s="9">
        <v>78.760000000000005</v>
      </c>
      <c r="AK2003" s="5">
        <f t="shared" si="63"/>
        <v>0</v>
      </c>
    </row>
    <row r="2004" spans="1:37" x14ac:dyDescent="0.3">
      <c r="A2004">
        <v>11940</v>
      </c>
      <c r="B2004" t="s">
        <v>102</v>
      </c>
      <c r="C2004" t="s">
        <v>29</v>
      </c>
      <c r="D2004" t="s">
        <v>3430</v>
      </c>
      <c r="E2004" t="s">
        <v>3431</v>
      </c>
      <c r="F2004" t="s">
        <v>105</v>
      </c>
      <c r="G2004" t="s">
        <v>33</v>
      </c>
      <c r="H2004" t="s">
        <v>1929</v>
      </c>
      <c r="I2004" t="s">
        <v>1930</v>
      </c>
      <c r="J2004" t="s">
        <v>36</v>
      </c>
      <c r="K2004" t="s">
        <v>29</v>
      </c>
      <c r="L2004" t="s">
        <v>1930</v>
      </c>
      <c r="M2004" s="4">
        <v>39689</v>
      </c>
      <c r="N2004" s="4">
        <v>39689</v>
      </c>
      <c r="O2004" s="1">
        <v>39689</v>
      </c>
      <c r="P2004" t="s">
        <v>52</v>
      </c>
      <c r="R2004" t="s">
        <v>71</v>
      </c>
      <c r="S2004" t="s">
        <v>1931</v>
      </c>
      <c r="T2004" t="s">
        <v>461</v>
      </c>
      <c r="U2004" t="s">
        <v>462</v>
      </c>
      <c r="V2004" t="s">
        <v>57</v>
      </c>
      <c r="W2004" s="6" t="s">
        <v>463</v>
      </c>
      <c r="X2004" t="s">
        <v>146</v>
      </c>
      <c r="Y2004">
        <v>60</v>
      </c>
      <c r="Z2004">
        <v>2011</v>
      </c>
      <c r="AA2004" t="s">
        <v>105</v>
      </c>
      <c r="AB2004" s="5">
        <f t="shared" si="62"/>
        <v>21638.408070175439</v>
      </c>
      <c r="AC2004" s="3">
        <v>14881.4</v>
      </c>
      <c r="AD2004" s="3">
        <v>7.4</v>
      </c>
      <c r="AE2004" s="3">
        <v>0.12</v>
      </c>
      <c r="AF2004" t="s">
        <v>147</v>
      </c>
      <c r="AG2004" t="s">
        <v>47</v>
      </c>
      <c r="AH2004" s="8">
        <v>6650</v>
      </c>
      <c r="AI2004" s="12">
        <v>36855.599999999999</v>
      </c>
      <c r="AJ2004" s="9">
        <v>23.81</v>
      </c>
      <c r="AK2004" s="5">
        <f t="shared" si="63"/>
        <v>0</v>
      </c>
    </row>
    <row r="2005" spans="1:37" x14ac:dyDescent="0.3">
      <c r="A2005">
        <v>11942</v>
      </c>
      <c r="B2005" t="s">
        <v>148</v>
      </c>
      <c r="C2005" t="s">
        <v>29</v>
      </c>
      <c r="D2005" t="s">
        <v>2559</v>
      </c>
      <c r="E2005" t="s">
        <v>2560</v>
      </c>
      <c r="F2005" t="s">
        <v>151</v>
      </c>
      <c r="G2005" t="s">
        <v>33</v>
      </c>
      <c r="H2005" t="s">
        <v>1929</v>
      </c>
      <c r="I2005" t="s">
        <v>1930</v>
      </c>
      <c r="J2005" t="s">
        <v>36</v>
      </c>
      <c r="K2005" t="s">
        <v>29</v>
      </c>
      <c r="L2005" t="s">
        <v>1930</v>
      </c>
      <c r="M2005" s="4">
        <v>39748</v>
      </c>
      <c r="N2005" s="4">
        <v>39748</v>
      </c>
      <c r="O2005" s="1">
        <v>39748</v>
      </c>
      <c r="P2005" t="s">
        <v>52</v>
      </c>
      <c r="R2005" t="s">
        <v>71</v>
      </c>
      <c r="S2005" t="s">
        <v>1931</v>
      </c>
      <c r="T2005" t="s">
        <v>305</v>
      </c>
      <c r="U2005" t="s">
        <v>98</v>
      </c>
      <c r="V2005" t="s">
        <v>57</v>
      </c>
      <c r="W2005" s="6" t="s">
        <v>306</v>
      </c>
      <c r="X2005" t="s">
        <v>76</v>
      </c>
      <c r="Y2005">
        <v>30</v>
      </c>
      <c r="Z2005">
        <v>2139</v>
      </c>
      <c r="AA2005" t="s">
        <v>151</v>
      </c>
      <c r="AB2005" s="5">
        <f t="shared" si="62"/>
        <v>21638.408070175439</v>
      </c>
      <c r="AC2005" s="3">
        <v>23529</v>
      </c>
      <c r="AD2005" s="3">
        <v>11</v>
      </c>
      <c r="AE2005" s="3">
        <v>0.37</v>
      </c>
      <c r="AF2005" t="s">
        <v>60</v>
      </c>
      <c r="AG2005" t="s">
        <v>109</v>
      </c>
      <c r="AH2005" s="8" t="s">
        <v>44</v>
      </c>
      <c r="AI2005" s="12" t="s">
        <v>44</v>
      </c>
      <c r="AJ2005" s="9">
        <v>37.65</v>
      </c>
      <c r="AK2005" s="5">
        <f t="shared" si="63"/>
        <v>0</v>
      </c>
    </row>
    <row r="2006" spans="1:37" x14ac:dyDescent="0.3">
      <c r="A2006">
        <v>11943</v>
      </c>
      <c r="B2006" t="s">
        <v>148</v>
      </c>
      <c r="C2006" t="s">
        <v>29</v>
      </c>
      <c r="D2006" t="s">
        <v>2559</v>
      </c>
      <c r="E2006" t="s">
        <v>2560</v>
      </c>
      <c r="F2006" t="s">
        <v>151</v>
      </c>
      <c r="G2006" t="s">
        <v>33</v>
      </c>
      <c r="H2006" t="s">
        <v>1929</v>
      </c>
      <c r="I2006" t="s">
        <v>1930</v>
      </c>
      <c r="J2006" t="s">
        <v>36</v>
      </c>
      <c r="K2006" t="s">
        <v>29</v>
      </c>
      <c r="L2006" t="s">
        <v>1930</v>
      </c>
      <c r="M2006" s="4">
        <v>39748</v>
      </c>
      <c r="N2006" s="4">
        <v>39748</v>
      </c>
      <c r="O2006" s="1">
        <v>39748</v>
      </c>
      <c r="P2006" t="s">
        <v>52</v>
      </c>
      <c r="R2006" t="s">
        <v>71</v>
      </c>
      <c r="S2006" t="s">
        <v>1931</v>
      </c>
      <c r="T2006" t="s">
        <v>143</v>
      </c>
      <c r="U2006" t="s">
        <v>144</v>
      </c>
      <c r="V2006" t="s">
        <v>57</v>
      </c>
      <c r="W2006" s="6" t="s">
        <v>145</v>
      </c>
      <c r="X2006" t="s">
        <v>146</v>
      </c>
      <c r="Y2006">
        <v>60</v>
      </c>
      <c r="Z2006">
        <v>93000</v>
      </c>
      <c r="AA2006" t="s">
        <v>151</v>
      </c>
      <c r="AB2006" s="5">
        <f t="shared" si="62"/>
        <v>21638.408070175439</v>
      </c>
      <c r="AC2006" s="3">
        <v>869550</v>
      </c>
      <c r="AD2006" s="3">
        <v>9.35</v>
      </c>
      <c r="AE2006" s="3">
        <v>0.16</v>
      </c>
      <c r="AF2006" t="s">
        <v>60</v>
      </c>
      <c r="AG2006" t="s">
        <v>109</v>
      </c>
      <c r="AH2006" s="8" t="s">
        <v>44</v>
      </c>
      <c r="AI2006" s="12" t="s">
        <v>44</v>
      </c>
      <c r="AJ2006" s="9">
        <v>1391.28</v>
      </c>
      <c r="AK2006" s="5">
        <f t="shared" si="63"/>
        <v>0</v>
      </c>
    </row>
    <row r="2007" spans="1:37" x14ac:dyDescent="0.3">
      <c r="A2007">
        <v>11944</v>
      </c>
      <c r="B2007" t="s">
        <v>221</v>
      </c>
      <c r="C2007" t="s">
        <v>29</v>
      </c>
      <c r="D2007" t="s">
        <v>3148</v>
      </c>
      <c r="E2007" t="s">
        <v>3149</v>
      </c>
      <c r="F2007" t="s">
        <v>224</v>
      </c>
      <c r="G2007" t="s">
        <v>33</v>
      </c>
      <c r="H2007" t="s">
        <v>1929</v>
      </c>
      <c r="I2007" t="s">
        <v>1930</v>
      </c>
      <c r="J2007" t="s">
        <v>36</v>
      </c>
      <c r="K2007" t="s">
        <v>29</v>
      </c>
      <c r="L2007" t="s">
        <v>1930</v>
      </c>
      <c r="M2007" s="4">
        <v>39862</v>
      </c>
      <c r="N2007" s="4">
        <v>39862</v>
      </c>
      <c r="O2007" s="1">
        <v>39862</v>
      </c>
      <c r="P2007" t="s">
        <v>52</v>
      </c>
      <c r="R2007" t="s">
        <v>71</v>
      </c>
      <c r="S2007" t="s">
        <v>1931</v>
      </c>
      <c r="T2007" t="s">
        <v>461</v>
      </c>
      <c r="U2007" t="s">
        <v>462</v>
      </c>
      <c r="V2007" t="s">
        <v>57</v>
      </c>
      <c r="W2007" s="6" t="s">
        <v>463</v>
      </c>
      <c r="X2007" t="s">
        <v>146</v>
      </c>
      <c r="Y2007">
        <v>60</v>
      </c>
      <c r="Z2007">
        <v>2855</v>
      </c>
      <c r="AA2007" t="s">
        <v>224</v>
      </c>
      <c r="AB2007" s="5">
        <f t="shared" si="62"/>
        <v>21638.408070175439</v>
      </c>
      <c r="AC2007" s="3">
        <v>20327.599999999999</v>
      </c>
      <c r="AD2007" s="3">
        <v>7.12</v>
      </c>
      <c r="AE2007" s="3">
        <v>0.12</v>
      </c>
      <c r="AF2007" t="s">
        <v>147</v>
      </c>
      <c r="AG2007" t="s">
        <v>109</v>
      </c>
      <c r="AH2007" s="8" t="s">
        <v>44</v>
      </c>
      <c r="AI2007" s="12" t="s">
        <v>44</v>
      </c>
      <c r="AJ2007" s="9">
        <v>39.840000000000003</v>
      </c>
      <c r="AK2007" s="5">
        <f t="shared" si="63"/>
        <v>0</v>
      </c>
    </row>
    <row r="2008" spans="1:37" x14ac:dyDescent="0.3">
      <c r="A2008">
        <v>11945</v>
      </c>
      <c r="B2008" t="s">
        <v>255</v>
      </c>
      <c r="C2008" t="s">
        <v>29</v>
      </c>
      <c r="D2008" t="s">
        <v>3432</v>
      </c>
      <c r="E2008" t="s">
        <v>3433</v>
      </c>
      <c r="F2008" t="s">
        <v>87</v>
      </c>
      <c r="G2008" t="s">
        <v>33</v>
      </c>
      <c r="H2008" t="s">
        <v>1929</v>
      </c>
      <c r="I2008" t="s">
        <v>1930</v>
      </c>
      <c r="J2008" t="s">
        <v>36</v>
      </c>
      <c r="K2008" t="s">
        <v>29</v>
      </c>
      <c r="L2008" t="s">
        <v>1930</v>
      </c>
      <c r="M2008" s="4">
        <v>39751</v>
      </c>
      <c r="N2008" s="4">
        <v>39751</v>
      </c>
      <c r="O2008" s="1">
        <v>39751</v>
      </c>
      <c r="P2008" t="s">
        <v>52</v>
      </c>
      <c r="R2008" t="s">
        <v>71</v>
      </c>
      <c r="S2008" t="s">
        <v>1931</v>
      </c>
      <c r="T2008" t="s">
        <v>80</v>
      </c>
      <c r="U2008" t="s">
        <v>81</v>
      </c>
      <c r="V2008" t="s">
        <v>57</v>
      </c>
      <c r="W2008" s="6" t="s">
        <v>82</v>
      </c>
      <c r="X2008" t="s">
        <v>83</v>
      </c>
      <c r="Y2008">
        <v>60</v>
      </c>
      <c r="Z2008">
        <v>7876</v>
      </c>
      <c r="AA2008" t="s">
        <v>87</v>
      </c>
      <c r="AB2008" s="5">
        <f t="shared" si="62"/>
        <v>21638.408070175439</v>
      </c>
      <c r="AC2008" s="3">
        <v>11971.52</v>
      </c>
      <c r="AD2008" s="3">
        <v>1.52</v>
      </c>
      <c r="AE2008" s="3">
        <v>0.03</v>
      </c>
      <c r="AF2008" t="s">
        <v>60</v>
      </c>
      <c r="AG2008" t="s">
        <v>47</v>
      </c>
      <c r="AH2008" s="8">
        <v>5588</v>
      </c>
      <c r="AI2008" s="12">
        <v>18617.93</v>
      </c>
      <c r="AJ2008" s="9">
        <v>23.46</v>
      </c>
      <c r="AK2008" s="5">
        <f t="shared" si="63"/>
        <v>0</v>
      </c>
    </row>
    <row r="2009" spans="1:37" x14ac:dyDescent="0.3">
      <c r="A2009">
        <v>11946</v>
      </c>
      <c r="B2009" t="s">
        <v>255</v>
      </c>
      <c r="C2009" t="s">
        <v>29</v>
      </c>
      <c r="D2009" t="s">
        <v>3432</v>
      </c>
      <c r="E2009" t="s">
        <v>3433</v>
      </c>
      <c r="F2009" t="s">
        <v>87</v>
      </c>
      <c r="G2009" t="s">
        <v>33</v>
      </c>
      <c r="H2009" t="s">
        <v>1929</v>
      </c>
      <c r="I2009" t="s">
        <v>1930</v>
      </c>
      <c r="J2009" t="s">
        <v>36</v>
      </c>
      <c r="K2009" t="s">
        <v>29</v>
      </c>
      <c r="L2009" t="s">
        <v>1930</v>
      </c>
      <c r="M2009" s="4">
        <v>39751</v>
      </c>
      <c r="N2009" s="4">
        <v>39751</v>
      </c>
      <c r="O2009" s="1">
        <v>39751</v>
      </c>
      <c r="P2009" t="s">
        <v>52</v>
      </c>
      <c r="R2009" t="s">
        <v>71</v>
      </c>
      <c r="S2009" t="s">
        <v>1931</v>
      </c>
      <c r="T2009" t="s">
        <v>535</v>
      </c>
      <c r="U2009" t="s">
        <v>536</v>
      </c>
      <c r="V2009" t="s">
        <v>537</v>
      </c>
      <c r="W2009" s="6" t="s">
        <v>538</v>
      </c>
      <c r="X2009" t="s">
        <v>146</v>
      </c>
      <c r="Y2009">
        <v>30</v>
      </c>
      <c r="Z2009">
        <v>32696</v>
      </c>
      <c r="AA2009" t="s">
        <v>87</v>
      </c>
      <c r="AB2009" s="5">
        <f t="shared" si="62"/>
        <v>21638.408070175439</v>
      </c>
      <c r="AC2009" s="3">
        <v>858270</v>
      </c>
      <c r="AD2009" s="3">
        <v>26.25</v>
      </c>
      <c r="AE2009" s="3">
        <v>0.88</v>
      </c>
      <c r="AF2009" t="s">
        <v>430</v>
      </c>
      <c r="AG2009" t="s">
        <v>109</v>
      </c>
      <c r="AH2009" s="8" t="s">
        <v>44</v>
      </c>
      <c r="AI2009" s="12" t="s">
        <v>44</v>
      </c>
      <c r="AJ2009" s="9">
        <v>1682.21</v>
      </c>
      <c r="AK2009" s="5">
        <f t="shared" si="63"/>
        <v>0</v>
      </c>
    </row>
    <row r="2010" spans="1:37" x14ac:dyDescent="0.3">
      <c r="A2010">
        <v>11947</v>
      </c>
      <c r="B2010" t="s">
        <v>255</v>
      </c>
      <c r="C2010" t="s">
        <v>29</v>
      </c>
      <c r="D2010" t="s">
        <v>3432</v>
      </c>
      <c r="E2010" t="s">
        <v>3433</v>
      </c>
      <c r="F2010" t="s">
        <v>87</v>
      </c>
      <c r="G2010" t="s">
        <v>33</v>
      </c>
      <c r="H2010" t="s">
        <v>1929</v>
      </c>
      <c r="I2010" t="s">
        <v>1930</v>
      </c>
      <c r="J2010" t="s">
        <v>36</v>
      </c>
      <c r="K2010" t="s">
        <v>29</v>
      </c>
      <c r="L2010" t="s">
        <v>1930</v>
      </c>
      <c r="M2010" s="4">
        <v>39751</v>
      </c>
      <c r="N2010" s="4">
        <v>39751</v>
      </c>
      <c r="O2010" s="1">
        <v>39751</v>
      </c>
      <c r="P2010" t="s">
        <v>52</v>
      </c>
      <c r="R2010" t="s">
        <v>53</v>
      </c>
      <c r="S2010" t="s">
        <v>1931</v>
      </c>
      <c r="T2010" t="s">
        <v>795</v>
      </c>
      <c r="U2010" t="s">
        <v>98</v>
      </c>
      <c r="V2010" t="s">
        <v>57</v>
      </c>
      <c r="W2010" s="6" t="s">
        <v>100</v>
      </c>
      <c r="X2010" t="s">
        <v>83</v>
      </c>
      <c r="Y2010">
        <v>90</v>
      </c>
      <c r="Z2010">
        <v>1132</v>
      </c>
      <c r="AA2010" t="s">
        <v>87</v>
      </c>
      <c r="AB2010" s="5">
        <f t="shared" si="62"/>
        <v>21638.408070175439</v>
      </c>
      <c r="AC2010" s="3">
        <v>18112</v>
      </c>
      <c r="AD2010" s="3">
        <v>16</v>
      </c>
      <c r="AE2010" s="3">
        <v>0.18</v>
      </c>
      <c r="AF2010" t="s">
        <v>60</v>
      </c>
      <c r="AG2010" t="s">
        <v>109</v>
      </c>
      <c r="AH2010" s="8" t="s">
        <v>44</v>
      </c>
      <c r="AI2010" s="12" t="s">
        <v>44</v>
      </c>
      <c r="AJ2010" s="9">
        <v>35.5</v>
      </c>
      <c r="AK2010" s="5">
        <f t="shared" si="63"/>
        <v>0</v>
      </c>
    </row>
    <row r="2011" spans="1:37" x14ac:dyDescent="0.3">
      <c r="A2011">
        <v>11948</v>
      </c>
      <c r="B2011" t="s">
        <v>91</v>
      </c>
      <c r="C2011" t="s">
        <v>29</v>
      </c>
      <c r="D2011" t="s">
        <v>3434</v>
      </c>
      <c r="E2011" t="s">
        <v>3435</v>
      </c>
      <c r="F2011" t="s">
        <v>94</v>
      </c>
      <c r="G2011" t="s">
        <v>33</v>
      </c>
      <c r="H2011" t="s">
        <v>1929</v>
      </c>
      <c r="I2011" t="s">
        <v>1930</v>
      </c>
      <c r="J2011" t="s">
        <v>310</v>
      </c>
      <c r="K2011" t="s">
        <v>29</v>
      </c>
      <c r="L2011" t="s">
        <v>1930</v>
      </c>
      <c r="M2011" s="4">
        <v>39777</v>
      </c>
      <c r="N2011" s="4">
        <v>39777</v>
      </c>
      <c r="O2011" s="1">
        <v>39777</v>
      </c>
      <c r="P2011" t="s">
        <v>52</v>
      </c>
      <c r="R2011" t="s">
        <v>71</v>
      </c>
      <c r="S2011" t="s">
        <v>1931</v>
      </c>
      <c r="T2011" t="s">
        <v>535</v>
      </c>
      <c r="U2011" t="s">
        <v>536</v>
      </c>
      <c r="V2011" t="s">
        <v>537</v>
      </c>
      <c r="W2011" s="6" t="s">
        <v>538</v>
      </c>
      <c r="X2011" t="s">
        <v>146</v>
      </c>
      <c r="Y2011">
        <v>30</v>
      </c>
      <c r="Z2011">
        <v>100000</v>
      </c>
      <c r="AA2011" t="s">
        <v>94</v>
      </c>
      <c r="AB2011" s="5">
        <f t="shared" si="62"/>
        <v>21638.408070175439</v>
      </c>
      <c r="AC2011" s="3">
        <v>2625000</v>
      </c>
      <c r="AD2011" s="3">
        <v>26.25</v>
      </c>
      <c r="AE2011" s="3">
        <v>0.88</v>
      </c>
      <c r="AF2011" t="s">
        <v>430</v>
      </c>
      <c r="AG2011" t="s">
        <v>47</v>
      </c>
      <c r="AH2011" s="8">
        <v>88190</v>
      </c>
      <c r="AI2011" s="12">
        <v>11519.94</v>
      </c>
      <c r="AJ2011" s="9">
        <v>5145</v>
      </c>
      <c r="AK2011" s="5">
        <f t="shared" si="63"/>
        <v>0</v>
      </c>
    </row>
    <row r="2012" spans="1:37" x14ac:dyDescent="0.3">
      <c r="A2012">
        <v>11949</v>
      </c>
      <c r="B2012" t="s">
        <v>84</v>
      </c>
      <c r="C2012" t="s">
        <v>29</v>
      </c>
      <c r="D2012" t="s">
        <v>3152</v>
      </c>
      <c r="E2012" t="s">
        <v>3153</v>
      </c>
      <c r="F2012" t="s">
        <v>87</v>
      </c>
      <c r="G2012" t="s">
        <v>33</v>
      </c>
      <c r="H2012" t="s">
        <v>1929</v>
      </c>
      <c r="I2012" t="s">
        <v>1930</v>
      </c>
      <c r="J2012" t="s">
        <v>2238</v>
      </c>
      <c r="K2012" t="s">
        <v>29</v>
      </c>
      <c r="L2012" t="s">
        <v>1930</v>
      </c>
      <c r="M2012" s="4">
        <v>39891</v>
      </c>
      <c r="N2012" s="4">
        <v>39891</v>
      </c>
      <c r="O2012" s="1">
        <v>39891</v>
      </c>
      <c r="P2012" t="s">
        <v>52</v>
      </c>
      <c r="R2012" t="s">
        <v>53</v>
      </c>
      <c r="S2012" t="s">
        <v>1931</v>
      </c>
      <c r="T2012" t="s">
        <v>499</v>
      </c>
      <c r="U2012" t="s">
        <v>74</v>
      </c>
      <c r="V2012" t="s">
        <v>57</v>
      </c>
      <c r="W2012" s="6" t="s">
        <v>58</v>
      </c>
      <c r="X2012" t="s">
        <v>90</v>
      </c>
      <c r="Y2012">
        <v>240</v>
      </c>
      <c r="Z2012">
        <v>833</v>
      </c>
      <c r="AA2012" t="s">
        <v>87</v>
      </c>
      <c r="AB2012" s="5">
        <f t="shared" si="62"/>
        <v>21638.408070175439</v>
      </c>
      <c r="AC2012" s="3">
        <v>1582.7</v>
      </c>
      <c r="AD2012" s="3">
        <v>1.9</v>
      </c>
      <c r="AE2012" s="3">
        <v>0.01</v>
      </c>
      <c r="AF2012" t="s">
        <v>60</v>
      </c>
      <c r="AG2012" t="s">
        <v>109</v>
      </c>
      <c r="AH2012" s="8" t="s">
        <v>44</v>
      </c>
      <c r="AI2012" s="12" t="s">
        <v>44</v>
      </c>
      <c r="AJ2012" s="9">
        <v>3.1</v>
      </c>
      <c r="AK2012" s="5">
        <f t="shared" si="63"/>
        <v>0</v>
      </c>
    </row>
    <row r="2013" spans="1:37" x14ac:dyDescent="0.3">
      <c r="A2013">
        <v>11950</v>
      </c>
      <c r="B2013" t="s">
        <v>187</v>
      </c>
      <c r="C2013" t="s">
        <v>29</v>
      </c>
      <c r="D2013" t="s">
        <v>3436</v>
      </c>
      <c r="E2013" t="s">
        <v>3437</v>
      </c>
      <c r="F2013" t="s">
        <v>32</v>
      </c>
      <c r="G2013" t="s">
        <v>33</v>
      </c>
      <c r="H2013" t="s">
        <v>1929</v>
      </c>
      <c r="I2013" t="s">
        <v>1930</v>
      </c>
      <c r="J2013" t="s">
        <v>36</v>
      </c>
      <c r="K2013" t="s">
        <v>29</v>
      </c>
      <c r="L2013" t="s">
        <v>1930</v>
      </c>
      <c r="M2013" s="4">
        <v>39818</v>
      </c>
      <c r="N2013" s="4">
        <v>39818</v>
      </c>
      <c r="O2013" s="1">
        <v>39818</v>
      </c>
      <c r="P2013" t="s">
        <v>52</v>
      </c>
      <c r="R2013" t="s">
        <v>71</v>
      </c>
      <c r="S2013" t="s">
        <v>1931</v>
      </c>
      <c r="T2013" t="s">
        <v>461</v>
      </c>
      <c r="U2013" t="s">
        <v>462</v>
      </c>
      <c r="V2013" t="s">
        <v>57</v>
      </c>
      <c r="W2013" s="6" t="s">
        <v>463</v>
      </c>
      <c r="X2013" t="s">
        <v>146</v>
      </c>
      <c r="Y2013">
        <v>60</v>
      </c>
      <c r="Z2013">
        <v>19290</v>
      </c>
      <c r="AA2013" t="s">
        <v>32</v>
      </c>
      <c r="AB2013" s="5">
        <f t="shared" si="62"/>
        <v>21638.408070175439</v>
      </c>
      <c r="AC2013" s="3">
        <v>138888</v>
      </c>
      <c r="AD2013" s="3">
        <v>7.2</v>
      </c>
      <c r="AE2013" s="3">
        <v>0.12</v>
      </c>
      <c r="AF2013" t="s">
        <v>147</v>
      </c>
      <c r="AG2013" t="s">
        <v>47</v>
      </c>
      <c r="AH2013" s="8">
        <v>2096</v>
      </c>
      <c r="AI2013" s="12">
        <v>19495.73</v>
      </c>
      <c r="AJ2013" s="9">
        <v>272.22000000000003</v>
      </c>
      <c r="AK2013" s="5">
        <f t="shared" si="63"/>
        <v>0</v>
      </c>
    </row>
    <row r="2014" spans="1:37" x14ac:dyDescent="0.3">
      <c r="A2014">
        <v>11951</v>
      </c>
      <c r="B2014" t="s">
        <v>187</v>
      </c>
      <c r="C2014" t="s">
        <v>29</v>
      </c>
      <c r="D2014" t="s">
        <v>3438</v>
      </c>
      <c r="E2014" t="s">
        <v>3439</v>
      </c>
      <c r="F2014" t="s">
        <v>32</v>
      </c>
      <c r="G2014" t="s">
        <v>33</v>
      </c>
      <c r="H2014" t="s">
        <v>1929</v>
      </c>
      <c r="I2014" t="s">
        <v>1930</v>
      </c>
      <c r="J2014" t="s">
        <v>36</v>
      </c>
      <c r="K2014" t="s">
        <v>29</v>
      </c>
      <c r="L2014" t="s">
        <v>1930</v>
      </c>
      <c r="M2014" s="4">
        <v>39877</v>
      </c>
      <c r="N2014" s="4">
        <v>39877</v>
      </c>
      <c r="O2014" s="1">
        <v>39877</v>
      </c>
      <c r="P2014" t="s">
        <v>52</v>
      </c>
      <c r="R2014" t="s">
        <v>53</v>
      </c>
      <c r="S2014" t="s">
        <v>1931</v>
      </c>
      <c r="T2014" t="s">
        <v>1030</v>
      </c>
      <c r="U2014" t="s">
        <v>81</v>
      </c>
      <c r="V2014" t="s">
        <v>57</v>
      </c>
      <c r="W2014" s="6" t="s">
        <v>262</v>
      </c>
      <c r="X2014" t="s">
        <v>90</v>
      </c>
      <c r="Y2014">
        <v>200</v>
      </c>
      <c r="Z2014">
        <v>800</v>
      </c>
      <c r="AA2014" t="s">
        <v>32</v>
      </c>
      <c r="AB2014" s="5">
        <f t="shared" si="62"/>
        <v>21638.408070175439</v>
      </c>
      <c r="AC2014" s="3">
        <v>1120</v>
      </c>
      <c r="AD2014" s="3">
        <v>1.4</v>
      </c>
      <c r="AE2014" s="3">
        <v>0.01</v>
      </c>
      <c r="AF2014" t="s">
        <v>60</v>
      </c>
      <c r="AG2014" t="s">
        <v>47</v>
      </c>
      <c r="AH2014" s="8">
        <v>77</v>
      </c>
      <c r="AI2014" s="12">
        <v>1286</v>
      </c>
      <c r="AJ2014" s="9">
        <v>2.2000000000000002</v>
      </c>
      <c r="AK2014" s="5">
        <f t="shared" si="63"/>
        <v>0</v>
      </c>
    </row>
    <row r="2015" spans="1:37" x14ac:dyDescent="0.3">
      <c r="A2015">
        <v>11953</v>
      </c>
      <c r="B2015" t="s">
        <v>91</v>
      </c>
      <c r="C2015" t="s">
        <v>29</v>
      </c>
      <c r="D2015" t="s">
        <v>3440</v>
      </c>
      <c r="E2015" t="s">
        <v>3441</v>
      </c>
      <c r="F2015" t="s">
        <v>94</v>
      </c>
      <c r="G2015" t="s">
        <v>33</v>
      </c>
      <c r="H2015" t="s">
        <v>1929</v>
      </c>
      <c r="I2015" t="s">
        <v>1930</v>
      </c>
      <c r="J2015" t="s">
        <v>44</v>
      </c>
      <c r="K2015" t="s">
        <v>29</v>
      </c>
      <c r="L2015" t="s">
        <v>1930</v>
      </c>
      <c r="M2015" s="4">
        <v>39727</v>
      </c>
      <c r="N2015" s="4">
        <v>39727</v>
      </c>
      <c r="O2015" s="1">
        <v>39727</v>
      </c>
      <c r="P2015" t="s">
        <v>52</v>
      </c>
      <c r="R2015" t="s">
        <v>71</v>
      </c>
      <c r="S2015" t="s">
        <v>1931</v>
      </c>
      <c r="T2015" t="s">
        <v>305</v>
      </c>
      <c r="U2015" t="s">
        <v>98</v>
      </c>
      <c r="V2015" t="s">
        <v>57</v>
      </c>
      <c r="W2015" s="6" t="s">
        <v>306</v>
      </c>
      <c r="X2015" t="s">
        <v>76</v>
      </c>
      <c r="Y2015">
        <v>30</v>
      </c>
      <c r="Z2015">
        <v>20880</v>
      </c>
      <c r="AA2015" t="s">
        <v>94</v>
      </c>
      <c r="AB2015" s="5">
        <f t="shared" si="62"/>
        <v>21638.408070175439</v>
      </c>
      <c r="AC2015" s="3">
        <v>250768.8</v>
      </c>
      <c r="AD2015" s="3">
        <v>12.01</v>
      </c>
      <c r="AE2015" s="3">
        <v>0.4</v>
      </c>
      <c r="AF2015" t="s">
        <v>307</v>
      </c>
      <c r="AG2015" t="s">
        <v>47</v>
      </c>
      <c r="AH2015" s="8">
        <v>1603</v>
      </c>
      <c r="AI2015" s="12">
        <v>8539.26</v>
      </c>
      <c r="AJ2015" s="9">
        <v>401.23</v>
      </c>
      <c r="AK2015" s="5">
        <f t="shared" si="63"/>
        <v>0</v>
      </c>
    </row>
    <row r="2016" spans="1:37" x14ac:dyDescent="0.3">
      <c r="A2016">
        <v>11954</v>
      </c>
      <c r="B2016" t="s">
        <v>187</v>
      </c>
      <c r="C2016" t="s">
        <v>29</v>
      </c>
      <c r="D2016" t="s">
        <v>2567</v>
      </c>
      <c r="E2016" t="s">
        <v>2568</v>
      </c>
      <c r="F2016" t="s">
        <v>32</v>
      </c>
      <c r="G2016" t="s">
        <v>33</v>
      </c>
      <c r="H2016" t="s">
        <v>1929</v>
      </c>
      <c r="I2016" t="s">
        <v>1930</v>
      </c>
      <c r="J2016" t="s">
        <v>36</v>
      </c>
      <c r="K2016" t="s">
        <v>29</v>
      </c>
      <c r="L2016" t="s">
        <v>1930</v>
      </c>
      <c r="M2016" s="4">
        <v>39783</v>
      </c>
      <c r="N2016" s="4">
        <v>39783</v>
      </c>
      <c r="O2016" s="1">
        <v>39783</v>
      </c>
      <c r="P2016" t="s">
        <v>52</v>
      </c>
      <c r="R2016" t="s">
        <v>71</v>
      </c>
      <c r="S2016" t="s">
        <v>1931</v>
      </c>
      <c r="T2016" t="s">
        <v>305</v>
      </c>
      <c r="U2016" t="s">
        <v>98</v>
      </c>
      <c r="V2016" t="s">
        <v>57</v>
      </c>
      <c r="W2016" s="6" t="s">
        <v>306</v>
      </c>
      <c r="X2016" t="s">
        <v>76</v>
      </c>
      <c r="Y2016">
        <v>30</v>
      </c>
      <c r="Z2016">
        <v>30654</v>
      </c>
      <c r="AA2016" t="s">
        <v>32</v>
      </c>
      <c r="AB2016" s="5">
        <f t="shared" si="62"/>
        <v>21638.408070175439</v>
      </c>
      <c r="AC2016" s="3">
        <v>359264.88</v>
      </c>
      <c r="AD2016" s="3">
        <v>11.72</v>
      </c>
      <c r="AE2016" s="3">
        <v>0.39</v>
      </c>
      <c r="AF2016" t="s">
        <v>60</v>
      </c>
      <c r="AG2016" t="s">
        <v>109</v>
      </c>
      <c r="AH2016" s="8" t="s">
        <v>44</v>
      </c>
      <c r="AI2016" s="12" t="s">
        <v>44</v>
      </c>
      <c r="AJ2016" s="9">
        <v>704.16</v>
      </c>
      <c r="AK2016" s="5">
        <f t="shared" si="63"/>
        <v>0</v>
      </c>
    </row>
    <row r="2017" spans="1:37" x14ac:dyDescent="0.3">
      <c r="A2017">
        <v>11955</v>
      </c>
      <c r="B2017" t="s">
        <v>2225</v>
      </c>
      <c r="C2017" t="s">
        <v>29</v>
      </c>
      <c r="D2017" t="s">
        <v>3442</v>
      </c>
      <c r="E2017" t="s">
        <v>3443</v>
      </c>
      <c r="F2017" t="s">
        <v>87</v>
      </c>
      <c r="G2017" t="s">
        <v>33</v>
      </c>
      <c r="H2017" t="s">
        <v>1929</v>
      </c>
      <c r="I2017" t="s">
        <v>1930</v>
      </c>
      <c r="J2017" t="s">
        <v>2238</v>
      </c>
      <c r="K2017" t="s">
        <v>29</v>
      </c>
      <c r="L2017" t="s">
        <v>1930</v>
      </c>
      <c r="M2017" s="4">
        <v>39891</v>
      </c>
      <c r="N2017" s="4">
        <v>39891</v>
      </c>
      <c r="O2017" s="1">
        <v>39891</v>
      </c>
      <c r="P2017" t="s">
        <v>52</v>
      </c>
      <c r="R2017" t="s">
        <v>71</v>
      </c>
      <c r="S2017" t="s">
        <v>1931</v>
      </c>
      <c r="T2017" t="s">
        <v>563</v>
      </c>
      <c r="U2017" t="s">
        <v>564</v>
      </c>
      <c r="V2017" t="s">
        <v>57</v>
      </c>
      <c r="W2017" s="6" t="s">
        <v>565</v>
      </c>
      <c r="X2017" t="s">
        <v>146</v>
      </c>
      <c r="Y2017">
        <v>60</v>
      </c>
      <c r="Z2017">
        <v>63940</v>
      </c>
      <c r="AA2017" t="s">
        <v>87</v>
      </c>
      <c r="AB2017" s="5">
        <f t="shared" si="62"/>
        <v>21638.408070175439</v>
      </c>
      <c r="AC2017" s="3">
        <v>728916</v>
      </c>
      <c r="AD2017" s="3">
        <v>11.4</v>
      </c>
      <c r="AE2017" s="3">
        <v>0.19</v>
      </c>
      <c r="AF2017" t="s">
        <v>60</v>
      </c>
      <c r="AG2017" t="s">
        <v>47</v>
      </c>
      <c r="AH2017" s="8">
        <v>7189</v>
      </c>
      <c r="AI2017" s="12">
        <v>11492.86</v>
      </c>
      <c r="AJ2017" s="9">
        <v>1428.68</v>
      </c>
      <c r="AK2017" s="5">
        <f t="shared" si="63"/>
        <v>0</v>
      </c>
    </row>
    <row r="2018" spans="1:37" x14ac:dyDescent="0.3">
      <c r="A2018">
        <v>11956</v>
      </c>
      <c r="B2018" t="s">
        <v>2225</v>
      </c>
      <c r="C2018" t="s">
        <v>29</v>
      </c>
      <c r="D2018" t="s">
        <v>3444</v>
      </c>
      <c r="E2018" t="s">
        <v>3445</v>
      </c>
      <c r="F2018" t="s">
        <v>87</v>
      </c>
      <c r="G2018" t="s">
        <v>33</v>
      </c>
      <c r="H2018" t="s">
        <v>1929</v>
      </c>
      <c r="I2018" t="s">
        <v>1930</v>
      </c>
      <c r="J2018" t="s">
        <v>2238</v>
      </c>
      <c r="K2018" t="s">
        <v>29</v>
      </c>
      <c r="L2018" t="s">
        <v>1930</v>
      </c>
      <c r="M2018" s="4">
        <v>39891</v>
      </c>
      <c r="N2018" s="4">
        <v>39891</v>
      </c>
      <c r="O2018" s="1">
        <v>39891</v>
      </c>
      <c r="P2018" t="s">
        <v>52</v>
      </c>
      <c r="R2018" t="s">
        <v>71</v>
      </c>
      <c r="S2018" t="s">
        <v>1931</v>
      </c>
      <c r="T2018" t="s">
        <v>563</v>
      </c>
      <c r="U2018" t="s">
        <v>564</v>
      </c>
      <c r="V2018" t="s">
        <v>57</v>
      </c>
      <c r="W2018" s="6" t="s">
        <v>565</v>
      </c>
      <c r="X2018" t="s">
        <v>146</v>
      </c>
      <c r="Y2018">
        <v>60</v>
      </c>
      <c r="Z2018">
        <v>4314</v>
      </c>
      <c r="AA2018" t="s">
        <v>87</v>
      </c>
      <c r="AB2018" s="5">
        <f t="shared" si="62"/>
        <v>21638.408070175439</v>
      </c>
      <c r="AC2018" s="3">
        <v>49179.6</v>
      </c>
      <c r="AD2018" s="3">
        <v>11.4</v>
      </c>
      <c r="AE2018" s="3">
        <v>0.19</v>
      </c>
      <c r="AF2018" t="s">
        <v>60</v>
      </c>
      <c r="AG2018" t="s">
        <v>47</v>
      </c>
      <c r="AH2018" s="8">
        <v>485</v>
      </c>
      <c r="AI2018" s="12">
        <v>22985.73</v>
      </c>
      <c r="AJ2018" s="9">
        <v>96.39</v>
      </c>
      <c r="AK2018" s="5">
        <f t="shared" si="63"/>
        <v>0</v>
      </c>
    </row>
    <row r="2019" spans="1:37" x14ac:dyDescent="0.3">
      <c r="A2019">
        <v>11957</v>
      </c>
      <c r="B2019" t="s">
        <v>187</v>
      </c>
      <c r="C2019" t="s">
        <v>29</v>
      </c>
      <c r="D2019" t="s">
        <v>3446</v>
      </c>
      <c r="E2019" t="s">
        <v>3447</v>
      </c>
      <c r="F2019" t="s">
        <v>32</v>
      </c>
      <c r="G2019" t="s">
        <v>33</v>
      </c>
      <c r="H2019" t="s">
        <v>1929</v>
      </c>
      <c r="I2019" t="s">
        <v>1930</v>
      </c>
      <c r="J2019" t="s">
        <v>36</v>
      </c>
      <c r="K2019" t="s">
        <v>29</v>
      </c>
      <c r="L2019" t="s">
        <v>1930</v>
      </c>
      <c r="M2019" s="4">
        <v>39892</v>
      </c>
      <c r="N2019" s="4">
        <v>39892</v>
      </c>
      <c r="O2019" s="1">
        <v>39892</v>
      </c>
      <c r="P2019" t="s">
        <v>52</v>
      </c>
      <c r="R2019" t="s">
        <v>71</v>
      </c>
      <c r="S2019" t="s">
        <v>1931</v>
      </c>
      <c r="T2019" t="s">
        <v>115</v>
      </c>
      <c r="U2019" t="s">
        <v>116</v>
      </c>
      <c r="V2019" t="s">
        <v>117</v>
      </c>
      <c r="W2019" s="6" t="s">
        <v>118</v>
      </c>
      <c r="X2019" t="s">
        <v>76</v>
      </c>
      <c r="Y2019">
        <v>120</v>
      </c>
      <c r="Z2019">
        <v>1764</v>
      </c>
      <c r="AA2019" t="s">
        <v>32</v>
      </c>
      <c r="AB2019" s="5">
        <f t="shared" si="62"/>
        <v>21638.408070175439</v>
      </c>
      <c r="AC2019" s="3">
        <v>72500.399999999994</v>
      </c>
      <c r="AD2019" s="3">
        <v>41.1</v>
      </c>
      <c r="AE2019" s="3">
        <v>0.34</v>
      </c>
      <c r="AF2019" t="s">
        <v>122</v>
      </c>
      <c r="AG2019" t="s">
        <v>47</v>
      </c>
      <c r="AH2019" s="8" t="s">
        <v>44</v>
      </c>
      <c r="AI2019" s="12" t="s">
        <v>44</v>
      </c>
      <c r="AJ2019" s="9">
        <v>142.1</v>
      </c>
      <c r="AK2019" s="5">
        <f t="shared" si="63"/>
        <v>0</v>
      </c>
    </row>
    <row r="2020" spans="1:37" x14ac:dyDescent="0.3">
      <c r="A2020">
        <v>11958</v>
      </c>
      <c r="B2020" t="s">
        <v>187</v>
      </c>
      <c r="C2020" t="s">
        <v>29</v>
      </c>
      <c r="D2020" t="s">
        <v>3448</v>
      </c>
      <c r="E2020" t="s">
        <v>3449</v>
      </c>
      <c r="F2020" t="s">
        <v>32</v>
      </c>
      <c r="G2020" t="s">
        <v>33</v>
      </c>
      <c r="H2020" t="s">
        <v>1929</v>
      </c>
      <c r="I2020" t="s">
        <v>1930</v>
      </c>
      <c r="J2020" t="s">
        <v>36</v>
      </c>
      <c r="K2020" t="s">
        <v>29</v>
      </c>
      <c r="L2020" t="s">
        <v>1930</v>
      </c>
      <c r="M2020" s="4">
        <v>39892</v>
      </c>
      <c r="N2020" s="4">
        <v>39892</v>
      </c>
      <c r="O2020" s="1">
        <v>39892</v>
      </c>
      <c r="P2020" t="s">
        <v>52</v>
      </c>
      <c r="R2020" t="s">
        <v>71</v>
      </c>
      <c r="S2020" t="s">
        <v>1931</v>
      </c>
      <c r="T2020" t="s">
        <v>115</v>
      </c>
      <c r="U2020" t="s">
        <v>116</v>
      </c>
      <c r="V2020" t="s">
        <v>117</v>
      </c>
      <c r="W2020" s="6" t="s">
        <v>118</v>
      </c>
      <c r="X2020" t="s">
        <v>76</v>
      </c>
      <c r="Y2020">
        <v>120</v>
      </c>
      <c r="Z2020">
        <v>1544</v>
      </c>
      <c r="AA2020" t="s">
        <v>32</v>
      </c>
      <c r="AB2020" s="5">
        <f t="shared" si="62"/>
        <v>21638.408070175439</v>
      </c>
      <c r="AC2020" s="3">
        <v>63458.400000000001</v>
      </c>
      <c r="AD2020" s="3">
        <v>41.1</v>
      </c>
      <c r="AE2020" s="3">
        <v>0.34</v>
      </c>
      <c r="AF2020" t="s">
        <v>437</v>
      </c>
      <c r="AG2020" t="s">
        <v>47</v>
      </c>
      <c r="AH2020" s="8" t="s">
        <v>44</v>
      </c>
      <c r="AI2020" s="12" t="s">
        <v>44</v>
      </c>
      <c r="AJ2020" s="9">
        <v>124.38</v>
      </c>
      <c r="AK2020" s="5">
        <f t="shared" si="63"/>
        <v>0</v>
      </c>
    </row>
    <row r="2021" spans="1:37" x14ac:dyDescent="0.3">
      <c r="A2021">
        <v>11959</v>
      </c>
      <c r="B2021" t="s">
        <v>452</v>
      </c>
      <c r="C2021" t="s">
        <v>29</v>
      </c>
      <c r="D2021" t="s">
        <v>2241</v>
      </c>
      <c r="E2021" t="s">
        <v>2242</v>
      </c>
      <c r="F2021" t="s">
        <v>455</v>
      </c>
      <c r="G2021" t="s">
        <v>33</v>
      </c>
      <c r="H2021" t="s">
        <v>1929</v>
      </c>
      <c r="I2021" t="s">
        <v>1930</v>
      </c>
      <c r="J2021" t="s">
        <v>36</v>
      </c>
      <c r="K2021" t="s">
        <v>29</v>
      </c>
      <c r="L2021" t="s">
        <v>1930</v>
      </c>
      <c r="M2021" s="4">
        <v>39766</v>
      </c>
      <c r="N2021" s="4">
        <v>39766</v>
      </c>
      <c r="O2021" s="1">
        <v>39766</v>
      </c>
      <c r="P2021" t="s">
        <v>52</v>
      </c>
      <c r="R2021" t="s">
        <v>71</v>
      </c>
      <c r="S2021" t="s">
        <v>1931</v>
      </c>
      <c r="T2021" t="s">
        <v>305</v>
      </c>
      <c r="U2021" t="s">
        <v>98</v>
      </c>
      <c r="V2021" t="s">
        <v>57</v>
      </c>
      <c r="W2021" s="6" t="s">
        <v>306</v>
      </c>
      <c r="X2021" t="s">
        <v>76</v>
      </c>
      <c r="Y2021">
        <v>30</v>
      </c>
      <c r="Z2021">
        <v>5000</v>
      </c>
      <c r="AA2021" t="s">
        <v>455</v>
      </c>
      <c r="AB2021" s="5">
        <f t="shared" si="62"/>
        <v>21638.408070175439</v>
      </c>
      <c r="AC2021" s="3">
        <v>55000</v>
      </c>
      <c r="AD2021" s="3">
        <v>11</v>
      </c>
      <c r="AE2021" s="3">
        <v>0.37</v>
      </c>
      <c r="AF2021" t="s">
        <v>60</v>
      </c>
      <c r="AG2021" t="s">
        <v>109</v>
      </c>
      <c r="AH2021" s="8" t="s">
        <v>44</v>
      </c>
      <c r="AI2021" s="12" t="s">
        <v>44</v>
      </c>
      <c r="AJ2021" s="9">
        <v>88</v>
      </c>
      <c r="AK2021" s="5">
        <f t="shared" si="63"/>
        <v>0</v>
      </c>
    </row>
    <row r="2022" spans="1:37" x14ac:dyDescent="0.3">
      <c r="A2022">
        <v>11960</v>
      </c>
      <c r="B2022" t="s">
        <v>187</v>
      </c>
      <c r="C2022" t="s">
        <v>29</v>
      </c>
      <c r="D2022" t="s">
        <v>2581</v>
      </c>
      <c r="E2022" t="s">
        <v>2582</v>
      </c>
      <c r="F2022" t="s">
        <v>32</v>
      </c>
      <c r="G2022" t="s">
        <v>33</v>
      </c>
      <c r="H2022" t="s">
        <v>1929</v>
      </c>
      <c r="I2022" t="s">
        <v>1930</v>
      </c>
      <c r="J2022" t="s">
        <v>36</v>
      </c>
      <c r="K2022" t="s">
        <v>29</v>
      </c>
      <c r="L2022" t="s">
        <v>1930</v>
      </c>
      <c r="M2022" s="4">
        <v>39895</v>
      </c>
      <c r="N2022" s="4">
        <v>39895</v>
      </c>
      <c r="O2022" s="1">
        <v>39895</v>
      </c>
      <c r="P2022" t="s">
        <v>52</v>
      </c>
      <c r="R2022" t="s">
        <v>53</v>
      </c>
      <c r="S2022" t="s">
        <v>1931</v>
      </c>
      <c r="T2022" t="s">
        <v>434</v>
      </c>
      <c r="U2022" t="s">
        <v>116</v>
      </c>
      <c r="V2022" t="s">
        <v>435</v>
      </c>
      <c r="W2022" s="6" t="s">
        <v>436</v>
      </c>
      <c r="X2022" t="s">
        <v>90</v>
      </c>
      <c r="Y2022">
        <v>300</v>
      </c>
      <c r="Z2022">
        <v>1500</v>
      </c>
      <c r="AA2022" t="s">
        <v>32</v>
      </c>
      <c r="AB2022" s="5">
        <f t="shared" si="62"/>
        <v>21638.408070175439</v>
      </c>
      <c r="AC2022" s="3">
        <v>61650</v>
      </c>
      <c r="AD2022" s="3">
        <v>41.1</v>
      </c>
      <c r="AE2022" s="3">
        <v>0.14000000000000001</v>
      </c>
      <c r="AF2022" t="s">
        <v>437</v>
      </c>
      <c r="AG2022" t="s">
        <v>109</v>
      </c>
      <c r="AH2022" s="8" t="s">
        <v>44</v>
      </c>
      <c r="AI2022" s="12" t="s">
        <v>44</v>
      </c>
      <c r="AJ2022" s="9">
        <v>120.83</v>
      </c>
      <c r="AK2022" s="5">
        <f t="shared" si="63"/>
        <v>0</v>
      </c>
    </row>
    <row r="2023" spans="1:37" x14ac:dyDescent="0.3">
      <c r="A2023">
        <v>11961</v>
      </c>
      <c r="B2023" t="s">
        <v>187</v>
      </c>
      <c r="C2023" t="s">
        <v>29</v>
      </c>
      <c r="D2023" t="s">
        <v>3450</v>
      </c>
      <c r="E2023" t="s">
        <v>3451</v>
      </c>
      <c r="F2023" t="s">
        <v>32</v>
      </c>
      <c r="G2023" t="s">
        <v>33</v>
      </c>
      <c r="H2023" t="s">
        <v>1929</v>
      </c>
      <c r="I2023" t="s">
        <v>1930</v>
      </c>
      <c r="J2023" t="s">
        <v>36</v>
      </c>
      <c r="K2023" t="s">
        <v>29</v>
      </c>
      <c r="L2023" t="s">
        <v>1930</v>
      </c>
      <c r="M2023" s="4">
        <v>39896</v>
      </c>
      <c r="N2023" s="4">
        <v>39896</v>
      </c>
      <c r="O2023" s="1">
        <v>39896</v>
      </c>
      <c r="P2023" t="s">
        <v>52</v>
      </c>
      <c r="R2023" t="s">
        <v>71</v>
      </c>
      <c r="S2023" t="s">
        <v>1931</v>
      </c>
      <c r="T2023" t="s">
        <v>106</v>
      </c>
      <c r="U2023" t="s">
        <v>56</v>
      </c>
      <c r="V2023" t="s">
        <v>57</v>
      </c>
      <c r="W2023" s="6" t="s">
        <v>100</v>
      </c>
      <c r="X2023" t="s">
        <v>76</v>
      </c>
      <c r="Y2023">
        <v>60</v>
      </c>
      <c r="Z2023">
        <v>7511</v>
      </c>
      <c r="AA2023" t="s">
        <v>32</v>
      </c>
      <c r="AB2023" s="5">
        <f t="shared" si="62"/>
        <v>21638.408070175439</v>
      </c>
      <c r="AC2023" s="3">
        <v>25537.4</v>
      </c>
      <c r="AD2023" s="3">
        <v>3.4</v>
      </c>
      <c r="AE2023" s="3">
        <v>0.06</v>
      </c>
      <c r="AF2023" t="s">
        <v>60</v>
      </c>
      <c r="AG2023" t="s">
        <v>47</v>
      </c>
      <c r="AH2023" s="8" t="s">
        <v>44</v>
      </c>
      <c r="AI2023" s="12" t="s">
        <v>44</v>
      </c>
      <c r="AJ2023" s="9">
        <v>50.05</v>
      </c>
      <c r="AK2023" s="5">
        <f t="shared" si="63"/>
        <v>0</v>
      </c>
    </row>
    <row r="2024" spans="1:37" x14ac:dyDescent="0.3">
      <c r="A2024">
        <v>11962</v>
      </c>
      <c r="B2024" t="s">
        <v>187</v>
      </c>
      <c r="C2024" t="s">
        <v>29</v>
      </c>
      <c r="D2024" t="s">
        <v>3452</v>
      </c>
      <c r="E2024" t="s">
        <v>3453</v>
      </c>
      <c r="F2024" t="s">
        <v>32</v>
      </c>
      <c r="G2024" t="s">
        <v>33</v>
      </c>
      <c r="H2024" t="s">
        <v>1929</v>
      </c>
      <c r="I2024" t="s">
        <v>1930</v>
      </c>
      <c r="J2024" t="s">
        <v>36</v>
      </c>
      <c r="K2024" t="s">
        <v>29</v>
      </c>
      <c r="L2024" t="s">
        <v>1930</v>
      </c>
      <c r="M2024" s="4">
        <v>39945</v>
      </c>
      <c r="N2024" s="4">
        <v>39945</v>
      </c>
      <c r="O2024" s="1">
        <v>39945</v>
      </c>
      <c r="P2024" t="s">
        <v>52</v>
      </c>
      <c r="R2024" t="s">
        <v>53</v>
      </c>
      <c r="S2024" t="s">
        <v>1931</v>
      </c>
      <c r="T2024" t="s">
        <v>873</v>
      </c>
      <c r="U2024" t="s">
        <v>357</v>
      </c>
      <c r="V2024" t="s">
        <v>57</v>
      </c>
      <c r="W2024" s="6" t="s">
        <v>874</v>
      </c>
      <c r="X2024" t="s">
        <v>90</v>
      </c>
      <c r="Y2024">
        <v>240</v>
      </c>
      <c r="Z2024">
        <v>352</v>
      </c>
      <c r="AA2024" t="s">
        <v>32</v>
      </c>
      <c r="AB2024" s="5">
        <f t="shared" si="62"/>
        <v>21638.408070175439</v>
      </c>
      <c r="AC2024" s="3">
        <v>5280</v>
      </c>
      <c r="AD2024" s="3">
        <v>15</v>
      </c>
      <c r="AE2024" s="3">
        <v>0.06</v>
      </c>
      <c r="AF2024" t="s">
        <v>60</v>
      </c>
      <c r="AG2024" t="s">
        <v>47</v>
      </c>
      <c r="AH2024" s="8">
        <v>125</v>
      </c>
      <c r="AI2024" s="12">
        <v>1328.03</v>
      </c>
      <c r="AJ2024" s="9">
        <v>10.35</v>
      </c>
      <c r="AK2024" s="5">
        <f t="shared" si="63"/>
        <v>0</v>
      </c>
    </row>
    <row r="2025" spans="1:37" x14ac:dyDescent="0.3">
      <c r="A2025">
        <v>11963</v>
      </c>
      <c r="B2025" t="s">
        <v>148</v>
      </c>
      <c r="C2025" t="s">
        <v>29</v>
      </c>
      <c r="D2025" t="s">
        <v>3454</v>
      </c>
      <c r="E2025" t="s">
        <v>3455</v>
      </c>
      <c r="F2025" t="s">
        <v>151</v>
      </c>
      <c r="G2025" t="s">
        <v>33</v>
      </c>
      <c r="H2025" t="s">
        <v>1929</v>
      </c>
      <c r="I2025" t="s">
        <v>1930</v>
      </c>
      <c r="J2025" t="s">
        <v>36</v>
      </c>
      <c r="K2025" t="s">
        <v>29</v>
      </c>
      <c r="L2025" t="s">
        <v>1930</v>
      </c>
      <c r="M2025" s="4">
        <v>39917</v>
      </c>
      <c r="N2025" s="4">
        <v>39917</v>
      </c>
      <c r="O2025" s="1">
        <v>39917</v>
      </c>
      <c r="P2025" t="s">
        <v>52</v>
      </c>
      <c r="R2025" t="s">
        <v>53</v>
      </c>
      <c r="S2025" t="s">
        <v>1931</v>
      </c>
      <c r="T2025" t="s">
        <v>873</v>
      </c>
      <c r="U2025" t="s">
        <v>357</v>
      </c>
      <c r="V2025" t="s">
        <v>57</v>
      </c>
      <c r="W2025" s="6" t="s">
        <v>874</v>
      </c>
      <c r="X2025" t="s">
        <v>90</v>
      </c>
      <c r="Y2025">
        <v>240</v>
      </c>
      <c r="Z2025">
        <v>274</v>
      </c>
      <c r="AA2025" t="s">
        <v>151</v>
      </c>
      <c r="AB2025" s="5">
        <f t="shared" si="62"/>
        <v>21638.408070175439</v>
      </c>
      <c r="AC2025" s="3">
        <v>4110</v>
      </c>
      <c r="AD2025" s="3">
        <v>15</v>
      </c>
      <c r="AE2025" s="3">
        <v>0.06</v>
      </c>
      <c r="AF2025" t="s">
        <v>60</v>
      </c>
      <c r="AG2025" t="s">
        <v>47</v>
      </c>
      <c r="AH2025" s="8">
        <v>98</v>
      </c>
      <c r="AI2025" s="12">
        <v>1763.84</v>
      </c>
      <c r="AJ2025" s="9">
        <v>8.06</v>
      </c>
      <c r="AK2025" s="5">
        <f t="shared" si="63"/>
        <v>0</v>
      </c>
    </row>
    <row r="2026" spans="1:37" x14ac:dyDescent="0.3">
      <c r="A2026">
        <v>11964</v>
      </c>
      <c r="B2026" t="s">
        <v>452</v>
      </c>
      <c r="C2026" t="s">
        <v>29</v>
      </c>
      <c r="D2026" t="s">
        <v>3456</v>
      </c>
      <c r="E2026" t="s">
        <v>3457</v>
      </c>
      <c r="F2026" t="s">
        <v>455</v>
      </c>
      <c r="G2026" t="s">
        <v>33</v>
      </c>
      <c r="H2026" t="s">
        <v>1929</v>
      </c>
      <c r="I2026" t="s">
        <v>1930</v>
      </c>
      <c r="J2026" t="s">
        <v>36</v>
      </c>
      <c r="K2026" t="s">
        <v>29</v>
      </c>
      <c r="L2026" t="s">
        <v>1930</v>
      </c>
      <c r="M2026" s="4">
        <v>39972</v>
      </c>
      <c r="N2026" s="4">
        <v>39972</v>
      </c>
      <c r="O2026" s="1">
        <v>39972</v>
      </c>
      <c r="P2026" t="s">
        <v>52</v>
      </c>
      <c r="R2026" t="s">
        <v>71</v>
      </c>
      <c r="S2026" t="s">
        <v>1931</v>
      </c>
      <c r="T2026" t="s">
        <v>563</v>
      </c>
      <c r="U2026" t="s">
        <v>564</v>
      </c>
      <c r="V2026" t="s">
        <v>57</v>
      </c>
      <c r="W2026" s="6" t="s">
        <v>565</v>
      </c>
      <c r="X2026" t="s">
        <v>146</v>
      </c>
      <c r="Y2026">
        <v>60</v>
      </c>
      <c r="Z2026">
        <v>10808</v>
      </c>
      <c r="AA2026" t="s">
        <v>455</v>
      </c>
      <c r="AB2026" s="5">
        <f t="shared" si="62"/>
        <v>21638.408070175439</v>
      </c>
      <c r="AC2026" s="3">
        <v>127534.39999999999</v>
      </c>
      <c r="AD2026" s="3">
        <v>11.8</v>
      </c>
      <c r="AE2026" s="3">
        <v>0.2</v>
      </c>
      <c r="AF2026" t="s">
        <v>307</v>
      </c>
      <c r="AG2026" t="s">
        <v>47</v>
      </c>
      <c r="AH2026" s="8">
        <v>1320</v>
      </c>
      <c r="AI2026" s="12">
        <v>6759.55</v>
      </c>
      <c r="AJ2026" s="9">
        <v>249.97</v>
      </c>
      <c r="AK2026" s="5">
        <f t="shared" si="63"/>
        <v>0</v>
      </c>
    </row>
    <row r="2027" spans="1:37" x14ac:dyDescent="0.3">
      <c r="A2027">
        <v>11966</v>
      </c>
      <c r="B2027" t="s">
        <v>2864</v>
      </c>
      <c r="C2027" t="s">
        <v>29</v>
      </c>
      <c r="D2027" t="s">
        <v>2865</v>
      </c>
      <c r="E2027" t="s">
        <v>2866</v>
      </c>
      <c r="F2027" t="s">
        <v>546</v>
      </c>
      <c r="G2027" t="s">
        <v>33</v>
      </c>
      <c r="H2027" t="s">
        <v>1929</v>
      </c>
      <c r="I2027" t="s">
        <v>1930</v>
      </c>
      <c r="J2027" t="s">
        <v>310</v>
      </c>
      <c r="K2027" t="s">
        <v>29</v>
      </c>
      <c r="L2027" t="s">
        <v>1930</v>
      </c>
      <c r="M2027" s="4">
        <v>39926</v>
      </c>
      <c r="N2027" s="4">
        <v>39926</v>
      </c>
      <c r="O2027" s="1">
        <v>39926</v>
      </c>
      <c r="P2027" t="s">
        <v>52</v>
      </c>
      <c r="R2027" t="s">
        <v>53</v>
      </c>
      <c r="S2027" t="s">
        <v>1931</v>
      </c>
      <c r="T2027" t="s">
        <v>795</v>
      </c>
      <c r="U2027" t="s">
        <v>98</v>
      </c>
      <c r="V2027" t="s">
        <v>57</v>
      </c>
      <c r="W2027" s="6" t="s">
        <v>100</v>
      </c>
      <c r="X2027" t="s">
        <v>83</v>
      </c>
      <c r="Y2027">
        <v>90</v>
      </c>
      <c r="Z2027">
        <v>170</v>
      </c>
      <c r="AA2027" t="s">
        <v>546</v>
      </c>
      <c r="AB2027" s="5">
        <f t="shared" si="62"/>
        <v>21638.408070175439</v>
      </c>
      <c r="AC2027" s="3">
        <v>1.7</v>
      </c>
      <c r="AD2027" s="3">
        <v>0.01</v>
      </c>
      <c r="AE2027" s="3">
        <v>0</v>
      </c>
      <c r="AF2027" t="s">
        <v>60</v>
      </c>
      <c r="AG2027" t="s">
        <v>109</v>
      </c>
      <c r="AH2027" s="8" t="s">
        <v>44</v>
      </c>
      <c r="AI2027" s="12" t="s">
        <v>44</v>
      </c>
      <c r="AJ2027" s="9">
        <v>0</v>
      </c>
      <c r="AK2027" s="5">
        <f t="shared" si="63"/>
        <v>0</v>
      </c>
    </row>
    <row r="2028" spans="1:37" x14ac:dyDescent="0.3">
      <c r="A2028">
        <v>11967</v>
      </c>
      <c r="B2028" t="s">
        <v>2225</v>
      </c>
      <c r="C2028" t="s">
        <v>29</v>
      </c>
      <c r="D2028" t="s">
        <v>3458</v>
      </c>
      <c r="E2028" t="s">
        <v>3459</v>
      </c>
      <c r="F2028" t="s">
        <v>87</v>
      </c>
      <c r="G2028" t="s">
        <v>33</v>
      </c>
      <c r="H2028" t="s">
        <v>1929</v>
      </c>
      <c r="I2028" t="s">
        <v>1930</v>
      </c>
      <c r="J2028" t="s">
        <v>36</v>
      </c>
      <c r="K2028" t="s">
        <v>29</v>
      </c>
      <c r="L2028" t="s">
        <v>1930</v>
      </c>
      <c r="M2028" s="4">
        <v>39933</v>
      </c>
      <c r="N2028" s="4">
        <v>39933</v>
      </c>
      <c r="O2028" s="1">
        <v>39933</v>
      </c>
      <c r="P2028" t="s">
        <v>52</v>
      </c>
      <c r="R2028" t="s">
        <v>71</v>
      </c>
      <c r="S2028" t="s">
        <v>1931</v>
      </c>
      <c r="T2028" t="s">
        <v>535</v>
      </c>
      <c r="U2028" t="s">
        <v>536</v>
      </c>
      <c r="V2028" t="s">
        <v>537</v>
      </c>
      <c r="W2028" s="6" t="s">
        <v>538</v>
      </c>
      <c r="X2028" t="s">
        <v>146</v>
      </c>
      <c r="Y2028">
        <v>30</v>
      </c>
      <c r="Z2028">
        <v>2067</v>
      </c>
      <c r="AA2028" t="s">
        <v>87</v>
      </c>
      <c r="AB2028" s="5">
        <f t="shared" si="62"/>
        <v>21638.408070175439</v>
      </c>
      <c r="AC2028" s="3">
        <v>54258.75</v>
      </c>
      <c r="AD2028" s="3">
        <v>26.25</v>
      </c>
      <c r="AE2028" s="3">
        <v>0.88</v>
      </c>
      <c r="AF2028" t="s">
        <v>430</v>
      </c>
      <c r="AG2028" t="s">
        <v>47</v>
      </c>
      <c r="AH2028" s="8">
        <v>235</v>
      </c>
      <c r="AI2028" s="12">
        <v>2922.53</v>
      </c>
      <c r="AJ2028" s="9">
        <v>106.35</v>
      </c>
      <c r="AK2028" s="5">
        <f t="shared" si="63"/>
        <v>0</v>
      </c>
    </row>
    <row r="2029" spans="1:37" x14ac:dyDescent="0.3">
      <c r="A2029">
        <v>11968</v>
      </c>
      <c r="B2029" t="s">
        <v>148</v>
      </c>
      <c r="C2029" t="s">
        <v>29</v>
      </c>
      <c r="D2029" t="s">
        <v>3168</v>
      </c>
      <c r="E2029" t="s">
        <v>3169</v>
      </c>
      <c r="F2029" t="s">
        <v>151</v>
      </c>
      <c r="G2029" t="s">
        <v>33</v>
      </c>
      <c r="H2029" t="s">
        <v>1929</v>
      </c>
      <c r="I2029" t="s">
        <v>1930</v>
      </c>
      <c r="J2029" t="s">
        <v>36</v>
      </c>
      <c r="K2029" t="s">
        <v>29</v>
      </c>
      <c r="L2029" t="s">
        <v>1930</v>
      </c>
      <c r="M2029" s="4">
        <v>39955</v>
      </c>
      <c r="N2029" s="4">
        <v>39955</v>
      </c>
      <c r="O2029" s="1">
        <v>39955</v>
      </c>
      <c r="P2029" t="s">
        <v>52</v>
      </c>
      <c r="R2029" t="s">
        <v>53</v>
      </c>
      <c r="S2029" t="s">
        <v>1931</v>
      </c>
      <c r="T2029" t="s">
        <v>499</v>
      </c>
      <c r="U2029" t="s">
        <v>74</v>
      </c>
      <c r="V2029" t="s">
        <v>57</v>
      </c>
      <c r="W2029" s="6" t="s">
        <v>58</v>
      </c>
      <c r="X2029" t="s">
        <v>90</v>
      </c>
      <c r="Y2029">
        <v>240</v>
      </c>
      <c r="Z2029">
        <v>2345</v>
      </c>
      <c r="AA2029" t="s">
        <v>151</v>
      </c>
      <c r="AB2029" s="5">
        <f t="shared" si="62"/>
        <v>21638.408070175439</v>
      </c>
      <c r="AC2029" s="3">
        <v>4455.5</v>
      </c>
      <c r="AD2029" s="3">
        <v>1.9</v>
      </c>
      <c r="AE2029" s="3">
        <v>0.01</v>
      </c>
      <c r="AF2029" t="s">
        <v>60</v>
      </c>
      <c r="AG2029" t="s">
        <v>109</v>
      </c>
      <c r="AH2029" s="8" t="s">
        <v>44</v>
      </c>
      <c r="AI2029" s="12" t="s">
        <v>44</v>
      </c>
      <c r="AJ2029" s="9">
        <v>8.73</v>
      </c>
      <c r="AK2029" s="5">
        <f t="shared" si="63"/>
        <v>0</v>
      </c>
    </row>
    <row r="2030" spans="1:37" x14ac:dyDescent="0.3">
      <c r="A2030">
        <v>11969</v>
      </c>
      <c r="B2030" t="s">
        <v>452</v>
      </c>
      <c r="C2030" t="s">
        <v>29</v>
      </c>
      <c r="D2030" t="s">
        <v>2599</v>
      </c>
      <c r="E2030" t="s">
        <v>2600</v>
      </c>
      <c r="F2030" t="s">
        <v>455</v>
      </c>
      <c r="G2030" t="s">
        <v>33</v>
      </c>
      <c r="H2030" t="s">
        <v>1929</v>
      </c>
      <c r="I2030" t="s">
        <v>1930</v>
      </c>
      <c r="J2030" t="s">
        <v>310</v>
      </c>
      <c r="K2030" t="s">
        <v>29</v>
      </c>
      <c r="L2030" t="s">
        <v>1930</v>
      </c>
      <c r="M2030" s="4">
        <v>39992</v>
      </c>
      <c r="N2030" s="4">
        <v>39992</v>
      </c>
      <c r="O2030" s="1">
        <v>39992</v>
      </c>
      <c r="P2030" t="s">
        <v>52</v>
      </c>
      <c r="R2030" t="s">
        <v>71</v>
      </c>
      <c r="S2030" t="s">
        <v>1931</v>
      </c>
      <c r="T2030" t="s">
        <v>80</v>
      </c>
      <c r="U2030" t="s">
        <v>81</v>
      </c>
      <c r="V2030" t="s">
        <v>57</v>
      </c>
      <c r="W2030" s="6" t="s">
        <v>82</v>
      </c>
      <c r="X2030" t="s">
        <v>83</v>
      </c>
      <c r="Y2030">
        <v>60</v>
      </c>
      <c r="Z2030">
        <v>630</v>
      </c>
      <c r="AA2030" t="s">
        <v>455</v>
      </c>
      <c r="AB2030" s="5">
        <f t="shared" si="62"/>
        <v>21638.408070175439</v>
      </c>
      <c r="AC2030" s="3">
        <v>938.7</v>
      </c>
      <c r="AD2030" s="3">
        <v>1.49</v>
      </c>
      <c r="AE2030" s="3">
        <v>0.02</v>
      </c>
      <c r="AF2030" t="s">
        <v>605</v>
      </c>
      <c r="AG2030" t="s">
        <v>109</v>
      </c>
      <c r="AH2030" s="8" t="s">
        <v>44</v>
      </c>
      <c r="AI2030" s="12" t="s">
        <v>44</v>
      </c>
      <c r="AJ2030" s="9">
        <v>1.84</v>
      </c>
      <c r="AK2030" s="5">
        <f t="shared" si="63"/>
        <v>0</v>
      </c>
    </row>
    <row r="2031" spans="1:37" x14ac:dyDescent="0.3">
      <c r="A2031">
        <v>11970</v>
      </c>
      <c r="B2031" t="s">
        <v>187</v>
      </c>
      <c r="C2031" t="s">
        <v>29</v>
      </c>
      <c r="D2031" t="s">
        <v>3460</v>
      </c>
      <c r="E2031" t="s">
        <v>3461</v>
      </c>
      <c r="F2031" t="s">
        <v>32</v>
      </c>
      <c r="G2031" t="s">
        <v>33</v>
      </c>
      <c r="H2031" t="s">
        <v>1929</v>
      </c>
      <c r="I2031" t="s">
        <v>1930</v>
      </c>
      <c r="J2031" t="s">
        <v>36</v>
      </c>
      <c r="K2031" t="s">
        <v>29</v>
      </c>
      <c r="L2031" t="s">
        <v>1930</v>
      </c>
      <c r="M2031" s="4">
        <v>39975</v>
      </c>
      <c r="N2031" s="4">
        <v>39975</v>
      </c>
      <c r="O2031" s="1">
        <v>39975</v>
      </c>
      <c r="P2031" t="s">
        <v>52</v>
      </c>
      <c r="R2031" t="s">
        <v>53</v>
      </c>
      <c r="S2031" t="s">
        <v>1931</v>
      </c>
      <c r="T2031" t="s">
        <v>795</v>
      </c>
      <c r="U2031" t="s">
        <v>98</v>
      </c>
      <c r="V2031" t="s">
        <v>57</v>
      </c>
      <c r="W2031" s="6" t="s">
        <v>100</v>
      </c>
      <c r="X2031" t="s">
        <v>83</v>
      </c>
      <c r="Y2031">
        <v>90</v>
      </c>
      <c r="Z2031">
        <v>1680</v>
      </c>
      <c r="AA2031" t="s">
        <v>32</v>
      </c>
      <c r="AB2031" s="5">
        <f t="shared" si="62"/>
        <v>21638.408070175439</v>
      </c>
      <c r="AC2031" s="3">
        <v>25636.799999999999</v>
      </c>
      <c r="AD2031" s="3">
        <v>15.26</v>
      </c>
      <c r="AE2031" s="3">
        <v>0.17</v>
      </c>
      <c r="AF2031" t="s">
        <v>60</v>
      </c>
      <c r="AG2031" t="s">
        <v>47</v>
      </c>
      <c r="AH2031" s="8">
        <v>3337</v>
      </c>
      <c r="AI2031" s="12">
        <v>9936.9599999999991</v>
      </c>
      <c r="AJ2031" s="9">
        <v>50.25</v>
      </c>
      <c r="AK2031" s="5">
        <f t="shared" si="63"/>
        <v>0</v>
      </c>
    </row>
    <row r="2032" spans="1:37" x14ac:dyDescent="0.3">
      <c r="A2032">
        <v>11971</v>
      </c>
      <c r="B2032" t="s">
        <v>2257</v>
      </c>
      <c r="C2032" t="s">
        <v>29</v>
      </c>
      <c r="D2032" t="s">
        <v>2601</v>
      </c>
      <c r="E2032" t="s">
        <v>2602</v>
      </c>
      <c r="F2032" t="s">
        <v>2260</v>
      </c>
      <c r="G2032" t="s">
        <v>33</v>
      </c>
      <c r="H2032" t="s">
        <v>1929</v>
      </c>
      <c r="I2032" t="s">
        <v>1930</v>
      </c>
      <c r="J2032" t="s">
        <v>36</v>
      </c>
      <c r="K2032" t="s">
        <v>29</v>
      </c>
      <c r="L2032" t="s">
        <v>1930</v>
      </c>
      <c r="M2032" s="4">
        <v>39954</v>
      </c>
      <c r="N2032" s="4">
        <v>39954</v>
      </c>
      <c r="O2032" s="1">
        <v>39954</v>
      </c>
      <c r="P2032" t="s">
        <v>52</v>
      </c>
      <c r="R2032" t="s">
        <v>53</v>
      </c>
      <c r="S2032" t="s">
        <v>1931</v>
      </c>
      <c r="T2032" t="s">
        <v>795</v>
      </c>
      <c r="U2032" t="s">
        <v>98</v>
      </c>
      <c r="V2032" t="s">
        <v>57</v>
      </c>
      <c r="W2032" s="6" t="s">
        <v>100</v>
      </c>
      <c r="X2032" t="s">
        <v>83</v>
      </c>
      <c r="Y2032">
        <v>90</v>
      </c>
      <c r="Z2032">
        <v>1417</v>
      </c>
      <c r="AA2032" t="s">
        <v>2260</v>
      </c>
      <c r="AB2032" s="5">
        <f t="shared" si="62"/>
        <v>21638.408070175439</v>
      </c>
      <c r="AC2032" s="3">
        <v>18038.41</v>
      </c>
      <c r="AD2032" s="3">
        <v>12.73</v>
      </c>
      <c r="AE2032" s="3">
        <v>0.14000000000000001</v>
      </c>
      <c r="AF2032" t="s">
        <v>60</v>
      </c>
      <c r="AG2032" t="s">
        <v>109</v>
      </c>
      <c r="AH2032" s="8" t="s">
        <v>44</v>
      </c>
      <c r="AI2032" s="12" t="s">
        <v>44</v>
      </c>
      <c r="AJ2032" s="9">
        <v>35.36</v>
      </c>
      <c r="AK2032" s="5">
        <f t="shared" si="63"/>
        <v>0</v>
      </c>
    </row>
    <row r="2033" spans="1:37" x14ac:dyDescent="0.3">
      <c r="A2033">
        <v>11972</v>
      </c>
      <c r="B2033" t="s">
        <v>2257</v>
      </c>
      <c r="C2033" t="s">
        <v>29</v>
      </c>
      <c r="D2033" t="s">
        <v>2601</v>
      </c>
      <c r="E2033" t="s">
        <v>2602</v>
      </c>
      <c r="F2033" t="s">
        <v>2260</v>
      </c>
      <c r="G2033" t="s">
        <v>33</v>
      </c>
      <c r="H2033" t="s">
        <v>1929</v>
      </c>
      <c r="I2033" t="s">
        <v>1930</v>
      </c>
      <c r="J2033" t="s">
        <v>36</v>
      </c>
      <c r="K2033" t="s">
        <v>29</v>
      </c>
      <c r="L2033" t="s">
        <v>1930</v>
      </c>
      <c r="M2033" s="4">
        <v>39954</v>
      </c>
      <c r="N2033" s="4">
        <v>39954</v>
      </c>
      <c r="O2033" s="1">
        <v>39954</v>
      </c>
      <c r="P2033" t="s">
        <v>52</v>
      </c>
      <c r="R2033" t="s">
        <v>71</v>
      </c>
      <c r="S2033" t="s">
        <v>1931</v>
      </c>
      <c r="T2033" t="s">
        <v>563</v>
      </c>
      <c r="U2033" t="s">
        <v>564</v>
      </c>
      <c r="V2033" t="s">
        <v>57</v>
      </c>
      <c r="W2033" s="6" t="s">
        <v>565</v>
      </c>
      <c r="X2033" t="s">
        <v>146</v>
      </c>
      <c r="Y2033">
        <v>60</v>
      </c>
      <c r="Z2033">
        <v>13600</v>
      </c>
      <c r="AA2033" t="s">
        <v>2260</v>
      </c>
      <c r="AB2033" s="5">
        <f t="shared" si="62"/>
        <v>21638.408070175439</v>
      </c>
      <c r="AC2033" s="3">
        <v>154360</v>
      </c>
      <c r="AD2033" s="3">
        <v>11.35</v>
      </c>
      <c r="AE2033" s="3">
        <v>0.19</v>
      </c>
      <c r="AF2033" t="s">
        <v>60</v>
      </c>
      <c r="AG2033" t="s">
        <v>109</v>
      </c>
      <c r="AH2033" s="8" t="s">
        <v>44</v>
      </c>
      <c r="AI2033" s="12" t="s">
        <v>44</v>
      </c>
      <c r="AJ2033" s="9">
        <v>302.55</v>
      </c>
      <c r="AK2033" s="5">
        <f t="shared" si="63"/>
        <v>0</v>
      </c>
    </row>
    <row r="2034" spans="1:37" x14ac:dyDescent="0.3">
      <c r="A2034">
        <v>11973</v>
      </c>
      <c r="B2034" t="s">
        <v>452</v>
      </c>
      <c r="C2034" t="s">
        <v>29</v>
      </c>
      <c r="D2034" t="s">
        <v>3462</v>
      </c>
      <c r="E2034" t="s">
        <v>3463</v>
      </c>
      <c r="F2034" t="s">
        <v>455</v>
      </c>
      <c r="G2034" t="s">
        <v>33</v>
      </c>
      <c r="H2034" t="s">
        <v>1929</v>
      </c>
      <c r="I2034" t="s">
        <v>1930</v>
      </c>
      <c r="J2034" t="s">
        <v>36</v>
      </c>
      <c r="K2034" t="s">
        <v>29</v>
      </c>
      <c r="L2034" t="s">
        <v>1930</v>
      </c>
      <c r="M2034" s="4">
        <v>39953</v>
      </c>
      <c r="N2034" s="4">
        <v>39953</v>
      </c>
      <c r="O2034" s="1">
        <v>39953</v>
      </c>
      <c r="P2034" t="s">
        <v>52</v>
      </c>
      <c r="R2034" t="s">
        <v>71</v>
      </c>
      <c r="S2034" t="s">
        <v>1931</v>
      </c>
      <c r="T2034" t="s">
        <v>1624</v>
      </c>
      <c r="U2034" t="s">
        <v>1625</v>
      </c>
      <c r="V2034" t="s">
        <v>1626</v>
      </c>
      <c r="W2034" s="6" t="s">
        <v>347</v>
      </c>
      <c r="X2034" t="s">
        <v>83</v>
      </c>
      <c r="Y2034">
        <v>180</v>
      </c>
      <c r="Z2034">
        <v>616</v>
      </c>
      <c r="AA2034" t="s">
        <v>455</v>
      </c>
      <c r="AB2034" s="5">
        <f t="shared" si="62"/>
        <v>21638.408070175439</v>
      </c>
      <c r="AC2034" s="3">
        <v>30800</v>
      </c>
      <c r="AD2034" s="3">
        <v>50</v>
      </c>
      <c r="AE2034" s="3">
        <v>0.28000000000000003</v>
      </c>
      <c r="AF2034" t="s">
        <v>416</v>
      </c>
      <c r="AG2034" t="s">
        <v>47</v>
      </c>
      <c r="AH2034" s="8">
        <v>227</v>
      </c>
      <c r="AI2034" s="12">
        <v>1943.05</v>
      </c>
      <c r="AJ2034" s="9">
        <v>60.37</v>
      </c>
      <c r="AK2034" s="5">
        <f t="shared" si="63"/>
        <v>0</v>
      </c>
    </row>
    <row r="2035" spans="1:37" x14ac:dyDescent="0.3">
      <c r="A2035">
        <v>11974</v>
      </c>
      <c r="B2035" t="s">
        <v>452</v>
      </c>
      <c r="C2035" t="s">
        <v>29</v>
      </c>
      <c r="D2035" t="s">
        <v>3462</v>
      </c>
      <c r="E2035" t="s">
        <v>3463</v>
      </c>
      <c r="F2035" t="s">
        <v>455</v>
      </c>
      <c r="G2035" t="s">
        <v>33</v>
      </c>
      <c r="H2035" t="s">
        <v>1929</v>
      </c>
      <c r="I2035" t="s">
        <v>1930</v>
      </c>
      <c r="J2035" t="s">
        <v>36</v>
      </c>
      <c r="K2035" t="s">
        <v>29</v>
      </c>
      <c r="L2035" t="s">
        <v>1930</v>
      </c>
      <c r="M2035" s="4">
        <v>39953</v>
      </c>
      <c r="N2035" s="4">
        <v>39953</v>
      </c>
      <c r="O2035" s="1">
        <v>39953</v>
      </c>
      <c r="P2035" t="s">
        <v>52</v>
      </c>
      <c r="R2035" t="s">
        <v>53</v>
      </c>
      <c r="S2035" t="s">
        <v>1931</v>
      </c>
      <c r="T2035" t="s">
        <v>795</v>
      </c>
      <c r="U2035" t="s">
        <v>98</v>
      </c>
      <c r="V2035" t="s">
        <v>57</v>
      </c>
      <c r="W2035" s="6" t="s">
        <v>100</v>
      </c>
      <c r="X2035" t="s">
        <v>83</v>
      </c>
      <c r="Y2035">
        <v>90</v>
      </c>
      <c r="Z2035">
        <v>720</v>
      </c>
      <c r="AA2035" t="s">
        <v>455</v>
      </c>
      <c r="AB2035" s="5">
        <f t="shared" si="62"/>
        <v>21638.408070175439</v>
      </c>
      <c r="AC2035" s="3">
        <v>10987.2</v>
      </c>
      <c r="AD2035" s="3">
        <v>15.26</v>
      </c>
      <c r="AE2035" s="3">
        <v>0.17</v>
      </c>
      <c r="AF2035" t="s">
        <v>60</v>
      </c>
      <c r="AG2035" t="s">
        <v>109</v>
      </c>
      <c r="AH2035" s="8" t="s">
        <v>44</v>
      </c>
      <c r="AI2035" s="12" t="s">
        <v>44</v>
      </c>
      <c r="AJ2035" s="9">
        <v>21.53</v>
      </c>
      <c r="AK2035" s="5">
        <f t="shared" si="63"/>
        <v>0</v>
      </c>
    </row>
    <row r="2036" spans="1:37" x14ac:dyDescent="0.3">
      <c r="A2036">
        <v>11975</v>
      </c>
      <c r="B2036" t="s">
        <v>91</v>
      </c>
      <c r="C2036" t="s">
        <v>29</v>
      </c>
      <c r="D2036" t="s">
        <v>3464</v>
      </c>
      <c r="E2036" t="s">
        <v>3465</v>
      </c>
      <c r="F2036" t="s">
        <v>94</v>
      </c>
      <c r="G2036" t="s">
        <v>33</v>
      </c>
      <c r="H2036" t="s">
        <v>1929</v>
      </c>
      <c r="I2036" t="s">
        <v>1930</v>
      </c>
      <c r="J2036" t="s">
        <v>310</v>
      </c>
      <c r="K2036" t="s">
        <v>29</v>
      </c>
      <c r="L2036" t="s">
        <v>1930</v>
      </c>
      <c r="M2036" s="4">
        <v>39974</v>
      </c>
      <c r="N2036" s="4">
        <v>39974</v>
      </c>
      <c r="O2036" s="1">
        <v>39974</v>
      </c>
      <c r="P2036" t="s">
        <v>52</v>
      </c>
      <c r="R2036" t="s">
        <v>71</v>
      </c>
      <c r="S2036" t="s">
        <v>1931</v>
      </c>
      <c r="T2036" t="s">
        <v>305</v>
      </c>
      <c r="U2036" t="s">
        <v>98</v>
      </c>
      <c r="V2036" t="s">
        <v>57</v>
      </c>
      <c r="W2036" s="6" t="s">
        <v>306</v>
      </c>
      <c r="X2036" t="s">
        <v>76</v>
      </c>
      <c r="Y2036">
        <v>30</v>
      </c>
      <c r="Z2036">
        <v>100000</v>
      </c>
      <c r="AA2036" t="s">
        <v>94</v>
      </c>
      <c r="AB2036" s="5">
        <f t="shared" si="62"/>
        <v>21638.408070175439</v>
      </c>
      <c r="AC2036" s="3">
        <v>1100000</v>
      </c>
      <c r="AD2036" s="3">
        <v>11</v>
      </c>
      <c r="AE2036" s="3">
        <v>0.37</v>
      </c>
      <c r="AF2036" t="s">
        <v>554</v>
      </c>
      <c r="AG2036" t="s">
        <v>47</v>
      </c>
      <c r="AH2036" s="8">
        <v>7736</v>
      </c>
      <c r="AI2036" s="12">
        <v>10069.540000000001</v>
      </c>
      <c r="AJ2036" s="9">
        <v>2156</v>
      </c>
      <c r="AK2036" s="5">
        <f t="shared" si="63"/>
        <v>0</v>
      </c>
    </row>
    <row r="2037" spans="1:37" x14ac:dyDescent="0.3">
      <c r="A2037">
        <v>11980</v>
      </c>
      <c r="B2037" t="s">
        <v>84</v>
      </c>
      <c r="C2037" t="s">
        <v>29</v>
      </c>
      <c r="D2037" t="s">
        <v>2605</v>
      </c>
      <c r="E2037" t="s">
        <v>2606</v>
      </c>
      <c r="F2037" t="s">
        <v>87</v>
      </c>
      <c r="G2037" t="s">
        <v>33</v>
      </c>
      <c r="H2037" t="s">
        <v>1929</v>
      </c>
      <c r="I2037" t="s">
        <v>1930</v>
      </c>
      <c r="J2037" t="s">
        <v>2238</v>
      </c>
      <c r="K2037" t="s">
        <v>29</v>
      </c>
      <c r="L2037" t="s">
        <v>1930</v>
      </c>
      <c r="M2037" s="4">
        <v>39980</v>
      </c>
      <c r="N2037" s="4">
        <v>39980</v>
      </c>
      <c r="O2037" s="1">
        <v>39980</v>
      </c>
      <c r="P2037" t="s">
        <v>52</v>
      </c>
      <c r="R2037" t="s">
        <v>71</v>
      </c>
      <c r="S2037" t="s">
        <v>1931</v>
      </c>
      <c r="T2037" t="s">
        <v>80</v>
      </c>
      <c r="U2037" t="s">
        <v>81</v>
      </c>
      <c r="V2037" t="s">
        <v>57</v>
      </c>
      <c r="W2037" s="6" t="s">
        <v>82</v>
      </c>
      <c r="X2037" t="s">
        <v>83</v>
      </c>
      <c r="Y2037">
        <v>60</v>
      </c>
      <c r="Z2037">
        <v>1002</v>
      </c>
      <c r="AA2037" t="s">
        <v>87</v>
      </c>
      <c r="AB2037" s="5">
        <f t="shared" si="62"/>
        <v>21638.408070175439</v>
      </c>
      <c r="AC2037" s="3">
        <v>1553.1</v>
      </c>
      <c r="AD2037" s="3">
        <v>1.55</v>
      </c>
      <c r="AE2037" s="3">
        <v>0.03</v>
      </c>
      <c r="AF2037" t="s">
        <v>60</v>
      </c>
      <c r="AG2037" t="s">
        <v>109</v>
      </c>
      <c r="AH2037" s="8" t="s">
        <v>44</v>
      </c>
      <c r="AI2037" s="12" t="s">
        <v>44</v>
      </c>
      <c r="AJ2037" s="9">
        <v>3.04</v>
      </c>
      <c r="AK2037" s="5">
        <f t="shared" si="63"/>
        <v>0</v>
      </c>
    </row>
    <row r="2038" spans="1:37" x14ac:dyDescent="0.3">
      <c r="A2038">
        <v>11981</v>
      </c>
      <c r="B2038" t="s">
        <v>91</v>
      </c>
      <c r="C2038" t="s">
        <v>29</v>
      </c>
      <c r="D2038" t="s">
        <v>2267</v>
      </c>
      <c r="E2038" t="s">
        <v>2268</v>
      </c>
      <c r="F2038" t="s">
        <v>94</v>
      </c>
      <c r="G2038" t="s">
        <v>33</v>
      </c>
      <c r="H2038" t="s">
        <v>1929</v>
      </c>
      <c r="I2038" t="s">
        <v>1930</v>
      </c>
      <c r="J2038" t="s">
        <v>310</v>
      </c>
      <c r="K2038" t="s">
        <v>29</v>
      </c>
      <c r="L2038" t="s">
        <v>1930</v>
      </c>
      <c r="M2038" s="4">
        <v>39979</v>
      </c>
      <c r="N2038" s="4">
        <v>39979</v>
      </c>
      <c r="O2038" s="1">
        <v>39979</v>
      </c>
      <c r="P2038" t="s">
        <v>52</v>
      </c>
      <c r="R2038" t="s">
        <v>53</v>
      </c>
      <c r="S2038" t="s">
        <v>1931</v>
      </c>
      <c r="T2038" t="s">
        <v>795</v>
      </c>
      <c r="U2038" t="s">
        <v>98</v>
      </c>
      <c r="V2038" t="s">
        <v>57</v>
      </c>
      <c r="W2038" s="6" t="s">
        <v>100</v>
      </c>
      <c r="X2038" t="s">
        <v>83</v>
      </c>
      <c r="Y2038">
        <v>90</v>
      </c>
      <c r="Z2038">
        <v>680</v>
      </c>
      <c r="AA2038" t="s">
        <v>94</v>
      </c>
      <c r="AB2038" s="5">
        <f t="shared" si="62"/>
        <v>21638.408070175439</v>
      </c>
      <c r="AC2038" s="3">
        <v>10376.799999999999</v>
      </c>
      <c r="AD2038" s="3">
        <v>15.26</v>
      </c>
      <c r="AE2038" s="3">
        <v>0.17</v>
      </c>
      <c r="AF2038" t="s">
        <v>60</v>
      </c>
      <c r="AG2038" t="s">
        <v>109</v>
      </c>
      <c r="AH2038" s="8" t="s">
        <v>44</v>
      </c>
      <c r="AI2038" s="12" t="s">
        <v>44</v>
      </c>
      <c r="AJ2038" s="9">
        <v>20.34</v>
      </c>
      <c r="AK2038" s="5">
        <f t="shared" si="63"/>
        <v>0</v>
      </c>
    </row>
    <row r="2039" spans="1:37" x14ac:dyDescent="0.3">
      <c r="A2039">
        <v>11983</v>
      </c>
      <c r="B2039" t="s">
        <v>2607</v>
      </c>
      <c r="C2039" t="s">
        <v>29</v>
      </c>
      <c r="D2039" t="s">
        <v>3176</v>
      </c>
      <c r="E2039" t="s">
        <v>3177</v>
      </c>
      <c r="F2039" t="s">
        <v>87</v>
      </c>
      <c r="G2039" t="s">
        <v>33</v>
      </c>
      <c r="H2039" t="s">
        <v>1929</v>
      </c>
      <c r="I2039" t="s">
        <v>1930</v>
      </c>
      <c r="J2039" t="s">
        <v>2238</v>
      </c>
      <c r="K2039" t="s">
        <v>29</v>
      </c>
      <c r="L2039" t="s">
        <v>1930</v>
      </c>
      <c r="M2039" s="4">
        <v>39980</v>
      </c>
      <c r="N2039" s="4">
        <v>39980</v>
      </c>
      <c r="O2039" s="1">
        <v>39980</v>
      </c>
      <c r="P2039" t="s">
        <v>52</v>
      </c>
      <c r="R2039" t="s">
        <v>71</v>
      </c>
      <c r="S2039" t="s">
        <v>1931</v>
      </c>
      <c r="T2039" t="s">
        <v>249</v>
      </c>
      <c r="U2039" t="s">
        <v>89</v>
      </c>
      <c r="V2039" t="s">
        <v>57</v>
      </c>
      <c r="W2039" s="6" t="s">
        <v>244</v>
      </c>
      <c r="X2039" t="s">
        <v>76</v>
      </c>
      <c r="Y2039">
        <v>60</v>
      </c>
      <c r="Z2039">
        <v>306</v>
      </c>
      <c r="AA2039" t="s">
        <v>87</v>
      </c>
      <c r="AB2039" s="5">
        <f t="shared" si="62"/>
        <v>21638.408070175439</v>
      </c>
      <c r="AC2039" s="3">
        <v>2359.2600000000002</v>
      </c>
      <c r="AD2039" s="3">
        <v>7.71</v>
      </c>
      <c r="AE2039" s="3">
        <v>0.13</v>
      </c>
      <c r="AF2039" t="s">
        <v>60</v>
      </c>
      <c r="AG2039" t="s">
        <v>109</v>
      </c>
      <c r="AH2039" s="8" t="s">
        <v>44</v>
      </c>
      <c r="AI2039" s="12" t="s">
        <v>44</v>
      </c>
      <c r="AJ2039" s="9">
        <v>4.62</v>
      </c>
      <c r="AK2039" s="5">
        <f t="shared" si="63"/>
        <v>0</v>
      </c>
    </row>
    <row r="2040" spans="1:37" x14ac:dyDescent="0.3">
      <c r="A2040">
        <v>11988</v>
      </c>
      <c r="B2040" t="s">
        <v>148</v>
      </c>
      <c r="C2040" t="s">
        <v>29</v>
      </c>
      <c r="D2040" t="s">
        <v>3466</v>
      </c>
      <c r="E2040" t="s">
        <v>3467</v>
      </c>
      <c r="F2040" t="s">
        <v>151</v>
      </c>
      <c r="G2040" t="s">
        <v>33</v>
      </c>
      <c r="H2040" t="s">
        <v>1929</v>
      </c>
      <c r="I2040" t="s">
        <v>1930</v>
      </c>
      <c r="J2040" t="s">
        <v>36</v>
      </c>
      <c r="K2040" t="s">
        <v>29</v>
      </c>
      <c r="L2040" t="s">
        <v>1930</v>
      </c>
      <c r="M2040" s="4">
        <v>39989</v>
      </c>
      <c r="N2040" s="4">
        <v>39989</v>
      </c>
      <c r="O2040" s="1">
        <v>39989</v>
      </c>
      <c r="P2040" t="s">
        <v>52</v>
      </c>
      <c r="R2040" t="s">
        <v>71</v>
      </c>
      <c r="S2040" t="s">
        <v>1931</v>
      </c>
      <c r="T2040" t="s">
        <v>106</v>
      </c>
      <c r="U2040" t="s">
        <v>56</v>
      </c>
      <c r="V2040" t="s">
        <v>57</v>
      </c>
      <c r="W2040" s="6" t="s">
        <v>100</v>
      </c>
      <c r="X2040" t="s">
        <v>76</v>
      </c>
      <c r="Y2040">
        <v>60</v>
      </c>
      <c r="Z2040">
        <v>18750</v>
      </c>
      <c r="AA2040" t="s">
        <v>151</v>
      </c>
      <c r="AB2040" s="5">
        <f t="shared" si="62"/>
        <v>21638.408070175439</v>
      </c>
      <c r="AC2040" s="3">
        <v>56250</v>
      </c>
      <c r="AD2040" s="3">
        <v>3</v>
      </c>
      <c r="AE2040" s="3">
        <v>0.05</v>
      </c>
      <c r="AF2040" t="s">
        <v>554</v>
      </c>
      <c r="AG2040" t="s">
        <v>47</v>
      </c>
      <c r="AH2040" s="8">
        <v>111</v>
      </c>
      <c r="AI2040" s="12">
        <v>12448.02</v>
      </c>
      <c r="AJ2040" s="9">
        <v>110.25</v>
      </c>
      <c r="AK2040" s="5">
        <f t="shared" si="63"/>
        <v>0</v>
      </c>
    </row>
    <row r="2041" spans="1:37" x14ac:dyDescent="0.3">
      <c r="A2041">
        <v>11989</v>
      </c>
      <c r="B2041" t="s">
        <v>152</v>
      </c>
      <c r="C2041" t="s">
        <v>29</v>
      </c>
      <c r="D2041" t="s">
        <v>2886</v>
      </c>
      <c r="E2041" t="s">
        <v>2887</v>
      </c>
      <c r="F2041" t="s">
        <v>155</v>
      </c>
      <c r="G2041" t="s">
        <v>33</v>
      </c>
      <c r="H2041" t="s">
        <v>1929</v>
      </c>
      <c r="I2041" t="s">
        <v>1930</v>
      </c>
      <c r="J2041" t="s">
        <v>310</v>
      </c>
      <c r="K2041" t="s">
        <v>29</v>
      </c>
      <c r="L2041" t="s">
        <v>1930</v>
      </c>
      <c r="M2041" s="4">
        <v>39986</v>
      </c>
      <c r="N2041" s="4">
        <v>39986</v>
      </c>
      <c r="O2041" s="1">
        <v>39986</v>
      </c>
      <c r="P2041" t="s">
        <v>52</v>
      </c>
      <c r="R2041" t="s">
        <v>71</v>
      </c>
      <c r="S2041" t="s">
        <v>1931</v>
      </c>
      <c r="T2041" t="s">
        <v>305</v>
      </c>
      <c r="U2041" t="s">
        <v>98</v>
      </c>
      <c r="V2041" t="s">
        <v>57</v>
      </c>
      <c r="W2041" s="6" t="s">
        <v>306</v>
      </c>
      <c r="X2041" t="s">
        <v>76</v>
      </c>
      <c r="Y2041">
        <v>30</v>
      </c>
      <c r="Z2041">
        <v>4000</v>
      </c>
      <c r="AA2041" t="s">
        <v>155</v>
      </c>
      <c r="AB2041" s="5">
        <f t="shared" si="62"/>
        <v>21638.408070175439</v>
      </c>
      <c r="AC2041" s="3">
        <v>42480</v>
      </c>
      <c r="AD2041" s="3">
        <v>10.62</v>
      </c>
      <c r="AE2041" s="3">
        <v>0.35</v>
      </c>
      <c r="AF2041" t="s">
        <v>60</v>
      </c>
      <c r="AG2041" t="s">
        <v>109</v>
      </c>
      <c r="AH2041" s="8" t="s">
        <v>44</v>
      </c>
      <c r="AI2041" s="12" t="s">
        <v>44</v>
      </c>
      <c r="AJ2041" s="9">
        <v>83.26</v>
      </c>
      <c r="AK2041" s="5">
        <f t="shared" si="63"/>
        <v>0</v>
      </c>
    </row>
    <row r="2042" spans="1:37" x14ac:dyDescent="0.3">
      <c r="A2042">
        <v>11990</v>
      </c>
      <c r="B2042" t="s">
        <v>187</v>
      </c>
      <c r="C2042" t="s">
        <v>29</v>
      </c>
      <c r="D2042" t="s">
        <v>3468</v>
      </c>
      <c r="E2042" t="s">
        <v>3469</v>
      </c>
      <c r="F2042" t="s">
        <v>32</v>
      </c>
      <c r="G2042" t="s">
        <v>33</v>
      </c>
      <c r="H2042" t="s">
        <v>1929</v>
      </c>
      <c r="I2042" t="s">
        <v>1930</v>
      </c>
      <c r="J2042" t="s">
        <v>36</v>
      </c>
      <c r="K2042" t="s">
        <v>37</v>
      </c>
      <c r="L2042" t="s">
        <v>1930</v>
      </c>
      <c r="M2042" s="4">
        <v>40008</v>
      </c>
      <c r="N2042" s="4">
        <v>40008</v>
      </c>
      <c r="O2042" s="1">
        <v>40008</v>
      </c>
      <c r="P2042" t="s">
        <v>52</v>
      </c>
      <c r="R2042" t="s">
        <v>71</v>
      </c>
      <c r="S2042" t="s">
        <v>1931</v>
      </c>
      <c r="T2042" t="s">
        <v>305</v>
      </c>
      <c r="U2042" t="s">
        <v>98</v>
      </c>
      <c r="V2042" t="s">
        <v>57</v>
      </c>
      <c r="W2042" s="6" t="s">
        <v>306</v>
      </c>
      <c r="X2042" t="s">
        <v>76</v>
      </c>
      <c r="Y2042">
        <v>30</v>
      </c>
      <c r="Z2042">
        <v>26710</v>
      </c>
      <c r="AA2042" t="s">
        <v>32</v>
      </c>
      <c r="AB2042" s="5">
        <f t="shared" si="62"/>
        <v>21638.408070175439</v>
      </c>
      <c r="AC2042" s="3">
        <v>259621.2</v>
      </c>
      <c r="AD2042" s="3">
        <v>9.7200000000000006</v>
      </c>
      <c r="AE2042" s="3">
        <v>0.32</v>
      </c>
      <c r="AF2042" t="s">
        <v>3470</v>
      </c>
      <c r="AG2042" t="s">
        <v>47</v>
      </c>
      <c r="AH2042" s="8">
        <v>1866</v>
      </c>
      <c r="AI2042" s="12">
        <v>6111.2</v>
      </c>
      <c r="AJ2042" s="9">
        <v>508.86</v>
      </c>
      <c r="AK2042" s="5">
        <f t="shared" si="63"/>
        <v>0</v>
      </c>
    </row>
    <row r="2043" spans="1:37" x14ac:dyDescent="0.3">
      <c r="A2043">
        <v>11991</v>
      </c>
      <c r="B2043" t="s">
        <v>806</v>
      </c>
      <c r="C2043" t="s">
        <v>29</v>
      </c>
      <c r="D2043" t="s">
        <v>3184</v>
      </c>
      <c r="E2043" t="s">
        <v>3185</v>
      </c>
      <c r="F2043" t="s">
        <v>809</v>
      </c>
      <c r="G2043" t="s">
        <v>33</v>
      </c>
      <c r="H2043" t="s">
        <v>1929</v>
      </c>
      <c r="I2043" t="s">
        <v>1930</v>
      </c>
      <c r="J2043" t="s">
        <v>36</v>
      </c>
      <c r="K2043" t="s">
        <v>37</v>
      </c>
      <c r="L2043" t="s">
        <v>1930</v>
      </c>
      <c r="M2043" s="4">
        <v>40039</v>
      </c>
      <c r="N2043" s="4">
        <v>40039</v>
      </c>
      <c r="O2043" s="1">
        <v>40039</v>
      </c>
      <c r="P2043" t="s">
        <v>52</v>
      </c>
      <c r="R2043" t="s">
        <v>71</v>
      </c>
      <c r="S2043" t="s">
        <v>1931</v>
      </c>
      <c r="T2043" t="s">
        <v>143</v>
      </c>
      <c r="U2043" t="s">
        <v>144</v>
      </c>
      <c r="V2043" t="s">
        <v>57</v>
      </c>
      <c r="W2043" s="6" t="s">
        <v>145</v>
      </c>
      <c r="X2043" t="s">
        <v>146</v>
      </c>
      <c r="Y2043">
        <v>60</v>
      </c>
      <c r="Z2043">
        <v>14479</v>
      </c>
      <c r="AA2043" t="s">
        <v>809</v>
      </c>
      <c r="AB2043" s="5">
        <f t="shared" si="62"/>
        <v>21638.408070175439</v>
      </c>
      <c r="AC2043" s="3">
        <v>97878.04</v>
      </c>
      <c r="AD2043" s="3">
        <v>6.76</v>
      </c>
      <c r="AE2043" s="3">
        <v>0.11</v>
      </c>
      <c r="AF2043" t="s">
        <v>60</v>
      </c>
      <c r="AG2043" t="s">
        <v>109</v>
      </c>
      <c r="AH2043" s="8" t="s">
        <v>44</v>
      </c>
      <c r="AI2043" s="12" t="s">
        <v>44</v>
      </c>
      <c r="AJ2043" s="9">
        <v>191.84</v>
      </c>
      <c r="AK2043" s="5">
        <f t="shared" si="63"/>
        <v>0</v>
      </c>
    </row>
    <row r="2044" spans="1:37" x14ac:dyDescent="0.3">
      <c r="A2044">
        <v>11992</v>
      </c>
      <c r="B2044" t="s">
        <v>806</v>
      </c>
      <c r="C2044" t="s">
        <v>29</v>
      </c>
      <c r="D2044" t="s">
        <v>3471</v>
      </c>
      <c r="E2044" t="s">
        <v>3472</v>
      </c>
      <c r="F2044" t="s">
        <v>809</v>
      </c>
      <c r="G2044" t="s">
        <v>33</v>
      </c>
      <c r="H2044" t="s">
        <v>1929</v>
      </c>
      <c r="I2044" t="s">
        <v>1930</v>
      </c>
      <c r="J2044" t="s">
        <v>36</v>
      </c>
      <c r="K2044" t="s">
        <v>37</v>
      </c>
      <c r="L2044" t="s">
        <v>1930</v>
      </c>
      <c r="M2044" s="4">
        <v>40039</v>
      </c>
      <c r="N2044" s="4">
        <v>40039</v>
      </c>
      <c r="O2044" s="1">
        <v>40039</v>
      </c>
      <c r="P2044" t="s">
        <v>52</v>
      </c>
      <c r="R2044" t="s">
        <v>71</v>
      </c>
      <c r="S2044" t="s">
        <v>1931</v>
      </c>
      <c r="T2044" t="s">
        <v>461</v>
      </c>
      <c r="U2044" t="s">
        <v>462</v>
      </c>
      <c r="V2044" t="s">
        <v>57</v>
      </c>
      <c r="W2044" s="6" t="s">
        <v>463</v>
      </c>
      <c r="X2044" t="s">
        <v>146</v>
      </c>
      <c r="Y2044">
        <v>60</v>
      </c>
      <c r="Z2044">
        <v>1604</v>
      </c>
      <c r="AA2044" t="s">
        <v>809</v>
      </c>
      <c r="AB2044" s="5">
        <f t="shared" si="62"/>
        <v>21638.408070175439</v>
      </c>
      <c r="AC2044" s="3">
        <v>11420.48</v>
      </c>
      <c r="AD2044" s="3">
        <v>7.12</v>
      </c>
      <c r="AE2044" s="3">
        <v>0.12</v>
      </c>
      <c r="AF2044" t="s">
        <v>605</v>
      </c>
      <c r="AG2044" t="s">
        <v>47</v>
      </c>
      <c r="AH2044" s="8">
        <v>120</v>
      </c>
      <c r="AI2044" s="12">
        <v>1670.63</v>
      </c>
      <c r="AJ2044" s="9">
        <v>22.38</v>
      </c>
      <c r="AK2044" s="5">
        <f t="shared" si="63"/>
        <v>0</v>
      </c>
    </row>
    <row r="2045" spans="1:37" x14ac:dyDescent="0.3">
      <c r="A2045">
        <v>11993</v>
      </c>
      <c r="B2045" t="s">
        <v>806</v>
      </c>
      <c r="C2045" t="s">
        <v>29</v>
      </c>
      <c r="D2045" t="s">
        <v>3473</v>
      </c>
      <c r="E2045" t="s">
        <v>3474</v>
      </c>
      <c r="F2045" t="s">
        <v>809</v>
      </c>
      <c r="G2045" t="s">
        <v>33</v>
      </c>
      <c r="H2045" t="s">
        <v>1929</v>
      </c>
      <c r="I2045" t="s">
        <v>1930</v>
      </c>
      <c r="J2045" t="s">
        <v>36</v>
      </c>
      <c r="K2045" t="s">
        <v>37</v>
      </c>
      <c r="L2045" t="s">
        <v>1930</v>
      </c>
      <c r="M2045" s="4">
        <v>40011</v>
      </c>
      <c r="N2045" s="4">
        <v>40011</v>
      </c>
      <c r="O2045" s="1">
        <v>40011</v>
      </c>
      <c r="P2045" t="s">
        <v>52</v>
      </c>
      <c r="R2045" t="s">
        <v>71</v>
      </c>
      <c r="S2045" t="s">
        <v>1931</v>
      </c>
      <c r="T2045" t="s">
        <v>461</v>
      </c>
      <c r="U2045" t="s">
        <v>462</v>
      </c>
      <c r="V2045" t="s">
        <v>57</v>
      </c>
      <c r="W2045" s="6" t="s">
        <v>463</v>
      </c>
      <c r="X2045" t="s">
        <v>146</v>
      </c>
      <c r="Y2045">
        <v>60</v>
      </c>
      <c r="Z2045">
        <v>4340</v>
      </c>
      <c r="AA2045" t="s">
        <v>809</v>
      </c>
      <c r="AB2045" s="5">
        <f t="shared" si="62"/>
        <v>21638.408070175439</v>
      </c>
      <c r="AC2045" s="3">
        <v>30900.799999999999</v>
      </c>
      <c r="AD2045" s="3">
        <v>7.12</v>
      </c>
      <c r="AE2045" s="3">
        <v>0.12</v>
      </c>
      <c r="AF2045" t="s">
        <v>605</v>
      </c>
      <c r="AG2045" t="s">
        <v>47</v>
      </c>
      <c r="AH2045" s="8">
        <v>322</v>
      </c>
      <c r="AI2045" s="12">
        <v>3017.15</v>
      </c>
      <c r="AJ2045" s="9">
        <v>60.57</v>
      </c>
      <c r="AK2045" s="5">
        <f t="shared" si="63"/>
        <v>0</v>
      </c>
    </row>
    <row r="2046" spans="1:37" x14ac:dyDescent="0.3">
      <c r="A2046">
        <v>11994</v>
      </c>
      <c r="B2046" t="s">
        <v>91</v>
      </c>
      <c r="C2046" t="s">
        <v>29</v>
      </c>
      <c r="D2046" t="s">
        <v>3475</v>
      </c>
      <c r="E2046" t="s">
        <v>3476</v>
      </c>
      <c r="F2046" t="s">
        <v>94</v>
      </c>
      <c r="G2046" t="s">
        <v>33</v>
      </c>
      <c r="H2046" t="s">
        <v>1929</v>
      </c>
      <c r="I2046" t="s">
        <v>1930</v>
      </c>
      <c r="J2046" t="s">
        <v>310</v>
      </c>
      <c r="K2046" t="s">
        <v>37</v>
      </c>
      <c r="L2046" t="s">
        <v>1930</v>
      </c>
      <c r="M2046" s="4">
        <v>40060</v>
      </c>
      <c r="N2046" s="4">
        <v>40060</v>
      </c>
      <c r="O2046" s="1">
        <v>40060</v>
      </c>
      <c r="P2046" t="s">
        <v>52</v>
      </c>
      <c r="R2046" t="s">
        <v>71</v>
      </c>
      <c r="S2046" t="s">
        <v>1931</v>
      </c>
      <c r="T2046" t="s">
        <v>305</v>
      </c>
      <c r="U2046" t="s">
        <v>98</v>
      </c>
      <c r="V2046" t="s">
        <v>57</v>
      </c>
      <c r="W2046" s="6" t="s">
        <v>306</v>
      </c>
      <c r="X2046" t="s">
        <v>76</v>
      </c>
      <c r="Y2046">
        <v>30</v>
      </c>
      <c r="Z2046">
        <v>12740</v>
      </c>
      <c r="AA2046" t="s">
        <v>94</v>
      </c>
      <c r="AB2046" s="5">
        <f t="shared" si="62"/>
        <v>21638.408070175439</v>
      </c>
      <c r="AC2046" s="3">
        <v>140140</v>
      </c>
      <c r="AD2046" s="3">
        <v>11</v>
      </c>
      <c r="AE2046" s="3">
        <v>0.37</v>
      </c>
      <c r="AF2046" t="s">
        <v>554</v>
      </c>
      <c r="AG2046" t="s">
        <v>47</v>
      </c>
      <c r="AH2046" s="8">
        <v>987</v>
      </c>
      <c r="AI2046" s="12">
        <v>2448.71</v>
      </c>
      <c r="AJ2046" s="9">
        <v>274.67</v>
      </c>
      <c r="AK2046" s="5">
        <f t="shared" si="63"/>
        <v>0</v>
      </c>
    </row>
    <row r="2047" spans="1:37" x14ac:dyDescent="0.3">
      <c r="A2047">
        <v>11995</v>
      </c>
      <c r="B2047" t="s">
        <v>91</v>
      </c>
      <c r="C2047" t="s">
        <v>29</v>
      </c>
      <c r="D2047" t="s">
        <v>3477</v>
      </c>
      <c r="E2047" t="s">
        <v>3478</v>
      </c>
      <c r="F2047" t="s">
        <v>94</v>
      </c>
      <c r="G2047" t="s">
        <v>33</v>
      </c>
      <c r="H2047" t="s">
        <v>1929</v>
      </c>
      <c r="I2047" t="s">
        <v>1930</v>
      </c>
      <c r="J2047" t="s">
        <v>310</v>
      </c>
      <c r="K2047" t="s">
        <v>37</v>
      </c>
      <c r="L2047" t="s">
        <v>1930</v>
      </c>
      <c r="M2047" s="4">
        <v>40060</v>
      </c>
      <c r="N2047" s="4">
        <v>40060</v>
      </c>
      <c r="O2047" s="1">
        <v>40060</v>
      </c>
      <c r="P2047" t="s">
        <v>52</v>
      </c>
      <c r="R2047" t="s">
        <v>71</v>
      </c>
      <c r="S2047" t="s">
        <v>1931</v>
      </c>
      <c r="T2047" t="s">
        <v>305</v>
      </c>
      <c r="U2047" t="s">
        <v>98</v>
      </c>
      <c r="V2047" t="s">
        <v>57</v>
      </c>
      <c r="W2047" s="6" t="s">
        <v>306</v>
      </c>
      <c r="X2047" t="s">
        <v>76</v>
      </c>
      <c r="Y2047">
        <v>30</v>
      </c>
      <c r="Z2047">
        <v>120000</v>
      </c>
      <c r="AA2047" t="s">
        <v>94</v>
      </c>
      <c r="AB2047" s="5">
        <f t="shared" si="62"/>
        <v>21638.408070175439</v>
      </c>
      <c r="AC2047" s="3">
        <v>960000</v>
      </c>
      <c r="AD2047" s="3">
        <v>8</v>
      </c>
      <c r="AE2047" s="3">
        <v>0.27</v>
      </c>
      <c r="AF2047" t="s">
        <v>307</v>
      </c>
      <c r="AG2047" t="s">
        <v>47</v>
      </c>
      <c r="AH2047" s="8">
        <v>9022</v>
      </c>
      <c r="AI2047" s="12">
        <v>4506.18</v>
      </c>
      <c r="AJ2047" s="9">
        <v>1881.6</v>
      </c>
      <c r="AK2047" s="5">
        <f t="shared" si="63"/>
        <v>0</v>
      </c>
    </row>
    <row r="2048" spans="1:37" x14ac:dyDescent="0.3">
      <c r="A2048">
        <v>11996</v>
      </c>
      <c r="B2048" t="s">
        <v>2225</v>
      </c>
      <c r="C2048" t="s">
        <v>29</v>
      </c>
      <c r="D2048" t="s">
        <v>3479</v>
      </c>
      <c r="E2048" t="s">
        <v>3480</v>
      </c>
      <c r="F2048" t="s">
        <v>87</v>
      </c>
      <c r="G2048" t="s">
        <v>33</v>
      </c>
      <c r="H2048" t="s">
        <v>1929</v>
      </c>
      <c r="I2048" t="s">
        <v>1930</v>
      </c>
      <c r="J2048" t="s">
        <v>2238</v>
      </c>
      <c r="K2048" t="s">
        <v>37</v>
      </c>
      <c r="L2048" t="s">
        <v>1930</v>
      </c>
      <c r="M2048" s="4">
        <v>40029</v>
      </c>
      <c r="N2048" s="4">
        <v>40029</v>
      </c>
      <c r="O2048" s="1">
        <v>40029</v>
      </c>
      <c r="P2048" t="s">
        <v>52</v>
      </c>
      <c r="R2048" t="s">
        <v>71</v>
      </c>
      <c r="S2048" t="s">
        <v>1931</v>
      </c>
      <c r="T2048" t="s">
        <v>563</v>
      </c>
      <c r="U2048" t="s">
        <v>564</v>
      </c>
      <c r="V2048" t="s">
        <v>57</v>
      </c>
      <c r="W2048" s="6" t="s">
        <v>565</v>
      </c>
      <c r="X2048" t="s">
        <v>146</v>
      </c>
      <c r="Y2048">
        <v>60</v>
      </c>
      <c r="Z2048">
        <v>4314</v>
      </c>
      <c r="AA2048" t="s">
        <v>87</v>
      </c>
      <c r="AB2048" s="5">
        <f t="shared" si="62"/>
        <v>21638.408070175439</v>
      </c>
      <c r="AC2048" s="3">
        <v>49179.6</v>
      </c>
      <c r="AD2048" s="3">
        <v>11.4</v>
      </c>
      <c r="AE2048" s="3">
        <v>0.19</v>
      </c>
      <c r="AF2048" t="s">
        <v>60</v>
      </c>
      <c r="AG2048" t="s">
        <v>47</v>
      </c>
      <c r="AH2048" s="8">
        <v>486</v>
      </c>
      <c r="AI2048" s="12">
        <v>7445.8</v>
      </c>
      <c r="AJ2048" s="9">
        <v>96.39</v>
      </c>
      <c r="AK2048" s="5">
        <f t="shared" si="63"/>
        <v>0</v>
      </c>
    </row>
    <row r="2049" spans="1:37" x14ac:dyDescent="0.3">
      <c r="A2049">
        <v>11997</v>
      </c>
      <c r="B2049" t="s">
        <v>2225</v>
      </c>
      <c r="C2049" t="s">
        <v>29</v>
      </c>
      <c r="D2049" t="s">
        <v>3481</v>
      </c>
      <c r="E2049" t="s">
        <v>3482</v>
      </c>
      <c r="F2049" t="s">
        <v>87</v>
      </c>
      <c r="G2049" t="s">
        <v>33</v>
      </c>
      <c r="H2049" t="s">
        <v>1929</v>
      </c>
      <c r="I2049" t="s">
        <v>1930</v>
      </c>
      <c r="J2049" t="s">
        <v>2238</v>
      </c>
      <c r="K2049" t="s">
        <v>37</v>
      </c>
      <c r="L2049" t="s">
        <v>1930</v>
      </c>
      <c r="M2049" s="4">
        <v>40029</v>
      </c>
      <c r="N2049" s="4">
        <v>40029</v>
      </c>
      <c r="O2049" s="1">
        <v>40029</v>
      </c>
      <c r="P2049" t="s">
        <v>52</v>
      </c>
      <c r="R2049" t="s">
        <v>71</v>
      </c>
      <c r="S2049" t="s">
        <v>1931</v>
      </c>
      <c r="T2049" t="s">
        <v>563</v>
      </c>
      <c r="U2049" t="s">
        <v>564</v>
      </c>
      <c r="V2049" t="s">
        <v>57</v>
      </c>
      <c r="W2049" s="6" t="s">
        <v>565</v>
      </c>
      <c r="X2049" t="s">
        <v>146</v>
      </c>
      <c r="Y2049">
        <v>60</v>
      </c>
      <c r="Z2049">
        <v>41949</v>
      </c>
      <c r="AA2049" t="s">
        <v>87</v>
      </c>
      <c r="AB2049" s="5">
        <f t="shared" si="62"/>
        <v>21638.408070175439</v>
      </c>
      <c r="AC2049" s="3">
        <v>478218.6</v>
      </c>
      <c r="AD2049" s="3">
        <v>11.4</v>
      </c>
      <c r="AE2049" s="3">
        <v>0.19</v>
      </c>
      <c r="AF2049" t="s">
        <v>60</v>
      </c>
      <c r="AG2049" t="s">
        <v>47</v>
      </c>
      <c r="AH2049" s="8">
        <v>4724</v>
      </c>
      <c r="AI2049" s="12">
        <v>7445.8</v>
      </c>
      <c r="AJ2049" s="9">
        <v>937.31</v>
      </c>
      <c r="AK2049" s="5">
        <f t="shared" si="63"/>
        <v>0</v>
      </c>
    </row>
    <row r="2050" spans="1:37" x14ac:dyDescent="0.3">
      <c r="A2050">
        <v>11998</v>
      </c>
      <c r="B2050" t="s">
        <v>148</v>
      </c>
      <c r="C2050" t="s">
        <v>29</v>
      </c>
      <c r="D2050" t="s">
        <v>2624</v>
      </c>
      <c r="E2050" t="s">
        <v>2625</v>
      </c>
      <c r="F2050" t="s">
        <v>151</v>
      </c>
      <c r="G2050" t="s">
        <v>33</v>
      </c>
      <c r="H2050" t="s">
        <v>1929</v>
      </c>
      <c r="I2050" t="s">
        <v>1930</v>
      </c>
      <c r="J2050" t="s">
        <v>36</v>
      </c>
      <c r="K2050" t="s">
        <v>37</v>
      </c>
      <c r="L2050" t="s">
        <v>1930</v>
      </c>
      <c r="M2050" s="4">
        <v>40025</v>
      </c>
      <c r="N2050" s="4">
        <v>40025</v>
      </c>
      <c r="O2050" s="1">
        <v>40025</v>
      </c>
      <c r="P2050" t="s">
        <v>52</v>
      </c>
      <c r="R2050" t="s">
        <v>71</v>
      </c>
      <c r="S2050" t="s">
        <v>1931</v>
      </c>
      <c r="T2050" t="s">
        <v>80</v>
      </c>
      <c r="U2050" t="s">
        <v>81</v>
      </c>
      <c r="V2050" t="s">
        <v>57</v>
      </c>
      <c r="W2050" s="6" t="s">
        <v>82</v>
      </c>
      <c r="X2050" t="s">
        <v>83</v>
      </c>
      <c r="Y2050">
        <v>60</v>
      </c>
      <c r="Z2050">
        <v>8640</v>
      </c>
      <c r="AA2050" t="s">
        <v>151</v>
      </c>
      <c r="AB2050" s="5">
        <f t="shared" si="62"/>
        <v>21638.408070175439</v>
      </c>
      <c r="AC2050" s="3">
        <v>12614.4</v>
      </c>
      <c r="AD2050" s="3">
        <v>1.46</v>
      </c>
      <c r="AE2050" s="3">
        <v>0.02</v>
      </c>
      <c r="AF2050" t="s">
        <v>60</v>
      </c>
      <c r="AG2050" t="s">
        <v>109</v>
      </c>
      <c r="AH2050" s="8" t="s">
        <v>44</v>
      </c>
      <c r="AI2050" s="12" t="s">
        <v>44</v>
      </c>
      <c r="AJ2050" s="9">
        <v>24.72</v>
      </c>
      <c r="AK2050" s="5">
        <f t="shared" si="63"/>
        <v>0</v>
      </c>
    </row>
    <row r="2051" spans="1:37" x14ac:dyDescent="0.3">
      <c r="A2051">
        <v>11999</v>
      </c>
      <c r="B2051" t="s">
        <v>148</v>
      </c>
      <c r="C2051" t="s">
        <v>29</v>
      </c>
      <c r="D2051" t="s">
        <v>3483</v>
      </c>
      <c r="E2051" t="s">
        <v>3484</v>
      </c>
      <c r="F2051" t="s">
        <v>151</v>
      </c>
      <c r="G2051" t="s">
        <v>33</v>
      </c>
      <c r="H2051" t="s">
        <v>1929</v>
      </c>
      <c r="I2051" t="s">
        <v>1930</v>
      </c>
      <c r="J2051" t="s">
        <v>36</v>
      </c>
      <c r="K2051" t="s">
        <v>37</v>
      </c>
      <c r="L2051" t="s">
        <v>1930</v>
      </c>
      <c r="M2051" s="4">
        <v>40025</v>
      </c>
      <c r="N2051" s="4">
        <v>40025</v>
      </c>
      <c r="O2051" s="1">
        <v>40025</v>
      </c>
      <c r="P2051" t="s">
        <v>52</v>
      </c>
      <c r="R2051" t="s">
        <v>71</v>
      </c>
      <c r="S2051" t="s">
        <v>1931</v>
      </c>
      <c r="T2051" t="s">
        <v>923</v>
      </c>
      <c r="U2051" t="s">
        <v>81</v>
      </c>
      <c r="V2051" t="s">
        <v>57</v>
      </c>
      <c r="W2051" s="6" t="s">
        <v>509</v>
      </c>
      <c r="X2051" t="s">
        <v>83</v>
      </c>
      <c r="Y2051">
        <v>60</v>
      </c>
      <c r="Z2051">
        <v>108</v>
      </c>
      <c r="AA2051" t="s">
        <v>151</v>
      </c>
      <c r="AB2051" s="5">
        <f t="shared" ref="AB2051:AB2114" si="64">AVERAGEIF(P:P,P2052,Z:Z)</f>
        <v>21638.408070175439</v>
      </c>
      <c r="AC2051" s="3">
        <v>162</v>
      </c>
      <c r="AD2051" s="3">
        <v>1.5</v>
      </c>
      <c r="AE2051" s="3">
        <v>0.02</v>
      </c>
      <c r="AF2051" t="s">
        <v>60</v>
      </c>
      <c r="AG2051" t="s">
        <v>47</v>
      </c>
      <c r="AH2051" s="8">
        <v>78</v>
      </c>
      <c r="AI2051" s="12">
        <v>6811.4</v>
      </c>
      <c r="AJ2051" s="9">
        <v>0.32</v>
      </c>
      <c r="AK2051" s="5">
        <f t="shared" ref="AK2051:AK2114" si="65">M2051-N2051</f>
        <v>0</v>
      </c>
    </row>
    <row r="2052" spans="1:37" x14ac:dyDescent="0.3">
      <c r="A2052">
        <v>12000</v>
      </c>
      <c r="B2052" t="s">
        <v>452</v>
      </c>
      <c r="C2052" t="s">
        <v>29</v>
      </c>
      <c r="D2052" t="s">
        <v>3485</v>
      </c>
      <c r="E2052" t="s">
        <v>3486</v>
      </c>
      <c r="F2052" t="s">
        <v>455</v>
      </c>
      <c r="G2052" t="s">
        <v>33</v>
      </c>
      <c r="H2052" t="s">
        <v>1929</v>
      </c>
      <c r="I2052" t="s">
        <v>1930</v>
      </c>
      <c r="J2052" t="s">
        <v>310</v>
      </c>
      <c r="K2052" t="s">
        <v>37</v>
      </c>
      <c r="L2052" t="s">
        <v>1930</v>
      </c>
      <c r="M2052" s="4">
        <v>40073</v>
      </c>
      <c r="N2052" s="4">
        <v>40073</v>
      </c>
      <c r="O2052" s="1">
        <v>40073</v>
      </c>
      <c r="P2052" t="s">
        <v>52</v>
      </c>
      <c r="R2052" t="s">
        <v>71</v>
      </c>
      <c r="S2052" t="s">
        <v>1931</v>
      </c>
      <c r="T2052" t="s">
        <v>461</v>
      </c>
      <c r="U2052" t="s">
        <v>462</v>
      </c>
      <c r="V2052" t="s">
        <v>57</v>
      </c>
      <c r="W2052" s="6" t="s">
        <v>463</v>
      </c>
      <c r="X2052" t="s">
        <v>146</v>
      </c>
      <c r="Y2052">
        <v>60</v>
      </c>
      <c r="Z2052">
        <v>17000</v>
      </c>
      <c r="AA2052" t="s">
        <v>455</v>
      </c>
      <c r="AB2052" s="5">
        <f t="shared" si="64"/>
        <v>21638.408070175439</v>
      </c>
      <c r="AC2052" s="3">
        <v>121040</v>
      </c>
      <c r="AD2052" s="3">
        <v>7.12</v>
      </c>
      <c r="AE2052" s="3">
        <v>0.12</v>
      </c>
      <c r="AF2052" t="s">
        <v>605</v>
      </c>
      <c r="AG2052" t="s">
        <v>47</v>
      </c>
      <c r="AH2052" s="8">
        <v>4374</v>
      </c>
      <c r="AI2052" s="12">
        <v>1799.88</v>
      </c>
      <c r="AJ2052" s="9">
        <v>237.24</v>
      </c>
      <c r="AK2052" s="5">
        <f t="shared" si="65"/>
        <v>0</v>
      </c>
    </row>
    <row r="2053" spans="1:37" x14ac:dyDescent="0.3">
      <c r="A2053">
        <v>12001</v>
      </c>
      <c r="B2053" t="s">
        <v>91</v>
      </c>
      <c r="C2053" t="s">
        <v>29</v>
      </c>
      <c r="D2053" t="s">
        <v>3203</v>
      </c>
      <c r="E2053" t="s">
        <v>3204</v>
      </c>
      <c r="F2053" t="s">
        <v>94</v>
      </c>
      <c r="G2053" t="s">
        <v>33</v>
      </c>
      <c r="H2053" t="s">
        <v>1929</v>
      </c>
      <c r="I2053" t="s">
        <v>1930</v>
      </c>
      <c r="J2053" t="s">
        <v>310</v>
      </c>
      <c r="K2053" t="s">
        <v>37</v>
      </c>
      <c r="L2053" t="s">
        <v>1930</v>
      </c>
      <c r="M2053" s="4">
        <v>40071</v>
      </c>
      <c r="N2053" s="4">
        <v>40071</v>
      </c>
      <c r="O2053" s="1">
        <v>40071</v>
      </c>
      <c r="P2053" t="s">
        <v>52</v>
      </c>
      <c r="R2053" t="s">
        <v>71</v>
      </c>
      <c r="S2053" t="s">
        <v>1931</v>
      </c>
      <c r="T2053" t="s">
        <v>143</v>
      </c>
      <c r="U2053" t="s">
        <v>144</v>
      </c>
      <c r="V2053" t="s">
        <v>57</v>
      </c>
      <c r="W2053" s="6" t="s">
        <v>145</v>
      </c>
      <c r="X2053" t="s">
        <v>146</v>
      </c>
      <c r="Y2053">
        <v>60</v>
      </c>
      <c r="Z2053">
        <v>108000</v>
      </c>
      <c r="AA2053" t="s">
        <v>94</v>
      </c>
      <c r="AB2053" s="5">
        <f t="shared" si="64"/>
        <v>21638.408070175439</v>
      </c>
      <c r="AC2053" s="3">
        <v>946080</v>
      </c>
      <c r="AD2053" s="3">
        <v>8.76</v>
      </c>
      <c r="AE2053" s="3">
        <v>0.15</v>
      </c>
      <c r="AF2053" t="s">
        <v>60</v>
      </c>
      <c r="AG2053" t="s">
        <v>109</v>
      </c>
      <c r="AH2053" s="8" t="s">
        <v>44</v>
      </c>
      <c r="AI2053" s="12" t="s">
        <v>44</v>
      </c>
      <c r="AJ2053" s="9">
        <v>1854.32</v>
      </c>
      <c r="AK2053" s="5">
        <f t="shared" si="65"/>
        <v>0</v>
      </c>
    </row>
    <row r="2054" spans="1:37" x14ac:dyDescent="0.3">
      <c r="A2054">
        <v>12003</v>
      </c>
      <c r="B2054" t="s">
        <v>187</v>
      </c>
      <c r="C2054" t="s">
        <v>29</v>
      </c>
      <c r="D2054" t="s">
        <v>3211</v>
      </c>
      <c r="E2054" t="s">
        <v>3212</v>
      </c>
      <c r="F2054" t="s">
        <v>32</v>
      </c>
      <c r="G2054" t="s">
        <v>33</v>
      </c>
      <c r="H2054" t="s">
        <v>1929</v>
      </c>
      <c r="I2054" t="s">
        <v>1930</v>
      </c>
      <c r="J2054" t="s">
        <v>36</v>
      </c>
      <c r="K2054" t="s">
        <v>37</v>
      </c>
      <c r="L2054" t="s">
        <v>1930</v>
      </c>
      <c r="M2054" s="4">
        <v>40064</v>
      </c>
      <c r="N2054" s="4">
        <v>40064</v>
      </c>
      <c r="O2054" s="1">
        <v>40064</v>
      </c>
      <c r="P2054" t="s">
        <v>52</v>
      </c>
      <c r="R2054" t="s">
        <v>53</v>
      </c>
      <c r="S2054" t="s">
        <v>1931</v>
      </c>
      <c r="T2054" t="s">
        <v>795</v>
      </c>
      <c r="U2054" t="s">
        <v>98</v>
      </c>
      <c r="V2054" t="s">
        <v>57</v>
      </c>
      <c r="W2054" s="6" t="s">
        <v>100</v>
      </c>
      <c r="X2054" t="s">
        <v>83</v>
      </c>
      <c r="Y2054">
        <v>90</v>
      </c>
      <c r="Z2054">
        <v>2520</v>
      </c>
      <c r="AA2054" t="s">
        <v>32</v>
      </c>
      <c r="AB2054" s="5">
        <f t="shared" si="64"/>
        <v>21638.408070175439</v>
      </c>
      <c r="AC2054" s="3">
        <v>32079.599999999999</v>
      </c>
      <c r="AD2054" s="3">
        <v>12.73</v>
      </c>
      <c r="AE2054" s="3">
        <v>0.14000000000000001</v>
      </c>
      <c r="AF2054" t="s">
        <v>60</v>
      </c>
      <c r="AG2054" t="s">
        <v>109</v>
      </c>
      <c r="AH2054" s="8" t="s">
        <v>44</v>
      </c>
      <c r="AI2054" s="12" t="s">
        <v>44</v>
      </c>
      <c r="AJ2054" s="9">
        <v>62.88</v>
      </c>
      <c r="AK2054" s="5">
        <f t="shared" si="65"/>
        <v>0</v>
      </c>
    </row>
    <row r="2055" spans="1:37" x14ac:dyDescent="0.3">
      <c r="A2055">
        <v>12004</v>
      </c>
      <c r="B2055" t="s">
        <v>806</v>
      </c>
      <c r="C2055" t="s">
        <v>29</v>
      </c>
      <c r="D2055" t="s">
        <v>3487</v>
      </c>
      <c r="E2055" t="s">
        <v>3488</v>
      </c>
      <c r="F2055" t="s">
        <v>809</v>
      </c>
      <c r="G2055" t="s">
        <v>33</v>
      </c>
      <c r="H2055" t="s">
        <v>1929</v>
      </c>
      <c r="I2055" t="s">
        <v>1930</v>
      </c>
      <c r="J2055" t="s">
        <v>36</v>
      </c>
      <c r="K2055" t="s">
        <v>37</v>
      </c>
      <c r="L2055" t="s">
        <v>1930</v>
      </c>
      <c r="M2055" s="4">
        <v>40065</v>
      </c>
      <c r="N2055" s="4">
        <v>40065</v>
      </c>
      <c r="O2055" s="1">
        <v>40065</v>
      </c>
      <c r="P2055" t="s">
        <v>52</v>
      </c>
      <c r="R2055" t="s">
        <v>71</v>
      </c>
      <c r="S2055" t="s">
        <v>1931</v>
      </c>
      <c r="T2055" t="s">
        <v>563</v>
      </c>
      <c r="U2055" t="s">
        <v>564</v>
      </c>
      <c r="V2055" t="s">
        <v>57</v>
      </c>
      <c r="W2055" s="6" t="s">
        <v>565</v>
      </c>
      <c r="X2055" t="s">
        <v>146</v>
      </c>
      <c r="Y2055">
        <v>60</v>
      </c>
      <c r="Z2055">
        <v>19650</v>
      </c>
      <c r="AA2055" t="s">
        <v>809</v>
      </c>
      <c r="AB2055" s="5">
        <f t="shared" si="64"/>
        <v>21638.408070175439</v>
      </c>
      <c r="AC2055" s="3">
        <v>223027.5</v>
      </c>
      <c r="AD2055" s="3">
        <v>11.35</v>
      </c>
      <c r="AE2055" s="3">
        <v>0.19</v>
      </c>
      <c r="AF2055" t="s">
        <v>60</v>
      </c>
      <c r="AG2055" t="s">
        <v>47</v>
      </c>
      <c r="AH2055" s="8">
        <v>2237</v>
      </c>
      <c r="AI2055" s="12">
        <v>15250.99</v>
      </c>
      <c r="AJ2055" s="9">
        <v>437.13</v>
      </c>
      <c r="AK2055" s="5">
        <f t="shared" si="65"/>
        <v>0</v>
      </c>
    </row>
    <row r="2056" spans="1:37" x14ac:dyDescent="0.3">
      <c r="A2056">
        <v>12005</v>
      </c>
      <c r="B2056" t="s">
        <v>91</v>
      </c>
      <c r="C2056" t="s">
        <v>29</v>
      </c>
      <c r="D2056" t="s">
        <v>3489</v>
      </c>
      <c r="E2056" t="s">
        <v>3490</v>
      </c>
      <c r="F2056" t="s">
        <v>94</v>
      </c>
      <c r="G2056" t="s">
        <v>33</v>
      </c>
      <c r="H2056" t="s">
        <v>1929</v>
      </c>
      <c r="I2056" t="s">
        <v>1930</v>
      </c>
      <c r="J2056" t="s">
        <v>310</v>
      </c>
      <c r="K2056" t="s">
        <v>37</v>
      </c>
      <c r="L2056" t="s">
        <v>1930</v>
      </c>
      <c r="M2056" s="4">
        <v>40078</v>
      </c>
      <c r="N2056" s="4">
        <v>40078</v>
      </c>
      <c r="O2056" s="1">
        <v>40078</v>
      </c>
      <c r="P2056" t="s">
        <v>52</v>
      </c>
      <c r="R2056" t="s">
        <v>71</v>
      </c>
      <c r="S2056" t="s">
        <v>1931</v>
      </c>
      <c r="T2056" t="s">
        <v>461</v>
      </c>
      <c r="U2056" t="s">
        <v>462</v>
      </c>
      <c r="V2056" t="s">
        <v>57</v>
      </c>
      <c r="W2056" s="6" t="s">
        <v>463</v>
      </c>
      <c r="X2056" t="s">
        <v>146</v>
      </c>
      <c r="Y2056">
        <v>60</v>
      </c>
      <c r="Z2056">
        <v>52481</v>
      </c>
      <c r="AA2056" t="s">
        <v>94</v>
      </c>
      <c r="AB2056" s="5">
        <f t="shared" si="64"/>
        <v>21638.408070175439</v>
      </c>
      <c r="AC2056" s="3">
        <v>373664.72</v>
      </c>
      <c r="AD2056" s="3">
        <v>7.12</v>
      </c>
      <c r="AE2056" s="3">
        <v>0.12</v>
      </c>
      <c r="AF2056" t="s">
        <v>147</v>
      </c>
      <c r="AG2056" t="s">
        <v>47</v>
      </c>
      <c r="AH2056" s="8">
        <v>5586</v>
      </c>
      <c r="AI2056" s="12">
        <v>6759.28</v>
      </c>
      <c r="AJ2056" s="9">
        <v>732.38</v>
      </c>
      <c r="AK2056" s="5">
        <f t="shared" si="65"/>
        <v>0</v>
      </c>
    </row>
    <row r="2057" spans="1:37" x14ac:dyDescent="0.3">
      <c r="A2057">
        <v>12006</v>
      </c>
      <c r="B2057" t="s">
        <v>152</v>
      </c>
      <c r="C2057" t="s">
        <v>29</v>
      </c>
      <c r="D2057" t="s">
        <v>2912</v>
      </c>
      <c r="E2057" t="s">
        <v>2913</v>
      </c>
      <c r="F2057" t="s">
        <v>155</v>
      </c>
      <c r="G2057" t="s">
        <v>33</v>
      </c>
      <c r="H2057" t="s">
        <v>1929</v>
      </c>
      <c r="I2057" t="s">
        <v>1930</v>
      </c>
      <c r="J2057" t="s">
        <v>310</v>
      </c>
      <c r="K2057" t="s">
        <v>37</v>
      </c>
      <c r="L2057" t="s">
        <v>1930</v>
      </c>
      <c r="M2057" s="4">
        <v>40078</v>
      </c>
      <c r="N2057" s="4">
        <v>40078</v>
      </c>
      <c r="O2057" s="1">
        <v>40078</v>
      </c>
      <c r="P2057" t="s">
        <v>52</v>
      </c>
      <c r="R2057" t="s">
        <v>71</v>
      </c>
      <c r="S2057" t="s">
        <v>1931</v>
      </c>
      <c r="T2057" t="s">
        <v>461</v>
      </c>
      <c r="U2057" t="s">
        <v>462</v>
      </c>
      <c r="V2057" t="s">
        <v>57</v>
      </c>
      <c r="W2057" s="6" t="s">
        <v>463</v>
      </c>
      <c r="X2057" t="s">
        <v>146</v>
      </c>
      <c r="Y2057">
        <v>60</v>
      </c>
      <c r="Z2057">
        <v>76000</v>
      </c>
      <c r="AA2057" t="s">
        <v>155</v>
      </c>
      <c r="AB2057" s="5">
        <f t="shared" si="64"/>
        <v>21638.408070175439</v>
      </c>
      <c r="AC2057" s="3">
        <v>541120</v>
      </c>
      <c r="AD2057" s="3">
        <v>7.12</v>
      </c>
      <c r="AE2057" s="3">
        <v>0.12</v>
      </c>
      <c r="AF2057" t="s">
        <v>147</v>
      </c>
      <c r="AG2057" t="s">
        <v>109</v>
      </c>
      <c r="AH2057" s="8" t="s">
        <v>44</v>
      </c>
      <c r="AI2057" s="12" t="s">
        <v>44</v>
      </c>
      <c r="AJ2057" s="9">
        <v>1060.5999999999999</v>
      </c>
      <c r="AK2057" s="5">
        <f t="shared" si="65"/>
        <v>0</v>
      </c>
    </row>
    <row r="2058" spans="1:37" x14ac:dyDescent="0.3">
      <c r="A2058">
        <v>12008</v>
      </c>
      <c r="B2058" t="s">
        <v>806</v>
      </c>
      <c r="C2058" t="s">
        <v>29</v>
      </c>
      <c r="D2058" t="s">
        <v>3491</v>
      </c>
      <c r="E2058" t="s">
        <v>3492</v>
      </c>
      <c r="F2058" t="s">
        <v>809</v>
      </c>
      <c r="G2058" t="s">
        <v>33</v>
      </c>
      <c r="H2058" t="s">
        <v>1929</v>
      </c>
      <c r="I2058" t="s">
        <v>1930</v>
      </c>
      <c r="J2058" t="s">
        <v>36</v>
      </c>
      <c r="K2058" t="s">
        <v>37</v>
      </c>
      <c r="L2058" t="s">
        <v>1930</v>
      </c>
      <c r="M2058" s="4">
        <v>40070</v>
      </c>
      <c r="N2058" s="4">
        <v>40070</v>
      </c>
      <c r="O2058" s="1">
        <v>40070</v>
      </c>
      <c r="P2058" t="s">
        <v>52</v>
      </c>
      <c r="R2058" t="s">
        <v>71</v>
      </c>
      <c r="S2058" t="s">
        <v>1931</v>
      </c>
      <c r="T2058" t="s">
        <v>535</v>
      </c>
      <c r="U2058" t="s">
        <v>536</v>
      </c>
      <c r="V2058" t="s">
        <v>537</v>
      </c>
      <c r="W2058" s="6" t="s">
        <v>538</v>
      </c>
      <c r="X2058" t="s">
        <v>146</v>
      </c>
      <c r="Y2058">
        <v>30</v>
      </c>
      <c r="Z2058">
        <v>1795</v>
      </c>
      <c r="AA2058" t="s">
        <v>809</v>
      </c>
      <c r="AB2058" s="5">
        <f t="shared" si="64"/>
        <v>21638.408070175439</v>
      </c>
      <c r="AC2058" s="3">
        <v>47118.75</v>
      </c>
      <c r="AD2058" s="3">
        <v>26.25</v>
      </c>
      <c r="AE2058" s="3">
        <v>0.88</v>
      </c>
      <c r="AF2058" t="s">
        <v>430</v>
      </c>
      <c r="AG2058" t="s">
        <v>47</v>
      </c>
      <c r="AH2058" s="8">
        <v>160</v>
      </c>
      <c r="AI2058" s="12">
        <v>2590.35</v>
      </c>
      <c r="AJ2058" s="9">
        <v>92.35</v>
      </c>
      <c r="AK2058" s="5">
        <f t="shared" si="65"/>
        <v>0</v>
      </c>
    </row>
    <row r="2059" spans="1:37" x14ac:dyDescent="0.3">
      <c r="A2059">
        <v>12009</v>
      </c>
      <c r="B2059" t="s">
        <v>187</v>
      </c>
      <c r="C2059" t="s">
        <v>29</v>
      </c>
      <c r="D2059" t="s">
        <v>3217</v>
      </c>
      <c r="E2059" t="s">
        <v>3218</v>
      </c>
      <c r="F2059" t="s">
        <v>32</v>
      </c>
      <c r="G2059" t="s">
        <v>33</v>
      </c>
      <c r="H2059" t="s">
        <v>1929</v>
      </c>
      <c r="I2059" t="s">
        <v>1930</v>
      </c>
      <c r="J2059" t="s">
        <v>36</v>
      </c>
      <c r="K2059" t="s">
        <v>37</v>
      </c>
      <c r="L2059" t="s">
        <v>1930</v>
      </c>
      <c r="M2059" s="4">
        <v>40072</v>
      </c>
      <c r="N2059" s="4">
        <v>40072</v>
      </c>
      <c r="O2059" s="1">
        <v>40072</v>
      </c>
      <c r="P2059" t="s">
        <v>52</v>
      </c>
      <c r="R2059" t="s">
        <v>53</v>
      </c>
      <c r="S2059" t="s">
        <v>1931</v>
      </c>
      <c r="T2059" t="s">
        <v>55</v>
      </c>
      <c r="U2059" t="s">
        <v>56</v>
      </c>
      <c r="V2059" t="s">
        <v>57</v>
      </c>
      <c r="W2059" s="6" t="s">
        <v>58</v>
      </c>
      <c r="X2059" t="s">
        <v>59</v>
      </c>
      <c r="Y2059">
        <v>240</v>
      </c>
      <c r="Z2059">
        <v>6000</v>
      </c>
      <c r="AA2059" t="s">
        <v>32</v>
      </c>
      <c r="AB2059" s="5">
        <f t="shared" si="64"/>
        <v>21638.408070175439</v>
      </c>
      <c r="AC2059" s="3">
        <v>11520</v>
      </c>
      <c r="AD2059" s="3">
        <v>1.92</v>
      </c>
      <c r="AE2059" s="3">
        <v>0.01</v>
      </c>
      <c r="AF2059" t="s">
        <v>60</v>
      </c>
      <c r="AG2059" t="s">
        <v>109</v>
      </c>
      <c r="AH2059" s="8" t="s">
        <v>44</v>
      </c>
      <c r="AI2059" s="12" t="s">
        <v>44</v>
      </c>
      <c r="AJ2059" s="9">
        <v>22.58</v>
      </c>
      <c r="AK2059" s="5">
        <f t="shared" si="65"/>
        <v>0</v>
      </c>
    </row>
    <row r="2060" spans="1:37" x14ac:dyDescent="0.3">
      <c r="A2060">
        <v>12010</v>
      </c>
      <c r="B2060" t="s">
        <v>187</v>
      </c>
      <c r="C2060" t="s">
        <v>29</v>
      </c>
      <c r="D2060" t="s">
        <v>3219</v>
      </c>
      <c r="E2060" t="s">
        <v>3220</v>
      </c>
      <c r="F2060" t="s">
        <v>32</v>
      </c>
      <c r="G2060" t="s">
        <v>33</v>
      </c>
      <c r="H2060" t="s">
        <v>1929</v>
      </c>
      <c r="I2060" t="s">
        <v>1930</v>
      </c>
      <c r="J2060" t="s">
        <v>36</v>
      </c>
      <c r="K2060" t="s">
        <v>37</v>
      </c>
      <c r="L2060" t="s">
        <v>1930</v>
      </c>
      <c r="M2060" s="4">
        <v>40081</v>
      </c>
      <c r="N2060" s="4">
        <v>40081</v>
      </c>
      <c r="O2060" s="1">
        <v>40081</v>
      </c>
      <c r="P2060" t="s">
        <v>52</v>
      </c>
      <c r="R2060" t="s">
        <v>71</v>
      </c>
      <c r="S2060" t="s">
        <v>1931</v>
      </c>
      <c r="T2060" t="s">
        <v>535</v>
      </c>
      <c r="U2060" t="s">
        <v>536</v>
      </c>
      <c r="V2060" t="s">
        <v>537</v>
      </c>
      <c r="W2060" s="6" t="s">
        <v>538</v>
      </c>
      <c r="X2060" t="s">
        <v>146</v>
      </c>
      <c r="Y2060">
        <v>30</v>
      </c>
      <c r="Z2060">
        <v>998</v>
      </c>
      <c r="AA2060" t="s">
        <v>32</v>
      </c>
      <c r="AB2060" s="5">
        <f t="shared" si="64"/>
        <v>21638.408070175439</v>
      </c>
      <c r="AC2060" s="3">
        <v>26197.5</v>
      </c>
      <c r="AD2060" s="3">
        <v>26.25</v>
      </c>
      <c r="AE2060" s="3">
        <v>0.88</v>
      </c>
      <c r="AF2060" t="s">
        <v>430</v>
      </c>
      <c r="AG2060" t="s">
        <v>109</v>
      </c>
      <c r="AH2060" s="8" t="s">
        <v>44</v>
      </c>
      <c r="AI2060" s="12" t="s">
        <v>44</v>
      </c>
      <c r="AJ2060" s="9">
        <v>51.35</v>
      </c>
      <c r="AK2060" s="5">
        <f t="shared" si="65"/>
        <v>0</v>
      </c>
    </row>
    <row r="2061" spans="1:37" x14ac:dyDescent="0.3">
      <c r="A2061">
        <v>12011</v>
      </c>
      <c r="B2061" t="s">
        <v>2225</v>
      </c>
      <c r="C2061" t="s">
        <v>29</v>
      </c>
      <c r="D2061" t="s">
        <v>3493</v>
      </c>
      <c r="E2061" t="s">
        <v>3494</v>
      </c>
      <c r="F2061" t="s">
        <v>87</v>
      </c>
      <c r="G2061" t="s">
        <v>33</v>
      </c>
      <c r="H2061" t="s">
        <v>1929</v>
      </c>
      <c r="I2061" t="s">
        <v>1930</v>
      </c>
      <c r="J2061" t="s">
        <v>2238</v>
      </c>
      <c r="K2061" t="s">
        <v>37</v>
      </c>
      <c r="L2061" t="s">
        <v>1930</v>
      </c>
      <c r="M2061" s="4">
        <v>40106</v>
      </c>
      <c r="N2061" s="4">
        <v>40106</v>
      </c>
      <c r="O2061" s="1">
        <v>40106</v>
      </c>
      <c r="P2061" t="s">
        <v>52</v>
      </c>
      <c r="R2061" t="s">
        <v>71</v>
      </c>
      <c r="S2061" t="s">
        <v>1931</v>
      </c>
      <c r="T2061" t="s">
        <v>563</v>
      </c>
      <c r="U2061" t="s">
        <v>564</v>
      </c>
      <c r="V2061" t="s">
        <v>57</v>
      </c>
      <c r="W2061" s="6" t="s">
        <v>565</v>
      </c>
      <c r="X2061" t="s">
        <v>146</v>
      </c>
      <c r="Y2061">
        <v>60</v>
      </c>
      <c r="Z2061">
        <v>52920</v>
      </c>
      <c r="AA2061" t="s">
        <v>87</v>
      </c>
      <c r="AB2061" s="5">
        <f t="shared" si="64"/>
        <v>21638.408070175439</v>
      </c>
      <c r="AC2061" s="3">
        <v>603288</v>
      </c>
      <c r="AD2061" s="3">
        <v>11.4</v>
      </c>
      <c r="AE2061" s="3">
        <v>0.19</v>
      </c>
      <c r="AF2061" t="s">
        <v>60</v>
      </c>
      <c r="AG2061" t="s">
        <v>47</v>
      </c>
      <c r="AH2061" s="8">
        <v>5960</v>
      </c>
      <c r="AI2061" s="12">
        <v>9341.49</v>
      </c>
      <c r="AJ2061" s="9">
        <v>1182.44</v>
      </c>
      <c r="AK2061" s="5">
        <f t="shared" si="65"/>
        <v>0</v>
      </c>
    </row>
    <row r="2062" spans="1:37" x14ac:dyDescent="0.3">
      <c r="A2062">
        <v>12012</v>
      </c>
      <c r="B2062" t="s">
        <v>91</v>
      </c>
      <c r="C2062" t="s">
        <v>29</v>
      </c>
      <c r="D2062" t="s">
        <v>3495</v>
      </c>
      <c r="E2062" t="s">
        <v>3496</v>
      </c>
      <c r="F2062" t="s">
        <v>94</v>
      </c>
      <c r="G2062" t="s">
        <v>33</v>
      </c>
      <c r="H2062" t="s">
        <v>1929</v>
      </c>
      <c r="I2062" t="s">
        <v>1930</v>
      </c>
      <c r="J2062" t="s">
        <v>310</v>
      </c>
      <c r="K2062" t="s">
        <v>37</v>
      </c>
      <c r="L2062" t="s">
        <v>1930</v>
      </c>
      <c r="M2062" s="4">
        <v>40099</v>
      </c>
      <c r="N2062" s="4">
        <v>40099</v>
      </c>
      <c r="O2062" s="1">
        <v>40099</v>
      </c>
      <c r="P2062" t="s">
        <v>52</v>
      </c>
      <c r="R2062" t="s">
        <v>71</v>
      </c>
      <c r="S2062" t="s">
        <v>1931</v>
      </c>
      <c r="T2062" t="s">
        <v>305</v>
      </c>
      <c r="U2062" t="s">
        <v>98</v>
      </c>
      <c r="V2062" t="s">
        <v>57</v>
      </c>
      <c r="W2062" s="6" t="s">
        <v>306</v>
      </c>
      <c r="X2062" t="s">
        <v>76</v>
      </c>
      <c r="Y2062">
        <v>30</v>
      </c>
      <c r="Z2062">
        <v>4000</v>
      </c>
      <c r="AA2062" t="s">
        <v>94</v>
      </c>
      <c r="AB2062" s="5">
        <f t="shared" si="64"/>
        <v>21638.408070175439</v>
      </c>
      <c r="AC2062" s="3">
        <v>24880</v>
      </c>
      <c r="AD2062" s="3">
        <v>6.22</v>
      </c>
      <c r="AE2062" s="3">
        <v>0.21</v>
      </c>
      <c r="AF2062" t="s">
        <v>60</v>
      </c>
      <c r="AG2062" t="s">
        <v>47</v>
      </c>
      <c r="AH2062" s="8">
        <v>1900</v>
      </c>
      <c r="AI2062" s="12">
        <v>4997.46</v>
      </c>
      <c r="AJ2062" s="9">
        <v>48.76</v>
      </c>
      <c r="AK2062" s="5">
        <f t="shared" si="65"/>
        <v>0</v>
      </c>
    </row>
    <row r="2063" spans="1:37" x14ac:dyDescent="0.3">
      <c r="A2063">
        <v>12014</v>
      </c>
      <c r="B2063" t="s">
        <v>148</v>
      </c>
      <c r="C2063" t="s">
        <v>29</v>
      </c>
      <c r="D2063" t="s">
        <v>2920</v>
      </c>
      <c r="E2063" t="s">
        <v>2921</v>
      </c>
      <c r="F2063" t="s">
        <v>151</v>
      </c>
      <c r="G2063" t="s">
        <v>33</v>
      </c>
      <c r="H2063" t="s">
        <v>1929</v>
      </c>
      <c r="I2063" t="s">
        <v>1930</v>
      </c>
      <c r="J2063" t="s">
        <v>36</v>
      </c>
      <c r="K2063" t="s">
        <v>37</v>
      </c>
      <c r="L2063" t="s">
        <v>1930</v>
      </c>
      <c r="M2063" s="4">
        <v>40107</v>
      </c>
      <c r="N2063" s="4">
        <v>40107</v>
      </c>
      <c r="O2063" s="1">
        <v>40107</v>
      </c>
      <c r="P2063" t="s">
        <v>52</v>
      </c>
      <c r="R2063" t="s">
        <v>71</v>
      </c>
      <c r="S2063" t="s">
        <v>1931</v>
      </c>
      <c r="T2063" t="s">
        <v>106</v>
      </c>
      <c r="U2063" t="s">
        <v>56</v>
      </c>
      <c r="V2063" t="s">
        <v>57</v>
      </c>
      <c r="W2063" s="6" t="s">
        <v>100</v>
      </c>
      <c r="X2063" t="s">
        <v>76</v>
      </c>
      <c r="Y2063">
        <v>60</v>
      </c>
      <c r="Z2063">
        <v>15825</v>
      </c>
      <c r="AA2063" t="s">
        <v>151</v>
      </c>
      <c r="AB2063" s="5">
        <f t="shared" si="64"/>
        <v>21638.408070175439</v>
      </c>
      <c r="AC2063" s="3">
        <v>45892.5</v>
      </c>
      <c r="AD2063" s="3">
        <v>2.9</v>
      </c>
      <c r="AE2063" s="3">
        <v>0.05</v>
      </c>
      <c r="AF2063" t="s">
        <v>60</v>
      </c>
      <c r="AG2063" t="s">
        <v>109</v>
      </c>
      <c r="AH2063" s="8" t="s">
        <v>44</v>
      </c>
      <c r="AI2063" s="12" t="s">
        <v>44</v>
      </c>
      <c r="AJ2063" s="9">
        <v>89.95</v>
      </c>
      <c r="AK2063" s="5">
        <f t="shared" si="65"/>
        <v>0</v>
      </c>
    </row>
    <row r="2064" spans="1:37" x14ac:dyDescent="0.3">
      <c r="A2064">
        <v>12015</v>
      </c>
      <c r="B2064" t="s">
        <v>221</v>
      </c>
      <c r="C2064" t="s">
        <v>29</v>
      </c>
      <c r="D2064" t="s">
        <v>3497</v>
      </c>
      <c r="E2064" t="s">
        <v>3498</v>
      </c>
      <c r="F2064" t="s">
        <v>224</v>
      </c>
      <c r="G2064" t="s">
        <v>33</v>
      </c>
      <c r="H2064" t="s">
        <v>1929</v>
      </c>
      <c r="I2064" t="s">
        <v>1930</v>
      </c>
      <c r="J2064" t="s">
        <v>36</v>
      </c>
      <c r="K2064" t="s">
        <v>37</v>
      </c>
      <c r="L2064" t="s">
        <v>1930</v>
      </c>
      <c r="M2064" s="4">
        <v>40092</v>
      </c>
      <c r="N2064" s="4">
        <v>40092</v>
      </c>
      <c r="O2064" s="1">
        <v>40092</v>
      </c>
      <c r="P2064" t="s">
        <v>52</v>
      </c>
      <c r="R2064" t="s">
        <v>71</v>
      </c>
      <c r="S2064" t="s">
        <v>1931</v>
      </c>
      <c r="T2064" t="s">
        <v>73</v>
      </c>
      <c r="U2064" t="s">
        <v>74</v>
      </c>
      <c r="V2064" t="s">
        <v>57</v>
      </c>
      <c r="W2064" s="6" t="s">
        <v>75</v>
      </c>
      <c r="X2064" t="s">
        <v>76</v>
      </c>
      <c r="Y2064">
        <v>60</v>
      </c>
      <c r="Z2064">
        <v>4500</v>
      </c>
      <c r="AA2064" t="s">
        <v>224</v>
      </c>
      <c r="AB2064" s="5">
        <f t="shared" si="64"/>
        <v>21638.408070175439</v>
      </c>
      <c r="AC2064" s="3">
        <v>10980</v>
      </c>
      <c r="AD2064" s="3">
        <v>2.44</v>
      </c>
      <c r="AE2064" s="3">
        <v>0.04</v>
      </c>
      <c r="AF2064" t="s">
        <v>307</v>
      </c>
      <c r="AG2064" t="s">
        <v>47</v>
      </c>
      <c r="AH2064" s="8">
        <v>658</v>
      </c>
      <c r="AI2064" s="12">
        <v>4311.22</v>
      </c>
      <c r="AJ2064" s="9">
        <v>21.52</v>
      </c>
      <c r="AK2064" s="5">
        <f t="shared" si="65"/>
        <v>0</v>
      </c>
    </row>
    <row r="2065" spans="1:37" x14ac:dyDescent="0.3">
      <c r="A2065">
        <v>12016</v>
      </c>
      <c r="B2065" t="s">
        <v>2638</v>
      </c>
      <c r="C2065" t="s">
        <v>29</v>
      </c>
      <c r="D2065" t="s">
        <v>2642</v>
      </c>
      <c r="E2065" t="s">
        <v>2643</v>
      </c>
      <c r="F2065" t="s">
        <v>2641</v>
      </c>
      <c r="G2065" t="s">
        <v>33</v>
      </c>
      <c r="H2065" t="s">
        <v>1929</v>
      </c>
      <c r="I2065" t="s">
        <v>1930</v>
      </c>
      <c r="J2065" t="s">
        <v>36</v>
      </c>
      <c r="K2065" t="s">
        <v>37</v>
      </c>
      <c r="L2065" t="s">
        <v>1930</v>
      </c>
      <c r="M2065" s="4">
        <v>40135</v>
      </c>
      <c r="N2065" s="4">
        <v>40135</v>
      </c>
      <c r="O2065" s="1">
        <v>40135</v>
      </c>
      <c r="P2065" t="s">
        <v>52</v>
      </c>
      <c r="R2065" t="s">
        <v>53</v>
      </c>
      <c r="S2065" t="s">
        <v>1931</v>
      </c>
      <c r="T2065" t="s">
        <v>88</v>
      </c>
      <c r="U2065" t="s">
        <v>89</v>
      </c>
      <c r="V2065" t="s">
        <v>57</v>
      </c>
      <c r="W2065" s="6" t="s">
        <v>58</v>
      </c>
      <c r="X2065" t="s">
        <v>90</v>
      </c>
      <c r="Y2065">
        <v>240</v>
      </c>
      <c r="Z2065">
        <v>24</v>
      </c>
      <c r="AA2065" t="s">
        <v>2641</v>
      </c>
      <c r="AB2065" s="5">
        <f t="shared" si="64"/>
        <v>21638.408070175439</v>
      </c>
      <c r="AC2065" s="3">
        <v>0.24</v>
      </c>
      <c r="AD2065" s="3">
        <v>0.01</v>
      </c>
      <c r="AE2065" s="3">
        <v>0</v>
      </c>
      <c r="AF2065" t="s">
        <v>60</v>
      </c>
      <c r="AG2065" t="s">
        <v>109</v>
      </c>
      <c r="AH2065" s="8" t="s">
        <v>44</v>
      </c>
      <c r="AI2065" s="12" t="s">
        <v>44</v>
      </c>
      <c r="AJ2065" s="9">
        <v>0</v>
      </c>
      <c r="AK2065" s="5">
        <f t="shared" si="65"/>
        <v>0</v>
      </c>
    </row>
    <row r="2066" spans="1:37" x14ac:dyDescent="0.3">
      <c r="A2066">
        <v>12017</v>
      </c>
      <c r="B2066" t="s">
        <v>806</v>
      </c>
      <c r="C2066" t="s">
        <v>29</v>
      </c>
      <c r="D2066" t="s">
        <v>3499</v>
      </c>
      <c r="E2066" t="s">
        <v>3500</v>
      </c>
      <c r="F2066" t="s">
        <v>809</v>
      </c>
      <c r="G2066" t="s">
        <v>33</v>
      </c>
      <c r="H2066" t="s">
        <v>1929</v>
      </c>
      <c r="I2066" t="s">
        <v>1930</v>
      </c>
      <c r="J2066" t="s">
        <v>36</v>
      </c>
      <c r="K2066" t="s">
        <v>37</v>
      </c>
      <c r="L2066" t="s">
        <v>1930</v>
      </c>
      <c r="M2066" s="4">
        <v>40115</v>
      </c>
      <c r="N2066" s="4">
        <v>40115</v>
      </c>
      <c r="O2066" s="1">
        <v>40115</v>
      </c>
      <c r="P2066" t="s">
        <v>52</v>
      </c>
      <c r="R2066" t="s">
        <v>71</v>
      </c>
      <c r="S2066" t="s">
        <v>1931</v>
      </c>
      <c r="T2066" t="s">
        <v>80</v>
      </c>
      <c r="U2066" t="s">
        <v>81</v>
      </c>
      <c r="V2066" t="s">
        <v>57</v>
      </c>
      <c r="W2066" s="6" t="s">
        <v>82</v>
      </c>
      <c r="X2066" t="s">
        <v>83</v>
      </c>
      <c r="Y2066">
        <v>60</v>
      </c>
      <c r="Z2066">
        <v>300</v>
      </c>
      <c r="AA2066" t="s">
        <v>809</v>
      </c>
      <c r="AB2066" s="5">
        <f t="shared" si="64"/>
        <v>21638.408070175439</v>
      </c>
      <c r="AC2066" s="3">
        <v>438</v>
      </c>
      <c r="AD2066" s="3">
        <v>1.46</v>
      </c>
      <c r="AE2066" s="3">
        <v>0.02</v>
      </c>
      <c r="AF2066" t="s">
        <v>60</v>
      </c>
      <c r="AG2066" t="s">
        <v>47</v>
      </c>
      <c r="AH2066" s="8">
        <v>20</v>
      </c>
      <c r="AI2066" s="12">
        <v>667.17</v>
      </c>
      <c r="AJ2066" s="9">
        <v>0.94</v>
      </c>
      <c r="AK2066" s="5">
        <f t="shared" si="65"/>
        <v>0</v>
      </c>
    </row>
    <row r="2067" spans="1:37" x14ac:dyDescent="0.3">
      <c r="A2067">
        <v>12018</v>
      </c>
      <c r="B2067" t="s">
        <v>806</v>
      </c>
      <c r="C2067" t="s">
        <v>29</v>
      </c>
      <c r="D2067" t="s">
        <v>3501</v>
      </c>
      <c r="E2067" t="s">
        <v>3502</v>
      </c>
      <c r="F2067" t="s">
        <v>809</v>
      </c>
      <c r="G2067" t="s">
        <v>33</v>
      </c>
      <c r="H2067" t="s">
        <v>1929</v>
      </c>
      <c r="I2067" t="s">
        <v>1930</v>
      </c>
      <c r="J2067" t="s">
        <v>36</v>
      </c>
      <c r="K2067" t="s">
        <v>37</v>
      </c>
      <c r="L2067" t="s">
        <v>1930</v>
      </c>
      <c r="M2067" s="4">
        <v>40115</v>
      </c>
      <c r="N2067" s="4">
        <v>40115</v>
      </c>
      <c r="O2067" s="1">
        <v>40115</v>
      </c>
      <c r="P2067" t="s">
        <v>52</v>
      </c>
      <c r="R2067" t="s">
        <v>71</v>
      </c>
      <c r="S2067" t="s">
        <v>1931</v>
      </c>
      <c r="T2067" t="s">
        <v>249</v>
      </c>
      <c r="U2067" t="s">
        <v>89</v>
      </c>
      <c r="V2067" t="s">
        <v>57</v>
      </c>
      <c r="W2067" s="6" t="s">
        <v>244</v>
      </c>
      <c r="X2067" t="s">
        <v>76</v>
      </c>
      <c r="Y2067">
        <v>60</v>
      </c>
      <c r="Z2067">
        <v>589</v>
      </c>
      <c r="AA2067" t="s">
        <v>809</v>
      </c>
      <c r="AB2067" s="5">
        <f t="shared" si="64"/>
        <v>21638.408070175439</v>
      </c>
      <c r="AC2067" s="3">
        <v>4435.17</v>
      </c>
      <c r="AD2067" s="3">
        <v>7.53</v>
      </c>
      <c r="AE2067" s="3">
        <v>0.13</v>
      </c>
      <c r="AF2067" t="s">
        <v>60</v>
      </c>
      <c r="AG2067" t="s">
        <v>47</v>
      </c>
      <c r="AH2067" s="8">
        <v>33</v>
      </c>
      <c r="AI2067" s="12">
        <v>747.17</v>
      </c>
      <c r="AJ2067" s="9">
        <v>9.56</v>
      </c>
      <c r="AK2067" s="5">
        <f t="shared" si="65"/>
        <v>0</v>
      </c>
    </row>
    <row r="2068" spans="1:37" x14ac:dyDescent="0.3">
      <c r="A2068">
        <v>12020</v>
      </c>
      <c r="B2068" t="s">
        <v>221</v>
      </c>
      <c r="C2068" t="s">
        <v>29</v>
      </c>
      <c r="D2068" t="s">
        <v>3503</v>
      </c>
      <c r="E2068" t="s">
        <v>3504</v>
      </c>
      <c r="F2068" t="s">
        <v>224</v>
      </c>
      <c r="G2068" t="s">
        <v>33</v>
      </c>
      <c r="H2068" t="s">
        <v>1929</v>
      </c>
      <c r="I2068" t="s">
        <v>1930</v>
      </c>
      <c r="J2068" t="s">
        <v>36</v>
      </c>
      <c r="K2068" t="s">
        <v>37</v>
      </c>
      <c r="L2068" t="s">
        <v>1930</v>
      </c>
      <c r="M2068" s="4">
        <v>40155</v>
      </c>
      <c r="N2068" s="4">
        <v>40155</v>
      </c>
      <c r="O2068" s="1">
        <v>40155</v>
      </c>
      <c r="P2068" t="s">
        <v>52</v>
      </c>
      <c r="R2068" t="s">
        <v>71</v>
      </c>
      <c r="S2068" t="s">
        <v>1931</v>
      </c>
      <c r="T2068" t="s">
        <v>106</v>
      </c>
      <c r="U2068" t="s">
        <v>56</v>
      </c>
      <c r="V2068" t="s">
        <v>57</v>
      </c>
      <c r="W2068" s="6" t="s">
        <v>100</v>
      </c>
      <c r="X2068" t="s">
        <v>76</v>
      </c>
      <c r="Y2068">
        <v>60</v>
      </c>
      <c r="Z2068">
        <v>20000</v>
      </c>
      <c r="AA2068" t="s">
        <v>224</v>
      </c>
      <c r="AB2068" s="5">
        <f t="shared" si="64"/>
        <v>21638.408070175439</v>
      </c>
      <c r="AC2068" s="3">
        <v>58000</v>
      </c>
      <c r="AD2068" s="3">
        <v>2.9</v>
      </c>
      <c r="AE2068" s="3">
        <v>0.05</v>
      </c>
      <c r="AF2068" t="s">
        <v>147</v>
      </c>
      <c r="AG2068" t="s">
        <v>47</v>
      </c>
      <c r="AH2068" s="8">
        <v>2190</v>
      </c>
      <c r="AI2068" s="12">
        <v>7573.92</v>
      </c>
      <c r="AJ2068" s="9">
        <v>125.05</v>
      </c>
      <c r="AK2068" s="5">
        <f t="shared" si="65"/>
        <v>0</v>
      </c>
    </row>
    <row r="2069" spans="1:37" x14ac:dyDescent="0.3">
      <c r="A2069">
        <v>12021</v>
      </c>
      <c r="B2069" t="s">
        <v>221</v>
      </c>
      <c r="C2069" t="s">
        <v>29</v>
      </c>
      <c r="D2069" t="s">
        <v>3505</v>
      </c>
      <c r="E2069" t="s">
        <v>3506</v>
      </c>
      <c r="F2069" t="s">
        <v>224</v>
      </c>
      <c r="G2069" t="s">
        <v>33</v>
      </c>
      <c r="H2069" t="s">
        <v>1929</v>
      </c>
      <c r="I2069" t="s">
        <v>1930</v>
      </c>
      <c r="J2069" t="s">
        <v>36</v>
      </c>
      <c r="K2069" t="s">
        <v>37</v>
      </c>
      <c r="L2069" t="s">
        <v>1930</v>
      </c>
      <c r="M2069" s="4">
        <v>40191</v>
      </c>
      <c r="N2069" s="4">
        <v>40191</v>
      </c>
      <c r="O2069" s="1">
        <v>40191</v>
      </c>
      <c r="P2069" t="s">
        <v>52</v>
      </c>
      <c r="R2069" t="s">
        <v>71</v>
      </c>
      <c r="S2069" t="s">
        <v>1931</v>
      </c>
      <c r="T2069" t="s">
        <v>106</v>
      </c>
      <c r="U2069" t="s">
        <v>56</v>
      </c>
      <c r="V2069" t="s">
        <v>57</v>
      </c>
      <c r="W2069" s="6" t="s">
        <v>100</v>
      </c>
      <c r="X2069" t="s">
        <v>76</v>
      </c>
      <c r="Y2069">
        <v>60</v>
      </c>
      <c r="Z2069">
        <v>25540</v>
      </c>
      <c r="AA2069" t="s">
        <v>224</v>
      </c>
      <c r="AB2069" s="5">
        <f t="shared" si="64"/>
        <v>21638.408070175439</v>
      </c>
      <c r="AC2069" s="3">
        <v>74066</v>
      </c>
      <c r="AD2069" s="3">
        <v>2.9</v>
      </c>
      <c r="AE2069" s="3">
        <v>0.05</v>
      </c>
      <c r="AF2069" t="s">
        <v>60</v>
      </c>
      <c r="AG2069" t="s">
        <v>47</v>
      </c>
      <c r="AH2069" s="8">
        <v>2031</v>
      </c>
      <c r="AI2069" s="12">
        <v>6774.59</v>
      </c>
      <c r="AJ2069" s="9">
        <v>159.69</v>
      </c>
      <c r="AK2069" s="5">
        <f t="shared" si="65"/>
        <v>0</v>
      </c>
    </row>
    <row r="2070" spans="1:37" x14ac:dyDescent="0.3">
      <c r="A2070">
        <v>12025</v>
      </c>
      <c r="B2070" t="s">
        <v>28</v>
      </c>
      <c r="C2070" t="s">
        <v>29</v>
      </c>
      <c r="D2070" t="s">
        <v>1939</v>
      </c>
      <c r="E2070" t="s">
        <v>1940</v>
      </c>
      <c r="F2070" t="s">
        <v>32</v>
      </c>
      <c r="G2070" t="s">
        <v>33</v>
      </c>
      <c r="H2070" t="s">
        <v>1929</v>
      </c>
      <c r="I2070" t="s">
        <v>1930</v>
      </c>
      <c r="J2070" t="s">
        <v>44</v>
      </c>
      <c r="K2070" t="s">
        <v>29</v>
      </c>
      <c r="L2070" t="s">
        <v>1930</v>
      </c>
      <c r="M2070" s="4">
        <v>39135</v>
      </c>
      <c r="N2070" s="4">
        <v>39135</v>
      </c>
      <c r="O2070" s="1">
        <v>39135</v>
      </c>
      <c r="P2070" t="s">
        <v>52</v>
      </c>
      <c r="R2070" t="s">
        <v>71</v>
      </c>
      <c r="S2070" t="s">
        <v>1931</v>
      </c>
      <c r="T2070" t="s">
        <v>305</v>
      </c>
      <c r="U2070" t="s">
        <v>98</v>
      </c>
      <c r="V2070" t="s">
        <v>57</v>
      </c>
      <c r="W2070" s="6" t="s">
        <v>306</v>
      </c>
      <c r="X2070" t="s">
        <v>76</v>
      </c>
      <c r="Y2070">
        <v>30</v>
      </c>
      <c r="Z2070">
        <v>495</v>
      </c>
      <c r="AA2070" t="s">
        <v>32</v>
      </c>
      <c r="AB2070" s="5">
        <f t="shared" si="64"/>
        <v>21638.408070175439</v>
      </c>
      <c r="AC2070" s="3">
        <v>8043.75</v>
      </c>
      <c r="AD2070" s="3">
        <v>16.25</v>
      </c>
      <c r="AE2070" s="3">
        <v>0.54</v>
      </c>
      <c r="AF2070" t="s">
        <v>60</v>
      </c>
      <c r="AG2070" t="s">
        <v>109</v>
      </c>
      <c r="AH2070" s="8" t="s">
        <v>44</v>
      </c>
      <c r="AI2070" s="12" t="s">
        <v>44</v>
      </c>
      <c r="AJ2070" s="9" t="s">
        <v>44</v>
      </c>
      <c r="AK2070" s="5">
        <f t="shared" si="65"/>
        <v>0</v>
      </c>
    </row>
    <row r="2071" spans="1:37" x14ac:dyDescent="0.3">
      <c r="A2071">
        <v>12026</v>
      </c>
      <c r="B2071" t="s">
        <v>28</v>
      </c>
      <c r="C2071" t="s">
        <v>29</v>
      </c>
      <c r="D2071" t="s">
        <v>1939</v>
      </c>
      <c r="E2071" t="s">
        <v>1940</v>
      </c>
      <c r="F2071" t="s">
        <v>32</v>
      </c>
      <c r="G2071" t="s">
        <v>33</v>
      </c>
      <c r="H2071" t="s">
        <v>1929</v>
      </c>
      <c r="I2071" t="s">
        <v>1930</v>
      </c>
      <c r="J2071" t="s">
        <v>44</v>
      </c>
      <c r="K2071" t="s">
        <v>29</v>
      </c>
      <c r="L2071" t="s">
        <v>1930</v>
      </c>
      <c r="M2071" s="4">
        <v>39135</v>
      </c>
      <c r="N2071" s="4">
        <v>39135</v>
      </c>
      <c r="O2071" s="1">
        <v>39135</v>
      </c>
      <c r="P2071" t="s">
        <v>52</v>
      </c>
      <c r="R2071" t="s">
        <v>71</v>
      </c>
      <c r="S2071" t="s">
        <v>1931</v>
      </c>
      <c r="T2071" t="s">
        <v>143</v>
      </c>
      <c r="U2071" t="s">
        <v>144</v>
      </c>
      <c r="V2071" t="s">
        <v>57</v>
      </c>
      <c r="W2071" s="6" t="s">
        <v>145</v>
      </c>
      <c r="X2071" t="s">
        <v>146</v>
      </c>
      <c r="Y2071">
        <v>60</v>
      </c>
      <c r="Z2071">
        <v>2770</v>
      </c>
      <c r="AA2071" t="s">
        <v>32</v>
      </c>
      <c r="AB2071" s="5">
        <f t="shared" si="64"/>
        <v>21638.408070175439</v>
      </c>
      <c r="AC2071" s="3">
        <v>28392.5</v>
      </c>
      <c r="AD2071" s="3">
        <v>10.25</v>
      </c>
      <c r="AE2071" s="3">
        <v>0.17</v>
      </c>
      <c r="AF2071" t="s">
        <v>60</v>
      </c>
      <c r="AG2071" t="s">
        <v>109</v>
      </c>
      <c r="AH2071" s="8" t="s">
        <v>44</v>
      </c>
      <c r="AI2071" s="12" t="s">
        <v>44</v>
      </c>
      <c r="AJ2071" s="9" t="s">
        <v>44</v>
      </c>
      <c r="AK2071" s="5">
        <f t="shared" si="65"/>
        <v>0</v>
      </c>
    </row>
    <row r="2072" spans="1:37" x14ac:dyDescent="0.3">
      <c r="A2072">
        <v>12030</v>
      </c>
      <c r="B2072" t="s">
        <v>91</v>
      </c>
      <c r="C2072" t="s">
        <v>29</v>
      </c>
      <c r="D2072" t="s">
        <v>3507</v>
      </c>
      <c r="E2072" t="s">
        <v>3508</v>
      </c>
      <c r="F2072" t="s">
        <v>94</v>
      </c>
      <c r="G2072" t="s">
        <v>33</v>
      </c>
      <c r="H2072" t="s">
        <v>1929</v>
      </c>
      <c r="I2072" t="s">
        <v>1930</v>
      </c>
      <c r="J2072" t="s">
        <v>44</v>
      </c>
      <c r="K2072" t="s">
        <v>29</v>
      </c>
      <c r="L2072" t="s">
        <v>1930</v>
      </c>
      <c r="M2072" s="4">
        <v>39170</v>
      </c>
      <c r="N2072" s="4">
        <v>39170</v>
      </c>
      <c r="O2072" s="1">
        <v>39170</v>
      </c>
      <c r="P2072" t="s">
        <v>52</v>
      </c>
      <c r="R2072" t="s">
        <v>71</v>
      </c>
      <c r="S2072" t="s">
        <v>1931</v>
      </c>
      <c r="T2072" t="s">
        <v>614</v>
      </c>
      <c r="U2072" t="s">
        <v>357</v>
      </c>
      <c r="V2072" t="s">
        <v>57</v>
      </c>
      <c r="W2072" s="6" t="s">
        <v>244</v>
      </c>
      <c r="X2072" t="s">
        <v>76</v>
      </c>
      <c r="Y2072">
        <v>60</v>
      </c>
      <c r="Z2072">
        <v>3334</v>
      </c>
      <c r="AA2072" t="s">
        <v>94</v>
      </c>
      <c r="AB2072" s="5">
        <f t="shared" si="64"/>
        <v>21638.408070175439</v>
      </c>
      <c r="AC2072" s="3">
        <v>118357</v>
      </c>
      <c r="AD2072" s="3">
        <v>35.5</v>
      </c>
      <c r="AE2072" s="3">
        <v>0.59</v>
      </c>
      <c r="AF2072" t="s">
        <v>60</v>
      </c>
      <c r="AG2072" t="s">
        <v>47</v>
      </c>
      <c r="AH2072" s="8">
        <v>161</v>
      </c>
      <c r="AI2072" s="12">
        <v>7441.23</v>
      </c>
      <c r="AJ2072" s="9" t="s">
        <v>44</v>
      </c>
      <c r="AK2072" s="5">
        <f t="shared" si="65"/>
        <v>0</v>
      </c>
    </row>
    <row r="2073" spans="1:37" x14ac:dyDescent="0.3">
      <c r="A2073">
        <v>12031</v>
      </c>
      <c r="B2073" t="s">
        <v>84</v>
      </c>
      <c r="C2073" t="s">
        <v>29</v>
      </c>
      <c r="D2073" t="s">
        <v>2667</v>
      </c>
      <c r="E2073" t="s">
        <v>2668</v>
      </c>
      <c r="F2073" t="s">
        <v>87</v>
      </c>
      <c r="G2073" t="s">
        <v>33</v>
      </c>
      <c r="H2073" t="s">
        <v>1929</v>
      </c>
      <c r="I2073" t="s">
        <v>1930</v>
      </c>
      <c r="J2073" t="s">
        <v>44</v>
      </c>
      <c r="K2073" t="s">
        <v>29</v>
      </c>
      <c r="L2073" t="s">
        <v>1930</v>
      </c>
      <c r="M2073" s="4">
        <v>39189</v>
      </c>
      <c r="N2073" s="4">
        <v>39189</v>
      </c>
      <c r="O2073" s="1">
        <v>39189</v>
      </c>
      <c r="P2073" t="s">
        <v>52</v>
      </c>
      <c r="R2073" t="s">
        <v>53</v>
      </c>
      <c r="S2073" t="s">
        <v>1931</v>
      </c>
      <c r="T2073" t="s">
        <v>88</v>
      </c>
      <c r="U2073" t="s">
        <v>89</v>
      </c>
      <c r="V2073" t="s">
        <v>57</v>
      </c>
      <c r="W2073" s="6" t="s">
        <v>58</v>
      </c>
      <c r="X2073" t="s">
        <v>90</v>
      </c>
      <c r="Y2073">
        <v>240</v>
      </c>
      <c r="Z2073">
        <v>1200</v>
      </c>
      <c r="AA2073" t="s">
        <v>87</v>
      </c>
      <c r="AB2073" s="5">
        <f t="shared" si="64"/>
        <v>21638.408070175439</v>
      </c>
      <c r="AC2073" s="3">
        <v>2580</v>
      </c>
      <c r="AD2073" s="3">
        <v>2.15</v>
      </c>
      <c r="AE2073" s="3">
        <v>0.01</v>
      </c>
      <c r="AF2073" t="s">
        <v>60</v>
      </c>
      <c r="AG2073" t="s">
        <v>109</v>
      </c>
      <c r="AH2073" s="8" t="s">
        <v>44</v>
      </c>
      <c r="AI2073" s="12" t="s">
        <v>44</v>
      </c>
      <c r="AJ2073" s="9" t="s">
        <v>44</v>
      </c>
      <c r="AK2073" s="5">
        <f t="shared" si="65"/>
        <v>0</v>
      </c>
    </row>
    <row r="2074" spans="1:37" x14ac:dyDescent="0.3">
      <c r="A2074">
        <v>12033</v>
      </c>
      <c r="B2074" t="s">
        <v>452</v>
      </c>
      <c r="C2074" t="s">
        <v>29</v>
      </c>
      <c r="D2074" t="s">
        <v>2323</v>
      </c>
      <c r="E2074" t="s">
        <v>2324</v>
      </c>
      <c r="F2074" t="s">
        <v>455</v>
      </c>
      <c r="G2074" t="s">
        <v>33</v>
      </c>
      <c r="H2074" t="s">
        <v>1929</v>
      </c>
      <c r="I2074" t="s">
        <v>1930</v>
      </c>
      <c r="J2074" t="s">
        <v>36</v>
      </c>
      <c r="K2074" t="s">
        <v>29</v>
      </c>
      <c r="L2074" t="s">
        <v>1930</v>
      </c>
      <c r="M2074" s="4">
        <v>39220</v>
      </c>
      <c r="N2074" s="4">
        <v>39220</v>
      </c>
      <c r="O2074" s="1">
        <v>39220</v>
      </c>
      <c r="P2074" t="s">
        <v>52</v>
      </c>
      <c r="R2074" t="s">
        <v>71</v>
      </c>
      <c r="S2074" t="s">
        <v>1931</v>
      </c>
      <c r="T2074" t="s">
        <v>614</v>
      </c>
      <c r="U2074" t="s">
        <v>357</v>
      </c>
      <c r="V2074" t="s">
        <v>57</v>
      </c>
      <c r="W2074" s="6" t="s">
        <v>244</v>
      </c>
      <c r="X2074" t="s">
        <v>76</v>
      </c>
      <c r="Y2074">
        <v>60</v>
      </c>
      <c r="Z2074">
        <v>566</v>
      </c>
      <c r="AA2074" t="s">
        <v>455</v>
      </c>
      <c r="AB2074" s="5">
        <f t="shared" si="64"/>
        <v>21638.408070175439</v>
      </c>
      <c r="AC2074" s="3">
        <v>20262.8</v>
      </c>
      <c r="AD2074" s="3">
        <v>35.799999999999997</v>
      </c>
      <c r="AE2074" s="3">
        <v>0.6</v>
      </c>
      <c r="AF2074" t="s">
        <v>60</v>
      </c>
      <c r="AG2074" t="s">
        <v>109</v>
      </c>
      <c r="AH2074" s="8" t="s">
        <v>44</v>
      </c>
      <c r="AI2074" s="12" t="s">
        <v>44</v>
      </c>
      <c r="AJ2074" s="9" t="s">
        <v>44</v>
      </c>
      <c r="AK2074" s="5">
        <f t="shared" si="65"/>
        <v>0</v>
      </c>
    </row>
    <row r="2075" spans="1:37" x14ac:dyDescent="0.3">
      <c r="A2075">
        <v>12034</v>
      </c>
      <c r="B2075" t="s">
        <v>28</v>
      </c>
      <c r="C2075" t="s">
        <v>29</v>
      </c>
      <c r="D2075" t="s">
        <v>3509</v>
      </c>
      <c r="E2075" t="s">
        <v>3510</v>
      </c>
      <c r="F2075" t="s">
        <v>32</v>
      </c>
      <c r="G2075" t="s">
        <v>33</v>
      </c>
      <c r="H2075" t="s">
        <v>1929</v>
      </c>
      <c r="I2075" t="s">
        <v>1930</v>
      </c>
      <c r="J2075" t="s">
        <v>44</v>
      </c>
      <c r="K2075" t="s">
        <v>29</v>
      </c>
      <c r="L2075" t="s">
        <v>1930</v>
      </c>
      <c r="M2075" s="4">
        <v>39206</v>
      </c>
      <c r="N2075" s="4">
        <v>39206</v>
      </c>
      <c r="O2075" s="1">
        <v>39206</v>
      </c>
      <c r="P2075" t="s">
        <v>52</v>
      </c>
      <c r="R2075" t="s">
        <v>71</v>
      </c>
      <c r="S2075" t="s">
        <v>1931</v>
      </c>
      <c r="T2075" t="s">
        <v>305</v>
      </c>
      <c r="U2075" t="s">
        <v>98</v>
      </c>
      <c r="V2075" t="s">
        <v>57</v>
      </c>
      <c r="W2075" s="6" t="s">
        <v>306</v>
      </c>
      <c r="X2075" t="s">
        <v>76</v>
      </c>
      <c r="Y2075">
        <v>30</v>
      </c>
      <c r="Z2075">
        <v>10000</v>
      </c>
      <c r="AA2075" t="s">
        <v>32</v>
      </c>
      <c r="AB2075" s="5">
        <f t="shared" si="64"/>
        <v>21638.408070175439</v>
      </c>
      <c r="AC2075" s="3">
        <v>162500</v>
      </c>
      <c r="AD2075" s="3">
        <v>16.25</v>
      </c>
      <c r="AE2075" s="3">
        <v>0.54</v>
      </c>
      <c r="AF2075" t="s">
        <v>60</v>
      </c>
      <c r="AG2075" t="s">
        <v>47</v>
      </c>
      <c r="AH2075" s="8">
        <v>898</v>
      </c>
      <c r="AI2075" s="12">
        <v>3002</v>
      </c>
      <c r="AJ2075" s="9" t="s">
        <v>44</v>
      </c>
      <c r="AK2075" s="5">
        <f t="shared" si="65"/>
        <v>0</v>
      </c>
    </row>
    <row r="2076" spans="1:37" x14ac:dyDescent="0.3">
      <c r="A2076">
        <v>12037</v>
      </c>
      <c r="B2076" t="s">
        <v>28</v>
      </c>
      <c r="C2076" t="s">
        <v>29</v>
      </c>
      <c r="D2076" t="s">
        <v>1955</v>
      </c>
      <c r="E2076" t="s">
        <v>1956</v>
      </c>
      <c r="F2076" t="s">
        <v>32</v>
      </c>
      <c r="G2076" t="s">
        <v>33</v>
      </c>
      <c r="H2076" t="s">
        <v>1929</v>
      </c>
      <c r="I2076" t="s">
        <v>1930</v>
      </c>
      <c r="J2076" t="s">
        <v>44</v>
      </c>
      <c r="K2076" t="s">
        <v>29</v>
      </c>
      <c r="L2076" t="s">
        <v>1930</v>
      </c>
      <c r="M2076" s="4">
        <v>39206</v>
      </c>
      <c r="N2076" s="4">
        <v>39206</v>
      </c>
      <c r="O2076" s="1">
        <v>39206</v>
      </c>
      <c r="P2076" t="s">
        <v>52</v>
      </c>
      <c r="R2076" t="s">
        <v>71</v>
      </c>
      <c r="S2076" t="s">
        <v>1931</v>
      </c>
      <c r="T2076" t="s">
        <v>305</v>
      </c>
      <c r="U2076" t="s">
        <v>98</v>
      </c>
      <c r="V2076" t="s">
        <v>57</v>
      </c>
      <c r="W2076" s="6" t="s">
        <v>306</v>
      </c>
      <c r="X2076" t="s">
        <v>76</v>
      </c>
      <c r="Y2076">
        <v>30</v>
      </c>
      <c r="Z2076">
        <v>6519</v>
      </c>
      <c r="AA2076" t="s">
        <v>32</v>
      </c>
      <c r="AB2076" s="5">
        <f t="shared" si="64"/>
        <v>21638.408070175439</v>
      </c>
      <c r="AC2076" s="3">
        <v>105933.75</v>
      </c>
      <c r="AD2076" s="3">
        <v>16.25</v>
      </c>
      <c r="AE2076" s="3">
        <v>0.54</v>
      </c>
      <c r="AF2076" t="s">
        <v>60</v>
      </c>
      <c r="AG2076" t="s">
        <v>109</v>
      </c>
      <c r="AH2076" s="8" t="s">
        <v>44</v>
      </c>
      <c r="AI2076" s="12" t="s">
        <v>44</v>
      </c>
      <c r="AJ2076" s="9" t="s">
        <v>44</v>
      </c>
      <c r="AK2076" s="5">
        <f t="shared" si="65"/>
        <v>0</v>
      </c>
    </row>
    <row r="2077" spans="1:37" x14ac:dyDescent="0.3">
      <c r="A2077">
        <v>12041</v>
      </c>
      <c r="B2077" t="s">
        <v>137</v>
      </c>
      <c r="C2077" t="s">
        <v>29</v>
      </c>
      <c r="D2077" t="s">
        <v>2333</v>
      </c>
      <c r="E2077" t="s">
        <v>2334</v>
      </c>
      <c r="F2077" t="s">
        <v>140</v>
      </c>
      <c r="G2077" t="s">
        <v>33</v>
      </c>
      <c r="H2077" t="s">
        <v>1929</v>
      </c>
      <c r="I2077" t="s">
        <v>1930</v>
      </c>
      <c r="J2077" t="s">
        <v>36</v>
      </c>
      <c r="K2077" t="s">
        <v>29</v>
      </c>
      <c r="L2077" t="s">
        <v>1930</v>
      </c>
      <c r="M2077" s="4">
        <v>39216</v>
      </c>
      <c r="N2077" s="4">
        <v>39216</v>
      </c>
      <c r="O2077" s="1">
        <v>39216</v>
      </c>
      <c r="P2077" t="s">
        <v>52</v>
      </c>
      <c r="R2077" t="s">
        <v>71</v>
      </c>
      <c r="S2077" t="s">
        <v>1931</v>
      </c>
      <c r="T2077" t="s">
        <v>73</v>
      </c>
      <c r="U2077" t="s">
        <v>74</v>
      </c>
      <c r="V2077" t="s">
        <v>57</v>
      </c>
      <c r="W2077" s="6" t="s">
        <v>75</v>
      </c>
      <c r="X2077" t="s">
        <v>76</v>
      </c>
      <c r="Y2077">
        <v>60</v>
      </c>
      <c r="Z2077">
        <v>1267</v>
      </c>
      <c r="AA2077" t="s">
        <v>140</v>
      </c>
      <c r="AB2077" s="5">
        <f t="shared" si="64"/>
        <v>21638.408070175439</v>
      </c>
      <c r="AC2077" s="3">
        <v>4193.7700000000004</v>
      </c>
      <c r="AD2077" s="3">
        <v>3.31</v>
      </c>
      <c r="AE2077" s="3">
        <v>0.06</v>
      </c>
      <c r="AF2077" t="s">
        <v>77</v>
      </c>
      <c r="AG2077" t="s">
        <v>109</v>
      </c>
      <c r="AH2077" s="8" t="s">
        <v>44</v>
      </c>
      <c r="AI2077" s="12" t="s">
        <v>44</v>
      </c>
      <c r="AJ2077" s="9" t="s">
        <v>44</v>
      </c>
      <c r="AK2077" s="5">
        <f t="shared" si="65"/>
        <v>0</v>
      </c>
    </row>
    <row r="2078" spans="1:37" x14ac:dyDescent="0.3">
      <c r="A2078">
        <v>12043</v>
      </c>
      <c r="B2078" t="s">
        <v>28</v>
      </c>
      <c r="C2078" t="s">
        <v>29</v>
      </c>
      <c r="D2078" t="s">
        <v>3511</v>
      </c>
      <c r="E2078" t="s">
        <v>3512</v>
      </c>
      <c r="F2078" t="s">
        <v>32</v>
      </c>
      <c r="G2078" t="s">
        <v>33</v>
      </c>
      <c r="H2078" t="s">
        <v>1929</v>
      </c>
      <c r="I2078" t="s">
        <v>1930</v>
      </c>
      <c r="J2078" t="s">
        <v>44</v>
      </c>
      <c r="K2078" t="s">
        <v>29</v>
      </c>
      <c r="L2078" t="s">
        <v>1930</v>
      </c>
      <c r="M2078" s="4">
        <v>39202</v>
      </c>
      <c r="N2078" s="4">
        <v>39202</v>
      </c>
      <c r="O2078" s="1">
        <v>39202</v>
      </c>
      <c r="P2078" t="s">
        <v>52</v>
      </c>
      <c r="R2078" t="s">
        <v>71</v>
      </c>
      <c r="S2078" t="s">
        <v>1931</v>
      </c>
      <c r="T2078" t="s">
        <v>461</v>
      </c>
      <c r="U2078" t="s">
        <v>462</v>
      </c>
      <c r="V2078" t="s">
        <v>57</v>
      </c>
      <c r="W2078" s="6" t="s">
        <v>463</v>
      </c>
      <c r="X2078" t="s">
        <v>146</v>
      </c>
      <c r="Y2078">
        <v>60</v>
      </c>
      <c r="Z2078">
        <v>9000</v>
      </c>
      <c r="AA2078" t="s">
        <v>32</v>
      </c>
      <c r="AB2078" s="5">
        <f t="shared" si="64"/>
        <v>21638.408070175439</v>
      </c>
      <c r="AC2078" s="3">
        <v>67500</v>
      </c>
      <c r="AD2078" s="3">
        <v>7.5</v>
      </c>
      <c r="AE2078" s="3">
        <v>0.12</v>
      </c>
      <c r="AF2078" t="s">
        <v>147</v>
      </c>
      <c r="AG2078" t="s">
        <v>47</v>
      </c>
      <c r="AH2078" s="8">
        <v>972</v>
      </c>
      <c r="AI2078" s="12">
        <v>3162</v>
      </c>
      <c r="AJ2078" s="9" t="s">
        <v>44</v>
      </c>
      <c r="AK2078" s="5">
        <f t="shared" si="65"/>
        <v>0</v>
      </c>
    </row>
    <row r="2079" spans="1:37" x14ac:dyDescent="0.3">
      <c r="A2079">
        <v>12044</v>
      </c>
      <c r="B2079" t="s">
        <v>28</v>
      </c>
      <c r="C2079" t="s">
        <v>29</v>
      </c>
      <c r="D2079" t="s">
        <v>3513</v>
      </c>
      <c r="E2079" t="s">
        <v>3514</v>
      </c>
      <c r="F2079" t="s">
        <v>32</v>
      </c>
      <c r="G2079" t="s">
        <v>33</v>
      </c>
      <c r="H2079" t="s">
        <v>1929</v>
      </c>
      <c r="I2079" t="s">
        <v>1930</v>
      </c>
      <c r="J2079" t="s">
        <v>44</v>
      </c>
      <c r="K2079" t="s">
        <v>29</v>
      </c>
      <c r="L2079" t="s">
        <v>1930</v>
      </c>
      <c r="M2079" s="4">
        <v>39206</v>
      </c>
      <c r="N2079" s="4">
        <v>39206</v>
      </c>
      <c r="O2079" s="1">
        <v>39206</v>
      </c>
      <c r="P2079" t="s">
        <v>52</v>
      </c>
      <c r="R2079" t="s">
        <v>71</v>
      </c>
      <c r="S2079" t="s">
        <v>1931</v>
      </c>
      <c r="T2079" t="s">
        <v>143</v>
      </c>
      <c r="U2079" t="s">
        <v>144</v>
      </c>
      <c r="V2079" t="s">
        <v>57</v>
      </c>
      <c r="W2079" s="6" t="s">
        <v>145</v>
      </c>
      <c r="X2079" t="s">
        <v>146</v>
      </c>
      <c r="Y2079">
        <v>60</v>
      </c>
      <c r="Z2079">
        <v>1000</v>
      </c>
      <c r="AA2079" t="s">
        <v>32</v>
      </c>
      <c r="AB2079" s="5">
        <f t="shared" si="64"/>
        <v>21638.408070175439</v>
      </c>
      <c r="AC2079" s="3">
        <v>10250</v>
      </c>
      <c r="AD2079" s="3">
        <v>10.25</v>
      </c>
      <c r="AE2079" s="3">
        <v>0.17</v>
      </c>
      <c r="AF2079" t="s">
        <v>60</v>
      </c>
      <c r="AG2079" t="s">
        <v>47</v>
      </c>
      <c r="AH2079" s="8">
        <v>114</v>
      </c>
      <c r="AI2079" s="12">
        <v>1470</v>
      </c>
      <c r="AJ2079" s="9" t="s">
        <v>44</v>
      </c>
      <c r="AK2079" s="5">
        <f t="shared" si="65"/>
        <v>0</v>
      </c>
    </row>
    <row r="2080" spans="1:37" x14ac:dyDescent="0.3">
      <c r="A2080">
        <v>12045</v>
      </c>
      <c r="B2080" t="s">
        <v>28</v>
      </c>
      <c r="C2080" t="s">
        <v>29</v>
      </c>
      <c r="D2080" t="s">
        <v>3515</v>
      </c>
      <c r="E2080" t="s">
        <v>3516</v>
      </c>
      <c r="F2080" t="s">
        <v>32</v>
      </c>
      <c r="G2080" t="s">
        <v>33</v>
      </c>
      <c r="H2080" t="s">
        <v>1929</v>
      </c>
      <c r="I2080" t="s">
        <v>1930</v>
      </c>
      <c r="J2080" t="s">
        <v>44</v>
      </c>
      <c r="K2080" t="s">
        <v>29</v>
      </c>
      <c r="L2080" t="s">
        <v>1930</v>
      </c>
      <c r="M2080" s="4">
        <v>39202</v>
      </c>
      <c r="N2080" s="4">
        <v>39202</v>
      </c>
      <c r="O2080" s="1">
        <v>39202</v>
      </c>
      <c r="P2080" t="s">
        <v>52</v>
      </c>
      <c r="R2080" t="s">
        <v>71</v>
      </c>
      <c r="S2080" t="s">
        <v>1931</v>
      </c>
      <c r="T2080" t="s">
        <v>241</v>
      </c>
      <c r="U2080" t="s">
        <v>242</v>
      </c>
      <c r="V2080" t="s">
        <v>243</v>
      </c>
      <c r="W2080" s="6" t="s">
        <v>244</v>
      </c>
      <c r="X2080" t="s">
        <v>76</v>
      </c>
      <c r="Y2080">
        <v>30</v>
      </c>
      <c r="Z2080">
        <v>456</v>
      </c>
      <c r="AA2080" t="s">
        <v>32</v>
      </c>
      <c r="AB2080" s="5">
        <f t="shared" si="64"/>
        <v>21638.408070175439</v>
      </c>
      <c r="AC2080" s="3">
        <v>7752</v>
      </c>
      <c r="AD2080" s="3">
        <v>17</v>
      </c>
      <c r="AE2080" s="3">
        <v>0.56999999999999995</v>
      </c>
      <c r="AF2080" t="s">
        <v>245</v>
      </c>
      <c r="AG2080" t="s">
        <v>47</v>
      </c>
      <c r="AH2080" s="8">
        <v>682</v>
      </c>
      <c r="AI2080" s="12">
        <v>2527</v>
      </c>
      <c r="AJ2080" s="9" t="s">
        <v>44</v>
      </c>
      <c r="AK2080" s="5">
        <f t="shared" si="65"/>
        <v>0</v>
      </c>
    </row>
    <row r="2081" spans="1:37" x14ac:dyDescent="0.3">
      <c r="A2081">
        <v>12046</v>
      </c>
      <c r="B2081" t="s">
        <v>28</v>
      </c>
      <c r="C2081" t="s">
        <v>29</v>
      </c>
      <c r="D2081" t="s">
        <v>3515</v>
      </c>
      <c r="E2081" t="s">
        <v>3516</v>
      </c>
      <c r="F2081" t="s">
        <v>32</v>
      </c>
      <c r="G2081" t="s">
        <v>33</v>
      </c>
      <c r="H2081" t="s">
        <v>1929</v>
      </c>
      <c r="I2081" t="s">
        <v>1930</v>
      </c>
      <c r="J2081" t="s">
        <v>44</v>
      </c>
      <c r="K2081" t="s">
        <v>29</v>
      </c>
      <c r="L2081" t="s">
        <v>1930</v>
      </c>
      <c r="M2081" s="4">
        <v>39202</v>
      </c>
      <c r="N2081" s="4">
        <v>39202</v>
      </c>
      <c r="O2081" s="1">
        <v>39202</v>
      </c>
      <c r="P2081" t="s">
        <v>52</v>
      </c>
      <c r="R2081" t="s">
        <v>71</v>
      </c>
      <c r="S2081" t="s">
        <v>1931</v>
      </c>
      <c r="T2081" t="s">
        <v>143</v>
      </c>
      <c r="U2081" t="s">
        <v>144</v>
      </c>
      <c r="V2081" t="s">
        <v>57</v>
      </c>
      <c r="W2081" s="6" t="s">
        <v>145</v>
      </c>
      <c r="X2081" t="s">
        <v>146</v>
      </c>
      <c r="Y2081">
        <v>60</v>
      </c>
      <c r="Z2081">
        <v>6944</v>
      </c>
      <c r="AA2081" t="s">
        <v>32</v>
      </c>
      <c r="AB2081" s="5">
        <f t="shared" si="64"/>
        <v>21638.408070175439</v>
      </c>
      <c r="AC2081" s="3">
        <v>71176</v>
      </c>
      <c r="AD2081" s="3">
        <v>10.25</v>
      </c>
      <c r="AE2081" s="3">
        <v>0.17</v>
      </c>
      <c r="AF2081" t="s">
        <v>60</v>
      </c>
      <c r="AG2081" t="s">
        <v>109</v>
      </c>
      <c r="AH2081" s="8" t="s">
        <v>44</v>
      </c>
      <c r="AI2081" s="12" t="s">
        <v>44</v>
      </c>
      <c r="AJ2081" s="9" t="s">
        <v>44</v>
      </c>
      <c r="AK2081" s="5">
        <f t="shared" si="65"/>
        <v>0</v>
      </c>
    </row>
    <row r="2082" spans="1:37" x14ac:dyDescent="0.3">
      <c r="A2082">
        <v>12047</v>
      </c>
      <c r="B2082" t="s">
        <v>28</v>
      </c>
      <c r="C2082" t="s">
        <v>29</v>
      </c>
      <c r="D2082" t="s">
        <v>3517</v>
      </c>
      <c r="E2082" t="s">
        <v>3518</v>
      </c>
      <c r="F2082" t="s">
        <v>32</v>
      </c>
      <c r="G2082" t="s">
        <v>33</v>
      </c>
      <c r="H2082" t="s">
        <v>1929</v>
      </c>
      <c r="I2082" t="s">
        <v>1930</v>
      </c>
      <c r="J2082" t="s">
        <v>44</v>
      </c>
      <c r="K2082" t="s">
        <v>29</v>
      </c>
      <c r="L2082" t="s">
        <v>1930</v>
      </c>
      <c r="M2082" s="4">
        <v>39202</v>
      </c>
      <c r="N2082" s="4">
        <v>39202</v>
      </c>
      <c r="O2082" s="1">
        <v>39202</v>
      </c>
      <c r="P2082" t="s">
        <v>52</v>
      </c>
      <c r="R2082" t="s">
        <v>71</v>
      </c>
      <c r="S2082" t="s">
        <v>1931</v>
      </c>
      <c r="T2082" t="s">
        <v>305</v>
      </c>
      <c r="U2082" t="s">
        <v>98</v>
      </c>
      <c r="V2082" t="s">
        <v>57</v>
      </c>
      <c r="W2082" s="6" t="s">
        <v>306</v>
      </c>
      <c r="X2082" t="s">
        <v>76</v>
      </c>
      <c r="Y2082">
        <v>30</v>
      </c>
      <c r="Z2082">
        <v>8148</v>
      </c>
      <c r="AA2082" t="s">
        <v>32</v>
      </c>
      <c r="AB2082" s="5">
        <f t="shared" si="64"/>
        <v>21638.408070175439</v>
      </c>
      <c r="AC2082" s="3">
        <v>132405</v>
      </c>
      <c r="AD2082" s="3">
        <v>16.25</v>
      </c>
      <c r="AE2082" s="3">
        <v>0.54</v>
      </c>
      <c r="AF2082" t="s">
        <v>60</v>
      </c>
      <c r="AG2082" t="s">
        <v>47</v>
      </c>
      <c r="AH2082" s="8">
        <v>741</v>
      </c>
      <c r="AI2082" s="12">
        <v>2656</v>
      </c>
      <c r="AJ2082" s="9" t="s">
        <v>44</v>
      </c>
      <c r="AK2082" s="5">
        <f t="shared" si="65"/>
        <v>0</v>
      </c>
    </row>
    <row r="2083" spans="1:37" x14ac:dyDescent="0.3">
      <c r="A2083">
        <v>12050</v>
      </c>
      <c r="B2083" t="s">
        <v>84</v>
      </c>
      <c r="C2083" t="s">
        <v>29</v>
      </c>
      <c r="D2083" t="s">
        <v>2697</v>
      </c>
      <c r="E2083" t="s">
        <v>2698</v>
      </c>
      <c r="F2083" t="s">
        <v>87</v>
      </c>
      <c r="G2083" t="s">
        <v>33</v>
      </c>
      <c r="H2083" t="s">
        <v>1929</v>
      </c>
      <c r="I2083" t="s">
        <v>1930</v>
      </c>
      <c r="J2083" t="s">
        <v>44</v>
      </c>
      <c r="K2083" t="s">
        <v>29</v>
      </c>
      <c r="L2083" t="s">
        <v>1930</v>
      </c>
      <c r="M2083" s="4">
        <v>39266</v>
      </c>
      <c r="N2083" s="4">
        <v>39266</v>
      </c>
      <c r="O2083" s="1">
        <v>39266</v>
      </c>
      <c r="P2083" t="s">
        <v>52</v>
      </c>
      <c r="R2083" t="s">
        <v>71</v>
      </c>
      <c r="S2083" t="s">
        <v>1931</v>
      </c>
      <c r="T2083" t="s">
        <v>73</v>
      </c>
      <c r="U2083" t="s">
        <v>74</v>
      </c>
      <c r="V2083" t="s">
        <v>57</v>
      </c>
      <c r="W2083" s="6" t="s">
        <v>75</v>
      </c>
      <c r="X2083" t="s">
        <v>76</v>
      </c>
      <c r="Y2083">
        <v>60</v>
      </c>
      <c r="Z2083">
        <v>552</v>
      </c>
      <c r="AA2083" t="s">
        <v>87</v>
      </c>
      <c r="AB2083" s="5">
        <f t="shared" si="64"/>
        <v>21638.408070175439</v>
      </c>
      <c r="AC2083" s="3">
        <v>1827.12</v>
      </c>
      <c r="AD2083" s="3">
        <v>3.31</v>
      </c>
      <c r="AE2083" s="3">
        <v>0.06</v>
      </c>
      <c r="AF2083" t="s">
        <v>77</v>
      </c>
      <c r="AG2083" t="s">
        <v>109</v>
      </c>
      <c r="AH2083" s="8" t="s">
        <v>44</v>
      </c>
      <c r="AI2083" s="12" t="s">
        <v>44</v>
      </c>
      <c r="AJ2083" s="9">
        <v>2.92</v>
      </c>
      <c r="AK2083" s="5">
        <f t="shared" si="65"/>
        <v>0</v>
      </c>
    </row>
    <row r="2084" spans="1:37" hidden="1" x14ac:dyDescent="0.3">
      <c r="A2084">
        <v>12056</v>
      </c>
      <c r="B2084" t="s">
        <v>84</v>
      </c>
      <c r="C2084" t="s">
        <v>29</v>
      </c>
      <c r="D2084" t="s">
        <v>2697</v>
      </c>
      <c r="E2084" t="s">
        <v>2698</v>
      </c>
      <c r="F2084" t="s">
        <v>87</v>
      </c>
      <c r="G2084" t="s">
        <v>33</v>
      </c>
      <c r="H2084" t="s">
        <v>1929</v>
      </c>
      <c r="I2084" t="s">
        <v>1930</v>
      </c>
      <c r="J2084" t="s">
        <v>44</v>
      </c>
      <c r="K2084" t="s">
        <v>29</v>
      </c>
      <c r="L2084" t="s">
        <v>1930</v>
      </c>
      <c r="M2084" s="4">
        <v>39266</v>
      </c>
      <c r="N2084" s="4">
        <v>39266</v>
      </c>
      <c r="O2084" s="1">
        <v>39266</v>
      </c>
      <c r="P2084" t="s">
        <v>52</v>
      </c>
      <c r="R2084" t="s">
        <v>53</v>
      </c>
      <c r="S2084" t="s">
        <v>1931</v>
      </c>
      <c r="T2084" t="s">
        <v>55</v>
      </c>
      <c r="U2084" t="s">
        <v>56</v>
      </c>
      <c r="V2084" t="s">
        <v>57</v>
      </c>
      <c r="W2084" s="6" t="s">
        <v>58</v>
      </c>
      <c r="X2084" t="s">
        <v>59</v>
      </c>
      <c r="Y2084">
        <v>240</v>
      </c>
      <c r="Z2084">
        <v>313</v>
      </c>
      <c r="AA2084" t="s">
        <v>87</v>
      </c>
      <c r="AB2084" s="5">
        <f t="shared" si="64"/>
        <v>2371.7673611111113</v>
      </c>
      <c r="AC2084" s="3">
        <v>1940.6</v>
      </c>
      <c r="AD2084" s="3">
        <v>6.2</v>
      </c>
      <c r="AE2084" s="3">
        <v>0.03</v>
      </c>
      <c r="AF2084" t="s">
        <v>60</v>
      </c>
      <c r="AG2084" t="s">
        <v>109</v>
      </c>
      <c r="AH2084" s="8" t="s">
        <v>44</v>
      </c>
      <c r="AI2084" s="7" t="s">
        <v>44</v>
      </c>
      <c r="AJ2084" s="9">
        <v>3.1</v>
      </c>
      <c r="AK2084" s="5">
        <f t="shared" si="65"/>
        <v>0</v>
      </c>
    </row>
    <row r="2085" spans="1:37" x14ac:dyDescent="0.3">
      <c r="A2085">
        <v>12058</v>
      </c>
      <c r="B2085" t="s">
        <v>102</v>
      </c>
      <c r="C2085" t="s">
        <v>29</v>
      </c>
      <c r="D2085" t="s">
        <v>3519</v>
      </c>
      <c r="E2085" t="s">
        <v>3520</v>
      </c>
      <c r="F2085" t="s">
        <v>105</v>
      </c>
      <c r="G2085" t="s">
        <v>33</v>
      </c>
      <c r="H2085" t="s">
        <v>1929</v>
      </c>
      <c r="I2085" t="s">
        <v>1930</v>
      </c>
      <c r="J2085" t="s">
        <v>36</v>
      </c>
      <c r="K2085" t="s">
        <v>29</v>
      </c>
      <c r="L2085" t="s">
        <v>1930</v>
      </c>
      <c r="M2085" s="4">
        <v>39269</v>
      </c>
      <c r="N2085" s="4">
        <v>39269</v>
      </c>
      <c r="O2085" s="1">
        <v>39269</v>
      </c>
      <c r="P2085" t="s">
        <v>38</v>
      </c>
      <c r="R2085" t="s">
        <v>39</v>
      </c>
      <c r="S2085" t="s">
        <v>1931</v>
      </c>
      <c r="T2085" t="s">
        <v>126</v>
      </c>
      <c r="U2085" t="s">
        <v>127</v>
      </c>
      <c r="V2085" t="s">
        <v>128</v>
      </c>
      <c r="W2085" s="6" t="s">
        <v>44</v>
      </c>
      <c r="X2085" t="s">
        <v>45</v>
      </c>
      <c r="Y2085">
        <v>20</v>
      </c>
      <c r="Z2085">
        <v>100</v>
      </c>
      <c r="AA2085" t="s">
        <v>105</v>
      </c>
      <c r="AB2085" s="5">
        <f t="shared" si="64"/>
        <v>21638.408070175439</v>
      </c>
      <c r="AC2085" s="3">
        <v>3200</v>
      </c>
      <c r="AD2085" s="3">
        <v>32</v>
      </c>
      <c r="AE2085" s="3">
        <v>1.6</v>
      </c>
      <c r="AF2085" t="s">
        <v>125</v>
      </c>
      <c r="AG2085" t="s">
        <v>47</v>
      </c>
      <c r="AH2085" s="8" t="s">
        <v>44</v>
      </c>
      <c r="AI2085" s="12">
        <v>2297</v>
      </c>
      <c r="AJ2085" s="9" t="s">
        <v>44</v>
      </c>
      <c r="AK2085" s="5">
        <f t="shared" si="65"/>
        <v>0</v>
      </c>
    </row>
    <row r="2086" spans="1:37" x14ac:dyDescent="0.3">
      <c r="A2086">
        <v>12059</v>
      </c>
      <c r="B2086" t="s">
        <v>452</v>
      </c>
      <c r="C2086" t="s">
        <v>29</v>
      </c>
      <c r="D2086" t="s">
        <v>3521</v>
      </c>
      <c r="E2086" t="s">
        <v>3522</v>
      </c>
      <c r="F2086" t="s">
        <v>455</v>
      </c>
      <c r="G2086" t="s">
        <v>33</v>
      </c>
      <c r="H2086" t="s">
        <v>1929</v>
      </c>
      <c r="I2086" t="s">
        <v>1930</v>
      </c>
      <c r="J2086" t="s">
        <v>36</v>
      </c>
      <c r="K2086" t="s">
        <v>29</v>
      </c>
      <c r="L2086" t="s">
        <v>1930</v>
      </c>
      <c r="M2086" s="4">
        <v>39267</v>
      </c>
      <c r="N2086" s="4">
        <v>39267</v>
      </c>
      <c r="O2086" s="1">
        <v>39267</v>
      </c>
      <c r="P2086" t="s">
        <v>52</v>
      </c>
      <c r="R2086" t="s">
        <v>71</v>
      </c>
      <c r="S2086" t="s">
        <v>1931</v>
      </c>
      <c r="T2086" t="s">
        <v>1068</v>
      </c>
      <c r="U2086" t="s">
        <v>1069</v>
      </c>
      <c r="V2086" t="s">
        <v>1070</v>
      </c>
      <c r="W2086" s="6" t="s">
        <v>1071</v>
      </c>
      <c r="X2086" t="s">
        <v>146</v>
      </c>
      <c r="Y2086">
        <v>60</v>
      </c>
      <c r="Z2086">
        <v>1019</v>
      </c>
      <c r="AA2086" t="s">
        <v>455</v>
      </c>
      <c r="AB2086" s="5">
        <f t="shared" si="64"/>
        <v>21638.408070175439</v>
      </c>
      <c r="AC2086" s="3">
        <v>71330</v>
      </c>
      <c r="AD2086" s="3">
        <v>70</v>
      </c>
      <c r="AE2086" s="3">
        <v>1.17</v>
      </c>
      <c r="AF2086" t="s">
        <v>360</v>
      </c>
      <c r="AG2086" t="s">
        <v>47</v>
      </c>
      <c r="AH2086" s="8">
        <v>138</v>
      </c>
      <c r="AI2086" s="12">
        <v>439.17</v>
      </c>
      <c r="AJ2086" s="9" t="s">
        <v>44</v>
      </c>
      <c r="AK2086" s="5">
        <f t="shared" si="65"/>
        <v>0</v>
      </c>
    </row>
    <row r="2087" spans="1:37" x14ac:dyDescent="0.3">
      <c r="A2087">
        <v>12060</v>
      </c>
      <c r="B2087" t="s">
        <v>452</v>
      </c>
      <c r="C2087" t="s">
        <v>29</v>
      </c>
      <c r="D2087" t="s">
        <v>3523</v>
      </c>
      <c r="E2087" t="s">
        <v>3524</v>
      </c>
      <c r="F2087" t="s">
        <v>455</v>
      </c>
      <c r="G2087" t="s">
        <v>33</v>
      </c>
      <c r="H2087" t="s">
        <v>1929</v>
      </c>
      <c r="I2087" t="s">
        <v>1930</v>
      </c>
      <c r="J2087" t="s">
        <v>36</v>
      </c>
      <c r="K2087" t="s">
        <v>29</v>
      </c>
      <c r="L2087" t="s">
        <v>1930</v>
      </c>
      <c r="M2087" s="4">
        <v>39274</v>
      </c>
      <c r="N2087" s="4">
        <v>39274</v>
      </c>
      <c r="O2087" s="1">
        <v>39274</v>
      </c>
      <c r="P2087" t="s">
        <v>52</v>
      </c>
      <c r="R2087" t="s">
        <v>71</v>
      </c>
      <c r="S2087" t="s">
        <v>1931</v>
      </c>
      <c r="T2087" t="s">
        <v>115</v>
      </c>
      <c r="U2087" t="s">
        <v>116</v>
      </c>
      <c r="V2087" t="s">
        <v>117</v>
      </c>
      <c r="W2087" s="6" t="s">
        <v>118</v>
      </c>
      <c r="X2087" t="s">
        <v>76</v>
      </c>
      <c r="Y2087">
        <v>120</v>
      </c>
      <c r="Z2087">
        <v>801</v>
      </c>
      <c r="AA2087" t="s">
        <v>455</v>
      </c>
      <c r="AB2087" s="5">
        <f t="shared" si="64"/>
        <v>21638.408070175439</v>
      </c>
      <c r="AC2087" s="3">
        <v>32921.1</v>
      </c>
      <c r="AD2087" s="3">
        <v>41.1</v>
      </c>
      <c r="AE2087" s="3">
        <v>0.34</v>
      </c>
      <c r="AF2087" t="s">
        <v>122</v>
      </c>
      <c r="AG2087" t="s">
        <v>47</v>
      </c>
      <c r="AH2087" s="8">
        <v>333</v>
      </c>
      <c r="AI2087" s="12">
        <v>630.23</v>
      </c>
      <c r="AJ2087" s="9" t="s">
        <v>44</v>
      </c>
      <c r="AK2087" s="5">
        <f t="shared" si="65"/>
        <v>0</v>
      </c>
    </row>
    <row r="2088" spans="1:37" x14ac:dyDescent="0.3">
      <c r="A2088">
        <v>12061</v>
      </c>
      <c r="B2088" t="s">
        <v>452</v>
      </c>
      <c r="C2088" t="s">
        <v>29</v>
      </c>
      <c r="D2088" t="s">
        <v>1965</v>
      </c>
      <c r="E2088" t="s">
        <v>1966</v>
      </c>
      <c r="F2088" t="s">
        <v>455</v>
      </c>
      <c r="G2088" t="s">
        <v>33</v>
      </c>
      <c r="H2088" t="s">
        <v>1929</v>
      </c>
      <c r="I2088" t="s">
        <v>1930</v>
      </c>
      <c r="J2088" t="s">
        <v>36</v>
      </c>
      <c r="K2088" t="s">
        <v>29</v>
      </c>
      <c r="L2088" t="s">
        <v>1930</v>
      </c>
      <c r="M2088" s="4">
        <v>39246</v>
      </c>
      <c r="N2088" s="4">
        <v>39246</v>
      </c>
      <c r="O2088" s="1">
        <v>39246</v>
      </c>
      <c r="P2088" t="s">
        <v>52</v>
      </c>
      <c r="R2088" t="s">
        <v>71</v>
      </c>
      <c r="S2088" t="s">
        <v>1931</v>
      </c>
      <c r="T2088" t="s">
        <v>241</v>
      </c>
      <c r="U2088" t="s">
        <v>242</v>
      </c>
      <c r="V2088" t="s">
        <v>243</v>
      </c>
      <c r="W2088" s="6" t="s">
        <v>244</v>
      </c>
      <c r="X2088" t="s">
        <v>76</v>
      </c>
      <c r="Y2088">
        <v>30</v>
      </c>
      <c r="Z2088">
        <v>2684</v>
      </c>
      <c r="AA2088" t="s">
        <v>455</v>
      </c>
      <c r="AB2088" s="5">
        <f t="shared" si="64"/>
        <v>21638.408070175439</v>
      </c>
      <c r="AC2088" s="3">
        <v>45628</v>
      </c>
      <c r="AD2088" s="3">
        <v>17</v>
      </c>
      <c r="AE2088" s="3">
        <v>0.56999999999999995</v>
      </c>
      <c r="AF2088" t="s">
        <v>245</v>
      </c>
      <c r="AG2088" t="s">
        <v>109</v>
      </c>
      <c r="AH2088" s="8" t="s">
        <v>44</v>
      </c>
      <c r="AI2088" s="12" t="s">
        <v>44</v>
      </c>
      <c r="AJ2088" s="9" t="s">
        <v>44</v>
      </c>
      <c r="AK2088" s="5">
        <f t="shared" si="65"/>
        <v>0</v>
      </c>
    </row>
    <row r="2089" spans="1:37" x14ac:dyDescent="0.3">
      <c r="A2089">
        <v>12062</v>
      </c>
      <c r="B2089" t="s">
        <v>452</v>
      </c>
      <c r="C2089" t="s">
        <v>29</v>
      </c>
      <c r="D2089" t="s">
        <v>1965</v>
      </c>
      <c r="E2089" t="s">
        <v>1966</v>
      </c>
      <c r="F2089" t="s">
        <v>455</v>
      </c>
      <c r="G2089" t="s">
        <v>33</v>
      </c>
      <c r="H2089" t="s">
        <v>1929</v>
      </c>
      <c r="I2089" t="s">
        <v>1930</v>
      </c>
      <c r="J2089" t="s">
        <v>36</v>
      </c>
      <c r="K2089" t="s">
        <v>29</v>
      </c>
      <c r="L2089" t="s">
        <v>1930</v>
      </c>
      <c r="M2089" s="4">
        <v>39246</v>
      </c>
      <c r="N2089" s="4">
        <v>39246</v>
      </c>
      <c r="O2089" s="1">
        <v>39246</v>
      </c>
      <c r="P2089" t="s">
        <v>52</v>
      </c>
      <c r="R2089" t="s">
        <v>71</v>
      </c>
      <c r="S2089" t="s">
        <v>1931</v>
      </c>
      <c r="T2089" t="s">
        <v>563</v>
      </c>
      <c r="U2089" t="s">
        <v>564</v>
      </c>
      <c r="V2089" t="s">
        <v>57</v>
      </c>
      <c r="W2089" s="6" t="s">
        <v>565</v>
      </c>
      <c r="X2089" t="s">
        <v>146</v>
      </c>
      <c r="Y2089">
        <v>60</v>
      </c>
      <c r="Z2089">
        <v>29959</v>
      </c>
      <c r="AA2089" t="s">
        <v>455</v>
      </c>
      <c r="AB2089" s="5">
        <f t="shared" si="64"/>
        <v>21638.408070175439</v>
      </c>
      <c r="AC2089" s="3">
        <v>524282.5</v>
      </c>
      <c r="AD2089" s="3">
        <v>17.5</v>
      </c>
      <c r="AE2089" s="3">
        <v>0.28999999999999998</v>
      </c>
      <c r="AF2089" t="s">
        <v>60</v>
      </c>
      <c r="AG2089" t="s">
        <v>109</v>
      </c>
      <c r="AH2089" s="8" t="s">
        <v>44</v>
      </c>
      <c r="AI2089" s="12" t="s">
        <v>44</v>
      </c>
      <c r="AJ2089" s="9" t="s">
        <v>44</v>
      </c>
      <c r="AK2089" s="5">
        <f t="shared" si="65"/>
        <v>0</v>
      </c>
    </row>
    <row r="2090" spans="1:37" x14ac:dyDescent="0.3">
      <c r="A2090">
        <v>12063</v>
      </c>
      <c r="B2090" t="s">
        <v>84</v>
      </c>
      <c r="C2090" t="s">
        <v>29</v>
      </c>
      <c r="D2090" t="s">
        <v>1967</v>
      </c>
      <c r="E2090" t="s">
        <v>1968</v>
      </c>
      <c r="F2090" t="s">
        <v>87</v>
      </c>
      <c r="G2090" t="s">
        <v>33</v>
      </c>
      <c r="H2090" t="s">
        <v>1929</v>
      </c>
      <c r="I2090" t="s">
        <v>1930</v>
      </c>
      <c r="J2090" t="s">
        <v>44</v>
      </c>
      <c r="K2090" t="s">
        <v>29</v>
      </c>
      <c r="L2090" t="s">
        <v>1930</v>
      </c>
      <c r="M2090" s="4">
        <v>39259</v>
      </c>
      <c r="N2090" s="4">
        <v>39259</v>
      </c>
      <c r="O2090" s="1">
        <v>39259</v>
      </c>
      <c r="P2090" t="s">
        <v>52</v>
      </c>
      <c r="R2090" t="s">
        <v>71</v>
      </c>
      <c r="S2090" t="s">
        <v>1931</v>
      </c>
      <c r="T2090" t="s">
        <v>143</v>
      </c>
      <c r="U2090" t="s">
        <v>144</v>
      </c>
      <c r="V2090" t="s">
        <v>57</v>
      </c>
      <c r="W2090" s="6" t="s">
        <v>145</v>
      </c>
      <c r="X2090" t="s">
        <v>146</v>
      </c>
      <c r="Y2090">
        <v>60</v>
      </c>
      <c r="Z2090">
        <v>203</v>
      </c>
      <c r="AA2090" t="s">
        <v>87</v>
      </c>
      <c r="AB2090" s="5">
        <f t="shared" si="64"/>
        <v>21638.408070175439</v>
      </c>
      <c r="AC2090" s="3">
        <v>2168.04</v>
      </c>
      <c r="AD2090" s="3">
        <v>10.68</v>
      </c>
      <c r="AE2090" s="3">
        <v>0.18</v>
      </c>
      <c r="AF2090" t="s">
        <v>60</v>
      </c>
      <c r="AG2090" t="s">
        <v>109</v>
      </c>
      <c r="AH2090" s="8" t="s">
        <v>44</v>
      </c>
      <c r="AI2090" s="12" t="s">
        <v>44</v>
      </c>
      <c r="AJ2090" s="9" t="s">
        <v>44</v>
      </c>
      <c r="AK2090" s="5">
        <f t="shared" si="65"/>
        <v>0</v>
      </c>
    </row>
    <row r="2091" spans="1:37" x14ac:dyDescent="0.3">
      <c r="A2091">
        <v>12064</v>
      </c>
      <c r="B2091" t="s">
        <v>84</v>
      </c>
      <c r="C2091" t="s">
        <v>29</v>
      </c>
      <c r="D2091" t="s">
        <v>1967</v>
      </c>
      <c r="E2091" t="s">
        <v>1968</v>
      </c>
      <c r="F2091" t="s">
        <v>87</v>
      </c>
      <c r="G2091" t="s">
        <v>33</v>
      </c>
      <c r="H2091" t="s">
        <v>1929</v>
      </c>
      <c r="I2091" t="s">
        <v>1930</v>
      </c>
      <c r="J2091" t="s">
        <v>44</v>
      </c>
      <c r="K2091" t="s">
        <v>29</v>
      </c>
      <c r="L2091" t="s">
        <v>1930</v>
      </c>
      <c r="M2091" s="4">
        <v>39259</v>
      </c>
      <c r="N2091" s="4">
        <v>39259</v>
      </c>
      <c r="O2091" s="1">
        <v>39259</v>
      </c>
      <c r="P2091" t="s">
        <v>52</v>
      </c>
      <c r="R2091" t="s">
        <v>71</v>
      </c>
      <c r="S2091" t="s">
        <v>1931</v>
      </c>
      <c r="T2091" t="s">
        <v>461</v>
      </c>
      <c r="U2091" t="s">
        <v>462</v>
      </c>
      <c r="V2091" t="s">
        <v>57</v>
      </c>
      <c r="W2091" s="6" t="s">
        <v>463</v>
      </c>
      <c r="X2091" t="s">
        <v>146</v>
      </c>
      <c r="Y2091">
        <v>60</v>
      </c>
      <c r="Z2091">
        <v>1799</v>
      </c>
      <c r="AA2091" t="s">
        <v>87</v>
      </c>
      <c r="AB2091" s="5">
        <f t="shared" si="64"/>
        <v>21638.408070175439</v>
      </c>
      <c r="AC2091" s="3">
        <v>13492.5</v>
      </c>
      <c r="AD2091" s="3">
        <v>7.5</v>
      </c>
      <c r="AE2091" s="3">
        <v>0.12</v>
      </c>
      <c r="AF2091" t="s">
        <v>147</v>
      </c>
      <c r="AG2091" t="s">
        <v>109</v>
      </c>
      <c r="AH2091" s="8" t="s">
        <v>44</v>
      </c>
      <c r="AI2091" s="12" t="s">
        <v>44</v>
      </c>
      <c r="AJ2091" s="9" t="s">
        <v>44</v>
      </c>
      <c r="AK2091" s="5">
        <f t="shared" si="65"/>
        <v>0</v>
      </c>
    </row>
    <row r="2092" spans="1:37" x14ac:dyDescent="0.3">
      <c r="A2092">
        <v>12067</v>
      </c>
      <c r="B2092" t="s">
        <v>84</v>
      </c>
      <c r="C2092" t="s">
        <v>29</v>
      </c>
      <c r="D2092" t="s">
        <v>3525</v>
      </c>
      <c r="E2092" t="s">
        <v>3526</v>
      </c>
      <c r="F2092" t="s">
        <v>87</v>
      </c>
      <c r="G2092" t="s">
        <v>33</v>
      </c>
      <c r="H2092" t="s">
        <v>1929</v>
      </c>
      <c r="I2092" t="s">
        <v>1930</v>
      </c>
      <c r="J2092" t="s">
        <v>44</v>
      </c>
      <c r="K2092" t="s">
        <v>29</v>
      </c>
      <c r="L2092" t="s">
        <v>1930</v>
      </c>
      <c r="M2092" s="4">
        <v>39259</v>
      </c>
      <c r="N2092" s="4">
        <v>39259</v>
      </c>
      <c r="O2092" s="1">
        <v>39259</v>
      </c>
      <c r="P2092" t="s">
        <v>52</v>
      </c>
      <c r="R2092" t="s">
        <v>71</v>
      </c>
      <c r="S2092" t="s">
        <v>1931</v>
      </c>
      <c r="T2092" t="s">
        <v>2024</v>
      </c>
      <c r="U2092" t="s">
        <v>462</v>
      </c>
      <c r="V2092" t="s">
        <v>57</v>
      </c>
      <c r="W2092" s="6" t="s">
        <v>2025</v>
      </c>
      <c r="X2092" t="s">
        <v>146</v>
      </c>
      <c r="Y2092">
        <v>60</v>
      </c>
      <c r="Z2092">
        <v>903</v>
      </c>
      <c r="AA2092" t="s">
        <v>87</v>
      </c>
      <c r="AB2092" s="5">
        <f t="shared" si="64"/>
        <v>21638.408070175439</v>
      </c>
      <c r="AC2092" s="3">
        <v>6953.1</v>
      </c>
      <c r="AD2092" s="3">
        <v>7.7</v>
      </c>
      <c r="AE2092" s="3">
        <v>0.13</v>
      </c>
      <c r="AF2092" t="s">
        <v>147</v>
      </c>
      <c r="AG2092" t="s">
        <v>47</v>
      </c>
      <c r="AH2092" s="8">
        <v>57</v>
      </c>
      <c r="AI2092" s="12">
        <v>1339.8</v>
      </c>
      <c r="AJ2092" s="9">
        <v>11.12</v>
      </c>
      <c r="AK2092" s="5">
        <f t="shared" si="65"/>
        <v>0</v>
      </c>
    </row>
    <row r="2093" spans="1:37" x14ac:dyDescent="0.3">
      <c r="A2093">
        <v>12068</v>
      </c>
      <c r="B2093" t="s">
        <v>152</v>
      </c>
      <c r="C2093" t="s">
        <v>29</v>
      </c>
      <c r="D2093" t="s">
        <v>3527</v>
      </c>
      <c r="E2093" t="s">
        <v>3528</v>
      </c>
      <c r="F2093" t="s">
        <v>155</v>
      </c>
      <c r="G2093" t="s">
        <v>33</v>
      </c>
      <c r="H2093" t="s">
        <v>1929</v>
      </c>
      <c r="I2093" t="s">
        <v>1930</v>
      </c>
      <c r="J2093" t="s">
        <v>44</v>
      </c>
      <c r="K2093" t="s">
        <v>29</v>
      </c>
      <c r="L2093" t="s">
        <v>1930</v>
      </c>
      <c r="M2093" s="4">
        <v>39222</v>
      </c>
      <c r="N2093" s="4">
        <v>39222</v>
      </c>
      <c r="O2093" s="1">
        <v>39222</v>
      </c>
      <c r="P2093" t="s">
        <v>52</v>
      </c>
      <c r="R2093" t="s">
        <v>71</v>
      </c>
      <c r="S2093" t="s">
        <v>1931</v>
      </c>
      <c r="T2093" t="s">
        <v>305</v>
      </c>
      <c r="U2093" t="s">
        <v>98</v>
      </c>
      <c r="V2093" t="s">
        <v>57</v>
      </c>
      <c r="W2093" s="6" t="s">
        <v>306</v>
      </c>
      <c r="X2093" t="s">
        <v>76</v>
      </c>
      <c r="Y2093">
        <v>30</v>
      </c>
      <c r="Z2093">
        <v>2800</v>
      </c>
      <c r="AA2093" t="s">
        <v>155</v>
      </c>
      <c r="AB2093" s="5">
        <f t="shared" si="64"/>
        <v>21638.408070175439</v>
      </c>
      <c r="AC2093" s="3">
        <v>45528</v>
      </c>
      <c r="AD2093" s="3">
        <v>16.260000000000002</v>
      </c>
      <c r="AE2093" s="3">
        <v>0.54</v>
      </c>
      <c r="AF2093" t="s">
        <v>60</v>
      </c>
      <c r="AG2093" t="s">
        <v>47</v>
      </c>
      <c r="AH2093" s="8">
        <v>246</v>
      </c>
      <c r="AI2093" s="12">
        <v>1130.49</v>
      </c>
      <c r="AJ2093" s="9" t="s">
        <v>44</v>
      </c>
      <c r="AK2093" s="5">
        <f t="shared" si="65"/>
        <v>0</v>
      </c>
    </row>
    <row r="2094" spans="1:37" x14ac:dyDescent="0.3">
      <c r="A2094">
        <v>12071</v>
      </c>
      <c r="B2094" t="s">
        <v>91</v>
      </c>
      <c r="C2094" t="s">
        <v>29</v>
      </c>
      <c r="D2094" t="s">
        <v>3529</v>
      </c>
      <c r="E2094" t="s">
        <v>3530</v>
      </c>
      <c r="F2094" t="s">
        <v>94</v>
      </c>
      <c r="G2094" t="s">
        <v>33</v>
      </c>
      <c r="H2094" t="s">
        <v>1929</v>
      </c>
      <c r="I2094" t="s">
        <v>1930</v>
      </c>
      <c r="J2094" t="s">
        <v>44</v>
      </c>
      <c r="K2094" t="s">
        <v>29</v>
      </c>
      <c r="L2094" t="s">
        <v>1930</v>
      </c>
      <c r="M2094" s="4">
        <v>39253</v>
      </c>
      <c r="N2094" s="4">
        <v>39253</v>
      </c>
      <c r="O2094" s="1">
        <v>39253</v>
      </c>
      <c r="P2094" t="s">
        <v>52</v>
      </c>
      <c r="R2094" t="s">
        <v>53</v>
      </c>
      <c r="S2094" t="s">
        <v>1931</v>
      </c>
      <c r="T2094" t="s">
        <v>873</v>
      </c>
      <c r="U2094" t="s">
        <v>357</v>
      </c>
      <c r="V2094" t="s">
        <v>57</v>
      </c>
      <c r="W2094" s="6" t="s">
        <v>874</v>
      </c>
      <c r="X2094" t="s">
        <v>90</v>
      </c>
      <c r="Y2094">
        <v>240</v>
      </c>
      <c r="Z2094">
        <v>237</v>
      </c>
      <c r="AA2094" t="s">
        <v>94</v>
      </c>
      <c r="AB2094" s="5">
        <f t="shared" si="64"/>
        <v>21638.408070175439</v>
      </c>
      <c r="AC2094" s="3">
        <v>5095.5</v>
      </c>
      <c r="AD2094" s="3">
        <v>21.5</v>
      </c>
      <c r="AE2094" s="3">
        <v>0.09</v>
      </c>
      <c r="AF2094" t="s">
        <v>60</v>
      </c>
      <c r="AG2094" t="s">
        <v>47</v>
      </c>
      <c r="AH2094" s="8">
        <v>85</v>
      </c>
      <c r="AI2094" s="12">
        <v>759.41</v>
      </c>
      <c r="AJ2094" s="9">
        <v>8.15</v>
      </c>
      <c r="AK2094" s="5">
        <f t="shared" si="65"/>
        <v>0</v>
      </c>
    </row>
    <row r="2095" spans="1:37" x14ac:dyDescent="0.3">
      <c r="A2095">
        <v>12072</v>
      </c>
      <c r="B2095" t="s">
        <v>84</v>
      </c>
      <c r="C2095" t="s">
        <v>29</v>
      </c>
      <c r="D2095" t="s">
        <v>2697</v>
      </c>
      <c r="E2095" t="s">
        <v>2698</v>
      </c>
      <c r="F2095" t="s">
        <v>87</v>
      </c>
      <c r="G2095" t="s">
        <v>33</v>
      </c>
      <c r="H2095" t="s">
        <v>1929</v>
      </c>
      <c r="I2095" t="s">
        <v>1930</v>
      </c>
      <c r="J2095" t="s">
        <v>44</v>
      </c>
      <c r="K2095" t="s">
        <v>29</v>
      </c>
      <c r="L2095" t="s">
        <v>1930</v>
      </c>
      <c r="M2095" s="4">
        <v>39266</v>
      </c>
      <c r="N2095" s="4">
        <v>39266</v>
      </c>
      <c r="O2095" s="1">
        <v>39266</v>
      </c>
      <c r="P2095" t="s">
        <v>52</v>
      </c>
      <c r="R2095" t="s">
        <v>71</v>
      </c>
      <c r="S2095" t="s">
        <v>1931</v>
      </c>
      <c r="T2095" t="s">
        <v>1630</v>
      </c>
      <c r="U2095" t="s">
        <v>1631</v>
      </c>
      <c r="V2095" t="s">
        <v>57</v>
      </c>
      <c r="W2095" s="6" t="s">
        <v>1632</v>
      </c>
      <c r="X2095" t="s">
        <v>407</v>
      </c>
      <c r="Y2095">
        <v>120</v>
      </c>
      <c r="Z2095">
        <v>10020</v>
      </c>
      <c r="AA2095" t="s">
        <v>87</v>
      </c>
      <c r="AB2095" s="5">
        <f t="shared" si="64"/>
        <v>21638.408070175439</v>
      </c>
      <c r="AC2095" s="3">
        <v>205410</v>
      </c>
      <c r="AD2095" s="3">
        <v>20.5</v>
      </c>
      <c r="AE2095" s="3">
        <v>0.17</v>
      </c>
      <c r="AF2095" t="s">
        <v>430</v>
      </c>
      <c r="AG2095" t="s">
        <v>109</v>
      </c>
      <c r="AH2095" s="8" t="s">
        <v>44</v>
      </c>
      <c r="AI2095" s="12" t="s">
        <v>44</v>
      </c>
      <c r="AJ2095" s="9">
        <v>328.66</v>
      </c>
      <c r="AK2095" s="5">
        <f t="shared" si="65"/>
        <v>0</v>
      </c>
    </row>
    <row r="2096" spans="1:37" x14ac:dyDescent="0.3">
      <c r="A2096">
        <v>12073</v>
      </c>
      <c r="B2096" t="s">
        <v>102</v>
      </c>
      <c r="C2096" t="s">
        <v>29</v>
      </c>
      <c r="D2096" t="s">
        <v>2701</v>
      </c>
      <c r="E2096" t="s">
        <v>2702</v>
      </c>
      <c r="F2096" t="s">
        <v>105</v>
      </c>
      <c r="G2096" t="s">
        <v>33</v>
      </c>
      <c r="H2096" t="s">
        <v>1929</v>
      </c>
      <c r="I2096" t="s">
        <v>1930</v>
      </c>
      <c r="J2096" t="s">
        <v>36</v>
      </c>
      <c r="K2096" t="s">
        <v>29</v>
      </c>
      <c r="L2096" t="s">
        <v>1930</v>
      </c>
      <c r="M2096" s="4">
        <v>39293</v>
      </c>
      <c r="N2096" s="4">
        <v>39293</v>
      </c>
      <c r="O2096" s="1">
        <v>39293</v>
      </c>
      <c r="P2096" t="s">
        <v>52</v>
      </c>
      <c r="R2096" t="s">
        <v>53</v>
      </c>
      <c r="S2096" t="s">
        <v>1931</v>
      </c>
      <c r="T2096" t="s">
        <v>434</v>
      </c>
      <c r="U2096" t="s">
        <v>116</v>
      </c>
      <c r="V2096" t="s">
        <v>435</v>
      </c>
      <c r="W2096" s="6" t="s">
        <v>436</v>
      </c>
      <c r="X2096" t="s">
        <v>90</v>
      </c>
      <c r="Y2096">
        <v>300</v>
      </c>
      <c r="Z2096">
        <v>147</v>
      </c>
      <c r="AA2096" t="s">
        <v>105</v>
      </c>
      <c r="AB2096" s="5">
        <f t="shared" si="64"/>
        <v>21638.408070175439</v>
      </c>
      <c r="AC2096" s="3">
        <v>6041.7</v>
      </c>
      <c r="AD2096" s="3">
        <v>41.1</v>
      </c>
      <c r="AE2096" s="3">
        <v>0.14000000000000001</v>
      </c>
      <c r="AF2096" t="s">
        <v>437</v>
      </c>
      <c r="AG2096" t="s">
        <v>109</v>
      </c>
      <c r="AH2096" s="8" t="s">
        <v>44</v>
      </c>
      <c r="AI2096" s="12" t="s">
        <v>44</v>
      </c>
      <c r="AJ2096" s="9">
        <v>9.67</v>
      </c>
      <c r="AK2096" s="5">
        <f t="shared" si="65"/>
        <v>0</v>
      </c>
    </row>
    <row r="2097" spans="1:37" x14ac:dyDescent="0.3">
      <c r="A2097">
        <v>12074</v>
      </c>
      <c r="B2097" t="s">
        <v>187</v>
      </c>
      <c r="C2097" t="s">
        <v>29</v>
      </c>
      <c r="D2097" t="s">
        <v>3531</v>
      </c>
      <c r="E2097" t="s">
        <v>3532</v>
      </c>
      <c r="F2097" t="s">
        <v>32</v>
      </c>
      <c r="G2097" t="s">
        <v>33</v>
      </c>
      <c r="H2097" t="s">
        <v>1929</v>
      </c>
      <c r="I2097" t="s">
        <v>1930</v>
      </c>
      <c r="J2097" t="s">
        <v>44</v>
      </c>
      <c r="K2097" t="s">
        <v>29</v>
      </c>
      <c r="L2097" t="s">
        <v>1930</v>
      </c>
      <c r="M2097" s="4">
        <v>39308</v>
      </c>
      <c r="N2097" s="4">
        <v>39308</v>
      </c>
      <c r="O2097" s="1">
        <v>39308</v>
      </c>
      <c r="P2097" t="s">
        <v>52</v>
      </c>
      <c r="R2097" t="s">
        <v>71</v>
      </c>
      <c r="S2097" t="s">
        <v>1931</v>
      </c>
      <c r="T2097" t="s">
        <v>143</v>
      </c>
      <c r="U2097" t="s">
        <v>144</v>
      </c>
      <c r="V2097" t="s">
        <v>57</v>
      </c>
      <c r="W2097" s="6" t="s">
        <v>145</v>
      </c>
      <c r="X2097" t="s">
        <v>146</v>
      </c>
      <c r="Y2097">
        <v>60</v>
      </c>
      <c r="Z2097">
        <v>7426</v>
      </c>
      <c r="AA2097" t="s">
        <v>32</v>
      </c>
      <c r="AB2097" s="5">
        <f t="shared" si="64"/>
        <v>21638.408070175439</v>
      </c>
      <c r="AC2097" s="3">
        <v>79309.679999999993</v>
      </c>
      <c r="AD2097" s="3">
        <v>10.68</v>
      </c>
      <c r="AE2097" s="3">
        <v>0.18</v>
      </c>
      <c r="AF2097" t="s">
        <v>60</v>
      </c>
      <c r="AG2097" t="s">
        <v>47</v>
      </c>
      <c r="AH2097" s="8">
        <v>3073</v>
      </c>
      <c r="AI2097" s="12">
        <v>7947</v>
      </c>
      <c r="AJ2097" s="9">
        <v>126.9</v>
      </c>
      <c r="AK2097" s="5">
        <f t="shared" si="65"/>
        <v>0</v>
      </c>
    </row>
    <row r="2098" spans="1:37" x14ac:dyDescent="0.3">
      <c r="A2098">
        <v>12075</v>
      </c>
      <c r="B2098" t="s">
        <v>91</v>
      </c>
      <c r="C2098" t="s">
        <v>29</v>
      </c>
      <c r="D2098" t="s">
        <v>3533</v>
      </c>
      <c r="E2098" t="s">
        <v>3534</v>
      </c>
      <c r="F2098" t="s">
        <v>94</v>
      </c>
      <c r="G2098" t="s">
        <v>33</v>
      </c>
      <c r="H2098" t="s">
        <v>1929</v>
      </c>
      <c r="I2098" t="s">
        <v>1930</v>
      </c>
      <c r="J2098" t="s">
        <v>44</v>
      </c>
      <c r="K2098" t="s">
        <v>29</v>
      </c>
      <c r="L2098" t="s">
        <v>1930</v>
      </c>
      <c r="M2098" s="4">
        <v>39279</v>
      </c>
      <c r="N2098" s="4">
        <v>39279</v>
      </c>
      <c r="O2098" s="1">
        <v>39279</v>
      </c>
      <c r="P2098" t="s">
        <v>52</v>
      </c>
      <c r="R2098" t="s">
        <v>71</v>
      </c>
      <c r="S2098" t="s">
        <v>1931</v>
      </c>
      <c r="T2098" t="s">
        <v>106</v>
      </c>
      <c r="U2098" t="s">
        <v>56</v>
      </c>
      <c r="V2098" t="s">
        <v>57</v>
      </c>
      <c r="W2098" s="6" t="s">
        <v>100</v>
      </c>
      <c r="X2098" t="s">
        <v>76</v>
      </c>
      <c r="Y2098">
        <v>60</v>
      </c>
      <c r="Z2098">
        <v>79029</v>
      </c>
      <c r="AA2098" t="s">
        <v>94</v>
      </c>
      <c r="AB2098" s="5">
        <f t="shared" si="64"/>
        <v>21638.408070175439</v>
      </c>
      <c r="AC2098" s="3">
        <v>282133.53000000003</v>
      </c>
      <c r="AD2098" s="3">
        <v>3.57</v>
      </c>
      <c r="AE2098" s="3">
        <v>0.06</v>
      </c>
      <c r="AF2098" t="s">
        <v>60</v>
      </c>
      <c r="AG2098" t="s">
        <v>47</v>
      </c>
      <c r="AH2098" s="8">
        <v>7393</v>
      </c>
      <c r="AI2098" s="12">
        <v>30412.53</v>
      </c>
      <c r="AJ2098" s="9">
        <v>451.41</v>
      </c>
      <c r="AK2098" s="5">
        <f t="shared" si="65"/>
        <v>0</v>
      </c>
    </row>
    <row r="2099" spans="1:37" x14ac:dyDescent="0.3">
      <c r="A2099">
        <v>12077</v>
      </c>
      <c r="B2099" t="s">
        <v>187</v>
      </c>
      <c r="C2099" t="s">
        <v>29</v>
      </c>
      <c r="D2099" t="s">
        <v>3535</v>
      </c>
      <c r="E2099" t="s">
        <v>3536</v>
      </c>
      <c r="F2099" t="s">
        <v>32</v>
      </c>
      <c r="G2099" t="s">
        <v>33</v>
      </c>
      <c r="H2099" t="s">
        <v>1929</v>
      </c>
      <c r="I2099" t="s">
        <v>1930</v>
      </c>
      <c r="J2099" t="s">
        <v>36</v>
      </c>
      <c r="K2099" t="s">
        <v>29</v>
      </c>
      <c r="L2099" t="s">
        <v>1930</v>
      </c>
      <c r="M2099" s="4">
        <v>39315</v>
      </c>
      <c r="N2099" s="4">
        <v>39315</v>
      </c>
      <c r="O2099" s="1">
        <v>39315</v>
      </c>
      <c r="P2099" t="s">
        <v>52</v>
      </c>
      <c r="R2099" t="s">
        <v>71</v>
      </c>
      <c r="S2099" t="s">
        <v>1931</v>
      </c>
      <c r="T2099" t="s">
        <v>923</v>
      </c>
      <c r="U2099" t="s">
        <v>81</v>
      </c>
      <c r="V2099" t="s">
        <v>57</v>
      </c>
      <c r="W2099" s="6" t="s">
        <v>509</v>
      </c>
      <c r="X2099" t="s">
        <v>83</v>
      </c>
      <c r="Y2099">
        <v>60</v>
      </c>
      <c r="Z2099">
        <v>1161</v>
      </c>
      <c r="AA2099" t="s">
        <v>32</v>
      </c>
      <c r="AB2099" s="5">
        <f t="shared" si="64"/>
        <v>21638.408070175439</v>
      </c>
      <c r="AC2099" s="3">
        <v>2496.15</v>
      </c>
      <c r="AD2099" s="3">
        <v>2.15</v>
      </c>
      <c r="AE2099" s="3">
        <v>0.04</v>
      </c>
      <c r="AF2099" t="s">
        <v>60</v>
      </c>
      <c r="AG2099" t="s">
        <v>47</v>
      </c>
      <c r="AH2099" s="8">
        <v>399</v>
      </c>
      <c r="AI2099" s="12">
        <v>4200.78</v>
      </c>
      <c r="AJ2099" s="9">
        <v>3.99</v>
      </c>
      <c r="AK2099" s="5">
        <f t="shared" si="65"/>
        <v>0</v>
      </c>
    </row>
    <row r="2100" spans="1:37" hidden="1" x14ac:dyDescent="0.3">
      <c r="A2100">
        <v>12078</v>
      </c>
      <c r="B2100" t="s">
        <v>137</v>
      </c>
      <c r="C2100" t="s">
        <v>29</v>
      </c>
      <c r="D2100" t="s">
        <v>3537</v>
      </c>
      <c r="E2100" t="s">
        <v>3538</v>
      </c>
      <c r="F2100" t="s">
        <v>140</v>
      </c>
      <c r="G2100" t="s">
        <v>33</v>
      </c>
      <c r="H2100" t="s">
        <v>1929</v>
      </c>
      <c r="I2100" t="s">
        <v>1930</v>
      </c>
      <c r="J2100" t="s">
        <v>36</v>
      </c>
      <c r="K2100" t="s">
        <v>29</v>
      </c>
      <c r="L2100" t="s">
        <v>1930</v>
      </c>
      <c r="M2100" s="4">
        <v>39300</v>
      </c>
      <c r="N2100" s="4">
        <v>39300</v>
      </c>
      <c r="O2100" s="1">
        <v>39300</v>
      </c>
      <c r="P2100" t="s">
        <v>52</v>
      </c>
      <c r="R2100" t="s">
        <v>71</v>
      </c>
      <c r="S2100" t="s">
        <v>1931</v>
      </c>
      <c r="T2100" t="s">
        <v>1624</v>
      </c>
      <c r="U2100" t="s">
        <v>1625</v>
      </c>
      <c r="V2100" t="s">
        <v>1626</v>
      </c>
      <c r="W2100" s="6" t="s">
        <v>347</v>
      </c>
      <c r="X2100" t="s">
        <v>83</v>
      </c>
      <c r="Y2100">
        <v>180</v>
      </c>
      <c r="Z2100">
        <v>112</v>
      </c>
      <c r="AA2100" t="s">
        <v>140</v>
      </c>
      <c r="AB2100" s="5">
        <f t="shared" si="64"/>
        <v>2371.7673611111113</v>
      </c>
      <c r="AC2100" s="3">
        <v>5600</v>
      </c>
      <c r="AD2100" s="3">
        <v>50</v>
      </c>
      <c r="AE2100" s="3">
        <v>0.28000000000000003</v>
      </c>
      <c r="AF2100" t="s">
        <v>1627</v>
      </c>
      <c r="AG2100" t="s">
        <v>47</v>
      </c>
      <c r="AH2100" s="8">
        <v>24</v>
      </c>
      <c r="AI2100" s="7">
        <v>1161</v>
      </c>
      <c r="AJ2100" s="9">
        <v>8.9600000000000009</v>
      </c>
      <c r="AK2100" s="5">
        <f t="shared" si="65"/>
        <v>0</v>
      </c>
    </row>
    <row r="2101" spans="1:37" x14ac:dyDescent="0.3">
      <c r="A2101">
        <v>12079</v>
      </c>
      <c r="B2101" t="s">
        <v>137</v>
      </c>
      <c r="C2101" t="s">
        <v>29</v>
      </c>
      <c r="D2101" t="s">
        <v>3539</v>
      </c>
      <c r="E2101" t="s">
        <v>3540</v>
      </c>
      <c r="F2101" t="s">
        <v>140</v>
      </c>
      <c r="G2101" t="s">
        <v>33</v>
      </c>
      <c r="H2101" t="s">
        <v>1929</v>
      </c>
      <c r="I2101" t="s">
        <v>1930</v>
      </c>
      <c r="J2101" t="s">
        <v>36</v>
      </c>
      <c r="K2101" t="s">
        <v>29</v>
      </c>
      <c r="L2101" t="s">
        <v>1930</v>
      </c>
      <c r="M2101" s="4">
        <v>39300</v>
      </c>
      <c r="N2101" s="4">
        <v>39300</v>
      </c>
      <c r="O2101" s="1">
        <v>39300</v>
      </c>
      <c r="P2101" t="s">
        <v>38</v>
      </c>
      <c r="R2101" t="s">
        <v>39</v>
      </c>
      <c r="S2101" t="s">
        <v>1931</v>
      </c>
      <c r="T2101" t="s">
        <v>126</v>
      </c>
      <c r="U2101" t="s">
        <v>127</v>
      </c>
      <c r="V2101" t="s">
        <v>128</v>
      </c>
      <c r="W2101" s="6" t="s">
        <v>44</v>
      </c>
      <c r="X2101" t="s">
        <v>45</v>
      </c>
      <c r="Y2101">
        <v>20</v>
      </c>
      <c r="Z2101">
        <v>92</v>
      </c>
      <c r="AA2101" t="s">
        <v>140</v>
      </c>
      <c r="AB2101" s="5">
        <f t="shared" si="64"/>
        <v>21638.408070175439</v>
      </c>
      <c r="AC2101" s="3">
        <v>2944</v>
      </c>
      <c r="AD2101" s="3">
        <v>32</v>
      </c>
      <c r="AE2101" s="3">
        <v>1.6</v>
      </c>
      <c r="AF2101" t="s">
        <v>125</v>
      </c>
      <c r="AG2101" t="s">
        <v>47</v>
      </c>
      <c r="AH2101" s="8">
        <v>28</v>
      </c>
      <c r="AI2101" s="12">
        <v>1604.96</v>
      </c>
      <c r="AJ2101" s="9">
        <v>4.71</v>
      </c>
      <c r="AK2101" s="5">
        <f t="shared" si="65"/>
        <v>0</v>
      </c>
    </row>
    <row r="2102" spans="1:37" hidden="1" x14ac:dyDescent="0.3">
      <c r="A2102">
        <v>12080</v>
      </c>
      <c r="B2102" t="s">
        <v>187</v>
      </c>
      <c r="C2102" t="s">
        <v>29</v>
      </c>
      <c r="D2102" t="s">
        <v>1988</v>
      </c>
      <c r="E2102" t="s">
        <v>1989</v>
      </c>
      <c r="F2102" t="s">
        <v>32</v>
      </c>
      <c r="G2102" t="s">
        <v>33</v>
      </c>
      <c r="H2102" t="s">
        <v>1929</v>
      </c>
      <c r="I2102" t="s">
        <v>1930</v>
      </c>
      <c r="J2102" t="s">
        <v>36</v>
      </c>
      <c r="K2102" t="s">
        <v>29</v>
      </c>
      <c r="L2102" t="s">
        <v>1930</v>
      </c>
      <c r="M2102" s="4">
        <v>39311</v>
      </c>
      <c r="N2102" s="4">
        <v>39311</v>
      </c>
      <c r="O2102" s="1">
        <v>39311</v>
      </c>
      <c r="P2102" t="s">
        <v>52</v>
      </c>
      <c r="R2102" t="s">
        <v>53</v>
      </c>
      <c r="S2102" t="s">
        <v>1931</v>
      </c>
      <c r="T2102" t="s">
        <v>434</v>
      </c>
      <c r="U2102" t="s">
        <v>116</v>
      </c>
      <c r="V2102" t="s">
        <v>435</v>
      </c>
      <c r="W2102" s="6" t="s">
        <v>436</v>
      </c>
      <c r="X2102" t="s">
        <v>90</v>
      </c>
      <c r="Y2102">
        <v>300</v>
      </c>
      <c r="Z2102">
        <v>56</v>
      </c>
      <c r="AA2102" t="s">
        <v>32</v>
      </c>
      <c r="AB2102" s="5">
        <f t="shared" si="64"/>
        <v>2371.7673611111113</v>
      </c>
      <c r="AC2102" s="3">
        <v>2301.6</v>
      </c>
      <c r="AD2102" s="3">
        <v>41.1</v>
      </c>
      <c r="AE2102" s="3">
        <v>0.14000000000000001</v>
      </c>
      <c r="AF2102" t="s">
        <v>437</v>
      </c>
      <c r="AG2102" t="s">
        <v>109</v>
      </c>
      <c r="AH2102" s="8" t="s">
        <v>44</v>
      </c>
      <c r="AI2102" s="7" t="s">
        <v>44</v>
      </c>
      <c r="AJ2102" s="9">
        <v>3.68</v>
      </c>
      <c r="AK2102" s="5">
        <f t="shared" si="65"/>
        <v>0</v>
      </c>
    </row>
    <row r="2103" spans="1:37" x14ac:dyDescent="0.3">
      <c r="A2103">
        <v>12083</v>
      </c>
      <c r="B2103" t="s">
        <v>102</v>
      </c>
      <c r="C2103" t="s">
        <v>29</v>
      </c>
      <c r="D2103" t="s">
        <v>3541</v>
      </c>
      <c r="E2103" t="s">
        <v>3542</v>
      </c>
      <c r="F2103" t="s">
        <v>105</v>
      </c>
      <c r="G2103" t="s">
        <v>33</v>
      </c>
      <c r="H2103" t="s">
        <v>1929</v>
      </c>
      <c r="I2103" t="s">
        <v>1930</v>
      </c>
      <c r="J2103" t="s">
        <v>36</v>
      </c>
      <c r="K2103" t="s">
        <v>29</v>
      </c>
      <c r="L2103" t="s">
        <v>1930</v>
      </c>
      <c r="M2103" s="4">
        <v>39276</v>
      </c>
      <c r="N2103" s="4">
        <v>39276</v>
      </c>
      <c r="O2103" s="1">
        <v>39276</v>
      </c>
      <c r="P2103" t="s">
        <v>38</v>
      </c>
      <c r="R2103" t="s">
        <v>39</v>
      </c>
      <c r="S2103" t="s">
        <v>1931</v>
      </c>
      <c r="T2103" t="s">
        <v>266</v>
      </c>
      <c r="U2103" t="s">
        <v>267</v>
      </c>
      <c r="V2103" t="s">
        <v>268</v>
      </c>
      <c r="W2103" s="6" t="s">
        <v>44</v>
      </c>
      <c r="X2103" t="s">
        <v>45</v>
      </c>
      <c r="Y2103">
        <v>100</v>
      </c>
      <c r="Z2103">
        <v>422</v>
      </c>
      <c r="AA2103" t="s">
        <v>105</v>
      </c>
      <c r="AB2103" s="5">
        <f t="shared" si="64"/>
        <v>21638.408070175439</v>
      </c>
      <c r="AC2103" s="3">
        <v>58658</v>
      </c>
      <c r="AD2103" s="3">
        <v>139</v>
      </c>
      <c r="AE2103" s="3">
        <v>1.39</v>
      </c>
      <c r="AF2103" t="s">
        <v>125</v>
      </c>
      <c r="AG2103" t="s">
        <v>47</v>
      </c>
      <c r="AH2103" s="8">
        <v>3093</v>
      </c>
      <c r="AI2103" s="12">
        <v>1547</v>
      </c>
      <c r="AJ2103" s="9">
        <v>93.85</v>
      </c>
      <c r="AK2103" s="5">
        <f t="shared" si="65"/>
        <v>0</v>
      </c>
    </row>
    <row r="2104" spans="1:37" x14ac:dyDescent="0.3">
      <c r="A2104">
        <v>12086</v>
      </c>
      <c r="B2104" t="s">
        <v>102</v>
      </c>
      <c r="C2104" t="s">
        <v>29</v>
      </c>
      <c r="D2104" t="s">
        <v>3543</v>
      </c>
      <c r="E2104" t="s">
        <v>3544</v>
      </c>
      <c r="F2104" t="s">
        <v>105</v>
      </c>
      <c r="G2104" t="s">
        <v>33</v>
      </c>
      <c r="H2104" t="s">
        <v>1929</v>
      </c>
      <c r="I2104" t="s">
        <v>1930</v>
      </c>
      <c r="J2104" t="s">
        <v>36</v>
      </c>
      <c r="K2104" t="s">
        <v>29</v>
      </c>
      <c r="L2104" t="s">
        <v>1930</v>
      </c>
      <c r="M2104" s="4">
        <v>39323</v>
      </c>
      <c r="N2104" s="4">
        <v>39323</v>
      </c>
      <c r="O2104" s="1">
        <v>39323</v>
      </c>
      <c r="P2104" t="s">
        <v>52</v>
      </c>
      <c r="R2104" t="s">
        <v>71</v>
      </c>
      <c r="S2104" t="s">
        <v>1931</v>
      </c>
      <c r="T2104" t="s">
        <v>143</v>
      </c>
      <c r="U2104" t="s">
        <v>144</v>
      </c>
      <c r="V2104" t="s">
        <v>57</v>
      </c>
      <c r="W2104" s="6" t="s">
        <v>145</v>
      </c>
      <c r="X2104" t="s">
        <v>146</v>
      </c>
      <c r="Y2104">
        <v>60</v>
      </c>
      <c r="Z2104">
        <v>29489</v>
      </c>
      <c r="AA2104" t="s">
        <v>105</v>
      </c>
      <c r="AB2104" s="5">
        <f t="shared" si="64"/>
        <v>21638.408070175439</v>
      </c>
      <c r="AC2104" s="3">
        <v>314942.52</v>
      </c>
      <c r="AD2104" s="3">
        <v>10.68</v>
      </c>
      <c r="AE2104" s="3">
        <v>0.18</v>
      </c>
      <c r="AF2104" t="s">
        <v>60</v>
      </c>
      <c r="AG2104" t="s">
        <v>47</v>
      </c>
      <c r="AH2104" s="8">
        <v>2670</v>
      </c>
      <c r="AI2104" s="12">
        <v>7533</v>
      </c>
      <c r="AJ2104" s="9">
        <v>503.91</v>
      </c>
      <c r="AK2104" s="5">
        <f t="shared" si="65"/>
        <v>0</v>
      </c>
    </row>
    <row r="2105" spans="1:37" x14ac:dyDescent="0.3">
      <c r="A2105">
        <v>12088</v>
      </c>
      <c r="B2105" t="s">
        <v>452</v>
      </c>
      <c r="C2105" t="s">
        <v>29</v>
      </c>
      <c r="D2105" t="s">
        <v>1996</v>
      </c>
      <c r="E2105" t="s">
        <v>1997</v>
      </c>
      <c r="F2105" t="s">
        <v>455</v>
      </c>
      <c r="G2105" t="s">
        <v>33</v>
      </c>
      <c r="H2105" t="s">
        <v>1929</v>
      </c>
      <c r="I2105" t="s">
        <v>1930</v>
      </c>
      <c r="J2105" t="s">
        <v>36</v>
      </c>
      <c r="K2105" t="s">
        <v>29</v>
      </c>
      <c r="L2105" t="s">
        <v>1930</v>
      </c>
      <c r="M2105" s="4">
        <v>39346</v>
      </c>
      <c r="N2105" s="4">
        <v>39346</v>
      </c>
      <c r="O2105" s="1">
        <v>39346</v>
      </c>
      <c r="P2105" t="s">
        <v>52</v>
      </c>
      <c r="R2105" t="s">
        <v>71</v>
      </c>
      <c r="S2105" t="s">
        <v>1931</v>
      </c>
      <c r="T2105" t="s">
        <v>1068</v>
      </c>
      <c r="U2105" t="s">
        <v>1069</v>
      </c>
      <c r="V2105" t="s">
        <v>1070</v>
      </c>
      <c r="W2105" s="6" t="s">
        <v>1071</v>
      </c>
      <c r="X2105" t="s">
        <v>146</v>
      </c>
      <c r="Y2105">
        <v>60</v>
      </c>
      <c r="Z2105">
        <v>530</v>
      </c>
      <c r="AA2105" t="s">
        <v>455</v>
      </c>
      <c r="AB2105" s="5">
        <f t="shared" si="64"/>
        <v>21638.408070175439</v>
      </c>
      <c r="AC2105" s="3">
        <v>37100</v>
      </c>
      <c r="AD2105" s="3">
        <v>70</v>
      </c>
      <c r="AE2105" s="3">
        <v>1.17</v>
      </c>
      <c r="AF2105" t="s">
        <v>360</v>
      </c>
      <c r="AG2105" t="s">
        <v>109</v>
      </c>
      <c r="AH2105" s="8" t="s">
        <v>44</v>
      </c>
      <c r="AI2105" s="12" t="s">
        <v>44</v>
      </c>
      <c r="AJ2105" s="9">
        <v>59.36</v>
      </c>
      <c r="AK2105" s="5">
        <f t="shared" si="65"/>
        <v>0</v>
      </c>
    </row>
    <row r="2106" spans="1:37" x14ac:dyDescent="0.3">
      <c r="A2106">
        <v>12089</v>
      </c>
      <c r="B2106" t="s">
        <v>452</v>
      </c>
      <c r="C2106" t="s">
        <v>29</v>
      </c>
      <c r="D2106" t="s">
        <v>1996</v>
      </c>
      <c r="E2106" t="s">
        <v>1997</v>
      </c>
      <c r="F2106" t="s">
        <v>455</v>
      </c>
      <c r="G2106" t="s">
        <v>33</v>
      </c>
      <c r="H2106" t="s">
        <v>1929</v>
      </c>
      <c r="I2106" t="s">
        <v>1930</v>
      </c>
      <c r="J2106" t="s">
        <v>36</v>
      </c>
      <c r="K2106" t="s">
        <v>29</v>
      </c>
      <c r="L2106" t="s">
        <v>1930</v>
      </c>
      <c r="M2106" s="4">
        <v>39346</v>
      </c>
      <c r="N2106" s="4">
        <v>39346</v>
      </c>
      <c r="O2106" s="1">
        <v>39346</v>
      </c>
      <c r="P2106" t="s">
        <v>52</v>
      </c>
      <c r="R2106" t="s">
        <v>71</v>
      </c>
      <c r="S2106" t="s">
        <v>1931</v>
      </c>
      <c r="T2106" t="s">
        <v>614</v>
      </c>
      <c r="U2106" t="s">
        <v>357</v>
      </c>
      <c r="V2106" t="s">
        <v>57</v>
      </c>
      <c r="W2106" s="6" t="s">
        <v>244</v>
      </c>
      <c r="X2106" t="s">
        <v>76</v>
      </c>
      <c r="Y2106">
        <v>60</v>
      </c>
      <c r="Z2106">
        <v>960</v>
      </c>
      <c r="AA2106" t="s">
        <v>455</v>
      </c>
      <c r="AB2106" s="5">
        <f t="shared" si="64"/>
        <v>21638.408070175439</v>
      </c>
      <c r="AC2106" s="3">
        <v>34080</v>
      </c>
      <c r="AD2106" s="3">
        <v>35.5</v>
      </c>
      <c r="AE2106" s="3">
        <v>0.59</v>
      </c>
      <c r="AF2106" t="s">
        <v>60</v>
      </c>
      <c r="AG2106" t="s">
        <v>109</v>
      </c>
      <c r="AH2106" s="8" t="s">
        <v>44</v>
      </c>
      <c r="AI2106" s="12" t="s">
        <v>44</v>
      </c>
      <c r="AJ2106" s="9">
        <v>54.53</v>
      </c>
      <c r="AK2106" s="5">
        <f t="shared" si="65"/>
        <v>0</v>
      </c>
    </row>
    <row r="2107" spans="1:37" x14ac:dyDescent="0.3">
      <c r="A2107">
        <v>12090</v>
      </c>
      <c r="B2107" t="s">
        <v>452</v>
      </c>
      <c r="C2107" t="s">
        <v>29</v>
      </c>
      <c r="D2107" t="s">
        <v>1996</v>
      </c>
      <c r="E2107" t="s">
        <v>1997</v>
      </c>
      <c r="F2107" t="s">
        <v>455</v>
      </c>
      <c r="G2107" t="s">
        <v>33</v>
      </c>
      <c r="H2107" t="s">
        <v>1929</v>
      </c>
      <c r="I2107" t="s">
        <v>1930</v>
      </c>
      <c r="J2107" t="s">
        <v>36</v>
      </c>
      <c r="K2107" t="s">
        <v>29</v>
      </c>
      <c r="L2107" t="s">
        <v>1930</v>
      </c>
      <c r="M2107" s="4">
        <v>39346</v>
      </c>
      <c r="N2107" s="4">
        <v>39346</v>
      </c>
      <c r="O2107" s="1">
        <v>39346</v>
      </c>
      <c r="P2107" t="s">
        <v>52</v>
      </c>
      <c r="R2107" t="s">
        <v>71</v>
      </c>
      <c r="S2107" t="s">
        <v>1931</v>
      </c>
      <c r="T2107" t="s">
        <v>1624</v>
      </c>
      <c r="U2107" t="s">
        <v>1625</v>
      </c>
      <c r="V2107" t="s">
        <v>1626</v>
      </c>
      <c r="W2107" s="6" t="s">
        <v>347</v>
      </c>
      <c r="X2107" t="s">
        <v>83</v>
      </c>
      <c r="Y2107">
        <v>180</v>
      </c>
      <c r="Z2107">
        <v>740</v>
      </c>
      <c r="AA2107" t="s">
        <v>455</v>
      </c>
      <c r="AB2107" s="5">
        <f t="shared" si="64"/>
        <v>21638.408070175439</v>
      </c>
      <c r="AC2107" s="3">
        <v>36496.800000000003</v>
      </c>
      <c r="AD2107" s="3">
        <v>49.32</v>
      </c>
      <c r="AE2107" s="3">
        <v>0.27</v>
      </c>
      <c r="AF2107" t="s">
        <v>1627</v>
      </c>
      <c r="AG2107" t="s">
        <v>109</v>
      </c>
      <c r="AH2107" s="8" t="s">
        <v>44</v>
      </c>
      <c r="AI2107" s="12" t="s">
        <v>44</v>
      </c>
      <c r="AJ2107" s="9">
        <v>58.39</v>
      </c>
      <c r="AK2107" s="5">
        <f t="shared" si="65"/>
        <v>0</v>
      </c>
    </row>
    <row r="2108" spans="1:37" x14ac:dyDescent="0.3">
      <c r="A2108">
        <v>12091</v>
      </c>
      <c r="B2108" t="s">
        <v>452</v>
      </c>
      <c r="C2108" t="s">
        <v>29</v>
      </c>
      <c r="D2108" t="s">
        <v>1996</v>
      </c>
      <c r="E2108" t="s">
        <v>1997</v>
      </c>
      <c r="F2108" t="s">
        <v>455</v>
      </c>
      <c r="G2108" t="s">
        <v>33</v>
      </c>
      <c r="H2108" t="s">
        <v>1929</v>
      </c>
      <c r="I2108" t="s">
        <v>1930</v>
      </c>
      <c r="J2108" t="s">
        <v>36</v>
      </c>
      <c r="K2108" t="s">
        <v>29</v>
      </c>
      <c r="L2108" t="s">
        <v>1930</v>
      </c>
      <c r="M2108" s="4">
        <v>39346</v>
      </c>
      <c r="N2108" s="4">
        <v>39346</v>
      </c>
      <c r="O2108" s="1">
        <v>39346</v>
      </c>
      <c r="P2108" t="s">
        <v>52</v>
      </c>
      <c r="R2108" t="s">
        <v>71</v>
      </c>
      <c r="S2108" t="s">
        <v>1931</v>
      </c>
      <c r="T2108" t="s">
        <v>313</v>
      </c>
      <c r="U2108" t="s">
        <v>314</v>
      </c>
      <c r="V2108" t="s">
        <v>315</v>
      </c>
      <c r="W2108" s="6" t="s">
        <v>100</v>
      </c>
      <c r="X2108" t="s">
        <v>83</v>
      </c>
      <c r="Y2108">
        <v>270</v>
      </c>
      <c r="Z2108">
        <v>521</v>
      </c>
      <c r="AA2108" t="s">
        <v>455</v>
      </c>
      <c r="AB2108" s="5">
        <f t="shared" si="64"/>
        <v>21638.408070175439</v>
      </c>
      <c r="AC2108" s="3">
        <v>39747.089999999997</v>
      </c>
      <c r="AD2108" s="3">
        <v>76.290000000000006</v>
      </c>
      <c r="AE2108" s="3">
        <v>0.28000000000000003</v>
      </c>
      <c r="AF2108" t="s">
        <v>316</v>
      </c>
      <c r="AG2108" t="s">
        <v>109</v>
      </c>
      <c r="AH2108" s="8" t="s">
        <v>44</v>
      </c>
      <c r="AI2108" s="12" t="s">
        <v>44</v>
      </c>
      <c r="AJ2108" s="9">
        <v>63.6</v>
      </c>
      <c r="AK2108" s="5">
        <f t="shared" si="65"/>
        <v>0</v>
      </c>
    </row>
    <row r="2109" spans="1:37" x14ac:dyDescent="0.3">
      <c r="A2109">
        <v>12092</v>
      </c>
      <c r="B2109" t="s">
        <v>452</v>
      </c>
      <c r="C2109" t="s">
        <v>29</v>
      </c>
      <c r="D2109" t="s">
        <v>1996</v>
      </c>
      <c r="E2109" t="s">
        <v>1997</v>
      </c>
      <c r="F2109" t="s">
        <v>455</v>
      </c>
      <c r="G2109" t="s">
        <v>33</v>
      </c>
      <c r="H2109" t="s">
        <v>1929</v>
      </c>
      <c r="I2109" t="s">
        <v>1930</v>
      </c>
      <c r="J2109" t="s">
        <v>36</v>
      </c>
      <c r="K2109" t="s">
        <v>29</v>
      </c>
      <c r="L2109" t="s">
        <v>1930</v>
      </c>
      <c r="M2109" s="4">
        <v>39346</v>
      </c>
      <c r="N2109" s="4">
        <v>39346</v>
      </c>
      <c r="O2109" s="1">
        <v>39346</v>
      </c>
      <c r="P2109" t="s">
        <v>52</v>
      </c>
      <c r="R2109" t="s">
        <v>71</v>
      </c>
      <c r="S2109" t="s">
        <v>1931</v>
      </c>
      <c r="T2109" t="s">
        <v>241</v>
      </c>
      <c r="U2109" t="s">
        <v>242</v>
      </c>
      <c r="V2109" t="s">
        <v>243</v>
      </c>
      <c r="W2109" s="6" t="s">
        <v>244</v>
      </c>
      <c r="X2109" t="s">
        <v>76</v>
      </c>
      <c r="Y2109">
        <v>30</v>
      </c>
      <c r="Z2109">
        <v>3318</v>
      </c>
      <c r="AA2109" t="s">
        <v>455</v>
      </c>
      <c r="AB2109" s="5">
        <f t="shared" si="64"/>
        <v>21638.408070175439</v>
      </c>
      <c r="AC2109" s="3">
        <v>56406</v>
      </c>
      <c r="AD2109" s="3">
        <v>17</v>
      </c>
      <c r="AE2109" s="3">
        <v>0.56999999999999995</v>
      </c>
      <c r="AF2109" t="s">
        <v>245</v>
      </c>
      <c r="AG2109" t="s">
        <v>109</v>
      </c>
      <c r="AH2109" s="8" t="s">
        <v>44</v>
      </c>
      <c r="AI2109" s="12" t="s">
        <v>44</v>
      </c>
      <c r="AJ2109" s="9">
        <v>90.25</v>
      </c>
      <c r="AK2109" s="5">
        <f t="shared" si="65"/>
        <v>0</v>
      </c>
    </row>
    <row r="2110" spans="1:37" x14ac:dyDescent="0.3">
      <c r="A2110">
        <v>12093</v>
      </c>
      <c r="B2110" t="s">
        <v>452</v>
      </c>
      <c r="C2110" t="s">
        <v>29</v>
      </c>
      <c r="D2110" t="s">
        <v>1996</v>
      </c>
      <c r="E2110" t="s">
        <v>1997</v>
      </c>
      <c r="F2110" t="s">
        <v>455</v>
      </c>
      <c r="G2110" t="s">
        <v>33</v>
      </c>
      <c r="H2110" t="s">
        <v>1929</v>
      </c>
      <c r="I2110" t="s">
        <v>1930</v>
      </c>
      <c r="J2110" t="s">
        <v>36</v>
      </c>
      <c r="K2110" t="s">
        <v>29</v>
      </c>
      <c r="L2110" t="s">
        <v>1930</v>
      </c>
      <c r="M2110" s="4">
        <v>39346</v>
      </c>
      <c r="N2110" s="4">
        <v>39346</v>
      </c>
      <c r="O2110" s="1">
        <v>39346</v>
      </c>
      <c r="P2110" t="s">
        <v>52</v>
      </c>
      <c r="R2110" t="s">
        <v>71</v>
      </c>
      <c r="S2110" t="s">
        <v>1931</v>
      </c>
      <c r="T2110" t="s">
        <v>115</v>
      </c>
      <c r="U2110" t="s">
        <v>116</v>
      </c>
      <c r="V2110" t="s">
        <v>117</v>
      </c>
      <c r="W2110" s="6" t="s">
        <v>118</v>
      </c>
      <c r="X2110" t="s">
        <v>76</v>
      </c>
      <c r="Y2110">
        <v>120</v>
      </c>
      <c r="Z2110">
        <v>2698</v>
      </c>
      <c r="AA2110" t="s">
        <v>455</v>
      </c>
      <c r="AB2110" s="5">
        <f t="shared" si="64"/>
        <v>21638.408070175439</v>
      </c>
      <c r="AC2110" s="3">
        <v>110887.8</v>
      </c>
      <c r="AD2110" s="3">
        <v>41.1</v>
      </c>
      <c r="AE2110" s="3">
        <v>0.34</v>
      </c>
      <c r="AF2110" t="s">
        <v>122</v>
      </c>
      <c r="AG2110" t="s">
        <v>109</v>
      </c>
      <c r="AH2110" s="8" t="s">
        <v>44</v>
      </c>
      <c r="AI2110" s="12" t="s">
        <v>44</v>
      </c>
      <c r="AJ2110" s="9">
        <v>177.42</v>
      </c>
      <c r="AK2110" s="5">
        <f t="shared" si="65"/>
        <v>0</v>
      </c>
    </row>
    <row r="2111" spans="1:37" hidden="1" x14ac:dyDescent="0.3">
      <c r="A2111">
        <v>12094</v>
      </c>
      <c r="B2111" t="s">
        <v>452</v>
      </c>
      <c r="C2111" t="s">
        <v>29</v>
      </c>
      <c r="D2111" t="s">
        <v>1996</v>
      </c>
      <c r="E2111" t="s">
        <v>1997</v>
      </c>
      <c r="F2111" t="s">
        <v>455</v>
      </c>
      <c r="G2111" t="s">
        <v>33</v>
      </c>
      <c r="H2111" t="s">
        <v>1929</v>
      </c>
      <c r="I2111" t="s">
        <v>1930</v>
      </c>
      <c r="J2111" t="s">
        <v>36</v>
      </c>
      <c r="K2111" t="s">
        <v>29</v>
      </c>
      <c r="L2111" t="s">
        <v>1930</v>
      </c>
      <c r="M2111" s="4">
        <v>39346</v>
      </c>
      <c r="N2111" s="4">
        <v>39346</v>
      </c>
      <c r="O2111" s="1">
        <v>39346</v>
      </c>
      <c r="P2111" t="s">
        <v>52</v>
      </c>
      <c r="R2111" t="s">
        <v>71</v>
      </c>
      <c r="S2111" t="s">
        <v>1931</v>
      </c>
      <c r="T2111" t="s">
        <v>305</v>
      </c>
      <c r="U2111" t="s">
        <v>98</v>
      </c>
      <c r="V2111" t="s">
        <v>57</v>
      </c>
      <c r="W2111" s="6" t="s">
        <v>306</v>
      </c>
      <c r="X2111" t="s">
        <v>76</v>
      </c>
      <c r="Y2111">
        <v>30</v>
      </c>
      <c r="Z2111">
        <v>25913</v>
      </c>
      <c r="AA2111" t="s">
        <v>455</v>
      </c>
      <c r="AB2111" s="5">
        <f t="shared" si="64"/>
        <v>2371.7673611111113</v>
      </c>
      <c r="AC2111" s="3">
        <v>434042.75</v>
      </c>
      <c r="AD2111" s="3">
        <v>16.75</v>
      </c>
      <c r="AE2111" s="3">
        <v>0.56000000000000005</v>
      </c>
      <c r="AF2111" t="s">
        <v>147</v>
      </c>
      <c r="AG2111" t="s">
        <v>109</v>
      </c>
      <c r="AH2111" s="8" t="s">
        <v>44</v>
      </c>
      <c r="AI2111" s="7" t="s">
        <v>44</v>
      </c>
      <c r="AJ2111" s="9">
        <v>694.47</v>
      </c>
      <c r="AK2111" s="5">
        <f t="shared" si="65"/>
        <v>0</v>
      </c>
    </row>
    <row r="2112" spans="1:37" x14ac:dyDescent="0.3">
      <c r="A2112">
        <v>12100</v>
      </c>
      <c r="B2112" t="s">
        <v>137</v>
      </c>
      <c r="C2112" t="s">
        <v>29</v>
      </c>
      <c r="D2112" t="s">
        <v>3545</v>
      </c>
      <c r="E2112" t="s">
        <v>3546</v>
      </c>
      <c r="F2112" t="s">
        <v>140</v>
      </c>
      <c r="G2112" t="s">
        <v>33</v>
      </c>
      <c r="H2112" t="s">
        <v>1929</v>
      </c>
      <c r="I2112" t="s">
        <v>1930</v>
      </c>
      <c r="J2112" t="s">
        <v>36</v>
      </c>
      <c r="K2112" t="s">
        <v>29</v>
      </c>
      <c r="L2112" t="s">
        <v>1930</v>
      </c>
      <c r="M2112" s="4">
        <v>39371</v>
      </c>
      <c r="N2112" s="4">
        <v>39371</v>
      </c>
      <c r="O2112" s="1">
        <v>39371</v>
      </c>
      <c r="P2112" t="s">
        <v>38</v>
      </c>
      <c r="R2112" t="s">
        <v>39</v>
      </c>
      <c r="S2112" t="s">
        <v>1931</v>
      </c>
      <c r="T2112" t="s">
        <v>126</v>
      </c>
      <c r="U2112" t="s">
        <v>127</v>
      </c>
      <c r="V2112" t="s">
        <v>128</v>
      </c>
      <c r="W2112" s="6" t="s">
        <v>44</v>
      </c>
      <c r="X2112" t="s">
        <v>45</v>
      </c>
      <c r="Y2112">
        <v>20</v>
      </c>
      <c r="Z2112">
        <v>1883</v>
      </c>
      <c r="AA2112" t="s">
        <v>140</v>
      </c>
      <c r="AB2112" s="5">
        <f t="shared" si="64"/>
        <v>21638.408070175439</v>
      </c>
      <c r="AC2112" s="3">
        <v>60256</v>
      </c>
      <c r="AD2112" s="3">
        <v>32</v>
      </c>
      <c r="AE2112" s="3">
        <v>1.6</v>
      </c>
      <c r="AF2112" t="s">
        <v>125</v>
      </c>
      <c r="AG2112" t="s">
        <v>47</v>
      </c>
      <c r="AH2112" s="8">
        <v>627</v>
      </c>
      <c r="AI2112" s="12">
        <v>7670.04</v>
      </c>
      <c r="AJ2112" s="9">
        <v>96.41</v>
      </c>
      <c r="AK2112" s="5">
        <f t="shared" si="65"/>
        <v>0</v>
      </c>
    </row>
    <row r="2113" spans="1:37" x14ac:dyDescent="0.3">
      <c r="A2113">
        <v>12107</v>
      </c>
      <c r="B2113" t="s">
        <v>91</v>
      </c>
      <c r="C2113" t="s">
        <v>29</v>
      </c>
      <c r="D2113" t="s">
        <v>3547</v>
      </c>
      <c r="E2113" t="s">
        <v>3548</v>
      </c>
      <c r="F2113" t="s">
        <v>94</v>
      </c>
      <c r="G2113" t="s">
        <v>33</v>
      </c>
      <c r="H2113" t="s">
        <v>1929</v>
      </c>
      <c r="I2113" t="s">
        <v>1930</v>
      </c>
      <c r="J2113" t="s">
        <v>44</v>
      </c>
      <c r="K2113" t="s">
        <v>29</v>
      </c>
      <c r="L2113" t="s">
        <v>1930</v>
      </c>
      <c r="M2113" s="4">
        <v>39332</v>
      </c>
      <c r="N2113" s="4">
        <v>39332</v>
      </c>
      <c r="O2113" s="1">
        <v>39332</v>
      </c>
      <c r="P2113" t="s">
        <v>52</v>
      </c>
      <c r="R2113" t="s">
        <v>53</v>
      </c>
      <c r="S2113" t="s">
        <v>1931</v>
      </c>
      <c r="T2113" t="s">
        <v>873</v>
      </c>
      <c r="U2113" t="s">
        <v>357</v>
      </c>
      <c r="V2113" t="s">
        <v>57</v>
      </c>
      <c r="W2113" s="6" t="s">
        <v>874</v>
      </c>
      <c r="X2113" t="s">
        <v>90</v>
      </c>
      <c r="Y2113">
        <v>240</v>
      </c>
      <c r="Z2113">
        <v>1000</v>
      </c>
      <c r="AA2113" t="s">
        <v>94</v>
      </c>
      <c r="AB2113" s="5">
        <f t="shared" si="64"/>
        <v>21638.408070175439</v>
      </c>
      <c r="AC2113" s="3">
        <v>16500</v>
      </c>
      <c r="AD2113" s="3">
        <v>16.5</v>
      </c>
      <c r="AE2113" s="3">
        <v>7.0000000000000007E-2</v>
      </c>
      <c r="AF2113" t="s">
        <v>60</v>
      </c>
      <c r="AG2113" t="s">
        <v>47</v>
      </c>
      <c r="AH2113" s="8">
        <v>355</v>
      </c>
      <c r="AI2113" s="12">
        <v>1886.39</v>
      </c>
      <c r="AJ2113" s="9">
        <v>26.4</v>
      </c>
      <c r="AK2113" s="5">
        <f t="shared" si="65"/>
        <v>0</v>
      </c>
    </row>
    <row r="2114" spans="1:37" x14ac:dyDescent="0.3">
      <c r="A2114">
        <v>12109</v>
      </c>
      <c r="B2114" t="s">
        <v>221</v>
      </c>
      <c r="C2114" t="s">
        <v>29</v>
      </c>
      <c r="D2114" t="s">
        <v>2014</v>
      </c>
      <c r="E2114" t="s">
        <v>2015</v>
      </c>
      <c r="F2114" t="s">
        <v>224</v>
      </c>
      <c r="G2114" t="s">
        <v>33</v>
      </c>
      <c r="H2114" t="s">
        <v>1929</v>
      </c>
      <c r="I2114" t="s">
        <v>1930</v>
      </c>
      <c r="J2114" t="s">
        <v>44</v>
      </c>
      <c r="K2114" t="s">
        <v>29</v>
      </c>
      <c r="L2114" t="s">
        <v>1930</v>
      </c>
      <c r="M2114" s="4">
        <v>39329</v>
      </c>
      <c r="N2114" s="4">
        <v>39329</v>
      </c>
      <c r="O2114" s="1">
        <v>39329</v>
      </c>
      <c r="P2114" t="s">
        <v>52</v>
      </c>
      <c r="R2114" t="s">
        <v>53</v>
      </c>
      <c r="S2114" t="s">
        <v>1931</v>
      </c>
      <c r="T2114" t="s">
        <v>499</v>
      </c>
      <c r="U2114" t="s">
        <v>74</v>
      </c>
      <c r="V2114" t="s">
        <v>57</v>
      </c>
      <c r="W2114" s="6" t="s">
        <v>58</v>
      </c>
      <c r="X2114" t="s">
        <v>90</v>
      </c>
      <c r="Y2114">
        <v>240</v>
      </c>
      <c r="Z2114">
        <v>11950</v>
      </c>
      <c r="AA2114" t="s">
        <v>224</v>
      </c>
      <c r="AB2114" s="5">
        <f t="shared" si="64"/>
        <v>21638.408070175439</v>
      </c>
      <c r="AC2114" s="3">
        <v>23541.5</v>
      </c>
      <c r="AD2114" s="3">
        <v>1.97</v>
      </c>
      <c r="AE2114" s="3">
        <v>0.01</v>
      </c>
      <c r="AF2114" t="s">
        <v>60</v>
      </c>
      <c r="AG2114" t="s">
        <v>109</v>
      </c>
      <c r="AH2114" s="8" t="s">
        <v>44</v>
      </c>
      <c r="AI2114" s="12" t="s">
        <v>44</v>
      </c>
      <c r="AJ2114" s="9">
        <v>37.67</v>
      </c>
      <c r="AK2114" s="5">
        <f t="shared" si="65"/>
        <v>0</v>
      </c>
    </row>
    <row r="2115" spans="1:37" hidden="1" x14ac:dyDescent="0.3">
      <c r="A2115">
        <v>12110</v>
      </c>
      <c r="B2115" t="s">
        <v>221</v>
      </c>
      <c r="C2115" t="s">
        <v>29</v>
      </c>
      <c r="D2115" t="s">
        <v>2014</v>
      </c>
      <c r="E2115" t="s">
        <v>2015</v>
      </c>
      <c r="F2115" t="s">
        <v>224</v>
      </c>
      <c r="G2115" t="s">
        <v>33</v>
      </c>
      <c r="H2115" t="s">
        <v>1929</v>
      </c>
      <c r="I2115" t="s">
        <v>1930</v>
      </c>
      <c r="J2115" t="s">
        <v>44</v>
      </c>
      <c r="K2115" t="s">
        <v>29</v>
      </c>
      <c r="L2115" t="s">
        <v>1930</v>
      </c>
      <c r="M2115" s="4">
        <v>39329</v>
      </c>
      <c r="N2115" s="4">
        <v>39329</v>
      </c>
      <c r="O2115" s="1">
        <v>39329</v>
      </c>
      <c r="P2115" t="s">
        <v>52</v>
      </c>
      <c r="R2115" t="s">
        <v>71</v>
      </c>
      <c r="S2115" t="s">
        <v>1931</v>
      </c>
      <c r="T2115" t="s">
        <v>73</v>
      </c>
      <c r="U2115" t="s">
        <v>74</v>
      </c>
      <c r="V2115" t="s">
        <v>57</v>
      </c>
      <c r="W2115" s="6" t="s">
        <v>75</v>
      </c>
      <c r="X2115" t="s">
        <v>76</v>
      </c>
      <c r="Y2115">
        <v>60</v>
      </c>
      <c r="Z2115">
        <v>46855</v>
      </c>
      <c r="AA2115" t="s">
        <v>224</v>
      </c>
      <c r="AB2115" s="5">
        <f t="shared" ref="AB2115:AB2178" si="66">AVERAGEIF(P:P,P2116,Z:Z)</f>
        <v>2371.7673611111113</v>
      </c>
      <c r="AC2115" s="3">
        <v>142439.20000000001</v>
      </c>
      <c r="AD2115" s="3">
        <v>3.04</v>
      </c>
      <c r="AE2115" s="3">
        <v>0.05</v>
      </c>
      <c r="AF2115" t="s">
        <v>60</v>
      </c>
      <c r="AG2115" t="s">
        <v>109</v>
      </c>
      <c r="AH2115" s="8" t="s">
        <v>44</v>
      </c>
      <c r="AI2115" s="7" t="s">
        <v>44</v>
      </c>
      <c r="AJ2115" s="9">
        <v>227.9</v>
      </c>
      <c r="AK2115" s="5">
        <f t="shared" ref="AK2115:AK2178" si="67">M2115-N2115</f>
        <v>0</v>
      </c>
    </row>
    <row r="2116" spans="1:37" x14ac:dyDescent="0.3">
      <c r="A2116">
        <v>12112</v>
      </c>
      <c r="B2116" t="s">
        <v>137</v>
      </c>
      <c r="C2116" t="s">
        <v>29</v>
      </c>
      <c r="D2116" t="s">
        <v>3549</v>
      </c>
      <c r="E2116" t="s">
        <v>3550</v>
      </c>
      <c r="F2116" t="s">
        <v>140</v>
      </c>
      <c r="G2116" t="s">
        <v>33</v>
      </c>
      <c r="H2116" t="s">
        <v>1929</v>
      </c>
      <c r="I2116" t="s">
        <v>1930</v>
      </c>
      <c r="J2116" t="s">
        <v>36</v>
      </c>
      <c r="K2116" t="s">
        <v>29</v>
      </c>
      <c r="L2116" t="s">
        <v>1930</v>
      </c>
      <c r="M2116" s="4">
        <v>39339</v>
      </c>
      <c r="N2116" s="4">
        <v>39339</v>
      </c>
      <c r="O2116" s="1">
        <v>39339</v>
      </c>
      <c r="P2116" t="s">
        <v>38</v>
      </c>
      <c r="R2116" t="s">
        <v>39</v>
      </c>
      <c r="S2116" t="s">
        <v>1931</v>
      </c>
      <c r="T2116" t="s">
        <v>167</v>
      </c>
      <c r="U2116" t="s">
        <v>168</v>
      </c>
      <c r="V2116" t="s">
        <v>169</v>
      </c>
      <c r="W2116" s="6" t="s">
        <v>44</v>
      </c>
      <c r="X2116" t="s">
        <v>45</v>
      </c>
      <c r="Y2116">
        <v>30</v>
      </c>
      <c r="Z2116">
        <v>1883</v>
      </c>
      <c r="AA2116" t="s">
        <v>140</v>
      </c>
      <c r="AB2116" s="5">
        <f t="shared" si="66"/>
        <v>21638.408070175439</v>
      </c>
      <c r="AC2116" s="3">
        <v>31069.5</v>
      </c>
      <c r="AD2116" s="3">
        <v>16.5</v>
      </c>
      <c r="AE2116" s="3">
        <v>0.55000000000000004</v>
      </c>
      <c r="AF2116" t="s">
        <v>170</v>
      </c>
      <c r="AG2116" t="s">
        <v>47</v>
      </c>
      <c r="AH2116" s="8">
        <v>752</v>
      </c>
      <c r="AI2116" s="12">
        <v>4436.76</v>
      </c>
      <c r="AJ2116" s="9">
        <v>49.71</v>
      </c>
      <c r="AK2116" s="5">
        <f t="shared" si="67"/>
        <v>0</v>
      </c>
    </row>
    <row r="2117" spans="1:37" hidden="1" x14ac:dyDescent="0.3">
      <c r="A2117">
        <v>12113</v>
      </c>
      <c r="B2117" t="s">
        <v>1983</v>
      </c>
      <c r="C2117" t="s">
        <v>29</v>
      </c>
      <c r="D2117" t="s">
        <v>3307</v>
      </c>
      <c r="E2117" t="s">
        <v>3308</v>
      </c>
      <c r="F2117" t="s">
        <v>155</v>
      </c>
      <c r="G2117" t="s">
        <v>33</v>
      </c>
      <c r="H2117" t="s">
        <v>1929</v>
      </c>
      <c r="I2117" t="s">
        <v>1930</v>
      </c>
      <c r="J2117" t="s">
        <v>310</v>
      </c>
      <c r="K2117" t="s">
        <v>29</v>
      </c>
      <c r="L2117" t="s">
        <v>1930</v>
      </c>
      <c r="M2117" s="4">
        <v>39345</v>
      </c>
      <c r="N2117" s="4">
        <v>39345</v>
      </c>
      <c r="O2117" s="1">
        <v>39345</v>
      </c>
      <c r="P2117" t="s">
        <v>52</v>
      </c>
      <c r="R2117" t="s">
        <v>71</v>
      </c>
      <c r="S2117" t="s">
        <v>1931</v>
      </c>
      <c r="T2117" t="s">
        <v>461</v>
      </c>
      <c r="U2117" t="s">
        <v>462</v>
      </c>
      <c r="V2117" t="s">
        <v>57</v>
      </c>
      <c r="W2117" s="6" t="s">
        <v>463</v>
      </c>
      <c r="X2117" t="s">
        <v>146</v>
      </c>
      <c r="Y2117">
        <v>60</v>
      </c>
      <c r="Z2117">
        <v>37240</v>
      </c>
      <c r="AA2117" t="s">
        <v>155</v>
      </c>
      <c r="AB2117" s="5">
        <f t="shared" si="66"/>
        <v>2371.7673611111113</v>
      </c>
      <c r="AC2117" s="3">
        <v>275576</v>
      </c>
      <c r="AD2117" s="3">
        <v>7.4</v>
      </c>
      <c r="AE2117" s="3">
        <v>0.12</v>
      </c>
      <c r="AF2117" t="s">
        <v>147</v>
      </c>
      <c r="AG2117" t="s">
        <v>109</v>
      </c>
      <c r="AH2117" s="8" t="s">
        <v>44</v>
      </c>
      <c r="AI2117" s="7" t="s">
        <v>44</v>
      </c>
      <c r="AJ2117" s="9">
        <v>440.92</v>
      </c>
      <c r="AK2117" s="5">
        <f t="shared" si="67"/>
        <v>0</v>
      </c>
    </row>
    <row r="2118" spans="1:37" x14ac:dyDescent="0.3">
      <c r="A2118">
        <v>12120</v>
      </c>
      <c r="B2118" t="s">
        <v>452</v>
      </c>
      <c r="C2118" t="s">
        <v>29</v>
      </c>
      <c r="D2118" t="s">
        <v>3551</v>
      </c>
      <c r="E2118" t="s">
        <v>3552</v>
      </c>
      <c r="F2118" t="s">
        <v>455</v>
      </c>
      <c r="G2118" t="s">
        <v>33</v>
      </c>
      <c r="H2118" t="s">
        <v>1929</v>
      </c>
      <c r="I2118" t="s">
        <v>1930</v>
      </c>
      <c r="J2118" t="s">
        <v>36</v>
      </c>
      <c r="K2118" t="s">
        <v>29</v>
      </c>
      <c r="L2118" t="s">
        <v>1930</v>
      </c>
      <c r="M2118" s="4">
        <v>39416</v>
      </c>
      <c r="N2118" s="4">
        <v>39416</v>
      </c>
      <c r="O2118" s="1">
        <v>39416</v>
      </c>
      <c r="P2118" t="s">
        <v>38</v>
      </c>
      <c r="R2118" t="s">
        <v>39</v>
      </c>
      <c r="S2118" t="s">
        <v>1931</v>
      </c>
      <c r="T2118" t="s">
        <v>126</v>
      </c>
      <c r="U2118" t="s">
        <v>127</v>
      </c>
      <c r="V2118" t="s">
        <v>128</v>
      </c>
      <c r="W2118" s="6" t="s">
        <v>44</v>
      </c>
      <c r="X2118" t="s">
        <v>45</v>
      </c>
      <c r="Y2118">
        <v>20</v>
      </c>
      <c r="Z2118">
        <v>3480</v>
      </c>
      <c r="AA2118" t="s">
        <v>455</v>
      </c>
      <c r="AB2118" s="5">
        <f t="shared" si="66"/>
        <v>21638.408070175439</v>
      </c>
      <c r="AC2118" s="3">
        <v>111360</v>
      </c>
      <c r="AD2118" s="3">
        <v>32</v>
      </c>
      <c r="AE2118" s="3">
        <v>1.6</v>
      </c>
      <c r="AF2118" t="s">
        <v>125</v>
      </c>
      <c r="AG2118" t="s">
        <v>47</v>
      </c>
      <c r="AH2118" s="8">
        <v>2766</v>
      </c>
      <c r="AI2118" s="12">
        <v>10698.63</v>
      </c>
      <c r="AJ2118" s="9">
        <v>178.18</v>
      </c>
      <c r="AK2118" s="5">
        <f t="shared" si="67"/>
        <v>0</v>
      </c>
    </row>
    <row r="2119" spans="1:37" x14ac:dyDescent="0.3">
      <c r="A2119">
        <v>12122</v>
      </c>
      <c r="B2119" t="s">
        <v>187</v>
      </c>
      <c r="C2119" t="s">
        <v>29</v>
      </c>
      <c r="D2119" t="s">
        <v>2737</v>
      </c>
      <c r="E2119" t="s">
        <v>2738</v>
      </c>
      <c r="F2119" t="s">
        <v>32</v>
      </c>
      <c r="G2119" t="s">
        <v>33</v>
      </c>
      <c r="H2119" t="s">
        <v>1929</v>
      </c>
      <c r="I2119" t="s">
        <v>1930</v>
      </c>
      <c r="J2119" t="s">
        <v>36</v>
      </c>
      <c r="K2119" t="s">
        <v>29</v>
      </c>
      <c r="L2119" t="s">
        <v>1930</v>
      </c>
      <c r="M2119" s="4">
        <v>39399</v>
      </c>
      <c r="N2119" s="4">
        <v>39399</v>
      </c>
      <c r="O2119" s="1">
        <v>39399</v>
      </c>
      <c r="P2119" t="s">
        <v>52</v>
      </c>
      <c r="R2119" t="s">
        <v>71</v>
      </c>
      <c r="S2119" t="s">
        <v>1931</v>
      </c>
      <c r="T2119" t="s">
        <v>528</v>
      </c>
      <c r="U2119" t="s">
        <v>529</v>
      </c>
      <c r="V2119" t="s">
        <v>530</v>
      </c>
      <c r="W2119" s="6" t="s">
        <v>433</v>
      </c>
      <c r="X2119" t="s">
        <v>83</v>
      </c>
      <c r="Y2119">
        <v>336</v>
      </c>
      <c r="Z2119">
        <v>1200</v>
      </c>
      <c r="AA2119" t="s">
        <v>32</v>
      </c>
      <c r="AB2119" s="5">
        <f t="shared" si="66"/>
        <v>21638.408070175439</v>
      </c>
      <c r="AC2119" s="3">
        <v>46032</v>
      </c>
      <c r="AD2119" s="3">
        <v>38.36</v>
      </c>
      <c r="AE2119" s="3">
        <v>0.11</v>
      </c>
      <c r="AF2119" t="s">
        <v>560</v>
      </c>
      <c r="AG2119" t="s">
        <v>109</v>
      </c>
      <c r="AH2119" s="8" t="s">
        <v>44</v>
      </c>
      <c r="AI2119" s="12" t="s">
        <v>44</v>
      </c>
      <c r="AJ2119" s="9">
        <v>73.650000000000006</v>
      </c>
      <c r="AK2119" s="5">
        <f t="shared" si="67"/>
        <v>0</v>
      </c>
    </row>
    <row r="2120" spans="1:37" x14ac:dyDescent="0.3">
      <c r="A2120">
        <v>12123</v>
      </c>
      <c r="B2120" t="s">
        <v>1983</v>
      </c>
      <c r="C2120" t="s">
        <v>29</v>
      </c>
      <c r="D2120" t="s">
        <v>2406</v>
      </c>
      <c r="E2120" t="s">
        <v>2407</v>
      </c>
      <c r="F2120" t="s">
        <v>155</v>
      </c>
      <c r="G2120" t="s">
        <v>33</v>
      </c>
      <c r="H2120" t="s">
        <v>1929</v>
      </c>
      <c r="I2120" t="s">
        <v>1930</v>
      </c>
      <c r="J2120" t="s">
        <v>36</v>
      </c>
      <c r="K2120" t="s">
        <v>29</v>
      </c>
      <c r="L2120" t="s">
        <v>1930</v>
      </c>
      <c r="M2120" s="4">
        <v>39402</v>
      </c>
      <c r="N2120" s="4">
        <v>39402</v>
      </c>
      <c r="O2120" s="1">
        <v>39402</v>
      </c>
      <c r="P2120" t="s">
        <v>52</v>
      </c>
      <c r="R2120" t="s">
        <v>71</v>
      </c>
      <c r="S2120" t="s">
        <v>1931</v>
      </c>
      <c r="T2120" t="s">
        <v>2006</v>
      </c>
      <c r="U2120" t="s">
        <v>850</v>
      </c>
      <c r="V2120" t="s">
        <v>57</v>
      </c>
      <c r="W2120" s="6" t="s">
        <v>2007</v>
      </c>
      <c r="X2120" t="s">
        <v>146</v>
      </c>
      <c r="Y2120">
        <v>30</v>
      </c>
      <c r="Z2120">
        <v>1062</v>
      </c>
      <c r="AA2120" t="s">
        <v>155</v>
      </c>
      <c r="AB2120" s="5">
        <f t="shared" si="66"/>
        <v>21638.408070175439</v>
      </c>
      <c r="AC2120" s="3">
        <v>2124</v>
      </c>
      <c r="AD2120" s="3">
        <v>2</v>
      </c>
      <c r="AE2120" s="3">
        <v>7.0000000000000007E-2</v>
      </c>
      <c r="AF2120" t="s">
        <v>147</v>
      </c>
      <c r="AG2120" t="s">
        <v>109</v>
      </c>
      <c r="AH2120" s="8" t="s">
        <v>44</v>
      </c>
      <c r="AI2120" s="12" t="s">
        <v>44</v>
      </c>
      <c r="AJ2120" s="9">
        <v>3.4</v>
      </c>
      <c r="AK2120" s="5">
        <f t="shared" si="67"/>
        <v>0</v>
      </c>
    </row>
    <row r="2121" spans="1:37" x14ac:dyDescent="0.3">
      <c r="A2121">
        <v>12125</v>
      </c>
      <c r="B2121" t="s">
        <v>860</v>
      </c>
      <c r="C2121" t="s">
        <v>29</v>
      </c>
      <c r="D2121" t="s">
        <v>3553</v>
      </c>
      <c r="E2121" t="s">
        <v>3554</v>
      </c>
      <c r="F2121" t="s">
        <v>282</v>
      </c>
      <c r="G2121" t="s">
        <v>33</v>
      </c>
      <c r="H2121" t="s">
        <v>1929</v>
      </c>
      <c r="I2121" t="s">
        <v>1930</v>
      </c>
      <c r="J2121" t="s">
        <v>36</v>
      </c>
      <c r="K2121" t="s">
        <v>29</v>
      </c>
      <c r="L2121" t="s">
        <v>1930</v>
      </c>
      <c r="M2121" s="4">
        <v>39393</v>
      </c>
      <c r="N2121" s="4">
        <v>39393</v>
      </c>
      <c r="O2121" s="1">
        <v>39393</v>
      </c>
      <c r="P2121" t="s">
        <v>52</v>
      </c>
      <c r="R2121" t="s">
        <v>71</v>
      </c>
      <c r="S2121" t="s">
        <v>1931</v>
      </c>
      <c r="T2121" t="s">
        <v>143</v>
      </c>
      <c r="U2121" t="s">
        <v>144</v>
      </c>
      <c r="V2121" t="s">
        <v>57</v>
      </c>
      <c r="W2121" s="6" t="s">
        <v>145</v>
      </c>
      <c r="X2121" t="s">
        <v>146</v>
      </c>
      <c r="Y2121">
        <v>60</v>
      </c>
      <c r="Z2121">
        <v>1848</v>
      </c>
      <c r="AA2121" t="s">
        <v>282</v>
      </c>
      <c r="AB2121" s="5">
        <f t="shared" si="66"/>
        <v>21638.408070175439</v>
      </c>
      <c r="AC2121" s="3">
        <v>17556</v>
      </c>
      <c r="AD2121" s="3">
        <v>9.5</v>
      </c>
      <c r="AE2121" s="3">
        <v>0.16</v>
      </c>
      <c r="AF2121" t="s">
        <v>60</v>
      </c>
      <c r="AG2121" t="s">
        <v>47</v>
      </c>
      <c r="AH2121" s="8">
        <v>402</v>
      </c>
      <c r="AI2121" s="12">
        <v>4807</v>
      </c>
      <c r="AJ2121" s="9">
        <v>28.09</v>
      </c>
      <c r="AK2121" s="5">
        <f t="shared" si="67"/>
        <v>0</v>
      </c>
    </row>
    <row r="2122" spans="1:37" x14ac:dyDescent="0.3">
      <c r="A2122">
        <v>12126</v>
      </c>
      <c r="B2122" t="s">
        <v>148</v>
      </c>
      <c r="C2122" t="s">
        <v>29</v>
      </c>
      <c r="D2122" t="s">
        <v>3321</v>
      </c>
      <c r="E2122" t="s">
        <v>3322</v>
      </c>
      <c r="F2122" t="s">
        <v>151</v>
      </c>
      <c r="G2122" t="s">
        <v>33</v>
      </c>
      <c r="H2122" t="s">
        <v>1929</v>
      </c>
      <c r="I2122" t="s">
        <v>1930</v>
      </c>
      <c r="J2122" t="s">
        <v>36</v>
      </c>
      <c r="K2122" t="s">
        <v>29</v>
      </c>
      <c r="L2122" t="s">
        <v>1930</v>
      </c>
      <c r="M2122" s="4">
        <v>39421</v>
      </c>
      <c r="N2122" s="4">
        <v>39421</v>
      </c>
      <c r="O2122" s="1">
        <v>39421</v>
      </c>
      <c r="P2122" t="s">
        <v>52</v>
      </c>
      <c r="R2122" t="s">
        <v>71</v>
      </c>
      <c r="S2122" t="s">
        <v>1931</v>
      </c>
      <c r="T2122" t="s">
        <v>80</v>
      </c>
      <c r="U2122" t="s">
        <v>81</v>
      </c>
      <c r="V2122" t="s">
        <v>57</v>
      </c>
      <c r="W2122" s="6" t="s">
        <v>82</v>
      </c>
      <c r="X2122" t="s">
        <v>83</v>
      </c>
      <c r="Y2122">
        <v>60</v>
      </c>
      <c r="Z2122">
        <v>3000</v>
      </c>
      <c r="AA2122" t="s">
        <v>151</v>
      </c>
      <c r="AB2122" s="5">
        <f t="shared" si="66"/>
        <v>21638.408070175439</v>
      </c>
      <c r="AC2122" s="3">
        <v>4560</v>
      </c>
      <c r="AD2122" s="3">
        <v>1.52</v>
      </c>
      <c r="AE2122" s="3">
        <v>0.03</v>
      </c>
      <c r="AF2122" t="s">
        <v>60</v>
      </c>
      <c r="AG2122" t="s">
        <v>109</v>
      </c>
      <c r="AH2122" s="8" t="s">
        <v>44</v>
      </c>
      <c r="AI2122" s="12" t="s">
        <v>44</v>
      </c>
      <c r="AJ2122" s="9">
        <v>7.3</v>
      </c>
      <c r="AK2122" s="5">
        <f t="shared" si="67"/>
        <v>0</v>
      </c>
    </row>
    <row r="2123" spans="1:37" hidden="1" x14ac:dyDescent="0.3">
      <c r="A2123">
        <v>12127</v>
      </c>
      <c r="B2123" t="s">
        <v>187</v>
      </c>
      <c r="C2123" t="s">
        <v>29</v>
      </c>
      <c r="D2123" t="s">
        <v>2744</v>
      </c>
      <c r="E2123" t="s">
        <v>2745</v>
      </c>
      <c r="F2123" t="s">
        <v>32</v>
      </c>
      <c r="G2123" t="s">
        <v>33</v>
      </c>
      <c r="H2123" t="s">
        <v>1929</v>
      </c>
      <c r="I2123" t="s">
        <v>1930</v>
      </c>
      <c r="J2123" t="s">
        <v>36</v>
      </c>
      <c r="K2123" t="s">
        <v>29</v>
      </c>
      <c r="L2123" t="s">
        <v>1930</v>
      </c>
      <c r="M2123" s="4">
        <v>39408</v>
      </c>
      <c r="N2123" s="4">
        <v>39408</v>
      </c>
      <c r="O2123" s="1">
        <v>39408</v>
      </c>
      <c r="P2123" t="s">
        <v>52</v>
      </c>
      <c r="R2123" t="s">
        <v>71</v>
      </c>
      <c r="S2123" t="s">
        <v>1931</v>
      </c>
      <c r="T2123" t="s">
        <v>614</v>
      </c>
      <c r="U2123" t="s">
        <v>357</v>
      </c>
      <c r="V2123" t="s">
        <v>57</v>
      </c>
      <c r="W2123" s="6" t="s">
        <v>244</v>
      </c>
      <c r="X2123" t="s">
        <v>76</v>
      </c>
      <c r="Y2123">
        <v>60</v>
      </c>
      <c r="Z2123">
        <v>3260</v>
      </c>
      <c r="AA2123" t="s">
        <v>32</v>
      </c>
      <c r="AB2123" s="5">
        <f t="shared" si="66"/>
        <v>2371.7673611111113</v>
      </c>
      <c r="AC2123" s="3">
        <v>228200</v>
      </c>
      <c r="AD2123" s="3">
        <v>70</v>
      </c>
      <c r="AE2123" s="3">
        <v>1.17</v>
      </c>
      <c r="AF2123" t="s">
        <v>60</v>
      </c>
      <c r="AG2123" t="s">
        <v>109</v>
      </c>
      <c r="AH2123" s="8" t="s">
        <v>44</v>
      </c>
      <c r="AI2123" s="7" t="s">
        <v>44</v>
      </c>
      <c r="AJ2123" s="9">
        <v>365.12</v>
      </c>
      <c r="AK2123" s="5">
        <f t="shared" si="67"/>
        <v>0</v>
      </c>
    </row>
    <row r="2124" spans="1:37" x14ac:dyDescent="0.3">
      <c r="A2124">
        <v>12128</v>
      </c>
      <c r="B2124" t="s">
        <v>187</v>
      </c>
      <c r="C2124" t="s">
        <v>29</v>
      </c>
      <c r="D2124" t="s">
        <v>3325</v>
      </c>
      <c r="E2124" t="s">
        <v>3326</v>
      </c>
      <c r="F2124" t="s">
        <v>32</v>
      </c>
      <c r="G2124" t="s">
        <v>33</v>
      </c>
      <c r="H2124" t="s">
        <v>1929</v>
      </c>
      <c r="I2124" t="s">
        <v>1930</v>
      </c>
      <c r="J2124" t="s">
        <v>36</v>
      </c>
      <c r="K2124" t="s">
        <v>29</v>
      </c>
      <c r="L2124" t="s">
        <v>1930</v>
      </c>
      <c r="M2124" s="4">
        <v>39472</v>
      </c>
      <c r="N2124" s="4">
        <v>39472</v>
      </c>
      <c r="O2124" s="1">
        <v>39472</v>
      </c>
      <c r="P2124" t="s">
        <v>38</v>
      </c>
      <c r="R2124" t="s">
        <v>252</v>
      </c>
      <c r="S2124" t="s">
        <v>1931</v>
      </c>
      <c r="T2124" t="s">
        <v>253</v>
      </c>
      <c r="U2124" t="s">
        <v>253</v>
      </c>
      <c r="V2124" t="s">
        <v>57</v>
      </c>
      <c r="W2124" s="6" t="s">
        <v>44</v>
      </c>
      <c r="X2124" t="s">
        <v>254</v>
      </c>
      <c r="Y2124">
        <v>100</v>
      </c>
      <c r="Z2124">
        <v>1250</v>
      </c>
      <c r="AA2124" t="s">
        <v>32</v>
      </c>
      <c r="AB2124" s="5">
        <f t="shared" si="66"/>
        <v>21638.408070175439</v>
      </c>
      <c r="AC2124" s="3">
        <v>12.5</v>
      </c>
      <c r="AD2124" s="3">
        <v>0.01</v>
      </c>
      <c r="AE2124" s="3">
        <v>0</v>
      </c>
      <c r="AF2124" t="s">
        <v>202</v>
      </c>
      <c r="AG2124" t="s">
        <v>109</v>
      </c>
      <c r="AH2124" s="8" t="s">
        <v>44</v>
      </c>
      <c r="AI2124" s="12" t="s">
        <v>44</v>
      </c>
      <c r="AJ2124" s="9">
        <v>0.02</v>
      </c>
      <c r="AK2124" s="5">
        <f t="shared" si="67"/>
        <v>0</v>
      </c>
    </row>
    <row r="2125" spans="1:37" x14ac:dyDescent="0.3">
      <c r="A2125">
        <v>12129</v>
      </c>
      <c r="B2125" t="s">
        <v>148</v>
      </c>
      <c r="C2125" t="s">
        <v>29</v>
      </c>
      <c r="D2125" t="s">
        <v>2044</v>
      </c>
      <c r="E2125" t="s">
        <v>2045</v>
      </c>
      <c r="F2125" t="s">
        <v>151</v>
      </c>
      <c r="G2125" t="s">
        <v>33</v>
      </c>
      <c r="H2125" t="s">
        <v>1929</v>
      </c>
      <c r="I2125" t="s">
        <v>1930</v>
      </c>
      <c r="J2125" t="s">
        <v>36</v>
      </c>
      <c r="K2125" t="s">
        <v>29</v>
      </c>
      <c r="L2125" t="s">
        <v>1930</v>
      </c>
      <c r="M2125" s="4">
        <v>39469</v>
      </c>
      <c r="N2125" s="4">
        <v>39469</v>
      </c>
      <c r="O2125" s="1">
        <v>39469</v>
      </c>
      <c r="P2125" t="s">
        <v>52</v>
      </c>
      <c r="R2125" t="s">
        <v>71</v>
      </c>
      <c r="S2125" t="s">
        <v>1931</v>
      </c>
      <c r="T2125" t="s">
        <v>143</v>
      </c>
      <c r="U2125" t="s">
        <v>144</v>
      </c>
      <c r="V2125" t="s">
        <v>57</v>
      </c>
      <c r="W2125" s="6" t="s">
        <v>145</v>
      </c>
      <c r="X2125" t="s">
        <v>146</v>
      </c>
      <c r="Y2125">
        <v>60</v>
      </c>
      <c r="Z2125">
        <v>32160</v>
      </c>
      <c r="AA2125" t="s">
        <v>151</v>
      </c>
      <c r="AB2125" s="5">
        <f t="shared" si="66"/>
        <v>21638.408070175439</v>
      </c>
      <c r="AC2125" s="3">
        <v>305520</v>
      </c>
      <c r="AD2125" s="3">
        <v>9.5</v>
      </c>
      <c r="AE2125" s="3">
        <v>0.16</v>
      </c>
      <c r="AF2125" t="s">
        <v>60</v>
      </c>
      <c r="AG2125" t="s">
        <v>109</v>
      </c>
      <c r="AH2125" s="8" t="s">
        <v>44</v>
      </c>
      <c r="AI2125" s="12" t="s">
        <v>44</v>
      </c>
      <c r="AJ2125" s="9">
        <v>488.83</v>
      </c>
      <c r="AK2125" s="5">
        <f t="shared" si="67"/>
        <v>0</v>
      </c>
    </row>
    <row r="2126" spans="1:37" x14ac:dyDescent="0.3">
      <c r="A2126">
        <v>12130</v>
      </c>
      <c r="B2126" t="s">
        <v>84</v>
      </c>
      <c r="C2126" t="s">
        <v>29</v>
      </c>
      <c r="D2126" t="s">
        <v>2046</v>
      </c>
      <c r="E2126" t="s">
        <v>2047</v>
      </c>
      <c r="F2126" t="s">
        <v>87</v>
      </c>
      <c r="G2126" t="s">
        <v>33</v>
      </c>
      <c r="H2126" t="s">
        <v>1929</v>
      </c>
      <c r="I2126" t="s">
        <v>1930</v>
      </c>
      <c r="J2126" t="s">
        <v>36</v>
      </c>
      <c r="K2126" t="s">
        <v>29</v>
      </c>
      <c r="L2126" t="s">
        <v>1930</v>
      </c>
      <c r="M2126" s="4">
        <v>39419</v>
      </c>
      <c r="N2126" s="4">
        <v>39419</v>
      </c>
      <c r="O2126" s="1">
        <v>39419</v>
      </c>
      <c r="P2126" t="s">
        <v>52</v>
      </c>
      <c r="R2126" t="s">
        <v>71</v>
      </c>
      <c r="S2126" t="s">
        <v>1931</v>
      </c>
      <c r="T2126" t="s">
        <v>2024</v>
      </c>
      <c r="U2126" t="s">
        <v>462</v>
      </c>
      <c r="V2126" t="s">
        <v>57</v>
      </c>
      <c r="W2126" s="6" t="s">
        <v>2025</v>
      </c>
      <c r="X2126" t="s">
        <v>146</v>
      </c>
      <c r="Y2126">
        <v>60</v>
      </c>
      <c r="Z2126">
        <v>1190</v>
      </c>
      <c r="AA2126" t="s">
        <v>87</v>
      </c>
      <c r="AB2126" s="5">
        <f t="shared" si="66"/>
        <v>21638.408070175439</v>
      </c>
      <c r="AC2126" s="3">
        <v>9163</v>
      </c>
      <c r="AD2126" s="3">
        <v>7.7</v>
      </c>
      <c r="AE2126" s="3">
        <v>0.13</v>
      </c>
      <c r="AF2126" t="s">
        <v>147</v>
      </c>
      <c r="AG2126" t="s">
        <v>109</v>
      </c>
      <c r="AH2126" s="8" t="s">
        <v>44</v>
      </c>
      <c r="AI2126" s="12" t="s">
        <v>44</v>
      </c>
      <c r="AJ2126" s="9">
        <v>14.66</v>
      </c>
      <c r="AK2126" s="5">
        <f t="shared" si="67"/>
        <v>0</v>
      </c>
    </row>
    <row r="2127" spans="1:37" hidden="1" x14ac:dyDescent="0.3">
      <c r="A2127">
        <v>12131</v>
      </c>
      <c r="B2127" t="s">
        <v>84</v>
      </c>
      <c r="C2127" t="s">
        <v>29</v>
      </c>
      <c r="D2127" t="s">
        <v>2046</v>
      </c>
      <c r="E2127" t="s">
        <v>2047</v>
      </c>
      <c r="F2127" t="s">
        <v>87</v>
      </c>
      <c r="G2127" t="s">
        <v>33</v>
      </c>
      <c r="H2127" t="s">
        <v>1929</v>
      </c>
      <c r="I2127" t="s">
        <v>1930</v>
      </c>
      <c r="J2127" t="s">
        <v>36</v>
      </c>
      <c r="K2127" t="s">
        <v>29</v>
      </c>
      <c r="L2127" t="s">
        <v>1930</v>
      </c>
      <c r="M2127" s="4">
        <v>39419</v>
      </c>
      <c r="N2127" s="4">
        <v>39419</v>
      </c>
      <c r="O2127" s="1">
        <v>39419</v>
      </c>
      <c r="P2127" t="s">
        <v>52</v>
      </c>
      <c r="R2127" t="s">
        <v>53</v>
      </c>
      <c r="S2127" t="s">
        <v>1931</v>
      </c>
      <c r="T2127" t="s">
        <v>499</v>
      </c>
      <c r="U2127" t="s">
        <v>74</v>
      </c>
      <c r="V2127" t="s">
        <v>57</v>
      </c>
      <c r="W2127" s="6" t="s">
        <v>58</v>
      </c>
      <c r="X2127" t="s">
        <v>90</v>
      </c>
      <c r="Y2127">
        <v>240</v>
      </c>
      <c r="Z2127">
        <v>1283</v>
      </c>
      <c r="AA2127" t="s">
        <v>87</v>
      </c>
      <c r="AB2127" s="5">
        <f t="shared" si="66"/>
        <v>2371.7673611111113</v>
      </c>
      <c r="AC2127" s="3">
        <v>3322.97</v>
      </c>
      <c r="AD2127" s="3">
        <v>2.59</v>
      </c>
      <c r="AE2127" s="3">
        <v>0.01</v>
      </c>
      <c r="AF2127" t="s">
        <v>147</v>
      </c>
      <c r="AG2127" t="s">
        <v>109</v>
      </c>
      <c r="AH2127" s="8" t="s">
        <v>44</v>
      </c>
      <c r="AI2127" s="7" t="s">
        <v>44</v>
      </c>
      <c r="AJ2127" s="9">
        <v>5.32</v>
      </c>
      <c r="AK2127" s="5">
        <f t="shared" si="67"/>
        <v>0</v>
      </c>
    </row>
    <row r="2128" spans="1:37" x14ac:dyDescent="0.3">
      <c r="A2128">
        <v>12133</v>
      </c>
      <c r="B2128" t="s">
        <v>296</v>
      </c>
      <c r="C2128" t="s">
        <v>29</v>
      </c>
      <c r="D2128" t="s">
        <v>3555</v>
      </c>
      <c r="E2128" t="s">
        <v>3556</v>
      </c>
      <c r="F2128" t="s">
        <v>299</v>
      </c>
      <c r="G2128" t="s">
        <v>33</v>
      </c>
      <c r="H2128" t="s">
        <v>1929</v>
      </c>
      <c r="I2128" t="s">
        <v>1930</v>
      </c>
      <c r="J2128" t="s">
        <v>36</v>
      </c>
      <c r="K2128" t="s">
        <v>29</v>
      </c>
      <c r="L2128" t="s">
        <v>1930</v>
      </c>
      <c r="M2128" s="4">
        <v>39416</v>
      </c>
      <c r="N2128" s="4">
        <v>39416</v>
      </c>
      <c r="O2128" s="1">
        <v>39416</v>
      </c>
      <c r="P2128" t="s">
        <v>38</v>
      </c>
      <c r="R2128" t="s">
        <v>39</v>
      </c>
      <c r="S2128" t="s">
        <v>1931</v>
      </c>
      <c r="T2128" t="s">
        <v>572</v>
      </c>
      <c r="U2128" t="s">
        <v>573</v>
      </c>
      <c r="V2128" t="s">
        <v>574</v>
      </c>
      <c r="W2128" s="6" t="s">
        <v>44</v>
      </c>
      <c r="X2128" t="s">
        <v>45</v>
      </c>
      <c r="Y2128">
        <v>25</v>
      </c>
      <c r="Z2128">
        <v>200</v>
      </c>
      <c r="AA2128" t="s">
        <v>299</v>
      </c>
      <c r="AB2128" s="5">
        <f t="shared" si="66"/>
        <v>21638.408070175439</v>
      </c>
      <c r="AC2128" s="3">
        <v>15000</v>
      </c>
      <c r="AD2128" s="3">
        <v>75</v>
      </c>
      <c r="AE2128" s="3">
        <v>3</v>
      </c>
      <c r="AF2128" t="s">
        <v>775</v>
      </c>
      <c r="AG2128" t="s">
        <v>47</v>
      </c>
      <c r="AH2128" s="8">
        <v>122</v>
      </c>
      <c r="AI2128" s="12">
        <v>1100.4000000000001</v>
      </c>
      <c r="AJ2128" s="9">
        <v>24</v>
      </c>
      <c r="AK2128" s="5">
        <f t="shared" si="67"/>
        <v>0</v>
      </c>
    </row>
    <row r="2129" spans="1:37" x14ac:dyDescent="0.3">
      <c r="A2129">
        <v>12135</v>
      </c>
      <c r="B2129" t="s">
        <v>91</v>
      </c>
      <c r="C2129" t="s">
        <v>29</v>
      </c>
      <c r="D2129" t="s">
        <v>3557</v>
      </c>
      <c r="E2129" t="s">
        <v>3558</v>
      </c>
      <c r="F2129" t="s">
        <v>94</v>
      </c>
      <c r="G2129" t="s">
        <v>33</v>
      </c>
      <c r="H2129" t="s">
        <v>1929</v>
      </c>
      <c r="I2129" t="s">
        <v>1930</v>
      </c>
      <c r="J2129" t="s">
        <v>44</v>
      </c>
      <c r="K2129" t="s">
        <v>29</v>
      </c>
      <c r="L2129" t="s">
        <v>1930</v>
      </c>
      <c r="M2129" s="4">
        <v>39428</v>
      </c>
      <c r="N2129" s="4">
        <v>39428</v>
      </c>
      <c r="O2129" s="1">
        <v>39428</v>
      </c>
      <c r="P2129" t="s">
        <v>52</v>
      </c>
      <c r="R2129" t="s">
        <v>71</v>
      </c>
      <c r="S2129" t="s">
        <v>1931</v>
      </c>
      <c r="T2129" t="s">
        <v>106</v>
      </c>
      <c r="U2129" t="s">
        <v>56</v>
      </c>
      <c r="V2129" t="s">
        <v>57</v>
      </c>
      <c r="W2129" s="6" t="s">
        <v>100</v>
      </c>
      <c r="X2129" t="s">
        <v>76</v>
      </c>
      <c r="Y2129">
        <v>60</v>
      </c>
      <c r="Z2129">
        <v>60440</v>
      </c>
      <c r="AA2129" t="s">
        <v>94</v>
      </c>
      <c r="AB2129" s="5">
        <f t="shared" si="66"/>
        <v>21638.408070175439</v>
      </c>
      <c r="AC2129" s="3">
        <v>205496</v>
      </c>
      <c r="AD2129" s="3">
        <v>3.4</v>
      </c>
      <c r="AE2129" s="3">
        <v>0.06</v>
      </c>
      <c r="AF2129" t="s">
        <v>60</v>
      </c>
      <c r="AG2129" t="s">
        <v>47</v>
      </c>
      <c r="AH2129" s="8">
        <v>5725</v>
      </c>
      <c r="AI2129" s="12">
        <v>15671.53</v>
      </c>
      <c r="AJ2129" s="9">
        <v>328.79</v>
      </c>
      <c r="AK2129" s="5">
        <f t="shared" si="67"/>
        <v>0</v>
      </c>
    </row>
    <row r="2130" spans="1:37" x14ac:dyDescent="0.3">
      <c r="A2130">
        <v>12136</v>
      </c>
      <c r="B2130" t="s">
        <v>221</v>
      </c>
      <c r="C2130" t="s">
        <v>29</v>
      </c>
      <c r="D2130" t="s">
        <v>3327</v>
      </c>
      <c r="E2130" t="s">
        <v>3328</v>
      </c>
      <c r="F2130" t="s">
        <v>224</v>
      </c>
      <c r="G2130" t="s">
        <v>33</v>
      </c>
      <c r="H2130" t="s">
        <v>1929</v>
      </c>
      <c r="I2130" t="s">
        <v>1930</v>
      </c>
      <c r="J2130" t="s">
        <v>44</v>
      </c>
      <c r="K2130" t="s">
        <v>29</v>
      </c>
      <c r="L2130" t="s">
        <v>1930</v>
      </c>
      <c r="M2130" s="4">
        <v>39436</v>
      </c>
      <c r="N2130" s="4">
        <v>39436</v>
      </c>
      <c r="O2130" s="1">
        <v>39436</v>
      </c>
      <c r="P2130" t="s">
        <v>52</v>
      </c>
      <c r="R2130" t="s">
        <v>71</v>
      </c>
      <c r="S2130" t="s">
        <v>1931</v>
      </c>
      <c r="T2130" t="s">
        <v>73</v>
      </c>
      <c r="U2130" t="s">
        <v>74</v>
      </c>
      <c r="V2130" t="s">
        <v>57</v>
      </c>
      <c r="W2130" s="6" t="s">
        <v>75</v>
      </c>
      <c r="X2130" t="s">
        <v>76</v>
      </c>
      <c r="Y2130">
        <v>60</v>
      </c>
      <c r="Z2130">
        <v>14040</v>
      </c>
      <c r="AA2130" t="s">
        <v>224</v>
      </c>
      <c r="AB2130" s="5">
        <f t="shared" si="66"/>
        <v>21638.408070175439</v>
      </c>
      <c r="AC2130" s="3">
        <v>42681.599999999999</v>
      </c>
      <c r="AD2130" s="3">
        <v>3.04</v>
      </c>
      <c r="AE2130" s="3">
        <v>0.05</v>
      </c>
      <c r="AF2130" t="s">
        <v>60</v>
      </c>
      <c r="AG2130" t="s">
        <v>109</v>
      </c>
      <c r="AH2130" s="8" t="s">
        <v>44</v>
      </c>
      <c r="AI2130" s="12" t="s">
        <v>44</v>
      </c>
      <c r="AJ2130" s="9">
        <v>68.290000000000006</v>
      </c>
      <c r="AK2130" s="5">
        <f t="shared" si="67"/>
        <v>0</v>
      </c>
    </row>
    <row r="2131" spans="1:37" x14ac:dyDescent="0.3">
      <c r="A2131">
        <v>12138</v>
      </c>
      <c r="B2131" t="s">
        <v>221</v>
      </c>
      <c r="C2131" t="s">
        <v>29</v>
      </c>
      <c r="D2131" t="s">
        <v>3559</v>
      </c>
      <c r="E2131" t="s">
        <v>3560</v>
      </c>
      <c r="F2131" t="s">
        <v>224</v>
      </c>
      <c r="G2131" t="s">
        <v>33</v>
      </c>
      <c r="H2131" t="s">
        <v>1929</v>
      </c>
      <c r="I2131" t="s">
        <v>1930</v>
      </c>
      <c r="J2131" t="s">
        <v>36</v>
      </c>
      <c r="K2131" t="s">
        <v>29</v>
      </c>
      <c r="L2131" t="s">
        <v>1930</v>
      </c>
      <c r="M2131" s="4">
        <v>39436</v>
      </c>
      <c r="N2131" s="4">
        <v>39436</v>
      </c>
      <c r="O2131" s="1">
        <v>39436</v>
      </c>
      <c r="P2131" t="s">
        <v>52</v>
      </c>
      <c r="R2131" t="s">
        <v>71</v>
      </c>
      <c r="S2131" t="s">
        <v>1931</v>
      </c>
      <c r="T2131" t="s">
        <v>143</v>
      </c>
      <c r="U2131" t="s">
        <v>144</v>
      </c>
      <c r="V2131" t="s">
        <v>57</v>
      </c>
      <c r="W2131" s="6" t="s">
        <v>145</v>
      </c>
      <c r="X2131" t="s">
        <v>146</v>
      </c>
      <c r="Y2131">
        <v>60</v>
      </c>
      <c r="Z2131">
        <v>1797</v>
      </c>
      <c r="AA2131" t="s">
        <v>224</v>
      </c>
      <c r="AB2131" s="5">
        <f t="shared" si="66"/>
        <v>21638.408070175439</v>
      </c>
      <c r="AC2131" s="3">
        <v>17071.5</v>
      </c>
      <c r="AD2131" s="3">
        <v>9.5</v>
      </c>
      <c r="AE2131" s="3">
        <v>0.16</v>
      </c>
      <c r="AF2131" t="s">
        <v>60</v>
      </c>
      <c r="AG2131" t="s">
        <v>47</v>
      </c>
      <c r="AH2131" s="8">
        <v>170</v>
      </c>
      <c r="AI2131" s="12">
        <v>892</v>
      </c>
      <c r="AJ2131" s="9">
        <v>27.31</v>
      </c>
      <c r="AK2131" s="5">
        <f t="shared" si="67"/>
        <v>0</v>
      </c>
    </row>
    <row r="2132" spans="1:37" x14ac:dyDescent="0.3">
      <c r="A2132">
        <v>12139</v>
      </c>
      <c r="B2132" t="s">
        <v>187</v>
      </c>
      <c r="C2132" t="s">
        <v>29</v>
      </c>
      <c r="D2132" t="s">
        <v>2052</v>
      </c>
      <c r="E2132" t="s">
        <v>2053</v>
      </c>
      <c r="F2132" t="s">
        <v>32</v>
      </c>
      <c r="G2132" t="s">
        <v>33</v>
      </c>
      <c r="H2132" t="s">
        <v>1929</v>
      </c>
      <c r="I2132" t="s">
        <v>1930</v>
      </c>
      <c r="J2132" t="s">
        <v>36</v>
      </c>
      <c r="K2132" t="s">
        <v>29</v>
      </c>
      <c r="L2132" t="s">
        <v>1930</v>
      </c>
      <c r="M2132" s="4">
        <v>39426</v>
      </c>
      <c r="N2132" s="4">
        <v>39426</v>
      </c>
      <c r="O2132" s="1">
        <v>39426</v>
      </c>
      <c r="P2132" t="s">
        <v>52</v>
      </c>
      <c r="R2132" t="s">
        <v>71</v>
      </c>
      <c r="S2132" t="s">
        <v>1931</v>
      </c>
      <c r="T2132" t="s">
        <v>1624</v>
      </c>
      <c r="U2132" t="s">
        <v>1625</v>
      </c>
      <c r="V2132" t="s">
        <v>1626</v>
      </c>
      <c r="W2132" s="6" t="s">
        <v>347</v>
      </c>
      <c r="X2132" t="s">
        <v>83</v>
      </c>
      <c r="Y2132">
        <v>180</v>
      </c>
      <c r="Z2132">
        <v>2450</v>
      </c>
      <c r="AA2132" t="s">
        <v>32</v>
      </c>
      <c r="AB2132" s="5">
        <f t="shared" si="66"/>
        <v>21638.408070175439</v>
      </c>
      <c r="AC2132" s="3">
        <v>122500</v>
      </c>
      <c r="AD2132" s="3">
        <v>50</v>
      </c>
      <c r="AE2132" s="3">
        <v>0.28000000000000003</v>
      </c>
      <c r="AF2132" t="s">
        <v>416</v>
      </c>
      <c r="AG2132" t="s">
        <v>109</v>
      </c>
      <c r="AH2132" s="8" t="s">
        <v>44</v>
      </c>
      <c r="AI2132" s="12" t="s">
        <v>44</v>
      </c>
      <c r="AJ2132" s="9">
        <v>196</v>
      </c>
      <c r="AK2132" s="5">
        <f t="shared" si="67"/>
        <v>0</v>
      </c>
    </row>
    <row r="2133" spans="1:37" x14ac:dyDescent="0.3">
      <c r="A2133">
        <v>12143</v>
      </c>
      <c r="B2133" t="s">
        <v>221</v>
      </c>
      <c r="C2133" t="s">
        <v>29</v>
      </c>
      <c r="D2133" t="s">
        <v>3561</v>
      </c>
      <c r="E2133" t="s">
        <v>3562</v>
      </c>
      <c r="F2133" t="s">
        <v>224</v>
      </c>
      <c r="G2133" t="s">
        <v>33</v>
      </c>
      <c r="H2133" t="s">
        <v>1929</v>
      </c>
      <c r="I2133" t="s">
        <v>1930</v>
      </c>
      <c r="J2133" t="s">
        <v>36</v>
      </c>
      <c r="K2133" t="s">
        <v>29</v>
      </c>
      <c r="L2133" t="s">
        <v>1930</v>
      </c>
      <c r="M2133" s="4">
        <v>39436</v>
      </c>
      <c r="N2133" s="4">
        <v>39436</v>
      </c>
      <c r="O2133" s="1">
        <v>39436</v>
      </c>
      <c r="P2133" t="s">
        <v>52</v>
      </c>
      <c r="R2133" t="s">
        <v>71</v>
      </c>
      <c r="S2133" t="s">
        <v>1931</v>
      </c>
      <c r="T2133" t="s">
        <v>106</v>
      </c>
      <c r="U2133" t="s">
        <v>56</v>
      </c>
      <c r="V2133" t="s">
        <v>57</v>
      </c>
      <c r="W2133" s="6" t="s">
        <v>100</v>
      </c>
      <c r="X2133" t="s">
        <v>76</v>
      </c>
      <c r="Y2133">
        <v>60</v>
      </c>
      <c r="Z2133">
        <v>1255</v>
      </c>
      <c r="AA2133" t="s">
        <v>224</v>
      </c>
      <c r="AB2133" s="5">
        <f t="shared" si="66"/>
        <v>21638.408070175439</v>
      </c>
      <c r="AC2133" s="3">
        <v>4267</v>
      </c>
      <c r="AD2133" s="3">
        <v>3.4</v>
      </c>
      <c r="AE2133" s="3">
        <v>0.06</v>
      </c>
      <c r="AF2133" t="s">
        <v>60</v>
      </c>
      <c r="AG2133" t="s">
        <v>47</v>
      </c>
      <c r="AH2133" s="8">
        <v>120</v>
      </c>
      <c r="AI2133" s="12">
        <v>1318</v>
      </c>
      <c r="AJ2133" s="9">
        <v>6.83</v>
      </c>
      <c r="AK2133" s="5">
        <f t="shared" si="67"/>
        <v>0</v>
      </c>
    </row>
    <row r="2134" spans="1:37" x14ac:dyDescent="0.3">
      <c r="A2134">
        <v>12144</v>
      </c>
      <c r="B2134" t="s">
        <v>452</v>
      </c>
      <c r="C2134" t="s">
        <v>29</v>
      </c>
      <c r="D2134" t="s">
        <v>2060</v>
      </c>
      <c r="E2134" t="s">
        <v>2061</v>
      </c>
      <c r="F2134" t="s">
        <v>455</v>
      </c>
      <c r="G2134" t="s">
        <v>33</v>
      </c>
      <c r="H2134" t="s">
        <v>1929</v>
      </c>
      <c r="I2134" t="s">
        <v>1930</v>
      </c>
      <c r="J2134" t="s">
        <v>36</v>
      </c>
      <c r="K2134" t="s">
        <v>29</v>
      </c>
      <c r="L2134" t="s">
        <v>1930</v>
      </c>
      <c r="M2134" s="4">
        <v>39546</v>
      </c>
      <c r="N2134" s="4">
        <v>39543</v>
      </c>
      <c r="O2134" s="1">
        <v>39543</v>
      </c>
      <c r="P2134" t="s">
        <v>52</v>
      </c>
      <c r="R2134" t="s">
        <v>71</v>
      </c>
      <c r="S2134" t="s">
        <v>1931</v>
      </c>
      <c r="T2134" t="s">
        <v>1624</v>
      </c>
      <c r="U2134" t="s">
        <v>1625</v>
      </c>
      <c r="V2134" t="s">
        <v>1626</v>
      </c>
      <c r="W2134" s="6" t="s">
        <v>347</v>
      </c>
      <c r="X2134" t="s">
        <v>83</v>
      </c>
      <c r="Y2134">
        <v>180</v>
      </c>
      <c r="Z2134">
        <v>665</v>
      </c>
      <c r="AA2134" t="s">
        <v>455</v>
      </c>
      <c r="AB2134" s="5">
        <f t="shared" si="66"/>
        <v>21638.408070175439</v>
      </c>
      <c r="AC2134" s="3">
        <v>33250</v>
      </c>
      <c r="AD2134" s="3">
        <v>50</v>
      </c>
      <c r="AE2134" s="3">
        <v>0.28000000000000003</v>
      </c>
      <c r="AF2134" t="s">
        <v>416</v>
      </c>
      <c r="AG2134" t="s">
        <v>109</v>
      </c>
      <c r="AH2134" s="8" t="s">
        <v>44</v>
      </c>
      <c r="AI2134" s="12" t="s">
        <v>44</v>
      </c>
      <c r="AJ2134" s="9">
        <v>53.2</v>
      </c>
      <c r="AK2134" s="5">
        <f t="shared" si="67"/>
        <v>3</v>
      </c>
    </row>
    <row r="2135" spans="1:37" x14ac:dyDescent="0.3">
      <c r="A2135">
        <v>12145</v>
      </c>
      <c r="B2135" t="s">
        <v>452</v>
      </c>
      <c r="C2135" t="s">
        <v>29</v>
      </c>
      <c r="D2135" t="s">
        <v>2060</v>
      </c>
      <c r="E2135" t="s">
        <v>2061</v>
      </c>
      <c r="F2135" t="s">
        <v>455</v>
      </c>
      <c r="G2135" t="s">
        <v>33</v>
      </c>
      <c r="H2135" t="s">
        <v>1929</v>
      </c>
      <c r="I2135" t="s">
        <v>1930</v>
      </c>
      <c r="J2135" t="s">
        <v>36</v>
      </c>
      <c r="K2135" t="s">
        <v>29</v>
      </c>
      <c r="L2135" t="s">
        <v>1930</v>
      </c>
      <c r="M2135" s="4">
        <v>39546</v>
      </c>
      <c r="N2135" s="4">
        <v>39543</v>
      </c>
      <c r="O2135" s="1">
        <v>39543</v>
      </c>
      <c r="P2135" t="s">
        <v>52</v>
      </c>
      <c r="R2135" t="s">
        <v>71</v>
      </c>
      <c r="S2135" t="s">
        <v>1931</v>
      </c>
      <c r="T2135" t="s">
        <v>581</v>
      </c>
      <c r="U2135" t="s">
        <v>529</v>
      </c>
      <c r="V2135" t="s">
        <v>530</v>
      </c>
      <c r="W2135" s="6" t="s">
        <v>433</v>
      </c>
      <c r="X2135" t="s">
        <v>83</v>
      </c>
      <c r="Y2135">
        <v>84</v>
      </c>
      <c r="Z2135">
        <v>760</v>
      </c>
      <c r="AA2135" t="s">
        <v>455</v>
      </c>
      <c r="AB2135" s="5">
        <f t="shared" si="66"/>
        <v>21638.408070175439</v>
      </c>
      <c r="AC2135" s="3">
        <v>7288.4</v>
      </c>
      <c r="AD2135" s="3">
        <v>9.59</v>
      </c>
      <c r="AE2135" s="3">
        <v>0.11</v>
      </c>
      <c r="AF2135" t="s">
        <v>437</v>
      </c>
      <c r="AG2135" t="s">
        <v>109</v>
      </c>
      <c r="AH2135" s="8" t="s">
        <v>44</v>
      </c>
      <c r="AI2135" s="12" t="s">
        <v>44</v>
      </c>
      <c r="AJ2135" s="9">
        <v>11.66</v>
      </c>
      <c r="AK2135" s="5">
        <f t="shared" si="67"/>
        <v>3</v>
      </c>
    </row>
    <row r="2136" spans="1:37" x14ac:dyDescent="0.3">
      <c r="A2136">
        <v>12146</v>
      </c>
      <c r="B2136" t="s">
        <v>1983</v>
      </c>
      <c r="C2136" t="s">
        <v>29</v>
      </c>
      <c r="D2136" t="s">
        <v>2062</v>
      </c>
      <c r="E2136" t="s">
        <v>2063</v>
      </c>
      <c r="F2136" t="s">
        <v>155</v>
      </c>
      <c r="G2136" t="s">
        <v>33</v>
      </c>
      <c r="H2136" t="s">
        <v>1929</v>
      </c>
      <c r="I2136" t="s">
        <v>1930</v>
      </c>
      <c r="J2136" t="s">
        <v>36</v>
      </c>
      <c r="K2136" t="s">
        <v>29</v>
      </c>
      <c r="L2136" t="s">
        <v>1930</v>
      </c>
      <c r="M2136" s="4">
        <v>39461</v>
      </c>
      <c r="N2136" s="4">
        <v>39461</v>
      </c>
      <c r="O2136" s="1">
        <v>39461</v>
      </c>
      <c r="P2136" t="s">
        <v>52</v>
      </c>
      <c r="R2136" t="s">
        <v>71</v>
      </c>
      <c r="S2136" t="s">
        <v>1931</v>
      </c>
      <c r="T2136" t="s">
        <v>305</v>
      </c>
      <c r="U2136" t="s">
        <v>98</v>
      </c>
      <c r="V2136" t="s">
        <v>57</v>
      </c>
      <c r="W2136" s="6" t="s">
        <v>306</v>
      </c>
      <c r="X2136" t="s">
        <v>76</v>
      </c>
      <c r="Y2136">
        <v>30</v>
      </c>
      <c r="Z2136">
        <v>1860</v>
      </c>
      <c r="AA2136" t="s">
        <v>155</v>
      </c>
      <c r="AB2136" s="5">
        <f t="shared" si="66"/>
        <v>21638.408070175439</v>
      </c>
      <c r="AC2136" s="3">
        <v>23101.200000000001</v>
      </c>
      <c r="AD2136" s="3">
        <v>12.42</v>
      </c>
      <c r="AE2136" s="3">
        <v>0.41</v>
      </c>
      <c r="AF2136" t="s">
        <v>147</v>
      </c>
      <c r="AG2136" t="s">
        <v>109</v>
      </c>
      <c r="AH2136" s="8" t="s">
        <v>44</v>
      </c>
      <c r="AI2136" s="12" t="s">
        <v>44</v>
      </c>
      <c r="AJ2136" s="9">
        <v>36.96</v>
      </c>
      <c r="AK2136" s="5">
        <f t="shared" si="67"/>
        <v>0</v>
      </c>
    </row>
    <row r="2137" spans="1:37" x14ac:dyDescent="0.3">
      <c r="A2137">
        <v>12147</v>
      </c>
      <c r="B2137" t="s">
        <v>1983</v>
      </c>
      <c r="C2137" t="s">
        <v>29</v>
      </c>
      <c r="D2137" t="s">
        <v>2062</v>
      </c>
      <c r="E2137" t="s">
        <v>2063</v>
      </c>
      <c r="F2137" t="s">
        <v>155</v>
      </c>
      <c r="G2137" t="s">
        <v>33</v>
      </c>
      <c r="H2137" t="s">
        <v>1929</v>
      </c>
      <c r="I2137" t="s">
        <v>1930</v>
      </c>
      <c r="J2137" t="s">
        <v>36</v>
      </c>
      <c r="K2137" t="s">
        <v>29</v>
      </c>
      <c r="L2137" t="s">
        <v>1930</v>
      </c>
      <c r="M2137" s="4">
        <v>39461</v>
      </c>
      <c r="N2137" s="4">
        <v>39461</v>
      </c>
      <c r="O2137" s="1">
        <v>39461</v>
      </c>
      <c r="P2137" t="s">
        <v>52</v>
      </c>
      <c r="R2137" t="s">
        <v>71</v>
      </c>
      <c r="S2137" t="s">
        <v>1931</v>
      </c>
      <c r="T2137" t="s">
        <v>305</v>
      </c>
      <c r="U2137" t="s">
        <v>98</v>
      </c>
      <c r="V2137" t="s">
        <v>57</v>
      </c>
      <c r="W2137" s="6" t="s">
        <v>306</v>
      </c>
      <c r="X2137" t="s">
        <v>76</v>
      </c>
      <c r="Y2137">
        <v>30</v>
      </c>
      <c r="Z2137">
        <v>1860</v>
      </c>
      <c r="AA2137" t="s">
        <v>155</v>
      </c>
      <c r="AB2137" s="5">
        <f t="shared" si="66"/>
        <v>21638.408070175439</v>
      </c>
      <c r="AC2137" s="3">
        <v>23101.200000000001</v>
      </c>
      <c r="AD2137" s="3">
        <v>12.42</v>
      </c>
      <c r="AE2137" s="3">
        <v>0.41</v>
      </c>
      <c r="AF2137" t="s">
        <v>147</v>
      </c>
      <c r="AG2137" t="s">
        <v>109</v>
      </c>
      <c r="AH2137" s="8" t="s">
        <v>44</v>
      </c>
      <c r="AI2137" s="12" t="s">
        <v>44</v>
      </c>
      <c r="AJ2137" s="9">
        <v>36.96</v>
      </c>
      <c r="AK2137" s="5">
        <f t="shared" si="67"/>
        <v>0</v>
      </c>
    </row>
    <row r="2138" spans="1:37" x14ac:dyDescent="0.3">
      <c r="A2138">
        <v>12148</v>
      </c>
      <c r="B2138" t="s">
        <v>806</v>
      </c>
      <c r="C2138" t="s">
        <v>29</v>
      </c>
      <c r="D2138" t="s">
        <v>3029</v>
      </c>
      <c r="E2138" t="s">
        <v>3030</v>
      </c>
      <c r="F2138" t="s">
        <v>809</v>
      </c>
      <c r="G2138" t="s">
        <v>33</v>
      </c>
      <c r="H2138" t="s">
        <v>1929</v>
      </c>
      <c r="I2138" t="s">
        <v>1930</v>
      </c>
      <c r="J2138" t="s">
        <v>36</v>
      </c>
      <c r="K2138" t="s">
        <v>29</v>
      </c>
      <c r="L2138" t="s">
        <v>1930</v>
      </c>
      <c r="M2138" s="4">
        <v>39462</v>
      </c>
      <c r="N2138" s="4">
        <v>39462</v>
      </c>
      <c r="O2138" s="1">
        <v>39462</v>
      </c>
      <c r="P2138" t="s">
        <v>52</v>
      </c>
      <c r="R2138" t="s">
        <v>71</v>
      </c>
      <c r="S2138" t="s">
        <v>1931</v>
      </c>
      <c r="T2138" t="s">
        <v>143</v>
      </c>
      <c r="U2138" t="s">
        <v>144</v>
      </c>
      <c r="V2138" t="s">
        <v>57</v>
      </c>
      <c r="W2138" s="6" t="s">
        <v>145</v>
      </c>
      <c r="X2138" t="s">
        <v>146</v>
      </c>
      <c r="Y2138">
        <v>60</v>
      </c>
      <c r="Z2138">
        <v>16</v>
      </c>
      <c r="AA2138" t="s">
        <v>809</v>
      </c>
      <c r="AB2138" s="5">
        <f t="shared" si="66"/>
        <v>21638.408070175439</v>
      </c>
      <c r="AC2138" s="3">
        <v>152</v>
      </c>
      <c r="AD2138" s="3">
        <v>9.5</v>
      </c>
      <c r="AE2138" s="3">
        <v>0.16</v>
      </c>
      <c r="AF2138" t="s">
        <v>147</v>
      </c>
      <c r="AG2138" t="s">
        <v>109</v>
      </c>
      <c r="AH2138" s="8" t="s">
        <v>44</v>
      </c>
      <c r="AI2138" s="12" t="s">
        <v>44</v>
      </c>
      <c r="AJ2138" s="9">
        <v>0.24</v>
      </c>
      <c r="AK2138" s="5">
        <f t="shared" si="67"/>
        <v>0</v>
      </c>
    </row>
    <row r="2139" spans="1:37" x14ac:dyDescent="0.3">
      <c r="A2139">
        <v>12149</v>
      </c>
      <c r="B2139" t="s">
        <v>1983</v>
      </c>
      <c r="C2139" t="s">
        <v>29</v>
      </c>
      <c r="D2139" t="s">
        <v>3563</v>
      </c>
      <c r="E2139" t="s">
        <v>3564</v>
      </c>
      <c r="F2139" t="s">
        <v>155</v>
      </c>
      <c r="G2139" t="s">
        <v>33</v>
      </c>
      <c r="H2139" t="s">
        <v>1929</v>
      </c>
      <c r="I2139" t="s">
        <v>1930</v>
      </c>
      <c r="J2139" t="s">
        <v>310</v>
      </c>
      <c r="K2139" t="s">
        <v>29</v>
      </c>
      <c r="L2139" t="s">
        <v>1930</v>
      </c>
      <c r="M2139" s="4">
        <v>39423</v>
      </c>
      <c r="N2139" s="4">
        <v>39423</v>
      </c>
      <c r="O2139" s="1">
        <v>39423</v>
      </c>
      <c r="P2139" t="s">
        <v>52</v>
      </c>
      <c r="R2139" t="s">
        <v>71</v>
      </c>
      <c r="S2139" t="s">
        <v>1931</v>
      </c>
      <c r="T2139" t="s">
        <v>143</v>
      </c>
      <c r="U2139" t="s">
        <v>144</v>
      </c>
      <c r="V2139" t="s">
        <v>57</v>
      </c>
      <c r="W2139" s="6" t="s">
        <v>145</v>
      </c>
      <c r="X2139" t="s">
        <v>146</v>
      </c>
      <c r="Y2139">
        <v>60</v>
      </c>
      <c r="Z2139">
        <v>1560</v>
      </c>
      <c r="AA2139" t="s">
        <v>155</v>
      </c>
      <c r="AB2139" s="5">
        <f t="shared" si="66"/>
        <v>21638.408070175439</v>
      </c>
      <c r="AC2139" s="3">
        <v>14820</v>
      </c>
      <c r="AD2139" s="3">
        <v>9.5</v>
      </c>
      <c r="AE2139" s="3">
        <v>0.16</v>
      </c>
      <c r="AF2139" t="s">
        <v>60</v>
      </c>
      <c r="AG2139" t="s">
        <v>47</v>
      </c>
      <c r="AH2139" s="8">
        <v>147</v>
      </c>
      <c r="AI2139" s="12">
        <v>1671.84</v>
      </c>
      <c r="AJ2139" s="9">
        <v>23.71</v>
      </c>
      <c r="AK2139" s="5">
        <f t="shared" si="67"/>
        <v>0</v>
      </c>
    </row>
    <row r="2140" spans="1:37" x14ac:dyDescent="0.3">
      <c r="A2140">
        <v>12150</v>
      </c>
      <c r="B2140" t="s">
        <v>91</v>
      </c>
      <c r="C2140" t="s">
        <v>29</v>
      </c>
      <c r="D2140" t="s">
        <v>3565</v>
      </c>
      <c r="E2140" t="s">
        <v>3566</v>
      </c>
      <c r="F2140" t="s">
        <v>94</v>
      </c>
      <c r="G2140" t="s">
        <v>33</v>
      </c>
      <c r="H2140" t="s">
        <v>1929</v>
      </c>
      <c r="I2140" t="s">
        <v>1930</v>
      </c>
      <c r="J2140" t="s">
        <v>36</v>
      </c>
      <c r="K2140" t="s">
        <v>29</v>
      </c>
      <c r="L2140" t="s">
        <v>1930</v>
      </c>
      <c r="M2140" s="4">
        <v>39492</v>
      </c>
      <c r="N2140" s="4">
        <v>39492</v>
      </c>
      <c r="O2140" s="1">
        <v>39492</v>
      </c>
      <c r="P2140" t="s">
        <v>52</v>
      </c>
      <c r="R2140" t="s">
        <v>71</v>
      </c>
      <c r="S2140" t="s">
        <v>1931</v>
      </c>
      <c r="T2140" t="s">
        <v>614</v>
      </c>
      <c r="U2140" t="s">
        <v>357</v>
      </c>
      <c r="V2140" t="s">
        <v>57</v>
      </c>
      <c r="W2140" s="6" t="s">
        <v>244</v>
      </c>
      <c r="X2140" t="s">
        <v>76</v>
      </c>
      <c r="Y2140">
        <v>60</v>
      </c>
      <c r="Z2140">
        <v>8251</v>
      </c>
      <c r="AA2140" t="s">
        <v>94</v>
      </c>
      <c r="AB2140" s="5">
        <f t="shared" si="66"/>
        <v>21638.408070175439</v>
      </c>
      <c r="AC2140" s="3">
        <v>227150.03</v>
      </c>
      <c r="AD2140" s="3">
        <v>27.53</v>
      </c>
      <c r="AE2140" s="3">
        <v>0.46</v>
      </c>
      <c r="AF2140" t="s">
        <v>60</v>
      </c>
      <c r="AG2140" t="s">
        <v>47</v>
      </c>
      <c r="AH2140" s="8">
        <v>822</v>
      </c>
      <c r="AI2140" s="12">
        <v>3303.52</v>
      </c>
      <c r="AJ2140" s="9">
        <v>363.44</v>
      </c>
      <c r="AK2140" s="5">
        <f t="shared" si="67"/>
        <v>0</v>
      </c>
    </row>
    <row r="2141" spans="1:37" x14ac:dyDescent="0.3">
      <c r="A2141">
        <v>12151</v>
      </c>
      <c r="B2141" t="s">
        <v>148</v>
      </c>
      <c r="C2141" t="s">
        <v>29</v>
      </c>
      <c r="D2141" t="s">
        <v>2760</v>
      </c>
      <c r="E2141" t="s">
        <v>2761</v>
      </c>
      <c r="F2141" t="s">
        <v>151</v>
      </c>
      <c r="G2141" t="s">
        <v>33</v>
      </c>
      <c r="H2141" t="s">
        <v>1929</v>
      </c>
      <c r="I2141" t="s">
        <v>1930</v>
      </c>
      <c r="J2141" t="s">
        <v>36</v>
      </c>
      <c r="K2141" t="s">
        <v>29</v>
      </c>
      <c r="L2141" t="s">
        <v>1930</v>
      </c>
      <c r="M2141" s="4">
        <v>39511</v>
      </c>
      <c r="N2141" s="4">
        <v>39499</v>
      </c>
      <c r="O2141" s="1">
        <v>39499</v>
      </c>
      <c r="P2141" t="s">
        <v>52</v>
      </c>
      <c r="R2141" t="s">
        <v>53</v>
      </c>
      <c r="S2141" t="s">
        <v>1931</v>
      </c>
      <c r="T2141" t="s">
        <v>1030</v>
      </c>
      <c r="U2141" t="s">
        <v>81</v>
      </c>
      <c r="V2141" t="s">
        <v>57</v>
      </c>
      <c r="W2141" s="6" t="s">
        <v>262</v>
      </c>
      <c r="X2141" t="s">
        <v>90</v>
      </c>
      <c r="Y2141">
        <v>200</v>
      </c>
      <c r="Z2141">
        <v>300</v>
      </c>
      <c r="AA2141" t="s">
        <v>151</v>
      </c>
      <c r="AB2141" s="5">
        <f t="shared" si="66"/>
        <v>21638.408070175439</v>
      </c>
      <c r="AC2141" s="3">
        <v>420</v>
      </c>
      <c r="AD2141" s="3">
        <v>1.4</v>
      </c>
      <c r="AE2141" s="3">
        <v>0.01</v>
      </c>
      <c r="AF2141" t="s">
        <v>60</v>
      </c>
      <c r="AG2141" t="s">
        <v>109</v>
      </c>
      <c r="AH2141" s="8" t="s">
        <v>44</v>
      </c>
      <c r="AI2141" s="12" t="s">
        <v>44</v>
      </c>
      <c r="AJ2141" s="9">
        <v>0.67</v>
      </c>
      <c r="AK2141" s="5">
        <f t="shared" si="67"/>
        <v>12</v>
      </c>
    </row>
    <row r="2142" spans="1:37" x14ac:dyDescent="0.3">
      <c r="A2142">
        <v>12154</v>
      </c>
      <c r="B2142" t="s">
        <v>91</v>
      </c>
      <c r="C2142" t="s">
        <v>29</v>
      </c>
      <c r="D2142" t="s">
        <v>3567</v>
      </c>
      <c r="E2142" t="s">
        <v>3568</v>
      </c>
      <c r="F2142" t="s">
        <v>94</v>
      </c>
      <c r="G2142" t="s">
        <v>33</v>
      </c>
      <c r="H2142" t="s">
        <v>1929</v>
      </c>
      <c r="I2142" t="s">
        <v>1930</v>
      </c>
      <c r="J2142" t="s">
        <v>44</v>
      </c>
      <c r="K2142" t="s">
        <v>29</v>
      </c>
      <c r="L2142" t="s">
        <v>1930</v>
      </c>
      <c r="M2142" s="4">
        <v>39472</v>
      </c>
      <c r="N2142" s="4">
        <v>39472</v>
      </c>
      <c r="O2142" s="1">
        <v>39472</v>
      </c>
      <c r="P2142" t="s">
        <v>52</v>
      </c>
      <c r="R2142" t="s">
        <v>53</v>
      </c>
      <c r="S2142" t="s">
        <v>1931</v>
      </c>
      <c r="T2142" t="s">
        <v>55</v>
      </c>
      <c r="U2142" t="s">
        <v>56</v>
      </c>
      <c r="V2142" t="s">
        <v>57</v>
      </c>
      <c r="W2142" s="6" t="s">
        <v>58</v>
      </c>
      <c r="X2142" t="s">
        <v>59</v>
      </c>
      <c r="Y2142">
        <v>240</v>
      </c>
      <c r="Z2142">
        <v>1004</v>
      </c>
      <c r="AA2142" t="s">
        <v>94</v>
      </c>
      <c r="AB2142" s="5">
        <f t="shared" si="66"/>
        <v>21638.408070175439</v>
      </c>
      <c r="AC2142" s="3">
        <v>6224.8</v>
      </c>
      <c r="AD2142" s="3">
        <v>6.2</v>
      </c>
      <c r="AE2142" s="3">
        <v>0.03</v>
      </c>
      <c r="AF2142" t="s">
        <v>60</v>
      </c>
      <c r="AG2142" t="s">
        <v>47</v>
      </c>
      <c r="AH2142" s="8">
        <v>358</v>
      </c>
      <c r="AI2142" s="12">
        <v>1778.7</v>
      </c>
      <c r="AJ2142" s="9">
        <v>9.9600000000000009</v>
      </c>
      <c r="AK2142" s="5">
        <f t="shared" si="67"/>
        <v>0</v>
      </c>
    </row>
    <row r="2143" spans="1:37" x14ac:dyDescent="0.3">
      <c r="A2143">
        <v>12155</v>
      </c>
      <c r="B2143" t="s">
        <v>148</v>
      </c>
      <c r="C2143" t="s">
        <v>29</v>
      </c>
      <c r="D2143" t="s">
        <v>2044</v>
      </c>
      <c r="E2143" t="s">
        <v>2045</v>
      </c>
      <c r="F2143" t="s">
        <v>151</v>
      </c>
      <c r="G2143" t="s">
        <v>33</v>
      </c>
      <c r="H2143" t="s">
        <v>1929</v>
      </c>
      <c r="I2143" t="s">
        <v>1930</v>
      </c>
      <c r="J2143" t="s">
        <v>36</v>
      </c>
      <c r="K2143" t="s">
        <v>29</v>
      </c>
      <c r="L2143" t="s">
        <v>1930</v>
      </c>
      <c r="M2143" s="4">
        <v>39469</v>
      </c>
      <c r="N2143" s="4">
        <v>39469</v>
      </c>
      <c r="O2143" s="1">
        <v>39469</v>
      </c>
      <c r="P2143" t="s">
        <v>52</v>
      </c>
      <c r="R2143" t="s">
        <v>71</v>
      </c>
      <c r="S2143" t="s">
        <v>1931</v>
      </c>
      <c r="T2143" t="s">
        <v>73</v>
      </c>
      <c r="U2143" t="s">
        <v>74</v>
      </c>
      <c r="V2143" t="s">
        <v>57</v>
      </c>
      <c r="W2143" s="6" t="s">
        <v>75</v>
      </c>
      <c r="X2143" t="s">
        <v>76</v>
      </c>
      <c r="Y2143">
        <v>60</v>
      </c>
      <c r="Z2143">
        <v>5000</v>
      </c>
      <c r="AA2143" t="s">
        <v>151</v>
      </c>
      <c r="AB2143" s="5">
        <f t="shared" si="66"/>
        <v>21638.408070175439</v>
      </c>
      <c r="AC2143" s="3">
        <v>15200</v>
      </c>
      <c r="AD2143" s="3">
        <v>3.04</v>
      </c>
      <c r="AE2143" s="3">
        <v>0.05</v>
      </c>
      <c r="AF2143" t="s">
        <v>77</v>
      </c>
      <c r="AG2143" t="s">
        <v>109</v>
      </c>
      <c r="AH2143" s="8" t="s">
        <v>44</v>
      </c>
      <c r="AI2143" s="12" t="s">
        <v>44</v>
      </c>
      <c r="AJ2143" s="9">
        <v>24.32</v>
      </c>
      <c r="AK2143" s="5">
        <f t="shared" si="67"/>
        <v>0</v>
      </c>
    </row>
    <row r="2144" spans="1:37" hidden="1" x14ac:dyDescent="0.3">
      <c r="A2144">
        <v>12159</v>
      </c>
      <c r="B2144" t="s">
        <v>296</v>
      </c>
      <c r="C2144" t="s">
        <v>29</v>
      </c>
      <c r="D2144" t="s">
        <v>3569</v>
      </c>
      <c r="E2144" t="s">
        <v>3570</v>
      </c>
      <c r="F2144" t="s">
        <v>299</v>
      </c>
      <c r="G2144" t="s">
        <v>33</v>
      </c>
      <c r="H2144" t="s">
        <v>1929</v>
      </c>
      <c r="I2144" t="s">
        <v>1930</v>
      </c>
      <c r="J2144" t="s">
        <v>36</v>
      </c>
      <c r="K2144" t="s">
        <v>29</v>
      </c>
      <c r="L2144" t="s">
        <v>1930</v>
      </c>
      <c r="M2144" s="4">
        <v>39491</v>
      </c>
      <c r="N2144" s="4">
        <v>39491</v>
      </c>
      <c r="O2144" s="1">
        <v>39491</v>
      </c>
      <c r="P2144" t="s">
        <v>52</v>
      </c>
      <c r="R2144" t="s">
        <v>71</v>
      </c>
      <c r="S2144" t="s">
        <v>1931</v>
      </c>
      <c r="T2144" t="s">
        <v>305</v>
      </c>
      <c r="U2144" t="s">
        <v>98</v>
      </c>
      <c r="V2144" t="s">
        <v>57</v>
      </c>
      <c r="W2144" s="6" t="s">
        <v>306</v>
      </c>
      <c r="X2144" t="s">
        <v>76</v>
      </c>
      <c r="Y2144">
        <v>30</v>
      </c>
      <c r="Z2144">
        <v>19000</v>
      </c>
      <c r="AA2144" t="s">
        <v>299</v>
      </c>
      <c r="AB2144" s="5">
        <f t="shared" si="66"/>
        <v>2371.7673611111113</v>
      </c>
      <c r="AC2144" s="3">
        <v>228190</v>
      </c>
      <c r="AD2144" s="3">
        <v>12.01</v>
      </c>
      <c r="AE2144" s="3">
        <v>0.4</v>
      </c>
      <c r="AF2144" t="s">
        <v>60</v>
      </c>
      <c r="AG2144" t="s">
        <v>47</v>
      </c>
      <c r="AH2144" s="8">
        <v>1485</v>
      </c>
      <c r="AI2144" s="7">
        <v>3016.95</v>
      </c>
      <c r="AJ2144" s="9">
        <v>365.1</v>
      </c>
      <c r="AK2144" s="5">
        <f t="shared" si="67"/>
        <v>0</v>
      </c>
    </row>
    <row r="2145" spans="1:37" x14ac:dyDescent="0.3">
      <c r="A2145">
        <v>12163</v>
      </c>
      <c r="B2145" t="s">
        <v>543</v>
      </c>
      <c r="C2145" t="s">
        <v>29</v>
      </c>
      <c r="D2145" t="s">
        <v>2128</v>
      </c>
      <c r="E2145" t="s">
        <v>3571</v>
      </c>
      <c r="F2145" t="s">
        <v>546</v>
      </c>
      <c r="G2145" t="s">
        <v>33</v>
      </c>
      <c r="H2145" t="s">
        <v>1929</v>
      </c>
      <c r="I2145" t="s">
        <v>1930</v>
      </c>
      <c r="J2145" t="s">
        <v>310</v>
      </c>
      <c r="K2145" t="s">
        <v>29</v>
      </c>
      <c r="L2145" t="s">
        <v>1930</v>
      </c>
      <c r="M2145" s="4">
        <v>39505</v>
      </c>
      <c r="N2145" s="4">
        <v>39479</v>
      </c>
      <c r="O2145" s="1">
        <v>39479</v>
      </c>
      <c r="P2145" t="s">
        <v>38</v>
      </c>
      <c r="R2145" t="s">
        <v>39</v>
      </c>
      <c r="S2145" t="s">
        <v>1931</v>
      </c>
      <c r="T2145" t="s">
        <v>213</v>
      </c>
      <c r="U2145" t="s">
        <v>214</v>
      </c>
      <c r="V2145" t="s">
        <v>215</v>
      </c>
      <c r="W2145" s="6" t="s">
        <v>44</v>
      </c>
      <c r="X2145" t="s">
        <v>45</v>
      </c>
      <c r="Y2145">
        <v>25</v>
      </c>
      <c r="Z2145">
        <v>1842</v>
      </c>
      <c r="AA2145" t="s">
        <v>546</v>
      </c>
      <c r="AB2145" s="5">
        <f t="shared" si="66"/>
        <v>21638.408070175439</v>
      </c>
      <c r="AC2145" s="3">
        <v>36840</v>
      </c>
      <c r="AD2145" s="3">
        <v>20</v>
      </c>
      <c r="AE2145" s="3">
        <v>0.8</v>
      </c>
      <c r="AF2145" t="s">
        <v>216</v>
      </c>
      <c r="AG2145" t="s">
        <v>47</v>
      </c>
      <c r="AH2145" s="8">
        <v>662</v>
      </c>
      <c r="AI2145" s="12">
        <v>261.86</v>
      </c>
      <c r="AJ2145" s="9">
        <v>58.94</v>
      </c>
      <c r="AK2145" s="5">
        <f t="shared" si="67"/>
        <v>26</v>
      </c>
    </row>
    <row r="2146" spans="1:37" x14ac:dyDescent="0.3">
      <c r="A2146">
        <v>12164</v>
      </c>
      <c r="B2146" t="s">
        <v>84</v>
      </c>
      <c r="C2146" t="s">
        <v>29</v>
      </c>
      <c r="D2146" t="s">
        <v>3354</v>
      </c>
      <c r="E2146" t="s">
        <v>3355</v>
      </c>
      <c r="F2146" t="s">
        <v>87</v>
      </c>
      <c r="G2146" t="s">
        <v>33</v>
      </c>
      <c r="H2146" t="s">
        <v>1929</v>
      </c>
      <c r="I2146" t="s">
        <v>1930</v>
      </c>
      <c r="J2146" t="s">
        <v>36</v>
      </c>
      <c r="K2146" t="s">
        <v>29</v>
      </c>
      <c r="L2146" t="s">
        <v>1930</v>
      </c>
      <c r="M2146" s="4">
        <v>39556</v>
      </c>
      <c r="N2146" s="4">
        <v>39556</v>
      </c>
      <c r="O2146" s="1">
        <v>39556</v>
      </c>
      <c r="P2146" t="s">
        <v>52</v>
      </c>
      <c r="R2146" t="s">
        <v>71</v>
      </c>
      <c r="S2146" t="s">
        <v>1931</v>
      </c>
      <c r="T2146" t="s">
        <v>73</v>
      </c>
      <c r="U2146" t="s">
        <v>74</v>
      </c>
      <c r="V2146" t="s">
        <v>57</v>
      </c>
      <c r="W2146" s="6" t="s">
        <v>75</v>
      </c>
      <c r="X2146" t="s">
        <v>76</v>
      </c>
      <c r="Y2146">
        <v>60</v>
      </c>
      <c r="Z2146">
        <v>307</v>
      </c>
      <c r="AA2146" t="s">
        <v>87</v>
      </c>
      <c r="AB2146" s="5">
        <f t="shared" si="66"/>
        <v>21638.408070175439</v>
      </c>
      <c r="AC2146" s="3">
        <v>893.37</v>
      </c>
      <c r="AD2146" s="3">
        <v>2.91</v>
      </c>
      <c r="AE2146" s="3">
        <v>0.05</v>
      </c>
      <c r="AF2146" t="s">
        <v>60</v>
      </c>
      <c r="AG2146" t="s">
        <v>109</v>
      </c>
      <c r="AH2146" s="8" t="s">
        <v>44</v>
      </c>
      <c r="AI2146" s="12" t="s">
        <v>44</v>
      </c>
      <c r="AJ2146" s="9">
        <v>1.43</v>
      </c>
      <c r="AK2146" s="5">
        <f t="shared" si="67"/>
        <v>0</v>
      </c>
    </row>
    <row r="2147" spans="1:37" x14ac:dyDescent="0.3">
      <c r="A2147">
        <v>12165</v>
      </c>
      <c r="B2147" t="s">
        <v>1983</v>
      </c>
      <c r="C2147" t="s">
        <v>29</v>
      </c>
      <c r="D2147" t="s">
        <v>3366</v>
      </c>
      <c r="E2147" t="s">
        <v>3367</v>
      </c>
      <c r="F2147" t="s">
        <v>155</v>
      </c>
      <c r="G2147" t="s">
        <v>33</v>
      </c>
      <c r="H2147" t="s">
        <v>1929</v>
      </c>
      <c r="I2147" t="s">
        <v>1930</v>
      </c>
      <c r="J2147" t="s">
        <v>36</v>
      </c>
      <c r="K2147" t="s">
        <v>29</v>
      </c>
      <c r="L2147" t="s">
        <v>1930</v>
      </c>
      <c r="M2147" s="4">
        <v>39610</v>
      </c>
      <c r="N2147" s="4">
        <v>39610</v>
      </c>
      <c r="O2147" s="1">
        <v>39610</v>
      </c>
      <c r="P2147" t="s">
        <v>52</v>
      </c>
      <c r="R2147" t="s">
        <v>71</v>
      </c>
      <c r="S2147" t="s">
        <v>1931</v>
      </c>
      <c r="T2147" t="s">
        <v>461</v>
      </c>
      <c r="U2147" t="s">
        <v>462</v>
      </c>
      <c r="V2147" t="s">
        <v>57</v>
      </c>
      <c r="W2147" s="6" t="s">
        <v>463</v>
      </c>
      <c r="X2147" t="s">
        <v>146</v>
      </c>
      <c r="Y2147">
        <v>60</v>
      </c>
      <c r="Z2147">
        <v>37240</v>
      </c>
      <c r="AA2147" t="s">
        <v>155</v>
      </c>
      <c r="AB2147" s="5">
        <f t="shared" si="66"/>
        <v>21638.408070175439</v>
      </c>
      <c r="AC2147" s="3">
        <v>275576</v>
      </c>
      <c r="AD2147" s="3">
        <v>7.4</v>
      </c>
      <c r="AE2147" s="3">
        <v>0.12</v>
      </c>
      <c r="AF2147" t="s">
        <v>147</v>
      </c>
      <c r="AG2147" t="s">
        <v>109</v>
      </c>
      <c r="AH2147" s="8" t="s">
        <v>44</v>
      </c>
      <c r="AI2147" s="12" t="s">
        <v>44</v>
      </c>
      <c r="AJ2147" s="9">
        <v>440.92</v>
      </c>
      <c r="AK2147" s="5">
        <f t="shared" si="67"/>
        <v>0</v>
      </c>
    </row>
    <row r="2148" spans="1:37" hidden="1" x14ac:dyDescent="0.3">
      <c r="A2148">
        <v>12166</v>
      </c>
      <c r="B2148" t="s">
        <v>148</v>
      </c>
      <c r="C2148" t="s">
        <v>29</v>
      </c>
      <c r="D2148" t="s">
        <v>3572</v>
      </c>
      <c r="E2148" t="s">
        <v>3573</v>
      </c>
      <c r="F2148" t="s">
        <v>151</v>
      </c>
      <c r="G2148" t="s">
        <v>33</v>
      </c>
      <c r="H2148" t="s">
        <v>1929</v>
      </c>
      <c r="I2148" t="s">
        <v>1930</v>
      </c>
      <c r="J2148" t="s">
        <v>36</v>
      </c>
      <c r="K2148" t="s">
        <v>29</v>
      </c>
      <c r="L2148" t="s">
        <v>1930</v>
      </c>
      <c r="M2148" s="4">
        <v>39645</v>
      </c>
      <c r="N2148" s="4">
        <v>39645</v>
      </c>
      <c r="O2148" s="1">
        <v>39645</v>
      </c>
      <c r="P2148" t="s">
        <v>52</v>
      </c>
      <c r="R2148" t="s">
        <v>71</v>
      </c>
      <c r="S2148" t="s">
        <v>1931</v>
      </c>
      <c r="T2148" t="s">
        <v>106</v>
      </c>
      <c r="U2148" t="s">
        <v>56</v>
      </c>
      <c r="V2148" t="s">
        <v>57</v>
      </c>
      <c r="W2148" s="6" t="s">
        <v>100</v>
      </c>
      <c r="X2148" t="s">
        <v>76</v>
      </c>
      <c r="Y2148">
        <v>60</v>
      </c>
      <c r="Z2148">
        <v>1057</v>
      </c>
      <c r="AA2148" t="s">
        <v>151</v>
      </c>
      <c r="AB2148" s="5">
        <f t="shared" si="66"/>
        <v>2371.7673611111113</v>
      </c>
      <c r="AC2148" s="3">
        <v>3593.8</v>
      </c>
      <c r="AD2148" s="3">
        <v>3.4</v>
      </c>
      <c r="AE2148" s="3">
        <v>0.06</v>
      </c>
      <c r="AF2148" t="s">
        <v>60</v>
      </c>
      <c r="AG2148" t="s">
        <v>47</v>
      </c>
      <c r="AH2148" s="8">
        <v>100</v>
      </c>
      <c r="AI2148" s="7">
        <v>1651</v>
      </c>
      <c r="AJ2148" s="9">
        <v>5.75</v>
      </c>
      <c r="AK2148" s="5">
        <f t="shared" si="67"/>
        <v>0</v>
      </c>
    </row>
    <row r="2149" spans="1:37" x14ac:dyDescent="0.3">
      <c r="A2149">
        <v>12167</v>
      </c>
      <c r="B2149" t="s">
        <v>279</v>
      </c>
      <c r="C2149" t="s">
        <v>29</v>
      </c>
      <c r="D2149" t="s">
        <v>3574</v>
      </c>
      <c r="E2149" t="s">
        <v>3575</v>
      </c>
      <c r="F2149" t="s">
        <v>282</v>
      </c>
      <c r="G2149" t="s">
        <v>33</v>
      </c>
      <c r="H2149" t="s">
        <v>1929</v>
      </c>
      <c r="I2149" t="s">
        <v>1930</v>
      </c>
      <c r="J2149" t="s">
        <v>44</v>
      </c>
      <c r="K2149" t="s">
        <v>29</v>
      </c>
      <c r="L2149" t="s">
        <v>1930</v>
      </c>
      <c r="M2149" s="4">
        <v>39499</v>
      </c>
      <c r="N2149" s="4">
        <v>39499</v>
      </c>
      <c r="O2149" s="1">
        <v>39499</v>
      </c>
      <c r="P2149" t="s">
        <v>38</v>
      </c>
      <c r="R2149" t="s">
        <v>39</v>
      </c>
      <c r="S2149" t="s">
        <v>1931</v>
      </c>
      <c r="T2149" t="s">
        <v>183</v>
      </c>
      <c r="U2149" t="s">
        <v>184</v>
      </c>
      <c r="V2149" t="s">
        <v>185</v>
      </c>
      <c r="W2149" s="6" t="s">
        <v>44</v>
      </c>
      <c r="X2149" t="s">
        <v>45</v>
      </c>
      <c r="Y2149">
        <v>20</v>
      </c>
      <c r="Z2149">
        <v>45</v>
      </c>
      <c r="AA2149" t="s">
        <v>282</v>
      </c>
      <c r="AB2149" s="5">
        <f t="shared" si="66"/>
        <v>21638.408070175439</v>
      </c>
      <c r="AC2149" s="3">
        <v>1215</v>
      </c>
      <c r="AD2149" s="3">
        <v>27</v>
      </c>
      <c r="AE2149" s="3">
        <v>1.35</v>
      </c>
      <c r="AF2149" t="s">
        <v>186</v>
      </c>
      <c r="AG2149" t="s">
        <v>47</v>
      </c>
      <c r="AH2149" s="8">
        <v>13</v>
      </c>
      <c r="AI2149" s="12">
        <v>798.58</v>
      </c>
      <c r="AJ2149" s="9">
        <v>1.94</v>
      </c>
      <c r="AK2149" s="5">
        <f t="shared" si="67"/>
        <v>0</v>
      </c>
    </row>
    <row r="2150" spans="1:37" x14ac:dyDescent="0.3">
      <c r="A2150">
        <v>12168</v>
      </c>
      <c r="B2150" t="s">
        <v>84</v>
      </c>
      <c r="C2150" t="s">
        <v>29</v>
      </c>
      <c r="D2150" t="s">
        <v>3576</v>
      </c>
      <c r="E2150" t="s">
        <v>3577</v>
      </c>
      <c r="F2150" t="s">
        <v>87</v>
      </c>
      <c r="G2150" t="s">
        <v>33</v>
      </c>
      <c r="H2150" t="s">
        <v>1929</v>
      </c>
      <c r="I2150" t="s">
        <v>1930</v>
      </c>
      <c r="J2150" t="s">
        <v>36</v>
      </c>
      <c r="K2150" t="s">
        <v>29</v>
      </c>
      <c r="L2150" t="s">
        <v>1930</v>
      </c>
      <c r="M2150" s="4">
        <v>39492</v>
      </c>
      <c r="N2150" s="4">
        <v>39492</v>
      </c>
      <c r="O2150" s="1">
        <v>39492</v>
      </c>
      <c r="P2150" t="s">
        <v>52</v>
      </c>
      <c r="R2150" t="s">
        <v>71</v>
      </c>
      <c r="S2150" t="s">
        <v>1931</v>
      </c>
      <c r="T2150" t="s">
        <v>80</v>
      </c>
      <c r="U2150" t="s">
        <v>81</v>
      </c>
      <c r="V2150" t="s">
        <v>57</v>
      </c>
      <c r="W2150" s="6" t="s">
        <v>82</v>
      </c>
      <c r="X2150" t="s">
        <v>83</v>
      </c>
      <c r="Y2150">
        <v>60</v>
      </c>
      <c r="Z2150">
        <v>447</v>
      </c>
      <c r="AA2150" t="s">
        <v>87</v>
      </c>
      <c r="AB2150" s="5">
        <f t="shared" si="66"/>
        <v>21638.408070175439</v>
      </c>
      <c r="AC2150" s="3">
        <v>679.44</v>
      </c>
      <c r="AD2150" s="3">
        <v>1.52</v>
      </c>
      <c r="AE2150" s="3">
        <v>0.03</v>
      </c>
      <c r="AF2150" t="s">
        <v>60</v>
      </c>
      <c r="AG2150" t="s">
        <v>47</v>
      </c>
      <c r="AH2150" s="8">
        <v>1054</v>
      </c>
      <c r="AI2150" s="12">
        <v>2722.38</v>
      </c>
      <c r="AJ2150" s="9">
        <v>1.0900000000000001</v>
      </c>
      <c r="AK2150" s="5">
        <f t="shared" si="67"/>
        <v>0</v>
      </c>
    </row>
    <row r="2151" spans="1:37" x14ac:dyDescent="0.3">
      <c r="A2151">
        <v>12169</v>
      </c>
      <c r="B2151" t="s">
        <v>102</v>
      </c>
      <c r="C2151" t="s">
        <v>29</v>
      </c>
      <c r="D2151" t="s">
        <v>3578</v>
      </c>
      <c r="E2151" t="s">
        <v>3579</v>
      </c>
      <c r="F2151" t="s">
        <v>105</v>
      </c>
      <c r="G2151" t="s">
        <v>33</v>
      </c>
      <c r="H2151" t="s">
        <v>1929</v>
      </c>
      <c r="I2151" t="s">
        <v>1930</v>
      </c>
      <c r="J2151" t="s">
        <v>44</v>
      </c>
      <c r="K2151" t="s">
        <v>29</v>
      </c>
      <c r="L2151" t="s">
        <v>1930</v>
      </c>
      <c r="M2151" s="4">
        <v>39539</v>
      </c>
      <c r="N2151" s="4">
        <v>39539</v>
      </c>
      <c r="O2151" s="1">
        <v>39539</v>
      </c>
      <c r="P2151" t="s">
        <v>52</v>
      </c>
      <c r="R2151" t="s">
        <v>71</v>
      </c>
      <c r="S2151" t="s">
        <v>1931</v>
      </c>
      <c r="T2151" t="s">
        <v>305</v>
      </c>
      <c r="U2151" t="s">
        <v>98</v>
      </c>
      <c r="V2151" t="s">
        <v>57</v>
      </c>
      <c r="W2151" s="6" t="s">
        <v>306</v>
      </c>
      <c r="X2151" t="s">
        <v>76</v>
      </c>
      <c r="Y2151">
        <v>30</v>
      </c>
      <c r="Z2151">
        <v>32997</v>
      </c>
      <c r="AA2151" t="s">
        <v>105</v>
      </c>
      <c r="AB2151" s="5">
        <f t="shared" si="66"/>
        <v>21638.408070175439</v>
      </c>
      <c r="AC2151" s="3">
        <v>409822.74</v>
      </c>
      <c r="AD2151" s="3">
        <v>12.42</v>
      </c>
      <c r="AE2151" s="3">
        <v>0.41</v>
      </c>
      <c r="AF2151" t="s">
        <v>60</v>
      </c>
      <c r="AG2151" t="s">
        <v>47</v>
      </c>
      <c r="AH2151" s="8">
        <v>2867</v>
      </c>
      <c r="AI2151" s="12">
        <v>10288.1</v>
      </c>
      <c r="AJ2151" s="9">
        <v>655.72</v>
      </c>
      <c r="AK2151" s="5">
        <f t="shared" si="67"/>
        <v>0</v>
      </c>
    </row>
    <row r="2152" spans="1:37" x14ac:dyDescent="0.3">
      <c r="A2152">
        <v>12170</v>
      </c>
      <c r="B2152" t="s">
        <v>148</v>
      </c>
      <c r="C2152" t="s">
        <v>29</v>
      </c>
      <c r="D2152" t="s">
        <v>3055</v>
      </c>
      <c r="E2152" t="s">
        <v>3056</v>
      </c>
      <c r="F2152" t="s">
        <v>151</v>
      </c>
      <c r="G2152" t="s">
        <v>33</v>
      </c>
      <c r="H2152" t="s">
        <v>1929</v>
      </c>
      <c r="I2152" t="s">
        <v>1930</v>
      </c>
      <c r="J2152" t="s">
        <v>36</v>
      </c>
      <c r="K2152" t="s">
        <v>29</v>
      </c>
      <c r="L2152" t="s">
        <v>1930</v>
      </c>
      <c r="M2152" s="4">
        <v>39601</v>
      </c>
      <c r="N2152" s="4">
        <v>39601</v>
      </c>
      <c r="O2152" s="1">
        <v>39601</v>
      </c>
      <c r="P2152" t="s">
        <v>52</v>
      </c>
      <c r="R2152" t="s">
        <v>53</v>
      </c>
      <c r="S2152" t="s">
        <v>1931</v>
      </c>
      <c r="T2152" t="s">
        <v>873</v>
      </c>
      <c r="U2152" t="s">
        <v>357</v>
      </c>
      <c r="V2152" t="s">
        <v>57</v>
      </c>
      <c r="W2152" s="6" t="s">
        <v>874</v>
      </c>
      <c r="X2152" t="s">
        <v>90</v>
      </c>
      <c r="Y2152">
        <v>240</v>
      </c>
      <c r="Z2152">
        <v>160</v>
      </c>
      <c r="AA2152" t="s">
        <v>151</v>
      </c>
      <c r="AB2152" s="5">
        <f t="shared" si="66"/>
        <v>21638.408070175439</v>
      </c>
      <c r="AC2152" s="3">
        <v>2640</v>
      </c>
      <c r="AD2152" s="3">
        <v>16.5</v>
      </c>
      <c r="AE2152" s="3">
        <v>7.0000000000000007E-2</v>
      </c>
      <c r="AF2152" t="s">
        <v>60</v>
      </c>
      <c r="AG2152" t="s">
        <v>109</v>
      </c>
      <c r="AH2152" s="8" t="s">
        <v>44</v>
      </c>
      <c r="AI2152" s="12" t="s">
        <v>44</v>
      </c>
      <c r="AJ2152" s="9">
        <v>4.22</v>
      </c>
      <c r="AK2152" s="5">
        <f t="shared" si="67"/>
        <v>0</v>
      </c>
    </row>
    <row r="2153" spans="1:37" x14ac:dyDescent="0.3">
      <c r="A2153">
        <v>12171</v>
      </c>
      <c r="B2153" t="s">
        <v>91</v>
      </c>
      <c r="C2153" t="s">
        <v>29</v>
      </c>
      <c r="D2153" t="s">
        <v>3580</v>
      </c>
      <c r="E2153" t="s">
        <v>3581</v>
      </c>
      <c r="F2153" t="s">
        <v>94</v>
      </c>
      <c r="G2153" t="s">
        <v>33</v>
      </c>
      <c r="H2153" t="s">
        <v>1929</v>
      </c>
      <c r="I2153" t="s">
        <v>1930</v>
      </c>
      <c r="J2153" t="s">
        <v>44</v>
      </c>
      <c r="K2153" t="s">
        <v>29</v>
      </c>
      <c r="L2153" t="s">
        <v>1930</v>
      </c>
      <c r="M2153" s="4">
        <v>39577</v>
      </c>
      <c r="N2153" s="4">
        <v>39577</v>
      </c>
      <c r="O2153" s="1">
        <v>39577</v>
      </c>
      <c r="P2153" t="s">
        <v>52</v>
      </c>
      <c r="R2153" t="s">
        <v>71</v>
      </c>
      <c r="S2153" t="s">
        <v>1931</v>
      </c>
      <c r="T2153" t="s">
        <v>143</v>
      </c>
      <c r="U2153" t="s">
        <v>144</v>
      </c>
      <c r="V2153" t="s">
        <v>57</v>
      </c>
      <c r="W2153" s="6" t="s">
        <v>145</v>
      </c>
      <c r="X2153" t="s">
        <v>146</v>
      </c>
      <c r="Y2153">
        <v>60</v>
      </c>
      <c r="Z2153">
        <v>50000</v>
      </c>
      <c r="AA2153" t="s">
        <v>94</v>
      </c>
      <c r="AB2153" s="5">
        <f t="shared" si="66"/>
        <v>21638.408070175439</v>
      </c>
      <c r="AC2153" s="3">
        <v>472500</v>
      </c>
      <c r="AD2153" s="3">
        <v>9.4499999999999993</v>
      </c>
      <c r="AE2153" s="3">
        <v>0.16</v>
      </c>
      <c r="AF2153" t="s">
        <v>60</v>
      </c>
      <c r="AG2153" t="s">
        <v>47</v>
      </c>
      <c r="AH2153" s="8">
        <v>4655</v>
      </c>
      <c r="AI2153" s="12">
        <v>2347.91</v>
      </c>
      <c r="AJ2153" s="9">
        <v>756</v>
      </c>
      <c r="AK2153" s="5">
        <f t="shared" si="67"/>
        <v>0</v>
      </c>
    </row>
    <row r="2154" spans="1:37" x14ac:dyDescent="0.3">
      <c r="A2154">
        <v>12172</v>
      </c>
      <c r="B2154" t="s">
        <v>806</v>
      </c>
      <c r="C2154" t="s">
        <v>29</v>
      </c>
      <c r="D2154" t="s">
        <v>3582</v>
      </c>
      <c r="E2154" t="s">
        <v>3583</v>
      </c>
      <c r="F2154" t="s">
        <v>809</v>
      </c>
      <c r="G2154" t="s">
        <v>33</v>
      </c>
      <c r="H2154" t="s">
        <v>1929</v>
      </c>
      <c r="I2154" t="s">
        <v>1930</v>
      </c>
      <c r="J2154" t="s">
        <v>36</v>
      </c>
      <c r="K2154" t="s">
        <v>29</v>
      </c>
      <c r="L2154" t="s">
        <v>1930</v>
      </c>
      <c r="M2154" s="4">
        <v>39601</v>
      </c>
      <c r="N2154" s="4">
        <v>39601</v>
      </c>
      <c r="O2154" s="1">
        <v>39601</v>
      </c>
      <c r="P2154" t="s">
        <v>52</v>
      </c>
      <c r="R2154" t="s">
        <v>71</v>
      </c>
      <c r="S2154" t="s">
        <v>1931</v>
      </c>
      <c r="T2154" t="s">
        <v>305</v>
      </c>
      <c r="U2154" t="s">
        <v>98</v>
      </c>
      <c r="V2154" t="s">
        <v>57</v>
      </c>
      <c r="W2154" s="6" t="s">
        <v>306</v>
      </c>
      <c r="X2154" t="s">
        <v>76</v>
      </c>
      <c r="Y2154">
        <v>30</v>
      </c>
      <c r="Z2154">
        <v>860</v>
      </c>
      <c r="AA2154" t="s">
        <v>809</v>
      </c>
      <c r="AB2154" s="5">
        <f t="shared" si="66"/>
        <v>21638.408070175439</v>
      </c>
      <c r="AC2154" s="3">
        <v>10328.6</v>
      </c>
      <c r="AD2154" s="3">
        <v>12.01</v>
      </c>
      <c r="AE2154" s="3">
        <v>0.4</v>
      </c>
      <c r="AF2154" t="s">
        <v>60</v>
      </c>
      <c r="AG2154" t="s">
        <v>47</v>
      </c>
      <c r="AH2154" s="8">
        <v>76</v>
      </c>
      <c r="AI2154" s="12">
        <v>675</v>
      </c>
      <c r="AJ2154" s="9">
        <v>16.53</v>
      </c>
      <c r="AK2154" s="5">
        <f t="shared" si="67"/>
        <v>0</v>
      </c>
    </row>
    <row r="2155" spans="1:37" x14ac:dyDescent="0.3">
      <c r="A2155">
        <v>12174</v>
      </c>
      <c r="B2155" t="s">
        <v>84</v>
      </c>
      <c r="C2155" t="s">
        <v>29</v>
      </c>
      <c r="D2155" t="s">
        <v>2784</v>
      </c>
      <c r="E2155" t="s">
        <v>2785</v>
      </c>
      <c r="F2155" t="s">
        <v>87</v>
      </c>
      <c r="G2155" t="s">
        <v>33</v>
      </c>
      <c r="H2155" t="s">
        <v>1929</v>
      </c>
      <c r="I2155" t="s">
        <v>1930</v>
      </c>
      <c r="J2155" t="s">
        <v>36</v>
      </c>
      <c r="K2155" t="s">
        <v>29</v>
      </c>
      <c r="L2155" t="s">
        <v>1930</v>
      </c>
      <c r="M2155" s="4">
        <v>39645</v>
      </c>
      <c r="N2155" s="4">
        <v>39645</v>
      </c>
      <c r="O2155" s="1">
        <v>39645</v>
      </c>
      <c r="P2155" t="s">
        <v>52</v>
      </c>
      <c r="R2155" t="s">
        <v>71</v>
      </c>
      <c r="S2155" t="s">
        <v>1931</v>
      </c>
      <c r="T2155" t="s">
        <v>73</v>
      </c>
      <c r="U2155" t="s">
        <v>74</v>
      </c>
      <c r="V2155" t="s">
        <v>57</v>
      </c>
      <c r="W2155" s="6" t="s">
        <v>75</v>
      </c>
      <c r="X2155" t="s">
        <v>76</v>
      </c>
      <c r="Y2155">
        <v>60</v>
      </c>
      <c r="Z2155">
        <v>957</v>
      </c>
      <c r="AA2155" t="s">
        <v>87</v>
      </c>
      <c r="AB2155" s="5">
        <f t="shared" si="66"/>
        <v>21638.408070175439</v>
      </c>
      <c r="AC2155" s="3">
        <v>2775.3</v>
      </c>
      <c r="AD2155" s="3">
        <v>2.9</v>
      </c>
      <c r="AE2155" s="3">
        <v>0.05</v>
      </c>
      <c r="AF2155" t="s">
        <v>60</v>
      </c>
      <c r="AG2155" t="s">
        <v>109</v>
      </c>
      <c r="AH2155" s="8" t="s">
        <v>44</v>
      </c>
      <c r="AI2155" s="12" t="s">
        <v>44</v>
      </c>
      <c r="AJ2155" s="9">
        <v>4.4400000000000004</v>
      </c>
      <c r="AK2155" s="5">
        <f t="shared" si="67"/>
        <v>0</v>
      </c>
    </row>
    <row r="2156" spans="1:37" x14ac:dyDescent="0.3">
      <c r="A2156">
        <v>12175</v>
      </c>
      <c r="B2156" t="s">
        <v>255</v>
      </c>
      <c r="C2156" t="s">
        <v>29</v>
      </c>
      <c r="D2156" t="s">
        <v>2126</v>
      </c>
      <c r="E2156" t="s">
        <v>2127</v>
      </c>
      <c r="F2156" t="s">
        <v>87</v>
      </c>
      <c r="G2156" t="s">
        <v>33</v>
      </c>
      <c r="H2156" t="s">
        <v>1929</v>
      </c>
      <c r="I2156" t="s">
        <v>1930</v>
      </c>
      <c r="J2156" t="s">
        <v>36</v>
      </c>
      <c r="K2156" t="s">
        <v>29</v>
      </c>
      <c r="L2156" t="s">
        <v>1930</v>
      </c>
      <c r="M2156" s="4">
        <v>39645</v>
      </c>
      <c r="N2156" s="4">
        <v>39645</v>
      </c>
      <c r="O2156" s="1">
        <v>39645</v>
      </c>
      <c r="P2156" t="s">
        <v>52</v>
      </c>
      <c r="R2156" t="s">
        <v>71</v>
      </c>
      <c r="S2156" t="s">
        <v>1931</v>
      </c>
      <c r="T2156" t="s">
        <v>80</v>
      </c>
      <c r="U2156" t="s">
        <v>81</v>
      </c>
      <c r="V2156" t="s">
        <v>57</v>
      </c>
      <c r="W2156" s="6" t="s">
        <v>82</v>
      </c>
      <c r="X2156" t="s">
        <v>83</v>
      </c>
      <c r="Y2156">
        <v>60</v>
      </c>
      <c r="Z2156">
        <v>7876</v>
      </c>
      <c r="AA2156" t="s">
        <v>87</v>
      </c>
      <c r="AB2156" s="5">
        <f t="shared" si="66"/>
        <v>21638.408070175439</v>
      </c>
      <c r="AC2156" s="3">
        <v>11971.52</v>
      </c>
      <c r="AD2156" s="3">
        <v>1.52</v>
      </c>
      <c r="AE2156" s="3">
        <v>0.03</v>
      </c>
      <c r="AF2156" t="s">
        <v>60</v>
      </c>
      <c r="AG2156" t="s">
        <v>109</v>
      </c>
      <c r="AH2156" s="8" t="s">
        <v>44</v>
      </c>
      <c r="AI2156" s="12" t="s">
        <v>44</v>
      </c>
      <c r="AJ2156" s="9">
        <v>19.149999999999999</v>
      </c>
      <c r="AK2156" s="5">
        <f t="shared" si="67"/>
        <v>0</v>
      </c>
    </row>
    <row r="2157" spans="1:37" x14ac:dyDescent="0.3">
      <c r="A2157">
        <v>12176</v>
      </c>
      <c r="B2157" t="s">
        <v>806</v>
      </c>
      <c r="C2157" t="s">
        <v>29</v>
      </c>
      <c r="D2157" t="s">
        <v>3584</v>
      </c>
      <c r="E2157" t="s">
        <v>3585</v>
      </c>
      <c r="F2157" t="s">
        <v>809</v>
      </c>
      <c r="G2157" t="s">
        <v>33</v>
      </c>
      <c r="H2157" t="s">
        <v>1929</v>
      </c>
      <c r="I2157" t="s">
        <v>1930</v>
      </c>
      <c r="J2157" t="s">
        <v>36</v>
      </c>
      <c r="K2157" t="s">
        <v>29</v>
      </c>
      <c r="L2157" t="s">
        <v>1930</v>
      </c>
      <c r="M2157" s="4">
        <v>39664</v>
      </c>
      <c r="N2157" s="4">
        <v>39664</v>
      </c>
      <c r="O2157" s="1">
        <v>39664</v>
      </c>
      <c r="P2157" t="s">
        <v>52</v>
      </c>
      <c r="R2157" t="s">
        <v>71</v>
      </c>
      <c r="S2157" t="s">
        <v>1931</v>
      </c>
      <c r="T2157" t="s">
        <v>563</v>
      </c>
      <c r="U2157" t="s">
        <v>564</v>
      </c>
      <c r="V2157" t="s">
        <v>57</v>
      </c>
      <c r="W2157" s="6" t="s">
        <v>565</v>
      </c>
      <c r="X2157" t="s">
        <v>146</v>
      </c>
      <c r="Y2157">
        <v>60</v>
      </c>
      <c r="Z2157">
        <v>7296</v>
      </c>
      <c r="AA2157" t="s">
        <v>809</v>
      </c>
      <c r="AB2157" s="5">
        <f t="shared" si="66"/>
        <v>21638.408070175439</v>
      </c>
      <c r="AC2157" s="3">
        <v>96890.880000000005</v>
      </c>
      <c r="AD2157" s="3">
        <v>13.28</v>
      </c>
      <c r="AE2157" s="3">
        <v>0.22</v>
      </c>
      <c r="AF2157" t="s">
        <v>60</v>
      </c>
      <c r="AG2157" t="s">
        <v>47</v>
      </c>
      <c r="AH2157" s="8">
        <v>824</v>
      </c>
      <c r="AI2157" s="12">
        <v>3182.52</v>
      </c>
      <c r="AJ2157" s="9">
        <v>155.03</v>
      </c>
      <c r="AK2157" s="5">
        <f t="shared" si="67"/>
        <v>0</v>
      </c>
    </row>
    <row r="2158" spans="1:37" x14ac:dyDescent="0.3">
      <c r="A2158">
        <v>12177</v>
      </c>
      <c r="B2158" t="s">
        <v>91</v>
      </c>
      <c r="C2158" t="s">
        <v>29</v>
      </c>
      <c r="D2158" t="s">
        <v>3586</v>
      </c>
      <c r="E2158" t="s">
        <v>3587</v>
      </c>
      <c r="F2158" t="s">
        <v>94</v>
      </c>
      <c r="G2158" t="s">
        <v>33</v>
      </c>
      <c r="H2158" t="s">
        <v>1929</v>
      </c>
      <c r="I2158" t="s">
        <v>1930</v>
      </c>
      <c r="J2158" t="s">
        <v>44</v>
      </c>
      <c r="K2158" t="s">
        <v>29</v>
      </c>
      <c r="L2158" t="s">
        <v>1930</v>
      </c>
      <c r="M2158" s="4">
        <v>39524</v>
      </c>
      <c r="N2158" s="4">
        <v>39524</v>
      </c>
      <c r="O2158" s="1">
        <v>39524</v>
      </c>
      <c r="P2158" t="s">
        <v>52</v>
      </c>
      <c r="R2158" t="s">
        <v>53</v>
      </c>
      <c r="S2158" t="s">
        <v>1931</v>
      </c>
      <c r="T2158" t="s">
        <v>499</v>
      </c>
      <c r="U2158" t="s">
        <v>74</v>
      </c>
      <c r="V2158" t="s">
        <v>57</v>
      </c>
      <c r="W2158" s="6" t="s">
        <v>58</v>
      </c>
      <c r="X2158" t="s">
        <v>90</v>
      </c>
      <c r="Y2158">
        <v>240</v>
      </c>
      <c r="Z2158">
        <v>30563</v>
      </c>
      <c r="AA2158" t="s">
        <v>94</v>
      </c>
      <c r="AB2158" s="5">
        <f t="shared" si="66"/>
        <v>21638.408070175439</v>
      </c>
      <c r="AC2158" s="3">
        <v>60209.11</v>
      </c>
      <c r="AD2158" s="3">
        <v>1.97</v>
      </c>
      <c r="AE2158" s="3">
        <v>0.01</v>
      </c>
      <c r="AF2158" t="s">
        <v>60</v>
      </c>
      <c r="AG2158" t="s">
        <v>47</v>
      </c>
      <c r="AH2158" s="8">
        <v>10621</v>
      </c>
      <c r="AI2158" s="12">
        <v>37199.06</v>
      </c>
      <c r="AJ2158" s="9">
        <v>96.33</v>
      </c>
      <c r="AK2158" s="5">
        <f t="shared" si="67"/>
        <v>0</v>
      </c>
    </row>
    <row r="2159" spans="1:37" x14ac:dyDescent="0.3">
      <c r="A2159">
        <v>12178</v>
      </c>
      <c r="B2159" t="s">
        <v>148</v>
      </c>
      <c r="C2159" t="s">
        <v>29</v>
      </c>
      <c r="D2159" t="s">
        <v>3588</v>
      </c>
      <c r="E2159" t="s">
        <v>3589</v>
      </c>
      <c r="F2159" t="s">
        <v>151</v>
      </c>
      <c r="G2159" t="s">
        <v>33</v>
      </c>
      <c r="H2159" t="s">
        <v>1929</v>
      </c>
      <c r="I2159" t="s">
        <v>1930</v>
      </c>
      <c r="J2159" t="s">
        <v>36</v>
      </c>
      <c r="K2159" t="s">
        <v>29</v>
      </c>
      <c r="L2159" t="s">
        <v>1930</v>
      </c>
      <c r="M2159" s="4">
        <v>39661</v>
      </c>
      <c r="N2159" s="4">
        <v>39661</v>
      </c>
      <c r="O2159" s="1">
        <v>39661</v>
      </c>
      <c r="P2159" t="s">
        <v>52</v>
      </c>
      <c r="R2159" t="s">
        <v>71</v>
      </c>
      <c r="S2159" t="s">
        <v>1931</v>
      </c>
      <c r="T2159" t="s">
        <v>143</v>
      </c>
      <c r="U2159" t="s">
        <v>144</v>
      </c>
      <c r="V2159" t="s">
        <v>57</v>
      </c>
      <c r="W2159" s="6" t="s">
        <v>145</v>
      </c>
      <c r="X2159" t="s">
        <v>146</v>
      </c>
      <c r="Y2159">
        <v>60</v>
      </c>
      <c r="Z2159">
        <v>16752</v>
      </c>
      <c r="AA2159" t="s">
        <v>151</v>
      </c>
      <c r="AB2159" s="5">
        <f t="shared" si="66"/>
        <v>21638.408070175439</v>
      </c>
      <c r="AC2159" s="3">
        <v>158306.4</v>
      </c>
      <c r="AD2159" s="3">
        <v>9.4499999999999993</v>
      </c>
      <c r="AE2159" s="3">
        <v>0.16</v>
      </c>
      <c r="AF2159" t="s">
        <v>60</v>
      </c>
      <c r="AG2159" t="s">
        <v>47</v>
      </c>
      <c r="AH2159" s="8">
        <v>1580</v>
      </c>
      <c r="AI2159" s="12">
        <v>11572</v>
      </c>
      <c r="AJ2159" s="9">
        <v>253.29</v>
      </c>
      <c r="AK2159" s="5">
        <f t="shared" si="67"/>
        <v>0</v>
      </c>
    </row>
    <row r="2160" spans="1:37" x14ac:dyDescent="0.3">
      <c r="A2160">
        <v>12179</v>
      </c>
      <c r="B2160" t="s">
        <v>84</v>
      </c>
      <c r="C2160" t="s">
        <v>29</v>
      </c>
      <c r="D2160" t="s">
        <v>3590</v>
      </c>
      <c r="E2160" t="s">
        <v>3591</v>
      </c>
      <c r="F2160" t="s">
        <v>87</v>
      </c>
      <c r="G2160" t="s">
        <v>33</v>
      </c>
      <c r="H2160" t="s">
        <v>1929</v>
      </c>
      <c r="I2160" t="s">
        <v>1930</v>
      </c>
      <c r="J2160" t="s">
        <v>36</v>
      </c>
      <c r="K2160" t="s">
        <v>29</v>
      </c>
      <c r="L2160" t="s">
        <v>1930</v>
      </c>
      <c r="M2160" s="4">
        <v>39663</v>
      </c>
      <c r="N2160" s="4">
        <v>39663</v>
      </c>
      <c r="O2160" s="1">
        <v>39663</v>
      </c>
      <c r="P2160" t="s">
        <v>52</v>
      </c>
      <c r="R2160" t="s">
        <v>71</v>
      </c>
      <c r="S2160" t="s">
        <v>1931</v>
      </c>
      <c r="T2160" t="s">
        <v>80</v>
      </c>
      <c r="U2160" t="s">
        <v>81</v>
      </c>
      <c r="V2160" t="s">
        <v>57</v>
      </c>
      <c r="W2160" s="6" t="s">
        <v>82</v>
      </c>
      <c r="X2160" t="s">
        <v>83</v>
      </c>
      <c r="Y2160">
        <v>60</v>
      </c>
      <c r="Z2160">
        <v>850</v>
      </c>
      <c r="AA2160" t="s">
        <v>87</v>
      </c>
      <c r="AB2160" s="5">
        <f t="shared" si="66"/>
        <v>21638.408070175439</v>
      </c>
      <c r="AC2160" s="3">
        <v>1317.5</v>
      </c>
      <c r="AD2160" s="3">
        <v>1.55</v>
      </c>
      <c r="AE2160" s="3">
        <v>0.03</v>
      </c>
      <c r="AF2160" t="s">
        <v>60</v>
      </c>
      <c r="AG2160" t="s">
        <v>47</v>
      </c>
      <c r="AH2160" s="8">
        <v>555</v>
      </c>
      <c r="AI2160" s="12">
        <v>10575.63</v>
      </c>
      <c r="AJ2160" s="9">
        <v>2.11</v>
      </c>
      <c r="AK2160" s="5">
        <f t="shared" si="67"/>
        <v>0</v>
      </c>
    </row>
    <row r="2161" spans="1:37" x14ac:dyDescent="0.3">
      <c r="A2161">
        <v>12180</v>
      </c>
      <c r="B2161" t="s">
        <v>91</v>
      </c>
      <c r="C2161" t="s">
        <v>29</v>
      </c>
      <c r="D2161" t="s">
        <v>2471</v>
      </c>
      <c r="E2161" t="s">
        <v>2472</v>
      </c>
      <c r="F2161" t="s">
        <v>94</v>
      </c>
      <c r="G2161" t="s">
        <v>33</v>
      </c>
      <c r="H2161" t="s">
        <v>1929</v>
      </c>
      <c r="I2161" t="s">
        <v>1930</v>
      </c>
      <c r="J2161" t="s">
        <v>310</v>
      </c>
      <c r="K2161" t="s">
        <v>29</v>
      </c>
      <c r="L2161" t="s">
        <v>1930</v>
      </c>
      <c r="M2161" s="4">
        <v>39680</v>
      </c>
      <c r="N2161" s="4">
        <v>39680</v>
      </c>
      <c r="O2161" s="1">
        <v>39680</v>
      </c>
      <c r="P2161" t="s">
        <v>52</v>
      </c>
      <c r="R2161" t="s">
        <v>71</v>
      </c>
      <c r="S2161" t="s">
        <v>1931</v>
      </c>
      <c r="T2161" t="s">
        <v>461</v>
      </c>
      <c r="U2161" t="s">
        <v>462</v>
      </c>
      <c r="V2161" t="s">
        <v>57</v>
      </c>
      <c r="W2161" s="6" t="s">
        <v>463</v>
      </c>
      <c r="X2161" t="s">
        <v>146</v>
      </c>
      <c r="Y2161">
        <v>60</v>
      </c>
      <c r="Z2161">
        <v>60000</v>
      </c>
      <c r="AA2161" t="s">
        <v>94</v>
      </c>
      <c r="AB2161" s="5">
        <f t="shared" si="66"/>
        <v>21638.408070175439</v>
      </c>
      <c r="AC2161" s="3">
        <v>432000</v>
      </c>
      <c r="AD2161" s="3">
        <v>7.2</v>
      </c>
      <c r="AE2161" s="3">
        <v>0.12</v>
      </c>
      <c r="AF2161" t="s">
        <v>605</v>
      </c>
      <c r="AG2161" t="s">
        <v>109</v>
      </c>
      <c r="AH2161" s="8" t="s">
        <v>44</v>
      </c>
      <c r="AI2161" s="12" t="s">
        <v>44</v>
      </c>
      <c r="AJ2161" s="9">
        <v>691.2</v>
      </c>
      <c r="AK2161" s="5">
        <f t="shared" si="67"/>
        <v>0</v>
      </c>
    </row>
    <row r="2162" spans="1:37" x14ac:dyDescent="0.3">
      <c r="A2162">
        <v>12181</v>
      </c>
      <c r="B2162" t="s">
        <v>84</v>
      </c>
      <c r="C2162" t="s">
        <v>29</v>
      </c>
      <c r="D2162" t="s">
        <v>3590</v>
      </c>
      <c r="E2162" t="s">
        <v>3591</v>
      </c>
      <c r="F2162" t="s">
        <v>87</v>
      </c>
      <c r="G2162" t="s">
        <v>33</v>
      </c>
      <c r="H2162" t="s">
        <v>1929</v>
      </c>
      <c r="I2162" t="s">
        <v>1930</v>
      </c>
      <c r="J2162" t="s">
        <v>36</v>
      </c>
      <c r="K2162" t="s">
        <v>29</v>
      </c>
      <c r="L2162" t="s">
        <v>1930</v>
      </c>
      <c r="M2162" s="4">
        <v>39663</v>
      </c>
      <c r="N2162" s="4">
        <v>39663</v>
      </c>
      <c r="O2162" s="1">
        <v>39663</v>
      </c>
      <c r="P2162" t="s">
        <v>52</v>
      </c>
      <c r="R2162" t="s">
        <v>71</v>
      </c>
      <c r="S2162" t="s">
        <v>1931</v>
      </c>
      <c r="T2162" t="s">
        <v>614</v>
      </c>
      <c r="U2162" t="s">
        <v>357</v>
      </c>
      <c r="V2162" t="s">
        <v>57</v>
      </c>
      <c r="W2162" s="6" t="s">
        <v>244</v>
      </c>
      <c r="X2162" t="s">
        <v>76</v>
      </c>
      <c r="Y2162">
        <v>60</v>
      </c>
      <c r="Z2162">
        <v>4</v>
      </c>
      <c r="AA2162" t="s">
        <v>87</v>
      </c>
      <c r="AB2162" s="5">
        <f t="shared" si="66"/>
        <v>21638.408070175439</v>
      </c>
      <c r="AC2162" s="3">
        <v>105.2</v>
      </c>
      <c r="AD2162" s="3">
        <v>26.3</v>
      </c>
      <c r="AE2162" s="3">
        <v>0.44</v>
      </c>
      <c r="AF2162" t="s">
        <v>307</v>
      </c>
      <c r="AG2162" t="s">
        <v>109</v>
      </c>
      <c r="AH2162" s="8" t="s">
        <v>44</v>
      </c>
      <c r="AI2162" s="12" t="s">
        <v>44</v>
      </c>
      <c r="AJ2162" s="9">
        <v>0.17</v>
      </c>
      <c r="AK2162" s="5">
        <f t="shared" si="67"/>
        <v>0</v>
      </c>
    </row>
    <row r="2163" spans="1:37" x14ac:dyDescent="0.3">
      <c r="A2163">
        <v>12182</v>
      </c>
      <c r="B2163" t="s">
        <v>84</v>
      </c>
      <c r="C2163" t="s">
        <v>29</v>
      </c>
      <c r="D2163" t="s">
        <v>3590</v>
      </c>
      <c r="E2163" t="s">
        <v>3591</v>
      </c>
      <c r="F2163" t="s">
        <v>87</v>
      </c>
      <c r="G2163" t="s">
        <v>33</v>
      </c>
      <c r="H2163" t="s">
        <v>1929</v>
      </c>
      <c r="I2163" t="s">
        <v>1930</v>
      </c>
      <c r="J2163" t="s">
        <v>36</v>
      </c>
      <c r="K2163" t="s">
        <v>29</v>
      </c>
      <c r="L2163" t="s">
        <v>1930</v>
      </c>
      <c r="M2163" s="4">
        <v>39663</v>
      </c>
      <c r="N2163" s="4">
        <v>39663</v>
      </c>
      <c r="O2163" s="1">
        <v>39663</v>
      </c>
      <c r="P2163" t="s">
        <v>52</v>
      </c>
      <c r="R2163" t="s">
        <v>71</v>
      </c>
      <c r="S2163" t="s">
        <v>1931</v>
      </c>
      <c r="T2163" t="s">
        <v>461</v>
      </c>
      <c r="U2163" t="s">
        <v>462</v>
      </c>
      <c r="V2163" t="s">
        <v>57</v>
      </c>
      <c r="W2163" s="6" t="s">
        <v>463</v>
      </c>
      <c r="X2163" t="s">
        <v>146</v>
      </c>
      <c r="Y2163">
        <v>60</v>
      </c>
      <c r="Z2163">
        <v>4685</v>
      </c>
      <c r="AA2163" t="s">
        <v>87</v>
      </c>
      <c r="AB2163" s="5">
        <f t="shared" si="66"/>
        <v>21638.408070175439</v>
      </c>
      <c r="AC2163" s="3">
        <v>34669</v>
      </c>
      <c r="AD2163" s="3">
        <v>7.4</v>
      </c>
      <c r="AE2163" s="3">
        <v>0.12</v>
      </c>
      <c r="AF2163" t="s">
        <v>147</v>
      </c>
      <c r="AG2163" t="s">
        <v>109</v>
      </c>
      <c r="AH2163" s="8" t="s">
        <v>44</v>
      </c>
      <c r="AI2163" s="12" t="s">
        <v>44</v>
      </c>
      <c r="AJ2163" s="9">
        <v>55.47</v>
      </c>
      <c r="AK2163" s="5">
        <f t="shared" si="67"/>
        <v>0</v>
      </c>
    </row>
    <row r="2164" spans="1:37" x14ac:dyDescent="0.3">
      <c r="A2164">
        <v>12183</v>
      </c>
      <c r="B2164" t="s">
        <v>860</v>
      </c>
      <c r="C2164" t="s">
        <v>29</v>
      </c>
      <c r="D2164" t="s">
        <v>3057</v>
      </c>
      <c r="E2164" t="s">
        <v>3058</v>
      </c>
      <c r="F2164" t="s">
        <v>282</v>
      </c>
      <c r="G2164" t="s">
        <v>33</v>
      </c>
      <c r="H2164" t="s">
        <v>1929</v>
      </c>
      <c r="I2164" t="s">
        <v>1930</v>
      </c>
      <c r="J2164" t="s">
        <v>36</v>
      </c>
      <c r="K2164" t="s">
        <v>29</v>
      </c>
      <c r="L2164" t="s">
        <v>1930</v>
      </c>
      <c r="M2164" s="4">
        <v>39654</v>
      </c>
      <c r="N2164" s="4">
        <v>39654</v>
      </c>
      <c r="O2164" s="1">
        <v>39654</v>
      </c>
      <c r="P2164" t="s">
        <v>52</v>
      </c>
      <c r="R2164" t="s">
        <v>71</v>
      </c>
      <c r="S2164" t="s">
        <v>1931</v>
      </c>
      <c r="T2164" t="s">
        <v>106</v>
      </c>
      <c r="U2164" t="s">
        <v>56</v>
      </c>
      <c r="V2164" t="s">
        <v>57</v>
      </c>
      <c r="W2164" s="6" t="s">
        <v>100</v>
      </c>
      <c r="X2164" t="s">
        <v>76</v>
      </c>
      <c r="Y2164">
        <v>60</v>
      </c>
      <c r="Z2164">
        <v>3710</v>
      </c>
      <c r="AA2164" t="s">
        <v>282</v>
      </c>
      <c r="AB2164" s="5">
        <f t="shared" si="66"/>
        <v>21638.408070175439</v>
      </c>
      <c r="AC2164" s="3">
        <v>12614</v>
      </c>
      <c r="AD2164" s="3">
        <v>3.4</v>
      </c>
      <c r="AE2164" s="3">
        <v>0.06</v>
      </c>
      <c r="AF2164" t="s">
        <v>60</v>
      </c>
      <c r="AG2164" t="s">
        <v>109</v>
      </c>
      <c r="AH2164" s="8" t="s">
        <v>44</v>
      </c>
      <c r="AI2164" s="12" t="s">
        <v>44</v>
      </c>
      <c r="AJ2164" s="9">
        <v>20.18</v>
      </c>
      <c r="AK2164" s="5">
        <f t="shared" si="67"/>
        <v>0</v>
      </c>
    </row>
    <row r="2165" spans="1:37" x14ac:dyDescent="0.3">
      <c r="A2165">
        <v>12184</v>
      </c>
      <c r="B2165" t="s">
        <v>91</v>
      </c>
      <c r="C2165" t="s">
        <v>29</v>
      </c>
      <c r="D2165" t="s">
        <v>3592</v>
      </c>
      <c r="E2165" t="s">
        <v>3593</v>
      </c>
      <c r="F2165" t="s">
        <v>94</v>
      </c>
      <c r="G2165" t="s">
        <v>33</v>
      </c>
      <c r="H2165" t="s">
        <v>1929</v>
      </c>
      <c r="I2165" t="s">
        <v>1930</v>
      </c>
      <c r="J2165" t="s">
        <v>44</v>
      </c>
      <c r="K2165" t="s">
        <v>29</v>
      </c>
      <c r="L2165" t="s">
        <v>1930</v>
      </c>
      <c r="M2165" s="4">
        <v>39618</v>
      </c>
      <c r="N2165" s="4">
        <v>39618</v>
      </c>
      <c r="O2165" s="1">
        <v>39618</v>
      </c>
      <c r="P2165" t="s">
        <v>52</v>
      </c>
      <c r="R2165" t="s">
        <v>53</v>
      </c>
      <c r="S2165" t="s">
        <v>1931</v>
      </c>
      <c r="T2165" t="s">
        <v>434</v>
      </c>
      <c r="U2165" t="s">
        <v>116</v>
      </c>
      <c r="V2165" t="s">
        <v>435</v>
      </c>
      <c r="W2165" s="6" t="s">
        <v>436</v>
      </c>
      <c r="X2165" t="s">
        <v>90</v>
      </c>
      <c r="Y2165">
        <v>300</v>
      </c>
      <c r="Z2165">
        <v>1260</v>
      </c>
      <c r="AA2165" t="s">
        <v>94</v>
      </c>
      <c r="AB2165" s="5">
        <f t="shared" si="66"/>
        <v>21638.408070175439</v>
      </c>
      <c r="AC2165" s="3">
        <v>51786</v>
      </c>
      <c r="AD2165" s="3">
        <v>41.1</v>
      </c>
      <c r="AE2165" s="3">
        <v>0.14000000000000001</v>
      </c>
      <c r="AF2165" t="s">
        <v>437</v>
      </c>
      <c r="AG2165" t="s">
        <v>47</v>
      </c>
      <c r="AH2165" s="8">
        <v>1185</v>
      </c>
      <c r="AI2165" s="12">
        <v>2350.5300000000002</v>
      </c>
      <c r="AJ2165" s="9">
        <v>82.86</v>
      </c>
      <c r="AK2165" s="5">
        <f t="shared" si="67"/>
        <v>0</v>
      </c>
    </row>
    <row r="2166" spans="1:37" x14ac:dyDescent="0.3">
      <c r="A2166">
        <v>12185</v>
      </c>
      <c r="B2166" t="s">
        <v>91</v>
      </c>
      <c r="C2166" t="s">
        <v>29</v>
      </c>
      <c r="D2166" t="s">
        <v>3594</v>
      </c>
      <c r="E2166" t="s">
        <v>3595</v>
      </c>
      <c r="F2166" t="s">
        <v>94</v>
      </c>
      <c r="G2166" t="s">
        <v>33</v>
      </c>
      <c r="H2166" t="s">
        <v>1929</v>
      </c>
      <c r="I2166" t="s">
        <v>1930</v>
      </c>
      <c r="J2166" t="s">
        <v>44</v>
      </c>
      <c r="K2166" t="s">
        <v>29</v>
      </c>
      <c r="L2166" t="s">
        <v>1930</v>
      </c>
      <c r="M2166" s="4">
        <v>39615</v>
      </c>
      <c r="N2166" s="4">
        <v>39615</v>
      </c>
      <c r="O2166" s="1">
        <v>39615</v>
      </c>
      <c r="P2166" t="s">
        <v>52</v>
      </c>
      <c r="R2166" t="s">
        <v>53</v>
      </c>
      <c r="S2166" t="s">
        <v>1931</v>
      </c>
      <c r="T2166" t="s">
        <v>795</v>
      </c>
      <c r="U2166" t="s">
        <v>98</v>
      </c>
      <c r="V2166" t="s">
        <v>57</v>
      </c>
      <c r="W2166" s="6" t="s">
        <v>100</v>
      </c>
      <c r="X2166" t="s">
        <v>83</v>
      </c>
      <c r="Y2166">
        <v>90</v>
      </c>
      <c r="Z2166">
        <v>3330</v>
      </c>
      <c r="AA2166" t="s">
        <v>94</v>
      </c>
      <c r="AB2166" s="5">
        <f t="shared" si="66"/>
        <v>21638.408070175439</v>
      </c>
      <c r="AC2166" s="3">
        <v>53280</v>
      </c>
      <c r="AD2166" s="3">
        <v>16</v>
      </c>
      <c r="AE2166" s="3">
        <v>0.18</v>
      </c>
      <c r="AF2166" t="s">
        <v>60</v>
      </c>
      <c r="AG2166" t="s">
        <v>47</v>
      </c>
      <c r="AH2166" s="8">
        <v>404</v>
      </c>
      <c r="AI2166" s="12">
        <v>2313.5500000000002</v>
      </c>
      <c r="AJ2166" s="9">
        <v>85.25</v>
      </c>
      <c r="AK2166" s="5">
        <f t="shared" si="67"/>
        <v>0</v>
      </c>
    </row>
    <row r="2167" spans="1:37" x14ac:dyDescent="0.3">
      <c r="A2167">
        <v>12186</v>
      </c>
      <c r="B2167" t="s">
        <v>148</v>
      </c>
      <c r="C2167" t="s">
        <v>29</v>
      </c>
      <c r="D2167" t="s">
        <v>2473</v>
      </c>
      <c r="E2167" t="s">
        <v>2474</v>
      </c>
      <c r="F2167" t="s">
        <v>151</v>
      </c>
      <c r="G2167" t="s">
        <v>33</v>
      </c>
      <c r="H2167" t="s">
        <v>1929</v>
      </c>
      <c r="I2167" t="s">
        <v>1930</v>
      </c>
      <c r="J2167" t="s">
        <v>36</v>
      </c>
      <c r="K2167" t="s">
        <v>29</v>
      </c>
      <c r="L2167" t="s">
        <v>1930</v>
      </c>
      <c r="M2167" s="4">
        <v>39528</v>
      </c>
      <c r="N2167" s="4">
        <v>39528</v>
      </c>
      <c r="O2167" s="1">
        <v>39528</v>
      </c>
      <c r="P2167" t="s">
        <v>52</v>
      </c>
      <c r="R2167" t="s">
        <v>71</v>
      </c>
      <c r="S2167" t="s">
        <v>1931</v>
      </c>
      <c r="T2167" t="s">
        <v>80</v>
      </c>
      <c r="U2167" t="s">
        <v>81</v>
      </c>
      <c r="V2167" t="s">
        <v>57</v>
      </c>
      <c r="W2167" s="6" t="s">
        <v>82</v>
      </c>
      <c r="X2167" t="s">
        <v>83</v>
      </c>
      <c r="Y2167">
        <v>60</v>
      </c>
      <c r="Z2167">
        <v>4305</v>
      </c>
      <c r="AA2167" t="s">
        <v>151</v>
      </c>
      <c r="AB2167" s="5">
        <f t="shared" si="66"/>
        <v>21638.408070175439</v>
      </c>
      <c r="AC2167" s="3">
        <v>6543.6</v>
      </c>
      <c r="AD2167" s="3">
        <v>1.52</v>
      </c>
      <c r="AE2167" s="3">
        <v>0.03</v>
      </c>
      <c r="AF2167" t="s">
        <v>60</v>
      </c>
      <c r="AG2167" t="s">
        <v>109</v>
      </c>
      <c r="AH2167" s="8" t="s">
        <v>44</v>
      </c>
      <c r="AI2167" s="12" t="s">
        <v>44</v>
      </c>
      <c r="AJ2167" s="9">
        <v>10.47</v>
      </c>
      <c r="AK2167" s="5">
        <f t="shared" si="67"/>
        <v>0</v>
      </c>
    </row>
    <row r="2168" spans="1:37" x14ac:dyDescent="0.3">
      <c r="A2168">
        <v>12187</v>
      </c>
      <c r="B2168" t="s">
        <v>148</v>
      </c>
      <c r="C2168" t="s">
        <v>29</v>
      </c>
      <c r="D2168" t="s">
        <v>2473</v>
      </c>
      <c r="E2168" t="s">
        <v>2474</v>
      </c>
      <c r="F2168" t="s">
        <v>151</v>
      </c>
      <c r="G2168" t="s">
        <v>33</v>
      </c>
      <c r="H2168" t="s">
        <v>1929</v>
      </c>
      <c r="I2168" t="s">
        <v>1930</v>
      </c>
      <c r="J2168" t="s">
        <v>36</v>
      </c>
      <c r="K2168" t="s">
        <v>29</v>
      </c>
      <c r="L2168" t="s">
        <v>1930</v>
      </c>
      <c r="M2168" s="4">
        <v>39528</v>
      </c>
      <c r="N2168" s="4">
        <v>39528</v>
      </c>
      <c r="O2168" s="1">
        <v>39528</v>
      </c>
      <c r="P2168" t="s">
        <v>52</v>
      </c>
      <c r="R2168" t="s">
        <v>53</v>
      </c>
      <c r="S2168" t="s">
        <v>1931</v>
      </c>
      <c r="T2168" t="s">
        <v>1584</v>
      </c>
      <c r="U2168" t="s">
        <v>158</v>
      </c>
      <c r="V2168" t="s">
        <v>57</v>
      </c>
      <c r="W2168" s="6" t="s">
        <v>100</v>
      </c>
      <c r="X2168" t="s">
        <v>321</v>
      </c>
      <c r="Y2168">
        <v>60</v>
      </c>
      <c r="Z2168">
        <v>75</v>
      </c>
      <c r="AA2168" t="s">
        <v>151</v>
      </c>
      <c r="AB2168" s="5">
        <f t="shared" si="66"/>
        <v>21638.408070175439</v>
      </c>
      <c r="AC2168" s="3">
        <v>1162.5</v>
      </c>
      <c r="AD2168" s="3">
        <v>15.5</v>
      </c>
      <c r="AE2168" s="3">
        <v>0.26</v>
      </c>
      <c r="AF2168" t="s">
        <v>60</v>
      </c>
      <c r="AG2168" t="s">
        <v>109</v>
      </c>
      <c r="AH2168" s="8" t="s">
        <v>44</v>
      </c>
      <c r="AI2168" s="12" t="s">
        <v>44</v>
      </c>
      <c r="AJ2168" s="9">
        <v>1.86</v>
      </c>
      <c r="AK2168" s="5">
        <f t="shared" si="67"/>
        <v>0</v>
      </c>
    </row>
    <row r="2169" spans="1:37" x14ac:dyDescent="0.3">
      <c r="A2169">
        <v>12188</v>
      </c>
      <c r="B2169" t="s">
        <v>148</v>
      </c>
      <c r="C2169" t="s">
        <v>29</v>
      </c>
      <c r="D2169" t="s">
        <v>2473</v>
      </c>
      <c r="E2169" t="s">
        <v>2474</v>
      </c>
      <c r="F2169" t="s">
        <v>151</v>
      </c>
      <c r="G2169" t="s">
        <v>33</v>
      </c>
      <c r="H2169" t="s">
        <v>1929</v>
      </c>
      <c r="I2169" t="s">
        <v>1930</v>
      </c>
      <c r="J2169" t="s">
        <v>36</v>
      </c>
      <c r="K2169" t="s">
        <v>29</v>
      </c>
      <c r="L2169" t="s">
        <v>1930</v>
      </c>
      <c r="M2169" s="4">
        <v>39528</v>
      </c>
      <c r="N2169" s="4">
        <v>39528</v>
      </c>
      <c r="O2169" s="1">
        <v>39528</v>
      </c>
      <c r="P2169" t="s">
        <v>52</v>
      </c>
      <c r="R2169" t="s">
        <v>71</v>
      </c>
      <c r="S2169" t="s">
        <v>1931</v>
      </c>
      <c r="T2169" t="s">
        <v>614</v>
      </c>
      <c r="U2169" t="s">
        <v>357</v>
      </c>
      <c r="V2169" t="s">
        <v>57</v>
      </c>
      <c r="W2169" s="6" t="s">
        <v>244</v>
      </c>
      <c r="X2169" t="s">
        <v>76</v>
      </c>
      <c r="Y2169">
        <v>60</v>
      </c>
      <c r="Z2169">
        <v>190</v>
      </c>
      <c r="AA2169" t="s">
        <v>151</v>
      </c>
      <c r="AB2169" s="5">
        <f t="shared" si="66"/>
        <v>21638.408070175439</v>
      </c>
      <c r="AC2169" s="3">
        <v>5230.7</v>
      </c>
      <c r="AD2169" s="3">
        <v>27.53</v>
      </c>
      <c r="AE2169" s="3">
        <v>0.46</v>
      </c>
      <c r="AF2169" t="s">
        <v>307</v>
      </c>
      <c r="AG2169" t="s">
        <v>109</v>
      </c>
      <c r="AH2169" s="8" t="s">
        <v>44</v>
      </c>
      <c r="AI2169" s="12" t="s">
        <v>44</v>
      </c>
      <c r="AJ2169" s="9">
        <v>8.3699999999999992</v>
      </c>
      <c r="AK2169" s="5">
        <f t="shared" si="67"/>
        <v>0</v>
      </c>
    </row>
    <row r="2170" spans="1:37" hidden="1" x14ac:dyDescent="0.3">
      <c r="A2170">
        <v>12189</v>
      </c>
      <c r="B2170" t="s">
        <v>806</v>
      </c>
      <c r="C2170" t="s">
        <v>29</v>
      </c>
      <c r="D2170" t="s">
        <v>3596</v>
      </c>
      <c r="E2170" t="s">
        <v>3597</v>
      </c>
      <c r="F2170" t="s">
        <v>809</v>
      </c>
      <c r="G2170" t="s">
        <v>33</v>
      </c>
      <c r="H2170" t="s">
        <v>1929</v>
      </c>
      <c r="I2170" t="s">
        <v>1930</v>
      </c>
      <c r="J2170" t="s">
        <v>36</v>
      </c>
      <c r="K2170" t="s">
        <v>29</v>
      </c>
      <c r="L2170" t="s">
        <v>1930</v>
      </c>
      <c r="M2170" s="4">
        <v>39651</v>
      </c>
      <c r="N2170" s="4">
        <v>39651</v>
      </c>
      <c r="O2170" s="1">
        <v>39651</v>
      </c>
      <c r="P2170" t="s">
        <v>52</v>
      </c>
      <c r="R2170" t="s">
        <v>53</v>
      </c>
      <c r="S2170" t="s">
        <v>1931</v>
      </c>
      <c r="T2170" t="s">
        <v>88</v>
      </c>
      <c r="U2170" t="s">
        <v>89</v>
      </c>
      <c r="V2170" t="s">
        <v>57</v>
      </c>
      <c r="W2170" s="6" t="s">
        <v>58</v>
      </c>
      <c r="X2170" t="s">
        <v>90</v>
      </c>
      <c r="Y2170">
        <v>240</v>
      </c>
      <c r="Z2170">
        <v>6036</v>
      </c>
      <c r="AA2170" t="s">
        <v>809</v>
      </c>
      <c r="AB2170" s="5">
        <f t="shared" si="66"/>
        <v>2371.7673611111113</v>
      </c>
      <c r="AC2170" s="3">
        <v>12675.6</v>
      </c>
      <c r="AD2170" s="3">
        <v>2.1</v>
      </c>
      <c r="AE2170" s="3">
        <v>0.01</v>
      </c>
      <c r="AF2170" t="s">
        <v>60</v>
      </c>
      <c r="AG2170" t="s">
        <v>47</v>
      </c>
      <c r="AH2170" s="8">
        <v>2253</v>
      </c>
      <c r="AI2170" s="7">
        <v>15923.41</v>
      </c>
      <c r="AJ2170" s="9">
        <v>20.28</v>
      </c>
      <c r="AK2170" s="5">
        <f t="shared" si="67"/>
        <v>0</v>
      </c>
    </row>
    <row r="2171" spans="1:37" x14ac:dyDescent="0.3">
      <c r="A2171">
        <v>12191</v>
      </c>
      <c r="B2171" t="s">
        <v>296</v>
      </c>
      <c r="C2171" t="s">
        <v>29</v>
      </c>
      <c r="D2171" t="s">
        <v>3598</v>
      </c>
      <c r="E2171" t="s">
        <v>3599</v>
      </c>
      <c r="F2171" t="s">
        <v>299</v>
      </c>
      <c r="G2171" t="s">
        <v>33</v>
      </c>
      <c r="H2171" t="s">
        <v>1929</v>
      </c>
      <c r="I2171" t="s">
        <v>1930</v>
      </c>
      <c r="J2171" t="s">
        <v>36</v>
      </c>
      <c r="K2171" t="s">
        <v>29</v>
      </c>
      <c r="L2171" t="s">
        <v>1930</v>
      </c>
      <c r="M2171" s="4">
        <v>39526</v>
      </c>
      <c r="N2171" s="4">
        <v>39526</v>
      </c>
      <c r="O2171" s="1">
        <v>39526</v>
      </c>
      <c r="P2171" t="s">
        <v>38</v>
      </c>
      <c r="R2171" t="s">
        <v>39</v>
      </c>
      <c r="S2171" t="s">
        <v>1931</v>
      </c>
      <c r="T2171" t="s">
        <v>572</v>
      </c>
      <c r="U2171" t="s">
        <v>573</v>
      </c>
      <c r="V2171" t="s">
        <v>574</v>
      </c>
      <c r="W2171" s="6" t="s">
        <v>44</v>
      </c>
      <c r="X2171" t="s">
        <v>45</v>
      </c>
      <c r="Y2171">
        <v>25</v>
      </c>
      <c r="Z2171">
        <v>229</v>
      </c>
      <c r="AA2171" t="s">
        <v>299</v>
      </c>
      <c r="AB2171" s="5">
        <f t="shared" si="66"/>
        <v>21638.408070175439</v>
      </c>
      <c r="AC2171" s="3">
        <v>17175</v>
      </c>
      <c r="AD2171" s="3">
        <v>75</v>
      </c>
      <c r="AE2171" s="3">
        <v>3</v>
      </c>
      <c r="AF2171" t="s">
        <v>775</v>
      </c>
      <c r="AG2171" t="s">
        <v>47</v>
      </c>
      <c r="AH2171" s="8">
        <v>140</v>
      </c>
      <c r="AI2171" s="12">
        <v>1286.7</v>
      </c>
      <c r="AJ2171" s="9">
        <v>27.48</v>
      </c>
      <c r="AK2171" s="5">
        <f t="shared" si="67"/>
        <v>0</v>
      </c>
    </row>
    <row r="2172" spans="1:37" x14ac:dyDescent="0.3">
      <c r="A2172">
        <v>12192</v>
      </c>
      <c r="B2172" t="s">
        <v>84</v>
      </c>
      <c r="C2172" t="s">
        <v>29</v>
      </c>
      <c r="D2172" t="s">
        <v>2484</v>
      </c>
      <c r="E2172" t="s">
        <v>2485</v>
      </c>
      <c r="F2172" t="s">
        <v>87</v>
      </c>
      <c r="G2172" t="s">
        <v>33</v>
      </c>
      <c r="H2172" t="s">
        <v>1929</v>
      </c>
      <c r="I2172" t="s">
        <v>1930</v>
      </c>
      <c r="J2172" t="s">
        <v>36</v>
      </c>
      <c r="K2172" t="s">
        <v>29</v>
      </c>
      <c r="L2172" t="s">
        <v>1930</v>
      </c>
      <c r="M2172" s="4">
        <v>39559</v>
      </c>
      <c r="N2172" s="4">
        <v>39559</v>
      </c>
      <c r="O2172" s="1">
        <v>39559</v>
      </c>
      <c r="P2172" t="s">
        <v>52</v>
      </c>
      <c r="R2172" t="s">
        <v>53</v>
      </c>
      <c r="S2172" t="s">
        <v>1931</v>
      </c>
      <c r="T2172" t="s">
        <v>1030</v>
      </c>
      <c r="U2172" t="s">
        <v>81</v>
      </c>
      <c r="V2172" t="s">
        <v>57</v>
      </c>
      <c r="W2172" s="6" t="s">
        <v>262</v>
      </c>
      <c r="X2172" t="s">
        <v>90</v>
      </c>
      <c r="Y2172">
        <v>200</v>
      </c>
      <c r="Z2172">
        <v>55</v>
      </c>
      <c r="AA2172" t="s">
        <v>87</v>
      </c>
      <c r="AB2172" s="5">
        <f t="shared" si="66"/>
        <v>21638.408070175439</v>
      </c>
      <c r="AC2172" s="3">
        <v>77</v>
      </c>
      <c r="AD2172" s="3">
        <v>1.4</v>
      </c>
      <c r="AE2172" s="3">
        <v>0.01</v>
      </c>
      <c r="AF2172" t="s">
        <v>60</v>
      </c>
      <c r="AG2172" t="s">
        <v>109</v>
      </c>
      <c r="AH2172" s="8" t="s">
        <v>44</v>
      </c>
      <c r="AI2172" s="12" t="s">
        <v>44</v>
      </c>
      <c r="AJ2172" s="9">
        <v>0.12</v>
      </c>
      <c r="AK2172" s="5">
        <f t="shared" si="67"/>
        <v>0</v>
      </c>
    </row>
    <row r="2173" spans="1:37" x14ac:dyDescent="0.3">
      <c r="A2173">
        <v>12195</v>
      </c>
      <c r="B2173" t="s">
        <v>102</v>
      </c>
      <c r="C2173" t="s">
        <v>29</v>
      </c>
      <c r="D2173" t="s">
        <v>3600</v>
      </c>
      <c r="E2173" t="s">
        <v>3601</v>
      </c>
      <c r="F2173" t="s">
        <v>105</v>
      </c>
      <c r="G2173" t="s">
        <v>33</v>
      </c>
      <c r="H2173" t="s">
        <v>1929</v>
      </c>
      <c r="I2173" t="s">
        <v>1930</v>
      </c>
      <c r="J2173" t="s">
        <v>36</v>
      </c>
      <c r="K2173" t="s">
        <v>29</v>
      </c>
      <c r="L2173" t="s">
        <v>1930</v>
      </c>
      <c r="M2173" s="4">
        <v>39535</v>
      </c>
      <c r="N2173" s="4">
        <v>39535</v>
      </c>
      <c r="O2173" s="1">
        <v>39535</v>
      </c>
      <c r="P2173" t="s">
        <v>52</v>
      </c>
      <c r="R2173" t="s">
        <v>71</v>
      </c>
      <c r="S2173" t="s">
        <v>1931</v>
      </c>
      <c r="T2173" t="s">
        <v>305</v>
      </c>
      <c r="U2173" t="s">
        <v>98</v>
      </c>
      <c r="V2173" t="s">
        <v>57</v>
      </c>
      <c r="W2173" s="6" t="s">
        <v>306</v>
      </c>
      <c r="X2173" t="s">
        <v>76</v>
      </c>
      <c r="Y2173">
        <v>30</v>
      </c>
      <c r="Z2173">
        <v>17000</v>
      </c>
      <c r="AA2173" t="s">
        <v>105</v>
      </c>
      <c r="AB2173" s="5">
        <f t="shared" si="66"/>
        <v>21638.408070175439</v>
      </c>
      <c r="AC2173" s="3">
        <v>211140</v>
      </c>
      <c r="AD2173" s="3">
        <v>12.42</v>
      </c>
      <c r="AE2173" s="3">
        <v>0.41</v>
      </c>
      <c r="AF2173" t="s">
        <v>60</v>
      </c>
      <c r="AG2173" t="s">
        <v>47</v>
      </c>
      <c r="AH2173" s="8">
        <v>6007</v>
      </c>
      <c r="AI2173" s="12">
        <v>20395.599999999999</v>
      </c>
      <c r="AJ2173" s="9">
        <v>337.82</v>
      </c>
      <c r="AK2173" s="5">
        <f t="shared" si="67"/>
        <v>0</v>
      </c>
    </row>
    <row r="2174" spans="1:37" x14ac:dyDescent="0.3">
      <c r="A2174">
        <v>12196</v>
      </c>
      <c r="B2174" t="s">
        <v>452</v>
      </c>
      <c r="C2174" t="s">
        <v>29</v>
      </c>
      <c r="D2174" t="s">
        <v>2798</v>
      </c>
      <c r="E2174" t="s">
        <v>2799</v>
      </c>
      <c r="F2174" t="s">
        <v>455</v>
      </c>
      <c r="G2174" t="s">
        <v>33</v>
      </c>
      <c r="H2174" t="s">
        <v>1929</v>
      </c>
      <c r="I2174" t="s">
        <v>1930</v>
      </c>
      <c r="J2174" t="s">
        <v>310</v>
      </c>
      <c r="K2174" t="s">
        <v>29</v>
      </c>
      <c r="L2174" t="s">
        <v>1930</v>
      </c>
      <c r="M2174" s="4">
        <v>39667</v>
      </c>
      <c r="N2174" s="4">
        <v>39667</v>
      </c>
      <c r="O2174" s="1">
        <v>39667</v>
      </c>
      <c r="P2174" t="s">
        <v>52</v>
      </c>
      <c r="R2174" t="s">
        <v>71</v>
      </c>
      <c r="S2174" t="s">
        <v>1931</v>
      </c>
      <c r="T2174" t="s">
        <v>249</v>
      </c>
      <c r="U2174" t="s">
        <v>89</v>
      </c>
      <c r="V2174" t="s">
        <v>57</v>
      </c>
      <c r="W2174" s="6" t="s">
        <v>244</v>
      </c>
      <c r="X2174" t="s">
        <v>76</v>
      </c>
      <c r="Y2174">
        <v>60</v>
      </c>
      <c r="Z2174">
        <v>7110</v>
      </c>
      <c r="AA2174" t="s">
        <v>455</v>
      </c>
      <c r="AB2174" s="5">
        <f t="shared" si="66"/>
        <v>21638.408070175439</v>
      </c>
      <c r="AC2174" s="3">
        <v>57946.5</v>
      </c>
      <c r="AD2174" s="3">
        <v>8.15</v>
      </c>
      <c r="AE2174" s="3">
        <v>0.14000000000000001</v>
      </c>
      <c r="AF2174" t="s">
        <v>60</v>
      </c>
      <c r="AG2174" t="s">
        <v>109</v>
      </c>
      <c r="AH2174" s="8" t="s">
        <v>44</v>
      </c>
      <c r="AI2174" s="12" t="s">
        <v>44</v>
      </c>
      <c r="AJ2174" s="9">
        <v>92.71</v>
      </c>
      <c r="AK2174" s="5">
        <f t="shared" si="67"/>
        <v>0</v>
      </c>
    </row>
    <row r="2175" spans="1:37" x14ac:dyDescent="0.3">
      <c r="A2175">
        <v>12197</v>
      </c>
      <c r="B2175" t="s">
        <v>91</v>
      </c>
      <c r="C2175" t="s">
        <v>29</v>
      </c>
      <c r="D2175" t="s">
        <v>3602</v>
      </c>
      <c r="E2175" t="s">
        <v>3603</v>
      </c>
      <c r="F2175" t="s">
        <v>94</v>
      </c>
      <c r="G2175" t="s">
        <v>33</v>
      </c>
      <c r="H2175" t="s">
        <v>1929</v>
      </c>
      <c r="I2175" t="s">
        <v>1930</v>
      </c>
      <c r="J2175" t="s">
        <v>44</v>
      </c>
      <c r="K2175" t="s">
        <v>29</v>
      </c>
      <c r="L2175" t="s">
        <v>1930</v>
      </c>
      <c r="M2175" s="4">
        <v>39548</v>
      </c>
      <c r="N2175" s="4">
        <v>39548</v>
      </c>
      <c r="O2175" s="1">
        <v>39548</v>
      </c>
      <c r="P2175" t="s">
        <v>52</v>
      </c>
      <c r="R2175" t="s">
        <v>71</v>
      </c>
      <c r="S2175" t="s">
        <v>1931</v>
      </c>
      <c r="T2175" t="s">
        <v>305</v>
      </c>
      <c r="U2175" t="s">
        <v>98</v>
      </c>
      <c r="V2175" t="s">
        <v>57</v>
      </c>
      <c r="W2175" s="6" t="s">
        <v>306</v>
      </c>
      <c r="X2175" t="s">
        <v>76</v>
      </c>
      <c r="Y2175">
        <v>30</v>
      </c>
      <c r="Z2175">
        <v>50000</v>
      </c>
      <c r="AA2175" t="s">
        <v>94</v>
      </c>
      <c r="AB2175" s="5">
        <f t="shared" si="66"/>
        <v>21638.408070175439</v>
      </c>
      <c r="AC2175" s="3">
        <v>600500</v>
      </c>
      <c r="AD2175" s="3">
        <v>12.01</v>
      </c>
      <c r="AE2175" s="3">
        <v>0.4</v>
      </c>
      <c r="AF2175" t="s">
        <v>307</v>
      </c>
      <c r="AG2175" t="s">
        <v>47</v>
      </c>
      <c r="AH2175" s="8">
        <v>3897</v>
      </c>
      <c r="AI2175" s="12">
        <v>15007.8</v>
      </c>
      <c r="AJ2175" s="9">
        <v>960.8</v>
      </c>
      <c r="AK2175" s="5">
        <f t="shared" si="67"/>
        <v>0</v>
      </c>
    </row>
    <row r="2176" spans="1:37" hidden="1" x14ac:dyDescent="0.3">
      <c r="A2176">
        <v>12198</v>
      </c>
      <c r="B2176" t="s">
        <v>452</v>
      </c>
      <c r="C2176" t="s">
        <v>29</v>
      </c>
      <c r="D2176" t="s">
        <v>2486</v>
      </c>
      <c r="E2176" t="s">
        <v>2487</v>
      </c>
      <c r="F2176" t="s">
        <v>455</v>
      </c>
      <c r="G2176" t="s">
        <v>33</v>
      </c>
      <c r="H2176" t="s">
        <v>1929</v>
      </c>
      <c r="I2176" t="s">
        <v>1930</v>
      </c>
      <c r="J2176" t="s">
        <v>36</v>
      </c>
      <c r="K2176" t="s">
        <v>29</v>
      </c>
      <c r="L2176" t="s">
        <v>1930</v>
      </c>
      <c r="M2176" s="4">
        <v>39622</v>
      </c>
      <c r="N2176" s="4">
        <v>39622</v>
      </c>
      <c r="O2176" s="1">
        <v>39622</v>
      </c>
      <c r="P2176" t="s">
        <v>52</v>
      </c>
      <c r="R2176" t="s">
        <v>71</v>
      </c>
      <c r="S2176" t="s">
        <v>1931</v>
      </c>
      <c r="T2176" t="s">
        <v>581</v>
      </c>
      <c r="U2176" t="s">
        <v>529</v>
      </c>
      <c r="V2176" t="s">
        <v>530</v>
      </c>
      <c r="W2176" s="6" t="s">
        <v>433</v>
      </c>
      <c r="X2176" t="s">
        <v>83</v>
      </c>
      <c r="Y2176">
        <v>84</v>
      </c>
      <c r="Z2176">
        <v>360</v>
      </c>
      <c r="AA2176" t="s">
        <v>455</v>
      </c>
      <c r="AB2176" s="5">
        <f t="shared" si="66"/>
        <v>2371.7673611111113</v>
      </c>
      <c r="AC2176" s="3">
        <v>3452.4</v>
      </c>
      <c r="AD2176" s="3">
        <v>9.59</v>
      </c>
      <c r="AE2176" s="3">
        <v>0.11</v>
      </c>
      <c r="AF2176" t="s">
        <v>437</v>
      </c>
      <c r="AG2176" t="s">
        <v>109</v>
      </c>
      <c r="AH2176" s="8" t="s">
        <v>44</v>
      </c>
      <c r="AI2176" s="7" t="s">
        <v>44</v>
      </c>
      <c r="AJ2176" s="9">
        <v>5.52</v>
      </c>
      <c r="AK2176" s="5">
        <f t="shared" si="67"/>
        <v>0</v>
      </c>
    </row>
    <row r="2177" spans="1:37" hidden="1" x14ac:dyDescent="0.3">
      <c r="A2177">
        <v>12199</v>
      </c>
      <c r="B2177" t="s">
        <v>420</v>
      </c>
      <c r="C2177" t="s">
        <v>29</v>
      </c>
      <c r="D2177" t="s">
        <v>3604</v>
      </c>
      <c r="E2177" t="s">
        <v>3605</v>
      </c>
      <c r="F2177" t="s">
        <v>423</v>
      </c>
      <c r="G2177" t="s">
        <v>33</v>
      </c>
      <c r="H2177" t="s">
        <v>1929</v>
      </c>
      <c r="I2177" t="s">
        <v>1930</v>
      </c>
      <c r="J2177" t="s">
        <v>310</v>
      </c>
      <c r="K2177" t="s">
        <v>29</v>
      </c>
      <c r="L2177" t="s">
        <v>1930</v>
      </c>
      <c r="M2177" s="4">
        <v>39532</v>
      </c>
      <c r="N2177" s="4">
        <v>39532</v>
      </c>
      <c r="O2177" s="1">
        <v>39532</v>
      </c>
      <c r="P2177" t="s">
        <v>38</v>
      </c>
      <c r="R2177" t="s">
        <v>39</v>
      </c>
      <c r="S2177" t="s">
        <v>1931</v>
      </c>
      <c r="T2177" t="s">
        <v>200</v>
      </c>
      <c r="U2177" t="s">
        <v>201</v>
      </c>
      <c r="V2177" t="s">
        <v>67</v>
      </c>
      <c r="W2177" s="6" t="s">
        <v>44</v>
      </c>
      <c r="X2177" t="s">
        <v>45</v>
      </c>
      <c r="Y2177">
        <v>100</v>
      </c>
      <c r="Z2177">
        <v>200</v>
      </c>
      <c r="AA2177" t="s">
        <v>423</v>
      </c>
      <c r="AB2177" s="5">
        <f t="shared" si="66"/>
        <v>2371.7673611111113</v>
      </c>
      <c r="AC2177" s="3">
        <v>14398</v>
      </c>
      <c r="AD2177" s="3">
        <v>71.989999999999995</v>
      </c>
      <c r="AE2177" s="3">
        <v>0.72</v>
      </c>
      <c r="AF2177" t="s">
        <v>202</v>
      </c>
      <c r="AG2177" t="s">
        <v>47</v>
      </c>
      <c r="AH2177" s="8">
        <v>1693</v>
      </c>
      <c r="AI2177" s="7">
        <v>1220.73</v>
      </c>
      <c r="AJ2177" s="9">
        <v>23.04</v>
      </c>
      <c r="AK2177" s="5">
        <f t="shared" si="67"/>
        <v>0</v>
      </c>
    </row>
    <row r="2178" spans="1:37" hidden="1" x14ac:dyDescent="0.3">
      <c r="A2178">
        <v>12200</v>
      </c>
      <c r="B2178" t="s">
        <v>420</v>
      </c>
      <c r="C2178" t="s">
        <v>29</v>
      </c>
      <c r="D2178" t="s">
        <v>3604</v>
      </c>
      <c r="E2178" t="s">
        <v>3605</v>
      </c>
      <c r="F2178" t="s">
        <v>423</v>
      </c>
      <c r="G2178" t="s">
        <v>33</v>
      </c>
      <c r="H2178" t="s">
        <v>1929</v>
      </c>
      <c r="I2178" t="s">
        <v>1930</v>
      </c>
      <c r="J2178" t="s">
        <v>310</v>
      </c>
      <c r="K2178" t="s">
        <v>29</v>
      </c>
      <c r="L2178" t="s">
        <v>1930</v>
      </c>
      <c r="M2178" s="4">
        <v>39532</v>
      </c>
      <c r="N2178" s="4">
        <v>39532</v>
      </c>
      <c r="O2178" s="1">
        <v>39532</v>
      </c>
      <c r="P2178" t="s">
        <v>38</v>
      </c>
      <c r="R2178" t="s">
        <v>252</v>
      </c>
      <c r="S2178" t="s">
        <v>1931</v>
      </c>
      <c r="T2178" t="s">
        <v>253</v>
      </c>
      <c r="U2178" t="s">
        <v>253</v>
      </c>
      <c r="V2178" t="s">
        <v>57</v>
      </c>
      <c r="W2178" s="6" t="s">
        <v>44</v>
      </c>
      <c r="X2178" t="s">
        <v>254</v>
      </c>
      <c r="Y2178">
        <v>100</v>
      </c>
      <c r="Z2178">
        <v>200</v>
      </c>
      <c r="AA2178" t="s">
        <v>423</v>
      </c>
      <c r="AB2178" s="5">
        <f t="shared" si="66"/>
        <v>2371.7673611111113</v>
      </c>
      <c r="AC2178" s="3">
        <v>2</v>
      </c>
      <c r="AD2178" s="3">
        <v>0.01</v>
      </c>
      <c r="AE2178" s="3">
        <v>0</v>
      </c>
      <c r="AF2178" t="s">
        <v>202</v>
      </c>
      <c r="AG2178" t="s">
        <v>109</v>
      </c>
      <c r="AH2178" s="8" t="s">
        <v>44</v>
      </c>
      <c r="AI2178" s="7" t="s">
        <v>44</v>
      </c>
      <c r="AJ2178" s="9">
        <v>0</v>
      </c>
      <c r="AK2178" s="5">
        <f t="shared" si="67"/>
        <v>0</v>
      </c>
    </row>
    <row r="2179" spans="1:37" hidden="1" x14ac:dyDescent="0.3">
      <c r="A2179">
        <v>12201</v>
      </c>
      <c r="B2179" t="s">
        <v>420</v>
      </c>
      <c r="C2179" t="s">
        <v>29</v>
      </c>
      <c r="D2179" t="s">
        <v>3604</v>
      </c>
      <c r="E2179" t="s">
        <v>3605</v>
      </c>
      <c r="F2179" t="s">
        <v>423</v>
      </c>
      <c r="G2179" t="s">
        <v>33</v>
      </c>
      <c r="H2179" t="s">
        <v>1929</v>
      </c>
      <c r="I2179" t="s">
        <v>1930</v>
      </c>
      <c r="J2179" t="s">
        <v>310</v>
      </c>
      <c r="K2179" t="s">
        <v>29</v>
      </c>
      <c r="L2179" t="s">
        <v>1930</v>
      </c>
      <c r="M2179" s="4">
        <v>39532</v>
      </c>
      <c r="N2179" s="4">
        <v>39532</v>
      </c>
      <c r="O2179" s="1">
        <v>39532</v>
      </c>
      <c r="P2179" t="s">
        <v>38</v>
      </c>
      <c r="R2179" t="s">
        <v>39</v>
      </c>
      <c r="S2179" t="s">
        <v>1931</v>
      </c>
      <c r="T2179" t="s">
        <v>126</v>
      </c>
      <c r="U2179" t="s">
        <v>127</v>
      </c>
      <c r="V2179" t="s">
        <v>128</v>
      </c>
      <c r="W2179" s="6" t="s">
        <v>44</v>
      </c>
      <c r="X2179" t="s">
        <v>45</v>
      </c>
      <c r="Y2179">
        <v>20</v>
      </c>
      <c r="Z2179">
        <v>1000</v>
      </c>
      <c r="AA2179" t="s">
        <v>423</v>
      </c>
      <c r="AB2179" s="5">
        <f t="shared" ref="AB2179:AB2242" si="68">AVERAGEIF(P:P,P2180,Z:Z)</f>
        <v>2371.7673611111113</v>
      </c>
      <c r="AC2179" s="3">
        <v>32000</v>
      </c>
      <c r="AD2179" s="3">
        <v>32</v>
      </c>
      <c r="AE2179" s="3">
        <v>1.6</v>
      </c>
      <c r="AF2179" t="s">
        <v>125</v>
      </c>
      <c r="AG2179" t="s">
        <v>109</v>
      </c>
      <c r="AH2179" s="8" t="s">
        <v>44</v>
      </c>
      <c r="AI2179" s="7" t="s">
        <v>44</v>
      </c>
      <c r="AJ2179" s="9">
        <v>51.2</v>
      </c>
      <c r="AK2179" s="5">
        <f t="shared" ref="AK2179:AK2242" si="69">M2179-N2179</f>
        <v>0</v>
      </c>
    </row>
    <row r="2180" spans="1:37" x14ac:dyDescent="0.3">
      <c r="A2180">
        <v>12202</v>
      </c>
      <c r="B2180" t="s">
        <v>543</v>
      </c>
      <c r="C2180" t="s">
        <v>29</v>
      </c>
      <c r="D2180" t="s">
        <v>3606</v>
      </c>
      <c r="E2180" t="s">
        <v>3607</v>
      </c>
      <c r="F2180" t="s">
        <v>546</v>
      </c>
      <c r="G2180" t="s">
        <v>33</v>
      </c>
      <c r="H2180" t="s">
        <v>1929</v>
      </c>
      <c r="I2180" t="s">
        <v>1930</v>
      </c>
      <c r="J2180" t="s">
        <v>310</v>
      </c>
      <c r="K2180" t="s">
        <v>29</v>
      </c>
      <c r="L2180" t="s">
        <v>1930</v>
      </c>
      <c r="M2180" s="4">
        <v>39538</v>
      </c>
      <c r="N2180" s="4">
        <v>39538</v>
      </c>
      <c r="O2180" s="1">
        <v>39538</v>
      </c>
      <c r="P2180" t="s">
        <v>38</v>
      </c>
      <c r="R2180" t="s">
        <v>39</v>
      </c>
      <c r="S2180" t="s">
        <v>1931</v>
      </c>
      <c r="T2180" t="s">
        <v>200</v>
      </c>
      <c r="U2180" t="s">
        <v>201</v>
      </c>
      <c r="V2180" t="s">
        <v>67</v>
      </c>
      <c r="W2180" s="6" t="s">
        <v>44</v>
      </c>
      <c r="X2180" t="s">
        <v>45</v>
      </c>
      <c r="Y2180">
        <v>100</v>
      </c>
      <c r="Z2180">
        <v>2000</v>
      </c>
      <c r="AA2180" t="s">
        <v>546</v>
      </c>
      <c r="AB2180" s="5">
        <f t="shared" si="68"/>
        <v>21638.408070175439</v>
      </c>
      <c r="AC2180" s="3">
        <v>159980</v>
      </c>
      <c r="AD2180" s="3">
        <v>79.989999999999995</v>
      </c>
      <c r="AE2180" s="3">
        <v>0.8</v>
      </c>
      <c r="AF2180" t="s">
        <v>202</v>
      </c>
      <c r="AG2180" t="s">
        <v>47</v>
      </c>
      <c r="AH2180" s="8">
        <v>490</v>
      </c>
      <c r="AI2180" s="12">
        <v>405.97</v>
      </c>
      <c r="AJ2180" s="9">
        <v>255.97</v>
      </c>
      <c r="AK2180" s="5">
        <f t="shared" si="69"/>
        <v>0</v>
      </c>
    </row>
    <row r="2181" spans="1:37" x14ac:dyDescent="0.3">
      <c r="A2181">
        <v>12203</v>
      </c>
      <c r="B2181" t="s">
        <v>1389</v>
      </c>
      <c r="C2181" t="s">
        <v>29</v>
      </c>
      <c r="D2181" t="s">
        <v>3387</v>
      </c>
      <c r="E2181" t="s">
        <v>3388</v>
      </c>
      <c r="F2181" t="s">
        <v>87</v>
      </c>
      <c r="G2181" t="s">
        <v>33</v>
      </c>
      <c r="H2181" t="s">
        <v>1929</v>
      </c>
      <c r="I2181" t="s">
        <v>1930</v>
      </c>
      <c r="J2181" t="s">
        <v>36</v>
      </c>
      <c r="K2181" t="s">
        <v>29</v>
      </c>
      <c r="L2181" t="s">
        <v>1930</v>
      </c>
      <c r="M2181" s="4">
        <v>39577</v>
      </c>
      <c r="N2181" s="4">
        <v>39577</v>
      </c>
      <c r="O2181" s="1">
        <v>39577</v>
      </c>
      <c r="P2181" t="s">
        <v>52</v>
      </c>
      <c r="R2181" t="s">
        <v>71</v>
      </c>
      <c r="S2181" t="s">
        <v>1931</v>
      </c>
      <c r="T2181" t="s">
        <v>106</v>
      </c>
      <c r="U2181" t="s">
        <v>56</v>
      </c>
      <c r="V2181" t="s">
        <v>57</v>
      </c>
      <c r="W2181" s="6" t="s">
        <v>100</v>
      </c>
      <c r="X2181" t="s">
        <v>76</v>
      </c>
      <c r="Y2181">
        <v>60</v>
      </c>
      <c r="Z2181">
        <v>1666</v>
      </c>
      <c r="AA2181" t="s">
        <v>87</v>
      </c>
      <c r="AB2181" s="5">
        <f t="shared" si="68"/>
        <v>21638.408070175439</v>
      </c>
      <c r="AC2181" s="3">
        <v>5664.4</v>
      </c>
      <c r="AD2181" s="3">
        <v>3.4</v>
      </c>
      <c r="AE2181" s="3">
        <v>0.06</v>
      </c>
      <c r="AF2181" t="s">
        <v>60</v>
      </c>
      <c r="AG2181" t="s">
        <v>109</v>
      </c>
      <c r="AH2181" s="8" t="s">
        <v>44</v>
      </c>
      <c r="AI2181" s="12" t="s">
        <v>44</v>
      </c>
      <c r="AJ2181" s="9">
        <v>9.06</v>
      </c>
      <c r="AK2181" s="5">
        <f t="shared" si="69"/>
        <v>0</v>
      </c>
    </row>
    <row r="2182" spans="1:37" hidden="1" x14ac:dyDescent="0.3">
      <c r="A2182">
        <v>12204</v>
      </c>
      <c r="B2182" t="s">
        <v>221</v>
      </c>
      <c r="C2182" t="s">
        <v>29</v>
      </c>
      <c r="D2182" t="s">
        <v>2802</v>
      </c>
      <c r="E2182" t="s">
        <v>2803</v>
      </c>
      <c r="F2182" t="s">
        <v>224</v>
      </c>
      <c r="G2182" t="s">
        <v>33</v>
      </c>
      <c r="H2182" t="s">
        <v>1929</v>
      </c>
      <c r="I2182" t="s">
        <v>1930</v>
      </c>
      <c r="J2182" t="s">
        <v>36</v>
      </c>
      <c r="K2182" t="s">
        <v>29</v>
      </c>
      <c r="L2182" t="s">
        <v>1930</v>
      </c>
      <c r="M2182" s="4">
        <v>39559</v>
      </c>
      <c r="N2182" s="4">
        <v>39559</v>
      </c>
      <c r="O2182" s="1">
        <v>39559</v>
      </c>
      <c r="P2182" t="s">
        <v>52</v>
      </c>
      <c r="R2182" t="s">
        <v>71</v>
      </c>
      <c r="S2182" t="s">
        <v>1931</v>
      </c>
      <c r="T2182" t="s">
        <v>106</v>
      </c>
      <c r="U2182" t="s">
        <v>56</v>
      </c>
      <c r="V2182" t="s">
        <v>57</v>
      </c>
      <c r="W2182" s="6" t="s">
        <v>100</v>
      </c>
      <c r="X2182" t="s">
        <v>76</v>
      </c>
      <c r="Y2182">
        <v>60</v>
      </c>
      <c r="Z2182">
        <v>1440</v>
      </c>
      <c r="AA2182" t="s">
        <v>224</v>
      </c>
      <c r="AB2182" s="5">
        <f t="shared" si="68"/>
        <v>2371.7673611111113</v>
      </c>
      <c r="AC2182" s="3">
        <v>4896</v>
      </c>
      <c r="AD2182" s="3">
        <v>3.4</v>
      </c>
      <c r="AE2182" s="3">
        <v>0.06</v>
      </c>
      <c r="AF2182" t="s">
        <v>554</v>
      </c>
      <c r="AG2182" t="s">
        <v>109</v>
      </c>
      <c r="AH2182" s="8" t="s">
        <v>44</v>
      </c>
      <c r="AI2182" s="7" t="s">
        <v>44</v>
      </c>
      <c r="AJ2182" s="9">
        <v>7.83</v>
      </c>
      <c r="AK2182" s="5">
        <f t="shared" si="69"/>
        <v>0</v>
      </c>
    </row>
    <row r="2183" spans="1:37" hidden="1" x14ac:dyDescent="0.3">
      <c r="A2183">
        <v>12205</v>
      </c>
      <c r="B2183" t="s">
        <v>296</v>
      </c>
      <c r="C2183" t="s">
        <v>29</v>
      </c>
      <c r="D2183" t="s">
        <v>3389</v>
      </c>
      <c r="E2183" t="s">
        <v>3390</v>
      </c>
      <c r="F2183" t="s">
        <v>299</v>
      </c>
      <c r="G2183" t="s">
        <v>33</v>
      </c>
      <c r="H2183" t="s">
        <v>1929</v>
      </c>
      <c r="I2183" t="s">
        <v>1930</v>
      </c>
      <c r="J2183" t="s">
        <v>36</v>
      </c>
      <c r="K2183" t="s">
        <v>29</v>
      </c>
      <c r="L2183" t="s">
        <v>1930</v>
      </c>
      <c r="M2183" s="4">
        <v>39555</v>
      </c>
      <c r="N2183" s="4">
        <v>39555</v>
      </c>
      <c r="O2183" s="1">
        <v>39555</v>
      </c>
      <c r="P2183" t="s">
        <v>38</v>
      </c>
      <c r="R2183" t="s">
        <v>252</v>
      </c>
      <c r="S2183" t="s">
        <v>1931</v>
      </c>
      <c r="T2183" t="s">
        <v>253</v>
      </c>
      <c r="U2183" t="s">
        <v>253</v>
      </c>
      <c r="V2183" t="s">
        <v>57</v>
      </c>
      <c r="W2183" s="6" t="s">
        <v>44</v>
      </c>
      <c r="X2183" t="s">
        <v>254</v>
      </c>
      <c r="Y2183">
        <v>100</v>
      </c>
      <c r="Z2183">
        <v>90</v>
      </c>
      <c r="AA2183" t="s">
        <v>299</v>
      </c>
      <c r="AB2183" s="5">
        <f t="shared" si="68"/>
        <v>2371.7673611111113</v>
      </c>
      <c r="AC2183" s="3">
        <v>0.9</v>
      </c>
      <c r="AD2183" s="3">
        <v>0.01</v>
      </c>
      <c r="AE2183" s="3">
        <v>0</v>
      </c>
      <c r="AF2183" t="s">
        <v>202</v>
      </c>
      <c r="AG2183" t="s">
        <v>109</v>
      </c>
      <c r="AH2183" s="8" t="s">
        <v>44</v>
      </c>
      <c r="AI2183" s="7" t="s">
        <v>44</v>
      </c>
      <c r="AJ2183" s="9">
        <v>0</v>
      </c>
      <c r="AK2183" s="5">
        <f t="shared" si="69"/>
        <v>0</v>
      </c>
    </row>
    <row r="2184" spans="1:37" hidden="1" x14ac:dyDescent="0.3">
      <c r="A2184">
        <v>12206</v>
      </c>
      <c r="B2184" t="s">
        <v>296</v>
      </c>
      <c r="C2184" t="s">
        <v>29</v>
      </c>
      <c r="D2184" t="s">
        <v>3608</v>
      </c>
      <c r="E2184" t="s">
        <v>3609</v>
      </c>
      <c r="F2184" t="s">
        <v>299</v>
      </c>
      <c r="G2184" t="s">
        <v>33</v>
      </c>
      <c r="H2184" t="s">
        <v>1929</v>
      </c>
      <c r="I2184" t="s">
        <v>1930</v>
      </c>
      <c r="J2184" t="s">
        <v>36</v>
      </c>
      <c r="K2184" t="s">
        <v>29</v>
      </c>
      <c r="L2184" t="s">
        <v>1930</v>
      </c>
      <c r="M2184" s="4">
        <v>39518</v>
      </c>
      <c r="N2184" s="4">
        <v>39518</v>
      </c>
      <c r="O2184" s="1">
        <v>39518</v>
      </c>
      <c r="P2184" t="s">
        <v>38</v>
      </c>
      <c r="R2184" t="s">
        <v>39</v>
      </c>
      <c r="S2184" t="s">
        <v>1931</v>
      </c>
      <c r="T2184" t="s">
        <v>126</v>
      </c>
      <c r="U2184" t="s">
        <v>127</v>
      </c>
      <c r="V2184" t="s">
        <v>128</v>
      </c>
      <c r="W2184" s="6" t="s">
        <v>44</v>
      </c>
      <c r="X2184" t="s">
        <v>45</v>
      </c>
      <c r="Y2184">
        <v>20</v>
      </c>
      <c r="Z2184">
        <v>763</v>
      </c>
      <c r="AA2184" t="s">
        <v>299</v>
      </c>
      <c r="AB2184" s="5">
        <f t="shared" si="68"/>
        <v>2371.7673611111113</v>
      </c>
      <c r="AC2184" s="3">
        <v>24416</v>
      </c>
      <c r="AD2184" s="3">
        <v>32</v>
      </c>
      <c r="AE2184" s="3">
        <v>1.6</v>
      </c>
      <c r="AF2184" t="s">
        <v>125</v>
      </c>
      <c r="AG2184" t="s">
        <v>47</v>
      </c>
      <c r="AH2184" s="8">
        <v>441</v>
      </c>
      <c r="AI2184" s="7">
        <v>6148.1</v>
      </c>
      <c r="AJ2184" s="9">
        <v>39.07</v>
      </c>
      <c r="AK2184" s="5">
        <f t="shared" si="69"/>
        <v>0</v>
      </c>
    </row>
    <row r="2185" spans="1:37" x14ac:dyDescent="0.3">
      <c r="A2185">
        <v>12207</v>
      </c>
      <c r="B2185" t="s">
        <v>543</v>
      </c>
      <c r="C2185" t="s">
        <v>29</v>
      </c>
      <c r="D2185" t="s">
        <v>3610</v>
      </c>
      <c r="E2185" t="s">
        <v>3611</v>
      </c>
      <c r="F2185" t="s">
        <v>546</v>
      </c>
      <c r="G2185" t="s">
        <v>33</v>
      </c>
      <c r="H2185" t="s">
        <v>1929</v>
      </c>
      <c r="I2185" t="s">
        <v>1930</v>
      </c>
      <c r="J2185" t="s">
        <v>310</v>
      </c>
      <c r="K2185" t="s">
        <v>29</v>
      </c>
      <c r="L2185" t="s">
        <v>1930</v>
      </c>
      <c r="M2185" s="4">
        <v>39594</v>
      </c>
      <c r="N2185" s="4">
        <v>39594</v>
      </c>
      <c r="O2185" s="1">
        <v>39594</v>
      </c>
      <c r="P2185" t="s">
        <v>38</v>
      </c>
      <c r="R2185" t="s">
        <v>39</v>
      </c>
      <c r="S2185" t="s">
        <v>1931</v>
      </c>
      <c r="T2185" t="s">
        <v>200</v>
      </c>
      <c r="U2185" t="s">
        <v>201</v>
      </c>
      <c r="V2185" t="s">
        <v>67</v>
      </c>
      <c r="W2185" s="6" t="s">
        <v>44</v>
      </c>
      <c r="X2185" t="s">
        <v>45</v>
      </c>
      <c r="Y2185">
        <v>100</v>
      </c>
      <c r="Z2185">
        <v>1000</v>
      </c>
      <c r="AA2185" t="s">
        <v>546</v>
      </c>
      <c r="AB2185" s="5">
        <f t="shared" si="68"/>
        <v>21638.408070175439</v>
      </c>
      <c r="AC2185" s="3">
        <v>79990</v>
      </c>
      <c r="AD2185" s="3">
        <v>79.989999999999995</v>
      </c>
      <c r="AE2185" s="3">
        <v>0.8</v>
      </c>
      <c r="AF2185" t="s">
        <v>202</v>
      </c>
      <c r="AG2185" t="s">
        <v>47</v>
      </c>
      <c r="AH2185" s="8" t="s">
        <v>44</v>
      </c>
      <c r="AI2185" s="12" t="s">
        <v>44</v>
      </c>
      <c r="AJ2185" s="9">
        <v>127.98</v>
      </c>
      <c r="AK2185" s="5">
        <f t="shared" si="69"/>
        <v>0</v>
      </c>
    </row>
    <row r="2186" spans="1:37" x14ac:dyDescent="0.3">
      <c r="A2186">
        <v>12210</v>
      </c>
      <c r="B2186" t="s">
        <v>806</v>
      </c>
      <c r="C2186" t="s">
        <v>29</v>
      </c>
      <c r="D2186" t="s">
        <v>2810</v>
      </c>
      <c r="E2186" t="s">
        <v>2811</v>
      </c>
      <c r="F2186" t="s">
        <v>809</v>
      </c>
      <c r="G2186" t="s">
        <v>33</v>
      </c>
      <c r="H2186" t="s">
        <v>1929</v>
      </c>
      <c r="I2186" t="s">
        <v>1930</v>
      </c>
      <c r="J2186" t="s">
        <v>36</v>
      </c>
      <c r="K2186" t="s">
        <v>29</v>
      </c>
      <c r="L2186" t="s">
        <v>1930</v>
      </c>
      <c r="M2186" s="4">
        <v>39681</v>
      </c>
      <c r="N2186" s="4">
        <v>39681</v>
      </c>
      <c r="O2186" s="1">
        <v>39681</v>
      </c>
      <c r="P2186" t="s">
        <v>52</v>
      </c>
      <c r="R2186" t="s">
        <v>71</v>
      </c>
      <c r="S2186" t="s">
        <v>1931</v>
      </c>
      <c r="T2186" t="s">
        <v>305</v>
      </c>
      <c r="U2186" t="s">
        <v>98</v>
      </c>
      <c r="V2186" t="s">
        <v>57</v>
      </c>
      <c r="W2186" s="6" t="s">
        <v>306</v>
      </c>
      <c r="X2186" t="s">
        <v>76</v>
      </c>
      <c r="Y2186">
        <v>30</v>
      </c>
      <c r="Z2186">
        <v>1300</v>
      </c>
      <c r="AA2186" t="s">
        <v>809</v>
      </c>
      <c r="AB2186" s="5">
        <f t="shared" si="68"/>
        <v>21638.408070175439</v>
      </c>
      <c r="AC2186" s="3">
        <v>15613</v>
      </c>
      <c r="AD2186" s="3">
        <v>12.01</v>
      </c>
      <c r="AE2186" s="3">
        <v>0.4</v>
      </c>
      <c r="AF2186" t="s">
        <v>60</v>
      </c>
      <c r="AG2186" t="s">
        <v>109</v>
      </c>
      <c r="AH2186" s="8" t="s">
        <v>44</v>
      </c>
      <c r="AI2186" s="12" t="s">
        <v>44</v>
      </c>
      <c r="AJ2186" s="9">
        <v>24.98</v>
      </c>
      <c r="AK2186" s="5">
        <f t="shared" si="69"/>
        <v>0</v>
      </c>
    </row>
    <row r="2187" spans="1:37" x14ac:dyDescent="0.3">
      <c r="A2187">
        <v>12211</v>
      </c>
      <c r="B2187" t="s">
        <v>148</v>
      </c>
      <c r="C2187" t="s">
        <v>29</v>
      </c>
      <c r="D2187" t="s">
        <v>3612</v>
      </c>
      <c r="E2187" t="s">
        <v>3613</v>
      </c>
      <c r="F2187" t="s">
        <v>151</v>
      </c>
      <c r="G2187" t="s">
        <v>33</v>
      </c>
      <c r="H2187" t="s">
        <v>1929</v>
      </c>
      <c r="I2187" t="s">
        <v>1930</v>
      </c>
      <c r="J2187" t="s">
        <v>36</v>
      </c>
      <c r="K2187" t="s">
        <v>29</v>
      </c>
      <c r="L2187" t="s">
        <v>1930</v>
      </c>
      <c r="M2187" s="4">
        <v>39903</v>
      </c>
      <c r="N2187" s="4">
        <v>39903</v>
      </c>
      <c r="O2187" s="1">
        <v>39903</v>
      </c>
      <c r="P2187" t="s">
        <v>52</v>
      </c>
      <c r="R2187" t="s">
        <v>53</v>
      </c>
      <c r="S2187" t="s">
        <v>1931</v>
      </c>
      <c r="T2187" t="s">
        <v>502</v>
      </c>
      <c r="U2187" t="s">
        <v>98</v>
      </c>
      <c r="V2187" t="s">
        <v>57</v>
      </c>
      <c r="W2187" s="6" t="s">
        <v>481</v>
      </c>
      <c r="X2187" t="s">
        <v>83</v>
      </c>
      <c r="Y2187">
        <v>30</v>
      </c>
      <c r="Z2187">
        <v>1446</v>
      </c>
      <c r="AA2187" t="s">
        <v>151</v>
      </c>
      <c r="AB2187" s="5">
        <f t="shared" si="68"/>
        <v>21638.408070175439</v>
      </c>
      <c r="AC2187" s="3">
        <v>3239.04</v>
      </c>
      <c r="AD2187" s="3">
        <v>2.2400000000000002</v>
      </c>
      <c r="AE2187" s="3">
        <v>7.0000000000000007E-2</v>
      </c>
      <c r="AF2187" t="s">
        <v>60</v>
      </c>
      <c r="AG2187" t="s">
        <v>47</v>
      </c>
      <c r="AH2187" s="8">
        <v>83</v>
      </c>
      <c r="AI2187" s="12">
        <v>1608.72</v>
      </c>
      <c r="AJ2187" s="9">
        <v>6.35</v>
      </c>
      <c r="AK2187" s="5">
        <f t="shared" si="69"/>
        <v>0</v>
      </c>
    </row>
    <row r="2188" spans="1:37" x14ac:dyDescent="0.3">
      <c r="A2188">
        <v>12212</v>
      </c>
      <c r="B2188" t="s">
        <v>152</v>
      </c>
      <c r="C2188" t="s">
        <v>29</v>
      </c>
      <c r="D2188" t="s">
        <v>3083</v>
      </c>
      <c r="E2188" t="s">
        <v>3084</v>
      </c>
      <c r="F2188" t="s">
        <v>155</v>
      </c>
      <c r="G2188" t="s">
        <v>33</v>
      </c>
      <c r="H2188" t="s">
        <v>1929</v>
      </c>
      <c r="I2188" t="s">
        <v>1930</v>
      </c>
      <c r="J2188" t="s">
        <v>310</v>
      </c>
      <c r="K2188" t="s">
        <v>29</v>
      </c>
      <c r="L2188" t="s">
        <v>1930</v>
      </c>
      <c r="M2188" s="4">
        <v>39771</v>
      </c>
      <c r="N2188" s="4">
        <v>39771</v>
      </c>
      <c r="O2188" s="1">
        <v>39771</v>
      </c>
      <c r="P2188" t="s">
        <v>52</v>
      </c>
      <c r="R2188" t="s">
        <v>71</v>
      </c>
      <c r="S2188" t="s">
        <v>1931</v>
      </c>
      <c r="T2188" t="s">
        <v>305</v>
      </c>
      <c r="U2188" t="s">
        <v>98</v>
      </c>
      <c r="V2188" t="s">
        <v>57</v>
      </c>
      <c r="W2188" s="6" t="s">
        <v>306</v>
      </c>
      <c r="X2188" t="s">
        <v>76</v>
      </c>
      <c r="Y2188">
        <v>30</v>
      </c>
      <c r="Z2188">
        <v>4000</v>
      </c>
      <c r="AA2188" t="s">
        <v>155</v>
      </c>
      <c r="AB2188" s="5">
        <f t="shared" si="68"/>
        <v>21638.408070175439</v>
      </c>
      <c r="AC2188" s="3">
        <v>48040</v>
      </c>
      <c r="AD2188" s="3">
        <v>12.01</v>
      </c>
      <c r="AE2188" s="3">
        <v>0.4</v>
      </c>
      <c r="AF2188" t="s">
        <v>60</v>
      </c>
      <c r="AG2188" t="s">
        <v>109</v>
      </c>
      <c r="AH2188" s="8" t="s">
        <v>44</v>
      </c>
      <c r="AI2188" s="12" t="s">
        <v>44</v>
      </c>
      <c r="AJ2188" s="9">
        <v>94.16</v>
      </c>
      <c r="AK2188" s="5">
        <f t="shared" si="69"/>
        <v>0</v>
      </c>
    </row>
    <row r="2189" spans="1:37" x14ac:dyDescent="0.3">
      <c r="A2189">
        <v>12213</v>
      </c>
      <c r="B2189" t="s">
        <v>187</v>
      </c>
      <c r="C2189" t="s">
        <v>29</v>
      </c>
      <c r="D2189" t="s">
        <v>3614</v>
      </c>
      <c r="E2189" t="s">
        <v>3615</v>
      </c>
      <c r="F2189" t="s">
        <v>32</v>
      </c>
      <c r="G2189" t="s">
        <v>33</v>
      </c>
      <c r="H2189" t="s">
        <v>1929</v>
      </c>
      <c r="I2189" t="s">
        <v>1930</v>
      </c>
      <c r="J2189" t="s">
        <v>36</v>
      </c>
      <c r="K2189" t="s">
        <v>29</v>
      </c>
      <c r="L2189" t="s">
        <v>1930</v>
      </c>
      <c r="M2189" s="4">
        <v>39818</v>
      </c>
      <c r="N2189" s="4">
        <v>39818</v>
      </c>
      <c r="O2189" s="1">
        <v>39818</v>
      </c>
      <c r="P2189" t="s">
        <v>52</v>
      </c>
      <c r="R2189" t="s">
        <v>71</v>
      </c>
      <c r="S2189" t="s">
        <v>1931</v>
      </c>
      <c r="T2189" t="s">
        <v>143</v>
      </c>
      <c r="U2189" t="s">
        <v>144</v>
      </c>
      <c r="V2189" t="s">
        <v>57</v>
      </c>
      <c r="W2189" s="6" t="s">
        <v>145</v>
      </c>
      <c r="X2189" t="s">
        <v>146</v>
      </c>
      <c r="Y2189">
        <v>60</v>
      </c>
      <c r="Z2189">
        <v>27224</v>
      </c>
      <c r="AA2189" t="s">
        <v>32</v>
      </c>
      <c r="AB2189" s="5">
        <f t="shared" si="68"/>
        <v>21638.408070175439</v>
      </c>
      <c r="AC2189" s="3">
        <v>254544.4</v>
      </c>
      <c r="AD2189" s="3">
        <v>9.35</v>
      </c>
      <c r="AE2189" s="3">
        <v>0.16</v>
      </c>
      <c r="AF2189" t="s">
        <v>60</v>
      </c>
      <c r="AG2189" t="s">
        <v>47</v>
      </c>
      <c r="AH2189" s="8">
        <v>2506</v>
      </c>
      <c r="AI2189" s="12">
        <v>23382.04</v>
      </c>
      <c r="AJ2189" s="9">
        <v>498.91</v>
      </c>
      <c r="AK2189" s="5">
        <f t="shared" si="69"/>
        <v>0</v>
      </c>
    </row>
    <row r="2190" spans="1:37" x14ac:dyDescent="0.3">
      <c r="A2190">
        <v>12214</v>
      </c>
      <c r="B2190" t="s">
        <v>187</v>
      </c>
      <c r="C2190" t="s">
        <v>29</v>
      </c>
      <c r="D2190" t="s">
        <v>3616</v>
      </c>
      <c r="E2190" t="s">
        <v>3617</v>
      </c>
      <c r="F2190" t="s">
        <v>32</v>
      </c>
      <c r="G2190" t="s">
        <v>33</v>
      </c>
      <c r="H2190" t="s">
        <v>1929</v>
      </c>
      <c r="I2190" t="s">
        <v>1930</v>
      </c>
      <c r="J2190" t="s">
        <v>36</v>
      </c>
      <c r="K2190" t="s">
        <v>29</v>
      </c>
      <c r="L2190" t="s">
        <v>1930</v>
      </c>
      <c r="M2190" s="4">
        <v>39854</v>
      </c>
      <c r="N2190" s="4">
        <v>39854</v>
      </c>
      <c r="O2190" s="1">
        <v>39854</v>
      </c>
      <c r="P2190" t="s">
        <v>52</v>
      </c>
      <c r="R2190" t="s">
        <v>71</v>
      </c>
      <c r="S2190" t="s">
        <v>1931</v>
      </c>
      <c r="T2190" t="s">
        <v>2520</v>
      </c>
      <c r="U2190" t="s">
        <v>850</v>
      </c>
      <c r="V2190" t="s">
        <v>57</v>
      </c>
      <c r="W2190" s="6" t="s">
        <v>2007</v>
      </c>
      <c r="X2190" t="s">
        <v>146</v>
      </c>
      <c r="Y2190">
        <v>60</v>
      </c>
      <c r="Z2190">
        <v>21360</v>
      </c>
      <c r="AA2190" t="s">
        <v>32</v>
      </c>
      <c r="AB2190" s="5">
        <f t="shared" si="68"/>
        <v>21638.408070175439</v>
      </c>
      <c r="AC2190" s="3">
        <v>83304</v>
      </c>
      <c r="AD2190" s="3">
        <v>3.9</v>
      </c>
      <c r="AE2190" s="3">
        <v>0.06</v>
      </c>
      <c r="AF2190" t="s">
        <v>307</v>
      </c>
      <c r="AG2190" t="s">
        <v>47</v>
      </c>
      <c r="AH2190" s="8">
        <v>1567</v>
      </c>
      <c r="AI2190" s="12">
        <v>21821.95</v>
      </c>
      <c r="AJ2190" s="9">
        <v>163.28</v>
      </c>
      <c r="AK2190" s="5">
        <f t="shared" si="69"/>
        <v>0</v>
      </c>
    </row>
    <row r="2191" spans="1:37" x14ac:dyDescent="0.3">
      <c r="A2191">
        <v>12215</v>
      </c>
      <c r="B2191" t="s">
        <v>187</v>
      </c>
      <c r="C2191" t="s">
        <v>29</v>
      </c>
      <c r="D2191" t="s">
        <v>3618</v>
      </c>
      <c r="E2191" t="s">
        <v>3619</v>
      </c>
      <c r="F2191" t="s">
        <v>32</v>
      </c>
      <c r="G2191" t="s">
        <v>33</v>
      </c>
      <c r="H2191" t="s">
        <v>1929</v>
      </c>
      <c r="I2191" t="s">
        <v>1930</v>
      </c>
      <c r="J2191" t="s">
        <v>36</v>
      </c>
      <c r="K2191" t="s">
        <v>29</v>
      </c>
      <c r="L2191" t="s">
        <v>1930</v>
      </c>
      <c r="M2191" s="4">
        <v>39832</v>
      </c>
      <c r="N2191" s="4">
        <v>39832</v>
      </c>
      <c r="O2191" s="1">
        <v>39832</v>
      </c>
      <c r="P2191" t="s">
        <v>52</v>
      </c>
      <c r="R2191" t="s">
        <v>71</v>
      </c>
      <c r="S2191" t="s">
        <v>1931</v>
      </c>
      <c r="T2191" t="s">
        <v>563</v>
      </c>
      <c r="U2191" t="s">
        <v>564</v>
      </c>
      <c r="V2191" t="s">
        <v>57</v>
      </c>
      <c r="W2191" s="6" t="s">
        <v>565</v>
      </c>
      <c r="X2191" t="s">
        <v>146</v>
      </c>
      <c r="Y2191">
        <v>60</v>
      </c>
      <c r="Z2191">
        <v>10000</v>
      </c>
      <c r="AA2191" t="s">
        <v>32</v>
      </c>
      <c r="AB2191" s="5">
        <f t="shared" si="68"/>
        <v>21638.408070175439</v>
      </c>
      <c r="AC2191" s="3">
        <v>118000</v>
      </c>
      <c r="AD2191" s="3">
        <v>11.8</v>
      </c>
      <c r="AE2191" s="3">
        <v>0.2</v>
      </c>
      <c r="AF2191" t="s">
        <v>60</v>
      </c>
      <c r="AG2191" t="s">
        <v>47</v>
      </c>
      <c r="AH2191" s="8">
        <v>1456</v>
      </c>
      <c r="AI2191" s="12">
        <v>5048.32</v>
      </c>
      <c r="AJ2191" s="9">
        <v>231.28</v>
      </c>
      <c r="AK2191" s="5">
        <f t="shared" si="69"/>
        <v>0</v>
      </c>
    </row>
    <row r="2192" spans="1:37" hidden="1" x14ac:dyDescent="0.3">
      <c r="A2192">
        <v>12216</v>
      </c>
      <c r="B2192" t="s">
        <v>806</v>
      </c>
      <c r="C2192" t="s">
        <v>29</v>
      </c>
      <c r="D2192" t="s">
        <v>2170</v>
      </c>
      <c r="E2192" t="s">
        <v>2171</v>
      </c>
      <c r="F2192" t="s">
        <v>809</v>
      </c>
      <c r="G2192" t="s">
        <v>33</v>
      </c>
      <c r="H2192" t="s">
        <v>1929</v>
      </c>
      <c r="I2192" t="s">
        <v>1930</v>
      </c>
      <c r="J2192" t="s">
        <v>36</v>
      </c>
      <c r="K2192" t="s">
        <v>29</v>
      </c>
      <c r="L2192" t="s">
        <v>1930</v>
      </c>
      <c r="M2192" s="4">
        <v>39905</v>
      </c>
      <c r="N2192" s="4">
        <v>39905</v>
      </c>
      <c r="O2192" s="1">
        <v>39905</v>
      </c>
      <c r="P2192" t="s">
        <v>52</v>
      </c>
      <c r="R2192" t="s">
        <v>71</v>
      </c>
      <c r="S2192" t="s">
        <v>1931</v>
      </c>
      <c r="T2192" t="s">
        <v>305</v>
      </c>
      <c r="U2192" t="s">
        <v>98</v>
      </c>
      <c r="V2192" t="s">
        <v>57</v>
      </c>
      <c r="W2192" s="6" t="s">
        <v>306</v>
      </c>
      <c r="X2192" t="s">
        <v>76</v>
      </c>
      <c r="Y2192">
        <v>30</v>
      </c>
      <c r="Z2192">
        <v>3713</v>
      </c>
      <c r="AA2192" t="s">
        <v>809</v>
      </c>
      <c r="AB2192" s="5">
        <f t="shared" si="68"/>
        <v>2371.7673611111113</v>
      </c>
      <c r="AC2192" s="3">
        <v>40843</v>
      </c>
      <c r="AD2192" s="3">
        <v>11</v>
      </c>
      <c r="AE2192" s="3">
        <v>0.37</v>
      </c>
      <c r="AF2192" t="s">
        <v>60</v>
      </c>
      <c r="AG2192" t="s">
        <v>109</v>
      </c>
      <c r="AH2192" s="8" t="s">
        <v>44</v>
      </c>
      <c r="AI2192" s="7" t="s">
        <v>44</v>
      </c>
      <c r="AJ2192" s="9">
        <v>80.05</v>
      </c>
      <c r="AK2192" s="5">
        <f t="shared" si="69"/>
        <v>0</v>
      </c>
    </row>
    <row r="2193" spans="1:37" x14ac:dyDescent="0.3">
      <c r="A2193">
        <v>12218</v>
      </c>
      <c r="B2193" t="s">
        <v>543</v>
      </c>
      <c r="C2193" t="s">
        <v>29</v>
      </c>
      <c r="D2193" t="s">
        <v>2510</v>
      </c>
      <c r="E2193" t="s">
        <v>2511</v>
      </c>
      <c r="F2193" t="s">
        <v>546</v>
      </c>
      <c r="G2193" t="s">
        <v>33</v>
      </c>
      <c r="H2193" t="s">
        <v>1929</v>
      </c>
      <c r="I2193" t="s">
        <v>1930</v>
      </c>
      <c r="J2193" t="s">
        <v>310</v>
      </c>
      <c r="K2193" t="s">
        <v>29</v>
      </c>
      <c r="L2193" t="s">
        <v>1930</v>
      </c>
      <c r="M2193" s="4">
        <v>39742</v>
      </c>
      <c r="N2193" s="4">
        <v>39742</v>
      </c>
      <c r="O2193" s="1">
        <v>39742</v>
      </c>
      <c r="P2193" t="s">
        <v>38</v>
      </c>
      <c r="R2193" t="s">
        <v>39</v>
      </c>
      <c r="S2193" t="s">
        <v>1931</v>
      </c>
      <c r="T2193" t="s">
        <v>200</v>
      </c>
      <c r="U2193" t="s">
        <v>201</v>
      </c>
      <c r="V2193" t="s">
        <v>67</v>
      </c>
      <c r="W2193" s="6" t="s">
        <v>44</v>
      </c>
      <c r="X2193" t="s">
        <v>45</v>
      </c>
      <c r="Y2193">
        <v>100</v>
      </c>
      <c r="Z2193">
        <v>5000</v>
      </c>
      <c r="AA2193" t="s">
        <v>546</v>
      </c>
      <c r="AB2193" s="5">
        <f t="shared" si="68"/>
        <v>21638.408070175439</v>
      </c>
      <c r="AC2193" s="3">
        <v>399950</v>
      </c>
      <c r="AD2193" s="3">
        <v>79.989999999999995</v>
      </c>
      <c r="AE2193" s="3">
        <v>0.8</v>
      </c>
      <c r="AF2193" t="s">
        <v>202</v>
      </c>
      <c r="AG2193" t="s">
        <v>109</v>
      </c>
      <c r="AH2193" s="8" t="s">
        <v>44</v>
      </c>
      <c r="AI2193" s="12" t="s">
        <v>44</v>
      </c>
      <c r="AJ2193" s="9">
        <v>783.9</v>
      </c>
      <c r="AK2193" s="5">
        <f t="shared" si="69"/>
        <v>0</v>
      </c>
    </row>
    <row r="2194" spans="1:37" x14ac:dyDescent="0.3">
      <c r="A2194">
        <v>12219</v>
      </c>
      <c r="B2194" t="s">
        <v>806</v>
      </c>
      <c r="C2194" t="s">
        <v>29</v>
      </c>
      <c r="D2194" t="s">
        <v>3620</v>
      </c>
      <c r="E2194" t="s">
        <v>3621</v>
      </c>
      <c r="F2194" t="s">
        <v>809</v>
      </c>
      <c r="G2194" t="s">
        <v>33</v>
      </c>
      <c r="H2194" t="s">
        <v>1929</v>
      </c>
      <c r="I2194" t="s">
        <v>1930</v>
      </c>
      <c r="J2194" t="s">
        <v>36</v>
      </c>
      <c r="K2194" t="s">
        <v>29</v>
      </c>
      <c r="L2194" t="s">
        <v>1930</v>
      </c>
      <c r="M2194" s="4">
        <v>39875</v>
      </c>
      <c r="N2194" s="4">
        <v>39875</v>
      </c>
      <c r="O2194" s="1">
        <v>39875</v>
      </c>
      <c r="P2194" t="s">
        <v>52</v>
      </c>
      <c r="R2194" t="s">
        <v>71</v>
      </c>
      <c r="S2194" t="s">
        <v>1931</v>
      </c>
      <c r="T2194" t="s">
        <v>535</v>
      </c>
      <c r="U2194" t="s">
        <v>536</v>
      </c>
      <c r="V2194" t="s">
        <v>537</v>
      </c>
      <c r="W2194" s="6" t="s">
        <v>538</v>
      </c>
      <c r="X2194" t="s">
        <v>146</v>
      </c>
      <c r="Y2194">
        <v>30</v>
      </c>
      <c r="Z2194">
        <v>1166</v>
      </c>
      <c r="AA2194" t="s">
        <v>809</v>
      </c>
      <c r="AB2194" s="5">
        <f t="shared" si="68"/>
        <v>21638.408070175439</v>
      </c>
      <c r="AC2194" s="3">
        <v>30607.5</v>
      </c>
      <c r="AD2194" s="3">
        <v>26.25</v>
      </c>
      <c r="AE2194" s="3">
        <v>0.88</v>
      </c>
      <c r="AF2194" t="s">
        <v>430</v>
      </c>
      <c r="AG2194" t="s">
        <v>47</v>
      </c>
      <c r="AH2194" s="8">
        <v>145</v>
      </c>
      <c r="AI2194" s="12">
        <v>1742.25</v>
      </c>
      <c r="AJ2194" s="9">
        <v>59.99</v>
      </c>
      <c r="AK2194" s="5">
        <f t="shared" si="69"/>
        <v>0</v>
      </c>
    </row>
    <row r="2195" spans="1:37" x14ac:dyDescent="0.3">
      <c r="A2195">
        <v>12220</v>
      </c>
      <c r="B2195" t="s">
        <v>806</v>
      </c>
      <c r="C2195" t="s">
        <v>29</v>
      </c>
      <c r="D2195" t="s">
        <v>3620</v>
      </c>
      <c r="E2195" t="s">
        <v>3621</v>
      </c>
      <c r="F2195" t="s">
        <v>809</v>
      </c>
      <c r="G2195" t="s">
        <v>33</v>
      </c>
      <c r="H2195" t="s">
        <v>1929</v>
      </c>
      <c r="I2195" t="s">
        <v>1930</v>
      </c>
      <c r="J2195" t="s">
        <v>36</v>
      </c>
      <c r="K2195" t="s">
        <v>29</v>
      </c>
      <c r="L2195" t="s">
        <v>1930</v>
      </c>
      <c r="M2195" s="4">
        <v>39875</v>
      </c>
      <c r="N2195" s="4">
        <v>39875</v>
      </c>
      <c r="O2195" s="1">
        <v>39875</v>
      </c>
      <c r="P2195" t="s">
        <v>52</v>
      </c>
      <c r="R2195" t="s">
        <v>71</v>
      </c>
      <c r="S2195" t="s">
        <v>1931</v>
      </c>
      <c r="T2195" t="s">
        <v>563</v>
      </c>
      <c r="U2195" t="s">
        <v>564</v>
      </c>
      <c r="V2195" t="s">
        <v>57</v>
      </c>
      <c r="W2195" s="6" t="s">
        <v>565</v>
      </c>
      <c r="X2195" t="s">
        <v>146</v>
      </c>
      <c r="Y2195">
        <v>60</v>
      </c>
      <c r="Z2195">
        <v>312</v>
      </c>
      <c r="AA2195" t="s">
        <v>809</v>
      </c>
      <c r="AB2195" s="5">
        <f t="shared" si="68"/>
        <v>21638.408070175439</v>
      </c>
      <c r="AC2195" s="3">
        <v>3681.6</v>
      </c>
      <c r="AD2195" s="3">
        <v>11.8</v>
      </c>
      <c r="AE2195" s="3">
        <v>0.2</v>
      </c>
      <c r="AF2195" t="s">
        <v>60</v>
      </c>
      <c r="AG2195" t="s">
        <v>109</v>
      </c>
      <c r="AH2195" s="8" t="s">
        <v>44</v>
      </c>
      <c r="AI2195" s="12" t="s">
        <v>44</v>
      </c>
      <c r="AJ2195" s="9">
        <v>7.22</v>
      </c>
      <c r="AK2195" s="5">
        <f t="shared" si="69"/>
        <v>0</v>
      </c>
    </row>
    <row r="2196" spans="1:37" x14ac:dyDescent="0.3">
      <c r="A2196">
        <v>12222</v>
      </c>
      <c r="B2196" t="s">
        <v>2186</v>
      </c>
      <c r="C2196" t="s">
        <v>29</v>
      </c>
      <c r="D2196" t="s">
        <v>3622</v>
      </c>
      <c r="E2196" t="s">
        <v>3623</v>
      </c>
      <c r="F2196" t="s">
        <v>87</v>
      </c>
      <c r="G2196" t="s">
        <v>33</v>
      </c>
      <c r="H2196" t="s">
        <v>1929</v>
      </c>
      <c r="I2196" t="s">
        <v>1930</v>
      </c>
      <c r="J2196" t="s">
        <v>36</v>
      </c>
      <c r="K2196" t="s">
        <v>29</v>
      </c>
      <c r="L2196" t="s">
        <v>1930</v>
      </c>
      <c r="M2196" s="4">
        <v>39678</v>
      </c>
      <c r="N2196" s="4">
        <v>39678</v>
      </c>
      <c r="O2196" s="1">
        <v>39678</v>
      </c>
      <c r="P2196" t="s">
        <v>52</v>
      </c>
      <c r="R2196" t="s">
        <v>71</v>
      </c>
      <c r="S2196" t="s">
        <v>1931</v>
      </c>
      <c r="T2196" t="s">
        <v>73</v>
      </c>
      <c r="U2196" t="s">
        <v>74</v>
      </c>
      <c r="V2196" t="s">
        <v>57</v>
      </c>
      <c r="W2196" s="6" t="s">
        <v>75</v>
      </c>
      <c r="X2196" t="s">
        <v>76</v>
      </c>
      <c r="Y2196">
        <v>60</v>
      </c>
      <c r="Z2196">
        <v>1300</v>
      </c>
      <c r="AA2196" t="s">
        <v>87</v>
      </c>
      <c r="AB2196" s="5">
        <f t="shared" si="68"/>
        <v>21638.408070175439</v>
      </c>
      <c r="AC2196" s="3">
        <v>3770</v>
      </c>
      <c r="AD2196" s="3">
        <v>2.9</v>
      </c>
      <c r="AE2196" s="3">
        <v>0.05</v>
      </c>
      <c r="AF2196" t="s">
        <v>60</v>
      </c>
      <c r="AG2196" t="s">
        <v>47</v>
      </c>
      <c r="AH2196" s="8">
        <v>65</v>
      </c>
      <c r="AI2196" s="12">
        <v>1020.98</v>
      </c>
      <c r="AJ2196" s="9">
        <v>6.03</v>
      </c>
      <c r="AK2196" s="5">
        <f t="shared" si="69"/>
        <v>0</v>
      </c>
    </row>
    <row r="2197" spans="1:37" x14ac:dyDescent="0.3">
      <c r="A2197">
        <v>12224</v>
      </c>
      <c r="B2197" t="s">
        <v>2477</v>
      </c>
      <c r="C2197" t="s">
        <v>29</v>
      </c>
      <c r="D2197" t="s">
        <v>3406</v>
      </c>
      <c r="E2197" t="s">
        <v>3407</v>
      </c>
      <c r="F2197" t="s">
        <v>87</v>
      </c>
      <c r="G2197" t="s">
        <v>33</v>
      </c>
      <c r="H2197" t="s">
        <v>1929</v>
      </c>
      <c r="I2197" t="s">
        <v>1930</v>
      </c>
      <c r="J2197" t="s">
        <v>36</v>
      </c>
      <c r="K2197" t="s">
        <v>29</v>
      </c>
      <c r="L2197" t="s">
        <v>1930</v>
      </c>
      <c r="M2197" s="4">
        <v>39719</v>
      </c>
      <c r="N2197" s="4">
        <v>39719</v>
      </c>
      <c r="O2197" s="1">
        <v>39719</v>
      </c>
      <c r="P2197" t="s">
        <v>52</v>
      </c>
      <c r="R2197" t="s">
        <v>71</v>
      </c>
      <c r="S2197" t="s">
        <v>1931</v>
      </c>
      <c r="T2197" t="s">
        <v>535</v>
      </c>
      <c r="U2197" t="s">
        <v>536</v>
      </c>
      <c r="V2197" t="s">
        <v>537</v>
      </c>
      <c r="W2197" s="6" t="s">
        <v>538</v>
      </c>
      <c r="X2197" t="s">
        <v>146</v>
      </c>
      <c r="Y2197">
        <v>30</v>
      </c>
      <c r="Z2197">
        <v>45000</v>
      </c>
      <c r="AA2197" t="s">
        <v>87</v>
      </c>
      <c r="AB2197" s="5">
        <f t="shared" si="68"/>
        <v>21638.408070175439</v>
      </c>
      <c r="AC2197" s="3">
        <v>1181250</v>
      </c>
      <c r="AD2197" s="3">
        <v>26.25</v>
      </c>
      <c r="AE2197" s="3">
        <v>0.88</v>
      </c>
      <c r="AF2197" t="s">
        <v>430</v>
      </c>
      <c r="AG2197" t="s">
        <v>109</v>
      </c>
      <c r="AH2197" s="8" t="s">
        <v>44</v>
      </c>
      <c r="AI2197" s="12" t="s">
        <v>44</v>
      </c>
      <c r="AJ2197" s="9">
        <v>1890</v>
      </c>
      <c r="AK2197" s="5">
        <f t="shared" si="69"/>
        <v>0</v>
      </c>
    </row>
    <row r="2198" spans="1:37" x14ac:dyDescent="0.3">
      <c r="A2198">
        <v>12225</v>
      </c>
      <c r="B2198" t="s">
        <v>91</v>
      </c>
      <c r="C2198" t="s">
        <v>29</v>
      </c>
      <c r="D2198" t="s">
        <v>3624</v>
      </c>
      <c r="E2198" t="s">
        <v>3625</v>
      </c>
      <c r="F2198" t="s">
        <v>94</v>
      </c>
      <c r="G2198" t="s">
        <v>33</v>
      </c>
      <c r="H2198" t="s">
        <v>1929</v>
      </c>
      <c r="I2198" t="s">
        <v>1930</v>
      </c>
      <c r="J2198" t="s">
        <v>36</v>
      </c>
      <c r="K2198" t="s">
        <v>29</v>
      </c>
      <c r="L2198" t="s">
        <v>1930</v>
      </c>
      <c r="M2198" s="4">
        <v>39687</v>
      </c>
      <c r="N2198" s="4">
        <v>39687</v>
      </c>
      <c r="O2198" s="1">
        <v>39687</v>
      </c>
      <c r="P2198" t="s">
        <v>52</v>
      </c>
      <c r="R2198" t="s">
        <v>71</v>
      </c>
      <c r="S2198" t="s">
        <v>1931</v>
      </c>
      <c r="T2198" t="s">
        <v>106</v>
      </c>
      <c r="U2198" t="s">
        <v>56</v>
      </c>
      <c r="V2198" t="s">
        <v>57</v>
      </c>
      <c r="W2198" s="6" t="s">
        <v>100</v>
      </c>
      <c r="X2198" t="s">
        <v>76</v>
      </c>
      <c r="Y2198">
        <v>60</v>
      </c>
      <c r="Z2198">
        <v>39068</v>
      </c>
      <c r="AA2198" t="s">
        <v>94</v>
      </c>
      <c r="AB2198" s="5">
        <f t="shared" si="68"/>
        <v>21638.408070175439</v>
      </c>
      <c r="AC2198" s="3">
        <v>132831.20000000001</v>
      </c>
      <c r="AD2198" s="3">
        <v>3.4</v>
      </c>
      <c r="AE2198" s="3">
        <v>0.06</v>
      </c>
      <c r="AF2198" t="s">
        <v>554</v>
      </c>
      <c r="AG2198" t="s">
        <v>47</v>
      </c>
      <c r="AH2198" s="8">
        <v>4510</v>
      </c>
      <c r="AI2198" s="12">
        <v>3540.35</v>
      </c>
      <c r="AJ2198" s="9">
        <v>212.53</v>
      </c>
      <c r="AK2198" s="5">
        <f t="shared" si="69"/>
        <v>0</v>
      </c>
    </row>
    <row r="2199" spans="1:37" x14ac:dyDescent="0.3">
      <c r="A2199">
        <v>12228</v>
      </c>
      <c r="B2199" t="s">
        <v>2477</v>
      </c>
      <c r="C2199" t="s">
        <v>29</v>
      </c>
      <c r="D2199" t="s">
        <v>3626</v>
      </c>
      <c r="E2199" t="s">
        <v>3627</v>
      </c>
      <c r="F2199" t="s">
        <v>87</v>
      </c>
      <c r="G2199" t="s">
        <v>33</v>
      </c>
      <c r="H2199" t="s">
        <v>1929</v>
      </c>
      <c r="I2199" t="s">
        <v>1930</v>
      </c>
      <c r="J2199" t="s">
        <v>36</v>
      </c>
      <c r="K2199" t="s">
        <v>29</v>
      </c>
      <c r="L2199" t="s">
        <v>1930</v>
      </c>
      <c r="M2199" s="4">
        <v>39719</v>
      </c>
      <c r="N2199" s="4">
        <v>39719</v>
      </c>
      <c r="O2199" s="1">
        <v>39719</v>
      </c>
      <c r="P2199" t="s">
        <v>52</v>
      </c>
      <c r="R2199" t="s">
        <v>71</v>
      </c>
      <c r="S2199" t="s">
        <v>1931</v>
      </c>
      <c r="T2199" t="s">
        <v>535</v>
      </c>
      <c r="U2199" t="s">
        <v>536</v>
      </c>
      <c r="V2199" t="s">
        <v>537</v>
      </c>
      <c r="W2199" s="6" t="s">
        <v>538</v>
      </c>
      <c r="X2199" t="s">
        <v>146</v>
      </c>
      <c r="Y2199">
        <v>30</v>
      </c>
      <c r="Z2199">
        <v>45000</v>
      </c>
      <c r="AA2199" t="s">
        <v>87</v>
      </c>
      <c r="AB2199" s="5">
        <f t="shared" si="68"/>
        <v>21638.408070175439</v>
      </c>
      <c r="AC2199" s="3">
        <v>1181250</v>
      </c>
      <c r="AD2199" s="3">
        <v>26.25</v>
      </c>
      <c r="AE2199" s="3">
        <v>0.88</v>
      </c>
      <c r="AF2199" t="s">
        <v>430</v>
      </c>
      <c r="AG2199" t="s">
        <v>47</v>
      </c>
      <c r="AH2199" s="8">
        <v>3951</v>
      </c>
      <c r="AI2199" s="12">
        <v>11584.54</v>
      </c>
      <c r="AJ2199" s="9">
        <v>1890</v>
      </c>
      <c r="AK2199" s="5">
        <f t="shared" si="69"/>
        <v>0</v>
      </c>
    </row>
    <row r="2200" spans="1:37" x14ac:dyDescent="0.3">
      <c r="A2200">
        <v>12230</v>
      </c>
      <c r="B2200" t="s">
        <v>452</v>
      </c>
      <c r="C2200" t="s">
        <v>29</v>
      </c>
      <c r="D2200" t="s">
        <v>2203</v>
      </c>
      <c r="E2200" t="s">
        <v>2204</v>
      </c>
      <c r="F2200" t="s">
        <v>455</v>
      </c>
      <c r="G2200" t="s">
        <v>33</v>
      </c>
      <c r="H2200" t="s">
        <v>1929</v>
      </c>
      <c r="I2200" t="s">
        <v>1930</v>
      </c>
      <c r="J2200" t="s">
        <v>36</v>
      </c>
      <c r="K2200" t="s">
        <v>29</v>
      </c>
      <c r="L2200" t="s">
        <v>1930</v>
      </c>
      <c r="M2200" s="4">
        <v>39865</v>
      </c>
      <c r="N2200" s="4">
        <v>39865</v>
      </c>
      <c r="O2200" s="1">
        <v>39865</v>
      </c>
      <c r="P2200" t="s">
        <v>52</v>
      </c>
      <c r="R2200" t="s">
        <v>71</v>
      </c>
      <c r="S2200" t="s">
        <v>1931</v>
      </c>
      <c r="T2200" t="s">
        <v>2520</v>
      </c>
      <c r="U2200" t="s">
        <v>850</v>
      </c>
      <c r="V2200" t="s">
        <v>57</v>
      </c>
      <c r="W2200" s="6" t="s">
        <v>2007</v>
      </c>
      <c r="X2200" t="s">
        <v>146</v>
      </c>
      <c r="Y2200">
        <v>60</v>
      </c>
      <c r="Z2200">
        <v>27150</v>
      </c>
      <c r="AA2200" t="s">
        <v>455</v>
      </c>
      <c r="AB2200" s="5">
        <f t="shared" si="68"/>
        <v>21638.408070175439</v>
      </c>
      <c r="AC2200" s="3">
        <v>105885</v>
      </c>
      <c r="AD2200" s="3">
        <v>3.9</v>
      </c>
      <c r="AE2200" s="3">
        <v>0.06</v>
      </c>
      <c r="AF2200" t="s">
        <v>307</v>
      </c>
      <c r="AG2200" t="s">
        <v>109</v>
      </c>
      <c r="AH2200" s="8" t="s">
        <v>44</v>
      </c>
      <c r="AI2200" s="12" t="s">
        <v>44</v>
      </c>
      <c r="AJ2200" s="9">
        <v>207.53</v>
      </c>
      <c r="AK2200" s="5">
        <f t="shared" si="69"/>
        <v>0</v>
      </c>
    </row>
    <row r="2201" spans="1:37" x14ac:dyDescent="0.3">
      <c r="A2201">
        <v>12231</v>
      </c>
      <c r="B2201" t="s">
        <v>452</v>
      </c>
      <c r="C2201" t="s">
        <v>29</v>
      </c>
      <c r="D2201" t="s">
        <v>2203</v>
      </c>
      <c r="E2201" t="s">
        <v>2204</v>
      </c>
      <c r="F2201" t="s">
        <v>455</v>
      </c>
      <c r="G2201" t="s">
        <v>33</v>
      </c>
      <c r="H2201" t="s">
        <v>1929</v>
      </c>
      <c r="I2201" t="s">
        <v>1930</v>
      </c>
      <c r="J2201" t="s">
        <v>36</v>
      </c>
      <c r="K2201" t="s">
        <v>29</v>
      </c>
      <c r="L2201" t="s">
        <v>1930</v>
      </c>
      <c r="M2201" s="4">
        <v>39865</v>
      </c>
      <c r="N2201" s="4">
        <v>39865</v>
      </c>
      <c r="O2201" s="1">
        <v>39865</v>
      </c>
      <c r="P2201" t="s">
        <v>52</v>
      </c>
      <c r="R2201" t="s">
        <v>71</v>
      </c>
      <c r="S2201" t="s">
        <v>1931</v>
      </c>
      <c r="T2201" t="s">
        <v>106</v>
      </c>
      <c r="U2201" t="s">
        <v>56</v>
      </c>
      <c r="V2201" t="s">
        <v>57</v>
      </c>
      <c r="W2201" s="6" t="s">
        <v>100</v>
      </c>
      <c r="X2201" t="s">
        <v>76</v>
      </c>
      <c r="Y2201">
        <v>60</v>
      </c>
      <c r="Z2201">
        <v>6</v>
      </c>
      <c r="AA2201" t="s">
        <v>455</v>
      </c>
      <c r="AB2201" s="5">
        <f t="shared" si="68"/>
        <v>21638.408070175439</v>
      </c>
      <c r="AC2201" s="3">
        <v>19.2</v>
      </c>
      <c r="AD2201" s="3">
        <v>3.2</v>
      </c>
      <c r="AE2201" s="3">
        <v>0.05</v>
      </c>
      <c r="AF2201" t="s">
        <v>554</v>
      </c>
      <c r="AG2201" t="s">
        <v>109</v>
      </c>
      <c r="AH2201" s="8" t="s">
        <v>44</v>
      </c>
      <c r="AI2201" s="12" t="s">
        <v>44</v>
      </c>
      <c r="AJ2201" s="9">
        <v>0.04</v>
      </c>
      <c r="AK2201" s="5">
        <f t="shared" si="69"/>
        <v>0</v>
      </c>
    </row>
    <row r="2202" spans="1:37" x14ac:dyDescent="0.3">
      <c r="A2202">
        <v>12232</v>
      </c>
      <c r="B2202" t="s">
        <v>152</v>
      </c>
      <c r="C2202" t="s">
        <v>29</v>
      </c>
      <c r="D2202" t="s">
        <v>2527</v>
      </c>
      <c r="E2202" t="s">
        <v>2528</v>
      </c>
      <c r="F2202" t="s">
        <v>155</v>
      </c>
      <c r="G2202" t="s">
        <v>33</v>
      </c>
      <c r="H2202" t="s">
        <v>1929</v>
      </c>
      <c r="I2202" t="s">
        <v>1930</v>
      </c>
      <c r="J2202" t="s">
        <v>310</v>
      </c>
      <c r="K2202" t="s">
        <v>29</v>
      </c>
      <c r="L2202" t="s">
        <v>1930</v>
      </c>
      <c r="M2202" s="4">
        <v>39860</v>
      </c>
      <c r="N2202" s="4">
        <v>39860</v>
      </c>
      <c r="O2202" s="1">
        <v>39860</v>
      </c>
      <c r="P2202" t="s">
        <v>52</v>
      </c>
      <c r="R2202" t="s">
        <v>71</v>
      </c>
      <c r="S2202" t="s">
        <v>1931</v>
      </c>
      <c r="T2202" t="s">
        <v>2006</v>
      </c>
      <c r="U2202" t="s">
        <v>850</v>
      </c>
      <c r="V2202" t="s">
        <v>57</v>
      </c>
      <c r="W2202" s="6" t="s">
        <v>2007</v>
      </c>
      <c r="X2202" t="s">
        <v>146</v>
      </c>
      <c r="Y2202">
        <v>30</v>
      </c>
      <c r="Z2202">
        <v>8000</v>
      </c>
      <c r="AA2202" t="s">
        <v>155</v>
      </c>
      <c r="AB2202" s="5">
        <f t="shared" si="68"/>
        <v>21638.408070175439</v>
      </c>
      <c r="AC2202" s="3">
        <v>16000</v>
      </c>
      <c r="AD2202" s="3">
        <v>2</v>
      </c>
      <c r="AE2202" s="3">
        <v>7.0000000000000007E-2</v>
      </c>
      <c r="AF2202" t="s">
        <v>147</v>
      </c>
      <c r="AG2202" t="s">
        <v>109</v>
      </c>
      <c r="AH2202" s="8" t="s">
        <v>44</v>
      </c>
      <c r="AI2202" s="12" t="s">
        <v>44</v>
      </c>
      <c r="AJ2202" s="9">
        <v>31.36</v>
      </c>
      <c r="AK2202" s="5">
        <f t="shared" si="69"/>
        <v>0</v>
      </c>
    </row>
    <row r="2203" spans="1:37" x14ac:dyDescent="0.3">
      <c r="A2203">
        <v>12233</v>
      </c>
      <c r="B2203" t="s">
        <v>91</v>
      </c>
      <c r="C2203" t="s">
        <v>29</v>
      </c>
      <c r="D2203" t="s">
        <v>3628</v>
      </c>
      <c r="E2203" t="s">
        <v>3629</v>
      </c>
      <c r="F2203" t="s">
        <v>94</v>
      </c>
      <c r="G2203" t="s">
        <v>33</v>
      </c>
      <c r="H2203" t="s">
        <v>1929</v>
      </c>
      <c r="I2203" t="s">
        <v>1930</v>
      </c>
      <c r="J2203" t="s">
        <v>310</v>
      </c>
      <c r="K2203" t="s">
        <v>29</v>
      </c>
      <c r="L2203" t="s">
        <v>1930</v>
      </c>
      <c r="M2203" s="4">
        <v>39680</v>
      </c>
      <c r="N2203" s="4">
        <v>39680</v>
      </c>
      <c r="O2203" s="1">
        <v>39680</v>
      </c>
      <c r="P2203" t="s">
        <v>52</v>
      </c>
      <c r="R2203" t="s">
        <v>53</v>
      </c>
      <c r="S2203" t="s">
        <v>1931</v>
      </c>
      <c r="T2203" t="s">
        <v>1161</v>
      </c>
      <c r="U2203" t="s">
        <v>158</v>
      </c>
      <c r="V2203" t="s">
        <v>57</v>
      </c>
      <c r="W2203" s="6" t="s">
        <v>433</v>
      </c>
      <c r="X2203" t="s">
        <v>321</v>
      </c>
      <c r="Y2203">
        <v>60</v>
      </c>
      <c r="Z2203">
        <v>3600</v>
      </c>
      <c r="AA2203" t="s">
        <v>94</v>
      </c>
      <c r="AB2203" s="5">
        <f t="shared" si="68"/>
        <v>21638.408070175439</v>
      </c>
      <c r="AC2203" s="3">
        <v>27900</v>
      </c>
      <c r="AD2203" s="3">
        <v>7.75</v>
      </c>
      <c r="AE2203" s="3">
        <v>0.13</v>
      </c>
      <c r="AF2203" t="s">
        <v>60</v>
      </c>
      <c r="AG2203" t="s">
        <v>47</v>
      </c>
      <c r="AH2203" s="8">
        <v>750</v>
      </c>
      <c r="AI2203" s="12">
        <v>813.75</v>
      </c>
      <c r="AJ2203" s="9">
        <v>44.64</v>
      </c>
      <c r="AK2203" s="5">
        <f t="shared" si="69"/>
        <v>0</v>
      </c>
    </row>
    <row r="2204" spans="1:37" x14ac:dyDescent="0.3">
      <c r="A2204">
        <v>12234</v>
      </c>
      <c r="B2204" t="s">
        <v>91</v>
      </c>
      <c r="C2204" t="s">
        <v>29</v>
      </c>
      <c r="D2204" t="s">
        <v>3630</v>
      </c>
      <c r="E2204" t="s">
        <v>3631</v>
      </c>
      <c r="F2204" t="s">
        <v>94</v>
      </c>
      <c r="G2204" t="s">
        <v>33</v>
      </c>
      <c r="H2204" t="s">
        <v>1929</v>
      </c>
      <c r="I2204" t="s">
        <v>1930</v>
      </c>
      <c r="J2204" t="s">
        <v>310</v>
      </c>
      <c r="K2204" t="s">
        <v>29</v>
      </c>
      <c r="L2204" t="s">
        <v>1930</v>
      </c>
      <c r="M2204" s="4">
        <v>39680</v>
      </c>
      <c r="N2204" s="4">
        <v>39680</v>
      </c>
      <c r="O2204" s="1">
        <v>39680</v>
      </c>
      <c r="P2204" t="s">
        <v>52</v>
      </c>
      <c r="R2204" t="s">
        <v>71</v>
      </c>
      <c r="S2204" t="s">
        <v>1931</v>
      </c>
      <c r="T2204" t="s">
        <v>305</v>
      </c>
      <c r="U2204" t="s">
        <v>98</v>
      </c>
      <c r="V2204" t="s">
        <v>57</v>
      </c>
      <c r="W2204" s="6" t="s">
        <v>306</v>
      </c>
      <c r="X2204" t="s">
        <v>76</v>
      </c>
      <c r="Y2204">
        <v>30</v>
      </c>
      <c r="Z2204">
        <v>50000</v>
      </c>
      <c r="AA2204" t="s">
        <v>94</v>
      </c>
      <c r="AB2204" s="5">
        <f t="shared" si="68"/>
        <v>21638.408070175439</v>
      </c>
      <c r="AC2204" s="3">
        <v>600500</v>
      </c>
      <c r="AD2204" s="3">
        <v>12.01</v>
      </c>
      <c r="AE2204" s="3">
        <v>0.4</v>
      </c>
      <c r="AF2204" t="s">
        <v>307</v>
      </c>
      <c r="AG2204" t="s">
        <v>47</v>
      </c>
      <c r="AH2204" s="8">
        <v>3841</v>
      </c>
      <c r="AI2204" s="12">
        <v>3558.49</v>
      </c>
      <c r="AJ2204" s="9">
        <v>960.8</v>
      </c>
      <c r="AK2204" s="5">
        <f t="shared" si="69"/>
        <v>0</v>
      </c>
    </row>
    <row r="2205" spans="1:37" x14ac:dyDescent="0.3">
      <c r="A2205">
        <v>12235</v>
      </c>
      <c r="B2205" t="s">
        <v>452</v>
      </c>
      <c r="C2205" t="s">
        <v>29</v>
      </c>
      <c r="D2205" t="s">
        <v>2531</v>
      </c>
      <c r="E2205" t="s">
        <v>2532</v>
      </c>
      <c r="F2205" t="s">
        <v>455</v>
      </c>
      <c r="G2205" t="s">
        <v>33</v>
      </c>
      <c r="H2205" t="s">
        <v>1929</v>
      </c>
      <c r="I2205" t="s">
        <v>1930</v>
      </c>
      <c r="J2205" t="s">
        <v>310</v>
      </c>
      <c r="K2205" t="s">
        <v>29</v>
      </c>
      <c r="L2205" t="s">
        <v>1930</v>
      </c>
      <c r="M2205" s="4">
        <v>39696</v>
      </c>
      <c r="N2205" s="4">
        <v>39696</v>
      </c>
      <c r="O2205" s="1">
        <v>39696</v>
      </c>
      <c r="P2205" t="s">
        <v>52</v>
      </c>
      <c r="R2205" t="s">
        <v>71</v>
      </c>
      <c r="S2205" t="s">
        <v>1931</v>
      </c>
      <c r="T2205" t="s">
        <v>461</v>
      </c>
      <c r="U2205" t="s">
        <v>462</v>
      </c>
      <c r="V2205" t="s">
        <v>57</v>
      </c>
      <c r="W2205" s="6" t="s">
        <v>463</v>
      </c>
      <c r="X2205" t="s">
        <v>146</v>
      </c>
      <c r="Y2205">
        <v>60</v>
      </c>
      <c r="Z2205">
        <v>76128</v>
      </c>
      <c r="AA2205" t="s">
        <v>455</v>
      </c>
      <c r="AB2205" s="5">
        <f t="shared" si="68"/>
        <v>21638.408070175439</v>
      </c>
      <c r="AC2205" s="3">
        <v>548121.59999999998</v>
      </c>
      <c r="AD2205" s="3">
        <v>7.2</v>
      </c>
      <c r="AE2205" s="3">
        <v>0.12</v>
      </c>
      <c r="AF2205" t="s">
        <v>605</v>
      </c>
      <c r="AG2205" t="s">
        <v>109</v>
      </c>
      <c r="AH2205" s="8" t="s">
        <v>44</v>
      </c>
      <c r="AI2205" s="12" t="s">
        <v>44</v>
      </c>
      <c r="AJ2205" s="9">
        <v>876.99</v>
      </c>
      <c r="AK2205" s="5">
        <f t="shared" si="69"/>
        <v>0</v>
      </c>
    </row>
    <row r="2206" spans="1:37" x14ac:dyDescent="0.3">
      <c r="A2206">
        <v>12236</v>
      </c>
      <c r="B2206" t="s">
        <v>84</v>
      </c>
      <c r="C2206" t="s">
        <v>29</v>
      </c>
      <c r="D2206" t="s">
        <v>3632</v>
      </c>
      <c r="E2206" t="s">
        <v>3633</v>
      </c>
      <c r="F2206" t="s">
        <v>87</v>
      </c>
      <c r="G2206" t="s">
        <v>33</v>
      </c>
      <c r="H2206" t="s">
        <v>1929</v>
      </c>
      <c r="I2206" t="s">
        <v>1930</v>
      </c>
      <c r="J2206" t="s">
        <v>36</v>
      </c>
      <c r="K2206" t="s">
        <v>29</v>
      </c>
      <c r="L2206" t="s">
        <v>1930</v>
      </c>
      <c r="M2206" s="4">
        <v>39701</v>
      </c>
      <c r="N2206" s="4">
        <v>39701</v>
      </c>
      <c r="O2206" s="1">
        <v>39701</v>
      </c>
      <c r="P2206" t="s">
        <v>52</v>
      </c>
      <c r="R2206" t="s">
        <v>71</v>
      </c>
      <c r="S2206" t="s">
        <v>1931</v>
      </c>
      <c r="T2206" t="s">
        <v>332</v>
      </c>
      <c r="U2206" t="s">
        <v>242</v>
      </c>
      <c r="V2206" t="s">
        <v>57</v>
      </c>
      <c r="W2206" s="6" t="s">
        <v>244</v>
      </c>
      <c r="X2206" t="s">
        <v>76</v>
      </c>
      <c r="Y2206">
        <v>30</v>
      </c>
      <c r="Z2206">
        <v>196</v>
      </c>
      <c r="AA2206" t="s">
        <v>87</v>
      </c>
      <c r="AB2206" s="5">
        <f t="shared" si="68"/>
        <v>21638.408070175439</v>
      </c>
      <c r="AC2206" s="3">
        <v>2677.36</v>
      </c>
      <c r="AD2206" s="3">
        <v>13.66</v>
      </c>
      <c r="AE2206" s="3">
        <v>0.46</v>
      </c>
      <c r="AF2206" t="s">
        <v>307</v>
      </c>
      <c r="AG2206" t="s">
        <v>47</v>
      </c>
      <c r="AH2206" s="8">
        <v>12</v>
      </c>
      <c r="AI2206" s="12">
        <v>900</v>
      </c>
      <c r="AJ2206" s="9">
        <v>4.28</v>
      </c>
      <c r="AK2206" s="5">
        <f t="shared" si="69"/>
        <v>0</v>
      </c>
    </row>
    <row r="2207" spans="1:37" x14ac:dyDescent="0.3">
      <c r="A2207">
        <v>12237</v>
      </c>
      <c r="B2207" t="s">
        <v>221</v>
      </c>
      <c r="C2207" t="s">
        <v>29</v>
      </c>
      <c r="D2207" t="s">
        <v>3634</v>
      </c>
      <c r="E2207" t="s">
        <v>3635</v>
      </c>
      <c r="F2207" t="s">
        <v>224</v>
      </c>
      <c r="G2207" t="s">
        <v>33</v>
      </c>
      <c r="H2207" t="s">
        <v>1929</v>
      </c>
      <c r="I2207" t="s">
        <v>1930</v>
      </c>
      <c r="J2207" t="s">
        <v>36</v>
      </c>
      <c r="K2207" t="s">
        <v>29</v>
      </c>
      <c r="L2207" t="s">
        <v>1930</v>
      </c>
      <c r="M2207" s="4">
        <v>39847</v>
      </c>
      <c r="N2207" s="4">
        <v>39847</v>
      </c>
      <c r="O2207" s="1">
        <v>39847</v>
      </c>
      <c r="P2207" t="s">
        <v>52</v>
      </c>
      <c r="R2207" t="s">
        <v>71</v>
      </c>
      <c r="S2207" t="s">
        <v>1931</v>
      </c>
      <c r="T2207" t="s">
        <v>461</v>
      </c>
      <c r="U2207" t="s">
        <v>462</v>
      </c>
      <c r="V2207" t="s">
        <v>57</v>
      </c>
      <c r="W2207" s="6" t="s">
        <v>463</v>
      </c>
      <c r="X2207" t="s">
        <v>146</v>
      </c>
      <c r="Y2207">
        <v>60</v>
      </c>
      <c r="Z2207">
        <v>22918</v>
      </c>
      <c r="AA2207" t="s">
        <v>224</v>
      </c>
      <c r="AB2207" s="5">
        <f t="shared" si="68"/>
        <v>21638.408070175439</v>
      </c>
      <c r="AC2207" s="3">
        <v>163176.16</v>
      </c>
      <c r="AD2207" s="3">
        <v>7.12</v>
      </c>
      <c r="AE2207" s="3">
        <v>0.12</v>
      </c>
      <c r="AF2207" t="s">
        <v>605</v>
      </c>
      <c r="AG2207" t="s">
        <v>47</v>
      </c>
      <c r="AH2207" s="8">
        <v>1689</v>
      </c>
      <c r="AI2207" s="12">
        <v>9189.57</v>
      </c>
      <c r="AJ2207" s="9">
        <v>319.83</v>
      </c>
      <c r="AK2207" s="5">
        <f t="shared" si="69"/>
        <v>0</v>
      </c>
    </row>
    <row r="2208" spans="1:37" x14ac:dyDescent="0.3">
      <c r="A2208">
        <v>12238</v>
      </c>
      <c r="B2208" t="s">
        <v>102</v>
      </c>
      <c r="C2208" t="s">
        <v>29</v>
      </c>
      <c r="D2208" t="s">
        <v>3636</v>
      </c>
      <c r="E2208" t="s">
        <v>3637</v>
      </c>
      <c r="F2208" t="s">
        <v>105</v>
      </c>
      <c r="G2208" t="s">
        <v>33</v>
      </c>
      <c r="H2208" t="s">
        <v>1929</v>
      </c>
      <c r="I2208" t="s">
        <v>1930</v>
      </c>
      <c r="J2208" t="s">
        <v>310</v>
      </c>
      <c r="K2208" t="s">
        <v>29</v>
      </c>
      <c r="L2208" t="s">
        <v>1930</v>
      </c>
      <c r="M2208" s="4">
        <v>39881</v>
      </c>
      <c r="N2208" s="4">
        <v>39881</v>
      </c>
      <c r="O2208" s="1">
        <v>39881</v>
      </c>
      <c r="P2208" t="s">
        <v>52</v>
      </c>
      <c r="R2208" t="s">
        <v>71</v>
      </c>
      <c r="S2208" t="s">
        <v>1931</v>
      </c>
      <c r="T2208" t="s">
        <v>241</v>
      </c>
      <c r="U2208" t="s">
        <v>242</v>
      </c>
      <c r="V2208" t="s">
        <v>243</v>
      </c>
      <c r="W2208" s="6" t="s">
        <v>244</v>
      </c>
      <c r="X2208" t="s">
        <v>76</v>
      </c>
      <c r="Y2208">
        <v>30</v>
      </c>
      <c r="Z2208">
        <v>883</v>
      </c>
      <c r="AA2208" t="s">
        <v>105</v>
      </c>
      <c r="AB2208" s="5">
        <f t="shared" si="68"/>
        <v>21638.408070175439</v>
      </c>
      <c r="AC2208" s="3">
        <v>15011</v>
      </c>
      <c r="AD2208" s="3">
        <v>17</v>
      </c>
      <c r="AE2208" s="3">
        <v>0.56999999999999995</v>
      </c>
      <c r="AF2208" t="s">
        <v>430</v>
      </c>
      <c r="AG2208" t="s">
        <v>47</v>
      </c>
      <c r="AH2208" s="8">
        <v>70</v>
      </c>
      <c r="AI2208" s="12">
        <v>1169.9000000000001</v>
      </c>
      <c r="AJ2208" s="9">
        <v>29.42</v>
      </c>
      <c r="AK2208" s="5">
        <f t="shared" si="69"/>
        <v>0</v>
      </c>
    </row>
    <row r="2209" spans="1:37" x14ac:dyDescent="0.3">
      <c r="A2209">
        <v>12242</v>
      </c>
      <c r="B2209" t="s">
        <v>187</v>
      </c>
      <c r="C2209" t="s">
        <v>29</v>
      </c>
      <c r="D2209" t="s">
        <v>3638</v>
      </c>
      <c r="E2209" t="s">
        <v>3639</v>
      </c>
      <c r="F2209" t="s">
        <v>32</v>
      </c>
      <c r="G2209" t="s">
        <v>33</v>
      </c>
      <c r="H2209" t="s">
        <v>1929</v>
      </c>
      <c r="I2209" t="s">
        <v>1930</v>
      </c>
      <c r="J2209" t="s">
        <v>36</v>
      </c>
      <c r="K2209" t="s">
        <v>29</v>
      </c>
      <c r="L2209" t="s">
        <v>1930</v>
      </c>
      <c r="M2209" s="4">
        <v>39871</v>
      </c>
      <c r="N2209" s="4">
        <v>39871</v>
      </c>
      <c r="O2209" s="1">
        <v>39871</v>
      </c>
      <c r="P2209" t="s">
        <v>52</v>
      </c>
      <c r="R2209" t="s">
        <v>53</v>
      </c>
      <c r="S2209" t="s">
        <v>1931</v>
      </c>
      <c r="T2209" t="s">
        <v>55</v>
      </c>
      <c r="U2209" t="s">
        <v>56</v>
      </c>
      <c r="V2209" t="s">
        <v>57</v>
      </c>
      <c r="W2209" s="6" t="s">
        <v>58</v>
      </c>
      <c r="X2209" t="s">
        <v>59</v>
      </c>
      <c r="Y2209">
        <v>240</v>
      </c>
      <c r="Z2209">
        <v>2976</v>
      </c>
      <c r="AA2209" t="s">
        <v>32</v>
      </c>
      <c r="AB2209" s="5">
        <f t="shared" si="68"/>
        <v>21638.408070175439</v>
      </c>
      <c r="AC2209" s="3">
        <v>5713.92</v>
      </c>
      <c r="AD2209" s="3">
        <v>1.92</v>
      </c>
      <c r="AE2209" s="3">
        <v>0.01</v>
      </c>
      <c r="AF2209" t="s">
        <v>60</v>
      </c>
      <c r="AG2209" t="s">
        <v>47</v>
      </c>
      <c r="AH2209" s="8">
        <v>209</v>
      </c>
      <c r="AI2209" s="12">
        <v>5463.97</v>
      </c>
      <c r="AJ2209" s="9">
        <v>11.2</v>
      </c>
      <c r="AK2209" s="5">
        <f t="shared" si="69"/>
        <v>0</v>
      </c>
    </row>
    <row r="2210" spans="1:37" hidden="1" x14ac:dyDescent="0.3">
      <c r="A2210">
        <v>12243</v>
      </c>
      <c r="B2210" t="s">
        <v>255</v>
      </c>
      <c r="C2210" t="s">
        <v>29</v>
      </c>
      <c r="D2210" t="s">
        <v>3640</v>
      </c>
      <c r="E2210" t="s">
        <v>3641</v>
      </c>
      <c r="F2210" t="s">
        <v>87</v>
      </c>
      <c r="G2210" t="s">
        <v>33</v>
      </c>
      <c r="H2210" t="s">
        <v>1929</v>
      </c>
      <c r="I2210" t="s">
        <v>1930</v>
      </c>
      <c r="J2210" t="s">
        <v>36</v>
      </c>
      <c r="K2210" t="s">
        <v>29</v>
      </c>
      <c r="L2210" t="s">
        <v>1930</v>
      </c>
      <c r="M2210" s="4">
        <v>39847</v>
      </c>
      <c r="N2210" s="4">
        <v>39847</v>
      </c>
      <c r="O2210" s="1">
        <v>39847</v>
      </c>
      <c r="P2210" t="s">
        <v>52</v>
      </c>
      <c r="R2210" t="s">
        <v>71</v>
      </c>
      <c r="S2210" t="s">
        <v>1931</v>
      </c>
      <c r="T2210" t="s">
        <v>305</v>
      </c>
      <c r="U2210" t="s">
        <v>98</v>
      </c>
      <c r="V2210" t="s">
        <v>57</v>
      </c>
      <c r="W2210" s="6" t="s">
        <v>306</v>
      </c>
      <c r="X2210" t="s">
        <v>76</v>
      </c>
      <c r="Y2210">
        <v>30</v>
      </c>
      <c r="Z2210">
        <v>11527</v>
      </c>
      <c r="AA2210" t="s">
        <v>87</v>
      </c>
      <c r="AB2210" s="5">
        <f t="shared" si="68"/>
        <v>2371.7673611111113</v>
      </c>
      <c r="AC2210" s="3">
        <v>135096.44</v>
      </c>
      <c r="AD2210" s="3">
        <v>11.72</v>
      </c>
      <c r="AE2210" s="3">
        <v>0.39</v>
      </c>
      <c r="AF2210" t="s">
        <v>60</v>
      </c>
      <c r="AG2210" t="s">
        <v>47</v>
      </c>
      <c r="AH2210" s="8">
        <v>983</v>
      </c>
      <c r="AI2210" s="7" t="s">
        <v>44</v>
      </c>
      <c r="AJ2210" s="9">
        <v>264.79000000000002</v>
      </c>
      <c r="AK2210" s="5">
        <f t="shared" si="69"/>
        <v>0</v>
      </c>
    </row>
    <row r="2211" spans="1:37" x14ac:dyDescent="0.3">
      <c r="A2211">
        <v>12244</v>
      </c>
      <c r="B2211" t="s">
        <v>3403</v>
      </c>
      <c r="C2211" t="s">
        <v>29</v>
      </c>
      <c r="D2211" t="s">
        <v>3642</v>
      </c>
      <c r="E2211" t="s">
        <v>3643</v>
      </c>
      <c r="F2211" t="s">
        <v>546</v>
      </c>
      <c r="G2211" t="s">
        <v>33</v>
      </c>
      <c r="H2211" t="s">
        <v>1929</v>
      </c>
      <c r="I2211" t="s">
        <v>1930</v>
      </c>
      <c r="J2211" t="s">
        <v>310</v>
      </c>
      <c r="K2211" t="s">
        <v>29</v>
      </c>
      <c r="L2211" t="s">
        <v>1930</v>
      </c>
      <c r="M2211" s="4">
        <v>39668</v>
      </c>
      <c r="N2211" s="4">
        <v>39668</v>
      </c>
      <c r="O2211" s="1">
        <v>39668</v>
      </c>
      <c r="P2211" t="s">
        <v>38</v>
      </c>
      <c r="R2211" t="s">
        <v>39</v>
      </c>
      <c r="S2211" t="s">
        <v>1931</v>
      </c>
      <c r="T2211" t="s">
        <v>126</v>
      </c>
      <c r="U2211" t="s">
        <v>127</v>
      </c>
      <c r="V2211" t="s">
        <v>128</v>
      </c>
      <c r="W2211" s="6" t="s">
        <v>44</v>
      </c>
      <c r="X2211" t="s">
        <v>45</v>
      </c>
      <c r="Y2211">
        <v>20</v>
      </c>
      <c r="Z2211">
        <v>168</v>
      </c>
      <c r="AA2211" t="s">
        <v>546</v>
      </c>
      <c r="AB2211" s="5">
        <f t="shared" si="68"/>
        <v>21638.408070175439</v>
      </c>
      <c r="AC2211" s="3">
        <v>5376</v>
      </c>
      <c r="AD2211" s="3">
        <v>32</v>
      </c>
      <c r="AE2211" s="3">
        <v>1.6</v>
      </c>
      <c r="AF2211" t="s">
        <v>125</v>
      </c>
      <c r="AG2211" t="s">
        <v>47</v>
      </c>
      <c r="AH2211" s="8">
        <v>56</v>
      </c>
      <c r="AI2211" s="12">
        <v>167.44</v>
      </c>
      <c r="AJ2211" s="9">
        <v>8.6</v>
      </c>
      <c r="AK2211" s="5">
        <f t="shared" si="69"/>
        <v>0</v>
      </c>
    </row>
    <row r="2212" spans="1:37" x14ac:dyDescent="0.3">
      <c r="A2212">
        <v>12245</v>
      </c>
      <c r="B2212" t="s">
        <v>255</v>
      </c>
      <c r="C2212" t="s">
        <v>29</v>
      </c>
      <c r="D2212" t="s">
        <v>3644</v>
      </c>
      <c r="E2212" t="s">
        <v>3645</v>
      </c>
      <c r="F2212" t="s">
        <v>87</v>
      </c>
      <c r="G2212" t="s">
        <v>33</v>
      </c>
      <c r="H2212" t="s">
        <v>1929</v>
      </c>
      <c r="I2212" t="s">
        <v>1930</v>
      </c>
      <c r="J2212" t="s">
        <v>36</v>
      </c>
      <c r="K2212" t="s">
        <v>29</v>
      </c>
      <c r="L2212" t="s">
        <v>1930</v>
      </c>
      <c r="M2212" s="4">
        <v>39860</v>
      </c>
      <c r="N2212" s="4">
        <v>39832</v>
      </c>
      <c r="O2212" s="1">
        <v>39832</v>
      </c>
      <c r="P2212" t="s">
        <v>52</v>
      </c>
      <c r="R2212" t="s">
        <v>71</v>
      </c>
      <c r="S2212" t="s">
        <v>1931</v>
      </c>
      <c r="T2212" t="s">
        <v>80</v>
      </c>
      <c r="U2212" t="s">
        <v>81</v>
      </c>
      <c r="V2212" t="s">
        <v>57</v>
      </c>
      <c r="W2212" s="6" t="s">
        <v>82</v>
      </c>
      <c r="X2212" t="s">
        <v>83</v>
      </c>
      <c r="Y2212">
        <v>60</v>
      </c>
      <c r="Z2212">
        <v>4124</v>
      </c>
      <c r="AA2212" t="s">
        <v>87</v>
      </c>
      <c r="AB2212" s="5">
        <f t="shared" si="68"/>
        <v>21638.408070175439</v>
      </c>
      <c r="AC2212" s="3">
        <v>6392.2</v>
      </c>
      <c r="AD2212" s="3">
        <v>1.55</v>
      </c>
      <c r="AE2212" s="3">
        <v>0.03</v>
      </c>
      <c r="AF2212" t="s">
        <v>60</v>
      </c>
      <c r="AG2212" t="s">
        <v>47</v>
      </c>
      <c r="AH2212" s="8">
        <v>273</v>
      </c>
      <c r="AI2212" s="12">
        <v>7363.74</v>
      </c>
      <c r="AJ2212" s="9">
        <v>12.53</v>
      </c>
      <c r="AK2212" s="5">
        <f t="shared" si="69"/>
        <v>28</v>
      </c>
    </row>
    <row r="2213" spans="1:37" x14ac:dyDescent="0.3">
      <c r="A2213">
        <v>12246</v>
      </c>
      <c r="B2213" t="s">
        <v>84</v>
      </c>
      <c r="C2213" t="s">
        <v>29</v>
      </c>
      <c r="D2213" t="s">
        <v>2221</v>
      </c>
      <c r="E2213" t="s">
        <v>2222</v>
      </c>
      <c r="F2213" t="s">
        <v>87</v>
      </c>
      <c r="G2213" t="s">
        <v>33</v>
      </c>
      <c r="H2213" t="s">
        <v>1929</v>
      </c>
      <c r="I2213" t="s">
        <v>1930</v>
      </c>
      <c r="J2213" t="s">
        <v>36</v>
      </c>
      <c r="K2213" t="s">
        <v>29</v>
      </c>
      <c r="L2213" t="s">
        <v>1930</v>
      </c>
      <c r="M2213" s="4">
        <v>39715</v>
      </c>
      <c r="N2213" s="4">
        <v>39715</v>
      </c>
      <c r="O2213" s="1">
        <v>39715</v>
      </c>
      <c r="P2213" t="s">
        <v>52</v>
      </c>
      <c r="R2213" t="s">
        <v>71</v>
      </c>
      <c r="S2213" t="s">
        <v>1931</v>
      </c>
      <c r="T2213" t="s">
        <v>80</v>
      </c>
      <c r="U2213" t="s">
        <v>81</v>
      </c>
      <c r="V2213" t="s">
        <v>57</v>
      </c>
      <c r="W2213" s="6" t="s">
        <v>82</v>
      </c>
      <c r="X2213" t="s">
        <v>83</v>
      </c>
      <c r="Y2213">
        <v>60</v>
      </c>
      <c r="Z2213">
        <v>903</v>
      </c>
      <c r="AA2213" t="s">
        <v>87</v>
      </c>
      <c r="AB2213" s="5">
        <f t="shared" si="68"/>
        <v>21638.408070175439</v>
      </c>
      <c r="AC2213" s="3">
        <v>1399.65</v>
      </c>
      <c r="AD2213" s="3">
        <v>1.55</v>
      </c>
      <c r="AE2213" s="3">
        <v>0.03</v>
      </c>
      <c r="AF2213" t="s">
        <v>60</v>
      </c>
      <c r="AG2213" t="s">
        <v>109</v>
      </c>
      <c r="AH2213" s="8" t="s">
        <v>44</v>
      </c>
      <c r="AI2213" s="12" t="s">
        <v>44</v>
      </c>
      <c r="AJ2213" s="9">
        <v>2.2400000000000002</v>
      </c>
      <c r="AK2213" s="5">
        <f t="shared" si="69"/>
        <v>0</v>
      </c>
    </row>
    <row r="2214" spans="1:37" x14ac:dyDescent="0.3">
      <c r="A2214">
        <v>12247</v>
      </c>
      <c r="B2214" t="s">
        <v>148</v>
      </c>
      <c r="C2214" t="s">
        <v>29</v>
      </c>
      <c r="D2214" t="s">
        <v>2549</v>
      </c>
      <c r="E2214" t="s">
        <v>2550</v>
      </c>
      <c r="F2214" t="s">
        <v>151</v>
      </c>
      <c r="G2214" t="s">
        <v>33</v>
      </c>
      <c r="H2214" t="s">
        <v>1929</v>
      </c>
      <c r="I2214" t="s">
        <v>1930</v>
      </c>
      <c r="J2214" t="s">
        <v>36</v>
      </c>
      <c r="K2214" t="s">
        <v>29</v>
      </c>
      <c r="L2214" t="s">
        <v>1930</v>
      </c>
      <c r="M2214" s="4">
        <v>39756</v>
      </c>
      <c r="N2214" s="4">
        <v>39756</v>
      </c>
      <c r="O2214" s="1">
        <v>39756</v>
      </c>
      <c r="P2214" t="s">
        <v>52</v>
      </c>
      <c r="R2214" t="s">
        <v>71</v>
      </c>
      <c r="S2214" t="s">
        <v>1931</v>
      </c>
      <c r="T2214" t="s">
        <v>650</v>
      </c>
      <c r="U2214" t="s">
        <v>81</v>
      </c>
      <c r="V2214" t="s">
        <v>57</v>
      </c>
      <c r="W2214" s="6" t="s">
        <v>336</v>
      </c>
      <c r="X2214" t="s">
        <v>83</v>
      </c>
      <c r="Y2214">
        <v>60</v>
      </c>
      <c r="Z2214">
        <v>500</v>
      </c>
      <c r="AA2214" t="s">
        <v>151</v>
      </c>
      <c r="AB2214" s="5">
        <f t="shared" si="68"/>
        <v>21638.408070175439</v>
      </c>
      <c r="AC2214" s="3">
        <v>875</v>
      </c>
      <c r="AD2214" s="3">
        <v>1.75</v>
      </c>
      <c r="AE2214" s="3">
        <v>0.03</v>
      </c>
      <c r="AF2214" t="s">
        <v>60</v>
      </c>
      <c r="AG2214" t="s">
        <v>109</v>
      </c>
      <c r="AH2214" s="8" t="s">
        <v>44</v>
      </c>
      <c r="AI2214" s="12" t="s">
        <v>44</v>
      </c>
      <c r="AJ2214" s="9">
        <v>1.72</v>
      </c>
      <c r="AK2214" s="5">
        <f t="shared" si="69"/>
        <v>0</v>
      </c>
    </row>
    <row r="2215" spans="1:37" x14ac:dyDescent="0.3">
      <c r="A2215">
        <v>12248</v>
      </c>
      <c r="B2215" t="s">
        <v>91</v>
      </c>
      <c r="C2215" t="s">
        <v>29</v>
      </c>
      <c r="D2215" t="s">
        <v>3646</v>
      </c>
      <c r="E2215" t="s">
        <v>3647</v>
      </c>
      <c r="F2215" t="s">
        <v>94</v>
      </c>
      <c r="G2215" t="s">
        <v>33</v>
      </c>
      <c r="H2215" t="s">
        <v>1929</v>
      </c>
      <c r="I2215" t="s">
        <v>1930</v>
      </c>
      <c r="J2215" t="s">
        <v>310</v>
      </c>
      <c r="K2215" t="s">
        <v>29</v>
      </c>
      <c r="L2215" t="s">
        <v>1930</v>
      </c>
      <c r="M2215" s="4">
        <v>39860</v>
      </c>
      <c r="N2215" s="4">
        <v>39860</v>
      </c>
      <c r="O2215" s="1">
        <v>39860</v>
      </c>
      <c r="P2215" t="s">
        <v>52</v>
      </c>
      <c r="R2215" t="s">
        <v>71</v>
      </c>
      <c r="S2215" t="s">
        <v>1931</v>
      </c>
      <c r="T2215" t="s">
        <v>535</v>
      </c>
      <c r="U2215" t="s">
        <v>536</v>
      </c>
      <c r="V2215" t="s">
        <v>537</v>
      </c>
      <c r="W2215" s="6" t="s">
        <v>538</v>
      </c>
      <c r="X2215" t="s">
        <v>146</v>
      </c>
      <c r="Y2215">
        <v>30</v>
      </c>
      <c r="Z2215">
        <v>100000</v>
      </c>
      <c r="AA2215" t="s">
        <v>94</v>
      </c>
      <c r="AB2215" s="5">
        <f t="shared" si="68"/>
        <v>21638.408070175439</v>
      </c>
      <c r="AC2215" s="3">
        <v>2625000</v>
      </c>
      <c r="AD2215" s="3">
        <v>26.25</v>
      </c>
      <c r="AE2215" s="3">
        <v>0.88</v>
      </c>
      <c r="AF2215" t="s">
        <v>430</v>
      </c>
      <c r="AG2215" t="s">
        <v>47</v>
      </c>
      <c r="AH2215" s="8">
        <v>9000</v>
      </c>
      <c r="AI2215" s="12">
        <v>14036.31</v>
      </c>
      <c r="AJ2215" s="9">
        <v>5145</v>
      </c>
      <c r="AK2215" s="5">
        <f t="shared" si="69"/>
        <v>0</v>
      </c>
    </row>
    <row r="2216" spans="1:37" x14ac:dyDescent="0.3">
      <c r="A2216">
        <v>12249</v>
      </c>
      <c r="B2216" t="s">
        <v>1389</v>
      </c>
      <c r="C2216" t="s">
        <v>29</v>
      </c>
      <c r="D2216" t="s">
        <v>3648</v>
      </c>
      <c r="E2216" t="s">
        <v>3649</v>
      </c>
      <c r="F2216" t="s">
        <v>87</v>
      </c>
      <c r="G2216" t="s">
        <v>33</v>
      </c>
      <c r="H2216" t="s">
        <v>1929</v>
      </c>
      <c r="I2216" t="s">
        <v>1930</v>
      </c>
      <c r="J2216" t="s">
        <v>36</v>
      </c>
      <c r="K2216" t="s">
        <v>29</v>
      </c>
      <c r="L2216" t="s">
        <v>1930</v>
      </c>
      <c r="M2216" s="4">
        <v>39653</v>
      </c>
      <c r="N2216" s="4">
        <v>39653</v>
      </c>
      <c r="O2216" s="1">
        <v>39653</v>
      </c>
      <c r="P2216" t="s">
        <v>52</v>
      </c>
      <c r="R2216" t="s">
        <v>71</v>
      </c>
      <c r="S2216" t="s">
        <v>1931</v>
      </c>
      <c r="T2216" t="s">
        <v>305</v>
      </c>
      <c r="U2216" t="s">
        <v>98</v>
      </c>
      <c r="V2216" t="s">
        <v>57</v>
      </c>
      <c r="W2216" s="6" t="s">
        <v>306</v>
      </c>
      <c r="X2216" t="s">
        <v>76</v>
      </c>
      <c r="Y2216">
        <v>30</v>
      </c>
      <c r="Z2216">
        <v>1030</v>
      </c>
      <c r="AA2216" t="s">
        <v>87</v>
      </c>
      <c r="AB2216" s="5">
        <f t="shared" si="68"/>
        <v>21638.408070175439</v>
      </c>
      <c r="AC2216" s="3">
        <v>12071.6</v>
      </c>
      <c r="AD2216" s="3">
        <v>11.72</v>
      </c>
      <c r="AE2216" s="3">
        <v>0.39</v>
      </c>
      <c r="AF2216" t="s">
        <v>60</v>
      </c>
      <c r="AG2216" t="s">
        <v>47</v>
      </c>
      <c r="AH2216" s="8">
        <v>251</v>
      </c>
      <c r="AI2216" s="12">
        <v>1960.81</v>
      </c>
      <c r="AJ2216" s="9">
        <v>19.309999999999999</v>
      </c>
      <c r="AK2216" s="5">
        <f t="shared" si="69"/>
        <v>0</v>
      </c>
    </row>
    <row r="2217" spans="1:37" x14ac:dyDescent="0.3">
      <c r="A2217">
        <v>12250</v>
      </c>
      <c r="B2217" t="s">
        <v>2186</v>
      </c>
      <c r="C2217" t="s">
        <v>29</v>
      </c>
      <c r="D2217" t="s">
        <v>3428</v>
      </c>
      <c r="E2217" t="s">
        <v>3429</v>
      </c>
      <c r="F2217" t="s">
        <v>87</v>
      </c>
      <c r="G2217" t="s">
        <v>33</v>
      </c>
      <c r="H2217" t="s">
        <v>1929</v>
      </c>
      <c r="I2217" t="s">
        <v>1930</v>
      </c>
      <c r="J2217" t="s">
        <v>36</v>
      </c>
      <c r="K2217" t="s">
        <v>29</v>
      </c>
      <c r="L2217" t="s">
        <v>1930</v>
      </c>
      <c r="M2217" s="4">
        <v>39653</v>
      </c>
      <c r="N2217" s="4">
        <v>39653</v>
      </c>
      <c r="O2217" s="1">
        <v>39653</v>
      </c>
      <c r="P2217" t="s">
        <v>52</v>
      </c>
      <c r="R2217" t="s">
        <v>71</v>
      </c>
      <c r="S2217" t="s">
        <v>1931</v>
      </c>
      <c r="T2217" t="s">
        <v>249</v>
      </c>
      <c r="U2217" t="s">
        <v>89</v>
      </c>
      <c r="V2217" t="s">
        <v>57</v>
      </c>
      <c r="W2217" s="6" t="s">
        <v>244</v>
      </c>
      <c r="X2217" t="s">
        <v>76</v>
      </c>
      <c r="Y2217">
        <v>60</v>
      </c>
      <c r="Z2217">
        <v>4500</v>
      </c>
      <c r="AA2217" t="s">
        <v>87</v>
      </c>
      <c r="AB2217" s="5">
        <f t="shared" si="68"/>
        <v>21638.408070175439</v>
      </c>
      <c r="AC2217" s="3">
        <v>36000</v>
      </c>
      <c r="AD2217" s="3">
        <v>8</v>
      </c>
      <c r="AE2217" s="3">
        <v>0.13</v>
      </c>
      <c r="AF2217" t="s">
        <v>60</v>
      </c>
      <c r="AG2217" t="s">
        <v>109</v>
      </c>
      <c r="AH2217" s="8" t="s">
        <v>44</v>
      </c>
      <c r="AI2217" s="12" t="s">
        <v>44</v>
      </c>
      <c r="AJ2217" s="9">
        <v>57.6</v>
      </c>
      <c r="AK2217" s="5">
        <f t="shared" si="69"/>
        <v>0</v>
      </c>
    </row>
    <row r="2218" spans="1:37" x14ac:dyDescent="0.3">
      <c r="A2218">
        <v>12251</v>
      </c>
      <c r="B2218" t="s">
        <v>2225</v>
      </c>
      <c r="C2218" t="s">
        <v>29</v>
      </c>
      <c r="D2218" t="s">
        <v>3650</v>
      </c>
      <c r="E2218" t="s">
        <v>3651</v>
      </c>
      <c r="F2218" t="s">
        <v>87</v>
      </c>
      <c r="G2218" t="s">
        <v>33</v>
      </c>
      <c r="H2218" t="s">
        <v>1929</v>
      </c>
      <c r="I2218" t="s">
        <v>1930</v>
      </c>
      <c r="J2218" t="s">
        <v>2238</v>
      </c>
      <c r="K2218" t="s">
        <v>29</v>
      </c>
      <c r="L2218" t="s">
        <v>1930</v>
      </c>
      <c r="M2218" s="4">
        <v>39941</v>
      </c>
      <c r="N2218" s="4">
        <v>39941</v>
      </c>
      <c r="O2218" s="1">
        <v>39941</v>
      </c>
      <c r="P2218" t="s">
        <v>52</v>
      </c>
      <c r="R2218" t="s">
        <v>71</v>
      </c>
      <c r="S2218" t="s">
        <v>1931</v>
      </c>
      <c r="T2218" t="s">
        <v>563</v>
      </c>
      <c r="U2218" t="s">
        <v>564</v>
      </c>
      <c r="V2218" t="s">
        <v>57</v>
      </c>
      <c r="W2218" s="6" t="s">
        <v>565</v>
      </c>
      <c r="X2218" t="s">
        <v>146</v>
      </c>
      <c r="Y2218">
        <v>60</v>
      </c>
      <c r="Z2218">
        <v>26616</v>
      </c>
      <c r="AA2218" t="s">
        <v>87</v>
      </c>
      <c r="AB2218" s="5">
        <f t="shared" si="68"/>
        <v>21638.408070175439</v>
      </c>
      <c r="AC2218" s="3">
        <v>303422.40000000002</v>
      </c>
      <c r="AD2218" s="3">
        <v>11.4</v>
      </c>
      <c r="AE2218" s="3">
        <v>0.19</v>
      </c>
      <c r="AF2218" t="s">
        <v>60</v>
      </c>
      <c r="AG2218" t="s">
        <v>47</v>
      </c>
      <c r="AH2218" s="8">
        <v>2993</v>
      </c>
      <c r="AI2218" s="12">
        <v>15128.37</v>
      </c>
      <c r="AJ2218" s="9">
        <v>594.71</v>
      </c>
      <c r="AK2218" s="5">
        <f t="shared" si="69"/>
        <v>0</v>
      </c>
    </row>
    <row r="2219" spans="1:37" x14ac:dyDescent="0.3">
      <c r="A2219">
        <v>12252</v>
      </c>
      <c r="B2219" t="s">
        <v>806</v>
      </c>
      <c r="C2219" t="s">
        <v>29</v>
      </c>
      <c r="D2219" t="s">
        <v>3652</v>
      </c>
      <c r="E2219" t="s">
        <v>3653</v>
      </c>
      <c r="F2219" t="s">
        <v>809</v>
      </c>
      <c r="G2219" t="s">
        <v>33</v>
      </c>
      <c r="H2219" t="s">
        <v>1929</v>
      </c>
      <c r="I2219" t="s">
        <v>1930</v>
      </c>
      <c r="J2219" t="s">
        <v>36</v>
      </c>
      <c r="K2219" t="s">
        <v>29</v>
      </c>
      <c r="L2219" t="s">
        <v>1930</v>
      </c>
      <c r="M2219" s="4">
        <v>39819</v>
      </c>
      <c r="N2219" s="4">
        <v>39819</v>
      </c>
      <c r="O2219" s="1">
        <v>39819</v>
      </c>
      <c r="P2219" t="s">
        <v>52</v>
      </c>
      <c r="R2219" t="s">
        <v>71</v>
      </c>
      <c r="S2219" t="s">
        <v>1931</v>
      </c>
      <c r="T2219" t="s">
        <v>563</v>
      </c>
      <c r="U2219" t="s">
        <v>564</v>
      </c>
      <c r="V2219" t="s">
        <v>57</v>
      </c>
      <c r="W2219" s="6" t="s">
        <v>565</v>
      </c>
      <c r="X2219" t="s">
        <v>146</v>
      </c>
      <c r="Y2219">
        <v>60</v>
      </c>
      <c r="Z2219">
        <v>5131</v>
      </c>
      <c r="AA2219" t="s">
        <v>809</v>
      </c>
      <c r="AB2219" s="5">
        <f t="shared" si="68"/>
        <v>21638.408070175439</v>
      </c>
      <c r="AC2219" s="3">
        <v>60545.8</v>
      </c>
      <c r="AD2219" s="3">
        <v>11.8</v>
      </c>
      <c r="AE2219" s="3">
        <v>0.2</v>
      </c>
      <c r="AF2219" t="s">
        <v>60</v>
      </c>
      <c r="AG2219" t="s">
        <v>47</v>
      </c>
      <c r="AH2219" s="8">
        <v>691</v>
      </c>
      <c r="AI2219" s="12">
        <v>8252.73</v>
      </c>
      <c r="AJ2219" s="9">
        <v>118.67</v>
      </c>
      <c r="AK2219" s="5">
        <f t="shared" si="69"/>
        <v>0</v>
      </c>
    </row>
    <row r="2220" spans="1:37" x14ac:dyDescent="0.3">
      <c r="A2220">
        <v>12253</v>
      </c>
      <c r="B2220" t="s">
        <v>806</v>
      </c>
      <c r="C2220" t="s">
        <v>29</v>
      </c>
      <c r="D2220" t="s">
        <v>3652</v>
      </c>
      <c r="E2220" t="s">
        <v>3653</v>
      </c>
      <c r="F2220" t="s">
        <v>809</v>
      </c>
      <c r="G2220" t="s">
        <v>33</v>
      </c>
      <c r="H2220" t="s">
        <v>1929</v>
      </c>
      <c r="I2220" t="s">
        <v>1930</v>
      </c>
      <c r="J2220" t="s">
        <v>36</v>
      </c>
      <c r="K2220" t="s">
        <v>29</v>
      </c>
      <c r="L2220" t="s">
        <v>1930</v>
      </c>
      <c r="M2220" s="4">
        <v>39819</v>
      </c>
      <c r="N2220" s="4">
        <v>39819</v>
      </c>
      <c r="O2220" s="1">
        <v>39819</v>
      </c>
      <c r="P2220" t="s">
        <v>52</v>
      </c>
      <c r="R2220" t="s">
        <v>71</v>
      </c>
      <c r="S2220" t="s">
        <v>1931</v>
      </c>
      <c r="T2220" t="s">
        <v>2006</v>
      </c>
      <c r="U2220" t="s">
        <v>850</v>
      </c>
      <c r="V2220" t="s">
        <v>57</v>
      </c>
      <c r="W2220" s="6" t="s">
        <v>2007</v>
      </c>
      <c r="X2220" t="s">
        <v>146</v>
      </c>
      <c r="Y2220">
        <v>30</v>
      </c>
      <c r="Z2220">
        <v>1082</v>
      </c>
      <c r="AA2220" t="s">
        <v>809</v>
      </c>
      <c r="AB2220" s="5">
        <f t="shared" si="68"/>
        <v>21638.408070175439</v>
      </c>
      <c r="AC2220" s="3">
        <v>2164</v>
      </c>
      <c r="AD2220" s="3">
        <v>2</v>
      </c>
      <c r="AE2220" s="3">
        <v>7.0000000000000007E-2</v>
      </c>
      <c r="AF2220" t="s">
        <v>147</v>
      </c>
      <c r="AG2220" t="s">
        <v>109</v>
      </c>
      <c r="AH2220" s="8" t="s">
        <v>44</v>
      </c>
      <c r="AI2220" s="12" t="s">
        <v>44</v>
      </c>
      <c r="AJ2220" s="9">
        <v>4.24</v>
      </c>
      <c r="AK2220" s="5">
        <f t="shared" si="69"/>
        <v>0</v>
      </c>
    </row>
    <row r="2221" spans="1:37" x14ac:dyDescent="0.3">
      <c r="A2221">
        <v>12254</v>
      </c>
      <c r="B2221" t="s">
        <v>102</v>
      </c>
      <c r="C2221" t="s">
        <v>29</v>
      </c>
      <c r="D2221" t="s">
        <v>3430</v>
      </c>
      <c r="E2221" t="s">
        <v>3431</v>
      </c>
      <c r="F2221" t="s">
        <v>105</v>
      </c>
      <c r="G2221" t="s">
        <v>33</v>
      </c>
      <c r="H2221" t="s">
        <v>1929</v>
      </c>
      <c r="I2221" t="s">
        <v>1930</v>
      </c>
      <c r="J2221" t="s">
        <v>36</v>
      </c>
      <c r="K2221" t="s">
        <v>29</v>
      </c>
      <c r="L2221" t="s">
        <v>1930</v>
      </c>
      <c r="M2221" s="4">
        <v>39689</v>
      </c>
      <c r="N2221" s="4">
        <v>39689</v>
      </c>
      <c r="O2221" s="1">
        <v>39689</v>
      </c>
      <c r="P2221" t="s">
        <v>52</v>
      </c>
      <c r="R2221" t="s">
        <v>71</v>
      </c>
      <c r="S2221" t="s">
        <v>1931</v>
      </c>
      <c r="T2221" t="s">
        <v>461</v>
      </c>
      <c r="U2221" t="s">
        <v>462</v>
      </c>
      <c r="V2221" t="s">
        <v>57</v>
      </c>
      <c r="W2221" s="6" t="s">
        <v>463</v>
      </c>
      <c r="X2221" t="s">
        <v>146</v>
      </c>
      <c r="Y2221">
        <v>60</v>
      </c>
      <c r="Z2221">
        <v>60332</v>
      </c>
      <c r="AA2221" t="s">
        <v>105</v>
      </c>
      <c r="AB2221" s="5">
        <f t="shared" si="68"/>
        <v>21638.408070175439</v>
      </c>
      <c r="AC2221" s="3">
        <v>446456.8</v>
      </c>
      <c r="AD2221" s="3">
        <v>7.4</v>
      </c>
      <c r="AE2221" s="3">
        <v>0.12</v>
      </c>
      <c r="AF2221" t="s">
        <v>147</v>
      </c>
      <c r="AG2221" t="s">
        <v>109</v>
      </c>
      <c r="AH2221" s="8" t="s">
        <v>44</v>
      </c>
      <c r="AI2221" s="12" t="s">
        <v>44</v>
      </c>
      <c r="AJ2221" s="9">
        <v>714.33</v>
      </c>
      <c r="AK2221" s="5">
        <f t="shared" si="69"/>
        <v>0</v>
      </c>
    </row>
    <row r="2222" spans="1:37" x14ac:dyDescent="0.3">
      <c r="A2222">
        <v>12255</v>
      </c>
      <c r="B2222" t="s">
        <v>221</v>
      </c>
      <c r="C2222" t="s">
        <v>29</v>
      </c>
      <c r="D2222" t="s">
        <v>3148</v>
      </c>
      <c r="E2222" t="s">
        <v>3149</v>
      </c>
      <c r="F2222" t="s">
        <v>224</v>
      </c>
      <c r="G2222" t="s">
        <v>33</v>
      </c>
      <c r="H2222" t="s">
        <v>1929</v>
      </c>
      <c r="I2222" t="s">
        <v>1930</v>
      </c>
      <c r="J2222" t="s">
        <v>36</v>
      </c>
      <c r="K2222" t="s">
        <v>29</v>
      </c>
      <c r="L2222" t="s">
        <v>1930</v>
      </c>
      <c r="M2222" s="4">
        <v>39862</v>
      </c>
      <c r="N2222" s="4">
        <v>39862</v>
      </c>
      <c r="O2222" s="1">
        <v>39862</v>
      </c>
      <c r="P2222" t="s">
        <v>52</v>
      </c>
      <c r="R2222" t="s">
        <v>71</v>
      </c>
      <c r="S2222" t="s">
        <v>1931</v>
      </c>
      <c r="T2222" t="s">
        <v>2520</v>
      </c>
      <c r="U2222" t="s">
        <v>850</v>
      </c>
      <c r="V2222" t="s">
        <v>57</v>
      </c>
      <c r="W2222" s="6" t="s">
        <v>2007</v>
      </c>
      <c r="X2222" t="s">
        <v>146</v>
      </c>
      <c r="Y2222">
        <v>60</v>
      </c>
      <c r="Z2222">
        <v>27000</v>
      </c>
      <c r="AA2222" t="s">
        <v>224</v>
      </c>
      <c r="AB2222" s="5">
        <f t="shared" si="68"/>
        <v>21638.408070175439</v>
      </c>
      <c r="AC2222" s="3">
        <v>102600</v>
      </c>
      <c r="AD2222" s="3">
        <v>3.8</v>
      </c>
      <c r="AE2222" s="3">
        <v>0.06</v>
      </c>
      <c r="AF2222" t="s">
        <v>307</v>
      </c>
      <c r="AG2222" t="s">
        <v>109</v>
      </c>
      <c r="AH2222" s="8" t="s">
        <v>44</v>
      </c>
      <c r="AI2222" s="12" t="s">
        <v>44</v>
      </c>
      <c r="AJ2222" s="9">
        <v>201.1</v>
      </c>
      <c r="AK2222" s="5">
        <f t="shared" si="69"/>
        <v>0</v>
      </c>
    </row>
    <row r="2223" spans="1:37" x14ac:dyDescent="0.3">
      <c r="A2223">
        <v>12256</v>
      </c>
      <c r="B2223" t="s">
        <v>221</v>
      </c>
      <c r="C2223" t="s">
        <v>29</v>
      </c>
      <c r="D2223" t="s">
        <v>3654</v>
      </c>
      <c r="E2223" t="s">
        <v>3655</v>
      </c>
      <c r="F2223" t="s">
        <v>224</v>
      </c>
      <c r="G2223" t="s">
        <v>33</v>
      </c>
      <c r="H2223" t="s">
        <v>1929</v>
      </c>
      <c r="I2223" t="s">
        <v>1930</v>
      </c>
      <c r="J2223" t="s">
        <v>36</v>
      </c>
      <c r="K2223" t="s">
        <v>29</v>
      </c>
      <c r="L2223" t="s">
        <v>1930</v>
      </c>
      <c r="M2223" s="4">
        <v>39876</v>
      </c>
      <c r="N2223" s="4">
        <v>39876</v>
      </c>
      <c r="O2223" s="1">
        <v>39876</v>
      </c>
      <c r="P2223" t="s">
        <v>52</v>
      </c>
      <c r="R2223" t="s">
        <v>71</v>
      </c>
      <c r="S2223" t="s">
        <v>1931</v>
      </c>
      <c r="T2223" t="s">
        <v>461</v>
      </c>
      <c r="U2223" t="s">
        <v>462</v>
      </c>
      <c r="V2223" t="s">
        <v>57</v>
      </c>
      <c r="W2223" s="6" t="s">
        <v>463</v>
      </c>
      <c r="X2223" t="s">
        <v>146</v>
      </c>
      <c r="Y2223">
        <v>60</v>
      </c>
      <c r="Z2223">
        <v>107556</v>
      </c>
      <c r="AA2223" t="s">
        <v>224</v>
      </c>
      <c r="AB2223" s="5">
        <f t="shared" si="68"/>
        <v>21638.408070175439</v>
      </c>
      <c r="AC2223" s="3">
        <v>765798.72</v>
      </c>
      <c r="AD2223" s="3">
        <v>7.12</v>
      </c>
      <c r="AE2223" s="3">
        <v>0.12</v>
      </c>
      <c r="AF2223" t="s">
        <v>147</v>
      </c>
      <c r="AG2223" t="s">
        <v>47</v>
      </c>
      <c r="AH2223" s="8">
        <v>14450</v>
      </c>
      <c r="AI2223" s="12">
        <v>14144.68</v>
      </c>
      <c r="AJ2223" s="9">
        <v>1500.97</v>
      </c>
      <c r="AK2223" s="5">
        <f t="shared" si="69"/>
        <v>0</v>
      </c>
    </row>
    <row r="2224" spans="1:37" x14ac:dyDescent="0.3">
      <c r="A2224">
        <v>12257</v>
      </c>
      <c r="B2224" t="s">
        <v>255</v>
      </c>
      <c r="C2224" t="s">
        <v>29</v>
      </c>
      <c r="D2224" t="s">
        <v>3432</v>
      </c>
      <c r="E2224" t="s">
        <v>3433</v>
      </c>
      <c r="F2224" t="s">
        <v>87</v>
      </c>
      <c r="G2224" t="s">
        <v>33</v>
      </c>
      <c r="H2224" t="s">
        <v>1929</v>
      </c>
      <c r="I2224" t="s">
        <v>1930</v>
      </c>
      <c r="J2224" t="s">
        <v>36</v>
      </c>
      <c r="K2224" t="s">
        <v>29</v>
      </c>
      <c r="L2224" t="s">
        <v>1930</v>
      </c>
      <c r="M2224" s="4">
        <v>39751</v>
      </c>
      <c r="N2224" s="4">
        <v>39751</v>
      </c>
      <c r="O2224" s="1">
        <v>39751</v>
      </c>
      <c r="P2224" t="s">
        <v>52</v>
      </c>
      <c r="R2224" t="s">
        <v>71</v>
      </c>
      <c r="S2224" t="s">
        <v>1931</v>
      </c>
      <c r="T2224" t="s">
        <v>249</v>
      </c>
      <c r="U2224" t="s">
        <v>89</v>
      </c>
      <c r="V2224" t="s">
        <v>57</v>
      </c>
      <c r="W2224" s="6" t="s">
        <v>244</v>
      </c>
      <c r="X2224" t="s">
        <v>76</v>
      </c>
      <c r="Y2224">
        <v>60</v>
      </c>
      <c r="Z2224">
        <v>5641</v>
      </c>
      <c r="AA2224" t="s">
        <v>87</v>
      </c>
      <c r="AB2224" s="5">
        <f t="shared" si="68"/>
        <v>21638.408070175439</v>
      </c>
      <c r="AC2224" s="3">
        <v>45974.15</v>
      </c>
      <c r="AD2224" s="3">
        <v>8.15</v>
      </c>
      <c r="AE2224" s="3">
        <v>0.14000000000000001</v>
      </c>
      <c r="AF2224" t="s">
        <v>60</v>
      </c>
      <c r="AG2224" t="s">
        <v>109</v>
      </c>
      <c r="AH2224" s="8" t="s">
        <v>44</v>
      </c>
      <c r="AI2224" s="12" t="s">
        <v>44</v>
      </c>
      <c r="AJ2224" s="9">
        <v>90.11</v>
      </c>
      <c r="AK2224" s="5">
        <f t="shared" si="69"/>
        <v>0</v>
      </c>
    </row>
    <row r="2225" spans="1:37" x14ac:dyDescent="0.3">
      <c r="A2225">
        <v>12258</v>
      </c>
      <c r="B2225" t="s">
        <v>255</v>
      </c>
      <c r="C2225" t="s">
        <v>29</v>
      </c>
      <c r="D2225" t="s">
        <v>3432</v>
      </c>
      <c r="E2225" t="s">
        <v>3433</v>
      </c>
      <c r="F2225" t="s">
        <v>87</v>
      </c>
      <c r="G2225" t="s">
        <v>33</v>
      </c>
      <c r="H2225" t="s">
        <v>1929</v>
      </c>
      <c r="I2225" t="s">
        <v>1930</v>
      </c>
      <c r="J2225" t="s">
        <v>36</v>
      </c>
      <c r="K2225" t="s">
        <v>29</v>
      </c>
      <c r="L2225" t="s">
        <v>1930</v>
      </c>
      <c r="M2225" s="4">
        <v>39751</v>
      </c>
      <c r="N2225" s="4">
        <v>39751</v>
      </c>
      <c r="O2225" s="1">
        <v>39751</v>
      </c>
      <c r="P2225" t="s">
        <v>52</v>
      </c>
      <c r="R2225" t="s">
        <v>71</v>
      </c>
      <c r="S2225" t="s">
        <v>1931</v>
      </c>
      <c r="T2225" t="s">
        <v>305</v>
      </c>
      <c r="U2225" t="s">
        <v>98</v>
      </c>
      <c r="V2225" t="s">
        <v>57</v>
      </c>
      <c r="W2225" s="6" t="s">
        <v>306</v>
      </c>
      <c r="X2225" t="s">
        <v>76</v>
      </c>
      <c r="Y2225">
        <v>30</v>
      </c>
      <c r="Z2225">
        <v>11527</v>
      </c>
      <c r="AA2225" t="s">
        <v>87</v>
      </c>
      <c r="AB2225" s="5">
        <f t="shared" si="68"/>
        <v>21638.408070175439</v>
      </c>
      <c r="AC2225" s="3">
        <v>138439.26999999999</v>
      </c>
      <c r="AD2225" s="3">
        <v>12.01</v>
      </c>
      <c r="AE2225" s="3">
        <v>0.4</v>
      </c>
      <c r="AF2225" t="s">
        <v>60</v>
      </c>
      <c r="AG2225" t="s">
        <v>109</v>
      </c>
      <c r="AH2225" s="8" t="s">
        <v>44</v>
      </c>
      <c r="AI2225" s="12" t="s">
        <v>44</v>
      </c>
      <c r="AJ2225" s="9">
        <v>271.33999999999997</v>
      </c>
      <c r="AK2225" s="5">
        <f t="shared" si="69"/>
        <v>0</v>
      </c>
    </row>
    <row r="2226" spans="1:37" x14ac:dyDescent="0.3">
      <c r="A2226">
        <v>12259</v>
      </c>
      <c r="B2226" t="s">
        <v>255</v>
      </c>
      <c r="C2226" t="s">
        <v>29</v>
      </c>
      <c r="D2226" t="s">
        <v>2232</v>
      </c>
      <c r="E2226" t="s">
        <v>2233</v>
      </c>
      <c r="F2226" t="s">
        <v>87</v>
      </c>
      <c r="G2226" t="s">
        <v>33</v>
      </c>
      <c r="H2226" t="s">
        <v>1929</v>
      </c>
      <c r="I2226" t="s">
        <v>1930</v>
      </c>
      <c r="J2226" t="s">
        <v>36</v>
      </c>
      <c r="K2226" t="s">
        <v>29</v>
      </c>
      <c r="L2226" t="s">
        <v>1930</v>
      </c>
      <c r="M2226" s="4">
        <v>39752</v>
      </c>
      <c r="N2226" s="4">
        <v>39752</v>
      </c>
      <c r="O2226" s="1">
        <v>39752</v>
      </c>
      <c r="P2226" t="s">
        <v>52</v>
      </c>
      <c r="R2226" t="s">
        <v>71</v>
      </c>
      <c r="S2226" t="s">
        <v>1931</v>
      </c>
      <c r="T2226" t="s">
        <v>115</v>
      </c>
      <c r="U2226" t="s">
        <v>116</v>
      </c>
      <c r="V2226" t="s">
        <v>117</v>
      </c>
      <c r="W2226" s="6" t="s">
        <v>118</v>
      </c>
      <c r="X2226" t="s">
        <v>76</v>
      </c>
      <c r="Y2226">
        <v>120</v>
      </c>
      <c r="Z2226">
        <v>2034</v>
      </c>
      <c r="AA2226" t="s">
        <v>87</v>
      </c>
      <c r="AB2226" s="5">
        <f t="shared" si="68"/>
        <v>21638.408070175439</v>
      </c>
      <c r="AC2226" s="3">
        <v>83597.399999999994</v>
      </c>
      <c r="AD2226" s="3">
        <v>41.1</v>
      </c>
      <c r="AE2226" s="3">
        <v>0.34</v>
      </c>
      <c r="AF2226" t="s">
        <v>122</v>
      </c>
      <c r="AG2226" t="s">
        <v>109</v>
      </c>
      <c r="AH2226" s="8" t="s">
        <v>44</v>
      </c>
      <c r="AI2226" s="12" t="s">
        <v>44</v>
      </c>
      <c r="AJ2226" s="9">
        <v>163.85</v>
      </c>
      <c r="AK2226" s="5">
        <f t="shared" si="69"/>
        <v>0</v>
      </c>
    </row>
    <row r="2227" spans="1:37" x14ac:dyDescent="0.3">
      <c r="A2227">
        <v>12260</v>
      </c>
      <c r="B2227" t="s">
        <v>255</v>
      </c>
      <c r="C2227" t="s">
        <v>29</v>
      </c>
      <c r="D2227" t="s">
        <v>3644</v>
      </c>
      <c r="E2227" t="s">
        <v>3656</v>
      </c>
      <c r="F2227" t="s">
        <v>87</v>
      </c>
      <c r="G2227" t="s">
        <v>33</v>
      </c>
      <c r="H2227" t="s">
        <v>1929</v>
      </c>
      <c r="I2227" t="s">
        <v>1930</v>
      </c>
      <c r="J2227" t="s">
        <v>36</v>
      </c>
      <c r="K2227" t="s">
        <v>29</v>
      </c>
      <c r="L2227" t="s">
        <v>1930</v>
      </c>
      <c r="M2227" s="4">
        <v>39860</v>
      </c>
      <c r="N2227" s="4">
        <v>39860</v>
      </c>
      <c r="O2227" s="1">
        <v>39860</v>
      </c>
      <c r="P2227" t="s">
        <v>52</v>
      </c>
      <c r="R2227" t="s">
        <v>71</v>
      </c>
      <c r="S2227" t="s">
        <v>1931</v>
      </c>
      <c r="T2227" t="s">
        <v>305</v>
      </c>
      <c r="U2227" t="s">
        <v>98</v>
      </c>
      <c r="V2227" t="s">
        <v>57</v>
      </c>
      <c r="W2227" s="6" t="s">
        <v>306</v>
      </c>
      <c r="X2227" t="s">
        <v>76</v>
      </c>
      <c r="Y2227">
        <v>30</v>
      </c>
      <c r="Z2227">
        <v>13473</v>
      </c>
      <c r="AA2227" t="s">
        <v>87</v>
      </c>
      <c r="AB2227" s="5">
        <f t="shared" si="68"/>
        <v>21638.408070175439</v>
      </c>
      <c r="AC2227" s="3">
        <v>148203</v>
      </c>
      <c r="AD2227" s="3">
        <v>11</v>
      </c>
      <c r="AE2227" s="3">
        <v>0.37</v>
      </c>
      <c r="AF2227" t="s">
        <v>60</v>
      </c>
      <c r="AG2227" t="s">
        <v>47</v>
      </c>
      <c r="AH2227" s="8">
        <v>1146</v>
      </c>
      <c r="AI2227" s="12">
        <v>3680.33</v>
      </c>
      <c r="AJ2227" s="9">
        <v>290.48</v>
      </c>
      <c r="AK2227" s="5">
        <f t="shared" si="69"/>
        <v>0</v>
      </c>
    </row>
    <row r="2228" spans="1:37" x14ac:dyDescent="0.3">
      <c r="A2228">
        <v>12261</v>
      </c>
      <c r="B2228" t="s">
        <v>84</v>
      </c>
      <c r="C2228" t="s">
        <v>29</v>
      </c>
      <c r="D2228" t="s">
        <v>3152</v>
      </c>
      <c r="E2228" t="s">
        <v>3153</v>
      </c>
      <c r="F2228" t="s">
        <v>87</v>
      </c>
      <c r="G2228" t="s">
        <v>33</v>
      </c>
      <c r="H2228" t="s">
        <v>1929</v>
      </c>
      <c r="I2228" t="s">
        <v>1930</v>
      </c>
      <c r="J2228" t="s">
        <v>2238</v>
      </c>
      <c r="K2228" t="s">
        <v>29</v>
      </c>
      <c r="L2228" t="s">
        <v>1930</v>
      </c>
      <c r="M2228" s="4">
        <v>39891</v>
      </c>
      <c r="N2228" s="4">
        <v>39891</v>
      </c>
      <c r="O2228" s="1">
        <v>39891</v>
      </c>
      <c r="P2228" t="s">
        <v>52</v>
      </c>
      <c r="R2228" t="s">
        <v>71</v>
      </c>
      <c r="S2228" t="s">
        <v>1931</v>
      </c>
      <c r="T2228" t="s">
        <v>80</v>
      </c>
      <c r="U2228" t="s">
        <v>81</v>
      </c>
      <c r="V2228" t="s">
        <v>57</v>
      </c>
      <c r="W2228" s="6" t="s">
        <v>82</v>
      </c>
      <c r="X2228" t="s">
        <v>83</v>
      </c>
      <c r="Y2228">
        <v>60</v>
      </c>
      <c r="Z2228">
        <v>1033</v>
      </c>
      <c r="AA2228" t="s">
        <v>87</v>
      </c>
      <c r="AB2228" s="5">
        <f t="shared" si="68"/>
        <v>21638.408070175439</v>
      </c>
      <c r="AC2228" s="3">
        <v>1601.15</v>
      </c>
      <c r="AD2228" s="3">
        <v>1.55</v>
      </c>
      <c r="AE2228" s="3">
        <v>0.03</v>
      </c>
      <c r="AF2228" t="s">
        <v>60</v>
      </c>
      <c r="AG2228" t="s">
        <v>109</v>
      </c>
      <c r="AH2228" s="8" t="s">
        <v>44</v>
      </c>
      <c r="AI2228" s="12" t="s">
        <v>44</v>
      </c>
      <c r="AJ2228" s="9">
        <v>3.14</v>
      </c>
      <c r="AK2228" s="5">
        <f t="shared" si="69"/>
        <v>0</v>
      </c>
    </row>
    <row r="2229" spans="1:37" x14ac:dyDescent="0.3">
      <c r="A2229">
        <v>12264</v>
      </c>
      <c r="B2229" t="s">
        <v>2225</v>
      </c>
      <c r="C2229" t="s">
        <v>29</v>
      </c>
      <c r="D2229" t="s">
        <v>3657</v>
      </c>
      <c r="E2229" t="s">
        <v>3658</v>
      </c>
      <c r="F2229" t="s">
        <v>87</v>
      </c>
      <c r="G2229" t="s">
        <v>33</v>
      </c>
      <c r="H2229" t="s">
        <v>1929</v>
      </c>
      <c r="I2229" t="s">
        <v>1930</v>
      </c>
      <c r="J2229" t="s">
        <v>36</v>
      </c>
      <c r="K2229" t="s">
        <v>29</v>
      </c>
      <c r="L2229" t="s">
        <v>1930</v>
      </c>
      <c r="M2229" s="4">
        <v>39896</v>
      </c>
      <c r="N2229" s="4">
        <v>39896</v>
      </c>
      <c r="O2229" s="1">
        <v>39896</v>
      </c>
      <c r="P2229" t="s">
        <v>52</v>
      </c>
      <c r="R2229" t="s">
        <v>71</v>
      </c>
      <c r="S2229" t="s">
        <v>1931</v>
      </c>
      <c r="T2229" t="s">
        <v>535</v>
      </c>
      <c r="U2229" t="s">
        <v>536</v>
      </c>
      <c r="V2229" t="s">
        <v>537</v>
      </c>
      <c r="W2229" s="6" t="s">
        <v>538</v>
      </c>
      <c r="X2229" t="s">
        <v>146</v>
      </c>
      <c r="Y2229">
        <v>30</v>
      </c>
      <c r="Z2229">
        <v>662</v>
      </c>
      <c r="AA2229" t="s">
        <v>87</v>
      </c>
      <c r="AB2229" s="5">
        <f t="shared" si="68"/>
        <v>21638.408070175439</v>
      </c>
      <c r="AC2229" s="3">
        <v>17377.5</v>
      </c>
      <c r="AD2229" s="3">
        <v>26.25</v>
      </c>
      <c r="AE2229" s="3">
        <v>0.88</v>
      </c>
      <c r="AF2229" t="s">
        <v>430</v>
      </c>
      <c r="AG2229" t="s">
        <v>47</v>
      </c>
      <c r="AH2229" s="8">
        <v>62</v>
      </c>
      <c r="AI2229" s="12">
        <v>6443.61</v>
      </c>
      <c r="AJ2229" s="9">
        <v>34.06</v>
      </c>
      <c r="AK2229" s="5">
        <f t="shared" si="69"/>
        <v>0</v>
      </c>
    </row>
    <row r="2230" spans="1:37" x14ac:dyDescent="0.3">
      <c r="A2230">
        <v>12265</v>
      </c>
      <c r="B2230" t="s">
        <v>2225</v>
      </c>
      <c r="C2230" t="s">
        <v>29</v>
      </c>
      <c r="D2230" t="s">
        <v>3659</v>
      </c>
      <c r="E2230" t="s">
        <v>3660</v>
      </c>
      <c r="F2230" t="s">
        <v>87</v>
      </c>
      <c r="G2230" t="s">
        <v>33</v>
      </c>
      <c r="H2230" t="s">
        <v>1929</v>
      </c>
      <c r="I2230" t="s">
        <v>1930</v>
      </c>
      <c r="J2230" t="s">
        <v>2238</v>
      </c>
      <c r="K2230" t="s">
        <v>29</v>
      </c>
      <c r="L2230" t="s">
        <v>1930</v>
      </c>
      <c r="M2230" s="4">
        <v>39891</v>
      </c>
      <c r="N2230" s="4">
        <v>39891</v>
      </c>
      <c r="O2230" s="1">
        <v>39891</v>
      </c>
      <c r="P2230" t="s">
        <v>52</v>
      </c>
      <c r="R2230" t="s">
        <v>71</v>
      </c>
      <c r="S2230" t="s">
        <v>1931</v>
      </c>
      <c r="T2230" t="s">
        <v>563</v>
      </c>
      <c r="U2230" t="s">
        <v>564</v>
      </c>
      <c r="V2230" t="s">
        <v>57</v>
      </c>
      <c r="W2230" s="6" t="s">
        <v>565</v>
      </c>
      <c r="X2230" t="s">
        <v>146</v>
      </c>
      <c r="Y2230">
        <v>60</v>
      </c>
      <c r="Z2230">
        <v>11661</v>
      </c>
      <c r="AA2230" t="s">
        <v>87</v>
      </c>
      <c r="AB2230" s="5">
        <f t="shared" si="68"/>
        <v>21638.408070175439</v>
      </c>
      <c r="AC2230" s="3">
        <v>132935.4</v>
      </c>
      <c r="AD2230" s="3">
        <v>11.4</v>
      </c>
      <c r="AE2230" s="3">
        <v>0.19</v>
      </c>
      <c r="AF2230" t="s">
        <v>60</v>
      </c>
      <c r="AG2230" t="s">
        <v>47</v>
      </c>
      <c r="AH2230" s="8">
        <v>1311</v>
      </c>
      <c r="AI2230" s="12">
        <v>11492.86</v>
      </c>
      <c r="AJ2230" s="9">
        <v>260.55</v>
      </c>
      <c r="AK2230" s="5">
        <f t="shared" si="69"/>
        <v>0</v>
      </c>
    </row>
    <row r="2231" spans="1:37" x14ac:dyDescent="0.3">
      <c r="A2231">
        <v>12266</v>
      </c>
      <c r="B2231" t="s">
        <v>2225</v>
      </c>
      <c r="C2231" t="s">
        <v>29</v>
      </c>
      <c r="D2231" t="s">
        <v>3661</v>
      </c>
      <c r="E2231" t="s">
        <v>3662</v>
      </c>
      <c r="F2231" t="s">
        <v>87</v>
      </c>
      <c r="G2231" t="s">
        <v>33</v>
      </c>
      <c r="H2231" t="s">
        <v>1929</v>
      </c>
      <c r="I2231" t="s">
        <v>1930</v>
      </c>
      <c r="J2231" t="s">
        <v>2238</v>
      </c>
      <c r="K2231" t="s">
        <v>29</v>
      </c>
      <c r="L2231" t="s">
        <v>1930</v>
      </c>
      <c r="M2231" s="4">
        <v>39891</v>
      </c>
      <c r="N2231" s="4">
        <v>39891</v>
      </c>
      <c r="O2231" s="1">
        <v>39891</v>
      </c>
      <c r="P2231" t="s">
        <v>52</v>
      </c>
      <c r="R2231" t="s">
        <v>71</v>
      </c>
      <c r="S2231" t="s">
        <v>1931</v>
      </c>
      <c r="T2231" t="s">
        <v>563</v>
      </c>
      <c r="U2231" t="s">
        <v>564</v>
      </c>
      <c r="V2231" t="s">
        <v>57</v>
      </c>
      <c r="W2231" s="6" t="s">
        <v>565</v>
      </c>
      <c r="X2231" t="s">
        <v>146</v>
      </c>
      <c r="Y2231">
        <v>60</v>
      </c>
      <c r="Z2231">
        <v>370</v>
      </c>
      <c r="AA2231" t="s">
        <v>87</v>
      </c>
      <c r="AB2231" s="5">
        <f t="shared" si="68"/>
        <v>21638.408070175439</v>
      </c>
      <c r="AC2231" s="3">
        <v>4218</v>
      </c>
      <c r="AD2231" s="3">
        <v>11.4</v>
      </c>
      <c r="AE2231" s="3">
        <v>0.19</v>
      </c>
      <c r="AF2231" t="s">
        <v>60</v>
      </c>
      <c r="AG2231" t="s">
        <v>47</v>
      </c>
      <c r="AH2231" s="8">
        <v>42</v>
      </c>
      <c r="AI2231" s="12" t="s">
        <v>44</v>
      </c>
      <c r="AJ2231" s="9">
        <v>8.27</v>
      </c>
      <c r="AK2231" s="5">
        <f t="shared" si="69"/>
        <v>0</v>
      </c>
    </row>
    <row r="2232" spans="1:37" x14ac:dyDescent="0.3">
      <c r="A2232">
        <v>12267</v>
      </c>
      <c r="B2232" t="s">
        <v>221</v>
      </c>
      <c r="C2232" t="s">
        <v>29</v>
      </c>
      <c r="D2232" t="s">
        <v>3663</v>
      </c>
      <c r="E2232" t="s">
        <v>3664</v>
      </c>
      <c r="F2232" t="s">
        <v>224</v>
      </c>
      <c r="G2232" t="s">
        <v>33</v>
      </c>
      <c r="H2232" t="s">
        <v>1929</v>
      </c>
      <c r="I2232" t="s">
        <v>1930</v>
      </c>
      <c r="J2232" t="s">
        <v>36</v>
      </c>
      <c r="K2232" t="s">
        <v>29</v>
      </c>
      <c r="L2232" t="s">
        <v>1930</v>
      </c>
      <c r="M2232" s="4">
        <v>39862</v>
      </c>
      <c r="N2232" s="4">
        <v>39862</v>
      </c>
      <c r="O2232" s="1">
        <v>39862</v>
      </c>
      <c r="P2232" t="s">
        <v>52</v>
      </c>
      <c r="R2232" t="s">
        <v>71</v>
      </c>
      <c r="S2232" t="s">
        <v>1931</v>
      </c>
      <c r="T2232" t="s">
        <v>143</v>
      </c>
      <c r="U2232" t="s">
        <v>144</v>
      </c>
      <c r="V2232" t="s">
        <v>57</v>
      </c>
      <c r="W2232" s="6" t="s">
        <v>145</v>
      </c>
      <c r="X2232" t="s">
        <v>146</v>
      </c>
      <c r="Y2232">
        <v>60</v>
      </c>
      <c r="Z2232">
        <v>5000</v>
      </c>
      <c r="AA2232" t="s">
        <v>224</v>
      </c>
      <c r="AB2232" s="5">
        <f t="shared" si="68"/>
        <v>21638.408070175439</v>
      </c>
      <c r="AC2232" s="3">
        <v>43800</v>
      </c>
      <c r="AD2232" s="3">
        <v>8.76</v>
      </c>
      <c r="AE2232" s="3">
        <v>0.15</v>
      </c>
      <c r="AF2232" t="s">
        <v>307</v>
      </c>
      <c r="AG2232" t="s">
        <v>47</v>
      </c>
      <c r="AH2232" s="8">
        <v>403</v>
      </c>
      <c r="AI2232" s="12">
        <v>1719.65</v>
      </c>
      <c r="AJ2232" s="9">
        <v>85.85</v>
      </c>
      <c r="AK2232" s="5">
        <f t="shared" si="69"/>
        <v>0</v>
      </c>
    </row>
    <row r="2233" spans="1:37" x14ac:dyDescent="0.3">
      <c r="A2233">
        <v>12269</v>
      </c>
      <c r="B2233" t="s">
        <v>452</v>
      </c>
      <c r="C2233" t="s">
        <v>29</v>
      </c>
      <c r="D2233" t="s">
        <v>2241</v>
      </c>
      <c r="E2233" t="s">
        <v>2242</v>
      </c>
      <c r="F2233" t="s">
        <v>455</v>
      </c>
      <c r="G2233" t="s">
        <v>33</v>
      </c>
      <c r="H2233" t="s">
        <v>1929</v>
      </c>
      <c r="I2233" t="s">
        <v>1930</v>
      </c>
      <c r="J2233" t="s">
        <v>36</v>
      </c>
      <c r="K2233" t="s">
        <v>29</v>
      </c>
      <c r="L2233" t="s">
        <v>1930</v>
      </c>
      <c r="M2233" s="4">
        <v>39766</v>
      </c>
      <c r="N2233" s="4">
        <v>39766</v>
      </c>
      <c r="O2233" s="1">
        <v>39766</v>
      </c>
      <c r="P2233" t="s">
        <v>52</v>
      </c>
      <c r="R2233" t="s">
        <v>71</v>
      </c>
      <c r="S2233" t="s">
        <v>1931</v>
      </c>
      <c r="T2233" t="s">
        <v>106</v>
      </c>
      <c r="U2233" t="s">
        <v>56</v>
      </c>
      <c r="V2233" t="s">
        <v>57</v>
      </c>
      <c r="W2233" s="6" t="s">
        <v>100</v>
      </c>
      <c r="X2233" t="s">
        <v>76</v>
      </c>
      <c r="Y2233">
        <v>60</v>
      </c>
      <c r="Z2233">
        <v>11550</v>
      </c>
      <c r="AA2233" t="s">
        <v>455</v>
      </c>
      <c r="AB2233" s="5">
        <f t="shared" si="68"/>
        <v>21638.408070175439</v>
      </c>
      <c r="AC2233" s="3">
        <v>36960</v>
      </c>
      <c r="AD2233" s="3">
        <v>3.2</v>
      </c>
      <c r="AE2233" s="3">
        <v>0.05</v>
      </c>
      <c r="AF2233" t="s">
        <v>554</v>
      </c>
      <c r="AG2233" t="s">
        <v>109</v>
      </c>
      <c r="AH2233" s="8" t="s">
        <v>44</v>
      </c>
      <c r="AI2233" s="12" t="s">
        <v>44</v>
      </c>
      <c r="AJ2233" s="9">
        <v>59.14</v>
      </c>
      <c r="AK2233" s="5">
        <f t="shared" si="69"/>
        <v>0</v>
      </c>
    </row>
    <row r="2234" spans="1:37" x14ac:dyDescent="0.3">
      <c r="A2234">
        <v>12270</v>
      </c>
      <c r="B2234" t="s">
        <v>187</v>
      </c>
      <c r="C2234" t="s">
        <v>29</v>
      </c>
      <c r="D2234" t="s">
        <v>2581</v>
      </c>
      <c r="E2234" t="s">
        <v>2582</v>
      </c>
      <c r="F2234" t="s">
        <v>32</v>
      </c>
      <c r="G2234" t="s">
        <v>33</v>
      </c>
      <c r="H2234" t="s">
        <v>1929</v>
      </c>
      <c r="I2234" t="s">
        <v>1930</v>
      </c>
      <c r="J2234" t="s">
        <v>36</v>
      </c>
      <c r="K2234" t="s">
        <v>29</v>
      </c>
      <c r="L2234" t="s">
        <v>1930</v>
      </c>
      <c r="M2234" s="4">
        <v>39895</v>
      </c>
      <c r="N2234" s="4">
        <v>39895</v>
      </c>
      <c r="O2234" s="1">
        <v>39895</v>
      </c>
      <c r="P2234" t="s">
        <v>52</v>
      </c>
      <c r="R2234" t="s">
        <v>53</v>
      </c>
      <c r="S2234" t="s">
        <v>1931</v>
      </c>
      <c r="T2234" t="s">
        <v>434</v>
      </c>
      <c r="U2234" t="s">
        <v>116</v>
      </c>
      <c r="V2234" t="s">
        <v>435</v>
      </c>
      <c r="W2234" s="6" t="s">
        <v>436</v>
      </c>
      <c r="X2234" t="s">
        <v>90</v>
      </c>
      <c r="Y2234">
        <v>300</v>
      </c>
      <c r="Z2234">
        <v>126</v>
      </c>
      <c r="AA2234" t="s">
        <v>32</v>
      </c>
      <c r="AB2234" s="5">
        <f t="shared" si="68"/>
        <v>21638.408070175439</v>
      </c>
      <c r="AC2234" s="3">
        <v>5178.6000000000004</v>
      </c>
      <c r="AD2234" s="3">
        <v>41.1</v>
      </c>
      <c r="AE2234" s="3">
        <v>0.14000000000000001</v>
      </c>
      <c r="AF2234" t="s">
        <v>437</v>
      </c>
      <c r="AG2234" t="s">
        <v>109</v>
      </c>
      <c r="AH2234" s="8" t="s">
        <v>44</v>
      </c>
      <c r="AI2234" s="12" t="s">
        <v>44</v>
      </c>
      <c r="AJ2234" s="9">
        <v>10.15</v>
      </c>
      <c r="AK2234" s="5">
        <f t="shared" si="69"/>
        <v>0</v>
      </c>
    </row>
    <row r="2235" spans="1:37" x14ac:dyDescent="0.3">
      <c r="A2235">
        <v>12271</v>
      </c>
      <c r="B2235" t="s">
        <v>255</v>
      </c>
      <c r="C2235" t="s">
        <v>29</v>
      </c>
      <c r="D2235" t="s">
        <v>3665</v>
      </c>
      <c r="E2235" t="s">
        <v>3666</v>
      </c>
      <c r="F2235" t="s">
        <v>87</v>
      </c>
      <c r="G2235" t="s">
        <v>33</v>
      </c>
      <c r="H2235" t="s">
        <v>1929</v>
      </c>
      <c r="I2235" t="s">
        <v>1930</v>
      </c>
      <c r="J2235" t="s">
        <v>2238</v>
      </c>
      <c r="K2235" t="s">
        <v>29</v>
      </c>
      <c r="L2235" t="s">
        <v>1930</v>
      </c>
      <c r="M2235" s="4">
        <v>39941</v>
      </c>
      <c r="N2235" s="4">
        <v>39941</v>
      </c>
      <c r="O2235" s="1">
        <v>39941</v>
      </c>
      <c r="P2235" t="s">
        <v>52</v>
      </c>
      <c r="R2235" t="s">
        <v>71</v>
      </c>
      <c r="S2235" t="s">
        <v>1931</v>
      </c>
      <c r="T2235" t="s">
        <v>305</v>
      </c>
      <c r="U2235" t="s">
        <v>98</v>
      </c>
      <c r="V2235" t="s">
        <v>57</v>
      </c>
      <c r="W2235" s="6" t="s">
        <v>306</v>
      </c>
      <c r="X2235" t="s">
        <v>76</v>
      </c>
      <c r="Y2235">
        <v>30</v>
      </c>
      <c r="Z2235">
        <v>25000</v>
      </c>
      <c r="AA2235" t="s">
        <v>87</v>
      </c>
      <c r="AB2235" s="5">
        <f t="shared" si="68"/>
        <v>21638.408070175439</v>
      </c>
      <c r="AC2235" s="3">
        <v>275000</v>
      </c>
      <c r="AD2235" s="3">
        <v>11</v>
      </c>
      <c r="AE2235" s="3">
        <v>0.37</v>
      </c>
      <c r="AF2235" t="s">
        <v>60</v>
      </c>
      <c r="AG2235" t="s">
        <v>47</v>
      </c>
      <c r="AH2235" s="8">
        <v>2267</v>
      </c>
      <c r="AI2235" s="12">
        <v>15128.37</v>
      </c>
      <c r="AJ2235" s="9">
        <v>539</v>
      </c>
      <c r="AK2235" s="5">
        <f t="shared" si="69"/>
        <v>0</v>
      </c>
    </row>
    <row r="2236" spans="1:37" x14ac:dyDescent="0.3">
      <c r="A2236">
        <v>12272</v>
      </c>
      <c r="B2236" t="s">
        <v>452</v>
      </c>
      <c r="C2236" t="s">
        <v>29</v>
      </c>
      <c r="D2236" t="s">
        <v>3667</v>
      </c>
      <c r="E2236" t="s">
        <v>3668</v>
      </c>
      <c r="F2236" t="s">
        <v>455</v>
      </c>
      <c r="G2236" t="s">
        <v>33</v>
      </c>
      <c r="H2236" t="s">
        <v>1929</v>
      </c>
      <c r="I2236" t="s">
        <v>1930</v>
      </c>
      <c r="J2236" t="s">
        <v>36</v>
      </c>
      <c r="K2236" t="s">
        <v>29</v>
      </c>
      <c r="L2236" t="s">
        <v>1930</v>
      </c>
      <c r="M2236" s="4">
        <v>39948</v>
      </c>
      <c r="N2236" s="4">
        <v>39948</v>
      </c>
      <c r="O2236" s="1">
        <v>39948</v>
      </c>
      <c r="P2236" t="s">
        <v>52</v>
      </c>
      <c r="R2236" t="s">
        <v>71</v>
      </c>
      <c r="S2236" t="s">
        <v>1931</v>
      </c>
      <c r="T2236" t="s">
        <v>80</v>
      </c>
      <c r="U2236" t="s">
        <v>81</v>
      </c>
      <c r="V2236" t="s">
        <v>57</v>
      </c>
      <c r="W2236" s="6" t="s">
        <v>82</v>
      </c>
      <c r="X2236" t="s">
        <v>83</v>
      </c>
      <c r="Y2236">
        <v>60</v>
      </c>
      <c r="Z2236">
        <v>630</v>
      </c>
      <c r="AA2236" t="s">
        <v>455</v>
      </c>
      <c r="AB2236" s="5">
        <f t="shared" si="68"/>
        <v>21638.408070175439</v>
      </c>
      <c r="AC2236" s="3">
        <v>976.5</v>
      </c>
      <c r="AD2236" s="3">
        <v>1.55</v>
      </c>
      <c r="AE2236" s="3">
        <v>0.03</v>
      </c>
      <c r="AF2236" t="s">
        <v>60</v>
      </c>
      <c r="AG2236" t="s">
        <v>47</v>
      </c>
      <c r="AH2236" s="8">
        <v>42</v>
      </c>
      <c r="AI2236" s="12">
        <v>1217.3699999999999</v>
      </c>
      <c r="AJ2236" s="9">
        <v>1.91</v>
      </c>
      <c r="AK2236" s="5">
        <f t="shared" si="69"/>
        <v>0</v>
      </c>
    </row>
    <row r="2237" spans="1:37" x14ac:dyDescent="0.3">
      <c r="A2237">
        <v>12273</v>
      </c>
      <c r="B2237" t="s">
        <v>102</v>
      </c>
      <c r="C2237" t="s">
        <v>29</v>
      </c>
      <c r="D2237" t="s">
        <v>2587</v>
      </c>
      <c r="E2237" t="s">
        <v>2588</v>
      </c>
      <c r="F2237" t="s">
        <v>105</v>
      </c>
      <c r="G2237" t="s">
        <v>33</v>
      </c>
      <c r="H2237" t="s">
        <v>1929</v>
      </c>
      <c r="I2237" t="s">
        <v>1930</v>
      </c>
      <c r="J2237" t="s">
        <v>310</v>
      </c>
      <c r="K2237" t="s">
        <v>29</v>
      </c>
      <c r="L2237" t="s">
        <v>1930</v>
      </c>
      <c r="M2237" s="4">
        <v>39944</v>
      </c>
      <c r="N2237" s="4">
        <v>39944</v>
      </c>
      <c r="O2237" s="1">
        <v>39944</v>
      </c>
      <c r="P2237" t="s">
        <v>52</v>
      </c>
      <c r="R2237" t="s">
        <v>71</v>
      </c>
      <c r="S2237" t="s">
        <v>1931</v>
      </c>
      <c r="T2237" t="s">
        <v>535</v>
      </c>
      <c r="U2237" t="s">
        <v>536</v>
      </c>
      <c r="V2237" t="s">
        <v>537</v>
      </c>
      <c r="W2237" s="6" t="s">
        <v>538</v>
      </c>
      <c r="X2237" t="s">
        <v>146</v>
      </c>
      <c r="Y2237">
        <v>30</v>
      </c>
      <c r="Z2237">
        <v>20240</v>
      </c>
      <c r="AA2237" t="s">
        <v>105</v>
      </c>
      <c r="AB2237" s="5">
        <f t="shared" si="68"/>
        <v>21638.408070175439</v>
      </c>
      <c r="AC2237" s="3">
        <v>531300</v>
      </c>
      <c r="AD2237" s="3">
        <v>26.25</v>
      </c>
      <c r="AE2237" s="3">
        <v>0.88</v>
      </c>
      <c r="AF2237" t="s">
        <v>430</v>
      </c>
      <c r="AG2237" t="s">
        <v>109</v>
      </c>
      <c r="AH2237" s="8" t="s">
        <v>44</v>
      </c>
      <c r="AI2237" s="12" t="s">
        <v>44</v>
      </c>
      <c r="AJ2237" s="9">
        <v>1041.3499999999999</v>
      </c>
      <c r="AK2237" s="5">
        <f t="shared" si="69"/>
        <v>0</v>
      </c>
    </row>
    <row r="2238" spans="1:37" x14ac:dyDescent="0.3">
      <c r="A2238">
        <v>12276</v>
      </c>
      <c r="B2238" t="s">
        <v>152</v>
      </c>
      <c r="C2238" t="s">
        <v>29</v>
      </c>
      <c r="D2238" t="s">
        <v>3669</v>
      </c>
      <c r="E2238" t="s">
        <v>3670</v>
      </c>
      <c r="F2238" t="s">
        <v>155</v>
      </c>
      <c r="G2238" t="s">
        <v>33</v>
      </c>
      <c r="H2238" t="s">
        <v>1929</v>
      </c>
      <c r="I2238" t="s">
        <v>1930</v>
      </c>
      <c r="J2238" t="s">
        <v>36</v>
      </c>
      <c r="K2238" t="s">
        <v>29</v>
      </c>
      <c r="L2238" t="s">
        <v>1930</v>
      </c>
      <c r="M2238" s="4">
        <v>39945</v>
      </c>
      <c r="N2238" s="4">
        <v>39945</v>
      </c>
      <c r="O2238" s="1">
        <v>39945</v>
      </c>
      <c r="P2238" t="s">
        <v>52</v>
      </c>
      <c r="R2238" t="s">
        <v>71</v>
      </c>
      <c r="S2238" t="s">
        <v>1931</v>
      </c>
      <c r="T2238" t="s">
        <v>2520</v>
      </c>
      <c r="U2238" t="s">
        <v>850</v>
      </c>
      <c r="V2238" t="s">
        <v>57</v>
      </c>
      <c r="W2238" s="6" t="s">
        <v>2007</v>
      </c>
      <c r="X2238" t="s">
        <v>146</v>
      </c>
      <c r="Y2238">
        <v>60</v>
      </c>
      <c r="Z2238">
        <v>4000</v>
      </c>
      <c r="AA2238" t="s">
        <v>155</v>
      </c>
      <c r="AB2238" s="5">
        <f t="shared" si="68"/>
        <v>21638.408070175439</v>
      </c>
      <c r="AC2238" s="3">
        <v>16000</v>
      </c>
      <c r="AD2238" s="3">
        <v>4</v>
      </c>
      <c r="AE2238" s="3">
        <v>7.0000000000000007E-2</v>
      </c>
      <c r="AF2238" t="s">
        <v>147</v>
      </c>
      <c r="AG2238" t="s">
        <v>47</v>
      </c>
      <c r="AH2238" s="8">
        <v>305</v>
      </c>
      <c r="AI2238" s="12">
        <v>2698.04</v>
      </c>
      <c r="AJ2238" s="9">
        <v>31.36</v>
      </c>
      <c r="AK2238" s="5">
        <f t="shared" si="69"/>
        <v>0</v>
      </c>
    </row>
    <row r="2239" spans="1:37" x14ac:dyDescent="0.3">
      <c r="A2239">
        <v>12277</v>
      </c>
      <c r="B2239" t="s">
        <v>452</v>
      </c>
      <c r="C2239" t="s">
        <v>29</v>
      </c>
      <c r="D2239" t="s">
        <v>2251</v>
      </c>
      <c r="E2239" t="s">
        <v>2252</v>
      </c>
      <c r="F2239" t="s">
        <v>455</v>
      </c>
      <c r="G2239" t="s">
        <v>33</v>
      </c>
      <c r="H2239" t="s">
        <v>1929</v>
      </c>
      <c r="I2239" t="s">
        <v>1930</v>
      </c>
      <c r="J2239" t="s">
        <v>36</v>
      </c>
      <c r="K2239" t="s">
        <v>29</v>
      </c>
      <c r="L2239" t="s">
        <v>1930</v>
      </c>
      <c r="M2239" s="4">
        <v>39992</v>
      </c>
      <c r="N2239" s="4">
        <v>39992</v>
      </c>
      <c r="O2239" s="1">
        <v>39992</v>
      </c>
      <c r="P2239" t="s">
        <v>52</v>
      </c>
      <c r="R2239" t="s">
        <v>71</v>
      </c>
      <c r="S2239" t="s">
        <v>1931</v>
      </c>
      <c r="T2239" t="s">
        <v>461</v>
      </c>
      <c r="U2239" t="s">
        <v>462</v>
      </c>
      <c r="V2239" t="s">
        <v>57</v>
      </c>
      <c r="W2239" s="6" t="s">
        <v>463</v>
      </c>
      <c r="X2239" t="s">
        <v>146</v>
      </c>
      <c r="Y2239">
        <v>60</v>
      </c>
      <c r="Z2239">
        <v>17618</v>
      </c>
      <c r="AA2239" t="s">
        <v>455</v>
      </c>
      <c r="AB2239" s="5">
        <f t="shared" si="68"/>
        <v>21638.408070175439</v>
      </c>
      <c r="AC2239" s="3">
        <v>126849.60000000001</v>
      </c>
      <c r="AD2239" s="3">
        <v>7.2</v>
      </c>
      <c r="AE2239" s="3">
        <v>0.12</v>
      </c>
      <c r="AF2239" t="s">
        <v>147</v>
      </c>
      <c r="AG2239" t="s">
        <v>109</v>
      </c>
      <c r="AH2239" s="8" t="s">
        <v>44</v>
      </c>
      <c r="AI2239" s="12" t="s">
        <v>44</v>
      </c>
      <c r="AJ2239" s="9">
        <v>248.63</v>
      </c>
      <c r="AK2239" s="5">
        <f t="shared" si="69"/>
        <v>0</v>
      </c>
    </row>
    <row r="2240" spans="1:37" x14ac:dyDescent="0.3">
      <c r="A2240">
        <v>12278</v>
      </c>
      <c r="B2240" t="s">
        <v>2225</v>
      </c>
      <c r="C2240" t="s">
        <v>29</v>
      </c>
      <c r="D2240" t="s">
        <v>3671</v>
      </c>
      <c r="E2240" t="s">
        <v>3672</v>
      </c>
      <c r="F2240" t="s">
        <v>87</v>
      </c>
      <c r="G2240" t="s">
        <v>33</v>
      </c>
      <c r="H2240" t="s">
        <v>1929</v>
      </c>
      <c r="I2240" t="s">
        <v>1930</v>
      </c>
      <c r="J2240" t="s">
        <v>2238</v>
      </c>
      <c r="K2240" t="s">
        <v>29</v>
      </c>
      <c r="L2240" t="s">
        <v>1930</v>
      </c>
      <c r="M2240" s="4">
        <v>39941</v>
      </c>
      <c r="N2240" s="4">
        <v>39941</v>
      </c>
      <c r="O2240" s="1">
        <v>39941</v>
      </c>
      <c r="P2240" t="s">
        <v>52</v>
      </c>
      <c r="R2240" t="s">
        <v>71</v>
      </c>
      <c r="S2240" t="s">
        <v>1931</v>
      </c>
      <c r="T2240" t="s">
        <v>535</v>
      </c>
      <c r="U2240" t="s">
        <v>536</v>
      </c>
      <c r="V2240" t="s">
        <v>537</v>
      </c>
      <c r="W2240" s="6" t="s">
        <v>538</v>
      </c>
      <c r="X2240" t="s">
        <v>146</v>
      </c>
      <c r="Y2240">
        <v>30</v>
      </c>
      <c r="Z2240">
        <v>27439</v>
      </c>
      <c r="AA2240" t="s">
        <v>87</v>
      </c>
      <c r="AB2240" s="5">
        <f t="shared" si="68"/>
        <v>21638.408070175439</v>
      </c>
      <c r="AC2240" s="3">
        <v>720273.75</v>
      </c>
      <c r="AD2240" s="3">
        <v>26.25</v>
      </c>
      <c r="AE2240" s="3">
        <v>0.88</v>
      </c>
      <c r="AF2240" t="s">
        <v>430</v>
      </c>
      <c r="AG2240" t="s">
        <v>47</v>
      </c>
      <c r="AH2240" s="8">
        <v>2561</v>
      </c>
      <c r="AI2240" s="12">
        <v>15128.47</v>
      </c>
      <c r="AJ2240" s="9">
        <v>1411.74</v>
      </c>
      <c r="AK2240" s="5">
        <f t="shared" si="69"/>
        <v>0</v>
      </c>
    </row>
    <row r="2241" spans="1:37" x14ac:dyDescent="0.3">
      <c r="A2241">
        <v>12279</v>
      </c>
      <c r="B2241" t="s">
        <v>148</v>
      </c>
      <c r="C2241" t="s">
        <v>29</v>
      </c>
      <c r="D2241" t="s">
        <v>3673</v>
      </c>
      <c r="E2241" t="s">
        <v>3674</v>
      </c>
      <c r="F2241" t="s">
        <v>151</v>
      </c>
      <c r="G2241" t="s">
        <v>33</v>
      </c>
      <c r="H2241" t="s">
        <v>1929</v>
      </c>
      <c r="I2241" t="s">
        <v>1930</v>
      </c>
      <c r="J2241" t="s">
        <v>36</v>
      </c>
      <c r="K2241" t="s">
        <v>29</v>
      </c>
      <c r="L2241" t="s">
        <v>1930</v>
      </c>
      <c r="M2241" s="4">
        <v>39955</v>
      </c>
      <c r="N2241" s="4">
        <v>39955</v>
      </c>
      <c r="O2241" s="1">
        <v>39955</v>
      </c>
      <c r="P2241" t="s">
        <v>52</v>
      </c>
      <c r="R2241" t="s">
        <v>71</v>
      </c>
      <c r="S2241" t="s">
        <v>1931</v>
      </c>
      <c r="T2241" t="s">
        <v>305</v>
      </c>
      <c r="U2241" t="s">
        <v>98</v>
      </c>
      <c r="V2241" t="s">
        <v>57</v>
      </c>
      <c r="W2241" s="6" t="s">
        <v>306</v>
      </c>
      <c r="X2241" t="s">
        <v>76</v>
      </c>
      <c r="Y2241">
        <v>30</v>
      </c>
      <c r="Z2241">
        <v>7323</v>
      </c>
      <c r="AA2241" t="s">
        <v>151</v>
      </c>
      <c r="AB2241" s="5">
        <f t="shared" si="68"/>
        <v>21638.408070175439</v>
      </c>
      <c r="AC2241" s="3">
        <v>71179.56</v>
      </c>
      <c r="AD2241" s="3">
        <v>9.7200000000000006</v>
      </c>
      <c r="AE2241" s="3">
        <v>0.32</v>
      </c>
      <c r="AF2241" t="s">
        <v>60</v>
      </c>
      <c r="AG2241" t="s">
        <v>47</v>
      </c>
      <c r="AH2241" s="8">
        <v>631</v>
      </c>
      <c r="AI2241" s="12">
        <v>7584.12</v>
      </c>
      <c r="AJ2241" s="9">
        <v>139.51</v>
      </c>
      <c r="AK2241" s="5">
        <f t="shared" si="69"/>
        <v>0</v>
      </c>
    </row>
    <row r="2242" spans="1:37" x14ac:dyDescent="0.3">
      <c r="A2242">
        <v>12280</v>
      </c>
      <c r="B2242" t="s">
        <v>148</v>
      </c>
      <c r="C2242" t="s">
        <v>29</v>
      </c>
      <c r="D2242" t="s">
        <v>3168</v>
      </c>
      <c r="E2242" t="s">
        <v>3169</v>
      </c>
      <c r="F2242" t="s">
        <v>151</v>
      </c>
      <c r="G2242" t="s">
        <v>33</v>
      </c>
      <c r="H2242" t="s">
        <v>1929</v>
      </c>
      <c r="I2242" t="s">
        <v>1930</v>
      </c>
      <c r="J2242" t="s">
        <v>36</v>
      </c>
      <c r="K2242" t="s">
        <v>29</v>
      </c>
      <c r="L2242" t="s">
        <v>1930</v>
      </c>
      <c r="M2242" s="4">
        <v>39955</v>
      </c>
      <c r="N2242" s="4">
        <v>39955</v>
      </c>
      <c r="O2242" s="1">
        <v>39955</v>
      </c>
      <c r="P2242" t="s">
        <v>52</v>
      </c>
      <c r="R2242" t="s">
        <v>71</v>
      </c>
      <c r="S2242" t="s">
        <v>1931</v>
      </c>
      <c r="T2242" t="s">
        <v>305</v>
      </c>
      <c r="U2242" t="s">
        <v>98</v>
      </c>
      <c r="V2242" t="s">
        <v>57</v>
      </c>
      <c r="W2242" s="6" t="s">
        <v>306</v>
      </c>
      <c r="X2242" t="s">
        <v>76</v>
      </c>
      <c r="Y2242">
        <v>30</v>
      </c>
      <c r="Z2242">
        <v>10065</v>
      </c>
      <c r="AA2242" t="s">
        <v>151</v>
      </c>
      <c r="AB2242" s="5">
        <f t="shared" si="68"/>
        <v>21638.408070175439</v>
      </c>
      <c r="AC2242" s="3">
        <v>97831.8</v>
      </c>
      <c r="AD2242" s="3">
        <v>9.7200000000000006</v>
      </c>
      <c r="AE2242" s="3">
        <v>0.32</v>
      </c>
      <c r="AF2242" t="s">
        <v>60</v>
      </c>
      <c r="AG2242" t="s">
        <v>109</v>
      </c>
      <c r="AH2242" s="8" t="s">
        <v>44</v>
      </c>
      <c r="AI2242" s="12" t="s">
        <v>44</v>
      </c>
      <c r="AJ2242" s="9">
        <v>191.75</v>
      </c>
      <c r="AK2242" s="5">
        <f t="shared" si="69"/>
        <v>0</v>
      </c>
    </row>
    <row r="2243" spans="1:37" x14ac:dyDescent="0.3">
      <c r="A2243">
        <v>12281</v>
      </c>
      <c r="B2243" t="s">
        <v>806</v>
      </c>
      <c r="C2243" t="s">
        <v>29</v>
      </c>
      <c r="D2243" t="s">
        <v>3675</v>
      </c>
      <c r="E2243" t="s">
        <v>3676</v>
      </c>
      <c r="F2243" t="s">
        <v>809</v>
      </c>
      <c r="G2243" t="s">
        <v>33</v>
      </c>
      <c r="H2243" t="s">
        <v>1929</v>
      </c>
      <c r="I2243" t="s">
        <v>1930</v>
      </c>
      <c r="J2243" t="s">
        <v>36</v>
      </c>
      <c r="K2243" t="s">
        <v>29</v>
      </c>
      <c r="L2243" t="s">
        <v>1930</v>
      </c>
      <c r="M2243" s="4">
        <v>39955</v>
      </c>
      <c r="N2243" s="4">
        <v>39955</v>
      </c>
      <c r="O2243" s="1">
        <v>39955</v>
      </c>
      <c r="P2243" t="s">
        <v>52</v>
      </c>
      <c r="R2243" t="s">
        <v>71</v>
      </c>
      <c r="S2243" t="s">
        <v>1931</v>
      </c>
      <c r="T2243" t="s">
        <v>80</v>
      </c>
      <c r="U2243" t="s">
        <v>81</v>
      </c>
      <c r="V2243" t="s">
        <v>57</v>
      </c>
      <c r="W2243" s="6" t="s">
        <v>82</v>
      </c>
      <c r="X2243" t="s">
        <v>83</v>
      </c>
      <c r="Y2243">
        <v>60</v>
      </c>
      <c r="Z2243">
        <v>60</v>
      </c>
      <c r="AA2243" t="s">
        <v>809</v>
      </c>
      <c r="AB2243" s="5">
        <f t="shared" ref="AB2243:AB2306" si="70">AVERAGEIF(P:P,P2244,Z:Z)</f>
        <v>21638.408070175439</v>
      </c>
      <c r="AC2243" s="3">
        <v>89.4</v>
      </c>
      <c r="AD2243" s="3">
        <v>1.49</v>
      </c>
      <c r="AE2243" s="3">
        <v>0.02</v>
      </c>
      <c r="AF2243" t="s">
        <v>60</v>
      </c>
      <c r="AG2243" t="s">
        <v>47</v>
      </c>
      <c r="AH2243" s="8">
        <v>4</v>
      </c>
      <c r="AI2243" s="12">
        <v>526.41</v>
      </c>
      <c r="AJ2243" s="9">
        <v>0.18</v>
      </c>
      <c r="AK2243" s="5">
        <f t="shared" ref="AK2243:AK2306" si="71">M2243-N2243</f>
        <v>0</v>
      </c>
    </row>
    <row r="2244" spans="1:37" x14ac:dyDescent="0.3">
      <c r="A2244">
        <v>12282</v>
      </c>
      <c r="B2244" t="s">
        <v>91</v>
      </c>
      <c r="C2244" t="s">
        <v>29</v>
      </c>
      <c r="D2244" t="s">
        <v>3172</v>
      </c>
      <c r="E2244" t="s">
        <v>3173</v>
      </c>
      <c r="F2244" t="s">
        <v>94</v>
      </c>
      <c r="G2244" t="s">
        <v>33</v>
      </c>
      <c r="H2244" t="s">
        <v>1929</v>
      </c>
      <c r="I2244" t="s">
        <v>1930</v>
      </c>
      <c r="J2244" t="s">
        <v>310</v>
      </c>
      <c r="K2244" t="s">
        <v>29</v>
      </c>
      <c r="L2244" t="s">
        <v>1930</v>
      </c>
      <c r="M2244" s="4">
        <v>39972</v>
      </c>
      <c r="N2244" s="4">
        <v>39972</v>
      </c>
      <c r="O2244" s="1">
        <v>39972</v>
      </c>
      <c r="P2244" t="s">
        <v>52</v>
      </c>
      <c r="R2244" t="s">
        <v>71</v>
      </c>
      <c r="S2244" t="s">
        <v>1931</v>
      </c>
      <c r="T2244" t="s">
        <v>305</v>
      </c>
      <c r="U2244" t="s">
        <v>98</v>
      </c>
      <c r="V2244" t="s">
        <v>57</v>
      </c>
      <c r="W2244" s="6" t="s">
        <v>306</v>
      </c>
      <c r="X2244" t="s">
        <v>76</v>
      </c>
      <c r="Y2244">
        <v>30</v>
      </c>
      <c r="Z2244">
        <v>11546</v>
      </c>
      <c r="AA2244" t="s">
        <v>94</v>
      </c>
      <c r="AB2244" s="5">
        <f t="shared" si="70"/>
        <v>21638.408070175439</v>
      </c>
      <c r="AC2244" s="3">
        <v>127006</v>
      </c>
      <c r="AD2244" s="3">
        <v>11</v>
      </c>
      <c r="AE2244" s="3">
        <v>0.37</v>
      </c>
      <c r="AF2244" t="s">
        <v>307</v>
      </c>
      <c r="AG2244" t="s">
        <v>109</v>
      </c>
      <c r="AH2244" s="8" t="s">
        <v>44</v>
      </c>
      <c r="AI2244" s="12" t="s">
        <v>44</v>
      </c>
      <c r="AJ2244" s="9">
        <v>248.93</v>
      </c>
      <c r="AK2244" s="5">
        <f t="shared" si="71"/>
        <v>0</v>
      </c>
    </row>
    <row r="2245" spans="1:37" x14ac:dyDescent="0.3">
      <c r="A2245">
        <v>12283</v>
      </c>
      <c r="B2245" t="s">
        <v>187</v>
      </c>
      <c r="C2245" t="s">
        <v>29</v>
      </c>
      <c r="D2245" t="s">
        <v>3460</v>
      </c>
      <c r="E2245" t="s">
        <v>3461</v>
      </c>
      <c r="F2245" t="s">
        <v>32</v>
      </c>
      <c r="G2245" t="s">
        <v>33</v>
      </c>
      <c r="H2245" t="s">
        <v>1929</v>
      </c>
      <c r="I2245" t="s">
        <v>1930</v>
      </c>
      <c r="J2245" t="s">
        <v>36</v>
      </c>
      <c r="K2245" t="s">
        <v>29</v>
      </c>
      <c r="L2245" t="s">
        <v>1930</v>
      </c>
      <c r="M2245" s="4">
        <v>39975</v>
      </c>
      <c r="N2245" s="4">
        <v>39975</v>
      </c>
      <c r="O2245" s="1">
        <v>39975</v>
      </c>
      <c r="P2245" t="s">
        <v>52</v>
      </c>
      <c r="R2245" t="s">
        <v>71</v>
      </c>
      <c r="S2245" t="s">
        <v>1931</v>
      </c>
      <c r="T2245" t="s">
        <v>249</v>
      </c>
      <c r="U2245" t="s">
        <v>89</v>
      </c>
      <c r="V2245" t="s">
        <v>57</v>
      </c>
      <c r="W2245" s="6" t="s">
        <v>244</v>
      </c>
      <c r="X2245" t="s">
        <v>76</v>
      </c>
      <c r="Y2245">
        <v>60</v>
      </c>
      <c r="Z2245">
        <v>10000</v>
      </c>
      <c r="AA2245" t="s">
        <v>32</v>
      </c>
      <c r="AB2245" s="5">
        <f t="shared" si="70"/>
        <v>21638.408070175439</v>
      </c>
      <c r="AC2245" s="3">
        <v>77100</v>
      </c>
      <c r="AD2245" s="3">
        <v>7.71</v>
      </c>
      <c r="AE2245" s="3">
        <v>0.13</v>
      </c>
      <c r="AF2245" t="s">
        <v>60</v>
      </c>
      <c r="AG2245" t="s">
        <v>109</v>
      </c>
      <c r="AH2245" s="8" t="s">
        <v>44</v>
      </c>
      <c r="AI2245" s="12" t="s">
        <v>44</v>
      </c>
      <c r="AJ2245" s="9">
        <v>151.12</v>
      </c>
      <c r="AK2245" s="5">
        <f t="shared" si="71"/>
        <v>0</v>
      </c>
    </row>
    <row r="2246" spans="1:37" x14ac:dyDescent="0.3">
      <c r="A2246">
        <v>12284</v>
      </c>
      <c r="B2246" t="s">
        <v>187</v>
      </c>
      <c r="C2246" t="s">
        <v>29</v>
      </c>
      <c r="D2246" t="s">
        <v>3460</v>
      </c>
      <c r="E2246" t="s">
        <v>3461</v>
      </c>
      <c r="F2246" t="s">
        <v>32</v>
      </c>
      <c r="G2246" t="s">
        <v>33</v>
      </c>
      <c r="H2246" t="s">
        <v>1929</v>
      </c>
      <c r="I2246" t="s">
        <v>1930</v>
      </c>
      <c r="J2246" t="s">
        <v>36</v>
      </c>
      <c r="K2246" t="s">
        <v>29</v>
      </c>
      <c r="L2246" t="s">
        <v>1930</v>
      </c>
      <c r="M2246" s="4">
        <v>39975</v>
      </c>
      <c r="N2246" s="4">
        <v>39975</v>
      </c>
      <c r="O2246" s="1">
        <v>39975</v>
      </c>
      <c r="P2246" t="s">
        <v>52</v>
      </c>
      <c r="R2246" t="s">
        <v>71</v>
      </c>
      <c r="S2246" t="s">
        <v>1931</v>
      </c>
      <c r="T2246" t="s">
        <v>563</v>
      </c>
      <c r="U2246" t="s">
        <v>564</v>
      </c>
      <c r="V2246" t="s">
        <v>57</v>
      </c>
      <c r="W2246" s="6" t="s">
        <v>565</v>
      </c>
      <c r="X2246" t="s">
        <v>146</v>
      </c>
      <c r="Y2246">
        <v>60</v>
      </c>
      <c r="Z2246">
        <v>15000</v>
      </c>
      <c r="AA2246" t="s">
        <v>32</v>
      </c>
      <c r="AB2246" s="5">
        <f t="shared" si="70"/>
        <v>21638.408070175439</v>
      </c>
      <c r="AC2246" s="3">
        <v>173400</v>
      </c>
      <c r="AD2246" s="3">
        <v>11.56</v>
      </c>
      <c r="AE2246" s="3">
        <v>0.19</v>
      </c>
      <c r="AF2246" t="s">
        <v>60</v>
      </c>
      <c r="AG2246" t="s">
        <v>109</v>
      </c>
      <c r="AH2246" s="8" t="s">
        <v>44</v>
      </c>
      <c r="AI2246" s="12" t="s">
        <v>44</v>
      </c>
      <c r="AJ2246" s="9">
        <v>339.86</v>
      </c>
      <c r="AK2246" s="5">
        <f t="shared" si="71"/>
        <v>0</v>
      </c>
    </row>
    <row r="2247" spans="1:37" x14ac:dyDescent="0.3">
      <c r="A2247">
        <v>12286</v>
      </c>
      <c r="B2247" t="s">
        <v>84</v>
      </c>
      <c r="C2247" t="s">
        <v>29</v>
      </c>
      <c r="D2247" t="s">
        <v>2605</v>
      </c>
      <c r="E2247" t="s">
        <v>2606</v>
      </c>
      <c r="F2247" t="s">
        <v>87</v>
      </c>
      <c r="G2247" t="s">
        <v>33</v>
      </c>
      <c r="H2247" t="s">
        <v>1929</v>
      </c>
      <c r="I2247" t="s">
        <v>1930</v>
      </c>
      <c r="J2247" t="s">
        <v>2238</v>
      </c>
      <c r="K2247" t="s">
        <v>29</v>
      </c>
      <c r="L2247" t="s">
        <v>1930</v>
      </c>
      <c r="M2247" s="4">
        <v>39980</v>
      </c>
      <c r="N2247" s="4">
        <v>39980</v>
      </c>
      <c r="O2247" s="1">
        <v>39980</v>
      </c>
      <c r="P2247" t="s">
        <v>52</v>
      </c>
      <c r="R2247" t="s">
        <v>71</v>
      </c>
      <c r="S2247" t="s">
        <v>1931</v>
      </c>
      <c r="T2247" t="s">
        <v>73</v>
      </c>
      <c r="U2247" t="s">
        <v>74</v>
      </c>
      <c r="V2247" t="s">
        <v>57</v>
      </c>
      <c r="W2247" s="6" t="s">
        <v>75</v>
      </c>
      <c r="X2247" t="s">
        <v>76</v>
      </c>
      <c r="Y2247">
        <v>60</v>
      </c>
      <c r="Z2247">
        <v>1140</v>
      </c>
      <c r="AA2247" t="s">
        <v>87</v>
      </c>
      <c r="AB2247" s="5">
        <f t="shared" si="70"/>
        <v>21638.408070175439</v>
      </c>
      <c r="AC2247" s="3">
        <v>3306</v>
      </c>
      <c r="AD2247" s="3">
        <v>2.9</v>
      </c>
      <c r="AE2247" s="3">
        <v>0.05</v>
      </c>
      <c r="AF2247" t="s">
        <v>60</v>
      </c>
      <c r="AG2247" t="s">
        <v>109</v>
      </c>
      <c r="AH2247" s="8" t="s">
        <v>44</v>
      </c>
      <c r="AI2247" s="12" t="s">
        <v>44</v>
      </c>
      <c r="AJ2247" s="9">
        <v>6.48</v>
      </c>
      <c r="AK2247" s="5">
        <f t="shared" si="71"/>
        <v>0</v>
      </c>
    </row>
    <row r="2248" spans="1:37" x14ac:dyDescent="0.3">
      <c r="A2248">
        <v>12289</v>
      </c>
      <c r="B2248" t="s">
        <v>84</v>
      </c>
      <c r="C2248" t="s">
        <v>29</v>
      </c>
      <c r="D2248" t="s">
        <v>3677</v>
      </c>
      <c r="E2248" t="s">
        <v>3678</v>
      </c>
      <c r="F2248" t="s">
        <v>87</v>
      </c>
      <c r="G2248" t="s">
        <v>33</v>
      </c>
      <c r="H2248" t="s">
        <v>1929</v>
      </c>
      <c r="I2248" t="s">
        <v>1930</v>
      </c>
      <c r="J2248" t="s">
        <v>36</v>
      </c>
      <c r="K2248" t="s">
        <v>29</v>
      </c>
      <c r="L2248" t="s">
        <v>1930</v>
      </c>
      <c r="M2248" s="4">
        <v>39969</v>
      </c>
      <c r="N2248" s="4">
        <v>39969</v>
      </c>
      <c r="O2248" s="1">
        <v>39969</v>
      </c>
      <c r="P2248" t="s">
        <v>52</v>
      </c>
      <c r="R2248" t="s">
        <v>71</v>
      </c>
      <c r="S2248" t="s">
        <v>1931</v>
      </c>
      <c r="T2248" t="s">
        <v>143</v>
      </c>
      <c r="U2248" t="s">
        <v>144</v>
      </c>
      <c r="V2248" t="s">
        <v>57</v>
      </c>
      <c r="W2248" s="6" t="s">
        <v>145</v>
      </c>
      <c r="X2248" t="s">
        <v>146</v>
      </c>
      <c r="Y2248">
        <v>60</v>
      </c>
      <c r="Z2248">
        <v>1747</v>
      </c>
      <c r="AA2248" t="s">
        <v>87</v>
      </c>
      <c r="AB2248" s="5">
        <f t="shared" si="70"/>
        <v>21638.408070175439</v>
      </c>
      <c r="AC2248" s="3">
        <v>15303.72</v>
      </c>
      <c r="AD2248" s="3">
        <v>8.76</v>
      </c>
      <c r="AE2248" s="3">
        <v>0.15</v>
      </c>
      <c r="AF2248" t="s">
        <v>307</v>
      </c>
      <c r="AG2248" t="s">
        <v>47</v>
      </c>
      <c r="AH2248" s="8">
        <v>148</v>
      </c>
      <c r="AI2248" s="12">
        <v>1012.18</v>
      </c>
      <c r="AJ2248" s="9">
        <v>30</v>
      </c>
      <c r="AK2248" s="5">
        <f t="shared" si="71"/>
        <v>0</v>
      </c>
    </row>
    <row r="2249" spans="1:37" hidden="1" x14ac:dyDescent="0.3">
      <c r="A2249">
        <v>12290</v>
      </c>
      <c r="B2249" t="s">
        <v>255</v>
      </c>
      <c r="C2249" t="s">
        <v>29</v>
      </c>
      <c r="D2249" t="s">
        <v>2612</v>
      </c>
      <c r="E2249" t="s">
        <v>2613</v>
      </c>
      <c r="F2249" t="s">
        <v>87</v>
      </c>
      <c r="G2249" t="s">
        <v>33</v>
      </c>
      <c r="H2249" t="s">
        <v>1929</v>
      </c>
      <c r="I2249" t="s">
        <v>1930</v>
      </c>
      <c r="J2249" t="s">
        <v>2238</v>
      </c>
      <c r="K2249" t="s">
        <v>29</v>
      </c>
      <c r="L2249" t="s">
        <v>1930</v>
      </c>
      <c r="M2249" s="4">
        <v>39980</v>
      </c>
      <c r="N2249" s="4">
        <v>39980</v>
      </c>
      <c r="O2249" s="1">
        <v>39980</v>
      </c>
      <c r="P2249" t="s">
        <v>52</v>
      </c>
      <c r="R2249" t="s">
        <v>71</v>
      </c>
      <c r="S2249" t="s">
        <v>1931</v>
      </c>
      <c r="T2249" t="s">
        <v>461</v>
      </c>
      <c r="U2249" t="s">
        <v>462</v>
      </c>
      <c r="V2249" t="s">
        <v>57</v>
      </c>
      <c r="W2249" s="6" t="s">
        <v>463</v>
      </c>
      <c r="X2249" t="s">
        <v>146</v>
      </c>
      <c r="Y2249">
        <v>60</v>
      </c>
      <c r="Z2249">
        <v>3235</v>
      </c>
      <c r="AA2249" t="s">
        <v>87</v>
      </c>
      <c r="AB2249" s="5">
        <f t="shared" si="70"/>
        <v>2371.7673611111113</v>
      </c>
      <c r="AC2249" s="3">
        <v>23033.200000000001</v>
      </c>
      <c r="AD2249" s="3">
        <v>7.12</v>
      </c>
      <c r="AE2249" s="3">
        <v>0.12</v>
      </c>
      <c r="AF2249" t="s">
        <v>147</v>
      </c>
      <c r="AG2249" t="s">
        <v>109</v>
      </c>
      <c r="AH2249" s="8" t="s">
        <v>44</v>
      </c>
      <c r="AI2249" s="7" t="s">
        <v>44</v>
      </c>
      <c r="AJ2249" s="9">
        <v>45.15</v>
      </c>
      <c r="AK2249" s="5">
        <f t="shared" si="71"/>
        <v>0</v>
      </c>
    </row>
    <row r="2250" spans="1:37" x14ac:dyDescent="0.3">
      <c r="A2250">
        <v>12293</v>
      </c>
      <c r="B2250" t="s">
        <v>543</v>
      </c>
      <c r="C2250" t="s">
        <v>29</v>
      </c>
      <c r="D2250" t="s">
        <v>3679</v>
      </c>
      <c r="E2250" t="s">
        <v>3680</v>
      </c>
      <c r="F2250" t="s">
        <v>546</v>
      </c>
      <c r="G2250" t="s">
        <v>33</v>
      </c>
      <c r="H2250" t="s">
        <v>1929</v>
      </c>
      <c r="I2250" t="s">
        <v>1930</v>
      </c>
      <c r="J2250" t="s">
        <v>36</v>
      </c>
      <c r="K2250" t="s">
        <v>29</v>
      </c>
      <c r="L2250" t="s">
        <v>1930</v>
      </c>
      <c r="M2250" s="4">
        <v>39961</v>
      </c>
      <c r="N2250" s="4">
        <v>39961</v>
      </c>
      <c r="O2250" s="1">
        <v>39961</v>
      </c>
      <c r="P2250" t="s">
        <v>38</v>
      </c>
      <c r="R2250" t="s">
        <v>39</v>
      </c>
      <c r="S2250" t="s">
        <v>1931</v>
      </c>
      <c r="T2250" t="s">
        <v>126</v>
      </c>
      <c r="U2250" t="s">
        <v>127</v>
      </c>
      <c r="V2250" t="s">
        <v>128</v>
      </c>
      <c r="W2250" s="6" t="s">
        <v>44</v>
      </c>
      <c r="X2250" t="s">
        <v>45</v>
      </c>
      <c r="Y2250">
        <v>20</v>
      </c>
      <c r="Z2250">
        <v>2500</v>
      </c>
      <c r="AA2250" t="s">
        <v>546</v>
      </c>
      <c r="AB2250" s="5">
        <f t="shared" si="70"/>
        <v>21638.408070175439</v>
      </c>
      <c r="AC2250" s="3">
        <v>80000</v>
      </c>
      <c r="AD2250" s="3">
        <v>32</v>
      </c>
      <c r="AE2250" s="3">
        <v>1.6</v>
      </c>
      <c r="AF2250" t="s">
        <v>125</v>
      </c>
      <c r="AG2250" t="s">
        <v>47</v>
      </c>
      <c r="AH2250" s="8" t="s">
        <v>44</v>
      </c>
      <c r="AI2250" s="12" t="s">
        <v>44</v>
      </c>
      <c r="AJ2250" s="9">
        <v>156.80000000000001</v>
      </c>
      <c r="AK2250" s="5">
        <f t="shared" si="71"/>
        <v>0</v>
      </c>
    </row>
    <row r="2251" spans="1:37" x14ac:dyDescent="0.3">
      <c r="A2251">
        <v>12294</v>
      </c>
      <c r="B2251" t="s">
        <v>148</v>
      </c>
      <c r="C2251" t="s">
        <v>29</v>
      </c>
      <c r="D2251" t="s">
        <v>3681</v>
      </c>
      <c r="E2251" t="s">
        <v>3682</v>
      </c>
      <c r="F2251" t="s">
        <v>151</v>
      </c>
      <c r="G2251" t="s">
        <v>33</v>
      </c>
      <c r="H2251" t="s">
        <v>1929</v>
      </c>
      <c r="I2251" t="s">
        <v>1930</v>
      </c>
      <c r="J2251" t="s">
        <v>36</v>
      </c>
      <c r="K2251" t="s">
        <v>29</v>
      </c>
      <c r="L2251" t="s">
        <v>1930</v>
      </c>
      <c r="M2251" s="4">
        <v>39982</v>
      </c>
      <c r="N2251" s="4">
        <v>39982</v>
      </c>
      <c r="O2251" s="1">
        <v>39982</v>
      </c>
      <c r="P2251" t="s">
        <v>52</v>
      </c>
      <c r="R2251" t="s">
        <v>53</v>
      </c>
      <c r="S2251" t="s">
        <v>1931</v>
      </c>
      <c r="T2251" t="s">
        <v>502</v>
      </c>
      <c r="U2251" t="s">
        <v>98</v>
      </c>
      <c r="V2251" t="s">
        <v>57</v>
      </c>
      <c r="W2251" s="6" t="s">
        <v>481</v>
      </c>
      <c r="X2251" t="s">
        <v>83</v>
      </c>
      <c r="Y2251">
        <v>30</v>
      </c>
      <c r="Z2251">
        <v>1428</v>
      </c>
      <c r="AA2251" t="s">
        <v>151</v>
      </c>
      <c r="AB2251" s="5">
        <f t="shared" si="70"/>
        <v>21638.408070175439</v>
      </c>
      <c r="AC2251" s="3">
        <v>3198.72</v>
      </c>
      <c r="AD2251" s="3">
        <v>2.2400000000000002</v>
      </c>
      <c r="AE2251" s="3">
        <v>7.0000000000000007E-2</v>
      </c>
      <c r="AF2251" t="s">
        <v>60</v>
      </c>
      <c r="AG2251" t="s">
        <v>47</v>
      </c>
      <c r="AH2251" s="8">
        <v>83</v>
      </c>
      <c r="AI2251" s="12">
        <v>7789.85</v>
      </c>
      <c r="AJ2251" s="9">
        <v>6.27</v>
      </c>
      <c r="AK2251" s="5">
        <f t="shared" si="71"/>
        <v>0</v>
      </c>
    </row>
    <row r="2252" spans="1:37" x14ac:dyDescent="0.3">
      <c r="A2252">
        <v>12295</v>
      </c>
      <c r="B2252" t="s">
        <v>2225</v>
      </c>
      <c r="C2252" t="s">
        <v>29</v>
      </c>
      <c r="D2252" t="s">
        <v>3683</v>
      </c>
      <c r="E2252" t="s">
        <v>3684</v>
      </c>
      <c r="F2252" t="s">
        <v>87</v>
      </c>
      <c r="G2252" t="s">
        <v>33</v>
      </c>
      <c r="H2252" t="s">
        <v>1929</v>
      </c>
      <c r="I2252" t="s">
        <v>1930</v>
      </c>
      <c r="J2252" t="s">
        <v>2238</v>
      </c>
      <c r="K2252" t="s">
        <v>29</v>
      </c>
      <c r="L2252" t="s">
        <v>1930</v>
      </c>
      <c r="M2252" s="4">
        <v>39980</v>
      </c>
      <c r="N2252" s="4">
        <v>39980</v>
      </c>
      <c r="O2252" s="1">
        <v>39980</v>
      </c>
      <c r="P2252" t="s">
        <v>52</v>
      </c>
      <c r="R2252" t="s">
        <v>71</v>
      </c>
      <c r="S2252" t="s">
        <v>1931</v>
      </c>
      <c r="T2252" t="s">
        <v>535</v>
      </c>
      <c r="U2252" t="s">
        <v>536</v>
      </c>
      <c r="V2252" t="s">
        <v>537</v>
      </c>
      <c r="W2252" s="6" t="s">
        <v>538</v>
      </c>
      <c r="X2252" t="s">
        <v>146</v>
      </c>
      <c r="Y2252">
        <v>30</v>
      </c>
      <c r="Z2252">
        <v>24269</v>
      </c>
      <c r="AA2252" t="s">
        <v>87</v>
      </c>
      <c r="AB2252" s="5">
        <f t="shared" si="70"/>
        <v>21638.408070175439</v>
      </c>
      <c r="AC2252" s="3">
        <v>637061.25</v>
      </c>
      <c r="AD2252" s="3">
        <v>26.25</v>
      </c>
      <c r="AE2252" s="3">
        <v>0.88</v>
      </c>
      <c r="AF2252" t="s">
        <v>430</v>
      </c>
      <c r="AG2252" t="s">
        <v>47</v>
      </c>
      <c r="AH2252" s="8">
        <v>2094</v>
      </c>
      <c r="AI2252" s="12">
        <v>7329.83</v>
      </c>
      <c r="AJ2252" s="9">
        <v>1248.6400000000001</v>
      </c>
      <c r="AK2252" s="5">
        <f t="shared" si="71"/>
        <v>0</v>
      </c>
    </row>
    <row r="2253" spans="1:37" x14ac:dyDescent="0.3">
      <c r="A2253">
        <v>12296</v>
      </c>
      <c r="B2253" t="s">
        <v>806</v>
      </c>
      <c r="C2253" t="s">
        <v>29</v>
      </c>
      <c r="D2253" t="s">
        <v>3685</v>
      </c>
      <c r="E2253" t="s">
        <v>3686</v>
      </c>
      <c r="F2253" t="s">
        <v>809</v>
      </c>
      <c r="G2253" t="s">
        <v>33</v>
      </c>
      <c r="H2253" t="s">
        <v>1929</v>
      </c>
      <c r="I2253" t="s">
        <v>1930</v>
      </c>
      <c r="J2253" t="s">
        <v>36</v>
      </c>
      <c r="K2253" t="s">
        <v>29</v>
      </c>
      <c r="L2253" t="s">
        <v>1930</v>
      </c>
      <c r="M2253" s="4">
        <v>39993</v>
      </c>
      <c r="N2253" s="4">
        <v>39993</v>
      </c>
      <c r="O2253" s="1">
        <v>39993</v>
      </c>
      <c r="P2253" t="s">
        <v>52</v>
      </c>
      <c r="R2253" t="s">
        <v>71</v>
      </c>
      <c r="S2253" t="s">
        <v>1931</v>
      </c>
      <c r="T2253" t="s">
        <v>563</v>
      </c>
      <c r="U2253" t="s">
        <v>564</v>
      </c>
      <c r="V2253" t="s">
        <v>57</v>
      </c>
      <c r="W2253" s="6" t="s">
        <v>565</v>
      </c>
      <c r="X2253" t="s">
        <v>146</v>
      </c>
      <c r="Y2253">
        <v>60</v>
      </c>
      <c r="Z2253">
        <v>10372</v>
      </c>
      <c r="AA2253" t="s">
        <v>809</v>
      </c>
      <c r="AB2253" s="5">
        <f t="shared" si="70"/>
        <v>21638.408070175439</v>
      </c>
      <c r="AC2253" s="3">
        <v>119900.32</v>
      </c>
      <c r="AD2253" s="3">
        <v>11.56</v>
      </c>
      <c r="AE2253" s="3">
        <v>0.19</v>
      </c>
      <c r="AF2253" t="s">
        <v>307</v>
      </c>
      <c r="AG2253" t="s">
        <v>47</v>
      </c>
      <c r="AH2253" s="8">
        <v>1312</v>
      </c>
      <c r="AI2253" s="12">
        <v>14569.14</v>
      </c>
      <c r="AJ2253" s="9">
        <v>235</v>
      </c>
      <c r="AK2253" s="5">
        <f t="shared" si="71"/>
        <v>0</v>
      </c>
    </row>
    <row r="2254" spans="1:37" x14ac:dyDescent="0.3">
      <c r="A2254">
        <v>12297</v>
      </c>
      <c r="B2254" t="s">
        <v>2225</v>
      </c>
      <c r="C2254" t="s">
        <v>29</v>
      </c>
      <c r="D2254" t="s">
        <v>3687</v>
      </c>
      <c r="E2254" t="s">
        <v>3688</v>
      </c>
      <c r="F2254" t="s">
        <v>87</v>
      </c>
      <c r="G2254" t="s">
        <v>33</v>
      </c>
      <c r="H2254" t="s">
        <v>1929</v>
      </c>
      <c r="I2254" t="s">
        <v>1930</v>
      </c>
      <c r="J2254" t="s">
        <v>2238</v>
      </c>
      <c r="K2254" t="s">
        <v>29</v>
      </c>
      <c r="L2254" t="s">
        <v>1930</v>
      </c>
      <c r="M2254" s="4">
        <v>39980</v>
      </c>
      <c r="N2254" s="4">
        <v>39980</v>
      </c>
      <c r="O2254" s="1">
        <v>39980</v>
      </c>
      <c r="P2254" t="s">
        <v>52</v>
      </c>
      <c r="R2254" t="s">
        <v>71</v>
      </c>
      <c r="S2254" t="s">
        <v>1931</v>
      </c>
      <c r="T2254" t="s">
        <v>535</v>
      </c>
      <c r="U2254" t="s">
        <v>536</v>
      </c>
      <c r="V2254" t="s">
        <v>537</v>
      </c>
      <c r="W2254" s="6" t="s">
        <v>538</v>
      </c>
      <c r="X2254" t="s">
        <v>146</v>
      </c>
      <c r="Y2254">
        <v>30</v>
      </c>
      <c r="Z2254">
        <v>27314</v>
      </c>
      <c r="AA2254" t="s">
        <v>87</v>
      </c>
      <c r="AB2254" s="5">
        <f t="shared" si="70"/>
        <v>21638.408070175439</v>
      </c>
      <c r="AC2254" s="3">
        <v>716992.5</v>
      </c>
      <c r="AD2254" s="3">
        <v>26.25</v>
      </c>
      <c r="AE2254" s="3">
        <v>0.88</v>
      </c>
      <c r="AF2254" t="s">
        <v>430</v>
      </c>
      <c r="AG2254" t="s">
        <v>47</v>
      </c>
      <c r="AH2254" s="8">
        <v>2363</v>
      </c>
      <c r="AI2254" s="12">
        <v>7329.83</v>
      </c>
      <c r="AJ2254" s="9">
        <v>1405.31</v>
      </c>
      <c r="AK2254" s="5">
        <f t="shared" si="71"/>
        <v>0</v>
      </c>
    </row>
    <row r="2255" spans="1:37" x14ac:dyDescent="0.3">
      <c r="A2255">
        <v>12299</v>
      </c>
      <c r="B2255" t="s">
        <v>91</v>
      </c>
      <c r="C2255" t="s">
        <v>29</v>
      </c>
      <c r="D2255" t="s">
        <v>3689</v>
      </c>
      <c r="E2255" t="s">
        <v>3690</v>
      </c>
      <c r="F2255" t="s">
        <v>94</v>
      </c>
      <c r="G2255" t="s">
        <v>33</v>
      </c>
      <c r="H2255" t="s">
        <v>1929</v>
      </c>
      <c r="I2255" t="s">
        <v>1930</v>
      </c>
      <c r="J2255" t="s">
        <v>310</v>
      </c>
      <c r="K2255" t="s">
        <v>37</v>
      </c>
      <c r="L2255" t="s">
        <v>1930</v>
      </c>
      <c r="M2255" s="4">
        <v>40085</v>
      </c>
      <c r="N2255" s="4">
        <v>40085</v>
      </c>
      <c r="O2255" s="1">
        <v>40085</v>
      </c>
      <c r="P2255" t="s">
        <v>52</v>
      </c>
      <c r="R2255" t="s">
        <v>71</v>
      </c>
      <c r="S2255" t="s">
        <v>1931</v>
      </c>
      <c r="T2255" t="s">
        <v>2883</v>
      </c>
      <c r="U2255" t="s">
        <v>2884</v>
      </c>
      <c r="V2255" t="s">
        <v>57</v>
      </c>
      <c r="W2255" s="6" t="s">
        <v>2885</v>
      </c>
      <c r="X2255" t="s">
        <v>146</v>
      </c>
      <c r="Y2255">
        <v>30</v>
      </c>
      <c r="Z2255">
        <v>92000</v>
      </c>
      <c r="AA2255" t="s">
        <v>94</v>
      </c>
      <c r="AB2255" s="5">
        <f t="shared" si="70"/>
        <v>21638.408070175439</v>
      </c>
      <c r="AC2255" s="3">
        <v>1058000</v>
      </c>
      <c r="AD2255" s="3">
        <v>11.5</v>
      </c>
      <c r="AE2255" s="3">
        <v>0.38</v>
      </c>
      <c r="AF2255" t="s">
        <v>307</v>
      </c>
      <c r="AG2255" t="s">
        <v>47</v>
      </c>
      <c r="AH2255" s="8">
        <v>7579</v>
      </c>
      <c r="AI2255" s="12">
        <v>6759.28</v>
      </c>
      <c r="AJ2255" s="9">
        <v>2073.6799999999998</v>
      </c>
      <c r="AK2255" s="5">
        <f t="shared" si="71"/>
        <v>0</v>
      </c>
    </row>
    <row r="2256" spans="1:37" x14ac:dyDescent="0.3">
      <c r="A2256">
        <v>12300</v>
      </c>
      <c r="B2256" t="s">
        <v>452</v>
      </c>
      <c r="C2256" t="s">
        <v>29</v>
      </c>
      <c r="D2256" t="s">
        <v>2908</v>
      </c>
      <c r="E2256" t="s">
        <v>3188</v>
      </c>
      <c r="F2256" t="s">
        <v>455</v>
      </c>
      <c r="G2256" t="s">
        <v>33</v>
      </c>
      <c r="H2256" t="s">
        <v>1929</v>
      </c>
      <c r="I2256" t="s">
        <v>1930</v>
      </c>
      <c r="J2256" t="s">
        <v>310</v>
      </c>
      <c r="K2256" t="s">
        <v>37</v>
      </c>
      <c r="L2256" t="s">
        <v>1930</v>
      </c>
      <c r="M2256" s="4">
        <v>40052</v>
      </c>
      <c r="N2256" s="4">
        <v>40052</v>
      </c>
      <c r="O2256" s="1">
        <v>40052</v>
      </c>
      <c r="P2256" t="s">
        <v>52</v>
      </c>
      <c r="R2256" t="s">
        <v>71</v>
      </c>
      <c r="S2256" t="s">
        <v>1931</v>
      </c>
      <c r="T2256" t="s">
        <v>2520</v>
      </c>
      <c r="U2256" t="s">
        <v>850</v>
      </c>
      <c r="V2256" t="s">
        <v>57</v>
      </c>
      <c r="W2256" s="6" t="s">
        <v>2007</v>
      </c>
      <c r="X2256" t="s">
        <v>146</v>
      </c>
      <c r="Y2256">
        <v>60</v>
      </c>
      <c r="Z2256">
        <v>23100</v>
      </c>
      <c r="AA2256" t="s">
        <v>455</v>
      </c>
      <c r="AB2256" s="5">
        <f t="shared" si="70"/>
        <v>21638.408070175439</v>
      </c>
      <c r="AC2256" s="3">
        <v>87780</v>
      </c>
      <c r="AD2256" s="3">
        <v>3.8</v>
      </c>
      <c r="AE2256" s="3">
        <v>0.06</v>
      </c>
      <c r="AF2256" t="s">
        <v>147</v>
      </c>
      <c r="AG2256" t="s">
        <v>109</v>
      </c>
      <c r="AH2256" s="8" t="s">
        <v>44</v>
      </c>
      <c r="AI2256" s="12" t="s">
        <v>44</v>
      </c>
      <c r="AJ2256" s="9">
        <v>172.05</v>
      </c>
      <c r="AK2256" s="5">
        <f t="shared" si="71"/>
        <v>0</v>
      </c>
    </row>
    <row r="2257" spans="1:37" x14ac:dyDescent="0.3">
      <c r="A2257">
        <v>12301</v>
      </c>
      <c r="B2257" t="s">
        <v>2225</v>
      </c>
      <c r="C2257" t="s">
        <v>29</v>
      </c>
      <c r="D2257" t="s">
        <v>3691</v>
      </c>
      <c r="E2257" t="s">
        <v>3692</v>
      </c>
      <c r="F2257" t="s">
        <v>87</v>
      </c>
      <c r="G2257" t="s">
        <v>33</v>
      </c>
      <c r="H2257" t="s">
        <v>1929</v>
      </c>
      <c r="I2257" t="s">
        <v>1930</v>
      </c>
      <c r="J2257" t="s">
        <v>2238</v>
      </c>
      <c r="K2257" t="s">
        <v>37</v>
      </c>
      <c r="L2257" t="s">
        <v>1930</v>
      </c>
      <c r="M2257" s="4">
        <v>40029</v>
      </c>
      <c r="N2257" s="4">
        <v>40029</v>
      </c>
      <c r="O2257" s="1">
        <v>40029</v>
      </c>
      <c r="P2257" t="s">
        <v>52</v>
      </c>
      <c r="R2257" t="s">
        <v>71</v>
      </c>
      <c r="S2257" t="s">
        <v>1931</v>
      </c>
      <c r="T2257" t="s">
        <v>563</v>
      </c>
      <c r="U2257" t="s">
        <v>564</v>
      </c>
      <c r="V2257" t="s">
        <v>57</v>
      </c>
      <c r="W2257" s="6" t="s">
        <v>565</v>
      </c>
      <c r="X2257" t="s">
        <v>146</v>
      </c>
      <c r="Y2257">
        <v>60</v>
      </c>
      <c r="Z2257">
        <v>5800</v>
      </c>
      <c r="AA2257" t="s">
        <v>87</v>
      </c>
      <c r="AB2257" s="5">
        <f t="shared" si="70"/>
        <v>21638.408070175439</v>
      </c>
      <c r="AC2257" s="3">
        <v>66120</v>
      </c>
      <c r="AD2257" s="3">
        <v>11.4</v>
      </c>
      <c r="AE2257" s="3">
        <v>0.19</v>
      </c>
      <c r="AF2257" t="s">
        <v>60</v>
      </c>
      <c r="AG2257" t="s">
        <v>47</v>
      </c>
      <c r="AH2257" s="8">
        <v>654</v>
      </c>
      <c r="AI2257" s="12">
        <v>7445.8</v>
      </c>
      <c r="AJ2257" s="9">
        <v>129.6</v>
      </c>
      <c r="AK2257" s="5">
        <f t="shared" si="71"/>
        <v>0</v>
      </c>
    </row>
    <row r="2258" spans="1:37" x14ac:dyDescent="0.3">
      <c r="A2258">
        <v>12302</v>
      </c>
      <c r="B2258" t="s">
        <v>2225</v>
      </c>
      <c r="C2258" t="s">
        <v>29</v>
      </c>
      <c r="D2258" t="s">
        <v>3693</v>
      </c>
      <c r="E2258" t="s">
        <v>3694</v>
      </c>
      <c r="F2258" t="s">
        <v>87</v>
      </c>
      <c r="G2258" t="s">
        <v>33</v>
      </c>
      <c r="H2258" t="s">
        <v>1929</v>
      </c>
      <c r="I2258" t="s">
        <v>1930</v>
      </c>
      <c r="J2258" t="s">
        <v>2238</v>
      </c>
      <c r="K2258" t="s">
        <v>37</v>
      </c>
      <c r="L2258" t="s">
        <v>1930</v>
      </c>
      <c r="M2258" s="4">
        <v>40029</v>
      </c>
      <c r="N2258" s="4">
        <v>40029</v>
      </c>
      <c r="O2258" s="1">
        <v>40029</v>
      </c>
      <c r="P2258" t="s">
        <v>52</v>
      </c>
      <c r="R2258" t="s">
        <v>71</v>
      </c>
      <c r="S2258" t="s">
        <v>1931</v>
      </c>
      <c r="T2258" t="s">
        <v>535</v>
      </c>
      <c r="U2258" t="s">
        <v>536</v>
      </c>
      <c r="V2258" t="s">
        <v>537</v>
      </c>
      <c r="W2258" s="6" t="s">
        <v>538</v>
      </c>
      <c r="X2258" t="s">
        <v>146</v>
      </c>
      <c r="Y2258">
        <v>30</v>
      </c>
      <c r="Z2258">
        <v>22730</v>
      </c>
      <c r="AA2258" t="s">
        <v>87</v>
      </c>
      <c r="AB2258" s="5">
        <f t="shared" si="70"/>
        <v>21638.408070175439</v>
      </c>
      <c r="AC2258" s="3">
        <v>596662.5</v>
      </c>
      <c r="AD2258" s="3">
        <v>26.25</v>
      </c>
      <c r="AE2258" s="3">
        <v>0.88</v>
      </c>
      <c r="AF2258" t="s">
        <v>430</v>
      </c>
      <c r="AG2258" t="s">
        <v>47</v>
      </c>
      <c r="AH2258" s="8">
        <v>1977</v>
      </c>
      <c r="AI2258" s="12">
        <v>7445.8</v>
      </c>
      <c r="AJ2258" s="9">
        <v>1169.46</v>
      </c>
      <c r="AK2258" s="5">
        <f t="shared" si="71"/>
        <v>0</v>
      </c>
    </row>
    <row r="2259" spans="1:37" x14ac:dyDescent="0.3">
      <c r="A2259">
        <v>12303</v>
      </c>
      <c r="B2259" t="s">
        <v>187</v>
      </c>
      <c r="C2259" t="s">
        <v>29</v>
      </c>
      <c r="D2259" t="s">
        <v>3695</v>
      </c>
      <c r="E2259" t="s">
        <v>3696</v>
      </c>
      <c r="F2259" t="s">
        <v>32</v>
      </c>
      <c r="G2259" t="s">
        <v>33</v>
      </c>
      <c r="H2259" t="s">
        <v>1929</v>
      </c>
      <c r="I2259" t="s">
        <v>1930</v>
      </c>
      <c r="J2259" t="s">
        <v>2238</v>
      </c>
      <c r="K2259" t="s">
        <v>37</v>
      </c>
      <c r="L2259" t="s">
        <v>1930</v>
      </c>
      <c r="M2259" s="4">
        <v>40036</v>
      </c>
      <c r="N2259" s="4">
        <v>40036</v>
      </c>
      <c r="O2259" s="1">
        <v>40036</v>
      </c>
      <c r="P2259" t="s">
        <v>52</v>
      </c>
      <c r="R2259" t="s">
        <v>71</v>
      </c>
      <c r="S2259" t="s">
        <v>1931</v>
      </c>
      <c r="T2259" t="s">
        <v>305</v>
      </c>
      <c r="U2259" t="s">
        <v>98</v>
      </c>
      <c r="V2259" t="s">
        <v>57</v>
      </c>
      <c r="W2259" s="6" t="s">
        <v>306</v>
      </c>
      <c r="X2259" t="s">
        <v>76</v>
      </c>
      <c r="Y2259">
        <v>30</v>
      </c>
      <c r="Z2259">
        <v>3280</v>
      </c>
      <c r="AA2259" t="s">
        <v>32</v>
      </c>
      <c r="AB2259" s="5">
        <f t="shared" si="70"/>
        <v>21638.408070175439</v>
      </c>
      <c r="AC2259" s="3">
        <v>31881.599999999999</v>
      </c>
      <c r="AD2259" s="3">
        <v>9.7200000000000006</v>
      </c>
      <c r="AE2259" s="3">
        <v>0.32</v>
      </c>
      <c r="AF2259" t="s">
        <v>3470</v>
      </c>
      <c r="AG2259" t="s">
        <v>47</v>
      </c>
      <c r="AH2259" s="8">
        <v>229</v>
      </c>
      <c r="AI2259" s="12">
        <v>1854.88</v>
      </c>
      <c r="AJ2259" s="9">
        <v>62.49</v>
      </c>
      <c r="AK2259" s="5">
        <f t="shared" si="71"/>
        <v>0</v>
      </c>
    </row>
    <row r="2260" spans="1:37" x14ac:dyDescent="0.3">
      <c r="A2260">
        <v>12304</v>
      </c>
      <c r="B2260" t="s">
        <v>2225</v>
      </c>
      <c r="C2260" t="s">
        <v>29</v>
      </c>
      <c r="D2260" t="s">
        <v>2906</v>
      </c>
      <c r="E2260" t="s">
        <v>2907</v>
      </c>
      <c r="F2260" t="s">
        <v>87</v>
      </c>
      <c r="G2260" t="s">
        <v>33</v>
      </c>
      <c r="H2260" t="s">
        <v>1929</v>
      </c>
      <c r="I2260" t="s">
        <v>1930</v>
      </c>
      <c r="J2260" t="s">
        <v>2238</v>
      </c>
      <c r="K2260" t="s">
        <v>37</v>
      </c>
      <c r="L2260" t="s">
        <v>1930</v>
      </c>
      <c r="M2260" s="4">
        <v>40029</v>
      </c>
      <c r="N2260" s="4">
        <v>40029</v>
      </c>
      <c r="O2260" s="1">
        <v>40029</v>
      </c>
      <c r="P2260" t="s">
        <v>52</v>
      </c>
      <c r="R2260" t="s">
        <v>71</v>
      </c>
      <c r="S2260" t="s">
        <v>1931</v>
      </c>
      <c r="T2260" t="s">
        <v>2634</v>
      </c>
      <c r="U2260" t="s">
        <v>536</v>
      </c>
      <c r="V2260" t="s">
        <v>57</v>
      </c>
      <c r="W2260" s="6" t="s">
        <v>2635</v>
      </c>
      <c r="X2260" t="s">
        <v>146</v>
      </c>
      <c r="Y2260">
        <v>30</v>
      </c>
      <c r="Z2260">
        <v>5794</v>
      </c>
      <c r="AA2260" t="s">
        <v>87</v>
      </c>
      <c r="AB2260" s="5">
        <f t="shared" si="70"/>
        <v>21638.408070175439</v>
      </c>
      <c r="AC2260" s="3">
        <v>68079.5</v>
      </c>
      <c r="AD2260" s="3">
        <v>11.75</v>
      </c>
      <c r="AE2260" s="3">
        <v>0.39</v>
      </c>
      <c r="AF2260" t="s">
        <v>307</v>
      </c>
      <c r="AG2260" t="s">
        <v>109</v>
      </c>
      <c r="AH2260" s="8" t="s">
        <v>44</v>
      </c>
      <c r="AI2260" s="12" t="s">
        <v>44</v>
      </c>
      <c r="AJ2260" s="9">
        <v>133.44</v>
      </c>
      <c r="AK2260" s="5">
        <f t="shared" si="71"/>
        <v>0</v>
      </c>
    </row>
    <row r="2261" spans="1:37" x14ac:dyDescent="0.3">
      <c r="A2261">
        <v>12305</v>
      </c>
      <c r="B2261" t="s">
        <v>148</v>
      </c>
      <c r="C2261" t="s">
        <v>29</v>
      </c>
      <c r="D2261" t="s">
        <v>3483</v>
      </c>
      <c r="E2261" t="s">
        <v>3484</v>
      </c>
      <c r="F2261" t="s">
        <v>151</v>
      </c>
      <c r="G2261" t="s">
        <v>33</v>
      </c>
      <c r="H2261" t="s">
        <v>1929</v>
      </c>
      <c r="I2261" t="s">
        <v>1930</v>
      </c>
      <c r="J2261" t="s">
        <v>36</v>
      </c>
      <c r="K2261" t="s">
        <v>37</v>
      </c>
      <c r="L2261" t="s">
        <v>1930</v>
      </c>
      <c r="M2261" s="4">
        <v>40025</v>
      </c>
      <c r="N2261" s="4">
        <v>40025</v>
      </c>
      <c r="O2261" s="1">
        <v>40025</v>
      </c>
      <c r="P2261" t="s">
        <v>52</v>
      </c>
      <c r="R2261" t="s">
        <v>53</v>
      </c>
      <c r="S2261" t="s">
        <v>1931</v>
      </c>
      <c r="T2261" t="s">
        <v>795</v>
      </c>
      <c r="U2261" t="s">
        <v>98</v>
      </c>
      <c r="V2261" t="s">
        <v>57</v>
      </c>
      <c r="W2261" s="6" t="s">
        <v>100</v>
      </c>
      <c r="X2261" t="s">
        <v>83</v>
      </c>
      <c r="Y2261">
        <v>90</v>
      </c>
      <c r="Z2261">
        <v>525</v>
      </c>
      <c r="AA2261" t="s">
        <v>151</v>
      </c>
      <c r="AB2261" s="5">
        <f t="shared" si="70"/>
        <v>21638.408070175439</v>
      </c>
      <c r="AC2261" s="3">
        <v>6683.25</v>
      </c>
      <c r="AD2261" s="3">
        <v>12.73</v>
      </c>
      <c r="AE2261" s="3">
        <v>0.14000000000000001</v>
      </c>
      <c r="AF2261" t="s">
        <v>60</v>
      </c>
      <c r="AG2261" t="s">
        <v>109</v>
      </c>
      <c r="AH2261" s="8" t="s">
        <v>44</v>
      </c>
      <c r="AI2261" s="12" t="s">
        <v>44</v>
      </c>
      <c r="AJ2261" s="9">
        <v>13.1</v>
      </c>
      <c r="AK2261" s="5">
        <f t="shared" si="71"/>
        <v>0</v>
      </c>
    </row>
    <row r="2262" spans="1:37" x14ac:dyDescent="0.3">
      <c r="A2262">
        <v>12307</v>
      </c>
      <c r="B2262" t="s">
        <v>452</v>
      </c>
      <c r="C2262" t="s">
        <v>29</v>
      </c>
      <c r="D2262" t="s">
        <v>3697</v>
      </c>
      <c r="E2262" t="s">
        <v>3698</v>
      </c>
      <c r="F2262" t="s">
        <v>455</v>
      </c>
      <c r="G2262" t="s">
        <v>33</v>
      </c>
      <c r="H2262" t="s">
        <v>1929</v>
      </c>
      <c r="I2262" t="s">
        <v>1930</v>
      </c>
      <c r="J2262" t="s">
        <v>310</v>
      </c>
      <c r="K2262" t="s">
        <v>37</v>
      </c>
      <c r="L2262" t="s">
        <v>1930</v>
      </c>
      <c r="M2262" s="4">
        <v>40073</v>
      </c>
      <c r="N2262" s="4">
        <v>40073</v>
      </c>
      <c r="O2262" s="1">
        <v>40073</v>
      </c>
      <c r="P2262" t="s">
        <v>52</v>
      </c>
      <c r="R2262" t="s">
        <v>71</v>
      </c>
      <c r="S2262" t="s">
        <v>1931</v>
      </c>
      <c r="T2262" t="s">
        <v>461</v>
      </c>
      <c r="U2262" t="s">
        <v>462</v>
      </c>
      <c r="V2262" t="s">
        <v>57</v>
      </c>
      <c r="W2262" s="6" t="s">
        <v>463</v>
      </c>
      <c r="X2262" t="s">
        <v>146</v>
      </c>
      <c r="Y2262">
        <v>60</v>
      </c>
      <c r="Z2262">
        <v>76000</v>
      </c>
      <c r="AA2262" t="s">
        <v>455</v>
      </c>
      <c r="AB2262" s="5">
        <f t="shared" si="70"/>
        <v>21638.408070175439</v>
      </c>
      <c r="AC2262" s="3">
        <v>541120</v>
      </c>
      <c r="AD2262" s="3">
        <v>7.12</v>
      </c>
      <c r="AE2262" s="3">
        <v>0.12</v>
      </c>
      <c r="AF2262" t="s">
        <v>605</v>
      </c>
      <c r="AG2262" t="s">
        <v>47</v>
      </c>
      <c r="AH2262" s="8">
        <v>5597</v>
      </c>
      <c r="AI2262" s="12">
        <v>1799.88</v>
      </c>
      <c r="AJ2262" s="9">
        <v>1060.5999999999999</v>
      </c>
      <c r="AK2262" s="5">
        <f t="shared" si="71"/>
        <v>0</v>
      </c>
    </row>
    <row r="2263" spans="1:37" x14ac:dyDescent="0.3">
      <c r="A2263">
        <v>12309</v>
      </c>
      <c r="B2263" t="s">
        <v>137</v>
      </c>
      <c r="C2263" t="s">
        <v>29</v>
      </c>
      <c r="D2263" t="s">
        <v>3699</v>
      </c>
      <c r="E2263" t="s">
        <v>3700</v>
      </c>
      <c r="F2263" t="s">
        <v>140</v>
      </c>
      <c r="G2263" t="s">
        <v>33</v>
      </c>
      <c r="H2263" t="s">
        <v>1929</v>
      </c>
      <c r="I2263" t="s">
        <v>1930</v>
      </c>
      <c r="J2263" t="s">
        <v>36</v>
      </c>
      <c r="K2263" t="s">
        <v>37</v>
      </c>
      <c r="L2263" t="s">
        <v>1930</v>
      </c>
      <c r="M2263" s="4">
        <v>40025</v>
      </c>
      <c r="N2263" s="4">
        <v>40025</v>
      </c>
      <c r="O2263" s="1">
        <v>40025</v>
      </c>
      <c r="P2263" t="s">
        <v>52</v>
      </c>
      <c r="R2263" t="s">
        <v>71</v>
      </c>
      <c r="S2263" t="s">
        <v>1931</v>
      </c>
      <c r="T2263" t="s">
        <v>73</v>
      </c>
      <c r="U2263" t="s">
        <v>74</v>
      </c>
      <c r="V2263" t="s">
        <v>57</v>
      </c>
      <c r="W2263" s="6" t="s">
        <v>75</v>
      </c>
      <c r="X2263" t="s">
        <v>76</v>
      </c>
      <c r="Y2263">
        <v>60</v>
      </c>
      <c r="Z2263">
        <v>8766</v>
      </c>
      <c r="AA2263" t="s">
        <v>140</v>
      </c>
      <c r="AB2263" s="5">
        <f t="shared" si="70"/>
        <v>21638.408070175439</v>
      </c>
      <c r="AC2263" s="3">
        <v>21389.040000000001</v>
      </c>
      <c r="AD2263" s="3">
        <v>2.44</v>
      </c>
      <c r="AE2263" s="3">
        <v>0.04</v>
      </c>
      <c r="AF2263" t="s">
        <v>60</v>
      </c>
      <c r="AG2263" t="s">
        <v>47</v>
      </c>
      <c r="AH2263" s="8">
        <v>447</v>
      </c>
      <c r="AI2263" s="12">
        <v>4257.01</v>
      </c>
      <c r="AJ2263" s="9">
        <v>41.92</v>
      </c>
      <c r="AK2263" s="5">
        <f t="shared" si="71"/>
        <v>0</v>
      </c>
    </row>
    <row r="2264" spans="1:37" x14ac:dyDescent="0.3">
      <c r="A2264">
        <v>12310</v>
      </c>
      <c r="B2264" t="s">
        <v>806</v>
      </c>
      <c r="C2264" t="s">
        <v>29</v>
      </c>
      <c r="D2264" t="s">
        <v>3209</v>
      </c>
      <c r="E2264" t="s">
        <v>3210</v>
      </c>
      <c r="F2264" t="s">
        <v>809</v>
      </c>
      <c r="G2264" t="s">
        <v>33</v>
      </c>
      <c r="H2264" t="s">
        <v>1929</v>
      </c>
      <c r="I2264" t="s">
        <v>1930</v>
      </c>
      <c r="J2264" t="s">
        <v>36</v>
      </c>
      <c r="K2264" t="s">
        <v>37</v>
      </c>
      <c r="L2264" t="s">
        <v>1930</v>
      </c>
      <c r="M2264" s="4">
        <v>40049</v>
      </c>
      <c r="N2264" s="4">
        <v>40049</v>
      </c>
      <c r="O2264" s="1">
        <v>40049</v>
      </c>
      <c r="P2264" t="s">
        <v>52</v>
      </c>
      <c r="R2264" t="s">
        <v>71</v>
      </c>
      <c r="S2264" t="s">
        <v>1931</v>
      </c>
      <c r="T2264" t="s">
        <v>106</v>
      </c>
      <c r="U2264" t="s">
        <v>56</v>
      </c>
      <c r="V2264" t="s">
        <v>57</v>
      </c>
      <c r="W2264" s="6" t="s">
        <v>100</v>
      </c>
      <c r="X2264" t="s">
        <v>76</v>
      </c>
      <c r="Y2264">
        <v>60</v>
      </c>
      <c r="Z2264">
        <v>1650</v>
      </c>
      <c r="AA2264" t="s">
        <v>809</v>
      </c>
      <c r="AB2264" s="5">
        <f t="shared" si="70"/>
        <v>21638.408070175439</v>
      </c>
      <c r="AC2264" s="3">
        <v>4785</v>
      </c>
      <c r="AD2264" s="3">
        <v>2.9</v>
      </c>
      <c r="AE2264" s="3">
        <v>0.05</v>
      </c>
      <c r="AF2264" t="s">
        <v>554</v>
      </c>
      <c r="AG2264" t="s">
        <v>109</v>
      </c>
      <c r="AH2264" s="8" t="s">
        <v>44</v>
      </c>
      <c r="AI2264" s="12" t="s">
        <v>44</v>
      </c>
      <c r="AJ2264" s="9">
        <v>9.3800000000000008</v>
      </c>
      <c r="AK2264" s="5">
        <f t="shared" si="71"/>
        <v>0</v>
      </c>
    </row>
    <row r="2265" spans="1:37" x14ac:dyDescent="0.3">
      <c r="A2265">
        <v>12311</v>
      </c>
      <c r="B2265" t="s">
        <v>806</v>
      </c>
      <c r="C2265" t="s">
        <v>29</v>
      </c>
      <c r="D2265" t="s">
        <v>3701</v>
      </c>
      <c r="E2265" t="s">
        <v>3702</v>
      </c>
      <c r="F2265" t="s">
        <v>809</v>
      </c>
      <c r="G2265" t="s">
        <v>33</v>
      </c>
      <c r="H2265" t="s">
        <v>1929</v>
      </c>
      <c r="I2265" t="s">
        <v>1930</v>
      </c>
      <c r="J2265" t="s">
        <v>36</v>
      </c>
      <c r="K2265" t="s">
        <v>37</v>
      </c>
      <c r="L2265" t="s">
        <v>1930</v>
      </c>
      <c r="M2265" s="4">
        <v>40053</v>
      </c>
      <c r="N2265" s="4">
        <v>40053</v>
      </c>
      <c r="O2265" s="1">
        <v>40053</v>
      </c>
      <c r="P2265" t="s">
        <v>52</v>
      </c>
      <c r="R2265" t="s">
        <v>71</v>
      </c>
      <c r="S2265" t="s">
        <v>1931</v>
      </c>
      <c r="T2265" t="s">
        <v>143</v>
      </c>
      <c r="U2265" t="s">
        <v>144</v>
      </c>
      <c r="V2265" t="s">
        <v>57</v>
      </c>
      <c r="W2265" s="6" t="s">
        <v>145</v>
      </c>
      <c r="X2265" t="s">
        <v>146</v>
      </c>
      <c r="Y2265">
        <v>60</v>
      </c>
      <c r="Z2265">
        <v>24000</v>
      </c>
      <c r="AA2265" t="s">
        <v>809</v>
      </c>
      <c r="AB2265" s="5">
        <f t="shared" si="70"/>
        <v>21638.408070175439</v>
      </c>
      <c r="AC2265" s="3">
        <v>210240</v>
      </c>
      <c r="AD2265" s="3">
        <v>8.76</v>
      </c>
      <c r="AE2265" s="3">
        <v>0.15</v>
      </c>
      <c r="AF2265" t="s">
        <v>307</v>
      </c>
      <c r="AG2265" t="s">
        <v>47</v>
      </c>
      <c r="AH2265" s="8">
        <v>5748</v>
      </c>
      <c r="AI2265" s="12">
        <v>38957.51</v>
      </c>
      <c r="AJ2265" s="9">
        <v>412.07</v>
      </c>
      <c r="AK2265" s="5">
        <f t="shared" si="71"/>
        <v>0</v>
      </c>
    </row>
    <row r="2266" spans="1:37" x14ac:dyDescent="0.3">
      <c r="A2266">
        <v>12312</v>
      </c>
      <c r="B2266" t="s">
        <v>806</v>
      </c>
      <c r="C2266" t="s">
        <v>29</v>
      </c>
      <c r="D2266" t="s">
        <v>3701</v>
      </c>
      <c r="E2266" t="s">
        <v>3702</v>
      </c>
      <c r="F2266" t="s">
        <v>809</v>
      </c>
      <c r="G2266" t="s">
        <v>33</v>
      </c>
      <c r="H2266" t="s">
        <v>1929</v>
      </c>
      <c r="I2266" t="s">
        <v>1930</v>
      </c>
      <c r="J2266" t="s">
        <v>36</v>
      </c>
      <c r="K2266" t="s">
        <v>37</v>
      </c>
      <c r="L2266" t="s">
        <v>1930</v>
      </c>
      <c r="M2266" s="4">
        <v>40053</v>
      </c>
      <c r="N2266" s="4">
        <v>40053</v>
      </c>
      <c r="O2266" s="1">
        <v>40053</v>
      </c>
      <c r="P2266" t="s">
        <v>52</v>
      </c>
      <c r="R2266" t="s">
        <v>71</v>
      </c>
      <c r="S2266" t="s">
        <v>1931</v>
      </c>
      <c r="T2266" t="s">
        <v>563</v>
      </c>
      <c r="U2266" t="s">
        <v>564</v>
      </c>
      <c r="V2266" t="s">
        <v>57</v>
      </c>
      <c r="W2266" s="6" t="s">
        <v>565</v>
      </c>
      <c r="X2266" t="s">
        <v>146</v>
      </c>
      <c r="Y2266">
        <v>60</v>
      </c>
      <c r="Z2266">
        <v>34000</v>
      </c>
      <c r="AA2266" t="s">
        <v>809</v>
      </c>
      <c r="AB2266" s="5">
        <f t="shared" si="70"/>
        <v>21638.408070175439</v>
      </c>
      <c r="AC2266" s="3">
        <v>385900</v>
      </c>
      <c r="AD2266" s="3">
        <v>11.35</v>
      </c>
      <c r="AE2266" s="3">
        <v>0.19</v>
      </c>
      <c r="AF2266" t="s">
        <v>60</v>
      </c>
      <c r="AG2266" t="s">
        <v>109</v>
      </c>
      <c r="AH2266" s="8" t="s">
        <v>44</v>
      </c>
      <c r="AI2266" s="12" t="s">
        <v>44</v>
      </c>
      <c r="AJ2266" s="9">
        <v>756.36</v>
      </c>
      <c r="AK2266" s="5">
        <f t="shared" si="71"/>
        <v>0</v>
      </c>
    </row>
    <row r="2267" spans="1:37" x14ac:dyDescent="0.3">
      <c r="A2267">
        <v>12313</v>
      </c>
      <c r="B2267" t="s">
        <v>187</v>
      </c>
      <c r="C2267" t="s">
        <v>29</v>
      </c>
      <c r="D2267" t="s">
        <v>2295</v>
      </c>
      <c r="E2267" t="s">
        <v>2296</v>
      </c>
      <c r="F2267" t="s">
        <v>32</v>
      </c>
      <c r="G2267" t="s">
        <v>33</v>
      </c>
      <c r="H2267" t="s">
        <v>1929</v>
      </c>
      <c r="I2267" t="s">
        <v>1930</v>
      </c>
      <c r="J2267" t="s">
        <v>36</v>
      </c>
      <c r="K2267" t="s">
        <v>37</v>
      </c>
      <c r="L2267" t="s">
        <v>1930</v>
      </c>
      <c r="M2267" s="4">
        <v>40064</v>
      </c>
      <c r="N2267" s="4">
        <v>40064</v>
      </c>
      <c r="O2267" s="1">
        <v>40064</v>
      </c>
      <c r="P2267" t="s">
        <v>52</v>
      </c>
      <c r="R2267" t="s">
        <v>71</v>
      </c>
      <c r="S2267" t="s">
        <v>1931</v>
      </c>
      <c r="T2267" t="s">
        <v>563</v>
      </c>
      <c r="U2267" t="s">
        <v>564</v>
      </c>
      <c r="V2267" t="s">
        <v>57</v>
      </c>
      <c r="W2267" s="6" t="s">
        <v>565</v>
      </c>
      <c r="X2267" t="s">
        <v>146</v>
      </c>
      <c r="Y2267">
        <v>60</v>
      </c>
      <c r="Z2267">
        <v>28170</v>
      </c>
      <c r="AA2267" t="s">
        <v>32</v>
      </c>
      <c r="AB2267" s="5">
        <f t="shared" si="70"/>
        <v>21638.408070175439</v>
      </c>
      <c r="AC2267" s="3">
        <v>319729.5</v>
      </c>
      <c r="AD2267" s="3">
        <v>11.35</v>
      </c>
      <c r="AE2267" s="3">
        <v>0.19</v>
      </c>
      <c r="AF2267" t="s">
        <v>60</v>
      </c>
      <c r="AG2267" t="s">
        <v>109</v>
      </c>
      <c r="AH2267" s="8" t="s">
        <v>44</v>
      </c>
      <c r="AI2267" s="12" t="s">
        <v>44</v>
      </c>
      <c r="AJ2267" s="9">
        <v>626.66999999999996</v>
      </c>
      <c r="AK2267" s="5">
        <f t="shared" si="71"/>
        <v>0</v>
      </c>
    </row>
    <row r="2268" spans="1:37" x14ac:dyDescent="0.3">
      <c r="A2268">
        <v>12314</v>
      </c>
      <c r="B2268" t="s">
        <v>91</v>
      </c>
      <c r="C2268" t="s">
        <v>29</v>
      </c>
      <c r="D2268" t="s">
        <v>3703</v>
      </c>
      <c r="E2268" t="s">
        <v>3704</v>
      </c>
      <c r="F2268" t="s">
        <v>94</v>
      </c>
      <c r="G2268" t="s">
        <v>33</v>
      </c>
      <c r="H2268" t="s">
        <v>1929</v>
      </c>
      <c r="I2268" t="s">
        <v>1930</v>
      </c>
      <c r="J2268" t="s">
        <v>310</v>
      </c>
      <c r="K2268" t="s">
        <v>37</v>
      </c>
      <c r="L2268" t="s">
        <v>1930</v>
      </c>
      <c r="M2268" s="4">
        <v>40078</v>
      </c>
      <c r="N2268" s="4">
        <v>40078</v>
      </c>
      <c r="O2268" s="1">
        <v>40078</v>
      </c>
      <c r="P2268" t="s">
        <v>52</v>
      </c>
      <c r="R2268" t="s">
        <v>71</v>
      </c>
      <c r="S2268" t="s">
        <v>1931</v>
      </c>
      <c r="T2268" t="s">
        <v>2883</v>
      </c>
      <c r="U2268" t="s">
        <v>2884</v>
      </c>
      <c r="V2268" t="s">
        <v>57</v>
      </c>
      <c r="W2268" s="6" t="s">
        <v>2885</v>
      </c>
      <c r="X2268" t="s">
        <v>146</v>
      </c>
      <c r="Y2268">
        <v>30</v>
      </c>
      <c r="Z2268">
        <v>92000</v>
      </c>
      <c r="AA2268" t="s">
        <v>94</v>
      </c>
      <c r="AB2268" s="5">
        <f t="shared" si="70"/>
        <v>21638.408070175439</v>
      </c>
      <c r="AC2268" s="3">
        <v>1058000</v>
      </c>
      <c r="AD2268" s="3">
        <v>11.5</v>
      </c>
      <c r="AE2268" s="3">
        <v>0.38</v>
      </c>
      <c r="AF2268" t="s">
        <v>307</v>
      </c>
      <c r="AG2268" t="s">
        <v>47</v>
      </c>
      <c r="AH2268" s="8">
        <v>7678</v>
      </c>
      <c r="AI2268" s="12">
        <v>6759.28</v>
      </c>
      <c r="AJ2268" s="9">
        <v>2073.6799999999998</v>
      </c>
      <c r="AK2268" s="5">
        <f t="shared" si="71"/>
        <v>0</v>
      </c>
    </row>
    <row r="2269" spans="1:37" x14ac:dyDescent="0.3">
      <c r="A2269">
        <v>12315</v>
      </c>
      <c r="B2269" t="s">
        <v>91</v>
      </c>
      <c r="C2269" t="s">
        <v>29</v>
      </c>
      <c r="D2269" t="s">
        <v>3705</v>
      </c>
      <c r="E2269" t="s">
        <v>3706</v>
      </c>
      <c r="F2269" t="s">
        <v>94</v>
      </c>
      <c r="G2269" t="s">
        <v>33</v>
      </c>
      <c r="H2269" t="s">
        <v>1929</v>
      </c>
      <c r="I2269" t="s">
        <v>1930</v>
      </c>
      <c r="J2269" t="s">
        <v>310</v>
      </c>
      <c r="K2269" t="s">
        <v>37</v>
      </c>
      <c r="L2269" t="s">
        <v>1930</v>
      </c>
      <c r="M2269" s="4">
        <v>40078</v>
      </c>
      <c r="N2269" s="4">
        <v>40078</v>
      </c>
      <c r="O2269" s="1">
        <v>40078</v>
      </c>
      <c r="P2269" t="s">
        <v>52</v>
      </c>
      <c r="R2269" t="s">
        <v>71</v>
      </c>
      <c r="S2269" t="s">
        <v>1931</v>
      </c>
      <c r="T2269" t="s">
        <v>2883</v>
      </c>
      <c r="U2269" t="s">
        <v>2884</v>
      </c>
      <c r="V2269" t="s">
        <v>57</v>
      </c>
      <c r="W2269" s="6" t="s">
        <v>2885</v>
      </c>
      <c r="X2269" t="s">
        <v>146</v>
      </c>
      <c r="Y2269">
        <v>30</v>
      </c>
      <c r="Z2269">
        <v>92095</v>
      </c>
      <c r="AA2269" t="s">
        <v>94</v>
      </c>
      <c r="AB2269" s="5">
        <f t="shared" si="70"/>
        <v>21638.408070175439</v>
      </c>
      <c r="AC2269" s="3">
        <v>1059092.5</v>
      </c>
      <c r="AD2269" s="3">
        <v>11.5</v>
      </c>
      <c r="AE2269" s="3">
        <v>0.38</v>
      </c>
      <c r="AF2269" t="s">
        <v>307</v>
      </c>
      <c r="AG2269" t="s">
        <v>47</v>
      </c>
      <c r="AH2269" s="8">
        <v>7686</v>
      </c>
      <c r="AI2269" s="12">
        <v>6759.28</v>
      </c>
      <c r="AJ2269" s="9">
        <v>2075.8200000000002</v>
      </c>
      <c r="AK2269" s="5">
        <f t="shared" si="71"/>
        <v>0</v>
      </c>
    </row>
    <row r="2270" spans="1:37" x14ac:dyDescent="0.3">
      <c r="A2270">
        <v>12316</v>
      </c>
      <c r="B2270" t="s">
        <v>152</v>
      </c>
      <c r="C2270" t="s">
        <v>29</v>
      </c>
      <c r="D2270" t="s">
        <v>2912</v>
      </c>
      <c r="E2270" t="s">
        <v>2913</v>
      </c>
      <c r="F2270" t="s">
        <v>155</v>
      </c>
      <c r="G2270" t="s">
        <v>33</v>
      </c>
      <c r="H2270" t="s">
        <v>1929</v>
      </c>
      <c r="I2270" t="s">
        <v>1930</v>
      </c>
      <c r="J2270" t="s">
        <v>310</v>
      </c>
      <c r="K2270" t="s">
        <v>37</v>
      </c>
      <c r="L2270" t="s">
        <v>1930</v>
      </c>
      <c r="M2270" s="4">
        <v>40078</v>
      </c>
      <c r="N2270" s="4">
        <v>40078</v>
      </c>
      <c r="O2270" s="1">
        <v>40078</v>
      </c>
      <c r="P2270" t="s">
        <v>52</v>
      </c>
      <c r="R2270" t="s">
        <v>71</v>
      </c>
      <c r="S2270" t="s">
        <v>1931</v>
      </c>
      <c r="T2270" t="s">
        <v>2520</v>
      </c>
      <c r="U2270" t="s">
        <v>850</v>
      </c>
      <c r="V2270" t="s">
        <v>57</v>
      </c>
      <c r="W2270" s="6" t="s">
        <v>2007</v>
      </c>
      <c r="X2270" t="s">
        <v>146</v>
      </c>
      <c r="Y2270">
        <v>60</v>
      </c>
      <c r="Z2270">
        <v>4000</v>
      </c>
      <c r="AA2270" t="s">
        <v>155</v>
      </c>
      <c r="AB2270" s="5">
        <f t="shared" si="70"/>
        <v>21638.408070175439</v>
      </c>
      <c r="AC2270" s="3">
        <v>16000</v>
      </c>
      <c r="AD2270" s="3">
        <v>4</v>
      </c>
      <c r="AE2270" s="3">
        <v>7.0000000000000007E-2</v>
      </c>
      <c r="AF2270" t="s">
        <v>147</v>
      </c>
      <c r="AG2270" t="s">
        <v>109</v>
      </c>
      <c r="AH2270" s="8" t="s">
        <v>44</v>
      </c>
      <c r="AI2270" s="12" t="s">
        <v>44</v>
      </c>
      <c r="AJ2270" s="9">
        <v>31.36</v>
      </c>
      <c r="AK2270" s="5">
        <f t="shared" si="71"/>
        <v>0</v>
      </c>
    </row>
    <row r="2271" spans="1:37" x14ac:dyDescent="0.3">
      <c r="A2271">
        <v>12317</v>
      </c>
      <c r="B2271" t="s">
        <v>91</v>
      </c>
      <c r="C2271" t="s">
        <v>29</v>
      </c>
      <c r="D2271" t="s">
        <v>3215</v>
      </c>
      <c r="E2271" t="s">
        <v>3216</v>
      </c>
      <c r="F2271" t="s">
        <v>94</v>
      </c>
      <c r="G2271" t="s">
        <v>33</v>
      </c>
      <c r="H2271" t="s">
        <v>1929</v>
      </c>
      <c r="I2271" t="s">
        <v>1930</v>
      </c>
      <c r="J2271" t="s">
        <v>310</v>
      </c>
      <c r="K2271" t="s">
        <v>37</v>
      </c>
      <c r="L2271" t="s">
        <v>1930</v>
      </c>
      <c r="M2271" s="4">
        <v>40105</v>
      </c>
      <c r="N2271" s="4">
        <v>40105</v>
      </c>
      <c r="O2271" s="1">
        <v>40105</v>
      </c>
      <c r="P2271" t="s">
        <v>52</v>
      </c>
      <c r="R2271" t="s">
        <v>71</v>
      </c>
      <c r="S2271" t="s">
        <v>1931</v>
      </c>
      <c r="T2271" t="s">
        <v>106</v>
      </c>
      <c r="U2271" t="s">
        <v>56</v>
      </c>
      <c r="V2271" t="s">
        <v>57</v>
      </c>
      <c r="W2271" s="6" t="s">
        <v>100</v>
      </c>
      <c r="X2271" t="s">
        <v>76</v>
      </c>
      <c r="Y2271">
        <v>60</v>
      </c>
      <c r="Z2271">
        <v>15718</v>
      </c>
      <c r="AA2271" t="s">
        <v>94</v>
      </c>
      <c r="AB2271" s="5">
        <f t="shared" si="70"/>
        <v>21638.408070175439</v>
      </c>
      <c r="AC2271" s="3">
        <v>47154</v>
      </c>
      <c r="AD2271" s="3">
        <v>3</v>
      </c>
      <c r="AE2271" s="3">
        <v>0.05</v>
      </c>
      <c r="AF2271" t="s">
        <v>60</v>
      </c>
      <c r="AG2271" t="s">
        <v>109</v>
      </c>
      <c r="AH2271" s="8" t="s">
        <v>44</v>
      </c>
      <c r="AI2271" s="12" t="s">
        <v>44</v>
      </c>
      <c r="AJ2271" s="9">
        <v>92.42</v>
      </c>
      <c r="AK2271" s="5">
        <f t="shared" si="71"/>
        <v>0</v>
      </c>
    </row>
    <row r="2272" spans="1:37" x14ac:dyDescent="0.3">
      <c r="A2272">
        <v>12318</v>
      </c>
      <c r="B2272" t="s">
        <v>187</v>
      </c>
      <c r="C2272" t="s">
        <v>29</v>
      </c>
      <c r="D2272" t="s">
        <v>3707</v>
      </c>
      <c r="E2272" t="s">
        <v>3708</v>
      </c>
      <c r="F2272" t="s">
        <v>32</v>
      </c>
      <c r="G2272" t="s">
        <v>33</v>
      </c>
      <c r="H2272" t="s">
        <v>1929</v>
      </c>
      <c r="I2272" t="s">
        <v>1930</v>
      </c>
      <c r="J2272" t="s">
        <v>36</v>
      </c>
      <c r="K2272" t="s">
        <v>37</v>
      </c>
      <c r="L2272" t="s">
        <v>1930</v>
      </c>
      <c r="M2272" s="4">
        <v>40077</v>
      </c>
      <c r="N2272" s="4">
        <v>40077</v>
      </c>
      <c r="O2272" s="1">
        <v>40077</v>
      </c>
      <c r="P2272" t="s">
        <v>52</v>
      </c>
      <c r="R2272" t="s">
        <v>71</v>
      </c>
      <c r="S2272" t="s">
        <v>1931</v>
      </c>
      <c r="T2272" t="s">
        <v>2634</v>
      </c>
      <c r="U2272" t="s">
        <v>536</v>
      </c>
      <c r="V2272" t="s">
        <v>57</v>
      </c>
      <c r="W2272" s="6" t="s">
        <v>2635</v>
      </c>
      <c r="X2272" t="s">
        <v>146</v>
      </c>
      <c r="Y2272">
        <v>30</v>
      </c>
      <c r="Z2272">
        <v>666</v>
      </c>
      <c r="AA2272" t="s">
        <v>32</v>
      </c>
      <c r="AB2272" s="5">
        <f t="shared" si="70"/>
        <v>21638.408070175439</v>
      </c>
      <c r="AC2272" s="3">
        <v>7825.5</v>
      </c>
      <c r="AD2272" s="3">
        <v>11.75</v>
      </c>
      <c r="AE2272" s="3">
        <v>0.39</v>
      </c>
      <c r="AF2272" t="s">
        <v>307</v>
      </c>
      <c r="AG2272" t="s">
        <v>47</v>
      </c>
      <c r="AH2272" s="8">
        <v>54</v>
      </c>
      <c r="AI2272" s="12">
        <v>1713.01</v>
      </c>
      <c r="AJ2272" s="9">
        <v>15.34</v>
      </c>
      <c r="AK2272" s="5">
        <f t="shared" si="71"/>
        <v>0</v>
      </c>
    </row>
    <row r="2273" spans="1:37" x14ac:dyDescent="0.3">
      <c r="A2273">
        <v>12319</v>
      </c>
      <c r="B2273" t="s">
        <v>102</v>
      </c>
      <c r="C2273" t="s">
        <v>29</v>
      </c>
      <c r="D2273" t="s">
        <v>3709</v>
      </c>
      <c r="E2273" t="s">
        <v>3710</v>
      </c>
      <c r="F2273" t="s">
        <v>105</v>
      </c>
      <c r="G2273" t="s">
        <v>33</v>
      </c>
      <c r="H2273" t="s">
        <v>1929</v>
      </c>
      <c r="I2273" t="s">
        <v>1930</v>
      </c>
      <c r="J2273" t="s">
        <v>310</v>
      </c>
      <c r="K2273" t="s">
        <v>37</v>
      </c>
      <c r="L2273" t="s">
        <v>1930</v>
      </c>
      <c r="M2273" s="4">
        <v>40081</v>
      </c>
      <c r="N2273" s="4">
        <v>40081</v>
      </c>
      <c r="O2273" s="1">
        <v>40081</v>
      </c>
      <c r="P2273" t="s">
        <v>52</v>
      </c>
      <c r="R2273" t="s">
        <v>71</v>
      </c>
      <c r="S2273" t="s">
        <v>1931</v>
      </c>
      <c r="T2273" t="s">
        <v>614</v>
      </c>
      <c r="U2273" t="s">
        <v>357</v>
      </c>
      <c r="V2273" t="s">
        <v>57</v>
      </c>
      <c r="W2273" s="6" t="s">
        <v>244</v>
      </c>
      <c r="X2273" t="s">
        <v>76</v>
      </c>
      <c r="Y2273">
        <v>60</v>
      </c>
      <c r="Z2273">
        <v>9243</v>
      </c>
      <c r="AA2273" t="s">
        <v>105</v>
      </c>
      <c r="AB2273" s="5">
        <f t="shared" si="70"/>
        <v>21638.408070175439</v>
      </c>
      <c r="AC2273" s="3">
        <v>235234.35</v>
      </c>
      <c r="AD2273" s="3">
        <v>25.45</v>
      </c>
      <c r="AE2273" s="3">
        <v>0.42</v>
      </c>
      <c r="AF2273" t="s">
        <v>60</v>
      </c>
      <c r="AG2273" t="s">
        <v>47</v>
      </c>
      <c r="AH2273" s="8">
        <v>936</v>
      </c>
      <c r="AI2273" s="12">
        <v>2233.61</v>
      </c>
      <c r="AJ2273" s="9">
        <v>461.06</v>
      </c>
      <c r="AK2273" s="5">
        <f t="shared" si="71"/>
        <v>0</v>
      </c>
    </row>
    <row r="2274" spans="1:37" x14ac:dyDescent="0.3">
      <c r="A2274">
        <v>12320</v>
      </c>
      <c r="B2274" t="s">
        <v>91</v>
      </c>
      <c r="C2274" t="s">
        <v>29</v>
      </c>
      <c r="D2274" t="s">
        <v>3711</v>
      </c>
      <c r="E2274" t="s">
        <v>3712</v>
      </c>
      <c r="F2274" t="s">
        <v>94</v>
      </c>
      <c r="G2274" t="s">
        <v>33</v>
      </c>
      <c r="H2274" t="s">
        <v>1929</v>
      </c>
      <c r="I2274" t="s">
        <v>1930</v>
      </c>
      <c r="J2274" t="s">
        <v>310</v>
      </c>
      <c r="K2274" t="s">
        <v>37</v>
      </c>
      <c r="L2274" t="s">
        <v>1930</v>
      </c>
      <c r="M2274" s="4">
        <v>40088</v>
      </c>
      <c r="N2274" s="4">
        <v>40088</v>
      </c>
      <c r="O2274" s="1">
        <v>40088</v>
      </c>
      <c r="P2274" t="s">
        <v>52</v>
      </c>
      <c r="R2274" t="s">
        <v>71</v>
      </c>
      <c r="S2274" t="s">
        <v>1931</v>
      </c>
      <c r="T2274" t="s">
        <v>461</v>
      </c>
      <c r="U2274" t="s">
        <v>462</v>
      </c>
      <c r="V2274" t="s">
        <v>57</v>
      </c>
      <c r="W2274" s="6" t="s">
        <v>463</v>
      </c>
      <c r="X2274" t="s">
        <v>146</v>
      </c>
      <c r="Y2274">
        <v>60</v>
      </c>
      <c r="Z2274">
        <v>61520</v>
      </c>
      <c r="AA2274" t="s">
        <v>94</v>
      </c>
      <c r="AB2274" s="5">
        <f t="shared" si="70"/>
        <v>21638.408070175439</v>
      </c>
      <c r="AC2274" s="3">
        <v>438022.40000000002</v>
      </c>
      <c r="AD2274" s="3">
        <v>7.12</v>
      </c>
      <c r="AE2274" s="3">
        <v>0.12</v>
      </c>
      <c r="AF2274" t="s">
        <v>147</v>
      </c>
      <c r="AG2274" t="s">
        <v>47</v>
      </c>
      <c r="AH2274" s="8">
        <v>23888</v>
      </c>
      <c r="AI2274" s="12">
        <v>13518.56</v>
      </c>
      <c r="AJ2274" s="9">
        <v>858.52</v>
      </c>
      <c r="AK2274" s="5">
        <f t="shared" si="71"/>
        <v>0</v>
      </c>
    </row>
    <row r="2275" spans="1:37" x14ac:dyDescent="0.3">
      <c r="A2275">
        <v>12321</v>
      </c>
      <c r="B2275" t="s">
        <v>2225</v>
      </c>
      <c r="C2275" t="s">
        <v>29</v>
      </c>
      <c r="D2275" t="s">
        <v>3713</v>
      </c>
      <c r="E2275" t="s">
        <v>3714</v>
      </c>
      <c r="F2275" t="s">
        <v>87</v>
      </c>
      <c r="G2275" t="s">
        <v>33</v>
      </c>
      <c r="H2275" t="s">
        <v>1929</v>
      </c>
      <c r="I2275" t="s">
        <v>1930</v>
      </c>
      <c r="J2275" t="s">
        <v>2238</v>
      </c>
      <c r="K2275" t="s">
        <v>37</v>
      </c>
      <c r="L2275" t="s">
        <v>1930</v>
      </c>
      <c r="M2275" s="4">
        <v>40106</v>
      </c>
      <c r="N2275" s="4">
        <v>40106</v>
      </c>
      <c r="O2275" s="1">
        <v>40106</v>
      </c>
      <c r="P2275" t="s">
        <v>52</v>
      </c>
      <c r="R2275" t="s">
        <v>71</v>
      </c>
      <c r="S2275" t="s">
        <v>1931</v>
      </c>
      <c r="T2275" t="s">
        <v>563</v>
      </c>
      <c r="U2275" t="s">
        <v>564</v>
      </c>
      <c r="V2275" t="s">
        <v>57</v>
      </c>
      <c r="W2275" s="6" t="s">
        <v>565</v>
      </c>
      <c r="X2275" t="s">
        <v>146</v>
      </c>
      <c r="Y2275">
        <v>60</v>
      </c>
      <c r="Z2275">
        <v>40230</v>
      </c>
      <c r="AA2275" t="s">
        <v>87</v>
      </c>
      <c r="AB2275" s="5">
        <f t="shared" si="70"/>
        <v>21638.408070175439</v>
      </c>
      <c r="AC2275" s="3">
        <v>458622</v>
      </c>
      <c r="AD2275" s="3">
        <v>11.4</v>
      </c>
      <c r="AE2275" s="3">
        <v>0.19</v>
      </c>
      <c r="AF2275" t="s">
        <v>60</v>
      </c>
      <c r="AG2275" t="s">
        <v>47</v>
      </c>
      <c r="AH2275" s="8">
        <v>4531</v>
      </c>
      <c r="AI2275" s="12">
        <v>30983.24</v>
      </c>
      <c r="AJ2275" s="9">
        <v>898.9</v>
      </c>
      <c r="AK2275" s="5">
        <f t="shared" si="71"/>
        <v>0</v>
      </c>
    </row>
    <row r="2276" spans="1:37" x14ac:dyDescent="0.3">
      <c r="A2276">
        <v>12322</v>
      </c>
      <c r="B2276" t="s">
        <v>2225</v>
      </c>
      <c r="C2276" t="s">
        <v>29</v>
      </c>
      <c r="D2276" t="s">
        <v>3715</v>
      </c>
      <c r="E2276" t="s">
        <v>3716</v>
      </c>
      <c r="F2276" t="s">
        <v>87</v>
      </c>
      <c r="G2276" t="s">
        <v>33</v>
      </c>
      <c r="H2276" t="s">
        <v>1929</v>
      </c>
      <c r="I2276" t="s">
        <v>1930</v>
      </c>
      <c r="J2276" t="s">
        <v>2238</v>
      </c>
      <c r="K2276" t="s">
        <v>37</v>
      </c>
      <c r="L2276" t="s">
        <v>1930</v>
      </c>
      <c r="M2276" s="4">
        <v>40106</v>
      </c>
      <c r="N2276" s="4">
        <v>40106</v>
      </c>
      <c r="O2276" s="1">
        <v>40106</v>
      </c>
      <c r="P2276" t="s">
        <v>52</v>
      </c>
      <c r="R2276" t="s">
        <v>71</v>
      </c>
      <c r="S2276" t="s">
        <v>1931</v>
      </c>
      <c r="T2276" t="s">
        <v>563</v>
      </c>
      <c r="U2276" t="s">
        <v>564</v>
      </c>
      <c r="V2276" t="s">
        <v>57</v>
      </c>
      <c r="W2276" s="6" t="s">
        <v>565</v>
      </c>
      <c r="X2276" t="s">
        <v>146</v>
      </c>
      <c r="Y2276">
        <v>60</v>
      </c>
      <c r="Z2276">
        <v>1756</v>
      </c>
      <c r="AA2276" t="s">
        <v>87</v>
      </c>
      <c r="AB2276" s="5">
        <f t="shared" si="70"/>
        <v>21638.408070175439</v>
      </c>
      <c r="AC2276" s="3">
        <v>20018.400000000001</v>
      </c>
      <c r="AD2276" s="3">
        <v>11.4</v>
      </c>
      <c r="AE2276" s="3">
        <v>0.19</v>
      </c>
      <c r="AF2276" t="s">
        <v>60</v>
      </c>
      <c r="AG2276" t="s">
        <v>47</v>
      </c>
      <c r="AH2276" s="8">
        <v>198</v>
      </c>
      <c r="AI2276" s="12">
        <v>9341.49</v>
      </c>
      <c r="AJ2276" s="9">
        <v>39.24</v>
      </c>
      <c r="AK2276" s="5">
        <f t="shared" si="71"/>
        <v>0</v>
      </c>
    </row>
    <row r="2277" spans="1:37" x14ac:dyDescent="0.3">
      <c r="A2277">
        <v>12323</v>
      </c>
      <c r="B2277" t="s">
        <v>187</v>
      </c>
      <c r="C2277" t="s">
        <v>29</v>
      </c>
      <c r="D2277" t="s">
        <v>3205</v>
      </c>
      <c r="E2277" t="s">
        <v>3717</v>
      </c>
      <c r="F2277" t="s">
        <v>32</v>
      </c>
      <c r="G2277" t="s">
        <v>33</v>
      </c>
      <c r="H2277" t="s">
        <v>1929</v>
      </c>
      <c r="I2277" t="s">
        <v>1930</v>
      </c>
      <c r="J2277" t="s">
        <v>36</v>
      </c>
      <c r="K2277" t="s">
        <v>37</v>
      </c>
      <c r="L2277" t="s">
        <v>1930</v>
      </c>
      <c r="M2277" s="4">
        <v>40050</v>
      </c>
      <c r="N2277" s="4">
        <v>40093</v>
      </c>
      <c r="O2277" s="1">
        <v>40093</v>
      </c>
      <c r="P2277" t="s">
        <v>52</v>
      </c>
      <c r="R2277" t="s">
        <v>53</v>
      </c>
      <c r="S2277" t="s">
        <v>1931</v>
      </c>
      <c r="T2277" t="s">
        <v>55</v>
      </c>
      <c r="U2277" t="s">
        <v>56</v>
      </c>
      <c r="V2277" t="s">
        <v>57</v>
      </c>
      <c r="W2277" s="6" t="s">
        <v>58</v>
      </c>
      <c r="X2277" t="s">
        <v>59</v>
      </c>
      <c r="Y2277">
        <v>240</v>
      </c>
      <c r="Z2277">
        <v>1547</v>
      </c>
      <c r="AA2277" t="s">
        <v>32</v>
      </c>
      <c r="AB2277" s="5">
        <f t="shared" si="70"/>
        <v>21638.408070175439</v>
      </c>
      <c r="AC2277" s="3">
        <v>2970.24</v>
      </c>
      <c r="AD2277" s="3">
        <v>1.92</v>
      </c>
      <c r="AE2277" s="3">
        <v>0.01</v>
      </c>
      <c r="AF2277" t="s">
        <v>60</v>
      </c>
      <c r="AG2277" t="s">
        <v>47</v>
      </c>
      <c r="AH2277" s="8">
        <v>581</v>
      </c>
      <c r="AI2277" s="12">
        <v>1234.9000000000001</v>
      </c>
      <c r="AJ2277" s="9">
        <v>5.82</v>
      </c>
      <c r="AK2277" s="5">
        <f t="shared" si="71"/>
        <v>-43</v>
      </c>
    </row>
    <row r="2278" spans="1:37" x14ac:dyDescent="0.3">
      <c r="A2278">
        <v>12324</v>
      </c>
      <c r="B2278" t="s">
        <v>452</v>
      </c>
      <c r="C2278" t="s">
        <v>29</v>
      </c>
      <c r="D2278" t="s">
        <v>3225</v>
      </c>
      <c r="E2278" t="s">
        <v>3226</v>
      </c>
      <c r="F2278" t="s">
        <v>455</v>
      </c>
      <c r="G2278" t="s">
        <v>33</v>
      </c>
      <c r="H2278" t="s">
        <v>1929</v>
      </c>
      <c r="I2278" t="s">
        <v>1930</v>
      </c>
      <c r="J2278" t="s">
        <v>310</v>
      </c>
      <c r="K2278" t="s">
        <v>37</v>
      </c>
      <c r="L2278" t="s">
        <v>1930</v>
      </c>
      <c r="M2278" s="4">
        <v>40093</v>
      </c>
      <c r="N2278" s="4">
        <v>40093</v>
      </c>
      <c r="O2278" s="1">
        <v>40093</v>
      </c>
      <c r="P2278" t="s">
        <v>52</v>
      </c>
      <c r="R2278" t="s">
        <v>71</v>
      </c>
      <c r="S2278" t="s">
        <v>1931</v>
      </c>
      <c r="T2278" t="s">
        <v>73</v>
      </c>
      <c r="U2278" t="s">
        <v>74</v>
      </c>
      <c r="V2278" t="s">
        <v>57</v>
      </c>
      <c r="W2278" s="6" t="s">
        <v>75</v>
      </c>
      <c r="X2278" t="s">
        <v>76</v>
      </c>
      <c r="Y2278">
        <v>60</v>
      </c>
      <c r="Z2278">
        <v>2592</v>
      </c>
      <c r="AA2278" t="s">
        <v>455</v>
      </c>
      <c r="AB2278" s="5">
        <f t="shared" si="70"/>
        <v>21638.408070175439</v>
      </c>
      <c r="AC2278" s="3">
        <v>6324.48</v>
      </c>
      <c r="AD2278" s="3">
        <v>2.44</v>
      </c>
      <c r="AE2278" s="3">
        <v>0.04</v>
      </c>
      <c r="AF2278" t="s">
        <v>60</v>
      </c>
      <c r="AG2278" t="s">
        <v>109</v>
      </c>
      <c r="AH2278" s="8" t="s">
        <v>44</v>
      </c>
      <c r="AI2278" s="12" t="s">
        <v>44</v>
      </c>
      <c r="AJ2278" s="9">
        <v>12.4</v>
      </c>
      <c r="AK2278" s="5">
        <f t="shared" si="71"/>
        <v>0</v>
      </c>
    </row>
    <row r="2279" spans="1:37" x14ac:dyDescent="0.3">
      <c r="A2279">
        <v>12325</v>
      </c>
      <c r="B2279" t="s">
        <v>221</v>
      </c>
      <c r="C2279" t="s">
        <v>29</v>
      </c>
      <c r="D2279" t="s">
        <v>3718</v>
      </c>
      <c r="E2279" t="s">
        <v>3719</v>
      </c>
      <c r="F2279" t="s">
        <v>224</v>
      </c>
      <c r="G2279" t="s">
        <v>33</v>
      </c>
      <c r="H2279" t="s">
        <v>1929</v>
      </c>
      <c r="I2279" t="s">
        <v>1930</v>
      </c>
      <c r="J2279" t="s">
        <v>36</v>
      </c>
      <c r="K2279" t="s">
        <v>37</v>
      </c>
      <c r="L2279" t="s">
        <v>1930</v>
      </c>
      <c r="M2279" s="4">
        <v>40085</v>
      </c>
      <c r="N2279" s="4">
        <v>40085</v>
      </c>
      <c r="O2279" s="1">
        <v>40085</v>
      </c>
      <c r="P2279" t="s">
        <v>52</v>
      </c>
      <c r="R2279" t="s">
        <v>71</v>
      </c>
      <c r="S2279" t="s">
        <v>1931</v>
      </c>
      <c r="T2279" t="s">
        <v>73</v>
      </c>
      <c r="U2279" t="s">
        <v>74</v>
      </c>
      <c r="V2279" t="s">
        <v>57</v>
      </c>
      <c r="W2279" s="6" t="s">
        <v>75</v>
      </c>
      <c r="X2279" t="s">
        <v>76</v>
      </c>
      <c r="Y2279">
        <v>60</v>
      </c>
      <c r="Z2279">
        <v>4234</v>
      </c>
      <c r="AA2279" t="s">
        <v>224</v>
      </c>
      <c r="AB2279" s="5">
        <f t="shared" si="70"/>
        <v>21638.408070175439</v>
      </c>
      <c r="AC2279" s="3">
        <v>10330.959999999999</v>
      </c>
      <c r="AD2279" s="3">
        <v>2.44</v>
      </c>
      <c r="AE2279" s="3">
        <v>0.04</v>
      </c>
      <c r="AF2279" t="s">
        <v>60</v>
      </c>
      <c r="AG2279" t="s">
        <v>47</v>
      </c>
      <c r="AH2279" s="8">
        <v>212</v>
      </c>
      <c r="AI2279" s="12">
        <v>1489.4</v>
      </c>
      <c r="AJ2279" s="9">
        <v>20.25</v>
      </c>
      <c r="AK2279" s="5">
        <f t="shared" si="71"/>
        <v>0</v>
      </c>
    </row>
    <row r="2280" spans="1:37" x14ac:dyDescent="0.3">
      <c r="A2280">
        <v>12326</v>
      </c>
      <c r="B2280" t="s">
        <v>2638</v>
      </c>
      <c r="C2280" t="s">
        <v>29</v>
      </c>
      <c r="D2280" t="s">
        <v>2639</v>
      </c>
      <c r="E2280" t="s">
        <v>2640</v>
      </c>
      <c r="F2280" t="s">
        <v>2641</v>
      </c>
      <c r="G2280" t="s">
        <v>33</v>
      </c>
      <c r="H2280" t="s">
        <v>1929</v>
      </c>
      <c r="I2280" t="s">
        <v>1930</v>
      </c>
      <c r="J2280" t="s">
        <v>36</v>
      </c>
      <c r="K2280" t="s">
        <v>37</v>
      </c>
      <c r="L2280" t="s">
        <v>1930</v>
      </c>
      <c r="M2280" s="4">
        <v>40135</v>
      </c>
      <c r="N2280" s="4">
        <v>40135</v>
      </c>
      <c r="O2280" s="1">
        <v>40135</v>
      </c>
      <c r="P2280" t="s">
        <v>52</v>
      </c>
      <c r="R2280" t="s">
        <v>53</v>
      </c>
      <c r="S2280" t="s">
        <v>1931</v>
      </c>
      <c r="T2280" t="s">
        <v>55</v>
      </c>
      <c r="U2280" t="s">
        <v>56</v>
      </c>
      <c r="V2280" t="s">
        <v>57</v>
      </c>
      <c r="W2280" s="6" t="s">
        <v>58</v>
      </c>
      <c r="X2280" t="s">
        <v>59</v>
      </c>
      <c r="Y2280">
        <v>240</v>
      </c>
      <c r="Z2280">
        <v>50</v>
      </c>
      <c r="AA2280" t="s">
        <v>2641</v>
      </c>
      <c r="AB2280" s="5">
        <f t="shared" si="70"/>
        <v>21638.408070175439</v>
      </c>
      <c r="AC2280" s="3">
        <v>0.5</v>
      </c>
      <c r="AD2280" s="3">
        <v>0.01</v>
      </c>
      <c r="AE2280" s="3">
        <v>0</v>
      </c>
      <c r="AF2280" t="s">
        <v>60</v>
      </c>
      <c r="AG2280" t="s">
        <v>109</v>
      </c>
      <c r="AH2280" s="8" t="s">
        <v>44</v>
      </c>
      <c r="AI2280" s="12" t="s">
        <v>44</v>
      </c>
      <c r="AJ2280" s="9">
        <v>0</v>
      </c>
      <c r="AK2280" s="5">
        <f t="shared" si="71"/>
        <v>0</v>
      </c>
    </row>
    <row r="2281" spans="1:37" x14ac:dyDescent="0.3">
      <c r="A2281">
        <v>12327</v>
      </c>
      <c r="B2281" t="s">
        <v>2638</v>
      </c>
      <c r="C2281" t="s">
        <v>29</v>
      </c>
      <c r="D2281" t="s">
        <v>2644</v>
      </c>
      <c r="E2281" t="s">
        <v>2645</v>
      </c>
      <c r="F2281" t="s">
        <v>2641</v>
      </c>
      <c r="G2281" t="s">
        <v>33</v>
      </c>
      <c r="H2281" t="s">
        <v>1929</v>
      </c>
      <c r="I2281" t="s">
        <v>1930</v>
      </c>
      <c r="J2281" t="s">
        <v>36</v>
      </c>
      <c r="K2281" t="s">
        <v>37</v>
      </c>
      <c r="L2281" t="s">
        <v>1930</v>
      </c>
      <c r="M2281" s="4">
        <v>40141</v>
      </c>
      <c r="N2281" s="4">
        <v>40141</v>
      </c>
      <c r="O2281" s="1">
        <v>40141</v>
      </c>
      <c r="P2281" t="s">
        <v>52</v>
      </c>
      <c r="R2281" t="s">
        <v>71</v>
      </c>
      <c r="S2281" t="s">
        <v>1931</v>
      </c>
      <c r="T2281" t="s">
        <v>106</v>
      </c>
      <c r="U2281" t="s">
        <v>56</v>
      </c>
      <c r="V2281" t="s">
        <v>57</v>
      </c>
      <c r="W2281" s="6" t="s">
        <v>100</v>
      </c>
      <c r="X2281" t="s">
        <v>76</v>
      </c>
      <c r="Y2281">
        <v>60</v>
      </c>
      <c r="Z2281">
        <v>200</v>
      </c>
      <c r="AA2281" t="s">
        <v>2641</v>
      </c>
      <c r="AB2281" s="5">
        <f t="shared" si="70"/>
        <v>21638.408070175439</v>
      </c>
      <c r="AC2281" s="3">
        <v>2</v>
      </c>
      <c r="AD2281" s="3">
        <v>0.01</v>
      </c>
      <c r="AE2281" s="3">
        <v>0</v>
      </c>
      <c r="AF2281" t="s">
        <v>554</v>
      </c>
      <c r="AG2281" t="s">
        <v>109</v>
      </c>
      <c r="AH2281" s="8" t="s">
        <v>44</v>
      </c>
      <c r="AI2281" s="12" t="s">
        <v>44</v>
      </c>
      <c r="AJ2281" s="9">
        <v>0</v>
      </c>
      <c r="AK2281" s="5">
        <f t="shared" si="71"/>
        <v>0</v>
      </c>
    </row>
    <row r="2282" spans="1:37" x14ac:dyDescent="0.3">
      <c r="A2282">
        <v>12328</v>
      </c>
      <c r="B2282" t="s">
        <v>91</v>
      </c>
      <c r="C2282" t="s">
        <v>29</v>
      </c>
      <c r="D2282" t="s">
        <v>3720</v>
      </c>
      <c r="E2282" t="s">
        <v>3721</v>
      </c>
      <c r="F2282" t="s">
        <v>94</v>
      </c>
      <c r="G2282" t="s">
        <v>33</v>
      </c>
      <c r="H2282" t="s">
        <v>1929</v>
      </c>
      <c r="I2282" t="s">
        <v>1930</v>
      </c>
      <c r="J2282" t="s">
        <v>36</v>
      </c>
      <c r="K2282" t="s">
        <v>37</v>
      </c>
      <c r="L2282" t="s">
        <v>1930</v>
      </c>
      <c r="M2282" s="4">
        <v>40109</v>
      </c>
      <c r="N2282" s="4">
        <v>40109</v>
      </c>
      <c r="O2282" s="1">
        <v>40109</v>
      </c>
      <c r="P2282" t="s">
        <v>52</v>
      </c>
      <c r="R2282" t="s">
        <v>71</v>
      </c>
      <c r="S2282" t="s">
        <v>1931</v>
      </c>
      <c r="T2282" t="s">
        <v>305</v>
      </c>
      <c r="U2282" t="s">
        <v>98</v>
      </c>
      <c r="V2282" t="s">
        <v>57</v>
      </c>
      <c r="W2282" s="6" t="s">
        <v>306</v>
      </c>
      <c r="X2282" t="s">
        <v>76</v>
      </c>
      <c r="Y2282">
        <v>30</v>
      </c>
      <c r="Z2282">
        <v>13941</v>
      </c>
      <c r="AA2282" t="s">
        <v>94</v>
      </c>
      <c r="AB2282" s="5">
        <f t="shared" si="70"/>
        <v>21638.408070175439</v>
      </c>
      <c r="AC2282" s="3">
        <v>80578.98</v>
      </c>
      <c r="AD2282" s="3">
        <v>5.78</v>
      </c>
      <c r="AE2282" s="3">
        <v>0.19</v>
      </c>
      <c r="AF2282" t="s">
        <v>3470</v>
      </c>
      <c r="AG2282" t="s">
        <v>47</v>
      </c>
      <c r="AH2282" s="8">
        <v>986</v>
      </c>
      <c r="AI2282" s="12">
        <v>5097.09</v>
      </c>
      <c r="AJ2282" s="9">
        <v>173.73</v>
      </c>
      <c r="AK2282" s="5">
        <f t="shared" si="71"/>
        <v>0</v>
      </c>
    </row>
    <row r="2283" spans="1:37" x14ac:dyDescent="0.3">
      <c r="A2283">
        <v>12329</v>
      </c>
      <c r="B2283" t="s">
        <v>806</v>
      </c>
      <c r="C2283" t="s">
        <v>29</v>
      </c>
      <c r="D2283" t="s">
        <v>3722</v>
      </c>
      <c r="E2283" t="s">
        <v>3723</v>
      </c>
      <c r="F2283" t="s">
        <v>809</v>
      </c>
      <c r="G2283" t="s">
        <v>33</v>
      </c>
      <c r="H2283" t="s">
        <v>1929</v>
      </c>
      <c r="I2283" t="s">
        <v>1930</v>
      </c>
      <c r="J2283" t="s">
        <v>36</v>
      </c>
      <c r="K2283" t="s">
        <v>37</v>
      </c>
      <c r="L2283" t="s">
        <v>1930</v>
      </c>
      <c r="M2283" s="4">
        <v>40140</v>
      </c>
      <c r="N2283" s="4">
        <v>40140</v>
      </c>
      <c r="O2283" s="1">
        <v>40140</v>
      </c>
      <c r="P2283" t="s">
        <v>52</v>
      </c>
      <c r="R2283" t="s">
        <v>71</v>
      </c>
      <c r="S2283" t="s">
        <v>1931</v>
      </c>
      <c r="T2283" t="s">
        <v>2520</v>
      </c>
      <c r="U2283" t="s">
        <v>850</v>
      </c>
      <c r="V2283" t="s">
        <v>57</v>
      </c>
      <c r="W2283" s="6" t="s">
        <v>2007</v>
      </c>
      <c r="X2283" t="s">
        <v>146</v>
      </c>
      <c r="Y2283">
        <v>60</v>
      </c>
      <c r="Z2283">
        <v>60</v>
      </c>
      <c r="AA2283" t="s">
        <v>809</v>
      </c>
      <c r="AB2283" s="5">
        <f t="shared" si="70"/>
        <v>21638.408070175439</v>
      </c>
      <c r="AC2283" s="3">
        <v>240</v>
      </c>
      <c r="AD2283" s="3">
        <v>4</v>
      </c>
      <c r="AE2283" s="3">
        <v>7.0000000000000007E-2</v>
      </c>
      <c r="AF2283" t="s">
        <v>147</v>
      </c>
      <c r="AG2283" t="s">
        <v>47</v>
      </c>
      <c r="AH2283" s="8">
        <v>4</v>
      </c>
      <c r="AI2283" s="12">
        <v>396.08</v>
      </c>
      <c r="AJ2283" s="9">
        <v>0.52</v>
      </c>
      <c r="AK2283" s="5">
        <f t="shared" si="71"/>
        <v>0</v>
      </c>
    </row>
    <row r="2284" spans="1:37" x14ac:dyDescent="0.3">
      <c r="A2284">
        <v>12330</v>
      </c>
      <c r="B2284" t="s">
        <v>221</v>
      </c>
      <c r="C2284" t="s">
        <v>29</v>
      </c>
      <c r="D2284" t="s">
        <v>3724</v>
      </c>
      <c r="E2284" t="s">
        <v>3725</v>
      </c>
      <c r="F2284" t="s">
        <v>224</v>
      </c>
      <c r="G2284" t="s">
        <v>33</v>
      </c>
      <c r="H2284" t="s">
        <v>1929</v>
      </c>
      <c r="I2284" t="s">
        <v>1930</v>
      </c>
      <c r="J2284" t="s">
        <v>36</v>
      </c>
      <c r="K2284" t="s">
        <v>37</v>
      </c>
      <c r="L2284" t="s">
        <v>1930</v>
      </c>
      <c r="M2284" s="4">
        <v>40149</v>
      </c>
      <c r="N2284" s="4">
        <v>40149</v>
      </c>
      <c r="O2284" s="1">
        <v>40149</v>
      </c>
      <c r="P2284" t="s">
        <v>52</v>
      </c>
      <c r="R2284" t="s">
        <v>71</v>
      </c>
      <c r="S2284" t="s">
        <v>1931</v>
      </c>
      <c r="T2284" t="s">
        <v>106</v>
      </c>
      <c r="U2284" t="s">
        <v>56</v>
      </c>
      <c r="V2284" t="s">
        <v>57</v>
      </c>
      <c r="W2284" s="6" t="s">
        <v>100</v>
      </c>
      <c r="X2284" t="s">
        <v>76</v>
      </c>
      <c r="Y2284">
        <v>60</v>
      </c>
      <c r="Z2284">
        <v>4460</v>
      </c>
      <c r="AA2284" t="s">
        <v>224</v>
      </c>
      <c r="AB2284" s="5">
        <f t="shared" si="70"/>
        <v>21638.408070175439</v>
      </c>
      <c r="AC2284" s="3">
        <v>12934</v>
      </c>
      <c r="AD2284" s="3">
        <v>2.9</v>
      </c>
      <c r="AE2284" s="3">
        <v>0.05</v>
      </c>
      <c r="AF2284" t="s">
        <v>554</v>
      </c>
      <c r="AG2284" t="s">
        <v>47</v>
      </c>
      <c r="AH2284" s="8">
        <v>250</v>
      </c>
      <c r="AI2284" s="12">
        <v>1366.22</v>
      </c>
      <c r="AJ2284" s="9">
        <v>27.89</v>
      </c>
      <c r="AK2284" s="5">
        <f t="shared" si="71"/>
        <v>0</v>
      </c>
    </row>
    <row r="2285" spans="1:37" x14ac:dyDescent="0.3">
      <c r="A2285">
        <v>12334</v>
      </c>
      <c r="B2285" t="s">
        <v>152</v>
      </c>
      <c r="C2285" t="s">
        <v>29</v>
      </c>
      <c r="D2285" t="s">
        <v>3726</v>
      </c>
      <c r="E2285" t="s">
        <v>3727</v>
      </c>
      <c r="F2285" t="s">
        <v>155</v>
      </c>
      <c r="G2285" t="s">
        <v>33</v>
      </c>
      <c r="H2285" t="s">
        <v>1929</v>
      </c>
      <c r="I2285" t="s">
        <v>1930</v>
      </c>
      <c r="J2285" t="s">
        <v>44</v>
      </c>
      <c r="K2285" t="s">
        <v>29</v>
      </c>
      <c r="L2285" t="s">
        <v>1930</v>
      </c>
      <c r="M2285" s="4">
        <v>39164</v>
      </c>
      <c r="N2285" s="4">
        <v>39164</v>
      </c>
      <c r="O2285" s="1">
        <v>39164</v>
      </c>
      <c r="P2285" t="s">
        <v>52</v>
      </c>
      <c r="R2285" t="s">
        <v>71</v>
      </c>
      <c r="S2285" t="s">
        <v>1931</v>
      </c>
      <c r="T2285" t="s">
        <v>305</v>
      </c>
      <c r="U2285" t="s">
        <v>98</v>
      </c>
      <c r="V2285" t="s">
        <v>57</v>
      </c>
      <c r="W2285" s="6" t="s">
        <v>306</v>
      </c>
      <c r="X2285" t="s">
        <v>76</v>
      </c>
      <c r="Y2285">
        <v>30</v>
      </c>
      <c r="Z2285">
        <v>7000</v>
      </c>
      <c r="AA2285" t="s">
        <v>155</v>
      </c>
      <c r="AB2285" s="5">
        <f t="shared" si="70"/>
        <v>21638.408070175439</v>
      </c>
      <c r="AC2285" s="3">
        <v>113750</v>
      </c>
      <c r="AD2285" s="3">
        <v>16.25</v>
      </c>
      <c r="AE2285" s="3">
        <v>0.54</v>
      </c>
      <c r="AF2285" t="s">
        <v>60</v>
      </c>
      <c r="AG2285" t="s">
        <v>47</v>
      </c>
      <c r="AH2285" s="8">
        <v>581</v>
      </c>
      <c r="AI2285" s="12">
        <v>1886.21</v>
      </c>
      <c r="AJ2285" s="9" t="s">
        <v>44</v>
      </c>
      <c r="AK2285" s="5">
        <f t="shared" si="71"/>
        <v>0</v>
      </c>
    </row>
    <row r="2286" spans="1:37" hidden="1" x14ac:dyDescent="0.3">
      <c r="A2286">
        <v>12335</v>
      </c>
      <c r="B2286" t="s">
        <v>84</v>
      </c>
      <c r="C2286" t="s">
        <v>29</v>
      </c>
      <c r="D2286" t="s">
        <v>1945</v>
      </c>
      <c r="E2286" t="s">
        <v>1946</v>
      </c>
      <c r="F2286" t="s">
        <v>87</v>
      </c>
      <c r="G2286" t="s">
        <v>33</v>
      </c>
      <c r="H2286" t="s">
        <v>1929</v>
      </c>
      <c r="I2286" t="s">
        <v>1930</v>
      </c>
      <c r="J2286" t="s">
        <v>44</v>
      </c>
      <c r="K2286" t="s">
        <v>29</v>
      </c>
      <c r="L2286" t="s">
        <v>1930</v>
      </c>
      <c r="M2286" s="4">
        <v>39135</v>
      </c>
      <c r="N2286" s="4">
        <v>39135</v>
      </c>
      <c r="O2286" s="1">
        <v>39135</v>
      </c>
      <c r="P2286" t="s">
        <v>52</v>
      </c>
      <c r="R2286" t="s">
        <v>53</v>
      </c>
      <c r="S2286" t="s">
        <v>1931</v>
      </c>
      <c r="T2286" t="s">
        <v>88</v>
      </c>
      <c r="U2286" t="s">
        <v>89</v>
      </c>
      <c r="V2286" t="s">
        <v>57</v>
      </c>
      <c r="W2286" s="6" t="s">
        <v>58</v>
      </c>
      <c r="X2286" t="s">
        <v>90</v>
      </c>
      <c r="Y2286">
        <v>240</v>
      </c>
      <c r="Z2286">
        <v>1200</v>
      </c>
      <c r="AA2286" t="s">
        <v>87</v>
      </c>
      <c r="AB2286" s="5">
        <f t="shared" si="70"/>
        <v>2371.7673611111113</v>
      </c>
      <c r="AC2286" s="3">
        <v>2580</v>
      </c>
      <c r="AD2286" s="3">
        <v>2.15</v>
      </c>
      <c r="AE2286" s="3">
        <v>0.01</v>
      </c>
      <c r="AF2286" t="s">
        <v>60</v>
      </c>
      <c r="AG2286" t="s">
        <v>109</v>
      </c>
      <c r="AH2286" s="8" t="s">
        <v>44</v>
      </c>
      <c r="AI2286" s="7" t="s">
        <v>44</v>
      </c>
      <c r="AJ2286" s="9" t="s">
        <v>44</v>
      </c>
      <c r="AK2286" s="5">
        <f t="shared" si="71"/>
        <v>0</v>
      </c>
    </row>
    <row r="2287" spans="1:37" x14ac:dyDescent="0.3">
      <c r="A2287">
        <v>12336</v>
      </c>
      <c r="B2287" t="s">
        <v>137</v>
      </c>
      <c r="C2287" t="s">
        <v>29</v>
      </c>
      <c r="D2287" t="s">
        <v>2663</v>
      </c>
      <c r="E2287" t="s">
        <v>2664</v>
      </c>
      <c r="F2287" t="s">
        <v>140</v>
      </c>
      <c r="G2287" t="s">
        <v>33</v>
      </c>
      <c r="H2287" t="s">
        <v>1929</v>
      </c>
      <c r="I2287" t="s">
        <v>1930</v>
      </c>
      <c r="J2287" t="s">
        <v>36</v>
      </c>
      <c r="K2287" t="s">
        <v>29</v>
      </c>
      <c r="L2287" t="s">
        <v>1930</v>
      </c>
      <c r="M2287" s="4">
        <v>39182</v>
      </c>
      <c r="N2287" s="4">
        <v>39182</v>
      </c>
      <c r="O2287" s="1">
        <v>39182</v>
      </c>
      <c r="P2287" t="s">
        <v>38</v>
      </c>
      <c r="R2287" t="s">
        <v>39</v>
      </c>
      <c r="S2287" t="s">
        <v>1931</v>
      </c>
      <c r="T2287" t="s">
        <v>126</v>
      </c>
      <c r="U2287" t="s">
        <v>127</v>
      </c>
      <c r="V2287" t="s">
        <v>128</v>
      </c>
      <c r="W2287" s="6" t="s">
        <v>44</v>
      </c>
      <c r="X2287" t="s">
        <v>45</v>
      </c>
      <c r="Y2287">
        <v>20</v>
      </c>
      <c r="Z2287">
        <v>500</v>
      </c>
      <c r="AA2287" t="s">
        <v>140</v>
      </c>
      <c r="AB2287" s="5">
        <f t="shared" si="70"/>
        <v>21638.408070175439</v>
      </c>
      <c r="AC2287" s="3">
        <v>16000</v>
      </c>
      <c r="AD2287" s="3">
        <v>32</v>
      </c>
      <c r="AE2287" s="3">
        <v>1.6</v>
      </c>
      <c r="AF2287" t="s">
        <v>125</v>
      </c>
      <c r="AG2287" t="s">
        <v>109</v>
      </c>
      <c r="AH2287" s="8" t="s">
        <v>44</v>
      </c>
      <c r="AI2287" s="12" t="s">
        <v>44</v>
      </c>
      <c r="AJ2287" s="9" t="s">
        <v>44</v>
      </c>
      <c r="AK2287" s="5">
        <f t="shared" si="71"/>
        <v>0</v>
      </c>
    </row>
    <row r="2288" spans="1:37" x14ac:dyDescent="0.3">
      <c r="A2288">
        <v>12337</v>
      </c>
      <c r="B2288" t="s">
        <v>452</v>
      </c>
      <c r="C2288" t="s">
        <v>29</v>
      </c>
      <c r="D2288" t="s">
        <v>3728</v>
      </c>
      <c r="E2288" t="s">
        <v>3729</v>
      </c>
      <c r="F2288" t="s">
        <v>455</v>
      </c>
      <c r="G2288" t="s">
        <v>33</v>
      </c>
      <c r="H2288" t="s">
        <v>1929</v>
      </c>
      <c r="I2288" t="s">
        <v>1930</v>
      </c>
      <c r="J2288" t="s">
        <v>36</v>
      </c>
      <c r="K2288" t="s">
        <v>29</v>
      </c>
      <c r="L2288" t="s">
        <v>1930</v>
      </c>
      <c r="M2288" s="4">
        <v>39234</v>
      </c>
      <c r="N2288" s="4">
        <v>39234</v>
      </c>
      <c r="O2288" s="1">
        <v>39234</v>
      </c>
      <c r="P2288" t="s">
        <v>52</v>
      </c>
      <c r="R2288" t="s">
        <v>53</v>
      </c>
      <c r="S2288" t="s">
        <v>1931</v>
      </c>
      <c r="T2288" t="s">
        <v>88</v>
      </c>
      <c r="U2288" t="s">
        <v>89</v>
      </c>
      <c r="V2288" t="s">
        <v>57</v>
      </c>
      <c r="W2288" s="6" t="s">
        <v>58</v>
      </c>
      <c r="X2288" t="s">
        <v>90</v>
      </c>
      <c r="Y2288">
        <v>240</v>
      </c>
      <c r="Z2288">
        <v>650</v>
      </c>
      <c r="AA2288" t="s">
        <v>455</v>
      </c>
      <c r="AB2288" s="5">
        <f t="shared" si="70"/>
        <v>21638.408070175439</v>
      </c>
      <c r="AC2288" s="3">
        <v>2567.5</v>
      </c>
      <c r="AD2288" s="3">
        <v>3.95</v>
      </c>
      <c r="AE2288" s="3">
        <v>0.02</v>
      </c>
      <c r="AF2288" t="s">
        <v>60</v>
      </c>
      <c r="AG2288" t="s">
        <v>47</v>
      </c>
      <c r="AH2288" s="8">
        <v>193</v>
      </c>
      <c r="AI2288" s="12">
        <v>478.51</v>
      </c>
      <c r="AJ2288" s="9" t="s">
        <v>44</v>
      </c>
      <c r="AK2288" s="5">
        <f t="shared" si="71"/>
        <v>0</v>
      </c>
    </row>
    <row r="2289" spans="1:37" x14ac:dyDescent="0.3">
      <c r="A2289">
        <v>12341</v>
      </c>
      <c r="B2289" t="s">
        <v>452</v>
      </c>
      <c r="C2289" t="s">
        <v>29</v>
      </c>
      <c r="D2289" t="s">
        <v>1953</v>
      </c>
      <c r="E2289" t="s">
        <v>1954</v>
      </c>
      <c r="F2289" t="s">
        <v>455</v>
      </c>
      <c r="G2289" t="s">
        <v>33</v>
      </c>
      <c r="H2289" t="s">
        <v>1929</v>
      </c>
      <c r="I2289" t="s">
        <v>1930</v>
      </c>
      <c r="J2289" t="s">
        <v>36</v>
      </c>
      <c r="K2289" t="s">
        <v>29</v>
      </c>
      <c r="L2289" t="s">
        <v>1930</v>
      </c>
      <c r="M2289" s="4">
        <v>39189</v>
      </c>
      <c r="N2289" s="4">
        <v>39189</v>
      </c>
      <c r="O2289" s="1">
        <v>39189</v>
      </c>
      <c r="P2289" t="s">
        <v>52</v>
      </c>
      <c r="R2289" t="s">
        <v>71</v>
      </c>
      <c r="S2289" t="s">
        <v>1931</v>
      </c>
      <c r="T2289" t="s">
        <v>305</v>
      </c>
      <c r="U2289" t="s">
        <v>98</v>
      </c>
      <c r="V2289" t="s">
        <v>57</v>
      </c>
      <c r="W2289" s="6" t="s">
        <v>306</v>
      </c>
      <c r="X2289" t="s">
        <v>76</v>
      </c>
      <c r="Y2289">
        <v>30</v>
      </c>
      <c r="Z2289">
        <v>23035</v>
      </c>
      <c r="AA2289" t="s">
        <v>455</v>
      </c>
      <c r="AB2289" s="5">
        <f t="shared" si="70"/>
        <v>21638.408070175439</v>
      </c>
      <c r="AC2289" s="3">
        <v>385836.25</v>
      </c>
      <c r="AD2289" s="3">
        <v>16.75</v>
      </c>
      <c r="AE2289" s="3">
        <v>0.56000000000000005</v>
      </c>
      <c r="AF2289" t="s">
        <v>60</v>
      </c>
      <c r="AG2289" t="s">
        <v>109</v>
      </c>
      <c r="AH2289" s="8" t="s">
        <v>44</v>
      </c>
      <c r="AI2289" s="12" t="s">
        <v>44</v>
      </c>
      <c r="AJ2289" s="9" t="s">
        <v>44</v>
      </c>
      <c r="AK2289" s="5">
        <f t="shared" si="71"/>
        <v>0</v>
      </c>
    </row>
    <row r="2290" spans="1:37" hidden="1" x14ac:dyDescent="0.3">
      <c r="A2290">
        <v>12342</v>
      </c>
      <c r="B2290" t="s">
        <v>452</v>
      </c>
      <c r="C2290" t="s">
        <v>29</v>
      </c>
      <c r="D2290" t="s">
        <v>1953</v>
      </c>
      <c r="E2290" t="s">
        <v>1954</v>
      </c>
      <c r="F2290" t="s">
        <v>455</v>
      </c>
      <c r="G2290" t="s">
        <v>33</v>
      </c>
      <c r="H2290" t="s">
        <v>1929</v>
      </c>
      <c r="I2290" t="s">
        <v>1930</v>
      </c>
      <c r="J2290" t="s">
        <v>36</v>
      </c>
      <c r="K2290" t="s">
        <v>29</v>
      </c>
      <c r="L2290" t="s">
        <v>1930</v>
      </c>
      <c r="M2290" s="4">
        <v>39189</v>
      </c>
      <c r="N2290" s="4">
        <v>39189</v>
      </c>
      <c r="O2290" s="1">
        <v>39189</v>
      </c>
      <c r="P2290" t="s">
        <v>52</v>
      </c>
      <c r="R2290" t="s">
        <v>53</v>
      </c>
      <c r="S2290" t="s">
        <v>1931</v>
      </c>
      <c r="T2290" t="s">
        <v>499</v>
      </c>
      <c r="U2290" t="s">
        <v>74</v>
      </c>
      <c r="V2290" t="s">
        <v>57</v>
      </c>
      <c r="W2290" s="6" t="s">
        <v>58</v>
      </c>
      <c r="X2290" t="s">
        <v>90</v>
      </c>
      <c r="Y2290">
        <v>240</v>
      </c>
      <c r="Z2290">
        <v>540</v>
      </c>
      <c r="AA2290" t="s">
        <v>455</v>
      </c>
      <c r="AB2290" s="5">
        <f t="shared" si="70"/>
        <v>2371.7673611111113</v>
      </c>
      <c r="AC2290" s="3">
        <v>1317.6</v>
      </c>
      <c r="AD2290" s="3">
        <v>2.44</v>
      </c>
      <c r="AE2290" s="3">
        <v>0.01</v>
      </c>
      <c r="AF2290" t="s">
        <v>147</v>
      </c>
      <c r="AG2290" t="s">
        <v>109</v>
      </c>
      <c r="AH2290" s="8" t="s">
        <v>44</v>
      </c>
      <c r="AI2290" s="7" t="s">
        <v>44</v>
      </c>
      <c r="AJ2290" s="9" t="s">
        <v>44</v>
      </c>
      <c r="AK2290" s="5">
        <f t="shared" si="71"/>
        <v>0</v>
      </c>
    </row>
    <row r="2291" spans="1:37" x14ac:dyDescent="0.3">
      <c r="A2291">
        <v>12346</v>
      </c>
      <c r="B2291" t="s">
        <v>1912</v>
      </c>
      <c r="C2291" t="s">
        <v>29</v>
      </c>
      <c r="D2291" t="s">
        <v>3730</v>
      </c>
      <c r="E2291" t="s">
        <v>3731</v>
      </c>
      <c r="F2291" t="s">
        <v>423</v>
      </c>
      <c r="G2291" t="s">
        <v>33</v>
      </c>
      <c r="H2291" t="s">
        <v>1929</v>
      </c>
      <c r="I2291" t="s">
        <v>1930</v>
      </c>
      <c r="J2291" t="s">
        <v>44</v>
      </c>
      <c r="K2291" t="s">
        <v>29</v>
      </c>
      <c r="L2291" t="s">
        <v>1930</v>
      </c>
      <c r="M2291" s="4">
        <v>39199</v>
      </c>
      <c r="N2291" s="4">
        <v>39199</v>
      </c>
      <c r="O2291" s="1">
        <v>39199</v>
      </c>
      <c r="P2291" t="s">
        <v>38</v>
      </c>
      <c r="R2291" t="s">
        <v>39</v>
      </c>
      <c r="S2291" t="s">
        <v>1931</v>
      </c>
      <c r="T2291" t="s">
        <v>126</v>
      </c>
      <c r="U2291" t="s">
        <v>127</v>
      </c>
      <c r="V2291" t="s">
        <v>128</v>
      </c>
      <c r="W2291" s="6" t="s">
        <v>44</v>
      </c>
      <c r="X2291" t="s">
        <v>45</v>
      </c>
      <c r="Y2291">
        <v>20</v>
      </c>
      <c r="Z2291">
        <v>500</v>
      </c>
      <c r="AA2291" t="s">
        <v>423</v>
      </c>
      <c r="AB2291" s="5">
        <f t="shared" si="70"/>
        <v>21638.408070175439</v>
      </c>
      <c r="AC2291" s="3">
        <v>16000</v>
      </c>
      <c r="AD2291" s="3">
        <v>32</v>
      </c>
      <c r="AE2291" s="3">
        <v>1.6</v>
      </c>
      <c r="AF2291" t="s">
        <v>125</v>
      </c>
      <c r="AG2291" t="s">
        <v>47</v>
      </c>
      <c r="AH2291" s="8">
        <v>164</v>
      </c>
      <c r="AI2291" s="12">
        <v>1225.3699999999999</v>
      </c>
      <c r="AJ2291" s="9" t="s">
        <v>44</v>
      </c>
      <c r="AK2291" s="5">
        <f t="shared" si="71"/>
        <v>0</v>
      </c>
    </row>
    <row r="2292" spans="1:37" x14ac:dyDescent="0.3">
      <c r="A2292">
        <v>12349</v>
      </c>
      <c r="B2292" t="s">
        <v>28</v>
      </c>
      <c r="C2292" t="s">
        <v>29</v>
      </c>
      <c r="D2292" t="s">
        <v>3732</v>
      </c>
      <c r="E2292" t="s">
        <v>3733</v>
      </c>
      <c r="F2292" t="s">
        <v>32</v>
      </c>
      <c r="G2292" t="s">
        <v>33</v>
      </c>
      <c r="H2292" t="s">
        <v>1929</v>
      </c>
      <c r="I2292" t="s">
        <v>1930</v>
      </c>
      <c r="J2292" t="s">
        <v>44</v>
      </c>
      <c r="K2292" t="s">
        <v>29</v>
      </c>
      <c r="L2292" t="s">
        <v>1930</v>
      </c>
      <c r="M2292" s="4">
        <v>39202</v>
      </c>
      <c r="N2292" s="4">
        <v>39202</v>
      </c>
      <c r="O2292" s="1">
        <v>39202</v>
      </c>
      <c r="P2292" t="s">
        <v>52</v>
      </c>
      <c r="R2292" t="s">
        <v>71</v>
      </c>
      <c r="S2292" t="s">
        <v>1931</v>
      </c>
      <c r="T2292" t="s">
        <v>305</v>
      </c>
      <c r="U2292" t="s">
        <v>98</v>
      </c>
      <c r="V2292" t="s">
        <v>57</v>
      </c>
      <c r="W2292" s="6" t="s">
        <v>306</v>
      </c>
      <c r="X2292" t="s">
        <v>76</v>
      </c>
      <c r="Y2292">
        <v>30</v>
      </c>
      <c r="Z2292">
        <v>8148</v>
      </c>
      <c r="AA2292" t="s">
        <v>32</v>
      </c>
      <c r="AB2292" s="5">
        <f t="shared" si="70"/>
        <v>21638.408070175439</v>
      </c>
      <c r="AC2292" s="3">
        <v>132405</v>
      </c>
      <c r="AD2292" s="3">
        <v>16.25</v>
      </c>
      <c r="AE2292" s="3">
        <v>0.54</v>
      </c>
      <c r="AF2292" t="s">
        <v>60</v>
      </c>
      <c r="AG2292" t="s">
        <v>47</v>
      </c>
      <c r="AH2292" s="8">
        <v>742</v>
      </c>
      <c r="AI2292" s="12">
        <v>2658</v>
      </c>
      <c r="AJ2292" s="9" t="s">
        <v>44</v>
      </c>
      <c r="AK2292" s="5">
        <f t="shared" si="71"/>
        <v>0</v>
      </c>
    </row>
    <row r="2293" spans="1:37" x14ac:dyDescent="0.3">
      <c r="A2293">
        <v>12350</v>
      </c>
      <c r="B2293" t="s">
        <v>452</v>
      </c>
      <c r="C2293" t="s">
        <v>29</v>
      </c>
      <c r="D2293" t="s">
        <v>2685</v>
      </c>
      <c r="E2293" t="s">
        <v>2686</v>
      </c>
      <c r="F2293" t="s">
        <v>455</v>
      </c>
      <c r="G2293" t="s">
        <v>33</v>
      </c>
      <c r="H2293" t="s">
        <v>1929</v>
      </c>
      <c r="I2293" t="s">
        <v>1930</v>
      </c>
      <c r="J2293" t="s">
        <v>36</v>
      </c>
      <c r="K2293" t="s">
        <v>29</v>
      </c>
      <c r="L2293" t="s">
        <v>1930</v>
      </c>
      <c r="M2293" s="4">
        <v>39241</v>
      </c>
      <c r="N2293" s="4">
        <v>39241</v>
      </c>
      <c r="O2293" s="1">
        <v>39241</v>
      </c>
      <c r="P2293" t="s">
        <v>52</v>
      </c>
      <c r="R2293" t="s">
        <v>71</v>
      </c>
      <c r="S2293" t="s">
        <v>1931</v>
      </c>
      <c r="T2293" t="s">
        <v>115</v>
      </c>
      <c r="U2293" t="s">
        <v>116</v>
      </c>
      <c r="V2293" t="s">
        <v>117</v>
      </c>
      <c r="W2293" s="6" t="s">
        <v>118</v>
      </c>
      <c r="X2293" t="s">
        <v>76</v>
      </c>
      <c r="Y2293">
        <v>120</v>
      </c>
      <c r="Z2293">
        <v>900</v>
      </c>
      <c r="AA2293" t="s">
        <v>455</v>
      </c>
      <c r="AB2293" s="5">
        <f t="shared" si="70"/>
        <v>21638.408070175439</v>
      </c>
      <c r="AC2293" s="3">
        <v>36990</v>
      </c>
      <c r="AD2293" s="3">
        <v>41.1</v>
      </c>
      <c r="AE2293" s="3">
        <v>0.34</v>
      </c>
      <c r="AF2293" t="s">
        <v>122</v>
      </c>
      <c r="AG2293" t="s">
        <v>109</v>
      </c>
      <c r="AH2293" s="8" t="s">
        <v>44</v>
      </c>
      <c r="AI2293" s="12" t="s">
        <v>44</v>
      </c>
      <c r="AJ2293" s="9" t="s">
        <v>44</v>
      </c>
      <c r="AK2293" s="5">
        <f t="shared" si="71"/>
        <v>0</v>
      </c>
    </row>
    <row r="2294" spans="1:37" x14ac:dyDescent="0.3">
      <c r="A2294">
        <v>12351</v>
      </c>
      <c r="B2294" t="s">
        <v>452</v>
      </c>
      <c r="C2294" t="s">
        <v>29</v>
      </c>
      <c r="D2294" t="s">
        <v>3734</v>
      </c>
      <c r="E2294" t="s">
        <v>3735</v>
      </c>
      <c r="F2294" t="s">
        <v>455</v>
      </c>
      <c r="G2294" t="s">
        <v>33</v>
      </c>
      <c r="H2294" t="s">
        <v>1929</v>
      </c>
      <c r="I2294" t="s">
        <v>1930</v>
      </c>
      <c r="J2294" t="s">
        <v>36</v>
      </c>
      <c r="K2294" t="s">
        <v>29</v>
      </c>
      <c r="L2294" t="s">
        <v>1930</v>
      </c>
      <c r="M2294" s="4">
        <v>39241</v>
      </c>
      <c r="N2294" s="4">
        <v>39241</v>
      </c>
      <c r="O2294" s="1">
        <v>39241</v>
      </c>
      <c r="P2294" t="s">
        <v>52</v>
      </c>
      <c r="R2294" t="s">
        <v>53</v>
      </c>
      <c r="S2294" t="s">
        <v>1931</v>
      </c>
      <c r="T2294" t="s">
        <v>88</v>
      </c>
      <c r="U2294" t="s">
        <v>89</v>
      </c>
      <c r="V2294" t="s">
        <v>57</v>
      </c>
      <c r="W2294" s="6" t="s">
        <v>58</v>
      </c>
      <c r="X2294" t="s">
        <v>90</v>
      </c>
      <c r="Y2294">
        <v>240</v>
      </c>
      <c r="Z2294">
        <v>8100</v>
      </c>
      <c r="AA2294" t="s">
        <v>455</v>
      </c>
      <c r="AB2294" s="5">
        <f t="shared" si="70"/>
        <v>21638.408070175439</v>
      </c>
      <c r="AC2294" s="3">
        <v>31995</v>
      </c>
      <c r="AD2294" s="3">
        <v>3.95</v>
      </c>
      <c r="AE2294" s="3">
        <v>0.02</v>
      </c>
      <c r="AF2294" t="s">
        <v>60</v>
      </c>
      <c r="AG2294" t="s">
        <v>47</v>
      </c>
      <c r="AH2294" s="8">
        <v>2952</v>
      </c>
      <c r="AI2294" s="12" t="s">
        <v>44</v>
      </c>
      <c r="AJ2294" s="9" t="s">
        <v>44</v>
      </c>
      <c r="AK2294" s="5">
        <f t="shared" si="71"/>
        <v>0</v>
      </c>
    </row>
    <row r="2295" spans="1:37" x14ac:dyDescent="0.3">
      <c r="A2295">
        <v>12352</v>
      </c>
      <c r="B2295" t="s">
        <v>187</v>
      </c>
      <c r="C2295" t="s">
        <v>29</v>
      </c>
      <c r="D2295" t="s">
        <v>2946</v>
      </c>
      <c r="E2295" t="s">
        <v>2947</v>
      </c>
      <c r="F2295" t="s">
        <v>32</v>
      </c>
      <c r="G2295" t="s">
        <v>33</v>
      </c>
      <c r="H2295" t="s">
        <v>1929</v>
      </c>
      <c r="I2295" t="s">
        <v>1930</v>
      </c>
      <c r="J2295" t="s">
        <v>44</v>
      </c>
      <c r="K2295" t="s">
        <v>29</v>
      </c>
      <c r="L2295" t="s">
        <v>1930</v>
      </c>
      <c r="M2295" s="4">
        <v>39261</v>
      </c>
      <c r="N2295" s="4">
        <v>39261</v>
      </c>
      <c r="O2295" s="1">
        <v>39261</v>
      </c>
      <c r="P2295" t="s">
        <v>52</v>
      </c>
      <c r="R2295" t="s">
        <v>71</v>
      </c>
      <c r="S2295" t="s">
        <v>1931</v>
      </c>
      <c r="T2295" t="s">
        <v>614</v>
      </c>
      <c r="U2295" t="s">
        <v>357</v>
      </c>
      <c r="V2295" t="s">
        <v>57</v>
      </c>
      <c r="W2295" s="6" t="s">
        <v>244</v>
      </c>
      <c r="X2295" t="s">
        <v>76</v>
      </c>
      <c r="Y2295">
        <v>60</v>
      </c>
      <c r="Z2295">
        <v>2100</v>
      </c>
      <c r="AA2295" t="s">
        <v>32</v>
      </c>
      <c r="AB2295" s="5">
        <f t="shared" si="70"/>
        <v>21638.408070175439</v>
      </c>
      <c r="AC2295" s="3">
        <v>75180</v>
      </c>
      <c r="AD2295" s="3">
        <v>35.799999999999997</v>
      </c>
      <c r="AE2295" s="3">
        <v>0.6</v>
      </c>
      <c r="AF2295" t="s">
        <v>60</v>
      </c>
      <c r="AG2295" t="s">
        <v>109</v>
      </c>
      <c r="AH2295" s="8" t="s">
        <v>44</v>
      </c>
      <c r="AI2295" s="12" t="s">
        <v>44</v>
      </c>
      <c r="AJ2295" s="9">
        <v>120.29</v>
      </c>
      <c r="AK2295" s="5">
        <f t="shared" si="71"/>
        <v>0</v>
      </c>
    </row>
    <row r="2296" spans="1:37" x14ac:dyDescent="0.3">
      <c r="A2296">
        <v>12354</v>
      </c>
      <c r="B2296" t="s">
        <v>84</v>
      </c>
      <c r="C2296" t="s">
        <v>29</v>
      </c>
      <c r="D2296" t="s">
        <v>2697</v>
      </c>
      <c r="E2296" t="s">
        <v>2698</v>
      </c>
      <c r="F2296" t="s">
        <v>87</v>
      </c>
      <c r="G2296" t="s">
        <v>33</v>
      </c>
      <c r="H2296" t="s">
        <v>1929</v>
      </c>
      <c r="I2296" t="s">
        <v>1930</v>
      </c>
      <c r="J2296" t="s">
        <v>44</v>
      </c>
      <c r="K2296" t="s">
        <v>29</v>
      </c>
      <c r="L2296" t="s">
        <v>1930</v>
      </c>
      <c r="M2296" s="4">
        <v>39266</v>
      </c>
      <c r="N2296" s="4">
        <v>39266</v>
      </c>
      <c r="O2296" s="1">
        <v>39266</v>
      </c>
      <c r="P2296" t="s">
        <v>52</v>
      </c>
      <c r="R2296" t="s">
        <v>71</v>
      </c>
      <c r="S2296" t="s">
        <v>1931</v>
      </c>
      <c r="T2296" t="s">
        <v>106</v>
      </c>
      <c r="U2296" t="s">
        <v>56</v>
      </c>
      <c r="V2296" t="s">
        <v>57</v>
      </c>
      <c r="W2296" s="6" t="s">
        <v>100</v>
      </c>
      <c r="X2296" t="s">
        <v>76</v>
      </c>
      <c r="Y2296">
        <v>60</v>
      </c>
      <c r="Z2296">
        <v>538</v>
      </c>
      <c r="AA2296" t="s">
        <v>87</v>
      </c>
      <c r="AB2296" s="5">
        <f t="shared" si="70"/>
        <v>21638.408070175439</v>
      </c>
      <c r="AC2296" s="3">
        <v>1920.66</v>
      </c>
      <c r="AD2296" s="3">
        <v>3.57</v>
      </c>
      <c r="AE2296" s="3">
        <v>0.06</v>
      </c>
      <c r="AF2296" t="s">
        <v>60</v>
      </c>
      <c r="AG2296" t="s">
        <v>109</v>
      </c>
      <c r="AH2296" s="8" t="s">
        <v>44</v>
      </c>
      <c r="AI2296" s="12" t="s">
        <v>44</v>
      </c>
      <c r="AJ2296" s="9">
        <v>3.07</v>
      </c>
      <c r="AK2296" s="5">
        <f t="shared" si="71"/>
        <v>0</v>
      </c>
    </row>
    <row r="2297" spans="1:37" x14ac:dyDescent="0.3">
      <c r="A2297">
        <v>12355</v>
      </c>
      <c r="B2297" t="s">
        <v>91</v>
      </c>
      <c r="C2297" t="s">
        <v>29</v>
      </c>
      <c r="D2297" t="s">
        <v>3736</v>
      </c>
      <c r="E2297" t="s">
        <v>3737</v>
      </c>
      <c r="F2297" t="s">
        <v>94</v>
      </c>
      <c r="G2297" t="s">
        <v>33</v>
      </c>
      <c r="H2297" t="s">
        <v>1929</v>
      </c>
      <c r="I2297" t="s">
        <v>1930</v>
      </c>
      <c r="J2297" t="s">
        <v>36</v>
      </c>
      <c r="K2297" t="s">
        <v>29</v>
      </c>
      <c r="L2297" t="s">
        <v>1930</v>
      </c>
      <c r="M2297" s="4">
        <v>39248</v>
      </c>
      <c r="N2297" s="4">
        <v>39248</v>
      </c>
      <c r="O2297" s="1">
        <v>39248</v>
      </c>
      <c r="P2297" t="s">
        <v>52</v>
      </c>
      <c r="R2297" t="s">
        <v>53</v>
      </c>
      <c r="S2297" t="s">
        <v>1931</v>
      </c>
      <c r="T2297" t="s">
        <v>873</v>
      </c>
      <c r="U2297" t="s">
        <v>357</v>
      </c>
      <c r="V2297" t="s">
        <v>57</v>
      </c>
      <c r="W2297" s="6" t="s">
        <v>874</v>
      </c>
      <c r="X2297" t="s">
        <v>90</v>
      </c>
      <c r="Y2297">
        <v>240</v>
      </c>
      <c r="Z2297">
        <v>192</v>
      </c>
      <c r="AA2297" t="s">
        <v>94</v>
      </c>
      <c r="AB2297" s="5">
        <f t="shared" si="70"/>
        <v>21638.408070175439</v>
      </c>
      <c r="AC2297" s="3">
        <v>4128</v>
      </c>
      <c r="AD2297" s="3">
        <v>21.5</v>
      </c>
      <c r="AE2297" s="3">
        <v>0.09</v>
      </c>
      <c r="AF2297" t="s">
        <v>60</v>
      </c>
      <c r="AG2297" t="s">
        <v>47</v>
      </c>
      <c r="AH2297" s="8">
        <v>70</v>
      </c>
      <c r="AI2297" s="12">
        <v>650.12</v>
      </c>
      <c r="AJ2297" s="9" t="s">
        <v>44</v>
      </c>
      <c r="AK2297" s="5">
        <f t="shared" si="71"/>
        <v>0</v>
      </c>
    </row>
    <row r="2298" spans="1:37" x14ac:dyDescent="0.3">
      <c r="A2298">
        <v>12358</v>
      </c>
      <c r="B2298" t="s">
        <v>137</v>
      </c>
      <c r="C2298" t="s">
        <v>29</v>
      </c>
      <c r="D2298" t="s">
        <v>3738</v>
      </c>
      <c r="E2298" t="s">
        <v>3739</v>
      </c>
      <c r="F2298" t="s">
        <v>140</v>
      </c>
      <c r="G2298" t="s">
        <v>33</v>
      </c>
      <c r="H2298" t="s">
        <v>1929</v>
      </c>
      <c r="I2298" t="s">
        <v>1930</v>
      </c>
      <c r="J2298" t="s">
        <v>36</v>
      </c>
      <c r="K2298" t="s">
        <v>29</v>
      </c>
      <c r="L2298" t="s">
        <v>1930</v>
      </c>
      <c r="M2298" s="4">
        <v>39238</v>
      </c>
      <c r="N2298" s="4">
        <v>39238</v>
      </c>
      <c r="O2298" s="1">
        <v>39238</v>
      </c>
      <c r="P2298" t="s">
        <v>52</v>
      </c>
      <c r="R2298" t="s">
        <v>71</v>
      </c>
      <c r="S2298" t="s">
        <v>1931</v>
      </c>
      <c r="T2298" t="s">
        <v>73</v>
      </c>
      <c r="U2298" t="s">
        <v>74</v>
      </c>
      <c r="V2298" t="s">
        <v>57</v>
      </c>
      <c r="W2298" s="6" t="s">
        <v>75</v>
      </c>
      <c r="X2298" t="s">
        <v>76</v>
      </c>
      <c r="Y2298">
        <v>60</v>
      </c>
      <c r="Z2298">
        <v>3431</v>
      </c>
      <c r="AA2298" t="s">
        <v>140</v>
      </c>
      <c r="AB2298" s="5">
        <f t="shared" si="70"/>
        <v>21638.408070175439</v>
      </c>
      <c r="AC2298" s="3">
        <v>11356.61</v>
      </c>
      <c r="AD2298" s="3">
        <v>3.31</v>
      </c>
      <c r="AE2298" s="3">
        <v>0.06</v>
      </c>
      <c r="AF2298" t="s">
        <v>77</v>
      </c>
      <c r="AG2298" t="s">
        <v>47</v>
      </c>
      <c r="AH2298" s="8">
        <v>216</v>
      </c>
      <c r="AI2298" s="12">
        <v>2520.4699999999998</v>
      </c>
      <c r="AJ2298" s="9" t="s">
        <v>44</v>
      </c>
      <c r="AK2298" s="5">
        <f t="shared" si="71"/>
        <v>0</v>
      </c>
    </row>
    <row r="2299" spans="1:37" x14ac:dyDescent="0.3">
      <c r="A2299">
        <v>12364</v>
      </c>
      <c r="B2299" t="s">
        <v>452</v>
      </c>
      <c r="C2299" t="s">
        <v>29</v>
      </c>
      <c r="D2299" t="s">
        <v>3523</v>
      </c>
      <c r="E2299" t="s">
        <v>3524</v>
      </c>
      <c r="F2299" t="s">
        <v>455</v>
      </c>
      <c r="G2299" t="s">
        <v>33</v>
      </c>
      <c r="H2299" t="s">
        <v>1929</v>
      </c>
      <c r="I2299" t="s">
        <v>1930</v>
      </c>
      <c r="J2299" t="s">
        <v>36</v>
      </c>
      <c r="K2299" t="s">
        <v>29</v>
      </c>
      <c r="L2299" t="s">
        <v>1930</v>
      </c>
      <c r="M2299" s="4">
        <v>39274</v>
      </c>
      <c r="N2299" s="4">
        <v>39274</v>
      </c>
      <c r="O2299" s="1">
        <v>39274</v>
      </c>
      <c r="P2299" t="s">
        <v>52</v>
      </c>
      <c r="R2299" t="s">
        <v>71</v>
      </c>
      <c r="S2299" t="s">
        <v>1931</v>
      </c>
      <c r="T2299" t="s">
        <v>1068</v>
      </c>
      <c r="U2299" t="s">
        <v>1069</v>
      </c>
      <c r="V2299" t="s">
        <v>1070</v>
      </c>
      <c r="W2299" s="6" t="s">
        <v>1071</v>
      </c>
      <c r="X2299" t="s">
        <v>146</v>
      </c>
      <c r="Y2299">
        <v>60</v>
      </c>
      <c r="Z2299">
        <v>1171</v>
      </c>
      <c r="AA2299" t="s">
        <v>455</v>
      </c>
      <c r="AB2299" s="5">
        <f t="shared" si="70"/>
        <v>21638.408070175439</v>
      </c>
      <c r="AC2299" s="3">
        <v>81970</v>
      </c>
      <c r="AD2299" s="3">
        <v>70</v>
      </c>
      <c r="AE2299" s="3">
        <v>1.17</v>
      </c>
      <c r="AF2299" t="s">
        <v>360</v>
      </c>
      <c r="AG2299" t="s">
        <v>109</v>
      </c>
      <c r="AH2299" s="8" t="s">
        <v>44</v>
      </c>
      <c r="AI2299" s="12" t="s">
        <v>44</v>
      </c>
      <c r="AJ2299" s="9" t="s">
        <v>44</v>
      </c>
      <c r="AK2299" s="5">
        <f t="shared" si="71"/>
        <v>0</v>
      </c>
    </row>
    <row r="2300" spans="1:37" x14ac:dyDescent="0.3">
      <c r="A2300">
        <v>12365</v>
      </c>
      <c r="B2300" t="s">
        <v>84</v>
      </c>
      <c r="C2300" t="s">
        <v>29</v>
      </c>
      <c r="D2300" t="s">
        <v>2697</v>
      </c>
      <c r="E2300" t="s">
        <v>2698</v>
      </c>
      <c r="F2300" t="s">
        <v>87</v>
      </c>
      <c r="G2300" t="s">
        <v>33</v>
      </c>
      <c r="H2300" t="s">
        <v>1929</v>
      </c>
      <c r="I2300" t="s">
        <v>1930</v>
      </c>
      <c r="J2300" t="s">
        <v>44</v>
      </c>
      <c r="K2300" t="s">
        <v>29</v>
      </c>
      <c r="L2300" t="s">
        <v>1930</v>
      </c>
      <c r="M2300" s="4">
        <v>39266</v>
      </c>
      <c r="N2300" s="4">
        <v>39266</v>
      </c>
      <c r="O2300" s="1">
        <v>39266</v>
      </c>
      <c r="P2300" t="s">
        <v>52</v>
      </c>
      <c r="R2300" t="s">
        <v>53</v>
      </c>
      <c r="S2300" t="s">
        <v>1931</v>
      </c>
      <c r="T2300" t="s">
        <v>88</v>
      </c>
      <c r="U2300" t="s">
        <v>89</v>
      </c>
      <c r="V2300" t="s">
        <v>57</v>
      </c>
      <c r="W2300" s="6" t="s">
        <v>58</v>
      </c>
      <c r="X2300" t="s">
        <v>90</v>
      </c>
      <c r="Y2300">
        <v>240</v>
      </c>
      <c r="Z2300">
        <v>278</v>
      </c>
      <c r="AA2300" t="s">
        <v>87</v>
      </c>
      <c r="AB2300" s="5">
        <f t="shared" si="70"/>
        <v>21638.408070175439</v>
      </c>
      <c r="AC2300" s="3">
        <v>1098.0999999999999</v>
      </c>
      <c r="AD2300" s="3">
        <v>3.95</v>
      </c>
      <c r="AE2300" s="3">
        <v>0.02</v>
      </c>
      <c r="AF2300" t="s">
        <v>60</v>
      </c>
      <c r="AG2300" t="s">
        <v>109</v>
      </c>
      <c r="AH2300" s="8" t="s">
        <v>44</v>
      </c>
      <c r="AI2300" s="12" t="s">
        <v>44</v>
      </c>
      <c r="AJ2300" s="9">
        <v>1.76</v>
      </c>
      <c r="AK2300" s="5">
        <f t="shared" si="71"/>
        <v>0</v>
      </c>
    </row>
    <row r="2301" spans="1:37" hidden="1" x14ac:dyDescent="0.3">
      <c r="A2301">
        <v>12366</v>
      </c>
      <c r="B2301" t="s">
        <v>452</v>
      </c>
      <c r="C2301" t="s">
        <v>29</v>
      </c>
      <c r="D2301" t="s">
        <v>1965</v>
      </c>
      <c r="E2301" t="s">
        <v>1966</v>
      </c>
      <c r="F2301" t="s">
        <v>455</v>
      </c>
      <c r="G2301" t="s">
        <v>33</v>
      </c>
      <c r="H2301" t="s">
        <v>1929</v>
      </c>
      <c r="I2301" t="s">
        <v>1930</v>
      </c>
      <c r="J2301" t="s">
        <v>36</v>
      </c>
      <c r="K2301" t="s">
        <v>29</v>
      </c>
      <c r="L2301" t="s">
        <v>1930</v>
      </c>
      <c r="M2301" s="4">
        <v>39246</v>
      </c>
      <c r="N2301" s="4">
        <v>39246</v>
      </c>
      <c r="O2301" s="1">
        <v>39246</v>
      </c>
      <c r="P2301" t="s">
        <v>52</v>
      </c>
      <c r="R2301" t="s">
        <v>53</v>
      </c>
      <c r="S2301" t="s">
        <v>1931</v>
      </c>
      <c r="T2301" t="s">
        <v>716</v>
      </c>
      <c r="U2301" t="s">
        <v>98</v>
      </c>
      <c r="V2301" t="s">
        <v>99</v>
      </c>
      <c r="W2301" s="6" t="s">
        <v>481</v>
      </c>
      <c r="X2301" t="s">
        <v>83</v>
      </c>
      <c r="Y2301">
        <v>30</v>
      </c>
      <c r="Z2301">
        <v>1844</v>
      </c>
      <c r="AA2301" t="s">
        <v>455</v>
      </c>
      <c r="AB2301" s="5">
        <f t="shared" si="70"/>
        <v>2371.7673611111113</v>
      </c>
      <c r="AC2301" s="3">
        <v>6306.48</v>
      </c>
      <c r="AD2301" s="3">
        <v>3.42</v>
      </c>
      <c r="AE2301" s="3">
        <v>0.11</v>
      </c>
      <c r="AF2301" t="s">
        <v>1934</v>
      </c>
      <c r="AG2301" t="s">
        <v>109</v>
      </c>
      <c r="AH2301" s="8" t="s">
        <v>44</v>
      </c>
      <c r="AI2301" s="7" t="s">
        <v>44</v>
      </c>
      <c r="AJ2301" s="9" t="s">
        <v>44</v>
      </c>
      <c r="AK2301" s="5">
        <f t="shared" si="71"/>
        <v>0</v>
      </c>
    </row>
    <row r="2302" spans="1:37" x14ac:dyDescent="0.3">
      <c r="A2302">
        <v>12368</v>
      </c>
      <c r="B2302" t="s">
        <v>221</v>
      </c>
      <c r="C2302" t="s">
        <v>29</v>
      </c>
      <c r="D2302" t="s">
        <v>2960</v>
      </c>
      <c r="E2302" t="s">
        <v>2961</v>
      </c>
      <c r="F2302" t="s">
        <v>224</v>
      </c>
      <c r="G2302" t="s">
        <v>33</v>
      </c>
      <c r="H2302" t="s">
        <v>1929</v>
      </c>
      <c r="I2302" t="s">
        <v>1930</v>
      </c>
      <c r="J2302" t="s">
        <v>44</v>
      </c>
      <c r="K2302" t="s">
        <v>29</v>
      </c>
      <c r="L2302" t="s">
        <v>1930</v>
      </c>
      <c r="M2302" s="4">
        <v>39226</v>
      </c>
      <c r="N2302" s="4">
        <v>39226</v>
      </c>
      <c r="O2302" s="1">
        <v>39226</v>
      </c>
      <c r="P2302" t="s">
        <v>38</v>
      </c>
      <c r="R2302" t="s">
        <v>39</v>
      </c>
      <c r="S2302" t="s">
        <v>1931</v>
      </c>
      <c r="T2302" t="s">
        <v>126</v>
      </c>
      <c r="U2302" t="s">
        <v>127</v>
      </c>
      <c r="V2302" t="s">
        <v>128</v>
      </c>
      <c r="W2302" s="6" t="s">
        <v>44</v>
      </c>
      <c r="X2302" t="s">
        <v>45</v>
      </c>
      <c r="Y2302">
        <v>20</v>
      </c>
      <c r="Z2302">
        <v>200</v>
      </c>
      <c r="AA2302" t="s">
        <v>224</v>
      </c>
      <c r="AB2302" s="5">
        <f t="shared" si="70"/>
        <v>21638.408070175439</v>
      </c>
      <c r="AC2302" s="3">
        <v>6400</v>
      </c>
      <c r="AD2302" s="3">
        <v>32</v>
      </c>
      <c r="AE2302" s="3">
        <v>1.6</v>
      </c>
      <c r="AF2302" t="s">
        <v>125</v>
      </c>
      <c r="AG2302" t="s">
        <v>109</v>
      </c>
      <c r="AH2302" s="8" t="s">
        <v>44</v>
      </c>
      <c r="AI2302" s="12" t="s">
        <v>44</v>
      </c>
      <c r="AJ2302" s="9" t="s">
        <v>44</v>
      </c>
      <c r="AK2302" s="5">
        <f t="shared" si="71"/>
        <v>0</v>
      </c>
    </row>
    <row r="2303" spans="1:37" x14ac:dyDescent="0.3">
      <c r="A2303">
        <v>12369</v>
      </c>
      <c r="B2303" t="s">
        <v>187</v>
      </c>
      <c r="C2303" t="s">
        <v>29</v>
      </c>
      <c r="D2303" t="s">
        <v>3740</v>
      </c>
      <c r="E2303" t="s">
        <v>3741</v>
      </c>
      <c r="F2303" t="s">
        <v>32</v>
      </c>
      <c r="G2303" t="s">
        <v>33</v>
      </c>
      <c r="H2303" t="s">
        <v>1929</v>
      </c>
      <c r="I2303" t="s">
        <v>1930</v>
      </c>
      <c r="J2303" t="s">
        <v>36</v>
      </c>
      <c r="K2303" t="s">
        <v>29</v>
      </c>
      <c r="L2303" t="s">
        <v>1930</v>
      </c>
      <c r="M2303" s="4">
        <v>39248</v>
      </c>
      <c r="N2303" s="4">
        <v>39248</v>
      </c>
      <c r="O2303" s="1">
        <v>39248</v>
      </c>
      <c r="P2303" t="s">
        <v>52</v>
      </c>
      <c r="R2303" t="s">
        <v>71</v>
      </c>
      <c r="S2303" t="s">
        <v>1931</v>
      </c>
      <c r="T2303" t="s">
        <v>249</v>
      </c>
      <c r="U2303" t="s">
        <v>89</v>
      </c>
      <c r="V2303" t="s">
        <v>57</v>
      </c>
      <c r="W2303" s="6" t="s">
        <v>244</v>
      </c>
      <c r="X2303" t="s">
        <v>76</v>
      </c>
      <c r="Y2303">
        <v>60</v>
      </c>
      <c r="Z2303">
        <v>4374</v>
      </c>
      <c r="AA2303" t="s">
        <v>32</v>
      </c>
      <c r="AB2303" s="5">
        <f t="shared" si="70"/>
        <v>21638.408070175439</v>
      </c>
      <c r="AC2303" s="3">
        <v>37266.480000000003</v>
      </c>
      <c r="AD2303" s="3">
        <v>8.52</v>
      </c>
      <c r="AE2303" s="3">
        <v>0.14000000000000001</v>
      </c>
      <c r="AF2303" t="s">
        <v>60</v>
      </c>
      <c r="AG2303" t="s">
        <v>47</v>
      </c>
      <c r="AH2303" s="8">
        <v>230</v>
      </c>
      <c r="AI2303" s="12">
        <v>1432</v>
      </c>
      <c r="AJ2303" s="9" t="s">
        <v>44</v>
      </c>
      <c r="AK2303" s="5">
        <f t="shared" si="71"/>
        <v>0</v>
      </c>
    </row>
    <row r="2304" spans="1:37" x14ac:dyDescent="0.3">
      <c r="A2304">
        <v>12372</v>
      </c>
      <c r="B2304" t="s">
        <v>102</v>
      </c>
      <c r="C2304" t="s">
        <v>29</v>
      </c>
      <c r="D2304" t="s">
        <v>2699</v>
      </c>
      <c r="E2304" t="s">
        <v>2700</v>
      </c>
      <c r="F2304" t="s">
        <v>105</v>
      </c>
      <c r="G2304" t="s">
        <v>33</v>
      </c>
      <c r="H2304" t="s">
        <v>1929</v>
      </c>
      <c r="I2304" t="s">
        <v>1930</v>
      </c>
      <c r="J2304" t="s">
        <v>36</v>
      </c>
      <c r="K2304" t="s">
        <v>29</v>
      </c>
      <c r="L2304" t="s">
        <v>1930</v>
      </c>
      <c r="M2304" s="4">
        <v>39307</v>
      </c>
      <c r="N2304" s="4">
        <v>39307</v>
      </c>
      <c r="O2304" s="1">
        <v>39307</v>
      </c>
      <c r="P2304" t="s">
        <v>52</v>
      </c>
      <c r="R2304" t="s">
        <v>71</v>
      </c>
      <c r="S2304" t="s">
        <v>1931</v>
      </c>
      <c r="T2304" t="s">
        <v>614</v>
      </c>
      <c r="U2304" t="s">
        <v>357</v>
      </c>
      <c r="V2304" t="s">
        <v>57</v>
      </c>
      <c r="W2304" s="6" t="s">
        <v>244</v>
      </c>
      <c r="X2304" t="s">
        <v>76</v>
      </c>
      <c r="Y2304">
        <v>60</v>
      </c>
      <c r="Z2304">
        <v>4776</v>
      </c>
      <c r="AA2304" t="s">
        <v>105</v>
      </c>
      <c r="AB2304" s="5">
        <f t="shared" si="70"/>
        <v>21638.408070175439</v>
      </c>
      <c r="AC2304" s="3">
        <v>170980.8</v>
      </c>
      <c r="AD2304" s="3">
        <v>35.799999999999997</v>
      </c>
      <c r="AE2304" s="3">
        <v>0.6</v>
      </c>
      <c r="AF2304" t="s">
        <v>60</v>
      </c>
      <c r="AG2304" t="s">
        <v>109</v>
      </c>
      <c r="AH2304" s="8" t="s">
        <v>44</v>
      </c>
      <c r="AI2304" s="12" t="s">
        <v>44</v>
      </c>
      <c r="AJ2304" s="9">
        <v>273.57</v>
      </c>
      <c r="AK2304" s="5">
        <f t="shared" si="71"/>
        <v>0</v>
      </c>
    </row>
    <row r="2305" spans="1:37" x14ac:dyDescent="0.3">
      <c r="A2305">
        <v>12373</v>
      </c>
      <c r="B2305" t="s">
        <v>187</v>
      </c>
      <c r="C2305" t="s">
        <v>29</v>
      </c>
      <c r="D2305" t="s">
        <v>3531</v>
      </c>
      <c r="E2305" t="s">
        <v>3532</v>
      </c>
      <c r="F2305" t="s">
        <v>32</v>
      </c>
      <c r="G2305" t="s">
        <v>33</v>
      </c>
      <c r="H2305" t="s">
        <v>1929</v>
      </c>
      <c r="I2305" t="s">
        <v>1930</v>
      </c>
      <c r="J2305" t="s">
        <v>44</v>
      </c>
      <c r="K2305" t="s">
        <v>29</v>
      </c>
      <c r="L2305" t="s">
        <v>1930</v>
      </c>
      <c r="M2305" s="4">
        <v>39308</v>
      </c>
      <c r="N2305" s="4">
        <v>39308</v>
      </c>
      <c r="O2305" s="1">
        <v>39308</v>
      </c>
      <c r="P2305" t="s">
        <v>52</v>
      </c>
      <c r="R2305" t="s">
        <v>71</v>
      </c>
      <c r="S2305" t="s">
        <v>1931</v>
      </c>
      <c r="T2305" t="s">
        <v>305</v>
      </c>
      <c r="U2305" t="s">
        <v>98</v>
      </c>
      <c r="V2305" t="s">
        <v>57</v>
      </c>
      <c r="W2305" s="6" t="s">
        <v>306</v>
      </c>
      <c r="X2305" t="s">
        <v>76</v>
      </c>
      <c r="Y2305">
        <v>30</v>
      </c>
      <c r="Z2305">
        <v>5344</v>
      </c>
      <c r="AA2305" t="s">
        <v>32</v>
      </c>
      <c r="AB2305" s="5">
        <f t="shared" si="70"/>
        <v>21638.408070175439</v>
      </c>
      <c r="AC2305" s="3">
        <v>86893.440000000002</v>
      </c>
      <c r="AD2305" s="3">
        <v>16.260000000000002</v>
      </c>
      <c r="AE2305" s="3">
        <v>0.54</v>
      </c>
      <c r="AF2305" t="s">
        <v>60</v>
      </c>
      <c r="AG2305" t="s">
        <v>109</v>
      </c>
      <c r="AH2305" s="8" t="s">
        <v>44</v>
      </c>
      <c r="AI2305" s="12" t="s">
        <v>44</v>
      </c>
      <c r="AJ2305" s="9">
        <v>139.03</v>
      </c>
      <c r="AK2305" s="5">
        <f t="shared" si="71"/>
        <v>0</v>
      </c>
    </row>
    <row r="2306" spans="1:37" x14ac:dyDescent="0.3">
      <c r="A2306">
        <v>12375</v>
      </c>
      <c r="B2306" t="s">
        <v>91</v>
      </c>
      <c r="C2306" t="s">
        <v>29</v>
      </c>
      <c r="D2306" t="s">
        <v>3742</v>
      </c>
      <c r="E2306" t="s">
        <v>3743</v>
      </c>
      <c r="F2306" t="s">
        <v>94</v>
      </c>
      <c r="G2306" t="s">
        <v>33</v>
      </c>
      <c r="H2306" t="s">
        <v>1929</v>
      </c>
      <c r="I2306" t="s">
        <v>1930</v>
      </c>
      <c r="J2306" t="s">
        <v>44</v>
      </c>
      <c r="K2306" t="s">
        <v>29</v>
      </c>
      <c r="L2306" t="s">
        <v>1930</v>
      </c>
      <c r="M2306" s="4">
        <v>39272</v>
      </c>
      <c r="N2306" s="4">
        <v>39272</v>
      </c>
      <c r="O2306" s="1">
        <v>39272</v>
      </c>
      <c r="P2306" t="s">
        <v>52</v>
      </c>
      <c r="R2306" t="s">
        <v>53</v>
      </c>
      <c r="S2306" t="s">
        <v>1931</v>
      </c>
      <c r="T2306" t="s">
        <v>873</v>
      </c>
      <c r="U2306" t="s">
        <v>357</v>
      </c>
      <c r="V2306" t="s">
        <v>57</v>
      </c>
      <c r="W2306" s="6" t="s">
        <v>874</v>
      </c>
      <c r="X2306" t="s">
        <v>90</v>
      </c>
      <c r="Y2306">
        <v>240</v>
      </c>
      <c r="Z2306">
        <v>350</v>
      </c>
      <c r="AA2306" t="s">
        <v>94</v>
      </c>
      <c r="AB2306" s="5">
        <f t="shared" si="70"/>
        <v>21638.408070175439</v>
      </c>
      <c r="AC2306" s="3">
        <v>7525</v>
      </c>
      <c r="AD2306" s="3">
        <v>21.5</v>
      </c>
      <c r="AE2306" s="3">
        <v>0.09</v>
      </c>
      <c r="AF2306" t="s">
        <v>60</v>
      </c>
      <c r="AG2306" t="s">
        <v>47</v>
      </c>
      <c r="AH2306" s="8">
        <v>124</v>
      </c>
      <c r="AI2306" s="12">
        <v>874.57</v>
      </c>
      <c r="AJ2306" s="9">
        <v>12.04</v>
      </c>
      <c r="AK2306" s="5">
        <f t="shared" si="71"/>
        <v>0</v>
      </c>
    </row>
    <row r="2307" spans="1:37" x14ac:dyDescent="0.3">
      <c r="A2307">
        <v>12378</v>
      </c>
      <c r="B2307" t="s">
        <v>91</v>
      </c>
      <c r="C2307" t="s">
        <v>29</v>
      </c>
      <c r="D2307" t="s">
        <v>2355</v>
      </c>
      <c r="E2307" t="s">
        <v>2356</v>
      </c>
      <c r="F2307" t="s">
        <v>94</v>
      </c>
      <c r="G2307" t="s">
        <v>33</v>
      </c>
      <c r="H2307" t="s">
        <v>1929</v>
      </c>
      <c r="I2307" t="s">
        <v>1930</v>
      </c>
      <c r="J2307" t="s">
        <v>44</v>
      </c>
      <c r="K2307" t="s">
        <v>29</v>
      </c>
      <c r="L2307" t="s">
        <v>1930</v>
      </c>
      <c r="M2307" s="4">
        <v>39301</v>
      </c>
      <c r="N2307" s="4">
        <v>39301</v>
      </c>
      <c r="O2307" s="1">
        <v>39301</v>
      </c>
      <c r="P2307" t="s">
        <v>52</v>
      </c>
      <c r="R2307" t="s">
        <v>71</v>
      </c>
      <c r="S2307" t="s">
        <v>1931</v>
      </c>
      <c r="T2307" t="s">
        <v>305</v>
      </c>
      <c r="U2307" t="s">
        <v>98</v>
      </c>
      <c r="V2307" t="s">
        <v>57</v>
      </c>
      <c r="W2307" s="6" t="s">
        <v>306</v>
      </c>
      <c r="X2307" t="s">
        <v>76</v>
      </c>
      <c r="Y2307">
        <v>30</v>
      </c>
      <c r="Z2307">
        <v>48348</v>
      </c>
      <c r="AA2307" t="s">
        <v>94</v>
      </c>
      <c r="AB2307" s="5">
        <f t="shared" ref="AB2307:AB2370" si="72">AVERAGEIF(P:P,P2308,Z:Z)</f>
        <v>21638.408070175439</v>
      </c>
      <c r="AC2307" s="3">
        <v>786138.48</v>
      </c>
      <c r="AD2307" s="3">
        <v>16.260000000000002</v>
      </c>
      <c r="AE2307" s="3">
        <v>0.54</v>
      </c>
      <c r="AF2307" t="s">
        <v>60</v>
      </c>
      <c r="AG2307" t="s">
        <v>109</v>
      </c>
      <c r="AH2307" s="8" t="s">
        <v>44</v>
      </c>
      <c r="AI2307" s="12" t="s">
        <v>44</v>
      </c>
      <c r="AJ2307" s="9">
        <v>1257.82</v>
      </c>
      <c r="AK2307" s="5">
        <f t="shared" ref="AK2307:AK2370" si="73">M2307-N2307</f>
        <v>0</v>
      </c>
    </row>
    <row r="2308" spans="1:37" x14ac:dyDescent="0.3">
      <c r="A2308">
        <v>12379</v>
      </c>
      <c r="B2308" t="s">
        <v>452</v>
      </c>
      <c r="C2308" t="s">
        <v>29</v>
      </c>
      <c r="D2308" t="s">
        <v>2709</v>
      </c>
      <c r="E2308" t="s">
        <v>2710</v>
      </c>
      <c r="F2308" t="s">
        <v>455</v>
      </c>
      <c r="G2308" t="s">
        <v>33</v>
      </c>
      <c r="H2308" t="s">
        <v>1929</v>
      </c>
      <c r="I2308" t="s">
        <v>1930</v>
      </c>
      <c r="J2308" t="s">
        <v>36</v>
      </c>
      <c r="K2308" t="s">
        <v>29</v>
      </c>
      <c r="L2308" t="s">
        <v>1930</v>
      </c>
      <c r="M2308" s="4">
        <v>39365</v>
      </c>
      <c r="N2308" s="4">
        <v>39365</v>
      </c>
      <c r="O2308" s="1">
        <v>39365</v>
      </c>
      <c r="P2308" t="s">
        <v>52</v>
      </c>
      <c r="R2308" t="s">
        <v>53</v>
      </c>
      <c r="S2308" t="s">
        <v>1931</v>
      </c>
      <c r="T2308" t="s">
        <v>88</v>
      </c>
      <c r="U2308" t="s">
        <v>89</v>
      </c>
      <c r="V2308" t="s">
        <v>57</v>
      </c>
      <c r="W2308" s="6" t="s">
        <v>58</v>
      </c>
      <c r="X2308" t="s">
        <v>90</v>
      </c>
      <c r="Y2308">
        <v>240</v>
      </c>
      <c r="Z2308">
        <v>7750</v>
      </c>
      <c r="AA2308" t="s">
        <v>455</v>
      </c>
      <c r="AB2308" s="5">
        <f t="shared" si="72"/>
        <v>21638.408070175439</v>
      </c>
      <c r="AC2308" s="3">
        <v>30612.5</v>
      </c>
      <c r="AD2308" s="3">
        <v>3.95</v>
      </c>
      <c r="AE2308" s="3">
        <v>0.02</v>
      </c>
      <c r="AF2308" t="s">
        <v>60</v>
      </c>
      <c r="AG2308" t="s">
        <v>109</v>
      </c>
      <c r="AH2308" s="8" t="s">
        <v>44</v>
      </c>
      <c r="AI2308" s="12" t="s">
        <v>44</v>
      </c>
      <c r="AJ2308" s="9">
        <v>48.98</v>
      </c>
      <c r="AK2308" s="5">
        <f t="shared" si="73"/>
        <v>0</v>
      </c>
    </row>
    <row r="2309" spans="1:37" x14ac:dyDescent="0.3">
      <c r="A2309">
        <v>12384</v>
      </c>
      <c r="B2309" t="s">
        <v>102</v>
      </c>
      <c r="C2309" t="s">
        <v>29</v>
      </c>
      <c r="D2309" t="s">
        <v>3744</v>
      </c>
      <c r="E2309" t="s">
        <v>3745</v>
      </c>
      <c r="F2309" t="s">
        <v>105</v>
      </c>
      <c r="G2309" t="s">
        <v>33</v>
      </c>
      <c r="H2309" t="s">
        <v>1929</v>
      </c>
      <c r="I2309" t="s">
        <v>1930</v>
      </c>
      <c r="J2309" t="s">
        <v>36</v>
      </c>
      <c r="K2309" t="s">
        <v>29</v>
      </c>
      <c r="L2309" t="s">
        <v>1930</v>
      </c>
      <c r="M2309" s="4">
        <v>39293</v>
      </c>
      <c r="N2309" s="4">
        <v>39293</v>
      </c>
      <c r="O2309" s="1">
        <v>39293</v>
      </c>
      <c r="P2309" t="s">
        <v>52</v>
      </c>
      <c r="R2309" t="s">
        <v>71</v>
      </c>
      <c r="S2309" t="s">
        <v>1931</v>
      </c>
      <c r="T2309" t="s">
        <v>106</v>
      </c>
      <c r="U2309" t="s">
        <v>56</v>
      </c>
      <c r="V2309" t="s">
        <v>57</v>
      </c>
      <c r="W2309" s="6" t="s">
        <v>100</v>
      </c>
      <c r="X2309" t="s">
        <v>76</v>
      </c>
      <c r="Y2309">
        <v>60</v>
      </c>
      <c r="Z2309">
        <v>11807</v>
      </c>
      <c r="AA2309" t="s">
        <v>105</v>
      </c>
      <c r="AB2309" s="5">
        <f t="shared" si="72"/>
        <v>21638.408070175439</v>
      </c>
      <c r="AC2309" s="3">
        <v>42150.99</v>
      </c>
      <c r="AD2309" s="3">
        <v>3.57</v>
      </c>
      <c r="AE2309" s="3">
        <v>0.06</v>
      </c>
      <c r="AF2309" t="s">
        <v>60</v>
      </c>
      <c r="AG2309" t="s">
        <v>47</v>
      </c>
      <c r="AH2309" s="8">
        <v>1050</v>
      </c>
      <c r="AI2309" s="12">
        <v>3291</v>
      </c>
      <c r="AJ2309" s="9">
        <v>67.44</v>
      </c>
      <c r="AK2309" s="5">
        <f t="shared" si="73"/>
        <v>0</v>
      </c>
    </row>
    <row r="2310" spans="1:37" x14ac:dyDescent="0.3">
      <c r="A2310">
        <v>12388</v>
      </c>
      <c r="B2310" t="s">
        <v>187</v>
      </c>
      <c r="C2310" t="s">
        <v>29</v>
      </c>
      <c r="D2310" t="s">
        <v>2980</v>
      </c>
      <c r="E2310" t="s">
        <v>2981</v>
      </c>
      <c r="F2310" t="s">
        <v>32</v>
      </c>
      <c r="G2310" t="s">
        <v>33</v>
      </c>
      <c r="H2310" t="s">
        <v>1929</v>
      </c>
      <c r="I2310" t="s">
        <v>1930</v>
      </c>
      <c r="J2310" t="s">
        <v>44</v>
      </c>
      <c r="K2310" t="s">
        <v>29</v>
      </c>
      <c r="L2310" t="s">
        <v>1930</v>
      </c>
      <c r="M2310" s="4">
        <v>39297</v>
      </c>
      <c r="N2310" s="4">
        <v>39297</v>
      </c>
      <c r="O2310" s="1">
        <v>39297</v>
      </c>
      <c r="P2310" t="s">
        <v>52</v>
      </c>
      <c r="R2310" t="s">
        <v>71</v>
      </c>
      <c r="S2310" t="s">
        <v>1931</v>
      </c>
      <c r="T2310" t="s">
        <v>461</v>
      </c>
      <c r="U2310" t="s">
        <v>462</v>
      </c>
      <c r="V2310" t="s">
        <v>57</v>
      </c>
      <c r="W2310" s="6" t="s">
        <v>463</v>
      </c>
      <c r="X2310" t="s">
        <v>146</v>
      </c>
      <c r="Y2310">
        <v>60</v>
      </c>
      <c r="Z2310">
        <v>23472</v>
      </c>
      <c r="AA2310" t="s">
        <v>32</v>
      </c>
      <c r="AB2310" s="5">
        <f t="shared" si="72"/>
        <v>21638.408070175439</v>
      </c>
      <c r="AC2310" s="3">
        <v>176040</v>
      </c>
      <c r="AD2310" s="3">
        <v>7.5</v>
      </c>
      <c r="AE2310" s="3">
        <v>0.12</v>
      </c>
      <c r="AF2310" t="s">
        <v>147</v>
      </c>
      <c r="AG2310" t="s">
        <v>109</v>
      </c>
      <c r="AH2310" s="8" t="s">
        <v>44</v>
      </c>
      <c r="AI2310" s="12" t="s">
        <v>44</v>
      </c>
      <c r="AJ2310" s="9">
        <v>281.66000000000003</v>
      </c>
      <c r="AK2310" s="5">
        <f t="shared" si="73"/>
        <v>0</v>
      </c>
    </row>
    <row r="2311" spans="1:37" x14ac:dyDescent="0.3">
      <c r="A2311">
        <v>12391</v>
      </c>
      <c r="B2311" t="s">
        <v>187</v>
      </c>
      <c r="C2311" t="s">
        <v>29</v>
      </c>
      <c r="D2311" t="s">
        <v>3746</v>
      </c>
      <c r="E2311" t="s">
        <v>3747</v>
      </c>
      <c r="F2311" t="s">
        <v>32</v>
      </c>
      <c r="G2311" t="s">
        <v>33</v>
      </c>
      <c r="H2311" t="s">
        <v>1929</v>
      </c>
      <c r="I2311" t="s">
        <v>1930</v>
      </c>
      <c r="J2311" t="s">
        <v>44</v>
      </c>
      <c r="K2311" t="s">
        <v>29</v>
      </c>
      <c r="L2311" t="s">
        <v>1930</v>
      </c>
      <c r="M2311" s="4">
        <v>39318</v>
      </c>
      <c r="N2311" s="4">
        <v>39318</v>
      </c>
      <c r="O2311" s="1">
        <v>39318</v>
      </c>
      <c r="P2311" t="s">
        <v>52</v>
      </c>
      <c r="R2311" t="s">
        <v>71</v>
      </c>
      <c r="S2311" t="s">
        <v>1931</v>
      </c>
      <c r="T2311" t="s">
        <v>2006</v>
      </c>
      <c r="U2311" t="s">
        <v>850</v>
      </c>
      <c r="V2311" t="s">
        <v>57</v>
      </c>
      <c r="W2311" s="6" t="s">
        <v>2007</v>
      </c>
      <c r="X2311" t="s">
        <v>146</v>
      </c>
      <c r="Y2311">
        <v>30</v>
      </c>
      <c r="Z2311">
        <v>55032</v>
      </c>
      <c r="AA2311" t="s">
        <v>32</v>
      </c>
      <c r="AB2311" s="5">
        <f t="shared" si="72"/>
        <v>21638.408070175439</v>
      </c>
      <c r="AC2311" s="3">
        <v>110064</v>
      </c>
      <c r="AD2311" s="3">
        <v>2</v>
      </c>
      <c r="AE2311" s="3">
        <v>7.0000000000000007E-2</v>
      </c>
      <c r="AF2311" t="s">
        <v>147</v>
      </c>
      <c r="AG2311" t="s">
        <v>47</v>
      </c>
      <c r="AH2311" s="8">
        <v>3673</v>
      </c>
      <c r="AI2311" s="12">
        <v>12438</v>
      </c>
      <c r="AJ2311" s="9">
        <v>176.1</v>
      </c>
      <c r="AK2311" s="5">
        <f t="shared" si="73"/>
        <v>0</v>
      </c>
    </row>
    <row r="2312" spans="1:37" x14ac:dyDescent="0.3">
      <c r="A2312">
        <v>12393</v>
      </c>
      <c r="B2312" t="s">
        <v>102</v>
      </c>
      <c r="C2312" t="s">
        <v>29</v>
      </c>
      <c r="D2312" t="s">
        <v>2371</v>
      </c>
      <c r="E2312" t="s">
        <v>2372</v>
      </c>
      <c r="F2312" t="s">
        <v>105</v>
      </c>
      <c r="G2312" t="s">
        <v>33</v>
      </c>
      <c r="H2312" t="s">
        <v>1929</v>
      </c>
      <c r="I2312" t="s">
        <v>1930</v>
      </c>
      <c r="J2312" t="s">
        <v>44</v>
      </c>
      <c r="K2312" t="s">
        <v>29</v>
      </c>
      <c r="L2312" t="s">
        <v>1930</v>
      </c>
      <c r="M2312" s="4">
        <v>39335</v>
      </c>
      <c r="N2312" s="4">
        <v>39335</v>
      </c>
      <c r="O2312" s="1">
        <v>39335</v>
      </c>
      <c r="P2312" t="s">
        <v>52</v>
      </c>
      <c r="R2312" t="s">
        <v>71</v>
      </c>
      <c r="S2312" t="s">
        <v>1931</v>
      </c>
      <c r="T2312" t="s">
        <v>528</v>
      </c>
      <c r="U2312" t="s">
        <v>529</v>
      </c>
      <c r="V2312" t="s">
        <v>530</v>
      </c>
      <c r="W2312" s="6" t="s">
        <v>433</v>
      </c>
      <c r="X2312" t="s">
        <v>83</v>
      </c>
      <c r="Y2312">
        <v>336</v>
      </c>
      <c r="Z2312">
        <v>157</v>
      </c>
      <c r="AA2312" t="s">
        <v>105</v>
      </c>
      <c r="AB2312" s="5">
        <f t="shared" si="72"/>
        <v>21638.408070175439</v>
      </c>
      <c r="AC2312" s="3">
        <v>6022.52</v>
      </c>
      <c r="AD2312" s="3">
        <v>38.36</v>
      </c>
      <c r="AE2312" s="3">
        <v>0.11</v>
      </c>
      <c r="AF2312" t="s">
        <v>437</v>
      </c>
      <c r="AG2312" t="s">
        <v>109</v>
      </c>
      <c r="AH2312" s="8" t="s">
        <v>44</v>
      </c>
      <c r="AI2312" s="12" t="s">
        <v>44</v>
      </c>
      <c r="AJ2312" s="9">
        <v>9.64</v>
      </c>
      <c r="AK2312" s="5">
        <f t="shared" si="73"/>
        <v>0</v>
      </c>
    </row>
    <row r="2313" spans="1:37" x14ac:dyDescent="0.3">
      <c r="A2313">
        <v>12395</v>
      </c>
      <c r="B2313" t="s">
        <v>452</v>
      </c>
      <c r="C2313" t="s">
        <v>29</v>
      </c>
      <c r="D2313" t="s">
        <v>1996</v>
      </c>
      <c r="E2313" t="s">
        <v>1997</v>
      </c>
      <c r="F2313" t="s">
        <v>455</v>
      </c>
      <c r="G2313" t="s">
        <v>33</v>
      </c>
      <c r="H2313" t="s">
        <v>1929</v>
      </c>
      <c r="I2313" t="s">
        <v>1930</v>
      </c>
      <c r="J2313" t="s">
        <v>36</v>
      </c>
      <c r="K2313" t="s">
        <v>29</v>
      </c>
      <c r="L2313" t="s">
        <v>1930</v>
      </c>
      <c r="M2313" s="4">
        <v>39346</v>
      </c>
      <c r="N2313" s="4">
        <v>39346</v>
      </c>
      <c r="O2313" s="1">
        <v>39346</v>
      </c>
      <c r="P2313" t="s">
        <v>52</v>
      </c>
      <c r="R2313" t="s">
        <v>53</v>
      </c>
      <c r="S2313" t="s">
        <v>1931</v>
      </c>
      <c r="T2313" t="s">
        <v>499</v>
      </c>
      <c r="U2313" t="s">
        <v>74</v>
      </c>
      <c r="V2313" t="s">
        <v>57</v>
      </c>
      <c r="W2313" s="6" t="s">
        <v>58</v>
      </c>
      <c r="X2313" t="s">
        <v>90</v>
      </c>
      <c r="Y2313">
        <v>240</v>
      </c>
      <c r="Z2313">
        <v>2744</v>
      </c>
      <c r="AA2313" t="s">
        <v>455</v>
      </c>
      <c r="AB2313" s="5">
        <f t="shared" si="72"/>
        <v>21638.408070175439</v>
      </c>
      <c r="AC2313" s="3">
        <v>6695.36</v>
      </c>
      <c r="AD2313" s="3">
        <v>2.44</v>
      </c>
      <c r="AE2313" s="3">
        <v>0.01</v>
      </c>
      <c r="AF2313" t="s">
        <v>147</v>
      </c>
      <c r="AG2313" t="s">
        <v>109</v>
      </c>
      <c r="AH2313" s="8" t="s">
        <v>44</v>
      </c>
      <c r="AI2313" s="12" t="s">
        <v>44</v>
      </c>
      <c r="AJ2313" s="9">
        <v>10.71</v>
      </c>
      <c r="AK2313" s="5">
        <f t="shared" si="73"/>
        <v>0</v>
      </c>
    </row>
    <row r="2314" spans="1:37" x14ac:dyDescent="0.3">
      <c r="A2314">
        <v>12396</v>
      </c>
      <c r="B2314" t="s">
        <v>452</v>
      </c>
      <c r="C2314" t="s">
        <v>29</v>
      </c>
      <c r="D2314" t="s">
        <v>1996</v>
      </c>
      <c r="E2314" t="s">
        <v>1997</v>
      </c>
      <c r="F2314" t="s">
        <v>455</v>
      </c>
      <c r="G2314" t="s">
        <v>33</v>
      </c>
      <c r="H2314" t="s">
        <v>1929</v>
      </c>
      <c r="I2314" t="s">
        <v>1930</v>
      </c>
      <c r="J2314" t="s">
        <v>36</v>
      </c>
      <c r="K2314" t="s">
        <v>29</v>
      </c>
      <c r="L2314" t="s">
        <v>1930</v>
      </c>
      <c r="M2314" s="4">
        <v>39346</v>
      </c>
      <c r="N2314" s="4">
        <v>39346</v>
      </c>
      <c r="O2314" s="1">
        <v>39346</v>
      </c>
      <c r="P2314" t="s">
        <v>52</v>
      </c>
      <c r="R2314" t="s">
        <v>53</v>
      </c>
      <c r="S2314" t="s">
        <v>1931</v>
      </c>
      <c r="T2314" t="s">
        <v>88</v>
      </c>
      <c r="U2314" t="s">
        <v>89</v>
      </c>
      <c r="V2314" t="s">
        <v>57</v>
      </c>
      <c r="W2314" s="6" t="s">
        <v>58</v>
      </c>
      <c r="X2314" t="s">
        <v>90</v>
      </c>
      <c r="Y2314">
        <v>240</v>
      </c>
      <c r="Z2314">
        <v>2185</v>
      </c>
      <c r="AA2314" t="s">
        <v>455</v>
      </c>
      <c r="AB2314" s="5">
        <f t="shared" si="72"/>
        <v>21638.408070175439</v>
      </c>
      <c r="AC2314" s="3">
        <v>8630.75</v>
      </c>
      <c r="AD2314" s="3">
        <v>3.95</v>
      </c>
      <c r="AE2314" s="3">
        <v>0.02</v>
      </c>
      <c r="AF2314" t="s">
        <v>60</v>
      </c>
      <c r="AG2314" t="s">
        <v>109</v>
      </c>
      <c r="AH2314" s="8" t="s">
        <v>44</v>
      </c>
      <c r="AI2314" s="12" t="s">
        <v>44</v>
      </c>
      <c r="AJ2314" s="9">
        <v>13.81</v>
      </c>
      <c r="AK2314" s="5">
        <f t="shared" si="73"/>
        <v>0</v>
      </c>
    </row>
    <row r="2315" spans="1:37" hidden="1" x14ac:dyDescent="0.3">
      <c r="A2315">
        <v>12397</v>
      </c>
      <c r="B2315" t="s">
        <v>187</v>
      </c>
      <c r="C2315" t="s">
        <v>29</v>
      </c>
      <c r="D2315" t="s">
        <v>3295</v>
      </c>
      <c r="E2315" t="s">
        <v>3296</v>
      </c>
      <c r="F2315" t="s">
        <v>32</v>
      </c>
      <c r="G2315" t="s">
        <v>33</v>
      </c>
      <c r="H2315" t="s">
        <v>1929</v>
      </c>
      <c r="I2315" t="s">
        <v>1930</v>
      </c>
      <c r="J2315" t="s">
        <v>44</v>
      </c>
      <c r="K2315" t="s">
        <v>29</v>
      </c>
      <c r="L2315" t="s">
        <v>1930</v>
      </c>
      <c r="M2315" s="4">
        <v>39318</v>
      </c>
      <c r="N2315" s="4">
        <v>39318</v>
      </c>
      <c r="O2315" s="1">
        <v>39318</v>
      </c>
      <c r="P2315" t="s">
        <v>52</v>
      </c>
      <c r="R2315" t="s">
        <v>53</v>
      </c>
      <c r="S2315" t="s">
        <v>1931</v>
      </c>
      <c r="T2315" t="s">
        <v>716</v>
      </c>
      <c r="U2315" t="s">
        <v>98</v>
      </c>
      <c r="V2315" t="s">
        <v>99</v>
      </c>
      <c r="W2315" s="6" t="s">
        <v>481</v>
      </c>
      <c r="X2315" t="s">
        <v>83</v>
      </c>
      <c r="Y2315">
        <v>30</v>
      </c>
      <c r="Z2315">
        <v>738</v>
      </c>
      <c r="AA2315" t="s">
        <v>32</v>
      </c>
      <c r="AB2315" s="5">
        <f t="shared" si="72"/>
        <v>2371.7673611111113</v>
      </c>
      <c r="AC2315" s="3">
        <v>2560.86</v>
      </c>
      <c r="AD2315" s="3">
        <v>3.47</v>
      </c>
      <c r="AE2315" s="3">
        <v>0.12</v>
      </c>
      <c r="AF2315" t="s">
        <v>416</v>
      </c>
      <c r="AG2315" t="s">
        <v>109</v>
      </c>
      <c r="AH2315" s="8" t="s">
        <v>44</v>
      </c>
      <c r="AI2315" s="7" t="s">
        <v>44</v>
      </c>
      <c r="AJ2315" s="9">
        <v>4.0999999999999996</v>
      </c>
      <c r="AK2315" s="5">
        <f t="shared" si="73"/>
        <v>0</v>
      </c>
    </row>
    <row r="2316" spans="1:37" x14ac:dyDescent="0.3">
      <c r="A2316">
        <v>12399</v>
      </c>
      <c r="B2316" t="s">
        <v>452</v>
      </c>
      <c r="C2316" t="s">
        <v>29</v>
      </c>
      <c r="D2316" t="s">
        <v>3748</v>
      </c>
      <c r="E2316" t="s">
        <v>3749</v>
      </c>
      <c r="F2316" t="s">
        <v>455</v>
      </c>
      <c r="G2316" t="s">
        <v>33</v>
      </c>
      <c r="H2316" t="s">
        <v>1929</v>
      </c>
      <c r="I2316" t="s">
        <v>1930</v>
      </c>
      <c r="J2316" t="s">
        <v>36</v>
      </c>
      <c r="K2316" t="s">
        <v>29</v>
      </c>
      <c r="L2316" t="s">
        <v>1930</v>
      </c>
      <c r="M2316" s="4">
        <v>39346</v>
      </c>
      <c r="N2316" s="4">
        <v>39346</v>
      </c>
      <c r="O2316" s="1">
        <v>39346</v>
      </c>
      <c r="P2316" t="s">
        <v>38</v>
      </c>
      <c r="R2316" t="s">
        <v>39</v>
      </c>
      <c r="S2316" t="s">
        <v>1931</v>
      </c>
      <c r="T2316" t="s">
        <v>126</v>
      </c>
      <c r="U2316" t="s">
        <v>127</v>
      </c>
      <c r="V2316" t="s">
        <v>128</v>
      </c>
      <c r="W2316" s="6" t="s">
        <v>44</v>
      </c>
      <c r="X2316" t="s">
        <v>45</v>
      </c>
      <c r="Y2316">
        <v>20</v>
      </c>
      <c r="Z2316">
        <v>2500</v>
      </c>
      <c r="AA2316" t="s">
        <v>455</v>
      </c>
      <c r="AB2316" s="5">
        <f t="shared" si="72"/>
        <v>21638.408070175439</v>
      </c>
      <c r="AC2316" s="3">
        <v>80000</v>
      </c>
      <c r="AD2316" s="3">
        <v>32</v>
      </c>
      <c r="AE2316" s="3">
        <v>1.6</v>
      </c>
      <c r="AF2316" t="s">
        <v>125</v>
      </c>
      <c r="AG2316" t="s">
        <v>47</v>
      </c>
      <c r="AH2316" s="8">
        <v>841</v>
      </c>
      <c r="AI2316" s="12">
        <v>3818.4</v>
      </c>
      <c r="AJ2316" s="9">
        <v>128</v>
      </c>
      <c r="AK2316" s="5">
        <f t="shared" si="73"/>
        <v>0</v>
      </c>
    </row>
    <row r="2317" spans="1:37" x14ac:dyDescent="0.3">
      <c r="A2317">
        <v>12400</v>
      </c>
      <c r="B2317" t="s">
        <v>91</v>
      </c>
      <c r="C2317" t="s">
        <v>29</v>
      </c>
      <c r="D2317" t="s">
        <v>3303</v>
      </c>
      <c r="E2317" t="s">
        <v>3304</v>
      </c>
      <c r="F2317" t="s">
        <v>94</v>
      </c>
      <c r="G2317" t="s">
        <v>33</v>
      </c>
      <c r="H2317" t="s">
        <v>1929</v>
      </c>
      <c r="I2317" t="s">
        <v>1930</v>
      </c>
      <c r="J2317" t="s">
        <v>36</v>
      </c>
      <c r="K2317" t="s">
        <v>29</v>
      </c>
      <c r="L2317" t="s">
        <v>1930</v>
      </c>
      <c r="M2317" s="4">
        <v>39323</v>
      </c>
      <c r="N2317" s="4">
        <v>39323</v>
      </c>
      <c r="O2317" s="1">
        <v>39323</v>
      </c>
      <c r="P2317" t="s">
        <v>52</v>
      </c>
      <c r="R2317" t="s">
        <v>71</v>
      </c>
      <c r="S2317" t="s">
        <v>1931</v>
      </c>
      <c r="T2317" t="s">
        <v>73</v>
      </c>
      <c r="U2317" t="s">
        <v>74</v>
      </c>
      <c r="V2317" t="s">
        <v>57</v>
      </c>
      <c r="W2317" s="6" t="s">
        <v>75</v>
      </c>
      <c r="X2317" t="s">
        <v>76</v>
      </c>
      <c r="Y2317">
        <v>60</v>
      </c>
      <c r="Z2317">
        <v>30000</v>
      </c>
      <c r="AA2317" t="s">
        <v>94</v>
      </c>
      <c r="AB2317" s="5">
        <f t="shared" si="72"/>
        <v>21638.408070175439</v>
      </c>
      <c r="AC2317" s="3">
        <v>91200</v>
      </c>
      <c r="AD2317" s="3">
        <v>3.04</v>
      </c>
      <c r="AE2317" s="3">
        <v>0.05</v>
      </c>
      <c r="AF2317" t="s">
        <v>60</v>
      </c>
      <c r="AG2317" t="s">
        <v>109</v>
      </c>
      <c r="AH2317" s="8" t="s">
        <v>44</v>
      </c>
      <c r="AI2317" s="12" t="s">
        <v>44</v>
      </c>
      <c r="AJ2317" s="9">
        <v>145.91999999999999</v>
      </c>
      <c r="AK2317" s="5">
        <f t="shared" si="73"/>
        <v>0</v>
      </c>
    </row>
    <row r="2318" spans="1:37" x14ac:dyDescent="0.3">
      <c r="A2318">
        <v>12404</v>
      </c>
      <c r="B2318" t="s">
        <v>102</v>
      </c>
      <c r="C2318" t="s">
        <v>29</v>
      </c>
      <c r="D2318" t="s">
        <v>3750</v>
      </c>
      <c r="E2318" t="s">
        <v>3751</v>
      </c>
      <c r="F2318" t="s">
        <v>105</v>
      </c>
      <c r="G2318" t="s">
        <v>33</v>
      </c>
      <c r="H2318" t="s">
        <v>1929</v>
      </c>
      <c r="I2318" t="s">
        <v>1930</v>
      </c>
      <c r="J2318" t="s">
        <v>44</v>
      </c>
      <c r="K2318" t="s">
        <v>29</v>
      </c>
      <c r="L2318" t="s">
        <v>1930</v>
      </c>
      <c r="M2318" s="4">
        <v>39366</v>
      </c>
      <c r="N2318" s="4">
        <v>39366</v>
      </c>
      <c r="O2318" s="1">
        <v>39366</v>
      </c>
      <c r="P2318" t="s">
        <v>52</v>
      </c>
      <c r="R2318" t="s">
        <v>53</v>
      </c>
      <c r="S2318" t="s">
        <v>1931</v>
      </c>
      <c r="T2318" t="s">
        <v>97</v>
      </c>
      <c r="U2318" t="s">
        <v>98</v>
      </c>
      <c r="V2318" t="s">
        <v>99</v>
      </c>
      <c r="W2318" s="6" t="s">
        <v>100</v>
      </c>
      <c r="X2318" t="s">
        <v>83</v>
      </c>
      <c r="Y2318">
        <v>90</v>
      </c>
      <c r="Z2318">
        <v>1987</v>
      </c>
      <c r="AA2318" t="s">
        <v>105</v>
      </c>
      <c r="AB2318" s="5">
        <f t="shared" si="72"/>
        <v>21638.408070175439</v>
      </c>
      <c r="AC2318" s="3">
        <v>64418.54</v>
      </c>
      <c r="AD2318" s="3">
        <v>32.42</v>
      </c>
      <c r="AE2318" s="3">
        <v>0.36</v>
      </c>
      <c r="AF2318" t="s">
        <v>101</v>
      </c>
      <c r="AG2318" t="s">
        <v>47</v>
      </c>
      <c r="AH2318" s="8">
        <v>238</v>
      </c>
      <c r="AI2318" s="12">
        <v>2465</v>
      </c>
      <c r="AJ2318" s="9">
        <v>103.07</v>
      </c>
      <c r="AK2318" s="5">
        <f t="shared" si="73"/>
        <v>0</v>
      </c>
    </row>
    <row r="2319" spans="1:37" x14ac:dyDescent="0.3">
      <c r="A2319">
        <v>12406</v>
      </c>
      <c r="B2319" t="s">
        <v>91</v>
      </c>
      <c r="C2319" t="s">
        <v>29</v>
      </c>
      <c r="D2319" t="s">
        <v>2721</v>
      </c>
      <c r="E2319" t="s">
        <v>2722</v>
      </c>
      <c r="F2319" t="s">
        <v>94</v>
      </c>
      <c r="G2319" t="s">
        <v>33</v>
      </c>
      <c r="H2319" t="s">
        <v>1929</v>
      </c>
      <c r="I2319" t="s">
        <v>1930</v>
      </c>
      <c r="J2319" t="s">
        <v>44</v>
      </c>
      <c r="K2319" t="s">
        <v>29</v>
      </c>
      <c r="L2319" t="s">
        <v>1930</v>
      </c>
      <c r="M2319" s="4">
        <v>39352</v>
      </c>
      <c r="N2319" s="4">
        <v>39352</v>
      </c>
      <c r="O2319" s="1">
        <v>39352</v>
      </c>
      <c r="P2319" t="s">
        <v>52</v>
      </c>
      <c r="R2319" t="s">
        <v>71</v>
      </c>
      <c r="S2319" t="s">
        <v>1931</v>
      </c>
      <c r="T2319" t="s">
        <v>249</v>
      </c>
      <c r="U2319" t="s">
        <v>89</v>
      </c>
      <c r="V2319" t="s">
        <v>57</v>
      </c>
      <c r="W2319" s="6" t="s">
        <v>244</v>
      </c>
      <c r="X2319" t="s">
        <v>76</v>
      </c>
      <c r="Y2319">
        <v>60</v>
      </c>
      <c r="Z2319">
        <v>12420</v>
      </c>
      <c r="AA2319" t="s">
        <v>94</v>
      </c>
      <c r="AB2319" s="5">
        <f t="shared" si="72"/>
        <v>21638.408070175439</v>
      </c>
      <c r="AC2319" s="3">
        <v>101223</v>
      </c>
      <c r="AD2319" s="3">
        <v>8.15</v>
      </c>
      <c r="AE2319" s="3">
        <v>0.14000000000000001</v>
      </c>
      <c r="AF2319" t="s">
        <v>60</v>
      </c>
      <c r="AG2319" t="s">
        <v>109</v>
      </c>
      <c r="AH2319" s="8" t="s">
        <v>44</v>
      </c>
      <c r="AI2319" s="12" t="s">
        <v>44</v>
      </c>
      <c r="AJ2319" s="9">
        <v>161.96</v>
      </c>
      <c r="AK2319" s="5">
        <f t="shared" si="73"/>
        <v>0</v>
      </c>
    </row>
    <row r="2320" spans="1:37" x14ac:dyDescent="0.3">
      <c r="A2320">
        <v>12407</v>
      </c>
      <c r="B2320" t="s">
        <v>91</v>
      </c>
      <c r="C2320" t="s">
        <v>29</v>
      </c>
      <c r="D2320" t="s">
        <v>3752</v>
      </c>
      <c r="E2320" t="s">
        <v>3753</v>
      </c>
      <c r="F2320" t="s">
        <v>94</v>
      </c>
      <c r="G2320" t="s">
        <v>33</v>
      </c>
      <c r="H2320" t="s">
        <v>1929</v>
      </c>
      <c r="I2320" t="s">
        <v>1930</v>
      </c>
      <c r="J2320" t="s">
        <v>44</v>
      </c>
      <c r="K2320" t="s">
        <v>29</v>
      </c>
      <c r="L2320" t="s">
        <v>1930</v>
      </c>
      <c r="M2320" s="4">
        <v>39353</v>
      </c>
      <c r="N2320" s="4">
        <v>39353</v>
      </c>
      <c r="O2320" s="1">
        <v>39353</v>
      </c>
      <c r="P2320" t="s">
        <v>52</v>
      </c>
      <c r="R2320" t="s">
        <v>71</v>
      </c>
      <c r="S2320" t="s">
        <v>1931</v>
      </c>
      <c r="T2320" t="s">
        <v>461</v>
      </c>
      <c r="U2320" t="s">
        <v>462</v>
      </c>
      <c r="V2320" t="s">
        <v>57</v>
      </c>
      <c r="W2320" s="6" t="s">
        <v>463</v>
      </c>
      <c r="X2320" t="s">
        <v>146</v>
      </c>
      <c r="Y2320">
        <v>60</v>
      </c>
      <c r="Z2320">
        <v>16974</v>
      </c>
      <c r="AA2320" t="s">
        <v>94</v>
      </c>
      <c r="AB2320" s="5">
        <f t="shared" si="72"/>
        <v>21638.408070175439</v>
      </c>
      <c r="AC2320" s="3">
        <v>125607.6</v>
      </c>
      <c r="AD2320" s="3">
        <v>7.4</v>
      </c>
      <c r="AE2320" s="3">
        <v>0.12</v>
      </c>
      <c r="AF2320" t="s">
        <v>147</v>
      </c>
      <c r="AG2320" t="s">
        <v>47</v>
      </c>
      <c r="AH2320" s="8">
        <v>1732</v>
      </c>
      <c r="AI2320" s="12">
        <v>7927.55</v>
      </c>
      <c r="AJ2320" s="9">
        <v>200.97</v>
      </c>
      <c r="AK2320" s="5">
        <f t="shared" si="73"/>
        <v>0</v>
      </c>
    </row>
    <row r="2321" spans="1:37" x14ac:dyDescent="0.3">
      <c r="A2321">
        <v>12408</v>
      </c>
      <c r="B2321" t="s">
        <v>91</v>
      </c>
      <c r="C2321" t="s">
        <v>29</v>
      </c>
      <c r="D2321" t="s">
        <v>3754</v>
      </c>
      <c r="E2321" t="s">
        <v>3755</v>
      </c>
      <c r="F2321" t="s">
        <v>94</v>
      </c>
      <c r="G2321" t="s">
        <v>33</v>
      </c>
      <c r="H2321" t="s">
        <v>1929</v>
      </c>
      <c r="I2321" t="s">
        <v>1930</v>
      </c>
      <c r="J2321" t="s">
        <v>44</v>
      </c>
      <c r="K2321" t="s">
        <v>29</v>
      </c>
      <c r="L2321" t="s">
        <v>1930</v>
      </c>
      <c r="M2321" s="4">
        <v>39357</v>
      </c>
      <c r="N2321" s="4">
        <v>39357</v>
      </c>
      <c r="O2321" s="1">
        <v>39357</v>
      </c>
      <c r="P2321" t="s">
        <v>52</v>
      </c>
      <c r="R2321" t="s">
        <v>53</v>
      </c>
      <c r="S2321" t="s">
        <v>1931</v>
      </c>
      <c r="T2321" t="s">
        <v>795</v>
      </c>
      <c r="U2321" t="s">
        <v>98</v>
      </c>
      <c r="V2321" t="s">
        <v>57</v>
      </c>
      <c r="W2321" s="6" t="s">
        <v>100</v>
      </c>
      <c r="X2321" t="s">
        <v>83</v>
      </c>
      <c r="Y2321">
        <v>90</v>
      </c>
      <c r="Z2321">
        <v>604</v>
      </c>
      <c r="AA2321" t="s">
        <v>94</v>
      </c>
      <c r="AB2321" s="5">
        <f t="shared" si="72"/>
        <v>21638.408070175439</v>
      </c>
      <c r="AC2321" s="3">
        <v>9664</v>
      </c>
      <c r="AD2321" s="3">
        <v>16</v>
      </c>
      <c r="AE2321" s="3">
        <v>0.18</v>
      </c>
      <c r="AF2321" t="s">
        <v>60</v>
      </c>
      <c r="AG2321" t="s">
        <v>47</v>
      </c>
      <c r="AH2321" s="8">
        <v>72</v>
      </c>
      <c r="AI2321" s="12">
        <v>723.59</v>
      </c>
      <c r="AJ2321" s="9">
        <v>15.46</v>
      </c>
      <c r="AK2321" s="5">
        <f t="shared" si="73"/>
        <v>0</v>
      </c>
    </row>
    <row r="2322" spans="1:37" hidden="1" x14ac:dyDescent="0.3">
      <c r="A2322">
        <v>12411</v>
      </c>
      <c r="B2322" t="s">
        <v>187</v>
      </c>
      <c r="C2322" t="s">
        <v>29</v>
      </c>
      <c r="D2322" t="s">
        <v>1994</v>
      </c>
      <c r="E2322" t="s">
        <v>1995</v>
      </c>
      <c r="F2322" t="s">
        <v>32</v>
      </c>
      <c r="G2322" t="s">
        <v>33</v>
      </c>
      <c r="H2322" t="s">
        <v>1929</v>
      </c>
      <c r="I2322" t="s">
        <v>1930</v>
      </c>
      <c r="J2322" t="s">
        <v>44</v>
      </c>
      <c r="K2322" t="s">
        <v>29</v>
      </c>
      <c r="L2322" t="s">
        <v>1930</v>
      </c>
      <c r="M2322" s="4">
        <v>39339</v>
      </c>
      <c r="N2322" s="4">
        <v>39339</v>
      </c>
      <c r="O2322" s="1">
        <v>39339</v>
      </c>
      <c r="P2322" t="s">
        <v>52</v>
      </c>
      <c r="R2322" t="s">
        <v>53</v>
      </c>
      <c r="S2322" t="s">
        <v>1931</v>
      </c>
      <c r="T2322" t="s">
        <v>1161</v>
      </c>
      <c r="U2322" t="s">
        <v>158</v>
      </c>
      <c r="V2322" t="s">
        <v>57</v>
      </c>
      <c r="W2322" s="6" t="s">
        <v>433</v>
      </c>
      <c r="X2322" t="s">
        <v>321</v>
      </c>
      <c r="Y2322">
        <v>60</v>
      </c>
      <c r="Z2322">
        <v>1696</v>
      </c>
      <c r="AA2322" t="s">
        <v>32</v>
      </c>
      <c r="AB2322" s="5">
        <f t="shared" si="72"/>
        <v>2371.7673611111113</v>
      </c>
      <c r="AC2322" s="3">
        <v>13144</v>
      </c>
      <c r="AD2322" s="3">
        <v>7.75</v>
      </c>
      <c r="AE2322" s="3">
        <v>0.13</v>
      </c>
      <c r="AF2322" t="s">
        <v>60</v>
      </c>
      <c r="AG2322" t="s">
        <v>109</v>
      </c>
      <c r="AH2322" s="8" t="s">
        <v>44</v>
      </c>
      <c r="AI2322" s="7" t="s">
        <v>44</v>
      </c>
      <c r="AJ2322" s="9">
        <v>21.03</v>
      </c>
      <c r="AK2322" s="5">
        <f t="shared" si="73"/>
        <v>0</v>
      </c>
    </row>
    <row r="2323" spans="1:37" x14ac:dyDescent="0.3">
      <c r="A2323">
        <v>12413</v>
      </c>
      <c r="B2323" t="s">
        <v>152</v>
      </c>
      <c r="C2323" t="s">
        <v>29</v>
      </c>
      <c r="D2323" t="s">
        <v>3756</v>
      </c>
      <c r="E2323" t="s">
        <v>3757</v>
      </c>
      <c r="F2323" t="s">
        <v>155</v>
      </c>
      <c r="G2323" t="s">
        <v>33</v>
      </c>
      <c r="H2323" t="s">
        <v>1929</v>
      </c>
      <c r="I2323" t="s">
        <v>1930</v>
      </c>
      <c r="J2323" t="s">
        <v>310</v>
      </c>
      <c r="K2323" t="s">
        <v>29</v>
      </c>
      <c r="L2323" t="s">
        <v>1930</v>
      </c>
      <c r="M2323" s="4">
        <v>39360</v>
      </c>
      <c r="N2323" s="4">
        <v>39360</v>
      </c>
      <c r="O2323" s="1">
        <v>39360</v>
      </c>
      <c r="P2323" t="s">
        <v>38</v>
      </c>
      <c r="R2323" t="s">
        <v>39</v>
      </c>
      <c r="S2323" t="s">
        <v>1931</v>
      </c>
      <c r="T2323" t="s">
        <v>213</v>
      </c>
      <c r="U2323" t="s">
        <v>214</v>
      </c>
      <c r="V2323" t="s">
        <v>215</v>
      </c>
      <c r="W2323" s="6" t="s">
        <v>44</v>
      </c>
      <c r="X2323" t="s">
        <v>45</v>
      </c>
      <c r="Y2323">
        <v>25</v>
      </c>
      <c r="Z2323">
        <v>2492</v>
      </c>
      <c r="AA2323" t="s">
        <v>155</v>
      </c>
      <c r="AB2323" s="5">
        <f t="shared" si="72"/>
        <v>21638.408070175439</v>
      </c>
      <c r="AC2323" s="3">
        <v>49840</v>
      </c>
      <c r="AD2323" s="3">
        <v>20</v>
      </c>
      <c r="AE2323" s="3">
        <v>0.8</v>
      </c>
      <c r="AF2323" t="s">
        <v>216</v>
      </c>
      <c r="AG2323" t="s">
        <v>47</v>
      </c>
      <c r="AH2323" s="8">
        <v>738</v>
      </c>
      <c r="AI2323" s="12">
        <v>3085.84</v>
      </c>
      <c r="AJ2323" s="9">
        <v>79.739999999999995</v>
      </c>
      <c r="AK2323" s="5">
        <f t="shared" si="73"/>
        <v>0</v>
      </c>
    </row>
    <row r="2324" spans="1:37" x14ac:dyDescent="0.3">
      <c r="A2324">
        <v>12416</v>
      </c>
      <c r="B2324" t="s">
        <v>187</v>
      </c>
      <c r="C2324" t="s">
        <v>29</v>
      </c>
      <c r="D2324" t="s">
        <v>2396</v>
      </c>
      <c r="E2324" t="s">
        <v>2397</v>
      </c>
      <c r="F2324" t="s">
        <v>32</v>
      </c>
      <c r="G2324" t="s">
        <v>33</v>
      </c>
      <c r="H2324" t="s">
        <v>1929</v>
      </c>
      <c r="I2324" t="s">
        <v>1930</v>
      </c>
      <c r="J2324" t="s">
        <v>36</v>
      </c>
      <c r="K2324" t="s">
        <v>29</v>
      </c>
      <c r="L2324" t="s">
        <v>1930</v>
      </c>
      <c r="M2324" s="4">
        <v>39370</v>
      </c>
      <c r="N2324" s="4">
        <v>39370</v>
      </c>
      <c r="O2324" s="1">
        <v>39370</v>
      </c>
      <c r="P2324" t="s">
        <v>52</v>
      </c>
      <c r="R2324" t="s">
        <v>71</v>
      </c>
      <c r="S2324" t="s">
        <v>1931</v>
      </c>
      <c r="T2324" t="s">
        <v>249</v>
      </c>
      <c r="U2324" t="s">
        <v>89</v>
      </c>
      <c r="V2324" t="s">
        <v>57</v>
      </c>
      <c r="W2324" s="6" t="s">
        <v>244</v>
      </c>
      <c r="X2324" t="s">
        <v>76</v>
      </c>
      <c r="Y2324">
        <v>60</v>
      </c>
      <c r="Z2324">
        <v>5794</v>
      </c>
      <c r="AA2324" t="s">
        <v>32</v>
      </c>
      <c r="AB2324" s="5">
        <f t="shared" si="72"/>
        <v>21638.408070175439</v>
      </c>
      <c r="AC2324" s="3">
        <v>47221.1</v>
      </c>
      <c r="AD2324" s="3">
        <v>8.15</v>
      </c>
      <c r="AE2324" s="3">
        <v>0.14000000000000001</v>
      </c>
      <c r="AF2324" t="s">
        <v>77</v>
      </c>
      <c r="AG2324" t="s">
        <v>109</v>
      </c>
      <c r="AH2324" s="8" t="s">
        <v>44</v>
      </c>
      <c r="AI2324" s="12" t="s">
        <v>44</v>
      </c>
      <c r="AJ2324" s="9">
        <v>75.55</v>
      </c>
      <c r="AK2324" s="5">
        <f t="shared" si="73"/>
        <v>0</v>
      </c>
    </row>
    <row r="2325" spans="1:37" x14ac:dyDescent="0.3">
      <c r="A2325">
        <v>12418</v>
      </c>
      <c r="B2325" t="s">
        <v>91</v>
      </c>
      <c r="C2325" t="s">
        <v>29</v>
      </c>
      <c r="D2325" t="s">
        <v>3758</v>
      </c>
      <c r="E2325" t="s">
        <v>3759</v>
      </c>
      <c r="F2325" t="s">
        <v>94</v>
      </c>
      <c r="G2325" t="s">
        <v>33</v>
      </c>
      <c r="H2325" t="s">
        <v>1929</v>
      </c>
      <c r="I2325" t="s">
        <v>1930</v>
      </c>
      <c r="J2325" t="s">
        <v>44</v>
      </c>
      <c r="K2325" t="s">
        <v>29</v>
      </c>
      <c r="L2325" t="s">
        <v>1930</v>
      </c>
      <c r="M2325" s="4">
        <v>39388</v>
      </c>
      <c r="N2325" s="4">
        <v>39388</v>
      </c>
      <c r="O2325" s="1">
        <v>39388</v>
      </c>
      <c r="P2325" t="s">
        <v>52</v>
      </c>
      <c r="R2325" t="s">
        <v>71</v>
      </c>
      <c r="S2325" t="s">
        <v>1931</v>
      </c>
      <c r="T2325" t="s">
        <v>650</v>
      </c>
      <c r="U2325" t="s">
        <v>81</v>
      </c>
      <c r="V2325" t="s">
        <v>57</v>
      </c>
      <c r="W2325" s="6" t="s">
        <v>336</v>
      </c>
      <c r="X2325" t="s">
        <v>83</v>
      </c>
      <c r="Y2325">
        <v>60</v>
      </c>
      <c r="Z2325">
        <v>1381</v>
      </c>
      <c r="AA2325" t="s">
        <v>94</v>
      </c>
      <c r="AB2325" s="5">
        <f t="shared" si="72"/>
        <v>21638.408070175439</v>
      </c>
      <c r="AC2325" s="3">
        <v>2416.75</v>
      </c>
      <c r="AD2325" s="3">
        <v>1.75</v>
      </c>
      <c r="AE2325" s="3">
        <v>0.03</v>
      </c>
      <c r="AF2325" t="s">
        <v>60</v>
      </c>
      <c r="AG2325" t="s">
        <v>47</v>
      </c>
      <c r="AH2325" s="8">
        <v>232</v>
      </c>
      <c r="AI2325" s="12">
        <v>1320.08</v>
      </c>
      <c r="AJ2325" s="9">
        <v>3.87</v>
      </c>
      <c r="AK2325" s="5">
        <f t="shared" si="73"/>
        <v>0</v>
      </c>
    </row>
    <row r="2326" spans="1:37" x14ac:dyDescent="0.3">
      <c r="A2326">
        <v>12421</v>
      </c>
      <c r="B2326" t="s">
        <v>91</v>
      </c>
      <c r="C2326" t="s">
        <v>29</v>
      </c>
      <c r="D2326" t="s">
        <v>2729</v>
      </c>
      <c r="E2326" t="s">
        <v>2730</v>
      </c>
      <c r="F2326" t="s">
        <v>94</v>
      </c>
      <c r="G2326" t="s">
        <v>33</v>
      </c>
      <c r="H2326" t="s">
        <v>1929</v>
      </c>
      <c r="I2326" t="s">
        <v>1930</v>
      </c>
      <c r="J2326" t="s">
        <v>44</v>
      </c>
      <c r="K2326" t="s">
        <v>29</v>
      </c>
      <c r="L2326" t="s">
        <v>1930</v>
      </c>
      <c r="M2326" s="4">
        <v>39395</v>
      </c>
      <c r="N2326" s="4">
        <v>39395</v>
      </c>
      <c r="O2326" s="1">
        <v>39395</v>
      </c>
      <c r="P2326" t="s">
        <v>52</v>
      </c>
      <c r="R2326" t="s">
        <v>71</v>
      </c>
      <c r="S2326" t="s">
        <v>1931</v>
      </c>
      <c r="T2326" t="s">
        <v>305</v>
      </c>
      <c r="U2326" t="s">
        <v>98</v>
      </c>
      <c r="V2326" t="s">
        <v>57</v>
      </c>
      <c r="W2326" s="6" t="s">
        <v>306</v>
      </c>
      <c r="X2326" t="s">
        <v>76</v>
      </c>
      <c r="Y2326">
        <v>30</v>
      </c>
      <c r="Z2326">
        <v>11254</v>
      </c>
      <c r="AA2326" t="s">
        <v>94</v>
      </c>
      <c r="AB2326" s="5">
        <f t="shared" si="72"/>
        <v>21638.408070175439</v>
      </c>
      <c r="AC2326" s="3">
        <v>182990.04</v>
      </c>
      <c r="AD2326" s="3">
        <v>16.260000000000002</v>
      </c>
      <c r="AE2326" s="3">
        <v>0.54</v>
      </c>
      <c r="AF2326" t="s">
        <v>60</v>
      </c>
      <c r="AG2326" t="s">
        <v>109</v>
      </c>
      <c r="AH2326" s="8" t="s">
        <v>44</v>
      </c>
      <c r="AI2326" s="12" t="s">
        <v>44</v>
      </c>
      <c r="AJ2326" s="9">
        <v>292.77999999999997</v>
      </c>
      <c r="AK2326" s="5">
        <f t="shared" si="73"/>
        <v>0</v>
      </c>
    </row>
    <row r="2327" spans="1:37" hidden="1" x14ac:dyDescent="0.3">
      <c r="A2327">
        <v>12424</v>
      </c>
      <c r="B2327" t="s">
        <v>84</v>
      </c>
      <c r="C2327" t="s">
        <v>29</v>
      </c>
      <c r="D2327" t="s">
        <v>2404</v>
      </c>
      <c r="E2327" t="s">
        <v>2405</v>
      </c>
      <c r="F2327" t="s">
        <v>87</v>
      </c>
      <c r="G2327" t="s">
        <v>33</v>
      </c>
      <c r="H2327" t="s">
        <v>1929</v>
      </c>
      <c r="I2327" t="s">
        <v>1930</v>
      </c>
      <c r="J2327" t="s">
        <v>36</v>
      </c>
      <c r="K2327" t="s">
        <v>29</v>
      </c>
      <c r="L2327" t="s">
        <v>1930</v>
      </c>
      <c r="M2327" s="4">
        <v>39402</v>
      </c>
      <c r="N2327" s="4">
        <v>39402</v>
      </c>
      <c r="O2327" s="1">
        <v>39402</v>
      </c>
      <c r="P2327" t="s">
        <v>52</v>
      </c>
      <c r="R2327" t="s">
        <v>71</v>
      </c>
      <c r="S2327" t="s">
        <v>1931</v>
      </c>
      <c r="T2327" t="s">
        <v>305</v>
      </c>
      <c r="U2327" t="s">
        <v>98</v>
      </c>
      <c r="V2327" t="s">
        <v>57</v>
      </c>
      <c r="W2327" s="6" t="s">
        <v>306</v>
      </c>
      <c r="X2327" t="s">
        <v>76</v>
      </c>
      <c r="Y2327">
        <v>30</v>
      </c>
      <c r="Z2327">
        <v>1200</v>
      </c>
      <c r="AA2327" t="s">
        <v>87</v>
      </c>
      <c r="AB2327" s="5">
        <f t="shared" si="72"/>
        <v>2371.7673611111113</v>
      </c>
      <c r="AC2327" s="3">
        <v>14904</v>
      </c>
      <c r="AD2327" s="3">
        <v>12.42</v>
      </c>
      <c r="AE2327" s="3">
        <v>0.41</v>
      </c>
      <c r="AF2327" t="s">
        <v>60</v>
      </c>
      <c r="AG2327" t="s">
        <v>109</v>
      </c>
      <c r="AH2327" s="8" t="s">
        <v>44</v>
      </c>
      <c r="AI2327" s="7" t="s">
        <v>44</v>
      </c>
      <c r="AJ2327" s="9">
        <v>23.85</v>
      </c>
      <c r="AK2327" s="5">
        <f t="shared" si="73"/>
        <v>0</v>
      </c>
    </row>
    <row r="2328" spans="1:37" x14ac:dyDescent="0.3">
      <c r="A2328">
        <v>12425</v>
      </c>
      <c r="B2328" t="s">
        <v>452</v>
      </c>
      <c r="C2328" t="s">
        <v>29</v>
      </c>
      <c r="D2328" t="s">
        <v>3551</v>
      </c>
      <c r="E2328" t="s">
        <v>3552</v>
      </c>
      <c r="F2328" t="s">
        <v>455</v>
      </c>
      <c r="G2328" t="s">
        <v>33</v>
      </c>
      <c r="H2328" t="s">
        <v>1929</v>
      </c>
      <c r="I2328" t="s">
        <v>1930</v>
      </c>
      <c r="J2328" t="s">
        <v>36</v>
      </c>
      <c r="K2328" t="s">
        <v>29</v>
      </c>
      <c r="L2328" t="s">
        <v>1930</v>
      </c>
      <c r="M2328" s="4">
        <v>39416</v>
      </c>
      <c r="N2328" s="4">
        <v>39416</v>
      </c>
      <c r="O2328" s="1">
        <v>39416</v>
      </c>
      <c r="P2328" t="s">
        <v>38</v>
      </c>
      <c r="R2328" t="s">
        <v>39</v>
      </c>
      <c r="S2328" t="s">
        <v>1931</v>
      </c>
      <c r="T2328" t="s">
        <v>126</v>
      </c>
      <c r="U2328" t="s">
        <v>127</v>
      </c>
      <c r="V2328" t="s">
        <v>128</v>
      </c>
      <c r="W2328" s="6" t="s">
        <v>44</v>
      </c>
      <c r="X2328" t="s">
        <v>45</v>
      </c>
      <c r="Y2328">
        <v>20</v>
      </c>
      <c r="Z2328">
        <v>5000</v>
      </c>
      <c r="AA2328" t="s">
        <v>455</v>
      </c>
      <c r="AB2328" s="5">
        <f t="shared" si="72"/>
        <v>21638.408070175439</v>
      </c>
      <c r="AC2328" s="3">
        <v>160000</v>
      </c>
      <c r="AD2328" s="3">
        <v>32</v>
      </c>
      <c r="AE2328" s="3">
        <v>1.6</v>
      </c>
      <c r="AF2328" t="s">
        <v>125</v>
      </c>
      <c r="AG2328" t="s">
        <v>109</v>
      </c>
      <c r="AH2328" s="8" t="s">
        <v>44</v>
      </c>
      <c r="AI2328" s="12" t="s">
        <v>44</v>
      </c>
      <c r="AJ2328" s="9">
        <v>256</v>
      </c>
      <c r="AK2328" s="5">
        <f t="shared" si="73"/>
        <v>0</v>
      </c>
    </row>
    <row r="2329" spans="1:37" x14ac:dyDescent="0.3">
      <c r="A2329">
        <v>12426</v>
      </c>
      <c r="B2329" t="s">
        <v>84</v>
      </c>
      <c r="C2329" t="s">
        <v>29</v>
      </c>
      <c r="D2329" t="s">
        <v>2036</v>
      </c>
      <c r="E2329" t="s">
        <v>2037</v>
      </c>
      <c r="F2329" t="s">
        <v>87</v>
      </c>
      <c r="G2329" t="s">
        <v>33</v>
      </c>
      <c r="H2329" t="s">
        <v>1929</v>
      </c>
      <c r="I2329" t="s">
        <v>1930</v>
      </c>
      <c r="J2329" t="s">
        <v>36</v>
      </c>
      <c r="K2329" t="s">
        <v>29</v>
      </c>
      <c r="L2329" t="s">
        <v>1930</v>
      </c>
      <c r="M2329" s="4">
        <v>39395</v>
      </c>
      <c r="N2329" s="4">
        <v>39395</v>
      </c>
      <c r="O2329" s="1">
        <v>39395</v>
      </c>
      <c r="P2329" t="s">
        <v>52</v>
      </c>
      <c r="R2329" t="s">
        <v>71</v>
      </c>
      <c r="S2329" t="s">
        <v>1931</v>
      </c>
      <c r="T2329" t="s">
        <v>461</v>
      </c>
      <c r="U2329" t="s">
        <v>462</v>
      </c>
      <c r="V2329" t="s">
        <v>57</v>
      </c>
      <c r="W2329" s="6" t="s">
        <v>463</v>
      </c>
      <c r="X2329" t="s">
        <v>146</v>
      </c>
      <c r="Y2329">
        <v>60</v>
      </c>
      <c r="Z2329">
        <v>1246</v>
      </c>
      <c r="AA2329" t="s">
        <v>87</v>
      </c>
      <c r="AB2329" s="5">
        <f t="shared" si="72"/>
        <v>21638.408070175439</v>
      </c>
      <c r="AC2329" s="3">
        <v>9345</v>
      </c>
      <c r="AD2329" s="3">
        <v>7.5</v>
      </c>
      <c r="AE2329" s="3">
        <v>0.12</v>
      </c>
      <c r="AF2329" t="s">
        <v>147</v>
      </c>
      <c r="AG2329" t="s">
        <v>109</v>
      </c>
      <c r="AH2329" s="8" t="s">
        <v>44</v>
      </c>
      <c r="AI2329" s="12" t="s">
        <v>44</v>
      </c>
      <c r="AJ2329" s="9">
        <v>14.95</v>
      </c>
      <c r="AK2329" s="5">
        <f t="shared" si="73"/>
        <v>0</v>
      </c>
    </row>
    <row r="2330" spans="1:37" x14ac:dyDescent="0.3">
      <c r="A2330">
        <v>12428</v>
      </c>
      <c r="B2330" t="s">
        <v>187</v>
      </c>
      <c r="C2330" t="s">
        <v>29</v>
      </c>
      <c r="D2330" t="s">
        <v>2737</v>
      </c>
      <c r="E2330" t="s">
        <v>2738</v>
      </c>
      <c r="F2330" t="s">
        <v>32</v>
      </c>
      <c r="G2330" t="s">
        <v>33</v>
      </c>
      <c r="H2330" t="s">
        <v>1929</v>
      </c>
      <c r="I2330" t="s">
        <v>1930</v>
      </c>
      <c r="J2330" t="s">
        <v>36</v>
      </c>
      <c r="K2330" t="s">
        <v>29</v>
      </c>
      <c r="L2330" t="s">
        <v>1930</v>
      </c>
      <c r="M2330" s="4">
        <v>39399</v>
      </c>
      <c r="N2330" s="4">
        <v>39399</v>
      </c>
      <c r="O2330" s="1">
        <v>39399</v>
      </c>
      <c r="P2330" t="s">
        <v>52</v>
      </c>
      <c r="R2330" t="s">
        <v>71</v>
      </c>
      <c r="S2330" t="s">
        <v>1931</v>
      </c>
      <c r="T2330" t="s">
        <v>313</v>
      </c>
      <c r="U2330" t="s">
        <v>314</v>
      </c>
      <c r="V2330" t="s">
        <v>315</v>
      </c>
      <c r="W2330" s="6" t="s">
        <v>100</v>
      </c>
      <c r="X2330" t="s">
        <v>83</v>
      </c>
      <c r="Y2330">
        <v>270</v>
      </c>
      <c r="Z2330">
        <v>23</v>
      </c>
      <c r="AA2330" t="s">
        <v>32</v>
      </c>
      <c r="AB2330" s="5">
        <f t="shared" si="72"/>
        <v>21638.408070175439</v>
      </c>
      <c r="AC2330" s="3">
        <v>1808.72</v>
      </c>
      <c r="AD2330" s="3">
        <v>78.64</v>
      </c>
      <c r="AE2330" s="3">
        <v>0.28999999999999998</v>
      </c>
      <c r="AF2330" t="s">
        <v>316</v>
      </c>
      <c r="AG2330" t="s">
        <v>109</v>
      </c>
      <c r="AH2330" s="8" t="s">
        <v>44</v>
      </c>
      <c r="AI2330" s="12" t="s">
        <v>44</v>
      </c>
      <c r="AJ2330" s="9">
        <v>2.89</v>
      </c>
      <c r="AK2330" s="5">
        <f t="shared" si="73"/>
        <v>0</v>
      </c>
    </row>
    <row r="2331" spans="1:37" x14ac:dyDescent="0.3">
      <c r="A2331">
        <v>12429</v>
      </c>
      <c r="B2331" t="s">
        <v>91</v>
      </c>
      <c r="C2331" t="s">
        <v>29</v>
      </c>
      <c r="D2331" t="s">
        <v>3760</v>
      </c>
      <c r="E2331" t="s">
        <v>3761</v>
      </c>
      <c r="F2331" t="s">
        <v>94</v>
      </c>
      <c r="G2331" t="s">
        <v>33</v>
      </c>
      <c r="H2331" t="s">
        <v>1929</v>
      </c>
      <c r="I2331" t="s">
        <v>1930</v>
      </c>
      <c r="J2331" t="s">
        <v>36</v>
      </c>
      <c r="K2331" t="s">
        <v>29</v>
      </c>
      <c r="L2331" t="s">
        <v>1930</v>
      </c>
      <c r="M2331" s="4">
        <v>39548</v>
      </c>
      <c r="N2331" s="4">
        <v>39548</v>
      </c>
      <c r="O2331" s="1">
        <v>39548</v>
      </c>
      <c r="P2331" t="s">
        <v>52</v>
      </c>
      <c r="R2331" t="s">
        <v>71</v>
      </c>
      <c r="S2331" t="s">
        <v>1931</v>
      </c>
      <c r="T2331" t="s">
        <v>305</v>
      </c>
      <c r="U2331" t="s">
        <v>98</v>
      </c>
      <c r="V2331" t="s">
        <v>57</v>
      </c>
      <c r="W2331" s="6" t="s">
        <v>306</v>
      </c>
      <c r="X2331" t="s">
        <v>76</v>
      </c>
      <c r="Y2331">
        <v>30</v>
      </c>
      <c r="Z2331">
        <v>25338</v>
      </c>
      <c r="AA2331" t="s">
        <v>94</v>
      </c>
      <c r="AB2331" s="5">
        <f t="shared" si="72"/>
        <v>21638.408070175439</v>
      </c>
      <c r="AC2331" s="3">
        <v>314697.96000000002</v>
      </c>
      <c r="AD2331" s="3">
        <v>12.42</v>
      </c>
      <c r="AE2331" s="3">
        <v>0.41</v>
      </c>
      <c r="AF2331" t="s">
        <v>307</v>
      </c>
      <c r="AG2331" t="s">
        <v>47</v>
      </c>
      <c r="AH2331" s="8">
        <v>1974</v>
      </c>
      <c r="AI2331" s="12">
        <v>7836.6</v>
      </c>
      <c r="AJ2331" s="9">
        <v>503.52</v>
      </c>
      <c r="AK2331" s="5">
        <f t="shared" si="73"/>
        <v>0</v>
      </c>
    </row>
    <row r="2332" spans="1:37" x14ac:dyDescent="0.3">
      <c r="A2332">
        <v>12431</v>
      </c>
      <c r="B2332" t="s">
        <v>452</v>
      </c>
      <c r="C2332" t="s">
        <v>29</v>
      </c>
      <c r="D2332" t="s">
        <v>2060</v>
      </c>
      <c r="E2332" t="s">
        <v>2741</v>
      </c>
      <c r="F2332" t="s">
        <v>455</v>
      </c>
      <c r="G2332" t="s">
        <v>33</v>
      </c>
      <c r="H2332" t="s">
        <v>1929</v>
      </c>
      <c r="I2332" t="s">
        <v>1930</v>
      </c>
      <c r="J2332" t="s">
        <v>36</v>
      </c>
      <c r="K2332" t="s">
        <v>29</v>
      </c>
      <c r="L2332" t="s">
        <v>1930</v>
      </c>
      <c r="M2332" s="4">
        <v>39546</v>
      </c>
      <c r="N2332" s="4">
        <v>39546</v>
      </c>
      <c r="O2332" s="1">
        <v>39546</v>
      </c>
      <c r="P2332" t="s">
        <v>52</v>
      </c>
      <c r="R2332" t="s">
        <v>71</v>
      </c>
      <c r="S2332" t="s">
        <v>1931</v>
      </c>
      <c r="T2332" t="s">
        <v>143</v>
      </c>
      <c r="U2332" t="s">
        <v>144</v>
      </c>
      <c r="V2332" t="s">
        <v>57</v>
      </c>
      <c r="W2332" s="6" t="s">
        <v>145</v>
      </c>
      <c r="X2332" t="s">
        <v>146</v>
      </c>
      <c r="Y2332">
        <v>60</v>
      </c>
      <c r="Z2332">
        <v>7128</v>
      </c>
      <c r="AA2332" t="s">
        <v>455</v>
      </c>
      <c r="AB2332" s="5">
        <f t="shared" si="72"/>
        <v>21638.408070175439</v>
      </c>
      <c r="AC2332" s="3">
        <v>67716</v>
      </c>
      <c r="AD2332" s="3">
        <v>9.5</v>
      </c>
      <c r="AE2332" s="3">
        <v>0.16</v>
      </c>
      <c r="AF2332" t="s">
        <v>147</v>
      </c>
      <c r="AG2332" t="s">
        <v>109</v>
      </c>
      <c r="AH2332" s="8" t="s">
        <v>44</v>
      </c>
      <c r="AI2332" s="12" t="s">
        <v>44</v>
      </c>
      <c r="AJ2332" s="9">
        <v>108.35</v>
      </c>
      <c r="AK2332" s="5">
        <f t="shared" si="73"/>
        <v>0</v>
      </c>
    </row>
    <row r="2333" spans="1:37" x14ac:dyDescent="0.3">
      <c r="A2333">
        <v>12432</v>
      </c>
      <c r="B2333" t="s">
        <v>187</v>
      </c>
      <c r="C2333" t="s">
        <v>29</v>
      </c>
      <c r="D2333" t="s">
        <v>3008</v>
      </c>
      <c r="E2333" t="s">
        <v>3009</v>
      </c>
      <c r="F2333" t="s">
        <v>32</v>
      </c>
      <c r="G2333" t="s">
        <v>33</v>
      </c>
      <c r="H2333" t="s">
        <v>1929</v>
      </c>
      <c r="I2333" t="s">
        <v>1930</v>
      </c>
      <c r="J2333" t="s">
        <v>36</v>
      </c>
      <c r="K2333" t="s">
        <v>29</v>
      </c>
      <c r="L2333" t="s">
        <v>1930</v>
      </c>
      <c r="M2333" s="4">
        <v>39408</v>
      </c>
      <c r="N2333" s="4">
        <v>39408</v>
      </c>
      <c r="O2333" s="1">
        <v>39408</v>
      </c>
      <c r="P2333" t="s">
        <v>52</v>
      </c>
      <c r="R2333" t="s">
        <v>53</v>
      </c>
      <c r="S2333" t="s">
        <v>1931</v>
      </c>
      <c r="T2333" t="s">
        <v>1584</v>
      </c>
      <c r="U2333" t="s">
        <v>158</v>
      </c>
      <c r="V2333" t="s">
        <v>57</v>
      </c>
      <c r="W2333" s="6" t="s">
        <v>100</v>
      </c>
      <c r="X2333" t="s">
        <v>321</v>
      </c>
      <c r="Y2333">
        <v>60</v>
      </c>
      <c r="Z2333">
        <v>7744</v>
      </c>
      <c r="AA2333" t="s">
        <v>32</v>
      </c>
      <c r="AB2333" s="5">
        <f t="shared" si="72"/>
        <v>21638.408070175439</v>
      </c>
      <c r="AC2333" s="3">
        <v>297059.84000000003</v>
      </c>
      <c r="AD2333" s="3">
        <v>38.36</v>
      </c>
      <c r="AE2333" s="3">
        <v>0.64</v>
      </c>
      <c r="AF2333" t="s">
        <v>60</v>
      </c>
      <c r="AG2333" t="s">
        <v>109</v>
      </c>
      <c r="AH2333" s="8" t="s">
        <v>44</v>
      </c>
      <c r="AI2333" s="12" t="s">
        <v>44</v>
      </c>
      <c r="AJ2333" s="9">
        <v>475.3</v>
      </c>
      <c r="AK2333" s="5">
        <f t="shared" si="73"/>
        <v>0</v>
      </c>
    </row>
    <row r="2334" spans="1:37" x14ac:dyDescent="0.3">
      <c r="A2334">
        <v>12433</v>
      </c>
      <c r="B2334" t="s">
        <v>187</v>
      </c>
      <c r="C2334" t="s">
        <v>29</v>
      </c>
      <c r="D2334" t="s">
        <v>3008</v>
      </c>
      <c r="E2334" t="s">
        <v>3009</v>
      </c>
      <c r="F2334" t="s">
        <v>32</v>
      </c>
      <c r="G2334" t="s">
        <v>33</v>
      </c>
      <c r="H2334" t="s">
        <v>1929</v>
      </c>
      <c r="I2334" t="s">
        <v>1930</v>
      </c>
      <c r="J2334" t="s">
        <v>36</v>
      </c>
      <c r="K2334" t="s">
        <v>29</v>
      </c>
      <c r="L2334" t="s">
        <v>1930</v>
      </c>
      <c r="M2334" s="4">
        <v>39408</v>
      </c>
      <c r="N2334" s="4">
        <v>39408</v>
      </c>
      <c r="O2334" s="1">
        <v>39408</v>
      </c>
      <c r="P2334" t="s">
        <v>52</v>
      </c>
      <c r="R2334" t="s">
        <v>71</v>
      </c>
      <c r="S2334" t="s">
        <v>1931</v>
      </c>
      <c r="T2334" t="s">
        <v>305</v>
      </c>
      <c r="U2334" t="s">
        <v>98</v>
      </c>
      <c r="V2334" t="s">
        <v>57</v>
      </c>
      <c r="W2334" s="6" t="s">
        <v>306</v>
      </c>
      <c r="X2334" t="s">
        <v>76</v>
      </c>
      <c r="Y2334">
        <v>30</v>
      </c>
      <c r="Z2334">
        <v>34020</v>
      </c>
      <c r="AA2334" t="s">
        <v>32</v>
      </c>
      <c r="AB2334" s="5">
        <f t="shared" si="72"/>
        <v>21638.408070175439</v>
      </c>
      <c r="AC2334" s="3">
        <v>422528.4</v>
      </c>
      <c r="AD2334" s="3">
        <v>12.42</v>
      </c>
      <c r="AE2334" s="3">
        <v>0.41</v>
      </c>
      <c r="AF2334" t="s">
        <v>605</v>
      </c>
      <c r="AG2334" t="s">
        <v>109</v>
      </c>
      <c r="AH2334" s="8" t="s">
        <v>44</v>
      </c>
      <c r="AI2334" s="12" t="s">
        <v>44</v>
      </c>
      <c r="AJ2334" s="9">
        <v>676.05</v>
      </c>
      <c r="AK2334" s="5">
        <f t="shared" si="73"/>
        <v>0</v>
      </c>
    </row>
    <row r="2335" spans="1:37" x14ac:dyDescent="0.3">
      <c r="A2335">
        <v>12434</v>
      </c>
      <c r="B2335" t="s">
        <v>221</v>
      </c>
      <c r="C2335" t="s">
        <v>29</v>
      </c>
      <c r="D2335" t="s">
        <v>3762</v>
      </c>
      <c r="E2335" t="s">
        <v>3763</v>
      </c>
      <c r="F2335" t="s">
        <v>224</v>
      </c>
      <c r="G2335" t="s">
        <v>33</v>
      </c>
      <c r="H2335" t="s">
        <v>1929</v>
      </c>
      <c r="I2335" t="s">
        <v>1930</v>
      </c>
      <c r="J2335" t="s">
        <v>44</v>
      </c>
      <c r="K2335" t="s">
        <v>29</v>
      </c>
      <c r="L2335" t="s">
        <v>1930</v>
      </c>
      <c r="M2335" s="4">
        <v>39386</v>
      </c>
      <c r="N2335" s="4">
        <v>39386</v>
      </c>
      <c r="O2335" s="1">
        <v>39386</v>
      </c>
      <c r="P2335" t="s">
        <v>52</v>
      </c>
      <c r="R2335" t="s">
        <v>71</v>
      </c>
      <c r="S2335" t="s">
        <v>1931</v>
      </c>
      <c r="T2335" t="s">
        <v>73</v>
      </c>
      <c r="U2335" t="s">
        <v>74</v>
      </c>
      <c r="V2335" t="s">
        <v>57</v>
      </c>
      <c r="W2335" s="6" t="s">
        <v>75</v>
      </c>
      <c r="X2335" t="s">
        <v>76</v>
      </c>
      <c r="Y2335">
        <v>60</v>
      </c>
      <c r="Z2335">
        <v>3145</v>
      </c>
      <c r="AA2335" t="s">
        <v>224</v>
      </c>
      <c r="AB2335" s="5">
        <f t="shared" si="72"/>
        <v>21638.408070175439</v>
      </c>
      <c r="AC2335" s="3">
        <v>9560.7999999999993</v>
      </c>
      <c r="AD2335" s="3">
        <v>3.04</v>
      </c>
      <c r="AE2335" s="3">
        <v>0.05</v>
      </c>
      <c r="AF2335" t="s">
        <v>60</v>
      </c>
      <c r="AG2335" t="s">
        <v>47</v>
      </c>
      <c r="AH2335" s="8">
        <v>162</v>
      </c>
      <c r="AI2335" s="12">
        <v>810.86</v>
      </c>
      <c r="AJ2335" s="9">
        <v>15.3</v>
      </c>
      <c r="AK2335" s="5">
        <f t="shared" si="73"/>
        <v>0</v>
      </c>
    </row>
    <row r="2336" spans="1:37" x14ac:dyDescent="0.3">
      <c r="A2336">
        <v>12435</v>
      </c>
      <c r="B2336" t="s">
        <v>806</v>
      </c>
      <c r="C2336" t="s">
        <v>29</v>
      </c>
      <c r="D2336" t="s">
        <v>2412</v>
      </c>
      <c r="E2336" t="s">
        <v>2413</v>
      </c>
      <c r="F2336" t="s">
        <v>809</v>
      </c>
      <c r="G2336" t="s">
        <v>33</v>
      </c>
      <c r="H2336" t="s">
        <v>1929</v>
      </c>
      <c r="I2336" t="s">
        <v>1930</v>
      </c>
      <c r="J2336" t="s">
        <v>36</v>
      </c>
      <c r="K2336" t="s">
        <v>29</v>
      </c>
      <c r="L2336" t="s">
        <v>1930</v>
      </c>
      <c r="M2336" s="4">
        <v>39426</v>
      </c>
      <c r="N2336" s="4">
        <v>39426</v>
      </c>
      <c r="O2336" s="1">
        <v>39426</v>
      </c>
      <c r="P2336" t="s">
        <v>52</v>
      </c>
      <c r="R2336" t="s">
        <v>71</v>
      </c>
      <c r="S2336" t="s">
        <v>1931</v>
      </c>
      <c r="T2336" t="s">
        <v>249</v>
      </c>
      <c r="U2336" t="s">
        <v>89</v>
      </c>
      <c r="V2336" t="s">
        <v>57</v>
      </c>
      <c r="W2336" s="6" t="s">
        <v>244</v>
      </c>
      <c r="X2336" t="s">
        <v>76</v>
      </c>
      <c r="Y2336">
        <v>60</v>
      </c>
      <c r="Z2336">
        <v>140</v>
      </c>
      <c r="AA2336" t="s">
        <v>809</v>
      </c>
      <c r="AB2336" s="5">
        <f t="shared" si="72"/>
        <v>21638.408070175439</v>
      </c>
      <c r="AC2336" s="3">
        <v>1141</v>
      </c>
      <c r="AD2336" s="3">
        <v>8.15</v>
      </c>
      <c r="AE2336" s="3">
        <v>0.14000000000000001</v>
      </c>
      <c r="AF2336" t="s">
        <v>60</v>
      </c>
      <c r="AG2336" t="s">
        <v>109</v>
      </c>
      <c r="AH2336" s="8" t="s">
        <v>44</v>
      </c>
      <c r="AI2336" s="12" t="s">
        <v>44</v>
      </c>
      <c r="AJ2336" s="9">
        <v>1.83</v>
      </c>
      <c r="AK2336" s="5">
        <f t="shared" si="73"/>
        <v>0</v>
      </c>
    </row>
    <row r="2337" spans="1:37" x14ac:dyDescent="0.3">
      <c r="A2337">
        <v>12438</v>
      </c>
      <c r="B2337" t="s">
        <v>187</v>
      </c>
      <c r="C2337" t="s">
        <v>29</v>
      </c>
      <c r="D2337" t="s">
        <v>3764</v>
      </c>
      <c r="E2337" t="s">
        <v>3765</v>
      </c>
      <c r="F2337" t="s">
        <v>32</v>
      </c>
      <c r="G2337" t="s">
        <v>33</v>
      </c>
      <c r="H2337" t="s">
        <v>1929</v>
      </c>
      <c r="I2337" t="s">
        <v>1930</v>
      </c>
      <c r="J2337" t="s">
        <v>36</v>
      </c>
      <c r="K2337" t="s">
        <v>29</v>
      </c>
      <c r="L2337" t="s">
        <v>1930</v>
      </c>
      <c r="M2337" s="4">
        <v>39434</v>
      </c>
      <c r="N2337" s="4">
        <v>39434</v>
      </c>
      <c r="O2337" s="1">
        <v>39434</v>
      </c>
      <c r="P2337" t="s">
        <v>52</v>
      </c>
      <c r="R2337" t="s">
        <v>71</v>
      </c>
      <c r="S2337" t="s">
        <v>1931</v>
      </c>
      <c r="T2337" t="s">
        <v>80</v>
      </c>
      <c r="U2337" t="s">
        <v>81</v>
      </c>
      <c r="V2337" t="s">
        <v>57</v>
      </c>
      <c r="W2337" s="6" t="s">
        <v>82</v>
      </c>
      <c r="X2337" t="s">
        <v>83</v>
      </c>
      <c r="Y2337">
        <v>60</v>
      </c>
      <c r="Z2337">
        <v>6200</v>
      </c>
      <c r="AA2337" t="s">
        <v>32</v>
      </c>
      <c r="AB2337" s="5">
        <f t="shared" si="72"/>
        <v>21638.408070175439</v>
      </c>
      <c r="AC2337" s="3">
        <v>10850</v>
      </c>
      <c r="AD2337" s="3">
        <v>1.75</v>
      </c>
      <c r="AE2337" s="3">
        <v>0.03</v>
      </c>
      <c r="AF2337" t="s">
        <v>60</v>
      </c>
      <c r="AG2337" t="s">
        <v>47</v>
      </c>
      <c r="AH2337" s="8">
        <v>354</v>
      </c>
      <c r="AI2337" s="12">
        <v>4147.8999999999996</v>
      </c>
      <c r="AJ2337" s="9">
        <v>17.36</v>
      </c>
      <c r="AK2337" s="5">
        <f t="shared" si="73"/>
        <v>0</v>
      </c>
    </row>
    <row r="2338" spans="1:37" x14ac:dyDescent="0.3">
      <c r="A2338">
        <v>12439</v>
      </c>
      <c r="B2338" t="s">
        <v>91</v>
      </c>
      <c r="C2338" t="s">
        <v>29</v>
      </c>
      <c r="D2338" t="s">
        <v>3766</v>
      </c>
      <c r="E2338" t="s">
        <v>3767</v>
      </c>
      <c r="F2338" t="s">
        <v>94</v>
      </c>
      <c r="G2338" t="s">
        <v>33</v>
      </c>
      <c r="H2338" t="s">
        <v>1929</v>
      </c>
      <c r="I2338" t="s">
        <v>1930</v>
      </c>
      <c r="J2338" t="s">
        <v>36</v>
      </c>
      <c r="K2338" t="s">
        <v>29</v>
      </c>
      <c r="L2338" t="s">
        <v>1930</v>
      </c>
      <c r="M2338" s="4">
        <v>39422</v>
      </c>
      <c r="N2338" s="4">
        <v>39422</v>
      </c>
      <c r="O2338" s="1">
        <v>39422</v>
      </c>
      <c r="P2338" t="s">
        <v>52</v>
      </c>
      <c r="R2338" t="s">
        <v>71</v>
      </c>
      <c r="S2338" t="s">
        <v>1931</v>
      </c>
      <c r="T2338" t="s">
        <v>115</v>
      </c>
      <c r="U2338" t="s">
        <v>116</v>
      </c>
      <c r="V2338" t="s">
        <v>117</v>
      </c>
      <c r="W2338" s="6" t="s">
        <v>118</v>
      </c>
      <c r="X2338" t="s">
        <v>76</v>
      </c>
      <c r="Y2338">
        <v>120</v>
      </c>
      <c r="Z2338">
        <v>12240</v>
      </c>
      <c r="AA2338" t="s">
        <v>94</v>
      </c>
      <c r="AB2338" s="5">
        <f t="shared" si="72"/>
        <v>21638.408070175439</v>
      </c>
      <c r="AC2338" s="3">
        <v>503064</v>
      </c>
      <c r="AD2338" s="3">
        <v>41.1</v>
      </c>
      <c r="AE2338" s="3">
        <v>0.34</v>
      </c>
      <c r="AF2338" t="s">
        <v>437</v>
      </c>
      <c r="AG2338" t="s">
        <v>47</v>
      </c>
      <c r="AH2338" s="8">
        <v>2662</v>
      </c>
      <c r="AI2338" s="12">
        <v>9736.5</v>
      </c>
      <c r="AJ2338" s="9">
        <v>804.9</v>
      </c>
      <c r="AK2338" s="5">
        <f t="shared" si="73"/>
        <v>0</v>
      </c>
    </row>
    <row r="2339" spans="1:37" x14ac:dyDescent="0.3">
      <c r="A2339">
        <v>12441</v>
      </c>
      <c r="B2339" t="s">
        <v>91</v>
      </c>
      <c r="C2339" t="s">
        <v>29</v>
      </c>
      <c r="D2339" t="s">
        <v>3768</v>
      </c>
      <c r="E2339" t="s">
        <v>3769</v>
      </c>
      <c r="F2339" t="s">
        <v>94</v>
      </c>
      <c r="G2339" t="s">
        <v>33</v>
      </c>
      <c r="H2339" t="s">
        <v>1929</v>
      </c>
      <c r="I2339" t="s">
        <v>1930</v>
      </c>
      <c r="J2339" t="s">
        <v>44</v>
      </c>
      <c r="K2339" t="s">
        <v>29</v>
      </c>
      <c r="L2339" t="s">
        <v>1930</v>
      </c>
      <c r="M2339" s="4">
        <v>39444</v>
      </c>
      <c r="N2339" s="4">
        <v>39444</v>
      </c>
      <c r="O2339" s="1">
        <v>39444</v>
      </c>
      <c r="P2339" t="s">
        <v>52</v>
      </c>
      <c r="R2339" t="s">
        <v>53</v>
      </c>
      <c r="S2339" t="s">
        <v>1931</v>
      </c>
      <c r="T2339" t="s">
        <v>434</v>
      </c>
      <c r="U2339" t="s">
        <v>116</v>
      </c>
      <c r="V2339" t="s">
        <v>435</v>
      </c>
      <c r="W2339" s="6" t="s">
        <v>436</v>
      </c>
      <c r="X2339" t="s">
        <v>90</v>
      </c>
      <c r="Y2339">
        <v>300</v>
      </c>
      <c r="Z2339">
        <v>746</v>
      </c>
      <c r="AA2339" t="s">
        <v>94</v>
      </c>
      <c r="AB2339" s="5">
        <f t="shared" si="72"/>
        <v>21638.408070175439</v>
      </c>
      <c r="AC2339" s="3">
        <v>30660.6</v>
      </c>
      <c r="AD2339" s="3">
        <v>41.1</v>
      </c>
      <c r="AE2339" s="3">
        <v>0.14000000000000001</v>
      </c>
      <c r="AF2339" t="s">
        <v>437</v>
      </c>
      <c r="AG2339" t="s">
        <v>47</v>
      </c>
      <c r="AH2339" s="8">
        <v>88</v>
      </c>
      <c r="AI2339" s="12">
        <v>1566.21</v>
      </c>
      <c r="AJ2339" s="9">
        <v>49.06</v>
      </c>
      <c r="AK2339" s="5">
        <f t="shared" si="73"/>
        <v>0</v>
      </c>
    </row>
    <row r="2340" spans="1:37" x14ac:dyDescent="0.3">
      <c r="A2340">
        <v>12443</v>
      </c>
      <c r="B2340" t="s">
        <v>148</v>
      </c>
      <c r="C2340" t="s">
        <v>29</v>
      </c>
      <c r="D2340" t="s">
        <v>3770</v>
      </c>
      <c r="E2340" t="s">
        <v>3771</v>
      </c>
      <c r="F2340" t="s">
        <v>151</v>
      </c>
      <c r="G2340" t="s">
        <v>33</v>
      </c>
      <c r="H2340" t="s">
        <v>1929</v>
      </c>
      <c r="I2340" t="s">
        <v>1930</v>
      </c>
      <c r="J2340" t="s">
        <v>36</v>
      </c>
      <c r="K2340" t="s">
        <v>29</v>
      </c>
      <c r="L2340" t="s">
        <v>1930</v>
      </c>
      <c r="M2340" s="4">
        <v>39447</v>
      </c>
      <c r="N2340" s="4">
        <v>39447</v>
      </c>
      <c r="O2340" s="1">
        <v>39447</v>
      </c>
      <c r="P2340" t="s">
        <v>52</v>
      </c>
      <c r="R2340" t="s">
        <v>71</v>
      </c>
      <c r="S2340" t="s">
        <v>1931</v>
      </c>
      <c r="T2340" t="s">
        <v>106</v>
      </c>
      <c r="U2340" t="s">
        <v>56</v>
      </c>
      <c r="V2340" t="s">
        <v>57</v>
      </c>
      <c r="W2340" s="6" t="s">
        <v>100</v>
      </c>
      <c r="X2340" t="s">
        <v>76</v>
      </c>
      <c r="Y2340">
        <v>60</v>
      </c>
      <c r="Z2340">
        <v>42000</v>
      </c>
      <c r="AA2340" t="s">
        <v>151</v>
      </c>
      <c r="AB2340" s="5">
        <f t="shared" si="72"/>
        <v>21638.408070175439</v>
      </c>
      <c r="AC2340" s="3">
        <v>142800</v>
      </c>
      <c r="AD2340" s="3">
        <v>3.4</v>
      </c>
      <c r="AE2340" s="3">
        <v>0.06</v>
      </c>
      <c r="AF2340" t="s">
        <v>60</v>
      </c>
      <c r="AG2340" t="s">
        <v>47</v>
      </c>
      <c r="AH2340" s="8">
        <v>3957</v>
      </c>
      <c r="AI2340" s="12">
        <v>32483.5</v>
      </c>
      <c r="AJ2340" s="9">
        <v>228.48</v>
      </c>
      <c r="AK2340" s="5">
        <f t="shared" si="73"/>
        <v>0</v>
      </c>
    </row>
    <row r="2341" spans="1:37" x14ac:dyDescent="0.3">
      <c r="A2341">
        <v>12446</v>
      </c>
      <c r="B2341" t="s">
        <v>91</v>
      </c>
      <c r="C2341" t="s">
        <v>29</v>
      </c>
      <c r="D2341" t="s">
        <v>3772</v>
      </c>
      <c r="E2341" t="s">
        <v>3773</v>
      </c>
      <c r="F2341" t="s">
        <v>94</v>
      </c>
      <c r="G2341" t="s">
        <v>33</v>
      </c>
      <c r="H2341" t="s">
        <v>1929</v>
      </c>
      <c r="I2341" t="s">
        <v>1930</v>
      </c>
      <c r="J2341" t="s">
        <v>310</v>
      </c>
      <c r="K2341" t="s">
        <v>29</v>
      </c>
      <c r="L2341" t="s">
        <v>1930</v>
      </c>
      <c r="M2341" s="4">
        <v>39435</v>
      </c>
      <c r="N2341" s="4">
        <v>39435</v>
      </c>
      <c r="O2341" s="1">
        <v>39435</v>
      </c>
      <c r="P2341" t="s">
        <v>52</v>
      </c>
      <c r="R2341" t="s">
        <v>71</v>
      </c>
      <c r="S2341" t="s">
        <v>1931</v>
      </c>
      <c r="T2341" t="s">
        <v>106</v>
      </c>
      <c r="U2341" t="s">
        <v>56</v>
      </c>
      <c r="V2341" t="s">
        <v>57</v>
      </c>
      <c r="W2341" s="6" t="s">
        <v>100</v>
      </c>
      <c r="X2341" t="s">
        <v>76</v>
      </c>
      <c r="Y2341">
        <v>60</v>
      </c>
      <c r="Z2341">
        <v>77724</v>
      </c>
      <c r="AA2341" t="s">
        <v>94</v>
      </c>
      <c r="AB2341" s="5">
        <f t="shared" si="72"/>
        <v>21638.408070175439</v>
      </c>
      <c r="AC2341" s="3">
        <v>264261.59999999998</v>
      </c>
      <c r="AD2341" s="3">
        <v>3.4</v>
      </c>
      <c r="AE2341" s="3">
        <v>0.06</v>
      </c>
      <c r="AF2341" t="s">
        <v>147</v>
      </c>
      <c r="AG2341" t="s">
        <v>47</v>
      </c>
      <c r="AH2341" s="8">
        <v>8554</v>
      </c>
      <c r="AI2341" s="12">
        <v>24405</v>
      </c>
      <c r="AJ2341" s="9">
        <v>422.82</v>
      </c>
      <c r="AK2341" s="5">
        <f t="shared" si="73"/>
        <v>0</v>
      </c>
    </row>
    <row r="2342" spans="1:37" x14ac:dyDescent="0.3">
      <c r="A2342">
        <v>12447</v>
      </c>
      <c r="B2342" t="s">
        <v>221</v>
      </c>
      <c r="C2342" t="s">
        <v>29</v>
      </c>
      <c r="D2342" t="s">
        <v>3561</v>
      </c>
      <c r="E2342" t="s">
        <v>3774</v>
      </c>
      <c r="F2342" t="s">
        <v>224</v>
      </c>
      <c r="G2342" t="s">
        <v>33</v>
      </c>
      <c r="H2342" t="s">
        <v>1929</v>
      </c>
      <c r="I2342" t="s">
        <v>1930</v>
      </c>
      <c r="J2342" t="s">
        <v>36</v>
      </c>
      <c r="K2342" t="s">
        <v>29</v>
      </c>
      <c r="L2342" t="s">
        <v>1930</v>
      </c>
      <c r="M2342" s="4">
        <v>39436</v>
      </c>
      <c r="N2342" s="4">
        <v>39441</v>
      </c>
      <c r="O2342" s="1">
        <v>39441</v>
      </c>
      <c r="P2342" t="s">
        <v>52</v>
      </c>
      <c r="R2342" t="s">
        <v>71</v>
      </c>
      <c r="S2342" t="s">
        <v>1931</v>
      </c>
      <c r="T2342" t="s">
        <v>106</v>
      </c>
      <c r="U2342" t="s">
        <v>56</v>
      </c>
      <c r="V2342" t="s">
        <v>57</v>
      </c>
      <c r="W2342" s="6" t="s">
        <v>100</v>
      </c>
      <c r="X2342" t="s">
        <v>76</v>
      </c>
      <c r="Y2342">
        <v>60</v>
      </c>
      <c r="Z2342">
        <v>12745</v>
      </c>
      <c r="AA2342" t="s">
        <v>224</v>
      </c>
      <c r="AB2342" s="5">
        <f t="shared" si="72"/>
        <v>21638.408070175439</v>
      </c>
      <c r="AC2342" s="3">
        <v>43333</v>
      </c>
      <c r="AD2342" s="3">
        <v>3.4</v>
      </c>
      <c r="AE2342" s="3">
        <v>0.06</v>
      </c>
      <c r="AF2342" t="s">
        <v>60</v>
      </c>
      <c r="AG2342" t="s">
        <v>47</v>
      </c>
      <c r="AH2342" s="8">
        <v>1197</v>
      </c>
      <c r="AI2342" s="12">
        <v>8332</v>
      </c>
      <c r="AJ2342" s="9">
        <v>69.33</v>
      </c>
      <c r="AK2342" s="5">
        <f t="shared" si="73"/>
        <v>-5</v>
      </c>
    </row>
    <row r="2343" spans="1:37" x14ac:dyDescent="0.3">
      <c r="A2343">
        <v>12451</v>
      </c>
      <c r="B2343" t="s">
        <v>84</v>
      </c>
      <c r="C2343" t="s">
        <v>29</v>
      </c>
      <c r="D2343" t="s">
        <v>3037</v>
      </c>
      <c r="E2343" t="s">
        <v>3775</v>
      </c>
      <c r="F2343" t="s">
        <v>87</v>
      </c>
      <c r="G2343" t="s">
        <v>33</v>
      </c>
      <c r="H2343" t="s">
        <v>1929</v>
      </c>
      <c r="I2343" t="s">
        <v>1930</v>
      </c>
      <c r="J2343" t="s">
        <v>36</v>
      </c>
      <c r="K2343" t="s">
        <v>29</v>
      </c>
      <c r="L2343" t="s">
        <v>1930</v>
      </c>
      <c r="M2343" s="4">
        <v>39463</v>
      </c>
      <c r="N2343" s="4">
        <v>39471</v>
      </c>
      <c r="O2343" s="1">
        <v>39471</v>
      </c>
      <c r="P2343" t="s">
        <v>52</v>
      </c>
      <c r="R2343" t="s">
        <v>71</v>
      </c>
      <c r="S2343" t="s">
        <v>1931</v>
      </c>
      <c r="T2343" t="s">
        <v>563</v>
      </c>
      <c r="U2343" t="s">
        <v>564</v>
      </c>
      <c r="V2343" t="s">
        <v>57</v>
      </c>
      <c r="W2343" s="6" t="s">
        <v>565</v>
      </c>
      <c r="X2343" t="s">
        <v>146</v>
      </c>
      <c r="Y2343">
        <v>60</v>
      </c>
      <c r="Z2343">
        <v>4836</v>
      </c>
      <c r="AA2343" t="s">
        <v>87</v>
      </c>
      <c r="AB2343" s="5">
        <f t="shared" si="72"/>
        <v>21638.408070175439</v>
      </c>
      <c r="AC2343" s="3">
        <v>99138</v>
      </c>
      <c r="AD2343" s="3">
        <v>20.5</v>
      </c>
      <c r="AE2343" s="3">
        <v>0.34</v>
      </c>
      <c r="AF2343" t="s">
        <v>60</v>
      </c>
      <c r="AG2343" t="s">
        <v>47</v>
      </c>
      <c r="AH2343" s="8">
        <v>531</v>
      </c>
      <c r="AI2343" s="12">
        <v>3228</v>
      </c>
      <c r="AJ2343" s="9">
        <v>158.62</v>
      </c>
      <c r="AK2343" s="5">
        <f t="shared" si="73"/>
        <v>-8</v>
      </c>
    </row>
    <row r="2344" spans="1:37" x14ac:dyDescent="0.3">
      <c r="A2344">
        <v>12452</v>
      </c>
      <c r="B2344" t="s">
        <v>187</v>
      </c>
      <c r="C2344" t="s">
        <v>29</v>
      </c>
      <c r="D2344" t="s">
        <v>3776</v>
      </c>
      <c r="E2344" t="s">
        <v>3777</v>
      </c>
      <c r="F2344" t="s">
        <v>32</v>
      </c>
      <c r="G2344" t="s">
        <v>33</v>
      </c>
      <c r="H2344" t="s">
        <v>1929</v>
      </c>
      <c r="I2344" t="s">
        <v>1930</v>
      </c>
      <c r="J2344" t="s">
        <v>36</v>
      </c>
      <c r="K2344" t="s">
        <v>29</v>
      </c>
      <c r="L2344" t="s">
        <v>1930</v>
      </c>
      <c r="M2344" s="4">
        <v>39472</v>
      </c>
      <c r="N2344" s="4">
        <v>39472</v>
      </c>
      <c r="O2344" s="1">
        <v>39472</v>
      </c>
      <c r="P2344" t="s">
        <v>52</v>
      </c>
      <c r="R2344" t="s">
        <v>71</v>
      </c>
      <c r="S2344" t="s">
        <v>1931</v>
      </c>
      <c r="T2344" t="s">
        <v>115</v>
      </c>
      <c r="U2344" t="s">
        <v>116</v>
      </c>
      <c r="V2344" t="s">
        <v>117</v>
      </c>
      <c r="W2344" s="6" t="s">
        <v>118</v>
      </c>
      <c r="X2344" t="s">
        <v>76</v>
      </c>
      <c r="Y2344">
        <v>120</v>
      </c>
      <c r="Z2344">
        <v>2121</v>
      </c>
      <c r="AA2344" t="s">
        <v>32</v>
      </c>
      <c r="AB2344" s="5">
        <f t="shared" si="72"/>
        <v>21638.408070175439</v>
      </c>
      <c r="AC2344" s="3">
        <v>87173.1</v>
      </c>
      <c r="AD2344" s="3">
        <v>41.1</v>
      </c>
      <c r="AE2344" s="3">
        <v>0.34</v>
      </c>
      <c r="AF2344" t="s">
        <v>122</v>
      </c>
      <c r="AG2344" t="s">
        <v>47</v>
      </c>
      <c r="AH2344" s="8">
        <v>465</v>
      </c>
      <c r="AI2344" s="12">
        <v>2206</v>
      </c>
      <c r="AJ2344" s="9">
        <v>139.47999999999999</v>
      </c>
      <c r="AK2344" s="5">
        <f t="shared" si="73"/>
        <v>0</v>
      </c>
    </row>
    <row r="2345" spans="1:37" x14ac:dyDescent="0.3">
      <c r="A2345">
        <v>12453</v>
      </c>
      <c r="B2345" t="s">
        <v>221</v>
      </c>
      <c r="C2345" t="s">
        <v>29</v>
      </c>
      <c r="D2345" t="s">
        <v>3778</v>
      </c>
      <c r="E2345" t="s">
        <v>3779</v>
      </c>
      <c r="F2345" t="s">
        <v>224</v>
      </c>
      <c r="G2345" t="s">
        <v>33</v>
      </c>
      <c r="H2345" t="s">
        <v>1929</v>
      </c>
      <c r="I2345" t="s">
        <v>1930</v>
      </c>
      <c r="J2345" t="s">
        <v>36</v>
      </c>
      <c r="K2345" t="s">
        <v>29</v>
      </c>
      <c r="L2345" t="s">
        <v>1930</v>
      </c>
      <c r="M2345" s="4">
        <v>39478</v>
      </c>
      <c r="N2345" s="4">
        <v>39478</v>
      </c>
      <c r="O2345" s="1">
        <v>39478</v>
      </c>
      <c r="P2345" t="s">
        <v>52</v>
      </c>
      <c r="R2345" t="s">
        <v>71</v>
      </c>
      <c r="S2345" t="s">
        <v>1931</v>
      </c>
      <c r="T2345" t="s">
        <v>305</v>
      </c>
      <c r="U2345" t="s">
        <v>98</v>
      </c>
      <c r="V2345" t="s">
        <v>57</v>
      </c>
      <c r="W2345" s="6" t="s">
        <v>306</v>
      </c>
      <c r="X2345" t="s">
        <v>76</v>
      </c>
      <c r="Y2345">
        <v>30</v>
      </c>
      <c r="Z2345">
        <v>67624</v>
      </c>
      <c r="AA2345" t="s">
        <v>224</v>
      </c>
      <c r="AB2345" s="5">
        <f t="shared" si="72"/>
        <v>21638.408070175439</v>
      </c>
      <c r="AC2345" s="3">
        <v>839890.08</v>
      </c>
      <c r="AD2345" s="3">
        <v>12.42</v>
      </c>
      <c r="AE2345" s="3">
        <v>0.41</v>
      </c>
      <c r="AF2345" t="s">
        <v>60</v>
      </c>
      <c r="AG2345" t="s">
        <v>47</v>
      </c>
      <c r="AH2345" s="8">
        <v>5840</v>
      </c>
      <c r="AI2345" s="12">
        <v>20222.400000000001</v>
      </c>
      <c r="AJ2345" s="9">
        <v>1343.82</v>
      </c>
      <c r="AK2345" s="5">
        <f t="shared" si="73"/>
        <v>0</v>
      </c>
    </row>
    <row r="2346" spans="1:37" x14ac:dyDescent="0.3">
      <c r="A2346">
        <v>12454</v>
      </c>
      <c r="B2346" t="s">
        <v>452</v>
      </c>
      <c r="C2346" t="s">
        <v>29</v>
      </c>
      <c r="D2346" t="s">
        <v>2060</v>
      </c>
      <c r="E2346" t="s">
        <v>2061</v>
      </c>
      <c r="F2346" t="s">
        <v>455</v>
      </c>
      <c r="G2346" t="s">
        <v>33</v>
      </c>
      <c r="H2346" t="s">
        <v>1929</v>
      </c>
      <c r="I2346" t="s">
        <v>1930</v>
      </c>
      <c r="J2346" t="s">
        <v>36</v>
      </c>
      <c r="K2346" t="s">
        <v>29</v>
      </c>
      <c r="L2346" t="s">
        <v>1930</v>
      </c>
      <c r="M2346" s="4">
        <v>39546</v>
      </c>
      <c r="N2346" s="4">
        <v>39543</v>
      </c>
      <c r="O2346" s="1">
        <v>39543</v>
      </c>
      <c r="P2346" t="s">
        <v>52</v>
      </c>
      <c r="R2346" t="s">
        <v>71</v>
      </c>
      <c r="S2346" t="s">
        <v>1931</v>
      </c>
      <c r="T2346" t="s">
        <v>563</v>
      </c>
      <c r="U2346" t="s">
        <v>564</v>
      </c>
      <c r="V2346" t="s">
        <v>57</v>
      </c>
      <c r="W2346" s="6" t="s">
        <v>565</v>
      </c>
      <c r="X2346" t="s">
        <v>146</v>
      </c>
      <c r="Y2346">
        <v>60</v>
      </c>
      <c r="Z2346">
        <v>42700</v>
      </c>
      <c r="AA2346" t="s">
        <v>455</v>
      </c>
      <c r="AB2346" s="5">
        <f t="shared" si="72"/>
        <v>21638.408070175439</v>
      </c>
      <c r="AC2346" s="3">
        <v>576450</v>
      </c>
      <c r="AD2346" s="3">
        <v>13.5</v>
      </c>
      <c r="AE2346" s="3">
        <v>0.22</v>
      </c>
      <c r="AF2346" t="s">
        <v>60</v>
      </c>
      <c r="AG2346" t="s">
        <v>109</v>
      </c>
      <c r="AH2346" s="8" t="s">
        <v>44</v>
      </c>
      <c r="AI2346" s="12" t="s">
        <v>44</v>
      </c>
      <c r="AJ2346" s="9">
        <v>922.32</v>
      </c>
      <c r="AK2346" s="5">
        <f t="shared" si="73"/>
        <v>3</v>
      </c>
    </row>
    <row r="2347" spans="1:37" x14ac:dyDescent="0.3">
      <c r="A2347">
        <v>12455</v>
      </c>
      <c r="B2347" t="s">
        <v>137</v>
      </c>
      <c r="C2347" t="s">
        <v>29</v>
      </c>
      <c r="D2347" t="s">
        <v>3031</v>
      </c>
      <c r="E2347" t="s">
        <v>3032</v>
      </c>
      <c r="F2347" t="s">
        <v>140</v>
      </c>
      <c r="G2347" t="s">
        <v>33</v>
      </c>
      <c r="H2347" t="s">
        <v>1929</v>
      </c>
      <c r="I2347" t="s">
        <v>1930</v>
      </c>
      <c r="J2347" t="s">
        <v>36</v>
      </c>
      <c r="K2347" t="s">
        <v>29</v>
      </c>
      <c r="L2347" t="s">
        <v>1930</v>
      </c>
      <c r="M2347" s="4">
        <v>39507</v>
      </c>
      <c r="N2347" s="4">
        <v>39507</v>
      </c>
      <c r="O2347" s="1">
        <v>39507</v>
      </c>
      <c r="P2347" t="s">
        <v>52</v>
      </c>
      <c r="R2347" t="s">
        <v>53</v>
      </c>
      <c r="S2347" t="s">
        <v>1931</v>
      </c>
      <c r="T2347" t="s">
        <v>499</v>
      </c>
      <c r="U2347" t="s">
        <v>74</v>
      </c>
      <c r="V2347" t="s">
        <v>57</v>
      </c>
      <c r="W2347" s="6" t="s">
        <v>58</v>
      </c>
      <c r="X2347" t="s">
        <v>90</v>
      </c>
      <c r="Y2347">
        <v>240</v>
      </c>
      <c r="Z2347">
        <v>2000</v>
      </c>
      <c r="AA2347" t="s">
        <v>140</v>
      </c>
      <c r="AB2347" s="5">
        <f t="shared" si="72"/>
        <v>21638.408070175439</v>
      </c>
      <c r="AC2347" s="3">
        <v>3940</v>
      </c>
      <c r="AD2347" s="3">
        <v>1.97</v>
      </c>
      <c r="AE2347" s="3">
        <v>0.01</v>
      </c>
      <c r="AF2347" t="s">
        <v>60</v>
      </c>
      <c r="AG2347" t="s">
        <v>109</v>
      </c>
      <c r="AH2347" s="8" t="s">
        <v>44</v>
      </c>
      <c r="AI2347" s="12" t="s">
        <v>44</v>
      </c>
      <c r="AJ2347" s="9">
        <v>6.3</v>
      </c>
      <c r="AK2347" s="5">
        <f t="shared" si="73"/>
        <v>0</v>
      </c>
    </row>
    <row r="2348" spans="1:37" x14ac:dyDescent="0.3">
      <c r="A2348">
        <v>12456</v>
      </c>
      <c r="B2348" t="s">
        <v>91</v>
      </c>
      <c r="C2348" t="s">
        <v>29</v>
      </c>
      <c r="D2348" t="s">
        <v>3780</v>
      </c>
      <c r="E2348" t="s">
        <v>3781</v>
      </c>
      <c r="F2348" t="s">
        <v>94</v>
      </c>
      <c r="G2348" t="s">
        <v>33</v>
      </c>
      <c r="H2348" t="s">
        <v>1929</v>
      </c>
      <c r="I2348" t="s">
        <v>1930</v>
      </c>
      <c r="J2348" t="s">
        <v>44</v>
      </c>
      <c r="K2348" t="s">
        <v>29</v>
      </c>
      <c r="L2348" t="s">
        <v>1930</v>
      </c>
      <c r="M2348" s="4">
        <v>39444</v>
      </c>
      <c r="N2348" s="4">
        <v>39444</v>
      </c>
      <c r="O2348" s="1">
        <v>39444</v>
      </c>
      <c r="P2348" t="s">
        <v>52</v>
      </c>
      <c r="R2348" t="s">
        <v>71</v>
      </c>
      <c r="S2348" t="s">
        <v>1931</v>
      </c>
      <c r="T2348" t="s">
        <v>106</v>
      </c>
      <c r="U2348" t="s">
        <v>56</v>
      </c>
      <c r="V2348" t="s">
        <v>57</v>
      </c>
      <c r="W2348" s="6" t="s">
        <v>100</v>
      </c>
      <c r="X2348" t="s">
        <v>76</v>
      </c>
      <c r="Y2348">
        <v>60</v>
      </c>
      <c r="Z2348">
        <v>58680</v>
      </c>
      <c r="AA2348" t="s">
        <v>94</v>
      </c>
      <c r="AB2348" s="5">
        <f t="shared" si="72"/>
        <v>21638.408070175439</v>
      </c>
      <c r="AC2348" s="3">
        <v>199512</v>
      </c>
      <c r="AD2348" s="3">
        <v>3.4</v>
      </c>
      <c r="AE2348" s="3">
        <v>0.06</v>
      </c>
      <c r="AF2348" t="s">
        <v>60</v>
      </c>
      <c r="AG2348" t="s">
        <v>47</v>
      </c>
      <c r="AH2348" s="8">
        <v>5557</v>
      </c>
      <c r="AI2348" s="12">
        <v>15245.25</v>
      </c>
      <c r="AJ2348" s="9">
        <v>319.22000000000003</v>
      </c>
      <c r="AK2348" s="5">
        <f t="shared" si="73"/>
        <v>0</v>
      </c>
    </row>
    <row r="2349" spans="1:37" x14ac:dyDescent="0.3">
      <c r="A2349">
        <v>12459</v>
      </c>
      <c r="B2349" t="s">
        <v>91</v>
      </c>
      <c r="C2349" t="s">
        <v>29</v>
      </c>
      <c r="D2349" t="s">
        <v>3782</v>
      </c>
      <c r="E2349" t="s">
        <v>3783</v>
      </c>
      <c r="F2349" t="s">
        <v>94</v>
      </c>
      <c r="G2349" t="s">
        <v>33</v>
      </c>
      <c r="H2349" t="s">
        <v>1929</v>
      </c>
      <c r="I2349" t="s">
        <v>1930</v>
      </c>
      <c r="J2349" t="s">
        <v>44</v>
      </c>
      <c r="K2349" t="s">
        <v>29</v>
      </c>
      <c r="L2349" t="s">
        <v>1930</v>
      </c>
      <c r="M2349" s="4">
        <v>39472</v>
      </c>
      <c r="N2349" s="4">
        <v>39472</v>
      </c>
      <c r="O2349" s="1">
        <v>39472</v>
      </c>
      <c r="P2349" t="s">
        <v>52</v>
      </c>
      <c r="R2349" t="s">
        <v>71</v>
      </c>
      <c r="S2349" t="s">
        <v>1931</v>
      </c>
      <c r="T2349" t="s">
        <v>305</v>
      </c>
      <c r="U2349" t="s">
        <v>98</v>
      </c>
      <c r="V2349" t="s">
        <v>57</v>
      </c>
      <c r="W2349" s="6" t="s">
        <v>306</v>
      </c>
      <c r="X2349" t="s">
        <v>76</v>
      </c>
      <c r="Y2349">
        <v>30</v>
      </c>
      <c r="Z2349">
        <v>14465</v>
      </c>
      <c r="AA2349" t="s">
        <v>94</v>
      </c>
      <c r="AB2349" s="5">
        <f t="shared" si="72"/>
        <v>21638.408070175439</v>
      </c>
      <c r="AC2349" s="3">
        <v>179655.3</v>
      </c>
      <c r="AD2349" s="3">
        <v>12.42</v>
      </c>
      <c r="AE2349" s="3">
        <v>0.41</v>
      </c>
      <c r="AF2349" t="s">
        <v>307</v>
      </c>
      <c r="AG2349" t="s">
        <v>47</v>
      </c>
      <c r="AH2349" s="8">
        <v>1135</v>
      </c>
      <c r="AI2349" s="12">
        <v>4428.75</v>
      </c>
      <c r="AJ2349" s="9">
        <v>287.45</v>
      </c>
      <c r="AK2349" s="5">
        <f t="shared" si="73"/>
        <v>0</v>
      </c>
    </row>
    <row r="2350" spans="1:37" hidden="1" x14ac:dyDescent="0.3">
      <c r="A2350">
        <v>12460</v>
      </c>
      <c r="B2350" t="s">
        <v>187</v>
      </c>
      <c r="C2350" t="s">
        <v>29</v>
      </c>
      <c r="D2350" t="s">
        <v>2762</v>
      </c>
      <c r="E2350" t="s">
        <v>2763</v>
      </c>
      <c r="F2350" t="s">
        <v>32</v>
      </c>
      <c r="G2350" t="s">
        <v>33</v>
      </c>
      <c r="H2350" t="s">
        <v>1929</v>
      </c>
      <c r="I2350" t="s">
        <v>1930</v>
      </c>
      <c r="J2350" t="s">
        <v>36</v>
      </c>
      <c r="K2350" t="s">
        <v>29</v>
      </c>
      <c r="L2350" t="s">
        <v>1930</v>
      </c>
      <c r="M2350" s="4">
        <v>39476</v>
      </c>
      <c r="N2350" s="4">
        <v>39476</v>
      </c>
      <c r="O2350" s="1">
        <v>39476</v>
      </c>
      <c r="P2350" t="s">
        <v>52</v>
      </c>
      <c r="R2350" t="s">
        <v>53</v>
      </c>
      <c r="S2350" t="s">
        <v>1931</v>
      </c>
      <c r="T2350" t="s">
        <v>499</v>
      </c>
      <c r="U2350" t="s">
        <v>74</v>
      </c>
      <c r="V2350" t="s">
        <v>57</v>
      </c>
      <c r="W2350" s="6" t="s">
        <v>58</v>
      </c>
      <c r="X2350" t="s">
        <v>90</v>
      </c>
      <c r="Y2350">
        <v>240</v>
      </c>
      <c r="Z2350">
        <v>15000</v>
      </c>
      <c r="AA2350" t="s">
        <v>32</v>
      </c>
      <c r="AB2350" s="5">
        <f t="shared" si="72"/>
        <v>2371.7673611111113</v>
      </c>
      <c r="AC2350" s="3">
        <v>29550</v>
      </c>
      <c r="AD2350" s="3">
        <v>1.97</v>
      </c>
      <c r="AE2350" s="3">
        <v>0.01</v>
      </c>
      <c r="AF2350" t="s">
        <v>60</v>
      </c>
      <c r="AG2350" t="s">
        <v>109</v>
      </c>
      <c r="AH2350" s="8" t="s">
        <v>44</v>
      </c>
      <c r="AI2350" s="7" t="s">
        <v>44</v>
      </c>
      <c r="AJ2350" s="9">
        <v>47.28</v>
      </c>
      <c r="AK2350" s="5">
        <f t="shared" si="73"/>
        <v>0</v>
      </c>
    </row>
    <row r="2351" spans="1:37" hidden="1" x14ac:dyDescent="0.3">
      <c r="A2351">
        <v>12461</v>
      </c>
      <c r="B2351" t="s">
        <v>137</v>
      </c>
      <c r="C2351" t="s">
        <v>29</v>
      </c>
      <c r="D2351" t="s">
        <v>2071</v>
      </c>
      <c r="E2351" t="s">
        <v>2072</v>
      </c>
      <c r="F2351" t="s">
        <v>140</v>
      </c>
      <c r="G2351" t="s">
        <v>33</v>
      </c>
      <c r="H2351" t="s">
        <v>1929</v>
      </c>
      <c r="I2351" t="s">
        <v>1930</v>
      </c>
      <c r="J2351" t="s">
        <v>36</v>
      </c>
      <c r="K2351" t="s">
        <v>29</v>
      </c>
      <c r="L2351" t="s">
        <v>1930</v>
      </c>
      <c r="M2351" s="4">
        <v>39475</v>
      </c>
      <c r="N2351" s="4">
        <v>39475</v>
      </c>
      <c r="O2351" s="1">
        <v>39475</v>
      </c>
      <c r="P2351" t="s">
        <v>38</v>
      </c>
      <c r="R2351" t="s">
        <v>39</v>
      </c>
      <c r="S2351" t="s">
        <v>1931</v>
      </c>
      <c r="T2351" t="s">
        <v>200</v>
      </c>
      <c r="U2351" t="s">
        <v>201</v>
      </c>
      <c r="V2351" t="s">
        <v>67</v>
      </c>
      <c r="W2351" s="6" t="s">
        <v>44</v>
      </c>
      <c r="X2351" t="s">
        <v>45</v>
      </c>
      <c r="Y2351">
        <v>100</v>
      </c>
      <c r="Z2351">
        <v>2093</v>
      </c>
      <c r="AA2351" t="s">
        <v>140</v>
      </c>
      <c r="AB2351" s="5">
        <f t="shared" si="72"/>
        <v>2371.7673611111113</v>
      </c>
      <c r="AC2351" s="3">
        <v>150675.07</v>
      </c>
      <c r="AD2351" s="3">
        <v>71.989999999999995</v>
      </c>
      <c r="AE2351" s="3">
        <v>0.72</v>
      </c>
      <c r="AF2351" t="s">
        <v>202</v>
      </c>
      <c r="AG2351" t="s">
        <v>109</v>
      </c>
      <c r="AH2351" s="8" t="s">
        <v>44</v>
      </c>
      <c r="AI2351" s="7" t="s">
        <v>44</v>
      </c>
      <c r="AJ2351" s="9">
        <v>241.08</v>
      </c>
      <c r="AK2351" s="5">
        <f t="shared" si="73"/>
        <v>0</v>
      </c>
    </row>
    <row r="2352" spans="1:37" x14ac:dyDescent="0.3">
      <c r="A2352">
        <v>12462</v>
      </c>
      <c r="B2352" t="s">
        <v>137</v>
      </c>
      <c r="C2352" t="s">
        <v>29</v>
      </c>
      <c r="D2352" t="s">
        <v>3339</v>
      </c>
      <c r="E2352" t="s">
        <v>3340</v>
      </c>
      <c r="F2352" t="s">
        <v>140</v>
      </c>
      <c r="G2352" t="s">
        <v>33</v>
      </c>
      <c r="H2352" t="s">
        <v>1929</v>
      </c>
      <c r="I2352" t="s">
        <v>1930</v>
      </c>
      <c r="J2352" t="s">
        <v>36</v>
      </c>
      <c r="K2352" t="s">
        <v>29</v>
      </c>
      <c r="L2352" t="s">
        <v>1930</v>
      </c>
      <c r="M2352" s="4">
        <v>39475</v>
      </c>
      <c r="N2352" s="4">
        <v>39475</v>
      </c>
      <c r="O2352" s="1">
        <v>39475</v>
      </c>
      <c r="P2352" t="s">
        <v>38</v>
      </c>
      <c r="R2352" t="s">
        <v>252</v>
      </c>
      <c r="S2352" t="s">
        <v>1931</v>
      </c>
      <c r="T2352" t="s">
        <v>253</v>
      </c>
      <c r="U2352" t="s">
        <v>253</v>
      </c>
      <c r="V2352" t="s">
        <v>57</v>
      </c>
      <c r="W2352" s="6" t="s">
        <v>44</v>
      </c>
      <c r="X2352" t="s">
        <v>254</v>
      </c>
      <c r="Y2352">
        <v>100</v>
      </c>
      <c r="Z2352">
        <v>1250</v>
      </c>
      <c r="AA2352" t="s">
        <v>140</v>
      </c>
      <c r="AB2352" s="5">
        <f t="shared" si="72"/>
        <v>21638.408070175439</v>
      </c>
      <c r="AC2352" s="3">
        <v>12.5</v>
      </c>
      <c r="AD2352" s="3">
        <v>0.01</v>
      </c>
      <c r="AE2352" s="3">
        <v>0</v>
      </c>
      <c r="AF2352" t="s">
        <v>202</v>
      </c>
      <c r="AG2352" t="s">
        <v>109</v>
      </c>
      <c r="AH2352" s="8" t="s">
        <v>44</v>
      </c>
      <c r="AI2352" s="12" t="s">
        <v>44</v>
      </c>
      <c r="AJ2352" s="9">
        <v>0.02</v>
      </c>
      <c r="AK2352" s="5">
        <f t="shared" si="73"/>
        <v>0</v>
      </c>
    </row>
    <row r="2353" spans="1:37" x14ac:dyDescent="0.3">
      <c r="A2353">
        <v>12464</v>
      </c>
      <c r="B2353" t="s">
        <v>148</v>
      </c>
      <c r="C2353" t="s">
        <v>29</v>
      </c>
      <c r="D2353" t="s">
        <v>2044</v>
      </c>
      <c r="E2353" t="s">
        <v>2045</v>
      </c>
      <c r="F2353" t="s">
        <v>151</v>
      </c>
      <c r="G2353" t="s">
        <v>33</v>
      </c>
      <c r="H2353" t="s">
        <v>1929</v>
      </c>
      <c r="I2353" t="s">
        <v>1930</v>
      </c>
      <c r="J2353" t="s">
        <v>36</v>
      </c>
      <c r="K2353" t="s">
        <v>29</v>
      </c>
      <c r="L2353" t="s">
        <v>1930</v>
      </c>
      <c r="M2353" s="4">
        <v>39469</v>
      </c>
      <c r="N2353" s="4">
        <v>39469</v>
      </c>
      <c r="O2353" s="1">
        <v>39469</v>
      </c>
      <c r="P2353" t="s">
        <v>52</v>
      </c>
      <c r="R2353" t="s">
        <v>71</v>
      </c>
      <c r="S2353" t="s">
        <v>1931</v>
      </c>
      <c r="T2353" t="s">
        <v>650</v>
      </c>
      <c r="U2353" t="s">
        <v>81</v>
      </c>
      <c r="V2353" t="s">
        <v>57</v>
      </c>
      <c r="W2353" s="6" t="s">
        <v>336</v>
      </c>
      <c r="X2353" t="s">
        <v>83</v>
      </c>
      <c r="Y2353">
        <v>60</v>
      </c>
      <c r="Z2353">
        <v>100</v>
      </c>
      <c r="AA2353" t="s">
        <v>151</v>
      </c>
      <c r="AB2353" s="5">
        <f t="shared" si="72"/>
        <v>21638.408070175439</v>
      </c>
      <c r="AC2353" s="3">
        <v>175</v>
      </c>
      <c r="AD2353" s="3">
        <v>1.75</v>
      </c>
      <c r="AE2353" s="3">
        <v>0.03</v>
      </c>
      <c r="AF2353" t="s">
        <v>60</v>
      </c>
      <c r="AG2353" t="s">
        <v>109</v>
      </c>
      <c r="AH2353" s="8" t="s">
        <v>44</v>
      </c>
      <c r="AI2353" s="12" t="s">
        <v>44</v>
      </c>
      <c r="AJ2353" s="9">
        <v>0.28000000000000003</v>
      </c>
      <c r="AK2353" s="5">
        <f t="shared" si="73"/>
        <v>0</v>
      </c>
    </row>
    <row r="2354" spans="1:37" x14ac:dyDescent="0.3">
      <c r="A2354">
        <v>12465</v>
      </c>
      <c r="B2354" t="s">
        <v>84</v>
      </c>
      <c r="C2354" t="s">
        <v>29</v>
      </c>
      <c r="D2354" t="s">
        <v>3037</v>
      </c>
      <c r="E2354" t="s">
        <v>3038</v>
      </c>
      <c r="F2354" t="s">
        <v>87</v>
      </c>
      <c r="G2354" t="s">
        <v>33</v>
      </c>
      <c r="H2354" t="s">
        <v>1929</v>
      </c>
      <c r="I2354" t="s">
        <v>1930</v>
      </c>
      <c r="J2354" t="s">
        <v>36</v>
      </c>
      <c r="K2354" t="s">
        <v>29</v>
      </c>
      <c r="L2354" t="s">
        <v>1930</v>
      </c>
      <c r="M2354" s="4">
        <v>39463</v>
      </c>
      <c r="N2354" s="4">
        <v>39463</v>
      </c>
      <c r="O2354" s="1">
        <v>39463</v>
      </c>
      <c r="P2354" t="s">
        <v>52</v>
      </c>
      <c r="R2354" t="s">
        <v>53</v>
      </c>
      <c r="S2354" t="s">
        <v>1931</v>
      </c>
      <c r="T2354" t="s">
        <v>499</v>
      </c>
      <c r="U2354" t="s">
        <v>74</v>
      </c>
      <c r="V2354" t="s">
        <v>57</v>
      </c>
      <c r="W2354" s="6" t="s">
        <v>58</v>
      </c>
      <c r="X2354" t="s">
        <v>90</v>
      </c>
      <c r="Y2354">
        <v>240</v>
      </c>
      <c r="Z2354">
        <v>4</v>
      </c>
      <c r="AA2354" t="s">
        <v>87</v>
      </c>
      <c r="AB2354" s="5">
        <f t="shared" si="72"/>
        <v>21638.408070175439</v>
      </c>
      <c r="AC2354" s="3">
        <v>10.36</v>
      </c>
      <c r="AD2354" s="3">
        <v>2.59</v>
      </c>
      <c r="AE2354" s="3">
        <v>0.01</v>
      </c>
      <c r="AF2354" t="s">
        <v>60</v>
      </c>
      <c r="AG2354" t="s">
        <v>109</v>
      </c>
      <c r="AH2354" s="8" t="s">
        <v>44</v>
      </c>
      <c r="AI2354" s="12" t="s">
        <v>44</v>
      </c>
      <c r="AJ2354" s="9">
        <v>0.02</v>
      </c>
      <c r="AK2354" s="5">
        <f t="shared" si="73"/>
        <v>0</v>
      </c>
    </row>
    <row r="2355" spans="1:37" x14ac:dyDescent="0.3">
      <c r="A2355">
        <v>12470</v>
      </c>
      <c r="B2355" t="s">
        <v>221</v>
      </c>
      <c r="C2355" t="s">
        <v>29</v>
      </c>
      <c r="D2355" t="s">
        <v>3784</v>
      </c>
      <c r="E2355" t="s">
        <v>3785</v>
      </c>
      <c r="F2355" t="s">
        <v>224</v>
      </c>
      <c r="G2355" t="s">
        <v>33</v>
      </c>
      <c r="H2355" t="s">
        <v>1929</v>
      </c>
      <c r="I2355" t="s">
        <v>1930</v>
      </c>
      <c r="J2355" t="s">
        <v>36</v>
      </c>
      <c r="K2355" t="s">
        <v>29</v>
      </c>
      <c r="L2355" t="s">
        <v>1930</v>
      </c>
      <c r="M2355" s="4">
        <v>39482</v>
      </c>
      <c r="N2355" s="4">
        <v>39482</v>
      </c>
      <c r="O2355" s="1">
        <v>39482</v>
      </c>
      <c r="P2355" t="s">
        <v>52</v>
      </c>
      <c r="R2355" t="s">
        <v>53</v>
      </c>
      <c r="S2355" t="s">
        <v>1931</v>
      </c>
      <c r="T2355" t="s">
        <v>88</v>
      </c>
      <c r="U2355" t="s">
        <v>89</v>
      </c>
      <c r="V2355" t="s">
        <v>57</v>
      </c>
      <c r="W2355" s="6" t="s">
        <v>58</v>
      </c>
      <c r="X2355" t="s">
        <v>90</v>
      </c>
      <c r="Y2355">
        <v>240</v>
      </c>
      <c r="Z2355">
        <v>3326</v>
      </c>
      <c r="AA2355" t="s">
        <v>224</v>
      </c>
      <c r="AB2355" s="5">
        <f t="shared" si="72"/>
        <v>21638.408070175439</v>
      </c>
      <c r="AC2355" s="3">
        <v>7150.9</v>
      </c>
      <c r="AD2355" s="3">
        <v>2.15</v>
      </c>
      <c r="AE2355" s="3">
        <v>0.01</v>
      </c>
      <c r="AF2355" t="s">
        <v>60</v>
      </c>
      <c r="AG2355" t="s">
        <v>47</v>
      </c>
      <c r="AH2355" s="8">
        <v>1225</v>
      </c>
      <c r="AI2355" s="12">
        <v>4485.25</v>
      </c>
      <c r="AJ2355" s="9">
        <v>11.44</v>
      </c>
      <c r="AK2355" s="5">
        <f t="shared" si="73"/>
        <v>0</v>
      </c>
    </row>
    <row r="2356" spans="1:37" x14ac:dyDescent="0.3">
      <c r="A2356">
        <v>12471</v>
      </c>
      <c r="B2356" t="s">
        <v>187</v>
      </c>
      <c r="C2356" t="s">
        <v>29</v>
      </c>
      <c r="D2356" t="s">
        <v>3041</v>
      </c>
      <c r="E2356" t="s">
        <v>3786</v>
      </c>
      <c r="F2356" t="s">
        <v>32</v>
      </c>
      <c r="G2356" t="s">
        <v>33</v>
      </c>
      <c r="H2356" t="s">
        <v>1929</v>
      </c>
      <c r="I2356" t="s">
        <v>1930</v>
      </c>
      <c r="J2356" t="s">
        <v>36</v>
      </c>
      <c r="K2356" t="s">
        <v>29</v>
      </c>
      <c r="L2356" t="s">
        <v>1930</v>
      </c>
      <c r="M2356" s="4">
        <v>39483</v>
      </c>
      <c r="N2356" s="4">
        <v>39497</v>
      </c>
      <c r="O2356" s="1">
        <v>39497</v>
      </c>
      <c r="P2356" t="s">
        <v>52</v>
      </c>
      <c r="R2356" t="s">
        <v>71</v>
      </c>
      <c r="S2356" t="s">
        <v>1931</v>
      </c>
      <c r="T2356" t="s">
        <v>461</v>
      </c>
      <c r="U2356" t="s">
        <v>462</v>
      </c>
      <c r="V2356" t="s">
        <v>57</v>
      </c>
      <c r="W2356" s="6" t="s">
        <v>463</v>
      </c>
      <c r="X2356" t="s">
        <v>146</v>
      </c>
      <c r="Y2356">
        <v>60</v>
      </c>
      <c r="Z2356">
        <v>35600</v>
      </c>
      <c r="AA2356" t="s">
        <v>32</v>
      </c>
      <c r="AB2356" s="5">
        <f t="shared" si="72"/>
        <v>21638.408070175439</v>
      </c>
      <c r="AC2356" s="3">
        <v>263440</v>
      </c>
      <c r="AD2356" s="3">
        <v>7.4</v>
      </c>
      <c r="AE2356" s="3">
        <v>0.12</v>
      </c>
      <c r="AF2356" t="s">
        <v>147</v>
      </c>
      <c r="AG2356" t="s">
        <v>47</v>
      </c>
      <c r="AH2356" s="8">
        <v>3731</v>
      </c>
      <c r="AI2356" s="12">
        <v>6778.91</v>
      </c>
      <c r="AJ2356" s="9">
        <v>421.5</v>
      </c>
      <c r="AK2356" s="5">
        <f t="shared" si="73"/>
        <v>-14</v>
      </c>
    </row>
    <row r="2357" spans="1:37" hidden="1" x14ac:dyDescent="0.3">
      <c r="A2357">
        <v>12472</v>
      </c>
      <c r="B2357" t="s">
        <v>187</v>
      </c>
      <c r="C2357" t="s">
        <v>29</v>
      </c>
      <c r="D2357" t="s">
        <v>2148</v>
      </c>
      <c r="E2357" t="s">
        <v>3787</v>
      </c>
      <c r="F2357" t="s">
        <v>32</v>
      </c>
      <c r="G2357" t="s">
        <v>33</v>
      </c>
      <c r="H2357" t="s">
        <v>1929</v>
      </c>
      <c r="I2357" t="s">
        <v>1930</v>
      </c>
      <c r="J2357" t="s">
        <v>36</v>
      </c>
      <c r="K2357" t="s">
        <v>29</v>
      </c>
      <c r="L2357" t="s">
        <v>1930</v>
      </c>
      <c r="M2357" s="4">
        <v>39513</v>
      </c>
      <c r="N2357" s="4">
        <v>39497</v>
      </c>
      <c r="O2357" s="1">
        <v>39497</v>
      </c>
      <c r="P2357" t="s">
        <v>52</v>
      </c>
      <c r="R2357" t="s">
        <v>71</v>
      </c>
      <c r="S2357" t="s">
        <v>1931</v>
      </c>
      <c r="T2357" t="s">
        <v>143</v>
      </c>
      <c r="U2357" t="s">
        <v>144</v>
      </c>
      <c r="V2357" t="s">
        <v>57</v>
      </c>
      <c r="W2357" s="6" t="s">
        <v>145</v>
      </c>
      <c r="X2357" t="s">
        <v>146</v>
      </c>
      <c r="Y2357">
        <v>60</v>
      </c>
      <c r="Z2357">
        <v>371</v>
      </c>
      <c r="AA2357" t="s">
        <v>32</v>
      </c>
      <c r="AB2357" s="5">
        <f t="shared" si="72"/>
        <v>2371.7673611111113</v>
      </c>
      <c r="AC2357" s="3">
        <v>3524.5</v>
      </c>
      <c r="AD2357" s="3">
        <v>9.5</v>
      </c>
      <c r="AE2357" s="3">
        <v>0.16</v>
      </c>
      <c r="AF2357" t="s">
        <v>60</v>
      </c>
      <c r="AG2357" t="s">
        <v>47</v>
      </c>
      <c r="AH2357" s="8">
        <v>4689</v>
      </c>
      <c r="AI2357" s="7">
        <v>8321.2900000000009</v>
      </c>
      <c r="AJ2357" s="9">
        <v>5.64</v>
      </c>
      <c r="AK2357" s="5">
        <f t="shared" si="73"/>
        <v>16</v>
      </c>
    </row>
    <row r="2358" spans="1:37" x14ac:dyDescent="0.3">
      <c r="A2358">
        <v>12473</v>
      </c>
      <c r="B2358" t="s">
        <v>152</v>
      </c>
      <c r="C2358" t="s">
        <v>29</v>
      </c>
      <c r="D2358" t="s">
        <v>3788</v>
      </c>
      <c r="E2358" t="s">
        <v>3789</v>
      </c>
      <c r="F2358" t="s">
        <v>155</v>
      </c>
      <c r="G2358" t="s">
        <v>33</v>
      </c>
      <c r="H2358" t="s">
        <v>1929</v>
      </c>
      <c r="I2358" t="s">
        <v>1930</v>
      </c>
      <c r="J2358" t="s">
        <v>36</v>
      </c>
      <c r="K2358" t="s">
        <v>29</v>
      </c>
      <c r="L2358" t="s">
        <v>1930</v>
      </c>
      <c r="M2358" s="4">
        <v>39630</v>
      </c>
      <c r="N2358" s="4">
        <v>39630</v>
      </c>
      <c r="O2358" s="1">
        <v>39630</v>
      </c>
      <c r="P2358" t="s">
        <v>38</v>
      </c>
      <c r="R2358" t="s">
        <v>39</v>
      </c>
      <c r="S2358" t="s">
        <v>1931</v>
      </c>
      <c r="T2358" t="s">
        <v>213</v>
      </c>
      <c r="U2358" t="s">
        <v>214</v>
      </c>
      <c r="V2358" t="s">
        <v>215</v>
      </c>
      <c r="W2358" s="6" t="s">
        <v>44</v>
      </c>
      <c r="X2358" t="s">
        <v>45</v>
      </c>
      <c r="Y2358">
        <v>25</v>
      </c>
      <c r="Z2358">
        <v>9700</v>
      </c>
      <c r="AA2358" t="s">
        <v>155</v>
      </c>
      <c r="AB2358" s="5">
        <f t="shared" si="72"/>
        <v>21638.408070175439</v>
      </c>
      <c r="AC2358" s="3">
        <v>194000</v>
      </c>
      <c r="AD2358" s="3">
        <v>20</v>
      </c>
      <c r="AE2358" s="3">
        <v>0.8</v>
      </c>
      <c r="AF2358" t="s">
        <v>216</v>
      </c>
      <c r="AG2358" t="s">
        <v>47</v>
      </c>
      <c r="AH2358" s="8">
        <v>2907</v>
      </c>
      <c r="AI2358" s="12">
        <v>12781.58</v>
      </c>
      <c r="AJ2358" s="9">
        <v>310.39999999999998</v>
      </c>
      <c r="AK2358" s="5">
        <f t="shared" si="73"/>
        <v>0</v>
      </c>
    </row>
    <row r="2359" spans="1:37" x14ac:dyDescent="0.3">
      <c r="A2359">
        <v>12475</v>
      </c>
      <c r="B2359" t="s">
        <v>148</v>
      </c>
      <c r="C2359" t="s">
        <v>29</v>
      </c>
      <c r="D2359" t="s">
        <v>3790</v>
      </c>
      <c r="E2359" t="s">
        <v>3791</v>
      </c>
      <c r="F2359" t="s">
        <v>151</v>
      </c>
      <c r="G2359" t="s">
        <v>33</v>
      </c>
      <c r="H2359" t="s">
        <v>1929</v>
      </c>
      <c r="I2359" t="s">
        <v>1930</v>
      </c>
      <c r="J2359" t="s">
        <v>36</v>
      </c>
      <c r="K2359" t="s">
        <v>29</v>
      </c>
      <c r="L2359" t="s">
        <v>1930</v>
      </c>
      <c r="M2359" s="4">
        <v>39549</v>
      </c>
      <c r="N2359" s="4">
        <v>39549</v>
      </c>
      <c r="O2359" s="1">
        <v>39549</v>
      </c>
      <c r="P2359" t="s">
        <v>52</v>
      </c>
      <c r="R2359" t="s">
        <v>53</v>
      </c>
      <c r="S2359" t="s">
        <v>1931</v>
      </c>
      <c r="T2359" t="s">
        <v>2377</v>
      </c>
      <c r="U2359" t="s">
        <v>98</v>
      </c>
      <c r="V2359" t="s">
        <v>99</v>
      </c>
      <c r="W2359" s="6" t="s">
        <v>2378</v>
      </c>
      <c r="X2359" t="s">
        <v>90</v>
      </c>
      <c r="Y2359">
        <v>180</v>
      </c>
      <c r="Z2359">
        <v>70</v>
      </c>
      <c r="AA2359" t="s">
        <v>151</v>
      </c>
      <c r="AB2359" s="5">
        <f t="shared" si="72"/>
        <v>21638.408070175439</v>
      </c>
      <c r="AC2359" s="3">
        <v>1187.2</v>
      </c>
      <c r="AD2359" s="3">
        <v>16.96</v>
      </c>
      <c r="AE2359" s="3">
        <v>0.09</v>
      </c>
      <c r="AF2359" t="s">
        <v>416</v>
      </c>
      <c r="AG2359" t="s">
        <v>47</v>
      </c>
      <c r="AH2359" s="8">
        <v>30</v>
      </c>
      <c r="AI2359" s="12">
        <v>933.09</v>
      </c>
      <c r="AJ2359" s="9">
        <v>1.9</v>
      </c>
      <c r="AK2359" s="5">
        <f t="shared" si="73"/>
        <v>0</v>
      </c>
    </row>
    <row r="2360" spans="1:37" x14ac:dyDescent="0.3">
      <c r="A2360">
        <v>12476</v>
      </c>
      <c r="B2360" t="s">
        <v>148</v>
      </c>
      <c r="C2360" t="s">
        <v>29</v>
      </c>
      <c r="D2360" t="s">
        <v>3790</v>
      </c>
      <c r="E2360" t="s">
        <v>3791</v>
      </c>
      <c r="F2360" t="s">
        <v>151</v>
      </c>
      <c r="G2360" t="s">
        <v>33</v>
      </c>
      <c r="H2360" t="s">
        <v>1929</v>
      </c>
      <c r="I2360" t="s">
        <v>1930</v>
      </c>
      <c r="J2360" t="s">
        <v>36</v>
      </c>
      <c r="K2360" t="s">
        <v>29</v>
      </c>
      <c r="L2360" t="s">
        <v>1930</v>
      </c>
      <c r="M2360" s="4">
        <v>39549</v>
      </c>
      <c r="N2360" s="4">
        <v>39549</v>
      </c>
      <c r="O2360" s="1">
        <v>39549</v>
      </c>
      <c r="P2360" t="s">
        <v>52</v>
      </c>
      <c r="R2360" t="s">
        <v>53</v>
      </c>
      <c r="S2360" t="s">
        <v>1931</v>
      </c>
      <c r="T2360" t="s">
        <v>2377</v>
      </c>
      <c r="U2360" t="s">
        <v>98</v>
      </c>
      <c r="V2360" t="s">
        <v>99</v>
      </c>
      <c r="W2360" s="6" t="s">
        <v>2378</v>
      </c>
      <c r="X2360" t="s">
        <v>90</v>
      </c>
      <c r="Y2360">
        <v>180</v>
      </c>
      <c r="Z2360">
        <v>31</v>
      </c>
      <c r="AA2360" t="s">
        <v>151</v>
      </c>
      <c r="AB2360" s="5">
        <f t="shared" si="72"/>
        <v>21638.408070175439</v>
      </c>
      <c r="AC2360" s="3">
        <v>525.76</v>
      </c>
      <c r="AD2360" s="3">
        <v>16.96</v>
      </c>
      <c r="AE2360" s="3">
        <v>0.09</v>
      </c>
      <c r="AF2360" t="s">
        <v>416</v>
      </c>
      <c r="AG2360" t="s">
        <v>109</v>
      </c>
      <c r="AH2360" s="8" t="s">
        <v>44</v>
      </c>
      <c r="AI2360" s="12" t="s">
        <v>44</v>
      </c>
      <c r="AJ2360" s="9">
        <v>0.84</v>
      </c>
      <c r="AK2360" s="5">
        <f t="shared" si="73"/>
        <v>0</v>
      </c>
    </row>
    <row r="2361" spans="1:37" x14ac:dyDescent="0.3">
      <c r="A2361">
        <v>12477</v>
      </c>
      <c r="B2361" t="s">
        <v>84</v>
      </c>
      <c r="C2361" t="s">
        <v>29</v>
      </c>
      <c r="D2361" t="s">
        <v>3354</v>
      </c>
      <c r="E2361" t="s">
        <v>3355</v>
      </c>
      <c r="F2361" t="s">
        <v>87</v>
      </c>
      <c r="G2361" t="s">
        <v>33</v>
      </c>
      <c r="H2361" t="s">
        <v>1929</v>
      </c>
      <c r="I2361" t="s">
        <v>1930</v>
      </c>
      <c r="J2361" t="s">
        <v>36</v>
      </c>
      <c r="K2361" t="s">
        <v>29</v>
      </c>
      <c r="L2361" t="s">
        <v>1930</v>
      </c>
      <c r="M2361" s="4">
        <v>39556</v>
      </c>
      <c r="N2361" s="4">
        <v>39556</v>
      </c>
      <c r="O2361" s="1">
        <v>39556</v>
      </c>
      <c r="P2361" t="s">
        <v>52</v>
      </c>
      <c r="R2361" t="s">
        <v>71</v>
      </c>
      <c r="S2361" t="s">
        <v>1931</v>
      </c>
      <c r="T2361" t="s">
        <v>80</v>
      </c>
      <c r="U2361" t="s">
        <v>81</v>
      </c>
      <c r="V2361" t="s">
        <v>57</v>
      </c>
      <c r="W2361" s="6" t="s">
        <v>82</v>
      </c>
      <c r="X2361" t="s">
        <v>83</v>
      </c>
      <c r="Y2361">
        <v>60</v>
      </c>
      <c r="Z2361">
        <v>1521</v>
      </c>
      <c r="AA2361" t="s">
        <v>87</v>
      </c>
      <c r="AB2361" s="5">
        <f t="shared" si="72"/>
        <v>21638.408070175439</v>
      </c>
      <c r="AC2361" s="3">
        <v>2311.92</v>
      </c>
      <c r="AD2361" s="3">
        <v>1.52</v>
      </c>
      <c r="AE2361" s="3">
        <v>0.03</v>
      </c>
      <c r="AF2361" t="s">
        <v>60</v>
      </c>
      <c r="AG2361" t="s">
        <v>109</v>
      </c>
      <c r="AH2361" s="8" t="s">
        <v>44</v>
      </c>
      <c r="AI2361" s="12" t="s">
        <v>44</v>
      </c>
      <c r="AJ2361" s="9">
        <v>3.7</v>
      </c>
      <c r="AK2361" s="5">
        <f t="shared" si="73"/>
        <v>0</v>
      </c>
    </row>
    <row r="2362" spans="1:37" x14ac:dyDescent="0.3">
      <c r="A2362">
        <v>12478</v>
      </c>
      <c r="B2362" t="s">
        <v>84</v>
      </c>
      <c r="C2362" t="s">
        <v>29</v>
      </c>
      <c r="D2362" t="s">
        <v>3354</v>
      </c>
      <c r="E2362" t="s">
        <v>3355</v>
      </c>
      <c r="F2362" t="s">
        <v>87</v>
      </c>
      <c r="G2362" t="s">
        <v>33</v>
      </c>
      <c r="H2362" t="s">
        <v>1929</v>
      </c>
      <c r="I2362" t="s">
        <v>1930</v>
      </c>
      <c r="J2362" t="s">
        <v>36</v>
      </c>
      <c r="K2362" t="s">
        <v>29</v>
      </c>
      <c r="L2362" t="s">
        <v>1930</v>
      </c>
      <c r="M2362" s="4">
        <v>39556</v>
      </c>
      <c r="N2362" s="4">
        <v>39556</v>
      </c>
      <c r="O2362" s="1">
        <v>39556</v>
      </c>
      <c r="P2362" t="s">
        <v>52</v>
      </c>
      <c r="R2362" t="s">
        <v>71</v>
      </c>
      <c r="S2362" t="s">
        <v>1931</v>
      </c>
      <c r="T2362" t="s">
        <v>80</v>
      </c>
      <c r="U2362" t="s">
        <v>81</v>
      </c>
      <c r="V2362" t="s">
        <v>57</v>
      </c>
      <c r="W2362" s="6" t="s">
        <v>82</v>
      </c>
      <c r="X2362" t="s">
        <v>83</v>
      </c>
      <c r="Y2362">
        <v>60</v>
      </c>
      <c r="Z2362">
        <v>420</v>
      </c>
      <c r="AA2362" t="s">
        <v>87</v>
      </c>
      <c r="AB2362" s="5">
        <f t="shared" si="72"/>
        <v>21638.408070175439</v>
      </c>
      <c r="AC2362" s="3">
        <v>638.4</v>
      </c>
      <c r="AD2362" s="3">
        <v>1.52</v>
      </c>
      <c r="AE2362" s="3">
        <v>0.03</v>
      </c>
      <c r="AF2362" t="s">
        <v>60</v>
      </c>
      <c r="AG2362" t="s">
        <v>109</v>
      </c>
      <c r="AH2362" s="8" t="s">
        <v>44</v>
      </c>
      <c r="AI2362" s="12" t="s">
        <v>44</v>
      </c>
      <c r="AJ2362" s="9">
        <v>1.02</v>
      </c>
      <c r="AK2362" s="5">
        <f t="shared" si="73"/>
        <v>0</v>
      </c>
    </row>
    <row r="2363" spans="1:37" x14ac:dyDescent="0.3">
      <c r="A2363">
        <v>12479</v>
      </c>
      <c r="B2363" t="s">
        <v>84</v>
      </c>
      <c r="C2363" t="s">
        <v>29</v>
      </c>
      <c r="D2363" t="s">
        <v>3354</v>
      </c>
      <c r="E2363" t="s">
        <v>3355</v>
      </c>
      <c r="F2363" t="s">
        <v>87</v>
      </c>
      <c r="G2363" t="s">
        <v>33</v>
      </c>
      <c r="H2363" t="s">
        <v>1929</v>
      </c>
      <c r="I2363" t="s">
        <v>1930</v>
      </c>
      <c r="J2363" t="s">
        <v>36</v>
      </c>
      <c r="K2363" t="s">
        <v>29</v>
      </c>
      <c r="L2363" t="s">
        <v>1930</v>
      </c>
      <c r="M2363" s="4">
        <v>39556</v>
      </c>
      <c r="N2363" s="4">
        <v>39556</v>
      </c>
      <c r="O2363" s="1">
        <v>39556</v>
      </c>
      <c r="P2363" t="s">
        <v>52</v>
      </c>
      <c r="R2363" t="s">
        <v>71</v>
      </c>
      <c r="S2363" t="s">
        <v>1931</v>
      </c>
      <c r="T2363" t="s">
        <v>305</v>
      </c>
      <c r="U2363" t="s">
        <v>98</v>
      </c>
      <c r="V2363" t="s">
        <v>57</v>
      </c>
      <c r="W2363" s="6" t="s">
        <v>306</v>
      </c>
      <c r="X2363" t="s">
        <v>76</v>
      </c>
      <c r="Y2363">
        <v>30</v>
      </c>
      <c r="Z2363">
        <v>3077</v>
      </c>
      <c r="AA2363" t="s">
        <v>87</v>
      </c>
      <c r="AB2363" s="5">
        <f t="shared" si="72"/>
        <v>21638.408070175439</v>
      </c>
      <c r="AC2363" s="3">
        <v>36954.769999999997</v>
      </c>
      <c r="AD2363" s="3">
        <v>12.01</v>
      </c>
      <c r="AE2363" s="3">
        <v>0.4</v>
      </c>
      <c r="AF2363" t="s">
        <v>60</v>
      </c>
      <c r="AG2363" t="s">
        <v>109</v>
      </c>
      <c r="AH2363" s="8" t="s">
        <v>44</v>
      </c>
      <c r="AI2363" s="12" t="s">
        <v>44</v>
      </c>
      <c r="AJ2363" s="9">
        <v>59.13</v>
      </c>
      <c r="AK2363" s="5">
        <f t="shared" si="73"/>
        <v>0</v>
      </c>
    </row>
    <row r="2364" spans="1:37" x14ac:dyDescent="0.3">
      <c r="A2364">
        <v>12480</v>
      </c>
      <c r="B2364" t="s">
        <v>84</v>
      </c>
      <c r="C2364" t="s">
        <v>29</v>
      </c>
      <c r="D2364" t="s">
        <v>3354</v>
      </c>
      <c r="E2364" t="s">
        <v>3355</v>
      </c>
      <c r="F2364" t="s">
        <v>87</v>
      </c>
      <c r="G2364" t="s">
        <v>33</v>
      </c>
      <c r="H2364" t="s">
        <v>1929</v>
      </c>
      <c r="I2364" t="s">
        <v>1930</v>
      </c>
      <c r="J2364" t="s">
        <v>36</v>
      </c>
      <c r="K2364" t="s">
        <v>29</v>
      </c>
      <c r="L2364" t="s">
        <v>1930</v>
      </c>
      <c r="M2364" s="4">
        <v>39556</v>
      </c>
      <c r="N2364" s="4">
        <v>39556</v>
      </c>
      <c r="O2364" s="1">
        <v>39556</v>
      </c>
      <c r="P2364" t="s">
        <v>52</v>
      </c>
      <c r="R2364" t="s">
        <v>71</v>
      </c>
      <c r="S2364" t="s">
        <v>1931</v>
      </c>
      <c r="T2364" t="s">
        <v>614</v>
      </c>
      <c r="U2364" t="s">
        <v>357</v>
      </c>
      <c r="V2364" t="s">
        <v>57</v>
      </c>
      <c r="W2364" s="6" t="s">
        <v>244</v>
      </c>
      <c r="X2364" t="s">
        <v>76</v>
      </c>
      <c r="Y2364">
        <v>60</v>
      </c>
      <c r="Z2364">
        <v>15</v>
      </c>
      <c r="AA2364" t="s">
        <v>87</v>
      </c>
      <c r="AB2364" s="5">
        <f t="shared" si="72"/>
        <v>21638.408070175439</v>
      </c>
      <c r="AC2364" s="3">
        <v>412.95</v>
      </c>
      <c r="AD2364" s="3">
        <v>27.53</v>
      </c>
      <c r="AE2364" s="3">
        <v>0.46</v>
      </c>
      <c r="AF2364" t="s">
        <v>307</v>
      </c>
      <c r="AG2364" t="s">
        <v>109</v>
      </c>
      <c r="AH2364" s="8" t="s">
        <v>44</v>
      </c>
      <c r="AI2364" s="12" t="s">
        <v>44</v>
      </c>
      <c r="AJ2364" s="9">
        <v>0.66</v>
      </c>
      <c r="AK2364" s="5">
        <f t="shared" si="73"/>
        <v>0</v>
      </c>
    </row>
    <row r="2365" spans="1:37" x14ac:dyDescent="0.3">
      <c r="A2365">
        <v>12481</v>
      </c>
      <c r="B2365" t="s">
        <v>102</v>
      </c>
      <c r="C2365" t="s">
        <v>29</v>
      </c>
      <c r="D2365" t="s">
        <v>2098</v>
      </c>
      <c r="E2365" t="s">
        <v>2099</v>
      </c>
      <c r="F2365" t="s">
        <v>105</v>
      </c>
      <c r="G2365" t="s">
        <v>33</v>
      </c>
      <c r="H2365" t="s">
        <v>1929</v>
      </c>
      <c r="I2365" t="s">
        <v>1930</v>
      </c>
      <c r="J2365" t="s">
        <v>36</v>
      </c>
      <c r="K2365" t="s">
        <v>29</v>
      </c>
      <c r="L2365" t="s">
        <v>1930</v>
      </c>
      <c r="M2365" s="4">
        <v>39658</v>
      </c>
      <c r="N2365" s="4">
        <v>39658</v>
      </c>
      <c r="O2365" s="1">
        <v>39658</v>
      </c>
      <c r="P2365" t="s">
        <v>52</v>
      </c>
      <c r="R2365" t="s">
        <v>71</v>
      </c>
      <c r="S2365" t="s">
        <v>1931</v>
      </c>
      <c r="T2365" t="s">
        <v>143</v>
      </c>
      <c r="U2365" t="s">
        <v>144</v>
      </c>
      <c r="V2365" t="s">
        <v>57</v>
      </c>
      <c r="W2365" s="6" t="s">
        <v>145</v>
      </c>
      <c r="X2365" t="s">
        <v>146</v>
      </c>
      <c r="Y2365">
        <v>60</v>
      </c>
      <c r="Z2365">
        <v>122590</v>
      </c>
      <c r="AA2365" t="s">
        <v>105</v>
      </c>
      <c r="AB2365" s="5">
        <f t="shared" si="72"/>
        <v>21638.408070175439</v>
      </c>
      <c r="AC2365" s="3">
        <v>1158475.5</v>
      </c>
      <c r="AD2365" s="3">
        <v>9.4499999999999993</v>
      </c>
      <c r="AE2365" s="3">
        <v>0.16</v>
      </c>
      <c r="AF2365" t="s">
        <v>60</v>
      </c>
      <c r="AG2365" t="s">
        <v>109</v>
      </c>
      <c r="AH2365" s="8" t="s">
        <v>44</v>
      </c>
      <c r="AI2365" s="12" t="s">
        <v>44</v>
      </c>
      <c r="AJ2365" s="9">
        <v>1853.56</v>
      </c>
      <c r="AK2365" s="5">
        <f t="shared" si="73"/>
        <v>0</v>
      </c>
    </row>
    <row r="2366" spans="1:37" hidden="1" x14ac:dyDescent="0.3">
      <c r="A2366">
        <v>12482</v>
      </c>
      <c r="B2366" t="s">
        <v>152</v>
      </c>
      <c r="C2366" t="s">
        <v>29</v>
      </c>
      <c r="D2366" t="s">
        <v>3792</v>
      </c>
      <c r="E2366" t="s">
        <v>3793</v>
      </c>
      <c r="F2366" t="s">
        <v>155</v>
      </c>
      <c r="G2366" t="s">
        <v>33</v>
      </c>
      <c r="H2366" t="s">
        <v>1929</v>
      </c>
      <c r="I2366" t="s">
        <v>1930</v>
      </c>
      <c r="J2366" t="s">
        <v>310</v>
      </c>
      <c r="K2366" t="s">
        <v>29</v>
      </c>
      <c r="L2366" t="s">
        <v>1930</v>
      </c>
      <c r="M2366" s="4">
        <v>39659</v>
      </c>
      <c r="N2366" s="4">
        <v>39659</v>
      </c>
      <c r="O2366" s="1">
        <v>39659</v>
      </c>
      <c r="P2366" t="s">
        <v>52</v>
      </c>
      <c r="R2366" t="s">
        <v>71</v>
      </c>
      <c r="S2366" t="s">
        <v>1931</v>
      </c>
      <c r="T2366" t="s">
        <v>461</v>
      </c>
      <c r="U2366" t="s">
        <v>462</v>
      </c>
      <c r="V2366" t="s">
        <v>57</v>
      </c>
      <c r="W2366" s="6" t="s">
        <v>463</v>
      </c>
      <c r="X2366" t="s">
        <v>146</v>
      </c>
      <c r="Y2366">
        <v>60</v>
      </c>
      <c r="Z2366">
        <v>9732</v>
      </c>
      <c r="AA2366" t="s">
        <v>155</v>
      </c>
      <c r="AB2366" s="5">
        <f t="shared" si="72"/>
        <v>2371.7673611111113</v>
      </c>
      <c r="AC2366" s="3">
        <v>72016.800000000003</v>
      </c>
      <c r="AD2366" s="3">
        <v>7.4</v>
      </c>
      <c r="AE2366" s="3">
        <v>0.12</v>
      </c>
      <c r="AF2366" t="s">
        <v>147</v>
      </c>
      <c r="AG2366" t="s">
        <v>47</v>
      </c>
      <c r="AH2366" s="8">
        <v>911</v>
      </c>
      <c r="AI2366" s="7">
        <v>2705.71</v>
      </c>
      <c r="AJ2366" s="9">
        <v>115.23</v>
      </c>
      <c r="AK2366" s="5">
        <f t="shared" si="73"/>
        <v>0</v>
      </c>
    </row>
    <row r="2367" spans="1:37" x14ac:dyDescent="0.3">
      <c r="A2367">
        <v>12483</v>
      </c>
      <c r="B2367" t="s">
        <v>148</v>
      </c>
      <c r="C2367" t="s">
        <v>29</v>
      </c>
      <c r="D2367" t="s">
        <v>3794</v>
      </c>
      <c r="E2367" t="s">
        <v>3795</v>
      </c>
      <c r="F2367" t="s">
        <v>151</v>
      </c>
      <c r="G2367" t="s">
        <v>33</v>
      </c>
      <c r="H2367" t="s">
        <v>1929</v>
      </c>
      <c r="I2367" t="s">
        <v>1930</v>
      </c>
      <c r="J2367" t="s">
        <v>36</v>
      </c>
      <c r="K2367" t="s">
        <v>29</v>
      </c>
      <c r="L2367" t="s">
        <v>1930</v>
      </c>
      <c r="M2367" s="4">
        <v>39526</v>
      </c>
      <c r="N2367" s="4">
        <v>39526</v>
      </c>
      <c r="O2367" s="1">
        <v>39526</v>
      </c>
      <c r="P2367" t="s">
        <v>38</v>
      </c>
      <c r="R2367" t="s">
        <v>39</v>
      </c>
      <c r="S2367" t="s">
        <v>1931</v>
      </c>
      <c r="T2367" t="s">
        <v>200</v>
      </c>
      <c r="U2367" t="s">
        <v>201</v>
      </c>
      <c r="V2367" t="s">
        <v>67</v>
      </c>
      <c r="W2367" s="6" t="s">
        <v>44</v>
      </c>
      <c r="X2367" t="s">
        <v>45</v>
      </c>
      <c r="Y2367">
        <v>100</v>
      </c>
      <c r="Z2367">
        <v>345</v>
      </c>
      <c r="AA2367" t="s">
        <v>151</v>
      </c>
      <c r="AB2367" s="5">
        <f t="shared" si="72"/>
        <v>21638.408070175439</v>
      </c>
      <c r="AC2367" s="3">
        <v>23115</v>
      </c>
      <c r="AD2367" s="3">
        <v>67</v>
      </c>
      <c r="AE2367" s="3">
        <v>0.67</v>
      </c>
      <c r="AF2367" t="s">
        <v>202</v>
      </c>
      <c r="AG2367" t="s">
        <v>47</v>
      </c>
      <c r="AH2367" s="8">
        <v>60</v>
      </c>
      <c r="AI2367" s="12">
        <v>1328.2</v>
      </c>
      <c r="AJ2367" s="9">
        <v>36.979999999999997</v>
      </c>
      <c r="AK2367" s="5">
        <f t="shared" si="73"/>
        <v>0</v>
      </c>
    </row>
    <row r="2368" spans="1:37" x14ac:dyDescent="0.3">
      <c r="A2368">
        <v>12484</v>
      </c>
      <c r="B2368" t="s">
        <v>102</v>
      </c>
      <c r="C2368" t="s">
        <v>29</v>
      </c>
      <c r="D2368" t="s">
        <v>3796</v>
      </c>
      <c r="E2368" t="s">
        <v>3797</v>
      </c>
      <c r="F2368" t="s">
        <v>105</v>
      </c>
      <c r="G2368" t="s">
        <v>33</v>
      </c>
      <c r="H2368" t="s">
        <v>1929</v>
      </c>
      <c r="I2368" t="s">
        <v>1930</v>
      </c>
      <c r="J2368" t="s">
        <v>310</v>
      </c>
      <c r="K2368" t="s">
        <v>29</v>
      </c>
      <c r="L2368" t="s">
        <v>1930</v>
      </c>
      <c r="M2368" s="4">
        <v>39629</v>
      </c>
      <c r="N2368" s="4">
        <v>39629</v>
      </c>
      <c r="O2368" s="1">
        <v>39629</v>
      </c>
      <c r="P2368" t="s">
        <v>52</v>
      </c>
      <c r="R2368" t="s">
        <v>71</v>
      </c>
      <c r="S2368" t="s">
        <v>1931</v>
      </c>
      <c r="T2368" t="s">
        <v>305</v>
      </c>
      <c r="U2368" t="s">
        <v>98</v>
      </c>
      <c r="V2368" t="s">
        <v>57</v>
      </c>
      <c r="W2368" s="6" t="s">
        <v>306</v>
      </c>
      <c r="X2368" t="s">
        <v>76</v>
      </c>
      <c r="Y2368">
        <v>30</v>
      </c>
      <c r="Z2368">
        <v>75000</v>
      </c>
      <c r="AA2368" t="s">
        <v>105</v>
      </c>
      <c r="AB2368" s="5">
        <f t="shared" si="72"/>
        <v>21638.408070175439</v>
      </c>
      <c r="AC2368" s="3">
        <v>900750</v>
      </c>
      <c r="AD2368" s="3">
        <v>12.01</v>
      </c>
      <c r="AE2368" s="3">
        <v>0.4</v>
      </c>
      <c r="AF2368" t="s">
        <v>60</v>
      </c>
      <c r="AG2368" t="s">
        <v>47</v>
      </c>
      <c r="AH2368" s="8">
        <v>15566</v>
      </c>
      <c r="AI2368" s="12">
        <v>9330</v>
      </c>
      <c r="AJ2368" s="9">
        <v>1441.2</v>
      </c>
      <c r="AK2368" s="5">
        <f t="shared" si="73"/>
        <v>0</v>
      </c>
    </row>
    <row r="2369" spans="1:37" x14ac:dyDescent="0.3">
      <c r="A2369">
        <v>12485</v>
      </c>
      <c r="B2369" t="s">
        <v>91</v>
      </c>
      <c r="C2369" t="s">
        <v>29</v>
      </c>
      <c r="D2369" t="s">
        <v>3798</v>
      </c>
      <c r="E2369" t="s">
        <v>3799</v>
      </c>
      <c r="F2369" t="s">
        <v>94</v>
      </c>
      <c r="G2369" t="s">
        <v>33</v>
      </c>
      <c r="H2369" t="s">
        <v>1929</v>
      </c>
      <c r="I2369" t="s">
        <v>1930</v>
      </c>
      <c r="J2369" t="s">
        <v>36</v>
      </c>
      <c r="K2369" t="s">
        <v>29</v>
      </c>
      <c r="L2369" t="s">
        <v>1930</v>
      </c>
      <c r="M2369" s="4">
        <v>39541</v>
      </c>
      <c r="N2369" s="4">
        <v>39541</v>
      </c>
      <c r="O2369" s="1">
        <v>39541</v>
      </c>
      <c r="P2369" t="s">
        <v>52</v>
      </c>
      <c r="R2369" t="s">
        <v>71</v>
      </c>
      <c r="S2369" t="s">
        <v>1931</v>
      </c>
      <c r="T2369" t="s">
        <v>143</v>
      </c>
      <c r="U2369" t="s">
        <v>144</v>
      </c>
      <c r="V2369" t="s">
        <v>57</v>
      </c>
      <c r="W2369" s="6" t="s">
        <v>145</v>
      </c>
      <c r="X2369" t="s">
        <v>146</v>
      </c>
      <c r="Y2369">
        <v>60</v>
      </c>
      <c r="Z2369">
        <v>6597</v>
      </c>
      <c r="AA2369" t="s">
        <v>94</v>
      </c>
      <c r="AB2369" s="5">
        <f t="shared" si="72"/>
        <v>21638.408070175439</v>
      </c>
      <c r="AC2369" s="3">
        <v>62671.5</v>
      </c>
      <c r="AD2369" s="3">
        <v>9.5</v>
      </c>
      <c r="AE2369" s="3">
        <v>0.16</v>
      </c>
      <c r="AF2369" t="s">
        <v>60</v>
      </c>
      <c r="AG2369" t="s">
        <v>47</v>
      </c>
      <c r="AH2369" s="8">
        <v>617</v>
      </c>
      <c r="AI2369" s="12">
        <v>2891.6</v>
      </c>
      <c r="AJ2369" s="9">
        <v>100.27</v>
      </c>
      <c r="AK2369" s="5">
        <f t="shared" si="73"/>
        <v>0</v>
      </c>
    </row>
    <row r="2370" spans="1:37" x14ac:dyDescent="0.3">
      <c r="A2370">
        <v>12486</v>
      </c>
      <c r="B2370" t="s">
        <v>102</v>
      </c>
      <c r="C2370" t="s">
        <v>29</v>
      </c>
      <c r="D2370" t="s">
        <v>3800</v>
      </c>
      <c r="E2370" t="s">
        <v>3801</v>
      </c>
      <c r="F2370" t="s">
        <v>105</v>
      </c>
      <c r="G2370" t="s">
        <v>33</v>
      </c>
      <c r="H2370" t="s">
        <v>1929</v>
      </c>
      <c r="I2370" t="s">
        <v>1930</v>
      </c>
      <c r="J2370" t="s">
        <v>36</v>
      </c>
      <c r="K2370" t="s">
        <v>29</v>
      </c>
      <c r="L2370" t="s">
        <v>1930</v>
      </c>
      <c r="M2370" s="4">
        <v>39707</v>
      </c>
      <c r="N2370" s="4">
        <v>39707</v>
      </c>
      <c r="O2370" s="1">
        <v>39707</v>
      </c>
      <c r="P2370" t="s">
        <v>52</v>
      </c>
      <c r="R2370" t="s">
        <v>71</v>
      </c>
      <c r="S2370" t="s">
        <v>1931</v>
      </c>
      <c r="T2370" t="s">
        <v>461</v>
      </c>
      <c r="U2370" t="s">
        <v>462</v>
      </c>
      <c r="V2370" t="s">
        <v>57</v>
      </c>
      <c r="W2370" s="6" t="s">
        <v>463</v>
      </c>
      <c r="X2370" t="s">
        <v>146</v>
      </c>
      <c r="Y2370">
        <v>60</v>
      </c>
      <c r="Z2370">
        <v>155319</v>
      </c>
      <c r="AA2370" t="s">
        <v>105</v>
      </c>
      <c r="AB2370" s="5">
        <f t="shared" si="72"/>
        <v>21638.408070175439</v>
      </c>
      <c r="AC2370" s="3">
        <v>1149360.6000000001</v>
      </c>
      <c r="AD2370" s="3">
        <v>7.4</v>
      </c>
      <c r="AE2370" s="3">
        <v>0.12</v>
      </c>
      <c r="AF2370" t="s">
        <v>147</v>
      </c>
      <c r="AG2370" t="s">
        <v>47</v>
      </c>
      <c r="AH2370" s="8">
        <v>28334</v>
      </c>
      <c r="AI2370" s="12">
        <v>80239.66</v>
      </c>
      <c r="AJ2370" s="9">
        <v>1838.98</v>
      </c>
      <c r="AK2370" s="5">
        <f t="shared" si="73"/>
        <v>0</v>
      </c>
    </row>
    <row r="2371" spans="1:37" x14ac:dyDescent="0.3">
      <c r="A2371">
        <v>12487</v>
      </c>
      <c r="B2371" t="s">
        <v>84</v>
      </c>
      <c r="C2371" t="s">
        <v>29</v>
      </c>
      <c r="D2371" t="s">
        <v>3576</v>
      </c>
      <c r="E2371" t="s">
        <v>3577</v>
      </c>
      <c r="F2371" t="s">
        <v>87</v>
      </c>
      <c r="G2371" t="s">
        <v>33</v>
      </c>
      <c r="H2371" t="s">
        <v>1929</v>
      </c>
      <c r="I2371" t="s">
        <v>1930</v>
      </c>
      <c r="J2371" t="s">
        <v>36</v>
      </c>
      <c r="K2371" t="s">
        <v>29</v>
      </c>
      <c r="L2371" t="s">
        <v>1930</v>
      </c>
      <c r="M2371" s="4">
        <v>39492</v>
      </c>
      <c r="N2371" s="4">
        <v>39492</v>
      </c>
      <c r="O2371" s="1">
        <v>39492</v>
      </c>
      <c r="P2371" t="s">
        <v>52</v>
      </c>
      <c r="R2371" t="s">
        <v>71</v>
      </c>
      <c r="S2371" t="s">
        <v>1931</v>
      </c>
      <c r="T2371" t="s">
        <v>563</v>
      </c>
      <c r="U2371" t="s">
        <v>564</v>
      </c>
      <c r="V2371" t="s">
        <v>57</v>
      </c>
      <c r="W2371" s="6" t="s">
        <v>565</v>
      </c>
      <c r="X2371" t="s">
        <v>146</v>
      </c>
      <c r="Y2371">
        <v>60</v>
      </c>
      <c r="Z2371">
        <v>8940</v>
      </c>
      <c r="AA2371" t="s">
        <v>87</v>
      </c>
      <c r="AB2371" s="5">
        <f t="shared" ref="AB2371:AB2434" si="74">AVERAGEIF(P:P,P2372,Z:Z)</f>
        <v>21638.408070175439</v>
      </c>
      <c r="AC2371" s="3">
        <v>120690</v>
      </c>
      <c r="AD2371" s="3">
        <v>13.5</v>
      </c>
      <c r="AE2371" s="3">
        <v>0.22</v>
      </c>
      <c r="AF2371" t="s">
        <v>147</v>
      </c>
      <c r="AG2371" t="s">
        <v>109</v>
      </c>
      <c r="AH2371" s="8" t="s">
        <v>44</v>
      </c>
      <c r="AI2371" s="12" t="s">
        <v>44</v>
      </c>
      <c r="AJ2371" s="9">
        <v>193.1</v>
      </c>
      <c r="AK2371" s="5">
        <f t="shared" ref="AK2371:AK2434" si="75">M2371-N2371</f>
        <v>0</v>
      </c>
    </row>
    <row r="2372" spans="1:37" x14ac:dyDescent="0.3">
      <c r="A2372">
        <v>12488</v>
      </c>
      <c r="B2372" t="s">
        <v>452</v>
      </c>
      <c r="C2372" t="s">
        <v>29</v>
      </c>
      <c r="D2372" t="s">
        <v>3802</v>
      </c>
      <c r="E2372" t="s">
        <v>3803</v>
      </c>
      <c r="F2372" t="s">
        <v>455</v>
      </c>
      <c r="G2372" t="s">
        <v>33</v>
      </c>
      <c r="H2372" t="s">
        <v>1929</v>
      </c>
      <c r="I2372" t="s">
        <v>1930</v>
      </c>
      <c r="J2372" t="s">
        <v>36</v>
      </c>
      <c r="K2372" t="s">
        <v>29</v>
      </c>
      <c r="L2372" t="s">
        <v>1930</v>
      </c>
      <c r="M2372" s="4">
        <v>39604</v>
      </c>
      <c r="N2372" s="4">
        <v>39604</v>
      </c>
      <c r="O2372" s="1">
        <v>39604</v>
      </c>
      <c r="P2372" t="s">
        <v>52</v>
      </c>
      <c r="R2372" t="s">
        <v>71</v>
      </c>
      <c r="S2372" t="s">
        <v>1931</v>
      </c>
      <c r="T2372" t="s">
        <v>305</v>
      </c>
      <c r="U2372" t="s">
        <v>98</v>
      </c>
      <c r="V2372" t="s">
        <v>57</v>
      </c>
      <c r="W2372" s="6" t="s">
        <v>306</v>
      </c>
      <c r="X2372" t="s">
        <v>76</v>
      </c>
      <c r="Y2372">
        <v>30</v>
      </c>
      <c r="Z2372">
        <v>33787</v>
      </c>
      <c r="AA2372" t="s">
        <v>455</v>
      </c>
      <c r="AB2372" s="5">
        <f t="shared" si="74"/>
        <v>21638.408070175439</v>
      </c>
      <c r="AC2372" s="3">
        <v>419634.54</v>
      </c>
      <c r="AD2372" s="3">
        <v>12.42</v>
      </c>
      <c r="AE2372" s="3">
        <v>0.41</v>
      </c>
      <c r="AF2372" t="s">
        <v>60</v>
      </c>
      <c r="AG2372" t="s">
        <v>47</v>
      </c>
      <c r="AH2372" s="8">
        <v>6081</v>
      </c>
      <c r="AI2372" s="12">
        <v>3316.9</v>
      </c>
      <c r="AJ2372" s="9">
        <v>671.42</v>
      </c>
      <c r="AK2372" s="5">
        <f t="shared" si="75"/>
        <v>0</v>
      </c>
    </row>
    <row r="2373" spans="1:37" x14ac:dyDescent="0.3">
      <c r="A2373">
        <v>12490</v>
      </c>
      <c r="B2373" t="s">
        <v>148</v>
      </c>
      <c r="C2373" t="s">
        <v>29</v>
      </c>
      <c r="D2373" t="s">
        <v>2122</v>
      </c>
      <c r="E2373" t="s">
        <v>2123</v>
      </c>
      <c r="F2373" t="s">
        <v>151</v>
      </c>
      <c r="G2373" t="s">
        <v>33</v>
      </c>
      <c r="H2373" t="s">
        <v>1929</v>
      </c>
      <c r="I2373" t="s">
        <v>1930</v>
      </c>
      <c r="J2373" t="s">
        <v>36</v>
      </c>
      <c r="K2373" t="s">
        <v>29</v>
      </c>
      <c r="L2373" t="s">
        <v>1930</v>
      </c>
      <c r="M2373" s="4">
        <v>39601</v>
      </c>
      <c r="N2373" s="4">
        <v>39601</v>
      </c>
      <c r="O2373" s="1">
        <v>39601</v>
      </c>
      <c r="P2373" t="s">
        <v>52</v>
      </c>
      <c r="R2373" t="s">
        <v>71</v>
      </c>
      <c r="S2373" t="s">
        <v>1931</v>
      </c>
      <c r="T2373" t="s">
        <v>650</v>
      </c>
      <c r="U2373" t="s">
        <v>81</v>
      </c>
      <c r="V2373" t="s">
        <v>57</v>
      </c>
      <c r="W2373" s="6" t="s">
        <v>336</v>
      </c>
      <c r="X2373" t="s">
        <v>83</v>
      </c>
      <c r="Y2373">
        <v>60</v>
      </c>
      <c r="Z2373">
        <v>39</v>
      </c>
      <c r="AA2373" t="s">
        <v>151</v>
      </c>
      <c r="AB2373" s="5">
        <f t="shared" si="74"/>
        <v>21638.408070175439</v>
      </c>
      <c r="AC2373" s="3">
        <v>68.25</v>
      </c>
      <c r="AD2373" s="3">
        <v>1.75</v>
      </c>
      <c r="AE2373" s="3">
        <v>0.03</v>
      </c>
      <c r="AF2373" t="s">
        <v>60</v>
      </c>
      <c r="AG2373" t="s">
        <v>109</v>
      </c>
      <c r="AH2373" s="8" t="s">
        <v>44</v>
      </c>
      <c r="AI2373" s="12" t="s">
        <v>44</v>
      </c>
      <c r="AJ2373" s="9">
        <v>0.11</v>
      </c>
      <c r="AK2373" s="5">
        <f t="shared" si="75"/>
        <v>0</v>
      </c>
    </row>
    <row r="2374" spans="1:37" x14ac:dyDescent="0.3">
      <c r="A2374">
        <v>12492</v>
      </c>
      <c r="B2374" t="s">
        <v>91</v>
      </c>
      <c r="C2374" t="s">
        <v>29</v>
      </c>
      <c r="D2374" t="s">
        <v>2461</v>
      </c>
      <c r="E2374" t="s">
        <v>2462</v>
      </c>
      <c r="F2374" t="s">
        <v>94</v>
      </c>
      <c r="G2374" t="s">
        <v>33</v>
      </c>
      <c r="H2374" t="s">
        <v>1929</v>
      </c>
      <c r="I2374" t="s">
        <v>1930</v>
      </c>
      <c r="J2374" t="s">
        <v>44</v>
      </c>
      <c r="K2374" t="s">
        <v>29</v>
      </c>
      <c r="L2374" t="s">
        <v>1930</v>
      </c>
      <c r="M2374" s="4">
        <v>39535</v>
      </c>
      <c r="N2374" s="4">
        <v>39535</v>
      </c>
      <c r="O2374" s="1">
        <v>39535</v>
      </c>
      <c r="P2374" t="s">
        <v>52</v>
      </c>
      <c r="R2374" t="s">
        <v>71</v>
      </c>
      <c r="S2374" t="s">
        <v>1931</v>
      </c>
      <c r="T2374" t="s">
        <v>106</v>
      </c>
      <c r="U2374" t="s">
        <v>56</v>
      </c>
      <c r="V2374" t="s">
        <v>57</v>
      </c>
      <c r="W2374" s="6" t="s">
        <v>100</v>
      </c>
      <c r="X2374" t="s">
        <v>76</v>
      </c>
      <c r="Y2374">
        <v>60</v>
      </c>
      <c r="Z2374">
        <v>40000</v>
      </c>
      <c r="AA2374" t="s">
        <v>94</v>
      </c>
      <c r="AB2374" s="5">
        <f t="shared" si="74"/>
        <v>21638.408070175439</v>
      </c>
      <c r="AC2374" s="3">
        <v>136000</v>
      </c>
      <c r="AD2374" s="3">
        <v>3.4</v>
      </c>
      <c r="AE2374" s="3">
        <v>0.06</v>
      </c>
      <c r="AF2374" t="s">
        <v>554</v>
      </c>
      <c r="AG2374" t="s">
        <v>109</v>
      </c>
      <c r="AH2374" s="8" t="s">
        <v>44</v>
      </c>
      <c r="AI2374" s="12" t="s">
        <v>44</v>
      </c>
      <c r="AJ2374" s="9">
        <v>217.6</v>
      </c>
      <c r="AK2374" s="5">
        <f t="shared" si="75"/>
        <v>0</v>
      </c>
    </row>
    <row r="2375" spans="1:37" x14ac:dyDescent="0.3">
      <c r="A2375">
        <v>12493</v>
      </c>
      <c r="B2375" t="s">
        <v>806</v>
      </c>
      <c r="C2375" t="s">
        <v>29</v>
      </c>
      <c r="D2375" t="s">
        <v>3804</v>
      </c>
      <c r="E2375" t="s">
        <v>3805</v>
      </c>
      <c r="F2375" t="s">
        <v>809</v>
      </c>
      <c r="G2375" t="s">
        <v>33</v>
      </c>
      <c r="H2375" t="s">
        <v>1929</v>
      </c>
      <c r="I2375" t="s">
        <v>1930</v>
      </c>
      <c r="J2375" t="s">
        <v>36</v>
      </c>
      <c r="K2375" t="s">
        <v>29</v>
      </c>
      <c r="L2375" t="s">
        <v>1930</v>
      </c>
      <c r="M2375" s="4">
        <v>39587</v>
      </c>
      <c r="N2375" s="4">
        <v>39587</v>
      </c>
      <c r="O2375" s="1">
        <v>39587</v>
      </c>
      <c r="P2375" t="s">
        <v>52</v>
      </c>
      <c r="R2375" t="s">
        <v>71</v>
      </c>
      <c r="S2375" t="s">
        <v>1931</v>
      </c>
      <c r="T2375" t="s">
        <v>143</v>
      </c>
      <c r="U2375" t="s">
        <v>144</v>
      </c>
      <c r="V2375" t="s">
        <v>57</v>
      </c>
      <c r="W2375" s="6" t="s">
        <v>145</v>
      </c>
      <c r="X2375" t="s">
        <v>146</v>
      </c>
      <c r="Y2375">
        <v>60</v>
      </c>
      <c r="Z2375">
        <v>800</v>
      </c>
      <c r="AA2375" t="s">
        <v>809</v>
      </c>
      <c r="AB2375" s="5">
        <f t="shared" si="74"/>
        <v>21638.408070175439</v>
      </c>
      <c r="AC2375" s="3">
        <v>7560</v>
      </c>
      <c r="AD2375" s="3">
        <v>9.4499999999999993</v>
      </c>
      <c r="AE2375" s="3">
        <v>0.16</v>
      </c>
      <c r="AF2375" t="s">
        <v>60</v>
      </c>
      <c r="AG2375" t="s">
        <v>47</v>
      </c>
      <c r="AH2375" s="8">
        <v>75</v>
      </c>
      <c r="AI2375" s="12">
        <v>935.8</v>
      </c>
      <c r="AJ2375" s="9">
        <v>12.1</v>
      </c>
      <c r="AK2375" s="5">
        <f t="shared" si="75"/>
        <v>0</v>
      </c>
    </row>
    <row r="2376" spans="1:37" x14ac:dyDescent="0.3">
      <c r="A2376">
        <v>12495</v>
      </c>
      <c r="B2376" t="s">
        <v>102</v>
      </c>
      <c r="C2376" t="s">
        <v>29</v>
      </c>
      <c r="D2376" t="s">
        <v>3806</v>
      </c>
      <c r="E2376" t="s">
        <v>3807</v>
      </c>
      <c r="F2376" t="s">
        <v>105</v>
      </c>
      <c r="G2376" t="s">
        <v>33</v>
      </c>
      <c r="H2376" t="s">
        <v>1929</v>
      </c>
      <c r="I2376" t="s">
        <v>1930</v>
      </c>
      <c r="J2376" t="s">
        <v>310</v>
      </c>
      <c r="K2376" t="s">
        <v>29</v>
      </c>
      <c r="L2376" t="s">
        <v>1930</v>
      </c>
      <c r="M2376" s="4">
        <v>39629</v>
      </c>
      <c r="N2376" s="4">
        <v>39629</v>
      </c>
      <c r="O2376" s="1">
        <v>39629</v>
      </c>
      <c r="P2376" t="s">
        <v>52</v>
      </c>
      <c r="R2376" t="s">
        <v>71</v>
      </c>
      <c r="S2376" t="s">
        <v>1931</v>
      </c>
      <c r="T2376" t="s">
        <v>143</v>
      </c>
      <c r="U2376" t="s">
        <v>144</v>
      </c>
      <c r="V2376" t="s">
        <v>57</v>
      </c>
      <c r="W2376" s="6" t="s">
        <v>145</v>
      </c>
      <c r="X2376" t="s">
        <v>146</v>
      </c>
      <c r="Y2376">
        <v>60</v>
      </c>
      <c r="Z2376">
        <v>112191</v>
      </c>
      <c r="AA2376" t="s">
        <v>105</v>
      </c>
      <c r="AB2376" s="5">
        <f t="shared" si="74"/>
        <v>21638.408070175439</v>
      </c>
      <c r="AC2376" s="3">
        <v>1060204.95</v>
      </c>
      <c r="AD2376" s="3">
        <v>9.4499999999999993</v>
      </c>
      <c r="AE2376" s="3">
        <v>0.16</v>
      </c>
      <c r="AF2376" t="s">
        <v>60</v>
      </c>
      <c r="AG2376" t="s">
        <v>47</v>
      </c>
      <c r="AH2376" s="8">
        <v>10453</v>
      </c>
      <c r="AI2376" s="12">
        <v>8831.92</v>
      </c>
      <c r="AJ2376" s="9">
        <v>1696.33</v>
      </c>
      <c r="AK2376" s="5">
        <f t="shared" si="75"/>
        <v>0</v>
      </c>
    </row>
    <row r="2377" spans="1:37" x14ac:dyDescent="0.3">
      <c r="A2377">
        <v>12496</v>
      </c>
      <c r="B2377" t="s">
        <v>255</v>
      </c>
      <c r="C2377" t="s">
        <v>29</v>
      </c>
      <c r="D2377" t="s">
        <v>2786</v>
      </c>
      <c r="E2377" t="s">
        <v>2787</v>
      </c>
      <c r="F2377" t="s">
        <v>87</v>
      </c>
      <c r="G2377" t="s">
        <v>33</v>
      </c>
      <c r="H2377" t="s">
        <v>1929</v>
      </c>
      <c r="I2377" t="s">
        <v>1930</v>
      </c>
      <c r="J2377" t="s">
        <v>36</v>
      </c>
      <c r="K2377" t="s">
        <v>29</v>
      </c>
      <c r="L2377" t="s">
        <v>1930</v>
      </c>
      <c r="M2377" s="4">
        <v>39660</v>
      </c>
      <c r="N2377" s="4">
        <v>39660</v>
      </c>
      <c r="O2377" s="1">
        <v>39660</v>
      </c>
      <c r="P2377" t="s">
        <v>52</v>
      </c>
      <c r="R2377" t="s">
        <v>53</v>
      </c>
      <c r="S2377" t="s">
        <v>1931</v>
      </c>
      <c r="T2377" t="s">
        <v>795</v>
      </c>
      <c r="U2377" t="s">
        <v>98</v>
      </c>
      <c r="V2377" t="s">
        <v>57</v>
      </c>
      <c r="W2377" s="6" t="s">
        <v>100</v>
      </c>
      <c r="X2377" t="s">
        <v>83</v>
      </c>
      <c r="Y2377">
        <v>90</v>
      </c>
      <c r="Z2377">
        <v>1132</v>
      </c>
      <c r="AA2377" t="s">
        <v>87</v>
      </c>
      <c r="AB2377" s="5">
        <f t="shared" si="74"/>
        <v>21638.408070175439</v>
      </c>
      <c r="AC2377" s="3">
        <v>18112</v>
      </c>
      <c r="AD2377" s="3">
        <v>16</v>
      </c>
      <c r="AE2377" s="3">
        <v>0.18</v>
      </c>
      <c r="AF2377" t="s">
        <v>60</v>
      </c>
      <c r="AG2377" t="s">
        <v>109</v>
      </c>
      <c r="AH2377" s="8" t="s">
        <v>44</v>
      </c>
      <c r="AI2377" s="12" t="s">
        <v>44</v>
      </c>
      <c r="AJ2377" s="9">
        <v>28.98</v>
      </c>
      <c r="AK2377" s="5">
        <f t="shared" si="75"/>
        <v>0</v>
      </c>
    </row>
    <row r="2378" spans="1:37" x14ac:dyDescent="0.3">
      <c r="A2378">
        <v>12497</v>
      </c>
      <c r="B2378" t="s">
        <v>187</v>
      </c>
      <c r="C2378" t="s">
        <v>29</v>
      </c>
      <c r="D2378" t="s">
        <v>3378</v>
      </c>
      <c r="E2378" t="s">
        <v>3379</v>
      </c>
      <c r="F2378" t="s">
        <v>32</v>
      </c>
      <c r="G2378" t="s">
        <v>33</v>
      </c>
      <c r="H2378" t="s">
        <v>1929</v>
      </c>
      <c r="I2378" t="s">
        <v>1930</v>
      </c>
      <c r="J2378" t="s">
        <v>36</v>
      </c>
      <c r="K2378" t="s">
        <v>29</v>
      </c>
      <c r="L2378" t="s">
        <v>1930</v>
      </c>
      <c r="M2378" s="4">
        <v>39546</v>
      </c>
      <c r="N2378" s="4">
        <v>39546</v>
      </c>
      <c r="O2378" s="1">
        <v>39546</v>
      </c>
      <c r="P2378" t="s">
        <v>52</v>
      </c>
      <c r="R2378" t="s">
        <v>53</v>
      </c>
      <c r="S2378" t="s">
        <v>1931</v>
      </c>
      <c r="T2378" t="s">
        <v>1030</v>
      </c>
      <c r="U2378" t="s">
        <v>81</v>
      </c>
      <c r="V2378" t="s">
        <v>57</v>
      </c>
      <c r="W2378" s="6" t="s">
        <v>262</v>
      </c>
      <c r="X2378" t="s">
        <v>90</v>
      </c>
      <c r="Y2378">
        <v>200</v>
      </c>
      <c r="Z2378">
        <v>1971</v>
      </c>
      <c r="AA2378" t="s">
        <v>32</v>
      </c>
      <c r="AB2378" s="5">
        <f t="shared" si="74"/>
        <v>21638.408070175439</v>
      </c>
      <c r="AC2378" s="3">
        <v>2759.4</v>
      </c>
      <c r="AD2378" s="3">
        <v>1.4</v>
      </c>
      <c r="AE2378" s="3">
        <v>0.01</v>
      </c>
      <c r="AF2378" t="s">
        <v>60</v>
      </c>
      <c r="AG2378" t="s">
        <v>109</v>
      </c>
      <c r="AH2378" s="8" t="s">
        <v>44</v>
      </c>
      <c r="AI2378" s="12" t="s">
        <v>44</v>
      </c>
      <c r="AJ2378" s="9">
        <v>4.42</v>
      </c>
      <c r="AK2378" s="5">
        <f t="shared" si="75"/>
        <v>0</v>
      </c>
    </row>
    <row r="2379" spans="1:37" hidden="1" x14ac:dyDescent="0.3">
      <c r="A2379">
        <v>12498</v>
      </c>
      <c r="B2379" t="s">
        <v>221</v>
      </c>
      <c r="C2379" t="s">
        <v>29</v>
      </c>
      <c r="D2379" t="s">
        <v>3808</v>
      </c>
      <c r="E2379" t="s">
        <v>3809</v>
      </c>
      <c r="F2379" t="s">
        <v>224</v>
      </c>
      <c r="G2379" t="s">
        <v>33</v>
      </c>
      <c r="H2379" t="s">
        <v>1929</v>
      </c>
      <c r="I2379" t="s">
        <v>1930</v>
      </c>
      <c r="J2379" t="s">
        <v>36</v>
      </c>
      <c r="K2379" t="s">
        <v>29</v>
      </c>
      <c r="L2379" t="s">
        <v>1930</v>
      </c>
      <c r="M2379" s="4">
        <v>39559</v>
      </c>
      <c r="N2379" s="4">
        <v>39559</v>
      </c>
      <c r="O2379" s="1">
        <v>39559</v>
      </c>
      <c r="P2379" t="s">
        <v>52</v>
      </c>
      <c r="R2379" t="s">
        <v>53</v>
      </c>
      <c r="S2379" t="s">
        <v>1931</v>
      </c>
      <c r="T2379" t="s">
        <v>1030</v>
      </c>
      <c r="U2379" t="s">
        <v>81</v>
      </c>
      <c r="V2379" t="s">
        <v>57</v>
      </c>
      <c r="W2379" s="6" t="s">
        <v>262</v>
      </c>
      <c r="X2379" t="s">
        <v>90</v>
      </c>
      <c r="Y2379">
        <v>200</v>
      </c>
      <c r="Z2379">
        <v>3000</v>
      </c>
      <c r="AA2379" t="s">
        <v>224</v>
      </c>
      <c r="AB2379" s="5">
        <f t="shared" si="74"/>
        <v>2371.7673611111113</v>
      </c>
      <c r="AC2379" s="3">
        <v>4200</v>
      </c>
      <c r="AD2379" s="3">
        <v>1.4</v>
      </c>
      <c r="AE2379" s="3">
        <v>0.01</v>
      </c>
      <c r="AF2379" t="s">
        <v>60</v>
      </c>
      <c r="AG2379" t="s">
        <v>47</v>
      </c>
      <c r="AH2379" s="8">
        <v>342</v>
      </c>
      <c r="AI2379" s="7">
        <v>1850.7</v>
      </c>
      <c r="AJ2379" s="9">
        <v>6.72</v>
      </c>
      <c r="AK2379" s="5">
        <f t="shared" si="75"/>
        <v>0</v>
      </c>
    </row>
    <row r="2380" spans="1:37" x14ac:dyDescent="0.3">
      <c r="A2380">
        <v>12499</v>
      </c>
      <c r="B2380" t="s">
        <v>543</v>
      </c>
      <c r="C2380" t="s">
        <v>29</v>
      </c>
      <c r="D2380" t="s">
        <v>2790</v>
      </c>
      <c r="E2380" t="s">
        <v>2791</v>
      </c>
      <c r="F2380" t="s">
        <v>546</v>
      </c>
      <c r="G2380" t="s">
        <v>33</v>
      </c>
      <c r="H2380" t="s">
        <v>1929</v>
      </c>
      <c r="I2380" t="s">
        <v>1930</v>
      </c>
      <c r="J2380" t="s">
        <v>310</v>
      </c>
      <c r="K2380" t="s">
        <v>29</v>
      </c>
      <c r="L2380" t="s">
        <v>1930</v>
      </c>
      <c r="M2380" s="4">
        <v>39512</v>
      </c>
      <c r="N2380" s="4">
        <v>39512</v>
      </c>
      <c r="O2380" s="1">
        <v>39512</v>
      </c>
      <c r="P2380" t="s">
        <v>38</v>
      </c>
      <c r="R2380" t="s">
        <v>252</v>
      </c>
      <c r="S2380" t="s">
        <v>1931</v>
      </c>
      <c r="T2380" t="s">
        <v>253</v>
      </c>
      <c r="U2380" t="s">
        <v>253</v>
      </c>
      <c r="V2380" t="s">
        <v>57</v>
      </c>
      <c r="W2380" s="6" t="s">
        <v>44</v>
      </c>
      <c r="X2380" t="s">
        <v>254</v>
      </c>
      <c r="Y2380">
        <v>100</v>
      </c>
      <c r="Z2380">
        <v>1550</v>
      </c>
      <c r="AA2380" t="s">
        <v>546</v>
      </c>
      <c r="AB2380" s="5">
        <f t="shared" si="74"/>
        <v>21638.408070175439</v>
      </c>
      <c r="AC2380" s="3">
        <v>15.5</v>
      </c>
      <c r="AD2380" s="3">
        <v>0.01</v>
      </c>
      <c r="AE2380" s="3">
        <v>0</v>
      </c>
      <c r="AF2380" t="s">
        <v>202</v>
      </c>
      <c r="AG2380" t="s">
        <v>109</v>
      </c>
      <c r="AH2380" s="8" t="s">
        <v>44</v>
      </c>
      <c r="AI2380" s="12" t="s">
        <v>44</v>
      </c>
      <c r="AJ2380" s="9">
        <v>0.02</v>
      </c>
      <c r="AK2380" s="5">
        <f t="shared" si="75"/>
        <v>0</v>
      </c>
    </row>
    <row r="2381" spans="1:37" hidden="1" x14ac:dyDescent="0.3">
      <c r="A2381">
        <v>12500</v>
      </c>
      <c r="B2381" t="s">
        <v>148</v>
      </c>
      <c r="C2381" t="s">
        <v>29</v>
      </c>
      <c r="D2381" t="s">
        <v>2473</v>
      </c>
      <c r="E2381" t="s">
        <v>2474</v>
      </c>
      <c r="F2381" t="s">
        <v>151</v>
      </c>
      <c r="G2381" t="s">
        <v>33</v>
      </c>
      <c r="H2381" t="s">
        <v>1929</v>
      </c>
      <c r="I2381" t="s">
        <v>1930</v>
      </c>
      <c r="J2381" t="s">
        <v>36</v>
      </c>
      <c r="K2381" t="s">
        <v>29</v>
      </c>
      <c r="L2381" t="s">
        <v>1930</v>
      </c>
      <c r="M2381" s="4">
        <v>39528</v>
      </c>
      <c r="N2381" s="4">
        <v>39528</v>
      </c>
      <c r="O2381" s="1">
        <v>39528</v>
      </c>
      <c r="P2381" t="s">
        <v>52</v>
      </c>
      <c r="R2381" t="s">
        <v>71</v>
      </c>
      <c r="S2381" t="s">
        <v>1931</v>
      </c>
      <c r="T2381" t="s">
        <v>80</v>
      </c>
      <c r="U2381" t="s">
        <v>81</v>
      </c>
      <c r="V2381" t="s">
        <v>57</v>
      </c>
      <c r="W2381" s="6" t="s">
        <v>82</v>
      </c>
      <c r="X2381" t="s">
        <v>83</v>
      </c>
      <c r="Y2381">
        <v>60</v>
      </c>
      <c r="Z2381">
        <v>7770</v>
      </c>
      <c r="AA2381" t="s">
        <v>151</v>
      </c>
      <c r="AB2381" s="5">
        <f t="shared" si="74"/>
        <v>2371.7673611111113</v>
      </c>
      <c r="AC2381" s="3">
        <v>11810.4</v>
      </c>
      <c r="AD2381" s="3">
        <v>1.52</v>
      </c>
      <c r="AE2381" s="3">
        <v>0.03</v>
      </c>
      <c r="AF2381" t="s">
        <v>60</v>
      </c>
      <c r="AG2381" t="s">
        <v>109</v>
      </c>
      <c r="AH2381" s="8" t="s">
        <v>44</v>
      </c>
      <c r="AI2381" s="7" t="s">
        <v>44</v>
      </c>
      <c r="AJ2381" s="9">
        <v>18.899999999999999</v>
      </c>
      <c r="AK2381" s="5">
        <f t="shared" si="75"/>
        <v>0</v>
      </c>
    </row>
    <row r="2382" spans="1:37" x14ac:dyDescent="0.3">
      <c r="A2382">
        <v>12501</v>
      </c>
      <c r="B2382" t="s">
        <v>187</v>
      </c>
      <c r="C2382" t="s">
        <v>29</v>
      </c>
      <c r="D2382" t="s">
        <v>2142</v>
      </c>
      <c r="E2382" t="s">
        <v>2143</v>
      </c>
      <c r="F2382" t="s">
        <v>32</v>
      </c>
      <c r="G2382" t="s">
        <v>33</v>
      </c>
      <c r="H2382" t="s">
        <v>1929</v>
      </c>
      <c r="I2382" t="s">
        <v>1930</v>
      </c>
      <c r="J2382" t="s">
        <v>44</v>
      </c>
      <c r="K2382" t="s">
        <v>29</v>
      </c>
      <c r="L2382" t="s">
        <v>1930</v>
      </c>
      <c r="M2382" s="4">
        <v>39510</v>
      </c>
      <c r="N2382" s="4">
        <v>39510</v>
      </c>
      <c r="O2382" s="1">
        <v>39510</v>
      </c>
      <c r="P2382" t="s">
        <v>38</v>
      </c>
      <c r="R2382" t="s">
        <v>39</v>
      </c>
      <c r="S2382" t="s">
        <v>1931</v>
      </c>
      <c r="T2382" t="s">
        <v>200</v>
      </c>
      <c r="U2382" t="s">
        <v>201</v>
      </c>
      <c r="V2382" t="s">
        <v>67</v>
      </c>
      <c r="W2382" s="6" t="s">
        <v>44</v>
      </c>
      <c r="X2382" t="s">
        <v>45</v>
      </c>
      <c r="Y2382">
        <v>100</v>
      </c>
      <c r="Z2382">
        <v>1505</v>
      </c>
      <c r="AA2382" t="s">
        <v>32</v>
      </c>
      <c r="AB2382" s="5">
        <f t="shared" si="74"/>
        <v>21638.408070175439</v>
      </c>
      <c r="AC2382" s="3">
        <v>108344.95</v>
      </c>
      <c r="AD2382" s="3">
        <v>71.989999999999995</v>
      </c>
      <c r="AE2382" s="3">
        <v>0.72</v>
      </c>
      <c r="AF2382" t="s">
        <v>202</v>
      </c>
      <c r="AG2382" t="s">
        <v>109</v>
      </c>
      <c r="AH2382" s="8" t="s">
        <v>44</v>
      </c>
      <c r="AI2382" s="12" t="s">
        <v>44</v>
      </c>
      <c r="AJ2382" s="9">
        <v>173.35</v>
      </c>
      <c r="AK2382" s="5">
        <f t="shared" si="75"/>
        <v>0</v>
      </c>
    </row>
    <row r="2383" spans="1:37" x14ac:dyDescent="0.3">
      <c r="A2383">
        <v>12502</v>
      </c>
      <c r="B2383" t="s">
        <v>102</v>
      </c>
      <c r="C2383" t="s">
        <v>29</v>
      </c>
      <c r="D2383" t="s">
        <v>3600</v>
      </c>
      <c r="E2383" t="s">
        <v>3601</v>
      </c>
      <c r="F2383" t="s">
        <v>105</v>
      </c>
      <c r="G2383" t="s">
        <v>33</v>
      </c>
      <c r="H2383" t="s">
        <v>1929</v>
      </c>
      <c r="I2383" t="s">
        <v>1930</v>
      </c>
      <c r="J2383" t="s">
        <v>36</v>
      </c>
      <c r="K2383" t="s">
        <v>29</v>
      </c>
      <c r="L2383" t="s">
        <v>1930</v>
      </c>
      <c r="M2383" s="4">
        <v>39535</v>
      </c>
      <c r="N2383" s="4">
        <v>39535</v>
      </c>
      <c r="O2383" s="1">
        <v>39535</v>
      </c>
      <c r="P2383" t="s">
        <v>52</v>
      </c>
      <c r="R2383" t="s">
        <v>71</v>
      </c>
      <c r="S2383" t="s">
        <v>1931</v>
      </c>
      <c r="T2383" t="s">
        <v>143</v>
      </c>
      <c r="U2383" t="s">
        <v>144</v>
      </c>
      <c r="V2383" t="s">
        <v>57</v>
      </c>
      <c r="W2383" s="6" t="s">
        <v>145</v>
      </c>
      <c r="X2383" t="s">
        <v>146</v>
      </c>
      <c r="Y2383">
        <v>60</v>
      </c>
      <c r="Z2383">
        <v>48610</v>
      </c>
      <c r="AA2383" t="s">
        <v>105</v>
      </c>
      <c r="AB2383" s="5">
        <f t="shared" si="74"/>
        <v>21638.408070175439</v>
      </c>
      <c r="AC2383" s="3">
        <v>461795</v>
      </c>
      <c r="AD2383" s="3">
        <v>9.5</v>
      </c>
      <c r="AE2383" s="3">
        <v>0.16</v>
      </c>
      <c r="AF2383" t="s">
        <v>60</v>
      </c>
      <c r="AG2383" t="s">
        <v>109</v>
      </c>
      <c r="AH2383" s="8" t="s">
        <v>44</v>
      </c>
      <c r="AI2383" s="12" t="s">
        <v>44</v>
      </c>
      <c r="AJ2383" s="9">
        <v>738.87</v>
      </c>
      <c r="AK2383" s="5">
        <f t="shared" si="75"/>
        <v>0</v>
      </c>
    </row>
    <row r="2384" spans="1:37" x14ac:dyDescent="0.3">
      <c r="A2384">
        <v>12503</v>
      </c>
      <c r="B2384" t="s">
        <v>148</v>
      </c>
      <c r="C2384" t="s">
        <v>29</v>
      </c>
      <c r="D2384" t="s">
        <v>3810</v>
      </c>
      <c r="E2384" t="s">
        <v>3811</v>
      </c>
      <c r="F2384" t="s">
        <v>151</v>
      </c>
      <c r="G2384" t="s">
        <v>33</v>
      </c>
      <c r="H2384" t="s">
        <v>1929</v>
      </c>
      <c r="I2384" t="s">
        <v>1930</v>
      </c>
      <c r="J2384" t="s">
        <v>36</v>
      </c>
      <c r="K2384" t="s">
        <v>29</v>
      </c>
      <c r="L2384" t="s">
        <v>1930</v>
      </c>
      <c r="M2384" s="4">
        <v>39559</v>
      </c>
      <c r="N2384" s="4">
        <v>39559</v>
      </c>
      <c r="O2384" s="1">
        <v>39559</v>
      </c>
      <c r="P2384" t="s">
        <v>52</v>
      </c>
      <c r="R2384" t="s">
        <v>71</v>
      </c>
      <c r="S2384" t="s">
        <v>1931</v>
      </c>
      <c r="T2384" t="s">
        <v>249</v>
      </c>
      <c r="U2384" t="s">
        <v>89</v>
      </c>
      <c r="V2384" t="s">
        <v>57</v>
      </c>
      <c r="W2384" s="6" t="s">
        <v>244</v>
      </c>
      <c r="X2384" t="s">
        <v>76</v>
      </c>
      <c r="Y2384">
        <v>60</v>
      </c>
      <c r="Z2384">
        <v>3115</v>
      </c>
      <c r="AA2384" t="s">
        <v>151</v>
      </c>
      <c r="AB2384" s="5">
        <f t="shared" si="74"/>
        <v>21638.408070175439</v>
      </c>
      <c r="AC2384" s="3">
        <v>25387.25</v>
      </c>
      <c r="AD2384" s="3">
        <v>8.15</v>
      </c>
      <c r="AE2384" s="3">
        <v>0.14000000000000001</v>
      </c>
      <c r="AF2384" t="s">
        <v>60</v>
      </c>
      <c r="AG2384" t="s">
        <v>47</v>
      </c>
      <c r="AH2384" s="8">
        <v>178</v>
      </c>
      <c r="AI2384" s="12">
        <v>2599</v>
      </c>
      <c r="AJ2384" s="9">
        <v>40.619999999999997</v>
      </c>
      <c r="AK2384" s="5">
        <f t="shared" si="75"/>
        <v>0</v>
      </c>
    </row>
    <row r="2385" spans="1:37" x14ac:dyDescent="0.3">
      <c r="A2385">
        <v>12504</v>
      </c>
      <c r="B2385" t="s">
        <v>102</v>
      </c>
      <c r="C2385" t="s">
        <v>29</v>
      </c>
      <c r="D2385" t="s">
        <v>3812</v>
      </c>
      <c r="E2385" t="s">
        <v>3813</v>
      </c>
      <c r="F2385" t="s">
        <v>105</v>
      </c>
      <c r="G2385" t="s">
        <v>33</v>
      </c>
      <c r="H2385" t="s">
        <v>1929</v>
      </c>
      <c r="I2385" t="s">
        <v>1930</v>
      </c>
      <c r="J2385" t="s">
        <v>36</v>
      </c>
      <c r="K2385" t="s">
        <v>29</v>
      </c>
      <c r="L2385" t="s">
        <v>1930</v>
      </c>
      <c r="M2385" s="4">
        <v>39629</v>
      </c>
      <c r="N2385" s="4">
        <v>39629</v>
      </c>
      <c r="O2385" s="1">
        <v>39629</v>
      </c>
      <c r="P2385" t="s">
        <v>52</v>
      </c>
      <c r="R2385" t="s">
        <v>71</v>
      </c>
      <c r="S2385" t="s">
        <v>1931</v>
      </c>
      <c r="T2385" t="s">
        <v>143</v>
      </c>
      <c r="U2385" t="s">
        <v>144</v>
      </c>
      <c r="V2385" t="s">
        <v>57</v>
      </c>
      <c r="W2385" s="6" t="s">
        <v>145</v>
      </c>
      <c r="X2385" t="s">
        <v>146</v>
      </c>
      <c r="Y2385">
        <v>60</v>
      </c>
      <c r="Z2385">
        <v>6722</v>
      </c>
      <c r="AA2385" t="s">
        <v>105</v>
      </c>
      <c r="AB2385" s="5">
        <f t="shared" si="74"/>
        <v>21638.408070175439</v>
      </c>
      <c r="AC2385" s="3">
        <v>63859</v>
      </c>
      <c r="AD2385" s="3">
        <v>9.5</v>
      </c>
      <c r="AE2385" s="3">
        <v>0.16</v>
      </c>
      <c r="AF2385" t="s">
        <v>60</v>
      </c>
      <c r="AG2385" t="s">
        <v>47</v>
      </c>
      <c r="AH2385" s="8">
        <v>634</v>
      </c>
      <c r="AI2385" s="12">
        <v>1108.08</v>
      </c>
      <c r="AJ2385" s="9">
        <v>102.17</v>
      </c>
      <c r="AK2385" s="5">
        <f t="shared" si="75"/>
        <v>0</v>
      </c>
    </row>
    <row r="2386" spans="1:37" x14ac:dyDescent="0.3">
      <c r="A2386">
        <v>12505</v>
      </c>
      <c r="B2386" t="s">
        <v>91</v>
      </c>
      <c r="C2386" t="s">
        <v>29</v>
      </c>
      <c r="D2386" t="s">
        <v>3814</v>
      </c>
      <c r="E2386" t="s">
        <v>3815</v>
      </c>
      <c r="F2386" t="s">
        <v>94</v>
      </c>
      <c r="G2386" t="s">
        <v>33</v>
      </c>
      <c r="H2386" t="s">
        <v>1929</v>
      </c>
      <c r="I2386" t="s">
        <v>1930</v>
      </c>
      <c r="J2386" t="s">
        <v>310</v>
      </c>
      <c r="K2386" t="s">
        <v>29</v>
      </c>
      <c r="L2386" t="s">
        <v>1930</v>
      </c>
      <c r="M2386" s="4">
        <v>39652</v>
      </c>
      <c r="N2386" s="4">
        <v>39652</v>
      </c>
      <c r="O2386" s="1">
        <v>39652</v>
      </c>
      <c r="P2386" t="s">
        <v>52</v>
      </c>
      <c r="R2386" t="s">
        <v>71</v>
      </c>
      <c r="S2386" t="s">
        <v>1931</v>
      </c>
      <c r="T2386" t="s">
        <v>305</v>
      </c>
      <c r="U2386" t="s">
        <v>98</v>
      </c>
      <c r="V2386" t="s">
        <v>57</v>
      </c>
      <c r="W2386" s="6" t="s">
        <v>306</v>
      </c>
      <c r="X2386" t="s">
        <v>76</v>
      </c>
      <c r="Y2386">
        <v>30</v>
      </c>
      <c r="Z2386">
        <v>55000</v>
      </c>
      <c r="AA2386" t="s">
        <v>94</v>
      </c>
      <c r="AB2386" s="5">
        <f t="shared" si="74"/>
        <v>21638.408070175439</v>
      </c>
      <c r="AC2386" s="3">
        <v>660550</v>
      </c>
      <c r="AD2386" s="3">
        <v>12.01</v>
      </c>
      <c r="AE2386" s="3">
        <v>0.4</v>
      </c>
      <c r="AF2386" t="s">
        <v>307</v>
      </c>
      <c r="AG2386" t="s">
        <v>47</v>
      </c>
      <c r="AH2386" s="8">
        <v>3925</v>
      </c>
      <c r="AI2386" s="12">
        <v>2196.1799999999998</v>
      </c>
      <c r="AJ2386" s="9">
        <v>1056.8800000000001</v>
      </c>
      <c r="AK2386" s="5">
        <f t="shared" si="75"/>
        <v>0</v>
      </c>
    </row>
    <row r="2387" spans="1:37" hidden="1" x14ac:dyDescent="0.3">
      <c r="A2387">
        <v>12506</v>
      </c>
      <c r="B2387" t="s">
        <v>187</v>
      </c>
      <c r="C2387" t="s">
        <v>29</v>
      </c>
      <c r="D2387" t="s">
        <v>3816</v>
      </c>
      <c r="E2387" t="s">
        <v>3817</v>
      </c>
      <c r="F2387" t="s">
        <v>32</v>
      </c>
      <c r="G2387" t="s">
        <v>33</v>
      </c>
      <c r="H2387" t="s">
        <v>1929</v>
      </c>
      <c r="I2387" t="s">
        <v>1930</v>
      </c>
      <c r="J2387" t="s">
        <v>36</v>
      </c>
      <c r="K2387" t="s">
        <v>29</v>
      </c>
      <c r="L2387" t="s">
        <v>1930</v>
      </c>
      <c r="M2387" s="4">
        <v>39505</v>
      </c>
      <c r="N2387" s="4">
        <v>39505</v>
      </c>
      <c r="O2387" s="1">
        <v>39505</v>
      </c>
      <c r="P2387" t="s">
        <v>52</v>
      </c>
      <c r="R2387" t="s">
        <v>71</v>
      </c>
      <c r="S2387" t="s">
        <v>1931</v>
      </c>
      <c r="T2387" t="s">
        <v>106</v>
      </c>
      <c r="U2387" t="s">
        <v>56</v>
      </c>
      <c r="V2387" t="s">
        <v>57</v>
      </c>
      <c r="W2387" s="6" t="s">
        <v>100</v>
      </c>
      <c r="X2387" t="s">
        <v>76</v>
      </c>
      <c r="Y2387">
        <v>60</v>
      </c>
      <c r="Z2387">
        <v>17621</v>
      </c>
      <c r="AA2387" t="s">
        <v>32</v>
      </c>
      <c r="AB2387" s="5">
        <f t="shared" si="74"/>
        <v>2371.7673611111113</v>
      </c>
      <c r="AC2387" s="3">
        <v>59911.4</v>
      </c>
      <c r="AD2387" s="3">
        <v>3.4</v>
      </c>
      <c r="AE2387" s="3">
        <v>0.06</v>
      </c>
      <c r="AF2387" t="s">
        <v>60</v>
      </c>
      <c r="AG2387" t="s">
        <v>47</v>
      </c>
      <c r="AH2387" s="8">
        <v>1650</v>
      </c>
      <c r="AI2387" s="7">
        <v>3428.5</v>
      </c>
      <c r="AJ2387" s="9">
        <v>95.86</v>
      </c>
      <c r="AK2387" s="5">
        <f t="shared" si="75"/>
        <v>0</v>
      </c>
    </row>
    <row r="2388" spans="1:37" x14ac:dyDescent="0.3">
      <c r="A2388">
        <v>12507</v>
      </c>
      <c r="B2388" t="s">
        <v>187</v>
      </c>
      <c r="C2388" t="s">
        <v>29</v>
      </c>
      <c r="D2388" t="s">
        <v>3063</v>
      </c>
      <c r="E2388" t="s">
        <v>3064</v>
      </c>
      <c r="F2388" t="s">
        <v>32</v>
      </c>
      <c r="G2388" t="s">
        <v>33</v>
      </c>
      <c r="H2388" t="s">
        <v>1929</v>
      </c>
      <c r="I2388" t="s">
        <v>1930</v>
      </c>
      <c r="J2388" t="s">
        <v>36</v>
      </c>
      <c r="K2388" t="s">
        <v>29</v>
      </c>
      <c r="L2388" t="s">
        <v>1930</v>
      </c>
      <c r="M2388" s="4">
        <v>39520</v>
      </c>
      <c r="N2388" s="4">
        <v>39520</v>
      </c>
      <c r="O2388" s="1">
        <v>39520</v>
      </c>
      <c r="P2388" t="s">
        <v>38</v>
      </c>
      <c r="R2388" t="s">
        <v>39</v>
      </c>
      <c r="S2388" t="s">
        <v>1931</v>
      </c>
      <c r="T2388" t="s">
        <v>200</v>
      </c>
      <c r="U2388" t="s">
        <v>201</v>
      </c>
      <c r="V2388" t="s">
        <v>67</v>
      </c>
      <c r="W2388" s="6" t="s">
        <v>44</v>
      </c>
      <c r="X2388" t="s">
        <v>45</v>
      </c>
      <c r="Y2388">
        <v>100</v>
      </c>
      <c r="Z2388">
        <v>250</v>
      </c>
      <c r="AA2388" t="s">
        <v>32</v>
      </c>
      <c r="AB2388" s="5">
        <f t="shared" si="74"/>
        <v>21638.408070175439</v>
      </c>
      <c r="AC2388" s="3">
        <v>17997.5</v>
      </c>
      <c r="AD2388" s="3">
        <v>71.989999999999995</v>
      </c>
      <c r="AE2388" s="3">
        <v>0.72</v>
      </c>
      <c r="AF2388" t="s">
        <v>202</v>
      </c>
      <c r="AG2388" t="s">
        <v>109</v>
      </c>
      <c r="AH2388" s="8" t="s">
        <v>44</v>
      </c>
      <c r="AI2388" s="12" t="s">
        <v>44</v>
      </c>
      <c r="AJ2388" s="9">
        <v>28.8</v>
      </c>
      <c r="AK2388" s="5">
        <f t="shared" si="75"/>
        <v>0</v>
      </c>
    </row>
    <row r="2389" spans="1:37" x14ac:dyDescent="0.3">
      <c r="A2389">
        <v>12508</v>
      </c>
      <c r="B2389" t="s">
        <v>152</v>
      </c>
      <c r="C2389" t="s">
        <v>29</v>
      </c>
      <c r="D2389" t="s">
        <v>3385</v>
      </c>
      <c r="E2389" t="s">
        <v>3386</v>
      </c>
      <c r="F2389" t="s">
        <v>155</v>
      </c>
      <c r="G2389" t="s">
        <v>33</v>
      </c>
      <c r="H2389" t="s">
        <v>1929</v>
      </c>
      <c r="I2389" t="s">
        <v>1930</v>
      </c>
      <c r="J2389" t="s">
        <v>310</v>
      </c>
      <c r="K2389" t="s">
        <v>29</v>
      </c>
      <c r="L2389" t="s">
        <v>1930</v>
      </c>
      <c r="M2389" s="4">
        <v>39519</v>
      </c>
      <c r="N2389" s="4">
        <v>39519</v>
      </c>
      <c r="O2389" s="1">
        <v>39519</v>
      </c>
      <c r="P2389" t="s">
        <v>52</v>
      </c>
      <c r="R2389" t="s">
        <v>71</v>
      </c>
      <c r="S2389" t="s">
        <v>1931</v>
      </c>
      <c r="T2389" t="s">
        <v>249</v>
      </c>
      <c r="U2389" t="s">
        <v>89</v>
      </c>
      <c r="V2389" t="s">
        <v>57</v>
      </c>
      <c r="W2389" s="6" t="s">
        <v>244</v>
      </c>
      <c r="X2389" t="s">
        <v>76</v>
      </c>
      <c r="Y2389">
        <v>60</v>
      </c>
      <c r="Z2389">
        <v>6295</v>
      </c>
      <c r="AA2389" t="s">
        <v>155</v>
      </c>
      <c r="AB2389" s="5">
        <f t="shared" si="74"/>
        <v>21638.408070175439</v>
      </c>
      <c r="AC2389" s="3">
        <v>51304.25</v>
      </c>
      <c r="AD2389" s="3">
        <v>8.15</v>
      </c>
      <c r="AE2389" s="3">
        <v>0.14000000000000001</v>
      </c>
      <c r="AF2389" t="s">
        <v>60</v>
      </c>
      <c r="AG2389" t="s">
        <v>109</v>
      </c>
      <c r="AH2389" s="8" t="s">
        <v>44</v>
      </c>
      <c r="AI2389" s="12" t="s">
        <v>44</v>
      </c>
      <c r="AJ2389" s="9">
        <v>82.09</v>
      </c>
      <c r="AK2389" s="5">
        <f t="shared" si="75"/>
        <v>0</v>
      </c>
    </row>
    <row r="2390" spans="1:37" hidden="1" x14ac:dyDescent="0.3">
      <c r="A2390">
        <v>12509</v>
      </c>
      <c r="B2390" t="s">
        <v>148</v>
      </c>
      <c r="C2390" t="s">
        <v>29</v>
      </c>
      <c r="D2390" t="s">
        <v>3818</v>
      </c>
      <c r="E2390" t="s">
        <v>3819</v>
      </c>
      <c r="F2390" t="s">
        <v>151</v>
      </c>
      <c r="G2390" t="s">
        <v>33</v>
      </c>
      <c r="H2390" t="s">
        <v>1929</v>
      </c>
      <c r="I2390" t="s">
        <v>1930</v>
      </c>
      <c r="J2390" t="s">
        <v>36</v>
      </c>
      <c r="K2390" t="s">
        <v>29</v>
      </c>
      <c r="L2390" t="s">
        <v>1930</v>
      </c>
      <c r="M2390" s="4">
        <v>39601</v>
      </c>
      <c r="N2390" s="4">
        <v>39601</v>
      </c>
      <c r="O2390" s="1">
        <v>39601</v>
      </c>
      <c r="P2390" t="s">
        <v>52</v>
      </c>
      <c r="R2390" t="s">
        <v>71</v>
      </c>
      <c r="S2390" t="s">
        <v>1931</v>
      </c>
      <c r="T2390" t="s">
        <v>249</v>
      </c>
      <c r="U2390" t="s">
        <v>89</v>
      </c>
      <c r="V2390" t="s">
        <v>57</v>
      </c>
      <c r="W2390" s="6" t="s">
        <v>244</v>
      </c>
      <c r="X2390" t="s">
        <v>76</v>
      </c>
      <c r="Y2390">
        <v>60</v>
      </c>
      <c r="Z2390">
        <v>1925</v>
      </c>
      <c r="AA2390" t="s">
        <v>151</v>
      </c>
      <c r="AB2390" s="5">
        <f t="shared" si="74"/>
        <v>2371.7673611111113</v>
      </c>
      <c r="AC2390" s="3">
        <v>15688.75</v>
      </c>
      <c r="AD2390" s="3">
        <v>8.15</v>
      </c>
      <c r="AE2390" s="3">
        <v>0.14000000000000001</v>
      </c>
      <c r="AF2390" t="s">
        <v>60</v>
      </c>
      <c r="AG2390" t="s">
        <v>47</v>
      </c>
      <c r="AH2390" s="8">
        <v>111</v>
      </c>
      <c r="AI2390" s="7">
        <v>1355.06</v>
      </c>
      <c r="AJ2390" s="9">
        <v>25.1</v>
      </c>
      <c r="AK2390" s="5">
        <f t="shared" si="75"/>
        <v>0</v>
      </c>
    </row>
    <row r="2391" spans="1:37" x14ac:dyDescent="0.3">
      <c r="A2391">
        <v>12510</v>
      </c>
      <c r="B2391" t="s">
        <v>543</v>
      </c>
      <c r="C2391" t="s">
        <v>29</v>
      </c>
      <c r="D2391" t="s">
        <v>3610</v>
      </c>
      <c r="E2391" t="s">
        <v>3611</v>
      </c>
      <c r="F2391" t="s">
        <v>546</v>
      </c>
      <c r="G2391" t="s">
        <v>33</v>
      </c>
      <c r="H2391" t="s">
        <v>1929</v>
      </c>
      <c r="I2391" t="s">
        <v>1930</v>
      </c>
      <c r="J2391" t="s">
        <v>310</v>
      </c>
      <c r="K2391" t="s">
        <v>29</v>
      </c>
      <c r="L2391" t="s">
        <v>1930</v>
      </c>
      <c r="M2391" s="4">
        <v>39594</v>
      </c>
      <c r="N2391" s="4">
        <v>39594</v>
      </c>
      <c r="O2391" s="1">
        <v>39594</v>
      </c>
      <c r="P2391" t="s">
        <v>38</v>
      </c>
      <c r="R2391" t="s">
        <v>252</v>
      </c>
      <c r="S2391" t="s">
        <v>1931</v>
      </c>
      <c r="T2391" t="s">
        <v>253</v>
      </c>
      <c r="U2391" t="s">
        <v>253</v>
      </c>
      <c r="V2391" t="s">
        <v>57</v>
      </c>
      <c r="W2391" s="6" t="s">
        <v>44</v>
      </c>
      <c r="X2391" t="s">
        <v>254</v>
      </c>
      <c r="Y2391">
        <v>100</v>
      </c>
      <c r="Z2391">
        <v>1000</v>
      </c>
      <c r="AA2391" t="s">
        <v>546</v>
      </c>
      <c r="AB2391" s="5">
        <f t="shared" si="74"/>
        <v>21638.408070175439</v>
      </c>
      <c r="AC2391" s="3">
        <v>10</v>
      </c>
      <c r="AD2391" s="3">
        <v>0.01</v>
      </c>
      <c r="AE2391" s="3">
        <v>0</v>
      </c>
      <c r="AF2391" t="s">
        <v>202</v>
      </c>
      <c r="AG2391" t="s">
        <v>109</v>
      </c>
      <c r="AH2391" s="8" t="s">
        <v>44</v>
      </c>
      <c r="AI2391" s="12" t="s">
        <v>44</v>
      </c>
      <c r="AJ2391" s="9">
        <v>0.02</v>
      </c>
      <c r="AK2391" s="5">
        <f t="shared" si="75"/>
        <v>0</v>
      </c>
    </row>
    <row r="2392" spans="1:37" hidden="1" x14ac:dyDescent="0.3">
      <c r="A2392">
        <v>12511</v>
      </c>
      <c r="B2392" t="s">
        <v>148</v>
      </c>
      <c r="C2392" t="s">
        <v>29</v>
      </c>
      <c r="D2392" t="s">
        <v>2160</v>
      </c>
      <c r="E2392" t="s">
        <v>2161</v>
      </c>
      <c r="F2392" t="s">
        <v>151</v>
      </c>
      <c r="G2392" t="s">
        <v>33</v>
      </c>
      <c r="H2392" t="s">
        <v>1929</v>
      </c>
      <c r="I2392" t="s">
        <v>1930</v>
      </c>
      <c r="J2392" t="s">
        <v>36</v>
      </c>
      <c r="K2392" t="s">
        <v>29</v>
      </c>
      <c r="L2392" t="s">
        <v>1930</v>
      </c>
      <c r="M2392" s="4">
        <v>39552</v>
      </c>
      <c r="N2392" s="4">
        <v>39552</v>
      </c>
      <c r="O2392" s="1">
        <v>39552</v>
      </c>
      <c r="P2392" t="s">
        <v>52</v>
      </c>
      <c r="R2392" t="s">
        <v>71</v>
      </c>
      <c r="S2392" t="s">
        <v>1931</v>
      </c>
      <c r="T2392" t="s">
        <v>115</v>
      </c>
      <c r="U2392" t="s">
        <v>116</v>
      </c>
      <c r="V2392" t="s">
        <v>117</v>
      </c>
      <c r="W2392" s="6" t="s">
        <v>118</v>
      </c>
      <c r="X2392" t="s">
        <v>76</v>
      </c>
      <c r="Y2392">
        <v>120</v>
      </c>
      <c r="Z2392">
        <v>240</v>
      </c>
      <c r="AA2392" t="s">
        <v>151</v>
      </c>
      <c r="AB2392" s="5">
        <f t="shared" si="74"/>
        <v>2371.7673611111113</v>
      </c>
      <c r="AC2392" s="3">
        <v>9864</v>
      </c>
      <c r="AD2392" s="3">
        <v>41.1</v>
      </c>
      <c r="AE2392" s="3">
        <v>0.34</v>
      </c>
      <c r="AF2392" t="s">
        <v>122</v>
      </c>
      <c r="AG2392" t="s">
        <v>109</v>
      </c>
      <c r="AH2392" s="8" t="s">
        <v>44</v>
      </c>
      <c r="AI2392" s="7" t="s">
        <v>44</v>
      </c>
      <c r="AJ2392" s="9">
        <v>15.78</v>
      </c>
      <c r="AK2392" s="5">
        <f t="shared" si="75"/>
        <v>0</v>
      </c>
    </row>
    <row r="2393" spans="1:37" x14ac:dyDescent="0.3">
      <c r="A2393">
        <v>12513</v>
      </c>
      <c r="B2393" t="s">
        <v>2100</v>
      </c>
      <c r="C2393" t="s">
        <v>29</v>
      </c>
      <c r="D2393" t="s">
        <v>3820</v>
      </c>
      <c r="E2393" t="s">
        <v>3821</v>
      </c>
      <c r="F2393" t="s">
        <v>2103</v>
      </c>
      <c r="G2393" t="s">
        <v>33</v>
      </c>
      <c r="H2393" t="s">
        <v>1929</v>
      </c>
      <c r="I2393" t="s">
        <v>1930</v>
      </c>
      <c r="J2393" t="s">
        <v>36</v>
      </c>
      <c r="K2393" t="s">
        <v>29</v>
      </c>
      <c r="L2393" t="s">
        <v>1930</v>
      </c>
      <c r="M2393" s="4">
        <v>39588</v>
      </c>
      <c r="N2393" s="4">
        <v>39588</v>
      </c>
      <c r="O2393" s="1">
        <v>39588</v>
      </c>
      <c r="P2393" t="s">
        <v>38</v>
      </c>
      <c r="R2393" t="s">
        <v>39</v>
      </c>
      <c r="S2393" t="s">
        <v>1931</v>
      </c>
      <c r="T2393" t="s">
        <v>126</v>
      </c>
      <c r="U2393" t="s">
        <v>127</v>
      </c>
      <c r="V2393" t="s">
        <v>128</v>
      </c>
      <c r="W2393" s="6" t="s">
        <v>44</v>
      </c>
      <c r="X2393" t="s">
        <v>45</v>
      </c>
      <c r="Y2393">
        <v>20</v>
      </c>
      <c r="Z2393">
        <v>10</v>
      </c>
      <c r="AA2393" t="s">
        <v>2103</v>
      </c>
      <c r="AB2393" s="5">
        <f t="shared" si="74"/>
        <v>21638.408070175439</v>
      </c>
      <c r="AC2393" s="3">
        <v>320</v>
      </c>
      <c r="AD2393" s="3">
        <v>32</v>
      </c>
      <c r="AE2393" s="3">
        <v>1.6</v>
      </c>
      <c r="AF2393" t="s">
        <v>125</v>
      </c>
      <c r="AG2393" t="s">
        <v>47</v>
      </c>
      <c r="AH2393" s="8">
        <v>3</v>
      </c>
      <c r="AI2393" s="12">
        <v>400.75</v>
      </c>
      <c r="AJ2393" s="9">
        <v>0.51</v>
      </c>
      <c r="AK2393" s="5">
        <f t="shared" si="75"/>
        <v>0</v>
      </c>
    </row>
    <row r="2394" spans="1:37" x14ac:dyDescent="0.3">
      <c r="A2394">
        <v>12515</v>
      </c>
      <c r="B2394" t="s">
        <v>452</v>
      </c>
      <c r="C2394" t="s">
        <v>29</v>
      </c>
      <c r="D2394" t="s">
        <v>2498</v>
      </c>
      <c r="E2394" t="s">
        <v>2499</v>
      </c>
      <c r="F2394" t="s">
        <v>455</v>
      </c>
      <c r="G2394" t="s">
        <v>33</v>
      </c>
      <c r="H2394" t="s">
        <v>1929</v>
      </c>
      <c r="I2394" t="s">
        <v>1930</v>
      </c>
      <c r="J2394" t="s">
        <v>36</v>
      </c>
      <c r="K2394" t="s">
        <v>29</v>
      </c>
      <c r="L2394" t="s">
        <v>1930</v>
      </c>
      <c r="M2394" s="4">
        <v>39667</v>
      </c>
      <c r="N2394" s="4">
        <v>39667</v>
      </c>
      <c r="O2394" s="1">
        <v>39667</v>
      </c>
      <c r="P2394" t="s">
        <v>52</v>
      </c>
      <c r="R2394" t="s">
        <v>71</v>
      </c>
      <c r="S2394" t="s">
        <v>1931</v>
      </c>
      <c r="T2394" t="s">
        <v>461</v>
      </c>
      <c r="U2394" t="s">
        <v>462</v>
      </c>
      <c r="V2394" t="s">
        <v>57</v>
      </c>
      <c r="W2394" s="6" t="s">
        <v>463</v>
      </c>
      <c r="X2394" t="s">
        <v>146</v>
      </c>
      <c r="Y2394">
        <v>60</v>
      </c>
      <c r="Z2394">
        <v>138325</v>
      </c>
      <c r="AA2394" t="s">
        <v>455</v>
      </c>
      <c r="AB2394" s="5">
        <f t="shared" si="74"/>
        <v>21638.408070175439</v>
      </c>
      <c r="AC2394" s="3">
        <v>995940</v>
      </c>
      <c r="AD2394" s="3">
        <v>7.2</v>
      </c>
      <c r="AE2394" s="3">
        <v>0.12</v>
      </c>
      <c r="AF2394" t="s">
        <v>605</v>
      </c>
      <c r="AG2394" t="s">
        <v>109</v>
      </c>
      <c r="AH2394" s="8" t="s">
        <v>44</v>
      </c>
      <c r="AI2394" s="12" t="s">
        <v>44</v>
      </c>
      <c r="AJ2394" s="9">
        <v>1593.5</v>
      </c>
      <c r="AK2394" s="5">
        <f t="shared" si="75"/>
        <v>0</v>
      </c>
    </row>
    <row r="2395" spans="1:37" x14ac:dyDescent="0.3">
      <c r="A2395">
        <v>12516</v>
      </c>
      <c r="B2395" t="s">
        <v>102</v>
      </c>
      <c r="C2395" t="s">
        <v>29</v>
      </c>
      <c r="D2395" t="s">
        <v>3822</v>
      </c>
      <c r="E2395" t="s">
        <v>3823</v>
      </c>
      <c r="F2395" t="s">
        <v>105</v>
      </c>
      <c r="G2395" t="s">
        <v>33</v>
      </c>
      <c r="H2395" t="s">
        <v>1929</v>
      </c>
      <c r="I2395" t="s">
        <v>1930</v>
      </c>
      <c r="J2395" t="s">
        <v>36</v>
      </c>
      <c r="K2395" t="s">
        <v>29</v>
      </c>
      <c r="L2395" t="s">
        <v>1930</v>
      </c>
      <c r="M2395" s="4">
        <v>39630</v>
      </c>
      <c r="N2395" s="4">
        <v>39630</v>
      </c>
      <c r="O2395" s="1">
        <v>39630</v>
      </c>
      <c r="P2395" t="s">
        <v>52</v>
      </c>
      <c r="R2395" t="s">
        <v>71</v>
      </c>
      <c r="S2395" t="s">
        <v>1931</v>
      </c>
      <c r="T2395" t="s">
        <v>80</v>
      </c>
      <c r="U2395" t="s">
        <v>81</v>
      </c>
      <c r="V2395" t="s">
        <v>57</v>
      </c>
      <c r="W2395" s="6" t="s">
        <v>82</v>
      </c>
      <c r="X2395" t="s">
        <v>83</v>
      </c>
      <c r="Y2395">
        <v>60</v>
      </c>
      <c r="Z2395">
        <v>75318</v>
      </c>
      <c r="AA2395" t="s">
        <v>105</v>
      </c>
      <c r="AB2395" s="5">
        <f t="shared" si="74"/>
        <v>21638.408070175439</v>
      </c>
      <c r="AC2395" s="3">
        <v>114483.36</v>
      </c>
      <c r="AD2395" s="3">
        <v>1.52</v>
      </c>
      <c r="AE2395" s="3">
        <v>0.03</v>
      </c>
      <c r="AF2395" t="s">
        <v>60</v>
      </c>
      <c r="AG2395" t="s">
        <v>47</v>
      </c>
      <c r="AH2395" s="8">
        <v>5040</v>
      </c>
      <c r="AI2395" s="12">
        <v>22965.4</v>
      </c>
      <c r="AJ2395" s="9">
        <v>183.17</v>
      </c>
      <c r="AK2395" s="5">
        <f t="shared" si="75"/>
        <v>0</v>
      </c>
    </row>
    <row r="2396" spans="1:37" x14ac:dyDescent="0.3">
      <c r="A2396">
        <v>12517</v>
      </c>
      <c r="B2396" t="s">
        <v>102</v>
      </c>
      <c r="C2396" t="s">
        <v>29</v>
      </c>
      <c r="D2396" t="s">
        <v>2500</v>
      </c>
      <c r="E2396" t="s">
        <v>2501</v>
      </c>
      <c r="F2396" t="s">
        <v>105</v>
      </c>
      <c r="G2396" t="s">
        <v>33</v>
      </c>
      <c r="H2396" t="s">
        <v>1929</v>
      </c>
      <c r="I2396" t="s">
        <v>1930</v>
      </c>
      <c r="J2396" t="s">
        <v>36</v>
      </c>
      <c r="K2396" t="s">
        <v>29</v>
      </c>
      <c r="L2396" t="s">
        <v>1930</v>
      </c>
      <c r="M2396" s="4">
        <v>39638</v>
      </c>
      <c r="N2396" s="4">
        <v>39638</v>
      </c>
      <c r="O2396" s="1">
        <v>39638</v>
      </c>
      <c r="P2396" t="s">
        <v>52</v>
      </c>
      <c r="R2396" t="s">
        <v>71</v>
      </c>
      <c r="S2396" t="s">
        <v>1931</v>
      </c>
      <c r="T2396" t="s">
        <v>305</v>
      </c>
      <c r="U2396" t="s">
        <v>98</v>
      </c>
      <c r="V2396" t="s">
        <v>57</v>
      </c>
      <c r="W2396" s="6" t="s">
        <v>306</v>
      </c>
      <c r="X2396" t="s">
        <v>76</v>
      </c>
      <c r="Y2396">
        <v>30</v>
      </c>
      <c r="Z2396">
        <v>101445</v>
      </c>
      <c r="AA2396" t="s">
        <v>105</v>
      </c>
      <c r="AB2396" s="5">
        <f t="shared" si="74"/>
        <v>21638.408070175439</v>
      </c>
      <c r="AC2396" s="3">
        <v>1259946.8999999999</v>
      </c>
      <c r="AD2396" s="3">
        <v>12.42</v>
      </c>
      <c r="AE2396" s="3">
        <v>0.41</v>
      </c>
      <c r="AF2396" t="s">
        <v>60</v>
      </c>
      <c r="AG2396" t="s">
        <v>109</v>
      </c>
      <c r="AH2396" s="8" t="s">
        <v>44</v>
      </c>
      <c r="AI2396" s="12" t="s">
        <v>44</v>
      </c>
      <c r="AJ2396" s="9">
        <v>2015.92</v>
      </c>
      <c r="AK2396" s="5">
        <f t="shared" si="75"/>
        <v>0</v>
      </c>
    </row>
    <row r="2397" spans="1:37" x14ac:dyDescent="0.3">
      <c r="A2397">
        <v>12518</v>
      </c>
      <c r="B2397" t="s">
        <v>102</v>
      </c>
      <c r="C2397" t="s">
        <v>29</v>
      </c>
      <c r="D2397" t="s">
        <v>2500</v>
      </c>
      <c r="E2397" t="s">
        <v>2501</v>
      </c>
      <c r="F2397" t="s">
        <v>105</v>
      </c>
      <c r="G2397" t="s">
        <v>33</v>
      </c>
      <c r="H2397" t="s">
        <v>1929</v>
      </c>
      <c r="I2397" t="s">
        <v>1930</v>
      </c>
      <c r="J2397" t="s">
        <v>36</v>
      </c>
      <c r="K2397" t="s">
        <v>29</v>
      </c>
      <c r="L2397" t="s">
        <v>1930</v>
      </c>
      <c r="M2397" s="4">
        <v>39638</v>
      </c>
      <c r="N2397" s="4">
        <v>39638</v>
      </c>
      <c r="O2397" s="1">
        <v>39638</v>
      </c>
      <c r="P2397" t="s">
        <v>52</v>
      </c>
      <c r="R2397" t="s">
        <v>71</v>
      </c>
      <c r="S2397" t="s">
        <v>1931</v>
      </c>
      <c r="T2397" t="s">
        <v>143</v>
      </c>
      <c r="U2397" t="s">
        <v>144</v>
      </c>
      <c r="V2397" t="s">
        <v>57</v>
      </c>
      <c r="W2397" s="6" t="s">
        <v>145</v>
      </c>
      <c r="X2397" t="s">
        <v>146</v>
      </c>
      <c r="Y2397">
        <v>60</v>
      </c>
      <c r="Z2397">
        <v>58086</v>
      </c>
      <c r="AA2397" t="s">
        <v>105</v>
      </c>
      <c r="AB2397" s="5">
        <f t="shared" si="74"/>
        <v>21638.408070175439</v>
      </c>
      <c r="AC2397" s="3">
        <v>551817</v>
      </c>
      <c r="AD2397" s="3">
        <v>9.5</v>
      </c>
      <c r="AE2397" s="3">
        <v>0.16</v>
      </c>
      <c r="AF2397" t="s">
        <v>60</v>
      </c>
      <c r="AG2397" t="s">
        <v>109</v>
      </c>
      <c r="AH2397" s="8" t="s">
        <v>44</v>
      </c>
      <c r="AI2397" s="12" t="s">
        <v>44</v>
      </c>
      <c r="AJ2397" s="9">
        <v>882.91</v>
      </c>
      <c r="AK2397" s="5">
        <f t="shared" si="75"/>
        <v>0</v>
      </c>
    </row>
    <row r="2398" spans="1:37" x14ac:dyDescent="0.3">
      <c r="A2398">
        <v>12519</v>
      </c>
      <c r="B2398" t="s">
        <v>806</v>
      </c>
      <c r="C2398" t="s">
        <v>29</v>
      </c>
      <c r="D2398" t="s">
        <v>3824</v>
      </c>
      <c r="E2398" t="s">
        <v>3825</v>
      </c>
      <c r="F2398" t="s">
        <v>809</v>
      </c>
      <c r="G2398" t="s">
        <v>33</v>
      </c>
      <c r="H2398" t="s">
        <v>1929</v>
      </c>
      <c r="I2398" t="s">
        <v>1930</v>
      </c>
      <c r="J2398" t="s">
        <v>36</v>
      </c>
      <c r="K2398" t="s">
        <v>29</v>
      </c>
      <c r="L2398" t="s">
        <v>1930</v>
      </c>
      <c r="M2398" s="4">
        <v>39639</v>
      </c>
      <c r="N2398" s="4">
        <v>39639</v>
      </c>
      <c r="O2398" s="1">
        <v>39639</v>
      </c>
      <c r="P2398" t="s">
        <v>52</v>
      </c>
      <c r="R2398" t="s">
        <v>71</v>
      </c>
      <c r="S2398" t="s">
        <v>1931</v>
      </c>
      <c r="T2398" t="s">
        <v>80</v>
      </c>
      <c r="U2398" t="s">
        <v>81</v>
      </c>
      <c r="V2398" t="s">
        <v>57</v>
      </c>
      <c r="W2398" s="6" t="s">
        <v>82</v>
      </c>
      <c r="X2398" t="s">
        <v>83</v>
      </c>
      <c r="Y2398">
        <v>60</v>
      </c>
      <c r="Z2398">
        <v>500</v>
      </c>
      <c r="AA2398" t="s">
        <v>809</v>
      </c>
      <c r="AB2398" s="5">
        <f t="shared" si="74"/>
        <v>21638.408070175439</v>
      </c>
      <c r="AC2398" s="3">
        <v>775</v>
      </c>
      <c r="AD2398" s="3">
        <v>1.55</v>
      </c>
      <c r="AE2398" s="3">
        <v>0.03</v>
      </c>
      <c r="AF2398" t="s">
        <v>60</v>
      </c>
      <c r="AG2398" t="s">
        <v>47</v>
      </c>
      <c r="AH2398" s="8">
        <v>33</v>
      </c>
      <c r="AI2398" s="12">
        <v>578.24</v>
      </c>
      <c r="AJ2398" s="9">
        <v>1.24</v>
      </c>
      <c r="AK2398" s="5">
        <f t="shared" si="75"/>
        <v>0</v>
      </c>
    </row>
    <row r="2399" spans="1:37" x14ac:dyDescent="0.3">
      <c r="A2399">
        <v>12521</v>
      </c>
      <c r="B2399" t="s">
        <v>452</v>
      </c>
      <c r="C2399" t="s">
        <v>29</v>
      </c>
      <c r="D2399" t="s">
        <v>2504</v>
      </c>
      <c r="E2399" t="s">
        <v>2505</v>
      </c>
      <c r="F2399" t="s">
        <v>455</v>
      </c>
      <c r="G2399" t="s">
        <v>33</v>
      </c>
      <c r="H2399" t="s">
        <v>1929</v>
      </c>
      <c r="I2399" t="s">
        <v>1930</v>
      </c>
      <c r="J2399" t="s">
        <v>36</v>
      </c>
      <c r="K2399" t="s">
        <v>29</v>
      </c>
      <c r="L2399" t="s">
        <v>1930</v>
      </c>
      <c r="M2399" s="4">
        <v>39853</v>
      </c>
      <c r="N2399" s="4">
        <v>39853</v>
      </c>
      <c r="O2399" s="1">
        <v>39853</v>
      </c>
      <c r="P2399" t="s">
        <v>52</v>
      </c>
      <c r="R2399" t="s">
        <v>53</v>
      </c>
      <c r="S2399" t="s">
        <v>1931</v>
      </c>
      <c r="T2399" t="s">
        <v>795</v>
      </c>
      <c r="U2399" t="s">
        <v>98</v>
      </c>
      <c r="V2399" t="s">
        <v>57</v>
      </c>
      <c r="W2399" s="6" t="s">
        <v>100</v>
      </c>
      <c r="X2399" t="s">
        <v>83</v>
      </c>
      <c r="Y2399">
        <v>90</v>
      </c>
      <c r="Z2399">
        <v>560</v>
      </c>
      <c r="AA2399" t="s">
        <v>455</v>
      </c>
      <c r="AB2399" s="5">
        <f t="shared" si="74"/>
        <v>21638.408070175439</v>
      </c>
      <c r="AC2399" s="3">
        <v>8545.6</v>
      </c>
      <c r="AD2399" s="3">
        <v>15.26</v>
      </c>
      <c r="AE2399" s="3">
        <v>0.17</v>
      </c>
      <c r="AF2399" t="s">
        <v>60</v>
      </c>
      <c r="AG2399" t="s">
        <v>109</v>
      </c>
      <c r="AH2399" s="8" t="s">
        <v>44</v>
      </c>
      <c r="AI2399" s="12" t="s">
        <v>44</v>
      </c>
      <c r="AJ2399" s="9">
        <v>16.75</v>
      </c>
      <c r="AK2399" s="5">
        <f t="shared" si="75"/>
        <v>0</v>
      </c>
    </row>
    <row r="2400" spans="1:37" hidden="1" x14ac:dyDescent="0.3">
      <c r="A2400">
        <v>12522</v>
      </c>
      <c r="B2400" t="s">
        <v>452</v>
      </c>
      <c r="C2400" t="s">
        <v>29</v>
      </c>
      <c r="D2400" t="s">
        <v>3826</v>
      </c>
      <c r="E2400" t="s">
        <v>3827</v>
      </c>
      <c r="F2400" t="s">
        <v>455</v>
      </c>
      <c r="G2400" t="s">
        <v>33</v>
      </c>
      <c r="H2400" t="s">
        <v>1929</v>
      </c>
      <c r="I2400" t="s">
        <v>1930</v>
      </c>
      <c r="J2400" t="s">
        <v>36</v>
      </c>
      <c r="K2400" t="s">
        <v>29</v>
      </c>
      <c r="L2400" t="s">
        <v>1930</v>
      </c>
      <c r="M2400" s="4">
        <v>39779</v>
      </c>
      <c r="N2400" s="4">
        <v>39779</v>
      </c>
      <c r="O2400" s="1">
        <v>39779</v>
      </c>
      <c r="P2400" t="s">
        <v>52</v>
      </c>
      <c r="R2400" t="s">
        <v>71</v>
      </c>
      <c r="S2400" t="s">
        <v>1931</v>
      </c>
      <c r="T2400" t="s">
        <v>528</v>
      </c>
      <c r="U2400" t="s">
        <v>529</v>
      </c>
      <c r="V2400" t="s">
        <v>530</v>
      </c>
      <c r="W2400" s="6" t="s">
        <v>433</v>
      </c>
      <c r="X2400" t="s">
        <v>83</v>
      </c>
      <c r="Y2400">
        <v>336</v>
      </c>
      <c r="Z2400">
        <v>180</v>
      </c>
      <c r="AA2400" t="s">
        <v>455</v>
      </c>
      <c r="AB2400" s="5">
        <f t="shared" si="74"/>
        <v>2371.7673611111113</v>
      </c>
      <c r="AC2400" s="3">
        <v>0</v>
      </c>
      <c r="AD2400" s="3">
        <v>0</v>
      </c>
      <c r="AE2400" s="3">
        <v>0</v>
      </c>
      <c r="AF2400" t="s">
        <v>560</v>
      </c>
      <c r="AG2400" t="s">
        <v>47</v>
      </c>
      <c r="AH2400" s="8">
        <v>256</v>
      </c>
      <c r="AI2400" s="7">
        <v>2765.64</v>
      </c>
      <c r="AJ2400" s="9">
        <v>0</v>
      </c>
      <c r="AK2400" s="5">
        <f t="shared" si="75"/>
        <v>0</v>
      </c>
    </row>
    <row r="2401" spans="1:37" x14ac:dyDescent="0.3">
      <c r="A2401">
        <v>12523</v>
      </c>
      <c r="B2401" t="s">
        <v>543</v>
      </c>
      <c r="C2401" t="s">
        <v>29</v>
      </c>
      <c r="D2401" t="s">
        <v>3087</v>
      </c>
      <c r="E2401" t="s">
        <v>3088</v>
      </c>
      <c r="F2401" t="s">
        <v>546</v>
      </c>
      <c r="G2401" t="s">
        <v>33</v>
      </c>
      <c r="H2401" t="s">
        <v>1929</v>
      </c>
      <c r="I2401" t="s">
        <v>1930</v>
      </c>
      <c r="J2401" t="s">
        <v>310</v>
      </c>
      <c r="K2401" t="s">
        <v>29</v>
      </c>
      <c r="L2401" t="s">
        <v>1930</v>
      </c>
      <c r="M2401" s="4">
        <v>39744</v>
      </c>
      <c r="N2401" s="4">
        <v>39744</v>
      </c>
      <c r="O2401" s="1">
        <v>39744</v>
      </c>
      <c r="P2401" t="s">
        <v>38</v>
      </c>
      <c r="R2401" t="s">
        <v>39</v>
      </c>
      <c r="S2401" t="s">
        <v>1931</v>
      </c>
      <c r="T2401" t="s">
        <v>200</v>
      </c>
      <c r="U2401" t="s">
        <v>201</v>
      </c>
      <c r="V2401" t="s">
        <v>67</v>
      </c>
      <c r="W2401" s="6" t="s">
        <v>44</v>
      </c>
      <c r="X2401" t="s">
        <v>45</v>
      </c>
      <c r="Y2401">
        <v>100</v>
      </c>
      <c r="Z2401">
        <v>5000</v>
      </c>
      <c r="AA2401" t="s">
        <v>546</v>
      </c>
      <c r="AB2401" s="5">
        <f t="shared" si="74"/>
        <v>21638.408070175439</v>
      </c>
      <c r="AC2401" s="3">
        <v>399950</v>
      </c>
      <c r="AD2401" s="3">
        <v>79.989999999999995</v>
      </c>
      <c r="AE2401" s="3">
        <v>0.8</v>
      </c>
      <c r="AF2401" t="s">
        <v>202</v>
      </c>
      <c r="AG2401" t="s">
        <v>109</v>
      </c>
      <c r="AH2401" s="8" t="s">
        <v>44</v>
      </c>
      <c r="AI2401" s="12" t="s">
        <v>44</v>
      </c>
      <c r="AJ2401" s="9">
        <v>783.9</v>
      </c>
      <c r="AK2401" s="5">
        <f t="shared" si="75"/>
        <v>0</v>
      </c>
    </row>
    <row r="2402" spans="1:37" x14ac:dyDescent="0.3">
      <c r="A2402">
        <v>12524</v>
      </c>
      <c r="B2402" t="s">
        <v>860</v>
      </c>
      <c r="C2402" t="s">
        <v>29</v>
      </c>
      <c r="D2402" t="s">
        <v>3089</v>
      </c>
      <c r="E2402" t="s">
        <v>3090</v>
      </c>
      <c r="F2402" t="s">
        <v>282</v>
      </c>
      <c r="G2402" t="s">
        <v>33</v>
      </c>
      <c r="H2402" t="s">
        <v>1929</v>
      </c>
      <c r="I2402" t="s">
        <v>1930</v>
      </c>
      <c r="J2402" t="s">
        <v>36</v>
      </c>
      <c r="K2402" t="s">
        <v>29</v>
      </c>
      <c r="L2402" t="s">
        <v>1930</v>
      </c>
      <c r="M2402" s="4">
        <v>39773</v>
      </c>
      <c r="N2402" s="4">
        <v>39773</v>
      </c>
      <c r="O2402" s="1">
        <v>39773</v>
      </c>
      <c r="P2402" t="s">
        <v>52</v>
      </c>
      <c r="R2402" t="s">
        <v>71</v>
      </c>
      <c r="S2402" t="s">
        <v>1931</v>
      </c>
      <c r="T2402" t="s">
        <v>73</v>
      </c>
      <c r="U2402" t="s">
        <v>74</v>
      </c>
      <c r="V2402" t="s">
        <v>57</v>
      </c>
      <c r="W2402" s="6" t="s">
        <v>75</v>
      </c>
      <c r="X2402" t="s">
        <v>76</v>
      </c>
      <c r="Y2402">
        <v>60</v>
      </c>
      <c r="Z2402">
        <v>420</v>
      </c>
      <c r="AA2402" t="s">
        <v>282</v>
      </c>
      <c r="AB2402" s="5">
        <f t="shared" si="74"/>
        <v>21638.408070175439</v>
      </c>
      <c r="AC2402" s="3">
        <v>1218</v>
      </c>
      <c r="AD2402" s="3">
        <v>2.9</v>
      </c>
      <c r="AE2402" s="3">
        <v>0.05</v>
      </c>
      <c r="AF2402" t="s">
        <v>60</v>
      </c>
      <c r="AG2402" t="s">
        <v>109</v>
      </c>
      <c r="AH2402" s="8" t="s">
        <v>44</v>
      </c>
      <c r="AI2402" s="12" t="s">
        <v>44</v>
      </c>
      <c r="AJ2402" s="9">
        <v>2.39</v>
      </c>
      <c r="AK2402" s="5">
        <f t="shared" si="75"/>
        <v>0</v>
      </c>
    </row>
    <row r="2403" spans="1:37" x14ac:dyDescent="0.3">
      <c r="A2403">
        <v>12525</v>
      </c>
      <c r="B2403" t="s">
        <v>91</v>
      </c>
      <c r="C2403" t="s">
        <v>29</v>
      </c>
      <c r="D2403" t="s">
        <v>3828</v>
      </c>
      <c r="E2403" t="s">
        <v>3829</v>
      </c>
      <c r="F2403" t="s">
        <v>94</v>
      </c>
      <c r="G2403" t="s">
        <v>33</v>
      </c>
      <c r="H2403" t="s">
        <v>1929</v>
      </c>
      <c r="I2403" t="s">
        <v>1930</v>
      </c>
      <c r="J2403" t="s">
        <v>310</v>
      </c>
      <c r="K2403" t="s">
        <v>29</v>
      </c>
      <c r="L2403" t="s">
        <v>1930</v>
      </c>
      <c r="M2403" s="4">
        <v>39783</v>
      </c>
      <c r="N2403" s="4">
        <v>39783</v>
      </c>
      <c r="O2403" s="1">
        <v>39783</v>
      </c>
      <c r="P2403" t="s">
        <v>52</v>
      </c>
      <c r="R2403" t="s">
        <v>71</v>
      </c>
      <c r="S2403" t="s">
        <v>1931</v>
      </c>
      <c r="T2403" t="s">
        <v>106</v>
      </c>
      <c r="U2403" t="s">
        <v>56</v>
      </c>
      <c r="V2403" t="s">
        <v>57</v>
      </c>
      <c r="W2403" s="6" t="s">
        <v>100</v>
      </c>
      <c r="X2403" t="s">
        <v>76</v>
      </c>
      <c r="Y2403">
        <v>60</v>
      </c>
      <c r="Z2403">
        <v>50000</v>
      </c>
      <c r="AA2403" t="s">
        <v>94</v>
      </c>
      <c r="AB2403" s="5">
        <f t="shared" si="74"/>
        <v>21638.408070175439</v>
      </c>
      <c r="AC2403" s="3">
        <v>170000</v>
      </c>
      <c r="AD2403" s="3">
        <v>3.4</v>
      </c>
      <c r="AE2403" s="3">
        <v>0.06</v>
      </c>
      <c r="AF2403" t="s">
        <v>554</v>
      </c>
      <c r="AG2403" t="s">
        <v>47</v>
      </c>
      <c r="AH2403" s="8">
        <v>2809</v>
      </c>
      <c r="AI2403" s="12">
        <v>3629.37</v>
      </c>
      <c r="AJ2403" s="9">
        <v>333.2</v>
      </c>
      <c r="AK2403" s="5">
        <f t="shared" si="75"/>
        <v>0</v>
      </c>
    </row>
    <row r="2404" spans="1:37" x14ac:dyDescent="0.3">
      <c r="A2404">
        <v>12526</v>
      </c>
      <c r="B2404" t="s">
        <v>91</v>
      </c>
      <c r="C2404" t="s">
        <v>29</v>
      </c>
      <c r="D2404" t="s">
        <v>3830</v>
      </c>
      <c r="E2404" t="s">
        <v>3831</v>
      </c>
      <c r="F2404" t="s">
        <v>94</v>
      </c>
      <c r="G2404" t="s">
        <v>33</v>
      </c>
      <c r="H2404" t="s">
        <v>1929</v>
      </c>
      <c r="I2404" t="s">
        <v>1930</v>
      </c>
      <c r="J2404" t="s">
        <v>36</v>
      </c>
      <c r="K2404" t="s">
        <v>29</v>
      </c>
      <c r="L2404" t="s">
        <v>1930</v>
      </c>
      <c r="M2404" s="4">
        <v>39766</v>
      </c>
      <c r="N2404" s="4">
        <v>39766</v>
      </c>
      <c r="O2404" s="1">
        <v>39766</v>
      </c>
      <c r="P2404" t="s">
        <v>52</v>
      </c>
      <c r="R2404" t="s">
        <v>53</v>
      </c>
      <c r="S2404" t="s">
        <v>1931</v>
      </c>
      <c r="T2404" t="s">
        <v>88</v>
      </c>
      <c r="U2404" t="s">
        <v>89</v>
      </c>
      <c r="V2404" t="s">
        <v>57</v>
      </c>
      <c r="W2404" s="6" t="s">
        <v>58</v>
      </c>
      <c r="X2404" t="s">
        <v>90</v>
      </c>
      <c r="Y2404">
        <v>240</v>
      </c>
      <c r="Z2404">
        <v>1800</v>
      </c>
      <c r="AA2404" t="s">
        <v>94</v>
      </c>
      <c r="AB2404" s="5">
        <f t="shared" si="74"/>
        <v>21638.408070175439</v>
      </c>
      <c r="AC2404" s="3">
        <v>3780</v>
      </c>
      <c r="AD2404" s="3">
        <v>2.1</v>
      </c>
      <c r="AE2404" s="3">
        <v>0.01</v>
      </c>
      <c r="AF2404" t="s">
        <v>60</v>
      </c>
      <c r="AG2404" t="s">
        <v>47</v>
      </c>
      <c r="AH2404" s="8">
        <v>671</v>
      </c>
      <c r="AI2404" s="12">
        <v>5110.76</v>
      </c>
      <c r="AJ2404" s="9">
        <v>7.41</v>
      </c>
      <c r="AK2404" s="5">
        <f t="shared" si="75"/>
        <v>0</v>
      </c>
    </row>
    <row r="2405" spans="1:37" hidden="1" x14ac:dyDescent="0.3">
      <c r="A2405">
        <v>12527</v>
      </c>
      <c r="B2405" t="s">
        <v>84</v>
      </c>
      <c r="C2405" t="s">
        <v>29</v>
      </c>
      <c r="D2405" t="s">
        <v>3832</v>
      </c>
      <c r="E2405" t="s">
        <v>3833</v>
      </c>
      <c r="F2405" t="s">
        <v>87</v>
      </c>
      <c r="G2405" t="s">
        <v>33</v>
      </c>
      <c r="H2405" t="s">
        <v>1929</v>
      </c>
      <c r="I2405" t="s">
        <v>1930</v>
      </c>
      <c r="J2405" t="s">
        <v>36</v>
      </c>
      <c r="K2405" t="s">
        <v>29</v>
      </c>
      <c r="L2405" t="s">
        <v>1930</v>
      </c>
      <c r="M2405" s="4">
        <v>39772</v>
      </c>
      <c r="N2405" s="4">
        <v>39772</v>
      </c>
      <c r="O2405" s="1">
        <v>39772</v>
      </c>
      <c r="P2405" t="s">
        <v>52</v>
      </c>
      <c r="R2405" t="s">
        <v>53</v>
      </c>
      <c r="S2405" t="s">
        <v>1931</v>
      </c>
      <c r="T2405" t="s">
        <v>1030</v>
      </c>
      <c r="U2405" t="s">
        <v>81</v>
      </c>
      <c r="V2405" t="s">
        <v>57</v>
      </c>
      <c r="W2405" s="6" t="s">
        <v>262</v>
      </c>
      <c r="X2405" t="s">
        <v>90</v>
      </c>
      <c r="Y2405">
        <v>200</v>
      </c>
      <c r="Z2405">
        <v>36</v>
      </c>
      <c r="AA2405" t="s">
        <v>87</v>
      </c>
      <c r="AB2405" s="5">
        <f t="shared" si="74"/>
        <v>2371.7673611111113</v>
      </c>
      <c r="AC2405" s="3">
        <v>50.4</v>
      </c>
      <c r="AD2405" s="3">
        <v>1.4</v>
      </c>
      <c r="AE2405" s="3">
        <v>0.01</v>
      </c>
      <c r="AF2405" t="s">
        <v>60</v>
      </c>
      <c r="AG2405" t="s">
        <v>47</v>
      </c>
      <c r="AH2405" s="8">
        <v>4</v>
      </c>
      <c r="AI2405" s="7">
        <v>857.17</v>
      </c>
      <c r="AJ2405" s="9">
        <v>0.1</v>
      </c>
      <c r="AK2405" s="5">
        <f t="shared" si="75"/>
        <v>0</v>
      </c>
    </row>
    <row r="2406" spans="1:37" x14ac:dyDescent="0.3">
      <c r="A2406">
        <v>12530</v>
      </c>
      <c r="B2406" t="s">
        <v>2100</v>
      </c>
      <c r="C2406" t="s">
        <v>29</v>
      </c>
      <c r="D2406" t="s">
        <v>2826</v>
      </c>
      <c r="E2406" t="s">
        <v>2827</v>
      </c>
      <c r="F2406" t="s">
        <v>2103</v>
      </c>
      <c r="G2406" t="s">
        <v>33</v>
      </c>
      <c r="H2406" t="s">
        <v>1929</v>
      </c>
      <c r="I2406" t="s">
        <v>1930</v>
      </c>
      <c r="J2406" t="s">
        <v>36</v>
      </c>
      <c r="K2406" t="s">
        <v>29</v>
      </c>
      <c r="L2406" t="s">
        <v>1930</v>
      </c>
      <c r="M2406" s="4">
        <v>39769</v>
      </c>
      <c r="N2406" s="4">
        <v>39769</v>
      </c>
      <c r="O2406" s="1">
        <v>39769</v>
      </c>
      <c r="P2406" t="s">
        <v>38</v>
      </c>
      <c r="R2406" t="s">
        <v>39</v>
      </c>
      <c r="S2406" t="s">
        <v>1931</v>
      </c>
      <c r="T2406" t="s">
        <v>213</v>
      </c>
      <c r="U2406" t="s">
        <v>214</v>
      </c>
      <c r="V2406" t="s">
        <v>215</v>
      </c>
      <c r="W2406" s="6" t="s">
        <v>44</v>
      </c>
      <c r="X2406" t="s">
        <v>45</v>
      </c>
      <c r="Y2406">
        <v>25</v>
      </c>
      <c r="Z2406">
        <v>16</v>
      </c>
      <c r="AA2406" t="s">
        <v>2103</v>
      </c>
      <c r="AB2406" s="5">
        <f t="shared" si="74"/>
        <v>21638.408070175439</v>
      </c>
      <c r="AC2406" s="3">
        <v>320</v>
      </c>
      <c r="AD2406" s="3">
        <v>20</v>
      </c>
      <c r="AE2406" s="3">
        <v>0.8</v>
      </c>
      <c r="AF2406" t="s">
        <v>216</v>
      </c>
      <c r="AG2406" t="s">
        <v>109</v>
      </c>
      <c r="AH2406" s="8" t="s">
        <v>44</v>
      </c>
      <c r="AI2406" s="12" t="s">
        <v>44</v>
      </c>
      <c r="AJ2406" s="9">
        <v>0.63</v>
      </c>
      <c r="AK2406" s="5">
        <f t="shared" si="75"/>
        <v>0</v>
      </c>
    </row>
    <row r="2407" spans="1:37" x14ac:dyDescent="0.3">
      <c r="A2407">
        <v>12531</v>
      </c>
      <c r="B2407" t="s">
        <v>2477</v>
      </c>
      <c r="C2407" t="s">
        <v>29</v>
      </c>
      <c r="D2407" t="s">
        <v>3834</v>
      </c>
      <c r="E2407" t="s">
        <v>3835</v>
      </c>
      <c r="F2407" t="s">
        <v>87</v>
      </c>
      <c r="G2407" t="s">
        <v>33</v>
      </c>
      <c r="H2407" t="s">
        <v>1929</v>
      </c>
      <c r="I2407" t="s">
        <v>1930</v>
      </c>
      <c r="J2407" t="s">
        <v>36</v>
      </c>
      <c r="K2407" t="s">
        <v>29</v>
      </c>
      <c r="L2407" t="s">
        <v>1930</v>
      </c>
      <c r="M2407" s="4">
        <v>39657</v>
      </c>
      <c r="N2407" s="4">
        <v>39657</v>
      </c>
      <c r="O2407" s="1">
        <v>39657</v>
      </c>
      <c r="P2407" t="s">
        <v>52</v>
      </c>
      <c r="R2407" t="s">
        <v>71</v>
      </c>
      <c r="S2407" t="s">
        <v>1931</v>
      </c>
      <c r="T2407" t="s">
        <v>535</v>
      </c>
      <c r="U2407" t="s">
        <v>536</v>
      </c>
      <c r="V2407" t="s">
        <v>537</v>
      </c>
      <c r="W2407" s="6" t="s">
        <v>538</v>
      </c>
      <c r="X2407" t="s">
        <v>146</v>
      </c>
      <c r="Y2407">
        <v>30</v>
      </c>
      <c r="Z2407">
        <v>15000</v>
      </c>
      <c r="AA2407" t="s">
        <v>87</v>
      </c>
      <c r="AB2407" s="5">
        <f t="shared" si="74"/>
        <v>21638.408070175439</v>
      </c>
      <c r="AC2407" s="3">
        <v>393750</v>
      </c>
      <c r="AD2407" s="3">
        <v>26.25</v>
      </c>
      <c r="AE2407" s="3">
        <v>0.88</v>
      </c>
      <c r="AF2407" t="s">
        <v>430</v>
      </c>
      <c r="AG2407" t="s">
        <v>47</v>
      </c>
      <c r="AH2407" s="8">
        <v>1309</v>
      </c>
      <c r="AI2407" s="12">
        <v>7463.74</v>
      </c>
      <c r="AJ2407" s="9">
        <v>630</v>
      </c>
      <c r="AK2407" s="5">
        <f t="shared" si="75"/>
        <v>0</v>
      </c>
    </row>
    <row r="2408" spans="1:37" x14ac:dyDescent="0.3">
      <c r="A2408">
        <v>12532</v>
      </c>
      <c r="B2408" t="s">
        <v>91</v>
      </c>
      <c r="C2408" t="s">
        <v>29</v>
      </c>
      <c r="D2408" t="s">
        <v>3836</v>
      </c>
      <c r="E2408" t="s">
        <v>3837</v>
      </c>
      <c r="F2408" t="s">
        <v>94</v>
      </c>
      <c r="G2408" t="s">
        <v>33</v>
      </c>
      <c r="H2408" t="s">
        <v>1929</v>
      </c>
      <c r="I2408" t="s">
        <v>1930</v>
      </c>
      <c r="J2408" t="s">
        <v>310</v>
      </c>
      <c r="K2408" t="s">
        <v>29</v>
      </c>
      <c r="L2408" t="s">
        <v>1930</v>
      </c>
      <c r="M2408" s="4">
        <v>39727</v>
      </c>
      <c r="N2408" s="4">
        <v>39727</v>
      </c>
      <c r="O2408" s="1">
        <v>39727</v>
      </c>
      <c r="P2408" t="s">
        <v>52</v>
      </c>
      <c r="R2408" t="s">
        <v>71</v>
      </c>
      <c r="S2408" t="s">
        <v>1931</v>
      </c>
      <c r="T2408" t="s">
        <v>305</v>
      </c>
      <c r="U2408" t="s">
        <v>98</v>
      </c>
      <c r="V2408" t="s">
        <v>57</v>
      </c>
      <c r="W2408" s="6" t="s">
        <v>306</v>
      </c>
      <c r="X2408" t="s">
        <v>76</v>
      </c>
      <c r="Y2408">
        <v>30</v>
      </c>
      <c r="Z2408">
        <v>50000</v>
      </c>
      <c r="AA2408" t="s">
        <v>94</v>
      </c>
      <c r="AB2408" s="5">
        <f t="shared" si="74"/>
        <v>21638.408070175439</v>
      </c>
      <c r="AC2408" s="3">
        <v>600500</v>
      </c>
      <c r="AD2408" s="3">
        <v>12.01</v>
      </c>
      <c r="AE2408" s="3">
        <v>0.4</v>
      </c>
      <c r="AF2408" t="s">
        <v>307</v>
      </c>
      <c r="AG2408" t="s">
        <v>47</v>
      </c>
      <c r="AH2408" s="8">
        <v>3817</v>
      </c>
      <c r="AI2408" s="12">
        <v>4579.42</v>
      </c>
      <c r="AJ2408" s="9">
        <v>960.8</v>
      </c>
      <c r="AK2408" s="5">
        <f t="shared" si="75"/>
        <v>0</v>
      </c>
    </row>
    <row r="2409" spans="1:37" hidden="1" x14ac:dyDescent="0.3">
      <c r="A2409">
        <v>12533</v>
      </c>
      <c r="B2409" t="s">
        <v>91</v>
      </c>
      <c r="C2409" t="s">
        <v>29</v>
      </c>
      <c r="D2409" t="s">
        <v>3410</v>
      </c>
      <c r="E2409" t="s">
        <v>3411</v>
      </c>
      <c r="F2409" t="s">
        <v>94</v>
      </c>
      <c r="G2409" t="s">
        <v>33</v>
      </c>
      <c r="H2409" t="s">
        <v>1929</v>
      </c>
      <c r="I2409" t="s">
        <v>1930</v>
      </c>
      <c r="J2409" t="s">
        <v>310</v>
      </c>
      <c r="K2409" t="s">
        <v>29</v>
      </c>
      <c r="L2409" t="s">
        <v>1930</v>
      </c>
      <c r="M2409" s="4">
        <v>39783</v>
      </c>
      <c r="N2409" s="4">
        <v>39783</v>
      </c>
      <c r="O2409" s="1">
        <v>39783</v>
      </c>
      <c r="P2409" t="s">
        <v>52</v>
      </c>
      <c r="R2409" t="s">
        <v>71</v>
      </c>
      <c r="S2409" t="s">
        <v>1931</v>
      </c>
      <c r="T2409" t="s">
        <v>106</v>
      </c>
      <c r="U2409" t="s">
        <v>56</v>
      </c>
      <c r="V2409" t="s">
        <v>57</v>
      </c>
      <c r="W2409" s="6" t="s">
        <v>100</v>
      </c>
      <c r="X2409" t="s">
        <v>76</v>
      </c>
      <c r="Y2409">
        <v>60</v>
      </c>
      <c r="Z2409">
        <v>138</v>
      </c>
      <c r="AA2409" t="s">
        <v>94</v>
      </c>
      <c r="AB2409" s="5">
        <f t="shared" si="74"/>
        <v>2371.7673611111113</v>
      </c>
      <c r="AC2409" s="3">
        <v>469.2</v>
      </c>
      <c r="AD2409" s="3">
        <v>3.4</v>
      </c>
      <c r="AE2409" s="3">
        <v>0.06</v>
      </c>
      <c r="AF2409" t="s">
        <v>554</v>
      </c>
      <c r="AG2409" t="s">
        <v>109</v>
      </c>
      <c r="AH2409" s="8" t="s">
        <v>44</v>
      </c>
      <c r="AI2409" s="7" t="s">
        <v>44</v>
      </c>
      <c r="AJ2409" s="9">
        <v>0.92</v>
      </c>
      <c r="AK2409" s="5">
        <f t="shared" si="75"/>
        <v>0</v>
      </c>
    </row>
    <row r="2410" spans="1:37" x14ac:dyDescent="0.3">
      <c r="A2410">
        <v>12534</v>
      </c>
      <c r="B2410" t="s">
        <v>543</v>
      </c>
      <c r="C2410" t="s">
        <v>29</v>
      </c>
      <c r="D2410" t="s">
        <v>3838</v>
      </c>
      <c r="E2410" t="s">
        <v>3839</v>
      </c>
      <c r="F2410" t="s">
        <v>546</v>
      </c>
      <c r="G2410" t="s">
        <v>33</v>
      </c>
      <c r="H2410" t="s">
        <v>1929</v>
      </c>
      <c r="I2410" t="s">
        <v>1930</v>
      </c>
      <c r="J2410" t="s">
        <v>310</v>
      </c>
      <c r="K2410" t="s">
        <v>29</v>
      </c>
      <c r="L2410" t="s">
        <v>1930</v>
      </c>
      <c r="M2410" s="4">
        <v>39752</v>
      </c>
      <c r="N2410" s="4">
        <v>39752</v>
      </c>
      <c r="O2410" s="1">
        <v>39752</v>
      </c>
      <c r="P2410" t="s">
        <v>38</v>
      </c>
      <c r="R2410" t="s">
        <v>39</v>
      </c>
      <c r="S2410" t="s">
        <v>1931</v>
      </c>
      <c r="T2410" t="s">
        <v>126</v>
      </c>
      <c r="U2410" t="s">
        <v>127</v>
      </c>
      <c r="V2410" t="s">
        <v>128</v>
      </c>
      <c r="W2410" s="6" t="s">
        <v>44</v>
      </c>
      <c r="X2410" t="s">
        <v>45</v>
      </c>
      <c r="Y2410">
        <v>20</v>
      </c>
      <c r="Z2410">
        <v>1250</v>
      </c>
      <c r="AA2410" t="s">
        <v>546</v>
      </c>
      <c r="AB2410" s="5">
        <f t="shared" si="74"/>
        <v>21638.408070175439</v>
      </c>
      <c r="AC2410" s="3">
        <v>40000</v>
      </c>
      <c r="AD2410" s="3">
        <v>32</v>
      </c>
      <c r="AE2410" s="3">
        <v>1.6</v>
      </c>
      <c r="AF2410" t="s">
        <v>125</v>
      </c>
      <c r="AG2410" t="s">
        <v>47</v>
      </c>
      <c r="AH2410" s="8">
        <v>393</v>
      </c>
      <c r="AI2410" s="12">
        <v>157.5</v>
      </c>
      <c r="AJ2410" s="9">
        <v>78.400000000000006</v>
      </c>
      <c r="AK2410" s="5">
        <f t="shared" si="75"/>
        <v>0</v>
      </c>
    </row>
    <row r="2411" spans="1:37" x14ac:dyDescent="0.3">
      <c r="A2411">
        <v>12535</v>
      </c>
      <c r="B2411" t="s">
        <v>255</v>
      </c>
      <c r="C2411" t="s">
        <v>29</v>
      </c>
      <c r="D2411" t="s">
        <v>3840</v>
      </c>
      <c r="E2411" t="s">
        <v>3841</v>
      </c>
      <c r="F2411" t="s">
        <v>87</v>
      </c>
      <c r="G2411" t="s">
        <v>33</v>
      </c>
      <c r="H2411" t="s">
        <v>1929</v>
      </c>
      <c r="I2411" t="s">
        <v>1930</v>
      </c>
      <c r="J2411" t="s">
        <v>36</v>
      </c>
      <c r="K2411" t="s">
        <v>29</v>
      </c>
      <c r="L2411" t="s">
        <v>1930</v>
      </c>
      <c r="M2411" s="4">
        <v>39660</v>
      </c>
      <c r="N2411" s="4">
        <v>39660</v>
      </c>
      <c r="O2411" s="1">
        <v>39660</v>
      </c>
      <c r="P2411" t="s">
        <v>52</v>
      </c>
      <c r="R2411" t="s">
        <v>71</v>
      </c>
      <c r="S2411" t="s">
        <v>1931</v>
      </c>
      <c r="T2411" t="s">
        <v>535</v>
      </c>
      <c r="U2411" t="s">
        <v>536</v>
      </c>
      <c r="V2411" t="s">
        <v>537</v>
      </c>
      <c r="W2411" s="6" t="s">
        <v>538</v>
      </c>
      <c r="X2411" t="s">
        <v>146</v>
      </c>
      <c r="Y2411">
        <v>30</v>
      </c>
      <c r="Z2411">
        <v>20000</v>
      </c>
      <c r="AA2411" t="s">
        <v>87</v>
      </c>
      <c r="AB2411" s="5">
        <f t="shared" si="74"/>
        <v>21638.408070175439</v>
      </c>
      <c r="AC2411" s="3">
        <v>525000</v>
      </c>
      <c r="AD2411" s="3">
        <v>26.25</v>
      </c>
      <c r="AE2411" s="3">
        <v>0.88</v>
      </c>
      <c r="AF2411" t="s">
        <v>430</v>
      </c>
      <c r="AG2411" t="s">
        <v>47</v>
      </c>
      <c r="AH2411" s="8">
        <v>1741</v>
      </c>
      <c r="AI2411" s="12">
        <v>10665.71</v>
      </c>
      <c r="AJ2411" s="9">
        <v>840</v>
      </c>
      <c r="AK2411" s="5">
        <f t="shared" si="75"/>
        <v>0</v>
      </c>
    </row>
    <row r="2412" spans="1:37" x14ac:dyDescent="0.3">
      <c r="A2412">
        <v>12536</v>
      </c>
      <c r="B2412" t="s">
        <v>806</v>
      </c>
      <c r="C2412" t="s">
        <v>29</v>
      </c>
      <c r="D2412" t="s">
        <v>3842</v>
      </c>
      <c r="E2412" t="s">
        <v>3843</v>
      </c>
      <c r="F2412" t="s">
        <v>809</v>
      </c>
      <c r="G2412" t="s">
        <v>33</v>
      </c>
      <c r="H2412" t="s">
        <v>1929</v>
      </c>
      <c r="I2412" t="s">
        <v>1930</v>
      </c>
      <c r="J2412" t="s">
        <v>3844</v>
      </c>
      <c r="K2412" t="s">
        <v>29</v>
      </c>
      <c r="L2412" t="s">
        <v>1930</v>
      </c>
      <c r="M2412" s="4">
        <v>39846</v>
      </c>
      <c r="N2412" s="4">
        <v>39846</v>
      </c>
      <c r="O2412" s="1">
        <v>39846</v>
      </c>
      <c r="P2412" t="s">
        <v>52</v>
      </c>
      <c r="R2412" t="s">
        <v>71</v>
      </c>
      <c r="S2412" t="s">
        <v>1931</v>
      </c>
      <c r="T2412" t="s">
        <v>2006</v>
      </c>
      <c r="U2412" t="s">
        <v>850</v>
      </c>
      <c r="V2412" t="s">
        <v>57</v>
      </c>
      <c r="W2412" s="6" t="s">
        <v>2007</v>
      </c>
      <c r="X2412" t="s">
        <v>146</v>
      </c>
      <c r="Y2412">
        <v>30</v>
      </c>
      <c r="Z2412">
        <v>1166</v>
      </c>
      <c r="AA2412" t="s">
        <v>809</v>
      </c>
      <c r="AB2412" s="5">
        <f t="shared" si="74"/>
        <v>21638.408070175439</v>
      </c>
      <c r="AC2412" s="3">
        <v>2332</v>
      </c>
      <c r="AD2412" s="3">
        <v>2</v>
      </c>
      <c r="AE2412" s="3">
        <v>7.0000000000000007E-2</v>
      </c>
      <c r="AF2412" t="s">
        <v>147</v>
      </c>
      <c r="AG2412" t="s">
        <v>47</v>
      </c>
      <c r="AH2412" s="8">
        <v>71</v>
      </c>
      <c r="AI2412" s="12">
        <v>1240</v>
      </c>
      <c r="AJ2412" s="9">
        <v>4.57</v>
      </c>
      <c r="AK2412" s="5">
        <f t="shared" si="75"/>
        <v>0</v>
      </c>
    </row>
    <row r="2413" spans="1:37" x14ac:dyDescent="0.3">
      <c r="A2413">
        <v>12537</v>
      </c>
      <c r="B2413" t="s">
        <v>452</v>
      </c>
      <c r="C2413" t="s">
        <v>29</v>
      </c>
      <c r="D2413" t="s">
        <v>2205</v>
      </c>
      <c r="E2413" t="s">
        <v>2206</v>
      </c>
      <c r="F2413" t="s">
        <v>455</v>
      </c>
      <c r="G2413" t="s">
        <v>33</v>
      </c>
      <c r="H2413" t="s">
        <v>1929</v>
      </c>
      <c r="I2413" t="s">
        <v>1930</v>
      </c>
      <c r="J2413" t="s">
        <v>36</v>
      </c>
      <c r="K2413" t="s">
        <v>29</v>
      </c>
      <c r="L2413" t="s">
        <v>1930</v>
      </c>
      <c r="M2413" s="4">
        <v>39696</v>
      </c>
      <c r="N2413" s="4">
        <v>39696</v>
      </c>
      <c r="O2413" s="1">
        <v>39696</v>
      </c>
      <c r="P2413" t="s">
        <v>52</v>
      </c>
      <c r="R2413" t="s">
        <v>71</v>
      </c>
      <c r="S2413" t="s">
        <v>1931</v>
      </c>
      <c r="T2413" t="s">
        <v>305</v>
      </c>
      <c r="U2413" t="s">
        <v>98</v>
      </c>
      <c r="V2413" t="s">
        <v>57</v>
      </c>
      <c r="W2413" s="6" t="s">
        <v>306</v>
      </c>
      <c r="X2413" t="s">
        <v>76</v>
      </c>
      <c r="Y2413">
        <v>30</v>
      </c>
      <c r="Z2413">
        <v>9650</v>
      </c>
      <c r="AA2413" t="s">
        <v>455</v>
      </c>
      <c r="AB2413" s="5">
        <f t="shared" si="74"/>
        <v>21638.408070175439</v>
      </c>
      <c r="AC2413" s="3">
        <v>115896.5</v>
      </c>
      <c r="AD2413" s="3">
        <v>12.01</v>
      </c>
      <c r="AE2413" s="3">
        <v>0.4</v>
      </c>
      <c r="AF2413" t="s">
        <v>60</v>
      </c>
      <c r="AG2413" t="s">
        <v>109</v>
      </c>
      <c r="AH2413" s="8" t="s">
        <v>44</v>
      </c>
      <c r="AI2413" s="12" t="s">
        <v>44</v>
      </c>
      <c r="AJ2413" s="9">
        <v>185.43</v>
      </c>
      <c r="AK2413" s="5">
        <f t="shared" si="75"/>
        <v>0</v>
      </c>
    </row>
    <row r="2414" spans="1:37" x14ac:dyDescent="0.3">
      <c r="A2414">
        <v>12538</v>
      </c>
      <c r="B2414" t="s">
        <v>452</v>
      </c>
      <c r="C2414" t="s">
        <v>29</v>
      </c>
      <c r="D2414" t="s">
        <v>2205</v>
      </c>
      <c r="E2414" t="s">
        <v>2206</v>
      </c>
      <c r="F2414" t="s">
        <v>455</v>
      </c>
      <c r="G2414" t="s">
        <v>33</v>
      </c>
      <c r="H2414" t="s">
        <v>1929</v>
      </c>
      <c r="I2414" t="s">
        <v>1930</v>
      </c>
      <c r="J2414" t="s">
        <v>36</v>
      </c>
      <c r="K2414" t="s">
        <v>29</v>
      </c>
      <c r="L2414" t="s">
        <v>1930</v>
      </c>
      <c r="M2414" s="4">
        <v>39696</v>
      </c>
      <c r="N2414" s="4">
        <v>39696</v>
      </c>
      <c r="O2414" s="1">
        <v>39696</v>
      </c>
      <c r="P2414" t="s">
        <v>52</v>
      </c>
      <c r="R2414" t="s">
        <v>71</v>
      </c>
      <c r="S2414" t="s">
        <v>1931</v>
      </c>
      <c r="T2414" t="s">
        <v>563</v>
      </c>
      <c r="U2414" t="s">
        <v>564</v>
      </c>
      <c r="V2414" t="s">
        <v>57</v>
      </c>
      <c r="W2414" s="6" t="s">
        <v>565</v>
      </c>
      <c r="X2414" t="s">
        <v>146</v>
      </c>
      <c r="Y2414">
        <v>60</v>
      </c>
      <c r="Z2414">
        <v>16990</v>
      </c>
      <c r="AA2414" t="s">
        <v>455</v>
      </c>
      <c r="AB2414" s="5">
        <f t="shared" si="74"/>
        <v>21638.408070175439</v>
      </c>
      <c r="AC2414" s="3">
        <v>229365</v>
      </c>
      <c r="AD2414" s="3">
        <v>13.5</v>
      </c>
      <c r="AE2414" s="3">
        <v>0.22</v>
      </c>
      <c r="AF2414" t="s">
        <v>60</v>
      </c>
      <c r="AG2414" t="s">
        <v>109</v>
      </c>
      <c r="AH2414" s="8" t="s">
        <v>44</v>
      </c>
      <c r="AI2414" s="12" t="s">
        <v>44</v>
      </c>
      <c r="AJ2414" s="9">
        <v>366.98</v>
      </c>
      <c r="AK2414" s="5">
        <f t="shared" si="75"/>
        <v>0</v>
      </c>
    </row>
    <row r="2415" spans="1:37" x14ac:dyDescent="0.3">
      <c r="A2415">
        <v>12539</v>
      </c>
      <c r="B2415" t="s">
        <v>452</v>
      </c>
      <c r="C2415" t="s">
        <v>29</v>
      </c>
      <c r="D2415" t="s">
        <v>2205</v>
      </c>
      <c r="E2415" t="s">
        <v>2206</v>
      </c>
      <c r="F2415" t="s">
        <v>455</v>
      </c>
      <c r="G2415" t="s">
        <v>33</v>
      </c>
      <c r="H2415" t="s">
        <v>1929</v>
      </c>
      <c r="I2415" t="s">
        <v>1930</v>
      </c>
      <c r="J2415" t="s">
        <v>36</v>
      </c>
      <c r="K2415" t="s">
        <v>29</v>
      </c>
      <c r="L2415" t="s">
        <v>1930</v>
      </c>
      <c r="M2415" s="4">
        <v>39696</v>
      </c>
      <c r="N2415" s="4">
        <v>39696</v>
      </c>
      <c r="O2415" s="1">
        <v>39696</v>
      </c>
      <c r="P2415" t="s">
        <v>52</v>
      </c>
      <c r="R2415" t="s">
        <v>71</v>
      </c>
      <c r="S2415" t="s">
        <v>1931</v>
      </c>
      <c r="T2415" t="s">
        <v>73</v>
      </c>
      <c r="U2415" t="s">
        <v>74</v>
      </c>
      <c r="V2415" t="s">
        <v>57</v>
      </c>
      <c r="W2415" s="6" t="s">
        <v>75</v>
      </c>
      <c r="X2415" t="s">
        <v>76</v>
      </c>
      <c r="Y2415">
        <v>60</v>
      </c>
      <c r="Z2415">
        <v>120</v>
      </c>
      <c r="AA2415" t="s">
        <v>455</v>
      </c>
      <c r="AB2415" s="5">
        <f t="shared" si="74"/>
        <v>21638.408070175439</v>
      </c>
      <c r="AC2415" s="3">
        <v>349.2</v>
      </c>
      <c r="AD2415" s="3">
        <v>2.91</v>
      </c>
      <c r="AE2415" s="3">
        <v>0.05</v>
      </c>
      <c r="AF2415" t="s">
        <v>554</v>
      </c>
      <c r="AG2415" t="s">
        <v>109</v>
      </c>
      <c r="AH2415" s="8" t="s">
        <v>44</v>
      </c>
      <c r="AI2415" s="12" t="s">
        <v>44</v>
      </c>
      <c r="AJ2415" s="9">
        <v>0.56000000000000005</v>
      </c>
      <c r="AK2415" s="5">
        <f t="shared" si="75"/>
        <v>0</v>
      </c>
    </row>
    <row r="2416" spans="1:37" x14ac:dyDescent="0.3">
      <c r="A2416">
        <v>12541</v>
      </c>
      <c r="B2416" t="s">
        <v>187</v>
      </c>
      <c r="C2416" t="s">
        <v>29</v>
      </c>
      <c r="D2416" t="s">
        <v>3845</v>
      </c>
      <c r="E2416" t="s">
        <v>3846</v>
      </c>
      <c r="F2416" t="s">
        <v>32</v>
      </c>
      <c r="G2416" t="s">
        <v>33</v>
      </c>
      <c r="H2416" t="s">
        <v>1929</v>
      </c>
      <c r="I2416" t="s">
        <v>1930</v>
      </c>
      <c r="J2416" t="s">
        <v>36</v>
      </c>
      <c r="K2416" t="s">
        <v>29</v>
      </c>
      <c r="L2416" t="s">
        <v>1930</v>
      </c>
      <c r="M2416" s="4">
        <v>39874</v>
      </c>
      <c r="N2416" s="4">
        <v>39874</v>
      </c>
      <c r="O2416" s="1">
        <v>39874</v>
      </c>
      <c r="P2416" t="s">
        <v>52</v>
      </c>
      <c r="R2416" t="s">
        <v>71</v>
      </c>
      <c r="S2416" t="s">
        <v>1931</v>
      </c>
      <c r="T2416" t="s">
        <v>106</v>
      </c>
      <c r="U2416" t="s">
        <v>56</v>
      </c>
      <c r="V2416" t="s">
        <v>57</v>
      </c>
      <c r="W2416" s="6" t="s">
        <v>100</v>
      </c>
      <c r="X2416" t="s">
        <v>76</v>
      </c>
      <c r="Y2416">
        <v>60</v>
      </c>
      <c r="Z2416">
        <v>22566</v>
      </c>
      <c r="AA2416" t="s">
        <v>32</v>
      </c>
      <c r="AB2416" s="5">
        <f t="shared" si="74"/>
        <v>21638.408070175439</v>
      </c>
      <c r="AC2416" s="3">
        <v>67698</v>
      </c>
      <c r="AD2416" s="3">
        <v>3</v>
      </c>
      <c r="AE2416" s="3">
        <v>0.05</v>
      </c>
      <c r="AF2416" t="s">
        <v>60</v>
      </c>
      <c r="AG2416" t="s">
        <v>47</v>
      </c>
      <c r="AH2416" s="8">
        <v>2113</v>
      </c>
      <c r="AI2416" s="12">
        <v>5574.06</v>
      </c>
      <c r="AJ2416" s="9">
        <v>132.69</v>
      </c>
      <c r="AK2416" s="5">
        <f t="shared" si="75"/>
        <v>0</v>
      </c>
    </row>
    <row r="2417" spans="1:37" x14ac:dyDescent="0.3">
      <c r="A2417">
        <v>12542</v>
      </c>
      <c r="B2417" t="s">
        <v>806</v>
      </c>
      <c r="C2417" t="s">
        <v>29</v>
      </c>
      <c r="D2417" t="s">
        <v>3847</v>
      </c>
      <c r="E2417" t="s">
        <v>3848</v>
      </c>
      <c r="F2417" t="s">
        <v>809</v>
      </c>
      <c r="G2417" t="s">
        <v>33</v>
      </c>
      <c r="H2417" t="s">
        <v>1929</v>
      </c>
      <c r="I2417" t="s">
        <v>1930</v>
      </c>
      <c r="J2417" t="s">
        <v>36</v>
      </c>
      <c r="K2417" t="s">
        <v>29</v>
      </c>
      <c r="L2417" t="s">
        <v>1930</v>
      </c>
      <c r="M2417" s="4">
        <v>39875</v>
      </c>
      <c r="N2417" s="4">
        <v>39875</v>
      </c>
      <c r="O2417" s="1">
        <v>39875</v>
      </c>
      <c r="P2417" t="s">
        <v>52</v>
      </c>
      <c r="R2417" t="s">
        <v>71</v>
      </c>
      <c r="S2417" t="s">
        <v>1931</v>
      </c>
      <c r="T2417" t="s">
        <v>563</v>
      </c>
      <c r="U2417" t="s">
        <v>564</v>
      </c>
      <c r="V2417" t="s">
        <v>57</v>
      </c>
      <c r="W2417" s="6" t="s">
        <v>565</v>
      </c>
      <c r="X2417" t="s">
        <v>146</v>
      </c>
      <c r="Y2417">
        <v>60</v>
      </c>
      <c r="Z2417">
        <v>88</v>
      </c>
      <c r="AA2417" t="s">
        <v>809</v>
      </c>
      <c r="AB2417" s="5">
        <f t="shared" si="74"/>
        <v>21638.408070175439</v>
      </c>
      <c r="AC2417" s="3">
        <v>1038.4000000000001</v>
      </c>
      <c r="AD2417" s="3">
        <v>11.8</v>
      </c>
      <c r="AE2417" s="3">
        <v>0.2</v>
      </c>
      <c r="AF2417" t="s">
        <v>60</v>
      </c>
      <c r="AG2417" t="s">
        <v>47</v>
      </c>
      <c r="AH2417" s="8">
        <v>10</v>
      </c>
      <c r="AI2417" s="12">
        <v>1002.2</v>
      </c>
      <c r="AJ2417" s="9">
        <v>2.04</v>
      </c>
      <c r="AK2417" s="5">
        <f t="shared" si="75"/>
        <v>0</v>
      </c>
    </row>
    <row r="2418" spans="1:37" x14ac:dyDescent="0.3">
      <c r="A2418">
        <v>12543</v>
      </c>
      <c r="B2418" t="s">
        <v>806</v>
      </c>
      <c r="C2418" t="s">
        <v>29</v>
      </c>
      <c r="D2418" t="s">
        <v>3849</v>
      </c>
      <c r="E2418" t="s">
        <v>3850</v>
      </c>
      <c r="F2418" t="s">
        <v>809</v>
      </c>
      <c r="G2418" t="s">
        <v>33</v>
      </c>
      <c r="H2418" t="s">
        <v>1929</v>
      </c>
      <c r="I2418" t="s">
        <v>1930</v>
      </c>
      <c r="J2418" t="s">
        <v>36</v>
      </c>
      <c r="K2418" t="s">
        <v>29</v>
      </c>
      <c r="L2418" t="s">
        <v>1930</v>
      </c>
      <c r="M2418" s="4">
        <v>39891</v>
      </c>
      <c r="N2418" s="4">
        <v>39891</v>
      </c>
      <c r="O2418" s="1">
        <v>39891</v>
      </c>
      <c r="P2418" t="s">
        <v>52</v>
      </c>
      <c r="R2418" t="s">
        <v>71</v>
      </c>
      <c r="S2418" t="s">
        <v>1931</v>
      </c>
      <c r="T2418" t="s">
        <v>305</v>
      </c>
      <c r="U2418" t="s">
        <v>98</v>
      </c>
      <c r="V2418" t="s">
        <v>57</v>
      </c>
      <c r="W2418" s="6" t="s">
        <v>306</v>
      </c>
      <c r="X2418" t="s">
        <v>76</v>
      </c>
      <c r="Y2418">
        <v>30</v>
      </c>
      <c r="Z2418">
        <v>9</v>
      </c>
      <c r="AA2418" t="s">
        <v>809</v>
      </c>
      <c r="AB2418" s="5">
        <f t="shared" si="74"/>
        <v>21638.408070175439</v>
      </c>
      <c r="AC2418" s="3">
        <v>99</v>
      </c>
      <c r="AD2418" s="3">
        <v>11</v>
      </c>
      <c r="AE2418" s="3">
        <v>0.37</v>
      </c>
      <c r="AF2418" t="s">
        <v>60</v>
      </c>
      <c r="AG2418" t="s">
        <v>47</v>
      </c>
      <c r="AH2418" s="8">
        <v>1</v>
      </c>
      <c r="AI2418" s="12">
        <v>966.37</v>
      </c>
      <c r="AJ2418" s="9">
        <v>0.19</v>
      </c>
      <c r="AK2418" s="5">
        <f t="shared" si="75"/>
        <v>0</v>
      </c>
    </row>
    <row r="2419" spans="1:37" x14ac:dyDescent="0.3">
      <c r="A2419">
        <v>12544</v>
      </c>
      <c r="B2419" t="s">
        <v>806</v>
      </c>
      <c r="C2419" t="s">
        <v>29</v>
      </c>
      <c r="D2419" t="s">
        <v>3134</v>
      </c>
      <c r="E2419" t="s">
        <v>3135</v>
      </c>
      <c r="F2419" t="s">
        <v>809</v>
      </c>
      <c r="G2419" t="s">
        <v>33</v>
      </c>
      <c r="H2419" t="s">
        <v>1929</v>
      </c>
      <c r="I2419" t="s">
        <v>1930</v>
      </c>
      <c r="J2419" t="s">
        <v>36</v>
      </c>
      <c r="K2419" t="s">
        <v>29</v>
      </c>
      <c r="L2419" t="s">
        <v>1930</v>
      </c>
      <c r="M2419" s="4">
        <v>39822</v>
      </c>
      <c r="N2419" s="4">
        <v>39822</v>
      </c>
      <c r="O2419" s="1">
        <v>39822</v>
      </c>
      <c r="P2419" t="s">
        <v>52</v>
      </c>
      <c r="R2419" t="s">
        <v>71</v>
      </c>
      <c r="S2419" t="s">
        <v>1931</v>
      </c>
      <c r="T2419" t="s">
        <v>461</v>
      </c>
      <c r="U2419" t="s">
        <v>462</v>
      </c>
      <c r="V2419" t="s">
        <v>57</v>
      </c>
      <c r="W2419" s="6" t="s">
        <v>463</v>
      </c>
      <c r="X2419" t="s">
        <v>146</v>
      </c>
      <c r="Y2419">
        <v>60</v>
      </c>
      <c r="Z2419">
        <v>965</v>
      </c>
      <c r="AA2419" t="s">
        <v>809</v>
      </c>
      <c r="AB2419" s="5">
        <f t="shared" si="74"/>
        <v>21638.408070175439</v>
      </c>
      <c r="AC2419" s="3">
        <v>6948</v>
      </c>
      <c r="AD2419" s="3">
        <v>7.2</v>
      </c>
      <c r="AE2419" s="3">
        <v>0.12</v>
      </c>
      <c r="AF2419" t="s">
        <v>605</v>
      </c>
      <c r="AG2419" t="s">
        <v>109</v>
      </c>
      <c r="AH2419" s="8" t="s">
        <v>44</v>
      </c>
      <c r="AI2419" s="12" t="s">
        <v>44</v>
      </c>
      <c r="AJ2419" s="9">
        <v>13.62</v>
      </c>
      <c r="AK2419" s="5">
        <f t="shared" si="75"/>
        <v>0</v>
      </c>
    </row>
    <row r="2420" spans="1:37" x14ac:dyDescent="0.3">
      <c r="A2420">
        <v>12545</v>
      </c>
      <c r="B2420" t="s">
        <v>255</v>
      </c>
      <c r="C2420" t="s">
        <v>29</v>
      </c>
      <c r="D2420" t="s">
        <v>3851</v>
      </c>
      <c r="E2420" t="s">
        <v>3852</v>
      </c>
      <c r="F2420" t="s">
        <v>87</v>
      </c>
      <c r="G2420" t="s">
        <v>33</v>
      </c>
      <c r="H2420" t="s">
        <v>1929</v>
      </c>
      <c r="I2420" t="s">
        <v>1930</v>
      </c>
      <c r="J2420" t="s">
        <v>36</v>
      </c>
      <c r="K2420" t="s">
        <v>29</v>
      </c>
      <c r="L2420" t="s">
        <v>1930</v>
      </c>
      <c r="M2420" s="4">
        <v>39870</v>
      </c>
      <c r="N2420" s="4">
        <v>39870</v>
      </c>
      <c r="O2420" s="1">
        <v>39870</v>
      </c>
      <c r="P2420" t="s">
        <v>52</v>
      </c>
      <c r="R2420" t="s">
        <v>71</v>
      </c>
      <c r="S2420" t="s">
        <v>1931</v>
      </c>
      <c r="T2420" t="s">
        <v>80</v>
      </c>
      <c r="U2420" t="s">
        <v>81</v>
      </c>
      <c r="V2420" t="s">
        <v>57</v>
      </c>
      <c r="W2420" s="6" t="s">
        <v>82</v>
      </c>
      <c r="X2420" t="s">
        <v>83</v>
      </c>
      <c r="Y2420">
        <v>60</v>
      </c>
      <c r="Z2420">
        <v>11142</v>
      </c>
      <c r="AA2420" t="s">
        <v>87</v>
      </c>
      <c r="AB2420" s="5">
        <f t="shared" si="74"/>
        <v>21638.408070175439</v>
      </c>
      <c r="AC2420" s="3">
        <v>17270.099999999999</v>
      </c>
      <c r="AD2420" s="3">
        <v>1.55</v>
      </c>
      <c r="AE2420" s="3">
        <v>0.03</v>
      </c>
      <c r="AF2420" t="s">
        <v>60</v>
      </c>
      <c r="AG2420" t="s">
        <v>47</v>
      </c>
      <c r="AH2420" s="8">
        <v>739</v>
      </c>
      <c r="AI2420" s="12">
        <v>6315.3</v>
      </c>
      <c r="AJ2420" s="9">
        <v>33.85</v>
      </c>
      <c r="AK2420" s="5">
        <f t="shared" si="75"/>
        <v>0</v>
      </c>
    </row>
    <row r="2421" spans="1:37" x14ac:dyDescent="0.3">
      <c r="A2421">
        <v>12546</v>
      </c>
      <c r="B2421" t="s">
        <v>187</v>
      </c>
      <c r="C2421" t="s">
        <v>29</v>
      </c>
      <c r="D2421" t="s">
        <v>3853</v>
      </c>
      <c r="E2421" t="s">
        <v>3854</v>
      </c>
      <c r="F2421" t="s">
        <v>32</v>
      </c>
      <c r="G2421" t="s">
        <v>33</v>
      </c>
      <c r="H2421" t="s">
        <v>1929</v>
      </c>
      <c r="I2421" t="s">
        <v>1930</v>
      </c>
      <c r="J2421" t="s">
        <v>36</v>
      </c>
      <c r="K2421" t="s">
        <v>29</v>
      </c>
      <c r="L2421" t="s">
        <v>1930</v>
      </c>
      <c r="M2421" s="4">
        <v>39890</v>
      </c>
      <c r="N2421" s="4">
        <v>39890</v>
      </c>
      <c r="O2421" s="1">
        <v>39890</v>
      </c>
      <c r="P2421" t="s">
        <v>52</v>
      </c>
      <c r="R2421" t="s">
        <v>53</v>
      </c>
      <c r="S2421" t="s">
        <v>1931</v>
      </c>
      <c r="T2421" t="s">
        <v>88</v>
      </c>
      <c r="U2421" t="s">
        <v>89</v>
      </c>
      <c r="V2421" t="s">
        <v>57</v>
      </c>
      <c r="W2421" s="6" t="s">
        <v>58</v>
      </c>
      <c r="X2421" t="s">
        <v>90</v>
      </c>
      <c r="Y2421">
        <v>240</v>
      </c>
      <c r="Z2421">
        <v>1643</v>
      </c>
      <c r="AA2421" t="s">
        <v>32</v>
      </c>
      <c r="AB2421" s="5">
        <f t="shared" si="74"/>
        <v>21638.408070175439</v>
      </c>
      <c r="AC2421" s="3">
        <v>3450.3</v>
      </c>
      <c r="AD2421" s="3">
        <v>2.1</v>
      </c>
      <c r="AE2421" s="3">
        <v>0.01</v>
      </c>
      <c r="AF2421" t="s">
        <v>60</v>
      </c>
      <c r="AG2421" t="s">
        <v>47</v>
      </c>
      <c r="AH2421" s="8">
        <v>483</v>
      </c>
      <c r="AI2421" s="12">
        <v>7293.9</v>
      </c>
      <c r="AJ2421" s="9">
        <v>6.76</v>
      </c>
      <c r="AK2421" s="5">
        <f t="shared" si="75"/>
        <v>0</v>
      </c>
    </row>
    <row r="2422" spans="1:37" x14ac:dyDescent="0.3">
      <c r="A2422">
        <v>12547</v>
      </c>
      <c r="B2422" t="s">
        <v>806</v>
      </c>
      <c r="C2422" t="s">
        <v>29</v>
      </c>
      <c r="D2422" t="s">
        <v>2844</v>
      </c>
      <c r="E2422" t="s">
        <v>2845</v>
      </c>
      <c r="F2422" t="s">
        <v>809</v>
      </c>
      <c r="G2422" t="s">
        <v>33</v>
      </c>
      <c r="H2422" t="s">
        <v>1929</v>
      </c>
      <c r="I2422" t="s">
        <v>1930</v>
      </c>
      <c r="J2422" t="s">
        <v>36</v>
      </c>
      <c r="K2422" t="s">
        <v>29</v>
      </c>
      <c r="L2422" t="s">
        <v>1930</v>
      </c>
      <c r="M2422" s="4">
        <v>39911</v>
      </c>
      <c r="N2422" s="4">
        <v>39911</v>
      </c>
      <c r="O2422" s="1">
        <v>39911</v>
      </c>
      <c r="P2422" t="s">
        <v>52</v>
      </c>
      <c r="R2422" t="s">
        <v>71</v>
      </c>
      <c r="S2422" t="s">
        <v>1931</v>
      </c>
      <c r="T2422" t="s">
        <v>535</v>
      </c>
      <c r="U2422" t="s">
        <v>536</v>
      </c>
      <c r="V2422" t="s">
        <v>537</v>
      </c>
      <c r="W2422" s="6" t="s">
        <v>538</v>
      </c>
      <c r="X2422" t="s">
        <v>146</v>
      </c>
      <c r="Y2422">
        <v>30</v>
      </c>
      <c r="Z2422">
        <v>328</v>
      </c>
      <c r="AA2422" t="s">
        <v>809</v>
      </c>
      <c r="AB2422" s="5">
        <f t="shared" si="74"/>
        <v>21638.408070175439</v>
      </c>
      <c r="AC2422" s="3">
        <v>8610</v>
      </c>
      <c r="AD2422" s="3">
        <v>26.25</v>
      </c>
      <c r="AE2422" s="3">
        <v>0.88</v>
      </c>
      <c r="AF2422" t="s">
        <v>430</v>
      </c>
      <c r="AG2422" t="s">
        <v>109</v>
      </c>
      <c r="AH2422" s="8" t="s">
        <v>44</v>
      </c>
      <c r="AI2422" s="12" t="s">
        <v>44</v>
      </c>
      <c r="AJ2422" s="9">
        <v>16.88</v>
      </c>
      <c r="AK2422" s="5">
        <f t="shared" si="75"/>
        <v>0</v>
      </c>
    </row>
    <row r="2423" spans="1:37" x14ac:dyDescent="0.3">
      <c r="A2423">
        <v>12548</v>
      </c>
      <c r="B2423" t="s">
        <v>84</v>
      </c>
      <c r="C2423" t="s">
        <v>29</v>
      </c>
      <c r="D2423" t="s">
        <v>2221</v>
      </c>
      <c r="E2423" t="s">
        <v>2222</v>
      </c>
      <c r="F2423" t="s">
        <v>87</v>
      </c>
      <c r="G2423" t="s">
        <v>33</v>
      </c>
      <c r="H2423" t="s">
        <v>1929</v>
      </c>
      <c r="I2423" t="s">
        <v>1930</v>
      </c>
      <c r="J2423" t="s">
        <v>36</v>
      </c>
      <c r="K2423" t="s">
        <v>29</v>
      </c>
      <c r="L2423" t="s">
        <v>1930</v>
      </c>
      <c r="M2423" s="4">
        <v>39715</v>
      </c>
      <c r="N2423" s="4">
        <v>39715</v>
      </c>
      <c r="O2423" s="1">
        <v>39715</v>
      </c>
      <c r="P2423" t="s">
        <v>52</v>
      </c>
      <c r="R2423" t="s">
        <v>71</v>
      </c>
      <c r="S2423" t="s">
        <v>1931</v>
      </c>
      <c r="T2423" t="s">
        <v>305</v>
      </c>
      <c r="U2423" t="s">
        <v>98</v>
      </c>
      <c r="V2423" t="s">
        <v>57</v>
      </c>
      <c r="W2423" s="6" t="s">
        <v>306</v>
      </c>
      <c r="X2423" t="s">
        <v>76</v>
      </c>
      <c r="Y2423">
        <v>30</v>
      </c>
      <c r="Z2423">
        <v>1957</v>
      </c>
      <c r="AA2423" t="s">
        <v>87</v>
      </c>
      <c r="AB2423" s="5">
        <f t="shared" si="74"/>
        <v>21638.408070175439</v>
      </c>
      <c r="AC2423" s="3">
        <v>22936.04</v>
      </c>
      <c r="AD2423" s="3">
        <v>11.72</v>
      </c>
      <c r="AE2423" s="3">
        <v>0.39</v>
      </c>
      <c r="AF2423" t="s">
        <v>60</v>
      </c>
      <c r="AG2423" t="s">
        <v>109</v>
      </c>
      <c r="AH2423" s="8" t="s">
        <v>44</v>
      </c>
      <c r="AI2423" s="12" t="s">
        <v>44</v>
      </c>
      <c r="AJ2423" s="9">
        <v>36.700000000000003</v>
      </c>
      <c r="AK2423" s="5">
        <f t="shared" si="75"/>
        <v>0</v>
      </c>
    </row>
    <row r="2424" spans="1:37" x14ac:dyDescent="0.3">
      <c r="A2424">
        <v>12549</v>
      </c>
      <c r="B2424" t="s">
        <v>148</v>
      </c>
      <c r="C2424" t="s">
        <v>29</v>
      </c>
      <c r="D2424" t="s">
        <v>2549</v>
      </c>
      <c r="E2424" t="s">
        <v>2550</v>
      </c>
      <c r="F2424" t="s">
        <v>151</v>
      </c>
      <c r="G2424" t="s">
        <v>33</v>
      </c>
      <c r="H2424" t="s">
        <v>1929</v>
      </c>
      <c r="I2424" t="s">
        <v>1930</v>
      </c>
      <c r="J2424" t="s">
        <v>36</v>
      </c>
      <c r="K2424" t="s">
        <v>29</v>
      </c>
      <c r="L2424" t="s">
        <v>1930</v>
      </c>
      <c r="M2424" s="4">
        <v>39756</v>
      </c>
      <c r="N2424" s="4">
        <v>39756</v>
      </c>
      <c r="O2424" s="1">
        <v>39756</v>
      </c>
      <c r="P2424" t="s">
        <v>52</v>
      </c>
      <c r="R2424" t="s">
        <v>71</v>
      </c>
      <c r="S2424" t="s">
        <v>1931</v>
      </c>
      <c r="T2424" t="s">
        <v>305</v>
      </c>
      <c r="U2424" t="s">
        <v>98</v>
      </c>
      <c r="V2424" t="s">
        <v>57</v>
      </c>
      <c r="W2424" s="6" t="s">
        <v>306</v>
      </c>
      <c r="X2424" t="s">
        <v>76</v>
      </c>
      <c r="Y2424">
        <v>30</v>
      </c>
      <c r="Z2424">
        <v>24599</v>
      </c>
      <c r="AA2424" t="s">
        <v>151</v>
      </c>
      <c r="AB2424" s="5">
        <f t="shared" si="74"/>
        <v>21638.408070175439</v>
      </c>
      <c r="AC2424" s="3">
        <v>270589</v>
      </c>
      <c r="AD2424" s="3">
        <v>11</v>
      </c>
      <c r="AE2424" s="3">
        <v>0.37</v>
      </c>
      <c r="AF2424" t="s">
        <v>60</v>
      </c>
      <c r="AG2424" t="s">
        <v>109</v>
      </c>
      <c r="AH2424" s="8" t="s">
        <v>44</v>
      </c>
      <c r="AI2424" s="12" t="s">
        <v>44</v>
      </c>
      <c r="AJ2424" s="9">
        <v>530.35</v>
      </c>
      <c r="AK2424" s="5">
        <f t="shared" si="75"/>
        <v>0</v>
      </c>
    </row>
    <row r="2425" spans="1:37" x14ac:dyDescent="0.3">
      <c r="A2425">
        <v>12550</v>
      </c>
      <c r="B2425" t="s">
        <v>409</v>
      </c>
      <c r="C2425" t="s">
        <v>29</v>
      </c>
      <c r="D2425" t="s">
        <v>3855</v>
      </c>
      <c r="E2425" t="s">
        <v>3856</v>
      </c>
      <c r="F2425" t="s">
        <v>87</v>
      </c>
      <c r="G2425" t="s">
        <v>33</v>
      </c>
      <c r="H2425" t="s">
        <v>1929</v>
      </c>
      <c r="I2425" t="s">
        <v>1930</v>
      </c>
      <c r="J2425" t="s">
        <v>36</v>
      </c>
      <c r="K2425" t="s">
        <v>29</v>
      </c>
      <c r="L2425" t="s">
        <v>1930</v>
      </c>
      <c r="M2425" s="4">
        <v>39832</v>
      </c>
      <c r="N2425" s="4">
        <v>39832</v>
      </c>
      <c r="O2425" s="1">
        <v>39832</v>
      </c>
      <c r="P2425" t="s">
        <v>52</v>
      </c>
      <c r="R2425" t="s">
        <v>71</v>
      </c>
      <c r="S2425" t="s">
        <v>1931</v>
      </c>
      <c r="T2425" t="s">
        <v>305</v>
      </c>
      <c r="U2425" t="s">
        <v>98</v>
      </c>
      <c r="V2425" t="s">
        <v>57</v>
      </c>
      <c r="W2425" s="6" t="s">
        <v>306</v>
      </c>
      <c r="X2425" t="s">
        <v>76</v>
      </c>
      <c r="Y2425">
        <v>30</v>
      </c>
      <c r="Z2425">
        <v>14000</v>
      </c>
      <c r="AA2425" t="s">
        <v>87</v>
      </c>
      <c r="AB2425" s="5">
        <f t="shared" si="74"/>
        <v>21638.408070175439</v>
      </c>
      <c r="AC2425" s="3">
        <v>154000</v>
      </c>
      <c r="AD2425" s="3">
        <v>11</v>
      </c>
      <c r="AE2425" s="3">
        <v>0.37</v>
      </c>
      <c r="AF2425" t="s">
        <v>60</v>
      </c>
      <c r="AG2425" t="s">
        <v>47</v>
      </c>
      <c r="AH2425" s="8">
        <v>1169</v>
      </c>
      <c r="AI2425" s="12">
        <v>13538.35</v>
      </c>
      <c r="AJ2425" s="9">
        <v>301.83999999999997</v>
      </c>
      <c r="AK2425" s="5">
        <f t="shared" si="75"/>
        <v>0</v>
      </c>
    </row>
    <row r="2426" spans="1:37" x14ac:dyDescent="0.3">
      <c r="A2426">
        <v>12551</v>
      </c>
      <c r="B2426" t="s">
        <v>1389</v>
      </c>
      <c r="C2426" t="s">
        <v>29</v>
      </c>
      <c r="D2426" t="s">
        <v>3648</v>
      </c>
      <c r="E2426" t="s">
        <v>3649</v>
      </c>
      <c r="F2426" t="s">
        <v>87</v>
      </c>
      <c r="G2426" t="s">
        <v>33</v>
      </c>
      <c r="H2426" t="s">
        <v>1929</v>
      </c>
      <c r="I2426" t="s">
        <v>1930</v>
      </c>
      <c r="J2426" t="s">
        <v>36</v>
      </c>
      <c r="K2426" t="s">
        <v>29</v>
      </c>
      <c r="L2426" t="s">
        <v>1930</v>
      </c>
      <c r="M2426" s="4">
        <v>39653</v>
      </c>
      <c r="N2426" s="4">
        <v>39653</v>
      </c>
      <c r="O2426" s="1">
        <v>39653</v>
      </c>
      <c r="P2426" t="s">
        <v>52</v>
      </c>
      <c r="R2426" t="s">
        <v>71</v>
      </c>
      <c r="S2426" t="s">
        <v>1931</v>
      </c>
      <c r="T2426" t="s">
        <v>106</v>
      </c>
      <c r="U2426" t="s">
        <v>56</v>
      </c>
      <c r="V2426" t="s">
        <v>57</v>
      </c>
      <c r="W2426" s="6" t="s">
        <v>100</v>
      </c>
      <c r="X2426" t="s">
        <v>76</v>
      </c>
      <c r="Y2426">
        <v>60</v>
      </c>
      <c r="Z2426">
        <v>1672</v>
      </c>
      <c r="AA2426" t="s">
        <v>87</v>
      </c>
      <c r="AB2426" s="5">
        <f t="shared" si="74"/>
        <v>21638.408070175439</v>
      </c>
      <c r="AC2426" s="3">
        <v>5684.8</v>
      </c>
      <c r="AD2426" s="3">
        <v>3.4</v>
      </c>
      <c r="AE2426" s="3">
        <v>0.06</v>
      </c>
      <c r="AF2426" t="s">
        <v>60</v>
      </c>
      <c r="AG2426" t="s">
        <v>109</v>
      </c>
      <c r="AH2426" s="8" t="s">
        <v>44</v>
      </c>
      <c r="AI2426" s="12" t="s">
        <v>44</v>
      </c>
      <c r="AJ2426" s="9">
        <v>9.1</v>
      </c>
      <c r="AK2426" s="5">
        <f t="shared" si="75"/>
        <v>0</v>
      </c>
    </row>
    <row r="2427" spans="1:37" x14ac:dyDescent="0.3">
      <c r="A2427">
        <v>12552</v>
      </c>
      <c r="B2427" t="s">
        <v>806</v>
      </c>
      <c r="C2427" t="s">
        <v>29</v>
      </c>
      <c r="D2427" t="s">
        <v>3652</v>
      </c>
      <c r="E2427" t="s">
        <v>3653</v>
      </c>
      <c r="F2427" t="s">
        <v>809</v>
      </c>
      <c r="G2427" t="s">
        <v>33</v>
      </c>
      <c r="H2427" t="s">
        <v>1929</v>
      </c>
      <c r="I2427" t="s">
        <v>1930</v>
      </c>
      <c r="J2427" t="s">
        <v>36</v>
      </c>
      <c r="K2427" t="s">
        <v>29</v>
      </c>
      <c r="L2427" t="s">
        <v>1930</v>
      </c>
      <c r="M2427" s="4">
        <v>39819</v>
      </c>
      <c r="N2427" s="4">
        <v>39819</v>
      </c>
      <c r="O2427" s="1">
        <v>39819</v>
      </c>
      <c r="P2427" t="s">
        <v>52</v>
      </c>
      <c r="R2427" t="s">
        <v>71</v>
      </c>
      <c r="S2427" t="s">
        <v>1931</v>
      </c>
      <c r="T2427" t="s">
        <v>2006</v>
      </c>
      <c r="U2427" t="s">
        <v>850</v>
      </c>
      <c r="V2427" t="s">
        <v>57</v>
      </c>
      <c r="W2427" s="6" t="s">
        <v>2007</v>
      </c>
      <c r="X2427" t="s">
        <v>146</v>
      </c>
      <c r="Y2427">
        <v>30</v>
      </c>
      <c r="Z2427">
        <v>938</v>
      </c>
      <c r="AA2427" t="s">
        <v>809</v>
      </c>
      <c r="AB2427" s="5">
        <f t="shared" si="74"/>
        <v>21638.408070175439</v>
      </c>
      <c r="AC2427" s="3">
        <v>1876</v>
      </c>
      <c r="AD2427" s="3">
        <v>2</v>
      </c>
      <c r="AE2427" s="3">
        <v>7.0000000000000007E-2</v>
      </c>
      <c r="AF2427" t="s">
        <v>147</v>
      </c>
      <c r="AG2427" t="s">
        <v>109</v>
      </c>
      <c r="AH2427" s="8" t="s">
        <v>44</v>
      </c>
      <c r="AI2427" s="12" t="s">
        <v>44</v>
      </c>
      <c r="AJ2427" s="9">
        <v>3.68</v>
      </c>
      <c r="AK2427" s="5">
        <f t="shared" si="75"/>
        <v>0</v>
      </c>
    </row>
    <row r="2428" spans="1:37" x14ac:dyDescent="0.3">
      <c r="A2428">
        <v>12553</v>
      </c>
      <c r="B2428" t="s">
        <v>221</v>
      </c>
      <c r="C2428" t="s">
        <v>29</v>
      </c>
      <c r="D2428" t="s">
        <v>3148</v>
      </c>
      <c r="E2428" t="s">
        <v>3149</v>
      </c>
      <c r="F2428" t="s">
        <v>224</v>
      </c>
      <c r="G2428" t="s">
        <v>33</v>
      </c>
      <c r="H2428" t="s">
        <v>1929</v>
      </c>
      <c r="I2428" t="s">
        <v>1930</v>
      </c>
      <c r="J2428" t="s">
        <v>36</v>
      </c>
      <c r="K2428" t="s">
        <v>29</v>
      </c>
      <c r="L2428" t="s">
        <v>1930</v>
      </c>
      <c r="M2428" s="4">
        <v>39862</v>
      </c>
      <c r="N2428" s="4">
        <v>39862</v>
      </c>
      <c r="O2428" s="1">
        <v>39862</v>
      </c>
      <c r="P2428" t="s">
        <v>52</v>
      </c>
      <c r="R2428" t="s">
        <v>71</v>
      </c>
      <c r="S2428" t="s">
        <v>1931</v>
      </c>
      <c r="T2428" t="s">
        <v>332</v>
      </c>
      <c r="U2428" t="s">
        <v>242</v>
      </c>
      <c r="V2428" t="s">
        <v>57</v>
      </c>
      <c r="W2428" s="6" t="s">
        <v>244</v>
      </c>
      <c r="X2428" t="s">
        <v>76</v>
      </c>
      <c r="Y2428">
        <v>30</v>
      </c>
      <c r="Z2428">
        <v>3100</v>
      </c>
      <c r="AA2428" t="s">
        <v>224</v>
      </c>
      <c r="AB2428" s="5">
        <f t="shared" si="74"/>
        <v>21638.408070175439</v>
      </c>
      <c r="AC2428" s="3">
        <v>41168</v>
      </c>
      <c r="AD2428" s="3">
        <v>13.28</v>
      </c>
      <c r="AE2428" s="3">
        <v>0.44</v>
      </c>
      <c r="AF2428" t="s">
        <v>307</v>
      </c>
      <c r="AG2428" t="s">
        <v>109</v>
      </c>
      <c r="AH2428" s="8" t="s">
        <v>44</v>
      </c>
      <c r="AI2428" s="12" t="s">
        <v>44</v>
      </c>
      <c r="AJ2428" s="9">
        <v>80.69</v>
      </c>
      <c r="AK2428" s="5">
        <f t="shared" si="75"/>
        <v>0</v>
      </c>
    </row>
    <row r="2429" spans="1:37" x14ac:dyDescent="0.3">
      <c r="A2429">
        <v>12554</v>
      </c>
      <c r="B2429" t="s">
        <v>221</v>
      </c>
      <c r="C2429" t="s">
        <v>29</v>
      </c>
      <c r="D2429" t="s">
        <v>2561</v>
      </c>
      <c r="E2429" t="s">
        <v>2562</v>
      </c>
      <c r="F2429" t="s">
        <v>224</v>
      </c>
      <c r="G2429" t="s">
        <v>33</v>
      </c>
      <c r="H2429" t="s">
        <v>1929</v>
      </c>
      <c r="I2429" t="s">
        <v>1930</v>
      </c>
      <c r="J2429" t="s">
        <v>36</v>
      </c>
      <c r="K2429" t="s">
        <v>29</v>
      </c>
      <c r="L2429" t="s">
        <v>1930</v>
      </c>
      <c r="M2429" s="4">
        <v>39842</v>
      </c>
      <c r="N2429" s="4">
        <v>39842</v>
      </c>
      <c r="O2429" s="1">
        <v>39842</v>
      </c>
      <c r="P2429" t="s">
        <v>52</v>
      </c>
      <c r="R2429" t="s">
        <v>71</v>
      </c>
      <c r="S2429" t="s">
        <v>1931</v>
      </c>
      <c r="T2429" t="s">
        <v>461</v>
      </c>
      <c r="U2429" t="s">
        <v>462</v>
      </c>
      <c r="V2429" t="s">
        <v>57</v>
      </c>
      <c r="W2429" s="6" t="s">
        <v>463</v>
      </c>
      <c r="X2429" t="s">
        <v>146</v>
      </c>
      <c r="Y2429">
        <v>60</v>
      </c>
      <c r="Z2429">
        <v>17103</v>
      </c>
      <c r="AA2429" t="s">
        <v>224</v>
      </c>
      <c r="AB2429" s="5">
        <f t="shared" si="74"/>
        <v>21638.408070175439</v>
      </c>
      <c r="AC2429" s="3">
        <v>121773.36</v>
      </c>
      <c r="AD2429" s="3">
        <v>7.12</v>
      </c>
      <c r="AE2429" s="3">
        <v>0.12</v>
      </c>
      <c r="AF2429" t="s">
        <v>147</v>
      </c>
      <c r="AG2429" t="s">
        <v>109</v>
      </c>
      <c r="AH2429" s="8" t="s">
        <v>44</v>
      </c>
      <c r="AI2429" s="12" t="s">
        <v>44</v>
      </c>
      <c r="AJ2429" s="9">
        <v>238.68</v>
      </c>
      <c r="AK2429" s="5">
        <f t="shared" si="75"/>
        <v>0</v>
      </c>
    </row>
    <row r="2430" spans="1:37" x14ac:dyDescent="0.3">
      <c r="A2430">
        <v>12555</v>
      </c>
      <c r="B2430" t="s">
        <v>255</v>
      </c>
      <c r="C2430" t="s">
        <v>29</v>
      </c>
      <c r="D2430" t="s">
        <v>3432</v>
      </c>
      <c r="E2430" t="s">
        <v>3433</v>
      </c>
      <c r="F2430" t="s">
        <v>87</v>
      </c>
      <c r="G2430" t="s">
        <v>33</v>
      </c>
      <c r="H2430" t="s">
        <v>1929</v>
      </c>
      <c r="I2430" t="s">
        <v>1930</v>
      </c>
      <c r="J2430" t="s">
        <v>36</v>
      </c>
      <c r="K2430" t="s">
        <v>29</v>
      </c>
      <c r="L2430" t="s">
        <v>1930</v>
      </c>
      <c r="M2430" s="4">
        <v>39751</v>
      </c>
      <c r="N2430" s="4">
        <v>39751</v>
      </c>
      <c r="O2430" s="1">
        <v>39751</v>
      </c>
      <c r="P2430" t="s">
        <v>52</v>
      </c>
      <c r="R2430" t="s">
        <v>71</v>
      </c>
      <c r="S2430" t="s">
        <v>1931</v>
      </c>
      <c r="T2430" t="s">
        <v>143</v>
      </c>
      <c r="U2430" t="s">
        <v>144</v>
      </c>
      <c r="V2430" t="s">
        <v>57</v>
      </c>
      <c r="W2430" s="6" t="s">
        <v>145</v>
      </c>
      <c r="X2430" t="s">
        <v>146</v>
      </c>
      <c r="Y2430">
        <v>60</v>
      </c>
      <c r="Z2430">
        <v>2708</v>
      </c>
      <c r="AA2430" t="s">
        <v>87</v>
      </c>
      <c r="AB2430" s="5">
        <f t="shared" si="74"/>
        <v>21638.408070175439</v>
      </c>
      <c r="AC2430" s="3">
        <v>25590.6</v>
      </c>
      <c r="AD2430" s="3">
        <v>9.4499999999999993</v>
      </c>
      <c r="AE2430" s="3">
        <v>0.16</v>
      </c>
      <c r="AF2430" t="s">
        <v>307</v>
      </c>
      <c r="AG2430" t="s">
        <v>109</v>
      </c>
      <c r="AH2430" s="8" t="s">
        <v>44</v>
      </c>
      <c r="AI2430" s="12" t="s">
        <v>44</v>
      </c>
      <c r="AJ2430" s="9">
        <v>50.16</v>
      </c>
      <c r="AK2430" s="5">
        <f t="shared" si="75"/>
        <v>0</v>
      </c>
    </row>
    <row r="2431" spans="1:37" x14ac:dyDescent="0.3">
      <c r="A2431">
        <v>12556</v>
      </c>
      <c r="B2431" t="s">
        <v>187</v>
      </c>
      <c r="C2431" t="s">
        <v>29</v>
      </c>
      <c r="D2431" t="s">
        <v>3857</v>
      </c>
      <c r="E2431" t="s">
        <v>3858</v>
      </c>
      <c r="F2431" t="s">
        <v>32</v>
      </c>
      <c r="G2431" t="s">
        <v>33</v>
      </c>
      <c r="H2431" t="s">
        <v>1929</v>
      </c>
      <c r="I2431" t="s">
        <v>1930</v>
      </c>
      <c r="J2431" t="s">
        <v>36</v>
      </c>
      <c r="K2431" t="s">
        <v>29</v>
      </c>
      <c r="L2431" t="s">
        <v>1930</v>
      </c>
      <c r="M2431" s="4">
        <v>39959</v>
      </c>
      <c r="N2431" s="4">
        <v>39959</v>
      </c>
      <c r="O2431" s="1">
        <v>39959</v>
      </c>
      <c r="P2431" t="s">
        <v>52</v>
      </c>
      <c r="R2431" t="s">
        <v>71</v>
      </c>
      <c r="S2431" t="s">
        <v>1931</v>
      </c>
      <c r="T2431" t="s">
        <v>305</v>
      </c>
      <c r="U2431" t="s">
        <v>98</v>
      </c>
      <c r="V2431" t="s">
        <v>57</v>
      </c>
      <c r="W2431" s="6" t="s">
        <v>306</v>
      </c>
      <c r="X2431" t="s">
        <v>76</v>
      </c>
      <c r="Y2431">
        <v>30</v>
      </c>
      <c r="Z2431">
        <v>36391</v>
      </c>
      <c r="AA2431" t="s">
        <v>32</v>
      </c>
      <c r="AB2431" s="5">
        <f t="shared" si="74"/>
        <v>21638.408070175439</v>
      </c>
      <c r="AC2431" s="3">
        <v>386472.42</v>
      </c>
      <c r="AD2431" s="3">
        <v>10.62</v>
      </c>
      <c r="AE2431" s="3">
        <v>0.35</v>
      </c>
      <c r="AF2431" t="s">
        <v>60</v>
      </c>
      <c r="AG2431" t="s">
        <v>47</v>
      </c>
      <c r="AH2431" s="8">
        <v>4156</v>
      </c>
      <c r="AI2431" s="12">
        <v>11180.32</v>
      </c>
      <c r="AJ2431" s="9">
        <v>757.49</v>
      </c>
      <c r="AK2431" s="5">
        <f t="shared" si="75"/>
        <v>0</v>
      </c>
    </row>
    <row r="2432" spans="1:37" x14ac:dyDescent="0.3">
      <c r="A2432">
        <v>12557</v>
      </c>
      <c r="B2432" t="s">
        <v>187</v>
      </c>
      <c r="C2432" t="s">
        <v>29</v>
      </c>
      <c r="D2432" t="s">
        <v>3857</v>
      </c>
      <c r="E2432" t="s">
        <v>3858</v>
      </c>
      <c r="F2432" t="s">
        <v>32</v>
      </c>
      <c r="G2432" t="s">
        <v>33</v>
      </c>
      <c r="H2432" t="s">
        <v>1929</v>
      </c>
      <c r="I2432" t="s">
        <v>1930</v>
      </c>
      <c r="J2432" t="s">
        <v>36</v>
      </c>
      <c r="K2432" t="s">
        <v>29</v>
      </c>
      <c r="L2432" t="s">
        <v>1930</v>
      </c>
      <c r="M2432" s="4">
        <v>39959</v>
      </c>
      <c r="N2432" s="4">
        <v>39959</v>
      </c>
      <c r="O2432" s="1">
        <v>39959</v>
      </c>
      <c r="P2432" t="s">
        <v>52</v>
      </c>
      <c r="R2432" t="s">
        <v>53</v>
      </c>
      <c r="S2432" t="s">
        <v>1931</v>
      </c>
      <c r="T2432" t="s">
        <v>499</v>
      </c>
      <c r="U2432" t="s">
        <v>74</v>
      </c>
      <c r="V2432" t="s">
        <v>57</v>
      </c>
      <c r="W2432" s="6" t="s">
        <v>58</v>
      </c>
      <c r="X2432" t="s">
        <v>90</v>
      </c>
      <c r="Y2432">
        <v>240</v>
      </c>
      <c r="Z2432">
        <v>3060</v>
      </c>
      <c r="AA2432" t="s">
        <v>32</v>
      </c>
      <c r="AB2432" s="5">
        <f t="shared" si="74"/>
        <v>21638.408070175439</v>
      </c>
      <c r="AC2432" s="3">
        <v>5814</v>
      </c>
      <c r="AD2432" s="3">
        <v>1.9</v>
      </c>
      <c r="AE2432" s="3">
        <v>0.01</v>
      </c>
      <c r="AF2432" t="s">
        <v>60</v>
      </c>
      <c r="AG2432" t="s">
        <v>109</v>
      </c>
      <c r="AH2432" s="8" t="s">
        <v>44</v>
      </c>
      <c r="AI2432" s="12" t="s">
        <v>44</v>
      </c>
      <c r="AJ2432" s="9">
        <v>11.4</v>
      </c>
      <c r="AK2432" s="5">
        <f t="shared" si="75"/>
        <v>0</v>
      </c>
    </row>
    <row r="2433" spans="1:37" x14ac:dyDescent="0.3">
      <c r="A2433">
        <v>12558</v>
      </c>
      <c r="B2433" t="s">
        <v>2225</v>
      </c>
      <c r="C2433" t="s">
        <v>29</v>
      </c>
      <c r="D2433" t="s">
        <v>3859</v>
      </c>
      <c r="E2433" t="s">
        <v>3860</v>
      </c>
      <c r="F2433" t="s">
        <v>87</v>
      </c>
      <c r="G2433" t="s">
        <v>33</v>
      </c>
      <c r="H2433" t="s">
        <v>1929</v>
      </c>
      <c r="I2433" t="s">
        <v>1930</v>
      </c>
      <c r="J2433" t="s">
        <v>2238</v>
      </c>
      <c r="K2433" t="s">
        <v>29</v>
      </c>
      <c r="L2433" t="s">
        <v>1930</v>
      </c>
      <c r="M2433" s="4">
        <v>39891</v>
      </c>
      <c r="N2433" s="4">
        <v>39891</v>
      </c>
      <c r="O2433" s="1">
        <v>39891</v>
      </c>
      <c r="P2433" t="s">
        <v>52</v>
      </c>
      <c r="R2433" t="s">
        <v>71</v>
      </c>
      <c r="S2433" t="s">
        <v>1931</v>
      </c>
      <c r="T2433" t="s">
        <v>563</v>
      </c>
      <c r="U2433" t="s">
        <v>564</v>
      </c>
      <c r="V2433" t="s">
        <v>57</v>
      </c>
      <c r="W2433" s="6" t="s">
        <v>565</v>
      </c>
      <c r="X2433" t="s">
        <v>146</v>
      </c>
      <c r="Y2433">
        <v>60</v>
      </c>
      <c r="Z2433">
        <v>15944</v>
      </c>
      <c r="AA2433" t="s">
        <v>87</v>
      </c>
      <c r="AB2433" s="5">
        <f t="shared" si="74"/>
        <v>21638.408070175439</v>
      </c>
      <c r="AC2433" s="3">
        <v>181761.6</v>
      </c>
      <c r="AD2433" s="3">
        <v>11.4</v>
      </c>
      <c r="AE2433" s="3">
        <v>0.19</v>
      </c>
      <c r="AF2433" t="s">
        <v>60</v>
      </c>
      <c r="AG2433" t="s">
        <v>47</v>
      </c>
      <c r="AH2433" s="8">
        <v>1793</v>
      </c>
      <c r="AI2433" s="12">
        <v>11492.86</v>
      </c>
      <c r="AJ2433" s="9">
        <v>356.25</v>
      </c>
      <c r="AK2433" s="5">
        <f t="shared" si="75"/>
        <v>0</v>
      </c>
    </row>
    <row r="2434" spans="1:37" x14ac:dyDescent="0.3">
      <c r="A2434">
        <v>12560</v>
      </c>
      <c r="B2434" t="s">
        <v>187</v>
      </c>
      <c r="C2434" t="s">
        <v>29</v>
      </c>
      <c r="D2434" t="s">
        <v>3861</v>
      </c>
      <c r="E2434" t="s">
        <v>3862</v>
      </c>
      <c r="F2434" t="s">
        <v>32</v>
      </c>
      <c r="G2434" t="s">
        <v>33</v>
      </c>
      <c r="H2434" t="s">
        <v>1929</v>
      </c>
      <c r="I2434" t="s">
        <v>1930</v>
      </c>
      <c r="J2434" t="s">
        <v>36</v>
      </c>
      <c r="K2434" t="s">
        <v>29</v>
      </c>
      <c r="L2434" t="s">
        <v>1930</v>
      </c>
      <c r="M2434" s="4">
        <v>39892</v>
      </c>
      <c r="N2434" s="4">
        <v>39892</v>
      </c>
      <c r="O2434" s="1">
        <v>39892</v>
      </c>
      <c r="P2434" t="s">
        <v>52</v>
      </c>
      <c r="R2434" t="s">
        <v>53</v>
      </c>
      <c r="S2434" t="s">
        <v>1931</v>
      </c>
      <c r="T2434" t="s">
        <v>434</v>
      </c>
      <c r="U2434" t="s">
        <v>116</v>
      </c>
      <c r="V2434" t="s">
        <v>435</v>
      </c>
      <c r="W2434" s="6" t="s">
        <v>436</v>
      </c>
      <c r="X2434" t="s">
        <v>90</v>
      </c>
      <c r="Y2434">
        <v>300</v>
      </c>
      <c r="Z2434">
        <v>896</v>
      </c>
      <c r="AA2434" t="s">
        <v>32</v>
      </c>
      <c r="AB2434" s="5">
        <f t="shared" si="74"/>
        <v>21638.408070175439</v>
      </c>
      <c r="AC2434" s="3">
        <v>36825.599999999999</v>
      </c>
      <c r="AD2434" s="3">
        <v>41.1</v>
      </c>
      <c r="AE2434" s="3">
        <v>0.14000000000000001</v>
      </c>
      <c r="AF2434" t="s">
        <v>437</v>
      </c>
      <c r="AG2434" t="s">
        <v>47</v>
      </c>
      <c r="AH2434" s="8" t="s">
        <v>44</v>
      </c>
      <c r="AI2434" s="12" t="s">
        <v>44</v>
      </c>
      <c r="AJ2434" s="9">
        <v>72.180000000000007</v>
      </c>
      <c r="AK2434" s="5">
        <f t="shared" si="75"/>
        <v>0</v>
      </c>
    </row>
    <row r="2435" spans="1:37" x14ac:dyDescent="0.3">
      <c r="A2435">
        <v>12561</v>
      </c>
      <c r="B2435" t="s">
        <v>91</v>
      </c>
      <c r="C2435" t="s">
        <v>29</v>
      </c>
      <c r="D2435" t="s">
        <v>3863</v>
      </c>
      <c r="E2435" t="s">
        <v>3864</v>
      </c>
      <c r="F2435" t="s">
        <v>94</v>
      </c>
      <c r="G2435" t="s">
        <v>33</v>
      </c>
      <c r="H2435" t="s">
        <v>1929</v>
      </c>
      <c r="I2435" t="s">
        <v>1930</v>
      </c>
      <c r="J2435" t="s">
        <v>310</v>
      </c>
      <c r="K2435" t="s">
        <v>29</v>
      </c>
      <c r="L2435" t="s">
        <v>1930</v>
      </c>
      <c r="M2435" s="4">
        <v>39759</v>
      </c>
      <c r="N2435" s="4">
        <v>39759</v>
      </c>
      <c r="O2435" s="1">
        <v>39759</v>
      </c>
      <c r="P2435" t="s">
        <v>52</v>
      </c>
      <c r="R2435" t="s">
        <v>53</v>
      </c>
      <c r="S2435" t="s">
        <v>1931</v>
      </c>
      <c r="T2435" t="s">
        <v>1161</v>
      </c>
      <c r="U2435" t="s">
        <v>158</v>
      </c>
      <c r="V2435" t="s">
        <v>57</v>
      </c>
      <c r="W2435" s="6" t="s">
        <v>433</v>
      </c>
      <c r="X2435" t="s">
        <v>321</v>
      </c>
      <c r="Y2435">
        <v>60</v>
      </c>
      <c r="Z2435">
        <v>4200</v>
      </c>
      <c r="AA2435" t="s">
        <v>94</v>
      </c>
      <c r="AB2435" s="5">
        <f t="shared" ref="AB2435:AB2498" si="76">AVERAGEIF(P:P,P2436,Z:Z)</f>
        <v>21638.408070175439</v>
      </c>
      <c r="AC2435" s="3">
        <v>32550</v>
      </c>
      <c r="AD2435" s="3">
        <v>7.75</v>
      </c>
      <c r="AE2435" s="3">
        <v>0.13</v>
      </c>
      <c r="AF2435" t="s">
        <v>60</v>
      </c>
      <c r="AG2435" t="s">
        <v>47</v>
      </c>
      <c r="AH2435" s="8">
        <v>867</v>
      </c>
      <c r="AI2435" s="12">
        <v>2938.92</v>
      </c>
      <c r="AJ2435" s="9">
        <v>63.8</v>
      </c>
      <c r="AK2435" s="5">
        <f t="shared" ref="AK2435:AK2498" si="77">M2435-N2435</f>
        <v>0</v>
      </c>
    </row>
    <row r="2436" spans="1:37" x14ac:dyDescent="0.3">
      <c r="A2436">
        <v>12563</v>
      </c>
      <c r="B2436" t="s">
        <v>187</v>
      </c>
      <c r="C2436" t="s">
        <v>29</v>
      </c>
      <c r="D2436" t="s">
        <v>2581</v>
      </c>
      <c r="E2436" t="s">
        <v>2582</v>
      </c>
      <c r="F2436" t="s">
        <v>32</v>
      </c>
      <c r="G2436" t="s">
        <v>33</v>
      </c>
      <c r="H2436" t="s">
        <v>1929</v>
      </c>
      <c r="I2436" t="s">
        <v>1930</v>
      </c>
      <c r="J2436" t="s">
        <v>36</v>
      </c>
      <c r="K2436" t="s">
        <v>29</v>
      </c>
      <c r="L2436" t="s">
        <v>1930</v>
      </c>
      <c r="M2436" s="4">
        <v>39895</v>
      </c>
      <c r="N2436" s="4">
        <v>39895</v>
      </c>
      <c r="O2436" s="1">
        <v>39895</v>
      </c>
      <c r="P2436" t="s">
        <v>52</v>
      </c>
      <c r="R2436" t="s">
        <v>53</v>
      </c>
      <c r="S2436" t="s">
        <v>1931</v>
      </c>
      <c r="T2436" t="s">
        <v>434</v>
      </c>
      <c r="U2436" t="s">
        <v>116</v>
      </c>
      <c r="V2436" t="s">
        <v>435</v>
      </c>
      <c r="W2436" s="6" t="s">
        <v>436</v>
      </c>
      <c r="X2436" t="s">
        <v>90</v>
      </c>
      <c r="Y2436">
        <v>300</v>
      </c>
      <c r="Z2436">
        <v>405</v>
      </c>
      <c r="AA2436" t="s">
        <v>32</v>
      </c>
      <c r="AB2436" s="5">
        <f t="shared" si="76"/>
        <v>21638.408070175439</v>
      </c>
      <c r="AC2436" s="3">
        <v>16645.5</v>
      </c>
      <c r="AD2436" s="3">
        <v>41.1</v>
      </c>
      <c r="AE2436" s="3">
        <v>0.14000000000000001</v>
      </c>
      <c r="AF2436" t="s">
        <v>437</v>
      </c>
      <c r="AG2436" t="s">
        <v>109</v>
      </c>
      <c r="AH2436" s="8" t="s">
        <v>44</v>
      </c>
      <c r="AI2436" s="12" t="s">
        <v>44</v>
      </c>
      <c r="AJ2436" s="9">
        <v>32.630000000000003</v>
      </c>
      <c r="AK2436" s="5">
        <f t="shared" si="77"/>
        <v>0</v>
      </c>
    </row>
    <row r="2437" spans="1:37" x14ac:dyDescent="0.3">
      <c r="A2437">
        <v>12564</v>
      </c>
      <c r="B2437" t="s">
        <v>187</v>
      </c>
      <c r="C2437" t="s">
        <v>29</v>
      </c>
      <c r="D2437" t="s">
        <v>3865</v>
      </c>
      <c r="E2437" t="s">
        <v>3866</v>
      </c>
      <c r="F2437" t="s">
        <v>32</v>
      </c>
      <c r="G2437" t="s">
        <v>33</v>
      </c>
      <c r="H2437" t="s">
        <v>1929</v>
      </c>
      <c r="I2437" t="s">
        <v>1930</v>
      </c>
      <c r="J2437" t="s">
        <v>36</v>
      </c>
      <c r="K2437" t="s">
        <v>29</v>
      </c>
      <c r="L2437" t="s">
        <v>1930</v>
      </c>
      <c r="M2437" s="4">
        <v>39983</v>
      </c>
      <c r="N2437" s="4">
        <v>39983</v>
      </c>
      <c r="O2437" s="1">
        <v>39983</v>
      </c>
      <c r="P2437" t="s">
        <v>52</v>
      </c>
      <c r="R2437" t="s">
        <v>71</v>
      </c>
      <c r="S2437" t="s">
        <v>1931</v>
      </c>
      <c r="T2437" t="s">
        <v>106</v>
      </c>
      <c r="U2437" t="s">
        <v>56</v>
      </c>
      <c r="V2437" t="s">
        <v>57</v>
      </c>
      <c r="W2437" s="6" t="s">
        <v>100</v>
      </c>
      <c r="X2437" t="s">
        <v>76</v>
      </c>
      <c r="Y2437">
        <v>60</v>
      </c>
      <c r="Z2437">
        <v>5259</v>
      </c>
      <c r="AA2437" t="s">
        <v>32</v>
      </c>
      <c r="AB2437" s="5">
        <f t="shared" si="76"/>
        <v>21638.408070175439</v>
      </c>
      <c r="AC2437" s="3">
        <v>15777</v>
      </c>
      <c r="AD2437" s="3">
        <v>3</v>
      </c>
      <c r="AE2437" s="3">
        <v>0.05</v>
      </c>
      <c r="AF2437" t="s">
        <v>554</v>
      </c>
      <c r="AG2437" t="s">
        <v>47</v>
      </c>
      <c r="AH2437" s="8">
        <v>294</v>
      </c>
      <c r="AI2437" s="12">
        <v>5432.93</v>
      </c>
      <c r="AJ2437" s="9">
        <v>30.92</v>
      </c>
      <c r="AK2437" s="5">
        <f t="shared" si="77"/>
        <v>0</v>
      </c>
    </row>
    <row r="2438" spans="1:37" x14ac:dyDescent="0.3">
      <c r="A2438">
        <v>12565</v>
      </c>
      <c r="B2438" t="s">
        <v>91</v>
      </c>
      <c r="C2438" t="s">
        <v>29</v>
      </c>
      <c r="D2438" t="s">
        <v>3867</v>
      </c>
      <c r="E2438" t="s">
        <v>3868</v>
      </c>
      <c r="F2438" t="s">
        <v>94</v>
      </c>
      <c r="G2438" t="s">
        <v>33</v>
      </c>
      <c r="H2438" t="s">
        <v>1929</v>
      </c>
      <c r="I2438" t="s">
        <v>1930</v>
      </c>
      <c r="J2438" t="s">
        <v>310</v>
      </c>
      <c r="K2438" t="s">
        <v>29</v>
      </c>
      <c r="L2438" t="s">
        <v>1930</v>
      </c>
      <c r="M2438" s="4">
        <v>39930</v>
      </c>
      <c r="N2438" s="4">
        <v>39930</v>
      </c>
      <c r="O2438" s="1">
        <v>39930</v>
      </c>
      <c r="P2438" t="s">
        <v>52</v>
      </c>
      <c r="R2438" t="s">
        <v>71</v>
      </c>
      <c r="S2438" t="s">
        <v>1931</v>
      </c>
      <c r="T2438" t="s">
        <v>305</v>
      </c>
      <c r="U2438" t="s">
        <v>98</v>
      </c>
      <c r="V2438" t="s">
        <v>57</v>
      </c>
      <c r="W2438" s="6" t="s">
        <v>306</v>
      </c>
      <c r="X2438" t="s">
        <v>76</v>
      </c>
      <c r="Y2438">
        <v>30</v>
      </c>
      <c r="Z2438">
        <v>60000</v>
      </c>
      <c r="AA2438" t="s">
        <v>94</v>
      </c>
      <c r="AB2438" s="5">
        <f t="shared" si="76"/>
        <v>21638.408070175439</v>
      </c>
      <c r="AC2438" s="3">
        <v>660000</v>
      </c>
      <c r="AD2438" s="3">
        <v>11</v>
      </c>
      <c r="AE2438" s="3">
        <v>0.37</v>
      </c>
      <c r="AF2438" t="s">
        <v>60</v>
      </c>
      <c r="AG2438" t="s">
        <v>47</v>
      </c>
      <c r="AH2438" s="8">
        <v>5144</v>
      </c>
      <c r="AI2438" s="12">
        <v>13853.29</v>
      </c>
      <c r="AJ2438" s="9">
        <v>1293.5999999999999</v>
      </c>
      <c r="AK2438" s="5">
        <f t="shared" si="77"/>
        <v>0</v>
      </c>
    </row>
    <row r="2439" spans="1:37" x14ac:dyDescent="0.3">
      <c r="A2439">
        <v>12567</v>
      </c>
      <c r="B2439" t="s">
        <v>452</v>
      </c>
      <c r="C2439" t="s">
        <v>29</v>
      </c>
      <c r="D2439" t="s">
        <v>3869</v>
      </c>
      <c r="E2439" t="s">
        <v>3870</v>
      </c>
      <c r="F2439" t="s">
        <v>455</v>
      </c>
      <c r="G2439" t="s">
        <v>33</v>
      </c>
      <c r="H2439" t="s">
        <v>1929</v>
      </c>
      <c r="I2439" t="s">
        <v>1930</v>
      </c>
      <c r="J2439" t="s">
        <v>36</v>
      </c>
      <c r="K2439" t="s">
        <v>29</v>
      </c>
      <c r="L2439" t="s">
        <v>1930</v>
      </c>
      <c r="M2439" s="4">
        <v>39980</v>
      </c>
      <c r="N2439" s="4">
        <v>39980</v>
      </c>
      <c r="O2439" s="1">
        <v>39980</v>
      </c>
      <c r="P2439" t="s">
        <v>52</v>
      </c>
      <c r="R2439" t="s">
        <v>71</v>
      </c>
      <c r="S2439" t="s">
        <v>1931</v>
      </c>
      <c r="T2439" t="s">
        <v>563</v>
      </c>
      <c r="U2439" t="s">
        <v>564</v>
      </c>
      <c r="V2439" t="s">
        <v>57</v>
      </c>
      <c r="W2439" s="6" t="s">
        <v>565</v>
      </c>
      <c r="X2439" t="s">
        <v>146</v>
      </c>
      <c r="Y2439">
        <v>60</v>
      </c>
      <c r="Z2439">
        <v>26292</v>
      </c>
      <c r="AA2439" t="s">
        <v>455</v>
      </c>
      <c r="AB2439" s="5">
        <f t="shared" si="76"/>
        <v>21638.408070175439</v>
      </c>
      <c r="AC2439" s="3">
        <v>310245.59999999998</v>
      </c>
      <c r="AD2439" s="3">
        <v>11.8</v>
      </c>
      <c r="AE2439" s="3">
        <v>0.2</v>
      </c>
      <c r="AF2439" t="s">
        <v>307</v>
      </c>
      <c r="AG2439" t="s">
        <v>47</v>
      </c>
      <c r="AH2439" s="8">
        <v>3218</v>
      </c>
      <c r="AI2439" s="12">
        <v>15990.35</v>
      </c>
      <c r="AJ2439" s="9">
        <v>608.08000000000004</v>
      </c>
      <c r="AK2439" s="5">
        <f t="shared" si="77"/>
        <v>0</v>
      </c>
    </row>
    <row r="2440" spans="1:37" x14ac:dyDescent="0.3">
      <c r="A2440">
        <v>12568</v>
      </c>
      <c r="B2440" t="s">
        <v>2225</v>
      </c>
      <c r="C2440" t="s">
        <v>29</v>
      </c>
      <c r="D2440" t="s">
        <v>3871</v>
      </c>
      <c r="E2440" t="s">
        <v>3872</v>
      </c>
      <c r="F2440" t="s">
        <v>87</v>
      </c>
      <c r="G2440" t="s">
        <v>33</v>
      </c>
      <c r="H2440" t="s">
        <v>1929</v>
      </c>
      <c r="I2440" t="s">
        <v>1930</v>
      </c>
      <c r="J2440" t="s">
        <v>2238</v>
      </c>
      <c r="K2440" t="s">
        <v>29</v>
      </c>
      <c r="L2440" t="s">
        <v>1930</v>
      </c>
      <c r="M2440" s="4">
        <v>39941</v>
      </c>
      <c r="N2440" s="4">
        <v>39941</v>
      </c>
      <c r="O2440" s="1">
        <v>39941</v>
      </c>
      <c r="P2440" t="s">
        <v>52</v>
      </c>
      <c r="R2440" t="s">
        <v>71</v>
      </c>
      <c r="S2440" t="s">
        <v>1931</v>
      </c>
      <c r="T2440" t="s">
        <v>563</v>
      </c>
      <c r="U2440" t="s">
        <v>564</v>
      </c>
      <c r="V2440" t="s">
        <v>57</v>
      </c>
      <c r="W2440" s="6" t="s">
        <v>565</v>
      </c>
      <c r="X2440" t="s">
        <v>146</v>
      </c>
      <c r="Y2440">
        <v>60</v>
      </c>
      <c r="Z2440">
        <v>71422</v>
      </c>
      <c r="AA2440" t="s">
        <v>87</v>
      </c>
      <c r="AB2440" s="5">
        <f t="shared" si="76"/>
        <v>21638.408070175439</v>
      </c>
      <c r="AC2440" s="3">
        <v>814210.8</v>
      </c>
      <c r="AD2440" s="3">
        <v>11.4</v>
      </c>
      <c r="AE2440" s="3">
        <v>0.19</v>
      </c>
      <c r="AF2440" t="s">
        <v>60</v>
      </c>
      <c r="AG2440" t="s">
        <v>47</v>
      </c>
      <c r="AH2440" s="8">
        <v>8016</v>
      </c>
      <c r="AI2440" s="12">
        <v>15128.37</v>
      </c>
      <c r="AJ2440" s="9">
        <v>1595.85</v>
      </c>
      <c r="AK2440" s="5">
        <f t="shared" si="77"/>
        <v>0</v>
      </c>
    </row>
    <row r="2441" spans="1:37" x14ac:dyDescent="0.3">
      <c r="A2441">
        <v>12569</v>
      </c>
      <c r="B2441" t="s">
        <v>806</v>
      </c>
      <c r="C2441" t="s">
        <v>29</v>
      </c>
      <c r="D2441" t="s">
        <v>3873</v>
      </c>
      <c r="E2441" t="s">
        <v>3874</v>
      </c>
      <c r="F2441" t="s">
        <v>809</v>
      </c>
      <c r="G2441" t="s">
        <v>33</v>
      </c>
      <c r="H2441" t="s">
        <v>1929</v>
      </c>
      <c r="I2441" t="s">
        <v>1930</v>
      </c>
      <c r="J2441" t="s">
        <v>36</v>
      </c>
      <c r="K2441" t="s">
        <v>29</v>
      </c>
      <c r="L2441" t="s">
        <v>1930</v>
      </c>
      <c r="M2441" s="4">
        <v>39927</v>
      </c>
      <c r="N2441" s="4">
        <v>39927</v>
      </c>
      <c r="O2441" s="1">
        <v>39927</v>
      </c>
      <c r="P2441" t="s">
        <v>52</v>
      </c>
      <c r="R2441" t="s">
        <v>71</v>
      </c>
      <c r="S2441" t="s">
        <v>1931</v>
      </c>
      <c r="T2441" t="s">
        <v>115</v>
      </c>
      <c r="U2441" t="s">
        <v>116</v>
      </c>
      <c r="V2441" t="s">
        <v>117</v>
      </c>
      <c r="W2441" s="6" t="s">
        <v>118</v>
      </c>
      <c r="X2441" t="s">
        <v>76</v>
      </c>
      <c r="Y2441">
        <v>120</v>
      </c>
      <c r="Z2441">
        <v>80</v>
      </c>
      <c r="AA2441" t="s">
        <v>809</v>
      </c>
      <c r="AB2441" s="5">
        <f t="shared" si="76"/>
        <v>21638.408070175439</v>
      </c>
      <c r="AC2441" s="3">
        <v>3288</v>
      </c>
      <c r="AD2441" s="3">
        <v>41.1</v>
      </c>
      <c r="AE2441" s="3">
        <v>0.34</v>
      </c>
      <c r="AF2441" t="s">
        <v>122</v>
      </c>
      <c r="AG2441" t="s">
        <v>47</v>
      </c>
      <c r="AH2441" s="8">
        <v>19</v>
      </c>
      <c r="AI2441" s="12">
        <v>1381.64</v>
      </c>
      <c r="AJ2441" s="9">
        <v>6.44</v>
      </c>
      <c r="AK2441" s="5">
        <f t="shared" si="77"/>
        <v>0</v>
      </c>
    </row>
    <row r="2442" spans="1:37" x14ac:dyDescent="0.3">
      <c r="A2442">
        <v>12570</v>
      </c>
      <c r="B2442" t="s">
        <v>2225</v>
      </c>
      <c r="C2442" t="s">
        <v>29</v>
      </c>
      <c r="D2442" t="s">
        <v>3875</v>
      </c>
      <c r="E2442" t="s">
        <v>3876</v>
      </c>
      <c r="F2442" t="s">
        <v>87</v>
      </c>
      <c r="G2442" t="s">
        <v>33</v>
      </c>
      <c r="H2442" t="s">
        <v>1929</v>
      </c>
      <c r="I2442" t="s">
        <v>1930</v>
      </c>
      <c r="J2442" t="s">
        <v>36</v>
      </c>
      <c r="K2442" t="s">
        <v>29</v>
      </c>
      <c r="L2442" t="s">
        <v>1930</v>
      </c>
      <c r="M2442" s="4">
        <v>39932</v>
      </c>
      <c r="N2442" s="4">
        <v>39932</v>
      </c>
      <c r="O2442" s="1">
        <v>39932</v>
      </c>
      <c r="P2442" t="s">
        <v>52</v>
      </c>
      <c r="R2442" t="s">
        <v>71</v>
      </c>
      <c r="S2442" t="s">
        <v>1931</v>
      </c>
      <c r="T2442" t="s">
        <v>535</v>
      </c>
      <c r="U2442" t="s">
        <v>536</v>
      </c>
      <c r="V2442" t="s">
        <v>537</v>
      </c>
      <c r="W2442" s="6" t="s">
        <v>538</v>
      </c>
      <c r="X2442" t="s">
        <v>146</v>
      </c>
      <c r="Y2442">
        <v>30</v>
      </c>
      <c r="Z2442">
        <v>17933</v>
      </c>
      <c r="AA2442" t="s">
        <v>87</v>
      </c>
      <c r="AB2442" s="5">
        <f t="shared" si="76"/>
        <v>21638.408070175439</v>
      </c>
      <c r="AC2442" s="3">
        <v>470741.25</v>
      </c>
      <c r="AD2442" s="3">
        <v>26.25</v>
      </c>
      <c r="AE2442" s="3">
        <v>0.88</v>
      </c>
      <c r="AF2442" t="s">
        <v>430</v>
      </c>
      <c r="AG2442" t="s">
        <v>47</v>
      </c>
      <c r="AH2442" s="8">
        <v>1564</v>
      </c>
      <c r="AI2442" s="12">
        <v>16864.580000000002</v>
      </c>
      <c r="AJ2442" s="9">
        <v>922.65</v>
      </c>
      <c r="AK2442" s="5">
        <f t="shared" si="77"/>
        <v>0</v>
      </c>
    </row>
    <row r="2443" spans="1:37" x14ac:dyDescent="0.3">
      <c r="A2443">
        <v>12571</v>
      </c>
      <c r="B2443" t="s">
        <v>255</v>
      </c>
      <c r="C2443" t="s">
        <v>29</v>
      </c>
      <c r="D2443" t="s">
        <v>3877</v>
      </c>
      <c r="E2443" t="s">
        <v>3878</v>
      </c>
      <c r="F2443" t="s">
        <v>87</v>
      </c>
      <c r="G2443" t="s">
        <v>33</v>
      </c>
      <c r="H2443" t="s">
        <v>1929</v>
      </c>
      <c r="I2443" t="s">
        <v>1930</v>
      </c>
      <c r="J2443" t="s">
        <v>2238</v>
      </c>
      <c r="K2443" t="s">
        <v>29</v>
      </c>
      <c r="L2443" t="s">
        <v>1930</v>
      </c>
      <c r="M2443" s="4">
        <v>39941</v>
      </c>
      <c r="N2443" s="4">
        <v>39941</v>
      </c>
      <c r="O2443" s="1">
        <v>39941</v>
      </c>
      <c r="P2443" t="s">
        <v>52</v>
      </c>
      <c r="R2443" t="s">
        <v>71</v>
      </c>
      <c r="S2443" t="s">
        <v>1931</v>
      </c>
      <c r="T2443" t="s">
        <v>143</v>
      </c>
      <c r="U2443" t="s">
        <v>144</v>
      </c>
      <c r="V2443" t="s">
        <v>57</v>
      </c>
      <c r="W2443" s="6" t="s">
        <v>145</v>
      </c>
      <c r="X2443" t="s">
        <v>146</v>
      </c>
      <c r="Y2443">
        <v>60</v>
      </c>
      <c r="Z2443">
        <v>10000</v>
      </c>
      <c r="AA2443" t="s">
        <v>87</v>
      </c>
      <c r="AB2443" s="5">
        <f t="shared" si="76"/>
        <v>21638.408070175439</v>
      </c>
      <c r="AC2443" s="3">
        <v>93500</v>
      </c>
      <c r="AD2443" s="3">
        <v>9.35</v>
      </c>
      <c r="AE2443" s="3">
        <v>0.16</v>
      </c>
      <c r="AF2443" t="s">
        <v>60</v>
      </c>
      <c r="AG2443" t="s">
        <v>47</v>
      </c>
      <c r="AH2443" s="8">
        <v>905</v>
      </c>
      <c r="AI2443" s="12">
        <v>15128.37</v>
      </c>
      <c r="AJ2443" s="9">
        <v>183.26</v>
      </c>
      <c r="AK2443" s="5">
        <f t="shared" si="77"/>
        <v>0</v>
      </c>
    </row>
    <row r="2444" spans="1:37" x14ac:dyDescent="0.3">
      <c r="A2444">
        <v>12572</v>
      </c>
      <c r="B2444" t="s">
        <v>148</v>
      </c>
      <c r="C2444" t="s">
        <v>29</v>
      </c>
      <c r="D2444" t="s">
        <v>2869</v>
      </c>
      <c r="E2444" t="s">
        <v>2870</v>
      </c>
      <c r="F2444" t="s">
        <v>151</v>
      </c>
      <c r="G2444" t="s">
        <v>33</v>
      </c>
      <c r="H2444" t="s">
        <v>1929</v>
      </c>
      <c r="I2444" t="s">
        <v>1930</v>
      </c>
      <c r="J2444" t="s">
        <v>36</v>
      </c>
      <c r="K2444" t="s">
        <v>29</v>
      </c>
      <c r="L2444" t="s">
        <v>1930</v>
      </c>
      <c r="M2444" s="4">
        <v>39952</v>
      </c>
      <c r="N2444" s="4">
        <v>39952</v>
      </c>
      <c r="O2444" s="1">
        <v>39952</v>
      </c>
      <c r="P2444" t="s">
        <v>52</v>
      </c>
      <c r="R2444" t="s">
        <v>53</v>
      </c>
      <c r="S2444" t="s">
        <v>1931</v>
      </c>
      <c r="T2444" t="s">
        <v>873</v>
      </c>
      <c r="U2444" t="s">
        <v>357</v>
      </c>
      <c r="V2444" t="s">
        <v>57</v>
      </c>
      <c r="W2444" s="6" t="s">
        <v>874</v>
      </c>
      <c r="X2444" t="s">
        <v>90</v>
      </c>
      <c r="Y2444">
        <v>240</v>
      </c>
      <c r="Z2444">
        <v>398</v>
      </c>
      <c r="AA2444" t="s">
        <v>151</v>
      </c>
      <c r="AB2444" s="5">
        <f t="shared" si="76"/>
        <v>21638.408070175439</v>
      </c>
      <c r="AC2444" s="3">
        <v>5970</v>
      </c>
      <c r="AD2444" s="3">
        <v>15</v>
      </c>
      <c r="AE2444" s="3">
        <v>0.06</v>
      </c>
      <c r="AF2444" t="s">
        <v>60</v>
      </c>
      <c r="AG2444" t="s">
        <v>109</v>
      </c>
      <c r="AH2444" s="8" t="s">
        <v>44</v>
      </c>
      <c r="AI2444" s="12" t="s">
        <v>44</v>
      </c>
      <c r="AJ2444" s="9">
        <v>11.7</v>
      </c>
      <c r="AK2444" s="5">
        <f t="shared" si="77"/>
        <v>0</v>
      </c>
    </row>
    <row r="2445" spans="1:37" x14ac:dyDescent="0.3">
      <c r="A2445">
        <v>12573</v>
      </c>
      <c r="B2445" t="s">
        <v>2186</v>
      </c>
      <c r="C2445" t="s">
        <v>29</v>
      </c>
      <c r="D2445" t="s">
        <v>3879</v>
      </c>
      <c r="E2445" t="s">
        <v>3880</v>
      </c>
      <c r="F2445" t="s">
        <v>87</v>
      </c>
      <c r="G2445" t="s">
        <v>33</v>
      </c>
      <c r="H2445" t="s">
        <v>1929</v>
      </c>
      <c r="I2445" t="s">
        <v>1930</v>
      </c>
      <c r="J2445" t="s">
        <v>2238</v>
      </c>
      <c r="K2445" t="s">
        <v>29</v>
      </c>
      <c r="L2445" t="s">
        <v>1930</v>
      </c>
      <c r="M2445" s="4">
        <v>39941</v>
      </c>
      <c r="N2445" s="4">
        <v>39941</v>
      </c>
      <c r="O2445" s="1">
        <v>39941</v>
      </c>
      <c r="P2445" t="s">
        <v>52</v>
      </c>
      <c r="R2445" t="s">
        <v>71</v>
      </c>
      <c r="S2445" t="s">
        <v>1931</v>
      </c>
      <c r="T2445" t="s">
        <v>2883</v>
      </c>
      <c r="U2445" t="s">
        <v>2884</v>
      </c>
      <c r="V2445" t="s">
        <v>57</v>
      </c>
      <c r="W2445" s="6" t="s">
        <v>2885</v>
      </c>
      <c r="X2445" t="s">
        <v>146</v>
      </c>
      <c r="Y2445">
        <v>30</v>
      </c>
      <c r="Z2445">
        <v>23991</v>
      </c>
      <c r="AA2445" t="s">
        <v>87</v>
      </c>
      <c r="AB2445" s="5">
        <f t="shared" si="76"/>
        <v>21638.408070175439</v>
      </c>
      <c r="AC2445" s="3">
        <v>275896.5</v>
      </c>
      <c r="AD2445" s="3">
        <v>11.5</v>
      </c>
      <c r="AE2445" s="3">
        <v>0.38</v>
      </c>
      <c r="AF2445" t="s">
        <v>307</v>
      </c>
      <c r="AG2445" t="s">
        <v>47</v>
      </c>
      <c r="AH2445" s="8">
        <v>2096</v>
      </c>
      <c r="AI2445" s="12">
        <v>15128.37</v>
      </c>
      <c r="AJ2445" s="9">
        <v>540.76</v>
      </c>
      <c r="AK2445" s="5">
        <f t="shared" si="77"/>
        <v>0</v>
      </c>
    </row>
    <row r="2446" spans="1:37" x14ac:dyDescent="0.3">
      <c r="A2446">
        <v>12574</v>
      </c>
      <c r="B2446" t="s">
        <v>148</v>
      </c>
      <c r="C2446" t="s">
        <v>29</v>
      </c>
      <c r="D2446" t="s">
        <v>3881</v>
      </c>
      <c r="E2446" t="s">
        <v>3882</v>
      </c>
      <c r="F2446" t="s">
        <v>151</v>
      </c>
      <c r="G2446" t="s">
        <v>33</v>
      </c>
      <c r="H2446" t="s">
        <v>1929</v>
      </c>
      <c r="I2446" t="s">
        <v>1930</v>
      </c>
      <c r="J2446" t="s">
        <v>36</v>
      </c>
      <c r="K2446" t="s">
        <v>29</v>
      </c>
      <c r="L2446" t="s">
        <v>1930</v>
      </c>
      <c r="M2446" s="4">
        <v>39955</v>
      </c>
      <c r="N2446" s="4">
        <v>39955</v>
      </c>
      <c r="O2446" s="1">
        <v>39955</v>
      </c>
      <c r="P2446" t="s">
        <v>52</v>
      </c>
      <c r="R2446" t="s">
        <v>53</v>
      </c>
      <c r="S2446" t="s">
        <v>1931</v>
      </c>
      <c r="T2446" t="s">
        <v>2377</v>
      </c>
      <c r="U2446" t="s">
        <v>98</v>
      </c>
      <c r="V2446" t="s">
        <v>99</v>
      </c>
      <c r="W2446" s="6" t="s">
        <v>2378</v>
      </c>
      <c r="X2446" t="s">
        <v>90</v>
      </c>
      <c r="Y2446">
        <v>180</v>
      </c>
      <c r="Z2446">
        <v>98</v>
      </c>
      <c r="AA2446" t="s">
        <v>151</v>
      </c>
      <c r="AB2446" s="5">
        <f t="shared" si="76"/>
        <v>21638.408070175439</v>
      </c>
      <c r="AC2446" s="3">
        <v>1662.08</v>
      </c>
      <c r="AD2446" s="3">
        <v>16.96</v>
      </c>
      <c r="AE2446" s="3">
        <v>0.09</v>
      </c>
      <c r="AF2446" t="s">
        <v>416</v>
      </c>
      <c r="AG2446" t="s">
        <v>47</v>
      </c>
      <c r="AH2446" s="8">
        <v>28</v>
      </c>
      <c r="AI2446" s="12">
        <v>988.24</v>
      </c>
      <c r="AJ2446" s="9">
        <v>3.26</v>
      </c>
      <c r="AK2446" s="5">
        <f t="shared" si="77"/>
        <v>0</v>
      </c>
    </row>
    <row r="2447" spans="1:37" x14ac:dyDescent="0.3">
      <c r="A2447">
        <v>12575</v>
      </c>
      <c r="B2447" t="s">
        <v>187</v>
      </c>
      <c r="C2447" t="s">
        <v>29</v>
      </c>
      <c r="D2447" t="s">
        <v>3883</v>
      </c>
      <c r="E2447" t="s">
        <v>3884</v>
      </c>
      <c r="F2447" t="s">
        <v>32</v>
      </c>
      <c r="G2447" t="s">
        <v>33</v>
      </c>
      <c r="H2447" t="s">
        <v>1929</v>
      </c>
      <c r="I2447" t="s">
        <v>1930</v>
      </c>
      <c r="J2447" t="s">
        <v>36</v>
      </c>
      <c r="K2447" t="s">
        <v>29</v>
      </c>
      <c r="L2447" t="s">
        <v>1930</v>
      </c>
      <c r="M2447" s="4">
        <v>39953</v>
      </c>
      <c r="N2447" s="4">
        <v>39953</v>
      </c>
      <c r="O2447" s="1">
        <v>39953</v>
      </c>
      <c r="P2447" t="s">
        <v>52</v>
      </c>
      <c r="R2447" t="s">
        <v>71</v>
      </c>
      <c r="S2447" t="s">
        <v>1931</v>
      </c>
      <c r="T2447" t="s">
        <v>143</v>
      </c>
      <c r="U2447" t="s">
        <v>144</v>
      </c>
      <c r="V2447" t="s">
        <v>57</v>
      </c>
      <c r="W2447" s="6" t="s">
        <v>145</v>
      </c>
      <c r="X2447" t="s">
        <v>146</v>
      </c>
      <c r="Y2447">
        <v>60</v>
      </c>
      <c r="Z2447">
        <v>6476</v>
      </c>
      <c r="AA2447" t="s">
        <v>32</v>
      </c>
      <c r="AB2447" s="5">
        <f t="shared" si="76"/>
        <v>21638.408070175439</v>
      </c>
      <c r="AC2447" s="3">
        <v>56729.760000000002</v>
      </c>
      <c r="AD2447" s="3">
        <v>8.76</v>
      </c>
      <c r="AE2447" s="3">
        <v>0.15</v>
      </c>
      <c r="AF2447" t="s">
        <v>307</v>
      </c>
      <c r="AG2447" t="s">
        <v>47</v>
      </c>
      <c r="AH2447" s="8">
        <v>540</v>
      </c>
      <c r="AI2447" s="12">
        <v>4881.0600000000004</v>
      </c>
      <c r="AJ2447" s="9">
        <v>111.19</v>
      </c>
      <c r="AK2447" s="5">
        <f t="shared" si="77"/>
        <v>0</v>
      </c>
    </row>
    <row r="2448" spans="1:37" x14ac:dyDescent="0.3">
      <c r="A2448">
        <v>12576</v>
      </c>
      <c r="B2448" t="s">
        <v>2225</v>
      </c>
      <c r="C2448" t="s">
        <v>29</v>
      </c>
      <c r="D2448" t="s">
        <v>3885</v>
      </c>
      <c r="E2448" t="s">
        <v>3886</v>
      </c>
      <c r="F2448" t="s">
        <v>87</v>
      </c>
      <c r="G2448" t="s">
        <v>33</v>
      </c>
      <c r="H2448" t="s">
        <v>1929</v>
      </c>
      <c r="I2448" t="s">
        <v>1930</v>
      </c>
      <c r="J2448" t="s">
        <v>3844</v>
      </c>
      <c r="K2448" t="s">
        <v>29</v>
      </c>
      <c r="L2448" t="s">
        <v>1930</v>
      </c>
      <c r="M2448" s="4">
        <v>39933</v>
      </c>
      <c r="N2448" s="4">
        <v>39933</v>
      </c>
      <c r="O2448" s="1">
        <v>39933</v>
      </c>
      <c r="P2448" t="s">
        <v>52</v>
      </c>
      <c r="R2448" t="s">
        <v>71</v>
      </c>
      <c r="S2448" t="s">
        <v>1931</v>
      </c>
      <c r="T2448" t="s">
        <v>563</v>
      </c>
      <c r="U2448" t="s">
        <v>564</v>
      </c>
      <c r="V2448" t="s">
        <v>57</v>
      </c>
      <c r="W2448" s="6" t="s">
        <v>565</v>
      </c>
      <c r="X2448" t="s">
        <v>146</v>
      </c>
      <c r="Y2448">
        <v>60</v>
      </c>
      <c r="Z2448">
        <v>13334</v>
      </c>
      <c r="AA2448" t="s">
        <v>87</v>
      </c>
      <c r="AB2448" s="5">
        <f t="shared" si="76"/>
        <v>21638.408070175439</v>
      </c>
      <c r="AC2448" s="3">
        <v>152007.6</v>
      </c>
      <c r="AD2448" s="3">
        <v>11.4</v>
      </c>
      <c r="AE2448" s="3">
        <v>0.19</v>
      </c>
      <c r="AF2448" t="s">
        <v>307</v>
      </c>
      <c r="AG2448" t="s">
        <v>47</v>
      </c>
      <c r="AH2448" s="8">
        <v>1626</v>
      </c>
      <c r="AI2448" s="12">
        <v>17096.240000000002</v>
      </c>
      <c r="AJ2448" s="9">
        <v>297.93</v>
      </c>
      <c r="AK2448" s="5">
        <f t="shared" si="77"/>
        <v>0</v>
      </c>
    </row>
    <row r="2449" spans="1:37" x14ac:dyDescent="0.3">
      <c r="A2449">
        <v>12577</v>
      </c>
      <c r="B2449" t="s">
        <v>148</v>
      </c>
      <c r="C2449" t="s">
        <v>29</v>
      </c>
      <c r="D2449" t="s">
        <v>3168</v>
      </c>
      <c r="E2449" t="s">
        <v>3169</v>
      </c>
      <c r="F2449" t="s">
        <v>151</v>
      </c>
      <c r="G2449" t="s">
        <v>33</v>
      </c>
      <c r="H2449" t="s">
        <v>1929</v>
      </c>
      <c r="I2449" t="s">
        <v>1930</v>
      </c>
      <c r="J2449" t="s">
        <v>36</v>
      </c>
      <c r="K2449" t="s">
        <v>29</v>
      </c>
      <c r="L2449" t="s">
        <v>1930</v>
      </c>
      <c r="M2449" s="4">
        <v>39955</v>
      </c>
      <c r="N2449" s="4">
        <v>39955</v>
      </c>
      <c r="O2449" s="1">
        <v>39955</v>
      </c>
      <c r="P2449" t="s">
        <v>52</v>
      </c>
      <c r="R2449" t="s">
        <v>53</v>
      </c>
      <c r="S2449" t="s">
        <v>1931</v>
      </c>
      <c r="T2449" t="s">
        <v>790</v>
      </c>
      <c r="U2449" t="s">
        <v>89</v>
      </c>
      <c r="V2449" t="s">
        <v>57</v>
      </c>
      <c r="W2449" s="6" t="s">
        <v>433</v>
      </c>
      <c r="X2449" t="s">
        <v>83</v>
      </c>
      <c r="Y2449">
        <v>100</v>
      </c>
      <c r="Z2449">
        <v>504</v>
      </c>
      <c r="AA2449" t="s">
        <v>151</v>
      </c>
      <c r="AB2449" s="5">
        <f t="shared" si="76"/>
        <v>21638.408070175439</v>
      </c>
      <c r="AC2449" s="3">
        <v>2766.96</v>
      </c>
      <c r="AD2449" s="3">
        <v>5.49</v>
      </c>
      <c r="AE2449" s="3">
        <v>0.05</v>
      </c>
      <c r="AF2449" t="s">
        <v>60</v>
      </c>
      <c r="AG2449" t="s">
        <v>109</v>
      </c>
      <c r="AH2449" s="8" t="s">
        <v>44</v>
      </c>
      <c r="AI2449" s="12" t="s">
        <v>44</v>
      </c>
      <c r="AJ2449" s="9">
        <v>5.42</v>
      </c>
      <c r="AK2449" s="5">
        <f t="shared" si="77"/>
        <v>0</v>
      </c>
    </row>
    <row r="2450" spans="1:37" x14ac:dyDescent="0.3">
      <c r="A2450">
        <v>12578</v>
      </c>
      <c r="B2450" t="s">
        <v>806</v>
      </c>
      <c r="C2450" t="s">
        <v>29</v>
      </c>
      <c r="D2450" t="s">
        <v>2875</v>
      </c>
      <c r="E2450" t="s">
        <v>2876</v>
      </c>
      <c r="F2450" t="s">
        <v>809</v>
      </c>
      <c r="G2450" t="s">
        <v>33</v>
      </c>
      <c r="H2450" t="s">
        <v>1929</v>
      </c>
      <c r="I2450" t="s">
        <v>1930</v>
      </c>
      <c r="J2450" t="s">
        <v>36</v>
      </c>
      <c r="K2450" t="s">
        <v>29</v>
      </c>
      <c r="L2450" t="s">
        <v>1930</v>
      </c>
      <c r="M2450" s="4">
        <v>39988</v>
      </c>
      <c r="N2450" s="4">
        <v>39988</v>
      </c>
      <c r="O2450" s="1">
        <v>39988</v>
      </c>
      <c r="P2450" t="s">
        <v>52</v>
      </c>
      <c r="R2450" t="s">
        <v>71</v>
      </c>
      <c r="S2450" t="s">
        <v>1931</v>
      </c>
      <c r="T2450" t="s">
        <v>106</v>
      </c>
      <c r="U2450" t="s">
        <v>56</v>
      </c>
      <c r="V2450" t="s">
        <v>57</v>
      </c>
      <c r="W2450" s="6" t="s">
        <v>100</v>
      </c>
      <c r="X2450" t="s">
        <v>76</v>
      </c>
      <c r="Y2450">
        <v>60</v>
      </c>
      <c r="Z2450">
        <v>107</v>
      </c>
      <c r="AA2450" t="s">
        <v>809</v>
      </c>
      <c r="AB2450" s="5">
        <f t="shared" si="76"/>
        <v>21638.408070175439</v>
      </c>
      <c r="AC2450" s="3">
        <v>342.4</v>
      </c>
      <c r="AD2450" s="3">
        <v>3.2</v>
      </c>
      <c r="AE2450" s="3">
        <v>0.05</v>
      </c>
      <c r="AF2450" t="s">
        <v>60</v>
      </c>
      <c r="AG2450" t="s">
        <v>109</v>
      </c>
      <c r="AH2450" s="8" t="s">
        <v>44</v>
      </c>
      <c r="AI2450" s="12" t="s">
        <v>44</v>
      </c>
      <c r="AJ2450" s="9">
        <v>0.67</v>
      </c>
      <c r="AK2450" s="5">
        <f t="shared" si="77"/>
        <v>0</v>
      </c>
    </row>
    <row r="2451" spans="1:37" x14ac:dyDescent="0.3">
      <c r="A2451">
        <v>12579</v>
      </c>
      <c r="B2451" t="s">
        <v>187</v>
      </c>
      <c r="C2451" t="s">
        <v>29</v>
      </c>
      <c r="D2451" t="s">
        <v>3460</v>
      </c>
      <c r="E2451" t="s">
        <v>3461</v>
      </c>
      <c r="F2451" t="s">
        <v>32</v>
      </c>
      <c r="G2451" t="s">
        <v>33</v>
      </c>
      <c r="H2451" t="s">
        <v>1929</v>
      </c>
      <c r="I2451" t="s">
        <v>1930</v>
      </c>
      <c r="J2451" t="s">
        <v>36</v>
      </c>
      <c r="K2451" t="s">
        <v>29</v>
      </c>
      <c r="L2451" t="s">
        <v>1930</v>
      </c>
      <c r="M2451" s="4">
        <v>39975</v>
      </c>
      <c r="N2451" s="4">
        <v>39975</v>
      </c>
      <c r="O2451" s="1">
        <v>39975</v>
      </c>
      <c r="P2451" t="s">
        <v>52</v>
      </c>
      <c r="R2451" t="s">
        <v>71</v>
      </c>
      <c r="S2451" t="s">
        <v>1931</v>
      </c>
      <c r="T2451" t="s">
        <v>73</v>
      </c>
      <c r="U2451" t="s">
        <v>74</v>
      </c>
      <c r="V2451" t="s">
        <v>57</v>
      </c>
      <c r="W2451" s="6" t="s">
        <v>75</v>
      </c>
      <c r="X2451" t="s">
        <v>76</v>
      </c>
      <c r="Y2451">
        <v>60</v>
      </c>
      <c r="Z2451">
        <v>17100</v>
      </c>
      <c r="AA2451" t="s">
        <v>32</v>
      </c>
      <c r="AB2451" s="5">
        <f t="shared" si="76"/>
        <v>21638.408070175439</v>
      </c>
      <c r="AC2451" s="3">
        <v>41724</v>
      </c>
      <c r="AD2451" s="3">
        <v>2.44</v>
      </c>
      <c r="AE2451" s="3">
        <v>0.04</v>
      </c>
      <c r="AF2451" t="s">
        <v>60</v>
      </c>
      <c r="AG2451" t="s">
        <v>109</v>
      </c>
      <c r="AH2451" s="8" t="s">
        <v>44</v>
      </c>
      <c r="AI2451" s="12" t="s">
        <v>44</v>
      </c>
      <c r="AJ2451" s="9">
        <v>81.78</v>
      </c>
      <c r="AK2451" s="5">
        <f t="shared" si="77"/>
        <v>0</v>
      </c>
    </row>
    <row r="2452" spans="1:37" x14ac:dyDescent="0.3">
      <c r="A2452">
        <v>12580</v>
      </c>
      <c r="B2452" t="s">
        <v>187</v>
      </c>
      <c r="C2452" t="s">
        <v>29</v>
      </c>
      <c r="D2452" t="s">
        <v>3460</v>
      </c>
      <c r="E2452" t="s">
        <v>3461</v>
      </c>
      <c r="F2452" t="s">
        <v>32</v>
      </c>
      <c r="G2452" t="s">
        <v>33</v>
      </c>
      <c r="H2452" t="s">
        <v>1929</v>
      </c>
      <c r="I2452" t="s">
        <v>1930</v>
      </c>
      <c r="J2452" t="s">
        <v>36</v>
      </c>
      <c r="K2452" t="s">
        <v>29</v>
      </c>
      <c r="L2452" t="s">
        <v>1930</v>
      </c>
      <c r="M2452" s="4">
        <v>39975</v>
      </c>
      <c r="N2452" s="4">
        <v>39975</v>
      </c>
      <c r="O2452" s="1">
        <v>39975</v>
      </c>
      <c r="P2452" t="s">
        <v>52</v>
      </c>
      <c r="R2452" t="s">
        <v>71</v>
      </c>
      <c r="S2452" t="s">
        <v>1931</v>
      </c>
      <c r="T2452" t="s">
        <v>923</v>
      </c>
      <c r="U2452" t="s">
        <v>81</v>
      </c>
      <c r="V2452" t="s">
        <v>57</v>
      </c>
      <c r="W2452" s="6" t="s">
        <v>509</v>
      </c>
      <c r="X2452" t="s">
        <v>83</v>
      </c>
      <c r="Y2452">
        <v>60</v>
      </c>
      <c r="Z2452">
        <v>560</v>
      </c>
      <c r="AA2452" t="s">
        <v>32</v>
      </c>
      <c r="AB2452" s="5">
        <f t="shared" si="76"/>
        <v>21638.408070175439</v>
      </c>
      <c r="AC2452" s="3">
        <v>840</v>
      </c>
      <c r="AD2452" s="3">
        <v>1.5</v>
      </c>
      <c r="AE2452" s="3">
        <v>0.02</v>
      </c>
      <c r="AF2452" t="s">
        <v>60</v>
      </c>
      <c r="AG2452" t="s">
        <v>109</v>
      </c>
      <c r="AH2452" s="8" t="s">
        <v>44</v>
      </c>
      <c r="AI2452" s="12" t="s">
        <v>44</v>
      </c>
      <c r="AJ2452" s="9">
        <v>1.65</v>
      </c>
      <c r="AK2452" s="5">
        <f t="shared" si="77"/>
        <v>0</v>
      </c>
    </row>
    <row r="2453" spans="1:37" x14ac:dyDescent="0.3">
      <c r="A2453">
        <v>12581</v>
      </c>
      <c r="B2453" t="s">
        <v>2261</v>
      </c>
      <c r="C2453" t="s">
        <v>29</v>
      </c>
      <c r="D2453" t="s">
        <v>3887</v>
      </c>
      <c r="E2453" t="s">
        <v>3888</v>
      </c>
      <c r="F2453" t="s">
        <v>2264</v>
      </c>
      <c r="G2453" t="s">
        <v>33</v>
      </c>
      <c r="H2453" t="s">
        <v>1929</v>
      </c>
      <c r="I2453" t="s">
        <v>1930</v>
      </c>
      <c r="J2453" t="s">
        <v>310</v>
      </c>
      <c r="K2453" t="s">
        <v>37</v>
      </c>
      <c r="L2453" t="s">
        <v>1930</v>
      </c>
      <c r="M2453" s="4">
        <v>40037</v>
      </c>
      <c r="N2453" s="4">
        <v>40037</v>
      </c>
      <c r="O2453" s="1">
        <v>40037</v>
      </c>
      <c r="P2453" t="s">
        <v>52</v>
      </c>
      <c r="R2453" t="s">
        <v>53</v>
      </c>
      <c r="S2453" t="s">
        <v>1931</v>
      </c>
      <c r="T2453" t="s">
        <v>434</v>
      </c>
      <c r="U2453" t="s">
        <v>116</v>
      </c>
      <c r="V2453" t="s">
        <v>435</v>
      </c>
      <c r="W2453" s="6" t="s">
        <v>436</v>
      </c>
      <c r="X2453" t="s">
        <v>90</v>
      </c>
      <c r="Y2453">
        <v>300</v>
      </c>
      <c r="Z2453">
        <v>1059</v>
      </c>
      <c r="AA2453" t="s">
        <v>2264</v>
      </c>
      <c r="AB2453" s="5">
        <f t="shared" si="76"/>
        <v>21638.408070175439</v>
      </c>
      <c r="AC2453" s="3">
        <v>10.59</v>
      </c>
      <c r="AD2453" s="3">
        <v>0.01</v>
      </c>
      <c r="AE2453" s="3">
        <v>0</v>
      </c>
      <c r="AF2453" t="s">
        <v>437</v>
      </c>
      <c r="AG2453" t="s">
        <v>47</v>
      </c>
      <c r="AH2453" s="8" t="s">
        <v>44</v>
      </c>
      <c r="AI2453" s="12" t="s">
        <v>44</v>
      </c>
      <c r="AJ2453" s="9">
        <v>0.02</v>
      </c>
      <c r="AK2453" s="5">
        <f t="shared" si="77"/>
        <v>0</v>
      </c>
    </row>
    <row r="2454" spans="1:37" x14ac:dyDescent="0.3">
      <c r="A2454">
        <v>12585</v>
      </c>
      <c r="B2454" t="s">
        <v>255</v>
      </c>
      <c r="C2454" t="s">
        <v>29</v>
      </c>
      <c r="D2454" t="s">
        <v>3889</v>
      </c>
      <c r="E2454" t="s">
        <v>3890</v>
      </c>
      <c r="F2454" t="s">
        <v>87</v>
      </c>
      <c r="G2454" t="s">
        <v>33</v>
      </c>
      <c r="H2454" t="s">
        <v>1929</v>
      </c>
      <c r="I2454" t="s">
        <v>1930</v>
      </c>
      <c r="J2454" t="s">
        <v>2238</v>
      </c>
      <c r="K2454" t="s">
        <v>29</v>
      </c>
      <c r="L2454" t="s">
        <v>1930</v>
      </c>
      <c r="M2454" s="4">
        <v>39980</v>
      </c>
      <c r="N2454" s="4">
        <v>39980</v>
      </c>
      <c r="O2454" s="1">
        <v>39980</v>
      </c>
      <c r="P2454" t="s">
        <v>52</v>
      </c>
      <c r="R2454" t="s">
        <v>71</v>
      </c>
      <c r="S2454" t="s">
        <v>1931</v>
      </c>
      <c r="T2454" t="s">
        <v>80</v>
      </c>
      <c r="U2454" t="s">
        <v>81</v>
      </c>
      <c r="V2454" t="s">
        <v>57</v>
      </c>
      <c r="W2454" s="6" t="s">
        <v>82</v>
      </c>
      <c r="X2454" t="s">
        <v>83</v>
      </c>
      <c r="Y2454">
        <v>60</v>
      </c>
      <c r="Z2454">
        <v>12000</v>
      </c>
      <c r="AA2454" t="s">
        <v>87</v>
      </c>
      <c r="AB2454" s="5">
        <f t="shared" si="76"/>
        <v>21638.408070175439</v>
      </c>
      <c r="AC2454" s="3">
        <v>17880</v>
      </c>
      <c r="AD2454" s="3">
        <v>1.49</v>
      </c>
      <c r="AE2454" s="3">
        <v>0.02</v>
      </c>
      <c r="AF2454" t="s">
        <v>60</v>
      </c>
      <c r="AG2454" t="s">
        <v>47</v>
      </c>
      <c r="AH2454" s="8">
        <v>789</v>
      </c>
      <c r="AI2454" s="12">
        <v>7329.83</v>
      </c>
      <c r="AJ2454" s="9">
        <v>35.04</v>
      </c>
      <c r="AK2454" s="5">
        <f t="shared" si="77"/>
        <v>0</v>
      </c>
    </row>
    <row r="2455" spans="1:37" x14ac:dyDescent="0.3">
      <c r="A2455">
        <v>12586</v>
      </c>
      <c r="B2455" t="s">
        <v>296</v>
      </c>
      <c r="C2455" t="s">
        <v>29</v>
      </c>
      <c r="D2455" t="s">
        <v>3891</v>
      </c>
      <c r="E2455" t="s">
        <v>3892</v>
      </c>
      <c r="F2455" t="s">
        <v>299</v>
      </c>
      <c r="G2455" t="s">
        <v>33</v>
      </c>
      <c r="H2455" t="s">
        <v>1929</v>
      </c>
      <c r="I2455" t="s">
        <v>1930</v>
      </c>
      <c r="J2455" t="s">
        <v>36</v>
      </c>
      <c r="K2455" t="s">
        <v>29</v>
      </c>
      <c r="L2455" t="s">
        <v>1930</v>
      </c>
      <c r="M2455" s="4">
        <v>39979</v>
      </c>
      <c r="N2455" s="4">
        <v>39979</v>
      </c>
      <c r="O2455" s="1">
        <v>39979</v>
      </c>
      <c r="P2455" t="s">
        <v>52</v>
      </c>
      <c r="R2455" t="s">
        <v>71</v>
      </c>
      <c r="S2455" t="s">
        <v>1931</v>
      </c>
      <c r="T2455" t="s">
        <v>2883</v>
      </c>
      <c r="U2455" t="s">
        <v>2884</v>
      </c>
      <c r="V2455" t="s">
        <v>57</v>
      </c>
      <c r="W2455" s="6" t="s">
        <v>2885</v>
      </c>
      <c r="X2455" t="s">
        <v>146</v>
      </c>
      <c r="Y2455">
        <v>30</v>
      </c>
      <c r="Z2455">
        <v>5000</v>
      </c>
      <c r="AA2455" t="s">
        <v>299</v>
      </c>
      <c r="AB2455" s="5">
        <f t="shared" si="76"/>
        <v>21638.408070175439</v>
      </c>
      <c r="AC2455" s="3">
        <v>50000</v>
      </c>
      <c r="AD2455" s="3">
        <v>10</v>
      </c>
      <c r="AE2455" s="3">
        <v>0.33</v>
      </c>
      <c r="AF2455" t="s">
        <v>307</v>
      </c>
      <c r="AG2455" t="s">
        <v>47</v>
      </c>
      <c r="AH2455" s="8">
        <v>419</v>
      </c>
      <c r="AI2455" s="12">
        <v>2317.1999999999998</v>
      </c>
      <c r="AJ2455" s="9">
        <v>98</v>
      </c>
      <c r="AK2455" s="5">
        <f t="shared" si="77"/>
        <v>0</v>
      </c>
    </row>
    <row r="2456" spans="1:37" x14ac:dyDescent="0.3">
      <c r="A2456">
        <v>12587</v>
      </c>
      <c r="B2456" t="s">
        <v>806</v>
      </c>
      <c r="C2456" t="s">
        <v>29</v>
      </c>
      <c r="D2456" t="s">
        <v>3893</v>
      </c>
      <c r="E2456" t="s">
        <v>3894</v>
      </c>
      <c r="F2456" t="s">
        <v>809</v>
      </c>
      <c r="G2456" t="s">
        <v>33</v>
      </c>
      <c r="H2456" t="s">
        <v>1929</v>
      </c>
      <c r="I2456" t="s">
        <v>1930</v>
      </c>
      <c r="J2456" t="s">
        <v>36</v>
      </c>
      <c r="K2456" t="s">
        <v>29</v>
      </c>
      <c r="L2456" t="s">
        <v>1930</v>
      </c>
      <c r="M2456" s="4">
        <v>39988</v>
      </c>
      <c r="N2456" s="4">
        <v>39988</v>
      </c>
      <c r="O2456" s="1">
        <v>39988</v>
      </c>
      <c r="P2456" t="s">
        <v>52</v>
      </c>
      <c r="R2456" t="s">
        <v>71</v>
      </c>
      <c r="S2456" t="s">
        <v>1931</v>
      </c>
      <c r="T2456" t="s">
        <v>563</v>
      </c>
      <c r="U2456" t="s">
        <v>564</v>
      </c>
      <c r="V2456" t="s">
        <v>57</v>
      </c>
      <c r="W2456" s="6" t="s">
        <v>565</v>
      </c>
      <c r="X2456" t="s">
        <v>146</v>
      </c>
      <c r="Y2456">
        <v>60</v>
      </c>
      <c r="Z2456">
        <v>1155</v>
      </c>
      <c r="AA2456" t="s">
        <v>809</v>
      </c>
      <c r="AB2456" s="5">
        <f t="shared" si="76"/>
        <v>21638.408070175439</v>
      </c>
      <c r="AC2456" s="3">
        <v>13109.25</v>
      </c>
      <c r="AD2456" s="3">
        <v>11.35</v>
      </c>
      <c r="AE2456" s="3">
        <v>0.19</v>
      </c>
      <c r="AF2456" t="s">
        <v>307</v>
      </c>
      <c r="AG2456" t="s">
        <v>47</v>
      </c>
      <c r="AH2456" s="8">
        <v>147</v>
      </c>
      <c r="AI2456" s="12">
        <v>1848.59</v>
      </c>
      <c r="AJ2456" s="9">
        <v>25.69</v>
      </c>
      <c r="AK2456" s="5">
        <f t="shared" si="77"/>
        <v>0</v>
      </c>
    </row>
    <row r="2457" spans="1:37" x14ac:dyDescent="0.3">
      <c r="A2457">
        <v>12591</v>
      </c>
      <c r="B2457" t="s">
        <v>806</v>
      </c>
      <c r="C2457" t="s">
        <v>29</v>
      </c>
      <c r="D2457" t="s">
        <v>3895</v>
      </c>
      <c r="E2457" t="s">
        <v>3896</v>
      </c>
      <c r="F2457" t="s">
        <v>809</v>
      </c>
      <c r="G2457" t="s">
        <v>33</v>
      </c>
      <c r="H2457" t="s">
        <v>1929</v>
      </c>
      <c r="I2457" t="s">
        <v>1930</v>
      </c>
      <c r="J2457" t="s">
        <v>36</v>
      </c>
      <c r="K2457" t="s">
        <v>29</v>
      </c>
      <c r="L2457" t="s">
        <v>1930</v>
      </c>
      <c r="M2457" s="4">
        <v>39990</v>
      </c>
      <c r="N2457" s="4">
        <v>39990</v>
      </c>
      <c r="O2457" s="1">
        <v>39990</v>
      </c>
      <c r="P2457" t="s">
        <v>52</v>
      </c>
      <c r="R2457" t="s">
        <v>71</v>
      </c>
      <c r="S2457" t="s">
        <v>1931</v>
      </c>
      <c r="T2457" t="s">
        <v>115</v>
      </c>
      <c r="U2457" t="s">
        <v>116</v>
      </c>
      <c r="V2457" t="s">
        <v>117</v>
      </c>
      <c r="W2457" s="6" t="s">
        <v>118</v>
      </c>
      <c r="X2457" t="s">
        <v>76</v>
      </c>
      <c r="Y2457">
        <v>120</v>
      </c>
      <c r="Z2457">
        <v>220</v>
      </c>
      <c r="AA2457" t="s">
        <v>809</v>
      </c>
      <c r="AB2457" s="5">
        <f t="shared" si="76"/>
        <v>21638.408070175439</v>
      </c>
      <c r="AC2457" s="3">
        <v>9042</v>
      </c>
      <c r="AD2457" s="3">
        <v>41.1</v>
      </c>
      <c r="AE2457" s="3">
        <v>0.34</v>
      </c>
      <c r="AF2457" t="s">
        <v>122</v>
      </c>
      <c r="AG2457" t="s">
        <v>47</v>
      </c>
      <c r="AH2457" s="8">
        <v>50</v>
      </c>
      <c r="AI2457" s="12">
        <v>1359.4</v>
      </c>
      <c r="AJ2457" s="9">
        <v>17.72</v>
      </c>
      <c r="AK2457" s="5">
        <f t="shared" si="77"/>
        <v>0</v>
      </c>
    </row>
    <row r="2458" spans="1:37" x14ac:dyDescent="0.3">
      <c r="A2458">
        <v>12592</v>
      </c>
      <c r="B2458" t="s">
        <v>91</v>
      </c>
      <c r="C2458" t="s">
        <v>29</v>
      </c>
      <c r="D2458" t="s">
        <v>3897</v>
      </c>
      <c r="E2458" t="s">
        <v>3898</v>
      </c>
      <c r="F2458" t="s">
        <v>94</v>
      </c>
      <c r="G2458" t="s">
        <v>33</v>
      </c>
      <c r="H2458" t="s">
        <v>1929</v>
      </c>
      <c r="I2458" t="s">
        <v>1930</v>
      </c>
      <c r="J2458" t="s">
        <v>310</v>
      </c>
      <c r="K2458" t="s">
        <v>37</v>
      </c>
      <c r="L2458" t="s">
        <v>1930</v>
      </c>
      <c r="M2458" s="4">
        <v>39996</v>
      </c>
      <c r="N2458" s="4">
        <v>39996</v>
      </c>
      <c r="O2458" s="1">
        <v>39996</v>
      </c>
      <c r="P2458" t="s">
        <v>52</v>
      </c>
      <c r="R2458" t="s">
        <v>71</v>
      </c>
      <c r="S2458" t="s">
        <v>1931</v>
      </c>
      <c r="T2458" t="s">
        <v>2883</v>
      </c>
      <c r="U2458" t="s">
        <v>2884</v>
      </c>
      <c r="V2458" t="s">
        <v>57</v>
      </c>
      <c r="W2458" s="6" t="s">
        <v>2885</v>
      </c>
      <c r="X2458" t="s">
        <v>146</v>
      </c>
      <c r="Y2458">
        <v>30</v>
      </c>
      <c r="Z2458">
        <v>92000</v>
      </c>
      <c r="AA2458" t="s">
        <v>94</v>
      </c>
      <c r="AB2458" s="5">
        <f t="shared" si="76"/>
        <v>21638.408070175439</v>
      </c>
      <c r="AC2458" s="3">
        <v>1058000</v>
      </c>
      <c r="AD2458" s="3">
        <v>11.5</v>
      </c>
      <c r="AE2458" s="3">
        <v>0.38</v>
      </c>
      <c r="AF2458" t="s">
        <v>307</v>
      </c>
      <c r="AG2458" t="s">
        <v>47</v>
      </c>
      <c r="AH2458" s="8">
        <v>7101</v>
      </c>
      <c r="AI2458" s="12">
        <v>16702.259999999998</v>
      </c>
      <c r="AJ2458" s="9">
        <v>2073.6799999999998</v>
      </c>
      <c r="AK2458" s="5">
        <f t="shared" si="77"/>
        <v>0</v>
      </c>
    </row>
    <row r="2459" spans="1:37" x14ac:dyDescent="0.3">
      <c r="A2459">
        <v>12593</v>
      </c>
      <c r="B2459" t="s">
        <v>91</v>
      </c>
      <c r="C2459" t="s">
        <v>29</v>
      </c>
      <c r="D2459" t="s">
        <v>3899</v>
      </c>
      <c r="E2459" t="s">
        <v>3900</v>
      </c>
      <c r="F2459" t="s">
        <v>94</v>
      </c>
      <c r="G2459" t="s">
        <v>33</v>
      </c>
      <c r="H2459" t="s">
        <v>1929</v>
      </c>
      <c r="I2459" t="s">
        <v>1930</v>
      </c>
      <c r="J2459" t="s">
        <v>36</v>
      </c>
      <c r="K2459" t="s">
        <v>37</v>
      </c>
      <c r="L2459" t="s">
        <v>1930</v>
      </c>
      <c r="M2459" s="4">
        <v>39996</v>
      </c>
      <c r="N2459" s="4">
        <v>39996</v>
      </c>
      <c r="O2459" s="1">
        <v>39996</v>
      </c>
      <c r="P2459" t="s">
        <v>52</v>
      </c>
      <c r="R2459" t="s">
        <v>53</v>
      </c>
      <c r="S2459" t="s">
        <v>1931</v>
      </c>
      <c r="T2459" t="s">
        <v>795</v>
      </c>
      <c r="U2459" t="s">
        <v>98</v>
      </c>
      <c r="V2459" t="s">
        <v>57</v>
      </c>
      <c r="W2459" s="6" t="s">
        <v>100</v>
      </c>
      <c r="X2459" t="s">
        <v>83</v>
      </c>
      <c r="Y2459">
        <v>90</v>
      </c>
      <c r="Z2459">
        <v>4000</v>
      </c>
      <c r="AA2459" t="s">
        <v>94</v>
      </c>
      <c r="AB2459" s="5">
        <f t="shared" si="76"/>
        <v>21638.408070175439</v>
      </c>
      <c r="AC2459" s="3">
        <v>61040</v>
      </c>
      <c r="AD2459" s="3">
        <v>15.26</v>
      </c>
      <c r="AE2459" s="3">
        <v>0.17</v>
      </c>
      <c r="AF2459" t="s">
        <v>60</v>
      </c>
      <c r="AG2459" t="s">
        <v>47</v>
      </c>
      <c r="AH2459" s="8">
        <v>481</v>
      </c>
      <c r="AI2459" s="12">
        <v>2951.12</v>
      </c>
      <c r="AJ2459" s="9">
        <v>119.64</v>
      </c>
      <c r="AK2459" s="5">
        <f t="shared" si="77"/>
        <v>0</v>
      </c>
    </row>
    <row r="2460" spans="1:37" x14ac:dyDescent="0.3">
      <c r="A2460">
        <v>12594</v>
      </c>
      <c r="B2460" t="s">
        <v>187</v>
      </c>
      <c r="C2460" t="s">
        <v>29</v>
      </c>
      <c r="D2460" t="s">
        <v>3901</v>
      </c>
      <c r="E2460" t="s">
        <v>3902</v>
      </c>
      <c r="F2460" t="s">
        <v>32</v>
      </c>
      <c r="G2460" t="s">
        <v>33</v>
      </c>
      <c r="H2460" t="s">
        <v>1929</v>
      </c>
      <c r="I2460" t="s">
        <v>1930</v>
      </c>
      <c r="J2460" t="s">
        <v>36</v>
      </c>
      <c r="K2460" t="s">
        <v>29</v>
      </c>
      <c r="L2460" t="s">
        <v>1930</v>
      </c>
      <c r="M2460" s="4">
        <v>39994</v>
      </c>
      <c r="N2460" s="4">
        <v>39994</v>
      </c>
      <c r="O2460" s="1">
        <v>39994</v>
      </c>
      <c r="P2460" t="s">
        <v>52</v>
      </c>
      <c r="R2460" t="s">
        <v>71</v>
      </c>
      <c r="S2460" t="s">
        <v>1931</v>
      </c>
      <c r="T2460" t="s">
        <v>535</v>
      </c>
      <c r="U2460" t="s">
        <v>536</v>
      </c>
      <c r="V2460" t="s">
        <v>537</v>
      </c>
      <c r="W2460" s="6" t="s">
        <v>538</v>
      </c>
      <c r="X2460" t="s">
        <v>146</v>
      </c>
      <c r="Y2460">
        <v>30</v>
      </c>
      <c r="Z2460">
        <v>2160</v>
      </c>
      <c r="AA2460" t="s">
        <v>32</v>
      </c>
      <c r="AB2460" s="5">
        <f t="shared" si="76"/>
        <v>21638.408070175439</v>
      </c>
      <c r="AC2460" s="3">
        <v>56700</v>
      </c>
      <c r="AD2460" s="3">
        <v>26.25</v>
      </c>
      <c r="AE2460" s="3">
        <v>0.88</v>
      </c>
      <c r="AF2460" t="s">
        <v>430</v>
      </c>
      <c r="AG2460" t="s">
        <v>47</v>
      </c>
      <c r="AH2460" s="8">
        <v>186</v>
      </c>
      <c r="AI2460" s="12">
        <v>1660.07</v>
      </c>
      <c r="AJ2460" s="9">
        <v>111.13</v>
      </c>
      <c r="AK2460" s="5">
        <f t="shared" si="77"/>
        <v>0</v>
      </c>
    </row>
    <row r="2461" spans="1:37" x14ac:dyDescent="0.3">
      <c r="A2461">
        <v>12597</v>
      </c>
      <c r="B2461" t="s">
        <v>148</v>
      </c>
      <c r="C2461" t="s">
        <v>29</v>
      </c>
      <c r="D2461" t="s">
        <v>3903</v>
      </c>
      <c r="E2461" t="s">
        <v>3904</v>
      </c>
      <c r="F2461" t="s">
        <v>151</v>
      </c>
      <c r="G2461" t="s">
        <v>33</v>
      </c>
      <c r="H2461" t="s">
        <v>1929</v>
      </c>
      <c r="I2461" t="s">
        <v>1930</v>
      </c>
      <c r="J2461" t="s">
        <v>36</v>
      </c>
      <c r="K2461" t="s">
        <v>29</v>
      </c>
      <c r="L2461" t="s">
        <v>1930</v>
      </c>
      <c r="M2461" s="4">
        <v>39988</v>
      </c>
      <c r="N2461" s="4">
        <v>39988</v>
      </c>
      <c r="O2461" s="1">
        <v>39988</v>
      </c>
      <c r="P2461" t="s">
        <v>52</v>
      </c>
      <c r="R2461" t="s">
        <v>71</v>
      </c>
      <c r="S2461" t="s">
        <v>1931</v>
      </c>
      <c r="T2461" t="s">
        <v>143</v>
      </c>
      <c r="U2461" t="s">
        <v>144</v>
      </c>
      <c r="V2461" t="s">
        <v>57</v>
      </c>
      <c r="W2461" s="6" t="s">
        <v>145</v>
      </c>
      <c r="X2461" t="s">
        <v>146</v>
      </c>
      <c r="Y2461">
        <v>60</v>
      </c>
      <c r="Z2461">
        <v>25824</v>
      </c>
      <c r="AA2461" t="s">
        <v>151</v>
      </c>
      <c r="AB2461" s="5">
        <f t="shared" si="76"/>
        <v>21638.408070175439</v>
      </c>
      <c r="AC2461" s="3">
        <v>226218.23999999999</v>
      </c>
      <c r="AD2461" s="3">
        <v>8.76</v>
      </c>
      <c r="AE2461" s="3">
        <v>0.15</v>
      </c>
      <c r="AF2461" t="s">
        <v>60</v>
      </c>
      <c r="AG2461" t="s">
        <v>47</v>
      </c>
      <c r="AH2461" s="8">
        <v>2359</v>
      </c>
      <c r="AI2461" s="12">
        <v>26714.63</v>
      </c>
      <c r="AJ2461" s="9">
        <v>443.39</v>
      </c>
      <c r="AK2461" s="5">
        <f t="shared" si="77"/>
        <v>0</v>
      </c>
    </row>
    <row r="2462" spans="1:37" x14ac:dyDescent="0.3">
      <c r="A2462">
        <v>12598</v>
      </c>
      <c r="B2462" t="s">
        <v>91</v>
      </c>
      <c r="C2462" t="s">
        <v>29</v>
      </c>
      <c r="D2462" t="s">
        <v>3905</v>
      </c>
      <c r="E2462" t="s">
        <v>3906</v>
      </c>
      <c r="F2462" t="s">
        <v>94</v>
      </c>
      <c r="G2462" t="s">
        <v>33</v>
      </c>
      <c r="H2462" t="s">
        <v>1929</v>
      </c>
      <c r="I2462" t="s">
        <v>1930</v>
      </c>
      <c r="J2462" t="s">
        <v>310</v>
      </c>
      <c r="K2462" t="s">
        <v>37</v>
      </c>
      <c r="L2462" t="s">
        <v>1930</v>
      </c>
      <c r="M2462" s="4">
        <v>40060</v>
      </c>
      <c r="N2462" s="4">
        <v>40060</v>
      </c>
      <c r="O2462" s="1">
        <v>40060</v>
      </c>
      <c r="P2462" t="s">
        <v>52</v>
      </c>
      <c r="R2462" t="s">
        <v>71</v>
      </c>
      <c r="S2462" t="s">
        <v>1931</v>
      </c>
      <c r="T2462" t="s">
        <v>461</v>
      </c>
      <c r="U2462" t="s">
        <v>462</v>
      </c>
      <c r="V2462" t="s">
        <v>57</v>
      </c>
      <c r="W2462" s="6" t="s">
        <v>463</v>
      </c>
      <c r="X2462" t="s">
        <v>146</v>
      </c>
      <c r="Y2462">
        <v>60</v>
      </c>
      <c r="Z2462">
        <v>35000</v>
      </c>
      <c r="AA2462" t="s">
        <v>94</v>
      </c>
      <c r="AB2462" s="5">
        <f t="shared" si="76"/>
        <v>21638.408070175439</v>
      </c>
      <c r="AC2462" s="3">
        <v>249200</v>
      </c>
      <c r="AD2462" s="3">
        <v>7.12</v>
      </c>
      <c r="AE2462" s="3">
        <v>0.12</v>
      </c>
      <c r="AF2462" t="s">
        <v>605</v>
      </c>
      <c r="AG2462" t="s">
        <v>47</v>
      </c>
      <c r="AH2462" s="8">
        <v>2604</v>
      </c>
      <c r="AI2462" s="12">
        <v>2448.71</v>
      </c>
      <c r="AJ2462" s="9">
        <v>488.43</v>
      </c>
      <c r="AK2462" s="5">
        <f t="shared" si="77"/>
        <v>0</v>
      </c>
    </row>
    <row r="2463" spans="1:37" x14ac:dyDescent="0.3">
      <c r="A2463">
        <v>12599</v>
      </c>
      <c r="B2463" t="s">
        <v>2225</v>
      </c>
      <c r="C2463" t="s">
        <v>29</v>
      </c>
      <c r="D2463" t="s">
        <v>3907</v>
      </c>
      <c r="E2463" t="s">
        <v>3908</v>
      </c>
      <c r="F2463" t="s">
        <v>87</v>
      </c>
      <c r="G2463" t="s">
        <v>33</v>
      </c>
      <c r="H2463" t="s">
        <v>1929</v>
      </c>
      <c r="I2463" t="s">
        <v>1930</v>
      </c>
      <c r="J2463" t="s">
        <v>2238</v>
      </c>
      <c r="K2463" t="s">
        <v>37</v>
      </c>
      <c r="L2463" t="s">
        <v>1930</v>
      </c>
      <c r="M2463" s="4">
        <v>40029</v>
      </c>
      <c r="N2463" s="4">
        <v>40029</v>
      </c>
      <c r="O2463" s="1">
        <v>40029</v>
      </c>
      <c r="P2463" t="s">
        <v>52</v>
      </c>
      <c r="R2463" t="s">
        <v>71</v>
      </c>
      <c r="S2463" t="s">
        <v>1931</v>
      </c>
      <c r="T2463" t="s">
        <v>563</v>
      </c>
      <c r="U2463" t="s">
        <v>564</v>
      </c>
      <c r="V2463" t="s">
        <v>57</v>
      </c>
      <c r="W2463" s="6" t="s">
        <v>565</v>
      </c>
      <c r="X2463" t="s">
        <v>146</v>
      </c>
      <c r="Y2463">
        <v>60</v>
      </c>
      <c r="Z2463">
        <v>23670</v>
      </c>
      <c r="AA2463" t="s">
        <v>87</v>
      </c>
      <c r="AB2463" s="5">
        <f t="shared" si="76"/>
        <v>21638.408070175439</v>
      </c>
      <c r="AC2463" s="3">
        <v>269838</v>
      </c>
      <c r="AD2463" s="3">
        <v>11.4</v>
      </c>
      <c r="AE2463" s="3">
        <v>0.19</v>
      </c>
      <c r="AF2463" t="s">
        <v>60</v>
      </c>
      <c r="AG2463" t="s">
        <v>47</v>
      </c>
      <c r="AH2463" s="8">
        <v>2666</v>
      </c>
      <c r="AI2463" s="12">
        <v>7445.8</v>
      </c>
      <c r="AJ2463" s="9">
        <v>528.88</v>
      </c>
      <c r="AK2463" s="5">
        <f t="shared" si="77"/>
        <v>0</v>
      </c>
    </row>
    <row r="2464" spans="1:37" x14ac:dyDescent="0.3">
      <c r="A2464">
        <v>12600</v>
      </c>
      <c r="B2464" t="s">
        <v>2225</v>
      </c>
      <c r="C2464" t="s">
        <v>29</v>
      </c>
      <c r="D2464" t="s">
        <v>3909</v>
      </c>
      <c r="E2464" t="s">
        <v>3910</v>
      </c>
      <c r="F2464" t="s">
        <v>87</v>
      </c>
      <c r="G2464" t="s">
        <v>33</v>
      </c>
      <c r="H2464" t="s">
        <v>1929</v>
      </c>
      <c r="I2464" t="s">
        <v>1930</v>
      </c>
      <c r="J2464" t="s">
        <v>2238</v>
      </c>
      <c r="K2464" t="s">
        <v>37</v>
      </c>
      <c r="L2464" t="s">
        <v>1930</v>
      </c>
      <c r="M2464" s="4">
        <v>40029</v>
      </c>
      <c r="N2464" s="4">
        <v>40029</v>
      </c>
      <c r="O2464" s="1">
        <v>40029</v>
      </c>
      <c r="P2464" t="s">
        <v>52</v>
      </c>
      <c r="R2464" t="s">
        <v>71</v>
      </c>
      <c r="S2464" t="s">
        <v>1931</v>
      </c>
      <c r="T2464" t="s">
        <v>535</v>
      </c>
      <c r="U2464" t="s">
        <v>536</v>
      </c>
      <c r="V2464" t="s">
        <v>537</v>
      </c>
      <c r="W2464" s="6" t="s">
        <v>538</v>
      </c>
      <c r="X2464" t="s">
        <v>146</v>
      </c>
      <c r="Y2464">
        <v>30</v>
      </c>
      <c r="Z2464">
        <v>671</v>
      </c>
      <c r="AA2464" t="s">
        <v>87</v>
      </c>
      <c r="AB2464" s="5">
        <f t="shared" si="76"/>
        <v>21638.408070175439</v>
      </c>
      <c r="AC2464" s="3">
        <v>17613.75</v>
      </c>
      <c r="AD2464" s="3">
        <v>26.25</v>
      </c>
      <c r="AE2464" s="3">
        <v>0.88</v>
      </c>
      <c r="AF2464" t="s">
        <v>430</v>
      </c>
      <c r="AG2464" t="s">
        <v>47</v>
      </c>
      <c r="AH2464" s="8">
        <v>59</v>
      </c>
      <c r="AI2464" s="12">
        <v>7445.8</v>
      </c>
      <c r="AJ2464" s="9">
        <v>34.520000000000003</v>
      </c>
      <c r="AK2464" s="5">
        <f t="shared" si="77"/>
        <v>0</v>
      </c>
    </row>
    <row r="2465" spans="1:37" x14ac:dyDescent="0.3">
      <c r="A2465">
        <v>12601</v>
      </c>
      <c r="B2465" t="s">
        <v>91</v>
      </c>
      <c r="C2465" t="s">
        <v>29</v>
      </c>
      <c r="D2465" t="s">
        <v>3911</v>
      </c>
      <c r="E2465" t="s">
        <v>3912</v>
      </c>
      <c r="F2465" t="s">
        <v>94</v>
      </c>
      <c r="G2465" t="s">
        <v>33</v>
      </c>
      <c r="H2465" t="s">
        <v>1929</v>
      </c>
      <c r="I2465" t="s">
        <v>1930</v>
      </c>
      <c r="J2465" t="s">
        <v>310</v>
      </c>
      <c r="K2465" t="s">
        <v>37</v>
      </c>
      <c r="L2465" t="s">
        <v>1930</v>
      </c>
      <c r="M2465" s="4">
        <v>40071</v>
      </c>
      <c r="N2465" s="4">
        <v>40071</v>
      </c>
      <c r="O2465" s="1">
        <v>40071</v>
      </c>
      <c r="P2465" t="s">
        <v>52</v>
      </c>
      <c r="R2465" t="s">
        <v>71</v>
      </c>
      <c r="S2465" t="s">
        <v>1931</v>
      </c>
      <c r="T2465" t="s">
        <v>249</v>
      </c>
      <c r="U2465" t="s">
        <v>89</v>
      </c>
      <c r="V2465" t="s">
        <v>57</v>
      </c>
      <c r="W2465" s="6" t="s">
        <v>244</v>
      </c>
      <c r="X2465" t="s">
        <v>76</v>
      </c>
      <c r="Y2465">
        <v>60</v>
      </c>
      <c r="Z2465">
        <v>12294</v>
      </c>
      <c r="AA2465" t="s">
        <v>94</v>
      </c>
      <c r="AB2465" s="5">
        <f t="shared" si="76"/>
        <v>21638.408070175439</v>
      </c>
      <c r="AC2465" s="3">
        <v>94786.74</v>
      </c>
      <c r="AD2465" s="3">
        <v>7.71</v>
      </c>
      <c r="AE2465" s="3">
        <v>0.13</v>
      </c>
      <c r="AF2465" t="s">
        <v>554</v>
      </c>
      <c r="AG2465" t="s">
        <v>47</v>
      </c>
      <c r="AH2465" s="8">
        <v>629</v>
      </c>
      <c r="AI2465" s="12">
        <v>8281.69</v>
      </c>
      <c r="AJ2465" s="9">
        <v>185.78</v>
      </c>
      <c r="AK2465" s="5">
        <f t="shared" si="77"/>
        <v>0</v>
      </c>
    </row>
    <row r="2466" spans="1:37" x14ac:dyDescent="0.3">
      <c r="A2466">
        <v>12602</v>
      </c>
      <c r="B2466" t="s">
        <v>806</v>
      </c>
      <c r="C2466" t="s">
        <v>29</v>
      </c>
      <c r="D2466" t="s">
        <v>3199</v>
      </c>
      <c r="E2466" t="s">
        <v>3200</v>
      </c>
      <c r="F2466" t="s">
        <v>809</v>
      </c>
      <c r="G2466" t="s">
        <v>33</v>
      </c>
      <c r="H2466" t="s">
        <v>1929</v>
      </c>
      <c r="I2466" t="s">
        <v>1930</v>
      </c>
      <c r="J2466" t="s">
        <v>36</v>
      </c>
      <c r="K2466" t="s">
        <v>37</v>
      </c>
      <c r="L2466" t="s">
        <v>1930</v>
      </c>
      <c r="M2466" s="4">
        <v>40071</v>
      </c>
      <c r="N2466" s="4">
        <v>40071</v>
      </c>
      <c r="O2466" s="1">
        <v>40071</v>
      </c>
      <c r="P2466" t="s">
        <v>52</v>
      </c>
      <c r="R2466" t="s">
        <v>71</v>
      </c>
      <c r="S2466" t="s">
        <v>1931</v>
      </c>
      <c r="T2466" t="s">
        <v>106</v>
      </c>
      <c r="U2466" t="s">
        <v>56</v>
      </c>
      <c r="V2466" t="s">
        <v>57</v>
      </c>
      <c r="W2466" s="6" t="s">
        <v>100</v>
      </c>
      <c r="X2466" t="s">
        <v>76</v>
      </c>
      <c r="Y2466">
        <v>60</v>
      </c>
      <c r="Z2466">
        <v>2250</v>
      </c>
      <c r="AA2466" t="s">
        <v>809</v>
      </c>
      <c r="AB2466" s="5">
        <f t="shared" si="76"/>
        <v>21638.408070175439</v>
      </c>
      <c r="AC2466" s="3">
        <v>6525</v>
      </c>
      <c r="AD2466" s="3">
        <v>2.9</v>
      </c>
      <c r="AE2466" s="3">
        <v>0.05</v>
      </c>
      <c r="AF2466" t="s">
        <v>60</v>
      </c>
      <c r="AG2466" t="s">
        <v>109</v>
      </c>
      <c r="AH2466" s="8" t="s">
        <v>44</v>
      </c>
      <c r="AI2466" s="12" t="s">
        <v>44</v>
      </c>
      <c r="AJ2466" s="9">
        <v>12.79</v>
      </c>
      <c r="AK2466" s="5">
        <f t="shared" si="77"/>
        <v>0</v>
      </c>
    </row>
    <row r="2467" spans="1:37" x14ac:dyDescent="0.3">
      <c r="A2467">
        <v>12603</v>
      </c>
      <c r="B2467" t="s">
        <v>806</v>
      </c>
      <c r="C2467" t="s">
        <v>29</v>
      </c>
      <c r="D2467" t="s">
        <v>3913</v>
      </c>
      <c r="E2467" t="s">
        <v>3914</v>
      </c>
      <c r="F2467" t="s">
        <v>809</v>
      </c>
      <c r="G2467" t="s">
        <v>33</v>
      </c>
      <c r="H2467" t="s">
        <v>1929</v>
      </c>
      <c r="I2467" t="s">
        <v>1930</v>
      </c>
      <c r="J2467" t="s">
        <v>36</v>
      </c>
      <c r="K2467" t="s">
        <v>37</v>
      </c>
      <c r="L2467" t="s">
        <v>1930</v>
      </c>
      <c r="M2467" s="4">
        <v>40035</v>
      </c>
      <c r="N2467" s="4">
        <v>40035</v>
      </c>
      <c r="O2467" s="1">
        <v>40035</v>
      </c>
      <c r="P2467" t="s">
        <v>52</v>
      </c>
      <c r="R2467" t="s">
        <v>71</v>
      </c>
      <c r="S2467" t="s">
        <v>1931</v>
      </c>
      <c r="T2467" t="s">
        <v>143</v>
      </c>
      <c r="U2467" t="s">
        <v>144</v>
      </c>
      <c r="V2467" t="s">
        <v>57</v>
      </c>
      <c r="W2467" s="6" t="s">
        <v>145</v>
      </c>
      <c r="X2467" t="s">
        <v>146</v>
      </c>
      <c r="Y2467">
        <v>60</v>
      </c>
      <c r="Z2467">
        <v>2420</v>
      </c>
      <c r="AA2467" t="s">
        <v>809</v>
      </c>
      <c r="AB2467" s="5">
        <f t="shared" si="76"/>
        <v>21638.408070175439</v>
      </c>
      <c r="AC2467" s="3">
        <v>21199.200000000001</v>
      </c>
      <c r="AD2467" s="3">
        <v>8.76</v>
      </c>
      <c r="AE2467" s="3">
        <v>0.15</v>
      </c>
      <c r="AF2467" t="s">
        <v>307</v>
      </c>
      <c r="AG2467" t="s">
        <v>47</v>
      </c>
      <c r="AH2467" s="8">
        <v>202</v>
      </c>
      <c r="AI2467" s="12">
        <v>1534.1</v>
      </c>
      <c r="AJ2467" s="9">
        <v>41.55</v>
      </c>
      <c r="AK2467" s="5">
        <f t="shared" si="77"/>
        <v>0</v>
      </c>
    </row>
    <row r="2468" spans="1:37" x14ac:dyDescent="0.3">
      <c r="A2468">
        <v>12604</v>
      </c>
      <c r="B2468" t="s">
        <v>452</v>
      </c>
      <c r="C2468" t="s">
        <v>29</v>
      </c>
      <c r="D2468" t="s">
        <v>3485</v>
      </c>
      <c r="E2468" t="s">
        <v>3486</v>
      </c>
      <c r="F2468" t="s">
        <v>455</v>
      </c>
      <c r="G2468" t="s">
        <v>33</v>
      </c>
      <c r="H2468" t="s">
        <v>1929</v>
      </c>
      <c r="I2468" t="s">
        <v>1930</v>
      </c>
      <c r="J2468" t="s">
        <v>310</v>
      </c>
      <c r="K2468" t="s">
        <v>37</v>
      </c>
      <c r="L2468" t="s">
        <v>1930</v>
      </c>
      <c r="M2468" s="4">
        <v>40073</v>
      </c>
      <c r="N2468" s="4">
        <v>40073</v>
      </c>
      <c r="O2468" s="1">
        <v>40073</v>
      </c>
      <c r="P2468" t="s">
        <v>52</v>
      </c>
      <c r="R2468" t="s">
        <v>71</v>
      </c>
      <c r="S2468" t="s">
        <v>1931</v>
      </c>
      <c r="T2468" t="s">
        <v>461</v>
      </c>
      <c r="U2468" t="s">
        <v>462</v>
      </c>
      <c r="V2468" t="s">
        <v>57</v>
      </c>
      <c r="W2468" s="6" t="s">
        <v>463</v>
      </c>
      <c r="X2468" t="s">
        <v>146</v>
      </c>
      <c r="Y2468">
        <v>60</v>
      </c>
      <c r="Z2468">
        <v>42000</v>
      </c>
      <c r="AA2468" t="s">
        <v>455</v>
      </c>
      <c r="AB2468" s="5">
        <f t="shared" si="76"/>
        <v>21638.408070175439</v>
      </c>
      <c r="AC2468" s="3">
        <v>299040</v>
      </c>
      <c r="AD2468" s="3">
        <v>7.12</v>
      </c>
      <c r="AE2468" s="3">
        <v>0.12</v>
      </c>
      <c r="AF2468" t="s">
        <v>605</v>
      </c>
      <c r="AG2468" t="s">
        <v>109</v>
      </c>
      <c r="AH2468" s="8" t="s">
        <v>44</v>
      </c>
      <c r="AI2468" s="12" t="s">
        <v>44</v>
      </c>
      <c r="AJ2468" s="9">
        <v>586.12</v>
      </c>
      <c r="AK2468" s="5">
        <f t="shared" si="77"/>
        <v>0</v>
      </c>
    </row>
    <row r="2469" spans="1:37" x14ac:dyDescent="0.3">
      <c r="A2469">
        <v>12608</v>
      </c>
      <c r="B2469" t="s">
        <v>452</v>
      </c>
      <c r="C2469" t="s">
        <v>29</v>
      </c>
      <c r="D2469" t="s">
        <v>3915</v>
      </c>
      <c r="E2469" t="s">
        <v>3916</v>
      </c>
      <c r="F2469" t="s">
        <v>455</v>
      </c>
      <c r="G2469" t="s">
        <v>33</v>
      </c>
      <c r="H2469" t="s">
        <v>1929</v>
      </c>
      <c r="I2469" t="s">
        <v>1930</v>
      </c>
      <c r="J2469" t="s">
        <v>310</v>
      </c>
      <c r="K2469" t="s">
        <v>37</v>
      </c>
      <c r="L2469" t="s">
        <v>1930</v>
      </c>
      <c r="M2469" s="4">
        <v>40093</v>
      </c>
      <c r="N2469" s="4">
        <v>40093</v>
      </c>
      <c r="O2469" s="1">
        <v>40093</v>
      </c>
      <c r="P2469" t="s">
        <v>52</v>
      </c>
      <c r="R2469" t="s">
        <v>71</v>
      </c>
      <c r="S2469" t="s">
        <v>1931</v>
      </c>
      <c r="T2469" t="s">
        <v>2520</v>
      </c>
      <c r="U2469" t="s">
        <v>850</v>
      </c>
      <c r="V2469" t="s">
        <v>57</v>
      </c>
      <c r="W2469" s="6" t="s">
        <v>2007</v>
      </c>
      <c r="X2469" t="s">
        <v>146</v>
      </c>
      <c r="Y2469">
        <v>60</v>
      </c>
      <c r="Z2469">
        <v>17500</v>
      </c>
      <c r="AA2469" t="s">
        <v>455</v>
      </c>
      <c r="AB2469" s="5">
        <f t="shared" si="76"/>
        <v>21638.408070175439</v>
      </c>
      <c r="AC2469" s="3">
        <v>68250</v>
      </c>
      <c r="AD2469" s="3">
        <v>3.9</v>
      </c>
      <c r="AE2469" s="3">
        <v>0.06</v>
      </c>
      <c r="AF2469" t="s">
        <v>307</v>
      </c>
      <c r="AG2469" t="s">
        <v>47</v>
      </c>
      <c r="AH2469" s="8">
        <v>1292</v>
      </c>
      <c r="AI2469" s="12">
        <v>1588.05</v>
      </c>
      <c r="AJ2469" s="9">
        <v>133.77000000000001</v>
      </c>
      <c r="AK2469" s="5">
        <f t="shared" si="77"/>
        <v>0</v>
      </c>
    </row>
    <row r="2470" spans="1:37" x14ac:dyDescent="0.3">
      <c r="A2470">
        <v>12609</v>
      </c>
      <c r="B2470" t="s">
        <v>91</v>
      </c>
      <c r="C2470" t="s">
        <v>29</v>
      </c>
      <c r="D2470" t="s">
        <v>3917</v>
      </c>
      <c r="E2470" t="s">
        <v>3918</v>
      </c>
      <c r="F2470" t="s">
        <v>94</v>
      </c>
      <c r="G2470" t="s">
        <v>33</v>
      </c>
      <c r="H2470" t="s">
        <v>1929</v>
      </c>
      <c r="I2470" t="s">
        <v>1930</v>
      </c>
      <c r="J2470" t="s">
        <v>310</v>
      </c>
      <c r="K2470" t="s">
        <v>37</v>
      </c>
      <c r="L2470" t="s">
        <v>1930</v>
      </c>
      <c r="M2470" s="4">
        <v>40078</v>
      </c>
      <c r="N2470" s="4">
        <v>40078</v>
      </c>
      <c r="O2470" s="1">
        <v>40078</v>
      </c>
      <c r="P2470" t="s">
        <v>52</v>
      </c>
      <c r="R2470" t="s">
        <v>71</v>
      </c>
      <c r="S2470" t="s">
        <v>1931</v>
      </c>
      <c r="T2470" t="s">
        <v>305</v>
      </c>
      <c r="U2470" t="s">
        <v>98</v>
      </c>
      <c r="V2470" t="s">
        <v>57</v>
      </c>
      <c r="W2470" s="6" t="s">
        <v>306</v>
      </c>
      <c r="X2470" t="s">
        <v>76</v>
      </c>
      <c r="Y2470">
        <v>30</v>
      </c>
      <c r="Z2470">
        <v>88000</v>
      </c>
      <c r="AA2470" t="s">
        <v>94</v>
      </c>
      <c r="AB2470" s="5">
        <f t="shared" si="76"/>
        <v>21638.408070175439</v>
      </c>
      <c r="AC2470" s="3">
        <v>968000</v>
      </c>
      <c r="AD2470" s="3">
        <v>11</v>
      </c>
      <c r="AE2470" s="3">
        <v>0.37</v>
      </c>
      <c r="AF2470" t="s">
        <v>60</v>
      </c>
      <c r="AG2470" t="s">
        <v>47</v>
      </c>
      <c r="AH2470" s="8">
        <v>7579</v>
      </c>
      <c r="AI2470" s="12">
        <v>6759.28</v>
      </c>
      <c r="AJ2470" s="9">
        <v>1897.28</v>
      </c>
      <c r="AK2470" s="5">
        <f t="shared" si="77"/>
        <v>0</v>
      </c>
    </row>
    <row r="2471" spans="1:37" x14ac:dyDescent="0.3">
      <c r="A2471">
        <v>12610</v>
      </c>
      <c r="B2471" t="s">
        <v>102</v>
      </c>
      <c r="C2471" t="s">
        <v>29</v>
      </c>
      <c r="D2471" t="s">
        <v>3919</v>
      </c>
      <c r="E2471" t="s">
        <v>3920</v>
      </c>
      <c r="F2471" t="s">
        <v>105</v>
      </c>
      <c r="G2471" t="s">
        <v>33</v>
      </c>
      <c r="H2471" t="s">
        <v>1929</v>
      </c>
      <c r="I2471" t="s">
        <v>1930</v>
      </c>
      <c r="J2471" t="s">
        <v>310</v>
      </c>
      <c r="K2471" t="s">
        <v>37</v>
      </c>
      <c r="L2471" t="s">
        <v>1930</v>
      </c>
      <c r="M2471" s="4">
        <v>40081</v>
      </c>
      <c r="N2471" s="4">
        <v>40081</v>
      </c>
      <c r="O2471" s="1">
        <v>40081</v>
      </c>
      <c r="P2471" t="s">
        <v>52</v>
      </c>
      <c r="R2471" t="s">
        <v>71</v>
      </c>
      <c r="S2471" t="s">
        <v>1931</v>
      </c>
      <c r="T2471" t="s">
        <v>241</v>
      </c>
      <c r="U2471" t="s">
        <v>242</v>
      </c>
      <c r="V2471" t="s">
        <v>243</v>
      </c>
      <c r="W2471" s="6" t="s">
        <v>244</v>
      </c>
      <c r="X2471" t="s">
        <v>76</v>
      </c>
      <c r="Y2471">
        <v>30</v>
      </c>
      <c r="Z2471">
        <v>536</v>
      </c>
      <c r="AA2471" t="s">
        <v>105</v>
      </c>
      <c r="AB2471" s="5">
        <f t="shared" si="76"/>
        <v>21638.408070175439</v>
      </c>
      <c r="AC2471" s="3">
        <v>9112</v>
      </c>
      <c r="AD2471" s="3">
        <v>17</v>
      </c>
      <c r="AE2471" s="3">
        <v>0.56999999999999995</v>
      </c>
      <c r="AF2471" t="s">
        <v>430</v>
      </c>
      <c r="AG2471" t="s">
        <v>47</v>
      </c>
      <c r="AH2471" s="8">
        <v>41</v>
      </c>
      <c r="AI2471" s="12">
        <v>2233.61</v>
      </c>
      <c r="AJ2471" s="9">
        <v>17.86</v>
      </c>
      <c r="AK2471" s="5">
        <f t="shared" si="77"/>
        <v>0</v>
      </c>
    </row>
    <row r="2472" spans="1:37" x14ac:dyDescent="0.3">
      <c r="A2472">
        <v>12611</v>
      </c>
      <c r="B2472" t="s">
        <v>91</v>
      </c>
      <c r="C2472" t="s">
        <v>29</v>
      </c>
      <c r="D2472" t="s">
        <v>3711</v>
      </c>
      <c r="E2472" t="s">
        <v>3712</v>
      </c>
      <c r="F2472" t="s">
        <v>94</v>
      </c>
      <c r="G2472" t="s">
        <v>33</v>
      </c>
      <c r="H2472" t="s">
        <v>1929</v>
      </c>
      <c r="I2472" t="s">
        <v>1930</v>
      </c>
      <c r="J2472" t="s">
        <v>310</v>
      </c>
      <c r="K2472" t="s">
        <v>37</v>
      </c>
      <c r="L2472" t="s">
        <v>1930</v>
      </c>
      <c r="M2472" s="4">
        <v>40088</v>
      </c>
      <c r="N2472" s="4">
        <v>40088</v>
      </c>
      <c r="O2472" s="1">
        <v>40088</v>
      </c>
      <c r="P2472" t="s">
        <v>52</v>
      </c>
      <c r="R2472" t="s">
        <v>71</v>
      </c>
      <c r="S2472" t="s">
        <v>1931</v>
      </c>
      <c r="T2472" t="s">
        <v>143</v>
      </c>
      <c r="U2472" t="s">
        <v>144</v>
      </c>
      <c r="V2472" t="s">
        <v>57</v>
      </c>
      <c r="W2472" s="6" t="s">
        <v>145</v>
      </c>
      <c r="X2472" t="s">
        <v>146</v>
      </c>
      <c r="Y2472">
        <v>60</v>
      </c>
      <c r="Z2472">
        <v>111538</v>
      </c>
      <c r="AA2472" t="s">
        <v>94</v>
      </c>
      <c r="AB2472" s="5">
        <f t="shared" si="76"/>
        <v>21638.408070175439</v>
      </c>
      <c r="AC2472" s="3">
        <v>977072.88</v>
      </c>
      <c r="AD2472" s="3">
        <v>8.76</v>
      </c>
      <c r="AE2472" s="3">
        <v>0.15</v>
      </c>
      <c r="AF2472" t="s">
        <v>60</v>
      </c>
      <c r="AG2472" t="s">
        <v>109</v>
      </c>
      <c r="AH2472" s="8" t="s">
        <v>44</v>
      </c>
      <c r="AI2472" s="12" t="s">
        <v>44</v>
      </c>
      <c r="AJ2472" s="9">
        <v>1915.06</v>
      </c>
      <c r="AK2472" s="5">
        <f t="shared" si="77"/>
        <v>0</v>
      </c>
    </row>
    <row r="2473" spans="1:37" x14ac:dyDescent="0.3">
      <c r="A2473">
        <v>12612</v>
      </c>
      <c r="B2473" t="s">
        <v>452</v>
      </c>
      <c r="C2473" t="s">
        <v>29</v>
      </c>
      <c r="D2473" t="s">
        <v>3921</v>
      </c>
      <c r="E2473" t="s">
        <v>3922</v>
      </c>
      <c r="F2473" t="s">
        <v>455</v>
      </c>
      <c r="G2473" t="s">
        <v>33</v>
      </c>
      <c r="H2473" t="s">
        <v>1929</v>
      </c>
      <c r="I2473" t="s">
        <v>1930</v>
      </c>
      <c r="J2473" t="s">
        <v>36</v>
      </c>
      <c r="K2473" t="s">
        <v>37</v>
      </c>
      <c r="L2473" t="s">
        <v>1930</v>
      </c>
      <c r="M2473" s="4">
        <v>40052</v>
      </c>
      <c r="N2473" s="4">
        <v>40052</v>
      </c>
      <c r="O2473" s="1">
        <v>40052</v>
      </c>
      <c r="P2473" t="s">
        <v>52</v>
      </c>
      <c r="R2473" t="s">
        <v>71</v>
      </c>
      <c r="S2473" t="s">
        <v>1931</v>
      </c>
      <c r="T2473" t="s">
        <v>461</v>
      </c>
      <c r="U2473" t="s">
        <v>462</v>
      </c>
      <c r="V2473" t="s">
        <v>57</v>
      </c>
      <c r="W2473" s="6" t="s">
        <v>463</v>
      </c>
      <c r="X2473" t="s">
        <v>146</v>
      </c>
      <c r="Y2473">
        <v>60</v>
      </c>
      <c r="Z2473">
        <v>98396</v>
      </c>
      <c r="AA2473" t="s">
        <v>455</v>
      </c>
      <c r="AB2473" s="5">
        <f t="shared" si="76"/>
        <v>21638.408070175439</v>
      </c>
      <c r="AC2473" s="3">
        <v>700579.52</v>
      </c>
      <c r="AD2473" s="3">
        <v>7.12</v>
      </c>
      <c r="AE2473" s="3">
        <v>0.12</v>
      </c>
      <c r="AF2473" t="s">
        <v>605</v>
      </c>
      <c r="AG2473" t="s">
        <v>47</v>
      </c>
      <c r="AH2473" s="8">
        <v>7426</v>
      </c>
      <c r="AI2473" s="12">
        <v>2400.25</v>
      </c>
      <c r="AJ2473" s="9">
        <v>1373.14</v>
      </c>
      <c r="AK2473" s="5">
        <f t="shared" si="77"/>
        <v>0</v>
      </c>
    </row>
    <row r="2474" spans="1:37" x14ac:dyDescent="0.3">
      <c r="A2474">
        <v>12613</v>
      </c>
      <c r="B2474" t="s">
        <v>2225</v>
      </c>
      <c r="C2474" t="s">
        <v>29</v>
      </c>
      <c r="D2474" t="s">
        <v>3923</v>
      </c>
      <c r="E2474" t="s">
        <v>3924</v>
      </c>
      <c r="F2474" t="s">
        <v>87</v>
      </c>
      <c r="G2474" t="s">
        <v>33</v>
      </c>
      <c r="H2474" t="s">
        <v>1929</v>
      </c>
      <c r="I2474" t="s">
        <v>1930</v>
      </c>
      <c r="J2474" t="s">
        <v>2238</v>
      </c>
      <c r="K2474" t="s">
        <v>37</v>
      </c>
      <c r="L2474" t="s">
        <v>1930</v>
      </c>
      <c r="M2474" s="4">
        <v>40106</v>
      </c>
      <c r="N2474" s="4">
        <v>40106</v>
      </c>
      <c r="O2474" s="1">
        <v>40106</v>
      </c>
      <c r="P2474" t="s">
        <v>52</v>
      </c>
      <c r="R2474" t="s">
        <v>71</v>
      </c>
      <c r="S2474" t="s">
        <v>1931</v>
      </c>
      <c r="T2474" t="s">
        <v>2634</v>
      </c>
      <c r="U2474" t="s">
        <v>536</v>
      </c>
      <c r="V2474" t="s">
        <v>57</v>
      </c>
      <c r="W2474" s="6" t="s">
        <v>2635</v>
      </c>
      <c r="X2474" t="s">
        <v>146</v>
      </c>
      <c r="Y2474">
        <v>30</v>
      </c>
      <c r="Z2474">
        <v>121280</v>
      </c>
      <c r="AA2474" t="s">
        <v>87</v>
      </c>
      <c r="AB2474" s="5">
        <f t="shared" si="76"/>
        <v>21638.408070175439</v>
      </c>
      <c r="AC2474" s="3">
        <v>1425040</v>
      </c>
      <c r="AD2474" s="3">
        <v>11.75</v>
      </c>
      <c r="AE2474" s="3">
        <v>0.39</v>
      </c>
      <c r="AF2474" t="s">
        <v>307</v>
      </c>
      <c r="AG2474" t="s">
        <v>47</v>
      </c>
      <c r="AH2474" s="8">
        <v>9813</v>
      </c>
      <c r="AI2474" s="12">
        <v>9341.49</v>
      </c>
      <c r="AJ2474" s="9">
        <v>2793.08</v>
      </c>
      <c r="AK2474" s="5">
        <f t="shared" si="77"/>
        <v>0</v>
      </c>
    </row>
    <row r="2475" spans="1:37" x14ac:dyDescent="0.3">
      <c r="A2475">
        <v>12614</v>
      </c>
      <c r="B2475" t="s">
        <v>102</v>
      </c>
      <c r="C2475" t="s">
        <v>29</v>
      </c>
      <c r="D2475" t="s">
        <v>3925</v>
      </c>
      <c r="E2475" t="s">
        <v>3926</v>
      </c>
      <c r="F2475" t="s">
        <v>105</v>
      </c>
      <c r="G2475" t="s">
        <v>33</v>
      </c>
      <c r="H2475" t="s">
        <v>1929</v>
      </c>
      <c r="I2475" t="s">
        <v>1930</v>
      </c>
      <c r="J2475" t="s">
        <v>310</v>
      </c>
      <c r="K2475" t="s">
        <v>37</v>
      </c>
      <c r="L2475" t="s">
        <v>1930</v>
      </c>
      <c r="M2475" s="4">
        <v>40112</v>
      </c>
      <c r="N2475" s="4">
        <v>40112</v>
      </c>
      <c r="O2475" s="1">
        <v>40112</v>
      </c>
      <c r="P2475" t="s">
        <v>52</v>
      </c>
      <c r="R2475" t="s">
        <v>71</v>
      </c>
      <c r="S2475" t="s">
        <v>1931</v>
      </c>
      <c r="T2475" t="s">
        <v>614</v>
      </c>
      <c r="U2475" t="s">
        <v>357</v>
      </c>
      <c r="V2475" t="s">
        <v>57</v>
      </c>
      <c r="W2475" s="6" t="s">
        <v>244</v>
      </c>
      <c r="X2475" t="s">
        <v>76</v>
      </c>
      <c r="Y2475">
        <v>60</v>
      </c>
      <c r="Z2475">
        <v>15900</v>
      </c>
      <c r="AA2475" t="s">
        <v>105</v>
      </c>
      <c r="AB2475" s="5">
        <f t="shared" si="76"/>
        <v>21638.408070175439</v>
      </c>
      <c r="AC2475" s="3">
        <v>404655</v>
      </c>
      <c r="AD2475" s="3">
        <v>25.45</v>
      </c>
      <c r="AE2475" s="3">
        <v>0.42</v>
      </c>
      <c r="AF2475" t="s">
        <v>307</v>
      </c>
      <c r="AG2475" t="s">
        <v>47</v>
      </c>
      <c r="AH2475" s="8">
        <v>1630</v>
      </c>
      <c r="AI2475" s="12">
        <v>2217.5</v>
      </c>
      <c r="AJ2475" s="9">
        <v>793.12</v>
      </c>
      <c r="AK2475" s="5">
        <f t="shared" si="77"/>
        <v>0</v>
      </c>
    </row>
    <row r="2476" spans="1:37" x14ac:dyDescent="0.3">
      <c r="A2476">
        <v>12616</v>
      </c>
      <c r="B2476" t="s">
        <v>221</v>
      </c>
      <c r="C2476" t="s">
        <v>29</v>
      </c>
      <c r="D2476" t="s">
        <v>3497</v>
      </c>
      <c r="E2476" t="s">
        <v>3498</v>
      </c>
      <c r="F2476" t="s">
        <v>224</v>
      </c>
      <c r="G2476" t="s">
        <v>33</v>
      </c>
      <c r="H2476" t="s">
        <v>1929</v>
      </c>
      <c r="I2476" t="s">
        <v>1930</v>
      </c>
      <c r="J2476" t="s">
        <v>36</v>
      </c>
      <c r="K2476" t="s">
        <v>37</v>
      </c>
      <c r="L2476" t="s">
        <v>1930</v>
      </c>
      <c r="M2476" s="4">
        <v>40092</v>
      </c>
      <c r="N2476" s="4">
        <v>40092</v>
      </c>
      <c r="O2476" s="1">
        <v>40092</v>
      </c>
      <c r="P2476" t="s">
        <v>52</v>
      </c>
      <c r="R2476" t="s">
        <v>71</v>
      </c>
      <c r="S2476" t="s">
        <v>1931</v>
      </c>
      <c r="T2476" t="s">
        <v>73</v>
      </c>
      <c r="U2476" t="s">
        <v>74</v>
      </c>
      <c r="V2476" t="s">
        <v>57</v>
      </c>
      <c r="W2476" s="6" t="s">
        <v>75</v>
      </c>
      <c r="X2476" t="s">
        <v>76</v>
      </c>
      <c r="Y2476">
        <v>60</v>
      </c>
      <c r="Z2476">
        <v>4275</v>
      </c>
      <c r="AA2476" t="s">
        <v>224</v>
      </c>
      <c r="AB2476" s="5">
        <f t="shared" si="76"/>
        <v>21638.408070175439</v>
      </c>
      <c r="AC2476" s="3">
        <v>10431</v>
      </c>
      <c r="AD2476" s="3">
        <v>2.44</v>
      </c>
      <c r="AE2476" s="3">
        <v>0.04</v>
      </c>
      <c r="AF2476" t="s">
        <v>60</v>
      </c>
      <c r="AG2476" t="s">
        <v>109</v>
      </c>
      <c r="AH2476" s="8" t="s">
        <v>44</v>
      </c>
      <c r="AI2476" s="12" t="s">
        <v>44</v>
      </c>
      <c r="AJ2476" s="9">
        <v>20.440000000000001</v>
      </c>
      <c r="AK2476" s="5">
        <f t="shared" si="77"/>
        <v>0</v>
      </c>
    </row>
    <row r="2477" spans="1:37" x14ac:dyDescent="0.3">
      <c r="A2477">
        <v>12617</v>
      </c>
      <c r="B2477" t="s">
        <v>148</v>
      </c>
      <c r="C2477" t="s">
        <v>29</v>
      </c>
      <c r="D2477" t="s">
        <v>3927</v>
      </c>
      <c r="E2477" t="s">
        <v>3928</v>
      </c>
      <c r="F2477" t="s">
        <v>151</v>
      </c>
      <c r="G2477" t="s">
        <v>33</v>
      </c>
      <c r="H2477" t="s">
        <v>1929</v>
      </c>
      <c r="I2477" t="s">
        <v>1930</v>
      </c>
      <c r="J2477" t="s">
        <v>36</v>
      </c>
      <c r="K2477" t="s">
        <v>37</v>
      </c>
      <c r="L2477" t="s">
        <v>1930</v>
      </c>
      <c r="M2477" s="4">
        <v>40099</v>
      </c>
      <c r="N2477" s="4">
        <v>40099</v>
      </c>
      <c r="O2477" s="1">
        <v>40099</v>
      </c>
      <c r="P2477" t="s">
        <v>52</v>
      </c>
      <c r="R2477" t="s">
        <v>71</v>
      </c>
      <c r="S2477" t="s">
        <v>1931</v>
      </c>
      <c r="T2477" t="s">
        <v>305</v>
      </c>
      <c r="U2477" t="s">
        <v>98</v>
      </c>
      <c r="V2477" t="s">
        <v>57</v>
      </c>
      <c r="W2477" s="6" t="s">
        <v>306</v>
      </c>
      <c r="X2477" t="s">
        <v>76</v>
      </c>
      <c r="Y2477">
        <v>30</v>
      </c>
      <c r="Z2477">
        <v>36456</v>
      </c>
      <c r="AA2477" t="s">
        <v>151</v>
      </c>
      <c r="AB2477" s="5">
        <f t="shared" si="76"/>
        <v>21638.408070175439</v>
      </c>
      <c r="AC2477" s="3">
        <v>226756.32</v>
      </c>
      <c r="AD2477" s="3">
        <v>6.22</v>
      </c>
      <c r="AE2477" s="3">
        <v>0.21</v>
      </c>
      <c r="AF2477" t="s">
        <v>60</v>
      </c>
      <c r="AG2477" t="s">
        <v>47</v>
      </c>
      <c r="AH2477" s="8">
        <v>3160</v>
      </c>
      <c r="AI2477" s="12">
        <v>32104.3</v>
      </c>
      <c r="AJ2477" s="9">
        <v>444.44</v>
      </c>
      <c r="AK2477" s="5">
        <f t="shared" si="77"/>
        <v>0</v>
      </c>
    </row>
    <row r="2478" spans="1:37" x14ac:dyDescent="0.3">
      <c r="A2478">
        <v>12618</v>
      </c>
      <c r="B2478" t="s">
        <v>452</v>
      </c>
      <c r="C2478" t="s">
        <v>29</v>
      </c>
      <c r="D2478" t="s">
        <v>3929</v>
      </c>
      <c r="E2478" t="s">
        <v>3930</v>
      </c>
      <c r="F2478" t="s">
        <v>455</v>
      </c>
      <c r="G2478" t="s">
        <v>33</v>
      </c>
      <c r="H2478" t="s">
        <v>1929</v>
      </c>
      <c r="I2478" t="s">
        <v>1930</v>
      </c>
      <c r="J2478" t="s">
        <v>36</v>
      </c>
      <c r="K2478" t="s">
        <v>37</v>
      </c>
      <c r="L2478" t="s">
        <v>1930</v>
      </c>
      <c r="M2478" s="4">
        <v>40130</v>
      </c>
      <c r="N2478" s="4">
        <v>40130</v>
      </c>
      <c r="O2478" s="1">
        <v>40130</v>
      </c>
      <c r="P2478" t="s">
        <v>52</v>
      </c>
      <c r="R2478" t="s">
        <v>71</v>
      </c>
      <c r="S2478" t="s">
        <v>1931</v>
      </c>
      <c r="T2478" t="s">
        <v>80</v>
      </c>
      <c r="U2478" t="s">
        <v>81</v>
      </c>
      <c r="V2478" t="s">
        <v>57</v>
      </c>
      <c r="W2478" s="6" t="s">
        <v>82</v>
      </c>
      <c r="X2478" t="s">
        <v>83</v>
      </c>
      <c r="Y2478">
        <v>60</v>
      </c>
      <c r="Z2478">
        <v>945</v>
      </c>
      <c r="AA2478" t="s">
        <v>455</v>
      </c>
      <c r="AB2478" s="5">
        <f t="shared" si="76"/>
        <v>21638.408070175439</v>
      </c>
      <c r="AC2478" s="3">
        <v>1408.05</v>
      </c>
      <c r="AD2478" s="3">
        <v>1.49</v>
      </c>
      <c r="AE2478" s="3">
        <v>0.02</v>
      </c>
      <c r="AF2478" t="s">
        <v>60</v>
      </c>
      <c r="AG2478" t="s">
        <v>47</v>
      </c>
      <c r="AH2478" s="8">
        <v>62</v>
      </c>
      <c r="AI2478" s="12">
        <v>1074.8</v>
      </c>
      <c r="AJ2478" s="9">
        <v>3.04</v>
      </c>
      <c r="AK2478" s="5">
        <f t="shared" si="77"/>
        <v>0</v>
      </c>
    </row>
    <row r="2479" spans="1:37" x14ac:dyDescent="0.3">
      <c r="A2479">
        <v>12619</v>
      </c>
      <c r="B2479" t="s">
        <v>187</v>
      </c>
      <c r="C2479" t="s">
        <v>29</v>
      </c>
      <c r="D2479" t="s">
        <v>3931</v>
      </c>
      <c r="E2479" t="s">
        <v>3932</v>
      </c>
      <c r="F2479" t="s">
        <v>32</v>
      </c>
      <c r="G2479" t="s">
        <v>33</v>
      </c>
      <c r="H2479" t="s">
        <v>1929</v>
      </c>
      <c r="I2479" t="s">
        <v>1930</v>
      </c>
      <c r="J2479" t="s">
        <v>36</v>
      </c>
      <c r="K2479" t="s">
        <v>37</v>
      </c>
      <c r="L2479" t="s">
        <v>1930</v>
      </c>
      <c r="M2479" s="4">
        <v>40133</v>
      </c>
      <c r="N2479" s="4">
        <v>40133</v>
      </c>
      <c r="O2479" s="1">
        <v>40133</v>
      </c>
      <c r="P2479" t="s">
        <v>52</v>
      </c>
      <c r="R2479" t="s">
        <v>71</v>
      </c>
      <c r="S2479" t="s">
        <v>1931</v>
      </c>
      <c r="T2479" t="s">
        <v>535</v>
      </c>
      <c r="U2479" t="s">
        <v>536</v>
      </c>
      <c r="V2479" t="s">
        <v>537</v>
      </c>
      <c r="W2479" s="6" t="s">
        <v>538</v>
      </c>
      <c r="X2479" t="s">
        <v>146</v>
      </c>
      <c r="Y2479">
        <v>30</v>
      </c>
      <c r="Z2479">
        <v>576</v>
      </c>
      <c r="AA2479" t="s">
        <v>32</v>
      </c>
      <c r="AB2479" s="5">
        <f t="shared" si="76"/>
        <v>21638.408070175439</v>
      </c>
      <c r="AC2479" s="3">
        <v>15120</v>
      </c>
      <c r="AD2479" s="3">
        <v>26.25</v>
      </c>
      <c r="AE2479" s="3">
        <v>0.88</v>
      </c>
      <c r="AF2479" t="s">
        <v>430</v>
      </c>
      <c r="AG2479" t="s">
        <v>47</v>
      </c>
      <c r="AH2479" s="8" t="s">
        <v>44</v>
      </c>
      <c r="AI2479" s="12" t="s">
        <v>44</v>
      </c>
      <c r="AJ2479" s="9">
        <v>32.6</v>
      </c>
      <c r="AK2479" s="5">
        <f t="shared" si="77"/>
        <v>0</v>
      </c>
    </row>
    <row r="2480" spans="1:37" x14ac:dyDescent="0.3">
      <c r="A2480">
        <v>12620</v>
      </c>
      <c r="B2480" t="s">
        <v>452</v>
      </c>
      <c r="C2480" t="s">
        <v>29</v>
      </c>
      <c r="D2480" t="s">
        <v>3933</v>
      </c>
      <c r="E2480" t="s">
        <v>3934</v>
      </c>
      <c r="F2480" t="s">
        <v>455</v>
      </c>
      <c r="G2480" t="s">
        <v>33</v>
      </c>
      <c r="H2480" t="s">
        <v>1929</v>
      </c>
      <c r="I2480" t="s">
        <v>1930</v>
      </c>
      <c r="J2480" t="s">
        <v>36</v>
      </c>
      <c r="K2480" t="s">
        <v>37</v>
      </c>
      <c r="L2480" t="s">
        <v>1930</v>
      </c>
      <c r="M2480" s="4">
        <v>40184</v>
      </c>
      <c r="N2480" s="4">
        <v>40184</v>
      </c>
      <c r="O2480" s="1">
        <v>40184</v>
      </c>
      <c r="P2480" t="s">
        <v>52</v>
      </c>
      <c r="R2480" t="s">
        <v>71</v>
      </c>
      <c r="S2480" t="s">
        <v>1931</v>
      </c>
      <c r="T2480" t="s">
        <v>80</v>
      </c>
      <c r="U2480" t="s">
        <v>81</v>
      </c>
      <c r="V2480" t="s">
        <v>57</v>
      </c>
      <c r="W2480" s="6" t="s">
        <v>82</v>
      </c>
      <c r="X2480" t="s">
        <v>83</v>
      </c>
      <c r="Y2480">
        <v>60</v>
      </c>
      <c r="Z2480">
        <v>735</v>
      </c>
      <c r="AA2480" t="s">
        <v>455</v>
      </c>
      <c r="AB2480" s="5">
        <f t="shared" si="76"/>
        <v>21638.408070175439</v>
      </c>
      <c r="AC2480" s="3">
        <v>1073.0999999999999</v>
      </c>
      <c r="AD2480" s="3">
        <v>1.46</v>
      </c>
      <c r="AE2480" s="3">
        <v>0.02</v>
      </c>
      <c r="AF2480" t="s">
        <v>60</v>
      </c>
      <c r="AG2480" t="s">
        <v>47</v>
      </c>
      <c r="AH2480" s="8">
        <v>47</v>
      </c>
      <c r="AI2480" s="12">
        <v>955.36</v>
      </c>
      <c r="AJ2480" s="9">
        <v>2.31</v>
      </c>
      <c r="AK2480" s="5">
        <f t="shared" si="77"/>
        <v>0</v>
      </c>
    </row>
    <row r="2481" spans="1:37" hidden="1" x14ac:dyDescent="0.3">
      <c r="A2481">
        <v>12622</v>
      </c>
      <c r="B2481" t="s">
        <v>452</v>
      </c>
      <c r="C2481" t="s">
        <v>29</v>
      </c>
      <c r="D2481" t="s">
        <v>3935</v>
      </c>
      <c r="E2481" t="s">
        <v>3936</v>
      </c>
      <c r="F2481" t="s">
        <v>455</v>
      </c>
      <c r="G2481" t="s">
        <v>33</v>
      </c>
      <c r="H2481" t="s">
        <v>1929</v>
      </c>
      <c r="I2481" t="s">
        <v>1930</v>
      </c>
      <c r="J2481" t="s">
        <v>36</v>
      </c>
      <c r="K2481" t="s">
        <v>29</v>
      </c>
      <c r="L2481" t="s">
        <v>1930</v>
      </c>
      <c r="M2481" s="4">
        <v>39170</v>
      </c>
      <c r="N2481" s="4">
        <v>39170</v>
      </c>
      <c r="O2481" s="1">
        <v>39170</v>
      </c>
      <c r="P2481" t="s">
        <v>52</v>
      </c>
      <c r="R2481" t="s">
        <v>53</v>
      </c>
      <c r="S2481" t="s">
        <v>1931</v>
      </c>
      <c r="T2481" t="s">
        <v>499</v>
      </c>
      <c r="U2481" t="s">
        <v>74</v>
      </c>
      <c r="V2481" t="s">
        <v>57</v>
      </c>
      <c r="W2481" s="6" t="s">
        <v>58</v>
      </c>
      <c r="X2481" t="s">
        <v>90</v>
      </c>
      <c r="Y2481">
        <v>240</v>
      </c>
      <c r="Z2481">
        <v>7707</v>
      </c>
      <c r="AA2481" t="s">
        <v>455</v>
      </c>
      <c r="AB2481" s="5">
        <f t="shared" si="76"/>
        <v>2371.7673611111113</v>
      </c>
      <c r="AC2481" s="3">
        <v>18805.080000000002</v>
      </c>
      <c r="AD2481" s="3">
        <v>2.44</v>
      </c>
      <c r="AE2481" s="3">
        <v>0.01</v>
      </c>
      <c r="AF2481" t="s">
        <v>147</v>
      </c>
      <c r="AG2481" t="s">
        <v>47</v>
      </c>
      <c r="AH2481" s="8" t="s">
        <v>44</v>
      </c>
      <c r="AI2481" s="7">
        <v>2123.04</v>
      </c>
      <c r="AJ2481" s="9" t="s">
        <v>44</v>
      </c>
      <c r="AK2481" s="5">
        <f t="shared" si="77"/>
        <v>0</v>
      </c>
    </row>
    <row r="2482" spans="1:37" x14ac:dyDescent="0.3">
      <c r="A2482">
        <v>12625</v>
      </c>
      <c r="B2482" t="s">
        <v>129</v>
      </c>
      <c r="C2482" t="s">
        <v>29</v>
      </c>
      <c r="D2482" t="s">
        <v>3937</v>
      </c>
      <c r="E2482" t="s">
        <v>3938</v>
      </c>
      <c r="F2482" t="s">
        <v>87</v>
      </c>
      <c r="G2482" t="s">
        <v>33</v>
      </c>
      <c r="H2482" t="s">
        <v>1929</v>
      </c>
      <c r="I2482" t="s">
        <v>1930</v>
      </c>
      <c r="J2482" t="s">
        <v>44</v>
      </c>
      <c r="K2482" t="s">
        <v>29</v>
      </c>
      <c r="L2482" t="s">
        <v>1930</v>
      </c>
      <c r="M2482" s="4">
        <v>38980</v>
      </c>
      <c r="N2482" s="4">
        <v>38911</v>
      </c>
      <c r="O2482" s="1">
        <v>38911</v>
      </c>
      <c r="P2482" t="s">
        <v>38</v>
      </c>
      <c r="R2482" t="s">
        <v>39</v>
      </c>
      <c r="S2482" t="s">
        <v>1931</v>
      </c>
      <c r="T2482" t="s">
        <v>183</v>
      </c>
      <c r="U2482" t="s">
        <v>184</v>
      </c>
      <c r="V2482" t="s">
        <v>185</v>
      </c>
      <c r="W2482" s="6" t="s">
        <v>44</v>
      </c>
      <c r="X2482" t="s">
        <v>45</v>
      </c>
      <c r="Y2482">
        <v>20</v>
      </c>
      <c r="Z2482">
        <v>50000</v>
      </c>
      <c r="AA2482" t="s">
        <v>87</v>
      </c>
      <c r="AB2482" s="5">
        <f t="shared" si="76"/>
        <v>21638.408070175439</v>
      </c>
      <c r="AC2482" s="3">
        <v>67500</v>
      </c>
      <c r="AD2482" s="3">
        <v>1.35</v>
      </c>
      <c r="AE2482" s="3">
        <v>7.0000000000000007E-2</v>
      </c>
      <c r="AF2482" t="s">
        <v>186</v>
      </c>
      <c r="AG2482" t="s">
        <v>47</v>
      </c>
      <c r="AH2482" s="8">
        <v>712</v>
      </c>
      <c r="AI2482" s="12" t="s">
        <v>44</v>
      </c>
      <c r="AJ2482" s="9" t="s">
        <v>44</v>
      </c>
      <c r="AK2482" s="5">
        <f t="shared" si="77"/>
        <v>69</v>
      </c>
    </row>
    <row r="2483" spans="1:37" x14ac:dyDescent="0.3">
      <c r="A2483">
        <v>12628</v>
      </c>
      <c r="B2483" t="s">
        <v>91</v>
      </c>
      <c r="C2483" t="s">
        <v>29</v>
      </c>
      <c r="D2483" t="s">
        <v>3939</v>
      </c>
      <c r="E2483" t="s">
        <v>3940</v>
      </c>
      <c r="F2483" t="s">
        <v>94</v>
      </c>
      <c r="G2483" t="s">
        <v>33</v>
      </c>
      <c r="H2483" t="s">
        <v>1929</v>
      </c>
      <c r="I2483" t="s">
        <v>1930</v>
      </c>
      <c r="J2483" t="s">
        <v>44</v>
      </c>
      <c r="K2483" t="s">
        <v>29</v>
      </c>
      <c r="L2483" t="s">
        <v>1930</v>
      </c>
      <c r="M2483" s="4">
        <v>39169</v>
      </c>
      <c r="N2483" s="4">
        <v>39169</v>
      </c>
      <c r="O2483" s="1">
        <v>39169</v>
      </c>
      <c r="P2483" t="s">
        <v>52</v>
      </c>
      <c r="R2483" t="s">
        <v>71</v>
      </c>
      <c r="S2483" t="s">
        <v>1931</v>
      </c>
      <c r="T2483" t="s">
        <v>305</v>
      </c>
      <c r="U2483" t="s">
        <v>98</v>
      </c>
      <c r="V2483" t="s">
        <v>57</v>
      </c>
      <c r="W2483" s="6" t="s">
        <v>306</v>
      </c>
      <c r="X2483" t="s">
        <v>76</v>
      </c>
      <c r="Y2483">
        <v>30</v>
      </c>
      <c r="Z2483">
        <v>16033</v>
      </c>
      <c r="AA2483" t="s">
        <v>94</v>
      </c>
      <c r="AB2483" s="5">
        <f t="shared" si="76"/>
        <v>21638.408070175439</v>
      </c>
      <c r="AC2483" s="3">
        <v>260536.25</v>
      </c>
      <c r="AD2483" s="3">
        <v>16.25</v>
      </c>
      <c r="AE2483" s="3">
        <v>0.54</v>
      </c>
      <c r="AF2483" t="s">
        <v>60</v>
      </c>
      <c r="AG2483" t="s">
        <v>47</v>
      </c>
      <c r="AH2483" s="8">
        <v>536</v>
      </c>
      <c r="AI2483" s="12">
        <v>3807.29</v>
      </c>
      <c r="AJ2483" s="9" t="s">
        <v>44</v>
      </c>
      <c r="AK2483" s="5">
        <f t="shared" si="77"/>
        <v>0</v>
      </c>
    </row>
    <row r="2484" spans="1:37" hidden="1" x14ac:dyDescent="0.3">
      <c r="A2484">
        <v>12630</v>
      </c>
      <c r="B2484" t="s">
        <v>452</v>
      </c>
      <c r="C2484" t="s">
        <v>29</v>
      </c>
      <c r="D2484" t="s">
        <v>3941</v>
      </c>
      <c r="E2484" t="s">
        <v>3942</v>
      </c>
      <c r="F2484" t="s">
        <v>455</v>
      </c>
      <c r="G2484" t="s">
        <v>33</v>
      </c>
      <c r="H2484" t="s">
        <v>1929</v>
      </c>
      <c r="I2484" t="s">
        <v>1930</v>
      </c>
      <c r="J2484" t="s">
        <v>36</v>
      </c>
      <c r="K2484" t="s">
        <v>29</v>
      </c>
      <c r="L2484" t="s">
        <v>1930</v>
      </c>
      <c r="M2484" s="4">
        <v>39206</v>
      </c>
      <c r="N2484" s="4">
        <v>39206</v>
      </c>
      <c r="O2484" s="1">
        <v>39206</v>
      </c>
      <c r="P2484" t="s">
        <v>52</v>
      </c>
      <c r="R2484" t="s">
        <v>53</v>
      </c>
      <c r="S2484" t="s">
        <v>1931</v>
      </c>
      <c r="T2484" t="s">
        <v>716</v>
      </c>
      <c r="U2484" t="s">
        <v>98</v>
      </c>
      <c r="V2484" t="s">
        <v>99</v>
      </c>
      <c r="W2484" s="6" t="s">
        <v>481</v>
      </c>
      <c r="X2484" t="s">
        <v>83</v>
      </c>
      <c r="Y2484">
        <v>30</v>
      </c>
      <c r="Z2484">
        <v>3756</v>
      </c>
      <c r="AA2484" t="s">
        <v>455</v>
      </c>
      <c r="AB2484" s="5">
        <f t="shared" si="76"/>
        <v>2371.7673611111113</v>
      </c>
      <c r="AC2484" s="3">
        <v>12845.52</v>
      </c>
      <c r="AD2484" s="3">
        <v>3.42</v>
      </c>
      <c r="AE2484" s="3">
        <v>0.11</v>
      </c>
      <c r="AF2484" t="s">
        <v>1934</v>
      </c>
      <c r="AG2484" t="s">
        <v>47</v>
      </c>
      <c r="AH2484" s="8" t="s">
        <v>44</v>
      </c>
      <c r="AI2484" s="7">
        <v>679.6</v>
      </c>
      <c r="AJ2484" s="9" t="s">
        <v>44</v>
      </c>
      <c r="AK2484" s="5">
        <f t="shared" si="77"/>
        <v>0</v>
      </c>
    </row>
    <row r="2485" spans="1:37" x14ac:dyDescent="0.3">
      <c r="A2485">
        <v>12631</v>
      </c>
      <c r="B2485" t="s">
        <v>91</v>
      </c>
      <c r="C2485" t="s">
        <v>29</v>
      </c>
      <c r="D2485" t="s">
        <v>2321</v>
      </c>
      <c r="E2485" t="s">
        <v>2322</v>
      </c>
      <c r="F2485" t="s">
        <v>94</v>
      </c>
      <c r="G2485" t="s">
        <v>33</v>
      </c>
      <c r="H2485" t="s">
        <v>1929</v>
      </c>
      <c r="I2485" t="s">
        <v>1930</v>
      </c>
      <c r="J2485" t="s">
        <v>44</v>
      </c>
      <c r="K2485" t="s">
        <v>29</v>
      </c>
      <c r="L2485" t="s">
        <v>1930</v>
      </c>
      <c r="M2485" s="4">
        <v>39206</v>
      </c>
      <c r="N2485" s="4">
        <v>39206</v>
      </c>
      <c r="O2485" s="1">
        <v>39206</v>
      </c>
      <c r="P2485" t="s">
        <v>38</v>
      </c>
      <c r="R2485" t="s">
        <v>39</v>
      </c>
      <c r="S2485" t="s">
        <v>1931</v>
      </c>
      <c r="T2485" t="s">
        <v>65</v>
      </c>
      <c r="U2485" t="s">
        <v>66</v>
      </c>
      <c r="V2485" t="s">
        <v>67</v>
      </c>
      <c r="W2485" s="6" t="s">
        <v>44</v>
      </c>
      <c r="X2485" t="s">
        <v>45</v>
      </c>
      <c r="Y2485">
        <v>100</v>
      </c>
      <c r="Z2485">
        <v>600</v>
      </c>
      <c r="AA2485" t="s">
        <v>94</v>
      </c>
      <c r="AB2485" s="5">
        <f t="shared" si="76"/>
        <v>21638.408070175439</v>
      </c>
      <c r="AC2485" s="3">
        <v>48000</v>
      </c>
      <c r="AD2485" s="3">
        <v>80</v>
      </c>
      <c r="AE2485" s="3">
        <v>0.8</v>
      </c>
      <c r="AF2485" t="s">
        <v>68</v>
      </c>
      <c r="AG2485" t="s">
        <v>109</v>
      </c>
      <c r="AH2485" s="8" t="s">
        <v>44</v>
      </c>
      <c r="AI2485" s="12" t="s">
        <v>44</v>
      </c>
      <c r="AJ2485" s="9" t="s">
        <v>44</v>
      </c>
      <c r="AK2485" s="5">
        <f t="shared" si="77"/>
        <v>0</v>
      </c>
    </row>
    <row r="2486" spans="1:37" x14ac:dyDescent="0.3">
      <c r="A2486">
        <v>12632</v>
      </c>
      <c r="B2486" t="s">
        <v>91</v>
      </c>
      <c r="C2486" t="s">
        <v>29</v>
      </c>
      <c r="D2486" t="s">
        <v>3943</v>
      </c>
      <c r="E2486" t="s">
        <v>3944</v>
      </c>
      <c r="F2486" t="s">
        <v>94</v>
      </c>
      <c r="G2486" t="s">
        <v>33</v>
      </c>
      <c r="H2486" t="s">
        <v>1929</v>
      </c>
      <c r="I2486" t="s">
        <v>1930</v>
      </c>
      <c r="J2486" t="s">
        <v>44</v>
      </c>
      <c r="K2486" t="s">
        <v>29</v>
      </c>
      <c r="L2486" t="s">
        <v>1930</v>
      </c>
      <c r="M2486" s="4">
        <v>39199</v>
      </c>
      <c r="N2486" s="4">
        <v>39199</v>
      </c>
      <c r="O2486" s="1">
        <v>39199</v>
      </c>
      <c r="P2486" t="s">
        <v>52</v>
      </c>
      <c r="R2486" t="s">
        <v>71</v>
      </c>
      <c r="S2486" t="s">
        <v>1931</v>
      </c>
      <c r="T2486" t="s">
        <v>106</v>
      </c>
      <c r="U2486" t="s">
        <v>56</v>
      </c>
      <c r="V2486" t="s">
        <v>57</v>
      </c>
      <c r="W2486" s="6" t="s">
        <v>100</v>
      </c>
      <c r="X2486" t="s">
        <v>76</v>
      </c>
      <c r="Y2486">
        <v>60</v>
      </c>
      <c r="Z2486">
        <v>43470</v>
      </c>
      <c r="AA2486" t="s">
        <v>94</v>
      </c>
      <c r="AB2486" s="5">
        <f t="shared" si="76"/>
        <v>21638.408070175439</v>
      </c>
      <c r="AC2486" s="3">
        <v>155187.9</v>
      </c>
      <c r="AD2486" s="3">
        <v>3.57</v>
      </c>
      <c r="AE2486" s="3">
        <v>0.06</v>
      </c>
      <c r="AF2486" t="s">
        <v>77</v>
      </c>
      <c r="AG2486" t="s">
        <v>47</v>
      </c>
      <c r="AH2486" s="8">
        <v>4398</v>
      </c>
      <c r="AI2486" s="12">
        <v>18137.64</v>
      </c>
      <c r="AJ2486" s="9" t="s">
        <v>44</v>
      </c>
      <c r="AK2486" s="5">
        <f t="shared" si="77"/>
        <v>0</v>
      </c>
    </row>
    <row r="2487" spans="1:37" x14ac:dyDescent="0.3">
      <c r="A2487">
        <v>12633</v>
      </c>
      <c r="B2487" t="s">
        <v>91</v>
      </c>
      <c r="C2487" t="s">
        <v>29</v>
      </c>
      <c r="D2487" t="s">
        <v>3945</v>
      </c>
      <c r="E2487" t="s">
        <v>3946</v>
      </c>
      <c r="F2487" t="s">
        <v>94</v>
      </c>
      <c r="G2487" t="s">
        <v>33</v>
      </c>
      <c r="H2487" t="s">
        <v>1929</v>
      </c>
      <c r="I2487" t="s">
        <v>1930</v>
      </c>
      <c r="J2487" t="s">
        <v>44</v>
      </c>
      <c r="K2487" t="s">
        <v>29</v>
      </c>
      <c r="L2487" t="s">
        <v>1930</v>
      </c>
      <c r="M2487" s="4">
        <v>39198</v>
      </c>
      <c r="N2487" s="4">
        <v>39198</v>
      </c>
      <c r="O2487" s="1">
        <v>39198</v>
      </c>
      <c r="P2487" t="s">
        <v>52</v>
      </c>
      <c r="R2487" t="s">
        <v>53</v>
      </c>
      <c r="S2487" t="s">
        <v>1931</v>
      </c>
      <c r="T2487" t="s">
        <v>716</v>
      </c>
      <c r="U2487" t="s">
        <v>98</v>
      </c>
      <c r="V2487" t="s">
        <v>99</v>
      </c>
      <c r="W2487" s="6" t="s">
        <v>481</v>
      </c>
      <c r="X2487" t="s">
        <v>83</v>
      </c>
      <c r="Y2487">
        <v>30</v>
      </c>
      <c r="Z2487">
        <v>1030</v>
      </c>
      <c r="AA2487" t="s">
        <v>94</v>
      </c>
      <c r="AB2487" s="5">
        <f t="shared" si="76"/>
        <v>21638.408070175439</v>
      </c>
      <c r="AC2487" s="3">
        <v>3574.1</v>
      </c>
      <c r="AD2487" s="3">
        <v>3.47</v>
      </c>
      <c r="AE2487" s="3">
        <v>0.12</v>
      </c>
      <c r="AF2487" t="s">
        <v>1934</v>
      </c>
      <c r="AG2487" t="s">
        <v>47</v>
      </c>
      <c r="AH2487" s="8">
        <v>48</v>
      </c>
      <c r="AI2487" s="12">
        <v>574.55999999999995</v>
      </c>
      <c r="AJ2487" s="9" t="s">
        <v>44</v>
      </c>
      <c r="AK2487" s="5">
        <f t="shared" si="77"/>
        <v>0</v>
      </c>
    </row>
    <row r="2488" spans="1:37" x14ac:dyDescent="0.3">
      <c r="A2488">
        <v>12635</v>
      </c>
      <c r="B2488" t="s">
        <v>91</v>
      </c>
      <c r="C2488" t="s">
        <v>29</v>
      </c>
      <c r="D2488" t="s">
        <v>3947</v>
      </c>
      <c r="E2488" t="s">
        <v>3948</v>
      </c>
      <c r="F2488" t="s">
        <v>94</v>
      </c>
      <c r="G2488" t="s">
        <v>33</v>
      </c>
      <c r="H2488" t="s">
        <v>1929</v>
      </c>
      <c r="I2488" t="s">
        <v>1930</v>
      </c>
      <c r="J2488" t="s">
        <v>44</v>
      </c>
      <c r="K2488" t="s">
        <v>29</v>
      </c>
      <c r="L2488" t="s">
        <v>1930</v>
      </c>
      <c r="M2488" s="4">
        <v>39218</v>
      </c>
      <c r="N2488" s="4">
        <v>39218</v>
      </c>
      <c r="O2488" s="1">
        <v>39218</v>
      </c>
      <c r="P2488" t="s">
        <v>52</v>
      </c>
      <c r="R2488" t="s">
        <v>71</v>
      </c>
      <c r="S2488" t="s">
        <v>1931</v>
      </c>
      <c r="T2488" t="s">
        <v>241</v>
      </c>
      <c r="U2488" t="s">
        <v>242</v>
      </c>
      <c r="V2488" t="s">
        <v>243</v>
      </c>
      <c r="W2488" s="6" t="s">
        <v>244</v>
      </c>
      <c r="X2488" t="s">
        <v>76</v>
      </c>
      <c r="Y2488">
        <v>30</v>
      </c>
      <c r="Z2488">
        <v>4165</v>
      </c>
      <c r="AA2488" t="s">
        <v>94</v>
      </c>
      <c r="AB2488" s="5">
        <f t="shared" si="76"/>
        <v>21638.408070175439</v>
      </c>
      <c r="AC2488" s="3">
        <v>70805</v>
      </c>
      <c r="AD2488" s="3">
        <v>17</v>
      </c>
      <c r="AE2488" s="3">
        <v>0.56999999999999995</v>
      </c>
      <c r="AF2488" t="s">
        <v>245</v>
      </c>
      <c r="AG2488" t="s">
        <v>47</v>
      </c>
      <c r="AH2488" s="8">
        <v>265</v>
      </c>
      <c r="AI2488" s="12">
        <v>1483.3</v>
      </c>
      <c r="AJ2488" s="9" t="s">
        <v>44</v>
      </c>
      <c r="AK2488" s="5">
        <f t="shared" si="77"/>
        <v>0</v>
      </c>
    </row>
    <row r="2489" spans="1:37" x14ac:dyDescent="0.3">
      <c r="A2489">
        <v>12637</v>
      </c>
      <c r="B2489" t="s">
        <v>137</v>
      </c>
      <c r="C2489" t="s">
        <v>29</v>
      </c>
      <c r="D2489" t="s">
        <v>3949</v>
      </c>
      <c r="E2489" t="s">
        <v>3950</v>
      </c>
      <c r="F2489" t="s">
        <v>140</v>
      </c>
      <c r="G2489" t="s">
        <v>33</v>
      </c>
      <c r="H2489" t="s">
        <v>1929</v>
      </c>
      <c r="I2489" t="s">
        <v>1930</v>
      </c>
      <c r="J2489" t="s">
        <v>36</v>
      </c>
      <c r="K2489" t="s">
        <v>29</v>
      </c>
      <c r="L2489" t="s">
        <v>1930</v>
      </c>
      <c r="M2489" s="4">
        <v>39191</v>
      </c>
      <c r="N2489" s="4">
        <v>39191</v>
      </c>
      <c r="O2489" s="1">
        <v>39191</v>
      </c>
      <c r="P2489" t="s">
        <v>52</v>
      </c>
      <c r="R2489" t="s">
        <v>71</v>
      </c>
      <c r="S2489" t="s">
        <v>1931</v>
      </c>
      <c r="T2489" t="s">
        <v>143</v>
      </c>
      <c r="U2489" t="s">
        <v>144</v>
      </c>
      <c r="V2489" t="s">
        <v>57</v>
      </c>
      <c r="W2489" s="6" t="s">
        <v>145</v>
      </c>
      <c r="X2489" t="s">
        <v>146</v>
      </c>
      <c r="Y2489">
        <v>60</v>
      </c>
      <c r="Z2489">
        <v>38463</v>
      </c>
      <c r="AA2489" t="s">
        <v>140</v>
      </c>
      <c r="AB2489" s="5">
        <f t="shared" si="76"/>
        <v>21638.408070175439</v>
      </c>
      <c r="AC2489" s="3">
        <v>383860.74</v>
      </c>
      <c r="AD2489" s="3">
        <v>9.98</v>
      </c>
      <c r="AE2489" s="3">
        <v>0.17</v>
      </c>
      <c r="AF2489" t="s">
        <v>147</v>
      </c>
      <c r="AG2489" t="s">
        <v>47</v>
      </c>
      <c r="AH2489" s="8">
        <v>3450</v>
      </c>
      <c r="AI2489" s="12">
        <v>20896.5</v>
      </c>
      <c r="AJ2489" s="9" t="s">
        <v>44</v>
      </c>
      <c r="AK2489" s="5">
        <f t="shared" si="77"/>
        <v>0</v>
      </c>
    </row>
    <row r="2490" spans="1:37" hidden="1" x14ac:dyDescent="0.3">
      <c r="A2490">
        <v>12638</v>
      </c>
      <c r="B2490" t="s">
        <v>91</v>
      </c>
      <c r="C2490" t="s">
        <v>29</v>
      </c>
      <c r="D2490" t="s">
        <v>2329</v>
      </c>
      <c r="E2490" t="s">
        <v>2330</v>
      </c>
      <c r="F2490" t="s">
        <v>94</v>
      </c>
      <c r="G2490" t="s">
        <v>33</v>
      </c>
      <c r="H2490" t="s">
        <v>1929</v>
      </c>
      <c r="I2490" t="s">
        <v>1930</v>
      </c>
      <c r="J2490" t="s">
        <v>44</v>
      </c>
      <c r="K2490" t="s">
        <v>29</v>
      </c>
      <c r="L2490" t="s">
        <v>1930</v>
      </c>
      <c r="M2490" s="4">
        <v>39217</v>
      </c>
      <c r="N2490" s="4">
        <v>39217</v>
      </c>
      <c r="O2490" s="1">
        <v>39217</v>
      </c>
      <c r="P2490" t="s">
        <v>52</v>
      </c>
      <c r="R2490" t="s">
        <v>71</v>
      </c>
      <c r="S2490" t="s">
        <v>1931</v>
      </c>
      <c r="T2490" t="s">
        <v>1098</v>
      </c>
      <c r="U2490" t="s">
        <v>1099</v>
      </c>
      <c r="V2490" t="s">
        <v>1100</v>
      </c>
      <c r="W2490" s="6" t="s">
        <v>341</v>
      </c>
      <c r="X2490" t="s">
        <v>76</v>
      </c>
      <c r="Y2490">
        <v>270</v>
      </c>
      <c r="Z2490">
        <v>864</v>
      </c>
      <c r="AA2490" t="s">
        <v>94</v>
      </c>
      <c r="AB2490" s="5">
        <f t="shared" si="76"/>
        <v>2371.7673611111113</v>
      </c>
      <c r="AC2490" s="3">
        <v>70346.880000000005</v>
      </c>
      <c r="AD2490" s="3">
        <v>81.42</v>
      </c>
      <c r="AE2490" s="3">
        <v>0.3</v>
      </c>
      <c r="AF2490" t="s">
        <v>1101</v>
      </c>
      <c r="AG2490" t="s">
        <v>109</v>
      </c>
      <c r="AH2490" s="8" t="s">
        <v>44</v>
      </c>
      <c r="AI2490" s="7" t="s">
        <v>44</v>
      </c>
      <c r="AJ2490" s="9" t="s">
        <v>44</v>
      </c>
      <c r="AK2490" s="5">
        <f t="shared" si="77"/>
        <v>0</v>
      </c>
    </row>
    <row r="2491" spans="1:37" x14ac:dyDescent="0.3">
      <c r="A2491">
        <v>12639</v>
      </c>
      <c r="B2491" t="s">
        <v>129</v>
      </c>
      <c r="C2491" t="s">
        <v>29</v>
      </c>
      <c r="D2491" t="s">
        <v>3951</v>
      </c>
      <c r="E2491" t="s">
        <v>3952</v>
      </c>
      <c r="F2491" t="s">
        <v>87</v>
      </c>
      <c r="G2491" t="s">
        <v>33</v>
      </c>
      <c r="H2491" t="s">
        <v>1929</v>
      </c>
      <c r="I2491" t="s">
        <v>1930</v>
      </c>
      <c r="J2491" t="s">
        <v>44</v>
      </c>
      <c r="K2491" t="s">
        <v>29</v>
      </c>
      <c r="L2491" t="s">
        <v>1930</v>
      </c>
      <c r="M2491" s="4">
        <v>39226</v>
      </c>
      <c r="N2491" s="4">
        <v>39226</v>
      </c>
      <c r="O2491" s="1">
        <v>39226</v>
      </c>
      <c r="P2491" t="s">
        <v>38</v>
      </c>
      <c r="R2491" t="s">
        <v>39</v>
      </c>
      <c r="S2491" t="s">
        <v>1931</v>
      </c>
      <c r="T2491" t="s">
        <v>183</v>
      </c>
      <c r="U2491" t="s">
        <v>184</v>
      </c>
      <c r="V2491" t="s">
        <v>185</v>
      </c>
      <c r="W2491" s="6" t="s">
        <v>44</v>
      </c>
      <c r="X2491" t="s">
        <v>45</v>
      </c>
      <c r="Y2491">
        <v>20</v>
      </c>
      <c r="Z2491">
        <v>6000</v>
      </c>
      <c r="AA2491" t="s">
        <v>87</v>
      </c>
      <c r="AB2491" s="5">
        <f t="shared" si="76"/>
        <v>21638.408070175439</v>
      </c>
      <c r="AC2491" s="3">
        <v>162000</v>
      </c>
      <c r="AD2491" s="3">
        <v>27</v>
      </c>
      <c r="AE2491" s="3">
        <v>1.35</v>
      </c>
      <c r="AF2491" t="s">
        <v>186</v>
      </c>
      <c r="AG2491" t="s">
        <v>47</v>
      </c>
      <c r="AH2491" s="8">
        <v>1833</v>
      </c>
      <c r="AI2491" s="12">
        <v>9666</v>
      </c>
      <c r="AJ2491" s="9" t="s">
        <v>44</v>
      </c>
      <c r="AK2491" s="5">
        <f t="shared" si="77"/>
        <v>0</v>
      </c>
    </row>
    <row r="2492" spans="1:37" hidden="1" x14ac:dyDescent="0.3">
      <c r="A2492">
        <v>12641</v>
      </c>
      <c r="B2492" t="s">
        <v>91</v>
      </c>
      <c r="C2492" t="s">
        <v>29</v>
      </c>
      <c r="D2492" t="s">
        <v>3953</v>
      </c>
      <c r="E2492" t="s">
        <v>3954</v>
      </c>
      <c r="F2492" t="s">
        <v>94</v>
      </c>
      <c r="G2492" t="s">
        <v>33</v>
      </c>
      <c r="H2492" t="s">
        <v>1929</v>
      </c>
      <c r="I2492" t="s">
        <v>1930</v>
      </c>
      <c r="J2492" t="s">
        <v>44</v>
      </c>
      <c r="K2492" t="s">
        <v>29</v>
      </c>
      <c r="L2492" t="s">
        <v>1930</v>
      </c>
      <c r="M2492" s="4">
        <v>39167</v>
      </c>
      <c r="N2492" s="4">
        <v>39167</v>
      </c>
      <c r="O2492" s="1">
        <v>39167</v>
      </c>
      <c r="P2492" t="s">
        <v>52</v>
      </c>
      <c r="R2492" t="s">
        <v>71</v>
      </c>
      <c r="S2492" t="s">
        <v>1931</v>
      </c>
      <c r="T2492" t="s">
        <v>73</v>
      </c>
      <c r="U2492" t="s">
        <v>74</v>
      </c>
      <c r="V2492" t="s">
        <v>57</v>
      </c>
      <c r="W2492" s="6" t="s">
        <v>75</v>
      </c>
      <c r="X2492" t="s">
        <v>76</v>
      </c>
      <c r="Y2492">
        <v>60</v>
      </c>
      <c r="Z2492">
        <v>3334</v>
      </c>
      <c r="AA2492" t="s">
        <v>94</v>
      </c>
      <c r="AB2492" s="5">
        <f t="shared" si="76"/>
        <v>2371.7673611111113</v>
      </c>
      <c r="AC2492" s="3">
        <v>11035.54</v>
      </c>
      <c r="AD2492" s="3">
        <v>3.31</v>
      </c>
      <c r="AE2492" s="3">
        <v>0.06</v>
      </c>
      <c r="AF2492" t="s">
        <v>77</v>
      </c>
      <c r="AG2492" t="s">
        <v>47</v>
      </c>
      <c r="AH2492" s="8">
        <v>179</v>
      </c>
      <c r="AI2492" s="7">
        <v>1170.1600000000001</v>
      </c>
      <c r="AJ2492" s="9" t="s">
        <v>44</v>
      </c>
      <c r="AK2492" s="5">
        <f t="shared" si="77"/>
        <v>0</v>
      </c>
    </row>
    <row r="2493" spans="1:37" x14ac:dyDescent="0.3">
      <c r="A2493">
        <v>12644</v>
      </c>
      <c r="B2493" t="s">
        <v>102</v>
      </c>
      <c r="C2493" t="s">
        <v>29</v>
      </c>
      <c r="D2493" t="s">
        <v>3955</v>
      </c>
      <c r="E2493" t="s">
        <v>3956</v>
      </c>
      <c r="F2493" t="s">
        <v>105</v>
      </c>
      <c r="G2493" t="s">
        <v>33</v>
      </c>
      <c r="H2493" t="s">
        <v>1929</v>
      </c>
      <c r="I2493" t="s">
        <v>1930</v>
      </c>
      <c r="J2493" t="s">
        <v>36</v>
      </c>
      <c r="K2493" t="s">
        <v>29</v>
      </c>
      <c r="L2493" t="s">
        <v>1930</v>
      </c>
      <c r="M2493" s="4">
        <v>39185</v>
      </c>
      <c r="N2493" s="4">
        <v>39185</v>
      </c>
      <c r="O2493" s="1">
        <v>39185</v>
      </c>
      <c r="P2493" t="s">
        <v>38</v>
      </c>
      <c r="R2493" t="s">
        <v>39</v>
      </c>
      <c r="S2493" t="s">
        <v>1931</v>
      </c>
      <c r="T2493" t="s">
        <v>126</v>
      </c>
      <c r="U2493" t="s">
        <v>127</v>
      </c>
      <c r="V2493" t="s">
        <v>128</v>
      </c>
      <c r="W2493" s="6" t="s">
        <v>44</v>
      </c>
      <c r="X2493" t="s">
        <v>45</v>
      </c>
      <c r="Y2493">
        <v>20</v>
      </c>
      <c r="Z2493">
        <v>100</v>
      </c>
      <c r="AA2493" t="s">
        <v>105</v>
      </c>
      <c r="AB2493" s="5">
        <f t="shared" si="76"/>
        <v>21638.408070175439</v>
      </c>
      <c r="AC2493" s="3">
        <v>3200</v>
      </c>
      <c r="AD2493" s="3">
        <v>32</v>
      </c>
      <c r="AE2493" s="3">
        <v>1.6</v>
      </c>
      <c r="AF2493" t="s">
        <v>125</v>
      </c>
      <c r="AG2493" t="s">
        <v>47</v>
      </c>
      <c r="AH2493" s="8">
        <v>66</v>
      </c>
      <c r="AI2493" s="12">
        <v>1004.6</v>
      </c>
      <c r="AJ2493" s="9" t="s">
        <v>44</v>
      </c>
      <c r="AK2493" s="5">
        <f t="shared" si="77"/>
        <v>0</v>
      </c>
    </row>
    <row r="2494" spans="1:37" x14ac:dyDescent="0.3">
      <c r="A2494">
        <v>12646</v>
      </c>
      <c r="B2494" t="s">
        <v>452</v>
      </c>
      <c r="C2494" t="s">
        <v>29</v>
      </c>
      <c r="D2494" t="s">
        <v>3957</v>
      </c>
      <c r="E2494" t="s">
        <v>3958</v>
      </c>
      <c r="F2494" t="s">
        <v>455</v>
      </c>
      <c r="G2494" t="s">
        <v>33</v>
      </c>
      <c r="H2494" t="s">
        <v>1929</v>
      </c>
      <c r="I2494" t="s">
        <v>1930</v>
      </c>
      <c r="J2494" t="s">
        <v>36</v>
      </c>
      <c r="K2494" t="s">
        <v>29</v>
      </c>
      <c r="L2494" t="s">
        <v>1930</v>
      </c>
      <c r="M2494" s="4">
        <v>39206</v>
      </c>
      <c r="N2494" s="4">
        <v>39206</v>
      </c>
      <c r="O2494" s="1">
        <v>39206</v>
      </c>
      <c r="P2494" t="s">
        <v>52</v>
      </c>
      <c r="R2494" t="s">
        <v>71</v>
      </c>
      <c r="S2494" t="s">
        <v>1931</v>
      </c>
      <c r="T2494" t="s">
        <v>1098</v>
      </c>
      <c r="U2494" t="s">
        <v>1099</v>
      </c>
      <c r="V2494" t="s">
        <v>1100</v>
      </c>
      <c r="W2494" s="6" t="s">
        <v>341</v>
      </c>
      <c r="X2494" t="s">
        <v>76</v>
      </c>
      <c r="Y2494">
        <v>270</v>
      </c>
      <c r="Z2494">
        <v>2579</v>
      </c>
      <c r="AA2494" t="s">
        <v>455</v>
      </c>
      <c r="AB2494" s="5">
        <f t="shared" si="76"/>
        <v>21638.408070175439</v>
      </c>
      <c r="AC2494" s="3">
        <v>205288.4</v>
      </c>
      <c r="AD2494" s="3">
        <v>79.599999999999994</v>
      </c>
      <c r="AE2494" s="3">
        <v>0.28999999999999998</v>
      </c>
      <c r="AF2494" t="s">
        <v>1101</v>
      </c>
      <c r="AG2494" t="s">
        <v>47</v>
      </c>
      <c r="AH2494" s="8">
        <v>663</v>
      </c>
      <c r="AI2494" s="12">
        <v>1824.11</v>
      </c>
      <c r="AJ2494" s="9" t="s">
        <v>44</v>
      </c>
      <c r="AK2494" s="5">
        <f t="shared" si="77"/>
        <v>0</v>
      </c>
    </row>
    <row r="2495" spans="1:37" x14ac:dyDescent="0.3">
      <c r="A2495">
        <v>12648</v>
      </c>
      <c r="B2495" t="s">
        <v>28</v>
      </c>
      <c r="C2495" t="s">
        <v>29</v>
      </c>
      <c r="D2495" t="s">
        <v>3959</v>
      </c>
      <c r="E2495" t="s">
        <v>3960</v>
      </c>
      <c r="F2495" t="s">
        <v>32</v>
      </c>
      <c r="G2495" t="s">
        <v>33</v>
      </c>
      <c r="H2495" t="s">
        <v>1929</v>
      </c>
      <c r="I2495" t="s">
        <v>1930</v>
      </c>
      <c r="J2495" t="s">
        <v>44</v>
      </c>
      <c r="K2495" t="s">
        <v>29</v>
      </c>
      <c r="L2495" t="s">
        <v>1930</v>
      </c>
      <c r="M2495" s="4">
        <v>39202</v>
      </c>
      <c r="N2495" s="4">
        <v>39202</v>
      </c>
      <c r="O2495" s="1">
        <v>39202</v>
      </c>
      <c r="P2495" t="s">
        <v>52</v>
      </c>
      <c r="R2495" t="s">
        <v>71</v>
      </c>
      <c r="S2495" t="s">
        <v>1931</v>
      </c>
      <c r="T2495" t="s">
        <v>305</v>
      </c>
      <c r="U2495" t="s">
        <v>98</v>
      </c>
      <c r="V2495" t="s">
        <v>57</v>
      </c>
      <c r="W2495" s="6" t="s">
        <v>306</v>
      </c>
      <c r="X2495" t="s">
        <v>76</v>
      </c>
      <c r="Y2495">
        <v>30</v>
      </c>
      <c r="Z2495">
        <v>8148</v>
      </c>
      <c r="AA2495" t="s">
        <v>32</v>
      </c>
      <c r="AB2495" s="5">
        <f t="shared" si="76"/>
        <v>21638.408070175439</v>
      </c>
      <c r="AC2495" s="3">
        <v>132405</v>
      </c>
      <c r="AD2495" s="3">
        <v>16.25</v>
      </c>
      <c r="AE2495" s="3">
        <v>0.54</v>
      </c>
      <c r="AF2495" t="s">
        <v>60</v>
      </c>
      <c r="AG2495" t="s">
        <v>47</v>
      </c>
      <c r="AH2495" s="8">
        <v>743</v>
      </c>
      <c r="AI2495" s="12">
        <v>2660</v>
      </c>
      <c r="AJ2495" s="9" t="s">
        <v>44</v>
      </c>
      <c r="AK2495" s="5">
        <f t="shared" si="77"/>
        <v>0</v>
      </c>
    </row>
    <row r="2496" spans="1:37" hidden="1" x14ac:dyDescent="0.3">
      <c r="A2496">
        <v>12649</v>
      </c>
      <c r="B2496" t="s">
        <v>28</v>
      </c>
      <c r="C2496" t="s">
        <v>29</v>
      </c>
      <c r="D2496" t="s">
        <v>3961</v>
      </c>
      <c r="E2496" t="s">
        <v>3962</v>
      </c>
      <c r="F2496" t="s">
        <v>32</v>
      </c>
      <c r="G2496" t="s">
        <v>33</v>
      </c>
      <c r="H2496" t="s">
        <v>1929</v>
      </c>
      <c r="I2496" t="s">
        <v>1930</v>
      </c>
      <c r="J2496" t="s">
        <v>44</v>
      </c>
      <c r="K2496" t="s">
        <v>29</v>
      </c>
      <c r="L2496" t="s">
        <v>1930</v>
      </c>
      <c r="M2496" s="4">
        <v>39202</v>
      </c>
      <c r="N2496" s="4">
        <v>39202</v>
      </c>
      <c r="O2496" s="1">
        <v>39202</v>
      </c>
      <c r="P2496" t="s">
        <v>52</v>
      </c>
      <c r="R2496" t="s">
        <v>71</v>
      </c>
      <c r="S2496" t="s">
        <v>1931</v>
      </c>
      <c r="T2496" t="s">
        <v>461</v>
      </c>
      <c r="U2496" t="s">
        <v>462</v>
      </c>
      <c r="V2496" t="s">
        <v>57</v>
      </c>
      <c r="W2496" s="6" t="s">
        <v>463</v>
      </c>
      <c r="X2496" t="s">
        <v>146</v>
      </c>
      <c r="Y2496">
        <v>60</v>
      </c>
      <c r="Z2496">
        <v>9000</v>
      </c>
      <c r="AA2496" t="s">
        <v>32</v>
      </c>
      <c r="AB2496" s="5">
        <f t="shared" si="76"/>
        <v>2371.7673611111113</v>
      </c>
      <c r="AC2496" s="3">
        <v>67500</v>
      </c>
      <c r="AD2496" s="3">
        <v>7.5</v>
      </c>
      <c r="AE2496" s="3">
        <v>0.12</v>
      </c>
      <c r="AF2496" t="s">
        <v>147</v>
      </c>
      <c r="AG2496" t="s">
        <v>47</v>
      </c>
      <c r="AH2496" s="8">
        <v>974</v>
      </c>
      <c r="AI2496" s="7">
        <v>3166</v>
      </c>
      <c r="AJ2496" s="9" t="s">
        <v>44</v>
      </c>
      <c r="AK2496" s="5">
        <f t="shared" si="77"/>
        <v>0</v>
      </c>
    </row>
    <row r="2497" spans="1:37" x14ac:dyDescent="0.3">
      <c r="A2497">
        <v>12654</v>
      </c>
      <c r="B2497" t="s">
        <v>102</v>
      </c>
      <c r="C2497" t="s">
        <v>29</v>
      </c>
      <c r="D2497" t="s">
        <v>3519</v>
      </c>
      <c r="E2497" t="s">
        <v>3520</v>
      </c>
      <c r="F2497" t="s">
        <v>105</v>
      </c>
      <c r="G2497" t="s">
        <v>33</v>
      </c>
      <c r="H2497" t="s">
        <v>1929</v>
      </c>
      <c r="I2497" t="s">
        <v>1930</v>
      </c>
      <c r="J2497" t="s">
        <v>36</v>
      </c>
      <c r="K2497" t="s">
        <v>29</v>
      </c>
      <c r="L2497" t="s">
        <v>1930</v>
      </c>
      <c r="M2497" s="4">
        <v>39269</v>
      </c>
      <c r="N2497" s="4">
        <v>39269</v>
      </c>
      <c r="O2497" s="1">
        <v>39269</v>
      </c>
      <c r="P2497" t="s">
        <v>38</v>
      </c>
      <c r="R2497" t="s">
        <v>39</v>
      </c>
      <c r="S2497" t="s">
        <v>1931</v>
      </c>
      <c r="T2497" t="s">
        <v>213</v>
      </c>
      <c r="U2497" t="s">
        <v>214</v>
      </c>
      <c r="V2497" t="s">
        <v>215</v>
      </c>
      <c r="W2497" s="6" t="s">
        <v>44</v>
      </c>
      <c r="X2497" t="s">
        <v>45</v>
      </c>
      <c r="Y2497">
        <v>25</v>
      </c>
      <c r="Z2497">
        <v>1539</v>
      </c>
      <c r="AA2497" t="s">
        <v>105</v>
      </c>
      <c r="AB2497" s="5">
        <f t="shared" si="76"/>
        <v>21638.408070175439</v>
      </c>
      <c r="AC2497" s="3">
        <v>30780</v>
      </c>
      <c r="AD2497" s="3">
        <v>20</v>
      </c>
      <c r="AE2497" s="3">
        <v>0.8</v>
      </c>
      <c r="AF2497" t="s">
        <v>216</v>
      </c>
      <c r="AG2497" t="s">
        <v>109</v>
      </c>
      <c r="AH2497" s="8" t="s">
        <v>44</v>
      </c>
      <c r="AI2497" s="12" t="s">
        <v>44</v>
      </c>
      <c r="AJ2497" s="9" t="s">
        <v>44</v>
      </c>
      <c r="AK2497" s="5">
        <f t="shared" si="77"/>
        <v>0</v>
      </c>
    </row>
    <row r="2498" spans="1:37" x14ac:dyDescent="0.3">
      <c r="A2498">
        <v>12656</v>
      </c>
      <c r="B2498" t="s">
        <v>187</v>
      </c>
      <c r="C2498" t="s">
        <v>29</v>
      </c>
      <c r="D2498" t="s">
        <v>2956</v>
      </c>
      <c r="E2498" t="s">
        <v>2957</v>
      </c>
      <c r="F2498" t="s">
        <v>32</v>
      </c>
      <c r="G2498" t="s">
        <v>33</v>
      </c>
      <c r="H2498" t="s">
        <v>1929</v>
      </c>
      <c r="I2498" t="s">
        <v>1930</v>
      </c>
      <c r="J2498" t="s">
        <v>44</v>
      </c>
      <c r="K2498" t="s">
        <v>29</v>
      </c>
      <c r="L2498" t="s">
        <v>1930</v>
      </c>
      <c r="M2498" s="4">
        <v>39248</v>
      </c>
      <c r="N2498" s="4">
        <v>39248</v>
      </c>
      <c r="O2498" s="1">
        <v>39248</v>
      </c>
      <c r="P2498" t="s">
        <v>52</v>
      </c>
      <c r="R2498" t="s">
        <v>71</v>
      </c>
      <c r="S2498" t="s">
        <v>1931</v>
      </c>
      <c r="T2498" t="s">
        <v>1098</v>
      </c>
      <c r="U2498" t="s">
        <v>1099</v>
      </c>
      <c r="V2498" t="s">
        <v>1100</v>
      </c>
      <c r="W2498" s="6" t="s">
        <v>341</v>
      </c>
      <c r="X2498" t="s">
        <v>76</v>
      </c>
      <c r="Y2498">
        <v>270</v>
      </c>
      <c r="Z2498">
        <v>460</v>
      </c>
      <c r="AA2498" t="s">
        <v>32</v>
      </c>
      <c r="AB2498" s="5">
        <f t="shared" si="76"/>
        <v>21638.408070175439</v>
      </c>
      <c r="AC2498" s="3">
        <v>37453.199999999997</v>
      </c>
      <c r="AD2498" s="3">
        <v>81.42</v>
      </c>
      <c r="AE2498" s="3">
        <v>0.3</v>
      </c>
      <c r="AF2498" t="s">
        <v>1101</v>
      </c>
      <c r="AG2498" t="s">
        <v>109</v>
      </c>
      <c r="AH2498" s="8" t="s">
        <v>44</v>
      </c>
      <c r="AI2498" s="12" t="s">
        <v>44</v>
      </c>
      <c r="AJ2498" s="9" t="s">
        <v>44</v>
      </c>
      <c r="AK2498" s="5">
        <f t="shared" si="77"/>
        <v>0</v>
      </c>
    </row>
    <row r="2499" spans="1:37" hidden="1" x14ac:dyDescent="0.3">
      <c r="A2499">
        <v>12658</v>
      </c>
      <c r="B2499" t="s">
        <v>452</v>
      </c>
      <c r="C2499" t="s">
        <v>29</v>
      </c>
      <c r="D2499" t="s">
        <v>3963</v>
      </c>
      <c r="E2499" t="s">
        <v>3964</v>
      </c>
      <c r="F2499" t="s">
        <v>455</v>
      </c>
      <c r="G2499" t="s">
        <v>33</v>
      </c>
      <c r="H2499" t="s">
        <v>1929</v>
      </c>
      <c r="I2499" t="s">
        <v>1930</v>
      </c>
      <c r="J2499" t="s">
        <v>36</v>
      </c>
      <c r="K2499" t="s">
        <v>29</v>
      </c>
      <c r="L2499" t="s">
        <v>1930</v>
      </c>
      <c r="M2499" s="4">
        <v>39253</v>
      </c>
      <c r="N2499" s="4">
        <v>39253</v>
      </c>
      <c r="O2499" s="1">
        <v>39253</v>
      </c>
      <c r="P2499" t="s">
        <v>52</v>
      </c>
      <c r="R2499" t="s">
        <v>71</v>
      </c>
      <c r="S2499" t="s">
        <v>1931</v>
      </c>
      <c r="T2499" t="s">
        <v>461</v>
      </c>
      <c r="U2499" t="s">
        <v>462</v>
      </c>
      <c r="V2499" t="s">
        <v>57</v>
      </c>
      <c r="W2499" s="6" t="s">
        <v>463</v>
      </c>
      <c r="X2499" t="s">
        <v>146</v>
      </c>
      <c r="Y2499">
        <v>60</v>
      </c>
      <c r="Z2499">
        <v>62000</v>
      </c>
      <c r="AA2499" t="s">
        <v>455</v>
      </c>
      <c r="AB2499" s="5">
        <f t="shared" ref="AB2499:AB2562" si="78">AVERAGEIF(P:P,P2500,Z:Z)</f>
        <v>2371.7673611111113</v>
      </c>
      <c r="AC2499" s="3">
        <v>458800</v>
      </c>
      <c r="AD2499" s="3">
        <v>7.4</v>
      </c>
      <c r="AE2499" s="3">
        <v>0.12</v>
      </c>
      <c r="AF2499" t="s">
        <v>147</v>
      </c>
      <c r="AG2499" t="s">
        <v>47</v>
      </c>
      <c r="AH2499" s="8">
        <v>5778</v>
      </c>
      <c r="AI2499" s="7">
        <v>20299</v>
      </c>
      <c r="AJ2499" s="9">
        <v>734.08</v>
      </c>
      <c r="AK2499" s="5">
        <f t="shared" ref="AK2499:AK2562" si="79">M2499-N2499</f>
        <v>0</v>
      </c>
    </row>
    <row r="2500" spans="1:37" x14ac:dyDescent="0.3">
      <c r="A2500">
        <v>12659</v>
      </c>
      <c r="B2500" t="s">
        <v>187</v>
      </c>
      <c r="C2500" t="s">
        <v>29</v>
      </c>
      <c r="D2500" t="s">
        <v>3965</v>
      </c>
      <c r="E2500" t="s">
        <v>3966</v>
      </c>
      <c r="F2500" t="s">
        <v>32</v>
      </c>
      <c r="G2500" t="s">
        <v>33</v>
      </c>
      <c r="H2500" t="s">
        <v>1929</v>
      </c>
      <c r="I2500" t="s">
        <v>1930</v>
      </c>
      <c r="J2500" t="s">
        <v>44</v>
      </c>
      <c r="K2500" t="s">
        <v>29</v>
      </c>
      <c r="L2500" t="s">
        <v>1930</v>
      </c>
      <c r="M2500" s="4">
        <v>39220</v>
      </c>
      <c r="N2500" s="4">
        <v>39220</v>
      </c>
      <c r="O2500" s="1">
        <v>39220</v>
      </c>
      <c r="P2500" t="s">
        <v>38</v>
      </c>
      <c r="R2500" t="s">
        <v>39</v>
      </c>
      <c r="S2500" t="s">
        <v>1931</v>
      </c>
      <c r="T2500" t="s">
        <v>273</v>
      </c>
      <c r="U2500" t="s">
        <v>274</v>
      </c>
      <c r="V2500" t="s">
        <v>275</v>
      </c>
      <c r="W2500" s="6" t="s">
        <v>44</v>
      </c>
      <c r="X2500" t="s">
        <v>45</v>
      </c>
      <c r="Y2500">
        <v>40</v>
      </c>
      <c r="Z2500">
        <v>160</v>
      </c>
      <c r="AA2500" t="s">
        <v>32</v>
      </c>
      <c r="AB2500" s="5">
        <f t="shared" si="78"/>
        <v>21638.408070175439</v>
      </c>
      <c r="AC2500" s="3">
        <v>12160</v>
      </c>
      <c r="AD2500" s="3">
        <v>76</v>
      </c>
      <c r="AE2500" s="3">
        <v>1.9</v>
      </c>
      <c r="AF2500" t="s">
        <v>276</v>
      </c>
      <c r="AG2500" t="s">
        <v>47</v>
      </c>
      <c r="AH2500" s="8">
        <v>173</v>
      </c>
      <c r="AI2500" s="12">
        <v>1754</v>
      </c>
      <c r="AJ2500" s="9" t="s">
        <v>44</v>
      </c>
      <c r="AK2500" s="5">
        <f t="shared" si="79"/>
        <v>0</v>
      </c>
    </row>
    <row r="2501" spans="1:37" x14ac:dyDescent="0.3">
      <c r="A2501">
        <v>12661</v>
      </c>
      <c r="B2501" t="s">
        <v>187</v>
      </c>
      <c r="C2501" t="s">
        <v>29</v>
      </c>
      <c r="D2501" t="s">
        <v>3967</v>
      </c>
      <c r="E2501" t="s">
        <v>3968</v>
      </c>
      <c r="F2501" t="s">
        <v>32</v>
      </c>
      <c r="G2501" t="s">
        <v>33</v>
      </c>
      <c r="H2501" t="s">
        <v>1929</v>
      </c>
      <c r="I2501" t="s">
        <v>1930</v>
      </c>
      <c r="J2501" t="s">
        <v>44</v>
      </c>
      <c r="K2501" t="s">
        <v>29</v>
      </c>
      <c r="L2501" t="s">
        <v>1930</v>
      </c>
      <c r="M2501" s="4">
        <v>39254</v>
      </c>
      <c r="N2501" s="4">
        <v>39254</v>
      </c>
      <c r="O2501" s="1">
        <v>39254</v>
      </c>
      <c r="P2501" t="s">
        <v>52</v>
      </c>
      <c r="R2501" t="s">
        <v>71</v>
      </c>
      <c r="S2501" t="s">
        <v>1931</v>
      </c>
      <c r="T2501" t="s">
        <v>143</v>
      </c>
      <c r="U2501" t="s">
        <v>144</v>
      </c>
      <c r="V2501" t="s">
        <v>57</v>
      </c>
      <c r="W2501" s="6" t="s">
        <v>145</v>
      </c>
      <c r="X2501" t="s">
        <v>146</v>
      </c>
      <c r="Y2501">
        <v>60</v>
      </c>
      <c r="Z2501">
        <v>35074</v>
      </c>
      <c r="AA2501" t="s">
        <v>32</v>
      </c>
      <c r="AB2501" s="5">
        <f t="shared" si="78"/>
        <v>21638.408070175439</v>
      </c>
      <c r="AC2501" s="3">
        <v>374590.32</v>
      </c>
      <c r="AD2501" s="3">
        <v>10.68</v>
      </c>
      <c r="AE2501" s="3">
        <v>0.18</v>
      </c>
      <c r="AF2501" t="s">
        <v>60</v>
      </c>
      <c r="AG2501" t="s">
        <v>47</v>
      </c>
      <c r="AH2501" s="8">
        <v>3116</v>
      </c>
      <c r="AI2501" s="12">
        <v>1478</v>
      </c>
      <c r="AJ2501" s="9" t="s">
        <v>44</v>
      </c>
      <c r="AK2501" s="5">
        <f t="shared" si="79"/>
        <v>0</v>
      </c>
    </row>
    <row r="2502" spans="1:37" hidden="1" x14ac:dyDescent="0.3">
      <c r="A2502">
        <v>12662</v>
      </c>
      <c r="B2502" t="s">
        <v>187</v>
      </c>
      <c r="C2502" t="s">
        <v>29</v>
      </c>
      <c r="D2502" t="s">
        <v>3969</v>
      </c>
      <c r="E2502" t="s">
        <v>3970</v>
      </c>
      <c r="F2502" t="s">
        <v>32</v>
      </c>
      <c r="G2502" t="s">
        <v>33</v>
      </c>
      <c r="H2502" t="s">
        <v>1929</v>
      </c>
      <c r="I2502" t="s">
        <v>1930</v>
      </c>
      <c r="J2502" t="s">
        <v>44</v>
      </c>
      <c r="K2502" t="s">
        <v>29</v>
      </c>
      <c r="L2502" t="s">
        <v>1930</v>
      </c>
      <c r="M2502" s="4">
        <v>39241</v>
      </c>
      <c r="N2502" s="4">
        <v>39241</v>
      </c>
      <c r="O2502" s="1">
        <v>39241</v>
      </c>
      <c r="P2502" t="s">
        <v>52</v>
      </c>
      <c r="R2502" t="s">
        <v>71</v>
      </c>
      <c r="S2502" t="s">
        <v>1931</v>
      </c>
      <c r="T2502" t="s">
        <v>241</v>
      </c>
      <c r="U2502" t="s">
        <v>242</v>
      </c>
      <c r="V2502" t="s">
        <v>243</v>
      </c>
      <c r="W2502" s="6" t="s">
        <v>244</v>
      </c>
      <c r="X2502" t="s">
        <v>76</v>
      </c>
      <c r="Y2502">
        <v>30</v>
      </c>
      <c r="Z2502">
        <v>621</v>
      </c>
      <c r="AA2502" t="s">
        <v>32</v>
      </c>
      <c r="AB2502" s="5">
        <f t="shared" si="78"/>
        <v>2371.7673611111113</v>
      </c>
      <c r="AC2502" s="3">
        <v>10557</v>
      </c>
      <c r="AD2502" s="3">
        <v>17</v>
      </c>
      <c r="AE2502" s="3">
        <v>0.56999999999999995</v>
      </c>
      <c r="AF2502" t="s">
        <v>245</v>
      </c>
      <c r="AG2502" t="s">
        <v>47</v>
      </c>
      <c r="AH2502" s="8">
        <v>40</v>
      </c>
      <c r="AI2502" s="7">
        <v>1388</v>
      </c>
      <c r="AJ2502" s="9" t="s">
        <v>44</v>
      </c>
      <c r="AK2502" s="5">
        <f t="shared" si="79"/>
        <v>0</v>
      </c>
    </row>
    <row r="2503" spans="1:37" x14ac:dyDescent="0.3">
      <c r="A2503">
        <v>12663</v>
      </c>
      <c r="B2503" t="s">
        <v>102</v>
      </c>
      <c r="C2503" t="s">
        <v>29</v>
      </c>
      <c r="D2503" t="s">
        <v>3971</v>
      </c>
      <c r="E2503" t="s">
        <v>3972</v>
      </c>
      <c r="F2503" t="s">
        <v>105</v>
      </c>
      <c r="G2503" t="s">
        <v>33</v>
      </c>
      <c r="H2503" t="s">
        <v>1929</v>
      </c>
      <c r="I2503" t="s">
        <v>1930</v>
      </c>
      <c r="J2503" t="s">
        <v>36</v>
      </c>
      <c r="K2503" t="s">
        <v>29</v>
      </c>
      <c r="L2503" t="s">
        <v>1930</v>
      </c>
      <c r="M2503" s="4">
        <v>39276</v>
      </c>
      <c r="N2503" s="4">
        <v>39276</v>
      </c>
      <c r="O2503" s="1">
        <v>39276</v>
      </c>
      <c r="P2503" t="s">
        <v>38</v>
      </c>
      <c r="R2503" t="s">
        <v>39</v>
      </c>
      <c r="S2503" t="s">
        <v>1931</v>
      </c>
      <c r="T2503" t="s">
        <v>266</v>
      </c>
      <c r="U2503" t="s">
        <v>267</v>
      </c>
      <c r="V2503" t="s">
        <v>268</v>
      </c>
      <c r="W2503" s="6" t="s">
        <v>44</v>
      </c>
      <c r="X2503" t="s">
        <v>45</v>
      </c>
      <c r="Y2503">
        <v>100</v>
      </c>
      <c r="Z2503">
        <v>2000</v>
      </c>
      <c r="AA2503" t="s">
        <v>105</v>
      </c>
      <c r="AB2503" s="5">
        <f t="shared" si="78"/>
        <v>21638.408070175439</v>
      </c>
      <c r="AC2503" s="3">
        <v>278000</v>
      </c>
      <c r="AD2503" s="3">
        <v>139</v>
      </c>
      <c r="AE2503" s="3">
        <v>1.39</v>
      </c>
      <c r="AF2503" t="s">
        <v>125</v>
      </c>
      <c r="AG2503" t="s">
        <v>47</v>
      </c>
      <c r="AH2503" s="8">
        <v>1415</v>
      </c>
      <c r="AI2503" s="12">
        <v>4458</v>
      </c>
      <c r="AJ2503" s="9">
        <v>444.8</v>
      </c>
      <c r="AK2503" s="5">
        <f t="shared" si="79"/>
        <v>0</v>
      </c>
    </row>
    <row r="2504" spans="1:37" x14ac:dyDescent="0.3">
      <c r="A2504">
        <v>12664</v>
      </c>
      <c r="B2504" t="s">
        <v>102</v>
      </c>
      <c r="C2504" t="s">
        <v>29</v>
      </c>
      <c r="D2504" t="s">
        <v>2699</v>
      </c>
      <c r="E2504" t="s">
        <v>2700</v>
      </c>
      <c r="F2504" t="s">
        <v>105</v>
      </c>
      <c r="G2504" t="s">
        <v>33</v>
      </c>
      <c r="H2504" t="s">
        <v>1929</v>
      </c>
      <c r="I2504" t="s">
        <v>1930</v>
      </c>
      <c r="J2504" t="s">
        <v>36</v>
      </c>
      <c r="K2504" t="s">
        <v>29</v>
      </c>
      <c r="L2504" t="s">
        <v>1930</v>
      </c>
      <c r="M2504" s="4">
        <v>39307</v>
      </c>
      <c r="N2504" s="4">
        <v>39307</v>
      </c>
      <c r="O2504" s="1">
        <v>39307</v>
      </c>
      <c r="P2504" t="s">
        <v>52</v>
      </c>
      <c r="R2504" t="s">
        <v>71</v>
      </c>
      <c r="S2504" t="s">
        <v>1931</v>
      </c>
      <c r="T2504" t="s">
        <v>305</v>
      </c>
      <c r="U2504" t="s">
        <v>98</v>
      </c>
      <c r="V2504" t="s">
        <v>57</v>
      </c>
      <c r="W2504" s="6" t="s">
        <v>306</v>
      </c>
      <c r="X2504" t="s">
        <v>76</v>
      </c>
      <c r="Y2504">
        <v>30</v>
      </c>
      <c r="Z2504">
        <v>3149</v>
      </c>
      <c r="AA2504" t="s">
        <v>105</v>
      </c>
      <c r="AB2504" s="5">
        <f t="shared" si="78"/>
        <v>21638.408070175439</v>
      </c>
      <c r="AC2504" s="3">
        <v>51202.74</v>
      </c>
      <c r="AD2504" s="3">
        <v>16.260000000000002</v>
      </c>
      <c r="AE2504" s="3">
        <v>0.54</v>
      </c>
      <c r="AF2504" t="s">
        <v>60</v>
      </c>
      <c r="AG2504" t="s">
        <v>109</v>
      </c>
      <c r="AH2504" s="8" t="s">
        <v>44</v>
      </c>
      <c r="AI2504" s="12" t="s">
        <v>44</v>
      </c>
      <c r="AJ2504" s="9">
        <v>81.92</v>
      </c>
      <c r="AK2504" s="5">
        <f t="shared" si="79"/>
        <v>0</v>
      </c>
    </row>
    <row r="2505" spans="1:37" x14ac:dyDescent="0.3">
      <c r="A2505">
        <v>12665</v>
      </c>
      <c r="B2505" t="s">
        <v>137</v>
      </c>
      <c r="C2505" t="s">
        <v>29</v>
      </c>
      <c r="D2505" t="s">
        <v>3973</v>
      </c>
      <c r="E2505" t="s">
        <v>3974</v>
      </c>
      <c r="F2505" t="s">
        <v>140</v>
      </c>
      <c r="G2505" t="s">
        <v>33</v>
      </c>
      <c r="H2505" t="s">
        <v>1929</v>
      </c>
      <c r="I2505" t="s">
        <v>1930</v>
      </c>
      <c r="J2505" t="s">
        <v>36</v>
      </c>
      <c r="K2505" t="s">
        <v>29</v>
      </c>
      <c r="L2505" t="s">
        <v>1930</v>
      </c>
      <c r="M2505" s="4">
        <v>39289</v>
      </c>
      <c r="N2505" s="4">
        <v>39289</v>
      </c>
      <c r="O2505" s="1">
        <v>39289</v>
      </c>
      <c r="P2505" t="s">
        <v>52</v>
      </c>
      <c r="R2505" t="s">
        <v>53</v>
      </c>
      <c r="S2505" t="s">
        <v>1931</v>
      </c>
      <c r="T2505" t="s">
        <v>434</v>
      </c>
      <c r="U2505" t="s">
        <v>116</v>
      </c>
      <c r="V2505" t="s">
        <v>435</v>
      </c>
      <c r="W2505" s="6" t="s">
        <v>436</v>
      </c>
      <c r="X2505" t="s">
        <v>90</v>
      </c>
      <c r="Y2505">
        <v>300</v>
      </c>
      <c r="Z2505">
        <v>50</v>
      </c>
      <c r="AA2505" t="s">
        <v>140</v>
      </c>
      <c r="AB2505" s="5">
        <f t="shared" si="78"/>
        <v>21638.408070175439</v>
      </c>
      <c r="AC2505" s="3">
        <v>2055</v>
      </c>
      <c r="AD2505" s="3">
        <v>41.1</v>
      </c>
      <c r="AE2505" s="3">
        <v>0.14000000000000001</v>
      </c>
      <c r="AF2505" t="s">
        <v>437</v>
      </c>
      <c r="AG2505" t="s">
        <v>47</v>
      </c>
      <c r="AH2505" s="8">
        <v>50</v>
      </c>
      <c r="AI2505" s="12">
        <v>661.06</v>
      </c>
      <c r="AJ2505" s="9">
        <v>3.29</v>
      </c>
      <c r="AK2505" s="5">
        <f t="shared" si="79"/>
        <v>0</v>
      </c>
    </row>
    <row r="2506" spans="1:37" x14ac:dyDescent="0.3">
      <c r="A2506">
        <v>12666</v>
      </c>
      <c r="B2506" t="s">
        <v>187</v>
      </c>
      <c r="C2506" t="s">
        <v>29</v>
      </c>
      <c r="D2506" t="s">
        <v>3975</v>
      </c>
      <c r="E2506" t="s">
        <v>3976</v>
      </c>
      <c r="F2506" t="s">
        <v>32</v>
      </c>
      <c r="G2506" t="s">
        <v>33</v>
      </c>
      <c r="H2506" t="s">
        <v>1929</v>
      </c>
      <c r="I2506" t="s">
        <v>1930</v>
      </c>
      <c r="J2506" t="s">
        <v>44</v>
      </c>
      <c r="K2506" t="s">
        <v>29</v>
      </c>
      <c r="L2506" t="s">
        <v>1930</v>
      </c>
      <c r="M2506" s="4">
        <v>39297</v>
      </c>
      <c r="N2506" s="4">
        <v>39297</v>
      </c>
      <c r="O2506" s="1">
        <v>39297</v>
      </c>
      <c r="P2506" t="s">
        <v>52</v>
      </c>
      <c r="R2506" t="s">
        <v>71</v>
      </c>
      <c r="S2506" t="s">
        <v>1931</v>
      </c>
      <c r="T2506" t="s">
        <v>115</v>
      </c>
      <c r="U2506" t="s">
        <v>116</v>
      </c>
      <c r="V2506" t="s">
        <v>117</v>
      </c>
      <c r="W2506" s="6" t="s">
        <v>118</v>
      </c>
      <c r="X2506" t="s">
        <v>76</v>
      </c>
      <c r="Y2506">
        <v>120</v>
      </c>
      <c r="Z2506">
        <v>3090</v>
      </c>
      <c r="AA2506" t="s">
        <v>32</v>
      </c>
      <c r="AB2506" s="5">
        <f t="shared" si="78"/>
        <v>21638.408070175439</v>
      </c>
      <c r="AC2506" s="3">
        <v>127122.6</v>
      </c>
      <c r="AD2506" s="3">
        <v>41.14</v>
      </c>
      <c r="AE2506" s="3">
        <v>0.34</v>
      </c>
      <c r="AF2506" t="s">
        <v>122</v>
      </c>
      <c r="AG2506" t="s">
        <v>47</v>
      </c>
      <c r="AH2506" s="8">
        <v>650</v>
      </c>
      <c r="AI2506" s="12">
        <v>2457</v>
      </c>
      <c r="AJ2506" s="9">
        <v>203.4</v>
      </c>
      <c r="AK2506" s="5">
        <f t="shared" si="79"/>
        <v>0</v>
      </c>
    </row>
    <row r="2507" spans="1:37" hidden="1" x14ac:dyDescent="0.3">
      <c r="A2507">
        <v>12667</v>
      </c>
      <c r="B2507" t="s">
        <v>187</v>
      </c>
      <c r="C2507" t="s">
        <v>29</v>
      </c>
      <c r="D2507" t="s">
        <v>3531</v>
      </c>
      <c r="E2507" t="s">
        <v>3532</v>
      </c>
      <c r="F2507" t="s">
        <v>32</v>
      </c>
      <c r="G2507" t="s">
        <v>33</v>
      </c>
      <c r="H2507" t="s">
        <v>1929</v>
      </c>
      <c r="I2507" t="s">
        <v>1930</v>
      </c>
      <c r="J2507" t="s">
        <v>44</v>
      </c>
      <c r="K2507" t="s">
        <v>29</v>
      </c>
      <c r="L2507" t="s">
        <v>1930</v>
      </c>
      <c r="M2507" s="4">
        <v>39308</v>
      </c>
      <c r="N2507" s="4">
        <v>39308</v>
      </c>
      <c r="O2507" s="1">
        <v>39308</v>
      </c>
      <c r="P2507" t="s">
        <v>52</v>
      </c>
      <c r="R2507" t="s">
        <v>53</v>
      </c>
      <c r="S2507" t="s">
        <v>1931</v>
      </c>
      <c r="T2507" t="s">
        <v>88</v>
      </c>
      <c r="U2507" t="s">
        <v>89</v>
      </c>
      <c r="V2507" t="s">
        <v>57</v>
      </c>
      <c r="W2507" s="6" t="s">
        <v>58</v>
      </c>
      <c r="X2507" t="s">
        <v>90</v>
      </c>
      <c r="Y2507">
        <v>240</v>
      </c>
      <c r="Z2507">
        <v>5076</v>
      </c>
      <c r="AA2507" t="s">
        <v>32</v>
      </c>
      <c r="AB2507" s="5">
        <f t="shared" si="78"/>
        <v>2371.7673611111113</v>
      </c>
      <c r="AC2507" s="3">
        <v>20050.2</v>
      </c>
      <c r="AD2507" s="3">
        <v>3.95</v>
      </c>
      <c r="AE2507" s="3">
        <v>0.02</v>
      </c>
      <c r="AF2507" t="s">
        <v>60</v>
      </c>
      <c r="AG2507" t="s">
        <v>109</v>
      </c>
      <c r="AH2507" s="8" t="s">
        <v>44</v>
      </c>
      <c r="AI2507" s="7" t="s">
        <v>44</v>
      </c>
      <c r="AJ2507" s="9">
        <v>32.08</v>
      </c>
      <c r="AK2507" s="5">
        <f t="shared" si="79"/>
        <v>0</v>
      </c>
    </row>
    <row r="2508" spans="1:37" x14ac:dyDescent="0.3">
      <c r="A2508">
        <v>12669</v>
      </c>
      <c r="B2508" t="s">
        <v>187</v>
      </c>
      <c r="C2508" t="s">
        <v>29</v>
      </c>
      <c r="D2508" t="s">
        <v>3977</v>
      </c>
      <c r="E2508" t="s">
        <v>3978</v>
      </c>
      <c r="F2508" t="s">
        <v>32</v>
      </c>
      <c r="G2508" t="s">
        <v>33</v>
      </c>
      <c r="H2508" t="s">
        <v>1929</v>
      </c>
      <c r="I2508" t="s">
        <v>1930</v>
      </c>
      <c r="J2508" t="s">
        <v>44</v>
      </c>
      <c r="K2508" t="s">
        <v>29</v>
      </c>
      <c r="L2508" t="s">
        <v>1930</v>
      </c>
      <c r="M2508" s="4">
        <v>39273</v>
      </c>
      <c r="N2508" s="4">
        <v>39273</v>
      </c>
      <c r="O2508" s="1">
        <v>39273</v>
      </c>
      <c r="P2508" t="s">
        <v>38</v>
      </c>
      <c r="R2508" t="s">
        <v>252</v>
      </c>
      <c r="S2508" t="s">
        <v>1931</v>
      </c>
      <c r="T2508" t="s">
        <v>3979</v>
      </c>
      <c r="U2508" t="s">
        <v>3979</v>
      </c>
      <c r="V2508" t="s">
        <v>3980</v>
      </c>
      <c r="W2508" s="6" t="s">
        <v>44</v>
      </c>
      <c r="X2508" t="s">
        <v>254</v>
      </c>
      <c r="Y2508">
        <v>1</v>
      </c>
      <c r="Z2508">
        <v>2</v>
      </c>
      <c r="AA2508" t="s">
        <v>32</v>
      </c>
      <c r="AB2508" s="5">
        <f t="shared" si="78"/>
        <v>21638.408070175439</v>
      </c>
      <c r="AC2508" s="3">
        <v>477.3</v>
      </c>
      <c r="AD2508" s="3">
        <v>238.65</v>
      </c>
      <c r="AE2508" s="3">
        <v>238.65</v>
      </c>
      <c r="AF2508" t="s">
        <v>276</v>
      </c>
      <c r="AG2508" t="s">
        <v>47</v>
      </c>
      <c r="AH2508" s="8">
        <v>6</v>
      </c>
      <c r="AI2508" s="12">
        <v>1356</v>
      </c>
      <c r="AJ2508" s="9">
        <v>0.76</v>
      </c>
      <c r="AK2508" s="5">
        <f t="shared" si="79"/>
        <v>0</v>
      </c>
    </row>
    <row r="2509" spans="1:37" x14ac:dyDescent="0.3">
      <c r="A2509">
        <v>12670</v>
      </c>
      <c r="B2509" t="s">
        <v>187</v>
      </c>
      <c r="C2509" t="s">
        <v>29</v>
      </c>
      <c r="D2509" t="s">
        <v>3535</v>
      </c>
      <c r="E2509" t="s">
        <v>3536</v>
      </c>
      <c r="F2509" t="s">
        <v>32</v>
      </c>
      <c r="G2509" t="s">
        <v>33</v>
      </c>
      <c r="H2509" t="s">
        <v>1929</v>
      </c>
      <c r="I2509" t="s">
        <v>1930</v>
      </c>
      <c r="J2509" t="s">
        <v>36</v>
      </c>
      <c r="K2509" t="s">
        <v>29</v>
      </c>
      <c r="L2509" t="s">
        <v>1930</v>
      </c>
      <c r="M2509" s="4">
        <v>39315</v>
      </c>
      <c r="N2509" s="4">
        <v>39315</v>
      </c>
      <c r="O2509" s="1">
        <v>39315</v>
      </c>
      <c r="P2509" t="s">
        <v>52</v>
      </c>
      <c r="R2509" t="s">
        <v>71</v>
      </c>
      <c r="S2509" t="s">
        <v>1931</v>
      </c>
      <c r="T2509" t="s">
        <v>614</v>
      </c>
      <c r="U2509" t="s">
        <v>357</v>
      </c>
      <c r="V2509" t="s">
        <v>57</v>
      </c>
      <c r="W2509" s="6" t="s">
        <v>244</v>
      </c>
      <c r="X2509" t="s">
        <v>76</v>
      </c>
      <c r="Y2509">
        <v>60</v>
      </c>
      <c r="Z2509">
        <v>3200</v>
      </c>
      <c r="AA2509" t="s">
        <v>32</v>
      </c>
      <c r="AB2509" s="5">
        <f t="shared" si="78"/>
        <v>21638.408070175439</v>
      </c>
      <c r="AC2509" s="3">
        <v>114560</v>
      </c>
      <c r="AD2509" s="3">
        <v>35.799999999999997</v>
      </c>
      <c r="AE2509" s="3">
        <v>0.6</v>
      </c>
      <c r="AF2509" t="s">
        <v>60</v>
      </c>
      <c r="AG2509" t="s">
        <v>109</v>
      </c>
      <c r="AH2509" s="8" t="s">
        <v>44</v>
      </c>
      <c r="AI2509" s="12" t="s">
        <v>44</v>
      </c>
      <c r="AJ2509" s="9">
        <v>183.3</v>
      </c>
      <c r="AK2509" s="5">
        <f t="shared" si="79"/>
        <v>0</v>
      </c>
    </row>
    <row r="2510" spans="1:37" hidden="1" x14ac:dyDescent="0.3">
      <c r="A2510">
        <v>12671</v>
      </c>
      <c r="B2510" t="s">
        <v>187</v>
      </c>
      <c r="C2510" t="s">
        <v>29</v>
      </c>
      <c r="D2510" t="s">
        <v>3981</v>
      </c>
      <c r="E2510" t="s">
        <v>3982</v>
      </c>
      <c r="F2510" t="s">
        <v>32</v>
      </c>
      <c r="G2510" t="s">
        <v>33</v>
      </c>
      <c r="H2510" t="s">
        <v>1929</v>
      </c>
      <c r="I2510" t="s">
        <v>1930</v>
      </c>
      <c r="J2510" t="s">
        <v>44</v>
      </c>
      <c r="K2510" t="s">
        <v>29</v>
      </c>
      <c r="L2510" t="s">
        <v>1930</v>
      </c>
      <c r="M2510" s="4">
        <v>39297</v>
      </c>
      <c r="N2510" s="4">
        <v>39297</v>
      </c>
      <c r="O2510" s="1">
        <v>39297</v>
      </c>
      <c r="P2510" t="s">
        <v>52</v>
      </c>
      <c r="R2510" t="s">
        <v>71</v>
      </c>
      <c r="S2510" t="s">
        <v>1931</v>
      </c>
      <c r="T2510" t="s">
        <v>73</v>
      </c>
      <c r="U2510" t="s">
        <v>74</v>
      </c>
      <c r="V2510" t="s">
        <v>57</v>
      </c>
      <c r="W2510" s="6" t="s">
        <v>75</v>
      </c>
      <c r="X2510" t="s">
        <v>76</v>
      </c>
      <c r="Y2510">
        <v>60</v>
      </c>
      <c r="Z2510">
        <v>22047</v>
      </c>
      <c r="AA2510" t="s">
        <v>32</v>
      </c>
      <c r="AB2510" s="5">
        <f t="shared" si="78"/>
        <v>2371.7673611111113</v>
      </c>
      <c r="AC2510" s="3">
        <v>67022.880000000005</v>
      </c>
      <c r="AD2510" s="3">
        <v>3.04</v>
      </c>
      <c r="AE2510" s="3">
        <v>0.05</v>
      </c>
      <c r="AF2510" t="s">
        <v>77</v>
      </c>
      <c r="AG2510" t="s">
        <v>47</v>
      </c>
      <c r="AH2510" s="8">
        <v>1057</v>
      </c>
      <c r="AI2510" s="7">
        <v>3348</v>
      </c>
      <c r="AJ2510" s="9">
        <v>107.24</v>
      </c>
      <c r="AK2510" s="5">
        <f t="shared" si="79"/>
        <v>0</v>
      </c>
    </row>
    <row r="2511" spans="1:37" x14ac:dyDescent="0.3">
      <c r="A2511">
        <v>12672</v>
      </c>
      <c r="B2511" t="s">
        <v>137</v>
      </c>
      <c r="C2511" t="s">
        <v>29</v>
      </c>
      <c r="D2511" t="s">
        <v>3983</v>
      </c>
      <c r="E2511" t="s">
        <v>3984</v>
      </c>
      <c r="F2511" t="s">
        <v>140</v>
      </c>
      <c r="G2511" t="s">
        <v>33</v>
      </c>
      <c r="H2511" t="s">
        <v>1929</v>
      </c>
      <c r="I2511" t="s">
        <v>1930</v>
      </c>
      <c r="J2511" t="s">
        <v>36</v>
      </c>
      <c r="K2511" t="s">
        <v>29</v>
      </c>
      <c r="L2511" t="s">
        <v>1930</v>
      </c>
      <c r="M2511" s="4">
        <v>39296</v>
      </c>
      <c r="N2511" s="4">
        <v>39296</v>
      </c>
      <c r="O2511" s="1">
        <v>39296</v>
      </c>
      <c r="P2511" t="s">
        <v>38</v>
      </c>
      <c r="R2511" t="s">
        <v>39</v>
      </c>
      <c r="S2511" t="s">
        <v>1931</v>
      </c>
      <c r="T2511" t="s">
        <v>167</v>
      </c>
      <c r="U2511" t="s">
        <v>168</v>
      </c>
      <c r="V2511" t="s">
        <v>169</v>
      </c>
      <c r="W2511" s="6" t="s">
        <v>44</v>
      </c>
      <c r="X2511" t="s">
        <v>45</v>
      </c>
      <c r="Y2511">
        <v>30</v>
      </c>
      <c r="Z2511">
        <v>2034</v>
      </c>
      <c r="AA2511" t="s">
        <v>140</v>
      </c>
      <c r="AB2511" s="5">
        <f t="shared" si="78"/>
        <v>21638.408070175439</v>
      </c>
      <c r="AC2511" s="3">
        <v>33561</v>
      </c>
      <c r="AD2511" s="3">
        <v>16.5</v>
      </c>
      <c r="AE2511" s="3">
        <v>0.55000000000000004</v>
      </c>
      <c r="AF2511" t="s">
        <v>170</v>
      </c>
      <c r="AG2511" t="s">
        <v>47</v>
      </c>
      <c r="AH2511" s="8">
        <v>768</v>
      </c>
      <c r="AI2511" s="12">
        <v>4465.1000000000004</v>
      </c>
      <c r="AJ2511" s="9">
        <v>53.7</v>
      </c>
      <c r="AK2511" s="5">
        <f t="shared" si="79"/>
        <v>0</v>
      </c>
    </row>
    <row r="2512" spans="1:37" x14ac:dyDescent="0.3">
      <c r="A2512">
        <v>12673</v>
      </c>
      <c r="B2512" t="s">
        <v>452</v>
      </c>
      <c r="C2512" t="s">
        <v>29</v>
      </c>
      <c r="D2512" t="s">
        <v>2709</v>
      </c>
      <c r="E2512" t="s">
        <v>2710</v>
      </c>
      <c r="F2512" t="s">
        <v>455</v>
      </c>
      <c r="G2512" t="s">
        <v>33</v>
      </c>
      <c r="H2512" t="s">
        <v>1929</v>
      </c>
      <c r="I2512" t="s">
        <v>1930</v>
      </c>
      <c r="J2512" t="s">
        <v>36</v>
      </c>
      <c r="K2512" t="s">
        <v>29</v>
      </c>
      <c r="L2512" t="s">
        <v>1930</v>
      </c>
      <c r="M2512" s="4">
        <v>39365</v>
      </c>
      <c r="N2512" s="4">
        <v>39365</v>
      </c>
      <c r="O2512" s="1">
        <v>39365</v>
      </c>
      <c r="P2512" t="s">
        <v>52</v>
      </c>
      <c r="R2512" t="s">
        <v>53</v>
      </c>
      <c r="S2512" t="s">
        <v>1931</v>
      </c>
      <c r="T2512" t="s">
        <v>873</v>
      </c>
      <c r="U2512" t="s">
        <v>357</v>
      </c>
      <c r="V2512" t="s">
        <v>57</v>
      </c>
      <c r="W2512" s="6" t="s">
        <v>874</v>
      </c>
      <c r="X2512" t="s">
        <v>90</v>
      </c>
      <c r="Y2512">
        <v>240</v>
      </c>
      <c r="Z2512">
        <v>1020</v>
      </c>
      <c r="AA2512" t="s">
        <v>455</v>
      </c>
      <c r="AB2512" s="5">
        <f t="shared" si="78"/>
        <v>21638.408070175439</v>
      </c>
      <c r="AC2512" s="3">
        <v>21930</v>
      </c>
      <c r="AD2512" s="3">
        <v>21.5</v>
      </c>
      <c r="AE2512" s="3">
        <v>0.09</v>
      </c>
      <c r="AF2512" t="s">
        <v>60</v>
      </c>
      <c r="AG2512" t="s">
        <v>109</v>
      </c>
      <c r="AH2512" s="8" t="s">
        <v>44</v>
      </c>
      <c r="AI2512" s="12" t="s">
        <v>44</v>
      </c>
      <c r="AJ2512" s="9">
        <v>35.090000000000003</v>
      </c>
      <c r="AK2512" s="5">
        <f t="shared" si="79"/>
        <v>0</v>
      </c>
    </row>
    <row r="2513" spans="1:37" hidden="1" x14ac:dyDescent="0.3">
      <c r="A2513">
        <v>12675</v>
      </c>
      <c r="B2513" t="s">
        <v>187</v>
      </c>
      <c r="C2513" t="s">
        <v>29</v>
      </c>
      <c r="D2513" t="s">
        <v>1990</v>
      </c>
      <c r="E2513" t="s">
        <v>1991</v>
      </c>
      <c r="F2513" t="s">
        <v>32</v>
      </c>
      <c r="G2513" t="s">
        <v>33</v>
      </c>
      <c r="H2513" t="s">
        <v>1929</v>
      </c>
      <c r="I2513" t="s">
        <v>1930</v>
      </c>
      <c r="J2513" t="s">
        <v>44</v>
      </c>
      <c r="K2513" t="s">
        <v>29</v>
      </c>
      <c r="L2513" t="s">
        <v>1930</v>
      </c>
      <c r="M2513" s="4">
        <v>39281</v>
      </c>
      <c r="N2513" s="4">
        <v>39281</v>
      </c>
      <c r="O2513" s="1">
        <v>39281</v>
      </c>
      <c r="P2513" t="s">
        <v>52</v>
      </c>
      <c r="R2513" t="s">
        <v>71</v>
      </c>
      <c r="S2513" t="s">
        <v>1931</v>
      </c>
      <c r="T2513" t="s">
        <v>313</v>
      </c>
      <c r="U2513" t="s">
        <v>314</v>
      </c>
      <c r="V2513" t="s">
        <v>315</v>
      </c>
      <c r="W2513" s="6" t="s">
        <v>100</v>
      </c>
      <c r="X2513" t="s">
        <v>83</v>
      </c>
      <c r="Y2513">
        <v>270</v>
      </c>
      <c r="Z2513">
        <v>36</v>
      </c>
      <c r="AA2513" t="s">
        <v>32</v>
      </c>
      <c r="AB2513" s="5">
        <f t="shared" si="78"/>
        <v>2371.7673611111113</v>
      </c>
      <c r="AC2513" s="3">
        <v>2831.04</v>
      </c>
      <c r="AD2513" s="3">
        <v>78.64</v>
      </c>
      <c r="AE2513" s="3">
        <v>0.28999999999999998</v>
      </c>
      <c r="AF2513" t="s">
        <v>316</v>
      </c>
      <c r="AG2513" t="s">
        <v>109</v>
      </c>
      <c r="AH2513" s="8" t="s">
        <v>44</v>
      </c>
      <c r="AI2513" s="7" t="s">
        <v>44</v>
      </c>
      <c r="AJ2513" s="9">
        <v>4.53</v>
      </c>
      <c r="AK2513" s="5">
        <f t="shared" si="79"/>
        <v>0</v>
      </c>
    </row>
    <row r="2514" spans="1:37" hidden="1" x14ac:dyDescent="0.3">
      <c r="A2514">
        <v>12676</v>
      </c>
      <c r="B2514" t="s">
        <v>187</v>
      </c>
      <c r="C2514" t="s">
        <v>29</v>
      </c>
      <c r="D2514" t="s">
        <v>3985</v>
      </c>
      <c r="E2514" t="s">
        <v>3986</v>
      </c>
      <c r="F2514" t="s">
        <v>32</v>
      </c>
      <c r="G2514" t="s">
        <v>33</v>
      </c>
      <c r="H2514" t="s">
        <v>1929</v>
      </c>
      <c r="I2514" t="s">
        <v>1930</v>
      </c>
      <c r="J2514" t="s">
        <v>44</v>
      </c>
      <c r="K2514" t="s">
        <v>29</v>
      </c>
      <c r="L2514" t="s">
        <v>1930</v>
      </c>
      <c r="M2514" s="4">
        <v>39281</v>
      </c>
      <c r="N2514" s="4">
        <v>39281</v>
      </c>
      <c r="O2514" s="1">
        <v>39281</v>
      </c>
      <c r="P2514" t="s">
        <v>38</v>
      </c>
      <c r="R2514" t="s">
        <v>39</v>
      </c>
      <c r="S2514" t="s">
        <v>1931</v>
      </c>
      <c r="T2514" t="s">
        <v>1283</v>
      </c>
      <c r="U2514" t="s">
        <v>1284</v>
      </c>
      <c r="V2514" t="s">
        <v>215</v>
      </c>
      <c r="W2514" s="6" t="s">
        <v>44</v>
      </c>
      <c r="X2514" t="s">
        <v>45</v>
      </c>
      <c r="Y2514">
        <v>30</v>
      </c>
      <c r="Z2514">
        <v>167</v>
      </c>
      <c r="AA2514" t="s">
        <v>32</v>
      </c>
      <c r="AB2514" s="5">
        <f t="shared" si="78"/>
        <v>2371.7673611111113</v>
      </c>
      <c r="AC2514" s="3">
        <v>3340</v>
      </c>
      <c r="AD2514" s="3">
        <v>20</v>
      </c>
      <c r="AE2514" s="3">
        <v>0.67</v>
      </c>
      <c r="AF2514" t="s">
        <v>216</v>
      </c>
      <c r="AG2514" t="s">
        <v>47</v>
      </c>
      <c r="AH2514" s="8">
        <v>67</v>
      </c>
      <c r="AI2514" s="7">
        <v>1439</v>
      </c>
      <c r="AJ2514" s="9">
        <v>5.34</v>
      </c>
      <c r="AK2514" s="5">
        <f t="shared" si="79"/>
        <v>0</v>
      </c>
    </row>
    <row r="2515" spans="1:37" x14ac:dyDescent="0.3">
      <c r="A2515">
        <v>12680</v>
      </c>
      <c r="B2515" t="s">
        <v>296</v>
      </c>
      <c r="C2515" t="s">
        <v>29</v>
      </c>
      <c r="D2515" t="s">
        <v>1992</v>
      </c>
      <c r="E2515" t="s">
        <v>1993</v>
      </c>
      <c r="F2515" t="s">
        <v>299</v>
      </c>
      <c r="G2515" t="s">
        <v>33</v>
      </c>
      <c r="H2515" t="s">
        <v>1929</v>
      </c>
      <c r="I2515" t="s">
        <v>1930</v>
      </c>
      <c r="J2515" t="s">
        <v>44</v>
      </c>
      <c r="K2515" t="s">
        <v>29</v>
      </c>
      <c r="L2515" t="s">
        <v>1930</v>
      </c>
      <c r="M2515" s="4">
        <v>39332</v>
      </c>
      <c r="N2515" s="4">
        <v>39332</v>
      </c>
      <c r="O2515" s="1">
        <v>39332</v>
      </c>
      <c r="P2515" t="s">
        <v>38</v>
      </c>
      <c r="R2515" t="s">
        <v>39</v>
      </c>
      <c r="S2515" t="s">
        <v>1931</v>
      </c>
      <c r="T2515" t="s">
        <v>65</v>
      </c>
      <c r="U2515" t="s">
        <v>66</v>
      </c>
      <c r="V2515" t="s">
        <v>67</v>
      </c>
      <c r="W2515" s="6" t="s">
        <v>44</v>
      </c>
      <c r="X2515" t="s">
        <v>45</v>
      </c>
      <c r="Y2515">
        <v>100</v>
      </c>
      <c r="Z2515">
        <v>300</v>
      </c>
      <c r="AA2515" t="s">
        <v>299</v>
      </c>
      <c r="AB2515" s="5">
        <f t="shared" si="78"/>
        <v>21638.408070175439</v>
      </c>
      <c r="AC2515" s="3">
        <v>24000</v>
      </c>
      <c r="AD2515" s="3">
        <v>80</v>
      </c>
      <c r="AE2515" s="3">
        <v>0.8</v>
      </c>
      <c r="AF2515" t="s">
        <v>68</v>
      </c>
      <c r="AG2515" t="s">
        <v>109</v>
      </c>
      <c r="AH2515" s="8" t="s">
        <v>44</v>
      </c>
      <c r="AI2515" s="12" t="s">
        <v>44</v>
      </c>
      <c r="AJ2515" s="9">
        <v>38.4</v>
      </c>
      <c r="AK2515" s="5">
        <f t="shared" si="79"/>
        <v>0</v>
      </c>
    </row>
    <row r="2516" spans="1:37" x14ac:dyDescent="0.3">
      <c r="A2516">
        <v>12682</v>
      </c>
      <c r="B2516" t="s">
        <v>102</v>
      </c>
      <c r="C2516" t="s">
        <v>29</v>
      </c>
      <c r="D2516" t="s">
        <v>2371</v>
      </c>
      <c r="E2516" t="s">
        <v>2372</v>
      </c>
      <c r="F2516" t="s">
        <v>105</v>
      </c>
      <c r="G2516" t="s">
        <v>33</v>
      </c>
      <c r="H2516" t="s">
        <v>1929</v>
      </c>
      <c r="I2516" t="s">
        <v>1930</v>
      </c>
      <c r="J2516" t="s">
        <v>44</v>
      </c>
      <c r="K2516" t="s">
        <v>29</v>
      </c>
      <c r="L2516" t="s">
        <v>1930</v>
      </c>
      <c r="M2516" s="4">
        <v>39335</v>
      </c>
      <c r="N2516" s="4">
        <v>39335</v>
      </c>
      <c r="O2516" s="1">
        <v>39335</v>
      </c>
      <c r="P2516" t="s">
        <v>52</v>
      </c>
      <c r="R2516" t="s">
        <v>71</v>
      </c>
      <c r="S2516" t="s">
        <v>1931</v>
      </c>
      <c r="T2516" t="s">
        <v>305</v>
      </c>
      <c r="U2516" t="s">
        <v>98</v>
      </c>
      <c r="V2516" t="s">
        <v>57</v>
      </c>
      <c r="W2516" s="6" t="s">
        <v>306</v>
      </c>
      <c r="X2516" t="s">
        <v>76</v>
      </c>
      <c r="Y2516">
        <v>30</v>
      </c>
      <c r="Z2516">
        <v>8000</v>
      </c>
      <c r="AA2516" t="s">
        <v>105</v>
      </c>
      <c r="AB2516" s="5">
        <f t="shared" si="78"/>
        <v>21638.408070175439</v>
      </c>
      <c r="AC2516" s="3">
        <v>130080</v>
      </c>
      <c r="AD2516" s="3">
        <v>16.260000000000002</v>
      </c>
      <c r="AE2516" s="3">
        <v>0.54</v>
      </c>
      <c r="AF2516" t="s">
        <v>60</v>
      </c>
      <c r="AG2516" t="s">
        <v>109</v>
      </c>
      <c r="AH2516" s="8" t="s">
        <v>44</v>
      </c>
      <c r="AI2516" s="12" t="s">
        <v>44</v>
      </c>
      <c r="AJ2516" s="9">
        <v>208.13</v>
      </c>
      <c r="AK2516" s="5">
        <f t="shared" si="79"/>
        <v>0</v>
      </c>
    </row>
    <row r="2517" spans="1:37" x14ac:dyDescent="0.3">
      <c r="A2517">
        <v>12683</v>
      </c>
      <c r="B2517" t="s">
        <v>102</v>
      </c>
      <c r="C2517" t="s">
        <v>29</v>
      </c>
      <c r="D2517" t="s">
        <v>2371</v>
      </c>
      <c r="E2517" t="s">
        <v>2372</v>
      </c>
      <c r="F2517" t="s">
        <v>105</v>
      </c>
      <c r="G2517" t="s">
        <v>33</v>
      </c>
      <c r="H2517" t="s">
        <v>1929</v>
      </c>
      <c r="I2517" t="s">
        <v>1930</v>
      </c>
      <c r="J2517" t="s">
        <v>44</v>
      </c>
      <c r="K2517" t="s">
        <v>29</v>
      </c>
      <c r="L2517" t="s">
        <v>1930</v>
      </c>
      <c r="M2517" s="4">
        <v>39335</v>
      </c>
      <c r="N2517" s="4">
        <v>39335</v>
      </c>
      <c r="O2517" s="1">
        <v>39335</v>
      </c>
      <c r="P2517" t="s">
        <v>52</v>
      </c>
      <c r="R2517" t="s">
        <v>71</v>
      </c>
      <c r="S2517" t="s">
        <v>1931</v>
      </c>
      <c r="T2517" t="s">
        <v>115</v>
      </c>
      <c r="U2517" t="s">
        <v>116</v>
      </c>
      <c r="V2517" t="s">
        <v>117</v>
      </c>
      <c r="W2517" s="6" t="s">
        <v>118</v>
      </c>
      <c r="X2517" t="s">
        <v>76</v>
      </c>
      <c r="Y2517">
        <v>120</v>
      </c>
      <c r="Z2517">
        <v>4155</v>
      </c>
      <c r="AA2517" t="s">
        <v>105</v>
      </c>
      <c r="AB2517" s="5">
        <f t="shared" si="78"/>
        <v>21638.408070175439</v>
      </c>
      <c r="AC2517" s="3">
        <v>170770.5</v>
      </c>
      <c r="AD2517" s="3">
        <v>41.1</v>
      </c>
      <c r="AE2517" s="3">
        <v>0.34</v>
      </c>
      <c r="AF2517" t="s">
        <v>122</v>
      </c>
      <c r="AG2517" t="s">
        <v>109</v>
      </c>
      <c r="AH2517" s="8" t="s">
        <v>44</v>
      </c>
      <c r="AI2517" s="12" t="s">
        <v>44</v>
      </c>
      <c r="AJ2517" s="9">
        <v>273.23</v>
      </c>
      <c r="AK2517" s="5">
        <f t="shared" si="79"/>
        <v>0</v>
      </c>
    </row>
    <row r="2518" spans="1:37" x14ac:dyDescent="0.3">
      <c r="A2518">
        <v>12684</v>
      </c>
      <c r="B2518" t="s">
        <v>102</v>
      </c>
      <c r="C2518" t="s">
        <v>29</v>
      </c>
      <c r="D2518" t="s">
        <v>2371</v>
      </c>
      <c r="E2518" t="s">
        <v>2372</v>
      </c>
      <c r="F2518" t="s">
        <v>105</v>
      </c>
      <c r="G2518" t="s">
        <v>33</v>
      </c>
      <c r="H2518" t="s">
        <v>1929</v>
      </c>
      <c r="I2518" t="s">
        <v>1930</v>
      </c>
      <c r="J2518" t="s">
        <v>44</v>
      </c>
      <c r="K2518" t="s">
        <v>29</v>
      </c>
      <c r="L2518" t="s">
        <v>1930</v>
      </c>
      <c r="M2518" s="4">
        <v>39335</v>
      </c>
      <c r="N2518" s="4">
        <v>39335</v>
      </c>
      <c r="O2518" s="1">
        <v>39335</v>
      </c>
      <c r="P2518" t="s">
        <v>52</v>
      </c>
      <c r="R2518" t="s">
        <v>53</v>
      </c>
      <c r="S2518" t="s">
        <v>1931</v>
      </c>
      <c r="T2518" t="s">
        <v>434</v>
      </c>
      <c r="U2518" t="s">
        <v>116</v>
      </c>
      <c r="V2518" t="s">
        <v>435</v>
      </c>
      <c r="W2518" s="6" t="s">
        <v>436</v>
      </c>
      <c r="X2518" t="s">
        <v>90</v>
      </c>
      <c r="Y2518">
        <v>300</v>
      </c>
      <c r="Z2518">
        <v>147</v>
      </c>
      <c r="AA2518" t="s">
        <v>105</v>
      </c>
      <c r="AB2518" s="5">
        <f t="shared" si="78"/>
        <v>21638.408070175439</v>
      </c>
      <c r="AC2518" s="3">
        <v>6041.7</v>
      </c>
      <c r="AD2518" s="3">
        <v>41.1</v>
      </c>
      <c r="AE2518" s="3">
        <v>0.14000000000000001</v>
      </c>
      <c r="AF2518" t="s">
        <v>437</v>
      </c>
      <c r="AG2518" t="s">
        <v>109</v>
      </c>
      <c r="AH2518" s="8" t="s">
        <v>44</v>
      </c>
      <c r="AI2518" s="12" t="s">
        <v>44</v>
      </c>
      <c r="AJ2518" s="9">
        <v>9.67</v>
      </c>
      <c r="AK2518" s="5">
        <f t="shared" si="79"/>
        <v>0</v>
      </c>
    </row>
    <row r="2519" spans="1:37" x14ac:dyDescent="0.3">
      <c r="A2519">
        <v>12685</v>
      </c>
      <c r="B2519" t="s">
        <v>452</v>
      </c>
      <c r="C2519" t="s">
        <v>29</v>
      </c>
      <c r="D2519" t="s">
        <v>1996</v>
      </c>
      <c r="E2519" t="s">
        <v>1997</v>
      </c>
      <c r="F2519" t="s">
        <v>455</v>
      </c>
      <c r="G2519" t="s">
        <v>33</v>
      </c>
      <c r="H2519" t="s">
        <v>1929</v>
      </c>
      <c r="I2519" t="s">
        <v>1930</v>
      </c>
      <c r="J2519" t="s">
        <v>36</v>
      </c>
      <c r="K2519" t="s">
        <v>29</v>
      </c>
      <c r="L2519" t="s">
        <v>1930</v>
      </c>
      <c r="M2519" s="4">
        <v>39346</v>
      </c>
      <c r="N2519" s="4">
        <v>39346</v>
      </c>
      <c r="O2519" s="1">
        <v>39346</v>
      </c>
      <c r="P2519" t="s">
        <v>52</v>
      </c>
      <c r="R2519" t="s">
        <v>71</v>
      </c>
      <c r="S2519" t="s">
        <v>1931</v>
      </c>
      <c r="T2519" t="s">
        <v>305</v>
      </c>
      <c r="U2519" t="s">
        <v>98</v>
      </c>
      <c r="V2519" t="s">
        <v>57</v>
      </c>
      <c r="W2519" s="6" t="s">
        <v>306</v>
      </c>
      <c r="X2519" t="s">
        <v>76</v>
      </c>
      <c r="Y2519">
        <v>30</v>
      </c>
      <c r="Z2519">
        <v>2933</v>
      </c>
      <c r="AA2519" t="s">
        <v>455</v>
      </c>
      <c r="AB2519" s="5">
        <f t="shared" si="78"/>
        <v>21638.408070175439</v>
      </c>
      <c r="AC2519" s="3">
        <v>49127.75</v>
      </c>
      <c r="AD2519" s="3">
        <v>16.75</v>
      </c>
      <c r="AE2519" s="3">
        <v>0.56000000000000005</v>
      </c>
      <c r="AF2519" t="s">
        <v>60</v>
      </c>
      <c r="AG2519" t="s">
        <v>109</v>
      </c>
      <c r="AH2519" s="8" t="s">
        <v>44</v>
      </c>
      <c r="AI2519" s="12" t="s">
        <v>44</v>
      </c>
      <c r="AJ2519" s="9">
        <v>78.599999999999994</v>
      </c>
      <c r="AK2519" s="5">
        <f t="shared" si="79"/>
        <v>0</v>
      </c>
    </row>
    <row r="2520" spans="1:37" x14ac:dyDescent="0.3">
      <c r="A2520">
        <v>12686</v>
      </c>
      <c r="B2520" t="s">
        <v>452</v>
      </c>
      <c r="C2520" t="s">
        <v>29</v>
      </c>
      <c r="D2520" t="s">
        <v>1996</v>
      </c>
      <c r="E2520" t="s">
        <v>1997</v>
      </c>
      <c r="F2520" t="s">
        <v>455</v>
      </c>
      <c r="G2520" t="s">
        <v>33</v>
      </c>
      <c r="H2520" t="s">
        <v>1929</v>
      </c>
      <c r="I2520" t="s">
        <v>1930</v>
      </c>
      <c r="J2520" t="s">
        <v>36</v>
      </c>
      <c r="K2520" t="s">
        <v>29</v>
      </c>
      <c r="L2520" t="s">
        <v>1930</v>
      </c>
      <c r="M2520" s="4">
        <v>39346</v>
      </c>
      <c r="N2520" s="4">
        <v>39346</v>
      </c>
      <c r="O2520" s="1">
        <v>39346</v>
      </c>
      <c r="P2520" t="s">
        <v>52</v>
      </c>
      <c r="R2520" t="s">
        <v>53</v>
      </c>
      <c r="S2520" t="s">
        <v>1931</v>
      </c>
      <c r="T2520" t="s">
        <v>873</v>
      </c>
      <c r="U2520" t="s">
        <v>357</v>
      </c>
      <c r="V2520" t="s">
        <v>57</v>
      </c>
      <c r="W2520" s="6" t="s">
        <v>874</v>
      </c>
      <c r="X2520" t="s">
        <v>90</v>
      </c>
      <c r="Y2520">
        <v>240</v>
      </c>
      <c r="Z2520">
        <v>59</v>
      </c>
      <c r="AA2520" t="s">
        <v>455</v>
      </c>
      <c r="AB2520" s="5">
        <f t="shared" si="78"/>
        <v>21638.408070175439</v>
      </c>
      <c r="AC2520" s="3">
        <v>1241.95</v>
      </c>
      <c r="AD2520" s="3">
        <v>21.05</v>
      </c>
      <c r="AE2520" s="3">
        <v>0.09</v>
      </c>
      <c r="AF2520" t="s">
        <v>60</v>
      </c>
      <c r="AG2520" t="s">
        <v>109</v>
      </c>
      <c r="AH2520" s="8" t="s">
        <v>44</v>
      </c>
      <c r="AI2520" s="12" t="s">
        <v>44</v>
      </c>
      <c r="AJ2520" s="9">
        <v>1.99</v>
      </c>
      <c r="AK2520" s="5">
        <f t="shared" si="79"/>
        <v>0</v>
      </c>
    </row>
    <row r="2521" spans="1:37" x14ac:dyDescent="0.3">
      <c r="A2521">
        <v>12688</v>
      </c>
      <c r="B2521" t="s">
        <v>187</v>
      </c>
      <c r="C2521" t="s">
        <v>29</v>
      </c>
      <c r="D2521" t="s">
        <v>2000</v>
      </c>
      <c r="E2521" t="s">
        <v>2001</v>
      </c>
      <c r="F2521" t="s">
        <v>32</v>
      </c>
      <c r="G2521" t="s">
        <v>33</v>
      </c>
      <c r="H2521" t="s">
        <v>1929</v>
      </c>
      <c r="I2521" t="s">
        <v>1930</v>
      </c>
      <c r="J2521" t="s">
        <v>44</v>
      </c>
      <c r="K2521" t="s">
        <v>29</v>
      </c>
      <c r="L2521" t="s">
        <v>1930</v>
      </c>
      <c r="M2521" s="4">
        <v>39324</v>
      </c>
      <c r="N2521" s="4">
        <v>39324</v>
      </c>
      <c r="O2521" s="1">
        <v>39324</v>
      </c>
      <c r="P2521" t="s">
        <v>52</v>
      </c>
      <c r="R2521" t="s">
        <v>71</v>
      </c>
      <c r="S2521" t="s">
        <v>1931</v>
      </c>
      <c r="T2521" t="s">
        <v>614</v>
      </c>
      <c r="U2521" t="s">
        <v>357</v>
      </c>
      <c r="V2521" t="s">
        <v>57</v>
      </c>
      <c r="W2521" s="6" t="s">
        <v>244</v>
      </c>
      <c r="X2521" t="s">
        <v>76</v>
      </c>
      <c r="Y2521">
        <v>60</v>
      </c>
      <c r="Z2521">
        <v>6000</v>
      </c>
      <c r="AA2521" t="s">
        <v>32</v>
      </c>
      <c r="AB2521" s="5">
        <f t="shared" si="78"/>
        <v>21638.408070175439</v>
      </c>
      <c r="AC2521" s="3">
        <v>165180</v>
      </c>
      <c r="AD2521" s="3">
        <v>27.53</v>
      </c>
      <c r="AE2521" s="3">
        <v>0.46</v>
      </c>
      <c r="AF2521" t="s">
        <v>615</v>
      </c>
      <c r="AG2521" t="s">
        <v>109</v>
      </c>
      <c r="AH2521" s="8" t="s">
        <v>44</v>
      </c>
      <c r="AI2521" s="12" t="s">
        <v>44</v>
      </c>
      <c r="AJ2521" s="9">
        <v>264.29000000000002</v>
      </c>
      <c r="AK2521" s="5">
        <f t="shared" si="79"/>
        <v>0</v>
      </c>
    </row>
    <row r="2522" spans="1:37" x14ac:dyDescent="0.3">
      <c r="A2522">
        <v>12690</v>
      </c>
      <c r="B2522" t="s">
        <v>1983</v>
      </c>
      <c r="C2522" t="s">
        <v>29</v>
      </c>
      <c r="D2522" t="s">
        <v>3987</v>
      </c>
      <c r="E2522" t="s">
        <v>3988</v>
      </c>
      <c r="F2522" t="s">
        <v>155</v>
      </c>
      <c r="G2522" t="s">
        <v>33</v>
      </c>
      <c r="H2522" t="s">
        <v>1929</v>
      </c>
      <c r="I2522" t="s">
        <v>1930</v>
      </c>
      <c r="J2522" t="s">
        <v>310</v>
      </c>
      <c r="K2522" t="s">
        <v>29</v>
      </c>
      <c r="L2522" t="s">
        <v>1930</v>
      </c>
      <c r="M2522" s="4">
        <v>39343</v>
      </c>
      <c r="N2522" s="4">
        <v>39343</v>
      </c>
      <c r="O2522" s="1">
        <v>39343</v>
      </c>
      <c r="P2522" t="s">
        <v>52</v>
      </c>
      <c r="R2522" t="s">
        <v>71</v>
      </c>
      <c r="S2522" t="s">
        <v>1931</v>
      </c>
      <c r="T2522" t="s">
        <v>143</v>
      </c>
      <c r="U2522" t="s">
        <v>144</v>
      </c>
      <c r="V2522" t="s">
        <v>57</v>
      </c>
      <c r="W2522" s="6" t="s">
        <v>145</v>
      </c>
      <c r="X2522" t="s">
        <v>146</v>
      </c>
      <c r="Y2522">
        <v>60</v>
      </c>
      <c r="Z2522">
        <v>1560</v>
      </c>
      <c r="AA2522" t="s">
        <v>155</v>
      </c>
      <c r="AB2522" s="5">
        <f t="shared" si="78"/>
        <v>21638.408070175439</v>
      </c>
      <c r="AC2522" s="3">
        <v>14820</v>
      </c>
      <c r="AD2522" s="3">
        <v>9.5</v>
      </c>
      <c r="AE2522" s="3">
        <v>0.16</v>
      </c>
      <c r="AF2522" t="s">
        <v>60</v>
      </c>
      <c r="AG2522" t="s">
        <v>47</v>
      </c>
      <c r="AH2522" s="8">
        <v>90</v>
      </c>
      <c r="AI2522" s="12">
        <v>1106</v>
      </c>
      <c r="AJ2522" s="9">
        <v>23.71</v>
      </c>
      <c r="AK2522" s="5">
        <f t="shared" si="79"/>
        <v>0</v>
      </c>
    </row>
    <row r="2523" spans="1:37" x14ac:dyDescent="0.3">
      <c r="A2523">
        <v>12691</v>
      </c>
      <c r="B2523" t="s">
        <v>1983</v>
      </c>
      <c r="C2523" t="s">
        <v>29</v>
      </c>
      <c r="D2523" t="s">
        <v>2004</v>
      </c>
      <c r="E2523" t="s">
        <v>2005</v>
      </c>
      <c r="F2523" t="s">
        <v>155</v>
      </c>
      <c r="G2523" t="s">
        <v>33</v>
      </c>
      <c r="H2523" t="s">
        <v>1929</v>
      </c>
      <c r="I2523" t="s">
        <v>1930</v>
      </c>
      <c r="J2523" t="s">
        <v>310</v>
      </c>
      <c r="K2523" t="s">
        <v>29</v>
      </c>
      <c r="L2523" t="s">
        <v>1930</v>
      </c>
      <c r="M2523" s="4">
        <v>39343</v>
      </c>
      <c r="N2523" s="4">
        <v>39343</v>
      </c>
      <c r="O2523" s="1">
        <v>39343</v>
      </c>
      <c r="P2523" t="s">
        <v>52</v>
      </c>
      <c r="R2523" t="s">
        <v>71</v>
      </c>
      <c r="S2523" t="s">
        <v>1931</v>
      </c>
      <c r="T2523" t="s">
        <v>2006</v>
      </c>
      <c r="U2523" t="s">
        <v>850</v>
      </c>
      <c r="V2523" t="s">
        <v>57</v>
      </c>
      <c r="W2523" s="6" t="s">
        <v>2007</v>
      </c>
      <c r="X2523" t="s">
        <v>146</v>
      </c>
      <c r="Y2523">
        <v>30</v>
      </c>
      <c r="Z2523">
        <v>1600</v>
      </c>
      <c r="AA2523" t="s">
        <v>155</v>
      </c>
      <c r="AB2523" s="5">
        <f t="shared" si="78"/>
        <v>21638.408070175439</v>
      </c>
      <c r="AC2523" s="3">
        <v>3200</v>
      </c>
      <c r="AD2523" s="3">
        <v>2</v>
      </c>
      <c r="AE2523" s="3">
        <v>7.0000000000000007E-2</v>
      </c>
      <c r="AF2523" t="s">
        <v>147</v>
      </c>
      <c r="AG2523" t="s">
        <v>109</v>
      </c>
      <c r="AH2523" s="8" t="s">
        <v>44</v>
      </c>
      <c r="AI2523" s="12" t="s">
        <v>44</v>
      </c>
      <c r="AJ2523" s="9">
        <v>5.12</v>
      </c>
      <c r="AK2523" s="5">
        <f t="shared" si="79"/>
        <v>0</v>
      </c>
    </row>
    <row r="2524" spans="1:37" x14ac:dyDescent="0.3">
      <c r="A2524">
        <v>12694</v>
      </c>
      <c r="B2524" t="s">
        <v>806</v>
      </c>
      <c r="C2524" t="s">
        <v>29</v>
      </c>
      <c r="D2524" t="s">
        <v>3989</v>
      </c>
      <c r="E2524" t="s">
        <v>3990</v>
      </c>
      <c r="F2524" t="s">
        <v>809</v>
      </c>
      <c r="G2524" t="s">
        <v>33</v>
      </c>
      <c r="H2524" t="s">
        <v>1929</v>
      </c>
      <c r="I2524" t="s">
        <v>1930</v>
      </c>
      <c r="J2524" t="s">
        <v>44</v>
      </c>
      <c r="K2524" t="s">
        <v>29</v>
      </c>
      <c r="L2524" t="s">
        <v>1930</v>
      </c>
      <c r="M2524" s="4">
        <v>39371</v>
      </c>
      <c r="N2524" s="4">
        <v>39371</v>
      </c>
      <c r="O2524" s="1">
        <v>39371</v>
      </c>
      <c r="P2524" t="s">
        <v>52</v>
      </c>
      <c r="R2524" t="s">
        <v>71</v>
      </c>
      <c r="S2524" t="s">
        <v>1931</v>
      </c>
      <c r="T2524" t="s">
        <v>143</v>
      </c>
      <c r="U2524" t="s">
        <v>144</v>
      </c>
      <c r="V2524" t="s">
        <v>57</v>
      </c>
      <c r="W2524" s="6" t="s">
        <v>145</v>
      </c>
      <c r="X2524" t="s">
        <v>146</v>
      </c>
      <c r="Y2524">
        <v>60</v>
      </c>
      <c r="Z2524">
        <v>1350</v>
      </c>
      <c r="AA2524" t="s">
        <v>809</v>
      </c>
      <c r="AB2524" s="5">
        <f t="shared" si="78"/>
        <v>21638.408070175439</v>
      </c>
      <c r="AC2524" s="3">
        <v>12825</v>
      </c>
      <c r="AD2524" s="3">
        <v>9.5</v>
      </c>
      <c r="AE2524" s="3">
        <v>0.16</v>
      </c>
      <c r="AF2524" t="s">
        <v>60</v>
      </c>
      <c r="AG2524" t="s">
        <v>47</v>
      </c>
      <c r="AH2524" s="8">
        <v>80</v>
      </c>
      <c r="AI2524" s="12">
        <v>739</v>
      </c>
      <c r="AJ2524" s="9">
        <v>20.52</v>
      </c>
      <c r="AK2524" s="5">
        <f t="shared" si="79"/>
        <v>0</v>
      </c>
    </row>
    <row r="2525" spans="1:37" x14ac:dyDescent="0.3">
      <c r="A2525">
        <v>12710</v>
      </c>
      <c r="B2525" t="s">
        <v>187</v>
      </c>
      <c r="C2525" t="s">
        <v>29</v>
      </c>
      <c r="D2525" t="s">
        <v>1994</v>
      </c>
      <c r="E2525" t="s">
        <v>1995</v>
      </c>
      <c r="F2525" t="s">
        <v>32</v>
      </c>
      <c r="G2525" t="s">
        <v>33</v>
      </c>
      <c r="H2525" t="s">
        <v>1929</v>
      </c>
      <c r="I2525" t="s">
        <v>1930</v>
      </c>
      <c r="J2525" t="s">
        <v>44</v>
      </c>
      <c r="K2525" t="s">
        <v>29</v>
      </c>
      <c r="L2525" t="s">
        <v>1930</v>
      </c>
      <c r="M2525" s="4">
        <v>39339</v>
      </c>
      <c r="N2525" s="4">
        <v>39339</v>
      </c>
      <c r="O2525" s="1">
        <v>39339</v>
      </c>
      <c r="P2525" t="s">
        <v>52</v>
      </c>
      <c r="R2525" t="s">
        <v>53</v>
      </c>
      <c r="S2525" t="s">
        <v>1931</v>
      </c>
      <c r="T2525" t="s">
        <v>873</v>
      </c>
      <c r="U2525" t="s">
        <v>357</v>
      </c>
      <c r="V2525" t="s">
        <v>57</v>
      </c>
      <c r="W2525" s="6" t="s">
        <v>874</v>
      </c>
      <c r="X2525" t="s">
        <v>90</v>
      </c>
      <c r="Y2525">
        <v>240</v>
      </c>
      <c r="Z2525">
        <v>1500</v>
      </c>
      <c r="AA2525" t="s">
        <v>32</v>
      </c>
      <c r="AB2525" s="5">
        <f t="shared" si="78"/>
        <v>21638.408070175439</v>
      </c>
      <c r="AC2525" s="3">
        <v>24750</v>
      </c>
      <c r="AD2525" s="3">
        <v>16.5</v>
      </c>
      <c r="AE2525" s="3">
        <v>7.0000000000000007E-2</v>
      </c>
      <c r="AF2525" t="s">
        <v>60</v>
      </c>
      <c r="AG2525" t="s">
        <v>109</v>
      </c>
      <c r="AH2525" s="8" t="s">
        <v>44</v>
      </c>
      <c r="AI2525" s="12" t="s">
        <v>44</v>
      </c>
      <c r="AJ2525" s="9">
        <v>39.6</v>
      </c>
      <c r="AK2525" s="5">
        <f t="shared" si="79"/>
        <v>0</v>
      </c>
    </row>
    <row r="2526" spans="1:37" x14ac:dyDescent="0.3">
      <c r="A2526">
        <v>12711</v>
      </c>
      <c r="B2526" t="s">
        <v>221</v>
      </c>
      <c r="C2526" t="s">
        <v>29</v>
      </c>
      <c r="D2526" t="s">
        <v>2014</v>
      </c>
      <c r="E2526" t="s">
        <v>2015</v>
      </c>
      <c r="F2526" t="s">
        <v>224</v>
      </c>
      <c r="G2526" t="s">
        <v>33</v>
      </c>
      <c r="H2526" t="s">
        <v>1929</v>
      </c>
      <c r="I2526" t="s">
        <v>1930</v>
      </c>
      <c r="J2526" t="s">
        <v>44</v>
      </c>
      <c r="K2526" t="s">
        <v>29</v>
      </c>
      <c r="L2526" t="s">
        <v>1930</v>
      </c>
      <c r="M2526" s="4">
        <v>39329</v>
      </c>
      <c r="N2526" s="4">
        <v>39329</v>
      </c>
      <c r="O2526" s="1">
        <v>39329</v>
      </c>
      <c r="P2526" t="s">
        <v>52</v>
      </c>
      <c r="R2526" t="s">
        <v>53</v>
      </c>
      <c r="S2526" t="s">
        <v>1931</v>
      </c>
      <c r="T2526" t="s">
        <v>55</v>
      </c>
      <c r="U2526" t="s">
        <v>56</v>
      </c>
      <c r="V2526" t="s">
        <v>57</v>
      </c>
      <c r="W2526" s="6" t="s">
        <v>58</v>
      </c>
      <c r="X2526" t="s">
        <v>59</v>
      </c>
      <c r="Y2526">
        <v>240</v>
      </c>
      <c r="Z2526">
        <v>10336</v>
      </c>
      <c r="AA2526" t="s">
        <v>224</v>
      </c>
      <c r="AB2526" s="5">
        <f t="shared" si="78"/>
        <v>21638.408070175439</v>
      </c>
      <c r="AC2526" s="3">
        <v>64083.199999999997</v>
      </c>
      <c r="AD2526" s="3">
        <v>6.2</v>
      </c>
      <c r="AE2526" s="3">
        <v>0.03</v>
      </c>
      <c r="AF2526" t="s">
        <v>60</v>
      </c>
      <c r="AG2526" t="s">
        <v>109</v>
      </c>
      <c r="AH2526" s="8" t="s">
        <v>44</v>
      </c>
      <c r="AI2526" s="12" t="s">
        <v>44</v>
      </c>
      <c r="AJ2526" s="9">
        <v>102.53</v>
      </c>
      <c r="AK2526" s="5">
        <f t="shared" si="79"/>
        <v>0</v>
      </c>
    </row>
    <row r="2527" spans="1:37" x14ac:dyDescent="0.3">
      <c r="A2527">
        <v>12712</v>
      </c>
      <c r="B2527" t="s">
        <v>221</v>
      </c>
      <c r="C2527" t="s">
        <v>29</v>
      </c>
      <c r="D2527" t="s">
        <v>2014</v>
      </c>
      <c r="E2527" t="s">
        <v>2015</v>
      </c>
      <c r="F2527" t="s">
        <v>224</v>
      </c>
      <c r="G2527" t="s">
        <v>33</v>
      </c>
      <c r="H2527" t="s">
        <v>1929</v>
      </c>
      <c r="I2527" t="s">
        <v>1930</v>
      </c>
      <c r="J2527" t="s">
        <v>44</v>
      </c>
      <c r="K2527" t="s">
        <v>29</v>
      </c>
      <c r="L2527" t="s">
        <v>1930</v>
      </c>
      <c r="M2527" s="4">
        <v>39329</v>
      </c>
      <c r="N2527" s="4">
        <v>39329</v>
      </c>
      <c r="O2527" s="1">
        <v>39329</v>
      </c>
      <c r="P2527" t="s">
        <v>52</v>
      </c>
      <c r="R2527" t="s">
        <v>53</v>
      </c>
      <c r="S2527" t="s">
        <v>1931</v>
      </c>
      <c r="T2527" t="s">
        <v>55</v>
      </c>
      <c r="U2527" t="s">
        <v>56</v>
      </c>
      <c r="V2527" t="s">
        <v>57</v>
      </c>
      <c r="W2527" s="6" t="s">
        <v>58</v>
      </c>
      <c r="X2527" t="s">
        <v>59</v>
      </c>
      <c r="Y2527">
        <v>240</v>
      </c>
      <c r="Z2527">
        <v>12512</v>
      </c>
      <c r="AA2527" t="s">
        <v>224</v>
      </c>
      <c r="AB2527" s="5">
        <f t="shared" si="78"/>
        <v>21638.408070175439</v>
      </c>
      <c r="AC2527" s="3">
        <v>77574.399999999994</v>
      </c>
      <c r="AD2527" s="3">
        <v>6.2</v>
      </c>
      <c r="AE2527" s="3">
        <v>0.03</v>
      </c>
      <c r="AF2527" t="s">
        <v>60</v>
      </c>
      <c r="AG2527" t="s">
        <v>109</v>
      </c>
      <c r="AH2527" s="8" t="s">
        <v>44</v>
      </c>
      <c r="AI2527" s="12" t="s">
        <v>44</v>
      </c>
      <c r="AJ2527" s="9">
        <v>124.12</v>
      </c>
      <c r="AK2527" s="5">
        <f t="shared" si="79"/>
        <v>0</v>
      </c>
    </row>
    <row r="2528" spans="1:37" x14ac:dyDescent="0.3">
      <c r="A2528">
        <v>12714</v>
      </c>
      <c r="B2528" t="s">
        <v>91</v>
      </c>
      <c r="C2528" t="s">
        <v>29</v>
      </c>
      <c r="D2528" t="s">
        <v>3991</v>
      </c>
      <c r="E2528" t="s">
        <v>3992</v>
      </c>
      <c r="F2528" t="s">
        <v>94</v>
      </c>
      <c r="G2528" t="s">
        <v>33</v>
      </c>
      <c r="H2528" t="s">
        <v>1929</v>
      </c>
      <c r="I2528" t="s">
        <v>1930</v>
      </c>
      <c r="J2528" t="s">
        <v>44</v>
      </c>
      <c r="K2528" t="s">
        <v>29</v>
      </c>
      <c r="L2528" t="s">
        <v>1930</v>
      </c>
      <c r="M2528" s="4">
        <v>39325</v>
      </c>
      <c r="N2528" s="4">
        <v>39325</v>
      </c>
      <c r="O2528" s="1">
        <v>39325</v>
      </c>
      <c r="P2528" t="s">
        <v>52</v>
      </c>
      <c r="R2528" t="s">
        <v>71</v>
      </c>
      <c r="S2528" t="s">
        <v>1931</v>
      </c>
      <c r="T2528" t="s">
        <v>115</v>
      </c>
      <c r="U2528" t="s">
        <v>116</v>
      </c>
      <c r="V2528" t="s">
        <v>117</v>
      </c>
      <c r="W2528" s="6" t="s">
        <v>118</v>
      </c>
      <c r="X2528" t="s">
        <v>76</v>
      </c>
      <c r="Y2528">
        <v>120</v>
      </c>
      <c r="Z2528">
        <v>4078</v>
      </c>
      <c r="AA2528" t="s">
        <v>94</v>
      </c>
      <c r="AB2528" s="5">
        <f t="shared" si="78"/>
        <v>21638.408070175439</v>
      </c>
      <c r="AC2528" s="3">
        <v>167605.79999999999</v>
      </c>
      <c r="AD2528" s="3">
        <v>41.1</v>
      </c>
      <c r="AE2528" s="3">
        <v>0.34</v>
      </c>
      <c r="AF2528" t="s">
        <v>122</v>
      </c>
      <c r="AG2528" t="s">
        <v>47</v>
      </c>
      <c r="AH2528" s="8">
        <v>885</v>
      </c>
      <c r="AI2528" s="12">
        <v>4119.6000000000004</v>
      </c>
      <c r="AJ2528" s="9">
        <v>268.17</v>
      </c>
      <c r="AK2528" s="5">
        <f t="shared" si="79"/>
        <v>0</v>
      </c>
    </row>
    <row r="2529" spans="1:37" x14ac:dyDescent="0.3">
      <c r="A2529">
        <v>12715</v>
      </c>
      <c r="B2529" t="s">
        <v>187</v>
      </c>
      <c r="C2529" t="s">
        <v>29</v>
      </c>
      <c r="D2529" t="s">
        <v>2390</v>
      </c>
      <c r="E2529" t="s">
        <v>2391</v>
      </c>
      <c r="F2529" t="s">
        <v>32</v>
      </c>
      <c r="G2529" t="s">
        <v>33</v>
      </c>
      <c r="H2529" t="s">
        <v>1929</v>
      </c>
      <c r="I2529" t="s">
        <v>1930</v>
      </c>
      <c r="J2529" t="s">
        <v>44</v>
      </c>
      <c r="K2529" t="s">
        <v>29</v>
      </c>
      <c r="L2529" t="s">
        <v>1930</v>
      </c>
      <c r="M2529" s="4">
        <v>39337</v>
      </c>
      <c r="N2529" s="4">
        <v>39337</v>
      </c>
      <c r="O2529" s="1">
        <v>39337</v>
      </c>
      <c r="P2529" t="s">
        <v>52</v>
      </c>
      <c r="R2529" t="s">
        <v>71</v>
      </c>
      <c r="S2529" t="s">
        <v>1931</v>
      </c>
      <c r="T2529" t="s">
        <v>313</v>
      </c>
      <c r="U2529" t="s">
        <v>314</v>
      </c>
      <c r="V2529" t="s">
        <v>315</v>
      </c>
      <c r="W2529" s="6" t="s">
        <v>100</v>
      </c>
      <c r="X2529" t="s">
        <v>83</v>
      </c>
      <c r="Y2529">
        <v>270</v>
      </c>
      <c r="Z2529">
        <v>7</v>
      </c>
      <c r="AA2529" t="s">
        <v>32</v>
      </c>
      <c r="AB2529" s="5">
        <f t="shared" si="78"/>
        <v>21638.408070175439</v>
      </c>
      <c r="AC2529" s="3">
        <v>550.48</v>
      </c>
      <c r="AD2529" s="3">
        <v>78.64</v>
      </c>
      <c r="AE2529" s="3">
        <v>0.28999999999999998</v>
      </c>
      <c r="AF2529" t="s">
        <v>316</v>
      </c>
      <c r="AG2529" t="s">
        <v>109</v>
      </c>
      <c r="AH2529" s="8" t="s">
        <v>44</v>
      </c>
      <c r="AI2529" s="12" t="s">
        <v>44</v>
      </c>
      <c r="AJ2529" s="9">
        <v>0.88</v>
      </c>
      <c r="AK2529" s="5">
        <f t="shared" si="79"/>
        <v>0</v>
      </c>
    </row>
    <row r="2530" spans="1:37" hidden="1" x14ac:dyDescent="0.3">
      <c r="A2530">
        <v>12716</v>
      </c>
      <c r="B2530" t="s">
        <v>91</v>
      </c>
      <c r="C2530" t="s">
        <v>29</v>
      </c>
      <c r="D2530" t="s">
        <v>3993</v>
      </c>
      <c r="E2530" t="s">
        <v>3994</v>
      </c>
      <c r="F2530" t="s">
        <v>94</v>
      </c>
      <c r="G2530" t="s">
        <v>33</v>
      </c>
      <c r="H2530" t="s">
        <v>1929</v>
      </c>
      <c r="I2530" t="s">
        <v>1930</v>
      </c>
      <c r="J2530" t="s">
        <v>44</v>
      </c>
      <c r="K2530" t="s">
        <v>29</v>
      </c>
      <c r="L2530" t="s">
        <v>1930</v>
      </c>
      <c r="M2530" s="4">
        <v>39398</v>
      </c>
      <c r="N2530" s="4">
        <v>39398</v>
      </c>
      <c r="O2530" s="1">
        <v>39398</v>
      </c>
      <c r="P2530" t="s">
        <v>52</v>
      </c>
      <c r="R2530" t="s">
        <v>53</v>
      </c>
      <c r="S2530" t="s">
        <v>1931</v>
      </c>
      <c r="T2530" t="s">
        <v>55</v>
      </c>
      <c r="U2530" t="s">
        <v>56</v>
      </c>
      <c r="V2530" t="s">
        <v>57</v>
      </c>
      <c r="W2530" s="6" t="s">
        <v>58</v>
      </c>
      <c r="X2530" t="s">
        <v>59</v>
      </c>
      <c r="Y2530">
        <v>240</v>
      </c>
      <c r="Z2530">
        <v>10996</v>
      </c>
      <c r="AA2530" t="s">
        <v>94</v>
      </c>
      <c r="AB2530" s="5">
        <f t="shared" si="78"/>
        <v>2371.7673611111113</v>
      </c>
      <c r="AC2530" s="3">
        <v>68175.199999999997</v>
      </c>
      <c r="AD2530" s="3">
        <v>6.2</v>
      </c>
      <c r="AE2530" s="3">
        <v>0.03</v>
      </c>
      <c r="AF2530" t="s">
        <v>60</v>
      </c>
      <c r="AG2530" t="s">
        <v>47</v>
      </c>
      <c r="AH2530" s="8">
        <v>3967</v>
      </c>
      <c r="AI2530" s="7">
        <v>13094.92</v>
      </c>
      <c r="AJ2530" s="9">
        <v>109.08</v>
      </c>
      <c r="AK2530" s="5">
        <f t="shared" si="79"/>
        <v>0</v>
      </c>
    </row>
    <row r="2531" spans="1:37" hidden="1" x14ac:dyDescent="0.3">
      <c r="A2531">
        <v>12718</v>
      </c>
      <c r="B2531" t="s">
        <v>148</v>
      </c>
      <c r="C2531" t="s">
        <v>29</v>
      </c>
      <c r="D2531" t="s">
        <v>3995</v>
      </c>
      <c r="E2531" t="s">
        <v>3996</v>
      </c>
      <c r="F2531" t="s">
        <v>151</v>
      </c>
      <c r="G2531" t="s">
        <v>33</v>
      </c>
      <c r="H2531" t="s">
        <v>1929</v>
      </c>
      <c r="I2531" t="s">
        <v>1930</v>
      </c>
      <c r="J2531" t="s">
        <v>44</v>
      </c>
      <c r="K2531" t="s">
        <v>29</v>
      </c>
      <c r="L2531" t="s">
        <v>1930</v>
      </c>
      <c r="M2531" s="4">
        <v>39361</v>
      </c>
      <c r="N2531" s="4">
        <v>39361</v>
      </c>
      <c r="O2531" s="1">
        <v>39361</v>
      </c>
      <c r="P2531" t="s">
        <v>38</v>
      </c>
      <c r="R2531" t="s">
        <v>39</v>
      </c>
      <c r="S2531" t="s">
        <v>1931</v>
      </c>
      <c r="T2531" t="s">
        <v>65</v>
      </c>
      <c r="U2531" t="s">
        <v>66</v>
      </c>
      <c r="V2531" t="s">
        <v>67</v>
      </c>
      <c r="W2531" s="6" t="s">
        <v>44</v>
      </c>
      <c r="X2531" t="s">
        <v>45</v>
      </c>
      <c r="Y2531">
        <v>100</v>
      </c>
      <c r="Z2531">
        <v>600</v>
      </c>
      <c r="AA2531" t="s">
        <v>151</v>
      </c>
      <c r="AB2531" s="5">
        <f t="shared" si="78"/>
        <v>2371.7673611111113</v>
      </c>
      <c r="AC2531" s="3">
        <v>43200</v>
      </c>
      <c r="AD2531" s="3">
        <v>72</v>
      </c>
      <c r="AE2531" s="3">
        <v>0.72</v>
      </c>
      <c r="AF2531" t="s">
        <v>68</v>
      </c>
      <c r="AG2531" t="s">
        <v>47</v>
      </c>
      <c r="AH2531" s="8">
        <v>137</v>
      </c>
      <c r="AI2531" s="7">
        <v>1732.74</v>
      </c>
      <c r="AJ2531" s="9">
        <v>69.12</v>
      </c>
      <c r="AK2531" s="5">
        <f t="shared" si="79"/>
        <v>0</v>
      </c>
    </row>
    <row r="2532" spans="1:37" x14ac:dyDescent="0.3">
      <c r="A2532">
        <v>12723</v>
      </c>
      <c r="B2532" t="s">
        <v>91</v>
      </c>
      <c r="C2532" t="s">
        <v>29</v>
      </c>
      <c r="D2532" t="s">
        <v>2020</v>
      </c>
      <c r="E2532" t="s">
        <v>2021</v>
      </c>
      <c r="F2532" t="s">
        <v>94</v>
      </c>
      <c r="G2532" t="s">
        <v>33</v>
      </c>
      <c r="H2532" t="s">
        <v>1929</v>
      </c>
      <c r="I2532" t="s">
        <v>1930</v>
      </c>
      <c r="J2532" t="s">
        <v>44</v>
      </c>
      <c r="K2532" t="s">
        <v>29</v>
      </c>
      <c r="L2532" t="s">
        <v>1930</v>
      </c>
      <c r="M2532" s="4">
        <v>39372</v>
      </c>
      <c r="N2532" s="4">
        <v>39372</v>
      </c>
      <c r="O2532" s="1">
        <v>39372</v>
      </c>
      <c r="P2532" t="s">
        <v>38</v>
      </c>
      <c r="R2532" t="s">
        <v>252</v>
      </c>
      <c r="S2532" t="s">
        <v>1931</v>
      </c>
      <c r="T2532" t="s">
        <v>253</v>
      </c>
      <c r="U2532" t="s">
        <v>253</v>
      </c>
      <c r="V2532" t="s">
        <v>57</v>
      </c>
      <c r="W2532" s="6" t="s">
        <v>44</v>
      </c>
      <c r="X2532" t="s">
        <v>254</v>
      </c>
      <c r="Y2532">
        <v>100</v>
      </c>
      <c r="Z2532">
        <v>872</v>
      </c>
      <c r="AA2532" t="s">
        <v>94</v>
      </c>
      <c r="AB2532" s="5">
        <f t="shared" si="78"/>
        <v>21638.408070175439</v>
      </c>
      <c r="AC2532" s="3">
        <v>8.7200000000000006</v>
      </c>
      <c r="AD2532" s="3">
        <v>0.01</v>
      </c>
      <c r="AE2532" s="3">
        <v>0</v>
      </c>
      <c r="AF2532" t="s">
        <v>202</v>
      </c>
      <c r="AG2532" t="s">
        <v>109</v>
      </c>
      <c r="AH2532" s="8" t="s">
        <v>44</v>
      </c>
      <c r="AI2532" s="12" t="s">
        <v>44</v>
      </c>
      <c r="AJ2532" s="9">
        <v>0.01</v>
      </c>
      <c r="AK2532" s="5">
        <f t="shared" si="79"/>
        <v>0</v>
      </c>
    </row>
    <row r="2533" spans="1:37" x14ac:dyDescent="0.3">
      <c r="A2533">
        <v>12724</v>
      </c>
      <c r="B2533" t="s">
        <v>84</v>
      </c>
      <c r="C2533" t="s">
        <v>29</v>
      </c>
      <c r="D2533" t="s">
        <v>2022</v>
      </c>
      <c r="E2533" t="s">
        <v>2023</v>
      </c>
      <c r="F2533" t="s">
        <v>87</v>
      </c>
      <c r="G2533" t="s">
        <v>33</v>
      </c>
      <c r="H2533" t="s">
        <v>1929</v>
      </c>
      <c r="I2533" t="s">
        <v>1930</v>
      </c>
      <c r="J2533" t="s">
        <v>36</v>
      </c>
      <c r="K2533" t="s">
        <v>29</v>
      </c>
      <c r="L2533" t="s">
        <v>1930</v>
      </c>
      <c r="M2533" s="4">
        <v>39345</v>
      </c>
      <c r="N2533" s="4">
        <v>39345</v>
      </c>
      <c r="O2533" s="1">
        <v>39345</v>
      </c>
      <c r="P2533" t="s">
        <v>52</v>
      </c>
      <c r="R2533" t="s">
        <v>53</v>
      </c>
      <c r="S2533" t="s">
        <v>1931</v>
      </c>
      <c r="T2533" t="s">
        <v>55</v>
      </c>
      <c r="U2533" t="s">
        <v>56</v>
      </c>
      <c r="V2533" t="s">
        <v>57</v>
      </c>
      <c r="W2533" s="6" t="s">
        <v>58</v>
      </c>
      <c r="X2533" t="s">
        <v>59</v>
      </c>
      <c r="Y2533">
        <v>240</v>
      </c>
      <c r="Z2533">
        <v>1622</v>
      </c>
      <c r="AA2533" t="s">
        <v>87</v>
      </c>
      <c r="AB2533" s="5">
        <f t="shared" si="78"/>
        <v>21638.408070175439</v>
      </c>
      <c r="AC2533" s="3">
        <v>10056.4</v>
      </c>
      <c r="AD2533" s="3">
        <v>6.2</v>
      </c>
      <c r="AE2533" s="3">
        <v>0.03</v>
      </c>
      <c r="AF2533" t="s">
        <v>60</v>
      </c>
      <c r="AG2533" t="s">
        <v>109</v>
      </c>
      <c r="AH2533" s="8" t="s">
        <v>44</v>
      </c>
      <c r="AI2533" s="12" t="s">
        <v>44</v>
      </c>
      <c r="AJ2533" s="9">
        <v>16.09</v>
      </c>
      <c r="AK2533" s="5">
        <f t="shared" si="79"/>
        <v>0</v>
      </c>
    </row>
    <row r="2534" spans="1:37" x14ac:dyDescent="0.3">
      <c r="A2534">
        <v>12729</v>
      </c>
      <c r="B2534" t="s">
        <v>452</v>
      </c>
      <c r="C2534" t="s">
        <v>29</v>
      </c>
      <c r="D2534" t="s">
        <v>2034</v>
      </c>
      <c r="E2534" t="s">
        <v>2035</v>
      </c>
      <c r="F2534" t="s">
        <v>455</v>
      </c>
      <c r="G2534" t="s">
        <v>33</v>
      </c>
      <c r="H2534" t="s">
        <v>1929</v>
      </c>
      <c r="I2534" t="s">
        <v>1930</v>
      </c>
      <c r="J2534" t="s">
        <v>36</v>
      </c>
      <c r="K2534" t="s">
        <v>29</v>
      </c>
      <c r="L2534" t="s">
        <v>1930</v>
      </c>
      <c r="M2534" s="4">
        <v>39415</v>
      </c>
      <c r="N2534" s="4">
        <v>39415</v>
      </c>
      <c r="O2534" s="1">
        <v>39415</v>
      </c>
      <c r="P2534" t="s">
        <v>52</v>
      </c>
      <c r="R2534" t="s">
        <v>71</v>
      </c>
      <c r="S2534" t="s">
        <v>1931</v>
      </c>
      <c r="T2534" t="s">
        <v>305</v>
      </c>
      <c r="U2534" t="s">
        <v>98</v>
      </c>
      <c r="V2534" t="s">
        <v>57</v>
      </c>
      <c r="W2534" s="6" t="s">
        <v>306</v>
      </c>
      <c r="X2534" t="s">
        <v>76</v>
      </c>
      <c r="Y2534">
        <v>30</v>
      </c>
      <c r="Z2534">
        <v>37300</v>
      </c>
      <c r="AA2534" t="s">
        <v>455</v>
      </c>
      <c r="AB2534" s="5">
        <f t="shared" si="78"/>
        <v>21638.408070175439</v>
      </c>
      <c r="AC2534" s="3">
        <v>463266</v>
      </c>
      <c r="AD2534" s="3">
        <v>12.42</v>
      </c>
      <c r="AE2534" s="3">
        <v>0.41</v>
      </c>
      <c r="AF2534" t="s">
        <v>147</v>
      </c>
      <c r="AG2534" t="s">
        <v>109</v>
      </c>
      <c r="AH2534" s="8" t="s">
        <v>44</v>
      </c>
      <c r="AI2534" s="12" t="s">
        <v>44</v>
      </c>
      <c r="AJ2534" s="9">
        <v>741.23</v>
      </c>
      <c r="AK2534" s="5">
        <f t="shared" si="79"/>
        <v>0</v>
      </c>
    </row>
    <row r="2535" spans="1:37" x14ac:dyDescent="0.3">
      <c r="A2535">
        <v>12734</v>
      </c>
      <c r="B2535" t="s">
        <v>187</v>
      </c>
      <c r="C2535" t="s">
        <v>29</v>
      </c>
      <c r="D2535" t="s">
        <v>2737</v>
      </c>
      <c r="E2535" t="s">
        <v>2738</v>
      </c>
      <c r="F2535" t="s">
        <v>32</v>
      </c>
      <c r="G2535" t="s">
        <v>33</v>
      </c>
      <c r="H2535" t="s">
        <v>1929</v>
      </c>
      <c r="I2535" t="s">
        <v>1930</v>
      </c>
      <c r="J2535" t="s">
        <v>36</v>
      </c>
      <c r="K2535" t="s">
        <v>29</v>
      </c>
      <c r="L2535" t="s">
        <v>1930</v>
      </c>
      <c r="M2535" s="4">
        <v>39399</v>
      </c>
      <c r="N2535" s="4">
        <v>39399</v>
      </c>
      <c r="O2535" s="1">
        <v>39399</v>
      </c>
      <c r="P2535" t="s">
        <v>52</v>
      </c>
      <c r="R2535" t="s">
        <v>71</v>
      </c>
      <c r="S2535" t="s">
        <v>1931</v>
      </c>
      <c r="T2535" t="s">
        <v>249</v>
      </c>
      <c r="U2535" t="s">
        <v>89</v>
      </c>
      <c r="V2535" t="s">
        <v>57</v>
      </c>
      <c r="W2535" s="6" t="s">
        <v>244</v>
      </c>
      <c r="X2535" t="s">
        <v>76</v>
      </c>
      <c r="Y2535">
        <v>60</v>
      </c>
      <c r="Z2535">
        <v>6</v>
      </c>
      <c r="AA2535" t="s">
        <v>32</v>
      </c>
      <c r="AB2535" s="5">
        <f t="shared" si="78"/>
        <v>21638.408070175439</v>
      </c>
      <c r="AC2535" s="3">
        <v>48.9</v>
      </c>
      <c r="AD2535" s="3">
        <v>8.15</v>
      </c>
      <c r="AE2535" s="3">
        <v>0.14000000000000001</v>
      </c>
      <c r="AF2535" t="s">
        <v>60</v>
      </c>
      <c r="AG2535" t="s">
        <v>109</v>
      </c>
      <c r="AH2535" s="8" t="s">
        <v>44</v>
      </c>
      <c r="AI2535" s="12" t="s">
        <v>44</v>
      </c>
      <c r="AJ2535" s="9">
        <v>0.08</v>
      </c>
      <c r="AK2535" s="5">
        <f t="shared" si="79"/>
        <v>0</v>
      </c>
    </row>
    <row r="2536" spans="1:37" x14ac:dyDescent="0.3">
      <c r="A2536">
        <v>12735</v>
      </c>
      <c r="B2536" t="s">
        <v>1983</v>
      </c>
      <c r="C2536" t="s">
        <v>29</v>
      </c>
      <c r="D2536" t="s">
        <v>3319</v>
      </c>
      <c r="E2536" t="s">
        <v>3320</v>
      </c>
      <c r="F2536" t="s">
        <v>155</v>
      </c>
      <c r="G2536" t="s">
        <v>33</v>
      </c>
      <c r="H2536" t="s">
        <v>1929</v>
      </c>
      <c r="I2536" t="s">
        <v>1930</v>
      </c>
      <c r="J2536" t="s">
        <v>36</v>
      </c>
      <c r="K2536" t="s">
        <v>29</v>
      </c>
      <c r="L2536" t="s">
        <v>1930</v>
      </c>
      <c r="M2536" s="4">
        <v>39402</v>
      </c>
      <c r="N2536" s="4">
        <v>39402</v>
      </c>
      <c r="O2536" s="1">
        <v>39402</v>
      </c>
      <c r="P2536" t="s">
        <v>52</v>
      </c>
      <c r="R2536" t="s">
        <v>71</v>
      </c>
      <c r="S2536" t="s">
        <v>1931</v>
      </c>
      <c r="T2536" t="s">
        <v>461</v>
      </c>
      <c r="U2536" t="s">
        <v>462</v>
      </c>
      <c r="V2536" t="s">
        <v>57</v>
      </c>
      <c r="W2536" s="6" t="s">
        <v>463</v>
      </c>
      <c r="X2536" t="s">
        <v>146</v>
      </c>
      <c r="Y2536">
        <v>60</v>
      </c>
      <c r="Z2536">
        <v>22</v>
      </c>
      <c r="AA2536" t="s">
        <v>155</v>
      </c>
      <c r="AB2536" s="5">
        <f t="shared" si="78"/>
        <v>21638.408070175439</v>
      </c>
      <c r="AC2536" s="3">
        <v>162.80000000000001</v>
      </c>
      <c r="AD2536" s="3">
        <v>7.4</v>
      </c>
      <c r="AE2536" s="3">
        <v>0.12</v>
      </c>
      <c r="AF2536" t="s">
        <v>147</v>
      </c>
      <c r="AG2536" t="s">
        <v>109</v>
      </c>
      <c r="AH2536" s="8" t="s">
        <v>44</v>
      </c>
      <c r="AI2536" s="12" t="s">
        <v>44</v>
      </c>
      <c r="AJ2536" s="9">
        <v>0.26</v>
      </c>
      <c r="AK2536" s="5">
        <f t="shared" si="79"/>
        <v>0</v>
      </c>
    </row>
    <row r="2537" spans="1:37" x14ac:dyDescent="0.3">
      <c r="A2537">
        <v>12736</v>
      </c>
      <c r="B2537" t="s">
        <v>187</v>
      </c>
      <c r="C2537" t="s">
        <v>29</v>
      </c>
      <c r="D2537" t="s">
        <v>3006</v>
      </c>
      <c r="E2537" t="s">
        <v>3007</v>
      </c>
      <c r="F2537" t="s">
        <v>32</v>
      </c>
      <c r="G2537" t="s">
        <v>33</v>
      </c>
      <c r="H2537" t="s">
        <v>1929</v>
      </c>
      <c r="I2537" t="s">
        <v>1930</v>
      </c>
      <c r="J2537" t="s">
        <v>36</v>
      </c>
      <c r="K2537" t="s">
        <v>29</v>
      </c>
      <c r="L2537" t="s">
        <v>1930</v>
      </c>
      <c r="M2537" s="4">
        <v>39497</v>
      </c>
      <c r="N2537" s="4">
        <v>39497</v>
      </c>
      <c r="O2537" s="1">
        <v>39497</v>
      </c>
      <c r="P2537" t="s">
        <v>52</v>
      </c>
      <c r="R2537" t="s">
        <v>71</v>
      </c>
      <c r="S2537" t="s">
        <v>1931</v>
      </c>
      <c r="T2537" t="s">
        <v>2006</v>
      </c>
      <c r="U2537" t="s">
        <v>850</v>
      </c>
      <c r="V2537" t="s">
        <v>57</v>
      </c>
      <c r="W2537" s="6" t="s">
        <v>2007</v>
      </c>
      <c r="X2537" t="s">
        <v>146</v>
      </c>
      <c r="Y2537">
        <v>30</v>
      </c>
      <c r="Z2537">
        <v>44000</v>
      </c>
      <c r="AA2537" t="s">
        <v>32</v>
      </c>
      <c r="AB2537" s="5">
        <f t="shared" si="78"/>
        <v>21638.408070175439</v>
      </c>
      <c r="AC2537" s="3">
        <v>88000</v>
      </c>
      <c r="AD2537" s="3">
        <v>2</v>
      </c>
      <c r="AE2537" s="3">
        <v>7.0000000000000007E-2</v>
      </c>
      <c r="AF2537" t="s">
        <v>147</v>
      </c>
      <c r="AG2537" t="s">
        <v>109</v>
      </c>
      <c r="AH2537" s="8" t="s">
        <v>44</v>
      </c>
      <c r="AI2537" s="12" t="s">
        <v>44</v>
      </c>
      <c r="AJ2537" s="9">
        <v>140.80000000000001</v>
      </c>
      <c r="AK2537" s="5">
        <f t="shared" si="79"/>
        <v>0</v>
      </c>
    </row>
    <row r="2538" spans="1:37" x14ac:dyDescent="0.3">
      <c r="A2538">
        <v>12737</v>
      </c>
      <c r="B2538" t="s">
        <v>187</v>
      </c>
      <c r="C2538" t="s">
        <v>29</v>
      </c>
      <c r="D2538" t="s">
        <v>2148</v>
      </c>
      <c r="E2538" t="s">
        <v>3787</v>
      </c>
      <c r="F2538" t="s">
        <v>32</v>
      </c>
      <c r="G2538" t="s">
        <v>33</v>
      </c>
      <c r="H2538" t="s">
        <v>1929</v>
      </c>
      <c r="I2538" t="s">
        <v>1930</v>
      </c>
      <c r="J2538" t="s">
        <v>36</v>
      </c>
      <c r="K2538" t="s">
        <v>29</v>
      </c>
      <c r="L2538" t="s">
        <v>1930</v>
      </c>
      <c r="M2538" s="4">
        <v>39513</v>
      </c>
      <c r="N2538" s="4">
        <v>39497</v>
      </c>
      <c r="O2538" s="1">
        <v>39497</v>
      </c>
      <c r="P2538" t="s">
        <v>52</v>
      </c>
      <c r="R2538" t="s">
        <v>71</v>
      </c>
      <c r="S2538" t="s">
        <v>1931</v>
      </c>
      <c r="T2538" t="s">
        <v>461</v>
      </c>
      <c r="U2538" t="s">
        <v>462</v>
      </c>
      <c r="V2538" t="s">
        <v>57</v>
      </c>
      <c r="W2538" s="6" t="s">
        <v>463</v>
      </c>
      <c r="X2538" t="s">
        <v>146</v>
      </c>
      <c r="Y2538">
        <v>60</v>
      </c>
      <c r="Z2538">
        <v>44400</v>
      </c>
      <c r="AA2538" t="s">
        <v>32</v>
      </c>
      <c r="AB2538" s="5">
        <f t="shared" si="78"/>
        <v>21638.408070175439</v>
      </c>
      <c r="AC2538" s="3">
        <v>328560</v>
      </c>
      <c r="AD2538" s="3">
        <v>7.4</v>
      </c>
      <c r="AE2538" s="3">
        <v>0.12</v>
      </c>
      <c r="AF2538" t="s">
        <v>147</v>
      </c>
      <c r="AG2538" t="s">
        <v>109</v>
      </c>
      <c r="AH2538" s="8" t="s">
        <v>44</v>
      </c>
      <c r="AI2538" s="12" t="s">
        <v>44</v>
      </c>
      <c r="AJ2538" s="9">
        <v>525.70000000000005</v>
      </c>
      <c r="AK2538" s="5">
        <f t="shared" si="79"/>
        <v>16</v>
      </c>
    </row>
    <row r="2539" spans="1:37" x14ac:dyDescent="0.3">
      <c r="A2539">
        <v>12738</v>
      </c>
      <c r="B2539" t="s">
        <v>860</v>
      </c>
      <c r="C2539" t="s">
        <v>29</v>
      </c>
      <c r="D2539" t="s">
        <v>3553</v>
      </c>
      <c r="E2539" t="s">
        <v>3554</v>
      </c>
      <c r="F2539" t="s">
        <v>282</v>
      </c>
      <c r="G2539" t="s">
        <v>33</v>
      </c>
      <c r="H2539" t="s">
        <v>1929</v>
      </c>
      <c r="I2539" t="s">
        <v>1930</v>
      </c>
      <c r="J2539" t="s">
        <v>36</v>
      </c>
      <c r="K2539" t="s">
        <v>29</v>
      </c>
      <c r="L2539" t="s">
        <v>1930</v>
      </c>
      <c r="M2539" s="4">
        <v>39393</v>
      </c>
      <c r="N2539" s="4">
        <v>39393</v>
      </c>
      <c r="O2539" s="1">
        <v>39393</v>
      </c>
      <c r="P2539" t="s">
        <v>52</v>
      </c>
      <c r="R2539" t="s">
        <v>71</v>
      </c>
      <c r="S2539" t="s">
        <v>1931</v>
      </c>
      <c r="T2539" t="s">
        <v>115</v>
      </c>
      <c r="U2539" t="s">
        <v>116</v>
      </c>
      <c r="V2539" t="s">
        <v>117</v>
      </c>
      <c r="W2539" s="6" t="s">
        <v>118</v>
      </c>
      <c r="X2539" t="s">
        <v>76</v>
      </c>
      <c r="Y2539">
        <v>120</v>
      </c>
      <c r="Z2539">
        <v>986</v>
      </c>
      <c r="AA2539" t="s">
        <v>282</v>
      </c>
      <c r="AB2539" s="5">
        <f t="shared" si="78"/>
        <v>21638.408070175439</v>
      </c>
      <c r="AC2539" s="3">
        <v>81049.2</v>
      </c>
      <c r="AD2539" s="3">
        <v>82.2</v>
      </c>
      <c r="AE2539" s="3">
        <v>0.68</v>
      </c>
      <c r="AF2539" t="s">
        <v>122</v>
      </c>
      <c r="AG2539" t="s">
        <v>109</v>
      </c>
      <c r="AH2539" s="8" t="s">
        <v>44</v>
      </c>
      <c r="AI2539" s="12" t="s">
        <v>44</v>
      </c>
      <c r="AJ2539" s="9">
        <v>129.68</v>
      </c>
      <c r="AK2539" s="5">
        <f t="shared" si="79"/>
        <v>0</v>
      </c>
    </row>
    <row r="2540" spans="1:37" x14ac:dyDescent="0.3">
      <c r="A2540">
        <v>12739</v>
      </c>
      <c r="B2540" t="s">
        <v>187</v>
      </c>
      <c r="C2540" t="s">
        <v>29</v>
      </c>
      <c r="D2540" t="s">
        <v>3008</v>
      </c>
      <c r="E2540" t="s">
        <v>3009</v>
      </c>
      <c r="F2540" t="s">
        <v>32</v>
      </c>
      <c r="G2540" t="s">
        <v>33</v>
      </c>
      <c r="H2540" t="s">
        <v>1929</v>
      </c>
      <c r="I2540" t="s">
        <v>1930</v>
      </c>
      <c r="J2540" t="s">
        <v>36</v>
      </c>
      <c r="K2540" t="s">
        <v>29</v>
      </c>
      <c r="L2540" t="s">
        <v>1930</v>
      </c>
      <c r="M2540" s="4">
        <v>39408</v>
      </c>
      <c r="N2540" s="4">
        <v>39408</v>
      </c>
      <c r="O2540" s="1">
        <v>39408</v>
      </c>
      <c r="P2540" t="s">
        <v>52</v>
      </c>
      <c r="R2540" t="s">
        <v>53</v>
      </c>
      <c r="S2540" t="s">
        <v>1931</v>
      </c>
      <c r="T2540" t="s">
        <v>873</v>
      </c>
      <c r="U2540" t="s">
        <v>357</v>
      </c>
      <c r="V2540" t="s">
        <v>57</v>
      </c>
      <c r="W2540" s="6" t="s">
        <v>874</v>
      </c>
      <c r="X2540" t="s">
        <v>90</v>
      </c>
      <c r="Y2540">
        <v>240</v>
      </c>
      <c r="Z2540">
        <v>96</v>
      </c>
      <c r="AA2540" t="s">
        <v>32</v>
      </c>
      <c r="AB2540" s="5">
        <f t="shared" si="78"/>
        <v>21638.408070175439</v>
      </c>
      <c r="AC2540" s="3">
        <v>2400</v>
      </c>
      <c r="AD2540" s="3">
        <v>25</v>
      </c>
      <c r="AE2540" s="3">
        <v>0.1</v>
      </c>
      <c r="AF2540" t="s">
        <v>60</v>
      </c>
      <c r="AG2540" t="s">
        <v>109</v>
      </c>
      <c r="AH2540" s="8" t="s">
        <v>44</v>
      </c>
      <c r="AI2540" s="12" t="s">
        <v>44</v>
      </c>
      <c r="AJ2540" s="9">
        <v>3.84</v>
      </c>
      <c r="AK2540" s="5">
        <f t="shared" si="79"/>
        <v>0</v>
      </c>
    </row>
    <row r="2541" spans="1:37" x14ac:dyDescent="0.3">
      <c r="A2541">
        <v>12740</v>
      </c>
      <c r="B2541" t="s">
        <v>91</v>
      </c>
      <c r="C2541" t="s">
        <v>29</v>
      </c>
      <c r="D2541" t="s">
        <v>3997</v>
      </c>
      <c r="E2541" t="s">
        <v>3998</v>
      </c>
      <c r="F2541" t="s">
        <v>94</v>
      </c>
      <c r="G2541" t="s">
        <v>33</v>
      </c>
      <c r="H2541" t="s">
        <v>1929</v>
      </c>
      <c r="I2541" t="s">
        <v>1930</v>
      </c>
      <c r="J2541" t="s">
        <v>44</v>
      </c>
      <c r="K2541" t="s">
        <v>29</v>
      </c>
      <c r="L2541" t="s">
        <v>1930</v>
      </c>
      <c r="M2541" s="4">
        <v>39407</v>
      </c>
      <c r="N2541" s="4">
        <v>39407</v>
      </c>
      <c r="O2541" s="1">
        <v>39407</v>
      </c>
      <c r="P2541" t="s">
        <v>52</v>
      </c>
      <c r="R2541" t="s">
        <v>71</v>
      </c>
      <c r="S2541" t="s">
        <v>1931</v>
      </c>
      <c r="T2541" t="s">
        <v>461</v>
      </c>
      <c r="U2541" t="s">
        <v>462</v>
      </c>
      <c r="V2541" t="s">
        <v>57</v>
      </c>
      <c r="W2541" s="6" t="s">
        <v>463</v>
      </c>
      <c r="X2541" t="s">
        <v>146</v>
      </c>
      <c r="Y2541">
        <v>60</v>
      </c>
      <c r="Z2541">
        <v>18974</v>
      </c>
      <c r="AA2541" t="s">
        <v>94</v>
      </c>
      <c r="AB2541" s="5">
        <f t="shared" si="78"/>
        <v>21638.408070175439</v>
      </c>
      <c r="AC2541" s="3">
        <v>140407.6</v>
      </c>
      <c r="AD2541" s="3">
        <v>7.4</v>
      </c>
      <c r="AE2541" s="3">
        <v>0.12</v>
      </c>
      <c r="AF2541" t="s">
        <v>147</v>
      </c>
      <c r="AG2541" t="s">
        <v>47</v>
      </c>
      <c r="AH2541" s="8">
        <v>1928</v>
      </c>
      <c r="AI2541" s="12">
        <v>7194.3</v>
      </c>
      <c r="AJ2541" s="9">
        <v>224.65</v>
      </c>
      <c r="AK2541" s="5">
        <f t="shared" si="79"/>
        <v>0</v>
      </c>
    </row>
    <row r="2542" spans="1:37" x14ac:dyDescent="0.3">
      <c r="A2542">
        <v>12741</v>
      </c>
      <c r="B2542" t="s">
        <v>148</v>
      </c>
      <c r="C2542" t="s">
        <v>29</v>
      </c>
      <c r="D2542" t="s">
        <v>3321</v>
      </c>
      <c r="E2542" t="s">
        <v>3322</v>
      </c>
      <c r="F2542" t="s">
        <v>151</v>
      </c>
      <c r="G2542" t="s">
        <v>33</v>
      </c>
      <c r="H2542" t="s">
        <v>1929</v>
      </c>
      <c r="I2542" t="s">
        <v>1930</v>
      </c>
      <c r="J2542" t="s">
        <v>36</v>
      </c>
      <c r="K2542" t="s">
        <v>29</v>
      </c>
      <c r="L2542" t="s">
        <v>1930</v>
      </c>
      <c r="M2542" s="4">
        <v>39421</v>
      </c>
      <c r="N2542" s="4">
        <v>39421</v>
      </c>
      <c r="O2542" s="1">
        <v>39421</v>
      </c>
      <c r="P2542" t="s">
        <v>52</v>
      </c>
      <c r="R2542" t="s">
        <v>53</v>
      </c>
      <c r="S2542" t="s">
        <v>1931</v>
      </c>
      <c r="T2542" t="s">
        <v>795</v>
      </c>
      <c r="U2542" t="s">
        <v>98</v>
      </c>
      <c r="V2542" t="s">
        <v>57</v>
      </c>
      <c r="W2542" s="6" t="s">
        <v>100</v>
      </c>
      <c r="X2542" t="s">
        <v>83</v>
      </c>
      <c r="Y2542">
        <v>90</v>
      </c>
      <c r="Z2542">
        <v>500</v>
      </c>
      <c r="AA2542" t="s">
        <v>151</v>
      </c>
      <c r="AB2542" s="5">
        <f t="shared" si="78"/>
        <v>21638.408070175439</v>
      </c>
      <c r="AC2542" s="3">
        <v>8000</v>
      </c>
      <c r="AD2542" s="3">
        <v>16</v>
      </c>
      <c r="AE2542" s="3">
        <v>0.18</v>
      </c>
      <c r="AF2542" t="s">
        <v>60</v>
      </c>
      <c r="AG2542" t="s">
        <v>109</v>
      </c>
      <c r="AH2542" s="8" t="s">
        <v>44</v>
      </c>
      <c r="AI2542" s="12" t="s">
        <v>44</v>
      </c>
      <c r="AJ2542" s="9">
        <v>12.8</v>
      </c>
      <c r="AK2542" s="5">
        <f t="shared" si="79"/>
        <v>0</v>
      </c>
    </row>
    <row r="2543" spans="1:37" x14ac:dyDescent="0.3">
      <c r="A2543">
        <v>12742</v>
      </c>
      <c r="B2543" t="s">
        <v>148</v>
      </c>
      <c r="C2543" t="s">
        <v>29</v>
      </c>
      <c r="D2543" t="s">
        <v>3321</v>
      </c>
      <c r="E2543" t="s">
        <v>3322</v>
      </c>
      <c r="F2543" t="s">
        <v>151</v>
      </c>
      <c r="G2543" t="s">
        <v>33</v>
      </c>
      <c r="H2543" t="s">
        <v>1929</v>
      </c>
      <c r="I2543" t="s">
        <v>1930</v>
      </c>
      <c r="J2543" t="s">
        <v>36</v>
      </c>
      <c r="K2543" t="s">
        <v>29</v>
      </c>
      <c r="L2543" t="s">
        <v>1930</v>
      </c>
      <c r="M2543" s="4">
        <v>39421</v>
      </c>
      <c r="N2543" s="4">
        <v>39421</v>
      </c>
      <c r="O2543" s="1">
        <v>39421</v>
      </c>
      <c r="P2543" t="s">
        <v>52</v>
      </c>
      <c r="R2543" t="s">
        <v>53</v>
      </c>
      <c r="S2543" t="s">
        <v>1931</v>
      </c>
      <c r="T2543" t="s">
        <v>790</v>
      </c>
      <c r="U2543" t="s">
        <v>89</v>
      </c>
      <c r="V2543" t="s">
        <v>57</v>
      </c>
      <c r="W2543" s="6" t="s">
        <v>433</v>
      </c>
      <c r="X2543" t="s">
        <v>83</v>
      </c>
      <c r="Y2543">
        <v>100</v>
      </c>
      <c r="Z2543">
        <v>480</v>
      </c>
      <c r="AA2543" t="s">
        <v>151</v>
      </c>
      <c r="AB2543" s="5">
        <f t="shared" si="78"/>
        <v>21638.408070175439</v>
      </c>
      <c r="AC2543" s="3">
        <v>2635.2</v>
      </c>
      <c r="AD2543" s="3">
        <v>5.49</v>
      </c>
      <c r="AE2543" s="3">
        <v>0.05</v>
      </c>
      <c r="AF2543" t="s">
        <v>60</v>
      </c>
      <c r="AG2543" t="s">
        <v>109</v>
      </c>
      <c r="AH2543" s="8" t="s">
        <v>44</v>
      </c>
      <c r="AI2543" s="12" t="s">
        <v>44</v>
      </c>
      <c r="AJ2543" s="9">
        <v>4.22</v>
      </c>
      <c r="AK2543" s="5">
        <f t="shared" si="79"/>
        <v>0</v>
      </c>
    </row>
    <row r="2544" spans="1:37" x14ac:dyDescent="0.3">
      <c r="A2544">
        <v>12748</v>
      </c>
      <c r="B2544" t="s">
        <v>187</v>
      </c>
      <c r="C2544" t="s">
        <v>29</v>
      </c>
      <c r="D2544" t="s">
        <v>2746</v>
      </c>
      <c r="E2544" t="s">
        <v>2747</v>
      </c>
      <c r="F2544" t="s">
        <v>32</v>
      </c>
      <c r="G2544" t="s">
        <v>33</v>
      </c>
      <c r="H2544" t="s">
        <v>1929</v>
      </c>
      <c r="I2544" t="s">
        <v>1930</v>
      </c>
      <c r="J2544" t="s">
        <v>36</v>
      </c>
      <c r="K2544" t="s">
        <v>29</v>
      </c>
      <c r="L2544" t="s">
        <v>1930</v>
      </c>
      <c r="M2544" s="4">
        <v>39416</v>
      </c>
      <c r="N2544" s="4">
        <v>39416</v>
      </c>
      <c r="O2544" s="1">
        <v>39416</v>
      </c>
      <c r="P2544" t="s">
        <v>52</v>
      </c>
      <c r="R2544" t="s">
        <v>71</v>
      </c>
      <c r="S2544" t="s">
        <v>1931</v>
      </c>
      <c r="T2544" t="s">
        <v>1068</v>
      </c>
      <c r="U2544" t="s">
        <v>1069</v>
      </c>
      <c r="V2544" t="s">
        <v>1070</v>
      </c>
      <c r="W2544" s="6" t="s">
        <v>1071</v>
      </c>
      <c r="X2544" t="s">
        <v>146</v>
      </c>
      <c r="Y2544">
        <v>60</v>
      </c>
      <c r="Z2544">
        <v>488</v>
      </c>
      <c r="AA2544" t="s">
        <v>32</v>
      </c>
      <c r="AB2544" s="5">
        <f t="shared" si="78"/>
        <v>21638.408070175439</v>
      </c>
      <c r="AC2544" s="3">
        <v>34160</v>
      </c>
      <c r="AD2544" s="3">
        <v>70</v>
      </c>
      <c r="AE2544" s="3">
        <v>1.17</v>
      </c>
      <c r="AF2544" t="s">
        <v>360</v>
      </c>
      <c r="AG2544" t="s">
        <v>109</v>
      </c>
      <c r="AH2544" s="8" t="s">
        <v>44</v>
      </c>
      <c r="AI2544" s="12" t="s">
        <v>44</v>
      </c>
      <c r="AJ2544" s="9">
        <v>54.66</v>
      </c>
      <c r="AK2544" s="5">
        <f t="shared" si="79"/>
        <v>0</v>
      </c>
    </row>
    <row r="2545" spans="1:37" x14ac:dyDescent="0.3">
      <c r="A2545">
        <v>12749</v>
      </c>
      <c r="B2545" t="s">
        <v>187</v>
      </c>
      <c r="C2545" t="s">
        <v>29</v>
      </c>
      <c r="D2545" t="s">
        <v>3999</v>
      </c>
      <c r="E2545" t="s">
        <v>4000</v>
      </c>
      <c r="F2545" t="s">
        <v>32</v>
      </c>
      <c r="G2545" t="s">
        <v>33</v>
      </c>
      <c r="H2545" t="s">
        <v>1929</v>
      </c>
      <c r="I2545" t="s">
        <v>1930</v>
      </c>
      <c r="J2545" t="s">
        <v>36</v>
      </c>
      <c r="K2545" t="s">
        <v>29</v>
      </c>
      <c r="L2545" t="s">
        <v>1930</v>
      </c>
      <c r="M2545" s="4">
        <v>39434</v>
      </c>
      <c r="N2545" s="4">
        <v>39434</v>
      </c>
      <c r="O2545" s="1">
        <v>39434</v>
      </c>
      <c r="P2545" t="s">
        <v>52</v>
      </c>
      <c r="R2545" t="s">
        <v>71</v>
      </c>
      <c r="S2545" t="s">
        <v>1931</v>
      </c>
      <c r="T2545" t="s">
        <v>115</v>
      </c>
      <c r="U2545" t="s">
        <v>116</v>
      </c>
      <c r="V2545" t="s">
        <v>117</v>
      </c>
      <c r="W2545" s="6" t="s">
        <v>118</v>
      </c>
      <c r="X2545" t="s">
        <v>76</v>
      </c>
      <c r="Y2545">
        <v>120</v>
      </c>
      <c r="Z2545">
        <v>403</v>
      </c>
      <c r="AA2545" t="s">
        <v>32</v>
      </c>
      <c r="AB2545" s="5">
        <f t="shared" si="78"/>
        <v>21638.408070175439</v>
      </c>
      <c r="AC2545" s="3">
        <v>16563.3</v>
      </c>
      <c r="AD2545" s="3">
        <v>41.1</v>
      </c>
      <c r="AE2545" s="3">
        <v>0.34</v>
      </c>
      <c r="AF2545" t="s">
        <v>122</v>
      </c>
      <c r="AG2545" t="s">
        <v>47</v>
      </c>
      <c r="AH2545" s="8">
        <v>88</v>
      </c>
      <c r="AI2545" s="12">
        <v>1603.44</v>
      </c>
      <c r="AJ2545" s="9">
        <v>26.5</v>
      </c>
      <c r="AK2545" s="5">
        <f t="shared" si="79"/>
        <v>0</v>
      </c>
    </row>
    <row r="2546" spans="1:37" x14ac:dyDescent="0.3">
      <c r="A2546">
        <v>12751</v>
      </c>
      <c r="B2546" t="s">
        <v>84</v>
      </c>
      <c r="C2546" t="s">
        <v>29</v>
      </c>
      <c r="D2546" t="s">
        <v>2046</v>
      </c>
      <c r="E2546" t="s">
        <v>2047</v>
      </c>
      <c r="F2546" t="s">
        <v>87</v>
      </c>
      <c r="G2546" t="s">
        <v>33</v>
      </c>
      <c r="H2546" t="s">
        <v>1929</v>
      </c>
      <c r="I2546" t="s">
        <v>1930</v>
      </c>
      <c r="J2546" t="s">
        <v>36</v>
      </c>
      <c r="K2546" t="s">
        <v>29</v>
      </c>
      <c r="L2546" t="s">
        <v>1930</v>
      </c>
      <c r="M2546" s="4">
        <v>39419</v>
      </c>
      <c r="N2546" s="4">
        <v>39419</v>
      </c>
      <c r="O2546" s="1">
        <v>39419</v>
      </c>
      <c r="P2546" t="s">
        <v>52</v>
      </c>
      <c r="R2546" t="s">
        <v>71</v>
      </c>
      <c r="S2546" t="s">
        <v>1931</v>
      </c>
      <c r="T2546" t="s">
        <v>73</v>
      </c>
      <c r="U2546" t="s">
        <v>74</v>
      </c>
      <c r="V2546" t="s">
        <v>57</v>
      </c>
      <c r="W2546" s="6" t="s">
        <v>75</v>
      </c>
      <c r="X2546" t="s">
        <v>76</v>
      </c>
      <c r="Y2546">
        <v>60</v>
      </c>
      <c r="Z2546">
        <v>645</v>
      </c>
      <c r="AA2546" t="s">
        <v>87</v>
      </c>
      <c r="AB2546" s="5">
        <f t="shared" si="78"/>
        <v>21638.408070175439</v>
      </c>
      <c r="AC2546" s="3">
        <v>2134.9499999999998</v>
      </c>
      <c r="AD2546" s="3">
        <v>3.31</v>
      </c>
      <c r="AE2546" s="3">
        <v>0.06</v>
      </c>
      <c r="AF2546" t="s">
        <v>60</v>
      </c>
      <c r="AG2546" t="s">
        <v>109</v>
      </c>
      <c r="AH2546" s="8" t="s">
        <v>44</v>
      </c>
      <c r="AI2546" s="12" t="s">
        <v>44</v>
      </c>
      <c r="AJ2546" s="9">
        <v>3.42</v>
      </c>
      <c r="AK2546" s="5">
        <f t="shared" si="79"/>
        <v>0</v>
      </c>
    </row>
    <row r="2547" spans="1:37" x14ac:dyDescent="0.3">
      <c r="A2547">
        <v>12752</v>
      </c>
      <c r="B2547" t="s">
        <v>84</v>
      </c>
      <c r="C2547" t="s">
        <v>29</v>
      </c>
      <c r="D2547" t="s">
        <v>2046</v>
      </c>
      <c r="E2547" t="s">
        <v>2047</v>
      </c>
      <c r="F2547" t="s">
        <v>87</v>
      </c>
      <c r="G2547" t="s">
        <v>33</v>
      </c>
      <c r="H2547" t="s">
        <v>1929</v>
      </c>
      <c r="I2547" t="s">
        <v>1930</v>
      </c>
      <c r="J2547" t="s">
        <v>36</v>
      </c>
      <c r="K2547" t="s">
        <v>29</v>
      </c>
      <c r="L2547" t="s">
        <v>1930</v>
      </c>
      <c r="M2547" s="4">
        <v>39419</v>
      </c>
      <c r="N2547" s="4">
        <v>39419</v>
      </c>
      <c r="O2547" s="1">
        <v>39419</v>
      </c>
      <c r="P2547" t="s">
        <v>52</v>
      </c>
      <c r="R2547" t="s">
        <v>71</v>
      </c>
      <c r="S2547" t="s">
        <v>1931</v>
      </c>
      <c r="T2547" t="s">
        <v>461</v>
      </c>
      <c r="U2547" t="s">
        <v>462</v>
      </c>
      <c r="V2547" t="s">
        <v>57</v>
      </c>
      <c r="W2547" s="6" t="s">
        <v>463</v>
      </c>
      <c r="X2547" t="s">
        <v>146</v>
      </c>
      <c r="Y2547">
        <v>60</v>
      </c>
      <c r="Z2547">
        <v>1542</v>
      </c>
      <c r="AA2547" t="s">
        <v>87</v>
      </c>
      <c r="AB2547" s="5">
        <f t="shared" si="78"/>
        <v>21638.408070175439</v>
      </c>
      <c r="AC2547" s="3">
        <v>11565</v>
      </c>
      <c r="AD2547" s="3">
        <v>7.5</v>
      </c>
      <c r="AE2547" s="3">
        <v>0.12</v>
      </c>
      <c r="AF2547" t="s">
        <v>147</v>
      </c>
      <c r="AG2547" t="s">
        <v>109</v>
      </c>
      <c r="AH2547" s="8" t="s">
        <v>44</v>
      </c>
      <c r="AI2547" s="12" t="s">
        <v>44</v>
      </c>
      <c r="AJ2547" s="9">
        <v>18.5</v>
      </c>
      <c r="AK2547" s="5">
        <f t="shared" si="79"/>
        <v>0</v>
      </c>
    </row>
    <row r="2548" spans="1:37" x14ac:dyDescent="0.3">
      <c r="A2548">
        <v>12753</v>
      </c>
      <c r="B2548" t="s">
        <v>452</v>
      </c>
      <c r="C2548" t="s">
        <v>29</v>
      </c>
      <c r="D2548" t="s">
        <v>4001</v>
      </c>
      <c r="E2548" t="s">
        <v>4002</v>
      </c>
      <c r="F2548" t="s">
        <v>455</v>
      </c>
      <c r="G2548" t="s">
        <v>33</v>
      </c>
      <c r="H2548" t="s">
        <v>1929</v>
      </c>
      <c r="I2548" t="s">
        <v>1930</v>
      </c>
      <c r="J2548" t="s">
        <v>36</v>
      </c>
      <c r="K2548" t="s">
        <v>29</v>
      </c>
      <c r="L2548" t="s">
        <v>1930</v>
      </c>
      <c r="M2548" s="4">
        <v>39486</v>
      </c>
      <c r="N2548" s="4">
        <v>39486</v>
      </c>
      <c r="O2548" s="1">
        <v>39486</v>
      </c>
      <c r="P2548" t="s">
        <v>52</v>
      </c>
      <c r="R2548" t="s">
        <v>71</v>
      </c>
      <c r="S2548" t="s">
        <v>1931</v>
      </c>
      <c r="T2548" t="s">
        <v>581</v>
      </c>
      <c r="U2548" t="s">
        <v>529</v>
      </c>
      <c r="V2548" t="s">
        <v>530</v>
      </c>
      <c r="W2548" s="6" t="s">
        <v>433</v>
      </c>
      <c r="X2548" t="s">
        <v>83</v>
      </c>
      <c r="Y2548">
        <v>84</v>
      </c>
      <c r="Z2548">
        <v>210</v>
      </c>
      <c r="AA2548" t="s">
        <v>455</v>
      </c>
      <c r="AB2548" s="5">
        <f t="shared" si="78"/>
        <v>21638.408070175439</v>
      </c>
      <c r="AC2548" s="3">
        <v>8055.6</v>
      </c>
      <c r="AD2548" s="3">
        <v>38.36</v>
      </c>
      <c r="AE2548" s="3">
        <v>0.46</v>
      </c>
      <c r="AF2548" t="s">
        <v>437</v>
      </c>
      <c r="AG2548" t="s">
        <v>47</v>
      </c>
      <c r="AH2548" s="8">
        <v>63</v>
      </c>
      <c r="AI2548" s="12">
        <v>740.16</v>
      </c>
      <c r="AJ2548" s="9">
        <v>12.89</v>
      </c>
      <c r="AK2548" s="5">
        <f t="shared" si="79"/>
        <v>0</v>
      </c>
    </row>
    <row r="2549" spans="1:37" hidden="1" x14ac:dyDescent="0.3">
      <c r="A2549">
        <v>12754</v>
      </c>
      <c r="B2549" t="s">
        <v>187</v>
      </c>
      <c r="C2549" t="s">
        <v>29</v>
      </c>
      <c r="D2549" t="s">
        <v>4003</v>
      </c>
      <c r="E2549" t="s">
        <v>4004</v>
      </c>
      <c r="F2549" t="s">
        <v>32</v>
      </c>
      <c r="G2549" t="s">
        <v>33</v>
      </c>
      <c r="H2549" t="s">
        <v>1929</v>
      </c>
      <c r="I2549" t="s">
        <v>1930</v>
      </c>
      <c r="J2549" t="s">
        <v>36</v>
      </c>
      <c r="K2549" t="s">
        <v>29</v>
      </c>
      <c r="L2549" t="s">
        <v>1930</v>
      </c>
      <c r="M2549" s="4">
        <v>39430</v>
      </c>
      <c r="N2549" s="4">
        <v>39430</v>
      </c>
      <c r="O2549" s="1">
        <v>39430</v>
      </c>
      <c r="P2549" t="s">
        <v>52</v>
      </c>
      <c r="R2549" t="s">
        <v>71</v>
      </c>
      <c r="S2549" t="s">
        <v>1931</v>
      </c>
      <c r="T2549" t="s">
        <v>461</v>
      </c>
      <c r="U2549" t="s">
        <v>462</v>
      </c>
      <c r="V2549" t="s">
        <v>57</v>
      </c>
      <c r="W2549" s="6" t="s">
        <v>463</v>
      </c>
      <c r="X2549" t="s">
        <v>146</v>
      </c>
      <c r="Y2549">
        <v>60</v>
      </c>
      <c r="Z2549">
        <v>40000</v>
      </c>
      <c r="AA2549" t="s">
        <v>32</v>
      </c>
      <c r="AB2549" s="5">
        <f t="shared" si="78"/>
        <v>2371.7673611111113</v>
      </c>
      <c r="AC2549" s="3">
        <v>296000</v>
      </c>
      <c r="AD2549" s="3">
        <v>7.4</v>
      </c>
      <c r="AE2549" s="3">
        <v>0.12</v>
      </c>
      <c r="AF2549" t="s">
        <v>147</v>
      </c>
      <c r="AG2549" t="s">
        <v>47</v>
      </c>
      <c r="AH2549" s="8">
        <v>4026</v>
      </c>
      <c r="AI2549" s="7">
        <v>13325</v>
      </c>
      <c r="AJ2549" s="9">
        <v>473.6</v>
      </c>
      <c r="AK2549" s="5">
        <f t="shared" si="79"/>
        <v>0</v>
      </c>
    </row>
    <row r="2550" spans="1:37" x14ac:dyDescent="0.3">
      <c r="A2550">
        <v>12755</v>
      </c>
      <c r="B2550" t="s">
        <v>129</v>
      </c>
      <c r="C2550" t="s">
        <v>29</v>
      </c>
      <c r="D2550" t="s">
        <v>4005</v>
      </c>
      <c r="E2550" t="s">
        <v>4006</v>
      </c>
      <c r="F2550" t="s">
        <v>87</v>
      </c>
      <c r="G2550" t="s">
        <v>33</v>
      </c>
      <c r="H2550" t="s">
        <v>1929</v>
      </c>
      <c r="I2550" t="s">
        <v>1930</v>
      </c>
      <c r="J2550" t="s">
        <v>36</v>
      </c>
      <c r="K2550" t="s">
        <v>29</v>
      </c>
      <c r="L2550" t="s">
        <v>1930</v>
      </c>
      <c r="M2550" s="4">
        <v>39456</v>
      </c>
      <c r="N2550" s="4">
        <v>39456</v>
      </c>
      <c r="O2550" s="1">
        <v>39456</v>
      </c>
      <c r="P2550" t="s">
        <v>38</v>
      </c>
      <c r="R2550" t="s">
        <v>39</v>
      </c>
      <c r="S2550" t="s">
        <v>1931</v>
      </c>
      <c r="T2550" t="s">
        <v>273</v>
      </c>
      <c r="U2550" t="s">
        <v>274</v>
      </c>
      <c r="V2550" t="s">
        <v>275</v>
      </c>
      <c r="W2550" s="6" t="s">
        <v>44</v>
      </c>
      <c r="X2550" t="s">
        <v>45</v>
      </c>
      <c r="Y2550">
        <v>40</v>
      </c>
      <c r="Z2550">
        <v>375</v>
      </c>
      <c r="AA2550" t="s">
        <v>87</v>
      </c>
      <c r="AB2550" s="5">
        <f t="shared" si="78"/>
        <v>21638.408070175439</v>
      </c>
      <c r="AC2550" s="3">
        <v>28500</v>
      </c>
      <c r="AD2550" s="3">
        <v>76</v>
      </c>
      <c r="AE2550" s="3">
        <v>1.9</v>
      </c>
      <c r="AF2550" t="s">
        <v>276</v>
      </c>
      <c r="AG2550" t="s">
        <v>47</v>
      </c>
      <c r="AH2550" s="8">
        <v>411</v>
      </c>
      <c r="AI2550" s="12">
        <v>3147</v>
      </c>
      <c r="AJ2550" s="9">
        <v>45.6</v>
      </c>
      <c r="AK2550" s="5">
        <f t="shared" si="79"/>
        <v>0</v>
      </c>
    </row>
    <row r="2551" spans="1:37" x14ac:dyDescent="0.3">
      <c r="A2551">
        <v>12756</v>
      </c>
      <c r="B2551" t="s">
        <v>84</v>
      </c>
      <c r="C2551" t="s">
        <v>29</v>
      </c>
      <c r="D2551" t="s">
        <v>2069</v>
      </c>
      <c r="E2551" t="s">
        <v>2070</v>
      </c>
      <c r="F2551" t="s">
        <v>87</v>
      </c>
      <c r="G2551" t="s">
        <v>33</v>
      </c>
      <c r="H2551" t="s">
        <v>1929</v>
      </c>
      <c r="I2551" t="s">
        <v>1930</v>
      </c>
      <c r="J2551" t="s">
        <v>36</v>
      </c>
      <c r="K2551" t="s">
        <v>29</v>
      </c>
      <c r="L2551" t="s">
        <v>1930</v>
      </c>
      <c r="M2551" s="4">
        <v>39456</v>
      </c>
      <c r="N2551" s="4">
        <v>39456</v>
      </c>
      <c r="O2551" s="1">
        <v>39456</v>
      </c>
      <c r="P2551" t="s">
        <v>52</v>
      </c>
      <c r="R2551" t="s">
        <v>71</v>
      </c>
      <c r="S2551" t="s">
        <v>1931</v>
      </c>
      <c r="T2551" t="s">
        <v>249</v>
      </c>
      <c r="U2551" t="s">
        <v>89</v>
      </c>
      <c r="V2551" t="s">
        <v>57</v>
      </c>
      <c r="W2551" s="6" t="s">
        <v>244</v>
      </c>
      <c r="X2551" t="s">
        <v>76</v>
      </c>
      <c r="Y2551">
        <v>60</v>
      </c>
      <c r="Z2551">
        <v>125</v>
      </c>
      <c r="AA2551" t="s">
        <v>87</v>
      </c>
      <c r="AB2551" s="5">
        <f t="shared" si="78"/>
        <v>21638.408070175439</v>
      </c>
      <c r="AC2551" s="3">
        <v>1018.75</v>
      </c>
      <c r="AD2551" s="3">
        <v>8.15</v>
      </c>
      <c r="AE2551" s="3">
        <v>0.14000000000000001</v>
      </c>
      <c r="AF2551" t="s">
        <v>60</v>
      </c>
      <c r="AG2551" t="s">
        <v>109</v>
      </c>
      <c r="AH2551" s="8" t="s">
        <v>44</v>
      </c>
      <c r="AI2551" s="12" t="s">
        <v>44</v>
      </c>
      <c r="AJ2551" s="9">
        <v>1.63</v>
      </c>
      <c r="AK2551" s="5">
        <f t="shared" si="79"/>
        <v>0</v>
      </c>
    </row>
    <row r="2552" spans="1:37" x14ac:dyDescent="0.3">
      <c r="A2552">
        <v>12759</v>
      </c>
      <c r="B2552" t="s">
        <v>221</v>
      </c>
      <c r="C2552" t="s">
        <v>29</v>
      </c>
      <c r="D2552" t="s">
        <v>3039</v>
      </c>
      <c r="E2552" t="s">
        <v>4007</v>
      </c>
      <c r="F2552" t="s">
        <v>224</v>
      </c>
      <c r="G2552" t="s">
        <v>33</v>
      </c>
      <c r="H2552" t="s">
        <v>1929</v>
      </c>
      <c r="I2552" t="s">
        <v>1930</v>
      </c>
      <c r="J2552" t="s">
        <v>36</v>
      </c>
      <c r="K2552" t="s">
        <v>29</v>
      </c>
      <c r="L2552" t="s">
        <v>1930</v>
      </c>
      <c r="M2552" s="4">
        <v>39436</v>
      </c>
      <c r="N2552" s="4">
        <v>39436</v>
      </c>
      <c r="O2552" s="1">
        <v>39436</v>
      </c>
      <c r="P2552" t="s">
        <v>52</v>
      </c>
      <c r="R2552" t="s">
        <v>71</v>
      </c>
      <c r="S2552" t="s">
        <v>1931</v>
      </c>
      <c r="T2552" t="s">
        <v>143</v>
      </c>
      <c r="U2552" t="s">
        <v>144</v>
      </c>
      <c r="V2552" t="s">
        <v>57</v>
      </c>
      <c r="W2552" s="6" t="s">
        <v>145</v>
      </c>
      <c r="X2552" t="s">
        <v>146</v>
      </c>
      <c r="Y2552">
        <v>60</v>
      </c>
      <c r="Z2552">
        <v>9691</v>
      </c>
      <c r="AA2552" t="s">
        <v>224</v>
      </c>
      <c r="AB2552" s="5">
        <f t="shared" si="78"/>
        <v>21638.408070175439</v>
      </c>
      <c r="AC2552" s="3">
        <v>92064.5</v>
      </c>
      <c r="AD2552" s="3">
        <v>9.5</v>
      </c>
      <c r="AE2552" s="3">
        <v>0.16</v>
      </c>
      <c r="AF2552" t="s">
        <v>60</v>
      </c>
      <c r="AG2552" t="s">
        <v>47</v>
      </c>
      <c r="AH2552" s="8">
        <v>899</v>
      </c>
      <c r="AI2552" s="12">
        <v>6483</v>
      </c>
      <c r="AJ2552" s="9">
        <v>147.30000000000001</v>
      </c>
      <c r="AK2552" s="5">
        <f t="shared" si="79"/>
        <v>0</v>
      </c>
    </row>
    <row r="2553" spans="1:37" x14ac:dyDescent="0.3">
      <c r="A2553">
        <v>12760</v>
      </c>
      <c r="B2553" t="s">
        <v>452</v>
      </c>
      <c r="C2553" t="s">
        <v>29</v>
      </c>
      <c r="D2553" t="s">
        <v>2060</v>
      </c>
      <c r="E2553" t="s">
        <v>2061</v>
      </c>
      <c r="F2553" t="s">
        <v>455</v>
      </c>
      <c r="G2553" t="s">
        <v>33</v>
      </c>
      <c r="H2553" t="s">
        <v>1929</v>
      </c>
      <c r="I2553" t="s">
        <v>1930</v>
      </c>
      <c r="J2553" t="s">
        <v>36</v>
      </c>
      <c r="K2553" t="s">
        <v>29</v>
      </c>
      <c r="L2553" t="s">
        <v>1930</v>
      </c>
      <c r="M2553" s="4">
        <v>39546</v>
      </c>
      <c r="N2553" s="4">
        <v>39543</v>
      </c>
      <c r="O2553" s="1">
        <v>39543</v>
      </c>
      <c r="P2553" t="s">
        <v>52</v>
      </c>
      <c r="R2553" t="s">
        <v>71</v>
      </c>
      <c r="S2553" t="s">
        <v>1931</v>
      </c>
      <c r="T2553" t="s">
        <v>1068</v>
      </c>
      <c r="U2553" t="s">
        <v>1069</v>
      </c>
      <c r="V2553" t="s">
        <v>1070</v>
      </c>
      <c r="W2553" s="6" t="s">
        <v>1071</v>
      </c>
      <c r="X2553" t="s">
        <v>146</v>
      </c>
      <c r="Y2553">
        <v>60</v>
      </c>
      <c r="Z2553">
        <v>2067</v>
      </c>
      <c r="AA2553" t="s">
        <v>455</v>
      </c>
      <c r="AB2553" s="5">
        <f t="shared" si="78"/>
        <v>21638.408070175439</v>
      </c>
      <c r="AC2553" s="3">
        <v>144690</v>
      </c>
      <c r="AD2553" s="3">
        <v>70</v>
      </c>
      <c r="AE2553" s="3">
        <v>1.17</v>
      </c>
      <c r="AF2553" t="s">
        <v>360</v>
      </c>
      <c r="AG2553" t="s">
        <v>109</v>
      </c>
      <c r="AH2553" s="8" t="s">
        <v>44</v>
      </c>
      <c r="AI2553" s="12" t="s">
        <v>44</v>
      </c>
      <c r="AJ2553" s="9">
        <v>231.5</v>
      </c>
      <c r="AK2553" s="5">
        <f t="shared" si="79"/>
        <v>3</v>
      </c>
    </row>
    <row r="2554" spans="1:37" x14ac:dyDescent="0.3">
      <c r="A2554">
        <v>12761</v>
      </c>
      <c r="B2554" t="s">
        <v>806</v>
      </c>
      <c r="C2554" t="s">
        <v>29</v>
      </c>
      <c r="D2554" t="s">
        <v>4008</v>
      </c>
      <c r="E2554" t="s">
        <v>4009</v>
      </c>
      <c r="F2554" t="s">
        <v>809</v>
      </c>
      <c r="G2554" t="s">
        <v>33</v>
      </c>
      <c r="H2554" t="s">
        <v>1929</v>
      </c>
      <c r="I2554" t="s">
        <v>1930</v>
      </c>
      <c r="J2554" t="s">
        <v>44</v>
      </c>
      <c r="K2554" t="s">
        <v>29</v>
      </c>
      <c r="L2554" t="s">
        <v>1930</v>
      </c>
      <c r="M2554" s="4">
        <v>39518</v>
      </c>
      <c r="N2554" s="4">
        <v>39518</v>
      </c>
      <c r="O2554" s="1">
        <v>39518</v>
      </c>
      <c r="P2554" t="s">
        <v>52</v>
      </c>
      <c r="R2554" t="s">
        <v>71</v>
      </c>
      <c r="S2554" t="s">
        <v>1931</v>
      </c>
      <c r="T2554" t="s">
        <v>461</v>
      </c>
      <c r="U2554" t="s">
        <v>462</v>
      </c>
      <c r="V2554" t="s">
        <v>57</v>
      </c>
      <c r="W2554" s="6" t="s">
        <v>463</v>
      </c>
      <c r="X2554" t="s">
        <v>146</v>
      </c>
      <c r="Y2554">
        <v>60</v>
      </c>
      <c r="Z2554">
        <v>1860</v>
      </c>
      <c r="AA2554" t="s">
        <v>809</v>
      </c>
      <c r="AB2554" s="5">
        <f t="shared" si="78"/>
        <v>21638.408070175439</v>
      </c>
      <c r="AC2554" s="3">
        <v>13764</v>
      </c>
      <c r="AD2554" s="3">
        <v>7.4</v>
      </c>
      <c r="AE2554" s="3">
        <v>0.12</v>
      </c>
      <c r="AF2554" t="s">
        <v>147</v>
      </c>
      <c r="AG2554" t="s">
        <v>47</v>
      </c>
      <c r="AH2554" s="8">
        <v>192</v>
      </c>
      <c r="AI2554" s="12">
        <v>1617.52</v>
      </c>
      <c r="AJ2554" s="9">
        <v>22.02</v>
      </c>
      <c r="AK2554" s="5">
        <f t="shared" si="79"/>
        <v>0</v>
      </c>
    </row>
    <row r="2555" spans="1:37" x14ac:dyDescent="0.3">
      <c r="A2555">
        <v>12762</v>
      </c>
      <c r="B2555" t="s">
        <v>1983</v>
      </c>
      <c r="C2555" t="s">
        <v>29</v>
      </c>
      <c r="D2555" t="s">
        <v>2062</v>
      </c>
      <c r="E2555" t="s">
        <v>2063</v>
      </c>
      <c r="F2555" t="s">
        <v>155</v>
      </c>
      <c r="G2555" t="s">
        <v>33</v>
      </c>
      <c r="H2555" t="s">
        <v>1929</v>
      </c>
      <c r="I2555" t="s">
        <v>1930</v>
      </c>
      <c r="J2555" t="s">
        <v>36</v>
      </c>
      <c r="K2555" t="s">
        <v>29</v>
      </c>
      <c r="L2555" t="s">
        <v>1930</v>
      </c>
      <c r="M2555" s="4">
        <v>39461</v>
      </c>
      <c r="N2555" s="4">
        <v>39461</v>
      </c>
      <c r="O2555" s="1">
        <v>39461</v>
      </c>
      <c r="P2555" t="s">
        <v>52</v>
      </c>
      <c r="R2555" t="s">
        <v>71</v>
      </c>
      <c r="S2555" t="s">
        <v>1931</v>
      </c>
      <c r="T2555" t="s">
        <v>2006</v>
      </c>
      <c r="U2555" t="s">
        <v>850</v>
      </c>
      <c r="V2555" t="s">
        <v>57</v>
      </c>
      <c r="W2555" s="6" t="s">
        <v>2007</v>
      </c>
      <c r="X2555" t="s">
        <v>146</v>
      </c>
      <c r="Y2555">
        <v>30</v>
      </c>
      <c r="Z2555">
        <v>1600</v>
      </c>
      <c r="AA2555" t="s">
        <v>155</v>
      </c>
      <c r="AB2555" s="5">
        <f t="shared" si="78"/>
        <v>21638.408070175439</v>
      </c>
      <c r="AC2555" s="3">
        <v>3200</v>
      </c>
      <c r="AD2555" s="3">
        <v>2</v>
      </c>
      <c r="AE2555" s="3">
        <v>7.0000000000000007E-2</v>
      </c>
      <c r="AF2555" t="s">
        <v>147</v>
      </c>
      <c r="AG2555" t="s">
        <v>109</v>
      </c>
      <c r="AH2555" s="8" t="s">
        <v>44</v>
      </c>
      <c r="AI2555" s="12" t="s">
        <v>44</v>
      </c>
      <c r="AJ2555" s="9">
        <v>5.12</v>
      </c>
      <c r="AK2555" s="5">
        <f t="shared" si="79"/>
        <v>0</v>
      </c>
    </row>
    <row r="2556" spans="1:37" x14ac:dyDescent="0.3">
      <c r="A2556">
        <v>12763</v>
      </c>
      <c r="B2556" t="s">
        <v>148</v>
      </c>
      <c r="C2556" t="s">
        <v>29</v>
      </c>
      <c r="D2556" t="s">
        <v>2429</v>
      </c>
      <c r="E2556" t="s">
        <v>2430</v>
      </c>
      <c r="F2556" t="s">
        <v>151</v>
      </c>
      <c r="G2556" t="s">
        <v>33</v>
      </c>
      <c r="H2556" t="s">
        <v>1929</v>
      </c>
      <c r="I2556" t="s">
        <v>1930</v>
      </c>
      <c r="J2556" t="s">
        <v>36</v>
      </c>
      <c r="K2556" t="s">
        <v>29</v>
      </c>
      <c r="L2556" t="s">
        <v>1930</v>
      </c>
      <c r="M2556" s="4">
        <v>39515</v>
      </c>
      <c r="N2556" s="4">
        <v>39515</v>
      </c>
      <c r="O2556" s="1">
        <v>39515</v>
      </c>
      <c r="P2556" t="s">
        <v>52</v>
      </c>
      <c r="R2556" t="s">
        <v>71</v>
      </c>
      <c r="S2556" t="s">
        <v>1931</v>
      </c>
      <c r="T2556" t="s">
        <v>249</v>
      </c>
      <c r="U2556" t="s">
        <v>89</v>
      </c>
      <c r="V2556" t="s">
        <v>57</v>
      </c>
      <c r="W2556" s="6" t="s">
        <v>244</v>
      </c>
      <c r="X2556" t="s">
        <v>76</v>
      </c>
      <c r="Y2556">
        <v>60</v>
      </c>
      <c r="Z2556">
        <v>3000</v>
      </c>
      <c r="AA2556" t="s">
        <v>151</v>
      </c>
      <c r="AB2556" s="5">
        <f t="shared" si="78"/>
        <v>21638.408070175439</v>
      </c>
      <c r="AC2556" s="3">
        <v>24450</v>
      </c>
      <c r="AD2556" s="3">
        <v>8.15</v>
      </c>
      <c r="AE2556" s="3">
        <v>0.14000000000000001</v>
      </c>
      <c r="AF2556" t="s">
        <v>60</v>
      </c>
      <c r="AG2556" t="s">
        <v>109</v>
      </c>
      <c r="AH2556" s="8" t="s">
        <v>44</v>
      </c>
      <c r="AI2556" s="12" t="s">
        <v>44</v>
      </c>
      <c r="AJ2556" s="9">
        <v>39.119999999999997</v>
      </c>
      <c r="AK2556" s="5">
        <f t="shared" si="79"/>
        <v>0</v>
      </c>
    </row>
    <row r="2557" spans="1:37" x14ac:dyDescent="0.3">
      <c r="A2557">
        <v>12764</v>
      </c>
      <c r="B2557" t="s">
        <v>452</v>
      </c>
      <c r="C2557" t="s">
        <v>29</v>
      </c>
      <c r="D2557" t="s">
        <v>2060</v>
      </c>
      <c r="E2557" t="s">
        <v>2066</v>
      </c>
      <c r="F2557" t="s">
        <v>455</v>
      </c>
      <c r="G2557" t="s">
        <v>33</v>
      </c>
      <c r="H2557" t="s">
        <v>1929</v>
      </c>
      <c r="I2557" t="s">
        <v>1930</v>
      </c>
      <c r="J2557" t="s">
        <v>36</v>
      </c>
      <c r="K2557" t="s">
        <v>29</v>
      </c>
      <c r="L2557" t="s">
        <v>1930</v>
      </c>
      <c r="M2557" s="4">
        <v>39546</v>
      </c>
      <c r="N2557" s="4">
        <v>39543</v>
      </c>
      <c r="O2557" s="1">
        <v>39543</v>
      </c>
      <c r="P2557" t="s">
        <v>52</v>
      </c>
      <c r="R2557" t="s">
        <v>71</v>
      </c>
      <c r="S2557" t="s">
        <v>1931</v>
      </c>
      <c r="T2557" t="s">
        <v>305</v>
      </c>
      <c r="U2557" t="s">
        <v>98</v>
      </c>
      <c r="V2557" t="s">
        <v>57</v>
      </c>
      <c r="W2557" s="6" t="s">
        <v>306</v>
      </c>
      <c r="X2557" t="s">
        <v>76</v>
      </c>
      <c r="Y2557">
        <v>30</v>
      </c>
      <c r="Z2557">
        <v>12663</v>
      </c>
      <c r="AA2557" t="s">
        <v>455</v>
      </c>
      <c r="AB2557" s="5">
        <f t="shared" si="78"/>
        <v>21638.408070175439</v>
      </c>
      <c r="AC2557" s="3">
        <v>157274.46</v>
      </c>
      <c r="AD2557" s="3">
        <v>12.42</v>
      </c>
      <c r="AE2557" s="3">
        <v>0.41</v>
      </c>
      <c r="AF2557" t="s">
        <v>60</v>
      </c>
      <c r="AG2557" t="s">
        <v>109</v>
      </c>
      <c r="AH2557" s="8" t="s">
        <v>44</v>
      </c>
      <c r="AI2557" s="12" t="s">
        <v>44</v>
      </c>
      <c r="AJ2557" s="9">
        <v>251.64</v>
      </c>
      <c r="AK2557" s="5">
        <f t="shared" si="79"/>
        <v>3</v>
      </c>
    </row>
    <row r="2558" spans="1:37" x14ac:dyDescent="0.3">
      <c r="A2558">
        <v>12766</v>
      </c>
      <c r="B2558" t="s">
        <v>148</v>
      </c>
      <c r="C2558" t="s">
        <v>29</v>
      </c>
      <c r="D2558" t="s">
        <v>2760</v>
      </c>
      <c r="E2558" t="s">
        <v>2761</v>
      </c>
      <c r="F2558" t="s">
        <v>151</v>
      </c>
      <c r="G2558" t="s">
        <v>33</v>
      </c>
      <c r="H2558" t="s">
        <v>1929</v>
      </c>
      <c r="I2558" t="s">
        <v>1930</v>
      </c>
      <c r="J2558" t="s">
        <v>36</v>
      </c>
      <c r="K2558" t="s">
        <v>29</v>
      </c>
      <c r="L2558" t="s">
        <v>1930</v>
      </c>
      <c r="M2558" s="4">
        <v>39511</v>
      </c>
      <c r="N2558" s="4">
        <v>39499</v>
      </c>
      <c r="O2558" s="1">
        <v>39499</v>
      </c>
      <c r="P2558" t="s">
        <v>52</v>
      </c>
      <c r="R2558" t="s">
        <v>71</v>
      </c>
      <c r="S2558" t="s">
        <v>1931</v>
      </c>
      <c r="T2558" t="s">
        <v>73</v>
      </c>
      <c r="U2558" t="s">
        <v>74</v>
      </c>
      <c r="V2558" t="s">
        <v>57</v>
      </c>
      <c r="W2558" s="6" t="s">
        <v>75</v>
      </c>
      <c r="X2558" t="s">
        <v>76</v>
      </c>
      <c r="Y2558">
        <v>60</v>
      </c>
      <c r="Z2558">
        <v>32129</v>
      </c>
      <c r="AA2558" t="s">
        <v>151</v>
      </c>
      <c r="AB2558" s="5">
        <f t="shared" si="78"/>
        <v>21638.408070175439</v>
      </c>
      <c r="AC2558" s="3">
        <v>97672.16</v>
      </c>
      <c r="AD2558" s="3">
        <v>3.04</v>
      </c>
      <c r="AE2558" s="3">
        <v>0.05</v>
      </c>
      <c r="AF2558" t="s">
        <v>77</v>
      </c>
      <c r="AG2558" t="s">
        <v>109</v>
      </c>
      <c r="AH2558" s="8" t="s">
        <v>44</v>
      </c>
      <c r="AI2558" s="12" t="s">
        <v>44</v>
      </c>
      <c r="AJ2558" s="9">
        <v>156.28</v>
      </c>
      <c r="AK2558" s="5">
        <f t="shared" si="79"/>
        <v>12</v>
      </c>
    </row>
    <row r="2559" spans="1:37" x14ac:dyDescent="0.3">
      <c r="A2559">
        <v>12770</v>
      </c>
      <c r="B2559" t="s">
        <v>221</v>
      </c>
      <c r="C2559" t="s">
        <v>29</v>
      </c>
      <c r="D2559" t="s">
        <v>2758</v>
      </c>
      <c r="E2559" t="s">
        <v>4010</v>
      </c>
      <c r="F2559" t="s">
        <v>224</v>
      </c>
      <c r="G2559" t="s">
        <v>33</v>
      </c>
      <c r="H2559" t="s">
        <v>1929</v>
      </c>
      <c r="I2559" t="s">
        <v>1930</v>
      </c>
      <c r="J2559" t="s">
        <v>36</v>
      </c>
      <c r="K2559" t="s">
        <v>29</v>
      </c>
      <c r="L2559" t="s">
        <v>1930</v>
      </c>
      <c r="M2559" s="4">
        <v>39436</v>
      </c>
      <c r="N2559" s="4">
        <v>39456</v>
      </c>
      <c r="O2559" s="1">
        <v>39456</v>
      </c>
      <c r="P2559" t="s">
        <v>52</v>
      </c>
      <c r="R2559" t="s">
        <v>71</v>
      </c>
      <c r="S2559" t="s">
        <v>1931</v>
      </c>
      <c r="T2559" t="s">
        <v>73</v>
      </c>
      <c r="U2559" t="s">
        <v>74</v>
      </c>
      <c r="V2559" t="s">
        <v>57</v>
      </c>
      <c r="W2559" s="6" t="s">
        <v>75</v>
      </c>
      <c r="X2559" t="s">
        <v>76</v>
      </c>
      <c r="Y2559">
        <v>60</v>
      </c>
      <c r="Z2559">
        <v>29500</v>
      </c>
      <c r="AA2559" t="s">
        <v>224</v>
      </c>
      <c r="AB2559" s="5">
        <f t="shared" si="78"/>
        <v>21638.408070175439</v>
      </c>
      <c r="AC2559" s="3">
        <v>89680</v>
      </c>
      <c r="AD2559" s="3">
        <v>3.04</v>
      </c>
      <c r="AE2559" s="3">
        <v>0.05</v>
      </c>
      <c r="AF2559" t="s">
        <v>77</v>
      </c>
      <c r="AG2559" t="s">
        <v>47</v>
      </c>
      <c r="AH2559" s="8">
        <v>1640</v>
      </c>
      <c r="AI2559" s="12">
        <v>11273</v>
      </c>
      <c r="AJ2559" s="9">
        <v>143.49</v>
      </c>
      <c r="AK2559" s="5">
        <f t="shared" si="79"/>
        <v>-20</v>
      </c>
    </row>
    <row r="2560" spans="1:37" x14ac:dyDescent="0.3">
      <c r="A2560">
        <v>12771</v>
      </c>
      <c r="B2560" t="s">
        <v>806</v>
      </c>
      <c r="C2560" t="s">
        <v>29</v>
      </c>
      <c r="D2560" t="s">
        <v>4011</v>
      </c>
      <c r="E2560" t="s">
        <v>4012</v>
      </c>
      <c r="F2560" t="s">
        <v>809</v>
      </c>
      <c r="G2560" t="s">
        <v>33</v>
      </c>
      <c r="H2560" t="s">
        <v>1929</v>
      </c>
      <c r="I2560" t="s">
        <v>1930</v>
      </c>
      <c r="J2560" t="s">
        <v>36</v>
      </c>
      <c r="K2560" t="s">
        <v>29</v>
      </c>
      <c r="L2560" t="s">
        <v>1930</v>
      </c>
      <c r="M2560" s="4">
        <v>39493</v>
      </c>
      <c r="N2560" s="4">
        <v>39493</v>
      </c>
      <c r="O2560" s="1">
        <v>39493</v>
      </c>
      <c r="P2560" t="s">
        <v>52</v>
      </c>
      <c r="R2560" t="s">
        <v>71</v>
      </c>
      <c r="S2560" t="s">
        <v>1931</v>
      </c>
      <c r="T2560" t="s">
        <v>461</v>
      </c>
      <c r="U2560" t="s">
        <v>462</v>
      </c>
      <c r="V2560" t="s">
        <v>57</v>
      </c>
      <c r="W2560" s="6" t="s">
        <v>463</v>
      </c>
      <c r="X2560" t="s">
        <v>146</v>
      </c>
      <c r="Y2560">
        <v>60</v>
      </c>
      <c r="Z2560">
        <v>6500</v>
      </c>
      <c r="AA2560" t="s">
        <v>809</v>
      </c>
      <c r="AB2560" s="5">
        <f t="shared" si="78"/>
        <v>21638.408070175439</v>
      </c>
      <c r="AC2560" s="3">
        <v>48100</v>
      </c>
      <c r="AD2560" s="3">
        <v>7.4</v>
      </c>
      <c r="AE2560" s="3">
        <v>0.12</v>
      </c>
      <c r="AF2560" t="s">
        <v>147</v>
      </c>
      <c r="AG2560" t="s">
        <v>47</v>
      </c>
      <c r="AH2560" s="8">
        <v>667</v>
      </c>
      <c r="AI2560" s="12">
        <v>3609.2</v>
      </c>
      <c r="AJ2560" s="9">
        <v>76.959999999999994</v>
      </c>
      <c r="AK2560" s="5">
        <f t="shared" si="79"/>
        <v>0</v>
      </c>
    </row>
    <row r="2561" spans="1:37" x14ac:dyDescent="0.3">
      <c r="A2561">
        <v>12772</v>
      </c>
      <c r="B2561" t="s">
        <v>187</v>
      </c>
      <c r="C2561" t="s">
        <v>29</v>
      </c>
      <c r="D2561" t="s">
        <v>2086</v>
      </c>
      <c r="E2561" t="s">
        <v>2087</v>
      </c>
      <c r="F2561" t="s">
        <v>32</v>
      </c>
      <c r="G2561" t="s">
        <v>33</v>
      </c>
      <c r="H2561" t="s">
        <v>1929</v>
      </c>
      <c r="I2561" t="s">
        <v>1930</v>
      </c>
      <c r="J2561" t="s">
        <v>36</v>
      </c>
      <c r="K2561" t="s">
        <v>29</v>
      </c>
      <c r="L2561" t="s">
        <v>1930</v>
      </c>
      <c r="M2561" s="4">
        <v>39483</v>
      </c>
      <c r="N2561" s="4">
        <v>39483</v>
      </c>
      <c r="O2561" s="1">
        <v>39483</v>
      </c>
      <c r="P2561" t="s">
        <v>52</v>
      </c>
      <c r="R2561" t="s">
        <v>71</v>
      </c>
      <c r="S2561" t="s">
        <v>1931</v>
      </c>
      <c r="T2561" t="s">
        <v>614</v>
      </c>
      <c r="U2561" t="s">
        <v>357</v>
      </c>
      <c r="V2561" t="s">
        <v>57</v>
      </c>
      <c r="W2561" s="6" t="s">
        <v>244</v>
      </c>
      <c r="X2561" t="s">
        <v>76</v>
      </c>
      <c r="Y2561">
        <v>60</v>
      </c>
      <c r="Z2561">
        <v>5836</v>
      </c>
      <c r="AA2561" t="s">
        <v>32</v>
      </c>
      <c r="AB2561" s="5">
        <f t="shared" si="78"/>
        <v>21638.408070175439</v>
      </c>
      <c r="AC2561" s="3">
        <v>160665.07999999999</v>
      </c>
      <c r="AD2561" s="3">
        <v>27.53</v>
      </c>
      <c r="AE2561" s="3">
        <v>0.46</v>
      </c>
      <c r="AF2561" t="s">
        <v>60</v>
      </c>
      <c r="AG2561" t="s">
        <v>109</v>
      </c>
      <c r="AH2561" s="8" t="s">
        <v>44</v>
      </c>
      <c r="AI2561" s="12" t="s">
        <v>44</v>
      </c>
      <c r="AJ2561" s="9">
        <v>257.06</v>
      </c>
      <c r="AK2561" s="5">
        <f t="shared" si="79"/>
        <v>0</v>
      </c>
    </row>
    <row r="2562" spans="1:37" x14ac:dyDescent="0.3">
      <c r="A2562">
        <v>12773</v>
      </c>
      <c r="B2562" t="s">
        <v>187</v>
      </c>
      <c r="C2562" t="s">
        <v>29</v>
      </c>
      <c r="D2562" t="s">
        <v>4013</v>
      </c>
      <c r="E2562" t="s">
        <v>4014</v>
      </c>
      <c r="F2562" t="s">
        <v>32</v>
      </c>
      <c r="G2562" t="s">
        <v>33</v>
      </c>
      <c r="H2562" t="s">
        <v>1929</v>
      </c>
      <c r="I2562" t="s">
        <v>1930</v>
      </c>
      <c r="J2562" t="s">
        <v>36</v>
      </c>
      <c r="K2562" t="s">
        <v>29</v>
      </c>
      <c r="L2562" t="s">
        <v>1930</v>
      </c>
      <c r="M2562" s="4">
        <v>39479</v>
      </c>
      <c r="N2562" s="4">
        <v>39479</v>
      </c>
      <c r="O2562" s="1">
        <v>39479</v>
      </c>
      <c r="P2562" t="s">
        <v>52</v>
      </c>
      <c r="R2562" t="s">
        <v>53</v>
      </c>
      <c r="S2562" t="s">
        <v>1931</v>
      </c>
      <c r="T2562" t="s">
        <v>1030</v>
      </c>
      <c r="U2562" t="s">
        <v>81</v>
      </c>
      <c r="V2562" t="s">
        <v>57</v>
      </c>
      <c r="W2562" s="6" t="s">
        <v>262</v>
      </c>
      <c r="X2562" t="s">
        <v>90</v>
      </c>
      <c r="Y2562">
        <v>200</v>
      </c>
      <c r="Z2562">
        <v>2326</v>
      </c>
      <c r="AA2562" t="s">
        <v>32</v>
      </c>
      <c r="AB2562" s="5">
        <f t="shared" si="78"/>
        <v>21638.408070175439</v>
      </c>
      <c r="AC2562" s="3">
        <v>3535.52</v>
      </c>
      <c r="AD2562" s="3">
        <v>1.52</v>
      </c>
      <c r="AE2562" s="3">
        <v>0.01</v>
      </c>
      <c r="AF2562" t="s">
        <v>60</v>
      </c>
      <c r="AG2562" t="s">
        <v>47</v>
      </c>
      <c r="AH2562" s="8">
        <v>232</v>
      </c>
      <c r="AI2562" s="12">
        <v>1704.79</v>
      </c>
      <c r="AJ2562" s="9">
        <v>5.66</v>
      </c>
      <c r="AK2562" s="5">
        <f t="shared" si="79"/>
        <v>0</v>
      </c>
    </row>
    <row r="2563" spans="1:37" x14ac:dyDescent="0.3">
      <c r="A2563">
        <v>12774</v>
      </c>
      <c r="B2563" t="s">
        <v>806</v>
      </c>
      <c r="C2563" t="s">
        <v>29</v>
      </c>
      <c r="D2563" t="s">
        <v>2090</v>
      </c>
      <c r="E2563" t="s">
        <v>2091</v>
      </c>
      <c r="F2563" t="s">
        <v>809</v>
      </c>
      <c r="G2563" t="s">
        <v>33</v>
      </c>
      <c r="H2563" t="s">
        <v>1929</v>
      </c>
      <c r="I2563" t="s">
        <v>1930</v>
      </c>
      <c r="J2563" t="s">
        <v>44</v>
      </c>
      <c r="K2563" t="s">
        <v>29</v>
      </c>
      <c r="L2563" t="s">
        <v>1930</v>
      </c>
      <c r="M2563" s="4">
        <v>39506</v>
      </c>
      <c r="N2563" s="4">
        <v>39506</v>
      </c>
      <c r="O2563" s="1">
        <v>39506</v>
      </c>
      <c r="P2563" t="s">
        <v>52</v>
      </c>
      <c r="R2563" t="s">
        <v>71</v>
      </c>
      <c r="S2563" t="s">
        <v>1931</v>
      </c>
      <c r="T2563" t="s">
        <v>106</v>
      </c>
      <c r="U2563" t="s">
        <v>56</v>
      </c>
      <c r="V2563" t="s">
        <v>57</v>
      </c>
      <c r="W2563" s="6" t="s">
        <v>100</v>
      </c>
      <c r="X2563" t="s">
        <v>76</v>
      </c>
      <c r="Y2563">
        <v>60</v>
      </c>
      <c r="Z2563">
        <v>328</v>
      </c>
      <c r="AA2563" t="s">
        <v>809</v>
      </c>
      <c r="AB2563" s="5">
        <f t="shared" ref="AB2563:AB2626" si="80">AVERAGEIF(P:P,P2564,Z:Z)</f>
        <v>21638.408070175439</v>
      </c>
      <c r="AC2563" s="3">
        <v>1115.2</v>
      </c>
      <c r="AD2563" s="3">
        <v>3.4</v>
      </c>
      <c r="AE2563" s="3">
        <v>0.06</v>
      </c>
      <c r="AF2563" t="s">
        <v>77</v>
      </c>
      <c r="AG2563" t="s">
        <v>109</v>
      </c>
      <c r="AH2563" s="8" t="s">
        <v>44</v>
      </c>
      <c r="AI2563" s="12" t="s">
        <v>44</v>
      </c>
      <c r="AJ2563" s="9">
        <v>1.78</v>
      </c>
      <c r="AK2563" s="5">
        <f t="shared" ref="AK2563:AK2626" si="81">M2563-N2563</f>
        <v>0</v>
      </c>
    </row>
    <row r="2564" spans="1:37" x14ac:dyDescent="0.3">
      <c r="A2564">
        <v>12776</v>
      </c>
      <c r="B2564" t="s">
        <v>1983</v>
      </c>
      <c r="C2564" t="s">
        <v>29</v>
      </c>
      <c r="D2564" t="s">
        <v>2448</v>
      </c>
      <c r="E2564" t="s">
        <v>2449</v>
      </c>
      <c r="F2564" t="s">
        <v>155</v>
      </c>
      <c r="G2564" t="s">
        <v>33</v>
      </c>
      <c r="H2564" t="s">
        <v>1929</v>
      </c>
      <c r="I2564" t="s">
        <v>1930</v>
      </c>
      <c r="J2564" t="s">
        <v>36</v>
      </c>
      <c r="K2564" t="s">
        <v>29</v>
      </c>
      <c r="L2564" t="s">
        <v>1930</v>
      </c>
      <c r="M2564" s="4">
        <v>39559</v>
      </c>
      <c r="N2564" s="4">
        <v>39559</v>
      </c>
      <c r="O2564" s="1">
        <v>39559</v>
      </c>
      <c r="P2564" t="s">
        <v>52</v>
      </c>
      <c r="R2564" t="s">
        <v>71</v>
      </c>
      <c r="S2564" t="s">
        <v>1931</v>
      </c>
      <c r="T2564" t="s">
        <v>305</v>
      </c>
      <c r="U2564" t="s">
        <v>98</v>
      </c>
      <c r="V2564" t="s">
        <v>57</v>
      </c>
      <c r="W2564" s="6" t="s">
        <v>306</v>
      </c>
      <c r="X2564" t="s">
        <v>76</v>
      </c>
      <c r="Y2564">
        <v>30</v>
      </c>
      <c r="Z2564">
        <v>1860</v>
      </c>
      <c r="AA2564" t="s">
        <v>155</v>
      </c>
      <c r="AB2564" s="5">
        <f t="shared" si="80"/>
        <v>21638.408070175439</v>
      </c>
      <c r="AC2564" s="3">
        <v>23101.200000000001</v>
      </c>
      <c r="AD2564" s="3">
        <v>12.42</v>
      </c>
      <c r="AE2564" s="3">
        <v>0.41</v>
      </c>
      <c r="AF2564" t="s">
        <v>307</v>
      </c>
      <c r="AG2564" t="s">
        <v>109</v>
      </c>
      <c r="AH2564" s="8" t="s">
        <v>44</v>
      </c>
      <c r="AI2564" s="12" t="s">
        <v>44</v>
      </c>
      <c r="AJ2564" s="9">
        <v>36.96</v>
      </c>
      <c r="AK2564" s="5">
        <f t="shared" si="81"/>
        <v>0</v>
      </c>
    </row>
    <row r="2565" spans="1:37" x14ac:dyDescent="0.3">
      <c r="A2565">
        <v>12777</v>
      </c>
      <c r="B2565" t="s">
        <v>148</v>
      </c>
      <c r="C2565" t="s">
        <v>29</v>
      </c>
      <c r="D2565" t="s">
        <v>4015</v>
      </c>
      <c r="E2565" t="s">
        <v>4016</v>
      </c>
      <c r="F2565" t="s">
        <v>151</v>
      </c>
      <c r="G2565" t="s">
        <v>33</v>
      </c>
      <c r="H2565" t="s">
        <v>1929</v>
      </c>
      <c r="I2565" t="s">
        <v>1930</v>
      </c>
      <c r="J2565" t="s">
        <v>36</v>
      </c>
      <c r="K2565" t="s">
        <v>29</v>
      </c>
      <c r="L2565" t="s">
        <v>1930</v>
      </c>
      <c r="M2565" s="4">
        <v>39633</v>
      </c>
      <c r="N2565" s="4">
        <v>39633</v>
      </c>
      <c r="O2565" s="1">
        <v>39633</v>
      </c>
      <c r="P2565" t="s">
        <v>52</v>
      </c>
      <c r="R2565" t="s">
        <v>71</v>
      </c>
      <c r="S2565" t="s">
        <v>1931</v>
      </c>
      <c r="T2565" t="s">
        <v>143</v>
      </c>
      <c r="U2565" t="s">
        <v>144</v>
      </c>
      <c r="V2565" t="s">
        <v>57</v>
      </c>
      <c r="W2565" s="6" t="s">
        <v>145</v>
      </c>
      <c r="X2565" t="s">
        <v>146</v>
      </c>
      <c r="Y2565">
        <v>60</v>
      </c>
      <c r="Z2565">
        <v>14995</v>
      </c>
      <c r="AA2565" t="s">
        <v>151</v>
      </c>
      <c r="AB2565" s="5">
        <f t="shared" si="80"/>
        <v>21638.408070175439</v>
      </c>
      <c r="AC2565" s="3">
        <v>141702.75</v>
      </c>
      <c r="AD2565" s="3">
        <v>9.4499999999999993</v>
      </c>
      <c r="AE2565" s="3">
        <v>0.16</v>
      </c>
      <c r="AF2565" t="s">
        <v>147</v>
      </c>
      <c r="AG2565" t="s">
        <v>47</v>
      </c>
      <c r="AH2565" s="8">
        <v>1586</v>
      </c>
      <c r="AI2565" s="12">
        <v>17289</v>
      </c>
      <c r="AJ2565" s="9">
        <v>226.72</v>
      </c>
      <c r="AK2565" s="5">
        <f t="shared" si="81"/>
        <v>0</v>
      </c>
    </row>
    <row r="2566" spans="1:37" x14ac:dyDescent="0.3">
      <c r="A2566">
        <v>12778</v>
      </c>
      <c r="B2566" t="s">
        <v>84</v>
      </c>
      <c r="C2566" t="s">
        <v>29</v>
      </c>
      <c r="D2566" t="s">
        <v>3354</v>
      </c>
      <c r="E2566" t="s">
        <v>3355</v>
      </c>
      <c r="F2566" t="s">
        <v>87</v>
      </c>
      <c r="G2566" t="s">
        <v>33</v>
      </c>
      <c r="H2566" t="s">
        <v>1929</v>
      </c>
      <c r="I2566" t="s">
        <v>1930</v>
      </c>
      <c r="J2566" t="s">
        <v>36</v>
      </c>
      <c r="K2566" t="s">
        <v>29</v>
      </c>
      <c r="L2566" t="s">
        <v>1930</v>
      </c>
      <c r="M2566" s="4">
        <v>39556</v>
      </c>
      <c r="N2566" s="4">
        <v>39556</v>
      </c>
      <c r="O2566" s="1">
        <v>39556</v>
      </c>
      <c r="P2566" t="s">
        <v>52</v>
      </c>
      <c r="R2566" t="s">
        <v>71</v>
      </c>
      <c r="S2566" t="s">
        <v>1931</v>
      </c>
      <c r="T2566" t="s">
        <v>535</v>
      </c>
      <c r="U2566" t="s">
        <v>536</v>
      </c>
      <c r="V2566" t="s">
        <v>537</v>
      </c>
      <c r="W2566" s="6" t="s">
        <v>538</v>
      </c>
      <c r="X2566" t="s">
        <v>146</v>
      </c>
      <c r="Y2566">
        <v>30</v>
      </c>
      <c r="Z2566">
        <v>16</v>
      </c>
      <c r="AA2566" t="s">
        <v>87</v>
      </c>
      <c r="AB2566" s="5">
        <f t="shared" si="80"/>
        <v>21638.408070175439</v>
      </c>
      <c r="AC2566" s="3">
        <v>420</v>
      </c>
      <c r="AD2566" s="3">
        <v>26.25</v>
      </c>
      <c r="AE2566" s="3">
        <v>0.88</v>
      </c>
      <c r="AF2566" t="s">
        <v>430</v>
      </c>
      <c r="AG2566" t="s">
        <v>109</v>
      </c>
      <c r="AH2566" s="8" t="s">
        <v>44</v>
      </c>
      <c r="AI2566" s="12" t="s">
        <v>44</v>
      </c>
      <c r="AJ2566" s="9">
        <v>0.67</v>
      </c>
      <c r="AK2566" s="5">
        <f t="shared" si="81"/>
        <v>0</v>
      </c>
    </row>
    <row r="2567" spans="1:37" x14ac:dyDescent="0.3">
      <c r="A2567">
        <v>12779</v>
      </c>
      <c r="B2567" t="s">
        <v>187</v>
      </c>
      <c r="C2567" t="s">
        <v>29</v>
      </c>
      <c r="D2567" t="s">
        <v>4017</v>
      </c>
      <c r="E2567" t="s">
        <v>4018</v>
      </c>
      <c r="F2567" t="s">
        <v>32</v>
      </c>
      <c r="G2567" t="s">
        <v>33</v>
      </c>
      <c r="H2567" t="s">
        <v>1929</v>
      </c>
      <c r="I2567" t="s">
        <v>1930</v>
      </c>
      <c r="J2567" t="s">
        <v>36</v>
      </c>
      <c r="K2567" t="s">
        <v>29</v>
      </c>
      <c r="L2567" t="s">
        <v>1930</v>
      </c>
      <c r="M2567" s="4">
        <v>39582</v>
      </c>
      <c r="N2567" s="4">
        <v>39582</v>
      </c>
      <c r="O2567" s="1">
        <v>39582</v>
      </c>
      <c r="P2567" t="s">
        <v>52</v>
      </c>
      <c r="R2567" t="s">
        <v>71</v>
      </c>
      <c r="S2567" t="s">
        <v>1931</v>
      </c>
      <c r="T2567" t="s">
        <v>461</v>
      </c>
      <c r="U2567" t="s">
        <v>462</v>
      </c>
      <c r="V2567" t="s">
        <v>57</v>
      </c>
      <c r="W2567" s="6" t="s">
        <v>463</v>
      </c>
      <c r="X2567" t="s">
        <v>146</v>
      </c>
      <c r="Y2567">
        <v>60</v>
      </c>
      <c r="Z2567">
        <v>3847</v>
      </c>
      <c r="AA2567" t="s">
        <v>32</v>
      </c>
      <c r="AB2567" s="5">
        <f t="shared" si="80"/>
        <v>21638.408070175439</v>
      </c>
      <c r="AC2567" s="3">
        <v>28467.8</v>
      </c>
      <c r="AD2567" s="3">
        <v>7.4</v>
      </c>
      <c r="AE2567" s="3">
        <v>0.12</v>
      </c>
      <c r="AF2567" t="s">
        <v>147</v>
      </c>
      <c r="AG2567" t="s">
        <v>47</v>
      </c>
      <c r="AH2567" s="8">
        <v>408</v>
      </c>
      <c r="AI2567" s="12">
        <v>1514.68</v>
      </c>
      <c r="AJ2567" s="9">
        <v>45.55</v>
      </c>
      <c r="AK2567" s="5">
        <f t="shared" si="81"/>
        <v>0</v>
      </c>
    </row>
    <row r="2568" spans="1:37" x14ac:dyDescent="0.3">
      <c r="A2568">
        <v>12780</v>
      </c>
      <c r="B2568" t="s">
        <v>409</v>
      </c>
      <c r="C2568" t="s">
        <v>29</v>
      </c>
      <c r="D2568" t="s">
        <v>3051</v>
      </c>
      <c r="E2568" t="s">
        <v>3052</v>
      </c>
      <c r="F2568" t="s">
        <v>87</v>
      </c>
      <c r="G2568" t="s">
        <v>33</v>
      </c>
      <c r="H2568" t="s">
        <v>1929</v>
      </c>
      <c r="I2568" t="s">
        <v>1930</v>
      </c>
      <c r="J2568" t="s">
        <v>36</v>
      </c>
      <c r="K2568" t="s">
        <v>29</v>
      </c>
      <c r="L2568" t="s">
        <v>1930</v>
      </c>
      <c r="M2568" s="4">
        <v>39582</v>
      </c>
      <c r="N2568" s="4">
        <v>39582</v>
      </c>
      <c r="O2568" s="1">
        <v>39582</v>
      </c>
      <c r="P2568" t="s">
        <v>52</v>
      </c>
      <c r="R2568" t="s">
        <v>71</v>
      </c>
      <c r="S2568" t="s">
        <v>1931</v>
      </c>
      <c r="T2568" t="s">
        <v>563</v>
      </c>
      <c r="U2568" t="s">
        <v>564</v>
      </c>
      <c r="V2568" t="s">
        <v>57</v>
      </c>
      <c r="W2568" s="6" t="s">
        <v>565</v>
      </c>
      <c r="X2568" t="s">
        <v>146</v>
      </c>
      <c r="Y2568">
        <v>60</v>
      </c>
      <c r="Z2568">
        <v>16610</v>
      </c>
      <c r="AA2568" t="s">
        <v>87</v>
      </c>
      <c r="AB2568" s="5">
        <f t="shared" si="80"/>
        <v>21638.408070175439</v>
      </c>
      <c r="AC2568" s="3">
        <v>220580.8</v>
      </c>
      <c r="AD2568" s="3">
        <v>13.28</v>
      </c>
      <c r="AE2568" s="3">
        <v>0.22</v>
      </c>
      <c r="AF2568" t="s">
        <v>147</v>
      </c>
      <c r="AG2568" t="s">
        <v>109</v>
      </c>
      <c r="AH2568" s="8" t="s">
        <v>44</v>
      </c>
      <c r="AI2568" s="12" t="s">
        <v>44</v>
      </c>
      <c r="AJ2568" s="9">
        <v>352.93</v>
      </c>
      <c r="AK2568" s="5">
        <f t="shared" si="81"/>
        <v>0</v>
      </c>
    </row>
    <row r="2569" spans="1:37" x14ac:dyDescent="0.3">
      <c r="A2569">
        <v>12781</v>
      </c>
      <c r="B2569" t="s">
        <v>102</v>
      </c>
      <c r="C2569" t="s">
        <v>29</v>
      </c>
      <c r="D2569" t="s">
        <v>3796</v>
      </c>
      <c r="E2569" t="s">
        <v>3797</v>
      </c>
      <c r="F2569" t="s">
        <v>105</v>
      </c>
      <c r="G2569" t="s">
        <v>33</v>
      </c>
      <c r="H2569" t="s">
        <v>1929</v>
      </c>
      <c r="I2569" t="s">
        <v>1930</v>
      </c>
      <c r="J2569" t="s">
        <v>310</v>
      </c>
      <c r="K2569" t="s">
        <v>29</v>
      </c>
      <c r="L2569" t="s">
        <v>1930</v>
      </c>
      <c r="M2569" s="4">
        <v>39629</v>
      </c>
      <c r="N2569" s="4">
        <v>39629</v>
      </c>
      <c r="O2569" s="1">
        <v>39629</v>
      </c>
      <c r="P2569" t="s">
        <v>52</v>
      </c>
      <c r="R2569" t="s">
        <v>71</v>
      </c>
      <c r="S2569" t="s">
        <v>1931</v>
      </c>
      <c r="T2569" t="s">
        <v>73</v>
      </c>
      <c r="U2569" t="s">
        <v>74</v>
      </c>
      <c r="V2569" t="s">
        <v>57</v>
      </c>
      <c r="W2569" s="6" t="s">
        <v>75</v>
      </c>
      <c r="X2569" t="s">
        <v>76</v>
      </c>
      <c r="Y2569">
        <v>60</v>
      </c>
      <c r="Z2569">
        <v>8805</v>
      </c>
      <c r="AA2569" t="s">
        <v>105</v>
      </c>
      <c r="AB2569" s="5">
        <f t="shared" si="80"/>
        <v>21638.408070175439</v>
      </c>
      <c r="AC2569" s="3">
        <v>25622.55</v>
      </c>
      <c r="AD2569" s="3">
        <v>2.91</v>
      </c>
      <c r="AE2569" s="3">
        <v>0.05</v>
      </c>
      <c r="AF2569" t="s">
        <v>77</v>
      </c>
      <c r="AG2569" t="s">
        <v>109</v>
      </c>
      <c r="AH2569" s="8" t="s">
        <v>44</v>
      </c>
      <c r="AI2569" s="12" t="s">
        <v>44</v>
      </c>
      <c r="AJ2569" s="9">
        <v>41</v>
      </c>
      <c r="AK2569" s="5">
        <f t="shared" si="81"/>
        <v>0</v>
      </c>
    </row>
    <row r="2570" spans="1:37" x14ac:dyDescent="0.3">
      <c r="A2570">
        <v>12782</v>
      </c>
      <c r="B2570" t="s">
        <v>102</v>
      </c>
      <c r="C2570" t="s">
        <v>29</v>
      </c>
      <c r="D2570" t="s">
        <v>3796</v>
      </c>
      <c r="E2570" t="s">
        <v>3797</v>
      </c>
      <c r="F2570" t="s">
        <v>105</v>
      </c>
      <c r="G2570" t="s">
        <v>33</v>
      </c>
      <c r="H2570" t="s">
        <v>1929</v>
      </c>
      <c r="I2570" t="s">
        <v>1930</v>
      </c>
      <c r="J2570" t="s">
        <v>310</v>
      </c>
      <c r="K2570" t="s">
        <v>29</v>
      </c>
      <c r="L2570" t="s">
        <v>1930</v>
      </c>
      <c r="M2570" s="4">
        <v>39629</v>
      </c>
      <c r="N2570" s="4">
        <v>39629</v>
      </c>
      <c r="O2570" s="1">
        <v>39629</v>
      </c>
      <c r="P2570" t="s">
        <v>52</v>
      </c>
      <c r="R2570" t="s">
        <v>71</v>
      </c>
      <c r="S2570" t="s">
        <v>1931</v>
      </c>
      <c r="T2570" t="s">
        <v>106</v>
      </c>
      <c r="U2570" t="s">
        <v>56</v>
      </c>
      <c r="V2570" t="s">
        <v>57</v>
      </c>
      <c r="W2570" s="6" t="s">
        <v>100</v>
      </c>
      <c r="X2570" t="s">
        <v>76</v>
      </c>
      <c r="Y2570">
        <v>60</v>
      </c>
      <c r="Z2570">
        <v>87768</v>
      </c>
      <c r="AA2570" t="s">
        <v>105</v>
      </c>
      <c r="AB2570" s="5">
        <f t="shared" si="80"/>
        <v>21638.408070175439</v>
      </c>
      <c r="AC2570" s="3">
        <v>298411.2</v>
      </c>
      <c r="AD2570" s="3">
        <v>3.4</v>
      </c>
      <c r="AE2570" s="3">
        <v>0.06</v>
      </c>
      <c r="AF2570" t="s">
        <v>77</v>
      </c>
      <c r="AG2570" t="s">
        <v>109</v>
      </c>
      <c r="AH2570" s="8" t="s">
        <v>44</v>
      </c>
      <c r="AI2570" s="12" t="s">
        <v>44</v>
      </c>
      <c r="AJ2570" s="9">
        <v>477.46</v>
      </c>
      <c r="AK2570" s="5">
        <f t="shared" si="81"/>
        <v>0</v>
      </c>
    </row>
    <row r="2571" spans="1:37" x14ac:dyDescent="0.3">
      <c r="A2571">
        <v>12783</v>
      </c>
      <c r="B2571" t="s">
        <v>187</v>
      </c>
      <c r="C2571" t="s">
        <v>29</v>
      </c>
      <c r="D2571" t="s">
        <v>2456</v>
      </c>
      <c r="E2571" t="s">
        <v>2457</v>
      </c>
      <c r="F2571" t="s">
        <v>32</v>
      </c>
      <c r="G2571" t="s">
        <v>33</v>
      </c>
      <c r="H2571" t="s">
        <v>1929</v>
      </c>
      <c r="I2571" t="s">
        <v>1930</v>
      </c>
      <c r="J2571" t="s">
        <v>36</v>
      </c>
      <c r="K2571" t="s">
        <v>29</v>
      </c>
      <c r="L2571" t="s">
        <v>1930</v>
      </c>
      <c r="M2571" s="4">
        <v>39601</v>
      </c>
      <c r="N2571" s="4">
        <v>39601</v>
      </c>
      <c r="O2571" s="1">
        <v>39601</v>
      </c>
      <c r="P2571" t="s">
        <v>52</v>
      </c>
      <c r="R2571" t="s">
        <v>53</v>
      </c>
      <c r="S2571" t="s">
        <v>1931</v>
      </c>
      <c r="T2571" t="s">
        <v>55</v>
      </c>
      <c r="U2571" t="s">
        <v>56</v>
      </c>
      <c r="V2571" t="s">
        <v>57</v>
      </c>
      <c r="W2571" s="6" t="s">
        <v>58</v>
      </c>
      <c r="X2571" t="s">
        <v>59</v>
      </c>
      <c r="Y2571">
        <v>240</v>
      </c>
      <c r="Z2571">
        <v>5536</v>
      </c>
      <c r="AA2571" t="s">
        <v>32</v>
      </c>
      <c r="AB2571" s="5">
        <f t="shared" si="80"/>
        <v>21638.408070175439</v>
      </c>
      <c r="AC2571" s="3">
        <v>10629.12</v>
      </c>
      <c r="AD2571" s="3">
        <v>1.92</v>
      </c>
      <c r="AE2571" s="3">
        <v>0.01</v>
      </c>
      <c r="AF2571" t="s">
        <v>60</v>
      </c>
      <c r="AG2571" t="s">
        <v>109</v>
      </c>
      <c r="AH2571" s="8" t="s">
        <v>44</v>
      </c>
      <c r="AI2571" s="12" t="s">
        <v>44</v>
      </c>
      <c r="AJ2571" s="9">
        <v>17.010000000000002</v>
      </c>
      <c r="AK2571" s="5">
        <f t="shared" si="81"/>
        <v>0</v>
      </c>
    </row>
    <row r="2572" spans="1:37" x14ac:dyDescent="0.3">
      <c r="A2572">
        <v>12784</v>
      </c>
      <c r="B2572" t="s">
        <v>452</v>
      </c>
      <c r="C2572" t="s">
        <v>29</v>
      </c>
      <c r="D2572" t="s">
        <v>4019</v>
      </c>
      <c r="E2572" t="s">
        <v>4020</v>
      </c>
      <c r="F2572" t="s">
        <v>455</v>
      </c>
      <c r="G2572" t="s">
        <v>33</v>
      </c>
      <c r="H2572" t="s">
        <v>1929</v>
      </c>
      <c r="I2572" t="s">
        <v>1930</v>
      </c>
      <c r="J2572" t="s">
        <v>310</v>
      </c>
      <c r="K2572" t="s">
        <v>29</v>
      </c>
      <c r="L2572" t="s">
        <v>1930</v>
      </c>
      <c r="M2572" s="4">
        <v>39647</v>
      </c>
      <c r="N2572" s="4">
        <v>39647</v>
      </c>
      <c r="O2572" s="1">
        <v>39647</v>
      </c>
      <c r="P2572" t="s">
        <v>52</v>
      </c>
      <c r="R2572" t="s">
        <v>71</v>
      </c>
      <c r="S2572" t="s">
        <v>1931</v>
      </c>
      <c r="T2572" t="s">
        <v>581</v>
      </c>
      <c r="U2572" t="s">
        <v>529</v>
      </c>
      <c r="V2572" t="s">
        <v>530</v>
      </c>
      <c r="W2572" s="6" t="s">
        <v>433</v>
      </c>
      <c r="X2572" t="s">
        <v>83</v>
      </c>
      <c r="Y2572">
        <v>84</v>
      </c>
      <c r="Z2572">
        <v>1358</v>
      </c>
      <c r="AA2572" t="s">
        <v>455</v>
      </c>
      <c r="AB2572" s="5">
        <f t="shared" si="80"/>
        <v>21638.408070175439</v>
      </c>
      <c r="AC2572" s="3">
        <v>13023.22</v>
      </c>
      <c r="AD2572" s="3">
        <v>9.59</v>
      </c>
      <c r="AE2572" s="3">
        <v>0.11</v>
      </c>
      <c r="AF2572" t="s">
        <v>437</v>
      </c>
      <c r="AG2572" t="s">
        <v>47</v>
      </c>
      <c r="AH2572" s="8">
        <v>387</v>
      </c>
      <c r="AI2572" s="12">
        <v>2107.14</v>
      </c>
      <c r="AJ2572" s="9">
        <v>20.84</v>
      </c>
      <c r="AK2572" s="5">
        <f t="shared" si="81"/>
        <v>0</v>
      </c>
    </row>
    <row r="2573" spans="1:37" x14ac:dyDescent="0.3">
      <c r="A2573">
        <v>12785</v>
      </c>
      <c r="B2573" t="s">
        <v>91</v>
      </c>
      <c r="C2573" t="s">
        <v>29</v>
      </c>
      <c r="D2573" t="s">
        <v>2108</v>
      </c>
      <c r="E2573" t="s">
        <v>2109</v>
      </c>
      <c r="F2573" t="s">
        <v>94</v>
      </c>
      <c r="G2573" t="s">
        <v>33</v>
      </c>
      <c r="H2573" t="s">
        <v>1929</v>
      </c>
      <c r="I2573" t="s">
        <v>1930</v>
      </c>
      <c r="J2573" t="s">
        <v>310</v>
      </c>
      <c r="K2573" t="s">
        <v>29</v>
      </c>
      <c r="L2573" t="s">
        <v>1930</v>
      </c>
      <c r="M2573" s="4">
        <v>39658</v>
      </c>
      <c r="N2573" s="4">
        <v>39658</v>
      </c>
      <c r="O2573" s="1">
        <v>39658</v>
      </c>
      <c r="P2573" t="s">
        <v>52</v>
      </c>
      <c r="R2573" t="s">
        <v>71</v>
      </c>
      <c r="S2573" t="s">
        <v>1931</v>
      </c>
      <c r="T2573" t="s">
        <v>143</v>
      </c>
      <c r="U2573" t="s">
        <v>144</v>
      </c>
      <c r="V2573" t="s">
        <v>57</v>
      </c>
      <c r="W2573" s="6" t="s">
        <v>145</v>
      </c>
      <c r="X2573" t="s">
        <v>146</v>
      </c>
      <c r="Y2573">
        <v>60</v>
      </c>
      <c r="Z2573">
        <v>9474</v>
      </c>
      <c r="AA2573" t="s">
        <v>94</v>
      </c>
      <c r="AB2573" s="5">
        <f t="shared" si="80"/>
        <v>21638.408070175439</v>
      </c>
      <c r="AC2573" s="3">
        <v>89529.3</v>
      </c>
      <c r="AD2573" s="3">
        <v>9.4499999999999993</v>
      </c>
      <c r="AE2573" s="3">
        <v>0.16</v>
      </c>
      <c r="AF2573" t="s">
        <v>60</v>
      </c>
      <c r="AG2573" t="s">
        <v>109</v>
      </c>
      <c r="AH2573" s="8" t="s">
        <v>44</v>
      </c>
      <c r="AI2573" s="12" t="s">
        <v>44</v>
      </c>
      <c r="AJ2573" s="9">
        <v>143.25</v>
      </c>
      <c r="AK2573" s="5">
        <f t="shared" si="81"/>
        <v>0</v>
      </c>
    </row>
    <row r="2574" spans="1:37" x14ac:dyDescent="0.3">
      <c r="A2574">
        <v>12786</v>
      </c>
      <c r="B2574" t="s">
        <v>102</v>
      </c>
      <c r="C2574" t="s">
        <v>29</v>
      </c>
      <c r="D2574" t="s">
        <v>4021</v>
      </c>
      <c r="E2574" t="s">
        <v>4022</v>
      </c>
      <c r="F2574" t="s">
        <v>105</v>
      </c>
      <c r="G2574" t="s">
        <v>33</v>
      </c>
      <c r="H2574" t="s">
        <v>1929</v>
      </c>
      <c r="I2574" t="s">
        <v>1930</v>
      </c>
      <c r="J2574" t="s">
        <v>36</v>
      </c>
      <c r="K2574" t="s">
        <v>29</v>
      </c>
      <c r="L2574" t="s">
        <v>1930</v>
      </c>
      <c r="M2574" s="4">
        <v>39681</v>
      </c>
      <c r="N2574" s="4">
        <v>39681</v>
      </c>
      <c r="O2574" s="1">
        <v>39681</v>
      </c>
      <c r="P2574" t="s">
        <v>52</v>
      </c>
      <c r="R2574" t="s">
        <v>71</v>
      </c>
      <c r="S2574" t="s">
        <v>1931</v>
      </c>
      <c r="T2574" t="s">
        <v>461</v>
      </c>
      <c r="U2574" t="s">
        <v>462</v>
      </c>
      <c r="V2574" t="s">
        <v>57</v>
      </c>
      <c r="W2574" s="6" t="s">
        <v>463</v>
      </c>
      <c r="X2574" t="s">
        <v>146</v>
      </c>
      <c r="Y2574">
        <v>60</v>
      </c>
      <c r="Z2574">
        <v>40000</v>
      </c>
      <c r="AA2574" t="s">
        <v>105</v>
      </c>
      <c r="AB2574" s="5">
        <f t="shared" si="80"/>
        <v>21638.408070175439</v>
      </c>
      <c r="AC2574" s="3">
        <v>296000</v>
      </c>
      <c r="AD2574" s="3">
        <v>7.4</v>
      </c>
      <c r="AE2574" s="3">
        <v>0.12</v>
      </c>
      <c r="AF2574" t="s">
        <v>147</v>
      </c>
      <c r="AG2574" t="s">
        <v>47</v>
      </c>
      <c r="AH2574" s="8">
        <v>4289</v>
      </c>
      <c r="AI2574" s="12">
        <v>24594.29</v>
      </c>
      <c r="AJ2574" s="9">
        <v>473.6</v>
      </c>
      <c r="AK2574" s="5">
        <f t="shared" si="81"/>
        <v>0</v>
      </c>
    </row>
    <row r="2575" spans="1:37" x14ac:dyDescent="0.3">
      <c r="A2575">
        <v>12788</v>
      </c>
      <c r="B2575" t="s">
        <v>148</v>
      </c>
      <c r="C2575" t="s">
        <v>29</v>
      </c>
      <c r="D2575" t="s">
        <v>2122</v>
      </c>
      <c r="E2575" t="s">
        <v>2123</v>
      </c>
      <c r="F2575" t="s">
        <v>151</v>
      </c>
      <c r="G2575" t="s">
        <v>33</v>
      </c>
      <c r="H2575" t="s">
        <v>1929</v>
      </c>
      <c r="I2575" t="s">
        <v>1930</v>
      </c>
      <c r="J2575" t="s">
        <v>36</v>
      </c>
      <c r="K2575" t="s">
        <v>29</v>
      </c>
      <c r="L2575" t="s">
        <v>1930</v>
      </c>
      <c r="M2575" s="4">
        <v>39601</v>
      </c>
      <c r="N2575" s="4">
        <v>39601</v>
      </c>
      <c r="O2575" s="1">
        <v>39601</v>
      </c>
      <c r="P2575" t="s">
        <v>52</v>
      </c>
      <c r="R2575" t="s">
        <v>53</v>
      </c>
      <c r="S2575" t="s">
        <v>1931</v>
      </c>
      <c r="T2575" t="s">
        <v>873</v>
      </c>
      <c r="U2575" t="s">
        <v>357</v>
      </c>
      <c r="V2575" t="s">
        <v>57</v>
      </c>
      <c r="W2575" s="6" t="s">
        <v>874</v>
      </c>
      <c r="X2575" t="s">
        <v>90</v>
      </c>
      <c r="Y2575">
        <v>240</v>
      </c>
      <c r="Z2575">
        <v>224</v>
      </c>
      <c r="AA2575" t="s">
        <v>151</v>
      </c>
      <c r="AB2575" s="5">
        <f t="shared" si="80"/>
        <v>21638.408070175439</v>
      </c>
      <c r="AC2575" s="3">
        <v>3696</v>
      </c>
      <c r="AD2575" s="3">
        <v>16.5</v>
      </c>
      <c r="AE2575" s="3">
        <v>7.0000000000000007E-2</v>
      </c>
      <c r="AF2575" t="s">
        <v>60</v>
      </c>
      <c r="AG2575" t="s">
        <v>109</v>
      </c>
      <c r="AH2575" s="8" t="s">
        <v>44</v>
      </c>
      <c r="AI2575" s="12" t="s">
        <v>44</v>
      </c>
      <c r="AJ2575" s="9">
        <v>5.91</v>
      </c>
      <c r="AK2575" s="5">
        <f t="shared" si="81"/>
        <v>0</v>
      </c>
    </row>
    <row r="2576" spans="1:37" x14ac:dyDescent="0.3">
      <c r="A2576">
        <v>12789</v>
      </c>
      <c r="B2576" t="s">
        <v>221</v>
      </c>
      <c r="C2576" t="s">
        <v>29</v>
      </c>
      <c r="D2576" t="s">
        <v>4023</v>
      </c>
      <c r="E2576" t="s">
        <v>4024</v>
      </c>
      <c r="F2576" t="s">
        <v>224</v>
      </c>
      <c r="G2576" t="s">
        <v>33</v>
      </c>
      <c r="H2576" t="s">
        <v>1929</v>
      </c>
      <c r="I2576" t="s">
        <v>1930</v>
      </c>
      <c r="J2576" t="s">
        <v>44</v>
      </c>
      <c r="K2576" t="s">
        <v>29</v>
      </c>
      <c r="L2576" t="s">
        <v>1930</v>
      </c>
      <c r="M2576" s="4">
        <v>39534</v>
      </c>
      <c r="N2576" s="4">
        <v>39534</v>
      </c>
      <c r="O2576" s="1">
        <v>39534</v>
      </c>
      <c r="P2576" t="s">
        <v>52</v>
      </c>
      <c r="R2576" t="s">
        <v>71</v>
      </c>
      <c r="S2576" t="s">
        <v>1931</v>
      </c>
      <c r="T2576" t="s">
        <v>80</v>
      </c>
      <c r="U2576" t="s">
        <v>81</v>
      </c>
      <c r="V2576" t="s">
        <v>57</v>
      </c>
      <c r="W2576" s="6" t="s">
        <v>82</v>
      </c>
      <c r="X2576" t="s">
        <v>83</v>
      </c>
      <c r="Y2576">
        <v>60</v>
      </c>
      <c r="Z2576">
        <v>78460</v>
      </c>
      <c r="AA2576" t="s">
        <v>224</v>
      </c>
      <c r="AB2576" s="5">
        <f t="shared" si="80"/>
        <v>21638.408070175439</v>
      </c>
      <c r="AC2576" s="3">
        <v>119259.2</v>
      </c>
      <c r="AD2576" s="3">
        <v>1.52</v>
      </c>
      <c r="AE2576" s="3">
        <v>0.03</v>
      </c>
      <c r="AF2576" t="s">
        <v>60</v>
      </c>
      <c r="AG2576" t="s">
        <v>47</v>
      </c>
      <c r="AH2576" s="8">
        <v>5184</v>
      </c>
      <c r="AI2576" s="12">
        <v>17910</v>
      </c>
      <c r="AJ2576" s="9">
        <v>190.81</v>
      </c>
      <c r="AK2576" s="5">
        <f t="shared" si="81"/>
        <v>0</v>
      </c>
    </row>
    <row r="2577" spans="1:37" x14ac:dyDescent="0.3">
      <c r="A2577">
        <v>12790</v>
      </c>
      <c r="B2577" t="s">
        <v>148</v>
      </c>
      <c r="C2577" t="s">
        <v>29</v>
      </c>
      <c r="D2577" t="s">
        <v>4025</v>
      </c>
      <c r="E2577" t="s">
        <v>4026</v>
      </c>
      <c r="F2577" t="s">
        <v>151</v>
      </c>
      <c r="G2577" t="s">
        <v>33</v>
      </c>
      <c r="H2577" t="s">
        <v>1929</v>
      </c>
      <c r="I2577" t="s">
        <v>1930</v>
      </c>
      <c r="J2577" t="s">
        <v>36</v>
      </c>
      <c r="K2577" t="s">
        <v>29</v>
      </c>
      <c r="L2577" t="s">
        <v>1930</v>
      </c>
      <c r="M2577" s="4">
        <v>39597</v>
      </c>
      <c r="N2577" s="4">
        <v>39597</v>
      </c>
      <c r="O2577" s="1">
        <v>39597</v>
      </c>
      <c r="P2577" t="s">
        <v>52</v>
      </c>
      <c r="R2577" t="s">
        <v>71</v>
      </c>
      <c r="S2577" t="s">
        <v>1931</v>
      </c>
      <c r="T2577" t="s">
        <v>614</v>
      </c>
      <c r="U2577" t="s">
        <v>357</v>
      </c>
      <c r="V2577" t="s">
        <v>57</v>
      </c>
      <c r="W2577" s="6" t="s">
        <v>244</v>
      </c>
      <c r="X2577" t="s">
        <v>76</v>
      </c>
      <c r="Y2577">
        <v>60</v>
      </c>
      <c r="Z2577">
        <v>270</v>
      </c>
      <c r="AA2577" t="s">
        <v>151</v>
      </c>
      <c r="AB2577" s="5">
        <f t="shared" si="80"/>
        <v>21638.408070175439</v>
      </c>
      <c r="AC2577" s="3">
        <v>7433.1</v>
      </c>
      <c r="AD2577" s="3">
        <v>27.53</v>
      </c>
      <c r="AE2577" s="3">
        <v>0.46</v>
      </c>
      <c r="AF2577" t="s">
        <v>307</v>
      </c>
      <c r="AG2577" t="s">
        <v>47</v>
      </c>
      <c r="AH2577" s="8">
        <v>862</v>
      </c>
      <c r="AI2577" s="12">
        <v>9711.2000000000007</v>
      </c>
      <c r="AJ2577" s="9">
        <v>11.89</v>
      </c>
      <c r="AK2577" s="5">
        <f t="shared" si="81"/>
        <v>0</v>
      </c>
    </row>
    <row r="2578" spans="1:37" x14ac:dyDescent="0.3">
      <c r="A2578">
        <v>12791</v>
      </c>
      <c r="B2578" t="s">
        <v>148</v>
      </c>
      <c r="C2578" t="s">
        <v>29</v>
      </c>
      <c r="D2578" t="s">
        <v>4025</v>
      </c>
      <c r="E2578" t="s">
        <v>4026</v>
      </c>
      <c r="F2578" t="s">
        <v>151</v>
      </c>
      <c r="G2578" t="s">
        <v>33</v>
      </c>
      <c r="H2578" t="s">
        <v>1929</v>
      </c>
      <c r="I2578" t="s">
        <v>1930</v>
      </c>
      <c r="J2578" t="s">
        <v>36</v>
      </c>
      <c r="K2578" t="s">
        <v>29</v>
      </c>
      <c r="L2578" t="s">
        <v>1930</v>
      </c>
      <c r="M2578" s="4">
        <v>39597</v>
      </c>
      <c r="N2578" s="4">
        <v>39597</v>
      </c>
      <c r="O2578" s="1">
        <v>39597</v>
      </c>
      <c r="P2578" t="s">
        <v>52</v>
      </c>
      <c r="R2578" t="s">
        <v>53</v>
      </c>
      <c r="S2578" t="s">
        <v>1931</v>
      </c>
      <c r="T2578" t="s">
        <v>499</v>
      </c>
      <c r="U2578" t="s">
        <v>74</v>
      </c>
      <c r="V2578" t="s">
        <v>57</v>
      </c>
      <c r="W2578" s="6" t="s">
        <v>58</v>
      </c>
      <c r="X2578" t="s">
        <v>90</v>
      </c>
      <c r="Y2578">
        <v>240</v>
      </c>
      <c r="Z2578">
        <v>2415</v>
      </c>
      <c r="AA2578" t="s">
        <v>151</v>
      </c>
      <c r="AB2578" s="5">
        <f t="shared" si="80"/>
        <v>21638.408070175439</v>
      </c>
      <c r="AC2578" s="3">
        <v>4757.55</v>
      </c>
      <c r="AD2578" s="3">
        <v>1.97</v>
      </c>
      <c r="AE2578" s="3">
        <v>0.01</v>
      </c>
      <c r="AF2578" t="s">
        <v>60</v>
      </c>
      <c r="AG2578" t="s">
        <v>109</v>
      </c>
      <c r="AH2578" s="8" t="s">
        <v>44</v>
      </c>
      <c r="AI2578" s="12" t="s">
        <v>44</v>
      </c>
      <c r="AJ2578" s="9">
        <v>7.61</v>
      </c>
      <c r="AK2578" s="5">
        <f t="shared" si="81"/>
        <v>0</v>
      </c>
    </row>
    <row r="2579" spans="1:37" hidden="1" x14ac:dyDescent="0.3">
      <c r="A2579">
        <v>12792</v>
      </c>
      <c r="B2579" t="s">
        <v>1983</v>
      </c>
      <c r="C2579" t="s">
        <v>29</v>
      </c>
      <c r="D2579" t="s">
        <v>2467</v>
      </c>
      <c r="E2579" t="s">
        <v>2468</v>
      </c>
      <c r="F2579" t="s">
        <v>155</v>
      </c>
      <c r="G2579" t="s">
        <v>33</v>
      </c>
      <c r="H2579" t="s">
        <v>1929</v>
      </c>
      <c r="I2579" t="s">
        <v>1930</v>
      </c>
      <c r="J2579" t="s">
        <v>36</v>
      </c>
      <c r="K2579" t="s">
        <v>29</v>
      </c>
      <c r="L2579" t="s">
        <v>1930</v>
      </c>
      <c r="M2579" s="4">
        <v>39608</v>
      </c>
      <c r="N2579" s="4">
        <v>39608</v>
      </c>
      <c r="O2579" s="1">
        <v>39608</v>
      </c>
      <c r="P2579" t="s">
        <v>52</v>
      </c>
      <c r="R2579" t="s">
        <v>71</v>
      </c>
      <c r="S2579" t="s">
        <v>1931</v>
      </c>
      <c r="T2579" t="s">
        <v>305</v>
      </c>
      <c r="U2579" t="s">
        <v>98</v>
      </c>
      <c r="V2579" t="s">
        <v>57</v>
      </c>
      <c r="W2579" s="6" t="s">
        <v>306</v>
      </c>
      <c r="X2579" t="s">
        <v>76</v>
      </c>
      <c r="Y2579">
        <v>30</v>
      </c>
      <c r="Z2579">
        <v>1860</v>
      </c>
      <c r="AA2579" t="s">
        <v>155</v>
      </c>
      <c r="AB2579" s="5">
        <f t="shared" si="80"/>
        <v>2371.7673611111113</v>
      </c>
      <c r="AC2579" s="3">
        <v>23101.200000000001</v>
      </c>
      <c r="AD2579" s="3">
        <v>12.42</v>
      </c>
      <c r="AE2579" s="3">
        <v>0.41</v>
      </c>
      <c r="AF2579" t="s">
        <v>60</v>
      </c>
      <c r="AG2579" t="s">
        <v>109</v>
      </c>
      <c r="AH2579" s="8" t="s">
        <v>44</v>
      </c>
      <c r="AI2579" s="7" t="s">
        <v>44</v>
      </c>
      <c r="AJ2579" s="9">
        <v>36.96</v>
      </c>
      <c r="AK2579" s="5">
        <f t="shared" si="81"/>
        <v>0</v>
      </c>
    </row>
    <row r="2580" spans="1:37" hidden="1" x14ac:dyDescent="0.3">
      <c r="A2580">
        <v>12793</v>
      </c>
      <c r="B2580" t="s">
        <v>4027</v>
      </c>
      <c r="C2580" t="s">
        <v>29</v>
      </c>
      <c r="D2580" t="s">
        <v>4028</v>
      </c>
      <c r="E2580" t="s">
        <v>4029</v>
      </c>
      <c r="F2580" t="s">
        <v>4030</v>
      </c>
      <c r="G2580" t="s">
        <v>33</v>
      </c>
      <c r="H2580" t="s">
        <v>1929</v>
      </c>
      <c r="I2580" t="s">
        <v>1930</v>
      </c>
      <c r="J2580" t="s">
        <v>36</v>
      </c>
      <c r="K2580" t="s">
        <v>29</v>
      </c>
      <c r="L2580" t="s">
        <v>1930</v>
      </c>
      <c r="M2580" s="4">
        <v>39680</v>
      </c>
      <c r="N2580" s="4">
        <v>39680</v>
      </c>
      <c r="O2580" s="1">
        <v>39680</v>
      </c>
      <c r="P2580" t="s">
        <v>38</v>
      </c>
      <c r="R2580" t="s">
        <v>39</v>
      </c>
      <c r="S2580" t="s">
        <v>1931</v>
      </c>
      <c r="T2580" t="s">
        <v>126</v>
      </c>
      <c r="U2580" t="s">
        <v>127</v>
      </c>
      <c r="V2580" t="s">
        <v>128</v>
      </c>
      <c r="W2580" s="6" t="s">
        <v>44</v>
      </c>
      <c r="X2580" t="s">
        <v>45</v>
      </c>
      <c r="Y2580">
        <v>20</v>
      </c>
      <c r="Z2580">
        <v>2000</v>
      </c>
      <c r="AA2580" t="s">
        <v>4030</v>
      </c>
      <c r="AB2580" s="5">
        <f t="shared" si="80"/>
        <v>2371.7673611111113</v>
      </c>
      <c r="AC2580" s="3">
        <v>64000</v>
      </c>
      <c r="AD2580" s="3">
        <v>32</v>
      </c>
      <c r="AE2580" s="3">
        <v>1.6</v>
      </c>
      <c r="AF2580" t="s">
        <v>125</v>
      </c>
      <c r="AG2580" t="s">
        <v>47</v>
      </c>
      <c r="AH2580" s="8">
        <v>643</v>
      </c>
      <c r="AI2580" s="7">
        <v>7805.33</v>
      </c>
      <c r="AJ2580" s="9">
        <v>102.4</v>
      </c>
      <c r="AK2580" s="5">
        <f t="shared" si="81"/>
        <v>0</v>
      </c>
    </row>
    <row r="2581" spans="1:37" hidden="1" x14ac:dyDescent="0.3">
      <c r="A2581">
        <v>12794</v>
      </c>
      <c r="B2581" t="s">
        <v>152</v>
      </c>
      <c r="C2581" t="s">
        <v>29</v>
      </c>
      <c r="D2581" t="s">
        <v>2182</v>
      </c>
      <c r="E2581" t="s">
        <v>2183</v>
      </c>
      <c r="F2581" t="s">
        <v>155</v>
      </c>
      <c r="G2581" t="s">
        <v>33</v>
      </c>
      <c r="H2581" t="s">
        <v>1929</v>
      </c>
      <c r="I2581" t="s">
        <v>1930</v>
      </c>
      <c r="J2581" t="s">
        <v>310</v>
      </c>
      <c r="K2581" t="s">
        <v>29</v>
      </c>
      <c r="L2581" t="s">
        <v>1930</v>
      </c>
      <c r="M2581" s="4">
        <v>39655</v>
      </c>
      <c r="N2581" s="4">
        <v>39655</v>
      </c>
      <c r="O2581" s="1">
        <v>39655</v>
      </c>
      <c r="P2581" t="s">
        <v>38</v>
      </c>
      <c r="R2581" t="s">
        <v>39</v>
      </c>
      <c r="S2581" t="s">
        <v>1931</v>
      </c>
      <c r="T2581" t="s">
        <v>213</v>
      </c>
      <c r="U2581" t="s">
        <v>214</v>
      </c>
      <c r="V2581" t="s">
        <v>215</v>
      </c>
      <c r="W2581" s="6" t="s">
        <v>44</v>
      </c>
      <c r="X2581" t="s">
        <v>45</v>
      </c>
      <c r="Y2581">
        <v>25</v>
      </c>
      <c r="Z2581">
        <v>4342</v>
      </c>
      <c r="AA2581" t="s">
        <v>155</v>
      </c>
      <c r="AB2581" s="5">
        <f t="shared" si="80"/>
        <v>2371.7673611111113</v>
      </c>
      <c r="AC2581" s="3">
        <v>86840</v>
      </c>
      <c r="AD2581" s="3">
        <v>20</v>
      </c>
      <c r="AE2581" s="3">
        <v>0.8</v>
      </c>
      <c r="AF2581" t="s">
        <v>216</v>
      </c>
      <c r="AG2581" t="s">
        <v>109</v>
      </c>
      <c r="AH2581" s="8" t="s">
        <v>44</v>
      </c>
      <c r="AI2581" s="7" t="s">
        <v>44</v>
      </c>
      <c r="AJ2581" s="9">
        <v>138.94</v>
      </c>
      <c r="AK2581" s="5">
        <f t="shared" si="81"/>
        <v>0</v>
      </c>
    </row>
    <row r="2582" spans="1:37" x14ac:dyDescent="0.3">
      <c r="A2582">
        <v>12795</v>
      </c>
      <c r="B2582" t="s">
        <v>263</v>
      </c>
      <c r="C2582" t="s">
        <v>29</v>
      </c>
      <c r="D2582" t="s">
        <v>2136</v>
      </c>
      <c r="E2582" t="s">
        <v>2137</v>
      </c>
      <c r="F2582" t="s">
        <v>151</v>
      </c>
      <c r="G2582" t="s">
        <v>33</v>
      </c>
      <c r="H2582" t="s">
        <v>1929</v>
      </c>
      <c r="I2582" t="s">
        <v>1930</v>
      </c>
      <c r="J2582" t="s">
        <v>36</v>
      </c>
      <c r="K2582" t="s">
        <v>29</v>
      </c>
      <c r="L2582" t="s">
        <v>1930</v>
      </c>
      <c r="M2582" s="4">
        <v>39541</v>
      </c>
      <c r="N2582" s="4">
        <v>39541</v>
      </c>
      <c r="O2582" s="1">
        <v>39541</v>
      </c>
      <c r="P2582" t="s">
        <v>38</v>
      </c>
      <c r="R2582" t="s">
        <v>39</v>
      </c>
      <c r="S2582" t="s">
        <v>1931</v>
      </c>
      <c r="T2582" t="s">
        <v>200</v>
      </c>
      <c r="U2582" t="s">
        <v>201</v>
      </c>
      <c r="V2582" t="s">
        <v>67</v>
      </c>
      <c r="W2582" s="6" t="s">
        <v>44</v>
      </c>
      <c r="X2582" t="s">
        <v>45</v>
      </c>
      <c r="Y2582">
        <v>100</v>
      </c>
      <c r="Z2582">
        <v>15</v>
      </c>
      <c r="AA2582" t="s">
        <v>151</v>
      </c>
      <c r="AB2582" s="5">
        <f t="shared" si="80"/>
        <v>21638.408070175439</v>
      </c>
      <c r="AC2582" s="3">
        <v>1080</v>
      </c>
      <c r="AD2582" s="3">
        <v>72</v>
      </c>
      <c r="AE2582" s="3">
        <v>0.72</v>
      </c>
      <c r="AF2582" t="s">
        <v>202</v>
      </c>
      <c r="AG2582" t="s">
        <v>109</v>
      </c>
      <c r="AH2582" s="8" t="s">
        <v>44</v>
      </c>
      <c r="AI2582" s="12" t="s">
        <v>44</v>
      </c>
      <c r="AJ2582" s="9">
        <v>1.73</v>
      </c>
      <c r="AK2582" s="5">
        <f t="shared" si="81"/>
        <v>0</v>
      </c>
    </row>
    <row r="2583" spans="1:37" x14ac:dyDescent="0.3">
      <c r="A2583">
        <v>12796</v>
      </c>
      <c r="B2583" t="s">
        <v>91</v>
      </c>
      <c r="C2583" t="s">
        <v>29</v>
      </c>
      <c r="D2583" t="s">
        <v>4031</v>
      </c>
      <c r="E2583" t="s">
        <v>4032</v>
      </c>
      <c r="F2583" t="s">
        <v>94</v>
      </c>
      <c r="G2583" t="s">
        <v>33</v>
      </c>
      <c r="H2583" t="s">
        <v>1929</v>
      </c>
      <c r="I2583" t="s">
        <v>1930</v>
      </c>
      <c r="J2583" t="s">
        <v>36</v>
      </c>
      <c r="K2583" t="s">
        <v>29</v>
      </c>
      <c r="L2583" t="s">
        <v>1930</v>
      </c>
      <c r="M2583" s="4">
        <v>39618</v>
      </c>
      <c r="N2583" s="4">
        <v>39618</v>
      </c>
      <c r="O2583" s="1">
        <v>39618</v>
      </c>
      <c r="P2583" t="s">
        <v>52</v>
      </c>
      <c r="R2583" t="s">
        <v>71</v>
      </c>
      <c r="S2583" t="s">
        <v>1931</v>
      </c>
      <c r="T2583" t="s">
        <v>2006</v>
      </c>
      <c r="U2583" t="s">
        <v>850</v>
      </c>
      <c r="V2583" t="s">
        <v>57</v>
      </c>
      <c r="W2583" s="6" t="s">
        <v>2007</v>
      </c>
      <c r="X2583" t="s">
        <v>146</v>
      </c>
      <c r="Y2583">
        <v>30</v>
      </c>
      <c r="Z2583">
        <v>81198</v>
      </c>
      <c r="AA2583" t="s">
        <v>94</v>
      </c>
      <c r="AB2583" s="5">
        <f t="shared" si="80"/>
        <v>21638.408070175439</v>
      </c>
      <c r="AC2583" s="3">
        <v>162396</v>
      </c>
      <c r="AD2583" s="3">
        <v>2</v>
      </c>
      <c r="AE2583" s="3">
        <v>7.0000000000000007E-2</v>
      </c>
      <c r="AF2583" t="s">
        <v>147</v>
      </c>
      <c r="AG2583" t="s">
        <v>47</v>
      </c>
      <c r="AH2583" s="8">
        <v>4678</v>
      </c>
      <c r="AI2583" s="12">
        <v>30610.2</v>
      </c>
      <c r="AJ2583" s="9">
        <v>259.83</v>
      </c>
      <c r="AK2583" s="5">
        <f t="shared" si="81"/>
        <v>0</v>
      </c>
    </row>
    <row r="2584" spans="1:37" x14ac:dyDescent="0.3">
      <c r="A2584">
        <v>12797</v>
      </c>
      <c r="B2584" t="s">
        <v>148</v>
      </c>
      <c r="C2584" t="s">
        <v>29</v>
      </c>
      <c r="D2584" t="s">
        <v>2473</v>
      </c>
      <c r="E2584" t="s">
        <v>2474</v>
      </c>
      <c r="F2584" t="s">
        <v>151</v>
      </c>
      <c r="G2584" t="s">
        <v>33</v>
      </c>
      <c r="H2584" t="s">
        <v>1929</v>
      </c>
      <c r="I2584" t="s">
        <v>1930</v>
      </c>
      <c r="J2584" t="s">
        <v>36</v>
      </c>
      <c r="K2584" t="s">
        <v>29</v>
      </c>
      <c r="L2584" t="s">
        <v>1930</v>
      </c>
      <c r="M2584" s="4">
        <v>39528</v>
      </c>
      <c r="N2584" s="4">
        <v>39528</v>
      </c>
      <c r="O2584" s="1">
        <v>39528</v>
      </c>
      <c r="P2584" t="s">
        <v>52</v>
      </c>
      <c r="R2584" t="s">
        <v>53</v>
      </c>
      <c r="S2584" t="s">
        <v>1931</v>
      </c>
      <c r="T2584" t="s">
        <v>873</v>
      </c>
      <c r="U2584" t="s">
        <v>357</v>
      </c>
      <c r="V2584" t="s">
        <v>57</v>
      </c>
      <c r="W2584" s="6" t="s">
        <v>874</v>
      </c>
      <c r="X2584" t="s">
        <v>90</v>
      </c>
      <c r="Y2584">
        <v>240</v>
      </c>
      <c r="Z2584">
        <v>128</v>
      </c>
      <c r="AA2584" t="s">
        <v>151</v>
      </c>
      <c r="AB2584" s="5">
        <f t="shared" si="80"/>
        <v>21638.408070175439</v>
      </c>
      <c r="AC2584" s="3">
        <v>2112</v>
      </c>
      <c r="AD2584" s="3">
        <v>16.5</v>
      </c>
      <c r="AE2584" s="3">
        <v>7.0000000000000007E-2</v>
      </c>
      <c r="AF2584" t="s">
        <v>60</v>
      </c>
      <c r="AG2584" t="s">
        <v>109</v>
      </c>
      <c r="AH2584" s="8" t="s">
        <v>44</v>
      </c>
      <c r="AI2584" s="12" t="s">
        <v>44</v>
      </c>
      <c r="AJ2584" s="9">
        <v>3.38</v>
      </c>
      <c r="AK2584" s="5">
        <f t="shared" si="81"/>
        <v>0</v>
      </c>
    </row>
    <row r="2585" spans="1:37" x14ac:dyDescent="0.3">
      <c r="A2585">
        <v>12798</v>
      </c>
      <c r="B2585" t="s">
        <v>84</v>
      </c>
      <c r="C2585" t="s">
        <v>29</v>
      </c>
      <c r="D2585" t="s">
        <v>4033</v>
      </c>
      <c r="E2585" t="s">
        <v>4034</v>
      </c>
      <c r="F2585" t="s">
        <v>87</v>
      </c>
      <c r="G2585" t="s">
        <v>33</v>
      </c>
      <c r="H2585" t="s">
        <v>1929</v>
      </c>
      <c r="I2585" t="s">
        <v>1930</v>
      </c>
      <c r="J2585" t="s">
        <v>36</v>
      </c>
      <c r="K2585" t="s">
        <v>29</v>
      </c>
      <c r="L2585" t="s">
        <v>1930</v>
      </c>
      <c r="M2585" s="4">
        <v>39629</v>
      </c>
      <c r="N2585" s="4">
        <v>39629</v>
      </c>
      <c r="O2585" s="1">
        <v>39629</v>
      </c>
      <c r="P2585" t="s">
        <v>52</v>
      </c>
      <c r="R2585" t="s">
        <v>71</v>
      </c>
      <c r="S2585" t="s">
        <v>1931</v>
      </c>
      <c r="T2585" t="s">
        <v>241</v>
      </c>
      <c r="U2585" t="s">
        <v>242</v>
      </c>
      <c r="V2585" t="s">
        <v>243</v>
      </c>
      <c r="W2585" s="6" t="s">
        <v>244</v>
      </c>
      <c r="X2585" t="s">
        <v>76</v>
      </c>
      <c r="Y2585">
        <v>30</v>
      </c>
      <c r="Z2585">
        <v>48</v>
      </c>
      <c r="AA2585" t="s">
        <v>87</v>
      </c>
      <c r="AB2585" s="5">
        <f t="shared" si="80"/>
        <v>21638.408070175439</v>
      </c>
      <c r="AC2585" s="3">
        <v>816</v>
      </c>
      <c r="AD2585" s="3">
        <v>17</v>
      </c>
      <c r="AE2585" s="3">
        <v>0.56999999999999995</v>
      </c>
      <c r="AF2585" t="s">
        <v>430</v>
      </c>
      <c r="AG2585" t="s">
        <v>47</v>
      </c>
      <c r="AH2585" s="8">
        <v>4</v>
      </c>
      <c r="AI2585" s="12">
        <v>213.75</v>
      </c>
      <c r="AJ2585" s="9">
        <v>1.31</v>
      </c>
      <c r="AK2585" s="5">
        <f t="shared" si="81"/>
        <v>0</v>
      </c>
    </row>
    <row r="2586" spans="1:37" x14ac:dyDescent="0.3">
      <c r="A2586">
        <v>12800</v>
      </c>
      <c r="B2586" t="s">
        <v>452</v>
      </c>
      <c r="C2586" t="s">
        <v>29</v>
      </c>
      <c r="D2586" t="s">
        <v>2486</v>
      </c>
      <c r="E2586" t="s">
        <v>2487</v>
      </c>
      <c r="F2586" t="s">
        <v>455</v>
      </c>
      <c r="G2586" t="s">
        <v>33</v>
      </c>
      <c r="H2586" t="s">
        <v>1929</v>
      </c>
      <c r="I2586" t="s">
        <v>1930</v>
      </c>
      <c r="J2586" t="s">
        <v>36</v>
      </c>
      <c r="K2586" t="s">
        <v>29</v>
      </c>
      <c r="L2586" t="s">
        <v>1930</v>
      </c>
      <c r="M2586" s="4">
        <v>39622</v>
      </c>
      <c r="N2586" s="4">
        <v>39622</v>
      </c>
      <c r="O2586" s="1">
        <v>39622</v>
      </c>
      <c r="P2586" t="s">
        <v>52</v>
      </c>
      <c r="R2586" t="s">
        <v>71</v>
      </c>
      <c r="S2586" t="s">
        <v>1931</v>
      </c>
      <c r="T2586" t="s">
        <v>305</v>
      </c>
      <c r="U2586" t="s">
        <v>98</v>
      </c>
      <c r="V2586" t="s">
        <v>57</v>
      </c>
      <c r="W2586" s="6" t="s">
        <v>306</v>
      </c>
      <c r="X2586" t="s">
        <v>76</v>
      </c>
      <c r="Y2586">
        <v>30</v>
      </c>
      <c r="Z2586">
        <v>2500</v>
      </c>
      <c r="AA2586" t="s">
        <v>455</v>
      </c>
      <c r="AB2586" s="5">
        <f t="shared" si="80"/>
        <v>21638.408070175439</v>
      </c>
      <c r="AC2586" s="3">
        <v>31050</v>
      </c>
      <c r="AD2586" s="3">
        <v>12.42</v>
      </c>
      <c r="AE2586" s="3">
        <v>0.41</v>
      </c>
      <c r="AF2586" t="s">
        <v>60</v>
      </c>
      <c r="AG2586" t="s">
        <v>109</v>
      </c>
      <c r="AH2586" s="8" t="s">
        <v>44</v>
      </c>
      <c r="AI2586" s="12" t="s">
        <v>44</v>
      </c>
      <c r="AJ2586" s="9">
        <v>49.68</v>
      </c>
      <c r="AK2586" s="5">
        <f t="shared" si="81"/>
        <v>0</v>
      </c>
    </row>
    <row r="2587" spans="1:37" x14ac:dyDescent="0.3">
      <c r="A2587">
        <v>12801</v>
      </c>
      <c r="B2587" t="s">
        <v>452</v>
      </c>
      <c r="C2587" t="s">
        <v>29</v>
      </c>
      <c r="D2587" t="s">
        <v>2486</v>
      </c>
      <c r="E2587" t="s">
        <v>2487</v>
      </c>
      <c r="F2587" t="s">
        <v>455</v>
      </c>
      <c r="G2587" t="s">
        <v>33</v>
      </c>
      <c r="H2587" t="s">
        <v>1929</v>
      </c>
      <c r="I2587" t="s">
        <v>1930</v>
      </c>
      <c r="J2587" t="s">
        <v>36</v>
      </c>
      <c r="K2587" t="s">
        <v>29</v>
      </c>
      <c r="L2587" t="s">
        <v>1930</v>
      </c>
      <c r="M2587" s="4">
        <v>39622</v>
      </c>
      <c r="N2587" s="4">
        <v>39622</v>
      </c>
      <c r="O2587" s="1">
        <v>39622</v>
      </c>
      <c r="P2587" t="s">
        <v>52</v>
      </c>
      <c r="R2587" t="s">
        <v>71</v>
      </c>
      <c r="S2587" t="s">
        <v>1931</v>
      </c>
      <c r="T2587" t="s">
        <v>143</v>
      </c>
      <c r="U2587" t="s">
        <v>144</v>
      </c>
      <c r="V2587" t="s">
        <v>57</v>
      </c>
      <c r="W2587" s="6" t="s">
        <v>145</v>
      </c>
      <c r="X2587" t="s">
        <v>146</v>
      </c>
      <c r="Y2587">
        <v>60</v>
      </c>
      <c r="Z2587">
        <v>1728</v>
      </c>
      <c r="AA2587" t="s">
        <v>455</v>
      </c>
      <c r="AB2587" s="5">
        <f t="shared" si="80"/>
        <v>21638.408070175439</v>
      </c>
      <c r="AC2587" s="3">
        <v>16416</v>
      </c>
      <c r="AD2587" s="3">
        <v>9.5</v>
      </c>
      <c r="AE2587" s="3">
        <v>0.16</v>
      </c>
      <c r="AF2587" t="s">
        <v>147</v>
      </c>
      <c r="AG2587" t="s">
        <v>109</v>
      </c>
      <c r="AH2587" s="8" t="s">
        <v>44</v>
      </c>
      <c r="AI2587" s="12" t="s">
        <v>44</v>
      </c>
      <c r="AJ2587" s="9">
        <v>26.27</v>
      </c>
      <c r="AK2587" s="5">
        <f t="shared" si="81"/>
        <v>0</v>
      </c>
    </row>
    <row r="2588" spans="1:37" hidden="1" x14ac:dyDescent="0.3">
      <c r="A2588">
        <v>12803</v>
      </c>
      <c r="B2588" t="s">
        <v>152</v>
      </c>
      <c r="C2588" t="s">
        <v>29</v>
      </c>
      <c r="D2588" t="s">
        <v>4035</v>
      </c>
      <c r="E2588" t="s">
        <v>4036</v>
      </c>
      <c r="F2588" t="s">
        <v>155</v>
      </c>
      <c r="G2588" t="s">
        <v>33</v>
      </c>
      <c r="H2588" t="s">
        <v>1929</v>
      </c>
      <c r="I2588" t="s">
        <v>1930</v>
      </c>
      <c r="J2588" t="s">
        <v>310</v>
      </c>
      <c r="K2588" t="s">
        <v>29</v>
      </c>
      <c r="L2588" t="s">
        <v>1930</v>
      </c>
      <c r="M2588" s="4">
        <v>39514</v>
      </c>
      <c r="N2588" s="4">
        <v>39514</v>
      </c>
      <c r="O2588" s="1">
        <v>39514</v>
      </c>
      <c r="P2588" t="s">
        <v>52</v>
      </c>
      <c r="R2588" t="s">
        <v>71</v>
      </c>
      <c r="S2588" t="s">
        <v>1931</v>
      </c>
      <c r="T2588" t="s">
        <v>249</v>
      </c>
      <c r="U2588" t="s">
        <v>89</v>
      </c>
      <c r="V2588" t="s">
        <v>57</v>
      </c>
      <c r="W2588" s="6" t="s">
        <v>244</v>
      </c>
      <c r="X2588" t="s">
        <v>76</v>
      </c>
      <c r="Y2588">
        <v>60</v>
      </c>
      <c r="Z2588">
        <v>3180</v>
      </c>
      <c r="AA2588" t="s">
        <v>155</v>
      </c>
      <c r="AB2588" s="5">
        <f t="shared" si="80"/>
        <v>2371.7673611111113</v>
      </c>
      <c r="AC2588" s="3">
        <v>25917</v>
      </c>
      <c r="AD2588" s="3">
        <v>8.15</v>
      </c>
      <c r="AE2588" s="3">
        <v>0.14000000000000001</v>
      </c>
      <c r="AF2588" t="s">
        <v>60</v>
      </c>
      <c r="AG2588" t="s">
        <v>47</v>
      </c>
      <c r="AH2588" s="8">
        <v>182</v>
      </c>
      <c r="AI2588" s="7">
        <v>1593.48</v>
      </c>
      <c r="AJ2588" s="9">
        <v>41.47</v>
      </c>
      <c r="AK2588" s="5">
        <f t="shared" si="81"/>
        <v>0</v>
      </c>
    </row>
    <row r="2589" spans="1:37" x14ac:dyDescent="0.3">
      <c r="A2589">
        <v>12805</v>
      </c>
      <c r="B2589" t="s">
        <v>543</v>
      </c>
      <c r="C2589" t="s">
        <v>29</v>
      </c>
      <c r="D2589" t="s">
        <v>3606</v>
      </c>
      <c r="E2589" t="s">
        <v>3607</v>
      </c>
      <c r="F2589" t="s">
        <v>546</v>
      </c>
      <c r="G2589" t="s">
        <v>33</v>
      </c>
      <c r="H2589" t="s">
        <v>1929</v>
      </c>
      <c r="I2589" t="s">
        <v>1930</v>
      </c>
      <c r="J2589" t="s">
        <v>310</v>
      </c>
      <c r="K2589" t="s">
        <v>29</v>
      </c>
      <c r="L2589" t="s">
        <v>1930</v>
      </c>
      <c r="M2589" s="4">
        <v>39538</v>
      </c>
      <c r="N2589" s="4">
        <v>39538</v>
      </c>
      <c r="O2589" s="1">
        <v>39538</v>
      </c>
      <c r="P2589" t="s">
        <v>38</v>
      </c>
      <c r="R2589" t="s">
        <v>252</v>
      </c>
      <c r="S2589" t="s">
        <v>1931</v>
      </c>
      <c r="T2589" t="s">
        <v>253</v>
      </c>
      <c r="U2589" t="s">
        <v>253</v>
      </c>
      <c r="V2589" t="s">
        <v>57</v>
      </c>
      <c r="W2589" s="6" t="s">
        <v>44</v>
      </c>
      <c r="X2589" t="s">
        <v>254</v>
      </c>
      <c r="Y2589">
        <v>100</v>
      </c>
      <c r="Z2589">
        <v>2000</v>
      </c>
      <c r="AA2589" t="s">
        <v>546</v>
      </c>
      <c r="AB2589" s="5">
        <f t="shared" si="80"/>
        <v>21638.408070175439</v>
      </c>
      <c r="AC2589" s="3">
        <v>20</v>
      </c>
      <c r="AD2589" s="3">
        <v>0.01</v>
      </c>
      <c r="AE2589" s="3">
        <v>0</v>
      </c>
      <c r="AF2589" t="s">
        <v>202</v>
      </c>
      <c r="AG2589" t="s">
        <v>109</v>
      </c>
      <c r="AH2589" s="8" t="s">
        <v>44</v>
      </c>
      <c r="AI2589" s="12" t="s">
        <v>44</v>
      </c>
      <c r="AJ2589" s="9">
        <v>0.03</v>
      </c>
      <c r="AK2589" s="5">
        <f t="shared" si="81"/>
        <v>0</v>
      </c>
    </row>
    <row r="2590" spans="1:37" x14ac:dyDescent="0.3">
      <c r="A2590">
        <v>12806</v>
      </c>
      <c r="B2590" t="s">
        <v>452</v>
      </c>
      <c r="C2590" t="s">
        <v>29</v>
      </c>
      <c r="D2590" t="s">
        <v>4037</v>
      </c>
      <c r="E2590" t="s">
        <v>4038</v>
      </c>
      <c r="F2590" t="s">
        <v>455</v>
      </c>
      <c r="G2590" t="s">
        <v>33</v>
      </c>
      <c r="H2590" t="s">
        <v>1929</v>
      </c>
      <c r="I2590" t="s">
        <v>1930</v>
      </c>
      <c r="J2590" t="s">
        <v>36</v>
      </c>
      <c r="K2590" t="s">
        <v>29</v>
      </c>
      <c r="L2590" t="s">
        <v>1930</v>
      </c>
      <c r="M2590" s="4">
        <v>39559</v>
      </c>
      <c r="N2590" s="4">
        <v>39559</v>
      </c>
      <c r="O2590" s="1">
        <v>39559</v>
      </c>
      <c r="P2590" t="s">
        <v>52</v>
      </c>
      <c r="R2590" t="s">
        <v>71</v>
      </c>
      <c r="S2590" t="s">
        <v>1931</v>
      </c>
      <c r="T2590" t="s">
        <v>106</v>
      </c>
      <c r="U2590" t="s">
        <v>56</v>
      </c>
      <c r="V2590" t="s">
        <v>57</v>
      </c>
      <c r="W2590" s="6" t="s">
        <v>100</v>
      </c>
      <c r="X2590" t="s">
        <v>76</v>
      </c>
      <c r="Y2590">
        <v>60</v>
      </c>
      <c r="Z2590">
        <v>3000</v>
      </c>
      <c r="AA2590" t="s">
        <v>455</v>
      </c>
      <c r="AB2590" s="5">
        <f t="shared" si="80"/>
        <v>21638.408070175439</v>
      </c>
      <c r="AC2590" s="3">
        <v>10200</v>
      </c>
      <c r="AD2590" s="3">
        <v>3.4</v>
      </c>
      <c r="AE2590" s="3">
        <v>0.06</v>
      </c>
      <c r="AF2590" t="s">
        <v>554</v>
      </c>
      <c r="AG2590" t="s">
        <v>47</v>
      </c>
      <c r="AH2590" s="8">
        <v>168</v>
      </c>
      <c r="AI2590" s="12">
        <v>1074.95</v>
      </c>
      <c r="AJ2590" s="9">
        <v>16.32</v>
      </c>
      <c r="AK2590" s="5">
        <f t="shared" si="81"/>
        <v>0</v>
      </c>
    </row>
    <row r="2591" spans="1:37" x14ac:dyDescent="0.3">
      <c r="A2591">
        <v>12808</v>
      </c>
      <c r="B2591" t="s">
        <v>806</v>
      </c>
      <c r="C2591" t="s">
        <v>29</v>
      </c>
      <c r="D2591" t="s">
        <v>4039</v>
      </c>
      <c r="E2591" t="s">
        <v>4040</v>
      </c>
      <c r="F2591" t="s">
        <v>809</v>
      </c>
      <c r="G2591" t="s">
        <v>33</v>
      </c>
      <c r="H2591" t="s">
        <v>1929</v>
      </c>
      <c r="I2591" t="s">
        <v>1930</v>
      </c>
      <c r="J2591" t="s">
        <v>36</v>
      </c>
      <c r="K2591" t="s">
        <v>29</v>
      </c>
      <c r="L2591" t="s">
        <v>1930</v>
      </c>
      <c r="M2591" s="4">
        <v>39555</v>
      </c>
      <c r="N2591" s="4">
        <v>39555</v>
      </c>
      <c r="O2591" s="1">
        <v>39555</v>
      </c>
      <c r="P2591" t="s">
        <v>52</v>
      </c>
      <c r="R2591" t="s">
        <v>53</v>
      </c>
      <c r="S2591" t="s">
        <v>1931</v>
      </c>
      <c r="T2591" t="s">
        <v>55</v>
      </c>
      <c r="U2591" t="s">
        <v>56</v>
      </c>
      <c r="V2591" t="s">
        <v>57</v>
      </c>
      <c r="W2591" s="6" t="s">
        <v>58</v>
      </c>
      <c r="X2591" t="s">
        <v>59</v>
      </c>
      <c r="Y2591">
        <v>240</v>
      </c>
      <c r="Z2591">
        <v>127</v>
      </c>
      <c r="AA2591" t="s">
        <v>809</v>
      </c>
      <c r="AB2591" s="5">
        <f t="shared" si="80"/>
        <v>21638.408070175439</v>
      </c>
      <c r="AC2591" s="3">
        <v>243.84</v>
      </c>
      <c r="AD2591" s="3">
        <v>1.92</v>
      </c>
      <c r="AE2591" s="3">
        <v>0.01</v>
      </c>
      <c r="AF2591" t="s">
        <v>60</v>
      </c>
      <c r="AG2591" t="s">
        <v>47</v>
      </c>
      <c r="AH2591" s="8">
        <v>46</v>
      </c>
      <c r="AI2591" s="12">
        <v>740.34</v>
      </c>
      <c r="AJ2591" s="9">
        <v>0.39</v>
      </c>
      <c r="AK2591" s="5">
        <f t="shared" si="81"/>
        <v>0</v>
      </c>
    </row>
    <row r="2592" spans="1:37" hidden="1" x14ac:dyDescent="0.3">
      <c r="A2592">
        <v>12809</v>
      </c>
      <c r="B2592" t="s">
        <v>221</v>
      </c>
      <c r="C2592" t="s">
        <v>29</v>
      </c>
      <c r="D2592" t="s">
        <v>3346</v>
      </c>
      <c r="E2592" t="s">
        <v>4041</v>
      </c>
      <c r="F2592" t="s">
        <v>224</v>
      </c>
      <c r="G2592" t="s">
        <v>33</v>
      </c>
      <c r="H2592" t="s">
        <v>1929</v>
      </c>
      <c r="I2592" t="s">
        <v>1930</v>
      </c>
      <c r="J2592" t="s">
        <v>36</v>
      </c>
      <c r="K2592" t="s">
        <v>29</v>
      </c>
      <c r="L2592" t="s">
        <v>1930</v>
      </c>
      <c r="M2592" s="4">
        <v>39479</v>
      </c>
      <c r="N2592" s="4">
        <v>39513</v>
      </c>
      <c r="O2592" s="1">
        <v>39513</v>
      </c>
      <c r="P2592" t="s">
        <v>52</v>
      </c>
      <c r="R2592" t="s">
        <v>71</v>
      </c>
      <c r="S2592" t="s">
        <v>1931</v>
      </c>
      <c r="T2592" t="s">
        <v>73</v>
      </c>
      <c r="U2592" t="s">
        <v>74</v>
      </c>
      <c r="V2592" t="s">
        <v>57</v>
      </c>
      <c r="W2592" s="6" t="s">
        <v>75</v>
      </c>
      <c r="X2592" t="s">
        <v>76</v>
      </c>
      <c r="Y2592">
        <v>60</v>
      </c>
      <c r="Z2592">
        <v>30874</v>
      </c>
      <c r="AA2592" t="s">
        <v>224</v>
      </c>
      <c r="AB2592" s="5">
        <f t="shared" si="80"/>
        <v>2371.7673611111113</v>
      </c>
      <c r="AC2592" s="3">
        <v>93856.960000000006</v>
      </c>
      <c r="AD2592" s="3">
        <v>3.04</v>
      </c>
      <c r="AE2592" s="3">
        <v>0.05</v>
      </c>
      <c r="AF2592" t="s">
        <v>77</v>
      </c>
      <c r="AG2592" t="s">
        <v>47</v>
      </c>
      <c r="AH2592" s="8">
        <v>1822</v>
      </c>
      <c r="AI2592" s="7">
        <v>9742</v>
      </c>
      <c r="AJ2592" s="9">
        <v>150.16999999999999</v>
      </c>
      <c r="AK2592" s="5">
        <f t="shared" si="81"/>
        <v>-34</v>
      </c>
    </row>
    <row r="2593" spans="1:37" hidden="1" x14ac:dyDescent="0.3">
      <c r="A2593">
        <v>12810</v>
      </c>
      <c r="B2593" t="s">
        <v>152</v>
      </c>
      <c r="C2593" t="s">
        <v>29</v>
      </c>
      <c r="D2593" t="s">
        <v>2804</v>
      </c>
      <c r="E2593" t="s">
        <v>2805</v>
      </c>
      <c r="F2593" t="s">
        <v>155</v>
      </c>
      <c r="G2593" t="s">
        <v>33</v>
      </c>
      <c r="H2593" t="s">
        <v>1929</v>
      </c>
      <c r="I2593" t="s">
        <v>1930</v>
      </c>
      <c r="J2593" t="s">
        <v>36</v>
      </c>
      <c r="K2593" t="s">
        <v>29</v>
      </c>
      <c r="L2593" t="s">
        <v>1930</v>
      </c>
      <c r="M2593" s="4">
        <v>39616</v>
      </c>
      <c r="N2593" s="4">
        <v>39616</v>
      </c>
      <c r="O2593" s="1">
        <v>39616</v>
      </c>
      <c r="P2593" t="s">
        <v>38</v>
      </c>
      <c r="R2593" t="s">
        <v>252</v>
      </c>
      <c r="S2593" t="s">
        <v>1931</v>
      </c>
      <c r="T2593" t="s">
        <v>253</v>
      </c>
      <c r="U2593" t="s">
        <v>253</v>
      </c>
      <c r="V2593" t="s">
        <v>57</v>
      </c>
      <c r="W2593" s="6" t="s">
        <v>44</v>
      </c>
      <c r="X2593" t="s">
        <v>254</v>
      </c>
      <c r="Y2593">
        <v>100</v>
      </c>
      <c r="Z2593">
        <v>550</v>
      </c>
      <c r="AA2593" t="s">
        <v>155</v>
      </c>
      <c r="AB2593" s="5">
        <f t="shared" si="80"/>
        <v>2371.7673611111113</v>
      </c>
      <c r="AC2593" s="3">
        <v>5.5</v>
      </c>
      <c r="AD2593" s="3">
        <v>0.01</v>
      </c>
      <c r="AE2593" s="3">
        <v>0</v>
      </c>
      <c r="AF2593" t="s">
        <v>202</v>
      </c>
      <c r="AG2593" t="s">
        <v>109</v>
      </c>
      <c r="AH2593" s="8" t="s">
        <v>44</v>
      </c>
      <c r="AI2593" s="7" t="s">
        <v>44</v>
      </c>
      <c r="AJ2593" s="9">
        <v>0.01</v>
      </c>
      <c r="AK2593" s="5">
        <f t="shared" si="81"/>
        <v>0</v>
      </c>
    </row>
    <row r="2594" spans="1:37" x14ac:dyDescent="0.3">
      <c r="A2594">
        <v>12811</v>
      </c>
      <c r="B2594" t="s">
        <v>152</v>
      </c>
      <c r="C2594" t="s">
        <v>29</v>
      </c>
      <c r="D2594" t="s">
        <v>2806</v>
      </c>
      <c r="E2594" t="s">
        <v>2807</v>
      </c>
      <c r="F2594" t="s">
        <v>155</v>
      </c>
      <c r="G2594" t="s">
        <v>33</v>
      </c>
      <c r="H2594" t="s">
        <v>1929</v>
      </c>
      <c r="I2594" t="s">
        <v>1930</v>
      </c>
      <c r="J2594" t="s">
        <v>310</v>
      </c>
      <c r="K2594" t="s">
        <v>29</v>
      </c>
      <c r="L2594" t="s">
        <v>1930</v>
      </c>
      <c r="M2594" s="4">
        <v>39616</v>
      </c>
      <c r="N2594" s="4">
        <v>39616</v>
      </c>
      <c r="O2594" s="1">
        <v>39616</v>
      </c>
      <c r="P2594" t="s">
        <v>38</v>
      </c>
      <c r="R2594" t="s">
        <v>39</v>
      </c>
      <c r="S2594" t="s">
        <v>1931</v>
      </c>
      <c r="T2594" t="s">
        <v>200</v>
      </c>
      <c r="U2594" t="s">
        <v>201</v>
      </c>
      <c r="V2594" t="s">
        <v>67</v>
      </c>
      <c r="W2594" s="6" t="s">
        <v>44</v>
      </c>
      <c r="X2594" t="s">
        <v>45</v>
      </c>
      <c r="Y2594">
        <v>100</v>
      </c>
      <c r="Z2594">
        <v>1800</v>
      </c>
      <c r="AA2594" t="s">
        <v>155</v>
      </c>
      <c r="AB2594" s="5">
        <f t="shared" si="80"/>
        <v>21638.408070175439</v>
      </c>
      <c r="AC2594" s="3">
        <v>129582</v>
      </c>
      <c r="AD2594" s="3">
        <v>71.989999999999995</v>
      </c>
      <c r="AE2594" s="3">
        <v>0.72</v>
      </c>
      <c r="AF2594" t="s">
        <v>202</v>
      </c>
      <c r="AG2594" t="s">
        <v>109</v>
      </c>
      <c r="AH2594" s="8" t="s">
        <v>44</v>
      </c>
      <c r="AI2594" s="12" t="s">
        <v>44</v>
      </c>
      <c r="AJ2594" s="9">
        <v>207.33</v>
      </c>
      <c r="AK2594" s="5">
        <f t="shared" si="81"/>
        <v>0</v>
      </c>
    </row>
    <row r="2595" spans="1:37" x14ac:dyDescent="0.3">
      <c r="A2595">
        <v>12812</v>
      </c>
      <c r="B2595" t="s">
        <v>806</v>
      </c>
      <c r="C2595" t="s">
        <v>29</v>
      </c>
      <c r="D2595" t="s">
        <v>4042</v>
      </c>
      <c r="E2595" t="s">
        <v>4043</v>
      </c>
      <c r="F2595" t="s">
        <v>809</v>
      </c>
      <c r="G2595" t="s">
        <v>33</v>
      </c>
      <c r="H2595" t="s">
        <v>1929</v>
      </c>
      <c r="I2595" t="s">
        <v>1930</v>
      </c>
      <c r="J2595" t="s">
        <v>36</v>
      </c>
      <c r="K2595" t="s">
        <v>29</v>
      </c>
      <c r="L2595" t="s">
        <v>1930</v>
      </c>
      <c r="M2595" s="4">
        <v>39681</v>
      </c>
      <c r="N2595" s="4">
        <v>39681</v>
      </c>
      <c r="O2595" s="1">
        <v>39681</v>
      </c>
      <c r="P2595" t="s">
        <v>52</v>
      </c>
      <c r="R2595" t="s">
        <v>71</v>
      </c>
      <c r="S2595" t="s">
        <v>1931</v>
      </c>
      <c r="T2595" t="s">
        <v>563</v>
      </c>
      <c r="U2595" t="s">
        <v>564</v>
      </c>
      <c r="V2595" t="s">
        <v>57</v>
      </c>
      <c r="W2595" s="6" t="s">
        <v>565</v>
      </c>
      <c r="X2595" t="s">
        <v>146</v>
      </c>
      <c r="Y2595">
        <v>60</v>
      </c>
      <c r="Z2595">
        <v>1400</v>
      </c>
      <c r="AA2595" t="s">
        <v>809</v>
      </c>
      <c r="AB2595" s="5">
        <f t="shared" si="80"/>
        <v>21638.408070175439</v>
      </c>
      <c r="AC2595" s="3">
        <v>18900</v>
      </c>
      <c r="AD2595" s="3">
        <v>13.5</v>
      </c>
      <c r="AE2595" s="3">
        <v>0.22</v>
      </c>
      <c r="AF2595" t="s">
        <v>60</v>
      </c>
      <c r="AG2595" t="s">
        <v>47</v>
      </c>
      <c r="AH2595" s="8">
        <v>156</v>
      </c>
      <c r="AI2595" s="12">
        <v>1282.5999999999999</v>
      </c>
      <c r="AJ2595" s="9">
        <v>30.24</v>
      </c>
      <c r="AK2595" s="5">
        <f t="shared" si="81"/>
        <v>0</v>
      </c>
    </row>
    <row r="2596" spans="1:37" x14ac:dyDescent="0.3">
      <c r="A2596">
        <v>12813</v>
      </c>
      <c r="B2596" t="s">
        <v>91</v>
      </c>
      <c r="C2596" t="s">
        <v>29</v>
      </c>
      <c r="D2596" t="s">
        <v>4044</v>
      </c>
      <c r="E2596" t="s">
        <v>4045</v>
      </c>
      <c r="F2596" t="s">
        <v>94</v>
      </c>
      <c r="G2596" t="s">
        <v>33</v>
      </c>
      <c r="H2596" t="s">
        <v>1929</v>
      </c>
      <c r="I2596" t="s">
        <v>1930</v>
      </c>
      <c r="J2596" t="s">
        <v>310</v>
      </c>
      <c r="K2596" t="s">
        <v>29</v>
      </c>
      <c r="L2596" t="s">
        <v>1930</v>
      </c>
      <c r="M2596" s="4">
        <v>39759</v>
      </c>
      <c r="N2596" s="4">
        <v>39759</v>
      </c>
      <c r="O2596" s="1">
        <v>39759</v>
      </c>
      <c r="P2596" t="s">
        <v>52</v>
      </c>
      <c r="R2596" t="s">
        <v>71</v>
      </c>
      <c r="S2596" t="s">
        <v>1931</v>
      </c>
      <c r="T2596" t="s">
        <v>305</v>
      </c>
      <c r="U2596" t="s">
        <v>98</v>
      </c>
      <c r="V2596" t="s">
        <v>57</v>
      </c>
      <c r="W2596" s="6" t="s">
        <v>306</v>
      </c>
      <c r="X2596" t="s">
        <v>76</v>
      </c>
      <c r="Y2596">
        <v>30</v>
      </c>
      <c r="Z2596">
        <v>35000</v>
      </c>
      <c r="AA2596" t="s">
        <v>94</v>
      </c>
      <c r="AB2596" s="5">
        <f t="shared" si="80"/>
        <v>21638.408070175439</v>
      </c>
      <c r="AC2596" s="3">
        <v>420350</v>
      </c>
      <c r="AD2596" s="3">
        <v>12.01</v>
      </c>
      <c r="AE2596" s="3">
        <v>0.4</v>
      </c>
      <c r="AF2596" t="s">
        <v>307</v>
      </c>
      <c r="AG2596" t="s">
        <v>47</v>
      </c>
      <c r="AH2596" s="8">
        <v>2641</v>
      </c>
      <c r="AI2596" s="12">
        <v>2938.92</v>
      </c>
      <c r="AJ2596" s="9">
        <v>823.89</v>
      </c>
      <c r="AK2596" s="5">
        <f t="shared" si="81"/>
        <v>0</v>
      </c>
    </row>
    <row r="2597" spans="1:37" x14ac:dyDescent="0.3">
      <c r="A2597">
        <v>12814</v>
      </c>
      <c r="B2597" t="s">
        <v>91</v>
      </c>
      <c r="C2597" t="s">
        <v>29</v>
      </c>
      <c r="D2597" t="s">
        <v>4046</v>
      </c>
      <c r="E2597" t="s">
        <v>4047</v>
      </c>
      <c r="F2597" t="s">
        <v>94</v>
      </c>
      <c r="G2597" t="s">
        <v>33</v>
      </c>
      <c r="H2597" t="s">
        <v>1929</v>
      </c>
      <c r="I2597" t="s">
        <v>1930</v>
      </c>
      <c r="J2597" t="s">
        <v>310</v>
      </c>
      <c r="K2597" t="s">
        <v>29</v>
      </c>
      <c r="L2597" t="s">
        <v>1930</v>
      </c>
      <c r="M2597" s="4">
        <v>39759</v>
      </c>
      <c r="N2597" s="4">
        <v>39759</v>
      </c>
      <c r="O2597" s="1">
        <v>39759</v>
      </c>
      <c r="P2597" t="s">
        <v>52</v>
      </c>
      <c r="R2597" t="s">
        <v>71</v>
      </c>
      <c r="S2597" t="s">
        <v>1931</v>
      </c>
      <c r="T2597" t="s">
        <v>143</v>
      </c>
      <c r="U2597" t="s">
        <v>144</v>
      </c>
      <c r="V2597" t="s">
        <v>57</v>
      </c>
      <c r="W2597" s="6" t="s">
        <v>145</v>
      </c>
      <c r="X2597" t="s">
        <v>146</v>
      </c>
      <c r="Y2597">
        <v>60</v>
      </c>
      <c r="Z2597">
        <v>50000</v>
      </c>
      <c r="AA2597" t="s">
        <v>94</v>
      </c>
      <c r="AB2597" s="5">
        <f t="shared" si="80"/>
        <v>21638.408070175439</v>
      </c>
      <c r="AC2597" s="3">
        <v>472500</v>
      </c>
      <c r="AD2597" s="3">
        <v>9.4499999999999993</v>
      </c>
      <c r="AE2597" s="3">
        <v>0.16</v>
      </c>
      <c r="AF2597" t="s">
        <v>60</v>
      </c>
      <c r="AG2597" t="s">
        <v>47</v>
      </c>
      <c r="AH2597" s="8">
        <v>4585</v>
      </c>
      <c r="AI2597" s="12">
        <v>2938.92</v>
      </c>
      <c r="AJ2597" s="9">
        <v>926.1</v>
      </c>
      <c r="AK2597" s="5">
        <f t="shared" si="81"/>
        <v>0</v>
      </c>
    </row>
    <row r="2598" spans="1:37" hidden="1" x14ac:dyDescent="0.3">
      <c r="A2598">
        <v>12817</v>
      </c>
      <c r="B2598" t="s">
        <v>187</v>
      </c>
      <c r="C2598" t="s">
        <v>29</v>
      </c>
      <c r="D2598" t="s">
        <v>3618</v>
      </c>
      <c r="E2598" t="s">
        <v>3619</v>
      </c>
      <c r="F2598" t="s">
        <v>32</v>
      </c>
      <c r="G2598" t="s">
        <v>33</v>
      </c>
      <c r="H2598" t="s">
        <v>1929</v>
      </c>
      <c r="I2598" t="s">
        <v>1930</v>
      </c>
      <c r="J2598" t="s">
        <v>36</v>
      </c>
      <c r="K2598" t="s">
        <v>29</v>
      </c>
      <c r="L2598" t="s">
        <v>1930</v>
      </c>
      <c r="M2598" s="4">
        <v>39832</v>
      </c>
      <c r="N2598" s="4">
        <v>39832</v>
      </c>
      <c r="O2598" s="1">
        <v>39832</v>
      </c>
      <c r="P2598" t="s">
        <v>52</v>
      </c>
      <c r="R2598" t="s">
        <v>71</v>
      </c>
      <c r="S2598" t="s">
        <v>1931</v>
      </c>
      <c r="T2598" t="s">
        <v>106</v>
      </c>
      <c r="U2598" t="s">
        <v>56</v>
      </c>
      <c r="V2598" t="s">
        <v>57</v>
      </c>
      <c r="W2598" s="6" t="s">
        <v>100</v>
      </c>
      <c r="X2598" t="s">
        <v>76</v>
      </c>
      <c r="Y2598">
        <v>60</v>
      </c>
      <c r="Z2598">
        <v>4100</v>
      </c>
      <c r="AA2598" t="s">
        <v>32</v>
      </c>
      <c r="AB2598" s="5">
        <f t="shared" si="80"/>
        <v>2371.7673611111113</v>
      </c>
      <c r="AC2598" s="3">
        <v>13120</v>
      </c>
      <c r="AD2598" s="3">
        <v>3.2</v>
      </c>
      <c r="AE2598" s="3">
        <v>0.05</v>
      </c>
      <c r="AF2598" t="s">
        <v>60</v>
      </c>
      <c r="AG2598" t="s">
        <v>109</v>
      </c>
      <c r="AH2598" s="8" t="s">
        <v>44</v>
      </c>
      <c r="AI2598" s="7" t="s">
        <v>44</v>
      </c>
      <c r="AJ2598" s="9">
        <v>25.72</v>
      </c>
      <c r="AK2598" s="5">
        <f t="shared" si="81"/>
        <v>0</v>
      </c>
    </row>
    <row r="2599" spans="1:37" x14ac:dyDescent="0.3">
      <c r="A2599">
        <v>12818</v>
      </c>
      <c r="B2599" t="s">
        <v>543</v>
      </c>
      <c r="C2599" t="s">
        <v>29</v>
      </c>
      <c r="D2599" t="s">
        <v>4048</v>
      </c>
      <c r="E2599" t="s">
        <v>4049</v>
      </c>
      <c r="F2599" t="s">
        <v>546</v>
      </c>
      <c r="G2599" t="s">
        <v>33</v>
      </c>
      <c r="H2599" t="s">
        <v>1929</v>
      </c>
      <c r="I2599" t="s">
        <v>1930</v>
      </c>
      <c r="J2599" t="s">
        <v>310</v>
      </c>
      <c r="K2599" t="s">
        <v>29</v>
      </c>
      <c r="L2599" t="s">
        <v>1930</v>
      </c>
      <c r="M2599" s="4">
        <v>39737</v>
      </c>
      <c r="N2599" s="4">
        <v>39737</v>
      </c>
      <c r="O2599" s="1">
        <v>39737</v>
      </c>
      <c r="P2599" t="s">
        <v>38</v>
      </c>
      <c r="R2599" t="s">
        <v>39</v>
      </c>
      <c r="S2599" t="s">
        <v>1931</v>
      </c>
      <c r="T2599" t="s">
        <v>213</v>
      </c>
      <c r="U2599" t="s">
        <v>214</v>
      </c>
      <c r="V2599" t="s">
        <v>215</v>
      </c>
      <c r="W2599" s="6" t="s">
        <v>44</v>
      </c>
      <c r="X2599" t="s">
        <v>45</v>
      </c>
      <c r="Y2599">
        <v>25</v>
      </c>
      <c r="Z2599">
        <v>19999</v>
      </c>
      <c r="AA2599" t="s">
        <v>546</v>
      </c>
      <c r="AB2599" s="5">
        <f t="shared" si="80"/>
        <v>21638.408070175439</v>
      </c>
      <c r="AC2599" s="3">
        <v>399980</v>
      </c>
      <c r="AD2599" s="3">
        <v>20</v>
      </c>
      <c r="AE2599" s="3">
        <v>0.8</v>
      </c>
      <c r="AF2599" t="s">
        <v>216</v>
      </c>
      <c r="AG2599" t="s">
        <v>47</v>
      </c>
      <c r="AH2599" s="8">
        <v>6074</v>
      </c>
      <c r="AI2599" s="12">
        <v>1250</v>
      </c>
      <c r="AJ2599" s="9">
        <v>783.96</v>
      </c>
      <c r="AK2599" s="5">
        <f t="shared" si="81"/>
        <v>0</v>
      </c>
    </row>
    <row r="2600" spans="1:37" x14ac:dyDescent="0.3">
      <c r="A2600">
        <v>12819</v>
      </c>
      <c r="B2600" t="s">
        <v>102</v>
      </c>
      <c r="C2600" t="s">
        <v>29</v>
      </c>
      <c r="D2600" t="s">
        <v>4050</v>
      </c>
      <c r="E2600" t="s">
        <v>4051</v>
      </c>
      <c r="F2600" t="s">
        <v>105</v>
      </c>
      <c r="G2600" t="s">
        <v>33</v>
      </c>
      <c r="H2600" t="s">
        <v>1929</v>
      </c>
      <c r="I2600" t="s">
        <v>1930</v>
      </c>
      <c r="J2600" t="s">
        <v>310</v>
      </c>
      <c r="K2600" t="s">
        <v>29</v>
      </c>
      <c r="L2600" t="s">
        <v>1930</v>
      </c>
      <c r="M2600" s="4">
        <v>39682</v>
      </c>
      <c r="N2600" s="4">
        <v>39682</v>
      </c>
      <c r="O2600" s="1">
        <v>39682</v>
      </c>
      <c r="P2600" t="s">
        <v>52</v>
      </c>
      <c r="R2600" t="s">
        <v>71</v>
      </c>
      <c r="S2600" t="s">
        <v>1931</v>
      </c>
      <c r="T2600" t="s">
        <v>73</v>
      </c>
      <c r="U2600" t="s">
        <v>74</v>
      </c>
      <c r="V2600" t="s">
        <v>57</v>
      </c>
      <c r="W2600" s="6" t="s">
        <v>75</v>
      </c>
      <c r="X2600" t="s">
        <v>76</v>
      </c>
      <c r="Y2600">
        <v>60</v>
      </c>
      <c r="Z2600">
        <v>32544</v>
      </c>
      <c r="AA2600" t="s">
        <v>105</v>
      </c>
      <c r="AB2600" s="5">
        <f t="shared" si="80"/>
        <v>21638.408070175439</v>
      </c>
      <c r="AC2600" s="3">
        <v>94703.039999999994</v>
      </c>
      <c r="AD2600" s="3">
        <v>2.91</v>
      </c>
      <c r="AE2600" s="3">
        <v>0.05</v>
      </c>
      <c r="AF2600" t="s">
        <v>60</v>
      </c>
      <c r="AG2600" t="s">
        <v>47</v>
      </c>
      <c r="AH2600" s="8">
        <v>1608</v>
      </c>
      <c r="AI2600" s="12">
        <v>1700.32</v>
      </c>
      <c r="AJ2600" s="9">
        <v>151.52000000000001</v>
      </c>
      <c r="AK2600" s="5">
        <f t="shared" si="81"/>
        <v>0</v>
      </c>
    </row>
    <row r="2601" spans="1:37" x14ac:dyDescent="0.3">
      <c r="A2601">
        <v>12820</v>
      </c>
      <c r="B2601" t="s">
        <v>148</v>
      </c>
      <c r="C2601" t="s">
        <v>29</v>
      </c>
      <c r="D2601" t="s">
        <v>4052</v>
      </c>
      <c r="E2601" t="s">
        <v>4053</v>
      </c>
      <c r="F2601" t="s">
        <v>151</v>
      </c>
      <c r="G2601" t="s">
        <v>33</v>
      </c>
      <c r="H2601" t="s">
        <v>1929</v>
      </c>
      <c r="I2601" t="s">
        <v>1930</v>
      </c>
      <c r="J2601" t="s">
        <v>36</v>
      </c>
      <c r="K2601" t="s">
        <v>29</v>
      </c>
      <c r="L2601" t="s">
        <v>1930</v>
      </c>
      <c r="M2601" s="4">
        <v>39671</v>
      </c>
      <c r="N2601" s="4">
        <v>39671</v>
      </c>
      <c r="O2601" s="1">
        <v>39671</v>
      </c>
      <c r="P2601" t="s">
        <v>52</v>
      </c>
      <c r="R2601" t="s">
        <v>53</v>
      </c>
      <c r="S2601" t="s">
        <v>1931</v>
      </c>
      <c r="T2601" t="s">
        <v>1030</v>
      </c>
      <c r="U2601" t="s">
        <v>81</v>
      </c>
      <c r="V2601" t="s">
        <v>57</v>
      </c>
      <c r="W2601" s="6" t="s">
        <v>262</v>
      </c>
      <c r="X2601" t="s">
        <v>90</v>
      </c>
      <c r="Y2601">
        <v>200</v>
      </c>
      <c r="Z2601">
        <v>1500</v>
      </c>
      <c r="AA2601" t="s">
        <v>151</v>
      </c>
      <c r="AB2601" s="5">
        <f t="shared" si="80"/>
        <v>21638.408070175439</v>
      </c>
      <c r="AC2601" s="3">
        <v>2100</v>
      </c>
      <c r="AD2601" s="3">
        <v>1.4</v>
      </c>
      <c r="AE2601" s="3">
        <v>0.01</v>
      </c>
      <c r="AF2601" t="s">
        <v>60</v>
      </c>
      <c r="AG2601" t="s">
        <v>47</v>
      </c>
      <c r="AH2601" s="8">
        <v>235</v>
      </c>
      <c r="AI2601" s="12">
        <v>3022.74</v>
      </c>
      <c r="AJ2601" s="9">
        <v>3.36</v>
      </c>
      <c r="AK2601" s="5">
        <f t="shared" si="81"/>
        <v>0</v>
      </c>
    </row>
    <row r="2602" spans="1:37" x14ac:dyDescent="0.3">
      <c r="A2602">
        <v>12821</v>
      </c>
      <c r="B2602" t="s">
        <v>148</v>
      </c>
      <c r="C2602" t="s">
        <v>29</v>
      </c>
      <c r="D2602" t="s">
        <v>4052</v>
      </c>
      <c r="E2602" t="s">
        <v>4053</v>
      </c>
      <c r="F2602" t="s">
        <v>151</v>
      </c>
      <c r="G2602" t="s">
        <v>33</v>
      </c>
      <c r="H2602" t="s">
        <v>1929</v>
      </c>
      <c r="I2602" t="s">
        <v>1930</v>
      </c>
      <c r="J2602" t="s">
        <v>36</v>
      </c>
      <c r="K2602" t="s">
        <v>29</v>
      </c>
      <c r="L2602" t="s">
        <v>1930</v>
      </c>
      <c r="M2602" s="4">
        <v>39671</v>
      </c>
      <c r="N2602" s="4">
        <v>39671</v>
      </c>
      <c r="O2602" s="1">
        <v>39671</v>
      </c>
      <c r="P2602" t="s">
        <v>52</v>
      </c>
      <c r="R2602" t="s">
        <v>53</v>
      </c>
      <c r="S2602" t="s">
        <v>1931</v>
      </c>
      <c r="T2602" t="s">
        <v>502</v>
      </c>
      <c r="U2602" t="s">
        <v>98</v>
      </c>
      <c r="V2602" t="s">
        <v>57</v>
      </c>
      <c r="W2602" s="6" t="s">
        <v>481</v>
      </c>
      <c r="X2602" t="s">
        <v>83</v>
      </c>
      <c r="Y2602">
        <v>30</v>
      </c>
      <c r="Z2602">
        <v>1500</v>
      </c>
      <c r="AA2602" t="s">
        <v>151</v>
      </c>
      <c r="AB2602" s="5">
        <f t="shared" si="80"/>
        <v>21638.408070175439</v>
      </c>
      <c r="AC2602" s="3">
        <v>3360</v>
      </c>
      <c r="AD2602" s="3">
        <v>2.2400000000000002</v>
      </c>
      <c r="AE2602" s="3">
        <v>7.0000000000000007E-2</v>
      </c>
      <c r="AF2602" t="s">
        <v>60</v>
      </c>
      <c r="AG2602" t="s">
        <v>109</v>
      </c>
      <c r="AH2602" s="8" t="s">
        <v>44</v>
      </c>
      <c r="AI2602" s="12" t="s">
        <v>44</v>
      </c>
      <c r="AJ2602" s="9">
        <v>5.38</v>
      </c>
      <c r="AK2602" s="5">
        <f t="shared" si="81"/>
        <v>0</v>
      </c>
    </row>
    <row r="2603" spans="1:37" x14ac:dyDescent="0.3">
      <c r="A2603">
        <v>12822</v>
      </c>
      <c r="B2603" t="s">
        <v>84</v>
      </c>
      <c r="C2603" t="s">
        <v>29</v>
      </c>
      <c r="D2603" t="s">
        <v>3099</v>
      </c>
      <c r="E2603" t="s">
        <v>3100</v>
      </c>
      <c r="F2603" t="s">
        <v>87</v>
      </c>
      <c r="G2603" t="s">
        <v>33</v>
      </c>
      <c r="H2603" t="s">
        <v>1929</v>
      </c>
      <c r="I2603" t="s">
        <v>1930</v>
      </c>
      <c r="J2603" t="s">
        <v>36</v>
      </c>
      <c r="K2603" t="s">
        <v>29</v>
      </c>
      <c r="L2603" t="s">
        <v>1930</v>
      </c>
      <c r="M2603" s="4">
        <v>39769</v>
      </c>
      <c r="N2603" s="4">
        <v>39769</v>
      </c>
      <c r="O2603" s="1">
        <v>39769</v>
      </c>
      <c r="P2603" t="s">
        <v>52</v>
      </c>
      <c r="R2603" t="s">
        <v>71</v>
      </c>
      <c r="S2603" t="s">
        <v>1931</v>
      </c>
      <c r="T2603" t="s">
        <v>528</v>
      </c>
      <c r="U2603" t="s">
        <v>529</v>
      </c>
      <c r="V2603" t="s">
        <v>530</v>
      </c>
      <c r="W2603" s="6" t="s">
        <v>433</v>
      </c>
      <c r="X2603" t="s">
        <v>83</v>
      </c>
      <c r="Y2603">
        <v>336</v>
      </c>
      <c r="Z2603">
        <v>2</v>
      </c>
      <c r="AA2603" t="s">
        <v>87</v>
      </c>
      <c r="AB2603" s="5">
        <f t="shared" si="80"/>
        <v>21638.408070175439</v>
      </c>
      <c r="AC2603" s="3">
        <v>76.72</v>
      </c>
      <c r="AD2603" s="3">
        <v>38.36</v>
      </c>
      <c r="AE2603" s="3">
        <v>0.11</v>
      </c>
      <c r="AF2603" t="s">
        <v>560</v>
      </c>
      <c r="AG2603" t="s">
        <v>109</v>
      </c>
      <c r="AH2603" s="8" t="s">
        <v>44</v>
      </c>
      <c r="AI2603" s="12" t="s">
        <v>44</v>
      </c>
      <c r="AJ2603" s="9">
        <v>0.15</v>
      </c>
      <c r="AK2603" s="5">
        <f t="shared" si="81"/>
        <v>0</v>
      </c>
    </row>
    <row r="2604" spans="1:37" x14ac:dyDescent="0.3">
      <c r="A2604">
        <v>12823</v>
      </c>
      <c r="B2604" t="s">
        <v>1389</v>
      </c>
      <c r="C2604" t="s">
        <v>29</v>
      </c>
      <c r="D2604" t="s">
        <v>4054</v>
      </c>
      <c r="E2604" t="s">
        <v>4055</v>
      </c>
      <c r="F2604" t="s">
        <v>87</v>
      </c>
      <c r="G2604" t="s">
        <v>33</v>
      </c>
      <c r="H2604" t="s">
        <v>1929</v>
      </c>
      <c r="I2604" t="s">
        <v>1930</v>
      </c>
      <c r="J2604" t="s">
        <v>36</v>
      </c>
      <c r="K2604" t="s">
        <v>29</v>
      </c>
      <c r="L2604" t="s">
        <v>1930</v>
      </c>
      <c r="M2604" s="4">
        <v>39772</v>
      </c>
      <c r="N2604" s="4">
        <v>39772</v>
      </c>
      <c r="O2604" s="1">
        <v>39772</v>
      </c>
      <c r="P2604" t="s">
        <v>52</v>
      </c>
      <c r="R2604" t="s">
        <v>71</v>
      </c>
      <c r="S2604" t="s">
        <v>1931</v>
      </c>
      <c r="T2604" t="s">
        <v>2520</v>
      </c>
      <c r="U2604" t="s">
        <v>850</v>
      </c>
      <c r="V2604" t="s">
        <v>57</v>
      </c>
      <c r="W2604" s="6" t="s">
        <v>2007</v>
      </c>
      <c r="X2604" t="s">
        <v>146</v>
      </c>
      <c r="Y2604">
        <v>60</v>
      </c>
      <c r="Z2604">
        <v>1152</v>
      </c>
      <c r="AA2604" t="s">
        <v>87</v>
      </c>
      <c r="AB2604" s="5">
        <f t="shared" si="80"/>
        <v>21638.408070175439</v>
      </c>
      <c r="AC2604" s="3">
        <v>4492.8</v>
      </c>
      <c r="AD2604" s="3">
        <v>3.9</v>
      </c>
      <c r="AE2604" s="3">
        <v>0.06</v>
      </c>
      <c r="AF2604" t="s">
        <v>307</v>
      </c>
      <c r="AG2604" t="s">
        <v>47</v>
      </c>
      <c r="AH2604" s="8">
        <v>85</v>
      </c>
      <c r="AI2604" s="12">
        <v>1266.05</v>
      </c>
      <c r="AJ2604" s="9">
        <v>8.81</v>
      </c>
      <c r="AK2604" s="5">
        <f t="shared" si="81"/>
        <v>0</v>
      </c>
    </row>
    <row r="2605" spans="1:37" x14ac:dyDescent="0.3">
      <c r="A2605">
        <v>12824</v>
      </c>
      <c r="B2605" t="s">
        <v>84</v>
      </c>
      <c r="C2605" t="s">
        <v>29</v>
      </c>
      <c r="D2605" t="s">
        <v>3401</v>
      </c>
      <c r="E2605" t="s">
        <v>3402</v>
      </c>
      <c r="F2605" t="s">
        <v>87</v>
      </c>
      <c r="G2605" t="s">
        <v>33</v>
      </c>
      <c r="H2605" t="s">
        <v>1929</v>
      </c>
      <c r="I2605" t="s">
        <v>1930</v>
      </c>
      <c r="J2605" t="s">
        <v>36</v>
      </c>
      <c r="K2605" t="s">
        <v>29</v>
      </c>
      <c r="L2605" t="s">
        <v>1930</v>
      </c>
      <c r="M2605" s="4">
        <v>39691</v>
      </c>
      <c r="N2605" s="4">
        <v>39691</v>
      </c>
      <c r="O2605" s="1">
        <v>39691</v>
      </c>
      <c r="P2605" t="s">
        <v>52</v>
      </c>
      <c r="R2605" t="s">
        <v>71</v>
      </c>
      <c r="S2605" t="s">
        <v>1931</v>
      </c>
      <c r="T2605" t="s">
        <v>535</v>
      </c>
      <c r="U2605" t="s">
        <v>536</v>
      </c>
      <c r="V2605" t="s">
        <v>537</v>
      </c>
      <c r="W2605" s="6" t="s">
        <v>538</v>
      </c>
      <c r="X2605" t="s">
        <v>146</v>
      </c>
      <c r="Y2605">
        <v>30</v>
      </c>
      <c r="Z2605">
        <v>4</v>
      </c>
      <c r="AA2605" t="s">
        <v>87</v>
      </c>
      <c r="AB2605" s="5">
        <f t="shared" si="80"/>
        <v>21638.408070175439</v>
      </c>
      <c r="AC2605" s="3">
        <v>105</v>
      </c>
      <c r="AD2605" s="3">
        <v>26.25</v>
      </c>
      <c r="AE2605" s="3">
        <v>0.88</v>
      </c>
      <c r="AF2605" t="s">
        <v>430</v>
      </c>
      <c r="AG2605" t="s">
        <v>109</v>
      </c>
      <c r="AH2605" s="8" t="s">
        <v>44</v>
      </c>
      <c r="AI2605" s="12" t="s">
        <v>44</v>
      </c>
      <c r="AJ2605" s="9">
        <v>0.17</v>
      </c>
      <c r="AK2605" s="5">
        <f t="shared" si="81"/>
        <v>0</v>
      </c>
    </row>
    <row r="2606" spans="1:37" hidden="1" x14ac:dyDescent="0.3">
      <c r="A2606">
        <v>12825</v>
      </c>
      <c r="B2606" t="s">
        <v>1389</v>
      </c>
      <c r="C2606" t="s">
        <v>29</v>
      </c>
      <c r="D2606" t="s">
        <v>4056</v>
      </c>
      <c r="E2606" t="s">
        <v>4057</v>
      </c>
      <c r="F2606" t="s">
        <v>87</v>
      </c>
      <c r="G2606" t="s">
        <v>33</v>
      </c>
      <c r="H2606" t="s">
        <v>1929</v>
      </c>
      <c r="I2606" t="s">
        <v>1930</v>
      </c>
      <c r="J2606" t="s">
        <v>36</v>
      </c>
      <c r="K2606" t="s">
        <v>29</v>
      </c>
      <c r="L2606" t="s">
        <v>1930</v>
      </c>
      <c r="M2606" s="4">
        <v>39707</v>
      </c>
      <c r="N2606" s="4">
        <v>39707</v>
      </c>
      <c r="O2606" s="1">
        <v>39707</v>
      </c>
      <c r="P2606" t="s">
        <v>52</v>
      </c>
      <c r="R2606" t="s">
        <v>71</v>
      </c>
      <c r="S2606" t="s">
        <v>1931</v>
      </c>
      <c r="T2606" t="s">
        <v>2520</v>
      </c>
      <c r="U2606" t="s">
        <v>850</v>
      </c>
      <c r="V2606" t="s">
        <v>57</v>
      </c>
      <c r="W2606" s="6" t="s">
        <v>2007</v>
      </c>
      <c r="X2606" t="s">
        <v>146</v>
      </c>
      <c r="Y2606">
        <v>60</v>
      </c>
      <c r="Z2606">
        <v>784</v>
      </c>
      <c r="AA2606" t="s">
        <v>87</v>
      </c>
      <c r="AB2606" s="5">
        <f t="shared" si="80"/>
        <v>2371.7673611111113</v>
      </c>
      <c r="AC2606" s="3">
        <v>3057.6</v>
      </c>
      <c r="AD2606" s="3">
        <v>3.9</v>
      </c>
      <c r="AE2606" s="3">
        <v>0.06</v>
      </c>
      <c r="AF2606" t="s">
        <v>307</v>
      </c>
      <c r="AG2606" t="s">
        <v>47</v>
      </c>
      <c r="AH2606" s="8">
        <v>58</v>
      </c>
      <c r="AI2606" s="7">
        <v>1102.98</v>
      </c>
      <c r="AJ2606" s="9">
        <v>4.8899999999999997</v>
      </c>
      <c r="AK2606" s="5">
        <f t="shared" si="81"/>
        <v>0</v>
      </c>
    </row>
    <row r="2607" spans="1:37" x14ac:dyDescent="0.3">
      <c r="A2607">
        <v>12826</v>
      </c>
      <c r="B2607" t="s">
        <v>2100</v>
      </c>
      <c r="C2607" t="s">
        <v>29</v>
      </c>
      <c r="D2607" t="s">
        <v>2826</v>
      </c>
      <c r="E2607" t="s">
        <v>2827</v>
      </c>
      <c r="F2607" t="s">
        <v>2103</v>
      </c>
      <c r="G2607" t="s">
        <v>33</v>
      </c>
      <c r="H2607" t="s">
        <v>1929</v>
      </c>
      <c r="I2607" t="s">
        <v>1930</v>
      </c>
      <c r="J2607" t="s">
        <v>36</v>
      </c>
      <c r="K2607" t="s">
        <v>29</v>
      </c>
      <c r="L2607" t="s">
        <v>1930</v>
      </c>
      <c r="M2607" s="4">
        <v>39769</v>
      </c>
      <c r="N2607" s="4">
        <v>39769</v>
      </c>
      <c r="O2607" s="1">
        <v>39769</v>
      </c>
      <c r="P2607" t="s">
        <v>38</v>
      </c>
      <c r="R2607" t="s">
        <v>252</v>
      </c>
      <c r="S2607" t="s">
        <v>1931</v>
      </c>
      <c r="T2607" t="s">
        <v>253</v>
      </c>
      <c r="U2607" t="s">
        <v>253</v>
      </c>
      <c r="V2607" t="s">
        <v>57</v>
      </c>
      <c r="W2607" s="6" t="s">
        <v>44</v>
      </c>
      <c r="X2607" t="s">
        <v>254</v>
      </c>
      <c r="Y2607">
        <v>100</v>
      </c>
      <c r="Z2607">
        <v>12</v>
      </c>
      <c r="AA2607" t="s">
        <v>2103</v>
      </c>
      <c r="AB2607" s="5">
        <f t="shared" si="80"/>
        <v>21638.408070175439</v>
      </c>
      <c r="AC2607" s="3">
        <v>0.12</v>
      </c>
      <c r="AD2607" s="3">
        <v>0.01</v>
      </c>
      <c r="AE2607" s="3">
        <v>0</v>
      </c>
      <c r="AF2607" t="s">
        <v>202</v>
      </c>
      <c r="AG2607" t="s">
        <v>109</v>
      </c>
      <c r="AH2607" s="8" t="s">
        <v>44</v>
      </c>
      <c r="AI2607" s="12" t="s">
        <v>44</v>
      </c>
      <c r="AJ2607" s="9">
        <v>0</v>
      </c>
      <c r="AK2607" s="5">
        <f t="shared" si="81"/>
        <v>0</v>
      </c>
    </row>
    <row r="2608" spans="1:37" hidden="1" x14ac:dyDescent="0.3">
      <c r="A2608">
        <v>12827</v>
      </c>
      <c r="B2608" t="s">
        <v>84</v>
      </c>
      <c r="C2608" t="s">
        <v>29</v>
      </c>
      <c r="D2608" t="s">
        <v>4058</v>
      </c>
      <c r="E2608" t="s">
        <v>4059</v>
      </c>
      <c r="F2608" t="s">
        <v>87</v>
      </c>
      <c r="G2608" t="s">
        <v>33</v>
      </c>
      <c r="H2608" t="s">
        <v>1929</v>
      </c>
      <c r="I2608" t="s">
        <v>1930</v>
      </c>
      <c r="J2608" t="s">
        <v>36</v>
      </c>
      <c r="K2608" t="s">
        <v>29</v>
      </c>
      <c r="L2608" t="s">
        <v>1930</v>
      </c>
      <c r="M2608" s="4">
        <v>39717</v>
      </c>
      <c r="N2608" s="4">
        <v>39717</v>
      </c>
      <c r="O2608" s="1">
        <v>39717</v>
      </c>
      <c r="P2608" t="s">
        <v>52</v>
      </c>
      <c r="R2608" t="s">
        <v>71</v>
      </c>
      <c r="S2608" t="s">
        <v>1931</v>
      </c>
      <c r="T2608" t="s">
        <v>115</v>
      </c>
      <c r="U2608" t="s">
        <v>116</v>
      </c>
      <c r="V2608" t="s">
        <v>117</v>
      </c>
      <c r="W2608" s="6" t="s">
        <v>118</v>
      </c>
      <c r="X2608" t="s">
        <v>76</v>
      </c>
      <c r="Y2608">
        <v>120</v>
      </c>
      <c r="Z2608">
        <v>94</v>
      </c>
      <c r="AA2608" t="s">
        <v>87</v>
      </c>
      <c r="AB2608" s="5">
        <f t="shared" si="80"/>
        <v>2371.7673611111113</v>
      </c>
      <c r="AC2608" s="3">
        <v>3863.4</v>
      </c>
      <c r="AD2608" s="3">
        <v>41.1</v>
      </c>
      <c r="AE2608" s="3">
        <v>0.34</v>
      </c>
      <c r="AF2608" t="s">
        <v>122</v>
      </c>
      <c r="AG2608" t="s">
        <v>47</v>
      </c>
      <c r="AH2608" s="8">
        <v>27</v>
      </c>
      <c r="AI2608" s="7">
        <v>1058</v>
      </c>
      <c r="AJ2608" s="9">
        <v>6.18</v>
      </c>
      <c r="AK2608" s="5">
        <f t="shared" si="81"/>
        <v>0</v>
      </c>
    </row>
    <row r="2609" spans="1:37" x14ac:dyDescent="0.3">
      <c r="A2609">
        <v>12828</v>
      </c>
      <c r="B2609" t="s">
        <v>543</v>
      </c>
      <c r="C2609" t="s">
        <v>29</v>
      </c>
      <c r="D2609" t="s">
        <v>4060</v>
      </c>
      <c r="E2609" t="s">
        <v>4061</v>
      </c>
      <c r="F2609" t="s">
        <v>546</v>
      </c>
      <c r="G2609" t="s">
        <v>33</v>
      </c>
      <c r="H2609" t="s">
        <v>1929</v>
      </c>
      <c r="I2609" t="s">
        <v>1930</v>
      </c>
      <c r="J2609" t="s">
        <v>310</v>
      </c>
      <c r="K2609" t="s">
        <v>29</v>
      </c>
      <c r="L2609" t="s">
        <v>1930</v>
      </c>
      <c r="M2609" s="4">
        <v>39716</v>
      </c>
      <c r="N2609" s="4">
        <v>39716</v>
      </c>
      <c r="O2609" s="1">
        <v>39716</v>
      </c>
      <c r="P2609" t="s">
        <v>38</v>
      </c>
      <c r="R2609" t="s">
        <v>39</v>
      </c>
      <c r="S2609" t="s">
        <v>1931</v>
      </c>
      <c r="T2609" t="s">
        <v>213</v>
      </c>
      <c r="U2609" t="s">
        <v>214</v>
      </c>
      <c r="V2609" t="s">
        <v>215</v>
      </c>
      <c r="W2609" s="6" t="s">
        <v>44</v>
      </c>
      <c r="X2609" t="s">
        <v>45</v>
      </c>
      <c r="Y2609">
        <v>25</v>
      </c>
      <c r="Z2609">
        <v>20000</v>
      </c>
      <c r="AA2609" t="s">
        <v>546</v>
      </c>
      <c r="AB2609" s="5">
        <f t="shared" si="80"/>
        <v>21638.408070175439</v>
      </c>
      <c r="AC2609" s="3">
        <v>400000</v>
      </c>
      <c r="AD2609" s="3">
        <v>20</v>
      </c>
      <c r="AE2609" s="3">
        <v>0.8</v>
      </c>
      <c r="AF2609" t="s">
        <v>216</v>
      </c>
      <c r="AG2609" t="s">
        <v>47</v>
      </c>
      <c r="AH2609" s="8">
        <v>6067</v>
      </c>
      <c r="AI2609" s="12">
        <v>1250</v>
      </c>
      <c r="AJ2609" s="9">
        <v>640</v>
      </c>
      <c r="AK2609" s="5">
        <f t="shared" si="81"/>
        <v>0</v>
      </c>
    </row>
    <row r="2610" spans="1:37" x14ac:dyDescent="0.3">
      <c r="A2610">
        <v>12829</v>
      </c>
      <c r="B2610" t="s">
        <v>91</v>
      </c>
      <c r="C2610" t="s">
        <v>29</v>
      </c>
      <c r="D2610" t="s">
        <v>3105</v>
      </c>
      <c r="E2610" t="s">
        <v>3106</v>
      </c>
      <c r="F2610" t="s">
        <v>94</v>
      </c>
      <c r="G2610" t="s">
        <v>33</v>
      </c>
      <c r="H2610" t="s">
        <v>1929</v>
      </c>
      <c r="I2610" t="s">
        <v>1930</v>
      </c>
      <c r="J2610" t="s">
        <v>310</v>
      </c>
      <c r="K2610" t="s">
        <v>29</v>
      </c>
      <c r="L2610" t="s">
        <v>1930</v>
      </c>
      <c r="M2610" s="4">
        <v>39714</v>
      </c>
      <c r="N2610" s="4">
        <v>39714</v>
      </c>
      <c r="O2610" s="1">
        <v>39714</v>
      </c>
      <c r="P2610" t="s">
        <v>52</v>
      </c>
      <c r="R2610" t="s">
        <v>71</v>
      </c>
      <c r="S2610" t="s">
        <v>1931</v>
      </c>
      <c r="T2610" t="s">
        <v>143</v>
      </c>
      <c r="U2610" t="s">
        <v>144</v>
      </c>
      <c r="V2610" t="s">
        <v>57</v>
      </c>
      <c r="W2610" s="6" t="s">
        <v>145</v>
      </c>
      <c r="X2610" t="s">
        <v>146</v>
      </c>
      <c r="Y2610">
        <v>60</v>
      </c>
      <c r="Z2610">
        <v>50000</v>
      </c>
      <c r="AA2610" t="s">
        <v>94</v>
      </c>
      <c r="AB2610" s="5">
        <f t="shared" si="80"/>
        <v>21638.408070175439</v>
      </c>
      <c r="AC2610" s="3">
        <v>472500</v>
      </c>
      <c r="AD2610" s="3">
        <v>9.4499999999999993</v>
      </c>
      <c r="AE2610" s="3">
        <v>0.16</v>
      </c>
      <c r="AF2610" t="s">
        <v>60</v>
      </c>
      <c r="AG2610" t="s">
        <v>109</v>
      </c>
      <c r="AH2610" s="8" t="s">
        <v>44</v>
      </c>
      <c r="AI2610" s="12" t="s">
        <v>44</v>
      </c>
      <c r="AJ2610" s="9">
        <v>756</v>
      </c>
      <c r="AK2610" s="5">
        <f t="shared" si="81"/>
        <v>0</v>
      </c>
    </row>
    <row r="2611" spans="1:37" x14ac:dyDescent="0.3">
      <c r="A2611">
        <v>12830</v>
      </c>
      <c r="B2611" t="s">
        <v>2864</v>
      </c>
      <c r="C2611" t="s">
        <v>29</v>
      </c>
      <c r="D2611" t="s">
        <v>4062</v>
      </c>
      <c r="E2611" t="s">
        <v>4063</v>
      </c>
      <c r="F2611" t="s">
        <v>546</v>
      </c>
      <c r="G2611" t="s">
        <v>33</v>
      </c>
      <c r="H2611" t="s">
        <v>1929</v>
      </c>
      <c r="I2611" t="s">
        <v>1930</v>
      </c>
      <c r="J2611" t="s">
        <v>36</v>
      </c>
      <c r="K2611" t="s">
        <v>29</v>
      </c>
      <c r="L2611" t="s">
        <v>1930</v>
      </c>
      <c r="M2611" s="4">
        <v>39828</v>
      </c>
      <c r="N2611" s="4">
        <v>39828</v>
      </c>
      <c r="O2611" s="1">
        <v>39828</v>
      </c>
      <c r="P2611" t="s">
        <v>52</v>
      </c>
      <c r="R2611" t="s">
        <v>71</v>
      </c>
      <c r="S2611" t="s">
        <v>1931</v>
      </c>
      <c r="T2611" t="s">
        <v>305</v>
      </c>
      <c r="U2611" t="s">
        <v>98</v>
      </c>
      <c r="V2611" t="s">
        <v>57</v>
      </c>
      <c r="W2611" s="6" t="s">
        <v>306</v>
      </c>
      <c r="X2611" t="s">
        <v>76</v>
      </c>
      <c r="Y2611">
        <v>30</v>
      </c>
      <c r="Z2611">
        <v>3770</v>
      </c>
      <c r="AA2611" t="s">
        <v>546</v>
      </c>
      <c r="AB2611" s="5">
        <f t="shared" si="80"/>
        <v>21638.408070175439</v>
      </c>
      <c r="AC2611" s="3">
        <v>37.700000000000003</v>
      </c>
      <c r="AD2611" s="3">
        <v>0.01</v>
      </c>
      <c r="AE2611" s="3">
        <v>0</v>
      </c>
      <c r="AF2611" t="s">
        <v>60</v>
      </c>
      <c r="AG2611" t="s">
        <v>47</v>
      </c>
      <c r="AH2611" s="8" t="s">
        <v>44</v>
      </c>
      <c r="AI2611" s="12" t="s">
        <v>44</v>
      </c>
      <c r="AJ2611" s="9">
        <v>7.0000000000000007E-2</v>
      </c>
      <c r="AK2611" s="5">
        <f t="shared" si="81"/>
        <v>0</v>
      </c>
    </row>
    <row r="2612" spans="1:37" x14ac:dyDescent="0.3">
      <c r="A2612">
        <v>12835</v>
      </c>
      <c r="B2612" t="s">
        <v>102</v>
      </c>
      <c r="C2612" t="s">
        <v>29</v>
      </c>
      <c r="D2612" t="s">
        <v>3129</v>
      </c>
      <c r="E2612" t="s">
        <v>3130</v>
      </c>
      <c r="F2612" t="s">
        <v>105</v>
      </c>
      <c r="G2612" t="s">
        <v>33</v>
      </c>
      <c r="H2612" t="s">
        <v>1929</v>
      </c>
      <c r="I2612" t="s">
        <v>1930</v>
      </c>
      <c r="J2612" t="s">
        <v>44</v>
      </c>
      <c r="K2612" t="s">
        <v>29</v>
      </c>
      <c r="L2612" t="s">
        <v>1930</v>
      </c>
      <c r="M2612" s="4">
        <v>39706</v>
      </c>
      <c r="N2612" s="4">
        <v>39706</v>
      </c>
      <c r="O2612" s="1">
        <v>39706</v>
      </c>
      <c r="P2612" t="s">
        <v>52</v>
      </c>
      <c r="R2612" t="s">
        <v>71</v>
      </c>
      <c r="S2612" t="s">
        <v>1931</v>
      </c>
      <c r="T2612" t="s">
        <v>614</v>
      </c>
      <c r="U2612" t="s">
        <v>357</v>
      </c>
      <c r="V2612" t="s">
        <v>57</v>
      </c>
      <c r="W2612" s="6" t="s">
        <v>244</v>
      </c>
      <c r="X2612" t="s">
        <v>76</v>
      </c>
      <c r="Y2612">
        <v>60</v>
      </c>
      <c r="Z2612">
        <v>5730</v>
      </c>
      <c r="AA2612" t="s">
        <v>105</v>
      </c>
      <c r="AB2612" s="5">
        <f t="shared" si="80"/>
        <v>21638.408070175439</v>
      </c>
      <c r="AC2612" s="3">
        <v>157746.9</v>
      </c>
      <c r="AD2612" s="3">
        <v>27.53</v>
      </c>
      <c r="AE2612" s="3">
        <v>0.46</v>
      </c>
      <c r="AF2612" t="s">
        <v>60</v>
      </c>
      <c r="AG2612" t="s">
        <v>109</v>
      </c>
      <c r="AH2612" s="8" t="s">
        <v>44</v>
      </c>
      <c r="AI2612" s="12" t="s">
        <v>44</v>
      </c>
      <c r="AJ2612" s="9">
        <v>252.4</v>
      </c>
      <c r="AK2612" s="5">
        <f t="shared" si="81"/>
        <v>0</v>
      </c>
    </row>
    <row r="2613" spans="1:37" x14ac:dyDescent="0.3">
      <c r="A2613">
        <v>12836</v>
      </c>
      <c r="B2613" t="s">
        <v>452</v>
      </c>
      <c r="C2613" t="s">
        <v>29</v>
      </c>
      <c r="D2613" t="s">
        <v>2203</v>
      </c>
      <c r="E2613" t="s">
        <v>2204</v>
      </c>
      <c r="F2613" t="s">
        <v>455</v>
      </c>
      <c r="G2613" t="s">
        <v>33</v>
      </c>
      <c r="H2613" t="s">
        <v>1929</v>
      </c>
      <c r="I2613" t="s">
        <v>1930</v>
      </c>
      <c r="J2613" t="s">
        <v>36</v>
      </c>
      <c r="K2613" t="s">
        <v>29</v>
      </c>
      <c r="L2613" t="s">
        <v>1930</v>
      </c>
      <c r="M2613" s="4">
        <v>39865</v>
      </c>
      <c r="N2613" s="4">
        <v>39865</v>
      </c>
      <c r="O2613" s="1">
        <v>39865</v>
      </c>
      <c r="P2613" t="s">
        <v>52</v>
      </c>
      <c r="R2613" t="s">
        <v>71</v>
      </c>
      <c r="S2613" t="s">
        <v>1931</v>
      </c>
      <c r="T2613" t="s">
        <v>1624</v>
      </c>
      <c r="U2613" t="s">
        <v>1625</v>
      </c>
      <c r="V2613" t="s">
        <v>1626</v>
      </c>
      <c r="W2613" s="6" t="s">
        <v>347</v>
      </c>
      <c r="X2613" t="s">
        <v>83</v>
      </c>
      <c r="Y2613">
        <v>180</v>
      </c>
      <c r="Z2613">
        <v>252</v>
      </c>
      <c r="AA2613" t="s">
        <v>455</v>
      </c>
      <c r="AB2613" s="5">
        <f t="shared" si="80"/>
        <v>21638.408070175439</v>
      </c>
      <c r="AC2613" s="3">
        <v>12600</v>
      </c>
      <c r="AD2613" s="3">
        <v>50</v>
      </c>
      <c r="AE2613" s="3">
        <v>0.28000000000000003</v>
      </c>
      <c r="AF2613" t="s">
        <v>416</v>
      </c>
      <c r="AG2613" t="s">
        <v>109</v>
      </c>
      <c r="AH2613" s="8" t="s">
        <v>44</v>
      </c>
      <c r="AI2613" s="12" t="s">
        <v>44</v>
      </c>
      <c r="AJ2613" s="9">
        <v>24.7</v>
      </c>
      <c r="AK2613" s="5">
        <f t="shared" si="81"/>
        <v>0</v>
      </c>
    </row>
    <row r="2614" spans="1:37" x14ac:dyDescent="0.3">
      <c r="A2614">
        <v>12837</v>
      </c>
      <c r="B2614" t="s">
        <v>152</v>
      </c>
      <c r="C2614" t="s">
        <v>29</v>
      </c>
      <c r="D2614" t="s">
        <v>2527</v>
      </c>
      <c r="E2614" t="s">
        <v>2528</v>
      </c>
      <c r="F2614" t="s">
        <v>155</v>
      </c>
      <c r="G2614" t="s">
        <v>33</v>
      </c>
      <c r="H2614" t="s">
        <v>1929</v>
      </c>
      <c r="I2614" t="s">
        <v>1930</v>
      </c>
      <c r="J2614" t="s">
        <v>310</v>
      </c>
      <c r="K2614" t="s">
        <v>29</v>
      </c>
      <c r="L2614" t="s">
        <v>1930</v>
      </c>
      <c r="M2614" s="4">
        <v>39860</v>
      </c>
      <c r="N2614" s="4">
        <v>39860</v>
      </c>
      <c r="O2614" s="1">
        <v>39860</v>
      </c>
      <c r="P2614" t="s">
        <v>52</v>
      </c>
      <c r="R2614" t="s">
        <v>71</v>
      </c>
      <c r="S2614" t="s">
        <v>1931</v>
      </c>
      <c r="T2614" t="s">
        <v>305</v>
      </c>
      <c r="U2614" t="s">
        <v>98</v>
      </c>
      <c r="V2614" t="s">
        <v>57</v>
      </c>
      <c r="W2614" s="6" t="s">
        <v>306</v>
      </c>
      <c r="X2614" t="s">
        <v>76</v>
      </c>
      <c r="Y2614">
        <v>30</v>
      </c>
      <c r="Z2614">
        <v>4000</v>
      </c>
      <c r="AA2614" t="s">
        <v>155</v>
      </c>
      <c r="AB2614" s="5">
        <f t="shared" si="80"/>
        <v>21638.408070175439</v>
      </c>
      <c r="AC2614" s="3">
        <v>48040</v>
      </c>
      <c r="AD2614" s="3">
        <v>12.01</v>
      </c>
      <c r="AE2614" s="3">
        <v>0.4</v>
      </c>
      <c r="AF2614" t="s">
        <v>60</v>
      </c>
      <c r="AG2614" t="s">
        <v>109</v>
      </c>
      <c r="AH2614" s="8" t="s">
        <v>44</v>
      </c>
      <c r="AI2614" s="12" t="s">
        <v>44</v>
      </c>
      <c r="AJ2614" s="9">
        <v>94.16</v>
      </c>
      <c r="AK2614" s="5">
        <f t="shared" si="81"/>
        <v>0</v>
      </c>
    </row>
    <row r="2615" spans="1:37" x14ac:dyDescent="0.3">
      <c r="A2615">
        <v>12838</v>
      </c>
      <c r="B2615" t="s">
        <v>452</v>
      </c>
      <c r="C2615" t="s">
        <v>29</v>
      </c>
      <c r="D2615" t="s">
        <v>2205</v>
      </c>
      <c r="E2615" t="s">
        <v>2206</v>
      </c>
      <c r="F2615" t="s">
        <v>455</v>
      </c>
      <c r="G2615" t="s">
        <v>33</v>
      </c>
      <c r="H2615" t="s">
        <v>1929</v>
      </c>
      <c r="I2615" t="s">
        <v>1930</v>
      </c>
      <c r="J2615" t="s">
        <v>36</v>
      </c>
      <c r="K2615" t="s">
        <v>29</v>
      </c>
      <c r="L2615" t="s">
        <v>1930</v>
      </c>
      <c r="M2615" s="4">
        <v>39696</v>
      </c>
      <c r="N2615" s="4">
        <v>39696</v>
      </c>
      <c r="O2615" s="1">
        <v>39696</v>
      </c>
      <c r="P2615" t="s">
        <v>52</v>
      </c>
      <c r="R2615" t="s">
        <v>71</v>
      </c>
      <c r="S2615" t="s">
        <v>1931</v>
      </c>
      <c r="T2615" t="s">
        <v>2520</v>
      </c>
      <c r="U2615" t="s">
        <v>850</v>
      </c>
      <c r="V2615" t="s">
        <v>57</v>
      </c>
      <c r="W2615" s="6" t="s">
        <v>2007</v>
      </c>
      <c r="X2615" t="s">
        <v>146</v>
      </c>
      <c r="Y2615">
        <v>60</v>
      </c>
      <c r="Z2615">
        <v>11980</v>
      </c>
      <c r="AA2615" t="s">
        <v>455</v>
      </c>
      <c r="AB2615" s="5">
        <f t="shared" si="80"/>
        <v>21638.408070175439</v>
      </c>
      <c r="AC2615" s="3">
        <v>46722</v>
      </c>
      <c r="AD2615" s="3">
        <v>3.9</v>
      </c>
      <c r="AE2615" s="3">
        <v>0.06</v>
      </c>
      <c r="AF2615" t="s">
        <v>307</v>
      </c>
      <c r="AG2615" t="s">
        <v>109</v>
      </c>
      <c r="AH2615" s="8" t="s">
        <v>44</v>
      </c>
      <c r="AI2615" s="12" t="s">
        <v>44</v>
      </c>
      <c r="AJ2615" s="9">
        <v>74.760000000000005</v>
      </c>
      <c r="AK2615" s="5">
        <f t="shared" si="81"/>
        <v>0</v>
      </c>
    </row>
    <row r="2616" spans="1:37" x14ac:dyDescent="0.3">
      <c r="A2616">
        <v>12839</v>
      </c>
      <c r="B2616" t="s">
        <v>221</v>
      </c>
      <c r="C2616" t="s">
        <v>29</v>
      </c>
      <c r="D2616" t="s">
        <v>4064</v>
      </c>
      <c r="E2616" t="s">
        <v>4065</v>
      </c>
      <c r="F2616" t="s">
        <v>224</v>
      </c>
      <c r="G2616" t="s">
        <v>33</v>
      </c>
      <c r="H2616" t="s">
        <v>1929</v>
      </c>
      <c r="I2616" t="s">
        <v>1930</v>
      </c>
      <c r="J2616" t="s">
        <v>310</v>
      </c>
      <c r="K2616" t="s">
        <v>29</v>
      </c>
      <c r="L2616" t="s">
        <v>1930</v>
      </c>
      <c r="M2616" s="4">
        <v>39707</v>
      </c>
      <c r="N2616" s="4">
        <v>39707</v>
      </c>
      <c r="O2616" s="1">
        <v>39707</v>
      </c>
      <c r="P2616" t="s">
        <v>52</v>
      </c>
      <c r="R2616" t="s">
        <v>71</v>
      </c>
      <c r="S2616" t="s">
        <v>1931</v>
      </c>
      <c r="T2616" t="s">
        <v>528</v>
      </c>
      <c r="U2616" t="s">
        <v>529</v>
      </c>
      <c r="V2616" t="s">
        <v>530</v>
      </c>
      <c r="W2616" s="6" t="s">
        <v>433</v>
      </c>
      <c r="X2616" t="s">
        <v>83</v>
      </c>
      <c r="Y2616">
        <v>336</v>
      </c>
      <c r="Z2616">
        <v>14</v>
      </c>
      <c r="AA2616" t="s">
        <v>224</v>
      </c>
      <c r="AB2616" s="5">
        <f t="shared" si="80"/>
        <v>21638.408070175439</v>
      </c>
      <c r="AC2616" s="3">
        <v>537.04</v>
      </c>
      <c r="AD2616" s="3">
        <v>38.36</v>
      </c>
      <c r="AE2616" s="3">
        <v>0.11</v>
      </c>
      <c r="AF2616" t="s">
        <v>437</v>
      </c>
      <c r="AG2616" t="s">
        <v>47</v>
      </c>
      <c r="AH2616" s="8">
        <v>25</v>
      </c>
      <c r="AI2616" s="12">
        <v>505</v>
      </c>
      <c r="AJ2616" s="9">
        <v>0.86</v>
      </c>
      <c r="AK2616" s="5">
        <f t="shared" si="81"/>
        <v>0</v>
      </c>
    </row>
    <row r="2617" spans="1:37" x14ac:dyDescent="0.3">
      <c r="A2617">
        <v>12840</v>
      </c>
      <c r="B2617" t="s">
        <v>221</v>
      </c>
      <c r="C2617" t="s">
        <v>29</v>
      </c>
      <c r="D2617" t="s">
        <v>4064</v>
      </c>
      <c r="E2617" t="s">
        <v>4065</v>
      </c>
      <c r="F2617" t="s">
        <v>224</v>
      </c>
      <c r="G2617" t="s">
        <v>33</v>
      </c>
      <c r="H2617" t="s">
        <v>1929</v>
      </c>
      <c r="I2617" t="s">
        <v>1930</v>
      </c>
      <c r="J2617" t="s">
        <v>310</v>
      </c>
      <c r="K2617" t="s">
        <v>29</v>
      </c>
      <c r="L2617" t="s">
        <v>1930</v>
      </c>
      <c r="M2617" s="4">
        <v>39707</v>
      </c>
      <c r="N2617" s="4">
        <v>39707</v>
      </c>
      <c r="O2617" s="1">
        <v>39707</v>
      </c>
      <c r="P2617" t="s">
        <v>52</v>
      </c>
      <c r="R2617" t="s">
        <v>71</v>
      </c>
      <c r="S2617" t="s">
        <v>1931</v>
      </c>
      <c r="T2617" t="s">
        <v>1624</v>
      </c>
      <c r="U2617" t="s">
        <v>1625</v>
      </c>
      <c r="V2617" t="s">
        <v>1626</v>
      </c>
      <c r="W2617" s="6" t="s">
        <v>347</v>
      </c>
      <c r="X2617" t="s">
        <v>83</v>
      </c>
      <c r="Y2617">
        <v>180</v>
      </c>
      <c r="Z2617">
        <v>50</v>
      </c>
      <c r="AA2617" t="s">
        <v>224</v>
      </c>
      <c r="AB2617" s="5">
        <f t="shared" si="80"/>
        <v>21638.408070175439</v>
      </c>
      <c r="AC2617" s="3">
        <v>2500</v>
      </c>
      <c r="AD2617" s="3">
        <v>50</v>
      </c>
      <c r="AE2617" s="3">
        <v>0.28000000000000003</v>
      </c>
      <c r="AF2617" t="s">
        <v>416</v>
      </c>
      <c r="AG2617" t="s">
        <v>109</v>
      </c>
      <c r="AH2617" s="8" t="s">
        <v>44</v>
      </c>
      <c r="AI2617" s="12" t="s">
        <v>44</v>
      </c>
      <c r="AJ2617" s="9">
        <v>4</v>
      </c>
      <c r="AK2617" s="5">
        <f t="shared" si="81"/>
        <v>0</v>
      </c>
    </row>
    <row r="2618" spans="1:37" x14ac:dyDescent="0.3">
      <c r="A2618">
        <v>12841</v>
      </c>
      <c r="B2618" t="s">
        <v>221</v>
      </c>
      <c r="C2618" t="s">
        <v>29</v>
      </c>
      <c r="D2618" t="s">
        <v>4066</v>
      </c>
      <c r="E2618" t="s">
        <v>4067</v>
      </c>
      <c r="F2618" t="s">
        <v>224</v>
      </c>
      <c r="G2618" t="s">
        <v>33</v>
      </c>
      <c r="H2618" t="s">
        <v>1929</v>
      </c>
      <c r="I2618" t="s">
        <v>1930</v>
      </c>
      <c r="J2618" t="s">
        <v>36</v>
      </c>
      <c r="K2618" t="s">
        <v>29</v>
      </c>
      <c r="L2618" t="s">
        <v>1930</v>
      </c>
      <c r="M2618" s="4">
        <v>39801</v>
      </c>
      <c r="N2618" s="4">
        <v>39801</v>
      </c>
      <c r="O2618" s="1">
        <v>39801</v>
      </c>
      <c r="P2618" t="s">
        <v>52</v>
      </c>
      <c r="R2618" t="s">
        <v>53</v>
      </c>
      <c r="S2618" t="s">
        <v>1931</v>
      </c>
      <c r="T2618" t="s">
        <v>499</v>
      </c>
      <c r="U2618" t="s">
        <v>74</v>
      </c>
      <c r="V2618" t="s">
        <v>57</v>
      </c>
      <c r="W2618" s="6" t="s">
        <v>58</v>
      </c>
      <c r="X2618" t="s">
        <v>90</v>
      </c>
      <c r="Y2618">
        <v>240</v>
      </c>
      <c r="Z2618">
        <v>2005</v>
      </c>
      <c r="AA2618" t="s">
        <v>224</v>
      </c>
      <c r="AB2618" s="5">
        <f t="shared" si="80"/>
        <v>21638.408070175439</v>
      </c>
      <c r="AC2618" s="3">
        <v>3809.5</v>
      </c>
      <c r="AD2618" s="3">
        <v>1.9</v>
      </c>
      <c r="AE2618" s="3">
        <v>0.01</v>
      </c>
      <c r="AF2618" t="s">
        <v>60</v>
      </c>
      <c r="AG2618" t="s">
        <v>47</v>
      </c>
      <c r="AH2618" s="8">
        <v>692</v>
      </c>
      <c r="AI2618" s="12">
        <v>4983.22</v>
      </c>
      <c r="AJ2618" s="9">
        <v>7.47</v>
      </c>
      <c r="AK2618" s="5">
        <f t="shared" si="81"/>
        <v>0</v>
      </c>
    </row>
    <row r="2619" spans="1:37" x14ac:dyDescent="0.3">
      <c r="A2619">
        <v>12842</v>
      </c>
      <c r="B2619" t="s">
        <v>806</v>
      </c>
      <c r="C2619" t="s">
        <v>29</v>
      </c>
      <c r="D2619" t="s">
        <v>4068</v>
      </c>
      <c r="E2619" t="s">
        <v>4069</v>
      </c>
      <c r="F2619" t="s">
        <v>809</v>
      </c>
      <c r="G2619" t="s">
        <v>33</v>
      </c>
      <c r="H2619" t="s">
        <v>1929</v>
      </c>
      <c r="I2619" t="s">
        <v>1930</v>
      </c>
      <c r="J2619" t="s">
        <v>36</v>
      </c>
      <c r="K2619" t="s">
        <v>29</v>
      </c>
      <c r="L2619" t="s">
        <v>1930</v>
      </c>
      <c r="M2619" s="4">
        <v>39863</v>
      </c>
      <c r="N2619" s="4">
        <v>39863</v>
      </c>
      <c r="O2619" s="1">
        <v>39863</v>
      </c>
      <c r="P2619" t="s">
        <v>52</v>
      </c>
      <c r="R2619" t="s">
        <v>71</v>
      </c>
      <c r="S2619" t="s">
        <v>1931</v>
      </c>
      <c r="T2619" t="s">
        <v>563</v>
      </c>
      <c r="U2619" t="s">
        <v>564</v>
      </c>
      <c r="V2619" t="s">
        <v>57</v>
      </c>
      <c r="W2619" s="6" t="s">
        <v>565</v>
      </c>
      <c r="X2619" t="s">
        <v>146</v>
      </c>
      <c r="Y2619">
        <v>60</v>
      </c>
      <c r="Z2619">
        <v>14600</v>
      </c>
      <c r="AA2619" t="s">
        <v>809</v>
      </c>
      <c r="AB2619" s="5">
        <f t="shared" si="80"/>
        <v>21638.408070175439</v>
      </c>
      <c r="AC2619" s="3">
        <v>172280</v>
      </c>
      <c r="AD2619" s="3">
        <v>11.8</v>
      </c>
      <c r="AE2619" s="3">
        <v>0.2</v>
      </c>
      <c r="AF2619" t="s">
        <v>60</v>
      </c>
      <c r="AG2619" t="s">
        <v>47</v>
      </c>
      <c r="AH2619" s="8">
        <v>1657</v>
      </c>
      <c r="AI2619" s="12">
        <v>9995.5499999999993</v>
      </c>
      <c r="AJ2619" s="9">
        <v>337.67</v>
      </c>
      <c r="AK2619" s="5">
        <f t="shared" si="81"/>
        <v>0</v>
      </c>
    </row>
    <row r="2620" spans="1:37" x14ac:dyDescent="0.3">
      <c r="A2620">
        <v>12843</v>
      </c>
      <c r="B2620" t="s">
        <v>187</v>
      </c>
      <c r="C2620" t="s">
        <v>29</v>
      </c>
      <c r="D2620" t="s">
        <v>3638</v>
      </c>
      <c r="E2620" t="s">
        <v>3639</v>
      </c>
      <c r="F2620" t="s">
        <v>32</v>
      </c>
      <c r="G2620" t="s">
        <v>33</v>
      </c>
      <c r="H2620" t="s">
        <v>1929</v>
      </c>
      <c r="I2620" t="s">
        <v>1930</v>
      </c>
      <c r="J2620" t="s">
        <v>36</v>
      </c>
      <c r="K2620" t="s">
        <v>29</v>
      </c>
      <c r="L2620" t="s">
        <v>1930</v>
      </c>
      <c r="M2620" s="4">
        <v>39871</v>
      </c>
      <c r="N2620" s="4">
        <v>39871</v>
      </c>
      <c r="O2620" s="1">
        <v>39871</v>
      </c>
      <c r="P2620" t="s">
        <v>52</v>
      </c>
      <c r="R2620" t="s">
        <v>53</v>
      </c>
      <c r="S2620" t="s">
        <v>1931</v>
      </c>
      <c r="T2620" t="s">
        <v>88</v>
      </c>
      <c r="U2620" t="s">
        <v>89</v>
      </c>
      <c r="V2620" t="s">
        <v>57</v>
      </c>
      <c r="W2620" s="6" t="s">
        <v>58</v>
      </c>
      <c r="X2620" t="s">
        <v>90</v>
      </c>
      <c r="Y2620">
        <v>240</v>
      </c>
      <c r="Z2620">
        <v>2800</v>
      </c>
      <c r="AA2620" t="s">
        <v>32</v>
      </c>
      <c r="AB2620" s="5">
        <f t="shared" si="80"/>
        <v>21638.408070175439</v>
      </c>
      <c r="AC2620" s="3">
        <v>5880</v>
      </c>
      <c r="AD2620" s="3">
        <v>2.1</v>
      </c>
      <c r="AE2620" s="3">
        <v>0.01</v>
      </c>
      <c r="AF2620" t="s">
        <v>60</v>
      </c>
      <c r="AG2620" t="s">
        <v>109</v>
      </c>
      <c r="AH2620" s="8" t="s">
        <v>44</v>
      </c>
      <c r="AI2620" s="12" t="s">
        <v>44</v>
      </c>
      <c r="AJ2620" s="9">
        <v>11.52</v>
      </c>
      <c r="AK2620" s="5">
        <f t="shared" si="81"/>
        <v>0</v>
      </c>
    </row>
    <row r="2621" spans="1:37" hidden="1" x14ac:dyDescent="0.3">
      <c r="A2621">
        <v>12844</v>
      </c>
      <c r="B2621" t="s">
        <v>152</v>
      </c>
      <c r="C2621" t="s">
        <v>29</v>
      </c>
      <c r="D2621" t="s">
        <v>2543</v>
      </c>
      <c r="E2621" t="s">
        <v>2544</v>
      </c>
      <c r="F2621" t="s">
        <v>155</v>
      </c>
      <c r="G2621" t="s">
        <v>33</v>
      </c>
      <c r="H2621" t="s">
        <v>1929</v>
      </c>
      <c r="I2621" t="s">
        <v>1930</v>
      </c>
      <c r="J2621" t="s">
        <v>310</v>
      </c>
      <c r="K2621" t="s">
        <v>29</v>
      </c>
      <c r="L2621" t="s">
        <v>1930</v>
      </c>
      <c r="M2621" s="4">
        <v>39909</v>
      </c>
      <c r="N2621" s="4">
        <v>39909</v>
      </c>
      <c r="O2621" s="1">
        <v>39909</v>
      </c>
      <c r="P2621" t="s">
        <v>52</v>
      </c>
      <c r="R2621" t="s">
        <v>71</v>
      </c>
      <c r="S2621" t="s">
        <v>1931</v>
      </c>
      <c r="T2621" t="s">
        <v>305</v>
      </c>
      <c r="U2621" t="s">
        <v>98</v>
      </c>
      <c r="V2621" t="s">
        <v>57</v>
      </c>
      <c r="W2621" s="6" t="s">
        <v>306</v>
      </c>
      <c r="X2621" t="s">
        <v>76</v>
      </c>
      <c r="Y2621">
        <v>30</v>
      </c>
      <c r="Z2621">
        <v>4000</v>
      </c>
      <c r="AA2621" t="s">
        <v>155</v>
      </c>
      <c r="AB2621" s="5">
        <f t="shared" si="80"/>
        <v>2371.7673611111113</v>
      </c>
      <c r="AC2621" s="3">
        <v>48040</v>
      </c>
      <c r="AD2621" s="3">
        <v>12.01</v>
      </c>
      <c r="AE2621" s="3">
        <v>0.4</v>
      </c>
      <c r="AF2621" t="s">
        <v>60</v>
      </c>
      <c r="AG2621" t="s">
        <v>109</v>
      </c>
      <c r="AH2621" s="8" t="s">
        <v>44</v>
      </c>
      <c r="AI2621" s="7" t="s">
        <v>44</v>
      </c>
      <c r="AJ2621" s="9">
        <v>94.16</v>
      </c>
      <c r="AK2621" s="5">
        <f t="shared" si="81"/>
        <v>0</v>
      </c>
    </row>
    <row r="2622" spans="1:37" hidden="1" x14ac:dyDescent="0.3">
      <c r="A2622">
        <v>12845</v>
      </c>
      <c r="B2622" t="s">
        <v>2100</v>
      </c>
      <c r="C2622" t="s">
        <v>29</v>
      </c>
      <c r="D2622" t="s">
        <v>3140</v>
      </c>
      <c r="E2622" t="s">
        <v>3141</v>
      </c>
      <c r="F2622" t="s">
        <v>2103</v>
      </c>
      <c r="G2622" t="s">
        <v>33</v>
      </c>
      <c r="H2622" t="s">
        <v>1929</v>
      </c>
      <c r="I2622" t="s">
        <v>1930</v>
      </c>
      <c r="J2622" t="s">
        <v>36</v>
      </c>
      <c r="K2622" t="s">
        <v>29</v>
      </c>
      <c r="L2622" t="s">
        <v>1930</v>
      </c>
      <c r="M2622" s="4">
        <v>39904</v>
      </c>
      <c r="N2622" s="4">
        <v>39904</v>
      </c>
      <c r="O2622" s="1">
        <v>39904</v>
      </c>
      <c r="P2622" t="s">
        <v>38</v>
      </c>
      <c r="R2622" t="s">
        <v>39</v>
      </c>
      <c r="S2622" t="s">
        <v>1931</v>
      </c>
      <c r="T2622" t="s">
        <v>65</v>
      </c>
      <c r="U2622" t="s">
        <v>66</v>
      </c>
      <c r="V2622" t="s">
        <v>67</v>
      </c>
      <c r="W2622" s="6" t="s">
        <v>44</v>
      </c>
      <c r="X2622" t="s">
        <v>45</v>
      </c>
      <c r="Y2622">
        <v>100</v>
      </c>
      <c r="Z2622">
        <v>28</v>
      </c>
      <c r="AA2622" t="s">
        <v>2103</v>
      </c>
      <c r="AB2622" s="5">
        <f t="shared" si="80"/>
        <v>2371.7673611111113</v>
      </c>
      <c r="AC2622" s="3">
        <v>2800</v>
      </c>
      <c r="AD2622" s="3">
        <v>100</v>
      </c>
      <c r="AE2622" s="3">
        <v>1</v>
      </c>
      <c r="AF2622" t="s">
        <v>202</v>
      </c>
      <c r="AG2622" t="s">
        <v>109</v>
      </c>
      <c r="AH2622" s="8" t="s">
        <v>44</v>
      </c>
      <c r="AI2622" s="7" t="s">
        <v>44</v>
      </c>
      <c r="AJ2622" s="9">
        <v>5.49</v>
      </c>
      <c r="AK2622" s="5">
        <f t="shared" si="81"/>
        <v>0</v>
      </c>
    </row>
    <row r="2623" spans="1:37" x14ac:dyDescent="0.3">
      <c r="A2623">
        <v>12846</v>
      </c>
      <c r="B2623" t="s">
        <v>2100</v>
      </c>
      <c r="C2623" t="s">
        <v>29</v>
      </c>
      <c r="D2623" t="s">
        <v>3140</v>
      </c>
      <c r="E2623" t="s">
        <v>3141</v>
      </c>
      <c r="F2623" t="s">
        <v>2103</v>
      </c>
      <c r="G2623" t="s">
        <v>33</v>
      </c>
      <c r="H2623" t="s">
        <v>1929</v>
      </c>
      <c r="I2623" t="s">
        <v>1930</v>
      </c>
      <c r="J2623" t="s">
        <v>36</v>
      </c>
      <c r="K2623" t="s">
        <v>29</v>
      </c>
      <c r="L2623" t="s">
        <v>1930</v>
      </c>
      <c r="M2623" s="4">
        <v>39904</v>
      </c>
      <c r="N2623" s="4">
        <v>39904</v>
      </c>
      <c r="O2623" s="1">
        <v>39904</v>
      </c>
      <c r="P2623" t="s">
        <v>38</v>
      </c>
      <c r="R2623" t="s">
        <v>39</v>
      </c>
      <c r="S2623" t="s">
        <v>1931</v>
      </c>
      <c r="T2623" t="s">
        <v>213</v>
      </c>
      <c r="U2623" t="s">
        <v>214</v>
      </c>
      <c r="V2623" t="s">
        <v>215</v>
      </c>
      <c r="W2623" s="6" t="s">
        <v>44</v>
      </c>
      <c r="X2623" t="s">
        <v>45</v>
      </c>
      <c r="Y2623">
        <v>25</v>
      </c>
      <c r="Z2623">
        <v>12</v>
      </c>
      <c r="AA2623" t="s">
        <v>2103</v>
      </c>
      <c r="AB2623" s="5">
        <f t="shared" si="80"/>
        <v>21638.408070175439</v>
      </c>
      <c r="AC2623" s="3">
        <v>240</v>
      </c>
      <c r="AD2623" s="3">
        <v>20</v>
      </c>
      <c r="AE2623" s="3">
        <v>0.8</v>
      </c>
      <c r="AF2623" t="s">
        <v>216</v>
      </c>
      <c r="AG2623" t="s">
        <v>109</v>
      </c>
      <c r="AH2623" s="8" t="s">
        <v>44</v>
      </c>
      <c r="AI2623" s="12" t="s">
        <v>44</v>
      </c>
      <c r="AJ2623" s="9">
        <v>0.47</v>
      </c>
      <c r="AK2623" s="5">
        <f t="shared" si="81"/>
        <v>0</v>
      </c>
    </row>
    <row r="2624" spans="1:37" x14ac:dyDescent="0.3">
      <c r="A2624">
        <v>12849</v>
      </c>
      <c r="B2624" t="s">
        <v>152</v>
      </c>
      <c r="C2624" t="s">
        <v>29</v>
      </c>
      <c r="D2624" t="s">
        <v>2543</v>
      </c>
      <c r="E2624" t="s">
        <v>2544</v>
      </c>
      <c r="F2624" t="s">
        <v>155</v>
      </c>
      <c r="G2624" t="s">
        <v>33</v>
      </c>
      <c r="H2624" t="s">
        <v>1929</v>
      </c>
      <c r="I2624" t="s">
        <v>1930</v>
      </c>
      <c r="J2624" t="s">
        <v>310</v>
      </c>
      <c r="K2624" t="s">
        <v>29</v>
      </c>
      <c r="L2624" t="s">
        <v>1930</v>
      </c>
      <c r="M2624" s="4">
        <v>39909</v>
      </c>
      <c r="N2624" s="4">
        <v>39909</v>
      </c>
      <c r="O2624" s="1">
        <v>39909</v>
      </c>
      <c r="P2624" t="s">
        <v>52</v>
      </c>
      <c r="R2624" t="s">
        <v>71</v>
      </c>
      <c r="S2624" t="s">
        <v>1931</v>
      </c>
      <c r="T2624" t="s">
        <v>2006</v>
      </c>
      <c r="U2624" t="s">
        <v>850</v>
      </c>
      <c r="V2624" t="s">
        <v>57</v>
      </c>
      <c r="W2624" s="6" t="s">
        <v>2007</v>
      </c>
      <c r="X2624" t="s">
        <v>146</v>
      </c>
      <c r="Y2624">
        <v>30</v>
      </c>
      <c r="Z2624">
        <v>8000</v>
      </c>
      <c r="AA2624" t="s">
        <v>155</v>
      </c>
      <c r="AB2624" s="5">
        <f t="shared" si="80"/>
        <v>21638.408070175439</v>
      </c>
      <c r="AC2624" s="3">
        <v>16000</v>
      </c>
      <c r="AD2624" s="3">
        <v>2</v>
      </c>
      <c r="AE2624" s="3">
        <v>7.0000000000000007E-2</v>
      </c>
      <c r="AF2624" t="s">
        <v>147</v>
      </c>
      <c r="AG2624" t="s">
        <v>109</v>
      </c>
      <c r="AH2624" s="8" t="s">
        <v>44</v>
      </c>
      <c r="AI2624" s="12" t="s">
        <v>44</v>
      </c>
      <c r="AJ2624" s="9">
        <v>31.36</v>
      </c>
      <c r="AK2624" s="5">
        <f t="shared" si="81"/>
        <v>0</v>
      </c>
    </row>
    <row r="2625" spans="1:37" x14ac:dyDescent="0.3">
      <c r="A2625">
        <v>12850</v>
      </c>
      <c r="B2625" t="s">
        <v>187</v>
      </c>
      <c r="C2625" t="s">
        <v>29</v>
      </c>
      <c r="D2625" t="s">
        <v>2547</v>
      </c>
      <c r="E2625" t="s">
        <v>2548</v>
      </c>
      <c r="F2625" t="s">
        <v>32</v>
      </c>
      <c r="G2625" t="s">
        <v>33</v>
      </c>
      <c r="H2625" t="s">
        <v>1929</v>
      </c>
      <c r="I2625" t="s">
        <v>1930</v>
      </c>
      <c r="J2625" t="s">
        <v>36</v>
      </c>
      <c r="K2625" t="s">
        <v>29</v>
      </c>
      <c r="L2625" t="s">
        <v>1930</v>
      </c>
      <c r="M2625" s="4">
        <v>39933</v>
      </c>
      <c r="N2625" s="4">
        <v>39933</v>
      </c>
      <c r="O2625" s="1">
        <v>39933</v>
      </c>
      <c r="P2625" t="s">
        <v>52</v>
      </c>
      <c r="R2625" t="s">
        <v>71</v>
      </c>
      <c r="S2625" t="s">
        <v>1931</v>
      </c>
      <c r="T2625" t="s">
        <v>106</v>
      </c>
      <c r="U2625" t="s">
        <v>56</v>
      </c>
      <c r="V2625" t="s">
        <v>57</v>
      </c>
      <c r="W2625" s="6" t="s">
        <v>100</v>
      </c>
      <c r="X2625" t="s">
        <v>76</v>
      </c>
      <c r="Y2625">
        <v>60</v>
      </c>
      <c r="Z2625">
        <v>9599</v>
      </c>
      <c r="AA2625" t="s">
        <v>32</v>
      </c>
      <c r="AB2625" s="5">
        <f t="shared" si="80"/>
        <v>21638.408070175439</v>
      </c>
      <c r="AC2625" s="3">
        <v>28797</v>
      </c>
      <c r="AD2625" s="3">
        <v>3</v>
      </c>
      <c r="AE2625" s="3">
        <v>0.05</v>
      </c>
      <c r="AF2625" t="s">
        <v>60</v>
      </c>
      <c r="AG2625" t="s">
        <v>109</v>
      </c>
      <c r="AH2625" s="8" t="s">
        <v>44</v>
      </c>
      <c r="AI2625" s="12" t="s">
        <v>44</v>
      </c>
      <c r="AJ2625" s="9">
        <v>56.44</v>
      </c>
      <c r="AK2625" s="5">
        <f t="shared" si="81"/>
        <v>0</v>
      </c>
    </row>
    <row r="2626" spans="1:37" x14ac:dyDescent="0.3">
      <c r="A2626">
        <v>12851</v>
      </c>
      <c r="B2626" t="s">
        <v>187</v>
      </c>
      <c r="C2626" t="s">
        <v>29</v>
      </c>
      <c r="D2626" t="s">
        <v>2547</v>
      </c>
      <c r="E2626" t="s">
        <v>2548</v>
      </c>
      <c r="F2626" t="s">
        <v>32</v>
      </c>
      <c r="G2626" t="s">
        <v>33</v>
      </c>
      <c r="H2626" t="s">
        <v>1929</v>
      </c>
      <c r="I2626" t="s">
        <v>1930</v>
      </c>
      <c r="J2626" t="s">
        <v>36</v>
      </c>
      <c r="K2626" t="s">
        <v>29</v>
      </c>
      <c r="L2626" t="s">
        <v>1930</v>
      </c>
      <c r="M2626" s="4">
        <v>39933</v>
      </c>
      <c r="N2626" s="4">
        <v>39933</v>
      </c>
      <c r="O2626" s="1">
        <v>39933</v>
      </c>
      <c r="P2626" t="s">
        <v>52</v>
      </c>
      <c r="R2626" t="s">
        <v>71</v>
      </c>
      <c r="S2626" t="s">
        <v>1931</v>
      </c>
      <c r="T2626" t="s">
        <v>332</v>
      </c>
      <c r="U2626" t="s">
        <v>242</v>
      </c>
      <c r="V2626" t="s">
        <v>57</v>
      </c>
      <c r="W2626" s="6" t="s">
        <v>244</v>
      </c>
      <c r="X2626" t="s">
        <v>76</v>
      </c>
      <c r="Y2626">
        <v>30</v>
      </c>
      <c r="Z2626">
        <v>2200</v>
      </c>
      <c r="AA2626" t="s">
        <v>32</v>
      </c>
      <c r="AB2626" s="5">
        <f t="shared" si="80"/>
        <v>21638.408070175439</v>
      </c>
      <c r="AC2626" s="3">
        <v>29216</v>
      </c>
      <c r="AD2626" s="3">
        <v>13.28</v>
      </c>
      <c r="AE2626" s="3">
        <v>0.44</v>
      </c>
      <c r="AF2626" t="s">
        <v>307</v>
      </c>
      <c r="AG2626" t="s">
        <v>109</v>
      </c>
      <c r="AH2626" s="8" t="s">
        <v>44</v>
      </c>
      <c r="AI2626" s="12" t="s">
        <v>44</v>
      </c>
      <c r="AJ2626" s="9">
        <v>57.26</v>
      </c>
      <c r="AK2626" s="5">
        <f t="shared" si="81"/>
        <v>0</v>
      </c>
    </row>
    <row r="2627" spans="1:37" x14ac:dyDescent="0.3">
      <c r="A2627">
        <v>12852</v>
      </c>
      <c r="B2627" t="s">
        <v>91</v>
      </c>
      <c r="C2627" t="s">
        <v>29</v>
      </c>
      <c r="D2627" t="s">
        <v>4070</v>
      </c>
      <c r="E2627" t="s">
        <v>4071</v>
      </c>
      <c r="F2627" t="s">
        <v>94</v>
      </c>
      <c r="G2627" t="s">
        <v>33</v>
      </c>
      <c r="H2627" t="s">
        <v>1929</v>
      </c>
      <c r="I2627" t="s">
        <v>1930</v>
      </c>
      <c r="J2627" t="s">
        <v>36</v>
      </c>
      <c r="K2627" t="s">
        <v>29</v>
      </c>
      <c r="L2627" t="s">
        <v>1930</v>
      </c>
      <c r="M2627" s="4">
        <v>39714</v>
      </c>
      <c r="N2627" s="4">
        <v>39714</v>
      </c>
      <c r="O2627" s="1">
        <v>39714</v>
      </c>
      <c r="P2627" t="s">
        <v>52</v>
      </c>
      <c r="R2627" t="s">
        <v>71</v>
      </c>
      <c r="S2627" t="s">
        <v>1931</v>
      </c>
      <c r="T2627" t="s">
        <v>106</v>
      </c>
      <c r="U2627" t="s">
        <v>56</v>
      </c>
      <c r="V2627" t="s">
        <v>57</v>
      </c>
      <c r="W2627" s="6" t="s">
        <v>100</v>
      </c>
      <c r="X2627" t="s">
        <v>76</v>
      </c>
      <c r="Y2627">
        <v>60</v>
      </c>
      <c r="Z2627">
        <v>9408</v>
      </c>
      <c r="AA2627" t="s">
        <v>94</v>
      </c>
      <c r="AB2627" s="5">
        <f t="shared" ref="AB2627:AB2690" si="82">AVERAGEIF(P:P,P2628,Z:Z)</f>
        <v>21638.408070175439</v>
      </c>
      <c r="AC2627" s="3">
        <v>31987.200000000001</v>
      </c>
      <c r="AD2627" s="3">
        <v>3.4</v>
      </c>
      <c r="AE2627" s="3">
        <v>0.06</v>
      </c>
      <c r="AF2627" t="s">
        <v>60</v>
      </c>
      <c r="AG2627" t="s">
        <v>47</v>
      </c>
      <c r="AH2627" s="8">
        <v>893</v>
      </c>
      <c r="AI2627" s="12">
        <v>6269.7</v>
      </c>
      <c r="AJ2627" s="9">
        <v>51.18</v>
      </c>
      <c r="AK2627" s="5">
        <f t="shared" ref="AK2627:AK2690" si="83">M2627-N2627</f>
        <v>0</v>
      </c>
    </row>
    <row r="2628" spans="1:37" x14ac:dyDescent="0.3">
      <c r="A2628">
        <v>12853</v>
      </c>
      <c r="B2628" t="s">
        <v>255</v>
      </c>
      <c r="C2628" t="s">
        <v>29</v>
      </c>
      <c r="D2628" t="s">
        <v>4072</v>
      </c>
      <c r="E2628" t="s">
        <v>4073</v>
      </c>
      <c r="F2628" t="s">
        <v>87</v>
      </c>
      <c r="G2628" t="s">
        <v>33</v>
      </c>
      <c r="H2628" t="s">
        <v>1929</v>
      </c>
      <c r="I2628" t="s">
        <v>1930</v>
      </c>
      <c r="J2628" t="s">
        <v>36</v>
      </c>
      <c r="K2628" t="s">
        <v>29</v>
      </c>
      <c r="L2628" t="s">
        <v>1930</v>
      </c>
      <c r="M2628" s="4">
        <v>39684</v>
      </c>
      <c r="N2628" s="4">
        <v>39684</v>
      </c>
      <c r="O2628" s="1">
        <v>39684</v>
      </c>
      <c r="P2628" t="s">
        <v>52</v>
      </c>
      <c r="R2628" t="s">
        <v>71</v>
      </c>
      <c r="S2628" t="s">
        <v>1931</v>
      </c>
      <c r="T2628" t="s">
        <v>535</v>
      </c>
      <c r="U2628" t="s">
        <v>536</v>
      </c>
      <c r="V2628" t="s">
        <v>537</v>
      </c>
      <c r="W2628" s="6" t="s">
        <v>538</v>
      </c>
      <c r="X2628" t="s">
        <v>146</v>
      </c>
      <c r="Y2628">
        <v>30</v>
      </c>
      <c r="Z2628">
        <v>12696</v>
      </c>
      <c r="AA2628" t="s">
        <v>87</v>
      </c>
      <c r="AB2628" s="5">
        <f t="shared" si="82"/>
        <v>21638.408070175439</v>
      </c>
      <c r="AC2628" s="3">
        <v>333270</v>
      </c>
      <c r="AD2628" s="3">
        <v>26.25</v>
      </c>
      <c r="AE2628" s="3">
        <v>0.88</v>
      </c>
      <c r="AF2628" t="s">
        <v>430</v>
      </c>
      <c r="AG2628" t="s">
        <v>47</v>
      </c>
      <c r="AH2628" s="8">
        <v>1114</v>
      </c>
      <c r="AI2628" s="12">
        <v>7641.1</v>
      </c>
      <c r="AJ2628" s="9">
        <v>533.23</v>
      </c>
      <c r="AK2628" s="5">
        <f t="shared" si="83"/>
        <v>0</v>
      </c>
    </row>
    <row r="2629" spans="1:37" x14ac:dyDescent="0.3">
      <c r="A2629">
        <v>12854</v>
      </c>
      <c r="B2629" t="s">
        <v>91</v>
      </c>
      <c r="C2629" t="s">
        <v>29</v>
      </c>
      <c r="D2629" t="s">
        <v>2551</v>
      </c>
      <c r="E2629" t="s">
        <v>2552</v>
      </c>
      <c r="F2629" t="s">
        <v>94</v>
      </c>
      <c r="G2629" t="s">
        <v>33</v>
      </c>
      <c r="H2629" t="s">
        <v>1929</v>
      </c>
      <c r="I2629" t="s">
        <v>1930</v>
      </c>
      <c r="J2629" t="s">
        <v>310</v>
      </c>
      <c r="K2629" t="s">
        <v>29</v>
      </c>
      <c r="L2629" t="s">
        <v>1930</v>
      </c>
      <c r="M2629" s="4">
        <v>39680</v>
      </c>
      <c r="N2629" s="4">
        <v>39680</v>
      </c>
      <c r="O2629" s="1">
        <v>39680</v>
      </c>
      <c r="P2629" t="s">
        <v>52</v>
      </c>
      <c r="R2629" t="s">
        <v>71</v>
      </c>
      <c r="S2629" t="s">
        <v>1931</v>
      </c>
      <c r="T2629" t="s">
        <v>305</v>
      </c>
      <c r="U2629" t="s">
        <v>98</v>
      </c>
      <c r="V2629" t="s">
        <v>57</v>
      </c>
      <c r="W2629" s="6" t="s">
        <v>306</v>
      </c>
      <c r="X2629" t="s">
        <v>76</v>
      </c>
      <c r="Y2629">
        <v>30</v>
      </c>
      <c r="Z2629">
        <v>50000</v>
      </c>
      <c r="AA2629" t="s">
        <v>94</v>
      </c>
      <c r="AB2629" s="5">
        <f t="shared" si="82"/>
        <v>21638.408070175439</v>
      </c>
      <c r="AC2629" s="3">
        <v>600500</v>
      </c>
      <c r="AD2629" s="3">
        <v>12.01</v>
      </c>
      <c r="AE2629" s="3">
        <v>0.4</v>
      </c>
      <c r="AF2629" t="s">
        <v>307</v>
      </c>
      <c r="AG2629" t="s">
        <v>109</v>
      </c>
      <c r="AH2629" s="8" t="s">
        <v>44</v>
      </c>
      <c r="AI2629" s="12" t="s">
        <v>44</v>
      </c>
      <c r="AJ2629" s="9">
        <v>960.8</v>
      </c>
      <c r="AK2629" s="5">
        <f t="shared" si="83"/>
        <v>0</v>
      </c>
    </row>
    <row r="2630" spans="1:37" x14ac:dyDescent="0.3">
      <c r="A2630">
        <v>12857</v>
      </c>
      <c r="B2630" t="s">
        <v>102</v>
      </c>
      <c r="C2630" t="s">
        <v>29</v>
      </c>
      <c r="D2630" t="s">
        <v>4074</v>
      </c>
      <c r="E2630" t="s">
        <v>4075</v>
      </c>
      <c r="F2630" t="s">
        <v>105</v>
      </c>
      <c r="G2630" t="s">
        <v>33</v>
      </c>
      <c r="H2630" t="s">
        <v>1929</v>
      </c>
      <c r="I2630" t="s">
        <v>1930</v>
      </c>
      <c r="J2630" t="s">
        <v>36</v>
      </c>
      <c r="K2630" t="s">
        <v>29</v>
      </c>
      <c r="L2630" t="s">
        <v>1930</v>
      </c>
      <c r="M2630" s="4">
        <v>39682</v>
      </c>
      <c r="N2630" s="4">
        <v>39682</v>
      </c>
      <c r="O2630" s="1">
        <v>39682</v>
      </c>
      <c r="P2630" t="s">
        <v>52</v>
      </c>
      <c r="R2630" t="s">
        <v>71</v>
      </c>
      <c r="S2630" t="s">
        <v>1931</v>
      </c>
      <c r="T2630" t="s">
        <v>143</v>
      </c>
      <c r="U2630" t="s">
        <v>144</v>
      </c>
      <c r="V2630" t="s">
        <v>57</v>
      </c>
      <c r="W2630" s="6" t="s">
        <v>145</v>
      </c>
      <c r="X2630" t="s">
        <v>146</v>
      </c>
      <c r="Y2630">
        <v>60</v>
      </c>
      <c r="Z2630">
        <v>76427</v>
      </c>
      <c r="AA2630" t="s">
        <v>105</v>
      </c>
      <c r="AB2630" s="5">
        <f t="shared" si="82"/>
        <v>21638.408070175439</v>
      </c>
      <c r="AC2630" s="3">
        <v>722235.15</v>
      </c>
      <c r="AD2630" s="3">
        <v>9.4499999999999993</v>
      </c>
      <c r="AE2630" s="3">
        <v>0.16</v>
      </c>
      <c r="AF2630" t="s">
        <v>60</v>
      </c>
      <c r="AG2630" t="s">
        <v>47</v>
      </c>
      <c r="AH2630" s="8">
        <v>7017</v>
      </c>
      <c r="AI2630" s="12">
        <v>5367.09</v>
      </c>
      <c r="AJ2630" s="9">
        <v>1155.58</v>
      </c>
      <c r="AK2630" s="5">
        <f t="shared" si="83"/>
        <v>0</v>
      </c>
    </row>
    <row r="2631" spans="1:37" x14ac:dyDescent="0.3">
      <c r="A2631">
        <v>12858</v>
      </c>
      <c r="B2631" t="s">
        <v>221</v>
      </c>
      <c r="C2631" t="s">
        <v>29</v>
      </c>
      <c r="D2631" t="s">
        <v>3148</v>
      </c>
      <c r="E2631" t="s">
        <v>3149</v>
      </c>
      <c r="F2631" t="s">
        <v>224</v>
      </c>
      <c r="G2631" t="s">
        <v>33</v>
      </c>
      <c r="H2631" t="s">
        <v>1929</v>
      </c>
      <c r="I2631" t="s">
        <v>1930</v>
      </c>
      <c r="J2631" t="s">
        <v>36</v>
      </c>
      <c r="K2631" t="s">
        <v>29</v>
      </c>
      <c r="L2631" t="s">
        <v>1930</v>
      </c>
      <c r="M2631" s="4">
        <v>39862</v>
      </c>
      <c r="N2631" s="4">
        <v>39862</v>
      </c>
      <c r="O2631" s="1">
        <v>39862</v>
      </c>
      <c r="P2631" t="s">
        <v>52</v>
      </c>
      <c r="R2631" t="s">
        <v>71</v>
      </c>
      <c r="S2631" t="s">
        <v>1931</v>
      </c>
      <c r="T2631" t="s">
        <v>305</v>
      </c>
      <c r="U2631" t="s">
        <v>98</v>
      </c>
      <c r="V2631" t="s">
        <v>57</v>
      </c>
      <c r="W2631" s="6" t="s">
        <v>306</v>
      </c>
      <c r="X2631" t="s">
        <v>76</v>
      </c>
      <c r="Y2631">
        <v>30</v>
      </c>
      <c r="Z2631">
        <v>27590</v>
      </c>
      <c r="AA2631" t="s">
        <v>224</v>
      </c>
      <c r="AB2631" s="5">
        <f t="shared" si="82"/>
        <v>21638.408070175439</v>
      </c>
      <c r="AC2631" s="3">
        <v>293005.8</v>
      </c>
      <c r="AD2631" s="3">
        <v>10.62</v>
      </c>
      <c r="AE2631" s="3">
        <v>0.35</v>
      </c>
      <c r="AF2631" t="s">
        <v>307</v>
      </c>
      <c r="AG2631" t="s">
        <v>109</v>
      </c>
      <c r="AH2631" s="8" t="s">
        <v>44</v>
      </c>
      <c r="AI2631" s="12" t="s">
        <v>44</v>
      </c>
      <c r="AJ2631" s="9">
        <v>574.29</v>
      </c>
      <c r="AK2631" s="5">
        <f t="shared" si="83"/>
        <v>0</v>
      </c>
    </row>
    <row r="2632" spans="1:37" x14ac:dyDescent="0.3">
      <c r="A2632">
        <v>12859</v>
      </c>
      <c r="B2632" t="s">
        <v>221</v>
      </c>
      <c r="C2632" t="s">
        <v>29</v>
      </c>
      <c r="D2632" t="s">
        <v>2561</v>
      </c>
      <c r="E2632" t="s">
        <v>2562</v>
      </c>
      <c r="F2632" t="s">
        <v>224</v>
      </c>
      <c r="G2632" t="s">
        <v>33</v>
      </c>
      <c r="H2632" t="s">
        <v>1929</v>
      </c>
      <c r="I2632" t="s">
        <v>1930</v>
      </c>
      <c r="J2632" t="s">
        <v>36</v>
      </c>
      <c r="K2632" t="s">
        <v>29</v>
      </c>
      <c r="L2632" t="s">
        <v>1930</v>
      </c>
      <c r="M2632" s="4">
        <v>39842</v>
      </c>
      <c r="N2632" s="4">
        <v>39842</v>
      </c>
      <c r="O2632" s="1">
        <v>39842</v>
      </c>
      <c r="P2632" t="s">
        <v>52</v>
      </c>
      <c r="R2632" t="s">
        <v>71</v>
      </c>
      <c r="S2632" t="s">
        <v>1931</v>
      </c>
      <c r="T2632" t="s">
        <v>305</v>
      </c>
      <c r="U2632" t="s">
        <v>98</v>
      </c>
      <c r="V2632" t="s">
        <v>57</v>
      </c>
      <c r="W2632" s="6" t="s">
        <v>306</v>
      </c>
      <c r="X2632" t="s">
        <v>76</v>
      </c>
      <c r="Y2632">
        <v>30</v>
      </c>
      <c r="Z2632">
        <v>11549</v>
      </c>
      <c r="AA2632" t="s">
        <v>224</v>
      </c>
      <c r="AB2632" s="5">
        <f t="shared" si="82"/>
        <v>21638.408070175439</v>
      </c>
      <c r="AC2632" s="3">
        <v>122650.38</v>
      </c>
      <c r="AD2632" s="3">
        <v>10.62</v>
      </c>
      <c r="AE2632" s="3">
        <v>0.35</v>
      </c>
      <c r="AF2632" t="s">
        <v>60</v>
      </c>
      <c r="AG2632" t="s">
        <v>109</v>
      </c>
      <c r="AH2632" s="8" t="s">
        <v>44</v>
      </c>
      <c r="AI2632" s="12" t="s">
        <v>44</v>
      </c>
      <c r="AJ2632" s="9">
        <v>240.39</v>
      </c>
      <c r="AK2632" s="5">
        <f t="shared" si="83"/>
        <v>0</v>
      </c>
    </row>
    <row r="2633" spans="1:37" x14ac:dyDescent="0.3">
      <c r="A2633">
        <v>12860</v>
      </c>
      <c r="B2633" t="s">
        <v>221</v>
      </c>
      <c r="C2633" t="s">
        <v>29</v>
      </c>
      <c r="D2633" t="s">
        <v>3654</v>
      </c>
      <c r="E2633" t="s">
        <v>3655</v>
      </c>
      <c r="F2633" t="s">
        <v>224</v>
      </c>
      <c r="G2633" t="s">
        <v>33</v>
      </c>
      <c r="H2633" t="s">
        <v>1929</v>
      </c>
      <c r="I2633" t="s">
        <v>1930</v>
      </c>
      <c r="J2633" t="s">
        <v>36</v>
      </c>
      <c r="K2633" t="s">
        <v>29</v>
      </c>
      <c r="L2633" t="s">
        <v>1930</v>
      </c>
      <c r="M2633" s="4">
        <v>39876</v>
      </c>
      <c r="N2633" s="4">
        <v>39876</v>
      </c>
      <c r="O2633" s="1">
        <v>39876</v>
      </c>
      <c r="P2633" t="s">
        <v>52</v>
      </c>
      <c r="R2633" t="s">
        <v>71</v>
      </c>
      <c r="S2633" t="s">
        <v>1931</v>
      </c>
      <c r="T2633" t="s">
        <v>305</v>
      </c>
      <c r="U2633" t="s">
        <v>98</v>
      </c>
      <c r="V2633" t="s">
        <v>57</v>
      </c>
      <c r="W2633" s="6" t="s">
        <v>306</v>
      </c>
      <c r="X2633" t="s">
        <v>76</v>
      </c>
      <c r="Y2633">
        <v>30</v>
      </c>
      <c r="Z2633">
        <v>35299</v>
      </c>
      <c r="AA2633" t="s">
        <v>224</v>
      </c>
      <c r="AB2633" s="5">
        <f t="shared" si="82"/>
        <v>21638.408070175439</v>
      </c>
      <c r="AC2633" s="3">
        <v>374875.38</v>
      </c>
      <c r="AD2633" s="3">
        <v>10.62</v>
      </c>
      <c r="AE2633" s="3">
        <v>0.35</v>
      </c>
      <c r="AF2633" t="s">
        <v>60</v>
      </c>
      <c r="AG2633" t="s">
        <v>109</v>
      </c>
      <c r="AH2633" s="8" t="s">
        <v>44</v>
      </c>
      <c r="AI2633" s="12" t="s">
        <v>44</v>
      </c>
      <c r="AJ2633" s="9">
        <v>734.76</v>
      </c>
      <c r="AK2633" s="5">
        <f t="shared" si="83"/>
        <v>0</v>
      </c>
    </row>
    <row r="2634" spans="1:37" x14ac:dyDescent="0.3">
      <c r="A2634">
        <v>12862</v>
      </c>
      <c r="B2634" t="s">
        <v>255</v>
      </c>
      <c r="C2634" t="s">
        <v>29</v>
      </c>
      <c r="D2634" t="s">
        <v>3432</v>
      </c>
      <c r="E2634" t="s">
        <v>3433</v>
      </c>
      <c r="F2634" t="s">
        <v>87</v>
      </c>
      <c r="G2634" t="s">
        <v>33</v>
      </c>
      <c r="H2634" t="s">
        <v>1929</v>
      </c>
      <c r="I2634" t="s">
        <v>1930</v>
      </c>
      <c r="J2634" t="s">
        <v>36</v>
      </c>
      <c r="K2634" t="s">
        <v>29</v>
      </c>
      <c r="L2634" t="s">
        <v>1930</v>
      </c>
      <c r="M2634" s="4">
        <v>39751</v>
      </c>
      <c r="N2634" s="4">
        <v>39751</v>
      </c>
      <c r="O2634" s="1">
        <v>39751</v>
      </c>
      <c r="P2634" t="s">
        <v>52</v>
      </c>
      <c r="R2634" t="s">
        <v>71</v>
      </c>
      <c r="S2634" t="s">
        <v>1931</v>
      </c>
      <c r="T2634" t="s">
        <v>106</v>
      </c>
      <c r="U2634" t="s">
        <v>56</v>
      </c>
      <c r="V2634" t="s">
        <v>57</v>
      </c>
      <c r="W2634" s="6" t="s">
        <v>100</v>
      </c>
      <c r="X2634" t="s">
        <v>76</v>
      </c>
      <c r="Y2634">
        <v>60</v>
      </c>
      <c r="Z2634">
        <v>6002</v>
      </c>
      <c r="AA2634" t="s">
        <v>87</v>
      </c>
      <c r="AB2634" s="5">
        <f t="shared" si="82"/>
        <v>21638.408070175439</v>
      </c>
      <c r="AC2634" s="3">
        <v>20406.8</v>
      </c>
      <c r="AD2634" s="3">
        <v>3.4</v>
      </c>
      <c r="AE2634" s="3">
        <v>0.06</v>
      </c>
      <c r="AF2634" t="s">
        <v>60</v>
      </c>
      <c r="AG2634" t="s">
        <v>109</v>
      </c>
      <c r="AH2634" s="8" t="s">
        <v>44</v>
      </c>
      <c r="AI2634" s="12" t="s">
        <v>44</v>
      </c>
      <c r="AJ2634" s="9">
        <v>40</v>
      </c>
      <c r="AK2634" s="5">
        <f t="shared" si="83"/>
        <v>0</v>
      </c>
    </row>
    <row r="2635" spans="1:37" x14ac:dyDescent="0.3">
      <c r="A2635">
        <v>12863</v>
      </c>
      <c r="B2635" t="s">
        <v>255</v>
      </c>
      <c r="C2635" t="s">
        <v>29</v>
      </c>
      <c r="D2635" t="s">
        <v>4076</v>
      </c>
      <c r="E2635" t="s">
        <v>4077</v>
      </c>
      <c r="F2635" t="s">
        <v>87</v>
      </c>
      <c r="G2635" t="s">
        <v>33</v>
      </c>
      <c r="H2635" t="s">
        <v>1929</v>
      </c>
      <c r="I2635" t="s">
        <v>1930</v>
      </c>
      <c r="J2635" t="s">
        <v>36</v>
      </c>
      <c r="K2635" t="s">
        <v>29</v>
      </c>
      <c r="L2635" t="s">
        <v>1930</v>
      </c>
      <c r="M2635" s="4">
        <v>39799</v>
      </c>
      <c r="N2635" s="4">
        <v>39799</v>
      </c>
      <c r="O2635" s="1">
        <v>39799</v>
      </c>
      <c r="P2635" t="s">
        <v>52</v>
      </c>
      <c r="R2635" t="s">
        <v>71</v>
      </c>
      <c r="S2635" t="s">
        <v>1931</v>
      </c>
      <c r="T2635" t="s">
        <v>80</v>
      </c>
      <c r="U2635" t="s">
        <v>81</v>
      </c>
      <c r="V2635" t="s">
        <v>57</v>
      </c>
      <c r="W2635" s="6" t="s">
        <v>82</v>
      </c>
      <c r="X2635" t="s">
        <v>83</v>
      </c>
      <c r="Y2635">
        <v>60</v>
      </c>
      <c r="Z2635">
        <v>7876</v>
      </c>
      <c r="AA2635" t="s">
        <v>87</v>
      </c>
      <c r="AB2635" s="5">
        <f t="shared" si="82"/>
        <v>21638.408070175439</v>
      </c>
      <c r="AC2635" s="3">
        <v>12207.8</v>
      </c>
      <c r="AD2635" s="3">
        <v>1.55</v>
      </c>
      <c r="AE2635" s="3">
        <v>0.03</v>
      </c>
      <c r="AF2635" t="s">
        <v>60</v>
      </c>
      <c r="AG2635" t="s">
        <v>47</v>
      </c>
      <c r="AH2635" s="8">
        <v>521</v>
      </c>
      <c r="AI2635" s="12">
        <v>4608.92</v>
      </c>
      <c r="AJ2635" s="9">
        <v>23.93</v>
      </c>
      <c r="AK2635" s="5">
        <f t="shared" si="83"/>
        <v>0</v>
      </c>
    </row>
    <row r="2636" spans="1:37" x14ac:dyDescent="0.3">
      <c r="A2636">
        <v>12864</v>
      </c>
      <c r="B2636" t="s">
        <v>409</v>
      </c>
      <c r="C2636" t="s">
        <v>29</v>
      </c>
      <c r="D2636" t="s">
        <v>4078</v>
      </c>
      <c r="E2636" t="s">
        <v>4079</v>
      </c>
      <c r="F2636" t="s">
        <v>87</v>
      </c>
      <c r="G2636" t="s">
        <v>33</v>
      </c>
      <c r="H2636" t="s">
        <v>1929</v>
      </c>
      <c r="I2636" t="s">
        <v>1930</v>
      </c>
      <c r="J2636" t="s">
        <v>2238</v>
      </c>
      <c r="K2636" t="s">
        <v>29</v>
      </c>
      <c r="L2636" t="s">
        <v>1930</v>
      </c>
      <c r="M2636" s="4">
        <v>39891</v>
      </c>
      <c r="N2636" s="4">
        <v>39891</v>
      </c>
      <c r="O2636" s="1">
        <v>39891</v>
      </c>
      <c r="P2636" t="s">
        <v>52</v>
      </c>
      <c r="R2636" t="s">
        <v>71</v>
      </c>
      <c r="S2636" t="s">
        <v>1931</v>
      </c>
      <c r="T2636" t="s">
        <v>305</v>
      </c>
      <c r="U2636" t="s">
        <v>98</v>
      </c>
      <c r="V2636" t="s">
        <v>57</v>
      </c>
      <c r="W2636" s="6" t="s">
        <v>306</v>
      </c>
      <c r="X2636" t="s">
        <v>76</v>
      </c>
      <c r="Y2636">
        <v>30</v>
      </c>
      <c r="Z2636">
        <v>16000</v>
      </c>
      <c r="AA2636" t="s">
        <v>87</v>
      </c>
      <c r="AB2636" s="5">
        <f t="shared" si="82"/>
        <v>21638.408070175439</v>
      </c>
      <c r="AC2636" s="3">
        <v>155520</v>
      </c>
      <c r="AD2636" s="3">
        <v>9.7200000000000006</v>
      </c>
      <c r="AE2636" s="3">
        <v>0.32</v>
      </c>
      <c r="AF2636" t="s">
        <v>60</v>
      </c>
      <c r="AG2636" t="s">
        <v>47</v>
      </c>
      <c r="AH2636" s="8">
        <v>1364</v>
      </c>
      <c r="AI2636" s="12" t="s">
        <v>44</v>
      </c>
      <c r="AJ2636" s="9">
        <v>304.82</v>
      </c>
      <c r="AK2636" s="5">
        <f t="shared" si="83"/>
        <v>0</v>
      </c>
    </row>
    <row r="2637" spans="1:37" x14ac:dyDescent="0.3">
      <c r="A2637">
        <v>12865</v>
      </c>
      <c r="B2637" t="s">
        <v>84</v>
      </c>
      <c r="C2637" t="s">
        <v>29</v>
      </c>
      <c r="D2637" t="s">
        <v>3152</v>
      </c>
      <c r="E2637" t="s">
        <v>3153</v>
      </c>
      <c r="F2637" t="s">
        <v>87</v>
      </c>
      <c r="G2637" t="s">
        <v>33</v>
      </c>
      <c r="H2637" t="s">
        <v>1929</v>
      </c>
      <c r="I2637" t="s">
        <v>1930</v>
      </c>
      <c r="J2637" t="s">
        <v>2238</v>
      </c>
      <c r="K2637" t="s">
        <v>29</v>
      </c>
      <c r="L2637" t="s">
        <v>1930</v>
      </c>
      <c r="M2637" s="4">
        <v>39891</v>
      </c>
      <c r="N2637" s="4">
        <v>39891</v>
      </c>
      <c r="O2637" s="1">
        <v>39891</v>
      </c>
      <c r="P2637" t="s">
        <v>52</v>
      </c>
      <c r="R2637" t="s">
        <v>71</v>
      </c>
      <c r="S2637" t="s">
        <v>1931</v>
      </c>
      <c r="T2637" t="s">
        <v>143</v>
      </c>
      <c r="U2637" t="s">
        <v>144</v>
      </c>
      <c r="V2637" t="s">
        <v>57</v>
      </c>
      <c r="W2637" s="6" t="s">
        <v>145</v>
      </c>
      <c r="X2637" t="s">
        <v>146</v>
      </c>
      <c r="Y2637">
        <v>60</v>
      </c>
      <c r="Z2637">
        <v>3231</v>
      </c>
      <c r="AA2637" t="s">
        <v>87</v>
      </c>
      <c r="AB2637" s="5">
        <f t="shared" si="82"/>
        <v>21638.408070175439</v>
      </c>
      <c r="AC2637" s="3">
        <v>28303.56</v>
      </c>
      <c r="AD2637" s="3">
        <v>8.76</v>
      </c>
      <c r="AE2637" s="3">
        <v>0.15</v>
      </c>
      <c r="AF2637" t="s">
        <v>60</v>
      </c>
      <c r="AG2637" t="s">
        <v>109</v>
      </c>
      <c r="AH2637" s="8" t="s">
        <v>44</v>
      </c>
      <c r="AI2637" s="12" t="s">
        <v>44</v>
      </c>
      <c r="AJ2637" s="9">
        <v>55.47</v>
      </c>
      <c r="AK2637" s="5">
        <f t="shared" si="83"/>
        <v>0</v>
      </c>
    </row>
    <row r="2638" spans="1:37" x14ac:dyDescent="0.3">
      <c r="A2638">
        <v>12866</v>
      </c>
      <c r="B2638" t="s">
        <v>2225</v>
      </c>
      <c r="C2638" t="s">
        <v>29</v>
      </c>
      <c r="D2638" t="s">
        <v>4080</v>
      </c>
      <c r="E2638" t="s">
        <v>4081</v>
      </c>
      <c r="F2638" t="s">
        <v>87</v>
      </c>
      <c r="G2638" t="s">
        <v>33</v>
      </c>
      <c r="H2638" t="s">
        <v>1929</v>
      </c>
      <c r="I2638" t="s">
        <v>1930</v>
      </c>
      <c r="J2638" t="s">
        <v>2238</v>
      </c>
      <c r="K2638" t="s">
        <v>29</v>
      </c>
      <c r="L2638" t="s">
        <v>1930</v>
      </c>
      <c r="M2638" s="4">
        <v>39891</v>
      </c>
      <c r="N2638" s="4">
        <v>39891</v>
      </c>
      <c r="O2638" s="1">
        <v>39891</v>
      </c>
      <c r="P2638" t="s">
        <v>52</v>
      </c>
      <c r="R2638" t="s">
        <v>71</v>
      </c>
      <c r="S2638" t="s">
        <v>1931</v>
      </c>
      <c r="T2638" t="s">
        <v>563</v>
      </c>
      <c r="U2638" t="s">
        <v>564</v>
      </c>
      <c r="V2638" t="s">
        <v>57</v>
      </c>
      <c r="W2638" s="6" t="s">
        <v>565</v>
      </c>
      <c r="X2638" t="s">
        <v>146</v>
      </c>
      <c r="Y2638">
        <v>60</v>
      </c>
      <c r="Z2638">
        <v>67842</v>
      </c>
      <c r="AA2638" t="s">
        <v>87</v>
      </c>
      <c r="AB2638" s="5">
        <f t="shared" si="82"/>
        <v>21638.408070175439</v>
      </c>
      <c r="AC2638" s="3">
        <v>773398.8</v>
      </c>
      <c r="AD2638" s="3">
        <v>11.4</v>
      </c>
      <c r="AE2638" s="3">
        <v>0.19</v>
      </c>
      <c r="AF2638" t="s">
        <v>60</v>
      </c>
      <c r="AG2638" t="s">
        <v>47</v>
      </c>
      <c r="AH2638" s="8">
        <v>7627</v>
      </c>
      <c r="AI2638" s="12">
        <v>11492.86</v>
      </c>
      <c r="AJ2638" s="9">
        <v>1515.86</v>
      </c>
      <c r="AK2638" s="5">
        <f t="shared" si="83"/>
        <v>0</v>
      </c>
    </row>
    <row r="2639" spans="1:37" x14ac:dyDescent="0.3">
      <c r="A2639">
        <v>12868</v>
      </c>
      <c r="B2639" t="s">
        <v>187</v>
      </c>
      <c r="C2639" t="s">
        <v>29</v>
      </c>
      <c r="D2639" t="s">
        <v>4082</v>
      </c>
      <c r="E2639" t="s">
        <v>4083</v>
      </c>
      <c r="F2639" t="s">
        <v>32</v>
      </c>
      <c r="G2639" t="s">
        <v>33</v>
      </c>
      <c r="H2639" t="s">
        <v>1929</v>
      </c>
      <c r="I2639" t="s">
        <v>1930</v>
      </c>
      <c r="J2639" t="s">
        <v>36</v>
      </c>
      <c r="K2639" t="s">
        <v>29</v>
      </c>
      <c r="L2639" t="s">
        <v>1930</v>
      </c>
      <c r="M2639" s="4">
        <v>39932</v>
      </c>
      <c r="N2639" s="4">
        <v>39932</v>
      </c>
      <c r="O2639" s="1">
        <v>39932</v>
      </c>
      <c r="P2639" t="s">
        <v>52</v>
      </c>
      <c r="R2639" t="s">
        <v>71</v>
      </c>
      <c r="S2639" t="s">
        <v>1931</v>
      </c>
      <c r="T2639" t="s">
        <v>143</v>
      </c>
      <c r="U2639" t="s">
        <v>144</v>
      </c>
      <c r="V2639" t="s">
        <v>57</v>
      </c>
      <c r="W2639" s="6" t="s">
        <v>145</v>
      </c>
      <c r="X2639" t="s">
        <v>146</v>
      </c>
      <c r="Y2639">
        <v>60</v>
      </c>
      <c r="Z2639">
        <v>28624</v>
      </c>
      <c r="AA2639" t="s">
        <v>32</v>
      </c>
      <c r="AB2639" s="5">
        <f t="shared" si="82"/>
        <v>21638.408070175439</v>
      </c>
      <c r="AC2639" s="3">
        <v>267634.40000000002</v>
      </c>
      <c r="AD2639" s="3">
        <v>9.35</v>
      </c>
      <c r="AE2639" s="3">
        <v>0.16</v>
      </c>
      <c r="AF2639" t="s">
        <v>60</v>
      </c>
      <c r="AG2639" t="s">
        <v>47</v>
      </c>
      <c r="AH2639" s="8">
        <v>2583</v>
      </c>
      <c r="AI2639" s="12">
        <v>7608.7</v>
      </c>
      <c r="AJ2639" s="9">
        <v>524.55999999999995</v>
      </c>
      <c r="AK2639" s="5">
        <f t="shared" si="83"/>
        <v>0</v>
      </c>
    </row>
    <row r="2640" spans="1:37" hidden="1" x14ac:dyDescent="0.3">
      <c r="A2640">
        <v>12869</v>
      </c>
      <c r="B2640" t="s">
        <v>152</v>
      </c>
      <c r="C2640" t="s">
        <v>29</v>
      </c>
      <c r="D2640" t="s">
        <v>4084</v>
      </c>
      <c r="E2640" t="s">
        <v>4085</v>
      </c>
      <c r="F2640" t="s">
        <v>155</v>
      </c>
      <c r="G2640" t="s">
        <v>33</v>
      </c>
      <c r="H2640" t="s">
        <v>1929</v>
      </c>
      <c r="I2640" t="s">
        <v>1930</v>
      </c>
      <c r="J2640" t="s">
        <v>310</v>
      </c>
      <c r="K2640" t="s">
        <v>29</v>
      </c>
      <c r="L2640" t="s">
        <v>1930</v>
      </c>
      <c r="M2640" s="4">
        <v>39752</v>
      </c>
      <c r="N2640" s="4">
        <v>39752</v>
      </c>
      <c r="O2640" s="1">
        <v>39752</v>
      </c>
      <c r="P2640" t="s">
        <v>52</v>
      </c>
      <c r="R2640" t="s">
        <v>71</v>
      </c>
      <c r="S2640" t="s">
        <v>1931</v>
      </c>
      <c r="T2640" t="s">
        <v>2006</v>
      </c>
      <c r="U2640" t="s">
        <v>850</v>
      </c>
      <c r="V2640" t="s">
        <v>57</v>
      </c>
      <c r="W2640" s="6" t="s">
        <v>2007</v>
      </c>
      <c r="X2640" t="s">
        <v>146</v>
      </c>
      <c r="Y2640">
        <v>30</v>
      </c>
      <c r="Z2640">
        <v>8000</v>
      </c>
      <c r="AA2640" t="s">
        <v>155</v>
      </c>
      <c r="AB2640" s="5">
        <f t="shared" si="82"/>
        <v>2371.7673611111113</v>
      </c>
      <c r="AC2640" s="3">
        <v>16000</v>
      </c>
      <c r="AD2640" s="3">
        <v>2</v>
      </c>
      <c r="AE2640" s="3">
        <v>7.0000000000000007E-2</v>
      </c>
      <c r="AF2640" t="s">
        <v>147</v>
      </c>
      <c r="AG2640" t="s">
        <v>47</v>
      </c>
      <c r="AH2640" s="8">
        <v>483</v>
      </c>
      <c r="AI2640" s="7">
        <v>2947.59</v>
      </c>
      <c r="AJ2640" s="9">
        <v>31.36</v>
      </c>
      <c r="AK2640" s="5">
        <f t="shared" si="83"/>
        <v>0</v>
      </c>
    </row>
    <row r="2641" spans="1:37" x14ac:dyDescent="0.3">
      <c r="A2641">
        <v>12870</v>
      </c>
      <c r="B2641" t="s">
        <v>3403</v>
      </c>
      <c r="C2641" t="s">
        <v>29</v>
      </c>
      <c r="D2641" t="s">
        <v>4086</v>
      </c>
      <c r="E2641" t="s">
        <v>4087</v>
      </c>
      <c r="F2641" t="s">
        <v>546</v>
      </c>
      <c r="G2641" t="s">
        <v>33</v>
      </c>
      <c r="H2641" t="s">
        <v>1929</v>
      </c>
      <c r="I2641" t="s">
        <v>1930</v>
      </c>
      <c r="J2641" t="s">
        <v>310</v>
      </c>
      <c r="K2641" t="s">
        <v>29</v>
      </c>
      <c r="L2641" t="s">
        <v>1930</v>
      </c>
      <c r="M2641" s="4">
        <v>39680</v>
      </c>
      <c r="N2641" s="4">
        <v>39680</v>
      </c>
      <c r="O2641" s="1">
        <v>39680</v>
      </c>
      <c r="P2641" t="s">
        <v>38</v>
      </c>
      <c r="R2641" t="s">
        <v>39</v>
      </c>
      <c r="S2641" t="s">
        <v>1931</v>
      </c>
      <c r="T2641" t="s">
        <v>126</v>
      </c>
      <c r="U2641" t="s">
        <v>127</v>
      </c>
      <c r="V2641" t="s">
        <v>128</v>
      </c>
      <c r="W2641" s="6" t="s">
        <v>44</v>
      </c>
      <c r="X2641" t="s">
        <v>45</v>
      </c>
      <c r="Y2641">
        <v>20</v>
      </c>
      <c r="Z2641">
        <v>1067</v>
      </c>
      <c r="AA2641" t="s">
        <v>546</v>
      </c>
      <c r="AB2641" s="5">
        <f t="shared" si="82"/>
        <v>21638.408070175439</v>
      </c>
      <c r="AC2641" s="3">
        <v>34144</v>
      </c>
      <c r="AD2641" s="3">
        <v>32</v>
      </c>
      <c r="AE2641" s="3">
        <v>1.6</v>
      </c>
      <c r="AF2641" t="s">
        <v>125</v>
      </c>
      <c r="AG2641" t="s">
        <v>47</v>
      </c>
      <c r="AH2641" s="8">
        <v>297</v>
      </c>
      <c r="AI2641" s="12">
        <v>3616.67</v>
      </c>
      <c r="AJ2641" s="9">
        <v>54.63</v>
      </c>
      <c r="AK2641" s="5">
        <f t="shared" si="83"/>
        <v>0</v>
      </c>
    </row>
    <row r="2642" spans="1:37" x14ac:dyDescent="0.3">
      <c r="A2642">
        <v>12871</v>
      </c>
      <c r="B2642" t="s">
        <v>187</v>
      </c>
      <c r="C2642" t="s">
        <v>29</v>
      </c>
      <c r="D2642" t="s">
        <v>4088</v>
      </c>
      <c r="E2642" t="s">
        <v>4089</v>
      </c>
      <c r="F2642" t="s">
        <v>32</v>
      </c>
      <c r="G2642" t="s">
        <v>33</v>
      </c>
      <c r="H2642" t="s">
        <v>1929</v>
      </c>
      <c r="I2642" t="s">
        <v>1930</v>
      </c>
      <c r="J2642" t="s">
        <v>36</v>
      </c>
      <c r="K2642" t="s">
        <v>29</v>
      </c>
      <c r="L2642" t="s">
        <v>1930</v>
      </c>
      <c r="M2642" s="4">
        <v>39892</v>
      </c>
      <c r="N2642" s="4">
        <v>39892</v>
      </c>
      <c r="O2642" s="1">
        <v>39892</v>
      </c>
      <c r="P2642" t="s">
        <v>52</v>
      </c>
      <c r="R2642" t="s">
        <v>71</v>
      </c>
      <c r="S2642" t="s">
        <v>1931</v>
      </c>
      <c r="T2642" t="s">
        <v>73</v>
      </c>
      <c r="U2642" t="s">
        <v>74</v>
      </c>
      <c r="V2642" t="s">
        <v>57</v>
      </c>
      <c r="W2642" s="6" t="s">
        <v>75</v>
      </c>
      <c r="X2642" t="s">
        <v>76</v>
      </c>
      <c r="Y2642">
        <v>60</v>
      </c>
      <c r="Z2642">
        <v>10000</v>
      </c>
      <c r="AA2642" t="s">
        <v>32</v>
      </c>
      <c r="AB2642" s="5">
        <f t="shared" si="82"/>
        <v>21638.408070175439</v>
      </c>
      <c r="AC2642" s="3">
        <v>30400</v>
      </c>
      <c r="AD2642" s="3">
        <v>3.04</v>
      </c>
      <c r="AE2642" s="3">
        <v>0.05</v>
      </c>
      <c r="AF2642" t="s">
        <v>77</v>
      </c>
      <c r="AG2642" t="s">
        <v>47</v>
      </c>
      <c r="AH2642" s="8" t="s">
        <v>44</v>
      </c>
      <c r="AI2642" s="12" t="s">
        <v>44</v>
      </c>
      <c r="AJ2642" s="9">
        <v>59.58</v>
      </c>
      <c r="AK2642" s="5">
        <f t="shared" si="83"/>
        <v>0</v>
      </c>
    </row>
    <row r="2643" spans="1:37" x14ac:dyDescent="0.3">
      <c r="A2643">
        <v>12873</v>
      </c>
      <c r="B2643" t="s">
        <v>255</v>
      </c>
      <c r="C2643" t="s">
        <v>29</v>
      </c>
      <c r="D2643" t="s">
        <v>3665</v>
      </c>
      <c r="E2643" t="s">
        <v>3666</v>
      </c>
      <c r="F2643" t="s">
        <v>87</v>
      </c>
      <c r="G2643" t="s">
        <v>33</v>
      </c>
      <c r="H2643" t="s">
        <v>1929</v>
      </c>
      <c r="I2643" t="s">
        <v>1930</v>
      </c>
      <c r="J2643" t="s">
        <v>2238</v>
      </c>
      <c r="K2643" t="s">
        <v>29</v>
      </c>
      <c r="L2643" t="s">
        <v>1930</v>
      </c>
      <c r="M2643" s="4">
        <v>39941</v>
      </c>
      <c r="N2643" s="4">
        <v>39941</v>
      </c>
      <c r="O2643" s="1">
        <v>39941</v>
      </c>
      <c r="P2643" t="s">
        <v>52</v>
      </c>
      <c r="R2643" t="s">
        <v>53</v>
      </c>
      <c r="S2643" t="s">
        <v>1931</v>
      </c>
      <c r="T2643" t="s">
        <v>795</v>
      </c>
      <c r="U2643" t="s">
        <v>98</v>
      </c>
      <c r="V2643" t="s">
        <v>57</v>
      </c>
      <c r="W2643" s="6" t="s">
        <v>100</v>
      </c>
      <c r="X2643" t="s">
        <v>83</v>
      </c>
      <c r="Y2643">
        <v>90</v>
      </c>
      <c r="Z2643">
        <v>1132</v>
      </c>
      <c r="AA2643" t="s">
        <v>87</v>
      </c>
      <c r="AB2643" s="5">
        <f t="shared" si="82"/>
        <v>21638.408070175439</v>
      </c>
      <c r="AC2643" s="3">
        <v>17274.32</v>
      </c>
      <c r="AD2643" s="3">
        <v>15.26</v>
      </c>
      <c r="AE2643" s="3">
        <v>0.17</v>
      </c>
      <c r="AF2643" t="s">
        <v>60</v>
      </c>
      <c r="AG2643" t="s">
        <v>109</v>
      </c>
      <c r="AH2643" s="8" t="s">
        <v>44</v>
      </c>
      <c r="AI2643" s="12" t="s">
        <v>44</v>
      </c>
      <c r="AJ2643" s="9">
        <v>33.86</v>
      </c>
      <c r="AK2643" s="5">
        <f t="shared" si="83"/>
        <v>0</v>
      </c>
    </row>
    <row r="2644" spans="1:37" x14ac:dyDescent="0.3">
      <c r="A2644">
        <v>12874</v>
      </c>
      <c r="B2644" t="s">
        <v>152</v>
      </c>
      <c r="C2644" t="s">
        <v>29</v>
      </c>
      <c r="D2644" t="s">
        <v>2583</v>
      </c>
      <c r="E2644" t="s">
        <v>2584</v>
      </c>
      <c r="F2644" t="s">
        <v>155</v>
      </c>
      <c r="G2644" t="s">
        <v>33</v>
      </c>
      <c r="H2644" t="s">
        <v>1929</v>
      </c>
      <c r="I2644" t="s">
        <v>1930</v>
      </c>
      <c r="J2644" t="s">
        <v>310</v>
      </c>
      <c r="K2644" t="s">
        <v>29</v>
      </c>
      <c r="L2644" t="s">
        <v>1930</v>
      </c>
      <c r="M2644" s="4">
        <v>39930</v>
      </c>
      <c r="N2644" s="4">
        <v>39930</v>
      </c>
      <c r="O2644" s="1">
        <v>39930</v>
      </c>
      <c r="P2644" t="s">
        <v>52</v>
      </c>
      <c r="R2644" t="s">
        <v>71</v>
      </c>
      <c r="S2644" t="s">
        <v>1931</v>
      </c>
      <c r="T2644" t="s">
        <v>461</v>
      </c>
      <c r="U2644" t="s">
        <v>462</v>
      </c>
      <c r="V2644" t="s">
        <v>57</v>
      </c>
      <c r="W2644" s="6" t="s">
        <v>463</v>
      </c>
      <c r="X2644" t="s">
        <v>146</v>
      </c>
      <c r="Y2644">
        <v>60</v>
      </c>
      <c r="Z2644">
        <v>76000</v>
      </c>
      <c r="AA2644" t="s">
        <v>155</v>
      </c>
      <c r="AB2644" s="5">
        <f t="shared" si="82"/>
        <v>21638.408070175439</v>
      </c>
      <c r="AC2644" s="3">
        <v>562400</v>
      </c>
      <c r="AD2644" s="3">
        <v>7.4</v>
      </c>
      <c r="AE2644" s="3">
        <v>0.12</v>
      </c>
      <c r="AF2644" t="s">
        <v>147</v>
      </c>
      <c r="AG2644" t="s">
        <v>109</v>
      </c>
      <c r="AH2644" s="8" t="s">
        <v>44</v>
      </c>
      <c r="AI2644" s="12" t="s">
        <v>44</v>
      </c>
      <c r="AJ2644" s="9">
        <v>1102.3</v>
      </c>
      <c r="AK2644" s="5">
        <f t="shared" si="83"/>
        <v>0</v>
      </c>
    </row>
    <row r="2645" spans="1:37" x14ac:dyDescent="0.3">
      <c r="A2645">
        <v>12875</v>
      </c>
      <c r="B2645" t="s">
        <v>452</v>
      </c>
      <c r="C2645" t="s">
        <v>29</v>
      </c>
      <c r="D2645" t="s">
        <v>4090</v>
      </c>
      <c r="E2645" t="s">
        <v>4091</v>
      </c>
      <c r="F2645" t="s">
        <v>455</v>
      </c>
      <c r="G2645" t="s">
        <v>33</v>
      </c>
      <c r="H2645" t="s">
        <v>1929</v>
      </c>
      <c r="I2645" t="s">
        <v>1930</v>
      </c>
      <c r="J2645" t="s">
        <v>310</v>
      </c>
      <c r="K2645" t="s">
        <v>29</v>
      </c>
      <c r="L2645" t="s">
        <v>1930</v>
      </c>
      <c r="M2645" s="4">
        <v>39967</v>
      </c>
      <c r="N2645" s="4">
        <v>39967</v>
      </c>
      <c r="O2645" s="1">
        <v>39967</v>
      </c>
      <c r="P2645" t="s">
        <v>52</v>
      </c>
      <c r="R2645" t="s">
        <v>71</v>
      </c>
      <c r="S2645" t="s">
        <v>1931</v>
      </c>
      <c r="T2645" t="s">
        <v>461</v>
      </c>
      <c r="U2645" t="s">
        <v>462</v>
      </c>
      <c r="V2645" t="s">
        <v>57</v>
      </c>
      <c r="W2645" s="6" t="s">
        <v>463</v>
      </c>
      <c r="X2645" t="s">
        <v>146</v>
      </c>
      <c r="Y2645">
        <v>60</v>
      </c>
      <c r="Z2645">
        <v>135000</v>
      </c>
      <c r="AA2645" t="s">
        <v>455</v>
      </c>
      <c r="AB2645" s="5">
        <f t="shared" si="82"/>
        <v>21638.408070175439</v>
      </c>
      <c r="AC2645" s="3">
        <v>972000</v>
      </c>
      <c r="AD2645" s="3">
        <v>7.2</v>
      </c>
      <c r="AE2645" s="3">
        <v>0.12</v>
      </c>
      <c r="AF2645" t="s">
        <v>605</v>
      </c>
      <c r="AG2645" t="s">
        <v>47</v>
      </c>
      <c r="AH2645" s="8">
        <v>10053</v>
      </c>
      <c r="AI2645" s="12">
        <v>10211.52</v>
      </c>
      <c r="AJ2645" s="9">
        <v>1905.12</v>
      </c>
      <c r="AK2645" s="5">
        <f t="shared" si="83"/>
        <v>0</v>
      </c>
    </row>
    <row r="2646" spans="1:37" x14ac:dyDescent="0.3">
      <c r="A2646">
        <v>12876</v>
      </c>
      <c r="B2646" t="s">
        <v>102</v>
      </c>
      <c r="C2646" t="s">
        <v>29</v>
      </c>
      <c r="D2646" t="s">
        <v>2587</v>
      </c>
      <c r="E2646" t="s">
        <v>2588</v>
      </c>
      <c r="F2646" t="s">
        <v>105</v>
      </c>
      <c r="G2646" t="s">
        <v>33</v>
      </c>
      <c r="H2646" t="s">
        <v>1929</v>
      </c>
      <c r="I2646" t="s">
        <v>1930</v>
      </c>
      <c r="J2646" t="s">
        <v>310</v>
      </c>
      <c r="K2646" t="s">
        <v>29</v>
      </c>
      <c r="L2646" t="s">
        <v>1930</v>
      </c>
      <c r="M2646" s="4">
        <v>39944</v>
      </c>
      <c r="N2646" s="4">
        <v>39944</v>
      </c>
      <c r="O2646" s="1">
        <v>39944</v>
      </c>
      <c r="P2646" t="s">
        <v>52</v>
      </c>
      <c r="R2646" t="s">
        <v>53</v>
      </c>
      <c r="S2646" t="s">
        <v>1931</v>
      </c>
      <c r="T2646" t="s">
        <v>873</v>
      </c>
      <c r="U2646" t="s">
        <v>357</v>
      </c>
      <c r="V2646" t="s">
        <v>57</v>
      </c>
      <c r="W2646" s="6" t="s">
        <v>874</v>
      </c>
      <c r="X2646" t="s">
        <v>90</v>
      </c>
      <c r="Y2646">
        <v>240</v>
      </c>
      <c r="Z2646">
        <v>1977</v>
      </c>
      <c r="AA2646" t="s">
        <v>105</v>
      </c>
      <c r="AB2646" s="5">
        <f t="shared" si="82"/>
        <v>21638.408070175439</v>
      </c>
      <c r="AC2646" s="3">
        <v>31928.55</v>
      </c>
      <c r="AD2646" s="3">
        <v>16.149999999999999</v>
      </c>
      <c r="AE2646" s="3">
        <v>7.0000000000000007E-2</v>
      </c>
      <c r="AF2646" t="s">
        <v>60</v>
      </c>
      <c r="AG2646" t="s">
        <v>109</v>
      </c>
      <c r="AH2646" s="8" t="s">
        <v>44</v>
      </c>
      <c r="AI2646" s="12" t="s">
        <v>44</v>
      </c>
      <c r="AJ2646" s="9">
        <v>62.58</v>
      </c>
      <c r="AK2646" s="5">
        <f t="shared" si="83"/>
        <v>0</v>
      </c>
    </row>
    <row r="2647" spans="1:37" x14ac:dyDescent="0.3">
      <c r="A2647">
        <v>12877</v>
      </c>
      <c r="B2647" t="s">
        <v>255</v>
      </c>
      <c r="C2647" t="s">
        <v>29</v>
      </c>
      <c r="D2647" t="s">
        <v>4092</v>
      </c>
      <c r="E2647" t="s">
        <v>4093</v>
      </c>
      <c r="F2647" t="s">
        <v>87</v>
      </c>
      <c r="G2647" t="s">
        <v>33</v>
      </c>
      <c r="H2647" t="s">
        <v>1929</v>
      </c>
      <c r="I2647" t="s">
        <v>1930</v>
      </c>
      <c r="J2647" t="s">
        <v>36</v>
      </c>
      <c r="K2647" t="s">
        <v>29</v>
      </c>
      <c r="L2647" t="s">
        <v>1930</v>
      </c>
      <c r="M2647" s="4">
        <v>39933</v>
      </c>
      <c r="N2647" s="4">
        <v>39933</v>
      </c>
      <c r="O2647" s="1">
        <v>39933</v>
      </c>
      <c r="P2647" t="s">
        <v>52</v>
      </c>
      <c r="R2647" t="s">
        <v>71</v>
      </c>
      <c r="S2647" t="s">
        <v>1931</v>
      </c>
      <c r="T2647" t="s">
        <v>106</v>
      </c>
      <c r="U2647" t="s">
        <v>56</v>
      </c>
      <c r="V2647" t="s">
        <v>57</v>
      </c>
      <c r="W2647" s="6" t="s">
        <v>100</v>
      </c>
      <c r="X2647" t="s">
        <v>76</v>
      </c>
      <c r="Y2647">
        <v>60</v>
      </c>
      <c r="Z2647">
        <v>248</v>
      </c>
      <c r="AA2647" t="s">
        <v>87</v>
      </c>
      <c r="AB2647" s="5">
        <f t="shared" si="82"/>
        <v>21638.408070175439</v>
      </c>
      <c r="AC2647" s="3">
        <v>793.6</v>
      </c>
      <c r="AD2647" s="3">
        <v>3.2</v>
      </c>
      <c r="AE2647" s="3">
        <v>0.05</v>
      </c>
      <c r="AF2647" t="s">
        <v>60</v>
      </c>
      <c r="AG2647" t="s">
        <v>47</v>
      </c>
      <c r="AH2647" s="8">
        <v>24</v>
      </c>
      <c r="AI2647" s="12">
        <v>1547.94</v>
      </c>
      <c r="AJ2647" s="9">
        <v>1.56</v>
      </c>
      <c r="AK2647" s="5">
        <f t="shared" si="83"/>
        <v>0</v>
      </c>
    </row>
    <row r="2648" spans="1:37" x14ac:dyDescent="0.3">
      <c r="A2648">
        <v>12878</v>
      </c>
      <c r="B2648" t="s">
        <v>84</v>
      </c>
      <c r="C2648" t="s">
        <v>29</v>
      </c>
      <c r="D2648" t="s">
        <v>4094</v>
      </c>
      <c r="E2648" t="s">
        <v>4095</v>
      </c>
      <c r="F2648" t="s">
        <v>87</v>
      </c>
      <c r="G2648" t="s">
        <v>33</v>
      </c>
      <c r="H2648" t="s">
        <v>1929</v>
      </c>
      <c r="I2648" t="s">
        <v>1930</v>
      </c>
      <c r="J2648" t="s">
        <v>36</v>
      </c>
      <c r="K2648" t="s">
        <v>29</v>
      </c>
      <c r="L2648" t="s">
        <v>1930</v>
      </c>
      <c r="M2648" s="4">
        <v>39933</v>
      </c>
      <c r="N2648" s="4">
        <v>39933</v>
      </c>
      <c r="O2648" s="1">
        <v>39933</v>
      </c>
      <c r="P2648" t="s">
        <v>52</v>
      </c>
      <c r="R2648" t="s">
        <v>71</v>
      </c>
      <c r="S2648" t="s">
        <v>1931</v>
      </c>
      <c r="T2648" t="s">
        <v>106</v>
      </c>
      <c r="U2648" t="s">
        <v>56</v>
      </c>
      <c r="V2648" t="s">
        <v>57</v>
      </c>
      <c r="W2648" s="6" t="s">
        <v>100</v>
      </c>
      <c r="X2648" t="s">
        <v>76</v>
      </c>
      <c r="Y2648">
        <v>60</v>
      </c>
      <c r="Z2648">
        <v>1067</v>
      </c>
      <c r="AA2648" t="s">
        <v>87</v>
      </c>
      <c r="AB2648" s="5">
        <f t="shared" si="82"/>
        <v>21638.408070175439</v>
      </c>
      <c r="AC2648" s="3">
        <v>3414.4</v>
      </c>
      <c r="AD2648" s="3">
        <v>3.2</v>
      </c>
      <c r="AE2648" s="3">
        <v>0.05</v>
      </c>
      <c r="AF2648" t="s">
        <v>554</v>
      </c>
      <c r="AG2648" t="s">
        <v>47</v>
      </c>
      <c r="AH2648" s="8">
        <v>60</v>
      </c>
      <c r="AI2648" s="12">
        <v>1981.1</v>
      </c>
      <c r="AJ2648" s="9">
        <v>6.69</v>
      </c>
      <c r="AK2648" s="5">
        <f t="shared" si="83"/>
        <v>0</v>
      </c>
    </row>
    <row r="2649" spans="1:37" x14ac:dyDescent="0.3">
      <c r="A2649">
        <v>12879</v>
      </c>
      <c r="B2649" t="s">
        <v>255</v>
      </c>
      <c r="C2649" t="s">
        <v>29</v>
      </c>
      <c r="D2649" t="s">
        <v>4096</v>
      </c>
      <c r="E2649" t="s">
        <v>4097</v>
      </c>
      <c r="F2649" t="s">
        <v>87</v>
      </c>
      <c r="G2649" t="s">
        <v>33</v>
      </c>
      <c r="H2649" t="s">
        <v>1929</v>
      </c>
      <c r="I2649" t="s">
        <v>1930</v>
      </c>
      <c r="J2649" t="s">
        <v>2238</v>
      </c>
      <c r="K2649" t="s">
        <v>29</v>
      </c>
      <c r="L2649" t="s">
        <v>1930</v>
      </c>
      <c r="M2649" s="4">
        <v>39941</v>
      </c>
      <c r="N2649" s="4">
        <v>39941</v>
      </c>
      <c r="O2649" s="1">
        <v>39941</v>
      </c>
      <c r="P2649" t="s">
        <v>52</v>
      </c>
      <c r="R2649" t="s">
        <v>71</v>
      </c>
      <c r="S2649" t="s">
        <v>1931</v>
      </c>
      <c r="T2649" t="s">
        <v>143</v>
      </c>
      <c r="U2649" t="s">
        <v>144</v>
      </c>
      <c r="V2649" t="s">
        <v>57</v>
      </c>
      <c r="W2649" s="6" t="s">
        <v>145</v>
      </c>
      <c r="X2649" t="s">
        <v>146</v>
      </c>
      <c r="Y2649">
        <v>60</v>
      </c>
      <c r="Z2649">
        <v>35000</v>
      </c>
      <c r="AA2649" t="s">
        <v>87</v>
      </c>
      <c r="AB2649" s="5">
        <f t="shared" si="82"/>
        <v>21638.408070175439</v>
      </c>
      <c r="AC2649" s="3">
        <v>327250</v>
      </c>
      <c r="AD2649" s="3">
        <v>9.35</v>
      </c>
      <c r="AE2649" s="3">
        <v>0.16</v>
      </c>
      <c r="AF2649" t="s">
        <v>60</v>
      </c>
      <c r="AG2649" t="s">
        <v>47</v>
      </c>
      <c r="AH2649" s="8">
        <v>3162</v>
      </c>
      <c r="AI2649" s="12">
        <v>15128.37</v>
      </c>
      <c r="AJ2649" s="9">
        <v>641.41</v>
      </c>
      <c r="AK2649" s="5">
        <f t="shared" si="83"/>
        <v>0</v>
      </c>
    </row>
    <row r="2650" spans="1:37" x14ac:dyDescent="0.3">
      <c r="A2650">
        <v>12883</v>
      </c>
      <c r="B2650" t="s">
        <v>2261</v>
      </c>
      <c r="C2650" t="s">
        <v>29</v>
      </c>
      <c r="D2650" t="s">
        <v>2262</v>
      </c>
      <c r="E2650" t="s">
        <v>2263</v>
      </c>
      <c r="F2650" t="s">
        <v>2264</v>
      </c>
      <c r="G2650" t="s">
        <v>33</v>
      </c>
      <c r="H2650" t="s">
        <v>1929</v>
      </c>
      <c r="I2650" t="s">
        <v>1930</v>
      </c>
      <c r="J2650" t="s">
        <v>310</v>
      </c>
      <c r="K2650" t="s">
        <v>37</v>
      </c>
      <c r="L2650" t="s">
        <v>1930</v>
      </c>
      <c r="M2650" s="4">
        <v>40037</v>
      </c>
      <c r="N2650" s="4">
        <v>40037</v>
      </c>
      <c r="O2650" s="1">
        <v>40037</v>
      </c>
      <c r="P2650" t="s">
        <v>52</v>
      </c>
      <c r="R2650" t="s">
        <v>71</v>
      </c>
      <c r="S2650" t="s">
        <v>1931</v>
      </c>
      <c r="T2650" t="s">
        <v>249</v>
      </c>
      <c r="U2650" t="s">
        <v>89</v>
      </c>
      <c r="V2650" t="s">
        <v>57</v>
      </c>
      <c r="W2650" s="6" t="s">
        <v>244</v>
      </c>
      <c r="X2650" t="s">
        <v>76</v>
      </c>
      <c r="Y2650">
        <v>60</v>
      </c>
      <c r="Z2650">
        <v>8346</v>
      </c>
      <c r="AA2650" t="s">
        <v>2264</v>
      </c>
      <c r="AB2650" s="5">
        <f t="shared" si="82"/>
        <v>21638.408070175439</v>
      </c>
      <c r="AC2650" s="3">
        <v>83.46</v>
      </c>
      <c r="AD2650" s="3">
        <v>0.01</v>
      </c>
      <c r="AE2650" s="3">
        <v>0</v>
      </c>
      <c r="AF2650" t="s">
        <v>60</v>
      </c>
      <c r="AG2650" t="s">
        <v>109</v>
      </c>
      <c r="AH2650" s="8" t="s">
        <v>44</v>
      </c>
      <c r="AI2650" s="12" t="s">
        <v>44</v>
      </c>
      <c r="AJ2650" s="9">
        <v>0.16</v>
      </c>
      <c r="AK2650" s="5">
        <f t="shared" si="83"/>
        <v>0</v>
      </c>
    </row>
    <row r="2651" spans="1:37" x14ac:dyDescent="0.3">
      <c r="A2651">
        <v>12885</v>
      </c>
      <c r="B2651" t="s">
        <v>84</v>
      </c>
      <c r="C2651" t="s">
        <v>29</v>
      </c>
      <c r="D2651" t="s">
        <v>2605</v>
      </c>
      <c r="E2651" t="s">
        <v>2606</v>
      </c>
      <c r="F2651" t="s">
        <v>87</v>
      </c>
      <c r="G2651" t="s">
        <v>33</v>
      </c>
      <c r="H2651" t="s">
        <v>1929</v>
      </c>
      <c r="I2651" t="s">
        <v>1930</v>
      </c>
      <c r="J2651" t="s">
        <v>2238</v>
      </c>
      <c r="K2651" t="s">
        <v>29</v>
      </c>
      <c r="L2651" t="s">
        <v>1930</v>
      </c>
      <c r="M2651" s="4">
        <v>39980</v>
      </c>
      <c r="N2651" s="4">
        <v>39980</v>
      </c>
      <c r="O2651" s="1">
        <v>39980</v>
      </c>
      <c r="P2651" t="s">
        <v>52</v>
      </c>
      <c r="R2651" t="s">
        <v>71</v>
      </c>
      <c r="S2651" t="s">
        <v>1931</v>
      </c>
      <c r="T2651" t="s">
        <v>305</v>
      </c>
      <c r="U2651" t="s">
        <v>98</v>
      </c>
      <c r="V2651" t="s">
        <v>57</v>
      </c>
      <c r="W2651" s="6" t="s">
        <v>306</v>
      </c>
      <c r="X2651" t="s">
        <v>76</v>
      </c>
      <c r="Y2651">
        <v>30</v>
      </c>
      <c r="Z2651">
        <v>2178</v>
      </c>
      <c r="AA2651" t="s">
        <v>87</v>
      </c>
      <c r="AB2651" s="5">
        <f t="shared" si="82"/>
        <v>21638.408070175439</v>
      </c>
      <c r="AC2651" s="3">
        <v>23522.400000000001</v>
      </c>
      <c r="AD2651" s="3">
        <v>10.8</v>
      </c>
      <c r="AE2651" s="3">
        <v>0.36</v>
      </c>
      <c r="AF2651" t="s">
        <v>60</v>
      </c>
      <c r="AG2651" t="s">
        <v>109</v>
      </c>
      <c r="AH2651" s="8" t="s">
        <v>44</v>
      </c>
      <c r="AI2651" s="12" t="s">
        <v>44</v>
      </c>
      <c r="AJ2651" s="9">
        <v>46.1</v>
      </c>
      <c r="AK2651" s="5">
        <f t="shared" si="83"/>
        <v>0</v>
      </c>
    </row>
    <row r="2652" spans="1:37" x14ac:dyDescent="0.3">
      <c r="A2652">
        <v>12886</v>
      </c>
      <c r="B2652" t="s">
        <v>84</v>
      </c>
      <c r="C2652" t="s">
        <v>29</v>
      </c>
      <c r="D2652" t="s">
        <v>2605</v>
      </c>
      <c r="E2652" t="s">
        <v>2606</v>
      </c>
      <c r="F2652" t="s">
        <v>87</v>
      </c>
      <c r="G2652" t="s">
        <v>33</v>
      </c>
      <c r="H2652" t="s">
        <v>1929</v>
      </c>
      <c r="I2652" t="s">
        <v>1930</v>
      </c>
      <c r="J2652" t="s">
        <v>2238</v>
      </c>
      <c r="K2652" t="s">
        <v>29</v>
      </c>
      <c r="L2652" t="s">
        <v>1930</v>
      </c>
      <c r="M2652" s="4">
        <v>39980</v>
      </c>
      <c r="N2652" s="4">
        <v>39980</v>
      </c>
      <c r="O2652" s="1">
        <v>39980</v>
      </c>
      <c r="P2652" t="s">
        <v>52</v>
      </c>
      <c r="R2652" t="s">
        <v>53</v>
      </c>
      <c r="S2652" t="s">
        <v>1931</v>
      </c>
      <c r="T2652" t="s">
        <v>499</v>
      </c>
      <c r="U2652" t="s">
        <v>74</v>
      </c>
      <c r="V2652" t="s">
        <v>57</v>
      </c>
      <c r="W2652" s="6" t="s">
        <v>58</v>
      </c>
      <c r="X2652" t="s">
        <v>90</v>
      </c>
      <c r="Y2652">
        <v>240</v>
      </c>
      <c r="Z2652">
        <v>806</v>
      </c>
      <c r="AA2652" t="s">
        <v>87</v>
      </c>
      <c r="AB2652" s="5">
        <f t="shared" si="82"/>
        <v>21638.408070175439</v>
      </c>
      <c r="AC2652" s="3">
        <v>1531.4</v>
      </c>
      <c r="AD2652" s="3">
        <v>1.9</v>
      </c>
      <c r="AE2652" s="3">
        <v>0.01</v>
      </c>
      <c r="AF2652" t="s">
        <v>60</v>
      </c>
      <c r="AG2652" t="s">
        <v>109</v>
      </c>
      <c r="AH2652" s="8" t="s">
        <v>44</v>
      </c>
      <c r="AI2652" s="12" t="s">
        <v>44</v>
      </c>
      <c r="AJ2652" s="9">
        <v>3</v>
      </c>
      <c r="AK2652" s="5">
        <f t="shared" si="83"/>
        <v>0</v>
      </c>
    </row>
    <row r="2653" spans="1:37" x14ac:dyDescent="0.3">
      <c r="A2653">
        <v>12887</v>
      </c>
      <c r="B2653" t="s">
        <v>806</v>
      </c>
      <c r="C2653" t="s">
        <v>29</v>
      </c>
      <c r="D2653" t="s">
        <v>4098</v>
      </c>
      <c r="E2653" t="s">
        <v>4099</v>
      </c>
      <c r="F2653" t="s">
        <v>809</v>
      </c>
      <c r="G2653" t="s">
        <v>33</v>
      </c>
      <c r="H2653" t="s">
        <v>1929</v>
      </c>
      <c r="I2653" t="s">
        <v>1930</v>
      </c>
      <c r="J2653" t="s">
        <v>36</v>
      </c>
      <c r="K2653" t="s">
        <v>29</v>
      </c>
      <c r="L2653" t="s">
        <v>1930</v>
      </c>
      <c r="M2653" s="4">
        <v>39965</v>
      </c>
      <c r="N2653" s="4">
        <v>39965</v>
      </c>
      <c r="O2653" s="1">
        <v>39965</v>
      </c>
      <c r="P2653" t="s">
        <v>52</v>
      </c>
      <c r="R2653" t="s">
        <v>71</v>
      </c>
      <c r="S2653" t="s">
        <v>1931</v>
      </c>
      <c r="T2653" t="s">
        <v>461</v>
      </c>
      <c r="U2653" t="s">
        <v>462</v>
      </c>
      <c r="V2653" t="s">
        <v>57</v>
      </c>
      <c r="W2653" s="6" t="s">
        <v>463</v>
      </c>
      <c r="X2653" t="s">
        <v>146</v>
      </c>
      <c r="Y2653">
        <v>60</v>
      </c>
      <c r="Z2653">
        <v>3895</v>
      </c>
      <c r="AA2653" t="s">
        <v>809</v>
      </c>
      <c r="AB2653" s="5">
        <f t="shared" si="82"/>
        <v>21638.408070175439</v>
      </c>
      <c r="AC2653" s="3">
        <v>27732.400000000001</v>
      </c>
      <c r="AD2653" s="3">
        <v>7.12</v>
      </c>
      <c r="AE2653" s="3">
        <v>0.12</v>
      </c>
      <c r="AF2653" t="s">
        <v>605</v>
      </c>
      <c r="AG2653" t="s">
        <v>47</v>
      </c>
      <c r="AH2653" s="8">
        <v>289</v>
      </c>
      <c r="AI2653" s="12">
        <v>2798.7</v>
      </c>
      <c r="AJ2653" s="9">
        <v>54.36</v>
      </c>
      <c r="AK2653" s="5">
        <f t="shared" si="83"/>
        <v>0</v>
      </c>
    </row>
    <row r="2654" spans="1:37" x14ac:dyDescent="0.3">
      <c r="A2654">
        <v>12892</v>
      </c>
      <c r="B2654" t="s">
        <v>255</v>
      </c>
      <c r="C2654" t="s">
        <v>29</v>
      </c>
      <c r="D2654" t="s">
        <v>4100</v>
      </c>
      <c r="E2654" t="s">
        <v>4101</v>
      </c>
      <c r="F2654" t="s">
        <v>87</v>
      </c>
      <c r="G2654" t="s">
        <v>33</v>
      </c>
      <c r="H2654" t="s">
        <v>1929</v>
      </c>
      <c r="I2654" t="s">
        <v>1930</v>
      </c>
      <c r="J2654" t="s">
        <v>2238</v>
      </c>
      <c r="K2654" t="s">
        <v>29</v>
      </c>
      <c r="L2654" t="s">
        <v>1930</v>
      </c>
      <c r="M2654" s="4">
        <v>39980</v>
      </c>
      <c r="N2654" s="4">
        <v>39980</v>
      </c>
      <c r="O2654" s="1">
        <v>39980</v>
      </c>
      <c r="P2654" t="s">
        <v>52</v>
      </c>
      <c r="R2654" t="s">
        <v>71</v>
      </c>
      <c r="S2654" t="s">
        <v>1931</v>
      </c>
      <c r="T2654" t="s">
        <v>1624</v>
      </c>
      <c r="U2654" t="s">
        <v>1625</v>
      </c>
      <c r="V2654" t="s">
        <v>1626</v>
      </c>
      <c r="W2654" s="6" t="s">
        <v>347</v>
      </c>
      <c r="X2654" t="s">
        <v>83</v>
      </c>
      <c r="Y2654">
        <v>180</v>
      </c>
      <c r="Z2654">
        <v>400</v>
      </c>
      <c r="AA2654" t="s">
        <v>87</v>
      </c>
      <c r="AB2654" s="5">
        <f t="shared" si="82"/>
        <v>21638.408070175439</v>
      </c>
      <c r="AC2654" s="3">
        <v>20000</v>
      </c>
      <c r="AD2654" s="3">
        <v>50</v>
      </c>
      <c r="AE2654" s="3">
        <v>0.28000000000000003</v>
      </c>
      <c r="AF2654" t="s">
        <v>416</v>
      </c>
      <c r="AG2654" t="s">
        <v>47</v>
      </c>
      <c r="AH2654" s="8">
        <v>89</v>
      </c>
      <c r="AI2654" s="12">
        <v>7329.83</v>
      </c>
      <c r="AJ2654" s="9">
        <v>39.200000000000003</v>
      </c>
      <c r="AK2654" s="5">
        <f t="shared" si="83"/>
        <v>0</v>
      </c>
    </row>
    <row r="2655" spans="1:37" x14ac:dyDescent="0.3">
      <c r="A2655">
        <v>12893</v>
      </c>
      <c r="B2655" t="s">
        <v>2225</v>
      </c>
      <c r="C2655" t="s">
        <v>29</v>
      </c>
      <c r="D2655" t="s">
        <v>4102</v>
      </c>
      <c r="E2655" t="s">
        <v>4103</v>
      </c>
      <c r="F2655" t="s">
        <v>87</v>
      </c>
      <c r="G2655" t="s">
        <v>33</v>
      </c>
      <c r="H2655" t="s">
        <v>1929</v>
      </c>
      <c r="I2655" t="s">
        <v>1930</v>
      </c>
      <c r="J2655" t="s">
        <v>2238</v>
      </c>
      <c r="K2655" t="s">
        <v>29</v>
      </c>
      <c r="L2655" t="s">
        <v>1930</v>
      </c>
      <c r="M2655" s="4">
        <v>39980</v>
      </c>
      <c r="N2655" s="4">
        <v>39980</v>
      </c>
      <c r="O2655" s="1">
        <v>39980</v>
      </c>
      <c r="P2655" t="s">
        <v>52</v>
      </c>
      <c r="R2655" t="s">
        <v>71</v>
      </c>
      <c r="S2655" t="s">
        <v>1931</v>
      </c>
      <c r="T2655" t="s">
        <v>563</v>
      </c>
      <c r="U2655" t="s">
        <v>564</v>
      </c>
      <c r="V2655" t="s">
        <v>57</v>
      </c>
      <c r="W2655" s="6" t="s">
        <v>565</v>
      </c>
      <c r="X2655" t="s">
        <v>146</v>
      </c>
      <c r="Y2655">
        <v>60</v>
      </c>
      <c r="Z2655">
        <v>3190</v>
      </c>
      <c r="AA2655" t="s">
        <v>87</v>
      </c>
      <c r="AB2655" s="5">
        <f t="shared" si="82"/>
        <v>21638.408070175439</v>
      </c>
      <c r="AC2655" s="3">
        <v>36366</v>
      </c>
      <c r="AD2655" s="3">
        <v>11.4</v>
      </c>
      <c r="AE2655" s="3">
        <v>0.19</v>
      </c>
      <c r="AF2655" t="s">
        <v>60</v>
      </c>
      <c r="AG2655" t="s">
        <v>47</v>
      </c>
      <c r="AH2655" s="8">
        <v>361</v>
      </c>
      <c r="AI2655" s="12">
        <v>7329.83</v>
      </c>
      <c r="AJ2655" s="9">
        <v>71.28</v>
      </c>
      <c r="AK2655" s="5">
        <f t="shared" si="83"/>
        <v>0</v>
      </c>
    </row>
    <row r="2656" spans="1:37" x14ac:dyDescent="0.3">
      <c r="A2656">
        <v>12894</v>
      </c>
      <c r="B2656" t="s">
        <v>255</v>
      </c>
      <c r="C2656" t="s">
        <v>29</v>
      </c>
      <c r="D2656" t="s">
        <v>2273</v>
      </c>
      <c r="E2656" t="s">
        <v>2274</v>
      </c>
      <c r="F2656" t="s">
        <v>87</v>
      </c>
      <c r="G2656" t="s">
        <v>33</v>
      </c>
      <c r="H2656" t="s">
        <v>1929</v>
      </c>
      <c r="I2656" t="s">
        <v>1930</v>
      </c>
      <c r="J2656" t="s">
        <v>2238</v>
      </c>
      <c r="K2656" t="s">
        <v>29</v>
      </c>
      <c r="L2656" t="s">
        <v>1930</v>
      </c>
      <c r="M2656" s="4">
        <v>39980</v>
      </c>
      <c r="N2656" s="4">
        <v>39980</v>
      </c>
      <c r="O2656" s="1">
        <v>39980</v>
      </c>
      <c r="P2656" t="s">
        <v>52</v>
      </c>
      <c r="R2656" t="s">
        <v>71</v>
      </c>
      <c r="S2656" t="s">
        <v>1931</v>
      </c>
      <c r="T2656" t="s">
        <v>1624</v>
      </c>
      <c r="U2656" t="s">
        <v>1625</v>
      </c>
      <c r="V2656" t="s">
        <v>1626</v>
      </c>
      <c r="W2656" s="6" t="s">
        <v>347</v>
      </c>
      <c r="X2656" t="s">
        <v>83</v>
      </c>
      <c r="Y2656">
        <v>180</v>
      </c>
      <c r="Z2656">
        <v>400</v>
      </c>
      <c r="AA2656" t="s">
        <v>87</v>
      </c>
      <c r="AB2656" s="5">
        <f t="shared" si="82"/>
        <v>21638.408070175439</v>
      </c>
      <c r="AC2656" s="3">
        <v>20000</v>
      </c>
      <c r="AD2656" s="3">
        <v>50</v>
      </c>
      <c r="AE2656" s="3">
        <v>0.28000000000000003</v>
      </c>
      <c r="AF2656" t="s">
        <v>416</v>
      </c>
      <c r="AG2656" t="s">
        <v>109</v>
      </c>
      <c r="AH2656" s="8" t="s">
        <v>44</v>
      </c>
      <c r="AI2656" s="12" t="s">
        <v>44</v>
      </c>
      <c r="AJ2656" s="9">
        <v>39.200000000000003</v>
      </c>
      <c r="AK2656" s="5">
        <f t="shared" si="83"/>
        <v>0</v>
      </c>
    </row>
    <row r="2657" spans="1:37" x14ac:dyDescent="0.3">
      <c r="A2657">
        <v>12896</v>
      </c>
      <c r="B2657" t="s">
        <v>452</v>
      </c>
      <c r="C2657" t="s">
        <v>29</v>
      </c>
      <c r="D2657" t="s">
        <v>4104</v>
      </c>
      <c r="E2657" t="s">
        <v>4105</v>
      </c>
      <c r="F2657" t="s">
        <v>455</v>
      </c>
      <c r="G2657" t="s">
        <v>33</v>
      </c>
      <c r="H2657" t="s">
        <v>1929</v>
      </c>
      <c r="I2657" t="s">
        <v>1930</v>
      </c>
      <c r="J2657" t="s">
        <v>36</v>
      </c>
      <c r="K2657" t="s">
        <v>37</v>
      </c>
      <c r="L2657" t="s">
        <v>1930</v>
      </c>
      <c r="M2657" s="4">
        <v>40045</v>
      </c>
      <c r="N2657" s="4">
        <v>40045</v>
      </c>
      <c r="O2657" s="1">
        <v>40045</v>
      </c>
      <c r="P2657" t="s">
        <v>52</v>
      </c>
      <c r="R2657" t="s">
        <v>71</v>
      </c>
      <c r="S2657" t="s">
        <v>1931</v>
      </c>
      <c r="T2657" t="s">
        <v>106</v>
      </c>
      <c r="U2657" t="s">
        <v>56</v>
      </c>
      <c r="V2657" t="s">
        <v>57</v>
      </c>
      <c r="W2657" s="6" t="s">
        <v>100</v>
      </c>
      <c r="X2657" t="s">
        <v>76</v>
      </c>
      <c r="Y2657">
        <v>60</v>
      </c>
      <c r="Z2657">
        <v>9310</v>
      </c>
      <c r="AA2657" t="s">
        <v>455</v>
      </c>
      <c r="AB2657" s="5">
        <f t="shared" si="82"/>
        <v>21638.408070175439</v>
      </c>
      <c r="AC2657" s="3">
        <v>29792</v>
      </c>
      <c r="AD2657" s="3">
        <v>3.2</v>
      </c>
      <c r="AE2657" s="3">
        <v>0.05</v>
      </c>
      <c r="AF2657" t="s">
        <v>554</v>
      </c>
      <c r="AG2657" t="s">
        <v>47</v>
      </c>
      <c r="AH2657" s="8">
        <v>376</v>
      </c>
      <c r="AI2657" s="12">
        <v>2342.92</v>
      </c>
      <c r="AJ2657" s="9">
        <v>58.39</v>
      </c>
      <c r="AK2657" s="5">
        <f t="shared" si="83"/>
        <v>0</v>
      </c>
    </row>
    <row r="2658" spans="1:37" x14ac:dyDescent="0.3">
      <c r="A2658">
        <v>12897</v>
      </c>
      <c r="B2658" t="s">
        <v>91</v>
      </c>
      <c r="C2658" t="s">
        <v>29</v>
      </c>
      <c r="D2658" t="s">
        <v>4106</v>
      </c>
      <c r="E2658" t="s">
        <v>4107</v>
      </c>
      <c r="F2658" t="s">
        <v>94</v>
      </c>
      <c r="G2658" t="s">
        <v>33</v>
      </c>
      <c r="H2658" t="s">
        <v>1929</v>
      </c>
      <c r="I2658" t="s">
        <v>1930</v>
      </c>
      <c r="J2658" t="s">
        <v>36</v>
      </c>
      <c r="K2658" t="s">
        <v>37</v>
      </c>
      <c r="L2658" t="s">
        <v>1930</v>
      </c>
      <c r="M2658" s="4">
        <v>40060</v>
      </c>
      <c r="N2658" s="4">
        <v>40060</v>
      </c>
      <c r="O2658" s="1">
        <v>40060</v>
      </c>
      <c r="P2658" t="s">
        <v>52</v>
      </c>
      <c r="R2658" t="s">
        <v>71</v>
      </c>
      <c r="S2658" t="s">
        <v>1931</v>
      </c>
      <c r="T2658" t="s">
        <v>305</v>
      </c>
      <c r="U2658" t="s">
        <v>98</v>
      </c>
      <c r="V2658" t="s">
        <v>57</v>
      </c>
      <c r="W2658" s="6" t="s">
        <v>306</v>
      </c>
      <c r="X2658" t="s">
        <v>76</v>
      </c>
      <c r="Y2658">
        <v>30</v>
      </c>
      <c r="Z2658">
        <v>22260</v>
      </c>
      <c r="AA2658" t="s">
        <v>94</v>
      </c>
      <c r="AB2658" s="5">
        <f t="shared" si="82"/>
        <v>21638.408070175439</v>
      </c>
      <c r="AC2658" s="3">
        <v>244860</v>
      </c>
      <c r="AD2658" s="3">
        <v>11</v>
      </c>
      <c r="AE2658" s="3">
        <v>0.37</v>
      </c>
      <c r="AF2658" t="s">
        <v>60</v>
      </c>
      <c r="AG2658" t="s">
        <v>47</v>
      </c>
      <c r="AH2658" s="8">
        <v>1921</v>
      </c>
      <c r="AI2658" s="12">
        <v>2448.71</v>
      </c>
      <c r="AJ2658" s="9">
        <v>479.93</v>
      </c>
      <c r="AK2658" s="5">
        <f t="shared" si="83"/>
        <v>0</v>
      </c>
    </row>
    <row r="2659" spans="1:37" x14ac:dyDescent="0.3">
      <c r="A2659">
        <v>12898</v>
      </c>
      <c r="B2659" t="s">
        <v>452</v>
      </c>
      <c r="C2659" t="s">
        <v>29</v>
      </c>
      <c r="D2659" t="s">
        <v>2908</v>
      </c>
      <c r="E2659" t="s">
        <v>3188</v>
      </c>
      <c r="F2659" t="s">
        <v>455</v>
      </c>
      <c r="G2659" t="s">
        <v>33</v>
      </c>
      <c r="H2659" t="s">
        <v>1929</v>
      </c>
      <c r="I2659" t="s">
        <v>1930</v>
      </c>
      <c r="J2659" t="s">
        <v>310</v>
      </c>
      <c r="K2659" t="s">
        <v>37</v>
      </c>
      <c r="L2659" t="s">
        <v>1930</v>
      </c>
      <c r="M2659" s="4">
        <v>40052</v>
      </c>
      <c r="N2659" s="4">
        <v>40052</v>
      </c>
      <c r="O2659" s="1">
        <v>40052</v>
      </c>
      <c r="P2659" t="s">
        <v>52</v>
      </c>
      <c r="R2659" t="s">
        <v>71</v>
      </c>
      <c r="S2659" t="s">
        <v>1931</v>
      </c>
      <c r="T2659" t="s">
        <v>73</v>
      </c>
      <c r="U2659" t="s">
        <v>74</v>
      </c>
      <c r="V2659" t="s">
        <v>57</v>
      </c>
      <c r="W2659" s="6" t="s">
        <v>75</v>
      </c>
      <c r="X2659" t="s">
        <v>76</v>
      </c>
      <c r="Y2659">
        <v>60</v>
      </c>
      <c r="Z2659">
        <v>1894</v>
      </c>
      <c r="AA2659" t="s">
        <v>455</v>
      </c>
      <c r="AB2659" s="5">
        <f t="shared" si="82"/>
        <v>21638.408070175439</v>
      </c>
      <c r="AC2659" s="3">
        <v>4621.3599999999997</v>
      </c>
      <c r="AD2659" s="3">
        <v>2.44</v>
      </c>
      <c r="AE2659" s="3">
        <v>0.04</v>
      </c>
      <c r="AF2659" t="s">
        <v>60</v>
      </c>
      <c r="AG2659" t="s">
        <v>109</v>
      </c>
      <c r="AH2659" s="8" t="s">
        <v>44</v>
      </c>
      <c r="AI2659" s="12" t="s">
        <v>44</v>
      </c>
      <c r="AJ2659" s="9">
        <v>9.06</v>
      </c>
      <c r="AK2659" s="5">
        <f t="shared" si="83"/>
        <v>0</v>
      </c>
    </row>
    <row r="2660" spans="1:37" x14ac:dyDescent="0.3">
      <c r="A2660">
        <v>12899</v>
      </c>
      <c r="B2660" t="s">
        <v>2225</v>
      </c>
      <c r="C2660" t="s">
        <v>29</v>
      </c>
      <c r="D2660" t="s">
        <v>4108</v>
      </c>
      <c r="E2660" t="s">
        <v>4109</v>
      </c>
      <c r="F2660" t="s">
        <v>87</v>
      </c>
      <c r="G2660" t="s">
        <v>33</v>
      </c>
      <c r="H2660" t="s">
        <v>1929</v>
      </c>
      <c r="I2660" t="s">
        <v>1930</v>
      </c>
      <c r="J2660" t="s">
        <v>2238</v>
      </c>
      <c r="K2660" t="s">
        <v>37</v>
      </c>
      <c r="L2660" t="s">
        <v>1930</v>
      </c>
      <c r="M2660" s="4">
        <v>40029</v>
      </c>
      <c r="N2660" s="4">
        <v>40029</v>
      </c>
      <c r="O2660" s="1">
        <v>40029</v>
      </c>
      <c r="P2660" t="s">
        <v>52</v>
      </c>
      <c r="R2660" t="s">
        <v>71</v>
      </c>
      <c r="S2660" t="s">
        <v>1931</v>
      </c>
      <c r="T2660" t="s">
        <v>563</v>
      </c>
      <c r="U2660" t="s">
        <v>564</v>
      </c>
      <c r="V2660" t="s">
        <v>57</v>
      </c>
      <c r="W2660" s="6" t="s">
        <v>565</v>
      </c>
      <c r="X2660" t="s">
        <v>146</v>
      </c>
      <c r="Y2660">
        <v>60</v>
      </c>
      <c r="Z2660">
        <v>1268</v>
      </c>
      <c r="AA2660" t="s">
        <v>87</v>
      </c>
      <c r="AB2660" s="5">
        <f t="shared" si="82"/>
        <v>21638.408070175439</v>
      </c>
      <c r="AC2660" s="3">
        <v>14455.2</v>
      </c>
      <c r="AD2660" s="3">
        <v>11.4</v>
      </c>
      <c r="AE2660" s="3">
        <v>0.19</v>
      </c>
      <c r="AF2660" t="s">
        <v>60</v>
      </c>
      <c r="AG2660" t="s">
        <v>47</v>
      </c>
      <c r="AH2660" s="8">
        <v>143</v>
      </c>
      <c r="AI2660" s="12">
        <v>7445.8</v>
      </c>
      <c r="AJ2660" s="9">
        <v>28.33</v>
      </c>
      <c r="AK2660" s="5">
        <f t="shared" si="83"/>
        <v>0</v>
      </c>
    </row>
    <row r="2661" spans="1:37" x14ac:dyDescent="0.3">
      <c r="A2661">
        <v>12900</v>
      </c>
      <c r="B2661" t="s">
        <v>91</v>
      </c>
      <c r="C2661" t="s">
        <v>29</v>
      </c>
      <c r="D2661" t="s">
        <v>4110</v>
      </c>
      <c r="E2661" t="s">
        <v>4111</v>
      </c>
      <c r="F2661" t="s">
        <v>94</v>
      </c>
      <c r="G2661" t="s">
        <v>33</v>
      </c>
      <c r="H2661" t="s">
        <v>1929</v>
      </c>
      <c r="I2661" t="s">
        <v>1930</v>
      </c>
      <c r="J2661" t="s">
        <v>310</v>
      </c>
      <c r="K2661" t="s">
        <v>37</v>
      </c>
      <c r="L2661" t="s">
        <v>1930</v>
      </c>
      <c r="M2661" s="4">
        <v>40085</v>
      </c>
      <c r="N2661" s="4">
        <v>40085</v>
      </c>
      <c r="O2661" s="1">
        <v>40085</v>
      </c>
      <c r="P2661" t="s">
        <v>52</v>
      </c>
      <c r="R2661" t="s">
        <v>71</v>
      </c>
      <c r="S2661" t="s">
        <v>1931</v>
      </c>
      <c r="T2661" t="s">
        <v>305</v>
      </c>
      <c r="U2661" t="s">
        <v>98</v>
      </c>
      <c r="V2661" t="s">
        <v>57</v>
      </c>
      <c r="W2661" s="6" t="s">
        <v>306</v>
      </c>
      <c r="X2661" t="s">
        <v>76</v>
      </c>
      <c r="Y2661">
        <v>30</v>
      </c>
      <c r="Z2661">
        <v>27941</v>
      </c>
      <c r="AA2661" t="s">
        <v>94</v>
      </c>
      <c r="AB2661" s="5">
        <f t="shared" si="82"/>
        <v>21638.408070175439</v>
      </c>
      <c r="AC2661" s="3">
        <v>307351</v>
      </c>
      <c r="AD2661" s="3">
        <v>11</v>
      </c>
      <c r="AE2661" s="3">
        <v>0.37</v>
      </c>
      <c r="AF2661" t="s">
        <v>3470</v>
      </c>
      <c r="AG2661" t="s">
        <v>47</v>
      </c>
      <c r="AH2661" s="8">
        <v>1970</v>
      </c>
      <c r="AI2661" s="12">
        <v>6759.28</v>
      </c>
      <c r="AJ2661" s="9">
        <v>602.41</v>
      </c>
      <c r="AK2661" s="5">
        <f t="shared" si="83"/>
        <v>0</v>
      </c>
    </row>
    <row r="2662" spans="1:37" x14ac:dyDescent="0.3">
      <c r="A2662">
        <v>12902</v>
      </c>
      <c r="B2662" t="s">
        <v>148</v>
      </c>
      <c r="C2662" t="s">
        <v>29</v>
      </c>
      <c r="D2662" t="s">
        <v>4112</v>
      </c>
      <c r="E2662" t="s">
        <v>4113</v>
      </c>
      <c r="F2662" t="s">
        <v>151</v>
      </c>
      <c r="G2662" t="s">
        <v>33</v>
      </c>
      <c r="H2662" t="s">
        <v>1929</v>
      </c>
      <c r="I2662" t="s">
        <v>1930</v>
      </c>
      <c r="J2662" t="s">
        <v>36</v>
      </c>
      <c r="K2662" t="s">
        <v>37</v>
      </c>
      <c r="L2662" t="s">
        <v>1930</v>
      </c>
      <c r="M2662" s="4">
        <v>40052</v>
      </c>
      <c r="N2662" s="4">
        <v>40052</v>
      </c>
      <c r="O2662" s="1">
        <v>40052</v>
      </c>
      <c r="P2662" t="s">
        <v>52</v>
      </c>
      <c r="R2662" t="s">
        <v>53</v>
      </c>
      <c r="S2662" t="s">
        <v>1931</v>
      </c>
      <c r="T2662" t="s">
        <v>88</v>
      </c>
      <c r="U2662" t="s">
        <v>89</v>
      </c>
      <c r="V2662" t="s">
        <v>57</v>
      </c>
      <c r="W2662" s="6" t="s">
        <v>58</v>
      </c>
      <c r="X2662" t="s">
        <v>90</v>
      </c>
      <c r="Y2662">
        <v>240</v>
      </c>
      <c r="Z2662">
        <v>2757</v>
      </c>
      <c r="AA2662" t="s">
        <v>151</v>
      </c>
      <c r="AB2662" s="5">
        <f t="shared" si="82"/>
        <v>21638.408070175439</v>
      </c>
      <c r="AC2662" s="3">
        <v>5789.7</v>
      </c>
      <c r="AD2662" s="3">
        <v>2.1</v>
      </c>
      <c r="AE2662" s="3">
        <v>0.01</v>
      </c>
      <c r="AF2662" t="s">
        <v>60</v>
      </c>
      <c r="AG2662" t="s">
        <v>47</v>
      </c>
      <c r="AH2662" s="8">
        <v>1038</v>
      </c>
      <c r="AI2662" s="12">
        <v>11774.5</v>
      </c>
      <c r="AJ2662" s="9">
        <v>11.35</v>
      </c>
      <c r="AK2662" s="5">
        <f t="shared" si="83"/>
        <v>0</v>
      </c>
    </row>
    <row r="2663" spans="1:37" x14ac:dyDescent="0.3">
      <c r="A2663">
        <v>12903</v>
      </c>
      <c r="B2663" t="s">
        <v>148</v>
      </c>
      <c r="C2663" t="s">
        <v>29</v>
      </c>
      <c r="D2663" t="s">
        <v>2624</v>
      </c>
      <c r="E2663" t="s">
        <v>2625</v>
      </c>
      <c r="F2663" t="s">
        <v>151</v>
      </c>
      <c r="G2663" t="s">
        <v>33</v>
      </c>
      <c r="H2663" t="s">
        <v>1929</v>
      </c>
      <c r="I2663" t="s">
        <v>1930</v>
      </c>
      <c r="J2663" t="s">
        <v>36</v>
      </c>
      <c r="K2663" t="s">
        <v>37</v>
      </c>
      <c r="L2663" t="s">
        <v>1930</v>
      </c>
      <c r="M2663" s="4">
        <v>40025</v>
      </c>
      <c r="N2663" s="4">
        <v>40025</v>
      </c>
      <c r="O2663" s="1">
        <v>40025</v>
      </c>
      <c r="P2663" t="s">
        <v>52</v>
      </c>
      <c r="R2663" t="s">
        <v>53</v>
      </c>
      <c r="S2663" t="s">
        <v>1931</v>
      </c>
      <c r="T2663" t="s">
        <v>790</v>
      </c>
      <c r="U2663" t="s">
        <v>89</v>
      </c>
      <c r="V2663" t="s">
        <v>57</v>
      </c>
      <c r="W2663" s="6" t="s">
        <v>433</v>
      </c>
      <c r="X2663" t="s">
        <v>83</v>
      </c>
      <c r="Y2663">
        <v>100</v>
      </c>
      <c r="Z2663">
        <v>1260</v>
      </c>
      <c r="AA2663" t="s">
        <v>151</v>
      </c>
      <c r="AB2663" s="5">
        <f t="shared" si="82"/>
        <v>21638.408070175439</v>
      </c>
      <c r="AC2663" s="3">
        <v>6300</v>
      </c>
      <c r="AD2663" s="3">
        <v>5</v>
      </c>
      <c r="AE2663" s="3">
        <v>0.05</v>
      </c>
      <c r="AF2663" t="s">
        <v>60</v>
      </c>
      <c r="AG2663" t="s">
        <v>109</v>
      </c>
      <c r="AH2663" s="8" t="s">
        <v>44</v>
      </c>
      <c r="AI2663" s="12" t="s">
        <v>44</v>
      </c>
      <c r="AJ2663" s="9">
        <v>12.35</v>
      </c>
      <c r="AK2663" s="5">
        <f t="shared" si="83"/>
        <v>0</v>
      </c>
    </row>
    <row r="2664" spans="1:37" x14ac:dyDescent="0.3">
      <c r="A2664">
        <v>12904</v>
      </c>
      <c r="B2664" t="s">
        <v>148</v>
      </c>
      <c r="C2664" t="s">
        <v>29</v>
      </c>
      <c r="D2664" t="s">
        <v>3483</v>
      </c>
      <c r="E2664" t="s">
        <v>3484</v>
      </c>
      <c r="F2664" t="s">
        <v>151</v>
      </c>
      <c r="G2664" t="s">
        <v>33</v>
      </c>
      <c r="H2664" t="s">
        <v>1929</v>
      </c>
      <c r="I2664" t="s">
        <v>1930</v>
      </c>
      <c r="J2664" t="s">
        <v>36</v>
      </c>
      <c r="K2664" t="s">
        <v>37</v>
      </c>
      <c r="L2664" t="s">
        <v>1930</v>
      </c>
      <c r="M2664" s="4">
        <v>40025</v>
      </c>
      <c r="N2664" s="4">
        <v>40025</v>
      </c>
      <c r="O2664" s="1">
        <v>40025</v>
      </c>
      <c r="P2664" t="s">
        <v>52</v>
      </c>
      <c r="R2664" t="s">
        <v>71</v>
      </c>
      <c r="S2664" t="s">
        <v>1931</v>
      </c>
      <c r="T2664" t="s">
        <v>650</v>
      </c>
      <c r="U2664" t="s">
        <v>81</v>
      </c>
      <c r="V2664" t="s">
        <v>57</v>
      </c>
      <c r="W2664" s="6" t="s">
        <v>336</v>
      </c>
      <c r="X2664" t="s">
        <v>83</v>
      </c>
      <c r="Y2664">
        <v>60</v>
      </c>
      <c r="Z2664">
        <v>108</v>
      </c>
      <c r="AA2664" t="s">
        <v>151</v>
      </c>
      <c r="AB2664" s="5">
        <f t="shared" si="82"/>
        <v>21638.408070175439</v>
      </c>
      <c r="AC2664" s="3">
        <v>189</v>
      </c>
      <c r="AD2664" s="3">
        <v>1.75</v>
      </c>
      <c r="AE2664" s="3">
        <v>0.03</v>
      </c>
      <c r="AF2664" t="s">
        <v>60</v>
      </c>
      <c r="AG2664" t="s">
        <v>109</v>
      </c>
      <c r="AH2664" s="8" t="s">
        <v>44</v>
      </c>
      <c r="AI2664" s="12" t="s">
        <v>44</v>
      </c>
      <c r="AJ2664" s="9">
        <v>0.37</v>
      </c>
      <c r="AK2664" s="5">
        <f t="shared" si="83"/>
        <v>0</v>
      </c>
    </row>
    <row r="2665" spans="1:37" x14ac:dyDescent="0.3">
      <c r="A2665">
        <v>12905</v>
      </c>
      <c r="B2665" t="s">
        <v>187</v>
      </c>
      <c r="C2665" t="s">
        <v>29</v>
      </c>
      <c r="D2665" t="s">
        <v>4114</v>
      </c>
      <c r="E2665" t="s">
        <v>4115</v>
      </c>
      <c r="F2665" t="s">
        <v>32</v>
      </c>
      <c r="G2665" t="s">
        <v>33</v>
      </c>
      <c r="H2665" t="s">
        <v>1929</v>
      </c>
      <c r="I2665" t="s">
        <v>1930</v>
      </c>
      <c r="J2665" t="s">
        <v>36</v>
      </c>
      <c r="K2665" t="s">
        <v>37</v>
      </c>
      <c r="L2665" t="s">
        <v>1930</v>
      </c>
      <c r="M2665" s="4">
        <v>40046</v>
      </c>
      <c r="N2665" s="4">
        <v>40046</v>
      </c>
      <c r="O2665" s="1">
        <v>40046</v>
      </c>
      <c r="P2665" t="s">
        <v>52</v>
      </c>
      <c r="R2665" t="s">
        <v>71</v>
      </c>
      <c r="S2665" t="s">
        <v>1931</v>
      </c>
      <c r="T2665" t="s">
        <v>563</v>
      </c>
      <c r="U2665" t="s">
        <v>564</v>
      </c>
      <c r="V2665" t="s">
        <v>57</v>
      </c>
      <c r="W2665" s="6" t="s">
        <v>565</v>
      </c>
      <c r="X2665" t="s">
        <v>146</v>
      </c>
      <c r="Y2665">
        <v>60</v>
      </c>
      <c r="Z2665">
        <v>18180</v>
      </c>
      <c r="AA2665" t="s">
        <v>32</v>
      </c>
      <c r="AB2665" s="5">
        <f t="shared" si="82"/>
        <v>21638.408070175439</v>
      </c>
      <c r="AC2665" s="3">
        <v>206343</v>
      </c>
      <c r="AD2665" s="3">
        <v>11.35</v>
      </c>
      <c r="AE2665" s="3">
        <v>0.19</v>
      </c>
      <c r="AF2665" t="s">
        <v>60</v>
      </c>
      <c r="AG2665" t="s">
        <v>47</v>
      </c>
      <c r="AH2665" s="8">
        <v>2047</v>
      </c>
      <c r="AI2665" s="12">
        <v>6739.08</v>
      </c>
      <c r="AJ2665" s="9">
        <v>404.43</v>
      </c>
      <c r="AK2665" s="5">
        <f t="shared" si="83"/>
        <v>0</v>
      </c>
    </row>
    <row r="2666" spans="1:37" x14ac:dyDescent="0.3">
      <c r="A2666">
        <v>12908</v>
      </c>
      <c r="B2666" t="s">
        <v>806</v>
      </c>
      <c r="C2666" t="s">
        <v>29</v>
      </c>
      <c r="D2666" t="s">
        <v>3209</v>
      </c>
      <c r="E2666" t="s">
        <v>3210</v>
      </c>
      <c r="F2666" t="s">
        <v>809</v>
      </c>
      <c r="G2666" t="s">
        <v>33</v>
      </c>
      <c r="H2666" t="s">
        <v>1929</v>
      </c>
      <c r="I2666" t="s">
        <v>1930</v>
      </c>
      <c r="J2666" t="s">
        <v>36</v>
      </c>
      <c r="K2666" t="s">
        <v>37</v>
      </c>
      <c r="L2666" t="s">
        <v>1930</v>
      </c>
      <c r="M2666" s="4">
        <v>40049</v>
      </c>
      <c r="N2666" s="4">
        <v>40049</v>
      </c>
      <c r="O2666" s="1">
        <v>40049</v>
      </c>
      <c r="P2666" t="s">
        <v>52</v>
      </c>
      <c r="R2666" t="s">
        <v>71</v>
      </c>
      <c r="S2666" t="s">
        <v>1931</v>
      </c>
      <c r="T2666" t="s">
        <v>73</v>
      </c>
      <c r="U2666" t="s">
        <v>74</v>
      </c>
      <c r="V2666" t="s">
        <v>57</v>
      </c>
      <c r="W2666" s="6" t="s">
        <v>75</v>
      </c>
      <c r="X2666" t="s">
        <v>76</v>
      </c>
      <c r="Y2666">
        <v>60</v>
      </c>
      <c r="Z2666">
        <v>2237</v>
      </c>
      <c r="AA2666" t="s">
        <v>809</v>
      </c>
      <c r="AB2666" s="5">
        <f t="shared" si="82"/>
        <v>21638.408070175439</v>
      </c>
      <c r="AC2666" s="3">
        <v>5458.28</v>
      </c>
      <c r="AD2666" s="3">
        <v>2.44</v>
      </c>
      <c r="AE2666" s="3">
        <v>0.04</v>
      </c>
      <c r="AF2666" t="s">
        <v>60</v>
      </c>
      <c r="AG2666" t="s">
        <v>109</v>
      </c>
      <c r="AH2666" s="8" t="s">
        <v>44</v>
      </c>
      <c r="AI2666" s="12" t="s">
        <v>44</v>
      </c>
      <c r="AJ2666" s="9">
        <v>10.7</v>
      </c>
      <c r="AK2666" s="5">
        <f t="shared" si="83"/>
        <v>0</v>
      </c>
    </row>
    <row r="2667" spans="1:37" x14ac:dyDescent="0.3">
      <c r="A2667">
        <v>12909</v>
      </c>
      <c r="B2667" t="s">
        <v>806</v>
      </c>
      <c r="C2667" t="s">
        <v>29</v>
      </c>
      <c r="D2667" t="s">
        <v>4116</v>
      </c>
      <c r="E2667" t="s">
        <v>4117</v>
      </c>
      <c r="F2667" t="s">
        <v>809</v>
      </c>
      <c r="G2667" t="s">
        <v>33</v>
      </c>
      <c r="H2667" t="s">
        <v>1929</v>
      </c>
      <c r="I2667" t="s">
        <v>1930</v>
      </c>
      <c r="J2667" t="s">
        <v>3844</v>
      </c>
      <c r="K2667" t="s">
        <v>37</v>
      </c>
      <c r="L2667" t="s">
        <v>1930</v>
      </c>
      <c r="M2667" s="4">
        <v>40071</v>
      </c>
      <c r="N2667" s="4">
        <v>40071</v>
      </c>
      <c r="O2667" s="1">
        <v>40071</v>
      </c>
      <c r="P2667" t="s">
        <v>52</v>
      </c>
      <c r="R2667" t="s">
        <v>71</v>
      </c>
      <c r="S2667" t="s">
        <v>1931</v>
      </c>
      <c r="T2667" t="s">
        <v>563</v>
      </c>
      <c r="U2667" t="s">
        <v>564</v>
      </c>
      <c r="V2667" t="s">
        <v>57</v>
      </c>
      <c r="W2667" s="6" t="s">
        <v>565</v>
      </c>
      <c r="X2667" t="s">
        <v>146</v>
      </c>
      <c r="Y2667">
        <v>60</v>
      </c>
      <c r="Z2667">
        <v>8784</v>
      </c>
      <c r="AA2667" t="s">
        <v>809</v>
      </c>
      <c r="AB2667" s="5">
        <f t="shared" si="82"/>
        <v>21638.408070175439</v>
      </c>
      <c r="AC2667" s="3">
        <v>99698.4</v>
      </c>
      <c r="AD2667" s="3">
        <v>11.35</v>
      </c>
      <c r="AE2667" s="3">
        <v>0.19</v>
      </c>
      <c r="AF2667" t="s">
        <v>307</v>
      </c>
      <c r="AG2667" t="s">
        <v>47</v>
      </c>
      <c r="AH2667" s="8">
        <v>1118</v>
      </c>
      <c r="AI2667" s="12">
        <v>7338.54</v>
      </c>
      <c r="AJ2667" s="9">
        <v>195.41</v>
      </c>
      <c r="AK2667" s="5">
        <f t="shared" si="83"/>
        <v>0</v>
      </c>
    </row>
    <row r="2668" spans="1:37" x14ac:dyDescent="0.3">
      <c r="A2668">
        <v>12910</v>
      </c>
      <c r="B2668" t="s">
        <v>91</v>
      </c>
      <c r="C2668" t="s">
        <v>29</v>
      </c>
      <c r="D2668" t="s">
        <v>3215</v>
      </c>
      <c r="E2668" t="s">
        <v>3216</v>
      </c>
      <c r="F2668" t="s">
        <v>94</v>
      </c>
      <c r="G2668" t="s">
        <v>33</v>
      </c>
      <c r="H2668" t="s">
        <v>1929</v>
      </c>
      <c r="I2668" t="s">
        <v>1930</v>
      </c>
      <c r="J2668" t="s">
        <v>310</v>
      </c>
      <c r="K2668" t="s">
        <v>37</v>
      </c>
      <c r="L2668" t="s">
        <v>1930</v>
      </c>
      <c r="M2668" s="4">
        <v>40105</v>
      </c>
      <c r="N2668" s="4">
        <v>40105</v>
      </c>
      <c r="O2668" s="1">
        <v>40105</v>
      </c>
      <c r="P2668" t="s">
        <v>52</v>
      </c>
      <c r="R2668" t="s">
        <v>71</v>
      </c>
      <c r="S2668" t="s">
        <v>1931</v>
      </c>
      <c r="T2668" t="s">
        <v>305</v>
      </c>
      <c r="U2668" t="s">
        <v>98</v>
      </c>
      <c r="V2668" t="s">
        <v>57</v>
      </c>
      <c r="W2668" s="6" t="s">
        <v>306</v>
      </c>
      <c r="X2668" t="s">
        <v>76</v>
      </c>
      <c r="Y2668">
        <v>30</v>
      </c>
      <c r="Z2668">
        <v>45964</v>
      </c>
      <c r="AA2668" t="s">
        <v>94</v>
      </c>
      <c r="AB2668" s="5">
        <f t="shared" si="82"/>
        <v>21638.408070175439</v>
      </c>
      <c r="AC2668" s="3">
        <v>367712</v>
      </c>
      <c r="AD2668" s="3">
        <v>8</v>
      </c>
      <c r="AE2668" s="3">
        <v>0.27</v>
      </c>
      <c r="AF2668" t="s">
        <v>60</v>
      </c>
      <c r="AG2668" t="s">
        <v>109</v>
      </c>
      <c r="AH2668" s="8" t="s">
        <v>44</v>
      </c>
      <c r="AI2668" s="12" t="s">
        <v>44</v>
      </c>
      <c r="AJ2668" s="9">
        <v>720.72</v>
      </c>
      <c r="AK2668" s="5">
        <f t="shared" si="83"/>
        <v>0</v>
      </c>
    </row>
    <row r="2669" spans="1:37" x14ac:dyDescent="0.3">
      <c r="A2669">
        <v>12911</v>
      </c>
      <c r="B2669" t="s">
        <v>187</v>
      </c>
      <c r="C2669" t="s">
        <v>29</v>
      </c>
      <c r="D2669" t="s">
        <v>3217</v>
      </c>
      <c r="E2669" t="s">
        <v>3218</v>
      </c>
      <c r="F2669" t="s">
        <v>32</v>
      </c>
      <c r="G2669" t="s">
        <v>33</v>
      </c>
      <c r="H2669" t="s">
        <v>1929</v>
      </c>
      <c r="I2669" t="s">
        <v>1930</v>
      </c>
      <c r="J2669" t="s">
        <v>36</v>
      </c>
      <c r="K2669" t="s">
        <v>37</v>
      </c>
      <c r="L2669" t="s">
        <v>1930</v>
      </c>
      <c r="M2669" s="4">
        <v>40072</v>
      </c>
      <c r="N2669" s="4">
        <v>40072</v>
      </c>
      <c r="O2669" s="1">
        <v>40072</v>
      </c>
      <c r="P2669" t="s">
        <v>52</v>
      </c>
      <c r="R2669" t="s">
        <v>53</v>
      </c>
      <c r="S2669" t="s">
        <v>1931</v>
      </c>
      <c r="T2669" t="s">
        <v>499</v>
      </c>
      <c r="U2669" t="s">
        <v>74</v>
      </c>
      <c r="V2669" t="s">
        <v>57</v>
      </c>
      <c r="W2669" s="6" t="s">
        <v>58</v>
      </c>
      <c r="X2669" t="s">
        <v>90</v>
      </c>
      <c r="Y2669">
        <v>240</v>
      </c>
      <c r="Z2669">
        <v>3181</v>
      </c>
      <c r="AA2669" t="s">
        <v>32</v>
      </c>
      <c r="AB2669" s="5">
        <f t="shared" si="82"/>
        <v>21638.408070175439</v>
      </c>
      <c r="AC2669" s="3">
        <v>6043.9</v>
      </c>
      <c r="AD2669" s="3">
        <v>1.9</v>
      </c>
      <c r="AE2669" s="3">
        <v>0.01</v>
      </c>
      <c r="AF2669" t="s">
        <v>60</v>
      </c>
      <c r="AG2669" t="s">
        <v>109</v>
      </c>
      <c r="AH2669" s="8" t="s">
        <v>44</v>
      </c>
      <c r="AI2669" s="12" t="s">
        <v>44</v>
      </c>
      <c r="AJ2669" s="9">
        <v>11.85</v>
      </c>
      <c r="AK2669" s="5">
        <f t="shared" si="83"/>
        <v>0</v>
      </c>
    </row>
    <row r="2670" spans="1:37" x14ac:dyDescent="0.3">
      <c r="A2670">
        <v>12912</v>
      </c>
      <c r="B2670" t="s">
        <v>806</v>
      </c>
      <c r="C2670" t="s">
        <v>29</v>
      </c>
      <c r="D2670" t="s">
        <v>4118</v>
      </c>
      <c r="E2670" t="s">
        <v>4119</v>
      </c>
      <c r="F2670" t="s">
        <v>809</v>
      </c>
      <c r="G2670" t="s">
        <v>33</v>
      </c>
      <c r="H2670" t="s">
        <v>1929</v>
      </c>
      <c r="I2670" t="s">
        <v>1930</v>
      </c>
      <c r="J2670" t="s">
        <v>36</v>
      </c>
      <c r="K2670" t="s">
        <v>37</v>
      </c>
      <c r="L2670" t="s">
        <v>1930</v>
      </c>
      <c r="M2670" s="4">
        <v>40093</v>
      </c>
      <c r="N2670" s="4">
        <v>40093</v>
      </c>
      <c r="O2670" s="1">
        <v>40093</v>
      </c>
      <c r="P2670" t="s">
        <v>52</v>
      </c>
      <c r="R2670" t="s">
        <v>71</v>
      </c>
      <c r="S2670" t="s">
        <v>1931</v>
      </c>
      <c r="T2670" t="s">
        <v>305</v>
      </c>
      <c r="U2670" t="s">
        <v>98</v>
      </c>
      <c r="V2670" t="s">
        <v>57</v>
      </c>
      <c r="W2670" s="6" t="s">
        <v>306</v>
      </c>
      <c r="X2670" t="s">
        <v>76</v>
      </c>
      <c r="Y2670">
        <v>30</v>
      </c>
      <c r="Z2670">
        <v>29426</v>
      </c>
      <c r="AA2670" t="s">
        <v>809</v>
      </c>
      <c r="AB2670" s="5">
        <f t="shared" si="82"/>
        <v>21638.408070175439</v>
      </c>
      <c r="AC2670" s="3">
        <v>201568.1</v>
      </c>
      <c r="AD2670" s="3">
        <v>6.85</v>
      </c>
      <c r="AE2670" s="3">
        <v>0.23</v>
      </c>
      <c r="AF2670" t="s">
        <v>60</v>
      </c>
      <c r="AG2670" t="s">
        <v>47</v>
      </c>
      <c r="AH2670" s="8">
        <v>2529</v>
      </c>
      <c r="AI2670" s="12">
        <v>4031.3</v>
      </c>
      <c r="AJ2670" s="9">
        <v>395.07</v>
      </c>
      <c r="AK2670" s="5">
        <f t="shared" si="83"/>
        <v>0</v>
      </c>
    </row>
    <row r="2671" spans="1:37" x14ac:dyDescent="0.3">
      <c r="A2671">
        <v>12913</v>
      </c>
      <c r="B2671" t="s">
        <v>187</v>
      </c>
      <c r="C2671" t="s">
        <v>29</v>
      </c>
      <c r="D2671" t="s">
        <v>3219</v>
      </c>
      <c r="E2671" t="s">
        <v>3220</v>
      </c>
      <c r="F2671" t="s">
        <v>32</v>
      </c>
      <c r="G2671" t="s">
        <v>33</v>
      </c>
      <c r="H2671" t="s">
        <v>1929</v>
      </c>
      <c r="I2671" t="s">
        <v>1930</v>
      </c>
      <c r="J2671" t="s">
        <v>36</v>
      </c>
      <c r="K2671" t="s">
        <v>37</v>
      </c>
      <c r="L2671" t="s">
        <v>1930</v>
      </c>
      <c r="M2671" s="4">
        <v>40081</v>
      </c>
      <c r="N2671" s="4">
        <v>40081</v>
      </c>
      <c r="O2671" s="1">
        <v>40081</v>
      </c>
      <c r="P2671" t="s">
        <v>52</v>
      </c>
      <c r="R2671" t="s">
        <v>71</v>
      </c>
      <c r="S2671" t="s">
        <v>1931</v>
      </c>
      <c r="T2671" t="s">
        <v>73</v>
      </c>
      <c r="U2671" t="s">
        <v>74</v>
      </c>
      <c r="V2671" t="s">
        <v>57</v>
      </c>
      <c r="W2671" s="6" t="s">
        <v>75</v>
      </c>
      <c r="X2671" t="s">
        <v>76</v>
      </c>
      <c r="Y2671">
        <v>60</v>
      </c>
      <c r="Z2671">
        <v>5830</v>
      </c>
      <c r="AA2671" t="s">
        <v>32</v>
      </c>
      <c r="AB2671" s="5">
        <f t="shared" si="82"/>
        <v>21638.408070175439</v>
      </c>
      <c r="AC2671" s="3">
        <v>14225.2</v>
      </c>
      <c r="AD2671" s="3">
        <v>2.44</v>
      </c>
      <c r="AE2671" s="3">
        <v>0.04</v>
      </c>
      <c r="AF2671" t="s">
        <v>60</v>
      </c>
      <c r="AG2671" t="s">
        <v>109</v>
      </c>
      <c r="AH2671" s="8" t="s">
        <v>44</v>
      </c>
      <c r="AI2671" s="12" t="s">
        <v>44</v>
      </c>
      <c r="AJ2671" s="9">
        <v>27.88</v>
      </c>
      <c r="AK2671" s="5">
        <f t="shared" si="83"/>
        <v>0</v>
      </c>
    </row>
    <row r="2672" spans="1:37" x14ac:dyDescent="0.3">
      <c r="A2672">
        <v>12914</v>
      </c>
      <c r="B2672" t="s">
        <v>2225</v>
      </c>
      <c r="C2672" t="s">
        <v>29</v>
      </c>
      <c r="D2672" t="s">
        <v>4120</v>
      </c>
      <c r="E2672" t="s">
        <v>4121</v>
      </c>
      <c r="F2672" t="s">
        <v>87</v>
      </c>
      <c r="G2672" t="s">
        <v>33</v>
      </c>
      <c r="H2672" t="s">
        <v>1929</v>
      </c>
      <c r="I2672" t="s">
        <v>1930</v>
      </c>
      <c r="J2672" t="s">
        <v>2238</v>
      </c>
      <c r="K2672" t="s">
        <v>37</v>
      </c>
      <c r="L2672" t="s">
        <v>1930</v>
      </c>
      <c r="M2672" s="4">
        <v>40106</v>
      </c>
      <c r="N2672" s="4">
        <v>40106</v>
      </c>
      <c r="O2672" s="1">
        <v>40106</v>
      </c>
      <c r="P2672" t="s">
        <v>52</v>
      </c>
      <c r="R2672" t="s">
        <v>71</v>
      </c>
      <c r="S2672" t="s">
        <v>1931</v>
      </c>
      <c r="T2672" t="s">
        <v>563</v>
      </c>
      <c r="U2672" t="s">
        <v>564</v>
      </c>
      <c r="V2672" t="s">
        <v>57</v>
      </c>
      <c r="W2672" s="6" t="s">
        <v>565</v>
      </c>
      <c r="X2672" t="s">
        <v>146</v>
      </c>
      <c r="Y2672">
        <v>60</v>
      </c>
      <c r="Z2672">
        <v>17000</v>
      </c>
      <c r="AA2672" t="s">
        <v>87</v>
      </c>
      <c r="AB2672" s="5">
        <f t="shared" si="82"/>
        <v>21638.408070175439</v>
      </c>
      <c r="AC2672" s="3">
        <v>193800</v>
      </c>
      <c r="AD2672" s="3">
        <v>11.4</v>
      </c>
      <c r="AE2672" s="3">
        <v>0.19</v>
      </c>
      <c r="AF2672" t="s">
        <v>60</v>
      </c>
      <c r="AG2672" t="s">
        <v>47</v>
      </c>
      <c r="AH2672" s="8">
        <v>1914</v>
      </c>
      <c r="AI2672" s="12">
        <v>9341.49</v>
      </c>
      <c r="AJ2672" s="9">
        <v>379.85</v>
      </c>
      <c r="AK2672" s="5">
        <f t="shared" si="83"/>
        <v>0</v>
      </c>
    </row>
    <row r="2673" spans="1:37" x14ac:dyDescent="0.3">
      <c r="A2673">
        <v>12915</v>
      </c>
      <c r="B2673" t="s">
        <v>2225</v>
      </c>
      <c r="C2673" t="s">
        <v>29</v>
      </c>
      <c r="D2673" t="s">
        <v>4122</v>
      </c>
      <c r="E2673" t="s">
        <v>4123</v>
      </c>
      <c r="F2673" t="s">
        <v>87</v>
      </c>
      <c r="G2673" t="s">
        <v>33</v>
      </c>
      <c r="H2673" t="s">
        <v>1929</v>
      </c>
      <c r="I2673" t="s">
        <v>1930</v>
      </c>
      <c r="J2673" t="s">
        <v>2238</v>
      </c>
      <c r="K2673" t="s">
        <v>37</v>
      </c>
      <c r="L2673" t="s">
        <v>1930</v>
      </c>
      <c r="M2673" s="4">
        <v>40106</v>
      </c>
      <c r="N2673" s="4">
        <v>40106</v>
      </c>
      <c r="O2673" s="1">
        <v>40106</v>
      </c>
      <c r="P2673" t="s">
        <v>52</v>
      </c>
      <c r="R2673" t="s">
        <v>71</v>
      </c>
      <c r="S2673" t="s">
        <v>1931</v>
      </c>
      <c r="T2673" t="s">
        <v>563</v>
      </c>
      <c r="U2673" t="s">
        <v>564</v>
      </c>
      <c r="V2673" t="s">
        <v>57</v>
      </c>
      <c r="W2673" s="6" t="s">
        <v>565</v>
      </c>
      <c r="X2673" t="s">
        <v>146</v>
      </c>
      <c r="Y2673">
        <v>60</v>
      </c>
      <c r="Z2673">
        <v>3001</v>
      </c>
      <c r="AA2673" t="s">
        <v>87</v>
      </c>
      <c r="AB2673" s="5">
        <f t="shared" si="82"/>
        <v>21638.408070175439</v>
      </c>
      <c r="AC2673" s="3">
        <v>34211.4</v>
      </c>
      <c r="AD2673" s="3">
        <v>11.4</v>
      </c>
      <c r="AE2673" s="3">
        <v>0.19</v>
      </c>
      <c r="AF2673" t="s">
        <v>60</v>
      </c>
      <c r="AG2673" t="s">
        <v>47</v>
      </c>
      <c r="AH2673" s="8">
        <v>338</v>
      </c>
      <c r="AI2673" s="12">
        <v>9341.49</v>
      </c>
      <c r="AJ2673" s="9">
        <v>67.05</v>
      </c>
      <c r="AK2673" s="5">
        <f t="shared" si="83"/>
        <v>0</v>
      </c>
    </row>
    <row r="2674" spans="1:37" x14ac:dyDescent="0.3">
      <c r="A2674">
        <v>12916</v>
      </c>
      <c r="B2674" t="s">
        <v>2225</v>
      </c>
      <c r="C2674" t="s">
        <v>29</v>
      </c>
      <c r="D2674" t="s">
        <v>4124</v>
      </c>
      <c r="E2674" t="s">
        <v>4125</v>
      </c>
      <c r="F2674" t="s">
        <v>87</v>
      </c>
      <c r="G2674" t="s">
        <v>33</v>
      </c>
      <c r="H2674" t="s">
        <v>1929</v>
      </c>
      <c r="I2674" t="s">
        <v>1930</v>
      </c>
      <c r="J2674" t="s">
        <v>2238</v>
      </c>
      <c r="K2674" t="s">
        <v>37</v>
      </c>
      <c r="L2674" t="s">
        <v>1930</v>
      </c>
      <c r="M2674" s="4">
        <v>40106</v>
      </c>
      <c r="N2674" s="4">
        <v>40106</v>
      </c>
      <c r="O2674" s="1">
        <v>40106</v>
      </c>
      <c r="P2674" t="s">
        <v>52</v>
      </c>
      <c r="R2674" t="s">
        <v>71</v>
      </c>
      <c r="S2674" t="s">
        <v>1931</v>
      </c>
      <c r="T2674" t="s">
        <v>2634</v>
      </c>
      <c r="U2674" t="s">
        <v>536</v>
      </c>
      <c r="V2674" t="s">
        <v>57</v>
      </c>
      <c r="W2674" s="6" t="s">
        <v>2635</v>
      </c>
      <c r="X2674" t="s">
        <v>146</v>
      </c>
      <c r="Y2674">
        <v>30</v>
      </c>
      <c r="Z2674">
        <v>240</v>
      </c>
      <c r="AA2674" t="s">
        <v>87</v>
      </c>
      <c r="AB2674" s="5">
        <f t="shared" si="82"/>
        <v>21638.408070175439</v>
      </c>
      <c r="AC2674" s="3">
        <v>2820</v>
      </c>
      <c r="AD2674" s="3">
        <v>11.75</v>
      </c>
      <c r="AE2674" s="3">
        <v>0.39</v>
      </c>
      <c r="AF2674" t="s">
        <v>307</v>
      </c>
      <c r="AG2674" t="s">
        <v>47</v>
      </c>
      <c r="AH2674" s="8">
        <v>22</v>
      </c>
      <c r="AI2674" s="12">
        <v>9341.49</v>
      </c>
      <c r="AJ2674" s="9">
        <v>5.53</v>
      </c>
      <c r="AK2674" s="5">
        <f t="shared" si="83"/>
        <v>0</v>
      </c>
    </row>
    <row r="2675" spans="1:37" x14ac:dyDescent="0.3">
      <c r="A2675">
        <v>12917</v>
      </c>
      <c r="B2675" t="s">
        <v>2225</v>
      </c>
      <c r="C2675" t="s">
        <v>29</v>
      </c>
      <c r="D2675" t="s">
        <v>4126</v>
      </c>
      <c r="E2675" t="s">
        <v>4127</v>
      </c>
      <c r="F2675" t="s">
        <v>87</v>
      </c>
      <c r="G2675" t="s">
        <v>33</v>
      </c>
      <c r="H2675" t="s">
        <v>1929</v>
      </c>
      <c r="I2675" t="s">
        <v>1930</v>
      </c>
      <c r="J2675" t="s">
        <v>2238</v>
      </c>
      <c r="K2675" t="s">
        <v>37</v>
      </c>
      <c r="L2675" t="s">
        <v>1930</v>
      </c>
      <c r="M2675" s="4">
        <v>40106</v>
      </c>
      <c r="N2675" s="4">
        <v>40106</v>
      </c>
      <c r="O2675" s="1">
        <v>40106</v>
      </c>
      <c r="P2675" t="s">
        <v>52</v>
      </c>
      <c r="R2675" t="s">
        <v>71</v>
      </c>
      <c r="S2675" t="s">
        <v>1931</v>
      </c>
      <c r="T2675" t="s">
        <v>563</v>
      </c>
      <c r="U2675" t="s">
        <v>564</v>
      </c>
      <c r="V2675" t="s">
        <v>57</v>
      </c>
      <c r="W2675" s="6" t="s">
        <v>565</v>
      </c>
      <c r="X2675" t="s">
        <v>146</v>
      </c>
      <c r="Y2675">
        <v>60</v>
      </c>
      <c r="Z2675">
        <v>25281</v>
      </c>
      <c r="AA2675" t="s">
        <v>87</v>
      </c>
      <c r="AB2675" s="5">
        <f t="shared" si="82"/>
        <v>21638.408070175439</v>
      </c>
      <c r="AC2675" s="3">
        <v>288203.40000000002</v>
      </c>
      <c r="AD2675" s="3">
        <v>11.4</v>
      </c>
      <c r="AE2675" s="3">
        <v>0.19</v>
      </c>
      <c r="AF2675" t="s">
        <v>60</v>
      </c>
      <c r="AG2675" t="s">
        <v>47</v>
      </c>
      <c r="AH2675" s="8">
        <v>2847</v>
      </c>
      <c r="AI2675" s="12">
        <v>9341.49</v>
      </c>
      <c r="AJ2675" s="9">
        <v>564.88</v>
      </c>
      <c r="AK2675" s="5">
        <f t="shared" si="83"/>
        <v>0</v>
      </c>
    </row>
    <row r="2676" spans="1:37" x14ac:dyDescent="0.3">
      <c r="A2676">
        <v>12918</v>
      </c>
      <c r="B2676" t="s">
        <v>2225</v>
      </c>
      <c r="C2676" t="s">
        <v>29</v>
      </c>
      <c r="D2676" t="s">
        <v>4128</v>
      </c>
      <c r="E2676" t="s">
        <v>4129</v>
      </c>
      <c r="F2676" t="s">
        <v>87</v>
      </c>
      <c r="G2676" t="s">
        <v>33</v>
      </c>
      <c r="H2676" t="s">
        <v>1929</v>
      </c>
      <c r="I2676" t="s">
        <v>1930</v>
      </c>
      <c r="J2676" t="s">
        <v>2238</v>
      </c>
      <c r="K2676" t="s">
        <v>37</v>
      </c>
      <c r="L2676" t="s">
        <v>1930</v>
      </c>
      <c r="M2676" s="4">
        <v>40106</v>
      </c>
      <c r="N2676" s="4">
        <v>40106</v>
      </c>
      <c r="O2676" s="1">
        <v>40106</v>
      </c>
      <c r="P2676" t="s">
        <v>52</v>
      </c>
      <c r="R2676" t="s">
        <v>71</v>
      </c>
      <c r="S2676" t="s">
        <v>1931</v>
      </c>
      <c r="T2676" t="s">
        <v>563</v>
      </c>
      <c r="U2676" t="s">
        <v>564</v>
      </c>
      <c r="V2676" t="s">
        <v>57</v>
      </c>
      <c r="W2676" s="6" t="s">
        <v>565</v>
      </c>
      <c r="X2676" t="s">
        <v>146</v>
      </c>
      <c r="Y2676">
        <v>60</v>
      </c>
      <c r="Z2676">
        <v>16912</v>
      </c>
      <c r="AA2676" t="s">
        <v>87</v>
      </c>
      <c r="AB2676" s="5">
        <f t="shared" si="82"/>
        <v>21638.408070175439</v>
      </c>
      <c r="AC2676" s="3">
        <v>192796.79999999999</v>
      </c>
      <c r="AD2676" s="3">
        <v>11.4</v>
      </c>
      <c r="AE2676" s="3">
        <v>0.19</v>
      </c>
      <c r="AF2676" t="s">
        <v>60</v>
      </c>
      <c r="AG2676" t="s">
        <v>47</v>
      </c>
      <c r="AH2676" s="8">
        <v>1905</v>
      </c>
      <c r="AI2676" s="12">
        <v>9341.49</v>
      </c>
      <c r="AJ2676" s="9">
        <v>377.88</v>
      </c>
      <c r="AK2676" s="5">
        <f t="shared" si="83"/>
        <v>0</v>
      </c>
    </row>
    <row r="2677" spans="1:37" x14ac:dyDescent="0.3">
      <c r="A2677">
        <v>12919</v>
      </c>
      <c r="B2677" t="s">
        <v>91</v>
      </c>
      <c r="C2677" t="s">
        <v>29</v>
      </c>
      <c r="D2677" t="s">
        <v>3495</v>
      </c>
      <c r="E2677" t="s">
        <v>3496</v>
      </c>
      <c r="F2677" t="s">
        <v>94</v>
      </c>
      <c r="G2677" t="s">
        <v>33</v>
      </c>
      <c r="H2677" t="s">
        <v>1929</v>
      </c>
      <c r="I2677" t="s">
        <v>1930</v>
      </c>
      <c r="J2677" t="s">
        <v>310</v>
      </c>
      <c r="K2677" t="s">
        <v>37</v>
      </c>
      <c r="L2677" t="s">
        <v>1930</v>
      </c>
      <c r="M2677" s="4">
        <v>40099</v>
      </c>
      <c r="N2677" s="4">
        <v>40099</v>
      </c>
      <c r="O2677" s="1">
        <v>40099</v>
      </c>
      <c r="P2677" t="s">
        <v>52</v>
      </c>
      <c r="R2677" t="s">
        <v>71</v>
      </c>
      <c r="S2677" t="s">
        <v>1931</v>
      </c>
      <c r="T2677" t="s">
        <v>305</v>
      </c>
      <c r="U2677" t="s">
        <v>98</v>
      </c>
      <c r="V2677" t="s">
        <v>57</v>
      </c>
      <c r="W2677" s="6" t="s">
        <v>306</v>
      </c>
      <c r="X2677" t="s">
        <v>76</v>
      </c>
      <c r="Y2677">
        <v>30</v>
      </c>
      <c r="Z2677">
        <v>22059</v>
      </c>
      <c r="AA2677" t="s">
        <v>94</v>
      </c>
      <c r="AB2677" s="5">
        <f t="shared" si="82"/>
        <v>21638.408070175439</v>
      </c>
      <c r="AC2677" s="3">
        <v>137206.98000000001</v>
      </c>
      <c r="AD2677" s="3">
        <v>6.22</v>
      </c>
      <c r="AE2677" s="3">
        <v>0.21</v>
      </c>
      <c r="AF2677" t="s">
        <v>3470</v>
      </c>
      <c r="AG2677" t="s">
        <v>109</v>
      </c>
      <c r="AH2677" s="8" t="s">
        <v>44</v>
      </c>
      <c r="AI2677" s="12" t="s">
        <v>44</v>
      </c>
      <c r="AJ2677" s="9">
        <v>268.93</v>
      </c>
      <c r="AK2677" s="5">
        <f t="shared" si="83"/>
        <v>0</v>
      </c>
    </row>
    <row r="2678" spans="1:37" x14ac:dyDescent="0.3">
      <c r="A2678">
        <v>12920</v>
      </c>
      <c r="B2678" t="s">
        <v>452</v>
      </c>
      <c r="C2678" t="s">
        <v>29</v>
      </c>
      <c r="D2678" t="s">
        <v>4130</v>
      </c>
      <c r="E2678" t="s">
        <v>4131</v>
      </c>
      <c r="F2678" t="s">
        <v>455</v>
      </c>
      <c r="G2678" t="s">
        <v>33</v>
      </c>
      <c r="H2678" t="s">
        <v>1929</v>
      </c>
      <c r="I2678" t="s">
        <v>1930</v>
      </c>
      <c r="J2678" t="s">
        <v>310</v>
      </c>
      <c r="K2678" t="s">
        <v>37</v>
      </c>
      <c r="L2678" t="s">
        <v>1930</v>
      </c>
      <c r="M2678" s="4">
        <v>40073</v>
      </c>
      <c r="N2678" s="4">
        <v>40073</v>
      </c>
      <c r="O2678" s="1">
        <v>40073</v>
      </c>
      <c r="P2678" t="s">
        <v>52</v>
      </c>
      <c r="R2678" t="s">
        <v>71</v>
      </c>
      <c r="S2678" t="s">
        <v>1931</v>
      </c>
      <c r="T2678" t="s">
        <v>461</v>
      </c>
      <c r="U2678" t="s">
        <v>462</v>
      </c>
      <c r="V2678" t="s">
        <v>57</v>
      </c>
      <c r="W2678" s="6" t="s">
        <v>463</v>
      </c>
      <c r="X2678" t="s">
        <v>146</v>
      </c>
      <c r="Y2678">
        <v>60</v>
      </c>
      <c r="Z2678">
        <v>1604</v>
      </c>
      <c r="AA2678" t="s">
        <v>455</v>
      </c>
      <c r="AB2678" s="5">
        <f t="shared" si="82"/>
        <v>21638.408070175439</v>
      </c>
      <c r="AC2678" s="3">
        <v>11420.48</v>
      </c>
      <c r="AD2678" s="3">
        <v>7.12</v>
      </c>
      <c r="AE2678" s="3">
        <v>0.12</v>
      </c>
      <c r="AF2678" t="s">
        <v>605</v>
      </c>
      <c r="AG2678" t="s">
        <v>47</v>
      </c>
      <c r="AH2678" s="8">
        <v>120</v>
      </c>
      <c r="AI2678" s="12">
        <v>1799.88</v>
      </c>
      <c r="AJ2678" s="9">
        <v>22.38</v>
      </c>
      <c r="AK2678" s="5">
        <f t="shared" si="83"/>
        <v>0</v>
      </c>
    </row>
    <row r="2679" spans="1:37" x14ac:dyDescent="0.3">
      <c r="A2679">
        <v>12922</v>
      </c>
      <c r="B2679" t="s">
        <v>2261</v>
      </c>
      <c r="C2679" t="s">
        <v>29</v>
      </c>
      <c r="D2679" t="s">
        <v>2922</v>
      </c>
      <c r="E2679" t="s">
        <v>2923</v>
      </c>
      <c r="F2679" t="s">
        <v>2264</v>
      </c>
      <c r="G2679" t="s">
        <v>33</v>
      </c>
      <c r="H2679" t="s">
        <v>1929</v>
      </c>
      <c r="I2679" t="s">
        <v>1930</v>
      </c>
      <c r="J2679" t="s">
        <v>310</v>
      </c>
      <c r="K2679" t="s">
        <v>37</v>
      </c>
      <c r="L2679" t="s">
        <v>1930</v>
      </c>
      <c r="M2679" s="4">
        <v>40086</v>
      </c>
      <c r="N2679" s="4">
        <v>40037</v>
      </c>
      <c r="O2679" s="1">
        <v>40037</v>
      </c>
      <c r="P2679" t="s">
        <v>52</v>
      </c>
      <c r="R2679" t="s">
        <v>53</v>
      </c>
      <c r="S2679" t="s">
        <v>1931</v>
      </c>
      <c r="T2679" t="s">
        <v>434</v>
      </c>
      <c r="U2679" t="s">
        <v>116</v>
      </c>
      <c r="V2679" t="s">
        <v>435</v>
      </c>
      <c r="W2679" s="6" t="s">
        <v>436</v>
      </c>
      <c r="X2679" t="s">
        <v>90</v>
      </c>
      <c r="Y2679">
        <v>300</v>
      </c>
      <c r="Z2679">
        <v>276</v>
      </c>
      <c r="AA2679" t="s">
        <v>2264</v>
      </c>
      <c r="AB2679" s="5">
        <f t="shared" si="82"/>
        <v>21638.408070175439</v>
      </c>
      <c r="AC2679" s="3">
        <v>2.76</v>
      </c>
      <c r="AD2679" s="3">
        <v>0.01</v>
      </c>
      <c r="AE2679" s="3">
        <v>0</v>
      </c>
      <c r="AF2679" t="s">
        <v>437</v>
      </c>
      <c r="AG2679" t="s">
        <v>109</v>
      </c>
      <c r="AH2679" s="8" t="s">
        <v>44</v>
      </c>
      <c r="AI2679" s="12" t="s">
        <v>44</v>
      </c>
      <c r="AJ2679" s="9">
        <v>0.01</v>
      </c>
      <c r="AK2679" s="5">
        <f t="shared" si="83"/>
        <v>49</v>
      </c>
    </row>
    <row r="2680" spans="1:37" x14ac:dyDescent="0.3">
      <c r="A2680">
        <v>12923</v>
      </c>
      <c r="B2680" t="s">
        <v>2261</v>
      </c>
      <c r="C2680" t="s">
        <v>29</v>
      </c>
      <c r="D2680" t="s">
        <v>2922</v>
      </c>
      <c r="E2680" t="s">
        <v>2923</v>
      </c>
      <c r="F2680" t="s">
        <v>2264</v>
      </c>
      <c r="G2680" t="s">
        <v>33</v>
      </c>
      <c r="H2680" t="s">
        <v>1929</v>
      </c>
      <c r="I2680" t="s">
        <v>1930</v>
      </c>
      <c r="J2680" t="s">
        <v>310</v>
      </c>
      <c r="K2680" t="s">
        <v>37</v>
      </c>
      <c r="L2680" t="s">
        <v>1930</v>
      </c>
      <c r="M2680" s="4">
        <v>40086</v>
      </c>
      <c r="N2680" s="4">
        <v>40037</v>
      </c>
      <c r="O2680" s="1">
        <v>40037</v>
      </c>
      <c r="P2680" t="s">
        <v>52</v>
      </c>
      <c r="R2680" t="s">
        <v>53</v>
      </c>
      <c r="S2680" t="s">
        <v>1931</v>
      </c>
      <c r="T2680" t="s">
        <v>434</v>
      </c>
      <c r="U2680" t="s">
        <v>116</v>
      </c>
      <c r="V2680" t="s">
        <v>435</v>
      </c>
      <c r="W2680" s="6" t="s">
        <v>436</v>
      </c>
      <c r="X2680" t="s">
        <v>90</v>
      </c>
      <c r="Y2680">
        <v>300</v>
      </c>
      <c r="Z2680">
        <v>896</v>
      </c>
      <c r="AA2680" t="s">
        <v>2264</v>
      </c>
      <c r="AB2680" s="5">
        <f t="shared" si="82"/>
        <v>21638.408070175439</v>
      </c>
      <c r="AC2680" s="3">
        <v>8.9600000000000009</v>
      </c>
      <c r="AD2680" s="3">
        <v>0.01</v>
      </c>
      <c r="AE2680" s="3">
        <v>0</v>
      </c>
      <c r="AF2680" t="s">
        <v>437</v>
      </c>
      <c r="AG2680" t="s">
        <v>109</v>
      </c>
      <c r="AH2680" s="8" t="s">
        <v>44</v>
      </c>
      <c r="AI2680" s="12" t="s">
        <v>44</v>
      </c>
      <c r="AJ2680" s="9">
        <v>0.02</v>
      </c>
      <c r="AK2680" s="5">
        <f t="shared" si="83"/>
        <v>49</v>
      </c>
    </row>
    <row r="2681" spans="1:37" x14ac:dyDescent="0.3">
      <c r="A2681">
        <v>12925</v>
      </c>
      <c r="B2681" t="s">
        <v>148</v>
      </c>
      <c r="C2681" t="s">
        <v>29</v>
      </c>
      <c r="D2681" t="s">
        <v>4132</v>
      </c>
      <c r="E2681" t="s">
        <v>4133</v>
      </c>
      <c r="F2681" t="s">
        <v>151</v>
      </c>
      <c r="G2681" t="s">
        <v>33</v>
      </c>
      <c r="H2681" t="s">
        <v>1929</v>
      </c>
      <c r="I2681" t="s">
        <v>1930</v>
      </c>
      <c r="J2681" t="s">
        <v>36</v>
      </c>
      <c r="K2681" t="s">
        <v>37</v>
      </c>
      <c r="L2681" t="s">
        <v>1930</v>
      </c>
      <c r="M2681" s="4">
        <v>40108</v>
      </c>
      <c r="N2681" s="4">
        <v>40108</v>
      </c>
      <c r="O2681" s="1">
        <v>40108</v>
      </c>
      <c r="P2681" t="s">
        <v>52</v>
      </c>
      <c r="R2681" t="s">
        <v>71</v>
      </c>
      <c r="S2681" t="s">
        <v>1931</v>
      </c>
      <c r="T2681" t="s">
        <v>80</v>
      </c>
      <c r="U2681" t="s">
        <v>81</v>
      </c>
      <c r="V2681" t="s">
        <v>57</v>
      </c>
      <c r="W2681" s="6" t="s">
        <v>82</v>
      </c>
      <c r="X2681" t="s">
        <v>83</v>
      </c>
      <c r="Y2681">
        <v>60</v>
      </c>
      <c r="Z2681">
        <v>4410</v>
      </c>
      <c r="AA2681" t="s">
        <v>151</v>
      </c>
      <c r="AB2681" s="5">
        <f t="shared" si="82"/>
        <v>21638.408070175439</v>
      </c>
      <c r="AC2681" s="3">
        <v>6438.6</v>
      </c>
      <c r="AD2681" s="3">
        <v>1.46</v>
      </c>
      <c r="AE2681" s="3">
        <v>0.02</v>
      </c>
      <c r="AF2681" t="s">
        <v>60</v>
      </c>
      <c r="AG2681" t="s">
        <v>47</v>
      </c>
      <c r="AH2681" s="8">
        <v>286</v>
      </c>
      <c r="AI2681" s="12">
        <v>3842.22</v>
      </c>
      <c r="AJ2681" s="9">
        <v>13.88</v>
      </c>
      <c r="AK2681" s="5">
        <f t="shared" si="83"/>
        <v>0</v>
      </c>
    </row>
    <row r="2682" spans="1:37" hidden="1" x14ac:dyDescent="0.3">
      <c r="A2682">
        <v>12926</v>
      </c>
      <c r="B2682" t="s">
        <v>221</v>
      </c>
      <c r="C2682" t="s">
        <v>29</v>
      </c>
      <c r="D2682" t="s">
        <v>4134</v>
      </c>
      <c r="E2682" t="s">
        <v>4135</v>
      </c>
      <c r="F2682" t="s">
        <v>224</v>
      </c>
      <c r="G2682" t="s">
        <v>33</v>
      </c>
      <c r="H2682" t="s">
        <v>1929</v>
      </c>
      <c r="I2682" t="s">
        <v>1930</v>
      </c>
      <c r="J2682" t="s">
        <v>36</v>
      </c>
      <c r="K2682" t="s">
        <v>37</v>
      </c>
      <c r="L2682" t="s">
        <v>1930</v>
      </c>
      <c r="M2682" s="4">
        <v>40113</v>
      </c>
      <c r="N2682" s="4">
        <v>40113</v>
      </c>
      <c r="O2682" s="1">
        <v>40113</v>
      </c>
      <c r="P2682" t="s">
        <v>52</v>
      </c>
      <c r="R2682" t="s">
        <v>71</v>
      </c>
      <c r="S2682" t="s">
        <v>1931</v>
      </c>
      <c r="T2682" t="s">
        <v>106</v>
      </c>
      <c r="U2682" t="s">
        <v>56</v>
      </c>
      <c r="V2682" t="s">
        <v>57</v>
      </c>
      <c r="W2682" s="6" t="s">
        <v>100</v>
      </c>
      <c r="X2682" t="s">
        <v>76</v>
      </c>
      <c r="Y2682">
        <v>60</v>
      </c>
      <c r="Z2682">
        <v>12873</v>
      </c>
      <c r="AA2682" t="s">
        <v>224</v>
      </c>
      <c r="AB2682" s="5">
        <f t="shared" si="82"/>
        <v>2371.7673611111113</v>
      </c>
      <c r="AC2682" s="3">
        <v>37331.699999999997</v>
      </c>
      <c r="AD2682" s="3">
        <v>2.9</v>
      </c>
      <c r="AE2682" s="3">
        <v>0.05</v>
      </c>
      <c r="AF2682" t="s">
        <v>60</v>
      </c>
      <c r="AG2682" t="s">
        <v>47</v>
      </c>
      <c r="AH2682" s="8">
        <v>1258</v>
      </c>
      <c r="AI2682" s="7">
        <v>6027.68</v>
      </c>
      <c r="AJ2682" s="9">
        <v>80.489999999999995</v>
      </c>
      <c r="AK2682" s="5">
        <f t="shared" si="83"/>
        <v>0</v>
      </c>
    </row>
    <row r="2683" spans="1:37" x14ac:dyDescent="0.3">
      <c r="A2683">
        <v>12929</v>
      </c>
      <c r="B2683" t="s">
        <v>4136</v>
      </c>
      <c r="C2683" t="s">
        <v>4137</v>
      </c>
      <c r="D2683" t="s">
        <v>4138</v>
      </c>
      <c r="E2683" t="s">
        <v>4139</v>
      </c>
      <c r="F2683" t="s">
        <v>546</v>
      </c>
      <c r="G2683" t="s">
        <v>33</v>
      </c>
      <c r="H2683" t="s">
        <v>34</v>
      </c>
      <c r="I2683" t="s">
        <v>35</v>
      </c>
      <c r="J2683" t="s">
        <v>36</v>
      </c>
      <c r="K2683" t="s">
        <v>4140</v>
      </c>
      <c r="L2683" s="2">
        <v>39856</v>
      </c>
      <c r="M2683" s="4">
        <v>40225</v>
      </c>
      <c r="N2683" s="4">
        <v>40228</v>
      </c>
      <c r="O2683" s="1">
        <v>40228</v>
      </c>
      <c r="P2683" t="s">
        <v>38</v>
      </c>
      <c r="R2683" t="s">
        <v>39</v>
      </c>
      <c r="S2683" t="s">
        <v>199</v>
      </c>
      <c r="T2683" t="s">
        <v>65</v>
      </c>
      <c r="U2683" t="s">
        <v>66</v>
      </c>
      <c r="V2683" t="s">
        <v>67</v>
      </c>
      <c r="W2683" s="6" t="s">
        <v>44</v>
      </c>
      <c r="X2683" t="s">
        <v>45</v>
      </c>
      <c r="Y2683">
        <v>100</v>
      </c>
      <c r="Z2683">
        <v>1</v>
      </c>
      <c r="AA2683" t="s">
        <v>546</v>
      </c>
      <c r="AB2683" s="5">
        <f t="shared" si="82"/>
        <v>21638.408070175439</v>
      </c>
      <c r="AC2683" s="3">
        <v>80</v>
      </c>
      <c r="AD2683" s="3">
        <v>80</v>
      </c>
      <c r="AE2683" s="3">
        <v>0.8</v>
      </c>
      <c r="AF2683" t="s">
        <v>202</v>
      </c>
      <c r="AG2683" t="s">
        <v>47</v>
      </c>
      <c r="AH2683" s="8">
        <v>1028</v>
      </c>
      <c r="AI2683" s="12">
        <v>10083.69</v>
      </c>
      <c r="AJ2683" s="9">
        <v>0.17</v>
      </c>
      <c r="AK2683" s="5">
        <f t="shared" si="83"/>
        <v>-3</v>
      </c>
    </row>
    <row r="2684" spans="1:37" hidden="1" x14ac:dyDescent="0.3">
      <c r="A2684">
        <v>12935</v>
      </c>
      <c r="B2684" t="s">
        <v>4141</v>
      </c>
      <c r="C2684" t="s">
        <v>4142</v>
      </c>
      <c r="D2684" t="s">
        <v>4143</v>
      </c>
      <c r="E2684" t="s">
        <v>4144</v>
      </c>
      <c r="F2684" t="s">
        <v>51</v>
      </c>
      <c r="G2684" t="s">
        <v>33</v>
      </c>
      <c r="H2684" t="s">
        <v>34</v>
      </c>
      <c r="I2684" t="s">
        <v>35</v>
      </c>
      <c r="J2684" t="s">
        <v>36</v>
      </c>
      <c r="K2684" s="2">
        <v>41338</v>
      </c>
      <c r="L2684" t="s">
        <v>4145</v>
      </c>
      <c r="M2684" s="4">
        <v>41648</v>
      </c>
      <c r="N2684" s="4">
        <v>41648</v>
      </c>
      <c r="O2684" s="1">
        <v>41648</v>
      </c>
      <c r="P2684" t="s">
        <v>52</v>
      </c>
      <c r="R2684" t="s">
        <v>71</v>
      </c>
      <c r="S2684" t="s">
        <v>304</v>
      </c>
      <c r="T2684" t="s">
        <v>143</v>
      </c>
      <c r="U2684" t="s">
        <v>144</v>
      </c>
      <c r="V2684" t="s">
        <v>57</v>
      </c>
      <c r="W2684" s="6" t="s">
        <v>145</v>
      </c>
      <c r="X2684" t="s">
        <v>146</v>
      </c>
      <c r="Y2684">
        <v>60</v>
      </c>
      <c r="Z2684">
        <v>11092</v>
      </c>
      <c r="AA2684" t="s">
        <v>51</v>
      </c>
      <c r="AB2684" s="5">
        <f t="shared" si="82"/>
        <v>2371.7673611111113</v>
      </c>
      <c r="AC2684" s="3">
        <v>74871</v>
      </c>
      <c r="AD2684" s="3">
        <v>6.75</v>
      </c>
      <c r="AE2684" s="3">
        <v>0.11</v>
      </c>
      <c r="AF2684" t="s">
        <v>307</v>
      </c>
      <c r="AG2684" t="s">
        <v>47</v>
      </c>
      <c r="AH2684" s="8">
        <v>957</v>
      </c>
      <c r="AI2684" s="7">
        <v>1869.41</v>
      </c>
      <c r="AJ2684" s="9">
        <v>92.62</v>
      </c>
      <c r="AK2684" s="5">
        <f t="shared" si="83"/>
        <v>0</v>
      </c>
    </row>
    <row r="2685" spans="1:37" x14ac:dyDescent="0.3">
      <c r="A2685">
        <v>12959</v>
      </c>
      <c r="B2685" t="s">
        <v>4146</v>
      </c>
      <c r="C2685" t="s">
        <v>4147</v>
      </c>
      <c r="D2685" t="s">
        <v>4148</v>
      </c>
      <c r="E2685" t="s">
        <v>4149</v>
      </c>
      <c r="F2685" t="s">
        <v>94</v>
      </c>
      <c r="G2685" t="s">
        <v>33</v>
      </c>
      <c r="H2685" t="s">
        <v>34</v>
      </c>
      <c r="I2685" t="s">
        <v>35</v>
      </c>
      <c r="J2685" t="s">
        <v>36</v>
      </c>
      <c r="K2685" t="s">
        <v>4150</v>
      </c>
      <c r="L2685" t="s">
        <v>4151</v>
      </c>
      <c r="M2685" s="4">
        <v>42136</v>
      </c>
      <c r="N2685" s="4">
        <v>42136</v>
      </c>
      <c r="O2685" s="1">
        <v>42138</v>
      </c>
      <c r="P2685" t="s">
        <v>38</v>
      </c>
      <c r="R2685" t="s">
        <v>39</v>
      </c>
      <c r="S2685" t="s">
        <v>199</v>
      </c>
      <c r="T2685" t="s">
        <v>65</v>
      </c>
      <c r="U2685" t="s">
        <v>66</v>
      </c>
      <c r="V2685" t="s">
        <v>67</v>
      </c>
      <c r="W2685" s="6" t="s">
        <v>44</v>
      </c>
      <c r="X2685" t="s">
        <v>45</v>
      </c>
      <c r="Y2685">
        <v>100</v>
      </c>
      <c r="Z2685">
        <v>6280</v>
      </c>
      <c r="AA2685" t="s">
        <v>94</v>
      </c>
      <c r="AB2685" s="5">
        <f t="shared" si="82"/>
        <v>21638.408070175439</v>
      </c>
      <c r="AC2685" s="3">
        <v>502400</v>
      </c>
      <c r="AD2685" s="3">
        <v>80</v>
      </c>
      <c r="AE2685" s="3">
        <v>0.8</v>
      </c>
      <c r="AF2685" t="s">
        <v>4152</v>
      </c>
      <c r="AG2685" t="s">
        <v>47</v>
      </c>
      <c r="AH2685" s="8">
        <v>2548</v>
      </c>
      <c r="AI2685" s="12">
        <v>28709.52</v>
      </c>
      <c r="AJ2685" s="9">
        <v>516.47</v>
      </c>
      <c r="AK2685" s="5">
        <f t="shared" si="83"/>
        <v>0</v>
      </c>
    </row>
    <row r="2686" spans="1:37" hidden="1" x14ac:dyDescent="0.3">
      <c r="A2686">
        <v>12973</v>
      </c>
      <c r="B2686" t="s">
        <v>4153</v>
      </c>
      <c r="C2686" t="s">
        <v>4154</v>
      </c>
      <c r="D2686" t="s">
        <v>4155</v>
      </c>
      <c r="E2686" t="s">
        <v>4156</v>
      </c>
      <c r="F2686" t="s">
        <v>151</v>
      </c>
      <c r="G2686" t="s">
        <v>33</v>
      </c>
      <c r="H2686" t="s">
        <v>34</v>
      </c>
      <c r="I2686" t="s">
        <v>35</v>
      </c>
      <c r="J2686" t="s">
        <v>36</v>
      </c>
      <c r="K2686" s="2">
        <v>41061</v>
      </c>
      <c r="L2686" t="s">
        <v>4157</v>
      </c>
      <c r="M2686" s="4">
        <v>41072</v>
      </c>
      <c r="N2686" s="4">
        <v>41072</v>
      </c>
      <c r="O2686" s="1">
        <v>41072</v>
      </c>
      <c r="P2686" t="s">
        <v>52</v>
      </c>
      <c r="R2686" t="s">
        <v>53</v>
      </c>
      <c r="S2686" t="s">
        <v>142</v>
      </c>
      <c r="T2686" t="s">
        <v>1599</v>
      </c>
      <c r="U2686" t="s">
        <v>462</v>
      </c>
      <c r="V2686" t="s">
        <v>57</v>
      </c>
      <c r="W2686" s="6" t="s">
        <v>1600</v>
      </c>
      <c r="X2686" t="s">
        <v>852</v>
      </c>
      <c r="Y2686">
        <v>60</v>
      </c>
      <c r="Z2686">
        <v>298</v>
      </c>
      <c r="AA2686" t="s">
        <v>151</v>
      </c>
      <c r="AB2686" s="5">
        <f t="shared" si="82"/>
        <v>2371.7673611111113</v>
      </c>
      <c r="AC2686" s="3">
        <v>685.4</v>
      </c>
      <c r="AD2686" s="3">
        <v>2.2999999999999998</v>
      </c>
      <c r="AE2686" s="3">
        <v>0.04</v>
      </c>
      <c r="AF2686" t="s">
        <v>147</v>
      </c>
      <c r="AG2686" t="s">
        <v>47</v>
      </c>
      <c r="AH2686" s="8">
        <v>21</v>
      </c>
      <c r="AI2686" s="7">
        <v>304.62</v>
      </c>
      <c r="AJ2686" s="9">
        <v>0.96</v>
      </c>
      <c r="AK2686" s="5">
        <f t="shared" si="83"/>
        <v>0</v>
      </c>
    </row>
    <row r="2687" spans="1:37" x14ac:dyDescent="0.3">
      <c r="A2687">
        <v>12981</v>
      </c>
      <c r="B2687" t="s">
        <v>4158</v>
      </c>
      <c r="C2687" t="s">
        <v>4159</v>
      </c>
      <c r="D2687" t="s">
        <v>4160</v>
      </c>
      <c r="E2687" t="s">
        <v>4161</v>
      </c>
      <c r="F2687" t="s">
        <v>4162</v>
      </c>
      <c r="G2687" t="s">
        <v>33</v>
      </c>
      <c r="H2687" t="s">
        <v>34</v>
      </c>
      <c r="I2687" t="s">
        <v>35</v>
      </c>
      <c r="J2687" t="s">
        <v>36</v>
      </c>
      <c r="K2687" t="s">
        <v>4163</v>
      </c>
      <c r="L2687" s="2">
        <v>41278</v>
      </c>
      <c r="M2687" s="4">
        <v>41502</v>
      </c>
      <c r="N2687" s="4">
        <v>41502</v>
      </c>
      <c r="O2687" s="1">
        <v>41502</v>
      </c>
      <c r="P2687" t="s">
        <v>38</v>
      </c>
      <c r="R2687" t="s">
        <v>39</v>
      </c>
      <c r="S2687" t="s">
        <v>199</v>
      </c>
      <c r="T2687" t="s">
        <v>65</v>
      </c>
      <c r="U2687" t="s">
        <v>66</v>
      </c>
      <c r="V2687" t="s">
        <v>67</v>
      </c>
      <c r="W2687" s="6" t="s">
        <v>44</v>
      </c>
      <c r="X2687" t="s">
        <v>45</v>
      </c>
      <c r="Y2687">
        <v>100</v>
      </c>
      <c r="Z2687">
        <v>90</v>
      </c>
      <c r="AA2687" t="s">
        <v>4162</v>
      </c>
      <c r="AB2687" s="5">
        <f t="shared" si="82"/>
        <v>21638.408070175439</v>
      </c>
      <c r="AC2687" s="3">
        <v>8010</v>
      </c>
      <c r="AD2687" s="3">
        <v>89</v>
      </c>
      <c r="AE2687" s="3">
        <v>0.89</v>
      </c>
      <c r="AF2687" t="s">
        <v>4152</v>
      </c>
      <c r="AG2687" t="s">
        <v>47</v>
      </c>
      <c r="AH2687" s="8">
        <v>39</v>
      </c>
      <c r="AI2687" s="12">
        <v>1434.98</v>
      </c>
      <c r="AJ2687" s="9">
        <v>9.91</v>
      </c>
      <c r="AK2687" s="5">
        <f t="shared" si="83"/>
        <v>0</v>
      </c>
    </row>
    <row r="2688" spans="1:37" hidden="1" x14ac:dyDescent="0.3">
      <c r="A2688">
        <v>13004</v>
      </c>
      <c r="B2688" t="s">
        <v>4164</v>
      </c>
      <c r="C2688" t="s">
        <v>4165</v>
      </c>
      <c r="D2688" t="s">
        <v>4166</v>
      </c>
      <c r="E2688" t="s">
        <v>4167</v>
      </c>
      <c r="F2688" t="s">
        <v>455</v>
      </c>
      <c r="G2688" t="s">
        <v>33</v>
      </c>
      <c r="H2688" t="s">
        <v>34</v>
      </c>
      <c r="I2688" t="s">
        <v>63</v>
      </c>
      <c r="J2688" t="s">
        <v>36</v>
      </c>
      <c r="K2688" t="s">
        <v>4168</v>
      </c>
      <c r="L2688" s="2">
        <v>41831</v>
      </c>
      <c r="M2688" s="4">
        <v>42109</v>
      </c>
      <c r="N2688" s="4">
        <v>42109</v>
      </c>
      <c r="O2688" s="1">
        <v>42109</v>
      </c>
      <c r="P2688" t="s">
        <v>52</v>
      </c>
      <c r="R2688" t="s">
        <v>71</v>
      </c>
      <c r="S2688" t="s">
        <v>114</v>
      </c>
      <c r="T2688" t="s">
        <v>4169</v>
      </c>
      <c r="U2688" t="s">
        <v>529</v>
      </c>
      <c r="V2688" t="s">
        <v>530</v>
      </c>
      <c r="W2688" s="6" t="s">
        <v>433</v>
      </c>
      <c r="X2688" t="s">
        <v>76</v>
      </c>
      <c r="Y2688">
        <v>60</v>
      </c>
      <c r="Z2688">
        <v>400</v>
      </c>
      <c r="AA2688" t="s">
        <v>455</v>
      </c>
      <c r="AB2688" s="5">
        <f t="shared" si="82"/>
        <v>2371.7673611111113</v>
      </c>
      <c r="AC2688" s="3">
        <v>2740</v>
      </c>
      <c r="AD2688" s="3">
        <v>6.85</v>
      </c>
      <c r="AE2688" s="3">
        <v>0.11</v>
      </c>
      <c r="AF2688" t="s">
        <v>122</v>
      </c>
      <c r="AG2688" t="s">
        <v>47</v>
      </c>
      <c r="AH2688" s="8">
        <v>62</v>
      </c>
      <c r="AI2688" s="7">
        <v>642.99</v>
      </c>
      <c r="AJ2688" s="9">
        <v>3.22</v>
      </c>
      <c r="AK2688" s="5">
        <f t="shared" si="83"/>
        <v>0</v>
      </c>
    </row>
    <row r="2689" spans="1:37" hidden="1" x14ac:dyDescent="0.3">
      <c r="A2689">
        <v>13007</v>
      </c>
      <c r="B2689" t="s">
        <v>4170</v>
      </c>
      <c r="C2689" t="s">
        <v>4171</v>
      </c>
      <c r="D2689" t="s">
        <v>4172</v>
      </c>
      <c r="E2689" t="s">
        <v>4173</v>
      </c>
      <c r="F2689" t="s">
        <v>4174</v>
      </c>
      <c r="G2689" t="s">
        <v>33</v>
      </c>
      <c r="H2689" t="s">
        <v>34</v>
      </c>
      <c r="I2689" t="s">
        <v>35</v>
      </c>
      <c r="J2689" t="s">
        <v>36</v>
      </c>
      <c r="K2689" t="s">
        <v>4175</v>
      </c>
      <c r="L2689" t="s">
        <v>4176</v>
      </c>
      <c r="M2689" s="4">
        <v>41435</v>
      </c>
      <c r="N2689" s="4">
        <v>41435</v>
      </c>
      <c r="O2689" s="1">
        <v>41435</v>
      </c>
      <c r="P2689" t="s">
        <v>38</v>
      </c>
      <c r="R2689" t="s">
        <v>39</v>
      </c>
      <c r="S2689" t="s">
        <v>199</v>
      </c>
      <c r="T2689" t="s">
        <v>65</v>
      </c>
      <c r="U2689" t="s">
        <v>66</v>
      </c>
      <c r="V2689" t="s">
        <v>67</v>
      </c>
      <c r="W2689" s="6" t="s">
        <v>44</v>
      </c>
      <c r="X2689" t="s">
        <v>45</v>
      </c>
      <c r="Y2689">
        <v>100</v>
      </c>
      <c r="Z2689">
        <v>1468</v>
      </c>
      <c r="AA2689" t="s">
        <v>4174</v>
      </c>
      <c r="AB2689" s="5">
        <f t="shared" si="82"/>
        <v>2371.7673611111113</v>
      </c>
      <c r="AC2689" s="3">
        <v>117440</v>
      </c>
      <c r="AD2689" s="3">
        <v>80</v>
      </c>
      <c r="AE2689" s="3">
        <v>0.8</v>
      </c>
      <c r="AF2689" t="s">
        <v>4152</v>
      </c>
      <c r="AG2689" t="s">
        <v>47</v>
      </c>
      <c r="AH2689" s="8">
        <v>638</v>
      </c>
      <c r="AI2689" s="7">
        <v>12922.07</v>
      </c>
      <c r="AJ2689" s="9">
        <v>145.27000000000001</v>
      </c>
      <c r="AK2689" s="5">
        <f t="shared" si="83"/>
        <v>0</v>
      </c>
    </row>
    <row r="2690" spans="1:37" hidden="1" x14ac:dyDescent="0.3">
      <c r="A2690">
        <v>13016</v>
      </c>
      <c r="B2690" t="s">
        <v>4170</v>
      </c>
      <c r="C2690" t="s">
        <v>4177</v>
      </c>
      <c r="D2690" t="s">
        <v>4178</v>
      </c>
      <c r="E2690" t="s">
        <v>4179</v>
      </c>
      <c r="F2690" t="s">
        <v>4174</v>
      </c>
      <c r="G2690" t="s">
        <v>33</v>
      </c>
      <c r="H2690" t="s">
        <v>34</v>
      </c>
      <c r="I2690" t="s">
        <v>35</v>
      </c>
      <c r="J2690" t="s">
        <v>36</v>
      </c>
      <c r="K2690" t="s">
        <v>4180</v>
      </c>
      <c r="L2690" s="2">
        <v>41156</v>
      </c>
      <c r="M2690" s="4">
        <v>41061</v>
      </c>
      <c r="N2690" s="4">
        <v>41061</v>
      </c>
      <c r="O2690" s="1">
        <v>41061</v>
      </c>
      <c r="P2690" t="s">
        <v>38</v>
      </c>
      <c r="R2690" t="s">
        <v>39</v>
      </c>
      <c r="S2690" t="s">
        <v>182</v>
      </c>
      <c r="T2690" t="s">
        <v>4181</v>
      </c>
      <c r="U2690" t="s">
        <v>4182</v>
      </c>
      <c r="V2690" t="s">
        <v>185</v>
      </c>
      <c r="W2690" s="6" t="s">
        <v>44</v>
      </c>
      <c r="X2690" t="s">
        <v>45</v>
      </c>
      <c r="Y2690">
        <v>30</v>
      </c>
      <c r="Z2690">
        <v>305</v>
      </c>
      <c r="AA2690" t="s">
        <v>4174</v>
      </c>
      <c r="AB2690" s="5">
        <f t="shared" si="82"/>
        <v>372.25</v>
      </c>
      <c r="AC2690" s="3">
        <v>7777.5</v>
      </c>
      <c r="AD2690" s="3">
        <v>25.5</v>
      </c>
      <c r="AE2690" s="3">
        <v>0.85</v>
      </c>
      <c r="AF2690" t="s">
        <v>186</v>
      </c>
      <c r="AG2690" t="s">
        <v>47</v>
      </c>
      <c r="AH2690" s="8">
        <v>34</v>
      </c>
      <c r="AI2690" s="7">
        <v>836.8</v>
      </c>
      <c r="AJ2690" s="9">
        <v>10.9</v>
      </c>
      <c r="AK2690" s="5">
        <f t="shared" si="83"/>
        <v>0</v>
      </c>
    </row>
    <row r="2691" spans="1:37" x14ac:dyDescent="0.3">
      <c r="A2691">
        <v>13020</v>
      </c>
      <c r="B2691" t="s">
        <v>4183</v>
      </c>
      <c r="C2691" t="s">
        <v>4184</v>
      </c>
      <c r="D2691" t="s">
        <v>4185</v>
      </c>
      <c r="E2691" t="s">
        <v>4186</v>
      </c>
      <c r="F2691" t="s">
        <v>151</v>
      </c>
      <c r="G2691" t="s">
        <v>33</v>
      </c>
      <c r="H2691" t="s">
        <v>34</v>
      </c>
      <c r="I2691" t="s">
        <v>35</v>
      </c>
      <c r="J2691" t="s">
        <v>36</v>
      </c>
      <c r="K2691" s="2">
        <v>40797</v>
      </c>
      <c r="L2691" t="s">
        <v>4187</v>
      </c>
      <c r="M2691" s="4">
        <v>40938</v>
      </c>
      <c r="N2691" s="4">
        <v>40938</v>
      </c>
      <c r="O2691" s="1">
        <v>40938</v>
      </c>
      <c r="P2691" t="s">
        <v>386</v>
      </c>
      <c r="R2691" t="s">
        <v>387</v>
      </c>
      <c r="S2691" t="s">
        <v>166</v>
      </c>
      <c r="T2691" t="s">
        <v>4188</v>
      </c>
      <c r="U2691" t="s">
        <v>4188</v>
      </c>
      <c r="V2691" t="s">
        <v>57</v>
      </c>
      <c r="W2691" s="6" t="s">
        <v>44</v>
      </c>
      <c r="X2691" t="s">
        <v>45</v>
      </c>
      <c r="Y2691">
        <v>30</v>
      </c>
      <c r="Z2691">
        <v>3</v>
      </c>
      <c r="AA2691" t="s">
        <v>151</v>
      </c>
      <c r="AB2691" s="5">
        <f t="shared" ref="AB2691:AB2754" si="84">AVERAGEIF(P:P,P2692,Z:Z)</f>
        <v>21638.408070175439</v>
      </c>
      <c r="AC2691" s="3">
        <v>49.5</v>
      </c>
      <c r="AD2691" s="3">
        <v>16.5</v>
      </c>
      <c r="AE2691" s="3">
        <v>0.55000000000000004</v>
      </c>
      <c r="AF2691" t="s">
        <v>4189</v>
      </c>
      <c r="AG2691" t="s">
        <v>47</v>
      </c>
      <c r="AH2691" s="8">
        <v>1</v>
      </c>
      <c r="AI2691" s="12">
        <v>969.55</v>
      </c>
      <c r="AJ2691" s="9">
        <v>7.0000000000000007E-2</v>
      </c>
      <c r="AK2691" s="5">
        <f t="shared" ref="AK2691:AK2754" si="85">M2691-N2691</f>
        <v>0</v>
      </c>
    </row>
    <row r="2692" spans="1:37" x14ac:dyDescent="0.3">
      <c r="A2692">
        <v>13027</v>
      </c>
      <c r="B2692" t="s">
        <v>4141</v>
      </c>
      <c r="C2692" t="s">
        <v>4190</v>
      </c>
      <c r="D2692" t="s">
        <v>4191</v>
      </c>
      <c r="E2692" t="s">
        <v>4192</v>
      </c>
      <c r="F2692" t="s">
        <v>51</v>
      </c>
      <c r="G2692" t="s">
        <v>33</v>
      </c>
      <c r="H2692" t="s">
        <v>34</v>
      </c>
      <c r="I2692" t="s">
        <v>35</v>
      </c>
      <c r="J2692" t="s">
        <v>36</v>
      </c>
      <c r="K2692" s="2">
        <v>41792</v>
      </c>
      <c r="L2692" s="2">
        <v>41915</v>
      </c>
      <c r="M2692" s="4">
        <v>41849</v>
      </c>
      <c r="N2692" s="4">
        <v>41849</v>
      </c>
      <c r="O2692" s="1">
        <v>41857</v>
      </c>
      <c r="P2692" t="s">
        <v>52</v>
      </c>
      <c r="R2692" t="s">
        <v>71</v>
      </c>
      <c r="S2692" t="s">
        <v>553</v>
      </c>
      <c r="T2692" t="s">
        <v>305</v>
      </c>
      <c r="U2692" t="s">
        <v>98</v>
      </c>
      <c r="V2692" t="s">
        <v>57</v>
      </c>
      <c r="W2692" s="6" t="s">
        <v>306</v>
      </c>
      <c r="X2692" t="s">
        <v>76</v>
      </c>
      <c r="Y2692">
        <v>30</v>
      </c>
      <c r="Z2692">
        <v>5300</v>
      </c>
      <c r="AA2692" t="s">
        <v>51</v>
      </c>
      <c r="AB2692" s="5">
        <f t="shared" si="84"/>
        <v>21638.408070175439</v>
      </c>
      <c r="AC2692" s="3">
        <v>18550</v>
      </c>
      <c r="AD2692" s="3">
        <v>3.5</v>
      </c>
      <c r="AE2692" s="3">
        <v>0.12</v>
      </c>
      <c r="AF2692" t="s">
        <v>554</v>
      </c>
      <c r="AG2692" t="s">
        <v>47</v>
      </c>
      <c r="AH2692" s="8">
        <v>2922</v>
      </c>
      <c r="AI2692" s="12">
        <v>5616.02</v>
      </c>
      <c r="AJ2692" s="9">
        <v>19.07</v>
      </c>
      <c r="AK2692" s="5">
        <f t="shared" si="85"/>
        <v>0</v>
      </c>
    </row>
    <row r="2693" spans="1:37" x14ac:dyDescent="0.3">
      <c r="A2693">
        <v>13038</v>
      </c>
      <c r="B2693" t="s">
        <v>4193</v>
      </c>
      <c r="C2693" t="s">
        <v>4194</v>
      </c>
      <c r="D2693" t="s">
        <v>4195</v>
      </c>
      <c r="E2693" t="s">
        <v>4196</v>
      </c>
      <c r="F2693" t="s">
        <v>231</v>
      </c>
      <c r="G2693" t="s">
        <v>33</v>
      </c>
      <c r="H2693" t="s">
        <v>34</v>
      </c>
      <c r="I2693" t="s">
        <v>232</v>
      </c>
      <c r="J2693" t="s">
        <v>3844</v>
      </c>
      <c r="K2693" s="2">
        <v>40819</v>
      </c>
      <c r="L2693" t="s">
        <v>4197</v>
      </c>
      <c r="M2693" s="4">
        <v>40800</v>
      </c>
      <c r="N2693" s="4">
        <v>40843</v>
      </c>
      <c r="O2693" s="1">
        <v>40843</v>
      </c>
      <c r="P2693" t="s">
        <v>52</v>
      </c>
      <c r="R2693" t="s">
        <v>53</v>
      </c>
      <c r="S2693" t="s">
        <v>54</v>
      </c>
      <c r="T2693" t="s">
        <v>502</v>
      </c>
      <c r="U2693" t="s">
        <v>98</v>
      </c>
      <c r="V2693" t="s">
        <v>57</v>
      </c>
      <c r="W2693" s="6" t="s">
        <v>481</v>
      </c>
      <c r="X2693" t="s">
        <v>83</v>
      </c>
      <c r="Y2693">
        <v>30</v>
      </c>
      <c r="Z2693">
        <v>54768</v>
      </c>
      <c r="AA2693" t="s">
        <v>231</v>
      </c>
      <c r="AB2693" s="5">
        <f t="shared" si="84"/>
        <v>21638.408070175439</v>
      </c>
      <c r="AC2693" s="3">
        <v>133633.92000000001</v>
      </c>
      <c r="AD2693" s="3">
        <v>2.44</v>
      </c>
      <c r="AE2693" s="3">
        <v>0.08</v>
      </c>
      <c r="AF2693" t="s">
        <v>60</v>
      </c>
      <c r="AG2693" t="s">
        <v>47</v>
      </c>
      <c r="AH2693" s="8">
        <v>3237</v>
      </c>
      <c r="AI2693" s="12">
        <v>10923.46</v>
      </c>
      <c r="AJ2693" s="9">
        <v>220.5</v>
      </c>
      <c r="AK2693" s="5">
        <f t="shared" si="85"/>
        <v>-43</v>
      </c>
    </row>
    <row r="2694" spans="1:37" x14ac:dyDescent="0.3">
      <c r="A2694">
        <v>13064</v>
      </c>
      <c r="B2694" t="s">
        <v>4198</v>
      </c>
      <c r="C2694" t="s">
        <v>4199</v>
      </c>
      <c r="D2694" t="s">
        <v>4200</v>
      </c>
      <c r="E2694" t="s">
        <v>4201</v>
      </c>
      <c r="F2694" t="s">
        <v>231</v>
      </c>
      <c r="G2694" t="s">
        <v>33</v>
      </c>
      <c r="H2694" t="s">
        <v>34</v>
      </c>
      <c r="I2694" t="s">
        <v>232</v>
      </c>
      <c r="J2694" t="s">
        <v>310</v>
      </c>
      <c r="K2694" s="2">
        <v>41952</v>
      </c>
      <c r="L2694" s="2">
        <v>42313</v>
      </c>
      <c r="M2694" s="4">
        <v>42136</v>
      </c>
      <c r="N2694" s="4">
        <v>42136</v>
      </c>
      <c r="O2694" s="1">
        <v>42136</v>
      </c>
      <c r="P2694" t="s">
        <v>52</v>
      </c>
      <c r="R2694" t="s">
        <v>71</v>
      </c>
      <c r="S2694" t="s">
        <v>4202</v>
      </c>
      <c r="T2694" t="s">
        <v>614</v>
      </c>
      <c r="U2694" t="s">
        <v>357</v>
      </c>
      <c r="V2694" t="s">
        <v>57</v>
      </c>
      <c r="W2694" s="6" t="s">
        <v>244</v>
      </c>
      <c r="X2694" t="s">
        <v>76</v>
      </c>
      <c r="Y2694">
        <v>60</v>
      </c>
      <c r="Z2694">
        <v>25</v>
      </c>
      <c r="AA2694" t="s">
        <v>231</v>
      </c>
      <c r="AB2694" s="5">
        <f t="shared" si="84"/>
        <v>21638.408070175439</v>
      </c>
      <c r="AC2694" s="3">
        <v>1246.3</v>
      </c>
      <c r="AD2694" s="3">
        <v>49.85</v>
      </c>
      <c r="AE2694" s="3">
        <v>0.83</v>
      </c>
      <c r="AF2694" t="s">
        <v>60</v>
      </c>
      <c r="AG2694" t="s">
        <v>47</v>
      </c>
      <c r="AH2694" s="8" t="s">
        <v>44</v>
      </c>
      <c r="AI2694" s="12" t="s">
        <v>44</v>
      </c>
      <c r="AJ2694" s="9">
        <v>1.28</v>
      </c>
      <c r="AK2694" s="5">
        <f t="shared" si="85"/>
        <v>0</v>
      </c>
    </row>
    <row r="2695" spans="1:37" x14ac:dyDescent="0.3">
      <c r="A2695">
        <v>13091</v>
      </c>
      <c r="B2695" t="s">
        <v>4198</v>
      </c>
      <c r="C2695" t="s">
        <v>4203</v>
      </c>
      <c r="D2695" t="s">
        <v>4204</v>
      </c>
      <c r="E2695" t="s">
        <v>4205</v>
      </c>
      <c r="F2695" t="s">
        <v>231</v>
      </c>
      <c r="G2695" t="s">
        <v>33</v>
      </c>
      <c r="H2695" t="s">
        <v>34</v>
      </c>
      <c r="I2695" t="s">
        <v>232</v>
      </c>
      <c r="J2695" t="s">
        <v>310</v>
      </c>
      <c r="K2695" t="s">
        <v>4206</v>
      </c>
      <c r="L2695" s="2">
        <v>41856</v>
      </c>
      <c r="M2695" s="4">
        <v>42054</v>
      </c>
      <c r="N2695" s="4">
        <v>42054</v>
      </c>
      <c r="O2695" s="1">
        <v>42054</v>
      </c>
      <c r="P2695" t="s">
        <v>52</v>
      </c>
      <c r="R2695" t="s">
        <v>71</v>
      </c>
      <c r="S2695" t="s">
        <v>4202</v>
      </c>
      <c r="T2695" t="s">
        <v>614</v>
      </c>
      <c r="U2695" t="s">
        <v>357</v>
      </c>
      <c r="V2695" t="s">
        <v>57</v>
      </c>
      <c r="W2695" s="6" t="s">
        <v>244</v>
      </c>
      <c r="X2695" t="s">
        <v>76</v>
      </c>
      <c r="Y2695">
        <v>60</v>
      </c>
      <c r="Z2695">
        <v>3</v>
      </c>
      <c r="AA2695" t="s">
        <v>231</v>
      </c>
      <c r="AB2695" s="5">
        <f t="shared" si="84"/>
        <v>21638.408070175439</v>
      </c>
      <c r="AC2695" s="3">
        <v>206.97</v>
      </c>
      <c r="AD2695" s="3">
        <v>68.989999999999995</v>
      </c>
      <c r="AE2695" s="3">
        <v>1.1499999999999999</v>
      </c>
      <c r="AF2695" t="s">
        <v>60</v>
      </c>
      <c r="AG2695" t="s">
        <v>47</v>
      </c>
      <c r="AH2695" s="8" t="s">
        <v>44</v>
      </c>
      <c r="AI2695" s="12" t="s">
        <v>44</v>
      </c>
      <c r="AJ2695" s="9">
        <v>0.21</v>
      </c>
      <c r="AK2695" s="5">
        <f t="shared" si="85"/>
        <v>0</v>
      </c>
    </row>
    <row r="2696" spans="1:37" x14ac:dyDescent="0.3">
      <c r="A2696">
        <v>13093</v>
      </c>
      <c r="B2696" t="s">
        <v>4141</v>
      </c>
      <c r="C2696" t="s">
        <v>4207</v>
      </c>
      <c r="D2696" t="s">
        <v>4208</v>
      </c>
      <c r="E2696" t="s">
        <v>4209</v>
      </c>
      <c r="F2696" t="s">
        <v>51</v>
      </c>
      <c r="G2696" t="s">
        <v>33</v>
      </c>
      <c r="H2696" t="s">
        <v>34</v>
      </c>
      <c r="I2696" t="s">
        <v>35</v>
      </c>
      <c r="J2696" t="s">
        <v>36</v>
      </c>
      <c r="K2696" s="2">
        <v>41338</v>
      </c>
      <c r="L2696" s="2">
        <v>41552</v>
      </c>
      <c r="M2696" s="4">
        <v>41558</v>
      </c>
      <c r="N2696" s="4">
        <v>41556</v>
      </c>
      <c r="O2696" s="1">
        <v>41556</v>
      </c>
      <c r="P2696" t="s">
        <v>52</v>
      </c>
      <c r="R2696" t="s">
        <v>71</v>
      </c>
      <c r="S2696" t="s">
        <v>304</v>
      </c>
      <c r="T2696" t="s">
        <v>4210</v>
      </c>
      <c r="U2696" t="s">
        <v>4211</v>
      </c>
      <c r="V2696" t="s">
        <v>57</v>
      </c>
      <c r="W2696" s="6" t="s">
        <v>4212</v>
      </c>
      <c r="X2696" t="s">
        <v>146</v>
      </c>
      <c r="Y2696">
        <v>30</v>
      </c>
      <c r="Z2696">
        <v>11500</v>
      </c>
      <c r="AA2696" t="s">
        <v>51</v>
      </c>
      <c r="AB2696" s="5">
        <f t="shared" si="84"/>
        <v>21638.408070175439</v>
      </c>
      <c r="AC2696" s="3">
        <v>132135</v>
      </c>
      <c r="AD2696" s="3">
        <v>11.49</v>
      </c>
      <c r="AE2696" s="3">
        <v>0.38</v>
      </c>
      <c r="AF2696" t="s">
        <v>307</v>
      </c>
      <c r="AG2696" t="s">
        <v>47</v>
      </c>
      <c r="AH2696" s="8">
        <v>1295</v>
      </c>
      <c r="AI2696" s="12">
        <v>2021.05</v>
      </c>
      <c r="AJ2696" s="9">
        <v>163.44999999999999</v>
      </c>
      <c r="AK2696" s="5">
        <f t="shared" si="85"/>
        <v>2</v>
      </c>
    </row>
    <row r="2697" spans="1:37" x14ac:dyDescent="0.3">
      <c r="A2697">
        <v>13106</v>
      </c>
      <c r="B2697" t="s">
        <v>4141</v>
      </c>
      <c r="C2697" t="s">
        <v>4213</v>
      </c>
      <c r="D2697" t="s">
        <v>4214</v>
      </c>
      <c r="E2697" t="s">
        <v>4215</v>
      </c>
      <c r="F2697" t="s">
        <v>51</v>
      </c>
      <c r="G2697" t="s">
        <v>33</v>
      </c>
      <c r="H2697" t="s">
        <v>34</v>
      </c>
      <c r="I2697" t="s">
        <v>35</v>
      </c>
      <c r="J2697" t="s">
        <v>36</v>
      </c>
      <c r="K2697" s="2">
        <v>41855</v>
      </c>
      <c r="L2697" t="s">
        <v>4206</v>
      </c>
      <c r="M2697" s="4">
        <v>41898</v>
      </c>
      <c r="N2697" s="4">
        <v>41898</v>
      </c>
      <c r="O2697" s="1">
        <v>41913</v>
      </c>
      <c r="P2697" t="s">
        <v>52</v>
      </c>
      <c r="R2697" t="s">
        <v>71</v>
      </c>
      <c r="S2697" t="s">
        <v>553</v>
      </c>
      <c r="T2697" t="s">
        <v>332</v>
      </c>
      <c r="U2697" t="s">
        <v>242</v>
      </c>
      <c r="V2697" t="s">
        <v>57</v>
      </c>
      <c r="W2697" s="6" t="s">
        <v>244</v>
      </c>
      <c r="X2697" t="s">
        <v>76</v>
      </c>
      <c r="Y2697">
        <v>30</v>
      </c>
      <c r="Z2697">
        <v>16000</v>
      </c>
      <c r="AA2697" t="s">
        <v>51</v>
      </c>
      <c r="AB2697" s="5">
        <f t="shared" si="84"/>
        <v>21638.408070175439</v>
      </c>
      <c r="AC2697" s="3">
        <v>56800</v>
      </c>
      <c r="AD2697" s="3">
        <v>3.55</v>
      </c>
      <c r="AE2697" s="3">
        <v>0.12</v>
      </c>
      <c r="AF2697" t="s">
        <v>554</v>
      </c>
      <c r="AG2697" t="s">
        <v>47</v>
      </c>
      <c r="AH2697" s="8">
        <v>1948</v>
      </c>
      <c r="AI2697" s="12">
        <v>3138.25</v>
      </c>
      <c r="AJ2697" s="9">
        <v>58.39</v>
      </c>
      <c r="AK2697" s="5">
        <f t="shared" si="85"/>
        <v>0</v>
      </c>
    </row>
    <row r="2698" spans="1:37" hidden="1" x14ac:dyDescent="0.3">
      <c r="A2698">
        <v>13115</v>
      </c>
      <c r="B2698" t="s">
        <v>4198</v>
      </c>
      <c r="C2698" t="s">
        <v>4216</v>
      </c>
      <c r="D2698" t="s">
        <v>4217</v>
      </c>
      <c r="E2698" t="s">
        <v>4218</v>
      </c>
      <c r="F2698" t="s">
        <v>231</v>
      </c>
      <c r="G2698" t="s">
        <v>33</v>
      </c>
      <c r="H2698" t="s">
        <v>34</v>
      </c>
      <c r="I2698" t="s">
        <v>232</v>
      </c>
      <c r="J2698" t="s">
        <v>310</v>
      </c>
      <c r="K2698" s="2">
        <v>41585</v>
      </c>
      <c r="L2698" t="s">
        <v>4219</v>
      </c>
      <c r="M2698" s="4">
        <v>41878</v>
      </c>
      <c r="N2698" s="4">
        <v>41878</v>
      </c>
      <c r="O2698" s="1">
        <v>41878</v>
      </c>
      <c r="P2698" t="s">
        <v>52</v>
      </c>
      <c r="R2698" t="s">
        <v>71</v>
      </c>
      <c r="S2698" t="s">
        <v>312</v>
      </c>
      <c r="T2698" t="s">
        <v>2634</v>
      </c>
      <c r="U2698" t="s">
        <v>536</v>
      </c>
      <c r="V2698" t="s">
        <v>57</v>
      </c>
      <c r="W2698" s="6" t="s">
        <v>2635</v>
      </c>
      <c r="X2698" t="s">
        <v>146</v>
      </c>
      <c r="Y2698">
        <v>30</v>
      </c>
      <c r="Z2698">
        <v>13</v>
      </c>
      <c r="AA2698" t="s">
        <v>231</v>
      </c>
      <c r="AB2698" s="5">
        <f t="shared" si="84"/>
        <v>2371.7673611111113</v>
      </c>
      <c r="AC2698" s="3">
        <v>438.41</v>
      </c>
      <c r="AD2698" s="3">
        <v>33.72</v>
      </c>
      <c r="AE2698" s="3">
        <v>1.1200000000000001</v>
      </c>
      <c r="AF2698" t="s">
        <v>60</v>
      </c>
      <c r="AG2698" t="s">
        <v>47</v>
      </c>
      <c r="AH2698" s="8" t="s">
        <v>44</v>
      </c>
      <c r="AI2698" s="7" t="s">
        <v>44</v>
      </c>
      <c r="AJ2698" s="9">
        <v>0.54</v>
      </c>
      <c r="AK2698" s="5">
        <f t="shared" si="85"/>
        <v>0</v>
      </c>
    </row>
    <row r="2699" spans="1:37" x14ac:dyDescent="0.3">
      <c r="A2699">
        <v>13138</v>
      </c>
      <c r="B2699" t="s">
        <v>4220</v>
      </c>
      <c r="C2699" t="s">
        <v>4221</v>
      </c>
      <c r="D2699" t="s">
        <v>4222</v>
      </c>
      <c r="E2699" t="s">
        <v>4223</v>
      </c>
      <c r="F2699" t="s">
        <v>87</v>
      </c>
      <c r="G2699" t="s">
        <v>33</v>
      </c>
      <c r="H2699" t="s">
        <v>34</v>
      </c>
      <c r="I2699" t="s">
        <v>35</v>
      </c>
      <c r="J2699" t="s">
        <v>36</v>
      </c>
      <c r="K2699" s="2">
        <v>41039</v>
      </c>
      <c r="L2699" t="s">
        <v>4224</v>
      </c>
      <c r="M2699" s="4">
        <v>41283</v>
      </c>
      <c r="N2699" s="4">
        <v>41284</v>
      </c>
      <c r="O2699" s="1">
        <v>41284</v>
      </c>
      <c r="P2699" t="s">
        <v>38</v>
      </c>
      <c r="R2699" t="s">
        <v>39</v>
      </c>
      <c r="S2699" t="s">
        <v>199</v>
      </c>
      <c r="T2699" t="s">
        <v>65</v>
      </c>
      <c r="U2699" t="s">
        <v>66</v>
      </c>
      <c r="V2699" t="s">
        <v>67</v>
      </c>
      <c r="W2699" s="6" t="s">
        <v>44</v>
      </c>
      <c r="X2699" t="s">
        <v>45</v>
      </c>
      <c r="Y2699">
        <v>100</v>
      </c>
      <c r="Z2699">
        <v>2744</v>
      </c>
      <c r="AA2699" t="s">
        <v>87</v>
      </c>
      <c r="AB2699" s="5">
        <f t="shared" si="84"/>
        <v>21638.408070175439</v>
      </c>
      <c r="AC2699" s="3">
        <v>244216</v>
      </c>
      <c r="AD2699" s="3">
        <v>89</v>
      </c>
      <c r="AE2699" s="3">
        <v>0.89</v>
      </c>
      <c r="AF2699" t="s">
        <v>4152</v>
      </c>
      <c r="AG2699" t="s">
        <v>47</v>
      </c>
      <c r="AH2699" s="8">
        <v>1186</v>
      </c>
      <c r="AI2699" s="12">
        <v>25193.279999999999</v>
      </c>
      <c r="AJ2699" s="9">
        <v>342.39</v>
      </c>
      <c r="AK2699" s="5">
        <f t="shared" si="85"/>
        <v>-1</v>
      </c>
    </row>
    <row r="2700" spans="1:37" hidden="1" x14ac:dyDescent="0.3">
      <c r="A2700">
        <v>13148</v>
      </c>
      <c r="B2700" t="s">
        <v>4225</v>
      </c>
      <c r="C2700" t="s">
        <v>4226</v>
      </c>
      <c r="D2700" t="s">
        <v>4227</v>
      </c>
      <c r="E2700" t="s">
        <v>4228</v>
      </c>
      <c r="F2700" t="s">
        <v>4229</v>
      </c>
      <c r="G2700" t="s">
        <v>33</v>
      </c>
      <c r="H2700" t="s">
        <v>34</v>
      </c>
      <c r="I2700" t="s">
        <v>232</v>
      </c>
      <c r="J2700" t="s">
        <v>36</v>
      </c>
      <c r="K2700" t="s">
        <v>4230</v>
      </c>
      <c r="L2700" t="s">
        <v>4231</v>
      </c>
      <c r="M2700" s="4">
        <v>41653</v>
      </c>
      <c r="N2700" s="4">
        <v>41653</v>
      </c>
      <c r="O2700" s="1">
        <v>41677</v>
      </c>
      <c r="P2700" t="s">
        <v>52</v>
      </c>
      <c r="R2700" t="s">
        <v>53</v>
      </c>
      <c r="S2700" t="s">
        <v>4232</v>
      </c>
      <c r="T2700" t="s">
        <v>4233</v>
      </c>
      <c r="U2700" t="s">
        <v>116</v>
      </c>
      <c r="V2700" t="s">
        <v>435</v>
      </c>
      <c r="W2700" s="6" t="s">
        <v>436</v>
      </c>
      <c r="X2700" t="s">
        <v>90</v>
      </c>
      <c r="Y2700">
        <v>160</v>
      </c>
      <c r="Z2700">
        <v>4570</v>
      </c>
      <c r="AA2700" t="s">
        <v>4229</v>
      </c>
      <c r="AB2700" s="5">
        <f t="shared" si="84"/>
        <v>2371.7673611111113</v>
      </c>
      <c r="AC2700" s="3">
        <v>148250.79999999999</v>
      </c>
      <c r="AD2700" s="3">
        <v>32.44</v>
      </c>
      <c r="AE2700" s="3">
        <v>0.2</v>
      </c>
      <c r="AF2700" t="s">
        <v>4234</v>
      </c>
      <c r="AG2700" t="s">
        <v>47</v>
      </c>
      <c r="AH2700" s="8" t="s">
        <v>44</v>
      </c>
      <c r="AI2700" s="7" t="s">
        <v>44</v>
      </c>
      <c r="AJ2700" s="9">
        <v>152.4</v>
      </c>
      <c r="AK2700" s="5">
        <f t="shared" si="85"/>
        <v>0</v>
      </c>
    </row>
    <row r="2701" spans="1:37" x14ac:dyDescent="0.3">
      <c r="A2701">
        <v>13151</v>
      </c>
      <c r="B2701" t="s">
        <v>4164</v>
      </c>
      <c r="C2701" t="s">
        <v>4235</v>
      </c>
      <c r="D2701" t="s">
        <v>4236</v>
      </c>
      <c r="E2701" t="s">
        <v>4237</v>
      </c>
      <c r="F2701" t="s">
        <v>455</v>
      </c>
      <c r="G2701" t="s">
        <v>33</v>
      </c>
      <c r="H2701" t="s">
        <v>34</v>
      </c>
      <c r="I2701" t="s">
        <v>35</v>
      </c>
      <c r="J2701" t="s">
        <v>36</v>
      </c>
      <c r="K2701" s="2">
        <v>40641</v>
      </c>
      <c r="L2701" t="s">
        <v>4238</v>
      </c>
      <c r="M2701" s="4">
        <v>40889</v>
      </c>
      <c r="N2701" s="4">
        <v>40877</v>
      </c>
      <c r="O2701" s="1">
        <v>40877</v>
      </c>
      <c r="P2701" t="s">
        <v>38</v>
      </c>
      <c r="R2701" t="s">
        <v>39</v>
      </c>
      <c r="S2701" t="s">
        <v>199</v>
      </c>
      <c r="T2701" t="s">
        <v>200</v>
      </c>
      <c r="U2701" t="s">
        <v>201</v>
      </c>
      <c r="V2701" t="s">
        <v>67</v>
      </c>
      <c r="W2701" s="6" t="s">
        <v>44</v>
      </c>
      <c r="X2701" t="s">
        <v>45</v>
      </c>
      <c r="Y2701">
        <v>100</v>
      </c>
      <c r="Z2701">
        <v>1</v>
      </c>
      <c r="AA2701" t="s">
        <v>455</v>
      </c>
      <c r="AB2701" s="5">
        <f t="shared" si="84"/>
        <v>21638.408070175439</v>
      </c>
      <c r="AC2701" s="3">
        <v>77.7</v>
      </c>
      <c r="AD2701" s="3">
        <v>77.7</v>
      </c>
      <c r="AE2701" s="3">
        <v>0.78</v>
      </c>
      <c r="AF2701" t="s">
        <v>202</v>
      </c>
      <c r="AG2701" t="s">
        <v>47</v>
      </c>
      <c r="AH2701" s="8" t="s">
        <v>44</v>
      </c>
      <c r="AI2701" s="12" t="s">
        <v>44</v>
      </c>
      <c r="AJ2701" s="9">
        <v>0.13</v>
      </c>
      <c r="AK2701" s="5">
        <f t="shared" si="85"/>
        <v>12</v>
      </c>
    </row>
    <row r="2702" spans="1:37" hidden="1" x14ac:dyDescent="0.3">
      <c r="A2702">
        <v>13161</v>
      </c>
      <c r="B2702" t="s">
        <v>4193</v>
      </c>
      <c r="C2702" t="s">
        <v>4239</v>
      </c>
      <c r="D2702" t="s">
        <v>4240</v>
      </c>
      <c r="E2702" t="s">
        <v>4241</v>
      </c>
      <c r="F2702" t="s">
        <v>231</v>
      </c>
      <c r="G2702" t="s">
        <v>33</v>
      </c>
      <c r="H2702" t="s">
        <v>34</v>
      </c>
      <c r="I2702" t="s">
        <v>232</v>
      </c>
      <c r="J2702" t="s">
        <v>36</v>
      </c>
      <c r="K2702" t="s">
        <v>4242</v>
      </c>
      <c r="L2702" t="s">
        <v>4243</v>
      </c>
      <c r="M2702" s="4">
        <v>40414</v>
      </c>
      <c r="N2702" s="4">
        <v>40414</v>
      </c>
      <c r="O2702" s="1">
        <v>40414</v>
      </c>
      <c r="P2702" t="s">
        <v>52</v>
      </c>
      <c r="R2702" t="s">
        <v>71</v>
      </c>
      <c r="S2702" t="s">
        <v>54</v>
      </c>
      <c r="T2702" t="s">
        <v>305</v>
      </c>
      <c r="U2702" t="s">
        <v>98</v>
      </c>
      <c r="V2702" t="s">
        <v>57</v>
      </c>
      <c r="W2702" s="6" t="s">
        <v>306</v>
      </c>
      <c r="X2702" t="s">
        <v>76</v>
      </c>
      <c r="Y2702">
        <v>30</v>
      </c>
      <c r="Z2702">
        <v>56877</v>
      </c>
      <c r="AA2702" t="s">
        <v>231</v>
      </c>
      <c r="AB2702" s="5">
        <f t="shared" si="84"/>
        <v>2371.7673611111113</v>
      </c>
      <c r="AC2702" s="3">
        <v>265615.59000000003</v>
      </c>
      <c r="AD2702" s="3">
        <v>4.67</v>
      </c>
      <c r="AE2702" s="3">
        <v>0.16</v>
      </c>
      <c r="AF2702" t="s">
        <v>60</v>
      </c>
      <c r="AG2702" t="s">
        <v>47</v>
      </c>
      <c r="AH2702" s="8">
        <v>4815</v>
      </c>
      <c r="AI2702" s="7">
        <v>5886.9</v>
      </c>
      <c r="AJ2702" s="9">
        <v>572.66999999999996</v>
      </c>
      <c r="AK2702" s="5">
        <f t="shared" si="85"/>
        <v>0</v>
      </c>
    </row>
    <row r="2703" spans="1:37" x14ac:dyDescent="0.3">
      <c r="A2703">
        <v>13205</v>
      </c>
      <c r="B2703" t="s">
        <v>4244</v>
      </c>
      <c r="C2703" t="s">
        <v>4245</v>
      </c>
      <c r="D2703" t="s">
        <v>4246</v>
      </c>
      <c r="E2703" t="s">
        <v>4247</v>
      </c>
      <c r="F2703" t="s">
        <v>32</v>
      </c>
      <c r="G2703" t="s">
        <v>33</v>
      </c>
      <c r="H2703" t="s">
        <v>34</v>
      </c>
      <c r="I2703" t="s">
        <v>35</v>
      </c>
      <c r="J2703" t="s">
        <v>36</v>
      </c>
      <c r="K2703" t="s">
        <v>4248</v>
      </c>
      <c r="L2703" s="2">
        <v>40063</v>
      </c>
      <c r="M2703" s="4">
        <v>40071</v>
      </c>
      <c r="N2703" s="4">
        <v>40071</v>
      </c>
      <c r="O2703" s="1">
        <v>40071</v>
      </c>
      <c r="P2703" t="s">
        <v>38</v>
      </c>
      <c r="R2703" t="s">
        <v>39</v>
      </c>
      <c r="S2703" t="s">
        <v>199</v>
      </c>
      <c r="T2703" t="s">
        <v>200</v>
      </c>
      <c r="U2703" t="s">
        <v>201</v>
      </c>
      <c r="V2703" t="s">
        <v>67</v>
      </c>
      <c r="W2703" s="6" t="s">
        <v>44</v>
      </c>
      <c r="X2703" t="s">
        <v>45</v>
      </c>
      <c r="Y2703">
        <v>100</v>
      </c>
      <c r="Z2703">
        <v>3500</v>
      </c>
      <c r="AA2703" t="s">
        <v>32</v>
      </c>
      <c r="AB2703" s="5">
        <f t="shared" si="84"/>
        <v>21638.408070175439</v>
      </c>
      <c r="AC2703" s="3">
        <v>245000</v>
      </c>
      <c r="AD2703" s="3">
        <v>70</v>
      </c>
      <c r="AE2703" s="3">
        <v>0.7</v>
      </c>
      <c r="AF2703" t="s">
        <v>202</v>
      </c>
      <c r="AG2703" t="s">
        <v>47</v>
      </c>
      <c r="AH2703" s="8">
        <v>893</v>
      </c>
      <c r="AI2703" s="12">
        <v>12858.12</v>
      </c>
      <c r="AJ2703" s="9">
        <v>480.2</v>
      </c>
      <c r="AK2703" s="5">
        <f t="shared" si="85"/>
        <v>0</v>
      </c>
    </row>
    <row r="2704" spans="1:37" x14ac:dyDescent="0.3">
      <c r="A2704">
        <v>13231</v>
      </c>
      <c r="B2704" t="s">
        <v>4198</v>
      </c>
      <c r="C2704" t="s">
        <v>4216</v>
      </c>
      <c r="D2704" t="s">
        <v>4217</v>
      </c>
      <c r="E2704" t="s">
        <v>4249</v>
      </c>
      <c r="F2704" t="s">
        <v>231</v>
      </c>
      <c r="G2704" t="s">
        <v>33</v>
      </c>
      <c r="H2704" t="s">
        <v>34</v>
      </c>
      <c r="I2704" t="s">
        <v>232</v>
      </c>
      <c r="J2704" t="s">
        <v>310</v>
      </c>
      <c r="K2704" s="2">
        <v>41585</v>
      </c>
      <c r="L2704" t="s">
        <v>4219</v>
      </c>
      <c r="M2704" s="4">
        <v>41878</v>
      </c>
      <c r="N2704" s="4">
        <v>41878</v>
      </c>
      <c r="O2704" s="1">
        <v>41878</v>
      </c>
      <c r="P2704" t="s">
        <v>52</v>
      </c>
      <c r="R2704" t="s">
        <v>71</v>
      </c>
      <c r="S2704" t="s">
        <v>312</v>
      </c>
      <c r="T2704" t="s">
        <v>249</v>
      </c>
      <c r="U2704" t="s">
        <v>89</v>
      </c>
      <c r="V2704" t="s">
        <v>57</v>
      </c>
      <c r="W2704" s="6" t="s">
        <v>244</v>
      </c>
      <c r="X2704" t="s">
        <v>76</v>
      </c>
      <c r="Y2704">
        <v>60</v>
      </c>
      <c r="Z2704">
        <v>14</v>
      </c>
      <c r="AA2704" t="s">
        <v>231</v>
      </c>
      <c r="AB2704" s="5">
        <f t="shared" si="84"/>
        <v>21638.408070175439</v>
      </c>
      <c r="AC2704" s="3">
        <v>389.56</v>
      </c>
      <c r="AD2704" s="3">
        <v>27.83</v>
      </c>
      <c r="AE2704" s="3">
        <v>0.46</v>
      </c>
      <c r="AF2704" t="s">
        <v>60</v>
      </c>
      <c r="AG2704" t="s">
        <v>47</v>
      </c>
      <c r="AH2704" s="8" t="s">
        <v>44</v>
      </c>
      <c r="AI2704" s="12" t="s">
        <v>44</v>
      </c>
      <c r="AJ2704" s="9">
        <v>0.48</v>
      </c>
      <c r="AK2704" s="5">
        <f t="shared" si="85"/>
        <v>0</v>
      </c>
    </row>
    <row r="2705" spans="1:37" x14ac:dyDescent="0.3">
      <c r="A2705">
        <v>13275</v>
      </c>
      <c r="B2705" t="s">
        <v>4141</v>
      </c>
      <c r="C2705" t="s">
        <v>4250</v>
      </c>
      <c r="D2705" t="s">
        <v>4251</v>
      </c>
      <c r="E2705" t="s">
        <v>4252</v>
      </c>
      <c r="F2705" t="s">
        <v>51</v>
      </c>
      <c r="G2705" t="s">
        <v>33</v>
      </c>
      <c r="H2705" t="s">
        <v>34</v>
      </c>
      <c r="I2705" t="s">
        <v>35</v>
      </c>
      <c r="J2705" t="s">
        <v>36</v>
      </c>
      <c r="K2705" t="s">
        <v>4253</v>
      </c>
      <c r="L2705" t="s">
        <v>4254</v>
      </c>
      <c r="M2705" s="4">
        <v>42198</v>
      </c>
      <c r="N2705" s="4">
        <v>42198</v>
      </c>
      <c r="O2705" s="1">
        <v>42199</v>
      </c>
      <c r="P2705" t="s">
        <v>52</v>
      </c>
      <c r="R2705" t="s">
        <v>71</v>
      </c>
      <c r="S2705" t="s">
        <v>553</v>
      </c>
      <c r="T2705" t="s">
        <v>4210</v>
      </c>
      <c r="U2705" t="s">
        <v>4211</v>
      </c>
      <c r="V2705" t="s">
        <v>57</v>
      </c>
      <c r="W2705" s="6" t="s">
        <v>4212</v>
      </c>
      <c r="X2705" t="s">
        <v>146</v>
      </c>
      <c r="Y2705">
        <v>30</v>
      </c>
      <c r="Z2705">
        <v>17760</v>
      </c>
      <c r="AA2705" t="s">
        <v>51</v>
      </c>
      <c r="AB2705" s="5">
        <f t="shared" si="84"/>
        <v>21638.408070175439</v>
      </c>
      <c r="AC2705" s="3">
        <v>177600</v>
      </c>
      <c r="AD2705" s="3">
        <v>10</v>
      </c>
      <c r="AE2705" s="3">
        <v>0.33</v>
      </c>
      <c r="AF2705" t="s">
        <v>554</v>
      </c>
      <c r="AG2705" t="s">
        <v>47</v>
      </c>
      <c r="AH2705" s="8">
        <v>2516</v>
      </c>
      <c r="AI2705" s="12">
        <v>3816.3</v>
      </c>
      <c r="AJ2705" s="9">
        <v>209.04</v>
      </c>
      <c r="AK2705" s="5">
        <f t="shared" si="85"/>
        <v>0</v>
      </c>
    </row>
    <row r="2706" spans="1:37" x14ac:dyDescent="0.3">
      <c r="A2706">
        <v>13277</v>
      </c>
      <c r="B2706" t="s">
        <v>4141</v>
      </c>
      <c r="C2706" t="s">
        <v>4255</v>
      </c>
      <c r="D2706" t="s">
        <v>4256</v>
      </c>
      <c r="E2706" t="s">
        <v>4257</v>
      </c>
      <c r="F2706" t="s">
        <v>51</v>
      </c>
      <c r="G2706" t="s">
        <v>33</v>
      </c>
      <c r="H2706" t="s">
        <v>34</v>
      </c>
      <c r="I2706" t="s">
        <v>35</v>
      </c>
      <c r="J2706" t="s">
        <v>36</v>
      </c>
      <c r="K2706" s="2">
        <v>40155</v>
      </c>
      <c r="L2706" t="s">
        <v>4258</v>
      </c>
      <c r="M2706" s="4">
        <v>40112</v>
      </c>
      <c r="N2706" s="4">
        <v>40112</v>
      </c>
      <c r="O2706" s="1">
        <v>40112</v>
      </c>
      <c r="P2706" t="s">
        <v>52</v>
      </c>
      <c r="R2706" t="s">
        <v>71</v>
      </c>
      <c r="S2706" t="s">
        <v>304</v>
      </c>
      <c r="T2706" t="s">
        <v>332</v>
      </c>
      <c r="U2706" t="s">
        <v>242</v>
      </c>
      <c r="V2706" t="s">
        <v>57</v>
      </c>
      <c r="W2706" s="6" t="s">
        <v>244</v>
      </c>
      <c r="X2706" t="s">
        <v>76</v>
      </c>
      <c r="Y2706">
        <v>30</v>
      </c>
      <c r="Z2706">
        <v>1680</v>
      </c>
      <c r="AA2706" t="s">
        <v>51</v>
      </c>
      <c r="AB2706" s="5">
        <f t="shared" si="84"/>
        <v>21638.408070175439</v>
      </c>
      <c r="AC2706" s="3">
        <v>13860</v>
      </c>
      <c r="AD2706" s="3">
        <v>8.25</v>
      </c>
      <c r="AE2706" s="3">
        <v>0.28000000000000003</v>
      </c>
      <c r="AF2706" t="s">
        <v>307</v>
      </c>
      <c r="AG2706" t="s">
        <v>47</v>
      </c>
      <c r="AH2706" s="8">
        <v>110</v>
      </c>
      <c r="AI2706" s="12">
        <v>791.43</v>
      </c>
      <c r="AJ2706" s="9">
        <v>27.17</v>
      </c>
      <c r="AK2706" s="5">
        <f t="shared" si="85"/>
        <v>0</v>
      </c>
    </row>
    <row r="2707" spans="1:37" hidden="1" x14ac:dyDescent="0.3">
      <c r="A2707">
        <v>13302</v>
      </c>
      <c r="B2707" t="s">
        <v>4259</v>
      </c>
      <c r="C2707" t="s">
        <v>4260</v>
      </c>
      <c r="D2707" t="s">
        <v>4261</v>
      </c>
      <c r="E2707" t="s">
        <v>4262</v>
      </c>
      <c r="F2707" t="s">
        <v>140</v>
      </c>
      <c r="G2707" t="s">
        <v>33</v>
      </c>
      <c r="H2707" t="s">
        <v>34</v>
      </c>
      <c r="I2707" t="s">
        <v>112</v>
      </c>
      <c r="J2707" t="s">
        <v>36</v>
      </c>
      <c r="K2707" s="2">
        <v>40246</v>
      </c>
      <c r="L2707" t="s">
        <v>4263</v>
      </c>
      <c r="M2707" s="4">
        <v>40484</v>
      </c>
      <c r="N2707" s="4">
        <v>40484</v>
      </c>
      <c r="O2707" s="1">
        <v>40484</v>
      </c>
      <c r="P2707" t="s">
        <v>52</v>
      </c>
      <c r="R2707" t="s">
        <v>71</v>
      </c>
      <c r="S2707" t="s">
        <v>304</v>
      </c>
      <c r="T2707" t="s">
        <v>2883</v>
      </c>
      <c r="U2707" t="s">
        <v>2884</v>
      </c>
      <c r="V2707" t="s">
        <v>57</v>
      </c>
      <c r="W2707" s="6" t="s">
        <v>2885</v>
      </c>
      <c r="X2707" t="s">
        <v>146</v>
      </c>
      <c r="Y2707">
        <v>30</v>
      </c>
      <c r="Z2707">
        <v>138422</v>
      </c>
      <c r="AA2707" t="s">
        <v>140</v>
      </c>
      <c r="AB2707" s="5">
        <f t="shared" si="84"/>
        <v>2371.7673611111113</v>
      </c>
      <c r="AC2707" s="3">
        <v>1211192.5</v>
      </c>
      <c r="AD2707" s="3">
        <v>8.75</v>
      </c>
      <c r="AE2707" s="3">
        <v>0.28999999999999998</v>
      </c>
      <c r="AF2707" t="s">
        <v>307</v>
      </c>
      <c r="AG2707" t="s">
        <v>47</v>
      </c>
      <c r="AH2707" s="8">
        <v>13147</v>
      </c>
      <c r="AI2707" s="7">
        <v>4781.8</v>
      </c>
      <c r="AJ2707" s="9">
        <v>2611.33</v>
      </c>
      <c r="AK2707" s="5">
        <f t="shared" si="85"/>
        <v>0</v>
      </c>
    </row>
    <row r="2708" spans="1:37" x14ac:dyDescent="0.3">
      <c r="A2708">
        <v>13311</v>
      </c>
      <c r="B2708" t="s">
        <v>4244</v>
      </c>
      <c r="C2708" t="s">
        <v>4264</v>
      </c>
      <c r="D2708" t="s">
        <v>4265</v>
      </c>
      <c r="E2708" t="s">
        <v>4266</v>
      </c>
      <c r="F2708" t="s">
        <v>32</v>
      </c>
      <c r="G2708" t="s">
        <v>33</v>
      </c>
      <c r="H2708" t="s">
        <v>34</v>
      </c>
      <c r="I2708" t="s">
        <v>35</v>
      </c>
      <c r="J2708" t="s">
        <v>36</v>
      </c>
      <c r="K2708" s="2">
        <v>40767</v>
      </c>
      <c r="L2708" t="s">
        <v>4267</v>
      </c>
      <c r="M2708" s="4">
        <v>40997</v>
      </c>
      <c r="N2708" s="4">
        <v>40997</v>
      </c>
      <c r="O2708" s="1">
        <v>40997</v>
      </c>
      <c r="P2708" t="s">
        <v>38</v>
      </c>
      <c r="R2708" t="s">
        <v>39</v>
      </c>
      <c r="S2708" t="s">
        <v>199</v>
      </c>
      <c r="T2708" t="s">
        <v>65</v>
      </c>
      <c r="U2708" t="s">
        <v>66</v>
      </c>
      <c r="V2708" t="s">
        <v>67</v>
      </c>
      <c r="W2708" s="6" t="s">
        <v>44</v>
      </c>
      <c r="X2708" t="s">
        <v>45</v>
      </c>
      <c r="Y2708">
        <v>100</v>
      </c>
      <c r="Z2708">
        <v>2000</v>
      </c>
      <c r="AA2708" t="s">
        <v>32</v>
      </c>
      <c r="AB2708" s="5">
        <f t="shared" si="84"/>
        <v>21638.408070175439</v>
      </c>
      <c r="AC2708" s="3">
        <v>160000</v>
      </c>
      <c r="AD2708" s="3">
        <v>80</v>
      </c>
      <c r="AE2708" s="3">
        <v>0.8</v>
      </c>
      <c r="AF2708" t="s">
        <v>4152</v>
      </c>
      <c r="AG2708" t="s">
        <v>47</v>
      </c>
      <c r="AH2708" s="8">
        <v>957</v>
      </c>
      <c r="AI2708" s="12">
        <v>18919.560000000001</v>
      </c>
      <c r="AJ2708" s="9">
        <v>224.32</v>
      </c>
      <c r="AK2708" s="5">
        <f t="shared" si="85"/>
        <v>0</v>
      </c>
    </row>
    <row r="2709" spans="1:37" x14ac:dyDescent="0.3">
      <c r="A2709">
        <v>13379</v>
      </c>
      <c r="B2709" t="s">
        <v>4268</v>
      </c>
      <c r="C2709" t="s">
        <v>4269</v>
      </c>
      <c r="D2709" t="s">
        <v>4270</v>
      </c>
      <c r="E2709" t="s">
        <v>4271</v>
      </c>
      <c r="F2709" t="s">
        <v>4272</v>
      </c>
      <c r="G2709" t="s">
        <v>33</v>
      </c>
      <c r="H2709" t="s">
        <v>34</v>
      </c>
      <c r="I2709" t="s">
        <v>35</v>
      </c>
      <c r="J2709" t="s">
        <v>3844</v>
      </c>
      <c r="K2709" t="s">
        <v>4273</v>
      </c>
      <c r="L2709" t="s">
        <v>4274</v>
      </c>
      <c r="M2709" s="4">
        <v>41446</v>
      </c>
      <c r="N2709" s="4">
        <v>41446</v>
      </c>
      <c r="O2709" s="1">
        <v>41446</v>
      </c>
      <c r="P2709" t="s">
        <v>52</v>
      </c>
      <c r="R2709" t="s">
        <v>71</v>
      </c>
      <c r="S2709" t="s">
        <v>304</v>
      </c>
      <c r="T2709" t="s">
        <v>4210</v>
      </c>
      <c r="U2709" t="s">
        <v>4211</v>
      </c>
      <c r="V2709" t="s">
        <v>57</v>
      </c>
      <c r="W2709" s="6" t="s">
        <v>4212</v>
      </c>
      <c r="X2709" t="s">
        <v>146</v>
      </c>
      <c r="Y2709">
        <v>30</v>
      </c>
      <c r="Z2709">
        <v>243800</v>
      </c>
      <c r="AA2709" t="s">
        <v>4272</v>
      </c>
      <c r="AB2709" s="5">
        <f t="shared" si="84"/>
        <v>21638.408070175439</v>
      </c>
      <c r="AC2709" s="3">
        <v>2801262</v>
      </c>
      <c r="AD2709" s="3">
        <v>11.49</v>
      </c>
      <c r="AE2709" s="3">
        <v>0.38</v>
      </c>
      <c r="AF2709" t="s">
        <v>307</v>
      </c>
      <c r="AG2709" t="s">
        <v>47</v>
      </c>
      <c r="AH2709" s="8">
        <v>27549</v>
      </c>
      <c r="AI2709" s="12">
        <v>24875.46</v>
      </c>
      <c r="AJ2709" s="9">
        <v>3465.16</v>
      </c>
      <c r="AK2709" s="5">
        <f t="shared" si="85"/>
        <v>0</v>
      </c>
    </row>
    <row r="2710" spans="1:37" x14ac:dyDescent="0.3">
      <c r="A2710">
        <v>13476</v>
      </c>
      <c r="B2710" t="s">
        <v>4164</v>
      </c>
      <c r="C2710" t="s">
        <v>4275</v>
      </c>
      <c r="D2710" t="s">
        <v>4276</v>
      </c>
      <c r="E2710" t="s">
        <v>4277</v>
      </c>
      <c r="F2710" t="s">
        <v>455</v>
      </c>
      <c r="G2710" t="s">
        <v>33</v>
      </c>
      <c r="H2710" t="s">
        <v>34</v>
      </c>
      <c r="I2710" t="s">
        <v>112</v>
      </c>
      <c r="J2710" t="s">
        <v>36</v>
      </c>
      <c r="K2710" s="2">
        <v>39853</v>
      </c>
      <c r="L2710" t="s">
        <v>4278</v>
      </c>
      <c r="M2710" s="4">
        <v>40256</v>
      </c>
      <c r="N2710" s="4">
        <v>40256</v>
      </c>
      <c r="O2710" s="1">
        <v>40256</v>
      </c>
      <c r="P2710" t="s">
        <v>52</v>
      </c>
      <c r="R2710" t="s">
        <v>71</v>
      </c>
      <c r="S2710" t="s">
        <v>596</v>
      </c>
      <c r="T2710" t="s">
        <v>581</v>
      </c>
      <c r="U2710" t="s">
        <v>529</v>
      </c>
      <c r="V2710" t="s">
        <v>530</v>
      </c>
      <c r="W2710" s="6" t="s">
        <v>433</v>
      </c>
      <c r="X2710" t="s">
        <v>83</v>
      </c>
      <c r="Y2710">
        <v>84</v>
      </c>
      <c r="Z2710">
        <v>520</v>
      </c>
      <c r="AA2710" t="s">
        <v>455</v>
      </c>
      <c r="AB2710" s="5">
        <f t="shared" si="84"/>
        <v>21638.408070175439</v>
      </c>
      <c r="AC2710" s="3">
        <v>5366.4</v>
      </c>
      <c r="AD2710" s="3">
        <v>10.32</v>
      </c>
      <c r="AE2710" s="3">
        <v>0.12</v>
      </c>
      <c r="AF2710" t="s">
        <v>560</v>
      </c>
      <c r="AG2710" t="s">
        <v>47</v>
      </c>
      <c r="AH2710" s="8">
        <v>149</v>
      </c>
      <c r="AI2710" s="12" t="s">
        <v>44</v>
      </c>
      <c r="AJ2710" s="9">
        <v>10.52</v>
      </c>
      <c r="AK2710" s="5">
        <f t="shared" si="85"/>
        <v>0</v>
      </c>
    </row>
    <row r="2711" spans="1:37" x14ac:dyDescent="0.3">
      <c r="A2711">
        <v>13481</v>
      </c>
      <c r="B2711" t="s">
        <v>4198</v>
      </c>
      <c r="C2711" t="s">
        <v>4199</v>
      </c>
      <c r="D2711" t="s">
        <v>4279</v>
      </c>
      <c r="E2711" t="s">
        <v>4280</v>
      </c>
      <c r="F2711" t="s">
        <v>231</v>
      </c>
      <c r="G2711" t="s">
        <v>33</v>
      </c>
      <c r="H2711" t="s">
        <v>34</v>
      </c>
      <c r="I2711" t="s">
        <v>232</v>
      </c>
      <c r="J2711" t="s">
        <v>310</v>
      </c>
      <c r="K2711" s="2">
        <v>41952</v>
      </c>
      <c r="L2711" t="s">
        <v>4281</v>
      </c>
      <c r="M2711" s="4">
        <v>42030</v>
      </c>
      <c r="N2711" s="4">
        <v>42030</v>
      </c>
      <c r="O2711" s="1">
        <v>42030</v>
      </c>
      <c r="P2711" t="s">
        <v>52</v>
      </c>
      <c r="R2711" t="s">
        <v>71</v>
      </c>
      <c r="S2711" t="s">
        <v>4202</v>
      </c>
      <c r="T2711" t="s">
        <v>332</v>
      </c>
      <c r="U2711" t="s">
        <v>242</v>
      </c>
      <c r="V2711" t="s">
        <v>57</v>
      </c>
      <c r="W2711" s="6" t="s">
        <v>244</v>
      </c>
      <c r="X2711" t="s">
        <v>76</v>
      </c>
      <c r="Y2711">
        <v>30</v>
      </c>
      <c r="Z2711">
        <v>132</v>
      </c>
      <c r="AA2711" t="s">
        <v>231</v>
      </c>
      <c r="AB2711" s="5">
        <f t="shared" si="84"/>
        <v>21638.408070175439</v>
      </c>
      <c r="AC2711" s="3">
        <v>1823.8</v>
      </c>
      <c r="AD2711" s="3">
        <v>13.82</v>
      </c>
      <c r="AE2711" s="3">
        <v>0.46</v>
      </c>
      <c r="AF2711" t="s">
        <v>307</v>
      </c>
      <c r="AG2711" t="s">
        <v>47</v>
      </c>
      <c r="AH2711" s="8" t="s">
        <v>44</v>
      </c>
      <c r="AI2711" s="12" t="s">
        <v>44</v>
      </c>
      <c r="AJ2711" s="9">
        <v>1.87</v>
      </c>
      <c r="AK2711" s="5">
        <f t="shared" si="85"/>
        <v>0</v>
      </c>
    </row>
    <row r="2712" spans="1:37" x14ac:dyDescent="0.3">
      <c r="A2712">
        <v>13487</v>
      </c>
      <c r="B2712" t="s">
        <v>4153</v>
      </c>
      <c r="C2712" t="s">
        <v>4282</v>
      </c>
      <c r="D2712" t="s">
        <v>4283</v>
      </c>
      <c r="E2712" t="s">
        <v>4284</v>
      </c>
      <c r="F2712" t="s">
        <v>151</v>
      </c>
      <c r="G2712" t="s">
        <v>33</v>
      </c>
      <c r="H2712" t="s">
        <v>34</v>
      </c>
      <c r="I2712" t="s">
        <v>35</v>
      </c>
      <c r="J2712" t="s">
        <v>3844</v>
      </c>
      <c r="K2712" t="s">
        <v>4285</v>
      </c>
      <c r="L2712" t="s">
        <v>4286</v>
      </c>
      <c r="M2712" s="4">
        <v>42076</v>
      </c>
      <c r="N2712" s="4">
        <v>42076</v>
      </c>
      <c r="O2712" s="1">
        <v>42081</v>
      </c>
      <c r="P2712" t="s">
        <v>52</v>
      </c>
      <c r="R2712" t="s">
        <v>71</v>
      </c>
      <c r="S2712" t="s">
        <v>304</v>
      </c>
      <c r="T2712" t="s">
        <v>4210</v>
      </c>
      <c r="U2712" t="s">
        <v>4211</v>
      </c>
      <c r="V2712" t="s">
        <v>57</v>
      </c>
      <c r="W2712" s="6" t="s">
        <v>4212</v>
      </c>
      <c r="X2712" t="s">
        <v>146</v>
      </c>
      <c r="Y2712">
        <v>30</v>
      </c>
      <c r="Z2712">
        <v>25000</v>
      </c>
      <c r="AA2712" t="s">
        <v>151</v>
      </c>
      <c r="AB2712" s="5">
        <f t="shared" si="84"/>
        <v>21638.408070175439</v>
      </c>
      <c r="AC2712" s="3">
        <v>256000</v>
      </c>
      <c r="AD2712" s="3">
        <v>10.24</v>
      </c>
      <c r="AE2712" s="3">
        <v>0.34</v>
      </c>
      <c r="AF2712" t="s">
        <v>307</v>
      </c>
      <c r="AG2712" t="s">
        <v>47</v>
      </c>
      <c r="AH2712" s="8">
        <v>3034</v>
      </c>
      <c r="AI2712" s="12">
        <v>7658.27</v>
      </c>
      <c r="AJ2712" s="9">
        <v>263.17</v>
      </c>
      <c r="AK2712" s="5">
        <f t="shared" si="85"/>
        <v>0</v>
      </c>
    </row>
    <row r="2713" spans="1:37" hidden="1" x14ac:dyDescent="0.3">
      <c r="A2713">
        <v>13544</v>
      </c>
      <c r="B2713" t="s">
        <v>4244</v>
      </c>
      <c r="C2713" t="s">
        <v>4287</v>
      </c>
      <c r="D2713" t="s">
        <v>4288</v>
      </c>
      <c r="E2713" t="s">
        <v>4289</v>
      </c>
      <c r="F2713" t="s">
        <v>32</v>
      </c>
      <c r="G2713" t="s">
        <v>33</v>
      </c>
      <c r="H2713" t="s">
        <v>34</v>
      </c>
      <c r="I2713" t="s">
        <v>63</v>
      </c>
      <c r="J2713" t="s">
        <v>36</v>
      </c>
      <c r="K2713" s="2">
        <v>41704</v>
      </c>
      <c r="L2713" t="s">
        <v>4290</v>
      </c>
      <c r="M2713" s="4">
        <v>41946</v>
      </c>
      <c r="N2713" s="4">
        <v>41946</v>
      </c>
      <c r="O2713" s="1">
        <v>41950</v>
      </c>
      <c r="P2713" t="s">
        <v>52</v>
      </c>
      <c r="R2713" t="s">
        <v>53</v>
      </c>
      <c r="S2713" t="s">
        <v>114</v>
      </c>
      <c r="T2713" t="s">
        <v>434</v>
      </c>
      <c r="U2713" t="s">
        <v>116</v>
      </c>
      <c r="V2713" t="s">
        <v>435</v>
      </c>
      <c r="W2713" s="6" t="s">
        <v>436</v>
      </c>
      <c r="X2713" t="s">
        <v>90</v>
      </c>
      <c r="Y2713">
        <v>300</v>
      </c>
      <c r="Z2713">
        <v>500</v>
      </c>
      <c r="AA2713" t="s">
        <v>32</v>
      </c>
      <c r="AB2713" s="5">
        <f t="shared" si="84"/>
        <v>2371.7673611111113</v>
      </c>
      <c r="AC2713" s="3">
        <v>15410</v>
      </c>
      <c r="AD2713" s="3">
        <v>30.82</v>
      </c>
      <c r="AE2713" s="3">
        <v>0.1</v>
      </c>
      <c r="AF2713" t="s">
        <v>437</v>
      </c>
      <c r="AG2713" t="s">
        <v>47</v>
      </c>
      <c r="AH2713" s="8">
        <v>505</v>
      </c>
      <c r="AI2713" s="7">
        <v>6523.85</v>
      </c>
      <c r="AJ2713" s="9">
        <v>15.84</v>
      </c>
      <c r="AK2713" s="5">
        <f t="shared" si="85"/>
        <v>0</v>
      </c>
    </row>
    <row r="2714" spans="1:37" x14ac:dyDescent="0.3">
      <c r="A2714">
        <v>13547</v>
      </c>
      <c r="B2714" t="s">
        <v>4291</v>
      </c>
      <c r="C2714" t="s">
        <v>4292</v>
      </c>
      <c r="D2714" t="s">
        <v>4293</v>
      </c>
      <c r="E2714" t="s">
        <v>4294</v>
      </c>
      <c r="F2714" t="s">
        <v>4295</v>
      </c>
      <c r="G2714" t="s">
        <v>33</v>
      </c>
      <c r="H2714" t="s">
        <v>34</v>
      </c>
      <c r="I2714" t="s">
        <v>35</v>
      </c>
      <c r="J2714" t="s">
        <v>36</v>
      </c>
      <c r="K2714" s="2">
        <v>41951</v>
      </c>
      <c r="L2714" t="s">
        <v>4219</v>
      </c>
      <c r="M2714" s="4">
        <v>41947</v>
      </c>
      <c r="N2714" s="4">
        <v>41947</v>
      </c>
      <c r="O2714" s="1">
        <v>41963</v>
      </c>
      <c r="P2714" t="s">
        <v>38</v>
      </c>
      <c r="R2714" t="s">
        <v>39</v>
      </c>
      <c r="S2714" t="s">
        <v>125</v>
      </c>
      <c r="T2714" t="s">
        <v>126</v>
      </c>
      <c r="U2714" t="s">
        <v>127</v>
      </c>
      <c r="V2714" t="s">
        <v>128</v>
      </c>
      <c r="W2714" s="6" t="s">
        <v>44</v>
      </c>
      <c r="X2714" t="s">
        <v>45</v>
      </c>
      <c r="Y2714">
        <v>20</v>
      </c>
      <c r="Z2714">
        <v>77</v>
      </c>
      <c r="AA2714" t="s">
        <v>4295</v>
      </c>
      <c r="AB2714" s="5">
        <f t="shared" si="84"/>
        <v>21638.408070175439</v>
      </c>
      <c r="AC2714" s="3">
        <v>2464</v>
      </c>
      <c r="AD2714" s="3">
        <v>32</v>
      </c>
      <c r="AE2714" s="3">
        <v>1.6</v>
      </c>
      <c r="AF2714" t="s">
        <v>125</v>
      </c>
      <c r="AG2714" t="s">
        <v>47</v>
      </c>
      <c r="AH2714" s="8">
        <v>509</v>
      </c>
      <c r="AI2714" s="12">
        <v>8021.11</v>
      </c>
      <c r="AJ2714" s="9">
        <v>2.5299999999999998</v>
      </c>
      <c r="AK2714" s="5">
        <f t="shared" si="85"/>
        <v>0</v>
      </c>
    </row>
    <row r="2715" spans="1:37" x14ac:dyDescent="0.3">
      <c r="A2715">
        <v>13555</v>
      </c>
      <c r="B2715" t="s">
        <v>4141</v>
      </c>
      <c r="C2715" t="s">
        <v>4296</v>
      </c>
      <c r="D2715" t="s">
        <v>4297</v>
      </c>
      <c r="E2715" t="s">
        <v>4298</v>
      </c>
      <c r="F2715" t="s">
        <v>51</v>
      </c>
      <c r="G2715" t="s">
        <v>33</v>
      </c>
      <c r="H2715" t="s">
        <v>34</v>
      </c>
      <c r="I2715" t="s">
        <v>35</v>
      </c>
      <c r="J2715" t="s">
        <v>36</v>
      </c>
      <c r="K2715" s="2">
        <v>41889</v>
      </c>
      <c r="L2715" s="2">
        <v>41859</v>
      </c>
      <c r="M2715" s="4">
        <v>42040</v>
      </c>
      <c r="N2715" s="4">
        <v>42040</v>
      </c>
      <c r="O2715" s="1">
        <v>42040</v>
      </c>
      <c r="P2715" t="s">
        <v>52</v>
      </c>
      <c r="R2715" t="s">
        <v>71</v>
      </c>
      <c r="S2715" t="s">
        <v>304</v>
      </c>
      <c r="T2715" t="s">
        <v>563</v>
      </c>
      <c r="U2715" t="s">
        <v>564</v>
      </c>
      <c r="V2715" t="s">
        <v>57</v>
      </c>
      <c r="W2715" s="6" t="s">
        <v>565</v>
      </c>
      <c r="X2715" t="s">
        <v>146</v>
      </c>
      <c r="Y2715">
        <v>60</v>
      </c>
      <c r="Z2715">
        <v>13000</v>
      </c>
      <c r="AA2715" t="s">
        <v>51</v>
      </c>
      <c r="AB2715" s="5">
        <f t="shared" si="84"/>
        <v>21638.408070175439</v>
      </c>
      <c r="AC2715" s="3">
        <v>105300</v>
      </c>
      <c r="AD2715" s="3">
        <v>8.1</v>
      </c>
      <c r="AE2715" s="3">
        <v>0.13</v>
      </c>
      <c r="AF2715" t="s">
        <v>307</v>
      </c>
      <c r="AG2715" t="s">
        <v>47</v>
      </c>
      <c r="AH2715" s="8">
        <v>2672</v>
      </c>
      <c r="AI2715" s="12">
        <v>2504.64</v>
      </c>
      <c r="AJ2715" s="9">
        <v>108.25</v>
      </c>
      <c r="AK2715" s="5">
        <f t="shared" si="85"/>
        <v>0</v>
      </c>
    </row>
    <row r="2716" spans="1:37" hidden="1" x14ac:dyDescent="0.3">
      <c r="A2716">
        <v>13568</v>
      </c>
      <c r="B2716" t="s">
        <v>4198</v>
      </c>
      <c r="C2716" t="s">
        <v>4199</v>
      </c>
      <c r="D2716" t="s">
        <v>4299</v>
      </c>
      <c r="E2716" t="s">
        <v>4300</v>
      </c>
      <c r="F2716" t="s">
        <v>231</v>
      </c>
      <c r="G2716" t="s">
        <v>33</v>
      </c>
      <c r="H2716" t="s">
        <v>34</v>
      </c>
      <c r="I2716" t="s">
        <v>232</v>
      </c>
      <c r="J2716" t="s">
        <v>310</v>
      </c>
      <c r="K2716" s="2">
        <v>41952</v>
      </c>
      <c r="L2716" s="2">
        <v>42250</v>
      </c>
      <c r="M2716" s="4">
        <v>42072</v>
      </c>
      <c r="N2716" s="4">
        <v>42072</v>
      </c>
      <c r="O2716" s="1">
        <v>42072</v>
      </c>
      <c r="P2716" t="s">
        <v>52</v>
      </c>
      <c r="R2716" t="s">
        <v>71</v>
      </c>
      <c r="S2716" t="s">
        <v>4202</v>
      </c>
      <c r="T2716" t="s">
        <v>305</v>
      </c>
      <c r="U2716" t="s">
        <v>98</v>
      </c>
      <c r="V2716" t="s">
        <v>57</v>
      </c>
      <c r="W2716" s="6" t="s">
        <v>306</v>
      </c>
      <c r="X2716" t="s">
        <v>76</v>
      </c>
      <c r="Y2716">
        <v>30</v>
      </c>
      <c r="Z2716">
        <v>139</v>
      </c>
      <c r="AA2716" t="s">
        <v>231</v>
      </c>
      <c r="AB2716" s="5">
        <f t="shared" si="84"/>
        <v>2371.7673611111113</v>
      </c>
      <c r="AC2716" s="3">
        <v>1566.38</v>
      </c>
      <c r="AD2716" s="3">
        <v>11.27</v>
      </c>
      <c r="AE2716" s="3">
        <v>0.38</v>
      </c>
      <c r="AF2716" t="s">
        <v>60</v>
      </c>
      <c r="AG2716" t="s">
        <v>47</v>
      </c>
      <c r="AH2716" s="8" t="s">
        <v>44</v>
      </c>
      <c r="AI2716" s="7" t="s">
        <v>44</v>
      </c>
      <c r="AJ2716" s="9">
        <v>1.61</v>
      </c>
      <c r="AK2716" s="5">
        <f t="shared" si="85"/>
        <v>0</v>
      </c>
    </row>
    <row r="2717" spans="1:37" hidden="1" x14ac:dyDescent="0.3">
      <c r="A2717">
        <v>13571</v>
      </c>
      <c r="B2717" t="s">
        <v>4158</v>
      </c>
      <c r="C2717" t="s">
        <v>4301</v>
      </c>
      <c r="D2717" t="s">
        <v>4302</v>
      </c>
      <c r="E2717" t="s">
        <v>4303</v>
      </c>
      <c r="F2717" t="s">
        <v>4162</v>
      </c>
      <c r="G2717" t="s">
        <v>33</v>
      </c>
      <c r="H2717" t="s">
        <v>34</v>
      </c>
      <c r="I2717" t="s">
        <v>35</v>
      </c>
      <c r="J2717" t="s">
        <v>36</v>
      </c>
      <c r="K2717" t="s">
        <v>4304</v>
      </c>
      <c r="L2717" s="2">
        <v>41646</v>
      </c>
      <c r="M2717" s="4">
        <v>42013</v>
      </c>
      <c r="N2717" s="4">
        <v>42013</v>
      </c>
      <c r="O2717" s="1">
        <v>42023</v>
      </c>
      <c r="P2717" t="s">
        <v>38</v>
      </c>
      <c r="R2717" t="s">
        <v>39</v>
      </c>
      <c r="S2717" t="s">
        <v>125</v>
      </c>
      <c r="T2717" t="s">
        <v>126</v>
      </c>
      <c r="U2717" t="s">
        <v>127</v>
      </c>
      <c r="V2717" t="s">
        <v>128</v>
      </c>
      <c r="W2717" s="6" t="s">
        <v>44</v>
      </c>
      <c r="X2717" t="s">
        <v>45</v>
      </c>
      <c r="Y2717">
        <v>20</v>
      </c>
      <c r="Z2717">
        <v>18</v>
      </c>
      <c r="AA2717" t="s">
        <v>4162</v>
      </c>
      <c r="AB2717" s="5">
        <f t="shared" si="84"/>
        <v>2371.7673611111113</v>
      </c>
      <c r="AC2717" s="3">
        <v>576</v>
      </c>
      <c r="AD2717" s="3">
        <v>32</v>
      </c>
      <c r="AE2717" s="3">
        <v>1.6</v>
      </c>
      <c r="AF2717" t="s">
        <v>125</v>
      </c>
      <c r="AG2717" t="s">
        <v>47</v>
      </c>
      <c r="AH2717" s="8">
        <v>177</v>
      </c>
      <c r="AI2717" s="7">
        <v>1692.35</v>
      </c>
      <c r="AJ2717" s="9">
        <v>0.59</v>
      </c>
      <c r="AK2717" s="5">
        <f t="shared" si="85"/>
        <v>0</v>
      </c>
    </row>
    <row r="2718" spans="1:37" x14ac:dyDescent="0.3">
      <c r="A2718">
        <v>13581</v>
      </c>
      <c r="B2718" t="s">
        <v>4305</v>
      </c>
      <c r="C2718" t="s">
        <v>4306</v>
      </c>
      <c r="D2718" t="s">
        <v>4307</v>
      </c>
      <c r="E2718" t="s">
        <v>4308</v>
      </c>
      <c r="F2718" t="s">
        <v>2260</v>
      </c>
      <c r="G2718" t="s">
        <v>33</v>
      </c>
      <c r="H2718" t="s">
        <v>34</v>
      </c>
      <c r="I2718" t="s">
        <v>35</v>
      </c>
      <c r="J2718" t="s">
        <v>36</v>
      </c>
      <c r="K2718" t="s">
        <v>4309</v>
      </c>
      <c r="L2718" t="s">
        <v>4310</v>
      </c>
      <c r="M2718" s="4">
        <v>40814</v>
      </c>
      <c r="N2718" s="4">
        <v>40814</v>
      </c>
      <c r="O2718" s="1">
        <v>40814</v>
      </c>
      <c r="P2718" t="s">
        <v>38</v>
      </c>
      <c r="R2718" t="s">
        <v>39</v>
      </c>
      <c r="S2718" t="s">
        <v>199</v>
      </c>
      <c r="T2718" t="s">
        <v>65</v>
      </c>
      <c r="U2718" t="s">
        <v>66</v>
      </c>
      <c r="V2718" t="s">
        <v>67</v>
      </c>
      <c r="W2718" s="6" t="s">
        <v>44</v>
      </c>
      <c r="X2718" t="s">
        <v>45</v>
      </c>
      <c r="Y2718">
        <v>100</v>
      </c>
      <c r="Z2718">
        <v>377</v>
      </c>
      <c r="AA2718" t="s">
        <v>2260</v>
      </c>
      <c r="AB2718" s="5">
        <f t="shared" si="84"/>
        <v>21638.408070175439</v>
      </c>
      <c r="AC2718" s="3">
        <v>30160</v>
      </c>
      <c r="AD2718" s="3">
        <v>80</v>
      </c>
      <c r="AE2718" s="3">
        <v>0.8</v>
      </c>
      <c r="AF2718" t="s">
        <v>202</v>
      </c>
      <c r="AG2718" t="s">
        <v>47</v>
      </c>
      <c r="AH2718" s="8">
        <v>172</v>
      </c>
      <c r="AI2718" s="12">
        <v>4504.46</v>
      </c>
      <c r="AJ2718" s="9">
        <v>49.76</v>
      </c>
      <c r="AK2718" s="5">
        <f t="shared" si="85"/>
        <v>0</v>
      </c>
    </row>
    <row r="2719" spans="1:37" hidden="1" x14ac:dyDescent="0.3">
      <c r="A2719">
        <v>13608</v>
      </c>
      <c r="B2719" t="s">
        <v>4311</v>
      </c>
      <c r="C2719" t="s">
        <v>4312</v>
      </c>
      <c r="D2719" t="s">
        <v>4313</v>
      </c>
      <c r="E2719" t="s">
        <v>4314</v>
      </c>
      <c r="F2719" t="s">
        <v>809</v>
      </c>
      <c r="G2719" t="s">
        <v>33</v>
      </c>
      <c r="H2719" t="s">
        <v>34</v>
      </c>
      <c r="I2719" t="s">
        <v>232</v>
      </c>
      <c r="J2719" t="s">
        <v>36</v>
      </c>
      <c r="K2719" t="s">
        <v>4315</v>
      </c>
      <c r="L2719" t="s">
        <v>4316</v>
      </c>
      <c r="M2719" s="4">
        <v>41050</v>
      </c>
      <c r="N2719" s="4">
        <v>41050</v>
      </c>
      <c r="O2719" s="1">
        <v>41050</v>
      </c>
      <c r="P2719" t="s">
        <v>52</v>
      </c>
      <c r="R2719" t="s">
        <v>71</v>
      </c>
      <c r="S2719" t="s">
        <v>640</v>
      </c>
      <c r="T2719" t="s">
        <v>4317</v>
      </c>
      <c r="U2719" t="s">
        <v>4318</v>
      </c>
      <c r="V2719" t="s">
        <v>4319</v>
      </c>
      <c r="W2719" s="6" t="s">
        <v>433</v>
      </c>
      <c r="X2719" t="s">
        <v>76</v>
      </c>
      <c r="Y2719">
        <v>120</v>
      </c>
      <c r="Z2719">
        <v>121</v>
      </c>
      <c r="AA2719" t="s">
        <v>809</v>
      </c>
      <c r="AB2719" s="5">
        <f t="shared" si="84"/>
        <v>2371.7673611111113</v>
      </c>
      <c r="AC2719" s="3">
        <v>9075</v>
      </c>
      <c r="AD2719" s="3">
        <v>75</v>
      </c>
      <c r="AE2719" s="3">
        <v>0.62</v>
      </c>
      <c r="AF2719" t="s">
        <v>4320</v>
      </c>
      <c r="AG2719" t="s">
        <v>47</v>
      </c>
      <c r="AH2719" s="8">
        <v>43</v>
      </c>
      <c r="AI2719" s="7">
        <v>199</v>
      </c>
      <c r="AJ2719" s="9">
        <v>12.72</v>
      </c>
      <c r="AK2719" s="5">
        <f t="shared" si="85"/>
        <v>0</v>
      </c>
    </row>
    <row r="2720" spans="1:37" x14ac:dyDescent="0.3">
      <c r="A2720">
        <v>13648</v>
      </c>
      <c r="B2720" t="s">
        <v>4291</v>
      </c>
      <c r="C2720" t="s">
        <v>4321</v>
      </c>
      <c r="D2720" t="s">
        <v>4322</v>
      </c>
      <c r="E2720" t="s">
        <v>4323</v>
      </c>
      <c r="F2720" t="s">
        <v>4295</v>
      </c>
      <c r="G2720" t="s">
        <v>33</v>
      </c>
      <c r="H2720" t="s">
        <v>34</v>
      </c>
      <c r="I2720" t="s">
        <v>35</v>
      </c>
      <c r="J2720" t="s">
        <v>36</v>
      </c>
      <c r="K2720" s="2">
        <v>42280</v>
      </c>
      <c r="L2720" t="s">
        <v>4324</v>
      </c>
      <c r="M2720" s="4">
        <v>42208</v>
      </c>
      <c r="N2720" s="4">
        <v>42208</v>
      </c>
      <c r="O2720" s="1">
        <v>42214</v>
      </c>
      <c r="P2720" t="s">
        <v>38</v>
      </c>
      <c r="R2720" t="s">
        <v>39</v>
      </c>
      <c r="S2720" t="s">
        <v>199</v>
      </c>
      <c r="T2720" t="s">
        <v>65</v>
      </c>
      <c r="U2720" t="s">
        <v>66</v>
      </c>
      <c r="V2720" t="s">
        <v>67</v>
      </c>
      <c r="W2720" s="6" t="s">
        <v>44</v>
      </c>
      <c r="X2720" t="s">
        <v>45</v>
      </c>
      <c r="Y2720">
        <v>100</v>
      </c>
      <c r="Z2720">
        <v>143</v>
      </c>
      <c r="AA2720" t="s">
        <v>4295</v>
      </c>
      <c r="AB2720" s="5">
        <f t="shared" si="84"/>
        <v>21638.408070175439</v>
      </c>
      <c r="AC2720" s="3">
        <v>11440</v>
      </c>
      <c r="AD2720" s="3">
        <v>80</v>
      </c>
      <c r="AE2720" s="3">
        <v>0.8</v>
      </c>
      <c r="AF2720" t="s">
        <v>4152</v>
      </c>
      <c r="AG2720" t="s">
        <v>47</v>
      </c>
      <c r="AH2720" s="8" t="s">
        <v>44</v>
      </c>
      <c r="AI2720" s="12" t="s">
        <v>44</v>
      </c>
      <c r="AJ2720" s="9">
        <v>13.46</v>
      </c>
      <c r="AK2720" s="5">
        <f t="shared" si="85"/>
        <v>0</v>
      </c>
    </row>
    <row r="2721" spans="1:37" hidden="1" x14ac:dyDescent="0.3">
      <c r="A2721">
        <v>13652</v>
      </c>
      <c r="B2721" t="s">
        <v>4141</v>
      </c>
      <c r="C2721" t="s">
        <v>4325</v>
      </c>
      <c r="D2721" t="s">
        <v>4326</v>
      </c>
      <c r="E2721" t="s">
        <v>4327</v>
      </c>
      <c r="F2721" t="s">
        <v>51</v>
      </c>
      <c r="G2721" t="s">
        <v>33</v>
      </c>
      <c r="H2721" t="s">
        <v>34</v>
      </c>
      <c r="I2721" t="s">
        <v>35</v>
      </c>
      <c r="J2721" t="s">
        <v>36</v>
      </c>
      <c r="K2721" t="s">
        <v>4328</v>
      </c>
      <c r="L2721" t="s">
        <v>4329</v>
      </c>
      <c r="M2721" s="4">
        <v>40086</v>
      </c>
      <c r="N2721" s="4">
        <v>40086</v>
      </c>
      <c r="O2721" s="1">
        <v>40086</v>
      </c>
      <c r="P2721" t="s">
        <v>52</v>
      </c>
      <c r="R2721" t="s">
        <v>71</v>
      </c>
      <c r="S2721" t="s">
        <v>304</v>
      </c>
      <c r="T2721" t="s">
        <v>305</v>
      </c>
      <c r="U2721" t="s">
        <v>98</v>
      </c>
      <c r="V2721" t="s">
        <v>57</v>
      </c>
      <c r="W2721" s="6" t="s">
        <v>306</v>
      </c>
      <c r="X2721" t="s">
        <v>76</v>
      </c>
      <c r="Y2721">
        <v>30</v>
      </c>
      <c r="Z2721">
        <v>21504</v>
      </c>
      <c r="AA2721" t="s">
        <v>51</v>
      </c>
      <c r="AB2721" s="5">
        <f t="shared" si="84"/>
        <v>2371.7673611111113</v>
      </c>
      <c r="AC2721" s="3">
        <v>139776</v>
      </c>
      <c r="AD2721" s="3">
        <v>6.5</v>
      </c>
      <c r="AE2721" s="3">
        <v>0.22</v>
      </c>
      <c r="AF2721" t="s">
        <v>307</v>
      </c>
      <c r="AG2721" t="s">
        <v>47</v>
      </c>
      <c r="AH2721" s="8">
        <v>1849</v>
      </c>
      <c r="AI2721" s="7">
        <v>4191.83</v>
      </c>
      <c r="AJ2721" s="9">
        <v>273.95999999999998</v>
      </c>
      <c r="AK2721" s="5">
        <f t="shared" si="85"/>
        <v>0</v>
      </c>
    </row>
    <row r="2722" spans="1:37" x14ac:dyDescent="0.3">
      <c r="A2722">
        <v>13696</v>
      </c>
      <c r="B2722" t="s">
        <v>4330</v>
      </c>
      <c r="C2722" t="s">
        <v>4331</v>
      </c>
      <c r="D2722" t="s">
        <v>4332</v>
      </c>
      <c r="E2722" t="s">
        <v>4333</v>
      </c>
      <c r="F2722" t="s">
        <v>4229</v>
      </c>
      <c r="G2722" t="s">
        <v>33</v>
      </c>
      <c r="H2722" t="s">
        <v>34</v>
      </c>
      <c r="I2722" t="s">
        <v>35</v>
      </c>
      <c r="J2722" t="s">
        <v>36</v>
      </c>
      <c r="K2722" t="s">
        <v>4309</v>
      </c>
      <c r="L2722" s="2">
        <v>40610</v>
      </c>
      <c r="M2722" s="4">
        <v>40813</v>
      </c>
      <c r="N2722" s="4">
        <v>40813</v>
      </c>
      <c r="O2722" s="1">
        <v>40813</v>
      </c>
      <c r="P2722" t="s">
        <v>38</v>
      </c>
      <c r="R2722" t="s">
        <v>252</v>
      </c>
      <c r="S2722" t="s">
        <v>212</v>
      </c>
      <c r="T2722" t="s">
        <v>4334</v>
      </c>
      <c r="U2722" t="s">
        <v>4335</v>
      </c>
      <c r="V2722" t="s">
        <v>215</v>
      </c>
      <c r="W2722" s="6" t="s">
        <v>44</v>
      </c>
      <c r="X2722" t="s">
        <v>254</v>
      </c>
      <c r="Y2722">
        <v>1</v>
      </c>
      <c r="Z2722">
        <v>448</v>
      </c>
      <c r="AA2722" t="s">
        <v>4229</v>
      </c>
      <c r="AB2722" s="5">
        <f t="shared" si="84"/>
        <v>21638.408070175439</v>
      </c>
      <c r="AC2722" s="3">
        <v>403.2</v>
      </c>
      <c r="AD2722" s="3">
        <v>0.9</v>
      </c>
      <c r="AE2722" s="3">
        <v>0.9</v>
      </c>
      <c r="AF2722" t="s">
        <v>216</v>
      </c>
      <c r="AG2722" t="s">
        <v>47</v>
      </c>
      <c r="AH2722" s="8">
        <v>71</v>
      </c>
      <c r="AI2722" s="12">
        <v>844.36</v>
      </c>
      <c r="AJ2722" s="9">
        <v>0.67</v>
      </c>
      <c r="AK2722" s="5">
        <f t="shared" si="85"/>
        <v>0</v>
      </c>
    </row>
    <row r="2723" spans="1:37" hidden="1" x14ac:dyDescent="0.3">
      <c r="A2723">
        <v>13700</v>
      </c>
      <c r="B2723" t="s">
        <v>4164</v>
      </c>
      <c r="C2723" t="s">
        <v>4336</v>
      </c>
      <c r="D2723" t="s">
        <v>4337</v>
      </c>
      <c r="E2723" t="s">
        <v>4338</v>
      </c>
      <c r="F2723" t="s">
        <v>455</v>
      </c>
      <c r="G2723" t="s">
        <v>33</v>
      </c>
      <c r="H2723" t="s">
        <v>34</v>
      </c>
      <c r="I2723" t="s">
        <v>35</v>
      </c>
      <c r="J2723" t="s">
        <v>36</v>
      </c>
      <c r="K2723" s="2">
        <v>41590</v>
      </c>
      <c r="L2723" t="s">
        <v>4339</v>
      </c>
      <c r="M2723" s="4">
        <v>41761</v>
      </c>
      <c r="N2723" s="4">
        <v>41761</v>
      </c>
      <c r="O2723" s="1">
        <v>41766</v>
      </c>
      <c r="P2723" t="s">
        <v>52</v>
      </c>
      <c r="R2723" t="s">
        <v>71</v>
      </c>
      <c r="S2723" t="s">
        <v>553</v>
      </c>
      <c r="T2723" t="s">
        <v>563</v>
      </c>
      <c r="U2723" t="s">
        <v>564</v>
      </c>
      <c r="V2723" t="s">
        <v>57</v>
      </c>
      <c r="W2723" s="6" t="s">
        <v>565</v>
      </c>
      <c r="X2723" t="s">
        <v>146</v>
      </c>
      <c r="Y2723">
        <v>60</v>
      </c>
      <c r="Z2723">
        <v>35136</v>
      </c>
      <c r="AA2723" t="s">
        <v>455</v>
      </c>
      <c r="AB2723" s="5">
        <f t="shared" si="84"/>
        <v>2371.7673611111113</v>
      </c>
      <c r="AC2723" s="3">
        <v>284952.96000000002</v>
      </c>
      <c r="AD2723" s="3">
        <v>8.11</v>
      </c>
      <c r="AE2723" s="3">
        <v>0.14000000000000001</v>
      </c>
      <c r="AF2723" t="s">
        <v>554</v>
      </c>
      <c r="AG2723" t="s">
        <v>47</v>
      </c>
      <c r="AH2723" s="8">
        <v>4784</v>
      </c>
      <c r="AI2723" s="7">
        <v>19286.53</v>
      </c>
      <c r="AJ2723" s="9">
        <v>292.93</v>
      </c>
      <c r="AK2723" s="5">
        <f t="shared" si="85"/>
        <v>0</v>
      </c>
    </row>
    <row r="2724" spans="1:37" x14ac:dyDescent="0.3">
      <c r="A2724">
        <v>13708</v>
      </c>
      <c r="B2724" t="s">
        <v>4291</v>
      </c>
      <c r="C2724" t="s">
        <v>4340</v>
      </c>
      <c r="D2724" t="s">
        <v>4341</v>
      </c>
      <c r="E2724" t="s">
        <v>4342</v>
      </c>
      <c r="F2724" t="s">
        <v>4295</v>
      </c>
      <c r="G2724" t="s">
        <v>33</v>
      </c>
      <c r="H2724" t="s">
        <v>34</v>
      </c>
      <c r="I2724" t="s">
        <v>35</v>
      </c>
      <c r="J2724" t="s">
        <v>36</v>
      </c>
      <c r="K2724" t="s">
        <v>4343</v>
      </c>
      <c r="L2724" t="s">
        <v>4344</v>
      </c>
      <c r="M2724" s="4">
        <v>41733</v>
      </c>
      <c r="N2724" s="4">
        <v>41733</v>
      </c>
      <c r="O2724" s="1">
        <v>41757</v>
      </c>
      <c r="P2724" t="s">
        <v>38</v>
      </c>
      <c r="R2724" t="s">
        <v>39</v>
      </c>
      <c r="S2724" t="s">
        <v>125</v>
      </c>
      <c r="T2724" t="s">
        <v>126</v>
      </c>
      <c r="U2724" t="s">
        <v>127</v>
      </c>
      <c r="V2724" t="s">
        <v>128</v>
      </c>
      <c r="W2724" s="6" t="s">
        <v>44</v>
      </c>
      <c r="X2724" t="s">
        <v>45</v>
      </c>
      <c r="Y2724">
        <v>20</v>
      </c>
      <c r="Z2724">
        <v>32</v>
      </c>
      <c r="AA2724" t="s">
        <v>4295</v>
      </c>
      <c r="AB2724" s="5">
        <f t="shared" si="84"/>
        <v>21638.408070175439</v>
      </c>
      <c r="AC2724" s="3">
        <v>1024</v>
      </c>
      <c r="AD2724" s="3">
        <v>32</v>
      </c>
      <c r="AE2724" s="3">
        <v>1.6</v>
      </c>
      <c r="AF2724" t="s">
        <v>125</v>
      </c>
      <c r="AG2724" t="s">
        <v>47</v>
      </c>
      <c r="AH2724" s="8">
        <v>54</v>
      </c>
      <c r="AI2724" s="12">
        <v>2734.02</v>
      </c>
      <c r="AJ2724" s="9">
        <v>1.05</v>
      </c>
      <c r="AK2724" s="5">
        <f t="shared" si="85"/>
        <v>0</v>
      </c>
    </row>
    <row r="2725" spans="1:37" hidden="1" x14ac:dyDescent="0.3">
      <c r="A2725">
        <v>13739</v>
      </c>
      <c r="B2725" t="s">
        <v>4153</v>
      </c>
      <c r="C2725" t="s">
        <v>4345</v>
      </c>
      <c r="D2725" t="s">
        <v>4346</v>
      </c>
      <c r="E2725" t="s">
        <v>4347</v>
      </c>
      <c r="F2725" t="s">
        <v>151</v>
      </c>
      <c r="G2725" t="s">
        <v>33</v>
      </c>
      <c r="H2725" t="s">
        <v>34</v>
      </c>
      <c r="I2725" t="s">
        <v>35</v>
      </c>
      <c r="J2725" t="s">
        <v>3844</v>
      </c>
      <c r="K2725" s="2">
        <v>41457</v>
      </c>
      <c r="L2725" t="s">
        <v>4348</v>
      </c>
      <c r="M2725" s="4">
        <v>41519</v>
      </c>
      <c r="N2725" s="4">
        <v>41519</v>
      </c>
      <c r="O2725" s="1">
        <v>41519</v>
      </c>
      <c r="P2725" t="s">
        <v>52</v>
      </c>
      <c r="R2725" t="s">
        <v>53</v>
      </c>
      <c r="S2725" t="s">
        <v>54</v>
      </c>
      <c r="T2725" t="s">
        <v>4349</v>
      </c>
      <c r="U2725" t="s">
        <v>89</v>
      </c>
      <c r="V2725" t="s">
        <v>57</v>
      </c>
      <c r="W2725" s="6" t="s">
        <v>58</v>
      </c>
      <c r="X2725" t="s">
        <v>90</v>
      </c>
      <c r="Y2725">
        <v>240</v>
      </c>
      <c r="Z2725">
        <v>1832</v>
      </c>
      <c r="AA2725" t="s">
        <v>151</v>
      </c>
      <c r="AB2725" s="5">
        <f t="shared" si="84"/>
        <v>2371.7673611111113</v>
      </c>
      <c r="AC2725" s="3">
        <v>3847.2</v>
      </c>
      <c r="AD2725" s="3">
        <v>2.1</v>
      </c>
      <c r="AE2725" s="3">
        <v>0.01</v>
      </c>
      <c r="AF2725" t="s">
        <v>60</v>
      </c>
      <c r="AG2725" t="s">
        <v>47</v>
      </c>
      <c r="AH2725" s="8">
        <v>3504</v>
      </c>
      <c r="AI2725" s="7">
        <v>7117.39</v>
      </c>
      <c r="AJ2725" s="9">
        <v>4.76</v>
      </c>
      <c r="AK2725" s="5">
        <f t="shared" si="85"/>
        <v>0</v>
      </c>
    </row>
    <row r="2726" spans="1:37" x14ac:dyDescent="0.3">
      <c r="A2726">
        <v>13748</v>
      </c>
      <c r="B2726" t="s">
        <v>4244</v>
      </c>
      <c r="C2726" t="s">
        <v>4245</v>
      </c>
      <c r="D2726" t="s">
        <v>4350</v>
      </c>
      <c r="E2726" t="s">
        <v>4351</v>
      </c>
      <c r="F2726" t="s">
        <v>32</v>
      </c>
      <c r="G2726" t="s">
        <v>33</v>
      </c>
      <c r="H2726" t="s">
        <v>34</v>
      </c>
      <c r="I2726" t="s">
        <v>35</v>
      </c>
      <c r="J2726" t="s">
        <v>36</v>
      </c>
      <c r="K2726" t="s">
        <v>4248</v>
      </c>
      <c r="L2726" s="2">
        <v>40001</v>
      </c>
      <c r="M2726" s="4">
        <v>40067</v>
      </c>
      <c r="N2726" s="4">
        <v>40067</v>
      </c>
      <c r="O2726" s="1">
        <v>40067</v>
      </c>
      <c r="P2726" t="s">
        <v>38</v>
      </c>
      <c r="R2726" t="s">
        <v>39</v>
      </c>
      <c r="S2726" t="s">
        <v>182</v>
      </c>
      <c r="T2726" t="s">
        <v>183</v>
      </c>
      <c r="U2726" t="s">
        <v>184</v>
      </c>
      <c r="V2726" t="s">
        <v>185</v>
      </c>
      <c r="W2726" s="6" t="s">
        <v>44</v>
      </c>
      <c r="X2726" t="s">
        <v>45</v>
      </c>
      <c r="Y2726">
        <v>20</v>
      </c>
      <c r="Z2726">
        <v>350</v>
      </c>
      <c r="AA2726" t="s">
        <v>32</v>
      </c>
      <c r="AB2726" s="5">
        <f t="shared" si="84"/>
        <v>21638.408070175439</v>
      </c>
      <c r="AC2726" s="3">
        <v>9450</v>
      </c>
      <c r="AD2726" s="3">
        <v>27</v>
      </c>
      <c r="AE2726" s="3">
        <v>1.35</v>
      </c>
      <c r="AF2726" t="s">
        <v>186</v>
      </c>
      <c r="AG2726" t="s">
        <v>47</v>
      </c>
      <c r="AH2726" s="8">
        <v>205</v>
      </c>
      <c r="AI2726" s="12">
        <v>1437.4</v>
      </c>
      <c r="AJ2726" s="9">
        <v>18.52</v>
      </c>
      <c r="AK2726" s="5">
        <f t="shared" si="85"/>
        <v>0</v>
      </c>
    </row>
    <row r="2727" spans="1:37" x14ac:dyDescent="0.3">
      <c r="A2727">
        <v>13761</v>
      </c>
      <c r="B2727" t="s">
        <v>4141</v>
      </c>
      <c r="C2727" t="s">
        <v>4352</v>
      </c>
      <c r="D2727" t="s">
        <v>4353</v>
      </c>
      <c r="E2727" t="s">
        <v>4354</v>
      </c>
      <c r="F2727" t="s">
        <v>51</v>
      </c>
      <c r="G2727" t="s">
        <v>33</v>
      </c>
      <c r="H2727" t="s">
        <v>34</v>
      </c>
      <c r="I2727" t="s">
        <v>63</v>
      </c>
      <c r="J2727" t="s">
        <v>36</v>
      </c>
      <c r="K2727" s="2">
        <v>41217</v>
      </c>
      <c r="L2727" t="s">
        <v>4355</v>
      </c>
      <c r="M2727" s="4">
        <v>41185</v>
      </c>
      <c r="N2727" s="4">
        <v>41185</v>
      </c>
      <c r="O2727" s="1">
        <v>41185</v>
      </c>
      <c r="P2727" t="s">
        <v>52</v>
      </c>
      <c r="R2727" t="s">
        <v>71</v>
      </c>
      <c r="S2727" t="s">
        <v>114</v>
      </c>
      <c r="T2727" t="s">
        <v>4356</v>
      </c>
      <c r="U2727" t="s">
        <v>529</v>
      </c>
      <c r="V2727" t="s">
        <v>530</v>
      </c>
      <c r="W2727" s="6" t="s">
        <v>433</v>
      </c>
      <c r="X2727" t="s">
        <v>76</v>
      </c>
      <c r="Y2727">
        <v>30</v>
      </c>
      <c r="Z2727">
        <v>174</v>
      </c>
      <c r="AA2727" t="s">
        <v>51</v>
      </c>
      <c r="AB2727" s="5">
        <f t="shared" si="84"/>
        <v>21638.408070175439</v>
      </c>
      <c r="AC2727" s="3">
        <v>4047.24</v>
      </c>
      <c r="AD2727" s="3">
        <v>23.26</v>
      </c>
      <c r="AE2727" s="3">
        <v>0.78</v>
      </c>
      <c r="AF2727" t="s">
        <v>122</v>
      </c>
      <c r="AG2727" t="s">
        <v>47</v>
      </c>
      <c r="AH2727" s="8">
        <v>21</v>
      </c>
      <c r="AI2727" s="12">
        <v>583.66</v>
      </c>
      <c r="AJ2727" s="9">
        <v>5.67</v>
      </c>
      <c r="AK2727" s="5">
        <f t="shared" si="85"/>
        <v>0</v>
      </c>
    </row>
    <row r="2728" spans="1:37" x14ac:dyDescent="0.3">
      <c r="A2728">
        <v>13766</v>
      </c>
      <c r="B2728" t="s">
        <v>4141</v>
      </c>
      <c r="C2728" t="s">
        <v>4296</v>
      </c>
      <c r="D2728" t="s">
        <v>4357</v>
      </c>
      <c r="E2728" t="s">
        <v>4358</v>
      </c>
      <c r="F2728" t="s">
        <v>51</v>
      </c>
      <c r="G2728" t="s">
        <v>33</v>
      </c>
      <c r="H2728" t="s">
        <v>34</v>
      </c>
      <c r="I2728" t="s">
        <v>35</v>
      </c>
      <c r="J2728" t="s">
        <v>36</v>
      </c>
      <c r="K2728" s="2">
        <v>41889</v>
      </c>
      <c r="L2728" s="2">
        <v>41951</v>
      </c>
      <c r="M2728" s="4">
        <v>41990</v>
      </c>
      <c r="N2728" s="4">
        <v>41990</v>
      </c>
      <c r="O2728" s="1">
        <v>41990</v>
      </c>
      <c r="P2728" t="s">
        <v>52</v>
      </c>
      <c r="R2728" t="s">
        <v>71</v>
      </c>
      <c r="S2728" t="s">
        <v>553</v>
      </c>
      <c r="T2728" t="s">
        <v>332</v>
      </c>
      <c r="U2728" t="s">
        <v>242</v>
      </c>
      <c r="V2728" t="s">
        <v>57</v>
      </c>
      <c r="W2728" s="6" t="s">
        <v>244</v>
      </c>
      <c r="X2728" t="s">
        <v>76</v>
      </c>
      <c r="Y2728">
        <v>30</v>
      </c>
      <c r="Z2728">
        <v>4000</v>
      </c>
      <c r="AA2728" t="s">
        <v>51</v>
      </c>
      <c r="AB2728" s="5">
        <f t="shared" si="84"/>
        <v>21638.408070175439</v>
      </c>
      <c r="AC2728" s="3">
        <v>14200</v>
      </c>
      <c r="AD2728" s="3">
        <v>3.55</v>
      </c>
      <c r="AE2728" s="3">
        <v>0.12</v>
      </c>
      <c r="AF2728" t="s">
        <v>554</v>
      </c>
      <c r="AG2728" t="s">
        <v>47</v>
      </c>
      <c r="AH2728" s="8" t="s">
        <v>44</v>
      </c>
      <c r="AI2728" s="12" t="s">
        <v>44</v>
      </c>
      <c r="AJ2728" s="9">
        <v>14.6</v>
      </c>
      <c r="AK2728" s="5">
        <f t="shared" si="85"/>
        <v>0</v>
      </c>
    </row>
    <row r="2729" spans="1:37" x14ac:dyDescent="0.3">
      <c r="A2729">
        <v>13809</v>
      </c>
      <c r="B2729" t="s">
        <v>2650</v>
      </c>
      <c r="C2729" t="s">
        <v>4359</v>
      </c>
      <c r="D2729" t="s">
        <v>4360</v>
      </c>
      <c r="E2729" t="s">
        <v>4361</v>
      </c>
      <c r="F2729" t="s">
        <v>87</v>
      </c>
      <c r="G2729" t="s">
        <v>33</v>
      </c>
      <c r="H2729" t="s">
        <v>34</v>
      </c>
      <c r="I2729" t="s">
        <v>35</v>
      </c>
      <c r="J2729" t="s">
        <v>36</v>
      </c>
      <c r="K2729" t="s">
        <v>4362</v>
      </c>
      <c r="L2729" t="s">
        <v>4363</v>
      </c>
      <c r="M2729" s="4">
        <v>42221</v>
      </c>
      <c r="N2729" s="4">
        <v>42221</v>
      </c>
      <c r="O2729" s="1">
        <v>42226</v>
      </c>
      <c r="P2729" t="s">
        <v>52</v>
      </c>
      <c r="R2729" t="s">
        <v>71</v>
      </c>
      <c r="S2729" t="s">
        <v>4364</v>
      </c>
      <c r="T2729" t="s">
        <v>4365</v>
      </c>
      <c r="U2729" t="s">
        <v>4366</v>
      </c>
      <c r="V2729" t="s">
        <v>57</v>
      </c>
      <c r="W2729" s="6" t="s">
        <v>4367</v>
      </c>
      <c r="X2729" t="s">
        <v>76</v>
      </c>
      <c r="Y2729">
        <v>30</v>
      </c>
      <c r="Z2729">
        <v>4560</v>
      </c>
      <c r="AA2729" t="s">
        <v>87</v>
      </c>
      <c r="AB2729" s="5">
        <f t="shared" si="84"/>
        <v>21638.408070175439</v>
      </c>
      <c r="AC2729" s="3">
        <v>82080</v>
      </c>
      <c r="AD2729" s="3">
        <v>18</v>
      </c>
      <c r="AE2729" s="3">
        <v>0.6</v>
      </c>
      <c r="AF2729" t="s">
        <v>3470</v>
      </c>
      <c r="AG2729" t="s">
        <v>47</v>
      </c>
      <c r="AH2729" s="8" t="s">
        <v>44</v>
      </c>
      <c r="AI2729" s="12" t="s">
        <v>44</v>
      </c>
      <c r="AJ2729" s="9">
        <v>84.38</v>
      </c>
      <c r="AK2729" s="5">
        <f t="shared" si="85"/>
        <v>0</v>
      </c>
    </row>
    <row r="2730" spans="1:37" x14ac:dyDescent="0.3">
      <c r="A2730">
        <v>13817</v>
      </c>
      <c r="B2730" t="s">
        <v>4368</v>
      </c>
      <c r="C2730" t="s">
        <v>4369</v>
      </c>
      <c r="D2730" t="s">
        <v>4370</v>
      </c>
      <c r="E2730" t="s">
        <v>4371</v>
      </c>
      <c r="F2730" t="s">
        <v>155</v>
      </c>
      <c r="G2730" t="s">
        <v>33</v>
      </c>
      <c r="H2730" t="s">
        <v>34</v>
      </c>
      <c r="I2730" t="s">
        <v>35</v>
      </c>
      <c r="J2730" t="s">
        <v>36</v>
      </c>
      <c r="K2730" s="2">
        <v>41643</v>
      </c>
      <c r="L2730" s="2">
        <v>41856</v>
      </c>
      <c r="M2730" s="4">
        <v>41804</v>
      </c>
      <c r="N2730" s="4">
        <v>41804</v>
      </c>
      <c r="O2730" s="1">
        <v>41806</v>
      </c>
      <c r="P2730" t="s">
        <v>52</v>
      </c>
      <c r="R2730" t="s">
        <v>71</v>
      </c>
      <c r="S2730" t="s">
        <v>54</v>
      </c>
      <c r="T2730" t="s">
        <v>2883</v>
      </c>
      <c r="U2730" t="s">
        <v>2884</v>
      </c>
      <c r="V2730" t="s">
        <v>57</v>
      </c>
      <c r="W2730" s="6" t="s">
        <v>2885</v>
      </c>
      <c r="X2730" t="s">
        <v>146</v>
      </c>
      <c r="Y2730">
        <v>30</v>
      </c>
      <c r="Z2730">
        <v>32670</v>
      </c>
      <c r="AA2730" t="s">
        <v>155</v>
      </c>
      <c r="AB2730" s="5">
        <f t="shared" si="84"/>
        <v>21638.408070175439</v>
      </c>
      <c r="AC2730" s="3">
        <v>151915.5</v>
      </c>
      <c r="AD2730" s="3">
        <v>4.6500000000000004</v>
      </c>
      <c r="AE2730" s="3">
        <v>0.16</v>
      </c>
      <c r="AF2730" t="s">
        <v>4372</v>
      </c>
      <c r="AG2730" t="s">
        <v>47</v>
      </c>
      <c r="AH2730" s="8">
        <v>3076</v>
      </c>
      <c r="AI2730" s="12">
        <v>25730.13</v>
      </c>
      <c r="AJ2730" s="9">
        <v>156.16999999999999</v>
      </c>
      <c r="AK2730" s="5">
        <f t="shared" si="85"/>
        <v>0</v>
      </c>
    </row>
    <row r="2731" spans="1:37" x14ac:dyDescent="0.3">
      <c r="A2731">
        <v>13841</v>
      </c>
      <c r="B2731" t="s">
        <v>4259</v>
      </c>
      <c r="C2731" t="s">
        <v>4373</v>
      </c>
      <c r="D2731" t="s">
        <v>4374</v>
      </c>
      <c r="E2731" t="s">
        <v>4375</v>
      </c>
      <c r="F2731" t="s">
        <v>140</v>
      </c>
      <c r="G2731" t="s">
        <v>33</v>
      </c>
      <c r="H2731" t="s">
        <v>34</v>
      </c>
      <c r="I2731" t="s">
        <v>112</v>
      </c>
      <c r="J2731" t="s">
        <v>36</v>
      </c>
      <c r="K2731" t="s">
        <v>4376</v>
      </c>
      <c r="L2731" t="s">
        <v>4377</v>
      </c>
      <c r="M2731" s="4">
        <v>40284</v>
      </c>
      <c r="N2731" s="4">
        <v>40284</v>
      </c>
      <c r="O2731" s="1">
        <v>40284</v>
      </c>
      <c r="P2731" t="s">
        <v>52</v>
      </c>
      <c r="R2731" t="s">
        <v>71</v>
      </c>
      <c r="S2731" t="s">
        <v>304</v>
      </c>
      <c r="T2731" t="s">
        <v>2883</v>
      </c>
      <c r="U2731" t="s">
        <v>2884</v>
      </c>
      <c r="V2731" t="s">
        <v>57</v>
      </c>
      <c r="W2731" s="6" t="s">
        <v>2885</v>
      </c>
      <c r="X2731" t="s">
        <v>146</v>
      </c>
      <c r="Y2731">
        <v>30</v>
      </c>
      <c r="Z2731">
        <v>62209</v>
      </c>
      <c r="AA2731" t="s">
        <v>140</v>
      </c>
      <c r="AB2731" s="5">
        <f t="shared" si="84"/>
        <v>21638.408070175439</v>
      </c>
      <c r="AC2731" s="3">
        <v>681188.55</v>
      </c>
      <c r="AD2731" s="3">
        <v>10.95</v>
      </c>
      <c r="AE2731" s="3">
        <v>0.36</v>
      </c>
      <c r="AF2731" t="s">
        <v>307</v>
      </c>
      <c r="AG2731" t="s">
        <v>47</v>
      </c>
      <c r="AH2731" s="8">
        <v>5795</v>
      </c>
      <c r="AI2731" s="12">
        <v>63600.4</v>
      </c>
      <c r="AJ2731" s="9">
        <v>1335.13</v>
      </c>
      <c r="AK2731" s="5">
        <f t="shared" si="85"/>
        <v>0</v>
      </c>
    </row>
    <row r="2732" spans="1:37" x14ac:dyDescent="0.3">
      <c r="A2732">
        <v>13842</v>
      </c>
      <c r="B2732" t="s">
        <v>4291</v>
      </c>
      <c r="C2732" t="s">
        <v>4378</v>
      </c>
      <c r="D2732" t="s">
        <v>4379</v>
      </c>
      <c r="E2732" t="s">
        <v>4380</v>
      </c>
      <c r="F2732" t="s">
        <v>4295</v>
      </c>
      <c r="G2732" t="s">
        <v>33</v>
      </c>
      <c r="H2732" t="s">
        <v>34</v>
      </c>
      <c r="I2732" t="s">
        <v>35</v>
      </c>
      <c r="J2732" t="s">
        <v>36</v>
      </c>
      <c r="K2732" t="s">
        <v>4381</v>
      </c>
      <c r="L2732" t="s">
        <v>4382</v>
      </c>
      <c r="M2732" s="4">
        <v>41912</v>
      </c>
      <c r="N2732" s="4">
        <v>41912</v>
      </c>
      <c r="O2732" s="1">
        <v>41933</v>
      </c>
      <c r="P2732" t="s">
        <v>52</v>
      </c>
      <c r="R2732" t="s">
        <v>53</v>
      </c>
      <c r="S2732" t="s">
        <v>54</v>
      </c>
      <c r="T2732" t="s">
        <v>4383</v>
      </c>
      <c r="U2732" t="s">
        <v>56</v>
      </c>
      <c r="V2732" t="s">
        <v>57</v>
      </c>
      <c r="W2732" s="6" t="s">
        <v>481</v>
      </c>
      <c r="X2732" t="s">
        <v>321</v>
      </c>
      <c r="Y2732">
        <v>30</v>
      </c>
      <c r="Z2732">
        <v>940</v>
      </c>
      <c r="AA2732" t="s">
        <v>4295</v>
      </c>
      <c r="AB2732" s="5">
        <f t="shared" si="84"/>
        <v>21638.408070175439</v>
      </c>
      <c r="AC2732" s="3">
        <v>1175</v>
      </c>
      <c r="AD2732" s="3">
        <v>1.25</v>
      </c>
      <c r="AE2732" s="3">
        <v>0.04</v>
      </c>
      <c r="AF2732" t="s">
        <v>60</v>
      </c>
      <c r="AG2732" t="s">
        <v>47</v>
      </c>
      <c r="AH2732" s="8">
        <v>132</v>
      </c>
      <c r="AI2732" s="12">
        <v>2516.5700000000002</v>
      </c>
      <c r="AJ2732" s="9">
        <v>1.21</v>
      </c>
      <c r="AK2732" s="5">
        <f t="shared" si="85"/>
        <v>0</v>
      </c>
    </row>
    <row r="2733" spans="1:37" hidden="1" x14ac:dyDescent="0.3">
      <c r="A2733">
        <v>13845</v>
      </c>
      <c r="B2733" t="s">
        <v>4198</v>
      </c>
      <c r="C2733" t="s">
        <v>4199</v>
      </c>
      <c r="D2733" t="s">
        <v>4384</v>
      </c>
      <c r="E2733" t="s">
        <v>4385</v>
      </c>
      <c r="F2733" t="s">
        <v>231</v>
      </c>
      <c r="G2733" t="s">
        <v>33</v>
      </c>
      <c r="H2733" t="s">
        <v>34</v>
      </c>
      <c r="I2733" t="s">
        <v>232</v>
      </c>
      <c r="J2733" t="s">
        <v>310</v>
      </c>
      <c r="K2733" s="2">
        <v>41952</v>
      </c>
      <c r="L2733" s="2">
        <v>41892</v>
      </c>
      <c r="M2733" s="4">
        <v>42209</v>
      </c>
      <c r="N2733" s="4">
        <v>42209</v>
      </c>
      <c r="O2733" s="1">
        <v>42209</v>
      </c>
      <c r="P2733" t="s">
        <v>52</v>
      </c>
      <c r="R2733" t="s">
        <v>71</v>
      </c>
      <c r="S2733" t="s">
        <v>4202</v>
      </c>
      <c r="T2733" t="s">
        <v>4386</v>
      </c>
      <c r="U2733" t="s">
        <v>4387</v>
      </c>
      <c r="V2733" t="s">
        <v>4388</v>
      </c>
      <c r="W2733" s="6" t="s">
        <v>306</v>
      </c>
      <c r="X2733" t="s">
        <v>76</v>
      </c>
      <c r="Y2733">
        <v>60</v>
      </c>
      <c r="Z2733">
        <v>33</v>
      </c>
      <c r="AA2733" t="s">
        <v>231</v>
      </c>
      <c r="AB2733" s="5">
        <f t="shared" si="84"/>
        <v>2371.7673611111113</v>
      </c>
      <c r="AC2733" s="3">
        <v>1671.87</v>
      </c>
      <c r="AD2733" s="3">
        <v>50.66</v>
      </c>
      <c r="AE2733" s="3">
        <v>0.84</v>
      </c>
      <c r="AF2733" t="s">
        <v>4320</v>
      </c>
      <c r="AG2733" t="s">
        <v>47</v>
      </c>
      <c r="AH2733" s="8" t="s">
        <v>44</v>
      </c>
      <c r="AI2733" s="7" t="s">
        <v>44</v>
      </c>
      <c r="AJ2733" s="9">
        <v>1.72</v>
      </c>
      <c r="AK2733" s="5">
        <f t="shared" si="85"/>
        <v>0</v>
      </c>
    </row>
    <row r="2734" spans="1:37" x14ac:dyDescent="0.3">
      <c r="A2734">
        <v>13862</v>
      </c>
      <c r="B2734" t="s">
        <v>4170</v>
      </c>
      <c r="C2734" t="s">
        <v>4389</v>
      </c>
      <c r="D2734" t="s">
        <v>4390</v>
      </c>
      <c r="E2734" t="s">
        <v>4391</v>
      </c>
      <c r="F2734" t="s">
        <v>4174</v>
      </c>
      <c r="G2734" t="s">
        <v>33</v>
      </c>
      <c r="H2734" t="s">
        <v>34</v>
      </c>
      <c r="I2734" t="s">
        <v>35</v>
      </c>
      <c r="J2734" t="s">
        <v>36</v>
      </c>
      <c r="K2734" t="s">
        <v>4392</v>
      </c>
      <c r="L2734" s="2">
        <v>41984</v>
      </c>
      <c r="M2734" s="4">
        <v>42053</v>
      </c>
      <c r="N2734" s="4">
        <v>42053</v>
      </c>
      <c r="O2734" s="1">
        <v>42053</v>
      </c>
      <c r="P2734" t="s">
        <v>38</v>
      </c>
      <c r="R2734" t="s">
        <v>39</v>
      </c>
      <c r="S2734" t="s">
        <v>182</v>
      </c>
      <c r="T2734" t="s">
        <v>4181</v>
      </c>
      <c r="U2734" t="s">
        <v>4182</v>
      </c>
      <c r="V2734" t="s">
        <v>185</v>
      </c>
      <c r="W2734" s="6" t="s">
        <v>44</v>
      </c>
      <c r="X2734" t="s">
        <v>45</v>
      </c>
      <c r="Y2734">
        <v>30</v>
      </c>
      <c r="Z2734">
        <v>595</v>
      </c>
      <c r="AA2734" t="s">
        <v>4174</v>
      </c>
      <c r="AB2734" s="5">
        <f t="shared" si="84"/>
        <v>21638.408070175439</v>
      </c>
      <c r="AC2734" s="3">
        <v>16422</v>
      </c>
      <c r="AD2734" s="3">
        <v>27.6</v>
      </c>
      <c r="AE2734" s="3">
        <v>0.92</v>
      </c>
      <c r="AF2734" t="s">
        <v>186</v>
      </c>
      <c r="AG2734" t="s">
        <v>47</v>
      </c>
      <c r="AH2734" s="8">
        <v>63</v>
      </c>
      <c r="AI2734" s="12">
        <v>865.67</v>
      </c>
      <c r="AJ2734" s="9">
        <v>19.329999999999998</v>
      </c>
      <c r="AK2734" s="5">
        <f t="shared" si="85"/>
        <v>0</v>
      </c>
    </row>
    <row r="2735" spans="1:37" x14ac:dyDescent="0.3">
      <c r="A2735">
        <v>13874</v>
      </c>
      <c r="B2735" t="s">
        <v>4153</v>
      </c>
      <c r="C2735" t="s">
        <v>4345</v>
      </c>
      <c r="D2735" t="s">
        <v>4393</v>
      </c>
      <c r="E2735" t="s">
        <v>4394</v>
      </c>
      <c r="F2735" t="s">
        <v>151</v>
      </c>
      <c r="G2735" t="s">
        <v>33</v>
      </c>
      <c r="H2735" t="s">
        <v>34</v>
      </c>
      <c r="I2735" t="s">
        <v>35</v>
      </c>
      <c r="J2735" t="s">
        <v>36</v>
      </c>
      <c r="K2735" s="2">
        <v>41457</v>
      </c>
      <c r="L2735" t="s">
        <v>4348</v>
      </c>
      <c r="M2735" s="4">
        <v>41500</v>
      </c>
      <c r="N2735" s="4">
        <v>41500</v>
      </c>
      <c r="O2735" s="1">
        <v>41500</v>
      </c>
      <c r="P2735" t="s">
        <v>52</v>
      </c>
      <c r="R2735" t="s">
        <v>71</v>
      </c>
      <c r="S2735" t="s">
        <v>4395</v>
      </c>
      <c r="T2735" t="s">
        <v>305</v>
      </c>
      <c r="U2735" t="s">
        <v>98</v>
      </c>
      <c r="V2735" t="s">
        <v>57</v>
      </c>
      <c r="W2735" s="6" t="s">
        <v>306</v>
      </c>
      <c r="X2735" t="s">
        <v>76</v>
      </c>
      <c r="Y2735">
        <v>30</v>
      </c>
      <c r="Z2735">
        <v>14448</v>
      </c>
      <c r="AA2735" t="s">
        <v>151</v>
      </c>
      <c r="AB2735" s="5">
        <f t="shared" si="84"/>
        <v>21638.408070175439</v>
      </c>
      <c r="AC2735" s="3">
        <v>46667.040000000001</v>
      </c>
      <c r="AD2735" s="3">
        <v>3.23</v>
      </c>
      <c r="AE2735" s="3">
        <v>0.11</v>
      </c>
      <c r="AF2735" t="s">
        <v>4396</v>
      </c>
      <c r="AG2735" t="s">
        <v>47</v>
      </c>
      <c r="AH2735" s="8">
        <v>2284</v>
      </c>
      <c r="AI2735" s="12">
        <v>13257.25</v>
      </c>
      <c r="AJ2735" s="9">
        <v>57.73</v>
      </c>
      <c r="AK2735" s="5">
        <f t="shared" si="85"/>
        <v>0</v>
      </c>
    </row>
    <row r="2736" spans="1:37" hidden="1" x14ac:dyDescent="0.3">
      <c r="A2736">
        <v>13886</v>
      </c>
      <c r="B2736" t="s">
        <v>4311</v>
      </c>
      <c r="C2736" t="s">
        <v>4397</v>
      </c>
      <c r="D2736" t="s">
        <v>4398</v>
      </c>
      <c r="E2736" t="s">
        <v>4399</v>
      </c>
      <c r="F2736" t="s">
        <v>809</v>
      </c>
      <c r="G2736" t="s">
        <v>33</v>
      </c>
      <c r="H2736" t="s">
        <v>34</v>
      </c>
      <c r="I2736" t="s">
        <v>112</v>
      </c>
      <c r="J2736" t="s">
        <v>36</v>
      </c>
      <c r="K2736" t="s">
        <v>4400</v>
      </c>
      <c r="L2736" s="2">
        <v>41340</v>
      </c>
      <c r="M2736" s="4">
        <v>41598</v>
      </c>
      <c r="N2736" s="4">
        <v>41598</v>
      </c>
      <c r="O2736" s="1">
        <v>41599</v>
      </c>
      <c r="P2736" t="s">
        <v>52</v>
      </c>
      <c r="R2736" t="s">
        <v>71</v>
      </c>
      <c r="S2736" t="s">
        <v>640</v>
      </c>
      <c r="T2736" t="s">
        <v>4317</v>
      </c>
      <c r="U2736" t="s">
        <v>4318</v>
      </c>
      <c r="V2736" t="s">
        <v>4319</v>
      </c>
      <c r="W2736" s="6" t="s">
        <v>433</v>
      </c>
      <c r="X2736" t="s">
        <v>76</v>
      </c>
      <c r="Y2736">
        <v>120</v>
      </c>
      <c r="Z2736">
        <v>108</v>
      </c>
      <c r="AA2736" t="s">
        <v>809</v>
      </c>
      <c r="AB2736" s="5">
        <f t="shared" si="84"/>
        <v>2371.7673611111113</v>
      </c>
      <c r="AC2736" s="3">
        <v>3888</v>
      </c>
      <c r="AD2736" s="3">
        <v>36</v>
      </c>
      <c r="AE2736" s="3">
        <v>0.3</v>
      </c>
      <c r="AF2736" t="s">
        <v>4320</v>
      </c>
      <c r="AG2736" t="s">
        <v>47</v>
      </c>
      <c r="AH2736" s="8">
        <v>22</v>
      </c>
      <c r="AI2736" s="7">
        <v>265</v>
      </c>
      <c r="AJ2736" s="9">
        <v>4.8099999999999996</v>
      </c>
      <c r="AK2736" s="5">
        <f t="shared" si="85"/>
        <v>0</v>
      </c>
    </row>
    <row r="2737" spans="1:37" x14ac:dyDescent="0.3">
      <c r="A2737">
        <v>13897</v>
      </c>
      <c r="B2737" t="s">
        <v>4136</v>
      </c>
      <c r="C2737" t="s">
        <v>4401</v>
      </c>
      <c r="D2737" t="s">
        <v>4402</v>
      </c>
      <c r="E2737" t="s">
        <v>4403</v>
      </c>
      <c r="F2737" t="s">
        <v>546</v>
      </c>
      <c r="G2737" t="s">
        <v>33</v>
      </c>
      <c r="H2737" t="s">
        <v>34</v>
      </c>
      <c r="I2737" t="s">
        <v>35</v>
      </c>
      <c r="J2737" t="s">
        <v>36</v>
      </c>
      <c r="K2737" s="2">
        <v>40673</v>
      </c>
      <c r="L2737" t="s">
        <v>4404</v>
      </c>
      <c r="M2737" s="4">
        <v>40925</v>
      </c>
      <c r="N2737" s="4">
        <v>40925</v>
      </c>
      <c r="O2737" s="1">
        <v>40925</v>
      </c>
      <c r="P2737" t="s">
        <v>38</v>
      </c>
      <c r="R2737" t="s">
        <v>39</v>
      </c>
      <c r="S2737" t="s">
        <v>199</v>
      </c>
      <c r="T2737" t="s">
        <v>65</v>
      </c>
      <c r="U2737" t="s">
        <v>66</v>
      </c>
      <c r="V2737" t="s">
        <v>67</v>
      </c>
      <c r="W2737" s="6" t="s">
        <v>44</v>
      </c>
      <c r="X2737" t="s">
        <v>45</v>
      </c>
      <c r="Y2737">
        <v>100</v>
      </c>
      <c r="Z2737">
        <v>8298</v>
      </c>
      <c r="AA2737" t="s">
        <v>546</v>
      </c>
      <c r="AB2737" s="5">
        <f t="shared" si="84"/>
        <v>21638.408070175439</v>
      </c>
      <c r="AC2737" s="3">
        <v>738522</v>
      </c>
      <c r="AD2737" s="3">
        <v>89</v>
      </c>
      <c r="AE2737" s="3">
        <v>0.89</v>
      </c>
      <c r="AF2737" t="s">
        <v>4152</v>
      </c>
      <c r="AG2737" t="s">
        <v>47</v>
      </c>
      <c r="AH2737" s="8">
        <v>1427</v>
      </c>
      <c r="AI2737" s="12">
        <v>16090.59</v>
      </c>
      <c r="AJ2737" s="9">
        <v>1218.56</v>
      </c>
      <c r="AK2737" s="5">
        <f t="shared" si="85"/>
        <v>0</v>
      </c>
    </row>
    <row r="2738" spans="1:37" hidden="1" x14ac:dyDescent="0.3">
      <c r="A2738">
        <v>13899</v>
      </c>
      <c r="B2738" t="s">
        <v>4198</v>
      </c>
      <c r="C2738" t="s">
        <v>4199</v>
      </c>
      <c r="D2738" t="s">
        <v>4405</v>
      </c>
      <c r="E2738" t="s">
        <v>4406</v>
      </c>
      <c r="F2738" t="s">
        <v>231</v>
      </c>
      <c r="G2738" t="s">
        <v>33</v>
      </c>
      <c r="H2738" t="s">
        <v>34</v>
      </c>
      <c r="I2738" t="s">
        <v>232</v>
      </c>
      <c r="J2738" t="s">
        <v>310</v>
      </c>
      <c r="K2738" s="2">
        <v>41952</v>
      </c>
      <c r="L2738" t="s">
        <v>4407</v>
      </c>
      <c r="M2738" s="4">
        <v>41971</v>
      </c>
      <c r="N2738" s="4">
        <v>41971</v>
      </c>
      <c r="O2738" s="1">
        <v>41971</v>
      </c>
      <c r="P2738" t="s">
        <v>52</v>
      </c>
      <c r="R2738" t="s">
        <v>53</v>
      </c>
      <c r="S2738" t="s">
        <v>4202</v>
      </c>
      <c r="T2738" t="s">
        <v>795</v>
      </c>
      <c r="U2738" t="s">
        <v>98</v>
      </c>
      <c r="V2738" t="s">
        <v>57</v>
      </c>
      <c r="W2738" s="6" t="s">
        <v>100</v>
      </c>
      <c r="X2738" t="s">
        <v>83</v>
      </c>
      <c r="Y2738">
        <v>90</v>
      </c>
      <c r="Z2738">
        <v>16</v>
      </c>
      <c r="AA2738" t="s">
        <v>231</v>
      </c>
      <c r="AB2738" s="5">
        <f t="shared" si="84"/>
        <v>2371.7673611111113</v>
      </c>
      <c r="AC2738" s="3">
        <v>272.7</v>
      </c>
      <c r="AD2738" s="3">
        <v>17.04</v>
      </c>
      <c r="AE2738" s="3">
        <v>0.19</v>
      </c>
      <c r="AF2738" t="s">
        <v>60</v>
      </c>
      <c r="AG2738" t="s">
        <v>47</v>
      </c>
      <c r="AH2738" s="8" t="s">
        <v>44</v>
      </c>
      <c r="AI2738" s="7" t="s">
        <v>44</v>
      </c>
      <c r="AJ2738" s="9">
        <v>0.28000000000000003</v>
      </c>
      <c r="AK2738" s="5">
        <f t="shared" si="85"/>
        <v>0</v>
      </c>
    </row>
    <row r="2739" spans="1:37" x14ac:dyDescent="0.3">
      <c r="A2739">
        <v>13900</v>
      </c>
      <c r="B2739" t="s">
        <v>4408</v>
      </c>
      <c r="C2739" t="s">
        <v>4409</v>
      </c>
      <c r="D2739" t="s">
        <v>4410</v>
      </c>
      <c r="E2739" t="s">
        <v>4411</v>
      </c>
      <c r="F2739" t="s">
        <v>4030</v>
      </c>
      <c r="G2739" t="s">
        <v>33</v>
      </c>
      <c r="H2739" t="s">
        <v>34</v>
      </c>
      <c r="I2739" t="s">
        <v>35</v>
      </c>
      <c r="J2739" t="s">
        <v>36</v>
      </c>
      <c r="K2739" t="s">
        <v>4412</v>
      </c>
      <c r="L2739" s="2">
        <v>41433</v>
      </c>
      <c r="M2739" s="4">
        <v>41557</v>
      </c>
      <c r="N2739" s="4">
        <v>41557</v>
      </c>
      <c r="O2739" s="1">
        <v>41565</v>
      </c>
      <c r="P2739" t="s">
        <v>38</v>
      </c>
      <c r="R2739" t="s">
        <v>39</v>
      </c>
      <c r="S2739" t="s">
        <v>199</v>
      </c>
      <c r="T2739" t="s">
        <v>4413</v>
      </c>
      <c r="U2739" t="s">
        <v>4414</v>
      </c>
      <c r="V2739" t="s">
        <v>67</v>
      </c>
      <c r="W2739" s="6" t="s">
        <v>44</v>
      </c>
      <c r="X2739" t="s">
        <v>45</v>
      </c>
      <c r="Y2739">
        <v>100</v>
      </c>
      <c r="Z2739">
        <v>120</v>
      </c>
      <c r="AA2739" t="s">
        <v>4030</v>
      </c>
      <c r="AB2739" s="5">
        <f t="shared" si="84"/>
        <v>21638.408070175439</v>
      </c>
      <c r="AC2739" s="3">
        <v>8658</v>
      </c>
      <c r="AD2739" s="3">
        <v>72.150000000000006</v>
      </c>
      <c r="AE2739" s="3">
        <v>0.72</v>
      </c>
      <c r="AF2739" t="s">
        <v>4152</v>
      </c>
      <c r="AG2739" t="s">
        <v>47</v>
      </c>
      <c r="AH2739" s="8" t="s">
        <v>44</v>
      </c>
      <c r="AI2739" s="12">
        <v>1090.8699999999999</v>
      </c>
      <c r="AJ2739" s="9">
        <v>10.71</v>
      </c>
      <c r="AK2739" s="5">
        <f t="shared" si="85"/>
        <v>0</v>
      </c>
    </row>
    <row r="2740" spans="1:37" x14ac:dyDescent="0.3">
      <c r="A2740">
        <v>13903</v>
      </c>
      <c r="B2740" t="s">
        <v>4415</v>
      </c>
      <c r="C2740" t="s">
        <v>4416</v>
      </c>
      <c r="D2740" t="s">
        <v>4417</v>
      </c>
      <c r="E2740" t="s">
        <v>4418</v>
      </c>
      <c r="F2740" t="s">
        <v>105</v>
      </c>
      <c r="G2740" t="s">
        <v>33</v>
      </c>
      <c r="H2740" t="s">
        <v>34</v>
      </c>
      <c r="I2740" t="s">
        <v>35</v>
      </c>
      <c r="J2740" t="s">
        <v>36</v>
      </c>
      <c r="K2740" t="s">
        <v>4419</v>
      </c>
      <c r="L2740" s="2">
        <v>41496</v>
      </c>
      <c r="M2740" s="4">
        <v>41720</v>
      </c>
      <c r="N2740" s="4">
        <v>41720</v>
      </c>
      <c r="O2740" s="1">
        <v>41720</v>
      </c>
      <c r="P2740" t="s">
        <v>52</v>
      </c>
      <c r="R2740" t="s">
        <v>53</v>
      </c>
      <c r="S2740" t="s">
        <v>54</v>
      </c>
      <c r="T2740" t="s">
        <v>502</v>
      </c>
      <c r="U2740" t="s">
        <v>98</v>
      </c>
      <c r="V2740" t="s">
        <v>57</v>
      </c>
      <c r="W2740" s="6" t="s">
        <v>481</v>
      </c>
      <c r="X2740" t="s">
        <v>83</v>
      </c>
      <c r="Y2740">
        <v>30</v>
      </c>
      <c r="Z2740">
        <v>5925</v>
      </c>
      <c r="AA2740" t="s">
        <v>105</v>
      </c>
      <c r="AB2740" s="5">
        <f t="shared" si="84"/>
        <v>21638.408070175439</v>
      </c>
      <c r="AC2740" s="3">
        <v>9243</v>
      </c>
      <c r="AD2740" s="3">
        <v>1.56</v>
      </c>
      <c r="AE2740" s="3">
        <v>0.05</v>
      </c>
      <c r="AF2740" t="s">
        <v>60</v>
      </c>
      <c r="AG2740" t="s">
        <v>47</v>
      </c>
      <c r="AH2740" s="8">
        <v>394</v>
      </c>
      <c r="AI2740" s="12">
        <v>3245.39</v>
      </c>
      <c r="AJ2740" s="9">
        <v>11.43</v>
      </c>
      <c r="AK2740" s="5">
        <f t="shared" si="85"/>
        <v>0</v>
      </c>
    </row>
    <row r="2741" spans="1:37" hidden="1" x14ac:dyDescent="0.3">
      <c r="A2741">
        <v>13904</v>
      </c>
      <c r="B2741" t="s">
        <v>4141</v>
      </c>
      <c r="C2741" t="s">
        <v>4213</v>
      </c>
      <c r="D2741" t="s">
        <v>4420</v>
      </c>
      <c r="E2741" t="s">
        <v>4421</v>
      </c>
      <c r="F2741" t="s">
        <v>51</v>
      </c>
      <c r="G2741" t="s">
        <v>33</v>
      </c>
      <c r="H2741" t="s">
        <v>34</v>
      </c>
      <c r="I2741" t="s">
        <v>35</v>
      </c>
      <c r="J2741" t="s">
        <v>36</v>
      </c>
      <c r="K2741" s="2">
        <v>41855</v>
      </c>
      <c r="L2741" t="s">
        <v>4206</v>
      </c>
      <c r="M2741" s="4">
        <v>41942</v>
      </c>
      <c r="N2741" s="4">
        <v>41942</v>
      </c>
      <c r="O2741" s="1">
        <v>41947</v>
      </c>
      <c r="P2741" t="s">
        <v>52</v>
      </c>
      <c r="R2741" t="s">
        <v>71</v>
      </c>
      <c r="S2741" t="s">
        <v>304</v>
      </c>
      <c r="T2741" t="s">
        <v>143</v>
      </c>
      <c r="U2741" t="s">
        <v>144</v>
      </c>
      <c r="V2741" t="s">
        <v>57</v>
      </c>
      <c r="W2741" s="6" t="s">
        <v>145</v>
      </c>
      <c r="X2741" t="s">
        <v>146</v>
      </c>
      <c r="Y2741">
        <v>60</v>
      </c>
      <c r="Z2741">
        <v>9800</v>
      </c>
      <c r="AA2741" t="s">
        <v>51</v>
      </c>
      <c r="AB2741" s="5">
        <f t="shared" si="84"/>
        <v>2371.7673611111113</v>
      </c>
      <c r="AC2741" s="3">
        <v>63602</v>
      </c>
      <c r="AD2741" s="3">
        <v>6.49</v>
      </c>
      <c r="AE2741" s="3">
        <v>0.11</v>
      </c>
      <c r="AF2741" t="s">
        <v>307</v>
      </c>
      <c r="AG2741" t="s">
        <v>47</v>
      </c>
      <c r="AH2741" s="8">
        <v>2235</v>
      </c>
      <c r="AI2741" s="7">
        <v>3708.72</v>
      </c>
      <c r="AJ2741" s="9">
        <v>65.38</v>
      </c>
      <c r="AK2741" s="5">
        <f t="shared" si="85"/>
        <v>0</v>
      </c>
    </row>
    <row r="2742" spans="1:37" x14ac:dyDescent="0.3">
      <c r="A2742">
        <v>13915</v>
      </c>
      <c r="B2742" t="s">
        <v>4422</v>
      </c>
      <c r="C2742" t="s">
        <v>4423</v>
      </c>
      <c r="D2742" t="s">
        <v>4424</v>
      </c>
      <c r="E2742" t="s">
        <v>4425</v>
      </c>
      <c r="F2742" t="s">
        <v>4030</v>
      </c>
      <c r="G2742" t="s">
        <v>33</v>
      </c>
      <c r="H2742" t="s">
        <v>34</v>
      </c>
      <c r="I2742" t="s">
        <v>35</v>
      </c>
      <c r="J2742" t="s">
        <v>36</v>
      </c>
      <c r="K2742" s="2">
        <v>41554</v>
      </c>
      <c r="L2742" s="2">
        <v>41433</v>
      </c>
      <c r="M2742" s="4">
        <v>41774</v>
      </c>
      <c r="N2742" s="4">
        <v>41774</v>
      </c>
      <c r="O2742" s="1">
        <v>41774</v>
      </c>
      <c r="P2742" t="s">
        <v>38</v>
      </c>
      <c r="R2742" t="s">
        <v>39</v>
      </c>
      <c r="S2742" t="s">
        <v>205</v>
      </c>
      <c r="T2742" t="s">
        <v>4426</v>
      </c>
      <c r="U2742" t="s">
        <v>4427</v>
      </c>
      <c r="V2742" t="s">
        <v>208</v>
      </c>
      <c r="W2742" s="6" t="s">
        <v>44</v>
      </c>
      <c r="X2742" t="s">
        <v>45</v>
      </c>
      <c r="Y2742">
        <v>100</v>
      </c>
      <c r="Z2742">
        <v>1000</v>
      </c>
      <c r="AA2742" t="s">
        <v>4030</v>
      </c>
      <c r="AB2742" s="5">
        <f t="shared" si="84"/>
        <v>21638.408070175439</v>
      </c>
      <c r="AC2742" s="3">
        <v>350000</v>
      </c>
      <c r="AD2742" s="3">
        <v>350</v>
      </c>
      <c r="AE2742" s="3">
        <v>3.5</v>
      </c>
      <c r="AF2742" t="s">
        <v>4428</v>
      </c>
      <c r="AG2742" t="s">
        <v>47</v>
      </c>
      <c r="AH2742" s="8">
        <v>2090</v>
      </c>
      <c r="AI2742" s="12">
        <v>51331.09</v>
      </c>
      <c r="AJ2742" s="9">
        <v>432.95</v>
      </c>
      <c r="AK2742" s="5">
        <f t="shared" si="85"/>
        <v>0</v>
      </c>
    </row>
    <row r="2743" spans="1:37" x14ac:dyDescent="0.3">
      <c r="A2743">
        <v>13926</v>
      </c>
      <c r="B2743" t="s">
        <v>4193</v>
      </c>
      <c r="C2743" t="s">
        <v>4239</v>
      </c>
      <c r="D2743" t="s">
        <v>4429</v>
      </c>
      <c r="E2743" t="s">
        <v>4430</v>
      </c>
      <c r="F2743" t="s">
        <v>231</v>
      </c>
      <c r="G2743" t="s">
        <v>33</v>
      </c>
      <c r="H2743" t="s">
        <v>34</v>
      </c>
      <c r="I2743" t="s">
        <v>232</v>
      </c>
      <c r="J2743" t="s">
        <v>36</v>
      </c>
      <c r="K2743" t="s">
        <v>4242</v>
      </c>
      <c r="L2743" t="s">
        <v>4243</v>
      </c>
      <c r="M2743" s="4">
        <v>40464</v>
      </c>
      <c r="N2743" s="4">
        <v>40568</v>
      </c>
      <c r="O2743" s="1">
        <v>40568</v>
      </c>
      <c r="P2743" t="s">
        <v>52</v>
      </c>
      <c r="R2743" t="s">
        <v>71</v>
      </c>
      <c r="S2743" t="s">
        <v>142</v>
      </c>
      <c r="T2743" t="s">
        <v>332</v>
      </c>
      <c r="U2743" t="s">
        <v>242</v>
      </c>
      <c r="V2743" t="s">
        <v>57</v>
      </c>
      <c r="W2743" s="6" t="s">
        <v>244</v>
      </c>
      <c r="X2743" t="s">
        <v>76</v>
      </c>
      <c r="Y2743">
        <v>30</v>
      </c>
      <c r="Z2743">
        <v>19992</v>
      </c>
      <c r="AA2743" t="s">
        <v>231</v>
      </c>
      <c r="AB2743" s="5">
        <f t="shared" si="84"/>
        <v>21638.408070175439</v>
      </c>
      <c r="AC2743" s="3">
        <v>156337.44</v>
      </c>
      <c r="AD2743" s="3">
        <v>7.82</v>
      </c>
      <c r="AE2743" s="3">
        <v>0.26</v>
      </c>
      <c r="AF2743" t="s">
        <v>147</v>
      </c>
      <c r="AG2743" t="s">
        <v>47</v>
      </c>
      <c r="AH2743" s="8">
        <v>1378</v>
      </c>
      <c r="AI2743" s="12">
        <v>3646.1</v>
      </c>
      <c r="AJ2743" s="9">
        <v>337.06</v>
      </c>
      <c r="AK2743" s="5">
        <f t="shared" si="85"/>
        <v>-104</v>
      </c>
    </row>
    <row r="2744" spans="1:37" hidden="1" x14ac:dyDescent="0.3">
      <c r="A2744">
        <v>13959</v>
      </c>
      <c r="B2744" t="s">
        <v>4146</v>
      </c>
      <c r="C2744" t="s">
        <v>4431</v>
      </c>
      <c r="D2744" t="s">
        <v>4432</v>
      </c>
      <c r="E2744" t="s">
        <v>4433</v>
      </c>
      <c r="F2744" t="s">
        <v>94</v>
      </c>
      <c r="G2744" t="s">
        <v>33</v>
      </c>
      <c r="H2744" t="s">
        <v>34</v>
      </c>
      <c r="I2744" t="s">
        <v>35</v>
      </c>
      <c r="J2744" t="s">
        <v>36</v>
      </c>
      <c r="K2744" t="s">
        <v>4434</v>
      </c>
      <c r="L2744" s="2">
        <v>41735</v>
      </c>
      <c r="M2744" s="4">
        <v>41974</v>
      </c>
      <c r="N2744" s="4">
        <v>41974</v>
      </c>
      <c r="O2744" s="1">
        <v>41983</v>
      </c>
      <c r="P2744" t="s">
        <v>52</v>
      </c>
      <c r="R2744" t="s">
        <v>53</v>
      </c>
      <c r="S2744" t="s">
        <v>304</v>
      </c>
      <c r="T2744" t="s">
        <v>4435</v>
      </c>
      <c r="U2744" t="s">
        <v>144</v>
      </c>
      <c r="V2744" t="s">
        <v>57</v>
      </c>
      <c r="W2744" s="6" t="s">
        <v>4436</v>
      </c>
      <c r="X2744" t="s">
        <v>852</v>
      </c>
      <c r="Y2744">
        <v>60</v>
      </c>
      <c r="Z2744">
        <v>10000</v>
      </c>
      <c r="AA2744" t="s">
        <v>94</v>
      </c>
      <c r="AB2744" s="5">
        <f t="shared" si="84"/>
        <v>2371.7673611111113</v>
      </c>
      <c r="AC2744" s="3">
        <v>19900</v>
      </c>
      <c r="AD2744" s="3">
        <v>1.99</v>
      </c>
      <c r="AE2744" s="3">
        <v>0.03</v>
      </c>
      <c r="AF2744" t="s">
        <v>4437</v>
      </c>
      <c r="AG2744" t="s">
        <v>47</v>
      </c>
      <c r="AH2744" s="8">
        <v>849</v>
      </c>
      <c r="AI2744" s="7">
        <v>4316.34</v>
      </c>
      <c r="AJ2744" s="9">
        <v>20.46</v>
      </c>
      <c r="AK2744" s="5">
        <f t="shared" si="85"/>
        <v>0</v>
      </c>
    </row>
    <row r="2745" spans="1:37" x14ac:dyDescent="0.3">
      <c r="A2745">
        <v>13968</v>
      </c>
      <c r="B2745" t="s">
        <v>4158</v>
      </c>
      <c r="C2745" t="s">
        <v>4438</v>
      </c>
      <c r="D2745" t="s">
        <v>4439</v>
      </c>
      <c r="E2745" t="s">
        <v>4440</v>
      </c>
      <c r="F2745" t="s">
        <v>4162</v>
      </c>
      <c r="G2745" t="s">
        <v>33</v>
      </c>
      <c r="H2745" t="s">
        <v>34</v>
      </c>
      <c r="I2745" t="s">
        <v>35</v>
      </c>
      <c r="J2745" t="s">
        <v>36</v>
      </c>
      <c r="K2745" t="s">
        <v>4441</v>
      </c>
      <c r="L2745" s="2">
        <v>41433</v>
      </c>
      <c r="M2745" s="4">
        <v>41565</v>
      </c>
      <c r="N2745" s="4">
        <v>41565</v>
      </c>
      <c r="O2745" s="1">
        <v>41565</v>
      </c>
      <c r="P2745" t="s">
        <v>38</v>
      </c>
      <c r="R2745" t="s">
        <v>39</v>
      </c>
      <c r="S2745" t="s">
        <v>125</v>
      </c>
      <c r="T2745" t="s">
        <v>126</v>
      </c>
      <c r="U2745" t="s">
        <v>127</v>
      </c>
      <c r="V2745" t="s">
        <v>128</v>
      </c>
      <c r="W2745" s="6" t="s">
        <v>44</v>
      </c>
      <c r="X2745" t="s">
        <v>45</v>
      </c>
      <c r="Y2745">
        <v>20</v>
      </c>
      <c r="Z2745">
        <v>35</v>
      </c>
      <c r="AA2745" t="s">
        <v>4162</v>
      </c>
      <c r="AB2745" s="5">
        <f t="shared" si="84"/>
        <v>21638.408070175439</v>
      </c>
      <c r="AC2745" s="3">
        <v>1120</v>
      </c>
      <c r="AD2745" s="3">
        <v>32</v>
      </c>
      <c r="AE2745" s="3">
        <v>1.6</v>
      </c>
      <c r="AF2745" t="s">
        <v>125</v>
      </c>
      <c r="AG2745" t="s">
        <v>47</v>
      </c>
      <c r="AH2745" s="8">
        <v>176</v>
      </c>
      <c r="AI2745" s="12">
        <v>4124.74</v>
      </c>
      <c r="AJ2745" s="9">
        <v>1.39</v>
      </c>
      <c r="AK2745" s="5">
        <f t="shared" si="85"/>
        <v>0</v>
      </c>
    </row>
    <row r="2746" spans="1:37" hidden="1" x14ac:dyDescent="0.3">
      <c r="A2746">
        <v>13978</v>
      </c>
      <c r="B2746" t="s">
        <v>4141</v>
      </c>
      <c r="C2746" t="s">
        <v>4442</v>
      </c>
      <c r="D2746" t="s">
        <v>4443</v>
      </c>
      <c r="E2746" t="s">
        <v>4444</v>
      </c>
      <c r="F2746" t="s">
        <v>51</v>
      </c>
      <c r="G2746" t="s">
        <v>33</v>
      </c>
      <c r="H2746" t="s">
        <v>34</v>
      </c>
      <c r="I2746" t="s">
        <v>35</v>
      </c>
      <c r="J2746" t="s">
        <v>36</v>
      </c>
      <c r="K2746" t="s">
        <v>4445</v>
      </c>
      <c r="L2746" s="2">
        <v>41427</v>
      </c>
      <c r="M2746" s="4">
        <v>41456</v>
      </c>
      <c r="N2746" s="4">
        <v>41456</v>
      </c>
      <c r="O2746" s="1">
        <v>41456</v>
      </c>
      <c r="P2746" t="s">
        <v>52</v>
      </c>
      <c r="R2746" t="s">
        <v>71</v>
      </c>
      <c r="S2746" t="s">
        <v>553</v>
      </c>
      <c r="T2746" t="s">
        <v>143</v>
      </c>
      <c r="U2746" t="s">
        <v>144</v>
      </c>
      <c r="V2746" t="s">
        <v>57</v>
      </c>
      <c r="W2746" s="6" t="s">
        <v>145</v>
      </c>
      <c r="X2746" t="s">
        <v>146</v>
      </c>
      <c r="Y2746">
        <v>60</v>
      </c>
      <c r="Z2746">
        <v>9095</v>
      </c>
      <c r="AA2746" t="s">
        <v>51</v>
      </c>
      <c r="AB2746" s="5">
        <f t="shared" si="84"/>
        <v>2371.7673611111113</v>
      </c>
      <c r="AC2746" s="3">
        <v>62300.75</v>
      </c>
      <c r="AD2746" s="3">
        <v>6.85</v>
      </c>
      <c r="AE2746" s="3">
        <v>0.11</v>
      </c>
      <c r="AF2746" t="s">
        <v>554</v>
      </c>
      <c r="AG2746" t="s">
        <v>47</v>
      </c>
      <c r="AH2746" s="8">
        <v>1736</v>
      </c>
      <c r="AI2746" s="7">
        <v>8163.83</v>
      </c>
      <c r="AJ2746" s="9">
        <v>77.069999999999993</v>
      </c>
      <c r="AK2746" s="5">
        <f t="shared" si="85"/>
        <v>0</v>
      </c>
    </row>
    <row r="2747" spans="1:37" x14ac:dyDescent="0.3">
      <c r="A2747">
        <v>13988</v>
      </c>
      <c r="B2747" t="s">
        <v>4153</v>
      </c>
      <c r="C2747" t="s">
        <v>4446</v>
      </c>
      <c r="D2747" t="s">
        <v>4447</v>
      </c>
      <c r="E2747" t="s">
        <v>4448</v>
      </c>
      <c r="F2747" t="s">
        <v>151</v>
      </c>
      <c r="G2747" t="s">
        <v>33</v>
      </c>
      <c r="H2747" t="s">
        <v>34</v>
      </c>
      <c r="I2747" t="s">
        <v>35</v>
      </c>
      <c r="J2747" t="s">
        <v>36</v>
      </c>
      <c r="K2747" t="s">
        <v>4449</v>
      </c>
      <c r="L2747" t="s">
        <v>4450</v>
      </c>
      <c r="M2747" s="4">
        <v>41464</v>
      </c>
      <c r="N2747" s="4">
        <v>41464</v>
      </c>
      <c r="O2747" s="1">
        <v>41464</v>
      </c>
      <c r="P2747" t="s">
        <v>38</v>
      </c>
      <c r="R2747" t="s">
        <v>39</v>
      </c>
      <c r="S2747" t="s">
        <v>746</v>
      </c>
      <c r="T2747" t="s">
        <v>747</v>
      </c>
      <c r="U2747" t="s">
        <v>748</v>
      </c>
      <c r="V2747" t="s">
        <v>749</v>
      </c>
      <c r="W2747" s="6" t="s">
        <v>44</v>
      </c>
      <c r="X2747" t="s">
        <v>45</v>
      </c>
      <c r="Y2747">
        <v>1</v>
      </c>
      <c r="Z2747">
        <v>300</v>
      </c>
      <c r="AA2747" t="s">
        <v>151</v>
      </c>
      <c r="AB2747" s="5">
        <f t="shared" si="84"/>
        <v>21638.408070175439</v>
      </c>
      <c r="AC2747" s="3">
        <v>7350</v>
      </c>
      <c r="AD2747" s="3">
        <v>24.5</v>
      </c>
      <c r="AE2747" s="3">
        <v>24.5</v>
      </c>
      <c r="AF2747" t="s">
        <v>750</v>
      </c>
      <c r="AG2747" t="s">
        <v>47</v>
      </c>
      <c r="AH2747" s="8">
        <v>182</v>
      </c>
      <c r="AI2747" s="12">
        <v>2581.83</v>
      </c>
      <c r="AJ2747" s="9">
        <v>9.09</v>
      </c>
      <c r="AK2747" s="5">
        <f t="shared" si="85"/>
        <v>0</v>
      </c>
    </row>
    <row r="2748" spans="1:37" x14ac:dyDescent="0.3">
      <c r="A2748">
        <v>14016</v>
      </c>
      <c r="B2748" t="s">
        <v>4141</v>
      </c>
      <c r="C2748" t="s">
        <v>4213</v>
      </c>
      <c r="D2748" t="s">
        <v>4451</v>
      </c>
      <c r="E2748" t="s">
        <v>4452</v>
      </c>
      <c r="F2748" t="s">
        <v>51</v>
      </c>
      <c r="G2748" t="s">
        <v>33</v>
      </c>
      <c r="H2748" t="s">
        <v>34</v>
      </c>
      <c r="I2748" t="s">
        <v>35</v>
      </c>
      <c r="J2748" t="s">
        <v>36</v>
      </c>
      <c r="K2748" s="2">
        <v>41855</v>
      </c>
      <c r="L2748" t="s">
        <v>4206</v>
      </c>
      <c r="M2748" s="4">
        <v>41950</v>
      </c>
      <c r="N2748" s="4">
        <v>41950</v>
      </c>
      <c r="O2748" s="1">
        <v>41951</v>
      </c>
      <c r="P2748" t="s">
        <v>52</v>
      </c>
      <c r="R2748" t="s">
        <v>71</v>
      </c>
      <c r="S2748" t="s">
        <v>4395</v>
      </c>
      <c r="T2748" t="s">
        <v>106</v>
      </c>
      <c r="U2748" t="s">
        <v>56</v>
      </c>
      <c r="V2748" t="s">
        <v>57</v>
      </c>
      <c r="W2748" s="6" t="s">
        <v>100</v>
      </c>
      <c r="X2748" t="s">
        <v>76</v>
      </c>
      <c r="Y2748">
        <v>60</v>
      </c>
      <c r="Z2748">
        <v>7600</v>
      </c>
      <c r="AA2748" t="s">
        <v>51</v>
      </c>
      <c r="AB2748" s="5">
        <f t="shared" si="84"/>
        <v>21638.408070175439</v>
      </c>
      <c r="AC2748" s="3">
        <v>15808</v>
      </c>
      <c r="AD2748" s="3">
        <v>2.08</v>
      </c>
      <c r="AE2748" s="3">
        <v>0.03</v>
      </c>
      <c r="AF2748" t="s">
        <v>4396</v>
      </c>
      <c r="AG2748" t="s">
        <v>47</v>
      </c>
      <c r="AH2748" s="8">
        <v>1292</v>
      </c>
      <c r="AI2748" s="12">
        <v>2800.95</v>
      </c>
      <c r="AJ2748" s="9">
        <v>16.25</v>
      </c>
      <c r="AK2748" s="5">
        <f t="shared" si="85"/>
        <v>0</v>
      </c>
    </row>
    <row r="2749" spans="1:37" x14ac:dyDescent="0.3">
      <c r="A2749">
        <v>14018</v>
      </c>
      <c r="B2749" t="s">
        <v>4153</v>
      </c>
      <c r="C2749" t="s">
        <v>4282</v>
      </c>
      <c r="D2749" t="s">
        <v>4453</v>
      </c>
      <c r="E2749" t="s">
        <v>4454</v>
      </c>
      <c r="F2749" t="s">
        <v>151</v>
      </c>
      <c r="G2749" t="s">
        <v>33</v>
      </c>
      <c r="H2749" t="s">
        <v>34</v>
      </c>
      <c r="I2749" t="s">
        <v>35</v>
      </c>
      <c r="J2749" t="s">
        <v>36</v>
      </c>
      <c r="K2749" t="s">
        <v>4285</v>
      </c>
      <c r="L2749" t="s">
        <v>4286</v>
      </c>
      <c r="M2749" s="4">
        <v>42047</v>
      </c>
      <c r="N2749" s="4">
        <v>42047</v>
      </c>
      <c r="O2749" s="1">
        <v>42048</v>
      </c>
      <c r="P2749" t="s">
        <v>52</v>
      </c>
      <c r="R2749" t="s">
        <v>71</v>
      </c>
      <c r="S2749" t="s">
        <v>553</v>
      </c>
      <c r="T2749" t="s">
        <v>143</v>
      </c>
      <c r="U2749" t="s">
        <v>144</v>
      </c>
      <c r="V2749" t="s">
        <v>57</v>
      </c>
      <c r="W2749" s="6" t="s">
        <v>145</v>
      </c>
      <c r="X2749" t="s">
        <v>146</v>
      </c>
      <c r="Y2749">
        <v>60</v>
      </c>
      <c r="Z2749">
        <v>50544</v>
      </c>
      <c r="AA2749" t="s">
        <v>151</v>
      </c>
      <c r="AB2749" s="5">
        <f t="shared" si="84"/>
        <v>21638.408070175439</v>
      </c>
      <c r="AC2749" s="3">
        <v>334095.84000000003</v>
      </c>
      <c r="AD2749" s="3">
        <v>6.61</v>
      </c>
      <c r="AE2749" s="3">
        <v>0.11</v>
      </c>
      <c r="AF2749" t="s">
        <v>4455</v>
      </c>
      <c r="AG2749" t="s">
        <v>47</v>
      </c>
      <c r="AH2749" s="8">
        <v>4669</v>
      </c>
      <c r="AI2749" s="12">
        <v>34778.32</v>
      </c>
      <c r="AJ2749" s="9">
        <v>343.45</v>
      </c>
      <c r="AK2749" s="5">
        <f t="shared" si="85"/>
        <v>0</v>
      </c>
    </row>
    <row r="2750" spans="1:37" x14ac:dyDescent="0.3">
      <c r="A2750">
        <v>14023</v>
      </c>
      <c r="B2750" t="s">
        <v>4198</v>
      </c>
      <c r="C2750" t="s">
        <v>4456</v>
      </c>
      <c r="D2750" t="s">
        <v>4457</v>
      </c>
      <c r="E2750" t="s">
        <v>4458</v>
      </c>
      <c r="F2750" t="s">
        <v>231</v>
      </c>
      <c r="G2750" t="s">
        <v>33</v>
      </c>
      <c r="H2750" t="s">
        <v>34</v>
      </c>
      <c r="I2750" t="s">
        <v>232</v>
      </c>
      <c r="J2750" t="s">
        <v>310</v>
      </c>
      <c r="K2750" s="2">
        <v>40035</v>
      </c>
      <c r="L2750" t="s">
        <v>4459</v>
      </c>
      <c r="M2750" s="4">
        <v>40105</v>
      </c>
      <c r="N2750" s="4">
        <v>40105</v>
      </c>
      <c r="O2750" s="1">
        <v>40105</v>
      </c>
      <c r="P2750" t="s">
        <v>52</v>
      </c>
      <c r="R2750" t="s">
        <v>53</v>
      </c>
      <c r="S2750" t="s">
        <v>312</v>
      </c>
      <c r="T2750" t="s">
        <v>795</v>
      </c>
      <c r="U2750" t="s">
        <v>98</v>
      </c>
      <c r="V2750" t="s">
        <v>57</v>
      </c>
      <c r="W2750" s="6" t="s">
        <v>100</v>
      </c>
      <c r="X2750" t="s">
        <v>83</v>
      </c>
      <c r="Y2750">
        <v>90</v>
      </c>
      <c r="Z2750">
        <v>100</v>
      </c>
      <c r="AA2750" t="s">
        <v>231</v>
      </c>
      <c r="AB2750" s="5">
        <f t="shared" si="84"/>
        <v>21638.408070175439</v>
      </c>
      <c r="AC2750" s="3">
        <v>3297.8</v>
      </c>
      <c r="AD2750" s="3">
        <v>32.979999999999997</v>
      </c>
      <c r="AE2750" s="3">
        <v>0.37</v>
      </c>
      <c r="AF2750" t="s">
        <v>60</v>
      </c>
      <c r="AG2750" t="s">
        <v>47</v>
      </c>
      <c r="AH2750" s="8" t="s">
        <v>44</v>
      </c>
      <c r="AI2750" s="12" t="s">
        <v>44</v>
      </c>
      <c r="AJ2750" s="9">
        <v>6.46</v>
      </c>
      <c r="AK2750" s="5">
        <f t="shared" si="85"/>
        <v>0</v>
      </c>
    </row>
    <row r="2751" spans="1:37" hidden="1" x14ac:dyDescent="0.3">
      <c r="A2751">
        <v>14043</v>
      </c>
      <c r="B2751" t="s">
        <v>4141</v>
      </c>
      <c r="C2751" t="s">
        <v>4460</v>
      </c>
      <c r="D2751" t="s">
        <v>4461</v>
      </c>
      <c r="E2751" t="s">
        <v>4462</v>
      </c>
      <c r="F2751" t="s">
        <v>51</v>
      </c>
      <c r="G2751" t="s">
        <v>33</v>
      </c>
      <c r="H2751" t="s">
        <v>34</v>
      </c>
      <c r="I2751" t="s">
        <v>35</v>
      </c>
      <c r="J2751" t="s">
        <v>36</v>
      </c>
      <c r="K2751" s="2">
        <v>40211</v>
      </c>
      <c r="L2751" s="2">
        <v>40239</v>
      </c>
      <c r="M2751" s="4">
        <v>40267</v>
      </c>
      <c r="N2751" s="4">
        <v>40267</v>
      </c>
      <c r="O2751" s="1">
        <v>40267</v>
      </c>
      <c r="P2751" t="s">
        <v>52</v>
      </c>
      <c r="R2751" t="s">
        <v>71</v>
      </c>
      <c r="S2751" t="s">
        <v>54</v>
      </c>
      <c r="T2751" t="s">
        <v>332</v>
      </c>
      <c r="U2751" t="s">
        <v>242</v>
      </c>
      <c r="V2751" t="s">
        <v>57</v>
      </c>
      <c r="W2751" s="6" t="s">
        <v>244</v>
      </c>
      <c r="X2751" t="s">
        <v>76</v>
      </c>
      <c r="Y2751">
        <v>30</v>
      </c>
      <c r="Z2751">
        <v>3528</v>
      </c>
      <c r="AA2751" t="s">
        <v>51</v>
      </c>
      <c r="AB2751" s="5">
        <f t="shared" si="84"/>
        <v>2371.7673611111113</v>
      </c>
      <c r="AC2751" s="3">
        <v>27342</v>
      </c>
      <c r="AD2751" s="3">
        <v>7.75</v>
      </c>
      <c r="AE2751" s="3">
        <v>0.26</v>
      </c>
      <c r="AF2751" t="s">
        <v>60</v>
      </c>
      <c r="AG2751" t="s">
        <v>47</v>
      </c>
      <c r="AH2751" s="8">
        <v>395</v>
      </c>
      <c r="AI2751" s="7">
        <v>3538.57</v>
      </c>
      <c r="AJ2751" s="9">
        <v>58.95</v>
      </c>
      <c r="AK2751" s="5">
        <f t="shared" si="85"/>
        <v>0</v>
      </c>
    </row>
    <row r="2752" spans="1:37" hidden="1" x14ac:dyDescent="0.3">
      <c r="A2752">
        <v>14079</v>
      </c>
      <c r="B2752" t="s">
        <v>4415</v>
      </c>
      <c r="C2752" t="s">
        <v>4463</v>
      </c>
      <c r="D2752" t="s">
        <v>4464</v>
      </c>
      <c r="E2752" t="s">
        <v>4465</v>
      </c>
      <c r="F2752" t="s">
        <v>105</v>
      </c>
      <c r="G2752" t="s">
        <v>33</v>
      </c>
      <c r="H2752" t="s">
        <v>34</v>
      </c>
      <c r="I2752" t="s">
        <v>35</v>
      </c>
      <c r="J2752" t="s">
        <v>36</v>
      </c>
      <c r="K2752" t="s">
        <v>4466</v>
      </c>
      <c r="L2752" t="s">
        <v>4467</v>
      </c>
      <c r="M2752" s="4">
        <v>41534</v>
      </c>
      <c r="N2752" s="4">
        <v>41534</v>
      </c>
      <c r="O2752" s="1">
        <v>41534</v>
      </c>
      <c r="P2752" t="s">
        <v>38</v>
      </c>
      <c r="R2752" t="s">
        <v>39</v>
      </c>
      <c r="S2752" t="s">
        <v>212</v>
      </c>
      <c r="T2752" t="s">
        <v>65</v>
      </c>
      <c r="U2752" t="s">
        <v>66</v>
      </c>
      <c r="V2752" t="s">
        <v>67</v>
      </c>
      <c r="W2752" s="6" t="s">
        <v>44</v>
      </c>
      <c r="X2752" t="s">
        <v>45</v>
      </c>
      <c r="Y2752">
        <v>100</v>
      </c>
      <c r="Z2752">
        <v>2915</v>
      </c>
      <c r="AA2752" t="s">
        <v>105</v>
      </c>
      <c r="AB2752" s="5">
        <f t="shared" si="84"/>
        <v>2371.7673611111113</v>
      </c>
      <c r="AC2752" s="3">
        <v>0</v>
      </c>
      <c r="AD2752" s="3">
        <v>0</v>
      </c>
      <c r="AE2752" s="3">
        <v>0</v>
      </c>
      <c r="AF2752" t="s">
        <v>4152</v>
      </c>
      <c r="AG2752" t="s">
        <v>47</v>
      </c>
      <c r="AH2752" s="8">
        <v>1208</v>
      </c>
      <c r="AI2752" s="7">
        <v>20583.37</v>
      </c>
      <c r="AJ2752" s="9">
        <v>0</v>
      </c>
      <c r="AK2752" s="5">
        <f t="shared" si="85"/>
        <v>0</v>
      </c>
    </row>
    <row r="2753" spans="1:37" hidden="1" x14ac:dyDescent="0.3">
      <c r="A2753">
        <v>14097</v>
      </c>
      <c r="B2753" t="s">
        <v>4170</v>
      </c>
      <c r="C2753" t="s">
        <v>4468</v>
      </c>
      <c r="D2753" t="s">
        <v>4469</v>
      </c>
      <c r="E2753" t="s">
        <v>4470</v>
      </c>
      <c r="F2753" t="s">
        <v>4174</v>
      </c>
      <c r="G2753" t="s">
        <v>33</v>
      </c>
      <c r="H2753" t="s">
        <v>34</v>
      </c>
      <c r="I2753" t="s">
        <v>35</v>
      </c>
      <c r="J2753" t="s">
        <v>36</v>
      </c>
      <c r="K2753" t="s">
        <v>4471</v>
      </c>
      <c r="L2753" s="2">
        <v>41798</v>
      </c>
      <c r="M2753" s="4">
        <v>41918</v>
      </c>
      <c r="N2753" s="4">
        <v>41918</v>
      </c>
      <c r="O2753" s="1">
        <v>41918</v>
      </c>
      <c r="P2753" t="s">
        <v>38</v>
      </c>
      <c r="R2753" t="s">
        <v>39</v>
      </c>
      <c r="S2753" t="s">
        <v>199</v>
      </c>
      <c r="T2753" t="s">
        <v>65</v>
      </c>
      <c r="U2753" t="s">
        <v>66</v>
      </c>
      <c r="V2753" t="s">
        <v>67</v>
      </c>
      <c r="W2753" s="6" t="s">
        <v>44</v>
      </c>
      <c r="X2753" t="s">
        <v>45</v>
      </c>
      <c r="Y2753">
        <v>100</v>
      </c>
      <c r="Z2753">
        <v>3484</v>
      </c>
      <c r="AA2753" t="s">
        <v>4174</v>
      </c>
      <c r="AB2753" s="5">
        <f t="shared" si="84"/>
        <v>2371.7673611111113</v>
      </c>
      <c r="AC2753" s="3">
        <v>278720</v>
      </c>
      <c r="AD2753" s="3">
        <v>80</v>
      </c>
      <c r="AE2753" s="3">
        <v>0.8</v>
      </c>
      <c r="AF2753" t="s">
        <v>4152</v>
      </c>
      <c r="AG2753" t="s">
        <v>47</v>
      </c>
      <c r="AH2753" s="8">
        <v>1415</v>
      </c>
      <c r="AI2753" s="7">
        <v>33228.68</v>
      </c>
      <c r="AJ2753" s="9">
        <v>286.52</v>
      </c>
      <c r="AK2753" s="5">
        <f t="shared" si="85"/>
        <v>0</v>
      </c>
    </row>
    <row r="2754" spans="1:37" hidden="1" x14ac:dyDescent="0.3">
      <c r="A2754">
        <v>14178</v>
      </c>
      <c r="B2754" t="s">
        <v>4415</v>
      </c>
      <c r="C2754" t="s">
        <v>4472</v>
      </c>
      <c r="D2754" t="s">
        <v>4473</v>
      </c>
      <c r="E2754" t="s">
        <v>4474</v>
      </c>
      <c r="F2754" t="s">
        <v>105</v>
      </c>
      <c r="G2754" t="s">
        <v>33</v>
      </c>
      <c r="H2754" t="s">
        <v>34</v>
      </c>
      <c r="I2754" t="s">
        <v>35</v>
      </c>
      <c r="J2754" t="s">
        <v>36</v>
      </c>
      <c r="K2754" t="s">
        <v>4475</v>
      </c>
      <c r="L2754" t="s">
        <v>4476</v>
      </c>
      <c r="M2754" s="4">
        <v>40815</v>
      </c>
      <c r="N2754" s="4">
        <v>40845</v>
      </c>
      <c r="O2754" s="1">
        <v>40845</v>
      </c>
      <c r="P2754" t="s">
        <v>38</v>
      </c>
      <c r="R2754" t="s">
        <v>39</v>
      </c>
      <c r="S2754" t="s">
        <v>212</v>
      </c>
      <c r="T2754" t="s">
        <v>213</v>
      </c>
      <c r="U2754" t="s">
        <v>214</v>
      </c>
      <c r="V2754" t="s">
        <v>215</v>
      </c>
      <c r="W2754" s="6" t="s">
        <v>44</v>
      </c>
      <c r="X2754" t="s">
        <v>45</v>
      </c>
      <c r="Y2754">
        <v>25</v>
      </c>
      <c r="Z2754">
        <v>10000</v>
      </c>
      <c r="AA2754" t="s">
        <v>105</v>
      </c>
      <c r="AB2754" s="5">
        <f t="shared" si="84"/>
        <v>2371.7673611111113</v>
      </c>
      <c r="AC2754" s="3">
        <v>200000</v>
      </c>
      <c r="AD2754" s="3">
        <v>20</v>
      </c>
      <c r="AE2754" s="3">
        <v>0.8</v>
      </c>
      <c r="AF2754" t="s">
        <v>216</v>
      </c>
      <c r="AG2754" t="s">
        <v>47</v>
      </c>
      <c r="AH2754" s="8">
        <v>3334</v>
      </c>
      <c r="AI2754" s="7">
        <v>21952.35</v>
      </c>
      <c r="AJ2754" s="9">
        <v>330</v>
      </c>
      <c r="AK2754" s="5">
        <f t="shared" si="85"/>
        <v>-30</v>
      </c>
    </row>
    <row r="2755" spans="1:37" x14ac:dyDescent="0.3">
      <c r="A2755">
        <v>14180</v>
      </c>
      <c r="B2755" t="s">
        <v>4146</v>
      </c>
      <c r="C2755" t="s">
        <v>4477</v>
      </c>
      <c r="D2755" t="s">
        <v>4478</v>
      </c>
      <c r="E2755" t="s">
        <v>4479</v>
      </c>
      <c r="F2755" t="s">
        <v>94</v>
      </c>
      <c r="G2755" t="s">
        <v>33</v>
      </c>
      <c r="H2755" t="s">
        <v>34</v>
      </c>
      <c r="I2755" t="s">
        <v>35</v>
      </c>
      <c r="J2755" t="s">
        <v>36</v>
      </c>
      <c r="K2755" t="s">
        <v>4480</v>
      </c>
      <c r="L2755" t="s">
        <v>4481</v>
      </c>
      <c r="M2755" s="4">
        <v>41848</v>
      </c>
      <c r="N2755" s="4">
        <v>41848</v>
      </c>
      <c r="O2755" s="1">
        <v>41866</v>
      </c>
      <c r="P2755" t="s">
        <v>38</v>
      </c>
      <c r="R2755" t="s">
        <v>39</v>
      </c>
      <c r="S2755" t="s">
        <v>125</v>
      </c>
      <c r="T2755" t="s">
        <v>126</v>
      </c>
      <c r="U2755" t="s">
        <v>127</v>
      </c>
      <c r="V2755" t="s">
        <v>128</v>
      </c>
      <c r="W2755" s="6" t="s">
        <v>44</v>
      </c>
      <c r="X2755" t="s">
        <v>45</v>
      </c>
      <c r="Y2755">
        <v>20</v>
      </c>
      <c r="Z2755">
        <v>9500</v>
      </c>
      <c r="AA2755" t="s">
        <v>94</v>
      </c>
      <c r="AB2755" s="5">
        <f t="shared" ref="AB2755:AB2818" si="86">AVERAGEIF(P:P,P2756,Z:Z)</f>
        <v>21638.408070175439</v>
      </c>
      <c r="AC2755" s="3">
        <v>304000</v>
      </c>
      <c r="AD2755" s="3">
        <v>32</v>
      </c>
      <c r="AE2755" s="3">
        <v>1.6</v>
      </c>
      <c r="AF2755" t="s">
        <v>125</v>
      </c>
      <c r="AG2755" t="s">
        <v>47</v>
      </c>
      <c r="AH2755" s="8">
        <v>2783</v>
      </c>
      <c r="AI2755" s="12">
        <v>20621.099999999999</v>
      </c>
      <c r="AJ2755" s="9">
        <v>312.51</v>
      </c>
      <c r="AK2755" s="5">
        <f t="shared" ref="AK2755:AK2818" si="87">M2755-N2755</f>
        <v>0</v>
      </c>
    </row>
    <row r="2756" spans="1:37" x14ac:dyDescent="0.3">
      <c r="A2756">
        <v>14195</v>
      </c>
      <c r="B2756" t="s">
        <v>4482</v>
      </c>
      <c r="C2756" t="s">
        <v>4483</v>
      </c>
      <c r="D2756" t="s">
        <v>4484</v>
      </c>
      <c r="E2756" t="s">
        <v>4485</v>
      </c>
      <c r="F2756" t="s">
        <v>1340</v>
      </c>
      <c r="G2756" t="s">
        <v>33</v>
      </c>
      <c r="H2756" t="s">
        <v>34</v>
      </c>
      <c r="I2756" t="s">
        <v>35</v>
      </c>
      <c r="J2756" t="s">
        <v>36</v>
      </c>
      <c r="K2756" t="s">
        <v>4486</v>
      </c>
      <c r="L2756" t="s">
        <v>4487</v>
      </c>
      <c r="M2756" s="4">
        <v>40736</v>
      </c>
      <c r="N2756" s="4">
        <v>40736</v>
      </c>
      <c r="O2756" s="1">
        <v>40736</v>
      </c>
      <c r="P2756" t="s">
        <v>52</v>
      </c>
      <c r="R2756" t="s">
        <v>71</v>
      </c>
      <c r="S2756" t="s">
        <v>304</v>
      </c>
      <c r="T2756" t="s">
        <v>4210</v>
      </c>
      <c r="U2756" t="s">
        <v>4211</v>
      </c>
      <c r="V2756" t="s">
        <v>57</v>
      </c>
      <c r="W2756" s="6" t="s">
        <v>4212</v>
      </c>
      <c r="X2756" t="s">
        <v>146</v>
      </c>
      <c r="Y2756">
        <v>30</v>
      </c>
      <c r="Z2756">
        <v>1244</v>
      </c>
      <c r="AA2756" t="s">
        <v>1340</v>
      </c>
      <c r="AB2756" s="5">
        <f t="shared" si="86"/>
        <v>21638.408070175439</v>
      </c>
      <c r="AC2756" s="3">
        <v>17540.400000000001</v>
      </c>
      <c r="AD2756" s="3">
        <v>14.1</v>
      </c>
      <c r="AE2756" s="3">
        <v>0.47</v>
      </c>
      <c r="AF2756" t="s">
        <v>307</v>
      </c>
      <c r="AG2756" t="s">
        <v>47</v>
      </c>
      <c r="AH2756" s="8">
        <v>175</v>
      </c>
      <c r="AI2756" s="12">
        <v>5864.56</v>
      </c>
      <c r="AJ2756" s="9">
        <v>28.94</v>
      </c>
      <c r="AK2756" s="5">
        <f t="shared" si="87"/>
        <v>0</v>
      </c>
    </row>
    <row r="2757" spans="1:37" x14ac:dyDescent="0.3">
      <c r="A2757">
        <v>14200</v>
      </c>
      <c r="B2757" t="s">
        <v>4198</v>
      </c>
      <c r="C2757" t="s">
        <v>4488</v>
      </c>
      <c r="D2757" t="s">
        <v>4489</v>
      </c>
      <c r="E2757" t="s">
        <v>4490</v>
      </c>
      <c r="F2757" t="s">
        <v>231</v>
      </c>
      <c r="G2757" t="s">
        <v>33</v>
      </c>
      <c r="H2757" t="s">
        <v>34</v>
      </c>
      <c r="I2757" t="s">
        <v>232</v>
      </c>
      <c r="J2757" t="s">
        <v>310</v>
      </c>
      <c r="K2757" t="s">
        <v>4491</v>
      </c>
      <c r="L2757" s="2">
        <v>41317</v>
      </c>
      <c r="M2757" s="4">
        <v>41652</v>
      </c>
      <c r="N2757" s="4">
        <v>41652</v>
      </c>
      <c r="O2757" s="1">
        <v>41652</v>
      </c>
      <c r="P2757" t="s">
        <v>52</v>
      </c>
      <c r="R2757" t="s">
        <v>71</v>
      </c>
      <c r="S2757" t="s">
        <v>312</v>
      </c>
      <c r="T2757" t="s">
        <v>143</v>
      </c>
      <c r="U2757" t="s">
        <v>144</v>
      </c>
      <c r="V2757" t="s">
        <v>57</v>
      </c>
      <c r="W2757" s="6" t="s">
        <v>145</v>
      </c>
      <c r="X2757" t="s">
        <v>146</v>
      </c>
      <c r="Y2757">
        <v>60</v>
      </c>
      <c r="Z2757">
        <v>59</v>
      </c>
      <c r="AA2757" t="s">
        <v>231</v>
      </c>
      <c r="AB2757" s="5">
        <f t="shared" si="86"/>
        <v>21638.408070175439</v>
      </c>
      <c r="AC2757" s="3">
        <v>1653.14</v>
      </c>
      <c r="AD2757" s="3">
        <v>28.02</v>
      </c>
      <c r="AE2757" s="3">
        <v>0.47</v>
      </c>
      <c r="AF2757" t="s">
        <v>147</v>
      </c>
      <c r="AG2757" t="s">
        <v>47</v>
      </c>
      <c r="AH2757" s="8" t="s">
        <v>44</v>
      </c>
      <c r="AI2757" s="12" t="s">
        <v>44</v>
      </c>
      <c r="AJ2757" s="9">
        <v>1.7</v>
      </c>
      <c r="AK2757" s="5">
        <f t="shared" si="87"/>
        <v>0</v>
      </c>
    </row>
    <row r="2758" spans="1:37" x14ac:dyDescent="0.3">
      <c r="A2758">
        <v>14210</v>
      </c>
      <c r="B2758" t="s">
        <v>4244</v>
      </c>
      <c r="C2758" t="s">
        <v>4492</v>
      </c>
      <c r="D2758" t="s">
        <v>4493</v>
      </c>
      <c r="E2758" t="s">
        <v>4494</v>
      </c>
      <c r="F2758" t="s">
        <v>32</v>
      </c>
      <c r="G2758" t="s">
        <v>33</v>
      </c>
      <c r="H2758" t="s">
        <v>34</v>
      </c>
      <c r="I2758" t="s">
        <v>35</v>
      </c>
      <c r="J2758" t="s">
        <v>36</v>
      </c>
      <c r="K2758" t="s">
        <v>4495</v>
      </c>
      <c r="L2758" t="s">
        <v>4496</v>
      </c>
      <c r="M2758" s="4">
        <v>40878</v>
      </c>
      <c r="N2758" s="4">
        <v>40878</v>
      </c>
      <c r="O2758" s="1">
        <v>40878</v>
      </c>
      <c r="P2758" t="s">
        <v>52</v>
      </c>
      <c r="R2758" t="s">
        <v>71</v>
      </c>
      <c r="S2758" t="s">
        <v>304</v>
      </c>
      <c r="T2758" t="s">
        <v>4497</v>
      </c>
      <c r="U2758" t="s">
        <v>1069</v>
      </c>
      <c r="V2758" t="s">
        <v>57</v>
      </c>
      <c r="W2758" s="6" t="s">
        <v>1071</v>
      </c>
      <c r="X2758" t="s">
        <v>146</v>
      </c>
      <c r="Y2758">
        <v>60</v>
      </c>
      <c r="Z2758">
        <v>4000</v>
      </c>
      <c r="AA2758" t="s">
        <v>32</v>
      </c>
      <c r="AB2758" s="5">
        <f t="shared" si="86"/>
        <v>21638.408070175439</v>
      </c>
      <c r="AC2758" s="3">
        <v>112000</v>
      </c>
      <c r="AD2758" s="3">
        <v>28</v>
      </c>
      <c r="AE2758" s="3">
        <v>0.47</v>
      </c>
      <c r="AF2758" t="s">
        <v>307</v>
      </c>
      <c r="AG2758" t="s">
        <v>47</v>
      </c>
      <c r="AH2758" s="8">
        <v>655</v>
      </c>
      <c r="AI2758" s="12">
        <v>5300.24</v>
      </c>
      <c r="AJ2758" s="9">
        <v>184.8</v>
      </c>
      <c r="AK2758" s="5">
        <f t="shared" si="87"/>
        <v>0</v>
      </c>
    </row>
    <row r="2759" spans="1:37" hidden="1" x14ac:dyDescent="0.3">
      <c r="A2759">
        <v>14230</v>
      </c>
      <c r="B2759" t="s">
        <v>4259</v>
      </c>
      <c r="C2759" t="s">
        <v>4498</v>
      </c>
      <c r="D2759" t="s">
        <v>4499</v>
      </c>
      <c r="E2759" t="s">
        <v>4500</v>
      </c>
      <c r="F2759" t="s">
        <v>140</v>
      </c>
      <c r="G2759" t="s">
        <v>33</v>
      </c>
      <c r="H2759" t="s">
        <v>34</v>
      </c>
      <c r="I2759" t="s">
        <v>63</v>
      </c>
      <c r="J2759" t="s">
        <v>36</v>
      </c>
      <c r="K2759" s="2">
        <v>41335</v>
      </c>
      <c r="L2759" s="2">
        <v>41427</v>
      </c>
      <c r="M2759" s="4">
        <v>41411</v>
      </c>
      <c r="N2759" s="4">
        <v>41411</v>
      </c>
      <c r="O2759" s="1">
        <v>41411</v>
      </c>
      <c r="P2759" t="s">
        <v>52</v>
      </c>
      <c r="R2759" t="s">
        <v>53</v>
      </c>
      <c r="S2759" t="s">
        <v>114</v>
      </c>
      <c r="T2759" t="s">
        <v>434</v>
      </c>
      <c r="U2759" t="s">
        <v>116</v>
      </c>
      <c r="V2759" t="s">
        <v>435</v>
      </c>
      <c r="W2759" s="6" t="s">
        <v>436</v>
      </c>
      <c r="X2759" t="s">
        <v>90</v>
      </c>
      <c r="Y2759">
        <v>300</v>
      </c>
      <c r="Z2759">
        <v>400</v>
      </c>
      <c r="AA2759" t="s">
        <v>140</v>
      </c>
      <c r="AB2759" s="5">
        <f t="shared" si="86"/>
        <v>2371.7673611111113</v>
      </c>
      <c r="AC2759" s="3">
        <v>12328</v>
      </c>
      <c r="AD2759" s="3">
        <v>30.82</v>
      </c>
      <c r="AE2759" s="3">
        <v>0.1</v>
      </c>
      <c r="AF2759" t="s">
        <v>437</v>
      </c>
      <c r="AG2759" t="s">
        <v>47</v>
      </c>
      <c r="AH2759" s="8">
        <v>454</v>
      </c>
      <c r="AI2759" s="7">
        <v>7152.99</v>
      </c>
      <c r="AJ2759" s="9">
        <v>15.25</v>
      </c>
      <c r="AK2759" s="5">
        <f t="shared" si="87"/>
        <v>0</v>
      </c>
    </row>
    <row r="2760" spans="1:37" x14ac:dyDescent="0.3">
      <c r="A2760">
        <v>14240</v>
      </c>
      <c r="B2760" t="s">
        <v>4158</v>
      </c>
      <c r="C2760" t="s">
        <v>4501</v>
      </c>
      <c r="D2760" t="s">
        <v>4502</v>
      </c>
      <c r="E2760" t="s">
        <v>4503</v>
      </c>
      <c r="F2760" t="s">
        <v>4162</v>
      </c>
      <c r="G2760" t="s">
        <v>33</v>
      </c>
      <c r="H2760" t="s">
        <v>34</v>
      </c>
      <c r="I2760" t="s">
        <v>35</v>
      </c>
      <c r="J2760" t="s">
        <v>36</v>
      </c>
      <c r="K2760" t="s">
        <v>4504</v>
      </c>
      <c r="L2760" t="s">
        <v>4505</v>
      </c>
      <c r="M2760" s="4">
        <v>42158</v>
      </c>
      <c r="N2760" s="4">
        <v>42158</v>
      </c>
      <c r="O2760" s="1">
        <v>42160</v>
      </c>
      <c r="P2760" t="s">
        <v>38</v>
      </c>
      <c r="R2760" t="s">
        <v>39</v>
      </c>
      <c r="S2760" t="s">
        <v>199</v>
      </c>
      <c r="T2760" t="s">
        <v>65</v>
      </c>
      <c r="U2760" t="s">
        <v>66</v>
      </c>
      <c r="V2760" t="s">
        <v>67</v>
      </c>
      <c r="W2760" s="6" t="s">
        <v>44</v>
      </c>
      <c r="X2760" t="s">
        <v>45</v>
      </c>
      <c r="Y2760">
        <v>100</v>
      </c>
      <c r="Z2760">
        <v>70</v>
      </c>
      <c r="AA2760" t="s">
        <v>4162</v>
      </c>
      <c r="AB2760" s="5">
        <f t="shared" si="86"/>
        <v>21638.408070175439</v>
      </c>
      <c r="AC2760" s="3">
        <v>6230</v>
      </c>
      <c r="AD2760" s="3">
        <v>89</v>
      </c>
      <c r="AE2760" s="3">
        <v>0.89</v>
      </c>
      <c r="AF2760" t="s">
        <v>4152</v>
      </c>
      <c r="AG2760" t="s">
        <v>47</v>
      </c>
      <c r="AH2760" s="8" t="s">
        <v>44</v>
      </c>
      <c r="AI2760" s="12" t="s">
        <v>44</v>
      </c>
      <c r="AJ2760" s="9">
        <v>7.33</v>
      </c>
      <c r="AK2760" s="5">
        <f t="shared" si="87"/>
        <v>0</v>
      </c>
    </row>
    <row r="2761" spans="1:37" x14ac:dyDescent="0.3">
      <c r="A2761">
        <v>14241</v>
      </c>
      <c r="B2761" t="s">
        <v>4164</v>
      </c>
      <c r="C2761" t="s">
        <v>4506</v>
      </c>
      <c r="D2761" t="s">
        <v>4507</v>
      </c>
      <c r="E2761" t="s">
        <v>4508</v>
      </c>
      <c r="F2761" t="s">
        <v>455</v>
      </c>
      <c r="G2761" t="s">
        <v>33</v>
      </c>
      <c r="H2761" t="s">
        <v>34</v>
      </c>
      <c r="I2761" t="s">
        <v>35</v>
      </c>
      <c r="J2761" t="s">
        <v>36</v>
      </c>
      <c r="K2761" s="2">
        <v>41619</v>
      </c>
      <c r="L2761" t="s">
        <v>4509</v>
      </c>
      <c r="M2761" s="4">
        <v>41738</v>
      </c>
      <c r="N2761" s="4">
        <v>41738</v>
      </c>
      <c r="O2761" s="1">
        <v>41828</v>
      </c>
      <c r="P2761" t="s">
        <v>52</v>
      </c>
      <c r="R2761" t="s">
        <v>71</v>
      </c>
      <c r="S2761" t="s">
        <v>54</v>
      </c>
      <c r="T2761" t="s">
        <v>843</v>
      </c>
      <c r="U2761" t="s">
        <v>158</v>
      </c>
      <c r="V2761" t="s">
        <v>57</v>
      </c>
      <c r="W2761" s="6" t="s">
        <v>341</v>
      </c>
      <c r="X2761" t="s">
        <v>844</v>
      </c>
      <c r="Y2761">
        <v>30</v>
      </c>
      <c r="Z2761">
        <v>800</v>
      </c>
      <c r="AA2761" t="s">
        <v>455</v>
      </c>
      <c r="AB2761" s="5">
        <f t="shared" si="86"/>
        <v>21638.408070175439</v>
      </c>
      <c r="AC2761" s="3">
        <v>6064</v>
      </c>
      <c r="AD2761" s="3">
        <v>7.58</v>
      </c>
      <c r="AE2761" s="3">
        <v>0.25</v>
      </c>
      <c r="AF2761" t="s">
        <v>60</v>
      </c>
      <c r="AG2761" t="s">
        <v>47</v>
      </c>
      <c r="AH2761" s="8">
        <v>77</v>
      </c>
      <c r="AI2761" s="12">
        <v>979.14</v>
      </c>
      <c r="AJ2761" s="9">
        <v>6.23</v>
      </c>
      <c r="AK2761" s="5">
        <f t="shared" si="87"/>
        <v>0</v>
      </c>
    </row>
    <row r="2762" spans="1:37" x14ac:dyDescent="0.3">
      <c r="A2762">
        <v>14252</v>
      </c>
      <c r="B2762" t="s">
        <v>4311</v>
      </c>
      <c r="C2762" t="s">
        <v>4510</v>
      </c>
      <c r="D2762" t="s">
        <v>4511</v>
      </c>
      <c r="E2762" t="s">
        <v>4512</v>
      </c>
      <c r="F2762" t="s">
        <v>809</v>
      </c>
      <c r="G2762" t="s">
        <v>33</v>
      </c>
      <c r="H2762" t="s">
        <v>34</v>
      </c>
      <c r="I2762" t="s">
        <v>35</v>
      </c>
      <c r="J2762" t="s">
        <v>36</v>
      </c>
      <c r="K2762" t="s">
        <v>4513</v>
      </c>
      <c r="L2762" t="s">
        <v>4514</v>
      </c>
      <c r="M2762" s="4">
        <v>41719</v>
      </c>
      <c r="N2762" s="4">
        <v>41719</v>
      </c>
      <c r="O2762" s="1">
        <v>41719</v>
      </c>
      <c r="P2762" t="s">
        <v>52</v>
      </c>
      <c r="R2762" t="s">
        <v>53</v>
      </c>
      <c r="S2762" t="s">
        <v>142</v>
      </c>
      <c r="T2762" t="s">
        <v>4435</v>
      </c>
      <c r="U2762" t="s">
        <v>144</v>
      </c>
      <c r="V2762" t="s">
        <v>57</v>
      </c>
      <c r="W2762" s="6" t="s">
        <v>4436</v>
      </c>
      <c r="X2762" t="s">
        <v>852</v>
      </c>
      <c r="Y2762">
        <v>60</v>
      </c>
      <c r="Z2762">
        <v>7445</v>
      </c>
      <c r="AA2762" t="s">
        <v>809</v>
      </c>
      <c r="AB2762" s="5">
        <f t="shared" si="86"/>
        <v>21638.408070175439</v>
      </c>
      <c r="AC2762" s="3">
        <v>16676.8</v>
      </c>
      <c r="AD2762" s="3">
        <v>2.2400000000000002</v>
      </c>
      <c r="AE2762" s="3">
        <v>0.04</v>
      </c>
      <c r="AF2762" t="s">
        <v>147</v>
      </c>
      <c r="AG2762" t="s">
        <v>47</v>
      </c>
      <c r="AH2762" s="8">
        <v>574</v>
      </c>
      <c r="AI2762" s="12">
        <v>3868.24</v>
      </c>
      <c r="AJ2762" s="9">
        <v>17.14</v>
      </c>
      <c r="AK2762" s="5">
        <f t="shared" si="87"/>
        <v>0</v>
      </c>
    </row>
    <row r="2763" spans="1:37" x14ac:dyDescent="0.3">
      <c r="A2763">
        <v>14265</v>
      </c>
      <c r="B2763" t="s">
        <v>4141</v>
      </c>
      <c r="C2763" t="s">
        <v>4442</v>
      </c>
      <c r="D2763" t="s">
        <v>4515</v>
      </c>
      <c r="E2763" t="s">
        <v>4516</v>
      </c>
      <c r="F2763" t="s">
        <v>51</v>
      </c>
      <c r="G2763" t="s">
        <v>33</v>
      </c>
      <c r="H2763" t="s">
        <v>34</v>
      </c>
      <c r="I2763" t="s">
        <v>35</v>
      </c>
      <c r="J2763" t="s">
        <v>36</v>
      </c>
      <c r="K2763" t="s">
        <v>4445</v>
      </c>
      <c r="L2763" s="2">
        <v>41396</v>
      </c>
      <c r="M2763" s="4">
        <v>41418</v>
      </c>
      <c r="N2763" s="4">
        <v>41418</v>
      </c>
      <c r="O2763" s="1">
        <v>41418</v>
      </c>
      <c r="P2763" t="s">
        <v>52</v>
      </c>
      <c r="R2763" t="s">
        <v>53</v>
      </c>
      <c r="S2763" t="s">
        <v>54</v>
      </c>
      <c r="T2763" t="s">
        <v>4517</v>
      </c>
      <c r="U2763" t="s">
        <v>56</v>
      </c>
      <c r="V2763" t="s">
        <v>57</v>
      </c>
      <c r="W2763" s="6" t="s">
        <v>58</v>
      </c>
      <c r="X2763" t="s">
        <v>59</v>
      </c>
      <c r="Y2763">
        <v>240</v>
      </c>
      <c r="Z2763">
        <v>263</v>
      </c>
      <c r="AA2763" t="s">
        <v>51</v>
      </c>
      <c r="AB2763" s="5">
        <f t="shared" si="86"/>
        <v>21638.408070175439</v>
      </c>
      <c r="AC2763" s="3">
        <v>486.55</v>
      </c>
      <c r="AD2763" s="3">
        <v>1.85</v>
      </c>
      <c r="AE2763" s="3">
        <v>0.01</v>
      </c>
      <c r="AF2763" t="s">
        <v>60</v>
      </c>
      <c r="AG2763" t="s">
        <v>47</v>
      </c>
      <c r="AH2763" s="8">
        <v>182</v>
      </c>
      <c r="AI2763" s="12">
        <v>5970.85</v>
      </c>
      <c r="AJ2763" s="9">
        <v>0.6</v>
      </c>
      <c r="AK2763" s="5">
        <f t="shared" si="87"/>
        <v>0</v>
      </c>
    </row>
    <row r="2764" spans="1:37" x14ac:dyDescent="0.3">
      <c r="A2764">
        <v>14278</v>
      </c>
      <c r="B2764" t="s">
        <v>4518</v>
      </c>
      <c r="C2764" t="s">
        <v>4519</v>
      </c>
      <c r="D2764" t="s">
        <v>4520</v>
      </c>
      <c r="E2764" t="s">
        <v>4521</v>
      </c>
      <c r="F2764" t="s">
        <v>224</v>
      </c>
      <c r="G2764" t="s">
        <v>33</v>
      </c>
      <c r="H2764" t="s">
        <v>34</v>
      </c>
      <c r="I2764" t="s">
        <v>35</v>
      </c>
      <c r="J2764" t="s">
        <v>36</v>
      </c>
      <c r="K2764" s="2">
        <v>40299</v>
      </c>
      <c r="L2764" t="s">
        <v>4522</v>
      </c>
      <c r="M2764" s="4">
        <v>40241</v>
      </c>
      <c r="N2764" s="4">
        <v>40241</v>
      </c>
      <c r="O2764" s="1">
        <v>40241</v>
      </c>
      <c r="P2764" t="s">
        <v>52</v>
      </c>
      <c r="R2764" t="s">
        <v>71</v>
      </c>
      <c r="S2764" t="s">
        <v>54</v>
      </c>
      <c r="T2764" t="s">
        <v>73</v>
      </c>
      <c r="U2764" t="s">
        <v>74</v>
      </c>
      <c r="V2764" t="s">
        <v>57</v>
      </c>
      <c r="W2764" s="6" t="s">
        <v>75</v>
      </c>
      <c r="X2764" t="s">
        <v>76</v>
      </c>
      <c r="Y2764">
        <v>60</v>
      </c>
      <c r="Z2764">
        <v>56000</v>
      </c>
      <c r="AA2764" t="s">
        <v>224</v>
      </c>
      <c r="AB2764" s="5">
        <f t="shared" si="86"/>
        <v>21638.408070175439</v>
      </c>
      <c r="AC2764" s="3">
        <v>133280</v>
      </c>
      <c r="AD2764" s="3">
        <v>2.38</v>
      </c>
      <c r="AE2764" s="3">
        <v>0.04</v>
      </c>
      <c r="AF2764" t="s">
        <v>60</v>
      </c>
      <c r="AG2764" t="s">
        <v>47</v>
      </c>
      <c r="AH2764" s="8">
        <v>2996</v>
      </c>
      <c r="AI2764" s="12">
        <v>10612.93</v>
      </c>
      <c r="AJ2764" s="9">
        <v>287.35000000000002</v>
      </c>
      <c r="AK2764" s="5">
        <f t="shared" si="87"/>
        <v>0</v>
      </c>
    </row>
    <row r="2765" spans="1:37" hidden="1" x14ac:dyDescent="0.3">
      <c r="A2765">
        <v>14279</v>
      </c>
      <c r="B2765" t="s">
        <v>4523</v>
      </c>
      <c r="C2765" t="s">
        <v>4524</v>
      </c>
      <c r="D2765" t="s">
        <v>4525</v>
      </c>
      <c r="E2765" t="s">
        <v>4526</v>
      </c>
      <c r="F2765" t="s">
        <v>105</v>
      </c>
      <c r="G2765" t="s">
        <v>33</v>
      </c>
      <c r="H2765" t="s">
        <v>34</v>
      </c>
      <c r="I2765" t="s">
        <v>35</v>
      </c>
      <c r="J2765" t="s">
        <v>36</v>
      </c>
      <c r="K2765" t="s">
        <v>4527</v>
      </c>
      <c r="L2765" s="2">
        <v>41160</v>
      </c>
      <c r="M2765" s="4">
        <v>41214</v>
      </c>
      <c r="N2765" s="4">
        <v>41214</v>
      </c>
      <c r="O2765" s="1">
        <v>41214</v>
      </c>
      <c r="P2765" t="s">
        <v>52</v>
      </c>
      <c r="R2765" t="s">
        <v>71</v>
      </c>
      <c r="S2765" t="s">
        <v>553</v>
      </c>
      <c r="T2765" t="s">
        <v>305</v>
      </c>
      <c r="U2765" t="s">
        <v>98</v>
      </c>
      <c r="V2765" t="s">
        <v>57</v>
      </c>
      <c r="W2765" s="6" t="s">
        <v>306</v>
      </c>
      <c r="X2765" t="s">
        <v>76</v>
      </c>
      <c r="Y2765">
        <v>30</v>
      </c>
      <c r="Z2765">
        <v>100986</v>
      </c>
      <c r="AA2765" t="s">
        <v>105</v>
      </c>
      <c r="AB2765" s="5">
        <f t="shared" si="86"/>
        <v>2371.7673611111113</v>
      </c>
      <c r="AC2765" s="3">
        <v>343352.4</v>
      </c>
      <c r="AD2765" s="3">
        <v>3.4</v>
      </c>
      <c r="AE2765" s="3">
        <v>0.11</v>
      </c>
      <c r="AF2765" t="s">
        <v>554</v>
      </c>
      <c r="AG2765" t="s">
        <v>47</v>
      </c>
      <c r="AH2765" s="8">
        <v>10579</v>
      </c>
      <c r="AI2765" s="7">
        <v>41585.93</v>
      </c>
      <c r="AJ2765" s="9">
        <v>481.38</v>
      </c>
      <c r="AK2765" s="5">
        <f t="shared" si="87"/>
        <v>0</v>
      </c>
    </row>
    <row r="2766" spans="1:37" hidden="1" x14ac:dyDescent="0.3">
      <c r="A2766">
        <v>14286</v>
      </c>
      <c r="B2766" t="s">
        <v>4244</v>
      </c>
      <c r="C2766" t="s">
        <v>4528</v>
      </c>
      <c r="D2766" t="s">
        <v>4529</v>
      </c>
      <c r="E2766" t="s">
        <v>4530</v>
      </c>
      <c r="F2766" t="s">
        <v>32</v>
      </c>
      <c r="G2766" t="s">
        <v>33</v>
      </c>
      <c r="H2766" t="s">
        <v>34</v>
      </c>
      <c r="I2766" t="s">
        <v>35</v>
      </c>
      <c r="J2766" t="s">
        <v>36</v>
      </c>
      <c r="K2766" t="s">
        <v>4531</v>
      </c>
      <c r="L2766" t="s">
        <v>4450</v>
      </c>
      <c r="M2766" s="4">
        <v>41605</v>
      </c>
      <c r="N2766" s="4">
        <v>41605</v>
      </c>
      <c r="O2766" s="1">
        <v>41610</v>
      </c>
      <c r="P2766" t="s">
        <v>38</v>
      </c>
      <c r="R2766" t="s">
        <v>39</v>
      </c>
      <c r="S2766" t="s">
        <v>182</v>
      </c>
      <c r="T2766" t="s">
        <v>183</v>
      </c>
      <c r="U2766" t="s">
        <v>184</v>
      </c>
      <c r="V2766" t="s">
        <v>185</v>
      </c>
      <c r="W2766" s="6" t="s">
        <v>44</v>
      </c>
      <c r="X2766" t="s">
        <v>45</v>
      </c>
      <c r="Y2766">
        <v>20</v>
      </c>
      <c r="Z2766">
        <v>1900</v>
      </c>
      <c r="AA2766" t="s">
        <v>32</v>
      </c>
      <c r="AB2766" s="5">
        <f t="shared" si="86"/>
        <v>2371.7673611111113</v>
      </c>
      <c r="AC2766" s="3">
        <v>55100</v>
      </c>
      <c r="AD2766" s="3">
        <v>29</v>
      </c>
      <c r="AE2766" s="3">
        <v>1.45</v>
      </c>
      <c r="AF2766" t="s">
        <v>186</v>
      </c>
      <c r="AG2766" t="s">
        <v>47</v>
      </c>
      <c r="AH2766" s="8">
        <v>550</v>
      </c>
      <c r="AI2766" s="7">
        <v>8263.16</v>
      </c>
      <c r="AJ2766" s="9">
        <v>68.16</v>
      </c>
      <c r="AK2766" s="5">
        <f t="shared" si="87"/>
        <v>0</v>
      </c>
    </row>
    <row r="2767" spans="1:37" x14ac:dyDescent="0.3">
      <c r="A2767">
        <v>14291</v>
      </c>
      <c r="B2767" t="s">
        <v>4415</v>
      </c>
      <c r="C2767" t="s">
        <v>4532</v>
      </c>
      <c r="D2767" t="s">
        <v>4533</v>
      </c>
      <c r="E2767" t="s">
        <v>4534</v>
      </c>
      <c r="F2767" t="s">
        <v>105</v>
      </c>
      <c r="G2767" t="s">
        <v>33</v>
      </c>
      <c r="H2767" t="s">
        <v>34</v>
      </c>
      <c r="I2767" t="s">
        <v>35</v>
      </c>
      <c r="J2767" t="s">
        <v>36</v>
      </c>
      <c r="K2767" t="s">
        <v>4535</v>
      </c>
      <c r="L2767" t="s">
        <v>4536</v>
      </c>
      <c r="M2767" s="4">
        <v>41835</v>
      </c>
      <c r="N2767" s="4">
        <v>41835</v>
      </c>
      <c r="O2767" s="1">
        <v>41863</v>
      </c>
      <c r="P2767" t="s">
        <v>38</v>
      </c>
      <c r="R2767" t="s">
        <v>39</v>
      </c>
      <c r="S2767" t="s">
        <v>199</v>
      </c>
      <c r="T2767" t="s">
        <v>65</v>
      </c>
      <c r="U2767" t="s">
        <v>66</v>
      </c>
      <c r="V2767" t="s">
        <v>67</v>
      </c>
      <c r="W2767" s="6" t="s">
        <v>44</v>
      </c>
      <c r="X2767" t="s">
        <v>45</v>
      </c>
      <c r="Y2767">
        <v>100</v>
      </c>
      <c r="Z2767">
        <v>100</v>
      </c>
      <c r="AA2767" t="s">
        <v>105</v>
      </c>
      <c r="AB2767" s="5">
        <f t="shared" si="86"/>
        <v>21638.408070175439</v>
      </c>
      <c r="AC2767" s="3">
        <v>8000</v>
      </c>
      <c r="AD2767" s="3">
        <v>80</v>
      </c>
      <c r="AE2767" s="3">
        <v>0.8</v>
      </c>
      <c r="AF2767" t="s">
        <v>4152</v>
      </c>
      <c r="AG2767" t="s">
        <v>47</v>
      </c>
      <c r="AH2767" s="8">
        <v>39</v>
      </c>
      <c r="AI2767" s="12">
        <v>1176.54</v>
      </c>
      <c r="AJ2767" s="9">
        <v>8.2200000000000006</v>
      </c>
      <c r="AK2767" s="5">
        <f t="shared" si="87"/>
        <v>0</v>
      </c>
    </row>
    <row r="2768" spans="1:37" hidden="1" x14ac:dyDescent="0.3">
      <c r="A2768">
        <v>14309</v>
      </c>
      <c r="B2768" t="s">
        <v>4141</v>
      </c>
      <c r="C2768" t="s">
        <v>4537</v>
      </c>
      <c r="D2768" t="s">
        <v>4538</v>
      </c>
      <c r="E2768" t="s">
        <v>4539</v>
      </c>
      <c r="F2768" t="s">
        <v>51</v>
      </c>
      <c r="G2768" t="s">
        <v>33</v>
      </c>
      <c r="H2768" t="s">
        <v>34</v>
      </c>
      <c r="I2768" t="s">
        <v>63</v>
      </c>
      <c r="J2768" t="s">
        <v>36</v>
      </c>
      <c r="K2768" t="s">
        <v>4540</v>
      </c>
      <c r="L2768" t="s">
        <v>4541</v>
      </c>
      <c r="M2768" s="4">
        <v>41289</v>
      </c>
      <c r="N2768" s="4">
        <v>41289</v>
      </c>
      <c r="O2768" s="1">
        <v>41289</v>
      </c>
      <c r="P2768" t="s">
        <v>52</v>
      </c>
      <c r="R2768" t="s">
        <v>71</v>
      </c>
      <c r="S2768" t="s">
        <v>114</v>
      </c>
      <c r="T2768" t="s">
        <v>115</v>
      </c>
      <c r="U2768" t="s">
        <v>116</v>
      </c>
      <c r="V2768" t="s">
        <v>117</v>
      </c>
      <c r="W2768" s="6" t="s">
        <v>118</v>
      </c>
      <c r="X2768" t="s">
        <v>76</v>
      </c>
      <c r="Y2768">
        <v>120</v>
      </c>
      <c r="Z2768">
        <v>3812</v>
      </c>
      <c r="AA2768" t="s">
        <v>51</v>
      </c>
      <c r="AB2768" s="5">
        <f t="shared" si="86"/>
        <v>2371.7673611111113</v>
      </c>
      <c r="AC2768" s="3">
        <v>231845.84</v>
      </c>
      <c r="AD2768" s="3">
        <v>60.82</v>
      </c>
      <c r="AE2768" s="3">
        <v>0.51</v>
      </c>
      <c r="AF2768" t="s">
        <v>122</v>
      </c>
      <c r="AG2768" t="s">
        <v>47</v>
      </c>
      <c r="AH2768" s="8">
        <v>824</v>
      </c>
      <c r="AI2768" s="7">
        <v>3216.15</v>
      </c>
      <c r="AJ2768" s="9">
        <v>325.05</v>
      </c>
      <c r="AK2768" s="5">
        <f t="shared" si="87"/>
        <v>0</v>
      </c>
    </row>
    <row r="2769" spans="1:37" x14ac:dyDescent="0.3">
      <c r="A2769">
        <v>14323</v>
      </c>
      <c r="B2769" t="s">
        <v>4330</v>
      </c>
      <c r="C2769" t="s">
        <v>4331</v>
      </c>
      <c r="D2769" t="s">
        <v>4332</v>
      </c>
      <c r="E2769" t="s">
        <v>4333</v>
      </c>
      <c r="F2769" t="s">
        <v>4229</v>
      </c>
      <c r="G2769" t="s">
        <v>33</v>
      </c>
      <c r="H2769" t="s">
        <v>34</v>
      </c>
      <c r="I2769" t="s">
        <v>35</v>
      </c>
      <c r="J2769" t="s">
        <v>36</v>
      </c>
      <c r="K2769" t="s">
        <v>4309</v>
      </c>
      <c r="L2769" s="2">
        <v>40610</v>
      </c>
      <c r="M2769" s="4">
        <v>40813</v>
      </c>
      <c r="N2769" s="4">
        <v>40813</v>
      </c>
      <c r="O2769" s="1">
        <v>40813</v>
      </c>
      <c r="P2769" t="s">
        <v>38</v>
      </c>
      <c r="R2769" t="s">
        <v>39</v>
      </c>
      <c r="S2769" t="s">
        <v>212</v>
      </c>
      <c r="T2769" t="s">
        <v>4542</v>
      </c>
      <c r="U2769" t="s">
        <v>4543</v>
      </c>
      <c r="V2769" t="s">
        <v>215</v>
      </c>
      <c r="W2769" s="6" t="s">
        <v>44</v>
      </c>
      <c r="X2769" t="s">
        <v>45</v>
      </c>
      <c r="Y2769">
        <v>100</v>
      </c>
      <c r="Z2769">
        <v>112</v>
      </c>
      <c r="AA2769" t="s">
        <v>4229</v>
      </c>
      <c r="AB2769" s="5">
        <f t="shared" si="86"/>
        <v>21638.408070175439</v>
      </c>
      <c r="AC2769" s="3">
        <v>8400</v>
      </c>
      <c r="AD2769" s="3">
        <v>75</v>
      </c>
      <c r="AE2769" s="3">
        <v>0.75</v>
      </c>
      <c r="AF2769" t="s">
        <v>216</v>
      </c>
      <c r="AG2769" t="s">
        <v>109</v>
      </c>
      <c r="AH2769" s="8" t="s">
        <v>44</v>
      </c>
      <c r="AI2769" s="12" t="s">
        <v>44</v>
      </c>
      <c r="AJ2769" s="9">
        <v>13.86</v>
      </c>
      <c r="AK2769" s="5">
        <f t="shared" si="87"/>
        <v>0</v>
      </c>
    </row>
    <row r="2770" spans="1:37" hidden="1" x14ac:dyDescent="0.3">
      <c r="A2770">
        <v>14331</v>
      </c>
      <c r="B2770" t="s">
        <v>4141</v>
      </c>
      <c r="C2770" t="s">
        <v>4325</v>
      </c>
      <c r="D2770" t="s">
        <v>4544</v>
      </c>
      <c r="E2770" t="s">
        <v>4545</v>
      </c>
      <c r="F2770" t="s">
        <v>51</v>
      </c>
      <c r="G2770" t="s">
        <v>33</v>
      </c>
      <c r="H2770" t="s">
        <v>34</v>
      </c>
      <c r="I2770" t="s">
        <v>35</v>
      </c>
      <c r="J2770" t="s">
        <v>36</v>
      </c>
      <c r="K2770" t="s">
        <v>4328</v>
      </c>
      <c r="L2770" t="s">
        <v>4329</v>
      </c>
      <c r="M2770" s="4">
        <v>40084</v>
      </c>
      <c r="N2770" s="4">
        <v>40084</v>
      </c>
      <c r="O2770" s="1">
        <v>40084</v>
      </c>
      <c r="P2770" t="s">
        <v>52</v>
      </c>
      <c r="R2770" t="s">
        <v>71</v>
      </c>
      <c r="S2770" t="s">
        <v>304</v>
      </c>
      <c r="T2770" t="s">
        <v>305</v>
      </c>
      <c r="U2770" t="s">
        <v>98</v>
      </c>
      <c r="V2770" t="s">
        <v>57</v>
      </c>
      <c r="W2770" s="6" t="s">
        <v>306</v>
      </c>
      <c r="X2770" t="s">
        <v>76</v>
      </c>
      <c r="Y2770">
        <v>30</v>
      </c>
      <c r="Z2770">
        <v>3528</v>
      </c>
      <c r="AA2770" t="s">
        <v>51</v>
      </c>
      <c r="AB2770" s="5">
        <f t="shared" si="86"/>
        <v>2371.7673611111113</v>
      </c>
      <c r="AC2770" s="3">
        <v>22932</v>
      </c>
      <c r="AD2770" s="3">
        <v>6.5</v>
      </c>
      <c r="AE2770" s="3">
        <v>0.22</v>
      </c>
      <c r="AF2770" t="s">
        <v>307</v>
      </c>
      <c r="AG2770" t="s">
        <v>47</v>
      </c>
      <c r="AH2770" s="8">
        <v>383</v>
      </c>
      <c r="AI2770" s="7">
        <v>1162.52</v>
      </c>
      <c r="AJ2770" s="9">
        <v>44.95</v>
      </c>
      <c r="AK2770" s="5">
        <f t="shared" si="87"/>
        <v>0</v>
      </c>
    </row>
    <row r="2771" spans="1:37" x14ac:dyDescent="0.3">
      <c r="A2771">
        <v>14348</v>
      </c>
      <c r="B2771" t="s">
        <v>4220</v>
      </c>
      <c r="C2771" t="s">
        <v>4546</v>
      </c>
      <c r="D2771" t="s">
        <v>4547</v>
      </c>
      <c r="E2771" t="s">
        <v>4548</v>
      </c>
      <c r="F2771" t="s">
        <v>87</v>
      </c>
      <c r="G2771" t="s">
        <v>33</v>
      </c>
      <c r="H2771" t="s">
        <v>34</v>
      </c>
      <c r="I2771" t="s">
        <v>35</v>
      </c>
      <c r="J2771" t="s">
        <v>36</v>
      </c>
      <c r="K2771" t="s">
        <v>4549</v>
      </c>
      <c r="L2771" t="s">
        <v>4550</v>
      </c>
      <c r="M2771" s="4">
        <v>40751</v>
      </c>
      <c r="N2771" s="4">
        <v>40751</v>
      </c>
      <c r="O2771" s="1">
        <v>40751</v>
      </c>
      <c r="P2771" t="s">
        <v>38</v>
      </c>
      <c r="R2771" t="s">
        <v>39</v>
      </c>
      <c r="S2771" t="s">
        <v>199</v>
      </c>
      <c r="T2771" t="s">
        <v>65</v>
      </c>
      <c r="U2771" t="s">
        <v>66</v>
      </c>
      <c r="V2771" t="s">
        <v>67</v>
      </c>
      <c r="W2771" s="6" t="s">
        <v>44</v>
      </c>
      <c r="X2771" t="s">
        <v>45</v>
      </c>
      <c r="Y2771">
        <v>100</v>
      </c>
      <c r="Z2771">
        <v>2044</v>
      </c>
      <c r="AA2771" t="s">
        <v>87</v>
      </c>
      <c r="AB2771" s="5">
        <f t="shared" si="86"/>
        <v>21638.408070175439</v>
      </c>
      <c r="AC2771" s="3">
        <v>181916</v>
      </c>
      <c r="AD2771" s="3">
        <v>89</v>
      </c>
      <c r="AE2771" s="3">
        <v>0.89</v>
      </c>
      <c r="AF2771" t="s">
        <v>202</v>
      </c>
      <c r="AG2771" t="s">
        <v>47</v>
      </c>
      <c r="AH2771" s="8">
        <v>976</v>
      </c>
      <c r="AI2771" s="12">
        <v>26014.880000000001</v>
      </c>
      <c r="AJ2771" s="9">
        <v>300.16000000000003</v>
      </c>
      <c r="AK2771" s="5">
        <f t="shared" si="87"/>
        <v>0</v>
      </c>
    </row>
    <row r="2772" spans="1:37" x14ac:dyDescent="0.3">
      <c r="A2772">
        <v>14364</v>
      </c>
      <c r="B2772" t="s">
        <v>4198</v>
      </c>
      <c r="C2772" t="s">
        <v>4203</v>
      </c>
      <c r="D2772" t="s">
        <v>4551</v>
      </c>
      <c r="E2772" t="s">
        <v>4552</v>
      </c>
      <c r="F2772" t="s">
        <v>231</v>
      </c>
      <c r="G2772" t="s">
        <v>33</v>
      </c>
      <c r="H2772" t="s">
        <v>34</v>
      </c>
      <c r="I2772" t="s">
        <v>232</v>
      </c>
      <c r="J2772" t="s">
        <v>310</v>
      </c>
      <c r="K2772" t="s">
        <v>4206</v>
      </c>
      <c r="L2772" s="2">
        <v>41708</v>
      </c>
      <c r="M2772" s="4">
        <v>41915</v>
      </c>
      <c r="N2772" s="4">
        <v>41915</v>
      </c>
      <c r="O2772" s="1">
        <v>41915</v>
      </c>
      <c r="P2772" t="s">
        <v>52</v>
      </c>
      <c r="R2772" t="s">
        <v>71</v>
      </c>
      <c r="S2772" t="s">
        <v>4202</v>
      </c>
      <c r="T2772" t="s">
        <v>614</v>
      </c>
      <c r="U2772" t="s">
        <v>357</v>
      </c>
      <c r="V2772" t="s">
        <v>57</v>
      </c>
      <c r="W2772" s="6" t="s">
        <v>244</v>
      </c>
      <c r="X2772" t="s">
        <v>76</v>
      </c>
      <c r="Y2772">
        <v>60</v>
      </c>
      <c r="Z2772">
        <v>9</v>
      </c>
      <c r="AA2772" t="s">
        <v>231</v>
      </c>
      <c r="AB2772" s="5">
        <f t="shared" si="86"/>
        <v>21638.408070175439</v>
      </c>
      <c r="AC2772" s="3">
        <v>620.91</v>
      </c>
      <c r="AD2772" s="3">
        <v>68.989999999999995</v>
      </c>
      <c r="AE2772" s="3">
        <v>1.1499999999999999</v>
      </c>
      <c r="AF2772" t="s">
        <v>60</v>
      </c>
      <c r="AG2772" t="s">
        <v>47</v>
      </c>
      <c r="AH2772" s="8" t="s">
        <v>44</v>
      </c>
      <c r="AI2772" s="12" t="s">
        <v>44</v>
      </c>
      <c r="AJ2772" s="9">
        <v>0.64</v>
      </c>
      <c r="AK2772" s="5">
        <f t="shared" si="87"/>
        <v>0</v>
      </c>
    </row>
    <row r="2773" spans="1:37" x14ac:dyDescent="0.3">
      <c r="A2773">
        <v>14384</v>
      </c>
      <c r="B2773" t="s">
        <v>4415</v>
      </c>
      <c r="C2773" t="s">
        <v>4553</v>
      </c>
      <c r="D2773" t="s">
        <v>4554</v>
      </c>
      <c r="E2773" t="s">
        <v>4555</v>
      </c>
      <c r="F2773" t="s">
        <v>105</v>
      </c>
      <c r="G2773" t="s">
        <v>33</v>
      </c>
      <c r="H2773" t="s">
        <v>34</v>
      </c>
      <c r="I2773" t="s">
        <v>35</v>
      </c>
      <c r="J2773" t="s">
        <v>36</v>
      </c>
      <c r="K2773" s="2">
        <v>41343</v>
      </c>
      <c r="L2773" t="s">
        <v>4556</v>
      </c>
      <c r="M2773" s="4">
        <v>41720</v>
      </c>
      <c r="N2773" s="4">
        <v>41720</v>
      </c>
      <c r="O2773" s="1">
        <v>41720</v>
      </c>
      <c r="P2773" t="s">
        <v>52</v>
      </c>
      <c r="R2773" t="s">
        <v>53</v>
      </c>
      <c r="S2773" t="s">
        <v>54</v>
      </c>
      <c r="T2773" t="s">
        <v>502</v>
      </c>
      <c r="U2773" t="s">
        <v>98</v>
      </c>
      <c r="V2773" t="s">
        <v>57</v>
      </c>
      <c r="W2773" s="6" t="s">
        <v>481</v>
      </c>
      <c r="X2773" t="s">
        <v>83</v>
      </c>
      <c r="Y2773">
        <v>30</v>
      </c>
      <c r="Z2773">
        <v>20867</v>
      </c>
      <c r="AA2773" t="s">
        <v>105</v>
      </c>
      <c r="AB2773" s="5">
        <f t="shared" si="86"/>
        <v>21638.408070175439</v>
      </c>
      <c r="AC2773" s="3">
        <v>32552.52</v>
      </c>
      <c r="AD2773" s="3">
        <v>1.56</v>
      </c>
      <c r="AE2773" s="3">
        <v>0.05</v>
      </c>
      <c r="AF2773" t="s">
        <v>60</v>
      </c>
      <c r="AG2773" t="s">
        <v>47</v>
      </c>
      <c r="AH2773" s="8">
        <v>1337</v>
      </c>
      <c r="AI2773" s="12">
        <v>8403.67</v>
      </c>
      <c r="AJ2773" s="9">
        <v>40.270000000000003</v>
      </c>
      <c r="AK2773" s="5">
        <f t="shared" si="87"/>
        <v>0</v>
      </c>
    </row>
    <row r="2774" spans="1:37" x14ac:dyDescent="0.3">
      <c r="A2774">
        <v>14404</v>
      </c>
      <c r="B2774" t="s">
        <v>4193</v>
      </c>
      <c r="C2774" t="s">
        <v>4194</v>
      </c>
      <c r="D2774" t="s">
        <v>4557</v>
      </c>
      <c r="E2774" t="s">
        <v>4558</v>
      </c>
      <c r="F2774" t="s">
        <v>231</v>
      </c>
      <c r="G2774" t="s">
        <v>33</v>
      </c>
      <c r="H2774" t="s">
        <v>34</v>
      </c>
      <c r="I2774" t="s">
        <v>232</v>
      </c>
      <c r="J2774" t="s">
        <v>3844</v>
      </c>
      <c r="K2774" s="2">
        <v>40819</v>
      </c>
      <c r="L2774" t="s">
        <v>4559</v>
      </c>
      <c r="M2774" s="4">
        <v>40788</v>
      </c>
      <c r="N2774" s="4">
        <v>40788</v>
      </c>
      <c r="O2774" s="1">
        <v>40788</v>
      </c>
      <c r="P2774" t="s">
        <v>52</v>
      </c>
      <c r="R2774" t="s">
        <v>71</v>
      </c>
      <c r="S2774" t="s">
        <v>604</v>
      </c>
      <c r="T2774" t="s">
        <v>106</v>
      </c>
      <c r="U2774" t="s">
        <v>56</v>
      </c>
      <c r="V2774" t="s">
        <v>57</v>
      </c>
      <c r="W2774" s="6" t="s">
        <v>100</v>
      </c>
      <c r="X2774" t="s">
        <v>76</v>
      </c>
      <c r="Y2774">
        <v>60</v>
      </c>
      <c r="Z2774">
        <v>150000</v>
      </c>
      <c r="AA2774" t="s">
        <v>231</v>
      </c>
      <c r="AB2774" s="5">
        <f t="shared" si="86"/>
        <v>21638.408070175439</v>
      </c>
      <c r="AC2774" s="3">
        <v>430500</v>
      </c>
      <c r="AD2774" s="3">
        <v>2.87</v>
      </c>
      <c r="AE2774" s="3">
        <v>0.05</v>
      </c>
      <c r="AF2774" t="s">
        <v>605</v>
      </c>
      <c r="AG2774" t="s">
        <v>47</v>
      </c>
      <c r="AH2774" s="8">
        <v>9306</v>
      </c>
      <c r="AI2774" s="12">
        <v>10511.33</v>
      </c>
      <c r="AJ2774" s="9">
        <v>710.32</v>
      </c>
      <c r="AK2774" s="5">
        <f t="shared" si="87"/>
        <v>0</v>
      </c>
    </row>
    <row r="2775" spans="1:37" hidden="1" x14ac:dyDescent="0.3">
      <c r="A2775">
        <v>14409</v>
      </c>
      <c r="B2775" t="s">
        <v>4193</v>
      </c>
      <c r="C2775" t="s">
        <v>4560</v>
      </c>
      <c r="D2775" t="s">
        <v>4561</v>
      </c>
      <c r="E2775" t="s">
        <v>4562</v>
      </c>
      <c r="F2775" t="s">
        <v>231</v>
      </c>
      <c r="G2775" t="s">
        <v>33</v>
      </c>
      <c r="H2775" t="s">
        <v>34</v>
      </c>
      <c r="I2775" t="s">
        <v>232</v>
      </c>
      <c r="J2775" t="s">
        <v>3844</v>
      </c>
      <c r="K2775" t="s">
        <v>4563</v>
      </c>
      <c r="L2775" t="s">
        <v>4564</v>
      </c>
      <c r="M2775" s="4">
        <v>40616</v>
      </c>
      <c r="N2775" s="4">
        <v>40616</v>
      </c>
      <c r="O2775" s="1">
        <v>40616</v>
      </c>
      <c r="P2775" t="s">
        <v>52</v>
      </c>
      <c r="R2775" t="s">
        <v>71</v>
      </c>
      <c r="S2775" t="s">
        <v>142</v>
      </c>
      <c r="T2775" t="s">
        <v>106</v>
      </c>
      <c r="U2775" t="s">
        <v>56</v>
      </c>
      <c r="V2775" t="s">
        <v>57</v>
      </c>
      <c r="W2775" s="6" t="s">
        <v>100</v>
      </c>
      <c r="X2775" t="s">
        <v>76</v>
      </c>
      <c r="Y2775">
        <v>60</v>
      </c>
      <c r="Z2775">
        <v>159000</v>
      </c>
      <c r="AA2775" t="s">
        <v>231</v>
      </c>
      <c r="AB2775" s="5">
        <f t="shared" si="86"/>
        <v>8392.875</v>
      </c>
      <c r="AC2775" s="3">
        <v>443610</v>
      </c>
      <c r="AD2775" s="3">
        <v>2.79</v>
      </c>
      <c r="AE2775" s="3">
        <v>0.05</v>
      </c>
      <c r="AF2775" t="s">
        <v>147</v>
      </c>
      <c r="AG2775" t="s">
        <v>47</v>
      </c>
      <c r="AH2775" s="8">
        <v>16729</v>
      </c>
      <c r="AI2775" s="7">
        <v>25199.31</v>
      </c>
      <c r="AJ2775" s="9">
        <v>956.42</v>
      </c>
      <c r="AK2775" s="5">
        <f t="shared" si="87"/>
        <v>0</v>
      </c>
    </row>
    <row r="2776" spans="1:37" x14ac:dyDescent="0.3">
      <c r="A2776">
        <v>14410</v>
      </c>
      <c r="B2776" t="s">
        <v>4565</v>
      </c>
      <c r="C2776" t="s">
        <v>4566</v>
      </c>
      <c r="D2776" t="s">
        <v>4567</v>
      </c>
      <c r="E2776" t="s">
        <v>4568</v>
      </c>
      <c r="F2776" t="s">
        <v>87</v>
      </c>
      <c r="G2776" t="s">
        <v>33</v>
      </c>
      <c r="H2776" t="s">
        <v>34</v>
      </c>
      <c r="I2776" t="s">
        <v>35</v>
      </c>
      <c r="J2776" t="s">
        <v>36</v>
      </c>
      <c r="K2776" t="s">
        <v>4569</v>
      </c>
      <c r="L2776" s="2">
        <v>40371</v>
      </c>
      <c r="M2776" s="4">
        <v>40602</v>
      </c>
      <c r="N2776" s="4">
        <v>40602</v>
      </c>
      <c r="O2776" s="1">
        <v>40602</v>
      </c>
      <c r="P2776" t="s">
        <v>365</v>
      </c>
      <c r="R2776" t="s">
        <v>365</v>
      </c>
      <c r="S2776" t="s">
        <v>4570</v>
      </c>
      <c r="T2776" t="s">
        <v>4571</v>
      </c>
      <c r="U2776" t="s">
        <v>368</v>
      </c>
      <c r="V2776" t="s">
        <v>369</v>
      </c>
      <c r="W2776" s="6" t="s">
        <v>370</v>
      </c>
      <c r="X2776" t="s">
        <v>371</v>
      </c>
      <c r="Y2776">
        <v>720</v>
      </c>
      <c r="Z2776">
        <v>1245</v>
      </c>
      <c r="AA2776" t="s">
        <v>87</v>
      </c>
      <c r="AB2776" s="5">
        <f t="shared" si="86"/>
        <v>21638.408070175439</v>
      </c>
      <c r="AC2776" s="3">
        <v>48555</v>
      </c>
      <c r="AD2776" s="3">
        <v>39</v>
      </c>
      <c r="AE2776" s="3">
        <v>0.05</v>
      </c>
      <c r="AF2776" t="s">
        <v>1268</v>
      </c>
      <c r="AG2776" t="s">
        <v>47</v>
      </c>
      <c r="AH2776" s="8">
        <v>859</v>
      </c>
      <c r="AI2776" s="12">
        <v>5810.56</v>
      </c>
      <c r="AJ2776" s="9">
        <v>104.68</v>
      </c>
      <c r="AK2776" s="5">
        <f t="shared" si="87"/>
        <v>0</v>
      </c>
    </row>
    <row r="2777" spans="1:37" x14ac:dyDescent="0.3">
      <c r="A2777">
        <v>14412</v>
      </c>
      <c r="B2777" t="s">
        <v>4198</v>
      </c>
      <c r="C2777" t="s">
        <v>4203</v>
      </c>
      <c r="D2777" t="s">
        <v>4572</v>
      </c>
      <c r="E2777" t="s">
        <v>4573</v>
      </c>
      <c r="F2777" t="s">
        <v>231</v>
      </c>
      <c r="G2777" t="s">
        <v>33</v>
      </c>
      <c r="H2777" t="s">
        <v>34</v>
      </c>
      <c r="I2777" t="s">
        <v>232</v>
      </c>
      <c r="J2777" t="s">
        <v>310</v>
      </c>
      <c r="K2777" t="s">
        <v>4206</v>
      </c>
      <c r="L2777" s="2">
        <v>41740</v>
      </c>
      <c r="M2777" s="4">
        <v>41948</v>
      </c>
      <c r="N2777" s="4">
        <v>41948</v>
      </c>
      <c r="O2777" s="1">
        <v>41948</v>
      </c>
      <c r="P2777" t="s">
        <v>52</v>
      </c>
      <c r="R2777" t="s">
        <v>71</v>
      </c>
      <c r="S2777" t="s">
        <v>4202</v>
      </c>
      <c r="T2777" t="s">
        <v>4574</v>
      </c>
      <c r="U2777" t="s">
        <v>4575</v>
      </c>
      <c r="V2777" t="s">
        <v>4576</v>
      </c>
      <c r="W2777" s="6" t="s">
        <v>347</v>
      </c>
      <c r="X2777" t="s">
        <v>76</v>
      </c>
      <c r="Y2777">
        <v>60</v>
      </c>
      <c r="Z2777">
        <v>24</v>
      </c>
      <c r="AA2777" t="s">
        <v>231</v>
      </c>
      <c r="AB2777" s="5">
        <f t="shared" si="86"/>
        <v>21638.408070175439</v>
      </c>
      <c r="AC2777" s="3">
        <v>2031.3</v>
      </c>
      <c r="AD2777" s="3">
        <v>84.64</v>
      </c>
      <c r="AE2777" s="3">
        <v>1.41</v>
      </c>
      <c r="AF2777" t="s">
        <v>416</v>
      </c>
      <c r="AG2777" t="s">
        <v>47</v>
      </c>
      <c r="AH2777" s="8" t="s">
        <v>44</v>
      </c>
      <c r="AI2777" s="12" t="s">
        <v>44</v>
      </c>
      <c r="AJ2777" s="9">
        <v>2.09</v>
      </c>
      <c r="AK2777" s="5">
        <f t="shared" si="87"/>
        <v>0</v>
      </c>
    </row>
    <row r="2778" spans="1:37" x14ac:dyDescent="0.3">
      <c r="A2778">
        <v>14431</v>
      </c>
      <c r="B2778" t="s">
        <v>4259</v>
      </c>
      <c r="C2778" t="s">
        <v>4577</v>
      </c>
      <c r="D2778" t="s">
        <v>4578</v>
      </c>
      <c r="E2778" t="s">
        <v>4579</v>
      </c>
      <c r="F2778" t="s">
        <v>140</v>
      </c>
      <c r="G2778" t="s">
        <v>33</v>
      </c>
      <c r="H2778" t="s">
        <v>34</v>
      </c>
      <c r="I2778" t="s">
        <v>63</v>
      </c>
      <c r="J2778" t="s">
        <v>36</v>
      </c>
      <c r="K2778" t="s">
        <v>4580</v>
      </c>
      <c r="L2778" s="2">
        <v>40585</v>
      </c>
      <c r="M2778" s="4">
        <v>41095</v>
      </c>
      <c r="N2778" s="4">
        <v>41095</v>
      </c>
      <c r="O2778" s="1">
        <v>41095</v>
      </c>
      <c r="P2778" t="s">
        <v>52</v>
      </c>
      <c r="R2778" t="s">
        <v>71</v>
      </c>
      <c r="S2778" t="s">
        <v>1097</v>
      </c>
      <c r="T2778" t="s">
        <v>1098</v>
      </c>
      <c r="U2778" t="s">
        <v>1099</v>
      </c>
      <c r="V2778" t="s">
        <v>1100</v>
      </c>
      <c r="W2778" s="6" t="s">
        <v>341</v>
      </c>
      <c r="X2778" t="s">
        <v>76</v>
      </c>
      <c r="Y2778">
        <v>270</v>
      </c>
      <c r="Z2778">
        <v>109</v>
      </c>
      <c r="AA2778" t="s">
        <v>140</v>
      </c>
      <c r="AB2778" s="5">
        <f t="shared" si="86"/>
        <v>21638.408070175439</v>
      </c>
      <c r="AC2778" s="3">
        <v>17410.04</v>
      </c>
      <c r="AD2778" s="3">
        <v>159.72999999999999</v>
      </c>
      <c r="AE2778" s="3">
        <v>0.59</v>
      </c>
      <c r="AF2778" t="s">
        <v>1101</v>
      </c>
      <c r="AG2778" t="s">
        <v>47</v>
      </c>
      <c r="AH2778" s="8">
        <v>27</v>
      </c>
      <c r="AI2778" s="12">
        <v>2205.25</v>
      </c>
      <c r="AJ2778" s="9">
        <v>28.73</v>
      </c>
      <c r="AK2778" s="5">
        <f t="shared" si="87"/>
        <v>0</v>
      </c>
    </row>
    <row r="2779" spans="1:37" x14ac:dyDescent="0.3">
      <c r="A2779">
        <v>14433</v>
      </c>
      <c r="B2779" t="s">
        <v>4198</v>
      </c>
      <c r="C2779" t="s">
        <v>4581</v>
      </c>
      <c r="D2779" t="s">
        <v>4582</v>
      </c>
      <c r="E2779" t="s">
        <v>4583</v>
      </c>
      <c r="F2779" t="s">
        <v>231</v>
      </c>
      <c r="G2779" t="s">
        <v>33</v>
      </c>
      <c r="H2779" t="s">
        <v>34</v>
      </c>
      <c r="I2779" t="s">
        <v>232</v>
      </c>
      <c r="J2779" t="s">
        <v>310</v>
      </c>
      <c r="K2779" t="s">
        <v>4584</v>
      </c>
      <c r="L2779" t="s">
        <v>4585</v>
      </c>
      <c r="M2779" s="4">
        <v>40176</v>
      </c>
      <c r="N2779" s="4">
        <v>40176</v>
      </c>
      <c r="O2779" s="1">
        <v>40176</v>
      </c>
      <c r="P2779" t="s">
        <v>52</v>
      </c>
      <c r="R2779" t="s">
        <v>71</v>
      </c>
      <c r="S2779" t="s">
        <v>312</v>
      </c>
      <c r="T2779" t="s">
        <v>535</v>
      </c>
      <c r="U2779" t="s">
        <v>536</v>
      </c>
      <c r="V2779" t="s">
        <v>537</v>
      </c>
      <c r="W2779" s="6" t="s">
        <v>538</v>
      </c>
      <c r="X2779" t="s">
        <v>146</v>
      </c>
      <c r="Y2779">
        <v>30</v>
      </c>
      <c r="Z2779">
        <v>100</v>
      </c>
      <c r="AA2779" t="s">
        <v>231</v>
      </c>
      <c r="AB2779" s="5">
        <f t="shared" si="86"/>
        <v>21638.408070175439</v>
      </c>
      <c r="AC2779" s="3">
        <v>4669.76</v>
      </c>
      <c r="AD2779" s="3">
        <v>46.7</v>
      </c>
      <c r="AE2779" s="3">
        <v>1.56</v>
      </c>
      <c r="AF2779" t="s">
        <v>430</v>
      </c>
      <c r="AG2779" t="s">
        <v>47</v>
      </c>
      <c r="AH2779" s="8" t="s">
        <v>44</v>
      </c>
      <c r="AI2779" s="12" t="s">
        <v>44</v>
      </c>
      <c r="AJ2779" s="9">
        <v>10.07</v>
      </c>
      <c r="AK2779" s="5">
        <f t="shared" si="87"/>
        <v>0</v>
      </c>
    </row>
    <row r="2780" spans="1:37" x14ac:dyDescent="0.3">
      <c r="A2780">
        <v>14437</v>
      </c>
      <c r="B2780" t="s">
        <v>4198</v>
      </c>
      <c r="C2780" t="s">
        <v>4199</v>
      </c>
      <c r="D2780" t="s">
        <v>4586</v>
      </c>
      <c r="E2780" t="s">
        <v>4587</v>
      </c>
      <c r="F2780" t="s">
        <v>231</v>
      </c>
      <c r="G2780" t="s">
        <v>33</v>
      </c>
      <c r="H2780" t="s">
        <v>34</v>
      </c>
      <c r="I2780" t="s">
        <v>232</v>
      </c>
      <c r="J2780" t="s">
        <v>310</v>
      </c>
      <c r="K2780" s="2">
        <v>41952</v>
      </c>
      <c r="L2780" t="s">
        <v>4588</v>
      </c>
      <c r="M2780" s="4">
        <v>42199</v>
      </c>
      <c r="N2780" s="4">
        <v>42199</v>
      </c>
      <c r="O2780" s="1">
        <v>42199</v>
      </c>
      <c r="P2780" t="s">
        <v>52</v>
      </c>
      <c r="R2780" t="s">
        <v>53</v>
      </c>
      <c r="S2780" t="s">
        <v>4202</v>
      </c>
      <c r="T2780" t="s">
        <v>434</v>
      </c>
      <c r="U2780" t="s">
        <v>116</v>
      </c>
      <c r="V2780" t="s">
        <v>435</v>
      </c>
      <c r="W2780" s="6" t="s">
        <v>436</v>
      </c>
      <c r="X2780" t="s">
        <v>90</v>
      </c>
      <c r="Y2780">
        <v>300</v>
      </c>
      <c r="Z2780">
        <v>3</v>
      </c>
      <c r="AA2780" t="s">
        <v>231</v>
      </c>
      <c r="AB2780" s="5">
        <f t="shared" si="86"/>
        <v>21638.408070175439</v>
      </c>
      <c r="AC2780" s="3">
        <v>51.42</v>
      </c>
      <c r="AD2780" s="3">
        <v>17.14</v>
      </c>
      <c r="AE2780" s="3">
        <v>0.06</v>
      </c>
      <c r="AF2780" t="s">
        <v>437</v>
      </c>
      <c r="AG2780" t="s">
        <v>47</v>
      </c>
      <c r="AH2780" s="8" t="s">
        <v>44</v>
      </c>
      <c r="AI2780" s="12" t="s">
        <v>44</v>
      </c>
      <c r="AJ2780" s="9">
        <v>0.05</v>
      </c>
      <c r="AK2780" s="5">
        <f t="shared" si="87"/>
        <v>0</v>
      </c>
    </row>
    <row r="2781" spans="1:37" x14ac:dyDescent="0.3">
      <c r="A2781">
        <v>14440</v>
      </c>
      <c r="B2781" t="s">
        <v>4193</v>
      </c>
      <c r="C2781" t="s">
        <v>4560</v>
      </c>
      <c r="D2781" t="s">
        <v>4589</v>
      </c>
      <c r="E2781" t="s">
        <v>4590</v>
      </c>
      <c r="F2781" t="s">
        <v>231</v>
      </c>
      <c r="G2781" t="s">
        <v>33</v>
      </c>
      <c r="H2781" t="s">
        <v>34</v>
      </c>
      <c r="I2781" t="s">
        <v>232</v>
      </c>
      <c r="J2781" t="s">
        <v>36</v>
      </c>
      <c r="K2781" t="s">
        <v>4563</v>
      </c>
      <c r="L2781" t="s">
        <v>4591</v>
      </c>
      <c r="M2781" s="4">
        <v>40583</v>
      </c>
      <c r="N2781" s="4">
        <v>40583</v>
      </c>
      <c r="O2781" s="1">
        <v>40583</v>
      </c>
      <c r="P2781" t="s">
        <v>52</v>
      </c>
      <c r="R2781" t="s">
        <v>53</v>
      </c>
      <c r="S2781" t="s">
        <v>640</v>
      </c>
      <c r="T2781" t="s">
        <v>1388</v>
      </c>
      <c r="U2781" t="s">
        <v>357</v>
      </c>
      <c r="V2781" t="s">
        <v>358</v>
      </c>
      <c r="W2781" s="6" t="s">
        <v>874</v>
      </c>
      <c r="X2781" t="s">
        <v>90</v>
      </c>
      <c r="Y2781">
        <v>240</v>
      </c>
      <c r="Z2781">
        <v>28000</v>
      </c>
      <c r="AA2781" t="s">
        <v>231</v>
      </c>
      <c r="AB2781" s="5">
        <f t="shared" si="86"/>
        <v>21638.408070175439</v>
      </c>
      <c r="AC2781" s="3">
        <v>280560</v>
      </c>
      <c r="AD2781" s="3">
        <v>10.02</v>
      </c>
      <c r="AE2781" s="3">
        <v>0.04</v>
      </c>
      <c r="AF2781" t="s">
        <v>236</v>
      </c>
      <c r="AG2781" t="s">
        <v>47</v>
      </c>
      <c r="AH2781" s="8" t="s">
        <v>44</v>
      </c>
      <c r="AI2781" s="12" t="s">
        <v>44</v>
      </c>
      <c r="AJ2781" s="9">
        <v>604.89</v>
      </c>
      <c r="AK2781" s="5">
        <f t="shared" si="87"/>
        <v>0</v>
      </c>
    </row>
    <row r="2782" spans="1:37" hidden="1" x14ac:dyDescent="0.3">
      <c r="A2782">
        <v>14447</v>
      </c>
      <c r="B2782" t="s">
        <v>4198</v>
      </c>
      <c r="C2782" t="s">
        <v>4592</v>
      </c>
      <c r="D2782" t="s">
        <v>4593</v>
      </c>
      <c r="E2782" t="s">
        <v>4594</v>
      </c>
      <c r="F2782" t="s">
        <v>231</v>
      </c>
      <c r="G2782" t="s">
        <v>33</v>
      </c>
      <c r="H2782" t="s">
        <v>34</v>
      </c>
      <c r="I2782" t="s">
        <v>232</v>
      </c>
      <c r="J2782" t="s">
        <v>3844</v>
      </c>
      <c r="K2782" s="2">
        <v>40819</v>
      </c>
      <c r="L2782" s="2">
        <v>40547</v>
      </c>
      <c r="M2782" s="4">
        <v>40850</v>
      </c>
      <c r="N2782" s="4">
        <v>40826</v>
      </c>
      <c r="O2782" s="1">
        <v>40826</v>
      </c>
      <c r="P2782" t="s">
        <v>52</v>
      </c>
      <c r="R2782" t="s">
        <v>71</v>
      </c>
      <c r="S2782" t="s">
        <v>54</v>
      </c>
      <c r="T2782" t="s">
        <v>305</v>
      </c>
      <c r="U2782" t="s">
        <v>98</v>
      </c>
      <c r="V2782" t="s">
        <v>57</v>
      </c>
      <c r="W2782" s="6" t="s">
        <v>306</v>
      </c>
      <c r="X2782" t="s">
        <v>76</v>
      </c>
      <c r="Y2782">
        <v>30</v>
      </c>
      <c r="Z2782">
        <v>5745</v>
      </c>
      <c r="AA2782" t="s">
        <v>231</v>
      </c>
      <c r="AB2782" s="5">
        <f t="shared" si="86"/>
        <v>2371.7673611111113</v>
      </c>
      <c r="AC2782" s="3">
        <v>25909.95</v>
      </c>
      <c r="AD2782" s="3">
        <v>4.51</v>
      </c>
      <c r="AE2782" s="3">
        <v>0.15</v>
      </c>
      <c r="AF2782" t="s">
        <v>60</v>
      </c>
      <c r="AG2782" t="s">
        <v>47</v>
      </c>
      <c r="AH2782" s="8">
        <v>488</v>
      </c>
      <c r="AI2782" s="7">
        <v>4232.71</v>
      </c>
      <c r="AJ2782" s="9">
        <v>42.75</v>
      </c>
      <c r="AK2782" s="5">
        <f t="shared" si="87"/>
        <v>24</v>
      </c>
    </row>
    <row r="2783" spans="1:37" x14ac:dyDescent="0.3">
      <c r="A2783">
        <v>14508</v>
      </c>
      <c r="B2783" t="s">
        <v>4368</v>
      </c>
      <c r="C2783" t="s">
        <v>4595</v>
      </c>
      <c r="D2783" t="s">
        <v>4596</v>
      </c>
      <c r="E2783" t="s">
        <v>4597</v>
      </c>
      <c r="F2783" t="s">
        <v>155</v>
      </c>
      <c r="G2783" t="s">
        <v>33</v>
      </c>
      <c r="H2783" t="s">
        <v>34</v>
      </c>
      <c r="I2783" t="s">
        <v>35</v>
      </c>
      <c r="J2783" t="s">
        <v>36</v>
      </c>
      <c r="K2783" s="2">
        <v>40728</v>
      </c>
      <c r="L2783" s="2">
        <v>40668</v>
      </c>
      <c r="M2783" s="4">
        <v>40794</v>
      </c>
      <c r="N2783" s="4">
        <v>40794</v>
      </c>
      <c r="O2783" s="1">
        <v>40794</v>
      </c>
      <c r="P2783" t="s">
        <v>38</v>
      </c>
      <c r="R2783" t="s">
        <v>39</v>
      </c>
      <c r="S2783" t="s">
        <v>199</v>
      </c>
      <c r="T2783" t="s">
        <v>65</v>
      </c>
      <c r="U2783" t="s">
        <v>66</v>
      </c>
      <c r="V2783" t="s">
        <v>67</v>
      </c>
      <c r="W2783" s="6" t="s">
        <v>44</v>
      </c>
      <c r="X2783" t="s">
        <v>45</v>
      </c>
      <c r="Y2783">
        <v>100</v>
      </c>
      <c r="Z2783">
        <v>2730</v>
      </c>
      <c r="AA2783" t="s">
        <v>155</v>
      </c>
      <c r="AB2783" s="5">
        <f t="shared" si="86"/>
        <v>21638.408070175439</v>
      </c>
      <c r="AC2783" s="3">
        <v>218400</v>
      </c>
      <c r="AD2783" s="3">
        <v>80</v>
      </c>
      <c r="AE2783" s="3">
        <v>0.8</v>
      </c>
      <c r="AF2783" t="s">
        <v>202</v>
      </c>
      <c r="AG2783" t="s">
        <v>47</v>
      </c>
      <c r="AH2783" s="8">
        <v>1053</v>
      </c>
      <c r="AI2783" s="12">
        <v>27236.25</v>
      </c>
      <c r="AJ2783" s="9">
        <v>360.36</v>
      </c>
      <c r="AK2783" s="5">
        <f t="shared" si="87"/>
        <v>0</v>
      </c>
    </row>
    <row r="2784" spans="1:37" x14ac:dyDescent="0.3">
      <c r="A2784">
        <v>14542</v>
      </c>
      <c r="B2784" t="s">
        <v>4193</v>
      </c>
      <c r="C2784" t="s">
        <v>4239</v>
      </c>
      <c r="D2784" t="s">
        <v>4598</v>
      </c>
      <c r="E2784" t="s">
        <v>4599</v>
      </c>
      <c r="F2784" t="s">
        <v>231</v>
      </c>
      <c r="G2784" t="s">
        <v>33</v>
      </c>
      <c r="H2784" t="s">
        <v>34</v>
      </c>
      <c r="I2784" t="s">
        <v>232</v>
      </c>
      <c r="J2784" t="s">
        <v>36</v>
      </c>
      <c r="K2784" t="s">
        <v>4242</v>
      </c>
      <c r="L2784" t="s">
        <v>4243</v>
      </c>
      <c r="M2784" s="4">
        <v>40414</v>
      </c>
      <c r="N2784" s="4">
        <v>40606</v>
      </c>
      <c r="O2784" s="1">
        <v>40606</v>
      </c>
      <c r="P2784" t="s">
        <v>52</v>
      </c>
      <c r="R2784" t="s">
        <v>53</v>
      </c>
      <c r="S2784" t="s">
        <v>54</v>
      </c>
      <c r="T2784" t="s">
        <v>4600</v>
      </c>
      <c r="U2784" t="s">
        <v>74</v>
      </c>
      <c r="V2784" t="s">
        <v>57</v>
      </c>
      <c r="W2784" s="6" t="s">
        <v>58</v>
      </c>
      <c r="X2784" t="s">
        <v>90</v>
      </c>
      <c r="Y2784">
        <v>240</v>
      </c>
      <c r="Z2784">
        <v>6395</v>
      </c>
      <c r="AA2784" t="s">
        <v>231</v>
      </c>
      <c r="AB2784" s="5">
        <f t="shared" si="86"/>
        <v>21638.408070175439</v>
      </c>
      <c r="AC2784" s="3">
        <v>19185</v>
      </c>
      <c r="AD2784" s="3">
        <v>3</v>
      </c>
      <c r="AE2784" s="3">
        <v>0.01</v>
      </c>
      <c r="AF2784" t="s">
        <v>60</v>
      </c>
      <c r="AG2784" t="s">
        <v>47</v>
      </c>
      <c r="AH2784" s="8" t="s">
        <v>44</v>
      </c>
      <c r="AI2784" s="12" t="s">
        <v>44</v>
      </c>
      <c r="AJ2784" s="9">
        <v>41.36</v>
      </c>
      <c r="AK2784" s="5">
        <f t="shared" si="87"/>
        <v>-192</v>
      </c>
    </row>
    <row r="2785" spans="1:37" hidden="1" x14ac:dyDescent="0.3">
      <c r="A2785">
        <v>14564</v>
      </c>
      <c r="B2785" t="s">
        <v>4198</v>
      </c>
      <c r="C2785" t="s">
        <v>4199</v>
      </c>
      <c r="D2785" t="s">
        <v>4299</v>
      </c>
      <c r="E2785" t="s">
        <v>4300</v>
      </c>
      <c r="F2785" t="s">
        <v>231</v>
      </c>
      <c r="G2785" t="s">
        <v>33</v>
      </c>
      <c r="H2785" t="s">
        <v>34</v>
      </c>
      <c r="I2785" t="s">
        <v>232</v>
      </c>
      <c r="J2785" t="s">
        <v>310</v>
      </c>
      <c r="K2785" s="2">
        <v>41952</v>
      </c>
      <c r="L2785" s="2">
        <v>42250</v>
      </c>
      <c r="M2785" s="4">
        <v>42072</v>
      </c>
      <c r="N2785" s="4">
        <v>42072</v>
      </c>
      <c r="O2785" s="1">
        <v>42072</v>
      </c>
      <c r="P2785" t="s">
        <v>52</v>
      </c>
      <c r="R2785" t="s">
        <v>71</v>
      </c>
      <c r="S2785" t="s">
        <v>4202</v>
      </c>
      <c r="T2785" t="s">
        <v>249</v>
      </c>
      <c r="U2785" t="s">
        <v>89</v>
      </c>
      <c r="V2785" t="s">
        <v>57</v>
      </c>
      <c r="W2785" s="6" t="s">
        <v>244</v>
      </c>
      <c r="X2785" t="s">
        <v>76</v>
      </c>
      <c r="Y2785">
        <v>60</v>
      </c>
      <c r="Z2785">
        <v>7</v>
      </c>
      <c r="AA2785" t="s">
        <v>231</v>
      </c>
      <c r="AB2785" s="5">
        <f t="shared" si="86"/>
        <v>2371.7673611111113</v>
      </c>
      <c r="AC2785" s="3">
        <v>126.22</v>
      </c>
      <c r="AD2785" s="3">
        <v>18.03</v>
      </c>
      <c r="AE2785" s="3">
        <v>0.3</v>
      </c>
      <c r="AF2785" t="s">
        <v>60</v>
      </c>
      <c r="AG2785" t="s">
        <v>109</v>
      </c>
      <c r="AH2785" s="8" t="s">
        <v>44</v>
      </c>
      <c r="AI2785" s="7" t="s">
        <v>44</v>
      </c>
      <c r="AJ2785" s="9">
        <v>0.13</v>
      </c>
      <c r="AK2785" s="5">
        <f t="shared" si="87"/>
        <v>0</v>
      </c>
    </row>
    <row r="2786" spans="1:37" x14ac:dyDescent="0.3">
      <c r="A2786">
        <v>14571</v>
      </c>
      <c r="B2786" t="s">
        <v>4220</v>
      </c>
      <c r="C2786" t="s">
        <v>4601</v>
      </c>
      <c r="D2786" t="s">
        <v>4602</v>
      </c>
      <c r="E2786" t="s">
        <v>4603</v>
      </c>
      <c r="F2786" t="s">
        <v>87</v>
      </c>
      <c r="G2786" t="s">
        <v>33</v>
      </c>
      <c r="H2786" t="s">
        <v>34</v>
      </c>
      <c r="I2786" t="s">
        <v>35</v>
      </c>
      <c r="J2786" t="s">
        <v>36</v>
      </c>
      <c r="K2786" t="s">
        <v>4604</v>
      </c>
      <c r="L2786" t="s">
        <v>4605</v>
      </c>
      <c r="M2786" s="4">
        <v>41241</v>
      </c>
      <c r="N2786" s="4">
        <v>41240</v>
      </c>
      <c r="O2786" s="1">
        <v>41240</v>
      </c>
      <c r="P2786" t="s">
        <v>38</v>
      </c>
      <c r="R2786" t="s">
        <v>39</v>
      </c>
      <c r="S2786" t="s">
        <v>199</v>
      </c>
      <c r="T2786" t="s">
        <v>65</v>
      </c>
      <c r="U2786" t="s">
        <v>66</v>
      </c>
      <c r="V2786" t="s">
        <v>67</v>
      </c>
      <c r="W2786" s="6" t="s">
        <v>44</v>
      </c>
      <c r="X2786" t="s">
        <v>45</v>
      </c>
      <c r="Y2786">
        <v>100</v>
      </c>
      <c r="Z2786">
        <v>2744</v>
      </c>
      <c r="AA2786" t="s">
        <v>87</v>
      </c>
      <c r="AB2786" s="5">
        <f t="shared" si="86"/>
        <v>21638.408070175439</v>
      </c>
      <c r="AC2786" s="3">
        <v>244216</v>
      </c>
      <c r="AD2786" s="3">
        <v>89</v>
      </c>
      <c r="AE2786" s="3">
        <v>0.89</v>
      </c>
      <c r="AF2786" t="s">
        <v>4152</v>
      </c>
      <c r="AG2786" t="s">
        <v>47</v>
      </c>
      <c r="AH2786" s="8">
        <v>1303</v>
      </c>
      <c r="AI2786" s="12">
        <v>28734.43</v>
      </c>
      <c r="AJ2786" s="9">
        <v>342.39</v>
      </c>
      <c r="AK2786" s="5">
        <f t="shared" si="87"/>
        <v>1</v>
      </c>
    </row>
    <row r="2787" spans="1:37" x14ac:dyDescent="0.3">
      <c r="A2787">
        <v>14578</v>
      </c>
      <c r="B2787" t="s">
        <v>4153</v>
      </c>
      <c r="C2787" t="s">
        <v>4606</v>
      </c>
      <c r="D2787" t="s">
        <v>4607</v>
      </c>
      <c r="E2787" t="s">
        <v>4608</v>
      </c>
      <c r="F2787" t="s">
        <v>151</v>
      </c>
      <c r="G2787" t="s">
        <v>33</v>
      </c>
      <c r="H2787" t="s">
        <v>34</v>
      </c>
      <c r="I2787" t="s">
        <v>35</v>
      </c>
      <c r="J2787" t="s">
        <v>3844</v>
      </c>
      <c r="K2787" t="s">
        <v>4609</v>
      </c>
      <c r="L2787" s="2">
        <v>41581</v>
      </c>
      <c r="M2787" s="4">
        <v>41493</v>
      </c>
      <c r="N2787" s="4">
        <v>41493</v>
      </c>
      <c r="O2787" s="1">
        <v>41493</v>
      </c>
      <c r="P2787" t="s">
        <v>52</v>
      </c>
      <c r="R2787" t="s">
        <v>53</v>
      </c>
      <c r="S2787" t="s">
        <v>54</v>
      </c>
      <c r="T2787" t="s">
        <v>795</v>
      </c>
      <c r="U2787" t="s">
        <v>98</v>
      </c>
      <c r="V2787" t="s">
        <v>57</v>
      </c>
      <c r="W2787" s="6" t="s">
        <v>100</v>
      </c>
      <c r="X2787" t="s">
        <v>83</v>
      </c>
      <c r="Y2787">
        <v>90</v>
      </c>
      <c r="Z2787">
        <v>3680</v>
      </c>
      <c r="AA2787" t="s">
        <v>151</v>
      </c>
      <c r="AB2787" s="5">
        <f t="shared" si="86"/>
        <v>21638.408070175439</v>
      </c>
      <c r="AC2787" s="3">
        <v>20240</v>
      </c>
      <c r="AD2787" s="3">
        <v>5.5</v>
      </c>
      <c r="AE2787" s="3">
        <v>0.06</v>
      </c>
      <c r="AF2787" t="s">
        <v>60</v>
      </c>
      <c r="AG2787" t="s">
        <v>47</v>
      </c>
      <c r="AH2787" s="8">
        <v>6385</v>
      </c>
      <c r="AI2787" s="12">
        <v>8768.76</v>
      </c>
      <c r="AJ2787" s="9">
        <v>25.04</v>
      </c>
      <c r="AK2787" s="5">
        <f t="shared" si="87"/>
        <v>0</v>
      </c>
    </row>
    <row r="2788" spans="1:37" x14ac:dyDescent="0.3">
      <c r="A2788">
        <v>14605</v>
      </c>
      <c r="B2788" t="s">
        <v>4153</v>
      </c>
      <c r="C2788" t="s">
        <v>4606</v>
      </c>
      <c r="D2788" t="s">
        <v>4610</v>
      </c>
      <c r="E2788" t="s">
        <v>4611</v>
      </c>
      <c r="F2788" t="s">
        <v>151</v>
      </c>
      <c r="G2788" t="s">
        <v>33</v>
      </c>
      <c r="H2788" t="s">
        <v>34</v>
      </c>
      <c r="I2788" t="s">
        <v>35</v>
      </c>
      <c r="J2788" t="s">
        <v>3844</v>
      </c>
      <c r="K2788" t="s">
        <v>4609</v>
      </c>
      <c r="L2788" s="2">
        <v>41458</v>
      </c>
      <c r="M2788" s="4">
        <v>41493</v>
      </c>
      <c r="N2788" s="4">
        <v>41493</v>
      </c>
      <c r="O2788" s="1">
        <v>41493</v>
      </c>
      <c r="P2788" t="s">
        <v>52</v>
      </c>
      <c r="R2788" t="s">
        <v>71</v>
      </c>
      <c r="S2788" t="s">
        <v>553</v>
      </c>
      <c r="T2788" t="s">
        <v>305</v>
      </c>
      <c r="U2788" t="s">
        <v>98</v>
      </c>
      <c r="V2788" t="s">
        <v>57</v>
      </c>
      <c r="W2788" s="6" t="s">
        <v>306</v>
      </c>
      <c r="X2788" t="s">
        <v>76</v>
      </c>
      <c r="Y2788">
        <v>30</v>
      </c>
      <c r="Z2788">
        <v>71376</v>
      </c>
      <c r="AA2788" t="s">
        <v>151</v>
      </c>
      <c r="AB2788" s="5">
        <f t="shared" si="86"/>
        <v>21638.408070175439</v>
      </c>
      <c r="AC2788" s="3">
        <v>231258.23999999999</v>
      </c>
      <c r="AD2788" s="3">
        <v>3.24</v>
      </c>
      <c r="AE2788" s="3">
        <v>0.11</v>
      </c>
      <c r="AF2788" t="s">
        <v>4455</v>
      </c>
      <c r="AG2788" t="s">
        <v>47</v>
      </c>
      <c r="AH2788" s="8">
        <v>5864</v>
      </c>
      <c r="AI2788" s="12">
        <v>7558.01</v>
      </c>
      <c r="AJ2788" s="9">
        <v>286.07</v>
      </c>
      <c r="AK2788" s="5">
        <f t="shared" si="87"/>
        <v>0</v>
      </c>
    </row>
    <row r="2789" spans="1:37" x14ac:dyDescent="0.3">
      <c r="A2789">
        <v>14628</v>
      </c>
      <c r="B2789" t="s">
        <v>4198</v>
      </c>
      <c r="C2789" t="s">
        <v>4216</v>
      </c>
      <c r="D2789" t="s">
        <v>4217</v>
      </c>
      <c r="E2789" t="s">
        <v>4249</v>
      </c>
      <c r="F2789" t="s">
        <v>231</v>
      </c>
      <c r="G2789" t="s">
        <v>33</v>
      </c>
      <c r="H2789" t="s">
        <v>34</v>
      </c>
      <c r="I2789" t="s">
        <v>232</v>
      </c>
      <c r="J2789" t="s">
        <v>310</v>
      </c>
      <c r="K2789" s="2">
        <v>41585</v>
      </c>
      <c r="L2789" t="s">
        <v>4219</v>
      </c>
      <c r="M2789" s="4">
        <v>41878</v>
      </c>
      <c r="N2789" s="4">
        <v>41878</v>
      </c>
      <c r="O2789" s="1">
        <v>41878</v>
      </c>
      <c r="P2789" t="s">
        <v>52</v>
      </c>
      <c r="R2789" t="s">
        <v>71</v>
      </c>
      <c r="S2789" t="s">
        <v>312</v>
      </c>
      <c r="T2789" t="s">
        <v>115</v>
      </c>
      <c r="U2789" t="s">
        <v>116</v>
      </c>
      <c r="V2789" t="s">
        <v>117</v>
      </c>
      <c r="W2789" s="6" t="s">
        <v>118</v>
      </c>
      <c r="X2789" t="s">
        <v>76</v>
      </c>
      <c r="Y2789">
        <v>120</v>
      </c>
      <c r="Z2789">
        <v>48</v>
      </c>
      <c r="AA2789" t="s">
        <v>231</v>
      </c>
      <c r="AB2789" s="5">
        <f t="shared" si="86"/>
        <v>21638.408070175439</v>
      </c>
      <c r="AC2789" s="3">
        <v>1236.47</v>
      </c>
      <c r="AD2789" s="3">
        <v>25.76</v>
      </c>
      <c r="AE2789" s="3">
        <v>0.21</v>
      </c>
      <c r="AF2789" t="s">
        <v>122</v>
      </c>
      <c r="AG2789" t="s">
        <v>109</v>
      </c>
      <c r="AH2789" s="8" t="s">
        <v>44</v>
      </c>
      <c r="AI2789" s="12" t="s">
        <v>44</v>
      </c>
      <c r="AJ2789" s="9">
        <v>1.53</v>
      </c>
      <c r="AK2789" s="5">
        <f t="shared" si="87"/>
        <v>0</v>
      </c>
    </row>
    <row r="2790" spans="1:37" hidden="1" x14ac:dyDescent="0.3">
      <c r="A2790">
        <v>14658</v>
      </c>
      <c r="B2790" t="s">
        <v>4146</v>
      </c>
      <c r="C2790" t="s">
        <v>4612</v>
      </c>
      <c r="D2790" t="s">
        <v>4613</v>
      </c>
      <c r="E2790" t="s">
        <v>4614</v>
      </c>
      <c r="F2790" t="s">
        <v>94</v>
      </c>
      <c r="G2790" t="s">
        <v>33</v>
      </c>
      <c r="H2790" t="s">
        <v>34</v>
      </c>
      <c r="I2790" t="s">
        <v>63</v>
      </c>
      <c r="J2790" t="s">
        <v>36</v>
      </c>
      <c r="K2790" t="s">
        <v>4362</v>
      </c>
      <c r="L2790" t="s">
        <v>4615</v>
      </c>
      <c r="M2790" s="4">
        <v>42119</v>
      </c>
      <c r="N2790" s="4">
        <v>42119</v>
      </c>
      <c r="O2790" s="1">
        <v>42124</v>
      </c>
      <c r="P2790" t="s">
        <v>52</v>
      </c>
      <c r="R2790" t="s">
        <v>53</v>
      </c>
      <c r="S2790" t="s">
        <v>114</v>
      </c>
      <c r="T2790" t="s">
        <v>434</v>
      </c>
      <c r="U2790" t="s">
        <v>116</v>
      </c>
      <c r="V2790" t="s">
        <v>435</v>
      </c>
      <c r="W2790" s="6" t="s">
        <v>436</v>
      </c>
      <c r="X2790" t="s">
        <v>90</v>
      </c>
      <c r="Y2790">
        <v>300</v>
      </c>
      <c r="Z2790">
        <v>2265</v>
      </c>
      <c r="AA2790" t="s">
        <v>94</v>
      </c>
      <c r="AB2790" s="5">
        <f t="shared" si="86"/>
        <v>2371.7673611111113</v>
      </c>
      <c r="AC2790" s="3">
        <v>69807.3</v>
      </c>
      <c r="AD2790" s="3">
        <v>30.82</v>
      </c>
      <c r="AE2790" s="3">
        <v>0.1</v>
      </c>
      <c r="AF2790" t="s">
        <v>437</v>
      </c>
      <c r="AG2790" t="s">
        <v>47</v>
      </c>
      <c r="AH2790" s="8">
        <v>2272</v>
      </c>
      <c r="AI2790" s="7">
        <v>14603.71</v>
      </c>
      <c r="AJ2790" s="9">
        <v>71.760000000000005</v>
      </c>
      <c r="AK2790" s="5">
        <f t="shared" si="87"/>
        <v>0</v>
      </c>
    </row>
    <row r="2791" spans="1:37" x14ac:dyDescent="0.3">
      <c r="A2791">
        <v>14665</v>
      </c>
      <c r="B2791" t="s">
        <v>4153</v>
      </c>
      <c r="C2791" t="s">
        <v>4616</v>
      </c>
      <c r="D2791" t="s">
        <v>4617</v>
      </c>
      <c r="E2791" t="s">
        <v>4618</v>
      </c>
      <c r="F2791" t="s">
        <v>151</v>
      </c>
      <c r="G2791" t="s">
        <v>33</v>
      </c>
      <c r="H2791" t="s">
        <v>34</v>
      </c>
      <c r="I2791" t="s">
        <v>35</v>
      </c>
      <c r="J2791" t="s">
        <v>36</v>
      </c>
      <c r="K2791" t="s">
        <v>4619</v>
      </c>
      <c r="L2791" s="2">
        <v>40215</v>
      </c>
      <c r="M2791" s="4">
        <v>40434</v>
      </c>
      <c r="N2791" s="4">
        <v>40434</v>
      </c>
      <c r="O2791" s="1">
        <v>40434</v>
      </c>
      <c r="P2791" t="s">
        <v>38</v>
      </c>
      <c r="R2791" t="s">
        <v>39</v>
      </c>
      <c r="S2791" t="s">
        <v>199</v>
      </c>
      <c r="T2791" t="s">
        <v>200</v>
      </c>
      <c r="U2791" t="s">
        <v>201</v>
      </c>
      <c r="V2791" t="s">
        <v>67</v>
      </c>
      <c r="W2791" s="6" t="s">
        <v>44</v>
      </c>
      <c r="X2791" t="s">
        <v>45</v>
      </c>
      <c r="Y2791">
        <v>100</v>
      </c>
      <c r="Z2791">
        <v>1000</v>
      </c>
      <c r="AA2791" t="s">
        <v>151</v>
      </c>
      <c r="AB2791" s="5">
        <f t="shared" si="86"/>
        <v>21638.408070175439</v>
      </c>
      <c r="AC2791" s="3">
        <v>97680</v>
      </c>
      <c r="AD2791" s="3">
        <v>97.68</v>
      </c>
      <c r="AE2791" s="3">
        <v>0.98</v>
      </c>
      <c r="AF2791" t="s">
        <v>202</v>
      </c>
      <c r="AG2791" t="s">
        <v>47</v>
      </c>
      <c r="AH2791" s="8">
        <v>227</v>
      </c>
      <c r="AI2791" s="12">
        <v>2486.62</v>
      </c>
      <c r="AJ2791" s="9">
        <v>210.6</v>
      </c>
      <c r="AK2791" s="5">
        <f t="shared" si="87"/>
        <v>0</v>
      </c>
    </row>
    <row r="2792" spans="1:37" x14ac:dyDescent="0.3">
      <c r="A2792">
        <v>14694</v>
      </c>
      <c r="B2792" t="s">
        <v>4244</v>
      </c>
      <c r="C2792" t="s">
        <v>4620</v>
      </c>
      <c r="D2792" t="s">
        <v>4621</v>
      </c>
      <c r="E2792" t="s">
        <v>4622</v>
      </c>
      <c r="F2792" t="s">
        <v>32</v>
      </c>
      <c r="G2792" t="s">
        <v>33</v>
      </c>
      <c r="H2792" t="s">
        <v>34</v>
      </c>
      <c r="I2792" t="s">
        <v>112</v>
      </c>
      <c r="J2792" t="s">
        <v>36</v>
      </c>
      <c r="K2792" t="s">
        <v>4623</v>
      </c>
      <c r="L2792" s="2">
        <v>40217</v>
      </c>
      <c r="M2792" s="4">
        <v>40429</v>
      </c>
      <c r="N2792" s="4">
        <v>40429</v>
      </c>
      <c r="O2792" s="1">
        <v>40429</v>
      </c>
      <c r="P2792" t="s">
        <v>52</v>
      </c>
      <c r="R2792" t="s">
        <v>53</v>
      </c>
      <c r="S2792" t="s">
        <v>156</v>
      </c>
      <c r="T2792" t="s">
        <v>480</v>
      </c>
      <c r="U2792" t="s">
        <v>158</v>
      </c>
      <c r="V2792" t="s">
        <v>159</v>
      </c>
      <c r="W2792" s="6" t="s">
        <v>481</v>
      </c>
      <c r="X2792" t="s">
        <v>321</v>
      </c>
      <c r="Y2792">
        <v>60</v>
      </c>
      <c r="Z2792">
        <v>6000</v>
      </c>
      <c r="AA2792" t="s">
        <v>32</v>
      </c>
      <c r="AB2792" s="5">
        <f t="shared" si="86"/>
        <v>21638.408070175439</v>
      </c>
      <c r="AC2792" s="3">
        <v>57000</v>
      </c>
      <c r="AD2792" s="3">
        <v>9.5</v>
      </c>
      <c r="AE2792" s="3">
        <v>0.16</v>
      </c>
      <c r="AF2792" t="s">
        <v>160</v>
      </c>
      <c r="AG2792" t="s">
        <v>47</v>
      </c>
      <c r="AH2792" s="8">
        <v>1278</v>
      </c>
      <c r="AI2792" s="12">
        <v>1742.12</v>
      </c>
      <c r="AJ2792" s="9">
        <v>122.89</v>
      </c>
      <c r="AK2792" s="5">
        <f t="shared" si="87"/>
        <v>0</v>
      </c>
    </row>
    <row r="2793" spans="1:37" x14ac:dyDescent="0.3">
      <c r="A2793">
        <v>14710</v>
      </c>
      <c r="B2793" t="s">
        <v>4153</v>
      </c>
      <c r="C2793" t="s">
        <v>4624</v>
      </c>
      <c r="D2793" t="s">
        <v>4625</v>
      </c>
      <c r="E2793" t="s">
        <v>4626</v>
      </c>
      <c r="F2793" t="s">
        <v>151</v>
      </c>
      <c r="G2793" t="s">
        <v>33</v>
      </c>
      <c r="H2793" t="s">
        <v>34</v>
      </c>
      <c r="I2793" t="s">
        <v>35</v>
      </c>
      <c r="J2793" t="s">
        <v>36</v>
      </c>
      <c r="K2793" t="s">
        <v>4627</v>
      </c>
      <c r="L2793" t="s">
        <v>4628</v>
      </c>
      <c r="M2793" s="4">
        <v>41894</v>
      </c>
      <c r="N2793" s="4">
        <v>41894</v>
      </c>
      <c r="O2793" s="1">
        <v>41899</v>
      </c>
      <c r="P2793" t="s">
        <v>52</v>
      </c>
      <c r="R2793" t="s">
        <v>71</v>
      </c>
      <c r="S2793" t="s">
        <v>4395</v>
      </c>
      <c r="T2793" t="s">
        <v>305</v>
      </c>
      <c r="U2793" t="s">
        <v>98</v>
      </c>
      <c r="V2793" t="s">
        <v>57</v>
      </c>
      <c r="W2793" s="6" t="s">
        <v>306</v>
      </c>
      <c r="X2793" t="s">
        <v>76</v>
      </c>
      <c r="Y2793">
        <v>30</v>
      </c>
      <c r="Z2793">
        <v>29908</v>
      </c>
      <c r="AA2793" t="s">
        <v>151</v>
      </c>
      <c r="AB2793" s="5">
        <f t="shared" si="86"/>
        <v>21638.408070175439</v>
      </c>
      <c r="AC2793" s="3">
        <v>89125.84</v>
      </c>
      <c r="AD2793" s="3">
        <v>2.98</v>
      </c>
      <c r="AE2793" s="3">
        <v>0.1</v>
      </c>
      <c r="AF2793" t="s">
        <v>4396</v>
      </c>
      <c r="AG2793" t="s">
        <v>47</v>
      </c>
      <c r="AH2793" s="8">
        <v>2423</v>
      </c>
      <c r="AI2793" s="12">
        <v>14650.41</v>
      </c>
      <c r="AJ2793" s="9">
        <v>91.62</v>
      </c>
      <c r="AK2793" s="5">
        <f t="shared" si="87"/>
        <v>0</v>
      </c>
    </row>
    <row r="2794" spans="1:37" hidden="1" x14ac:dyDescent="0.3">
      <c r="A2794">
        <v>14743</v>
      </c>
      <c r="B2794" t="s">
        <v>4193</v>
      </c>
      <c r="C2794" t="s">
        <v>4560</v>
      </c>
      <c r="D2794" t="s">
        <v>4629</v>
      </c>
      <c r="E2794" t="s">
        <v>4630</v>
      </c>
      <c r="F2794" t="s">
        <v>231</v>
      </c>
      <c r="G2794" t="s">
        <v>33</v>
      </c>
      <c r="H2794" t="s">
        <v>34</v>
      </c>
      <c r="I2794" t="s">
        <v>232</v>
      </c>
      <c r="J2794" t="s">
        <v>3844</v>
      </c>
      <c r="K2794" t="s">
        <v>4563</v>
      </c>
      <c r="L2794" t="s">
        <v>4631</v>
      </c>
      <c r="M2794" s="4">
        <v>40606</v>
      </c>
      <c r="N2794" s="4">
        <v>40606</v>
      </c>
      <c r="O2794" s="1">
        <v>40606</v>
      </c>
      <c r="P2794" t="s">
        <v>52</v>
      </c>
      <c r="R2794" t="s">
        <v>71</v>
      </c>
      <c r="S2794" t="s">
        <v>54</v>
      </c>
      <c r="T2794" t="s">
        <v>249</v>
      </c>
      <c r="U2794" t="s">
        <v>89</v>
      </c>
      <c r="V2794" t="s">
        <v>57</v>
      </c>
      <c r="W2794" s="6" t="s">
        <v>244</v>
      </c>
      <c r="X2794" t="s">
        <v>76</v>
      </c>
      <c r="Y2794">
        <v>60</v>
      </c>
      <c r="Z2794">
        <v>87500</v>
      </c>
      <c r="AA2794" t="s">
        <v>231</v>
      </c>
      <c r="AB2794" s="5">
        <f t="shared" si="86"/>
        <v>2371.7673611111113</v>
      </c>
      <c r="AC2794" s="3">
        <v>641375</v>
      </c>
      <c r="AD2794" s="3">
        <v>7.33</v>
      </c>
      <c r="AE2794" s="3">
        <v>0.12</v>
      </c>
      <c r="AF2794" t="s">
        <v>60</v>
      </c>
      <c r="AG2794" t="s">
        <v>47</v>
      </c>
      <c r="AH2794" s="8">
        <v>4416</v>
      </c>
      <c r="AI2794" s="7">
        <v>7334.83</v>
      </c>
      <c r="AJ2794" s="9">
        <v>1382.8</v>
      </c>
      <c r="AK2794" s="5">
        <f t="shared" si="87"/>
        <v>0</v>
      </c>
    </row>
    <row r="2795" spans="1:37" x14ac:dyDescent="0.3">
      <c r="A2795">
        <v>14785</v>
      </c>
      <c r="B2795" t="s">
        <v>4244</v>
      </c>
      <c r="C2795" t="s">
        <v>4632</v>
      </c>
      <c r="D2795" t="s">
        <v>4633</v>
      </c>
      <c r="E2795" t="s">
        <v>4634</v>
      </c>
      <c r="F2795" t="s">
        <v>32</v>
      </c>
      <c r="G2795" t="s">
        <v>33</v>
      </c>
      <c r="H2795" t="s">
        <v>34</v>
      </c>
      <c r="I2795" t="s">
        <v>35</v>
      </c>
      <c r="J2795" t="s">
        <v>36</v>
      </c>
      <c r="K2795" t="s">
        <v>4635</v>
      </c>
      <c r="L2795" t="s">
        <v>4450</v>
      </c>
      <c r="M2795" s="4">
        <v>41494</v>
      </c>
      <c r="N2795" s="4">
        <v>41494</v>
      </c>
      <c r="O2795" s="1">
        <v>41494</v>
      </c>
      <c r="P2795" t="s">
        <v>38</v>
      </c>
      <c r="R2795" t="s">
        <v>39</v>
      </c>
      <c r="S2795" t="s">
        <v>199</v>
      </c>
      <c r="T2795" t="s">
        <v>65</v>
      </c>
      <c r="U2795" t="s">
        <v>66</v>
      </c>
      <c r="V2795" t="s">
        <v>67</v>
      </c>
      <c r="W2795" s="6" t="s">
        <v>44</v>
      </c>
      <c r="X2795" t="s">
        <v>45</v>
      </c>
      <c r="Y2795">
        <v>100</v>
      </c>
      <c r="Z2795">
        <v>3200</v>
      </c>
      <c r="AA2795" t="s">
        <v>32</v>
      </c>
      <c r="AB2795" s="5">
        <f t="shared" si="86"/>
        <v>21638.408070175439</v>
      </c>
      <c r="AC2795" s="3">
        <v>256000</v>
      </c>
      <c r="AD2795" s="3">
        <v>80</v>
      </c>
      <c r="AE2795" s="3">
        <v>0.8</v>
      </c>
      <c r="AF2795" t="s">
        <v>4152</v>
      </c>
      <c r="AG2795" t="s">
        <v>47</v>
      </c>
      <c r="AH2795" s="8">
        <v>1394</v>
      </c>
      <c r="AI2795" s="12">
        <v>20822.73</v>
      </c>
      <c r="AJ2795" s="9">
        <v>316.67</v>
      </c>
      <c r="AK2795" s="5">
        <f t="shared" si="87"/>
        <v>0</v>
      </c>
    </row>
    <row r="2796" spans="1:37" hidden="1" x14ac:dyDescent="0.3">
      <c r="A2796">
        <v>14803</v>
      </c>
      <c r="B2796" t="s">
        <v>4259</v>
      </c>
      <c r="C2796" t="s">
        <v>4636</v>
      </c>
      <c r="D2796" t="s">
        <v>4637</v>
      </c>
      <c r="E2796" t="s">
        <v>4638</v>
      </c>
      <c r="F2796" t="s">
        <v>140</v>
      </c>
      <c r="G2796" t="s">
        <v>33</v>
      </c>
      <c r="H2796" t="s">
        <v>34</v>
      </c>
      <c r="I2796" t="s">
        <v>35</v>
      </c>
      <c r="J2796" t="s">
        <v>36</v>
      </c>
      <c r="K2796" s="2">
        <v>41761</v>
      </c>
      <c r="L2796" t="s">
        <v>4639</v>
      </c>
      <c r="M2796" s="4">
        <v>41765</v>
      </c>
      <c r="N2796" s="4">
        <v>41765</v>
      </c>
      <c r="O2796" s="1">
        <v>41774</v>
      </c>
      <c r="P2796" t="s">
        <v>52</v>
      </c>
      <c r="R2796" t="s">
        <v>53</v>
      </c>
      <c r="S2796" t="s">
        <v>54</v>
      </c>
      <c r="T2796" t="s">
        <v>4517</v>
      </c>
      <c r="U2796" t="s">
        <v>56</v>
      </c>
      <c r="V2796" t="s">
        <v>57</v>
      </c>
      <c r="W2796" s="6" t="s">
        <v>58</v>
      </c>
      <c r="X2796" t="s">
        <v>59</v>
      </c>
      <c r="Y2796">
        <v>240</v>
      </c>
      <c r="Z2796">
        <v>9720</v>
      </c>
      <c r="AA2796" t="s">
        <v>140</v>
      </c>
      <c r="AB2796" s="5">
        <f t="shared" si="86"/>
        <v>2371.7673611111113</v>
      </c>
      <c r="AC2796" s="3">
        <v>14677.2</v>
      </c>
      <c r="AD2796" s="3">
        <v>1.51</v>
      </c>
      <c r="AE2796" s="3">
        <v>0.01</v>
      </c>
      <c r="AF2796" t="s">
        <v>60</v>
      </c>
      <c r="AG2796" t="s">
        <v>47</v>
      </c>
      <c r="AH2796" s="8">
        <v>4365</v>
      </c>
      <c r="AI2796" s="7" t="s">
        <v>44</v>
      </c>
      <c r="AJ2796" s="9">
        <v>15.09</v>
      </c>
      <c r="AK2796" s="5">
        <f t="shared" si="87"/>
        <v>0</v>
      </c>
    </row>
    <row r="2797" spans="1:37" hidden="1" x14ac:dyDescent="0.3">
      <c r="A2797">
        <v>14811</v>
      </c>
      <c r="B2797" t="s">
        <v>4259</v>
      </c>
      <c r="C2797" t="s">
        <v>4640</v>
      </c>
      <c r="D2797" t="s">
        <v>4641</v>
      </c>
      <c r="E2797" t="s">
        <v>4642</v>
      </c>
      <c r="F2797" t="s">
        <v>140</v>
      </c>
      <c r="G2797" t="s">
        <v>33</v>
      </c>
      <c r="H2797" t="s">
        <v>34</v>
      </c>
      <c r="I2797" t="s">
        <v>35</v>
      </c>
      <c r="J2797" t="s">
        <v>36</v>
      </c>
      <c r="K2797" s="2">
        <v>41976</v>
      </c>
      <c r="L2797" s="2">
        <v>41702</v>
      </c>
      <c r="M2797" s="4">
        <v>41757</v>
      </c>
      <c r="N2797" s="4">
        <v>41757</v>
      </c>
      <c r="O2797" s="1">
        <v>41757</v>
      </c>
      <c r="P2797" t="s">
        <v>38</v>
      </c>
      <c r="R2797" t="s">
        <v>39</v>
      </c>
      <c r="S2797" t="s">
        <v>746</v>
      </c>
      <c r="T2797" t="s">
        <v>747</v>
      </c>
      <c r="U2797" t="s">
        <v>748</v>
      </c>
      <c r="V2797" t="s">
        <v>749</v>
      </c>
      <c r="W2797" s="6" t="s">
        <v>44</v>
      </c>
      <c r="X2797" t="s">
        <v>45</v>
      </c>
      <c r="Y2797">
        <v>1</v>
      </c>
      <c r="Z2797">
        <v>4068</v>
      </c>
      <c r="AA2797" t="s">
        <v>140</v>
      </c>
      <c r="AB2797" s="5">
        <f t="shared" si="86"/>
        <v>2371.7673611111113</v>
      </c>
      <c r="AC2797" s="3">
        <v>99666</v>
      </c>
      <c r="AD2797" s="3">
        <v>24.5</v>
      </c>
      <c r="AE2797" s="3">
        <v>24.5</v>
      </c>
      <c r="AF2797" t="s">
        <v>750</v>
      </c>
      <c r="AG2797" t="s">
        <v>47</v>
      </c>
      <c r="AH2797" s="8">
        <v>2712</v>
      </c>
      <c r="AI2797" s="7">
        <v>37680.04</v>
      </c>
      <c r="AJ2797" s="9">
        <v>102.46</v>
      </c>
      <c r="AK2797" s="5">
        <f t="shared" si="87"/>
        <v>0</v>
      </c>
    </row>
    <row r="2798" spans="1:37" x14ac:dyDescent="0.3">
      <c r="A2798">
        <v>14820</v>
      </c>
      <c r="B2798" t="s">
        <v>4643</v>
      </c>
      <c r="C2798" t="s">
        <v>4644</v>
      </c>
      <c r="D2798" t="s">
        <v>4645</v>
      </c>
      <c r="E2798" t="s">
        <v>4646</v>
      </c>
      <c r="F2798" t="s">
        <v>2103</v>
      </c>
      <c r="G2798" t="s">
        <v>33</v>
      </c>
      <c r="H2798" t="s">
        <v>34</v>
      </c>
      <c r="I2798" t="s">
        <v>35</v>
      </c>
      <c r="J2798" t="s">
        <v>36</v>
      </c>
      <c r="K2798" t="s">
        <v>4647</v>
      </c>
      <c r="L2798" t="s">
        <v>4267</v>
      </c>
      <c r="M2798" s="4">
        <v>41089</v>
      </c>
      <c r="N2798" s="4">
        <v>41089</v>
      </c>
      <c r="O2798" s="1">
        <v>41089</v>
      </c>
      <c r="P2798" t="s">
        <v>38</v>
      </c>
      <c r="R2798" t="s">
        <v>39</v>
      </c>
      <c r="S2798" t="s">
        <v>199</v>
      </c>
      <c r="T2798" t="s">
        <v>65</v>
      </c>
      <c r="U2798" t="s">
        <v>66</v>
      </c>
      <c r="V2798" t="s">
        <v>67</v>
      </c>
      <c r="W2798" s="6" t="s">
        <v>44</v>
      </c>
      <c r="X2798" t="s">
        <v>45</v>
      </c>
      <c r="Y2798">
        <v>100</v>
      </c>
      <c r="Z2798">
        <v>2132</v>
      </c>
      <c r="AA2798" t="s">
        <v>2103</v>
      </c>
      <c r="AB2798" s="5">
        <f t="shared" si="86"/>
        <v>21638.408070175439</v>
      </c>
      <c r="AC2798" s="3">
        <v>170560</v>
      </c>
      <c r="AD2798" s="3">
        <v>80</v>
      </c>
      <c r="AE2798" s="3">
        <v>0.8</v>
      </c>
      <c r="AF2798" t="s">
        <v>4152</v>
      </c>
      <c r="AG2798" t="s">
        <v>47</v>
      </c>
      <c r="AH2798" s="8">
        <v>1017</v>
      </c>
      <c r="AI2798" s="12">
        <v>14959.84</v>
      </c>
      <c r="AJ2798" s="9">
        <v>239.13</v>
      </c>
      <c r="AK2798" s="5">
        <f t="shared" si="87"/>
        <v>0</v>
      </c>
    </row>
    <row r="2799" spans="1:37" x14ac:dyDescent="0.3">
      <c r="A2799">
        <v>14846</v>
      </c>
      <c r="B2799" t="s">
        <v>4291</v>
      </c>
      <c r="C2799" t="s">
        <v>4648</v>
      </c>
      <c r="D2799" t="s">
        <v>4649</v>
      </c>
      <c r="E2799" t="s">
        <v>4650</v>
      </c>
      <c r="F2799" t="s">
        <v>4295</v>
      </c>
      <c r="G2799" t="s">
        <v>33</v>
      </c>
      <c r="H2799" t="s">
        <v>34</v>
      </c>
      <c r="I2799" t="s">
        <v>63</v>
      </c>
      <c r="J2799" t="s">
        <v>36</v>
      </c>
      <c r="K2799" s="2">
        <v>41102</v>
      </c>
      <c r="L2799" s="2">
        <v>41334</v>
      </c>
      <c r="M2799" s="4">
        <v>41380</v>
      </c>
      <c r="N2799" s="4">
        <v>41380</v>
      </c>
      <c r="O2799" s="1">
        <v>41380</v>
      </c>
      <c r="P2799" t="s">
        <v>52</v>
      </c>
      <c r="R2799" t="s">
        <v>53</v>
      </c>
      <c r="S2799" t="s">
        <v>114</v>
      </c>
      <c r="T2799" t="s">
        <v>434</v>
      </c>
      <c r="U2799" t="s">
        <v>116</v>
      </c>
      <c r="V2799" t="s">
        <v>435</v>
      </c>
      <c r="W2799" s="6" t="s">
        <v>436</v>
      </c>
      <c r="X2799" t="s">
        <v>90</v>
      </c>
      <c r="Y2799">
        <v>300</v>
      </c>
      <c r="Z2799">
        <v>60</v>
      </c>
      <c r="AA2799" t="s">
        <v>4295</v>
      </c>
      <c r="AB2799" s="5">
        <f t="shared" si="86"/>
        <v>21638.408070175439</v>
      </c>
      <c r="AC2799" s="3">
        <v>1849.2</v>
      </c>
      <c r="AD2799" s="3">
        <v>30.82</v>
      </c>
      <c r="AE2799" s="3">
        <v>0.1</v>
      </c>
      <c r="AF2799" t="s">
        <v>437</v>
      </c>
      <c r="AG2799" t="s">
        <v>47</v>
      </c>
      <c r="AH2799" s="8">
        <v>113</v>
      </c>
      <c r="AI2799" s="12">
        <v>2570.86</v>
      </c>
      <c r="AJ2799" s="9">
        <v>2.29</v>
      </c>
      <c r="AK2799" s="5">
        <f t="shared" si="87"/>
        <v>0</v>
      </c>
    </row>
    <row r="2800" spans="1:37" x14ac:dyDescent="0.3">
      <c r="A2800">
        <v>14871</v>
      </c>
      <c r="B2800" t="s">
        <v>4141</v>
      </c>
      <c r="C2800" t="s">
        <v>4651</v>
      </c>
      <c r="D2800" t="s">
        <v>4652</v>
      </c>
      <c r="E2800" t="s">
        <v>4653</v>
      </c>
      <c r="F2800" t="s">
        <v>51</v>
      </c>
      <c r="G2800" t="s">
        <v>33</v>
      </c>
      <c r="H2800" t="s">
        <v>34</v>
      </c>
      <c r="I2800" t="s">
        <v>35</v>
      </c>
      <c r="J2800" t="s">
        <v>36</v>
      </c>
      <c r="K2800" t="s">
        <v>4654</v>
      </c>
      <c r="L2800" s="2">
        <v>41101</v>
      </c>
      <c r="M2800" s="4">
        <v>41346</v>
      </c>
      <c r="N2800" s="4">
        <v>41346</v>
      </c>
      <c r="O2800" s="1">
        <v>41346</v>
      </c>
      <c r="P2800" t="s">
        <v>52</v>
      </c>
      <c r="R2800" t="s">
        <v>53</v>
      </c>
      <c r="S2800" t="s">
        <v>304</v>
      </c>
      <c r="T2800" t="s">
        <v>4655</v>
      </c>
      <c r="U2800" t="s">
        <v>144</v>
      </c>
      <c r="V2800" t="s">
        <v>57</v>
      </c>
      <c r="W2800" s="6" t="s">
        <v>4436</v>
      </c>
      <c r="X2800" t="s">
        <v>146</v>
      </c>
      <c r="Y2800">
        <v>60</v>
      </c>
      <c r="Z2800">
        <v>1769</v>
      </c>
      <c r="AA2800" t="s">
        <v>51</v>
      </c>
      <c r="AB2800" s="5">
        <f t="shared" si="86"/>
        <v>21638.408070175439</v>
      </c>
      <c r="AC2800" s="3">
        <v>3714.9</v>
      </c>
      <c r="AD2800" s="3">
        <v>2.1</v>
      </c>
      <c r="AE2800" s="3">
        <v>0.04</v>
      </c>
      <c r="AF2800" t="s">
        <v>307</v>
      </c>
      <c r="AG2800" t="s">
        <v>47</v>
      </c>
      <c r="AH2800" s="8">
        <v>1961</v>
      </c>
      <c r="AI2800" s="12">
        <v>7308.37</v>
      </c>
      <c r="AJ2800" s="9">
        <v>4.5999999999999996</v>
      </c>
      <c r="AK2800" s="5">
        <f t="shared" si="87"/>
        <v>0</v>
      </c>
    </row>
    <row r="2801" spans="1:37" x14ac:dyDescent="0.3">
      <c r="A2801">
        <v>14874</v>
      </c>
      <c r="B2801" t="s">
        <v>4193</v>
      </c>
      <c r="C2801" t="s">
        <v>4656</v>
      </c>
      <c r="D2801" t="s">
        <v>4657</v>
      </c>
      <c r="E2801" t="s">
        <v>4658</v>
      </c>
      <c r="F2801" t="s">
        <v>231</v>
      </c>
      <c r="G2801" t="s">
        <v>33</v>
      </c>
      <c r="H2801" t="s">
        <v>34</v>
      </c>
      <c r="I2801" t="s">
        <v>232</v>
      </c>
      <c r="J2801" t="s">
        <v>36</v>
      </c>
      <c r="K2801" s="2">
        <v>40215</v>
      </c>
      <c r="L2801" t="s">
        <v>4659</v>
      </c>
      <c r="M2801" s="4">
        <v>40457</v>
      </c>
      <c r="N2801" s="4">
        <v>40457</v>
      </c>
      <c r="O2801" s="1">
        <v>40457</v>
      </c>
      <c r="P2801" t="s">
        <v>52</v>
      </c>
      <c r="R2801" t="s">
        <v>53</v>
      </c>
      <c r="S2801" t="s">
        <v>640</v>
      </c>
      <c r="T2801" t="s">
        <v>1388</v>
      </c>
      <c r="U2801" t="s">
        <v>357</v>
      </c>
      <c r="V2801" t="s">
        <v>358</v>
      </c>
      <c r="W2801" s="6" t="s">
        <v>874</v>
      </c>
      <c r="X2801" t="s">
        <v>90</v>
      </c>
      <c r="Y2801">
        <v>240</v>
      </c>
      <c r="Z2801">
        <v>26000</v>
      </c>
      <c r="AA2801" t="s">
        <v>231</v>
      </c>
      <c r="AB2801" s="5">
        <f t="shared" si="86"/>
        <v>21638.408070175439</v>
      </c>
      <c r="AC2801" s="3">
        <v>392080</v>
      </c>
      <c r="AD2801" s="3">
        <v>15.08</v>
      </c>
      <c r="AE2801" s="3">
        <v>0.06</v>
      </c>
      <c r="AF2801" t="s">
        <v>236</v>
      </c>
      <c r="AG2801" t="s">
        <v>47</v>
      </c>
      <c r="AH2801" s="8" t="s">
        <v>44</v>
      </c>
      <c r="AI2801" s="12">
        <v>7707.42</v>
      </c>
      <c r="AJ2801" s="9">
        <v>845.32</v>
      </c>
      <c r="AK2801" s="5">
        <f t="shared" si="87"/>
        <v>0</v>
      </c>
    </row>
    <row r="2802" spans="1:37" x14ac:dyDescent="0.3">
      <c r="A2802">
        <v>14929</v>
      </c>
      <c r="B2802" t="s">
        <v>4198</v>
      </c>
      <c r="C2802" t="s">
        <v>4660</v>
      </c>
      <c r="D2802" t="s">
        <v>4661</v>
      </c>
      <c r="E2802" t="s">
        <v>4662</v>
      </c>
      <c r="F2802" t="s">
        <v>231</v>
      </c>
      <c r="G2802" t="s">
        <v>33</v>
      </c>
      <c r="H2802" t="s">
        <v>34</v>
      </c>
      <c r="I2802" t="s">
        <v>232</v>
      </c>
      <c r="J2802" t="s">
        <v>310</v>
      </c>
      <c r="K2802" t="s">
        <v>4663</v>
      </c>
      <c r="L2802" s="2">
        <v>42190</v>
      </c>
      <c r="M2802" s="4">
        <v>42200</v>
      </c>
      <c r="N2802" s="4">
        <v>42200</v>
      </c>
      <c r="O2802" s="1">
        <v>42200</v>
      </c>
      <c r="P2802" t="s">
        <v>52</v>
      </c>
      <c r="R2802" t="s">
        <v>71</v>
      </c>
      <c r="S2802" t="s">
        <v>4202</v>
      </c>
      <c r="T2802" t="s">
        <v>4664</v>
      </c>
      <c r="U2802" t="s">
        <v>413</v>
      </c>
      <c r="V2802" t="s">
        <v>57</v>
      </c>
      <c r="W2802" s="6" t="s">
        <v>415</v>
      </c>
      <c r="X2802" t="s">
        <v>146</v>
      </c>
      <c r="Y2802">
        <v>30</v>
      </c>
      <c r="Z2802">
        <v>9</v>
      </c>
      <c r="AA2802" t="s">
        <v>231</v>
      </c>
      <c r="AB2802" s="5">
        <f t="shared" si="86"/>
        <v>21638.408070175439</v>
      </c>
      <c r="AC2802" s="3">
        <v>342.83</v>
      </c>
      <c r="AD2802" s="3">
        <v>38.090000000000003</v>
      </c>
      <c r="AE2802" s="3">
        <v>1.27</v>
      </c>
      <c r="AF2802" t="s">
        <v>307</v>
      </c>
      <c r="AG2802" t="s">
        <v>47</v>
      </c>
      <c r="AH2802" s="8" t="s">
        <v>44</v>
      </c>
      <c r="AI2802" s="12" t="s">
        <v>44</v>
      </c>
      <c r="AJ2802" s="9">
        <v>0.4</v>
      </c>
      <c r="AK2802" s="5">
        <f t="shared" si="87"/>
        <v>0</v>
      </c>
    </row>
    <row r="2803" spans="1:37" x14ac:dyDescent="0.3">
      <c r="A2803">
        <v>14931</v>
      </c>
      <c r="B2803" t="s">
        <v>4259</v>
      </c>
      <c r="C2803" t="s">
        <v>4665</v>
      </c>
      <c r="D2803" t="s">
        <v>4666</v>
      </c>
      <c r="E2803" t="s">
        <v>4667</v>
      </c>
      <c r="F2803" t="s">
        <v>140</v>
      </c>
      <c r="G2803" t="s">
        <v>33</v>
      </c>
      <c r="H2803" t="s">
        <v>34</v>
      </c>
      <c r="I2803" t="s">
        <v>63</v>
      </c>
      <c r="J2803" t="s">
        <v>36</v>
      </c>
      <c r="K2803" s="2">
        <v>41892</v>
      </c>
      <c r="L2803" s="2">
        <v>41985</v>
      </c>
      <c r="M2803" s="4">
        <v>42136</v>
      </c>
      <c r="N2803" s="4">
        <v>42136</v>
      </c>
      <c r="O2803" s="1">
        <v>42136</v>
      </c>
      <c r="P2803" t="s">
        <v>52</v>
      </c>
      <c r="R2803" t="s">
        <v>53</v>
      </c>
      <c r="S2803" t="s">
        <v>4668</v>
      </c>
      <c r="T2803" t="s">
        <v>4669</v>
      </c>
      <c r="U2803" t="s">
        <v>4670</v>
      </c>
      <c r="V2803" t="s">
        <v>4671</v>
      </c>
      <c r="W2803" s="6" t="s">
        <v>100</v>
      </c>
      <c r="X2803" t="s">
        <v>83</v>
      </c>
      <c r="Y2803">
        <v>60</v>
      </c>
      <c r="Z2803">
        <v>1080</v>
      </c>
      <c r="AA2803" t="s">
        <v>140</v>
      </c>
      <c r="AB2803" s="5">
        <f t="shared" si="86"/>
        <v>21638.408070175439</v>
      </c>
      <c r="AC2803" s="3">
        <v>43869.599999999999</v>
      </c>
      <c r="AD2803" s="3">
        <v>40.619999999999997</v>
      </c>
      <c r="AE2803" s="3">
        <v>0.68</v>
      </c>
      <c r="AF2803" t="s">
        <v>4672</v>
      </c>
      <c r="AG2803" t="s">
        <v>47</v>
      </c>
      <c r="AH2803" s="8">
        <v>282</v>
      </c>
      <c r="AI2803" s="12">
        <v>1028.0999999999999</v>
      </c>
      <c r="AJ2803" s="9">
        <v>45.1</v>
      </c>
      <c r="AK2803" s="5">
        <f t="shared" si="87"/>
        <v>0</v>
      </c>
    </row>
    <row r="2804" spans="1:37" x14ac:dyDescent="0.3">
      <c r="A2804">
        <v>14941</v>
      </c>
      <c r="B2804" t="s">
        <v>4415</v>
      </c>
      <c r="C2804" t="s">
        <v>4673</v>
      </c>
      <c r="D2804" t="s">
        <v>4674</v>
      </c>
      <c r="E2804" t="s">
        <v>4675</v>
      </c>
      <c r="F2804" t="s">
        <v>105</v>
      </c>
      <c r="G2804" t="s">
        <v>33</v>
      </c>
      <c r="H2804" t="s">
        <v>34</v>
      </c>
      <c r="I2804" t="s">
        <v>35</v>
      </c>
      <c r="J2804" t="s">
        <v>36</v>
      </c>
      <c r="K2804" t="s">
        <v>4676</v>
      </c>
      <c r="L2804" t="s">
        <v>4677</v>
      </c>
      <c r="M2804" s="4">
        <v>40473</v>
      </c>
      <c r="N2804" s="4">
        <v>40473</v>
      </c>
      <c r="O2804" s="1">
        <v>40473</v>
      </c>
      <c r="P2804" t="s">
        <v>52</v>
      </c>
      <c r="R2804" t="s">
        <v>71</v>
      </c>
      <c r="S2804" t="s">
        <v>304</v>
      </c>
      <c r="T2804" t="s">
        <v>4664</v>
      </c>
      <c r="U2804" t="s">
        <v>413</v>
      </c>
      <c r="V2804" t="s">
        <v>57</v>
      </c>
      <c r="W2804" s="6" t="s">
        <v>415</v>
      </c>
      <c r="X2804" t="s">
        <v>146</v>
      </c>
      <c r="Y2804">
        <v>30</v>
      </c>
      <c r="Z2804">
        <v>9000</v>
      </c>
      <c r="AA2804" t="s">
        <v>105</v>
      </c>
      <c r="AB2804" s="5">
        <f t="shared" si="86"/>
        <v>21638.408070175439</v>
      </c>
      <c r="AC2804" s="3">
        <v>179100</v>
      </c>
      <c r="AD2804" s="3">
        <v>19.899999999999999</v>
      </c>
      <c r="AE2804" s="3">
        <v>0.66</v>
      </c>
      <c r="AF2804" t="s">
        <v>307</v>
      </c>
      <c r="AG2804" t="s">
        <v>47</v>
      </c>
      <c r="AH2804" s="8">
        <v>1081</v>
      </c>
      <c r="AI2804" s="12">
        <v>5834.1</v>
      </c>
      <c r="AJ2804" s="9">
        <v>386.14</v>
      </c>
      <c r="AK2804" s="5">
        <f t="shared" si="87"/>
        <v>0</v>
      </c>
    </row>
    <row r="2805" spans="1:37" x14ac:dyDescent="0.3">
      <c r="A2805">
        <v>14943</v>
      </c>
      <c r="B2805" t="s">
        <v>4311</v>
      </c>
      <c r="C2805" t="s">
        <v>4678</v>
      </c>
      <c r="D2805" t="s">
        <v>4679</v>
      </c>
      <c r="E2805" t="s">
        <v>4680</v>
      </c>
      <c r="F2805" t="s">
        <v>809</v>
      </c>
      <c r="G2805" t="s">
        <v>33</v>
      </c>
      <c r="H2805" t="s">
        <v>34</v>
      </c>
      <c r="I2805" t="s">
        <v>112</v>
      </c>
      <c r="J2805" t="s">
        <v>36</v>
      </c>
      <c r="K2805" t="s">
        <v>4681</v>
      </c>
      <c r="L2805" s="2">
        <v>39856</v>
      </c>
      <c r="M2805" s="4">
        <v>40241</v>
      </c>
      <c r="N2805" s="4">
        <v>40241</v>
      </c>
      <c r="O2805" s="1">
        <v>40241</v>
      </c>
      <c r="P2805" t="s">
        <v>52</v>
      </c>
      <c r="R2805" t="s">
        <v>71</v>
      </c>
      <c r="S2805" t="s">
        <v>96</v>
      </c>
      <c r="T2805" t="s">
        <v>1624</v>
      </c>
      <c r="U2805" t="s">
        <v>1625</v>
      </c>
      <c r="V2805" t="s">
        <v>1626</v>
      </c>
      <c r="W2805" s="6" t="s">
        <v>347</v>
      </c>
      <c r="X2805" t="s">
        <v>83</v>
      </c>
      <c r="Y2805">
        <v>180</v>
      </c>
      <c r="Z2805">
        <v>75</v>
      </c>
      <c r="AA2805" t="s">
        <v>809</v>
      </c>
      <c r="AB2805" s="5">
        <f t="shared" si="86"/>
        <v>21638.408070175439</v>
      </c>
      <c r="AC2805" s="3">
        <v>3750</v>
      </c>
      <c r="AD2805" s="3">
        <v>50</v>
      </c>
      <c r="AE2805" s="3">
        <v>0.28000000000000003</v>
      </c>
      <c r="AF2805" t="s">
        <v>416</v>
      </c>
      <c r="AG2805" t="s">
        <v>47</v>
      </c>
      <c r="AH2805" s="8">
        <v>19</v>
      </c>
      <c r="AI2805" s="12">
        <v>435</v>
      </c>
      <c r="AJ2805" s="9">
        <v>7.35</v>
      </c>
      <c r="AK2805" s="5">
        <f t="shared" si="87"/>
        <v>0</v>
      </c>
    </row>
    <row r="2806" spans="1:37" hidden="1" x14ac:dyDescent="0.3">
      <c r="A2806">
        <v>14970</v>
      </c>
      <c r="B2806" t="s">
        <v>4153</v>
      </c>
      <c r="C2806" t="s">
        <v>4682</v>
      </c>
      <c r="D2806" t="s">
        <v>4683</v>
      </c>
      <c r="E2806" t="s">
        <v>4684</v>
      </c>
      <c r="F2806" t="s">
        <v>151</v>
      </c>
      <c r="G2806" t="s">
        <v>33</v>
      </c>
      <c r="H2806" t="s">
        <v>34</v>
      </c>
      <c r="I2806" t="s">
        <v>112</v>
      </c>
      <c r="J2806" t="s">
        <v>36</v>
      </c>
      <c r="K2806" s="2">
        <v>40273</v>
      </c>
      <c r="L2806" t="s">
        <v>4685</v>
      </c>
      <c r="M2806" s="4">
        <v>40395</v>
      </c>
      <c r="N2806" s="4">
        <v>40395</v>
      </c>
      <c r="O2806" s="1">
        <v>40395</v>
      </c>
      <c r="P2806" t="s">
        <v>52</v>
      </c>
      <c r="R2806" t="s">
        <v>53</v>
      </c>
      <c r="S2806" t="s">
        <v>156</v>
      </c>
      <c r="T2806" t="s">
        <v>173</v>
      </c>
      <c r="U2806" t="s">
        <v>158</v>
      </c>
      <c r="V2806" t="s">
        <v>159</v>
      </c>
      <c r="W2806" s="6" t="s">
        <v>174</v>
      </c>
      <c r="X2806" t="s">
        <v>175</v>
      </c>
      <c r="Y2806">
        <v>200</v>
      </c>
      <c r="Z2806">
        <v>192</v>
      </c>
      <c r="AA2806" t="s">
        <v>151</v>
      </c>
      <c r="AB2806" s="5">
        <f t="shared" si="86"/>
        <v>2371.7673611111113</v>
      </c>
      <c r="AC2806" s="3">
        <v>2417.2800000000002</v>
      </c>
      <c r="AD2806" s="3">
        <v>12.59</v>
      </c>
      <c r="AE2806" s="3">
        <v>0.06</v>
      </c>
      <c r="AF2806" t="s">
        <v>160</v>
      </c>
      <c r="AG2806" t="s">
        <v>47</v>
      </c>
      <c r="AH2806" s="8" t="s">
        <v>44</v>
      </c>
      <c r="AI2806" s="7" t="s">
        <v>44</v>
      </c>
      <c r="AJ2806" s="9">
        <v>5.21</v>
      </c>
      <c r="AK2806" s="5">
        <f t="shared" si="87"/>
        <v>0</v>
      </c>
    </row>
    <row r="2807" spans="1:37" x14ac:dyDescent="0.3">
      <c r="A2807">
        <v>14988</v>
      </c>
      <c r="B2807" t="s">
        <v>4686</v>
      </c>
      <c r="C2807" t="s">
        <v>4687</v>
      </c>
      <c r="D2807" t="s">
        <v>4688</v>
      </c>
      <c r="E2807" t="s">
        <v>4689</v>
      </c>
      <c r="F2807" t="s">
        <v>4162</v>
      </c>
      <c r="G2807" t="s">
        <v>33</v>
      </c>
      <c r="H2807" t="s">
        <v>34</v>
      </c>
      <c r="I2807" t="s">
        <v>35</v>
      </c>
      <c r="J2807" t="s">
        <v>36</v>
      </c>
      <c r="K2807" t="s">
        <v>4267</v>
      </c>
      <c r="L2807" s="2">
        <v>41033</v>
      </c>
      <c r="M2807" s="4">
        <v>41075</v>
      </c>
      <c r="N2807" s="4">
        <v>41075</v>
      </c>
      <c r="O2807" s="1">
        <v>41075</v>
      </c>
      <c r="P2807" t="s">
        <v>38</v>
      </c>
      <c r="R2807" t="s">
        <v>39</v>
      </c>
      <c r="S2807" t="s">
        <v>199</v>
      </c>
      <c r="T2807" t="s">
        <v>65</v>
      </c>
      <c r="U2807" t="s">
        <v>66</v>
      </c>
      <c r="V2807" t="s">
        <v>67</v>
      </c>
      <c r="W2807" s="6" t="s">
        <v>44</v>
      </c>
      <c r="X2807" t="s">
        <v>45</v>
      </c>
      <c r="Y2807">
        <v>100</v>
      </c>
      <c r="Z2807">
        <v>337</v>
      </c>
      <c r="AA2807" t="s">
        <v>4162</v>
      </c>
      <c r="AB2807" s="5">
        <f t="shared" si="86"/>
        <v>21638.408070175439</v>
      </c>
      <c r="AC2807" s="3">
        <v>29993</v>
      </c>
      <c r="AD2807" s="3">
        <v>89</v>
      </c>
      <c r="AE2807" s="3">
        <v>0.89</v>
      </c>
      <c r="AF2807" t="s">
        <v>4152</v>
      </c>
      <c r="AG2807" t="s">
        <v>47</v>
      </c>
      <c r="AH2807" s="8">
        <v>181</v>
      </c>
      <c r="AI2807" s="12">
        <v>4978.09</v>
      </c>
      <c r="AJ2807" s="9">
        <v>42.05</v>
      </c>
      <c r="AK2807" s="5">
        <f t="shared" si="87"/>
        <v>0</v>
      </c>
    </row>
    <row r="2808" spans="1:37" hidden="1" x14ac:dyDescent="0.3">
      <c r="A2808">
        <v>15004</v>
      </c>
      <c r="B2808" t="s">
        <v>4198</v>
      </c>
      <c r="C2808" t="s">
        <v>4690</v>
      </c>
      <c r="D2808" t="s">
        <v>4691</v>
      </c>
      <c r="E2808" t="s">
        <v>4692</v>
      </c>
      <c r="F2808" t="s">
        <v>231</v>
      </c>
      <c r="G2808" t="s">
        <v>33</v>
      </c>
      <c r="H2808" t="s">
        <v>34</v>
      </c>
      <c r="I2808" t="s">
        <v>232</v>
      </c>
      <c r="J2808" t="s">
        <v>310</v>
      </c>
      <c r="K2808" s="2">
        <v>39999</v>
      </c>
      <c r="L2808" t="s">
        <v>4693</v>
      </c>
      <c r="M2808" s="4">
        <v>40030</v>
      </c>
      <c r="N2808" s="4">
        <v>40030</v>
      </c>
      <c r="O2808" s="1">
        <v>40030</v>
      </c>
      <c r="P2808" t="s">
        <v>52</v>
      </c>
      <c r="R2808" t="s">
        <v>53</v>
      </c>
      <c r="S2808" t="s">
        <v>312</v>
      </c>
      <c r="T2808" t="s">
        <v>1388</v>
      </c>
      <c r="U2808" t="s">
        <v>357</v>
      </c>
      <c r="V2808" t="s">
        <v>358</v>
      </c>
      <c r="W2808" s="6" t="s">
        <v>874</v>
      </c>
      <c r="X2808" t="s">
        <v>90</v>
      </c>
      <c r="Y2808">
        <v>240</v>
      </c>
      <c r="Z2808">
        <v>599</v>
      </c>
      <c r="AA2808" t="s">
        <v>231</v>
      </c>
      <c r="AB2808" s="5">
        <f t="shared" si="86"/>
        <v>2371.7673611111113</v>
      </c>
      <c r="AC2808" s="3">
        <v>11964.63</v>
      </c>
      <c r="AD2808" s="3">
        <v>19.97</v>
      </c>
      <c r="AE2808" s="3">
        <v>0.08</v>
      </c>
      <c r="AF2808" t="s">
        <v>236</v>
      </c>
      <c r="AG2808" t="s">
        <v>47</v>
      </c>
      <c r="AH2808" s="8" t="s">
        <v>44</v>
      </c>
      <c r="AI2808" s="7" t="s">
        <v>44</v>
      </c>
      <c r="AJ2808" s="9">
        <v>23.45</v>
      </c>
      <c r="AK2808" s="5">
        <f t="shared" si="87"/>
        <v>0</v>
      </c>
    </row>
    <row r="2809" spans="1:37" x14ac:dyDescent="0.3">
      <c r="A2809">
        <v>15005</v>
      </c>
      <c r="B2809" t="s">
        <v>4220</v>
      </c>
      <c r="C2809" t="s">
        <v>4694</v>
      </c>
      <c r="D2809" t="s">
        <v>4695</v>
      </c>
      <c r="E2809" t="s">
        <v>4696</v>
      </c>
      <c r="F2809" t="s">
        <v>87</v>
      </c>
      <c r="G2809" t="s">
        <v>33</v>
      </c>
      <c r="H2809" t="s">
        <v>34</v>
      </c>
      <c r="I2809" t="s">
        <v>35</v>
      </c>
      <c r="J2809" t="s">
        <v>36</v>
      </c>
      <c r="K2809" t="s">
        <v>4697</v>
      </c>
      <c r="L2809" s="2">
        <v>40973</v>
      </c>
      <c r="M2809" s="4">
        <v>41170</v>
      </c>
      <c r="N2809" s="4">
        <v>41170</v>
      </c>
      <c r="O2809" s="1">
        <v>41170</v>
      </c>
      <c r="P2809" t="s">
        <v>38</v>
      </c>
      <c r="R2809" t="s">
        <v>39</v>
      </c>
      <c r="S2809" t="s">
        <v>125</v>
      </c>
      <c r="T2809" t="s">
        <v>126</v>
      </c>
      <c r="U2809" t="s">
        <v>127</v>
      </c>
      <c r="V2809" t="s">
        <v>128</v>
      </c>
      <c r="W2809" s="6" t="s">
        <v>44</v>
      </c>
      <c r="X2809" t="s">
        <v>45</v>
      </c>
      <c r="Y2809">
        <v>20</v>
      </c>
      <c r="Z2809">
        <v>8018</v>
      </c>
      <c r="AA2809" t="s">
        <v>87</v>
      </c>
      <c r="AB2809" s="5">
        <f t="shared" si="86"/>
        <v>21638.408070175439</v>
      </c>
      <c r="AC2809" s="3">
        <v>256576</v>
      </c>
      <c r="AD2809" s="3">
        <v>32</v>
      </c>
      <c r="AE2809" s="3">
        <v>1.6</v>
      </c>
      <c r="AF2809" t="s">
        <v>125</v>
      </c>
      <c r="AG2809" t="s">
        <v>47</v>
      </c>
      <c r="AH2809" s="8">
        <v>2607</v>
      </c>
      <c r="AI2809" s="12">
        <v>28595.45</v>
      </c>
      <c r="AJ2809" s="9">
        <v>359.72</v>
      </c>
      <c r="AK2809" s="5">
        <f t="shared" si="87"/>
        <v>0</v>
      </c>
    </row>
    <row r="2810" spans="1:37" x14ac:dyDescent="0.3">
      <c r="A2810">
        <v>15011</v>
      </c>
      <c r="B2810" t="s">
        <v>4259</v>
      </c>
      <c r="C2810" t="s">
        <v>4698</v>
      </c>
      <c r="D2810" t="s">
        <v>4699</v>
      </c>
      <c r="E2810" t="s">
        <v>4700</v>
      </c>
      <c r="F2810" t="s">
        <v>140</v>
      </c>
      <c r="G2810" t="s">
        <v>33</v>
      </c>
      <c r="H2810" t="s">
        <v>34</v>
      </c>
      <c r="I2810" t="s">
        <v>112</v>
      </c>
      <c r="J2810" t="s">
        <v>36</v>
      </c>
      <c r="K2810" t="s">
        <v>4701</v>
      </c>
      <c r="L2810" t="s">
        <v>4702</v>
      </c>
      <c r="M2810" s="4">
        <v>40524</v>
      </c>
      <c r="N2810" s="4">
        <v>40524</v>
      </c>
      <c r="O2810" s="1">
        <v>40524</v>
      </c>
      <c r="P2810" t="s">
        <v>52</v>
      </c>
      <c r="R2810" t="s">
        <v>71</v>
      </c>
      <c r="S2810" t="s">
        <v>304</v>
      </c>
      <c r="T2810" t="s">
        <v>4210</v>
      </c>
      <c r="U2810" t="s">
        <v>4211</v>
      </c>
      <c r="V2810" t="s">
        <v>57</v>
      </c>
      <c r="W2810" s="6" t="s">
        <v>4212</v>
      </c>
      <c r="X2810" t="s">
        <v>146</v>
      </c>
      <c r="Y2810">
        <v>30</v>
      </c>
      <c r="Z2810">
        <v>9653</v>
      </c>
      <c r="AA2810" t="s">
        <v>140</v>
      </c>
      <c r="AB2810" s="5">
        <f t="shared" si="86"/>
        <v>21638.408070175439</v>
      </c>
      <c r="AC2810" s="3">
        <v>168734.44</v>
      </c>
      <c r="AD2810" s="3">
        <v>17.48</v>
      </c>
      <c r="AE2810" s="3">
        <v>0.57999999999999996</v>
      </c>
      <c r="AF2810" t="s">
        <v>307</v>
      </c>
      <c r="AG2810" t="s">
        <v>47</v>
      </c>
      <c r="AH2810" s="8" t="s">
        <v>44</v>
      </c>
      <c r="AI2810" s="12" t="s">
        <v>44</v>
      </c>
      <c r="AJ2810" s="9">
        <v>363.79</v>
      </c>
      <c r="AK2810" s="5">
        <f t="shared" si="87"/>
        <v>0</v>
      </c>
    </row>
    <row r="2811" spans="1:37" x14ac:dyDescent="0.3">
      <c r="A2811">
        <v>15012</v>
      </c>
      <c r="B2811" t="s">
        <v>4198</v>
      </c>
      <c r="C2811" t="s">
        <v>4592</v>
      </c>
      <c r="D2811" t="s">
        <v>4703</v>
      </c>
      <c r="E2811" t="s">
        <v>4704</v>
      </c>
      <c r="F2811" t="s">
        <v>231</v>
      </c>
      <c r="G2811" t="s">
        <v>33</v>
      </c>
      <c r="H2811" t="s">
        <v>34</v>
      </c>
      <c r="I2811" t="s">
        <v>232</v>
      </c>
      <c r="J2811" t="s">
        <v>3844</v>
      </c>
      <c r="K2811" s="2">
        <v>40819</v>
      </c>
      <c r="L2811" s="2">
        <v>40547</v>
      </c>
      <c r="M2811" s="4">
        <v>40770</v>
      </c>
      <c r="N2811" s="4">
        <v>40770</v>
      </c>
      <c r="O2811" s="1">
        <v>40770</v>
      </c>
      <c r="P2811" t="s">
        <v>52</v>
      </c>
      <c r="R2811" t="s">
        <v>71</v>
      </c>
      <c r="S2811" t="s">
        <v>54</v>
      </c>
      <c r="T2811" t="s">
        <v>249</v>
      </c>
      <c r="U2811" t="s">
        <v>89</v>
      </c>
      <c r="V2811" t="s">
        <v>57</v>
      </c>
      <c r="W2811" s="6" t="s">
        <v>244</v>
      </c>
      <c r="X2811" t="s">
        <v>76</v>
      </c>
      <c r="Y2811">
        <v>60</v>
      </c>
      <c r="Z2811">
        <v>2452</v>
      </c>
      <c r="AA2811" t="s">
        <v>231</v>
      </c>
      <c r="AB2811" s="5">
        <f t="shared" si="86"/>
        <v>21638.408070175439</v>
      </c>
      <c r="AC2811" s="3">
        <v>17899.599999999999</v>
      </c>
      <c r="AD2811" s="3">
        <v>7.3</v>
      </c>
      <c r="AE2811" s="3">
        <v>0.12</v>
      </c>
      <c r="AF2811" t="s">
        <v>60</v>
      </c>
      <c r="AG2811" t="s">
        <v>47</v>
      </c>
      <c r="AH2811" s="8">
        <v>127</v>
      </c>
      <c r="AI2811" s="12">
        <v>47101.63</v>
      </c>
      <c r="AJ2811" s="9">
        <v>29.53</v>
      </c>
      <c r="AK2811" s="5">
        <f t="shared" si="87"/>
        <v>0</v>
      </c>
    </row>
    <row r="2812" spans="1:37" hidden="1" x14ac:dyDescent="0.3">
      <c r="A2812">
        <v>15046</v>
      </c>
      <c r="B2812" t="s">
        <v>4198</v>
      </c>
      <c r="C2812" t="s">
        <v>4199</v>
      </c>
      <c r="D2812" t="s">
        <v>4705</v>
      </c>
      <c r="E2812" t="s">
        <v>4706</v>
      </c>
      <c r="F2812" t="s">
        <v>231</v>
      </c>
      <c r="G2812" t="s">
        <v>33</v>
      </c>
      <c r="H2812" t="s">
        <v>34</v>
      </c>
      <c r="I2812" t="s">
        <v>232</v>
      </c>
      <c r="J2812" t="s">
        <v>310</v>
      </c>
      <c r="K2812" s="2">
        <v>41952</v>
      </c>
      <c r="L2812" s="2">
        <v>41892</v>
      </c>
      <c r="M2812" s="4">
        <v>42240</v>
      </c>
      <c r="N2812" s="4">
        <v>42240</v>
      </c>
      <c r="O2812" s="1">
        <v>42240</v>
      </c>
      <c r="P2812" t="s">
        <v>52</v>
      </c>
      <c r="R2812" t="s">
        <v>71</v>
      </c>
      <c r="S2812" t="s">
        <v>4202</v>
      </c>
      <c r="T2812" t="s">
        <v>843</v>
      </c>
      <c r="U2812" t="s">
        <v>158</v>
      </c>
      <c r="V2812" t="s">
        <v>57</v>
      </c>
      <c r="W2812" s="6" t="s">
        <v>341</v>
      </c>
      <c r="X2812" t="s">
        <v>844</v>
      </c>
      <c r="Y2812">
        <v>30</v>
      </c>
      <c r="Z2812">
        <v>6</v>
      </c>
      <c r="AA2812" t="s">
        <v>231</v>
      </c>
      <c r="AB2812" s="5">
        <f t="shared" si="86"/>
        <v>2371.7673611111113</v>
      </c>
      <c r="AC2812" s="3">
        <v>71.03</v>
      </c>
      <c r="AD2812" s="3">
        <v>11.84</v>
      </c>
      <c r="AE2812" s="3">
        <v>0.39</v>
      </c>
      <c r="AF2812" t="s">
        <v>60</v>
      </c>
      <c r="AG2812" t="s">
        <v>47</v>
      </c>
      <c r="AH2812" s="8" t="s">
        <v>44</v>
      </c>
      <c r="AI2812" s="7" t="s">
        <v>44</v>
      </c>
      <c r="AJ2812" s="9">
        <v>7.0000000000000007E-2</v>
      </c>
      <c r="AK2812" s="5">
        <f t="shared" si="87"/>
        <v>0</v>
      </c>
    </row>
    <row r="2813" spans="1:37" hidden="1" x14ac:dyDescent="0.3">
      <c r="A2813">
        <v>15051</v>
      </c>
      <c r="B2813" t="s">
        <v>4707</v>
      </c>
      <c r="C2813" t="s">
        <v>4708</v>
      </c>
      <c r="D2813" t="s">
        <v>4709</v>
      </c>
      <c r="E2813" t="s">
        <v>4710</v>
      </c>
      <c r="F2813" t="s">
        <v>282</v>
      </c>
      <c r="G2813" t="s">
        <v>33</v>
      </c>
      <c r="H2813" t="s">
        <v>34</v>
      </c>
      <c r="I2813" t="s">
        <v>35</v>
      </c>
      <c r="J2813" t="s">
        <v>36</v>
      </c>
      <c r="K2813" s="2">
        <v>41036</v>
      </c>
      <c r="L2813" t="s">
        <v>4527</v>
      </c>
      <c r="M2813" s="4">
        <v>41177</v>
      </c>
      <c r="N2813" s="4">
        <v>41177</v>
      </c>
      <c r="O2813" s="1">
        <v>41177</v>
      </c>
      <c r="P2813" t="s">
        <v>38</v>
      </c>
      <c r="R2813" t="s">
        <v>39</v>
      </c>
      <c r="S2813" t="s">
        <v>125</v>
      </c>
      <c r="T2813" t="s">
        <v>126</v>
      </c>
      <c r="U2813" t="s">
        <v>127</v>
      </c>
      <c r="V2813" t="s">
        <v>128</v>
      </c>
      <c r="W2813" s="6" t="s">
        <v>44</v>
      </c>
      <c r="X2813" t="s">
        <v>45</v>
      </c>
      <c r="Y2813">
        <v>20</v>
      </c>
      <c r="Z2813">
        <v>2769</v>
      </c>
      <c r="AA2813" t="s">
        <v>282</v>
      </c>
      <c r="AB2813" s="5">
        <f t="shared" si="86"/>
        <v>2371.7673611111113</v>
      </c>
      <c r="AC2813" s="3">
        <v>88608</v>
      </c>
      <c r="AD2813" s="3">
        <v>32</v>
      </c>
      <c r="AE2813" s="3">
        <v>1.6</v>
      </c>
      <c r="AF2813" t="s">
        <v>125</v>
      </c>
      <c r="AG2813" t="s">
        <v>47</v>
      </c>
      <c r="AH2813" s="8">
        <v>876</v>
      </c>
      <c r="AI2813" s="7">
        <v>8969.9699999999993</v>
      </c>
      <c r="AJ2813" s="9">
        <v>124.23</v>
      </c>
      <c r="AK2813" s="5">
        <f t="shared" si="87"/>
        <v>0</v>
      </c>
    </row>
    <row r="2814" spans="1:37" hidden="1" x14ac:dyDescent="0.3">
      <c r="A2814">
        <v>15115</v>
      </c>
      <c r="B2814" t="s">
        <v>4291</v>
      </c>
      <c r="C2814" t="s">
        <v>4711</v>
      </c>
      <c r="D2814" t="s">
        <v>4712</v>
      </c>
      <c r="E2814" t="s">
        <v>4713</v>
      </c>
      <c r="F2814" t="s">
        <v>4295</v>
      </c>
      <c r="G2814" t="s">
        <v>33</v>
      </c>
      <c r="H2814" t="s">
        <v>34</v>
      </c>
      <c r="I2814" t="s">
        <v>35</v>
      </c>
      <c r="J2814" t="s">
        <v>36</v>
      </c>
      <c r="K2814" t="s">
        <v>4714</v>
      </c>
      <c r="L2814" t="s">
        <v>4715</v>
      </c>
      <c r="M2814" s="4">
        <v>41887</v>
      </c>
      <c r="N2814" s="4">
        <v>41887</v>
      </c>
      <c r="O2814" s="1">
        <v>41898</v>
      </c>
      <c r="P2814" t="s">
        <v>38</v>
      </c>
      <c r="R2814" t="s">
        <v>39</v>
      </c>
      <c r="S2814" t="s">
        <v>125</v>
      </c>
      <c r="T2814" t="s">
        <v>126</v>
      </c>
      <c r="U2814" t="s">
        <v>127</v>
      </c>
      <c r="V2814" t="s">
        <v>128</v>
      </c>
      <c r="W2814" s="6" t="s">
        <v>44</v>
      </c>
      <c r="X2814" t="s">
        <v>45</v>
      </c>
      <c r="Y2814">
        <v>20</v>
      </c>
      <c r="Z2814">
        <v>34</v>
      </c>
      <c r="AA2814" t="s">
        <v>4295</v>
      </c>
      <c r="AB2814" s="5">
        <f t="shared" si="86"/>
        <v>2371.7673611111113</v>
      </c>
      <c r="AC2814" s="3">
        <v>1088</v>
      </c>
      <c r="AD2814" s="3">
        <v>32</v>
      </c>
      <c r="AE2814" s="3">
        <v>1.6</v>
      </c>
      <c r="AF2814" t="s">
        <v>125</v>
      </c>
      <c r="AG2814" t="s">
        <v>47</v>
      </c>
      <c r="AH2814" s="8">
        <v>112</v>
      </c>
      <c r="AI2814" s="7">
        <v>3196.31</v>
      </c>
      <c r="AJ2814" s="9">
        <v>1.1200000000000001</v>
      </c>
      <c r="AK2814" s="5">
        <f t="shared" si="87"/>
        <v>0</v>
      </c>
    </row>
    <row r="2815" spans="1:37" x14ac:dyDescent="0.3">
      <c r="A2815">
        <v>15131</v>
      </c>
      <c r="B2815" t="s">
        <v>4146</v>
      </c>
      <c r="C2815" t="s">
        <v>4716</v>
      </c>
      <c r="D2815" t="s">
        <v>4717</v>
      </c>
      <c r="E2815" t="s">
        <v>4718</v>
      </c>
      <c r="F2815" t="s">
        <v>94</v>
      </c>
      <c r="G2815" t="s">
        <v>33</v>
      </c>
      <c r="H2815" t="s">
        <v>34</v>
      </c>
      <c r="I2815" t="s">
        <v>35</v>
      </c>
      <c r="J2815" t="s">
        <v>36</v>
      </c>
      <c r="K2815" s="2">
        <v>41310</v>
      </c>
      <c r="L2815" t="s">
        <v>4719</v>
      </c>
      <c r="M2815" s="4">
        <v>41528</v>
      </c>
      <c r="N2815" s="4">
        <v>41528</v>
      </c>
      <c r="O2815" s="1">
        <v>41528</v>
      </c>
      <c r="P2815" t="s">
        <v>38</v>
      </c>
      <c r="R2815" t="s">
        <v>39</v>
      </c>
      <c r="S2815" t="s">
        <v>199</v>
      </c>
      <c r="T2815" t="s">
        <v>65</v>
      </c>
      <c r="U2815" t="s">
        <v>66</v>
      </c>
      <c r="V2815" t="s">
        <v>67</v>
      </c>
      <c r="W2815" s="6" t="s">
        <v>44</v>
      </c>
      <c r="X2815" t="s">
        <v>45</v>
      </c>
      <c r="Y2815">
        <v>100</v>
      </c>
      <c r="Z2815">
        <v>6000</v>
      </c>
      <c r="AA2815" t="s">
        <v>94</v>
      </c>
      <c r="AB2815" s="5">
        <f t="shared" si="86"/>
        <v>21638.408070175439</v>
      </c>
      <c r="AC2815" s="3">
        <v>480000</v>
      </c>
      <c r="AD2815" s="3">
        <v>80</v>
      </c>
      <c r="AE2815" s="3">
        <v>0.8</v>
      </c>
      <c r="AF2815" t="s">
        <v>4152</v>
      </c>
      <c r="AG2815" t="s">
        <v>47</v>
      </c>
      <c r="AH2815" s="8">
        <v>2606</v>
      </c>
      <c r="AI2815" s="12">
        <v>38354.26</v>
      </c>
      <c r="AJ2815" s="9">
        <v>593.76</v>
      </c>
      <c r="AK2815" s="5">
        <f t="shared" si="87"/>
        <v>0</v>
      </c>
    </row>
    <row r="2816" spans="1:37" x14ac:dyDescent="0.3">
      <c r="A2816">
        <v>15142</v>
      </c>
      <c r="B2816" t="s">
        <v>4193</v>
      </c>
      <c r="C2816" t="s">
        <v>4239</v>
      </c>
      <c r="D2816" t="s">
        <v>4720</v>
      </c>
      <c r="E2816" t="s">
        <v>4721</v>
      </c>
      <c r="F2816" t="s">
        <v>231</v>
      </c>
      <c r="G2816" t="s">
        <v>33</v>
      </c>
      <c r="H2816" t="s">
        <v>34</v>
      </c>
      <c r="I2816" t="s">
        <v>232</v>
      </c>
      <c r="J2816" t="s">
        <v>36</v>
      </c>
      <c r="K2816" t="s">
        <v>4242</v>
      </c>
      <c r="L2816" t="s">
        <v>4243</v>
      </c>
      <c r="M2816" s="4">
        <v>40428</v>
      </c>
      <c r="N2816" s="4">
        <v>40428</v>
      </c>
      <c r="O2816" s="1">
        <v>40428</v>
      </c>
      <c r="P2816" t="s">
        <v>52</v>
      </c>
      <c r="R2816" t="s">
        <v>71</v>
      </c>
      <c r="S2816" t="s">
        <v>54</v>
      </c>
      <c r="T2816" t="s">
        <v>305</v>
      </c>
      <c r="U2816" t="s">
        <v>98</v>
      </c>
      <c r="V2816" t="s">
        <v>57</v>
      </c>
      <c r="W2816" s="6" t="s">
        <v>306</v>
      </c>
      <c r="X2816" t="s">
        <v>76</v>
      </c>
      <c r="Y2816">
        <v>30</v>
      </c>
      <c r="Z2816">
        <v>11510</v>
      </c>
      <c r="AA2816" t="s">
        <v>231</v>
      </c>
      <c r="AB2816" s="5">
        <f t="shared" si="86"/>
        <v>21638.408070175439</v>
      </c>
      <c r="AC2816" s="3">
        <v>53751.7</v>
      </c>
      <c r="AD2816" s="3">
        <v>4.67</v>
      </c>
      <c r="AE2816" s="3">
        <v>0.16</v>
      </c>
      <c r="AF2816" t="s">
        <v>60</v>
      </c>
      <c r="AG2816" t="s">
        <v>47</v>
      </c>
      <c r="AH2816" s="8">
        <v>993</v>
      </c>
      <c r="AI2816" s="12">
        <v>4263.07</v>
      </c>
      <c r="AJ2816" s="9">
        <v>115.89</v>
      </c>
      <c r="AK2816" s="5">
        <f t="shared" si="87"/>
        <v>0</v>
      </c>
    </row>
    <row r="2817" spans="1:37" x14ac:dyDescent="0.3">
      <c r="A2817">
        <v>15149</v>
      </c>
      <c r="B2817" t="s">
        <v>4141</v>
      </c>
      <c r="C2817" t="s">
        <v>4722</v>
      </c>
      <c r="D2817" t="s">
        <v>4723</v>
      </c>
      <c r="E2817" t="s">
        <v>4724</v>
      </c>
      <c r="F2817" t="s">
        <v>51</v>
      </c>
      <c r="G2817" t="s">
        <v>33</v>
      </c>
      <c r="H2817" t="s">
        <v>34</v>
      </c>
      <c r="I2817" t="s">
        <v>35</v>
      </c>
      <c r="J2817" t="s">
        <v>36</v>
      </c>
      <c r="K2817" t="s">
        <v>4725</v>
      </c>
      <c r="L2817" t="s">
        <v>4726</v>
      </c>
      <c r="M2817" s="4">
        <v>40716</v>
      </c>
      <c r="N2817" s="4">
        <v>40716</v>
      </c>
      <c r="O2817" s="1">
        <v>40716</v>
      </c>
      <c r="P2817" t="s">
        <v>52</v>
      </c>
      <c r="R2817" t="s">
        <v>71</v>
      </c>
      <c r="S2817" t="s">
        <v>304</v>
      </c>
      <c r="T2817" t="s">
        <v>73</v>
      </c>
      <c r="U2817" t="s">
        <v>74</v>
      </c>
      <c r="V2817" t="s">
        <v>57</v>
      </c>
      <c r="W2817" s="6" t="s">
        <v>75</v>
      </c>
      <c r="X2817" t="s">
        <v>76</v>
      </c>
      <c r="Y2817">
        <v>60</v>
      </c>
      <c r="Z2817">
        <v>20000</v>
      </c>
      <c r="AA2817" t="s">
        <v>51</v>
      </c>
      <c r="AB2817" s="5">
        <f t="shared" si="86"/>
        <v>21638.408070175439</v>
      </c>
      <c r="AC2817" s="3">
        <v>40000</v>
      </c>
      <c r="AD2817" s="3">
        <v>2</v>
      </c>
      <c r="AE2817" s="3">
        <v>0.03</v>
      </c>
      <c r="AF2817" t="s">
        <v>307</v>
      </c>
      <c r="AG2817" t="s">
        <v>47</v>
      </c>
      <c r="AH2817" s="8">
        <v>2806</v>
      </c>
      <c r="AI2817" s="12">
        <v>18207.5</v>
      </c>
      <c r="AJ2817" s="9">
        <v>66</v>
      </c>
      <c r="AK2817" s="5">
        <f t="shared" si="87"/>
        <v>0</v>
      </c>
    </row>
    <row r="2818" spans="1:37" x14ac:dyDescent="0.3">
      <c r="A2818">
        <v>15176</v>
      </c>
      <c r="B2818" t="s">
        <v>4193</v>
      </c>
      <c r="C2818" t="s">
        <v>4656</v>
      </c>
      <c r="D2818" t="s">
        <v>4727</v>
      </c>
      <c r="E2818" t="s">
        <v>4728</v>
      </c>
      <c r="F2818" t="s">
        <v>231</v>
      </c>
      <c r="G2818" t="s">
        <v>33</v>
      </c>
      <c r="H2818" t="s">
        <v>34</v>
      </c>
      <c r="I2818" t="s">
        <v>232</v>
      </c>
      <c r="J2818" t="s">
        <v>3844</v>
      </c>
      <c r="K2818" s="2">
        <v>40215</v>
      </c>
      <c r="L2818" t="s">
        <v>4729</v>
      </c>
      <c r="M2818" s="4">
        <v>40463</v>
      </c>
      <c r="N2818" s="4">
        <v>40527</v>
      </c>
      <c r="O2818" s="1">
        <v>40527</v>
      </c>
      <c r="P2818" t="s">
        <v>52</v>
      </c>
      <c r="R2818" t="s">
        <v>71</v>
      </c>
      <c r="S2818" t="s">
        <v>54</v>
      </c>
      <c r="T2818" t="s">
        <v>305</v>
      </c>
      <c r="U2818" t="s">
        <v>98</v>
      </c>
      <c r="V2818" t="s">
        <v>57</v>
      </c>
      <c r="W2818" s="6" t="s">
        <v>306</v>
      </c>
      <c r="X2818" t="s">
        <v>76</v>
      </c>
      <c r="Y2818">
        <v>30</v>
      </c>
      <c r="Z2818">
        <v>12000</v>
      </c>
      <c r="AA2818" t="s">
        <v>231</v>
      </c>
      <c r="AB2818" s="5">
        <f t="shared" si="86"/>
        <v>21638.408070175439</v>
      </c>
      <c r="AC2818" s="3">
        <v>54120</v>
      </c>
      <c r="AD2818" s="3">
        <v>4.51</v>
      </c>
      <c r="AE2818" s="3">
        <v>0.15</v>
      </c>
      <c r="AF2818" t="s">
        <v>60</v>
      </c>
      <c r="AG2818" t="s">
        <v>47</v>
      </c>
      <c r="AH2818" s="8" t="s">
        <v>44</v>
      </c>
      <c r="AI2818" s="12" t="s">
        <v>44</v>
      </c>
      <c r="AJ2818" s="9">
        <v>116.68</v>
      </c>
      <c r="AK2818" s="5">
        <f t="shared" si="87"/>
        <v>-64</v>
      </c>
    </row>
    <row r="2819" spans="1:37" x14ac:dyDescent="0.3">
      <c r="A2819">
        <v>15195</v>
      </c>
      <c r="B2819" t="s">
        <v>4707</v>
      </c>
      <c r="C2819" t="s">
        <v>4730</v>
      </c>
      <c r="D2819" t="s">
        <v>4731</v>
      </c>
      <c r="E2819" t="s">
        <v>4732</v>
      </c>
      <c r="F2819" t="s">
        <v>282</v>
      </c>
      <c r="G2819" t="s">
        <v>33</v>
      </c>
      <c r="H2819" t="s">
        <v>34</v>
      </c>
      <c r="I2819" t="s">
        <v>95</v>
      </c>
      <c r="J2819" t="s">
        <v>36</v>
      </c>
      <c r="K2819" t="s">
        <v>4702</v>
      </c>
      <c r="L2819" s="2">
        <v>40188</v>
      </c>
      <c r="M2819" s="4">
        <v>40606</v>
      </c>
      <c r="N2819" s="4">
        <v>40606</v>
      </c>
      <c r="O2819" s="1">
        <v>40606</v>
      </c>
      <c r="P2819" t="s">
        <v>52</v>
      </c>
      <c r="R2819" t="s">
        <v>53</v>
      </c>
      <c r="S2819" t="s">
        <v>4733</v>
      </c>
      <c r="T2819" t="s">
        <v>319</v>
      </c>
      <c r="U2819" t="s">
        <v>158</v>
      </c>
      <c r="V2819" t="s">
        <v>159</v>
      </c>
      <c r="W2819" s="6" t="s">
        <v>320</v>
      </c>
      <c r="X2819" t="s">
        <v>321</v>
      </c>
      <c r="Y2819">
        <v>60</v>
      </c>
      <c r="Z2819">
        <v>270</v>
      </c>
      <c r="AA2819" t="s">
        <v>282</v>
      </c>
      <c r="AB2819" s="5">
        <f t="shared" ref="AB2819:AB2882" si="88">AVERAGEIF(P:P,P2820,Z:Z)</f>
        <v>21638.408070175439</v>
      </c>
      <c r="AC2819" s="3">
        <v>12501</v>
      </c>
      <c r="AD2819" s="3">
        <v>46.3</v>
      </c>
      <c r="AE2819" s="3">
        <v>0.77</v>
      </c>
      <c r="AF2819" t="s">
        <v>160</v>
      </c>
      <c r="AG2819" t="s">
        <v>47</v>
      </c>
      <c r="AH2819" s="8">
        <v>59</v>
      </c>
      <c r="AI2819" s="12">
        <v>180</v>
      </c>
      <c r="AJ2819" s="9">
        <v>26.95</v>
      </c>
      <c r="AK2819" s="5">
        <f t="shared" ref="AK2819:AK2882" si="89">M2819-N2819</f>
        <v>0</v>
      </c>
    </row>
    <row r="2820" spans="1:37" x14ac:dyDescent="0.3">
      <c r="A2820">
        <v>15240</v>
      </c>
      <c r="B2820" t="s">
        <v>4153</v>
      </c>
      <c r="C2820" t="s">
        <v>4734</v>
      </c>
      <c r="D2820" t="s">
        <v>4735</v>
      </c>
      <c r="E2820" t="s">
        <v>4736</v>
      </c>
      <c r="F2820" t="s">
        <v>151</v>
      </c>
      <c r="G2820" t="s">
        <v>33</v>
      </c>
      <c r="H2820" t="s">
        <v>34</v>
      </c>
      <c r="I2820" t="s">
        <v>35</v>
      </c>
      <c r="J2820" t="s">
        <v>36</v>
      </c>
      <c r="K2820" s="2">
        <v>41948</v>
      </c>
      <c r="L2820" s="2">
        <v>41676</v>
      </c>
      <c r="M2820" s="4">
        <v>41838</v>
      </c>
      <c r="N2820" s="4">
        <v>41838</v>
      </c>
      <c r="O2820" s="1">
        <v>41851</v>
      </c>
      <c r="P2820" t="s">
        <v>52</v>
      </c>
      <c r="R2820" t="s">
        <v>53</v>
      </c>
      <c r="S2820" t="s">
        <v>54</v>
      </c>
      <c r="T2820" t="s">
        <v>873</v>
      </c>
      <c r="U2820" t="s">
        <v>357</v>
      </c>
      <c r="V2820" t="s">
        <v>57</v>
      </c>
      <c r="W2820" s="6" t="s">
        <v>874</v>
      </c>
      <c r="X2820" t="s">
        <v>90</v>
      </c>
      <c r="Y2820">
        <v>240</v>
      </c>
      <c r="Z2820">
        <v>375</v>
      </c>
      <c r="AA2820" t="s">
        <v>151</v>
      </c>
      <c r="AB2820" s="5">
        <f t="shared" si="88"/>
        <v>21638.408070175439</v>
      </c>
      <c r="AC2820" s="3">
        <v>2561.25</v>
      </c>
      <c r="AD2820" s="3">
        <v>6.83</v>
      </c>
      <c r="AE2820" s="3">
        <v>0.03</v>
      </c>
      <c r="AF2820" t="s">
        <v>60</v>
      </c>
      <c r="AG2820" t="s">
        <v>47</v>
      </c>
      <c r="AH2820" s="8">
        <v>300</v>
      </c>
      <c r="AI2820" s="12">
        <v>2949.23</v>
      </c>
      <c r="AJ2820" s="9">
        <v>2.63</v>
      </c>
      <c r="AK2820" s="5">
        <f t="shared" si="89"/>
        <v>0</v>
      </c>
    </row>
    <row r="2821" spans="1:37" x14ac:dyDescent="0.3">
      <c r="A2821">
        <v>15241</v>
      </c>
      <c r="B2821" t="s">
        <v>4198</v>
      </c>
      <c r="C2821" t="s">
        <v>4737</v>
      </c>
      <c r="D2821" t="s">
        <v>4738</v>
      </c>
      <c r="E2821" t="s">
        <v>4739</v>
      </c>
      <c r="F2821" t="s">
        <v>231</v>
      </c>
      <c r="G2821" t="s">
        <v>4740</v>
      </c>
      <c r="H2821" t="s">
        <v>34</v>
      </c>
      <c r="I2821" t="s">
        <v>232</v>
      </c>
      <c r="J2821" t="s">
        <v>310</v>
      </c>
      <c r="K2821" t="s">
        <v>4741</v>
      </c>
      <c r="L2821" t="s">
        <v>37</v>
      </c>
      <c r="M2821" s="4">
        <v>41380</v>
      </c>
      <c r="N2821" s="4">
        <v>41380</v>
      </c>
      <c r="O2821" s="1">
        <v>41380</v>
      </c>
      <c r="P2821" t="s">
        <v>52</v>
      </c>
      <c r="R2821" t="s">
        <v>71</v>
      </c>
      <c r="S2821" t="s">
        <v>312</v>
      </c>
      <c r="T2821" t="s">
        <v>305</v>
      </c>
      <c r="U2821" t="s">
        <v>98</v>
      </c>
      <c r="V2821" t="s">
        <v>57</v>
      </c>
      <c r="W2821" s="6" t="s">
        <v>306</v>
      </c>
      <c r="X2821" t="s">
        <v>76</v>
      </c>
      <c r="Y2821">
        <v>30</v>
      </c>
      <c r="Z2821">
        <v>1368</v>
      </c>
      <c r="AA2821" t="s">
        <v>231</v>
      </c>
      <c r="AB2821" s="5">
        <f t="shared" si="88"/>
        <v>21638.408070175439</v>
      </c>
      <c r="AC2821" s="3">
        <v>21995.87</v>
      </c>
      <c r="AD2821" s="3">
        <v>16.079999999999998</v>
      </c>
      <c r="AE2821" s="3">
        <v>0.54</v>
      </c>
      <c r="AF2821" t="s">
        <v>147</v>
      </c>
      <c r="AG2821" t="s">
        <v>47</v>
      </c>
      <c r="AH2821" s="8" t="s">
        <v>44</v>
      </c>
      <c r="AI2821" s="12" t="s">
        <v>44</v>
      </c>
      <c r="AJ2821" s="9">
        <v>27.21</v>
      </c>
      <c r="AK2821" s="5">
        <f t="shared" si="89"/>
        <v>0</v>
      </c>
    </row>
    <row r="2822" spans="1:37" hidden="1" x14ac:dyDescent="0.3">
      <c r="A2822">
        <v>15248</v>
      </c>
      <c r="B2822" t="s">
        <v>4141</v>
      </c>
      <c r="C2822" t="s">
        <v>4742</v>
      </c>
      <c r="D2822" t="s">
        <v>4743</v>
      </c>
      <c r="E2822" t="s">
        <v>4744</v>
      </c>
      <c r="F2822" t="s">
        <v>51</v>
      </c>
      <c r="G2822" t="s">
        <v>33</v>
      </c>
      <c r="H2822" t="s">
        <v>34</v>
      </c>
      <c r="I2822" t="s">
        <v>35</v>
      </c>
      <c r="J2822" t="s">
        <v>36</v>
      </c>
      <c r="K2822" t="s">
        <v>4745</v>
      </c>
      <c r="L2822" t="s">
        <v>4746</v>
      </c>
      <c r="M2822" s="4">
        <v>40252</v>
      </c>
      <c r="N2822" s="4">
        <v>40252</v>
      </c>
      <c r="O2822" s="1">
        <v>40252</v>
      </c>
      <c r="P2822" t="s">
        <v>52</v>
      </c>
      <c r="R2822" t="s">
        <v>71</v>
      </c>
      <c r="S2822" t="s">
        <v>54</v>
      </c>
      <c r="T2822" t="s">
        <v>563</v>
      </c>
      <c r="U2822" t="s">
        <v>564</v>
      </c>
      <c r="V2822" t="s">
        <v>57</v>
      </c>
      <c r="W2822" s="6" t="s">
        <v>565</v>
      </c>
      <c r="X2822" t="s">
        <v>146</v>
      </c>
      <c r="Y2822">
        <v>60</v>
      </c>
      <c r="Z2822">
        <v>16300</v>
      </c>
      <c r="AA2822" t="s">
        <v>51</v>
      </c>
      <c r="AB2822" s="5">
        <f t="shared" si="88"/>
        <v>2371.7673611111113</v>
      </c>
      <c r="AC2822" s="3">
        <v>181745</v>
      </c>
      <c r="AD2822" s="3">
        <v>11.15</v>
      </c>
      <c r="AE2822" s="3">
        <v>0.19</v>
      </c>
      <c r="AF2822" t="s">
        <v>60</v>
      </c>
      <c r="AG2822" t="s">
        <v>47</v>
      </c>
      <c r="AH2822" s="8">
        <v>2011</v>
      </c>
      <c r="AI2822" s="7">
        <v>11648.31</v>
      </c>
      <c r="AJ2822" s="9">
        <v>356.22</v>
      </c>
      <c r="AK2822" s="5">
        <f t="shared" si="89"/>
        <v>0</v>
      </c>
    </row>
    <row r="2823" spans="1:37" x14ac:dyDescent="0.3">
      <c r="A2823">
        <v>15283</v>
      </c>
      <c r="B2823" t="s">
        <v>4220</v>
      </c>
      <c r="C2823" t="s">
        <v>4747</v>
      </c>
      <c r="D2823" t="s">
        <v>4748</v>
      </c>
      <c r="E2823" t="s">
        <v>4749</v>
      </c>
      <c r="F2823" t="s">
        <v>87</v>
      </c>
      <c r="G2823" t="s">
        <v>33</v>
      </c>
      <c r="H2823" t="s">
        <v>34</v>
      </c>
      <c r="I2823" t="s">
        <v>35</v>
      </c>
      <c r="J2823" t="s">
        <v>36</v>
      </c>
      <c r="K2823" s="2">
        <v>40850</v>
      </c>
      <c r="L2823" t="s">
        <v>4750</v>
      </c>
      <c r="M2823" s="4">
        <v>40743</v>
      </c>
      <c r="N2823" s="4">
        <v>40743</v>
      </c>
      <c r="O2823" s="1">
        <v>40743</v>
      </c>
      <c r="P2823" t="s">
        <v>38</v>
      </c>
      <c r="R2823" t="s">
        <v>39</v>
      </c>
      <c r="S2823" t="s">
        <v>125</v>
      </c>
      <c r="T2823" t="s">
        <v>126</v>
      </c>
      <c r="U2823" t="s">
        <v>127</v>
      </c>
      <c r="V2823" t="s">
        <v>128</v>
      </c>
      <c r="W2823" s="6" t="s">
        <v>44</v>
      </c>
      <c r="X2823" t="s">
        <v>45</v>
      </c>
      <c r="Y2823">
        <v>20</v>
      </c>
      <c r="Z2823">
        <v>3662</v>
      </c>
      <c r="AA2823" t="s">
        <v>87</v>
      </c>
      <c r="AB2823" s="5">
        <f t="shared" si="88"/>
        <v>21638.408070175439</v>
      </c>
      <c r="AC2823" s="3">
        <v>117184</v>
      </c>
      <c r="AD2823" s="3">
        <v>32</v>
      </c>
      <c r="AE2823" s="3">
        <v>1.6</v>
      </c>
      <c r="AF2823" t="s">
        <v>125</v>
      </c>
      <c r="AG2823" t="s">
        <v>47</v>
      </c>
      <c r="AH2823" s="8">
        <v>1255</v>
      </c>
      <c r="AI2823" s="12">
        <v>15794.47</v>
      </c>
      <c r="AJ2823" s="9">
        <v>193.35</v>
      </c>
      <c r="AK2823" s="5">
        <f t="shared" si="89"/>
        <v>0</v>
      </c>
    </row>
    <row r="2824" spans="1:37" x14ac:dyDescent="0.3">
      <c r="A2824">
        <v>15298</v>
      </c>
      <c r="B2824" t="s">
        <v>4198</v>
      </c>
      <c r="C2824" t="s">
        <v>4199</v>
      </c>
      <c r="D2824" t="s">
        <v>4200</v>
      </c>
      <c r="E2824" t="s">
        <v>4201</v>
      </c>
      <c r="F2824" t="s">
        <v>231</v>
      </c>
      <c r="G2824" t="s">
        <v>33</v>
      </c>
      <c r="H2824" t="s">
        <v>34</v>
      </c>
      <c r="I2824" t="s">
        <v>232</v>
      </c>
      <c r="J2824" t="s">
        <v>310</v>
      </c>
      <c r="K2824" s="2">
        <v>41952</v>
      </c>
      <c r="L2824" s="2">
        <v>42313</v>
      </c>
      <c r="M2824" s="4">
        <v>42136</v>
      </c>
      <c r="N2824" s="4">
        <v>42136</v>
      </c>
      <c r="O2824" s="1">
        <v>42136</v>
      </c>
      <c r="P2824" t="s">
        <v>52</v>
      </c>
      <c r="R2824" t="s">
        <v>71</v>
      </c>
      <c r="S2824" t="s">
        <v>4202</v>
      </c>
      <c r="T2824" t="s">
        <v>4751</v>
      </c>
      <c r="U2824" t="s">
        <v>158</v>
      </c>
      <c r="V2824" t="s">
        <v>57</v>
      </c>
      <c r="W2824" s="6" t="s">
        <v>347</v>
      </c>
      <c r="X2824" t="s">
        <v>844</v>
      </c>
      <c r="Y2824">
        <v>30</v>
      </c>
      <c r="Z2824">
        <v>7</v>
      </c>
      <c r="AA2824" t="s">
        <v>231</v>
      </c>
      <c r="AB2824" s="5">
        <f t="shared" si="88"/>
        <v>21638.408070175439</v>
      </c>
      <c r="AC2824" s="3">
        <v>99.53</v>
      </c>
      <c r="AD2824" s="3">
        <v>14.22</v>
      </c>
      <c r="AE2824" s="3">
        <v>0.47</v>
      </c>
      <c r="AF2824" t="s">
        <v>60</v>
      </c>
      <c r="AG2824" t="s">
        <v>109</v>
      </c>
      <c r="AH2824" s="8" t="s">
        <v>44</v>
      </c>
      <c r="AI2824" s="12" t="s">
        <v>44</v>
      </c>
      <c r="AJ2824" s="9">
        <v>0.1</v>
      </c>
      <c r="AK2824" s="5">
        <f t="shared" si="89"/>
        <v>0</v>
      </c>
    </row>
    <row r="2825" spans="1:37" hidden="1" x14ac:dyDescent="0.3">
      <c r="A2825">
        <v>15352</v>
      </c>
      <c r="B2825" t="s">
        <v>4141</v>
      </c>
      <c r="C2825" t="s">
        <v>4651</v>
      </c>
      <c r="D2825" t="s">
        <v>4752</v>
      </c>
      <c r="E2825" t="s">
        <v>4753</v>
      </c>
      <c r="F2825" t="s">
        <v>51</v>
      </c>
      <c r="G2825" t="s">
        <v>33</v>
      </c>
      <c r="H2825" t="s">
        <v>34</v>
      </c>
      <c r="I2825" t="s">
        <v>35</v>
      </c>
      <c r="J2825" t="s">
        <v>36</v>
      </c>
      <c r="K2825" t="s">
        <v>4654</v>
      </c>
      <c r="L2825" s="2">
        <v>41163</v>
      </c>
      <c r="M2825" s="4">
        <v>41303</v>
      </c>
      <c r="N2825" s="4">
        <v>41303</v>
      </c>
      <c r="O2825" s="1">
        <v>41303</v>
      </c>
      <c r="P2825" t="s">
        <v>52</v>
      </c>
      <c r="R2825" t="s">
        <v>53</v>
      </c>
      <c r="S2825" t="s">
        <v>54</v>
      </c>
      <c r="T2825" t="s">
        <v>4600</v>
      </c>
      <c r="U2825" t="s">
        <v>74</v>
      </c>
      <c r="V2825" t="s">
        <v>57</v>
      </c>
      <c r="W2825" s="6" t="s">
        <v>58</v>
      </c>
      <c r="X2825" t="s">
        <v>90</v>
      </c>
      <c r="Y2825">
        <v>240</v>
      </c>
      <c r="Z2825">
        <v>464</v>
      </c>
      <c r="AA2825" t="s">
        <v>51</v>
      </c>
      <c r="AB2825" s="5">
        <f t="shared" si="88"/>
        <v>2371.7673611111113</v>
      </c>
      <c r="AC2825" s="3">
        <v>858.4</v>
      </c>
      <c r="AD2825" s="3">
        <v>1.85</v>
      </c>
      <c r="AE2825" s="3">
        <v>0.01</v>
      </c>
      <c r="AF2825" t="s">
        <v>60</v>
      </c>
      <c r="AG2825" t="s">
        <v>47</v>
      </c>
      <c r="AH2825" s="8">
        <v>437</v>
      </c>
      <c r="AI2825" s="7">
        <v>1222.31</v>
      </c>
      <c r="AJ2825" s="9">
        <v>1.06</v>
      </c>
      <c r="AK2825" s="5">
        <f t="shared" si="89"/>
        <v>0</v>
      </c>
    </row>
    <row r="2826" spans="1:37" x14ac:dyDescent="0.3">
      <c r="A2826">
        <v>15356</v>
      </c>
      <c r="B2826" t="s">
        <v>4754</v>
      </c>
      <c r="C2826" t="s">
        <v>4755</v>
      </c>
      <c r="D2826" t="s">
        <v>4756</v>
      </c>
      <c r="E2826" t="s">
        <v>4757</v>
      </c>
      <c r="F2826" t="s">
        <v>4758</v>
      </c>
      <c r="G2826" t="s">
        <v>33</v>
      </c>
      <c r="H2826" t="s">
        <v>34</v>
      </c>
      <c r="I2826" t="s">
        <v>35</v>
      </c>
      <c r="J2826" t="s">
        <v>36</v>
      </c>
      <c r="K2826" t="s">
        <v>4495</v>
      </c>
      <c r="L2826" s="2">
        <v>40733</v>
      </c>
      <c r="M2826" s="4">
        <v>40947</v>
      </c>
      <c r="N2826" s="4">
        <v>40947</v>
      </c>
      <c r="O2826" s="1">
        <v>40947</v>
      </c>
      <c r="P2826" t="s">
        <v>38</v>
      </c>
      <c r="R2826" t="s">
        <v>39</v>
      </c>
      <c r="S2826" t="s">
        <v>125</v>
      </c>
      <c r="T2826" t="s">
        <v>126</v>
      </c>
      <c r="U2826" t="s">
        <v>127</v>
      </c>
      <c r="V2826" t="s">
        <v>128</v>
      </c>
      <c r="W2826" s="6" t="s">
        <v>44</v>
      </c>
      <c r="X2826" t="s">
        <v>45</v>
      </c>
      <c r="Y2826">
        <v>20</v>
      </c>
      <c r="Z2826">
        <v>35</v>
      </c>
      <c r="AA2826" t="s">
        <v>4758</v>
      </c>
      <c r="AB2826" s="5">
        <f t="shared" si="88"/>
        <v>21638.408070175439</v>
      </c>
      <c r="AC2826" s="3">
        <v>1120</v>
      </c>
      <c r="AD2826" s="3">
        <v>32</v>
      </c>
      <c r="AE2826" s="3">
        <v>1.6</v>
      </c>
      <c r="AF2826" t="s">
        <v>125</v>
      </c>
      <c r="AG2826" t="s">
        <v>47</v>
      </c>
      <c r="AH2826" s="8">
        <v>12</v>
      </c>
      <c r="AI2826" s="12">
        <v>646.80999999999995</v>
      </c>
      <c r="AJ2826" s="9">
        <v>1.85</v>
      </c>
      <c r="AK2826" s="5">
        <f t="shared" si="89"/>
        <v>0</v>
      </c>
    </row>
    <row r="2827" spans="1:37" hidden="1" x14ac:dyDescent="0.3">
      <c r="A2827">
        <v>15368</v>
      </c>
      <c r="B2827" t="s">
        <v>4141</v>
      </c>
      <c r="C2827" t="s">
        <v>4742</v>
      </c>
      <c r="D2827" t="s">
        <v>4759</v>
      </c>
      <c r="E2827" t="s">
        <v>4760</v>
      </c>
      <c r="F2827" t="s">
        <v>51</v>
      </c>
      <c r="G2827" t="s">
        <v>33</v>
      </c>
      <c r="H2827" t="s">
        <v>34</v>
      </c>
      <c r="I2827" t="s">
        <v>35</v>
      </c>
      <c r="J2827" t="s">
        <v>36</v>
      </c>
      <c r="K2827" t="s">
        <v>4745</v>
      </c>
      <c r="L2827" t="s">
        <v>4746</v>
      </c>
      <c r="M2827" s="4">
        <v>40256</v>
      </c>
      <c r="N2827" s="4">
        <v>40256</v>
      </c>
      <c r="O2827" s="1">
        <v>40256</v>
      </c>
      <c r="P2827" t="s">
        <v>52</v>
      </c>
      <c r="R2827" t="s">
        <v>71</v>
      </c>
      <c r="S2827" t="s">
        <v>54</v>
      </c>
      <c r="T2827" t="s">
        <v>73</v>
      </c>
      <c r="U2827" t="s">
        <v>74</v>
      </c>
      <c r="V2827" t="s">
        <v>57</v>
      </c>
      <c r="W2827" s="6" t="s">
        <v>75</v>
      </c>
      <c r="X2827" t="s">
        <v>76</v>
      </c>
      <c r="Y2827">
        <v>60</v>
      </c>
      <c r="Z2827">
        <v>24480</v>
      </c>
      <c r="AA2827" t="s">
        <v>51</v>
      </c>
      <c r="AB2827" s="5">
        <f t="shared" si="88"/>
        <v>2371.7673611111113</v>
      </c>
      <c r="AC2827" s="3">
        <v>58752</v>
      </c>
      <c r="AD2827" s="3">
        <v>2.4</v>
      </c>
      <c r="AE2827" s="3">
        <v>0.04</v>
      </c>
      <c r="AF2827" t="s">
        <v>60</v>
      </c>
      <c r="AG2827" t="s">
        <v>47</v>
      </c>
      <c r="AH2827" s="8">
        <v>3536</v>
      </c>
      <c r="AI2827" s="7">
        <v>20910.43</v>
      </c>
      <c r="AJ2827" s="9">
        <v>115.15</v>
      </c>
      <c r="AK2827" s="5">
        <f t="shared" si="89"/>
        <v>0</v>
      </c>
    </row>
    <row r="2828" spans="1:37" x14ac:dyDescent="0.3">
      <c r="A2828">
        <v>15382</v>
      </c>
      <c r="B2828" t="s">
        <v>4761</v>
      </c>
      <c r="C2828" t="s">
        <v>4762</v>
      </c>
      <c r="D2828" t="s">
        <v>4763</v>
      </c>
      <c r="E2828" t="s">
        <v>4764</v>
      </c>
      <c r="F2828" t="s">
        <v>4765</v>
      </c>
      <c r="G2828" t="s">
        <v>33</v>
      </c>
      <c r="H2828" t="s">
        <v>34</v>
      </c>
      <c r="I2828" t="s">
        <v>35</v>
      </c>
      <c r="J2828" t="s">
        <v>36</v>
      </c>
      <c r="K2828" t="s">
        <v>4766</v>
      </c>
      <c r="L2828" s="2">
        <v>41582</v>
      </c>
      <c r="M2828" s="4">
        <v>41436</v>
      </c>
      <c r="N2828" s="4">
        <v>41436</v>
      </c>
      <c r="O2828" s="1">
        <v>41436</v>
      </c>
      <c r="P2828" t="s">
        <v>38</v>
      </c>
      <c r="R2828" t="s">
        <v>39</v>
      </c>
      <c r="S2828" t="s">
        <v>199</v>
      </c>
      <c r="T2828" t="s">
        <v>65</v>
      </c>
      <c r="U2828" t="s">
        <v>66</v>
      </c>
      <c r="V2828" t="s">
        <v>67</v>
      </c>
      <c r="W2828" s="6" t="s">
        <v>44</v>
      </c>
      <c r="X2828" t="s">
        <v>45</v>
      </c>
      <c r="Y2828">
        <v>100</v>
      </c>
      <c r="Z2828">
        <v>81</v>
      </c>
      <c r="AA2828" t="s">
        <v>4765</v>
      </c>
      <c r="AB2828" s="5">
        <f t="shared" si="88"/>
        <v>21638.408070175439</v>
      </c>
      <c r="AC2828" s="3">
        <v>6480</v>
      </c>
      <c r="AD2828" s="3">
        <v>80</v>
      </c>
      <c r="AE2828" s="3">
        <v>0.8</v>
      </c>
      <c r="AF2828" t="s">
        <v>4152</v>
      </c>
      <c r="AG2828" t="s">
        <v>47</v>
      </c>
      <c r="AH2828" s="8">
        <v>37</v>
      </c>
      <c r="AI2828" s="12">
        <v>2190.7800000000002</v>
      </c>
      <c r="AJ2828" s="9">
        <v>8.02</v>
      </c>
      <c r="AK2828" s="5">
        <f t="shared" si="89"/>
        <v>0</v>
      </c>
    </row>
    <row r="2829" spans="1:37" x14ac:dyDescent="0.3">
      <c r="A2829">
        <v>15399</v>
      </c>
      <c r="B2829" t="s">
        <v>2650</v>
      </c>
      <c r="C2829" t="s">
        <v>4767</v>
      </c>
      <c r="D2829" t="s">
        <v>4768</v>
      </c>
      <c r="E2829" t="s">
        <v>4769</v>
      </c>
      <c r="F2829" t="s">
        <v>87</v>
      </c>
      <c r="G2829" t="s">
        <v>33</v>
      </c>
      <c r="H2829" t="s">
        <v>34</v>
      </c>
      <c r="I2829" t="s">
        <v>35</v>
      </c>
      <c r="J2829" t="s">
        <v>36</v>
      </c>
      <c r="K2829" t="s">
        <v>4770</v>
      </c>
      <c r="L2829" s="2">
        <v>41375</v>
      </c>
      <c r="M2829" s="4">
        <v>41625</v>
      </c>
      <c r="N2829" s="4">
        <v>41625</v>
      </c>
      <c r="O2829" s="1">
        <v>41628</v>
      </c>
      <c r="P2829" t="s">
        <v>52</v>
      </c>
      <c r="R2829" t="s">
        <v>71</v>
      </c>
      <c r="S2829" t="s">
        <v>304</v>
      </c>
      <c r="T2829" t="s">
        <v>249</v>
      </c>
      <c r="U2829" t="s">
        <v>89</v>
      </c>
      <c r="V2829" t="s">
        <v>57</v>
      </c>
      <c r="W2829" s="6" t="s">
        <v>244</v>
      </c>
      <c r="X2829" t="s">
        <v>76</v>
      </c>
      <c r="Y2829">
        <v>60</v>
      </c>
      <c r="Z2829">
        <v>10000</v>
      </c>
      <c r="AA2829" t="s">
        <v>87</v>
      </c>
      <c r="AB2829" s="5">
        <f t="shared" si="88"/>
        <v>21638.408070175439</v>
      </c>
      <c r="AC2829" s="3">
        <v>65000</v>
      </c>
      <c r="AD2829" s="3">
        <v>6.5</v>
      </c>
      <c r="AE2829" s="3">
        <v>0.11</v>
      </c>
      <c r="AF2829" t="s">
        <v>307</v>
      </c>
      <c r="AG2829" t="s">
        <v>47</v>
      </c>
      <c r="AH2829" s="8">
        <v>574</v>
      </c>
      <c r="AI2829" s="12">
        <v>4760.43</v>
      </c>
      <c r="AJ2829" s="9">
        <v>66.819999999999993</v>
      </c>
      <c r="AK2829" s="5">
        <f t="shared" si="89"/>
        <v>0</v>
      </c>
    </row>
    <row r="2830" spans="1:37" hidden="1" x14ac:dyDescent="0.3">
      <c r="A2830">
        <v>15405</v>
      </c>
      <c r="B2830" t="s">
        <v>4259</v>
      </c>
      <c r="C2830" t="s">
        <v>4698</v>
      </c>
      <c r="D2830" t="s">
        <v>4771</v>
      </c>
      <c r="E2830" t="s">
        <v>4772</v>
      </c>
      <c r="F2830" t="s">
        <v>140</v>
      </c>
      <c r="G2830" t="s">
        <v>33</v>
      </c>
      <c r="H2830" t="s">
        <v>34</v>
      </c>
      <c r="I2830" t="s">
        <v>112</v>
      </c>
      <c r="J2830" t="s">
        <v>36</v>
      </c>
      <c r="K2830" t="s">
        <v>4701</v>
      </c>
      <c r="L2830" t="s">
        <v>4773</v>
      </c>
      <c r="M2830" s="4">
        <v>40550</v>
      </c>
      <c r="N2830" s="4">
        <v>40550</v>
      </c>
      <c r="O2830" s="1">
        <v>40550</v>
      </c>
      <c r="P2830" t="s">
        <v>52</v>
      </c>
      <c r="R2830" t="s">
        <v>71</v>
      </c>
      <c r="S2830" t="s">
        <v>142</v>
      </c>
      <c r="T2830" t="s">
        <v>4774</v>
      </c>
      <c r="U2830" t="s">
        <v>116</v>
      </c>
      <c r="V2830" t="s">
        <v>57</v>
      </c>
      <c r="W2830" s="6" t="s">
        <v>118</v>
      </c>
      <c r="X2830" t="s">
        <v>76</v>
      </c>
      <c r="Y2830">
        <v>120</v>
      </c>
      <c r="Z2830">
        <v>1202</v>
      </c>
      <c r="AA2830" t="s">
        <v>140</v>
      </c>
      <c r="AB2830" s="5">
        <f t="shared" si="88"/>
        <v>2371.7673611111113</v>
      </c>
      <c r="AC2830" s="3">
        <v>41228.6</v>
      </c>
      <c r="AD2830" s="3">
        <v>34.299999999999997</v>
      </c>
      <c r="AE2830" s="3">
        <v>0.28999999999999998</v>
      </c>
      <c r="AF2830" t="s">
        <v>4775</v>
      </c>
      <c r="AG2830" t="s">
        <v>47</v>
      </c>
      <c r="AH2830" s="8" t="s">
        <v>44</v>
      </c>
      <c r="AI2830" s="7" t="s">
        <v>44</v>
      </c>
      <c r="AJ2830" s="9">
        <v>88.89</v>
      </c>
      <c r="AK2830" s="5">
        <f t="shared" si="89"/>
        <v>0</v>
      </c>
    </row>
    <row r="2831" spans="1:37" x14ac:dyDescent="0.3">
      <c r="A2831">
        <v>15423</v>
      </c>
      <c r="B2831" t="s">
        <v>4244</v>
      </c>
      <c r="C2831" t="s">
        <v>4776</v>
      </c>
      <c r="D2831" t="s">
        <v>4777</v>
      </c>
      <c r="E2831" t="s">
        <v>4778</v>
      </c>
      <c r="F2831" t="s">
        <v>32</v>
      </c>
      <c r="G2831" t="s">
        <v>33</v>
      </c>
      <c r="H2831" t="s">
        <v>34</v>
      </c>
      <c r="I2831" t="s">
        <v>35</v>
      </c>
      <c r="J2831" t="s">
        <v>36</v>
      </c>
      <c r="K2831" t="s">
        <v>4779</v>
      </c>
      <c r="L2831" s="2">
        <v>41433</v>
      </c>
      <c r="M2831" s="4">
        <v>41662</v>
      </c>
      <c r="N2831" s="4">
        <v>41662</v>
      </c>
      <c r="O2831" s="1">
        <v>41666</v>
      </c>
      <c r="P2831" t="s">
        <v>38</v>
      </c>
      <c r="R2831" t="s">
        <v>39</v>
      </c>
      <c r="S2831" t="s">
        <v>199</v>
      </c>
      <c r="T2831" t="s">
        <v>65</v>
      </c>
      <c r="U2831" t="s">
        <v>66</v>
      </c>
      <c r="V2831" t="s">
        <v>67</v>
      </c>
      <c r="W2831" s="6" t="s">
        <v>44</v>
      </c>
      <c r="X2831" t="s">
        <v>45</v>
      </c>
      <c r="Y2831">
        <v>100</v>
      </c>
      <c r="Z2831">
        <v>1400</v>
      </c>
      <c r="AA2831" t="s">
        <v>32</v>
      </c>
      <c r="AB2831" s="5">
        <f t="shared" si="88"/>
        <v>21638.408070175439</v>
      </c>
      <c r="AC2831" s="3">
        <v>112000</v>
      </c>
      <c r="AD2831" s="3">
        <v>80</v>
      </c>
      <c r="AE2831" s="3">
        <v>0.8</v>
      </c>
      <c r="AF2831" t="s">
        <v>4152</v>
      </c>
      <c r="AG2831" t="s">
        <v>47</v>
      </c>
      <c r="AH2831" s="8">
        <v>577</v>
      </c>
      <c r="AI2831" s="12">
        <v>9275.59</v>
      </c>
      <c r="AJ2831" s="9">
        <v>138.54</v>
      </c>
      <c r="AK2831" s="5">
        <f t="shared" si="89"/>
        <v>0</v>
      </c>
    </row>
    <row r="2832" spans="1:37" hidden="1" x14ac:dyDescent="0.3">
      <c r="A2832">
        <v>15460</v>
      </c>
      <c r="B2832" t="s">
        <v>4153</v>
      </c>
      <c r="C2832" t="s">
        <v>4780</v>
      </c>
      <c r="D2832" t="s">
        <v>4781</v>
      </c>
      <c r="E2832" t="s">
        <v>4782</v>
      </c>
      <c r="F2832" t="s">
        <v>151</v>
      </c>
      <c r="G2832" t="s">
        <v>33</v>
      </c>
      <c r="H2832" t="s">
        <v>34</v>
      </c>
      <c r="I2832" t="s">
        <v>35</v>
      </c>
      <c r="J2832" t="s">
        <v>3844</v>
      </c>
      <c r="K2832" t="s">
        <v>4783</v>
      </c>
      <c r="L2832" s="2">
        <v>42186</v>
      </c>
      <c r="M2832" s="4">
        <v>42103</v>
      </c>
      <c r="N2832" s="4">
        <v>42103</v>
      </c>
      <c r="O2832" s="1">
        <v>42107</v>
      </c>
      <c r="P2832" t="s">
        <v>52</v>
      </c>
      <c r="R2832" t="s">
        <v>71</v>
      </c>
      <c r="S2832" t="s">
        <v>553</v>
      </c>
      <c r="T2832" t="s">
        <v>2883</v>
      </c>
      <c r="U2832" t="s">
        <v>2884</v>
      </c>
      <c r="V2832" t="s">
        <v>57</v>
      </c>
      <c r="W2832" s="6" t="s">
        <v>2885</v>
      </c>
      <c r="X2832" t="s">
        <v>146</v>
      </c>
      <c r="Y2832">
        <v>30</v>
      </c>
      <c r="Z2832">
        <v>36831</v>
      </c>
      <c r="AA2832" t="s">
        <v>151</v>
      </c>
      <c r="AB2832" s="5">
        <f t="shared" si="88"/>
        <v>2371.7673611111113</v>
      </c>
      <c r="AC2832" s="3">
        <v>170159.22</v>
      </c>
      <c r="AD2832" s="3">
        <v>4.62</v>
      </c>
      <c r="AE2832" s="3">
        <v>0.15</v>
      </c>
      <c r="AF2832" t="s">
        <v>554</v>
      </c>
      <c r="AG2832" t="s">
        <v>47</v>
      </c>
      <c r="AH2832" s="8">
        <v>17826</v>
      </c>
      <c r="AI2832" s="7">
        <v>20526.23</v>
      </c>
      <c r="AJ2832" s="9">
        <v>174.92</v>
      </c>
      <c r="AK2832" s="5">
        <f t="shared" si="89"/>
        <v>0</v>
      </c>
    </row>
    <row r="2833" spans="1:37" x14ac:dyDescent="0.3">
      <c r="A2833">
        <v>15499</v>
      </c>
      <c r="B2833" t="s">
        <v>4415</v>
      </c>
      <c r="C2833" t="s">
        <v>4784</v>
      </c>
      <c r="D2833" t="s">
        <v>4785</v>
      </c>
      <c r="E2833" t="s">
        <v>4786</v>
      </c>
      <c r="F2833" t="s">
        <v>105</v>
      </c>
      <c r="G2833" t="s">
        <v>33</v>
      </c>
      <c r="H2833" t="s">
        <v>34</v>
      </c>
      <c r="I2833" t="s">
        <v>35</v>
      </c>
      <c r="J2833" t="s">
        <v>36</v>
      </c>
      <c r="K2833" t="s">
        <v>4787</v>
      </c>
      <c r="L2833" s="2">
        <v>41255</v>
      </c>
      <c r="M2833" s="4">
        <v>41394</v>
      </c>
      <c r="N2833" s="4">
        <v>41394</v>
      </c>
      <c r="O2833" s="1">
        <v>41394</v>
      </c>
      <c r="P2833" t="s">
        <v>38</v>
      </c>
      <c r="R2833" t="s">
        <v>39</v>
      </c>
      <c r="S2833" t="s">
        <v>125</v>
      </c>
      <c r="T2833" t="s">
        <v>126</v>
      </c>
      <c r="U2833" t="s">
        <v>127</v>
      </c>
      <c r="V2833" t="s">
        <v>128</v>
      </c>
      <c r="W2833" s="6" t="s">
        <v>44</v>
      </c>
      <c r="X2833" t="s">
        <v>45</v>
      </c>
      <c r="Y2833">
        <v>20</v>
      </c>
      <c r="Z2833">
        <v>8460</v>
      </c>
      <c r="AA2833" t="s">
        <v>105</v>
      </c>
      <c r="AB2833" s="5">
        <f t="shared" si="88"/>
        <v>21638.408070175439</v>
      </c>
      <c r="AC2833" s="3">
        <v>270720</v>
      </c>
      <c r="AD2833" s="3">
        <v>32</v>
      </c>
      <c r="AE2833" s="3">
        <v>1.6</v>
      </c>
      <c r="AF2833" t="s">
        <v>125</v>
      </c>
      <c r="AG2833" t="s">
        <v>47</v>
      </c>
      <c r="AH2833" s="8">
        <v>2753</v>
      </c>
      <c r="AI2833" s="12">
        <v>25485.81</v>
      </c>
      <c r="AJ2833" s="9">
        <v>334.88</v>
      </c>
      <c r="AK2833" s="5">
        <f t="shared" si="89"/>
        <v>0</v>
      </c>
    </row>
    <row r="2834" spans="1:37" hidden="1" x14ac:dyDescent="0.3">
      <c r="A2834">
        <v>15554</v>
      </c>
      <c r="B2834" t="s">
        <v>4193</v>
      </c>
      <c r="C2834" t="s">
        <v>4656</v>
      </c>
      <c r="D2834" t="s">
        <v>4788</v>
      </c>
      <c r="E2834" t="s">
        <v>4789</v>
      </c>
      <c r="F2834" t="s">
        <v>231</v>
      </c>
      <c r="G2834" t="s">
        <v>33</v>
      </c>
      <c r="H2834" t="s">
        <v>34</v>
      </c>
      <c r="I2834" t="s">
        <v>232</v>
      </c>
      <c r="J2834" t="s">
        <v>36</v>
      </c>
      <c r="K2834" s="2">
        <v>40215</v>
      </c>
      <c r="L2834" t="s">
        <v>4729</v>
      </c>
      <c r="M2834" s="4">
        <v>40525</v>
      </c>
      <c r="N2834" s="4">
        <v>40523</v>
      </c>
      <c r="O2834" s="1">
        <v>40523</v>
      </c>
      <c r="P2834" t="s">
        <v>52</v>
      </c>
      <c r="R2834" t="s">
        <v>53</v>
      </c>
      <c r="S2834" t="s">
        <v>54</v>
      </c>
      <c r="T2834" t="s">
        <v>4517</v>
      </c>
      <c r="U2834" t="s">
        <v>56</v>
      </c>
      <c r="V2834" t="s">
        <v>57</v>
      </c>
      <c r="W2834" s="6" t="s">
        <v>58</v>
      </c>
      <c r="X2834" t="s">
        <v>59</v>
      </c>
      <c r="Y2834">
        <v>240</v>
      </c>
      <c r="Z2834">
        <v>2162</v>
      </c>
      <c r="AA2834" t="s">
        <v>231</v>
      </c>
      <c r="AB2834" s="5">
        <f t="shared" si="88"/>
        <v>2371.7673611111113</v>
      </c>
      <c r="AC2834" s="3">
        <v>6810.3</v>
      </c>
      <c r="AD2834" s="3">
        <v>3.15</v>
      </c>
      <c r="AE2834" s="3">
        <v>0.01</v>
      </c>
      <c r="AF2834" t="s">
        <v>60</v>
      </c>
      <c r="AG2834" t="s">
        <v>47</v>
      </c>
      <c r="AH2834" s="8">
        <v>838</v>
      </c>
      <c r="AI2834" s="7">
        <v>4876.3100000000004</v>
      </c>
      <c r="AJ2834" s="9">
        <v>14.68</v>
      </c>
      <c r="AK2834" s="5">
        <f t="shared" si="89"/>
        <v>2</v>
      </c>
    </row>
    <row r="2835" spans="1:37" x14ac:dyDescent="0.3">
      <c r="A2835">
        <v>15596</v>
      </c>
      <c r="B2835" t="s">
        <v>4368</v>
      </c>
      <c r="C2835" t="s">
        <v>4595</v>
      </c>
      <c r="D2835" t="s">
        <v>4790</v>
      </c>
      <c r="E2835" t="s">
        <v>4791</v>
      </c>
      <c r="F2835" t="s">
        <v>155</v>
      </c>
      <c r="G2835" t="s">
        <v>33</v>
      </c>
      <c r="H2835" t="s">
        <v>34</v>
      </c>
      <c r="I2835" t="s">
        <v>35</v>
      </c>
      <c r="J2835" t="s">
        <v>36</v>
      </c>
      <c r="K2835" s="2">
        <v>40728</v>
      </c>
      <c r="L2835" s="2">
        <v>40668</v>
      </c>
      <c r="M2835" s="4">
        <v>40988</v>
      </c>
      <c r="N2835" s="4">
        <v>40988</v>
      </c>
      <c r="O2835" s="1">
        <v>40988</v>
      </c>
      <c r="P2835" t="s">
        <v>38</v>
      </c>
      <c r="R2835" t="s">
        <v>39</v>
      </c>
      <c r="S2835" t="s">
        <v>199</v>
      </c>
      <c r="T2835" t="s">
        <v>65</v>
      </c>
      <c r="U2835" t="s">
        <v>66</v>
      </c>
      <c r="V2835" t="s">
        <v>67</v>
      </c>
      <c r="W2835" s="6" t="s">
        <v>44</v>
      </c>
      <c r="X2835" t="s">
        <v>45</v>
      </c>
      <c r="Y2835">
        <v>100</v>
      </c>
      <c r="Z2835">
        <v>2342</v>
      </c>
      <c r="AA2835" t="s">
        <v>155</v>
      </c>
      <c r="AB2835" s="5">
        <f t="shared" si="88"/>
        <v>21638.408070175439</v>
      </c>
      <c r="AC2835" s="3">
        <v>187360</v>
      </c>
      <c r="AD2835" s="3">
        <v>80</v>
      </c>
      <c r="AE2835" s="3">
        <v>0.8</v>
      </c>
      <c r="AF2835" t="s">
        <v>202</v>
      </c>
      <c r="AG2835" t="s">
        <v>47</v>
      </c>
      <c r="AH2835" s="8">
        <v>1113</v>
      </c>
      <c r="AI2835" s="12">
        <v>20082.38</v>
      </c>
      <c r="AJ2835" s="9">
        <v>309.14</v>
      </c>
      <c r="AK2835" s="5">
        <f t="shared" si="89"/>
        <v>0</v>
      </c>
    </row>
    <row r="2836" spans="1:37" hidden="1" x14ac:dyDescent="0.3">
      <c r="A2836">
        <v>15619</v>
      </c>
      <c r="B2836" t="s">
        <v>4198</v>
      </c>
      <c r="C2836" t="s">
        <v>4216</v>
      </c>
      <c r="D2836" t="s">
        <v>4217</v>
      </c>
      <c r="E2836" t="s">
        <v>4792</v>
      </c>
      <c r="F2836" t="s">
        <v>231</v>
      </c>
      <c r="G2836" t="s">
        <v>33</v>
      </c>
      <c r="H2836" t="s">
        <v>34</v>
      </c>
      <c r="I2836" t="s">
        <v>232</v>
      </c>
      <c r="J2836" t="s">
        <v>310</v>
      </c>
      <c r="K2836" s="2">
        <v>41585</v>
      </c>
      <c r="L2836" t="s">
        <v>4219</v>
      </c>
      <c r="M2836" s="4">
        <v>41878</v>
      </c>
      <c r="N2836" s="4">
        <v>41878</v>
      </c>
      <c r="O2836" s="1">
        <v>41878</v>
      </c>
      <c r="P2836" t="s">
        <v>52</v>
      </c>
      <c r="R2836" t="s">
        <v>71</v>
      </c>
      <c r="S2836" t="s">
        <v>312</v>
      </c>
      <c r="T2836" t="s">
        <v>305</v>
      </c>
      <c r="U2836" t="s">
        <v>98</v>
      </c>
      <c r="V2836" t="s">
        <v>57</v>
      </c>
      <c r="W2836" s="6" t="s">
        <v>306</v>
      </c>
      <c r="X2836" t="s">
        <v>76</v>
      </c>
      <c r="Y2836">
        <v>30</v>
      </c>
      <c r="Z2836">
        <v>115</v>
      </c>
      <c r="AA2836" t="s">
        <v>231</v>
      </c>
      <c r="AB2836" s="5">
        <f t="shared" si="88"/>
        <v>2371.7673611111113</v>
      </c>
      <c r="AC2836" s="3">
        <v>1923.5</v>
      </c>
      <c r="AD2836" s="3">
        <v>16.73</v>
      </c>
      <c r="AE2836" s="3">
        <v>0.56000000000000005</v>
      </c>
      <c r="AF2836" t="s">
        <v>554</v>
      </c>
      <c r="AG2836" t="s">
        <v>47</v>
      </c>
      <c r="AH2836" s="8" t="s">
        <v>44</v>
      </c>
      <c r="AI2836" s="7" t="s">
        <v>44</v>
      </c>
      <c r="AJ2836" s="9">
        <v>2.38</v>
      </c>
      <c r="AK2836" s="5">
        <f t="shared" si="89"/>
        <v>0</v>
      </c>
    </row>
    <row r="2837" spans="1:37" x14ac:dyDescent="0.3">
      <c r="A2837">
        <v>15625</v>
      </c>
      <c r="B2837" t="s">
        <v>4164</v>
      </c>
      <c r="C2837" t="s">
        <v>4793</v>
      </c>
      <c r="D2837" t="s">
        <v>4794</v>
      </c>
      <c r="E2837" t="s">
        <v>4795</v>
      </c>
      <c r="F2837" t="s">
        <v>455</v>
      </c>
      <c r="G2837" t="s">
        <v>33</v>
      </c>
      <c r="H2837" t="s">
        <v>34</v>
      </c>
      <c r="I2837" t="s">
        <v>35</v>
      </c>
      <c r="J2837" t="s">
        <v>36</v>
      </c>
      <c r="K2837" t="s">
        <v>4381</v>
      </c>
      <c r="L2837" t="s">
        <v>4796</v>
      </c>
      <c r="M2837" s="4">
        <v>41892</v>
      </c>
      <c r="N2837" s="4">
        <v>41892</v>
      </c>
      <c r="O2837" s="1">
        <v>41913</v>
      </c>
      <c r="P2837" t="s">
        <v>38</v>
      </c>
      <c r="R2837" t="s">
        <v>39</v>
      </c>
      <c r="S2837" t="s">
        <v>199</v>
      </c>
      <c r="T2837" t="s">
        <v>65</v>
      </c>
      <c r="U2837" t="s">
        <v>66</v>
      </c>
      <c r="V2837" t="s">
        <v>67</v>
      </c>
      <c r="W2837" s="6" t="s">
        <v>44</v>
      </c>
      <c r="X2837" t="s">
        <v>45</v>
      </c>
      <c r="Y2837">
        <v>100</v>
      </c>
      <c r="Z2837">
        <v>4708</v>
      </c>
      <c r="AA2837" t="s">
        <v>455</v>
      </c>
      <c r="AB2837" s="5">
        <f t="shared" si="88"/>
        <v>21638.408070175439</v>
      </c>
      <c r="AC2837" s="3">
        <v>376640</v>
      </c>
      <c r="AD2837" s="3">
        <v>80</v>
      </c>
      <c r="AE2837" s="3">
        <v>0.8</v>
      </c>
      <c r="AF2837" t="s">
        <v>4152</v>
      </c>
      <c r="AG2837" t="s">
        <v>47</v>
      </c>
      <c r="AH2837" s="8">
        <v>1914</v>
      </c>
      <c r="AI2837" s="12">
        <v>13489.96</v>
      </c>
      <c r="AJ2837" s="9">
        <v>387.19</v>
      </c>
      <c r="AK2837" s="5">
        <f t="shared" si="89"/>
        <v>0</v>
      </c>
    </row>
    <row r="2838" spans="1:37" hidden="1" x14ac:dyDescent="0.3">
      <c r="A2838">
        <v>15642</v>
      </c>
      <c r="B2838" t="s">
        <v>4259</v>
      </c>
      <c r="C2838" t="s">
        <v>4260</v>
      </c>
      <c r="D2838" t="s">
        <v>4797</v>
      </c>
      <c r="E2838" t="s">
        <v>4798</v>
      </c>
      <c r="F2838" t="s">
        <v>140</v>
      </c>
      <c r="G2838" t="s">
        <v>33</v>
      </c>
      <c r="H2838" t="s">
        <v>34</v>
      </c>
      <c r="I2838" t="s">
        <v>112</v>
      </c>
      <c r="J2838" t="s">
        <v>36</v>
      </c>
      <c r="K2838" s="2">
        <v>40246</v>
      </c>
      <c r="L2838" t="s">
        <v>4773</v>
      </c>
      <c r="M2838" s="4">
        <v>40583</v>
      </c>
      <c r="N2838" s="4">
        <v>40583</v>
      </c>
      <c r="O2838" s="1">
        <v>40583</v>
      </c>
      <c r="P2838" t="s">
        <v>52</v>
      </c>
      <c r="R2838" t="s">
        <v>71</v>
      </c>
      <c r="S2838" t="s">
        <v>142</v>
      </c>
      <c r="T2838" t="s">
        <v>4774</v>
      </c>
      <c r="U2838" t="s">
        <v>116</v>
      </c>
      <c r="V2838" t="s">
        <v>57</v>
      </c>
      <c r="W2838" s="6" t="s">
        <v>118</v>
      </c>
      <c r="X2838" t="s">
        <v>76</v>
      </c>
      <c r="Y2838">
        <v>120</v>
      </c>
      <c r="Z2838">
        <v>2486</v>
      </c>
      <c r="AA2838" t="s">
        <v>140</v>
      </c>
      <c r="AB2838" s="5">
        <f t="shared" si="88"/>
        <v>2371.7673611111113</v>
      </c>
      <c r="AC2838" s="3">
        <v>85269.8</v>
      </c>
      <c r="AD2838" s="3">
        <v>34.299999999999997</v>
      </c>
      <c r="AE2838" s="3">
        <v>0.28999999999999998</v>
      </c>
      <c r="AF2838" t="s">
        <v>4775</v>
      </c>
      <c r="AG2838" t="s">
        <v>47</v>
      </c>
      <c r="AH2838" s="8">
        <v>4354</v>
      </c>
      <c r="AI2838" s="7" t="s">
        <v>44</v>
      </c>
      <c r="AJ2838" s="9">
        <v>183.84</v>
      </c>
      <c r="AK2838" s="5">
        <f t="shared" si="89"/>
        <v>0</v>
      </c>
    </row>
    <row r="2839" spans="1:37" x14ac:dyDescent="0.3">
      <c r="A2839">
        <v>15643</v>
      </c>
      <c r="B2839" t="s">
        <v>4220</v>
      </c>
      <c r="C2839" t="s">
        <v>4799</v>
      </c>
      <c r="D2839" t="s">
        <v>4800</v>
      </c>
      <c r="E2839" t="s">
        <v>4801</v>
      </c>
      <c r="F2839" t="s">
        <v>87</v>
      </c>
      <c r="G2839" t="s">
        <v>33</v>
      </c>
      <c r="H2839" t="s">
        <v>34</v>
      </c>
      <c r="I2839" t="s">
        <v>35</v>
      </c>
      <c r="J2839" t="s">
        <v>36</v>
      </c>
      <c r="K2839" t="s">
        <v>4802</v>
      </c>
      <c r="L2839" s="2">
        <v>40885</v>
      </c>
      <c r="M2839" s="4">
        <v>40890</v>
      </c>
      <c r="N2839" s="4">
        <v>40890</v>
      </c>
      <c r="O2839" s="1">
        <v>40890</v>
      </c>
      <c r="P2839" t="s">
        <v>38</v>
      </c>
      <c r="R2839" t="s">
        <v>39</v>
      </c>
      <c r="S2839" t="s">
        <v>125</v>
      </c>
      <c r="T2839" t="s">
        <v>126</v>
      </c>
      <c r="U2839" t="s">
        <v>127</v>
      </c>
      <c r="V2839" t="s">
        <v>128</v>
      </c>
      <c r="W2839" s="6" t="s">
        <v>44</v>
      </c>
      <c r="X2839" t="s">
        <v>45</v>
      </c>
      <c r="Y2839">
        <v>20</v>
      </c>
      <c r="Z2839">
        <v>2000</v>
      </c>
      <c r="AA2839" t="s">
        <v>87</v>
      </c>
      <c r="AB2839" s="5">
        <f t="shared" si="88"/>
        <v>21638.408070175439</v>
      </c>
      <c r="AC2839" s="3">
        <v>64000</v>
      </c>
      <c r="AD2839" s="3">
        <v>32</v>
      </c>
      <c r="AE2839" s="3">
        <v>1.6</v>
      </c>
      <c r="AF2839" t="s">
        <v>125</v>
      </c>
      <c r="AG2839" t="s">
        <v>47</v>
      </c>
      <c r="AH2839" s="8">
        <v>793</v>
      </c>
      <c r="AI2839" s="12">
        <v>7938.18</v>
      </c>
      <c r="AJ2839" s="9">
        <v>105.6</v>
      </c>
      <c r="AK2839" s="5">
        <f t="shared" si="89"/>
        <v>0</v>
      </c>
    </row>
    <row r="2840" spans="1:37" x14ac:dyDescent="0.3">
      <c r="A2840">
        <v>15656</v>
      </c>
      <c r="B2840" t="s">
        <v>4803</v>
      </c>
      <c r="C2840" t="s">
        <v>4804</v>
      </c>
      <c r="D2840" t="s">
        <v>4805</v>
      </c>
      <c r="E2840" t="s">
        <v>4806</v>
      </c>
      <c r="F2840" t="s">
        <v>4030</v>
      </c>
      <c r="G2840" t="s">
        <v>33</v>
      </c>
      <c r="H2840" t="s">
        <v>34</v>
      </c>
      <c r="I2840" t="s">
        <v>112</v>
      </c>
      <c r="J2840" t="s">
        <v>36</v>
      </c>
      <c r="K2840" t="s">
        <v>4807</v>
      </c>
      <c r="L2840" s="2">
        <v>42009</v>
      </c>
      <c r="M2840" s="4">
        <v>42242</v>
      </c>
      <c r="N2840" s="4">
        <v>42242</v>
      </c>
      <c r="O2840" s="1">
        <v>42242</v>
      </c>
      <c r="P2840" t="s">
        <v>52</v>
      </c>
      <c r="R2840" t="s">
        <v>71</v>
      </c>
      <c r="S2840" t="s">
        <v>96</v>
      </c>
      <c r="T2840" t="s">
        <v>4574</v>
      </c>
      <c r="U2840" t="s">
        <v>4575</v>
      </c>
      <c r="V2840" t="s">
        <v>4576</v>
      </c>
      <c r="W2840" s="6" t="s">
        <v>347</v>
      </c>
      <c r="X2840" t="s">
        <v>76</v>
      </c>
      <c r="Y2840">
        <v>60</v>
      </c>
      <c r="Z2840">
        <v>120</v>
      </c>
      <c r="AA2840" t="s">
        <v>4030</v>
      </c>
      <c r="AB2840" s="5">
        <f t="shared" si="88"/>
        <v>21638.408070175439</v>
      </c>
      <c r="AC2840" s="3">
        <v>6660</v>
      </c>
      <c r="AD2840" s="3">
        <v>55.5</v>
      </c>
      <c r="AE2840" s="3">
        <v>0.92</v>
      </c>
      <c r="AF2840" t="s">
        <v>416</v>
      </c>
      <c r="AG2840" t="s">
        <v>47</v>
      </c>
      <c r="AH2840" s="8" t="s">
        <v>44</v>
      </c>
      <c r="AI2840" s="12" t="s">
        <v>44</v>
      </c>
      <c r="AJ2840" s="9">
        <v>7.84</v>
      </c>
      <c r="AK2840" s="5">
        <f t="shared" si="89"/>
        <v>0</v>
      </c>
    </row>
    <row r="2841" spans="1:37" x14ac:dyDescent="0.3">
      <c r="A2841">
        <v>15670</v>
      </c>
      <c r="B2841" t="s">
        <v>4808</v>
      </c>
      <c r="C2841" t="s">
        <v>4809</v>
      </c>
      <c r="D2841" t="s">
        <v>4810</v>
      </c>
      <c r="E2841" t="s">
        <v>4811</v>
      </c>
      <c r="F2841" t="s">
        <v>4030</v>
      </c>
      <c r="G2841" t="s">
        <v>33</v>
      </c>
      <c r="H2841" t="s">
        <v>34</v>
      </c>
      <c r="I2841" t="s">
        <v>35</v>
      </c>
      <c r="J2841" t="s">
        <v>36</v>
      </c>
      <c r="K2841" t="s">
        <v>4812</v>
      </c>
      <c r="L2841" t="s">
        <v>4813</v>
      </c>
      <c r="M2841" s="4">
        <v>41565</v>
      </c>
      <c r="N2841" s="4">
        <v>41573</v>
      </c>
      <c r="O2841" s="1">
        <v>41576</v>
      </c>
      <c r="P2841" t="s">
        <v>52</v>
      </c>
      <c r="R2841" t="s">
        <v>71</v>
      </c>
      <c r="S2841" t="s">
        <v>54</v>
      </c>
      <c r="T2841" t="s">
        <v>106</v>
      </c>
      <c r="U2841" t="s">
        <v>56</v>
      </c>
      <c r="V2841" t="s">
        <v>57</v>
      </c>
      <c r="W2841" s="6" t="s">
        <v>100</v>
      </c>
      <c r="X2841" t="s">
        <v>76</v>
      </c>
      <c r="Y2841">
        <v>60</v>
      </c>
      <c r="Z2841">
        <v>34595</v>
      </c>
      <c r="AA2841" t="s">
        <v>4030</v>
      </c>
      <c r="AB2841" s="5">
        <f t="shared" si="88"/>
        <v>21638.408070175439</v>
      </c>
      <c r="AC2841" s="3">
        <v>77838.75</v>
      </c>
      <c r="AD2841" s="3">
        <v>2.25</v>
      </c>
      <c r="AE2841" s="3">
        <v>0.04</v>
      </c>
      <c r="AF2841" t="s">
        <v>60</v>
      </c>
      <c r="AG2841" t="s">
        <v>47</v>
      </c>
      <c r="AH2841" s="8">
        <v>3642</v>
      </c>
      <c r="AI2841" s="12">
        <v>31434.31</v>
      </c>
      <c r="AJ2841" s="9">
        <v>96.29</v>
      </c>
      <c r="AK2841" s="5">
        <f t="shared" si="89"/>
        <v>-8</v>
      </c>
    </row>
    <row r="2842" spans="1:37" x14ac:dyDescent="0.3">
      <c r="A2842">
        <v>15687</v>
      </c>
      <c r="B2842" t="s">
        <v>4193</v>
      </c>
      <c r="C2842" t="s">
        <v>4239</v>
      </c>
      <c r="D2842" t="s">
        <v>4598</v>
      </c>
      <c r="E2842" t="s">
        <v>4814</v>
      </c>
      <c r="F2842" t="s">
        <v>231</v>
      </c>
      <c r="G2842" t="s">
        <v>33</v>
      </c>
      <c r="H2842" t="s">
        <v>34</v>
      </c>
      <c r="I2842" t="s">
        <v>232</v>
      </c>
      <c r="J2842" t="s">
        <v>36</v>
      </c>
      <c r="K2842" t="s">
        <v>4242</v>
      </c>
      <c r="L2842" t="s">
        <v>4243</v>
      </c>
      <c r="M2842" s="4">
        <v>40414</v>
      </c>
      <c r="N2842" s="4">
        <v>40414</v>
      </c>
      <c r="O2842" s="1">
        <v>40414</v>
      </c>
      <c r="P2842" t="s">
        <v>52</v>
      </c>
      <c r="R2842" t="s">
        <v>53</v>
      </c>
      <c r="S2842" t="s">
        <v>54</v>
      </c>
      <c r="T2842" t="s">
        <v>4600</v>
      </c>
      <c r="U2842" t="s">
        <v>74</v>
      </c>
      <c r="V2842" t="s">
        <v>57</v>
      </c>
      <c r="W2842" s="6" t="s">
        <v>58</v>
      </c>
      <c r="X2842" t="s">
        <v>90</v>
      </c>
      <c r="Y2842">
        <v>240</v>
      </c>
      <c r="Z2842">
        <v>8474</v>
      </c>
      <c r="AA2842" t="s">
        <v>231</v>
      </c>
      <c r="AB2842" s="5">
        <f t="shared" si="88"/>
        <v>21638.408070175439</v>
      </c>
      <c r="AC2842" s="3">
        <v>25422</v>
      </c>
      <c r="AD2842" s="3">
        <v>3</v>
      </c>
      <c r="AE2842" s="3">
        <v>0.01</v>
      </c>
      <c r="AF2842" t="s">
        <v>60</v>
      </c>
      <c r="AG2842" t="s">
        <v>47</v>
      </c>
      <c r="AH2842" s="8">
        <v>3206</v>
      </c>
      <c r="AI2842" s="12">
        <v>2154.5100000000002</v>
      </c>
      <c r="AJ2842" s="9">
        <v>54.81</v>
      </c>
      <c r="AK2842" s="5">
        <f t="shared" si="89"/>
        <v>0</v>
      </c>
    </row>
    <row r="2843" spans="1:37" x14ac:dyDescent="0.3">
      <c r="A2843">
        <v>15695</v>
      </c>
      <c r="B2843" t="s">
        <v>4518</v>
      </c>
      <c r="C2843" t="s">
        <v>4815</v>
      </c>
      <c r="D2843" t="s">
        <v>4816</v>
      </c>
      <c r="E2843" t="s">
        <v>4817</v>
      </c>
      <c r="F2843" t="s">
        <v>224</v>
      </c>
      <c r="G2843" t="s">
        <v>33</v>
      </c>
      <c r="H2843" t="s">
        <v>34</v>
      </c>
      <c r="I2843" t="s">
        <v>35</v>
      </c>
      <c r="J2843" t="s">
        <v>36</v>
      </c>
      <c r="K2843" t="s">
        <v>4585</v>
      </c>
      <c r="L2843" t="s">
        <v>4818</v>
      </c>
      <c r="M2843" s="4">
        <v>40218</v>
      </c>
      <c r="N2843" s="4">
        <v>40218</v>
      </c>
      <c r="O2843" s="1">
        <v>40218</v>
      </c>
      <c r="P2843" t="s">
        <v>52</v>
      </c>
      <c r="R2843" t="s">
        <v>71</v>
      </c>
      <c r="S2843" t="s">
        <v>604</v>
      </c>
      <c r="T2843" t="s">
        <v>2520</v>
      </c>
      <c r="U2843" t="s">
        <v>850</v>
      </c>
      <c r="V2843" t="s">
        <v>57</v>
      </c>
      <c r="W2843" s="6" t="s">
        <v>2007</v>
      </c>
      <c r="X2843" t="s">
        <v>146</v>
      </c>
      <c r="Y2843">
        <v>60</v>
      </c>
      <c r="Z2843">
        <v>71596</v>
      </c>
      <c r="AA2843" t="s">
        <v>224</v>
      </c>
      <c r="AB2843" s="5">
        <f t="shared" si="88"/>
        <v>21638.408070175439</v>
      </c>
      <c r="AC2843" s="3">
        <v>241278.52</v>
      </c>
      <c r="AD2843" s="3">
        <v>3.37</v>
      </c>
      <c r="AE2843" s="3">
        <v>0.06</v>
      </c>
      <c r="AF2843" t="s">
        <v>605</v>
      </c>
      <c r="AG2843" t="s">
        <v>47</v>
      </c>
      <c r="AH2843" s="8">
        <v>3652</v>
      </c>
      <c r="AI2843" s="12">
        <v>15236.52</v>
      </c>
      <c r="AJ2843" s="9">
        <v>520.20000000000005</v>
      </c>
      <c r="AK2843" s="5">
        <f t="shared" si="89"/>
        <v>0</v>
      </c>
    </row>
    <row r="2844" spans="1:37" hidden="1" x14ac:dyDescent="0.3">
      <c r="A2844">
        <v>15726</v>
      </c>
      <c r="B2844" t="s">
        <v>4259</v>
      </c>
      <c r="C2844" t="s">
        <v>4819</v>
      </c>
      <c r="D2844" t="s">
        <v>4820</v>
      </c>
      <c r="E2844" t="s">
        <v>4821</v>
      </c>
      <c r="F2844" t="s">
        <v>140</v>
      </c>
      <c r="G2844" t="s">
        <v>33</v>
      </c>
      <c r="H2844" t="s">
        <v>34</v>
      </c>
      <c r="I2844" t="s">
        <v>35</v>
      </c>
      <c r="J2844" t="s">
        <v>36</v>
      </c>
      <c r="K2844" t="s">
        <v>4822</v>
      </c>
      <c r="L2844" t="s">
        <v>4823</v>
      </c>
      <c r="M2844" s="4">
        <v>41128</v>
      </c>
      <c r="N2844" s="4">
        <v>41128</v>
      </c>
      <c r="O2844" s="1">
        <v>41128</v>
      </c>
      <c r="P2844" t="s">
        <v>52</v>
      </c>
      <c r="R2844" t="s">
        <v>71</v>
      </c>
      <c r="S2844" t="s">
        <v>304</v>
      </c>
      <c r="T2844" t="s">
        <v>614</v>
      </c>
      <c r="U2844" t="s">
        <v>357</v>
      </c>
      <c r="V2844" t="s">
        <v>57</v>
      </c>
      <c r="W2844" s="6" t="s">
        <v>244</v>
      </c>
      <c r="X2844" t="s">
        <v>76</v>
      </c>
      <c r="Y2844">
        <v>60</v>
      </c>
      <c r="Z2844">
        <v>46530</v>
      </c>
      <c r="AA2844" t="s">
        <v>140</v>
      </c>
      <c r="AB2844" s="5">
        <f t="shared" si="88"/>
        <v>8392.875</v>
      </c>
      <c r="AC2844" s="3">
        <v>581159.69999999995</v>
      </c>
      <c r="AD2844" s="3">
        <v>12.49</v>
      </c>
      <c r="AE2844" s="3">
        <v>0.21</v>
      </c>
      <c r="AF2844" t="s">
        <v>307</v>
      </c>
      <c r="AG2844" t="s">
        <v>47</v>
      </c>
      <c r="AH2844" s="8">
        <v>4810</v>
      </c>
      <c r="AI2844" s="7">
        <v>27894.81</v>
      </c>
      <c r="AJ2844" s="9">
        <v>814.79</v>
      </c>
      <c r="AK2844" s="5">
        <f t="shared" si="89"/>
        <v>0</v>
      </c>
    </row>
    <row r="2845" spans="1:37" x14ac:dyDescent="0.3">
      <c r="A2845">
        <v>15727</v>
      </c>
      <c r="B2845" t="s">
        <v>4824</v>
      </c>
      <c r="C2845" t="s">
        <v>4825</v>
      </c>
      <c r="D2845" t="s">
        <v>4826</v>
      </c>
      <c r="E2845" t="s">
        <v>4827</v>
      </c>
      <c r="F2845" t="s">
        <v>87</v>
      </c>
      <c r="G2845" t="s">
        <v>33</v>
      </c>
      <c r="H2845" t="s">
        <v>34</v>
      </c>
      <c r="I2845" t="s">
        <v>35</v>
      </c>
      <c r="J2845" t="s">
        <v>36</v>
      </c>
      <c r="K2845" t="s">
        <v>4550</v>
      </c>
      <c r="L2845" t="s">
        <v>4828</v>
      </c>
      <c r="M2845" s="4">
        <v>40809</v>
      </c>
      <c r="N2845" s="4">
        <v>40809</v>
      </c>
      <c r="O2845" s="1">
        <v>40809</v>
      </c>
      <c r="P2845" t="s">
        <v>365</v>
      </c>
      <c r="R2845" t="s">
        <v>365</v>
      </c>
      <c r="S2845" t="s">
        <v>4570</v>
      </c>
      <c r="T2845" t="s">
        <v>4571</v>
      </c>
      <c r="U2845" t="s">
        <v>368</v>
      </c>
      <c r="V2845" t="s">
        <v>369</v>
      </c>
      <c r="W2845" s="6" t="s">
        <v>370</v>
      </c>
      <c r="X2845" t="s">
        <v>371</v>
      </c>
      <c r="Y2845">
        <v>720</v>
      </c>
      <c r="Z2845">
        <v>1000</v>
      </c>
      <c r="AA2845" t="s">
        <v>87</v>
      </c>
      <c r="AB2845" s="5">
        <f t="shared" si="88"/>
        <v>21638.408070175439</v>
      </c>
      <c r="AC2845" s="3">
        <v>39000</v>
      </c>
      <c r="AD2845" s="3">
        <v>39</v>
      </c>
      <c r="AE2845" s="3">
        <v>0.05</v>
      </c>
      <c r="AF2845" t="s">
        <v>1268</v>
      </c>
      <c r="AG2845" t="s">
        <v>47</v>
      </c>
      <c r="AH2845" s="8">
        <v>711</v>
      </c>
      <c r="AI2845" s="12">
        <v>5433.21</v>
      </c>
      <c r="AJ2845" s="9">
        <v>64.349999999999994</v>
      </c>
      <c r="AK2845" s="5">
        <f t="shared" si="89"/>
        <v>0</v>
      </c>
    </row>
    <row r="2846" spans="1:37" hidden="1" x14ac:dyDescent="0.3">
      <c r="A2846">
        <v>15738</v>
      </c>
      <c r="B2846" t="s">
        <v>4141</v>
      </c>
      <c r="C2846" t="s">
        <v>4829</v>
      </c>
      <c r="D2846" t="s">
        <v>4830</v>
      </c>
      <c r="E2846" t="s">
        <v>4831</v>
      </c>
      <c r="F2846" t="s">
        <v>51</v>
      </c>
      <c r="G2846" t="s">
        <v>33</v>
      </c>
      <c r="H2846" t="s">
        <v>34</v>
      </c>
      <c r="I2846" t="s">
        <v>63</v>
      </c>
      <c r="J2846" t="s">
        <v>36</v>
      </c>
      <c r="K2846" t="s">
        <v>4832</v>
      </c>
      <c r="L2846" s="2">
        <v>42097</v>
      </c>
      <c r="M2846" s="4">
        <v>42200</v>
      </c>
      <c r="N2846" s="4">
        <v>42200</v>
      </c>
      <c r="O2846" s="1">
        <v>42200</v>
      </c>
      <c r="P2846" t="s">
        <v>52</v>
      </c>
      <c r="R2846" t="s">
        <v>71</v>
      </c>
      <c r="S2846" t="s">
        <v>114</v>
      </c>
      <c r="T2846" t="s">
        <v>4356</v>
      </c>
      <c r="U2846" t="s">
        <v>529</v>
      </c>
      <c r="V2846" t="s">
        <v>530</v>
      </c>
      <c r="W2846" s="6" t="s">
        <v>433</v>
      </c>
      <c r="X2846" t="s">
        <v>76</v>
      </c>
      <c r="Y2846">
        <v>30</v>
      </c>
      <c r="Z2846">
        <v>400</v>
      </c>
      <c r="AA2846" t="s">
        <v>51</v>
      </c>
      <c r="AB2846" s="5">
        <f t="shared" si="88"/>
        <v>2371.7673611111113</v>
      </c>
      <c r="AC2846" s="3">
        <v>9304</v>
      </c>
      <c r="AD2846" s="3">
        <v>23.26</v>
      </c>
      <c r="AE2846" s="3">
        <v>0.78</v>
      </c>
      <c r="AF2846" t="s">
        <v>122</v>
      </c>
      <c r="AG2846" t="s">
        <v>47</v>
      </c>
      <c r="AH2846" s="8">
        <v>40</v>
      </c>
      <c r="AI2846" s="7">
        <v>642.45000000000005</v>
      </c>
      <c r="AJ2846" s="9">
        <v>10.95</v>
      </c>
      <c r="AK2846" s="5">
        <f t="shared" si="89"/>
        <v>0</v>
      </c>
    </row>
    <row r="2847" spans="1:37" x14ac:dyDescent="0.3">
      <c r="A2847">
        <v>15751</v>
      </c>
      <c r="B2847" t="s">
        <v>4291</v>
      </c>
      <c r="C2847" t="s">
        <v>4321</v>
      </c>
      <c r="D2847" t="s">
        <v>4322</v>
      </c>
      <c r="E2847" t="s">
        <v>4323</v>
      </c>
      <c r="F2847" t="s">
        <v>4295</v>
      </c>
      <c r="G2847" t="s">
        <v>33</v>
      </c>
      <c r="H2847" t="s">
        <v>34</v>
      </c>
      <c r="I2847" t="s">
        <v>35</v>
      </c>
      <c r="J2847" t="s">
        <v>36</v>
      </c>
      <c r="K2847" s="2">
        <v>42280</v>
      </c>
      <c r="L2847" t="s">
        <v>4324</v>
      </c>
      <c r="M2847" s="4">
        <v>42208</v>
      </c>
      <c r="N2847" s="4">
        <v>42208</v>
      </c>
      <c r="O2847" s="1">
        <v>42214</v>
      </c>
      <c r="P2847" t="s">
        <v>38</v>
      </c>
      <c r="R2847" t="s">
        <v>39</v>
      </c>
      <c r="S2847" t="s">
        <v>199</v>
      </c>
      <c r="T2847" t="s">
        <v>65</v>
      </c>
      <c r="U2847" t="s">
        <v>66</v>
      </c>
      <c r="V2847" t="s">
        <v>67</v>
      </c>
      <c r="W2847" s="6" t="s">
        <v>44</v>
      </c>
      <c r="X2847" t="s">
        <v>45</v>
      </c>
      <c r="Y2847">
        <v>100</v>
      </c>
      <c r="Z2847">
        <v>228</v>
      </c>
      <c r="AA2847" t="s">
        <v>4295</v>
      </c>
      <c r="AB2847" s="5">
        <f t="shared" si="88"/>
        <v>21638.408070175439</v>
      </c>
      <c r="AC2847" s="3">
        <v>18240</v>
      </c>
      <c r="AD2847" s="3">
        <v>80</v>
      </c>
      <c r="AE2847" s="3">
        <v>0.8</v>
      </c>
      <c r="AF2847" t="s">
        <v>4152</v>
      </c>
      <c r="AG2847" t="s">
        <v>109</v>
      </c>
      <c r="AH2847" s="8" t="s">
        <v>44</v>
      </c>
      <c r="AI2847" s="12" t="s">
        <v>44</v>
      </c>
      <c r="AJ2847" s="9">
        <v>21.47</v>
      </c>
      <c r="AK2847" s="5">
        <f t="shared" si="89"/>
        <v>0</v>
      </c>
    </row>
    <row r="2848" spans="1:37" hidden="1" x14ac:dyDescent="0.3">
      <c r="A2848">
        <v>15772</v>
      </c>
      <c r="B2848" t="s">
        <v>4141</v>
      </c>
      <c r="C2848" t="s">
        <v>4833</v>
      </c>
      <c r="D2848" t="s">
        <v>4834</v>
      </c>
      <c r="E2848" t="s">
        <v>4835</v>
      </c>
      <c r="F2848" t="s">
        <v>51</v>
      </c>
      <c r="G2848" t="s">
        <v>33</v>
      </c>
      <c r="H2848" t="s">
        <v>34</v>
      </c>
      <c r="I2848" t="s">
        <v>35</v>
      </c>
      <c r="J2848" t="s">
        <v>36</v>
      </c>
      <c r="K2848" t="s">
        <v>4836</v>
      </c>
      <c r="L2848" s="2">
        <v>40643</v>
      </c>
      <c r="M2848" s="4">
        <v>40969</v>
      </c>
      <c r="N2848" s="4">
        <v>40969</v>
      </c>
      <c r="O2848" s="1">
        <v>40969</v>
      </c>
      <c r="P2848" t="s">
        <v>52</v>
      </c>
      <c r="R2848" t="s">
        <v>71</v>
      </c>
      <c r="S2848" t="s">
        <v>54</v>
      </c>
      <c r="T2848" t="s">
        <v>563</v>
      </c>
      <c r="U2848" t="s">
        <v>564</v>
      </c>
      <c r="V2848" t="s">
        <v>57</v>
      </c>
      <c r="W2848" s="6" t="s">
        <v>565</v>
      </c>
      <c r="X2848" t="s">
        <v>146</v>
      </c>
      <c r="Y2848">
        <v>60</v>
      </c>
      <c r="Z2848">
        <v>30000</v>
      </c>
      <c r="AA2848" t="s">
        <v>51</v>
      </c>
      <c r="AB2848" s="5">
        <f t="shared" si="88"/>
        <v>2371.7673611111113</v>
      </c>
      <c r="AC2848" s="3">
        <v>313500</v>
      </c>
      <c r="AD2848" s="3">
        <v>10.45</v>
      </c>
      <c r="AE2848" s="3">
        <v>0.17</v>
      </c>
      <c r="AF2848" t="s">
        <v>60</v>
      </c>
      <c r="AG2848" t="s">
        <v>47</v>
      </c>
      <c r="AH2848" s="8">
        <v>10210</v>
      </c>
      <c r="AI2848" s="7">
        <v>17392.05</v>
      </c>
      <c r="AJ2848" s="9">
        <v>517.28</v>
      </c>
      <c r="AK2848" s="5">
        <f t="shared" si="89"/>
        <v>0</v>
      </c>
    </row>
    <row r="2849" spans="1:37" hidden="1" x14ac:dyDescent="0.3">
      <c r="A2849">
        <v>15778</v>
      </c>
      <c r="B2849" t="s">
        <v>4415</v>
      </c>
      <c r="C2849" t="s">
        <v>4837</v>
      </c>
      <c r="D2849" t="s">
        <v>4838</v>
      </c>
      <c r="E2849" t="s">
        <v>4839</v>
      </c>
      <c r="F2849" t="s">
        <v>105</v>
      </c>
      <c r="G2849" t="s">
        <v>33</v>
      </c>
      <c r="H2849" t="s">
        <v>34</v>
      </c>
      <c r="I2849" t="s">
        <v>35</v>
      </c>
      <c r="J2849" t="s">
        <v>36</v>
      </c>
      <c r="K2849" s="2">
        <v>41223</v>
      </c>
      <c r="L2849" t="s">
        <v>4840</v>
      </c>
      <c r="M2849" s="4">
        <v>41374</v>
      </c>
      <c r="N2849" s="4">
        <v>41374</v>
      </c>
      <c r="O2849" s="1">
        <v>41374</v>
      </c>
      <c r="P2849" t="s">
        <v>38</v>
      </c>
      <c r="R2849" t="s">
        <v>39</v>
      </c>
      <c r="S2849" t="s">
        <v>199</v>
      </c>
      <c r="T2849" t="s">
        <v>65</v>
      </c>
      <c r="U2849" t="s">
        <v>66</v>
      </c>
      <c r="V2849" t="s">
        <v>67</v>
      </c>
      <c r="W2849" s="6" t="s">
        <v>44</v>
      </c>
      <c r="X2849" t="s">
        <v>45</v>
      </c>
      <c r="Y2849">
        <v>100</v>
      </c>
      <c r="Z2849">
        <v>218</v>
      </c>
      <c r="AA2849" t="s">
        <v>105</v>
      </c>
      <c r="AB2849" s="5">
        <f t="shared" si="88"/>
        <v>2371.7673611111113</v>
      </c>
      <c r="AC2849" s="3">
        <v>17440</v>
      </c>
      <c r="AD2849" s="3">
        <v>80</v>
      </c>
      <c r="AE2849" s="3">
        <v>0.8</v>
      </c>
      <c r="AF2849" t="s">
        <v>4152</v>
      </c>
      <c r="AG2849" t="s">
        <v>47</v>
      </c>
      <c r="AH2849" s="8">
        <v>91</v>
      </c>
      <c r="AI2849" s="7">
        <v>2082.39</v>
      </c>
      <c r="AJ2849" s="9">
        <v>21.57</v>
      </c>
      <c r="AK2849" s="5">
        <f t="shared" si="89"/>
        <v>0</v>
      </c>
    </row>
    <row r="2850" spans="1:37" x14ac:dyDescent="0.3">
      <c r="A2850">
        <v>15788</v>
      </c>
      <c r="B2850" t="s">
        <v>4158</v>
      </c>
      <c r="C2850" t="s">
        <v>4501</v>
      </c>
      <c r="D2850" t="s">
        <v>4841</v>
      </c>
      <c r="E2850" t="s">
        <v>4842</v>
      </c>
      <c r="F2850" t="s">
        <v>4162</v>
      </c>
      <c r="G2850" t="s">
        <v>33</v>
      </c>
      <c r="H2850" t="s">
        <v>34</v>
      </c>
      <c r="I2850" t="s">
        <v>35</v>
      </c>
      <c r="J2850" t="s">
        <v>36</v>
      </c>
      <c r="K2850" t="s">
        <v>4504</v>
      </c>
      <c r="L2850" t="s">
        <v>4505</v>
      </c>
      <c r="M2850" s="4">
        <v>42187</v>
      </c>
      <c r="N2850" s="4">
        <v>42187</v>
      </c>
      <c r="O2850" s="1">
        <v>42188</v>
      </c>
      <c r="P2850" t="s">
        <v>38</v>
      </c>
      <c r="R2850" t="s">
        <v>252</v>
      </c>
      <c r="S2850" t="s">
        <v>199</v>
      </c>
      <c r="T2850" t="s">
        <v>4843</v>
      </c>
      <c r="U2850" t="s">
        <v>4843</v>
      </c>
      <c r="V2850" t="s">
        <v>67</v>
      </c>
      <c r="W2850" s="6" t="s">
        <v>44</v>
      </c>
      <c r="X2850" t="s">
        <v>254</v>
      </c>
      <c r="Y2850">
        <v>1</v>
      </c>
      <c r="Z2850">
        <v>45</v>
      </c>
      <c r="AA2850" t="s">
        <v>4162</v>
      </c>
      <c r="AB2850" s="5">
        <f t="shared" si="88"/>
        <v>21638.408070175439</v>
      </c>
      <c r="AC2850" s="3">
        <v>225</v>
      </c>
      <c r="AD2850" s="3">
        <v>5</v>
      </c>
      <c r="AE2850" s="3">
        <v>5</v>
      </c>
      <c r="AF2850" t="s">
        <v>4152</v>
      </c>
      <c r="AG2850" t="s">
        <v>47</v>
      </c>
      <c r="AH2850" s="8" t="s">
        <v>44</v>
      </c>
      <c r="AI2850" s="12" t="s">
        <v>44</v>
      </c>
      <c r="AJ2850" s="9">
        <v>0.26</v>
      </c>
      <c r="AK2850" s="5">
        <f t="shared" si="89"/>
        <v>0</v>
      </c>
    </row>
    <row r="2851" spans="1:37" hidden="1" x14ac:dyDescent="0.3">
      <c r="A2851">
        <v>15795</v>
      </c>
      <c r="B2851" t="s">
        <v>4198</v>
      </c>
      <c r="C2851" t="s">
        <v>4199</v>
      </c>
      <c r="D2851" t="s">
        <v>4405</v>
      </c>
      <c r="E2851" t="s">
        <v>4406</v>
      </c>
      <c r="F2851" t="s">
        <v>231</v>
      </c>
      <c r="G2851" t="s">
        <v>33</v>
      </c>
      <c r="H2851" t="s">
        <v>34</v>
      </c>
      <c r="I2851" t="s">
        <v>232</v>
      </c>
      <c r="J2851" t="s">
        <v>310</v>
      </c>
      <c r="K2851" s="2">
        <v>41952</v>
      </c>
      <c r="L2851" t="s">
        <v>4407</v>
      </c>
      <c r="M2851" s="4">
        <v>41971</v>
      </c>
      <c r="N2851" s="4">
        <v>41971</v>
      </c>
      <c r="O2851" s="1">
        <v>41971</v>
      </c>
      <c r="P2851" t="s">
        <v>52</v>
      </c>
      <c r="R2851" t="s">
        <v>71</v>
      </c>
      <c r="S2851" t="s">
        <v>4202</v>
      </c>
      <c r="T2851" t="s">
        <v>249</v>
      </c>
      <c r="U2851" t="s">
        <v>89</v>
      </c>
      <c r="V2851" t="s">
        <v>57</v>
      </c>
      <c r="W2851" s="6" t="s">
        <v>244</v>
      </c>
      <c r="X2851" t="s">
        <v>76</v>
      </c>
      <c r="Y2851">
        <v>60</v>
      </c>
      <c r="Z2851">
        <v>12</v>
      </c>
      <c r="AA2851" t="s">
        <v>231</v>
      </c>
      <c r="AB2851" s="5">
        <f t="shared" si="88"/>
        <v>2371.7673611111113</v>
      </c>
      <c r="AC2851" s="3">
        <v>216.37</v>
      </c>
      <c r="AD2851" s="3">
        <v>18.03</v>
      </c>
      <c r="AE2851" s="3">
        <v>0.3</v>
      </c>
      <c r="AF2851" t="s">
        <v>60</v>
      </c>
      <c r="AG2851" t="s">
        <v>109</v>
      </c>
      <c r="AH2851" s="8" t="s">
        <v>44</v>
      </c>
      <c r="AI2851" s="7" t="s">
        <v>44</v>
      </c>
      <c r="AJ2851" s="9">
        <v>0.22</v>
      </c>
      <c r="AK2851" s="5">
        <f t="shared" si="89"/>
        <v>0</v>
      </c>
    </row>
    <row r="2852" spans="1:37" x14ac:dyDescent="0.3">
      <c r="A2852">
        <v>15804</v>
      </c>
      <c r="B2852" t="s">
        <v>4761</v>
      </c>
      <c r="C2852" t="s">
        <v>4762</v>
      </c>
      <c r="D2852" t="s">
        <v>4844</v>
      </c>
      <c r="E2852" t="s">
        <v>4845</v>
      </c>
      <c r="F2852" t="s">
        <v>4765</v>
      </c>
      <c r="G2852" t="s">
        <v>33</v>
      </c>
      <c r="H2852" t="s">
        <v>34</v>
      </c>
      <c r="I2852" t="s">
        <v>35</v>
      </c>
      <c r="J2852" t="s">
        <v>36</v>
      </c>
      <c r="K2852" t="s">
        <v>4766</v>
      </c>
      <c r="L2852" s="2">
        <v>41582</v>
      </c>
      <c r="M2852" s="4">
        <v>41458</v>
      </c>
      <c r="N2852" s="4">
        <v>41458</v>
      </c>
      <c r="O2852" s="1">
        <v>41458</v>
      </c>
      <c r="P2852" t="s">
        <v>38</v>
      </c>
      <c r="R2852" t="s">
        <v>39</v>
      </c>
      <c r="S2852" t="s">
        <v>199</v>
      </c>
      <c r="T2852" t="s">
        <v>572</v>
      </c>
      <c r="U2852" t="s">
        <v>573</v>
      </c>
      <c r="V2852" t="s">
        <v>574</v>
      </c>
      <c r="W2852" s="6" t="s">
        <v>44</v>
      </c>
      <c r="X2852" t="s">
        <v>45</v>
      </c>
      <c r="Y2852">
        <v>25</v>
      </c>
      <c r="Z2852">
        <v>20</v>
      </c>
      <c r="AA2852" t="s">
        <v>4765</v>
      </c>
      <c r="AB2852" s="5">
        <f t="shared" si="88"/>
        <v>21638.408070175439</v>
      </c>
      <c r="AC2852" s="3">
        <v>1900</v>
      </c>
      <c r="AD2852" s="3">
        <v>95</v>
      </c>
      <c r="AE2852" s="3">
        <v>3.8</v>
      </c>
      <c r="AF2852" t="s">
        <v>186</v>
      </c>
      <c r="AG2852" t="s">
        <v>47</v>
      </c>
      <c r="AH2852" s="8">
        <v>9</v>
      </c>
      <c r="AI2852" s="12">
        <v>779.06</v>
      </c>
      <c r="AJ2852" s="9">
        <v>2.35</v>
      </c>
      <c r="AK2852" s="5">
        <f t="shared" si="89"/>
        <v>0</v>
      </c>
    </row>
    <row r="2853" spans="1:37" x14ac:dyDescent="0.3">
      <c r="A2853">
        <v>15813</v>
      </c>
      <c r="B2853" t="s">
        <v>4164</v>
      </c>
      <c r="C2853" t="s">
        <v>4336</v>
      </c>
      <c r="D2853" t="s">
        <v>4337</v>
      </c>
      <c r="E2853" t="s">
        <v>4846</v>
      </c>
      <c r="F2853" t="s">
        <v>455</v>
      </c>
      <c r="G2853" t="s">
        <v>33</v>
      </c>
      <c r="H2853" t="s">
        <v>34</v>
      </c>
      <c r="I2853" t="s">
        <v>35</v>
      </c>
      <c r="J2853" t="s">
        <v>36</v>
      </c>
      <c r="K2853" s="2">
        <v>41590</v>
      </c>
      <c r="L2853" t="s">
        <v>4339</v>
      </c>
      <c r="M2853" s="4">
        <v>41761</v>
      </c>
      <c r="N2853" s="4">
        <v>41761</v>
      </c>
      <c r="O2853" s="1">
        <v>41766</v>
      </c>
      <c r="P2853" t="s">
        <v>52</v>
      </c>
      <c r="R2853" t="s">
        <v>71</v>
      </c>
      <c r="S2853" t="s">
        <v>553</v>
      </c>
      <c r="T2853" t="s">
        <v>563</v>
      </c>
      <c r="U2853" t="s">
        <v>564</v>
      </c>
      <c r="V2853" t="s">
        <v>57</v>
      </c>
      <c r="W2853" s="6" t="s">
        <v>565</v>
      </c>
      <c r="X2853" t="s">
        <v>146</v>
      </c>
      <c r="Y2853">
        <v>60</v>
      </c>
      <c r="Z2853">
        <v>23040</v>
      </c>
      <c r="AA2853" t="s">
        <v>455</v>
      </c>
      <c r="AB2853" s="5">
        <f t="shared" si="88"/>
        <v>21638.408070175439</v>
      </c>
      <c r="AC2853" s="3">
        <v>186854.39999999999</v>
      </c>
      <c r="AD2853" s="3">
        <v>8.11</v>
      </c>
      <c r="AE2853" s="3">
        <v>0.14000000000000001</v>
      </c>
      <c r="AF2853" t="s">
        <v>554</v>
      </c>
      <c r="AG2853" t="s">
        <v>47</v>
      </c>
      <c r="AH2853" s="8">
        <v>3138</v>
      </c>
      <c r="AI2853" s="12">
        <v>16537.12</v>
      </c>
      <c r="AJ2853" s="9">
        <v>192.09</v>
      </c>
      <c r="AK2853" s="5">
        <f t="shared" si="89"/>
        <v>0</v>
      </c>
    </row>
    <row r="2854" spans="1:37" hidden="1" x14ac:dyDescent="0.3">
      <c r="A2854">
        <v>15815</v>
      </c>
      <c r="B2854" t="s">
        <v>4198</v>
      </c>
      <c r="C2854" t="s">
        <v>4456</v>
      </c>
      <c r="D2854" t="s">
        <v>4457</v>
      </c>
      <c r="E2854" t="s">
        <v>4458</v>
      </c>
      <c r="F2854" t="s">
        <v>231</v>
      </c>
      <c r="G2854" t="s">
        <v>33</v>
      </c>
      <c r="H2854" t="s">
        <v>34</v>
      </c>
      <c r="I2854" t="s">
        <v>232</v>
      </c>
      <c r="J2854" t="s">
        <v>310</v>
      </c>
      <c r="K2854" s="2">
        <v>40035</v>
      </c>
      <c r="L2854" t="s">
        <v>4459</v>
      </c>
      <c r="M2854" s="4">
        <v>40105</v>
      </c>
      <c r="N2854" s="4">
        <v>40105</v>
      </c>
      <c r="O2854" s="1">
        <v>40105</v>
      </c>
      <c r="P2854" t="s">
        <v>52</v>
      </c>
      <c r="R2854" t="s">
        <v>53</v>
      </c>
      <c r="S2854" t="s">
        <v>312</v>
      </c>
      <c r="T2854" t="s">
        <v>260</v>
      </c>
      <c r="U2854" t="s">
        <v>81</v>
      </c>
      <c r="V2854" t="s">
        <v>261</v>
      </c>
      <c r="W2854" s="6" t="s">
        <v>262</v>
      </c>
      <c r="X2854" t="s">
        <v>175</v>
      </c>
      <c r="Y2854">
        <v>200</v>
      </c>
      <c r="Z2854">
        <v>2200</v>
      </c>
      <c r="AA2854" t="s">
        <v>231</v>
      </c>
      <c r="AB2854" s="5">
        <f t="shared" si="88"/>
        <v>2371.7673611111113</v>
      </c>
      <c r="AC2854" s="3">
        <v>3914.05</v>
      </c>
      <c r="AD2854" s="3">
        <v>1.78</v>
      </c>
      <c r="AE2854" s="3">
        <v>0.01</v>
      </c>
      <c r="AF2854" t="s">
        <v>160</v>
      </c>
      <c r="AG2854" t="s">
        <v>109</v>
      </c>
      <c r="AH2854" s="8" t="s">
        <v>44</v>
      </c>
      <c r="AI2854" s="7" t="s">
        <v>44</v>
      </c>
      <c r="AJ2854" s="9">
        <v>7.67</v>
      </c>
      <c r="AK2854" s="5">
        <f t="shared" si="89"/>
        <v>0</v>
      </c>
    </row>
    <row r="2855" spans="1:37" x14ac:dyDescent="0.3">
      <c r="A2855">
        <v>15825</v>
      </c>
      <c r="B2855" t="s">
        <v>4415</v>
      </c>
      <c r="C2855" t="s">
        <v>4847</v>
      </c>
      <c r="D2855" t="s">
        <v>4848</v>
      </c>
      <c r="E2855" t="s">
        <v>4849</v>
      </c>
      <c r="F2855" t="s">
        <v>105</v>
      </c>
      <c r="G2855" t="s">
        <v>33</v>
      </c>
      <c r="H2855" t="s">
        <v>34</v>
      </c>
      <c r="I2855" t="s">
        <v>35</v>
      </c>
      <c r="J2855" t="s">
        <v>36</v>
      </c>
      <c r="K2855" s="2">
        <v>42222</v>
      </c>
      <c r="L2855" t="s">
        <v>4850</v>
      </c>
      <c r="M2855" s="4">
        <v>42240</v>
      </c>
      <c r="N2855" s="4">
        <v>42240</v>
      </c>
      <c r="O2855" s="1">
        <v>42244</v>
      </c>
      <c r="P2855" t="s">
        <v>38</v>
      </c>
      <c r="R2855" t="s">
        <v>39</v>
      </c>
      <c r="S2855" t="s">
        <v>125</v>
      </c>
      <c r="T2855" t="s">
        <v>126</v>
      </c>
      <c r="U2855" t="s">
        <v>127</v>
      </c>
      <c r="V2855" t="s">
        <v>128</v>
      </c>
      <c r="W2855" s="6" t="s">
        <v>44</v>
      </c>
      <c r="X2855" t="s">
        <v>45</v>
      </c>
      <c r="Y2855">
        <v>20</v>
      </c>
      <c r="Z2855">
        <v>400</v>
      </c>
      <c r="AA2855" t="s">
        <v>105</v>
      </c>
      <c r="AB2855" s="5">
        <f t="shared" si="88"/>
        <v>21638.408070175439</v>
      </c>
      <c r="AC2855" s="3">
        <v>12800</v>
      </c>
      <c r="AD2855" s="3">
        <v>32</v>
      </c>
      <c r="AE2855" s="3">
        <v>1.6</v>
      </c>
      <c r="AF2855" t="s">
        <v>125</v>
      </c>
      <c r="AG2855" t="s">
        <v>47</v>
      </c>
      <c r="AH2855" s="8" t="s">
        <v>44</v>
      </c>
      <c r="AI2855" s="12" t="s">
        <v>44</v>
      </c>
      <c r="AJ2855" s="9">
        <v>15.07</v>
      </c>
      <c r="AK2855" s="5">
        <f t="shared" si="89"/>
        <v>0</v>
      </c>
    </row>
    <row r="2856" spans="1:37" x14ac:dyDescent="0.3">
      <c r="A2856">
        <v>15867</v>
      </c>
      <c r="B2856" t="s">
        <v>4259</v>
      </c>
      <c r="C2856" t="s">
        <v>4851</v>
      </c>
      <c r="D2856" t="s">
        <v>4852</v>
      </c>
      <c r="E2856" t="s">
        <v>4853</v>
      </c>
      <c r="F2856" t="s">
        <v>140</v>
      </c>
      <c r="G2856" t="s">
        <v>33</v>
      </c>
      <c r="H2856" t="s">
        <v>34</v>
      </c>
      <c r="I2856" t="s">
        <v>35</v>
      </c>
      <c r="J2856" t="s">
        <v>36</v>
      </c>
      <c r="K2856" s="2">
        <v>40706</v>
      </c>
      <c r="L2856" t="s">
        <v>4854</v>
      </c>
      <c r="M2856" s="4">
        <v>40932</v>
      </c>
      <c r="N2856" s="4">
        <v>40934</v>
      </c>
      <c r="O2856" s="1">
        <v>40934</v>
      </c>
      <c r="P2856" t="s">
        <v>52</v>
      </c>
      <c r="R2856" t="s">
        <v>71</v>
      </c>
      <c r="S2856" t="s">
        <v>54</v>
      </c>
      <c r="T2856" t="s">
        <v>2883</v>
      </c>
      <c r="U2856" t="s">
        <v>2884</v>
      </c>
      <c r="V2856" t="s">
        <v>57</v>
      </c>
      <c r="W2856" s="6" t="s">
        <v>2885</v>
      </c>
      <c r="X2856" t="s">
        <v>146</v>
      </c>
      <c r="Y2856">
        <v>30</v>
      </c>
      <c r="Z2856">
        <v>41286</v>
      </c>
      <c r="AA2856" t="s">
        <v>140</v>
      </c>
      <c r="AB2856" s="5">
        <f t="shared" si="88"/>
        <v>21638.408070175439</v>
      </c>
      <c r="AC2856" s="3">
        <v>220880.1</v>
      </c>
      <c r="AD2856" s="3">
        <v>5.35</v>
      </c>
      <c r="AE2856" s="3">
        <v>0.18</v>
      </c>
      <c r="AF2856" t="s">
        <v>4372</v>
      </c>
      <c r="AG2856" t="s">
        <v>47</v>
      </c>
      <c r="AH2856" s="8">
        <v>4027</v>
      </c>
      <c r="AI2856" s="12">
        <v>28833.91</v>
      </c>
      <c r="AJ2856" s="9">
        <v>309.67</v>
      </c>
      <c r="AK2856" s="5">
        <f t="shared" si="89"/>
        <v>-2</v>
      </c>
    </row>
    <row r="2857" spans="1:37" x14ac:dyDescent="0.3">
      <c r="A2857">
        <v>15879</v>
      </c>
      <c r="B2857" t="s">
        <v>4259</v>
      </c>
      <c r="C2857" t="s">
        <v>4855</v>
      </c>
      <c r="D2857" t="s">
        <v>4856</v>
      </c>
      <c r="E2857" t="s">
        <v>4857</v>
      </c>
      <c r="F2857" t="s">
        <v>140</v>
      </c>
      <c r="G2857" t="s">
        <v>33</v>
      </c>
      <c r="H2857" t="s">
        <v>34</v>
      </c>
      <c r="I2857" t="s">
        <v>35</v>
      </c>
      <c r="J2857" t="s">
        <v>3844</v>
      </c>
      <c r="K2857" s="2">
        <v>40246</v>
      </c>
      <c r="L2857" t="s">
        <v>4263</v>
      </c>
      <c r="M2857" s="4">
        <v>40660</v>
      </c>
      <c r="N2857" s="4">
        <v>40660</v>
      </c>
      <c r="O2857" s="1">
        <v>40660</v>
      </c>
      <c r="P2857" t="s">
        <v>52</v>
      </c>
      <c r="R2857" t="s">
        <v>71</v>
      </c>
      <c r="S2857" t="s">
        <v>304</v>
      </c>
      <c r="T2857" t="s">
        <v>2883</v>
      </c>
      <c r="U2857" t="s">
        <v>2884</v>
      </c>
      <c r="V2857" t="s">
        <v>57</v>
      </c>
      <c r="W2857" s="6" t="s">
        <v>2885</v>
      </c>
      <c r="X2857" t="s">
        <v>146</v>
      </c>
      <c r="Y2857">
        <v>30</v>
      </c>
      <c r="Z2857">
        <v>117359</v>
      </c>
      <c r="AA2857" t="s">
        <v>140</v>
      </c>
      <c r="AB2857" s="5">
        <f t="shared" si="88"/>
        <v>21638.408070175439</v>
      </c>
      <c r="AC2857" s="3">
        <v>997551.5</v>
      </c>
      <c r="AD2857" s="3">
        <v>8.5</v>
      </c>
      <c r="AE2857" s="3">
        <v>0.28000000000000003</v>
      </c>
      <c r="AF2857" t="s">
        <v>307</v>
      </c>
      <c r="AG2857" t="s">
        <v>47</v>
      </c>
      <c r="AH2857" s="8">
        <v>10329</v>
      </c>
      <c r="AI2857" s="12">
        <v>32530.22</v>
      </c>
      <c r="AJ2857" s="9">
        <v>2150.7199999999998</v>
      </c>
      <c r="AK2857" s="5">
        <f t="shared" si="89"/>
        <v>0</v>
      </c>
    </row>
    <row r="2858" spans="1:37" x14ac:dyDescent="0.3">
      <c r="A2858">
        <v>15894</v>
      </c>
      <c r="B2858" t="s">
        <v>4141</v>
      </c>
      <c r="C2858" t="s">
        <v>4858</v>
      </c>
      <c r="D2858" t="s">
        <v>4859</v>
      </c>
      <c r="E2858" t="s">
        <v>4860</v>
      </c>
      <c r="F2858" t="s">
        <v>51</v>
      </c>
      <c r="G2858" t="s">
        <v>33</v>
      </c>
      <c r="H2858" t="s">
        <v>34</v>
      </c>
      <c r="I2858" t="s">
        <v>35</v>
      </c>
      <c r="J2858" t="s">
        <v>36</v>
      </c>
      <c r="K2858" t="s">
        <v>4745</v>
      </c>
      <c r="L2858" s="2">
        <v>40128</v>
      </c>
      <c r="M2858" s="4">
        <v>40413</v>
      </c>
      <c r="N2858" s="4">
        <v>40413</v>
      </c>
      <c r="O2858" s="1">
        <v>40413</v>
      </c>
      <c r="P2858" t="s">
        <v>52</v>
      </c>
      <c r="R2858" t="s">
        <v>71</v>
      </c>
      <c r="S2858" t="s">
        <v>54</v>
      </c>
      <c r="T2858" t="s">
        <v>563</v>
      </c>
      <c r="U2858" t="s">
        <v>564</v>
      </c>
      <c r="V2858" t="s">
        <v>57</v>
      </c>
      <c r="W2858" s="6" t="s">
        <v>565</v>
      </c>
      <c r="X2858" t="s">
        <v>146</v>
      </c>
      <c r="Y2858">
        <v>60</v>
      </c>
      <c r="Z2858">
        <v>20500</v>
      </c>
      <c r="AA2858" t="s">
        <v>51</v>
      </c>
      <c r="AB2858" s="5">
        <f t="shared" si="88"/>
        <v>21638.408070175439</v>
      </c>
      <c r="AC2858" s="3">
        <v>228575</v>
      </c>
      <c r="AD2858" s="3">
        <v>11.15</v>
      </c>
      <c r="AE2858" s="3">
        <v>0.19</v>
      </c>
      <c r="AF2858" t="s">
        <v>60</v>
      </c>
      <c r="AG2858" t="s">
        <v>47</v>
      </c>
      <c r="AH2858" s="8">
        <v>2904</v>
      </c>
      <c r="AI2858" s="12">
        <v>14223.39</v>
      </c>
      <c r="AJ2858" s="9">
        <v>448.01</v>
      </c>
      <c r="AK2858" s="5">
        <f t="shared" si="89"/>
        <v>0</v>
      </c>
    </row>
    <row r="2859" spans="1:37" hidden="1" x14ac:dyDescent="0.3">
      <c r="A2859">
        <v>15909</v>
      </c>
      <c r="B2859" t="s">
        <v>4198</v>
      </c>
      <c r="C2859" t="s">
        <v>4690</v>
      </c>
      <c r="D2859" t="s">
        <v>4861</v>
      </c>
      <c r="E2859" t="s">
        <v>4862</v>
      </c>
      <c r="F2859" t="s">
        <v>231</v>
      </c>
      <c r="G2859" t="s">
        <v>33</v>
      </c>
      <c r="H2859" t="s">
        <v>34</v>
      </c>
      <c r="I2859" t="s">
        <v>232</v>
      </c>
      <c r="J2859" t="s">
        <v>310</v>
      </c>
      <c r="K2859" s="2">
        <v>39999</v>
      </c>
      <c r="L2859" t="s">
        <v>4693</v>
      </c>
      <c r="M2859" s="4">
        <v>40070</v>
      </c>
      <c r="N2859" s="4">
        <v>40095</v>
      </c>
      <c r="O2859" s="1">
        <v>40095</v>
      </c>
      <c r="P2859" t="s">
        <v>52</v>
      </c>
      <c r="R2859" t="s">
        <v>71</v>
      </c>
      <c r="S2859" t="s">
        <v>312</v>
      </c>
      <c r="T2859" t="s">
        <v>305</v>
      </c>
      <c r="U2859" t="s">
        <v>98</v>
      </c>
      <c r="V2859" t="s">
        <v>57</v>
      </c>
      <c r="W2859" s="6" t="s">
        <v>306</v>
      </c>
      <c r="X2859" t="s">
        <v>76</v>
      </c>
      <c r="Y2859">
        <v>30</v>
      </c>
      <c r="Z2859">
        <v>9612</v>
      </c>
      <c r="AA2859" t="s">
        <v>231</v>
      </c>
      <c r="AB2859" s="5">
        <f t="shared" si="88"/>
        <v>2371.7673611111113</v>
      </c>
      <c r="AC2859" s="3">
        <v>183096.09</v>
      </c>
      <c r="AD2859" s="3">
        <v>19.05</v>
      </c>
      <c r="AE2859" s="3">
        <v>0.64</v>
      </c>
      <c r="AF2859" t="s">
        <v>147</v>
      </c>
      <c r="AG2859" t="s">
        <v>47</v>
      </c>
      <c r="AH2859" s="8" t="s">
        <v>44</v>
      </c>
      <c r="AI2859" s="7" t="s">
        <v>44</v>
      </c>
      <c r="AJ2859" s="9">
        <v>358.87</v>
      </c>
      <c r="AK2859" s="5">
        <f t="shared" si="89"/>
        <v>-25</v>
      </c>
    </row>
    <row r="2860" spans="1:37" x14ac:dyDescent="0.3">
      <c r="A2860">
        <v>15930</v>
      </c>
      <c r="B2860" t="s">
        <v>4146</v>
      </c>
      <c r="C2860" t="s">
        <v>4863</v>
      </c>
      <c r="D2860" t="s">
        <v>4864</v>
      </c>
      <c r="E2860" t="s">
        <v>4865</v>
      </c>
      <c r="F2860" t="s">
        <v>94</v>
      </c>
      <c r="G2860" t="s">
        <v>33</v>
      </c>
      <c r="H2860" t="s">
        <v>34</v>
      </c>
      <c r="I2860" t="s">
        <v>35</v>
      </c>
      <c r="J2860" t="s">
        <v>36</v>
      </c>
      <c r="K2860" t="s">
        <v>4866</v>
      </c>
      <c r="L2860" t="s">
        <v>4867</v>
      </c>
      <c r="M2860" s="4">
        <v>40253</v>
      </c>
      <c r="N2860" s="4">
        <v>40253</v>
      </c>
      <c r="O2860" s="1">
        <v>40253</v>
      </c>
      <c r="P2860" t="s">
        <v>38</v>
      </c>
      <c r="R2860" t="s">
        <v>39</v>
      </c>
      <c r="S2860" t="s">
        <v>125</v>
      </c>
      <c r="T2860" t="s">
        <v>126</v>
      </c>
      <c r="U2860" t="s">
        <v>127</v>
      </c>
      <c r="V2860" t="s">
        <v>128</v>
      </c>
      <c r="W2860" s="6" t="s">
        <v>44</v>
      </c>
      <c r="X2860" t="s">
        <v>45</v>
      </c>
      <c r="Y2860">
        <v>20</v>
      </c>
      <c r="Z2860">
        <v>5264</v>
      </c>
      <c r="AA2860" t="s">
        <v>94</v>
      </c>
      <c r="AB2860" s="5">
        <f t="shared" si="88"/>
        <v>21638.408070175439</v>
      </c>
      <c r="AC2860" s="3">
        <v>168448</v>
      </c>
      <c r="AD2860" s="3">
        <v>32</v>
      </c>
      <c r="AE2860" s="3">
        <v>1.6</v>
      </c>
      <c r="AF2860" t="s">
        <v>125</v>
      </c>
      <c r="AG2860" t="s">
        <v>47</v>
      </c>
      <c r="AH2860" s="8">
        <v>1826</v>
      </c>
      <c r="AI2860" s="12">
        <v>16438.259999999998</v>
      </c>
      <c r="AJ2860" s="9">
        <v>363.17</v>
      </c>
      <c r="AK2860" s="5">
        <f t="shared" si="89"/>
        <v>0</v>
      </c>
    </row>
    <row r="2861" spans="1:37" x14ac:dyDescent="0.3">
      <c r="A2861">
        <v>15946</v>
      </c>
      <c r="B2861" t="s">
        <v>4518</v>
      </c>
      <c r="C2861" t="s">
        <v>4868</v>
      </c>
      <c r="D2861" t="s">
        <v>4869</v>
      </c>
      <c r="E2861" t="s">
        <v>4870</v>
      </c>
      <c r="F2861" t="s">
        <v>224</v>
      </c>
      <c r="G2861" t="s">
        <v>33</v>
      </c>
      <c r="H2861" t="s">
        <v>34</v>
      </c>
      <c r="I2861" t="s">
        <v>35</v>
      </c>
      <c r="J2861" t="s">
        <v>36</v>
      </c>
      <c r="K2861" t="s">
        <v>4871</v>
      </c>
      <c r="L2861" t="s">
        <v>4872</v>
      </c>
      <c r="M2861" s="4">
        <v>40588</v>
      </c>
      <c r="N2861" s="4">
        <v>40588</v>
      </c>
      <c r="O2861" s="1">
        <v>40588</v>
      </c>
      <c r="P2861" t="s">
        <v>52</v>
      </c>
      <c r="R2861" t="s">
        <v>71</v>
      </c>
      <c r="S2861" t="s">
        <v>54</v>
      </c>
      <c r="T2861" t="s">
        <v>843</v>
      </c>
      <c r="U2861" t="s">
        <v>158</v>
      </c>
      <c r="V2861" t="s">
        <v>57</v>
      </c>
      <c r="W2861" s="6" t="s">
        <v>341</v>
      </c>
      <c r="X2861" t="s">
        <v>844</v>
      </c>
      <c r="Y2861">
        <v>30</v>
      </c>
      <c r="Z2861">
        <v>2600</v>
      </c>
      <c r="AA2861" t="s">
        <v>224</v>
      </c>
      <c r="AB2861" s="5">
        <f t="shared" si="88"/>
        <v>21638.408070175439</v>
      </c>
      <c r="AC2861" s="3">
        <v>33800</v>
      </c>
      <c r="AD2861" s="3">
        <v>13</v>
      </c>
      <c r="AE2861" s="3">
        <v>0.43</v>
      </c>
      <c r="AF2861" t="s">
        <v>60</v>
      </c>
      <c r="AG2861" t="s">
        <v>47</v>
      </c>
      <c r="AH2861" s="8">
        <v>236</v>
      </c>
      <c r="AI2861" s="12">
        <v>1131.48</v>
      </c>
      <c r="AJ2861" s="9">
        <v>72.87</v>
      </c>
      <c r="AK2861" s="5">
        <f t="shared" si="89"/>
        <v>0</v>
      </c>
    </row>
    <row r="2862" spans="1:37" x14ac:dyDescent="0.3">
      <c r="A2862">
        <v>15984</v>
      </c>
      <c r="B2862" t="s">
        <v>4193</v>
      </c>
      <c r="C2862" t="s">
        <v>4873</v>
      </c>
      <c r="D2862" t="s">
        <v>4874</v>
      </c>
      <c r="E2862" t="s">
        <v>4875</v>
      </c>
      <c r="F2862" t="s">
        <v>231</v>
      </c>
      <c r="G2862" t="s">
        <v>33</v>
      </c>
      <c r="H2862" t="s">
        <v>34</v>
      </c>
      <c r="I2862" t="s">
        <v>232</v>
      </c>
      <c r="J2862" t="s">
        <v>3844</v>
      </c>
      <c r="K2862" t="s">
        <v>4876</v>
      </c>
      <c r="L2862" t="s">
        <v>4877</v>
      </c>
      <c r="M2862" s="4">
        <v>40641</v>
      </c>
      <c r="N2862" s="4">
        <v>40641</v>
      </c>
      <c r="O2862" s="1">
        <v>40641</v>
      </c>
      <c r="P2862" t="s">
        <v>52</v>
      </c>
      <c r="R2862" t="s">
        <v>71</v>
      </c>
      <c r="S2862" t="s">
        <v>142</v>
      </c>
      <c r="T2862" t="s">
        <v>332</v>
      </c>
      <c r="U2862" t="s">
        <v>242</v>
      </c>
      <c r="V2862" t="s">
        <v>57</v>
      </c>
      <c r="W2862" s="6" t="s">
        <v>244</v>
      </c>
      <c r="X2862" t="s">
        <v>76</v>
      </c>
      <c r="Y2862">
        <v>30</v>
      </c>
      <c r="Z2862">
        <v>137654</v>
      </c>
      <c r="AA2862" t="s">
        <v>231</v>
      </c>
      <c r="AB2862" s="5">
        <f t="shared" si="88"/>
        <v>21638.408070175439</v>
      </c>
      <c r="AC2862" s="3">
        <v>944306.44</v>
      </c>
      <c r="AD2862" s="3">
        <v>6.86</v>
      </c>
      <c r="AE2862" s="3">
        <v>0.23</v>
      </c>
      <c r="AF2862" t="s">
        <v>147</v>
      </c>
      <c r="AG2862" t="s">
        <v>47</v>
      </c>
      <c r="AH2862" s="8">
        <v>9147</v>
      </c>
      <c r="AI2862" s="12">
        <v>11314.2</v>
      </c>
      <c r="AJ2862" s="9">
        <v>1558.11</v>
      </c>
      <c r="AK2862" s="5">
        <f t="shared" si="89"/>
        <v>0</v>
      </c>
    </row>
    <row r="2863" spans="1:37" x14ac:dyDescent="0.3">
      <c r="A2863">
        <v>15994</v>
      </c>
      <c r="B2863" t="s">
        <v>4153</v>
      </c>
      <c r="C2863" t="s">
        <v>4624</v>
      </c>
      <c r="D2863" t="s">
        <v>4878</v>
      </c>
      <c r="E2863" t="s">
        <v>4879</v>
      </c>
      <c r="F2863" t="s">
        <v>151</v>
      </c>
      <c r="G2863" t="s">
        <v>33</v>
      </c>
      <c r="H2863" t="s">
        <v>34</v>
      </c>
      <c r="I2863" t="s">
        <v>35</v>
      </c>
      <c r="J2863" t="s">
        <v>36</v>
      </c>
      <c r="K2863" t="s">
        <v>4627</v>
      </c>
      <c r="L2863" t="s">
        <v>4536</v>
      </c>
      <c r="M2863" s="4">
        <v>41834</v>
      </c>
      <c r="N2863" s="4">
        <v>41834</v>
      </c>
      <c r="O2863" s="1">
        <v>41836</v>
      </c>
      <c r="P2863" t="s">
        <v>52</v>
      </c>
      <c r="R2863" t="s">
        <v>53</v>
      </c>
      <c r="S2863" t="s">
        <v>54</v>
      </c>
      <c r="T2863" t="s">
        <v>4517</v>
      </c>
      <c r="U2863" t="s">
        <v>56</v>
      </c>
      <c r="V2863" t="s">
        <v>57</v>
      </c>
      <c r="W2863" s="6" t="s">
        <v>58</v>
      </c>
      <c r="X2863" t="s">
        <v>59</v>
      </c>
      <c r="Y2863">
        <v>240</v>
      </c>
      <c r="Z2863">
        <v>705</v>
      </c>
      <c r="AA2863" t="s">
        <v>151</v>
      </c>
      <c r="AB2863" s="5">
        <f t="shared" si="88"/>
        <v>21638.408070175439</v>
      </c>
      <c r="AC2863" s="3">
        <v>1064.55</v>
      </c>
      <c r="AD2863" s="3">
        <v>1.51</v>
      </c>
      <c r="AE2863" s="3">
        <v>0.01</v>
      </c>
      <c r="AF2863" t="s">
        <v>60</v>
      </c>
      <c r="AG2863" t="s">
        <v>47</v>
      </c>
      <c r="AH2863" s="8">
        <v>346</v>
      </c>
      <c r="AI2863" s="12">
        <v>3429.78</v>
      </c>
      <c r="AJ2863" s="9">
        <v>1.0900000000000001</v>
      </c>
      <c r="AK2863" s="5">
        <f t="shared" si="89"/>
        <v>0</v>
      </c>
    </row>
    <row r="2864" spans="1:37" hidden="1" x14ac:dyDescent="0.3">
      <c r="A2864">
        <v>15999</v>
      </c>
      <c r="B2864" t="s">
        <v>4415</v>
      </c>
      <c r="C2864" t="s">
        <v>4880</v>
      </c>
      <c r="D2864" t="s">
        <v>4881</v>
      </c>
      <c r="E2864" t="s">
        <v>4882</v>
      </c>
      <c r="F2864" t="s">
        <v>105</v>
      </c>
      <c r="G2864" t="s">
        <v>33</v>
      </c>
      <c r="H2864" t="s">
        <v>34</v>
      </c>
      <c r="I2864" t="s">
        <v>35</v>
      </c>
      <c r="J2864" t="s">
        <v>36</v>
      </c>
      <c r="K2864" s="2">
        <v>41340</v>
      </c>
      <c r="L2864" t="s">
        <v>4883</v>
      </c>
      <c r="M2864" s="4">
        <v>41541</v>
      </c>
      <c r="N2864" s="4">
        <v>41541</v>
      </c>
      <c r="O2864" s="1">
        <v>41541</v>
      </c>
      <c r="P2864" t="s">
        <v>52</v>
      </c>
      <c r="R2864" t="s">
        <v>71</v>
      </c>
      <c r="S2864" t="s">
        <v>54</v>
      </c>
      <c r="T2864" t="s">
        <v>563</v>
      </c>
      <c r="U2864" t="s">
        <v>564</v>
      </c>
      <c r="V2864" t="s">
        <v>57</v>
      </c>
      <c r="W2864" s="6" t="s">
        <v>565</v>
      </c>
      <c r="X2864" t="s">
        <v>146</v>
      </c>
      <c r="Y2864">
        <v>60</v>
      </c>
      <c r="Z2864">
        <v>36426</v>
      </c>
      <c r="AA2864" t="s">
        <v>105</v>
      </c>
      <c r="AB2864" s="5">
        <f t="shared" si="88"/>
        <v>2371.7673611111113</v>
      </c>
      <c r="AC2864" s="3">
        <v>296143.38</v>
      </c>
      <c r="AD2864" s="3">
        <v>8.1300000000000008</v>
      </c>
      <c r="AE2864" s="3">
        <v>0.14000000000000001</v>
      </c>
      <c r="AF2864" t="s">
        <v>60</v>
      </c>
      <c r="AG2864" t="s">
        <v>47</v>
      </c>
      <c r="AH2864" s="8">
        <v>4609</v>
      </c>
      <c r="AI2864" s="7">
        <v>17581.919999999998</v>
      </c>
      <c r="AJ2864" s="9">
        <v>366.33</v>
      </c>
      <c r="AK2864" s="5">
        <f t="shared" si="89"/>
        <v>0</v>
      </c>
    </row>
    <row r="2865" spans="1:37" x14ac:dyDescent="0.3">
      <c r="A2865">
        <v>16044</v>
      </c>
      <c r="B2865" t="s">
        <v>4244</v>
      </c>
      <c r="C2865" t="s">
        <v>4884</v>
      </c>
      <c r="D2865" t="s">
        <v>4885</v>
      </c>
      <c r="E2865" t="s">
        <v>4886</v>
      </c>
      <c r="F2865" t="s">
        <v>32</v>
      </c>
      <c r="G2865" t="s">
        <v>33</v>
      </c>
      <c r="H2865" t="s">
        <v>34</v>
      </c>
      <c r="I2865" t="s">
        <v>35</v>
      </c>
      <c r="J2865" t="s">
        <v>36</v>
      </c>
      <c r="K2865" s="2">
        <v>40855</v>
      </c>
      <c r="L2865" s="2">
        <v>40673</v>
      </c>
      <c r="M2865" s="4">
        <v>40945</v>
      </c>
      <c r="N2865" s="4">
        <v>40945</v>
      </c>
      <c r="O2865" s="1">
        <v>40945</v>
      </c>
      <c r="P2865" t="s">
        <v>38</v>
      </c>
      <c r="R2865" t="s">
        <v>39</v>
      </c>
      <c r="S2865" t="s">
        <v>182</v>
      </c>
      <c r="T2865" t="s">
        <v>183</v>
      </c>
      <c r="U2865" t="s">
        <v>184</v>
      </c>
      <c r="V2865" t="s">
        <v>185</v>
      </c>
      <c r="W2865" s="6" t="s">
        <v>44</v>
      </c>
      <c r="X2865" t="s">
        <v>45</v>
      </c>
      <c r="Y2865">
        <v>20</v>
      </c>
      <c r="Z2865">
        <v>1129</v>
      </c>
      <c r="AA2865" t="s">
        <v>32</v>
      </c>
      <c r="AB2865" s="5">
        <f t="shared" si="88"/>
        <v>21638.408070175439</v>
      </c>
      <c r="AC2865" s="3">
        <v>32741</v>
      </c>
      <c r="AD2865" s="3">
        <v>29</v>
      </c>
      <c r="AE2865" s="3">
        <v>1.45</v>
      </c>
      <c r="AF2865" t="s">
        <v>186</v>
      </c>
      <c r="AG2865" t="s">
        <v>47</v>
      </c>
      <c r="AH2865" s="8">
        <v>328</v>
      </c>
      <c r="AI2865" s="12">
        <v>4420.3100000000004</v>
      </c>
      <c r="AJ2865" s="9">
        <v>54.02</v>
      </c>
      <c r="AK2865" s="5">
        <f t="shared" si="89"/>
        <v>0</v>
      </c>
    </row>
    <row r="2866" spans="1:37" hidden="1" x14ac:dyDescent="0.3">
      <c r="A2866">
        <v>16053</v>
      </c>
      <c r="B2866" t="s">
        <v>4141</v>
      </c>
      <c r="C2866" t="s">
        <v>4887</v>
      </c>
      <c r="D2866" t="s">
        <v>4888</v>
      </c>
      <c r="E2866" t="s">
        <v>4889</v>
      </c>
      <c r="F2866" t="s">
        <v>51</v>
      </c>
      <c r="G2866" t="s">
        <v>33</v>
      </c>
      <c r="H2866" t="s">
        <v>34</v>
      </c>
      <c r="I2866" t="s">
        <v>35</v>
      </c>
      <c r="J2866" t="s">
        <v>36</v>
      </c>
      <c r="K2866" s="2">
        <v>41374</v>
      </c>
      <c r="L2866" s="2">
        <v>41557</v>
      </c>
      <c r="M2866" s="4">
        <v>41752</v>
      </c>
      <c r="N2866" s="4">
        <v>41752</v>
      </c>
      <c r="O2866" s="1">
        <v>41752</v>
      </c>
      <c r="P2866" t="s">
        <v>52</v>
      </c>
      <c r="R2866" t="s">
        <v>71</v>
      </c>
      <c r="S2866" t="s">
        <v>553</v>
      </c>
      <c r="T2866" t="s">
        <v>73</v>
      </c>
      <c r="U2866" t="s">
        <v>74</v>
      </c>
      <c r="V2866" t="s">
        <v>57</v>
      </c>
      <c r="W2866" s="6" t="s">
        <v>75</v>
      </c>
      <c r="X2866" t="s">
        <v>76</v>
      </c>
      <c r="Y2866">
        <v>60</v>
      </c>
      <c r="Z2866">
        <v>14011</v>
      </c>
      <c r="AA2866" t="s">
        <v>51</v>
      </c>
      <c r="AB2866" s="5">
        <f t="shared" si="88"/>
        <v>2371.7673611111113</v>
      </c>
      <c r="AC2866" s="3">
        <v>25920.35</v>
      </c>
      <c r="AD2866" s="3">
        <v>1.85</v>
      </c>
      <c r="AE2866" s="3">
        <v>0.03</v>
      </c>
      <c r="AF2866" t="s">
        <v>554</v>
      </c>
      <c r="AG2866" t="s">
        <v>47</v>
      </c>
      <c r="AH2866" s="8">
        <v>1953</v>
      </c>
      <c r="AI2866" s="7">
        <v>3658.08</v>
      </c>
      <c r="AJ2866" s="9">
        <v>32.06</v>
      </c>
      <c r="AK2866" s="5">
        <f t="shared" si="89"/>
        <v>0</v>
      </c>
    </row>
    <row r="2867" spans="1:37" x14ac:dyDescent="0.3">
      <c r="A2867">
        <v>16071</v>
      </c>
      <c r="B2867" t="s">
        <v>4220</v>
      </c>
      <c r="C2867" t="s">
        <v>4221</v>
      </c>
      <c r="D2867" t="s">
        <v>4222</v>
      </c>
      <c r="E2867" t="s">
        <v>4890</v>
      </c>
      <c r="F2867" t="s">
        <v>87</v>
      </c>
      <c r="G2867" t="s">
        <v>33</v>
      </c>
      <c r="H2867" t="s">
        <v>34</v>
      </c>
      <c r="I2867" t="s">
        <v>35</v>
      </c>
      <c r="J2867" t="s">
        <v>36</v>
      </c>
      <c r="K2867" s="2">
        <v>41039</v>
      </c>
      <c r="L2867" t="s">
        <v>4224</v>
      </c>
      <c r="M2867" s="4">
        <v>41283</v>
      </c>
      <c r="N2867" s="4">
        <v>41331</v>
      </c>
      <c r="O2867" s="1">
        <v>41331</v>
      </c>
      <c r="P2867" t="s">
        <v>38</v>
      </c>
      <c r="R2867" t="s">
        <v>39</v>
      </c>
      <c r="S2867" t="s">
        <v>199</v>
      </c>
      <c r="T2867" t="s">
        <v>65</v>
      </c>
      <c r="U2867" t="s">
        <v>66</v>
      </c>
      <c r="V2867" t="s">
        <v>67</v>
      </c>
      <c r="W2867" s="6" t="s">
        <v>44</v>
      </c>
      <c r="X2867" t="s">
        <v>45</v>
      </c>
      <c r="Y2867">
        <v>100</v>
      </c>
      <c r="Z2867">
        <v>1859</v>
      </c>
      <c r="AA2867" t="s">
        <v>87</v>
      </c>
      <c r="AB2867" s="5">
        <f t="shared" si="88"/>
        <v>21638.408070175439</v>
      </c>
      <c r="AC2867" s="3">
        <v>165451</v>
      </c>
      <c r="AD2867" s="3">
        <v>89</v>
      </c>
      <c r="AE2867" s="3">
        <v>0.89</v>
      </c>
      <c r="AF2867" t="s">
        <v>4152</v>
      </c>
      <c r="AG2867" t="s">
        <v>47</v>
      </c>
      <c r="AH2867" s="8">
        <v>840</v>
      </c>
      <c r="AI2867" s="12" t="s">
        <v>44</v>
      </c>
      <c r="AJ2867" s="9">
        <v>231.96</v>
      </c>
      <c r="AK2867" s="5">
        <f t="shared" si="89"/>
        <v>-48</v>
      </c>
    </row>
    <row r="2868" spans="1:37" hidden="1" x14ac:dyDescent="0.3">
      <c r="A2868">
        <v>16084</v>
      </c>
      <c r="B2868" t="s">
        <v>4198</v>
      </c>
      <c r="C2868" t="s">
        <v>4199</v>
      </c>
      <c r="D2868" t="s">
        <v>4299</v>
      </c>
      <c r="E2868" t="s">
        <v>4300</v>
      </c>
      <c r="F2868" t="s">
        <v>231</v>
      </c>
      <c r="G2868" t="s">
        <v>33</v>
      </c>
      <c r="H2868" t="s">
        <v>34</v>
      </c>
      <c r="I2868" t="s">
        <v>232</v>
      </c>
      <c r="J2868" t="s">
        <v>310</v>
      </c>
      <c r="K2868" s="2">
        <v>41952</v>
      </c>
      <c r="L2868" s="2">
        <v>42250</v>
      </c>
      <c r="M2868" s="4">
        <v>42072</v>
      </c>
      <c r="N2868" s="4">
        <v>42072</v>
      </c>
      <c r="O2868" s="1">
        <v>42072</v>
      </c>
      <c r="P2868" t="s">
        <v>52</v>
      </c>
      <c r="R2868" t="s">
        <v>71</v>
      </c>
      <c r="S2868" t="s">
        <v>4202</v>
      </c>
      <c r="T2868" t="s">
        <v>843</v>
      </c>
      <c r="U2868" t="s">
        <v>158</v>
      </c>
      <c r="V2868" t="s">
        <v>57</v>
      </c>
      <c r="W2868" s="6" t="s">
        <v>341</v>
      </c>
      <c r="X2868" t="s">
        <v>844</v>
      </c>
      <c r="Y2868">
        <v>30</v>
      </c>
      <c r="Z2868">
        <v>1</v>
      </c>
      <c r="AA2868" t="s">
        <v>231</v>
      </c>
      <c r="AB2868" s="5">
        <f t="shared" si="88"/>
        <v>955.59090909090912</v>
      </c>
      <c r="AC2868" s="3">
        <v>11.02</v>
      </c>
      <c r="AD2868" s="3">
        <v>11.02</v>
      </c>
      <c r="AE2868" s="3">
        <v>0.37</v>
      </c>
      <c r="AF2868" t="s">
        <v>60</v>
      </c>
      <c r="AG2868" t="s">
        <v>109</v>
      </c>
      <c r="AH2868" s="8" t="s">
        <v>44</v>
      </c>
      <c r="AI2868" s="7" t="s">
        <v>44</v>
      </c>
      <c r="AJ2868" s="9">
        <v>0.01</v>
      </c>
      <c r="AK2868" s="5">
        <f t="shared" si="89"/>
        <v>0</v>
      </c>
    </row>
    <row r="2869" spans="1:37" x14ac:dyDescent="0.3">
      <c r="A2869">
        <v>16085</v>
      </c>
      <c r="B2869" t="s">
        <v>4183</v>
      </c>
      <c r="C2869" t="s">
        <v>4891</v>
      </c>
      <c r="D2869" t="s">
        <v>4892</v>
      </c>
      <c r="E2869" t="s">
        <v>4893</v>
      </c>
      <c r="F2869" t="s">
        <v>151</v>
      </c>
      <c r="G2869" t="s">
        <v>33</v>
      </c>
      <c r="H2869" t="s">
        <v>34</v>
      </c>
      <c r="I2869" t="s">
        <v>35</v>
      </c>
      <c r="J2869" t="s">
        <v>36</v>
      </c>
      <c r="K2869" s="2">
        <v>40736</v>
      </c>
      <c r="L2869" t="s">
        <v>4894</v>
      </c>
      <c r="M2869" s="4">
        <v>40926</v>
      </c>
      <c r="N2869" s="4">
        <v>40926</v>
      </c>
      <c r="O2869" s="1">
        <v>40926</v>
      </c>
      <c r="P2869" t="s">
        <v>446</v>
      </c>
      <c r="R2869" t="s">
        <v>387</v>
      </c>
      <c r="S2869" t="s">
        <v>4895</v>
      </c>
      <c r="T2869" t="s">
        <v>4896</v>
      </c>
      <c r="U2869" t="s">
        <v>4897</v>
      </c>
      <c r="V2869" t="s">
        <v>57</v>
      </c>
      <c r="W2869" s="6" t="s">
        <v>341</v>
      </c>
      <c r="X2869" t="s">
        <v>76</v>
      </c>
      <c r="Y2869">
        <v>100</v>
      </c>
      <c r="Z2869">
        <v>100</v>
      </c>
      <c r="AA2869" t="s">
        <v>151</v>
      </c>
      <c r="AB2869" s="5">
        <f t="shared" si="88"/>
        <v>21638.408070175439</v>
      </c>
      <c r="AC2869" s="3">
        <v>8905</v>
      </c>
      <c r="AD2869" s="3">
        <v>89.05</v>
      </c>
      <c r="AE2869" s="3">
        <v>0.89</v>
      </c>
      <c r="AF2869" t="s">
        <v>4898</v>
      </c>
      <c r="AG2869" t="s">
        <v>47</v>
      </c>
      <c r="AH2869" s="8">
        <v>1173</v>
      </c>
      <c r="AI2869" s="12">
        <v>7019.07</v>
      </c>
      <c r="AJ2869" s="9">
        <v>12.48</v>
      </c>
      <c r="AK2869" s="5">
        <f t="shared" si="89"/>
        <v>0</v>
      </c>
    </row>
    <row r="2870" spans="1:37" x14ac:dyDescent="0.3">
      <c r="A2870">
        <v>16097</v>
      </c>
      <c r="B2870" t="s">
        <v>4415</v>
      </c>
      <c r="C2870" t="s">
        <v>4899</v>
      </c>
      <c r="D2870" t="s">
        <v>4900</v>
      </c>
      <c r="E2870" t="s">
        <v>4901</v>
      </c>
      <c r="F2870" t="s">
        <v>105</v>
      </c>
      <c r="G2870" t="s">
        <v>33</v>
      </c>
      <c r="H2870" t="s">
        <v>34</v>
      </c>
      <c r="I2870" t="s">
        <v>112</v>
      </c>
      <c r="J2870" t="s">
        <v>36</v>
      </c>
      <c r="K2870" s="2">
        <v>40123</v>
      </c>
      <c r="L2870" t="s">
        <v>4329</v>
      </c>
      <c r="M2870" s="4">
        <v>40144</v>
      </c>
      <c r="N2870" s="4">
        <v>40144</v>
      </c>
      <c r="O2870" s="1">
        <v>40144</v>
      </c>
      <c r="P2870" t="s">
        <v>52</v>
      </c>
      <c r="R2870" t="s">
        <v>71</v>
      </c>
      <c r="S2870" t="s">
        <v>156</v>
      </c>
      <c r="T2870" t="s">
        <v>338</v>
      </c>
      <c r="U2870" t="s">
        <v>339</v>
      </c>
      <c r="V2870" t="s">
        <v>340</v>
      </c>
      <c r="W2870" s="6" t="s">
        <v>341</v>
      </c>
      <c r="X2870" t="s">
        <v>342</v>
      </c>
      <c r="Y2870">
        <v>30</v>
      </c>
      <c r="Z2870">
        <v>18544</v>
      </c>
      <c r="AA2870" t="s">
        <v>105</v>
      </c>
      <c r="AB2870" s="5">
        <f t="shared" si="88"/>
        <v>21638.408070175439</v>
      </c>
      <c r="AC2870" s="3">
        <v>340096.96</v>
      </c>
      <c r="AD2870" s="3">
        <v>18.34</v>
      </c>
      <c r="AE2870" s="3">
        <v>0.61</v>
      </c>
      <c r="AF2870" t="s">
        <v>160</v>
      </c>
      <c r="AG2870" t="s">
        <v>47</v>
      </c>
      <c r="AH2870" s="8">
        <v>1478</v>
      </c>
      <c r="AI2870" s="12">
        <v>1312.2</v>
      </c>
      <c r="AJ2870" s="9">
        <v>666.59</v>
      </c>
      <c r="AK2870" s="5">
        <f t="shared" si="89"/>
        <v>0</v>
      </c>
    </row>
    <row r="2871" spans="1:37" x14ac:dyDescent="0.3">
      <c r="A2871">
        <v>16098</v>
      </c>
      <c r="B2871" t="s">
        <v>4153</v>
      </c>
      <c r="C2871" t="s">
        <v>4780</v>
      </c>
      <c r="D2871" t="s">
        <v>4902</v>
      </c>
      <c r="E2871" t="s">
        <v>4903</v>
      </c>
      <c r="F2871" t="s">
        <v>151</v>
      </c>
      <c r="G2871" t="s">
        <v>33</v>
      </c>
      <c r="H2871" t="s">
        <v>34</v>
      </c>
      <c r="I2871" t="s">
        <v>35</v>
      </c>
      <c r="J2871" t="s">
        <v>3844</v>
      </c>
      <c r="K2871" t="s">
        <v>4783</v>
      </c>
      <c r="L2871" t="s">
        <v>4904</v>
      </c>
      <c r="M2871" s="4">
        <v>42188</v>
      </c>
      <c r="N2871" s="4">
        <v>42188</v>
      </c>
      <c r="O2871" s="1">
        <v>42198</v>
      </c>
      <c r="P2871" t="s">
        <v>52</v>
      </c>
      <c r="R2871" t="s">
        <v>53</v>
      </c>
      <c r="S2871" t="s">
        <v>304</v>
      </c>
      <c r="T2871" t="s">
        <v>4905</v>
      </c>
      <c r="U2871" t="s">
        <v>4906</v>
      </c>
      <c r="V2871" t="s">
        <v>57</v>
      </c>
      <c r="W2871" s="6" t="s">
        <v>4907</v>
      </c>
      <c r="X2871" t="s">
        <v>146</v>
      </c>
      <c r="Y2871">
        <v>60</v>
      </c>
      <c r="Z2871">
        <v>3300</v>
      </c>
      <c r="AA2871" t="s">
        <v>151</v>
      </c>
      <c r="AB2871" s="5">
        <f t="shared" si="88"/>
        <v>21638.408070175439</v>
      </c>
      <c r="AC2871" s="3">
        <v>13035</v>
      </c>
      <c r="AD2871" s="3">
        <v>3.95</v>
      </c>
      <c r="AE2871" s="3">
        <v>7.0000000000000007E-2</v>
      </c>
      <c r="AF2871" t="s">
        <v>307</v>
      </c>
      <c r="AG2871" t="s">
        <v>47</v>
      </c>
      <c r="AH2871" s="8">
        <v>16350</v>
      </c>
      <c r="AI2871" s="12">
        <v>16028.78</v>
      </c>
      <c r="AJ2871" s="9">
        <v>13.4</v>
      </c>
      <c r="AK2871" s="5">
        <f t="shared" si="89"/>
        <v>0</v>
      </c>
    </row>
    <row r="2872" spans="1:37" x14ac:dyDescent="0.3">
      <c r="A2872">
        <v>16099</v>
      </c>
      <c r="B2872" t="s">
        <v>4193</v>
      </c>
      <c r="C2872" t="s">
        <v>4560</v>
      </c>
      <c r="D2872" t="s">
        <v>4908</v>
      </c>
      <c r="E2872" t="s">
        <v>4909</v>
      </c>
      <c r="F2872" t="s">
        <v>231</v>
      </c>
      <c r="G2872" t="s">
        <v>33</v>
      </c>
      <c r="H2872" t="s">
        <v>34</v>
      </c>
      <c r="I2872" t="s">
        <v>232</v>
      </c>
      <c r="J2872" t="s">
        <v>3844</v>
      </c>
      <c r="K2872" t="s">
        <v>4563</v>
      </c>
      <c r="L2872" t="s">
        <v>4631</v>
      </c>
      <c r="M2872" s="4">
        <v>40575</v>
      </c>
      <c r="N2872" s="4">
        <v>40666</v>
      </c>
      <c r="O2872" s="1">
        <v>40666</v>
      </c>
      <c r="P2872" t="s">
        <v>52</v>
      </c>
      <c r="R2872" t="s">
        <v>53</v>
      </c>
      <c r="S2872" t="s">
        <v>54</v>
      </c>
      <c r="T2872" t="s">
        <v>795</v>
      </c>
      <c r="U2872" t="s">
        <v>98</v>
      </c>
      <c r="V2872" t="s">
        <v>57</v>
      </c>
      <c r="W2872" s="6" t="s">
        <v>100</v>
      </c>
      <c r="X2872" t="s">
        <v>83</v>
      </c>
      <c r="Y2872">
        <v>90</v>
      </c>
      <c r="Z2872">
        <v>1515</v>
      </c>
      <c r="AA2872" t="s">
        <v>231</v>
      </c>
      <c r="AB2872" s="5">
        <f t="shared" si="88"/>
        <v>21638.408070175439</v>
      </c>
      <c r="AC2872" s="3">
        <v>15119.7</v>
      </c>
      <c r="AD2872" s="3">
        <v>9.98</v>
      </c>
      <c r="AE2872" s="3">
        <v>0.11</v>
      </c>
      <c r="AF2872" t="s">
        <v>60</v>
      </c>
      <c r="AG2872" t="s">
        <v>47</v>
      </c>
      <c r="AH2872" s="8">
        <v>201</v>
      </c>
      <c r="AI2872" s="12">
        <v>4134.92</v>
      </c>
      <c r="AJ2872" s="9">
        <v>32.6</v>
      </c>
      <c r="AK2872" s="5">
        <f t="shared" si="89"/>
        <v>-91</v>
      </c>
    </row>
    <row r="2873" spans="1:37" x14ac:dyDescent="0.3">
      <c r="A2873">
        <v>16104</v>
      </c>
      <c r="B2873" t="s">
        <v>4518</v>
      </c>
      <c r="C2873" t="s">
        <v>4910</v>
      </c>
      <c r="D2873" t="s">
        <v>4911</v>
      </c>
      <c r="E2873" t="s">
        <v>4912</v>
      </c>
      <c r="F2873" t="s">
        <v>224</v>
      </c>
      <c r="G2873" t="s">
        <v>33</v>
      </c>
      <c r="H2873" t="s">
        <v>34</v>
      </c>
      <c r="I2873" t="s">
        <v>35</v>
      </c>
      <c r="J2873" t="s">
        <v>36</v>
      </c>
      <c r="K2873" t="s">
        <v>4913</v>
      </c>
      <c r="L2873" s="2">
        <v>40545</v>
      </c>
      <c r="M2873" s="4">
        <v>40847</v>
      </c>
      <c r="N2873" s="4">
        <v>40847</v>
      </c>
      <c r="O2873" s="1">
        <v>40847</v>
      </c>
      <c r="P2873" t="s">
        <v>52</v>
      </c>
      <c r="R2873" t="s">
        <v>71</v>
      </c>
      <c r="S2873" t="s">
        <v>54</v>
      </c>
      <c r="T2873" t="s">
        <v>4751</v>
      </c>
      <c r="U2873" t="s">
        <v>158</v>
      </c>
      <c r="V2873" t="s">
        <v>57</v>
      </c>
      <c r="W2873" s="6" t="s">
        <v>347</v>
      </c>
      <c r="X2873" t="s">
        <v>844</v>
      </c>
      <c r="Y2873">
        <v>30</v>
      </c>
      <c r="Z2873">
        <v>2225</v>
      </c>
      <c r="AA2873" t="s">
        <v>224</v>
      </c>
      <c r="AB2873" s="5">
        <f t="shared" si="88"/>
        <v>21638.408070175439</v>
      </c>
      <c r="AC2873" s="3">
        <v>44500</v>
      </c>
      <c r="AD2873" s="3">
        <v>20</v>
      </c>
      <c r="AE2873" s="3">
        <v>0.67</v>
      </c>
      <c r="AF2873" t="s">
        <v>60</v>
      </c>
      <c r="AG2873" t="s">
        <v>47</v>
      </c>
      <c r="AH2873" s="8">
        <v>174</v>
      </c>
      <c r="AI2873" s="12">
        <v>2052.9699999999998</v>
      </c>
      <c r="AJ2873" s="9">
        <v>73.42</v>
      </c>
      <c r="AK2873" s="5">
        <f t="shared" si="89"/>
        <v>0</v>
      </c>
    </row>
    <row r="2874" spans="1:37" x14ac:dyDescent="0.3">
      <c r="A2874">
        <v>16173</v>
      </c>
      <c r="B2874" t="s">
        <v>4415</v>
      </c>
      <c r="C2874" t="s">
        <v>4914</v>
      </c>
      <c r="D2874" t="s">
        <v>4915</v>
      </c>
      <c r="E2874" t="s">
        <v>4916</v>
      </c>
      <c r="F2874" t="s">
        <v>105</v>
      </c>
      <c r="G2874" t="s">
        <v>33</v>
      </c>
      <c r="H2874" t="s">
        <v>34</v>
      </c>
      <c r="I2874" t="s">
        <v>63</v>
      </c>
      <c r="J2874" t="s">
        <v>36</v>
      </c>
      <c r="K2874" s="2">
        <v>40762</v>
      </c>
      <c r="L2874" s="2">
        <v>40641</v>
      </c>
      <c r="M2874" s="4">
        <v>40997</v>
      </c>
      <c r="N2874" s="4">
        <v>40997</v>
      </c>
      <c r="O2874" s="1">
        <v>40997</v>
      </c>
      <c r="P2874" t="s">
        <v>52</v>
      </c>
      <c r="R2874" t="s">
        <v>53</v>
      </c>
      <c r="S2874" t="s">
        <v>4917</v>
      </c>
      <c r="T2874" t="s">
        <v>432</v>
      </c>
      <c r="U2874" t="s">
        <v>158</v>
      </c>
      <c r="V2874" t="s">
        <v>159</v>
      </c>
      <c r="W2874" s="6" t="s">
        <v>433</v>
      </c>
      <c r="X2874" t="s">
        <v>321</v>
      </c>
      <c r="Y2874">
        <v>60</v>
      </c>
      <c r="Z2874">
        <v>4132</v>
      </c>
      <c r="AA2874" t="s">
        <v>105</v>
      </c>
      <c r="AB2874" s="5">
        <f t="shared" si="88"/>
        <v>21638.408070175439</v>
      </c>
      <c r="AC2874" s="3">
        <v>52683</v>
      </c>
      <c r="AD2874" s="3">
        <v>12.75</v>
      </c>
      <c r="AE2874" s="3">
        <v>0.21</v>
      </c>
      <c r="AF2874" t="s">
        <v>4672</v>
      </c>
      <c r="AG2874" t="s">
        <v>47</v>
      </c>
      <c r="AH2874" s="8">
        <v>1598</v>
      </c>
      <c r="AI2874" s="12">
        <v>12689.71</v>
      </c>
      <c r="AJ2874" s="9">
        <v>86.93</v>
      </c>
      <c r="AK2874" s="5">
        <f t="shared" si="89"/>
        <v>0</v>
      </c>
    </row>
    <row r="2875" spans="1:37" hidden="1" x14ac:dyDescent="0.3">
      <c r="A2875">
        <v>16186</v>
      </c>
      <c r="B2875" t="s">
        <v>4141</v>
      </c>
      <c r="C2875" t="s">
        <v>4651</v>
      </c>
      <c r="D2875" t="s">
        <v>4918</v>
      </c>
      <c r="E2875" t="s">
        <v>4919</v>
      </c>
      <c r="F2875" t="s">
        <v>51</v>
      </c>
      <c r="G2875" t="s">
        <v>33</v>
      </c>
      <c r="H2875" t="s">
        <v>34</v>
      </c>
      <c r="I2875" t="s">
        <v>35</v>
      </c>
      <c r="J2875" t="s">
        <v>36</v>
      </c>
      <c r="K2875" t="s">
        <v>4654</v>
      </c>
      <c r="L2875" s="2">
        <v>41101</v>
      </c>
      <c r="M2875" s="4">
        <v>41410</v>
      </c>
      <c r="N2875" s="4">
        <v>41410</v>
      </c>
      <c r="O2875" s="1">
        <v>41410</v>
      </c>
      <c r="P2875" t="s">
        <v>52</v>
      </c>
      <c r="R2875" t="s">
        <v>71</v>
      </c>
      <c r="S2875" t="s">
        <v>604</v>
      </c>
      <c r="T2875" t="s">
        <v>563</v>
      </c>
      <c r="U2875" t="s">
        <v>564</v>
      </c>
      <c r="V2875" t="s">
        <v>57</v>
      </c>
      <c r="W2875" s="6" t="s">
        <v>565</v>
      </c>
      <c r="X2875" t="s">
        <v>146</v>
      </c>
      <c r="Y2875">
        <v>60</v>
      </c>
      <c r="Z2875">
        <v>21858</v>
      </c>
      <c r="AA2875" t="s">
        <v>51</v>
      </c>
      <c r="AB2875" s="5">
        <f t="shared" si="88"/>
        <v>2371.7673611111113</v>
      </c>
      <c r="AC2875" s="3">
        <v>184044.36</v>
      </c>
      <c r="AD2875" s="3">
        <v>8.42</v>
      </c>
      <c r="AE2875" s="3">
        <v>0.14000000000000001</v>
      </c>
      <c r="AF2875" t="s">
        <v>605</v>
      </c>
      <c r="AG2875" t="s">
        <v>47</v>
      </c>
      <c r="AH2875" s="8">
        <v>2777</v>
      </c>
      <c r="AI2875" s="7">
        <v>4461.72</v>
      </c>
      <c r="AJ2875" s="9">
        <v>227.66</v>
      </c>
      <c r="AK2875" s="5">
        <f t="shared" si="89"/>
        <v>0</v>
      </c>
    </row>
    <row r="2876" spans="1:37" hidden="1" x14ac:dyDescent="0.3">
      <c r="A2876">
        <v>16213</v>
      </c>
      <c r="B2876" t="s">
        <v>4170</v>
      </c>
      <c r="C2876" t="s">
        <v>4468</v>
      </c>
      <c r="D2876" t="s">
        <v>4920</v>
      </c>
      <c r="E2876" t="s">
        <v>4921</v>
      </c>
      <c r="F2876" t="s">
        <v>4174</v>
      </c>
      <c r="G2876" t="s">
        <v>33</v>
      </c>
      <c r="H2876" t="s">
        <v>34</v>
      </c>
      <c r="I2876" t="s">
        <v>35</v>
      </c>
      <c r="J2876" t="s">
        <v>36</v>
      </c>
      <c r="K2876" t="s">
        <v>4471</v>
      </c>
      <c r="L2876" s="2">
        <v>41767</v>
      </c>
      <c r="M2876" s="4">
        <v>41908</v>
      </c>
      <c r="N2876" s="4">
        <v>41908</v>
      </c>
      <c r="O2876" s="1">
        <v>41911</v>
      </c>
      <c r="P2876" t="s">
        <v>38</v>
      </c>
      <c r="R2876" t="s">
        <v>39</v>
      </c>
      <c r="S2876" t="s">
        <v>182</v>
      </c>
      <c r="T2876" t="s">
        <v>4181</v>
      </c>
      <c r="U2876" t="s">
        <v>4182</v>
      </c>
      <c r="V2876" t="s">
        <v>185</v>
      </c>
      <c r="W2876" s="6" t="s">
        <v>44</v>
      </c>
      <c r="X2876" t="s">
        <v>45</v>
      </c>
      <c r="Y2876">
        <v>30</v>
      </c>
      <c r="Z2876">
        <v>414</v>
      </c>
      <c r="AA2876" t="s">
        <v>4174</v>
      </c>
      <c r="AB2876" s="5">
        <f t="shared" si="88"/>
        <v>2371.7673611111113</v>
      </c>
      <c r="AC2876" s="3">
        <v>11426.4</v>
      </c>
      <c r="AD2876" s="3">
        <v>27.6</v>
      </c>
      <c r="AE2876" s="3">
        <v>0.92</v>
      </c>
      <c r="AF2876" t="s">
        <v>186</v>
      </c>
      <c r="AG2876" t="s">
        <v>47</v>
      </c>
      <c r="AH2876" s="8">
        <v>44</v>
      </c>
      <c r="AI2876" s="7">
        <v>694.1</v>
      </c>
      <c r="AJ2876" s="9">
        <v>11.75</v>
      </c>
      <c r="AK2876" s="5">
        <f t="shared" si="89"/>
        <v>0</v>
      </c>
    </row>
    <row r="2877" spans="1:37" x14ac:dyDescent="0.3">
      <c r="A2877">
        <v>16231</v>
      </c>
      <c r="B2877" t="s">
        <v>4415</v>
      </c>
      <c r="C2877" t="s">
        <v>4922</v>
      </c>
      <c r="D2877" t="s">
        <v>4923</v>
      </c>
      <c r="E2877" t="s">
        <v>4924</v>
      </c>
      <c r="F2877" t="s">
        <v>105</v>
      </c>
      <c r="G2877" t="s">
        <v>33</v>
      </c>
      <c r="H2877" t="s">
        <v>34</v>
      </c>
      <c r="I2877" t="s">
        <v>35</v>
      </c>
      <c r="J2877" t="s">
        <v>36</v>
      </c>
      <c r="K2877" t="s">
        <v>4925</v>
      </c>
      <c r="L2877" s="2">
        <v>40579</v>
      </c>
      <c r="M2877" s="4">
        <v>40738</v>
      </c>
      <c r="N2877" s="4">
        <v>40738</v>
      </c>
      <c r="O2877" s="1">
        <v>40738</v>
      </c>
      <c r="P2877" t="s">
        <v>38</v>
      </c>
      <c r="R2877" t="s">
        <v>39</v>
      </c>
      <c r="S2877" t="s">
        <v>212</v>
      </c>
      <c r="T2877" t="s">
        <v>213</v>
      </c>
      <c r="U2877" t="s">
        <v>214</v>
      </c>
      <c r="V2877" t="s">
        <v>215</v>
      </c>
      <c r="W2877" s="6" t="s">
        <v>44</v>
      </c>
      <c r="X2877" t="s">
        <v>45</v>
      </c>
      <c r="Y2877">
        <v>25</v>
      </c>
      <c r="Z2877">
        <v>10000</v>
      </c>
      <c r="AA2877" t="s">
        <v>105</v>
      </c>
      <c r="AB2877" s="5">
        <f t="shared" si="88"/>
        <v>21638.408070175439</v>
      </c>
      <c r="AC2877" s="3">
        <v>200000</v>
      </c>
      <c r="AD2877" s="3">
        <v>20</v>
      </c>
      <c r="AE2877" s="3">
        <v>0.8</v>
      </c>
      <c r="AF2877" t="s">
        <v>216</v>
      </c>
      <c r="AG2877" t="s">
        <v>47</v>
      </c>
      <c r="AH2877" s="8">
        <v>3335</v>
      </c>
      <c r="AI2877" s="12">
        <v>23616.68</v>
      </c>
      <c r="AJ2877" s="9">
        <v>330</v>
      </c>
      <c r="AK2877" s="5">
        <f t="shared" si="89"/>
        <v>0</v>
      </c>
    </row>
    <row r="2878" spans="1:37" hidden="1" x14ac:dyDescent="0.3">
      <c r="A2878">
        <v>16232</v>
      </c>
      <c r="B2878" t="s">
        <v>4153</v>
      </c>
      <c r="C2878" t="s">
        <v>4154</v>
      </c>
      <c r="D2878" t="s">
        <v>4926</v>
      </c>
      <c r="E2878" t="s">
        <v>4927</v>
      </c>
      <c r="F2878" t="s">
        <v>151</v>
      </c>
      <c r="G2878" t="s">
        <v>33</v>
      </c>
      <c r="H2878" t="s">
        <v>34</v>
      </c>
      <c r="I2878" t="s">
        <v>35</v>
      </c>
      <c r="J2878" t="s">
        <v>36</v>
      </c>
      <c r="K2878" s="2">
        <v>41061</v>
      </c>
      <c r="L2878" t="s">
        <v>4157</v>
      </c>
      <c r="M2878" s="4">
        <v>41021</v>
      </c>
      <c r="N2878" s="4">
        <v>41021</v>
      </c>
      <c r="O2878" s="1">
        <v>41021</v>
      </c>
      <c r="P2878" t="s">
        <v>52</v>
      </c>
      <c r="R2878" t="s">
        <v>53</v>
      </c>
      <c r="S2878" t="s">
        <v>54</v>
      </c>
      <c r="T2878" t="s">
        <v>4383</v>
      </c>
      <c r="U2878" t="s">
        <v>56</v>
      </c>
      <c r="V2878" t="s">
        <v>57</v>
      </c>
      <c r="W2878" s="6" t="s">
        <v>481</v>
      </c>
      <c r="X2878" t="s">
        <v>321</v>
      </c>
      <c r="Y2878">
        <v>30</v>
      </c>
      <c r="Z2878">
        <v>2894</v>
      </c>
      <c r="AA2878" t="s">
        <v>151</v>
      </c>
      <c r="AB2878" s="5">
        <f t="shared" si="88"/>
        <v>2371.7673611111113</v>
      </c>
      <c r="AC2878" s="3">
        <v>3617.5</v>
      </c>
      <c r="AD2878" s="3">
        <v>1.25</v>
      </c>
      <c r="AE2878" s="3">
        <v>0.04</v>
      </c>
      <c r="AF2878" t="s">
        <v>60</v>
      </c>
      <c r="AG2878" t="s">
        <v>47</v>
      </c>
      <c r="AH2878" s="8">
        <v>1486</v>
      </c>
      <c r="AI2878" s="7">
        <v>12749.39</v>
      </c>
      <c r="AJ2878" s="9">
        <v>5.07</v>
      </c>
      <c r="AK2878" s="5">
        <f t="shared" si="89"/>
        <v>0</v>
      </c>
    </row>
    <row r="2879" spans="1:37" hidden="1" x14ac:dyDescent="0.3">
      <c r="A2879">
        <v>16236</v>
      </c>
      <c r="B2879" t="s">
        <v>4518</v>
      </c>
      <c r="C2879" t="s">
        <v>4928</v>
      </c>
      <c r="D2879" t="s">
        <v>4929</v>
      </c>
      <c r="E2879" t="s">
        <v>4930</v>
      </c>
      <c r="F2879" t="s">
        <v>224</v>
      </c>
      <c r="G2879" t="s">
        <v>33</v>
      </c>
      <c r="H2879" t="s">
        <v>34</v>
      </c>
      <c r="I2879" t="s">
        <v>35</v>
      </c>
      <c r="J2879" t="s">
        <v>36</v>
      </c>
      <c r="K2879" s="2">
        <v>41704</v>
      </c>
      <c r="L2879" t="s">
        <v>4931</v>
      </c>
      <c r="M2879" s="4">
        <v>41849</v>
      </c>
      <c r="N2879" s="4">
        <v>41849</v>
      </c>
      <c r="O2879" s="1">
        <v>41865</v>
      </c>
      <c r="P2879" t="s">
        <v>38</v>
      </c>
      <c r="R2879" t="s">
        <v>39</v>
      </c>
      <c r="S2879" t="s">
        <v>182</v>
      </c>
      <c r="T2879" t="s">
        <v>183</v>
      </c>
      <c r="U2879" t="s">
        <v>184</v>
      </c>
      <c r="V2879" t="s">
        <v>185</v>
      </c>
      <c r="W2879" s="6" t="s">
        <v>44</v>
      </c>
      <c r="X2879" t="s">
        <v>45</v>
      </c>
      <c r="Y2879">
        <v>20</v>
      </c>
      <c r="Z2879">
        <v>679</v>
      </c>
      <c r="AA2879" t="s">
        <v>224</v>
      </c>
      <c r="AB2879" s="5">
        <f t="shared" si="88"/>
        <v>2371.7673611111113</v>
      </c>
      <c r="AC2879" s="3">
        <v>22067.5</v>
      </c>
      <c r="AD2879" s="3">
        <v>32.5</v>
      </c>
      <c r="AE2879" s="3">
        <v>1.62</v>
      </c>
      <c r="AF2879" t="s">
        <v>186</v>
      </c>
      <c r="AG2879" t="s">
        <v>47</v>
      </c>
      <c r="AH2879" s="8">
        <v>195</v>
      </c>
      <c r="AI2879" s="7">
        <v>2211.04</v>
      </c>
      <c r="AJ2879" s="9">
        <v>22.69</v>
      </c>
      <c r="AK2879" s="5">
        <f t="shared" si="89"/>
        <v>0</v>
      </c>
    </row>
    <row r="2880" spans="1:37" hidden="1" x14ac:dyDescent="0.3">
      <c r="A2880">
        <v>16255</v>
      </c>
      <c r="B2880" t="s">
        <v>4932</v>
      </c>
      <c r="C2880" t="s">
        <v>4933</v>
      </c>
      <c r="D2880" t="s">
        <v>4934</v>
      </c>
      <c r="E2880" t="s">
        <v>4935</v>
      </c>
      <c r="F2880" t="s">
        <v>546</v>
      </c>
      <c r="G2880" t="s">
        <v>33</v>
      </c>
      <c r="H2880" t="s">
        <v>34</v>
      </c>
      <c r="I2880" t="s">
        <v>35</v>
      </c>
      <c r="J2880" t="s">
        <v>36</v>
      </c>
      <c r="K2880" s="2">
        <v>41035</v>
      </c>
      <c r="L2880" t="s">
        <v>4936</v>
      </c>
      <c r="M2880" s="4">
        <v>41099</v>
      </c>
      <c r="N2880" s="4">
        <v>41099</v>
      </c>
      <c r="O2880" s="1">
        <v>41099</v>
      </c>
      <c r="P2880" t="s">
        <v>38</v>
      </c>
      <c r="R2880" t="s">
        <v>39</v>
      </c>
      <c r="S2880" t="s">
        <v>199</v>
      </c>
      <c r="T2880" t="s">
        <v>65</v>
      </c>
      <c r="U2880" t="s">
        <v>66</v>
      </c>
      <c r="V2880" t="s">
        <v>67</v>
      </c>
      <c r="W2880" s="6" t="s">
        <v>44</v>
      </c>
      <c r="X2880" t="s">
        <v>45</v>
      </c>
      <c r="Y2880">
        <v>100</v>
      </c>
      <c r="Z2880">
        <v>7999</v>
      </c>
      <c r="AA2880" t="s">
        <v>546</v>
      </c>
      <c r="AB2880" s="5">
        <f t="shared" si="88"/>
        <v>2371.7673611111113</v>
      </c>
      <c r="AC2880" s="3">
        <v>711911</v>
      </c>
      <c r="AD2880" s="3">
        <v>89</v>
      </c>
      <c r="AE2880" s="3">
        <v>0.89</v>
      </c>
      <c r="AF2880" t="s">
        <v>4152</v>
      </c>
      <c r="AG2880" t="s">
        <v>47</v>
      </c>
      <c r="AH2880" s="8">
        <v>1378</v>
      </c>
      <c r="AI2880" s="7">
        <v>14842.19</v>
      </c>
      <c r="AJ2880" s="9">
        <v>998.1</v>
      </c>
      <c r="AK2880" s="5">
        <f t="shared" si="89"/>
        <v>0</v>
      </c>
    </row>
    <row r="2881" spans="1:37" hidden="1" x14ac:dyDescent="0.3">
      <c r="A2881">
        <v>16277</v>
      </c>
      <c r="B2881" t="s">
        <v>4518</v>
      </c>
      <c r="C2881" t="s">
        <v>4937</v>
      </c>
      <c r="D2881" t="s">
        <v>4938</v>
      </c>
      <c r="E2881" t="s">
        <v>4939</v>
      </c>
      <c r="F2881" t="s">
        <v>224</v>
      </c>
      <c r="G2881" t="s">
        <v>33</v>
      </c>
      <c r="H2881" t="s">
        <v>34</v>
      </c>
      <c r="I2881" t="s">
        <v>35</v>
      </c>
      <c r="J2881" t="s">
        <v>36</v>
      </c>
      <c r="K2881" s="2">
        <v>41030</v>
      </c>
      <c r="L2881" t="s">
        <v>4940</v>
      </c>
      <c r="M2881" s="4">
        <v>41024</v>
      </c>
      <c r="N2881" s="4">
        <v>41024</v>
      </c>
      <c r="O2881" s="1">
        <v>41024</v>
      </c>
      <c r="P2881" t="s">
        <v>38</v>
      </c>
      <c r="R2881" t="s">
        <v>39</v>
      </c>
      <c r="S2881" t="s">
        <v>125</v>
      </c>
      <c r="T2881" t="s">
        <v>126</v>
      </c>
      <c r="U2881" t="s">
        <v>127</v>
      </c>
      <c r="V2881" t="s">
        <v>128</v>
      </c>
      <c r="W2881" s="6" t="s">
        <v>44</v>
      </c>
      <c r="X2881" t="s">
        <v>45</v>
      </c>
      <c r="Y2881">
        <v>20</v>
      </c>
      <c r="Z2881">
        <v>26</v>
      </c>
      <c r="AA2881" t="s">
        <v>224</v>
      </c>
      <c r="AB2881" s="5">
        <f t="shared" si="88"/>
        <v>2371.7673611111113</v>
      </c>
      <c r="AC2881" s="3">
        <v>832</v>
      </c>
      <c r="AD2881" s="3">
        <v>32</v>
      </c>
      <c r="AE2881" s="3">
        <v>1.6</v>
      </c>
      <c r="AF2881" t="s">
        <v>125</v>
      </c>
      <c r="AG2881" t="s">
        <v>47</v>
      </c>
      <c r="AH2881" s="8">
        <v>17</v>
      </c>
      <c r="AI2881" s="7">
        <v>334.65</v>
      </c>
      <c r="AJ2881" s="9">
        <v>1.17</v>
      </c>
      <c r="AK2881" s="5">
        <f t="shared" si="89"/>
        <v>0</v>
      </c>
    </row>
    <row r="2882" spans="1:37" x14ac:dyDescent="0.3">
      <c r="A2882">
        <v>16291</v>
      </c>
      <c r="B2882" t="s">
        <v>4330</v>
      </c>
      <c r="C2882" t="s">
        <v>4331</v>
      </c>
      <c r="D2882" t="s">
        <v>4941</v>
      </c>
      <c r="E2882" t="s">
        <v>4942</v>
      </c>
      <c r="F2882" t="s">
        <v>4229</v>
      </c>
      <c r="G2882" t="s">
        <v>33</v>
      </c>
      <c r="H2882" t="s">
        <v>34</v>
      </c>
      <c r="I2882" t="s">
        <v>35</v>
      </c>
      <c r="J2882" t="s">
        <v>36</v>
      </c>
      <c r="K2882" t="s">
        <v>4309</v>
      </c>
      <c r="L2882" s="2">
        <v>40641</v>
      </c>
      <c r="M2882" s="4">
        <v>40843</v>
      </c>
      <c r="N2882" s="4">
        <v>40843</v>
      </c>
      <c r="O2882" s="1">
        <v>40843</v>
      </c>
      <c r="P2882" t="s">
        <v>38</v>
      </c>
      <c r="R2882" t="s">
        <v>39</v>
      </c>
      <c r="S2882" t="s">
        <v>199</v>
      </c>
      <c r="T2882" t="s">
        <v>65</v>
      </c>
      <c r="U2882" t="s">
        <v>66</v>
      </c>
      <c r="V2882" t="s">
        <v>67</v>
      </c>
      <c r="W2882" s="6" t="s">
        <v>44</v>
      </c>
      <c r="X2882" t="s">
        <v>45</v>
      </c>
      <c r="Y2882">
        <v>100</v>
      </c>
      <c r="Z2882">
        <v>2772</v>
      </c>
      <c r="AA2882" t="s">
        <v>4229</v>
      </c>
      <c r="AB2882" s="5">
        <f t="shared" si="88"/>
        <v>21638.408070175439</v>
      </c>
      <c r="AC2882" s="3">
        <v>255024</v>
      </c>
      <c r="AD2882" s="3">
        <v>92</v>
      </c>
      <c r="AE2882" s="3">
        <v>0.92</v>
      </c>
      <c r="AF2882" t="s">
        <v>202</v>
      </c>
      <c r="AG2882" t="s">
        <v>47</v>
      </c>
      <c r="AH2882" s="8" t="s">
        <v>44</v>
      </c>
      <c r="AI2882" s="12" t="s">
        <v>44</v>
      </c>
      <c r="AJ2882" s="9">
        <v>420.79</v>
      </c>
      <c r="AK2882" s="5">
        <f t="shared" si="89"/>
        <v>0</v>
      </c>
    </row>
    <row r="2883" spans="1:37" hidden="1" x14ac:dyDescent="0.3">
      <c r="A2883">
        <v>16379</v>
      </c>
      <c r="B2883" t="s">
        <v>4198</v>
      </c>
      <c r="C2883" t="s">
        <v>4199</v>
      </c>
      <c r="D2883" t="s">
        <v>4943</v>
      </c>
      <c r="E2883" t="s">
        <v>4944</v>
      </c>
      <c r="F2883" t="s">
        <v>231</v>
      </c>
      <c r="G2883" t="s">
        <v>33</v>
      </c>
      <c r="H2883" t="s">
        <v>34</v>
      </c>
      <c r="I2883" t="s">
        <v>232</v>
      </c>
      <c r="J2883" t="s">
        <v>310</v>
      </c>
      <c r="K2883" s="2">
        <v>41952</v>
      </c>
      <c r="L2883" s="2">
        <v>41892</v>
      </c>
      <c r="M2883" s="4">
        <v>42209</v>
      </c>
      <c r="N2883" s="4">
        <v>42209</v>
      </c>
      <c r="O2883" s="1">
        <v>42209</v>
      </c>
      <c r="P2883" t="s">
        <v>52</v>
      </c>
      <c r="R2883" t="s">
        <v>71</v>
      </c>
      <c r="S2883" t="s">
        <v>4202</v>
      </c>
      <c r="T2883" t="s">
        <v>4317</v>
      </c>
      <c r="U2883" t="s">
        <v>4318</v>
      </c>
      <c r="V2883" t="s">
        <v>4319</v>
      </c>
      <c r="W2883" s="6" t="s">
        <v>433</v>
      </c>
      <c r="X2883" t="s">
        <v>76</v>
      </c>
      <c r="Y2883">
        <v>120</v>
      </c>
      <c r="Z2883">
        <v>27</v>
      </c>
      <c r="AA2883" t="s">
        <v>231</v>
      </c>
      <c r="AB2883" s="5">
        <f t="shared" ref="AB2883:AB2946" si="90">AVERAGEIF(P:P,P2884,Z:Z)</f>
        <v>2371.7673611111113</v>
      </c>
      <c r="AC2883" s="3">
        <v>742.84</v>
      </c>
      <c r="AD2883" s="3">
        <v>27.51</v>
      </c>
      <c r="AE2883" s="3">
        <v>0.23</v>
      </c>
      <c r="AF2883" t="s">
        <v>4320</v>
      </c>
      <c r="AG2883" t="s">
        <v>47</v>
      </c>
      <c r="AH2883" s="8" t="s">
        <v>44</v>
      </c>
      <c r="AI2883" s="7" t="s">
        <v>44</v>
      </c>
      <c r="AJ2883" s="9">
        <v>0.76</v>
      </c>
      <c r="AK2883" s="5">
        <f t="shared" ref="AK2883:AK2946" si="91">M2883-N2883</f>
        <v>0</v>
      </c>
    </row>
    <row r="2884" spans="1:37" x14ac:dyDescent="0.3">
      <c r="A2884">
        <v>16391</v>
      </c>
      <c r="B2884" t="s">
        <v>4158</v>
      </c>
      <c r="C2884" t="s">
        <v>4501</v>
      </c>
      <c r="D2884" t="s">
        <v>4841</v>
      </c>
      <c r="E2884" t="s">
        <v>4945</v>
      </c>
      <c r="F2884" t="s">
        <v>4162</v>
      </c>
      <c r="G2884" t="s">
        <v>33</v>
      </c>
      <c r="H2884" t="s">
        <v>34</v>
      </c>
      <c r="I2884" t="s">
        <v>35</v>
      </c>
      <c r="J2884" t="s">
        <v>36</v>
      </c>
      <c r="K2884" t="s">
        <v>4504</v>
      </c>
      <c r="L2884" t="s">
        <v>4505</v>
      </c>
      <c r="M2884" s="4">
        <v>42187</v>
      </c>
      <c r="N2884" s="4">
        <v>42192</v>
      </c>
      <c r="O2884" s="1">
        <v>42192</v>
      </c>
      <c r="P2884" t="s">
        <v>38</v>
      </c>
      <c r="R2884" t="s">
        <v>39</v>
      </c>
      <c r="S2884" t="s">
        <v>199</v>
      </c>
      <c r="T2884" t="s">
        <v>65</v>
      </c>
      <c r="U2884" t="s">
        <v>66</v>
      </c>
      <c r="V2884" t="s">
        <v>67</v>
      </c>
      <c r="W2884" s="6" t="s">
        <v>44</v>
      </c>
      <c r="X2884" t="s">
        <v>45</v>
      </c>
      <c r="Y2884">
        <v>100</v>
      </c>
      <c r="Z2884">
        <v>100</v>
      </c>
      <c r="AA2884" t="s">
        <v>4162</v>
      </c>
      <c r="AB2884" s="5">
        <f t="shared" si="90"/>
        <v>21638.408070175439</v>
      </c>
      <c r="AC2884" s="3">
        <v>8900</v>
      </c>
      <c r="AD2884" s="3">
        <v>89</v>
      </c>
      <c r="AE2884" s="3">
        <v>0.89</v>
      </c>
      <c r="AF2884" t="s">
        <v>4152</v>
      </c>
      <c r="AG2884" t="s">
        <v>47</v>
      </c>
      <c r="AH2884" s="8" t="s">
        <v>44</v>
      </c>
      <c r="AI2884" s="12" t="s">
        <v>44</v>
      </c>
      <c r="AJ2884" s="9">
        <v>10.48</v>
      </c>
      <c r="AK2884" s="5">
        <f t="shared" si="91"/>
        <v>-5</v>
      </c>
    </row>
    <row r="2885" spans="1:37" x14ac:dyDescent="0.3">
      <c r="A2885">
        <v>16398</v>
      </c>
      <c r="B2885" t="s">
        <v>4259</v>
      </c>
      <c r="C2885" t="s">
        <v>4855</v>
      </c>
      <c r="D2885" t="s">
        <v>4946</v>
      </c>
      <c r="E2885" t="s">
        <v>4947</v>
      </c>
      <c r="F2885" t="s">
        <v>140</v>
      </c>
      <c r="G2885" t="s">
        <v>33</v>
      </c>
      <c r="H2885" t="s">
        <v>34</v>
      </c>
      <c r="I2885" t="s">
        <v>35</v>
      </c>
      <c r="J2885" t="s">
        <v>3844</v>
      </c>
      <c r="K2885" s="2">
        <v>40246</v>
      </c>
      <c r="L2885" t="s">
        <v>4773</v>
      </c>
      <c r="M2885" s="4">
        <v>40890</v>
      </c>
      <c r="N2885" s="4">
        <v>40890</v>
      </c>
      <c r="O2885" s="1">
        <v>40890</v>
      </c>
      <c r="P2885" t="s">
        <v>52</v>
      </c>
      <c r="R2885" t="s">
        <v>71</v>
      </c>
      <c r="S2885" t="s">
        <v>142</v>
      </c>
      <c r="T2885" t="s">
        <v>4774</v>
      </c>
      <c r="U2885" t="s">
        <v>116</v>
      </c>
      <c r="V2885" t="s">
        <v>57</v>
      </c>
      <c r="W2885" s="6" t="s">
        <v>118</v>
      </c>
      <c r="X2885" t="s">
        <v>76</v>
      </c>
      <c r="Y2885">
        <v>120</v>
      </c>
      <c r="Z2885">
        <v>23240</v>
      </c>
      <c r="AA2885" t="s">
        <v>140</v>
      </c>
      <c r="AB2885" s="5">
        <f t="shared" si="90"/>
        <v>21638.408070175439</v>
      </c>
      <c r="AC2885" s="3">
        <v>776216</v>
      </c>
      <c r="AD2885" s="3">
        <v>33.4</v>
      </c>
      <c r="AE2885" s="3">
        <v>0.28000000000000003</v>
      </c>
      <c r="AF2885" t="s">
        <v>4775</v>
      </c>
      <c r="AG2885" t="s">
        <v>47</v>
      </c>
      <c r="AH2885" s="8">
        <v>6853</v>
      </c>
      <c r="AI2885" s="12">
        <v>81246.12</v>
      </c>
      <c r="AJ2885" s="9">
        <v>1673.52</v>
      </c>
      <c r="AK2885" s="5">
        <f t="shared" si="91"/>
        <v>0</v>
      </c>
    </row>
    <row r="2886" spans="1:37" hidden="1" x14ac:dyDescent="0.3">
      <c r="A2886">
        <v>16462</v>
      </c>
      <c r="B2886" t="s">
        <v>4198</v>
      </c>
      <c r="C2886" t="s">
        <v>4203</v>
      </c>
      <c r="D2886" t="s">
        <v>4948</v>
      </c>
      <c r="E2886" t="s">
        <v>4949</v>
      </c>
      <c r="F2886" t="s">
        <v>231</v>
      </c>
      <c r="G2886" t="s">
        <v>33</v>
      </c>
      <c r="H2886" t="s">
        <v>34</v>
      </c>
      <c r="I2886" t="s">
        <v>232</v>
      </c>
      <c r="J2886" t="s">
        <v>310</v>
      </c>
      <c r="K2886" t="s">
        <v>4206</v>
      </c>
      <c r="L2886" s="2">
        <v>41767</v>
      </c>
      <c r="M2886" s="4">
        <v>41856</v>
      </c>
      <c r="N2886" s="4">
        <v>41856</v>
      </c>
      <c r="O2886" s="1">
        <v>41856</v>
      </c>
      <c r="P2886" t="s">
        <v>52</v>
      </c>
      <c r="R2886" t="s">
        <v>71</v>
      </c>
      <c r="S2886" t="s">
        <v>4202</v>
      </c>
      <c r="T2886" t="s">
        <v>4950</v>
      </c>
      <c r="U2886" t="s">
        <v>4387</v>
      </c>
      <c r="V2886" t="s">
        <v>4388</v>
      </c>
      <c r="W2886" s="6" t="s">
        <v>244</v>
      </c>
      <c r="X2886" t="s">
        <v>76</v>
      </c>
      <c r="Y2886">
        <v>120</v>
      </c>
      <c r="Z2886">
        <v>36</v>
      </c>
      <c r="AA2886" t="s">
        <v>231</v>
      </c>
      <c r="AB2886" s="5">
        <f t="shared" si="90"/>
        <v>2371.7673611111113</v>
      </c>
      <c r="AC2886" s="3">
        <v>2509.54</v>
      </c>
      <c r="AD2886" s="3">
        <v>69.709999999999994</v>
      </c>
      <c r="AE2886" s="3">
        <v>0.57999999999999996</v>
      </c>
      <c r="AF2886" t="s">
        <v>4320</v>
      </c>
      <c r="AG2886" t="s">
        <v>47</v>
      </c>
      <c r="AH2886" s="8" t="s">
        <v>44</v>
      </c>
      <c r="AI2886" s="7" t="s">
        <v>44</v>
      </c>
      <c r="AJ2886" s="9">
        <v>2.58</v>
      </c>
      <c r="AK2886" s="5">
        <f t="shared" si="91"/>
        <v>0</v>
      </c>
    </row>
    <row r="2887" spans="1:37" x14ac:dyDescent="0.3">
      <c r="A2887">
        <v>16473</v>
      </c>
      <c r="B2887" t="s">
        <v>4415</v>
      </c>
      <c r="C2887" t="s">
        <v>4922</v>
      </c>
      <c r="D2887" t="s">
        <v>4951</v>
      </c>
      <c r="E2887" t="s">
        <v>4952</v>
      </c>
      <c r="F2887" t="s">
        <v>105</v>
      </c>
      <c r="G2887" t="s">
        <v>33</v>
      </c>
      <c r="H2887" t="s">
        <v>34</v>
      </c>
      <c r="I2887" t="s">
        <v>35</v>
      </c>
      <c r="J2887" t="s">
        <v>36</v>
      </c>
      <c r="K2887" t="s">
        <v>4925</v>
      </c>
      <c r="L2887" s="2">
        <v>40579</v>
      </c>
      <c r="M2887" s="4">
        <v>40738</v>
      </c>
      <c r="N2887" s="4">
        <v>40738</v>
      </c>
      <c r="O2887" s="1">
        <v>40738</v>
      </c>
      <c r="P2887" t="s">
        <v>38</v>
      </c>
      <c r="R2887" t="s">
        <v>39</v>
      </c>
      <c r="S2887" t="s">
        <v>212</v>
      </c>
      <c r="T2887" t="s">
        <v>213</v>
      </c>
      <c r="U2887" t="s">
        <v>214</v>
      </c>
      <c r="V2887" t="s">
        <v>215</v>
      </c>
      <c r="W2887" s="6" t="s">
        <v>44</v>
      </c>
      <c r="X2887" t="s">
        <v>45</v>
      </c>
      <c r="Y2887">
        <v>25</v>
      </c>
      <c r="Z2887">
        <v>10000</v>
      </c>
      <c r="AA2887" t="s">
        <v>105</v>
      </c>
      <c r="AB2887" s="5">
        <f t="shared" si="90"/>
        <v>21638.408070175439</v>
      </c>
      <c r="AC2887" s="3">
        <v>200000</v>
      </c>
      <c r="AD2887" s="3">
        <v>20</v>
      </c>
      <c r="AE2887" s="3">
        <v>0.8</v>
      </c>
      <c r="AF2887" t="s">
        <v>216</v>
      </c>
      <c r="AG2887" t="s">
        <v>47</v>
      </c>
      <c r="AH2887" s="8">
        <v>3335</v>
      </c>
      <c r="AI2887" s="12">
        <v>23650.43</v>
      </c>
      <c r="AJ2887" s="9">
        <v>330</v>
      </c>
      <c r="AK2887" s="5">
        <f t="shared" si="91"/>
        <v>0</v>
      </c>
    </row>
    <row r="2888" spans="1:37" x14ac:dyDescent="0.3">
      <c r="A2888">
        <v>16496</v>
      </c>
      <c r="B2888" t="s">
        <v>4415</v>
      </c>
      <c r="C2888" t="s">
        <v>4953</v>
      </c>
      <c r="D2888" t="s">
        <v>4954</v>
      </c>
      <c r="E2888" t="s">
        <v>4955</v>
      </c>
      <c r="F2888" t="s">
        <v>105</v>
      </c>
      <c r="G2888" t="s">
        <v>33</v>
      </c>
      <c r="H2888" t="s">
        <v>34</v>
      </c>
      <c r="I2888" t="s">
        <v>35</v>
      </c>
      <c r="J2888" t="s">
        <v>36</v>
      </c>
      <c r="K2888" t="s">
        <v>4956</v>
      </c>
      <c r="L2888" t="s">
        <v>4957</v>
      </c>
      <c r="M2888" s="4">
        <v>41754</v>
      </c>
      <c r="N2888" s="4">
        <v>41754</v>
      </c>
      <c r="O2888" s="1">
        <v>41754</v>
      </c>
      <c r="P2888" t="s">
        <v>52</v>
      </c>
      <c r="R2888" t="s">
        <v>71</v>
      </c>
      <c r="S2888" t="s">
        <v>553</v>
      </c>
      <c r="T2888" t="s">
        <v>249</v>
      </c>
      <c r="U2888" t="s">
        <v>89</v>
      </c>
      <c r="V2888" t="s">
        <v>57</v>
      </c>
      <c r="W2888" s="6" t="s">
        <v>244</v>
      </c>
      <c r="X2888" t="s">
        <v>76</v>
      </c>
      <c r="Y2888">
        <v>60</v>
      </c>
      <c r="Z2888">
        <v>63200</v>
      </c>
      <c r="AA2888" t="s">
        <v>105</v>
      </c>
      <c r="AB2888" s="5">
        <f t="shared" si="90"/>
        <v>21638.408070175439</v>
      </c>
      <c r="AC2888" s="3">
        <v>347600</v>
      </c>
      <c r="AD2888" s="3">
        <v>5.5</v>
      </c>
      <c r="AE2888" s="3">
        <v>0.09</v>
      </c>
      <c r="AF2888" t="s">
        <v>554</v>
      </c>
      <c r="AG2888" t="s">
        <v>47</v>
      </c>
      <c r="AH2888" s="8">
        <v>4007</v>
      </c>
      <c r="AI2888" s="12">
        <v>23397.41</v>
      </c>
      <c r="AJ2888" s="9">
        <v>357.33</v>
      </c>
      <c r="AK2888" s="5">
        <f t="shared" si="91"/>
        <v>0</v>
      </c>
    </row>
    <row r="2889" spans="1:37" x14ac:dyDescent="0.3">
      <c r="A2889">
        <v>16504</v>
      </c>
      <c r="B2889" t="s">
        <v>4193</v>
      </c>
      <c r="C2889" t="s">
        <v>4194</v>
      </c>
      <c r="D2889" t="s">
        <v>4958</v>
      </c>
      <c r="E2889" t="s">
        <v>4959</v>
      </c>
      <c r="F2889" t="s">
        <v>231</v>
      </c>
      <c r="G2889" t="s">
        <v>33</v>
      </c>
      <c r="H2889" t="s">
        <v>34</v>
      </c>
      <c r="I2889" t="s">
        <v>232</v>
      </c>
      <c r="J2889" t="s">
        <v>3844</v>
      </c>
      <c r="K2889" s="2">
        <v>40819</v>
      </c>
      <c r="L2889" t="s">
        <v>4559</v>
      </c>
      <c r="M2889" s="4">
        <v>40920</v>
      </c>
      <c r="N2889" s="4">
        <v>40935</v>
      </c>
      <c r="O2889" s="1">
        <v>40935</v>
      </c>
      <c r="P2889" t="s">
        <v>52</v>
      </c>
      <c r="R2889" t="s">
        <v>71</v>
      </c>
      <c r="S2889" t="s">
        <v>142</v>
      </c>
      <c r="T2889" t="s">
        <v>106</v>
      </c>
      <c r="U2889" t="s">
        <v>56</v>
      </c>
      <c r="V2889" t="s">
        <v>57</v>
      </c>
      <c r="W2889" s="6" t="s">
        <v>100</v>
      </c>
      <c r="X2889" t="s">
        <v>76</v>
      </c>
      <c r="Y2889">
        <v>60</v>
      </c>
      <c r="Z2889">
        <v>37870</v>
      </c>
      <c r="AA2889" t="s">
        <v>231</v>
      </c>
      <c r="AB2889" s="5">
        <f t="shared" si="90"/>
        <v>21638.408070175439</v>
      </c>
      <c r="AC2889" s="3">
        <v>103006.39999999999</v>
      </c>
      <c r="AD2889" s="3">
        <v>2.72</v>
      </c>
      <c r="AE2889" s="3">
        <v>0.05</v>
      </c>
      <c r="AF2889" t="s">
        <v>147</v>
      </c>
      <c r="AG2889" t="s">
        <v>47</v>
      </c>
      <c r="AH2889" s="8">
        <v>4121</v>
      </c>
      <c r="AI2889" s="12">
        <v>4957.8100000000004</v>
      </c>
      <c r="AJ2889" s="9">
        <v>169.96</v>
      </c>
      <c r="AK2889" s="5">
        <f t="shared" si="91"/>
        <v>-15</v>
      </c>
    </row>
    <row r="2890" spans="1:37" x14ac:dyDescent="0.3">
      <c r="A2890">
        <v>16513</v>
      </c>
      <c r="B2890" t="s">
        <v>4153</v>
      </c>
      <c r="C2890" t="s">
        <v>4960</v>
      </c>
      <c r="D2890" t="s">
        <v>4961</v>
      </c>
      <c r="E2890" t="s">
        <v>4962</v>
      </c>
      <c r="F2890" t="s">
        <v>151</v>
      </c>
      <c r="G2890" t="s">
        <v>33</v>
      </c>
      <c r="H2890" t="s">
        <v>34</v>
      </c>
      <c r="I2890" t="s">
        <v>35</v>
      </c>
      <c r="J2890" t="s">
        <v>3844</v>
      </c>
      <c r="K2890" t="s">
        <v>4963</v>
      </c>
      <c r="L2890" s="2">
        <v>41700</v>
      </c>
      <c r="M2890" s="4">
        <v>41768</v>
      </c>
      <c r="N2890" s="4">
        <v>41768</v>
      </c>
      <c r="O2890" s="1">
        <v>41771</v>
      </c>
      <c r="P2890" t="s">
        <v>52</v>
      </c>
      <c r="R2890" t="s">
        <v>53</v>
      </c>
      <c r="S2890" t="s">
        <v>304</v>
      </c>
      <c r="T2890" t="s">
        <v>4964</v>
      </c>
      <c r="U2890" t="s">
        <v>564</v>
      </c>
      <c r="V2890" t="s">
        <v>57</v>
      </c>
      <c r="W2890" s="6" t="s">
        <v>4965</v>
      </c>
      <c r="X2890" t="s">
        <v>852</v>
      </c>
      <c r="Y2890">
        <v>60</v>
      </c>
      <c r="Z2890">
        <v>889</v>
      </c>
      <c r="AA2890" t="s">
        <v>151</v>
      </c>
      <c r="AB2890" s="5">
        <f t="shared" si="90"/>
        <v>21638.408070175439</v>
      </c>
      <c r="AC2890" s="3">
        <v>3200.4</v>
      </c>
      <c r="AD2890" s="3">
        <v>3.6</v>
      </c>
      <c r="AE2890" s="3">
        <v>0.06</v>
      </c>
      <c r="AF2890" t="s">
        <v>307</v>
      </c>
      <c r="AG2890" t="s">
        <v>47</v>
      </c>
      <c r="AH2890" s="8">
        <v>94</v>
      </c>
      <c r="AI2890" s="12">
        <v>2350.5500000000002</v>
      </c>
      <c r="AJ2890" s="9">
        <v>3.96</v>
      </c>
      <c r="AK2890" s="5">
        <f t="shared" si="91"/>
        <v>0</v>
      </c>
    </row>
    <row r="2891" spans="1:37" x14ac:dyDescent="0.3">
      <c r="A2891">
        <v>16553</v>
      </c>
      <c r="B2891" t="s">
        <v>4198</v>
      </c>
      <c r="C2891" t="s">
        <v>4456</v>
      </c>
      <c r="D2891" t="s">
        <v>4457</v>
      </c>
      <c r="E2891" t="s">
        <v>4458</v>
      </c>
      <c r="F2891" t="s">
        <v>231</v>
      </c>
      <c r="G2891" t="s">
        <v>33</v>
      </c>
      <c r="H2891" t="s">
        <v>34</v>
      </c>
      <c r="I2891" t="s">
        <v>232</v>
      </c>
      <c r="J2891" t="s">
        <v>310</v>
      </c>
      <c r="K2891" s="2">
        <v>40035</v>
      </c>
      <c r="L2891" t="s">
        <v>4459</v>
      </c>
      <c r="M2891" s="4">
        <v>40105</v>
      </c>
      <c r="N2891" s="4">
        <v>40105</v>
      </c>
      <c r="O2891" s="1">
        <v>40105</v>
      </c>
      <c r="P2891" t="s">
        <v>52</v>
      </c>
      <c r="R2891" t="s">
        <v>53</v>
      </c>
      <c r="S2891" t="s">
        <v>312</v>
      </c>
      <c r="T2891" t="s">
        <v>377</v>
      </c>
      <c r="U2891" t="s">
        <v>56</v>
      </c>
      <c r="V2891" t="s">
        <v>378</v>
      </c>
      <c r="W2891" s="6" t="s">
        <v>58</v>
      </c>
      <c r="X2891" t="s">
        <v>59</v>
      </c>
      <c r="Y2891">
        <v>240</v>
      </c>
      <c r="Z2891">
        <v>220</v>
      </c>
      <c r="AA2891" t="s">
        <v>231</v>
      </c>
      <c r="AB2891" s="5">
        <f t="shared" si="90"/>
        <v>21638.408070175439</v>
      </c>
      <c r="AC2891" s="3">
        <v>3442.16</v>
      </c>
      <c r="AD2891" s="3">
        <v>15.65</v>
      </c>
      <c r="AE2891" s="3">
        <v>7.0000000000000007E-2</v>
      </c>
      <c r="AF2891" t="s">
        <v>4966</v>
      </c>
      <c r="AG2891" t="s">
        <v>109</v>
      </c>
      <c r="AH2891" s="8" t="s">
        <v>44</v>
      </c>
      <c r="AI2891" s="12" t="s">
        <v>44</v>
      </c>
      <c r="AJ2891" s="9">
        <v>6.75</v>
      </c>
      <c r="AK2891" s="5">
        <f t="shared" si="91"/>
        <v>0</v>
      </c>
    </row>
    <row r="2892" spans="1:37" x14ac:dyDescent="0.3">
      <c r="A2892">
        <v>16556</v>
      </c>
      <c r="B2892" t="s">
        <v>4259</v>
      </c>
      <c r="C2892" t="s">
        <v>4967</v>
      </c>
      <c r="D2892" t="s">
        <v>4968</v>
      </c>
      <c r="E2892" t="s">
        <v>4969</v>
      </c>
      <c r="F2892" t="s">
        <v>140</v>
      </c>
      <c r="G2892" t="s">
        <v>33</v>
      </c>
      <c r="H2892" t="s">
        <v>34</v>
      </c>
      <c r="I2892" t="s">
        <v>35</v>
      </c>
      <c r="J2892" t="s">
        <v>36</v>
      </c>
      <c r="K2892" t="s">
        <v>4970</v>
      </c>
      <c r="L2892" t="s">
        <v>4971</v>
      </c>
      <c r="M2892" s="4">
        <v>41089</v>
      </c>
      <c r="N2892" s="4">
        <v>41089</v>
      </c>
      <c r="O2892" s="1">
        <v>41089</v>
      </c>
      <c r="P2892" t="s">
        <v>52</v>
      </c>
      <c r="R2892" t="s">
        <v>71</v>
      </c>
      <c r="S2892" t="s">
        <v>142</v>
      </c>
      <c r="T2892" t="s">
        <v>4774</v>
      </c>
      <c r="U2892" t="s">
        <v>116</v>
      </c>
      <c r="V2892" t="s">
        <v>57</v>
      </c>
      <c r="W2892" s="6" t="s">
        <v>118</v>
      </c>
      <c r="X2892" t="s">
        <v>76</v>
      </c>
      <c r="Y2892">
        <v>120</v>
      </c>
      <c r="Z2892">
        <v>2074</v>
      </c>
      <c r="AA2892" t="s">
        <v>140</v>
      </c>
      <c r="AB2892" s="5">
        <f t="shared" si="90"/>
        <v>21638.408070175439</v>
      </c>
      <c r="AC2892" s="3">
        <v>74746.960000000006</v>
      </c>
      <c r="AD2892" s="3">
        <v>36.04</v>
      </c>
      <c r="AE2892" s="3">
        <v>0.3</v>
      </c>
      <c r="AF2892" t="s">
        <v>4775</v>
      </c>
      <c r="AG2892" t="s">
        <v>47</v>
      </c>
      <c r="AH2892" s="8">
        <v>627</v>
      </c>
      <c r="AI2892" s="12">
        <v>6072.8</v>
      </c>
      <c r="AJ2892" s="9">
        <v>104.8</v>
      </c>
      <c r="AK2892" s="5">
        <f t="shared" si="91"/>
        <v>0</v>
      </c>
    </row>
    <row r="2893" spans="1:37" x14ac:dyDescent="0.3">
      <c r="A2893">
        <v>16619</v>
      </c>
      <c r="B2893" t="s">
        <v>4146</v>
      </c>
      <c r="C2893" t="s">
        <v>4972</v>
      </c>
      <c r="D2893" t="s">
        <v>4973</v>
      </c>
      <c r="E2893" t="s">
        <v>4974</v>
      </c>
      <c r="F2893" t="s">
        <v>94</v>
      </c>
      <c r="G2893" t="s">
        <v>33</v>
      </c>
      <c r="H2893" t="s">
        <v>34</v>
      </c>
      <c r="I2893" t="s">
        <v>35</v>
      </c>
      <c r="J2893" t="s">
        <v>36</v>
      </c>
      <c r="K2893" s="2">
        <v>41588</v>
      </c>
      <c r="L2893" t="s">
        <v>4975</v>
      </c>
      <c r="M2893" s="4">
        <v>41631</v>
      </c>
      <c r="N2893" s="4">
        <v>41631</v>
      </c>
      <c r="O2893" s="1">
        <v>41738</v>
      </c>
      <c r="P2893" t="s">
        <v>52</v>
      </c>
      <c r="R2893" t="s">
        <v>71</v>
      </c>
      <c r="S2893" t="s">
        <v>54</v>
      </c>
      <c r="T2893" t="s">
        <v>73</v>
      </c>
      <c r="U2893" t="s">
        <v>74</v>
      </c>
      <c r="V2893" t="s">
        <v>57</v>
      </c>
      <c r="W2893" s="6" t="s">
        <v>75</v>
      </c>
      <c r="X2893" t="s">
        <v>76</v>
      </c>
      <c r="Y2893">
        <v>60</v>
      </c>
      <c r="Z2893">
        <v>20000</v>
      </c>
      <c r="AA2893" t="s">
        <v>94</v>
      </c>
      <c r="AB2893" s="5">
        <f t="shared" si="90"/>
        <v>21638.408070175439</v>
      </c>
      <c r="AC2893" s="3">
        <v>43000</v>
      </c>
      <c r="AD2893" s="3">
        <v>2.15</v>
      </c>
      <c r="AE2893" s="3">
        <v>0.04</v>
      </c>
      <c r="AF2893" t="s">
        <v>60</v>
      </c>
      <c r="AG2893" t="s">
        <v>47</v>
      </c>
      <c r="AH2893" s="8">
        <v>1044</v>
      </c>
      <c r="AI2893" s="12">
        <v>5145.6899999999996</v>
      </c>
      <c r="AJ2893" s="9">
        <v>44.2</v>
      </c>
      <c r="AK2893" s="5">
        <f t="shared" si="91"/>
        <v>0</v>
      </c>
    </row>
    <row r="2894" spans="1:37" hidden="1" x14ac:dyDescent="0.3">
      <c r="A2894">
        <v>16656</v>
      </c>
      <c r="B2894" t="s">
        <v>4141</v>
      </c>
      <c r="C2894" t="s">
        <v>4887</v>
      </c>
      <c r="D2894" t="s">
        <v>4976</v>
      </c>
      <c r="E2894" t="s">
        <v>4977</v>
      </c>
      <c r="F2894" t="s">
        <v>51</v>
      </c>
      <c r="G2894" t="s">
        <v>33</v>
      </c>
      <c r="H2894" t="s">
        <v>34</v>
      </c>
      <c r="I2894" t="s">
        <v>63</v>
      </c>
      <c r="J2894" t="s">
        <v>36</v>
      </c>
      <c r="K2894" s="2">
        <v>41374</v>
      </c>
      <c r="L2894" s="2">
        <v>41557</v>
      </c>
      <c r="M2894" s="4">
        <v>41733</v>
      </c>
      <c r="N2894" s="4">
        <v>41733</v>
      </c>
      <c r="O2894" s="1">
        <v>41734</v>
      </c>
      <c r="P2894" t="s">
        <v>52</v>
      </c>
      <c r="R2894" t="s">
        <v>71</v>
      </c>
      <c r="S2894" t="s">
        <v>114</v>
      </c>
      <c r="T2894" t="s">
        <v>115</v>
      </c>
      <c r="U2894" t="s">
        <v>116</v>
      </c>
      <c r="V2894" t="s">
        <v>117</v>
      </c>
      <c r="W2894" s="6" t="s">
        <v>118</v>
      </c>
      <c r="X2894" t="s">
        <v>76</v>
      </c>
      <c r="Y2894">
        <v>120</v>
      </c>
      <c r="Z2894">
        <v>1969</v>
      </c>
      <c r="AA2894" t="s">
        <v>51</v>
      </c>
      <c r="AB2894" s="5">
        <f t="shared" si="90"/>
        <v>2371.7673611111113</v>
      </c>
      <c r="AC2894" s="3">
        <v>119754.58</v>
      </c>
      <c r="AD2894" s="3">
        <v>60.82</v>
      </c>
      <c r="AE2894" s="3">
        <v>0.51</v>
      </c>
      <c r="AF2894" t="s">
        <v>122</v>
      </c>
      <c r="AG2894" t="s">
        <v>47</v>
      </c>
      <c r="AH2894" s="8">
        <v>484</v>
      </c>
      <c r="AI2894" s="7">
        <v>1565.1</v>
      </c>
      <c r="AJ2894" s="9">
        <v>148.13999999999999</v>
      </c>
      <c r="AK2894" s="5">
        <f t="shared" si="91"/>
        <v>0</v>
      </c>
    </row>
    <row r="2895" spans="1:37" hidden="1" x14ac:dyDescent="0.3">
      <c r="A2895">
        <v>16693</v>
      </c>
      <c r="B2895" t="s">
        <v>4136</v>
      </c>
      <c r="C2895" t="s">
        <v>4978</v>
      </c>
      <c r="D2895" t="s">
        <v>4979</v>
      </c>
      <c r="E2895" t="s">
        <v>4980</v>
      </c>
      <c r="F2895" t="s">
        <v>546</v>
      </c>
      <c r="G2895" t="s">
        <v>33</v>
      </c>
      <c r="H2895" t="s">
        <v>34</v>
      </c>
      <c r="I2895" t="s">
        <v>63</v>
      </c>
      <c r="J2895" t="s">
        <v>36</v>
      </c>
      <c r="K2895" t="s">
        <v>4981</v>
      </c>
      <c r="L2895" s="2">
        <v>40604</v>
      </c>
      <c r="M2895" s="4">
        <v>40680</v>
      </c>
      <c r="N2895" s="4">
        <v>40680</v>
      </c>
      <c r="O2895" s="1">
        <v>40680</v>
      </c>
      <c r="P2895" t="s">
        <v>38</v>
      </c>
      <c r="R2895" t="s">
        <v>39</v>
      </c>
      <c r="S2895" t="s">
        <v>199</v>
      </c>
      <c r="T2895" t="s">
        <v>65</v>
      </c>
      <c r="U2895" t="s">
        <v>66</v>
      </c>
      <c r="V2895" t="s">
        <v>67</v>
      </c>
      <c r="W2895" s="6" t="s">
        <v>44</v>
      </c>
      <c r="X2895" t="s">
        <v>45</v>
      </c>
      <c r="Y2895">
        <v>100</v>
      </c>
      <c r="Z2895">
        <v>12315</v>
      </c>
      <c r="AA2895" t="s">
        <v>546</v>
      </c>
      <c r="AB2895" s="5">
        <f t="shared" si="90"/>
        <v>2371.7673611111113</v>
      </c>
      <c r="AC2895" s="3">
        <v>1096035</v>
      </c>
      <c r="AD2895" s="3">
        <v>89</v>
      </c>
      <c r="AE2895" s="3">
        <v>0.89</v>
      </c>
      <c r="AF2895" t="s">
        <v>202</v>
      </c>
      <c r="AG2895" t="s">
        <v>47</v>
      </c>
      <c r="AH2895" s="8">
        <v>3637</v>
      </c>
      <c r="AI2895" s="7">
        <v>38452.730000000003</v>
      </c>
      <c r="AJ2895" s="9">
        <v>1808.46</v>
      </c>
      <c r="AK2895" s="5">
        <f t="shared" si="91"/>
        <v>0</v>
      </c>
    </row>
    <row r="2896" spans="1:37" x14ac:dyDescent="0.3">
      <c r="A2896">
        <v>16707</v>
      </c>
      <c r="B2896" t="s">
        <v>4136</v>
      </c>
      <c r="C2896" t="s">
        <v>4982</v>
      </c>
      <c r="D2896" t="s">
        <v>4983</v>
      </c>
      <c r="E2896" t="s">
        <v>4984</v>
      </c>
      <c r="F2896" t="s">
        <v>546</v>
      </c>
      <c r="G2896" t="s">
        <v>33</v>
      </c>
      <c r="H2896" t="s">
        <v>34</v>
      </c>
      <c r="I2896" t="s">
        <v>35</v>
      </c>
      <c r="J2896" t="s">
        <v>36</v>
      </c>
      <c r="K2896" t="s">
        <v>4140</v>
      </c>
      <c r="L2896" t="s">
        <v>4985</v>
      </c>
      <c r="M2896" s="4">
        <v>40388</v>
      </c>
      <c r="N2896" s="4">
        <v>40388</v>
      </c>
      <c r="O2896" s="1">
        <v>40388</v>
      </c>
      <c r="P2896" t="s">
        <v>38</v>
      </c>
      <c r="R2896" t="s">
        <v>39</v>
      </c>
      <c r="S2896" t="s">
        <v>199</v>
      </c>
      <c r="T2896" t="s">
        <v>65</v>
      </c>
      <c r="U2896" t="s">
        <v>66</v>
      </c>
      <c r="V2896" t="s">
        <v>67</v>
      </c>
      <c r="W2896" s="6" t="s">
        <v>44</v>
      </c>
      <c r="X2896" t="s">
        <v>45</v>
      </c>
      <c r="Y2896">
        <v>100</v>
      </c>
      <c r="Z2896">
        <v>8442</v>
      </c>
      <c r="AA2896" t="s">
        <v>546</v>
      </c>
      <c r="AB2896" s="5">
        <f t="shared" si="90"/>
        <v>21638.408070175439</v>
      </c>
      <c r="AC2896" s="3">
        <v>675360</v>
      </c>
      <c r="AD2896" s="3">
        <v>80</v>
      </c>
      <c r="AE2896" s="3">
        <v>0.8</v>
      </c>
      <c r="AF2896" t="s">
        <v>202</v>
      </c>
      <c r="AG2896" t="s">
        <v>47</v>
      </c>
      <c r="AH2896" s="8">
        <v>1454</v>
      </c>
      <c r="AI2896" s="12">
        <v>13343.23</v>
      </c>
      <c r="AJ2896" s="9">
        <v>1456.08</v>
      </c>
      <c r="AK2896" s="5">
        <f t="shared" si="91"/>
        <v>0</v>
      </c>
    </row>
    <row r="2897" spans="1:37" x14ac:dyDescent="0.3">
      <c r="A2897">
        <v>16708</v>
      </c>
      <c r="B2897" t="s">
        <v>4146</v>
      </c>
      <c r="C2897" t="s">
        <v>4986</v>
      </c>
      <c r="D2897" t="s">
        <v>4987</v>
      </c>
      <c r="E2897" t="s">
        <v>4988</v>
      </c>
      <c r="F2897" t="s">
        <v>94</v>
      </c>
      <c r="G2897" t="s">
        <v>33</v>
      </c>
      <c r="H2897" t="s">
        <v>34</v>
      </c>
      <c r="I2897" t="s">
        <v>35</v>
      </c>
      <c r="J2897" t="s">
        <v>36</v>
      </c>
      <c r="K2897" t="s">
        <v>4989</v>
      </c>
      <c r="L2897" s="2">
        <v>41554</v>
      </c>
      <c r="M2897" s="4">
        <v>41564</v>
      </c>
      <c r="N2897" s="4">
        <v>41564</v>
      </c>
      <c r="O2897" s="1">
        <v>41584</v>
      </c>
      <c r="P2897" t="s">
        <v>52</v>
      </c>
      <c r="R2897" t="s">
        <v>71</v>
      </c>
      <c r="S2897" t="s">
        <v>54</v>
      </c>
      <c r="T2897" t="s">
        <v>2634</v>
      </c>
      <c r="U2897" t="s">
        <v>536</v>
      </c>
      <c r="V2897" t="s">
        <v>57</v>
      </c>
      <c r="W2897" s="6" t="s">
        <v>2635</v>
      </c>
      <c r="X2897" t="s">
        <v>146</v>
      </c>
      <c r="Y2897">
        <v>30</v>
      </c>
      <c r="Z2897">
        <v>11811</v>
      </c>
      <c r="AA2897" t="s">
        <v>94</v>
      </c>
      <c r="AB2897" s="5">
        <f t="shared" si="90"/>
        <v>21638.408070175439</v>
      </c>
      <c r="AC2897" s="3">
        <v>69684.899999999994</v>
      </c>
      <c r="AD2897" s="3">
        <v>5.9</v>
      </c>
      <c r="AE2897" s="3">
        <v>0.2</v>
      </c>
      <c r="AF2897" t="s">
        <v>60</v>
      </c>
      <c r="AG2897" t="s">
        <v>47</v>
      </c>
      <c r="AH2897" s="8">
        <v>1184</v>
      </c>
      <c r="AI2897" s="12">
        <v>5904.94</v>
      </c>
      <c r="AJ2897" s="9">
        <v>86.2</v>
      </c>
      <c r="AK2897" s="5">
        <f t="shared" si="91"/>
        <v>0</v>
      </c>
    </row>
    <row r="2898" spans="1:37" x14ac:dyDescent="0.3">
      <c r="A2898">
        <v>16725</v>
      </c>
      <c r="B2898" t="s">
        <v>4141</v>
      </c>
      <c r="C2898" t="s">
        <v>4990</v>
      </c>
      <c r="D2898" t="s">
        <v>4991</v>
      </c>
      <c r="E2898" t="s">
        <v>4992</v>
      </c>
      <c r="F2898" t="s">
        <v>51</v>
      </c>
      <c r="G2898" t="s">
        <v>33</v>
      </c>
      <c r="H2898" t="s">
        <v>34</v>
      </c>
      <c r="I2898" t="s">
        <v>35</v>
      </c>
      <c r="J2898" t="s">
        <v>36</v>
      </c>
      <c r="K2898" s="2">
        <v>41217</v>
      </c>
      <c r="L2898" s="2">
        <v>41249</v>
      </c>
      <c r="M2898" s="4">
        <v>41143</v>
      </c>
      <c r="N2898" s="4">
        <v>41143</v>
      </c>
      <c r="O2898" s="1">
        <v>41143</v>
      </c>
      <c r="P2898" t="s">
        <v>52</v>
      </c>
      <c r="R2898" t="s">
        <v>53</v>
      </c>
      <c r="S2898" t="s">
        <v>54</v>
      </c>
      <c r="T2898" t="s">
        <v>502</v>
      </c>
      <c r="U2898" t="s">
        <v>98</v>
      </c>
      <c r="V2898" t="s">
        <v>57</v>
      </c>
      <c r="W2898" s="6" t="s">
        <v>481</v>
      </c>
      <c r="X2898" t="s">
        <v>83</v>
      </c>
      <c r="Y2898">
        <v>30</v>
      </c>
      <c r="Z2898">
        <v>3000</v>
      </c>
      <c r="AA2898" t="s">
        <v>51</v>
      </c>
      <c r="AB2898" s="5">
        <f t="shared" si="90"/>
        <v>21638.408070175439</v>
      </c>
      <c r="AC2898" s="3">
        <v>6720</v>
      </c>
      <c r="AD2898" s="3">
        <v>2.2400000000000002</v>
      </c>
      <c r="AE2898" s="3">
        <v>7.0000000000000007E-2</v>
      </c>
      <c r="AF2898" t="s">
        <v>60</v>
      </c>
      <c r="AG2898" t="s">
        <v>47</v>
      </c>
      <c r="AH2898" s="8">
        <v>436</v>
      </c>
      <c r="AI2898" s="12">
        <v>1238.1600000000001</v>
      </c>
      <c r="AJ2898" s="9">
        <v>9.42</v>
      </c>
      <c r="AK2898" s="5">
        <f t="shared" si="91"/>
        <v>0</v>
      </c>
    </row>
    <row r="2899" spans="1:37" x14ac:dyDescent="0.3">
      <c r="A2899">
        <v>16766</v>
      </c>
      <c r="B2899" t="s">
        <v>4259</v>
      </c>
      <c r="C2899" t="s">
        <v>4993</v>
      </c>
      <c r="D2899" t="s">
        <v>4994</v>
      </c>
      <c r="E2899" t="s">
        <v>4995</v>
      </c>
      <c r="F2899" t="s">
        <v>140</v>
      </c>
      <c r="G2899" t="s">
        <v>33</v>
      </c>
      <c r="H2899" t="s">
        <v>34</v>
      </c>
      <c r="I2899" t="s">
        <v>112</v>
      </c>
      <c r="J2899" t="s">
        <v>36</v>
      </c>
      <c r="K2899" t="s">
        <v>4996</v>
      </c>
      <c r="L2899" t="s">
        <v>4376</v>
      </c>
      <c r="M2899" s="4">
        <v>40140</v>
      </c>
      <c r="N2899" s="4">
        <v>40140</v>
      </c>
      <c r="O2899" s="1">
        <v>40140</v>
      </c>
      <c r="P2899" t="s">
        <v>52</v>
      </c>
      <c r="R2899" t="s">
        <v>71</v>
      </c>
      <c r="S2899" t="s">
        <v>553</v>
      </c>
      <c r="T2899" t="s">
        <v>106</v>
      </c>
      <c r="U2899" t="s">
        <v>56</v>
      </c>
      <c r="V2899" t="s">
        <v>57</v>
      </c>
      <c r="W2899" s="6" t="s">
        <v>100</v>
      </c>
      <c r="X2899" t="s">
        <v>76</v>
      </c>
      <c r="Y2899">
        <v>60</v>
      </c>
      <c r="Z2899">
        <v>29925</v>
      </c>
      <c r="AA2899" t="s">
        <v>140</v>
      </c>
      <c r="AB2899" s="5">
        <f t="shared" si="90"/>
        <v>21638.408070175439</v>
      </c>
      <c r="AC2899" s="3">
        <v>92468.25</v>
      </c>
      <c r="AD2899" s="3">
        <v>3.09</v>
      </c>
      <c r="AE2899" s="3">
        <v>0.05</v>
      </c>
      <c r="AF2899" t="s">
        <v>554</v>
      </c>
      <c r="AG2899" t="s">
        <v>47</v>
      </c>
      <c r="AH2899" s="8">
        <v>1041</v>
      </c>
      <c r="AI2899" s="12">
        <v>730.82</v>
      </c>
      <c r="AJ2899" s="9">
        <v>181.24</v>
      </c>
      <c r="AK2899" s="5">
        <f t="shared" si="91"/>
        <v>0</v>
      </c>
    </row>
    <row r="2900" spans="1:37" x14ac:dyDescent="0.3">
      <c r="A2900">
        <v>16784</v>
      </c>
      <c r="B2900" t="s">
        <v>4141</v>
      </c>
      <c r="C2900" t="s">
        <v>4997</v>
      </c>
      <c r="D2900" t="s">
        <v>4998</v>
      </c>
      <c r="E2900" t="s">
        <v>4999</v>
      </c>
      <c r="F2900" t="s">
        <v>51</v>
      </c>
      <c r="G2900" t="s">
        <v>33</v>
      </c>
      <c r="H2900" t="s">
        <v>34</v>
      </c>
      <c r="I2900" t="s">
        <v>35</v>
      </c>
      <c r="J2900" t="s">
        <v>36</v>
      </c>
      <c r="K2900" s="2">
        <v>41548</v>
      </c>
      <c r="L2900" t="s">
        <v>5000</v>
      </c>
      <c r="M2900" s="4">
        <v>41389</v>
      </c>
      <c r="N2900" s="4">
        <v>41389</v>
      </c>
      <c r="O2900" s="1">
        <v>41389</v>
      </c>
      <c r="P2900" t="s">
        <v>52</v>
      </c>
      <c r="R2900" t="s">
        <v>71</v>
      </c>
      <c r="S2900" t="s">
        <v>553</v>
      </c>
      <c r="T2900" t="s">
        <v>332</v>
      </c>
      <c r="U2900" t="s">
        <v>242</v>
      </c>
      <c r="V2900" t="s">
        <v>57</v>
      </c>
      <c r="W2900" s="6" t="s">
        <v>244</v>
      </c>
      <c r="X2900" t="s">
        <v>76</v>
      </c>
      <c r="Y2900">
        <v>30</v>
      </c>
      <c r="Z2900">
        <v>34640</v>
      </c>
      <c r="AA2900" t="s">
        <v>51</v>
      </c>
      <c r="AB2900" s="5">
        <f t="shared" si="90"/>
        <v>21638.408070175439</v>
      </c>
      <c r="AC2900" s="3">
        <v>122972</v>
      </c>
      <c r="AD2900" s="3">
        <v>3.55</v>
      </c>
      <c r="AE2900" s="3">
        <v>0.12</v>
      </c>
      <c r="AF2900" t="s">
        <v>554</v>
      </c>
      <c r="AG2900" t="s">
        <v>47</v>
      </c>
      <c r="AH2900" s="8">
        <v>2804</v>
      </c>
      <c r="AI2900" s="12">
        <v>9759.5499999999993</v>
      </c>
      <c r="AJ2900" s="9">
        <v>152.12</v>
      </c>
      <c r="AK2900" s="5">
        <f t="shared" si="91"/>
        <v>0</v>
      </c>
    </row>
    <row r="2901" spans="1:37" hidden="1" x14ac:dyDescent="0.3">
      <c r="A2901">
        <v>16794</v>
      </c>
      <c r="B2901" t="s">
        <v>4259</v>
      </c>
      <c r="C2901" t="s">
        <v>4636</v>
      </c>
      <c r="D2901" t="s">
        <v>4637</v>
      </c>
      <c r="E2901" t="s">
        <v>5001</v>
      </c>
      <c r="F2901" t="s">
        <v>140</v>
      </c>
      <c r="G2901" t="s">
        <v>33</v>
      </c>
      <c r="H2901" t="s">
        <v>34</v>
      </c>
      <c r="I2901" t="s">
        <v>35</v>
      </c>
      <c r="J2901" t="s">
        <v>36</v>
      </c>
      <c r="K2901" s="2">
        <v>41761</v>
      </c>
      <c r="L2901" t="s">
        <v>4639</v>
      </c>
      <c r="M2901" s="4">
        <v>41765</v>
      </c>
      <c r="N2901" s="4">
        <v>41765</v>
      </c>
      <c r="O2901" s="1">
        <v>41774</v>
      </c>
      <c r="P2901" t="s">
        <v>52</v>
      </c>
      <c r="R2901" t="s">
        <v>53</v>
      </c>
      <c r="S2901" t="s">
        <v>54</v>
      </c>
      <c r="T2901" t="s">
        <v>4517</v>
      </c>
      <c r="U2901" t="s">
        <v>56</v>
      </c>
      <c r="V2901" t="s">
        <v>57</v>
      </c>
      <c r="W2901" s="6" t="s">
        <v>58</v>
      </c>
      <c r="X2901" t="s">
        <v>59</v>
      </c>
      <c r="Y2901">
        <v>240</v>
      </c>
      <c r="Z2901">
        <v>9690</v>
      </c>
      <c r="AA2901" t="s">
        <v>140</v>
      </c>
      <c r="AB2901" s="5">
        <f t="shared" si="90"/>
        <v>2371.7673611111113</v>
      </c>
      <c r="AC2901" s="3">
        <v>14631.9</v>
      </c>
      <c r="AD2901" s="3">
        <v>1.51</v>
      </c>
      <c r="AE2901" s="3">
        <v>0.01</v>
      </c>
      <c r="AF2901" t="s">
        <v>60</v>
      </c>
      <c r="AG2901" t="s">
        <v>47</v>
      </c>
      <c r="AH2901" s="8">
        <v>3790</v>
      </c>
      <c r="AI2901" s="7">
        <v>66260.33</v>
      </c>
      <c r="AJ2901" s="9">
        <v>15.04</v>
      </c>
      <c r="AK2901" s="5">
        <f t="shared" si="91"/>
        <v>0</v>
      </c>
    </row>
    <row r="2902" spans="1:37" x14ac:dyDescent="0.3">
      <c r="A2902">
        <v>16805</v>
      </c>
      <c r="B2902" t="s">
        <v>4311</v>
      </c>
      <c r="C2902" t="s">
        <v>5002</v>
      </c>
      <c r="D2902" t="s">
        <v>5003</v>
      </c>
      <c r="E2902" t="s">
        <v>5004</v>
      </c>
      <c r="F2902" t="s">
        <v>809</v>
      </c>
      <c r="G2902" t="s">
        <v>33</v>
      </c>
      <c r="H2902" t="s">
        <v>34</v>
      </c>
      <c r="I2902" t="s">
        <v>35</v>
      </c>
      <c r="J2902" t="s">
        <v>36</v>
      </c>
      <c r="K2902" t="s">
        <v>5005</v>
      </c>
      <c r="L2902" s="2">
        <v>41306</v>
      </c>
      <c r="M2902" s="4">
        <v>41325</v>
      </c>
      <c r="N2902" s="4">
        <v>41325</v>
      </c>
      <c r="O2902" s="1">
        <v>41325</v>
      </c>
      <c r="P2902" t="s">
        <v>38</v>
      </c>
      <c r="R2902" t="s">
        <v>39</v>
      </c>
      <c r="S2902" t="s">
        <v>182</v>
      </c>
      <c r="T2902" t="s">
        <v>4181</v>
      </c>
      <c r="U2902" t="s">
        <v>4182</v>
      </c>
      <c r="V2902" t="s">
        <v>185</v>
      </c>
      <c r="W2902" s="6" t="s">
        <v>44</v>
      </c>
      <c r="X2902" t="s">
        <v>45</v>
      </c>
      <c r="Y2902">
        <v>30</v>
      </c>
      <c r="Z2902">
        <v>1458</v>
      </c>
      <c r="AA2902" t="s">
        <v>809</v>
      </c>
      <c r="AB2902" s="5">
        <f t="shared" si="90"/>
        <v>21638.408070175439</v>
      </c>
      <c r="AC2902" s="3">
        <v>40240.800000000003</v>
      </c>
      <c r="AD2902" s="3">
        <v>27.6</v>
      </c>
      <c r="AE2902" s="3">
        <v>0.92</v>
      </c>
      <c r="AF2902" t="s">
        <v>186</v>
      </c>
      <c r="AG2902" t="s">
        <v>47</v>
      </c>
      <c r="AH2902" s="8">
        <v>158</v>
      </c>
      <c r="AI2902" s="12">
        <v>3824.96</v>
      </c>
      <c r="AJ2902" s="9">
        <v>49.78</v>
      </c>
      <c r="AK2902" s="5">
        <f t="shared" si="91"/>
        <v>0</v>
      </c>
    </row>
    <row r="2903" spans="1:37" hidden="1" x14ac:dyDescent="0.3">
      <c r="A2903">
        <v>16828</v>
      </c>
      <c r="B2903" t="s">
        <v>4141</v>
      </c>
      <c r="C2903" t="s">
        <v>5006</v>
      </c>
      <c r="D2903" t="s">
        <v>5007</v>
      </c>
      <c r="E2903" t="s">
        <v>5008</v>
      </c>
      <c r="F2903" t="s">
        <v>51</v>
      </c>
      <c r="G2903" t="s">
        <v>33</v>
      </c>
      <c r="H2903" t="s">
        <v>34</v>
      </c>
      <c r="I2903" t="s">
        <v>35</v>
      </c>
      <c r="J2903" t="s">
        <v>36</v>
      </c>
      <c r="K2903" s="2">
        <v>39904</v>
      </c>
      <c r="L2903" s="2">
        <v>40513</v>
      </c>
      <c r="M2903" s="4">
        <v>40266</v>
      </c>
      <c r="N2903" s="4">
        <v>40266</v>
      </c>
      <c r="O2903" s="1">
        <v>40266</v>
      </c>
      <c r="P2903" t="s">
        <v>52</v>
      </c>
      <c r="R2903" t="s">
        <v>71</v>
      </c>
      <c r="S2903" t="s">
        <v>304</v>
      </c>
      <c r="T2903" t="s">
        <v>614</v>
      </c>
      <c r="U2903" t="s">
        <v>357</v>
      </c>
      <c r="V2903" t="s">
        <v>57</v>
      </c>
      <c r="W2903" s="6" t="s">
        <v>244</v>
      </c>
      <c r="X2903" t="s">
        <v>76</v>
      </c>
      <c r="Y2903">
        <v>60</v>
      </c>
      <c r="Z2903">
        <v>100</v>
      </c>
      <c r="AA2903" t="s">
        <v>51</v>
      </c>
      <c r="AB2903" s="5">
        <f t="shared" si="90"/>
        <v>2371.7673611111113</v>
      </c>
      <c r="AC2903" s="3">
        <v>1750</v>
      </c>
      <c r="AD2903" s="3">
        <v>17.5</v>
      </c>
      <c r="AE2903" s="3">
        <v>0.28999999999999998</v>
      </c>
      <c r="AF2903" t="s">
        <v>307</v>
      </c>
      <c r="AG2903" t="s">
        <v>47</v>
      </c>
      <c r="AH2903" s="8">
        <v>2128</v>
      </c>
      <c r="AI2903" s="7">
        <v>7784.92</v>
      </c>
      <c r="AJ2903" s="9">
        <v>3.77</v>
      </c>
      <c r="AK2903" s="5">
        <f t="shared" si="91"/>
        <v>0</v>
      </c>
    </row>
    <row r="2904" spans="1:37" x14ac:dyDescent="0.3">
      <c r="A2904">
        <v>16848</v>
      </c>
      <c r="B2904" t="s">
        <v>4244</v>
      </c>
      <c r="C2904" t="s">
        <v>5009</v>
      </c>
      <c r="D2904" t="s">
        <v>5010</v>
      </c>
      <c r="E2904" t="s">
        <v>5011</v>
      </c>
      <c r="F2904" t="s">
        <v>32</v>
      </c>
      <c r="G2904" t="s">
        <v>33</v>
      </c>
      <c r="H2904" t="s">
        <v>34</v>
      </c>
      <c r="I2904" t="s">
        <v>35</v>
      </c>
      <c r="J2904" t="s">
        <v>36</v>
      </c>
      <c r="K2904" t="s">
        <v>5012</v>
      </c>
      <c r="L2904" s="2">
        <v>41376</v>
      </c>
      <c r="M2904" s="4">
        <v>41712</v>
      </c>
      <c r="N2904" s="4">
        <v>41712</v>
      </c>
      <c r="O2904" s="1">
        <v>41718</v>
      </c>
      <c r="P2904" t="s">
        <v>38</v>
      </c>
      <c r="R2904" t="s">
        <v>39</v>
      </c>
      <c r="S2904" t="s">
        <v>199</v>
      </c>
      <c r="T2904" t="s">
        <v>65</v>
      </c>
      <c r="U2904" t="s">
        <v>66</v>
      </c>
      <c r="V2904" t="s">
        <v>67</v>
      </c>
      <c r="W2904" s="6" t="s">
        <v>44</v>
      </c>
      <c r="X2904" t="s">
        <v>45</v>
      </c>
      <c r="Y2904">
        <v>100</v>
      </c>
      <c r="Z2904">
        <v>5900</v>
      </c>
      <c r="AA2904" t="s">
        <v>32</v>
      </c>
      <c r="AB2904" s="5">
        <f t="shared" si="90"/>
        <v>21638.408070175439</v>
      </c>
      <c r="AC2904" s="3">
        <v>472000</v>
      </c>
      <c r="AD2904" s="3">
        <v>80</v>
      </c>
      <c r="AE2904" s="3">
        <v>0.8</v>
      </c>
      <c r="AF2904" t="s">
        <v>4152</v>
      </c>
      <c r="AG2904" t="s">
        <v>47</v>
      </c>
      <c r="AH2904" s="8">
        <v>2393</v>
      </c>
      <c r="AI2904" s="12">
        <v>33029.82</v>
      </c>
      <c r="AJ2904" s="9">
        <v>485.22</v>
      </c>
      <c r="AK2904" s="5">
        <f t="shared" si="91"/>
        <v>0</v>
      </c>
    </row>
    <row r="2905" spans="1:37" x14ac:dyDescent="0.3">
      <c r="A2905">
        <v>16881</v>
      </c>
      <c r="B2905" t="s">
        <v>4153</v>
      </c>
      <c r="C2905" t="s">
        <v>4734</v>
      </c>
      <c r="D2905" t="s">
        <v>5013</v>
      </c>
      <c r="E2905" t="s">
        <v>5014</v>
      </c>
      <c r="F2905" t="s">
        <v>151</v>
      </c>
      <c r="G2905" t="s">
        <v>33</v>
      </c>
      <c r="H2905" t="s">
        <v>34</v>
      </c>
      <c r="I2905" t="s">
        <v>35</v>
      </c>
      <c r="J2905" t="s">
        <v>3844</v>
      </c>
      <c r="K2905" s="2">
        <v>41948</v>
      </c>
      <c r="L2905" t="s">
        <v>5015</v>
      </c>
      <c r="M2905" s="4">
        <v>41940</v>
      </c>
      <c r="N2905" s="4">
        <v>41940</v>
      </c>
      <c r="O2905" s="1">
        <v>41962</v>
      </c>
      <c r="P2905" t="s">
        <v>52</v>
      </c>
      <c r="R2905" t="s">
        <v>53</v>
      </c>
      <c r="S2905" t="s">
        <v>54</v>
      </c>
      <c r="T2905" t="s">
        <v>88</v>
      </c>
      <c r="U2905" t="s">
        <v>89</v>
      </c>
      <c r="V2905" t="s">
        <v>57</v>
      </c>
      <c r="W2905" s="6" t="s">
        <v>58</v>
      </c>
      <c r="X2905" t="s">
        <v>90</v>
      </c>
      <c r="Y2905">
        <v>240</v>
      </c>
      <c r="Z2905">
        <v>2040</v>
      </c>
      <c r="AA2905" t="s">
        <v>151</v>
      </c>
      <c r="AB2905" s="5">
        <f t="shared" si="90"/>
        <v>21638.408070175439</v>
      </c>
      <c r="AC2905" s="3">
        <v>4080</v>
      </c>
      <c r="AD2905" s="3">
        <v>2</v>
      </c>
      <c r="AE2905" s="3">
        <v>0.01</v>
      </c>
      <c r="AF2905" t="s">
        <v>60</v>
      </c>
      <c r="AG2905" t="s">
        <v>47</v>
      </c>
      <c r="AH2905" s="8" t="s">
        <v>44</v>
      </c>
      <c r="AI2905" s="12" t="s">
        <v>44</v>
      </c>
      <c r="AJ2905" s="9">
        <v>4.1900000000000004</v>
      </c>
      <c r="AK2905" s="5">
        <f t="shared" si="91"/>
        <v>0</v>
      </c>
    </row>
    <row r="2906" spans="1:37" x14ac:dyDescent="0.3">
      <c r="A2906">
        <v>16901</v>
      </c>
      <c r="B2906" t="s">
        <v>4141</v>
      </c>
      <c r="C2906" t="s">
        <v>4833</v>
      </c>
      <c r="D2906" t="s">
        <v>5016</v>
      </c>
      <c r="E2906" t="s">
        <v>5017</v>
      </c>
      <c r="F2906" t="s">
        <v>51</v>
      </c>
      <c r="G2906" t="s">
        <v>33</v>
      </c>
      <c r="H2906" t="s">
        <v>34</v>
      </c>
      <c r="I2906" t="s">
        <v>35</v>
      </c>
      <c r="J2906" t="s">
        <v>36</v>
      </c>
      <c r="K2906" t="s">
        <v>4836</v>
      </c>
      <c r="L2906" s="2">
        <v>40643</v>
      </c>
      <c r="M2906" s="4">
        <v>40957</v>
      </c>
      <c r="N2906" s="4">
        <v>40957</v>
      </c>
      <c r="O2906" s="1">
        <v>40957</v>
      </c>
      <c r="P2906" t="s">
        <v>52</v>
      </c>
      <c r="R2906" t="s">
        <v>71</v>
      </c>
      <c r="S2906" t="s">
        <v>54</v>
      </c>
      <c r="T2906" t="s">
        <v>614</v>
      </c>
      <c r="U2906" t="s">
        <v>357</v>
      </c>
      <c r="V2906" t="s">
        <v>57</v>
      </c>
      <c r="W2906" s="6" t="s">
        <v>244</v>
      </c>
      <c r="X2906" t="s">
        <v>76</v>
      </c>
      <c r="Y2906">
        <v>60</v>
      </c>
      <c r="Z2906">
        <v>112</v>
      </c>
      <c r="AA2906" t="s">
        <v>51</v>
      </c>
      <c r="AB2906" s="5">
        <f t="shared" si="90"/>
        <v>21638.408070175439</v>
      </c>
      <c r="AC2906" s="3">
        <v>1618.4</v>
      </c>
      <c r="AD2906" s="3">
        <v>14.45</v>
      </c>
      <c r="AE2906" s="3">
        <v>0.24</v>
      </c>
      <c r="AF2906" t="s">
        <v>60</v>
      </c>
      <c r="AG2906" t="s">
        <v>47</v>
      </c>
      <c r="AH2906" s="8">
        <v>1701</v>
      </c>
      <c r="AI2906" s="12">
        <v>4288.83</v>
      </c>
      <c r="AJ2906" s="9">
        <v>2.67</v>
      </c>
      <c r="AK2906" s="5">
        <f t="shared" si="91"/>
        <v>0</v>
      </c>
    </row>
    <row r="2907" spans="1:37" x14ac:dyDescent="0.3">
      <c r="A2907">
        <v>16921</v>
      </c>
      <c r="B2907" t="s">
        <v>4141</v>
      </c>
      <c r="C2907" t="s">
        <v>5006</v>
      </c>
      <c r="D2907" t="s">
        <v>5007</v>
      </c>
      <c r="E2907" t="s">
        <v>5008</v>
      </c>
      <c r="F2907" t="s">
        <v>51</v>
      </c>
      <c r="G2907" t="s">
        <v>33</v>
      </c>
      <c r="H2907" t="s">
        <v>34</v>
      </c>
      <c r="I2907" t="s">
        <v>35</v>
      </c>
      <c r="J2907" t="s">
        <v>36</v>
      </c>
      <c r="K2907" s="2">
        <v>39904</v>
      </c>
      <c r="L2907" s="2">
        <v>40513</v>
      </c>
      <c r="M2907" s="4">
        <v>40266</v>
      </c>
      <c r="N2907" s="4">
        <v>40266</v>
      </c>
      <c r="O2907" s="1">
        <v>40266</v>
      </c>
      <c r="P2907" t="s">
        <v>52</v>
      </c>
      <c r="R2907" t="s">
        <v>71</v>
      </c>
      <c r="S2907" t="s">
        <v>304</v>
      </c>
      <c r="T2907" t="s">
        <v>305</v>
      </c>
      <c r="U2907" t="s">
        <v>98</v>
      </c>
      <c r="V2907" t="s">
        <v>57</v>
      </c>
      <c r="W2907" s="6" t="s">
        <v>306</v>
      </c>
      <c r="X2907" t="s">
        <v>76</v>
      </c>
      <c r="Y2907">
        <v>30</v>
      </c>
      <c r="Z2907">
        <v>11592</v>
      </c>
      <c r="AA2907" t="s">
        <v>51</v>
      </c>
      <c r="AB2907" s="5">
        <f t="shared" si="90"/>
        <v>21638.408070175439</v>
      </c>
      <c r="AC2907" s="3">
        <v>52048.08</v>
      </c>
      <c r="AD2907" s="3">
        <v>4.49</v>
      </c>
      <c r="AE2907" s="3">
        <v>0.15</v>
      </c>
      <c r="AF2907" t="s">
        <v>307</v>
      </c>
      <c r="AG2907" t="s">
        <v>109</v>
      </c>
      <c r="AH2907" s="8" t="s">
        <v>44</v>
      </c>
      <c r="AI2907" s="12" t="s">
        <v>44</v>
      </c>
      <c r="AJ2907" s="9">
        <v>112.22</v>
      </c>
      <c r="AK2907" s="5">
        <f t="shared" si="91"/>
        <v>0</v>
      </c>
    </row>
    <row r="2908" spans="1:37" x14ac:dyDescent="0.3">
      <c r="A2908">
        <v>16923</v>
      </c>
      <c r="B2908" t="s">
        <v>2650</v>
      </c>
      <c r="C2908" t="s">
        <v>5018</v>
      </c>
      <c r="D2908" t="s">
        <v>5019</v>
      </c>
      <c r="E2908" t="s">
        <v>5020</v>
      </c>
      <c r="F2908" t="s">
        <v>87</v>
      </c>
      <c r="G2908" t="s">
        <v>33</v>
      </c>
      <c r="H2908" t="s">
        <v>34</v>
      </c>
      <c r="I2908" t="s">
        <v>35</v>
      </c>
      <c r="J2908" t="s">
        <v>36</v>
      </c>
      <c r="K2908" s="2">
        <v>41155</v>
      </c>
      <c r="L2908" t="s">
        <v>5021</v>
      </c>
      <c r="M2908" s="4">
        <v>41202</v>
      </c>
      <c r="N2908" s="4">
        <v>41202</v>
      </c>
      <c r="O2908" s="1">
        <v>41202</v>
      </c>
      <c r="P2908" t="s">
        <v>52</v>
      </c>
      <c r="R2908" t="s">
        <v>71</v>
      </c>
      <c r="S2908" t="s">
        <v>304</v>
      </c>
      <c r="T2908" t="s">
        <v>4365</v>
      </c>
      <c r="U2908" t="s">
        <v>4366</v>
      </c>
      <c r="V2908" t="s">
        <v>57</v>
      </c>
      <c r="W2908" s="6" t="s">
        <v>4367</v>
      </c>
      <c r="X2908" t="s">
        <v>76</v>
      </c>
      <c r="Y2908">
        <v>30</v>
      </c>
      <c r="Z2908">
        <v>10150</v>
      </c>
      <c r="AA2908" t="s">
        <v>87</v>
      </c>
      <c r="AB2908" s="5">
        <f t="shared" si="90"/>
        <v>21638.408070175439</v>
      </c>
      <c r="AC2908" s="3">
        <v>228375</v>
      </c>
      <c r="AD2908" s="3">
        <v>22.5</v>
      </c>
      <c r="AE2908" s="3">
        <v>0.75</v>
      </c>
      <c r="AF2908" t="s">
        <v>307</v>
      </c>
      <c r="AG2908" t="s">
        <v>47</v>
      </c>
      <c r="AH2908" s="8">
        <v>1360</v>
      </c>
      <c r="AI2908" s="12">
        <v>7665.38</v>
      </c>
      <c r="AJ2908" s="9">
        <v>320.18</v>
      </c>
      <c r="AK2908" s="5">
        <f t="shared" si="91"/>
        <v>0</v>
      </c>
    </row>
    <row r="2909" spans="1:37" x14ac:dyDescent="0.3">
      <c r="A2909">
        <v>16926</v>
      </c>
      <c r="B2909" t="s">
        <v>4198</v>
      </c>
      <c r="C2909" t="s">
        <v>5022</v>
      </c>
      <c r="D2909" t="s">
        <v>5023</v>
      </c>
      <c r="E2909" t="s">
        <v>5024</v>
      </c>
      <c r="F2909" t="s">
        <v>231</v>
      </c>
      <c r="G2909" t="s">
        <v>33</v>
      </c>
      <c r="H2909" t="s">
        <v>34</v>
      </c>
      <c r="I2909" t="s">
        <v>232</v>
      </c>
      <c r="J2909" t="s">
        <v>310</v>
      </c>
      <c r="K2909" t="s">
        <v>5025</v>
      </c>
      <c r="L2909" s="2">
        <v>41924</v>
      </c>
      <c r="M2909" s="4">
        <v>41983</v>
      </c>
      <c r="N2909" s="4">
        <v>41983</v>
      </c>
      <c r="O2909" s="1">
        <v>41983</v>
      </c>
      <c r="P2909" t="s">
        <v>52</v>
      </c>
      <c r="R2909" t="s">
        <v>71</v>
      </c>
      <c r="S2909" t="s">
        <v>312</v>
      </c>
      <c r="T2909" t="s">
        <v>106</v>
      </c>
      <c r="U2909" t="s">
        <v>56</v>
      </c>
      <c r="V2909" t="s">
        <v>57</v>
      </c>
      <c r="W2909" s="6" t="s">
        <v>100</v>
      </c>
      <c r="X2909" t="s">
        <v>76</v>
      </c>
      <c r="Y2909">
        <v>60</v>
      </c>
      <c r="Z2909">
        <v>143</v>
      </c>
      <c r="AA2909" t="s">
        <v>231</v>
      </c>
      <c r="AB2909" s="5">
        <f t="shared" si="90"/>
        <v>21638.408070175439</v>
      </c>
      <c r="AC2909" s="3">
        <v>2313.12</v>
      </c>
      <c r="AD2909" s="3">
        <v>16.18</v>
      </c>
      <c r="AE2909" s="3">
        <v>0.27</v>
      </c>
      <c r="AF2909" t="s">
        <v>147</v>
      </c>
      <c r="AG2909" t="s">
        <v>47</v>
      </c>
      <c r="AH2909" s="8" t="s">
        <v>44</v>
      </c>
      <c r="AI2909" s="12" t="s">
        <v>44</v>
      </c>
      <c r="AJ2909" s="9">
        <v>2.72</v>
      </c>
      <c r="AK2909" s="5">
        <f t="shared" si="91"/>
        <v>0</v>
      </c>
    </row>
    <row r="2910" spans="1:37" x14ac:dyDescent="0.3">
      <c r="A2910">
        <v>16967</v>
      </c>
      <c r="B2910" t="s">
        <v>4141</v>
      </c>
      <c r="C2910" t="s">
        <v>5026</v>
      </c>
      <c r="D2910" t="s">
        <v>5027</v>
      </c>
      <c r="E2910" t="s">
        <v>5028</v>
      </c>
      <c r="F2910" t="s">
        <v>51</v>
      </c>
      <c r="G2910" t="s">
        <v>33</v>
      </c>
      <c r="H2910" t="s">
        <v>34</v>
      </c>
      <c r="I2910" t="s">
        <v>63</v>
      </c>
      <c r="J2910" t="s">
        <v>36</v>
      </c>
      <c r="K2910" s="2">
        <v>41585</v>
      </c>
      <c r="L2910" t="s">
        <v>5029</v>
      </c>
      <c r="M2910" s="4">
        <v>41647</v>
      </c>
      <c r="N2910" s="4">
        <v>41647</v>
      </c>
      <c r="O2910" s="1">
        <v>41647</v>
      </c>
      <c r="P2910" t="s">
        <v>52</v>
      </c>
      <c r="R2910" t="s">
        <v>71</v>
      </c>
      <c r="S2910" t="s">
        <v>114</v>
      </c>
      <c r="T2910" t="s">
        <v>4356</v>
      </c>
      <c r="U2910" t="s">
        <v>529</v>
      </c>
      <c r="V2910" t="s">
        <v>530</v>
      </c>
      <c r="W2910" s="6" t="s">
        <v>433</v>
      </c>
      <c r="X2910" t="s">
        <v>76</v>
      </c>
      <c r="Y2910">
        <v>30</v>
      </c>
      <c r="Z2910">
        <v>319</v>
      </c>
      <c r="AA2910" t="s">
        <v>51</v>
      </c>
      <c r="AB2910" s="5">
        <f t="shared" si="90"/>
        <v>21638.408070175439</v>
      </c>
      <c r="AC2910" s="3">
        <v>7419.94</v>
      </c>
      <c r="AD2910" s="3">
        <v>23.26</v>
      </c>
      <c r="AE2910" s="3">
        <v>0.78</v>
      </c>
      <c r="AF2910" t="s">
        <v>122</v>
      </c>
      <c r="AG2910" t="s">
        <v>47</v>
      </c>
      <c r="AH2910" s="8">
        <v>1736</v>
      </c>
      <c r="AI2910" s="12">
        <v>5265.22</v>
      </c>
      <c r="AJ2910" s="9">
        <v>9.18</v>
      </c>
      <c r="AK2910" s="5">
        <f t="shared" si="91"/>
        <v>0</v>
      </c>
    </row>
    <row r="2911" spans="1:37" x14ac:dyDescent="0.3">
      <c r="A2911">
        <v>16998</v>
      </c>
      <c r="B2911" t="s">
        <v>4415</v>
      </c>
      <c r="C2911" t="s">
        <v>5030</v>
      </c>
      <c r="D2911" t="s">
        <v>5031</v>
      </c>
      <c r="E2911" t="s">
        <v>5032</v>
      </c>
      <c r="F2911" t="s">
        <v>105</v>
      </c>
      <c r="G2911" t="s">
        <v>33</v>
      </c>
      <c r="H2911" t="s">
        <v>34</v>
      </c>
      <c r="I2911" t="s">
        <v>35</v>
      </c>
      <c r="J2911" t="s">
        <v>36</v>
      </c>
      <c r="K2911" t="s">
        <v>5033</v>
      </c>
      <c r="L2911" t="s">
        <v>5034</v>
      </c>
      <c r="M2911" s="4">
        <v>40397</v>
      </c>
      <c r="N2911" s="4">
        <v>40399</v>
      </c>
      <c r="O2911" s="1">
        <v>40399</v>
      </c>
      <c r="P2911" t="s">
        <v>52</v>
      </c>
      <c r="R2911" t="s">
        <v>71</v>
      </c>
      <c r="S2911" t="s">
        <v>54</v>
      </c>
      <c r="T2911" t="s">
        <v>106</v>
      </c>
      <c r="U2911" t="s">
        <v>56</v>
      </c>
      <c r="V2911" t="s">
        <v>57</v>
      </c>
      <c r="W2911" s="6" t="s">
        <v>100</v>
      </c>
      <c r="X2911" t="s">
        <v>76</v>
      </c>
      <c r="Y2911">
        <v>60</v>
      </c>
      <c r="Z2911">
        <v>28663</v>
      </c>
      <c r="AA2911" t="s">
        <v>105</v>
      </c>
      <c r="AB2911" s="5">
        <f t="shared" si="90"/>
        <v>21638.408070175439</v>
      </c>
      <c r="AC2911" s="3">
        <v>74523.8</v>
      </c>
      <c r="AD2911" s="3">
        <v>2.6</v>
      </c>
      <c r="AE2911" s="3">
        <v>0.04</v>
      </c>
      <c r="AF2911" t="s">
        <v>60</v>
      </c>
      <c r="AG2911" t="s">
        <v>47</v>
      </c>
      <c r="AH2911" s="8">
        <v>3380</v>
      </c>
      <c r="AI2911" s="12">
        <v>17603.580000000002</v>
      </c>
      <c r="AJ2911" s="9">
        <v>160.66999999999999</v>
      </c>
      <c r="AK2911" s="5">
        <f t="shared" si="91"/>
        <v>-2</v>
      </c>
    </row>
    <row r="2912" spans="1:37" hidden="1" x14ac:dyDescent="0.3">
      <c r="A2912">
        <v>17003</v>
      </c>
      <c r="B2912" t="s">
        <v>4164</v>
      </c>
      <c r="C2912" t="s">
        <v>4506</v>
      </c>
      <c r="D2912" t="s">
        <v>5035</v>
      </c>
      <c r="E2912" t="s">
        <v>5036</v>
      </c>
      <c r="F2912" t="s">
        <v>455</v>
      </c>
      <c r="G2912" t="s">
        <v>33</v>
      </c>
      <c r="H2912" t="s">
        <v>34</v>
      </c>
      <c r="I2912" t="s">
        <v>63</v>
      </c>
      <c r="J2912" t="s">
        <v>36</v>
      </c>
      <c r="K2912" s="2">
        <v>41619</v>
      </c>
      <c r="L2912" t="s">
        <v>4509</v>
      </c>
      <c r="M2912" s="4">
        <v>41705</v>
      </c>
      <c r="N2912" s="4">
        <v>41705</v>
      </c>
      <c r="O2912" s="1">
        <v>41713</v>
      </c>
      <c r="P2912" t="s">
        <v>52</v>
      </c>
      <c r="R2912" t="s">
        <v>71</v>
      </c>
      <c r="S2912" t="s">
        <v>114</v>
      </c>
      <c r="T2912" t="s">
        <v>4169</v>
      </c>
      <c r="U2912" t="s">
        <v>529</v>
      </c>
      <c r="V2912" t="s">
        <v>530</v>
      </c>
      <c r="W2912" s="6" t="s">
        <v>433</v>
      </c>
      <c r="X2912" t="s">
        <v>76</v>
      </c>
      <c r="Y2912">
        <v>60</v>
      </c>
      <c r="Z2912">
        <v>120</v>
      </c>
      <c r="AA2912" t="s">
        <v>455</v>
      </c>
      <c r="AB2912" s="5">
        <f t="shared" si="90"/>
        <v>2371.7673611111113</v>
      </c>
      <c r="AC2912" s="3">
        <v>822</v>
      </c>
      <c r="AD2912" s="3">
        <v>6.85</v>
      </c>
      <c r="AE2912" s="3">
        <v>0.11</v>
      </c>
      <c r="AF2912" t="s">
        <v>122</v>
      </c>
      <c r="AG2912" t="s">
        <v>47</v>
      </c>
      <c r="AH2912" s="8">
        <v>22</v>
      </c>
      <c r="AI2912" s="7">
        <v>828.76</v>
      </c>
      <c r="AJ2912" s="9">
        <v>0.85</v>
      </c>
      <c r="AK2912" s="5">
        <f t="shared" si="91"/>
        <v>0</v>
      </c>
    </row>
    <row r="2913" spans="1:37" hidden="1" x14ac:dyDescent="0.3">
      <c r="A2913">
        <v>17065</v>
      </c>
      <c r="B2913" t="s">
        <v>4244</v>
      </c>
      <c r="C2913" t="s">
        <v>5037</v>
      </c>
      <c r="D2913" t="s">
        <v>5038</v>
      </c>
      <c r="E2913" t="s">
        <v>5039</v>
      </c>
      <c r="F2913" t="s">
        <v>32</v>
      </c>
      <c r="G2913" t="s">
        <v>33</v>
      </c>
      <c r="H2913" t="s">
        <v>34</v>
      </c>
      <c r="I2913" t="s">
        <v>35</v>
      </c>
      <c r="J2913" t="s">
        <v>36</v>
      </c>
      <c r="K2913" t="s">
        <v>5040</v>
      </c>
      <c r="L2913" t="s">
        <v>5041</v>
      </c>
      <c r="M2913" s="4">
        <v>41065</v>
      </c>
      <c r="N2913" s="4">
        <v>41065</v>
      </c>
      <c r="O2913" s="1">
        <v>41065</v>
      </c>
      <c r="P2913" t="s">
        <v>38</v>
      </c>
      <c r="R2913" t="s">
        <v>39</v>
      </c>
      <c r="S2913" t="s">
        <v>182</v>
      </c>
      <c r="T2913" t="s">
        <v>183</v>
      </c>
      <c r="U2913" t="s">
        <v>184</v>
      </c>
      <c r="V2913" t="s">
        <v>185</v>
      </c>
      <c r="W2913" s="6" t="s">
        <v>44</v>
      </c>
      <c r="X2913" t="s">
        <v>45</v>
      </c>
      <c r="Y2913">
        <v>20</v>
      </c>
      <c r="Z2913">
        <v>2371</v>
      </c>
      <c r="AA2913" t="s">
        <v>32</v>
      </c>
      <c r="AB2913" s="5">
        <f t="shared" si="90"/>
        <v>2371.7673611111113</v>
      </c>
      <c r="AC2913" s="3">
        <v>68759</v>
      </c>
      <c r="AD2913" s="3">
        <v>29</v>
      </c>
      <c r="AE2913" s="3">
        <v>1.45</v>
      </c>
      <c r="AF2913" t="s">
        <v>186</v>
      </c>
      <c r="AG2913" t="s">
        <v>47</v>
      </c>
      <c r="AH2913" s="8">
        <v>939</v>
      </c>
      <c r="AI2913" s="7">
        <v>8695.18</v>
      </c>
      <c r="AJ2913" s="9">
        <v>96.4</v>
      </c>
      <c r="AK2913" s="5">
        <f t="shared" si="91"/>
        <v>0</v>
      </c>
    </row>
    <row r="2914" spans="1:37" x14ac:dyDescent="0.3">
      <c r="A2914">
        <v>17096</v>
      </c>
      <c r="B2914" t="s">
        <v>4146</v>
      </c>
      <c r="C2914" t="s">
        <v>5042</v>
      </c>
      <c r="D2914" t="s">
        <v>5043</v>
      </c>
      <c r="E2914" t="s">
        <v>5044</v>
      </c>
      <c r="F2914" t="s">
        <v>94</v>
      </c>
      <c r="G2914" t="s">
        <v>33</v>
      </c>
      <c r="H2914" t="s">
        <v>34</v>
      </c>
      <c r="I2914" t="s">
        <v>35</v>
      </c>
      <c r="J2914" t="s">
        <v>36</v>
      </c>
      <c r="K2914" t="s">
        <v>5045</v>
      </c>
      <c r="L2914" t="s">
        <v>4382</v>
      </c>
      <c r="M2914" s="4">
        <v>42129</v>
      </c>
      <c r="N2914" s="4">
        <v>42136</v>
      </c>
      <c r="O2914" s="1">
        <v>42138</v>
      </c>
      <c r="P2914" t="s">
        <v>38</v>
      </c>
      <c r="R2914" t="s">
        <v>39</v>
      </c>
      <c r="S2914" t="s">
        <v>199</v>
      </c>
      <c r="T2914" t="s">
        <v>65</v>
      </c>
      <c r="U2914" t="s">
        <v>66</v>
      </c>
      <c r="V2914" t="s">
        <v>67</v>
      </c>
      <c r="W2914" s="6" t="s">
        <v>44</v>
      </c>
      <c r="X2914" t="s">
        <v>45</v>
      </c>
      <c r="Y2914">
        <v>100</v>
      </c>
      <c r="Z2914">
        <v>2863</v>
      </c>
      <c r="AA2914" t="s">
        <v>94</v>
      </c>
      <c r="AB2914" s="5">
        <f t="shared" si="90"/>
        <v>21638.408070175439</v>
      </c>
      <c r="AC2914" s="3">
        <v>229040</v>
      </c>
      <c r="AD2914" s="3">
        <v>80</v>
      </c>
      <c r="AE2914" s="3">
        <v>0.8</v>
      </c>
      <c r="AF2914" t="s">
        <v>4152</v>
      </c>
      <c r="AG2914" t="s">
        <v>47</v>
      </c>
      <c r="AH2914" s="8">
        <v>1159</v>
      </c>
      <c r="AI2914" s="12">
        <v>15174.53</v>
      </c>
      <c r="AJ2914" s="9">
        <v>235.45</v>
      </c>
      <c r="AK2914" s="5">
        <f t="shared" si="91"/>
        <v>-7</v>
      </c>
    </row>
    <row r="2915" spans="1:37" x14ac:dyDescent="0.3">
      <c r="A2915">
        <v>17124</v>
      </c>
      <c r="B2915" t="s">
        <v>4244</v>
      </c>
      <c r="C2915" t="s">
        <v>5046</v>
      </c>
      <c r="D2915" t="s">
        <v>5047</v>
      </c>
      <c r="E2915" t="s">
        <v>5048</v>
      </c>
      <c r="F2915" t="s">
        <v>32</v>
      </c>
      <c r="G2915" t="s">
        <v>33</v>
      </c>
      <c r="H2915" t="s">
        <v>34</v>
      </c>
      <c r="I2915" t="s">
        <v>63</v>
      </c>
      <c r="J2915" t="s">
        <v>36</v>
      </c>
      <c r="K2915" s="2">
        <v>39944</v>
      </c>
      <c r="L2915" t="s">
        <v>5049</v>
      </c>
      <c r="M2915" s="4">
        <v>40242</v>
      </c>
      <c r="N2915" s="4">
        <v>40242</v>
      </c>
      <c r="O2915" s="1">
        <v>40242</v>
      </c>
      <c r="P2915" t="s">
        <v>52</v>
      </c>
      <c r="R2915" t="s">
        <v>71</v>
      </c>
      <c r="S2915" t="s">
        <v>1097</v>
      </c>
      <c r="T2915" t="s">
        <v>5050</v>
      </c>
      <c r="U2915" t="s">
        <v>314</v>
      </c>
      <c r="V2915" t="s">
        <v>315</v>
      </c>
      <c r="W2915" s="6" t="s">
        <v>5051</v>
      </c>
      <c r="X2915" t="s">
        <v>76</v>
      </c>
      <c r="Y2915">
        <v>120</v>
      </c>
      <c r="Z2915">
        <v>1500</v>
      </c>
      <c r="AA2915" t="s">
        <v>32</v>
      </c>
      <c r="AB2915" s="5">
        <f t="shared" si="90"/>
        <v>21638.408070175439</v>
      </c>
      <c r="AC2915" s="3">
        <v>149780.99</v>
      </c>
      <c r="AD2915" s="3">
        <v>99.85</v>
      </c>
      <c r="AE2915" s="3">
        <v>0.83</v>
      </c>
      <c r="AF2915" t="s">
        <v>316</v>
      </c>
      <c r="AG2915" t="s">
        <v>47</v>
      </c>
      <c r="AH2915" s="8">
        <v>271</v>
      </c>
      <c r="AI2915" s="12">
        <v>2527.94</v>
      </c>
      <c r="AJ2915" s="9">
        <v>322.93</v>
      </c>
      <c r="AK2915" s="5">
        <f t="shared" si="91"/>
        <v>0</v>
      </c>
    </row>
    <row r="2916" spans="1:37" hidden="1" x14ac:dyDescent="0.3">
      <c r="A2916">
        <v>17129</v>
      </c>
      <c r="B2916" t="s">
        <v>4141</v>
      </c>
      <c r="C2916" t="s">
        <v>4207</v>
      </c>
      <c r="D2916" t="s">
        <v>5052</v>
      </c>
      <c r="E2916" t="s">
        <v>5053</v>
      </c>
      <c r="F2916" t="s">
        <v>51</v>
      </c>
      <c r="G2916" t="s">
        <v>33</v>
      </c>
      <c r="H2916" t="s">
        <v>34</v>
      </c>
      <c r="I2916" t="s">
        <v>35</v>
      </c>
      <c r="J2916" t="s">
        <v>36</v>
      </c>
      <c r="K2916" s="2">
        <v>41338</v>
      </c>
      <c r="L2916" s="2">
        <v>41552</v>
      </c>
      <c r="M2916" s="4">
        <v>41570</v>
      </c>
      <c r="N2916" s="4">
        <v>41570</v>
      </c>
      <c r="O2916" s="1">
        <v>41571</v>
      </c>
      <c r="P2916" t="s">
        <v>52</v>
      </c>
      <c r="R2916" t="s">
        <v>71</v>
      </c>
      <c r="S2916" t="s">
        <v>304</v>
      </c>
      <c r="T2916" t="s">
        <v>4210</v>
      </c>
      <c r="U2916" t="s">
        <v>4211</v>
      </c>
      <c r="V2916" t="s">
        <v>57</v>
      </c>
      <c r="W2916" s="6" t="s">
        <v>4212</v>
      </c>
      <c r="X2916" t="s">
        <v>146</v>
      </c>
      <c r="Y2916">
        <v>30</v>
      </c>
      <c r="Z2916">
        <v>84000</v>
      </c>
      <c r="AA2916" t="s">
        <v>51</v>
      </c>
      <c r="AB2916" s="5">
        <f t="shared" si="90"/>
        <v>2371.7673611111113</v>
      </c>
      <c r="AC2916" s="3">
        <v>965160</v>
      </c>
      <c r="AD2916" s="3">
        <v>11.49</v>
      </c>
      <c r="AE2916" s="3">
        <v>0.38</v>
      </c>
      <c r="AF2916" t="s">
        <v>307</v>
      </c>
      <c r="AG2916" t="s">
        <v>47</v>
      </c>
      <c r="AH2916" s="8">
        <v>9479</v>
      </c>
      <c r="AI2916" s="7">
        <v>14402.92</v>
      </c>
      <c r="AJ2916" s="9">
        <v>1193.9000000000001</v>
      </c>
      <c r="AK2916" s="5">
        <f t="shared" si="91"/>
        <v>0</v>
      </c>
    </row>
    <row r="2917" spans="1:37" hidden="1" x14ac:dyDescent="0.3">
      <c r="A2917">
        <v>17135</v>
      </c>
      <c r="B2917" t="s">
        <v>4415</v>
      </c>
      <c r="C2917" t="s">
        <v>4463</v>
      </c>
      <c r="D2917" t="s">
        <v>4464</v>
      </c>
      <c r="E2917" t="s">
        <v>5054</v>
      </c>
      <c r="F2917" t="s">
        <v>105</v>
      </c>
      <c r="G2917" t="s">
        <v>33</v>
      </c>
      <c r="H2917" t="s">
        <v>34</v>
      </c>
      <c r="I2917" t="s">
        <v>35</v>
      </c>
      <c r="J2917" t="s">
        <v>36</v>
      </c>
      <c r="K2917" t="s">
        <v>4466</v>
      </c>
      <c r="L2917" t="s">
        <v>4467</v>
      </c>
      <c r="M2917" s="4">
        <v>41534</v>
      </c>
      <c r="N2917" s="4">
        <v>41530</v>
      </c>
      <c r="O2917" s="1">
        <v>41530</v>
      </c>
      <c r="P2917" t="s">
        <v>38</v>
      </c>
      <c r="R2917" t="s">
        <v>39</v>
      </c>
      <c r="S2917" t="s">
        <v>212</v>
      </c>
      <c r="T2917" t="s">
        <v>65</v>
      </c>
      <c r="U2917" t="s">
        <v>66</v>
      </c>
      <c r="V2917" t="s">
        <v>67</v>
      </c>
      <c r="W2917" s="6" t="s">
        <v>44</v>
      </c>
      <c r="X2917" t="s">
        <v>45</v>
      </c>
      <c r="Y2917">
        <v>100</v>
      </c>
      <c r="Z2917">
        <v>3053</v>
      </c>
      <c r="AA2917" t="s">
        <v>105</v>
      </c>
      <c r="AB2917" s="5">
        <f t="shared" si="90"/>
        <v>2371.7673611111113</v>
      </c>
      <c r="AC2917" s="3">
        <v>0</v>
      </c>
      <c r="AD2917" s="3">
        <v>0</v>
      </c>
      <c r="AE2917" s="3">
        <v>0</v>
      </c>
      <c r="AF2917" t="s">
        <v>4152</v>
      </c>
      <c r="AG2917" t="s">
        <v>47</v>
      </c>
      <c r="AH2917" s="8">
        <v>1265</v>
      </c>
      <c r="AI2917" s="7">
        <v>21384.75</v>
      </c>
      <c r="AJ2917" s="9">
        <v>0</v>
      </c>
      <c r="AK2917" s="5">
        <f t="shared" si="91"/>
        <v>4</v>
      </c>
    </row>
    <row r="2918" spans="1:37" x14ac:dyDescent="0.3">
      <c r="A2918">
        <v>17145</v>
      </c>
      <c r="B2918" t="s">
        <v>4643</v>
      </c>
      <c r="C2918" t="s">
        <v>4644</v>
      </c>
      <c r="D2918" t="s">
        <v>4645</v>
      </c>
      <c r="E2918" t="s">
        <v>5055</v>
      </c>
      <c r="F2918" t="s">
        <v>2103</v>
      </c>
      <c r="G2918" t="s">
        <v>33</v>
      </c>
      <c r="H2918" t="s">
        <v>34</v>
      </c>
      <c r="I2918" t="s">
        <v>35</v>
      </c>
      <c r="J2918" t="s">
        <v>36</v>
      </c>
      <c r="K2918" t="s">
        <v>4647</v>
      </c>
      <c r="L2918" t="s">
        <v>4267</v>
      </c>
      <c r="M2918" s="4">
        <v>41089</v>
      </c>
      <c r="N2918" s="4">
        <v>41089</v>
      </c>
      <c r="O2918" s="1">
        <v>41089</v>
      </c>
      <c r="P2918" t="s">
        <v>38</v>
      </c>
      <c r="R2918" t="s">
        <v>39</v>
      </c>
      <c r="S2918" t="s">
        <v>199</v>
      </c>
      <c r="T2918" t="s">
        <v>65</v>
      </c>
      <c r="U2918" t="s">
        <v>66</v>
      </c>
      <c r="V2918" t="s">
        <v>67</v>
      </c>
      <c r="W2918" s="6" t="s">
        <v>44</v>
      </c>
      <c r="X2918" t="s">
        <v>45</v>
      </c>
      <c r="Y2918">
        <v>100</v>
      </c>
      <c r="Z2918">
        <v>2352</v>
      </c>
      <c r="AA2918" t="s">
        <v>2103</v>
      </c>
      <c r="AB2918" s="5">
        <f t="shared" si="90"/>
        <v>21638.408070175439</v>
      </c>
      <c r="AC2918" s="3">
        <v>188160</v>
      </c>
      <c r="AD2918" s="3">
        <v>80</v>
      </c>
      <c r="AE2918" s="3">
        <v>0.8</v>
      </c>
      <c r="AF2918" t="s">
        <v>4152</v>
      </c>
      <c r="AG2918" t="s">
        <v>47</v>
      </c>
      <c r="AH2918" s="8">
        <v>1117</v>
      </c>
      <c r="AI2918" s="12">
        <v>14959.83</v>
      </c>
      <c r="AJ2918" s="9">
        <v>263.8</v>
      </c>
      <c r="AK2918" s="5">
        <f t="shared" si="91"/>
        <v>0</v>
      </c>
    </row>
    <row r="2919" spans="1:37" x14ac:dyDescent="0.3">
      <c r="A2919">
        <v>17200</v>
      </c>
      <c r="B2919" t="s">
        <v>4153</v>
      </c>
      <c r="C2919" t="s">
        <v>5056</v>
      </c>
      <c r="D2919" t="s">
        <v>5057</v>
      </c>
      <c r="E2919" t="s">
        <v>5058</v>
      </c>
      <c r="F2919" t="s">
        <v>151</v>
      </c>
      <c r="G2919" t="s">
        <v>33</v>
      </c>
      <c r="H2919" t="s">
        <v>34</v>
      </c>
      <c r="I2919" t="s">
        <v>35</v>
      </c>
      <c r="J2919" t="s">
        <v>36</v>
      </c>
      <c r="K2919" t="s">
        <v>5059</v>
      </c>
      <c r="L2919" t="s">
        <v>5060</v>
      </c>
      <c r="M2919" s="4">
        <v>41516</v>
      </c>
      <c r="N2919" s="4">
        <v>41516</v>
      </c>
      <c r="O2919" s="1">
        <v>41516</v>
      </c>
      <c r="P2919" t="s">
        <v>52</v>
      </c>
      <c r="R2919" t="s">
        <v>71</v>
      </c>
      <c r="S2919" t="s">
        <v>304</v>
      </c>
      <c r="T2919" t="s">
        <v>4365</v>
      </c>
      <c r="U2919" t="s">
        <v>4366</v>
      </c>
      <c r="V2919" t="s">
        <v>57</v>
      </c>
      <c r="W2919" s="6" t="s">
        <v>4367</v>
      </c>
      <c r="X2919" t="s">
        <v>76</v>
      </c>
      <c r="Y2919">
        <v>30</v>
      </c>
      <c r="Z2919">
        <v>5000</v>
      </c>
      <c r="AA2919" t="s">
        <v>151</v>
      </c>
      <c r="AB2919" s="5">
        <f t="shared" si="90"/>
        <v>21638.408070175439</v>
      </c>
      <c r="AC2919" s="3">
        <v>100000</v>
      </c>
      <c r="AD2919" s="3">
        <v>20</v>
      </c>
      <c r="AE2919" s="3">
        <v>0.67</v>
      </c>
      <c r="AF2919" t="s">
        <v>307</v>
      </c>
      <c r="AG2919" t="s">
        <v>47</v>
      </c>
      <c r="AH2919" s="8">
        <v>670</v>
      </c>
      <c r="AI2919" s="12">
        <v>4909.72</v>
      </c>
      <c r="AJ2919" s="9">
        <v>123.7</v>
      </c>
      <c r="AK2919" s="5">
        <f t="shared" si="91"/>
        <v>0</v>
      </c>
    </row>
    <row r="2920" spans="1:37" hidden="1" x14ac:dyDescent="0.3">
      <c r="A2920">
        <v>17207</v>
      </c>
      <c r="B2920" t="s">
        <v>4259</v>
      </c>
      <c r="C2920" t="s">
        <v>4993</v>
      </c>
      <c r="D2920" t="s">
        <v>5061</v>
      </c>
      <c r="E2920" t="s">
        <v>5062</v>
      </c>
      <c r="F2920" t="s">
        <v>140</v>
      </c>
      <c r="G2920" t="s">
        <v>33</v>
      </c>
      <c r="H2920" t="s">
        <v>34</v>
      </c>
      <c r="I2920" t="s">
        <v>112</v>
      </c>
      <c r="J2920" t="s">
        <v>36</v>
      </c>
      <c r="K2920" t="s">
        <v>4996</v>
      </c>
      <c r="L2920" t="s">
        <v>4376</v>
      </c>
      <c r="M2920" s="4">
        <v>40360</v>
      </c>
      <c r="N2920" s="4">
        <v>40360</v>
      </c>
      <c r="O2920" s="1">
        <v>40360</v>
      </c>
      <c r="P2920" t="s">
        <v>52</v>
      </c>
      <c r="R2920" t="s">
        <v>71</v>
      </c>
      <c r="S2920" t="s">
        <v>553</v>
      </c>
      <c r="T2920" t="s">
        <v>106</v>
      </c>
      <c r="U2920" t="s">
        <v>56</v>
      </c>
      <c r="V2920" t="s">
        <v>57</v>
      </c>
      <c r="W2920" s="6" t="s">
        <v>100</v>
      </c>
      <c r="X2920" t="s">
        <v>76</v>
      </c>
      <c r="Y2920">
        <v>60</v>
      </c>
      <c r="Z2920">
        <v>66825</v>
      </c>
      <c r="AA2920" t="s">
        <v>140</v>
      </c>
      <c r="AB2920" s="5">
        <f t="shared" si="90"/>
        <v>2371.7673611111113</v>
      </c>
      <c r="AC2920" s="3">
        <v>206489.25</v>
      </c>
      <c r="AD2920" s="3">
        <v>3.09</v>
      </c>
      <c r="AE2920" s="3">
        <v>0.05</v>
      </c>
      <c r="AF2920" t="s">
        <v>554</v>
      </c>
      <c r="AG2920" t="s">
        <v>47</v>
      </c>
      <c r="AH2920" s="8">
        <v>3845</v>
      </c>
      <c r="AI2920" s="7">
        <v>20194.78</v>
      </c>
      <c r="AJ2920" s="9">
        <v>404.72</v>
      </c>
      <c r="AK2920" s="5">
        <f t="shared" si="91"/>
        <v>0</v>
      </c>
    </row>
    <row r="2921" spans="1:37" x14ac:dyDescent="0.3">
      <c r="A2921">
        <v>17219</v>
      </c>
      <c r="B2921" t="s">
        <v>5063</v>
      </c>
      <c r="C2921" t="s">
        <v>5064</v>
      </c>
      <c r="D2921" t="s">
        <v>5065</v>
      </c>
      <c r="E2921" t="s">
        <v>5066</v>
      </c>
      <c r="F2921" t="s">
        <v>151</v>
      </c>
      <c r="G2921" t="s">
        <v>33</v>
      </c>
      <c r="H2921" t="s">
        <v>34</v>
      </c>
      <c r="I2921" t="s">
        <v>95</v>
      </c>
      <c r="J2921" t="s">
        <v>36</v>
      </c>
      <c r="K2921" t="s">
        <v>5067</v>
      </c>
      <c r="L2921" t="s">
        <v>4549</v>
      </c>
      <c r="M2921" s="4">
        <v>40749</v>
      </c>
      <c r="N2921" s="4">
        <v>40749</v>
      </c>
      <c r="O2921" s="1">
        <v>40749</v>
      </c>
      <c r="P2921" t="s">
        <v>38</v>
      </c>
      <c r="R2921" t="s">
        <v>39</v>
      </c>
      <c r="S2921" t="s">
        <v>1172</v>
      </c>
      <c r="T2921" t="s">
        <v>65</v>
      </c>
      <c r="U2921" t="s">
        <v>66</v>
      </c>
      <c r="V2921" t="s">
        <v>67</v>
      </c>
      <c r="W2921" s="6" t="s">
        <v>44</v>
      </c>
      <c r="X2921" t="s">
        <v>45</v>
      </c>
      <c r="Y2921">
        <v>100</v>
      </c>
      <c r="Z2921">
        <v>27</v>
      </c>
      <c r="AA2921" t="s">
        <v>151</v>
      </c>
      <c r="AB2921" s="5">
        <f t="shared" si="90"/>
        <v>21638.408070175439</v>
      </c>
      <c r="AC2921" s="3">
        <v>3375</v>
      </c>
      <c r="AD2921" s="3">
        <v>125</v>
      </c>
      <c r="AE2921" s="3">
        <v>1.25</v>
      </c>
      <c r="AF2921" t="s">
        <v>202</v>
      </c>
      <c r="AG2921" t="s">
        <v>47</v>
      </c>
      <c r="AH2921" s="8" t="s">
        <v>44</v>
      </c>
      <c r="AI2921" s="12" t="s">
        <v>44</v>
      </c>
      <c r="AJ2921" s="9">
        <v>5.57</v>
      </c>
      <c r="AK2921" s="5">
        <f t="shared" si="91"/>
        <v>0</v>
      </c>
    </row>
    <row r="2922" spans="1:37" x14ac:dyDescent="0.3">
      <c r="A2922">
        <v>17228</v>
      </c>
      <c r="B2922" t="s">
        <v>4141</v>
      </c>
      <c r="C2922" t="s">
        <v>4742</v>
      </c>
      <c r="D2922" t="s">
        <v>5068</v>
      </c>
      <c r="E2922" t="s">
        <v>5069</v>
      </c>
      <c r="F2922" t="s">
        <v>51</v>
      </c>
      <c r="G2922" t="s">
        <v>33</v>
      </c>
      <c r="H2922" t="s">
        <v>34</v>
      </c>
      <c r="I2922" t="s">
        <v>35</v>
      </c>
      <c r="J2922" t="s">
        <v>36</v>
      </c>
      <c r="K2922" t="s">
        <v>4745</v>
      </c>
      <c r="L2922" s="2">
        <v>39883</v>
      </c>
      <c r="M2922" s="4">
        <v>40257</v>
      </c>
      <c r="N2922" s="4">
        <v>40257</v>
      </c>
      <c r="O2922" s="1">
        <v>40257</v>
      </c>
      <c r="P2922" t="s">
        <v>52</v>
      </c>
      <c r="R2922" t="s">
        <v>71</v>
      </c>
      <c r="S2922" t="s">
        <v>304</v>
      </c>
      <c r="T2922" t="s">
        <v>249</v>
      </c>
      <c r="U2922" t="s">
        <v>89</v>
      </c>
      <c r="V2922" t="s">
        <v>57</v>
      </c>
      <c r="W2922" s="6" t="s">
        <v>244</v>
      </c>
      <c r="X2922" t="s">
        <v>76</v>
      </c>
      <c r="Y2922">
        <v>60</v>
      </c>
      <c r="Z2922">
        <v>336</v>
      </c>
      <c r="AA2922" t="s">
        <v>51</v>
      </c>
      <c r="AB2922" s="5">
        <f t="shared" si="90"/>
        <v>21638.408070175439</v>
      </c>
      <c r="AC2922" s="3">
        <v>2520</v>
      </c>
      <c r="AD2922" s="3">
        <v>7.5</v>
      </c>
      <c r="AE2922" s="3">
        <v>0.12</v>
      </c>
      <c r="AF2922" t="s">
        <v>307</v>
      </c>
      <c r="AG2922" t="s">
        <v>47</v>
      </c>
      <c r="AH2922" s="8">
        <v>120</v>
      </c>
      <c r="AI2922" s="12">
        <v>9013.85</v>
      </c>
      <c r="AJ2922" s="9">
        <v>4.9400000000000004</v>
      </c>
      <c r="AK2922" s="5">
        <f t="shared" si="91"/>
        <v>0</v>
      </c>
    </row>
    <row r="2923" spans="1:37" hidden="1" x14ac:dyDescent="0.3">
      <c r="A2923">
        <v>17242</v>
      </c>
      <c r="B2923" t="s">
        <v>4193</v>
      </c>
      <c r="C2923" t="s">
        <v>4873</v>
      </c>
      <c r="D2923" t="s">
        <v>5070</v>
      </c>
      <c r="E2923" t="s">
        <v>5071</v>
      </c>
      <c r="F2923" t="s">
        <v>231</v>
      </c>
      <c r="G2923" t="s">
        <v>33</v>
      </c>
      <c r="H2923" t="s">
        <v>34</v>
      </c>
      <c r="I2923" t="s">
        <v>232</v>
      </c>
      <c r="J2923" t="s">
        <v>3844</v>
      </c>
      <c r="K2923" t="s">
        <v>4876</v>
      </c>
      <c r="L2923" t="s">
        <v>4877</v>
      </c>
      <c r="M2923" s="4">
        <v>40707</v>
      </c>
      <c r="N2923" s="4">
        <v>40707</v>
      </c>
      <c r="O2923" s="1">
        <v>40707</v>
      </c>
      <c r="P2923" t="s">
        <v>52</v>
      </c>
      <c r="R2923" t="s">
        <v>71</v>
      </c>
      <c r="S2923" t="s">
        <v>54</v>
      </c>
      <c r="T2923" t="s">
        <v>332</v>
      </c>
      <c r="U2923" t="s">
        <v>242</v>
      </c>
      <c r="V2923" t="s">
        <v>57</v>
      </c>
      <c r="W2923" s="6" t="s">
        <v>244</v>
      </c>
      <c r="X2923" t="s">
        <v>76</v>
      </c>
      <c r="Y2923">
        <v>30</v>
      </c>
      <c r="Z2923">
        <v>43280</v>
      </c>
      <c r="AA2923" t="s">
        <v>231</v>
      </c>
      <c r="AB2923" s="5">
        <f t="shared" si="90"/>
        <v>2371.7673611111113</v>
      </c>
      <c r="AC2923" s="3">
        <v>287812</v>
      </c>
      <c r="AD2923" s="3">
        <v>6.65</v>
      </c>
      <c r="AE2923" s="3">
        <v>0.22</v>
      </c>
      <c r="AF2923" t="s">
        <v>60</v>
      </c>
      <c r="AG2923" t="s">
        <v>47</v>
      </c>
      <c r="AH2923" s="8">
        <v>4040</v>
      </c>
      <c r="AI2923" s="7">
        <v>6121.42</v>
      </c>
      <c r="AJ2923" s="9">
        <v>474.89</v>
      </c>
      <c r="AK2923" s="5">
        <f t="shared" si="91"/>
        <v>0</v>
      </c>
    </row>
    <row r="2924" spans="1:37" hidden="1" x14ac:dyDescent="0.3">
      <c r="A2924">
        <v>17245</v>
      </c>
      <c r="B2924" t="s">
        <v>4291</v>
      </c>
      <c r="C2924" t="s">
        <v>4340</v>
      </c>
      <c r="D2924" t="s">
        <v>4341</v>
      </c>
      <c r="E2924" t="s">
        <v>4342</v>
      </c>
      <c r="F2924" t="s">
        <v>4295</v>
      </c>
      <c r="G2924" t="s">
        <v>33</v>
      </c>
      <c r="H2924" t="s">
        <v>34</v>
      </c>
      <c r="I2924" t="s">
        <v>35</v>
      </c>
      <c r="J2924" t="s">
        <v>36</v>
      </c>
      <c r="K2924" t="s">
        <v>4343</v>
      </c>
      <c r="L2924" t="s">
        <v>4344</v>
      </c>
      <c r="M2924" s="4">
        <v>41733</v>
      </c>
      <c r="N2924" s="4">
        <v>41733</v>
      </c>
      <c r="O2924" s="1">
        <v>41757</v>
      </c>
      <c r="P2924" t="s">
        <v>38</v>
      </c>
      <c r="R2924" t="s">
        <v>39</v>
      </c>
      <c r="S2924" t="s">
        <v>125</v>
      </c>
      <c r="T2924" t="s">
        <v>126</v>
      </c>
      <c r="U2924" t="s">
        <v>127</v>
      </c>
      <c r="V2924" t="s">
        <v>128</v>
      </c>
      <c r="W2924" s="6" t="s">
        <v>44</v>
      </c>
      <c r="X2924" t="s">
        <v>45</v>
      </c>
      <c r="Y2924">
        <v>20</v>
      </c>
      <c r="Z2924">
        <v>27</v>
      </c>
      <c r="AA2924" t="s">
        <v>4295</v>
      </c>
      <c r="AB2924" s="5">
        <f t="shared" si="90"/>
        <v>2371.7673611111113</v>
      </c>
      <c r="AC2924" s="3">
        <v>864</v>
      </c>
      <c r="AD2924" s="3">
        <v>32</v>
      </c>
      <c r="AE2924" s="3">
        <v>1.6</v>
      </c>
      <c r="AF2924" t="s">
        <v>125</v>
      </c>
      <c r="AG2924" t="s">
        <v>109</v>
      </c>
      <c r="AH2924" s="8" t="s">
        <v>44</v>
      </c>
      <c r="AI2924" s="7" t="s">
        <v>44</v>
      </c>
      <c r="AJ2924" s="9">
        <v>0.89</v>
      </c>
      <c r="AK2924" s="5">
        <f t="shared" si="91"/>
        <v>0</v>
      </c>
    </row>
    <row r="2925" spans="1:37" x14ac:dyDescent="0.3">
      <c r="A2925">
        <v>17247</v>
      </c>
      <c r="B2925" t="s">
        <v>4146</v>
      </c>
      <c r="C2925" t="s">
        <v>5072</v>
      </c>
      <c r="D2925" t="s">
        <v>5073</v>
      </c>
      <c r="E2925" t="s">
        <v>5074</v>
      </c>
      <c r="F2925" t="s">
        <v>94</v>
      </c>
      <c r="G2925" t="s">
        <v>33</v>
      </c>
      <c r="H2925" t="s">
        <v>34</v>
      </c>
      <c r="I2925" t="s">
        <v>35</v>
      </c>
      <c r="J2925" t="s">
        <v>36</v>
      </c>
      <c r="K2925" s="2">
        <v>40547</v>
      </c>
      <c r="L2925" t="s">
        <v>5075</v>
      </c>
      <c r="M2925" s="4">
        <v>40746</v>
      </c>
      <c r="N2925" s="4">
        <v>40746</v>
      </c>
      <c r="O2925" s="1">
        <v>40746</v>
      </c>
      <c r="P2925" t="s">
        <v>38</v>
      </c>
      <c r="R2925" t="s">
        <v>39</v>
      </c>
      <c r="S2925" t="s">
        <v>199</v>
      </c>
      <c r="T2925" t="s">
        <v>65</v>
      </c>
      <c r="U2925" t="s">
        <v>66</v>
      </c>
      <c r="V2925" t="s">
        <v>67</v>
      </c>
      <c r="W2925" s="6" t="s">
        <v>44</v>
      </c>
      <c r="X2925" t="s">
        <v>45</v>
      </c>
      <c r="Y2925">
        <v>100</v>
      </c>
      <c r="Z2925">
        <v>2751</v>
      </c>
      <c r="AA2925" t="s">
        <v>94</v>
      </c>
      <c r="AB2925" s="5">
        <f t="shared" si="90"/>
        <v>21638.408070175439</v>
      </c>
      <c r="AC2925" s="3">
        <v>220080</v>
      </c>
      <c r="AD2925" s="3">
        <v>80</v>
      </c>
      <c r="AE2925" s="3">
        <v>0.8</v>
      </c>
      <c r="AF2925" t="s">
        <v>202</v>
      </c>
      <c r="AG2925" t="s">
        <v>47</v>
      </c>
      <c r="AH2925" s="8">
        <v>1061</v>
      </c>
      <c r="AI2925" s="12">
        <v>23722.959999999999</v>
      </c>
      <c r="AJ2925" s="9">
        <v>363.13</v>
      </c>
      <c r="AK2925" s="5">
        <f t="shared" si="91"/>
        <v>0</v>
      </c>
    </row>
    <row r="2926" spans="1:37" x14ac:dyDescent="0.3">
      <c r="A2926">
        <v>17259</v>
      </c>
      <c r="B2926" t="s">
        <v>4415</v>
      </c>
      <c r="C2926" t="s">
        <v>5076</v>
      </c>
      <c r="D2926" t="s">
        <v>5077</v>
      </c>
      <c r="E2926" t="s">
        <v>5078</v>
      </c>
      <c r="F2926" t="s">
        <v>105</v>
      </c>
      <c r="G2926" t="s">
        <v>33</v>
      </c>
      <c r="H2926" t="s">
        <v>34</v>
      </c>
      <c r="I2926" t="s">
        <v>63</v>
      </c>
      <c r="J2926" t="s">
        <v>36</v>
      </c>
      <c r="K2926" t="s">
        <v>5079</v>
      </c>
      <c r="L2926" t="s">
        <v>5080</v>
      </c>
      <c r="M2926" s="4">
        <v>40721</v>
      </c>
      <c r="N2926" s="4">
        <v>40721</v>
      </c>
      <c r="O2926" s="1">
        <v>40721</v>
      </c>
      <c r="P2926" t="s">
        <v>52</v>
      </c>
      <c r="R2926" t="s">
        <v>71</v>
      </c>
      <c r="S2926" t="s">
        <v>4917</v>
      </c>
      <c r="T2926" t="s">
        <v>338</v>
      </c>
      <c r="U2926" t="s">
        <v>339</v>
      </c>
      <c r="V2926" t="s">
        <v>340</v>
      </c>
      <c r="W2926" s="6" t="s">
        <v>341</v>
      </c>
      <c r="X2926" t="s">
        <v>342</v>
      </c>
      <c r="Y2926">
        <v>30</v>
      </c>
      <c r="Z2926">
        <v>2098</v>
      </c>
      <c r="AA2926" t="s">
        <v>105</v>
      </c>
      <c r="AB2926" s="5">
        <f t="shared" si="90"/>
        <v>21638.408070175439</v>
      </c>
      <c r="AC2926" s="3">
        <v>38477.32</v>
      </c>
      <c r="AD2926" s="3">
        <v>18.34</v>
      </c>
      <c r="AE2926" s="3">
        <v>0.61</v>
      </c>
      <c r="AF2926" t="s">
        <v>4672</v>
      </c>
      <c r="AG2926" t="s">
        <v>47</v>
      </c>
      <c r="AH2926" s="8">
        <v>140</v>
      </c>
      <c r="AI2926" s="12">
        <v>1870.73</v>
      </c>
      <c r="AJ2926" s="9">
        <v>63.49</v>
      </c>
      <c r="AK2926" s="5">
        <f t="shared" si="91"/>
        <v>0</v>
      </c>
    </row>
    <row r="2927" spans="1:37" hidden="1" x14ac:dyDescent="0.3">
      <c r="A2927">
        <v>17348</v>
      </c>
      <c r="B2927" t="s">
        <v>4198</v>
      </c>
      <c r="C2927" t="s">
        <v>5081</v>
      </c>
      <c r="D2927" t="s">
        <v>5082</v>
      </c>
      <c r="E2927" t="s">
        <v>5083</v>
      </c>
      <c r="F2927" t="s">
        <v>231</v>
      </c>
      <c r="G2927" t="s">
        <v>33</v>
      </c>
      <c r="H2927" t="s">
        <v>34</v>
      </c>
      <c r="I2927" t="s">
        <v>232</v>
      </c>
      <c r="J2927" t="s">
        <v>310</v>
      </c>
      <c r="K2927" t="s">
        <v>5084</v>
      </c>
      <c r="L2927" t="s">
        <v>5085</v>
      </c>
      <c r="M2927" s="4">
        <v>40329</v>
      </c>
      <c r="N2927" s="4">
        <v>40329</v>
      </c>
      <c r="O2927" s="1">
        <v>40329</v>
      </c>
      <c r="P2927" t="s">
        <v>52</v>
      </c>
      <c r="R2927" t="s">
        <v>53</v>
      </c>
      <c r="S2927" t="s">
        <v>312</v>
      </c>
      <c r="T2927" t="s">
        <v>502</v>
      </c>
      <c r="U2927" t="s">
        <v>98</v>
      </c>
      <c r="V2927" t="s">
        <v>57</v>
      </c>
      <c r="W2927" s="6" t="s">
        <v>481</v>
      </c>
      <c r="X2927" t="s">
        <v>83</v>
      </c>
      <c r="Y2927">
        <v>30</v>
      </c>
      <c r="Z2927">
        <v>300</v>
      </c>
      <c r="AA2927" t="s">
        <v>231</v>
      </c>
      <c r="AB2927" s="5">
        <f t="shared" si="90"/>
        <v>2371.7673611111113</v>
      </c>
      <c r="AC2927" s="3">
        <v>1046.28</v>
      </c>
      <c r="AD2927" s="3">
        <v>3.49</v>
      </c>
      <c r="AE2927" s="3">
        <v>0.12</v>
      </c>
      <c r="AF2927" t="s">
        <v>60</v>
      </c>
      <c r="AG2927" t="s">
        <v>47</v>
      </c>
      <c r="AH2927" s="8" t="s">
        <v>44</v>
      </c>
      <c r="AI2927" s="7" t="s">
        <v>44</v>
      </c>
      <c r="AJ2927" s="9">
        <v>2.2599999999999998</v>
      </c>
      <c r="AK2927" s="5">
        <f t="shared" si="91"/>
        <v>0</v>
      </c>
    </row>
    <row r="2928" spans="1:37" x14ac:dyDescent="0.3">
      <c r="A2928">
        <v>17349</v>
      </c>
      <c r="B2928" t="s">
        <v>4259</v>
      </c>
      <c r="C2928" t="s">
        <v>5086</v>
      </c>
      <c r="D2928" t="s">
        <v>5087</v>
      </c>
      <c r="E2928" t="s">
        <v>5088</v>
      </c>
      <c r="F2928" t="s">
        <v>140</v>
      </c>
      <c r="G2928" t="s">
        <v>33</v>
      </c>
      <c r="H2928" t="s">
        <v>34</v>
      </c>
      <c r="I2928" t="s">
        <v>35</v>
      </c>
      <c r="J2928" t="s">
        <v>36</v>
      </c>
      <c r="K2928" t="s">
        <v>5089</v>
      </c>
      <c r="L2928" s="2">
        <v>41616</v>
      </c>
      <c r="M2928" s="4">
        <v>41725</v>
      </c>
      <c r="N2928" s="4">
        <v>41725</v>
      </c>
      <c r="O2928" s="1">
        <v>41725</v>
      </c>
      <c r="P2928" t="s">
        <v>38</v>
      </c>
      <c r="R2928" t="s">
        <v>39</v>
      </c>
      <c r="S2928" t="s">
        <v>746</v>
      </c>
      <c r="T2928" t="s">
        <v>747</v>
      </c>
      <c r="U2928" t="s">
        <v>748</v>
      </c>
      <c r="V2928" t="s">
        <v>749</v>
      </c>
      <c r="W2928" s="6" t="s">
        <v>44</v>
      </c>
      <c r="X2928" t="s">
        <v>45</v>
      </c>
      <c r="Y2928">
        <v>1</v>
      </c>
      <c r="Z2928">
        <v>2072</v>
      </c>
      <c r="AA2928" t="s">
        <v>140</v>
      </c>
      <c r="AB2928" s="5">
        <f t="shared" si="90"/>
        <v>21638.408070175439</v>
      </c>
      <c r="AC2928" s="3">
        <v>50764</v>
      </c>
      <c r="AD2928" s="3">
        <v>24.5</v>
      </c>
      <c r="AE2928" s="3">
        <v>24.5</v>
      </c>
      <c r="AF2928" t="s">
        <v>750</v>
      </c>
      <c r="AG2928" t="s">
        <v>47</v>
      </c>
      <c r="AH2928" s="8">
        <v>1383</v>
      </c>
      <c r="AI2928" s="12">
        <v>18323.97</v>
      </c>
      <c r="AJ2928" s="9">
        <v>62.8</v>
      </c>
      <c r="AK2928" s="5">
        <f t="shared" si="91"/>
        <v>0</v>
      </c>
    </row>
    <row r="2929" spans="1:37" x14ac:dyDescent="0.3">
      <c r="A2929">
        <v>17359</v>
      </c>
      <c r="B2929" t="s">
        <v>4198</v>
      </c>
      <c r="C2929" t="s">
        <v>4199</v>
      </c>
      <c r="D2929" t="s">
        <v>4200</v>
      </c>
      <c r="E2929" t="s">
        <v>5090</v>
      </c>
      <c r="F2929" t="s">
        <v>231</v>
      </c>
      <c r="G2929" t="s">
        <v>33</v>
      </c>
      <c r="H2929" t="s">
        <v>34</v>
      </c>
      <c r="I2929" t="s">
        <v>232</v>
      </c>
      <c r="J2929" t="s">
        <v>310</v>
      </c>
      <c r="K2929" s="2">
        <v>41952</v>
      </c>
      <c r="L2929" s="2">
        <v>42313</v>
      </c>
      <c r="M2929" s="4">
        <v>42136</v>
      </c>
      <c r="N2929" s="4">
        <v>42136</v>
      </c>
      <c r="O2929" s="1">
        <v>42136</v>
      </c>
      <c r="P2929" t="s">
        <v>52</v>
      </c>
      <c r="R2929" t="s">
        <v>71</v>
      </c>
      <c r="S2929" t="s">
        <v>4202</v>
      </c>
      <c r="T2929" t="s">
        <v>313</v>
      </c>
      <c r="U2929" t="s">
        <v>314</v>
      </c>
      <c r="V2929" t="s">
        <v>315</v>
      </c>
      <c r="W2929" s="6" t="s">
        <v>100</v>
      </c>
      <c r="X2929" t="s">
        <v>83</v>
      </c>
      <c r="Y2929">
        <v>270</v>
      </c>
      <c r="Z2929">
        <v>3</v>
      </c>
      <c r="AA2929" t="s">
        <v>231</v>
      </c>
      <c r="AB2929" s="5">
        <f t="shared" si="90"/>
        <v>21638.408070175439</v>
      </c>
      <c r="AC2929" s="3">
        <v>166.54</v>
      </c>
      <c r="AD2929" s="3">
        <v>55.51</v>
      </c>
      <c r="AE2929" s="3">
        <v>0.21</v>
      </c>
      <c r="AF2929" t="s">
        <v>1101</v>
      </c>
      <c r="AG2929" t="s">
        <v>47</v>
      </c>
      <c r="AH2929" s="8" t="s">
        <v>44</v>
      </c>
      <c r="AI2929" s="12" t="s">
        <v>44</v>
      </c>
      <c r="AJ2929" s="9">
        <v>0.17</v>
      </c>
      <c r="AK2929" s="5">
        <f t="shared" si="91"/>
        <v>0</v>
      </c>
    </row>
    <row r="2930" spans="1:37" x14ac:dyDescent="0.3">
      <c r="A2930">
        <v>17373</v>
      </c>
      <c r="B2930" t="s">
        <v>4164</v>
      </c>
      <c r="C2930" t="s">
        <v>5091</v>
      </c>
      <c r="D2930" t="s">
        <v>5092</v>
      </c>
      <c r="E2930" t="s">
        <v>5093</v>
      </c>
      <c r="F2930" t="s">
        <v>455</v>
      </c>
      <c r="G2930" t="s">
        <v>33</v>
      </c>
      <c r="H2930" t="s">
        <v>34</v>
      </c>
      <c r="I2930" t="s">
        <v>112</v>
      </c>
      <c r="J2930" t="s">
        <v>36</v>
      </c>
      <c r="K2930" t="s">
        <v>4585</v>
      </c>
      <c r="L2930" t="s">
        <v>5094</v>
      </c>
      <c r="M2930" s="4">
        <v>40352</v>
      </c>
      <c r="N2930" s="4">
        <v>40352</v>
      </c>
      <c r="O2930" s="1">
        <v>40352</v>
      </c>
      <c r="P2930" t="s">
        <v>52</v>
      </c>
      <c r="R2930" t="s">
        <v>71</v>
      </c>
      <c r="S2930" t="s">
        <v>596</v>
      </c>
      <c r="T2930" t="s">
        <v>581</v>
      </c>
      <c r="U2930" t="s">
        <v>529</v>
      </c>
      <c r="V2930" t="s">
        <v>530</v>
      </c>
      <c r="W2930" s="6" t="s">
        <v>433</v>
      </c>
      <c r="X2930" t="s">
        <v>83</v>
      </c>
      <c r="Y2930">
        <v>84</v>
      </c>
      <c r="Z2930">
        <v>320</v>
      </c>
      <c r="AA2930" t="s">
        <v>455</v>
      </c>
      <c r="AB2930" s="5">
        <f t="shared" si="90"/>
        <v>21638.408070175439</v>
      </c>
      <c r="AC2930" s="3">
        <v>3312</v>
      </c>
      <c r="AD2930" s="3">
        <v>10.35</v>
      </c>
      <c r="AE2930" s="3">
        <v>0.12</v>
      </c>
      <c r="AF2930" t="s">
        <v>437</v>
      </c>
      <c r="AG2930" t="s">
        <v>47</v>
      </c>
      <c r="AH2930" s="8" t="s">
        <v>44</v>
      </c>
      <c r="AI2930" s="12" t="s">
        <v>44</v>
      </c>
      <c r="AJ2930" s="9">
        <v>7.14</v>
      </c>
      <c r="AK2930" s="5">
        <f t="shared" si="91"/>
        <v>0</v>
      </c>
    </row>
    <row r="2931" spans="1:37" x14ac:dyDescent="0.3">
      <c r="A2931">
        <v>17447</v>
      </c>
      <c r="B2931" t="s">
        <v>4244</v>
      </c>
      <c r="C2931" t="s">
        <v>5095</v>
      </c>
      <c r="D2931" t="s">
        <v>5096</v>
      </c>
      <c r="E2931" t="s">
        <v>5097</v>
      </c>
      <c r="F2931" t="s">
        <v>32</v>
      </c>
      <c r="G2931" t="s">
        <v>33</v>
      </c>
      <c r="H2931" t="s">
        <v>34</v>
      </c>
      <c r="I2931" t="s">
        <v>63</v>
      </c>
      <c r="J2931" t="s">
        <v>36</v>
      </c>
      <c r="K2931" t="s">
        <v>5029</v>
      </c>
      <c r="L2931" s="2">
        <v>41314</v>
      </c>
      <c r="M2931" s="4">
        <v>41607</v>
      </c>
      <c r="N2931" s="4">
        <v>41607</v>
      </c>
      <c r="O2931" s="1">
        <v>41610</v>
      </c>
      <c r="P2931" t="s">
        <v>52</v>
      </c>
      <c r="R2931" t="s">
        <v>53</v>
      </c>
      <c r="S2931" t="s">
        <v>114</v>
      </c>
      <c r="T2931" t="s">
        <v>471</v>
      </c>
      <c r="U2931" t="s">
        <v>116</v>
      </c>
      <c r="V2931" t="s">
        <v>57</v>
      </c>
      <c r="W2931" s="6" t="s">
        <v>472</v>
      </c>
      <c r="X2931" t="s">
        <v>76</v>
      </c>
      <c r="Y2931">
        <v>60</v>
      </c>
      <c r="Z2931">
        <v>7850</v>
      </c>
      <c r="AA2931" t="s">
        <v>32</v>
      </c>
      <c r="AB2931" s="5">
        <f t="shared" si="90"/>
        <v>21638.408070175439</v>
      </c>
      <c r="AC2931" s="3">
        <v>46629</v>
      </c>
      <c r="AD2931" s="3">
        <v>5.94</v>
      </c>
      <c r="AE2931" s="3">
        <v>0.1</v>
      </c>
      <c r="AF2931" t="s">
        <v>122</v>
      </c>
      <c r="AG2931" t="s">
        <v>47</v>
      </c>
      <c r="AH2931" s="8">
        <v>909</v>
      </c>
      <c r="AI2931" s="12">
        <v>6020.53</v>
      </c>
      <c r="AJ2931" s="9">
        <v>57.68</v>
      </c>
      <c r="AK2931" s="5">
        <f t="shared" si="91"/>
        <v>0</v>
      </c>
    </row>
    <row r="2932" spans="1:37" hidden="1" x14ac:dyDescent="0.3">
      <c r="A2932">
        <v>17501</v>
      </c>
      <c r="B2932" t="s">
        <v>4141</v>
      </c>
      <c r="C2932" t="s">
        <v>4142</v>
      </c>
      <c r="D2932" t="s">
        <v>5098</v>
      </c>
      <c r="E2932" t="s">
        <v>5099</v>
      </c>
      <c r="F2932" t="s">
        <v>51</v>
      </c>
      <c r="G2932" t="s">
        <v>33</v>
      </c>
      <c r="H2932" t="s">
        <v>34</v>
      </c>
      <c r="I2932" t="s">
        <v>35</v>
      </c>
      <c r="J2932" t="s">
        <v>36</v>
      </c>
      <c r="K2932" s="2">
        <v>41338</v>
      </c>
      <c r="L2932" t="s">
        <v>4145</v>
      </c>
      <c r="M2932" s="4">
        <v>41542</v>
      </c>
      <c r="N2932" s="4">
        <v>41542</v>
      </c>
      <c r="O2932" s="1">
        <v>41542</v>
      </c>
      <c r="P2932" t="s">
        <v>52</v>
      </c>
      <c r="R2932" t="s">
        <v>71</v>
      </c>
      <c r="S2932" t="s">
        <v>553</v>
      </c>
      <c r="T2932" t="s">
        <v>614</v>
      </c>
      <c r="U2932" t="s">
        <v>357</v>
      </c>
      <c r="V2932" t="s">
        <v>57</v>
      </c>
      <c r="W2932" s="6" t="s">
        <v>244</v>
      </c>
      <c r="X2932" t="s">
        <v>76</v>
      </c>
      <c r="Y2932">
        <v>60</v>
      </c>
      <c r="Z2932">
        <v>771</v>
      </c>
      <c r="AA2932" t="s">
        <v>51</v>
      </c>
      <c r="AB2932" s="5">
        <f t="shared" si="90"/>
        <v>2371.7673611111113</v>
      </c>
      <c r="AC2932" s="3">
        <v>9444.75</v>
      </c>
      <c r="AD2932" s="3">
        <v>12.25</v>
      </c>
      <c r="AE2932" s="3">
        <v>0.2</v>
      </c>
      <c r="AF2932" t="s">
        <v>554</v>
      </c>
      <c r="AG2932" t="s">
        <v>47</v>
      </c>
      <c r="AH2932" s="8">
        <v>136</v>
      </c>
      <c r="AI2932" s="7">
        <v>678.96</v>
      </c>
      <c r="AJ2932" s="9">
        <v>11.68</v>
      </c>
      <c r="AK2932" s="5">
        <f t="shared" si="91"/>
        <v>0</v>
      </c>
    </row>
    <row r="2933" spans="1:37" hidden="1" x14ac:dyDescent="0.3">
      <c r="A2933">
        <v>17600</v>
      </c>
      <c r="B2933" t="s">
        <v>4415</v>
      </c>
      <c r="C2933" t="s">
        <v>4532</v>
      </c>
      <c r="D2933" t="s">
        <v>5100</v>
      </c>
      <c r="E2933" t="s">
        <v>5101</v>
      </c>
      <c r="F2933" t="s">
        <v>105</v>
      </c>
      <c r="G2933" t="s">
        <v>33</v>
      </c>
      <c r="H2933" t="s">
        <v>34</v>
      </c>
      <c r="I2933" t="s">
        <v>35</v>
      </c>
      <c r="J2933" t="s">
        <v>36</v>
      </c>
      <c r="K2933" t="s">
        <v>4535</v>
      </c>
      <c r="L2933" s="2">
        <v>41795</v>
      </c>
      <c r="M2933" s="4">
        <v>41859</v>
      </c>
      <c r="N2933" s="4">
        <v>41859</v>
      </c>
      <c r="O2933" s="1">
        <v>41911</v>
      </c>
      <c r="P2933" t="s">
        <v>38</v>
      </c>
      <c r="R2933" t="s">
        <v>39</v>
      </c>
      <c r="S2933" t="s">
        <v>125</v>
      </c>
      <c r="T2933" t="s">
        <v>126</v>
      </c>
      <c r="U2933" t="s">
        <v>127</v>
      </c>
      <c r="V2933" t="s">
        <v>128</v>
      </c>
      <c r="W2933" s="6" t="s">
        <v>44</v>
      </c>
      <c r="X2933" t="s">
        <v>45</v>
      </c>
      <c r="Y2933">
        <v>20</v>
      </c>
      <c r="Z2933">
        <v>336</v>
      </c>
      <c r="AA2933" t="s">
        <v>105</v>
      </c>
      <c r="AB2933" s="5">
        <f t="shared" si="90"/>
        <v>2371.7673611111113</v>
      </c>
      <c r="AC2933" s="3">
        <v>10752</v>
      </c>
      <c r="AD2933" s="3">
        <v>32</v>
      </c>
      <c r="AE2933" s="3">
        <v>1.6</v>
      </c>
      <c r="AF2933" t="s">
        <v>125</v>
      </c>
      <c r="AG2933" t="s">
        <v>47</v>
      </c>
      <c r="AH2933" s="8">
        <v>101</v>
      </c>
      <c r="AI2933" s="7">
        <v>1428.13</v>
      </c>
      <c r="AJ2933" s="9">
        <v>11.05</v>
      </c>
      <c r="AK2933" s="5">
        <f t="shared" si="91"/>
        <v>0</v>
      </c>
    </row>
    <row r="2934" spans="1:37" x14ac:dyDescent="0.3">
      <c r="A2934">
        <v>17640</v>
      </c>
      <c r="B2934" t="s">
        <v>4164</v>
      </c>
      <c r="C2934" t="s">
        <v>5102</v>
      </c>
      <c r="D2934" t="s">
        <v>5103</v>
      </c>
      <c r="E2934" t="s">
        <v>5104</v>
      </c>
      <c r="F2934" t="s">
        <v>455</v>
      </c>
      <c r="G2934" t="s">
        <v>33</v>
      </c>
      <c r="H2934" t="s">
        <v>34</v>
      </c>
      <c r="I2934" t="s">
        <v>35</v>
      </c>
      <c r="J2934" t="s">
        <v>36</v>
      </c>
      <c r="K2934" t="s">
        <v>4840</v>
      </c>
      <c r="L2934" s="2">
        <v>41071</v>
      </c>
      <c r="M2934" s="4">
        <v>41353</v>
      </c>
      <c r="N2934" s="4">
        <v>41353</v>
      </c>
      <c r="O2934" s="1">
        <v>41353</v>
      </c>
      <c r="P2934" t="s">
        <v>38</v>
      </c>
      <c r="R2934" t="s">
        <v>39</v>
      </c>
      <c r="S2934" t="s">
        <v>199</v>
      </c>
      <c r="T2934" t="s">
        <v>65</v>
      </c>
      <c r="U2934" t="s">
        <v>66</v>
      </c>
      <c r="V2934" t="s">
        <v>67</v>
      </c>
      <c r="W2934" s="6" t="s">
        <v>44</v>
      </c>
      <c r="X2934" t="s">
        <v>45</v>
      </c>
      <c r="Y2934">
        <v>100</v>
      </c>
      <c r="Z2934">
        <v>1832</v>
      </c>
      <c r="AA2934" t="s">
        <v>455</v>
      </c>
      <c r="AB2934" s="5">
        <f t="shared" si="90"/>
        <v>21638.408070175439</v>
      </c>
      <c r="AC2934" s="3">
        <v>146560</v>
      </c>
      <c r="AD2934" s="3">
        <v>80</v>
      </c>
      <c r="AE2934" s="3">
        <v>0.8</v>
      </c>
      <c r="AF2934" t="s">
        <v>4152</v>
      </c>
      <c r="AG2934" t="s">
        <v>47</v>
      </c>
      <c r="AH2934" s="8">
        <v>829</v>
      </c>
      <c r="AI2934" s="12">
        <v>8680.27</v>
      </c>
      <c r="AJ2934" s="9">
        <v>181.29</v>
      </c>
      <c r="AK2934" s="5">
        <f t="shared" si="91"/>
        <v>0</v>
      </c>
    </row>
    <row r="2935" spans="1:37" x14ac:dyDescent="0.3">
      <c r="A2935">
        <v>17648</v>
      </c>
      <c r="B2935" t="s">
        <v>4193</v>
      </c>
      <c r="C2935" t="s">
        <v>4560</v>
      </c>
      <c r="D2935" t="s">
        <v>5105</v>
      </c>
      <c r="E2935" t="s">
        <v>5106</v>
      </c>
      <c r="F2935" t="s">
        <v>231</v>
      </c>
      <c r="G2935" t="s">
        <v>33</v>
      </c>
      <c r="H2935" t="s">
        <v>34</v>
      </c>
      <c r="I2935" t="s">
        <v>232</v>
      </c>
      <c r="J2935" t="s">
        <v>3844</v>
      </c>
      <c r="K2935" t="s">
        <v>4563</v>
      </c>
      <c r="L2935" t="s">
        <v>4631</v>
      </c>
      <c r="M2935" s="4">
        <v>40659</v>
      </c>
      <c r="N2935" s="4">
        <v>40659</v>
      </c>
      <c r="O2935" s="1">
        <v>40659</v>
      </c>
      <c r="P2935" t="s">
        <v>52</v>
      </c>
      <c r="R2935" t="s">
        <v>71</v>
      </c>
      <c r="S2935" t="s">
        <v>54</v>
      </c>
      <c r="T2935" t="s">
        <v>73</v>
      </c>
      <c r="U2935" t="s">
        <v>74</v>
      </c>
      <c r="V2935" t="s">
        <v>57</v>
      </c>
      <c r="W2935" s="6" t="s">
        <v>75</v>
      </c>
      <c r="X2935" t="s">
        <v>76</v>
      </c>
      <c r="Y2935">
        <v>60</v>
      </c>
      <c r="Z2935">
        <v>152535</v>
      </c>
      <c r="AA2935" t="s">
        <v>231</v>
      </c>
      <c r="AB2935" s="5">
        <f t="shared" si="90"/>
        <v>21638.408070175439</v>
      </c>
      <c r="AC2935" s="3">
        <v>361507.95</v>
      </c>
      <c r="AD2935" s="3">
        <v>2.37</v>
      </c>
      <c r="AE2935" s="3">
        <v>0.04</v>
      </c>
      <c r="AF2935" t="s">
        <v>60</v>
      </c>
      <c r="AG2935" t="s">
        <v>47</v>
      </c>
      <c r="AH2935" s="8">
        <v>7698</v>
      </c>
      <c r="AI2935" s="12">
        <v>11372.23</v>
      </c>
      <c r="AJ2935" s="9">
        <v>779.41</v>
      </c>
      <c r="AK2935" s="5">
        <f t="shared" si="91"/>
        <v>0</v>
      </c>
    </row>
    <row r="2936" spans="1:37" x14ac:dyDescent="0.3">
      <c r="A2936">
        <v>17660</v>
      </c>
      <c r="B2936" t="s">
        <v>4198</v>
      </c>
      <c r="C2936" t="s">
        <v>4199</v>
      </c>
      <c r="D2936" t="s">
        <v>4384</v>
      </c>
      <c r="E2936" t="s">
        <v>5107</v>
      </c>
      <c r="F2936" t="s">
        <v>231</v>
      </c>
      <c r="G2936" t="s">
        <v>33</v>
      </c>
      <c r="H2936" t="s">
        <v>34</v>
      </c>
      <c r="I2936" t="s">
        <v>232</v>
      </c>
      <c r="J2936" t="s">
        <v>310</v>
      </c>
      <c r="K2936" s="2">
        <v>41952</v>
      </c>
      <c r="L2936" s="2">
        <v>41892</v>
      </c>
      <c r="M2936" s="4">
        <v>42209</v>
      </c>
      <c r="N2936" s="4">
        <v>42209</v>
      </c>
      <c r="O2936" s="1">
        <v>42209</v>
      </c>
      <c r="P2936" t="s">
        <v>52</v>
      </c>
      <c r="R2936" t="s">
        <v>71</v>
      </c>
      <c r="S2936" t="s">
        <v>4202</v>
      </c>
      <c r="T2936" t="s">
        <v>2634</v>
      </c>
      <c r="U2936" t="s">
        <v>536</v>
      </c>
      <c r="V2936" t="s">
        <v>57</v>
      </c>
      <c r="W2936" s="6" t="s">
        <v>2635</v>
      </c>
      <c r="X2936" t="s">
        <v>146</v>
      </c>
      <c r="Y2936">
        <v>30</v>
      </c>
      <c r="Z2936">
        <v>12</v>
      </c>
      <c r="AA2936" t="s">
        <v>231</v>
      </c>
      <c r="AB2936" s="5">
        <f t="shared" si="90"/>
        <v>21638.408070175439</v>
      </c>
      <c r="AC2936" s="3">
        <v>281.25</v>
      </c>
      <c r="AD2936" s="3">
        <v>23.44</v>
      </c>
      <c r="AE2936" s="3">
        <v>0.78</v>
      </c>
      <c r="AF2936" t="s">
        <v>60</v>
      </c>
      <c r="AG2936" t="s">
        <v>47</v>
      </c>
      <c r="AH2936" s="8" t="s">
        <v>44</v>
      </c>
      <c r="AI2936" s="12" t="s">
        <v>44</v>
      </c>
      <c r="AJ2936" s="9">
        <v>0.28999999999999998</v>
      </c>
      <c r="AK2936" s="5">
        <f t="shared" si="91"/>
        <v>0</v>
      </c>
    </row>
    <row r="2937" spans="1:37" hidden="1" x14ac:dyDescent="0.3">
      <c r="A2937">
        <v>17697</v>
      </c>
      <c r="B2937" t="s">
        <v>4141</v>
      </c>
      <c r="C2937" t="s">
        <v>5108</v>
      </c>
      <c r="D2937" t="s">
        <v>5109</v>
      </c>
      <c r="E2937" t="s">
        <v>5110</v>
      </c>
      <c r="F2937" t="s">
        <v>51</v>
      </c>
      <c r="G2937" t="s">
        <v>33</v>
      </c>
      <c r="H2937" t="s">
        <v>34</v>
      </c>
      <c r="I2937" t="s">
        <v>35</v>
      </c>
      <c r="J2937" t="s">
        <v>36</v>
      </c>
      <c r="K2937" t="s">
        <v>5111</v>
      </c>
      <c r="L2937" t="s">
        <v>5112</v>
      </c>
      <c r="M2937" s="4">
        <v>40583</v>
      </c>
      <c r="N2937" s="4">
        <v>40583</v>
      </c>
      <c r="O2937" s="1">
        <v>40583</v>
      </c>
      <c r="P2937" t="s">
        <v>52</v>
      </c>
      <c r="R2937" t="s">
        <v>71</v>
      </c>
      <c r="S2937" t="s">
        <v>553</v>
      </c>
      <c r="T2937" t="s">
        <v>461</v>
      </c>
      <c r="U2937" t="s">
        <v>462</v>
      </c>
      <c r="V2937" t="s">
        <v>57</v>
      </c>
      <c r="W2937" s="6" t="s">
        <v>463</v>
      </c>
      <c r="X2937" t="s">
        <v>146</v>
      </c>
      <c r="Y2937">
        <v>60</v>
      </c>
      <c r="Z2937">
        <v>19760</v>
      </c>
      <c r="AA2937" t="s">
        <v>51</v>
      </c>
      <c r="AB2937" s="5">
        <f t="shared" si="90"/>
        <v>2371.7673611111113</v>
      </c>
      <c r="AC2937" s="3">
        <v>94848</v>
      </c>
      <c r="AD2937" s="3">
        <v>4.8</v>
      </c>
      <c r="AE2937" s="3">
        <v>0.08</v>
      </c>
      <c r="AF2937" t="s">
        <v>554</v>
      </c>
      <c r="AG2937" t="s">
        <v>47</v>
      </c>
      <c r="AH2937" s="8">
        <v>3998</v>
      </c>
      <c r="AI2937" s="7">
        <v>12974.12</v>
      </c>
      <c r="AJ2937" s="9">
        <v>204.49</v>
      </c>
      <c r="AK2937" s="5">
        <f t="shared" si="91"/>
        <v>0</v>
      </c>
    </row>
    <row r="2938" spans="1:37" x14ac:dyDescent="0.3">
      <c r="A2938">
        <v>17701</v>
      </c>
      <c r="B2938" t="s">
        <v>4761</v>
      </c>
      <c r="C2938" t="s">
        <v>5113</v>
      </c>
      <c r="D2938" t="s">
        <v>5114</v>
      </c>
      <c r="E2938" t="s">
        <v>5115</v>
      </c>
      <c r="F2938" t="s">
        <v>4765</v>
      </c>
      <c r="G2938" t="s">
        <v>33</v>
      </c>
      <c r="H2938" t="s">
        <v>34</v>
      </c>
      <c r="I2938" t="s">
        <v>35</v>
      </c>
      <c r="J2938" t="s">
        <v>36</v>
      </c>
      <c r="K2938" s="2">
        <v>41036</v>
      </c>
      <c r="L2938" t="s">
        <v>5116</v>
      </c>
      <c r="M2938" s="4">
        <v>41163</v>
      </c>
      <c r="N2938" s="4">
        <v>41163</v>
      </c>
      <c r="O2938" s="1">
        <v>41163</v>
      </c>
      <c r="P2938" t="s">
        <v>38</v>
      </c>
      <c r="R2938" t="s">
        <v>39</v>
      </c>
      <c r="S2938" t="s">
        <v>205</v>
      </c>
      <c r="T2938" t="s">
        <v>206</v>
      </c>
      <c r="U2938" t="s">
        <v>207</v>
      </c>
      <c r="V2938" t="s">
        <v>208</v>
      </c>
      <c r="W2938" s="6" t="s">
        <v>44</v>
      </c>
      <c r="X2938" t="s">
        <v>45</v>
      </c>
      <c r="Y2938">
        <v>100</v>
      </c>
      <c r="Z2938">
        <v>5</v>
      </c>
      <c r="AA2938" t="s">
        <v>4765</v>
      </c>
      <c r="AB2938" s="5">
        <f t="shared" si="90"/>
        <v>21638.408070175439</v>
      </c>
      <c r="AC2938" s="3">
        <v>2000</v>
      </c>
      <c r="AD2938" s="3">
        <v>400</v>
      </c>
      <c r="AE2938" s="3">
        <v>4</v>
      </c>
      <c r="AF2938" t="s">
        <v>209</v>
      </c>
      <c r="AG2938" t="s">
        <v>47</v>
      </c>
      <c r="AH2938" s="8">
        <v>12</v>
      </c>
      <c r="AI2938" s="12">
        <v>1840.97</v>
      </c>
      <c r="AJ2938" s="9">
        <v>2.8</v>
      </c>
      <c r="AK2938" s="5">
        <f t="shared" si="91"/>
        <v>0</v>
      </c>
    </row>
    <row r="2939" spans="1:37" x14ac:dyDescent="0.3">
      <c r="A2939">
        <v>17717</v>
      </c>
      <c r="B2939" t="s">
        <v>4707</v>
      </c>
      <c r="C2939" t="s">
        <v>5117</v>
      </c>
      <c r="D2939" t="s">
        <v>5118</v>
      </c>
      <c r="E2939" t="s">
        <v>5119</v>
      </c>
      <c r="F2939" t="s">
        <v>282</v>
      </c>
      <c r="G2939" t="s">
        <v>33</v>
      </c>
      <c r="H2939" t="s">
        <v>34</v>
      </c>
      <c r="I2939" t="s">
        <v>35</v>
      </c>
      <c r="J2939" t="s">
        <v>36</v>
      </c>
      <c r="K2939" s="2">
        <v>42036</v>
      </c>
      <c r="L2939" s="2">
        <v>42340</v>
      </c>
      <c r="M2939" s="4">
        <v>42171</v>
      </c>
      <c r="N2939" s="4">
        <v>42171</v>
      </c>
      <c r="O2939" s="1">
        <v>42179</v>
      </c>
      <c r="P2939" t="s">
        <v>52</v>
      </c>
      <c r="R2939" t="s">
        <v>71</v>
      </c>
      <c r="S2939" t="s">
        <v>553</v>
      </c>
      <c r="T2939" t="s">
        <v>2634</v>
      </c>
      <c r="U2939" t="s">
        <v>536</v>
      </c>
      <c r="V2939" t="s">
        <v>57</v>
      </c>
      <c r="W2939" s="6" t="s">
        <v>2635</v>
      </c>
      <c r="X2939" t="s">
        <v>146</v>
      </c>
      <c r="Y2939">
        <v>30</v>
      </c>
      <c r="Z2939">
        <v>3715</v>
      </c>
      <c r="AA2939" t="s">
        <v>282</v>
      </c>
      <c r="AB2939" s="5">
        <f t="shared" si="90"/>
        <v>21638.408070175439</v>
      </c>
      <c r="AC2939" s="3">
        <v>20766.849999999999</v>
      </c>
      <c r="AD2939" s="3">
        <v>5.59</v>
      </c>
      <c r="AE2939" s="3">
        <v>0.19</v>
      </c>
      <c r="AF2939" t="s">
        <v>554</v>
      </c>
      <c r="AG2939" t="s">
        <v>47</v>
      </c>
      <c r="AH2939" s="8">
        <v>385</v>
      </c>
      <c r="AI2939" s="12">
        <v>3248.6</v>
      </c>
      <c r="AJ2939" s="9">
        <v>24.44</v>
      </c>
      <c r="AK2939" s="5">
        <f t="shared" si="91"/>
        <v>0</v>
      </c>
    </row>
    <row r="2940" spans="1:37" x14ac:dyDescent="0.3">
      <c r="A2940">
        <v>17764</v>
      </c>
      <c r="B2940" t="s">
        <v>4198</v>
      </c>
      <c r="C2940" t="s">
        <v>4216</v>
      </c>
      <c r="D2940" t="s">
        <v>4217</v>
      </c>
      <c r="E2940" t="s">
        <v>4249</v>
      </c>
      <c r="F2940" t="s">
        <v>231</v>
      </c>
      <c r="G2940" t="s">
        <v>33</v>
      </c>
      <c r="H2940" t="s">
        <v>34</v>
      </c>
      <c r="I2940" t="s">
        <v>232</v>
      </c>
      <c r="J2940" t="s">
        <v>310</v>
      </c>
      <c r="K2940" s="2">
        <v>41585</v>
      </c>
      <c r="L2940" t="s">
        <v>4219</v>
      </c>
      <c r="M2940" s="4">
        <v>41878</v>
      </c>
      <c r="N2940" s="4">
        <v>41878</v>
      </c>
      <c r="O2940" s="1">
        <v>41878</v>
      </c>
      <c r="P2940" t="s">
        <v>52</v>
      </c>
      <c r="R2940" t="s">
        <v>71</v>
      </c>
      <c r="S2940" t="s">
        <v>312</v>
      </c>
      <c r="T2940" t="s">
        <v>143</v>
      </c>
      <c r="U2940" t="s">
        <v>144</v>
      </c>
      <c r="V2940" t="s">
        <v>57</v>
      </c>
      <c r="W2940" s="6" t="s">
        <v>145</v>
      </c>
      <c r="X2940" t="s">
        <v>146</v>
      </c>
      <c r="Y2940">
        <v>60</v>
      </c>
      <c r="Z2940">
        <v>46</v>
      </c>
      <c r="AA2940" t="s">
        <v>231</v>
      </c>
      <c r="AB2940" s="5">
        <f t="shared" si="90"/>
        <v>21638.408070175439</v>
      </c>
      <c r="AC2940" s="3">
        <v>1517.44</v>
      </c>
      <c r="AD2940" s="3">
        <v>32.99</v>
      </c>
      <c r="AE2940" s="3">
        <v>0.55000000000000004</v>
      </c>
      <c r="AF2940" t="s">
        <v>554</v>
      </c>
      <c r="AG2940" t="s">
        <v>109</v>
      </c>
      <c r="AH2940" s="8" t="s">
        <v>44</v>
      </c>
      <c r="AI2940" s="12" t="s">
        <v>44</v>
      </c>
      <c r="AJ2940" s="9">
        <v>1.88</v>
      </c>
      <c r="AK2940" s="5">
        <f t="shared" si="91"/>
        <v>0</v>
      </c>
    </row>
    <row r="2941" spans="1:37" x14ac:dyDescent="0.3">
      <c r="A2941">
        <v>17796</v>
      </c>
      <c r="B2941" t="s">
        <v>4146</v>
      </c>
      <c r="C2941" t="s">
        <v>4612</v>
      </c>
      <c r="D2941" t="s">
        <v>5120</v>
      </c>
      <c r="E2941" t="s">
        <v>5121</v>
      </c>
      <c r="F2941" t="s">
        <v>94</v>
      </c>
      <c r="G2941" t="s">
        <v>33</v>
      </c>
      <c r="H2941" t="s">
        <v>34</v>
      </c>
      <c r="I2941" t="s">
        <v>63</v>
      </c>
      <c r="J2941" t="s">
        <v>36</v>
      </c>
      <c r="K2941" t="s">
        <v>4362</v>
      </c>
      <c r="L2941" t="s">
        <v>4615</v>
      </c>
      <c r="M2941" s="4">
        <v>42164</v>
      </c>
      <c r="N2941" s="4">
        <v>42164</v>
      </c>
      <c r="O2941" s="1">
        <v>42164</v>
      </c>
      <c r="P2941" t="s">
        <v>52</v>
      </c>
      <c r="R2941" t="s">
        <v>53</v>
      </c>
      <c r="S2941" t="s">
        <v>114</v>
      </c>
      <c r="T2941" t="s">
        <v>434</v>
      </c>
      <c r="U2941" t="s">
        <v>116</v>
      </c>
      <c r="V2941" t="s">
        <v>435</v>
      </c>
      <c r="W2941" s="6" t="s">
        <v>436</v>
      </c>
      <c r="X2941" t="s">
        <v>90</v>
      </c>
      <c r="Y2941">
        <v>300</v>
      </c>
      <c r="Z2941">
        <v>2266</v>
      </c>
      <c r="AA2941" t="s">
        <v>94</v>
      </c>
      <c r="AB2941" s="5">
        <f t="shared" si="90"/>
        <v>21638.408070175439</v>
      </c>
      <c r="AC2941" s="3">
        <v>69838.12</v>
      </c>
      <c r="AD2941" s="3">
        <v>30.82</v>
      </c>
      <c r="AE2941" s="3">
        <v>0.1</v>
      </c>
      <c r="AF2941" t="s">
        <v>437</v>
      </c>
      <c r="AG2941" t="s">
        <v>47</v>
      </c>
      <c r="AH2941" s="8">
        <v>2277</v>
      </c>
      <c r="AI2941" s="12">
        <v>13894.08</v>
      </c>
      <c r="AJ2941" s="9">
        <v>71.790000000000006</v>
      </c>
      <c r="AK2941" s="5">
        <f t="shared" si="91"/>
        <v>0</v>
      </c>
    </row>
    <row r="2942" spans="1:37" hidden="1" x14ac:dyDescent="0.3">
      <c r="A2942">
        <v>17800</v>
      </c>
      <c r="B2942" t="s">
        <v>4153</v>
      </c>
      <c r="C2942" t="s">
        <v>5122</v>
      </c>
      <c r="D2942" t="s">
        <v>5123</v>
      </c>
      <c r="E2942" t="s">
        <v>5124</v>
      </c>
      <c r="F2942" t="s">
        <v>151</v>
      </c>
      <c r="G2942" t="s">
        <v>33</v>
      </c>
      <c r="H2942" t="s">
        <v>34</v>
      </c>
      <c r="I2942" t="s">
        <v>63</v>
      </c>
      <c r="J2942" t="s">
        <v>36</v>
      </c>
      <c r="K2942" t="s">
        <v>5125</v>
      </c>
      <c r="L2942" s="2">
        <v>41396</v>
      </c>
      <c r="M2942" s="4">
        <v>41429</v>
      </c>
      <c r="N2942" s="4">
        <v>41429</v>
      </c>
      <c r="O2942" s="1">
        <v>41429</v>
      </c>
      <c r="P2942" t="s">
        <v>52</v>
      </c>
      <c r="R2942" t="s">
        <v>53</v>
      </c>
      <c r="S2942" t="s">
        <v>114</v>
      </c>
      <c r="T2942" t="s">
        <v>434</v>
      </c>
      <c r="U2942" t="s">
        <v>116</v>
      </c>
      <c r="V2942" t="s">
        <v>435</v>
      </c>
      <c r="W2942" s="6" t="s">
        <v>436</v>
      </c>
      <c r="X2942" t="s">
        <v>90</v>
      </c>
      <c r="Y2942">
        <v>300</v>
      </c>
      <c r="Z2942">
        <v>100</v>
      </c>
      <c r="AA2942" t="s">
        <v>151</v>
      </c>
      <c r="AB2942" s="5">
        <f t="shared" si="90"/>
        <v>2371.7673611111113</v>
      </c>
      <c r="AC2942" s="3">
        <v>3082</v>
      </c>
      <c r="AD2942" s="3">
        <v>30.82</v>
      </c>
      <c r="AE2942" s="3">
        <v>0.1</v>
      </c>
      <c r="AF2942" t="s">
        <v>437</v>
      </c>
      <c r="AG2942" t="s">
        <v>47</v>
      </c>
      <c r="AH2942" s="8">
        <v>164</v>
      </c>
      <c r="AI2942" s="7">
        <v>2419.33</v>
      </c>
      <c r="AJ2942" s="9">
        <v>3.81</v>
      </c>
      <c r="AK2942" s="5">
        <f t="shared" si="91"/>
        <v>0</v>
      </c>
    </row>
    <row r="2943" spans="1:37" hidden="1" x14ac:dyDescent="0.3">
      <c r="A2943">
        <v>17815</v>
      </c>
      <c r="B2943" t="s">
        <v>4164</v>
      </c>
      <c r="C2943" t="s">
        <v>4235</v>
      </c>
      <c r="D2943" t="s">
        <v>4236</v>
      </c>
      <c r="E2943" t="s">
        <v>5126</v>
      </c>
      <c r="F2943" t="s">
        <v>455</v>
      </c>
      <c r="G2943" t="s">
        <v>33</v>
      </c>
      <c r="H2943" t="s">
        <v>34</v>
      </c>
      <c r="I2943" t="s">
        <v>35</v>
      </c>
      <c r="J2943" t="s">
        <v>36</v>
      </c>
      <c r="K2943" s="2">
        <v>40641</v>
      </c>
      <c r="L2943" t="s">
        <v>4238</v>
      </c>
      <c r="M2943" s="4">
        <v>40889</v>
      </c>
      <c r="N2943" s="4">
        <v>40889</v>
      </c>
      <c r="O2943" s="1">
        <v>40889</v>
      </c>
      <c r="P2943" t="s">
        <v>38</v>
      </c>
      <c r="R2943" t="s">
        <v>39</v>
      </c>
      <c r="S2943" t="s">
        <v>199</v>
      </c>
      <c r="T2943" t="s">
        <v>200</v>
      </c>
      <c r="U2943" t="s">
        <v>201</v>
      </c>
      <c r="V2943" t="s">
        <v>67</v>
      </c>
      <c r="W2943" s="6" t="s">
        <v>44</v>
      </c>
      <c r="X2943" t="s">
        <v>45</v>
      </c>
      <c r="Y2943">
        <v>100</v>
      </c>
      <c r="Z2943">
        <v>7412</v>
      </c>
      <c r="AA2943" t="s">
        <v>455</v>
      </c>
      <c r="AB2943" s="5">
        <f t="shared" si="90"/>
        <v>2371.7673611111113</v>
      </c>
      <c r="AC2943" s="3">
        <v>575912.4</v>
      </c>
      <c r="AD2943" s="3">
        <v>77.7</v>
      </c>
      <c r="AE2943" s="3">
        <v>0.78</v>
      </c>
      <c r="AF2943" t="s">
        <v>202</v>
      </c>
      <c r="AG2943" t="s">
        <v>47</v>
      </c>
      <c r="AH2943" s="8">
        <v>2097</v>
      </c>
      <c r="AI2943" s="7">
        <v>15891.96</v>
      </c>
      <c r="AJ2943" s="9">
        <v>950.26</v>
      </c>
      <c r="AK2943" s="5">
        <f t="shared" si="91"/>
        <v>0</v>
      </c>
    </row>
    <row r="2944" spans="1:37" hidden="1" x14ac:dyDescent="0.3">
      <c r="A2944">
        <v>17825</v>
      </c>
      <c r="B2944" t="s">
        <v>4220</v>
      </c>
      <c r="C2944" t="s">
        <v>5127</v>
      </c>
      <c r="D2944" t="s">
        <v>5128</v>
      </c>
      <c r="E2944" t="s">
        <v>5129</v>
      </c>
      <c r="F2944" t="s">
        <v>87</v>
      </c>
      <c r="G2944" t="s">
        <v>33</v>
      </c>
      <c r="H2944" t="s">
        <v>34</v>
      </c>
      <c r="I2944" t="s">
        <v>35</v>
      </c>
      <c r="J2944" t="s">
        <v>36</v>
      </c>
      <c r="K2944" t="s">
        <v>4481</v>
      </c>
      <c r="L2944" s="2">
        <v>41676</v>
      </c>
      <c r="M2944" s="4">
        <v>41870</v>
      </c>
      <c r="N2944" s="4">
        <v>41884</v>
      </c>
      <c r="O2944" s="1">
        <v>41899</v>
      </c>
      <c r="P2944" t="s">
        <v>38</v>
      </c>
      <c r="R2944" t="s">
        <v>39</v>
      </c>
      <c r="S2944" t="s">
        <v>199</v>
      </c>
      <c r="T2944" t="s">
        <v>65</v>
      </c>
      <c r="U2944" t="s">
        <v>66</v>
      </c>
      <c r="V2944" t="s">
        <v>67</v>
      </c>
      <c r="W2944" s="6" t="s">
        <v>44</v>
      </c>
      <c r="X2944" t="s">
        <v>45</v>
      </c>
      <c r="Y2944">
        <v>100</v>
      </c>
      <c r="Z2944">
        <v>4987</v>
      </c>
      <c r="AA2944" t="s">
        <v>87</v>
      </c>
      <c r="AB2944" s="5">
        <f t="shared" si="90"/>
        <v>2371.7673611111113</v>
      </c>
      <c r="AC2944" s="3">
        <v>443843</v>
      </c>
      <c r="AD2944" s="3">
        <v>89</v>
      </c>
      <c r="AE2944" s="3">
        <v>0.89</v>
      </c>
      <c r="AF2944" t="s">
        <v>4152</v>
      </c>
      <c r="AG2944" t="s">
        <v>47</v>
      </c>
      <c r="AH2944" s="8">
        <v>2022</v>
      </c>
      <c r="AI2944" s="7">
        <v>30257.97</v>
      </c>
      <c r="AJ2944" s="9">
        <v>456.27</v>
      </c>
      <c r="AK2944" s="5">
        <f t="shared" si="91"/>
        <v>-14</v>
      </c>
    </row>
    <row r="2945" spans="1:37" x14ac:dyDescent="0.3">
      <c r="A2945">
        <v>17831</v>
      </c>
      <c r="B2945" t="s">
        <v>4754</v>
      </c>
      <c r="C2945" t="s">
        <v>5130</v>
      </c>
      <c r="D2945" t="s">
        <v>5131</v>
      </c>
      <c r="E2945" t="s">
        <v>5132</v>
      </c>
      <c r="F2945" t="s">
        <v>4758</v>
      </c>
      <c r="G2945" t="s">
        <v>33</v>
      </c>
      <c r="H2945" t="s">
        <v>34</v>
      </c>
      <c r="I2945" t="s">
        <v>35</v>
      </c>
      <c r="J2945" t="s">
        <v>36</v>
      </c>
      <c r="K2945" t="s">
        <v>5067</v>
      </c>
      <c r="L2945" s="2">
        <v>40579</v>
      </c>
      <c r="M2945" s="4">
        <v>40725</v>
      </c>
      <c r="N2945" s="4">
        <v>40725</v>
      </c>
      <c r="O2945" s="1">
        <v>40725</v>
      </c>
      <c r="P2945" t="s">
        <v>38</v>
      </c>
      <c r="R2945" t="s">
        <v>39</v>
      </c>
      <c r="S2945" t="s">
        <v>199</v>
      </c>
      <c r="T2945" t="s">
        <v>65</v>
      </c>
      <c r="U2945" t="s">
        <v>66</v>
      </c>
      <c r="V2945" t="s">
        <v>67</v>
      </c>
      <c r="W2945" s="6" t="s">
        <v>44</v>
      </c>
      <c r="X2945" t="s">
        <v>45</v>
      </c>
      <c r="Y2945">
        <v>100</v>
      </c>
      <c r="Z2945">
        <v>378</v>
      </c>
      <c r="AA2945" t="s">
        <v>4758</v>
      </c>
      <c r="AB2945" s="5">
        <f t="shared" si="90"/>
        <v>21638.408070175439</v>
      </c>
      <c r="AC2945" s="3">
        <v>33642</v>
      </c>
      <c r="AD2945" s="3">
        <v>89</v>
      </c>
      <c r="AE2945" s="3">
        <v>0.89</v>
      </c>
      <c r="AF2945" t="s">
        <v>202</v>
      </c>
      <c r="AG2945" t="s">
        <v>47</v>
      </c>
      <c r="AH2945" s="8">
        <v>180</v>
      </c>
      <c r="AI2945" s="12">
        <v>4529.8599999999997</v>
      </c>
      <c r="AJ2945" s="9">
        <v>55.51</v>
      </c>
      <c r="AK2945" s="5">
        <f t="shared" si="91"/>
        <v>0</v>
      </c>
    </row>
    <row r="2946" spans="1:37" x14ac:dyDescent="0.3">
      <c r="A2946">
        <v>17844</v>
      </c>
      <c r="B2946" t="s">
        <v>4198</v>
      </c>
      <c r="C2946" t="s">
        <v>4199</v>
      </c>
      <c r="D2946" t="s">
        <v>4200</v>
      </c>
      <c r="E2946" t="s">
        <v>5090</v>
      </c>
      <c r="F2946" t="s">
        <v>231</v>
      </c>
      <c r="G2946" t="s">
        <v>33</v>
      </c>
      <c r="H2946" t="s">
        <v>34</v>
      </c>
      <c r="I2946" t="s">
        <v>232</v>
      </c>
      <c r="J2946" t="s">
        <v>310</v>
      </c>
      <c r="K2946" s="2">
        <v>41952</v>
      </c>
      <c r="L2946" s="2">
        <v>42313</v>
      </c>
      <c r="M2946" s="4">
        <v>42136</v>
      </c>
      <c r="N2946" s="4">
        <v>42136</v>
      </c>
      <c r="O2946" s="1">
        <v>42136</v>
      </c>
      <c r="P2946" t="s">
        <v>52</v>
      </c>
      <c r="R2946" t="s">
        <v>71</v>
      </c>
      <c r="S2946" t="s">
        <v>4202</v>
      </c>
      <c r="T2946" t="s">
        <v>4751</v>
      </c>
      <c r="U2946" t="s">
        <v>158</v>
      </c>
      <c r="V2946" t="s">
        <v>57</v>
      </c>
      <c r="W2946" s="6" t="s">
        <v>347</v>
      </c>
      <c r="X2946" t="s">
        <v>844</v>
      </c>
      <c r="Y2946">
        <v>30</v>
      </c>
      <c r="Z2946">
        <v>3</v>
      </c>
      <c r="AA2946" t="s">
        <v>231</v>
      </c>
      <c r="AB2946" s="5">
        <f t="shared" si="90"/>
        <v>21638.408070175439</v>
      </c>
      <c r="AC2946" s="3">
        <v>42.65</v>
      </c>
      <c r="AD2946" s="3">
        <v>14.22</v>
      </c>
      <c r="AE2946" s="3">
        <v>0.47</v>
      </c>
      <c r="AF2946" t="s">
        <v>60</v>
      </c>
      <c r="AG2946" t="s">
        <v>109</v>
      </c>
      <c r="AH2946" s="8" t="s">
        <v>44</v>
      </c>
      <c r="AI2946" s="12" t="s">
        <v>44</v>
      </c>
      <c r="AJ2946" s="9">
        <v>0.04</v>
      </c>
      <c r="AK2946" s="5">
        <f t="shared" si="91"/>
        <v>0</v>
      </c>
    </row>
    <row r="2947" spans="1:37" x14ac:dyDescent="0.3">
      <c r="A2947">
        <v>17861</v>
      </c>
      <c r="B2947" t="s">
        <v>4141</v>
      </c>
      <c r="C2947" t="s">
        <v>5006</v>
      </c>
      <c r="D2947" t="s">
        <v>5133</v>
      </c>
      <c r="E2947" t="s">
        <v>5134</v>
      </c>
      <c r="F2947" t="s">
        <v>51</v>
      </c>
      <c r="G2947" t="s">
        <v>33</v>
      </c>
      <c r="H2947" t="s">
        <v>34</v>
      </c>
      <c r="I2947" t="s">
        <v>35</v>
      </c>
      <c r="J2947" t="s">
        <v>36</v>
      </c>
      <c r="K2947" s="2">
        <v>39904</v>
      </c>
      <c r="L2947" s="2">
        <v>40513</v>
      </c>
      <c r="M2947" s="4">
        <v>40252</v>
      </c>
      <c r="N2947" s="4">
        <v>40252</v>
      </c>
      <c r="O2947" s="1">
        <v>40252</v>
      </c>
      <c r="P2947" t="s">
        <v>52</v>
      </c>
      <c r="R2947" t="s">
        <v>71</v>
      </c>
      <c r="S2947" t="s">
        <v>142</v>
      </c>
      <c r="T2947" t="s">
        <v>461</v>
      </c>
      <c r="U2947" t="s">
        <v>462</v>
      </c>
      <c r="V2947" t="s">
        <v>57</v>
      </c>
      <c r="W2947" s="6" t="s">
        <v>463</v>
      </c>
      <c r="X2947" t="s">
        <v>146</v>
      </c>
      <c r="Y2947">
        <v>60</v>
      </c>
      <c r="Z2947">
        <v>19920</v>
      </c>
      <c r="AA2947" t="s">
        <v>51</v>
      </c>
      <c r="AB2947" s="5">
        <f t="shared" ref="AB2947:AB3010" si="92">AVERAGEIF(P:P,P2948,Z:Z)</f>
        <v>21638.408070175439</v>
      </c>
      <c r="AC2947" s="3">
        <v>114340.8</v>
      </c>
      <c r="AD2947" s="3">
        <v>5.74</v>
      </c>
      <c r="AE2947" s="3">
        <v>0.1</v>
      </c>
      <c r="AF2947" t="s">
        <v>147</v>
      </c>
      <c r="AG2947" t="s">
        <v>47</v>
      </c>
      <c r="AH2947" s="8">
        <v>1936</v>
      </c>
      <c r="AI2947" s="12">
        <v>5314.56</v>
      </c>
      <c r="AJ2947" s="9">
        <v>246.52</v>
      </c>
      <c r="AK2947" s="5">
        <f t="shared" ref="AK2947:AK3010" si="93">M2947-N2947</f>
        <v>0</v>
      </c>
    </row>
    <row r="2948" spans="1:37" x14ac:dyDescent="0.3">
      <c r="A2948">
        <v>17865</v>
      </c>
      <c r="B2948" t="s">
        <v>4198</v>
      </c>
      <c r="C2948" t="s">
        <v>4216</v>
      </c>
      <c r="D2948" t="s">
        <v>5135</v>
      </c>
      <c r="E2948" t="s">
        <v>5136</v>
      </c>
      <c r="F2948" t="s">
        <v>231</v>
      </c>
      <c r="G2948" t="s">
        <v>33</v>
      </c>
      <c r="H2948" t="s">
        <v>34</v>
      </c>
      <c r="I2948" t="s">
        <v>232</v>
      </c>
      <c r="J2948" t="s">
        <v>310</v>
      </c>
      <c r="K2948" s="2">
        <v>41585</v>
      </c>
      <c r="L2948" t="s">
        <v>4362</v>
      </c>
      <c r="M2948" s="4">
        <v>41864</v>
      </c>
      <c r="N2948" s="4">
        <v>41864</v>
      </c>
      <c r="O2948" s="1">
        <v>41864</v>
      </c>
      <c r="P2948" t="s">
        <v>52</v>
      </c>
      <c r="R2948" t="s">
        <v>53</v>
      </c>
      <c r="S2948" t="s">
        <v>312</v>
      </c>
      <c r="T2948" t="s">
        <v>434</v>
      </c>
      <c r="U2948" t="s">
        <v>116</v>
      </c>
      <c r="V2948" t="s">
        <v>435</v>
      </c>
      <c r="W2948" s="6" t="s">
        <v>436</v>
      </c>
      <c r="X2948" t="s">
        <v>90</v>
      </c>
      <c r="Y2948">
        <v>300</v>
      </c>
      <c r="Z2948">
        <v>2</v>
      </c>
      <c r="AA2948" t="s">
        <v>231</v>
      </c>
      <c r="AB2948" s="5">
        <f t="shared" si="92"/>
        <v>21638.408070175439</v>
      </c>
      <c r="AC2948" s="3">
        <v>46.9</v>
      </c>
      <c r="AD2948" s="3">
        <v>23.45</v>
      </c>
      <c r="AE2948" s="3">
        <v>0.08</v>
      </c>
      <c r="AF2948" t="s">
        <v>437</v>
      </c>
      <c r="AG2948" t="s">
        <v>47</v>
      </c>
      <c r="AH2948" s="8" t="s">
        <v>44</v>
      </c>
      <c r="AI2948" s="12" t="s">
        <v>44</v>
      </c>
      <c r="AJ2948" s="9">
        <v>0.06</v>
      </c>
      <c r="AK2948" s="5">
        <f t="shared" si="93"/>
        <v>0</v>
      </c>
    </row>
    <row r="2949" spans="1:37" x14ac:dyDescent="0.3">
      <c r="A2949">
        <v>17870</v>
      </c>
      <c r="B2949" t="s">
        <v>4198</v>
      </c>
      <c r="C2949" t="s">
        <v>5137</v>
      </c>
      <c r="D2949" t="s">
        <v>5138</v>
      </c>
      <c r="E2949" t="s">
        <v>5139</v>
      </c>
      <c r="F2949" t="s">
        <v>231</v>
      </c>
      <c r="G2949" t="s">
        <v>33</v>
      </c>
      <c r="H2949" t="s">
        <v>34</v>
      </c>
      <c r="I2949" t="s">
        <v>232</v>
      </c>
      <c r="J2949" t="s">
        <v>310</v>
      </c>
      <c r="K2949" t="s">
        <v>5140</v>
      </c>
      <c r="L2949" s="2">
        <v>40002</v>
      </c>
      <c r="M2949" s="4">
        <v>40093</v>
      </c>
      <c r="N2949" s="4">
        <v>40093</v>
      </c>
      <c r="O2949" s="1">
        <v>40093</v>
      </c>
      <c r="P2949" t="s">
        <v>52</v>
      </c>
      <c r="R2949" t="s">
        <v>53</v>
      </c>
      <c r="S2949" t="s">
        <v>312</v>
      </c>
      <c r="T2949" t="s">
        <v>1030</v>
      </c>
      <c r="U2949" t="s">
        <v>81</v>
      </c>
      <c r="V2949" t="s">
        <v>57</v>
      </c>
      <c r="W2949" s="6" t="s">
        <v>262</v>
      </c>
      <c r="X2949" t="s">
        <v>90</v>
      </c>
      <c r="Y2949">
        <v>200</v>
      </c>
      <c r="Z2949">
        <v>500</v>
      </c>
      <c r="AA2949" t="s">
        <v>231</v>
      </c>
      <c r="AB2949" s="5">
        <f t="shared" si="92"/>
        <v>21638.408070175439</v>
      </c>
      <c r="AC2949" s="3">
        <v>1303.53</v>
      </c>
      <c r="AD2949" s="3">
        <v>2.61</v>
      </c>
      <c r="AE2949" s="3">
        <v>0.01</v>
      </c>
      <c r="AF2949" t="s">
        <v>60</v>
      </c>
      <c r="AG2949" t="s">
        <v>47</v>
      </c>
      <c r="AH2949" s="8" t="s">
        <v>44</v>
      </c>
      <c r="AI2949" s="12" t="s">
        <v>44</v>
      </c>
      <c r="AJ2949" s="9">
        <v>2.5499999999999998</v>
      </c>
      <c r="AK2949" s="5">
        <f t="shared" si="93"/>
        <v>0</v>
      </c>
    </row>
    <row r="2950" spans="1:37" x14ac:dyDescent="0.3">
      <c r="A2950">
        <v>17900</v>
      </c>
      <c r="B2950" t="s">
        <v>5141</v>
      </c>
      <c r="C2950" t="s">
        <v>5142</v>
      </c>
      <c r="D2950" t="s">
        <v>5143</v>
      </c>
      <c r="E2950" t="s">
        <v>5144</v>
      </c>
      <c r="F2950" t="s">
        <v>299</v>
      </c>
      <c r="G2950" t="s">
        <v>33</v>
      </c>
      <c r="H2950" t="s">
        <v>34</v>
      </c>
      <c r="I2950" t="s">
        <v>35</v>
      </c>
      <c r="J2950" t="s">
        <v>36</v>
      </c>
      <c r="K2950" t="s">
        <v>4796</v>
      </c>
      <c r="L2950" t="s">
        <v>4363</v>
      </c>
      <c r="M2950" s="4">
        <v>41962</v>
      </c>
      <c r="N2950" s="4">
        <v>41962</v>
      </c>
      <c r="O2950" s="1">
        <v>41962</v>
      </c>
      <c r="P2950" t="s">
        <v>52</v>
      </c>
      <c r="R2950" t="s">
        <v>71</v>
      </c>
      <c r="S2950" t="s">
        <v>553</v>
      </c>
      <c r="T2950" t="s">
        <v>143</v>
      </c>
      <c r="U2950" t="s">
        <v>144</v>
      </c>
      <c r="V2950" t="s">
        <v>57</v>
      </c>
      <c r="W2950" s="6" t="s">
        <v>145</v>
      </c>
      <c r="X2950" t="s">
        <v>146</v>
      </c>
      <c r="Y2950">
        <v>60</v>
      </c>
      <c r="Z2950">
        <v>26663</v>
      </c>
      <c r="AA2950" t="s">
        <v>299</v>
      </c>
      <c r="AB2950" s="5">
        <f t="shared" si="92"/>
        <v>21638.408070175439</v>
      </c>
      <c r="AC2950" s="3">
        <v>176242.43</v>
      </c>
      <c r="AD2950" s="3">
        <v>6.61</v>
      </c>
      <c r="AE2950" s="3">
        <v>0.11</v>
      </c>
      <c r="AF2950" t="s">
        <v>4455</v>
      </c>
      <c r="AG2950" t="s">
        <v>47</v>
      </c>
      <c r="AH2950" s="8">
        <v>4233</v>
      </c>
      <c r="AI2950" s="12">
        <v>26663.64</v>
      </c>
      <c r="AJ2950" s="9">
        <v>181.18</v>
      </c>
      <c r="AK2950" s="5">
        <f t="shared" si="93"/>
        <v>0</v>
      </c>
    </row>
    <row r="2951" spans="1:37" x14ac:dyDescent="0.3">
      <c r="A2951">
        <v>17924</v>
      </c>
      <c r="B2951" t="s">
        <v>4198</v>
      </c>
      <c r="C2951" t="s">
        <v>4216</v>
      </c>
      <c r="D2951" t="s">
        <v>4217</v>
      </c>
      <c r="E2951" t="s">
        <v>4218</v>
      </c>
      <c r="F2951" t="s">
        <v>231</v>
      </c>
      <c r="G2951" t="s">
        <v>33</v>
      </c>
      <c r="H2951" t="s">
        <v>34</v>
      </c>
      <c r="I2951" t="s">
        <v>232</v>
      </c>
      <c r="J2951" t="s">
        <v>310</v>
      </c>
      <c r="K2951" s="2">
        <v>41585</v>
      </c>
      <c r="L2951" t="s">
        <v>4219</v>
      </c>
      <c r="M2951" s="4">
        <v>41878</v>
      </c>
      <c r="N2951" s="4">
        <v>41878</v>
      </c>
      <c r="O2951" s="1">
        <v>41878</v>
      </c>
      <c r="P2951" t="s">
        <v>52</v>
      </c>
      <c r="R2951" t="s">
        <v>71</v>
      </c>
      <c r="S2951" t="s">
        <v>312</v>
      </c>
      <c r="T2951" t="s">
        <v>305</v>
      </c>
      <c r="U2951" t="s">
        <v>98</v>
      </c>
      <c r="V2951" t="s">
        <v>57</v>
      </c>
      <c r="W2951" s="6" t="s">
        <v>306</v>
      </c>
      <c r="X2951" t="s">
        <v>76</v>
      </c>
      <c r="Y2951">
        <v>30</v>
      </c>
      <c r="Z2951">
        <v>143</v>
      </c>
      <c r="AA2951" t="s">
        <v>231</v>
      </c>
      <c r="AB2951" s="5">
        <f t="shared" si="92"/>
        <v>21638.408070175439</v>
      </c>
      <c r="AC2951" s="3">
        <v>2391.83</v>
      </c>
      <c r="AD2951" s="3">
        <v>16.73</v>
      </c>
      <c r="AE2951" s="3">
        <v>0.56000000000000005</v>
      </c>
      <c r="AF2951" t="s">
        <v>554</v>
      </c>
      <c r="AG2951" t="s">
        <v>109</v>
      </c>
      <c r="AH2951" s="8" t="s">
        <v>44</v>
      </c>
      <c r="AI2951" s="12" t="s">
        <v>44</v>
      </c>
      <c r="AJ2951" s="9">
        <v>2.96</v>
      </c>
      <c r="AK2951" s="5">
        <f t="shared" si="93"/>
        <v>0</v>
      </c>
    </row>
    <row r="2952" spans="1:37" x14ac:dyDescent="0.3">
      <c r="A2952">
        <v>17944</v>
      </c>
      <c r="B2952" t="s">
        <v>4193</v>
      </c>
      <c r="C2952" t="s">
        <v>4239</v>
      </c>
      <c r="D2952" t="s">
        <v>5145</v>
      </c>
      <c r="E2952" t="s">
        <v>5146</v>
      </c>
      <c r="F2952" t="s">
        <v>231</v>
      </c>
      <c r="G2952" t="s">
        <v>33</v>
      </c>
      <c r="H2952" t="s">
        <v>34</v>
      </c>
      <c r="I2952" t="s">
        <v>232</v>
      </c>
      <c r="J2952" t="s">
        <v>36</v>
      </c>
      <c r="K2952" t="s">
        <v>4242</v>
      </c>
      <c r="L2952" t="s">
        <v>4243</v>
      </c>
      <c r="M2952" s="4">
        <v>40378</v>
      </c>
      <c r="N2952" s="4">
        <v>40388</v>
      </c>
      <c r="O2952" s="1">
        <v>40388</v>
      </c>
      <c r="P2952" t="s">
        <v>52</v>
      </c>
      <c r="R2952" t="s">
        <v>71</v>
      </c>
      <c r="S2952" t="s">
        <v>142</v>
      </c>
      <c r="T2952" t="s">
        <v>332</v>
      </c>
      <c r="U2952" t="s">
        <v>242</v>
      </c>
      <c r="V2952" t="s">
        <v>57</v>
      </c>
      <c r="W2952" s="6" t="s">
        <v>244</v>
      </c>
      <c r="X2952" t="s">
        <v>76</v>
      </c>
      <c r="Y2952">
        <v>30</v>
      </c>
      <c r="Z2952">
        <v>47625</v>
      </c>
      <c r="AA2952" t="s">
        <v>231</v>
      </c>
      <c r="AB2952" s="5">
        <f t="shared" si="92"/>
        <v>21638.408070175439</v>
      </c>
      <c r="AC2952" s="3">
        <v>372427.5</v>
      </c>
      <c r="AD2952" s="3">
        <v>7.82</v>
      </c>
      <c r="AE2952" s="3">
        <v>0.26</v>
      </c>
      <c r="AF2952" t="s">
        <v>147</v>
      </c>
      <c r="AG2952" t="s">
        <v>47</v>
      </c>
      <c r="AH2952" s="8">
        <v>3243</v>
      </c>
      <c r="AI2952" s="12">
        <v>1881.24</v>
      </c>
      <c r="AJ2952" s="9">
        <v>802.95</v>
      </c>
      <c r="AK2952" s="5">
        <f t="shared" si="93"/>
        <v>-10</v>
      </c>
    </row>
    <row r="2953" spans="1:37" hidden="1" x14ac:dyDescent="0.3">
      <c r="A2953">
        <v>17949</v>
      </c>
      <c r="B2953" t="s">
        <v>4193</v>
      </c>
      <c r="C2953" t="s">
        <v>4560</v>
      </c>
      <c r="D2953" t="s">
        <v>5105</v>
      </c>
      <c r="E2953" t="s">
        <v>5147</v>
      </c>
      <c r="F2953" t="s">
        <v>231</v>
      </c>
      <c r="G2953" t="s">
        <v>33</v>
      </c>
      <c r="H2953" t="s">
        <v>34</v>
      </c>
      <c r="I2953" t="s">
        <v>232</v>
      </c>
      <c r="J2953" t="s">
        <v>3844</v>
      </c>
      <c r="K2953" t="s">
        <v>4563</v>
      </c>
      <c r="L2953" t="s">
        <v>4631</v>
      </c>
      <c r="M2953" s="4">
        <v>40659</v>
      </c>
      <c r="N2953" s="4">
        <v>40659</v>
      </c>
      <c r="O2953" s="1">
        <v>40659</v>
      </c>
      <c r="P2953" t="s">
        <v>52</v>
      </c>
      <c r="R2953" t="s">
        <v>71</v>
      </c>
      <c r="S2953" t="s">
        <v>54</v>
      </c>
      <c r="T2953" t="s">
        <v>305</v>
      </c>
      <c r="U2953" t="s">
        <v>98</v>
      </c>
      <c r="V2953" t="s">
        <v>57</v>
      </c>
      <c r="W2953" s="6" t="s">
        <v>306</v>
      </c>
      <c r="X2953" t="s">
        <v>76</v>
      </c>
      <c r="Y2953">
        <v>30</v>
      </c>
      <c r="Z2953">
        <v>32280</v>
      </c>
      <c r="AA2953" t="s">
        <v>231</v>
      </c>
      <c r="AB2953" s="5">
        <f t="shared" si="92"/>
        <v>2371.7673611111113</v>
      </c>
      <c r="AC2953" s="3">
        <v>146228.4</v>
      </c>
      <c r="AD2953" s="3">
        <v>4.53</v>
      </c>
      <c r="AE2953" s="3">
        <v>0.15</v>
      </c>
      <c r="AF2953" t="s">
        <v>60</v>
      </c>
      <c r="AG2953" t="s">
        <v>47</v>
      </c>
      <c r="AH2953" s="8">
        <v>7017</v>
      </c>
      <c r="AI2953" s="7">
        <v>11372.23</v>
      </c>
      <c r="AJ2953" s="9">
        <v>315.27</v>
      </c>
      <c r="AK2953" s="5">
        <f t="shared" si="93"/>
        <v>0</v>
      </c>
    </row>
    <row r="2954" spans="1:37" x14ac:dyDescent="0.3">
      <c r="A2954">
        <v>18022</v>
      </c>
      <c r="B2954" t="s">
        <v>4291</v>
      </c>
      <c r="C2954" t="s">
        <v>4321</v>
      </c>
      <c r="D2954" t="s">
        <v>4322</v>
      </c>
      <c r="E2954" t="s">
        <v>4323</v>
      </c>
      <c r="F2954" t="s">
        <v>4295</v>
      </c>
      <c r="G2954" t="s">
        <v>33</v>
      </c>
      <c r="H2954" t="s">
        <v>34</v>
      </c>
      <c r="I2954" t="s">
        <v>35</v>
      </c>
      <c r="J2954" t="s">
        <v>36</v>
      </c>
      <c r="K2954" s="2">
        <v>42280</v>
      </c>
      <c r="L2954" t="s">
        <v>4324</v>
      </c>
      <c r="M2954" s="4">
        <v>42208</v>
      </c>
      <c r="N2954" s="4">
        <v>42208</v>
      </c>
      <c r="O2954" s="1">
        <v>42214</v>
      </c>
      <c r="P2954" t="s">
        <v>38</v>
      </c>
      <c r="R2954" t="s">
        <v>39</v>
      </c>
      <c r="S2954" t="s">
        <v>199</v>
      </c>
      <c r="T2954" t="s">
        <v>65</v>
      </c>
      <c r="U2954" t="s">
        <v>66</v>
      </c>
      <c r="V2954" t="s">
        <v>67</v>
      </c>
      <c r="W2954" s="6" t="s">
        <v>44</v>
      </c>
      <c r="X2954" t="s">
        <v>45</v>
      </c>
      <c r="Y2954">
        <v>100</v>
      </c>
      <c r="Z2954">
        <v>137</v>
      </c>
      <c r="AA2954" t="s">
        <v>4295</v>
      </c>
      <c r="AB2954" s="5">
        <f t="shared" si="92"/>
        <v>21638.408070175439</v>
      </c>
      <c r="AC2954" s="3">
        <v>10960</v>
      </c>
      <c r="AD2954" s="3">
        <v>80</v>
      </c>
      <c r="AE2954" s="3">
        <v>0.8</v>
      </c>
      <c r="AF2954" t="s">
        <v>4152</v>
      </c>
      <c r="AG2954" t="s">
        <v>109</v>
      </c>
      <c r="AH2954" s="8" t="s">
        <v>44</v>
      </c>
      <c r="AI2954" s="12" t="s">
        <v>44</v>
      </c>
      <c r="AJ2954" s="9">
        <v>12.9</v>
      </c>
      <c r="AK2954" s="5">
        <f t="shared" si="93"/>
        <v>0</v>
      </c>
    </row>
    <row r="2955" spans="1:37" x14ac:dyDescent="0.3">
      <c r="A2955">
        <v>18053</v>
      </c>
      <c r="B2955" t="s">
        <v>4193</v>
      </c>
      <c r="C2955" t="s">
        <v>4239</v>
      </c>
      <c r="D2955" t="s">
        <v>5148</v>
      </c>
      <c r="E2955" t="s">
        <v>5149</v>
      </c>
      <c r="F2955" t="s">
        <v>231</v>
      </c>
      <c r="G2955" t="s">
        <v>33</v>
      </c>
      <c r="H2955" t="s">
        <v>34</v>
      </c>
      <c r="I2955" t="s">
        <v>232</v>
      </c>
      <c r="J2955" t="s">
        <v>36</v>
      </c>
      <c r="K2955" t="s">
        <v>4242</v>
      </c>
      <c r="L2955" t="s">
        <v>4243</v>
      </c>
      <c r="M2955" s="4">
        <v>40422</v>
      </c>
      <c r="N2955" s="4">
        <v>40422</v>
      </c>
      <c r="O2955" s="1">
        <v>40422</v>
      </c>
      <c r="P2955" t="s">
        <v>52</v>
      </c>
      <c r="R2955" t="s">
        <v>71</v>
      </c>
      <c r="S2955" t="s">
        <v>142</v>
      </c>
      <c r="T2955" t="s">
        <v>332</v>
      </c>
      <c r="U2955" t="s">
        <v>242</v>
      </c>
      <c r="V2955" t="s">
        <v>57</v>
      </c>
      <c r="W2955" s="6" t="s">
        <v>244</v>
      </c>
      <c r="X2955" t="s">
        <v>76</v>
      </c>
      <c r="Y2955">
        <v>30</v>
      </c>
      <c r="Z2955">
        <v>26991</v>
      </c>
      <c r="AA2955" t="s">
        <v>231</v>
      </c>
      <c r="AB2955" s="5">
        <f t="shared" si="92"/>
        <v>21638.408070175439</v>
      </c>
      <c r="AC2955" s="3">
        <v>211069.62</v>
      </c>
      <c r="AD2955" s="3">
        <v>7.82</v>
      </c>
      <c r="AE2955" s="3">
        <v>0.26</v>
      </c>
      <c r="AF2955" t="s">
        <v>147</v>
      </c>
      <c r="AG2955" t="s">
        <v>47</v>
      </c>
      <c r="AH2955" s="8">
        <v>1842</v>
      </c>
      <c r="AI2955" s="12">
        <v>5298.03</v>
      </c>
      <c r="AJ2955" s="9">
        <v>455.07</v>
      </c>
      <c r="AK2955" s="5">
        <f t="shared" si="93"/>
        <v>0</v>
      </c>
    </row>
    <row r="2956" spans="1:37" x14ac:dyDescent="0.3">
      <c r="A2956">
        <v>18093</v>
      </c>
      <c r="B2956" t="s">
        <v>4198</v>
      </c>
      <c r="C2956" t="s">
        <v>4216</v>
      </c>
      <c r="D2956" t="s">
        <v>5150</v>
      </c>
      <c r="E2956" t="s">
        <v>5151</v>
      </c>
      <c r="F2956" t="s">
        <v>231</v>
      </c>
      <c r="G2956" t="s">
        <v>33</v>
      </c>
      <c r="H2956" t="s">
        <v>34</v>
      </c>
      <c r="I2956" t="s">
        <v>232</v>
      </c>
      <c r="J2956" t="s">
        <v>310</v>
      </c>
      <c r="K2956" s="2">
        <v>41585</v>
      </c>
      <c r="L2956" t="s">
        <v>4363</v>
      </c>
      <c r="M2956" s="4">
        <v>41880</v>
      </c>
      <c r="N2956" s="4">
        <v>41880</v>
      </c>
      <c r="O2956" s="1">
        <v>41880</v>
      </c>
      <c r="P2956" t="s">
        <v>52</v>
      </c>
      <c r="R2956" t="s">
        <v>53</v>
      </c>
      <c r="S2956" t="s">
        <v>312</v>
      </c>
      <c r="T2956" t="s">
        <v>4600</v>
      </c>
      <c r="U2956" t="s">
        <v>74</v>
      </c>
      <c r="V2956" t="s">
        <v>57</v>
      </c>
      <c r="W2956" s="6" t="s">
        <v>58</v>
      </c>
      <c r="X2956" t="s">
        <v>90</v>
      </c>
      <c r="Y2956">
        <v>240</v>
      </c>
      <c r="Z2956">
        <v>29</v>
      </c>
      <c r="AA2956" t="s">
        <v>231</v>
      </c>
      <c r="AB2956" s="5">
        <f t="shared" si="92"/>
        <v>21638.408070175439</v>
      </c>
      <c r="AC2956" s="3">
        <v>228.8</v>
      </c>
      <c r="AD2956" s="3">
        <v>7.89</v>
      </c>
      <c r="AE2956" s="3">
        <v>0.03</v>
      </c>
      <c r="AF2956" t="s">
        <v>60</v>
      </c>
      <c r="AG2956" t="s">
        <v>47</v>
      </c>
      <c r="AH2956" s="8" t="s">
        <v>44</v>
      </c>
      <c r="AI2956" s="12" t="s">
        <v>44</v>
      </c>
      <c r="AJ2956" s="9">
        <v>0.28000000000000003</v>
      </c>
      <c r="AK2956" s="5">
        <f t="shared" si="93"/>
        <v>0</v>
      </c>
    </row>
    <row r="2957" spans="1:37" x14ac:dyDescent="0.3">
      <c r="A2957">
        <v>18099</v>
      </c>
      <c r="B2957" t="s">
        <v>4198</v>
      </c>
      <c r="C2957" t="s">
        <v>4203</v>
      </c>
      <c r="D2957" t="s">
        <v>5152</v>
      </c>
      <c r="E2957" t="s">
        <v>5153</v>
      </c>
      <c r="F2957" t="s">
        <v>231</v>
      </c>
      <c r="G2957" t="s">
        <v>33</v>
      </c>
      <c r="H2957" t="s">
        <v>34</v>
      </c>
      <c r="I2957" t="s">
        <v>232</v>
      </c>
      <c r="J2957" t="s">
        <v>310</v>
      </c>
      <c r="K2957" t="s">
        <v>4206</v>
      </c>
      <c r="L2957" t="s">
        <v>5154</v>
      </c>
      <c r="M2957" s="4">
        <v>41879</v>
      </c>
      <c r="N2957" s="4">
        <v>41879</v>
      </c>
      <c r="O2957" s="1">
        <v>41879</v>
      </c>
      <c r="P2957" t="s">
        <v>52</v>
      </c>
      <c r="R2957" t="s">
        <v>53</v>
      </c>
      <c r="S2957" t="s">
        <v>4202</v>
      </c>
      <c r="T2957" t="s">
        <v>502</v>
      </c>
      <c r="U2957" t="s">
        <v>98</v>
      </c>
      <c r="V2957" t="s">
        <v>57</v>
      </c>
      <c r="W2957" s="6" t="s">
        <v>481</v>
      </c>
      <c r="X2957" t="s">
        <v>83</v>
      </c>
      <c r="Y2957">
        <v>30</v>
      </c>
      <c r="Z2957">
        <v>39</v>
      </c>
      <c r="AA2957" t="s">
        <v>231</v>
      </c>
      <c r="AB2957" s="5">
        <f t="shared" si="92"/>
        <v>21638.408070175439</v>
      </c>
      <c r="AC2957" s="3">
        <v>117.24</v>
      </c>
      <c r="AD2957" s="3">
        <v>3.01</v>
      </c>
      <c r="AE2957" s="3">
        <v>0.1</v>
      </c>
      <c r="AF2957" t="s">
        <v>60</v>
      </c>
      <c r="AG2957" t="s">
        <v>47</v>
      </c>
      <c r="AH2957" s="8" t="s">
        <v>44</v>
      </c>
      <c r="AI2957" s="12" t="s">
        <v>44</v>
      </c>
      <c r="AJ2957" s="9">
        <v>0.12</v>
      </c>
      <c r="AK2957" s="5">
        <f t="shared" si="93"/>
        <v>0</v>
      </c>
    </row>
    <row r="2958" spans="1:37" x14ac:dyDescent="0.3">
      <c r="A2958">
        <v>18121</v>
      </c>
      <c r="B2958" t="s">
        <v>4198</v>
      </c>
      <c r="C2958" t="s">
        <v>4216</v>
      </c>
      <c r="D2958" t="s">
        <v>5150</v>
      </c>
      <c r="E2958" t="s">
        <v>5155</v>
      </c>
      <c r="F2958" t="s">
        <v>231</v>
      </c>
      <c r="G2958" t="s">
        <v>33</v>
      </c>
      <c r="H2958" t="s">
        <v>34</v>
      </c>
      <c r="I2958" t="s">
        <v>232</v>
      </c>
      <c r="J2958" t="s">
        <v>310</v>
      </c>
      <c r="K2958" s="2">
        <v>41585</v>
      </c>
      <c r="L2958" t="s">
        <v>4363</v>
      </c>
      <c r="M2958" s="4">
        <v>41880</v>
      </c>
      <c r="N2958" s="4">
        <v>41880</v>
      </c>
      <c r="O2958" s="1">
        <v>41880</v>
      </c>
      <c r="P2958" t="s">
        <v>52</v>
      </c>
      <c r="R2958" t="s">
        <v>71</v>
      </c>
      <c r="S2958" t="s">
        <v>312</v>
      </c>
      <c r="T2958" t="s">
        <v>332</v>
      </c>
      <c r="U2958" t="s">
        <v>242</v>
      </c>
      <c r="V2958" t="s">
        <v>57</v>
      </c>
      <c r="W2958" s="6" t="s">
        <v>244</v>
      </c>
      <c r="X2958" t="s">
        <v>76</v>
      </c>
      <c r="Y2958">
        <v>30</v>
      </c>
      <c r="Z2958">
        <v>206</v>
      </c>
      <c r="AA2958" t="s">
        <v>231</v>
      </c>
      <c r="AB2958" s="5">
        <f t="shared" si="92"/>
        <v>21638.408070175439</v>
      </c>
      <c r="AC2958" s="3">
        <v>4365.5200000000004</v>
      </c>
      <c r="AD2958" s="3">
        <v>21.19</v>
      </c>
      <c r="AE2958" s="3">
        <v>0.71</v>
      </c>
      <c r="AF2958" t="s">
        <v>60</v>
      </c>
      <c r="AG2958" t="s">
        <v>47</v>
      </c>
      <c r="AH2958" s="8" t="s">
        <v>44</v>
      </c>
      <c r="AI2958" s="12" t="s">
        <v>44</v>
      </c>
      <c r="AJ2958" s="9">
        <v>5.4</v>
      </c>
      <c r="AK2958" s="5">
        <f t="shared" si="93"/>
        <v>0</v>
      </c>
    </row>
    <row r="2959" spans="1:37" hidden="1" x14ac:dyDescent="0.3">
      <c r="A2959">
        <v>18129</v>
      </c>
      <c r="B2959" t="s">
        <v>4193</v>
      </c>
      <c r="C2959" t="s">
        <v>4194</v>
      </c>
      <c r="D2959" t="s">
        <v>5156</v>
      </c>
      <c r="E2959" t="s">
        <v>5157</v>
      </c>
      <c r="F2959" t="s">
        <v>231</v>
      </c>
      <c r="G2959" t="s">
        <v>33</v>
      </c>
      <c r="H2959" t="s">
        <v>34</v>
      </c>
      <c r="I2959" t="s">
        <v>232</v>
      </c>
      <c r="J2959" t="s">
        <v>3844</v>
      </c>
      <c r="K2959" s="2">
        <v>40819</v>
      </c>
      <c r="L2959" t="s">
        <v>4197</v>
      </c>
      <c r="M2959" s="4">
        <v>40788</v>
      </c>
      <c r="N2959" s="4">
        <v>40788</v>
      </c>
      <c r="O2959" s="1">
        <v>40788</v>
      </c>
      <c r="P2959" t="s">
        <v>52</v>
      </c>
      <c r="R2959" t="s">
        <v>53</v>
      </c>
      <c r="S2959" t="s">
        <v>54</v>
      </c>
      <c r="T2959" t="s">
        <v>795</v>
      </c>
      <c r="U2959" t="s">
        <v>98</v>
      </c>
      <c r="V2959" t="s">
        <v>57</v>
      </c>
      <c r="W2959" s="6" t="s">
        <v>100</v>
      </c>
      <c r="X2959" t="s">
        <v>83</v>
      </c>
      <c r="Y2959">
        <v>90</v>
      </c>
      <c r="Z2959">
        <v>25000</v>
      </c>
      <c r="AA2959" t="s">
        <v>231</v>
      </c>
      <c r="AB2959" s="5">
        <f t="shared" si="92"/>
        <v>2371.7673611111113</v>
      </c>
      <c r="AC2959" s="3">
        <v>204250</v>
      </c>
      <c r="AD2959" s="3">
        <v>8.17</v>
      </c>
      <c r="AE2959" s="3">
        <v>0.09</v>
      </c>
      <c r="AF2959" t="s">
        <v>60</v>
      </c>
      <c r="AG2959" t="s">
        <v>47</v>
      </c>
      <c r="AH2959" s="8">
        <v>3313</v>
      </c>
      <c r="AI2959" s="7">
        <v>4689.6000000000004</v>
      </c>
      <c r="AJ2959" s="9">
        <v>337.01</v>
      </c>
      <c r="AK2959" s="5">
        <f t="shared" si="93"/>
        <v>0</v>
      </c>
    </row>
    <row r="2960" spans="1:37" x14ac:dyDescent="0.3">
      <c r="A2960">
        <v>18155</v>
      </c>
      <c r="B2960" t="s">
        <v>4754</v>
      </c>
      <c r="C2960" t="s">
        <v>4755</v>
      </c>
      <c r="D2960" t="s">
        <v>5158</v>
      </c>
      <c r="E2960" t="s">
        <v>5159</v>
      </c>
      <c r="F2960" t="s">
        <v>4758</v>
      </c>
      <c r="G2960" t="s">
        <v>33</v>
      </c>
      <c r="H2960" t="s">
        <v>34</v>
      </c>
      <c r="I2960" t="s">
        <v>35</v>
      </c>
      <c r="J2960" t="s">
        <v>36</v>
      </c>
      <c r="K2960" t="s">
        <v>4495</v>
      </c>
      <c r="L2960" s="2">
        <v>40733</v>
      </c>
      <c r="M2960" s="4">
        <v>40919</v>
      </c>
      <c r="N2960" s="4">
        <v>40919</v>
      </c>
      <c r="O2960" s="1">
        <v>40919</v>
      </c>
      <c r="P2960" t="s">
        <v>38</v>
      </c>
      <c r="R2960" t="s">
        <v>39</v>
      </c>
      <c r="S2960" t="s">
        <v>125</v>
      </c>
      <c r="T2960" t="s">
        <v>126</v>
      </c>
      <c r="U2960" t="s">
        <v>127</v>
      </c>
      <c r="V2960" t="s">
        <v>128</v>
      </c>
      <c r="W2960" s="6" t="s">
        <v>44</v>
      </c>
      <c r="X2960" t="s">
        <v>45</v>
      </c>
      <c r="Y2960">
        <v>20</v>
      </c>
      <c r="Z2960">
        <v>58</v>
      </c>
      <c r="AA2960" t="s">
        <v>4758</v>
      </c>
      <c r="AB2960" s="5">
        <f t="shared" si="92"/>
        <v>21638.408070175439</v>
      </c>
      <c r="AC2960" s="3">
        <v>1856</v>
      </c>
      <c r="AD2960" s="3">
        <v>32</v>
      </c>
      <c r="AE2960" s="3">
        <v>1.6</v>
      </c>
      <c r="AF2960" t="s">
        <v>125</v>
      </c>
      <c r="AG2960" t="s">
        <v>47</v>
      </c>
      <c r="AH2960" s="8">
        <v>19</v>
      </c>
      <c r="AI2960" s="12">
        <v>594.51</v>
      </c>
      <c r="AJ2960" s="9">
        <v>3.06</v>
      </c>
      <c r="AK2960" s="5">
        <f t="shared" si="93"/>
        <v>0</v>
      </c>
    </row>
    <row r="2961" spans="1:37" x14ac:dyDescent="0.3">
      <c r="A2961">
        <v>18182</v>
      </c>
      <c r="B2961" t="s">
        <v>4198</v>
      </c>
      <c r="C2961" t="s">
        <v>4199</v>
      </c>
      <c r="D2961" t="s">
        <v>5160</v>
      </c>
      <c r="E2961" t="s">
        <v>5161</v>
      </c>
      <c r="F2961" t="s">
        <v>231</v>
      </c>
      <c r="G2961" t="s">
        <v>33</v>
      </c>
      <c r="H2961" t="s">
        <v>34</v>
      </c>
      <c r="I2961" t="s">
        <v>232</v>
      </c>
      <c r="J2961" t="s">
        <v>310</v>
      </c>
      <c r="K2961" s="2">
        <v>41952</v>
      </c>
      <c r="L2961" s="2">
        <v>42340</v>
      </c>
      <c r="M2961" s="4">
        <v>42047</v>
      </c>
      <c r="N2961" s="4">
        <v>42047</v>
      </c>
      <c r="O2961" s="1">
        <v>42047</v>
      </c>
      <c r="P2961" t="s">
        <v>52</v>
      </c>
      <c r="R2961" t="s">
        <v>71</v>
      </c>
      <c r="S2961" t="s">
        <v>4202</v>
      </c>
      <c r="T2961" t="s">
        <v>143</v>
      </c>
      <c r="U2961" t="s">
        <v>144</v>
      </c>
      <c r="V2961" t="s">
        <v>57</v>
      </c>
      <c r="W2961" s="6" t="s">
        <v>145</v>
      </c>
      <c r="X2961" t="s">
        <v>146</v>
      </c>
      <c r="Y2961">
        <v>60</v>
      </c>
      <c r="Z2961">
        <v>19</v>
      </c>
      <c r="AA2961" t="s">
        <v>231</v>
      </c>
      <c r="AB2961" s="5">
        <f t="shared" si="92"/>
        <v>21638.408070175439</v>
      </c>
      <c r="AC2961" s="3">
        <v>407.56</v>
      </c>
      <c r="AD2961" s="3">
        <v>21.45</v>
      </c>
      <c r="AE2961" s="3">
        <v>0.36</v>
      </c>
      <c r="AF2961" t="s">
        <v>60</v>
      </c>
      <c r="AG2961" t="s">
        <v>47</v>
      </c>
      <c r="AH2961" s="8" t="s">
        <v>44</v>
      </c>
      <c r="AI2961" s="12" t="s">
        <v>44</v>
      </c>
      <c r="AJ2961" s="9">
        <v>0.42</v>
      </c>
      <c r="AK2961" s="5">
        <f t="shared" si="93"/>
        <v>0</v>
      </c>
    </row>
    <row r="2962" spans="1:37" x14ac:dyDescent="0.3">
      <c r="A2962">
        <v>18227</v>
      </c>
      <c r="B2962" t="s">
        <v>4141</v>
      </c>
      <c r="C2962" t="s">
        <v>5162</v>
      </c>
      <c r="D2962" t="s">
        <v>5163</v>
      </c>
      <c r="E2962" t="s">
        <v>5164</v>
      </c>
      <c r="F2962" t="s">
        <v>51</v>
      </c>
      <c r="G2962" t="s">
        <v>33</v>
      </c>
      <c r="H2962" t="s">
        <v>34</v>
      </c>
      <c r="I2962" t="s">
        <v>35</v>
      </c>
      <c r="J2962" t="s">
        <v>36</v>
      </c>
      <c r="K2962" t="s">
        <v>5075</v>
      </c>
      <c r="L2962" s="2">
        <v>40579</v>
      </c>
      <c r="M2962" s="4">
        <v>40766</v>
      </c>
      <c r="N2962" s="4">
        <v>40766</v>
      </c>
      <c r="O2962" s="1">
        <v>40766</v>
      </c>
      <c r="P2962" t="s">
        <v>52</v>
      </c>
      <c r="R2962" t="s">
        <v>71</v>
      </c>
      <c r="S2962" t="s">
        <v>304</v>
      </c>
      <c r="T2962" t="s">
        <v>106</v>
      </c>
      <c r="U2962" t="s">
        <v>56</v>
      </c>
      <c r="V2962" t="s">
        <v>57</v>
      </c>
      <c r="W2962" s="6" t="s">
        <v>100</v>
      </c>
      <c r="X2962" t="s">
        <v>76</v>
      </c>
      <c r="Y2962">
        <v>60</v>
      </c>
      <c r="Z2962">
        <v>25000</v>
      </c>
      <c r="AA2962" t="s">
        <v>51</v>
      </c>
      <c r="AB2962" s="5">
        <f t="shared" si="92"/>
        <v>21638.408070175439</v>
      </c>
      <c r="AC2962" s="3">
        <v>65000</v>
      </c>
      <c r="AD2962" s="3">
        <v>2.6</v>
      </c>
      <c r="AE2962" s="3">
        <v>0.04</v>
      </c>
      <c r="AF2962" t="s">
        <v>307</v>
      </c>
      <c r="AG2962" t="s">
        <v>47</v>
      </c>
      <c r="AH2962" s="8">
        <v>3098</v>
      </c>
      <c r="AI2962" s="12">
        <v>12745.06</v>
      </c>
      <c r="AJ2962" s="9">
        <v>107.25</v>
      </c>
      <c r="AK2962" s="5">
        <f t="shared" si="93"/>
        <v>0</v>
      </c>
    </row>
    <row r="2963" spans="1:37" hidden="1" x14ac:dyDescent="0.3">
      <c r="A2963">
        <v>18240</v>
      </c>
      <c r="B2963" t="s">
        <v>4141</v>
      </c>
      <c r="C2963" t="s">
        <v>5165</v>
      </c>
      <c r="D2963" t="s">
        <v>5166</v>
      </c>
      <c r="E2963" t="s">
        <v>5167</v>
      </c>
      <c r="F2963" t="s">
        <v>51</v>
      </c>
      <c r="G2963" t="s">
        <v>33</v>
      </c>
      <c r="H2963" t="s">
        <v>34</v>
      </c>
      <c r="I2963" t="s">
        <v>35</v>
      </c>
      <c r="J2963" t="s">
        <v>36</v>
      </c>
      <c r="K2963" t="s">
        <v>4540</v>
      </c>
      <c r="L2963" t="s">
        <v>5168</v>
      </c>
      <c r="M2963" s="4">
        <v>41248</v>
      </c>
      <c r="N2963" s="4">
        <v>41248</v>
      </c>
      <c r="O2963" s="1">
        <v>41248</v>
      </c>
      <c r="P2963" t="s">
        <v>52</v>
      </c>
      <c r="R2963" t="s">
        <v>71</v>
      </c>
      <c r="S2963" t="s">
        <v>553</v>
      </c>
      <c r="T2963" t="s">
        <v>143</v>
      </c>
      <c r="U2963" t="s">
        <v>144</v>
      </c>
      <c r="V2963" t="s">
        <v>57</v>
      </c>
      <c r="W2963" s="6" t="s">
        <v>145</v>
      </c>
      <c r="X2963" t="s">
        <v>146</v>
      </c>
      <c r="Y2963">
        <v>60</v>
      </c>
      <c r="Z2963">
        <v>14842</v>
      </c>
      <c r="AA2963" t="s">
        <v>51</v>
      </c>
      <c r="AB2963" s="5">
        <f t="shared" si="92"/>
        <v>2371.7673611111113</v>
      </c>
      <c r="AC2963" s="3">
        <v>105081.36</v>
      </c>
      <c r="AD2963" s="3">
        <v>7.08</v>
      </c>
      <c r="AE2963" s="3">
        <v>0.12</v>
      </c>
      <c r="AF2963" t="s">
        <v>554</v>
      </c>
      <c r="AG2963" t="s">
        <v>47</v>
      </c>
      <c r="AH2963" s="8">
        <v>1364</v>
      </c>
      <c r="AI2963" s="7">
        <v>2348.5700000000002</v>
      </c>
      <c r="AJ2963" s="9">
        <v>147.32</v>
      </c>
      <c r="AK2963" s="5">
        <f t="shared" si="93"/>
        <v>0</v>
      </c>
    </row>
    <row r="2964" spans="1:37" hidden="1" x14ac:dyDescent="0.3">
      <c r="A2964">
        <v>18246</v>
      </c>
      <c r="B2964" t="s">
        <v>4170</v>
      </c>
      <c r="C2964" t="s">
        <v>5169</v>
      </c>
      <c r="D2964" t="s">
        <v>5170</v>
      </c>
      <c r="E2964" t="s">
        <v>5171</v>
      </c>
      <c r="F2964" t="s">
        <v>4174</v>
      </c>
      <c r="G2964" t="s">
        <v>33</v>
      </c>
      <c r="H2964" t="s">
        <v>34</v>
      </c>
      <c r="I2964" t="s">
        <v>35</v>
      </c>
      <c r="J2964" t="s">
        <v>36</v>
      </c>
      <c r="K2964" t="s">
        <v>5172</v>
      </c>
      <c r="L2964" t="s">
        <v>5154</v>
      </c>
      <c r="M2964" s="4">
        <v>42030</v>
      </c>
      <c r="N2964" s="4">
        <v>42030</v>
      </c>
      <c r="O2964" s="1">
        <v>42031</v>
      </c>
      <c r="P2964" t="s">
        <v>38</v>
      </c>
      <c r="R2964" t="s">
        <v>39</v>
      </c>
      <c r="S2964" t="s">
        <v>182</v>
      </c>
      <c r="T2964" t="s">
        <v>4181</v>
      </c>
      <c r="U2964" t="s">
        <v>4182</v>
      </c>
      <c r="V2964" t="s">
        <v>185</v>
      </c>
      <c r="W2964" s="6" t="s">
        <v>44</v>
      </c>
      <c r="X2964" t="s">
        <v>45</v>
      </c>
      <c r="Y2964">
        <v>30</v>
      </c>
      <c r="Z2964">
        <v>414</v>
      </c>
      <c r="AA2964" t="s">
        <v>4174</v>
      </c>
      <c r="AB2964" s="5">
        <f t="shared" si="92"/>
        <v>2371.7673611111113</v>
      </c>
      <c r="AC2964" s="3">
        <v>11426.4</v>
      </c>
      <c r="AD2964" s="3">
        <v>27.6</v>
      </c>
      <c r="AE2964" s="3">
        <v>0.92</v>
      </c>
      <c r="AF2964" t="s">
        <v>186</v>
      </c>
      <c r="AG2964" t="s">
        <v>47</v>
      </c>
      <c r="AH2964" s="8">
        <v>45</v>
      </c>
      <c r="AI2964" s="7">
        <v>753.35</v>
      </c>
      <c r="AJ2964" s="9">
        <v>11.75</v>
      </c>
      <c r="AK2964" s="5">
        <f t="shared" si="93"/>
        <v>0</v>
      </c>
    </row>
    <row r="2965" spans="1:37" x14ac:dyDescent="0.3">
      <c r="A2965">
        <v>18269</v>
      </c>
      <c r="B2965" t="s">
        <v>4164</v>
      </c>
      <c r="C2965" t="s">
        <v>5173</v>
      </c>
      <c r="D2965" t="s">
        <v>5174</v>
      </c>
      <c r="E2965" t="s">
        <v>5175</v>
      </c>
      <c r="F2965" t="s">
        <v>455</v>
      </c>
      <c r="G2965" t="s">
        <v>33</v>
      </c>
      <c r="H2965" t="s">
        <v>34</v>
      </c>
      <c r="I2965" t="s">
        <v>35</v>
      </c>
      <c r="J2965" t="s">
        <v>36</v>
      </c>
      <c r="K2965" s="2">
        <v>41252</v>
      </c>
      <c r="L2965" s="2">
        <v>41192</v>
      </c>
      <c r="M2965" s="4">
        <v>41268</v>
      </c>
      <c r="N2965" s="4">
        <v>41268</v>
      </c>
      <c r="O2965" s="1">
        <v>41268</v>
      </c>
      <c r="P2965" t="s">
        <v>38</v>
      </c>
      <c r="R2965" t="s">
        <v>39</v>
      </c>
      <c r="S2965" t="s">
        <v>199</v>
      </c>
      <c r="T2965" t="s">
        <v>4413</v>
      </c>
      <c r="U2965" t="s">
        <v>4414</v>
      </c>
      <c r="V2965" t="s">
        <v>67</v>
      </c>
      <c r="W2965" s="6" t="s">
        <v>44</v>
      </c>
      <c r="X2965" t="s">
        <v>45</v>
      </c>
      <c r="Y2965">
        <v>100</v>
      </c>
      <c r="Z2965">
        <v>81</v>
      </c>
      <c r="AA2965" t="s">
        <v>455</v>
      </c>
      <c r="AB2965" s="5">
        <f t="shared" si="92"/>
        <v>21638.408070175439</v>
      </c>
      <c r="AC2965" s="3">
        <v>5844.15</v>
      </c>
      <c r="AD2965" s="3">
        <v>72.150000000000006</v>
      </c>
      <c r="AE2965" s="3">
        <v>0.72</v>
      </c>
      <c r="AF2965" t="s">
        <v>4152</v>
      </c>
      <c r="AG2965" t="s">
        <v>47</v>
      </c>
      <c r="AH2965" s="8">
        <v>16</v>
      </c>
      <c r="AI2965" s="12">
        <v>467.26</v>
      </c>
      <c r="AJ2965" s="9">
        <v>8.19</v>
      </c>
      <c r="AK2965" s="5">
        <f t="shared" si="93"/>
        <v>0</v>
      </c>
    </row>
    <row r="2966" spans="1:37" hidden="1" x14ac:dyDescent="0.3">
      <c r="A2966">
        <v>18316</v>
      </c>
      <c r="B2966" t="s">
        <v>5176</v>
      </c>
      <c r="C2966" t="s">
        <v>5177</v>
      </c>
      <c r="D2966" t="s">
        <v>5178</v>
      </c>
      <c r="E2966" t="s">
        <v>5179</v>
      </c>
      <c r="F2966" t="s">
        <v>155</v>
      </c>
      <c r="G2966" t="s">
        <v>33</v>
      </c>
      <c r="H2966" t="s">
        <v>34</v>
      </c>
      <c r="I2966" t="s">
        <v>35</v>
      </c>
      <c r="J2966" t="s">
        <v>36</v>
      </c>
      <c r="K2966" t="s">
        <v>4304</v>
      </c>
      <c r="L2966" t="s">
        <v>5180</v>
      </c>
      <c r="M2966" s="4">
        <v>41871</v>
      </c>
      <c r="N2966" s="4">
        <v>41871</v>
      </c>
      <c r="O2966" s="1">
        <v>41871</v>
      </c>
      <c r="P2966" t="s">
        <v>52</v>
      </c>
      <c r="R2966" t="s">
        <v>53</v>
      </c>
      <c r="S2966" t="s">
        <v>604</v>
      </c>
      <c r="T2966" t="s">
        <v>5181</v>
      </c>
      <c r="U2966" t="s">
        <v>98</v>
      </c>
      <c r="V2966" t="s">
        <v>57</v>
      </c>
      <c r="W2966" s="6" t="s">
        <v>100</v>
      </c>
      <c r="X2966" t="s">
        <v>76</v>
      </c>
      <c r="Y2966">
        <v>90</v>
      </c>
      <c r="Z2966">
        <v>14164</v>
      </c>
      <c r="AA2966" t="s">
        <v>155</v>
      </c>
      <c r="AB2966" s="5">
        <f t="shared" si="92"/>
        <v>2371.7673611111113</v>
      </c>
      <c r="AC2966" s="3">
        <v>131725.20000000001</v>
      </c>
      <c r="AD2966" s="3">
        <v>9.3000000000000007</v>
      </c>
      <c r="AE2966" s="3">
        <v>0.1</v>
      </c>
      <c r="AF2966" t="s">
        <v>605</v>
      </c>
      <c r="AG2966" t="s">
        <v>47</v>
      </c>
      <c r="AH2966" s="8">
        <v>884</v>
      </c>
      <c r="AI2966" s="7">
        <v>8280.73</v>
      </c>
      <c r="AJ2966" s="9">
        <v>135.41</v>
      </c>
      <c r="AK2966" s="5">
        <f t="shared" si="93"/>
        <v>0</v>
      </c>
    </row>
    <row r="2967" spans="1:37" x14ac:dyDescent="0.3">
      <c r="A2967">
        <v>18325</v>
      </c>
      <c r="B2967" t="s">
        <v>4408</v>
      </c>
      <c r="C2967" t="s">
        <v>5182</v>
      </c>
      <c r="D2967" t="s">
        <v>5183</v>
      </c>
      <c r="E2967" t="s">
        <v>5184</v>
      </c>
      <c r="F2967" t="s">
        <v>4030</v>
      </c>
      <c r="G2967" t="s">
        <v>33</v>
      </c>
      <c r="H2967" t="s">
        <v>34</v>
      </c>
      <c r="I2967" t="s">
        <v>35</v>
      </c>
      <c r="J2967" t="s">
        <v>36</v>
      </c>
      <c r="K2967" t="s">
        <v>5185</v>
      </c>
      <c r="L2967" t="s">
        <v>5186</v>
      </c>
      <c r="M2967" s="4">
        <v>41946</v>
      </c>
      <c r="N2967" s="4">
        <v>41946</v>
      </c>
      <c r="O2967" s="1">
        <v>41948</v>
      </c>
      <c r="P2967" t="s">
        <v>38</v>
      </c>
      <c r="R2967" t="s">
        <v>39</v>
      </c>
      <c r="S2967" t="s">
        <v>205</v>
      </c>
      <c r="T2967" t="s">
        <v>206</v>
      </c>
      <c r="U2967" t="s">
        <v>207</v>
      </c>
      <c r="V2967" t="s">
        <v>208</v>
      </c>
      <c r="W2967" s="6" t="s">
        <v>44</v>
      </c>
      <c r="X2967" t="s">
        <v>45</v>
      </c>
      <c r="Y2967">
        <v>100</v>
      </c>
      <c r="Z2967">
        <v>30</v>
      </c>
      <c r="AA2967" t="s">
        <v>4030</v>
      </c>
      <c r="AB2967" s="5">
        <f t="shared" si="92"/>
        <v>21638.408070175439</v>
      </c>
      <c r="AC2967" s="3">
        <v>10500</v>
      </c>
      <c r="AD2967" s="3">
        <v>350</v>
      </c>
      <c r="AE2967" s="3">
        <v>3.5</v>
      </c>
      <c r="AF2967" t="s">
        <v>209</v>
      </c>
      <c r="AG2967" t="s">
        <v>47</v>
      </c>
      <c r="AH2967" s="8">
        <v>77</v>
      </c>
      <c r="AI2967" s="12">
        <v>1800.48</v>
      </c>
      <c r="AJ2967" s="9">
        <v>10.79</v>
      </c>
      <c r="AK2967" s="5">
        <f t="shared" si="93"/>
        <v>0</v>
      </c>
    </row>
    <row r="2968" spans="1:37" x14ac:dyDescent="0.3">
      <c r="A2968">
        <v>18354</v>
      </c>
      <c r="B2968" t="s">
        <v>4153</v>
      </c>
      <c r="C2968" t="s">
        <v>4624</v>
      </c>
      <c r="D2968" t="s">
        <v>5187</v>
      </c>
      <c r="E2968" t="s">
        <v>5188</v>
      </c>
      <c r="F2968" t="s">
        <v>151</v>
      </c>
      <c r="G2968" t="s">
        <v>33</v>
      </c>
      <c r="H2968" t="s">
        <v>34</v>
      </c>
      <c r="I2968" t="s">
        <v>35</v>
      </c>
      <c r="J2968" t="s">
        <v>3844</v>
      </c>
      <c r="K2968" t="s">
        <v>4627</v>
      </c>
      <c r="L2968" t="s">
        <v>4536</v>
      </c>
      <c r="M2968" s="4">
        <v>41932</v>
      </c>
      <c r="N2968" s="4">
        <v>41932</v>
      </c>
      <c r="O2968" s="1">
        <v>41936</v>
      </c>
      <c r="P2968" t="s">
        <v>52</v>
      </c>
      <c r="R2968" t="s">
        <v>53</v>
      </c>
      <c r="S2968" t="s">
        <v>54</v>
      </c>
      <c r="T2968" t="s">
        <v>4517</v>
      </c>
      <c r="U2968" t="s">
        <v>56</v>
      </c>
      <c r="V2968" t="s">
        <v>57</v>
      </c>
      <c r="W2968" s="6" t="s">
        <v>58</v>
      </c>
      <c r="X2968" t="s">
        <v>59</v>
      </c>
      <c r="Y2968">
        <v>240</v>
      </c>
      <c r="Z2968">
        <v>1295</v>
      </c>
      <c r="AA2968" t="s">
        <v>151</v>
      </c>
      <c r="AB2968" s="5">
        <f t="shared" si="92"/>
        <v>21638.408070175439</v>
      </c>
      <c r="AC2968" s="3">
        <v>1955.45</v>
      </c>
      <c r="AD2968" s="3">
        <v>1.51</v>
      </c>
      <c r="AE2968" s="3">
        <v>0.01</v>
      </c>
      <c r="AF2968" t="s">
        <v>60</v>
      </c>
      <c r="AG2968" t="s">
        <v>47</v>
      </c>
      <c r="AH2968" s="8">
        <v>536</v>
      </c>
      <c r="AI2968" s="12">
        <v>1893.24</v>
      </c>
      <c r="AJ2968" s="9">
        <v>2.0099999999999998</v>
      </c>
      <c r="AK2968" s="5">
        <f t="shared" si="93"/>
        <v>0</v>
      </c>
    </row>
    <row r="2969" spans="1:37" x14ac:dyDescent="0.3">
      <c r="A2969">
        <v>18373</v>
      </c>
      <c r="B2969" t="s">
        <v>4141</v>
      </c>
      <c r="C2969" t="s">
        <v>4833</v>
      </c>
      <c r="D2969" t="s">
        <v>5016</v>
      </c>
      <c r="E2969" t="s">
        <v>5017</v>
      </c>
      <c r="F2969" t="s">
        <v>51</v>
      </c>
      <c r="G2969" t="s">
        <v>33</v>
      </c>
      <c r="H2969" t="s">
        <v>34</v>
      </c>
      <c r="I2969" t="s">
        <v>35</v>
      </c>
      <c r="J2969" t="s">
        <v>36</v>
      </c>
      <c r="K2969" t="s">
        <v>4836</v>
      </c>
      <c r="L2969" s="2">
        <v>40643</v>
      </c>
      <c r="M2969" s="4">
        <v>40957</v>
      </c>
      <c r="N2969" s="4">
        <v>40957</v>
      </c>
      <c r="O2969" s="1">
        <v>40957</v>
      </c>
      <c r="P2969" t="s">
        <v>52</v>
      </c>
      <c r="R2969" t="s">
        <v>71</v>
      </c>
      <c r="S2969" t="s">
        <v>54</v>
      </c>
      <c r="T2969" t="s">
        <v>305</v>
      </c>
      <c r="U2969" t="s">
        <v>98</v>
      </c>
      <c r="V2969" t="s">
        <v>57</v>
      </c>
      <c r="W2969" s="6" t="s">
        <v>306</v>
      </c>
      <c r="X2969" t="s">
        <v>76</v>
      </c>
      <c r="Y2969">
        <v>30</v>
      </c>
      <c r="Z2969">
        <v>3548</v>
      </c>
      <c r="AA2969" t="s">
        <v>51</v>
      </c>
      <c r="AB2969" s="5">
        <f t="shared" si="92"/>
        <v>21638.408070175439</v>
      </c>
      <c r="AC2969" s="3">
        <v>14369.4</v>
      </c>
      <c r="AD2969" s="3">
        <v>4.05</v>
      </c>
      <c r="AE2969" s="3">
        <v>0.13</v>
      </c>
      <c r="AF2969" t="s">
        <v>60</v>
      </c>
      <c r="AG2969" t="s">
        <v>109</v>
      </c>
      <c r="AH2969" s="8" t="s">
        <v>44</v>
      </c>
      <c r="AI2969" s="12" t="s">
        <v>44</v>
      </c>
      <c r="AJ2969" s="9">
        <v>23.71</v>
      </c>
      <c r="AK2969" s="5">
        <f t="shared" si="93"/>
        <v>0</v>
      </c>
    </row>
    <row r="2970" spans="1:37" hidden="1" x14ac:dyDescent="0.3">
      <c r="A2970">
        <v>18386</v>
      </c>
      <c r="B2970" t="s">
        <v>4153</v>
      </c>
      <c r="C2970" t="s">
        <v>4624</v>
      </c>
      <c r="D2970" t="s">
        <v>5189</v>
      </c>
      <c r="E2970" t="s">
        <v>5190</v>
      </c>
      <c r="F2970" t="s">
        <v>151</v>
      </c>
      <c r="G2970" t="s">
        <v>33</v>
      </c>
      <c r="H2970" t="s">
        <v>34</v>
      </c>
      <c r="I2970" t="s">
        <v>35</v>
      </c>
      <c r="J2970" t="s">
        <v>3844</v>
      </c>
      <c r="K2970" t="s">
        <v>4627</v>
      </c>
      <c r="L2970" t="s">
        <v>5191</v>
      </c>
      <c r="M2970" s="4">
        <v>41940</v>
      </c>
      <c r="N2970" s="4">
        <v>41940</v>
      </c>
      <c r="O2970" s="1">
        <v>41964</v>
      </c>
      <c r="P2970" t="s">
        <v>52</v>
      </c>
      <c r="R2970" t="s">
        <v>71</v>
      </c>
      <c r="S2970" t="s">
        <v>142</v>
      </c>
      <c r="T2970" t="s">
        <v>563</v>
      </c>
      <c r="U2970" t="s">
        <v>564</v>
      </c>
      <c r="V2970" t="s">
        <v>57</v>
      </c>
      <c r="W2970" s="6" t="s">
        <v>565</v>
      </c>
      <c r="X2970" t="s">
        <v>146</v>
      </c>
      <c r="Y2970">
        <v>60</v>
      </c>
      <c r="Z2970">
        <v>16435</v>
      </c>
      <c r="AA2970" t="s">
        <v>151</v>
      </c>
      <c r="AB2970" s="5">
        <f t="shared" si="92"/>
        <v>2371.7673611111113</v>
      </c>
      <c r="AC2970" s="3">
        <v>133123.5</v>
      </c>
      <c r="AD2970" s="3">
        <v>8.1</v>
      </c>
      <c r="AE2970" s="3">
        <v>0.13</v>
      </c>
      <c r="AF2970" t="s">
        <v>147</v>
      </c>
      <c r="AG2970" t="s">
        <v>47</v>
      </c>
      <c r="AH2970" s="8" t="s">
        <v>44</v>
      </c>
      <c r="AI2970" s="7" t="s">
        <v>44</v>
      </c>
      <c r="AJ2970" s="9">
        <v>136.85</v>
      </c>
      <c r="AK2970" s="5">
        <f t="shared" si="93"/>
        <v>0</v>
      </c>
    </row>
    <row r="2971" spans="1:37" x14ac:dyDescent="0.3">
      <c r="A2971">
        <v>18392</v>
      </c>
      <c r="B2971" t="s">
        <v>4291</v>
      </c>
      <c r="C2971" t="s">
        <v>4711</v>
      </c>
      <c r="D2971" t="s">
        <v>4712</v>
      </c>
      <c r="E2971" t="s">
        <v>4713</v>
      </c>
      <c r="F2971" t="s">
        <v>4295</v>
      </c>
      <c r="G2971" t="s">
        <v>33</v>
      </c>
      <c r="H2971" t="s">
        <v>34</v>
      </c>
      <c r="I2971" t="s">
        <v>35</v>
      </c>
      <c r="J2971" t="s">
        <v>36</v>
      </c>
      <c r="K2971" t="s">
        <v>4714</v>
      </c>
      <c r="L2971" t="s">
        <v>4715</v>
      </c>
      <c r="M2971" s="4">
        <v>41887</v>
      </c>
      <c r="N2971" s="4">
        <v>41887</v>
      </c>
      <c r="O2971" s="1">
        <v>41898</v>
      </c>
      <c r="P2971" t="s">
        <v>38</v>
      </c>
      <c r="R2971" t="s">
        <v>39</v>
      </c>
      <c r="S2971" t="s">
        <v>125</v>
      </c>
      <c r="T2971" t="s">
        <v>126</v>
      </c>
      <c r="U2971" t="s">
        <v>127</v>
      </c>
      <c r="V2971" t="s">
        <v>128</v>
      </c>
      <c r="W2971" s="6" t="s">
        <v>44</v>
      </c>
      <c r="X2971" t="s">
        <v>45</v>
      </c>
      <c r="Y2971">
        <v>20</v>
      </c>
      <c r="Z2971">
        <v>17</v>
      </c>
      <c r="AA2971" t="s">
        <v>4295</v>
      </c>
      <c r="AB2971" s="5">
        <f t="shared" si="92"/>
        <v>21638.408070175439</v>
      </c>
      <c r="AC2971" s="3">
        <v>544</v>
      </c>
      <c r="AD2971" s="3">
        <v>32</v>
      </c>
      <c r="AE2971" s="3">
        <v>1.6</v>
      </c>
      <c r="AF2971" t="s">
        <v>125</v>
      </c>
      <c r="AG2971" t="s">
        <v>109</v>
      </c>
      <c r="AH2971" s="8" t="s">
        <v>44</v>
      </c>
      <c r="AI2971" s="12" t="s">
        <v>44</v>
      </c>
      <c r="AJ2971" s="9">
        <v>0.56000000000000005</v>
      </c>
      <c r="AK2971" s="5">
        <f t="shared" si="93"/>
        <v>0</v>
      </c>
    </row>
    <row r="2972" spans="1:37" x14ac:dyDescent="0.3">
      <c r="A2972">
        <v>18405</v>
      </c>
      <c r="B2972" t="s">
        <v>4153</v>
      </c>
      <c r="C2972" t="s">
        <v>4606</v>
      </c>
      <c r="D2972" t="s">
        <v>5192</v>
      </c>
      <c r="E2972" t="s">
        <v>5193</v>
      </c>
      <c r="F2972" t="s">
        <v>151</v>
      </c>
      <c r="G2972" t="s">
        <v>33</v>
      </c>
      <c r="H2972" t="s">
        <v>34</v>
      </c>
      <c r="I2972" t="s">
        <v>35</v>
      </c>
      <c r="J2972" t="s">
        <v>36</v>
      </c>
      <c r="K2972" t="s">
        <v>4609</v>
      </c>
      <c r="L2972" s="2">
        <v>41581</v>
      </c>
      <c r="M2972" s="4">
        <v>41435</v>
      </c>
      <c r="N2972" s="4">
        <v>41435</v>
      </c>
      <c r="O2972" s="1">
        <v>41435</v>
      </c>
      <c r="P2972" t="s">
        <v>52</v>
      </c>
      <c r="R2972" t="s">
        <v>53</v>
      </c>
      <c r="S2972" t="s">
        <v>54</v>
      </c>
      <c r="T2972" t="s">
        <v>4517</v>
      </c>
      <c r="U2972" t="s">
        <v>56</v>
      </c>
      <c r="V2972" t="s">
        <v>57</v>
      </c>
      <c r="W2972" s="6" t="s">
        <v>58</v>
      </c>
      <c r="X2972" t="s">
        <v>59</v>
      </c>
      <c r="Y2972">
        <v>240</v>
      </c>
      <c r="Z2972">
        <v>2052</v>
      </c>
      <c r="AA2972" t="s">
        <v>151</v>
      </c>
      <c r="AB2972" s="5">
        <f t="shared" si="92"/>
        <v>21638.408070175439</v>
      </c>
      <c r="AC2972" s="3">
        <v>3098.52</v>
      </c>
      <c r="AD2972" s="3">
        <v>1.51</v>
      </c>
      <c r="AE2972" s="3">
        <v>0.01</v>
      </c>
      <c r="AF2972" t="s">
        <v>60</v>
      </c>
      <c r="AG2972" t="s">
        <v>47</v>
      </c>
      <c r="AH2972" s="8">
        <v>908</v>
      </c>
      <c r="AI2972" s="12">
        <v>6438.91</v>
      </c>
      <c r="AJ2972" s="9">
        <v>3.83</v>
      </c>
      <c r="AK2972" s="5">
        <f t="shared" si="93"/>
        <v>0</v>
      </c>
    </row>
    <row r="2973" spans="1:37" hidden="1" x14ac:dyDescent="0.3">
      <c r="A2973">
        <v>18422</v>
      </c>
      <c r="B2973" t="s">
        <v>4146</v>
      </c>
      <c r="C2973" t="s">
        <v>5194</v>
      </c>
      <c r="D2973" t="s">
        <v>5195</v>
      </c>
      <c r="E2973" t="s">
        <v>5196</v>
      </c>
      <c r="F2973" t="s">
        <v>94</v>
      </c>
      <c r="G2973" t="s">
        <v>33</v>
      </c>
      <c r="H2973" t="s">
        <v>34</v>
      </c>
      <c r="I2973" t="s">
        <v>112</v>
      </c>
      <c r="J2973" t="s">
        <v>36</v>
      </c>
      <c r="K2973" t="s">
        <v>5197</v>
      </c>
      <c r="L2973" t="s">
        <v>4685</v>
      </c>
      <c r="M2973" s="4">
        <v>40367</v>
      </c>
      <c r="N2973" s="4">
        <v>40367</v>
      </c>
      <c r="O2973" s="1">
        <v>40367</v>
      </c>
      <c r="P2973" t="s">
        <v>52</v>
      </c>
      <c r="R2973" t="s">
        <v>71</v>
      </c>
      <c r="S2973" t="s">
        <v>596</v>
      </c>
      <c r="T2973" t="s">
        <v>115</v>
      </c>
      <c r="U2973" t="s">
        <v>116</v>
      </c>
      <c r="V2973" t="s">
        <v>117</v>
      </c>
      <c r="W2973" s="6" t="s">
        <v>118</v>
      </c>
      <c r="X2973" t="s">
        <v>76</v>
      </c>
      <c r="Y2973">
        <v>120</v>
      </c>
      <c r="Z2973">
        <v>10000</v>
      </c>
      <c r="AA2973" t="s">
        <v>94</v>
      </c>
      <c r="AB2973" s="5">
        <f t="shared" si="92"/>
        <v>2371.7673611111113</v>
      </c>
      <c r="AC2973" s="3">
        <v>369100</v>
      </c>
      <c r="AD2973" s="3">
        <v>36.909999999999997</v>
      </c>
      <c r="AE2973" s="3">
        <v>0.31</v>
      </c>
      <c r="AF2973" t="s">
        <v>122</v>
      </c>
      <c r="AG2973" t="s">
        <v>47</v>
      </c>
      <c r="AH2973" s="8">
        <v>2294</v>
      </c>
      <c r="AI2973" s="7">
        <v>1100.2</v>
      </c>
      <c r="AJ2973" s="9">
        <v>795.78</v>
      </c>
      <c r="AK2973" s="5">
        <f t="shared" si="93"/>
        <v>0</v>
      </c>
    </row>
    <row r="2974" spans="1:37" hidden="1" x14ac:dyDescent="0.3">
      <c r="A2974">
        <v>18436</v>
      </c>
      <c r="B2974" t="s">
        <v>4518</v>
      </c>
      <c r="C2974" t="s">
        <v>4937</v>
      </c>
      <c r="D2974" t="s">
        <v>5198</v>
      </c>
      <c r="E2974" t="s">
        <v>5199</v>
      </c>
      <c r="F2974" t="s">
        <v>224</v>
      </c>
      <c r="G2974" t="s">
        <v>33</v>
      </c>
      <c r="H2974" t="s">
        <v>34</v>
      </c>
      <c r="I2974" t="s">
        <v>35</v>
      </c>
      <c r="J2974" t="s">
        <v>36</v>
      </c>
      <c r="K2974" s="2">
        <v>41030</v>
      </c>
      <c r="L2974" t="s">
        <v>4940</v>
      </c>
      <c r="M2974" s="4">
        <v>41121</v>
      </c>
      <c r="N2974" s="4">
        <v>41121</v>
      </c>
      <c r="O2974" s="1">
        <v>41121</v>
      </c>
      <c r="P2974" t="s">
        <v>38</v>
      </c>
      <c r="R2974" t="s">
        <v>39</v>
      </c>
      <c r="S2974" t="s">
        <v>746</v>
      </c>
      <c r="T2974" t="s">
        <v>747</v>
      </c>
      <c r="U2974" t="s">
        <v>748</v>
      </c>
      <c r="V2974" t="s">
        <v>749</v>
      </c>
      <c r="W2974" s="6" t="s">
        <v>44</v>
      </c>
      <c r="X2974" t="s">
        <v>45</v>
      </c>
      <c r="Y2974">
        <v>1</v>
      </c>
      <c r="Z2974">
        <v>175</v>
      </c>
      <c r="AA2974" t="s">
        <v>224</v>
      </c>
      <c r="AB2974" s="5">
        <f t="shared" si="92"/>
        <v>2371.7673611111113</v>
      </c>
      <c r="AC2974" s="3">
        <v>4287.5</v>
      </c>
      <c r="AD2974" s="3">
        <v>24.5</v>
      </c>
      <c r="AE2974" s="3">
        <v>24.5</v>
      </c>
      <c r="AF2974" t="s">
        <v>750</v>
      </c>
      <c r="AG2974" t="s">
        <v>47</v>
      </c>
      <c r="AH2974" s="8">
        <v>125</v>
      </c>
      <c r="AI2974" s="7">
        <v>1472.03</v>
      </c>
      <c r="AJ2974" s="9">
        <v>6.01</v>
      </c>
      <c r="AK2974" s="5">
        <f t="shared" si="93"/>
        <v>0</v>
      </c>
    </row>
    <row r="2975" spans="1:37" x14ac:dyDescent="0.3">
      <c r="A2975">
        <v>18494</v>
      </c>
      <c r="B2975" t="s">
        <v>4518</v>
      </c>
      <c r="C2975" t="s">
        <v>4937</v>
      </c>
      <c r="D2975" t="s">
        <v>5200</v>
      </c>
      <c r="E2975" t="s">
        <v>5201</v>
      </c>
      <c r="F2975" t="s">
        <v>224</v>
      </c>
      <c r="G2975" t="s">
        <v>33</v>
      </c>
      <c r="H2975" t="s">
        <v>34</v>
      </c>
      <c r="I2975" t="s">
        <v>35</v>
      </c>
      <c r="J2975" t="s">
        <v>36</v>
      </c>
      <c r="K2975" s="2">
        <v>41030</v>
      </c>
      <c r="L2975" t="s">
        <v>4940</v>
      </c>
      <c r="M2975" s="4">
        <v>41047</v>
      </c>
      <c r="N2975" s="4">
        <v>41047</v>
      </c>
      <c r="O2975" s="1">
        <v>41047</v>
      </c>
      <c r="P2975" t="s">
        <v>38</v>
      </c>
      <c r="R2975" t="s">
        <v>39</v>
      </c>
      <c r="S2975" t="s">
        <v>746</v>
      </c>
      <c r="T2975" t="s">
        <v>747</v>
      </c>
      <c r="U2975" t="s">
        <v>748</v>
      </c>
      <c r="V2975" t="s">
        <v>749</v>
      </c>
      <c r="W2975" s="6" t="s">
        <v>44</v>
      </c>
      <c r="X2975" t="s">
        <v>45</v>
      </c>
      <c r="Y2975">
        <v>1</v>
      </c>
      <c r="Z2975">
        <v>175</v>
      </c>
      <c r="AA2975" t="s">
        <v>224</v>
      </c>
      <c r="AB2975" s="5">
        <f t="shared" si="92"/>
        <v>21638.408070175439</v>
      </c>
      <c r="AC2975" s="3">
        <v>4287.5</v>
      </c>
      <c r="AD2975" s="3">
        <v>24.5</v>
      </c>
      <c r="AE2975" s="3">
        <v>24.5</v>
      </c>
      <c r="AF2975" t="s">
        <v>750</v>
      </c>
      <c r="AG2975" t="s">
        <v>47</v>
      </c>
      <c r="AH2975" s="8">
        <v>128</v>
      </c>
      <c r="AI2975" s="12">
        <v>1584.09</v>
      </c>
      <c r="AJ2975" s="9">
        <v>6.01</v>
      </c>
      <c r="AK2975" s="5">
        <f t="shared" si="93"/>
        <v>0</v>
      </c>
    </row>
    <row r="2976" spans="1:37" x14ac:dyDescent="0.3">
      <c r="A2976">
        <v>18500</v>
      </c>
      <c r="B2976" t="s">
        <v>4141</v>
      </c>
      <c r="C2976" t="s">
        <v>4742</v>
      </c>
      <c r="D2976" t="s">
        <v>5202</v>
      </c>
      <c r="E2976" t="s">
        <v>5203</v>
      </c>
      <c r="F2976" t="s">
        <v>51</v>
      </c>
      <c r="G2976" t="s">
        <v>33</v>
      </c>
      <c r="H2976" t="s">
        <v>34</v>
      </c>
      <c r="I2976" t="s">
        <v>63</v>
      </c>
      <c r="J2976" t="s">
        <v>36</v>
      </c>
      <c r="K2976" t="s">
        <v>4745</v>
      </c>
      <c r="L2976" s="2">
        <v>39944</v>
      </c>
      <c r="M2976" s="4">
        <v>40248</v>
      </c>
      <c r="N2976" s="4">
        <v>40248</v>
      </c>
      <c r="O2976" s="1">
        <v>40248</v>
      </c>
      <c r="P2976" t="s">
        <v>52</v>
      </c>
      <c r="R2976" t="s">
        <v>71</v>
      </c>
      <c r="S2976" t="s">
        <v>114</v>
      </c>
      <c r="T2976" t="s">
        <v>115</v>
      </c>
      <c r="U2976" t="s">
        <v>116</v>
      </c>
      <c r="V2976" t="s">
        <v>117</v>
      </c>
      <c r="W2976" s="6" t="s">
        <v>118</v>
      </c>
      <c r="X2976" t="s">
        <v>76</v>
      </c>
      <c r="Y2976">
        <v>120</v>
      </c>
      <c r="Z2976">
        <v>4280</v>
      </c>
      <c r="AA2976" t="s">
        <v>51</v>
      </c>
      <c r="AB2976" s="5">
        <f t="shared" si="92"/>
        <v>21638.408070175439</v>
      </c>
      <c r="AC2976" s="3">
        <v>351816</v>
      </c>
      <c r="AD2976" s="3">
        <v>82.2</v>
      </c>
      <c r="AE2976" s="3">
        <v>0.68</v>
      </c>
      <c r="AF2976" t="s">
        <v>122</v>
      </c>
      <c r="AG2976" t="s">
        <v>47</v>
      </c>
      <c r="AH2976" s="8">
        <v>1063</v>
      </c>
      <c r="AI2976" s="12">
        <v>11167.45</v>
      </c>
      <c r="AJ2976" s="9">
        <v>689.56</v>
      </c>
      <c r="AK2976" s="5">
        <f t="shared" si="93"/>
        <v>0</v>
      </c>
    </row>
    <row r="2977" spans="1:37" x14ac:dyDescent="0.3">
      <c r="A2977">
        <v>18509</v>
      </c>
      <c r="B2977" t="s">
        <v>4193</v>
      </c>
      <c r="C2977" t="s">
        <v>4873</v>
      </c>
      <c r="D2977" t="s">
        <v>5204</v>
      </c>
      <c r="E2977" t="s">
        <v>5205</v>
      </c>
      <c r="F2977" t="s">
        <v>231</v>
      </c>
      <c r="G2977" t="s">
        <v>33</v>
      </c>
      <c r="H2977" t="s">
        <v>34</v>
      </c>
      <c r="I2977" t="s">
        <v>232</v>
      </c>
      <c r="J2977" t="s">
        <v>3844</v>
      </c>
      <c r="K2977" t="s">
        <v>4876</v>
      </c>
      <c r="L2977" s="2">
        <v>40341</v>
      </c>
      <c r="M2977" s="4">
        <v>40720</v>
      </c>
      <c r="N2977" s="4">
        <v>40640</v>
      </c>
      <c r="O2977" s="1">
        <v>40640</v>
      </c>
      <c r="P2977" t="s">
        <v>52</v>
      </c>
      <c r="R2977" t="s">
        <v>71</v>
      </c>
      <c r="S2977" t="s">
        <v>54</v>
      </c>
      <c r="T2977" t="s">
        <v>332</v>
      </c>
      <c r="U2977" t="s">
        <v>242</v>
      </c>
      <c r="V2977" t="s">
        <v>57</v>
      </c>
      <c r="W2977" s="6" t="s">
        <v>244</v>
      </c>
      <c r="X2977" t="s">
        <v>76</v>
      </c>
      <c r="Y2977">
        <v>30</v>
      </c>
      <c r="Z2977">
        <v>64269</v>
      </c>
      <c r="AA2977" t="s">
        <v>231</v>
      </c>
      <c r="AB2977" s="5">
        <f t="shared" si="92"/>
        <v>21638.408070175439</v>
      </c>
      <c r="AC2977" s="3">
        <v>427388.85</v>
      </c>
      <c r="AD2977" s="3">
        <v>6.65</v>
      </c>
      <c r="AE2977" s="3">
        <v>0.22</v>
      </c>
      <c r="AF2977" t="s">
        <v>60</v>
      </c>
      <c r="AG2977" t="s">
        <v>47</v>
      </c>
      <c r="AH2977" s="8">
        <v>5999</v>
      </c>
      <c r="AI2977" s="12">
        <v>13829.58</v>
      </c>
      <c r="AJ2977" s="9">
        <v>705.19</v>
      </c>
      <c r="AK2977" s="5">
        <f t="shared" si="93"/>
        <v>80</v>
      </c>
    </row>
    <row r="2978" spans="1:37" x14ac:dyDescent="0.3">
      <c r="A2978">
        <v>18538</v>
      </c>
      <c r="B2978" t="s">
        <v>4198</v>
      </c>
      <c r="C2978" t="s">
        <v>4199</v>
      </c>
      <c r="D2978" t="s">
        <v>5206</v>
      </c>
      <c r="E2978" t="s">
        <v>5207</v>
      </c>
      <c r="F2978" t="s">
        <v>231</v>
      </c>
      <c r="G2978" t="s">
        <v>33</v>
      </c>
      <c r="H2978" t="s">
        <v>34</v>
      </c>
      <c r="I2978" t="s">
        <v>232</v>
      </c>
      <c r="J2978" t="s">
        <v>310</v>
      </c>
      <c r="K2978" s="2">
        <v>41952</v>
      </c>
      <c r="L2978" s="2">
        <v>42041</v>
      </c>
      <c r="M2978" s="4">
        <v>42157</v>
      </c>
      <c r="N2978" s="4">
        <v>42157</v>
      </c>
      <c r="O2978" s="1">
        <v>42157</v>
      </c>
      <c r="P2978" t="s">
        <v>52</v>
      </c>
      <c r="R2978" t="s">
        <v>71</v>
      </c>
      <c r="S2978" t="s">
        <v>4202</v>
      </c>
      <c r="T2978" t="s">
        <v>843</v>
      </c>
      <c r="U2978" t="s">
        <v>158</v>
      </c>
      <c r="V2978" t="s">
        <v>57</v>
      </c>
      <c r="W2978" s="6" t="s">
        <v>341</v>
      </c>
      <c r="X2978" t="s">
        <v>844</v>
      </c>
      <c r="Y2978">
        <v>30</v>
      </c>
      <c r="Z2978">
        <v>4</v>
      </c>
      <c r="AA2978" t="s">
        <v>231</v>
      </c>
      <c r="AB2978" s="5">
        <f t="shared" si="92"/>
        <v>21638.408070175439</v>
      </c>
      <c r="AC2978" s="3">
        <v>44.07</v>
      </c>
      <c r="AD2978" s="3">
        <v>11.02</v>
      </c>
      <c r="AE2978" s="3">
        <v>0.37</v>
      </c>
      <c r="AF2978" t="s">
        <v>60</v>
      </c>
      <c r="AG2978" t="s">
        <v>47</v>
      </c>
      <c r="AH2978" s="8" t="s">
        <v>44</v>
      </c>
      <c r="AI2978" s="12" t="s">
        <v>44</v>
      </c>
      <c r="AJ2978" s="9">
        <v>0.05</v>
      </c>
      <c r="AK2978" s="5">
        <f t="shared" si="93"/>
        <v>0</v>
      </c>
    </row>
    <row r="2979" spans="1:37" x14ac:dyDescent="0.3">
      <c r="A2979">
        <v>18580</v>
      </c>
      <c r="B2979" t="s">
        <v>4415</v>
      </c>
      <c r="C2979" t="s">
        <v>5208</v>
      </c>
      <c r="D2979" t="s">
        <v>5209</v>
      </c>
      <c r="E2979" t="s">
        <v>5210</v>
      </c>
      <c r="F2979" t="s">
        <v>105</v>
      </c>
      <c r="G2979" t="s">
        <v>33</v>
      </c>
      <c r="H2979" t="s">
        <v>34</v>
      </c>
      <c r="I2979" t="s">
        <v>35</v>
      </c>
      <c r="J2979" t="s">
        <v>36</v>
      </c>
      <c r="K2979" t="s">
        <v>5211</v>
      </c>
      <c r="L2979" t="s">
        <v>5212</v>
      </c>
      <c r="M2979" s="4">
        <v>41814</v>
      </c>
      <c r="N2979" s="4">
        <v>41814</v>
      </c>
      <c r="O2979" s="1">
        <v>41814</v>
      </c>
      <c r="P2979" t="s">
        <v>52</v>
      </c>
      <c r="R2979" t="s">
        <v>53</v>
      </c>
      <c r="S2979" t="s">
        <v>604</v>
      </c>
      <c r="T2979" t="s">
        <v>5181</v>
      </c>
      <c r="U2979" t="s">
        <v>98</v>
      </c>
      <c r="V2979" t="s">
        <v>57</v>
      </c>
      <c r="W2979" s="6" t="s">
        <v>100</v>
      </c>
      <c r="X2979" t="s">
        <v>76</v>
      </c>
      <c r="Y2979">
        <v>90</v>
      </c>
      <c r="Z2979">
        <v>15041</v>
      </c>
      <c r="AA2979" t="s">
        <v>105</v>
      </c>
      <c r="AB2979" s="5">
        <f t="shared" si="92"/>
        <v>21638.408070175439</v>
      </c>
      <c r="AC2979" s="3">
        <v>139881.29999999999</v>
      </c>
      <c r="AD2979" s="3">
        <v>9.3000000000000007</v>
      </c>
      <c r="AE2979" s="3">
        <v>0.1</v>
      </c>
      <c r="AF2979" t="s">
        <v>605</v>
      </c>
      <c r="AG2979" t="s">
        <v>47</v>
      </c>
      <c r="AH2979" s="8">
        <v>949</v>
      </c>
      <c r="AI2979" s="12">
        <v>4673.7700000000004</v>
      </c>
      <c r="AJ2979" s="9">
        <v>143.80000000000001</v>
      </c>
      <c r="AK2979" s="5">
        <f t="shared" si="93"/>
        <v>0</v>
      </c>
    </row>
    <row r="2980" spans="1:37" x14ac:dyDescent="0.3">
      <c r="A2980">
        <v>18586</v>
      </c>
      <c r="B2980" t="s">
        <v>5213</v>
      </c>
      <c r="C2980" t="s">
        <v>5214</v>
      </c>
      <c r="D2980" t="s">
        <v>5215</v>
      </c>
      <c r="E2980" t="s">
        <v>5216</v>
      </c>
      <c r="F2980" t="s">
        <v>2264</v>
      </c>
      <c r="G2980" t="s">
        <v>33</v>
      </c>
      <c r="H2980" t="s">
        <v>34</v>
      </c>
      <c r="I2980" t="s">
        <v>35</v>
      </c>
      <c r="J2980" t="s">
        <v>36</v>
      </c>
      <c r="K2980" s="2">
        <v>41977</v>
      </c>
      <c r="L2980" t="s">
        <v>5217</v>
      </c>
      <c r="M2980" s="4">
        <v>41953</v>
      </c>
      <c r="N2980" s="4">
        <v>41953</v>
      </c>
      <c r="O2980" s="1">
        <v>41955</v>
      </c>
      <c r="P2980" t="s">
        <v>52</v>
      </c>
      <c r="R2980" t="s">
        <v>71</v>
      </c>
      <c r="S2980" t="s">
        <v>54</v>
      </c>
      <c r="T2980" t="s">
        <v>563</v>
      </c>
      <c r="U2980" t="s">
        <v>564</v>
      </c>
      <c r="V2980" t="s">
        <v>57</v>
      </c>
      <c r="W2980" s="6" t="s">
        <v>565</v>
      </c>
      <c r="X2980" t="s">
        <v>146</v>
      </c>
      <c r="Y2980">
        <v>60</v>
      </c>
      <c r="Z2980">
        <v>28853</v>
      </c>
      <c r="AA2980" t="s">
        <v>2264</v>
      </c>
      <c r="AB2980" s="5">
        <f t="shared" si="92"/>
        <v>21638.408070175439</v>
      </c>
      <c r="AC2980" s="3">
        <v>236594.6</v>
      </c>
      <c r="AD2980" s="3">
        <v>8.1999999999999993</v>
      </c>
      <c r="AE2980" s="3">
        <v>0.14000000000000001</v>
      </c>
      <c r="AF2980" t="s">
        <v>60</v>
      </c>
      <c r="AG2980" t="s">
        <v>47</v>
      </c>
      <c r="AH2980" s="8">
        <v>3612</v>
      </c>
      <c r="AI2980" s="12">
        <v>18256.099999999999</v>
      </c>
      <c r="AJ2980" s="9">
        <v>243.22</v>
      </c>
      <c r="AK2980" s="5">
        <f t="shared" si="93"/>
        <v>0</v>
      </c>
    </row>
    <row r="2981" spans="1:37" hidden="1" x14ac:dyDescent="0.3">
      <c r="A2981">
        <v>18629</v>
      </c>
      <c r="B2981" t="s">
        <v>4141</v>
      </c>
      <c r="C2981" t="s">
        <v>4833</v>
      </c>
      <c r="D2981" t="s">
        <v>5218</v>
      </c>
      <c r="E2981" t="s">
        <v>5219</v>
      </c>
      <c r="F2981" t="s">
        <v>51</v>
      </c>
      <c r="G2981" t="s">
        <v>33</v>
      </c>
      <c r="H2981" t="s">
        <v>34</v>
      </c>
      <c r="I2981" t="s">
        <v>35</v>
      </c>
      <c r="J2981" t="s">
        <v>36</v>
      </c>
      <c r="K2981" t="s">
        <v>4836</v>
      </c>
      <c r="L2981" s="2">
        <v>40612</v>
      </c>
      <c r="M2981" s="4">
        <v>41015</v>
      </c>
      <c r="N2981" s="4">
        <v>41015</v>
      </c>
      <c r="O2981" s="1">
        <v>41015</v>
      </c>
      <c r="P2981" t="s">
        <v>52</v>
      </c>
      <c r="R2981" t="s">
        <v>71</v>
      </c>
      <c r="S2981" t="s">
        <v>304</v>
      </c>
      <c r="T2981" t="s">
        <v>4210</v>
      </c>
      <c r="U2981" t="s">
        <v>4211</v>
      </c>
      <c r="V2981" t="s">
        <v>57</v>
      </c>
      <c r="W2981" s="6" t="s">
        <v>4212</v>
      </c>
      <c r="X2981" t="s">
        <v>146</v>
      </c>
      <c r="Y2981">
        <v>30</v>
      </c>
      <c r="Z2981">
        <v>6549</v>
      </c>
      <c r="AA2981" t="s">
        <v>51</v>
      </c>
      <c r="AB2981" s="5">
        <f t="shared" si="92"/>
        <v>2371.7673611111113</v>
      </c>
      <c r="AC2981" s="3">
        <v>92340.9</v>
      </c>
      <c r="AD2981" s="3">
        <v>14.1</v>
      </c>
      <c r="AE2981" s="3">
        <v>0.47</v>
      </c>
      <c r="AF2981" t="s">
        <v>307</v>
      </c>
      <c r="AG2981" t="s">
        <v>47</v>
      </c>
      <c r="AH2981" s="8">
        <v>1208</v>
      </c>
      <c r="AI2981" s="7">
        <v>3306.51</v>
      </c>
      <c r="AJ2981" s="9">
        <v>152.36000000000001</v>
      </c>
      <c r="AK2981" s="5">
        <f t="shared" si="93"/>
        <v>0</v>
      </c>
    </row>
    <row r="2982" spans="1:37" hidden="1" x14ac:dyDescent="0.3">
      <c r="A2982">
        <v>18633</v>
      </c>
      <c r="B2982" t="s">
        <v>4754</v>
      </c>
      <c r="C2982" t="s">
        <v>5220</v>
      </c>
      <c r="D2982" t="s">
        <v>5221</v>
      </c>
      <c r="E2982" t="s">
        <v>5222</v>
      </c>
      <c r="F2982" t="s">
        <v>4758</v>
      </c>
      <c r="G2982" t="s">
        <v>33</v>
      </c>
      <c r="H2982" t="s">
        <v>34</v>
      </c>
      <c r="I2982" t="s">
        <v>35</v>
      </c>
      <c r="J2982" t="s">
        <v>36</v>
      </c>
      <c r="K2982" s="2">
        <v>40306</v>
      </c>
      <c r="L2982" t="s">
        <v>5223</v>
      </c>
      <c r="M2982" s="4">
        <v>40511</v>
      </c>
      <c r="N2982" s="4">
        <v>40511</v>
      </c>
      <c r="O2982" s="1">
        <v>40511</v>
      </c>
      <c r="P2982" t="s">
        <v>38</v>
      </c>
      <c r="R2982" t="s">
        <v>39</v>
      </c>
      <c r="S2982" t="s">
        <v>125</v>
      </c>
      <c r="T2982" t="s">
        <v>126</v>
      </c>
      <c r="U2982" t="s">
        <v>127</v>
      </c>
      <c r="V2982" t="s">
        <v>128</v>
      </c>
      <c r="W2982" s="6" t="s">
        <v>44</v>
      </c>
      <c r="X2982" t="s">
        <v>45</v>
      </c>
      <c r="Y2982">
        <v>20</v>
      </c>
      <c r="Z2982">
        <v>50</v>
      </c>
      <c r="AA2982" t="s">
        <v>4758</v>
      </c>
      <c r="AB2982" s="5">
        <f t="shared" si="92"/>
        <v>2371.7673611111113</v>
      </c>
      <c r="AC2982" s="3">
        <v>1600</v>
      </c>
      <c r="AD2982" s="3">
        <v>32</v>
      </c>
      <c r="AE2982" s="3">
        <v>1.6</v>
      </c>
      <c r="AF2982" t="s">
        <v>125</v>
      </c>
      <c r="AG2982" t="s">
        <v>47</v>
      </c>
      <c r="AH2982" s="8">
        <v>17</v>
      </c>
      <c r="AI2982" s="7">
        <v>1117.79</v>
      </c>
      <c r="AJ2982" s="9">
        <v>3.45</v>
      </c>
      <c r="AK2982" s="5">
        <f t="shared" si="93"/>
        <v>0</v>
      </c>
    </row>
    <row r="2983" spans="1:37" x14ac:dyDescent="0.3">
      <c r="A2983">
        <v>18639</v>
      </c>
      <c r="B2983" t="s">
        <v>4170</v>
      </c>
      <c r="C2983" t="s">
        <v>4177</v>
      </c>
      <c r="D2983" t="s">
        <v>5224</v>
      </c>
      <c r="E2983" t="s">
        <v>5225</v>
      </c>
      <c r="F2983" t="s">
        <v>4174</v>
      </c>
      <c r="G2983" t="s">
        <v>33</v>
      </c>
      <c r="H2983" t="s">
        <v>34</v>
      </c>
      <c r="I2983" t="s">
        <v>35</v>
      </c>
      <c r="J2983" t="s">
        <v>36</v>
      </c>
      <c r="K2983" t="s">
        <v>4180</v>
      </c>
      <c r="L2983" s="2">
        <v>41156</v>
      </c>
      <c r="M2983" s="4">
        <v>41065</v>
      </c>
      <c r="N2983" s="4">
        <v>41065</v>
      </c>
      <c r="O2983" s="1">
        <v>41065</v>
      </c>
      <c r="P2983" t="s">
        <v>38</v>
      </c>
      <c r="R2983" t="s">
        <v>39</v>
      </c>
      <c r="S2983" t="s">
        <v>199</v>
      </c>
      <c r="T2983" t="s">
        <v>65</v>
      </c>
      <c r="U2983" t="s">
        <v>66</v>
      </c>
      <c r="V2983" t="s">
        <v>67</v>
      </c>
      <c r="W2983" s="6" t="s">
        <v>44</v>
      </c>
      <c r="X2983" t="s">
        <v>45</v>
      </c>
      <c r="Y2983">
        <v>100</v>
      </c>
      <c r="Z2983">
        <v>1200</v>
      </c>
      <c r="AA2983" t="s">
        <v>4174</v>
      </c>
      <c r="AB2983" s="5">
        <f t="shared" si="92"/>
        <v>21638.408070175439</v>
      </c>
      <c r="AC2983" s="3">
        <v>96000</v>
      </c>
      <c r="AD2983" s="3">
        <v>80</v>
      </c>
      <c r="AE2983" s="3">
        <v>0.8</v>
      </c>
      <c r="AF2983" t="s">
        <v>4152</v>
      </c>
      <c r="AG2983" t="s">
        <v>47</v>
      </c>
      <c r="AH2983" s="8">
        <v>577</v>
      </c>
      <c r="AI2983" s="12">
        <v>14493.81</v>
      </c>
      <c r="AJ2983" s="9">
        <v>134.59</v>
      </c>
      <c r="AK2983" s="5">
        <f t="shared" si="93"/>
        <v>0</v>
      </c>
    </row>
    <row r="2984" spans="1:37" x14ac:dyDescent="0.3">
      <c r="A2984">
        <v>18664</v>
      </c>
      <c r="B2984" t="s">
        <v>4141</v>
      </c>
      <c r="C2984" t="s">
        <v>4887</v>
      </c>
      <c r="D2984" t="s">
        <v>5226</v>
      </c>
      <c r="E2984" t="s">
        <v>5227</v>
      </c>
      <c r="F2984" t="s">
        <v>51</v>
      </c>
      <c r="G2984" t="s">
        <v>33</v>
      </c>
      <c r="H2984" t="s">
        <v>34</v>
      </c>
      <c r="I2984" t="s">
        <v>35</v>
      </c>
      <c r="J2984" t="s">
        <v>36</v>
      </c>
      <c r="K2984" s="2">
        <v>41374</v>
      </c>
      <c r="L2984" s="2">
        <v>41557</v>
      </c>
      <c r="M2984" s="4">
        <v>41752</v>
      </c>
      <c r="N2984" s="4">
        <v>41752</v>
      </c>
      <c r="O2984" s="1">
        <v>41752</v>
      </c>
      <c r="P2984" t="s">
        <v>52</v>
      </c>
      <c r="R2984" t="s">
        <v>71</v>
      </c>
      <c r="S2984" t="s">
        <v>553</v>
      </c>
      <c r="T2984" t="s">
        <v>614</v>
      </c>
      <c r="U2984" t="s">
        <v>357</v>
      </c>
      <c r="V2984" t="s">
        <v>57</v>
      </c>
      <c r="W2984" s="6" t="s">
        <v>244</v>
      </c>
      <c r="X2984" t="s">
        <v>76</v>
      </c>
      <c r="Y2984">
        <v>60</v>
      </c>
      <c r="Z2984">
        <v>1436</v>
      </c>
      <c r="AA2984" t="s">
        <v>51</v>
      </c>
      <c r="AB2984" s="5">
        <f t="shared" si="92"/>
        <v>21638.408070175439</v>
      </c>
      <c r="AC2984" s="3">
        <v>16442.2</v>
      </c>
      <c r="AD2984" s="3">
        <v>11.45</v>
      </c>
      <c r="AE2984" s="3">
        <v>0.19</v>
      </c>
      <c r="AF2984" t="s">
        <v>554</v>
      </c>
      <c r="AG2984" t="s">
        <v>47</v>
      </c>
      <c r="AH2984" s="8">
        <v>2832</v>
      </c>
      <c r="AI2984" s="12">
        <v>7474.2</v>
      </c>
      <c r="AJ2984" s="9">
        <v>20.34</v>
      </c>
      <c r="AK2984" s="5">
        <f t="shared" si="93"/>
        <v>0</v>
      </c>
    </row>
    <row r="2985" spans="1:37" x14ac:dyDescent="0.3">
      <c r="A2985">
        <v>18673</v>
      </c>
      <c r="B2985" t="s">
        <v>4141</v>
      </c>
      <c r="C2985" t="s">
        <v>5228</v>
      </c>
      <c r="D2985" t="s">
        <v>5229</v>
      </c>
      <c r="E2985" t="s">
        <v>5230</v>
      </c>
      <c r="F2985" t="s">
        <v>51</v>
      </c>
      <c r="G2985" t="s">
        <v>33</v>
      </c>
      <c r="H2985" t="s">
        <v>34</v>
      </c>
      <c r="I2985" t="s">
        <v>35</v>
      </c>
      <c r="J2985" t="s">
        <v>36</v>
      </c>
      <c r="K2985" t="s">
        <v>5231</v>
      </c>
      <c r="L2985" t="s">
        <v>5232</v>
      </c>
      <c r="M2985" s="4">
        <v>42082</v>
      </c>
      <c r="N2985" s="4">
        <v>42082</v>
      </c>
      <c r="O2985" s="1">
        <v>42082</v>
      </c>
      <c r="P2985" t="s">
        <v>52</v>
      </c>
      <c r="R2985" t="s">
        <v>71</v>
      </c>
      <c r="S2985" t="s">
        <v>304</v>
      </c>
      <c r="T2985" t="s">
        <v>563</v>
      </c>
      <c r="U2985" t="s">
        <v>564</v>
      </c>
      <c r="V2985" t="s">
        <v>57</v>
      </c>
      <c r="W2985" s="6" t="s">
        <v>565</v>
      </c>
      <c r="X2985" t="s">
        <v>146</v>
      </c>
      <c r="Y2985">
        <v>60</v>
      </c>
      <c r="Z2985">
        <v>9000</v>
      </c>
      <c r="AA2985" t="s">
        <v>51</v>
      </c>
      <c r="AB2985" s="5">
        <f t="shared" si="92"/>
        <v>21638.408070175439</v>
      </c>
      <c r="AC2985" s="3">
        <v>72900</v>
      </c>
      <c r="AD2985" s="3">
        <v>8.1</v>
      </c>
      <c r="AE2985" s="3">
        <v>0.13</v>
      </c>
      <c r="AF2985" t="s">
        <v>307</v>
      </c>
      <c r="AG2985" t="s">
        <v>47</v>
      </c>
      <c r="AH2985" s="8" t="s">
        <v>44</v>
      </c>
      <c r="AI2985" s="12" t="s">
        <v>44</v>
      </c>
      <c r="AJ2985" s="9">
        <v>85.8</v>
      </c>
      <c r="AK2985" s="5">
        <f t="shared" si="93"/>
        <v>0</v>
      </c>
    </row>
    <row r="2986" spans="1:37" x14ac:dyDescent="0.3">
      <c r="A2986">
        <v>18679</v>
      </c>
      <c r="B2986" t="s">
        <v>4153</v>
      </c>
      <c r="C2986" t="s">
        <v>4606</v>
      </c>
      <c r="D2986" t="s">
        <v>5233</v>
      </c>
      <c r="E2986" t="s">
        <v>5234</v>
      </c>
      <c r="F2986" t="s">
        <v>151</v>
      </c>
      <c r="G2986" t="s">
        <v>33</v>
      </c>
      <c r="H2986" t="s">
        <v>34</v>
      </c>
      <c r="I2986" t="s">
        <v>35</v>
      </c>
      <c r="J2986" t="s">
        <v>3844</v>
      </c>
      <c r="K2986" t="s">
        <v>4609</v>
      </c>
      <c r="L2986" s="2">
        <v>41458</v>
      </c>
      <c r="M2986" s="4">
        <v>41480</v>
      </c>
      <c r="N2986" s="4">
        <v>41480</v>
      </c>
      <c r="O2986" s="1">
        <v>41480</v>
      </c>
      <c r="P2986" t="s">
        <v>52</v>
      </c>
      <c r="R2986" t="s">
        <v>71</v>
      </c>
      <c r="S2986" t="s">
        <v>553</v>
      </c>
      <c r="T2986" t="s">
        <v>4210</v>
      </c>
      <c r="U2986" t="s">
        <v>4211</v>
      </c>
      <c r="V2986" t="s">
        <v>57</v>
      </c>
      <c r="W2986" s="6" t="s">
        <v>4212</v>
      </c>
      <c r="X2986" t="s">
        <v>146</v>
      </c>
      <c r="Y2986">
        <v>30</v>
      </c>
      <c r="Z2986">
        <v>54090</v>
      </c>
      <c r="AA2986" t="s">
        <v>151</v>
      </c>
      <c r="AB2986" s="5">
        <f t="shared" si="92"/>
        <v>21638.408070175439</v>
      </c>
      <c r="AC2986" s="3">
        <v>567945</v>
      </c>
      <c r="AD2986" s="3">
        <v>10.5</v>
      </c>
      <c r="AE2986" s="3">
        <v>0.35</v>
      </c>
      <c r="AF2986" t="s">
        <v>554</v>
      </c>
      <c r="AG2986" t="s">
        <v>47</v>
      </c>
      <c r="AH2986" s="8">
        <v>7140</v>
      </c>
      <c r="AI2986" s="12">
        <v>7992.56</v>
      </c>
      <c r="AJ2986" s="9">
        <v>702.55</v>
      </c>
      <c r="AK2986" s="5">
        <f t="shared" si="93"/>
        <v>0</v>
      </c>
    </row>
    <row r="2987" spans="1:37" x14ac:dyDescent="0.3">
      <c r="A2987">
        <v>18694</v>
      </c>
      <c r="B2987" t="s">
        <v>4415</v>
      </c>
      <c r="C2987" t="s">
        <v>4899</v>
      </c>
      <c r="D2987" t="s">
        <v>5235</v>
      </c>
      <c r="E2987" t="s">
        <v>5236</v>
      </c>
      <c r="F2987" t="s">
        <v>105</v>
      </c>
      <c r="G2987" t="s">
        <v>33</v>
      </c>
      <c r="H2987" t="s">
        <v>34</v>
      </c>
      <c r="I2987" t="s">
        <v>112</v>
      </c>
      <c r="J2987" t="s">
        <v>36</v>
      </c>
      <c r="K2987" s="2">
        <v>40123</v>
      </c>
      <c r="L2987" t="s">
        <v>4329</v>
      </c>
      <c r="M2987" s="4">
        <v>40107</v>
      </c>
      <c r="N2987" s="4">
        <v>40107</v>
      </c>
      <c r="O2987" s="1">
        <v>40107</v>
      </c>
      <c r="P2987" t="s">
        <v>52</v>
      </c>
      <c r="R2987" t="s">
        <v>71</v>
      </c>
      <c r="S2987" t="s">
        <v>156</v>
      </c>
      <c r="T2987" t="s">
        <v>346</v>
      </c>
      <c r="U2987" t="s">
        <v>339</v>
      </c>
      <c r="V2987" t="s">
        <v>340</v>
      </c>
      <c r="W2987" s="6" t="s">
        <v>347</v>
      </c>
      <c r="X2987" t="s">
        <v>342</v>
      </c>
      <c r="Y2987">
        <v>30</v>
      </c>
      <c r="Z2987">
        <v>1000</v>
      </c>
      <c r="AA2987" t="s">
        <v>105</v>
      </c>
      <c r="AB2987" s="5">
        <f t="shared" si="92"/>
        <v>21638.408070175439</v>
      </c>
      <c r="AC2987" s="3">
        <v>23670</v>
      </c>
      <c r="AD2987" s="3">
        <v>23.67</v>
      </c>
      <c r="AE2987" s="3">
        <v>0.79</v>
      </c>
      <c r="AF2987" t="s">
        <v>160</v>
      </c>
      <c r="AG2987" t="s">
        <v>47</v>
      </c>
      <c r="AH2987" s="8">
        <v>335</v>
      </c>
      <c r="AI2987" s="12">
        <v>888</v>
      </c>
      <c r="AJ2987" s="9">
        <v>46.39</v>
      </c>
      <c r="AK2987" s="5">
        <f t="shared" si="93"/>
        <v>0</v>
      </c>
    </row>
    <row r="2988" spans="1:37" x14ac:dyDescent="0.3">
      <c r="A2988">
        <v>18708</v>
      </c>
      <c r="B2988" t="s">
        <v>4368</v>
      </c>
      <c r="C2988" t="s">
        <v>4369</v>
      </c>
      <c r="D2988" t="s">
        <v>5237</v>
      </c>
      <c r="E2988" t="s">
        <v>5238</v>
      </c>
      <c r="F2988" t="s">
        <v>155</v>
      </c>
      <c r="G2988" t="s">
        <v>33</v>
      </c>
      <c r="H2988" t="s">
        <v>34</v>
      </c>
      <c r="I2988" t="s">
        <v>35</v>
      </c>
      <c r="J2988" t="s">
        <v>2238</v>
      </c>
      <c r="K2988" s="2">
        <v>41643</v>
      </c>
      <c r="L2988" t="s">
        <v>5239</v>
      </c>
      <c r="M2988" s="4">
        <v>41843</v>
      </c>
      <c r="N2988" s="4">
        <v>41843</v>
      </c>
      <c r="O2988" s="1">
        <v>41849</v>
      </c>
      <c r="P2988" t="s">
        <v>52</v>
      </c>
      <c r="R2988" t="s">
        <v>71</v>
      </c>
      <c r="S2988" t="s">
        <v>54</v>
      </c>
      <c r="T2988" t="s">
        <v>2883</v>
      </c>
      <c r="U2988" t="s">
        <v>2884</v>
      </c>
      <c r="V2988" t="s">
        <v>57</v>
      </c>
      <c r="W2988" s="6" t="s">
        <v>2885</v>
      </c>
      <c r="X2988" t="s">
        <v>146</v>
      </c>
      <c r="Y2988">
        <v>30</v>
      </c>
      <c r="Z2988">
        <v>35955</v>
      </c>
      <c r="AA2988" t="s">
        <v>155</v>
      </c>
      <c r="AB2988" s="5">
        <f t="shared" si="92"/>
        <v>21638.408070175439</v>
      </c>
      <c r="AC2988" s="3">
        <v>167190.75</v>
      </c>
      <c r="AD2988" s="3">
        <v>4.6500000000000004</v>
      </c>
      <c r="AE2988" s="3">
        <v>0.16</v>
      </c>
      <c r="AF2988" t="s">
        <v>4372</v>
      </c>
      <c r="AG2988" t="s">
        <v>47</v>
      </c>
      <c r="AH2988" s="8">
        <v>3520</v>
      </c>
      <c r="AI2988" s="12">
        <v>23014.35</v>
      </c>
      <c r="AJ2988" s="9">
        <v>171.87</v>
      </c>
      <c r="AK2988" s="5">
        <f t="shared" si="93"/>
        <v>0</v>
      </c>
    </row>
    <row r="2989" spans="1:37" x14ac:dyDescent="0.3">
      <c r="A2989">
        <v>18740</v>
      </c>
      <c r="B2989" t="s">
        <v>5240</v>
      </c>
      <c r="C2989" t="s">
        <v>5241</v>
      </c>
      <c r="D2989" t="s">
        <v>5242</v>
      </c>
      <c r="E2989" t="s">
        <v>5243</v>
      </c>
      <c r="F2989" t="s">
        <v>5244</v>
      </c>
      <c r="G2989" t="s">
        <v>33</v>
      </c>
      <c r="H2989" t="s">
        <v>34</v>
      </c>
      <c r="I2989" t="s">
        <v>95</v>
      </c>
      <c r="J2989" t="s">
        <v>36</v>
      </c>
      <c r="K2989" t="s">
        <v>4725</v>
      </c>
      <c r="L2989" t="s">
        <v>5245</v>
      </c>
      <c r="M2989" s="4">
        <v>41050</v>
      </c>
      <c r="N2989" s="4">
        <v>41050</v>
      </c>
      <c r="O2989" s="1">
        <v>41050</v>
      </c>
      <c r="P2989" t="s">
        <v>52</v>
      </c>
      <c r="R2989" t="s">
        <v>53</v>
      </c>
      <c r="S2989" t="s">
        <v>4733</v>
      </c>
      <c r="T2989" t="s">
        <v>480</v>
      </c>
      <c r="U2989" t="s">
        <v>158</v>
      </c>
      <c r="V2989" t="s">
        <v>159</v>
      </c>
      <c r="W2989" s="6" t="s">
        <v>481</v>
      </c>
      <c r="X2989" t="s">
        <v>321</v>
      </c>
      <c r="Y2989">
        <v>60</v>
      </c>
      <c r="Z2989">
        <v>161</v>
      </c>
      <c r="AA2989" t="s">
        <v>5244</v>
      </c>
      <c r="AB2989" s="5">
        <f t="shared" si="92"/>
        <v>21638.408070175439</v>
      </c>
      <c r="AC2989" s="3">
        <v>12174.82</v>
      </c>
      <c r="AD2989" s="3">
        <v>75.62</v>
      </c>
      <c r="AE2989" s="3">
        <v>1.26</v>
      </c>
      <c r="AF2989" t="s">
        <v>4672</v>
      </c>
      <c r="AG2989" t="s">
        <v>47</v>
      </c>
      <c r="AH2989" s="8" t="s">
        <v>44</v>
      </c>
      <c r="AI2989" s="12" t="s">
        <v>44</v>
      </c>
      <c r="AJ2989" s="9">
        <v>20.09</v>
      </c>
      <c r="AK2989" s="5">
        <f t="shared" si="93"/>
        <v>0</v>
      </c>
    </row>
    <row r="2990" spans="1:37" x14ac:dyDescent="0.3">
      <c r="A2990">
        <v>18762</v>
      </c>
      <c r="B2990" t="s">
        <v>4198</v>
      </c>
      <c r="C2990" t="s">
        <v>4737</v>
      </c>
      <c r="D2990" t="s">
        <v>4738</v>
      </c>
      <c r="E2990" t="s">
        <v>4739</v>
      </c>
      <c r="F2990" t="s">
        <v>231</v>
      </c>
      <c r="G2990" t="s">
        <v>4740</v>
      </c>
      <c r="H2990" t="s">
        <v>34</v>
      </c>
      <c r="I2990" t="s">
        <v>232</v>
      </c>
      <c r="J2990" t="s">
        <v>310</v>
      </c>
      <c r="K2990" t="s">
        <v>4741</v>
      </c>
      <c r="L2990" t="s">
        <v>37</v>
      </c>
      <c r="M2990" s="4">
        <v>41380</v>
      </c>
      <c r="N2990" s="4">
        <v>41380</v>
      </c>
      <c r="O2990" s="1">
        <v>41380</v>
      </c>
      <c r="P2990" t="s">
        <v>52</v>
      </c>
      <c r="R2990" t="s">
        <v>71</v>
      </c>
      <c r="S2990" t="s">
        <v>312</v>
      </c>
      <c r="T2990" t="s">
        <v>249</v>
      </c>
      <c r="U2990" t="s">
        <v>89</v>
      </c>
      <c r="V2990" t="s">
        <v>57</v>
      </c>
      <c r="W2990" s="6" t="s">
        <v>244</v>
      </c>
      <c r="X2990" t="s">
        <v>76</v>
      </c>
      <c r="Y2990">
        <v>60</v>
      </c>
      <c r="Z2990">
        <v>216</v>
      </c>
      <c r="AA2990" t="s">
        <v>231</v>
      </c>
      <c r="AB2990" s="5">
        <f t="shared" si="92"/>
        <v>21638.408070175439</v>
      </c>
      <c r="AC2990" s="3">
        <v>5512.38</v>
      </c>
      <c r="AD2990" s="3">
        <v>25.52</v>
      </c>
      <c r="AE2990" s="3">
        <v>0.43</v>
      </c>
      <c r="AF2990" t="s">
        <v>60</v>
      </c>
      <c r="AG2990" t="s">
        <v>109</v>
      </c>
      <c r="AH2990" s="8" t="s">
        <v>44</v>
      </c>
      <c r="AI2990" s="12" t="s">
        <v>44</v>
      </c>
      <c r="AJ2990" s="9">
        <v>6.82</v>
      </c>
      <c r="AK2990" s="5">
        <f t="shared" si="93"/>
        <v>0</v>
      </c>
    </row>
    <row r="2991" spans="1:37" hidden="1" x14ac:dyDescent="0.3">
      <c r="A2991">
        <v>18811</v>
      </c>
      <c r="B2991" t="s">
        <v>4244</v>
      </c>
      <c r="C2991" t="s">
        <v>5246</v>
      </c>
      <c r="D2991" t="s">
        <v>5247</v>
      </c>
      <c r="E2991" t="s">
        <v>5248</v>
      </c>
      <c r="F2991" t="s">
        <v>32</v>
      </c>
      <c r="G2991" t="s">
        <v>33</v>
      </c>
      <c r="H2991" t="s">
        <v>34</v>
      </c>
      <c r="I2991" t="s">
        <v>63</v>
      </c>
      <c r="J2991" t="s">
        <v>36</v>
      </c>
      <c r="K2991" s="2">
        <v>41525</v>
      </c>
      <c r="L2991" t="s">
        <v>5249</v>
      </c>
      <c r="M2991" s="4">
        <v>41677</v>
      </c>
      <c r="N2991" s="4">
        <v>41677</v>
      </c>
      <c r="O2991" s="1">
        <v>41680</v>
      </c>
      <c r="P2991" t="s">
        <v>52</v>
      </c>
      <c r="R2991" t="s">
        <v>53</v>
      </c>
      <c r="S2991" t="s">
        <v>114</v>
      </c>
      <c r="T2991" t="s">
        <v>471</v>
      </c>
      <c r="U2991" t="s">
        <v>116</v>
      </c>
      <c r="V2991" t="s">
        <v>57</v>
      </c>
      <c r="W2991" s="6" t="s">
        <v>472</v>
      </c>
      <c r="X2991" t="s">
        <v>76</v>
      </c>
      <c r="Y2991">
        <v>60</v>
      </c>
      <c r="Z2991">
        <v>4600</v>
      </c>
      <c r="AA2991" t="s">
        <v>32</v>
      </c>
      <c r="AB2991" s="5">
        <f t="shared" si="92"/>
        <v>2371.7673611111113</v>
      </c>
      <c r="AC2991" s="3">
        <v>27324</v>
      </c>
      <c r="AD2991" s="3">
        <v>5.94</v>
      </c>
      <c r="AE2991" s="3">
        <v>0.1</v>
      </c>
      <c r="AF2991" t="s">
        <v>122</v>
      </c>
      <c r="AG2991" t="s">
        <v>47</v>
      </c>
      <c r="AH2991" s="8">
        <v>535</v>
      </c>
      <c r="AI2991" s="7">
        <v>5924.33</v>
      </c>
      <c r="AJ2991" s="9">
        <v>33.799999999999997</v>
      </c>
      <c r="AK2991" s="5">
        <f t="shared" si="93"/>
        <v>0</v>
      </c>
    </row>
    <row r="2992" spans="1:37" hidden="1" x14ac:dyDescent="0.3">
      <c r="A2992">
        <v>18862</v>
      </c>
      <c r="B2992" t="s">
        <v>4153</v>
      </c>
      <c r="C2992" t="s">
        <v>4446</v>
      </c>
      <c r="D2992" t="s">
        <v>5250</v>
      </c>
      <c r="E2992" t="s">
        <v>5251</v>
      </c>
      <c r="F2992" t="s">
        <v>151</v>
      </c>
      <c r="G2992" t="s">
        <v>33</v>
      </c>
      <c r="H2992" t="s">
        <v>34</v>
      </c>
      <c r="I2992" t="s">
        <v>35</v>
      </c>
      <c r="J2992" t="s">
        <v>36</v>
      </c>
      <c r="K2992" t="s">
        <v>4449</v>
      </c>
      <c r="L2992" t="s">
        <v>4450</v>
      </c>
      <c r="M2992" s="4">
        <v>41589</v>
      </c>
      <c r="N2992" s="4">
        <v>41589</v>
      </c>
      <c r="O2992" s="1">
        <v>41591</v>
      </c>
      <c r="P2992" t="s">
        <v>38</v>
      </c>
      <c r="R2992" t="s">
        <v>39</v>
      </c>
      <c r="S2992" t="s">
        <v>199</v>
      </c>
      <c r="T2992" t="s">
        <v>65</v>
      </c>
      <c r="U2992" t="s">
        <v>66</v>
      </c>
      <c r="V2992" t="s">
        <v>67</v>
      </c>
      <c r="W2992" s="6" t="s">
        <v>44</v>
      </c>
      <c r="X2992" t="s">
        <v>45</v>
      </c>
      <c r="Y2992">
        <v>100</v>
      </c>
      <c r="Z2992">
        <v>4000</v>
      </c>
      <c r="AA2992" t="s">
        <v>151</v>
      </c>
      <c r="AB2992" s="5">
        <f t="shared" si="92"/>
        <v>2371.7673611111113</v>
      </c>
      <c r="AC2992" s="3">
        <v>400000</v>
      </c>
      <c r="AD2992" s="3">
        <v>100</v>
      </c>
      <c r="AE2992" s="3">
        <v>1</v>
      </c>
      <c r="AF2992" t="s">
        <v>4152</v>
      </c>
      <c r="AG2992" t="s">
        <v>47</v>
      </c>
      <c r="AH2992" s="8">
        <v>1624</v>
      </c>
      <c r="AI2992" s="7">
        <v>16994.900000000001</v>
      </c>
      <c r="AJ2992" s="9">
        <v>494.8</v>
      </c>
      <c r="AK2992" s="5">
        <f t="shared" si="93"/>
        <v>0</v>
      </c>
    </row>
    <row r="2993" spans="1:37" x14ac:dyDescent="0.3">
      <c r="A2993">
        <v>18881</v>
      </c>
      <c r="B2993" t="s">
        <v>5252</v>
      </c>
      <c r="C2993" t="s">
        <v>5253</v>
      </c>
      <c r="D2993" t="s">
        <v>5254</v>
      </c>
      <c r="E2993" t="s">
        <v>5255</v>
      </c>
      <c r="F2993" t="s">
        <v>423</v>
      </c>
      <c r="G2993" t="s">
        <v>33</v>
      </c>
      <c r="H2993" t="s">
        <v>34</v>
      </c>
      <c r="I2993" t="s">
        <v>35</v>
      </c>
      <c r="J2993" t="s">
        <v>36</v>
      </c>
      <c r="K2993" s="2">
        <v>40493</v>
      </c>
      <c r="L2993" s="2">
        <v>40221</v>
      </c>
      <c r="M2993" s="4">
        <v>40618</v>
      </c>
      <c r="N2993" s="4">
        <v>40618</v>
      </c>
      <c r="O2993" s="1">
        <v>40618</v>
      </c>
      <c r="P2993" t="s">
        <v>38</v>
      </c>
      <c r="R2993" t="s">
        <v>39</v>
      </c>
      <c r="S2993" t="s">
        <v>125</v>
      </c>
      <c r="T2993" t="s">
        <v>126</v>
      </c>
      <c r="U2993" t="s">
        <v>127</v>
      </c>
      <c r="V2993" t="s">
        <v>128</v>
      </c>
      <c r="W2993" s="6" t="s">
        <v>44</v>
      </c>
      <c r="X2993" t="s">
        <v>45</v>
      </c>
      <c r="Y2993">
        <v>20</v>
      </c>
      <c r="Z2993">
        <v>50</v>
      </c>
      <c r="AA2993" t="s">
        <v>423</v>
      </c>
      <c r="AB2993" s="5">
        <f t="shared" si="92"/>
        <v>21638.408070175439</v>
      </c>
      <c r="AC2993" s="3">
        <v>1600</v>
      </c>
      <c r="AD2993" s="3">
        <v>32</v>
      </c>
      <c r="AE2993" s="3">
        <v>1.6</v>
      </c>
      <c r="AF2993" t="s">
        <v>125</v>
      </c>
      <c r="AG2993" t="s">
        <v>47</v>
      </c>
      <c r="AH2993" s="8">
        <v>17</v>
      </c>
      <c r="AI2993" s="12">
        <v>617.79</v>
      </c>
      <c r="AJ2993" s="9">
        <v>2.64</v>
      </c>
      <c r="AK2993" s="5">
        <f t="shared" si="93"/>
        <v>0</v>
      </c>
    </row>
    <row r="2994" spans="1:37" x14ac:dyDescent="0.3">
      <c r="A2994">
        <v>18904</v>
      </c>
      <c r="B2994" t="s">
        <v>4291</v>
      </c>
      <c r="C2994" t="s">
        <v>5256</v>
      </c>
      <c r="D2994" t="s">
        <v>5257</v>
      </c>
      <c r="E2994" t="s">
        <v>5258</v>
      </c>
      <c r="F2994" t="s">
        <v>4295</v>
      </c>
      <c r="G2994" t="s">
        <v>33</v>
      </c>
      <c r="H2994" t="s">
        <v>34</v>
      </c>
      <c r="I2994" t="s">
        <v>63</v>
      </c>
      <c r="J2994" t="s">
        <v>36</v>
      </c>
      <c r="K2994" t="s">
        <v>4531</v>
      </c>
      <c r="L2994" t="s">
        <v>5259</v>
      </c>
      <c r="M2994" s="4">
        <v>41598</v>
      </c>
      <c r="N2994" s="4">
        <v>41598</v>
      </c>
      <c r="O2994" s="1">
        <v>41604</v>
      </c>
      <c r="P2994" t="s">
        <v>52</v>
      </c>
      <c r="R2994" t="s">
        <v>53</v>
      </c>
      <c r="S2994" t="s">
        <v>114</v>
      </c>
      <c r="T2994" t="s">
        <v>434</v>
      </c>
      <c r="U2994" t="s">
        <v>116</v>
      </c>
      <c r="V2994" t="s">
        <v>435</v>
      </c>
      <c r="W2994" s="6" t="s">
        <v>436</v>
      </c>
      <c r="X2994" t="s">
        <v>90</v>
      </c>
      <c r="Y2994">
        <v>300</v>
      </c>
      <c r="Z2994">
        <v>30</v>
      </c>
      <c r="AA2994" t="s">
        <v>4295</v>
      </c>
      <c r="AB2994" s="5">
        <f t="shared" si="92"/>
        <v>21638.408070175439</v>
      </c>
      <c r="AC2994" s="3">
        <v>924.6</v>
      </c>
      <c r="AD2994" s="3">
        <v>30.82</v>
      </c>
      <c r="AE2994" s="3">
        <v>0.1</v>
      </c>
      <c r="AF2994" t="s">
        <v>437</v>
      </c>
      <c r="AG2994" t="s">
        <v>47</v>
      </c>
      <c r="AH2994" s="8">
        <v>56</v>
      </c>
      <c r="AI2994" s="12">
        <v>460.9</v>
      </c>
      <c r="AJ2994" s="9">
        <v>1.1399999999999999</v>
      </c>
      <c r="AK2994" s="5">
        <f t="shared" si="93"/>
        <v>0</v>
      </c>
    </row>
    <row r="2995" spans="1:37" hidden="1" x14ac:dyDescent="0.3">
      <c r="A2995">
        <v>18923</v>
      </c>
      <c r="B2995" t="s">
        <v>4415</v>
      </c>
      <c r="C2995" t="s">
        <v>5260</v>
      </c>
      <c r="D2995" t="s">
        <v>5261</v>
      </c>
      <c r="E2995" t="s">
        <v>5262</v>
      </c>
      <c r="F2995" t="s">
        <v>105</v>
      </c>
      <c r="G2995" t="s">
        <v>33</v>
      </c>
      <c r="H2995" t="s">
        <v>34</v>
      </c>
      <c r="I2995" t="s">
        <v>35</v>
      </c>
      <c r="J2995" t="s">
        <v>36</v>
      </c>
      <c r="K2995" t="s">
        <v>5263</v>
      </c>
      <c r="L2995" t="s">
        <v>5264</v>
      </c>
      <c r="M2995" s="4">
        <v>40513</v>
      </c>
      <c r="N2995" s="4">
        <v>40513</v>
      </c>
      <c r="O2995" s="1">
        <v>40513</v>
      </c>
      <c r="P2995" t="s">
        <v>52</v>
      </c>
      <c r="R2995" t="s">
        <v>53</v>
      </c>
      <c r="S2995" t="s">
        <v>4364</v>
      </c>
      <c r="T2995" t="s">
        <v>5265</v>
      </c>
      <c r="U2995" t="s">
        <v>4670</v>
      </c>
      <c r="V2995" t="s">
        <v>57</v>
      </c>
      <c r="W2995" s="6" t="s">
        <v>75</v>
      </c>
      <c r="X2995" t="s">
        <v>83</v>
      </c>
      <c r="Y2995">
        <v>60</v>
      </c>
      <c r="Z2995">
        <v>426</v>
      </c>
      <c r="AA2995" t="s">
        <v>105</v>
      </c>
      <c r="AB2995" s="5">
        <f t="shared" si="92"/>
        <v>2371.7673611111113</v>
      </c>
      <c r="AC2995" s="3">
        <v>11114.34</v>
      </c>
      <c r="AD2995" s="3">
        <v>26.09</v>
      </c>
      <c r="AE2995" s="3">
        <v>0.43</v>
      </c>
      <c r="AF2995" t="s">
        <v>3470</v>
      </c>
      <c r="AG2995" t="s">
        <v>47</v>
      </c>
      <c r="AH2995" s="8">
        <v>45</v>
      </c>
      <c r="AI2995" s="7">
        <v>1013.19</v>
      </c>
      <c r="AJ2995" s="9">
        <v>23.96</v>
      </c>
      <c r="AK2995" s="5">
        <f t="shared" si="93"/>
        <v>0</v>
      </c>
    </row>
    <row r="2996" spans="1:37" x14ac:dyDescent="0.3">
      <c r="A2996">
        <v>18980</v>
      </c>
      <c r="B2996" t="s">
        <v>4415</v>
      </c>
      <c r="C2996" t="s">
        <v>4532</v>
      </c>
      <c r="D2996" t="s">
        <v>5266</v>
      </c>
      <c r="E2996" t="s">
        <v>5267</v>
      </c>
      <c r="F2996" t="s">
        <v>105</v>
      </c>
      <c r="G2996" t="s">
        <v>33</v>
      </c>
      <c r="H2996" t="s">
        <v>34</v>
      </c>
      <c r="I2996" t="s">
        <v>35</v>
      </c>
      <c r="J2996" t="s">
        <v>36</v>
      </c>
      <c r="K2996" t="s">
        <v>4535</v>
      </c>
      <c r="L2996" t="s">
        <v>4536</v>
      </c>
      <c r="M2996" s="4">
        <v>42122</v>
      </c>
      <c r="N2996" s="4">
        <v>42122</v>
      </c>
      <c r="O2996" s="1">
        <v>42122</v>
      </c>
      <c r="P2996" t="s">
        <v>38</v>
      </c>
      <c r="R2996" t="s">
        <v>39</v>
      </c>
      <c r="S2996" t="s">
        <v>199</v>
      </c>
      <c r="T2996" t="s">
        <v>65</v>
      </c>
      <c r="U2996" t="s">
        <v>66</v>
      </c>
      <c r="V2996" t="s">
        <v>67</v>
      </c>
      <c r="W2996" s="6" t="s">
        <v>44</v>
      </c>
      <c r="X2996" t="s">
        <v>45</v>
      </c>
      <c r="Y2996">
        <v>100</v>
      </c>
      <c r="Z2996">
        <v>336</v>
      </c>
      <c r="AA2996" t="s">
        <v>105</v>
      </c>
      <c r="AB2996" s="5">
        <f t="shared" si="92"/>
        <v>21638.408070175439</v>
      </c>
      <c r="AC2996" s="3">
        <v>26880</v>
      </c>
      <c r="AD2996" s="3">
        <v>80</v>
      </c>
      <c r="AE2996" s="3">
        <v>0.8</v>
      </c>
      <c r="AF2996" t="s">
        <v>4152</v>
      </c>
      <c r="AG2996" t="s">
        <v>47</v>
      </c>
      <c r="AH2996" s="8">
        <v>139</v>
      </c>
      <c r="AI2996" s="12">
        <v>2234.96</v>
      </c>
      <c r="AJ2996" s="9">
        <v>27.63</v>
      </c>
      <c r="AK2996" s="5">
        <f t="shared" si="93"/>
        <v>0</v>
      </c>
    </row>
    <row r="2997" spans="1:37" x14ac:dyDescent="0.3">
      <c r="A2997">
        <v>18992</v>
      </c>
      <c r="B2997" t="s">
        <v>4198</v>
      </c>
      <c r="C2997" t="s">
        <v>4199</v>
      </c>
      <c r="D2997" t="s">
        <v>4384</v>
      </c>
      <c r="E2997" t="s">
        <v>5268</v>
      </c>
      <c r="F2997" t="s">
        <v>231</v>
      </c>
      <c r="G2997" t="s">
        <v>33</v>
      </c>
      <c r="H2997" t="s">
        <v>34</v>
      </c>
      <c r="I2997" t="s">
        <v>232</v>
      </c>
      <c r="J2997" t="s">
        <v>310</v>
      </c>
      <c r="K2997" s="2">
        <v>41952</v>
      </c>
      <c r="L2997" s="2">
        <v>41892</v>
      </c>
      <c r="M2997" s="4">
        <v>42209</v>
      </c>
      <c r="N2997" s="4">
        <v>42209</v>
      </c>
      <c r="O2997" s="1">
        <v>42209</v>
      </c>
      <c r="P2997" t="s">
        <v>52</v>
      </c>
      <c r="R2997" t="s">
        <v>53</v>
      </c>
      <c r="S2997" t="s">
        <v>4202</v>
      </c>
      <c r="T2997" t="s">
        <v>5269</v>
      </c>
      <c r="U2997" t="s">
        <v>4670</v>
      </c>
      <c r="V2997" t="s">
        <v>4671</v>
      </c>
      <c r="W2997" s="6" t="s">
        <v>75</v>
      </c>
      <c r="X2997" t="s">
        <v>83</v>
      </c>
      <c r="Y2997">
        <v>60</v>
      </c>
      <c r="Z2997">
        <v>9</v>
      </c>
      <c r="AA2997" t="s">
        <v>231</v>
      </c>
      <c r="AB2997" s="5">
        <f t="shared" si="92"/>
        <v>21638.408070175439</v>
      </c>
      <c r="AC2997" s="3">
        <v>143.1</v>
      </c>
      <c r="AD2997" s="3">
        <v>15.9</v>
      </c>
      <c r="AE2997" s="3">
        <v>0.26</v>
      </c>
      <c r="AF2997" t="s">
        <v>5270</v>
      </c>
      <c r="AG2997" t="s">
        <v>47</v>
      </c>
      <c r="AH2997" s="8" t="s">
        <v>44</v>
      </c>
      <c r="AI2997" s="12" t="s">
        <v>44</v>
      </c>
      <c r="AJ2997" s="9">
        <v>0.15</v>
      </c>
      <c r="AK2997" s="5">
        <f t="shared" si="93"/>
        <v>0</v>
      </c>
    </row>
    <row r="2998" spans="1:37" x14ac:dyDescent="0.3">
      <c r="A2998">
        <v>18997</v>
      </c>
      <c r="B2998" t="s">
        <v>4707</v>
      </c>
      <c r="C2998" t="s">
        <v>5271</v>
      </c>
      <c r="D2998" t="s">
        <v>5272</v>
      </c>
      <c r="E2998" t="s">
        <v>5273</v>
      </c>
      <c r="F2998" t="s">
        <v>282</v>
      </c>
      <c r="G2998" t="s">
        <v>33</v>
      </c>
      <c r="H2998" t="s">
        <v>34</v>
      </c>
      <c r="I2998" t="s">
        <v>35</v>
      </c>
      <c r="J2998" t="s">
        <v>36</v>
      </c>
      <c r="K2998" s="2">
        <v>41457</v>
      </c>
      <c r="L2998" s="2">
        <v>41428</v>
      </c>
      <c r="M2998" s="4">
        <v>41382</v>
      </c>
      <c r="N2998" s="4">
        <v>41382</v>
      </c>
      <c r="O2998" s="1">
        <v>41382</v>
      </c>
      <c r="P2998" t="s">
        <v>52</v>
      </c>
      <c r="R2998" t="s">
        <v>53</v>
      </c>
      <c r="S2998" t="s">
        <v>54</v>
      </c>
      <c r="T2998" t="s">
        <v>790</v>
      </c>
      <c r="U2998" t="s">
        <v>89</v>
      </c>
      <c r="V2998" t="s">
        <v>57</v>
      </c>
      <c r="W2998" s="6" t="s">
        <v>433</v>
      </c>
      <c r="X2998" t="s">
        <v>83</v>
      </c>
      <c r="Y2998">
        <v>100</v>
      </c>
      <c r="Z2998">
        <v>172</v>
      </c>
      <c r="AA2998" t="s">
        <v>282</v>
      </c>
      <c r="AB2998" s="5">
        <f t="shared" si="92"/>
        <v>21638.408070175439</v>
      </c>
      <c r="AC2998" s="3">
        <v>791.2</v>
      </c>
      <c r="AD2998" s="3">
        <v>4.5999999999999996</v>
      </c>
      <c r="AE2998" s="3">
        <v>0.05</v>
      </c>
      <c r="AF2998" t="s">
        <v>60</v>
      </c>
      <c r="AG2998" t="s">
        <v>47</v>
      </c>
      <c r="AH2998" s="8">
        <v>33</v>
      </c>
      <c r="AI2998" s="12">
        <v>882.81</v>
      </c>
      <c r="AJ2998" s="9">
        <v>0.98</v>
      </c>
      <c r="AK2998" s="5">
        <f t="shared" si="93"/>
        <v>0</v>
      </c>
    </row>
    <row r="2999" spans="1:37" hidden="1" x14ac:dyDescent="0.3">
      <c r="A2999">
        <v>19013</v>
      </c>
      <c r="B2999" t="s">
        <v>4193</v>
      </c>
      <c r="C2999" t="s">
        <v>4239</v>
      </c>
      <c r="D2999" t="s">
        <v>4598</v>
      </c>
      <c r="E2999" t="s">
        <v>5274</v>
      </c>
      <c r="F2999" t="s">
        <v>231</v>
      </c>
      <c r="G2999" t="s">
        <v>33</v>
      </c>
      <c r="H2999" t="s">
        <v>34</v>
      </c>
      <c r="I2999" t="s">
        <v>232</v>
      </c>
      <c r="J2999" t="s">
        <v>36</v>
      </c>
      <c r="K2999" t="s">
        <v>4242</v>
      </c>
      <c r="L2999" t="s">
        <v>4243</v>
      </c>
      <c r="M2999" s="4">
        <v>40414</v>
      </c>
      <c r="N2999" s="4">
        <v>40441</v>
      </c>
      <c r="O2999" s="1">
        <v>40441</v>
      </c>
      <c r="P2999" t="s">
        <v>52</v>
      </c>
      <c r="R2999" t="s">
        <v>71</v>
      </c>
      <c r="S2999" t="s">
        <v>54</v>
      </c>
      <c r="T2999" t="s">
        <v>73</v>
      </c>
      <c r="U2999" t="s">
        <v>74</v>
      </c>
      <c r="V2999" t="s">
        <v>57</v>
      </c>
      <c r="W2999" s="6" t="s">
        <v>75</v>
      </c>
      <c r="X2999" t="s">
        <v>76</v>
      </c>
      <c r="Y2999">
        <v>60</v>
      </c>
      <c r="Z2999">
        <v>33338</v>
      </c>
      <c r="AA2999" t="s">
        <v>231</v>
      </c>
      <c r="AB2999" s="5">
        <f t="shared" si="92"/>
        <v>2371.7673611111113</v>
      </c>
      <c r="AC2999" s="3">
        <v>84345.14</v>
      </c>
      <c r="AD2999" s="3">
        <v>2.5299999999999998</v>
      </c>
      <c r="AE2999" s="3">
        <v>0.04</v>
      </c>
      <c r="AF2999" t="s">
        <v>60</v>
      </c>
      <c r="AG2999" t="s">
        <v>47</v>
      </c>
      <c r="AH2999" s="8">
        <v>1791</v>
      </c>
      <c r="AI2999" s="7">
        <v>1791.42</v>
      </c>
      <c r="AJ2999" s="9">
        <v>181.85</v>
      </c>
      <c r="AK2999" s="5">
        <f t="shared" si="93"/>
        <v>-27</v>
      </c>
    </row>
    <row r="3000" spans="1:37" hidden="1" x14ac:dyDescent="0.3">
      <c r="A3000">
        <v>19014</v>
      </c>
      <c r="B3000" t="s">
        <v>4164</v>
      </c>
      <c r="C3000" t="s">
        <v>4793</v>
      </c>
      <c r="D3000" t="s">
        <v>4794</v>
      </c>
      <c r="E3000" t="s">
        <v>5275</v>
      </c>
      <c r="F3000" t="s">
        <v>455</v>
      </c>
      <c r="G3000" t="s">
        <v>33</v>
      </c>
      <c r="H3000" t="s">
        <v>34</v>
      </c>
      <c r="I3000" t="s">
        <v>35</v>
      </c>
      <c r="J3000" t="s">
        <v>36</v>
      </c>
      <c r="K3000" t="s">
        <v>4381</v>
      </c>
      <c r="L3000" t="s">
        <v>4796</v>
      </c>
      <c r="M3000" s="4">
        <v>41892</v>
      </c>
      <c r="N3000" s="4">
        <v>41892</v>
      </c>
      <c r="O3000" s="1">
        <v>41915</v>
      </c>
      <c r="P3000" t="s">
        <v>38</v>
      </c>
      <c r="R3000" t="s">
        <v>39</v>
      </c>
      <c r="S3000" t="s">
        <v>199</v>
      </c>
      <c r="T3000" t="s">
        <v>65</v>
      </c>
      <c r="U3000" t="s">
        <v>66</v>
      </c>
      <c r="V3000" t="s">
        <v>67</v>
      </c>
      <c r="W3000" s="6" t="s">
        <v>44</v>
      </c>
      <c r="X3000" t="s">
        <v>45</v>
      </c>
      <c r="Y3000">
        <v>100</v>
      </c>
      <c r="Z3000">
        <v>3173</v>
      </c>
      <c r="AA3000" t="s">
        <v>455</v>
      </c>
      <c r="AB3000" s="5">
        <f t="shared" si="92"/>
        <v>2371.7673611111113</v>
      </c>
      <c r="AC3000" s="3">
        <v>253840</v>
      </c>
      <c r="AD3000" s="3">
        <v>80</v>
      </c>
      <c r="AE3000" s="3">
        <v>0.8</v>
      </c>
      <c r="AF3000" t="s">
        <v>4152</v>
      </c>
      <c r="AG3000" t="s">
        <v>47</v>
      </c>
      <c r="AH3000" s="8">
        <v>1287</v>
      </c>
      <c r="AI3000" s="7">
        <v>9209</v>
      </c>
      <c r="AJ3000" s="9">
        <v>260.95</v>
      </c>
      <c r="AK3000" s="5">
        <f t="shared" si="93"/>
        <v>0</v>
      </c>
    </row>
    <row r="3001" spans="1:37" hidden="1" x14ac:dyDescent="0.3">
      <c r="A3001">
        <v>19019</v>
      </c>
      <c r="B3001" t="s">
        <v>4158</v>
      </c>
      <c r="C3001" t="s">
        <v>4438</v>
      </c>
      <c r="D3001" t="s">
        <v>5276</v>
      </c>
      <c r="E3001" t="s">
        <v>5277</v>
      </c>
      <c r="F3001" t="s">
        <v>4162</v>
      </c>
      <c r="G3001" t="s">
        <v>33</v>
      </c>
      <c r="H3001" t="s">
        <v>34</v>
      </c>
      <c r="I3001" t="s">
        <v>35</v>
      </c>
      <c r="J3001" t="s">
        <v>36</v>
      </c>
      <c r="K3001" t="s">
        <v>4441</v>
      </c>
      <c r="L3001" s="2">
        <v>41433</v>
      </c>
      <c r="M3001" s="4">
        <v>41681</v>
      </c>
      <c r="N3001" s="4">
        <v>41681</v>
      </c>
      <c r="O3001" s="1">
        <v>41681</v>
      </c>
      <c r="P3001" t="s">
        <v>38</v>
      </c>
      <c r="R3001" t="s">
        <v>39</v>
      </c>
      <c r="S3001" t="s">
        <v>125</v>
      </c>
      <c r="T3001" t="s">
        <v>126</v>
      </c>
      <c r="U3001" t="s">
        <v>127</v>
      </c>
      <c r="V3001" t="s">
        <v>128</v>
      </c>
      <c r="W3001" s="6" t="s">
        <v>44</v>
      </c>
      <c r="X3001" t="s">
        <v>45</v>
      </c>
      <c r="Y3001">
        <v>20</v>
      </c>
      <c r="Z3001">
        <v>25</v>
      </c>
      <c r="AA3001" t="s">
        <v>4162</v>
      </c>
      <c r="AB3001" s="5">
        <f t="shared" si="92"/>
        <v>2371.7673611111113</v>
      </c>
      <c r="AC3001" s="3">
        <v>800</v>
      </c>
      <c r="AD3001" s="3">
        <v>32</v>
      </c>
      <c r="AE3001" s="3">
        <v>1.6</v>
      </c>
      <c r="AF3001" t="s">
        <v>125</v>
      </c>
      <c r="AG3001" t="s">
        <v>47</v>
      </c>
      <c r="AH3001" s="8">
        <v>159</v>
      </c>
      <c r="AI3001" s="7">
        <v>2395.42</v>
      </c>
      <c r="AJ3001" s="9">
        <v>0.99</v>
      </c>
      <c r="AK3001" s="5">
        <f t="shared" si="93"/>
        <v>0</v>
      </c>
    </row>
    <row r="3002" spans="1:37" x14ac:dyDescent="0.3">
      <c r="A3002">
        <v>19063</v>
      </c>
      <c r="B3002" t="s">
        <v>4158</v>
      </c>
      <c r="C3002" t="s">
        <v>4438</v>
      </c>
      <c r="D3002" t="s">
        <v>4439</v>
      </c>
      <c r="E3002" t="s">
        <v>4440</v>
      </c>
      <c r="F3002" t="s">
        <v>4162</v>
      </c>
      <c r="G3002" t="s">
        <v>33</v>
      </c>
      <c r="H3002" t="s">
        <v>34</v>
      </c>
      <c r="I3002" t="s">
        <v>35</v>
      </c>
      <c r="J3002" t="s">
        <v>36</v>
      </c>
      <c r="K3002" t="s">
        <v>4441</v>
      </c>
      <c r="L3002" s="2">
        <v>41433</v>
      </c>
      <c r="M3002" s="4">
        <v>41565</v>
      </c>
      <c r="N3002" s="4">
        <v>41565</v>
      </c>
      <c r="O3002" s="1">
        <v>41565</v>
      </c>
      <c r="P3002" t="s">
        <v>38</v>
      </c>
      <c r="R3002" t="s">
        <v>39</v>
      </c>
      <c r="S3002" t="s">
        <v>125</v>
      </c>
      <c r="T3002" t="s">
        <v>126</v>
      </c>
      <c r="U3002" t="s">
        <v>127</v>
      </c>
      <c r="V3002" t="s">
        <v>128</v>
      </c>
      <c r="W3002" s="6" t="s">
        <v>44</v>
      </c>
      <c r="X3002" t="s">
        <v>45</v>
      </c>
      <c r="Y3002">
        <v>20</v>
      </c>
      <c r="Z3002">
        <v>450</v>
      </c>
      <c r="AA3002" t="s">
        <v>4162</v>
      </c>
      <c r="AB3002" s="5">
        <f t="shared" si="92"/>
        <v>21638.408070175439</v>
      </c>
      <c r="AC3002" s="3">
        <v>14400</v>
      </c>
      <c r="AD3002" s="3">
        <v>32</v>
      </c>
      <c r="AE3002" s="3">
        <v>1.6</v>
      </c>
      <c r="AF3002" t="s">
        <v>125</v>
      </c>
      <c r="AG3002" t="s">
        <v>109</v>
      </c>
      <c r="AH3002" s="8" t="s">
        <v>44</v>
      </c>
      <c r="AI3002" s="12" t="s">
        <v>44</v>
      </c>
      <c r="AJ3002" s="9">
        <v>17.809999999999999</v>
      </c>
      <c r="AK3002" s="5">
        <f t="shared" si="93"/>
        <v>0</v>
      </c>
    </row>
    <row r="3003" spans="1:37" x14ac:dyDescent="0.3">
      <c r="A3003">
        <v>19080</v>
      </c>
      <c r="B3003" t="s">
        <v>4153</v>
      </c>
      <c r="C3003" t="s">
        <v>4282</v>
      </c>
      <c r="D3003" t="s">
        <v>5278</v>
      </c>
      <c r="E3003" t="s">
        <v>5279</v>
      </c>
      <c r="F3003" t="s">
        <v>151</v>
      </c>
      <c r="G3003" t="s">
        <v>33</v>
      </c>
      <c r="H3003" t="s">
        <v>34</v>
      </c>
      <c r="I3003" t="s">
        <v>63</v>
      </c>
      <c r="J3003" t="s">
        <v>36</v>
      </c>
      <c r="K3003" t="s">
        <v>4285</v>
      </c>
      <c r="L3003" t="s">
        <v>4286</v>
      </c>
      <c r="M3003" s="4">
        <v>42074</v>
      </c>
      <c r="N3003" s="4">
        <v>42074</v>
      </c>
      <c r="O3003" s="1">
        <v>42079</v>
      </c>
      <c r="P3003" t="s">
        <v>52</v>
      </c>
      <c r="R3003" t="s">
        <v>71</v>
      </c>
      <c r="S3003" t="s">
        <v>114</v>
      </c>
      <c r="T3003" t="s">
        <v>115</v>
      </c>
      <c r="U3003" t="s">
        <v>116</v>
      </c>
      <c r="V3003" t="s">
        <v>117</v>
      </c>
      <c r="W3003" s="6" t="s">
        <v>118</v>
      </c>
      <c r="X3003" t="s">
        <v>76</v>
      </c>
      <c r="Y3003">
        <v>120</v>
      </c>
      <c r="Z3003">
        <v>15560</v>
      </c>
      <c r="AA3003" t="s">
        <v>151</v>
      </c>
      <c r="AB3003" s="5">
        <f t="shared" si="92"/>
        <v>21638.408070175439</v>
      </c>
      <c r="AC3003" s="3">
        <v>287393.2</v>
      </c>
      <c r="AD3003" s="3">
        <v>18.47</v>
      </c>
      <c r="AE3003" s="3">
        <v>0.15</v>
      </c>
      <c r="AF3003" t="s">
        <v>122</v>
      </c>
      <c r="AG3003" t="s">
        <v>47</v>
      </c>
      <c r="AH3003" s="8">
        <v>3834</v>
      </c>
      <c r="AI3003" s="12">
        <v>16386.12</v>
      </c>
      <c r="AJ3003" s="9">
        <v>295.44</v>
      </c>
      <c r="AK3003" s="5">
        <f t="shared" si="93"/>
        <v>0</v>
      </c>
    </row>
    <row r="3004" spans="1:37" x14ac:dyDescent="0.3">
      <c r="A3004">
        <v>19105</v>
      </c>
      <c r="B3004" t="s">
        <v>4259</v>
      </c>
      <c r="C3004" t="s">
        <v>4967</v>
      </c>
      <c r="D3004" t="s">
        <v>5280</v>
      </c>
      <c r="E3004" t="s">
        <v>5281</v>
      </c>
      <c r="F3004" t="s">
        <v>140</v>
      </c>
      <c r="G3004" t="s">
        <v>33</v>
      </c>
      <c r="H3004" t="s">
        <v>34</v>
      </c>
      <c r="I3004" t="s">
        <v>35</v>
      </c>
      <c r="J3004" t="s">
        <v>36</v>
      </c>
      <c r="K3004" t="s">
        <v>4970</v>
      </c>
      <c r="L3004" s="2">
        <v>41155</v>
      </c>
      <c r="M3004" s="4">
        <v>41082</v>
      </c>
      <c r="N3004" s="4">
        <v>41082</v>
      </c>
      <c r="O3004" s="1">
        <v>41082</v>
      </c>
      <c r="P3004" t="s">
        <v>52</v>
      </c>
      <c r="R3004" t="s">
        <v>53</v>
      </c>
      <c r="S3004" t="s">
        <v>142</v>
      </c>
      <c r="T3004" t="s">
        <v>873</v>
      </c>
      <c r="U3004" t="s">
        <v>357</v>
      </c>
      <c r="V3004" t="s">
        <v>57</v>
      </c>
      <c r="W3004" s="6" t="s">
        <v>874</v>
      </c>
      <c r="X3004" t="s">
        <v>90</v>
      </c>
      <c r="Y3004">
        <v>240</v>
      </c>
      <c r="Z3004">
        <v>4534</v>
      </c>
      <c r="AA3004" t="s">
        <v>140</v>
      </c>
      <c r="AB3004" s="5">
        <f t="shared" si="92"/>
        <v>21638.408070175439</v>
      </c>
      <c r="AC3004" s="3">
        <v>38539</v>
      </c>
      <c r="AD3004" s="3">
        <v>8.5</v>
      </c>
      <c r="AE3004" s="3">
        <v>0.04</v>
      </c>
      <c r="AF3004" t="s">
        <v>147</v>
      </c>
      <c r="AG3004" t="s">
        <v>47</v>
      </c>
      <c r="AH3004" s="8">
        <v>1631</v>
      </c>
      <c r="AI3004" s="12">
        <v>13116.57</v>
      </c>
      <c r="AJ3004" s="9">
        <v>54.03</v>
      </c>
      <c r="AK3004" s="5">
        <f t="shared" si="93"/>
        <v>0</v>
      </c>
    </row>
    <row r="3005" spans="1:37" x14ac:dyDescent="0.3">
      <c r="A3005">
        <v>19142</v>
      </c>
      <c r="B3005" t="s">
        <v>4141</v>
      </c>
      <c r="C3005" t="s">
        <v>4651</v>
      </c>
      <c r="D3005" t="s">
        <v>5282</v>
      </c>
      <c r="E3005" t="s">
        <v>5283</v>
      </c>
      <c r="F3005" t="s">
        <v>51</v>
      </c>
      <c r="G3005" t="s">
        <v>33</v>
      </c>
      <c r="H3005" t="s">
        <v>34</v>
      </c>
      <c r="I3005" t="s">
        <v>63</v>
      </c>
      <c r="J3005" t="s">
        <v>36</v>
      </c>
      <c r="K3005" t="s">
        <v>4654</v>
      </c>
      <c r="L3005" s="2">
        <v>41101</v>
      </c>
      <c r="M3005" s="4">
        <v>41373</v>
      </c>
      <c r="N3005" s="4">
        <v>41373</v>
      </c>
      <c r="O3005" s="1">
        <v>41373</v>
      </c>
      <c r="P3005" t="s">
        <v>52</v>
      </c>
      <c r="R3005" t="s">
        <v>71</v>
      </c>
      <c r="S3005" t="s">
        <v>114</v>
      </c>
      <c r="T3005" t="s">
        <v>4356</v>
      </c>
      <c r="U3005" t="s">
        <v>529</v>
      </c>
      <c r="V3005" t="s">
        <v>530</v>
      </c>
      <c r="W3005" s="6" t="s">
        <v>433</v>
      </c>
      <c r="X3005" t="s">
        <v>76</v>
      </c>
      <c r="Y3005">
        <v>30</v>
      </c>
      <c r="Z3005">
        <v>373</v>
      </c>
      <c r="AA3005" t="s">
        <v>51</v>
      </c>
      <c r="AB3005" s="5">
        <f t="shared" si="92"/>
        <v>21638.408070175439</v>
      </c>
      <c r="AC3005" s="3">
        <v>8675.98</v>
      </c>
      <c r="AD3005" s="3">
        <v>23.26</v>
      </c>
      <c r="AE3005" s="3">
        <v>0.78</v>
      </c>
      <c r="AF3005" t="s">
        <v>122</v>
      </c>
      <c r="AG3005" t="s">
        <v>47</v>
      </c>
      <c r="AH3005" s="8">
        <v>55</v>
      </c>
      <c r="AI3005" s="12">
        <v>17.72</v>
      </c>
      <c r="AJ3005" s="9">
        <v>10.73</v>
      </c>
      <c r="AK3005" s="5">
        <f t="shared" si="93"/>
        <v>0</v>
      </c>
    </row>
    <row r="3006" spans="1:37" hidden="1" x14ac:dyDescent="0.3">
      <c r="A3006">
        <v>19146</v>
      </c>
      <c r="B3006" t="s">
        <v>4198</v>
      </c>
      <c r="C3006" t="s">
        <v>4199</v>
      </c>
      <c r="D3006" t="s">
        <v>4200</v>
      </c>
      <c r="E3006" t="s">
        <v>4201</v>
      </c>
      <c r="F3006" t="s">
        <v>231</v>
      </c>
      <c r="G3006" t="s">
        <v>33</v>
      </c>
      <c r="H3006" t="s">
        <v>34</v>
      </c>
      <c r="I3006" t="s">
        <v>232</v>
      </c>
      <c r="J3006" t="s">
        <v>310</v>
      </c>
      <c r="K3006" s="2">
        <v>41952</v>
      </c>
      <c r="L3006" s="2">
        <v>42313</v>
      </c>
      <c r="M3006" s="4">
        <v>42136</v>
      </c>
      <c r="N3006" s="4">
        <v>42136</v>
      </c>
      <c r="O3006" s="1">
        <v>42136</v>
      </c>
      <c r="P3006" t="s">
        <v>52</v>
      </c>
      <c r="R3006" t="s">
        <v>71</v>
      </c>
      <c r="S3006" t="s">
        <v>4202</v>
      </c>
      <c r="T3006" t="s">
        <v>249</v>
      </c>
      <c r="U3006" t="s">
        <v>89</v>
      </c>
      <c r="V3006" t="s">
        <v>57</v>
      </c>
      <c r="W3006" s="6" t="s">
        <v>244</v>
      </c>
      <c r="X3006" t="s">
        <v>76</v>
      </c>
      <c r="Y3006">
        <v>60</v>
      </c>
      <c r="Z3006">
        <v>11</v>
      </c>
      <c r="AA3006" t="s">
        <v>231</v>
      </c>
      <c r="AB3006" s="5">
        <f t="shared" si="92"/>
        <v>2371.7673611111113</v>
      </c>
      <c r="AC3006" s="3">
        <v>198.35</v>
      </c>
      <c r="AD3006" s="3">
        <v>18.03</v>
      </c>
      <c r="AE3006" s="3">
        <v>0.3</v>
      </c>
      <c r="AF3006" t="s">
        <v>60</v>
      </c>
      <c r="AG3006" t="s">
        <v>109</v>
      </c>
      <c r="AH3006" s="8" t="s">
        <v>44</v>
      </c>
      <c r="AI3006" s="7" t="s">
        <v>44</v>
      </c>
      <c r="AJ3006" s="9">
        <v>0.2</v>
      </c>
      <c r="AK3006" s="5">
        <f t="shared" si="93"/>
        <v>0</v>
      </c>
    </row>
    <row r="3007" spans="1:37" hidden="1" x14ac:dyDescent="0.3">
      <c r="A3007">
        <v>19172</v>
      </c>
      <c r="B3007" t="s">
        <v>4158</v>
      </c>
      <c r="C3007" t="s">
        <v>4501</v>
      </c>
      <c r="D3007" t="s">
        <v>4841</v>
      </c>
      <c r="E3007" t="s">
        <v>5284</v>
      </c>
      <c r="F3007" t="s">
        <v>4162</v>
      </c>
      <c r="G3007" t="s">
        <v>33</v>
      </c>
      <c r="H3007" t="s">
        <v>34</v>
      </c>
      <c r="I3007" t="s">
        <v>35</v>
      </c>
      <c r="J3007" t="s">
        <v>36</v>
      </c>
      <c r="K3007" t="s">
        <v>4504</v>
      </c>
      <c r="L3007" t="s">
        <v>4505</v>
      </c>
      <c r="M3007" s="4">
        <v>42187</v>
      </c>
      <c r="N3007" s="4">
        <v>42192</v>
      </c>
      <c r="O3007" s="1">
        <v>42192</v>
      </c>
      <c r="P3007" t="s">
        <v>38</v>
      </c>
      <c r="R3007" t="s">
        <v>39</v>
      </c>
      <c r="S3007" t="s">
        <v>199</v>
      </c>
      <c r="T3007" t="s">
        <v>65</v>
      </c>
      <c r="U3007" t="s">
        <v>66</v>
      </c>
      <c r="V3007" t="s">
        <v>67</v>
      </c>
      <c r="W3007" s="6" t="s">
        <v>44</v>
      </c>
      <c r="X3007" t="s">
        <v>45</v>
      </c>
      <c r="Y3007">
        <v>100</v>
      </c>
      <c r="Z3007">
        <v>70</v>
      </c>
      <c r="AA3007" t="s">
        <v>4162</v>
      </c>
      <c r="AB3007" s="5">
        <f t="shared" si="92"/>
        <v>2371.7673611111113</v>
      </c>
      <c r="AC3007" s="3">
        <v>6230</v>
      </c>
      <c r="AD3007" s="3">
        <v>89</v>
      </c>
      <c r="AE3007" s="3">
        <v>0.89</v>
      </c>
      <c r="AF3007" t="s">
        <v>4152</v>
      </c>
      <c r="AG3007" t="s">
        <v>47</v>
      </c>
      <c r="AH3007" s="8" t="s">
        <v>44</v>
      </c>
      <c r="AI3007" s="7" t="s">
        <v>44</v>
      </c>
      <c r="AJ3007" s="9">
        <v>7.33</v>
      </c>
      <c r="AK3007" s="5">
        <f t="shared" si="93"/>
        <v>-5</v>
      </c>
    </row>
    <row r="3008" spans="1:37" x14ac:dyDescent="0.3">
      <c r="A3008">
        <v>19177</v>
      </c>
      <c r="B3008" t="s">
        <v>4244</v>
      </c>
      <c r="C3008" t="s">
        <v>4632</v>
      </c>
      <c r="D3008" t="s">
        <v>5285</v>
      </c>
      <c r="E3008" t="s">
        <v>5286</v>
      </c>
      <c r="F3008" t="s">
        <v>32</v>
      </c>
      <c r="G3008" t="s">
        <v>33</v>
      </c>
      <c r="H3008" t="s">
        <v>34</v>
      </c>
      <c r="I3008" t="s">
        <v>35</v>
      </c>
      <c r="J3008" t="s">
        <v>36</v>
      </c>
      <c r="K3008" t="s">
        <v>4635</v>
      </c>
      <c r="L3008" t="s">
        <v>4450</v>
      </c>
      <c r="M3008" s="4">
        <v>41591</v>
      </c>
      <c r="N3008" s="4">
        <v>41591</v>
      </c>
      <c r="O3008" s="1">
        <v>41592</v>
      </c>
      <c r="P3008" t="s">
        <v>38</v>
      </c>
      <c r="R3008" t="s">
        <v>39</v>
      </c>
      <c r="S3008" t="s">
        <v>199</v>
      </c>
      <c r="T3008" t="s">
        <v>65</v>
      </c>
      <c r="U3008" t="s">
        <v>66</v>
      </c>
      <c r="V3008" t="s">
        <v>67</v>
      </c>
      <c r="W3008" s="6" t="s">
        <v>44</v>
      </c>
      <c r="X3008" t="s">
        <v>45</v>
      </c>
      <c r="Y3008">
        <v>100</v>
      </c>
      <c r="Z3008">
        <v>4400</v>
      </c>
      <c r="AA3008" t="s">
        <v>32</v>
      </c>
      <c r="AB3008" s="5">
        <f t="shared" si="92"/>
        <v>21638.408070175439</v>
      </c>
      <c r="AC3008" s="3">
        <v>352000</v>
      </c>
      <c r="AD3008" s="3">
        <v>80</v>
      </c>
      <c r="AE3008" s="3">
        <v>0.8</v>
      </c>
      <c r="AF3008" t="s">
        <v>4152</v>
      </c>
      <c r="AG3008" t="s">
        <v>47</v>
      </c>
      <c r="AH3008" s="8">
        <v>1033</v>
      </c>
      <c r="AI3008" s="12">
        <v>24728.57</v>
      </c>
      <c r="AJ3008" s="9">
        <v>435.42</v>
      </c>
      <c r="AK3008" s="5">
        <f t="shared" si="93"/>
        <v>0</v>
      </c>
    </row>
    <row r="3009" spans="1:37" x14ac:dyDescent="0.3">
      <c r="A3009">
        <v>19225</v>
      </c>
      <c r="B3009" t="s">
        <v>4198</v>
      </c>
      <c r="C3009" t="s">
        <v>4456</v>
      </c>
      <c r="D3009" t="s">
        <v>4457</v>
      </c>
      <c r="E3009" t="s">
        <v>4458</v>
      </c>
      <c r="F3009" t="s">
        <v>231</v>
      </c>
      <c r="G3009" t="s">
        <v>33</v>
      </c>
      <c r="H3009" t="s">
        <v>34</v>
      </c>
      <c r="I3009" t="s">
        <v>232</v>
      </c>
      <c r="J3009" t="s">
        <v>310</v>
      </c>
      <c r="K3009" s="2">
        <v>40035</v>
      </c>
      <c r="L3009" t="s">
        <v>4459</v>
      </c>
      <c r="M3009" s="4">
        <v>40105</v>
      </c>
      <c r="N3009" s="4">
        <v>40105</v>
      </c>
      <c r="O3009" s="1">
        <v>40105</v>
      </c>
      <c r="P3009" t="s">
        <v>52</v>
      </c>
      <c r="R3009" t="s">
        <v>53</v>
      </c>
      <c r="S3009" t="s">
        <v>312</v>
      </c>
      <c r="T3009" t="s">
        <v>1047</v>
      </c>
      <c r="U3009" t="s">
        <v>89</v>
      </c>
      <c r="V3009" t="s">
        <v>235</v>
      </c>
      <c r="W3009" s="6" t="s">
        <v>433</v>
      </c>
      <c r="X3009" t="s">
        <v>83</v>
      </c>
      <c r="Y3009">
        <v>100</v>
      </c>
      <c r="Z3009">
        <v>40</v>
      </c>
      <c r="AA3009" t="s">
        <v>231</v>
      </c>
      <c r="AB3009" s="5">
        <f t="shared" si="92"/>
        <v>21638.408070175439</v>
      </c>
      <c r="AC3009" s="3">
        <v>591.97</v>
      </c>
      <c r="AD3009" s="3">
        <v>14.8</v>
      </c>
      <c r="AE3009" s="3">
        <v>0.15</v>
      </c>
      <c r="AF3009" t="s">
        <v>1048</v>
      </c>
      <c r="AG3009" t="s">
        <v>109</v>
      </c>
      <c r="AH3009" s="8" t="s">
        <v>44</v>
      </c>
      <c r="AI3009" s="12" t="s">
        <v>44</v>
      </c>
      <c r="AJ3009" s="9">
        <v>1.1599999999999999</v>
      </c>
      <c r="AK3009" s="5">
        <f t="shared" si="93"/>
        <v>0</v>
      </c>
    </row>
    <row r="3010" spans="1:37" hidden="1" x14ac:dyDescent="0.3">
      <c r="A3010">
        <v>19241</v>
      </c>
      <c r="B3010" t="s">
        <v>4198</v>
      </c>
      <c r="C3010" t="s">
        <v>4488</v>
      </c>
      <c r="D3010" t="s">
        <v>4489</v>
      </c>
      <c r="E3010" t="s">
        <v>4490</v>
      </c>
      <c r="F3010" t="s">
        <v>231</v>
      </c>
      <c r="G3010" t="s">
        <v>33</v>
      </c>
      <c r="H3010" t="s">
        <v>34</v>
      </c>
      <c r="I3010" t="s">
        <v>232</v>
      </c>
      <c r="J3010" t="s">
        <v>310</v>
      </c>
      <c r="K3010" t="s">
        <v>4491</v>
      </c>
      <c r="L3010" s="2">
        <v>41317</v>
      </c>
      <c r="M3010" s="4">
        <v>41652</v>
      </c>
      <c r="N3010" s="4">
        <v>41652</v>
      </c>
      <c r="O3010" s="1">
        <v>41652</v>
      </c>
      <c r="P3010" t="s">
        <v>52</v>
      </c>
      <c r="R3010" t="s">
        <v>53</v>
      </c>
      <c r="S3010" t="s">
        <v>312</v>
      </c>
      <c r="T3010" t="s">
        <v>5287</v>
      </c>
      <c r="U3010" t="s">
        <v>357</v>
      </c>
      <c r="V3010" t="s">
        <v>57</v>
      </c>
      <c r="W3010" s="6" t="s">
        <v>874</v>
      </c>
      <c r="X3010" t="s">
        <v>90</v>
      </c>
      <c r="Y3010">
        <v>240</v>
      </c>
      <c r="Z3010">
        <v>16</v>
      </c>
      <c r="AA3010" t="s">
        <v>231</v>
      </c>
      <c r="AB3010" s="5">
        <f t="shared" si="92"/>
        <v>2371.7673611111113</v>
      </c>
      <c r="AC3010" s="3">
        <v>367.09</v>
      </c>
      <c r="AD3010" s="3">
        <v>22.94</v>
      </c>
      <c r="AE3010" s="3">
        <v>0.1</v>
      </c>
      <c r="AF3010" t="s">
        <v>60</v>
      </c>
      <c r="AG3010" t="s">
        <v>109</v>
      </c>
      <c r="AH3010" s="8" t="s">
        <v>44</v>
      </c>
      <c r="AI3010" s="7" t="s">
        <v>44</v>
      </c>
      <c r="AJ3010" s="9">
        <v>0.38</v>
      </c>
      <c r="AK3010" s="5">
        <f t="shared" si="93"/>
        <v>0</v>
      </c>
    </row>
    <row r="3011" spans="1:37" hidden="1" x14ac:dyDescent="0.3">
      <c r="A3011">
        <v>19243</v>
      </c>
      <c r="B3011" t="s">
        <v>4164</v>
      </c>
      <c r="C3011" t="s">
        <v>5288</v>
      </c>
      <c r="D3011" t="s">
        <v>5289</v>
      </c>
      <c r="E3011" t="s">
        <v>5290</v>
      </c>
      <c r="F3011" t="s">
        <v>455</v>
      </c>
      <c r="G3011" t="s">
        <v>33</v>
      </c>
      <c r="H3011" t="s">
        <v>34</v>
      </c>
      <c r="I3011" t="s">
        <v>35</v>
      </c>
      <c r="J3011" t="s">
        <v>36</v>
      </c>
      <c r="K3011" s="2">
        <v>40636</v>
      </c>
      <c r="L3011" t="s">
        <v>5291</v>
      </c>
      <c r="M3011" s="4">
        <v>40789</v>
      </c>
      <c r="N3011" s="4">
        <v>40789</v>
      </c>
      <c r="O3011" s="1">
        <v>40789</v>
      </c>
      <c r="P3011" t="s">
        <v>38</v>
      </c>
      <c r="R3011" t="s">
        <v>39</v>
      </c>
      <c r="S3011" t="s">
        <v>199</v>
      </c>
      <c r="T3011" t="s">
        <v>200</v>
      </c>
      <c r="U3011" t="s">
        <v>201</v>
      </c>
      <c r="V3011" t="s">
        <v>67</v>
      </c>
      <c r="W3011" s="6" t="s">
        <v>44</v>
      </c>
      <c r="X3011" t="s">
        <v>45</v>
      </c>
      <c r="Y3011">
        <v>100</v>
      </c>
      <c r="Z3011">
        <v>11800</v>
      </c>
      <c r="AA3011" t="s">
        <v>455</v>
      </c>
      <c r="AB3011" s="5">
        <f t="shared" ref="AB3011:AB3074" si="94">AVERAGEIF(P:P,P3012,Z:Z)</f>
        <v>2371.7673611111113</v>
      </c>
      <c r="AC3011" s="3">
        <v>916860</v>
      </c>
      <c r="AD3011" s="3">
        <v>77.7</v>
      </c>
      <c r="AE3011" s="3">
        <v>0.78</v>
      </c>
      <c r="AF3011" t="s">
        <v>202</v>
      </c>
      <c r="AG3011" t="s">
        <v>47</v>
      </c>
      <c r="AH3011" s="8">
        <v>2675</v>
      </c>
      <c r="AI3011" s="7">
        <v>4969.3500000000004</v>
      </c>
      <c r="AJ3011" s="9">
        <v>1512.82</v>
      </c>
      <c r="AK3011" s="5">
        <f t="shared" ref="AK3011:AK3074" si="95">M3011-N3011</f>
        <v>0</v>
      </c>
    </row>
    <row r="3012" spans="1:37" x14ac:dyDescent="0.3">
      <c r="A3012">
        <v>19244</v>
      </c>
      <c r="B3012" t="s">
        <v>4291</v>
      </c>
      <c r="C3012" t="s">
        <v>4292</v>
      </c>
      <c r="D3012" t="s">
        <v>4293</v>
      </c>
      <c r="E3012" t="s">
        <v>4294</v>
      </c>
      <c r="F3012" t="s">
        <v>4295</v>
      </c>
      <c r="G3012" t="s">
        <v>33</v>
      </c>
      <c r="H3012" t="s">
        <v>34</v>
      </c>
      <c r="I3012" t="s">
        <v>35</v>
      </c>
      <c r="J3012" t="s">
        <v>36</v>
      </c>
      <c r="K3012" s="2">
        <v>41951</v>
      </c>
      <c r="L3012" t="s">
        <v>4219</v>
      </c>
      <c r="M3012" s="4">
        <v>41947</v>
      </c>
      <c r="N3012" s="4">
        <v>41947</v>
      </c>
      <c r="O3012" s="1">
        <v>41963</v>
      </c>
      <c r="P3012" t="s">
        <v>38</v>
      </c>
      <c r="R3012" t="s">
        <v>39</v>
      </c>
      <c r="S3012" t="s">
        <v>125</v>
      </c>
      <c r="T3012" t="s">
        <v>126</v>
      </c>
      <c r="U3012" t="s">
        <v>127</v>
      </c>
      <c r="V3012" t="s">
        <v>128</v>
      </c>
      <c r="W3012" s="6" t="s">
        <v>44</v>
      </c>
      <c r="X3012" t="s">
        <v>45</v>
      </c>
      <c r="Y3012">
        <v>20</v>
      </c>
      <c r="Z3012">
        <v>9</v>
      </c>
      <c r="AA3012" t="s">
        <v>4295</v>
      </c>
      <c r="AB3012" s="5">
        <f t="shared" si="94"/>
        <v>21638.408070175439</v>
      </c>
      <c r="AC3012" s="3">
        <v>288</v>
      </c>
      <c r="AD3012" s="3">
        <v>32</v>
      </c>
      <c r="AE3012" s="3">
        <v>1.6</v>
      </c>
      <c r="AF3012" t="s">
        <v>125</v>
      </c>
      <c r="AG3012" t="s">
        <v>109</v>
      </c>
      <c r="AH3012" s="8" t="s">
        <v>44</v>
      </c>
      <c r="AI3012" s="12" t="s">
        <v>44</v>
      </c>
      <c r="AJ3012" s="9">
        <v>0.3</v>
      </c>
      <c r="AK3012" s="5">
        <f t="shared" si="95"/>
        <v>0</v>
      </c>
    </row>
    <row r="3013" spans="1:37" x14ac:dyDescent="0.3">
      <c r="A3013">
        <v>19246</v>
      </c>
      <c r="B3013" t="s">
        <v>4415</v>
      </c>
      <c r="C3013" t="s">
        <v>5292</v>
      </c>
      <c r="D3013" t="s">
        <v>5293</v>
      </c>
      <c r="E3013" t="s">
        <v>5294</v>
      </c>
      <c r="F3013" t="s">
        <v>105</v>
      </c>
      <c r="G3013" t="s">
        <v>33</v>
      </c>
      <c r="H3013" t="s">
        <v>34</v>
      </c>
      <c r="I3013" t="s">
        <v>35</v>
      </c>
      <c r="J3013" t="s">
        <v>36</v>
      </c>
      <c r="K3013" s="2">
        <v>41612</v>
      </c>
      <c r="L3013" t="s">
        <v>5295</v>
      </c>
      <c r="M3013" s="4">
        <v>41522</v>
      </c>
      <c r="N3013" s="4">
        <v>41522</v>
      </c>
      <c r="O3013" s="1">
        <v>41522</v>
      </c>
      <c r="P3013" t="s">
        <v>52</v>
      </c>
      <c r="R3013" t="s">
        <v>71</v>
      </c>
      <c r="S3013" t="s">
        <v>304</v>
      </c>
      <c r="T3013" t="s">
        <v>4365</v>
      </c>
      <c r="U3013" t="s">
        <v>4366</v>
      </c>
      <c r="V3013" t="s">
        <v>57</v>
      </c>
      <c r="W3013" s="6" t="s">
        <v>4367</v>
      </c>
      <c r="X3013" t="s">
        <v>76</v>
      </c>
      <c r="Y3013">
        <v>30</v>
      </c>
      <c r="Z3013">
        <v>5175</v>
      </c>
      <c r="AA3013" t="s">
        <v>105</v>
      </c>
      <c r="AB3013" s="5">
        <f t="shared" si="94"/>
        <v>21638.408070175439</v>
      </c>
      <c r="AC3013" s="3">
        <v>116437.5</v>
      </c>
      <c r="AD3013" s="3">
        <v>22.5</v>
      </c>
      <c r="AE3013" s="3">
        <v>0.75</v>
      </c>
      <c r="AF3013" t="s">
        <v>307</v>
      </c>
      <c r="AG3013" t="s">
        <v>47</v>
      </c>
      <c r="AH3013" s="8">
        <v>775</v>
      </c>
      <c r="AI3013" s="12">
        <v>4136.58</v>
      </c>
      <c r="AJ3013" s="9">
        <v>144.03</v>
      </c>
      <c r="AK3013" s="5">
        <f t="shared" si="95"/>
        <v>0</v>
      </c>
    </row>
    <row r="3014" spans="1:37" hidden="1" x14ac:dyDescent="0.3">
      <c r="A3014">
        <v>19250</v>
      </c>
      <c r="B3014" t="s">
        <v>4244</v>
      </c>
      <c r="C3014" t="s">
        <v>5296</v>
      </c>
      <c r="D3014" t="s">
        <v>5297</v>
      </c>
      <c r="E3014" t="s">
        <v>5298</v>
      </c>
      <c r="F3014" t="s">
        <v>32</v>
      </c>
      <c r="G3014" t="s">
        <v>33</v>
      </c>
      <c r="H3014" t="s">
        <v>34</v>
      </c>
      <c r="I3014" t="s">
        <v>112</v>
      </c>
      <c r="J3014" t="s">
        <v>36</v>
      </c>
      <c r="K3014" s="2">
        <v>40037</v>
      </c>
      <c r="L3014" t="s">
        <v>5299</v>
      </c>
      <c r="M3014" s="4">
        <v>40339</v>
      </c>
      <c r="N3014" s="4">
        <v>40339</v>
      </c>
      <c r="O3014" s="1">
        <v>40339</v>
      </c>
      <c r="P3014" t="s">
        <v>52</v>
      </c>
      <c r="R3014" t="s">
        <v>53</v>
      </c>
      <c r="S3014" t="s">
        <v>156</v>
      </c>
      <c r="T3014" t="s">
        <v>480</v>
      </c>
      <c r="U3014" t="s">
        <v>158</v>
      </c>
      <c r="V3014" t="s">
        <v>159</v>
      </c>
      <c r="W3014" s="6" t="s">
        <v>481</v>
      </c>
      <c r="X3014" t="s">
        <v>321</v>
      </c>
      <c r="Y3014">
        <v>60</v>
      </c>
      <c r="Z3014">
        <v>4245</v>
      </c>
      <c r="AA3014" t="s">
        <v>32</v>
      </c>
      <c r="AB3014" s="5">
        <f t="shared" si="94"/>
        <v>2371.7673611111113</v>
      </c>
      <c r="AC3014" s="3">
        <v>40327.5</v>
      </c>
      <c r="AD3014" s="3">
        <v>9.5</v>
      </c>
      <c r="AE3014" s="3">
        <v>0.16</v>
      </c>
      <c r="AF3014" t="s">
        <v>160</v>
      </c>
      <c r="AG3014" t="s">
        <v>47</v>
      </c>
      <c r="AH3014" s="8">
        <v>833</v>
      </c>
      <c r="AI3014" s="7">
        <v>1134.5</v>
      </c>
      <c r="AJ3014" s="9">
        <v>86.95</v>
      </c>
      <c r="AK3014" s="5">
        <f t="shared" si="95"/>
        <v>0</v>
      </c>
    </row>
    <row r="3015" spans="1:37" hidden="1" x14ac:dyDescent="0.3">
      <c r="A3015">
        <v>19263</v>
      </c>
      <c r="B3015" t="s">
        <v>4415</v>
      </c>
      <c r="C3015" t="s">
        <v>5300</v>
      </c>
      <c r="D3015" t="s">
        <v>5301</v>
      </c>
      <c r="E3015" t="s">
        <v>5302</v>
      </c>
      <c r="F3015" t="s">
        <v>105</v>
      </c>
      <c r="G3015" t="s">
        <v>33</v>
      </c>
      <c r="H3015" t="s">
        <v>34</v>
      </c>
      <c r="I3015" t="s">
        <v>35</v>
      </c>
      <c r="J3015" t="s">
        <v>36</v>
      </c>
      <c r="K3015" t="s">
        <v>5303</v>
      </c>
      <c r="L3015" s="2">
        <v>40551</v>
      </c>
      <c r="M3015" s="4">
        <v>40938</v>
      </c>
      <c r="N3015" s="4">
        <v>40938</v>
      </c>
      <c r="O3015" s="1">
        <v>40938</v>
      </c>
      <c r="P3015" t="s">
        <v>38</v>
      </c>
      <c r="R3015" t="s">
        <v>39</v>
      </c>
      <c r="S3015" t="s">
        <v>199</v>
      </c>
      <c r="T3015" t="s">
        <v>65</v>
      </c>
      <c r="U3015" t="s">
        <v>66</v>
      </c>
      <c r="V3015" t="s">
        <v>67</v>
      </c>
      <c r="W3015" s="6" t="s">
        <v>44</v>
      </c>
      <c r="X3015" t="s">
        <v>45</v>
      </c>
      <c r="Y3015">
        <v>100</v>
      </c>
      <c r="Z3015">
        <v>1500</v>
      </c>
      <c r="AA3015" t="s">
        <v>105</v>
      </c>
      <c r="AB3015" s="5">
        <f t="shared" si="94"/>
        <v>2371.7673611111113</v>
      </c>
      <c r="AC3015" s="3">
        <v>120000</v>
      </c>
      <c r="AD3015" s="3">
        <v>80</v>
      </c>
      <c r="AE3015" s="3">
        <v>0.8</v>
      </c>
      <c r="AF3015" t="s">
        <v>202</v>
      </c>
      <c r="AG3015" t="s">
        <v>47</v>
      </c>
      <c r="AH3015" s="8">
        <v>714</v>
      </c>
      <c r="AI3015" s="7">
        <v>13836.99</v>
      </c>
      <c r="AJ3015" s="9">
        <v>198</v>
      </c>
      <c r="AK3015" s="5">
        <f t="shared" si="95"/>
        <v>0</v>
      </c>
    </row>
    <row r="3016" spans="1:37" x14ac:dyDescent="0.3">
      <c r="A3016">
        <v>19272</v>
      </c>
      <c r="B3016" t="s">
        <v>4291</v>
      </c>
      <c r="C3016" t="s">
        <v>4321</v>
      </c>
      <c r="D3016" t="s">
        <v>5304</v>
      </c>
      <c r="E3016" t="s">
        <v>5305</v>
      </c>
      <c r="F3016" t="s">
        <v>4295</v>
      </c>
      <c r="G3016" t="s">
        <v>33</v>
      </c>
      <c r="H3016" t="s">
        <v>34</v>
      </c>
      <c r="I3016" t="s">
        <v>35</v>
      </c>
      <c r="J3016" t="s">
        <v>36</v>
      </c>
      <c r="K3016" s="2">
        <v>42280</v>
      </c>
      <c r="L3016" t="s">
        <v>5306</v>
      </c>
      <c r="M3016" s="4">
        <v>42187</v>
      </c>
      <c r="N3016" s="4">
        <v>42187</v>
      </c>
      <c r="O3016" s="1">
        <v>42215</v>
      </c>
      <c r="P3016" t="s">
        <v>38</v>
      </c>
      <c r="R3016" t="s">
        <v>39</v>
      </c>
      <c r="S3016" t="s">
        <v>125</v>
      </c>
      <c r="T3016" t="s">
        <v>126</v>
      </c>
      <c r="U3016" t="s">
        <v>127</v>
      </c>
      <c r="V3016" t="s">
        <v>128</v>
      </c>
      <c r="W3016" s="6" t="s">
        <v>44</v>
      </c>
      <c r="X3016" t="s">
        <v>45</v>
      </c>
      <c r="Y3016">
        <v>20</v>
      </c>
      <c r="Z3016">
        <v>70</v>
      </c>
      <c r="AA3016" t="s">
        <v>4295</v>
      </c>
      <c r="AB3016" s="5">
        <f t="shared" si="94"/>
        <v>21638.408070175439</v>
      </c>
      <c r="AC3016" s="3">
        <v>2240</v>
      </c>
      <c r="AD3016" s="3">
        <v>32</v>
      </c>
      <c r="AE3016" s="3">
        <v>1.6</v>
      </c>
      <c r="AF3016" t="s">
        <v>125</v>
      </c>
      <c r="AG3016" t="s">
        <v>47</v>
      </c>
      <c r="AH3016" s="8">
        <v>508</v>
      </c>
      <c r="AI3016" s="12">
        <v>3918.37</v>
      </c>
      <c r="AJ3016" s="9">
        <v>2.64</v>
      </c>
      <c r="AK3016" s="5">
        <f t="shared" si="95"/>
        <v>0</v>
      </c>
    </row>
    <row r="3017" spans="1:37" x14ac:dyDescent="0.3">
      <c r="A3017">
        <v>19282</v>
      </c>
      <c r="B3017" t="s">
        <v>4198</v>
      </c>
      <c r="C3017" t="s">
        <v>4690</v>
      </c>
      <c r="D3017" t="s">
        <v>5307</v>
      </c>
      <c r="E3017" t="s">
        <v>5308</v>
      </c>
      <c r="F3017" t="s">
        <v>231</v>
      </c>
      <c r="G3017" t="s">
        <v>33</v>
      </c>
      <c r="H3017" t="s">
        <v>34</v>
      </c>
      <c r="I3017" t="s">
        <v>232</v>
      </c>
      <c r="J3017" t="s">
        <v>310</v>
      </c>
      <c r="K3017" s="2">
        <v>39999</v>
      </c>
      <c r="L3017" s="2">
        <v>39880</v>
      </c>
      <c r="M3017" s="4">
        <v>40059</v>
      </c>
      <c r="N3017" s="4">
        <v>40059</v>
      </c>
      <c r="O3017" s="1">
        <v>40059</v>
      </c>
      <c r="P3017" t="s">
        <v>52</v>
      </c>
      <c r="R3017" t="s">
        <v>71</v>
      </c>
      <c r="S3017" t="s">
        <v>312</v>
      </c>
      <c r="T3017" t="s">
        <v>241</v>
      </c>
      <c r="U3017" t="s">
        <v>242</v>
      </c>
      <c r="V3017" t="s">
        <v>243</v>
      </c>
      <c r="W3017" s="6" t="s">
        <v>244</v>
      </c>
      <c r="X3017" t="s">
        <v>76</v>
      </c>
      <c r="Y3017">
        <v>30</v>
      </c>
      <c r="Z3017">
        <v>800</v>
      </c>
      <c r="AA3017" t="s">
        <v>231</v>
      </c>
      <c r="AB3017" s="5">
        <f t="shared" si="94"/>
        <v>21638.408070175439</v>
      </c>
      <c r="AC3017" s="3">
        <v>21392.98</v>
      </c>
      <c r="AD3017" s="3">
        <v>26.74</v>
      </c>
      <c r="AE3017" s="3">
        <v>0.89</v>
      </c>
      <c r="AF3017" t="s">
        <v>430</v>
      </c>
      <c r="AG3017" t="s">
        <v>47</v>
      </c>
      <c r="AH3017" s="8" t="s">
        <v>44</v>
      </c>
      <c r="AI3017" s="12" t="s">
        <v>44</v>
      </c>
      <c r="AJ3017" s="9">
        <v>41.93</v>
      </c>
      <c r="AK3017" s="5">
        <f t="shared" si="95"/>
        <v>0</v>
      </c>
    </row>
    <row r="3018" spans="1:37" x14ac:dyDescent="0.3">
      <c r="A3018">
        <v>19289</v>
      </c>
      <c r="B3018" t="s">
        <v>4153</v>
      </c>
      <c r="C3018" t="s">
        <v>4960</v>
      </c>
      <c r="D3018" t="s">
        <v>5309</v>
      </c>
      <c r="E3018" t="s">
        <v>5310</v>
      </c>
      <c r="F3018" t="s">
        <v>151</v>
      </c>
      <c r="G3018" t="s">
        <v>33</v>
      </c>
      <c r="H3018" t="s">
        <v>34</v>
      </c>
      <c r="I3018" t="s">
        <v>63</v>
      </c>
      <c r="J3018" t="s">
        <v>36</v>
      </c>
      <c r="K3018" t="s">
        <v>4963</v>
      </c>
      <c r="L3018" t="s">
        <v>5311</v>
      </c>
      <c r="M3018" s="4">
        <v>41662</v>
      </c>
      <c r="N3018" s="4">
        <v>41662</v>
      </c>
      <c r="O3018" s="1">
        <v>41663</v>
      </c>
      <c r="P3018" t="s">
        <v>52</v>
      </c>
      <c r="R3018" t="s">
        <v>71</v>
      </c>
      <c r="S3018" t="s">
        <v>114</v>
      </c>
      <c r="T3018" t="s">
        <v>115</v>
      </c>
      <c r="U3018" t="s">
        <v>116</v>
      </c>
      <c r="V3018" t="s">
        <v>117</v>
      </c>
      <c r="W3018" s="6" t="s">
        <v>118</v>
      </c>
      <c r="X3018" t="s">
        <v>76</v>
      </c>
      <c r="Y3018">
        <v>120</v>
      </c>
      <c r="Z3018">
        <v>646</v>
      </c>
      <c r="AA3018" t="s">
        <v>151</v>
      </c>
      <c r="AB3018" s="5">
        <f t="shared" si="94"/>
        <v>21638.408070175439</v>
      </c>
      <c r="AC3018" s="3">
        <v>12480.72</v>
      </c>
      <c r="AD3018" s="3">
        <v>19.32</v>
      </c>
      <c r="AE3018" s="3">
        <v>0.16</v>
      </c>
      <c r="AF3018" t="s">
        <v>122</v>
      </c>
      <c r="AG3018" t="s">
        <v>47</v>
      </c>
      <c r="AH3018" s="8">
        <v>166</v>
      </c>
      <c r="AI3018" s="12">
        <v>737.11</v>
      </c>
      <c r="AJ3018" s="9">
        <v>15.44</v>
      </c>
      <c r="AK3018" s="5">
        <f t="shared" si="95"/>
        <v>0</v>
      </c>
    </row>
    <row r="3019" spans="1:37" hidden="1" x14ac:dyDescent="0.3">
      <c r="A3019">
        <v>19293</v>
      </c>
      <c r="B3019" t="s">
        <v>4164</v>
      </c>
      <c r="C3019" t="s">
        <v>5312</v>
      </c>
      <c r="D3019" t="s">
        <v>5313</v>
      </c>
      <c r="E3019" t="s">
        <v>5314</v>
      </c>
      <c r="F3019" t="s">
        <v>455</v>
      </c>
      <c r="G3019" t="s">
        <v>33</v>
      </c>
      <c r="H3019" t="s">
        <v>34</v>
      </c>
      <c r="I3019" t="s">
        <v>112</v>
      </c>
      <c r="J3019" t="s">
        <v>36</v>
      </c>
      <c r="K3019" t="s">
        <v>522</v>
      </c>
      <c r="L3019" t="s">
        <v>5315</v>
      </c>
      <c r="M3019" s="4">
        <v>40151</v>
      </c>
      <c r="N3019" s="4">
        <v>40151</v>
      </c>
      <c r="O3019" s="1">
        <v>40151</v>
      </c>
      <c r="P3019" t="s">
        <v>52</v>
      </c>
      <c r="R3019" t="s">
        <v>71</v>
      </c>
      <c r="S3019" t="s">
        <v>1067</v>
      </c>
      <c r="T3019" t="s">
        <v>1068</v>
      </c>
      <c r="U3019" t="s">
        <v>1069</v>
      </c>
      <c r="V3019" t="s">
        <v>1070</v>
      </c>
      <c r="W3019" s="6" t="s">
        <v>1071</v>
      </c>
      <c r="X3019" t="s">
        <v>146</v>
      </c>
      <c r="Y3019">
        <v>60</v>
      </c>
      <c r="Z3019">
        <v>4</v>
      </c>
      <c r="AA3019" t="s">
        <v>455</v>
      </c>
      <c r="AB3019" s="5">
        <f t="shared" si="94"/>
        <v>2371.7673611111113</v>
      </c>
      <c r="AC3019" s="3">
        <v>214.84</v>
      </c>
      <c r="AD3019" s="3">
        <v>53.71</v>
      </c>
      <c r="AE3019" s="3">
        <v>0.9</v>
      </c>
      <c r="AF3019" t="s">
        <v>360</v>
      </c>
      <c r="AG3019" t="s">
        <v>47</v>
      </c>
      <c r="AH3019" s="8">
        <v>155</v>
      </c>
      <c r="AI3019" s="7" t="s">
        <v>44</v>
      </c>
      <c r="AJ3019" s="9">
        <v>0.42</v>
      </c>
      <c r="AK3019" s="5">
        <f t="shared" si="95"/>
        <v>0</v>
      </c>
    </row>
    <row r="3020" spans="1:37" x14ac:dyDescent="0.3">
      <c r="A3020">
        <v>19335</v>
      </c>
      <c r="B3020" t="s">
        <v>4754</v>
      </c>
      <c r="C3020" t="s">
        <v>5316</v>
      </c>
      <c r="D3020" t="s">
        <v>5317</v>
      </c>
      <c r="E3020" t="s">
        <v>5318</v>
      </c>
      <c r="F3020" t="s">
        <v>4758</v>
      </c>
      <c r="G3020" t="s">
        <v>33</v>
      </c>
      <c r="H3020" t="s">
        <v>34</v>
      </c>
      <c r="I3020" t="s">
        <v>35</v>
      </c>
      <c r="J3020" t="s">
        <v>36</v>
      </c>
      <c r="K3020" s="2">
        <v>40733</v>
      </c>
      <c r="L3020" t="s">
        <v>5319</v>
      </c>
      <c r="M3020" s="4">
        <v>40959</v>
      </c>
      <c r="N3020" s="4">
        <v>40959</v>
      </c>
      <c r="O3020" s="1">
        <v>40959</v>
      </c>
      <c r="P3020" t="s">
        <v>38</v>
      </c>
      <c r="R3020" t="s">
        <v>252</v>
      </c>
      <c r="S3020" t="s">
        <v>199</v>
      </c>
      <c r="T3020" t="s">
        <v>1221</v>
      </c>
      <c r="U3020" t="s">
        <v>1222</v>
      </c>
      <c r="V3020" t="s">
        <v>67</v>
      </c>
      <c r="W3020" s="6" t="s">
        <v>44</v>
      </c>
      <c r="X3020" t="s">
        <v>254</v>
      </c>
      <c r="Y3020">
        <v>100</v>
      </c>
      <c r="Z3020">
        <v>3</v>
      </c>
      <c r="AA3020" t="s">
        <v>4758</v>
      </c>
      <c r="AB3020" s="5">
        <f t="shared" si="94"/>
        <v>21638.408070175439</v>
      </c>
      <c r="AC3020" s="3">
        <v>24</v>
      </c>
      <c r="AD3020" s="3">
        <v>8</v>
      </c>
      <c r="AE3020" s="3">
        <v>0.08</v>
      </c>
      <c r="AF3020" t="s">
        <v>4152</v>
      </c>
      <c r="AG3020" t="s">
        <v>47</v>
      </c>
      <c r="AH3020" s="8">
        <v>2</v>
      </c>
      <c r="AI3020" s="12">
        <v>1076.1500000000001</v>
      </c>
      <c r="AJ3020" s="9">
        <v>0.04</v>
      </c>
      <c r="AK3020" s="5">
        <f t="shared" si="95"/>
        <v>0</v>
      </c>
    </row>
    <row r="3021" spans="1:37" x14ac:dyDescent="0.3">
      <c r="A3021">
        <v>19344</v>
      </c>
      <c r="B3021" t="s">
        <v>4707</v>
      </c>
      <c r="C3021" t="s">
        <v>5320</v>
      </c>
      <c r="D3021" t="s">
        <v>5321</v>
      </c>
      <c r="E3021" t="s">
        <v>5322</v>
      </c>
      <c r="F3021" t="s">
        <v>282</v>
      </c>
      <c r="G3021" t="s">
        <v>33</v>
      </c>
      <c r="H3021" t="s">
        <v>34</v>
      </c>
      <c r="I3021" t="s">
        <v>35</v>
      </c>
      <c r="J3021" t="s">
        <v>36</v>
      </c>
      <c r="K3021" t="s">
        <v>5323</v>
      </c>
      <c r="L3021" t="s">
        <v>5324</v>
      </c>
      <c r="M3021" s="4">
        <v>40277</v>
      </c>
      <c r="N3021" s="4">
        <v>40277</v>
      </c>
      <c r="O3021" s="1">
        <v>40277</v>
      </c>
      <c r="P3021" t="s">
        <v>52</v>
      </c>
      <c r="R3021" t="s">
        <v>53</v>
      </c>
      <c r="S3021" t="s">
        <v>142</v>
      </c>
      <c r="T3021" t="s">
        <v>3119</v>
      </c>
      <c r="U3021" t="s">
        <v>462</v>
      </c>
      <c r="V3021" t="s">
        <v>57</v>
      </c>
      <c r="W3021" s="6" t="s">
        <v>3120</v>
      </c>
      <c r="X3021" t="s">
        <v>852</v>
      </c>
      <c r="Y3021">
        <v>60</v>
      </c>
      <c r="Z3021">
        <v>90</v>
      </c>
      <c r="AA3021" t="s">
        <v>282</v>
      </c>
      <c r="AB3021" s="5">
        <f t="shared" si="94"/>
        <v>21638.408070175439</v>
      </c>
      <c r="AC3021" s="3">
        <v>387</v>
      </c>
      <c r="AD3021" s="3">
        <v>4.3</v>
      </c>
      <c r="AE3021" s="3">
        <v>7.0000000000000007E-2</v>
      </c>
      <c r="AF3021" t="s">
        <v>147</v>
      </c>
      <c r="AG3021" t="s">
        <v>47</v>
      </c>
      <c r="AH3021" s="8">
        <v>9</v>
      </c>
      <c r="AI3021" s="12">
        <v>541.88</v>
      </c>
      <c r="AJ3021" s="9">
        <v>0.83</v>
      </c>
      <c r="AK3021" s="5">
        <f t="shared" si="95"/>
        <v>0</v>
      </c>
    </row>
    <row r="3022" spans="1:37" hidden="1" x14ac:dyDescent="0.3">
      <c r="A3022">
        <v>19346</v>
      </c>
      <c r="B3022" t="s">
        <v>4198</v>
      </c>
      <c r="C3022" t="s">
        <v>4203</v>
      </c>
      <c r="D3022" t="s">
        <v>5152</v>
      </c>
      <c r="E3022" t="s">
        <v>5153</v>
      </c>
      <c r="F3022" t="s">
        <v>231</v>
      </c>
      <c r="G3022" t="s">
        <v>33</v>
      </c>
      <c r="H3022" t="s">
        <v>34</v>
      </c>
      <c r="I3022" t="s">
        <v>232</v>
      </c>
      <c r="J3022" t="s">
        <v>310</v>
      </c>
      <c r="K3022" t="s">
        <v>4206</v>
      </c>
      <c r="L3022" t="s">
        <v>5154</v>
      </c>
      <c r="M3022" s="4">
        <v>41879</v>
      </c>
      <c r="N3022" s="4">
        <v>41879</v>
      </c>
      <c r="O3022" s="1">
        <v>41879</v>
      </c>
      <c r="P3022" t="s">
        <v>52</v>
      </c>
      <c r="R3022" t="s">
        <v>71</v>
      </c>
      <c r="S3022" t="s">
        <v>4202</v>
      </c>
      <c r="T3022" t="s">
        <v>2634</v>
      </c>
      <c r="U3022" t="s">
        <v>536</v>
      </c>
      <c r="V3022" t="s">
        <v>57</v>
      </c>
      <c r="W3022" s="6" t="s">
        <v>2635</v>
      </c>
      <c r="X3022" t="s">
        <v>146</v>
      </c>
      <c r="Y3022">
        <v>30</v>
      </c>
      <c r="Z3022">
        <v>11</v>
      </c>
      <c r="AA3022" t="s">
        <v>231</v>
      </c>
      <c r="AB3022" s="5">
        <f t="shared" si="94"/>
        <v>2371.7673611111113</v>
      </c>
      <c r="AC3022" s="3">
        <v>332.32</v>
      </c>
      <c r="AD3022" s="3">
        <v>30.21</v>
      </c>
      <c r="AE3022" s="3">
        <v>1.01</v>
      </c>
      <c r="AF3022" t="s">
        <v>60</v>
      </c>
      <c r="AG3022" t="s">
        <v>109</v>
      </c>
      <c r="AH3022" s="8" t="s">
        <v>44</v>
      </c>
      <c r="AI3022" s="7" t="s">
        <v>44</v>
      </c>
      <c r="AJ3022" s="9">
        <v>0.34</v>
      </c>
      <c r="AK3022" s="5">
        <f t="shared" si="95"/>
        <v>0</v>
      </c>
    </row>
    <row r="3023" spans="1:37" x14ac:dyDescent="0.3">
      <c r="A3023">
        <v>19348</v>
      </c>
      <c r="B3023" t="s">
        <v>4761</v>
      </c>
      <c r="C3023" t="s">
        <v>5113</v>
      </c>
      <c r="D3023" t="s">
        <v>5325</v>
      </c>
      <c r="E3023" t="s">
        <v>5326</v>
      </c>
      <c r="F3023" t="s">
        <v>4765</v>
      </c>
      <c r="G3023" t="s">
        <v>33</v>
      </c>
      <c r="H3023" t="s">
        <v>34</v>
      </c>
      <c r="I3023" t="s">
        <v>35</v>
      </c>
      <c r="J3023" t="s">
        <v>36</v>
      </c>
      <c r="K3023" s="2">
        <v>41036</v>
      </c>
      <c r="L3023" t="s">
        <v>5327</v>
      </c>
      <c r="M3023" s="4">
        <v>41186</v>
      </c>
      <c r="N3023" s="4">
        <v>41186</v>
      </c>
      <c r="O3023" s="1">
        <v>41186</v>
      </c>
      <c r="P3023" t="s">
        <v>38</v>
      </c>
      <c r="R3023" t="s">
        <v>39</v>
      </c>
      <c r="S3023" t="s">
        <v>199</v>
      </c>
      <c r="T3023" t="s">
        <v>572</v>
      </c>
      <c r="U3023" t="s">
        <v>573</v>
      </c>
      <c r="V3023" t="s">
        <v>574</v>
      </c>
      <c r="W3023" s="6" t="s">
        <v>44</v>
      </c>
      <c r="X3023" t="s">
        <v>45</v>
      </c>
      <c r="Y3023">
        <v>25</v>
      </c>
      <c r="Z3023">
        <v>87</v>
      </c>
      <c r="AA3023" t="s">
        <v>4765</v>
      </c>
      <c r="AB3023" s="5">
        <f t="shared" si="94"/>
        <v>21638.408070175439</v>
      </c>
      <c r="AC3023" s="3">
        <v>8265</v>
      </c>
      <c r="AD3023" s="3">
        <v>95</v>
      </c>
      <c r="AE3023" s="3">
        <v>3.8</v>
      </c>
      <c r="AF3023" t="s">
        <v>186</v>
      </c>
      <c r="AG3023" t="s">
        <v>47</v>
      </c>
      <c r="AH3023" s="8">
        <v>40</v>
      </c>
      <c r="AI3023" s="12">
        <v>1333.4</v>
      </c>
      <c r="AJ3023" s="9">
        <v>11.59</v>
      </c>
      <c r="AK3023" s="5">
        <f t="shared" si="95"/>
        <v>0</v>
      </c>
    </row>
    <row r="3024" spans="1:37" hidden="1" x14ac:dyDescent="0.3">
      <c r="A3024">
        <v>19359</v>
      </c>
      <c r="B3024" t="s">
        <v>5176</v>
      </c>
      <c r="C3024" t="s">
        <v>5328</v>
      </c>
      <c r="D3024" t="s">
        <v>5329</v>
      </c>
      <c r="E3024" t="s">
        <v>5330</v>
      </c>
      <c r="F3024" t="s">
        <v>155</v>
      </c>
      <c r="G3024" t="s">
        <v>33</v>
      </c>
      <c r="H3024" t="s">
        <v>34</v>
      </c>
      <c r="I3024" t="s">
        <v>35</v>
      </c>
      <c r="J3024" t="s">
        <v>36</v>
      </c>
      <c r="K3024" s="2">
        <v>41646</v>
      </c>
      <c r="L3024" s="2">
        <v>41737</v>
      </c>
      <c r="M3024" s="4">
        <v>41900</v>
      </c>
      <c r="N3024" s="4">
        <v>41900</v>
      </c>
      <c r="O3024" s="1">
        <v>41901</v>
      </c>
      <c r="P3024" t="s">
        <v>52</v>
      </c>
      <c r="R3024" t="s">
        <v>53</v>
      </c>
      <c r="S3024" t="s">
        <v>114</v>
      </c>
      <c r="T3024" t="s">
        <v>434</v>
      </c>
      <c r="U3024" t="s">
        <v>116</v>
      </c>
      <c r="V3024" t="s">
        <v>435</v>
      </c>
      <c r="W3024" s="6" t="s">
        <v>436</v>
      </c>
      <c r="X3024" t="s">
        <v>90</v>
      </c>
      <c r="Y3024">
        <v>300</v>
      </c>
      <c r="Z3024">
        <v>2025</v>
      </c>
      <c r="AA3024" t="s">
        <v>155</v>
      </c>
      <c r="AB3024" s="5">
        <f t="shared" si="94"/>
        <v>2371.7673611111113</v>
      </c>
      <c r="AC3024" s="3">
        <v>62410.5</v>
      </c>
      <c r="AD3024" s="3">
        <v>30.82</v>
      </c>
      <c r="AE3024" s="3">
        <v>0.1</v>
      </c>
      <c r="AF3024" t="s">
        <v>437</v>
      </c>
      <c r="AG3024" t="s">
        <v>47</v>
      </c>
      <c r="AH3024" s="8">
        <v>1902</v>
      </c>
      <c r="AI3024" s="7">
        <v>16777.240000000002</v>
      </c>
      <c r="AJ3024" s="9">
        <v>64.16</v>
      </c>
      <c r="AK3024" s="5">
        <f t="shared" si="95"/>
        <v>0</v>
      </c>
    </row>
    <row r="3025" spans="1:37" x14ac:dyDescent="0.3">
      <c r="A3025">
        <v>19405</v>
      </c>
      <c r="B3025" t="s">
        <v>4415</v>
      </c>
      <c r="C3025" t="s">
        <v>4463</v>
      </c>
      <c r="D3025" t="s">
        <v>4464</v>
      </c>
      <c r="E3025" t="s">
        <v>5331</v>
      </c>
      <c r="F3025" t="s">
        <v>105</v>
      </c>
      <c r="G3025" t="s">
        <v>33</v>
      </c>
      <c r="H3025" t="s">
        <v>34</v>
      </c>
      <c r="I3025" t="s">
        <v>35</v>
      </c>
      <c r="J3025" t="s">
        <v>36</v>
      </c>
      <c r="K3025" t="s">
        <v>4466</v>
      </c>
      <c r="L3025" t="s">
        <v>4467</v>
      </c>
      <c r="M3025" s="4">
        <v>41534</v>
      </c>
      <c r="N3025" s="4">
        <v>41533</v>
      </c>
      <c r="O3025" s="1">
        <v>41533</v>
      </c>
      <c r="P3025" t="s">
        <v>38</v>
      </c>
      <c r="R3025" t="s">
        <v>39</v>
      </c>
      <c r="S3025" t="s">
        <v>212</v>
      </c>
      <c r="T3025" t="s">
        <v>65</v>
      </c>
      <c r="U3025" t="s">
        <v>66</v>
      </c>
      <c r="V3025" t="s">
        <v>67</v>
      </c>
      <c r="W3025" s="6" t="s">
        <v>44</v>
      </c>
      <c r="X3025" t="s">
        <v>45</v>
      </c>
      <c r="Y3025">
        <v>100</v>
      </c>
      <c r="Z3025">
        <v>3039</v>
      </c>
      <c r="AA3025" t="s">
        <v>105</v>
      </c>
      <c r="AB3025" s="5">
        <f t="shared" si="94"/>
        <v>21638.408070175439</v>
      </c>
      <c r="AC3025" s="3">
        <v>0</v>
      </c>
      <c r="AD3025" s="3">
        <v>0</v>
      </c>
      <c r="AE3025" s="3">
        <v>0</v>
      </c>
      <c r="AF3025" t="s">
        <v>4152</v>
      </c>
      <c r="AG3025" t="s">
        <v>47</v>
      </c>
      <c r="AH3025" s="8">
        <v>1257</v>
      </c>
      <c r="AI3025" s="12">
        <v>21351.18</v>
      </c>
      <c r="AJ3025" s="9">
        <v>0</v>
      </c>
      <c r="AK3025" s="5">
        <f t="shared" si="95"/>
        <v>1</v>
      </c>
    </row>
    <row r="3026" spans="1:37" hidden="1" x14ac:dyDescent="0.3">
      <c r="A3026">
        <v>19406</v>
      </c>
      <c r="B3026" t="s">
        <v>4141</v>
      </c>
      <c r="C3026" t="s">
        <v>4651</v>
      </c>
      <c r="D3026" t="s">
        <v>5332</v>
      </c>
      <c r="E3026" t="s">
        <v>5333</v>
      </c>
      <c r="F3026" t="s">
        <v>51</v>
      </c>
      <c r="G3026" t="s">
        <v>33</v>
      </c>
      <c r="H3026" t="s">
        <v>34</v>
      </c>
      <c r="I3026" t="s">
        <v>35</v>
      </c>
      <c r="J3026" t="s">
        <v>36</v>
      </c>
      <c r="K3026" t="s">
        <v>4654</v>
      </c>
      <c r="L3026" s="2">
        <v>41101</v>
      </c>
      <c r="M3026" s="4">
        <v>41366</v>
      </c>
      <c r="N3026" s="4">
        <v>41366</v>
      </c>
      <c r="O3026" s="1">
        <v>41366</v>
      </c>
      <c r="P3026" t="s">
        <v>52</v>
      </c>
      <c r="R3026" t="s">
        <v>71</v>
      </c>
      <c r="S3026" t="s">
        <v>553</v>
      </c>
      <c r="T3026" t="s">
        <v>249</v>
      </c>
      <c r="U3026" t="s">
        <v>89</v>
      </c>
      <c r="V3026" t="s">
        <v>57</v>
      </c>
      <c r="W3026" s="6" t="s">
        <v>244</v>
      </c>
      <c r="X3026" t="s">
        <v>76</v>
      </c>
      <c r="Y3026">
        <v>60</v>
      </c>
      <c r="Z3026">
        <v>1082</v>
      </c>
      <c r="AA3026" t="s">
        <v>51</v>
      </c>
      <c r="AB3026" s="5">
        <f t="shared" si="94"/>
        <v>2371.7673611111113</v>
      </c>
      <c r="AC3026" s="3">
        <v>6221.5</v>
      </c>
      <c r="AD3026" s="3">
        <v>5.75</v>
      </c>
      <c r="AE3026" s="3">
        <v>0.1</v>
      </c>
      <c r="AF3026" t="s">
        <v>554</v>
      </c>
      <c r="AG3026" t="s">
        <v>47</v>
      </c>
      <c r="AH3026" s="8">
        <v>2228</v>
      </c>
      <c r="AI3026" s="7">
        <v>3565.08</v>
      </c>
      <c r="AJ3026" s="9">
        <v>7.7</v>
      </c>
      <c r="AK3026" s="5">
        <f t="shared" si="95"/>
        <v>0</v>
      </c>
    </row>
    <row r="3027" spans="1:37" hidden="1" x14ac:dyDescent="0.3">
      <c r="A3027">
        <v>19410</v>
      </c>
      <c r="B3027" t="s">
        <v>4220</v>
      </c>
      <c r="C3027" t="s">
        <v>5334</v>
      </c>
      <c r="D3027" t="s">
        <v>5335</v>
      </c>
      <c r="E3027" t="s">
        <v>5336</v>
      </c>
      <c r="F3027" t="s">
        <v>87</v>
      </c>
      <c r="G3027" t="s">
        <v>33</v>
      </c>
      <c r="H3027" t="s">
        <v>34</v>
      </c>
      <c r="I3027" t="s">
        <v>35</v>
      </c>
      <c r="J3027" t="s">
        <v>36</v>
      </c>
      <c r="K3027" t="s">
        <v>5337</v>
      </c>
      <c r="L3027" t="s">
        <v>5291</v>
      </c>
      <c r="M3027" s="4">
        <v>40731</v>
      </c>
      <c r="N3027" s="4">
        <v>40731</v>
      </c>
      <c r="O3027" s="1">
        <v>40731</v>
      </c>
      <c r="P3027" t="s">
        <v>38</v>
      </c>
      <c r="R3027" t="s">
        <v>39</v>
      </c>
      <c r="S3027" t="s">
        <v>199</v>
      </c>
      <c r="T3027" t="s">
        <v>65</v>
      </c>
      <c r="U3027" t="s">
        <v>66</v>
      </c>
      <c r="V3027" t="s">
        <v>67</v>
      </c>
      <c r="W3027" s="6" t="s">
        <v>44</v>
      </c>
      <c r="X3027" t="s">
        <v>45</v>
      </c>
      <c r="Y3027">
        <v>100</v>
      </c>
      <c r="Z3027">
        <v>2586</v>
      </c>
      <c r="AA3027" t="s">
        <v>87</v>
      </c>
      <c r="AB3027" s="5">
        <f t="shared" si="94"/>
        <v>2371.7673611111113</v>
      </c>
      <c r="AC3027" s="3">
        <v>230154</v>
      </c>
      <c r="AD3027" s="3">
        <v>89</v>
      </c>
      <c r="AE3027" s="3">
        <v>0.89</v>
      </c>
      <c r="AF3027" t="s">
        <v>202</v>
      </c>
      <c r="AG3027" t="s">
        <v>47</v>
      </c>
      <c r="AH3027" s="8">
        <v>1231</v>
      </c>
      <c r="AI3027" s="7">
        <v>28132.959999999999</v>
      </c>
      <c r="AJ3027" s="9">
        <v>379.75</v>
      </c>
      <c r="AK3027" s="5">
        <f t="shared" si="95"/>
        <v>0</v>
      </c>
    </row>
    <row r="3028" spans="1:37" hidden="1" x14ac:dyDescent="0.3">
      <c r="A3028">
        <v>19431</v>
      </c>
      <c r="B3028" t="s">
        <v>4244</v>
      </c>
      <c r="C3028" t="s">
        <v>5338</v>
      </c>
      <c r="D3028" t="s">
        <v>5339</v>
      </c>
      <c r="E3028" t="s">
        <v>5340</v>
      </c>
      <c r="F3028" t="s">
        <v>32</v>
      </c>
      <c r="G3028" t="s">
        <v>33</v>
      </c>
      <c r="H3028" t="s">
        <v>34</v>
      </c>
      <c r="I3028" t="s">
        <v>35</v>
      </c>
      <c r="J3028" t="s">
        <v>36</v>
      </c>
      <c r="K3028" t="s">
        <v>5341</v>
      </c>
      <c r="L3028" t="s">
        <v>5342</v>
      </c>
      <c r="M3028" s="4">
        <v>42027</v>
      </c>
      <c r="N3028" s="4">
        <v>42027</v>
      </c>
      <c r="O3028" s="1">
        <v>42027</v>
      </c>
      <c r="P3028" t="s">
        <v>38</v>
      </c>
      <c r="R3028" t="s">
        <v>39</v>
      </c>
      <c r="S3028" t="s">
        <v>212</v>
      </c>
      <c r="T3028" t="s">
        <v>213</v>
      </c>
      <c r="U3028" t="s">
        <v>214</v>
      </c>
      <c r="V3028" t="s">
        <v>215</v>
      </c>
      <c r="W3028" s="6" t="s">
        <v>44</v>
      </c>
      <c r="X3028" t="s">
        <v>45</v>
      </c>
      <c r="Y3028">
        <v>25</v>
      </c>
      <c r="Z3028">
        <v>1400</v>
      </c>
      <c r="AA3028" t="s">
        <v>32</v>
      </c>
      <c r="AB3028" s="5">
        <f t="shared" si="94"/>
        <v>2371.7673611111113</v>
      </c>
      <c r="AC3028" s="3">
        <v>28700</v>
      </c>
      <c r="AD3028" s="3">
        <v>20.5</v>
      </c>
      <c r="AE3028" s="3">
        <v>0.82</v>
      </c>
      <c r="AF3028" t="s">
        <v>216</v>
      </c>
      <c r="AG3028" t="s">
        <v>47</v>
      </c>
      <c r="AH3028" s="8">
        <v>437</v>
      </c>
      <c r="AI3028" s="7">
        <v>5924.89</v>
      </c>
      <c r="AJ3028" s="9">
        <v>29.5</v>
      </c>
      <c r="AK3028" s="5">
        <f t="shared" si="95"/>
        <v>0</v>
      </c>
    </row>
    <row r="3029" spans="1:37" x14ac:dyDescent="0.3">
      <c r="A3029">
        <v>19484</v>
      </c>
      <c r="B3029" t="s">
        <v>4220</v>
      </c>
      <c r="C3029" t="s">
        <v>5343</v>
      </c>
      <c r="D3029" t="s">
        <v>5344</v>
      </c>
      <c r="E3029" t="s">
        <v>5345</v>
      </c>
      <c r="F3029" t="s">
        <v>87</v>
      </c>
      <c r="G3029" t="s">
        <v>33</v>
      </c>
      <c r="H3029" t="s">
        <v>34</v>
      </c>
      <c r="I3029" t="s">
        <v>35</v>
      </c>
      <c r="J3029" t="s">
        <v>36</v>
      </c>
      <c r="K3029" s="2">
        <v>41863</v>
      </c>
      <c r="L3029" t="s">
        <v>5346</v>
      </c>
      <c r="M3029" s="4">
        <v>42131</v>
      </c>
      <c r="N3029" s="4">
        <v>42131</v>
      </c>
      <c r="O3029" s="1">
        <v>42146</v>
      </c>
      <c r="P3029" t="s">
        <v>38</v>
      </c>
      <c r="R3029" t="s">
        <v>39</v>
      </c>
      <c r="S3029" t="s">
        <v>199</v>
      </c>
      <c r="T3029" t="s">
        <v>65</v>
      </c>
      <c r="U3029" t="s">
        <v>66</v>
      </c>
      <c r="V3029" t="s">
        <v>67</v>
      </c>
      <c r="W3029" s="6" t="s">
        <v>44</v>
      </c>
      <c r="X3029" t="s">
        <v>45</v>
      </c>
      <c r="Y3029">
        <v>100</v>
      </c>
      <c r="Z3029">
        <v>5640</v>
      </c>
      <c r="AA3029" t="s">
        <v>87</v>
      </c>
      <c r="AB3029" s="5">
        <f t="shared" si="94"/>
        <v>21638.408070175439</v>
      </c>
      <c r="AC3029" s="3">
        <v>501960</v>
      </c>
      <c r="AD3029" s="3">
        <v>89</v>
      </c>
      <c r="AE3029" s="3">
        <v>0.89</v>
      </c>
      <c r="AF3029" t="s">
        <v>4152</v>
      </c>
      <c r="AG3029" t="s">
        <v>47</v>
      </c>
      <c r="AH3029" s="8">
        <v>2292</v>
      </c>
      <c r="AI3029" s="12">
        <v>27361.87</v>
      </c>
      <c r="AJ3029" s="9">
        <v>590.80999999999995</v>
      </c>
      <c r="AK3029" s="5">
        <f t="shared" si="95"/>
        <v>0</v>
      </c>
    </row>
    <row r="3030" spans="1:37" x14ac:dyDescent="0.3">
      <c r="A3030">
        <v>19512</v>
      </c>
      <c r="B3030" t="s">
        <v>4141</v>
      </c>
      <c r="C3030" t="s">
        <v>4833</v>
      </c>
      <c r="D3030" t="s">
        <v>5347</v>
      </c>
      <c r="E3030" t="s">
        <v>5348</v>
      </c>
      <c r="F3030" t="s">
        <v>51</v>
      </c>
      <c r="G3030" t="s">
        <v>33</v>
      </c>
      <c r="H3030" t="s">
        <v>34</v>
      </c>
      <c r="I3030" t="s">
        <v>35</v>
      </c>
      <c r="J3030" t="s">
        <v>36</v>
      </c>
      <c r="K3030" t="s">
        <v>4836</v>
      </c>
      <c r="L3030" s="2">
        <v>40612</v>
      </c>
      <c r="M3030" s="4">
        <v>41023</v>
      </c>
      <c r="N3030" s="4">
        <v>41023</v>
      </c>
      <c r="O3030" s="1">
        <v>41023</v>
      </c>
      <c r="P3030" t="s">
        <v>52</v>
      </c>
      <c r="R3030" t="s">
        <v>71</v>
      </c>
      <c r="S3030" t="s">
        <v>304</v>
      </c>
      <c r="T3030" t="s">
        <v>4210</v>
      </c>
      <c r="U3030" t="s">
        <v>4211</v>
      </c>
      <c r="V3030" t="s">
        <v>57</v>
      </c>
      <c r="W3030" s="6" t="s">
        <v>4212</v>
      </c>
      <c r="X3030" t="s">
        <v>146</v>
      </c>
      <c r="Y3030">
        <v>30</v>
      </c>
      <c r="Z3030">
        <v>5451</v>
      </c>
      <c r="AA3030" t="s">
        <v>51</v>
      </c>
      <c r="AB3030" s="5">
        <f t="shared" si="94"/>
        <v>21638.408070175439</v>
      </c>
      <c r="AC3030" s="3">
        <v>76859.100000000006</v>
      </c>
      <c r="AD3030" s="3">
        <v>14.1</v>
      </c>
      <c r="AE3030" s="3">
        <v>0.47</v>
      </c>
      <c r="AF3030" t="s">
        <v>307</v>
      </c>
      <c r="AG3030" t="s">
        <v>47</v>
      </c>
      <c r="AH3030" s="8">
        <v>1675</v>
      </c>
      <c r="AI3030" s="12">
        <v>3401.49</v>
      </c>
      <c r="AJ3030" s="9">
        <v>126.82</v>
      </c>
      <c r="AK3030" s="5">
        <f t="shared" si="95"/>
        <v>0</v>
      </c>
    </row>
    <row r="3031" spans="1:37" hidden="1" x14ac:dyDescent="0.3">
      <c r="A3031">
        <v>19514</v>
      </c>
      <c r="B3031" t="s">
        <v>4198</v>
      </c>
      <c r="C3031" t="s">
        <v>4203</v>
      </c>
      <c r="D3031" t="s">
        <v>5152</v>
      </c>
      <c r="E3031" t="s">
        <v>5153</v>
      </c>
      <c r="F3031" t="s">
        <v>231</v>
      </c>
      <c r="G3031" t="s">
        <v>33</v>
      </c>
      <c r="H3031" t="s">
        <v>34</v>
      </c>
      <c r="I3031" t="s">
        <v>232</v>
      </c>
      <c r="J3031" t="s">
        <v>310</v>
      </c>
      <c r="K3031" t="s">
        <v>4206</v>
      </c>
      <c r="L3031" t="s">
        <v>5154</v>
      </c>
      <c r="M3031" s="4">
        <v>41879</v>
      </c>
      <c r="N3031" s="4">
        <v>41879</v>
      </c>
      <c r="O3031" s="1">
        <v>41879</v>
      </c>
      <c r="P3031" t="s">
        <v>52</v>
      </c>
      <c r="R3031" t="s">
        <v>71</v>
      </c>
      <c r="S3031" t="s">
        <v>4202</v>
      </c>
      <c r="T3031" t="s">
        <v>143</v>
      </c>
      <c r="U3031" t="s">
        <v>144</v>
      </c>
      <c r="V3031" t="s">
        <v>57</v>
      </c>
      <c r="W3031" s="6" t="s">
        <v>145</v>
      </c>
      <c r="X3031" t="s">
        <v>146</v>
      </c>
      <c r="Y3031">
        <v>60</v>
      </c>
      <c r="Z3031">
        <v>16</v>
      </c>
      <c r="AA3031" t="s">
        <v>231</v>
      </c>
      <c r="AB3031" s="5">
        <f t="shared" si="94"/>
        <v>2371.7673611111113</v>
      </c>
      <c r="AC3031" s="3">
        <v>499.07</v>
      </c>
      <c r="AD3031" s="3">
        <v>31.19</v>
      </c>
      <c r="AE3031" s="3">
        <v>0.52</v>
      </c>
      <c r="AF3031" t="s">
        <v>60</v>
      </c>
      <c r="AG3031" t="s">
        <v>109</v>
      </c>
      <c r="AH3031" s="8" t="s">
        <v>44</v>
      </c>
      <c r="AI3031" s="7" t="s">
        <v>44</v>
      </c>
      <c r="AJ3031" s="9">
        <v>0.51</v>
      </c>
      <c r="AK3031" s="5">
        <f t="shared" si="95"/>
        <v>0</v>
      </c>
    </row>
    <row r="3032" spans="1:37" x14ac:dyDescent="0.3">
      <c r="A3032">
        <v>19584</v>
      </c>
      <c r="B3032" t="s">
        <v>4415</v>
      </c>
      <c r="C3032" t="s">
        <v>5349</v>
      </c>
      <c r="D3032" t="s">
        <v>5350</v>
      </c>
      <c r="E3032" t="s">
        <v>5351</v>
      </c>
      <c r="F3032" t="s">
        <v>105</v>
      </c>
      <c r="G3032" t="s">
        <v>33</v>
      </c>
      <c r="H3032" t="s">
        <v>34</v>
      </c>
      <c r="I3032" t="s">
        <v>35</v>
      </c>
      <c r="J3032" t="s">
        <v>36</v>
      </c>
      <c r="K3032" t="s">
        <v>5352</v>
      </c>
      <c r="L3032" t="s">
        <v>4180</v>
      </c>
      <c r="M3032" s="4">
        <v>41054</v>
      </c>
      <c r="N3032" s="4">
        <v>41054</v>
      </c>
      <c r="O3032" s="1">
        <v>41054</v>
      </c>
      <c r="P3032" t="s">
        <v>38</v>
      </c>
      <c r="R3032" t="s">
        <v>39</v>
      </c>
      <c r="S3032" t="s">
        <v>199</v>
      </c>
      <c r="T3032" t="s">
        <v>65</v>
      </c>
      <c r="U3032" t="s">
        <v>66</v>
      </c>
      <c r="V3032" t="s">
        <v>67</v>
      </c>
      <c r="W3032" s="6" t="s">
        <v>44</v>
      </c>
      <c r="X3032" t="s">
        <v>45</v>
      </c>
      <c r="Y3032">
        <v>100</v>
      </c>
      <c r="Z3032">
        <v>1337</v>
      </c>
      <c r="AA3032" t="s">
        <v>105</v>
      </c>
      <c r="AB3032" s="5">
        <f t="shared" si="94"/>
        <v>21638.408070175439</v>
      </c>
      <c r="AC3032" s="3">
        <v>106960</v>
      </c>
      <c r="AD3032" s="3">
        <v>80</v>
      </c>
      <c r="AE3032" s="3">
        <v>0.8</v>
      </c>
      <c r="AF3032" t="s">
        <v>4152</v>
      </c>
      <c r="AG3032" t="s">
        <v>47</v>
      </c>
      <c r="AH3032" s="8">
        <v>639</v>
      </c>
      <c r="AI3032" s="12">
        <v>12022.17</v>
      </c>
      <c r="AJ3032" s="9">
        <v>149.96</v>
      </c>
      <c r="AK3032" s="5">
        <f t="shared" si="95"/>
        <v>0</v>
      </c>
    </row>
    <row r="3033" spans="1:37" hidden="1" x14ac:dyDescent="0.3">
      <c r="A3033">
        <v>19620</v>
      </c>
      <c r="B3033" t="s">
        <v>4244</v>
      </c>
      <c r="C3033" t="s">
        <v>5353</v>
      </c>
      <c r="D3033" t="s">
        <v>5354</v>
      </c>
      <c r="E3033" t="s">
        <v>5355</v>
      </c>
      <c r="F3033" t="s">
        <v>32</v>
      </c>
      <c r="G3033" t="s">
        <v>33</v>
      </c>
      <c r="H3033" t="s">
        <v>34</v>
      </c>
      <c r="I3033" t="s">
        <v>63</v>
      </c>
      <c r="J3033" t="s">
        <v>36</v>
      </c>
      <c r="K3033" s="2">
        <v>40279</v>
      </c>
      <c r="L3033" s="2">
        <v>40493</v>
      </c>
      <c r="M3033" s="4">
        <v>40557</v>
      </c>
      <c r="N3033" s="4">
        <v>40557</v>
      </c>
      <c r="O3033" s="1">
        <v>40557</v>
      </c>
      <c r="P3033" t="s">
        <v>52</v>
      </c>
      <c r="R3033" t="s">
        <v>71</v>
      </c>
      <c r="S3033" t="s">
        <v>114</v>
      </c>
      <c r="T3033" t="s">
        <v>115</v>
      </c>
      <c r="U3033" t="s">
        <v>116</v>
      </c>
      <c r="V3033" t="s">
        <v>117</v>
      </c>
      <c r="W3033" s="6" t="s">
        <v>118</v>
      </c>
      <c r="X3033" t="s">
        <v>76</v>
      </c>
      <c r="Y3033">
        <v>120</v>
      </c>
      <c r="Z3033">
        <v>7320</v>
      </c>
      <c r="AA3033" t="s">
        <v>32</v>
      </c>
      <c r="AB3033" s="5">
        <f t="shared" si="94"/>
        <v>2371.7673611111113</v>
      </c>
      <c r="AC3033" s="3">
        <v>264691.20000000001</v>
      </c>
      <c r="AD3033" s="3">
        <v>36.159999999999997</v>
      </c>
      <c r="AE3033" s="3">
        <v>0.3</v>
      </c>
      <c r="AF3033" t="s">
        <v>122</v>
      </c>
      <c r="AG3033" t="s">
        <v>47</v>
      </c>
      <c r="AH3033" s="8">
        <v>1838</v>
      </c>
      <c r="AI3033" s="7">
        <v>13562.36</v>
      </c>
      <c r="AJ3033" s="9">
        <v>436.74</v>
      </c>
      <c r="AK3033" s="5">
        <f t="shared" si="95"/>
        <v>0</v>
      </c>
    </row>
    <row r="3034" spans="1:37" x14ac:dyDescent="0.3">
      <c r="A3034">
        <v>19627</v>
      </c>
      <c r="B3034" t="s">
        <v>4164</v>
      </c>
      <c r="C3034" t="s">
        <v>5356</v>
      </c>
      <c r="D3034" t="s">
        <v>5357</v>
      </c>
      <c r="E3034" t="s">
        <v>5358</v>
      </c>
      <c r="F3034" t="s">
        <v>455</v>
      </c>
      <c r="G3034" t="s">
        <v>33</v>
      </c>
      <c r="H3034" t="s">
        <v>34</v>
      </c>
      <c r="I3034" t="s">
        <v>35</v>
      </c>
      <c r="J3034" t="s">
        <v>36</v>
      </c>
      <c r="K3034" s="2">
        <v>41984</v>
      </c>
      <c r="L3034" t="s">
        <v>5359</v>
      </c>
      <c r="M3034" s="4">
        <v>42045</v>
      </c>
      <c r="N3034" s="4">
        <v>42045</v>
      </c>
      <c r="O3034" s="1">
        <v>42053</v>
      </c>
      <c r="P3034" t="s">
        <v>38</v>
      </c>
      <c r="R3034" t="s">
        <v>252</v>
      </c>
      <c r="S3034" t="s">
        <v>199</v>
      </c>
      <c r="T3034" t="s">
        <v>4843</v>
      </c>
      <c r="U3034" t="s">
        <v>4843</v>
      </c>
      <c r="V3034" t="s">
        <v>67</v>
      </c>
      <c r="W3034" s="6" t="s">
        <v>44</v>
      </c>
      <c r="X3034" t="s">
        <v>254</v>
      </c>
      <c r="Y3034">
        <v>1</v>
      </c>
      <c r="Z3034">
        <v>60</v>
      </c>
      <c r="AA3034" t="s">
        <v>455</v>
      </c>
      <c r="AB3034" s="5">
        <f t="shared" si="94"/>
        <v>21638.408070175439</v>
      </c>
      <c r="AC3034" s="3">
        <v>300</v>
      </c>
      <c r="AD3034" s="3">
        <v>5</v>
      </c>
      <c r="AE3034" s="3">
        <v>5</v>
      </c>
      <c r="AF3034" t="s">
        <v>4152</v>
      </c>
      <c r="AG3034" t="s">
        <v>47</v>
      </c>
      <c r="AH3034" s="8" t="s">
        <v>44</v>
      </c>
      <c r="AI3034" s="12" t="s">
        <v>44</v>
      </c>
      <c r="AJ3034" s="9">
        <v>0.35</v>
      </c>
      <c r="AK3034" s="5">
        <f t="shared" si="95"/>
        <v>0</v>
      </c>
    </row>
    <row r="3035" spans="1:37" x14ac:dyDescent="0.3">
      <c r="A3035">
        <v>19630</v>
      </c>
      <c r="B3035" t="s">
        <v>4141</v>
      </c>
      <c r="C3035" t="s">
        <v>4651</v>
      </c>
      <c r="D3035" t="s">
        <v>5360</v>
      </c>
      <c r="E3035" t="s">
        <v>5361</v>
      </c>
      <c r="F3035" t="s">
        <v>51</v>
      </c>
      <c r="G3035" t="s">
        <v>33</v>
      </c>
      <c r="H3035" t="s">
        <v>34</v>
      </c>
      <c r="I3035" t="s">
        <v>35</v>
      </c>
      <c r="J3035" t="s">
        <v>36</v>
      </c>
      <c r="K3035" t="s">
        <v>4654</v>
      </c>
      <c r="L3035" s="2">
        <v>41163</v>
      </c>
      <c r="M3035" s="4">
        <v>41283</v>
      </c>
      <c r="N3035" s="4">
        <v>41283</v>
      </c>
      <c r="O3035" s="1">
        <v>41283</v>
      </c>
      <c r="P3035" t="s">
        <v>52</v>
      </c>
      <c r="R3035" t="s">
        <v>53</v>
      </c>
      <c r="S3035" t="s">
        <v>54</v>
      </c>
      <c r="T3035" t="s">
        <v>4600</v>
      </c>
      <c r="U3035" t="s">
        <v>74</v>
      </c>
      <c r="V3035" t="s">
        <v>57</v>
      </c>
      <c r="W3035" s="6" t="s">
        <v>58</v>
      </c>
      <c r="X3035" t="s">
        <v>90</v>
      </c>
      <c r="Y3035">
        <v>240</v>
      </c>
      <c r="Z3035">
        <v>136</v>
      </c>
      <c r="AA3035" t="s">
        <v>51</v>
      </c>
      <c r="AB3035" s="5">
        <f t="shared" si="94"/>
        <v>21638.408070175439</v>
      </c>
      <c r="AC3035" s="3">
        <v>251.6</v>
      </c>
      <c r="AD3035" s="3">
        <v>1.85</v>
      </c>
      <c r="AE3035" s="3">
        <v>0.01</v>
      </c>
      <c r="AF3035" t="s">
        <v>60</v>
      </c>
      <c r="AG3035" t="s">
        <v>47</v>
      </c>
      <c r="AH3035" s="8">
        <v>173</v>
      </c>
      <c r="AI3035" s="12">
        <v>1079.3900000000001</v>
      </c>
      <c r="AJ3035" s="9">
        <v>0.31</v>
      </c>
      <c r="AK3035" s="5">
        <f t="shared" si="95"/>
        <v>0</v>
      </c>
    </row>
    <row r="3036" spans="1:37" x14ac:dyDescent="0.3">
      <c r="A3036">
        <v>19647</v>
      </c>
      <c r="B3036" t="s">
        <v>4193</v>
      </c>
      <c r="C3036" t="s">
        <v>5362</v>
      </c>
      <c r="D3036" t="s">
        <v>5363</v>
      </c>
      <c r="E3036" t="s">
        <v>5364</v>
      </c>
      <c r="F3036" t="s">
        <v>231</v>
      </c>
      <c r="G3036" t="s">
        <v>33</v>
      </c>
      <c r="H3036" t="s">
        <v>34</v>
      </c>
      <c r="I3036" t="s">
        <v>232</v>
      </c>
      <c r="J3036" t="s">
        <v>3844</v>
      </c>
      <c r="K3036" s="2">
        <v>40850</v>
      </c>
      <c r="L3036" t="s">
        <v>5291</v>
      </c>
      <c r="M3036" s="4">
        <v>40865</v>
      </c>
      <c r="N3036" s="4">
        <v>40865</v>
      </c>
      <c r="O3036" s="1">
        <v>40865</v>
      </c>
      <c r="P3036" t="s">
        <v>52</v>
      </c>
      <c r="R3036" t="s">
        <v>53</v>
      </c>
      <c r="S3036" t="s">
        <v>1067</v>
      </c>
      <c r="T3036" t="s">
        <v>1388</v>
      </c>
      <c r="U3036" t="s">
        <v>357</v>
      </c>
      <c r="V3036" t="s">
        <v>358</v>
      </c>
      <c r="W3036" s="6" t="s">
        <v>874</v>
      </c>
      <c r="X3036" t="s">
        <v>90</v>
      </c>
      <c r="Y3036">
        <v>240</v>
      </c>
      <c r="Z3036">
        <v>20000</v>
      </c>
      <c r="AA3036" t="s">
        <v>231</v>
      </c>
      <c r="AB3036" s="5">
        <f t="shared" si="94"/>
        <v>21638.408070175439</v>
      </c>
      <c r="AC3036" s="3">
        <v>185600</v>
      </c>
      <c r="AD3036" s="3">
        <v>9.2799999999999994</v>
      </c>
      <c r="AE3036" s="3">
        <v>0.04</v>
      </c>
      <c r="AF3036" t="s">
        <v>236</v>
      </c>
      <c r="AG3036" t="s">
        <v>47</v>
      </c>
      <c r="AH3036" s="8">
        <v>7664</v>
      </c>
      <c r="AI3036" s="12">
        <v>17022.13</v>
      </c>
      <c r="AJ3036" s="9">
        <v>306.24</v>
      </c>
      <c r="AK3036" s="5">
        <f t="shared" si="95"/>
        <v>0</v>
      </c>
    </row>
    <row r="3037" spans="1:37" x14ac:dyDescent="0.3">
      <c r="A3037">
        <v>19656</v>
      </c>
      <c r="B3037" t="s">
        <v>4193</v>
      </c>
      <c r="C3037" t="s">
        <v>4560</v>
      </c>
      <c r="D3037" t="s">
        <v>5365</v>
      </c>
      <c r="E3037" t="s">
        <v>5366</v>
      </c>
      <c r="F3037" t="s">
        <v>231</v>
      </c>
      <c r="G3037" t="s">
        <v>33</v>
      </c>
      <c r="H3037" t="s">
        <v>34</v>
      </c>
      <c r="I3037" t="s">
        <v>232</v>
      </c>
      <c r="J3037" t="s">
        <v>3844</v>
      </c>
      <c r="K3037" t="s">
        <v>4563</v>
      </c>
      <c r="L3037" t="s">
        <v>4564</v>
      </c>
      <c r="M3037" s="4">
        <v>40527</v>
      </c>
      <c r="N3037" s="4">
        <v>40527</v>
      </c>
      <c r="O3037" s="1">
        <v>40527</v>
      </c>
      <c r="P3037" t="s">
        <v>52</v>
      </c>
      <c r="R3037" t="s">
        <v>71</v>
      </c>
      <c r="S3037" t="s">
        <v>604</v>
      </c>
      <c r="T3037" t="s">
        <v>73</v>
      </c>
      <c r="U3037" t="s">
        <v>74</v>
      </c>
      <c r="V3037" t="s">
        <v>57</v>
      </c>
      <c r="W3037" s="6" t="s">
        <v>75</v>
      </c>
      <c r="X3037" t="s">
        <v>76</v>
      </c>
      <c r="Y3037">
        <v>60</v>
      </c>
      <c r="Z3037">
        <v>168711</v>
      </c>
      <c r="AA3037" t="s">
        <v>231</v>
      </c>
      <c r="AB3037" s="5">
        <f t="shared" si="94"/>
        <v>21638.408070175439</v>
      </c>
      <c r="AC3037" s="3">
        <v>416716.17</v>
      </c>
      <c r="AD3037" s="3">
        <v>2.4700000000000002</v>
      </c>
      <c r="AE3037" s="3">
        <v>0.04</v>
      </c>
      <c r="AF3037" t="s">
        <v>605</v>
      </c>
      <c r="AG3037" t="s">
        <v>47</v>
      </c>
      <c r="AH3037" s="8">
        <v>8183</v>
      </c>
      <c r="AI3037" s="12">
        <v>12225.76</v>
      </c>
      <c r="AJ3037" s="9">
        <v>898.44</v>
      </c>
      <c r="AK3037" s="5">
        <f t="shared" si="95"/>
        <v>0</v>
      </c>
    </row>
    <row r="3038" spans="1:37" x14ac:dyDescent="0.3">
      <c r="A3038">
        <v>19670</v>
      </c>
      <c r="B3038" t="s">
        <v>4198</v>
      </c>
      <c r="C3038" t="s">
        <v>4199</v>
      </c>
      <c r="D3038" t="s">
        <v>4705</v>
      </c>
      <c r="E3038" t="s">
        <v>4706</v>
      </c>
      <c r="F3038" t="s">
        <v>231</v>
      </c>
      <c r="G3038" t="s">
        <v>33</v>
      </c>
      <c r="H3038" t="s">
        <v>34</v>
      </c>
      <c r="I3038" t="s">
        <v>232</v>
      </c>
      <c r="J3038" t="s">
        <v>310</v>
      </c>
      <c r="K3038" s="2">
        <v>41952</v>
      </c>
      <c r="L3038" s="2">
        <v>41892</v>
      </c>
      <c r="M3038" s="4">
        <v>42240</v>
      </c>
      <c r="N3038" s="4">
        <v>42240</v>
      </c>
      <c r="O3038" s="1">
        <v>42240</v>
      </c>
      <c r="P3038" t="s">
        <v>52</v>
      </c>
      <c r="R3038" t="s">
        <v>71</v>
      </c>
      <c r="S3038" t="s">
        <v>4202</v>
      </c>
      <c r="T3038" t="s">
        <v>614</v>
      </c>
      <c r="U3038" t="s">
        <v>357</v>
      </c>
      <c r="V3038" t="s">
        <v>57</v>
      </c>
      <c r="W3038" s="6" t="s">
        <v>244</v>
      </c>
      <c r="X3038" t="s">
        <v>76</v>
      </c>
      <c r="Y3038">
        <v>60</v>
      </c>
      <c r="Z3038">
        <v>82</v>
      </c>
      <c r="AA3038" t="s">
        <v>231</v>
      </c>
      <c r="AB3038" s="5">
        <f t="shared" si="94"/>
        <v>21638.408070175439</v>
      </c>
      <c r="AC3038" s="3">
        <v>4392.17</v>
      </c>
      <c r="AD3038" s="3">
        <v>53.56</v>
      </c>
      <c r="AE3038" s="3">
        <v>0.89</v>
      </c>
      <c r="AF3038" t="s">
        <v>60</v>
      </c>
      <c r="AG3038" t="s">
        <v>109</v>
      </c>
      <c r="AH3038" s="8" t="s">
        <v>44</v>
      </c>
      <c r="AI3038" s="12" t="s">
        <v>44</v>
      </c>
      <c r="AJ3038" s="9">
        <v>4.5199999999999996</v>
      </c>
      <c r="AK3038" s="5">
        <f t="shared" si="95"/>
        <v>0</v>
      </c>
    </row>
    <row r="3039" spans="1:37" x14ac:dyDescent="0.3">
      <c r="A3039">
        <v>19685</v>
      </c>
      <c r="B3039" t="s">
        <v>4146</v>
      </c>
      <c r="C3039" t="s">
        <v>5367</v>
      </c>
      <c r="D3039" t="s">
        <v>5368</v>
      </c>
      <c r="E3039" t="s">
        <v>5369</v>
      </c>
      <c r="F3039" t="s">
        <v>94</v>
      </c>
      <c r="G3039" t="s">
        <v>33</v>
      </c>
      <c r="H3039" t="s">
        <v>34</v>
      </c>
      <c r="I3039" t="s">
        <v>63</v>
      </c>
      <c r="J3039" t="s">
        <v>36</v>
      </c>
      <c r="K3039" t="s">
        <v>5370</v>
      </c>
      <c r="L3039" t="s">
        <v>5371</v>
      </c>
      <c r="M3039" s="4">
        <v>41416</v>
      </c>
      <c r="N3039" s="4">
        <v>41416</v>
      </c>
      <c r="O3039" s="1">
        <v>41416</v>
      </c>
      <c r="P3039" t="s">
        <v>52</v>
      </c>
      <c r="R3039" t="s">
        <v>53</v>
      </c>
      <c r="S3039" t="s">
        <v>114</v>
      </c>
      <c r="T3039" t="s">
        <v>434</v>
      </c>
      <c r="U3039" t="s">
        <v>116</v>
      </c>
      <c r="V3039" t="s">
        <v>435</v>
      </c>
      <c r="W3039" s="6" t="s">
        <v>436</v>
      </c>
      <c r="X3039" t="s">
        <v>90</v>
      </c>
      <c r="Y3039">
        <v>300</v>
      </c>
      <c r="Z3039">
        <v>1500</v>
      </c>
      <c r="AA3039" t="s">
        <v>94</v>
      </c>
      <c r="AB3039" s="5">
        <f t="shared" si="94"/>
        <v>21638.408070175439</v>
      </c>
      <c r="AC3039" s="3">
        <v>46230</v>
      </c>
      <c r="AD3039" s="3">
        <v>30.82</v>
      </c>
      <c r="AE3039" s="3">
        <v>0.1</v>
      </c>
      <c r="AF3039" t="s">
        <v>437</v>
      </c>
      <c r="AG3039" t="s">
        <v>47</v>
      </c>
      <c r="AH3039" s="8">
        <v>1374</v>
      </c>
      <c r="AI3039" s="12">
        <v>10365.129999999999</v>
      </c>
      <c r="AJ3039" s="9">
        <v>57.19</v>
      </c>
      <c r="AK3039" s="5">
        <f t="shared" si="95"/>
        <v>0</v>
      </c>
    </row>
    <row r="3040" spans="1:37" hidden="1" x14ac:dyDescent="0.3">
      <c r="A3040">
        <v>19689</v>
      </c>
      <c r="B3040" t="s">
        <v>4198</v>
      </c>
      <c r="C3040" t="s">
        <v>5372</v>
      </c>
      <c r="D3040" t="s">
        <v>5373</v>
      </c>
      <c r="E3040" t="s">
        <v>5374</v>
      </c>
      <c r="F3040" t="s">
        <v>231</v>
      </c>
      <c r="G3040" t="s">
        <v>33</v>
      </c>
      <c r="H3040" t="s">
        <v>34</v>
      </c>
      <c r="I3040" t="s">
        <v>232</v>
      </c>
      <c r="J3040" t="s">
        <v>310</v>
      </c>
      <c r="K3040" t="s">
        <v>5375</v>
      </c>
      <c r="L3040" s="2">
        <v>40303</v>
      </c>
      <c r="M3040" s="4">
        <v>40310</v>
      </c>
      <c r="N3040" s="4">
        <v>40310</v>
      </c>
      <c r="O3040" s="1">
        <v>40310</v>
      </c>
      <c r="P3040" t="s">
        <v>52</v>
      </c>
      <c r="R3040" t="s">
        <v>53</v>
      </c>
      <c r="S3040" t="s">
        <v>312</v>
      </c>
      <c r="T3040" t="s">
        <v>434</v>
      </c>
      <c r="U3040" t="s">
        <v>116</v>
      </c>
      <c r="V3040" t="s">
        <v>435</v>
      </c>
      <c r="W3040" s="6" t="s">
        <v>436</v>
      </c>
      <c r="X3040" t="s">
        <v>90</v>
      </c>
      <c r="Y3040">
        <v>300</v>
      </c>
      <c r="Z3040">
        <v>50</v>
      </c>
      <c r="AA3040" t="s">
        <v>231</v>
      </c>
      <c r="AB3040" s="5">
        <f t="shared" si="94"/>
        <v>2371.7673611111113</v>
      </c>
      <c r="AC3040" s="3">
        <v>2037.29</v>
      </c>
      <c r="AD3040" s="3">
        <v>40.75</v>
      </c>
      <c r="AE3040" s="3">
        <v>0.14000000000000001</v>
      </c>
      <c r="AF3040" t="s">
        <v>437</v>
      </c>
      <c r="AG3040" t="s">
        <v>47</v>
      </c>
      <c r="AH3040" s="8" t="s">
        <v>44</v>
      </c>
      <c r="AI3040" s="7" t="s">
        <v>44</v>
      </c>
      <c r="AJ3040" s="9">
        <v>4.3899999999999997</v>
      </c>
      <c r="AK3040" s="5">
        <f t="shared" si="95"/>
        <v>0</v>
      </c>
    </row>
    <row r="3041" spans="1:37" hidden="1" x14ac:dyDescent="0.3">
      <c r="A3041">
        <v>19694</v>
      </c>
      <c r="B3041" t="s">
        <v>5376</v>
      </c>
      <c r="C3041" t="s">
        <v>5377</v>
      </c>
      <c r="D3041" t="s">
        <v>5378</v>
      </c>
      <c r="E3041" t="s">
        <v>5379</v>
      </c>
      <c r="F3041" t="s">
        <v>282</v>
      </c>
      <c r="G3041" t="s">
        <v>33</v>
      </c>
      <c r="H3041" t="s">
        <v>34</v>
      </c>
      <c r="I3041" t="s">
        <v>35</v>
      </c>
      <c r="J3041" t="s">
        <v>36</v>
      </c>
      <c r="K3041" t="s">
        <v>5380</v>
      </c>
      <c r="L3041" t="s">
        <v>4377</v>
      </c>
      <c r="M3041" s="4">
        <v>40080</v>
      </c>
      <c r="N3041" s="4">
        <v>40080</v>
      </c>
      <c r="O3041" s="1">
        <v>40080</v>
      </c>
      <c r="P3041" t="s">
        <v>38</v>
      </c>
      <c r="R3041" t="s">
        <v>39</v>
      </c>
      <c r="S3041" t="s">
        <v>125</v>
      </c>
      <c r="T3041" t="s">
        <v>126</v>
      </c>
      <c r="U3041" t="s">
        <v>127</v>
      </c>
      <c r="V3041" t="s">
        <v>128</v>
      </c>
      <c r="W3041" s="6" t="s">
        <v>44</v>
      </c>
      <c r="X3041" t="s">
        <v>45</v>
      </c>
      <c r="Y3041">
        <v>20</v>
      </c>
      <c r="Z3041">
        <v>2551</v>
      </c>
      <c r="AA3041" t="s">
        <v>282</v>
      </c>
      <c r="AB3041" s="5">
        <f t="shared" si="94"/>
        <v>2371.7673611111113</v>
      </c>
      <c r="AC3041" s="3">
        <v>81632</v>
      </c>
      <c r="AD3041" s="3">
        <v>32</v>
      </c>
      <c r="AE3041" s="3">
        <v>1.6</v>
      </c>
      <c r="AF3041" t="s">
        <v>125</v>
      </c>
      <c r="AG3041" t="s">
        <v>47</v>
      </c>
      <c r="AH3041" s="8">
        <v>885</v>
      </c>
      <c r="AI3041" s="7">
        <v>11057.25</v>
      </c>
      <c r="AJ3041" s="9">
        <v>160</v>
      </c>
      <c r="AK3041" s="5">
        <f t="shared" si="95"/>
        <v>0</v>
      </c>
    </row>
    <row r="3042" spans="1:37" x14ac:dyDescent="0.3">
      <c r="A3042">
        <v>19696</v>
      </c>
      <c r="B3042" t="s">
        <v>5381</v>
      </c>
      <c r="C3042" t="s">
        <v>5382</v>
      </c>
      <c r="D3042" t="s">
        <v>5383</v>
      </c>
      <c r="E3042" t="s">
        <v>5384</v>
      </c>
      <c r="F3042" t="s">
        <v>4295</v>
      </c>
      <c r="G3042" t="s">
        <v>33</v>
      </c>
      <c r="H3042" t="s">
        <v>34</v>
      </c>
      <c r="I3042" t="s">
        <v>35</v>
      </c>
      <c r="J3042" t="s">
        <v>36</v>
      </c>
      <c r="K3042" t="s">
        <v>5385</v>
      </c>
      <c r="L3042" s="2">
        <v>41095</v>
      </c>
      <c r="M3042" s="4">
        <v>41123</v>
      </c>
      <c r="N3042" s="4">
        <v>41123</v>
      </c>
      <c r="O3042" s="1">
        <v>41123</v>
      </c>
      <c r="P3042" t="s">
        <v>38</v>
      </c>
      <c r="R3042" t="s">
        <v>39</v>
      </c>
      <c r="S3042" t="s">
        <v>125</v>
      </c>
      <c r="T3042" t="s">
        <v>126</v>
      </c>
      <c r="U3042" t="s">
        <v>127</v>
      </c>
      <c r="V3042" t="s">
        <v>128</v>
      </c>
      <c r="W3042" s="6" t="s">
        <v>44</v>
      </c>
      <c r="X3042" t="s">
        <v>45</v>
      </c>
      <c r="Y3042">
        <v>20</v>
      </c>
      <c r="Z3042">
        <v>400</v>
      </c>
      <c r="AA3042" t="s">
        <v>4295</v>
      </c>
      <c r="AB3042" s="5">
        <f t="shared" si="94"/>
        <v>21638.408070175439</v>
      </c>
      <c r="AC3042" s="3">
        <v>12800</v>
      </c>
      <c r="AD3042" s="3">
        <v>32</v>
      </c>
      <c r="AE3042" s="3">
        <v>1.6</v>
      </c>
      <c r="AF3042" t="s">
        <v>125</v>
      </c>
      <c r="AG3042" t="s">
        <v>47</v>
      </c>
      <c r="AH3042" s="8">
        <v>132</v>
      </c>
      <c r="AI3042" s="12">
        <v>1692.7</v>
      </c>
      <c r="AJ3042" s="9">
        <v>17.95</v>
      </c>
      <c r="AK3042" s="5">
        <f t="shared" si="95"/>
        <v>0</v>
      </c>
    </row>
    <row r="3043" spans="1:37" x14ac:dyDescent="0.3">
      <c r="A3043">
        <v>19712</v>
      </c>
      <c r="B3043" t="s">
        <v>4141</v>
      </c>
      <c r="C3043" t="s">
        <v>4887</v>
      </c>
      <c r="D3043" t="s">
        <v>4888</v>
      </c>
      <c r="E3043" t="s">
        <v>4889</v>
      </c>
      <c r="F3043" t="s">
        <v>51</v>
      </c>
      <c r="G3043" t="s">
        <v>33</v>
      </c>
      <c r="H3043" t="s">
        <v>34</v>
      </c>
      <c r="I3043" t="s">
        <v>35</v>
      </c>
      <c r="J3043" t="s">
        <v>36</v>
      </c>
      <c r="K3043" s="2">
        <v>41374</v>
      </c>
      <c r="L3043" s="2">
        <v>41557</v>
      </c>
      <c r="M3043" s="4">
        <v>41752</v>
      </c>
      <c r="N3043" s="4">
        <v>41752</v>
      </c>
      <c r="O3043" s="1">
        <v>41752</v>
      </c>
      <c r="P3043" t="s">
        <v>52</v>
      </c>
      <c r="R3043" t="s">
        <v>71</v>
      </c>
      <c r="S3043" t="s">
        <v>553</v>
      </c>
      <c r="T3043" t="s">
        <v>305</v>
      </c>
      <c r="U3043" t="s">
        <v>98</v>
      </c>
      <c r="V3043" t="s">
        <v>57</v>
      </c>
      <c r="W3043" s="6" t="s">
        <v>306</v>
      </c>
      <c r="X3043" t="s">
        <v>76</v>
      </c>
      <c r="Y3043">
        <v>30</v>
      </c>
      <c r="Z3043">
        <v>2516</v>
      </c>
      <c r="AA3043" t="s">
        <v>51</v>
      </c>
      <c r="AB3043" s="5">
        <f t="shared" si="94"/>
        <v>21638.408070175439</v>
      </c>
      <c r="AC3043" s="3">
        <v>8151.84</v>
      </c>
      <c r="AD3043" s="3">
        <v>3.24</v>
      </c>
      <c r="AE3043" s="3">
        <v>0.11</v>
      </c>
      <c r="AF3043" t="s">
        <v>554</v>
      </c>
      <c r="AG3043" t="s">
        <v>109</v>
      </c>
      <c r="AH3043" s="8" t="s">
        <v>44</v>
      </c>
      <c r="AI3043" s="12" t="s">
        <v>44</v>
      </c>
      <c r="AJ3043" s="9">
        <v>10.08</v>
      </c>
      <c r="AK3043" s="5">
        <f t="shared" si="95"/>
        <v>0</v>
      </c>
    </row>
    <row r="3044" spans="1:37" x14ac:dyDescent="0.3">
      <c r="A3044">
        <v>19771</v>
      </c>
      <c r="B3044" t="s">
        <v>4141</v>
      </c>
      <c r="C3044" t="s">
        <v>5386</v>
      </c>
      <c r="D3044" t="s">
        <v>5387</v>
      </c>
      <c r="E3044" t="s">
        <v>5388</v>
      </c>
      <c r="F3044" t="s">
        <v>51</v>
      </c>
      <c r="G3044" t="s">
        <v>33</v>
      </c>
      <c r="H3044" t="s">
        <v>34</v>
      </c>
      <c r="I3044" t="s">
        <v>63</v>
      </c>
      <c r="J3044" t="s">
        <v>36</v>
      </c>
      <c r="K3044" t="s">
        <v>5389</v>
      </c>
      <c r="L3044" t="s">
        <v>5390</v>
      </c>
      <c r="M3044" s="4">
        <v>40375</v>
      </c>
      <c r="N3044" s="4">
        <v>40375</v>
      </c>
      <c r="O3044" s="1">
        <v>40375</v>
      </c>
      <c r="P3044" t="s">
        <v>52</v>
      </c>
      <c r="R3044" t="s">
        <v>71</v>
      </c>
      <c r="S3044" t="s">
        <v>114</v>
      </c>
      <c r="T3044" t="s">
        <v>115</v>
      </c>
      <c r="U3044" t="s">
        <v>116</v>
      </c>
      <c r="V3044" t="s">
        <v>117</v>
      </c>
      <c r="W3044" s="6" t="s">
        <v>118</v>
      </c>
      <c r="X3044" t="s">
        <v>76</v>
      </c>
      <c r="Y3044">
        <v>120</v>
      </c>
      <c r="Z3044">
        <v>5530</v>
      </c>
      <c r="AA3044" t="s">
        <v>51</v>
      </c>
      <c r="AB3044" s="5">
        <f t="shared" si="94"/>
        <v>21638.408070175439</v>
      </c>
      <c r="AC3044" s="3">
        <v>454566</v>
      </c>
      <c r="AD3044" s="3">
        <v>82.2</v>
      </c>
      <c r="AE3044" s="3">
        <v>0.68</v>
      </c>
      <c r="AF3044" t="s">
        <v>122</v>
      </c>
      <c r="AG3044" t="s">
        <v>47</v>
      </c>
      <c r="AH3044" s="8">
        <v>1348</v>
      </c>
      <c r="AI3044" s="12">
        <v>10670.09</v>
      </c>
      <c r="AJ3044" s="9">
        <v>980.04</v>
      </c>
      <c r="AK3044" s="5">
        <f t="shared" si="95"/>
        <v>0</v>
      </c>
    </row>
    <row r="3045" spans="1:37" x14ac:dyDescent="0.3">
      <c r="A3045">
        <v>19788</v>
      </c>
      <c r="B3045" t="s">
        <v>4193</v>
      </c>
      <c r="C3045" t="s">
        <v>4194</v>
      </c>
      <c r="D3045" t="s">
        <v>5391</v>
      </c>
      <c r="E3045" t="s">
        <v>5392</v>
      </c>
      <c r="F3045" t="s">
        <v>231</v>
      </c>
      <c r="G3045" t="s">
        <v>33</v>
      </c>
      <c r="H3045" t="s">
        <v>34</v>
      </c>
      <c r="I3045" t="s">
        <v>232</v>
      </c>
      <c r="J3045" t="s">
        <v>3844</v>
      </c>
      <c r="K3045" s="2">
        <v>40819</v>
      </c>
      <c r="L3045" t="s">
        <v>4197</v>
      </c>
      <c r="M3045" s="4">
        <v>40788</v>
      </c>
      <c r="N3045" s="4">
        <v>40800</v>
      </c>
      <c r="O3045" s="1">
        <v>40800</v>
      </c>
      <c r="P3045" t="s">
        <v>52</v>
      </c>
      <c r="R3045" t="s">
        <v>53</v>
      </c>
      <c r="S3045" t="s">
        <v>54</v>
      </c>
      <c r="T3045" t="s">
        <v>502</v>
      </c>
      <c r="U3045" t="s">
        <v>98</v>
      </c>
      <c r="V3045" t="s">
        <v>57</v>
      </c>
      <c r="W3045" s="6" t="s">
        <v>481</v>
      </c>
      <c r="X3045" t="s">
        <v>83</v>
      </c>
      <c r="Y3045">
        <v>30</v>
      </c>
      <c r="Z3045">
        <v>2247</v>
      </c>
      <c r="AA3045" t="s">
        <v>231</v>
      </c>
      <c r="AB3045" s="5">
        <f t="shared" si="94"/>
        <v>21638.408070175439</v>
      </c>
      <c r="AC3045" s="3">
        <v>5482.68</v>
      </c>
      <c r="AD3045" s="3">
        <v>2.44</v>
      </c>
      <c r="AE3045" s="3">
        <v>0.08</v>
      </c>
      <c r="AF3045" t="s">
        <v>60</v>
      </c>
      <c r="AG3045" t="s">
        <v>47</v>
      </c>
      <c r="AH3045" s="8" t="s">
        <v>44</v>
      </c>
      <c r="AI3045" s="12" t="s">
        <v>44</v>
      </c>
      <c r="AJ3045" s="9">
        <v>9.0500000000000007</v>
      </c>
      <c r="AK3045" s="5">
        <f t="shared" si="95"/>
        <v>-12</v>
      </c>
    </row>
    <row r="3046" spans="1:37" x14ac:dyDescent="0.3">
      <c r="A3046">
        <v>19840</v>
      </c>
      <c r="B3046" t="s">
        <v>4141</v>
      </c>
      <c r="C3046" t="s">
        <v>5393</v>
      </c>
      <c r="D3046" t="s">
        <v>5394</v>
      </c>
      <c r="E3046" t="s">
        <v>5395</v>
      </c>
      <c r="F3046" t="s">
        <v>51</v>
      </c>
      <c r="G3046" t="s">
        <v>33</v>
      </c>
      <c r="H3046" t="s">
        <v>34</v>
      </c>
      <c r="I3046" t="s">
        <v>35</v>
      </c>
      <c r="J3046" t="s">
        <v>36</v>
      </c>
      <c r="K3046" t="s">
        <v>5232</v>
      </c>
      <c r="L3046" s="2">
        <v>41863</v>
      </c>
      <c r="M3046" s="4">
        <v>42108</v>
      </c>
      <c r="N3046" s="4">
        <v>42108</v>
      </c>
      <c r="O3046" s="1">
        <v>42108</v>
      </c>
      <c r="P3046" t="s">
        <v>52</v>
      </c>
      <c r="R3046" t="s">
        <v>71</v>
      </c>
      <c r="S3046" t="s">
        <v>553</v>
      </c>
      <c r="T3046" t="s">
        <v>614</v>
      </c>
      <c r="U3046" t="s">
        <v>357</v>
      </c>
      <c r="V3046" t="s">
        <v>57</v>
      </c>
      <c r="W3046" s="6" t="s">
        <v>244</v>
      </c>
      <c r="X3046" t="s">
        <v>76</v>
      </c>
      <c r="Y3046">
        <v>60</v>
      </c>
      <c r="Z3046">
        <v>1900</v>
      </c>
      <c r="AA3046" t="s">
        <v>51</v>
      </c>
      <c r="AB3046" s="5">
        <f t="shared" si="94"/>
        <v>21638.408070175439</v>
      </c>
      <c r="AC3046" s="3">
        <v>21280</v>
      </c>
      <c r="AD3046" s="3">
        <v>11.2</v>
      </c>
      <c r="AE3046" s="3">
        <v>0.19</v>
      </c>
      <c r="AF3046" t="s">
        <v>554</v>
      </c>
      <c r="AG3046" t="s">
        <v>47</v>
      </c>
      <c r="AH3046" s="8">
        <v>2356</v>
      </c>
      <c r="AI3046" s="12">
        <v>3688.77</v>
      </c>
      <c r="AJ3046" s="9">
        <v>21.88</v>
      </c>
      <c r="AK3046" s="5">
        <f t="shared" si="95"/>
        <v>0</v>
      </c>
    </row>
    <row r="3047" spans="1:37" x14ac:dyDescent="0.3">
      <c r="A3047">
        <v>19851</v>
      </c>
      <c r="B3047" t="s">
        <v>4311</v>
      </c>
      <c r="C3047" t="s">
        <v>5396</v>
      </c>
      <c r="D3047" t="s">
        <v>5397</v>
      </c>
      <c r="E3047" t="s">
        <v>5398</v>
      </c>
      <c r="F3047" t="s">
        <v>809</v>
      </c>
      <c r="G3047" t="s">
        <v>33</v>
      </c>
      <c r="H3047" t="s">
        <v>34</v>
      </c>
      <c r="I3047" t="s">
        <v>35</v>
      </c>
      <c r="J3047" t="s">
        <v>36</v>
      </c>
      <c r="K3047" s="2">
        <v>41402</v>
      </c>
      <c r="L3047" s="2">
        <v>41525</v>
      </c>
      <c r="M3047" s="4">
        <v>41618</v>
      </c>
      <c r="N3047" s="4">
        <v>41620</v>
      </c>
      <c r="O3047" s="1">
        <v>41621</v>
      </c>
      <c r="P3047" t="s">
        <v>52</v>
      </c>
      <c r="R3047" t="s">
        <v>53</v>
      </c>
      <c r="S3047" t="s">
        <v>54</v>
      </c>
      <c r="T3047" t="s">
        <v>5399</v>
      </c>
      <c r="U3047" t="s">
        <v>56</v>
      </c>
      <c r="V3047" t="s">
        <v>57</v>
      </c>
      <c r="W3047" s="6" t="s">
        <v>58</v>
      </c>
      <c r="X3047" t="s">
        <v>59</v>
      </c>
      <c r="Y3047">
        <v>100</v>
      </c>
      <c r="Z3047">
        <v>11310</v>
      </c>
      <c r="AA3047" t="s">
        <v>809</v>
      </c>
      <c r="AB3047" s="5">
        <f t="shared" si="94"/>
        <v>21638.408070175439</v>
      </c>
      <c r="AC3047" s="3">
        <v>14703</v>
      </c>
      <c r="AD3047" s="3">
        <v>1.3</v>
      </c>
      <c r="AE3047" s="3">
        <v>0.01</v>
      </c>
      <c r="AF3047" t="s">
        <v>60</v>
      </c>
      <c r="AG3047" t="s">
        <v>47</v>
      </c>
      <c r="AH3047" s="8">
        <v>2454</v>
      </c>
      <c r="AI3047" s="12">
        <v>10898.12</v>
      </c>
      <c r="AJ3047" s="9">
        <v>18.190000000000001</v>
      </c>
      <c r="AK3047" s="5">
        <f t="shared" si="95"/>
        <v>-2</v>
      </c>
    </row>
    <row r="3048" spans="1:37" x14ac:dyDescent="0.3">
      <c r="A3048">
        <v>19863</v>
      </c>
      <c r="B3048" t="s">
        <v>4198</v>
      </c>
      <c r="C3048" t="s">
        <v>4199</v>
      </c>
      <c r="D3048" t="s">
        <v>4384</v>
      </c>
      <c r="E3048" t="s">
        <v>5107</v>
      </c>
      <c r="F3048" t="s">
        <v>231</v>
      </c>
      <c r="G3048" t="s">
        <v>33</v>
      </c>
      <c r="H3048" t="s">
        <v>34</v>
      </c>
      <c r="I3048" t="s">
        <v>232</v>
      </c>
      <c r="J3048" t="s">
        <v>310</v>
      </c>
      <c r="K3048" s="2">
        <v>41952</v>
      </c>
      <c r="L3048" s="2">
        <v>41892</v>
      </c>
      <c r="M3048" s="4">
        <v>42209</v>
      </c>
      <c r="N3048" s="4">
        <v>42209</v>
      </c>
      <c r="O3048" s="1">
        <v>42209</v>
      </c>
      <c r="P3048" t="s">
        <v>52</v>
      </c>
      <c r="R3048" t="s">
        <v>71</v>
      </c>
      <c r="S3048" t="s">
        <v>4202</v>
      </c>
      <c r="T3048" t="s">
        <v>143</v>
      </c>
      <c r="U3048" t="s">
        <v>144</v>
      </c>
      <c r="V3048" t="s">
        <v>57</v>
      </c>
      <c r="W3048" s="6" t="s">
        <v>145</v>
      </c>
      <c r="X3048" t="s">
        <v>146</v>
      </c>
      <c r="Y3048">
        <v>60</v>
      </c>
      <c r="Z3048">
        <v>23</v>
      </c>
      <c r="AA3048" t="s">
        <v>231</v>
      </c>
      <c r="AB3048" s="5">
        <f t="shared" si="94"/>
        <v>21638.408070175439</v>
      </c>
      <c r="AC3048" s="3">
        <v>528.92999999999995</v>
      </c>
      <c r="AD3048" s="3">
        <v>23</v>
      </c>
      <c r="AE3048" s="3">
        <v>0.38</v>
      </c>
      <c r="AF3048" t="s">
        <v>60</v>
      </c>
      <c r="AG3048" t="s">
        <v>109</v>
      </c>
      <c r="AH3048" s="8" t="s">
        <v>44</v>
      </c>
      <c r="AI3048" s="12" t="s">
        <v>44</v>
      </c>
      <c r="AJ3048" s="9">
        <v>0.54</v>
      </c>
      <c r="AK3048" s="5">
        <f t="shared" si="95"/>
        <v>0</v>
      </c>
    </row>
    <row r="3049" spans="1:37" x14ac:dyDescent="0.3">
      <c r="A3049">
        <v>19873</v>
      </c>
      <c r="B3049" t="s">
        <v>4198</v>
      </c>
      <c r="C3049" t="s">
        <v>4199</v>
      </c>
      <c r="D3049" t="s">
        <v>4384</v>
      </c>
      <c r="E3049" t="s">
        <v>5107</v>
      </c>
      <c r="F3049" t="s">
        <v>231</v>
      </c>
      <c r="G3049" t="s">
        <v>33</v>
      </c>
      <c r="H3049" t="s">
        <v>34</v>
      </c>
      <c r="I3049" t="s">
        <v>232</v>
      </c>
      <c r="J3049" t="s">
        <v>310</v>
      </c>
      <c r="K3049" s="2">
        <v>41952</v>
      </c>
      <c r="L3049" s="2">
        <v>41892</v>
      </c>
      <c r="M3049" s="4">
        <v>42209</v>
      </c>
      <c r="N3049" s="4">
        <v>42209</v>
      </c>
      <c r="O3049" s="1">
        <v>42209</v>
      </c>
      <c r="P3049" t="s">
        <v>52</v>
      </c>
      <c r="R3049" t="s">
        <v>71</v>
      </c>
      <c r="S3049" t="s">
        <v>4202</v>
      </c>
      <c r="T3049" t="s">
        <v>106</v>
      </c>
      <c r="U3049" t="s">
        <v>56</v>
      </c>
      <c r="V3049" t="s">
        <v>57</v>
      </c>
      <c r="W3049" s="6" t="s">
        <v>100</v>
      </c>
      <c r="X3049" t="s">
        <v>76</v>
      </c>
      <c r="Y3049">
        <v>60</v>
      </c>
      <c r="Z3049">
        <v>23</v>
      </c>
      <c r="AA3049" t="s">
        <v>231</v>
      </c>
      <c r="AB3049" s="5">
        <f t="shared" si="94"/>
        <v>21638.408070175439</v>
      </c>
      <c r="AC3049" s="3">
        <v>315.95999999999998</v>
      </c>
      <c r="AD3049" s="3">
        <v>13.74</v>
      </c>
      <c r="AE3049" s="3">
        <v>0.23</v>
      </c>
      <c r="AF3049" t="s">
        <v>60</v>
      </c>
      <c r="AG3049" t="s">
        <v>109</v>
      </c>
      <c r="AH3049" s="8" t="s">
        <v>44</v>
      </c>
      <c r="AI3049" s="12" t="s">
        <v>44</v>
      </c>
      <c r="AJ3049" s="9">
        <v>0.32</v>
      </c>
      <c r="AK3049" s="5">
        <f t="shared" si="95"/>
        <v>0</v>
      </c>
    </row>
    <row r="3050" spans="1:37" x14ac:dyDescent="0.3">
      <c r="A3050">
        <v>19891</v>
      </c>
      <c r="B3050" t="s">
        <v>4193</v>
      </c>
      <c r="C3050" t="s">
        <v>4560</v>
      </c>
      <c r="D3050" t="s">
        <v>5400</v>
      </c>
      <c r="E3050" t="s">
        <v>5401</v>
      </c>
      <c r="F3050" t="s">
        <v>231</v>
      </c>
      <c r="G3050" t="s">
        <v>33</v>
      </c>
      <c r="H3050" t="s">
        <v>34</v>
      </c>
      <c r="I3050" t="s">
        <v>232</v>
      </c>
      <c r="J3050" t="s">
        <v>3844</v>
      </c>
      <c r="K3050" t="s">
        <v>4563</v>
      </c>
      <c r="L3050" t="s">
        <v>4564</v>
      </c>
      <c r="M3050" s="4">
        <v>40598</v>
      </c>
      <c r="N3050" s="4">
        <v>40598</v>
      </c>
      <c r="O3050" s="1">
        <v>40598</v>
      </c>
      <c r="P3050" t="s">
        <v>52</v>
      </c>
      <c r="R3050" t="s">
        <v>53</v>
      </c>
      <c r="S3050" t="s">
        <v>142</v>
      </c>
      <c r="T3050" t="s">
        <v>4600</v>
      </c>
      <c r="U3050" t="s">
        <v>74</v>
      </c>
      <c r="V3050" t="s">
        <v>57</v>
      </c>
      <c r="W3050" s="6" t="s">
        <v>58</v>
      </c>
      <c r="X3050" t="s">
        <v>90</v>
      </c>
      <c r="Y3050">
        <v>240</v>
      </c>
      <c r="Z3050">
        <v>55000</v>
      </c>
      <c r="AA3050" t="s">
        <v>231</v>
      </c>
      <c r="AB3050" s="5">
        <f t="shared" si="94"/>
        <v>21638.408070175439</v>
      </c>
      <c r="AC3050" s="3">
        <v>114400</v>
      </c>
      <c r="AD3050" s="3">
        <v>2.08</v>
      </c>
      <c r="AE3050" s="3">
        <v>0.01</v>
      </c>
      <c r="AF3050" t="s">
        <v>147</v>
      </c>
      <c r="AG3050" t="s">
        <v>47</v>
      </c>
      <c r="AH3050" s="8">
        <v>20419</v>
      </c>
      <c r="AI3050" s="12">
        <v>17267.14</v>
      </c>
      <c r="AJ3050" s="9">
        <v>246.65</v>
      </c>
      <c r="AK3050" s="5">
        <f t="shared" si="95"/>
        <v>0</v>
      </c>
    </row>
    <row r="3051" spans="1:37" hidden="1" x14ac:dyDescent="0.3">
      <c r="A3051">
        <v>19905</v>
      </c>
      <c r="B3051" t="s">
        <v>4141</v>
      </c>
      <c r="C3051" t="s">
        <v>5402</v>
      </c>
      <c r="D3051" t="s">
        <v>5403</v>
      </c>
      <c r="E3051" t="s">
        <v>5404</v>
      </c>
      <c r="F3051" t="s">
        <v>51</v>
      </c>
      <c r="G3051" t="s">
        <v>33</v>
      </c>
      <c r="H3051" t="s">
        <v>34</v>
      </c>
      <c r="I3051" t="s">
        <v>35</v>
      </c>
      <c r="J3051" t="s">
        <v>36</v>
      </c>
      <c r="K3051" t="s">
        <v>5405</v>
      </c>
      <c r="L3051" s="2">
        <v>40185</v>
      </c>
      <c r="M3051" s="4">
        <v>40520</v>
      </c>
      <c r="N3051" s="4">
        <v>40520</v>
      </c>
      <c r="O3051" s="1">
        <v>40520</v>
      </c>
      <c r="P3051" t="s">
        <v>52</v>
      </c>
      <c r="R3051" t="s">
        <v>71</v>
      </c>
      <c r="S3051" t="s">
        <v>54</v>
      </c>
      <c r="T3051" t="s">
        <v>143</v>
      </c>
      <c r="U3051" t="s">
        <v>144</v>
      </c>
      <c r="V3051" t="s">
        <v>57</v>
      </c>
      <c r="W3051" s="6" t="s">
        <v>145</v>
      </c>
      <c r="X3051" t="s">
        <v>146</v>
      </c>
      <c r="Y3051">
        <v>60</v>
      </c>
      <c r="Z3051">
        <v>20000</v>
      </c>
      <c r="AA3051" t="s">
        <v>51</v>
      </c>
      <c r="AB3051" s="5">
        <f t="shared" si="94"/>
        <v>2371.7673611111113</v>
      </c>
      <c r="AC3051" s="3">
        <v>165000</v>
      </c>
      <c r="AD3051" s="3">
        <v>8.25</v>
      </c>
      <c r="AE3051" s="3">
        <v>0.14000000000000001</v>
      </c>
      <c r="AF3051" t="s">
        <v>60</v>
      </c>
      <c r="AG3051" t="s">
        <v>47</v>
      </c>
      <c r="AH3051" s="8">
        <v>1951</v>
      </c>
      <c r="AI3051" s="7">
        <v>13083.7</v>
      </c>
      <c r="AJ3051" s="9">
        <v>355.74</v>
      </c>
      <c r="AK3051" s="5">
        <f t="shared" si="95"/>
        <v>0</v>
      </c>
    </row>
    <row r="3052" spans="1:37" x14ac:dyDescent="0.3">
      <c r="A3052">
        <v>19924</v>
      </c>
      <c r="B3052" t="s">
        <v>4153</v>
      </c>
      <c r="C3052" t="s">
        <v>5406</v>
      </c>
      <c r="D3052" t="s">
        <v>5407</v>
      </c>
      <c r="E3052" t="s">
        <v>5408</v>
      </c>
      <c r="F3052" t="s">
        <v>151</v>
      </c>
      <c r="G3052" t="s">
        <v>33</v>
      </c>
      <c r="H3052" t="s">
        <v>34</v>
      </c>
      <c r="I3052" t="s">
        <v>35</v>
      </c>
      <c r="J3052" t="s">
        <v>36</v>
      </c>
      <c r="K3052" s="2">
        <v>41922</v>
      </c>
      <c r="L3052" s="2">
        <v>41770</v>
      </c>
      <c r="M3052" s="4">
        <v>42129</v>
      </c>
      <c r="N3052" s="4">
        <v>42129</v>
      </c>
      <c r="O3052" s="1">
        <v>42135</v>
      </c>
      <c r="P3052" t="s">
        <v>38</v>
      </c>
      <c r="R3052" t="s">
        <v>39</v>
      </c>
      <c r="S3052" t="s">
        <v>199</v>
      </c>
      <c r="T3052" t="s">
        <v>65</v>
      </c>
      <c r="U3052" t="s">
        <v>66</v>
      </c>
      <c r="V3052" t="s">
        <v>67</v>
      </c>
      <c r="W3052" s="6" t="s">
        <v>44</v>
      </c>
      <c r="X3052" t="s">
        <v>45</v>
      </c>
      <c r="Y3052">
        <v>100</v>
      </c>
      <c r="Z3052">
        <v>6302</v>
      </c>
      <c r="AA3052" t="s">
        <v>151</v>
      </c>
      <c r="AB3052" s="5">
        <f t="shared" si="94"/>
        <v>21638.408070175439</v>
      </c>
      <c r="AC3052" s="3">
        <v>630200</v>
      </c>
      <c r="AD3052" s="3">
        <v>100</v>
      </c>
      <c r="AE3052" s="3">
        <v>1</v>
      </c>
      <c r="AF3052" t="s">
        <v>4152</v>
      </c>
      <c r="AG3052" t="s">
        <v>47</v>
      </c>
      <c r="AH3052" s="8">
        <v>2557</v>
      </c>
      <c r="AI3052" s="12">
        <v>21256.43</v>
      </c>
      <c r="AJ3052" s="9">
        <v>741.75</v>
      </c>
      <c r="AK3052" s="5">
        <f t="shared" si="95"/>
        <v>0</v>
      </c>
    </row>
    <row r="3053" spans="1:37" hidden="1" x14ac:dyDescent="0.3">
      <c r="A3053">
        <v>19940</v>
      </c>
      <c r="B3053" t="s">
        <v>4141</v>
      </c>
      <c r="C3053" t="s">
        <v>4190</v>
      </c>
      <c r="D3053" t="s">
        <v>5409</v>
      </c>
      <c r="E3053" t="s">
        <v>5410</v>
      </c>
      <c r="F3053" t="s">
        <v>51</v>
      </c>
      <c r="G3053" t="s">
        <v>33</v>
      </c>
      <c r="H3053" t="s">
        <v>34</v>
      </c>
      <c r="I3053" t="s">
        <v>35</v>
      </c>
      <c r="J3053" t="s">
        <v>36</v>
      </c>
      <c r="K3053" s="2">
        <v>41792</v>
      </c>
      <c r="L3053" t="s">
        <v>5411</v>
      </c>
      <c r="M3053" s="4">
        <v>41946</v>
      </c>
      <c r="N3053" s="4">
        <v>41946</v>
      </c>
      <c r="O3053" s="1">
        <v>41946</v>
      </c>
      <c r="P3053" t="s">
        <v>52</v>
      </c>
      <c r="R3053" t="s">
        <v>71</v>
      </c>
      <c r="S3053" t="s">
        <v>304</v>
      </c>
      <c r="T3053" t="s">
        <v>143</v>
      </c>
      <c r="U3053" t="s">
        <v>144</v>
      </c>
      <c r="V3053" t="s">
        <v>57</v>
      </c>
      <c r="W3053" s="6" t="s">
        <v>145</v>
      </c>
      <c r="X3053" t="s">
        <v>146</v>
      </c>
      <c r="Y3053">
        <v>60</v>
      </c>
      <c r="Z3053">
        <v>20000</v>
      </c>
      <c r="AA3053" t="s">
        <v>51</v>
      </c>
      <c r="AB3053" s="5">
        <f t="shared" si="94"/>
        <v>2371.7673611111113</v>
      </c>
      <c r="AC3053" s="3">
        <v>129800</v>
      </c>
      <c r="AD3053" s="3">
        <v>6.49</v>
      </c>
      <c r="AE3053" s="3">
        <v>0.11</v>
      </c>
      <c r="AF3053" t="s">
        <v>307</v>
      </c>
      <c r="AG3053" t="s">
        <v>47</v>
      </c>
      <c r="AH3053" s="8">
        <v>1725</v>
      </c>
      <c r="AI3053" s="7">
        <v>3273.14</v>
      </c>
      <c r="AJ3053" s="9">
        <v>133.43</v>
      </c>
      <c r="AK3053" s="5">
        <f t="shared" si="95"/>
        <v>0</v>
      </c>
    </row>
    <row r="3054" spans="1:37" x14ac:dyDescent="0.3">
      <c r="A3054">
        <v>19958</v>
      </c>
      <c r="B3054" t="s">
        <v>4932</v>
      </c>
      <c r="C3054" t="s">
        <v>4933</v>
      </c>
      <c r="D3054" t="s">
        <v>4934</v>
      </c>
      <c r="E3054" t="s">
        <v>5412</v>
      </c>
      <c r="F3054" t="s">
        <v>546</v>
      </c>
      <c r="G3054" t="s">
        <v>33</v>
      </c>
      <c r="H3054" t="s">
        <v>34</v>
      </c>
      <c r="I3054" t="s">
        <v>35</v>
      </c>
      <c r="J3054" t="s">
        <v>36</v>
      </c>
      <c r="K3054" s="2">
        <v>41035</v>
      </c>
      <c r="L3054" t="s">
        <v>4936</v>
      </c>
      <c r="M3054" s="4">
        <v>41099</v>
      </c>
      <c r="N3054" s="4">
        <v>41099</v>
      </c>
      <c r="O3054" s="1">
        <v>41099</v>
      </c>
      <c r="P3054" t="s">
        <v>38</v>
      </c>
      <c r="R3054" t="s">
        <v>39</v>
      </c>
      <c r="S3054" t="s">
        <v>199</v>
      </c>
      <c r="T3054" t="s">
        <v>65</v>
      </c>
      <c r="U3054" t="s">
        <v>66</v>
      </c>
      <c r="V3054" t="s">
        <v>67</v>
      </c>
      <c r="W3054" s="6" t="s">
        <v>44</v>
      </c>
      <c r="X3054" t="s">
        <v>45</v>
      </c>
      <c r="Y3054">
        <v>100</v>
      </c>
      <c r="Z3054">
        <v>1</v>
      </c>
      <c r="AA3054" t="s">
        <v>546</v>
      </c>
      <c r="AB3054" s="5">
        <f t="shared" si="94"/>
        <v>21638.408070175439</v>
      </c>
      <c r="AC3054" s="3">
        <v>89</v>
      </c>
      <c r="AD3054" s="3">
        <v>89</v>
      </c>
      <c r="AE3054" s="3">
        <v>0.89</v>
      </c>
      <c r="AF3054" t="s">
        <v>4152</v>
      </c>
      <c r="AG3054" t="s">
        <v>47</v>
      </c>
      <c r="AH3054" s="8">
        <v>985</v>
      </c>
      <c r="AI3054" s="12">
        <v>11034.01</v>
      </c>
      <c r="AJ3054" s="9">
        <v>0.12</v>
      </c>
      <c r="AK3054" s="5">
        <f t="shared" si="95"/>
        <v>0</v>
      </c>
    </row>
    <row r="3055" spans="1:37" x14ac:dyDescent="0.3">
      <c r="A3055">
        <v>19959</v>
      </c>
      <c r="B3055" t="s">
        <v>4198</v>
      </c>
      <c r="C3055" t="s">
        <v>4203</v>
      </c>
      <c r="D3055" t="s">
        <v>4572</v>
      </c>
      <c r="E3055" t="s">
        <v>5413</v>
      </c>
      <c r="F3055" t="s">
        <v>231</v>
      </c>
      <c r="G3055" t="s">
        <v>33</v>
      </c>
      <c r="H3055" t="s">
        <v>34</v>
      </c>
      <c r="I3055" t="s">
        <v>232</v>
      </c>
      <c r="J3055" t="s">
        <v>310</v>
      </c>
      <c r="K3055" t="s">
        <v>4206</v>
      </c>
      <c r="L3055" s="2">
        <v>41740</v>
      </c>
      <c r="M3055" s="4">
        <v>41948</v>
      </c>
      <c r="N3055" s="4">
        <v>41948</v>
      </c>
      <c r="O3055" s="1">
        <v>41948</v>
      </c>
      <c r="P3055" t="s">
        <v>52</v>
      </c>
      <c r="R3055" t="s">
        <v>71</v>
      </c>
      <c r="S3055" t="s">
        <v>4202</v>
      </c>
      <c r="T3055" t="s">
        <v>73</v>
      </c>
      <c r="U3055" t="s">
        <v>74</v>
      </c>
      <c r="V3055" t="s">
        <v>57</v>
      </c>
      <c r="W3055" s="6" t="s">
        <v>75</v>
      </c>
      <c r="X3055" t="s">
        <v>76</v>
      </c>
      <c r="Y3055">
        <v>60</v>
      </c>
      <c r="Z3055">
        <v>203</v>
      </c>
      <c r="AA3055" t="s">
        <v>231</v>
      </c>
      <c r="AB3055" s="5">
        <f t="shared" si="94"/>
        <v>21638.408070175439</v>
      </c>
      <c r="AC3055" s="3">
        <v>1855.98</v>
      </c>
      <c r="AD3055" s="3">
        <v>9.14</v>
      </c>
      <c r="AE3055" s="3">
        <v>0.15</v>
      </c>
      <c r="AF3055" t="s">
        <v>60</v>
      </c>
      <c r="AG3055" t="s">
        <v>47</v>
      </c>
      <c r="AH3055" s="8" t="s">
        <v>44</v>
      </c>
      <c r="AI3055" s="12" t="s">
        <v>44</v>
      </c>
      <c r="AJ3055" s="9">
        <v>1.91</v>
      </c>
      <c r="AK3055" s="5">
        <f t="shared" si="95"/>
        <v>0</v>
      </c>
    </row>
    <row r="3056" spans="1:37" x14ac:dyDescent="0.3">
      <c r="A3056">
        <v>19977</v>
      </c>
      <c r="B3056" t="s">
        <v>4198</v>
      </c>
      <c r="C3056" t="s">
        <v>4456</v>
      </c>
      <c r="D3056" t="s">
        <v>4457</v>
      </c>
      <c r="E3056" t="s">
        <v>5414</v>
      </c>
      <c r="F3056" t="s">
        <v>231</v>
      </c>
      <c r="G3056" t="s">
        <v>33</v>
      </c>
      <c r="H3056" t="s">
        <v>34</v>
      </c>
      <c r="I3056" t="s">
        <v>232</v>
      </c>
      <c r="J3056" t="s">
        <v>310</v>
      </c>
      <c r="K3056" s="2">
        <v>40035</v>
      </c>
      <c r="L3056" t="s">
        <v>4459</v>
      </c>
      <c r="M3056" s="4">
        <v>40107</v>
      </c>
      <c r="N3056" s="4">
        <v>40107</v>
      </c>
      <c r="O3056" s="1">
        <v>40107</v>
      </c>
      <c r="P3056" t="s">
        <v>52</v>
      </c>
      <c r="R3056" t="s">
        <v>53</v>
      </c>
      <c r="S3056" t="s">
        <v>312</v>
      </c>
      <c r="T3056" t="s">
        <v>492</v>
      </c>
      <c r="U3056" t="s">
        <v>74</v>
      </c>
      <c r="V3056" t="s">
        <v>493</v>
      </c>
      <c r="W3056" s="6" t="s">
        <v>58</v>
      </c>
      <c r="X3056" t="s">
        <v>90</v>
      </c>
      <c r="Y3056">
        <v>240</v>
      </c>
      <c r="Z3056">
        <v>1000</v>
      </c>
      <c r="AA3056" t="s">
        <v>231</v>
      </c>
      <c r="AB3056" s="5">
        <f t="shared" si="94"/>
        <v>21638.408070175439</v>
      </c>
      <c r="AC3056" s="3">
        <v>6669.31</v>
      </c>
      <c r="AD3056" s="3">
        <v>6.67</v>
      </c>
      <c r="AE3056" s="3">
        <v>0.03</v>
      </c>
      <c r="AF3056" t="s">
        <v>236</v>
      </c>
      <c r="AG3056" t="s">
        <v>47</v>
      </c>
      <c r="AH3056" s="8" t="s">
        <v>44</v>
      </c>
      <c r="AI3056" s="12" t="s">
        <v>44</v>
      </c>
      <c r="AJ3056" s="9">
        <v>13.07</v>
      </c>
      <c r="AK3056" s="5">
        <f t="shared" si="95"/>
        <v>0</v>
      </c>
    </row>
    <row r="3057" spans="1:37" x14ac:dyDescent="0.3">
      <c r="A3057">
        <v>19996</v>
      </c>
      <c r="B3057" t="s">
        <v>5415</v>
      </c>
      <c r="C3057" t="s">
        <v>5416</v>
      </c>
      <c r="D3057" t="s">
        <v>5417</v>
      </c>
      <c r="E3057" t="s">
        <v>5418</v>
      </c>
      <c r="F3057" t="s">
        <v>299</v>
      </c>
      <c r="G3057" t="s">
        <v>33</v>
      </c>
      <c r="H3057" t="s">
        <v>34</v>
      </c>
      <c r="I3057" t="s">
        <v>35</v>
      </c>
      <c r="J3057" t="s">
        <v>36</v>
      </c>
      <c r="K3057" t="s">
        <v>5419</v>
      </c>
      <c r="L3057" t="s">
        <v>507</v>
      </c>
      <c r="M3057" s="4">
        <v>40030</v>
      </c>
      <c r="N3057" s="4">
        <v>40030</v>
      </c>
      <c r="O3057" s="1">
        <v>40030</v>
      </c>
      <c r="P3057" t="s">
        <v>52</v>
      </c>
      <c r="R3057" t="s">
        <v>53</v>
      </c>
      <c r="S3057" t="s">
        <v>142</v>
      </c>
      <c r="T3057" t="s">
        <v>1599</v>
      </c>
      <c r="U3057" t="s">
        <v>462</v>
      </c>
      <c r="V3057" t="s">
        <v>57</v>
      </c>
      <c r="W3057" s="6" t="s">
        <v>1600</v>
      </c>
      <c r="X3057" t="s">
        <v>852</v>
      </c>
      <c r="Y3057">
        <v>60</v>
      </c>
      <c r="Z3057">
        <v>688</v>
      </c>
      <c r="AA3057" t="s">
        <v>299</v>
      </c>
      <c r="AB3057" s="5">
        <f t="shared" si="94"/>
        <v>21638.408070175439</v>
      </c>
      <c r="AC3057" s="3">
        <v>1651.2</v>
      </c>
      <c r="AD3057" s="3">
        <v>2.4</v>
      </c>
      <c r="AE3057" s="3">
        <v>0.04</v>
      </c>
      <c r="AF3057" t="s">
        <v>147</v>
      </c>
      <c r="AG3057" t="s">
        <v>47</v>
      </c>
      <c r="AH3057" s="8">
        <v>53</v>
      </c>
      <c r="AI3057" s="12">
        <v>571.53</v>
      </c>
      <c r="AJ3057" s="9">
        <v>3.24</v>
      </c>
      <c r="AK3057" s="5">
        <f t="shared" si="95"/>
        <v>0</v>
      </c>
    </row>
    <row r="3058" spans="1:37" hidden="1" x14ac:dyDescent="0.3">
      <c r="A3058">
        <v>20044</v>
      </c>
      <c r="B3058" t="s">
        <v>4198</v>
      </c>
      <c r="C3058" t="s">
        <v>4203</v>
      </c>
      <c r="D3058" t="s">
        <v>4948</v>
      </c>
      <c r="E3058" t="s">
        <v>5420</v>
      </c>
      <c r="F3058" t="s">
        <v>231</v>
      </c>
      <c r="G3058" t="s">
        <v>33</v>
      </c>
      <c r="H3058" t="s">
        <v>34</v>
      </c>
      <c r="I3058" t="s">
        <v>232</v>
      </c>
      <c r="J3058" t="s">
        <v>310</v>
      </c>
      <c r="K3058" t="s">
        <v>4206</v>
      </c>
      <c r="L3058" s="2">
        <v>41767</v>
      </c>
      <c r="M3058" s="4">
        <v>41856</v>
      </c>
      <c r="N3058" s="4">
        <v>41856</v>
      </c>
      <c r="O3058" s="1">
        <v>41856</v>
      </c>
      <c r="P3058" t="s">
        <v>52</v>
      </c>
      <c r="R3058" t="s">
        <v>71</v>
      </c>
      <c r="S3058" t="s">
        <v>4202</v>
      </c>
      <c r="T3058" t="s">
        <v>313</v>
      </c>
      <c r="U3058" t="s">
        <v>314</v>
      </c>
      <c r="V3058" t="s">
        <v>315</v>
      </c>
      <c r="W3058" s="6" t="s">
        <v>100</v>
      </c>
      <c r="X3058" t="s">
        <v>83</v>
      </c>
      <c r="Y3058">
        <v>270</v>
      </c>
      <c r="Z3058">
        <v>30</v>
      </c>
      <c r="AA3058" t="s">
        <v>231</v>
      </c>
      <c r="AB3058" s="5">
        <f t="shared" si="94"/>
        <v>2371.7673611111113</v>
      </c>
      <c r="AC3058" s="3">
        <v>2177.92</v>
      </c>
      <c r="AD3058" s="3">
        <v>72.599999999999994</v>
      </c>
      <c r="AE3058" s="3">
        <v>0.27</v>
      </c>
      <c r="AF3058" t="s">
        <v>316</v>
      </c>
      <c r="AG3058" t="s">
        <v>47</v>
      </c>
      <c r="AH3058" s="8" t="s">
        <v>44</v>
      </c>
      <c r="AI3058" s="7" t="s">
        <v>44</v>
      </c>
      <c r="AJ3058" s="9">
        <v>2.2400000000000002</v>
      </c>
      <c r="AK3058" s="5">
        <f t="shared" si="95"/>
        <v>0</v>
      </c>
    </row>
    <row r="3059" spans="1:37" x14ac:dyDescent="0.3">
      <c r="A3059">
        <v>20073</v>
      </c>
      <c r="B3059" t="s">
        <v>4220</v>
      </c>
      <c r="C3059" t="s">
        <v>5421</v>
      </c>
      <c r="D3059" t="s">
        <v>5422</v>
      </c>
      <c r="E3059" t="s">
        <v>5423</v>
      </c>
      <c r="F3059" t="s">
        <v>87</v>
      </c>
      <c r="G3059" t="s">
        <v>33</v>
      </c>
      <c r="H3059" t="s">
        <v>34</v>
      </c>
      <c r="I3059" t="s">
        <v>35</v>
      </c>
      <c r="J3059" t="s">
        <v>36</v>
      </c>
      <c r="K3059" t="s">
        <v>5424</v>
      </c>
      <c r="L3059" t="s">
        <v>5025</v>
      </c>
      <c r="M3059" s="4">
        <v>42023</v>
      </c>
      <c r="N3059" s="4">
        <v>42024</v>
      </c>
      <c r="O3059" s="1">
        <v>42026</v>
      </c>
      <c r="P3059" t="s">
        <v>38</v>
      </c>
      <c r="R3059" t="s">
        <v>39</v>
      </c>
      <c r="S3059" t="s">
        <v>199</v>
      </c>
      <c r="T3059" t="s">
        <v>65</v>
      </c>
      <c r="U3059" t="s">
        <v>66</v>
      </c>
      <c r="V3059" t="s">
        <v>67</v>
      </c>
      <c r="W3059" s="6" t="s">
        <v>44</v>
      </c>
      <c r="X3059" t="s">
        <v>45</v>
      </c>
      <c r="Y3059">
        <v>100</v>
      </c>
      <c r="Z3059">
        <v>3144</v>
      </c>
      <c r="AA3059" t="s">
        <v>87</v>
      </c>
      <c r="AB3059" s="5">
        <f t="shared" si="94"/>
        <v>21638.408070175439</v>
      </c>
      <c r="AC3059" s="3">
        <v>279816</v>
      </c>
      <c r="AD3059" s="3">
        <v>89</v>
      </c>
      <c r="AE3059" s="3">
        <v>0.89</v>
      </c>
      <c r="AF3059" t="s">
        <v>4152</v>
      </c>
      <c r="AG3059" t="s">
        <v>47</v>
      </c>
      <c r="AH3059" s="8">
        <v>1276</v>
      </c>
      <c r="AI3059" s="12">
        <v>15681.99</v>
      </c>
      <c r="AJ3059" s="9">
        <v>287.64999999999998</v>
      </c>
      <c r="AK3059" s="5">
        <f t="shared" si="95"/>
        <v>-1</v>
      </c>
    </row>
    <row r="3060" spans="1:37" hidden="1" x14ac:dyDescent="0.3">
      <c r="A3060">
        <v>20133</v>
      </c>
      <c r="B3060" t="s">
        <v>4311</v>
      </c>
      <c r="C3060" t="s">
        <v>5425</v>
      </c>
      <c r="D3060" t="s">
        <v>5426</v>
      </c>
      <c r="E3060" t="s">
        <v>5427</v>
      </c>
      <c r="F3060" t="s">
        <v>809</v>
      </c>
      <c r="G3060" t="s">
        <v>33</v>
      </c>
      <c r="H3060" t="s">
        <v>34</v>
      </c>
      <c r="I3060" t="s">
        <v>63</v>
      </c>
      <c r="J3060" t="s">
        <v>36</v>
      </c>
      <c r="K3060" s="2">
        <v>40034</v>
      </c>
      <c r="L3060" t="s">
        <v>5428</v>
      </c>
      <c r="M3060" s="4">
        <v>40121</v>
      </c>
      <c r="N3060" s="4">
        <v>40121</v>
      </c>
      <c r="O3060" s="1">
        <v>40121</v>
      </c>
      <c r="P3060" t="s">
        <v>52</v>
      </c>
      <c r="R3060" t="s">
        <v>71</v>
      </c>
      <c r="S3060" t="s">
        <v>114</v>
      </c>
      <c r="T3060" t="s">
        <v>115</v>
      </c>
      <c r="U3060" t="s">
        <v>116</v>
      </c>
      <c r="V3060" t="s">
        <v>117</v>
      </c>
      <c r="W3060" s="6" t="s">
        <v>118</v>
      </c>
      <c r="X3060" t="s">
        <v>76</v>
      </c>
      <c r="Y3060">
        <v>120</v>
      </c>
      <c r="Z3060">
        <v>60</v>
      </c>
      <c r="AA3060" t="s">
        <v>809</v>
      </c>
      <c r="AB3060" s="5">
        <f t="shared" si="94"/>
        <v>2371.7673611111113</v>
      </c>
      <c r="AC3060" s="3">
        <v>2169.6</v>
      </c>
      <c r="AD3060" s="3">
        <v>36.159999999999997</v>
      </c>
      <c r="AE3060" s="3">
        <v>0.3</v>
      </c>
      <c r="AF3060" t="s">
        <v>122</v>
      </c>
      <c r="AG3060" t="s">
        <v>47</v>
      </c>
      <c r="AH3060" s="8">
        <v>36</v>
      </c>
      <c r="AI3060" s="7">
        <v>814.04</v>
      </c>
      <c r="AJ3060" s="9">
        <v>4.25</v>
      </c>
      <c r="AK3060" s="5">
        <f t="shared" si="95"/>
        <v>0</v>
      </c>
    </row>
    <row r="3061" spans="1:37" hidden="1" x14ac:dyDescent="0.3">
      <c r="A3061">
        <v>20172</v>
      </c>
      <c r="B3061" t="s">
        <v>4164</v>
      </c>
      <c r="C3061" t="s">
        <v>5102</v>
      </c>
      <c r="D3061" t="s">
        <v>5103</v>
      </c>
      <c r="E3061" t="s">
        <v>5429</v>
      </c>
      <c r="F3061" t="s">
        <v>455</v>
      </c>
      <c r="G3061" t="s">
        <v>33</v>
      </c>
      <c r="H3061" t="s">
        <v>34</v>
      </c>
      <c r="I3061" t="s">
        <v>35</v>
      </c>
      <c r="J3061" t="s">
        <v>36</v>
      </c>
      <c r="K3061" t="s">
        <v>4840</v>
      </c>
      <c r="L3061" s="2">
        <v>41071</v>
      </c>
      <c r="M3061" s="4">
        <v>41353</v>
      </c>
      <c r="N3061" s="4">
        <v>41354</v>
      </c>
      <c r="O3061" s="1">
        <v>41354</v>
      </c>
      <c r="P3061" t="s">
        <v>38</v>
      </c>
      <c r="R3061" t="s">
        <v>39</v>
      </c>
      <c r="S3061" t="s">
        <v>199</v>
      </c>
      <c r="T3061" t="s">
        <v>65</v>
      </c>
      <c r="U3061" t="s">
        <v>66</v>
      </c>
      <c r="V3061" t="s">
        <v>67</v>
      </c>
      <c r="W3061" s="6" t="s">
        <v>44</v>
      </c>
      <c r="X3061" t="s">
        <v>45</v>
      </c>
      <c r="Y3061">
        <v>100</v>
      </c>
      <c r="Z3061">
        <v>2939</v>
      </c>
      <c r="AA3061" t="s">
        <v>455</v>
      </c>
      <c r="AB3061" s="5">
        <f t="shared" si="94"/>
        <v>2371.7673611111113</v>
      </c>
      <c r="AC3061" s="3">
        <v>235120</v>
      </c>
      <c r="AD3061" s="3">
        <v>80</v>
      </c>
      <c r="AE3061" s="3">
        <v>0.8</v>
      </c>
      <c r="AF3061" t="s">
        <v>4152</v>
      </c>
      <c r="AG3061" t="s">
        <v>47</v>
      </c>
      <c r="AH3061" s="8">
        <v>1330</v>
      </c>
      <c r="AI3061" s="7">
        <v>13801.89</v>
      </c>
      <c r="AJ3061" s="9">
        <v>290.83999999999997</v>
      </c>
      <c r="AK3061" s="5">
        <f t="shared" si="95"/>
        <v>-1</v>
      </c>
    </row>
    <row r="3062" spans="1:37" x14ac:dyDescent="0.3">
      <c r="A3062">
        <v>20185</v>
      </c>
      <c r="B3062" t="s">
        <v>4158</v>
      </c>
      <c r="C3062" t="s">
        <v>4301</v>
      </c>
      <c r="D3062" t="s">
        <v>5430</v>
      </c>
      <c r="E3062" t="s">
        <v>5431</v>
      </c>
      <c r="F3062" t="s">
        <v>4162</v>
      </c>
      <c r="G3062" t="s">
        <v>33</v>
      </c>
      <c r="H3062" t="s">
        <v>34</v>
      </c>
      <c r="I3062" t="s">
        <v>35</v>
      </c>
      <c r="J3062" t="s">
        <v>36</v>
      </c>
      <c r="K3062" t="s">
        <v>4304</v>
      </c>
      <c r="L3062" t="s">
        <v>5432</v>
      </c>
      <c r="M3062" s="4">
        <v>41995</v>
      </c>
      <c r="N3062" s="4">
        <v>41995</v>
      </c>
      <c r="O3062" s="1">
        <v>42017</v>
      </c>
      <c r="P3062" t="s">
        <v>38</v>
      </c>
      <c r="R3062" t="s">
        <v>252</v>
      </c>
      <c r="S3062" t="s">
        <v>199</v>
      </c>
      <c r="T3062" t="s">
        <v>4843</v>
      </c>
      <c r="U3062" t="s">
        <v>4843</v>
      </c>
      <c r="V3062" t="s">
        <v>67</v>
      </c>
      <c r="W3062" s="6" t="s">
        <v>44</v>
      </c>
      <c r="X3062" t="s">
        <v>254</v>
      </c>
      <c r="Y3062">
        <v>1</v>
      </c>
      <c r="Z3062">
        <v>160</v>
      </c>
      <c r="AA3062" t="s">
        <v>4162</v>
      </c>
      <c r="AB3062" s="5">
        <f t="shared" si="94"/>
        <v>21638.408070175439</v>
      </c>
      <c r="AC3062" s="3">
        <v>800</v>
      </c>
      <c r="AD3062" s="3">
        <v>5</v>
      </c>
      <c r="AE3062" s="3">
        <v>5</v>
      </c>
      <c r="AF3062" t="s">
        <v>4152</v>
      </c>
      <c r="AG3062" t="s">
        <v>47</v>
      </c>
      <c r="AH3062" s="8">
        <v>149</v>
      </c>
      <c r="AI3062" s="12">
        <v>2084.52</v>
      </c>
      <c r="AJ3062" s="9">
        <v>0.82</v>
      </c>
      <c r="AK3062" s="5">
        <f t="shared" si="95"/>
        <v>0</v>
      </c>
    </row>
    <row r="3063" spans="1:37" x14ac:dyDescent="0.3">
      <c r="A3063">
        <v>20219</v>
      </c>
      <c r="B3063" t="s">
        <v>4141</v>
      </c>
      <c r="C3063" t="s">
        <v>4537</v>
      </c>
      <c r="D3063" t="s">
        <v>5433</v>
      </c>
      <c r="E3063" t="s">
        <v>5434</v>
      </c>
      <c r="F3063" t="s">
        <v>51</v>
      </c>
      <c r="G3063" t="s">
        <v>33</v>
      </c>
      <c r="H3063" t="s">
        <v>34</v>
      </c>
      <c r="I3063" t="s">
        <v>35</v>
      </c>
      <c r="J3063" t="s">
        <v>36</v>
      </c>
      <c r="K3063" t="s">
        <v>4540</v>
      </c>
      <c r="L3063" t="s">
        <v>5168</v>
      </c>
      <c r="M3063" s="4">
        <v>41257</v>
      </c>
      <c r="N3063" s="4">
        <v>41257</v>
      </c>
      <c r="O3063" s="1">
        <v>41257</v>
      </c>
      <c r="P3063" t="s">
        <v>52</v>
      </c>
      <c r="R3063" t="s">
        <v>71</v>
      </c>
      <c r="S3063" t="s">
        <v>553</v>
      </c>
      <c r="T3063" t="s">
        <v>143</v>
      </c>
      <c r="U3063" t="s">
        <v>144</v>
      </c>
      <c r="V3063" t="s">
        <v>57</v>
      </c>
      <c r="W3063" s="6" t="s">
        <v>145</v>
      </c>
      <c r="X3063" t="s">
        <v>146</v>
      </c>
      <c r="Y3063">
        <v>60</v>
      </c>
      <c r="Z3063">
        <v>10158</v>
      </c>
      <c r="AA3063" t="s">
        <v>51</v>
      </c>
      <c r="AB3063" s="5">
        <f t="shared" si="94"/>
        <v>21638.408070175439</v>
      </c>
      <c r="AC3063" s="3">
        <v>71918.64</v>
      </c>
      <c r="AD3063" s="3">
        <v>7.08</v>
      </c>
      <c r="AE3063" s="3">
        <v>0.12</v>
      </c>
      <c r="AF3063" t="s">
        <v>554</v>
      </c>
      <c r="AG3063" t="s">
        <v>47</v>
      </c>
      <c r="AH3063" s="8">
        <v>941</v>
      </c>
      <c r="AI3063" s="12">
        <v>1934.17</v>
      </c>
      <c r="AJ3063" s="9">
        <v>100.83</v>
      </c>
      <c r="AK3063" s="5">
        <f t="shared" si="95"/>
        <v>0</v>
      </c>
    </row>
    <row r="3064" spans="1:37" x14ac:dyDescent="0.3">
      <c r="A3064">
        <v>20236</v>
      </c>
      <c r="B3064" t="s">
        <v>4291</v>
      </c>
      <c r="C3064" t="s">
        <v>4378</v>
      </c>
      <c r="D3064" t="s">
        <v>4379</v>
      </c>
      <c r="E3064" t="s">
        <v>4380</v>
      </c>
      <c r="F3064" t="s">
        <v>4295</v>
      </c>
      <c r="G3064" t="s">
        <v>33</v>
      </c>
      <c r="H3064" t="s">
        <v>34</v>
      </c>
      <c r="I3064" t="s">
        <v>35</v>
      </c>
      <c r="J3064" t="s">
        <v>36</v>
      </c>
      <c r="K3064" t="s">
        <v>4381</v>
      </c>
      <c r="L3064" t="s">
        <v>4382</v>
      </c>
      <c r="M3064" s="4">
        <v>41912</v>
      </c>
      <c r="N3064" s="4">
        <v>41912</v>
      </c>
      <c r="O3064" s="1">
        <v>41933</v>
      </c>
      <c r="P3064" t="s">
        <v>52</v>
      </c>
      <c r="R3064" t="s">
        <v>53</v>
      </c>
      <c r="S3064" t="s">
        <v>54</v>
      </c>
      <c r="T3064" t="s">
        <v>5435</v>
      </c>
      <c r="U3064" t="s">
        <v>158</v>
      </c>
      <c r="V3064" t="s">
        <v>57</v>
      </c>
      <c r="W3064" s="6" t="s">
        <v>100</v>
      </c>
      <c r="X3064" t="s">
        <v>844</v>
      </c>
      <c r="Y3064">
        <v>30</v>
      </c>
      <c r="Z3064">
        <v>550</v>
      </c>
      <c r="AA3064" t="s">
        <v>4295</v>
      </c>
      <c r="AB3064" s="5">
        <f t="shared" si="94"/>
        <v>21638.408070175439</v>
      </c>
      <c r="AC3064" s="3">
        <v>6050</v>
      </c>
      <c r="AD3064" s="3">
        <v>11</v>
      </c>
      <c r="AE3064" s="3">
        <v>0.37</v>
      </c>
      <c r="AF3064" t="s">
        <v>60</v>
      </c>
      <c r="AG3064" t="s">
        <v>109</v>
      </c>
      <c r="AH3064" s="8" t="s">
        <v>44</v>
      </c>
      <c r="AI3064" s="12" t="s">
        <v>44</v>
      </c>
      <c r="AJ3064" s="9">
        <v>6.22</v>
      </c>
      <c r="AK3064" s="5">
        <f t="shared" si="95"/>
        <v>0</v>
      </c>
    </row>
    <row r="3065" spans="1:37" hidden="1" x14ac:dyDescent="0.3">
      <c r="A3065">
        <v>20239</v>
      </c>
      <c r="B3065" t="s">
        <v>4259</v>
      </c>
      <c r="C3065" t="s">
        <v>5436</v>
      </c>
      <c r="D3065" t="s">
        <v>5437</v>
      </c>
      <c r="E3065" t="s">
        <v>5438</v>
      </c>
      <c r="F3065" t="s">
        <v>140</v>
      </c>
      <c r="G3065" t="s">
        <v>33</v>
      </c>
      <c r="H3065" t="s">
        <v>34</v>
      </c>
      <c r="I3065" t="s">
        <v>35</v>
      </c>
      <c r="J3065" t="s">
        <v>36</v>
      </c>
      <c r="K3065" s="2">
        <v>40736</v>
      </c>
      <c r="L3065" t="s">
        <v>4936</v>
      </c>
      <c r="M3065" s="4">
        <v>41110</v>
      </c>
      <c r="N3065" s="4">
        <v>41110</v>
      </c>
      <c r="O3065" s="1">
        <v>41110</v>
      </c>
      <c r="P3065" t="s">
        <v>52</v>
      </c>
      <c r="R3065" t="s">
        <v>71</v>
      </c>
      <c r="S3065" t="s">
        <v>553</v>
      </c>
      <c r="T3065" t="s">
        <v>305</v>
      </c>
      <c r="U3065" t="s">
        <v>98</v>
      </c>
      <c r="V3065" t="s">
        <v>57</v>
      </c>
      <c r="W3065" s="6" t="s">
        <v>306</v>
      </c>
      <c r="X3065" t="s">
        <v>76</v>
      </c>
      <c r="Y3065">
        <v>30</v>
      </c>
      <c r="Z3065">
        <v>20370</v>
      </c>
      <c r="AA3065" t="s">
        <v>140</v>
      </c>
      <c r="AB3065" s="5">
        <f t="shared" si="94"/>
        <v>2371.7673611111113</v>
      </c>
      <c r="AC3065" s="3">
        <v>72720.899999999994</v>
      </c>
      <c r="AD3065" s="3">
        <v>3.57</v>
      </c>
      <c r="AE3065" s="3">
        <v>0.12</v>
      </c>
      <c r="AF3065" t="s">
        <v>554</v>
      </c>
      <c r="AG3065" t="s">
        <v>47</v>
      </c>
      <c r="AH3065" s="8">
        <v>1751</v>
      </c>
      <c r="AI3065" s="7">
        <v>13244.8</v>
      </c>
      <c r="AJ3065" s="9">
        <v>101.95</v>
      </c>
      <c r="AK3065" s="5">
        <f t="shared" si="95"/>
        <v>0</v>
      </c>
    </row>
    <row r="3066" spans="1:37" hidden="1" x14ac:dyDescent="0.3">
      <c r="A3066">
        <v>20245</v>
      </c>
      <c r="B3066" t="s">
        <v>4305</v>
      </c>
      <c r="C3066" t="s">
        <v>5439</v>
      </c>
      <c r="D3066" t="s">
        <v>5440</v>
      </c>
      <c r="E3066" t="s">
        <v>5441</v>
      </c>
      <c r="F3066" t="s">
        <v>2260</v>
      </c>
      <c r="G3066" t="s">
        <v>33</v>
      </c>
      <c r="H3066" t="s">
        <v>34</v>
      </c>
      <c r="I3066" t="s">
        <v>35</v>
      </c>
      <c r="J3066" t="s">
        <v>36</v>
      </c>
      <c r="K3066" t="s">
        <v>5442</v>
      </c>
      <c r="L3066" s="2">
        <v>41252</v>
      </c>
      <c r="M3066" s="4">
        <v>41415</v>
      </c>
      <c r="N3066" s="4">
        <v>41415</v>
      </c>
      <c r="O3066" s="1">
        <v>41415</v>
      </c>
      <c r="P3066" t="s">
        <v>38</v>
      </c>
      <c r="R3066" t="s">
        <v>39</v>
      </c>
      <c r="S3066" t="s">
        <v>125</v>
      </c>
      <c r="T3066" t="s">
        <v>126</v>
      </c>
      <c r="U3066" t="s">
        <v>127</v>
      </c>
      <c r="V3066" t="s">
        <v>128</v>
      </c>
      <c r="W3066" s="6" t="s">
        <v>44</v>
      </c>
      <c r="X3066" t="s">
        <v>45</v>
      </c>
      <c r="Y3066">
        <v>20</v>
      </c>
      <c r="Z3066">
        <v>150</v>
      </c>
      <c r="AA3066" t="s">
        <v>2260</v>
      </c>
      <c r="AB3066" s="5">
        <f t="shared" si="94"/>
        <v>2371.7673611111113</v>
      </c>
      <c r="AC3066" s="3">
        <v>4800</v>
      </c>
      <c r="AD3066" s="3">
        <v>32</v>
      </c>
      <c r="AE3066" s="3">
        <v>1.6</v>
      </c>
      <c r="AF3066" t="s">
        <v>125</v>
      </c>
      <c r="AG3066" t="s">
        <v>47</v>
      </c>
      <c r="AH3066" s="8">
        <v>58</v>
      </c>
      <c r="AI3066" s="7">
        <v>642.04999999999995</v>
      </c>
      <c r="AJ3066" s="9">
        <v>6.73</v>
      </c>
      <c r="AK3066" s="5">
        <f t="shared" si="95"/>
        <v>0</v>
      </c>
    </row>
    <row r="3067" spans="1:37" x14ac:dyDescent="0.3">
      <c r="A3067">
        <v>20264</v>
      </c>
      <c r="B3067" t="s">
        <v>4259</v>
      </c>
      <c r="C3067" t="s">
        <v>5086</v>
      </c>
      <c r="D3067" t="s">
        <v>5087</v>
      </c>
      <c r="E3067" t="s">
        <v>5443</v>
      </c>
      <c r="F3067" t="s">
        <v>140</v>
      </c>
      <c r="G3067" t="s">
        <v>33</v>
      </c>
      <c r="H3067" t="s">
        <v>34</v>
      </c>
      <c r="I3067" t="s">
        <v>35</v>
      </c>
      <c r="J3067" t="s">
        <v>36</v>
      </c>
      <c r="K3067" t="s">
        <v>5089</v>
      </c>
      <c r="L3067" s="2">
        <v>41616</v>
      </c>
      <c r="M3067" s="4">
        <v>41725</v>
      </c>
      <c r="N3067" s="4">
        <v>41725</v>
      </c>
      <c r="O3067" s="1">
        <v>41725</v>
      </c>
      <c r="P3067" t="s">
        <v>38</v>
      </c>
      <c r="R3067" t="s">
        <v>39</v>
      </c>
      <c r="S3067" t="s">
        <v>746</v>
      </c>
      <c r="T3067" t="s">
        <v>747</v>
      </c>
      <c r="U3067" t="s">
        <v>748</v>
      </c>
      <c r="V3067" t="s">
        <v>749</v>
      </c>
      <c r="W3067" s="6" t="s">
        <v>44</v>
      </c>
      <c r="X3067" t="s">
        <v>45</v>
      </c>
      <c r="Y3067">
        <v>1</v>
      </c>
      <c r="Z3067">
        <v>2988</v>
      </c>
      <c r="AA3067" t="s">
        <v>140</v>
      </c>
      <c r="AB3067" s="5">
        <f t="shared" si="94"/>
        <v>21638.408070175439</v>
      </c>
      <c r="AC3067" s="3">
        <v>73206</v>
      </c>
      <c r="AD3067" s="3">
        <v>24.5</v>
      </c>
      <c r="AE3067" s="3">
        <v>24.5</v>
      </c>
      <c r="AF3067" t="s">
        <v>750</v>
      </c>
      <c r="AG3067" t="s">
        <v>47</v>
      </c>
      <c r="AH3067" s="8">
        <v>1992</v>
      </c>
      <c r="AI3067" s="12">
        <v>26266.34</v>
      </c>
      <c r="AJ3067" s="9">
        <v>90.56</v>
      </c>
      <c r="AK3067" s="5">
        <f t="shared" si="95"/>
        <v>0</v>
      </c>
    </row>
    <row r="3068" spans="1:37" x14ac:dyDescent="0.3">
      <c r="A3068">
        <v>20266</v>
      </c>
      <c r="B3068" t="s">
        <v>4311</v>
      </c>
      <c r="C3068" t="s">
        <v>4312</v>
      </c>
      <c r="D3068" t="s">
        <v>5444</v>
      </c>
      <c r="E3068" t="s">
        <v>5445</v>
      </c>
      <c r="F3068" t="s">
        <v>809</v>
      </c>
      <c r="G3068" t="s">
        <v>33</v>
      </c>
      <c r="H3068" t="s">
        <v>34</v>
      </c>
      <c r="I3068" t="s">
        <v>232</v>
      </c>
      <c r="J3068" t="s">
        <v>36</v>
      </c>
      <c r="K3068" t="s">
        <v>4315</v>
      </c>
      <c r="L3068" t="s">
        <v>4316</v>
      </c>
      <c r="M3068" s="4">
        <v>41095</v>
      </c>
      <c r="N3068" s="4">
        <v>41095</v>
      </c>
      <c r="O3068" s="1">
        <v>41095</v>
      </c>
      <c r="P3068" t="s">
        <v>52</v>
      </c>
      <c r="R3068" t="s">
        <v>71</v>
      </c>
      <c r="S3068" t="s">
        <v>640</v>
      </c>
      <c r="T3068" t="s">
        <v>4317</v>
      </c>
      <c r="U3068" t="s">
        <v>4318</v>
      </c>
      <c r="V3068" t="s">
        <v>4319</v>
      </c>
      <c r="W3068" s="6" t="s">
        <v>433</v>
      </c>
      <c r="X3068" t="s">
        <v>76</v>
      </c>
      <c r="Y3068">
        <v>120</v>
      </c>
      <c r="Z3068">
        <v>150</v>
      </c>
      <c r="AA3068" t="s">
        <v>809</v>
      </c>
      <c r="AB3068" s="5">
        <f t="shared" si="94"/>
        <v>21638.408070175439</v>
      </c>
      <c r="AC3068" s="3">
        <v>11250</v>
      </c>
      <c r="AD3068" s="3">
        <v>75</v>
      </c>
      <c r="AE3068" s="3">
        <v>0.62</v>
      </c>
      <c r="AF3068" t="s">
        <v>4320</v>
      </c>
      <c r="AG3068" t="s">
        <v>47</v>
      </c>
      <c r="AH3068" s="8">
        <v>49</v>
      </c>
      <c r="AI3068" s="12">
        <v>475</v>
      </c>
      <c r="AJ3068" s="9">
        <v>15.77</v>
      </c>
      <c r="AK3068" s="5">
        <f t="shared" si="95"/>
        <v>0</v>
      </c>
    </row>
    <row r="3069" spans="1:37" x14ac:dyDescent="0.3">
      <c r="A3069">
        <v>20274</v>
      </c>
      <c r="B3069" t="s">
        <v>4141</v>
      </c>
      <c r="C3069" t="s">
        <v>4213</v>
      </c>
      <c r="D3069" t="s">
        <v>5446</v>
      </c>
      <c r="E3069" t="s">
        <v>5447</v>
      </c>
      <c r="F3069" t="s">
        <v>51</v>
      </c>
      <c r="G3069" t="s">
        <v>33</v>
      </c>
      <c r="H3069" t="s">
        <v>34</v>
      </c>
      <c r="I3069" t="s">
        <v>35</v>
      </c>
      <c r="J3069" t="s">
        <v>36</v>
      </c>
      <c r="K3069" s="2">
        <v>41855</v>
      </c>
      <c r="L3069" t="s">
        <v>4206</v>
      </c>
      <c r="M3069" s="4">
        <v>41904</v>
      </c>
      <c r="N3069" s="4">
        <v>41897</v>
      </c>
      <c r="O3069" s="1">
        <v>41899</v>
      </c>
      <c r="P3069" t="s">
        <v>52</v>
      </c>
      <c r="R3069" t="s">
        <v>71</v>
      </c>
      <c r="S3069" t="s">
        <v>553</v>
      </c>
      <c r="T3069" t="s">
        <v>4210</v>
      </c>
      <c r="U3069" t="s">
        <v>4211</v>
      </c>
      <c r="V3069" t="s">
        <v>57</v>
      </c>
      <c r="W3069" s="6" t="s">
        <v>4212</v>
      </c>
      <c r="X3069" t="s">
        <v>146</v>
      </c>
      <c r="Y3069">
        <v>30</v>
      </c>
      <c r="Z3069">
        <v>17280</v>
      </c>
      <c r="AA3069" t="s">
        <v>51</v>
      </c>
      <c r="AB3069" s="5">
        <f t="shared" si="94"/>
        <v>21638.408070175439</v>
      </c>
      <c r="AC3069" s="3">
        <v>181440</v>
      </c>
      <c r="AD3069" s="3">
        <v>10.5</v>
      </c>
      <c r="AE3069" s="3">
        <v>0.35</v>
      </c>
      <c r="AF3069" t="s">
        <v>554</v>
      </c>
      <c r="AG3069" t="s">
        <v>47</v>
      </c>
      <c r="AH3069" s="8">
        <v>2401</v>
      </c>
      <c r="AI3069" s="12">
        <v>3701.66</v>
      </c>
      <c r="AJ3069" s="9">
        <v>186.52</v>
      </c>
      <c r="AK3069" s="5">
        <f t="shared" si="95"/>
        <v>7</v>
      </c>
    </row>
    <row r="3070" spans="1:37" x14ac:dyDescent="0.3">
      <c r="A3070">
        <v>20280</v>
      </c>
      <c r="B3070" t="s">
        <v>4824</v>
      </c>
      <c r="C3070" t="s">
        <v>5448</v>
      </c>
      <c r="D3070" t="s">
        <v>5449</v>
      </c>
      <c r="E3070" t="s">
        <v>5450</v>
      </c>
      <c r="F3070" t="s">
        <v>87</v>
      </c>
      <c r="G3070" t="s">
        <v>33</v>
      </c>
      <c r="H3070" t="s">
        <v>34</v>
      </c>
      <c r="I3070" t="s">
        <v>63</v>
      </c>
      <c r="J3070" t="s">
        <v>36</v>
      </c>
      <c r="K3070" s="2">
        <v>39880</v>
      </c>
      <c r="L3070" s="2">
        <v>40155</v>
      </c>
      <c r="M3070" s="4">
        <v>40162</v>
      </c>
      <c r="N3070" s="4">
        <v>40162</v>
      </c>
      <c r="O3070" s="1">
        <v>40162</v>
      </c>
      <c r="P3070" t="s">
        <v>52</v>
      </c>
      <c r="R3070" t="s">
        <v>71</v>
      </c>
      <c r="S3070" t="s">
        <v>1097</v>
      </c>
      <c r="T3070" t="s">
        <v>5050</v>
      </c>
      <c r="U3070" t="s">
        <v>314</v>
      </c>
      <c r="V3070" t="s">
        <v>315</v>
      </c>
      <c r="W3070" s="6" t="s">
        <v>5051</v>
      </c>
      <c r="X3070" t="s">
        <v>76</v>
      </c>
      <c r="Y3070">
        <v>120</v>
      </c>
      <c r="Z3070">
        <v>500</v>
      </c>
      <c r="AA3070" t="s">
        <v>87</v>
      </c>
      <c r="AB3070" s="5">
        <f t="shared" si="94"/>
        <v>21638.408070175439</v>
      </c>
      <c r="AC3070" s="3">
        <v>47667.85</v>
      </c>
      <c r="AD3070" s="3">
        <v>95.34</v>
      </c>
      <c r="AE3070" s="3">
        <v>0.79</v>
      </c>
      <c r="AF3070" t="s">
        <v>316</v>
      </c>
      <c r="AG3070" t="s">
        <v>47</v>
      </c>
      <c r="AH3070" s="8">
        <v>83</v>
      </c>
      <c r="AI3070" s="12">
        <v>852.02</v>
      </c>
      <c r="AJ3070" s="9">
        <v>93.43</v>
      </c>
      <c r="AK3070" s="5">
        <f t="shared" si="95"/>
        <v>0</v>
      </c>
    </row>
    <row r="3071" spans="1:37" x14ac:dyDescent="0.3">
      <c r="A3071">
        <v>20291</v>
      </c>
      <c r="B3071" t="s">
        <v>4198</v>
      </c>
      <c r="C3071" t="s">
        <v>5081</v>
      </c>
      <c r="D3071" t="s">
        <v>5082</v>
      </c>
      <c r="E3071" t="s">
        <v>5083</v>
      </c>
      <c r="F3071" t="s">
        <v>231</v>
      </c>
      <c r="G3071" t="s">
        <v>33</v>
      </c>
      <c r="H3071" t="s">
        <v>34</v>
      </c>
      <c r="I3071" t="s">
        <v>232</v>
      </c>
      <c r="J3071" t="s">
        <v>310</v>
      </c>
      <c r="K3071" t="s">
        <v>5084</v>
      </c>
      <c r="L3071" t="s">
        <v>5085</v>
      </c>
      <c r="M3071" s="4">
        <v>40329</v>
      </c>
      <c r="N3071" s="4">
        <v>40329</v>
      </c>
      <c r="O3071" s="1">
        <v>40329</v>
      </c>
      <c r="P3071" t="s">
        <v>52</v>
      </c>
      <c r="R3071" t="s">
        <v>71</v>
      </c>
      <c r="S3071" t="s">
        <v>312</v>
      </c>
      <c r="T3071" t="s">
        <v>535</v>
      </c>
      <c r="U3071" t="s">
        <v>536</v>
      </c>
      <c r="V3071" t="s">
        <v>537</v>
      </c>
      <c r="W3071" s="6" t="s">
        <v>538</v>
      </c>
      <c r="X3071" t="s">
        <v>146</v>
      </c>
      <c r="Y3071">
        <v>30</v>
      </c>
      <c r="Z3071">
        <v>540</v>
      </c>
      <c r="AA3071" t="s">
        <v>231</v>
      </c>
      <c r="AB3071" s="5">
        <f t="shared" si="94"/>
        <v>21638.408070175439</v>
      </c>
      <c r="AC3071" s="3">
        <v>25796.95</v>
      </c>
      <c r="AD3071" s="3">
        <v>47.77</v>
      </c>
      <c r="AE3071" s="3">
        <v>1.59</v>
      </c>
      <c r="AF3071" t="s">
        <v>430</v>
      </c>
      <c r="AG3071" t="s">
        <v>109</v>
      </c>
      <c r="AH3071" s="8" t="s">
        <v>44</v>
      </c>
      <c r="AI3071" s="12" t="s">
        <v>44</v>
      </c>
      <c r="AJ3071" s="9">
        <v>55.62</v>
      </c>
      <c r="AK3071" s="5">
        <f t="shared" si="95"/>
        <v>0</v>
      </c>
    </row>
    <row r="3072" spans="1:37" hidden="1" x14ac:dyDescent="0.3">
      <c r="A3072">
        <v>20294</v>
      </c>
      <c r="B3072" t="s">
        <v>4146</v>
      </c>
      <c r="C3072" t="s">
        <v>5451</v>
      </c>
      <c r="D3072" t="s">
        <v>5452</v>
      </c>
      <c r="E3072" t="s">
        <v>5453</v>
      </c>
      <c r="F3072" t="s">
        <v>94</v>
      </c>
      <c r="G3072" t="s">
        <v>33</v>
      </c>
      <c r="H3072" t="s">
        <v>34</v>
      </c>
      <c r="I3072" t="s">
        <v>35</v>
      </c>
      <c r="J3072" t="s">
        <v>36</v>
      </c>
      <c r="K3072" t="s">
        <v>5060</v>
      </c>
      <c r="L3072" s="2">
        <v>41616</v>
      </c>
      <c r="M3072" s="4">
        <v>41684</v>
      </c>
      <c r="N3072" s="4">
        <v>41684</v>
      </c>
      <c r="O3072" s="1">
        <v>41688</v>
      </c>
      <c r="P3072" t="s">
        <v>52</v>
      </c>
      <c r="R3072" t="s">
        <v>71</v>
      </c>
      <c r="S3072" t="s">
        <v>304</v>
      </c>
      <c r="T3072" t="s">
        <v>2634</v>
      </c>
      <c r="U3072" t="s">
        <v>536</v>
      </c>
      <c r="V3072" t="s">
        <v>57</v>
      </c>
      <c r="W3072" s="6" t="s">
        <v>2635</v>
      </c>
      <c r="X3072" t="s">
        <v>146</v>
      </c>
      <c r="Y3072">
        <v>30</v>
      </c>
      <c r="Z3072">
        <v>300000</v>
      </c>
      <c r="AA3072" t="s">
        <v>94</v>
      </c>
      <c r="AB3072" s="5">
        <f t="shared" si="94"/>
        <v>2371.7673611111113</v>
      </c>
      <c r="AC3072" s="3">
        <v>1722000</v>
      </c>
      <c r="AD3072" s="3">
        <v>5.74</v>
      </c>
      <c r="AE3072" s="3">
        <v>0.19</v>
      </c>
      <c r="AF3072" t="s">
        <v>307</v>
      </c>
      <c r="AG3072" t="s">
        <v>47</v>
      </c>
      <c r="AH3072" s="8">
        <v>24233</v>
      </c>
      <c r="AI3072" s="7">
        <v>119474.09</v>
      </c>
      <c r="AJ3072" s="9">
        <v>2130.11</v>
      </c>
      <c r="AK3072" s="5">
        <f t="shared" si="95"/>
        <v>0</v>
      </c>
    </row>
    <row r="3073" spans="1:37" x14ac:dyDescent="0.3">
      <c r="A3073">
        <v>20319</v>
      </c>
      <c r="B3073" t="s">
        <v>4146</v>
      </c>
      <c r="C3073" t="s">
        <v>5454</v>
      </c>
      <c r="D3073" t="s">
        <v>5455</v>
      </c>
      <c r="E3073" t="s">
        <v>5456</v>
      </c>
      <c r="F3073" t="s">
        <v>94</v>
      </c>
      <c r="G3073" t="s">
        <v>33</v>
      </c>
      <c r="H3073" t="s">
        <v>34</v>
      </c>
      <c r="I3073" t="s">
        <v>35</v>
      </c>
      <c r="J3073" t="s">
        <v>36</v>
      </c>
      <c r="K3073" s="2">
        <v>41675</v>
      </c>
      <c r="L3073" t="s">
        <v>4715</v>
      </c>
      <c r="M3073" s="4">
        <v>41894</v>
      </c>
      <c r="N3073" s="4">
        <v>41894</v>
      </c>
      <c r="O3073" s="1">
        <v>41899</v>
      </c>
      <c r="P3073" t="s">
        <v>38</v>
      </c>
      <c r="R3073" t="s">
        <v>39</v>
      </c>
      <c r="S3073" t="s">
        <v>199</v>
      </c>
      <c r="T3073" t="s">
        <v>65</v>
      </c>
      <c r="U3073" t="s">
        <v>66</v>
      </c>
      <c r="V3073" t="s">
        <v>67</v>
      </c>
      <c r="W3073" s="6" t="s">
        <v>44</v>
      </c>
      <c r="X3073" t="s">
        <v>45</v>
      </c>
      <c r="Y3073">
        <v>100</v>
      </c>
      <c r="Z3073">
        <v>6000</v>
      </c>
      <c r="AA3073" t="s">
        <v>94</v>
      </c>
      <c r="AB3073" s="5">
        <f t="shared" si="94"/>
        <v>21638.408070175439</v>
      </c>
      <c r="AC3073" s="3">
        <v>480000</v>
      </c>
      <c r="AD3073" s="3">
        <v>80</v>
      </c>
      <c r="AE3073" s="3">
        <v>0.8</v>
      </c>
      <c r="AF3073" t="s">
        <v>4152</v>
      </c>
      <c r="AG3073" t="s">
        <v>47</v>
      </c>
      <c r="AH3073" s="8">
        <v>2439</v>
      </c>
      <c r="AI3073" s="12">
        <v>30885.26</v>
      </c>
      <c r="AJ3073" s="9">
        <v>493.44</v>
      </c>
      <c r="AK3073" s="5">
        <f t="shared" si="95"/>
        <v>0</v>
      </c>
    </row>
    <row r="3074" spans="1:37" x14ac:dyDescent="0.3">
      <c r="A3074">
        <v>20321</v>
      </c>
      <c r="B3074" t="s">
        <v>4141</v>
      </c>
      <c r="C3074" t="s">
        <v>4352</v>
      </c>
      <c r="D3074" t="s">
        <v>5457</v>
      </c>
      <c r="E3074" t="s">
        <v>5458</v>
      </c>
      <c r="F3074" t="s">
        <v>51</v>
      </c>
      <c r="G3074" t="s">
        <v>33</v>
      </c>
      <c r="H3074" t="s">
        <v>34</v>
      </c>
      <c r="I3074" t="s">
        <v>35</v>
      </c>
      <c r="J3074" t="s">
        <v>36</v>
      </c>
      <c r="K3074" s="2">
        <v>41217</v>
      </c>
      <c r="L3074" s="2">
        <v>41219</v>
      </c>
      <c r="M3074" s="4">
        <v>41184</v>
      </c>
      <c r="N3074" s="4">
        <v>41184</v>
      </c>
      <c r="O3074" s="1">
        <v>41184</v>
      </c>
      <c r="P3074" t="s">
        <v>52</v>
      </c>
      <c r="R3074" t="s">
        <v>71</v>
      </c>
      <c r="S3074" t="s">
        <v>304</v>
      </c>
      <c r="T3074" t="s">
        <v>614</v>
      </c>
      <c r="U3074" t="s">
        <v>357</v>
      </c>
      <c r="V3074" t="s">
        <v>57</v>
      </c>
      <c r="W3074" s="6" t="s">
        <v>244</v>
      </c>
      <c r="X3074" t="s">
        <v>76</v>
      </c>
      <c r="Y3074">
        <v>60</v>
      </c>
      <c r="Z3074">
        <v>331</v>
      </c>
      <c r="AA3074" t="s">
        <v>51</v>
      </c>
      <c r="AB3074" s="5">
        <f t="shared" si="94"/>
        <v>21638.408070175439</v>
      </c>
      <c r="AC3074" s="3">
        <v>4220.25</v>
      </c>
      <c r="AD3074" s="3">
        <v>12.75</v>
      </c>
      <c r="AE3074" s="3">
        <v>0.21</v>
      </c>
      <c r="AF3074" t="s">
        <v>307</v>
      </c>
      <c r="AG3074" t="s">
        <v>47</v>
      </c>
      <c r="AH3074" s="8">
        <v>2951</v>
      </c>
      <c r="AI3074" s="12">
        <v>7211.04</v>
      </c>
      <c r="AJ3074" s="9">
        <v>5.92</v>
      </c>
      <c r="AK3074" s="5">
        <f t="shared" si="95"/>
        <v>0</v>
      </c>
    </row>
    <row r="3075" spans="1:37" x14ac:dyDescent="0.3">
      <c r="A3075">
        <v>20349</v>
      </c>
      <c r="B3075" t="s">
        <v>4141</v>
      </c>
      <c r="C3075" t="s">
        <v>4352</v>
      </c>
      <c r="D3075" t="s">
        <v>5457</v>
      </c>
      <c r="E3075" t="s">
        <v>5458</v>
      </c>
      <c r="F3075" t="s">
        <v>51</v>
      </c>
      <c r="G3075" t="s">
        <v>33</v>
      </c>
      <c r="H3075" t="s">
        <v>34</v>
      </c>
      <c r="I3075" t="s">
        <v>35</v>
      </c>
      <c r="J3075" t="s">
        <v>36</v>
      </c>
      <c r="K3075" s="2">
        <v>41217</v>
      </c>
      <c r="L3075" s="2">
        <v>41219</v>
      </c>
      <c r="M3075" s="4">
        <v>41184</v>
      </c>
      <c r="N3075" s="4">
        <v>41184</v>
      </c>
      <c r="O3075" s="1">
        <v>41184</v>
      </c>
      <c r="P3075" t="s">
        <v>52</v>
      </c>
      <c r="R3075" t="s">
        <v>71</v>
      </c>
      <c r="S3075" t="s">
        <v>304</v>
      </c>
      <c r="T3075" t="s">
        <v>332</v>
      </c>
      <c r="U3075" t="s">
        <v>242</v>
      </c>
      <c r="V3075" t="s">
        <v>57</v>
      </c>
      <c r="W3075" s="6" t="s">
        <v>244</v>
      </c>
      <c r="X3075" t="s">
        <v>76</v>
      </c>
      <c r="Y3075">
        <v>30</v>
      </c>
      <c r="Z3075">
        <v>30704</v>
      </c>
      <c r="AA3075" t="s">
        <v>51</v>
      </c>
      <c r="AB3075" s="5">
        <f t="shared" ref="AB3075:AB3138" si="96">AVERAGEIF(P:P,P3076,Z:Z)</f>
        <v>21638.408070175439</v>
      </c>
      <c r="AC3075" s="3">
        <v>137860.96</v>
      </c>
      <c r="AD3075" s="3">
        <v>4.49</v>
      </c>
      <c r="AE3075" s="3">
        <v>0.15</v>
      </c>
      <c r="AF3075" t="s">
        <v>307</v>
      </c>
      <c r="AG3075" t="s">
        <v>109</v>
      </c>
      <c r="AH3075" s="8" t="s">
        <v>44</v>
      </c>
      <c r="AI3075" s="12" t="s">
        <v>44</v>
      </c>
      <c r="AJ3075" s="9">
        <v>193.28</v>
      </c>
      <c r="AK3075" s="5">
        <f t="shared" ref="AK3075:AK3138" si="97">M3075-N3075</f>
        <v>0</v>
      </c>
    </row>
    <row r="3076" spans="1:37" x14ac:dyDescent="0.3">
      <c r="A3076">
        <v>20371</v>
      </c>
      <c r="B3076" t="s">
        <v>4141</v>
      </c>
      <c r="C3076" t="s">
        <v>4990</v>
      </c>
      <c r="D3076" t="s">
        <v>5459</v>
      </c>
      <c r="E3076" t="s">
        <v>5460</v>
      </c>
      <c r="F3076" t="s">
        <v>51</v>
      </c>
      <c r="G3076" t="s">
        <v>33</v>
      </c>
      <c r="H3076" t="s">
        <v>34</v>
      </c>
      <c r="I3076" t="s">
        <v>35</v>
      </c>
      <c r="J3076" t="s">
        <v>36</v>
      </c>
      <c r="K3076" s="2">
        <v>41217</v>
      </c>
      <c r="L3076" s="2">
        <v>41249</v>
      </c>
      <c r="M3076" s="4">
        <v>41191</v>
      </c>
      <c r="N3076" s="4">
        <v>41191</v>
      </c>
      <c r="O3076" s="1">
        <v>41191</v>
      </c>
      <c r="P3076" t="s">
        <v>52</v>
      </c>
      <c r="R3076" t="s">
        <v>53</v>
      </c>
      <c r="S3076" t="s">
        <v>304</v>
      </c>
      <c r="T3076" t="s">
        <v>4964</v>
      </c>
      <c r="U3076" t="s">
        <v>564</v>
      </c>
      <c r="V3076" t="s">
        <v>57</v>
      </c>
      <c r="W3076" s="6" t="s">
        <v>4965</v>
      </c>
      <c r="X3076" t="s">
        <v>852</v>
      </c>
      <c r="Y3076">
        <v>60</v>
      </c>
      <c r="Z3076">
        <v>1302</v>
      </c>
      <c r="AA3076" t="s">
        <v>51</v>
      </c>
      <c r="AB3076" s="5">
        <f t="shared" si="96"/>
        <v>21638.408070175439</v>
      </c>
      <c r="AC3076" s="3">
        <v>5403.3</v>
      </c>
      <c r="AD3076" s="3">
        <v>4.1500000000000004</v>
      </c>
      <c r="AE3076" s="3">
        <v>7.0000000000000007E-2</v>
      </c>
      <c r="AF3076" t="s">
        <v>307</v>
      </c>
      <c r="AG3076" t="s">
        <v>47</v>
      </c>
      <c r="AH3076" s="8">
        <v>4587</v>
      </c>
      <c r="AI3076" s="12">
        <v>11252.53</v>
      </c>
      <c r="AJ3076" s="9">
        <v>7.58</v>
      </c>
      <c r="AK3076" s="5">
        <f t="shared" si="97"/>
        <v>0</v>
      </c>
    </row>
    <row r="3077" spans="1:37" x14ac:dyDescent="0.3">
      <c r="A3077">
        <v>20383</v>
      </c>
      <c r="B3077" t="s">
        <v>4153</v>
      </c>
      <c r="C3077" t="s">
        <v>5461</v>
      </c>
      <c r="D3077" t="s">
        <v>5462</v>
      </c>
      <c r="E3077" t="s">
        <v>5463</v>
      </c>
      <c r="F3077" t="s">
        <v>151</v>
      </c>
      <c r="G3077" t="s">
        <v>33</v>
      </c>
      <c r="H3077" t="s">
        <v>34</v>
      </c>
      <c r="I3077" t="s">
        <v>35</v>
      </c>
      <c r="J3077" t="s">
        <v>3844</v>
      </c>
      <c r="K3077" t="s">
        <v>5464</v>
      </c>
      <c r="L3077" s="2">
        <v>40975</v>
      </c>
      <c r="M3077" s="4">
        <v>41263</v>
      </c>
      <c r="N3077" s="4">
        <v>41263</v>
      </c>
      <c r="O3077" s="1">
        <v>41263</v>
      </c>
      <c r="P3077" t="s">
        <v>52</v>
      </c>
      <c r="R3077" t="s">
        <v>71</v>
      </c>
      <c r="S3077" t="s">
        <v>304</v>
      </c>
      <c r="T3077" t="s">
        <v>563</v>
      </c>
      <c r="U3077" t="s">
        <v>564</v>
      </c>
      <c r="V3077" t="s">
        <v>57</v>
      </c>
      <c r="W3077" s="6" t="s">
        <v>565</v>
      </c>
      <c r="X3077" t="s">
        <v>146</v>
      </c>
      <c r="Y3077">
        <v>60</v>
      </c>
      <c r="Z3077">
        <v>34080</v>
      </c>
      <c r="AA3077" t="s">
        <v>151</v>
      </c>
      <c r="AB3077" s="5">
        <f t="shared" si="96"/>
        <v>21638.408070175439</v>
      </c>
      <c r="AC3077" s="3">
        <v>318648</v>
      </c>
      <c r="AD3077" s="3">
        <v>9.35</v>
      </c>
      <c r="AE3077" s="3">
        <v>0.16</v>
      </c>
      <c r="AF3077" t="s">
        <v>307</v>
      </c>
      <c r="AG3077" t="s">
        <v>47</v>
      </c>
      <c r="AH3077" s="8">
        <v>4726</v>
      </c>
      <c r="AI3077" s="12">
        <v>7208.11</v>
      </c>
      <c r="AJ3077" s="9">
        <v>446.74</v>
      </c>
      <c r="AK3077" s="5">
        <f t="shared" si="97"/>
        <v>0</v>
      </c>
    </row>
    <row r="3078" spans="1:37" x14ac:dyDescent="0.3">
      <c r="A3078">
        <v>20407</v>
      </c>
      <c r="B3078" t="s">
        <v>4198</v>
      </c>
      <c r="C3078" t="s">
        <v>4216</v>
      </c>
      <c r="D3078" t="s">
        <v>5150</v>
      </c>
      <c r="E3078" t="s">
        <v>5465</v>
      </c>
      <c r="F3078" t="s">
        <v>231</v>
      </c>
      <c r="G3078" t="s">
        <v>33</v>
      </c>
      <c r="H3078" t="s">
        <v>34</v>
      </c>
      <c r="I3078" t="s">
        <v>232</v>
      </c>
      <c r="J3078" t="s">
        <v>310</v>
      </c>
      <c r="K3078" s="2">
        <v>41585</v>
      </c>
      <c r="L3078" t="s">
        <v>4363</v>
      </c>
      <c r="M3078" s="4">
        <v>41880</v>
      </c>
      <c r="N3078" s="4">
        <v>41880</v>
      </c>
      <c r="O3078" s="1">
        <v>41880</v>
      </c>
      <c r="P3078" t="s">
        <v>52</v>
      </c>
      <c r="R3078" t="s">
        <v>71</v>
      </c>
      <c r="S3078" t="s">
        <v>312</v>
      </c>
      <c r="T3078" t="s">
        <v>332</v>
      </c>
      <c r="U3078" t="s">
        <v>242</v>
      </c>
      <c r="V3078" t="s">
        <v>57</v>
      </c>
      <c r="W3078" s="6" t="s">
        <v>244</v>
      </c>
      <c r="X3078" t="s">
        <v>76</v>
      </c>
      <c r="Y3078">
        <v>30</v>
      </c>
      <c r="Z3078">
        <v>627</v>
      </c>
      <c r="AA3078" t="s">
        <v>231</v>
      </c>
      <c r="AB3078" s="5">
        <f t="shared" si="96"/>
        <v>21638.408070175439</v>
      </c>
      <c r="AC3078" s="3">
        <v>13051.03</v>
      </c>
      <c r="AD3078" s="3">
        <v>20.82</v>
      </c>
      <c r="AE3078" s="3">
        <v>0.69</v>
      </c>
      <c r="AF3078" t="s">
        <v>554</v>
      </c>
      <c r="AG3078" t="s">
        <v>47</v>
      </c>
      <c r="AH3078" s="8" t="s">
        <v>44</v>
      </c>
      <c r="AI3078" s="12" t="s">
        <v>44</v>
      </c>
      <c r="AJ3078" s="9">
        <v>16.14</v>
      </c>
      <c r="AK3078" s="5">
        <f t="shared" si="97"/>
        <v>0</v>
      </c>
    </row>
    <row r="3079" spans="1:37" x14ac:dyDescent="0.3">
      <c r="A3079">
        <v>20417</v>
      </c>
      <c r="B3079" t="s">
        <v>4198</v>
      </c>
      <c r="C3079" t="s">
        <v>4199</v>
      </c>
      <c r="D3079" t="s">
        <v>4705</v>
      </c>
      <c r="E3079" t="s">
        <v>5466</v>
      </c>
      <c r="F3079" t="s">
        <v>231</v>
      </c>
      <c r="G3079" t="s">
        <v>33</v>
      </c>
      <c r="H3079" t="s">
        <v>34</v>
      </c>
      <c r="I3079" t="s">
        <v>232</v>
      </c>
      <c r="J3079" t="s">
        <v>310</v>
      </c>
      <c r="K3079" s="2">
        <v>41952</v>
      </c>
      <c r="L3079" s="2">
        <v>41892</v>
      </c>
      <c r="M3079" s="4">
        <v>42240</v>
      </c>
      <c r="N3079" s="4">
        <v>42240</v>
      </c>
      <c r="O3079" s="1">
        <v>42240</v>
      </c>
      <c r="P3079" t="s">
        <v>52</v>
      </c>
      <c r="R3079" t="s">
        <v>71</v>
      </c>
      <c r="S3079" t="s">
        <v>4202</v>
      </c>
      <c r="T3079" t="s">
        <v>305</v>
      </c>
      <c r="U3079" t="s">
        <v>98</v>
      </c>
      <c r="V3079" t="s">
        <v>57</v>
      </c>
      <c r="W3079" s="6" t="s">
        <v>306</v>
      </c>
      <c r="X3079" t="s">
        <v>76</v>
      </c>
      <c r="Y3079">
        <v>30</v>
      </c>
      <c r="Z3079">
        <v>42</v>
      </c>
      <c r="AA3079" t="s">
        <v>231</v>
      </c>
      <c r="AB3079" s="5">
        <f t="shared" si="96"/>
        <v>21638.408070175439</v>
      </c>
      <c r="AC3079" s="3">
        <v>507.93</v>
      </c>
      <c r="AD3079" s="3">
        <v>12.09</v>
      </c>
      <c r="AE3079" s="3">
        <v>0.4</v>
      </c>
      <c r="AF3079" t="s">
        <v>60</v>
      </c>
      <c r="AG3079" t="s">
        <v>47</v>
      </c>
      <c r="AH3079" s="8" t="s">
        <v>44</v>
      </c>
      <c r="AI3079" s="12" t="s">
        <v>44</v>
      </c>
      <c r="AJ3079" s="9">
        <v>0.52</v>
      </c>
      <c r="AK3079" s="5">
        <f t="shared" si="97"/>
        <v>0</v>
      </c>
    </row>
    <row r="3080" spans="1:37" x14ac:dyDescent="0.3">
      <c r="A3080">
        <v>20432</v>
      </c>
      <c r="B3080" t="s">
        <v>4193</v>
      </c>
      <c r="C3080" t="s">
        <v>4194</v>
      </c>
      <c r="D3080" t="s">
        <v>5467</v>
      </c>
      <c r="E3080" t="s">
        <v>5468</v>
      </c>
      <c r="F3080" t="s">
        <v>231</v>
      </c>
      <c r="G3080" t="s">
        <v>33</v>
      </c>
      <c r="H3080" t="s">
        <v>34</v>
      </c>
      <c r="I3080" t="s">
        <v>232</v>
      </c>
      <c r="J3080" t="s">
        <v>3844</v>
      </c>
      <c r="K3080" s="2">
        <v>40819</v>
      </c>
      <c r="L3080" t="s">
        <v>4197</v>
      </c>
      <c r="M3080" s="4">
        <v>40826</v>
      </c>
      <c r="N3080" s="4">
        <v>40850</v>
      </c>
      <c r="O3080" s="1">
        <v>40850</v>
      </c>
      <c r="P3080" t="s">
        <v>52</v>
      </c>
      <c r="R3080" t="s">
        <v>71</v>
      </c>
      <c r="S3080" t="s">
        <v>54</v>
      </c>
      <c r="T3080" t="s">
        <v>305</v>
      </c>
      <c r="U3080" t="s">
        <v>98</v>
      </c>
      <c r="V3080" t="s">
        <v>57</v>
      </c>
      <c r="W3080" s="6" t="s">
        <v>306</v>
      </c>
      <c r="X3080" t="s">
        <v>76</v>
      </c>
      <c r="Y3080">
        <v>30</v>
      </c>
      <c r="Z3080">
        <v>106589</v>
      </c>
      <c r="AA3080" t="s">
        <v>231</v>
      </c>
      <c r="AB3080" s="5">
        <f t="shared" si="96"/>
        <v>21638.408070175439</v>
      </c>
      <c r="AC3080" s="3">
        <v>480716.39</v>
      </c>
      <c r="AD3080" s="3">
        <v>4.51</v>
      </c>
      <c r="AE3080" s="3">
        <v>0.15</v>
      </c>
      <c r="AF3080" t="s">
        <v>60</v>
      </c>
      <c r="AG3080" t="s">
        <v>47</v>
      </c>
      <c r="AH3080" s="8">
        <v>9061</v>
      </c>
      <c r="AI3080" s="12">
        <v>9323.2999999999993</v>
      </c>
      <c r="AJ3080" s="9">
        <v>793.18</v>
      </c>
      <c r="AK3080" s="5">
        <f t="shared" si="97"/>
        <v>-24</v>
      </c>
    </row>
    <row r="3081" spans="1:37" hidden="1" x14ac:dyDescent="0.3">
      <c r="A3081">
        <v>20450</v>
      </c>
      <c r="B3081" t="s">
        <v>4291</v>
      </c>
      <c r="C3081" t="s">
        <v>5256</v>
      </c>
      <c r="D3081" t="s">
        <v>5469</v>
      </c>
      <c r="E3081" t="s">
        <v>5470</v>
      </c>
      <c r="F3081" t="s">
        <v>4295</v>
      </c>
      <c r="G3081" t="s">
        <v>33</v>
      </c>
      <c r="H3081" t="s">
        <v>34</v>
      </c>
      <c r="I3081" t="s">
        <v>35</v>
      </c>
      <c r="J3081" t="s">
        <v>36</v>
      </c>
      <c r="K3081" t="s">
        <v>4531</v>
      </c>
      <c r="L3081" t="s">
        <v>4400</v>
      </c>
      <c r="M3081" s="4">
        <v>41606</v>
      </c>
      <c r="N3081" s="4">
        <v>41606</v>
      </c>
      <c r="O3081" s="1">
        <v>41611</v>
      </c>
      <c r="P3081" t="s">
        <v>52</v>
      </c>
      <c r="R3081" t="s">
        <v>53</v>
      </c>
      <c r="S3081" t="s">
        <v>54</v>
      </c>
      <c r="T3081" t="s">
        <v>5471</v>
      </c>
      <c r="U3081" t="s">
        <v>158</v>
      </c>
      <c r="V3081" t="s">
        <v>57</v>
      </c>
      <c r="W3081" s="6" t="s">
        <v>5472</v>
      </c>
      <c r="X3081" t="s">
        <v>844</v>
      </c>
      <c r="Y3081">
        <v>30</v>
      </c>
      <c r="Z3081">
        <v>171</v>
      </c>
      <c r="AA3081" t="s">
        <v>4295</v>
      </c>
      <c r="AB3081" s="5">
        <f t="shared" si="96"/>
        <v>2371.7673611111113</v>
      </c>
      <c r="AC3081" s="3">
        <v>1453.5</v>
      </c>
      <c r="AD3081" s="3">
        <v>8.5</v>
      </c>
      <c r="AE3081" s="3">
        <v>0.28000000000000003</v>
      </c>
      <c r="AF3081" t="s">
        <v>60</v>
      </c>
      <c r="AG3081" t="s">
        <v>47</v>
      </c>
      <c r="AH3081" s="8">
        <v>81</v>
      </c>
      <c r="AI3081" s="7">
        <v>2782.94</v>
      </c>
      <c r="AJ3081" s="9">
        <v>1.8</v>
      </c>
      <c r="AK3081" s="5">
        <f t="shared" si="97"/>
        <v>0</v>
      </c>
    </row>
    <row r="3082" spans="1:37" x14ac:dyDescent="0.3">
      <c r="A3082">
        <v>20462</v>
      </c>
      <c r="B3082" t="s">
        <v>4244</v>
      </c>
      <c r="C3082" t="s">
        <v>5473</v>
      </c>
      <c r="D3082" t="s">
        <v>5474</v>
      </c>
      <c r="E3082" t="s">
        <v>5475</v>
      </c>
      <c r="F3082" t="s">
        <v>32</v>
      </c>
      <c r="G3082" t="s">
        <v>33</v>
      </c>
      <c r="H3082" t="s">
        <v>34</v>
      </c>
      <c r="I3082" t="s">
        <v>35</v>
      </c>
      <c r="J3082" t="s">
        <v>36</v>
      </c>
      <c r="K3082" t="s">
        <v>5476</v>
      </c>
      <c r="L3082" s="2">
        <v>40365</v>
      </c>
      <c r="M3082" s="4">
        <v>40429</v>
      </c>
      <c r="N3082" s="4">
        <v>40429</v>
      </c>
      <c r="O3082" s="1">
        <v>40429</v>
      </c>
      <c r="P3082" t="s">
        <v>38</v>
      </c>
      <c r="R3082" t="s">
        <v>39</v>
      </c>
      <c r="S3082" t="s">
        <v>199</v>
      </c>
      <c r="T3082" t="s">
        <v>200</v>
      </c>
      <c r="U3082" t="s">
        <v>201</v>
      </c>
      <c r="V3082" t="s">
        <v>67</v>
      </c>
      <c r="W3082" s="6" t="s">
        <v>44</v>
      </c>
      <c r="X3082" t="s">
        <v>45</v>
      </c>
      <c r="Y3082">
        <v>100</v>
      </c>
      <c r="Z3082">
        <v>3000</v>
      </c>
      <c r="AA3082" t="s">
        <v>32</v>
      </c>
      <c r="AB3082" s="5">
        <f t="shared" si="96"/>
        <v>21638.408070175439</v>
      </c>
      <c r="AC3082" s="3">
        <v>233100</v>
      </c>
      <c r="AD3082" s="3">
        <v>77.7</v>
      </c>
      <c r="AE3082" s="3">
        <v>0.78</v>
      </c>
      <c r="AF3082" t="s">
        <v>202</v>
      </c>
      <c r="AG3082" t="s">
        <v>47</v>
      </c>
      <c r="AH3082" s="8">
        <v>680</v>
      </c>
      <c r="AI3082" s="12">
        <v>11463.46</v>
      </c>
      <c r="AJ3082" s="9">
        <v>502.56</v>
      </c>
      <c r="AK3082" s="5">
        <f t="shared" si="97"/>
        <v>0</v>
      </c>
    </row>
    <row r="3083" spans="1:37" x14ac:dyDescent="0.3">
      <c r="A3083">
        <v>20506</v>
      </c>
      <c r="B3083" t="s">
        <v>4141</v>
      </c>
      <c r="C3083" t="s">
        <v>4250</v>
      </c>
      <c r="D3083" t="s">
        <v>5477</v>
      </c>
      <c r="E3083" t="s">
        <v>5478</v>
      </c>
      <c r="F3083" t="s">
        <v>51</v>
      </c>
      <c r="G3083" t="s">
        <v>33</v>
      </c>
      <c r="H3083" t="s">
        <v>34</v>
      </c>
      <c r="I3083" t="s">
        <v>35</v>
      </c>
      <c r="J3083" t="s">
        <v>36</v>
      </c>
      <c r="K3083" t="s">
        <v>4253</v>
      </c>
      <c r="L3083" t="s">
        <v>5479</v>
      </c>
      <c r="M3083" s="4">
        <v>42192</v>
      </c>
      <c r="N3083" s="4">
        <v>42192</v>
      </c>
      <c r="O3083" s="1">
        <v>42192</v>
      </c>
      <c r="P3083" t="s">
        <v>52</v>
      </c>
      <c r="R3083" t="s">
        <v>71</v>
      </c>
      <c r="S3083" t="s">
        <v>553</v>
      </c>
      <c r="T3083" t="s">
        <v>332</v>
      </c>
      <c r="U3083" t="s">
        <v>242</v>
      </c>
      <c r="V3083" t="s">
        <v>57</v>
      </c>
      <c r="W3083" s="6" t="s">
        <v>244</v>
      </c>
      <c r="X3083" t="s">
        <v>76</v>
      </c>
      <c r="Y3083">
        <v>30</v>
      </c>
      <c r="Z3083">
        <v>17300</v>
      </c>
      <c r="AA3083" t="s">
        <v>51</v>
      </c>
      <c r="AB3083" s="5">
        <f t="shared" si="96"/>
        <v>21638.408070175439</v>
      </c>
      <c r="AC3083" s="3">
        <v>54495</v>
      </c>
      <c r="AD3083" s="3">
        <v>3.15</v>
      </c>
      <c r="AE3083" s="3">
        <v>0.1</v>
      </c>
      <c r="AF3083" t="s">
        <v>554</v>
      </c>
      <c r="AG3083" t="s">
        <v>47</v>
      </c>
      <c r="AH3083" s="8">
        <v>1320</v>
      </c>
      <c r="AI3083" s="12">
        <v>2730.91</v>
      </c>
      <c r="AJ3083" s="9">
        <v>64.14</v>
      </c>
      <c r="AK3083" s="5">
        <f t="shared" si="97"/>
        <v>0</v>
      </c>
    </row>
    <row r="3084" spans="1:37" hidden="1" x14ac:dyDescent="0.3">
      <c r="A3084">
        <v>20512</v>
      </c>
      <c r="B3084" t="s">
        <v>4259</v>
      </c>
      <c r="C3084" t="s">
        <v>5480</v>
      </c>
      <c r="D3084" t="s">
        <v>5481</v>
      </c>
      <c r="E3084" t="s">
        <v>5482</v>
      </c>
      <c r="F3084" t="s">
        <v>140</v>
      </c>
      <c r="G3084" t="s">
        <v>33</v>
      </c>
      <c r="H3084" t="s">
        <v>34</v>
      </c>
      <c r="I3084" t="s">
        <v>35</v>
      </c>
      <c r="J3084" t="s">
        <v>36</v>
      </c>
      <c r="K3084" t="s">
        <v>5483</v>
      </c>
      <c r="L3084" t="s">
        <v>4536</v>
      </c>
      <c r="M3084" s="4">
        <v>41873</v>
      </c>
      <c r="N3084" s="4">
        <v>41873</v>
      </c>
      <c r="O3084" s="1">
        <v>41877</v>
      </c>
      <c r="P3084" t="s">
        <v>52</v>
      </c>
      <c r="R3084" t="s">
        <v>53</v>
      </c>
      <c r="S3084" t="s">
        <v>4364</v>
      </c>
      <c r="T3084" t="s">
        <v>5484</v>
      </c>
      <c r="U3084" t="s">
        <v>4670</v>
      </c>
      <c r="V3084" t="s">
        <v>57</v>
      </c>
      <c r="W3084" s="6" t="s">
        <v>100</v>
      </c>
      <c r="X3084" t="s">
        <v>83</v>
      </c>
      <c r="Y3084">
        <v>60</v>
      </c>
      <c r="Z3084">
        <v>1411</v>
      </c>
      <c r="AA3084" t="s">
        <v>140</v>
      </c>
      <c r="AB3084" s="5">
        <f t="shared" si="96"/>
        <v>2371.7673611111113</v>
      </c>
      <c r="AC3084" s="3">
        <v>46563</v>
      </c>
      <c r="AD3084" s="3">
        <v>33</v>
      </c>
      <c r="AE3084" s="3">
        <v>0.55000000000000004</v>
      </c>
      <c r="AF3084" t="s">
        <v>3470</v>
      </c>
      <c r="AG3084" t="s">
        <v>47</v>
      </c>
      <c r="AH3084" s="8">
        <v>145</v>
      </c>
      <c r="AI3084" s="7">
        <v>1950.74</v>
      </c>
      <c r="AJ3084" s="9">
        <v>47.87</v>
      </c>
      <c r="AK3084" s="5">
        <f t="shared" si="97"/>
        <v>0</v>
      </c>
    </row>
    <row r="3085" spans="1:37" hidden="1" x14ac:dyDescent="0.3">
      <c r="A3085">
        <v>20544</v>
      </c>
      <c r="B3085" t="s">
        <v>4311</v>
      </c>
      <c r="C3085" t="s">
        <v>5485</v>
      </c>
      <c r="D3085" t="s">
        <v>5486</v>
      </c>
      <c r="E3085" t="s">
        <v>5487</v>
      </c>
      <c r="F3085" t="s">
        <v>809</v>
      </c>
      <c r="G3085" t="s">
        <v>33</v>
      </c>
      <c r="H3085" t="s">
        <v>34</v>
      </c>
      <c r="I3085" t="s">
        <v>35</v>
      </c>
      <c r="J3085" t="s">
        <v>36</v>
      </c>
      <c r="K3085" s="2">
        <v>41954</v>
      </c>
      <c r="L3085" s="2">
        <v>41741</v>
      </c>
      <c r="M3085" s="4">
        <v>42062</v>
      </c>
      <c r="N3085" s="4">
        <v>42062</v>
      </c>
      <c r="O3085" s="1">
        <v>42064</v>
      </c>
      <c r="P3085" t="s">
        <v>38</v>
      </c>
      <c r="R3085" t="s">
        <v>39</v>
      </c>
      <c r="S3085" t="s">
        <v>199</v>
      </c>
      <c r="T3085" t="s">
        <v>65</v>
      </c>
      <c r="U3085" t="s">
        <v>66</v>
      </c>
      <c r="V3085" t="s">
        <v>67</v>
      </c>
      <c r="W3085" s="6" t="s">
        <v>44</v>
      </c>
      <c r="X3085" t="s">
        <v>45</v>
      </c>
      <c r="Y3085">
        <v>100</v>
      </c>
      <c r="Z3085">
        <v>4872</v>
      </c>
      <c r="AA3085" t="s">
        <v>809</v>
      </c>
      <c r="AB3085" s="5">
        <f t="shared" si="96"/>
        <v>2371.7673611111113</v>
      </c>
      <c r="AC3085" s="3">
        <v>389760</v>
      </c>
      <c r="AD3085" s="3">
        <v>80</v>
      </c>
      <c r="AE3085" s="3">
        <v>0.8</v>
      </c>
      <c r="AF3085" t="s">
        <v>4152</v>
      </c>
      <c r="AG3085" t="s">
        <v>47</v>
      </c>
      <c r="AH3085" s="8">
        <v>1978</v>
      </c>
      <c r="AI3085" s="7">
        <v>16876.25</v>
      </c>
      <c r="AJ3085" s="9">
        <v>458.75</v>
      </c>
      <c r="AK3085" s="5">
        <f t="shared" si="97"/>
        <v>0</v>
      </c>
    </row>
    <row r="3086" spans="1:37" x14ac:dyDescent="0.3">
      <c r="A3086">
        <v>20558</v>
      </c>
      <c r="B3086" t="s">
        <v>4291</v>
      </c>
      <c r="C3086" t="s">
        <v>4321</v>
      </c>
      <c r="D3086" t="s">
        <v>4322</v>
      </c>
      <c r="E3086" t="s">
        <v>4323</v>
      </c>
      <c r="F3086" t="s">
        <v>4295</v>
      </c>
      <c r="G3086" t="s">
        <v>33</v>
      </c>
      <c r="H3086" t="s">
        <v>34</v>
      </c>
      <c r="I3086" t="s">
        <v>35</v>
      </c>
      <c r="J3086" t="s">
        <v>36</v>
      </c>
      <c r="K3086" s="2">
        <v>42280</v>
      </c>
      <c r="L3086" t="s">
        <v>4324</v>
      </c>
      <c r="M3086" s="4">
        <v>42208</v>
      </c>
      <c r="N3086" s="4">
        <v>42208</v>
      </c>
      <c r="O3086" s="1">
        <v>42214</v>
      </c>
      <c r="P3086" t="s">
        <v>38</v>
      </c>
      <c r="R3086" t="s">
        <v>39</v>
      </c>
      <c r="S3086" t="s">
        <v>199</v>
      </c>
      <c r="T3086" t="s">
        <v>65</v>
      </c>
      <c r="U3086" t="s">
        <v>66</v>
      </c>
      <c r="V3086" t="s">
        <v>67</v>
      </c>
      <c r="W3086" s="6" t="s">
        <v>44</v>
      </c>
      <c r="X3086" t="s">
        <v>45</v>
      </c>
      <c r="Y3086">
        <v>100</v>
      </c>
      <c r="Z3086">
        <v>100</v>
      </c>
      <c r="AA3086" t="s">
        <v>4295</v>
      </c>
      <c r="AB3086" s="5">
        <f t="shared" si="96"/>
        <v>21638.408070175439</v>
      </c>
      <c r="AC3086" s="3">
        <v>8000</v>
      </c>
      <c r="AD3086" s="3">
        <v>80</v>
      </c>
      <c r="AE3086" s="3">
        <v>0.8</v>
      </c>
      <c r="AF3086" t="s">
        <v>4152</v>
      </c>
      <c r="AG3086" t="s">
        <v>109</v>
      </c>
      <c r="AH3086" s="8" t="s">
        <v>44</v>
      </c>
      <c r="AI3086" s="12" t="s">
        <v>44</v>
      </c>
      <c r="AJ3086" s="9">
        <v>9.42</v>
      </c>
      <c r="AK3086" s="5">
        <f t="shared" si="97"/>
        <v>0</v>
      </c>
    </row>
    <row r="3087" spans="1:37" hidden="1" x14ac:dyDescent="0.3">
      <c r="A3087">
        <v>20560</v>
      </c>
      <c r="B3087" t="s">
        <v>5213</v>
      </c>
      <c r="C3087" t="s">
        <v>5488</v>
      </c>
      <c r="D3087" t="s">
        <v>5489</v>
      </c>
      <c r="E3087" t="s">
        <v>5490</v>
      </c>
      <c r="F3087" t="s">
        <v>2264</v>
      </c>
      <c r="G3087" t="s">
        <v>33</v>
      </c>
      <c r="H3087" t="s">
        <v>34</v>
      </c>
      <c r="I3087" t="s">
        <v>63</v>
      </c>
      <c r="J3087" t="s">
        <v>36</v>
      </c>
      <c r="K3087" t="s">
        <v>5491</v>
      </c>
      <c r="L3087" t="s">
        <v>4714</v>
      </c>
      <c r="M3087" s="4">
        <v>41857</v>
      </c>
      <c r="N3087" s="4">
        <v>41857</v>
      </c>
      <c r="O3087" s="1">
        <v>41866</v>
      </c>
      <c r="P3087" t="s">
        <v>52</v>
      </c>
      <c r="R3087" t="s">
        <v>53</v>
      </c>
      <c r="S3087" t="s">
        <v>114</v>
      </c>
      <c r="T3087" t="s">
        <v>471</v>
      </c>
      <c r="U3087" t="s">
        <v>116</v>
      </c>
      <c r="V3087" t="s">
        <v>57</v>
      </c>
      <c r="W3087" s="6" t="s">
        <v>472</v>
      </c>
      <c r="X3087" t="s">
        <v>76</v>
      </c>
      <c r="Y3087">
        <v>60</v>
      </c>
      <c r="Z3087">
        <v>448</v>
      </c>
      <c r="AA3087" t="s">
        <v>2264</v>
      </c>
      <c r="AB3087" s="5">
        <f t="shared" si="96"/>
        <v>2371.7673611111113</v>
      </c>
      <c r="AC3087" s="3">
        <v>2661.12</v>
      </c>
      <c r="AD3087" s="3">
        <v>5.94</v>
      </c>
      <c r="AE3087" s="3">
        <v>0.1</v>
      </c>
      <c r="AF3087" t="s">
        <v>122</v>
      </c>
      <c r="AG3087" t="s">
        <v>47</v>
      </c>
      <c r="AH3087" s="8">
        <v>63</v>
      </c>
      <c r="AI3087" s="7">
        <v>1317.82</v>
      </c>
      <c r="AJ3087" s="9">
        <v>2.74</v>
      </c>
      <c r="AK3087" s="5">
        <f t="shared" si="97"/>
        <v>0</v>
      </c>
    </row>
    <row r="3088" spans="1:37" x14ac:dyDescent="0.3">
      <c r="A3088">
        <v>20619</v>
      </c>
      <c r="B3088" t="s">
        <v>4415</v>
      </c>
      <c r="C3088" t="s">
        <v>4463</v>
      </c>
      <c r="D3088" t="s">
        <v>5492</v>
      </c>
      <c r="E3088" t="s">
        <v>5493</v>
      </c>
      <c r="F3088" t="s">
        <v>105</v>
      </c>
      <c r="G3088" t="s">
        <v>33</v>
      </c>
      <c r="H3088" t="s">
        <v>34</v>
      </c>
      <c r="I3088" t="s">
        <v>35</v>
      </c>
      <c r="J3088" t="s">
        <v>36</v>
      </c>
      <c r="K3088" t="s">
        <v>4466</v>
      </c>
      <c r="L3088" t="s">
        <v>4467</v>
      </c>
      <c r="M3088" s="4">
        <v>41533</v>
      </c>
      <c r="N3088" s="4">
        <v>41533</v>
      </c>
      <c r="O3088" s="1">
        <v>41533</v>
      </c>
      <c r="P3088" t="s">
        <v>38</v>
      </c>
      <c r="R3088" t="s">
        <v>39</v>
      </c>
      <c r="S3088" t="s">
        <v>212</v>
      </c>
      <c r="T3088" t="s">
        <v>65</v>
      </c>
      <c r="U3088" t="s">
        <v>66</v>
      </c>
      <c r="V3088" t="s">
        <v>67</v>
      </c>
      <c r="W3088" s="6" t="s">
        <v>44</v>
      </c>
      <c r="X3088" t="s">
        <v>45</v>
      </c>
      <c r="Y3088">
        <v>100</v>
      </c>
      <c r="Z3088">
        <v>2500</v>
      </c>
      <c r="AA3088" t="s">
        <v>105</v>
      </c>
      <c r="AB3088" s="5">
        <f t="shared" si="96"/>
        <v>21638.408070175439</v>
      </c>
      <c r="AC3088" s="3">
        <v>200000</v>
      </c>
      <c r="AD3088" s="3">
        <v>80</v>
      </c>
      <c r="AE3088" s="3">
        <v>0.8</v>
      </c>
      <c r="AF3088" t="s">
        <v>4152</v>
      </c>
      <c r="AG3088" t="s">
        <v>47</v>
      </c>
      <c r="AH3088" s="8">
        <v>1036</v>
      </c>
      <c r="AI3088" s="12">
        <v>17579.560000000001</v>
      </c>
      <c r="AJ3088" s="9">
        <v>247.4</v>
      </c>
      <c r="AK3088" s="5">
        <f t="shared" si="97"/>
        <v>0</v>
      </c>
    </row>
    <row r="3089" spans="1:37" x14ac:dyDescent="0.3">
      <c r="A3089">
        <v>20623</v>
      </c>
      <c r="B3089" t="s">
        <v>4198</v>
      </c>
      <c r="C3089" t="s">
        <v>4199</v>
      </c>
      <c r="D3089" t="s">
        <v>4405</v>
      </c>
      <c r="E3089" t="s">
        <v>4406</v>
      </c>
      <c r="F3089" t="s">
        <v>231</v>
      </c>
      <c r="G3089" t="s">
        <v>33</v>
      </c>
      <c r="H3089" t="s">
        <v>34</v>
      </c>
      <c r="I3089" t="s">
        <v>232</v>
      </c>
      <c r="J3089" t="s">
        <v>310</v>
      </c>
      <c r="K3089" s="2">
        <v>41952</v>
      </c>
      <c r="L3089" t="s">
        <v>4407</v>
      </c>
      <c r="M3089" s="4">
        <v>41971</v>
      </c>
      <c r="N3089" s="4">
        <v>41971</v>
      </c>
      <c r="O3089" s="1">
        <v>41971</v>
      </c>
      <c r="P3089" t="s">
        <v>52</v>
      </c>
      <c r="R3089" t="s">
        <v>71</v>
      </c>
      <c r="S3089" t="s">
        <v>4202</v>
      </c>
      <c r="T3089" t="s">
        <v>332</v>
      </c>
      <c r="U3089" t="s">
        <v>242</v>
      </c>
      <c r="V3089" t="s">
        <v>57</v>
      </c>
      <c r="W3089" s="6" t="s">
        <v>244</v>
      </c>
      <c r="X3089" t="s">
        <v>76</v>
      </c>
      <c r="Y3089">
        <v>30</v>
      </c>
      <c r="Z3089">
        <v>121</v>
      </c>
      <c r="AA3089" t="s">
        <v>231</v>
      </c>
      <c r="AB3089" s="5">
        <f t="shared" si="96"/>
        <v>21638.408070175439</v>
      </c>
      <c r="AC3089" s="3">
        <v>1671.82</v>
      </c>
      <c r="AD3089" s="3">
        <v>13.82</v>
      </c>
      <c r="AE3089" s="3">
        <v>0.46</v>
      </c>
      <c r="AF3089" t="s">
        <v>307</v>
      </c>
      <c r="AG3089" t="s">
        <v>109</v>
      </c>
      <c r="AH3089" s="8" t="s">
        <v>44</v>
      </c>
      <c r="AI3089" s="12" t="s">
        <v>44</v>
      </c>
      <c r="AJ3089" s="9">
        <v>1.72</v>
      </c>
      <c r="AK3089" s="5">
        <f t="shared" si="97"/>
        <v>0</v>
      </c>
    </row>
    <row r="3090" spans="1:37" x14ac:dyDescent="0.3">
      <c r="A3090">
        <v>20631</v>
      </c>
      <c r="B3090" t="s">
        <v>4164</v>
      </c>
      <c r="C3090" t="s">
        <v>5494</v>
      </c>
      <c r="D3090" t="s">
        <v>5495</v>
      </c>
      <c r="E3090" t="s">
        <v>5496</v>
      </c>
      <c r="F3090" t="s">
        <v>455</v>
      </c>
      <c r="G3090" t="s">
        <v>33</v>
      </c>
      <c r="H3090" t="s">
        <v>34</v>
      </c>
      <c r="I3090" t="s">
        <v>112</v>
      </c>
      <c r="J3090" t="s">
        <v>36</v>
      </c>
      <c r="K3090" t="s">
        <v>4219</v>
      </c>
      <c r="L3090" t="s">
        <v>5232</v>
      </c>
      <c r="M3090" s="4">
        <v>42051</v>
      </c>
      <c r="N3090" s="4">
        <v>42051</v>
      </c>
      <c r="O3090" s="1">
        <v>42075</v>
      </c>
      <c r="P3090" t="s">
        <v>52</v>
      </c>
      <c r="R3090" t="s">
        <v>71</v>
      </c>
      <c r="S3090" t="s">
        <v>5497</v>
      </c>
      <c r="T3090" t="s">
        <v>4386</v>
      </c>
      <c r="U3090" t="s">
        <v>4387</v>
      </c>
      <c r="V3090" t="s">
        <v>4388</v>
      </c>
      <c r="W3090" s="6" t="s">
        <v>306</v>
      </c>
      <c r="X3090" t="s">
        <v>76</v>
      </c>
      <c r="Y3090">
        <v>60</v>
      </c>
      <c r="Z3090">
        <v>276</v>
      </c>
      <c r="AA3090" t="s">
        <v>455</v>
      </c>
      <c r="AB3090" s="5">
        <f t="shared" si="96"/>
        <v>21638.408070175439</v>
      </c>
      <c r="AC3090" s="3">
        <v>14904</v>
      </c>
      <c r="AD3090" s="3">
        <v>54</v>
      </c>
      <c r="AE3090" s="3">
        <v>0.9</v>
      </c>
      <c r="AF3090" t="s">
        <v>4320</v>
      </c>
      <c r="AG3090" t="s">
        <v>47</v>
      </c>
      <c r="AH3090" s="8" t="s">
        <v>44</v>
      </c>
      <c r="AI3090" s="12" t="s">
        <v>44</v>
      </c>
      <c r="AJ3090" s="9">
        <v>15.32</v>
      </c>
      <c r="AK3090" s="5">
        <f t="shared" si="97"/>
        <v>0</v>
      </c>
    </row>
    <row r="3091" spans="1:37" x14ac:dyDescent="0.3">
      <c r="A3091">
        <v>20666</v>
      </c>
      <c r="B3091" t="s">
        <v>4565</v>
      </c>
      <c r="C3091" t="s">
        <v>5498</v>
      </c>
      <c r="D3091" t="s">
        <v>5499</v>
      </c>
      <c r="E3091" t="s">
        <v>5500</v>
      </c>
      <c r="F3091" t="s">
        <v>87</v>
      </c>
      <c r="G3091" t="s">
        <v>33</v>
      </c>
      <c r="H3091" t="s">
        <v>34</v>
      </c>
      <c r="I3091" t="s">
        <v>63</v>
      </c>
      <c r="J3091" t="s">
        <v>36</v>
      </c>
      <c r="K3091" s="2">
        <v>39911</v>
      </c>
      <c r="L3091" s="2">
        <v>40155</v>
      </c>
      <c r="M3091" s="4">
        <v>40102</v>
      </c>
      <c r="N3091" s="4">
        <v>40102</v>
      </c>
      <c r="O3091" s="1">
        <v>40102</v>
      </c>
      <c r="P3091" t="s">
        <v>52</v>
      </c>
      <c r="R3091" t="s">
        <v>71</v>
      </c>
      <c r="S3091" t="s">
        <v>114</v>
      </c>
      <c r="T3091" t="s">
        <v>115</v>
      </c>
      <c r="U3091" t="s">
        <v>116</v>
      </c>
      <c r="V3091" t="s">
        <v>117</v>
      </c>
      <c r="W3091" s="6" t="s">
        <v>118</v>
      </c>
      <c r="X3091" t="s">
        <v>76</v>
      </c>
      <c r="Y3091">
        <v>120</v>
      </c>
      <c r="Z3091">
        <v>500</v>
      </c>
      <c r="AA3091" t="s">
        <v>87</v>
      </c>
      <c r="AB3091" s="5">
        <f t="shared" si="96"/>
        <v>21638.408070175439</v>
      </c>
      <c r="AC3091" s="3">
        <v>18080</v>
      </c>
      <c r="AD3091" s="3">
        <v>36.159999999999997</v>
      </c>
      <c r="AE3091" s="3">
        <v>0.3</v>
      </c>
      <c r="AF3091" t="s">
        <v>122</v>
      </c>
      <c r="AG3091" t="s">
        <v>47</v>
      </c>
      <c r="AH3091" s="8">
        <v>130</v>
      </c>
      <c r="AI3091" s="12">
        <v>1599.22</v>
      </c>
      <c r="AJ3091" s="9">
        <v>35.44</v>
      </c>
      <c r="AK3091" s="5">
        <f t="shared" si="97"/>
        <v>0</v>
      </c>
    </row>
    <row r="3092" spans="1:37" x14ac:dyDescent="0.3">
      <c r="A3092">
        <v>20667</v>
      </c>
      <c r="B3092" t="s">
        <v>4311</v>
      </c>
      <c r="C3092" t="s">
        <v>5396</v>
      </c>
      <c r="D3092" t="s">
        <v>5397</v>
      </c>
      <c r="E3092" t="s">
        <v>5501</v>
      </c>
      <c r="F3092" t="s">
        <v>809</v>
      </c>
      <c r="G3092" t="s">
        <v>33</v>
      </c>
      <c r="H3092" t="s">
        <v>34</v>
      </c>
      <c r="I3092" t="s">
        <v>35</v>
      </c>
      <c r="J3092" t="s">
        <v>36</v>
      </c>
      <c r="K3092" s="2">
        <v>41402</v>
      </c>
      <c r="L3092" s="2">
        <v>41525</v>
      </c>
      <c r="M3092" s="4">
        <v>41618</v>
      </c>
      <c r="N3092" s="4">
        <v>41620</v>
      </c>
      <c r="O3092" s="1">
        <v>41621</v>
      </c>
      <c r="P3092" t="s">
        <v>52</v>
      </c>
      <c r="R3092" t="s">
        <v>53</v>
      </c>
      <c r="S3092" t="s">
        <v>54</v>
      </c>
      <c r="T3092" t="s">
        <v>5399</v>
      </c>
      <c r="U3092" t="s">
        <v>56</v>
      </c>
      <c r="V3092" t="s">
        <v>57</v>
      </c>
      <c r="W3092" s="6" t="s">
        <v>58</v>
      </c>
      <c r="X3092" t="s">
        <v>59</v>
      </c>
      <c r="Y3092">
        <v>100</v>
      </c>
      <c r="Z3092">
        <v>1503</v>
      </c>
      <c r="AA3092" t="s">
        <v>809</v>
      </c>
      <c r="AB3092" s="5">
        <f t="shared" si="96"/>
        <v>21638.408070175439</v>
      </c>
      <c r="AC3092" s="3">
        <v>1953.9</v>
      </c>
      <c r="AD3092" s="3">
        <v>1.3</v>
      </c>
      <c r="AE3092" s="3">
        <v>0.01</v>
      </c>
      <c r="AF3092" t="s">
        <v>60</v>
      </c>
      <c r="AG3092" t="s">
        <v>47</v>
      </c>
      <c r="AH3092" s="8" t="s">
        <v>44</v>
      </c>
      <c r="AI3092" s="12" t="s">
        <v>44</v>
      </c>
      <c r="AJ3092" s="9">
        <v>2.42</v>
      </c>
      <c r="AK3092" s="5">
        <f t="shared" si="97"/>
        <v>-2</v>
      </c>
    </row>
    <row r="3093" spans="1:37" x14ac:dyDescent="0.3">
      <c r="A3093">
        <v>20671</v>
      </c>
      <c r="B3093" t="s">
        <v>4193</v>
      </c>
      <c r="C3093" t="s">
        <v>4194</v>
      </c>
      <c r="D3093" t="s">
        <v>5502</v>
      </c>
      <c r="E3093" t="s">
        <v>5503</v>
      </c>
      <c r="F3093" t="s">
        <v>231</v>
      </c>
      <c r="G3093" t="s">
        <v>33</v>
      </c>
      <c r="H3093" t="s">
        <v>34</v>
      </c>
      <c r="I3093" t="s">
        <v>232</v>
      </c>
      <c r="J3093" t="s">
        <v>3844</v>
      </c>
      <c r="K3093" s="2">
        <v>40819</v>
      </c>
      <c r="L3093" t="s">
        <v>4496</v>
      </c>
      <c r="M3093" s="4">
        <v>40924</v>
      </c>
      <c r="N3093" s="4">
        <v>40931</v>
      </c>
      <c r="O3093" s="1">
        <v>40931</v>
      </c>
      <c r="P3093" t="s">
        <v>52</v>
      </c>
      <c r="R3093" t="s">
        <v>71</v>
      </c>
      <c r="S3093" t="s">
        <v>54</v>
      </c>
      <c r="T3093" t="s">
        <v>305</v>
      </c>
      <c r="U3093" t="s">
        <v>98</v>
      </c>
      <c r="V3093" t="s">
        <v>57</v>
      </c>
      <c r="W3093" s="6" t="s">
        <v>306</v>
      </c>
      <c r="X3093" t="s">
        <v>76</v>
      </c>
      <c r="Y3093">
        <v>30</v>
      </c>
      <c r="Z3093">
        <v>91772</v>
      </c>
      <c r="AA3093" t="s">
        <v>231</v>
      </c>
      <c r="AB3093" s="5">
        <f t="shared" si="96"/>
        <v>21638.408070175439</v>
      </c>
      <c r="AC3093" s="3">
        <v>390948.72</v>
      </c>
      <c r="AD3093" s="3">
        <v>4.26</v>
      </c>
      <c r="AE3093" s="3">
        <v>0.14000000000000001</v>
      </c>
      <c r="AF3093" t="s">
        <v>60</v>
      </c>
      <c r="AG3093" t="s">
        <v>47</v>
      </c>
      <c r="AH3093" s="8">
        <v>7797</v>
      </c>
      <c r="AI3093" s="12">
        <v>7292.27</v>
      </c>
      <c r="AJ3093" s="9">
        <v>645.07000000000005</v>
      </c>
      <c r="AK3093" s="5">
        <f t="shared" si="97"/>
        <v>-7</v>
      </c>
    </row>
    <row r="3094" spans="1:37" x14ac:dyDescent="0.3">
      <c r="A3094">
        <v>20684</v>
      </c>
      <c r="B3094" t="s">
        <v>4198</v>
      </c>
      <c r="C3094" t="s">
        <v>4199</v>
      </c>
      <c r="D3094" t="s">
        <v>4279</v>
      </c>
      <c r="E3094" t="s">
        <v>4280</v>
      </c>
      <c r="F3094" t="s">
        <v>231</v>
      </c>
      <c r="G3094" t="s">
        <v>33</v>
      </c>
      <c r="H3094" t="s">
        <v>34</v>
      </c>
      <c r="I3094" t="s">
        <v>232</v>
      </c>
      <c r="J3094" t="s">
        <v>310</v>
      </c>
      <c r="K3094" s="2">
        <v>41952</v>
      </c>
      <c r="L3094" t="s">
        <v>4281</v>
      </c>
      <c r="M3094" s="4">
        <v>42030</v>
      </c>
      <c r="N3094" s="4">
        <v>42030</v>
      </c>
      <c r="O3094" s="1">
        <v>42030</v>
      </c>
      <c r="P3094" t="s">
        <v>52</v>
      </c>
      <c r="R3094" t="s">
        <v>71</v>
      </c>
      <c r="S3094" t="s">
        <v>4202</v>
      </c>
      <c r="T3094" t="s">
        <v>305</v>
      </c>
      <c r="U3094" t="s">
        <v>98</v>
      </c>
      <c r="V3094" t="s">
        <v>57</v>
      </c>
      <c r="W3094" s="6" t="s">
        <v>306</v>
      </c>
      <c r="X3094" t="s">
        <v>76</v>
      </c>
      <c r="Y3094">
        <v>30</v>
      </c>
      <c r="Z3094">
        <v>153</v>
      </c>
      <c r="AA3094" t="s">
        <v>231</v>
      </c>
      <c r="AB3094" s="5">
        <f t="shared" si="96"/>
        <v>21638.408070175439</v>
      </c>
      <c r="AC3094" s="3">
        <v>1724.15</v>
      </c>
      <c r="AD3094" s="3">
        <v>11.27</v>
      </c>
      <c r="AE3094" s="3">
        <v>0.38</v>
      </c>
      <c r="AF3094" t="s">
        <v>60</v>
      </c>
      <c r="AG3094" t="s">
        <v>109</v>
      </c>
      <c r="AH3094" s="8" t="s">
        <v>44</v>
      </c>
      <c r="AI3094" s="12" t="s">
        <v>44</v>
      </c>
      <c r="AJ3094" s="9">
        <v>1.77</v>
      </c>
      <c r="AK3094" s="5">
        <f t="shared" si="97"/>
        <v>0</v>
      </c>
    </row>
    <row r="3095" spans="1:37" x14ac:dyDescent="0.3">
      <c r="A3095">
        <v>20690</v>
      </c>
      <c r="B3095" t="s">
        <v>5504</v>
      </c>
      <c r="C3095" t="s">
        <v>5505</v>
      </c>
      <c r="D3095" t="s">
        <v>5506</v>
      </c>
      <c r="E3095" t="s">
        <v>5507</v>
      </c>
      <c r="F3095" t="s">
        <v>155</v>
      </c>
      <c r="G3095" t="s">
        <v>33</v>
      </c>
      <c r="H3095" t="s">
        <v>34</v>
      </c>
      <c r="I3095" t="s">
        <v>63</v>
      </c>
      <c r="J3095" t="s">
        <v>36</v>
      </c>
      <c r="K3095" t="s">
        <v>5508</v>
      </c>
      <c r="L3095" s="2">
        <v>40462</v>
      </c>
      <c r="M3095" s="4">
        <v>40759</v>
      </c>
      <c r="N3095" s="4">
        <v>40759</v>
      </c>
      <c r="O3095" s="1">
        <v>40759</v>
      </c>
      <c r="P3095" t="s">
        <v>52</v>
      </c>
      <c r="R3095" t="s">
        <v>53</v>
      </c>
      <c r="S3095" t="s">
        <v>114</v>
      </c>
      <c r="T3095" t="s">
        <v>434</v>
      </c>
      <c r="U3095" t="s">
        <v>116</v>
      </c>
      <c r="V3095" t="s">
        <v>435</v>
      </c>
      <c r="W3095" s="6" t="s">
        <v>436</v>
      </c>
      <c r="X3095" t="s">
        <v>90</v>
      </c>
      <c r="Y3095">
        <v>300</v>
      </c>
      <c r="Z3095">
        <v>1083</v>
      </c>
      <c r="AA3095" t="s">
        <v>155</v>
      </c>
      <c r="AB3095" s="5">
        <f t="shared" si="96"/>
        <v>21638.408070175439</v>
      </c>
      <c r="AC3095" s="3">
        <v>39161.279999999999</v>
      </c>
      <c r="AD3095" s="3">
        <v>36.159999999999997</v>
      </c>
      <c r="AE3095" s="3">
        <v>0.12</v>
      </c>
      <c r="AF3095" t="s">
        <v>437</v>
      </c>
      <c r="AG3095" t="s">
        <v>47</v>
      </c>
      <c r="AH3095" s="8">
        <v>1042</v>
      </c>
      <c r="AI3095" s="12">
        <v>17912.599999999999</v>
      </c>
      <c r="AJ3095" s="9">
        <v>84.43</v>
      </c>
      <c r="AK3095" s="5">
        <f t="shared" si="97"/>
        <v>0</v>
      </c>
    </row>
    <row r="3096" spans="1:37" x14ac:dyDescent="0.3">
      <c r="A3096">
        <v>20697</v>
      </c>
      <c r="B3096" t="s">
        <v>4141</v>
      </c>
      <c r="C3096" t="s">
        <v>4537</v>
      </c>
      <c r="D3096" t="s">
        <v>5509</v>
      </c>
      <c r="E3096" t="s">
        <v>5510</v>
      </c>
      <c r="F3096" t="s">
        <v>51</v>
      </c>
      <c r="G3096" t="s">
        <v>33</v>
      </c>
      <c r="H3096" t="s">
        <v>34</v>
      </c>
      <c r="I3096" t="s">
        <v>35</v>
      </c>
      <c r="J3096" t="s">
        <v>36</v>
      </c>
      <c r="K3096" t="s">
        <v>4540</v>
      </c>
      <c r="L3096" t="s">
        <v>4541</v>
      </c>
      <c r="M3096" s="4">
        <v>41242</v>
      </c>
      <c r="N3096" s="4">
        <v>41242</v>
      </c>
      <c r="O3096" s="1">
        <v>41242</v>
      </c>
      <c r="P3096" t="s">
        <v>52</v>
      </c>
      <c r="R3096" t="s">
        <v>53</v>
      </c>
      <c r="S3096" t="s">
        <v>54</v>
      </c>
      <c r="T3096" t="s">
        <v>4517</v>
      </c>
      <c r="U3096" t="s">
        <v>56</v>
      </c>
      <c r="V3096" t="s">
        <v>57</v>
      </c>
      <c r="W3096" s="6" t="s">
        <v>58</v>
      </c>
      <c r="X3096" t="s">
        <v>59</v>
      </c>
      <c r="Y3096">
        <v>240</v>
      </c>
      <c r="Z3096">
        <v>564</v>
      </c>
      <c r="AA3096" t="s">
        <v>51</v>
      </c>
      <c r="AB3096" s="5">
        <f t="shared" si="96"/>
        <v>21638.408070175439</v>
      </c>
      <c r="AC3096" s="3">
        <v>1099.8</v>
      </c>
      <c r="AD3096" s="3">
        <v>1.95</v>
      </c>
      <c r="AE3096" s="3">
        <v>0.01</v>
      </c>
      <c r="AF3096" t="s">
        <v>60</v>
      </c>
      <c r="AG3096" t="s">
        <v>47</v>
      </c>
      <c r="AH3096" s="8">
        <v>5939</v>
      </c>
      <c r="AI3096" s="12">
        <v>10770.55</v>
      </c>
      <c r="AJ3096" s="9">
        <v>1.54</v>
      </c>
      <c r="AK3096" s="5">
        <f t="shared" si="97"/>
        <v>0</v>
      </c>
    </row>
    <row r="3097" spans="1:37" x14ac:dyDescent="0.3">
      <c r="A3097">
        <v>20723</v>
      </c>
      <c r="B3097" t="s">
        <v>4198</v>
      </c>
      <c r="C3097" t="s">
        <v>4199</v>
      </c>
      <c r="D3097" t="s">
        <v>4279</v>
      </c>
      <c r="E3097" t="s">
        <v>4280</v>
      </c>
      <c r="F3097" t="s">
        <v>231</v>
      </c>
      <c r="G3097" t="s">
        <v>33</v>
      </c>
      <c r="H3097" t="s">
        <v>34</v>
      </c>
      <c r="I3097" t="s">
        <v>232</v>
      </c>
      <c r="J3097" t="s">
        <v>310</v>
      </c>
      <c r="K3097" s="2">
        <v>41952</v>
      </c>
      <c r="L3097" t="s">
        <v>4281</v>
      </c>
      <c r="M3097" s="4">
        <v>42030</v>
      </c>
      <c r="N3097" s="4">
        <v>42030</v>
      </c>
      <c r="O3097" s="1">
        <v>42030</v>
      </c>
      <c r="P3097" t="s">
        <v>52</v>
      </c>
      <c r="R3097" t="s">
        <v>71</v>
      </c>
      <c r="S3097" t="s">
        <v>4202</v>
      </c>
      <c r="T3097" t="s">
        <v>4751</v>
      </c>
      <c r="U3097" t="s">
        <v>158</v>
      </c>
      <c r="V3097" t="s">
        <v>57</v>
      </c>
      <c r="W3097" s="6" t="s">
        <v>347</v>
      </c>
      <c r="X3097" t="s">
        <v>844</v>
      </c>
      <c r="Y3097">
        <v>30</v>
      </c>
      <c r="Z3097">
        <v>7</v>
      </c>
      <c r="AA3097" t="s">
        <v>231</v>
      </c>
      <c r="AB3097" s="5">
        <f t="shared" si="96"/>
        <v>21638.408070175439</v>
      </c>
      <c r="AC3097" s="3">
        <v>99.53</v>
      </c>
      <c r="AD3097" s="3">
        <v>14.22</v>
      </c>
      <c r="AE3097" s="3">
        <v>0.47</v>
      </c>
      <c r="AF3097" t="s">
        <v>60</v>
      </c>
      <c r="AG3097" t="s">
        <v>109</v>
      </c>
      <c r="AH3097" s="8" t="s">
        <v>44</v>
      </c>
      <c r="AI3097" s="12" t="s">
        <v>44</v>
      </c>
      <c r="AJ3097" s="9">
        <v>0.1</v>
      </c>
      <c r="AK3097" s="5">
        <f t="shared" si="97"/>
        <v>0</v>
      </c>
    </row>
    <row r="3098" spans="1:37" x14ac:dyDescent="0.3">
      <c r="A3098">
        <v>20735</v>
      </c>
      <c r="B3098" t="s">
        <v>4259</v>
      </c>
      <c r="C3098" t="s">
        <v>4851</v>
      </c>
      <c r="D3098" t="s">
        <v>5511</v>
      </c>
      <c r="E3098" t="s">
        <v>5512</v>
      </c>
      <c r="F3098" t="s">
        <v>140</v>
      </c>
      <c r="G3098" t="s">
        <v>33</v>
      </c>
      <c r="H3098" t="s">
        <v>34</v>
      </c>
      <c r="I3098" t="s">
        <v>35</v>
      </c>
      <c r="J3098" t="s">
        <v>3844</v>
      </c>
      <c r="K3098" s="2">
        <v>40706</v>
      </c>
      <c r="L3098" t="s">
        <v>4854</v>
      </c>
      <c r="M3098" s="4">
        <v>41012</v>
      </c>
      <c r="N3098" s="4">
        <v>41012</v>
      </c>
      <c r="O3098" s="1">
        <v>41012</v>
      </c>
      <c r="P3098" t="s">
        <v>52</v>
      </c>
      <c r="R3098" t="s">
        <v>71</v>
      </c>
      <c r="S3098" t="s">
        <v>54</v>
      </c>
      <c r="T3098" t="s">
        <v>2883</v>
      </c>
      <c r="U3098" t="s">
        <v>2884</v>
      </c>
      <c r="V3098" t="s">
        <v>57</v>
      </c>
      <c r="W3098" s="6" t="s">
        <v>2885</v>
      </c>
      <c r="X3098" t="s">
        <v>146</v>
      </c>
      <c r="Y3098">
        <v>30</v>
      </c>
      <c r="Z3098">
        <v>132000</v>
      </c>
      <c r="AA3098" t="s">
        <v>140</v>
      </c>
      <c r="AB3098" s="5">
        <f t="shared" si="96"/>
        <v>21638.408070175439</v>
      </c>
      <c r="AC3098" s="3">
        <v>706200</v>
      </c>
      <c r="AD3098" s="3">
        <v>5.35</v>
      </c>
      <c r="AE3098" s="3">
        <v>0.18</v>
      </c>
      <c r="AF3098" t="s">
        <v>4372</v>
      </c>
      <c r="AG3098" t="s">
        <v>47</v>
      </c>
      <c r="AH3098" s="8">
        <v>12886</v>
      </c>
      <c r="AI3098" s="12">
        <v>102761.99</v>
      </c>
      <c r="AJ3098" s="9">
        <v>990.09</v>
      </c>
      <c r="AK3098" s="5">
        <f t="shared" si="97"/>
        <v>0</v>
      </c>
    </row>
    <row r="3099" spans="1:37" x14ac:dyDescent="0.3">
      <c r="A3099">
        <v>20761</v>
      </c>
      <c r="B3099" t="s">
        <v>4311</v>
      </c>
      <c r="C3099" t="s">
        <v>5513</v>
      </c>
      <c r="D3099" t="s">
        <v>5514</v>
      </c>
      <c r="E3099" t="s">
        <v>5515</v>
      </c>
      <c r="F3099" t="s">
        <v>809</v>
      </c>
      <c r="G3099" t="s">
        <v>33</v>
      </c>
      <c r="H3099" t="s">
        <v>34</v>
      </c>
      <c r="I3099" t="s">
        <v>112</v>
      </c>
      <c r="J3099" t="s">
        <v>36</v>
      </c>
      <c r="K3099" t="s">
        <v>5239</v>
      </c>
      <c r="L3099" t="s">
        <v>4231</v>
      </c>
      <c r="M3099" s="4">
        <v>41940</v>
      </c>
      <c r="N3099" s="4">
        <v>41940</v>
      </c>
      <c r="O3099" s="1">
        <v>41940</v>
      </c>
      <c r="P3099" t="s">
        <v>52</v>
      </c>
      <c r="R3099" t="s">
        <v>71</v>
      </c>
      <c r="S3099" t="s">
        <v>96</v>
      </c>
      <c r="T3099" t="s">
        <v>4574</v>
      </c>
      <c r="U3099" t="s">
        <v>4575</v>
      </c>
      <c r="V3099" t="s">
        <v>4576</v>
      </c>
      <c r="W3099" s="6" t="s">
        <v>347</v>
      </c>
      <c r="X3099" t="s">
        <v>76</v>
      </c>
      <c r="Y3099">
        <v>60</v>
      </c>
      <c r="Z3099">
        <v>1299</v>
      </c>
      <c r="AA3099" t="s">
        <v>809</v>
      </c>
      <c r="AB3099" s="5">
        <f t="shared" si="96"/>
        <v>21638.408070175439</v>
      </c>
      <c r="AC3099" s="3">
        <v>72094.5</v>
      </c>
      <c r="AD3099" s="3">
        <v>55.5</v>
      </c>
      <c r="AE3099" s="3">
        <v>0.92</v>
      </c>
      <c r="AF3099" t="s">
        <v>416</v>
      </c>
      <c r="AG3099" t="s">
        <v>47</v>
      </c>
      <c r="AH3099" s="8">
        <v>137</v>
      </c>
      <c r="AI3099" s="12">
        <v>309.95</v>
      </c>
      <c r="AJ3099" s="9">
        <v>74.11</v>
      </c>
      <c r="AK3099" s="5">
        <f t="shared" si="97"/>
        <v>0</v>
      </c>
    </row>
    <row r="3100" spans="1:37" x14ac:dyDescent="0.3">
      <c r="A3100">
        <v>20774</v>
      </c>
      <c r="B3100" t="s">
        <v>4198</v>
      </c>
      <c r="C3100" t="s">
        <v>4199</v>
      </c>
      <c r="D3100" t="s">
        <v>4705</v>
      </c>
      <c r="E3100" t="s">
        <v>4706</v>
      </c>
      <c r="F3100" t="s">
        <v>231</v>
      </c>
      <c r="G3100" t="s">
        <v>33</v>
      </c>
      <c r="H3100" t="s">
        <v>34</v>
      </c>
      <c r="I3100" t="s">
        <v>232</v>
      </c>
      <c r="J3100" t="s">
        <v>310</v>
      </c>
      <c r="K3100" s="2">
        <v>41952</v>
      </c>
      <c r="L3100" s="2">
        <v>41892</v>
      </c>
      <c r="M3100" s="4">
        <v>42240</v>
      </c>
      <c r="N3100" s="4">
        <v>42240</v>
      </c>
      <c r="O3100" s="1">
        <v>42240</v>
      </c>
      <c r="P3100" t="s">
        <v>52</v>
      </c>
      <c r="R3100" t="s">
        <v>71</v>
      </c>
      <c r="S3100" t="s">
        <v>4202</v>
      </c>
      <c r="T3100" t="s">
        <v>73</v>
      </c>
      <c r="U3100" t="s">
        <v>74</v>
      </c>
      <c r="V3100" t="s">
        <v>57</v>
      </c>
      <c r="W3100" s="6" t="s">
        <v>75</v>
      </c>
      <c r="X3100" t="s">
        <v>76</v>
      </c>
      <c r="Y3100">
        <v>60</v>
      </c>
      <c r="Z3100">
        <v>119</v>
      </c>
      <c r="AA3100" t="s">
        <v>231</v>
      </c>
      <c r="AB3100" s="5">
        <f t="shared" si="96"/>
        <v>21638.408070175439</v>
      </c>
      <c r="AC3100" s="3">
        <v>839.15</v>
      </c>
      <c r="AD3100" s="3">
        <v>7.05</v>
      </c>
      <c r="AE3100" s="3">
        <v>0.12</v>
      </c>
      <c r="AF3100" t="s">
        <v>60</v>
      </c>
      <c r="AG3100" t="s">
        <v>109</v>
      </c>
      <c r="AH3100" s="8" t="s">
        <v>44</v>
      </c>
      <c r="AI3100" s="12" t="s">
        <v>44</v>
      </c>
      <c r="AJ3100" s="9">
        <v>0.86</v>
      </c>
      <c r="AK3100" s="5">
        <f t="shared" si="97"/>
        <v>0</v>
      </c>
    </row>
    <row r="3101" spans="1:37" x14ac:dyDescent="0.3">
      <c r="A3101">
        <v>20824</v>
      </c>
      <c r="B3101" t="s">
        <v>4808</v>
      </c>
      <c r="C3101" t="s">
        <v>4809</v>
      </c>
      <c r="D3101" t="s">
        <v>5516</v>
      </c>
      <c r="E3101" t="s">
        <v>5517</v>
      </c>
      <c r="F3101" t="s">
        <v>4030</v>
      </c>
      <c r="G3101" t="s">
        <v>33</v>
      </c>
      <c r="H3101" t="s">
        <v>34</v>
      </c>
      <c r="I3101" t="s">
        <v>35</v>
      </c>
      <c r="J3101" t="s">
        <v>36</v>
      </c>
      <c r="K3101" t="s">
        <v>4812</v>
      </c>
      <c r="L3101" t="s">
        <v>4813</v>
      </c>
      <c r="M3101" s="4">
        <v>41543</v>
      </c>
      <c r="N3101" s="4">
        <v>41543</v>
      </c>
      <c r="O3101" s="1">
        <v>41543</v>
      </c>
      <c r="P3101" t="s">
        <v>52</v>
      </c>
      <c r="R3101" t="s">
        <v>71</v>
      </c>
      <c r="S3101" t="s">
        <v>142</v>
      </c>
      <c r="T3101" t="s">
        <v>143</v>
      </c>
      <c r="U3101" t="s">
        <v>144</v>
      </c>
      <c r="V3101" t="s">
        <v>57</v>
      </c>
      <c r="W3101" s="6" t="s">
        <v>145</v>
      </c>
      <c r="X3101" t="s">
        <v>146</v>
      </c>
      <c r="Y3101">
        <v>60</v>
      </c>
      <c r="Z3101">
        <v>59</v>
      </c>
      <c r="AA3101" t="s">
        <v>4030</v>
      </c>
      <c r="AB3101" s="5">
        <f t="shared" si="96"/>
        <v>21638.408070175439</v>
      </c>
      <c r="AC3101" s="3">
        <v>388.81</v>
      </c>
      <c r="AD3101" s="3">
        <v>6.59</v>
      </c>
      <c r="AE3101" s="3">
        <v>0.11</v>
      </c>
      <c r="AF3101" t="s">
        <v>147</v>
      </c>
      <c r="AG3101" t="s">
        <v>47</v>
      </c>
      <c r="AH3101" s="8">
        <v>23</v>
      </c>
      <c r="AI3101" s="12">
        <v>1067.02</v>
      </c>
      <c r="AJ3101" s="9">
        <v>0.48</v>
      </c>
      <c r="AK3101" s="5">
        <f t="shared" si="97"/>
        <v>0</v>
      </c>
    </row>
    <row r="3102" spans="1:37" hidden="1" x14ac:dyDescent="0.3">
      <c r="A3102">
        <v>20878</v>
      </c>
      <c r="B3102" t="s">
        <v>4141</v>
      </c>
      <c r="C3102" t="s">
        <v>5108</v>
      </c>
      <c r="D3102" t="s">
        <v>5518</v>
      </c>
      <c r="E3102" t="s">
        <v>5519</v>
      </c>
      <c r="F3102" t="s">
        <v>51</v>
      </c>
      <c r="G3102" t="s">
        <v>33</v>
      </c>
      <c r="H3102" t="s">
        <v>34</v>
      </c>
      <c r="I3102" t="s">
        <v>63</v>
      </c>
      <c r="J3102" t="s">
        <v>36</v>
      </c>
      <c r="K3102" t="s">
        <v>5111</v>
      </c>
      <c r="L3102" t="s">
        <v>5520</v>
      </c>
      <c r="M3102" s="4">
        <v>40598</v>
      </c>
      <c r="N3102" s="4">
        <v>40598</v>
      </c>
      <c r="O3102" s="1">
        <v>40598</v>
      </c>
      <c r="P3102" t="s">
        <v>52</v>
      </c>
      <c r="R3102" t="s">
        <v>71</v>
      </c>
      <c r="S3102" t="s">
        <v>114</v>
      </c>
      <c r="T3102" t="s">
        <v>528</v>
      </c>
      <c r="U3102" t="s">
        <v>529</v>
      </c>
      <c r="V3102" t="s">
        <v>530</v>
      </c>
      <c r="W3102" s="6" t="s">
        <v>433</v>
      </c>
      <c r="X3102" t="s">
        <v>83</v>
      </c>
      <c r="Y3102">
        <v>336</v>
      </c>
      <c r="Z3102">
        <v>12</v>
      </c>
      <c r="AA3102" t="s">
        <v>51</v>
      </c>
      <c r="AB3102" s="5">
        <f t="shared" si="96"/>
        <v>2371.7673611111113</v>
      </c>
      <c r="AC3102" s="3">
        <v>2478.12</v>
      </c>
      <c r="AD3102" s="3">
        <v>206.51</v>
      </c>
      <c r="AE3102" s="3">
        <v>0.61</v>
      </c>
      <c r="AF3102" t="s">
        <v>437</v>
      </c>
      <c r="AG3102" t="s">
        <v>47</v>
      </c>
      <c r="AH3102" s="8">
        <v>51</v>
      </c>
      <c r="AI3102" s="7">
        <v>4042.47</v>
      </c>
      <c r="AJ3102" s="9">
        <v>5.34</v>
      </c>
      <c r="AK3102" s="5">
        <f t="shared" si="97"/>
        <v>0</v>
      </c>
    </row>
    <row r="3103" spans="1:37" x14ac:dyDescent="0.3">
      <c r="A3103">
        <v>20883</v>
      </c>
      <c r="B3103" t="s">
        <v>4415</v>
      </c>
      <c r="C3103" t="s">
        <v>5521</v>
      </c>
      <c r="D3103" t="s">
        <v>5522</v>
      </c>
      <c r="E3103" t="s">
        <v>5523</v>
      </c>
      <c r="F3103" t="s">
        <v>105</v>
      </c>
      <c r="G3103" t="s">
        <v>33</v>
      </c>
      <c r="H3103" t="s">
        <v>34</v>
      </c>
      <c r="I3103" t="s">
        <v>35</v>
      </c>
      <c r="J3103" t="s">
        <v>36</v>
      </c>
      <c r="K3103" t="s">
        <v>4925</v>
      </c>
      <c r="L3103" s="2">
        <v>40576</v>
      </c>
      <c r="M3103" s="4">
        <v>40679</v>
      </c>
      <c r="N3103" s="4">
        <v>40679</v>
      </c>
      <c r="O3103" s="1">
        <v>40679</v>
      </c>
      <c r="P3103" t="s">
        <v>38</v>
      </c>
      <c r="R3103" t="s">
        <v>39</v>
      </c>
      <c r="S3103" t="s">
        <v>212</v>
      </c>
      <c r="T3103" t="s">
        <v>213</v>
      </c>
      <c r="U3103" t="s">
        <v>214</v>
      </c>
      <c r="V3103" t="s">
        <v>215</v>
      </c>
      <c r="W3103" s="6" t="s">
        <v>44</v>
      </c>
      <c r="X3103" t="s">
        <v>45</v>
      </c>
      <c r="Y3103">
        <v>25</v>
      </c>
      <c r="Z3103">
        <v>1520</v>
      </c>
      <c r="AA3103" t="s">
        <v>105</v>
      </c>
      <c r="AB3103" s="5">
        <f t="shared" si="96"/>
        <v>21638.408070175439</v>
      </c>
      <c r="AC3103" s="3">
        <v>30400</v>
      </c>
      <c r="AD3103" s="3">
        <v>20</v>
      </c>
      <c r="AE3103" s="3">
        <v>0.8</v>
      </c>
      <c r="AF3103" t="s">
        <v>216</v>
      </c>
      <c r="AG3103" t="s">
        <v>47</v>
      </c>
      <c r="AH3103" s="8">
        <v>507</v>
      </c>
      <c r="AI3103" s="12">
        <v>4329.08</v>
      </c>
      <c r="AJ3103" s="9">
        <v>50.16</v>
      </c>
      <c r="AK3103" s="5">
        <f t="shared" si="97"/>
        <v>0</v>
      </c>
    </row>
    <row r="3104" spans="1:37" x14ac:dyDescent="0.3">
      <c r="A3104">
        <v>20894</v>
      </c>
      <c r="B3104" t="s">
        <v>4153</v>
      </c>
      <c r="C3104" t="s">
        <v>4154</v>
      </c>
      <c r="D3104" t="s">
        <v>4926</v>
      </c>
      <c r="E3104" t="s">
        <v>4927</v>
      </c>
      <c r="F3104" t="s">
        <v>151</v>
      </c>
      <c r="G3104" t="s">
        <v>33</v>
      </c>
      <c r="H3104" t="s">
        <v>34</v>
      </c>
      <c r="I3104" t="s">
        <v>35</v>
      </c>
      <c r="J3104" t="s">
        <v>36</v>
      </c>
      <c r="K3104" s="2">
        <v>41061</v>
      </c>
      <c r="L3104" t="s">
        <v>4157</v>
      </c>
      <c r="M3104" s="4">
        <v>41021</v>
      </c>
      <c r="N3104" s="4">
        <v>41021</v>
      </c>
      <c r="O3104" s="1">
        <v>41021</v>
      </c>
      <c r="P3104" t="s">
        <v>52</v>
      </c>
      <c r="R3104" t="s">
        <v>71</v>
      </c>
      <c r="S3104" t="s">
        <v>54</v>
      </c>
      <c r="T3104" t="s">
        <v>4774</v>
      </c>
      <c r="U3104" t="s">
        <v>116</v>
      </c>
      <c r="V3104" t="s">
        <v>57</v>
      </c>
      <c r="W3104" s="6" t="s">
        <v>118</v>
      </c>
      <c r="X3104" t="s">
        <v>76</v>
      </c>
      <c r="Y3104">
        <v>120</v>
      </c>
      <c r="Z3104">
        <v>5240</v>
      </c>
      <c r="AA3104" t="s">
        <v>151</v>
      </c>
      <c r="AB3104" s="5">
        <f t="shared" si="96"/>
        <v>21638.408070175439</v>
      </c>
      <c r="AC3104" s="3">
        <v>157200</v>
      </c>
      <c r="AD3104" s="3">
        <v>30</v>
      </c>
      <c r="AE3104" s="3">
        <v>0.25</v>
      </c>
      <c r="AF3104" t="s">
        <v>60</v>
      </c>
      <c r="AG3104" t="s">
        <v>109</v>
      </c>
      <c r="AH3104" s="8" t="s">
        <v>44</v>
      </c>
      <c r="AI3104" s="12" t="s">
        <v>44</v>
      </c>
      <c r="AJ3104" s="9">
        <v>220.39</v>
      </c>
      <c r="AK3104" s="5">
        <f t="shared" si="97"/>
        <v>0</v>
      </c>
    </row>
    <row r="3105" spans="1:37" x14ac:dyDescent="0.3">
      <c r="A3105">
        <v>20908</v>
      </c>
      <c r="B3105" t="s">
        <v>4198</v>
      </c>
      <c r="C3105" t="s">
        <v>4216</v>
      </c>
      <c r="D3105" t="s">
        <v>5150</v>
      </c>
      <c r="E3105" t="s">
        <v>5465</v>
      </c>
      <c r="F3105" t="s">
        <v>231</v>
      </c>
      <c r="G3105" t="s">
        <v>33</v>
      </c>
      <c r="H3105" t="s">
        <v>34</v>
      </c>
      <c r="I3105" t="s">
        <v>232</v>
      </c>
      <c r="J3105" t="s">
        <v>310</v>
      </c>
      <c r="K3105" s="2">
        <v>41585</v>
      </c>
      <c r="L3105" t="s">
        <v>4363</v>
      </c>
      <c r="M3105" s="4">
        <v>41880</v>
      </c>
      <c r="N3105" s="4">
        <v>41880</v>
      </c>
      <c r="O3105" s="1">
        <v>41880</v>
      </c>
      <c r="P3105" t="s">
        <v>52</v>
      </c>
      <c r="R3105" t="s">
        <v>53</v>
      </c>
      <c r="S3105" t="s">
        <v>312</v>
      </c>
      <c r="T3105" t="s">
        <v>4600</v>
      </c>
      <c r="U3105" t="s">
        <v>74</v>
      </c>
      <c r="V3105" t="s">
        <v>57</v>
      </c>
      <c r="W3105" s="6" t="s">
        <v>58</v>
      </c>
      <c r="X3105" t="s">
        <v>90</v>
      </c>
      <c r="Y3105">
        <v>240</v>
      </c>
      <c r="Z3105">
        <v>43</v>
      </c>
      <c r="AA3105" t="s">
        <v>231</v>
      </c>
      <c r="AB3105" s="5">
        <f t="shared" si="96"/>
        <v>21638.408070175439</v>
      </c>
      <c r="AC3105" s="3">
        <v>339.26</v>
      </c>
      <c r="AD3105" s="3">
        <v>7.89</v>
      </c>
      <c r="AE3105" s="3">
        <v>0.03</v>
      </c>
      <c r="AF3105" t="s">
        <v>60</v>
      </c>
      <c r="AG3105" t="s">
        <v>109</v>
      </c>
      <c r="AH3105" s="8" t="s">
        <v>44</v>
      </c>
      <c r="AI3105" s="12" t="s">
        <v>44</v>
      </c>
      <c r="AJ3105" s="9">
        <v>0.42</v>
      </c>
      <c r="AK3105" s="5">
        <f t="shared" si="97"/>
        <v>0</v>
      </c>
    </row>
    <row r="3106" spans="1:37" x14ac:dyDescent="0.3">
      <c r="A3106">
        <v>20947</v>
      </c>
      <c r="B3106" t="s">
        <v>4198</v>
      </c>
      <c r="C3106" t="s">
        <v>4199</v>
      </c>
      <c r="D3106" t="s">
        <v>5160</v>
      </c>
      <c r="E3106" t="s">
        <v>5161</v>
      </c>
      <c r="F3106" t="s">
        <v>231</v>
      </c>
      <c r="G3106" t="s">
        <v>33</v>
      </c>
      <c r="H3106" t="s">
        <v>34</v>
      </c>
      <c r="I3106" t="s">
        <v>232</v>
      </c>
      <c r="J3106" t="s">
        <v>310</v>
      </c>
      <c r="K3106" s="2">
        <v>41952</v>
      </c>
      <c r="L3106" s="2">
        <v>42340</v>
      </c>
      <c r="M3106" s="4">
        <v>42047</v>
      </c>
      <c r="N3106" s="4">
        <v>42047</v>
      </c>
      <c r="O3106" s="1">
        <v>42047</v>
      </c>
      <c r="P3106" t="s">
        <v>52</v>
      </c>
      <c r="R3106" t="s">
        <v>71</v>
      </c>
      <c r="S3106" t="s">
        <v>4202</v>
      </c>
      <c r="T3106" t="s">
        <v>332</v>
      </c>
      <c r="U3106" t="s">
        <v>242</v>
      </c>
      <c r="V3106" t="s">
        <v>57</v>
      </c>
      <c r="W3106" s="6" t="s">
        <v>244</v>
      </c>
      <c r="X3106" t="s">
        <v>76</v>
      </c>
      <c r="Y3106">
        <v>30</v>
      </c>
      <c r="Z3106">
        <v>135</v>
      </c>
      <c r="AA3106" t="s">
        <v>231</v>
      </c>
      <c r="AB3106" s="5">
        <f t="shared" si="96"/>
        <v>21638.408070175439</v>
      </c>
      <c r="AC3106" s="3">
        <v>1865</v>
      </c>
      <c r="AD3106" s="3">
        <v>13.81</v>
      </c>
      <c r="AE3106" s="3">
        <v>0.46</v>
      </c>
      <c r="AF3106" t="s">
        <v>307</v>
      </c>
      <c r="AG3106" t="s">
        <v>109</v>
      </c>
      <c r="AH3106" s="8" t="s">
        <v>44</v>
      </c>
      <c r="AI3106" s="12" t="s">
        <v>44</v>
      </c>
      <c r="AJ3106" s="9">
        <v>1.92</v>
      </c>
      <c r="AK3106" s="5">
        <f t="shared" si="97"/>
        <v>0</v>
      </c>
    </row>
    <row r="3107" spans="1:37" x14ac:dyDescent="0.3">
      <c r="A3107">
        <v>20952</v>
      </c>
      <c r="B3107" t="s">
        <v>4198</v>
      </c>
      <c r="C3107" t="s">
        <v>4203</v>
      </c>
      <c r="D3107" t="s">
        <v>5524</v>
      </c>
      <c r="E3107" t="s">
        <v>5525</v>
      </c>
      <c r="F3107" t="s">
        <v>231</v>
      </c>
      <c r="G3107" t="s">
        <v>33</v>
      </c>
      <c r="H3107" t="s">
        <v>34</v>
      </c>
      <c r="I3107" t="s">
        <v>232</v>
      </c>
      <c r="J3107" t="s">
        <v>310</v>
      </c>
      <c r="K3107" t="s">
        <v>4206</v>
      </c>
      <c r="L3107" t="s">
        <v>5526</v>
      </c>
      <c r="M3107" s="4">
        <v>42122</v>
      </c>
      <c r="N3107" s="4">
        <v>42122</v>
      </c>
      <c r="O3107" s="1">
        <v>42122</v>
      </c>
      <c r="P3107" t="s">
        <v>52</v>
      </c>
      <c r="R3107" t="s">
        <v>71</v>
      </c>
      <c r="S3107" t="s">
        <v>4202</v>
      </c>
      <c r="T3107" t="s">
        <v>4751</v>
      </c>
      <c r="U3107" t="s">
        <v>158</v>
      </c>
      <c r="V3107" t="s">
        <v>57</v>
      </c>
      <c r="W3107" s="6" t="s">
        <v>347</v>
      </c>
      <c r="X3107" t="s">
        <v>844</v>
      </c>
      <c r="Y3107">
        <v>30</v>
      </c>
      <c r="Z3107">
        <v>4</v>
      </c>
      <c r="AA3107" t="s">
        <v>231</v>
      </c>
      <c r="AB3107" s="5">
        <f t="shared" si="96"/>
        <v>21638.408070175439</v>
      </c>
      <c r="AC3107" s="3">
        <v>78.7</v>
      </c>
      <c r="AD3107" s="3">
        <v>19.68</v>
      </c>
      <c r="AE3107" s="3">
        <v>0.66</v>
      </c>
      <c r="AF3107" t="s">
        <v>60</v>
      </c>
      <c r="AG3107" t="s">
        <v>47</v>
      </c>
      <c r="AH3107" s="8" t="s">
        <v>44</v>
      </c>
      <c r="AI3107" s="12" t="s">
        <v>44</v>
      </c>
      <c r="AJ3107" s="9">
        <v>0.08</v>
      </c>
      <c r="AK3107" s="5">
        <f t="shared" si="97"/>
        <v>0</v>
      </c>
    </row>
    <row r="3108" spans="1:37" hidden="1" x14ac:dyDescent="0.3">
      <c r="A3108">
        <v>20961</v>
      </c>
      <c r="B3108" t="s">
        <v>4141</v>
      </c>
      <c r="C3108" t="s">
        <v>5527</v>
      </c>
      <c r="D3108" t="s">
        <v>5528</v>
      </c>
      <c r="E3108" t="s">
        <v>5529</v>
      </c>
      <c r="F3108" t="s">
        <v>51</v>
      </c>
      <c r="G3108" t="s">
        <v>33</v>
      </c>
      <c r="H3108" t="s">
        <v>34</v>
      </c>
      <c r="I3108" t="s">
        <v>35</v>
      </c>
      <c r="J3108" t="s">
        <v>36</v>
      </c>
      <c r="K3108" s="2">
        <v>41457</v>
      </c>
      <c r="L3108" t="s">
        <v>5370</v>
      </c>
      <c r="M3108" s="4">
        <v>41487</v>
      </c>
      <c r="N3108" s="4">
        <v>41487</v>
      </c>
      <c r="O3108" s="1">
        <v>41487</v>
      </c>
      <c r="P3108" t="s">
        <v>52</v>
      </c>
      <c r="R3108" t="s">
        <v>71</v>
      </c>
      <c r="S3108" t="s">
        <v>304</v>
      </c>
      <c r="T3108" t="s">
        <v>4210</v>
      </c>
      <c r="U3108" t="s">
        <v>4211</v>
      </c>
      <c r="V3108" t="s">
        <v>57</v>
      </c>
      <c r="W3108" s="6" t="s">
        <v>4212</v>
      </c>
      <c r="X3108" t="s">
        <v>146</v>
      </c>
      <c r="Y3108">
        <v>30</v>
      </c>
      <c r="Z3108">
        <v>27122</v>
      </c>
      <c r="AA3108" t="s">
        <v>51</v>
      </c>
      <c r="AB3108" s="5">
        <f t="shared" si="96"/>
        <v>2371.7673611111113</v>
      </c>
      <c r="AC3108" s="3">
        <v>311631.78000000003</v>
      </c>
      <c r="AD3108" s="3">
        <v>11.49</v>
      </c>
      <c r="AE3108" s="3">
        <v>0.38</v>
      </c>
      <c r="AF3108" t="s">
        <v>307</v>
      </c>
      <c r="AG3108" t="s">
        <v>47</v>
      </c>
      <c r="AH3108" s="8">
        <v>2843</v>
      </c>
      <c r="AI3108" s="7">
        <v>9740.27</v>
      </c>
      <c r="AJ3108" s="9">
        <v>385.49</v>
      </c>
      <c r="AK3108" s="5">
        <f t="shared" si="97"/>
        <v>0</v>
      </c>
    </row>
    <row r="3109" spans="1:37" x14ac:dyDescent="0.3">
      <c r="A3109">
        <v>20969</v>
      </c>
      <c r="B3109" t="s">
        <v>4259</v>
      </c>
      <c r="C3109" t="s">
        <v>4640</v>
      </c>
      <c r="D3109" t="s">
        <v>4641</v>
      </c>
      <c r="E3109" t="s">
        <v>5530</v>
      </c>
      <c r="F3109" t="s">
        <v>140</v>
      </c>
      <c r="G3109" t="s">
        <v>33</v>
      </c>
      <c r="H3109" t="s">
        <v>34</v>
      </c>
      <c r="I3109" t="s">
        <v>35</v>
      </c>
      <c r="J3109" t="s">
        <v>36</v>
      </c>
      <c r="K3109" s="2">
        <v>41976</v>
      </c>
      <c r="L3109" s="2">
        <v>41702</v>
      </c>
      <c r="M3109" s="4">
        <v>41757</v>
      </c>
      <c r="N3109" s="4">
        <v>41806</v>
      </c>
      <c r="O3109" s="1">
        <v>41807</v>
      </c>
      <c r="P3109" t="s">
        <v>38</v>
      </c>
      <c r="R3109" t="s">
        <v>39</v>
      </c>
      <c r="S3109" t="s">
        <v>746</v>
      </c>
      <c r="T3109" t="s">
        <v>747</v>
      </c>
      <c r="U3109" t="s">
        <v>748</v>
      </c>
      <c r="V3109" t="s">
        <v>749</v>
      </c>
      <c r="W3109" s="6" t="s">
        <v>44</v>
      </c>
      <c r="X3109" t="s">
        <v>45</v>
      </c>
      <c r="Y3109">
        <v>1</v>
      </c>
      <c r="Z3109">
        <v>4156</v>
      </c>
      <c r="AA3109" t="s">
        <v>140</v>
      </c>
      <c r="AB3109" s="5">
        <f t="shared" si="96"/>
        <v>21638.408070175439</v>
      </c>
      <c r="AC3109" s="3">
        <v>101822</v>
      </c>
      <c r="AD3109" s="3">
        <v>24.5</v>
      </c>
      <c r="AE3109" s="3">
        <v>24.5</v>
      </c>
      <c r="AF3109" t="s">
        <v>750</v>
      </c>
      <c r="AG3109" t="s">
        <v>47</v>
      </c>
      <c r="AH3109" s="8">
        <v>2771</v>
      </c>
      <c r="AI3109" s="12">
        <v>36502.800000000003</v>
      </c>
      <c r="AJ3109" s="9">
        <v>104.67</v>
      </c>
      <c r="AK3109" s="5">
        <f t="shared" si="97"/>
        <v>-49</v>
      </c>
    </row>
    <row r="3110" spans="1:37" x14ac:dyDescent="0.3">
      <c r="A3110">
        <v>20975</v>
      </c>
      <c r="B3110" t="s">
        <v>4198</v>
      </c>
      <c r="C3110" t="s">
        <v>4216</v>
      </c>
      <c r="D3110" t="s">
        <v>4217</v>
      </c>
      <c r="E3110" t="s">
        <v>5531</v>
      </c>
      <c r="F3110" t="s">
        <v>231</v>
      </c>
      <c r="G3110" t="s">
        <v>33</v>
      </c>
      <c r="H3110" t="s">
        <v>34</v>
      </c>
      <c r="I3110" t="s">
        <v>232</v>
      </c>
      <c r="J3110" t="s">
        <v>310</v>
      </c>
      <c r="K3110" s="2">
        <v>41585</v>
      </c>
      <c r="L3110" t="s">
        <v>4219</v>
      </c>
      <c r="M3110" s="4">
        <v>41878</v>
      </c>
      <c r="N3110" s="4">
        <v>41878</v>
      </c>
      <c r="O3110" s="1">
        <v>41878</v>
      </c>
      <c r="P3110" t="s">
        <v>52</v>
      </c>
      <c r="R3110" t="s">
        <v>71</v>
      </c>
      <c r="S3110" t="s">
        <v>312</v>
      </c>
      <c r="T3110" t="s">
        <v>332</v>
      </c>
      <c r="U3110" t="s">
        <v>242</v>
      </c>
      <c r="V3110" t="s">
        <v>57</v>
      </c>
      <c r="W3110" s="6" t="s">
        <v>244</v>
      </c>
      <c r="X3110" t="s">
        <v>76</v>
      </c>
      <c r="Y3110">
        <v>30</v>
      </c>
      <c r="Z3110">
        <v>1</v>
      </c>
      <c r="AA3110" t="s">
        <v>231</v>
      </c>
      <c r="AB3110" s="5">
        <f t="shared" si="96"/>
        <v>21638.408070175439</v>
      </c>
      <c r="AC3110" s="3">
        <v>22.6</v>
      </c>
      <c r="AD3110" s="3">
        <v>22.6</v>
      </c>
      <c r="AE3110" s="3">
        <v>0.75</v>
      </c>
      <c r="AF3110" t="s">
        <v>60</v>
      </c>
      <c r="AG3110" t="s">
        <v>47</v>
      </c>
      <c r="AH3110" s="8" t="s">
        <v>44</v>
      </c>
      <c r="AI3110" s="12" t="s">
        <v>44</v>
      </c>
      <c r="AJ3110" s="9">
        <v>0.03</v>
      </c>
      <c r="AK3110" s="5">
        <f t="shared" si="97"/>
        <v>0</v>
      </c>
    </row>
    <row r="3111" spans="1:37" x14ac:dyDescent="0.3">
      <c r="A3111">
        <v>21000</v>
      </c>
      <c r="B3111" t="s">
        <v>4153</v>
      </c>
      <c r="C3111" t="s">
        <v>4734</v>
      </c>
      <c r="D3111" t="s">
        <v>5532</v>
      </c>
      <c r="E3111" t="s">
        <v>5533</v>
      </c>
      <c r="F3111" t="s">
        <v>151</v>
      </c>
      <c r="G3111" t="s">
        <v>33</v>
      </c>
      <c r="H3111" t="s">
        <v>34</v>
      </c>
      <c r="I3111" t="s">
        <v>63</v>
      </c>
      <c r="J3111" t="s">
        <v>36</v>
      </c>
      <c r="K3111" s="2">
        <v>41948</v>
      </c>
      <c r="L3111" t="s">
        <v>5534</v>
      </c>
      <c r="M3111" s="4">
        <v>41891</v>
      </c>
      <c r="N3111" s="4">
        <v>41891</v>
      </c>
      <c r="O3111" s="1">
        <v>41892</v>
      </c>
      <c r="P3111" t="s">
        <v>52</v>
      </c>
      <c r="R3111" t="s">
        <v>53</v>
      </c>
      <c r="S3111" t="s">
        <v>114</v>
      </c>
      <c r="T3111" t="s">
        <v>471</v>
      </c>
      <c r="U3111" t="s">
        <v>116</v>
      </c>
      <c r="V3111" t="s">
        <v>57</v>
      </c>
      <c r="W3111" s="6" t="s">
        <v>472</v>
      </c>
      <c r="X3111" t="s">
        <v>76</v>
      </c>
      <c r="Y3111">
        <v>60</v>
      </c>
      <c r="Z3111">
        <v>520</v>
      </c>
      <c r="AA3111" t="s">
        <v>151</v>
      </c>
      <c r="AB3111" s="5">
        <f t="shared" si="96"/>
        <v>21638.408070175439</v>
      </c>
      <c r="AC3111" s="3">
        <v>3088.8</v>
      </c>
      <c r="AD3111" s="3">
        <v>5.94</v>
      </c>
      <c r="AE3111" s="3">
        <v>0.1</v>
      </c>
      <c r="AF3111" t="s">
        <v>122</v>
      </c>
      <c r="AG3111" t="s">
        <v>47</v>
      </c>
      <c r="AH3111" s="8">
        <v>65</v>
      </c>
      <c r="AI3111" s="12">
        <v>892.5</v>
      </c>
      <c r="AJ3111" s="9">
        <v>3.18</v>
      </c>
      <c r="AK3111" s="5">
        <f t="shared" si="97"/>
        <v>0</v>
      </c>
    </row>
    <row r="3112" spans="1:37" x14ac:dyDescent="0.3">
      <c r="A3112">
        <v>21028</v>
      </c>
      <c r="B3112" t="s">
        <v>4198</v>
      </c>
      <c r="C3112" t="s">
        <v>4216</v>
      </c>
      <c r="D3112" t="s">
        <v>5150</v>
      </c>
      <c r="E3112" t="s">
        <v>5155</v>
      </c>
      <c r="F3112" t="s">
        <v>231</v>
      </c>
      <c r="G3112" t="s">
        <v>33</v>
      </c>
      <c r="H3112" t="s">
        <v>34</v>
      </c>
      <c r="I3112" t="s">
        <v>232</v>
      </c>
      <c r="J3112" t="s">
        <v>310</v>
      </c>
      <c r="K3112" s="2">
        <v>41585</v>
      </c>
      <c r="L3112" t="s">
        <v>4363</v>
      </c>
      <c r="M3112" s="4">
        <v>41880</v>
      </c>
      <c r="N3112" s="4">
        <v>41880</v>
      </c>
      <c r="O3112" s="1">
        <v>41880</v>
      </c>
      <c r="P3112" t="s">
        <v>52</v>
      </c>
      <c r="R3112" t="s">
        <v>71</v>
      </c>
      <c r="S3112" t="s">
        <v>312</v>
      </c>
      <c r="T3112" t="s">
        <v>4751</v>
      </c>
      <c r="U3112" t="s">
        <v>158</v>
      </c>
      <c r="V3112" t="s">
        <v>57</v>
      </c>
      <c r="W3112" s="6" t="s">
        <v>347</v>
      </c>
      <c r="X3112" t="s">
        <v>844</v>
      </c>
      <c r="Y3112">
        <v>30</v>
      </c>
      <c r="Z3112">
        <v>23</v>
      </c>
      <c r="AA3112" t="s">
        <v>231</v>
      </c>
      <c r="AB3112" s="5">
        <f t="shared" si="96"/>
        <v>21638.408070175439</v>
      </c>
      <c r="AC3112" s="3">
        <v>499.23</v>
      </c>
      <c r="AD3112" s="3">
        <v>21.71</v>
      </c>
      <c r="AE3112" s="3">
        <v>0.72</v>
      </c>
      <c r="AF3112" t="s">
        <v>60</v>
      </c>
      <c r="AG3112" t="s">
        <v>109</v>
      </c>
      <c r="AH3112" s="8" t="s">
        <v>44</v>
      </c>
      <c r="AI3112" s="12" t="s">
        <v>44</v>
      </c>
      <c r="AJ3112" s="9">
        <v>0.62</v>
      </c>
      <c r="AK3112" s="5">
        <f t="shared" si="97"/>
        <v>0</v>
      </c>
    </row>
    <row r="3113" spans="1:37" x14ac:dyDescent="0.3">
      <c r="A3113">
        <v>21033</v>
      </c>
      <c r="B3113" t="s">
        <v>4146</v>
      </c>
      <c r="C3113" t="s">
        <v>5535</v>
      </c>
      <c r="D3113" t="s">
        <v>5536</v>
      </c>
      <c r="E3113" t="s">
        <v>5537</v>
      </c>
      <c r="F3113" t="s">
        <v>94</v>
      </c>
      <c r="G3113" t="s">
        <v>33</v>
      </c>
      <c r="H3113" t="s">
        <v>34</v>
      </c>
      <c r="I3113" t="s">
        <v>63</v>
      </c>
      <c r="J3113" t="s">
        <v>36</v>
      </c>
      <c r="K3113" t="s">
        <v>5538</v>
      </c>
      <c r="L3113" t="s">
        <v>5539</v>
      </c>
      <c r="M3113" s="4">
        <v>41677</v>
      </c>
      <c r="N3113" s="4">
        <v>41677</v>
      </c>
      <c r="O3113" s="1">
        <v>41683</v>
      </c>
      <c r="P3113" t="s">
        <v>52</v>
      </c>
      <c r="R3113" t="s">
        <v>53</v>
      </c>
      <c r="S3113" t="s">
        <v>114</v>
      </c>
      <c r="T3113" t="s">
        <v>434</v>
      </c>
      <c r="U3113" t="s">
        <v>116</v>
      </c>
      <c r="V3113" t="s">
        <v>435</v>
      </c>
      <c r="W3113" s="6" t="s">
        <v>436</v>
      </c>
      <c r="X3113" t="s">
        <v>90</v>
      </c>
      <c r="Y3113">
        <v>300</v>
      </c>
      <c r="Z3113">
        <v>2569</v>
      </c>
      <c r="AA3113" t="s">
        <v>94</v>
      </c>
      <c r="AB3113" s="5">
        <f t="shared" si="96"/>
        <v>21638.408070175439</v>
      </c>
      <c r="AC3113" s="3">
        <v>79176.58</v>
      </c>
      <c r="AD3113" s="3">
        <v>30.82</v>
      </c>
      <c r="AE3113" s="3">
        <v>0.1</v>
      </c>
      <c r="AF3113" t="s">
        <v>437</v>
      </c>
      <c r="AG3113" t="s">
        <v>47</v>
      </c>
      <c r="AH3113" s="8">
        <v>2410</v>
      </c>
      <c r="AI3113" s="12">
        <v>14384.91</v>
      </c>
      <c r="AJ3113" s="9">
        <v>81.39</v>
      </c>
      <c r="AK3113" s="5">
        <f t="shared" si="97"/>
        <v>0</v>
      </c>
    </row>
    <row r="3114" spans="1:37" x14ac:dyDescent="0.3">
      <c r="A3114">
        <v>21037</v>
      </c>
      <c r="B3114" t="s">
        <v>4311</v>
      </c>
      <c r="C3114" t="s">
        <v>5540</v>
      </c>
      <c r="D3114" t="s">
        <v>5541</v>
      </c>
      <c r="E3114" t="s">
        <v>5542</v>
      </c>
      <c r="F3114" t="s">
        <v>809</v>
      </c>
      <c r="G3114" t="s">
        <v>33</v>
      </c>
      <c r="H3114" t="s">
        <v>34</v>
      </c>
      <c r="I3114" t="s">
        <v>112</v>
      </c>
      <c r="J3114" t="s">
        <v>36</v>
      </c>
      <c r="K3114" s="2">
        <v>40695</v>
      </c>
      <c r="L3114" t="s">
        <v>5543</v>
      </c>
      <c r="M3114" s="4">
        <v>40652</v>
      </c>
      <c r="N3114" s="4">
        <v>40652</v>
      </c>
      <c r="O3114" s="1">
        <v>40652</v>
      </c>
      <c r="P3114" t="s">
        <v>52</v>
      </c>
      <c r="R3114" t="s">
        <v>71</v>
      </c>
      <c r="S3114" t="s">
        <v>96</v>
      </c>
      <c r="T3114" t="s">
        <v>4574</v>
      </c>
      <c r="U3114" t="s">
        <v>4575</v>
      </c>
      <c r="V3114" t="s">
        <v>4576</v>
      </c>
      <c r="W3114" s="6" t="s">
        <v>347</v>
      </c>
      <c r="X3114" t="s">
        <v>76</v>
      </c>
      <c r="Y3114">
        <v>60</v>
      </c>
      <c r="Z3114">
        <v>55</v>
      </c>
      <c r="AA3114" t="s">
        <v>809</v>
      </c>
      <c r="AB3114" s="5">
        <f t="shared" si="96"/>
        <v>21638.408070175439</v>
      </c>
      <c r="AC3114" s="3">
        <v>5032.5</v>
      </c>
      <c r="AD3114" s="3">
        <v>91.5</v>
      </c>
      <c r="AE3114" s="3">
        <v>1.52</v>
      </c>
      <c r="AF3114" t="s">
        <v>416</v>
      </c>
      <c r="AG3114" t="s">
        <v>47</v>
      </c>
      <c r="AH3114" s="8">
        <v>6</v>
      </c>
      <c r="AI3114" s="12">
        <v>99</v>
      </c>
      <c r="AJ3114" s="9">
        <v>8.3000000000000007</v>
      </c>
      <c r="AK3114" s="5">
        <f t="shared" si="97"/>
        <v>0</v>
      </c>
    </row>
    <row r="3115" spans="1:37" hidden="1" x14ac:dyDescent="0.3">
      <c r="A3115">
        <v>21044</v>
      </c>
      <c r="B3115" t="s">
        <v>4141</v>
      </c>
      <c r="C3115" t="s">
        <v>5026</v>
      </c>
      <c r="D3115" t="s">
        <v>5544</v>
      </c>
      <c r="E3115" t="s">
        <v>5545</v>
      </c>
      <c r="F3115" t="s">
        <v>51</v>
      </c>
      <c r="G3115" t="s">
        <v>33</v>
      </c>
      <c r="H3115" t="s">
        <v>34</v>
      </c>
      <c r="I3115" t="s">
        <v>35</v>
      </c>
      <c r="J3115" t="s">
        <v>36</v>
      </c>
      <c r="K3115" s="2">
        <v>41585</v>
      </c>
      <c r="L3115" s="2">
        <v>41313</v>
      </c>
      <c r="M3115" s="4">
        <v>41631</v>
      </c>
      <c r="N3115" s="4">
        <v>41631</v>
      </c>
      <c r="O3115" s="1">
        <v>41631</v>
      </c>
      <c r="P3115" t="s">
        <v>52</v>
      </c>
      <c r="R3115" t="s">
        <v>71</v>
      </c>
      <c r="S3115" t="s">
        <v>304</v>
      </c>
      <c r="T3115" t="s">
        <v>143</v>
      </c>
      <c r="U3115" t="s">
        <v>144</v>
      </c>
      <c r="V3115" t="s">
        <v>57</v>
      </c>
      <c r="W3115" s="6" t="s">
        <v>145</v>
      </c>
      <c r="X3115" t="s">
        <v>146</v>
      </c>
      <c r="Y3115">
        <v>60</v>
      </c>
      <c r="Z3115">
        <v>1652</v>
      </c>
      <c r="AA3115" t="s">
        <v>51</v>
      </c>
      <c r="AB3115" s="5">
        <f t="shared" si="96"/>
        <v>2371.7673611111113</v>
      </c>
      <c r="AC3115" s="3">
        <v>10721.48</v>
      </c>
      <c r="AD3115" s="3">
        <v>6.49</v>
      </c>
      <c r="AE3115" s="3">
        <v>0.11</v>
      </c>
      <c r="AF3115" t="s">
        <v>307</v>
      </c>
      <c r="AG3115" t="s">
        <v>47</v>
      </c>
      <c r="AH3115" s="8">
        <v>146</v>
      </c>
      <c r="AI3115" s="7">
        <v>746.89</v>
      </c>
      <c r="AJ3115" s="9">
        <v>13.26</v>
      </c>
      <c r="AK3115" s="5">
        <f t="shared" si="97"/>
        <v>0</v>
      </c>
    </row>
    <row r="3116" spans="1:37" x14ac:dyDescent="0.3">
      <c r="A3116">
        <v>21045</v>
      </c>
      <c r="B3116" t="s">
        <v>4259</v>
      </c>
      <c r="C3116" t="s">
        <v>5086</v>
      </c>
      <c r="D3116" t="s">
        <v>5087</v>
      </c>
      <c r="E3116" t="s">
        <v>5546</v>
      </c>
      <c r="F3116" t="s">
        <v>140</v>
      </c>
      <c r="G3116" t="s">
        <v>33</v>
      </c>
      <c r="H3116" t="s">
        <v>34</v>
      </c>
      <c r="I3116" t="s">
        <v>35</v>
      </c>
      <c r="J3116" t="s">
        <v>36</v>
      </c>
      <c r="K3116" t="s">
        <v>5089</v>
      </c>
      <c r="L3116" s="2">
        <v>41616</v>
      </c>
      <c r="M3116" s="4">
        <v>41725</v>
      </c>
      <c r="N3116" s="4">
        <v>41725</v>
      </c>
      <c r="O3116" s="1">
        <v>41725</v>
      </c>
      <c r="P3116" t="s">
        <v>38</v>
      </c>
      <c r="R3116" t="s">
        <v>39</v>
      </c>
      <c r="S3116" t="s">
        <v>746</v>
      </c>
      <c r="T3116" t="s">
        <v>747</v>
      </c>
      <c r="U3116" t="s">
        <v>748</v>
      </c>
      <c r="V3116" t="s">
        <v>749</v>
      </c>
      <c r="W3116" s="6" t="s">
        <v>44</v>
      </c>
      <c r="X3116" t="s">
        <v>45</v>
      </c>
      <c r="Y3116">
        <v>1</v>
      </c>
      <c r="Z3116">
        <v>2988</v>
      </c>
      <c r="AA3116" t="s">
        <v>140</v>
      </c>
      <c r="AB3116" s="5">
        <f t="shared" si="96"/>
        <v>21638.408070175439</v>
      </c>
      <c r="AC3116" s="3">
        <v>73206</v>
      </c>
      <c r="AD3116" s="3">
        <v>24.5</v>
      </c>
      <c r="AE3116" s="3">
        <v>24.5</v>
      </c>
      <c r="AF3116" t="s">
        <v>750</v>
      </c>
      <c r="AG3116" t="s">
        <v>47</v>
      </c>
      <c r="AH3116" s="8">
        <v>1992</v>
      </c>
      <c r="AI3116" s="12">
        <v>26266.34</v>
      </c>
      <c r="AJ3116" s="9">
        <v>90.56</v>
      </c>
      <c r="AK3116" s="5">
        <f t="shared" si="97"/>
        <v>0</v>
      </c>
    </row>
    <row r="3117" spans="1:37" hidden="1" x14ac:dyDescent="0.3">
      <c r="A3117">
        <v>21061</v>
      </c>
      <c r="B3117" t="s">
        <v>4164</v>
      </c>
      <c r="C3117" t="s">
        <v>5547</v>
      </c>
      <c r="D3117" t="s">
        <v>5548</v>
      </c>
      <c r="E3117" t="s">
        <v>5549</v>
      </c>
      <c r="F3117" t="s">
        <v>455</v>
      </c>
      <c r="G3117" t="s">
        <v>33</v>
      </c>
      <c r="H3117" t="s">
        <v>34</v>
      </c>
      <c r="I3117" t="s">
        <v>63</v>
      </c>
      <c r="J3117" t="s">
        <v>36</v>
      </c>
      <c r="K3117" t="s">
        <v>5550</v>
      </c>
      <c r="L3117" s="2">
        <v>39881</v>
      </c>
      <c r="M3117" s="4">
        <v>40140</v>
      </c>
      <c r="N3117" s="4">
        <v>40140</v>
      </c>
      <c r="O3117" s="1">
        <v>40140</v>
      </c>
      <c r="P3117" t="s">
        <v>52</v>
      </c>
      <c r="R3117" t="s">
        <v>71</v>
      </c>
      <c r="S3117" t="s">
        <v>1097</v>
      </c>
      <c r="T3117" t="s">
        <v>313</v>
      </c>
      <c r="U3117" t="s">
        <v>314</v>
      </c>
      <c r="V3117" t="s">
        <v>315</v>
      </c>
      <c r="W3117" s="6" t="s">
        <v>100</v>
      </c>
      <c r="X3117" t="s">
        <v>83</v>
      </c>
      <c r="Y3117">
        <v>270</v>
      </c>
      <c r="Z3117">
        <v>168</v>
      </c>
      <c r="AA3117" t="s">
        <v>455</v>
      </c>
      <c r="AB3117" s="5">
        <f t="shared" si="96"/>
        <v>2371.7673611111113</v>
      </c>
      <c r="AC3117" s="3">
        <v>15864.66</v>
      </c>
      <c r="AD3117" s="3">
        <v>94.43</v>
      </c>
      <c r="AE3117" s="3">
        <v>0.35</v>
      </c>
      <c r="AF3117" t="s">
        <v>316</v>
      </c>
      <c r="AG3117" t="s">
        <v>47</v>
      </c>
      <c r="AH3117" s="8">
        <v>86</v>
      </c>
      <c r="AI3117" s="7">
        <v>1242.33</v>
      </c>
      <c r="AJ3117" s="9">
        <v>31.09</v>
      </c>
      <c r="AK3117" s="5">
        <f t="shared" si="97"/>
        <v>0</v>
      </c>
    </row>
    <row r="3118" spans="1:37" x14ac:dyDescent="0.3">
      <c r="A3118">
        <v>21076</v>
      </c>
      <c r="B3118" t="s">
        <v>5551</v>
      </c>
      <c r="C3118" t="s">
        <v>5552</v>
      </c>
      <c r="D3118" t="s">
        <v>5553</v>
      </c>
      <c r="E3118" t="s">
        <v>5554</v>
      </c>
      <c r="F3118" t="s">
        <v>546</v>
      </c>
      <c r="G3118" t="s">
        <v>33</v>
      </c>
      <c r="H3118" t="s">
        <v>34</v>
      </c>
      <c r="I3118" t="s">
        <v>35</v>
      </c>
      <c r="J3118" t="s">
        <v>36</v>
      </c>
      <c r="K3118" t="s">
        <v>5555</v>
      </c>
      <c r="L3118" t="s">
        <v>4145</v>
      </c>
      <c r="M3118" s="4">
        <v>41491</v>
      </c>
      <c r="N3118" s="4">
        <v>41491</v>
      </c>
      <c r="O3118" s="1">
        <v>41491</v>
      </c>
      <c r="P3118" t="s">
        <v>38</v>
      </c>
      <c r="R3118" t="s">
        <v>39</v>
      </c>
      <c r="S3118" t="s">
        <v>166</v>
      </c>
      <c r="T3118" t="s">
        <v>167</v>
      </c>
      <c r="U3118" t="s">
        <v>168</v>
      </c>
      <c r="V3118" t="s">
        <v>169</v>
      </c>
      <c r="W3118" s="6" t="s">
        <v>44</v>
      </c>
      <c r="X3118" t="s">
        <v>45</v>
      </c>
      <c r="Y3118">
        <v>30</v>
      </c>
      <c r="Z3118">
        <v>6667</v>
      </c>
      <c r="AA3118" t="s">
        <v>546</v>
      </c>
      <c r="AB3118" s="5">
        <f t="shared" si="96"/>
        <v>21638.408070175439</v>
      </c>
      <c r="AC3118" s="3">
        <v>146674</v>
      </c>
      <c r="AD3118" s="3">
        <v>22</v>
      </c>
      <c r="AE3118" s="3">
        <v>0.73</v>
      </c>
      <c r="AF3118" t="s">
        <v>170</v>
      </c>
      <c r="AG3118" t="s">
        <v>47</v>
      </c>
      <c r="AH3118" s="8">
        <v>2020</v>
      </c>
      <c r="AI3118" s="12">
        <v>10682.41</v>
      </c>
      <c r="AJ3118" s="9">
        <v>181.44</v>
      </c>
      <c r="AK3118" s="5">
        <f t="shared" si="97"/>
        <v>0</v>
      </c>
    </row>
    <row r="3119" spans="1:37" x14ac:dyDescent="0.3">
      <c r="A3119">
        <v>21091</v>
      </c>
      <c r="B3119" t="s">
        <v>4153</v>
      </c>
      <c r="C3119" t="s">
        <v>5556</v>
      </c>
      <c r="D3119" t="s">
        <v>5557</v>
      </c>
      <c r="E3119" t="s">
        <v>5558</v>
      </c>
      <c r="F3119" t="s">
        <v>151</v>
      </c>
      <c r="G3119" t="s">
        <v>33</v>
      </c>
      <c r="H3119" t="s">
        <v>34</v>
      </c>
      <c r="I3119" t="s">
        <v>35</v>
      </c>
      <c r="J3119" t="s">
        <v>3844</v>
      </c>
      <c r="K3119" t="s">
        <v>5464</v>
      </c>
      <c r="L3119" t="s">
        <v>5559</v>
      </c>
      <c r="M3119" s="4">
        <v>41204</v>
      </c>
      <c r="N3119" s="4">
        <v>41204</v>
      </c>
      <c r="O3119" s="1">
        <v>41204</v>
      </c>
      <c r="P3119" t="s">
        <v>52</v>
      </c>
      <c r="R3119" t="s">
        <v>53</v>
      </c>
      <c r="S3119" t="s">
        <v>304</v>
      </c>
      <c r="T3119" t="s">
        <v>4964</v>
      </c>
      <c r="U3119" t="s">
        <v>564</v>
      </c>
      <c r="V3119" t="s">
        <v>57</v>
      </c>
      <c r="W3119" s="6" t="s">
        <v>4965</v>
      </c>
      <c r="X3119" t="s">
        <v>852</v>
      </c>
      <c r="Y3119">
        <v>60</v>
      </c>
      <c r="Z3119">
        <v>5324</v>
      </c>
      <c r="AA3119" t="s">
        <v>151</v>
      </c>
      <c r="AB3119" s="5">
        <f t="shared" si="96"/>
        <v>21638.408070175439</v>
      </c>
      <c r="AC3119" s="3">
        <v>22094.6</v>
      </c>
      <c r="AD3119" s="3">
        <v>4.1500000000000004</v>
      </c>
      <c r="AE3119" s="3">
        <v>7.0000000000000007E-2</v>
      </c>
      <c r="AF3119" t="s">
        <v>307</v>
      </c>
      <c r="AG3119" t="s">
        <v>47</v>
      </c>
      <c r="AH3119" s="8">
        <v>4654</v>
      </c>
      <c r="AI3119" s="12">
        <v>8538.0300000000007</v>
      </c>
      <c r="AJ3119" s="9">
        <v>30.98</v>
      </c>
      <c r="AK3119" s="5">
        <f t="shared" si="97"/>
        <v>0</v>
      </c>
    </row>
    <row r="3120" spans="1:37" hidden="1" x14ac:dyDescent="0.3">
      <c r="A3120">
        <v>21092</v>
      </c>
      <c r="B3120" t="s">
        <v>4193</v>
      </c>
      <c r="C3120" t="s">
        <v>4239</v>
      </c>
      <c r="D3120" t="s">
        <v>4720</v>
      </c>
      <c r="E3120" t="s">
        <v>5560</v>
      </c>
      <c r="F3120" t="s">
        <v>231</v>
      </c>
      <c r="G3120" t="s">
        <v>33</v>
      </c>
      <c r="H3120" t="s">
        <v>34</v>
      </c>
      <c r="I3120" t="s">
        <v>232</v>
      </c>
      <c r="J3120" t="s">
        <v>36</v>
      </c>
      <c r="K3120" t="s">
        <v>4242</v>
      </c>
      <c r="L3120" t="s">
        <v>4243</v>
      </c>
      <c r="M3120" s="4">
        <v>40428</v>
      </c>
      <c r="N3120" s="4">
        <v>40466</v>
      </c>
      <c r="O3120" s="1">
        <v>40466</v>
      </c>
      <c r="P3120" t="s">
        <v>52</v>
      </c>
      <c r="R3120" t="s">
        <v>71</v>
      </c>
      <c r="S3120" t="s">
        <v>54</v>
      </c>
      <c r="T3120" t="s">
        <v>305</v>
      </c>
      <c r="U3120" t="s">
        <v>98</v>
      </c>
      <c r="V3120" t="s">
        <v>57</v>
      </c>
      <c r="W3120" s="6" t="s">
        <v>306</v>
      </c>
      <c r="X3120" t="s">
        <v>76</v>
      </c>
      <c r="Y3120">
        <v>30</v>
      </c>
      <c r="Z3120">
        <v>34560</v>
      </c>
      <c r="AA3120" t="s">
        <v>231</v>
      </c>
      <c r="AB3120" s="5">
        <f t="shared" si="96"/>
        <v>2371.7673611111113</v>
      </c>
      <c r="AC3120" s="3">
        <v>161395.20000000001</v>
      </c>
      <c r="AD3120" s="3">
        <v>4.67</v>
      </c>
      <c r="AE3120" s="3">
        <v>0.16</v>
      </c>
      <c r="AF3120" t="s">
        <v>60</v>
      </c>
      <c r="AG3120" t="s">
        <v>47</v>
      </c>
      <c r="AH3120" s="8">
        <v>3240</v>
      </c>
      <c r="AI3120" s="7">
        <v>4263.07</v>
      </c>
      <c r="AJ3120" s="9">
        <v>347.97</v>
      </c>
      <c r="AK3120" s="5">
        <f t="shared" si="97"/>
        <v>-38</v>
      </c>
    </row>
    <row r="3121" spans="1:37" x14ac:dyDescent="0.3">
      <c r="A3121">
        <v>21096</v>
      </c>
      <c r="B3121" t="s">
        <v>5561</v>
      </c>
      <c r="C3121" t="s">
        <v>5562</v>
      </c>
      <c r="D3121" t="s">
        <v>5563</v>
      </c>
      <c r="E3121" t="s">
        <v>5564</v>
      </c>
      <c r="F3121" t="s">
        <v>4162</v>
      </c>
      <c r="G3121" t="s">
        <v>33</v>
      </c>
      <c r="H3121" t="s">
        <v>34</v>
      </c>
      <c r="I3121" t="s">
        <v>35</v>
      </c>
      <c r="J3121" t="s">
        <v>36</v>
      </c>
      <c r="K3121" s="2">
        <v>40644</v>
      </c>
      <c r="L3121" t="s">
        <v>5565</v>
      </c>
      <c r="M3121" s="4">
        <v>40947</v>
      </c>
      <c r="N3121" s="4">
        <v>40947</v>
      </c>
      <c r="O3121" s="1">
        <v>40947</v>
      </c>
      <c r="P3121" t="s">
        <v>38</v>
      </c>
      <c r="R3121" t="s">
        <v>39</v>
      </c>
      <c r="S3121" t="s">
        <v>199</v>
      </c>
      <c r="T3121" t="s">
        <v>65</v>
      </c>
      <c r="U3121" t="s">
        <v>66</v>
      </c>
      <c r="V3121" t="s">
        <v>67</v>
      </c>
      <c r="W3121" s="6" t="s">
        <v>44</v>
      </c>
      <c r="X3121" t="s">
        <v>45</v>
      </c>
      <c r="Y3121">
        <v>100</v>
      </c>
      <c r="Z3121">
        <v>470</v>
      </c>
      <c r="AA3121" t="s">
        <v>4162</v>
      </c>
      <c r="AB3121" s="5">
        <f t="shared" si="96"/>
        <v>21638.408070175439</v>
      </c>
      <c r="AC3121" s="3">
        <v>41830</v>
      </c>
      <c r="AD3121" s="3">
        <v>89</v>
      </c>
      <c r="AE3121" s="3">
        <v>0.89</v>
      </c>
      <c r="AF3121" t="s">
        <v>4152</v>
      </c>
      <c r="AG3121" t="s">
        <v>47</v>
      </c>
      <c r="AH3121" s="8">
        <v>244</v>
      </c>
      <c r="AI3121" s="12">
        <v>7428.38</v>
      </c>
      <c r="AJ3121" s="9">
        <v>58.65</v>
      </c>
      <c r="AK3121" s="5">
        <f t="shared" si="97"/>
        <v>0</v>
      </c>
    </row>
    <row r="3122" spans="1:37" x14ac:dyDescent="0.3">
      <c r="A3122">
        <v>21125</v>
      </c>
      <c r="B3122" t="s">
        <v>4415</v>
      </c>
      <c r="C3122" t="s">
        <v>5566</v>
      </c>
      <c r="D3122" t="s">
        <v>5567</v>
      </c>
      <c r="E3122" t="s">
        <v>5568</v>
      </c>
      <c r="F3122" t="s">
        <v>105</v>
      </c>
      <c r="G3122" t="s">
        <v>33</v>
      </c>
      <c r="H3122" t="s">
        <v>34</v>
      </c>
      <c r="I3122" t="s">
        <v>35</v>
      </c>
      <c r="J3122" t="s">
        <v>36</v>
      </c>
      <c r="K3122" s="2">
        <v>40221</v>
      </c>
      <c r="L3122" s="2">
        <v>40433</v>
      </c>
      <c r="M3122" s="4">
        <v>40612</v>
      </c>
      <c r="N3122" s="4">
        <v>40612</v>
      </c>
      <c r="O3122" s="1">
        <v>40612</v>
      </c>
      <c r="P3122" t="s">
        <v>52</v>
      </c>
      <c r="R3122" t="s">
        <v>53</v>
      </c>
      <c r="S3122" t="s">
        <v>4364</v>
      </c>
      <c r="T3122" t="s">
        <v>5265</v>
      </c>
      <c r="U3122" t="s">
        <v>4670</v>
      </c>
      <c r="V3122" t="s">
        <v>57</v>
      </c>
      <c r="W3122" s="6" t="s">
        <v>75</v>
      </c>
      <c r="X3122" t="s">
        <v>83</v>
      </c>
      <c r="Y3122">
        <v>60</v>
      </c>
      <c r="Z3122">
        <v>1135</v>
      </c>
      <c r="AA3122" t="s">
        <v>105</v>
      </c>
      <c r="AB3122" s="5">
        <f t="shared" si="96"/>
        <v>21638.408070175439</v>
      </c>
      <c r="AC3122" s="3">
        <v>29612.15</v>
      </c>
      <c r="AD3122" s="3">
        <v>26.09</v>
      </c>
      <c r="AE3122" s="3">
        <v>0.43</v>
      </c>
      <c r="AF3122" t="s">
        <v>3470</v>
      </c>
      <c r="AG3122" t="s">
        <v>47</v>
      </c>
      <c r="AH3122" s="8">
        <v>103</v>
      </c>
      <c r="AI3122" s="12">
        <v>1308.4000000000001</v>
      </c>
      <c r="AJ3122" s="9">
        <v>48.86</v>
      </c>
      <c r="AK3122" s="5">
        <f t="shared" si="97"/>
        <v>0</v>
      </c>
    </row>
    <row r="3123" spans="1:37" hidden="1" x14ac:dyDescent="0.3">
      <c r="A3123">
        <v>21143</v>
      </c>
      <c r="B3123" t="s">
        <v>5240</v>
      </c>
      <c r="C3123" t="s">
        <v>5241</v>
      </c>
      <c r="D3123" t="s">
        <v>5569</v>
      </c>
      <c r="E3123" t="s">
        <v>5570</v>
      </c>
      <c r="F3123" t="s">
        <v>5244</v>
      </c>
      <c r="G3123" t="s">
        <v>33</v>
      </c>
      <c r="H3123" t="s">
        <v>34</v>
      </c>
      <c r="I3123" t="s">
        <v>95</v>
      </c>
      <c r="J3123" t="s">
        <v>36</v>
      </c>
      <c r="K3123" t="s">
        <v>4725</v>
      </c>
      <c r="L3123" t="s">
        <v>5245</v>
      </c>
      <c r="M3123" s="4">
        <v>40798</v>
      </c>
      <c r="N3123" s="4">
        <v>40798</v>
      </c>
      <c r="O3123" s="1">
        <v>40798</v>
      </c>
      <c r="P3123" t="s">
        <v>52</v>
      </c>
      <c r="R3123" t="s">
        <v>53</v>
      </c>
      <c r="S3123" t="s">
        <v>4733</v>
      </c>
      <c r="T3123" t="s">
        <v>480</v>
      </c>
      <c r="U3123" t="s">
        <v>158</v>
      </c>
      <c r="V3123" t="s">
        <v>159</v>
      </c>
      <c r="W3123" s="6" t="s">
        <v>481</v>
      </c>
      <c r="X3123" t="s">
        <v>321</v>
      </c>
      <c r="Y3123">
        <v>60</v>
      </c>
      <c r="Z3123">
        <v>192</v>
      </c>
      <c r="AA3123" t="s">
        <v>5244</v>
      </c>
      <c r="AB3123" s="5">
        <f t="shared" si="96"/>
        <v>2371.7673611111113</v>
      </c>
      <c r="AC3123" s="3">
        <v>14519.04</v>
      </c>
      <c r="AD3123" s="3">
        <v>75.62</v>
      </c>
      <c r="AE3123" s="3">
        <v>1.26</v>
      </c>
      <c r="AF3123" t="s">
        <v>160</v>
      </c>
      <c r="AG3123" t="s">
        <v>47</v>
      </c>
      <c r="AH3123" s="8" t="s">
        <v>44</v>
      </c>
      <c r="AI3123" s="7" t="s">
        <v>44</v>
      </c>
      <c r="AJ3123" s="9">
        <v>23.96</v>
      </c>
      <c r="AK3123" s="5">
        <f t="shared" si="97"/>
        <v>0</v>
      </c>
    </row>
    <row r="3124" spans="1:37" x14ac:dyDescent="0.3">
      <c r="A3124">
        <v>21147</v>
      </c>
      <c r="B3124" t="s">
        <v>4220</v>
      </c>
      <c r="C3124" t="s">
        <v>5571</v>
      </c>
      <c r="D3124" t="s">
        <v>5572</v>
      </c>
      <c r="E3124" t="s">
        <v>5573</v>
      </c>
      <c r="F3124" t="s">
        <v>87</v>
      </c>
      <c r="G3124" t="s">
        <v>33</v>
      </c>
      <c r="H3124" t="s">
        <v>34</v>
      </c>
      <c r="I3124" t="s">
        <v>35</v>
      </c>
      <c r="J3124" t="s">
        <v>36</v>
      </c>
      <c r="K3124" s="2">
        <v>40365</v>
      </c>
      <c r="L3124" t="s">
        <v>5574</v>
      </c>
      <c r="M3124" s="4">
        <v>40381</v>
      </c>
      <c r="N3124" s="4">
        <v>40381</v>
      </c>
      <c r="O3124" s="1">
        <v>40381</v>
      </c>
      <c r="P3124" t="s">
        <v>38</v>
      </c>
      <c r="R3124" t="s">
        <v>39</v>
      </c>
      <c r="S3124" t="s">
        <v>125</v>
      </c>
      <c r="T3124" t="s">
        <v>126</v>
      </c>
      <c r="U3124" t="s">
        <v>127</v>
      </c>
      <c r="V3124" t="s">
        <v>128</v>
      </c>
      <c r="W3124" s="6" t="s">
        <v>44</v>
      </c>
      <c r="X3124" t="s">
        <v>45</v>
      </c>
      <c r="Y3124">
        <v>20</v>
      </c>
      <c r="Z3124">
        <v>7000</v>
      </c>
      <c r="AA3124" t="s">
        <v>87</v>
      </c>
      <c r="AB3124" s="5">
        <f t="shared" si="96"/>
        <v>21638.408070175439</v>
      </c>
      <c r="AC3124" s="3">
        <v>224000</v>
      </c>
      <c r="AD3124" s="3">
        <v>32</v>
      </c>
      <c r="AE3124" s="3">
        <v>1.6</v>
      </c>
      <c r="AF3124" t="s">
        <v>125</v>
      </c>
      <c r="AG3124" t="s">
        <v>47</v>
      </c>
      <c r="AH3124" s="8">
        <v>2373</v>
      </c>
      <c r="AI3124" s="12">
        <v>29878.21</v>
      </c>
      <c r="AJ3124" s="9">
        <v>482.94</v>
      </c>
      <c r="AK3124" s="5">
        <f t="shared" si="97"/>
        <v>0</v>
      </c>
    </row>
    <row r="3125" spans="1:37" x14ac:dyDescent="0.3">
      <c r="A3125">
        <v>21174</v>
      </c>
      <c r="B3125" t="s">
        <v>4244</v>
      </c>
      <c r="C3125" t="s">
        <v>5575</v>
      </c>
      <c r="D3125" t="s">
        <v>5576</v>
      </c>
      <c r="E3125" t="s">
        <v>5577</v>
      </c>
      <c r="F3125" t="s">
        <v>32</v>
      </c>
      <c r="G3125" t="s">
        <v>33</v>
      </c>
      <c r="H3125" t="s">
        <v>34</v>
      </c>
      <c r="I3125" t="s">
        <v>63</v>
      </c>
      <c r="J3125" t="s">
        <v>36</v>
      </c>
      <c r="K3125" t="s">
        <v>5578</v>
      </c>
      <c r="L3125" t="s">
        <v>5579</v>
      </c>
      <c r="M3125" s="4">
        <v>40094</v>
      </c>
      <c r="N3125" s="4">
        <v>40094</v>
      </c>
      <c r="O3125" s="1">
        <v>40094</v>
      </c>
      <c r="P3125" t="s">
        <v>52</v>
      </c>
      <c r="R3125" t="s">
        <v>71</v>
      </c>
      <c r="S3125" t="s">
        <v>114</v>
      </c>
      <c r="T3125" t="s">
        <v>115</v>
      </c>
      <c r="U3125" t="s">
        <v>116</v>
      </c>
      <c r="V3125" t="s">
        <v>117</v>
      </c>
      <c r="W3125" s="6" t="s">
        <v>118</v>
      </c>
      <c r="X3125" t="s">
        <v>76</v>
      </c>
      <c r="Y3125">
        <v>120</v>
      </c>
      <c r="Z3125">
        <v>11480</v>
      </c>
      <c r="AA3125" t="s">
        <v>32</v>
      </c>
      <c r="AB3125" s="5">
        <f t="shared" si="96"/>
        <v>21638.408070175439</v>
      </c>
      <c r="AC3125" s="3">
        <v>415116.79999999999</v>
      </c>
      <c r="AD3125" s="3">
        <v>36.159999999999997</v>
      </c>
      <c r="AE3125" s="3">
        <v>0.3</v>
      </c>
      <c r="AF3125" t="s">
        <v>122</v>
      </c>
      <c r="AG3125" t="s">
        <v>47</v>
      </c>
      <c r="AH3125" s="8">
        <v>4794</v>
      </c>
      <c r="AI3125" s="12">
        <v>28238.31</v>
      </c>
      <c r="AJ3125" s="9">
        <v>813.63</v>
      </c>
      <c r="AK3125" s="5">
        <f t="shared" si="97"/>
        <v>0</v>
      </c>
    </row>
    <row r="3126" spans="1:37" hidden="1" x14ac:dyDescent="0.3">
      <c r="A3126">
        <v>21175</v>
      </c>
      <c r="B3126" t="s">
        <v>4198</v>
      </c>
      <c r="C3126" t="s">
        <v>4488</v>
      </c>
      <c r="D3126" t="s">
        <v>4489</v>
      </c>
      <c r="E3126" t="s">
        <v>4490</v>
      </c>
      <c r="F3126" t="s">
        <v>231</v>
      </c>
      <c r="G3126" t="s">
        <v>33</v>
      </c>
      <c r="H3126" t="s">
        <v>34</v>
      </c>
      <c r="I3126" t="s">
        <v>232</v>
      </c>
      <c r="J3126" t="s">
        <v>310</v>
      </c>
      <c r="K3126" t="s">
        <v>4491</v>
      </c>
      <c r="L3126" s="2">
        <v>41317</v>
      </c>
      <c r="M3126" s="4">
        <v>41652</v>
      </c>
      <c r="N3126" s="4">
        <v>41652</v>
      </c>
      <c r="O3126" s="1">
        <v>41652</v>
      </c>
      <c r="P3126" t="s">
        <v>52</v>
      </c>
      <c r="R3126" t="s">
        <v>71</v>
      </c>
      <c r="S3126" t="s">
        <v>312</v>
      </c>
      <c r="T3126" t="s">
        <v>332</v>
      </c>
      <c r="U3126" t="s">
        <v>242</v>
      </c>
      <c r="V3126" t="s">
        <v>57</v>
      </c>
      <c r="W3126" s="6" t="s">
        <v>244</v>
      </c>
      <c r="X3126" t="s">
        <v>76</v>
      </c>
      <c r="Y3126">
        <v>30</v>
      </c>
      <c r="Z3126">
        <v>1485</v>
      </c>
      <c r="AA3126" t="s">
        <v>231</v>
      </c>
      <c r="AB3126" s="5">
        <f t="shared" si="96"/>
        <v>2371.7673611111113</v>
      </c>
      <c r="AC3126" s="3">
        <v>27749.02</v>
      </c>
      <c r="AD3126" s="3">
        <v>18.690000000000001</v>
      </c>
      <c r="AE3126" s="3">
        <v>0.62</v>
      </c>
      <c r="AF3126" t="s">
        <v>554</v>
      </c>
      <c r="AG3126" t="s">
        <v>109</v>
      </c>
      <c r="AH3126" s="8" t="s">
        <v>44</v>
      </c>
      <c r="AI3126" s="7" t="s">
        <v>44</v>
      </c>
      <c r="AJ3126" s="9">
        <v>28.53</v>
      </c>
      <c r="AK3126" s="5">
        <f t="shared" si="97"/>
        <v>0</v>
      </c>
    </row>
    <row r="3127" spans="1:37" x14ac:dyDescent="0.3">
      <c r="A3127">
        <v>21193</v>
      </c>
      <c r="B3127" t="s">
        <v>5580</v>
      </c>
      <c r="C3127" t="s">
        <v>5581</v>
      </c>
      <c r="D3127" t="s">
        <v>5582</v>
      </c>
      <c r="E3127" t="s">
        <v>5583</v>
      </c>
      <c r="F3127" t="s">
        <v>546</v>
      </c>
      <c r="G3127" t="s">
        <v>33</v>
      </c>
      <c r="H3127" t="s">
        <v>34</v>
      </c>
      <c r="I3127" t="s">
        <v>35</v>
      </c>
      <c r="J3127" t="s">
        <v>36</v>
      </c>
      <c r="K3127" s="2">
        <v>40668</v>
      </c>
      <c r="L3127" t="s">
        <v>5584</v>
      </c>
      <c r="M3127" s="4">
        <v>40764</v>
      </c>
      <c r="N3127" s="4">
        <v>40766</v>
      </c>
      <c r="O3127" s="1">
        <v>40766</v>
      </c>
      <c r="P3127" t="s">
        <v>38</v>
      </c>
      <c r="R3127" t="s">
        <v>39</v>
      </c>
      <c r="S3127" t="s">
        <v>199</v>
      </c>
      <c r="T3127" t="s">
        <v>65</v>
      </c>
      <c r="U3127" t="s">
        <v>66</v>
      </c>
      <c r="V3127" t="s">
        <v>67</v>
      </c>
      <c r="W3127" s="6" t="s">
        <v>44</v>
      </c>
      <c r="X3127" t="s">
        <v>45</v>
      </c>
      <c r="Y3127">
        <v>100</v>
      </c>
      <c r="Z3127">
        <v>8331</v>
      </c>
      <c r="AA3127" t="s">
        <v>546</v>
      </c>
      <c r="AB3127" s="5">
        <f t="shared" si="96"/>
        <v>21638.408070175439</v>
      </c>
      <c r="AC3127" s="3">
        <v>741459</v>
      </c>
      <c r="AD3127" s="3">
        <v>89</v>
      </c>
      <c r="AE3127" s="3">
        <v>0.89</v>
      </c>
      <c r="AF3127" t="s">
        <v>202</v>
      </c>
      <c r="AG3127" t="s">
        <v>47</v>
      </c>
      <c r="AH3127" s="8">
        <v>1980</v>
      </c>
      <c r="AI3127" s="12">
        <v>37548.870000000003</v>
      </c>
      <c r="AJ3127" s="9">
        <v>1223.4100000000001</v>
      </c>
      <c r="AK3127" s="5">
        <f t="shared" si="97"/>
        <v>-2</v>
      </c>
    </row>
    <row r="3128" spans="1:37" x14ac:dyDescent="0.3">
      <c r="A3128">
        <v>21199</v>
      </c>
      <c r="B3128" t="s">
        <v>4153</v>
      </c>
      <c r="C3128" t="s">
        <v>4624</v>
      </c>
      <c r="D3128" t="s">
        <v>5585</v>
      </c>
      <c r="E3128" t="s">
        <v>5586</v>
      </c>
      <c r="F3128" t="s">
        <v>151</v>
      </c>
      <c r="G3128" t="s">
        <v>33</v>
      </c>
      <c r="H3128" t="s">
        <v>34</v>
      </c>
      <c r="I3128" t="s">
        <v>63</v>
      </c>
      <c r="J3128" t="s">
        <v>36</v>
      </c>
      <c r="K3128" t="s">
        <v>4627</v>
      </c>
      <c r="L3128" t="s">
        <v>4628</v>
      </c>
      <c r="M3128" s="4">
        <v>41880</v>
      </c>
      <c r="N3128" s="4">
        <v>41880</v>
      </c>
      <c r="O3128" s="1">
        <v>41885</v>
      </c>
      <c r="P3128" t="s">
        <v>52</v>
      </c>
      <c r="R3128" t="s">
        <v>53</v>
      </c>
      <c r="S3128" t="s">
        <v>114</v>
      </c>
      <c r="T3128" t="s">
        <v>434</v>
      </c>
      <c r="U3128" t="s">
        <v>116</v>
      </c>
      <c r="V3128" t="s">
        <v>435</v>
      </c>
      <c r="W3128" s="6" t="s">
        <v>436</v>
      </c>
      <c r="X3128" t="s">
        <v>90</v>
      </c>
      <c r="Y3128">
        <v>300</v>
      </c>
      <c r="Z3128">
        <v>40</v>
      </c>
      <c r="AA3128" t="s">
        <v>151</v>
      </c>
      <c r="AB3128" s="5">
        <f t="shared" si="96"/>
        <v>21638.408070175439</v>
      </c>
      <c r="AC3128" s="3">
        <v>1232.8</v>
      </c>
      <c r="AD3128" s="3">
        <v>30.82</v>
      </c>
      <c r="AE3128" s="3">
        <v>0.1</v>
      </c>
      <c r="AF3128" t="s">
        <v>437</v>
      </c>
      <c r="AG3128" t="s">
        <v>47</v>
      </c>
      <c r="AH3128" s="8">
        <v>61</v>
      </c>
      <c r="AI3128" s="12">
        <v>1257.1600000000001</v>
      </c>
      <c r="AJ3128" s="9">
        <v>1.27</v>
      </c>
      <c r="AK3128" s="5">
        <f t="shared" si="97"/>
        <v>0</v>
      </c>
    </row>
    <row r="3129" spans="1:37" x14ac:dyDescent="0.3">
      <c r="A3129">
        <v>21217</v>
      </c>
      <c r="B3129" t="s">
        <v>4415</v>
      </c>
      <c r="C3129" t="s">
        <v>5587</v>
      </c>
      <c r="D3129" t="s">
        <v>5588</v>
      </c>
      <c r="E3129" t="s">
        <v>5589</v>
      </c>
      <c r="F3129" t="s">
        <v>105</v>
      </c>
      <c r="G3129" t="s">
        <v>33</v>
      </c>
      <c r="H3129" t="s">
        <v>34</v>
      </c>
      <c r="I3129" t="s">
        <v>35</v>
      </c>
      <c r="J3129" t="s">
        <v>36</v>
      </c>
      <c r="K3129" t="s">
        <v>5590</v>
      </c>
      <c r="L3129" t="s">
        <v>4535</v>
      </c>
      <c r="M3129" s="4">
        <v>41814</v>
      </c>
      <c r="N3129" s="4">
        <v>41814</v>
      </c>
      <c r="O3129" s="1">
        <v>41814</v>
      </c>
      <c r="P3129" t="s">
        <v>52</v>
      </c>
      <c r="R3129" t="s">
        <v>53</v>
      </c>
      <c r="S3129" t="s">
        <v>304</v>
      </c>
      <c r="T3129" t="s">
        <v>4964</v>
      </c>
      <c r="U3129" t="s">
        <v>564</v>
      </c>
      <c r="V3129" t="s">
        <v>57</v>
      </c>
      <c r="W3129" s="6" t="s">
        <v>4965</v>
      </c>
      <c r="X3129" t="s">
        <v>852</v>
      </c>
      <c r="Y3129">
        <v>60</v>
      </c>
      <c r="Z3129">
        <v>36000</v>
      </c>
      <c r="AA3129" t="s">
        <v>105</v>
      </c>
      <c r="AB3129" s="5">
        <f t="shared" si="96"/>
        <v>21638.408070175439</v>
      </c>
      <c r="AC3129" s="3">
        <v>129600</v>
      </c>
      <c r="AD3129" s="3">
        <v>3.6</v>
      </c>
      <c r="AE3129" s="3">
        <v>0.06</v>
      </c>
      <c r="AF3129" t="s">
        <v>307</v>
      </c>
      <c r="AG3129" t="s">
        <v>47</v>
      </c>
      <c r="AH3129" s="8">
        <v>2205</v>
      </c>
      <c r="AI3129" s="12">
        <v>9815.52</v>
      </c>
      <c r="AJ3129" s="9">
        <v>133.22999999999999</v>
      </c>
      <c r="AK3129" s="5">
        <f t="shared" si="97"/>
        <v>0</v>
      </c>
    </row>
    <row r="3130" spans="1:37" x14ac:dyDescent="0.3">
      <c r="A3130">
        <v>21230</v>
      </c>
      <c r="B3130" t="s">
        <v>4415</v>
      </c>
      <c r="C3130" t="s">
        <v>5591</v>
      </c>
      <c r="D3130" t="s">
        <v>5592</v>
      </c>
      <c r="E3130" t="s">
        <v>5593</v>
      </c>
      <c r="F3130" t="s">
        <v>105</v>
      </c>
      <c r="G3130" t="s">
        <v>33</v>
      </c>
      <c r="H3130" t="s">
        <v>34</v>
      </c>
      <c r="I3130" t="s">
        <v>35</v>
      </c>
      <c r="J3130" t="s">
        <v>36</v>
      </c>
      <c r="K3130" t="s">
        <v>5594</v>
      </c>
      <c r="L3130" s="2">
        <v>41584</v>
      </c>
      <c r="M3130" s="4">
        <v>41599</v>
      </c>
      <c r="N3130" s="4">
        <v>41599</v>
      </c>
      <c r="O3130" s="1">
        <v>41599</v>
      </c>
      <c r="P3130" t="s">
        <v>52</v>
      </c>
      <c r="R3130" t="s">
        <v>71</v>
      </c>
      <c r="S3130" t="s">
        <v>553</v>
      </c>
      <c r="T3130" t="s">
        <v>4210</v>
      </c>
      <c r="U3130" t="s">
        <v>4211</v>
      </c>
      <c r="V3130" t="s">
        <v>57</v>
      </c>
      <c r="W3130" s="6" t="s">
        <v>4212</v>
      </c>
      <c r="X3130" t="s">
        <v>146</v>
      </c>
      <c r="Y3130">
        <v>30</v>
      </c>
      <c r="Z3130">
        <v>200000</v>
      </c>
      <c r="AA3130" t="s">
        <v>105</v>
      </c>
      <c r="AB3130" s="5">
        <f t="shared" si="96"/>
        <v>21638.408070175439</v>
      </c>
      <c r="AC3130" s="3">
        <v>2100000</v>
      </c>
      <c r="AD3130" s="3">
        <v>10.5</v>
      </c>
      <c r="AE3130" s="3">
        <v>0.35</v>
      </c>
      <c r="AF3130" t="s">
        <v>554</v>
      </c>
      <c r="AG3130" t="s">
        <v>47</v>
      </c>
      <c r="AH3130" s="8">
        <v>28168</v>
      </c>
      <c r="AI3130" s="12">
        <v>127285.48</v>
      </c>
      <c r="AJ3130" s="9">
        <v>2597.6999999999998</v>
      </c>
      <c r="AK3130" s="5">
        <f t="shared" si="97"/>
        <v>0</v>
      </c>
    </row>
    <row r="3131" spans="1:37" x14ac:dyDescent="0.3">
      <c r="A3131">
        <v>21276</v>
      </c>
      <c r="B3131" t="s">
        <v>4193</v>
      </c>
      <c r="C3131" t="s">
        <v>4873</v>
      </c>
      <c r="D3131" t="s">
        <v>5595</v>
      </c>
      <c r="E3131" t="s">
        <v>5596</v>
      </c>
      <c r="F3131" t="s">
        <v>231</v>
      </c>
      <c r="G3131" t="s">
        <v>33</v>
      </c>
      <c r="H3131" t="s">
        <v>34</v>
      </c>
      <c r="I3131" t="s">
        <v>232</v>
      </c>
      <c r="J3131" t="s">
        <v>3844</v>
      </c>
      <c r="K3131" t="s">
        <v>4876</v>
      </c>
      <c r="L3131" t="s">
        <v>4877</v>
      </c>
      <c r="M3131" s="4">
        <v>40637</v>
      </c>
      <c r="N3131" s="4">
        <v>40690</v>
      </c>
      <c r="O3131" s="1">
        <v>40690</v>
      </c>
      <c r="P3131" t="s">
        <v>52</v>
      </c>
      <c r="R3131" t="s">
        <v>53</v>
      </c>
      <c r="S3131" t="s">
        <v>54</v>
      </c>
      <c r="T3131" t="s">
        <v>4517</v>
      </c>
      <c r="U3131" t="s">
        <v>56</v>
      </c>
      <c r="V3131" t="s">
        <v>57</v>
      </c>
      <c r="W3131" s="6" t="s">
        <v>58</v>
      </c>
      <c r="X3131" t="s">
        <v>59</v>
      </c>
      <c r="Y3131">
        <v>240</v>
      </c>
      <c r="Z3131">
        <v>4529</v>
      </c>
      <c r="AA3131" t="s">
        <v>231</v>
      </c>
      <c r="AB3131" s="5">
        <f t="shared" si="96"/>
        <v>21638.408070175439</v>
      </c>
      <c r="AC3131" s="3">
        <v>9601.48</v>
      </c>
      <c r="AD3131" s="3">
        <v>2.12</v>
      </c>
      <c r="AE3131" s="3">
        <v>0.01</v>
      </c>
      <c r="AF3131" t="s">
        <v>60</v>
      </c>
      <c r="AG3131" t="s">
        <v>47</v>
      </c>
      <c r="AH3131" s="8">
        <v>1679</v>
      </c>
      <c r="AI3131" s="12">
        <v>3524.93</v>
      </c>
      <c r="AJ3131" s="9">
        <v>15.84</v>
      </c>
      <c r="AK3131" s="5">
        <f t="shared" si="97"/>
        <v>-53</v>
      </c>
    </row>
    <row r="3132" spans="1:37" x14ac:dyDescent="0.3">
      <c r="A3132">
        <v>21279</v>
      </c>
      <c r="B3132" t="s">
        <v>4291</v>
      </c>
      <c r="C3132" t="s">
        <v>4648</v>
      </c>
      <c r="D3132" t="s">
        <v>5597</v>
      </c>
      <c r="E3132" t="s">
        <v>5598</v>
      </c>
      <c r="F3132" t="s">
        <v>4295</v>
      </c>
      <c r="G3132" t="s">
        <v>33</v>
      </c>
      <c r="H3132" t="s">
        <v>34</v>
      </c>
      <c r="I3132" t="s">
        <v>35</v>
      </c>
      <c r="J3132" t="s">
        <v>36</v>
      </c>
      <c r="K3132" s="2">
        <v>41102</v>
      </c>
      <c r="L3132" s="2">
        <v>41334</v>
      </c>
      <c r="M3132" s="4">
        <v>41466</v>
      </c>
      <c r="N3132" s="4">
        <v>41466</v>
      </c>
      <c r="O3132" s="1">
        <v>41466</v>
      </c>
      <c r="P3132" t="s">
        <v>52</v>
      </c>
      <c r="R3132" t="s">
        <v>53</v>
      </c>
      <c r="S3132" t="s">
        <v>54</v>
      </c>
      <c r="T3132" t="s">
        <v>4383</v>
      </c>
      <c r="U3132" t="s">
        <v>56</v>
      </c>
      <c r="V3132" t="s">
        <v>57</v>
      </c>
      <c r="W3132" s="6" t="s">
        <v>481</v>
      </c>
      <c r="X3132" t="s">
        <v>321</v>
      </c>
      <c r="Y3132">
        <v>30</v>
      </c>
      <c r="Z3132">
        <v>984</v>
      </c>
      <c r="AA3132" t="s">
        <v>4295</v>
      </c>
      <c r="AB3132" s="5">
        <f t="shared" si="96"/>
        <v>21638.408070175439</v>
      </c>
      <c r="AC3132" s="3">
        <v>1230</v>
      </c>
      <c r="AD3132" s="3">
        <v>1.25</v>
      </c>
      <c r="AE3132" s="3">
        <v>0.04</v>
      </c>
      <c r="AF3132" t="s">
        <v>60</v>
      </c>
      <c r="AG3132" t="s">
        <v>47</v>
      </c>
      <c r="AH3132" s="8">
        <v>53</v>
      </c>
      <c r="AI3132" s="12">
        <v>938.05</v>
      </c>
      <c r="AJ3132" s="9">
        <v>1.52</v>
      </c>
      <c r="AK3132" s="5">
        <f t="shared" si="97"/>
        <v>0</v>
      </c>
    </row>
    <row r="3133" spans="1:37" x14ac:dyDescent="0.3">
      <c r="A3133">
        <v>21301</v>
      </c>
      <c r="B3133" t="s">
        <v>4415</v>
      </c>
      <c r="C3133" t="s">
        <v>5260</v>
      </c>
      <c r="D3133" t="s">
        <v>5599</v>
      </c>
      <c r="E3133" t="s">
        <v>5600</v>
      </c>
      <c r="F3133" t="s">
        <v>105</v>
      </c>
      <c r="G3133" t="s">
        <v>33</v>
      </c>
      <c r="H3133" t="s">
        <v>34</v>
      </c>
      <c r="I3133" t="s">
        <v>35</v>
      </c>
      <c r="J3133" t="s">
        <v>36</v>
      </c>
      <c r="K3133" t="s">
        <v>5263</v>
      </c>
      <c r="L3133" t="s">
        <v>5264</v>
      </c>
      <c r="M3133" s="4">
        <v>40392</v>
      </c>
      <c r="N3133" s="4">
        <v>40392</v>
      </c>
      <c r="O3133" s="1">
        <v>40392</v>
      </c>
      <c r="P3133" t="s">
        <v>52</v>
      </c>
      <c r="R3133" t="s">
        <v>53</v>
      </c>
      <c r="S3133" t="s">
        <v>4364</v>
      </c>
      <c r="T3133" t="s">
        <v>5265</v>
      </c>
      <c r="U3133" t="s">
        <v>4670</v>
      </c>
      <c r="V3133" t="s">
        <v>57</v>
      </c>
      <c r="W3133" s="6" t="s">
        <v>75</v>
      </c>
      <c r="X3133" t="s">
        <v>83</v>
      </c>
      <c r="Y3133">
        <v>60</v>
      </c>
      <c r="Z3133">
        <v>1065</v>
      </c>
      <c r="AA3133" t="s">
        <v>105</v>
      </c>
      <c r="AB3133" s="5">
        <f t="shared" si="96"/>
        <v>21638.408070175439</v>
      </c>
      <c r="AC3133" s="3">
        <v>27785.85</v>
      </c>
      <c r="AD3133" s="3">
        <v>26.09</v>
      </c>
      <c r="AE3133" s="3">
        <v>0.43</v>
      </c>
      <c r="AF3133" t="s">
        <v>3470</v>
      </c>
      <c r="AG3133" t="s">
        <v>47</v>
      </c>
      <c r="AH3133" s="8">
        <v>112</v>
      </c>
      <c r="AI3133" s="12">
        <v>1122.07</v>
      </c>
      <c r="AJ3133" s="9">
        <v>59.91</v>
      </c>
      <c r="AK3133" s="5">
        <f t="shared" si="97"/>
        <v>0</v>
      </c>
    </row>
    <row r="3134" spans="1:37" x14ac:dyDescent="0.3">
      <c r="A3134">
        <v>21336</v>
      </c>
      <c r="B3134" t="s">
        <v>4198</v>
      </c>
      <c r="C3134" t="s">
        <v>5081</v>
      </c>
      <c r="D3134" t="s">
        <v>5082</v>
      </c>
      <c r="E3134" t="s">
        <v>5083</v>
      </c>
      <c r="F3134" t="s">
        <v>231</v>
      </c>
      <c r="G3134" t="s">
        <v>33</v>
      </c>
      <c r="H3134" t="s">
        <v>34</v>
      </c>
      <c r="I3134" t="s">
        <v>232</v>
      </c>
      <c r="J3134" t="s">
        <v>310</v>
      </c>
      <c r="K3134" t="s">
        <v>5084</v>
      </c>
      <c r="L3134" t="s">
        <v>5085</v>
      </c>
      <c r="M3134" s="4">
        <v>40329</v>
      </c>
      <c r="N3134" s="4">
        <v>40329</v>
      </c>
      <c r="O3134" s="1">
        <v>40329</v>
      </c>
      <c r="P3134" t="s">
        <v>52</v>
      </c>
      <c r="R3134" t="s">
        <v>71</v>
      </c>
      <c r="S3134" t="s">
        <v>312</v>
      </c>
      <c r="T3134" t="s">
        <v>305</v>
      </c>
      <c r="U3134" t="s">
        <v>98</v>
      </c>
      <c r="V3134" t="s">
        <v>57</v>
      </c>
      <c r="W3134" s="6" t="s">
        <v>306</v>
      </c>
      <c r="X3134" t="s">
        <v>76</v>
      </c>
      <c r="Y3134">
        <v>30</v>
      </c>
      <c r="Z3134">
        <v>1500</v>
      </c>
      <c r="AA3134" t="s">
        <v>231</v>
      </c>
      <c r="AB3134" s="5">
        <f t="shared" si="96"/>
        <v>21638.408070175439</v>
      </c>
      <c r="AC3134" s="3">
        <v>29714.49</v>
      </c>
      <c r="AD3134" s="3">
        <v>19.809999999999999</v>
      </c>
      <c r="AE3134" s="3">
        <v>0.66</v>
      </c>
      <c r="AF3134" t="s">
        <v>147</v>
      </c>
      <c r="AG3134" t="s">
        <v>109</v>
      </c>
      <c r="AH3134" s="8" t="s">
        <v>44</v>
      </c>
      <c r="AI3134" s="12" t="s">
        <v>44</v>
      </c>
      <c r="AJ3134" s="9">
        <v>64.06</v>
      </c>
      <c r="AK3134" s="5">
        <f t="shared" si="97"/>
        <v>0</v>
      </c>
    </row>
    <row r="3135" spans="1:37" x14ac:dyDescent="0.3">
      <c r="A3135">
        <v>21338</v>
      </c>
      <c r="B3135" t="s">
        <v>4198</v>
      </c>
      <c r="C3135" t="s">
        <v>4737</v>
      </c>
      <c r="D3135" t="s">
        <v>4738</v>
      </c>
      <c r="E3135" t="s">
        <v>4739</v>
      </c>
      <c r="F3135" t="s">
        <v>231</v>
      </c>
      <c r="G3135" t="s">
        <v>4740</v>
      </c>
      <c r="H3135" t="s">
        <v>34</v>
      </c>
      <c r="I3135" t="s">
        <v>232</v>
      </c>
      <c r="J3135" t="s">
        <v>310</v>
      </c>
      <c r="K3135" t="s">
        <v>4741</v>
      </c>
      <c r="L3135" t="s">
        <v>37</v>
      </c>
      <c r="M3135" s="4">
        <v>41380</v>
      </c>
      <c r="N3135" s="4">
        <v>41380</v>
      </c>
      <c r="O3135" s="1">
        <v>41380</v>
      </c>
      <c r="P3135" t="s">
        <v>52</v>
      </c>
      <c r="R3135" t="s">
        <v>71</v>
      </c>
      <c r="S3135" t="s">
        <v>312</v>
      </c>
      <c r="T3135" t="s">
        <v>5601</v>
      </c>
      <c r="U3135" t="s">
        <v>144</v>
      </c>
      <c r="V3135" t="s">
        <v>5602</v>
      </c>
      <c r="W3135" s="6" t="s">
        <v>145</v>
      </c>
      <c r="X3135" t="s">
        <v>146</v>
      </c>
      <c r="Y3135">
        <v>60</v>
      </c>
      <c r="Z3135">
        <v>39</v>
      </c>
      <c r="AA3135" t="s">
        <v>231</v>
      </c>
      <c r="AB3135" s="5">
        <f t="shared" si="96"/>
        <v>21638.408070175439</v>
      </c>
      <c r="AC3135" s="3">
        <v>746.32</v>
      </c>
      <c r="AD3135" s="3">
        <v>19.14</v>
      </c>
      <c r="AE3135" s="3">
        <v>0.32</v>
      </c>
      <c r="AF3135" t="s">
        <v>5603</v>
      </c>
      <c r="AG3135" t="s">
        <v>109</v>
      </c>
      <c r="AH3135" s="8" t="s">
        <v>44</v>
      </c>
      <c r="AI3135" s="12" t="s">
        <v>44</v>
      </c>
      <c r="AJ3135" s="9">
        <v>0.92</v>
      </c>
      <c r="AK3135" s="5">
        <f t="shared" si="97"/>
        <v>0</v>
      </c>
    </row>
    <row r="3136" spans="1:37" hidden="1" x14ac:dyDescent="0.3">
      <c r="A3136">
        <v>21378</v>
      </c>
      <c r="B3136" t="s">
        <v>4311</v>
      </c>
      <c r="C3136" t="s">
        <v>5396</v>
      </c>
      <c r="D3136" t="s">
        <v>5397</v>
      </c>
      <c r="E3136" t="s">
        <v>5604</v>
      </c>
      <c r="F3136" t="s">
        <v>809</v>
      </c>
      <c r="G3136" t="s">
        <v>33</v>
      </c>
      <c r="H3136" t="s">
        <v>34</v>
      </c>
      <c r="I3136" t="s">
        <v>35</v>
      </c>
      <c r="J3136" t="s">
        <v>36</v>
      </c>
      <c r="K3136" s="2">
        <v>41402</v>
      </c>
      <c r="L3136" s="2">
        <v>41525</v>
      </c>
      <c r="M3136" s="4">
        <v>41618</v>
      </c>
      <c r="N3136" s="4">
        <v>41620</v>
      </c>
      <c r="O3136" s="1">
        <v>41621</v>
      </c>
      <c r="P3136" t="s">
        <v>52</v>
      </c>
      <c r="R3136" t="s">
        <v>53</v>
      </c>
      <c r="S3136" t="s">
        <v>54</v>
      </c>
      <c r="T3136" t="s">
        <v>5399</v>
      </c>
      <c r="U3136" t="s">
        <v>56</v>
      </c>
      <c r="V3136" t="s">
        <v>57</v>
      </c>
      <c r="W3136" s="6" t="s">
        <v>58</v>
      </c>
      <c r="X3136" t="s">
        <v>59</v>
      </c>
      <c r="Y3136">
        <v>100</v>
      </c>
      <c r="Z3136">
        <v>10368</v>
      </c>
      <c r="AA3136" t="s">
        <v>809</v>
      </c>
      <c r="AB3136" s="5">
        <f t="shared" si="96"/>
        <v>2371.7673611111113</v>
      </c>
      <c r="AC3136" s="3">
        <v>13478.4</v>
      </c>
      <c r="AD3136" s="3">
        <v>1.3</v>
      </c>
      <c r="AE3136" s="3">
        <v>0.01</v>
      </c>
      <c r="AF3136" t="s">
        <v>60</v>
      </c>
      <c r="AG3136" t="s">
        <v>47</v>
      </c>
      <c r="AH3136" s="8" t="s">
        <v>44</v>
      </c>
      <c r="AI3136" s="7" t="s">
        <v>44</v>
      </c>
      <c r="AJ3136" s="9">
        <v>16.670000000000002</v>
      </c>
      <c r="AK3136" s="5">
        <f t="shared" si="97"/>
        <v>-2</v>
      </c>
    </row>
    <row r="3137" spans="1:37" x14ac:dyDescent="0.3">
      <c r="A3137">
        <v>21380</v>
      </c>
      <c r="B3137" t="s">
        <v>4146</v>
      </c>
      <c r="C3137" t="s">
        <v>5605</v>
      </c>
      <c r="D3137" t="s">
        <v>5606</v>
      </c>
      <c r="E3137" t="s">
        <v>5607</v>
      </c>
      <c r="F3137" t="s">
        <v>94</v>
      </c>
      <c r="G3137" t="s">
        <v>33</v>
      </c>
      <c r="H3137" t="s">
        <v>34</v>
      </c>
      <c r="I3137" t="s">
        <v>35</v>
      </c>
      <c r="J3137" t="s">
        <v>36</v>
      </c>
      <c r="K3137" s="2">
        <v>40399</v>
      </c>
      <c r="L3137" s="2">
        <v>40369</v>
      </c>
      <c r="M3137" s="4">
        <v>40529</v>
      </c>
      <c r="N3137" s="4">
        <v>40533</v>
      </c>
      <c r="O3137" s="1">
        <v>40533</v>
      </c>
      <c r="P3137" t="s">
        <v>38</v>
      </c>
      <c r="R3137" t="s">
        <v>39</v>
      </c>
      <c r="S3137" t="s">
        <v>199</v>
      </c>
      <c r="T3137" t="s">
        <v>65</v>
      </c>
      <c r="U3137" t="s">
        <v>66</v>
      </c>
      <c r="V3137" t="s">
        <v>67</v>
      </c>
      <c r="W3137" s="6" t="s">
        <v>44</v>
      </c>
      <c r="X3137" t="s">
        <v>45</v>
      </c>
      <c r="Y3137">
        <v>100</v>
      </c>
      <c r="Z3137">
        <v>2415</v>
      </c>
      <c r="AA3137" t="s">
        <v>94</v>
      </c>
      <c r="AB3137" s="5">
        <f t="shared" si="96"/>
        <v>21638.408070175439</v>
      </c>
      <c r="AC3137" s="3">
        <v>193200</v>
      </c>
      <c r="AD3137" s="3">
        <v>80</v>
      </c>
      <c r="AE3137" s="3">
        <v>0.8</v>
      </c>
      <c r="AF3137" t="s">
        <v>202</v>
      </c>
      <c r="AG3137" t="s">
        <v>47</v>
      </c>
      <c r="AH3137" s="8">
        <v>1167</v>
      </c>
      <c r="AI3137" s="12">
        <v>19610.11</v>
      </c>
      <c r="AJ3137" s="9">
        <v>416.54</v>
      </c>
      <c r="AK3137" s="5">
        <f t="shared" si="97"/>
        <v>-4</v>
      </c>
    </row>
    <row r="3138" spans="1:37" x14ac:dyDescent="0.3">
      <c r="A3138">
        <v>21390</v>
      </c>
      <c r="B3138" t="s">
        <v>4141</v>
      </c>
      <c r="C3138" t="s">
        <v>4296</v>
      </c>
      <c r="D3138" t="s">
        <v>5608</v>
      </c>
      <c r="E3138" t="s">
        <v>5609</v>
      </c>
      <c r="F3138" t="s">
        <v>51</v>
      </c>
      <c r="G3138" t="s">
        <v>33</v>
      </c>
      <c r="H3138" t="s">
        <v>34</v>
      </c>
      <c r="I3138" t="s">
        <v>35</v>
      </c>
      <c r="J3138" t="s">
        <v>36</v>
      </c>
      <c r="K3138" s="2">
        <v>41889</v>
      </c>
      <c r="L3138" t="s">
        <v>5610</v>
      </c>
      <c r="M3138" s="4">
        <v>42019</v>
      </c>
      <c r="N3138" s="4">
        <v>42019</v>
      </c>
      <c r="O3138" s="1">
        <v>42059</v>
      </c>
      <c r="P3138" t="s">
        <v>52</v>
      </c>
      <c r="R3138" t="s">
        <v>71</v>
      </c>
      <c r="S3138" t="s">
        <v>304</v>
      </c>
      <c r="T3138" t="s">
        <v>614</v>
      </c>
      <c r="U3138" t="s">
        <v>357</v>
      </c>
      <c r="V3138" t="s">
        <v>57</v>
      </c>
      <c r="W3138" s="6" t="s">
        <v>244</v>
      </c>
      <c r="X3138" t="s">
        <v>76</v>
      </c>
      <c r="Y3138">
        <v>60</v>
      </c>
      <c r="Z3138">
        <v>1200</v>
      </c>
      <c r="AA3138" t="s">
        <v>51</v>
      </c>
      <c r="AB3138" s="5">
        <f t="shared" si="96"/>
        <v>21638.408070175439</v>
      </c>
      <c r="AC3138" s="3">
        <v>13308</v>
      </c>
      <c r="AD3138" s="3">
        <v>11.09</v>
      </c>
      <c r="AE3138" s="3">
        <v>0.18</v>
      </c>
      <c r="AF3138" t="s">
        <v>307</v>
      </c>
      <c r="AG3138" t="s">
        <v>47</v>
      </c>
      <c r="AH3138" s="8">
        <v>128</v>
      </c>
      <c r="AI3138" s="12">
        <v>1069.31</v>
      </c>
      <c r="AJ3138" s="9">
        <v>13.68</v>
      </c>
      <c r="AK3138" s="5">
        <f t="shared" si="97"/>
        <v>0</v>
      </c>
    </row>
    <row r="3139" spans="1:37" x14ac:dyDescent="0.3">
      <c r="A3139">
        <v>21399</v>
      </c>
      <c r="B3139" t="s">
        <v>4198</v>
      </c>
      <c r="C3139" t="s">
        <v>4199</v>
      </c>
      <c r="D3139" t="s">
        <v>4279</v>
      </c>
      <c r="E3139" t="s">
        <v>4280</v>
      </c>
      <c r="F3139" t="s">
        <v>231</v>
      </c>
      <c r="G3139" t="s">
        <v>33</v>
      </c>
      <c r="H3139" t="s">
        <v>34</v>
      </c>
      <c r="I3139" t="s">
        <v>232</v>
      </c>
      <c r="J3139" t="s">
        <v>310</v>
      </c>
      <c r="K3139" s="2">
        <v>41952</v>
      </c>
      <c r="L3139" t="s">
        <v>4281</v>
      </c>
      <c r="M3139" s="4">
        <v>42030</v>
      </c>
      <c r="N3139" s="4">
        <v>42030</v>
      </c>
      <c r="O3139" s="1">
        <v>42030</v>
      </c>
      <c r="P3139" t="s">
        <v>52</v>
      </c>
      <c r="R3139" t="s">
        <v>71</v>
      </c>
      <c r="S3139" t="s">
        <v>4202</v>
      </c>
      <c r="T3139" t="s">
        <v>73</v>
      </c>
      <c r="U3139" t="s">
        <v>74</v>
      </c>
      <c r="V3139" t="s">
        <v>57</v>
      </c>
      <c r="W3139" s="6" t="s">
        <v>75</v>
      </c>
      <c r="X3139" t="s">
        <v>76</v>
      </c>
      <c r="Y3139">
        <v>60</v>
      </c>
      <c r="Z3139">
        <v>191</v>
      </c>
      <c r="AA3139" t="s">
        <v>231</v>
      </c>
      <c r="AB3139" s="5">
        <f t="shared" ref="AB3139:AB3202" si="98">AVERAGEIF(P:P,P3140,Z:Z)</f>
        <v>21638.408070175439</v>
      </c>
      <c r="AC3139" s="3">
        <v>1261.81</v>
      </c>
      <c r="AD3139" s="3">
        <v>6.61</v>
      </c>
      <c r="AE3139" s="3">
        <v>0.11</v>
      </c>
      <c r="AF3139" t="s">
        <v>60</v>
      </c>
      <c r="AG3139" t="s">
        <v>109</v>
      </c>
      <c r="AH3139" s="8" t="s">
        <v>44</v>
      </c>
      <c r="AI3139" s="12" t="s">
        <v>44</v>
      </c>
      <c r="AJ3139" s="9">
        <v>1.3</v>
      </c>
      <c r="AK3139" s="5">
        <f t="shared" ref="AK3139:AK3202" si="99">M3139-N3139</f>
        <v>0</v>
      </c>
    </row>
    <row r="3140" spans="1:37" hidden="1" x14ac:dyDescent="0.3">
      <c r="A3140">
        <v>21414</v>
      </c>
      <c r="B3140" t="s">
        <v>4311</v>
      </c>
      <c r="C3140" t="s">
        <v>5611</v>
      </c>
      <c r="D3140" t="s">
        <v>5612</v>
      </c>
      <c r="E3140" t="s">
        <v>5613</v>
      </c>
      <c r="F3140" t="s">
        <v>809</v>
      </c>
      <c r="G3140" t="s">
        <v>33</v>
      </c>
      <c r="H3140" t="s">
        <v>34</v>
      </c>
      <c r="I3140" t="s">
        <v>35</v>
      </c>
      <c r="J3140" t="s">
        <v>36</v>
      </c>
      <c r="K3140" s="2">
        <v>41493</v>
      </c>
      <c r="L3140" s="2">
        <v>41556</v>
      </c>
      <c r="M3140" s="4">
        <v>41594</v>
      </c>
      <c r="N3140" s="4">
        <v>41594</v>
      </c>
      <c r="O3140" s="1">
        <v>41599</v>
      </c>
      <c r="P3140" t="s">
        <v>52</v>
      </c>
      <c r="R3140" t="s">
        <v>71</v>
      </c>
      <c r="S3140" t="s">
        <v>142</v>
      </c>
      <c r="T3140" t="s">
        <v>563</v>
      </c>
      <c r="U3140" t="s">
        <v>564</v>
      </c>
      <c r="V3140" t="s">
        <v>57</v>
      </c>
      <c r="W3140" s="6" t="s">
        <v>565</v>
      </c>
      <c r="X3140" t="s">
        <v>146</v>
      </c>
      <c r="Y3140">
        <v>60</v>
      </c>
      <c r="Z3140">
        <v>60929</v>
      </c>
      <c r="AA3140" t="s">
        <v>809</v>
      </c>
      <c r="AB3140" s="5">
        <f t="shared" si="98"/>
        <v>2371.7673611111113</v>
      </c>
      <c r="AC3140" s="3">
        <v>493524.9</v>
      </c>
      <c r="AD3140" s="3">
        <v>8.1</v>
      </c>
      <c r="AE3140" s="3">
        <v>0.13</v>
      </c>
      <c r="AF3140" t="s">
        <v>147</v>
      </c>
      <c r="AG3140" t="s">
        <v>47</v>
      </c>
      <c r="AH3140" s="8">
        <v>8638</v>
      </c>
      <c r="AI3140" s="7">
        <v>30764.18</v>
      </c>
      <c r="AJ3140" s="9">
        <v>610.49</v>
      </c>
      <c r="AK3140" s="5">
        <f t="shared" si="99"/>
        <v>0</v>
      </c>
    </row>
    <row r="3141" spans="1:37" x14ac:dyDescent="0.3">
      <c r="A3141">
        <v>21469</v>
      </c>
      <c r="B3141" t="s">
        <v>4158</v>
      </c>
      <c r="C3141" t="s">
        <v>4501</v>
      </c>
      <c r="D3141" t="s">
        <v>4841</v>
      </c>
      <c r="E3141" t="s">
        <v>5284</v>
      </c>
      <c r="F3141" t="s">
        <v>4162</v>
      </c>
      <c r="G3141" t="s">
        <v>33</v>
      </c>
      <c r="H3141" t="s">
        <v>34</v>
      </c>
      <c r="I3141" t="s">
        <v>35</v>
      </c>
      <c r="J3141" t="s">
        <v>36</v>
      </c>
      <c r="K3141" t="s">
        <v>4504</v>
      </c>
      <c r="L3141" t="s">
        <v>4505</v>
      </c>
      <c r="M3141" s="4">
        <v>42187</v>
      </c>
      <c r="N3141" s="4">
        <v>42192</v>
      </c>
      <c r="O3141" s="1">
        <v>42192</v>
      </c>
      <c r="P3141" t="s">
        <v>38</v>
      </c>
      <c r="R3141" t="s">
        <v>252</v>
      </c>
      <c r="S3141" t="s">
        <v>199</v>
      </c>
      <c r="T3141" t="s">
        <v>4843</v>
      </c>
      <c r="U3141" t="s">
        <v>4843</v>
      </c>
      <c r="V3141" t="s">
        <v>67</v>
      </c>
      <c r="W3141" s="6" t="s">
        <v>44</v>
      </c>
      <c r="X3141" t="s">
        <v>254</v>
      </c>
      <c r="Y3141">
        <v>1</v>
      </c>
      <c r="Z3141">
        <v>20</v>
      </c>
      <c r="AA3141" t="s">
        <v>4162</v>
      </c>
      <c r="AB3141" s="5">
        <f t="shared" si="98"/>
        <v>21638.408070175439</v>
      </c>
      <c r="AC3141" s="3">
        <v>100</v>
      </c>
      <c r="AD3141" s="3">
        <v>5</v>
      </c>
      <c r="AE3141" s="3">
        <v>5</v>
      </c>
      <c r="AF3141" t="s">
        <v>4152</v>
      </c>
      <c r="AG3141" t="s">
        <v>109</v>
      </c>
      <c r="AH3141" s="8" t="s">
        <v>44</v>
      </c>
      <c r="AI3141" s="12" t="s">
        <v>44</v>
      </c>
      <c r="AJ3141" s="9">
        <v>0.12</v>
      </c>
      <c r="AK3141" s="5">
        <f t="shared" si="99"/>
        <v>-5</v>
      </c>
    </row>
    <row r="3142" spans="1:37" x14ac:dyDescent="0.3">
      <c r="A3142">
        <v>21478</v>
      </c>
      <c r="B3142" t="s">
        <v>4198</v>
      </c>
      <c r="C3142" t="s">
        <v>4203</v>
      </c>
      <c r="D3142" t="s">
        <v>5614</v>
      </c>
      <c r="E3142" t="s">
        <v>5615</v>
      </c>
      <c r="F3142" t="s">
        <v>231</v>
      </c>
      <c r="G3142" t="s">
        <v>33</v>
      </c>
      <c r="H3142" t="s">
        <v>34</v>
      </c>
      <c r="I3142" t="s">
        <v>232</v>
      </c>
      <c r="J3142" t="s">
        <v>310</v>
      </c>
      <c r="K3142" t="s">
        <v>4206</v>
      </c>
      <c r="L3142" t="s">
        <v>5616</v>
      </c>
      <c r="M3142" s="4">
        <v>41815</v>
      </c>
      <c r="N3142" s="4">
        <v>41815</v>
      </c>
      <c r="O3142" s="1">
        <v>41815</v>
      </c>
      <c r="P3142" t="s">
        <v>52</v>
      </c>
      <c r="R3142" t="s">
        <v>53</v>
      </c>
      <c r="S3142" t="s">
        <v>4202</v>
      </c>
      <c r="T3142" t="s">
        <v>873</v>
      </c>
      <c r="U3142" t="s">
        <v>357</v>
      </c>
      <c r="V3142" t="s">
        <v>57</v>
      </c>
      <c r="W3142" s="6" t="s">
        <v>874</v>
      </c>
      <c r="X3142" t="s">
        <v>90</v>
      </c>
      <c r="Y3142">
        <v>240</v>
      </c>
      <c r="Z3142">
        <v>24</v>
      </c>
      <c r="AA3142" t="s">
        <v>231</v>
      </c>
      <c r="AB3142" s="5">
        <f t="shared" si="98"/>
        <v>21638.408070175439</v>
      </c>
      <c r="AC3142" s="3">
        <v>588.25</v>
      </c>
      <c r="AD3142" s="3">
        <v>24.51</v>
      </c>
      <c r="AE3142" s="3">
        <v>0.1</v>
      </c>
      <c r="AF3142" t="s">
        <v>60</v>
      </c>
      <c r="AG3142" t="s">
        <v>47</v>
      </c>
      <c r="AH3142" s="8" t="s">
        <v>44</v>
      </c>
      <c r="AI3142" s="12" t="s">
        <v>44</v>
      </c>
      <c r="AJ3142" s="9">
        <v>0.6</v>
      </c>
      <c r="AK3142" s="5">
        <f t="shared" si="99"/>
        <v>0</v>
      </c>
    </row>
    <row r="3143" spans="1:37" hidden="1" x14ac:dyDescent="0.3">
      <c r="A3143">
        <v>21480</v>
      </c>
      <c r="B3143" t="s">
        <v>4141</v>
      </c>
      <c r="C3143" t="s">
        <v>4213</v>
      </c>
      <c r="D3143" t="s">
        <v>5446</v>
      </c>
      <c r="E3143" t="s">
        <v>5617</v>
      </c>
      <c r="F3143" t="s">
        <v>51</v>
      </c>
      <c r="G3143" t="s">
        <v>33</v>
      </c>
      <c r="H3143" t="s">
        <v>34</v>
      </c>
      <c r="I3143" t="s">
        <v>35</v>
      </c>
      <c r="J3143" t="s">
        <v>36</v>
      </c>
      <c r="K3143" s="2">
        <v>41855</v>
      </c>
      <c r="L3143" t="s">
        <v>4206</v>
      </c>
      <c r="M3143" s="4">
        <v>41904</v>
      </c>
      <c r="N3143" s="4">
        <v>41897</v>
      </c>
      <c r="O3143" s="1">
        <v>41899</v>
      </c>
      <c r="P3143" t="s">
        <v>52</v>
      </c>
      <c r="R3143" t="s">
        <v>71</v>
      </c>
      <c r="S3143" t="s">
        <v>553</v>
      </c>
      <c r="T3143" t="s">
        <v>4210</v>
      </c>
      <c r="U3143" t="s">
        <v>4211</v>
      </c>
      <c r="V3143" t="s">
        <v>57</v>
      </c>
      <c r="W3143" s="6" t="s">
        <v>4212</v>
      </c>
      <c r="X3143" t="s">
        <v>146</v>
      </c>
      <c r="Y3143">
        <v>30</v>
      </c>
      <c r="Z3143">
        <v>14780</v>
      </c>
      <c r="AA3143" t="s">
        <v>51</v>
      </c>
      <c r="AB3143" s="5">
        <f t="shared" si="98"/>
        <v>2371.7673611111113</v>
      </c>
      <c r="AC3143" s="3">
        <v>155190</v>
      </c>
      <c r="AD3143" s="3">
        <v>10.5</v>
      </c>
      <c r="AE3143" s="3">
        <v>0.35</v>
      </c>
      <c r="AF3143" t="s">
        <v>554</v>
      </c>
      <c r="AG3143" t="s">
        <v>47</v>
      </c>
      <c r="AH3143" s="8">
        <v>1671</v>
      </c>
      <c r="AI3143" s="7">
        <v>2718.03</v>
      </c>
      <c r="AJ3143" s="9">
        <v>159.54</v>
      </c>
      <c r="AK3143" s="5">
        <f t="shared" si="99"/>
        <v>7</v>
      </c>
    </row>
    <row r="3144" spans="1:37" hidden="1" x14ac:dyDescent="0.3">
      <c r="A3144">
        <v>21491</v>
      </c>
      <c r="B3144" t="s">
        <v>4311</v>
      </c>
      <c r="C3144" t="s">
        <v>5002</v>
      </c>
      <c r="D3144" t="s">
        <v>5618</v>
      </c>
      <c r="E3144" t="s">
        <v>5619</v>
      </c>
      <c r="F3144" t="s">
        <v>809</v>
      </c>
      <c r="G3144" t="s">
        <v>33</v>
      </c>
      <c r="H3144" t="s">
        <v>34</v>
      </c>
      <c r="I3144" t="s">
        <v>35</v>
      </c>
      <c r="J3144" t="s">
        <v>36</v>
      </c>
      <c r="K3144" t="s">
        <v>5005</v>
      </c>
      <c r="L3144" s="2">
        <v>41306</v>
      </c>
      <c r="M3144" s="4">
        <v>41393</v>
      </c>
      <c r="N3144" s="4">
        <v>41393</v>
      </c>
      <c r="O3144" s="1">
        <v>41393</v>
      </c>
      <c r="P3144" t="s">
        <v>38</v>
      </c>
      <c r="R3144" t="s">
        <v>39</v>
      </c>
      <c r="S3144" t="s">
        <v>199</v>
      </c>
      <c r="T3144" t="s">
        <v>65</v>
      </c>
      <c r="U3144" t="s">
        <v>66</v>
      </c>
      <c r="V3144" t="s">
        <v>67</v>
      </c>
      <c r="W3144" s="6" t="s">
        <v>44</v>
      </c>
      <c r="X3144" t="s">
        <v>45</v>
      </c>
      <c r="Y3144">
        <v>100</v>
      </c>
      <c r="Z3144">
        <v>2957</v>
      </c>
      <c r="AA3144" t="s">
        <v>809</v>
      </c>
      <c r="AB3144" s="5">
        <f t="shared" si="98"/>
        <v>2371.7673611111113</v>
      </c>
      <c r="AC3144" s="3">
        <v>236560</v>
      </c>
      <c r="AD3144" s="3">
        <v>80</v>
      </c>
      <c r="AE3144" s="3">
        <v>0.8</v>
      </c>
      <c r="AF3144" t="s">
        <v>4152</v>
      </c>
      <c r="AG3144" t="s">
        <v>47</v>
      </c>
      <c r="AH3144" s="8">
        <v>1313</v>
      </c>
      <c r="AI3144" s="7">
        <v>31917.19</v>
      </c>
      <c r="AJ3144" s="9">
        <v>292.62</v>
      </c>
      <c r="AK3144" s="5">
        <f t="shared" si="99"/>
        <v>0</v>
      </c>
    </row>
    <row r="3145" spans="1:37" x14ac:dyDescent="0.3">
      <c r="A3145">
        <v>21493</v>
      </c>
      <c r="B3145" t="s">
        <v>4170</v>
      </c>
      <c r="C3145" t="s">
        <v>5620</v>
      </c>
      <c r="D3145" t="s">
        <v>5621</v>
      </c>
      <c r="E3145" t="s">
        <v>5622</v>
      </c>
      <c r="F3145" t="s">
        <v>4174</v>
      </c>
      <c r="G3145" t="s">
        <v>33</v>
      </c>
      <c r="H3145" t="s">
        <v>34</v>
      </c>
      <c r="I3145" t="s">
        <v>35</v>
      </c>
      <c r="J3145" t="s">
        <v>36</v>
      </c>
      <c r="K3145" s="2">
        <v>41524</v>
      </c>
      <c r="L3145" t="s">
        <v>5623</v>
      </c>
      <c r="M3145" s="4">
        <v>41537</v>
      </c>
      <c r="N3145" s="4">
        <v>41537</v>
      </c>
      <c r="O3145" s="1">
        <v>41537</v>
      </c>
      <c r="P3145" t="s">
        <v>38</v>
      </c>
      <c r="R3145" t="s">
        <v>39</v>
      </c>
      <c r="S3145" t="s">
        <v>182</v>
      </c>
      <c r="T3145" t="s">
        <v>4181</v>
      </c>
      <c r="U3145" t="s">
        <v>4182</v>
      </c>
      <c r="V3145" t="s">
        <v>185</v>
      </c>
      <c r="W3145" s="6" t="s">
        <v>44</v>
      </c>
      <c r="X3145" t="s">
        <v>45</v>
      </c>
      <c r="Y3145">
        <v>30</v>
      </c>
      <c r="Z3145">
        <v>1249</v>
      </c>
      <c r="AA3145" t="s">
        <v>4174</v>
      </c>
      <c r="AB3145" s="5">
        <f t="shared" si="98"/>
        <v>21638.408070175439</v>
      </c>
      <c r="AC3145" s="3">
        <v>34472.400000000001</v>
      </c>
      <c r="AD3145" s="3">
        <v>27.6</v>
      </c>
      <c r="AE3145" s="3">
        <v>0.92</v>
      </c>
      <c r="AF3145" t="s">
        <v>186</v>
      </c>
      <c r="AG3145" t="s">
        <v>47</v>
      </c>
      <c r="AH3145" s="8">
        <v>145</v>
      </c>
      <c r="AI3145" s="12">
        <v>1682.15</v>
      </c>
      <c r="AJ3145" s="9">
        <v>42.64</v>
      </c>
      <c r="AK3145" s="5">
        <f t="shared" si="99"/>
        <v>0</v>
      </c>
    </row>
    <row r="3146" spans="1:37" hidden="1" x14ac:dyDescent="0.3">
      <c r="A3146">
        <v>21525</v>
      </c>
      <c r="B3146" t="s">
        <v>4198</v>
      </c>
      <c r="C3146" t="s">
        <v>4203</v>
      </c>
      <c r="D3146" t="s">
        <v>5152</v>
      </c>
      <c r="E3146" t="s">
        <v>5153</v>
      </c>
      <c r="F3146" t="s">
        <v>231</v>
      </c>
      <c r="G3146" t="s">
        <v>33</v>
      </c>
      <c r="H3146" t="s">
        <v>34</v>
      </c>
      <c r="I3146" t="s">
        <v>232</v>
      </c>
      <c r="J3146" t="s">
        <v>310</v>
      </c>
      <c r="K3146" t="s">
        <v>4206</v>
      </c>
      <c r="L3146" t="s">
        <v>5154</v>
      </c>
      <c r="M3146" s="4">
        <v>41879</v>
      </c>
      <c r="N3146" s="4">
        <v>41879</v>
      </c>
      <c r="O3146" s="1">
        <v>41879</v>
      </c>
      <c r="P3146" t="s">
        <v>52</v>
      </c>
      <c r="R3146" t="s">
        <v>53</v>
      </c>
      <c r="S3146" t="s">
        <v>4202</v>
      </c>
      <c r="T3146" t="s">
        <v>873</v>
      </c>
      <c r="U3146" t="s">
        <v>357</v>
      </c>
      <c r="V3146" t="s">
        <v>57</v>
      </c>
      <c r="W3146" s="6" t="s">
        <v>874</v>
      </c>
      <c r="X3146" t="s">
        <v>90</v>
      </c>
      <c r="Y3146">
        <v>240</v>
      </c>
      <c r="Z3146">
        <v>60</v>
      </c>
      <c r="AA3146" t="s">
        <v>231</v>
      </c>
      <c r="AB3146" s="5">
        <f t="shared" si="98"/>
        <v>2371.7673611111113</v>
      </c>
      <c r="AC3146" s="3">
        <v>1470.62</v>
      </c>
      <c r="AD3146" s="3">
        <v>24.51</v>
      </c>
      <c r="AE3146" s="3">
        <v>0.1</v>
      </c>
      <c r="AF3146" t="s">
        <v>60</v>
      </c>
      <c r="AG3146" t="s">
        <v>109</v>
      </c>
      <c r="AH3146" s="8" t="s">
        <v>44</v>
      </c>
      <c r="AI3146" s="7" t="s">
        <v>44</v>
      </c>
      <c r="AJ3146" s="9">
        <v>1.51</v>
      </c>
      <c r="AK3146" s="5">
        <f t="shared" si="99"/>
        <v>0</v>
      </c>
    </row>
    <row r="3147" spans="1:37" x14ac:dyDescent="0.3">
      <c r="A3147">
        <v>21536</v>
      </c>
      <c r="B3147" t="s">
        <v>4643</v>
      </c>
      <c r="C3147" t="s">
        <v>5624</v>
      </c>
      <c r="D3147" t="s">
        <v>5625</v>
      </c>
      <c r="E3147" t="s">
        <v>5626</v>
      </c>
      <c r="F3147" t="s">
        <v>2103</v>
      </c>
      <c r="G3147" t="s">
        <v>33</v>
      </c>
      <c r="H3147" t="s">
        <v>34</v>
      </c>
      <c r="I3147" t="s">
        <v>35</v>
      </c>
      <c r="J3147" t="s">
        <v>36</v>
      </c>
      <c r="K3147" t="s">
        <v>5627</v>
      </c>
      <c r="L3147" s="2">
        <v>41159</v>
      </c>
      <c r="M3147" s="4">
        <v>41715</v>
      </c>
      <c r="N3147" s="4">
        <v>41715</v>
      </c>
      <c r="O3147" s="1">
        <v>41715</v>
      </c>
      <c r="P3147" t="s">
        <v>38</v>
      </c>
      <c r="R3147" t="s">
        <v>39</v>
      </c>
      <c r="S3147" t="s">
        <v>5628</v>
      </c>
      <c r="T3147" t="s">
        <v>65</v>
      </c>
      <c r="U3147" t="s">
        <v>66</v>
      </c>
      <c r="V3147" t="s">
        <v>67</v>
      </c>
      <c r="W3147" s="6" t="s">
        <v>44</v>
      </c>
      <c r="X3147" t="s">
        <v>45</v>
      </c>
      <c r="Y3147">
        <v>100</v>
      </c>
      <c r="Z3147">
        <v>4484</v>
      </c>
      <c r="AA3147" t="s">
        <v>2103</v>
      </c>
      <c r="AB3147" s="5">
        <f t="shared" si="98"/>
        <v>21638.408070175439</v>
      </c>
      <c r="AC3147" s="3">
        <v>358720</v>
      </c>
      <c r="AD3147" s="3">
        <v>80</v>
      </c>
      <c r="AE3147" s="3">
        <v>0.8</v>
      </c>
      <c r="AF3147" t="s">
        <v>4152</v>
      </c>
      <c r="AG3147" t="s">
        <v>47</v>
      </c>
      <c r="AH3147" s="8">
        <v>1744</v>
      </c>
      <c r="AI3147" s="12">
        <v>19489.830000000002</v>
      </c>
      <c r="AJ3147" s="9">
        <v>502.93</v>
      </c>
      <c r="AK3147" s="5">
        <f t="shared" si="99"/>
        <v>0</v>
      </c>
    </row>
    <row r="3148" spans="1:37" x14ac:dyDescent="0.3">
      <c r="A3148">
        <v>21540</v>
      </c>
      <c r="B3148" t="s">
        <v>4198</v>
      </c>
      <c r="C3148" t="s">
        <v>4216</v>
      </c>
      <c r="D3148" t="s">
        <v>5150</v>
      </c>
      <c r="E3148" t="s">
        <v>5465</v>
      </c>
      <c r="F3148" t="s">
        <v>231</v>
      </c>
      <c r="G3148" t="s">
        <v>33</v>
      </c>
      <c r="H3148" t="s">
        <v>34</v>
      </c>
      <c r="I3148" t="s">
        <v>232</v>
      </c>
      <c r="J3148" t="s">
        <v>310</v>
      </c>
      <c r="K3148" s="2">
        <v>41585</v>
      </c>
      <c r="L3148" t="s">
        <v>4363</v>
      </c>
      <c r="M3148" s="4">
        <v>41880</v>
      </c>
      <c r="N3148" s="4">
        <v>41880</v>
      </c>
      <c r="O3148" s="1">
        <v>41880</v>
      </c>
      <c r="P3148" t="s">
        <v>52</v>
      </c>
      <c r="R3148" t="s">
        <v>71</v>
      </c>
      <c r="S3148" t="s">
        <v>312</v>
      </c>
      <c r="T3148" t="s">
        <v>249</v>
      </c>
      <c r="U3148" t="s">
        <v>89</v>
      </c>
      <c r="V3148" t="s">
        <v>57</v>
      </c>
      <c r="W3148" s="6" t="s">
        <v>244</v>
      </c>
      <c r="X3148" t="s">
        <v>76</v>
      </c>
      <c r="Y3148">
        <v>60</v>
      </c>
      <c r="Z3148">
        <v>17</v>
      </c>
      <c r="AA3148" t="s">
        <v>231</v>
      </c>
      <c r="AB3148" s="5">
        <f t="shared" si="98"/>
        <v>21638.408070175439</v>
      </c>
      <c r="AC3148" s="3">
        <v>460.89</v>
      </c>
      <c r="AD3148" s="3">
        <v>27.11</v>
      </c>
      <c r="AE3148" s="3">
        <v>0.45</v>
      </c>
      <c r="AF3148" t="s">
        <v>60</v>
      </c>
      <c r="AG3148" t="s">
        <v>109</v>
      </c>
      <c r="AH3148" s="8" t="s">
        <v>44</v>
      </c>
      <c r="AI3148" s="12" t="s">
        <v>44</v>
      </c>
      <c r="AJ3148" s="9">
        <v>0.56999999999999995</v>
      </c>
      <c r="AK3148" s="5">
        <f t="shared" si="99"/>
        <v>0</v>
      </c>
    </row>
    <row r="3149" spans="1:37" x14ac:dyDescent="0.3">
      <c r="A3149">
        <v>21556</v>
      </c>
      <c r="B3149" t="s">
        <v>4141</v>
      </c>
      <c r="C3149" t="s">
        <v>4442</v>
      </c>
      <c r="D3149" t="s">
        <v>5629</v>
      </c>
      <c r="E3149" t="s">
        <v>5630</v>
      </c>
      <c r="F3149" t="s">
        <v>51</v>
      </c>
      <c r="G3149" t="s">
        <v>33</v>
      </c>
      <c r="H3149" t="s">
        <v>34</v>
      </c>
      <c r="I3149" t="s">
        <v>35</v>
      </c>
      <c r="J3149" t="s">
        <v>36</v>
      </c>
      <c r="K3149" t="s">
        <v>4445</v>
      </c>
      <c r="L3149" s="2">
        <v>41396</v>
      </c>
      <c r="M3149" s="4">
        <v>41416</v>
      </c>
      <c r="N3149" s="4">
        <v>41416</v>
      </c>
      <c r="O3149" s="1">
        <v>41416</v>
      </c>
      <c r="P3149" t="s">
        <v>52</v>
      </c>
      <c r="R3149" t="s">
        <v>53</v>
      </c>
      <c r="S3149" t="s">
        <v>54</v>
      </c>
      <c r="T3149" t="s">
        <v>4517</v>
      </c>
      <c r="U3149" t="s">
        <v>56</v>
      </c>
      <c r="V3149" t="s">
        <v>57</v>
      </c>
      <c r="W3149" s="6" t="s">
        <v>58</v>
      </c>
      <c r="X3149" t="s">
        <v>59</v>
      </c>
      <c r="Y3149">
        <v>240</v>
      </c>
      <c r="Z3149">
        <v>837</v>
      </c>
      <c r="AA3149" t="s">
        <v>51</v>
      </c>
      <c r="AB3149" s="5">
        <f t="shared" si="98"/>
        <v>21638.408070175439</v>
      </c>
      <c r="AC3149" s="3">
        <v>1548.45</v>
      </c>
      <c r="AD3149" s="3">
        <v>1.85</v>
      </c>
      <c r="AE3149" s="3">
        <v>0.01</v>
      </c>
      <c r="AF3149" t="s">
        <v>60</v>
      </c>
      <c r="AG3149" t="s">
        <v>47</v>
      </c>
      <c r="AH3149" s="8">
        <v>526</v>
      </c>
      <c r="AI3149" s="12">
        <v>6368.02</v>
      </c>
      <c r="AJ3149" s="9">
        <v>1.92</v>
      </c>
      <c r="AK3149" s="5">
        <f t="shared" si="99"/>
        <v>0</v>
      </c>
    </row>
    <row r="3150" spans="1:37" x14ac:dyDescent="0.3">
      <c r="A3150">
        <v>21557</v>
      </c>
      <c r="B3150" t="s">
        <v>5176</v>
      </c>
      <c r="C3150" t="s">
        <v>5631</v>
      </c>
      <c r="D3150" t="s">
        <v>5632</v>
      </c>
      <c r="E3150" t="s">
        <v>5633</v>
      </c>
      <c r="F3150" t="s">
        <v>155</v>
      </c>
      <c r="G3150" t="s">
        <v>33</v>
      </c>
      <c r="H3150" t="s">
        <v>34</v>
      </c>
      <c r="I3150" t="s">
        <v>63</v>
      </c>
      <c r="J3150" t="s">
        <v>36</v>
      </c>
      <c r="K3150" t="s">
        <v>5634</v>
      </c>
      <c r="L3150" t="s">
        <v>5635</v>
      </c>
      <c r="M3150" s="4">
        <v>41389</v>
      </c>
      <c r="N3150" s="4">
        <v>41389</v>
      </c>
      <c r="O3150" s="1">
        <v>41389</v>
      </c>
      <c r="P3150" t="s">
        <v>52</v>
      </c>
      <c r="R3150" t="s">
        <v>53</v>
      </c>
      <c r="S3150" t="s">
        <v>114</v>
      </c>
      <c r="T3150" t="s">
        <v>434</v>
      </c>
      <c r="U3150" t="s">
        <v>116</v>
      </c>
      <c r="V3150" t="s">
        <v>435</v>
      </c>
      <c r="W3150" s="6" t="s">
        <v>436</v>
      </c>
      <c r="X3150" t="s">
        <v>90</v>
      </c>
      <c r="Y3150">
        <v>300</v>
      </c>
      <c r="Z3150">
        <v>846</v>
      </c>
      <c r="AA3150" t="s">
        <v>155</v>
      </c>
      <c r="AB3150" s="5">
        <f t="shared" si="98"/>
        <v>21638.408070175439</v>
      </c>
      <c r="AC3150" s="3">
        <v>26073.72</v>
      </c>
      <c r="AD3150" s="3">
        <v>30.82</v>
      </c>
      <c r="AE3150" s="3">
        <v>0.1</v>
      </c>
      <c r="AF3150" t="s">
        <v>437</v>
      </c>
      <c r="AG3150" t="s">
        <v>47</v>
      </c>
      <c r="AH3150" s="8">
        <v>798</v>
      </c>
      <c r="AI3150" s="12">
        <v>9299.26</v>
      </c>
      <c r="AJ3150" s="9">
        <v>36.56</v>
      </c>
      <c r="AK3150" s="5">
        <f t="shared" si="99"/>
        <v>0</v>
      </c>
    </row>
    <row r="3151" spans="1:37" hidden="1" x14ac:dyDescent="0.3">
      <c r="A3151">
        <v>21563</v>
      </c>
      <c r="B3151" t="s">
        <v>4415</v>
      </c>
      <c r="C3151" t="s">
        <v>5587</v>
      </c>
      <c r="D3151" t="s">
        <v>5636</v>
      </c>
      <c r="E3151" t="s">
        <v>5637</v>
      </c>
      <c r="F3151" t="s">
        <v>105</v>
      </c>
      <c r="G3151" t="s">
        <v>33</v>
      </c>
      <c r="H3151" t="s">
        <v>34</v>
      </c>
      <c r="I3151" t="s">
        <v>35</v>
      </c>
      <c r="J3151" t="s">
        <v>3844</v>
      </c>
      <c r="K3151" t="s">
        <v>5590</v>
      </c>
      <c r="L3151" t="s">
        <v>5638</v>
      </c>
      <c r="M3151" s="4">
        <v>41786</v>
      </c>
      <c r="N3151" s="4">
        <v>41786</v>
      </c>
      <c r="O3151" s="1">
        <v>41802</v>
      </c>
      <c r="P3151" t="s">
        <v>52</v>
      </c>
      <c r="R3151" t="s">
        <v>53</v>
      </c>
      <c r="S3151" t="s">
        <v>304</v>
      </c>
      <c r="T3151" t="s">
        <v>4964</v>
      </c>
      <c r="U3151" t="s">
        <v>564</v>
      </c>
      <c r="V3151" t="s">
        <v>57</v>
      </c>
      <c r="W3151" s="6" t="s">
        <v>4965</v>
      </c>
      <c r="X3151" t="s">
        <v>852</v>
      </c>
      <c r="Y3151">
        <v>60</v>
      </c>
      <c r="Z3151">
        <v>115000</v>
      </c>
      <c r="AA3151" t="s">
        <v>105</v>
      </c>
      <c r="AB3151" s="5">
        <f t="shared" si="98"/>
        <v>2371.7673611111113</v>
      </c>
      <c r="AC3151" s="3">
        <v>414000</v>
      </c>
      <c r="AD3151" s="3">
        <v>3.6</v>
      </c>
      <c r="AE3151" s="3">
        <v>0.06</v>
      </c>
      <c r="AF3151" t="s">
        <v>307</v>
      </c>
      <c r="AG3151" t="s">
        <v>47</v>
      </c>
      <c r="AH3151" s="8">
        <v>10504</v>
      </c>
      <c r="AI3151" s="7">
        <v>28270.78</v>
      </c>
      <c r="AJ3151" s="9">
        <v>425.59</v>
      </c>
      <c r="AK3151" s="5">
        <f t="shared" si="99"/>
        <v>0</v>
      </c>
    </row>
    <row r="3152" spans="1:37" hidden="1" x14ac:dyDescent="0.3">
      <c r="A3152">
        <v>21568</v>
      </c>
      <c r="B3152" t="s">
        <v>4244</v>
      </c>
      <c r="C3152" t="s">
        <v>5639</v>
      </c>
      <c r="D3152" t="s">
        <v>5640</v>
      </c>
      <c r="E3152" t="s">
        <v>5641</v>
      </c>
      <c r="F3152" t="s">
        <v>32</v>
      </c>
      <c r="G3152" t="s">
        <v>33</v>
      </c>
      <c r="H3152" t="s">
        <v>34</v>
      </c>
      <c r="I3152" t="s">
        <v>35</v>
      </c>
      <c r="J3152" t="s">
        <v>36</v>
      </c>
      <c r="K3152" s="2">
        <v>40789</v>
      </c>
      <c r="L3152" s="2">
        <v>40668</v>
      </c>
      <c r="M3152" s="4">
        <v>40798</v>
      </c>
      <c r="N3152" s="4">
        <v>40798</v>
      </c>
      <c r="O3152" s="1">
        <v>40798</v>
      </c>
      <c r="P3152" t="s">
        <v>38</v>
      </c>
      <c r="R3152" t="s">
        <v>39</v>
      </c>
      <c r="S3152" t="s">
        <v>212</v>
      </c>
      <c r="T3152" t="s">
        <v>213</v>
      </c>
      <c r="U3152" t="s">
        <v>214</v>
      </c>
      <c r="V3152" t="s">
        <v>215</v>
      </c>
      <c r="W3152" s="6" t="s">
        <v>44</v>
      </c>
      <c r="X3152" t="s">
        <v>45</v>
      </c>
      <c r="Y3152">
        <v>25</v>
      </c>
      <c r="Z3152">
        <v>1209</v>
      </c>
      <c r="AA3152" t="s">
        <v>32</v>
      </c>
      <c r="AB3152" s="5">
        <f t="shared" si="98"/>
        <v>2371.7673611111113</v>
      </c>
      <c r="AC3152" s="3">
        <v>24180</v>
      </c>
      <c r="AD3152" s="3">
        <v>20</v>
      </c>
      <c r="AE3152" s="3">
        <v>0.8</v>
      </c>
      <c r="AF3152" t="s">
        <v>216</v>
      </c>
      <c r="AG3152" t="s">
        <v>47</v>
      </c>
      <c r="AH3152" s="8">
        <v>403</v>
      </c>
      <c r="AI3152" s="7">
        <v>5639.42</v>
      </c>
      <c r="AJ3152" s="9">
        <v>39.9</v>
      </c>
      <c r="AK3152" s="5">
        <f t="shared" si="99"/>
        <v>0</v>
      </c>
    </row>
    <row r="3153" spans="1:37" x14ac:dyDescent="0.3">
      <c r="A3153">
        <v>21573</v>
      </c>
      <c r="B3153" t="s">
        <v>4291</v>
      </c>
      <c r="C3153" t="s">
        <v>4340</v>
      </c>
      <c r="D3153" t="s">
        <v>5642</v>
      </c>
      <c r="E3153" t="s">
        <v>5643</v>
      </c>
      <c r="F3153" t="s">
        <v>4295</v>
      </c>
      <c r="G3153" t="s">
        <v>33</v>
      </c>
      <c r="H3153" t="s">
        <v>34</v>
      </c>
      <c r="I3153" t="s">
        <v>232</v>
      </c>
      <c r="J3153" t="s">
        <v>310</v>
      </c>
      <c r="K3153" t="s">
        <v>4343</v>
      </c>
      <c r="L3153" t="s">
        <v>5644</v>
      </c>
      <c r="M3153" s="4">
        <v>41736</v>
      </c>
      <c r="N3153" s="4">
        <v>41736</v>
      </c>
      <c r="O3153" s="1">
        <v>41752</v>
      </c>
      <c r="P3153" t="s">
        <v>38</v>
      </c>
      <c r="R3153" t="s">
        <v>252</v>
      </c>
      <c r="S3153" t="s">
        <v>5645</v>
      </c>
      <c r="T3153" t="s">
        <v>4843</v>
      </c>
      <c r="U3153" t="s">
        <v>4843</v>
      </c>
      <c r="V3153" t="s">
        <v>67</v>
      </c>
      <c r="W3153" s="6" t="s">
        <v>44</v>
      </c>
      <c r="X3153" t="s">
        <v>254</v>
      </c>
      <c r="Y3153">
        <v>1</v>
      </c>
      <c r="Z3153">
        <v>2500</v>
      </c>
      <c r="AA3153" t="s">
        <v>4295</v>
      </c>
      <c r="AB3153" s="5">
        <f t="shared" si="98"/>
        <v>21638.408070175439</v>
      </c>
      <c r="AC3153" s="3">
        <v>18775</v>
      </c>
      <c r="AD3153" s="3">
        <v>7.51</v>
      </c>
      <c r="AE3153" s="3">
        <v>7.51</v>
      </c>
      <c r="AF3153" t="s">
        <v>4152</v>
      </c>
      <c r="AG3153" t="s">
        <v>47</v>
      </c>
      <c r="AH3153" s="8" t="s">
        <v>44</v>
      </c>
      <c r="AI3153" s="12" t="s">
        <v>44</v>
      </c>
      <c r="AJ3153" s="9">
        <v>19.3</v>
      </c>
      <c r="AK3153" s="5">
        <f t="shared" si="99"/>
        <v>0</v>
      </c>
    </row>
    <row r="3154" spans="1:37" x14ac:dyDescent="0.3">
      <c r="A3154">
        <v>21576</v>
      </c>
      <c r="B3154" t="s">
        <v>4141</v>
      </c>
      <c r="C3154" t="s">
        <v>4296</v>
      </c>
      <c r="D3154" t="s">
        <v>5646</v>
      </c>
      <c r="E3154" t="s">
        <v>5647</v>
      </c>
      <c r="F3154" t="s">
        <v>51</v>
      </c>
      <c r="G3154" t="s">
        <v>33</v>
      </c>
      <c r="H3154" t="s">
        <v>34</v>
      </c>
      <c r="I3154" t="s">
        <v>63</v>
      </c>
      <c r="J3154" t="s">
        <v>36</v>
      </c>
      <c r="K3154" s="2">
        <v>41889</v>
      </c>
      <c r="L3154" s="2">
        <v>41951</v>
      </c>
      <c r="M3154" s="4">
        <v>42020</v>
      </c>
      <c r="N3154" s="4">
        <v>42020</v>
      </c>
      <c r="O3154" s="1">
        <v>42021</v>
      </c>
      <c r="P3154" t="s">
        <v>52</v>
      </c>
      <c r="R3154" t="s">
        <v>71</v>
      </c>
      <c r="S3154" t="s">
        <v>114</v>
      </c>
      <c r="T3154" t="s">
        <v>115</v>
      </c>
      <c r="U3154" t="s">
        <v>116</v>
      </c>
      <c r="V3154" t="s">
        <v>117</v>
      </c>
      <c r="W3154" s="6" t="s">
        <v>118</v>
      </c>
      <c r="X3154" t="s">
        <v>76</v>
      </c>
      <c r="Y3154">
        <v>120</v>
      </c>
      <c r="Z3154">
        <v>5600</v>
      </c>
      <c r="AA3154" t="s">
        <v>51</v>
      </c>
      <c r="AB3154" s="5">
        <f t="shared" si="98"/>
        <v>21638.408070175439</v>
      </c>
      <c r="AC3154" s="3">
        <v>340592</v>
      </c>
      <c r="AD3154" s="3">
        <v>60.82</v>
      </c>
      <c r="AE3154" s="3">
        <v>0.51</v>
      </c>
      <c r="AF3154" t="s">
        <v>122</v>
      </c>
      <c r="AG3154" t="s">
        <v>47</v>
      </c>
      <c r="AH3154" s="8">
        <v>1368</v>
      </c>
      <c r="AI3154" s="12">
        <v>4489.32</v>
      </c>
      <c r="AJ3154" s="9">
        <v>350.13</v>
      </c>
      <c r="AK3154" s="5">
        <f t="shared" si="99"/>
        <v>0</v>
      </c>
    </row>
    <row r="3155" spans="1:37" x14ac:dyDescent="0.3">
      <c r="A3155">
        <v>21590</v>
      </c>
      <c r="B3155" t="s">
        <v>4244</v>
      </c>
      <c r="C3155" t="s">
        <v>4620</v>
      </c>
      <c r="D3155" t="s">
        <v>4621</v>
      </c>
      <c r="E3155" t="s">
        <v>4622</v>
      </c>
      <c r="F3155" t="s">
        <v>32</v>
      </c>
      <c r="G3155" t="s">
        <v>33</v>
      </c>
      <c r="H3155" t="s">
        <v>34</v>
      </c>
      <c r="I3155" t="s">
        <v>112</v>
      </c>
      <c r="J3155" t="s">
        <v>36</v>
      </c>
      <c r="K3155" t="s">
        <v>4623</v>
      </c>
      <c r="L3155" s="2">
        <v>40217</v>
      </c>
      <c r="M3155" s="4">
        <v>40429</v>
      </c>
      <c r="N3155" s="4">
        <v>40429</v>
      </c>
      <c r="O3155" s="1">
        <v>40429</v>
      </c>
      <c r="P3155" t="s">
        <v>52</v>
      </c>
      <c r="R3155" t="s">
        <v>53</v>
      </c>
      <c r="S3155" t="s">
        <v>156</v>
      </c>
      <c r="T3155" t="s">
        <v>319</v>
      </c>
      <c r="U3155" t="s">
        <v>158</v>
      </c>
      <c r="V3155" t="s">
        <v>159</v>
      </c>
      <c r="W3155" s="6" t="s">
        <v>320</v>
      </c>
      <c r="X3155" t="s">
        <v>321</v>
      </c>
      <c r="Y3155">
        <v>60</v>
      </c>
      <c r="Z3155">
        <v>415</v>
      </c>
      <c r="AA3155" t="s">
        <v>32</v>
      </c>
      <c r="AB3155" s="5">
        <f t="shared" si="98"/>
        <v>21638.408070175439</v>
      </c>
      <c r="AC3155" s="3">
        <v>2905</v>
      </c>
      <c r="AD3155" s="3">
        <v>7</v>
      </c>
      <c r="AE3155" s="3">
        <v>0.12</v>
      </c>
      <c r="AF3155" t="s">
        <v>160</v>
      </c>
      <c r="AG3155" t="s">
        <v>109</v>
      </c>
      <c r="AH3155" s="8" t="s">
        <v>44</v>
      </c>
      <c r="AI3155" s="12" t="s">
        <v>44</v>
      </c>
      <c r="AJ3155" s="9">
        <v>6.26</v>
      </c>
      <c r="AK3155" s="5">
        <f t="shared" si="99"/>
        <v>0</v>
      </c>
    </row>
    <row r="3156" spans="1:37" x14ac:dyDescent="0.3">
      <c r="A3156">
        <v>21606</v>
      </c>
      <c r="B3156" t="s">
        <v>4193</v>
      </c>
      <c r="C3156" t="s">
        <v>4873</v>
      </c>
      <c r="D3156" t="s">
        <v>5595</v>
      </c>
      <c r="E3156" t="s">
        <v>5648</v>
      </c>
      <c r="F3156" t="s">
        <v>231</v>
      </c>
      <c r="G3156" t="s">
        <v>33</v>
      </c>
      <c r="H3156" t="s">
        <v>34</v>
      </c>
      <c r="I3156" t="s">
        <v>232</v>
      </c>
      <c r="J3156" t="s">
        <v>3844</v>
      </c>
      <c r="K3156" t="s">
        <v>4876</v>
      </c>
      <c r="L3156" t="s">
        <v>4877</v>
      </c>
      <c r="M3156" s="4">
        <v>40637</v>
      </c>
      <c r="N3156" s="4">
        <v>40637</v>
      </c>
      <c r="O3156" s="1">
        <v>40637</v>
      </c>
      <c r="P3156" t="s">
        <v>52</v>
      </c>
      <c r="R3156" t="s">
        <v>53</v>
      </c>
      <c r="S3156" t="s">
        <v>54</v>
      </c>
      <c r="T3156" t="s">
        <v>4517</v>
      </c>
      <c r="U3156" t="s">
        <v>56</v>
      </c>
      <c r="V3156" t="s">
        <v>57</v>
      </c>
      <c r="W3156" s="6" t="s">
        <v>58</v>
      </c>
      <c r="X3156" t="s">
        <v>59</v>
      </c>
      <c r="Y3156">
        <v>240</v>
      </c>
      <c r="Z3156">
        <v>3971</v>
      </c>
      <c r="AA3156" t="s">
        <v>231</v>
      </c>
      <c r="AB3156" s="5">
        <f t="shared" si="98"/>
        <v>21638.408070175439</v>
      </c>
      <c r="AC3156" s="3">
        <v>8418.52</v>
      </c>
      <c r="AD3156" s="3">
        <v>2.12</v>
      </c>
      <c r="AE3156" s="3">
        <v>0.01</v>
      </c>
      <c r="AF3156" t="s">
        <v>60</v>
      </c>
      <c r="AG3156" t="s">
        <v>47</v>
      </c>
      <c r="AH3156" s="8">
        <v>1472</v>
      </c>
      <c r="AI3156" s="12">
        <v>3524.95</v>
      </c>
      <c r="AJ3156" s="9">
        <v>13.89</v>
      </c>
      <c r="AK3156" s="5">
        <f t="shared" si="99"/>
        <v>0</v>
      </c>
    </row>
    <row r="3157" spans="1:37" x14ac:dyDescent="0.3">
      <c r="A3157">
        <v>21656</v>
      </c>
      <c r="B3157" t="s">
        <v>4146</v>
      </c>
      <c r="C3157" t="s">
        <v>5649</v>
      </c>
      <c r="D3157" t="s">
        <v>5650</v>
      </c>
      <c r="E3157" t="s">
        <v>5651</v>
      </c>
      <c r="F3157" t="s">
        <v>94</v>
      </c>
      <c r="G3157" t="s">
        <v>33</v>
      </c>
      <c r="H3157" t="s">
        <v>34</v>
      </c>
      <c r="I3157" t="s">
        <v>35</v>
      </c>
      <c r="J3157" t="s">
        <v>36</v>
      </c>
      <c r="K3157" t="s">
        <v>4206</v>
      </c>
      <c r="L3157" t="s">
        <v>4434</v>
      </c>
      <c r="M3157" s="4">
        <v>41840</v>
      </c>
      <c r="N3157" s="4">
        <v>41840</v>
      </c>
      <c r="O3157" s="1">
        <v>41852</v>
      </c>
      <c r="P3157" t="s">
        <v>52</v>
      </c>
      <c r="R3157" t="s">
        <v>71</v>
      </c>
      <c r="S3157" t="s">
        <v>54</v>
      </c>
      <c r="T3157" t="s">
        <v>106</v>
      </c>
      <c r="U3157" t="s">
        <v>56</v>
      </c>
      <c r="V3157" t="s">
        <v>57</v>
      </c>
      <c r="W3157" s="6" t="s">
        <v>100</v>
      </c>
      <c r="X3157" t="s">
        <v>76</v>
      </c>
      <c r="Y3157">
        <v>60</v>
      </c>
      <c r="Z3157">
        <v>42813</v>
      </c>
      <c r="AA3157" t="s">
        <v>94</v>
      </c>
      <c r="AB3157" s="5">
        <f t="shared" si="98"/>
        <v>21638.408070175439</v>
      </c>
      <c r="AC3157" s="3">
        <v>96329.25</v>
      </c>
      <c r="AD3157" s="3">
        <v>2.25</v>
      </c>
      <c r="AE3157" s="3">
        <v>0.04</v>
      </c>
      <c r="AF3157" t="s">
        <v>60</v>
      </c>
      <c r="AG3157" t="s">
        <v>47</v>
      </c>
      <c r="AH3157" s="8">
        <v>4369</v>
      </c>
      <c r="AI3157" s="12">
        <v>22508.32</v>
      </c>
      <c r="AJ3157" s="9">
        <v>99.03</v>
      </c>
      <c r="AK3157" s="5">
        <f t="shared" si="99"/>
        <v>0</v>
      </c>
    </row>
    <row r="3158" spans="1:37" x14ac:dyDescent="0.3">
      <c r="A3158">
        <v>21666</v>
      </c>
      <c r="B3158" t="s">
        <v>4141</v>
      </c>
      <c r="C3158" t="s">
        <v>5652</v>
      </c>
      <c r="D3158" t="s">
        <v>5653</v>
      </c>
      <c r="E3158" t="s">
        <v>5654</v>
      </c>
      <c r="F3158" t="s">
        <v>51</v>
      </c>
      <c r="G3158" t="s">
        <v>33</v>
      </c>
      <c r="H3158" t="s">
        <v>34</v>
      </c>
      <c r="I3158" t="s">
        <v>35</v>
      </c>
      <c r="J3158" t="s">
        <v>36</v>
      </c>
      <c r="K3158" t="s">
        <v>5655</v>
      </c>
      <c r="L3158" s="2">
        <v>42313</v>
      </c>
      <c r="M3158" s="4">
        <v>42254</v>
      </c>
      <c r="N3158" s="4">
        <v>42254</v>
      </c>
      <c r="O3158" s="1">
        <v>42254</v>
      </c>
      <c r="P3158" t="s">
        <v>52</v>
      </c>
      <c r="R3158" t="s">
        <v>71</v>
      </c>
      <c r="S3158" t="s">
        <v>54</v>
      </c>
      <c r="T3158" t="s">
        <v>305</v>
      </c>
      <c r="U3158" t="s">
        <v>98</v>
      </c>
      <c r="V3158" t="s">
        <v>57</v>
      </c>
      <c r="W3158" s="6" t="s">
        <v>306</v>
      </c>
      <c r="X3158" t="s">
        <v>76</v>
      </c>
      <c r="Y3158">
        <v>30</v>
      </c>
      <c r="Z3158">
        <v>5000</v>
      </c>
      <c r="AA3158" t="s">
        <v>51</v>
      </c>
      <c r="AB3158" s="5">
        <f t="shared" si="98"/>
        <v>21638.408070175439</v>
      </c>
      <c r="AC3158" s="3">
        <v>16500</v>
      </c>
      <c r="AD3158" s="3">
        <v>3.3</v>
      </c>
      <c r="AE3158" s="3">
        <v>0.11</v>
      </c>
      <c r="AF3158" t="s">
        <v>60</v>
      </c>
      <c r="AG3158" t="s">
        <v>47</v>
      </c>
      <c r="AH3158" s="8" t="s">
        <v>44</v>
      </c>
      <c r="AI3158" s="12" t="s">
        <v>44</v>
      </c>
      <c r="AJ3158" s="9">
        <v>19.420000000000002</v>
      </c>
      <c r="AK3158" s="5">
        <f t="shared" si="99"/>
        <v>0</v>
      </c>
    </row>
    <row r="3159" spans="1:37" x14ac:dyDescent="0.3">
      <c r="A3159">
        <v>21674</v>
      </c>
      <c r="B3159" t="s">
        <v>4141</v>
      </c>
      <c r="C3159" t="s">
        <v>4833</v>
      </c>
      <c r="D3159" t="s">
        <v>5016</v>
      </c>
      <c r="E3159" t="s">
        <v>5017</v>
      </c>
      <c r="F3159" t="s">
        <v>51</v>
      </c>
      <c r="G3159" t="s">
        <v>33</v>
      </c>
      <c r="H3159" t="s">
        <v>34</v>
      </c>
      <c r="I3159" t="s">
        <v>35</v>
      </c>
      <c r="J3159" t="s">
        <v>36</v>
      </c>
      <c r="K3159" t="s">
        <v>4836</v>
      </c>
      <c r="L3159" s="2">
        <v>40643</v>
      </c>
      <c r="M3159" s="4">
        <v>40957</v>
      </c>
      <c r="N3159" s="4">
        <v>40957</v>
      </c>
      <c r="O3159" s="1">
        <v>40957</v>
      </c>
      <c r="P3159" t="s">
        <v>52</v>
      </c>
      <c r="R3159" t="s">
        <v>71</v>
      </c>
      <c r="S3159" t="s">
        <v>54</v>
      </c>
      <c r="T3159" t="s">
        <v>143</v>
      </c>
      <c r="U3159" t="s">
        <v>144</v>
      </c>
      <c r="V3159" t="s">
        <v>57</v>
      </c>
      <c r="W3159" s="6" t="s">
        <v>145</v>
      </c>
      <c r="X3159" t="s">
        <v>146</v>
      </c>
      <c r="Y3159">
        <v>60</v>
      </c>
      <c r="Z3159">
        <v>15211</v>
      </c>
      <c r="AA3159" t="s">
        <v>51</v>
      </c>
      <c r="AB3159" s="5">
        <f t="shared" si="98"/>
        <v>21638.408070175439</v>
      </c>
      <c r="AC3159" s="3">
        <v>120927.45</v>
      </c>
      <c r="AD3159" s="3">
        <v>7.95</v>
      </c>
      <c r="AE3159" s="3">
        <v>0.13</v>
      </c>
      <c r="AF3159" t="s">
        <v>60</v>
      </c>
      <c r="AG3159" t="s">
        <v>109</v>
      </c>
      <c r="AH3159" s="8" t="s">
        <v>44</v>
      </c>
      <c r="AI3159" s="12" t="s">
        <v>44</v>
      </c>
      <c r="AJ3159" s="9">
        <v>199.53</v>
      </c>
      <c r="AK3159" s="5">
        <f t="shared" si="99"/>
        <v>0</v>
      </c>
    </row>
    <row r="3160" spans="1:37" x14ac:dyDescent="0.3">
      <c r="A3160">
        <v>21705</v>
      </c>
      <c r="B3160" t="s">
        <v>4141</v>
      </c>
      <c r="C3160" t="s">
        <v>4651</v>
      </c>
      <c r="D3160" t="s">
        <v>5656</v>
      </c>
      <c r="E3160" t="s">
        <v>5657</v>
      </c>
      <c r="F3160" t="s">
        <v>51</v>
      </c>
      <c r="G3160" t="s">
        <v>33</v>
      </c>
      <c r="H3160" t="s">
        <v>34</v>
      </c>
      <c r="I3160" t="s">
        <v>35</v>
      </c>
      <c r="J3160" t="s">
        <v>36</v>
      </c>
      <c r="K3160" t="s">
        <v>4654</v>
      </c>
      <c r="L3160" s="2">
        <v>41101</v>
      </c>
      <c r="M3160" s="4">
        <v>41351</v>
      </c>
      <c r="N3160" s="4">
        <v>41351</v>
      </c>
      <c r="O3160" s="1">
        <v>41351</v>
      </c>
      <c r="P3160" t="s">
        <v>52</v>
      </c>
      <c r="R3160" t="s">
        <v>71</v>
      </c>
      <c r="S3160" t="s">
        <v>304</v>
      </c>
      <c r="T3160" t="s">
        <v>4210</v>
      </c>
      <c r="U3160" t="s">
        <v>4211</v>
      </c>
      <c r="V3160" t="s">
        <v>57</v>
      </c>
      <c r="W3160" s="6" t="s">
        <v>4212</v>
      </c>
      <c r="X3160" t="s">
        <v>146</v>
      </c>
      <c r="Y3160">
        <v>30</v>
      </c>
      <c r="Z3160">
        <v>23389</v>
      </c>
      <c r="AA3160" t="s">
        <v>51</v>
      </c>
      <c r="AB3160" s="5">
        <f t="shared" si="98"/>
        <v>21638.408070175439</v>
      </c>
      <c r="AC3160" s="3">
        <v>268739.61</v>
      </c>
      <c r="AD3160" s="3">
        <v>11.49</v>
      </c>
      <c r="AE3160" s="3">
        <v>0.38</v>
      </c>
      <c r="AF3160" t="s">
        <v>307</v>
      </c>
      <c r="AG3160" t="s">
        <v>47</v>
      </c>
      <c r="AH3160" s="8">
        <v>2741</v>
      </c>
      <c r="AI3160" s="12">
        <v>4802.92</v>
      </c>
      <c r="AJ3160" s="9">
        <v>332.43</v>
      </c>
      <c r="AK3160" s="5">
        <f t="shared" si="99"/>
        <v>0</v>
      </c>
    </row>
    <row r="3161" spans="1:37" hidden="1" x14ac:dyDescent="0.3">
      <c r="A3161">
        <v>21706</v>
      </c>
      <c r="B3161" t="s">
        <v>4808</v>
      </c>
      <c r="C3161" t="s">
        <v>4809</v>
      </c>
      <c r="D3161" t="s">
        <v>5516</v>
      </c>
      <c r="E3161" t="s">
        <v>5658</v>
      </c>
      <c r="F3161" t="s">
        <v>4030</v>
      </c>
      <c r="G3161" t="s">
        <v>33</v>
      </c>
      <c r="H3161" t="s">
        <v>34</v>
      </c>
      <c r="I3161" t="s">
        <v>35</v>
      </c>
      <c r="J3161" t="s">
        <v>36</v>
      </c>
      <c r="K3161" t="s">
        <v>4812</v>
      </c>
      <c r="L3161" t="s">
        <v>4813</v>
      </c>
      <c r="M3161" s="4">
        <v>41543</v>
      </c>
      <c r="N3161" s="4">
        <v>41543</v>
      </c>
      <c r="O3161" s="1">
        <v>41543</v>
      </c>
      <c r="P3161" t="s">
        <v>52</v>
      </c>
      <c r="R3161" t="s">
        <v>71</v>
      </c>
      <c r="S3161" t="s">
        <v>142</v>
      </c>
      <c r="T3161" t="s">
        <v>143</v>
      </c>
      <c r="U3161" t="s">
        <v>144</v>
      </c>
      <c r="V3161" t="s">
        <v>57</v>
      </c>
      <c r="W3161" s="6" t="s">
        <v>145</v>
      </c>
      <c r="X3161" t="s">
        <v>146</v>
      </c>
      <c r="Y3161">
        <v>60</v>
      </c>
      <c r="Z3161">
        <v>47268</v>
      </c>
      <c r="AA3161" t="s">
        <v>4030</v>
      </c>
      <c r="AB3161" s="5">
        <f t="shared" si="98"/>
        <v>2371.7673611111113</v>
      </c>
      <c r="AC3161" s="3">
        <v>311496.12</v>
      </c>
      <c r="AD3161" s="3">
        <v>6.59</v>
      </c>
      <c r="AE3161" s="3">
        <v>0.11</v>
      </c>
      <c r="AF3161" t="s">
        <v>147</v>
      </c>
      <c r="AG3161" t="s">
        <v>47</v>
      </c>
      <c r="AH3161" s="8">
        <v>4549</v>
      </c>
      <c r="AI3161" s="7">
        <v>36166.79</v>
      </c>
      <c r="AJ3161" s="9">
        <v>385.32</v>
      </c>
      <c r="AK3161" s="5">
        <f t="shared" si="99"/>
        <v>0</v>
      </c>
    </row>
    <row r="3162" spans="1:37" x14ac:dyDescent="0.3">
      <c r="A3162">
        <v>21742</v>
      </c>
      <c r="B3162" t="s">
        <v>5376</v>
      </c>
      <c r="C3162" t="s">
        <v>5659</v>
      </c>
      <c r="D3162" t="s">
        <v>5660</v>
      </c>
      <c r="E3162" t="s">
        <v>5661</v>
      </c>
      <c r="F3162" t="s">
        <v>282</v>
      </c>
      <c r="G3162" t="s">
        <v>33</v>
      </c>
      <c r="H3162" t="s">
        <v>34</v>
      </c>
      <c r="I3162" t="s">
        <v>35</v>
      </c>
      <c r="J3162" t="s">
        <v>36</v>
      </c>
      <c r="K3162" s="2">
        <v>40400</v>
      </c>
      <c r="L3162" t="s">
        <v>5662</v>
      </c>
      <c r="M3162" s="4">
        <v>40501</v>
      </c>
      <c r="N3162" s="4">
        <v>40501</v>
      </c>
      <c r="O3162" s="1">
        <v>40501</v>
      </c>
      <c r="P3162" t="s">
        <v>38</v>
      </c>
      <c r="R3162" t="s">
        <v>39</v>
      </c>
      <c r="S3162" t="s">
        <v>182</v>
      </c>
      <c r="T3162" t="s">
        <v>183</v>
      </c>
      <c r="U3162" t="s">
        <v>184</v>
      </c>
      <c r="V3162" t="s">
        <v>185</v>
      </c>
      <c r="W3162" s="6" t="s">
        <v>44</v>
      </c>
      <c r="X3162" t="s">
        <v>45</v>
      </c>
      <c r="Y3162">
        <v>20</v>
      </c>
      <c r="Z3162">
        <v>40</v>
      </c>
      <c r="AA3162" t="s">
        <v>282</v>
      </c>
      <c r="AB3162" s="5">
        <f t="shared" si="98"/>
        <v>21638.408070175439</v>
      </c>
      <c r="AC3162" s="3">
        <v>1080</v>
      </c>
      <c r="AD3162" s="3">
        <v>27</v>
      </c>
      <c r="AE3162" s="3">
        <v>1.35</v>
      </c>
      <c r="AF3162" t="s">
        <v>186</v>
      </c>
      <c r="AG3162" t="s">
        <v>47</v>
      </c>
      <c r="AH3162" s="8">
        <v>14</v>
      </c>
      <c r="AI3162" s="12">
        <v>269.98</v>
      </c>
      <c r="AJ3162" s="9">
        <v>1.78</v>
      </c>
      <c r="AK3162" s="5">
        <f t="shared" si="99"/>
        <v>0</v>
      </c>
    </row>
    <row r="3163" spans="1:37" x14ac:dyDescent="0.3">
      <c r="A3163">
        <v>21752</v>
      </c>
      <c r="B3163" t="s">
        <v>4141</v>
      </c>
      <c r="C3163" t="s">
        <v>5386</v>
      </c>
      <c r="D3163" t="s">
        <v>5663</v>
      </c>
      <c r="E3163" t="s">
        <v>5664</v>
      </c>
      <c r="F3163" t="s">
        <v>51</v>
      </c>
      <c r="G3163" t="s">
        <v>33</v>
      </c>
      <c r="H3163" t="s">
        <v>34</v>
      </c>
      <c r="I3163" t="s">
        <v>35</v>
      </c>
      <c r="J3163" t="s">
        <v>36</v>
      </c>
      <c r="K3163" t="s">
        <v>5389</v>
      </c>
      <c r="L3163" t="s">
        <v>5665</v>
      </c>
      <c r="M3163" s="4">
        <v>40403</v>
      </c>
      <c r="N3163" s="4">
        <v>40403</v>
      </c>
      <c r="O3163" s="1">
        <v>40403</v>
      </c>
      <c r="P3163" t="s">
        <v>52</v>
      </c>
      <c r="R3163" t="s">
        <v>71</v>
      </c>
      <c r="S3163" t="s">
        <v>54</v>
      </c>
      <c r="T3163" t="s">
        <v>843</v>
      </c>
      <c r="U3163" t="s">
        <v>158</v>
      </c>
      <c r="V3163" t="s">
        <v>57</v>
      </c>
      <c r="W3163" s="6" t="s">
        <v>341</v>
      </c>
      <c r="X3163" t="s">
        <v>844</v>
      </c>
      <c r="Y3163">
        <v>30</v>
      </c>
      <c r="Z3163">
        <v>252</v>
      </c>
      <c r="AA3163" t="s">
        <v>51</v>
      </c>
      <c r="AB3163" s="5">
        <f t="shared" si="98"/>
        <v>21638.408070175439</v>
      </c>
      <c r="AC3163" s="3">
        <v>3276</v>
      </c>
      <c r="AD3163" s="3">
        <v>13</v>
      </c>
      <c r="AE3163" s="3">
        <v>0.43</v>
      </c>
      <c r="AF3163" t="s">
        <v>60</v>
      </c>
      <c r="AG3163" t="s">
        <v>47</v>
      </c>
      <c r="AH3163" s="8">
        <v>1553</v>
      </c>
      <c r="AI3163" s="12">
        <v>13320.8</v>
      </c>
      <c r="AJ3163" s="9">
        <v>7.06</v>
      </c>
      <c r="AK3163" s="5">
        <f t="shared" si="99"/>
        <v>0</v>
      </c>
    </row>
    <row r="3164" spans="1:37" x14ac:dyDescent="0.3">
      <c r="A3164">
        <v>21755</v>
      </c>
      <c r="B3164" t="s">
        <v>4198</v>
      </c>
      <c r="C3164" t="s">
        <v>4203</v>
      </c>
      <c r="D3164" t="s">
        <v>4572</v>
      </c>
      <c r="E3164" t="s">
        <v>4573</v>
      </c>
      <c r="F3164" t="s">
        <v>231</v>
      </c>
      <c r="G3164" t="s">
        <v>33</v>
      </c>
      <c r="H3164" t="s">
        <v>34</v>
      </c>
      <c r="I3164" t="s">
        <v>232</v>
      </c>
      <c r="J3164" t="s">
        <v>310</v>
      </c>
      <c r="K3164" t="s">
        <v>4206</v>
      </c>
      <c r="L3164" s="2">
        <v>41740</v>
      </c>
      <c r="M3164" s="4">
        <v>41948</v>
      </c>
      <c r="N3164" s="4">
        <v>41948</v>
      </c>
      <c r="O3164" s="1">
        <v>41948</v>
      </c>
      <c r="P3164" t="s">
        <v>52</v>
      </c>
      <c r="R3164" t="s">
        <v>71</v>
      </c>
      <c r="S3164" t="s">
        <v>4202</v>
      </c>
      <c r="T3164" t="s">
        <v>4317</v>
      </c>
      <c r="U3164" t="s">
        <v>4318</v>
      </c>
      <c r="V3164" t="s">
        <v>4319</v>
      </c>
      <c r="W3164" s="6" t="s">
        <v>433</v>
      </c>
      <c r="X3164" t="s">
        <v>76</v>
      </c>
      <c r="Y3164">
        <v>120</v>
      </c>
      <c r="Z3164">
        <v>12</v>
      </c>
      <c r="AA3164" t="s">
        <v>231</v>
      </c>
      <c r="AB3164" s="5">
        <f t="shared" si="98"/>
        <v>21638.408070175439</v>
      </c>
      <c r="AC3164" s="3">
        <v>424.25</v>
      </c>
      <c r="AD3164" s="3">
        <v>35.35</v>
      </c>
      <c r="AE3164" s="3">
        <v>0.28999999999999998</v>
      </c>
      <c r="AF3164" t="s">
        <v>4320</v>
      </c>
      <c r="AG3164" t="s">
        <v>109</v>
      </c>
      <c r="AH3164" s="8" t="s">
        <v>44</v>
      </c>
      <c r="AI3164" s="12" t="s">
        <v>44</v>
      </c>
      <c r="AJ3164" s="9">
        <v>0.44</v>
      </c>
      <c r="AK3164" s="5">
        <f t="shared" si="99"/>
        <v>0</v>
      </c>
    </row>
    <row r="3165" spans="1:37" x14ac:dyDescent="0.3">
      <c r="A3165">
        <v>21795</v>
      </c>
      <c r="B3165" t="s">
        <v>4141</v>
      </c>
      <c r="C3165" t="s">
        <v>5006</v>
      </c>
      <c r="D3165" t="s">
        <v>5666</v>
      </c>
      <c r="E3165" t="s">
        <v>5667</v>
      </c>
      <c r="F3165" t="s">
        <v>51</v>
      </c>
      <c r="G3165" t="s">
        <v>33</v>
      </c>
      <c r="H3165" t="s">
        <v>34</v>
      </c>
      <c r="I3165" t="s">
        <v>35</v>
      </c>
      <c r="J3165" t="s">
        <v>36</v>
      </c>
      <c r="K3165" s="2">
        <v>39904</v>
      </c>
      <c r="L3165" s="2">
        <v>40513</v>
      </c>
      <c r="M3165" s="4">
        <v>40250</v>
      </c>
      <c r="N3165" s="4">
        <v>40250</v>
      </c>
      <c r="O3165" s="1">
        <v>40250</v>
      </c>
      <c r="P3165" t="s">
        <v>52</v>
      </c>
      <c r="R3165" t="s">
        <v>71</v>
      </c>
      <c r="S3165" t="s">
        <v>142</v>
      </c>
      <c r="T3165" t="s">
        <v>461</v>
      </c>
      <c r="U3165" t="s">
        <v>462</v>
      </c>
      <c r="V3165" t="s">
        <v>57</v>
      </c>
      <c r="W3165" s="6" t="s">
        <v>463</v>
      </c>
      <c r="X3165" t="s">
        <v>146</v>
      </c>
      <c r="Y3165">
        <v>60</v>
      </c>
      <c r="Z3165">
        <v>15040</v>
      </c>
      <c r="AA3165" t="s">
        <v>51</v>
      </c>
      <c r="AB3165" s="5">
        <f t="shared" si="98"/>
        <v>21638.408070175439</v>
      </c>
      <c r="AC3165" s="3">
        <v>86329.600000000006</v>
      </c>
      <c r="AD3165" s="3">
        <v>5.74</v>
      </c>
      <c r="AE3165" s="3">
        <v>0.1</v>
      </c>
      <c r="AF3165" t="s">
        <v>147</v>
      </c>
      <c r="AG3165" t="s">
        <v>47</v>
      </c>
      <c r="AH3165" s="8">
        <v>1481</v>
      </c>
      <c r="AI3165" s="12">
        <v>6390.83</v>
      </c>
      <c r="AJ3165" s="9">
        <v>186.13</v>
      </c>
      <c r="AK3165" s="5">
        <f t="shared" si="99"/>
        <v>0</v>
      </c>
    </row>
    <row r="3166" spans="1:37" x14ac:dyDescent="0.3">
      <c r="A3166">
        <v>21825</v>
      </c>
      <c r="B3166" t="s">
        <v>4311</v>
      </c>
      <c r="C3166" t="s">
        <v>4397</v>
      </c>
      <c r="D3166" t="s">
        <v>5668</v>
      </c>
      <c r="E3166" t="s">
        <v>5669</v>
      </c>
      <c r="F3166" t="s">
        <v>809</v>
      </c>
      <c r="G3166" t="s">
        <v>33</v>
      </c>
      <c r="H3166" t="s">
        <v>34</v>
      </c>
      <c r="I3166" t="s">
        <v>63</v>
      </c>
      <c r="J3166" t="s">
        <v>36</v>
      </c>
      <c r="K3166" t="s">
        <v>4400</v>
      </c>
      <c r="L3166" t="s">
        <v>5670</v>
      </c>
      <c r="M3166" s="4">
        <v>41593</v>
      </c>
      <c r="N3166" s="4">
        <v>41593</v>
      </c>
      <c r="O3166" s="1">
        <v>41593</v>
      </c>
      <c r="P3166" t="s">
        <v>52</v>
      </c>
      <c r="R3166" t="s">
        <v>71</v>
      </c>
      <c r="S3166" t="s">
        <v>114</v>
      </c>
      <c r="T3166" t="s">
        <v>4169</v>
      </c>
      <c r="U3166" t="s">
        <v>529</v>
      </c>
      <c r="V3166" t="s">
        <v>530</v>
      </c>
      <c r="W3166" s="6" t="s">
        <v>433</v>
      </c>
      <c r="X3166" t="s">
        <v>76</v>
      </c>
      <c r="Y3166">
        <v>60</v>
      </c>
      <c r="Z3166">
        <v>417</v>
      </c>
      <c r="AA3166" t="s">
        <v>809</v>
      </c>
      <c r="AB3166" s="5">
        <f t="shared" si="98"/>
        <v>21638.408070175439</v>
      </c>
      <c r="AC3166" s="3">
        <v>2856.45</v>
      </c>
      <c r="AD3166" s="3">
        <v>6.85</v>
      </c>
      <c r="AE3166" s="3">
        <v>0.11</v>
      </c>
      <c r="AF3166" t="s">
        <v>122</v>
      </c>
      <c r="AG3166" t="s">
        <v>47</v>
      </c>
      <c r="AH3166" s="8">
        <v>65</v>
      </c>
      <c r="AI3166" s="12">
        <v>887.67</v>
      </c>
      <c r="AJ3166" s="9">
        <v>3.53</v>
      </c>
      <c r="AK3166" s="5">
        <f t="shared" si="99"/>
        <v>0</v>
      </c>
    </row>
    <row r="3167" spans="1:37" x14ac:dyDescent="0.3">
      <c r="A3167">
        <v>21839</v>
      </c>
      <c r="B3167" t="s">
        <v>4198</v>
      </c>
      <c r="C3167" t="s">
        <v>4216</v>
      </c>
      <c r="D3167" t="s">
        <v>5150</v>
      </c>
      <c r="E3167" t="s">
        <v>5151</v>
      </c>
      <c r="F3167" t="s">
        <v>231</v>
      </c>
      <c r="G3167" t="s">
        <v>33</v>
      </c>
      <c r="H3167" t="s">
        <v>34</v>
      </c>
      <c r="I3167" t="s">
        <v>232</v>
      </c>
      <c r="J3167" t="s">
        <v>310</v>
      </c>
      <c r="K3167" s="2">
        <v>41585</v>
      </c>
      <c r="L3167" t="s">
        <v>4363</v>
      </c>
      <c r="M3167" s="4">
        <v>41880</v>
      </c>
      <c r="N3167" s="4">
        <v>41880</v>
      </c>
      <c r="O3167" s="1">
        <v>41880</v>
      </c>
      <c r="P3167" t="s">
        <v>52</v>
      </c>
      <c r="R3167" t="s">
        <v>71</v>
      </c>
      <c r="S3167" t="s">
        <v>312</v>
      </c>
      <c r="T3167" t="s">
        <v>4751</v>
      </c>
      <c r="U3167" t="s">
        <v>158</v>
      </c>
      <c r="V3167" t="s">
        <v>57</v>
      </c>
      <c r="W3167" s="6" t="s">
        <v>347</v>
      </c>
      <c r="X3167" t="s">
        <v>844</v>
      </c>
      <c r="Y3167">
        <v>30</v>
      </c>
      <c r="Z3167">
        <v>20</v>
      </c>
      <c r="AA3167" t="s">
        <v>231</v>
      </c>
      <c r="AB3167" s="5">
        <f t="shared" si="98"/>
        <v>21638.408070175439</v>
      </c>
      <c r="AC3167" s="3">
        <v>434.11</v>
      </c>
      <c r="AD3167" s="3">
        <v>21.71</v>
      </c>
      <c r="AE3167" s="3">
        <v>0.72</v>
      </c>
      <c r="AF3167" t="s">
        <v>60</v>
      </c>
      <c r="AG3167" t="s">
        <v>109</v>
      </c>
      <c r="AH3167" s="8" t="s">
        <v>44</v>
      </c>
      <c r="AI3167" s="12" t="s">
        <v>44</v>
      </c>
      <c r="AJ3167" s="9">
        <v>0.54</v>
      </c>
      <c r="AK3167" s="5">
        <f t="shared" si="99"/>
        <v>0</v>
      </c>
    </row>
    <row r="3168" spans="1:37" x14ac:dyDescent="0.3">
      <c r="A3168">
        <v>21843</v>
      </c>
      <c r="B3168" t="s">
        <v>4193</v>
      </c>
      <c r="C3168" t="s">
        <v>4194</v>
      </c>
      <c r="D3168" t="s">
        <v>5671</v>
      </c>
      <c r="E3168" t="s">
        <v>5672</v>
      </c>
      <c r="F3168" t="s">
        <v>231</v>
      </c>
      <c r="G3168" t="s">
        <v>33</v>
      </c>
      <c r="H3168" t="s">
        <v>34</v>
      </c>
      <c r="I3168" t="s">
        <v>232</v>
      </c>
      <c r="J3168" t="s">
        <v>3844</v>
      </c>
      <c r="K3168" s="2">
        <v>40819</v>
      </c>
      <c r="L3168" t="s">
        <v>4197</v>
      </c>
      <c r="M3168" s="4">
        <v>40800</v>
      </c>
      <c r="N3168" s="4">
        <v>40800</v>
      </c>
      <c r="O3168" s="1">
        <v>40800</v>
      </c>
      <c r="P3168" t="s">
        <v>52</v>
      </c>
      <c r="R3168" t="s">
        <v>71</v>
      </c>
      <c r="S3168" t="s">
        <v>54</v>
      </c>
      <c r="T3168" t="s">
        <v>143</v>
      </c>
      <c r="U3168" t="s">
        <v>144</v>
      </c>
      <c r="V3168" t="s">
        <v>57</v>
      </c>
      <c r="W3168" s="6" t="s">
        <v>145</v>
      </c>
      <c r="X3168" t="s">
        <v>146</v>
      </c>
      <c r="Y3168">
        <v>60</v>
      </c>
      <c r="Z3168">
        <v>50000</v>
      </c>
      <c r="AA3168" t="s">
        <v>231</v>
      </c>
      <c r="AB3168" s="5">
        <f t="shared" si="98"/>
        <v>21638.408070175439</v>
      </c>
      <c r="AC3168" s="3">
        <v>421000</v>
      </c>
      <c r="AD3168" s="3">
        <v>8.42</v>
      </c>
      <c r="AE3168" s="3">
        <v>0.14000000000000001</v>
      </c>
      <c r="AF3168" t="s">
        <v>60</v>
      </c>
      <c r="AG3168" t="s">
        <v>47</v>
      </c>
      <c r="AH3168" s="8">
        <v>4603</v>
      </c>
      <c r="AI3168" s="12">
        <v>8033.13</v>
      </c>
      <c r="AJ3168" s="9">
        <v>694.65</v>
      </c>
      <c r="AK3168" s="5">
        <f t="shared" si="99"/>
        <v>0</v>
      </c>
    </row>
    <row r="3169" spans="1:37" x14ac:dyDescent="0.3">
      <c r="A3169">
        <v>21844</v>
      </c>
      <c r="B3169" t="s">
        <v>4415</v>
      </c>
      <c r="C3169" t="s">
        <v>5673</v>
      </c>
      <c r="D3169" t="s">
        <v>5674</v>
      </c>
      <c r="E3169" t="s">
        <v>5675</v>
      </c>
      <c r="F3169" t="s">
        <v>105</v>
      </c>
      <c r="G3169" t="s">
        <v>33</v>
      </c>
      <c r="H3169" t="s">
        <v>34</v>
      </c>
      <c r="I3169" t="s">
        <v>35</v>
      </c>
      <c r="J3169" t="s">
        <v>36</v>
      </c>
      <c r="K3169" t="s">
        <v>5211</v>
      </c>
      <c r="L3169" t="s">
        <v>5212</v>
      </c>
      <c r="M3169" s="4">
        <v>41814</v>
      </c>
      <c r="N3169" s="4">
        <v>41814</v>
      </c>
      <c r="O3169" s="1">
        <v>41814</v>
      </c>
      <c r="P3169" t="s">
        <v>52</v>
      </c>
      <c r="R3169" t="s">
        <v>53</v>
      </c>
      <c r="S3169" t="s">
        <v>604</v>
      </c>
      <c r="T3169" t="s">
        <v>5181</v>
      </c>
      <c r="U3169" t="s">
        <v>98</v>
      </c>
      <c r="V3169" t="s">
        <v>57</v>
      </c>
      <c r="W3169" s="6" t="s">
        <v>100</v>
      </c>
      <c r="X3169" t="s">
        <v>76</v>
      </c>
      <c r="Y3169">
        <v>90</v>
      </c>
      <c r="Z3169">
        <v>9959</v>
      </c>
      <c r="AA3169" t="s">
        <v>105</v>
      </c>
      <c r="AB3169" s="5">
        <f t="shared" si="98"/>
        <v>21638.408070175439</v>
      </c>
      <c r="AC3169" s="3">
        <v>92618.7</v>
      </c>
      <c r="AD3169" s="3">
        <v>9.3000000000000007</v>
      </c>
      <c r="AE3169" s="3">
        <v>0.1</v>
      </c>
      <c r="AF3169" t="s">
        <v>605</v>
      </c>
      <c r="AG3169" t="s">
        <v>47</v>
      </c>
      <c r="AH3169" s="8">
        <v>630</v>
      </c>
      <c r="AI3169" s="12">
        <v>3416.2</v>
      </c>
      <c r="AJ3169" s="9">
        <v>95.21</v>
      </c>
      <c r="AK3169" s="5">
        <f t="shared" si="99"/>
        <v>0</v>
      </c>
    </row>
    <row r="3170" spans="1:37" hidden="1" x14ac:dyDescent="0.3">
      <c r="A3170">
        <v>21868</v>
      </c>
      <c r="B3170" t="s">
        <v>4141</v>
      </c>
      <c r="C3170" t="s">
        <v>5162</v>
      </c>
      <c r="D3170" t="s">
        <v>5676</v>
      </c>
      <c r="E3170" t="s">
        <v>5677</v>
      </c>
      <c r="F3170" t="s">
        <v>51</v>
      </c>
      <c r="G3170" t="s">
        <v>33</v>
      </c>
      <c r="H3170" t="s">
        <v>34</v>
      </c>
      <c r="I3170" t="s">
        <v>35</v>
      </c>
      <c r="J3170" t="s">
        <v>36</v>
      </c>
      <c r="K3170" t="s">
        <v>5075</v>
      </c>
      <c r="L3170" s="2">
        <v>40579</v>
      </c>
      <c r="M3170" s="4">
        <v>40751</v>
      </c>
      <c r="N3170" s="4">
        <v>40751</v>
      </c>
      <c r="O3170" s="1">
        <v>40751</v>
      </c>
      <c r="P3170" t="s">
        <v>52</v>
      </c>
      <c r="R3170" t="s">
        <v>71</v>
      </c>
      <c r="S3170" t="s">
        <v>304</v>
      </c>
      <c r="T3170" t="s">
        <v>249</v>
      </c>
      <c r="U3170" t="s">
        <v>89</v>
      </c>
      <c r="V3170" t="s">
        <v>57</v>
      </c>
      <c r="W3170" s="6" t="s">
        <v>244</v>
      </c>
      <c r="X3170" t="s">
        <v>76</v>
      </c>
      <c r="Y3170">
        <v>60</v>
      </c>
      <c r="Z3170">
        <v>12000</v>
      </c>
      <c r="AA3170" t="s">
        <v>51</v>
      </c>
      <c r="AB3170" s="5">
        <f t="shared" si="98"/>
        <v>2371.7673611111113</v>
      </c>
      <c r="AC3170" s="3">
        <v>87000</v>
      </c>
      <c r="AD3170" s="3">
        <v>7.25</v>
      </c>
      <c r="AE3170" s="3">
        <v>0.12</v>
      </c>
      <c r="AF3170" t="s">
        <v>307</v>
      </c>
      <c r="AG3170" t="s">
        <v>47</v>
      </c>
      <c r="AH3170" s="8">
        <v>664</v>
      </c>
      <c r="AI3170" s="7">
        <v>6247.82</v>
      </c>
      <c r="AJ3170" s="9">
        <v>143.55000000000001</v>
      </c>
      <c r="AK3170" s="5">
        <f t="shared" si="99"/>
        <v>0</v>
      </c>
    </row>
    <row r="3171" spans="1:37" x14ac:dyDescent="0.3">
      <c r="A3171">
        <v>21897</v>
      </c>
      <c r="B3171" t="s">
        <v>4518</v>
      </c>
      <c r="C3171" t="s">
        <v>4937</v>
      </c>
      <c r="D3171" t="s">
        <v>5678</v>
      </c>
      <c r="E3171" t="s">
        <v>5679</v>
      </c>
      <c r="F3171" t="s">
        <v>224</v>
      </c>
      <c r="G3171" t="s">
        <v>33</v>
      </c>
      <c r="H3171" t="s">
        <v>34</v>
      </c>
      <c r="I3171" t="s">
        <v>35</v>
      </c>
      <c r="J3171" t="s">
        <v>36</v>
      </c>
      <c r="K3171" s="2">
        <v>41030</v>
      </c>
      <c r="L3171" t="s">
        <v>4940</v>
      </c>
      <c r="M3171" s="4">
        <v>41142</v>
      </c>
      <c r="N3171" s="4">
        <v>41142</v>
      </c>
      <c r="O3171" s="1">
        <v>41142</v>
      </c>
      <c r="P3171" t="s">
        <v>38</v>
      </c>
      <c r="R3171" t="s">
        <v>39</v>
      </c>
      <c r="S3171" t="s">
        <v>125</v>
      </c>
      <c r="T3171" t="s">
        <v>126</v>
      </c>
      <c r="U3171" t="s">
        <v>127</v>
      </c>
      <c r="V3171" t="s">
        <v>128</v>
      </c>
      <c r="W3171" s="6" t="s">
        <v>44</v>
      </c>
      <c r="X3171" t="s">
        <v>45</v>
      </c>
      <c r="Y3171">
        <v>20</v>
      </c>
      <c r="Z3171">
        <v>27</v>
      </c>
      <c r="AA3171" t="s">
        <v>224</v>
      </c>
      <c r="AB3171" s="5">
        <f t="shared" si="98"/>
        <v>21638.408070175439</v>
      </c>
      <c r="AC3171" s="3">
        <v>864</v>
      </c>
      <c r="AD3171" s="3">
        <v>32</v>
      </c>
      <c r="AE3171" s="3">
        <v>1.6</v>
      </c>
      <c r="AF3171" t="s">
        <v>125</v>
      </c>
      <c r="AG3171" t="s">
        <v>47</v>
      </c>
      <c r="AH3171" s="8">
        <v>10</v>
      </c>
      <c r="AI3171" s="12">
        <v>512.30999999999995</v>
      </c>
      <c r="AJ3171" s="9">
        <v>1.21</v>
      </c>
      <c r="AK3171" s="5">
        <f t="shared" si="99"/>
        <v>0</v>
      </c>
    </row>
    <row r="3172" spans="1:37" hidden="1" x14ac:dyDescent="0.3">
      <c r="A3172">
        <v>21942</v>
      </c>
      <c r="B3172" t="s">
        <v>4198</v>
      </c>
      <c r="C3172" t="s">
        <v>4199</v>
      </c>
      <c r="D3172" t="s">
        <v>4200</v>
      </c>
      <c r="E3172" t="s">
        <v>5090</v>
      </c>
      <c r="F3172" t="s">
        <v>231</v>
      </c>
      <c r="G3172" t="s">
        <v>33</v>
      </c>
      <c r="H3172" t="s">
        <v>34</v>
      </c>
      <c r="I3172" t="s">
        <v>232</v>
      </c>
      <c r="J3172" t="s">
        <v>310</v>
      </c>
      <c r="K3172" s="2">
        <v>41952</v>
      </c>
      <c r="L3172" s="2">
        <v>42313</v>
      </c>
      <c r="M3172" s="4">
        <v>42136</v>
      </c>
      <c r="N3172" s="4">
        <v>42136</v>
      </c>
      <c r="O3172" s="1">
        <v>42136</v>
      </c>
      <c r="P3172" t="s">
        <v>52</v>
      </c>
      <c r="R3172" t="s">
        <v>71</v>
      </c>
      <c r="S3172" t="s">
        <v>4202</v>
      </c>
      <c r="T3172" t="s">
        <v>106</v>
      </c>
      <c r="U3172" t="s">
        <v>56</v>
      </c>
      <c r="V3172" t="s">
        <v>57</v>
      </c>
      <c r="W3172" s="6" t="s">
        <v>100</v>
      </c>
      <c r="X3172" t="s">
        <v>76</v>
      </c>
      <c r="Y3172">
        <v>60</v>
      </c>
      <c r="Z3172">
        <v>3</v>
      </c>
      <c r="AA3172" t="s">
        <v>231</v>
      </c>
      <c r="AB3172" s="5">
        <f t="shared" si="98"/>
        <v>2371.7673611111113</v>
      </c>
      <c r="AC3172" s="3">
        <v>38.47</v>
      </c>
      <c r="AD3172" s="3">
        <v>12.82</v>
      </c>
      <c r="AE3172" s="3">
        <v>0.21</v>
      </c>
      <c r="AF3172" t="s">
        <v>60</v>
      </c>
      <c r="AG3172" t="s">
        <v>109</v>
      </c>
      <c r="AH3172" s="8" t="s">
        <v>44</v>
      </c>
      <c r="AI3172" s="7" t="s">
        <v>44</v>
      </c>
      <c r="AJ3172" s="9">
        <v>0.04</v>
      </c>
      <c r="AK3172" s="5">
        <f t="shared" si="99"/>
        <v>0</v>
      </c>
    </row>
    <row r="3173" spans="1:37" x14ac:dyDescent="0.3">
      <c r="A3173">
        <v>21953</v>
      </c>
      <c r="B3173" t="s">
        <v>5680</v>
      </c>
      <c r="C3173" t="s">
        <v>5681</v>
      </c>
      <c r="D3173" t="s">
        <v>5682</v>
      </c>
      <c r="E3173" t="s">
        <v>5683</v>
      </c>
      <c r="F3173" t="s">
        <v>4162</v>
      </c>
      <c r="G3173" t="s">
        <v>33</v>
      </c>
      <c r="H3173" t="s">
        <v>34</v>
      </c>
      <c r="I3173" t="s">
        <v>35</v>
      </c>
      <c r="J3173" t="s">
        <v>36</v>
      </c>
      <c r="K3173" s="2">
        <v>41365</v>
      </c>
      <c r="L3173" t="s">
        <v>5000</v>
      </c>
      <c r="M3173" s="4">
        <v>41360</v>
      </c>
      <c r="N3173" s="4">
        <v>41360</v>
      </c>
      <c r="O3173" s="1">
        <v>41360</v>
      </c>
      <c r="P3173" t="s">
        <v>38</v>
      </c>
      <c r="R3173" t="s">
        <v>39</v>
      </c>
      <c r="S3173" t="s">
        <v>125</v>
      </c>
      <c r="T3173" t="s">
        <v>126</v>
      </c>
      <c r="U3173" t="s">
        <v>127</v>
      </c>
      <c r="V3173" t="s">
        <v>128</v>
      </c>
      <c r="W3173" s="6" t="s">
        <v>44</v>
      </c>
      <c r="X3173" t="s">
        <v>45</v>
      </c>
      <c r="Y3173">
        <v>20</v>
      </c>
      <c r="Z3173">
        <v>324</v>
      </c>
      <c r="AA3173" t="s">
        <v>4162</v>
      </c>
      <c r="AB3173" s="5">
        <f t="shared" si="98"/>
        <v>21638.408070175439</v>
      </c>
      <c r="AC3173" s="3">
        <v>10368</v>
      </c>
      <c r="AD3173" s="3">
        <v>32</v>
      </c>
      <c r="AE3173" s="3">
        <v>1.6</v>
      </c>
      <c r="AF3173" t="s">
        <v>125</v>
      </c>
      <c r="AG3173" t="s">
        <v>47</v>
      </c>
      <c r="AH3173" s="8">
        <v>107</v>
      </c>
      <c r="AI3173" s="12">
        <v>2231.9699999999998</v>
      </c>
      <c r="AJ3173" s="9">
        <v>12.83</v>
      </c>
      <c r="AK3173" s="5">
        <f t="shared" si="99"/>
        <v>0</v>
      </c>
    </row>
    <row r="3174" spans="1:37" x14ac:dyDescent="0.3">
      <c r="A3174">
        <v>21983</v>
      </c>
      <c r="B3174" t="s">
        <v>4198</v>
      </c>
      <c r="C3174" t="s">
        <v>4581</v>
      </c>
      <c r="D3174" t="s">
        <v>4582</v>
      </c>
      <c r="E3174" t="s">
        <v>4583</v>
      </c>
      <c r="F3174" t="s">
        <v>231</v>
      </c>
      <c r="G3174" t="s">
        <v>33</v>
      </c>
      <c r="H3174" t="s">
        <v>34</v>
      </c>
      <c r="I3174" t="s">
        <v>232</v>
      </c>
      <c r="J3174" t="s">
        <v>310</v>
      </c>
      <c r="K3174" t="s">
        <v>4584</v>
      </c>
      <c r="L3174" t="s">
        <v>4585</v>
      </c>
      <c r="M3174" s="4">
        <v>40176</v>
      </c>
      <c r="N3174" s="4">
        <v>40176</v>
      </c>
      <c r="O3174" s="1">
        <v>40176</v>
      </c>
      <c r="P3174" t="s">
        <v>52</v>
      </c>
      <c r="R3174" t="s">
        <v>71</v>
      </c>
      <c r="S3174" t="s">
        <v>312</v>
      </c>
      <c r="T3174" t="s">
        <v>515</v>
      </c>
      <c r="U3174" t="s">
        <v>89</v>
      </c>
      <c r="V3174" t="s">
        <v>235</v>
      </c>
      <c r="W3174" s="6" t="s">
        <v>244</v>
      </c>
      <c r="X3174" t="s">
        <v>76</v>
      </c>
      <c r="Y3174">
        <v>60</v>
      </c>
      <c r="Z3174">
        <v>500</v>
      </c>
      <c r="AA3174" t="s">
        <v>231</v>
      </c>
      <c r="AB3174" s="5">
        <f t="shared" si="98"/>
        <v>21638.408070175439</v>
      </c>
      <c r="AC3174" s="3">
        <v>7451.43</v>
      </c>
      <c r="AD3174" s="3">
        <v>14.9</v>
      </c>
      <c r="AE3174" s="3">
        <v>0.25</v>
      </c>
      <c r="AF3174" t="s">
        <v>360</v>
      </c>
      <c r="AG3174" t="s">
        <v>109</v>
      </c>
      <c r="AH3174" s="8" t="s">
        <v>44</v>
      </c>
      <c r="AI3174" s="12" t="s">
        <v>44</v>
      </c>
      <c r="AJ3174" s="9">
        <v>16.07</v>
      </c>
      <c r="AK3174" s="5">
        <f t="shared" si="99"/>
        <v>0</v>
      </c>
    </row>
    <row r="3175" spans="1:37" x14ac:dyDescent="0.3">
      <c r="A3175">
        <v>21988</v>
      </c>
      <c r="B3175" t="s">
        <v>4198</v>
      </c>
      <c r="C3175" t="s">
        <v>4199</v>
      </c>
      <c r="D3175" t="s">
        <v>5684</v>
      </c>
      <c r="E3175" t="s">
        <v>5685</v>
      </c>
      <c r="F3175" t="s">
        <v>231</v>
      </c>
      <c r="G3175" t="s">
        <v>33</v>
      </c>
      <c r="H3175" t="s">
        <v>34</v>
      </c>
      <c r="I3175" t="s">
        <v>232</v>
      </c>
      <c r="J3175" t="s">
        <v>310</v>
      </c>
      <c r="K3175" s="2">
        <v>41952</v>
      </c>
      <c r="L3175" s="2">
        <v>42316</v>
      </c>
      <c r="M3175" s="4">
        <v>42227</v>
      </c>
      <c r="N3175" s="4">
        <v>42227</v>
      </c>
      <c r="O3175" s="1">
        <v>42227</v>
      </c>
      <c r="P3175" t="s">
        <v>52</v>
      </c>
      <c r="R3175" t="s">
        <v>53</v>
      </c>
      <c r="S3175" t="s">
        <v>4202</v>
      </c>
      <c r="T3175" t="s">
        <v>434</v>
      </c>
      <c r="U3175" t="s">
        <v>116</v>
      </c>
      <c r="V3175" t="s">
        <v>435</v>
      </c>
      <c r="W3175" s="6" t="s">
        <v>436</v>
      </c>
      <c r="X3175" t="s">
        <v>90</v>
      </c>
      <c r="Y3175">
        <v>300</v>
      </c>
      <c r="Z3175">
        <v>3</v>
      </c>
      <c r="AA3175" t="s">
        <v>231</v>
      </c>
      <c r="AB3175" s="5">
        <f t="shared" si="98"/>
        <v>21638.408070175439</v>
      </c>
      <c r="AC3175" s="3">
        <v>51.42</v>
      </c>
      <c r="AD3175" s="3">
        <v>17.14</v>
      </c>
      <c r="AE3175" s="3">
        <v>0.06</v>
      </c>
      <c r="AF3175" t="s">
        <v>437</v>
      </c>
      <c r="AG3175" t="s">
        <v>47</v>
      </c>
      <c r="AH3175" s="8" t="s">
        <v>44</v>
      </c>
      <c r="AI3175" s="12" t="s">
        <v>44</v>
      </c>
      <c r="AJ3175" s="9">
        <v>0.05</v>
      </c>
      <c r="AK3175" s="5">
        <f t="shared" si="99"/>
        <v>0</v>
      </c>
    </row>
    <row r="3176" spans="1:37" hidden="1" x14ac:dyDescent="0.3">
      <c r="A3176">
        <v>21997</v>
      </c>
      <c r="B3176" t="s">
        <v>4153</v>
      </c>
      <c r="C3176" t="s">
        <v>4282</v>
      </c>
      <c r="D3176" t="s">
        <v>5686</v>
      </c>
      <c r="E3176" t="s">
        <v>5687</v>
      </c>
      <c r="F3176" t="s">
        <v>151</v>
      </c>
      <c r="G3176" t="s">
        <v>33</v>
      </c>
      <c r="H3176" t="s">
        <v>34</v>
      </c>
      <c r="I3176" t="s">
        <v>35</v>
      </c>
      <c r="J3176" t="s">
        <v>3844</v>
      </c>
      <c r="K3176" t="s">
        <v>4285</v>
      </c>
      <c r="L3176" t="s">
        <v>4286</v>
      </c>
      <c r="M3176" s="4">
        <v>42149</v>
      </c>
      <c r="N3176" s="4">
        <v>42149</v>
      </c>
      <c r="O3176" s="1">
        <v>42150</v>
      </c>
      <c r="P3176" t="s">
        <v>52</v>
      </c>
      <c r="R3176" t="s">
        <v>71</v>
      </c>
      <c r="S3176" t="s">
        <v>142</v>
      </c>
      <c r="T3176" t="s">
        <v>4210</v>
      </c>
      <c r="U3176" t="s">
        <v>4211</v>
      </c>
      <c r="V3176" t="s">
        <v>57</v>
      </c>
      <c r="W3176" s="6" t="s">
        <v>4212</v>
      </c>
      <c r="X3176" t="s">
        <v>146</v>
      </c>
      <c r="Y3176">
        <v>30</v>
      </c>
      <c r="Z3176">
        <v>38530</v>
      </c>
      <c r="AA3176" t="s">
        <v>151</v>
      </c>
      <c r="AB3176" s="5">
        <f t="shared" si="98"/>
        <v>2371.7673611111113</v>
      </c>
      <c r="AC3176" s="3">
        <v>394932.5</v>
      </c>
      <c r="AD3176" s="3">
        <v>10.25</v>
      </c>
      <c r="AE3176" s="3">
        <v>0.34</v>
      </c>
      <c r="AF3176" t="s">
        <v>4775</v>
      </c>
      <c r="AG3176" t="s">
        <v>47</v>
      </c>
      <c r="AH3176" s="8">
        <v>5640</v>
      </c>
      <c r="AI3176" s="7">
        <v>9481.92</v>
      </c>
      <c r="AJ3176" s="9">
        <v>405.99</v>
      </c>
      <c r="AK3176" s="5">
        <f t="shared" si="99"/>
        <v>0</v>
      </c>
    </row>
    <row r="3177" spans="1:37" x14ac:dyDescent="0.3">
      <c r="A3177">
        <v>22028</v>
      </c>
      <c r="B3177" t="s">
        <v>4259</v>
      </c>
      <c r="C3177" t="s">
        <v>5086</v>
      </c>
      <c r="D3177" t="s">
        <v>5087</v>
      </c>
      <c r="E3177" t="s">
        <v>5688</v>
      </c>
      <c r="F3177" t="s">
        <v>140</v>
      </c>
      <c r="G3177" t="s">
        <v>33</v>
      </c>
      <c r="H3177" t="s">
        <v>34</v>
      </c>
      <c r="I3177" t="s">
        <v>35</v>
      </c>
      <c r="J3177" t="s">
        <v>36</v>
      </c>
      <c r="K3177" t="s">
        <v>5089</v>
      </c>
      <c r="L3177" s="2">
        <v>41616</v>
      </c>
      <c r="M3177" s="4">
        <v>41725</v>
      </c>
      <c r="N3177" s="4">
        <v>41725</v>
      </c>
      <c r="O3177" s="1">
        <v>41725</v>
      </c>
      <c r="P3177" t="s">
        <v>38</v>
      </c>
      <c r="R3177" t="s">
        <v>39</v>
      </c>
      <c r="S3177" t="s">
        <v>746</v>
      </c>
      <c r="T3177" t="s">
        <v>747</v>
      </c>
      <c r="U3177" t="s">
        <v>748</v>
      </c>
      <c r="V3177" t="s">
        <v>749</v>
      </c>
      <c r="W3177" s="6" t="s">
        <v>44</v>
      </c>
      <c r="X3177" t="s">
        <v>45</v>
      </c>
      <c r="Y3177">
        <v>1</v>
      </c>
      <c r="Z3177">
        <v>2988</v>
      </c>
      <c r="AA3177" t="s">
        <v>140</v>
      </c>
      <c r="AB3177" s="5">
        <f t="shared" si="98"/>
        <v>21638.408070175439</v>
      </c>
      <c r="AC3177" s="3">
        <v>73206</v>
      </c>
      <c r="AD3177" s="3">
        <v>24.5</v>
      </c>
      <c r="AE3177" s="3">
        <v>24.5</v>
      </c>
      <c r="AF3177" t="s">
        <v>750</v>
      </c>
      <c r="AG3177" t="s">
        <v>47</v>
      </c>
      <c r="AH3177" s="8">
        <v>1992</v>
      </c>
      <c r="AI3177" s="12">
        <v>26266.34</v>
      </c>
      <c r="AJ3177" s="9">
        <v>90.56</v>
      </c>
      <c r="AK3177" s="5">
        <f t="shared" si="99"/>
        <v>0</v>
      </c>
    </row>
    <row r="3178" spans="1:37" x14ac:dyDescent="0.3">
      <c r="A3178">
        <v>22045</v>
      </c>
      <c r="B3178" t="s">
        <v>4153</v>
      </c>
      <c r="C3178" t="s">
        <v>4345</v>
      </c>
      <c r="D3178" t="s">
        <v>4346</v>
      </c>
      <c r="E3178" t="s">
        <v>4347</v>
      </c>
      <c r="F3178" t="s">
        <v>151</v>
      </c>
      <c r="G3178" t="s">
        <v>33</v>
      </c>
      <c r="H3178" t="s">
        <v>34</v>
      </c>
      <c r="I3178" t="s">
        <v>35</v>
      </c>
      <c r="J3178" t="s">
        <v>3844</v>
      </c>
      <c r="K3178" s="2">
        <v>41457</v>
      </c>
      <c r="L3178" t="s">
        <v>4348</v>
      </c>
      <c r="M3178" s="4">
        <v>41519</v>
      </c>
      <c r="N3178" s="4">
        <v>41519</v>
      </c>
      <c r="O3178" s="1">
        <v>41519</v>
      </c>
      <c r="P3178" t="s">
        <v>52</v>
      </c>
      <c r="R3178" t="s">
        <v>71</v>
      </c>
      <c r="S3178" t="s">
        <v>54</v>
      </c>
      <c r="T3178" t="s">
        <v>143</v>
      </c>
      <c r="U3178" t="s">
        <v>144</v>
      </c>
      <c r="V3178" t="s">
        <v>57</v>
      </c>
      <c r="W3178" s="6" t="s">
        <v>145</v>
      </c>
      <c r="X3178" t="s">
        <v>146</v>
      </c>
      <c r="Y3178">
        <v>60</v>
      </c>
      <c r="Z3178">
        <v>14520</v>
      </c>
      <c r="AA3178" t="s">
        <v>151</v>
      </c>
      <c r="AB3178" s="5">
        <f t="shared" si="98"/>
        <v>21638.408070175439</v>
      </c>
      <c r="AC3178" s="3">
        <v>99026.4</v>
      </c>
      <c r="AD3178" s="3">
        <v>6.82</v>
      </c>
      <c r="AE3178" s="3">
        <v>0.11</v>
      </c>
      <c r="AF3178" t="s">
        <v>60</v>
      </c>
      <c r="AG3178" t="s">
        <v>109</v>
      </c>
      <c r="AH3178" s="8" t="s">
        <v>44</v>
      </c>
      <c r="AI3178" s="12" t="s">
        <v>44</v>
      </c>
      <c r="AJ3178" s="9">
        <v>122.5</v>
      </c>
      <c r="AK3178" s="5">
        <f t="shared" si="99"/>
        <v>0</v>
      </c>
    </row>
    <row r="3179" spans="1:37" x14ac:dyDescent="0.3">
      <c r="A3179">
        <v>22060</v>
      </c>
      <c r="B3179" t="s">
        <v>4198</v>
      </c>
      <c r="C3179" t="s">
        <v>5689</v>
      </c>
      <c r="D3179" t="s">
        <v>5690</v>
      </c>
      <c r="E3179" t="s">
        <v>5691</v>
      </c>
      <c r="F3179" t="s">
        <v>231</v>
      </c>
      <c r="G3179" t="s">
        <v>33</v>
      </c>
      <c r="H3179" t="s">
        <v>34</v>
      </c>
      <c r="I3179" t="s">
        <v>232</v>
      </c>
      <c r="J3179" t="s">
        <v>310</v>
      </c>
      <c r="K3179" s="2">
        <v>39999</v>
      </c>
      <c r="L3179" t="s">
        <v>5692</v>
      </c>
      <c r="M3179" s="4">
        <v>40155</v>
      </c>
      <c r="N3179" s="4">
        <v>40155</v>
      </c>
      <c r="O3179" s="1">
        <v>40155</v>
      </c>
      <c r="P3179" t="s">
        <v>52</v>
      </c>
      <c r="R3179" t="s">
        <v>53</v>
      </c>
      <c r="S3179" t="s">
        <v>312</v>
      </c>
      <c r="T3179" t="s">
        <v>502</v>
      </c>
      <c r="U3179" t="s">
        <v>98</v>
      </c>
      <c r="V3179" t="s">
        <v>57</v>
      </c>
      <c r="W3179" s="6" t="s">
        <v>481</v>
      </c>
      <c r="X3179" t="s">
        <v>83</v>
      </c>
      <c r="Y3179">
        <v>30</v>
      </c>
      <c r="Z3179">
        <v>4292</v>
      </c>
      <c r="AA3179" t="s">
        <v>231</v>
      </c>
      <c r="AB3179" s="5">
        <f t="shared" si="98"/>
        <v>21638.408070175439</v>
      </c>
      <c r="AC3179" s="3">
        <v>17235.27</v>
      </c>
      <c r="AD3179" s="3">
        <v>4.0199999999999996</v>
      </c>
      <c r="AE3179" s="3">
        <v>0.13</v>
      </c>
      <c r="AF3179" t="s">
        <v>60</v>
      </c>
      <c r="AG3179" t="s">
        <v>47</v>
      </c>
      <c r="AH3179" s="8" t="s">
        <v>44</v>
      </c>
      <c r="AI3179" s="12" t="s">
        <v>44</v>
      </c>
      <c r="AJ3179" s="9">
        <v>33.78</v>
      </c>
      <c r="AK3179" s="5">
        <f t="shared" si="99"/>
        <v>0</v>
      </c>
    </row>
    <row r="3180" spans="1:37" x14ac:dyDescent="0.3">
      <c r="A3180">
        <v>22069</v>
      </c>
      <c r="B3180" t="s">
        <v>4311</v>
      </c>
      <c r="C3180" t="s">
        <v>5611</v>
      </c>
      <c r="D3180" t="s">
        <v>5612</v>
      </c>
      <c r="E3180" t="s">
        <v>5693</v>
      </c>
      <c r="F3180" t="s">
        <v>809</v>
      </c>
      <c r="G3180" t="s">
        <v>33</v>
      </c>
      <c r="H3180" t="s">
        <v>34</v>
      </c>
      <c r="I3180" t="s">
        <v>35</v>
      </c>
      <c r="J3180" t="s">
        <v>36</v>
      </c>
      <c r="K3180" s="2">
        <v>41493</v>
      </c>
      <c r="L3180" s="2">
        <v>41556</v>
      </c>
      <c r="M3180" s="4">
        <v>41594</v>
      </c>
      <c r="N3180" s="4">
        <v>41594</v>
      </c>
      <c r="O3180" s="1">
        <v>41599</v>
      </c>
      <c r="P3180" t="s">
        <v>52</v>
      </c>
      <c r="R3180" t="s">
        <v>71</v>
      </c>
      <c r="S3180" t="s">
        <v>142</v>
      </c>
      <c r="T3180" t="s">
        <v>305</v>
      </c>
      <c r="U3180" t="s">
        <v>98</v>
      </c>
      <c r="V3180" t="s">
        <v>57</v>
      </c>
      <c r="W3180" s="6" t="s">
        <v>306</v>
      </c>
      <c r="X3180" t="s">
        <v>76</v>
      </c>
      <c r="Y3180">
        <v>30</v>
      </c>
      <c r="Z3180">
        <v>50000</v>
      </c>
      <c r="AA3180" t="s">
        <v>809</v>
      </c>
      <c r="AB3180" s="5">
        <f t="shared" si="98"/>
        <v>21638.408070175439</v>
      </c>
      <c r="AC3180" s="3">
        <v>162000</v>
      </c>
      <c r="AD3180" s="3">
        <v>3.24</v>
      </c>
      <c r="AE3180" s="3">
        <v>0.11</v>
      </c>
      <c r="AF3180" t="s">
        <v>147</v>
      </c>
      <c r="AG3180" t="s">
        <v>47</v>
      </c>
      <c r="AH3180" s="8">
        <v>5593</v>
      </c>
      <c r="AI3180" s="12">
        <v>19759.68</v>
      </c>
      <c r="AJ3180" s="9">
        <v>200.39</v>
      </c>
      <c r="AK3180" s="5">
        <f t="shared" si="99"/>
        <v>0</v>
      </c>
    </row>
    <row r="3181" spans="1:37" x14ac:dyDescent="0.3">
      <c r="A3181">
        <v>22073</v>
      </c>
      <c r="B3181" t="s">
        <v>4141</v>
      </c>
      <c r="C3181" t="s">
        <v>5165</v>
      </c>
      <c r="D3181" t="s">
        <v>5694</v>
      </c>
      <c r="E3181" t="s">
        <v>5695</v>
      </c>
      <c r="F3181" t="s">
        <v>51</v>
      </c>
      <c r="G3181" t="s">
        <v>33</v>
      </c>
      <c r="H3181" t="s">
        <v>34</v>
      </c>
      <c r="I3181" t="s">
        <v>63</v>
      </c>
      <c r="J3181" t="s">
        <v>36</v>
      </c>
      <c r="K3181" t="s">
        <v>4540</v>
      </c>
      <c r="L3181" t="s">
        <v>4541</v>
      </c>
      <c r="M3181" s="4">
        <v>41264</v>
      </c>
      <c r="N3181" s="4">
        <v>41264</v>
      </c>
      <c r="O3181" s="1">
        <v>41264</v>
      </c>
      <c r="P3181" t="s">
        <v>52</v>
      </c>
      <c r="R3181" t="s">
        <v>71</v>
      </c>
      <c r="S3181" t="s">
        <v>114</v>
      </c>
      <c r="T3181" t="s">
        <v>115</v>
      </c>
      <c r="U3181" t="s">
        <v>116</v>
      </c>
      <c r="V3181" t="s">
        <v>117</v>
      </c>
      <c r="W3181" s="6" t="s">
        <v>118</v>
      </c>
      <c r="X3181" t="s">
        <v>76</v>
      </c>
      <c r="Y3181">
        <v>120</v>
      </c>
      <c r="Z3181">
        <v>5188</v>
      </c>
      <c r="AA3181" t="s">
        <v>51</v>
      </c>
      <c r="AB3181" s="5">
        <f t="shared" si="98"/>
        <v>21638.408070175439</v>
      </c>
      <c r="AC3181" s="3">
        <v>315534.15999999997</v>
      </c>
      <c r="AD3181" s="3">
        <v>60.82</v>
      </c>
      <c r="AE3181" s="3">
        <v>0.51</v>
      </c>
      <c r="AF3181" t="s">
        <v>122</v>
      </c>
      <c r="AG3181" t="s">
        <v>47</v>
      </c>
      <c r="AH3181" s="8">
        <v>1138</v>
      </c>
      <c r="AI3181" s="12">
        <v>3622.58</v>
      </c>
      <c r="AJ3181" s="9">
        <v>442.38</v>
      </c>
      <c r="AK3181" s="5">
        <f t="shared" si="99"/>
        <v>0</v>
      </c>
    </row>
    <row r="3182" spans="1:37" x14ac:dyDescent="0.3">
      <c r="A3182">
        <v>22076</v>
      </c>
      <c r="B3182" t="s">
        <v>4164</v>
      </c>
      <c r="C3182" t="s">
        <v>5696</v>
      </c>
      <c r="D3182" t="s">
        <v>5697</v>
      </c>
      <c r="E3182" t="s">
        <v>5698</v>
      </c>
      <c r="F3182" t="s">
        <v>455</v>
      </c>
      <c r="G3182" t="s">
        <v>33</v>
      </c>
      <c r="H3182" t="s">
        <v>34</v>
      </c>
      <c r="I3182" t="s">
        <v>63</v>
      </c>
      <c r="J3182" t="s">
        <v>36</v>
      </c>
      <c r="K3182" t="s">
        <v>5543</v>
      </c>
      <c r="L3182" s="2">
        <v>40576</v>
      </c>
      <c r="M3182" s="4">
        <v>40855</v>
      </c>
      <c r="N3182" s="4">
        <v>40855</v>
      </c>
      <c r="O3182" s="1">
        <v>40855</v>
      </c>
      <c r="P3182" t="s">
        <v>52</v>
      </c>
      <c r="R3182" t="s">
        <v>71</v>
      </c>
      <c r="S3182" t="s">
        <v>114</v>
      </c>
      <c r="T3182" t="s">
        <v>4169</v>
      </c>
      <c r="U3182" t="s">
        <v>529</v>
      </c>
      <c r="V3182" t="s">
        <v>530</v>
      </c>
      <c r="W3182" s="6" t="s">
        <v>433</v>
      </c>
      <c r="X3182" t="s">
        <v>76</v>
      </c>
      <c r="Y3182">
        <v>60</v>
      </c>
      <c r="Z3182">
        <v>2464</v>
      </c>
      <c r="AA3182" t="s">
        <v>455</v>
      </c>
      <c r="AB3182" s="5">
        <f t="shared" si="98"/>
        <v>21638.408070175439</v>
      </c>
      <c r="AC3182" s="3">
        <v>16878.400000000001</v>
      </c>
      <c r="AD3182" s="3">
        <v>6.85</v>
      </c>
      <c r="AE3182" s="3">
        <v>0.11</v>
      </c>
      <c r="AF3182" t="s">
        <v>122</v>
      </c>
      <c r="AG3182" t="s">
        <v>47</v>
      </c>
      <c r="AH3182" s="8">
        <v>361</v>
      </c>
      <c r="AI3182" s="12">
        <v>3669.84</v>
      </c>
      <c r="AJ3182" s="9">
        <v>27.85</v>
      </c>
      <c r="AK3182" s="5">
        <f t="shared" si="99"/>
        <v>0</v>
      </c>
    </row>
    <row r="3183" spans="1:37" hidden="1" x14ac:dyDescent="0.3">
      <c r="A3183">
        <v>22079</v>
      </c>
      <c r="B3183" t="s">
        <v>4193</v>
      </c>
      <c r="C3183" t="s">
        <v>4560</v>
      </c>
      <c r="D3183" t="s">
        <v>5699</v>
      </c>
      <c r="E3183" t="s">
        <v>5700</v>
      </c>
      <c r="F3183" t="s">
        <v>231</v>
      </c>
      <c r="G3183" t="s">
        <v>33</v>
      </c>
      <c r="H3183" t="s">
        <v>34</v>
      </c>
      <c r="I3183" t="s">
        <v>232</v>
      </c>
      <c r="J3183" t="s">
        <v>3844</v>
      </c>
      <c r="K3183" t="s">
        <v>4563</v>
      </c>
      <c r="L3183" t="s">
        <v>4631</v>
      </c>
      <c r="M3183" s="4">
        <v>40612</v>
      </c>
      <c r="N3183" s="4">
        <v>40606</v>
      </c>
      <c r="O3183" s="1">
        <v>40606</v>
      </c>
      <c r="P3183" t="s">
        <v>52</v>
      </c>
      <c r="R3183" t="s">
        <v>71</v>
      </c>
      <c r="S3183" t="s">
        <v>54</v>
      </c>
      <c r="T3183" t="s">
        <v>305</v>
      </c>
      <c r="U3183" t="s">
        <v>98</v>
      </c>
      <c r="V3183" t="s">
        <v>57</v>
      </c>
      <c r="W3183" s="6" t="s">
        <v>306</v>
      </c>
      <c r="X3183" t="s">
        <v>76</v>
      </c>
      <c r="Y3183">
        <v>30</v>
      </c>
      <c r="Z3183">
        <v>63967</v>
      </c>
      <c r="AA3183" t="s">
        <v>231</v>
      </c>
      <c r="AB3183" s="5">
        <f t="shared" si="98"/>
        <v>2371.7673611111113</v>
      </c>
      <c r="AC3183" s="3">
        <v>289770.51</v>
      </c>
      <c r="AD3183" s="3">
        <v>4.53</v>
      </c>
      <c r="AE3183" s="3">
        <v>0.15</v>
      </c>
      <c r="AF3183" t="s">
        <v>60</v>
      </c>
      <c r="AG3183" t="s">
        <v>47</v>
      </c>
      <c r="AH3183" s="8">
        <v>5491</v>
      </c>
      <c r="AI3183" s="7">
        <v>15331.49</v>
      </c>
      <c r="AJ3183" s="9">
        <v>624.75</v>
      </c>
      <c r="AK3183" s="5">
        <f t="shared" si="99"/>
        <v>6</v>
      </c>
    </row>
    <row r="3184" spans="1:37" hidden="1" x14ac:dyDescent="0.3">
      <c r="A3184">
        <v>22091</v>
      </c>
      <c r="B3184" t="s">
        <v>4330</v>
      </c>
      <c r="C3184" t="s">
        <v>5701</v>
      </c>
      <c r="D3184" t="s">
        <v>5702</v>
      </c>
      <c r="E3184" t="s">
        <v>5703</v>
      </c>
      <c r="F3184" t="s">
        <v>4229</v>
      </c>
      <c r="G3184" t="s">
        <v>33</v>
      </c>
      <c r="H3184" t="s">
        <v>34</v>
      </c>
      <c r="I3184" t="s">
        <v>35</v>
      </c>
      <c r="J3184" t="s">
        <v>36</v>
      </c>
      <c r="K3184" t="s">
        <v>5704</v>
      </c>
      <c r="L3184" t="s">
        <v>5705</v>
      </c>
      <c r="M3184" s="4">
        <v>41576</v>
      </c>
      <c r="N3184" s="4">
        <v>41576</v>
      </c>
      <c r="O3184" s="1">
        <v>41579</v>
      </c>
      <c r="P3184" t="s">
        <v>38</v>
      </c>
      <c r="R3184" t="s">
        <v>39</v>
      </c>
      <c r="S3184" t="s">
        <v>199</v>
      </c>
      <c r="T3184" t="s">
        <v>65</v>
      </c>
      <c r="U3184" t="s">
        <v>66</v>
      </c>
      <c r="V3184" t="s">
        <v>67</v>
      </c>
      <c r="W3184" s="6" t="s">
        <v>44</v>
      </c>
      <c r="X3184" t="s">
        <v>45</v>
      </c>
      <c r="Y3184">
        <v>100</v>
      </c>
      <c r="Z3184">
        <v>1775</v>
      </c>
      <c r="AA3184" t="s">
        <v>4229</v>
      </c>
      <c r="AB3184" s="5">
        <f t="shared" si="98"/>
        <v>2371.7673611111113</v>
      </c>
      <c r="AC3184" s="3">
        <v>163300</v>
      </c>
      <c r="AD3184" s="3">
        <v>92</v>
      </c>
      <c r="AE3184" s="3">
        <v>0.92</v>
      </c>
      <c r="AF3184" t="s">
        <v>4152</v>
      </c>
      <c r="AG3184" t="s">
        <v>47</v>
      </c>
      <c r="AH3184" s="8">
        <v>721</v>
      </c>
      <c r="AI3184" s="7">
        <v>9165.2900000000009</v>
      </c>
      <c r="AJ3184" s="9">
        <v>202</v>
      </c>
      <c r="AK3184" s="5">
        <f t="shared" si="99"/>
        <v>0</v>
      </c>
    </row>
    <row r="3185" spans="1:37" x14ac:dyDescent="0.3">
      <c r="A3185">
        <v>22116</v>
      </c>
      <c r="B3185" t="s">
        <v>4220</v>
      </c>
      <c r="C3185" t="s">
        <v>4601</v>
      </c>
      <c r="D3185" t="s">
        <v>5706</v>
      </c>
      <c r="E3185" t="s">
        <v>5707</v>
      </c>
      <c r="F3185" t="s">
        <v>87</v>
      </c>
      <c r="G3185" t="s">
        <v>33</v>
      </c>
      <c r="H3185" t="s">
        <v>34</v>
      </c>
      <c r="I3185" t="s">
        <v>35</v>
      </c>
      <c r="J3185" t="s">
        <v>36</v>
      </c>
      <c r="K3185" t="s">
        <v>4604</v>
      </c>
      <c r="L3185" s="2">
        <v>41190</v>
      </c>
      <c r="M3185" s="4">
        <v>41190</v>
      </c>
      <c r="N3185" s="4">
        <v>41190</v>
      </c>
      <c r="O3185" s="1">
        <v>41190</v>
      </c>
      <c r="P3185" t="s">
        <v>38</v>
      </c>
      <c r="R3185" t="s">
        <v>39</v>
      </c>
      <c r="S3185" t="s">
        <v>182</v>
      </c>
      <c r="T3185" t="s">
        <v>183</v>
      </c>
      <c r="U3185" t="s">
        <v>184</v>
      </c>
      <c r="V3185" t="s">
        <v>185</v>
      </c>
      <c r="W3185" s="6" t="s">
        <v>44</v>
      </c>
      <c r="X3185" t="s">
        <v>45</v>
      </c>
      <c r="Y3185">
        <v>20</v>
      </c>
      <c r="Z3185">
        <v>3401</v>
      </c>
      <c r="AA3185" t="s">
        <v>87</v>
      </c>
      <c r="AB3185" s="5">
        <f t="shared" si="98"/>
        <v>21638.408070175439</v>
      </c>
      <c r="AC3185" s="3">
        <v>98629</v>
      </c>
      <c r="AD3185" s="3">
        <v>29</v>
      </c>
      <c r="AE3185" s="3">
        <v>1.45</v>
      </c>
      <c r="AF3185" t="s">
        <v>186</v>
      </c>
      <c r="AG3185" t="s">
        <v>47</v>
      </c>
      <c r="AH3185" s="8">
        <v>972</v>
      </c>
      <c r="AI3185" s="12">
        <v>6418.11</v>
      </c>
      <c r="AJ3185" s="9">
        <v>138.28</v>
      </c>
      <c r="AK3185" s="5">
        <f t="shared" si="99"/>
        <v>0</v>
      </c>
    </row>
    <row r="3186" spans="1:37" x14ac:dyDescent="0.3">
      <c r="A3186">
        <v>22160</v>
      </c>
      <c r="B3186" t="s">
        <v>4153</v>
      </c>
      <c r="C3186" t="s">
        <v>4734</v>
      </c>
      <c r="D3186" t="s">
        <v>5708</v>
      </c>
      <c r="E3186" t="s">
        <v>5709</v>
      </c>
      <c r="F3186" t="s">
        <v>151</v>
      </c>
      <c r="G3186" t="s">
        <v>33</v>
      </c>
      <c r="H3186" t="s">
        <v>34</v>
      </c>
      <c r="I3186" t="s">
        <v>35</v>
      </c>
      <c r="J3186" t="s">
        <v>3844</v>
      </c>
      <c r="K3186" s="2">
        <v>41948</v>
      </c>
      <c r="L3186" s="2">
        <v>41676</v>
      </c>
      <c r="M3186" s="4">
        <v>41932</v>
      </c>
      <c r="N3186" s="4">
        <v>41932</v>
      </c>
      <c r="O3186" s="1">
        <v>41949</v>
      </c>
      <c r="P3186" t="s">
        <v>52</v>
      </c>
      <c r="R3186" t="s">
        <v>71</v>
      </c>
      <c r="S3186" t="s">
        <v>304</v>
      </c>
      <c r="T3186" t="s">
        <v>4210</v>
      </c>
      <c r="U3186" t="s">
        <v>4211</v>
      </c>
      <c r="V3186" t="s">
        <v>57</v>
      </c>
      <c r="W3186" s="6" t="s">
        <v>4212</v>
      </c>
      <c r="X3186" t="s">
        <v>146</v>
      </c>
      <c r="Y3186">
        <v>30</v>
      </c>
      <c r="Z3186">
        <v>46500</v>
      </c>
      <c r="AA3186" t="s">
        <v>151</v>
      </c>
      <c r="AB3186" s="5">
        <f t="shared" si="98"/>
        <v>21638.408070175439</v>
      </c>
      <c r="AC3186" s="3">
        <v>499410</v>
      </c>
      <c r="AD3186" s="3">
        <v>10.74</v>
      </c>
      <c r="AE3186" s="3">
        <v>0.36</v>
      </c>
      <c r="AF3186" t="s">
        <v>307</v>
      </c>
      <c r="AG3186" t="s">
        <v>47</v>
      </c>
      <c r="AH3186" s="8">
        <v>5342</v>
      </c>
      <c r="AI3186" s="12">
        <v>9195.61</v>
      </c>
      <c r="AJ3186" s="9">
        <v>513.39</v>
      </c>
      <c r="AK3186" s="5">
        <f t="shared" si="99"/>
        <v>0</v>
      </c>
    </row>
    <row r="3187" spans="1:37" x14ac:dyDescent="0.3">
      <c r="A3187">
        <v>22176</v>
      </c>
      <c r="B3187" t="s">
        <v>4198</v>
      </c>
      <c r="C3187" t="s">
        <v>4203</v>
      </c>
      <c r="D3187" t="s">
        <v>5524</v>
      </c>
      <c r="E3187" t="s">
        <v>5525</v>
      </c>
      <c r="F3187" t="s">
        <v>231</v>
      </c>
      <c r="G3187" t="s">
        <v>33</v>
      </c>
      <c r="H3187" t="s">
        <v>34</v>
      </c>
      <c r="I3187" t="s">
        <v>232</v>
      </c>
      <c r="J3187" t="s">
        <v>310</v>
      </c>
      <c r="K3187" t="s">
        <v>4206</v>
      </c>
      <c r="L3187" t="s">
        <v>5526</v>
      </c>
      <c r="M3187" s="4">
        <v>42122</v>
      </c>
      <c r="N3187" s="4">
        <v>42122</v>
      </c>
      <c r="O3187" s="1">
        <v>42122</v>
      </c>
      <c r="P3187" t="s">
        <v>52</v>
      </c>
      <c r="R3187" t="s">
        <v>53</v>
      </c>
      <c r="S3187" t="s">
        <v>4202</v>
      </c>
      <c r="T3187" t="s">
        <v>502</v>
      </c>
      <c r="U3187" t="s">
        <v>98</v>
      </c>
      <c r="V3187" t="s">
        <v>57</v>
      </c>
      <c r="W3187" s="6" t="s">
        <v>481</v>
      </c>
      <c r="X3187" t="s">
        <v>83</v>
      </c>
      <c r="Y3187">
        <v>30</v>
      </c>
      <c r="Z3187">
        <v>15</v>
      </c>
      <c r="AA3187" t="s">
        <v>231</v>
      </c>
      <c r="AB3187" s="5">
        <f t="shared" si="98"/>
        <v>21638.408070175439</v>
      </c>
      <c r="AC3187" s="3">
        <v>45.09</v>
      </c>
      <c r="AD3187" s="3">
        <v>3.01</v>
      </c>
      <c r="AE3187" s="3">
        <v>0.1</v>
      </c>
      <c r="AF3187" t="s">
        <v>60</v>
      </c>
      <c r="AG3187" t="s">
        <v>109</v>
      </c>
      <c r="AH3187" s="8" t="s">
        <v>44</v>
      </c>
      <c r="AI3187" s="12" t="s">
        <v>44</v>
      </c>
      <c r="AJ3187" s="9">
        <v>0.05</v>
      </c>
      <c r="AK3187" s="5">
        <f t="shared" si="99"/>
        <v>0</v>
      </c>
    </row>
    <row r="3188" spans="1:37" hidden="1" x14ac:dyDescent="0.3">
      <c r="A3188">
        <v>22186</v>
      </c>
      <c r="B3188" t="s">
        <v>4141</v>
      </c>
      <c r="C3188" t="s">
        <v>4325</v>
      </c>
      <c r="D3188" t="s">
        <v>5710</v>
      </c>
      <c r="E3188" t="s">
        <v>5711</v>
      </c>
      <c r="F3188" t="s">
        <v>51</v>
      </c>
      <c r="G3188" t="s">
        <v>33</v>
      </c>
      <c r="H3188" t="s">
        <v>34</v>
      </c>
      <c r="I3188" t="s">
        <v>35</v>
      </c>
      <c r="J3188" t="s">
        <v>36</v>
      </c>
      <c r="K3188" t="s">
        <v>4328</v>
      </c>
      <c r="L3188" t="s">
        <v>5712</v>
      </c>
      <c r="M3188" s="4">
        <v>40109</v>
      </c>
      <c r="N3188" s="4">
        <v>40109</v>
      </c>
      <c r="O3188" s="1">
        <v>40109</v>
      </c>
      <c r="P3188" t="s">
        <v>52</v>
      </c>
      <c r="R3188" t="s">
        <v>71</v>
      </c>
      <c r="S3188" t="s">
        <v>54</v>
      </c>
      <c r="T3188" t="s">
        <v>143</v>
      </c>
      <c r="U3188" t="s">
        <v>144</v>
      </c>
      <c r="V3188" t="s">
        <v>57</v>
      </c>
      <c r="W3188" s="6" t="s">
        <v>145</v>
      </c>
      <c r="X3188" t="s">
        <v>146</v>
      </c>
      <c r="Y3188">
        <v>60</v>
      </c>
      <c r="Z3188">
        <v>1008</v>
      </c>
      <c r="AA3188" t="s">
        <v>51</v>
      </c>
      <c r="AB3188" s="5">
        <f t="shared" si="98"/>
        <v>2371.7673611111113</v>
      </c>
      <c r="AC3188" s="3">
        <v>8678.8799999999992</v>
      </c>
      <c r="AD3188" s="3">
        <v>8.61</v>
      </c>
      <c r="AE3188" s="3">
        <v>0.14000000000000001</v>
      </c>
      <c r="AF3188" t="s">
        <v>60</v>
      </c>
      <c r="AG3188" t="s">
        <v>47</v>
      </c>
      <c r="AH3188" s="8">
        <v>1015</v>
      </c>
      <c r="AI3188" s="7">
        <v>3796.95</v>
      </c>
      <c r="AJ3188" s="9">
        <v>17.010000000000002</v>
      </c>
      <c r="AK3188" s="5">
        <f t="shared" si="99"/>
        <v>0</v>
      </c>
    </row>
    <row r="3189" spans="1:37" x14ac:dyDescent="0.3">
      <c r="A3189">
        <v>22191</v>
      </c>
      <c r="B3189" t="s">
        <v>4565</v>
      </c>
      <c r="C3189" t="s">
        <v>5713</v>
      </c>
      <c r="D3189" t="s">
        <v>5714</v>
      </c>
      <c r="E3189" t="s">
        <v>5715</v>
      </c>
      <c r="F3189" t="s">
        <v>87</v>
      </c>
      <c r="G3189" t="s">
        <v>33</v>
      </c>
      <c r="H3189" t="s">
        <v>34</v>
      </c>
      <c r="I3189" t="s">
        <v>112</v>
      </c>
      <c r="J3189" t="s">
        <v>36</v>
      </c>
      <c r="K3189" s="2">
        <v>40030</v>
      </c>
      <c r="L3189" s="2">
        <v>39941</v>
      </c>
      <c r="M3189" s="4">
        <v>40079</v>
      </c>
      <c r="N3189" s="4">
        <v>40079</v>
      </c>
      <c r="O3189" s="1">
        <v>40079</v>
      </c>
      <c r="P3189" t="s">
        <v>38</v>
      </c>
      <c r="R3189" t="s">
        <v>39</v>
      </c>
      <c r="S3189" t="s">
        <v>5716</v>
      </c>
      <c r="T3189" t="s">
        <v>2079</v>
      </c>
      <c r="U3189" t="s">
        <v>2080</v>
      </c>
      <c r="V3189" t="s">
        <v>2081</v>
      </c>
      <c r="W3189" s="6" t="s">
        <v>44</v>
      </c>
      <c r="X3189" t="s">
        <v>45</v>
      </c>
      <c r="Y3189">
        <v>18</v>
      </c>
      <c r="Z3189">
        <v>1</v>
      </c>
      <c r="AA3189" t="s">
        <v>87</v>
      </c>
      <c r="AB3189" s="5">
        <f t="shared" si="98"/>
        <v>21638.408070175439</v>
      </c>
      <c r="AC3189" s="3">
        <v>750.29</v>
      </c>
      <c r="AD3189" s="3">
        <v>750.29</v>
      </c>
      <c r="AE3189" s="3">
        <v>41.68</v>
      </c>
      <c r="AF3189" t="s">
        <v>276</v>
      </c>
      <c r="AG3189" t="s">
        <v>47</v>
      </c>
      <c r="AH3189" s="8">
        <v>18</v>
      </c>
      <c r="AI3189" s="12" t="s">
        <v>44</v>
      </c>
      <c r="AJ3189" s="9">
        <v>1.47</v>
      </c>
      <c r="AK3189" s="5">
        <f t="shared" si="99"/>
        <v>0</v>
      </c>
    </row>
    <row r="3190" spans="1:37" x14ac:dyDescent="0.3">
      <c r="A3190">
        <v>22196</v>
      </c>
      <c r="B3190" t="s">
        <v>4141</v>
      </c>
      <c r="C3190" t="s">
        <v>4213</v>
      </c>
      <c r="D3190" t="s">
        <v>5717</v>
      </c>
      <c r="E3190" t="s">
        <v>5718</v>
      </c>
      <c r="F3190" t="s">
        <v>51</v>
      </c>
      <c r="G3190" t="s">
        <v>33</v>
      </c>
      <c r="H3190" t="s">
        <v>34</v>
      </c>
      <c r="I3190" t="s">
        <v>35</v>
      </c>
      <c r="J3190" t="s">
        <v>36</v>
      </c>
      <c r="K3190" s="2">
        <v>41855</v>
      </c>
      <c r="L3190" t="s">
        <v>4206</v>
      </c>
      <c r="M3190" s="4">
        <v>41969</v>
      </c>
      <c r="N3190" s="4">
        <v>41969</v>
      </c>
      <c r="O3190" s="1">
        <v>41969</v>
      </c>
      <c r="P3190" t="s">
        <v>52</v>
      </c>
      <c r="R3190" t="s">
        <v>71</v>
      </c>
      <c r="S3190" t="s">
        <v>4395</v>
      </c>
      <c r="T3190" t="s">
        <v>305</v>
      </c>
      <c r="U3190" t="s">
        <v>98</v>
      </c>
      <c r="V3190" t="s">
        <v>57</v>
      </c>
      <c r="W3190" s="6" t="s">
        <v>306</v>
      </c>
      <c r="X3190" t="s">
        <v>76</v>
      </c>
      <c r="Y3190">
        <v>30</v>
      </c>
      <c r="Z3190">
        <v>21000</v>
      </c>
      <c r="AA3190" t="s">
        <v>51</v>
      </c>
      <c r="AB3190" s="5">
        <f t="shared" si="98"/>
        <v>21638.408070175439</v>
      </c>
      <c r="AC3190" s="3">
        <v>62580</v>
      </c>
      <c r="AD3190" s="3">
        <v>2.98</v>
      </c>
      <c r="AE3190" s="3">
        <v>0.1</v>
      </c>
      <c r="AF3190" t="s">
        <v>4396</v>
      </c>
      <c r="AG3190" t="s">
        <v>47</v>
      </c>
      <c r="AH3190" s="8">
        <v>3244</v>
      </c>
      <c r="AI3190" s="12">
        <v>6195.84</v>
      </c>
      <c r="AJ3190" s="9">
        <v>64.33</v>
      </c>
      <c r="AK3190" s="5">
        <f t="shared" si="99"/>
        <v>0</v>
      </c>
    </row>
    <row r="3191" spans="1:37" x14ac:dyDescent="0.3">
      <c r="A3191">
        <v>22222</v>
      </c>
      <c r="B3191" t="s">
        <v>4198</v>
      </c>
      <c r="C3191" t="s">
        <v>4199</v>
      </c>
      <c r="D3191" t="s">
        <v>4405</v>
      </c>
      <c r="E3191" t="s">
        <v>4406</v>
      </c>
      <c r="F3191" t="s">
        <v>231</v>
      </c>
      <c r="G3191" t="s">
        <v>33</v>
      </c>
      <c r="H3191" t="s">
        <v>34</v>
      </c>
      <c r="I3191" t="s">
        <v>232</v>
      </c>
      <c r="J3191" t="s">
        <v>310</v>
      </c>
      <c r="K3191" s="2">
        <v>41952</v>
      </c>
      <c r="L3191" t="s">
        <v>4407</v>
      </c>
      <c r="M3191" s="4">
        <v>41971</v>
      </c>
      <c r="N3191" s="4">
        <v>41971</v>
      </c>
      <c r="O3191" s="1">
        <v>41971</v>
      </c>
      <c r="P3191" t="s">
        <v>52</v>
      </c>
      <c r="R3191" t="s">
        <v>71</v>
      </c>
      <c r="S3191" t="s">
        <v>4202</v>
      </c>
      <c r="T3191" t="s">
        <v>143</v>
      </c>
      <c r="U3191" t="s">
        <v>144</v>
      </c>
      <c r="V3191" t="s">
        <v>57</v>
      </c>
      <c r="W3191" s="6" t="s">
        <v>145</v>
      </c>
      <c r="X3191" t="s">
        <v>146</v>
      </c>
      <c r="Y3191">
        <v>60</v>
      </c>
      <c r="Z3191">
        <v>18</v>
      </c>
      <c r="AA3191" t="s">
        <v>231</v>
      </c>
      <c r="AB3191" s="5">
        <f t="shared" si="98"/>
        <v>21638.408070175439</v>
      </c>
      <c r="AC3191" s="3">
        <v>405.71</v>
      </c>
      <c r="AD3191" s="3">
        <v>22.54</v>
      </c>
      <c r="AE3191" s="3">
        <v>0.38</v>
      </c>
      <c r="AF3191" t="s">
        <v>60</v>
      </c>
      <c r="AG3191" t="s">
        <v>109</v>
      </c>
      <c r="AH3191" s="8" t="s">
        <v>44</v>
      </c>
      <c r="AI3191" s="12" t="s">
        <v>44</v>
      </c>
      <c r="AJ3191" s="9">
        <v>0.42</v>
      </c>
      <c r="AK3191" s="5">
        <f t="shared" si="99"/>
        <v>0</v>
      </c>
    </row>
    <row r="3192" spans="1:37" x14ac:dyDescent="0.3">
      <c r="A3192">
        <v>22268</v>
      </c>
      <c r="B3192" t="s">
        <v>4291</v>
      </c>
      <c r="C3192" t="s">
        <v>5719</v>
      </c>
      <c r="D3192" t="s">
        <v>5720</v>
      </c>
      <c r="E3192" t="s">
        <v>5721</v>
      </c>
      <c r="F3192" t="s">
        <v>4295</v>
      </c>
      <c r="G3192" t="s">
        <v>33</v>
      </c>
      <c r="H3192" t="s">
        <v>34</v>
      </c>
      <c r="I3192" t="s">
        <v>35</v>
      </c>
      <c r="J3192" t="s">
        <v>36</v>
      </c>
      <c r="K3192" t="s">
        <v>5722</v>
      </c>
      <c r="L3192" s="2">
        <v>41764</v>
      </c>
      <c r="M3192" s="4">
        <v>41873</v>
      </c>
      <c r="N3192" s="4">
        <v>41873</v>
      </c>
      <c r="O3192" s="1">
        <v>41873</v>
      </c>
      <c r="P3192" t="s">
        <v>52</v>
      </c>
      <c r="R3192" t="s">
        <v>53</v>
      </c>
      <c r="S3192" t="s">
        <v>142</v>
      </c>
      <c r="T3192" t="s">
        <v>4655</v>
      </c>
      <c r="U3192" t="s">
        <v>144</v>
      </c>
      <c r="V3192" t="s">
        <v>57</v>
      </c>
      <c r="W3192" s="6" t="s">
        <v>4436</v>
      </c>
      <c r="X3192" t="s">
        <v>146</v>
      </c>
      <c r="Y3192">
        <v>60</v>
      </c>
      <c r="Z3192">
        <v>150</v>
      </c>
      <c r="AA3192" t="s">
        <v>4295</v>
      </c>
      <c r="AB3192" s="5">
        <f t="shared" si="98"/>
        <v>21638.408070175439</v>
      </c>
      <c r="AC3192" s="3">
        <v>322.5</v>
      </c>
      <c r="AD3192" s="3">
        <v>2.15</v>
      </c>
      <c r="AE3192" s="3">
        <v>0.04</v>
      </c>
      <c r="AF3192" t="s">
        <v>147</v>
      </c>
      <c r="AG3192" t="s">
        <v>47</v>
      </c>
      <c r="AH3192" s="8">
        <v>25</v>
      </c>
      <c r="AI3192" s="12">
        <v>1765.03</v>
      </c>
      <c r="AJ3192" s="9">
        <v>0.33</v>
      </c>
      <c r="AK3192" s="5">
        <f t="shared" si="99"/>
        <v>0</v>
      </c>
    </row>
    <row r="3193" spans="1:37" x14ac:dyDescent="0.3">
      <c r="A3193">
        <v>22275</v>
      </c>
      <c r="B3193" t="s">
        <v>4193</v>
      </c>
      <c r="C3193" t="s">
        <v>4656</v>
      </c>
      <c r="D3193" t="s">
        <v>5723</v>
      </c>
      <c r="E3193" t="s">
        <v>5724</v>
      </c>
      <c r="F3193" t="s">
        <v>231</v>
      </c>
      <c r="G3193" t="s">
        <v>33</v>
      </c>
      <c r="H3193" t="s">
        <v>34</v>
      </c>
      <c r="I3193" t="s">
        <v>232</v>
      </c>
      <c r="J3193" t="s">
        <v>3844</v>
      </c>
      <c r="K3193" s="2">
        <v>40215</v>
      </c>
      <c r="L3193" t="s">
        <v>4729</v>
      </c>
      <c r="M3193" s="4">
        <v>40499</v>
      </c>
      <c r="N3193" s="4">
        <v>40499</v>
      </c>
      <c r="O3193" s="1">
        <v>40499</v>
      </c>
      <c r="P3193" t="s">
        <v>52</v>
      </c>
      <c r="R3193" t="s">
        <v>71</v>
      </c>
      <c r="S3193" t="s">
        <v>604</v>
      </c>
      <c r="T3193" t="s">
        <v>106</v>
      </c>
      <c r="U3193" t="s">
        <v>56</v>
      </c>
      <c r="V3193" t="s">
        <v>57</v>
      </c>
      <c r="W3193" s="6" t="s">
        <v>100</v>
      </c>
      <c r="X3193" t="s">
        <v>76</v>
      </c>
      <c r="Y3193">
        <v>60</v>
      </c>
      <c r="Z3193">
        <v>100000</v>
      </c>
      <c r="AA3193" t="s">
        <v>231</v>
      </c>
      <c r="AB3193" s="5">
        <f t="shared" si="98"/>
        <v>21638.408070175439</v>
      </c>
      <c r="AC3193" s="3">
        <v>282000</v>
      </c>
      <c r="AD3193" s="3">
        <v>2.82</v>
      </c>
      <c r="AE3193" s="3">
        <v>0.05</v>
      </c>
      <c r="AF3193" t="s">
        <v>605</v>
      </c>
      <c r="AG3193" t="s">
        <v>47</v>
      </c>
      <c r="AH3193" s="8">
        <v>6297</v>
      </c>
      <c r="AI3193" s="12">
        <v>7526.14</v>
      </c>
      <c r="AJ3193" s="9">
        <v>607.99</v>
      </c>
      <c r="AK3193" s="5">
        <f t="shared" si="99"/>
        <v>0</v>
      </c>
    </row>
    <row r="3194" spans="1:37" x14ac:dyDescent="0.3">
      <c r="A3194">
        <v>22280</v>
      </c>
      <c r="B3194" t="s">
        <v>4198</v>
      </c>
      <c r="C3194" t="s">
        <v>4216</v>
      </c>
      <c r="D3194" t="s">
        <v>4217</v>
      </c>
      <c r="E3194" t="s">
        <v>4218</v>
      </c>
      <c r="F3194" t="s">
        <v>231</v>
      </c>
      <c r="G3194" t="s">
        <v>33</v>
      </c>
      <c r="H3194" t="s">
        <v>34</v>
      </c>
      <c r="I3194" t="s">
        <v>232</v>
      </c>
      <c r="J3194" t="s">
        <v>310</v>
      </c>
      <c r="K3194" s="2">
        <v>41585</v>
      </c>
      <c r="L3194" t="s">
        <v>4219</v>
      </c>
      <c r="M3194" s="4">
        <v>41878</v>
      </c>
      <c r="N3194" s="4">
        <v>41878</v>
      </c>
      <c r="O3194" s="1">
        <v>41878</v>
      </c>
      <c r="P3194" t="s">
        <v>52</v>
      </c>
      <c r="R3194" t="s">
        <v>71</v>
      </c>
      <c r="S3194" t="s">
        <v>312</v>
      </c>
      <c r="T3194" t="s">
        <v>73</v>
      </c>
      <c r="U3194" t="s">
        <v>74</v>
      </c>
      <c r="V3194" t="s">
        <v>57</v>
      </c>
      <c r="W3194" s="6" t="s">
        <v>75</v>
      </c>
      <c r="X3194" t="s">
        <v>76</v>
      </c>
      <c r="Y3194">
        <v>60</v>
      </c>
      <c r="Z3194">
        <v>183</v>
      </c>
      <c r="AA3194" t="s">
        <v>231</v>
      </c>
      <c r="AB3194" s="5">
        <f t="shared" si="98"/>
        <v>21638.408070175439</v>
      </c>
      <c r="AC3194" s="3">
        <v>1802.16</v>
      </c>
      <c r="AD3194" s="3">
        <v>9.85</v>
      </c>
      <c r="AE3194" s="3">
        <v>0.16</v>
      </c>
      <c r="AF3194" t="s">
        <v>554</v>
      </c>
      <c r="AG3194" t="s">
        <v>109</v>
      </c>
      <c r="AH3194" s="8" t="s">
        <v>44</v>
      </c>
      <c r="AI3194" s="12" t="s">
        <v>44</v>
      </c>
      <c r="AJ3194" s="9">
        <v>2.23</v>
      </c>
      <c r="AK3194" s="5">
        <f t="shared" si="99"/>
        <v>0</v>
      </c>
    </row>
    <row r="3195" spans="1:37" hidden="1" x14ac:dyDescent="0.3">
      <c r="A3195">
        <v>22281</v>
      </c>
      <c r="B3195" t="s">
        <v>4198</v>
      </c>
      <c r="C3195" t="s">
        <v>4199</v>
      </c>
      <c r="D3195" t="s">
        <v>4705</v>
      </c>
      <c r="E3195" t="s">
        <v>4706</v>
      </c>
      <c r="F3195" t="s">
        <v>231</v>
      </c>
      <c r="G3195" t="s">
        <v>33</v>
      </c>
      <c r="H3195" t="s">
        <v>34</v>
      </c>
      <c r="I3195" t="s">
        <v>232</v>
      </c>
      <c r="J3195" t="s">
        <v>310</v>
      </c>
      <c r="K3195" s="2">
        <v>41952</v>
      </c>
      <c r="L3195" s="2">
        <v>41892</v>
      </c>
      <c r="M3195" s="4">
        <v>42240</v>
      </c>
      <c r="N3195" s="4">
        <v>42240</v>
      </c>
      <c r="O3195" s="1">
        <v>42240</v>
      </c>
      <c r="P3195" t="s">
        <v>52</v>
      </c>
      <c r="R3195" t="s">
        <v>53</v>
      </c>
      <c r="S3195" t="s">
        <v>4202</v>
      </c>
      <c r="T3195" t="s">
        <v>499</v>
      </c>
      <c r="U3195" t="s">
        <v>74</v>
      </c>
      <c r="V3195" t="s">
        <v>57</v>
      </c>
      <c r="W3195" s="6" t="s">
        <v>58</v>
      </c>
      <c r="X3195" t="s">
        <v>90</v>
      </c>
      <c r="Y3195">
        <v>240</v>
      </c>
      <c r="Z3195">
        <v>17</v>
      </c>
      <c r="AA3195" t="s">
        <v>231</v>
      </c>
      <c r="AB3195" s="5">
        <f t="shared" si="98"/>
        <v>2371.7673611111113</v>
      </c>
      <c r="AC3195" s="3">
        <v>91.92</v>
      </c>
      <c r="AD3195" s="3">
        <v>5.41</v>
      </c>
      <c r="AE3195" s="3">
        <v>0.02</v>
      </c>
      <c r="AF3195" t="s">
        <v>60</v>
      </c>
      <c r="AG3195" t="s">
        <v>109</v>
      </c>
      <c r="AH3195" s="8" t="s">
        <v>44</v>
      </c>
      <c r="AI3195" s="7" t="s">
        <v>44</v>
      </c>
      <c r="AJ3195" s="9">
        <v>0.09</v>
      </c>
      <c r="AK3195" s="5">
        <f t="shared" si="99"/>
        <v>0</v>
      </c>
    </row>
    <row r="3196" spans="1:37" x14ac:dyDescent="0.3">
      <c r="A3196">
        <v>22290</v>
      </c>
      <c r="B3196" t="s">
        <v>4146</v>
      </c>
      <c r="C3196" t="s">
        <v>5725</v>
      </c>
      <c r="D3196" t="s">
        <v>5726</v>
      </c>
      <c r="E3196" t="s">
        <v>5727</v>
      </c>
      <c r="F3196" t="s">
        <v>94</v>
      </c>
      <c r="G3196" t="s">
        <v>33</v>
      </c>
      <c r="H3196" t="s">
        <v>34</v>
      </c>
      <c r="I3196" t="s">
        <v>35</v>
      </c>
      <c r="J3196" t="s">
        <v>36</v>
      </c>
      <c r="K3196" s="2">
        <v>41310</v>
      </c>
      <c r="L3196" t="s">
        <v>4719</v>
      </c>
      <c r="M3196" s="4">
        <v>41491</v>
      </c>
      <c r="N3196" s="4">
        <v>41495</v>
      </c>
      <c r="O3196" s="1">
        <v>41495</v>
      </c>
      <c r="P3196" t="s">
        <v>38</v>
      </c>
      <c r="R3196" t="s">
        <v>39</v>
      </c>
      <c r="S3196" t="s">
        <v>199</v>
      </c>
      <c r="T3196" t="s">
        <v>65</v>
      </c>
      <c r="U3196" t="s">
        <v>66</v>
      </c>
      <c r="V3196" t="s">
        <v>67</v>
      </c>
      <c r="W3196" s="6" t="s">
        <v>44</v>
      </c>
      <c r="X3196" t="s">
        <v>45</v>
      </c>
      <c r="Y3196">
        <v>100</v>
      </c>
      <c r="Z3196">
        <v>3038</v>
      </c>
      <c r="AA3196" t="s">
        <v>94</v>
      </c>
      <c r="AB3196" s="5">
        <f t="shared" si="98"/>
        <v>21638.408070175439</v>
      </c>
      <c r="AC3196" s="3">
        <v>243040</v>
      </c>
      <c r="AD3196" s="3">
        <v>80</v>
      </c>
      <c r="AE3196" s="3">
        <v>0.8</v>
      </c>
      <c r="AF3196" t="s">
        <v>4152</v>
      </c>
      <c r="AG3196" t="s">
        <v>47</v>
      </c>
      <c r="AH3196" s="8">
        <v>1259</v>
      </c>
      <c r="AI3196" s="12">
        <v>19517.12</v>
      </c>
      <c r="AJ3196" s="9">
        <v>300.64</v>
      </c>
      <c r="AK3196" s="5">
        <f t="shared" si="99"/>
        <v>-4</v>
      </c>
    </row>
    <row r="3197" spans="1:37" x14ac:dyDescent="0.3">
      <c r="A3197">
        <v>22295</v>
      </c>
      <c r="B3197" t="s">
        <v>4193</v>
      </c>
      <c r="C3197" t="s">
        <v>4560</v>
      </c>
      <c r="D3197" t="s">
        <v>5699</v>
      </c>
      <c r="E3197" t="s">
        <v>5728</v>
      </c>
      <c r="F3197" t="s">
        <v>231</v>
      </c>
      <c r="G3197" t="s">
        <v>33</v>
      </c>
      <c r="H3197" t="s">
        <v>34</v>
      </c>
      <c r="I3197" t="s">
        <v>232</v>
      </c>
      <c r="J3197" t="s">
        <v>3844</v>
      </c>
      <c r="K3197" t="s">
        <v>4563</v>
      </c>
      <c r="L3197" t="s">
        <v>4631</v>
      </c>
      <c r="M3197" s="4">
        <v>40612</v>
      </c>
      <c r="N3197" s="4">
        <v>40606</v>
      </c>
      <c r="O3197" s="1">
        <v>40606</v>
      </c>
      <c r="P3197" t="s">
        <v>52</v>
      </c>
      <c r="R3197" t="s">
        <v>71</v>
      </c>
      <c r="S3197" t="s">
        <v>54</v>
      </c>
      <c r="T3197" t="s">
        <v>305</v>
      </c>
      <c r="U3197" t="s">
        <v>98</v>
      </c>
      <c r="V3197" t="s">
        <v>57</v>
      </c>
      <c r="W3197" s="6" t="s">
        <v>306</v>
      </c>
      <c r="X3197" t="s">
        <v>76</v>
      </c>
      <c r="Y3197">
        <v>30</v>
      </c>
      <c r="Z3197">
        <v>108129</v>
      </c>
      <c r="AA3197" t="s">
        <v>231</v>
      </c>
      <c r="AB3197" s="5">
        <f t="shared" si="98"/>
        <v>21638.408070175439</v>
      </c>
      <c r="AC3197" s="3">
        <v>489824.37</v>
      </c>
      <c r="AD3197" s="3">
        <v>4.53</v>
      </c>
      <c r="AE3197" s="3">
        <v>0.15</v>
      </c>
      <c r="AF3197" t="s">
        <v>60</v>
      </c>
      <c r="AG3197" t="s">
        <v>47</v>
      </c>
      <c r="AH3197" s="8">
        <v>9280</v>
      </c>
      <c r="AI3197" s="12">
        <v>15331.51</v>
      </c>
      <c r="AJ3197" s="9">
        <v>1056.06</v>
      </c>
      <c r="AK3197" s="5">
        <f t="shared" si="99"/>
        <v>6</v>
      </c>
    </row>
    <row r="3198" spans="1:37" x14ac:dyDescent="0.3">
      <c r="A3198">
        <v>22301</v>
      </c>
      <c r="B3198" t="s">
        <v>4141</v>
      </c>
      <c r="C3198" t="s">
        <v>5165</v>
      </c>
      <c r="D3198" t="s">
        <v>5729</v>
      </c>
      <c r="E3198" t="s">
        <v>5730</v>
      </c>
      <c r="F3198" t="s">
        <v>51</v>
      </c>
      <c r="G3198" t="s">
        <v>33</v>
      </c>
      <c r="H3198" t="s">
        <v>34</v>
      </c>
      <c r="I3198" t="s">
        <v>35</v>
      </c>
      <c r="J3198" t="s">
        <v>36</v>
      </c>
      <c r="K3198" t="s">
        <v>4540</v>
      </c>
      <c r="L3198" t="s">
        <v>4541</v>
      </c>
      <c r="M3198" s="4">
        <v>41271</v>
      </c>
      <c r="N3198" s="4">
        <v>41271</v>
      </c>
      <c r="O3198" s="1">
        <v>41271</v>
      </c>
      <c r="P3198" t="s">
        <v>52</v>
      </c>
      <c r="R3198" t="s">
        <v>71</v>
      </c>
      <c r="S3198" t="s">
        <v>304</v>
      </c>
      <c r="T3198" t="s">
        <v>4210</v>
      </c>
      <c r="U3198" t="s">
        <v>4211</v>
      </c>
      <c r="V3198" t="s">
        <v>57</v>
      </c>
      <c r="W3198" s="6" t="s">
        <v>4212</v>
      </c>
      <c r="X3198" t="s">
        <v>146</v>
      </c>
      <c r="Y3198">
        <v>30</v>
      </c>
      <c r="Z3198">
        <v>23251</v>
      </c>
      <c r="AA3198" t="s">
        <v>51</v>
      </c>
      <c r="AB3198" s="5">
        <f t="shared" si="98"/>
        <v>21638.408070175439</v>
      </c>
      <c r="AC3198" s="3">
        <v>278779.49</v>
      </c>
      <c r="AD3198" s="3">
        <v>11.99</v>
      </c>
      <c r="AE3198" s="3">
        <v>0.4</v>
      </c>
      <c r="AF3198" t="s">
        <v>307</v>
      </c>
      <c r="AG3198" t="s">
        <v>47</v>
      </c>
      <c r="AH3198" s="8">
        <v>2641</v>
      </c>
      <c r="AI3198" s="12">
        <v>4503.42</v>
      </c>
      <c r="AJ3198" s="9">
        <v>390.85</v>
      </c>
      <c r="AK3198" s="5">
        <f t="shared" si="99"/>
        <v>0</v>
      </c>
    </row>
    <row r="3199" spans="1:37" x14ac:dyDescent="0.3">
      <c r="A3199">
        <v>22312</v>
      </c>
      <c r="B3199" t="s">
        <v>4153</v>
      </c>
      <c r="C3199" t="s">
        <v>4960</v>
      </c>
      <c r="D3199" t="s">
        <v>5731</v>
      </c>
      <c r="E3199" t="s">
        <v>5732</v>
      </c>
      <c r="F3199" t="s">
        <v>151</v>
      </c>
      <c r="G3199" t="s">
        <v>33</v>
      </c>
      <c r="H3199" t="s">
        <v>34</v>
      </c>
      <c r="I3199" t="s">
        <v>112</v>
      </c>
      <c r="J3199" t="s">
        <v>36</v>
      </c>
      <c r="K3199" t="s">
        <v>4963</v>
      </c>
      <c r="L3199" t="s">
        <v>4513</v>
      </c>
      <c r="M3199" s="4">
        <v>41694</v>
      </c>
      <c r="N3199" s="4">
        <v>41694</v>
      </c>
      <c r="O3199" s="1">
        <v>41695</v>
      </c>
      <c r="P3199" t="s">
        <v>52</v>
      </c>
      <c r="R3199" t="s">
        <v>71</v>
      </c>
      <c r="S3199" t="s">
        <v>5733</v>
      </c>
      <c r="T3199" t="s">
        <v>4950</v>
      </c>
      <c r="U3199" t="s">
        <v>4387</v>
      </c>
      <c r="V3199" t="s">
        <v>4388</v>
      </c>
      <c r="W3199" s="6" t="s">
        <v>244</v>
      </c>
      <c r="X3199" t="s">
        <v>76</v>
      </c>
      <c r="Y3199">
        <v>120</v>
      </c>
      <c r="Z3199">
        <v>22</v>
      </c>
      <c r="AA3199" t="s">
        <v>151</v>
      </c>
      <c r="AB3199" s="5">
        <f t="shared" si="98"/>
        <v>21638.408070175439</v>
      </c>
      <c r="AC3199" s="3">
        <v>1465.2</v>
      </c>
      <c r="AD3199" s="3">
        <v>66.599999999999994</v>
      </c>
      <c r="AE3199" s="3">
        <v>0.55000000000000004</v>
      </c>
      <c r="AF3199" t="s">
        <v>5734</v>
      </c>
      <c r="AG3199" t="s">
        <v>47</v>
      </c>
      <c r="AH3199" s="8" t="s">
        <v>44</v>
      </c>
      <c r="AI3199" s="12" t="s">
        <v>44</v>
      </c>
      <c r="AJ3199" s="9">
        <v>1.81</v>
      </c>
      <c r="AK3199" s="5">
        <f t="shared" si="99"/>
        <v>0</v>
      </c>
    </row>
    <row r="3200" spans="1:37" x14ac:dyDescent="0.3">
      <c r="A3200">
        <v>22323</v>
      </c>
      <c r="B3200" t="s">
        <v>4198</v>
      </c>
      <c r="C3200" t="s">
        <v>4203</v>
      </c>
      <c r="D3200" t="s">
        <v>5152</v>
      </c>
      <c r="E3200" t="s">
        <v>5153</v>
      </c>
      <c r="F3200" t="s">
        <v>231</v>
      </c>
      <c r="G3200" t="s">
        <v>33</v>
      </c>
      <c r="H3200" t="s">
        <v>34</v>
      </c>
      <c r="I3200" t="s">
        <v>232</v>
      </c>
      <c r="J3200" t="s">
        <v>310</v>
      </c>
      <c r="K3200" t="s">
        <v>4206</v>
      </c>
      <c r="L3200" t="s">
        <v>5154</v>
      </c>
      <c r="M3200" s="4">
        <v>41879</v>
      </c>
      <c r="N3200" s="4">
        <v>41879</v>
      </c>
      <c r="O3200" s="1">
        <v>41879</v>
      </c>
      <c r="P3200" t="s">
        <v>52</v>
      </c>
      <c r="R3200" t="s">
        <v>71</v>
      </c>
      <c r="S3200" t="s">
        <v>4202</v>
      </c>
      <c r="T3200" t="s">
        <v>332</v>
      </c>
      <c r="U3200" t="s">
        <v>242</v>
      </c>
      <c r="V3200" t="s">
        <v>57</v>
      </c>
      <c r="W3200" s="6" t="s">
        <v>244</v>
      </c>
      <c r="X3200" t="s">
        <v>76</v>
      </c>
      <c r="Y3200">
        <v>30</v>
      </c>
      <c r="Z3200">
        <v>112</v>
      </c>
      <c r="AA3200" t="s">
        <v>231</v>
      </c>
      <c r="AB3200" s="5">
        <f t="shared" si="98"/>
        <v>21638.408070175439</v>
      </c>
      <c r="AC3200" s="3">
        <v>2141.4899999999998</v>
      </c>
      <c r="AD3200" s="3">
        <v>19.12</v>
      </c>
      <c r="AE3200" s="3">
        <v>0.64</v>
      </c>
      <c r="AF3200" t="s">
        <v>307</v>
      </c>
      <c r="AG3200" t="s">
        <v>109</v>
      </c>
      <c r="AH3200" s="8" t="s">
        <v>44</v>
      </c>
      <c r="AI3200" s="12" t="s">
        <v>44</v>
      </c>
      <c r="AJ3200" s="9">
        <v>2.2000000000000002</v>
      </c>
      <c r="AK3200" s="5">
        <f t="shared" si="99"/>
        <v>0</v>
      </c>
    </row>
    <row r="3201" spans="1:37" x14ac:dyDescent="0.3">
      <c r="A3201">
        <v>22328</v>
      </c>
      <c r="B3201" t="s">
        <v>4193</v>
      </c>
      <c r="C3201" t="s">
        <v>4560</v>
      </c>
      <c r="D3201" t="s">
        <v>4629</v>
      </c>
      <c r="E3201" t="s">
        <v>5735</v>
      </c>
      <c r="F3201" t="s">
        <v>231</v>
      </c>
      <c r="G3201" t="s">
        <v>33</v>
      </c>
      <c r="H3201" t="s">
        <v>34</v>
      </c>
      <c r="I3201" t="s">
        <v>232</v>
      </c>
      <c r="J3201" t="s">
        <v>3844</v>
      </c>
      <c r="K3201" t="s">
        <v>4563</v>
      </c>
      <c r="L3201" t="s">
        <v>4631</v>
      </c>
      <c r="M3201" s="4">
        <v>40666</v>
      </c>
      <c r="N3201" s="4">
        <v>40666</v>
      </c>
      <c r="O3201" s="1">
        <v>40666</v>
      </c>
      <c r="P3201" t="s">
        <v>52</v>
      </c>
      <c r="R3201" t="s">
        <v>53</v>
      </c>
      <c r="S3201" t="s">
        <v>54</v>
      </c>
      <c r="T3201" t="s">
        <v>795</v>
      </c>
      <c r="U3201" t="s">
        <v>98</v>
      </c>
      <c r="V3201" t="s">
        <v>57</v>
      </c>
      <c r="W3201" s="6" t="s">
        <v>100</v>
      </c>
      <c r="X3201" t="s">
        <v>83</v>
      </c>
      <c r="Y3201">
        <v>90</v>
      </c>
      <c r="Z3201">
        <v>22643</v>
      </c>
      <c r="AA3201" t="s">
        <v>231</v>
      </c>
      <c r="AB3201" s="5">
        <f t="shared" si="98"/>
        <v>21638.408070175439</v>
      </c>
      <c r="AC3201" s="3">
        <v>225977.14</v>
      </c>
      <c r="AD3201" s="3">
        <v>9.98</v>
      </c>
      <c r="AE3201" s="3">
        <v>0.11</v>
      </c>
      <c r="AF3201" t="s">
        <v>60</v>
      </c>
      <c r="AG3201" t="s">
        <v>47</v>
      </c>
      <c r="AH3201" s="8">
        <v>3000</v>
      </c>
      <c r="AI3201" s="12">
        <v>4573.21</v>
      </c>
      <c r="AJ3201" s="9">
        <v>487.21</v>
      </c>
      <c r="AK3201" s="5">
        <f t="shared" si="99"/>
        <v>0</v>
      </c>
    </row>
    <row r="3202" spans="1:37" hidden="1" x14ac:dyDescent="0.3">
      <c r="A3202">
        <v>22356</v>
      </c>
      <c r="B3202" t="s">
        <v>2650</v>
      </c>
      <c r="C3202" t="s">
        <v>5736</v>
      </c>
      <c r="D3202" t="s">
        <v>5737</v>
      </c>
      <c r="E3202" t="s">
        <v>5738</v>
      </c>
      <c r="F3202" t="s">
        <v>87</v>
      </c>
      <c r="G3202" t="s">
        <v>33</v>
      </c>
      <c r="H3202" t="s">
        <v>34</v>
      </c>
      <c r="I3202" t="s">
        <v>35</v>
      </c>
      <c r="J3202" t="s">
        <v>36</v>
      </c>
      <c r="K3202" t="s">
        <v>5739</v>
      </c>
      <c r="L3202" t="s">
        <v>5740</v>
      </c>
      <c r="M3202" s="4">
        <v>41347</v>
      </c>
      <c r="N3202" s="4">
        <v>41347</v>
      </c>
      <c r="O3202" s="1">
        <v>41347</v>
      </c>
      <c r="P3202" t="s">
        <v>52</v>
      </c>
      <c r="R3202" t="s">
        <v>53</v>
      </c>
      <c r="S3202" t="s">
        <v>114</v>
      </c>
      <c r="T3202" t="s">
        <v>471</v>
      </c>
      <c r="U3202" t="s">
        <v>116</v>
      </c>
      <c r="V3202" t="s">
        <v>57</v>
      </c>
      <c r="W3202" s="6" t="s">
        <v>472</v>
      </c>
      <c r="X3202" t="s">
        <v>76</v>
      </c>
      <c r="Y3202">
        <v>60</v>
      </c>
      <c r="Z3202">
        <v>2221</v>
      </c>
      <c r="AA3202" t="s">
        <v>87</v>
      </c>
      <c r="AB3202" s="5">
        <f t="shared" si="98"/>
        <v>2371.7673611111113</v>
      </c>
      <c r="AC3202" s="3">
        <v>13192.74</v>
      </c>
      <c r="AD3202" s="3">
        <v>5.94</v>
      </c>
      <c r="AE3202" s="3">
        <v>0.1</v>
      </c>
      <c r="AF3202" t="s">
        <v>122</v>
      </c>
      <c r="AG3202" t="s">
        <v>47</v>
      </c>
      <c r="AH3202" s="8">
        <v>252</v>
      </c>
      <c r="AI3202" s="7">
        <v>2969.34</v>
      </c>
      <c r="AJ3202" s="9">
        <v>16.32</v>
      </c>
      <c r="AK3202" s="5">
        <f t="shared" si="99"/>
        <v>0</v>
      </c>
    </row>
    <row r="3203" spans="1:37" x14ac:dyDescent="0.3">
      <c r="A3203">
        <v>22357</v>
      </c>
      <c r="B3203" t="s">
        <v>4259</v>
      </c>
      <c r="C3203" t="s">
        <v>5741</v>
      </c>
      <c r="D3203" t="s">
        <v>5742</v>
      </c>
      <c r="E3203" t="s">
        <v>5743</v>
      </c>
      <c r="F3203" t="s">
        <v>140</v>
      </c>
      <c r="G3203" t="s">
        <v>33</v>
      </c>
      <c r="H3203" t="s">
        <v>34</v>
      </c>
      <c r="I3203" t="s">
        <v>35</v>
      </c>
      <c r="J3203" t="s">
        <v>36</v>
      </c>
      <c r="K3203" t="s">
        <v>5744</v>
      </c>
      <c r="L3203" t="s">
        <v>5745</v>
      </c>
      <c r="M3203" s="4">
        <v>42053</v>
      </c>
      <c r="N3203" s="4">
        <v>42053</v>
      </c>
      <c r="O3203" s="1">
        <v>42054</v>
      </c>
      <c r="P3203" t="s">
        <v>38</v>
      </c>
      <c r="R3203" t="s">
        <v>39</v>
      </c>
      <c r="S3203" t="s">
        <v>746</v>
      </c>
      <c r="T3203" t="s">
        <v>747</v>
      </c>
      <c r="U3203" t="s">
        <v>748</v>
      </c>
      <c r="V3203" t="s">
        <v>749</v>
      </c>
      <c r="W3203" s="6" t="s">
        <v>44</v>
      </c>
      <c r="X3203" t="s">
        <v>45</v>
      </c>
      <c r="Y3203">
        <v>1</v>
      </c>
      <c r="Z3203">
        <v>4032</v>
      </c>
      <c r="AA3203" t="s">
        <v>140</v>
      </c>
      <c r="AB3203" s="5">
        <f t="shared" ref="AB3203:AB3266" si="100">AVERAGEIF(P:P,P3204,Z:Z)</f>
        <v>21638.408070175439</v>
      </c>
      <c r="AC3203" s="3">
        <v>98784</v>
      </c>
      <c r="AD3203" s="3">
        <v>24.5</v>
      </c>
      <c r="AE3203" s="3">
        <v>24.5</v>
      </c>
      <c r="AF3203" t="s">
        <v>750</v>
      </c>
      <c r="AG3203" t="s">
        <v>47</v>
      </c>
      <c r="AH3203" s="8">
        <v>2688</v>
      </c>
      <c r="AI3203" s="12">
        <v>35437.379999999997</v>
      </c>
      <c r="AJ3203" s="9">
        <v>101.55</v>
      </c>
      <c r="AK3203" s="5">
        <f t="shared" ref="AK3203:AK3266" si="101">M3203-N3203</f>
        <v>0</v>
      </c>
    </row>
    <row r="3204" spans="1:37" x14ac:dyDescent="0.3">
      <c r="A3204">
        <v>22373</v>
      </c>
      <c r="B3204" t="s">
        <v>4164</v>
      </c>
      <c r="C3204" t="s">
        <v>5746</v>
      </c>
      <c r="D3204" t="s">
        <v>5747</v>
      </c>
      <c r="E3204" t="s">
        <v>5748</v>
      </c>
      <c r="F3204" t="s">
        <v>455</v>
      </c>
      <c r="G3204" t="s">
        <v>33</v>
      </c>
      <c r="H3204" t="s">
        <v>34</v>
      </c>
      <c r="I3204" t="s">
        <v>35</v>
      </c>
      <c r="J3204" t="s">
        <v>36</v>
      </c>
      <c r="K3204" t="s">
        <v>5749</v>
      </c>
      <c r="L3204" s="2">
        <v>41582</v>
      </c>
      <c r="M3204" s="4">
        <v>41499</v>
      </c>
      <c r="N3204" s="4">
        <v>41499</v>
      </c>
      <c r="O3204" s="1">
        <v>41499</v>
      </c>
      <c r="P3204" t="s">
        <v>52</v>
      </c>
      <c r="R3204" t="s">
        <v>71</v>
      </c>
      <c r="S3204" t="s">
        <v>553</v>
      </c>
      <c r="T3204" t="s">
        <v>249</v>
      </c>
      <c r="U3204" t="s">
        <v>89</v>
      </c>
      <c r="V3204" t="s">
        <v>57</v>
      </c>
      <c r="W3204" s="6" t="s">
        <v>244</v>
      </c>
      <c r="X3204" t="s">
        <v>76</v>
      </c>
      <c r="Y3204">
        <v>60</v>
      </c>
      <c r="Z3204">
        <v>67098</v>
      </c>
      <c r="AA3204" t="s">
        <v>455</v>
      </c>
      <c r="AB3204" s="5">
        <f t="shared" si="100"/>
        <v>21638.408070175439</v>
      </c>
      <c r="AC3204" s="3">
        <v>369039</v>
      </c>
      <c r="AD3204" s="3">
        <v>5.5</v>
      </c>
      <c r="AE3204" s="3">
        <v>0.09</v>
      </c>
      <c r="AF3204" t="s">
        <v>554</v>
      </c>
      <c r="AG3204" t="s">
        <v>47</v>
      </c>
      <c r="AH3204" s="8">
        <v>3957</v>
      </c>
      <c r="AI3204" s="12">
        <v>18263.45</v>
      </c>
      <c r="AJ3204" s="9">
        <v>456.5</v>
      </c>
      <c r="AK3204" s="5">
        <f t="shared" si="101"/>
        <v>0</v>
      </c>
    </row>
    <row r="3205" spans="1:37" x14ac:dyDescent="0.3">
      <c r="A3205">
        <v>22387</v>
      </c>
      <c r="B3205" t="s">
        <v>4193</v>
      </c>
      <c r="C3205" t="s">
        <v>4194</v>
      </c>
      <c r="D3205" t="s">
        <v>5467</v>
      </c>
      <c r="E3205" t="s">
        <v>5750</v>
      </c>
      <c r="F3205" t="s">
        <v>231</v>
      </c>
      <c r="G3205" t="s">
        <v>33</v>
      </c>
      <c r="H3205" t="s">
        <v>34</v>
      </c>
      <c r="I3205" t="s">
        <v>232</v>
      </c>
      <c r="J3205" t="s">
        <v>3844</v>
      </c>
      <c r="K3205" s="2">
        <v>40819</v>
      </c>
      <c r="L3205" t="s">
        <v>4197</v>
      </c>
      <c r="M3205" s="4">
        <v>40826</v>
      </c>
      <c r="N3205" s="4">
        <v>40850</v>
      </c>
      <c r="O3205" s="1">
        <v>40850</v>
      </c>
      <c r="P3205" t="s">
        <v>52</v>
      </c>
      <c r="R3205" t="s">
        <v>71</v>
      </c>
      <c r="S3205" t="s">
        <v>54</v>
      </c>
      <c r="T3205" t="s">
        <v>305</v>
      </c>
      <c r="U3205" t="s">
        <v>98</v>
      </c>
      <c r="V3205" t="s">
        <v>57</v>
      </c>
      <c r="W3205" s="6" t="s">
        <v>306</v>
      </c>
      <c r="X3205" t="s">
        <v>76</v>
      </c>
      <c r="Y3205">
        <v>30</v>
      </c>
      <c r="Z3205">
        <v>64316</v>
      </c>
      <c r="AA3205" t="s">
        <v>231</v>
      </c>
      <c r="AB3205" s="5">
        <f t="shared" si="100"/>
        <v>21638.408070175439</v>
      </c>
      <c r="AC3205" s="3">
        <v>290065.15999999997</v>
      </c>
      <c r="AD3205" s="3">
        <v>4.51</v>
      </c>
      <c r="AE3205" s="3">
        <v>0.15</v>
      </c>
      <c r="AF3205" t="s">
        <v>60</v>
      </c>
      <c r="AG3205" t="s">
        <v>47</v>
      </c>
      <c r="AH3205" s="8">
        <v>5467</v>
      </c>
      <c r="AI3205" s="12">
        <v>9323.2999999999993</v>
      </c>
      <c r="AJ3205" s="9">
        <v>478.61</v>
      </c>
      <c r="AK3205" s="5">
        <f t="shared" si="101"/>
        <v>-24</v>
      </c>
    </row>
    <row r="3206" spans="1:37" hidden="1" x14ac:dyDescent="0.3">
      <c r="A3206">
        <v>22417</v>
      </c>
      <c r="B3206" t="s">
        <v>4153</v>
      </c>
      <c r="C3206" t="s">
        <v>4780</v>
      </c>
      <c r="D3206" t="s">
        <v>5751</v>
      </c>
      <c r="E3206" t="s">
        <v>5752</v>
      </c>
      <c r="F3206" t="s">
        <v>151</v>
      </c>
      <c r="G3206" t="s">
        <v>33</v>
      </c>
      <c r="H3206" t="s">
        <v>34</v>
      </c>
      <c r="I3206" t="s">
        <v>63</v>
      </c>
      <c r="J3206" t="s">
        <v>36</v>
      </c>
      <c r="K3206" t="s">
        <v>4783</v>
      </c>
      <c r="L3206" t="s">
        <v>5753</v>
      </c>
      <c r="M3206" s="4">
        <v>42192</v>
      </c>
      <c r="N3206" s="4">
        <v>42192</v>
      </c>
      <c r="O3206" s="1">
        <v>42192</v>
      </c>
      <c r="P3206" t="s">
        <v>52</v>
      </c>
      <c r="R3206" t="s">
        <v>53</v>
      </c>
      <c r="S3206" t="s">
        <v>114</v>
      </c>
      <c r="T3206" t="s">
        <v>471</v>
      </c>
      <c r="U3206" t="s">
        <v>116</v>
      </c>
      <c r="V3206" t="s">
        <v>57</v>
      </c>
      <c r="W3206" s="6" t="s">
        <v>472</v>
      </c>
      <c r="X3206" t="s">
        <v>76</v>
      </c>
      <c r="Y3206">
        <v>60</v>
      </c>
      <c r="Z3206">
        <v>2697</v>
      </c>
      <c r="AA3206" t="s">
        <v>151</v>
      </c>
      <c r="AB3206" s="5">
        <f t="shared" si="100"/>
        <v>2371.7673611111113</v>
      </c>
      <c r="AC3206" s="3">
        <v>16020.18</v>
      </c>
      <c r="AD3206" s="3">
        <v>5.94</v>
      </c>
      <c r="AE3206" s="3">
        <v>0.1</v>
      </c>
      <c r="AF3206" t="s">
        <v>122</v>
      </c>
      <c r="AG3206" t="s">
        <v>47</v>
      </c>
      <c r="AH3206" s="8">
        <v>1825</v>
      </c>
      <c r="AI3206" s="7">
        <v>4126.8999999999996</v>
      </c>
      <c r="AJ3206" s="9">
        <v>16.47</v>
      </c>
      <c r="AK3206" s="5">
        <f t="shared" si="101"/>
        <v>0</v>
      </c>
    </row>
    <row r="3207" spans="1:37" x14ac:dyDescent="0.3">
      <c r="A3207">
        <v>22469</v>
      </c>
      <c r="B3207" t="s">
        <v>4146</v>
      </c>
      <c r="C3207" t="s">
        <v>5754</v>
      </c>
      <c r="D3207" t="s">
        <v>5755</v>
      </c>
      <c r="E3207" t="s">
        <v>5756</v>
      </c>
      <c r="F3207" t="s">
        <v>94</v>
      </c>
      <c r="G3207" t="s">
        <v>33</v>
      </c>
      <c r="H3207" t="s">
        <v>34</v>
      </c>
      <c r="I3207" t="s">
        <v>35</v>
      </c>
      <c r="J3207" t="s">
        <v>36</v>
      </c>
      <c r="K3207" t="s">
        <v>4866</v>
      </c>
      <c r="L3207" t="s">
        <v>4867</v>
      </c>
      <c r="M3207" s="4">
        <v>40255</v>
      </c>
      <c r="N3207" s="4">
        <v>40255</v>
      </c>
      <c r="O3207" s="1">
        <v>40255</v>
      </c>
      <c r="P3207" t="s">
        <v>38</v>
      </c>
      <c r="R3207" t="s">
        <v>39</v>
      </c>
      <c r="S3207" t="s">
        <v>199</v>
      </c>
      <c r="T3207" t="s">
        <v>65</v>
      </c>
      <c r="U3207" t="s">
        <v>66</v>
      </c>
      <c r="V3207" t="s">
        <v>67</v>
      </c>
      <c r="W3207" s="6" t="s">
        <v>44</v>
      </c>
      <c r="X3207" t="s">
        <v>45</v>
      </c>
      <c r="Y3207">
        <v>100</v>
      </c>
      <c r="Z3207">
        <v>2639</v>
      </c>
      <c r="AA3207" t="s">
        <v>94</v>
      </c>
      <c r="AB3207" s="5">
        <f t="shared" si="100"/>
        <v>21638.408070175439</v>
      </c>
      <c r="AC3207" s="3">
        <v>190008</v>
      </c>
      <c r="AD3207" s="3">
        <v>72</v>
      </c>
      <c r="AE3207" s="3">
        <v>0.72</v>
      </c>
      <c r="AF3207" t="s">
        <v>202</v>
      </c>
      <c r="AG3207" t="s">
        <v>47</v>
      </c>
      <c r="AH3207" s="8">
        <v>1276</v>
      </c>
      <c r="AI3207" s="12">
        <v>20121.14</v>
      </c>
      <c r="AJ3207" s="9">
        <v>409.66</v>
      </c>
      <c r="AK3207" s="5">
        <f t="shared" si="101"/>
        <v>0</v>
      </c>
    </row>
    <row r="3208" spans="1:37" x14ac:dyDescent="0.3">
      <c r="A3208">
        <v>22477</v>
      </c>
      <c r="B3208" t="s">
        <v>5141</v>
      </c>
      <c r="C3208" t="s">
        <v>5757</v>
      </c>
      <c r="D3208" t="s">
        <v>5758</v>
      </c>
      <c r="E3208" t="s">
        <v>5759</v>
      </c>
      <c r="F3208" t="s">
        <v>299</v>
      </c>
      <c r="G3208" t="s">
        <v>33</v>
      </c>
      <c r="H3208" t="s">
        <v>34</v>
      </c>
      <c r="I3208" t="s">
        <v>35</v>
      </c>
      <c r="J3208" t="s">
        <v>36</v>
      </c>
      <c r="K3208" t="s">
        <v>4796</v>
      </c>
      <c r="L3208" t="s">
        <v>5760</v>
      </c>
      <c r="M3208" s="4">
        <v>41934</v>
      </c>
      <c r="N3208" s="4">
        <v>41934</v>
      </c>
      <c r="O3208" s="1">
        <v>41934</v>
      </c>
      <c r="P3208" t="s">
        <v>52</v>
      </c>
      <c r="R3208" t="s">
        <v>71</v>
      </c>
      <c r="S3208" t="s">
        <v>553</v>
      </c>
      <c r="T3208" t="s">
        <v>2883</v>
      </c>
      <c r="U3208" t="s">
        <v>2884</v>
      </c>
      <c r="V3208" t="s">
        <v>57</v>
      </c>
      <c r="W3208" s="6" t="s">
        <v>2885</v>
      </c>
      <c r="X3208" t="s">
        <v>146</v>
      </c>
      <c r="Y3208">
        <v>30</v>
      </c>
      <c r="Z3208">
        <v>24672</v>
      </c>
      <c r="AA3208" t="s">
        <v>299</v>
      </c>
      <c r="AB3208" s="5">
        <f t="shared" si="100"/>
        <v>21638.408070175439</v>
      </c>
      <c r="AC3208" s="3">
        <v>113984.64</v>
      </c>
      <c r="AD3208" s="3">
        <v>4.62</v>
      </c>
      <c r="AE3208" s="3">
        <v>0.15</v>
      </c>
      <c r="AF3208" t="s">
        <v>554</v>
      </c>
      <c r="AG3208" t="s">
        <v>47</v>
      </c>
      <c r="AH3208" s="8">
        <v>2631</v>
      </c>
      <c r="AI3208" s="12">
        <v>12463.74</v>
      </c>
      <c r="AJ3208" s="9">
        <v>117.18</v>
      </c>
      <c r="AK3208" s="5">
        <f t="shared" si="101"/>
        <v>0</v>
      </c>
    </row>
    <row r="3209" spans="1:37" x14ac:dyDescent="0.3">
      <c r="A3209">
        <v>22511</v>
      </c>
      <c r="B3209" t="s">
        <v>4146</v>
      </c>
      <c r="C3209" t="s">
        <v>4612</v>
      </c>
      <c r="D3209" t="s">
        <v>5761</v>
      </c>
      <c r="E3209" t="s">
        <v>5762</v>
      </c>
      <c r="F3209" t="s">
        <v>94</v>
      </c>
      <c r="G3209" t="s">
        <v>33</v>
      </c>
      <c r="H3209" t="s">
        <v>34</v>
      </c>
      <c r="I3209" t="s">
        <v>63</v>
      </c>
      <c r="J3209" t="s">
        <v>36</v>
      </c>
      <c r="K3209" t="s">
        <v>4362</v>
      </c>
      <c r="L3209" t="s">
        <v>4615</v>
      </c>
      <c r="M3209" s="4">
        <v>42117</v>
      </c>
      <c r="N3209" s="4">
        <v>42117</v>
      </c>
      <c r="O3209" s="1">
        <v>42117</v>
      </c>
      <c r="P3209" t="s">
        <v>52</v>
      </c>
      <c r="R3209" t="s">
        <v>53</v>
      </c>
      <c r="S3209" t="s">
        <v>114</v>
      </c>
      <c r="T3209" t="s">
        <v>434</v>
      </c>
      <c r="U3209" t="s">
        <v>116</v>
      </c>
      <c r="V3209" t="s">
        <v>435</v>
      </c>
      <c r="W3209" s="6" t="s">
        <v>436</v>
      </c>
      <c r="X3209" t="s">
        <v>90</v>
      </c>
      <c r="Y3209">
        <v>300</v>
      </c>
      <c r="Z3209">
        <v>2266</v>
      </c>
      <c r="AA3209" t="s">
        <v>94</v>
      </c>
      <c r="AB3209" s="5">
        <f t="shared" si="100"/>
        <v>21638.408070175439</v>
      </c>
      <c r="AC3209" s="3">
        <v>69838.12</v>
      </c>
      <c r="AD3209" s="3">
        <v>30.82</v>
      </c>
      <c r="AE3209" s="3">
        <v>0.1</v>
      </c>
      <c r="AF3209" t="s">
        <v>437</v>
      </c>
      <c r="AG3209" t="s">
        <v>47</v>
      </c>
      <c r="AH3209" s="8">
        <v>2272</v>
      </c>
      <c r="AI3209" s="12">
        <v>13949.95</v>
      </c>
      <c r="AJ3209" s="9">
        <v>71.790000000000006</v>
      </c>
      <c r="AK3209" s="5">
        <f t="shared" si="101"/>
        <v>0</v>
      </c>
    </row>
    <row r="3210" spans="1:37" x14ac:dyDescent="0.3">
      <c r="A3210">
        <v>22516</v>
      </c>
      <c r="B3210" t="s">
        <v>4198</v>
      </c>
      <c r="C3210" t="s">
        <v>4216</v>
      </c>
      <c r="D3210" t="s">
        <v>4217</v>
      </c>
      <c r="E3210" t="s">
        <v>4249</v>
      </c>
      <c r="F3210" t="s">
        <v>231</v>
      </c>
      <c r="G3210" t="s">
        <v>33</v>
      </c>
      <c r="H3210" t="s">
        <v>34</v>
      </c>
      <c r="I3210" t="s">
        <v>232</v>
      </c>
      <c r="J3210" t="s">
        <v>310</v>
      </c>
      <c r="K3210" s="2">
        <v>41585</v>
      </c>
      <c r="L3210" t="s">
        <v>4219</v>
      </c>
      <c r="M3210" s="4">
        <v>41878</v>
      </c>
      <c r="N3210" s="4">
        <v>41878</v>
      </c>
      <c r="O3210" s="1">
        <v>41878</v>
      </c>
      <c r="P3210" t="s">
        <v>52</v>
      </c>
      <c r="R3210" t="s">
        <v>53</v>
      </c>
      <c r="S3210" t="s">
        <v>312</v>
      </c>
      <c r="T3210" t="s">
        <v>4600</v>
      </c>
      <c r="U3210" t="s">
        <v>74</v>
      </c>
      <c r="V3210" t="s">
        <v>57</v>
      </c>
      <c r="W3210" s="6" t="s">
        <v>58</v>
      </c>
      <c r="X3210" t="s">
        <v>90</v>
      </c>
      <c r="Y3210">
        <v>240</v>
      </c>
      <c r="Z3210">
        <v>13</v>
      </c>
      <c r="AA3210" t="s">
        <v>231</v>
      </c>
      <c r="AB3210" s="5">
        <f t="shared" si="100"/>
        <v>21638.408070175439</v>
      </c>
      <c r="AC3210" s="3">
        <v>103.95</v>
      </c>
      <c r="AD3210" s="3">
        <v>8</v>
      </c>
      <c r="AE3210" s="3">
        <v>0.03</v>
      </c>
      <c r="AF3210" t="s">
        <v>60</v>
      </c>
      <c r="AG3210" t="s">
        <v>109</v>
      </c>
      <c r="AH3210" s="8" t="s">
        <v>44</v>
      </c>
      <c r="AI3210" s="12" t="s">
        <v>44</v>
      </c>
      <c r="AJ3210" s="9">
        <v>0.13</v>
      </c>
      <c r="AK3210" s="5">
        <f t="shared" si="101"/>
        <v>0</v>
      </c>
    </row>
    <row r="3211" spans="1:37" x14ac:dyDescent="0.3">
      <c r="A3211">
        <v>22531</v>
      </c>
      <c r="B3211" t="s">
        <v>4141</v>
      </c>
      <c r="C3211" t="s">
        <v>4742</v>
      </c>
      <c r="D3211" t="s">
        <v>5763</v>
      </c>
      <c r="E3211" t="s">
        <v>5764</v>
      </c>
      <c r="F3211" t="s">
        <v>51</v>
      </c>
      <c r="G3211" t="s">
        <v>33</v>
      </c>
      <c r="H3211" t="s">
        <v>34</v>
      </c>
      <c r="I3211" t="s">
        <v>35</v>
      </c>
      <c r="J3211" t="s">
        <v>36</v>
      </c>
      <c r="K3211" t="s">
        <v>4745</v>
      </c>
      <c r="L3211" s="2">
        <v>39855</v>
      </c>
      <c r="M3211" s="4">
        <v>40185</v>
      </c>
      <c r="N3211" s="4">
        <v>40185</v>
      </c>
      <c r="O3211" s="1">
        <v>40185</v>
      </c>
      <c r="P3211" t="s">
        <v>52</v>
      </c>
      <c r="R3211" t="s">
        <v>71</v>
      </c>
      <c r="S3211" t="s">
        <v>142</v>
      </c>
      <c r="T3211" t="s">
        <v>461</v>
      </c>
      <c r="U3211" t="s">
        <v>462</v>
      </c>
      <c r="V3211" t="s">
        <v>57</v>
      </c>
      <c r="W3211" s="6" t="s">
        <v>463</v>
      </c>
      <c r="X3211" t="s">
        <v>146</v>
      </c>
      <c r="Y3211">
        <v>60</v>
      </c>
      <c r="Z3211">
        <v>19600</v>
      </c>
      <c r="AA3211" t="s">
        <v>51</v>
      </c>
      <c r="AB3211" s="5">
        <f t="shared" si="100"/>
        <v>21638.408070175439</v>
      </c>
      <c r="AC3211" s="3">
        <v>120540</v>
      </c>
      <c r="AD3211" s="3">
        <v>6.15</v>
      </c>
      <c r="AE3211" s="3">
        <v>0.1</v>
      </c>
      <c r="AF3211" t="s">
        <v>147</v>
      </c>
      <c r="AG3211" t="s">
        <v>47</v>
      </c>
      <c r="AH3211" s="8">
        <v>1926</v>
      </c>
      <c r="AI3211" s="12">
        <v>12423.96</v>
      </c>
      <c r="AJ3211" s="9">
        <v>236.26</v>
      </c>
      <c r="AK3211" s="5">
        <f t="shared" si="101"/>
        <v>0</v>
      </c>
    </row>
    <row r="3212" spans="1:37" hidden="1" x14ac:dyDescent="0.3">
      <c r="A3212">
        <v>22595</v>
      </c>
      <c r="B3212" t="s">
        <v>4244</v>
      </c>
      <c r="C3212" t="s">
        <v>5765</v>
      </c>
      <c r="D3212" t="s">
        <v>5766</v>
      </c>
      <c r="E3212" t="s">
        <v>5767</v>
      </c>
      <c r="F3212" t="s">
        <v>32</v>
      </c>
      <c r="G3212" t="s">
        <v>33</v>
      </c>
      <c r="H3212" t="s">
        <v>34</v>
      </c>
      <c r="I3212" t="s">
        <v>63</v>
      </c>
      <c r="J3212" t="s">
        <v>3844</v>
      </c>
      <c r="K3212" s="2">
        <v>40672</v>
      </c>
      <c r="L3212" s="2">
        <v>40857</v>
      </c>
      <c r="M3212" s="4">
        <v>40991</v>
      </c>
      <c r="N3212" s="4">
        <v>40991</v>
      </c>
      <c r="O3212" s="1">
        <v>40991</v>
      </c>
      <c r="P3212" t="s">
        <v>52</v>
      </c>
      <c r="R3212" t="s">
        <v>71</v>
      </c>
      <c r="S3212" t="s">
        <v>114</v>
      </c>
      <c r="T3212" t="s">
        <v>115</v>
      </c>
      <c r="U3212" t="s">
        <v>116</v>
      </c>
      <c r="V3212" t="s">
        <v>117</v>
      </c>
      <c r="W3212" s="6" t="s">
        <v>118</v>
      </c>
      <c r="X3212" t="s">
        <v>76</v>
      </c>
      <c r="Y3212">
        <v>120</v>
      </c>
      <c r="Z3212">
        <v>9800</v>
      </c>
      <c r="AA3212" t="s">
        <v>32</v>
      </c>
      <c r="AB3212" s="5">
        <f t="shared" si="100"/>
        <v>2371.7673611111113</v>
      </c>
      <c r="AC3212" s="3">
        <v>302036</v>
      </c>
      <c r="AD3212" s="3">
        <v>30.82</v>
      </c>
      <c r="AE3212" s="3">
        <v>0.26</v>
      </c>
      <c r="AF3212" t="s">
        <v>122</v>
      </c>
      <c r="AG3212" t="s">
        <v>47</v>
      </c>
      <c r="AH3212" s="8" t="s">
        <v>44</v>
      </c>
      <c r="AI3212" s="7" t="s">
        <v>44</v>
      </c>
      <c r="AJ3212" s="9">
        <v>498.36</v>
      </c>
      <c r="AK3212" s="5">
        <f t="shared" si="101"/>
        <v>0</v>
      </c>
    </row>
    <row r="3213" spans="1:37" x14ac:dyDescent="0.3">
      <c r="A3213">
        <v>22600</v>
      </c>
      <c r="B3213" t="s">
        <v>4158</v>
      </c>
      <c r="C3213" t="s">
        <v>5768</v>
      </c>
      <c r="D3213" t="s">
        <v>5769</v>
      </c>
      <c r="E3213" t="s">
        <v>5770</v>
      </c>
      <c r="F3213" t="s">
        <v>4162</v>
      </c>
      <c r="G3213" t="s">
        <v>33</v>
      </c>
      <c r="H3213" t="s">
        <v>34</v>
      </c>
      <c r="I3213" t="s">
        <v>35</v>
      </c>
      <c r="J3213" t="s">
        <v>36</v>
      </c>
      <c r="K3213" t="s">
        <v>5771</v>
      </c>
      <c r="L3213" t="s">
        <v>5772</v>
      </c>
      <c r="M3213" s="4">
        <v>41475</v>
      </c>
      <c r="N3213" s="4">
        <v>41475</v>
      </c>
      <c r="O3213" s="1">
        <v>41475</v>
      </c>
      <c r="P3213" t="s">
        <v>38</v>
      </c>
      <c r="R3213" t="s">
        <v>39</v>
      </c>
      <c r="S3213" t="s">
        <v>199</v>
      </c>
      <c r="T3213" t="s">
        <v>65</v>
      </c>
      <c r="U3213" t="s">
        <v>66</v>
      </c>
      <c r="V3213" t="s">
        <v>67</v>
      </c>
      <c r="W3213" s="6" t="s">
        <v>44</v>
      </c>
      <c r="X3213" t="s">
        <v>45</v>
      </c>
      <c r="Y3213">
        <v>100</v>
      </c>
      <c r="Z3213">
        <v>250</v>
      </c>
      <c r="AA3213" t="s">
        <v>4162</v>
      </c>
      <c r="AB3213" s="5">
        <f t="shared" si="100"/>
        <v>21638.408070175439</v>
      </c>
      <c r="AC3213" s="3">
        <v>22250</v>
      </c>
      <c r="AD3213" s="3">
        <v>89</v>
      </c>
      <c r="AE3213" s="3">
        <v>0.89</v>
      </c>
      <c r="AF3213" t="s">
        <v>4152</v>
      </c>
      <c r="AG3213" t="s">
        <v>47</v>
      </c>
      <c r="AH3213" s="8">
        <v>115</v>
      </c>
      <c r="AI3213" s="12">
        <v>2561.61</v>
      </c>
      <c r="AJ3213" s="9">
        <v>27.52</v>
      </c>
      <c r="AK3213" s="5">
        <f t="shared" si="101"/>
        <v>0</v>
      </c>
    </row>
    <row r="3214" spans="1:37" x14ac:dyDescent="0.3">
      <c r="A3214">
        <v>22615</v>
      </c>
      <c r="B3214" t="s">
        <v>4291</v>
      </c>
      <c r="C3214" t="s">
        <v>5719</v>
      </c>
      <c r="D3214" t="s">
        <v>5773</v>
      </c>
      <c r="E3214" t="s">
        <v>5774</v>
      </c>
      <c r="F3214" t="s">
        <v>4295</v>
      </c>
      <c r="G3214" t="s">
        <v>33</v>
      </c>
      <c r="H3214" t="s">
        <v>34</v>
      </c>
      <c r="I3214" t="s">
        <v>35</v>
      </c>
      <c r="J3214" t="s">
        <v>36</v>
      </c>
      <c r="K3214" t="s">
        <v>5722</v>
      </c>
      <c r="L3214" s="2">
        <v>41764</v>
      </c>
      <c r="M3214" s="4">
        <v>41912</v>
      </c>
      <c r="N3214" s="4">
        <v>41912</v>
      </c>
      <c r="O3214" s="1">
        <v>41941</v>
      </c>
      <c r="P3214" t="s">
        <v>52</v>
      </c>
      <c r="R3214" t="s">
        <v>71</v>
      </c>
      <c r="S3214" t="s">
        <v>604</v>
      </c>
      <c r="T3214" t="s">
        <v>563</v>
      </c>
      <c r="U3214" t="s">
        <v>564</v>
      </c>
      <c r="V3214" t="s">
        <v>57</v>
      </c>
      <c r="W3214" s="6" t="s">
        <v>565</v>
      </c>
      <c r="X3214" t="s">
        <v>146</v>
      </c>
      <c r="Y3214">
        <v>60</v>
      </c>
      <c r="Z3214">
        <v>980</v>
      </c>
      <c r="AA3214" t="s">
        <v>4295</v>
      </c>
      <c r="AB3214" s="5">
        <f t="shared" si="100"/>
        <v>21638.408070175439</v>
      </c>
      <c r="AC3214" s="3">
        <v>7947.8</v>
      </c>
      <c r="AD3214" s="3">
        <v>8.11</v>
      </c>
      <c r="AE3214" s="3">
        <v>0.14000000000000001</v>
      </c>
      <c r="AF3214" t="s">
        <v>605</v>
      </c>
      <c r="AG3214" t="s">
        <v>47</v>
      </c>
      <c r="AH3214" s="8">
        <v>116</v>
      </c>
      <c r="AI3214" s="12">
        <v>2322.08</v>
      </c>
      <c r="AJ3214" s="9">
        <v>8.17</v>
      </c>
      <c r="AK3214" s="5">
        <f t="shared" si="101"/>
        <v>0</v>
      </c>
    </row>
    <row r="3215" spans="1:37" x14ac:dyDescent="0.3">
      <c r="A3215">
        <v>22616</v>
      </c>
      <c r="B3215" t="s">
        <v>4193</v>
      </c>
      <c r="C3215" t="s">
        <v>4194</v>
      </c>
      <c r="D3215" t="s">
        <v>5502</v>
      </c>
      <c r="E3215" t="s">
        <v>5775</v>
      </c>
      <c r="F3215" t="s">
        <v>231</v>
      </c>
      <c r="G3215" t="s">
        <v>33</v>
      </c>
      <c r="H3215" t="s">
        <v>34</v>
      </c>
      <c r="I3215" t="s">
        <v>232</v>
      </c>
      <c r="J3215" t="s">
        <v>3844</v>
      </c>
      <c r="K3215" s="2">
        <v>40819</v>
      </c>
      <c r="L3215" t="s">
        <v>4496</v>
      </c>
      <c r="M3215" s="4">
        <v>40924</v>
      </c>
      <c r="N3215" s="4">
        <v>40924</v>
      </c>
      <c r="O3215" s="1">
        <v>40924</v>
      </c>
      <c r="P3215" t="s">
        <v>52</v>
      </c>
      <c r="R3215" t="s">
        <v>71</v>
      </c>
      <c r="S3215" t="s">
        <v>54</v>
      </c>
      <c r="T3215" t="s">
        <v>305</v>
      </c>
      <c r="U3215" t="s">
        <v>98</v>
      </c>
      <c r="V3215" t="s">
        <v>57</v>
      </c>
      <c r="W3215" s="6" t="s">
        <v>306</v>
      </c>
      <c r="X3215" t="s">
        <v>76</v>
      </c>
      <c r="Y3215">
        <v>30</v>
      </c>
      <c r="Z3215">
        <v>128620</v>
      </c>
      <c r="AA3215" t="s">
        <v>231</v>
      </c>
      <c r="AB3215" s="5">
        <f t="shared" si="100"/>
        <v>21638.408070175439</v>
      </c>
      <c r="AC3215" s="3">
        <v>547921.19999999995</v>
      </c>
      <c r="AD3215" s="3">
        <v>4.26</v>
      </c>
      <c r="AE3215" s="3">
        <v>0.14000000000000001</v>
      </c>
      <c r="AF3215" t="s">
        <v>60</v>
      </c>
      <c r="AG3215" t="s">
        <v>47</v>
      </c>
      <c r="AH3215" s="8">
        <v>10643</v>
      </c>
      <c r="AI3215" s="12">
        <v>7292.26</v>
      </c>
      <c r="AJ3215" s="9">
        <v>904.07</v>
      </c>
      <c r="AK3215" s="5">
        <f t="shared" si="101"/>
        <v>0</v>
      </c>
    </row>
    <row r="3216" spans="1:37" x14ac:dyDescent="0.3">
      <c r="A3216">
        <v>22620</v>
      </c>
      <c r="B3216" t="s">
        <v>5141</v>
      </c>
      <c r="C3216" t="s">
        <v>5757</v>
      </c>
      <c r="D3216" t="s">
        <v>5758</v>
      </c>
      <c r="E3216" t="s">
        <v>5776</v>
      </c>
      <c r="F3216" t="s">
        <v>299</v>
      </c>
      <c r="G3216" t="s">
        <v>33</v>
      </c>
      <c r="H3216" t="s">
        <v>34</v>
      </c>
      <c r="I3216" t="s">
        <v>35</v>
      </c>
      <c r="J3216" t="s">
        <v>36</v>
      </c>
      <c r="K3216" t="s">
        <v>4796</v>
      </c>
      <c r="L3216" t="s">
        <v>5760</v>
      </c>
      <c r="M3216" s="4">
        <v>41934</v>
      </c>
      <c r="N3216" s="4">
        <v>41934</v>
      </c>
      <c r="O3216" s="1">
        <v>41934</v>
      </c>
      <c r="P3216" t="s">
        <v>52</v>
      </c>
      <c r="R3216" t="s">
        <v>71</v>
      </c>
      <c r="S3216" t="s">
        <v>553</v>
      </c>
      <c r="T3216" t="s">
        <v>2883</v>
      </c>
      <c r="U3216" t="s">
        <v>2884</v>
      </c>
      <c r="V3216" t="s">
        <v>57</v>
      </c>
      <c r="W3216" s="6" t="s">
        <v>2885</v>
      </c>
      <c r="X3216" t="s">
        <v>146</v>
      </c>
      <c r="Y3216">
        <v>30</v>
      </c>
      <c r="Z3216">
        <v>24096</v>
      </c>
      <c r="AA3216" t="s">
        <v>299</v>
      </c>
      <c r="AB3216" s="5">
        <f t="shared" si="100"/>
        <v>21638.408070175439</v>
      </c>
      <c r="AC3216" s="3">
        <v>111323.52</v>
      </c>
      <c r="AD3216" s="3">
        <v>4.62</v>
      </c>
      <c r="AE3216" s="3">
        <v>0.15</v>
      </c>
      <c r="AF3216" t="s">
        <v>554</v>
      </c>
      <c r="AG3216" t="s">
        <v>47</v>
      </c>
      <c r="AH3216" s="8">
        <v>2630</v>
      </c>
      <c r="AI3216" s="12">
        <v>12463.74</v>
      </c>
      <c r="AJ3216" s="9">
        <v>114.44</v>
      </c>
      <c r="AK3216" s="5">
        <f t="shared" si="101"/>
        <v>0</v>
      </c>
    </row>
    <row r="3217" spans="1:37" x14ac:dyDescent="0.3">
      <c r="A3217">
        <v>22658</v>
      </c>
      <c r="B3217" t="s">
        <v>4259</v>
      </c>
      <c r="C3217" t="s">
        <v>5777</v>
      </c>
      <c r="D3217" t="s">
        <v>5778</v>
      </c>
      <c r="E3217" t="s">
        <v>5779</v>
      </c>
      <c r="F3217" t="s">
        <v>140</v>
      </c>
      <c r="G3217" t="s">
        <v>33</v>
      </c>
      <c r="H3217" t="s">
        <v>34</v>
      </c>
      <c r="I3217" t="s">
        <v>35</v>
      </c>
      <c r="J3217" t="s">
        <v>36</v>
      </c>
      <c r="K3217" t="s">
        <v>4404</v>
      </c>
      <c r="L3217" s="2">
        <v>40797</v>
      </c>
      <c r="M3217" s="4">
        <v>40998</v>
      </c>
      <c r="N3217" s="4">
        <v>40998</v>
      </c>
      <c r="O3217" s="1">
        <v>40998</v>
      </c>
      <c r="P3217" t="s">
        <v>52</v>
      </c>
      <c r="R3217" t="s">
        <v>71</v>
      </c>
      <c r="S3217" t="s">
        <v>54</v>
      </c>
      <c r="T3217" t="s">
        <v>4751</v>
      </c>
      <c r="U3217" t="s">
        <v>158</v>
      </c>
      <c r="V3217" t="s">
        <v>57</v>
      </c>
      <c r="W3217" s="6" t="s">
        <v>347</v>
      </c>
      <c r="X3217" t="s">
        <v>844</v>
      </c>
      <c r="Y3217">
        <v>30</v>
      </c>
      <c r="Z3217">
        <v>150</v>
      </c>
      <c r="AA3217" t="s">
        <v>140</v>
      </c>
      <c r="AB3217" s="5">
        <f t="shared" si="100"/>
        <v>21638.408070175439</v>
      </c>
      <c r="AC3217" s="3">
        <v>3000</v>
      </c>
      <c r="AD3217" s="3">
        <v>20</v>
      </c>
      <c r="AE3217" s="3">
        <v>0.67</v>
      </c>
      <c r="AF3217" t="s">
        <v>60</v>
      </c>
      <c r="AG3217" t="s">
        <v>47</v>
      </c>
      <c r="AH3217" s="8">
        <v>197</v>
      </c>
      <c r="AI3217" s="12">
        <v>5906.43</v>
      </c>
      <c r="AJ3217" s="9">
        <v>4.95</v>
      </c>
      <c r="AK3217" s="5">
        <f t="shared" si="101"/>
        <v>0</v>
      </c>
    </row>
    <row r="3218" spans="1:37" hidden="1" x14ac:dyDescent="0.3">
      <c r="A3218">
        <v>22661</v>
      </c>
      <c r="B3218" t="s">
        <v>4153</v>
      </c>
      <c r="C3218" t="s">
        <v>4624</v>
      </c>
      <c r="D3218" t="s">
        <v>5780</v>
      </c>
      <c r="E3218" t="s">
        <v>5781</v>
      </c>
      <c r="F3218" t="s">
        <v>151</v>
      </c>
      <c r="G3218" t="s">
        <v>33</v>
      </c>
      <c r="H3218" t="s">
        <v>34</v>
      </c>
      <c r="I3218" t="s">
        <v>35</v>
      </c>
      <c r="J3218" t="s">
        <v>36</v>
      </c>
      <c r="K3218" t="s">
        <v>4627</v>
      </c>
      <c r="L3218" t="s">
        <v>4206</v>
      </c>
      <c r="M3218" s="4">
        <v>41926</v>
      </c>
      <c r="N3218" s="4">
        <v>41926</v>
      </c>
      <c r="O3218" s="1">
        <v>41932</v>
      </c>
      <c r="P3218" t="s">
        <v>52</v>
      </c>
      <c r="R3218" t="s">
        <v>71</v>
      </c>
      <c r="S3218" t="s">
        <v>142</v>
      </c>
      <c r="T3218" t="s">
        <v>563</v>
      </c>
      <c r="U3218" t="s">
        <v>564</v>
      </c>
      <c r="V3218" t="s">
        <v>57</v>
      </c>
      <c r="W3218" s="6" t="s">
        <v>565</v>
      </c>
      <c r="X3218" t="s">
        <v>146</v>
      </c>
      <c r="Y3218">
        <v>60</v>
      </c>
      <c r="Z3218">
        <v>19835</v>
      </c>
      <c r="AA3218" t="s">
        <v>151</v>
      </c>
      <c r="AB3218" s="5">
        <f t="shared" si="100"/>
        <v>2371.7673611111113</v>
      </c>
      <c r="AC3218" s="3">
        <v>160663.5</v>
      </c>
      <c r="AD3218" s="3">
        <v>8.1</v>
      </c>
      <c r="AE3218" s="3">
        <v>0.13</v>
      </c>
      <c r="AF3218" t="s">
        <v>147</v>
      </c>
      <c r="AG3218" t="s">
        <v>47</v>
      </c>
      <c r="AH3218" s="8">
        <v>2866</v>
      </c>
      <c r="AI3218" s="7">
        <v>17036.990000000002</v>
      </c>
      <c r="AJ3218" s="9">
        <v>165.16</v>
      </c>
      <c r="AK3218" s="5">
        <f t="shared" si="101"/>
        <v>0</v>
      </c>
    </row>
    <row r="3219" spans="1:37" x14ac:dyDescent="0.3">
      <c r="A3219">
        <v>22670</v>
      </c>
      <c r="B3219" t="s">
        <v>4220</v>
      </c>
      <c r="C3219" t="s">
        <v>5127</v>
      </c>
      <c r="D3219" t="s">
        <v>5128</v>
      </c>
      <c r="E3219" t="s">
        <v>5782</v>
      </c>
      <c r="F3219" t="s">
        <v>87</v>
      </c>
      <c r="G3219" t="s">
        <v>33</v>
      </c>
      <c r="H3219" t="s">
        <v>34</v>
      </c>
      <c r="I3219" t="s">
        <v>35</v>
      </c>
      <c r="J3219" t="s">
        <v>36</v>
      </c>
      <c r="K3219" t="s">
        <v>4481</v>
      </c>
      <c r="L3219" s="2">
        <v>41676</v>
      </c>
      <c r="M3219" s="4">
        <v>41870</v>
      </c>
      <c r="N3219" s="4">
        <v>41887</v>
      </c>
      <c r="O3219" s="1">
        <v>41899</v>
      </c>
      <c r="P3219" t="s">
        <v>38</v>
      </c>
      <c r="R3219" t="s">
        <v>39</v>
      </c>
      <c r="S3219" t="s">
        <v>199</v>
      </c>
      <c r="T3219" t="s">
        <v>65</v>
      </c>
      <c r="U3219" t="s">
        <v>66</v>
      </c>
      <c r="V3219" t="s">
        <v>67</v>
      </c>
      <c r="W3219" s="6" t="s">
        <v>44</v>
      </c>
      <c r="X3219" t="s">
        <v>45</v>
      </c>
      <c r="Y3219">
        <v>100</v>
      </c>
      <c r="Z3219">
        <v>4177</v>
      </c>
      <c r="AA3219" t="s">
        <v>87</v>
      </c>
      <c r="AB3219" s="5">
        <f t="shared" si="100"/>
        <v>21638.408070175439</v>
      </c>
      <c r="AC3219" s="3">
        <v>371753</v>
      </c>
      <c r="AD3219" s="3">
        <v>89</v>
      </c>
      <c r="AE3219" s="3">
        <v>0.89</v>
      </c>
      <c r="AF3219" t="s">
        <v>4152</v>
      </c>
      <c r="AG3219" t="s">
        <v>47</v>
      </c>
      <c r="AH3219" s="8">
        <v>2755</v>
      </c>
      <c r="AI3219" s="12">
        <v>25709.5</v>
      </c>
      <c r="AJ3219" s="9">
        <v>382.16</v>
      </c>
      <c r="AK3219" s="5">
        <f t="shared" si="101"/>
        <v>-17</v>
      </c>
    </row>
    <row r="3220" spans="1:37" x14ac:dyDescent="0.3">
      <c r="A3220">
        <v>22675</v>
      </c>
      <c r="B3220" t="s">
        <v>4368</v>
      </c>
      <c r="C3220" t="s">
        <v>4369</v>
      </c>
      <c r="D3220" t="s">
        <v>4370</v>
      </c>
      <c r="E3220" t="s">
        <v>5783</v>
      </c>
      <c r="F3220" t="s">
        <v>155</v>
      </c>
      <c r="G3220" t="s">
        <v>33</v>
      </c>
      <c r="H3220" t="s">
        <v>34</v>
      </c>
      <c r="I3220" t="s">
        <v>35</v>
      </c>
      <c r="J3220" t="s">
        <v>36</v>
      </c>
      <c r="K3220" s="2">
        <v>41643</v>
      </c>
      <c r="L3220" s="2">
        <v>41856</v>
      </c>
      <c r="M3220" s="4">
        <v>41804</v>
      </c>
      <c r="N3220" s="4">
        <v>41804</v>
      </c>
      <c r="O3220" s="1">
        <v>41806</v>
      </c>
      <c r="P3220" t="s">
        <v>52</v>
      </c>
      <c r="R3220" t="s">
        <v>71</v>
      </c>
      <c r="S3220" t="s">
        <v>54</v>
      </c>
      <c r="T3220" t="s">
        <v>2883</v>
      </c>
      <c r="U3220" t="s">
        <v>2884</v>
      </c>
      <c r="V3220" t="s">
        <v>57</v>
      </c>
      <c r="W3220" s="6" t="s">
        <v>2885</v>
      </c>
      <c r="X3220" t="s">
        <v>146</v>
      </c>
      <c r="Y3220">
        <v>30</v>
      </c>
      <c r="Z3220">
        <v>32760</v>
      </c>
      <c r="AA3220" t="s">
        <v>155</v>
      </c>
      <c r="AB3220" s="5">
        <f t="shared" si="100"/>
        <v>21638.408070175439</v>
      </c>
      <c r="AC3220" s="3">
        <v>152334</v>
      </c>
      <c r="AD3220" s="3">
        <v>4.6500000000000004</v>
      </c>
      <c r="AE3220" s="3">
        <v>0.16</v>
      </c>
      <c r="AF3220" t="s">
        <v>4372</v>
      </c>
      <c r="AG3220" t="s">
        <v>47</v>
      </c>
      <c r="AH3220" s="8">
        <v>3155</v>
      </c>
      <c r="AI3220" s="12">
        <v>25316.94</v>
      </c>
      <c r="AJ3220" s="9">
        <v>156.6</v>
      </c>
      <c r="AK3220" s="5">
        <f t="shared" si="101"/>
        <v>0</v>
      </c>
    </row>
    <row r="3221" spans="1:37" x14ac:dyDescent="0.3">
      <c r="A3221">
        <v>22684</v>
      </c>
      <c r="B3221" t="s">
        <v>4311</v>
      </c>
      <c r="C3221" t="s">
        <v>5784</v>
      </c>
      <c r="D3221" t="s">
        <v>5785</v>
      </c>
      <c r="E3221" t="s">
        <v>5786</v>
      </c>
      <c r="F3221" t="s">
        <v>809</v>
      </c>
      <c r="G3221" t="s">
        <v>33</v>
      </c>
      <c r="H3221" t="s">
        <v>34</v>
      </c>
      <c r="I3221" t="s">
        <v>232</v>
      </c>
      <c r="J3221" t="s">
        <v>36</v>
      </c>
      <c r="K3221" s="2">
        <v>40850</v>
      </c>
      <c r="L3221" t="s">
        <v>5787</v>
      </c>
      <c r="M3221" s="4">
        <v>40694</v>
      </c>
      <c r="N3221" s="4">
        <v>40694</v>
      </c>
      <c r="O3221" s="1">
        <v>40694</v>
      </c>
      <c r="P3221" t="s">
        <v>52</v>
      </c>
      <c r="R3221" t="s">
        <v>71</v>
      </c>
      <c r="S3221" t="s">
        <v>640</v>
      </c>
      <c r="T3221" t="s">
        <v>4950</v>
      </c>
      <c r="U3221" t="s">
        <v>4387</v>
      </c>
      <c r="V3221" t="s">
        <v>4388</v>
      </c>
      <c r="W3221" s="6" t="s">
        <v>244</v>
      </c>
      <c r="X3221" t="s">
        <v>76</v>
      </c>
      <c r="Y3221">
        <v>120</v>
      </c>
      <c r="Z3221">
        <v>259</v>
      </c>
      <c r="AA3221" t="s">
        <v>809</v>
      </c>
      <c r="AB3221" s="5">
        <f t="shared" si="100"/>
        <v>21638.408070175439</v>
      </c>
      <c r="AC3221" s="3">
        <v>24123.26</v>
      </c>
      <c r="AD3221" s="3">
        <v>93.14</v>
      </c>
      <c r="AE3221" s="3">
        <v>0.78</v>
      </c>
      <c r="AF3221" t="s">
        <v>430</v>
      </c>
      <c r="AG3221" t="s">
        <v>47</v>
      </c>
      <c r="AH3221" s="8">
        <v>43</v>
      </c>
      <c r="AI3221" s="12">
        <v>466</v>
      </c>
      <c r="AJ3221" s="9">
        <v>39.799999999999997</v>
      </c>
      <c r="AK3221" s="5">
        <f t="shared" si="101"/>
        <v>0</v>
      </c>
    </row>
    <row r="3222" spans="1:37" hidden="1" x14ac:dyDescent="0.3">
      <c r="A3222">
        <v>22698</v>
      </c>
      <c r="B3222" t="s">
        <v>4707</v>
      </c>
      <c r="C3222" t="s">
        <v>5788</v>
      </c>
      <c r="D3222" t="s">
        <v>5789</v>
      </c>
      <c r="E3222" t="s">
        <v>5790</v>
      </c>
      <c r="F3222" t="s">
        <v>282</v>
      </c>
      <c r="G3222" t="s">
        <v>33</v>
      </c>
      <c r="H3222" t="s">
        <v>34</v>
      </c>
      <c r="I3222" t="s">
        <v>35</v>
      </c>
      <c r="J3222" t="s">
        <v>36</v>
      </c>
      <c r="K3222" s="2">
        <v>40031</v>
      </c>
      <c r="L3222" t="s">
        <v>4329</v>
      </c>
      <c r="M3222" s="4">
        <v>40042</v>
      </c>
      <c r="N3222" s="4">
        <v>40042</v>
      </c>
      <c r="O3222" s="1">
        <v>40042</v>
      </c>
      <c r="P3222" t="s">
        <v>52</v>
      </c>
      <c r="R3222" t="s">
        <v>71</v>
      </c>
      <c r="S3222" t="s">
        <v>5791</v>
      </c>
      <c r="T3222" t="s">
        <v>535</v>
      </c>
      <c r="U3222" t="s">
        <v>536</v>
      </c>
      <c r="V3222" t="s">
        <v>537</v>
      </c>
      <c r="W3222" s="6" t="s">
        <v>538</v>
      </c>
      <c r="X3222" t="s">
        <v>146</v>
      </c>
      <c r="Y3222">
        <v>30</v>
      </c>
      <c r="Z3222">
        <v>4900</v>
      </c>
      <c r="AA3222" t="s">
        <v>282</v>
      </c>
      <c r="AB3222" s="5">
        <f t="shared" si="100"/>
        <v>2371.7673611111113</v>
      </c>
      <c r="AC3222" s="3">
        <v>147931</v>
      </c>
      <c r="AD3222" s="3">
        <v>30.19</v>
      </c>
      <c r="AE3222" s="3">
        <v>1.01</v>
      </c>
      <c r="AF3222" t="s">
        <v>245</v>
      </c>
      <c r="AG3222" t="s">
        <v>47</v>
      </c>
      <c r="AH3222" s="8">
        <v>390</v>
      </c>
      <c r="AI3222" s="7">
        <v>2748.16</v>
      </c>
      <c r="AJ3222" s="9">
        <v>289.94</v>
      </c>
      <c r="AK3222" s="5">
        <f t="shared" si="101"/>
        <v>0</v>
      </c>
    </row>
    <row r="3223" spans="1:37" hidden="1" x14ac:dyDescent="0.3">
      <c r="A3223">
        <v>22722</v>
      </c>
      <c r="B3223" t="s">
        <v>4754</v>
      </c>
      <c r="C3223" t="s">
        <v>5130</v>
      </c>
      <c r="D3223" t="s">
        <v>5792</v>
      </c>
      <c r="E3223" t="s">
        <v>5793</v>
      </c>
      <c r="F3223" t="s">
        <v>4758</v>
      </c>
      <c r="G3223" t="s">
        <v>33</v>
      </c>
      <c r="H3223" t="s">
        <v>34</v>
      </c>
      <c r="I3223" t="s">
        <v>35</v>
      </c>
      <c r="J3223" t="s">
        <v>36</v>
      </c>
      <c r="K3223" t="s">
        <v>5067</v>
      </c>
      <c r="L3223" s="2">
        <v>40579</v>
      </c>
      <c r="M3223" s="4">
        <v>40725</v>
      </c>
      <c r="N3223" s="4">
        <v>40725</v>
      </c>
      <c r="O3223" s="1">
        <v>40725</v>
      </c>
      <c r="P3223" t="s">
        <v>38</v>
      </c>
      <c r="R3223" t="s">
        <v>39</v>
      </c>
      <c r="S3223" t="s">
        <v>125</v>
      </c>
      <c r="T3223" t="s">
        <v>126</v>
      </c>
      <c r="U3223" t="s">
        <v>127</v>
      </c>
      <c r="V3223" t="s">
        <v>128</v>
      </c>
      <c r="W3223" s="6" t="s">
        <v>44</v>
      </c>
      <c r="X3223" t="s">
        <v>45</v>
      </c>
      <c r="Y3223">
        <v>20</v>
      </c>
      <c r="Z3223">
        <v>207</v>
      </c>
      <c r="AA3223" t="s">
        <v>4758</v>
      </c>
      <c r="AB3223" s="5">
        <f t="shared" si="100"/>
        <v>2371.7673611111113</v>
      </c>
      <c r="AC3223" s="3">
        <v>6624</v>
      </c>
      <c r="AD3223" s="3">
        <v>32</v>
      </c>
      <c r="AE3223" s="3">
        <v>1.6</v>
      </c>
      <c r="AF3223" t="s">
        <v>125</v>
      </c>
      <c r="AG3223" t="s">
        <v>47</v>
      </c>
      <c r="AH3223" s="8">
        <v>71</v>
      </c>
      <c r="AI3223" s="7">
        <v>1626.67</v>
      </c>
      <c r="AJ3223" s="9">
        <v>10.93</v>
      </c>
      <c r="AK3223" s="5">
        <f t="shared" si="101"/>
        <v>0</v>
      </c>
    </row>
    <row r="3224" spans="1:37" x14ac:dyDescent="0.3">
      <c r="A3224">
        <v>22726</v>
      </c>
      <c r="B3224" t="s">
        <v>5794</v>
      </c>
      <c r="C3224" t="s">
        <v>5795</v>
      </c>
      <c r="D3224" t="s">
        <v>5796</v>
      </c>
      <c r="E3224" t="s">
        <v>5797</v>
      </c>
      <c r="F3224" t="s">
        <v>299</v>
      </c>
      <c r="G3224" t="s">
        <v>33</v>
      </c>
      <c r="H3224" t="s">
        <v>34</v>
      </c>
      <c r="I3224" t="s">
        <v>35</v>
      </c>
      <c r="J3224" t="s">
        <v>36</v>
      </c>
      <c r="K3224" t="s">
        <v>5303</v>
      </c>
      <c r="L3224" s="2">
        <v>40610</v>
      </c>
      <c r="M3224" s="4">
        <v>40806</v>
      </c>
      <c r="N3224" s="4">
        <v>40806</v>
      </c>
      <c r="O3224" s="1">
        <v>40806</v>
      </c>
      <c r="P3224" t="s">
        <v>38</v>
      </c>
      <c r="R3224" t="s">
        <v>39</v>
      </c>
      <c r="S3224" t="s">
        <v>199</v>
      </c>
      <c r="T3224" t="s">
        <v>200</v>
      </c>
      <c r="U3224" t="s">
        <v>201</v>
      </c>
      <c r="V3224" t="s">
        <v>67</v>
      </c>
      <c r="W3224" s="6" t="s">
        <v>44</v>
      </c>
      <c r="X3224" t="s">
        <v>45</v>
      </c>
      <c r="Y3224">
        <v>100</v>
      </c>
      <c r="Z3224">
        <v>150</v>
      </c>
      <c r="AA3224" t="s">
        <v>299</v>
      </c>
      <c r="AB3224" s="5">
        <f t="shared" si="100"/>
        <v>21638.408070175439</v>
      </c>
      <c r="AC3224" s="3">
        <v>11655</v>
      </c>
      <c r="AD3224" s="3">
        <v>77.7</v>
      </c>
      <c r="AE3224" s="3">
        <v>0.78</v>
      </c>
      <c r="AF3224" t="s">
        <v>202</v>
      </c>
      <c r="AG3224" t="s">
        <v>47</v>
      </c>
      <c r="AH3224" s="8">
        <v>36</v>
      </c>
      <c r="AI3224" s="12">
        <v>859.18</v>
      </c>
      <c r="AJ3224" s="9">
        <v>19.23</v>
      </c>
      <c r="AK3224" s="5">
        <f t="shared" si="101"/>
        <v>0</v>
      </c>
    </row>
    <row r="3225" spans="1:37" x14ac:dyDescent="0.3">
      <c r="A3225">
        <v>22728</v>
      </c>
      <c r="B3225" t="s">
        <v>4141</v>
      </c>
      <c r="C3225" t="s">
        <v>4742</v>
      </c>
      <c r="D3225" t="s">
        <v>5798</v>
      </c>
      <c r="E3225" t="s">
        <v>5799</v>
      </c>
      <c r="F3225" t="s">
        <v>51</v>
      </c>
      <c r="G3225" t="s">
        <v>33</v>
      </c>
      <c r="H3225" t="s">
        <v>34</v>
      </c>
      <c r="I3225" t="s">
        <v>35</v>
      </c>
      <c r="J3225" t="s">
        <v>36</v>
      </c>
      <c r="K3225" t="s">
        <v>4745</v>
      </c>
      <c r="L3225" s="2">
        <v>39883</v>
      </c>
      <c r="M3225" s="4">
        <v>40247</v>
      </c>
      <c r="N3225" s="4">
        <v>40247</v>
      </c>
      <c r="O3225" s="1">
        <v>40247</v>
      </c>
      <c r="P3225" t="s">
        <v>52</v>
      </c>
      <c r="R3225" t="s">
        <v>71</v>
      </c>
      <c r="S3225" t="s">
        <v>304</v>
      </c>
      <c r="T3225" t="s">
        <v>305</v>
      </c>
      <c r="U3225" t="s">
        <v>98</v>
      </c>
      <c r="V3225" t="s">
        <v>57</v>
      </c>
      <c r="W3225" s="6" t="s">
        <v>306</v>
      </c>
      <c r="X3225" t="s">
        <v>76</v>
      </c>
      <c r="Y3225">
        <v>30</v>
      </c>
      <c r="Z3225">
        <v>30912</v>
      </c>
      <c r="AA3225" t="s">
        <v>51</v>
      </c>
      <c r="AB3225" s="5">
        <f t="shared" si="100"/>
        <v>21638.408070175439</v>
      </c>
      <c r="AC3225" s="3">
        <v>200928</v>
      </c>
      <c r="AD3225" s="3">
        <v>6.5</v>
      </c>
      <c r="AE3225" s="3">
        <v>0.22</v>
      </c>
      <c r="AF3225" t="s">
        <v>307</v>
      </c>
      <c r="AG3225" t="s">
        <v>47</v>
      </c>
      <c r="AH3225" s="8">
        <v>2405</v>
      </c>
      <c r="AI3225" s="12">
        <v>11448.01</v>
      </c>
      <c r="AJ3225" s="9">
        <v>393.82</v>
      </c>
      <c r="AK3225" s="5">
        <f t="shared" si="101"/>
        <v>0</v>
      </c>
    </row>
    <row r="3226" spans="1:37" x14ac:dyDescent="0.3">
      <c r="A3226">
        <v>22752</v>
      </c>
      <c r="B3226" t="s">
        <v>4198</v>
      </c>
      <c r="C3226" t="s">
        <v>4216</v>
      </c>
      <c r="D3226" t="s">
        <v>5150</v>
      </c>
      <c r="E3226" t="s">
        <v>5155</v>
      </c>
      <c r="F3226" t="s">
        <v>231</v>
      </c>
      <c r="G3226" t="s">
        <v>33</v>
      </c>
      <c r="H3226" t="s">
        <v>34</v>
      </c>
      <c r="I3226" t="s">
        <v>232</v>
      </c>
      <c r="J3226" t="s">
        <v>310</v>
      </c>
      <c r="K3226" s="2">
        <v>41585</v>
      </c>
      <c r="L3226" t="s">
        <v>4363</v>
      </c>
      <c r="M3226" s="4">
        <v>41880</v>
      </c>
      <c r="N3226" s="4">
        <v>41880</v>
      </c>
      <c r="O3226" s="1">
        <v>41880</v>
      </c>
      <c r="P3226" t="s">
        <v>52</v>
      </c>
      <c r="R3226" t="s">
        <v>71</v>
      </c>
      <c r="S3226" t="s">
        <v>312</v>
      </c>
      <c r="T3226" t="s">
        <v>332</v>
      </c>
      <c r="U3226" t="s">
        <v>242</v>
      </c>
      <c r="V3226" t="s">
        <v>57</v>
      </c>
      <c r="W3226" s="6" t="s">
        <v>244</v>
      </c>
      <c r="X3226" t="s">
        <v>76</v>
      </c>
      <c r="Y3226">
        <v>30</v>
      </c>
      <c r="Z3226">
        <v>235</v>
      </c>
      <c r="AA3226" t="s">
        <v>231</v>
      </c>
      <c r="AB3226" s="5">
        <f t="shared" si="100"/>
        <v>21638.408070175439</v>
      </c>
      <c r="AC3226" s="3">
        <v>4891.53</v>
      </c>
      <c r="AD3226" s="3">
        <v>20.82</v>
      </c>
      <c r="AE3226" s="3">
        <v>0.69</v>
      </c>
      <c r="AF3226" t="s">
        <v>554</v>
      </c>
      <c r="AG3226" t="s">
        <v>109</v>
      </c>
      <c r="AH3226" s="8" t="s">
        <v>44</v>
      </c>
      <c r="AI3226" s="12" t="s">
        <v>44</v>
      </c>
      <c r="AJ3226" s="9">
        <v>6.05</v>
      </c>
      <c r="AK3226" s="5">
        <f t="shared" si="101"/>
        <v>0</v>
      </c>
    </row>
    <row r="3227" spans="1:37" x14ac:dyDescent="0.3">
      <c r="A3227">
        <v>22761</v>
      </c>
      <c r="B3227" t="s">
        <v>4291</v>
      </c>
      <c r="C3227" t="s">
        <v>5800</v>
      </c>
      <c r="D3227" t="s">
        <v>5801</v>
      </c>
      <c r="E3227" t="s">
        <v>5802</v>
      </c>
      <c r="F3227" t="s">
        <v>4295</v>
      </c>
      <c r="G3227" t="s">
        <v>33</v>
      </c>
      <c r="H3227" t="s">
        <v>34</v>
      </c>
      <c r="I3227" t="s">
        <v>35</v>
      </c>
      <c r="J3227" t="s">
        <v>36</v>
      </c>
      <c r="K3227" t="s">
        <v>5803</v>
      </c>
      <c r="L3227" t="s">
        <v>5804</v>
      </c>
      <c r="M3227" s="4">
        <v>41953</v>
      </c>
      <c r="N3227" s="4">
        <v>41953</v>
      </c>
      <c r="O3227" s="1">
        <v>41956</v>
      </c>
      <c r="P3227" t="s">
        <v>52</v>
      </c>
      <c r="R3227" t="s">
        <v>53</v>
      </c>
      <c r="S3227" t="s">
        <v>54</v>
      </c>
      <c r="T3227" t="s">
        <v>5435</v>
      </c>
      <c r="U3227" t="s">
        <v>158</v>
      </c>
      <c r="V3227" t="s">
        <v>57</v>
      </c>
      <c r="W3227" s="6" t="s">
        <v>100</v>
      </c>
      <c r="X3227" t="s">
        <v>844</v>
      </c>
      <c r="Y3227">
        <v>30</v>
      </c>
      <c r="Z3227">
        <v>1100</v>
      </c>
      <c r="AA3227" t="s">
        <v>4295</v>
      </c>
      <c r="AB3227" s="5">
        <f t="shared" si="100"/>
        <v>21638.408070175439</v>
      </c>
      <c r="AC3227" s="3">
        <v>12100</v>
      </c>
      <c r="AD3227" s="3">
        <v>11</v>
      </c>
      <c r="AE3227" s="3">
        <v>0.37</v>
      </c>
      <c r="AF3227" t="s">
        <v>60</v>
      </c>
      <c r="AG3227" t="s">
        <v>47</v>
      </c>
      <c r="AH3227" s="8">
        <v>95</v>
      </c>
      <c r="AI3227" s="12">
        <v>2453.16</v>
      </c>
      <c r="AJ3227" s="9">
        <v>12.44</v>
      </c>
      <c r="AK3227" s="5">
        <f t="shared" si="101"/>
        <v>0</v>
      </c>
    </row>
    <row r="3228" spans="1:37" x14ac:dyDescent="0.3">
      <c r="A3228">
        <v>22778</v>
      </c>
      <c r="B3228" t="s">
        <v>4193</v>
      </c>
      <c r="C3228" t="s">
        <v>4560</v>
      </c>
      <c r="D3228" t="s">
        <v>5699</v>
      </c>
      <c r="E3228" t="s">
        <v>5805</v>
      </c>
      <c r="F3228" t="s">
        <v>231</v>
      </c>
      <c r="G3228" t="s">
        <v>33</v>
      </c>
      <c r="H3228" t="s">
        <v>34</v>
      </c>
      <c r="I3228" t="s">
        <v>232</v>
      </c>
      <c r="J3228" t="s">
        <v>3844</v>
      </c>
      <c r="K3228" t="s">
        <v>4563</v>
      </c>
      <c r="L3228" t="s">
        <v>4631</v>
      </c>
      <c r="M3228" s="4">
        <v>40554</v>
      </c>
      <c r="N3228" s="4">
        <v>40554</v>
      </c>
      <c r="O3228" s="1">
        <v>40554</v>
      </c>
      <c r="P3228" t="s">
        <v>52</v>
      </c>
      <c r="R3228" t="s">
        <v>71</v>
      </c>
      <c r="S3228" t="s">
        <v>54</v>
      </c>
      <c r="T3228" t="s">
        <v>249</v>
      </c>
      <c r="U3228" t="s">
        <v>89</v>
      </c>
      <c r="V3228" t="s">
        <v>57</v>
      </c>
      <c r="W3228" s="6" t="s">
        <v>244</v>
      </c>
      <c r="X3228" t="s">
        <v>76</v>
      </c>
      <c r="Y3228">
        <v>60</v>
      </c>
      <c r="Z3228">
        <v>1033</v>
      </c>
      <c r="AA3228" t="s">
        <v>231</v>
      </c>
      <c r="AB3228" s="5">
        <f t="shared" si="100"/>
        <v>21638.408070175439</v>
      </c>
      <c r="AC3228" s="3">
        <v>7571.89</v>
      </c>
      <c r="AD3228" s="3">
        <v>7.33</v>
      </c>
      <c r="AE3228" s="3">
        <v>0.12</v>
      </c>
      <c r="AF3228" t="s">
        <v>60</v>
      </c>
      <c r="AG3228" t="s">
        <v>47</v>
      </c>
      <c r="AH3228" s="8">
        <v>52</v>
      </c>
      <c r="AI3228" s="12">
        <v>4295.6099999999997</v>
      </c>
      <c r="AJ3228" s="9">
        <v>16.32</v>
      </c>
      <c r="AK3228" s="5">
        <f t="shared" si="101"/>
        <v>0</v>
      </c>
    </row>
    <row r="3229" spans="1:37" x14ac:dyDescent="0.3">
      <c r="A3229">
        <v>22799</v>
      </c>
      <c r="B3229" t="s">
        <v>4153</v>
      </c>
      <c r="C3229" t="s">
        <v>4154</v>
      </c>
      <c r="D3229" t="s">
        <v>5806</v>
      </c>
      <c r="E3229" t="s">
        <v>5807</v>
      </c>
      <c r="F3229" t="s">
        <v>151</v>
      </c>
      <c r="G3229" t="s">
        <v>33</v>
      </c>
      <c r="H3229" t="s">
        <v>34</v>
      </c>
      <c r="I3229" t="s">
        <v>35</v>
      </c>
      <c r="J3229" t="s">
        <v>36</v>
      </c>
      <c r="K3229" s="2">
        <v>41061</v>
      </c>
      <c r="L3229" t="s">
        <v>4157</v>
      </c>
      <c r="M3229" s="4">
        <v>41009</v>
      </c>
      <c r="N3229" s="4">
        <v>41009</v>
      </c>
      <c r="O3229" s="1">
        <v>41009</v>
      </c>
      <c r="P3229" t="s">
        <v>52</v>
      </c>
      <c r="R3229" t="s">
        <v>53</v>
      </c>
      <c r="S3229" t="s">
        <v>54</v>
      </c>
      <c r="T3229" t="s">
        <v>5471</v>
      </c>
      <c r="U3229" t="s">
        <v>158</v>
      </c>
      <c r="V3229" t="s">
        <v>57</v>
      </c>
      <c r="W3229" s="6" t="s">
        <v>5472</v>
      </c>
      <c r="X3229" t="s">
        <v>844</v>
      </c>
      <c r="Y3229">
        <v>30</v>
      </c>
      <c r="Z3229">
        <v>252</v>
      </c>
      <c r="AA3229" t="s">
        <v>151</v>
      </c>
      <c r="AB3229" s="5">
        <f t="shared" si="100"/>
        <v>21638.408070175439</v>
      </c>
      <c r="AC3229" s="3">
        <v>2142</v>
      </c>
      <c r="AD3229" s="3">
        <v>8.5</v>
      </c>
      <c r="AE3229" s="3">
        <v>0.28000000000000003</v>
      </c>
      <c r="AF3229" t="s">
        <v>60</v>
      </c>
      <c r="AG3229" t="s">
        <v>47</v>
      </c>
      <c r="AH3229" s="8">
        <v>16</v>
      </c>
      <c r="AI3229" s="12">
        <v>1471.46</v>
      </c>
      <c r="AJ3229" s="9">
        <v>3</v>
      </c>
      <c r="AK3229" s="5">
        <f t="shared" si="101"/>
        <v>0</v>
      </c>
    </row>
    <row r="3230" spans="1:37" x14ac:dyDescent="0.3">
      <c r="A3230">
        <v>22812</v>
      </c>
      <c r="B3230" t="s">
        <v>4141</v>
      </c>
      <c r="C3230" t="s">
        <v>4829</v>
      </c>
      <c r="D3230" t="s">
        <v>5808</v>
      </c>
      <c r="E3230" t="s">
        <v>5809</v>
      </c>
      <c r="F3230" t="s">
        <v>51</v>
      </c>
      <c r="G3230" t="s">
        <v>33</v>
      </c>
      <c r="H3230" t="s">
        <v>34</v>
      </c>
      <c r="I3230" t="s">
        <v>63</v>
      </c>
      <c r="J3230" t="s">
        <v>36</v>
      </c>
      <c r="K3230" t="s">
        <v>4832</v>
      </c>
      <c r="L3230" s="2">
        <v>42038</v>
      </c>
      <c r="M3230" s="4">
        <v>42227</v>
      </c>
      <c r="N3230" s="4">
        <v>42227</v>
      </c>
      <c r="O3230" s="1">
        <v>42227</v>
      </c>
      <c r="P3230" t="s">
        <v>52</v>
      </c>
      <c r="R3230" t="s">
        <v>71</v>
      </c>
      <c r="S3230" t="s">
        <v>114</v>
      </c>
      <c r="T3230" t="s">
        <v>4356</v>
      </c>
      <c r="U3230" t="s">
        <v>529</v>
      </c>
      <c r="V3230" t="s">
        <v>530</v>
      </c>
      <c r="W3230" s="6" t="s">
        <v>433</v>
      </c>
      <c r="X3230" t="s">
        <v>76</v>
      </c>
      <c r="Y3230">
        <v>30</v>
      </c>
      <c r="Z3230">
        <v>400</v>
      </c>
      <c r="AA3230" t="s">
        <v>51</v>
      </c>
      <c r="AB3230" s="5">
        <f t="shared" si="100"/>
        <v>21638.408070175439</v>
      </c>
      <c r="AC3230" s="3">
        <v>9304</v>
      </c>
      <c r="AD3230" s="3">
        <v>23.26</v>
      </c>
      <c r="AE3230" s="3">
        <v>0.78</v>
      </c>
      <c r="AF3230" t="s">
        <v>122</v>
      </c>
      <c r="AG3230" t="s">
        <v>47</v>
      </c>
      <c r="AH3230" s="8" t="s">
        <v>44</v>
      </c>
      <c r="AI3230" s="12" t="s">
        <v>44</v>
      </c>
      <c r="AJ3230" s="9">
        <v>10.95</v>
      </c>
      <c r="AK3230" s="5">
        <f t="shared" si="101"/>
        <v>0</v>
      </c>
    </row>
    <row r="3231" spans="1:37" x14ac:dyDescent="0.3">
      <c r="A3231">
        <v>22815</v>
      </c>
      <c r="B3231" t="s">
        <v>4193</v>
      </c>
      <c r="C3231" t="s">
        <v>4239</v>
      </c>
      <c r="D3231" t="s">
        <v>5810</v>
      </c>
      <c r="E3231" t="s">
        <v>5811</v>
      </c>
      <c r="F3231" t="s">
        <v>231</v>
      </c>
      <c r="G3231" t="s">
        <v>33</v>
      </c>
      <c r="H3231" t="s">
        <v>34</v>
      </c>
      <c r="I3231" t="s">
        <v>232</v>
      </c>
      <c r="J3231" t="s">
        <v>36</v>
      </c>
      <c r="K3231" t="s">
        <v>4242</v>
      </c>
      <c r="L3231" t="s">
        <v>4243</v>
      </c>
      <c r="M3231" s="4">
        <v>40386</v>
      </c>
      <c r="N3231" s="4">
        <v>40386</v>
      </c>
      <c r="O3231" s="1">
        <v>40386</v>
      </c>
      <c r="P3231" t="s">
        <v>52</v>
      </c>
      <c r="R3231" t="s">
        <v>71</v>
      </c>
      <c r="S3231" t="s">
        <v>604</v>
      </c>
      <c r="T3231" t="s">
        <v>73</v>
      </c>
      <c r="U3231" t="s">
        <v>74</v>
      </c>
      <c r="V3231" t="s">
        <v>57</v>
      </c>
      <c r="W3231" s="6" t="s">
        <v>75</v>
      </c>
      <c r="X3231" t="s">
        <v>76</v>
      </c>
      <c r="Y3231">
        <v>60</v>
      </c>
      <c r="Z3231">
        <v>294346</v>
      </c>
      <c r="AA3231" t="s">
        <v>231</v>
      </c>
      <c r="AB3231" s="5">
        <f t="shared" si="100"/>
        <v>21638.408070175439</v>
      </c>
      <c r="AC3231" s="3">
        <v>756469.22</v>
      </c>
      <c r="AD3231" s="3">
        <v>2.57</v>
      </c>
      <c r="AE3231" s="3">
        <v>0.04</v>
      </c>
      <c r="AF3231" t="s">
        <v>605</v>
      </c>
      <c r="AG3231" t="s">
        <v>47</v>
      </c>
      <c r="AH3231" s="8">
        <v>14550</v>
      </c>
      <c r="AI3231" s="12">
        <v>20706.21</v>
      </c>
      <c r="AJ3231" s="9">
        <v>1630.95</v>
      </c>
      <c r="AK3231" s="5">
        <f t="shared" si="101"/>
        <v>0</v>
      </c>
    </row>
    <row r="3232" spans="1:37" x14ac:dyDescent="0.3">
      <c r="A3232">
        <v>22817</v>
      </c>
      <c r="B3232" t="s">
        <v>4259</v>
      </c>
      <c r="C3232" t="s">
        <v>5812</v>
      </c>
      <c r="D3232" t="s">
        <v>5813</v>
      </c>
      <c r="E3232" t="s">
        <v>5814</v>
      </c>
      <c r="F3232" t="s">
        <v>140</v>
      </c>
      <c r="G3232" t="s">
        <v>33</v>
      </c>
      <c r="H3232" t="s">
        <v>34</v>
      </c>
      <c r="I3232" t="s">
        <v>63</v>
      </c>
      <c r="J3232" t="s">
        <v>36</v>
      </c>
      <c r="K3232" s="2">
        <v>40330</v>
      </c>
      <c r="L3232" t="s">
        <v>5815</v>
      </c>
      <c r="M3232" s="4">
        <v>40240</v>
      </c>
      <c r="N3232" s="4">
        <v>40240</v>
      </c>
      <c r="O3232" s="1">
        <v>40240</v>
      </c>
      <c r="P3232" t="s">
        <v>52</v>
      </c>
      <c r="R3232" t="s">
        <v>71</v>
      </c>
      <c r="S3232" t="s">
        <v>1097</v>
      </c>
      <c r="T3232" t="s">
        <v>1098</v>
      </c>
      <c r="U3232" t="s">
        <v>1099</v>
      </c>
      <c r="V3232" t="s">
        <v>1100</v>
      </c>
      <c r="W3232" s="6" t="s">
        <v>341</v>
      </c>
      <c r="X3232" t="s">
        <v>76</v>
      </c>
      <c r="Y3232">
        <v>270</v>
      </c>
      <c r="Z3232">
        <v>40</v>
      </c>
      <c r="AA3232" t="s">
        <v>140</v>
      </c>
      <c r="AB3232" s="5">
        <f t="shared" si="100"/>
        <v>21638.408070175439</v>
      </c>
      <c r="AC3232" s="3">
        <v>5037.72</v>
      </c>
      <c r="AD3232" s="3">
        <v>125.94</v>
      </c>
      <c r="AE3232" s="3">
        <v>0.47</v>
      </c>
      <c r="AF3232" t="s">
        <v>1101</v>
      </c>
      <c r="AG3232" t="s">
        <v>47</v>
      </c>
      <c r="AH3232" s="8">
        <v>11</v>
      </c>
      <c r="AI3232" s="12">
        <v>1049.3</v>
      </c>
      <c r="AJ3232" s="9">
        <v>10.86</v>
      </c>
      <c r="AK3232" s="5">
        <f t="shared" si="101"/>
        <v>0</v>
      </c>
    </row>
    <row r="3233" spans="1:37" x14ac:dyDescent="0.3">
      <c r="A3233">
        <v>22843</v>
      </c>
      <c r="B3233" t="s">
        <v>4141</v>
      </c>
      <c r="C3233" t="s">
        <v>4296</v>
      </c>
      <c r="D3233" t="s">
        <v>5816</v>
      </c>
      <c r="E3233" t="s">
        <v>5817</v>
      </c>
      <c r="F3233" t="s">
        <v>51</v>
      </c>
      <c r="G3233" t="s">
        <v>33</v>
      </c>
      <c r="H3233" t="s">
        <v>34</v>
      </c>
      <c r="I3233" t="s">
        <v>63</v>
      </c>
      <c r="J3233" t="s">
        <v>36</v>
      </c>
      <c r="K3233" s="2">
        <v>41889</v>
      </c>
      <c r="L3233" s="2">
        <v>41951</v>
      </c>
      <c r="M3233" s="4">
        <v>42020</v>
      </c>
      <c r="N3233" s="4">
        <v>42020</v>
      </c>
      <c r="O3233" s="1">
        <v>42059</v>
      </c>
      <c r="P3233" t="s">
        <v>52</v>
      </c>
      <c r="R3233" t="s">
        <v>71</v>
      </c>
      <c r="S3233" t="s">
        <v>114</v>
      </c>
      <c r="T3233" t="s">
        <v>4356</v>
      </c>
      <c r="U3233" t="s">
        <v>529</v>
      </c>
      <c r="V3233" t="s">
        <v>530</v>
      </c>
      <c r="W3233" s="6" t="s">
        <v>433</v>
      </c>
      <c r="X3233" t="s">
        <v>76</v>
      </c>
      <c r="Y3233">
        <v>30</v>
      </c>
      <c r="Z3233">
        <v>200</v>
      </c>
      <c r="AA3233" t="s">
        <v>51</v>
      </c>
      <c r="AB3233" s="5">
        <f t="shared" si="100"/>
        <v>21638.408070175439</v>
      </c>
      <c r="AC3233" s="3">
        <v>4652</v>
      </c>
      <c r="AD3233" s="3">
        <v>23.26</v>
      </c>
      <c r="AE3233" s="3">
        <v>0.78</v>
      </c>
      <c r="AF3233" t="s">
        <v>122</v>
      </c>
      <c r="AG3233" t="s">
        <v>47</v>
      </c>
      <c r="AH3233" s="8" t="s">
        <v>44</v>
      </c>
      <c r="AI3233" s="12" t="s">
        <v>44</v>
      </c>
      <c r="AJ3233" s="9">
        <v>4.78</v>
      </c>
      <c r="AK3233" s="5">
        <f t="shared" si="101"/>
        <v>0</v>
      </c>
    </row>
    <row r="3234" spans="1:37" x14ac:dyDescent="0.3">
      <c r="A3234">
        <v>22855</v>
      </c>
      <c r="B3234" t="s">
        <v>4259</v>
      </c>
      <c r="C3234" t="s">
        <v>5818</v>
      </c>
      <c r="D3234" t="s">
        <v>5819</v>
      </c>
      <c r="E3234" t="s">
        <v>5820</v>
      </c>
      <c r="F3234" t="s">
        <v>140</v>
      </c>
      <c r="G3234" t="s">
        <v>33</v>
      </c>
      <c r="H3234" t="s">
        <v>34</v>
      </c>
      <c r="I3234" t="s">
        <v>35</v>
      </c>
      <c r="J3234" t="s">
        <v>3844</v>
      </c>
      <c r="K3234" s="2">
        <v>40978</v>
      </c>
      <c r="L3234" s="2">
        <v>41163</v>
      </c>
      <c r="M3234" s="4">
        <v>41386</v>
      </c>
      <c r="N3234" s="4">
        <v>41386</v>
      </c>
      <c r="O3234" s="1">
        <v>41386</v>
      </c>
      <c r="P3234" t="s">
        <v>52</v>
      </c>
      <c r="R3234" t="s">
        <v>71</v>
      </c>
      <c r="S3234" t="s">
        <v>304</v>
      </c>
      <c r="T3234" t="s">
        <v>614</v>
      </c>
      <c r="U3234" t="s">
        <v>357</v>
      </c>
      <c r="V3234" t="s">
        <v>57</v>
      </c>
      <c r="W3234" s="6" t="s">
        <v>244</v>
      </c>
      <c r="X3234" t="s">
        <v>76</v>
      </c>
      <c r="Y3234">
        <v>60</v>
      </c>
      <c r="Z3234">
        <v>37350</v>
      </c>
      <c r="AA3234" t="s">
        <v>140</v>
      </c>
      <c r="AB3234" s="5">
        <f t="shared" si="100"/>
        <v>21638.408070175439</v>
      </c>
      <c r="AC3234" s="3">
        <v>438862.5</v>
      </c>
      <c r="AD3234" s="3">
        <v>11.75</v>
      </c>
      <c r="AE3234" s="3">
        <v>0.2</v>
      </c>
      <c r="AF3234" t="s">
        <v>307</v>
      </c>
      <c r="AG3234" t="s">
        <v>47</v>
      </c>
      <c r="AH3234" s="8">
        <v>3860</v>
      </c>
      <c r="AI3234" s="12">
        <v>59186.46</v>
      </c>
      <c r="AJ3234" s="9">
        <v>615.29</v>
      </c>
      <c r="AK3234" s="5">
        <f t="shared" si="101"/>
        <v>0</v>
      </c>
    </row>
    <row r="3235" spans="1:37" x14ac:dyDescent="0.3">
      <c r="A3235">
        <v>22869</v>
      </c>
      <c r="B3235" t="s">
        <v>4198</v>
      </c>
      <c r="C3235" t="s">
        <v>4199</v>
      </c>
      <c r="D3235" t="s">
        <v>4384</v>
      </c>
      <c r="E3235" t="s">
        <v>4385</v>
      </c>
      <c r="F3235" t="s">
        <v>231</v>
      </c>
      <c r="G3235" t="s">
        <v>33</v>
      </c>
      <c r="H3235" t="s">
        <v>34</v>
      </c>
      <c r="I3235" t="s">
        <v>232</v>
      </c>
      <c r="J3235" t="s">
        <v>310</v>
      </c>
      <c r="K3235" s="2">
        <v>41952</v>
      </c>
      <c r="L3235" s="2">
        <v>41892</v>
      </c>
      <c r="M3235" s="4">
        <v>42209</v>
      </c>
      <c r="N3235" s="4">
        <v>42209</v>
      </c>
      <c r="O3235" s="1">
        <v>42209</v>
      </c>
      <c r="P3235" t="s">
        <v>52</v>
      </c>
      <c r="R3235" t="s">
        <v>71</v>
      </c>
      <c r="S3235" t="s">
        <v>4202</v>
      </c>
      <c r="T3235" t="s">
        <v>4317</v>
      </c>
      <c r="U3235" t="s">
        <v>4318</v>
      </c>
      <c r="V3235" t="s">
        <v>4319</v>
      </c>
      <c r="W3235" s="6" t="s">
        <v>433</v>
      </c>
      <c r="X3235" t="s">
        <v>76</v>
      </c>
      <c r="Y3235">
        <v>120</v>
      </c>
      <c r="Z3235">
        <v>27</v>
      </c>
      <c r="AA3235" t="s">
        <v>231</v>
      </c>
      <c r="AB3235" s="5">
        <f t="shared" si="100"/>
        <v>21638.408070175439</v>
      </c>
      <c r="AC3235" s="3">
        <v>742.84</v>
      </c>
      <c r="AD3235" s="3">
        <v>27.51</v>
      </c>
      <c r="AE3235" s="3">
        <v>0.23</v>
      </c>
      <c r="AF3235" t="s">
        <v>4320</v>
      </c>
      <c r="AG3235" t="s">
        <v>109</v>
      </c>
      <c r="AH3235" s="8" t="s">
        <v>44</v>
      </c>
      <c r="AI3235" s="12" t="s">
        <v>44</v>
      </c>
      <c r="AJ3235" s="9">
        <v>0.76</v>
      </c>
      <c r="AK3235" s="5">
        <f t="shared" si="101"/>
        <v>0</v>
      </c>
    </row>
    <row r="3236" spans="1:37" x14ac:dyDescent="0.3">
      <c r="A3236">
        <v>22876</v>
      </c>
      <c r="B3236" t="s">
        <v>4141</v>
      </c>
      <c r="C3236" t="s">
        <v>4250</v>
      </c>
      <c r="D3236" t="s">
        <v>5821</v>
      </c>
      <c r="E3236" t="s">
        <v>5822</v>
      </c>
      <c r="F3236" t="s">
        <v>51</v>
      </c>
      <c r="G3236" t="s">
        <v>33</v>
      </c>
      <c r="H3236" t="s">
        <v>34</v>
      </c>
      <c r="I3236" t="s">
        <v>35</v>
      </c>
      <c r="J3236" t="s">
        <v>36</v>
      </c>
      <c r="K3236" t="s">
        <v>4253</v>
      </c>
      <c r="L3236" t="s">
        <v>4254</v>
      </c>
      <c r="M3236" s="4">
        <v>42195</v>
      </c>
      <c r="N3236" s="4">
        <v>42192</v>
      </c>
      <c r="O3236" s="1">
        <v>42192</v>
      </c>
      <c r="P3236" t="s">
        <v>52</v>
      </c>
      <c r="R3236" t="s">
        <v>71</v>
      </c>
      <c r="S3236" t="s">
        <v>553</v>
      </c>
      <c r="T3236" t="s">
        <v>4210</v>
      </c>
      <c r="U3236" t="s">
        <v>4211</v>
      </c>
      <c r="V3236" t="s">
        <v>57</v>
      </c>
      <c r="W3236" s="6" t="s">
        <v>4212</v>
      </c>
      <c r="X3236" t="s">
        <v>146</v>
      </c>
      <c r="Y3236">
        <v>30</v>
      </c>
      <c r="Z3236">
        <v>17760</v>
      </c>
      <c r="AA3236" t="s">
        <v>51</v>
      </c>
      <c r="AB3236" s="5">
        <f t="shared" si="100"/>
        <v>21638.408070175439</v>
      </c>
      <c r="AC3236" s="3">
        <v>177600</v>
      </c>
      <c r="AD3236" s="3">
        <v>10</v>
      </c>
      <c r="AE3236" s="3">
        <v>0.33</v>
      </c>
      <c r="AF3236" t="s">
        <v>554</v>
      </c>
      <c r="AG3236" t="s">
        <v>47</v>
      </c>
      <c r="AH3236" s="8" t="s">
        <v>44</v>
      </c>
      <c r="AI3236" s="12" t="s">
        <v>44</v>
      </c>
      <c r="AJ3236" s="9">
        <v>209.04</v>
      </c>
      <c r="AK3236" s="5">
        <f t="shared" si="101"/>
        <v>3</v>
      </c>
    </row>
    <row r="3237" spans="1:37" hidden="1" x14ac:dyDescent="0.3">
      <c r="A3237">
        <v>22964</v>
      </c>
      <c r="B3237" t="s">
        <v>4198</v>
      </c>
      <c r="C3237" t="s">
        <v>4216</v>
      </c>
      <c r="D3237" t="s">
        <v>5150</v>
      </c>
      <c r="E3237" t="s">
        <v>5465</v>
      </c>
      <c r="F3237" t="s">
        <v>231</v>
      </c>
      <c r="G3237" t="s">
        <v>33</v>
      </c>
      <c r="H3237" t="s">
        <v>34</v>
      </c>
      <c r="I3237" t="s">
        <v>232</v>
      </c>
      <c r="J3237" t="s">
        <v>310</v>
      </c>
      <c r="K3237" s="2">
        <v>41585</v>
      </c>
      <c r="L3237" t="s">
        <v>4363</v>
      </c>
      <c r="M3237" s="4">
        <v>41880</v>
      </c>
      <c r="N3237" s="4">
        <v>41880</v>
      </c>
      <c r="O3237" s="1">
        <v>41880</v>
      </c>
      <c r="P3237" t="s">
        <v>52</v>
      </c>
      <c r="R3237" t="s">
        <v>71</v>
      </c>
      <c r="S3237" t="s">
        <v>312</v>
      </c>
      <c r="T3237" t="s">
        <v>143</v>
      </c>
      <c r="U3237" t="s">
        <v>144</v>
      </c>
      <c r="V3237" t="s">
        <v>57</v>
      </c>
      <c r="W3237" s="6" t="s">
        <v>145</v>
      </c>
      <c r="X3237" t="s">
        <v>146</v>
      </c>
      <c r="Y3237">
        <v>60</v>
      </c>
      <c r="Z3237">
        <v>292</v>
      </c>
      <c r="AA3237" t="s">
        <v>231</v>
      </c>
      <c r="AB3237" s="5">
        <f t="shared" si="100"/>
        <v>2371.7673611111113</v>
      </c>
      <c r="AC3237" s="3">
        <v>9562.36</v>
      </c>
      <c r="AD3237" s="3">
        <v>32.75</v>
      </c>
      <c r="AE3237" s="3">
        <v>0.55000000000000004</v>
      </c>
      <c r="AF3237" t="s">
        <v>554</v>
      </c>
      <c r="AG3237" t="s">
        <v>109</v>
      </c>
      <c r="AH3237" s="8" t="s">
        <v>44</v>
      </c>
      <c r="AI3237" s="7" t="s">
        <v>44</v>
      </c>
      <c r="AJ3237" s="9">
        <v>11.83</v>
      </c>
      <c r="AK3237" s="5">
        <f t="shared" si="101"/>
        <v>0</v>
      </c>
    </row>
    <row r="3238" spans="1:37" hidden="1" x14ac:dyDescent="0.3">
      <c r="A3238">
        <v>23015</v>
      </c>
      <c r="B3238" t="s">
        <v>4220</v>
      </c>
      <c r="C3238" t="s">
        <v>5421</v>
      </c>
      <c r="D3238" t="s">
        <v>5422</v>
      </c>
      <c r="E3238" t="s">
        <v>5823</v>
      </c>
      <c r="F3238" t="s">
        <v>87</v>
      </c>
      <c r="G3238" t="s">
        <v>33</v>
      </c>
      <c r="H3238" t="s">
        <v>34</v>
      </c>
      <c r="I3238" t="s">
        <v>35</v>
      </c>
      <c r="J3238" t="s">
        <v>36</v>
      </c>
      <c r="K3238" t="s">
        <v>5424</v>
      </c>
      <c r="L3238" t="s">
        <v>5025</v>
      </c>
      <c r="M3238" s="4">
        <v>42023</v>
      </c>
      <c r="N3238" s="4">
        <v>42020</v>
      </c>
      <c r="O3238" s="1">
        <v>42026</v>
      </c>
      <c r="P3238" t="s">
        <v>38</v>
      </c>
      <c r="R3238" t="s">
        <v>39</v>
      </c>
      <c r="S3238" t="s">
        <v>199</v>
      </c>
      <c r="T3238" t="s">
        <v>65</v>
      </c>
      <c r="U3238" t="s">
        <v>66</v>
      </c>
      <c r="V3238" t="s">
        <v>67</v>
      </c>
      <c r="W3238" s="6" t="s">
        <v>44</v>
      </c>
      <c r="X3238" t="s">
        <v>45</v>
      </c>
      <c r="Y3238">
        <v>100</v>
      </c>
      <c r="Z3238">
        <v>6110</v>
      </c>
      <c r="AA3238" t="s">
        <v>87</v>
      </c>
      <c r="AB3238" s="5">
        <f t="shared" si="100"/>
        <v>2371.7673611111113</v>
      </c>
      <c r="AC3238" s="3">
        <v>543790</v>
      </c>
      <c r="AD3238" s="3">
        <v>89</v>
      </c>
      <c r="AE3238" s="3">
        <v>0.89</v>
      </c>
      <c r="AF3238" t="s">
        <v>4152</v>
      </c>
      <c r="AG3238" t="s">
        <v>47</v>
      </c>
      <c r="AH3238" s="8">
        <v>2474</v>
      </c>
      <c r="AI3238" s="7">
        <v>31305.040000000001</v>
      </c>
      <c r="AJ3238" s="9">
        <v>559.02</v>
      </c>
      <c r="AK3238" s="5">
        <f t="shared" si="101"/>
        <v>3</v>
      </c>
    </row>
    <row r="3239" spans="1:37" x14ac:dyDescent="0.3">
      <c r="A3239">
        <v>23023</v>
      </c>
      <c r="B3239" t="s">
        <v>5794</v>
      </c>
      <c r="C3239" t="s">
        <v>5824</v>
      </c>
      <c r="D3239" t="s">
        <v>5825</v>
      </c>
      <c r="E3239" t="s">
        <v>5826</v>
      </c>
      <c r="F3239" t="s">
        <v>299</v>
      </c>
      <c r="G3239" t="s">
        <v>33</v>
      </c>
      <c r="H3239" t="s">
        <v>34</v>
      </c>
      <c r="I3239" t="s">
        <v>35</v>
      </c>
      <c r="J3239" t="s">
        <v>36</v>
      </c>
      <c r="K3239" s="2">
        <v>41247</v>
      </c>
      <c r="L3239" s="2">
        <v>40944</v>
      </c>
      <c r="M3239" s="4">
        <v>41095</v>
      </c>
      <c r="N3239" s="4">
        <v>41095</v>
      </c>
      <c r="O3239" s="1">
        <v>41095</v>
      </c>
      <c r="P3239" t="s">
        <v>38</v>
      </c>
      <c r="R3239" t="s">
        <v>39</v>
      </c>
      <c r="S3239" t="s">
        <v>199</v>
      </c>
      <c r="T3239" t="s">
        <v>200</v>
      </c>
      <c r="U3239" t="s">
        <v>201</v>
      </c>
      <c r="V3239" t="s">
        <v>67</v>
      </c>
      <c r="W3239" s="6" t="s">
        <v>44</v>
      </c>
      <c r="X3239" t="s">
        <v>45</v>
      </c>
      <c r="Y3239">
        <v>100</v>
      </c>
      <c r="Z3239">
        <v>75</v>
      </c>
      <c r="AA3239" t="s">
        <v>299</v>
      </c>
      <c r="AB3239" s="5">
        <f t="shared" si="100"/>
        <v>21638.408070175439</v>
      </c>
      <c r="AC3239" s="3">
        <v>5827.5</v>
      </c>
      <c r="AD3239" s="3">
        <v>77.7</v>
      </c>
      <c r="AE3239" s="3">
        <v>0.78</v>
      </c>
      <c r="AF3239" t="s">
        <v>202</v>
      </c>
      <c r="AG3239" t="s">
        <v>47</v>
      </c>
      <c r="AH3239" s="8">
        <v>19</v>
      </c>
      <c r="AI3239" s="12">
        <v>718.32</v>
      </c>
      <c r="AJ3239" s="9">
        <v>8.17</v>
      </c>
      <c r="AK3239" s="5">
        <f t="shared" si="101"/>
        <v>0</v>
      </c>
    </row>
    <row r="3240" spans="1:37" x14ac:dyDescent="0.3">
      <c r="A3240">
        <v>23024</v>
      </c>
      <c r="B3240" t="s">
        <v>4193</v>
      </c>
      <c r="C3240" t="s">
        <v>4194</v>
      </c>
      <c r="D3240" t="s">
        <v>5827</v>
      </c>
      <c r="E3240" t="s">
        <v>5828</v>
      </c>
      <c r="F3240" t="s">
        <v>231</v>
      </c>
      <c r="G3240" t="s">
        <v>33</v>
      </c>
      <c r="H3240" t="s">
        <v>34</v>
      </c>
      <c r="I3240" t="s">
        <v>232</v>
      </c>
      <c r="J3240" t="s">
        <v>3844</v>
      </c>
      <c r="K3240" s="2">
        <v>40819</v>
      </c>
      <c r="L3240" t="s">
        <v>5829</v>
      </c>
      <c r="M3240" s="4">
        <v>40833</v>
      </c>
      <c r="N3240" s="4">
        <v>40833</v>
      </c>
      <c r="O3240" s="1">
        <v>40833</v>
      </c>
      <c r="P3240" t="s">
        <v>52</v>
      </c>
      <c r="R3240" t="s">
        <v>71</v>
      </c>
      <c r="S3240" t="s">
        <v>553</v>
      </c>
      <c r="T3240" t="s">
        <v>305</v>
      </c>
      <c r="U3240" t="s">
        <v>98</v>
      </c>
      <c r="V3240" t="s">
        <v>57</v>
      </c>
      <c r="W3240" s="6" t="s">
        <v>306</v>
      </c>
      <c r="X3240" t="s">
        <v>76</v>
      </c>
      <c r="Y3240">
        <v>30</v>
      </c>
      <c r="Z3240">
        <v>92500</v>
      </c>
      <c r="AA3240" t="s">
        <v>231</v>
      </c>
      <c r="AB3240" s="5">
        <f t="shared" si="100"/>
        <v>21638.408070175439</v>
      </c>
      <c r="AC3240" s="3">
        <v>435675</v>
      </c>
      <c r="AD3240" s="3">
        <v>4.71</v>
      </c>
      <c r="AE3240" s="3">
        <v>0.16</v>
      </c>
      <c r="AF3240" t="s">
        <v>554</v>
      </c>
      <c r="AG3240" t="s">
        <v>47</v>
      </c>
      <c r="AH3240" s="8">
        <v>7778</v>
      </c>
      <c r="AI3240" s="12">
        <v>20684.73</v>
      </c>
      <c r="AJ3240" s="9">
        <v>718.86</v>
      </c>
      <c r="AK3240" s="5">
        <f t="shared" si="101"/>
        <v>0</v>
      </c>
    </row>
    <row r="3241" spans="1:37" x14ac:dyDescent="0.3">
      <c r="A3241">
        <v>23050</v>
      </c>
      <c r="B3241" t="s">
        <v>4244</v>
      </c>
      <c r="C3241" t="s">
        <v>5830</v>
      </c>
      <c r="D3241" t="s">
        <v>5831</v>
      </c>
      <c r="E3241" t="s">
        <v>5832</v>
      </c>
      <c r="F3241" t="s">
        <v>32</v>
      </c>
      <c r="G3241" t="s">
        <v>33</v>
      </c>
      <c r="H3241" t="s">
        <v>34</v>
      </c>
      <c r="I3241" t="s">
        <v>63</v>
      </c>
      <c r="J3241" t="s">
        <v>36</v>
      </c>
      <c r="K3241" s="2">
        <v>41000</v>
      </c>
      <c r="L3241" s="2">
        <v>41124</v>
      </c>
      <c r="M3241" s="4">
        <v>41093</v>
      </c>
      <c r="N3241" s="4">
        <v>41093</v>
      </c>
      <c r="O3241" s="1">
        <v>41093</v>
      </c>
      <c r="P3241" t="s">
        <v>52</v>
      </c>
      <c r="R3241" t="s">
        <v>71</v>
      </c>
      <c r="S3241" t="s">
        <v>114</v>
      </c>
      <c r="T3241" t="s">
        <v>4169</v>
      </c>
      <c r="U3241" t="s">
        <v>529</v>
      </c>
      <c r="V3241" t="s">
        <v>530</v>
      </c>
      <c r="W3241" s="6" t="s">
        <v>433</v>
      </c>
      <c r="X3241" t="s">
        <v>76</v>
      </c>
      <c r="Y3241">
        <v>60</v>
      </c>
      <c r="Z3241">
        <v>760</v>
      </c>
      <c r="AA3241" t="s">
        <v>32</v>
      </c>
      <c r="AB3241" s="5">
        <f t="shared" si="100"/>
        <v>21638.408070175439</v>
      </c>
      <c r="AC3241" s="3">
        <v>5206</v>
      </c>
      <c r="AD3241" s="3">
        <v>6.85</v>
      </c>
      <c r="AE3241" s="3">
        <v>0.11</v>
      </c>
      <c r="AF3241" t="s">
        <v>122</v>
      </c>
      <c r="AG3241" t="s">
        <v>47</v>
      </c>
      <c r="AH3241" s="8">
        <v>99</v>
      </c>
      <c r="AI3241" s="12">
        <v>1462.71</v>
      </c>
      <c r="AJ3241" s="9">
        <v>7.3</v>
      </c>
      <c r="AK3241" s="5">
        <f t="shared" si="101"/>
        <v>0</v>
      </c>
    </row>
    <row r="3242" spans="1:37" hidden="1" x14ac:dyDescent="0.3">
      <c r="A3242">
        <v>23051</v>
      </c>
      <c r="B3242" t="s">
        <v>4415</v>
      </c>
      <c r="C3242" t="s">
        <v>4880</v>
      </c>
      <c r="D3242" t="s">
        <v>5833</v>
      </c>
      <c r="E3242" t="s">
        <v>5834</v>
      </c>
      <c r="F3242" t="s">
        <v>105</v>
      </c>
      <c r="G3242" t="s">
        <v>33</v>
      </c>
      <c r="H3242" t="s">
        <v>34</v>
      </c>
      <c r="I3242" t="s">
        <v>35</v>
      </c>
      <c r="J3242" t="s">
        <v>36</v>
      </c>
      <c r="K3242" s="2">
        <v>41340</v>
      </c>
      <c r="L3242" t="s">
        <v>5835</v>
      </c>
      <c r="M3242" s="4">
        <v>41635</v>
      </c>
      <c r="N3242" s="4">
        <v>41635</v>
      </c>
      <c r="O3242" s="1">
        <v>41635</v>
      </c>
      <c r="P3242" t="s">
        <v>52</v>
      </c>
      <c r="R3242" t="s">
        <v>71</v>
      </c>
      <c r="S3242" t="s">
        <v>142</v>
      </c>
      <c r="T3242" t="s">
        <v>563</v>
      </c>
      <c r="U3242" t="s">
        <v>564</v>
      </c>
      <c r="V3242" t="s">
        <v>57</v>
      </c>
      <c r="W3242" s="6" t="s">
        <v>565</v>
      </c>
      <c r="X3242" t="s">
        <v>146</v>
      </c>
      <c r="Y3242">
        <v>60</v>
      </c>
      <c r="Z3242">
        <v>16245</v>
      </c>
      <c r="AA3242" t="s">
        <v>105</v>
      </c>
      <c r="AB3242" s="5">
        <f t="shared" si="100"/>
        <v>2371.7673611111113</v>
      </c>
      <c r="AC3242" s="3">
        <v>131584.5</v>
      </c>
      <c r="AD3242" s="3">
        <v>8.1</v>
      </c>
      <c r="AE3242" s="3">
        <v>0.13</v>
      </c>
      <c r="AF3242" t="s">
        <v>147</v>
      </c>
      <c r="AG3242" t="s">
        <v>47</v>
      </c>
      <c r="AH3242" s="8">
        <v>2368</v>
      </c>
      <c r="AI3242" s="7">
        <v>11363.07</v>
      </c>
      <c r="AJ3242" s="9">
        <v>162.77000000000001</v>
      </c>
      <c r="AK3242" s="5">
        <f t="shared" si="101"/>
        <v>0</v>
      </c>
    </row>
    <row r="3243" spans="1:37" hidden="1" x14ac:dyDescent="0.3">
      <c r="A3243">
        <v>23070</v>
      </c>
      <c r="B3243" t="s">
        <v>5836</v>
      </c>
      <c r="C3243" t="s">
        <v>5837</v>
      </c>
      <c r="D3243" t="s">
        <v>5838</v>
      </c>
      <c r="E3243" t="s">
        <v>5839</v>
      </c>
      <c r="F3243" t="s">
        <v>4272</v>
      </c>
      <c r="G3243" t="s">
        <v>33</v>
      </c>
      <c r="H3243" t="s">
        <v>34</v>
      </c>
      <c r="I3243" t="s">
        <v>35</v>
      </c>
      <c r="J3243" t="s">
        <v>36</v>
      </c>
      <c r="K3243" t="s">
        <v>4163</v>
      </c>
      <c r="L3243" t="s">
        <v>4176</v>
      </c>
      <c r="M3243" s="4">
        <v>41549</v>
      </c>
      <c r="N3243" s="4">
        <v>41549</v>
      </c>
      <c r="O3243" s="1">
        <v>41549</v>
      </c>
      <c r="P3243" t="s">
        <v>38</v>
      </c>
      <c r="R3243" t="s">
        <v>39</v>
      </c>
      <c r="S3243" t="s">
        <v>125</v>
      </c>
      <c r="T3243" t="s">
        <v>126</v>
      </c>
      <c r="U3243" t="s">
        <v>127</v>
      </c>
      <c r="V3243" t="s">
        <v>128</v>
      </c>
      <c r="W3243" s="6" t="s">
        <v>44</v>
      </c>
      <c r="X3243" t="s">
        <v>45</v>
      </c>
      <c r="Y3243">
        <v>20</v>
      </c>
      <c r="Z3243">
        <v>32</v>
      </c>
      <c r="AA3243" t="s">
        <v>4272</v>
      </c>
      <c r="AB3243" s="5">
        <f t="shared" si="100"/>
        <v>2371.7673611111113</v>
      </c>
      <c r="AC3243" s="3">
        <v>1024</v>
      </c>
      <c r="AD3243" s="3">
        <v>32</v>
      </c>
      <c r="AE3243" s="3">
        <v>1.6</v>
      </c>
      <c r="AF3243" t="s">
        <v>125</v>
      </c>
      <c r="AG3243" t="s">
        <v>47</v>
      </c>
      <c r="AH3243" s="8">
        <v>17</v>
      </c>
      <c r="AI3243" s="7">
        <v>703.25</v>
      </c>
      <c r="AJ3243" s="9">
        <v>1.27</v>
      </c>
      <c r="AK3243" s="5">
        <f t="shared" si="101"/>
        <v>0</v>
      </c>
    </row>
    <row r="3244" spans="1:37" x14ac:dyDescent="0.3">
      <c r="A3244">
        <v>23076</v>
      </c>
      <c r="B3244" t="s">
        <v>4158</v>
      </c>
      <c r="C3244" t="s">
        <v>4159</v>
      </c>
      <c r="D3244" t="s">
        <v>5840</v>
      </c>
      <c r="E3244" t="s">
        <v>5841</v>
      </c>
      <c r="F3244" t="s">
        <v>4162</v>
      </c>
      <c r="G3244" t="s">
        <v>33</v>
      </c>
      <c r="H3244" t="s">
        <v>34</v>
      </c>
      <c r="I3244" t="s">
        <v>35</v>
      </c>
      <c r="J3244" t="s">
        <v>36</v>
      </c>
      <c r="K3244" t="s">
        <v>4163</v>
      </c>
      <c r="L3244" s="2">
        <v>41278</v>
      </c>
      <c r="M3244" s="4">
        <v>41529</v>
      </c>
      <c r="N3244" s="4">
        <v>41529</v>
      </c>
      <c r="O3244" s="1">
        <v>41529</v>
      </c>
      <c r="P3244" t="s">
        <v>38</v>
      </c>
      <c r="R3244" t="s">
        <v>39</v>
      </c>
      <c r="S3244" t="s">
        <v>125</v>
      </c>
      <c r="T3244" t="s">
        <v>126</v>
      </c>
      <c r="U3244" t="s">
        <v>127</v>
      </c>
      <c r="V3244" t="s">
        <v>128</v>
      </c>
      <c r="W3244" s="6" t="s">
        <v>44</v>
      </c>
      <c r="X3244" t="s">
        <v>45</v>
      </c>
      <c r="Y3244">
        <v>20</v>
      </c>
      <c r="Z3244">
        <v>450</v>
      </c>
      <c r="AA3244" t="s">
        <v>4162</v>
      </c>
      <c r="AB3244" s="5">
        <f t="shared" si="100"/>
        <v>21638.408070175439</v>
      </c>
      <c r="AC3244" s="3">
        <v>14400</v>
      </c>
      <c r="AD3244" s="3">
        <v>32</v>
      </c>
      <c r="AE3244" s="3">
        <v>1.6</v>
      </c>
      <c r="AF3244" t="s">
        <v>125</v>
      </c>
      <c r="AG3244" t="s">
        <v>47</v>
      </c>
      <c r="AH3244" s="8">
        <v>165</v>
      </c>
      <c r="AI3244" s="12">
        <v>2329.14</v>
      </c>
      <c r="AJ3244" s="9">
        <v>17.809999999999999</v>
      </c>
      <c r="AK3244" s="5">
        <f t="shared" si="101"/>
        <v>0</v>
      </c>
    </row>
    <row r="3245" spans="1:37" x14ac:dyDescent="0.3">
      <c r="A3245">
        <v>23096</v>
      </c>
      <c r="B3245" t="s">
        <v>4198</v>
      </c>
      <c r="C3245" t="s">
        <v>4199</v>
      </c>
      <c r="D3245" t="s">
        <v>4705</v>
      </c>
      <c r="E3245" t="s">
        <v>5842</v>
      </c>
      <c r="F3245" t="s">
        <v>231</v>
      </c>
      <c r="G3245" t="s">
        <v>33</v>
      </c>
      <c r="H3245" t="s">
        <v>34</v>
      </c>
      <c r="I3245" t="s">
        <v>232</v>
      </c>
      <c r="J3245" t="s">
        <v>310</v>
      </c>
      <c r="K3245" s="2">
        <v>41952</v>
      </c>
      <c r="L3245" s="2">
        <v>41892</v>
      </c>
      <c r="M3245" s="4">
        <v>42240</v>
      </c>
      <c r="N3245" s="4">
        <v>42240</v>
      </c>
      <c r="O3245" s="1">
        <v>42240</v>
      </c>
      <c r="P3245" t="s">
        <v>52</v>
      </c>
      <c r="R3245" t="s">
        <v>71</v>
      </c>
      <c r="S3245" t="s">
        <v>4202</v>
      </c>
      <c r="T3245" t="s">
        <v>4574</v>
      </c>
      <c r="U3245" t="s">
        <v>4575</v>
      </c>
      <c r="V3245" t="s">
        <v>4576</v>
      </c>
      <c r="W3245" s="6" t="s">
        <v>347</v>
      </c>
      <c r="X3245" t="s">
        <v>76</v>
      </c>
      <c r="Y3245">
        <v>60</v>
      </c>
      <c r="Z3245">
        <v>1</v>
      </c>
      <c r="AA3245" t="s">
        <v>231</v>
      </c>
      <c r="AB3245" s="5">
        <f t="shared" si="100"/>
        <v>21638.408070175439</v>
      </c>
      <c r="AC3245" s="3">
        <v>65.75</v>
      </c>
      <c r="AD3245" s="3">
        <v>65.75</v>
      </c>
      <c r="AE3245" s="3">
        <v>1.1000000000000001</v>
      </c>
      <c r="AF3245" t="s">
        <v>416</v>
      </c>
      <c r="AG3245" t="s">
        <v>47</v>
      </c>
      <c r="AH3245" s="8" t="s">
        <v>44</v>
      </c>
      <c r="AI3245" s="12" t="s">
        <v>44</v>
      </c>
      <c r="AJ3245" s="9">
        <v>7.0000000000000007E-2</v>
      </c>
      <c r="AK3245" s="5">
        <f t="shared" si="101"/>
        <v>0</v>
      </c>
    </row>
    <row r="3246" spans="1:37" x14ac:dyDescent="0.3">
      <c r="A3246">
        <v>23105</v>
      </c>
      <c r="B3246" t="s">
        <v>4141</v>
      </c>
      <c r="C3246" t="s">
        <v>4722</v>
      </c>
      <c r="D3246" t="s">
        <v>5843</v>
      </c>
      <c r="E3246" t="s">
        <v>5844</v>
      </c>
      <c r="F3246" t="s">
        <v>51</v>
      </c>
      <c r="G3246" t="s">
        <v>33</v>
      </c>
      <c r="H3246" t="s">
        <v>34</v>
      </c>
      <c r="I3246" t="s">
        <v>63</v>
      </c>
      <c r="J3246" t="s">
        <v>36</v>
      </c>
      <c r="K3246" t="s">
        <v>4725</v>
      </c>
      <c r="L3246" s="2">
        <v>40788</v>
      </c>
      <c r="M3246" s="4">
        <v>40672</v>
      </c>
      <c r="N3246" s="4">
        <v>40672</v>
      </c>
      <c r="O3246" s="1">
        <v>40672</v>
      </c>
      <c r="P3246" t="s">
        <v>52</v>
      </c>
      <c r="R3246" t="s">
        <v>71</v>
      </c>
      <c r="S3246" t="s">
        <v>114</v>
      </c>
      <c r="T3246" t="s">
        <v>528</v>
      </c>
      <c r="U3246" t="s">
        <v>529</v>
      </c>
      <c r="V3246" t="s">
        <v>530</v>
      </c>
      <c r="W3246" s="6" t="s">
        <v>433</v>
      </c>
      <c r="X3246" t="s">
        <v>83</v>
      </c>
      <c r="Y3246">
        <v>336</v>
      </c>
      <c r="Z3246">
        <v>14</v>
      </c>
      <c r="AA3246" t="s">
        <v>51</v>
      </c>
      <c r="AB3246" s="5">
        <f t="shared" si="100"/>
        <v>21638.408070175439</v>
      </c>
      <c r="AC3246" s="3">
        <v>2891.14</v>
      </c>
      <c r="AD3246" s="3">
        <v>206.51</v>
      </c>
      <c r="AE3246" s="3">
        <v>0.61</v>
      </c>
      <c r="AF3246" t="s">
        <v>437</v>
      </c>
      <c r="AG3246" t="s">
        <v>47</v>
      </c>
      <c r="AH3246" s="8">
        <v>52</v>
      </c>
      <c r="AI3246" s="12">
        <v>7339.84</v>
      </c>
      <c r="AJ3246" s="9">
        <v>4.7699999999999996</v>
      </c>
      <c r="AK3246" s="5">
        <f t="shared" si="101"/>
        <v>0</v>
      </c>
    </row>
    <row r="3247" spans="1:37" hidden="1" x14ac:dyDescent="0.3">
      <c r="A3247">
        <v>23120</v>
      </c>
      <c r="B3247" t="s">
        <v>4198</v>
      </c>
      <c r="C3247" t="s">
        <v>4199</v>
      </c>
      <c r="D3247" t="s">
        <v>4705</v>
      </c>
      <c r="E3247" t="s">
        <v>4706</v>
      </c>
      <c r="F3247" t="s">
        <v>231</v>
      </c>
      <c r="G3247" t="s">
        <v>33</v>
      </c>
      <c r="H3247" t="s">
        <v>34</v>
      </c>
      <c r="I3247" t="s">
        <v>232</v>
      </c>
      <c r="J3247" t="s">
        <v>310</v>
      </c>
      <c r="K3247" s="2">
        <v>41952</v>
      </c>
      <c r="L3247" s="2">
        <v>41892</v>
      </c>
      <c r="M3247" s="4">
        <v>42240</v>
      </c>
      <c r="N3247" s="4">
        <v>42240</v>
      </c>
      <c r="O3247" s="1">
        <v>42240</v>
      </c>
      <c r="P3247" t="s">
        <v>52</v>
      </c>
      <c r="R3247" t="s">
        <v>71</v>
      </c>
      <c r="S3247" t="s">
        <v>4202</v>
      </c>
      <c r="T3247" t="s">
        <v>332</v>
      </c>
      <c r="U3247" t="s">
        <v>242</v>
      </c>
      <c r="V3247" t="s">
        <v>57</v>
      </c>
      <c r="W3247" s="6" t="s">
        <v>244</v>
      </c>
      <c r="X3247" t="s">
        <v>76</v>
      </c>
      <c r="Y3247">
        <v>30</v>
      </c>
      <c r="Z3247">
        <v>36</v>
      </c>
      <c r="AA3247" t="s">
        <v>231</v>
      </c>
      <c r="AB3247" s="5">
        <f t="shared" si="100"/>
        <v>2371.7673611111113</v>
      </c>
      <c r="AC3247" s="3">
        <v>534.69000000000005</v>
      </c>
      <c r="AD3247" s="3">
        <v>14.85</v>
      </c>
      <c r="AE3247" s="3">
        <v>0.5</v>
      </c>
      <c r="AF3247" t="s">
        <v>307</v>
      </c>
      <c r="AG3247" t="s">
        <v>109</v>
      </c>
      <c r="AH3247" s="8" t="s">
        <v>44</v>
      </c>
      <c r="AI3247" s="7" t="s">
        <v>44</v>
      </c>
      <c r="AJ3247" s="9">
        <v>0.55000000000000004</v>
      </c>
      <c r="AK3247" s="5">
        <f t="shared" si="101"/>
        <v>0</v>
      </c>
    </row>
    <row r="3248" spans="1:37" x14ac:dyDescent="0.3">
      <c r="A3248">
        <v>23149</v>
      </c>
      <c r="B3248" t="s">
        <v>4158</v>
      </c>
      <c r="C3248" t="s">
        <v>4501</v>
      </c>
      <c r="D3248" t="s">
        <v>4841</v>
      </c>
      <c r="E3248" t="s">
        <v>5284</v>
      </c>
      <c r="F3248" t="s">
        <v>4162</v>
      </c>
      <c r="G3248" t="s">
        <v>33</v>
      </c>
      <c r="H3248" t="s">
        <v>34</v>
      </c>
      <c r="I3248" t="s">
        <v>35</v>
      </c>
      <c r="J3248" t="s">
        <v>36</v>
      </c>
      <c r="K3248" t="s">
        <v>4504</v>
      </c>
      <c r="L3248" t="s">
        <v>4505</v>
      </c>
      <c r="M3248" s="4">
        <v>42187</v>
      </c>
      <c r="N3248" s="4">
        <v>42192</v>
      </c>
      <c r="O3248" s="1">
        <v>42192</v>
      </c>
      <c r="P3248" t="s">
        <v>38</v>
      </c>
      <c r="R3248" t="s">
        <v>252</v>
      </c>
      <c r="S3248" t="s">
        <v>199</v>
      </c>
      <c r="T3248" t="s">
        <v>1221</v>
      </c>
      <c r="U3248" t="s">
        <v>1222</v>
      </c>
      <c r="V3248" t="s">
        <v>67</v>
      </c>
      <c r="W3248" s="6" t="s">
        <v>44</v>
      </c>
      <c r="X3248" t="s">
        <v>254</v>
      </c>
      <c r="Y3248">
        <v>100</v>
      </c>
      <c r="Z3248">
        <v>20</v>
      </c>
      <c r="AA3248" t="s">
        <v>4162</v>
      </c>
      <c r="AB3248" s="5">
        <f t="shared" si="100"/>
        <v>21638.408070175439</v>
      </c>
      <c r="AC3248" s="3">
        <v>160</v>
      </c>
      <c r="AD3248" s="3">
        <v>8</v>
      </c>
      <c r="AE3248" s="3">
        <v>0.08</v>
      </c>
      <c r="AF3248" t="s">
        <v>4152</v>
      </c>
      <c r="AG3248" t="s">
        <v>109</v>
      </c>
      <c r="AH3248" s="8" t="s">
        <v>44</v>
      </c>
      <c r="AI3248" s="12" t="s">
        <v>44</v>
      </c>
      <c r="AJ3248" s="9">
        <v>0.19</v>
      </c>
      <c r="AK3248" s="5">
        <f t="shared" si="101"/>
        <v>-5</v>
      </c>
    </row>
    <row r="3249" spans="1:37" x14ac:dyDescent="0.3">
      <c r="A3249">
        <v>23156</v>
      </c>
      <c r="B3249" t="s">
        <v>4141</v>
      </c>
      <c r="C3249" t="s">
        <v>4190</v>
      </c>
      <c r="D3249" t="s">
        <v>5845</v>
      </c>
      <c r="E3249" t="s">
        <v>5846</v>
      </c>
      <c r="F3249" t="s">
        <v>51</v>
      </c>
      <c r="G3249" t="s">
        <v>33</v>
      </c>
      <c r="H3249" t="s">
        <v>34</v>
      </c>
      <c r="I3249" t="s">
        <v>35</v>
      </c>
      <c r="J3249" t="s">
        <v>36</v>
      </c>
      <c r="K3249" s="2">
        <v>41792</v>
      </c>
      <c r="L3249" s="2">
        <v>41915</v>
      </c>
      <c r="M3249" s="4">
        <v>41864</v>
      </c>
      <c r="N3249" s="4">
        <v>41850</v>
      </c>
      <c r="O3249" s="1">
        <v>41852</v>
      </c>
      <c r="P3249" t="s">
        <v>52</v>
      </c>
      <c r="R3249" t="s">
        <v>71</v>
      </c>
      <c r="S3249" t="s">
        <v>553</v>
      </c>
      <c r="T3249" t="s">
        <v>4210</v>
      </c>
      <c r="U3249" t="s">
        <v>4211</v>
      </c>
      <c r="V3249" t="s">
        <v>57</v>
      </c>
      <c r="W3249" s="6" t="s">
        <v>4212</v>
      </c>
      <c r="X3249" t="s">
        <v>146</v>
      </c>
      <c r="Y3249">
        <v>30</v>
      </c>
      <c r="Z3249">
        <v>16528</v>
      </c>
      <c r="AA3249" t="s">
        <v>51</v>
      </c>
      <c r="AB3249" s="5">
        <f t="shared" si="100"/>
        <v>21638.408070175439</v>
      </c>
      <c r="AC3249" s="3">
        <v>173544</v>
      </c>
      <c r="AD3249" s="3">
        <v>10.5</v>
      </c>
      <c r="AE3249" s="3">
        <v>0.35</v>
      </c>
      <c r="AF3249" t="s">
        <v>554</v>
      </c>
      <c r="AG3249" t="s">
        <v>47</v>
      </c>
      <c r="AH3249" s="8">
        <v>3283</v>
      </c>
      <c r="AI3249" s="12">
        <v>5173.1400000000003</v>
      </c>
      <c r="AJ3249" s="9">
        <v>178.4</v>
      </c>
      <c r="AK3249" s="5">
        <f t="shared" si="101"/>
        <v>14</v>
      </c>
    </row>
    <row r="3250" spans="1:37" x14ac:dyDescent="0.3">
      <c r="A3250">
        <v>23159</v>
      </c>
      <c r="B3250" t="s">
        <v>4141</v>
      </c>
      <c r="C3250" t="s">
        <v>5402</v>
      </c>
      <c r="D3250" t="s">
        <v>5847</v>
      </c>
      <c r="E3250" t="s">
        <v>5848</v>
      </c>
      <c r="F3250" t="s">
        <v>51</v>
      </c>
      <c r="G3250" t="s">
        <v>33</v>
      </c>
      <c r="H3250" t="s">
        <v>34</v>
      </c>
      <c r="I3250" t="s">
        <v>63</v>
      </c>
      <c r="J3250" t="s">
        <v>36</v>
      </c>
      <c r="K3250" t="s">
        <v>5405</v>
      </c>
      <c r="L3250" s="2">
        <v>40185</v>
      </c>
      <c r="M3250" s="4">
        <v>40427</v>
      </c>
      <c r="N3250" s="4">
        <v>40427</v>
      </c>
      <c r="O3250" s="1">
        <v>40427</v>
      </c>
      <c r="P3250" t="s">
        <v>52</v>
      </c>
      <c r="R3250" t="s">
        <v>71</v>
      </c>
      <c r="S3250" t="s">
        <v>114</v>
      </c>
      <c r="T3250" t="s">
        <v>528</v>
      </c>
      <c r="U3250" t="s">
        <v>529</v>
      </c>
      <c r="V3250" t="s">
        <v>530</v>
      </c>
      <c r="W3250" s="6" t="s">
        <v>433</v>
      </c>
      <c r="X3250" t="s">
        <v>83</v>
      </c>
      <c r="Y3250">
        <v>336</v>
      </c>
      <c r="Z3250">
        <v>24</v>
      </c>
      <c r="AA3250" t="s">
        <v>51</v>
      </c>
      <c r="AB3250" s="5">
        <f t="shared" si="100"/>
        <v>21638.408070175439</v>
      </c>
      <c r="AC3250" s="3">
        <v>7365.12</v>
      </c>
      <c r="AD3250" s="3">
        <v>306.88</v>
      </c>
      <c r="AE3250" s="3">
        <v>0.91</v>
      </c>
      <c r="AF3250" t="s">
        <v>437</v>
      </c>
      <c r="AG3250" t="s">
        <v>47</v>
      </c>
      <c r="AH3250" s="8">
        <v>60</v>
      </c>
      <c r="AI3250" s="12">
        <v>3981.97</v>
      </c>
      <c r="AJ3250" s="9">
        <v>15.88</v>
      </c>
      <c r="AK3250" s="5">
        <f t="shared" si="101"/>
        <v>0</v>
      </c>
    </row>
    <row r="3251" spans="1:37" x14ac:dyDescent="0.3">
      <c r="A3251">
        <v>23173</v>
      </c>
      <c r="B3251" t="s">
        <v>4153</v>
      </c>
      <c r="C3251" t="s">
        <v>4282</v>
      </c>
      <c r="D3251" t="s">
        <v>5849</v>
      </c>
      <c r="E3251" t="s">
        <v>5850</v>
      </c>
      <c r="F3251" t="s">
        <v>151</v>
      </c>
      <c r="G3251" t="s">
        <v>33</v>
      </c>
      <c r="H3251" t="s">
        <v>34</v>
      </c>
      <c r="I3251" t="s">
        <v>35</v>
      </c>
      <c r="J3251" t="s">
        <v>3844</v>
      </c>
      <c r="K3251" t="s">
        <v>4285</v>
      </c>
      <c r="L3251" t="s">
        <v>4286</v>
      </c>
      <c r="M3251" s="4">
        <v>42094</v>
      </c>
      <c r="N3251" s="4">
        <v>42094</v>
      </c>
      <c r="O3251" s="1">
        <v>42095</v>
      </c>
      <c r="P3251" t="s">
        <v>52</v>
      </c>
      <c r="R3251" t="s">
        <v>71</v>
      </c>
      <c r="S3251" t="s">
        <v>304</v>
      </c>
      <c r="T3251" t="s">
        <v>143</v>
      </c>
      <c r="U3251" t="s">
        <v>144</v>
      </c>
      <c r="V3251" t="s">
        <v>57</v>
      </c>
      <c r="W3251" s="6" t="s">
        <v>145</v>
      </c>
      <c r="X3251" t="s">
        <v>146</v>
      </c>
      <c r="Y3251">
        <v>60</v>
      </c>
      <c r="Z3251">
        <v>75816</v>
      </c>
      <c r="AA3251" t="s">
        <v>151</v>
      </c>
      <c r="AB3251" s="5">
        <f t="shared" si="100"/>
        <v>21638.408070175439</v>
      </c>
      <c r="AC3251" s="3">
        <v>492045.84</v>
      </c>
      <c r="AD3251" s="3">
        <v>6.49</v>
      </c>
      <c r="AE3251" s="3">
        <v>0.11</v>
      </c>
      <c r="AF3251" t="s">
        <v>307</v>
      </c>
      <c r="AG3251" t="s">
        <v>47</v>
      </c>
      <c r="AH3251" s="8">
        <v>6452</v>
      </c>
      <c r="AI3251" s="12">
        <v>10477.629999999999</v>
      </c>
      <c r="AJ3251" s="9">
        <v>505.82</v>
      </c>
      <c r="AK3251" s="5">
        <f t="shared" si="101"/>
        <v>0</v>
      </c>
    </row>
    <row r="3252" spans="1:37" x14ac:dyDescent="0.3">
      <c r="A3252">
        <v>23192</v>
      </c>
      <c r="B3252" t="s">
        <v>4141</v>
      </c>
      <c r="C3252" t="s">
        <v>4887</v>
      </c>
      <c r="D3252" t="s">
        <v>4888</v>
      </c>
      <c r="E3252" t="s">
        <v>4889</v>
      </c>
      <c r="F3252" t="s">
        <v>51</v>
      </c>
      <c r="G3252" t="s">
        <v>33</v>
      </c>
      <c r="H3252" t="s">
        <v>34</v>
      </c>
      <c r="I3252" t="s">
        <v>35</v>
      </c>
      <c r="J3252" t="s">
        <v>36</v>
      </c>
      <c r="K3252" s="2">
        <v>41374</v>
      </c>
      <c r="L3252" s="2">
        <v>41557</v>
      </c>
      <c r="M3252" s="4">
        <v>41752</v>
      </c>
      <c r="N3252" s="4">
        <v>41752</v>
      </c>
      <c r="O3252" s="1">
        <v>41752</v>
      </c>
      <c r="P3252" t="s">
        <v>52</v>
      </c>
      <c r="R3252" t="s">
        <v>71</v>
      </c>
      <c r="S3252" t="s">
        <v>553</v>
      </c>
      <c r="T3252" t="s">
        <v>332</v>
      </c>
      <c r="U3252" t="s">
        <v>242</v>
      </c>
      <c r="V3252" t="s">
        <v>57</v>
      </c>
      <c r="W3252" s="6" t="s">
        <v>244</v>
      </c>
      <c r="X3252" t="s">
        <v>76</v>
      </c>
      <c r="Y3252">
        <v>30</v>
      </c>
      <c r="Z3252">
        <v>9683</v>
      </c>
      <c r="AA3252" t="s">
        <v>51</v>
      </c>
      <c r="AB3252" s="5">
        <f t="shared" si="100"/>
        <v>21638.408070175439</v>
      </c>
      <c r="AC3252" s="3">
        <v>34374.65</v>
      </c>
      <c r="AD3252" s="3">
        <v>3.55</v>
      </c>
      <c r="AE3252" s="3">
        <v>0.12</v>
      </c>
      <c r="AF3252" t="s">
        <v>554</v>
      </c>
      <c r="AG3252" t="s">
        <v>109</v>
      </c>
      <c r="AH3252" s="8" t="s">
        <v>44</v>
      </c>
      <c r="AI3252" s="12" t="s">
        <v>44</v>
      </c>
      <c r="AJ3252" s="9">
        <v>42.52</v>
      </c>
      <c r="AK3252" s="5">
        <f t="shared" si="101"/>
        <v>0</v>
      </c>
    </row>
    <row r="3253" spans="1:37" x14ac:dyDescent="0.3">
      <c r="A3253">
        <v>23194</v>
      </c>
      <c r="B3253" t="s">
        <v>4153</v>
      </c>
      <c r="C3253" t="s">
        <v>5851</v>
      </c>
      <c r="D3253" t="s">
        <v>5852</v>
      </c>
      <c r="E3253" t="s">
        <v>5853</v>
      </c>
      <c r="F3253" t="s">
        <v>151</v>
      </c>
      <c r="G3253" t="s">
        <v>33</v>
      </c>
      <c r="H3253" t="s">
        <v>34</v>
      </c>
      <c r="I3253" t="s">
        <v>63</v>
      </c>
      <c r="J3253" t="s">
        <v>36</v>
      </c>
      <c r="K3253" t="s">
        <v>5079</v>
      </c>
      <c r="L3253" t="s">
        <v>4726</v>
      </c>
      <c r="M3253" s="4">
        <v>40638</v>
      </c>
      <c r="N3253" s="4">
        <v>40638</v>
      </c>
      <c r="O3253" s="1">
        <v>40638</v>
      </c>
      <c r="P3253" t="s">
        <v>52</v>
      </c>
      <c r="R3253" t="s">
        <v>53</v>
      </c>
      <c r="S3253" t="s">
        <v>156</v>
      </c>
      <c r="T3253" t="s">
        <v>319</v>
      </c>
      <c r="U3253" t="s">
        <v>158</v>
      </c>
      <c r="V3253" t="s">
        <v>159</v>
      </c>
      <c r="W3253" s="6" t="s">
        <v>320</v>
      </c>
      <c r="X3253" t="s">
        <v>321</v>
      </c>
      <c r="Y3253">
        <v>60</v>
      </c>
      <c r="Z3253">
        <v>160</v>
      </c>
      <c r="AA3253" t="s">
        <v>151</v>
      </c>
      <c r="AB3253" s="5">
        <f t="shared" si="100"/>
        <v>21638.408070175439</v>
      </c>
      <c r="AC3253" s="3">
        <v>1120</v>
      </c>
      <c r="AD3253" s="3">
        <v>7</v>
      </c>
      <c r="AE3253" s="3">
        <v>0.12</v>
      </c>
      <c r="AF3253" t="s">
        <v>160</v>
      </c>
      <c r="AG3253" t="s">
        <v>47</v>
      </c>
      <c r="AH3253" s="8">
        <v>43</v>
      </c>
      <c r="AI3253" s="12">
        <v>1082.8900000000001</v>
      </c>
      <c r="AJ3253" s="9">
        <v>1.85</v>
      </c>
      <c r="AK3253" s="5">
        <f t="shared" si="101"/>
        <v>0</v>
      </c>
    </row>
    <row r="3254" spans="1:37" x14ac:dyDescent="0.3">
      <c r="A3254">
        <v>23211</v>
      </c>
      <c r="B3254" t="s">
        <v>4415</v>
      </c>
      <c r="C3254" t="s">
        <v>5587</v>
      </c>
      <c r="D3254" t="s">
        <v>5636</v>
      </c>
      <c r="E3254" t="s">
        <v>5637</v>
      </c>
      <c r="F3254" t="s">
        <v>105</v>
      </c>
      <c r="G3254" t="s">
        <v>33</v>
      </c>
      <c r="H3254" t="s">
        <v>34</v>
      </c>
      <c r="I3254" t="s">
        <v>35</v>
      </c>
      <c r="J3254" t="s">
        <v>3844</v>
      </c>
      <c r="K3254" t="s">
        <v>5590</v>
      </c>
      <c r="L3254" t="s">
        <v>5638</v>
      </c>
      <c r="M3254" s="4">
        <v>41786</v>
      </c>
      <c r="N3254" s="4">
        <v>41786</v>
      </c>
      <c r="O3254" s="1">
        <v>41802</v>
      </c>
      <c r="P3254" t="s">
        <v>52</v>
      </c>
      <c r="R3254" t="s">
        <v>71</v>
      </c>
      <c r="S3254" t="s">
        <v>304</v>
      </c>
      <c r="T3254" t="s">
        <v>4664</v>
      </c>
      <c r="U3254" t="s">
        <v>413</v>
      </c>
      <c r="V3254" t="s">
        <v>57</v>
      </c>
      <c r="W3254" s="6" t="s">
        <v>415</v>
      </c>
      <c r="X3254" t="s">
        <v>146</v>
      </c>
      <c r="Y3254">
        <v>30</v>
      </c>
      <c r="Z3254">
        <v>35000</v>
      </c>
      <c r="AA3254" t="s">
        <v>105</v>
      </c>
      <c r="AB3254" s="5">
        <f t="shared" si="100"/>
        <v>21638.408070175439</v>
      </c>
      <c r="AC3254" s="3">
        <v>410900</v>
      </c>
      <c r="AD3254" s="3">
        <v>11.74</v>
      </c>
      <c r="AE3254" s="3">
        <v>0.39</v>
      </c>
      <c r="AF3254" t="s">
        <v>307</v>
      </c>
      <c r="AG3254" t="s">
        <v>109</v>
      </c>
      <c r="AH3254" s="8" t="s">
        <v>44</v>
      </c>
      <c r="AI3254" s="12" t="s">
        <v>44</v>
      </c>
      <c r="AJ3254" s="9">
        <v>422.41</v>
      </c>
      <c r="AK3254" s="5">
        <f t="shared" si="101"/>
        <v>0</v>
      </c>
    </row>
    <row r="3255" spans="1:37" x14ac:dyDescent="0.3">
      <c r="A3255">
        <v>23223</v>
      </c>
      <c r="B3255" t="s">
        <v>4198</v>
      </c>
      <c r="C3255" t="s">
        <v>5854</v>
      </c>
      <c r="D3255" t="s">
        <v>5855</v>
      </c>
      <c r="E3255" t="s">
        <v>5856</v>
      </c>
      <c r="F3255" t="s">
        <v>231</v>
      </c>
      <c r="G3255" t="s">
        <v>33</v>
      </c>
      <c r="H3255" t="s">
        <v>34</v>
      </c>
      <c r="I3255" t="s">
        <v>232</v>
      </c>
      <c r="J3255" t="s">
        <v>310</v>
      </c>
      <c r="K3255" s="2">
        <v>41615</v>
      </c>
      <c r="L3255" s="2">
        <v>41950</v>
      </c>
      <c r="M3255" s="4">
        <v>41831</v>
      </c>
      <c r="N3255" s="4">
        <v>41831</v>
      </c>
      <c r="O3255" s="1">
        <v>41831</v>
      </c>
      <c r="P3255" t="s">
        <v>52</v>
      </c>
      <c r="R3255" t="s">
        <v>53</v>
      </c>
      <c r="S3255" t="s">
        <v>312</v>
      </c>
      <c r="T3255" t="s">
        <v>5269</v>
      </c>
      <c r="U3255" t="s">
        <v>4670</v>
      </c>
      <c r="V3255" t="s">
        <v>4671</v>
      </c>
      <c r="W3255" s="6" t="s">
        <v>75</v>
      </c>
      <c r="X3255" t="s">
        <v>83</v>
      </c>
      <c r="Y3255">
        <v>60</v>
      </c>
      <c r="Z3255">
        <v>2</v>
      </c>
      <c r="AA3255" t="s">
        <v>231</v>
      </c>
      <c r="AB3255" s="5">
        <f t="shared" si="100"/>
        <v>21638.408070175439</v>
      </c>
      <c r="AC3255" s="3">
        <v>51.37</v>
      </c>
      <c r="AD3255" s="3">
        <v>25.68</v>
      </c>
      <c r="AE3255" s="3">
        <v>0.43</v>
      </c>
      <c r="AF3255" t="s">
        <v>5270</v>
      </c>
      <c r="AG3255" t="s">
        <v>47</v>
      </c>
      <c r="AH3255" s="8" t="s">
        <v>44</v>
      </c>
      <c r="AI3255" s="12" t="s">
        <v>44</v>
      </c>
      <c r="AJ3255" s="9">
        <v>0.06</v>
      </c>
      <c r="AK3255" s="5">
        <f t="shared" si="101"/>
        <v>0</v>
      </c>
    </row>
    <row r="3256" spans="1:37" x14ac:dyDescent="0.3">
      <c r="A3256">
        <v>23224</v>
      </c>
      <c r="B3256" t="s">
        <v>4193</v>
      </c>
      <c r="C3256" t="s">
        <v>4194</v>
      </c>
      <c r="D3256" t="s">
        <v>5857</v>
      </c>
      <c r="E3256" t="s">
        <v>5858</v>
      </c>
      <c r="F3256" t="s">
        <v>231</v>
      </c>
      <c r="G3256" t="s">
        <v>33</v>
      </c>
      <c r="H3256" t="s">
        <v>34</v>
      </c>
      <c r="I3256" t="s">
        <v>232</v>
      </c>
      <c r="J3256" t="s">
        <v>3844</v>
      </c>
      <c r="K3256" s="2">
        <v>40819</v>
      </c>
      <c r="L3256" t="s">
        <v>4197</v>
      </c>
      <c r="M3256" s="4">
        <v>40826</v>
      </c>
      <c r="N3256" s="4">
        <v>40826</v>
      </c>
      <c r="O3256" s="1">
        <v>40826</v>
      </c>
      <c r="P3256" t="s">
        <v>52</v>
      </c>
      <c r="R3256" t="s">
        <v>71</v>
      </c>
      <c r="S3256" t="s">
        <v>54</v>
      </c>
      <c r="T3256" t="s">
        <v>305</v>
      </c>
      <c r="U3256" t="s">
        <v>98</v>
      </c>
      <c r="V3256" t="s">
        <v>57</v>
      </c>
      <c r="W3256" s="6" t="s">
        <v>306</v>
      </c>
      <c r="X3256" t="s">
        <v>76</v>
      </c>
      <c r="Y3256">
        <v>30</v>
      </c>
      <c r="Z3256">
        <v>110291</v>
      </c>
      <c r="AA3256" t="s">
        <v>231</v>
      </c>
      <c r="AB3256" s="5">
        <f t="shared" si="100"/>
        <v>21638.408070175439</v>
      </c>
      <c r="AC3256" s="3">
        <v>497412.41</v>
      </c>
      <c r="AD3256" s="3">
        <v>4.51</v>
      </c>
      <c r="AE3256" s="3">
        <v>0.15</v>
      </c>
      <c r="AF3256" t="s">
        <v>60</v>
      </c>
      <c r="AG3256" t="s">
        <v>47</v>
      </c>
      <c r="AH3256" s="8">
        <v>9375</v>
      </c>
      <c r="AI3256" s="12">
        <v>9951.3799999999992</v>
      </c>
      <c r="AJ3256" s="9">
        <v>820.73</v>
      </c>
      <c r="AK3256" s="5">
        <f t="shared" si="101"/>
        <v>0</v>
      </c>
    </row>
    <row r="3257" spans="1:37" x14ac:dyDescent="0.3">
      <c r="A3257">
        <v>23238</v>
      </c>
      <c r="B3257" t="s">
        <v>4153</v>
      </c>
      <c r="C3257" t="s">
        <v>4734</v>
      </c>
      <c r="D3257" t="s">
        <v>5708</v>
      </c>
      <c r="E3257" t="s">
        <v>5709</v>
      </c>
      <c r="F3257" t="s">
        <v>151</v>
      </c>
      <c r="G3257" t="s">
        <v>33</v>
      </c>
      <c r="H3257" t="s">
        <v>34</v>
      </c>
      <c r="I3257" t="s">
        <v>35</v>
      </c>
      <c r="J3257" t="s">
        <v>3844</v>
      </c>
      <c r="K3257" s="2">
        <v>41948</v>
      </c>
      <c r="L3257" s="2">
        <v>41676</v>
      </c>
      <c r="M3257" s="4">
        <v>41932</v>
      </c>
      <c r="N3257" s="4">
        <v>41932</v>
      </c>
      <c r="O3257" s="1">
        <v>41949</v>
      </c>
      <c r="P3257" t="s">
        <v>52</v>
      </c>
      <c r="R3257" t="s">
        <v>53</v>
      </c>
      <c r="S3257" t="s">
        <v>304</v>
      </c>
      <c r="T3257" t="s">
        <v>4905</v>
      </c>
      <c r="U3257" t="s">
        <v>4906</v>
      </c>
      <c r="V3257" t="s">
        <v>57</v>
      </c>
      <c r="W3257" s="6" t="s">
        <v>4907</v>
      </c>
      <c r="X3257" t="s">
        <v>146</v>
      </c>
      <c r="Y3257">
        <v>60</v>
      </c>
      <c r="Z3257">
        <v>2160</v>
      </c>
      <c r="AA3257" t="s">
        <v>151</v>
      </c>
      <c r="AB3257" s="5">
        <f t="shared" si="100"/>
        <v>21638.408070175439</v>
      </c>
      <c r="AC3257" s="3">
        <v>8532</v>
      </c>
      <c r="AD3257" s="3">
        <v>3.95</v>
      </c>
      <c r="AE3257" s="3">
        <v>7.0000000000000007E-2</v>
      </c>
      <c r="AF3257" t="s">
        <v>307</v>
      </c>
      <c r="AG3257" t="s">
        <v>109</v>
      </c>
      <c r="AH3257" s="8" t="s">
        <v>44</v>
      </c>
      <c r="AI3257" s="12" t="s">
        <v>44</v>
      </c>
      <c r="AJ3257" s="9">
        <v>8.77</v>
      </c>
      <c r="AK3257" s="5">
        <f t="shared" si="101"/>
        <v>0</v>
      </c>
    </row>
    <row r="3258" spans="1:37" x14ac:dyDescent="0.3">
      <c r="A3258">
        <v>23267</v>
      </c>
      <c r="B3258" t="s">
        <v>4198</v>
      </c>
      <c r="C3258" t="s">
        <v>4216</v>
      </c>
      <c r="D3258" t="s">
        <v>5150</v>
      </c>
      <c r="E3258" t="s">
        <v>5155</v>
      </c>
      <c r="F3258" t="s">
        <v>231</v>
      </c>
      <c r="G3258" t="s">
        <v>33</v>
      </c>
      <c r="H3258" t="s">
        <v>34</v>
      </c>
      <c r="I3258" t="s">
        <v>232</v>
      </c>
      <c r="J3258" t="s">
        <v>310</v>
      </c>
      <c r="K3258" s="2">
        <v>41585</v>
      </c>
      <c r="L3258" t="s">
        <v>4363</v>
      </c>
      <c r="M3258" s="4">
        <v>41880</v>
      </c>
      <c r="N3258" s="4">
        <v>41880</v>
      </c>
      <c r="O3258" s="1">
        <v>41880</v>
      </c>
      <c r="P3258" t="s">
        <v>52</v>
      </c>
      <c r="R3258" t="s">
        <v>53</v>
      </c>
      <c r="S3258" t="s">
        <v>312</v>
      </c>
      <c r="T3258" t="s">
        <v>502</v>
      </c>
      <c r="U3258" t="s">
        <v>98</v>
      </c>
      <c r="V3258" t="s">
        <v>57</v>
      </c>
      <c r="W3258" s="6" t="s">
        <v>481</v>
      </c>
      <c r="X3258" t="s">
        <v>83</v>
      </c>
      <c r="Y3258">
        <v>30</v>
      </c>
      <c r="Z3258">
        <v>92</v>
      </c>
      <c r="AA3258" t="s">
        <v>231</v>
      </c>
      <c r="AB3258" s="5">
        <f t="shared" si="100"/>
        <v>21638.408070175439</v>
      </c>
      <c r="AC3258" s="3">
        <v>305.10000000000002</v>
      </c>
      <c r="AD3258" s="3">
        <v>3.32</v>
      </c>
      <c r="AE3258" s="3">
        <v>0.11</v>
      </c>
      <c r="AF3258" t="s">
        <v>60</v>
      </c>
      <c r="AG3258" t="s">
        <v>109</v>
      </c>
      <c r="AH3258" s="8" t="s">
        <v>44</v>
      </c>
      <c r="AI3258" s="12" t="s">
        <v>44</v>
      </c>
      <c r="AJ3258" s="9">
        <v>0.38</v>
      </c>
      <c r="AK3258" s="5">
        <f t="shared" si="101"/>
        <v>0</v>
      </c>
    </row>
    <row r="3259" spans="1:37" x14ac:dyDescent="0.3">
      <c r="A3259">
        <v>23280</v>
      </c>
      <c r="B3259" t="s">
        <v>4193</v>
      </c>
      <c r="C3259" t="s">
        <v>4239</v>
      </c>
      <c r="D3259" t="s">
        <v>4240</v>
      </c>
      <c r="E3259" t="s">
        <v>5859</v>
      </c>
      <c r="F3259" t="s">
        <v>231</v>
      </c>
      <c r="G3259" t="s">
        <v>33</v>
      </c>
      <c r="H3259" t="s">
        <v>34</v>
      </c>
      <c r="I3259" t="s">
        <v>232</v>
      </c>
      <c r="J3259" t="s">
        <v>36</v>
      </c>
      <c r="K3259" t="s">
        <v>4242</v>
      </c>
      <c r="L3259" t="s">
        <v>4243</v>
      </c>
      <c r="M3259" s="4">
        <v>40414</v>
      </c>
      <c r="N3259" s="4">
        <v>40414</v>
      </c>
      <c r="O3259" s="1">
        <v>40414</v>
      </c>
      <c r="P3259" t="s">
        <v>52</v>
      </c>
      <c r="R3259" t="s">
        <v>71</v>
      </c>
      <c r="S3259" t="s">
        <v>54</v>
      </c>
      <c r="T3259" t="s">
        <v>305</v>
      </c>
      <c r="U3259" t="s">
        <v>98</v>
      </c>
      <c r="V3259" t="s">
        <v>57</v>
      </c>
      <c r="W3259" s="6" t="s">
        <v>306</v>
      </c>
      <c r="X3259" t="s">
        <v>76</v>
      </c>
      <c r="Y3259">
        <v>30</v>
      </c>
      <c r="Z3259">
        <v>57600</v>
      </c>
      <c r="AA3259" t="s">
        <v>231</v>
      </c>
      <c r="AB3259" s="5">
        <f t="shared" si="100"/>
        <v>21638.408070175439</v>
      </c>
      <c r="AC3259" s="3">
        <v>268992</v>
      </c>
      <c r="AD3259" s="3">
        <v>4.67</v>
      </c>
      <c r="AE3259" s="3">
        <v>0.16</v>
      </c>
      <c r="AF3259" t="s">
        <v>60</v>
      </c>
      <c r="AG3259" t="s">
        <v>47</v>
      </c>
      <c r="AH3259" s="8">
        <v>4872</v>
      </c>
      <c r="AI3259" s="12">
        <v>5886.9</v>
      </c>
      <c r="AJ3259" s="9">
        <v>579.95000000000005</v>
      </c>
      <c r="AK3259" s="5">
        <f t="shared" si="101"/>
        <v>0</v>
      </c>
    </row>
    <row r="3260" spans="1:37" x14ac:dyDescent="0.3">
      <c r="A3260">
        <v>23283</v>
      </c>
      <c r="B3260" t="s">
        <v>4193</v>
      </c>
      <c r="C3260" t="s">
        <v>4239</v>
      </c>
      <c r="D3260" t="s">
        <v>4598</v>
      </c>
      <c r="E3260" t="s">
        <v>5860</v>
      </c>
      <c r="F3260" t="s">
        <v>231</v>
      </c>
      <c r="G3260" t="s">
        <v>33</v>
      </c>
      <c r="H3260" t="s">
        <v>34</v>
      </c>
      <c r="I3260" t="s">
        <v>232</v>
      </c>
      <c r="J3260" t="s">
        <v>36</v>
      </c>
      <c r="K3260" t="s">
        <v>4242</v>
      </c>
      <c r="L3260" t="s">
        <v>4243</v>
      </c>
      <c r="M3260" s="4">
        <v>40414</v>
      </c>
      <c r="N3260" s="4">
        <v>40501</v>
      </c>
      <c r="O3260" s="1">
        <v>40501</v>
      </c>
      <c r="P3260" t="s">
        <v>52</v>
      </c>
      <c r="R3260" t="s">
        <v>71</v>
      </c>
      <c r="S3260" t="s">
        <v>54</v>
      </c>
      <c r="T3260" t="s">
        <v>73</v>
      </c>
      <c r="U3260" t="s">
        <v>74</v>
      </c>
      <c r="V3260" t="s">
        <v>57</v>
      </c>
      <c r="W3260" s="6" t="s">
        <v>75</v>
      </c>
      <c r="X3260" t="s">
        <v>76</v>
      </c>
      <c r="Y3260">
        <v>60</v>
      </c>
      <c r="Z3260">
        <v>2004</v>
      </c>
      <c r="AA3260" t="s">
        <v>231</v>
      </c>
      <c r="AB3260" s="5">
        <f t="shared" si="100"/>
        <v>21638.408070175439</v>
      </c>
      <c r="AC3260" s="3">
        <v>5070.12</v>
      </c>
      <c r="AD3260" s="3">
        <v>2.5299999999999998</v>
      </c>
      <c r="AE3260" s="3">
        <v>0.04</v>
      </c>
      <c r="AF3260" t="s">
        <v>60</v>
      </c>
      <c r="AG3260" t="s">
        <v>47</v>
      </c>
      <c r="AH3260" s="8">
        <v>3</v>
      </c>
      <c r="AI3260" s="12">
        <v>1791.41</v>
      </c>
      <c r="AJ3260" s="9">
        <v>10.93</v>
      </c>
      <c r="AK3260" s="5">
        <f t="shared" si="101"/>
        <v>-87</v>
      </c>
    </row>
    <row r="3261" spans="1:37" hidden="1" x14ac:dyDescent="0.3">
      <c r="A3261">
        <v>23315</v>
      </c>
      <c r="B3261" t="s">
        <v>4259</v>
      </c>
      <c r="C3261" t="s">
        <v>5861</v>
      </c>
      <c r="D3261" t="s">
        <v>5862</v>
      </c>
      <c r="E3261" t="s">
        <v>5863</v>
      </c>
      <c r="F3261" t="s">
        <v>140</v>
      </c>
      <c r="G3261" t="s">
        <v>33</v>
      </c>
      <c r="H3261" t="s">
        <v>34</v>
      </c>
      <c r="I3261" t="s">
        <v>35</v>
      </c>
      <c r="J3261" t="s">
        <v>36</v>
      </c>
      <c r="K3261" t="s">
        <v>5864</v>
      </c>
      <c r="L3261" t="s">
        <v>5865</v>
      </c>
      <c r="M3261" s="4">
        <v>42052</v>
      </c>
      <c r="N3261" s="4">
        <v>42052</v>
      </c>
      <c r="O3261" s="1">
        <v>42052</v>
      </c>
      <c r="P3261" t="s">
        <v>52</v>
      </c>
      <c r="R3261" t="s">
        <v>53</v>
      </c>
      <c r="S3261" t="s">
        <v>4364</v>
      </c>
      <c r="T3261" t="s">
        <v>5265</v>
      </c>
      <c r="U3261" t="s">
        <v>4670</v>
      </c>
      <c r="V3261" t="s">
        <v>57</v>
      </c>
      <c r="W3261" s="6" t="s">
        <v>75</v>
      </c>
      <c r="X3261" t="s">
        <v>83</v>
      </c>
      <c r="Y3261">
        <v>60</v>
      </c>
      <c r="Z3261">
        <v>912</v>
      </c>
      <c r="AA3261" t="s">
        <v>140</v>
      </c>
      <c r="AB3261" s="5">
        <f t="shared" si="100"/>
        <v>955.59090909090912</v>
      </c>
      <c r="AC3261" s="3">
        <v>18240</v>
      </c>
      <c r="AD3261" s="3">
        <v>20</v>
      </c>
      <c r="AE3261" s="3">
        <v>0.33</v>
      </c>
      <c r="AF3261" t="s">
        <v>3470</v>
      </c>
      <c r="AG3261" t="s">
        <v>47</v>
      </c>
      <c r="AH3261" s="8">
        <v>102</v>
      </c>
      <c r="AI3261" s="7">
        <v>1600.98</v>
      </c>
      <c r="AJ3261" s="9">
        <v>21.47</v>
      </c>
      <c r="AK3261" s="5">
        <f t="shared" si="101"/>
        <v>0</v>
      </c>
    </row>
    <row r="3262" spans="1:37" x14ac:dyDescent="0.3">
      <c r="A3262">
        <v>23340</v>
      </c>
      <c r="B3262" t="s">
        <v>4824</v>
      </c>
      <c r="C3262" t="s">
        <v>5866</v>
      </c>
      <c r="D3262" t="s">
        <v>5867</v>
      </c>
      <c r="E3262" t="s">
        <v>5868</v>
      </c>
      <c r="F3262" t="s">
        <v>87</v>
      </c>
      <c r="G3262" t="s">
        <v>33</v>
      </c>
      <c r="H3262" t="s">
        <v>34</v>
      </c>
      <c r="I3262" t="s">
        <v>35</v>
      </c>
      <c r="J3262" t="s">
        <v>36</v>
      </c>
      <c r="K3262" s="2">
        <v>40858</v>
      </c>
      <c r="L3262" s="2">
        <v>40798</v>
      </c>
      <c r="M3262" s="4">
        <v>40917</v>
      </c>
      <c r="N3262" s="4">
        <v>40917</v>
      </c>
      <c r="O3262" s="1">
        <v>40917</v>
      </c>
      <c r="P3262" t="s">
        <v>446</v>
      </c>
      <c r="R3262" t="s">
        <v>387</v>
      </c>
      <c r="S3262" t="s">
        <v>366</v>
      </c>
      <c r="T3262" t="s">
        <v>5869</v>
      </c>
      <c r="U3262" t="s">
        <v>1394</v>
      </c>
      <c r="V3262" t="s">
        <v>57</v>
      </c>
      <c r="W3262" s="6" t="s">
        <v>1395</v>
      </c>
      <c r="X3262" t="s">
        <v>371</v>
      </c>
      <c r="Y3262">
        <v>30</v>
      </c>
      <c r="Z3262">
        <v>300</v>
      </c>
      <c r="AA3262" t="s">
        <v>87</v>
      </c>
      <c r="AB3262" s="5">
        <f t="shared" si="100"/>
        <v>21638.408070175439</v>
      </c>
      <c r="AC3262" s="3">
        <v>477</v>
      </c>
      <c r="AD3262" s="3">
        <v>1.59</v>
      </c>
      <c r="AE3262" s="3">
        <v>0.05</v>
      </c>
      <c r="AF3262" t="s">
        <v>1396</v>
      </c>
      <c r="AG3262" t="s">
        <v>47</v>
      </c>
      <c r="AH3262" s="8">
        <v>14</v>
      </c>
      <c r="AI3262" s="12">
        <v>350.02</v>
      </c>
      <c r="AJ3262" s="9">
        <v>0.67</v>
      </c>
      <c r="AK3262" s="5">
        <f t="shared" si="101"/>
        <v>0</v>
      </c>
    </row>
    <row r="3263" spans="1:37" x14ac:dyDescent="0.3">
      <c r="A3263">
        <v>23365</v>
      </c>
      <c r="B3263" t="s">
        <v>4259</v>
      </c>
      <c r="C3263" t="s">
        <v>4993</v>
      </c>
      <c r="D3263" t="s">
        <v>5870</v>
      </c>
      <c r="E3263" t="s">
        <v>5871</v>
      </c>
      <c r="F3263" t="s">
        <v>140</v>
      </c>
      <c r="G3263" t="s">
        <v>33</v>
      </c>
      <c r="H3263" t="s">
        <v>34</v>
      </c>
      <c r="I3263" t="s">
        <v>112</v>
      </c>
      <c r="J3263" t="s">
        <v>36</v>
      </c>
      <c r="K3263" t="s">
        <v>4996</v>
      </c>
      <c r="L3263" s="2">
        <v>40001</v>
      </c>
      <c r="M3263" s="4">
        <v>40283</v>
      </c>
      <c r="N3263" s="4">
        <v>40283</v>
      </c>
      <c r="O3263" s="1">
        <v>40283</v>
      </c>
      <c r="P3263" t="s">
        <v>52</v>
      </c>
      <c r="R3263" t="s">
        <v>71</v>
      </c>
      <c r="S3263" t="s">
        <v>54</v>
      </c>
      <c r="T3263" t="s">
        <v>843</v>
      </c>
      <c r="U3263" t="s">
        <v>158</v>
      </c>
      <c r="V3263" t="s">
        <v>57</v>
      </c>
      <c r="W3263" s="6" t="s">
        <v>341</v>
      </c>
      <c r="X3263" t="s">
        <v>844</v>
      </c>
      <c r="Y3263">
        <v>30</v>
      </c>
      <c r="Z3263">
        <v>558</v>
      </c>
      <c r="AA3263" t="s">
        <v>140</v>
      </c>
      <c r="AB3263" s="5">
        <f t="shared" si="100"/>
        <v>21638.408070175439</v>
      </c>
      <c r="AC3263" s="3">
        <v>8174.7</v>
      </c>
      <c r="AD3263" s="3">
        <v>14.65</v>
      </c>
      <c r="AE3263" s="3">
        <v>0.49</v>
      </c>
      <c r="AF3263" t="s">
        <v>60</v>
      </c>
      <c r="AG3263" t="s">
        <v>47</v>
      </c>
      <c r="AH3263" s="8">
        <v>1297</v>
      </c>
      <c r="AI3263" s="12">
        <v>23760.45</v>
      </c>
      <c r="AJ3263" s="9">
        <v>16.02</v>
      </c>
      <c r="AK3263" s="5">
        <f t="shared" si="101"/>
        <v>0</v>
      </c>
    </row>
    <row r="3264" spans="1:37" x14ac:dyDescent="0.3">
      <c r="A3264">
        <v>23370</v>
      </c>
      <c r="B3264" t="s">
        <v>5872</v>
      </c>
      <c r="C3264" t="s">
        <v>5873</v>
      </c>
      <c r="D3264" t="s">
        <v>5874</v>
      </c>
      <c r="E3264" t="s">
        <v>5875</v>
      </c>
      <c r="F3264" t="s">
        <v>155</v>
      </c>
      <c r="G3264" t="s">
        <v>33</v>
      </c>
      <c r="H3264" t="s">
        <v>34</v>
      </c>
      <c r="I3264" t="s">
        <v>35</v>
      </c>
      <c r="J3264" t="s">
        <v>36</v>
      </c>
      <c r="K3264" s="2">
        <v>41374</v>
      </c>
      <c r="L3264" t="s">
        <v>5876</v>
      </c>
      <c r="M3264" s="4">
        <v>41660</v>
      </c>
      <c r="N3264" s="4">
        <v>41660</v>
      </c>
      <c r="O3264" s="1">
        <v>41661</v>
      </c>
      <c r="P3264" t="s">
        <v>52</v>
      </c>
      <c r="R3264" t="s">
        <v>71</v>
      </c>
      <c r="S3264" t="s">
        <v>304</v>
      </c>
      <c r="T3264" t="s">
        <v>5877</v>
      </c>
      <c r="U3264" t="s">
        <v>4906</v>
      </c>
      <c r="V3264" t="s">
        <v>57</v>
      </c>
      <c r="W3264" s="6" t="s">
        <v>5878</v>
      </c>
      <c r="X3264" t="s">
        <v>146</v>
      </c>
      <c r="Y3264">
        <v>30</v>
      </c>
      <c r="Z3264">
        <v>9810</v>
      </c>
      <c r="AA3264" t="s">
        <v>155</v>
      </c>
      <c r="AB3264" s="5">
        <f t="shared" si="100"/>
        <v>21638.408070175439</v>
      </c>
      <c r="AC3264" s="3">
        <v>132336.9</v>
      </c>
      <c r="AD3264" s="3">
        <v>13.49</v>
      </c>
      <c r="AE3264" s="3">
        <v>0.45</v>
      </c>
      <c r="AF3264" t="s">
        <v>307</v>
      </c>
      <c r="AG3264" t="s">
        <v>47</v>
      </c>
      <c r="AH3264" s="8">
        <v>962</v>
      </c>
      <c r="AI3264" s="12">
        <v>6773.13</v>
      </c>
      <c r="AJ3264" s="9">
        <v>163.69999999999999</v>
      </c>
      <c r="AK3264" s="5">
        <f t="shared" si="101"/>
        <v>0</v>
      </c>
    </row>
    <row r="3265" spans="1:37" hidden="1" x14ac:dyDescent="0.3">
      <c r="A3265">
        <v>23375</v>
      </c>
      <c r="B3265" t="s">
        <v>4153</v>
      </c>
      <c r="C3265" t="s">
        <v>4780</v>
      </c>
      <c r="D3265" t="s">
        <v>5879</v>
      </c>
      <c r="E3265" t="s">
        <v>5880</v>
      </c>
      <c r="F3265" t="s">
        <v>151</v>
      </c>
      <c r="G3265" t="s">
        <v>33</v>
      </c>
      <c r="H3265" t="s">
        <v>34</v>
      </c>
      <c r="I3265" t="s">
        <v>35</v>
      </c>
      <c r="J3265" t="s">
        <v>36</v>
      </c>
      <c r="K3265" t="s">
        <v>4783</v>
      </c>
      <c r="L3265" t="s">
        <v>4904</v>
      </c>
      <c r="M3265" s="4">
        <v>42089</v>
      </c>
      <c r="N3265" s="4">
        <v>42089</v>
      </c>
      <c r="O3265" s="1">
        <v>42093</v>
      </c>
      <c r="P3265" t="s">
        <v>52</v>
      </c>
      <c r="R3265" t="s">
        <v>71</v>
      </c>
      <c r="S3265" t="s">
        <v>553</v>
      </c>
      <c r="T3265" t="s">
        <v>73</v>
      </c>
      <c r="U3265" t="s">
        <v>74</v>
      </c>
      <c r="V3265" t="s">
        <v>57</v>
      </c>
      <c r="W3265" s="6" t="s">
        <v>75</v>
      </c>
      <c r="X3265" t="s">
        <v>76</v>
      </c>
      <c r="Y3265">
        <v>60</v>
      </c>
      <c r="Z3265">
        <v>3600</v>
      </c>
      <c r="AA3265" t="s">
        <v>151</v>
      </c>
      <c r="AB3265" s="5">
        <f t="shared" si="100"/>
        <v>2371.7673611111113</v>
      </c>
      <c r="AC3265" s="3">
        <v>6480</v>
      </c>
      <c r="AD3265" s="3">
        <v>1.8</v>
      </c>
      <c r="AE3265" s="3">
        <v>0.03</v>
      </c>
      <c r="AF3265" t="s">
        <v>554</v>
      </c>
      <c r="AG3265" t="s">
        <v>47</v>
      </c>
      <c r="AH3265" s="8">
        <v>216</v>
      </c>
      <c r="AI3265" s="7">
        <v>2612.79</v>
      </c>
      <c r="AJ3265" s="9">
        <v>6.66</v>
      </c>
      <c r="AK3265" s="5">
        <f t="shared" si="101"/>
        <v>0</v>
      </c>
    </row>
    <row r="3266" spans="1:37" x14ac:dyDescent="0.3">
      <c r="A3266">
        <v>23381</v>
      </c>
      <c r="B3266" t="s">
        <v>5881</v>
      </c>
      <c r="C3266" t="s">
        <v>5882</v>
      </c>
      <c r="D3266" t="s">
        <v>5883</v>
      </c>
      <c r="E3266" t="s">
        <v>5884</v>
      </c>
      <c r="F3266" t="s">
        <v>155</v>
      </c>
      <c r="G3266" t="s">
        <v>33</v>
      </c>
      <c r="H3266" t="s">
        <v>34</v>
      </c>
      <c r="I3266" t="s">
        <v>1516</v>
      </c>
      <c r="J3266" t="s">
        <v>36</v>
      </c>
      <c r="K3266" s="2">
        <v>40463</v>
      </c>
      <c r="L3266" s="2">
        <v>40878</v>
      </c>
      <c r="M3266" s="4">
        <v>40673</v>
      </c>
      <c r="N3266" s="4">
        <v>40673</v>
      </c>
      <c r="O3266" s="1">
        <v>40673</v>
      </c>
      <c r="P3266" t="s">
        <v>38</v>
      </c>
      <c r="R3266" t="s">
        <v>39</v>
      </c>
      <c r="S3266" t="s">
        <v>761</v>
      </c>
      <c r="T3266" t="s">
        <v>762</v>
      </c>
      <c r="U3266" t="s">
        <v>763</v>
      </c>
      <c r="V3266" t="s">
        <v>764</v>
      </c>
      <c r="W3266" s="6" t="s">
        <v>44</v>
      </c>
      <c r="X3266" t="s">
        <v>45</v>
      </c>
      <c r="Y3266">
        <v>1</v>
      </c>
      <c r="Z3266">
        <v>7199</v>
      </c>
      <c r="AA3266" t="s">
        <v>155</v>
      </c>
      <c r="AB3266" s="5">
        <f t="shared" si="100"/>
        <v>21638.408070175439</v>
      </c>
      <c r="AC3266" s="3">
        <v>23396.75</v>
      </c>
      <c r="AD3266" s="3">
        <v>3.25</v>
      </c>
      <c r="AE3266" s="3">
        <v>3.25</v>
      </c>
      <c r="AF3266" t="s">
        <v>765</v>
      </c>
      <c r="AG3266" t="s">
        <v>47</v>
      </c>
      <c r="AH3266" s="8">
        <v>369</v>
      </c>
      <c r="AI3266" s="12">
        <v>1014.5</v>
      </c>
      <c r="AJ3266" s="9">
        <v>38.6</v>
      </c>
      <c r="AK3266" s="5">
        <f t="shared" si="101"/>
        <v>0</v>
      </c>
    </row>
    <row r="3267" spans="1:37" hidden="1" x14ac:dyDescent="0.3">
      <c r="A3267">
        <v>23387</v>
      </c>
      <c r="B3267" t="s">
        <v>4198</v>
      </c>
      <c r="C3267" t="s">
        <v>4199</v>
      </c>
      <c r="D3267" t="s">
        <v>4384</v>
      </c>
      <c r="E3267" t="s">
        <v>5107</v>
      </c>
      <c r="F3267" t="s">
        <v>231</v>
      </c>
      <c r="G3267" t="s">
        <v>33</v>
      </c>
      <c r="H3267" t="s">
        <v>34</v>
      </c>
      <c r="I3267" t="s">
        <v>232</v>
      </c>
      <c r="J3267" t="s">
        <v>310</v>
      </c>
      <c r="K3267" s="2">
        <v>41952</v>
      </c>
      <c r="L3267" s="2">
        <v>41892</v>
      </c>
      <c r="M3267" s="4">
        <v>42209</v>
      </c>
      <c r="N3267" s="4">
        <v>42209</v>
      </c>
      <c r="O3267" s="1">
        <v>42209</v>
      </c>
      <c r="P3267" t="s">
        <v>52</v>
      </c>
      <c r="R3267" t="s">
        <v>71</v>
      </c>
      <c r="S3267" t="s">
        <v>4202</v>
      </c>
      <c r="T3267" t="s">
        <v>73</v>
      </c>
      <c r="U3267" t="s">
        <v>74</v>
      </c>
      <c r="V3267" t="s">
        <v>57</v>
      </c>
      <c r="W3267" s="6" t="s">
        <v>75</v>
      </c>
      <c r="X3267" t="s">
        <v>76</v>
      </c>
      <c r="Y3267">
        <v>60</v>
      </c>
      <c r="Z3267">
        <v>74</v>
      </c>
      <c r="AA3267" t="s">
        <v>231</v>
      </c>
      <c r="AB3267" s="5">
        <f t="shared" ref="AB3267:AB3330" si="102">AVERAGEIF(P:P,P3268,Z:Z)</f>
        <v>2371.7673611111113</v>
      </c>
      <c r="AC3267" s="3">
        <v>521.82000000000005</v>
      </c>
      <c r="AD3267" s="3">
        <v>7.05</v>
      </c>
      <c r="AE3267" s="3">
        <v>0.12</v>
      </c>
      <c r="AF3267" t="s">
        <v>60</v>
      </c>
      <c r="AG3267" t="s">
        <v>109</v>
      </c>
      <c r="AH3267" s="8" t="s">
        <v>44</v>
      </c>
      <c r="AI3267" s="7" t="s">
        <v>44</v>
      </c>
      <c r="AJ3267" s="9">
        <v>0.54</v>
      </c>
      <c r="AK3267" s="5">
        <f t="shared" ref="AK3267:AK3330" si="103">M3267-N3267</f>
        <v>0</v>
      </c>
    </row>
    <row r="3268" spans="1:37" x14ac:dyDescent="0.3">
      <c r="A3268">
        <v>23404</v>
      </c>
      <c r="B3268" t="s">
        <v>4158</v>
      </c>
      <c r="C3268" t="s">
        <v>4501</v>
      </c>
      <c r="D3268" t="s">
        <v>4502</v>
      </c>
      <c r="E3268" t="s">
        <v>4503</v>
      </c>
      <c r="F3268" t="s">
        <v>4162</v>
      </c>
      <c r="G3268" t="s">
        <v>33</v>
      </c>
      <c r="H3268" t="s">
        <v>34</v>
      </c>
      <c r="I3268" t="s">
        <v>35</v>
      </c>
      <c r="J3268" t="s">
        <v>36</v>
      </c>
      <c r="K3268" t="s">
        <v>4504</v>
      </c>
      <c r="L3268" t="s">
        <v>4505</v>
      </c>
      <c r="M3268" s="4">
        <v>42158</v>
      </c>
      <c r="N3268" s="4">
        <v>42158</v>
      </c>
      <c r="O3268" s="1">
        <v>42160</v>
      </c>
      <c r="P3268" t="s">
        <v>38</v>
      </c>
      <c r="R3268" t="s">
        <v>252</v>
      </c>
      <c r="S3268" t="s">
        <v>199</v>
      </c>
      <c r="T3268" t="s">
        <v>4843</v>
      </c>
      <c r="U3268" t="s">
        <v>4843</v>
      </c>
      <c r="V3268" t="s">
        <v>67</v>
      </c>
      <c r="W3268" s="6" t="s">
        <v>44</v>
      </c>
      <c r="X3268" t="s">
        <v>254</v>
      </c>
      <c r="Y3268">
        <v>1</v>
      </c>
      <c r="Z3268">
        <v>20</v>
      </c>
      <c r="AA3268" t="s">
        <v>4162</v>
      </c>
      <c r="AB3268" s="5">
        <f t="shared" si="102"/>
        <v>21638.408070175439</v>
      </c>
      <c r="AC3268" s="3">
        <v>100</v>
      </c>
      <c r="AD3268" s="3">
        <v>5</v>
      </c>
      <c r="AE3268" s="3">
        <v>5</v>
      </c>
      <c r="AF3268" t="s">
        <v>4152</v>
      </c>
      <c r="AG3268" t="s">
        <v>109</v>
      </c>
      <c r="AH3268" s="8" t="s">
        <v>44</v>
      </c>
      <c r="AI3268" s="12" t="s">
        <v>44</v>
      </c>
      <c r="AJ3268" s="9">
        <v>0.12</v>
      </c>
      <c r="AK3268" s="5">
        <f t="shared" si="103"/>
        <v>0</v>
      </c>
    </row>
    <row r="3269" spans="1:37" x14ac:dyDescent="0.3">
      <c r="A3269">
        <v>23445</v>
      </c>
      <c r="B3269" t="s">
        <v>4244</v>
      </c>
      <c r="C3269" t="s">
        <v>5246</v>
      </c>
      <c r="D3269" t="s">
        <v>5885</v>
      </c>
      <c r="E3269" t="s">
        <v>5886</v>
      </c>
      <c r="F3269" t="s">
        <v>32</v>
      </c>
      <c r="G3269" t="s">
        <v>33</v>
      </c>
      <c r="H3269" t="s">
        <v>34</v>
      </c>
      <c r="I3269" t="s">
        <v>35</v>
      </c>
      <c r="J3269" t="s">
        <v>36</v>
      </c>
      <c r="K3269" s="2">
        <v>41525</v>
      </c>
      <c r="L3269" s="2">
        <v>41914</v>
      </c>
      <c r="M3269" s="4">
        <v>41820</v>
      </c>
      <c r="N3269" s="4">
        <v>41820</v>
      </c>
      <c r="O3269" s="1">
        <v>41827</v>
      </c>
      <c r="P3269" t="s">
        <v>52</v>
      </c>
      <c r="R3269" t="s">
        <v>71</v>
      </c>
      <c r="S3269" t="s">
        <v>304</v>
      </c>
      <c r="T3269" t="s">
        <v>4365</v>
      </c>
      <c r="U3269" t="s">
        <v>4366</v>
      </c>
      <c r="V3269" t="s">
        <v>57</v>
      </c>
      <c r="W3269" s="6" t="s">
        <v>4367</v>
      </c>
      <c r="X3269" t="s">
        <v>76</v>
      </c>
      <c r="Y3269">
        <v>30</v>
      </c>
      <c r="Z3269">
        <v>2100</v>
      </c>
      <c r="AA3269" t="s">
        <v>32</v>
      </c>
      <c r="AB3269" s="5">
        <f t="shared" si="102"/>
        <v>21638.408070175439</v>
      </c>
      <c r="AC3269" s="3">
        <v>42000</v>
      </c>
      <c r="AD3269" s="3">
        <v>20</v>
      </c>
      <c r="AE3269" s="3">
        <v>0.67</v>
      </c>
      <c r="AF3269" t="s">
        <v>307</v>
      </c>
      <c r="AG3269" t="s">
        <v>47</v>
      </c>
      <c r="AH3269" s="8">
        <v>293</v>
      </c>
      <c r="AI3269" s="12">
        <v>3316.79</v>
      </c>
      <c r="AJ3269" s="9">
        <v>51.95</v>
      </c>
      <c r="AK3269" s="5">
        <f t="shared" si="103"/>
        <v>0</v>
      </c>
    </row>
    <row r="3270" spans="1:37" x14ac:dyDescent="0.3">
      <c r="A3270">
        <v>23452</v>
      </c>
      <c r="B3270" t="s">
        <v>5504</v>
      </c>
      <c r="C3270" t="s">
        <v>5505</v>
      </c>
      <c r="D3270" t="s">
        <v>5887</v>
      </c>
      <c r="E3270" t="s">
        <v>5888</v>
      </c>
      <c r="F3270" t="s">
        <v>155</v>
      </c>
      <c r="G3270" t="s">
        <v>33</v>
      </c>
      <c r="H3270" t="s">
        <v>34</v>
      </c>
      <c r="I3270" t="s">
        <v>63</v>
      </c>
      <c r="J3270" t="s">
        <v>36</v>
      </c>
      <c r="K3270" t="s">
        <v>5508</v>
      </c>
      <c r="L3270" s="2">
        <v>40462</v>
      </c>
      <c r="M3270" s="4">
        <v>41001</v>
      </c>
      <c r="N3270" s="4">
        <v>41001</v>
      </c>
      <c r="O3270" s="1">
        <v>41001</v>
      </c>
      <c r="P3270" t="s">
        <v>52</v>
      </c>
      <c r="R3270" t="s">
        <v>53</v>
      </c>
      <c r="S3270" t="s">
        <v>114</v>
      </c>
      <c r="T3270" t="s">
        <v>434</v>
      </c>
      <c r="U3270" t="s">
        <v>116</v>
      </c>
      <c r="V3270" t="s">
        <v>435</v>
      </c>
      <c r="W3270" s="6" t="s">
        <v>436</v>
      </c>
      <c r="X3270" t="s">
        <v>90</v>
      </c>
      <c r="Y3270">
        <v>300</v>
      </c>
      <c r="Z3270">
        <v>1251</v>
      </c>
      <c r="AA3270" t="s">
        <v>155</v>
      </c>
      <c r="AB3270" s="5">
        <f t="shared" si="102"/>
        <v>21638.408070175439</v>
      </c>
      <c r="AC3270" s="3">
        <v>38555.82</v>
      </c>
      <c r="AD3270" s="3">
        <v>30.82</v>
      </c>
      <c r="AE3270" s="3">
        <v>0.1</v>
      </c>
      <c r="AF3270" t="s">
        <v>437</v>
      </c>
      <c r="AG3270" t="s">
        <v>47</v>
      </c>
      <c r="AH3270" s="8" t="s">
        <v>44</v>
      </c>
      <c r="AI3270" s="12" t="s">
        <v>44</v>
      </c>
      <c r="AJ3270" s="9">
        <v>83.13</v>
      </c>
      <c r="AK3270" s="5">
        <f t="shared" si="103"/>
        <v>0</v>
      </c>
    </row>
    <row r="3271" spans="1:37" x14ac:dyDescent="0.3">
      <c r="A3271">
        <v>23466</v>
      </c>
      <c r="B3271" t="s">
        <v>4259</v>
      </c>
      <c r="C3271" t="s">
        <v>4993</v>
      </c>
      <c r="D3271" t="s">
        <v>5889</v>
      </c>
      <c r="E3271" t="s">
        <v>5890</v>
      </c>
      <c r="F3271" t="s">
        <v>140</v>
      </c>
      <c r="G3271" t="s">
        <v>33</v>
      </c>
      <c r="H3271" t="s">
        <v>34</v>
      </c>
      <c r="I3271" t="s">
        <v>112</v>
      </c>
      <c r="J3271" t="s">
        <v>36</v>
      </c>
      <c r="K3271" t="s">
        <v>4996</v>
      </c>
      <c r="L3271" t="s">
        <v>4376</v>
      </c>
      <c r="M3271" s="4">
        <v>40294</v>
      </c>
      <c r="N3271" s="4">
        <v>40294</v>
      </c>
      <c r="O3271" s="1">
        <v>40294</v>
      </c>
      <c r="P3271" t="s">
        <v>52</v>
      </c>
      <c r="R3271" t="s">
        <v>71</v>
      </c>
      <c r="S3271" t="s">
        <v>54</v>
      </c>
      <c r="T3271" t="s">
        <v>4774</v>
      </c>
      <c r="U3271" t="s">
        <v>116</v>
      </c>
      <c r="V3271" t="s">
        <v>57</v>
      </c>
      <c r="W3271" s="6" t="s">
        <v>118</v>
      </c>
      <c r="X3271" t="s">
        <v>76</v>
      </c>
      <c r="Y3271">
        <v>120</v>
      </c>
      <c r="Z3271">
        <v>2240</v>
      </c>
      <c r="AA3271" t="s">
        <v>140</v>
      </c>
      <c r="AB3271" s="5">
        <f t="shared" si="102"/>
        <v>21638.408070175439</v>
      </c>
      <c r="AC3271" s="3">
        <v>83686.399999999994</v>
      </c>
      <c r="AD3271" s="3">
        <v>37.36</v>
      </c>
      <c r="AE3271" s="3">
        <v>0.31</v>
      </c>
      <c r="AF3271" t="s">
        <v>60</v>
      </c>
      <c r="AG3271" t="s">
        <v>47</v>
      </c>
      <c r="AH3271" s="8">
        <v>554</v>
      </c>
      <c r="AI3271" s="12">
        <v>7531.78</v>
      </c>
      <c r="AJ3271" s="9">
        <v>164.03</v>
      </c>
      <c r="AK3271" s="5">
        <f t="shared" si="103"/>
        <v>0</v>
      </c>
    </row>
    <row r="3272" spans="1:37" hidden="1" x14ac:dyDescent="0.3">
      <c r="A3272">
        <v>23467</v>
      </c>
      <c r="B3272" t="s">
        <v>4193</v>
      </c>
      <c r="C3272" t="s">
        <v>4194</v>
      </c>
      <c r="D3272" t="s">
        <v>5891</v>
      </c>
      <c r="E3272" t="s">
        <v>5892</v>
      </c>
      <c r="F3272" t="s">
        <v>231</v>
      </c>
      <c r="G3272" t="s">
        <v>33</v>
      </c>
      <c r="H3272" t="s">
        <v>34</v>
      </c>
      <c r="I3272" t="s">
        <v>232</v>
      </c>
      <c r="J3272" t="s">
        <v>3844</v>
      </c>
      <c r="K3272" s="2">
        <v>40819</v>
      </c>
      <c r="L3272" t="s">
        <v>4559</v>
      </c>
      <c r="M3272" s="4">
        <v>40849</v>
      </c>
      <c r="N3272" s="4">
        <v>40849</v>
      </c>
      <c r="O3272" s="1">
        <v>40849</v>
      </c>
      <c r="P3272" t="s">
        <v>52</v>
      </c>
      <c r="R3272" t="s">
        <v>71</v>
      </c>
      <c r="S3272" t="s">
        <v>142</v>
      </c>
      <c r="T3272" t="s">
        <v>106</v>
      </c>
      <c r="U3272" t="s">
        <v>56</v>
      </c>
      <c r="V3272" t="s">
        <v>57</v>
      </c>
      <c r="W3272" s="6" t="s">
        <v>100</v>
      </c>
      <c r="X3272" t="s">
        <v>76</v>
      </c>
      <c r="Y3272">
        <v>60</v>
      </c>
      <c r="Z3272">
        <v>89674</v>
      </c>
      <c r="AA3272" t="s">
        <v>231</v>
      </c>
      <c r="AB3272" s="5">
        <f t="shared" si="102"/>
        <v>2371.7673611111113</v>
      </c>
      <c r="AC3272" s="3">
        <v>243913.28</v>
      </c>
      <c r="AD3272" s="3">
        <v>2.72</v>
      </c>
      <c r="AE3272" s="3">
        <v>0.05</v>
      </c>
      <c r="AF3272" t="s">
        <v>147</v>
      </c>
      <c r="AG3272" t="s">
        <v>47</v>
      </c>
      <c r="AH3272" s="8">
        <v>9667</v>
      </c>
      <c r="AI3272" s="7">
        <v>17703.62</v>
      </c>
      <c r="AJ3272" s="9">
        <v>402.46</v>
      </c>
      <c r="AK3272" s="5">
        <f t="shared" si="103"/>
        <v>0</v>
      </c>
    </row>
    <row r="3273" spans="1:37" x14ac:dyDescent="0.3">
      <c r="A3273">
        <v>23488</v>
      </c>
      <c r="B3273" t="s">
        <v>4158</v>
      </c>
      <c r="C3273" t="s">
        <v>4301</v>
      </c>
      <c r="D3273" t="s">
        <v>5893</v>
      </c>
      <c r="E3273" t="s">
        <v>5894</v>
      </c>
      <c r="F3273" t="s">
        <v>4162</v>
      </c>
      <c r="G3273" t="s">
        <v>33</v>
      </c>
      <c r="H3273" t="s">
        <v>34</v>
      </c>
      <c r="I3273" t="s">
        <v>35</v>
      </c>
      <c r="J3273" t="s">
        <v>36</v>
      </c>
      <c r="K3273" t="s">
        <v>4304</v>
      </c>
      <c r="L3273" s="2">
        <v>41646</v>
      </c>
      <c r="M3273" s="4">
        <v>41911</v>
      </c>
      <c r="N3273" s="4">
        <v>41911</v>
      </c>
      <c r="O3273" s="1">
        <v>41912</v>
      </c>
      <c r="P3273" t="s">
        <v>38</v>
      </c>
      <c r="R3273" t="s">
        <v>39</v>
      </c>
      <c r="S3273" t="s">
        <v>125</v>
      </c>
      <c r="T3273" t="s">
        <v>126</v>
      </c>
      <c r="U3273" t="s">
        <v>127</v>
      </c>
      <c r="V3273" t="s">
        <v>128</v>
      </c>
      <c r="W3273" s="6" t="s">
        <v>44</v>
      </c>
      <c r="X3273" t="s">
        <v>45</v>
      </c>
      <c r="Y3273">
        <v>20</v>
      </c>
      <c r="Z3273">
        <v>25</v>
      </c>
      <c r="AA3273" t="s">
        <v>4162</v>
      </c>
      <c r="AB3273" s="5">
        <f t="shared" si="102"/>
        <v>21638.408070175439</v>
      </c>
      <c r="AC3273" s="3">
        <v>800</v>
      </c>
      <c r="AD3273" s="3">
        <v>32</v>
      </c>
      <c r="AE3273" s="3">
        <v>1.6</v>
      </c>
      <c r="AF3273" t="s">
        <v>125</v>
      </c>
      <c r="AG3273" t="s">
        <v>47</v>
      </c>
      <c r="AH3273" s="8">
        <v>175</v>
      </c>
      <c r="AI3273" s="12">
        <v>4011.66</v>
      </c>
      <c r="AJ3273" s="9">
        <v>0.82</v>
      </c>
      <c r="AK3273" s="5">
        <f t="shared" si="103"/>
        <v>0</v>
      </c>
    </row>
    <row r="3274" spans="1:37" x14ac:dyDescent="0.3">
      <c r="A3274">
        <v>23509</v>
      </c>
      <c r="B3274" t="s">
        <v>4198</v>
      </c>
      <c r="C3274" t="s">
        <v>4690</v>
      </c>
      <c r="D3274" t="s">
        <v>4691</v>
      </c>
      <c r="E3274" t="s">
        <v>5895</v>
      </c>
      <c r="F3274" t="s">
        <v>231</v>
      </c>
      <c r="G3274" t="s">
        <v>33</v>
      </c>
      <c r="H3274" t="s">
        <v>34</v>
      </c>
      <c r="I3274" t="s">
        <v>232</v>
      </c>
      <c r="J3274" t="s">
        <v>310</v>
      </c>
      <c r="K3274" s="2">
        <v>39999</v>
      </c>
      <c r="L3274" t="s">
        <v>4693</v>
      </c>
      <c r="M3274" s="4">
        <v>40037</v>
      </c>
      <c r="N3274" s="4">
        <v>40037</v>
      </c>
      <c r="O3274" s="1">
        <v>40037</v>
      </c>
      <c r="P3274" t="s">
        <v>52</v>
      </c>
      <c r="R3274" t="s">
        <v>71</v>
      </c>
      <c r="S3274" t="s">
        <v>312</v>
      </c>
      <c r="T3274" t="s">
        <v>115</v>
      </c>
      <c r="U3274" t="s">
        <v>116</v>
      </c>
      <c r="V3274" t="s">
        <v>117</v>
      </c>
      <c r="W3274" s="6" t="s">
        <v>118</v>
      </c>
      <c r="X3274" t="s">
        <v>76</v>
      </c>
      <c r="Y3274">
        <v>120</v>
      </c>
      <c r="Z3274">
        <v>8000</v>
      </c>
      <c r="AA3274" t="s">
        <v>231</v>
      </c>
      <c r="AB3274" s="5">
        <f t="shared" si="102"/>
        <v>21638.408070175439</v>
      </c>
      <c r="AC3274" s="3">
        <v>375880.98</v>
      </c>
      <c r="AD3274" s="3">
        <v>46.99</v>
      </c>
      <c r="AE3274" s="3">
        <v>0.39</v>
      </c>
      <c r="AF3274" t="s">
        <v>122</v>
      </c>
      <c r="AG3274" t="s">
        <v>47</v>
      </c>
      <c r="AH3274" s="8" t="s">
        <v>44</v>
      </c>
      <c r="AI3274" s="12" t="s">
        <v>44</v>
      </c>
      <c r="AJ3274" s="9">
        <v>736.73</v>
      </c>
      <c r="AK3274" s="5">
        <f t="shared" si="103"/>
        <v>0</v>
      </c>
    </row>
    <row r="3275" spans="1:37" x14ac:dyDescent="0.3">
      <c r="A3275">
        <v>23524</v>
      </c>
      <c r="B3275" t="s">
        <v>4244</v>
      </c>
      <c r="C3275" t="s">
        <v>5896</v>
      </c>
      <c r="D3275" t="s">
        <v>5897</v>
      </c>
      <c r="E3275" t="s">
        <v>5898</v>
      </c>
      <c r="F3275" t="s">
        <v>32</v>
      </c>
      <c r="G3275" t="s">
        <v>33</v>
      </c>
      <c r="H3275" t="s">
        <v>34</v>
      </c>
      <c r="I3275" t="s">
        <v>112</v>
      </c>
      <c r="J3275" t="s">
        <v>36</v>
      </c>
      <c r="K3275" s="2">
        <v>40607</v>
      </c>
      <c r="L3275" s="2">
        <v>40762</v>
      </c>
      <c r="M3275" s="4">
        <v>40959</v>
      </c>
      <c r="N3275" s="4">
        <v>40959</v>
      </c>
      <c r="O3275" s="1">
        <v>40959</v>
      </c>
      <c r="P3275" t="s">
        <v>52</v>
      </c>
      <c r="R3275" t="s">
        <v>53</v>
      </c>
      <c r="S3275" t="s">
        <v>96</v>
      </c>
      <c r="T3275" t="s">
        <v>2377</v>
      </c>
      <c r="U3275" t="s">
        <v>98</v>
      </c>
      <c r="V3275" t="s">
        <v>99</v>
      </c>
      <c r="W3275" s="6" t="s">
        <v>2378</v>
      </c>
      <c r="X3275" t="s">
        <v>90</v>
      </c>
      <c r="Y3275">
        <v>180</v>
      </c>
      <c r="Z3275">
        <v>1184</v>
      </c>
      <c r="AA3275" t="s">
        <v>32</v>
      </c>
      <c r="AB3275" s="5">
        <f t="shared" si="102"/>
        <v>21638.408070175439</v>
      </c>
      <c r="AC3275" s="3">
        <v>20080.64</v>
      </c>
      <c r="AD3275" s="3">
        <v>16.96</v>
      </c>
      <c r="AE3275" s="3">
        <v>0.09</v>
      </c>
      <c r="AF3275" t="s">
        <v>416</v>
      </c>
      <c r="AG3275" t="s">
        <v>47</v>
      </c>
      <c r="AH3275" s="8">
        <v>361</v>
      </c>
      <c r="AI3275" s="12">
        <v>783.22</v>
      </c>
      <c r="AJ3275" s="9">
        <v>33.130000000000003</v>
      </c>
      <c r="AK3275" s="5">
        <f t="shared" si="103"/>
        <v>0</v>
      </c>
    </row>
    <row r="3276" spans="1:37" hidden="1" x14ac:dyDescent="0.3">
      <c r="A3276">
        <v>23557</v>
      </c>
      <c r="B3276" t="s">
        <v>4198</v>
      </c>
      <c r="C3276" t="s">
        <v>4690</v>
      </c>
      <c r="D3276" t="s">
        <v>5899</v>
      </c>
      <c r="E3276" t="s">
        <v>5900</v>
      </c>
      <c r="F3276" t="s">
        <v>231</v>
      </c>
      <c r="G3276" t="s">
        <v>33</v>
      </c>
      <c r="H3276" t="s">
        <v>34</v>
      </c>
      <c r="I3276" t="s">
        <v>232</v>
      </c>
      <c r="J3276" t="s">
        <v>310</v>
      </c>
      <c r="K3276" s="2">
        <v>39999</v>
      </c>
      <c r="L3276" t="s">
        <v>4693</v>
      </c>
      <c r="M3276" s="4">
        <v>40036</v>
      </c>
      <c r="N3276" s="4">
        <v>40037</v>
      </c>
      <c r="O3276" s="1">
        <v>40037</v>
      </c>
      <c r="P3276" t="s">
        <v>52</v>
      </c>
      <c r="R3276" t="s">
        <v>71</v>
      </c>
      <c r="S3276" t="s">
        <v>312</v>
      </c>
      <c r="T3276" t="s">
        <v>241</v>
      </c>
      <c r="U3276" t="s">
        <v>242</v>
      </c>
      <c r="V3276" t="s">
        <v>243</v>
      </c>
      <c r="W3276" s="6" t="s">
        <v>244</v>
      </c>
      <c r="X3276" t="s">
        <v>76</v>
      </c>
      <c r="Y3276">
        <v>30</v>
      </c>
      <c r="Z3276">
        <v>2837</v>
      </c>
      <c r="AA3276" t="s">
        <v>231</v>
      </c>
      <c r="AB3276" s="5">
        <f t="shared" si="102"/>
        <v>2371.7673611111113</v>
      </c>
      <c r="AC3276" s="3">
        <v>73030.7</v>
      </c>
      <c r="AD3276" s="3">
        <v>25.74</v>
      </c>
      <c r="AE3276" s="3">
        <v>0.86</v>
      </c>
      <c r="AF3276" t="s">
        <v>430</v>
      </c>
      <c r="AG3276" t="s">
        <v>47</v>
      </c>
      <c r="AH3276" s="8" t="s">
        <v>44</v>
      </c>
      <c r="AI3276" s="7" t="s">
        <v>44</v>
      </c>
      <c r="AJ3276" s="9">
        <v>143.13999999999999</v>
      </c>
      <c r="AK3276" s="5">
        <f t="shared" si="103"/>
        <v>-1</v>
      </c>
    </row>
    <row r="3277" spans="1:37" x14ac:dyDescent="0.3">
      <c r="A3277">
        <v>23573</v>
      </c>
      <c r="B3277" t="s">
        <v>4220</v>
      </c>
      <c r="C3277" t="s">
        <v>4546</v>
      </c>
      <c r="D3277" t="s">
        <v>4547</v>
      </c>
      <c r="E3277" t="s">
        <v>5901</v>
      </c>
      <c r="F3277" t="s">
        <v>87</v>
      </c>
      <c r="G3277" t="s">
        <v>33</v>
      </c>
      <c r="H3277" t="s">
        <v>34</v>
      </c>
      <c r="I3277" t="s">
        <v>35</v>
      </c>
      <c r="J3277" t="s">
        <v>36</v>
      </c>
      <c r="K3277" t="s">
        <v>4549</v>
      </c>
      <c r="L3277" t="s">
        <v>4550</v>
      </c>
      <c r="M3277" s="4">
        <v>40751</v>
      </c>
      <c r="N3277" s="4">
        <v>40751</v>
      </c>
      <c r="O3277" s="1">
        <v>40751</v>
      </c>
      <c r="P3277" t="s">
        <v>38</v>
      </c>
      <c r="R3277" t="s">
        <v>39</v>
      </c>
      <c r="S3277" t="s">
        <v>199</v>
      </c>
      <c r="T3277" t="s">
        <v>65</v>
      </c>
      <c r="U3277" t="s">
        <v>66</v>
      </c>
      <c r="V3277" t="s">
        <v>67</v>
      </c>
      <c r="W3277" s="6" t="s">
        <v>44</v>
      </c>
      <c r="X3277" t="s">
        <v>45</v>
      </c>
      <c r="Y3277">
        <v>100</v>
      </c>
      <c r="Z3277">
        <v>2687</v>
      </c>
      <c r="AA3277" t="s">
        <v>87</v>
      </c>
      <c r="AB3277" s="5">
        <f t="shared" si="102"/>
        <v>21638.408070175439</v>
      </c>
      <c r="AC3277" s="3">
        <v>239143</v>
      </c>
      <c r="AD3277" s="3">
        <v>89</v>
      </c>
      <c r="AE3277" s="3">
        <v>0.89</v>
      </c>
      <c r="AF3277" t="s">
        <v>202</v>
      </c>
      <c r="AG3277" t="s">
        <v>47</v>
      </c>
      <c r="AH3277" s="8">
        <v>1277</v>
      </c>
      <c r="AI3277" s="12">
        <v>26014.880000000001</v>
      </c>
      <c r="AJ3277" s="9">
        <v>394.59</v>
      </c>
      <c r="AK3277" s="5">
        <f t="shared" si="103"/>
        <v>0</v>
      </c>
    </row>
    <row r="3278" spans="1:37" x14ac:dyDescent="0.3">
      <c r="A3278">
        <v>23584</v>
      </c>
      <c r="B3278" t="s">
        <v>4311</v>
      </c>
      <c r="C3278" t="s">
        <v>5902</v>
      </c>
      <c r="D3278" t="s">
        <v>5903</v>
      </c>
      <c r="E3278" t="s">
        <v>5904</v>
      </c>
      <c r="F3278" t="s">
        <v>809</v>
      </c>
      <c r="G3278" t="s">
        <v>33</v>
      </c>
      <c r="H3278" t="s">
        <v>34</v>
      </c>
      <c r="I3278" t="s">
        <v>112</v>
      </c>
      <c r="J3278" t="s">
        <v>36</v>
      </c>
      <c r="K3278" t="s">
        <v>5905</v>
      </c>
      <c r="L3278" t="s">
        <v>5906</v>
      </c>
      <c r="M3278" s="4">
        <v>40134</v>
      </c>
      <c r="N3278" s="4">
        <v>40134</v>
      </c>
      <c r="O3278" s="1">
        <v>40134</v>
      </c>
      <c r="P3278" t="s">
        <v>52</v>
      </c>
      <c r="R3278" t="s">
        <v>71</v>
      </c>
      <c r="S3278" t="s">
        <v>96</v>
      </c>
      <c r="T3278" t="s">
        <v>1624</v>
      </c>
      <c r="U3278" t="s">
        <v>1625</v>
      </c>
      <c r="V3278" t="s">
        <v>1626</v>
      </c>
      <c r="W3278" s="6" t="s">
        <v>347</v>
      </c>
      <c r="X3278" t="s">
        <v>83</v>
      </c>
      <c r="Y3278">
        <v>180</v>
      </c>
      <c r="Z3278">
        <v>48</v>
      </c>
      <c r="AA3278" t="s">
        <v>809</v>
      </c>
      <c r="AB3278" s="5">
        <f t="shared" si="102"/>
        <v>21638.408070175439</v>
      </c>
      <c r="AC3278" s="3">
        <v>2400</v>
      </c>
      <c r="AD3278" s="3">
        <v>50</v>
      </c>
      <c r="AE3278" s="3">
        <v>0.28000000000000003</v>
      </c>
      <c r="AF3278" t="s">
        <v>416</v>
      </c>
      <c r="AG3278" t="s">
        <v>47</v>
      </c>
      <c r="AH3278" s="8">
        <v>11</v>
      </c>
      <c r="AI3278" s="12">
        <v>48</v>
      </c>
      <c r="AJ3278" s="9">
        <v>4.7</v>
      </c>
      <c r="AK3278" s="5">
        <f t="shared" si="103"/>
        <v>0</v>
      </c>
    </row>
    <row r="3279" spans="1:37" x14ac:dyDescent="0.3">
      <c r="A3279">
        <v>23596</v>
      </c>
      <c r="B3279" t="s">
        <v>4198</v>
      </c>
      <c r="C3279" t="s">
        <v>5907</v>
      </c>
      <c r="D3279" t="s">
        <v>5908</v>
      </c>
      <c r="E3279" t="s">
        <v>5909</v>
      </c>
      <c r="F3279" t="s">
        <v>231</v>
      </c>
      <c r="G3279" t="s">
        <v>33</v>
      </c>
      <c r="H3279" t="s">
        <v>34</v>
      </c>
      <c r="I3279" t="s">
        <v>232</v>
      </c>
      <c r="J3279" t="s">
        <v>310</v>
      </c>
      <c r="K3279" s="2">
        <v>41496</v>
      </c>
      <c r="L3279" s="2">
        <v>41317</v>
      </c>
      <c r="M3279" s="4">
        <v>41676</v>
      </c>
      <c r="N3279" s="4">
        <v>41676</v>
      </c>
      <c r="O3279" s="1">
        <v>41676</v>
      </c>
      <c r="P3279" t="s">
        <v>52</v>
      </c>
      <c r="R3279" t="s">
        <v>71</v>
      </c>
      <c r="S3279" t="s">
        <v>312</v>
      </c>
      <c r="T3279" t="s">
        <v>106</v>
      </c>
      <c r="U3279" t="s">
        <v>56</v>
      </c>
      <c r="V3279" t="s">
        <v>57</v>
      </c>
      <c r="W3279" s="6" t="s">
        <v>100</v>
      </c>
      <c r="X3279" t="s">
        <v>76</v>
      </c>
      <c r="Y3279">
        <v>60</v>
      </c>
      <c r="Z3279">
        <v>226</v>
      </c>
      <c r="AA3279" t="s">
        <v>231</v>
      </c>
      <c r="AB3279" s="5">
        <f t="shared" si="102"/>
        <v>21638.408070175439</v>
      </c>
      <c r="AC3279" s="3">
        <v>4088.15</v>
      </c>
      <c r="AD3279" s="3">
        <v>18.09</v>
      </c>
      <c r="AE3279" s="3">
        <v>0.3</v>
      </c>
      <c r="AF3279" t="s">
        <v>147</v>
      </c>
      <c r="AG3279" t="s">
        <v>47</v>
      </c>
      <c r="AH3279" s="8" t="s">
        <v>44</v>
      </c>
      <c r="AI3279" s="12" t="s">
        <v>44</v>
      </c>
      <c r="AJ3279" s="9">
        <v>5.0599999999999996</v>
      </c>
      <c r="AK3279" s="5">
        <f t="shared" si="103"/>
        <v>0</v>
      </c>
    </row>
    <row r="3280" spans="1:37" x14ac:dyDescent="0.3">
      <c r="A3280">
        <v>23664</v>
      </c>
      <c r="B3280" t="s">
        <v>4141</v>
      </c>
      <c r="C3280" t="s">
        <v>5386</v>
      </c>
      <c r="D3280" t="s">
        <v>5910</v>
      </c>
      <c r="E3280" t="s">
        <v>5911</v>
      </c>
      <c r="F3280" t="s">
        <v>51</v>
      </c>
      <c r="G3280" t="s">
        <v>33</v>
      </c>
      <c r="H3280" t="s">
        <v>34</v>
      </c>
      <c r="I3280" t="s">
        <v>35</v>
      </c>
      <c r="J3280" t="s">
        <v>36</v>
      </c>
      <c r="K3280" t="s">
        <v>5389</v>
      </c>
      <c r="L3280" t="s">
        <v>5912</v>
      </c>
      <c r="M3280" s="4">
        <v>40491</v>
      </c>
      <c r="N3280" s="4">
        <v>40491</v>
      </c>
      <c r="O3280" s="1">
        <v>40491</v>
      </c>
      <c r="P3280" t="s">
        <v>52</v>
      </c>
      <c r="R3280" t="s">
        <v>71</v>
      </c>
      <c r="S3280" t="s">
        <v>304</v>
      </c>
      <c r="T3280" t="s">
        <v>305</v>
      </c>
      <c r="U3280" t="s">
        <v>98</v>
      </c>
      <c r="V3280" t="s">
        <v>57</v>
      </c>
      <c r="W3280" s="6" t="s">
        <v>306</v>
      </c>
      <c r="X3280" t="s">
        <v>76</v>
      </c>
      <c r="Y3280">
        <v>30</v>
      </c>
      <c r="Z3280">
        <v>42836</v>
      </c>
      <c r="AA3280" t="s">
        <v>51</v>
      </c>
      <c r="AB3280" s="5">
        <f t="shared" si="102"/>
        <v>21638.408070175439</v>
      </c>
      <c r="AC3280" s="3">
        <v>184194.8</v>
      </c>
      <c r="AD3280" s="3">
        <v>4.3</v>
      </c>
      <c r="AE3280" s="3">
        <v>0.14000000000000001</v>
      </c>
      <c r="AF3280" t="s">
        <v>307</v>
      </c>
      <c r="AG3280" t="s">
        <v>47</v>
      </c>
      <c r="AH3280" s="8">
        <v>3494</v>
      </c>
      <c r="AI3280" s="12">
        <v>10711.06</v>
      </c>
      <c r="AJ3280" s="9">
        <v>397.12</v>
      </c>
      <c r="AK3280" s="5">
        <f t="shared" si="103"/>
        <v>0</v>
      </c>
    </row>
    <row r="3281" spans="1:37" x14ac:dyDescent="0.3">
      <c r="A3281">
        <v>23666</v>
      </c>
      <c r="B3281" t="s">
        <v>4198</v>
      </c>
      <c r="C3281" t="s">
        <v>4488</v>
      </c>
      <c r="D3281" t="s">
        <v>4489</v>
      </c>
      <c r="E3281" t="s">
        <v>4490</v>
      </c>
      <c r="F3281" t="s">
        <v>231</v>
      </c>
      <c r="G3281" t="s">
        <v>33</v>
      </c>
      <c r="H3281" t="s">
        <v>34</v>
      </c>
      <c r="I3281" t="s">
        <v>232</v>
      </c>
      <c r="J3281" t="s">
        <v>310</v>
      </c>
      <c r="K3281" t="s">
        <v>4491</v>
      </c>
      <c r="L3281" s="2">
        <v>41317</v>
      </c>
      <c r="M3281" s="4">
        <v>41652</v>
      </c>
      <c r="N3281" s="4">
        <v>41652</v>
      </c>
      <c r="O3281" s="1">
        <v>41652</v>
      </c>
      <c r="P3281" t="s">
        <v>52</v>
      </c>
      <c r="R3281" t="s">
        <v>53</v>
      </c>
      <c r="S3281" t="s">
        <v>312</v>
      </c>
      <c r="T3281" t="s">
        <v>4600</v>
      </c>
      <c r="U3281" t="s">
        <v>74</v>
      </c>
      <c r="V3281" t="s">
        <v>57</v>
      </c>
      <c r="W3281" s="6" t="s">
        <v>58</v>
      </c>
      <c r="X3281" t="s">
        <v>90</v>
      </c>
      <c r="Y3281">
        <v>240</v>
      </c>
      <c r="Z3281">
        <v>54</v>
      </c>
      <c r="AA3281" t="s">
        <v>231</v>
      </c>
      <c r="AB3281" s="5">
        <f t="shared" si="102"/>
        <v>21638.408070175439</v>
      </c>
      <c r="AC3281" s="3">
        <v>382.47</v>
      </c>
      <c r="AD3281" s="3">
        <v>7.08</v>
      </c>
      <c r="AE3281" s="3">
        <v>0.03</v>
      </c>
      <c r="AF3281" t="s">
        <v>60</v>
      </c>
      <c r="AG3281" t="s">
        <v>109</v>
      </c>
      <c r="AH3281" s="8" t="s">
        <v>44</v>
      </c>
      <c r="AI3281" s="12" t="s">
        <v>44</v>
      </c>
      <c r="AJ3281" s="9">
        <v>0.39</v>
      </c>
      <c r="AK3281" s="5">
        <f t="shared" si="103"/>
        <v>0</v>
      </c>
    </row>
    <row r="3282" spans="1:37" hidden="1" x14ac:dyDescent="0.3">
      <c r="A3282">
        <v>23691</v>
      </c>
      <c r="B3282" t="s">
        <v>4141</v>
      </c>
      <c r="C3282" t="s">
        <v>4442</v>
      </c>
      <c r="D3282" t="s">
        <v>5913</v>
      </c>
      <c r="E3282" t="s">
        <v>5914</v>
      </c>
      <c r="F3282" t="s">
        <v>51</v>
      </c>
      <c r="G3282" t="s">
        <v>33</v>
      </c>
      <c r="H3282" t="s">
        <v>34</v>
      </c>
      <c r="I3282" t="s">
        <v>35</v>
      </c>
      <c r="J3282" t="s">
        <v>36</v>
      </c>
      <c r="K3282" t="s">
        <v>4445</v>
      </c>
      <c r="L3282" s="2">
        <v>41396</v>
      </c>
      <c r="M3282" s="4">
        <v>41457</v>
      </c>
      <c r="N3282" s="4">
        <v>41457</v>
      </c>
      <c r="O3282" s="1">
        <v>41457</v>
      </c>
      <c r="P3282" t="s">
        <v>52</v>
      </c>
      <c r="R3282" t="s">
        <v>71</v>
      </c>
      <c r="S3282" t="s">
        <v>4395</v>
      </c>
      <c r="T3282" t="s">
        <v>305</v>
      </c>
      <c r="U3282" t="s">
        <v>98</v>
      </c>
      <c r="V3282" t="s">
        <v>57</v>
      </c>
      <c r="W3282" s="6" t="s">
        <v>306</v>
      </c>
      <c r="X3282" t="s">
        <v>76</v>
      </c>
      <c r="Y3282">
        <v>30</v>
      </c>
      <c r="Z3282">
        <v>30118</v>
      </c>
      <c r="AA3282" t="s">
        <v>51</v>
      </c>
      <c r="AB3282" s="5">
        <f t="shared" si="102"/>
        <v>2371.7673611111113</v>
      </c>
      <c r="AC3282" s="3">
        <v>97281.14</v>
      </c>
      <c r="AD3282" s="3">
        <v>3.23</v>
      </c>
      <c r="AE3282" s="3">
        <v>0.11</v>
      </c>
      <c r="AF3282" t="s">
        <v>4396</v>
      </c>
      <c r="AG3282" t="s">
        <v>47</v>
      </c>
      <c r="AH3282" s="8">
        <v>1782</v>
      </c>
      <c r="AI3282" s="7">
        <v>9648.44</v>
      </c>
      <c r="AJ3282" s="9">
        <v>120.34</v>
      </c>
      <c r="AK3282" s="5">
        <f t="shared" si="103"/>
        <v>0</v>
      </c>
    </row>
    <row r="3283" spans="1:37" x14ac:dyDescent="0.3">
      <c r="A3283">
        <v>23718</v>
      </c>
      <c r="B3283" t="s">
        <v>5915</v>
      </c>
      <c r="C3283" t="s">
        <v>5916</v>
      </c>
      <c r="D3283" t="s">
        <v>5917</v>
      </c>
      <c r="E3283" t="s">
        <v>5918</v>
      </c>
      <c r="F3283" t="s">
        <v>423</v>
      </c>
      <c r="G3283" t="s">
        <v>33</v>
      </c>
      <c r="H3283" t="s">
        <v>34</v>
      </c>
      <c r="I3283" t="s">
        <v>35</v>
      </c>
      <c r="J3283" t="s">
        <v>36</v>
      </c>
      <c r="K3283" s="2">
        <v>39855</v>
      </c>
      <c r="L3283" t="s">
        <v>4746</v>
      </c>
      <c r="M3283" s="4">
        <v>40241</v>
      </c>
      <c r="N3283" s="4">
        <v>40241</v>
      </c>
      <c r="O3283" s="1">
        <v>40241</v>
      </c>
      <c r="P3283" t="s">
        <v>38</v>
      </c>
      <c r="R3283" t="s">
        <v>252</v>
      </c>
      <c r="S3283" t="s">
        <v>125</v>
      </c>
      <c r="T3283" t="s">
        <v>424</v>
      </c>
      <c r="U3283" t="s">
        <v>425</v>
      </c>
      <c r="V3283" t="s">
        <v>128</v>
      </c>
      <c r="W3283" s="6" t="s">
        <v>44</v>
      </c>
      <c r="X3283" t="s">
        <v>254</v>
      </c>
      <c r="Y3283">
        <v>2</v>
      </c>
      <c r="Z3283">
        <v>15</v>
      </c>
      <c r="AA3283" t="s">
        <v>423</v>
      </c>
      <c r="AB3283" s="5">
        <f t="shared" si="102"/>
        <v>21638.408070175439</v>
      </c>
      <c r="AC3283" s="3">
        <v>465</v>
      </c>
      <c r="AD3283" s="3">
        <v>31</v>
      </c>
      <c r="AE3283" s="3">
        <v>15.5</v>
      </c>
      <c r="AF3283" t="s">
        <v>125</v>
      </c>
      <c r="AG3283" t="s">
        <v>47</v>
      </c>
      <c r="AH3283" s="8">
        <v>1</v>
      </c>
      <c r="AI3283" s="12">
        <v>599.73</v>
      </c>
      <c r="AJ3283" s="9">
        <v>1</v>
      </c>
      <c r="AK3283" s="5">
        <f t="shared" si="103"/>
        <v>0</v>
      </c>
    </row>
    <row r="3284" spans="1:37" x14ac:dyDescent="0.3">
      <c r="A3284">
        <v>23724</v>
      </c>
      <c r="B3284" t="s">
        <v>4193</v>
      </c>
      <c r="C3284" t="s">
        <v>5362</v>
      </c>
      <c r="D3284" t="s">
        <v>5919</v>
      </c>
      <c r="E3284" t="s">
        <v>5920</v>
      </c>
      <c r="F3284" t="s">
        <v>231</v>
      </c>
      <c r="G3284" t="s">
        <v>33</v>
      </c>
      <c r="H3284" t="s">
        <v>34</v>
      </c>
      <c r="I3284" t="s">
        <v>232</v>
      </c>
      <c r="J3284" t="s">
        <v>3844</v>
      </c>
      <c r="K3284" s="2">
        <v>40850</v>
      </c>
      <c r="L3284" t="s">
        <v>5291</v>
      </c>
      <c r="M3284" s="4">
        <v>40809</v>
      </c>
      <c r="N3284" s="4">
        <v>40809</v>
      </c>
      <c r="O3284" s="1">
        <v>40809</v>
      </c>
      <c r="P3284" t="s">
        <v>52</v>
      </c>
      <c r="R3284" t="s">
        <v>53</v>
      </c>
      <c r="S3284" t="s">
        <v>1067</v>
      </c>
      <c r="T3284" t="s">
        <v>1388</v>
      </c>
      <c r="U3284" t="s">
        <v>357</v>
      </c>
      <c r="V3284" t="s">
        <v>358</v>
      </c>
      <c r="W3284" s="6" t="s">
        <v>874</v>
      </c>
      <c r="X3284" t="s">
        <v>90</v>
      </c>
      <c r="Y3284">
        <v>240</v>
      </c>
      <c r="Z3284">
        <v>20000</v>
      </c>
      <c r="AA3284" t="s">
        <v>231</v>
      </c>
      <c r="AB3284" s="5">
        <f t="shared" si="102"/>
        <v>21638.408070175439</v>
      </c>
      <c r="AC3284" s="3">
        <v>185600</v>
      </c>
      <c r="AD3284" s="3">
        <v>9.2799999999999994</v>
      </c>
      <c r="AE3284" s="3">
        <v>0.04</v>
      </c>
      <c r="AF3284" t="s">
        <v>236</v>
      </c>
      <c r="AG3284" t="s">
        <v>47</v>
      </c>
      <c r="AH3284" s="8">
        <v>7656</v>
      </c>
      <c r="AI3284" s="12">
        <v>9650.6</v>
      </c>
      <c r="AJ3284" s="9">
        <v>306.24</v>
      </c>
      <c r="AK3284" s="5">
        <f t="shared" si="103"/>
        <v>0</v>
      </c>
    </row>
    <row r="3285" spans="1:37" hidden="1" x14ac:dyDescent="0.3">
      <c r="A3285">
        <v>23727</v>
      </c>
      <c r="B3285" t="s">
        <v>4198</v>
      </c>
      <c r="C3285" t="s">
        <v>4199</v>
      </c>
      <c r="D3285" t="s">
        <v>5921</v>
      </c>
      <c r="E3285" t="s">
        <v>5922</v>
      </c>
      <c r="F3285" t="s">
        <v>231</v>
      </c>
      <c r="G3285" t="s">
        <v>33</v>
      </c>
      <c r="H3285" t="s">
        <v>34</v>
      </c>
      <c r="I3285" t="s">
        <v>232</v>
      </c>
      <c r="J3285" t="s">
        <v>310</v>
      </c>
      <c r="K3285" s="2">
        <v>41952</v>
      </c>
      <c r="L3285" t="s">
        <v>5923</v>
      </c>
      <c r="M3285" s="4">
        <v>42240</v>
      </c>
      <c r="N3285" s="4">
        <v>42240</v>
      </c>
      <c r="O3285" s="1">
        <v>42240</v>
      </c>
      <c r="P3285" t="s">
        <v>52</v>
      </c>
      <c r="R3285" t="s">
        <v>71</v>
      </c>
      <c r="S3285" t="s">
        <v>4202</v>
      </c>
      <c r="T3285" t="s">
        <v>843</v>
      </c>
      <c r="U3285" t="s">
        <v>158</v>
      </c>
      <c r="V3285" t="s">
        <v>57</v>
      </c>
      <c r="W3285" s="6" t="s">
        <v>341</v>
      </c>
      <c r="X3285" t="s">
        <v>844</v>
      </c>
      <c r="Y3285">
        <v>30</v>
      </c>
      <c r="Z3285">
        <v>6</v>
      </c>
      <c r="AA3285" t="s">
        <v>231</v>
      </c>
      <c r="AB3285" s="5">
        <f t="shared" si="102"/>
        <v>2371.7673611111113</v>
      </c>
      <c r="AC3285" s="3">
        <v>71.03</v>
      </c>
      <c r="AD3285" s="3">
        <v>11.84</v>
      </c>
      <c r="AE3285" s="3">
        <v>0.39</v>
      </c>
      <c r="AF3285" t="s">
        <v>60</v>
      </c>
      <c r="AG3285" t="s">
        <v>47</v>
      </c>
      <c r="AH3285" s="8" t="s">
        <v>44</v>
      </c>
      <c r="AI3285" s="7" t="s">
        <v>44</v>
      </c>
      <c r="AJ3285" s="9">
        <v>7.0000000000000007E-2</v>
      </c>
      <c r="AK3285" s="5">
        <f t="shared" si="103"/>
        <v>0</v>
      </c>
    </row>
    <row r="3286" spans="1:37" x14ac:dyDescent="0.3">
      <c r="A3286">
        <v>23750</v>
      </c>
      <c r="B3286" t="s">
        <v>4415</v>
      </c>
      <c r="C3286" t="s">
        <v>5924</v>
      </c>
      <c r="D3286" t="s">
        <v>5925</v>
      </c>
      <c r="E3286" t="s">
        <v>5926</v>
      </c>
      <c r="F3286" t="s">
        <v>105</v>
      </c>
      <c r="G3286" t="s">
        <v>33</v>
      </c>
      <c r="H3286" t="s">
        <v>34</v>
      </c>
      <c r="I3286" t="s">
        <v>35</v>
      </c>
      <c r="J3286" t="s">
        <v>36</v>
      </c>
      <c r="K3286" t="s">
        <v>5555</v>
      </c>
      <c r="L3286" s="2">
        <v>41587</v>
      </c>
      <c r="M3286" s="4">
        <v>41631</v>
      </c>
      <c r="N3286" s="4">
        <v>41631</v>
      </c>
      <c r="O3286" s="1">
        <v>41642</v>
      </c>
      <c r="P3286" t="s">
        <v>38</v>
      </c>
      <c r="R3286" t="s">
        <v>39</v>
      </c>
      <c r="S3286" t="s">
        <v>125</v>
      </c>
      <c r="T3286" t="s">
        <v>126</v>
      </c>
      <c r="U3286" t="s">
        <v>127</v>
      </c>
      <c r="V3286" t="s">
        <v>128</v>
      </c>
      <c r="W3286" s="6" t="s">
        <v>44</v>
      </c>
      <c r="X3286" t="s">
        <v>45</v>
      </c>
      <c r="Y3286">
        <v>20</v>
      </c>
      <c r="Z3286">
        <v>3</v>
      </c>
      <c r="AA3286" t="s">
        <v>105</v>
      </c>
      <c r="AB3286" s="5">
        <f t="shared" si="102"/>
        <v>21638.408070175439</v>
      </c>
      <c r="AC3286" s="3">
        <v>96</v>
      </c>
      <c r="AD3286" s="3">
        <v>32</v>
      </c>
      <c r="AE3286" s="3">
        <v>1.6</v>
      </c>
      <c r="AF3286" t="s">
        <v>125</v>
      </c>
      <c r="AG3286" t="s">
        <v>47</v>
      </c>
      <c r="AH3286" s="8">
        <v>0</v>
      </c>
      <c r="AI3286" s="12">
        <v>1002.35</v>
      </c>
      <c r="AJ3286" s="9">
        <v>0.12</v>
      </c>
      <c r="AK3286" s="5">
        <f t="shared" si="103"/>
        <v>0</v>
      </c>
    </row>
    <row r="3287" spans="1:37" hidden="1" x14ac:dyDescent="0.3">
      <c r="A3287">
        <v>23756</v>
      </c>
      <c r="B3287" t="s">
        <v>5141</v>
      </c>
      <c r="C3287" t="s">
        <v>5142</v>
      </c>
      <c r="D3287" t="s">
        <v>5143</v>
      </c>
      <c r="E3287" t="s">
        <v>5927</v>
      </c>
      <c r="F3287" t="s">
        <v>299</v>
      </c>
      <c r="G3287" t="s">
        <v>33</v>
      </c>
      <c r="H3287" t="s">
        <v>34</v>
      </c>
      <c r="I3287" t="s">
        <v>35</v>
      </c>
      <c r="J3287" t="s">
        <v>36</v>
      </c>
      <c r="K3287" t="s">
        <v>4796</v>
      </c>
      <c r="L3287" t="s">
        <v>4363</v>
      </c>
      <c r="M3287" s="4">
        <v>41962</v>
      </c>
      <c r="N3287" s="4">
        <v>41962</v>
      </c>
      <c r="O3287" s="1">
        <v>41976</v>
      </c>
      <c r="P3287" t="s">
        <v>52</v>
      </c>
      <c r="R3287" t="s">
        <v>71</v>
      </c>
      <c r="S3287" t="s">
        <v>553</v>
      </c>
      <c r="T3287" t="s">
        <v>563</v>
      </c>
      <c r="U3287" t="s">
        <v>564</v>
      </c>
      <c r="V3287" t="s">
        <v>57</v>
      </c>
      <c r="W3287" s="6" t="s">
        <v>565</v>
      </c>
      <c r="X3287" t="s">
        <v>146</v>
      </c>
      <c r="Y3287">
        <v>60</v>
      </c>
      <c r="Z3287">
        <v>33516</v>
      </c>
      <c r="AA3287" t="s">
        <v>299</v>
      </c>
      <c r="AB3287" s="5">
        <f t="shared" si="102"/>
        <v>2371.7673611111113</v>
      </c>
      <c r="AC3287" s="3">
        <v>277847.64</v>
      </c>
      <c r="AD3287" s="3">
        <v>8.2899999999999991</v>
      </c>
      <c r="AE3287" s="3">
        <v>0.14000000000000001</v>
      </c>
      <c r="AF3287" t="s">
        <v>4455</v>
      </c>
      <c r="AG3287" t="s">
        <v>47</v>
      </c>
      <c r="AH3287" s="8">
        <v>4237</v>
      </c>
      <c r="AI3287" s="7">
        <v>6786.64</v>
      </c>
      <c r="AJ3287" s="9">
        <v>285.63</v>
      </c>
      <c r="AK3287" s="5">
        <f t="shared" si="103"/>
        <v>0</v>
      </c>
    </row>
    <row r="3288" spans="1:37" x14ac:dyDescent="0.3">
      <c r="A3288">
        <v>23787</v>
      </c>
      <c r="B3288" t="s">
        <v>5915</v>
      </c>
      <c r="C3288" t="s">
        <v>5928</v>
      </c>
      <c r="D3288" t="s">
        <v>5929</v>
      </c>
      <c r="E3288" t="s">
        <v>5930</v>
      </c>
      <c r="F3288" t="s">
        <v>423</v>
      </c>
      <c r="G3288" t="s">
        <v>33</v>
      </c>
      <c r="H3288" t="s">
        <v>34</v>
      </c>
      <c r="I3288" t="s">
        <v>35</v>
      </c>
      <c r="J3288" t="s">
        <v>36</v>
      </c>
      <c r="K3288" s="2">
        <v>40065</v>
      </c>
      <c r="L3288" t="s">
        <v>5428</v>
      </c>
      <c r="M3288" s="4">
        <v>40240</v>
      </c>
      <c r="N3288" s="4">
        <v>40240</v>
      </c>
      <c r="O3288" s="1">
        <v>40240</v>
      </c>
      <c r="P3288" t="s">
        <v>38</v>
      </c>
      <c r="R3288" t="s">
        <v>39</v>
      </c>
      <c r="S3288" t="s">
        <v>125</v>
      </c>
      <c r="T3288" t="s">
        <v>126</v>
      </c>
      <c r="U3288" t="s">
        <v>127</v>
      </c>
      <c r="V3288" t="s">
        <v>128</v>
      </c>
      <c r="W3288" s="6" t="s">
        <v>44</v>
      </c>
      <c r="X3288" t="s">
        <v>45</v>
      </c>
      <c r="Y3288">
        <v>20</v>
      </c>
      <c r="Z3288">
        <v>5</v>
      </c>
      <c r="AA3288" t="s">
        <v>423</v>
      </c>
      <c r="AB3288" s="5">
        <f t="shared" si="102"/>
        <v>21638.408070175439</v>
      </c>
      <c r="AC3288" s="3">
        <v>160</v>
      </c>
      <c r="AD3288" s="3">
        <v>32</v>
      </c>
      <c r="AE3288" s="3">
        <v>1.6</v>
      </c>
      <c r="AF3288" t="s">
        <v>125</v>
      </c>
      <c r="AG3288" t="s">
        <v>47</v>
      </c>
      <c r="AH3288" s="8">
        <v>3</v>
      </c>
      <c r="AI3288" s="12">
        <v>603.53</v>
      </c>
      <c r="AJ3288" s="9">
        <v>0.31</v>
      </c>
      <c r="AK3288" s="5">
        <f t="shared" si="103"/>
        <v>0</v>
      </c>
    </row>
    <row r="3289" spans="1:37" hidden="1" x14ac:dyDescent="0.3">
      <c r="A3289">
        <v>23791</v>
      </c>
      <c r="B3289" t="s">
        <v>4198</v>
      </c>
      <c r="C3289" t="s">
        <v>4203</v>
      </c>
      <c r="D3289" t="s">
        <v>4551</v>
      </c>
      <c r="E3289" t="s">
        <v>5931</v>
      </c>
      <c r="F3289" t="s">
        <v>231</v>
      </c>
      <c r="G3289" t="s">
        <v>33</v>
      </c>
      <c r="H3289" t="s">
        <v>34</v>
      </c>
      <c r="I3289" t="s">
        <v>232</v>
      </c>
      <c r="J3289" t="s">
        <v>310</v>
      </c>
      <c r="K3289" t="s">
        <v>4206</v>
      </c>
      <c r="L3289" s="2">
        <v>41708</v>
      </c>
      <c r="M3289" s="4">
        <v>41915</v>
      </c>
      <c r="N3289" s="4">
        <v>41915</v>
      </c>
      <c r="O3289" s="1">
        <v>41915</v>
      </c>
      <c r="P3289" t="s">
        <v>52</v>
      </c>
      <c r="R3289" t="s">
        <v>71</v>
      </c>
      <c r="S3289" t="s">
        <v>4202</v>
      </c>
      <c r="T3289" t="s">
        <v>4574</v>
      </c>
      <c r="U3289" t="s">
        <v>4575</v>
      </c>
      <c r="V3289" t="s">
        <v>4576</v>
      </c>
      <c r="W3289" s="6" t="s">
        <v>347</v>
      </c>
      <c r="X3289" t="s">
        <v>76</v>
      </c>
      <c r="Y3289">
        <v>60</v>
      </c>
      <c r="Z3289">
        <v>6</v>
      </c>
      <c r="AA3289" t="s">
        <v>231</v>
      </c>
      <c r="AB3289" s="5">
        <f t="shared" si="102"/>
        <v>2371.7673611111113</v>
      </c>
      <c r="AC3289" s="3">
        <v>507.86</v>
      </c>
      <c r="AD3289" s="3">
        <v>84.64</v>
      </c>
      <c r="AE3289" s="3">
        <v>1.41</v>
      </c>
      <c r="AF3289" t="s">
        <v>416</v>
      </c>
      <c r="AG3289" t="s">
        <v>47</v>
      </c>
      <c r="AH3289" s="8" t="s">
        <v>44</v>
      </c>
      <c r="AI3289" s="7" t="s">
        <v>44</v>
      </c>
      <c r="AJ3289" s="9">
        <v>0.52</v>
      </c>
      <c r="AK3289" s="5">
        <f t="shared" si="103"/>
        <v>0</v>
      </c>
    </row>
    <row r="3290" spans="1:37" x14ac:dyDescent="0.3">
      <c r="A3290">
        <v>23831</v>
      </c>
      <c r="B3290" t="s">
        <v>4153</v>
      </c>
      <c r="C3290" t="s">
        <v>5932</v>
      </c>
      <c r="D3290" t="s">
        <v>5933</v>
      </c>
      <c r="E3290" t="s">
        <v>5934</v>
      </c>
      <c r="F3290" t="s">
        <v>151</v>
      </c>
      <c r="G3290" t="s">
        <v>33</v>
      </c>
      <c r="H3290" t="s">
        <v>34</v>
      </c>
      <c r="I3290" t="s">
        <v>35</v>
      </c>
      <c r="J3290" t="s">
        <v>36</v>
      </c>
      <c r="K3290" t="s">
        <v>5935</v>
      </c>
      <c r="L3290" t="s">
        <v>5936</v>
      </c>
      <c r="M3290" s="4">
        <v>41743</v>
      </c>
      <c r="N3290" s="4">
        <v>41743</v>
      </c>
      <c r="O3290" s="1">
        <v>41745</v>
      </c>
      <c r="P3290" t="s">
        <v>38</v>
      </c>
      <c r="R3290" t="s">
        <v>39</v>
      </c>
      <c r="S3290" t="s">
        <v>746</v>
      </c>
      <c r="T3290" t="s">
        <v>747</v>
      </c>
      <c r="U3290" t="s">
        <v>748</v>
      </c>
      <c r="V3290" t="s">
        <v>749</v>
      </c>
      <c r="W3290" s="6" t="s">
        <v>44</v>
      </c>
      <c r="X3290" t="s">
        <v>45</v>
      </c>
      <c r="Y3290">
        <v>1</v>
      </c>
      <c r="Z3290">
        <v>350</v>
      </c>
      <c r="AA3290" t="s">
        <v>151</v>
      </c>
      <c r="AB3290" s="5">
        <f t="shared" si="102"/>
        <v>21638.408070175439</v>
      </c>
      <c r="AC3290" s="3">
        <v>8575</v>
      </c>
      <c r="AD3290" s="3">
        <v>24.5</v>
      </c>
      <c r="AE3290" s="3">
        <v>24.5</v>
      </c>
      <c r="AF3290" t="s">
        <v>750</v>
      </c>
      <c r="AG3290" t="s">
        <v>47</v>
      </c>
      <c r="AH3290" s="8">
        <v>240</v>
      </c>
      <c r="AI3290" s="12">
        <v>3126.61</v>
      </c>
      <c r="AJ3290" s="9">
        <v>8.82</v>
      </c>
      <c r="AK3290" s="5">
        <f t="shared" si="103"/>
        <v>0</v>
      </c>
    </row>
    <row r="3291" spans="1:37" x14ac:dyDescent="0.3">
      <c r="A3291">
        <v>23842</v>
      </c>
      <c r="B3291" t="s">
        <v>4198</v>
      </c>
      <c r="C3291" t="s">
        <v>4216</v>
      </c>
      <c r="D3291" t="s">
        <v>5150</v>
      </c>
      <c r="E3291" t="s">
        <v>5151</v>
      </c>
      <c r="F3291" t="s">
        <v>231</v>
      </c>
      <c r="G3291" t="s">
        <v>33</v>
      </c>
      <c r="H3291" t="s">
        <v>34</v>
      </c>
      <c r="I3291" t="s">
        <v>232</v>
      </c>
      <c r="J3291" t="s">
        <v>310</v>
      </c>
      <c r="K3291" s="2">
        <v>41585</v>
      </c>
      <c r="L3291" t="s">
        <v>4363</v>
      </c>
      <c r="M3291" s="4">
        <v>41880</v>
      </c>
      <c r="N3291" s="4">
        <v>41880</v>
      </c>
      <c r="O3291" s="1">
        <v>41880</v>
      </c>
      <c r="P3291" t="s">
        <v>52</v>
      </c>
      <c r="R3291" t="s">
        <v>71</v>
      </c>
      <c r="S3291" t="s">
        <v>312</v>
      </c>
      <c r="T3291" t="s">
        <v>115</v>
      </c>
      <c r="U3291" t="s">
        <v>116</v>
      </c>
      <c r="V3291" t="s">
        <v>117</v>
      </c>
      <c r="W3291" s="6" t="s">
        <v>118</v>
      </c>
      <c r="X3291" t="s">
        <v>76</v>
      </c>
      <c r="Y3291">
        <v>120</v>
      </c>
      <c r="Z3291">
        <v>101</v>
      </c>
      <c r="AA3291" t="s">
        <v>231</v>
      </c>
      <c r="AB3291" s="5">
        <f t="shared" si="102"/>
        <v>21638.408070175439</v>
      </c>
      <c r="AC3291" s="3">
        <v>2601.73</v>
      </c>
      <c r="AD3291" s="3">
        <v>25.76</v>
      </c>
      <c r="AE3291" s="3">
        <v>0.21</v>
      </c>
      <c r="AF3291" t="s">
        <v>122</v>
      </c>
      <c r="AG3291" t="s">
        <v>109</v>
      </c>
      <c r="AH3291" s="8" t="s">
        <v>44</v>
      </c>
      <c r="AI3291" s="12" t="s">
        <v>44</v>
      </c>
      <c r="AJ3291" s="9">
        <v>3.22</v>
      </c>
      <c r="AK3291" s="5">
        <f t="shared" si="103"/>
        <v>0</v>
      </c>
    </row>
    <row r="3292" spans="1:37" x14ac:dyDescent="0.3">
      <c r="A3292">
        <v>23866</v>
      </c>
      <c r="B3292" t="s">
        <v>4141</v>
      </c>
      <c r="C3292" t="s">
        <v>5937</v>
      </c>
      <c r="D3292" t="s">
        <v>5938</v>
      </c>
      <c r="E3292" t="s">
        <v>5939</v>
      </c>
      <c r="F3292" t="s">
        <v>51</v>
      </c>
      <c r="G3292" t="s">
        <v>33</v>
      </c>
      <c r="H3292" t="s">
        <v>34</v>
      </c>
      <c r="I3292" t="s">
        <v>63</v>
      </c>
      <c r="J3292" t="s">
        <v>36</v>
      </c>
      <c r="K3292" s="2">
        <v>39971</v>
      </c>
      <c r="L3292" t="s">
        <v>5940</v>
      </c>
      <c r="M3292" s="4">
        <v>40071</v>
      </c>
      <c r="N3292" s="4">
        <v>40071</v>
      </c>
      <c r="O3292" s="1">
        <v>40071</v>
      </c>
      <c r="P3292" t="s">
        <v>52</v>
      </c>
      <c r="R3292" t="s">
        <v>71</v>
      </c>
      <c r="S3292" t="s">
        <v>114</v>
      </c>
      <c r="T3292" t="s">
        <v>115</v>
      </c>
      <c r="U3292" t="s">
        <v>116</v>
      </c>
      <c r="V3292" t="s">
        <v>117</v>
      </c>
      <c r="W3292" s="6" t="s">
        <v>118</v>
      </c>
      <c r="X3292" t="s">
        <v>76</v>
      </c>
      <c r="Y3292">
        <v>120</v>
      </c>
      <c r="Z3292">
        <v>560</v>
      </c>
      <c r="AA3292" t="s">
        <v>51</v>
      </c>
      <c r="AB3292" s="5">
        <f t="shared" si="102"/>
        <v>21638.408070175439</v>
      </c>
      <c r="AC3292" s="3">
        <v>46032</v>
      </c>
      <c r="AD3292" s="3">
        <v>82.2</v>
      </c>
      <c r="AE3292" s="3">
        <v>0.68</v>
      </c>
      <c r="AF3292" t="s">
        <v>122</v>
      </c>
      <c r="AG3292" t="s">
        <v>47</v>
      </c>
      <c r="AH3292" s="8">
        <v>83</v>
      </c>
      <c r="AI3292" s="12">
        <v>436.86</v>
      </c>
      <c r="AJ3292" s="9">
        <v>90.22</v>
      </c>
      <c r="AK3292" s="5">
        <f t="shared" si="103"/>
        <v>0</v>
      </c>
    </row>
    <row r="3293" spans="1:37" x14ac:dyDescent="0.3">
      <c r="A3293">
        <v>23875</v>
      </c>
      <c r="B3293" t="s">
        <v>4244</v>
      </c>
      <c r="C3293" t="s">
        <v>5941</v>
      </c>
      <c r="D3293" t="s">
        <v>5942</v>
      </c>
      <c r="E3293" t="s">
        <v>5943</v>
      </c>
      <c r="F3293" t="s">
        <v>32</v>
      </c>
      <c r="G3293" t="s">
        <v>33</v>
      </c>
      <c r="H3293" t="s">
        <v>34</v>
      </c>
      <c r="I3293" t="s">
        <v>63</v>
      </c>
      <c r="J3293" t="s">
        <v>3844</v>
      </c>
      <c r="K3293" s="2">
        <v>40764</v>
      </c>
      <c r="L3293" t="s">
        <v>5944</v>
      </c>
      <c r="M3293" s="4">
        <v>40991</v>
      </c>
      <c r="N3293" s="4">
        <v>40991</v>
      </c>
      <c r="O3293" s="1">
        <v>40991</v>
      </c>
      <c r="P3293" t="s">
        <v>52</v>
      </c>
      <c r="R3293" t="s">
        <v>71</v>
      </c>
      <c r="S3293" t="s">
        <v>114</v>
      </c>
      <c r="T3293" t="s">
        <v>115</v>
      </c>
      <c r="U3293" t="s">
        <v>116</v>
      </c>
      <c r="V3293" t="s">
        <v>117</v>
      </c>
      <c r="W3293" s="6" t="s">
        <v>118</v>
      </c>
      <c r="X3293" t="s">
        <v>76</v>
      </c>
      <c r="Y3293">
        <v>120</v>
      </c>
      <c r="Z3293">
        <v>20580</v>
      </c>
      <c r="AA3293" t="s">
        <v>32</v>
      </c>
      <c r="AB3293" s="5">
        <f t="shared" si="102"/>
        <v>21638.408070175439</v>
      </c>
      <c r="AC3293" s="3">
        <v>634275.6</v>
      </c>
      <c r="AD3293" s="3">
        <v>30.82</v>
      </c>
      <c r="AE3293" s="3">
        <v>0.26</v>
      </c>
      <c r="AF3293" t="s">
        <v>122</v>
      </c>
      <c r="AG3293" t="s">
        <v>47</v>
      </c>
      <c r="AH3293" s="8">
        <v>5139</v>
      </c>
      <c r="AI3293" s="12">
        <v>40289</v>
      </c>
      <c r="AJ3293" s="9">
        <v>1046.55</v>
      </c>
      <c r="AK3293" s="5">
        <f t="shared" si="103"/>
        <v>0</v>
      </c>
    </row>
    <row r="3294" spans="1:37" x14ac:dyDescent="0.3">
      <c r="A3294">
        <v>23904</v>
      </c>
      <c r="B3294" t="s">
        <v>4141</v>
      </c>
      <c r="C3294" t="s">
        <v>4858</v>
      </c>
      <c r="D3294" t="s">
        <v>5945</v>
      </c>
      <c r="E3294" t="s">
        <v>5946</v>
      </c>
      <c r="F3294" t="s">
        <v>51</v>
      </c>
      <c r="G3294" t="s">
        <v>33</v>
      </c>
      <c r="H3294" t="s">
        <v>34</v>
      </c>
      <c r="I3294" t="s">
        <v>35</v>
      </c>
      <c r="J3294" t="s">
        <v>36</v>
      </c>
      <c r="K3294" t="s">
        <v>4745</v>
      </c>
      <c r="L3294" s="2">
        <v>39855</v>
      </c>
      <c r="M3294" s="4">
        <v>40257</v>
      </c>
      <c r="N3294" s="4">
        <v>40257</v>
      </c>
      <c r="O3294" s="1">
        <v>40257</v>
      </c>
      <c r="P3294" t="s">
        <v>52</v>
      </c>
      <c r="R3294" t="s">
        <v>71</v>
      </c>
      <c r="S3294" t="s">
        <v>304</v>
      </c>
      <c r="T3294" t="s">
        <v>249</v>
      </c>
      <c r="U3294" t="s">
        <v>89</v>
      </c>
      <c r="V3294" t="s">
        <v>57</v>
      </c>
      <c r="W3294" s="6" t="s">
        <v>244</v>
      </c>
      <c r="X3294" t="s">
        <v>76</v>
      </c>
      <c r="Y3294">
        <v>60</v>
      </c>
      <c r="Z3294">
        <v>168</v>
      </c>
      <c r="AA3294" t="s">
        <v>51</v>
      </c>
      <c r="AB3294" s="5">
        <f t="shared" si="102"/>
        <v>21638.408070175439</v>
      </c>
      <c r="AC3294" s="3">
        <v>1260</v>
      </c>
      <c r="AD3294" s="3">
        <v>7.5</v>
      </c>
      <c r="AE3294" s="3">
        <v>0.12</v>
      </c>
      <c r="AF3294" t="s">
        <v>307</v>
      </c>
      <c r="AG3294" t="s">
        <v>47</v>
      </c>
      <c r="AH3294" s="8">
        <v>9</v>
      </c>
      <c r="AI3294" s="12">
        <v>4138.1099999999997</v>
      </c>
      <c r="AJ3294" s="9">
        <v>2.4700000000000002</v>
      </c>
      <c r="AK3294" s="5">
        <f t="shared" si="103"/>
        <v>0</v>
      </c>
    </row>
    <row r="3295" spans="1:37" x14ac:dyDescent="0.3">
      <c r="A3295">
        <v>23939</v>
      </c>
      <c r="B3295" t="s">
        <v>4193</v>
      </c>
      <c r="C3295" t="s">
        <v>4194</v>
      </c>
      <c r="D3295" t="s">
        <v>5947</v>
      </c>
      <c r="E3295" t="s">
        <v>5948</v>
      </c>
      <c r="F3295" t="s">
        <v>231</v>
      </c>
      <c r="G3295" t="s">
        <v>33</v>
      </c>
      <c r="H3295" t="s">
        <v>34</v>
      </c>
      <c r="I3295" t="s">
        <v>232</v>
      </c>
      <c r="J3295" t="s">
        <v>3844</v>
      </c>
      <c r="K3295" s="2">
        <v>40819</v>
      </c>
      <c r="L3295" t="s">
        <v>4197</v>
      </c>
      <c r="M3295" s="4">
        <v>40855</v>
      </c>
      <c r="N3295" s="4">
        <v>40855</v>
      </c>
      <c r="O3295" s="1">
        <v>40855</v>
      </c>
      <c r="P3295" t="s">
        <v>52</v>
      </c>
      <c r="R3295" t="s">
        <v>71</v>
      </c>
      <c r="S3295" t="s">
        <v>54</v>
      </c>
      <c r="T3295" t="s">
        <v>305</v>
      </c>
      <c r="U3295" t="s">
        <v>98</v>
      </c>
      <c r="V3295" t="s">
        <v>57</v>
      </c>
      <c r="W3295" s="6" t="s">
        <v>306</v>
      </c>
      <c r="X3295" t="s">
        <v>76</v>
      </c>
      <c r="Y3295">
        <v>30</v>
      </c>
      <c r="Z3295">
        <v>249500</v>
      </c>
      <c r="AA3295" t="s">
        <v>231</v>
      </c>
      <c r="AB3295" s="5">
        <f t="shared" si="102"/>
        <v>21638.408070175439</v>
      </c>
      <c r="AC3295" s="3">
        <v>1125245</v>
      </c>
      <c r="AD3295" s="3">
        <v>4.51</v>
      </c>
      <c r="AE3295" s="3">
        <v>0.15</v>
      </c>
      <c r="AF3295" t="s">
        <v>60</v>
      </c>
      <c r="AG3295" t="s">
        <v>47</v>
      </c>
      <c r="AH3295" s="8">
        <v>21205</v>
      </c>
      <c r="AI3295" s="12">
        <v>25129.15</v>
      </c>
      <c r="AJ3295" s="9">
        <v>1856.65</v>
      </c>
      <c r="AK3295" s="5">
        <f t="shared" si="103"/>
        <v>0</v>
      </c>
    </row>
    <row r="3296" spans="1:37" x14ac:dyDescent="0.3">
      <c r="A3296">
        <v>23957</v>
      </c>
      <c r="B3296" t="s">
        <v>4141</v>
      </c>
      <c r="C3296" t="s">
        <v>4296</v>
      </c>
      <c r="D3296" t="s">
        <v>4357</v>
      </c>
      <c r="E3296" t="s">
        <v>5949</v>
      </c>
      <c r="F3296" t="s">
        <v>51</v>
      </c>
      <c r="G3296" t="s">
        <v>33</v>
      </c>
      <c r="H3296" t="s">
        <v>34</v>
      </c>
      <c r="I3296" t="s">
        <v>35</v>
      </c>
      <c r="J3296" t="s">
        <v>36</v>
      </c>
      <c r="K3296" s="2">
        <v>41889</v>
      </c>
      <c r="L3296" s="2">
        <v>41951</v>
      </c>
      <c r="M3296" s="4">
        <v>41990</v>
      </c>
      <c r="N3296" s="4">
        <v>41990</v>
      </c>
      <c r="O3296" s="1">
        <v>41990</v>
      </c>
      <c r="P3296" t="s">
        <v>52</v>
      </c>
      <c r="R3296" t="s">
        <v>71</v>
      </c>
      <c r="S3296" t="s">
        <v>553</v>
      </c>
      <c r="T3296" t="s">
        <v>4210</v>
      </c>
      <c r="U3296" t="s">
        <v>4211</v>
      </c>
      <c r="V3296" t="s">
        <v>57</v>
      </c>
      <c r="W3296" s="6" t="s">
        <v>4212</v>
      </c>
      <c r="X3296" t="s">
        <v>146</v>
      </c>
      <c r="Y3296">
        <v>30</v>
      </c>
      <c r="Z3296">
        <v>19200</v>
      </c>
      <c r="AA3296" t="s">
        <v>51</v>
      </c>
      <c r="AB3296" s="5">
        <f t="shared" si="102"/>
        <v>21638.408070175439</v>
      </c>
      <c r="AC3296" s="3">
        <v>201600</v>
      </c>
      <c r="AD3296" s="3">
        <v>10.5</v>
      </c>
      <c r="AE3296" s="3">
        <v>0.35</v>
      </c>
      <c r="AF3296" t="s">
        <v>554</v>
      </c>
      <c r="AG3296" t="s">
        <v>47</v>
      </c>
      <c r="AH3296" s="8">
        <v>2877</v>
      </c>
      <c r="AI3296" s="12">
        <v>4312.92</v>
      </c>
      <c r="AJ3296" s="9">
        <v>207.24</v>
      </c>
      <c r="AK3296" s="5">
        <f t="shared" si="103"/>
        <v>0</v>
      </c>
    </row>
    <row r="3297" spans="1:37" x14ac:dyDescent="0.3">
      <c r="A3297">
        <v>23967</v>
      </c>
      <c r="B3297" t="s">
        <v>4198</v>
      </c>
      <c r="C3297" t="s">
        <v>4203</v>
      </c>
      <c r="D3297" t="s">
        <v>4572</v>
      </c>
      <c r="E3297" t="s">
        <v>5413</v>
      </c>
      <c r="F3297" t="s">
        <v>231</v>
      </c>
      <c r="G3297" t="s">
        <v>33</v>
      </c>
      <c r="H3297" t="s">
        <v>34</v>
      </c>
      <c r="I3297" t="s">
        <v>232</v>
      </c>
      <c r="J3297" t="s">
        <v>310</v>
      </c>
      <c r="K3297" t="s">
        <v>4206</v>
      </c>
      <c r="L3297" s="2">
        <v>41740</v>
      </c>
      <c r="M3297" s="4">
        <v>41948</v>
      </c>
      <c r="N3297" s="4">
        <v>41948</v>
      </c>
      <c r="O3297" s="1">
        <v>41948</v>
      </c>
      <c r="P3297" t="s">
        <v>52</v>
      </c>
      <c r="R3297" t="s">
        <v>71</v>
      </c>
      <c r="S3297" t="s">
        <v>4202</v>
      </c>
      <c r="T3297" t="s">
        <v>614</v>
      </c>
      <c r="U3297" t="s">
        <v>357</v>
      </c>
      <c r="V3297" t="s">
        <v>57</v>
      </c>
      <c r="W3297" s="6" t="s">
        <v>244</v>
      </c>
      <c r="X3297" t="s">
        <v>76</v>
      </c>
      <c r="Y3297">
        <v>60</v>
      </c>
      <c r="Z3297">
        <v>84</v>
      </c>
      <c r="AA3297" t="s">
        <v>231</v>
      </c>
      <c r="AB3297" s="5">
        <f t="shared" si="102"/>
        <v>21638.408070175439</v>
      </c>
      <c r="AC3297" s="3">
        <v>5795.22</v>
      </c>
      <c r="AD3297" s="3">
        <v>68.989999999999995</v>
      </c>
      <c r="AE3297" s="3">
        <v>1.1499999999999999</v>
      </c>
      <c r="AF3297" t="s">
        <v>60</v>
      </c>
      <c r="AG3297" t="s">
        <v>109</v>
      </c>
      <c r="AH3297" s="8" t="s">
        <v>44</v>
      </c>
      <c r="AI3297" s="12" t="s">
        <v>44</v>
      </c>
      <c r="AJ3297" s="9">
        <v>5.96</v>
      </c>
      <c r="AK3297" s="5">
        <f t="shared" si="103"/>
        <v>0</v>
      </c>
    </row>
    <row r="3298" spans="1:37" hidden="1" x14ac:dyDescent="0.3">
      <c r="A3298">
        <v>23993</v>
      </c>
      <c r="B3298" t="s">
        <v>5950</v>
      </c>
      <c r="C3298" t="s">
        <v>5951</v>
      </c>
      <c r="D3298" t="s">
        <v>5952</v>
      </c>
      <c r="E3298" t="s">
        <v>5953</v>
      </c>
      <c r="F3298" t="s">
        <v>4229</v>
      </c>
      <c r="G3298" t="s">
        <v>33</v>
      </c>
      <c r="H3298" t="s">
        <v>34</v>
      </c>
      <c r="I3298" t="s">
        <v>35</v>
      </c>
      <c r="J3298" t="s">
        <v>310</v>
      </c>
      <c r="K3298" t="s">
        <v>5954</v>
      </c>
      <c r="L3298" s="2">
        <v>40218</v>
      </c>
      <c r="M3298" s="4">
        <v>40473</v>
      </c>
      <c r="N3298" s="4">
        <v>40473</v>
      </c>
      <c r="O3298" s="1">
        <v>40473</v>
      </c>
      <c r="P3298" t="s">
        <v>52</v>
      </c>
      <c r="R3298" t="s">
        <v>71</v>
      </c>
      <c r="S3298" t="s">
        <v>4232</v>
      </c>
      <c r="T3298" t="s">
        <v>5955</v>
      </c>
      <c r="U3298" t="s">
        <v>529</v>
      </c>
      <c r="V3298" t="s">
        <v>530</v>
      </c>
      <c r="W3298" s="6" t="s">
        <v>433</v>
      </c>
      <c r="X3298" t="s">
        <v>83</v>
      </c>
      <c r="Y3298">
        <v>168</v>
      </c>
      <c r="Z3298">
        <v>52</v>
      </c>
      <c r="AA3298" t="s">
        <v>4229</v>
      </c>
      <c r="AB3298" s="5">
        <f t="shared" si="102"/>
        <v>2371.7673611111113</v>
      </c>
      <c r="AC3298" s="3">
        <v>7488</v>
      </c>
      <c r="AD3298" s="3">
        <v>144</v>
      </c>
      <c r="AE3298" s="3">
        <v>0.86</v>
      </c>
      <c r="AF3298" t="s">
        <v>119</v>
      </c>
      <c r="AG3298" t="s">
        <v>47</v>
      </c>
      <c r="AH3298" s="8" t="s">
        <v>44</v>
      </c>
      <c r="AI3298" s="7" t="s">
        <v>44</v>
      </c>
      <c r="AJ3298" s="9">
        <v>16.14</v>
      </c>
      <c r="AK3298" s="5">
        <f t="shared" si="103"/>
        <v>0</v>
      </c>
    </row>
    <row r="3299" spans="1:37" hidden="1" x14ac:dyDescent="0.3">
      <c r="A3299">
        <v>24018</v>
      </c>
      <c r="B3299" t="s">
        <v>4136</v>
      </c>
      <c r="C3299" t="s">
        <v>5956</v>
      </c>
      <c r="D3299" t="s">
        <v>5957</v>
      </c>
      <c r="E3299" t="s">
        <v>5958</v>
      </c>
      <c r="F3299" t="s">
        <v>546</v>
      </c>
      <c r="G3299" t="s">
        <v>33</v>
      </c>
      <c r="H3299" t="s">
        <v>34</v>
      </c>
      <c r="I3299" t="s">
        <v>35</v>
      </c>
      <c r="J3299" t="s">
        <v>36</v>
      </c>
      <c r="K3299" t="s">
        <v>5959</v>
      </c>
      <c r="L3299" s="2">
        <v>39881</v>
      </c>
      <c r="M3299" s="4">
        <v>40123</v>
      </c>
      <c r="N3299" s="4">
        <v>40123</v>
      </c>
      <c r="O3299" s="1">
        <v>40123</v>
      </c>
      <c r="P3299" t="s">
        <v>38</v>
      </c>
      <c r="R3299" t="s">
        <v>39</v>
      </c>
      <c r="S3299" t="s">
        <v>199</v>
      </c>
      <c r="T3299" t="s">
        <v>65</v>
      </c>
      <c r="U3299" t="s">
        <v>66</v>
      </c>
      <c r="V3299" t="s">
        <v>67</v>
      </c>
      <c r="W3299" s="6" t="s">
        <v>44</v>
      </c>
      <c r="X3299" t="s">
        <v>45</v>
      </c>
      <c r="Y3299">
        <v>100</v>
      </c>
      <c r="Z3299">
        <v>20000</v>
      </c>
      <c r="AA3299" t="s">
        <v>546</v>
      </c>
      <c r="AB3299" s="5">
        <f t="shared" si="102"/>
        <v>2371.7673611111113</v>
      </c>
      <c r="AC3299" s="3">
        <v>1600000</v>
      </c>
      <c r="AD3299" s="3">
        <v>80</v>
      </c>
      <c r="AE3299" s="3">
        <v>0.8</v>
      </c>
      <c r="AF3299" t="s">
        <v>202</v>
      </c>
      <c r="AG3299" t="s">
        <v>47</v>
      </c>
      <c r="AH3299" s="8">
        <v>5902</v>
      </c>
      <c r="AI3299" s="7">
        <v>52057.8</v>
      </c>
      <c r="AJ3299" s="9">
        <v>3136</v>
      </c>
      <c r="AK3299" s="5">
        <f t="shared" si="103"/>
        <v>0</v>
      </c>
    </row>
    <row r="3300" spans="1:37" hidden="1" x14ac:dyDescent="0.3">
      <c r="A3300">
        <v>24028</v>
      </c>
      <c r="B3300" t="s">
        <v>4220</v>
      </c>
      <c r="C3300" t="s">
        <v>4221</v>
      </c>
      <c r="D3300" t="s">
        <v>4222</v>
      </c>
      <c r="E3300" t="s">
        <v>5960</v>
      </c>
      <c r="F3300" t="s">
        <v>87</v>
      </c>
      <c r="G3300" t="s">
        <v>33</v>
      </c>
      <c r="H3300" t="s">
        <v>34</v>
      </c>
      <c r="I3300" t="s">
        <v>35</v>
      </c>
      <c r="J3300" t="s">
        <v>36</v>
      </c>
      <c r="K3300" s="2">
        <v>41039</v>
      </c>
      <c r="L3300" t="s">
        <v>4224</v>
      </c>
      <c r="M3300" s="4">
        <v>41283</v>
      </c>
      <c r="N3300" s="4">
        <v>41353</v>
      </c>
      <c r="O3300" s="1">
        <v>41353</v>
      </c>
      <c r="P3300" t="s">
        <v>38</v>
      </c>
      <c r="R3300" t="s">
        <v>39</v>
      </c>
      <c r="S3300" t="s">
        <v>199</v>
      </c>
      <c r="T3300" t="s">
        <v>65</v>
      </c>
      <c r="U3300" t="s">
        <v>66</v>
      </c>
      <c r="V3300" t="s">
        <v>67</v>
      </c>
      <c r="W3300" s="6" t="s">
        <v>44</v>
      </c>
      <c r="X3300" t="s">
        <v>45</v>
      </c>
      <c r="Y3300">
        <v>100</v>
      </c>
      <c r="Z3300">
        <v>2874</v>
      </c>
      <c r="AA3300" t="s">
        <v>87</v>
      </c>
      <c r="AB3300" s="5">
        <f t="shared" si="102"/>
        <v>2371.7673611111113</v>
      </c>
      <c r="AC3300" s="3">
        <v>255786</v>
      </c>
      <c r="AD3300" s="3">
        <v>89</v>
      </c>
      <c r="AE3300" s="3">
        <v>0.89</v>
      </c>
      <c r="AF3300" t="s">
        <v>4152</v>
      </c>
      <c r="AG3300" t="s">
        <v>47</v>
      </c>
      <c r="AH3300" s="8">
        <v>1252</v>
      </c>
      <c r="AI3300" s="7">
        <v>26380.35</v>
      </c>
      <c r="AJ3300" s="9">
        <v>358.61</v>
      </c>
      <c r="AK3300" s="5">
        <f t="shared" si="103"/>
        <v>-70</v>
      </c>
    </row>
    <row r="3301" spans="1:37" hidden="1" x14ac:dyDescent="0.3">
      <c r="A3301">
        <v>24048</v>
      </c>
      <c r="B3301" t="s">
        <v>4291</v>
      </c>
      <c r="C3301" t="s">
        <v>4292</v>
      </c>
      <c r="D3301" t="s">
        <v>4293</v>
      </c>
      <c r="E3301" t="s">
        <v>4294</v>
      </c>
      <c r="F3301" t="s">
        <v>4295</v>
      </c>
      <c r="G3301" t="s">
        <v>33</v>
      </c>
      <c r="H3301" t="s">
        <v>34</v>
      </c>
      <c r="I3301" t="s">
        <v>35</v>
      </c>
      <c r="J3301" t="s">
        <v>36</v>
      </c>
      <c r="K3301" s="2">
        <v>41951</v>
      </c>
      <c r="L3301" t="s">
        <v>4219</v>
      </c>
      <c r="M3301" s="4">
        <v>41947</v>
      </c>
      <c r="N3301" s="4">
        <v>41947</v>
      </c>
      <c r="O3301" s="1">
        <v>41963</v>
      </c>
      <c r="P3301" t="s">
        <v>38</v>
      </c>
      <c r="R3301" t="s">
        <v>39</v>
      </c>
      <c r="S3301" t="s">
        <v>125</v>
      </c>
      <c r="T3301" t="s">
        <v>126</v>
      </c>
      <c r="U3301" t="s">
        <v>127</v>
      </c>
      <c r="V3301" t="s">
        <v>128</v>
      </c>
      <c r="W3301" s="6" t="s">
        <v>44</v>
      </c>
      <c r="X3301" t="s">
        <v>45</v>
      </c>
      <c r="Y3301">
        <v>20</v>
      </c>
      <c r="Z3301">
        <v>353</v>
      </c>
      <c r="AA3301" t="s">
        <v>4295</v>
      </c>
      <c r="AB3301" s="5">
        <f t="shared" si="102"/>
        <v>2371.7673611111113</v>
      </c>
      <c r="AC3301" s="3">
        <v>11296</v>
      </c>
      <c r="AD3301" s="3">
        <v>32</v>
      </c>
      <c r="AE3301" s="3">
        <v>1.6</v>
      </c>
      <c r="AF3301" t="s">
        <v>125</v>
      </c>
      <c r="AG3301" t="s">
        <v>109</v>
      </c>
      <c r="AH3301" s="8" t="s">
        <v>44</v>
      </c>
      <c r="AI3301" s="7" t="s">
        <v>44</v>
      </c>
      <c r="AJ3301" s="9">
        <v>11.61</v>
      </c>
      <c r="AK3301" s="5">
        <f t="shared" si="103"/>
        <v>0</v>
      </c>
    </row>
    <row r="3302" spans="1:37" hidden="1" x14ac:dyDescent="0.3">
      <c r="A3302">
        <v>24051</v>
      </c>
      <c r="B3302" t="s">
        <v>4415</v>
      </c>
      <c r="C3302" t="s">
        <v>5961</v>
      </c>
      <c r="D3302" t="s">
        <v>5962</v>
      </c>
      <c r="E3302" t="s">
        <v>5963</v>
      </c>
      <c r="F3302" t="s">
        <v>105</v>
      </c>
      <c r="G3302" t="s">
        <v>33</v>
      </c>
      <c r="H3302" t="s">
        <v>34</v>
      </c>
      <c r="I3302" t="s">
        <v>35</v>
      </c>
      <c r="J3302" t="s">
        <v>36</v>
      </c>
      <c r="K3302" t="s">
        <v>5964</v>
      </c>
      <c r="L3302" s="2">
        <v>40126</v>
      </c>
      <c r="M3302" s="4">
        <v>40171</v>
      </c>
      <c r="N3302" s="4">
        <v>40171</v>
      </c>
      <c r="O3302" s="1">
        <v>40171</v>
      </c>
      <c r="P3302" t="s">
        <v>38</v>
      </c>
      <c r="R3302" t="s">
        <v>39</v>
      </c>
      <c r="S3302" t="s">
        <v>212</v>
      </c>
      <c r="T3302" t="s">
        <v>1283</v>
      </c>
      <c r="U3302" t="s">
        <v>1284</v>
      </c>
      <c r="V3302" t="s">
        <v>215</v>
      </c>
      <c r="W3302" s="6" t="s">
        <v>44</v>
      </c>
      <c r="X3302" t="s">
        <v>45</v>
      </c>
      <c r="Y3302">
        <v>30</v>
      </c>
      <c r="Z3302">
        <v>9720</v>
      </c>
      <c r="AA3302" t="s">
        <v>105</v>
      </c>
      <c r="AB3302" s="5">
        <f t="shared" si="102"/>
        <v>2371.7673611111113</v>
      </c>
      <c r="AC3302" s="3">
        <v>233280</v>
      </c>
      <c r="AD3302" s="3">
        <v>24</v>
      </c>
      <c r="AE3302" s="3">
        <v>0.8</v>
      </c>
      <c r="AF3302" t="s">
        <v>216</v>
      </c>
      <c r="AG3302" t="s">
        <v>47</v>
      </c>
      <c r="AH3302" s="8">
        <v>3240</v>
      </c>
      <c r="AI3302" s="7">
        <v>36096.76</v>
      </c>
      <c r="AJ3302" s="9">
        <v>457.23</v>
      </c>
      <c r="AK3302" s="5">
        <f t="shared" si="103"/>
        <v>0</v>
      </c>
    </row>
    <row r="3303" spans="1:37" x14ac:dyDescent="0.3">
      <c r="A3303">
        <v>24053</v>
      </c>
      <c r="B3303" t="s">
        <v>4415</v>
      </c>
      <c r="C3303" t="s">
        <v>4837</v>
      </c>
      <c r="D3303" t="s">
        <v>5965</v>
      </c>
      <c r="E3303" t="s">
        <v>5966</v>
      </c>
      <c r="F3303" t="s">
        <v>105</v>
      </c>
      <c r="G3303" t="s">
        <v>33</v>
      </c>
      <c r="H3303" t="s">
        <v>34</v>
      </c>
      <c r="I3303" t="s">
        <v>35</v>
      </c>
      <c r="J3303" t="s">
        <v>36</v>
      </c>
      <c r="K3303" s="2">
        <v>41223</v>
      </c>
      <c r="L3303" t="s">
        <v>4840</v>
      </c>
      <c r="M3303" s="4">
        <v>41387</v>
      </c>
      <c r="N3303" s="4">
        <v>41387</v>
      </c>
      <c r="O3303" s="1">
        <v>41387</v>
      </c>
      <c r="P3303" t="s">
        <v>38</v>
      </c>
      <c r="R3303" t="s">
        <v>39</v>
      </c>
      <c r="S3303" t="s">
        <v>125</v>
      </c>
      <c r="T3303" t="s">
        <v>126</v>
      </c>
      <c r="U3303" t="s">
        <v>127</v>
      </c>
      <c r="V3303" t="s">
        <v>128</v>
      </c>
      <c r="W3303" s="6" t="s">
        <v>44</v>
      </c>
      <c r="X3303" t="s">
        <v>45</v>
      </c>
      <c r="Y3303">
        <v>20</v>
      </c>
      <c r="Z3303">
        <v>107</v>
      </c>
      <c r="AA3303" t="s">
        <v>105</v>
      </c>
      <c r="AB3303" s="5">
        <f t="shared" si="102"/>
        <v>21638.408070175439</v>
      </c>
      <c r="AC3303" s="3">
        <v>3424</v>
      </c>
      <c r="AD3303" s="3">
        <v>32</v>
      </c>
      <c r="AE3303" s="3">
        <v>1.6</v>
      </c>
      <c r="AF3303" t="s">
        <v>125</v>
      </c>
      <c r="AG3303" t="s">
        <v>47</v>
      </c>
      <c r="AH3303" s="8">
        <v>39</v>
      </c>
      <c r="AI3303" s="12">
        <v>1158.73</v>
      </c>
      <c r="AJ3303" s="9">
        <v>4.24</v>
      </c>
      <c r="AK3303" s="5">
        <f t="shared" si="103"/>
        <v>0</v>
      </c>
    </row>
    <row r="3304" spans="1:37" hidden="1" x14ac:dyDescent="0.3">
      <c r="A3304">
        <v>24060</v>
      </c>
      <c r="B3304" t="s">
        <v>4259</v>
      </c>
      <c r="C3304" t="s">
        <v>5967</v>
      </c>
      <c r="D3304" t="s">
        <v>5968</v>
      </c>
      <c r="E3304" t="s">
        <v>5969</v>
      </c>
      <c r="F3304" t="s">
        <v>140</v>
      </c>
      <c r="G3304" t="s">
        <v>33</v>
      </c>
      <c r="H3304" t="s">
        <v>34</v>
      </c>
      <c r="I3304" t="s">
        <v>112</v>
      </c>
      <c r="J3304" t="s">
        <v>36</v>
      </c>
      <c r="K3304" t="s">
        <v>5970</v>
      </c>
      <c r="L3304" t="s">
        <v>5971</v>
      </c>
      <c r="M3304" s="4">
        <v>40140</v>
      </c>
      <c r="N3304" s="4">
        <v>40140</v>
      </c>
      <c r="O3304" s="1">
        <v>40140</v>
      </c>
      <c r="P3304" t="s">
        <v>52</v>
      </c>
      <c r="R3304" t="s">
        <v>71</v>
      </c>
      <c r="S3304" t="s">
        <v>553</v>
      </c>
      <c r="T3304" t="s">
        <v>73</v>
      </c>
      <c r="U3304" t="s">
        <v>74</v>
      </c>
      <c r="V3304" t="s">
        <v>57</v>
      </c>
      <c r="W3304" s="6" t="s">
        <v>75</v>
      </c>
      <c r="X3304" t="s">
        <v>76</v>
      </c>
      <c r="Y3304">
        <v>60</v>
      </c>
      <c r="Z3304">
        <v>10620</v>
      </c>
      <c r="AA3304" t="s">
        <v>140</v>
      </c>
      <c r="AB3304" s="5">
        <f t="shared" si="102"/>
        <v>2371.7673611111113</v>
      </c>
      <c r="AC3304" s="3">
        <v>27505.8</v>
      </c>
      <c r="AD3304" s="3">
        <v>2.59</v>
      </c>
      <c r="AE3304" s="3">
        <v>0.04</v>
      </c>
      <c r="AF3304" t="s">
        <v>554</v>
      </c>
      <c r="AG3304" t="s">
        <v>47</v>
      </c>
      <c r="AH3304" s="8">
        <v>593</v>
      </c>
      <c r="AI3304" s="7">
        <v>730.81</v>
      </c>
      <c r="AJ3304" s="9">
        <v>53.91</v>
      </c>
      <c r="AK3304" s="5">
        <f t="shared" si="103"/>
        <v>0</v>
      </c>
    </row>
    <row r="3305" spans="1:37" hidden="1" x14ac:dyDescent="0.3">
      <c r="A3305">
        <v>24063</v>
      </c>
      <c r="B3305" t="s">
        <v>4415</v>
      </c>
      <c r="C3305" t="s">
        <v>5972</v>
      </c>
      <c r="D3305" t="s">
        <v>5973</v>
      </c>
      <c r="E3305" t="s">
        <v>5974</v>
      </c>
      <c r="F3305" t="s">
        <v>105</v>
      </c>
      <c r="G3305" t="s">
        <v>33</v>
      </c>
      <c r="H3305" t="s">
        <v>34</v>
      </c>
      <c r="I3305" t="s">
        <v>35</v>
      </c>
      <c r="J3305" t="s">
        <v>36</v>
      </c>
      <c r="K3305" t="s">
        <v>4176</v>
      </c>
      <c r="L3305" s="2">
        <v>41582</v>
      </c>
      <c r="M3305" s="4">
        <v>41436</v>
      </c>
      <c r="N3305" s="4">
        <v>41436</v>
      </c>
      <c r="O3305" s="1">
        <v>41436</v>
      </c>
      <c r="P3305" t="s">
        <v>38</v>
      </c>
      <c r="R3305" t="s">
        <v>39</v>
      </c>
      <c r="S3305" t="s">
        <v>125</v>
      </c>
      <c r="T3305" t="s">
        <v>126</v>
      </c>
      <c r="U3305" t="s">
        <v>127</v>
      </c>
      <c r="V3305" t="s">
        <v>128</v>
      </c>
      <c r="W3305" s="6" t="s">
        <v>44</v>
      </c>
      <c r="X3305" t="s">
        <v>45</v>
      </c>
      <c r="Y3305">
        <v>20</v>
      </c>
      <c r="Z3305">
        <v>311</v>
      </c>
      <c r="AA3305" t="s">
        <v>105</v>
      </c>
      <c r="AB3305" s="5">
        <f t="shared" si="102"/>
        <v>2371.7673611111113</v>
      </c>
      <c r="AC3305" s="3">
        <v>9952</v>
      </c>
      <c r="AD3305" s="3">
        <v>32</v>
      </c>
      <c r="AE3305" s="3">
        <v>1.6</v>
      </c>
      <c r="AF3305" t="s">
        <v>125</v>
      </c>
      <c r="AG3305" t="s">
        <v>47</v>
      </c>
      <c r="AH3305" s="8">
        <v>1</v>
      </c>
      <c r="AI3305" s="7">
        <v>1979.1</v>
      </c>
      <c r="AJ3305" s="9">
        <v>12.31</v>
      </c>
      <c r="AK3305" s="5">
        <f t="shared" si="103"/>
        <v>0</v>
      </c>
    </row>
    <row r="3306" spans="1:37" x14ac:dyDescent="0.3">
      <c r="A3306">
        <v>24115</v>
      </c>
      <c r="B3306" t="s">
        <v>4136</v>
      </c>
      <c r="C3306" t="s">
        <v>5975</v>
      </c>
      <c r="D3306" t="s">
        <v>5976</v>
      </c>
      <c r="E3306" t="s">
        <v>5977</v>
      </c>
      <c r="F3306" t="s">
        <v>546</v>
      </c>
      <c r="G3306" t="s">
        <v>33</v>
      </c>
      <c r="H3306" t="s">
        <v>34</v>
      </c>
      <c r="I3306" t="s">
        <v>112</v>
      </c>
      <c r="J3306" t="s">
        <v>36</v>
      </c>
      <c r="K3306" t="s">
        <v>4822</v>
      </c>
      <c r="L3306" t="s">
        <v>5978</v>
      </c>
      <c r="M3306" s="4">
        <v>40960</v>
      </c>
      <c r="N3306" s="4">
        <v>40960</v>
      </c>
      <c r="O3306" s="1">
        <v>40960</v>
      </c>
      <c r="P3306" t="s">
        <v>38</v>
      </c>
      <c r="R3306" t="s">
        <v>39</v>
      </c>
      <c r="S3306" t="s">
        <v>132</v>
      </c>
      <c r="T3306" t="s">
        <v>133</v>
      </c>
      <c r="U3306" t="s">
        <v>134</v>
      </c>
      <c r="V3306" t="s">
        <v>135</v>
      </c>
      <c r="W3306" s="6" t="s">
        <v>44</v>
      </c>
      <c r="X3306" t="s">
        <v>45</v>
      </c>
      <c r="Y3306">
        <v>100</v>
      </c>
      <c r="Z3306">
        <v>15</v>
      </c>
      <c r="AA3306" t="s">
        <v>546</v>
      </c>
      <c r="AB3306" s="5">
        <f t="shared" si="102"/>
        <v>21638.408070175439</v>
      </c>
      <c r="AC3306" s="3">
        <v>1125</v>
      </c>
      <c r="AD3306" s="3">
        <v>75</v>
      </c>
      <c r="AE3306" s="3">
        <v>0.75</v>
      </c>
      <c r="AF3306" t="s">
        <v>136</v>
      </c>
      <c r="AG3306" t="s">
        <v>47</v>
      </c>
      <c r="AH3306" s="8">
        <v>18</v>
      </c>
      <c r="AI3306" s="12">
        <v>803.6</v>
      </c>
      <c r="AJ3306" s="9">
        <v>1.58</v>
      </c>
      <c r="AK3306" s="5">
        <f t="shared" si="103"/>
        <v>0</v>
      </c>
    </row>
    <row r="3307" spans="1:37" x14ac:dyDescent="0.3">
      <c r="A3307">
        <v>24116</v>
      </c>
      <c r="B3307" t="s">
        <v>4198</v>
      </c>
      <c r="C3307" t="s">
        <v>4216</v>
      </c>
      <c r="D3307" t="s">
        <v>4217</v>
      </c>
      <c r="E3307" t="s">
        <v>5979</v>
      </c>
      <c r="F3307" t="s">
        <v>231</v>
      </c>
      <c r="G3307" t="s">
        <v>33</v>
      </c>
      <c r="H3307" t="s">
        <v>34</v>
      </c>
      <c r="I3307" t="s">
        <v>232</v>
      </c>
      <c r="J3307" t="s">
        <v>310</v>
      </c>
      <c r="K3307" s="2">
        <v>41585</v>
      </c>
      <c r="L3307" t="s">
        <v>4219</v>
      </c>
      <c r="M3307" s="4">
        <v>41878</v>
      </c>
      <c r="N3307" s="4">
        <v>41878</v>
      </c>
      <c r="O3307" s="1">
        <v>41878</v>
      </c>
      <c r="P3307" t="s">
        <v>52</v>
      </c>
      <c r="R3307" t="s">
        <v>53</v>
      </c>
      <c r="S3307" t="s">
        <v>312</v>
      </c>
      <c r="T3307" t="s">
        <v>795</v>
      </c>
      <c r="U3307" t="s">
        <v>98</v>
      </c>
      <c r="V3307" t="s">
        <v>57</v>
      </c>
      <c r="W3307" s="6" t="s">
        <v>100</v>
      </c>
      <c r="X3307" t="s">
        <v>83</v>
      </c>
      <c r="Y3307">
        <v>90</v>
      </c>
      <c r="Z3307">
        <v>25</v>
      </c>
      <c r="AA3307" t="s">
        <v>231</v>
      </c>
      <c r="AB3307" s="5">
        <f t="shared" si="102"/>
        <v>21638.408070175439</v>
      </c>
      <c r="AC3307" s="3">
        <v>659.22</v>
      </c>
      <c r="AD3307" s="3">
        <v>26.37</v>
      </c>
      <c r="AE3307" s="3">
        <v>0.28999999999999998</v>
      </c>
      <c r="AF3307" t="s">
        <v>60</v>
      </c>
      <c r="AG3307" t="s">
        <v>47</v>
      </c>
      <c r="AH3307" s="8" t="s">
        <v>44</v>
      </c>
      <c r="AI3307" s="12" t="s">
        <v>44</v>
      </c>
      <c r="AJ3307" s="9">
        <v>0.82</v>
      </c>
      <c r="AK3307" s="5">
        <f t="shared" si="103"/>
        <v>0</v>
      </c>
    </row>
    <row r="3308" spans="1:37" hidden="1" x14ac:dyDescent="0.3">
      <c r="A3308">
        <v>24123</v>
      </c>
      <c r="B3308" t="s">
        <v>5176</v>
      </c>
      <c r="C3308" t="s">
        <v>5980</v>
      </c>
      <c r="D3308" t="s">
        <v>5981</v>
      </c>
      <c r="E3308" t="s">
        <v>5982</v>
      </c>
      <c r="F3308" t="s">
        <v>155</v>
      </c>
      <c r="G3308" t="s">
        <v>33</v>
      </c>
      <c r="H3308" t="s">
        <v>34</v>
      </c>
      <c r="I3308" t="s">
        <v>63</v>
      </c>
      <c r="J3308" t="s">
        <v>36</v>
      </c>
      <c r="K3308" t="s">
        <v>4509</v>
      </c>
      <c r="L3308" t="s">
        <v>5983</v>
      </c>
      <c r="M3308" s="4">
        <v>41814</v>
      </c>
      <c r="N3308" s="4">
        <v>41814</v>
      </c>
      <c r="O3308" s="1">
        <v>41815</v>
      </c>
      <c r="P3308" t="s">
        <v>52</v>
      </c>
      <c r="R3308" t="s">
        <v>53</v>
      </c>
      <c r="S3308" t="s">
        <v>114</v>
      </c>
      <c r="T3308" t="s">
        <v>471</v>
      </c>
      <c r="U3308" t="s">
        <v>116</v>
      </c>
      <c r="V3308" t="s">
        <v>57</v>
      </c>
      <c r="W3308" s="6" t="s">
        <v>472</v>
      </c>
      <c r="X3308" t="s">
        <v>76</v>
      </c>
      <c r="Y3308">
        <v>60</v>
      </c>
      <c r="Z3308">
        <v>9670</v>
      </c>
      <c r="AA3308" t="s">
        <v>155</v>
      </c>
      <c r="AB3308" s="5">
        <f t="shared" si="102"/>
        <v>2371.7673611111113</v>
      </c>
      <c r="AC3308" s="3">
        <v>57439.8</v>
      </c>
      <c r="AD3308" s="3">
        <v>5.94</v>
      </c>
      <c r="AE3308" s="3">
        <v>0.1</v>
      </c>
      <c r="AF3308" t="s">
        <v>122</v>
      </c>
      <c r="AG3308" t="s">
        <v>47</v>
      </c>
      <c r="AH3308" s="8">
        <v>1128</v>
      </c>
      <c r="AI3308" s="7">
        <v>13330.73</v>
      </c>
      <c r="AJ3308" s="9">
        <v>59.05</v>
      </c>
      <c r="AK3308" s="5">
        <f t="shared" si="103"/>
        <v>0</v>
      </c>
    </row>
    <row r="3309" spans="1:37" x14ac:dyDescent="0.3">
      <c r="A3309">
        <v>24129</v>
      </c>
      <c r="B3309" t="s">
        <v>4754</v>
      </c>
      <c r="C3309" t="s">
        <v>4755</v>
      </c>
      <c r="D3309" t="s">
        <v>5984</v>
      </c>
      <c r="E3309" t="s">
        <v>5985</v>
      </c>
      <c r="F3309" t="s">
        <v>4758</v>
      </c>
      <c r="G3309" t="s">
        <v>33</v>
      </c>
      <c r="H3309" t="s">
        <v>34</v>
      </c>
      <c r="I3309" t="s">
        <v>35</v>
      </c>
      <c r="J3309" t="s">
        <v>36</v>
      </c>
      <c r="K3309" t="s">
        <v>4495</v>
      </c>
      <c r="L3309" t="s">
        <v>5319</v>
      </c>
      <c r="M3309" s="4">
        <v>40914</v>
      </c>
      <c r="N3309" s="4">
        <v>40914</v>
      </c>
      <c r="O3309" s="1">
        <v>40914</v>
      </c>
      <c r="P3309" t="s">
        <v>38</v>
      </c>
      <c r="R3309" t="s">
        <v>39</v>
      </c>
      <c r="S3309" t="s">
        <v>199</v>
      </c>
      <c r="T3309" t="s">
        <v>65</v>
      </c>
      <c r="U3309" t="s">
        <v>66</v>
      </c>
      <c r="V3309" t="s">
        <v>67</v>
      </c>
      <c r="W3309" s="6" t="s">
        <v>44</v>
      </c>
      <c r="X3309" t="s">
        <v>45</v>
      </c>
      <c r="Y3309">
        <v>100</v>
      </c>
      <c r="Z3309">
        <v>77</v>
      </c>
      <c r="AA3309" t="s">
        <v>4758</v>
      </c>
      <c r="AB3309" s="5">
        <f t="shared" si="102"/>
        <v>21638.408070175439</v>
      </c>
      <c r="AC3309" s="3">
        <v>6853</v>
      </c>
      <c r="AD3309" s="3">
        <v>89</v>
      </c>
      <c r="AE3309" s="3">
        <v>0.89</v>
      </c>
      <c r="AF3309" t="s">
        <v>4152</v>
      </c>
      <c r="AG3309" t="s">
        <v>47</v>
      </c>
      <c r="AH3309" s="8">
        <v>36</v>
      </c>
      <c r="AI3309" s="12">
        <v>1712.6</v>
      </c>
      <c r="AJ3309" s="9">
        <v>11.31</v>
      </c>
      <c r="AK3309" s="5">
        <f t="shared" si="103"/>
        <v>0</v>
      </c>
    </row>
    <row r="3310" spans="1:37" x14ac:dyDescent="0.3">
      <c r="A3310">
        <v>24151</v>
      </c>
      <c r="B3310" t="s">
        <v>4153</v>
      </c>
      <c r="C3310" t="s">
        <v>5986</v>
      </c>
      <c r="D3310" t="s">
        <v>5987</v>
      </c>
      <c r="E3310" t="s">
        <v>5988</v>
      </c>
      <c r="F3310" t="s">
        <v>151</v>
      </c>
      <c r="G3310" t="s">
        <v>33</v>
      </c>
      <c r="H3310" t="s">
        <v>34</v>
      </c>
      <c r="I3310" t="s">
        <v>112</v>
      </c>
      <c r="J3310" t="s">
        <v>36</v>
      </c>
      <c r="K3310" s="2">
        <v>42097</v>
      </c>
      <c r="L3310" t="s">
        <v>5989</v>
      </c>
      <c r="M3310" s="4">
        <v>42254</v>
      </c>
      <c r="N3310" s="4">
        <v>42254</v>
      </c>
      <c r="O3310" s="1">
        <v>42255</v>
      </c>
      <c r="P3310" t="s">
        <v>52</v>
      </c>
      <c r="R3310" t="s">
        <v>71</v>
      </c>
      <c r="S3310" t="s">
        <v>5990</v>
      </c>
      <c r="T3310" t="s">
        <v>4574</v>
      </c>
      <c r="U3310" t="s">
        <v>4575</v>
      </c>
      <c r="V3310" t="s">
        <v>4576</v>
      </c>
      <c r="W3310" s="6" t="s">
        <v>347</v>
      </c>
      <c r="X3310" t="s">
        <v>76</v>
      </c>
      <c r="Y3310">
        <v>60</v>
      </c>
      <c r="Z3310">
        <v>400</v>
      </c>
      <c r="AA3310" t="s">
        <v>151</v>
      </c>
      <c r="AB3310" s="5">
        <f t="shared" si="102"/>
        <v>21638.408070175439</v>
      </c>
      <c r="AC3310" s="3">
        <v>22200</v>
      </c>
      <c r="AD3310" s="3">
        <v>55.5</v>
      </c>
      <c r="AE3310" s="3">
        <v>0.92</v>
      </c>
      <c r="AF3310" t="s">
        <v>416</v>
      </c>
      <c r="AG3310" t="s">
        <v>47</v>
      </c>
      <c r="AH3310" s="8" t="s">
        <v>44</v>
      </c>
      <c r="AI3310" s="12" t="s">
        <v>44</v>
      </c>
      <c r="AJ3310" s="9">
        <v>26.13</v>
      </c>
      <c r="AK3310" s="5">
        <f t="shared" si="103"/>
        <v>0</v>
      </c>
    </row>
    <row r="3311" spans="1:37" hidden="1" x14ac:dyDescent="0.3">
      <c r="A3311">
        <v>24187</v>
      </c>
      <c r="B3311" t="s">
        <v>4193</v>
      </c>
      <c r="C3311" t="s">
        <v>4560</v>
      </c>
      <c r="D3311" t="s">
        <v>5991</v>
      </c>
      <c r="E3311" t="s">
        <v>5992</v>
      </c>
      <c r="F3311" t="s">
        <v>231</v>
      </c>
      <c r="G3311" t="s">
        <v>33</v>
      </c>
      <c r="H3311" t="s">
        <v>34</v>
      </c>
      <c r="I3311" t="s">
        <v>232</v>
      </c>
      <c r="J3311" t="s">
        <v>3844</v>
      </c>
      <c r="K3311" t="s">
        <v>4563</v>
      </c>
      <c r="L3311" t="s">
        <v>4631</v>
      </c>
      <c r="M3311" s="4">
        <v>40575</v>
      </c>
      <c r="N3311" s="4">
        <v>40606</v>
      </c>
      <c r="O3311" s="1">
        <v>40606</v>
      </c>
      <c r="P3311" t="s">
        <v>52</v>
      </c>
      <c r="R3311" t="s">
        <v>71</v>
      </c>
      <c r="S3311" t="s">
        <v>54</v>
      </c>
      <c r="T3311" t="s">
        <v>305</v>
      </c>
      <c r="U3311" t="s">
        <v>98</v>
      </c>
      <c r="V3311" t="s">
        <v>57</v>
      </c>
      <c r="W3311" s="6" t="s">
        <v>306</v>
      </c>
      <c r="X3311" t="s">
        <v>76</v>
      </c>
      <c r="Y3311">
        <v>30</v>
      </c>
      <c r="Z3311">
        <v>116218</v>
      </c>
      <c r="AA3311" t="s">
        <v>231</v>
      </c>
      <c r="AB3311" s="5">
        <f t="shared" si="102"/>
        <v>2371.7673611111113</v>
      </c>
      <c r="AC3311" s="3">
        <v>526467.54</v>
      </c>
      <c r="AD3311" s="3">
        <v>4.53</v>
      </c>
      <c r="AE3311" s="3">
        <v>0.15</v>
      </c>
      <c r="AF3311" t="s">
        <v>60</v>
      </c>
      <c r="AG3311" t="s">
        <v>47</v>
      </c>
      <c r="AH3311" s="8">
        <v>12410</v>
      </c>
      <c r="AI3311" s="7">
        <v>10446.370000000001</v>
      </c>
      <c r="AJ3311" s="9">
        <v>1135.06</v>
      </c>
      <c r="AK3311" s="5">
        <f t="shared" si="103"/>
        <v>-31</v>
      </c>
    </row>
    <row r="3312" spans="1:37" x14ac:dyDescent="0.3">
      <c r="A3312">
        <v>24192</v>
      </c>
      <c r="B3312" t="s">
        <v>4136</v>
      </c>
      <c r="C3312" t="s">
        <v>5993</v>
      </c>
      <c r="D3312" t="s">
        <v>5994</v>
      </c>
      <c r="E3312" t="s">
        <v>5995</v>
      </c>
      <c r="F3312" t="s">
        <v>546</v>
      </c>
      <c r="G3312" t="s">
        <v>33</v>
      </c>
      <c r="H3312" t="s">
        <v>34</v>
      </c>
      <c r="I3312" t="s">
        <v>35</v>
      </c>
      <c r="J3312" t="s">
        <v>36</v>
      </c>
      <c r="K3312" t="s">
        <v>4773</v>
      </c>
      <c r="L3312" t="s">
        <v>5996</v>
      </c>
      <c r="M3312" s="4">
        <v>40584</v>
      </c>
      <c r="N3312" s="4">
        <v>40584</v>
      </c>
      <c r="O3312" s="1">
        <v>40584</v>
      </c>
      <c r="P3312" t="s">
        <v>38</v>
      </c>
      <c r="R3312" t="s">
        <v>39</v>
      </c>
      <c r="S3312" t="s">
        <v>199</v>
      </c>
      <c r="T3312" t="s">
        <v>65</v>
      </c>
      <c r="U3312" t="s">
        <v>66</v>
      </c>
      <c r="V3312" t="s">
        <v>67</v>
      </c>
      <c r="W3312" s="6" t="s">
        <v>44</v>
      </c>
      <c r="X3312" t="s">
        <v>45</v>
      </c>
      <c r="Y3312">
        <v>100</v>
      </c>
      <c r="Z3312">
        <v>1</v>
      </c>
      <c r="AA3312" t="s">
        <v>546</v>
      </c>
      <c r="AB3312" s="5">
        <f t="shared" si="102"/>
        <v>21638.408070175439</v>
      </c>
      <c r="AC3312" s="3">
        <v>89</v>
      </c>
      <c r="AD3312" s="3">
        <v>89</v>
      </c>
      <c r="AE3312" s="3">
        <v>0.89</v>
      </c>
      <c r="AF3312" t="s">
        <v>202</v>
      </c>
      <c r="AG3312" t="s">
        <v>47</v>
      </c>
      <c r="AH3312" s="8">
        <v>800</v>
      </c>
      <c r="AI3312" s="12">
        <v>8826</v>
      </c>
      <c r="AJ3312" s="9">
        <v>0.19</v>
      </c>
      <c r="AK3312" s="5">
        <f t="shared" si="103"/>
        <v>0</v>
      </c>
    </row>
    <row r="3313" spans="1:37" x14ac:dyDescent="0.3">
      <c r="A3313">
        <v>24246</v>
      </c>
      <c r="B3313" t="s">
        <v>4518</v>
      </c>
      <c r="C3313" t="s">
        <v>5997</v>
      </c>
      <c r="D3313" t="s">
        <v>5998</v>
      </c>
      <c r="E3313" t="s">
        <v>5999</v>
      </c>
      <c r="F3313" t="s">
        <v>224</v>
      </c>
      <c r="G3313" t="s">
        <v>33</v>
      </c>
      <c r="H3313" t="s">
        <v>34</v>
      </c>
      <c r="I3313" t="s">
        <v>63</v>
      </c>
      <c r="J3313" t="s">
        <v>36</v>
      </c>
      <c r="K3313" t="s">
        <v>6000</v>
      </c>
      <c r="L3313" s="2">
        <v>40914</v>
      </c>
      <c r="M3313" s="4">
        <v>41087</v>
      </c>
      <c r="N3313" s="4">
        <v>41087</v>
      </c>
      <c r="O3313" s="1">
        <v>41087</v>
      </c>
      <c r="P3313" t="s">
        <v>52</v>
      </c>
      <c r="R3313" t="s">
        <v>53</v>
      </c>
      <c r="S3313" t="s">
        <v>114</v>
      </c>
      <c r="T3313" t="s">
        <v>434</v>
      </c>
      <c r="U3313" t="s">
        <v>116</v>
      </c>
      <c r="V3313" t="s">
        <v>435</v>
      </c>
      <c r="W3313" s="6" t="s">
        <v>436</v>
      </c>
      <c r="X3313" t="s">
        <v>90</v>
      </c>
      <c r="Y3313">
        <v>300</v>
      </c>
      <c r="Z3313">
        <v>700</v>
      </c>
      <c r="AA3313" t="s">
        <v>224</v>
      </c>
      <c r="AB3313" s="5">
        <f t="shared" si="102"/>
        <v>21638.408070175439</v>
      </c>
      <c r="AC3313" s="3">
        <v>21574</v>
      </c>
      <c r="AD3313" s="3">
        <v>30.82</v>
      </c>
      <c r="AE3313" s="3">
        <v>0.1</v>
      </c>
      <c r="AF3313" t="s">
        <v>437</v>
      </c>
      <c r="AG3313" t="s">
        <v>47</v>
      </c>
      <c r="AH3313" s="8">
        <v>1050</v>
      </c>
      <c r="AI3313" s="12">
        <v>4672.7700000000004</v>
      </c>
      <c r="AJ3313" s="9">
        <v>30.25</v>
      </c>
      <c r="AK3313" s="5">
        <f t="shared" si="103"/>
        <v>0</v>
      </c>
    </row>
    <row r="3314" spans="1:37" hidden="1" x14ac:dyDescent="0.3">
      <c r="A3314">
        <v>24270</v>
      </c>
      <c r="B3314" t="s">
        <v>4193</v>
      </c>
      <c r="C3314" t="s">
        <v>4239</v>
      </c>
      <c r="D3314" t="s">
        <v>4598</v>
      </c>
      <c r="E3314" t="s">
        <v>6001</v>
      </c>
      <c r="F3314" t="s">
        <v>231</v>
      </c>
      <c r="G3314" t="s">
        <v>33</v>
      </c>
      <c r="H3314" t="s">
        <v>34</v>
      </c>
      <c r="I3314" t="s">
        <v>232</v>
      </c>
      <c r="J3314" t="s">
        <v>36</v>
      </c>
      <c r="K3314" t="s">
        <v>4242</v>
      </c>
      <c r="L3314" t="s">
        <v>4243</v>
      </c>
      <c r="M3314" s="4">
        <v>40414</v>
      </c>
      <c r="N3314" s="4">
        <v>40441</v>
      </c>
      <c r="O3314" s="1">
        <v>40441</v>
      </c>
      <c r="P3314" t="s">
        <v>52</v>
      </c>
      <c r="R3314" t="s">
        <v>71</v>
      </c>
      <c r="S3314" t="s">
        <v>54</v>
      </c>
      <c r="T3314" t="s">
        <v>73</v>
      </c>
      <c r="U3314" t="s">
        <v>74</v>
      </c>
      <c r="V3314" t="s">
        <v>57</v>
      </c>
      <c r="W3314" s="6" t="s">
        <v>75</v>
      </c>
      <c r="X3314" t="s">
        <v>76</v>
      </c>
      <c r="Y3314">
        <v>60</v>
      </c>
      <c r="Z3314">
        <v>34067</v>
      </c>
      <c r="AA3314" t="s">
        <v>231</v>
      </c>
      <c r="AB3314" s="5">
        <f t="shared" si="102"/>
        <v>2371.7673611111113</v>
      </c>
      <c r="AC3314" s="3">
        <v>86189.51</v>
      </c>
      <c r="AD3314" s="3">
        <v>2.5299999999999998</v>
      </c>
      <c r="AE3314" s="3">
        <v>0.04</v>
      </c>
      <c r="AF3314" t="s">
        <v>60</v>
      </c>
      <c r="AG3314" t="s">
        <v>47</v>
      </c>
      <c r="AH3314" s="8">
        <v>1828</v>
      </c>
      <c r="AI3314" s="7">
        <v>1791.42</v>
      </c>
      <c r="AJ3314" s="9">
        <v>185.82</v>
      </c>
      <c r="AK3314" s="5">
        <f t="shared" si="103"/>
        <v>-27</v>
      </c>
    </row>
    <row r="3315" spans="1:37" x14ac:dyDescent="0.3">
      <c r="A3315">
        <v>24276</v>
      </c>
      <c r="B3315" t="s">
        <v>4368</v>
      </c>
      <c r="C3315" t="s">
        <v>6002</v>
      </c>
      <c r="D3315" t="s">
        <v>6003</v>
      </c>
      <c r="E3315" t="s">
        <v>6004</v>
      </c>
      <c r="F3315" t="s">
        <v>155</v>
      </c>
      <c r="G3315" t="s">
        <v>33</v>
      </c>
      <c r="H3315" t="s">
        <v>34</v>
      </c>
      <c r="I3315" t="s">
        <v>35</v>
      </c>
      <c r="J3315" t="s">
        <v>36</v>
      </c>
      <c r="K3315" s="2">
        <v>41700</v>
      </c>
      <c r="L3315" s="2">
        <v>41975</v>
      </c>
      <c r="M3315" s="4">
        <v>41950</v>
      </c>
      <c r="N3315" s="4">
        <v>41950</v>
      </c>
      <c r="O3315" s="1">
        <v>41950</v>
      </c>
      <c r="P3315" t="s">
        <v>38</v>
      </c>
      <c r="R3315" t="s">
        <v>39</v>
      </c>
      <c r="S3315" t="s">
        <v>199</v>
      </c>
      <c r="T3315" t="s">
        <v>65</v>
      </c>
      <c r="U3315" t="s">
        <v>66</v>
      </c>
      <c r="V3315" t="s">
        <v>67</v>
      </c>
      <c r="W3315" s="6" t="s">
        <v>44</v>
      </c>
      <c r="X3315" t="s">
        <v>45</v>
      </c>
      <c r="Y3315">
        <v>100</v>
      </c>
      <c r="Z3315">
        <v>7233</v>
      </c>
      <c r="AA3315" t="s">
        <v>155</v>
      </c>
      <c r="AB3315" s="5">
        <f t="shared" si="102"/>
        <v>21638.408070175439</v>
      </c>
      <c r="AC3315" s="3">
        <v>578640</v>
      </c>
      <c r="AD3315" s="3">
        <v>80</v>
      </c>
      <c r="AE3315" s="3">
        <v>0.8</v>
      </c>
      <c r="AF3315" t="s">
        <v>4152</v>
      </c>
      <c r="AG3315" t="s">
        <v>47</v>
      </c>
      <c r="AH3315" s="8">
        <v>2933</v>
      </c>
      <c r="AI3315" s="12">
        <v>42028.45</v>
      </c>
      <c r="AJ3315" s="9">
        <v>594.84</v>
      </c>
      <c r="AK3315" s="5">
        <f t="shared" si="103"/>
        <v>0</v>
      </c>
    </row>
    <row r="3316" spans="1:37" hidden="1" x14ac:dyDescent="0.3">
      <c r="A3316">
        <v>24285</v>
      </c>
      <c r="B3316" t="s">
        <v>4198</v>
      </c>
      <c r="C3316" t="s">
        <v>4203</v>
      </c>
      <c r="D3316" t="s">
        <v>4551</v>
      </c>
      <c r="E3316" t="s">
        <v>4552</v>
      </c>
      <c r="F3316" t="s">
        <v>231</v>
      </c>
      <c r="G3316" t="s">
        <v>33</v>
      </c>
      <c r="H3316" t="s">
        <v>34</v>
      </c>
      <c r="I3316" t="s">
        <v>232</v>
      </c>
      <c r="J3316" t="s">
        <v>310</v>
      </c>
      <c r="K3316" t="s">
        <v>4206</v>
      </c>
      <c r="L3316" s="2">
        <v>41708</v>
      </c>
      <c r="M3316" s="4">
        <v>41915</v>
      </c>
      <c r="N3316" s="4">
        <v>41915</v>
      </c>
      <c r="O3316" s="1">
        <v>41915</v>
      </c>
      <c r="P3316" t="s">
        <v>52</v>
      </c>
      <c r="R3316" t="s">
        <v>71</v>
      </c>
      <c r="S3316" t="s">
        <v>4202</v>
      </c>
      <c r="T3316" t="s">
        <v>843</v>
      </c>
      <c r="U3316" t="s">
        <v>158</v>
      </c>
      <c r="V3316" t="s">
        <v>57</v>
      </c>
      <c r="W3316" s="6" t="s">
        <v>341</v>
      </c>
      <c r="X3316" t="s">
        <v>844</v>
      </c>
      <c r="Y3316">
        <v>30</v>
      </c>
      <c r="Z3316">
        <v>1</v>
      </c>
      <c r="AA3316" t="s">
        <v>231</v>
      </c>
      <c r="AB3316" s="5">
        <f t="shared" si="102"/>
        <v>955.59090909090912</v>
      </c>
      <c r="AC3316" s="3">
        <v>15.25</v>
      </c>
      <c r="AD3316" s="3">
        <v>15.25</v>
      </c>
      <c r="AE3316" s="3">
        <v>0.51</v>
      </c>
      <c r="AF3316" t="s">
        <v>60</v>
      </c>
      <c r="AG3316" t="s">
        <v>109</v>
      </c>
      <c r="AH3316" s="8" t="s">
        <v>44</v>
      </c>
      <c r="AI3316" s="7" t="s">
        <v>44</v>
      </c>
      <c r="AJ3316" s="9">
        <v>0.02</v>
      </c>
      <c r="AK3316" s="5">
        <f t="shared" si="103"/>
        <v>0</v>
      </c>
    </row>
    <row r="3317" spans="1:37" x14ac:dyDescent="0.3">
      <c r="A3317">
        <v>24297</v>
      </c>
      <c r="B3317" t="s">
        <v>4291</v>
      </c>
      <c r="C3317" t="s">
        <v>6005</v>
      </c>
      <c r="D3317" t="s">
        <v>6006</v>
      </c>
      <c r="E3317" t="s">
        <v>6007</v>
      </c>
      <c r="F3317" t="s">
        <v>4295</v>
      </c>
      <c r="G3317" t="s">
        <v>33</v>
      </c>
      <c r="H3317" t="s">
        <v>34</v>
      </c>
      <c r="I3317" t="s">
        <v>35</v>
      </c>
      <c r="J3317" t="s">
        <v>36</v>
      </c>
      <c r="K3317" t="s">
        <v>4381</v>
      </c>
      <c r="L3317" t="s">
        <v>5217</v>
      </c>
      <c r="M3317" s="4">
        <v>41921</v>
      </c>
      <c r="N3317" s="4">
        <v>41921</v>
      </c>
      <c r="O3317" s="1">
        <v>41933</v>
      </c>
      <c r="P3317" t="s">
        <v>446</v>
      </c>
      <c r="R3317" t="s">
        <v>387</v>
      </c>
      <c r="S3317" t="s">
        <v>4895</v>
      </c>
      <c r="T3317" t="s">
        <v>1393</v>
      </c>
      <c r="U3317" t="s">
        <v>1394</v>
      </c>
      <c r="V3317" t="s">
        <v>57</v>
      </c>
      <c r="W3317" s="6" t="s">
        <v>1395</v>
      </c>
      <c r="X3317" t="s">
        <v>146</v>
      </c>
      <c r="Y3317">
        <v>1000</v>
      </c>
      <c r="Z3317">
        <v>1070</v>
      </c>
      <c r="AA3317" t="s">
        <v>4295</v>
      </c>
      <c r="AB3317" s="5">
        <f t="shared" si="102"/>
        <v>21638.408070175439</v>
      </c>
      <c r="AC3317" s="3">
        <v>25680</v>
      </c>
      <c r="AD3317" s="3">
        <v>24</v>
      </c>
      <c r="AE3317" s="3">
        <v>0.02</v>
      </c>
      <c r="AF3317" t="s">
        <v>6008</v>
      </c>
      <c r="AG3317" t="s">
        <v>47</v>
      </c>
      <c r="AH3317" s="8">
        <v>902</v>
      </c>
      <c r="AI3317" s="12">
        <v>5914</v>
      </c>
      <c r="AJ3317" s="9">
        <v>26.4</v>
      </c>
      <c r="AK3317" s="5">
        <f t="shared" si="103"/>
        <v>0</v>
      </c>
    </row>
    <row r="3318" spans="1:37" x14ac:dyDescent="0.3">
      <c r="A3318">
        <v>24300</v>
      </c>
      <c r="B3318" t="s">
        <v>4198</v>
      </c>
      <c r="C3318" t="s">
        <v>4216</v>
      </c>
      <c r="D3318" t="s">
        <v>4217</v>
      </c>
      <c r="E3318" t="s">
        <v>5979</v>
      </c>
      <c r="F3318" t="s">
        <v>231</v>
      </c>
      <c r="G3318" t="s">
        <v>33</v>
      </c>
      <c r="H3318" t="s">
        <v>34</v>
      </c>
      <c r="I3318" t="s">
        <v>232</v>
      </c>
      <c r="J3318" t="s">
        <v>310</v>
      </c>
      <c r="K3318" s="2">
        <v>41585</v>
      </c>
      <c r="L3318" t="s">
        <v>4219</v>
      </c>
      <c r="M3318" s="4">
        <v>41878</v>
      </c>
      <c r="N3318" s="4">
        <v>41878</v>
      </c>
      <c r="O3318" s="1">
        <v>41878</v>
      </c>
      <c r="P3318" t="s">
        <v>52</v>
      </c>
      <c r="R3318" t="s">
        <v>53</v>
      </c>
      <c r="S3318" t="s">
        <v>312</v>
      </c>
      <c r="T3318" t="s">
        <v>4600</v>
      </c>
      <c r="U3318" t="s">
        <v>74</v>
      </c>
      <c r="V3318" t="s">
        <v>57</v>
      </c>
      <c r="W3318" s="6" t="s">
        <v>58</v>
      </c>
      <c r="X3318" t="s">
        <v>90</v>
      </c>
      <c r="Y3318">
        <v>240</v>
      </c>
      <c r="Z3318">
        <v>13</v>
      </c>
      <c r="AA3318" t="s">
        <v>231</v>
      </c>
      <c r="AB3318" s="5">
        <f t="shared" si="102"/>
        <v>21638.408070175439</v>
      </c>
      <c r="AC3318" s="3">
        <v>103.95</v>
      </c>
      <c r="AD3318" s="3">
        <v>8</v>
      </c>
      <c r="AE3318" s="3">
        <v>0.03</v>
      </c>
      <c r="AF3318" t="s">
        <v>60</v>
      </c>
      <c r="AG3318" t="s">
        <v>109</v>
      </c>
      <c r="AH3318" s="8" t="s">
        <v>44</v>
      </c>
      <c r="AI3318" s="12" t="s">
        <v>44</v>
      </c>
      <c r="AJ3318" s="9">
        <v>0.13</v>
      </c>
      <c r="AK3318" s="5">
        <f t="shared" si="103"/>
        <v>0</v>
      </c>
    </row>
    <row r="3319" spans="1:37" x14ac:dyDescent="0.3">
      <c r="A3319">
        <v>24324</v>
      </c>
      <c r="B3319" t="s">
        <v>4193</v>
      </c>
      <c r="C3319" t="s">
        <v>4239</v>
      </c>
      <c r="D3319" t="s">
        <v>6009</v>
      </c>
      <c r="E3319" t="s">
        <v>6010</v>
      </c>
      <c r="F3319" t="s">
        <v>231</v>
      </c>
      <c r="G3319" t="s">
        <v>33</v>
      </c>
      <c r="H3319" t="s">
        <v>34</v>
      </c>
      <c r="I3319" t="s">
        <v>232</v>
      </c>
      <c r="J3319" t="s">
        <v>36</v>
      </c>
      <c r="K3319" t="s">
        <v>4242</v>
      </c>
      <c r="L3319" t="s">
        <v>4243</v>
      </c>
      <c r="M3319" s="4">
        <v>40366</v>
      </c>
      <c r="N3319" s="4">
        <v>40366</v>
      </c>
      <c r="O3319" s="1">
        <v>40366</v>
      </c>
      <c r="P3319" t="s">
        <v>52</v>
      </c>
      <c r="R3319" t="s">
        <v>71</v>
      </c>
      <c r="S3319" t="s">
        <v>604</v>
      </c>
      <c r="T3319" t="s">
        <v>73</v>
      </c>
      <c r="U3319" t="s">
        <v>74</v>
      </c>
      <c r="V3319" t="s">
        <v>57</v>
      </c>
      <c r="W3319" s="6" t="s">
        <v>75</v>
      </c>
      <c r="X3319" t="s">
        <v>76</v>
      </c>
      <c r="Y3319">
        <v>60</v>
      </c>
      <c r="Z3319">
        <v>303125</v>
      </c>
      <c r="AA3319" t="s">
        <v>231</v>
      </c>
      <c r="AB3319" s="5">
        <f t="shared" si="102"/>
        <v>21638.408070175439</v>
      </c>
      <c r="AC3319" s="3">
        <v>779031.25</v>
      </c>
      <c r="AD3319" s="3">
        <v>2.57</v>
      </c>
      <c r="AE3319" s="3">
        <v>0.04</v>
      </c>
      <c r="AF3319" t="s">
        <v>605</v>
      </c>
      <c r="AG3319" t="s">
        <v>47</v>
      </c>
      <c r="AH3319" s="8">
        <v>15006</v>
      </c>
      <c r="AI3319" s="12">
        <v>20134.62</v>
      </c>
      <c r="AJ3319" s="9">
        <v>1679.59</v>
      </c>
      <c r="AK3319" s="5">
        <f t="shared" si="103"/>
        <v>0</v>
      </c>
    </row>
    <row r="3320" spans="1:37" x14ac:dyDescent="0.3">
      <c r="A3320">
        <v>24345</v>
      </c>
      <c r="B3320" t="s">
        <v>4141</v>
      </c>
      <c r="C3320" t="s">
        <v>6011</v>
      </c>
      <c r="D3320" t="s">
        <v>6012</v>
      </c>
      <c r="E3320" t="s">
        <v>6013</v>
      </c>
      <c r="F3320" t="s">
        <v>51</v>
      </c>
      <c r="G3320" t="s">
        <v>33</v>
      </c>
      <c r="H3320" t="s">
        <v>34</v>
      </c>
      <c r="I3320" t="s">
        <v>35</v>
      </c>
      <c r="J3320" t="s">
        <v>36</v>
      </c>
      <c r="K3320" t="s">
        <v>6014</v>
      </c>
      <c r="L3320" t="s">
        <v>6015</v>
      </c>
      <c r="M3320" s="4">
        <v>40351</v>
      </c>
      <c r="N3320" s="4">
        <v>40351</v>
      </c>
      <c r="O3320" s="1">
        <v>40351</v>
      </c>
      <c r="P3320" t="s">
        <v>52</v>
      </c>
      <c r="R3320" t="s">
        <v>71</v>
      </c>
      <c r="S3320" t="s">
        <v>604</v>
      </c>
      <c r="T3320" t="s">
        <v>563</v>
      </c>
      <c r="U3320" t="s">
        <v>564</v>
      </c>
      <c r="V3320" t="s">
        <v>57</v>
      </c>
      <c r="W3320" s="6" t="s">
        <v>565</v>
      </c>
      <c r="X3320" t="s">
        <v>146</v>
      </c>
      <c r="Y3320">
        <v>60</v>
      </c>
      <c r="Z3320">
        <v>20651</v>
      </c>
      <c r="AA3320" t="s">
        <v>51</v>
      </c>
      <c r="AB3320" s="5">
        <f t="shared" si="102"/>
        <v>21638.408070175439</v>
      </c>
      <c r="AC3320" s="3">
        <v>227161</v>
      </c>
      <c r="AD3320" s="3">
        <v>11</v>
      </c>
      <c r="AE3320" s="3">
        <v>0.18</v>
      </c>
      <c r="AF3320" t="s">
        <v>605</v>
      </c>
      <c r="AG3320" t="s">
        <v>47</v>
      </c>
      <c r="AH3320" s="8">
        <v>2367</v>
      </c>
      <c r="AI3320" s="12">
        <v>10648.45</v>
      </c>
      <c r="AJ3320" s="9">
        <v>489.76</v>
      </c>
      <c r="AK3320" s="5">
        <f t="shared" si="103"/>
        <v>0</v>
      </c>
    </row>
    <row r="3321" spans="1:37" hidden="1" x14ac:dyDescent="0.3">
      <c r="A3321">
        <v>24358</v>
      </c>
      <c r="B3321" t="s">
        <v>4415</v>
      </c>
      <c r="C3321" t="s">
        <v>6016</v>
      </c>
      <c r="D3321" t="s">
        <v>6017</v>
      </c>
      <c r="E3321" t="s">
        <v>6018</v>
      </c>
      <c r="F3321" t="s">
        <v>105</v>
      </c>
      <c r="G3321" t="s">
        <v>33</v>
      </c>
      <c r="H3321" t="s">
        <v>34</v>
      </c>
      <c r="I3321" t="s">
        <v>63</v>
      </c>
      <c r="J3321" t="s">
        <v>36</v>
      </c>
      <c r="K3321" s="2">
        <v>41947</v>
      </c>
      <c r="L3321" t="s">
        <v>4481</v>
      </c>
      <c r="M3321" s="4">
        <v>41914</v>
      </c>
      <c r="N3321" s="4">
        <v>41914</v>
      </c>
      <c r="O3321" s="1">
        <v>41915</v>
      </c>
      <c r="P3321" t="s">
        <v>52</v>
      </c>
      <c r="R3321" t="s">
        <v>53</v>
      </c>
      <c r="S3321" t="s">
        <v>114</v>
      </c>
      <c r="T3321" t="s">
        <v>471</v>
      </c>
      <c r="U3321" t="s">
        <v>116</v>
      </c>
      <c r="V3321" t="s">
        <v>57</v>
      </c>
      <c r="W3321" s="6" t="s">
        <v>472</v>
      </c>
      <c r="X3321" t="s">
        <v>76</v>
      </c>
      <c r="Y3321">
        <v>60</v>
      </c>
      <c r="Z3321">
        <v>5273</v>
      </c>
      <c r="AA3321" t="s">
        <v>105</v>
      </c>
      <c r="AB3321" s="5">
        <f t="shared" si="102"/>
        <v>2371.7673611111113</v>
      </c>
      <c r="AC3321" s="3">
        <v>31321.62</v>
      </c>
      <c r="AD3321" s="3">
        <v>5.94</v>
      </c>
      <c r="AE3321" s="3">
        <v>0.1</v>
      </c>
      <c r="AF3321" t="s">
        <v>122</v>
      </c>
      <c r="AG3321" t="s">
        <v>47</v>
      </c>
      <c r="AH3321" s="8">
        <v>668</v>
      </c>
      <c r="AI3321" s="7">
        <v>4835.3900000000003</v>
      </c>
      <c r="AJ3321" s="9">
        <v>32.200000000000003</v>
      </c>
      <c r="AK3321" s="5">
        <f t="shared" si="103"/>
        <v>0</v>
      </c>
    </row>
    <row r="3322" spans="1:37" x14ac:dyDescent="0.3">
      <c r="A3322">
        <v>24366</v>
      </c>
      <c r="B3322" t="s">
        <v>4518</v>
      </c>
      <c r="C3322" t="s">
        <v>6019</v>
      </c>
      <c r="D3322" t="s">
        <v>6020</v>
      </c>
      <c r="E3322" t="s">
        <v>6021</v>
      </c>
      <c r="F3322" t="s">
        <v>224</v>
      </c>
      <c r="G3322" t="s">
        <v>33</v>
      </c>
      <c r="H3322" t="s">
        <v>34</v>
      </c>
      <c r="I3322" t="s">
        <v>35</v>
      </c>
      <c r="J3322" t="s">
        <v>36</v>
      </c>
      <c r="K3322" s="2">
        <v>41183</v>
      </c>
      <c r="L3322" t="s">
        <v>4940</v>
      </c>
      <c r="M3322" s="4">
        <v>41047</v>
      </c>
      <c r="N3322" s="4">
        <v>41047</v>
      </c>
      <c r="O3322" s="1">
        <v>41047</v>
      </c>
      <c r="P3322" t="s">
        <v>38</v>
      </c>
      <c r="R3322" t="s">
        <v>39</v>
      </c>
      <c r="S3322" t="s">
        <v>746</v>
      </c>
      <c r="T3322" t="s">
        <v>747</v>
      </c>
      <c r="U3322" t="s">
        <v>748</v>
      </c>
      <c r="V3322" t="s">
        <v>749</v>
      </c>
      <c r="W3322" s="6" t="s">
        <v>44</v>
      </c>
      <c r="X3322" t="s">
        <v>45</v>
      </c>
      <c r="Y3322">
        <v>1</v>
      </c>
      <c r="Z3322">
        <v>1362</v>
      </c>
      <c r="AA3322" t="s">
        <v>224</v>
      </c>
      <c r="AB3322" s="5">
        <f t="shared" si="102"/>
        <v>21638.408070175439</v>
      </c>
      <c r="AC3322" s="3">
        <v>33369</v>
      </c>
      <c r="AD3322" s="3">
        <v>24.5</v>
      </c>
      <c r="AE3322" s="3">
        <v>24.5</v>
      </c>
      <c r="AF3322" t="s">
        <v>750</v>
      </c>
      <c r="AG3322" t="s">
        <v>47</v>
      </c>
      <c r="AH3322" s="8">
        <v>970</v>
      </c>
      <c r="AI3322" s="12">
        <v>9718.85</v>
      </c>
      <c r="AJ3322" s="9">
        <v>46.78</v>
      </c>
      <c r="AK3322" s="5">
        <f t="shared" si="103"/>
        <v>0</v>
      </c>
    </row>
    <row r="3323" spans="1:37" x14ac:dyDescent="0.3">
      <c r="A3323">
        <v>24368</v>
      </c>
      <c r="B3323" t="s">
        <v>4153</v>
      </c>
      <c r="C3323" t="s">
        <v>4780</v>
      </c>
      <c r="D3323" t="s">
        <v>6022</v>
      </c>
      <c r="E3323" t="s">
        <v>6023</v>
      </c>
      <c r="F3323" t="s">
        <v>151</v>
      </c>
      <c r="G3323" t="s">
        <v>33</v>
      </c>
      <c r="H3323" t="s">
        <v>34</v>
      </c>
      <c r="I3323" t="s">
        <v>35</v>
      </c>
      <c r="J3323" t="s">
        <v>36</v>
      </c>
      <c r="K3323" t="s">
        <v>4783</v>
      </c>
      <c r="L3323" t="s">
        <v>6024</v>
      </c>
      <c r="M3323" s="4">
        <v>42165</v>
      </c>
      <c r="N3323" s="4">
        <v>42165</v>
      </c>
      <c r="O3323" s="1">
        <v>42166</v>
      </c>
      <c r="P3323" t="s">
        <v>52</v>
      </c>
      <c r="R3323" t="s">
        <v>53</v>
      </c>
      <c r="S3323" t="s">
        <v>54</v>
      </c>
      <c r="T3323" t="s">
        <v>88</v>
      </c>
      <c r="U3323" t="s">
        <v>89</v>
      </c>
      <c r="V3323" t="s">
        <v>57</v>
      </c>
      <c r="W3323" s="6" t="s">
        <v>58</v>
      </c>
      <c r="X3323" t="s">
        <v>90</v>
      </c>
      <c r="Y3323">
        <v>240</v>
      </c>
      <c r="Z3323">
        <v>5730</v>
      </c>
      <c r="AA3323" t="s">
        <v>151</v>
      </c>
      <c r="AB3323" s="5">
        <f t="shared" si="102"/>
        <v>21638.408070175439</v>
      </c>
      <c r="AC3323" s="3">
        <v>10887</v>
      </c>
      <c r="AD3323" s="3">
        <v>1.9</v>
      </c>
      <c r="AE3323" s="3">
        <v>0.01</v>
      </c>
      <c r="AF3323" t="s">
        <v>60</v>
      </c>
      <c r="AG3323" t="s">
        <v>47</v>
      </c>
      <c r="AH3323" s="8">
        <v>2254</v>
      </c>
      <c r="AI3323" s="12">
        <v>12791.34</v>
      </c>
      <c r="AJ3323" s="9">
        <v>11.19</v>
      </c>
      <c r="AK3323" s="5">
        <f t="shared" si="103"/>
        <v>0</v>
      </c>
    </row>
    <row r="3324" spans="1:37" x14ac:dyDescent="0.3">
      <c r="A3324">
        <v>24374</v>
      </c>
      <c r="B3324" t="s">
        <v>4259</v>
      </c>
      <c r="C3324" t="s">
        <v>4993</v>
      </c>
      <c r="D3324" t="s">
        <v>6025</v>
      </c>
      <c r="E3324" t="s">
        <v>6026</v>
      </c>
      <c r="F3324" t="s">
        <v>140</v>
      </c>
      <c r="G3324" t="s">
        <v>33</v>
      </c>
      <c r="H3324" t="s">
        <v>34</v>
      </c>
      <c r="I3324" t="s">
        <v>112</v>
      </c>
      <c r="J3324" t="s">
        <v>36</v>
      </c>
      <c r="K3324" t="s">
        <v>4996</v>
      </c>
      <c r="L3324" t="s">
        <v>6027</v>
      </c>
      <c r="M3324" s="4">
        <v>40205</v>
      </c>
      <c r="N3324" s="4">
        <v>40205</v>
      </c>
      <c r="O3324" s="1">
        <v>40205</v>
      </c>
      <c r="P3324" t="s">
        <v>52</v>
      </c>
      <c r="R3324" t="s">
        <v>71</v>
      </c>
      <c r="S3324" t="s">
        <v>54</v>
      </c>
      <c r="T3324" t="s">
        <v>332</v>
      </c>
      <c r="U3324" t="s">
        <v>242</v>
      </c>
      <c r="V3324" t="s">
        <v>57</v>
      </c>
      <c r="W3324" s="6" t="s">
        <v>244</v>
      </c>
      <c r="X3324" t="s">
        <v>76</v>
      </c>
      <c r="Y3324">
        <v>30</v>
      </c>
      <c r="Z3324">
        <v>5520</v>
      </c>
      <c r="AA3324" t="s">
        <v>140</v>
      </c>
      <c r="AB3324" s="5">
        <f t="shared" si="102"/>
        <v>21638.408070175439</v>
      </c>
      <c r="AC3324" s="3">
        <v>47251.199999999997</v>
      </c>
      <c r="AD3324" s="3">
        <v>8.56</v>
      </c>
      <c r="AE3324" s="3">
        <v>0.28999999999999998</v>
      </c>
      <c r="AF3324" t="s">
        <v>60</v>
      </c>
      <c r="AG3324" t="s">
        <v>47</v>
      </c>
      <c r="AH3324" s="8">
        <v>516</v>
      </c>
      <c r="AI3324" s="12">
        <v>2355.52</v>
      </c>
      <c r="AJ3324" s="9">
        <v>92.61</v>
      </c>
      <c r="AK3324" s="5">
        <f t="shared" si="103"/>
        <v>0</v>
      </c>
    </row>
    <row r="3325" spans="1:37" x14ac:dyDescent="0.3">
      <c r="A3325">
        <v>24384</v>
      </c>
      <c r="B3325" t="s">
        <v>4311</v>
      </c>
      <c r="C3325" t="s">
        <v>6028</v>
      </c>
      <c r="D3325" t="s">
        <v>6029</v>
      </c>
      <c r="E3325" t="s">
        <v>6030</v>
      </c>
      <c r="F3325" t="s">
        <v>809</v>
      </c>
      <c r="G3325" t="s">
        <v>33</v>
      </c>
      <c r="H3325" t="s">
        <v>34</v>
      </c>
      <c r="I3325" t="s">
        <v>6031</v>
      </c>
      <c r="J3325" t="s">
        <v>36</v>
      </c>
      <c r="K3325" s="2">
        <v>41192</v>
      </c>
      <c r="L3325" t="s">
        <v>6032</v>
      </c>
      <c r="M3325" s="4">
        <v>41257</v>
      </c>
      <c r="N3325" s="4">
        <v>41257</v>
      </c>
      <c r="O3325" s="1">
        <v>41257</v>
      </c>
      <c r="P3325" t="s">
        <v>52</v>
      </c>
      <c r="R3325" t="s">
        <v>71</v>
      </c>
      <c r="S3325" t="s">
        <v>640</v>
      </c>
      <c r="T3325" t="s">
        <v>4950</v>
      </c>
      <c r="U3325" t="s">
        <v>4387</v>
      </c>
      <c r="V3325" t="s">
        <v>4388</v>
      </c>
      <c r="W3325" s="6" t="s">
        <v>244</v>
      </c>
      <c r="X3325" t="s">
        <v>76</v>
      </c>
      <c r="Y3325">
        <v>120</v>
      </c>
      <c r="Z3325">
        <v>288</v>
      </c>
      <c r="AA3325" t="s">
        <v>809</v>
      </c>
      <c r="AB3325" s="5">
        <f t="shared" si="102"/>
        <v>21638.408070175439</v>
      </c>
      <c r="AC3325" s="3">
        <v>19180.8</v>
      </c>
      <c r="AD3325" s="3">
        <v>66.599999999999994</v>
      </c>
      <c r="AE3325" s="3">
        <v>0.55000000000000004</v>
      </c>
      <c r="AF3325" t="s">
        <v>430</v>
      </c>
      <c r="AG3325" t="s">
        <v>47</v>
      </c>
      <c r="AH3325" s="8">
        <v>94</v>
      </c>
      <c r="AI3325" s="12">
        <v>1061</v>
      </c>
      <c r="AJ3325" s="9">
        <v>23.73</v>
      </c>
      <c r="AK3325" s="5">
        <f t="shared" si="103"/>
        <v>0</v>
      </c>
    </row>
    <row r="3326" spans="1:37" hidden="1" x14ac:dyDescent="0.3">
      <c r="A3326">
        <v>24386</v>
      </c>
      <c r="B3326" t="s">
        <v>2650</v>
      </c>
      <c r="C3326" t="s">
        <v>6033</v>
      </c>
      <c r="D3326" t="s">
        <v>6034</v>
      </c>
      <c r="E3326" t="s">
        <v>6035</v>
      </c>
      <c r="F3326" t="s">
        <v>87</v>
      </c>
      <c r="G3326" t="s">
        <v>33</v>
      </c>
      <c r="H3326" t="s">
        <v>34</v>
      </c>
      <c r="I3326" t="s">
        <v>35</v>
      </c>
      <c r="J3326" t="s">
        <v>36</v>
      </c>
      <c r="K3326" s="2">
        <v>42099</v>
      </c>
      <c r="L3326" s="2">
        <v>42190</v>
      </c>
      <c r="M3326" s="4">
        <v>42179</v>
      </c>
      <c r="N3326" s="4">
        <v>42179</v>
      </c>
      <c r="O3326" s="1">
        <v>42185</v>
      </c>
      <c r="P3326" t="s">
        <v>52</v>
      </c>
      <c r="R3326" t="s">
        <v>71</v>
      </c>
      <c r="S3326" t="s">
        <v>553</v>
      </c>
      <c r="T3326" t="s">
        <v>143</v>
      </c>
      <c r="U3326" t="s">
        <v>144</v>
      </c>
      <c r="V3326" t="s">
        <v>57</v>
      </c>
      <c r="W3326" s="6" t="s">
        <v>145</v>
      </c>
      <c r="X3326" t="s">
        <v>146</v>
      </c>
      <c r="Y3326">
        <v>60</v>
      </c>
      <c r="Z3326">
        <v>58462</v>
      </c>
      <c r="AA3326" t="s">
        <v>87</v>
      </c>
      <c r="AB3326" s="5">
        <f t="shared" si="102"/>
        <v>2371.7673611111113</v>
      </c>
      <c r="AC3326" s="3">
        <v>385849.2</v>
      </c>
      <c r="AD3326" s="3">
        <v>6.6</v>
      </c>
      <c r="AE3326" s="3">
        <v>0.11</v>
      </c>
      <c r="AF3326" t="s">
        <v>554</v>
      </c>
      <c r="AG3326" t="s">
        <v>47</v>
      </c>
      <c r="AH3326" s="8">
        <v>6093</v>
      </c>
      <c r="AI3326" s="7">
        <v>42199.11</v>
      </c>
      <c r="AJ3326" s="9">
        <v>454.14</v>
      </c>
      <c r="AK3326" s="5">
        <f t="shared" si="103"/>
        <v>0</v>
      </c>
    </row>
    <row r="3327" spans="1:37" x14ac:dyDescent="0.3">
      <c r="A3327">
        <v>24427</v>
      </c>
      <c r="B3327" t="s">
        <v>4146</v>
      </c>
      <c r="C3327" t="s">
        <v>6036</v>
      </c>
      <c r="D3327" t="s">
        <v>6037</v>
      </c>
      <c r="E3327" t="s">
        <v>6038</v>
      </c>
      <c r="F3327" t="s">
        <v>94</v>
      </c>
      <c r="G3327" t="s">
        <v>33</v>
      </c>
      <c r="H3327" t="s">
        <v>34</v>
      </c>
      <c r="I3327" t="s">
        <v>35</v>
      </c>
      <c r="J3327" t="s">
        <v>36</v>
      </c>
      <c r="K3327" t="s">
        <v>4377</v>
      </c>
      <c r="L3327" s="2">
        <v>40126</v>
      </c>
      <c r="M3327" s="4">
        <v>40206</v>
      </c>
      <c r="N3327" s="4">
        <v>40206</v>
      </c>
      <c r="O3327" s="1">
        <v>40206</v>
      </c>
      <c r="P3327" t="s">
        <v>38</v>
      </c>
      <c r="R3327" t="s">
        <v>252</v>
      </c>
      <c r="S3327" t="s">
        <v>199</v>
      </c>
      <c r="T3327" t="s">
        <v>253</v>
      </c>
      <c r="U3327" t="s">
        <v>253</v>
      </c>
      <c r="V3327" t="s">
        <v>57</v>
      </c>
      <c r="W3327" s="6" t="s">
        <v>44</v>
      </c>
      <c r="X3327" t="s">
        <v>254</v>
      </c>
      <c r="Y3327">
        <v>100</v>
      </c>
      <c r="Z3327">
        <v>7000</v>
      </c>
      <c r="AA3327" t="s">
        <v>94</v>
      </c>
      <c r="AB3327" s="5">
        <f t="shared" si="102"/>
        <v>21638.408070175439</v>
      </c>
      <c r="AC3327" s="3">
        <v>35000</v>
      </c>
      <c r="AD3327" s="3">
        <v>5</v>
      </c>
      <c r="AE3327" s="3">
        <v>0.05</v>
      </c>
      <c r="AF3327" t="s">
        <v>202</v>
      </c>
      <c r="AG3327" t="s">
        <v>47</v>
      </c>
      <c r="AH3327" s="8">
        <v>1382</v>
      </c>
      <c r="AI3327" s="12">
        <v>18369.560000000001</v>
      </c>
      <c r="AJ3327" s="9">
        <v>68.599999999999994</v>
      </c>
      <c r="AK3327" s="5">
        <f t="shared" si="103"/>
        <v>0</v>
      </c>
    </row>
    <row r="3328" spans="1:37" x14ac:dyDescent="0.3">
      <c r="A3328">
        <v>24440</v>
      </c>
      <c r="B3328" t="s">
        <v>4198</v>
      </c>
      <c r="C3328" t="s">
        <v>4216</v>
      </c>
      <c r="D3328" t="s">
        <v>5135</v>
      </c>
      <c r="E3328" t="s">
        <v>6039</v>
      </c>
      <c r="F3328" t="s">
        <v>231</v>
      </c>
      <c r="G3328" t="s">
        <v>33</v>
      </c>
      <c r="H3328" t="s">
        <v>34</v>
      </c>
      <c r="I3328" t="s">
        <v>232</v>
      </c>
      <c r="J3328" t="s">
        <v>310</v>
      </c>
      <c r="K3328" s="2">
        <v>41585</v>
      </c>
      <c r="L3328" t="s">
        <v>4362</v>
      </c>
      <c r="M3328" s="4">
        <v>41864</v>
      </c>
      <c r="N3328" s="4">
        <v>41864</v>
      </c>
      <c r="O3328" s="1">
        <v>41864</v>
      </c>
      <c r="P3328" t="s">
        <v>52</v>
      </c>
      <c r="R3328" t="s">
        <v>53</v>
      </c>
      <c r="S3328" t="s">
        <v>312</v>
      </c>
      <c r="T3328" t="s">
        <v>434</v>
      </c>
      <c r="U3328" t="s">
        <v>116</v>
      </c>
      <c r="V3328" t="s">
        <v>435</v>
      </c>
      <c r="W3328" s="6" t="s">
        <v>436</v>
      </c>
      <c r="X3328" t="s">
        <v>90</v>
      </c>
      <c r="Y3328">
        <v>300</v>
      </c>
      <c r="Z3328">
        <v>2</v>
      </c>
      <c r="AA3328" t="s">
        <v>231</v>
      </c>
      <c r="AB3328" s="5">
        <f t="shared" si="102"/>
        <v>21638.408070175439</v>
      </c>
      <c r="AC3328" s="3">
        <v>46.9</v>
      </c>
      <c r="AD3328" s="3">
        <v>23.45</v>
      </c>
      <c r="AE3328" s="3">
        <v>0.08</v>
      </c>
      <c r="AF3328" t="s">
        <v>437</v>
      </c>
      <c r="AG3328" t="s">
        <v>47</v>
      </c>
      <c r="AH3328" s="8" t="s">
        <v>44</v>
      </c>
      <c r="AI3328" s="12" t="s">
        <v>44</v>
      </c>
      <c r="AJ3328" s="9">
        <v>0.06</v>
      </c>
      <c r="AK3328" s="5">
        <f t="shared" si="103"/>
        <v>0</v>
      </c>
    </row>
    <row r="3329" spans="1:37" x14ac:dyDescent="0.3">
      <c r="A3329">
        <v>24461</v>
      </c>
      <c r="B3329" t="s">
        <v>4198</v>
      </c>
      <c r="C3329" t="s">
        <v>4216</v>
      </c>
      <c r="D3329" t="s">
        <v>5150</v>
      </c>
      <c r="E3329" t="s">
        <v>5465</v>
      </c>
      <c r="F3329" t="s">
        <v>231</v>
      </c>
      <c r="G3329" t="s">
        <v>33</v>
      </c>
      <c r="H3329" t="s">
        <v>34</v>
      </c>
      <c r="I3329" t="s">
        <v>232</v>
      </c>
      <c r="J3329" t="s">
        <v>310</v>
      </c>
      <c r="K3329" s="2">
        <v>41585</v>
      </c>
      <c r="L3329" t="s">
        <v>4363</v>
      </c>
      <c r="M3329" s="4">
        <v>41880</v>
      </c>
      <c r="N3329" s="4">
        <v>41880</v>
      </c>
      <c r="O3329" s="1">
        <v>41880</v>
      </c>
      <c r="P3329" t="s">
        <v>52</v>
      </c>
      <c r="R3329" t="s">
        <v>53</v>
      </c>
      <c r="S3329" t="s">
        <v>312</v>
      </c>
      <c r="T3329" t="s">
        <v>502</v>
      </c>
      <c r="U3329" t="s">
        <v>98</v>
      </c>
      <c r="V3329" t="s">
        <v>57</v>
      </c>
      <c r="W3329" s="6" t="s">
        <v>481</v>
      </c>
      <c r="X3329" t="s">
        <v>83</v>
      </c>
      <c r="Y3329">
        <v>30</v>
      </c>
      <c r="Z3329">
        <v>119</v>
      </c>
      <c r="AA3329" t="s">
        <v>231</v>
      </c>
      <c r="AB3329" s="5">
        <f t="shared" si="102"/>
        <v>21638.408070175439</v>
      </c>
      <c r="AC3329" s="3">
        <v>394.64</v>
      </c>
      <c r="AD3329" s="3">
        <v>3.32</v>
      </c>
      <c r="AE3329" s="3">
        <v>0.11</v>
      </c>
      <c r="AF3329" t="s">
        <v>60</v>
      </c>
      <c r="AG3329" t="s">
        <v>109</v>
      </c>
      <c r="AH3329" s="8" t="s">
        <v>44</v>
      </c>
      <c r="AI3329" s="12" t="s">
        <v>44</v>
      </c>
      <c r="AJ3329" s="9">
        <v>0.49</v>
      </c>
      <c r="AK3329" s="5">
        <f t="shared" si="103"/>
        <v>0</v>
      </c>
    </row>
    <row r="3330" spans="1:37" x14ac:dyDescent="0.3">
      <c r="A3330">
        <v>24473</v>
      </c>
      <c r="B3330" t="s">
        <v>4311</v>
      </c>
      <c r="C3330" t="s">
        <v>4312</v>
      </c>
      <c r="D3330" t="s">
        <v>6040</v>
      </c>
      <c r="E3330" t="s">
        <v>6041</v>
      </c>
      <c r="F3330" t="s">
        <v>809</v>
      </c>
      <c r="G3330" t="s">
        <v>33</v>
      </c>
      <c r="H3330" t="s">
        <v>34</v>
      </c>
      <c r="I3330" t="s">
        <v>232</v>
      </c>
      <c r="J3330" t="s">
        <v>36</v>
      </c>
      <c r="K3330" t="s">
        <v>4315</v>
      </c>
      <c r="L3330" t="s">
        <v>4316</v>
      </c>
      <c r="M3330" s="4">
        <v>41095</v>
      </c>
      <c r="N3330" s="4">
        <v>41095</v>
      </c>
      <c r="O3330" s="1">
        <v>41095</v>
      </c>
      <c r="P3330" t="s">
        <v>52</v>
      </c>
      <c r="R3330" t="s">
        <v>71</v>
      </c>
      <c r="S3330" t="s">
        <v>640</v>
      </c>
      <c r="T3330" t="s">
        <v>4317</v>
      </c>
      <c r="U3330" t="s">
        <v>4318</v>
      </c>
      <c r="V3330" t="s">
        <v>4319</v>
      </c>
      <c r="W3330" s="6" t="s">
        <v>433</v>
      </c>
      <c r="X3330" t="s">
        <v>76</v>
      </c>
      <c r="Y3330">
        <v>120</v>
      </c>
      <c r="Z3330">
        <v>144</v>
      </c>
      <c r="AA3330" t="s">
        <v>809</v>
      </c>
      <c r="AB3330" s="5">
        <f t="shared" si="102"/>
        <v>21638.408070175439</v>
      </c>
      <c r="AC3330" s="3">
        <v>10800</v>
      </c>
      <c r="AD3330" s="3">
        <v>75</v>
      </c>
      <c r="AE3330" s="3">
        <v>0.62</v>
      </c>
      <c r="AF3330" t="s">
        <v>4320</v>
      </c>
      <c r="AG3330" t="s">
        <v>47</v>
      </c>
      <c r="AH3330" s="8">
        <v>47</v>
      </c>
      <c r="AI3330" s="12">
        <v>449</v>
      </c>
      <c r="AJ3330" s="9">
        <v>15.14</v>
      </c>
      <c r="AK3330" s="5">
        <f t="shared" si="103"/>
        <v>0</v>
      </c>
    </row>
    <row r="3331" spans="1:37" hidden="1" x14ac:dyDescent="0.3">
      <c r="A3331">
        <v>24488</v>
      </c>
      <c r="B3331" t="s">
        <v>4198</v>
      </c>
      <c r="C3331" t="s">
        <v>4199</v>
      </c>
      <c r="D3331" t="s">
        <v>4299</v>
      </c>
      <c r="E3331" t="s">
        <v>6042</v>
      </c>
      <c r="F3331" t="s">
        <v>231</v>
      </c>
      <c r="G3331" t="s">
        <v>33</v>
      </c>
      <c r="H3331" t="s">
        <v>34</v>
      </c>
      <c r="I3331" t="s">
        <v>232</v>
      </c>
      <c r="J3331" t="s">
        <v>310</v>
      </c>
      <c r="K3331" s="2">
        <v>41952</v>
      </c>
      <c r="L3331" s="2">
        <v>42250</v>
      </c>
      <c r="M3331" s="4">
        <v>42072</v>
      </c>
      <c r="N3331" s="4">
        <v>42072</v>
      </c>
      <c r="O3331" s="1">
        <v>42072</v>
      </c>
      <c r="P3331" t="s">
        <v>52</v>
      </c>
      <c r="R3331" t="s">
        <v>71</v>
      </c>
      <c r="S3331" t="s">
        <v>4202</v>
      </c>
      <c r="T3331" t="s">
        <v>4950</v>
      </c>
      <c r="U3331" t="s">
        <v>4387</v>
      </c>
      <c r="V3331" t="s">
        <v>4388</v>
      </c>
      <c r="W3331" s="6" t="s">
        <v>244</v>
      </c>
      <c r="X3331" t="s">
        <v>76</v>
      </c>
      <c r="Y3331">
        <v>120</v>
      </c>
      <c r="Z3331">
        <v>47</v>
      </c>
      <c r="AA3331" t="s">
        <v>231</v>
      </c>
      <c r="AB3331" s="5">
        <f t="shared" ref="AB3331:AB3394" si="104">AVERAGEIF(P:P,P3332,Z:Z)</f>
        <v>2371.7673611111113</v>
      </c>
      <c r="AC3331" s="3">
        <v>2215.0300000000002</v>
      </c>
      <c r="AD3331" s="3">
        <v>47.13</v>
      </c>
      <c r="AE3331" s="3">
        <v>0.39</v>
      </c>
      <c r="AF3331" t="s">
        <v>4320</v>
      </c>
      <c r="AG3331" t="s">
        <v>47</v>
      </c>
      <c r="AH3331" s="8" t="s">
        <v>44</v>
      </c>
      <c r="AI3331" s="7" t="s">
        <v>44</v>
      </c>
      <c r="AJ3331" s="9">
        <v>2.2799999999999998</v>
      </c>
      <c r="AK3331" s="5">
        <f t="shared" ref="AK3331:AK3394" si="105">M3331-N3331</f>
        <v>0</v>
      </c>
    </row>
    <row r="3332" spans="1:37" hidden="1" x14ac:dyDescent="0.3">
      <c r="A3332">
        <v>24519</v>
      </c>
      <c r="B3332" t="s">
        <v>4259</v>
      </c>
      <c r="C3332" t="s">
        <v>6043</v>
      </c>
      <c r="D3332" t="s">
        <v>6044</v>
      </c>
      <c r="E3332" t="s">
        <v>6045</v>
      </c>
      <c r="F3332" t="s">
        <v>140</v>
      </c>
      <c r="G3332" t="s">
        <v>33</v>
      </c>
      <c r="H3332" t="s">
        <v>34</v>
      </c>
      <c r="I3332" t="s">
        <v>35</v>
      </c>
      <c r="J3332" t="s">
        <v>36</v>
      </c>
      <c r="K3332" t="s">
        <v>6046</v>
      </c>
      <c r="L3332" s="2">
        <v>40885</v>
      </c>
      <c r="M3332" s="4">
        <v>40870</v>
      </c>
      <c r="N3332" s="4">
        <v>40870</v>
      </c>
      <c r="O3332" s="1">
        <v>40870</v>
      </c>
      <c r="P3332" t="s">
        <v>38</v>
      </c>
      <c r="R3332" t="s">
        <v>39</v>
      </c>
      <c r="S3332" t="s">
        <v>125</v>
      </c>
      <c r="T3332" t="s">
        <v>126</v>
      </c>
      <c r="U3332" t="s">
        <v>127</v>
      </c>
      <c r="V3332" t="s">
        <v>128</v>
      </c>
      <c r="W3332" s="6" t="s">
        <v>44</v>
      </c>
      <c r="X3332" t="s">
        <v>45</v>
      </c>
      <c r="Y3332">
        <v>20</v>
      </c>
      <c r="Z3332">
        <v>873</v>
      </c>
      <c r="AA3332" t="s">
        <v>140</v>
      </c>
      <c r="AB3332" s="5">
        <f t="shared" si="104"/>
        <v>2371.7673611111113</v>
      </c>
      <c r="AC3332" s="3">
        <v>27936</v>
      </c>
      <c r="AD3332" s="3">
        <v>32</v>
      </c>
      <c r="AE3332" s="3">
        <v>1.6</v>
      </c>
      <c r="AF3332" t="s">
        <v>125</v>
      </c>
      <c r="AG3332" t="s">
        <v>47</v>
      </c>
      <c r="AH3332" s="8">
        <v>292</v>
      </c>
      <c r="AI3332" s="7">
        <v>6233.79</v>
      </c>
      <c r="AJ3332" s="9">
        <v>46.09</v>
      </c>
      <c r="AK3332" s="5">
        <f t="shared" si="105"/>
        <v>0</v>
      </c>
    </row>
    <row r="3333" spans="1:37" hidden="1" x14ac:dyDescent="0.3">
      <c r="A3333">
        <v>24530</v>
      </c>
      <c r="B3333" t="s">
        <v>5580</v>
      </c>
      <c r="C3333" t="s">
        <v>6047</v>
      </c>
      <c r="D3333" t="s">
        <v>6048</v>
      </c>
      <c r="E3333" t="s">
        <v>6049</v>
      </c>
      <c r="F3333" t="s">
        <v>546</v>
      </c>
      <c r="G3333" t="s">
        <v>33</v>
      </c>
      <c r="H3333" t="s">
        <v>34</v>
      </c>
      <c r="I3333" t="s">
        <v>35</v>
      </c>
      <c r="J3333" t="s">
        <v>36</v>
      </c>
      <c r="K3333" s="2">
        <v>40671</v>
      </c>
      <c r="L3333" t="s">
        <v>4495</v>
      </c>
      <c r="M3333" s="4">
        <v>40851</v>
      </c>
      <c r="N3333" s="4">
        <v>40851</v>
      </c>
      <c r="O3333" s="1">
        <v>40851</v>
      </c>
      <c r="P3333" t="s">
        <v>38</v>
      </c>
      <c r="R3333" t="s">
        <v>39</v>
      </c>
      <c r="S3333" t="s">
        <v>125</v>
      </c>
      <c r="T3333" t="s">
        <v>126</v>
      </c>
      <c r="U3333" t="s">
        <v>127</v>
      </c>
      <c r="V3333" t="s">
        <v>128</v>
      </c>
      <c r="W3333" s="6" t="s">
        <v>44</v>
      </c>
      <c r="X3333" t="s">
        <v>45</v>
      </c>
      <c r="Y3333">
        <v>20</v>
      </c>
      <c r="Z3333">
        <v>1500</v>
      </c>
      <c r="AA3333" t="s">
        <v>546</v>
      </c>
      <c r="AB3333" s="5">
        <f t="shared" si="104"/>
        <v>2371.7673611111113</v>
      </c>
      <c r="AC3333" s="3">
        <v>48000</v>
      </c>
      <c r="AD3333" s="3">
        <v>32</v>
      </c>
      <c r="AE3333" s="3">
        <v>1.6</v>
      </c>
      <c r="AF3333" t="s">
        <v>125</v>
      </c>
      <c r="AG3333" t="s">
        <v>47</v>
      </c>
      <c r="AH3333" s="8">
        <v>499</v>
      </c>
      <c r="AI3333" s="7">
        <v>4976.33</v>
      </c>
      <c r="AJ3333" s="9">
        <v>79.2</v>
      </c>
      <c r="AK3333" s="5">
        <f t="shared" si="105"/>
        <v>0</v>
      </c>
    </row>
    <row r="3334" spans="1:37" x14ac:dyDescent="0.3">
      <c r="A3334">
        <v>24547</v>
      </c>
      <c r="B3334" t="s">
        <v>5376</v>
      </c>
      <c r="C3334" t="s">
        <v>6050</v>
      </c>
      <c r="D3334" t="s">
        <v>6051</v>
      </c>
      <c r="E3334" t="s">
        <v>6052</v>
      </c>
      <c r="F3334" t="s">
        <v>282</v>
      </c>
      <c r="G3334" t="s">
        <v>33</v>
      </c>
      <c r="H3334" t="s">
        <v>34</v>
      </c>
      <c r="I3334" t="s">
        <v>35</v>
      </c>
      <c r="J3334" t="s">
        <v>36</v>
      </c>
      <c r="K3334" t="s">
        <v>5263</v>
      </c>
      <c r="L3334" t="s">
        <v>5033</v>
      </c>
      <c r="M3334" s="4">
        <v>40399</v>
      </c>
      <c r="N3334" s="4">
        <v>40399</v>
      </c>
      <c r="O3334" s="1">
        <v>40399</v>
      </c>
      <c r="P3334" t="s">
        <v>38</v>
      </c>
      <c r="R3334" t="s">
        <v>39</v>
      </c>
      <c r="S3334" t="s">
        <v>199</v>
      </c>
      <c r="T3334" t="s">
        <v>65</v>
      </c>
      <c r="U3334" t="s">
        <v>66</v>
      </c>
      <c r="V3334" t="s">
        <v>67</v>
      </c>
      <c r="W3334" s="6" t="s">
        <v>44</v>
      </c>
      <c r="X3334" t="s">
        <v>45</v>
      </c>
      <c r="Y3334">
        <v>100</v>
      </c>
      <c r="Z3334">
        <v>618</v>
      </c>
      <c r="AA3334" t="s">
        <v>282</v>
      </c>
      <c r="AB3334" s="5">
        <f t="shared" si="104"/>
        <v>21638.408070175439</v>
      </c>
      <c r="AC3334" s="3">
        <v>55620</v>
      </c>
      <c r="AD3334" s="3">
        <v>90</v>
      </c>
      <c r="AE3334" s="3">
        <v>0.9</v>
      </c>
      <c r="AF3334" t="s">
        <v>202</v>
      </c>
      <c r="AG3334" t="s">
        <v>47</v>
      </c>
      <c r="AH3334" s="8">
        <v>304</v>
      </c>
      <c r="AI3334" s="12">
        <v>6363.92</v>
      </c>
      <c r="AJ3334" s="9">
        <v>119.92</v>
      </c>
      <c r="AK3334" s="5">
        <f t="shared" si="105"/>
        <v>0</v>
      </c>
    </row>
    <row r="3335" spans="1:37" x14ac:dyDescent="0.3">
      <c r="A3335">
        <v>24571</v>
      </c>
      <c r="B3335" t="s">
        <v>5141</v>
      </c>
      <c r="C3335" t="s">
        <v>5142</v>
      </c>
      <c r="D3335" t="s">
        <v>5143</v>
      </c>
      <c r="E3335" t="s">
        <v>5144</v>
      </c>
      <c r="F3335" t="s">
        <v>299</v>
      </c>
      <c r="G3335" t="s">
        <v>33</v>
      </c>
      <c r="H3335" t="s">
        <v>34</v>
      </c>
      <c r="I3335" t="s">
        <v>35</v>
      </c>
      <c r="J3335" t="s">
        <v>36</v>
      </c>
      <c r="K3335" t="s">
        <v>4796</v>
      </c>
      <c r="L3335" t="s">
        <v>4363</v>
      </c>
      <c r="M3335" s="4">
        <v>41962</v>
      </c>
      <c r="N3335" s="4">
        <v>41962</v>
      </c>
      <c r="O3335" s="1">
        <v>41962</v>
      </c>
      <c r="P3335" t="s">
        <v>52</v>
      </c>
      <c r="R3335" t="s">
        <v>71</v>
      </c>
      <c r="S3335" t="s">
        <v>553</v>
      </c>
      <c r="T3335" t="s">
        <v>563</v>
      </c>
      <c r="U3335" t="s">
        <v>564</v>
      </c>
      <c r="V3335" t="s">
        <v>57</v>
      </c>
      <c r="W3335" s="6" t="s">
        <v>565</v>
      </c>
      <c r="X3335" t="s">
        <v>146</v>
      </c>
      <c r="Y3335">
        <v>60</v>
      </c>
      <c r="Z3335">
        <v>12788</v>
      </c>
      <c r="AA3335" t="s">
        <v>299</v>
      </c>
      <c r="AB3335" s="5">
        <f t="shared" si="104"/>
        <v>21638.408070175439</v>
      </c>
      <c r="AC3335" s="3">
        <v>106012.52</v>
      </c>
      <c r="AD3335" s="3">
        <v>8.2899999999999991</v>
      </c>
      <c r="AE3335" s="3">
        <v>0.14000000000000001</v>
      </c>
      <c r="AF3335" t="s">
        <v>4455</v>
      </c>
      <c r="AG3335" t="s">
        <v>109</v>
      </c>
      <c r="AH3335" s="8" t="s">
        <v>44</v>
      </c>
      <c r="AI3335" s="12" t="s">
        <v>44</v>
      </c>
      <c r="AJ3335" s="9">
        <v>108.98</v>
      </c>
      <c r="AK3335" s="5">
        <f t="shared" si="105"/>
        <v>0</v>
      </c>
    </row>
    <row r="3336" spans="1:37" x14ac:dyDescent="0.3">
      <c r="A3336">
        <v>24581</v>
      </c>
      <c r="B3336" t="s">
        <v>4198</v>
      </c>
      <c r="C3336" t="s">
        <v>4199</v>
      </c>
      <c r="D3336" t="s">
        <v>4200</v>
      </c>
      <c r="E3336" t="s">
        <v>5090</v>
      </c>
      <c r="F3336" t="s">
        <v>231</v>
      </c>
      <c r="G3336" t="s">
        <v>33</v>
      </c>
      <c r="H3336" t="s">
        <v>34</v>
      </c>
      <c r="I3336" t="s">
        <v>232</v>
      </c>
      <c r="J3336" t="s">
        <v>310</v>
      </c>
      <c r="K3336" s="2">
        <v>41952</v>
      </c>
      <c r="L3336" s="2">
        <v>42313</v>
      </c>
      <c r="M3336" s="4">
        <v>42136</v>
      </c>
      <c r="N3336" s="4">
        <v>42136</v>
      </c>
      <c r="O3336" s="1">
        <v>42136</v>
      </c>
      <c r="P3336" t="s">
        <v>52</v>
      </c>
      <c r="R3336" t="s">
        <v>71</v>
      </c>
      <c r="S3336" t="s">
        <v>4202</v>
      </c>
      <c r="T3336" t="s">
        <v>4317</v>
      </c>
      <c r="U3336" t="s">
        <v>4318</v>
      </c>
      <c r="V3336" t="s">
        <v>4319</v>
      </c>
      <c r="W3336" s="6" t="s">
        <v>433</v>
      </c>
      <c r="X3336" t="s">
        <v>76</v>
      </c>
      <c r="Y3336">
        <v>120</v>
      </c>
      <c r="Z3336">
        <v>3</v>
      </c>
      <c r="AA3336" t="s">
        <v>231</v>
      </c>
      <c r="AB3336" s="5">
        <f t="shared" si="104"/>
        <v>21638.408070175439</v>
      </c>
      <c r="AC3336" s="3">
        <v>76.78</v>
      </c>
      <c r="AD3336" s="3">
        <v>25.59</v>
      </c>
      <c r="AE3336" s="3">
        <v>0.21</v>
      </c>
      <c r="AF3336" t="s">
        <v>4320</v>
      </c>
      <c r="AG3336" t="s">
        <v>109</v>
      </c>
      <c r="AH3336" s="8" t="s">
        <v>44</v>
      </c>
      <c r="AI3336" s="12" t="s">
        <v>44</v>
      </c>
      <c r="AJ3336" s="9">
        <v>0.08</v>
      </c>
      <c r="AK3336" s="5">
        <f t="shared" si="105"/>
        <v>0</v>
      </c>
    </row>
    <row r="3337" spans="1:37" x14ac:dyDescent="0.3">
      <c r="A3337">
        <v>24591</v>
      </c>
      <c r="B3337" t="s">
        <v>4141</v>
      </c>
      <c r="C3337" t="s">
        <v>4722</v>
      </c>
      <c r="D3337" t="s">
        <v>6053</v>
      </c>
      <c r="E3337" t="s">
        <v>6054</v>
      </c>
      <c r="F3337" t="s">
        <v>51</v>
      </c>
      <c r="G3337" t="s">
        <v>33</v>
      </c>
      <c r="H3337" t="s">
        <v>34</v>
      </c>
      <c r="I3337" t="s">
        <v>63</v>
      </c>
      <c r="J3337" t="s">
        <v>36</v>
      </c>
      <c r="K3337" t="s">
        <v>4725</v>
      </c>
      <c r="L3337" t="s">
        <v>4726</v>
      </c>
      <c r="M3337" s="4">
        <v>40691</v>
      </c>
      <c r="N3337" s="4">
        <v>40691</v>
      </c>
      <c r="O3337" s="1">
        <v>40691</v>
      </c>
      <c r="P3337" t="s">
        <v>52</v>
      </c>
      <c r="R3337" t="s">
        <v>71</v>
      </c>
      <c r="S3337" t="s">
        <v>114</v>
      </c>
      <c r="T3337" t="s">
        <v>115</v>
      </c>
      <c r="U3337" t="s">
        <v>116</v>
      </c>
      <c r="V3337" t="s">
        <v>117</v>
      </c>
      <c r="W3337" s="6" t="s">
        <v>118</v>
      </c>
      <c r="X3337" t="s">
        <v>76</v>
      </c>
      <c r="Y3337">
        <v>120</v>
      </c>
      <c r="Z3337">
        <v>3010</v>
      </c>
      <c r="AA3337" t="s">
        <v>51</v>
      </c>
      <c r="AB3337" s="5">
        <f t="shared" si="104"/>
        <v>21638.408070175439</v>
      </c>
      <c r="AC3337" s="3">
        <v>247422</v>
      </c>
      <c r="AD3337" s="3">
        <v>82.2</v>
      </c>
      <c r="AE3337" s="3">
        <v>0.68</v>
      </c>
      <c r="AF3337" t="s">
        <v>122</v>
      </c>
      <c r="AG3337" t="s">
        <v>47</v>
      </c>
      <c r="AH3337" s="8">
        <v>756</v>
      </c>
      <c r="AI3337" s="12">
        <v>9193.82</v>
      </c>
      <c r="AJ3337" s="9">
        <v>408.25</v>
      </c>
      <c r="AK3337" s="5">
        <f t="shared" si="105"/>
        <v>0</v>
      </c>
    </row>
    <row r="3338" spans="1:37" x14ac:dyDescent="0.3">
      <c r="A3338">
        <v>24604</v>
      </c>
      <c r="B3338" t="s">
        <v>4153</v>
      </c>
      <c r="C3338" t="s">
        <v>4780</v>
      </c>
      <c r="D3338" t="s">
        <v>6055</v>
      </c>
      <c r="E3338" t="s">
        <v>6056</v>
      </c>
      <c r="F3338" t="s">
        <v>151</v>
      </c>
      <c r="G3338" t="s">
        <v>33</v>
      </c>
      <c r="H3338" t="s">
        <v>34</v>
      </c>
      <c r="I3338" t="s">
        <v>63</v>
      </c>
      <c r="J3338" t="s">
        <v>36</v>
      </c>
      <c r="K3338" t="s">
        <v>4783</v>
      </c>
      <c r="L3338" t="s">
        <v>4904</v>
      </c>
      <c r="M3338" s="4">
        <v>42160</v>
      </c>
      <c r="N3338" s="4">
        <v>42160</v>
      </c>
      <c r="O3338" s="1">
        <v>42163</v>
      </c>
      <c r="P3338" t="s">
        <v>52</v>
      </c>
      <c r="R3338" t="s">
        <v>53</v>
      </c>
      <c r="S3338" t="s">
        <v>114</v>
      </c>
      <c r="T3338" t="s">
        <v>434</v>
      </c>
      <c r="U3338" t="s">
        <v>116</v>
      </c>
      <c r="V3338" t="s">
        <v>435</v>
      </c>
      <c r="W3338" s="6" t="s">
        <v>436</v>
      </c>
      <c r="X3338" t="s">
        <v>90</v>
      </c>
      <c r="Y3338">
        <v>300</v>
      </c>
      <c r="Z3338">
        <v>420</v>
      </c>
      <c r="AA3338" t="s">
        <v>151</v>
      </c>
      <c r="AB3338" s="5">
        <f t="shared" si="104"/>
        <v>21638.408070175439</v>
      </c>
      <c r="AC3338" s="3">
        <v>12944.4</v>
      </c>
      <c r="AD3338" s="3">
        <v>30.82</v>
      </c>
      <c r="AE3338" s="3">
        <v>0.1</v>
      </c>
      <c r="AF3338" t="s">
        <v>437</v>
      </c>
      <c r="AG3338" t="s">
        <v>47</v>
      </c>
      <c r="AH3338" s="8">
        <v>494</v>
      </c>
      <c r="AI3338" s="12">
        <v>2737.95</v>
      </c>
      <c r="AJ3338" s="9">
        <v>13.31</v>
      </c>
      <c r="AK3338" s="5">
        <f t="shared" si="105"/>
        <v>0</v>
      </c>
    </row>
    <row r="3339" spans="1:37" hidden="1" x14ac:dyDescent="0.3">
      <c r="A3339">
        <v>24620</v>
      </c>
      <c r="B3339" t="s">
        <v>4244</v>
      </c>
      <c r="C3339" t="s">
        <v>6057</v>
      </c>
      <c r="D3339" t="s">
        <v>6058</v>
      </c>
      <c r="E3339" t="s">
        <v>6059</v>
      </c>
      <c r="F3339" t="s">
        <v>32</v>
      </c>
      <c r="G3339" t="s">
        <v>33</v>
      </c>
      <c r="H3339" t="s">
        <v>34</v>
      </c>
      <c r="I3339" t="s">
        <v>112</v>
      </c>
      <c r="J3339" t="s">
        <v>36</v>
      </c>
      <c r="K3339" t="s">
        <v>6060</v>
      </c>
      <c r="L3339" s="2">
        <v>40514</v>
      </c>
      <c r="M3339" s="4">
        <v>40357</v>
      </c>
      <c r="N3339" s="4">
        <v>40357</v>
      </c>
      <c r="O3339" s="1">
        <v>40357</v>
      </c>
      <c r="P3339" t="s">
        <v>52</v>
      </c>
      <c r="R3339" t="s">
        <v>53</v>
      </c>
      <c r="S3339" t="s">
        <v>96</v>
      </c>
      <c r="T3339" t="s">
        <v>2377</v>
      </c>
      <c r="U3339" t="s">
        <v>98</v>
      </c>
      <c r="V3339" t="s">
        <v>99</v>
      </c>
      <c r="W3339" s="6" t="s">
        <v>2378</v>
      </c>
      <c r="X3339" t="s">
        <v>90</v>
      </c>
      <c r="Y3339">
        <v>180</v>
      </c>
      <c r="Z3339">
        <v>2737</v>
      </c>
      <c r="AA3339" t="s">
        <v>32</v>
      </c>
      <c r="AB3339" s="5">
        <f t="shared" si="104"/>
        <v>2371.7673611111113</v>
      </c>
      <c r="AC3339" s="3">
        <v>46419.519999999997</v>
      </c>
      <c r="AD3339" s="3">
        <v>16.96</v>
      </c>
      <c r="AE3339" s="3">
        <v>0.09</v>
      </c>
      <c r="AF3339" t="s">
        <v>416</v>
      </c>
      <c r="AG3339" t="s">
        <v>47</v>
      </c>
      <c r="AH3339" s="8">
        <v>805</v>
      </c>
      <c r="AI3339" s="7">
        <v>1659.71</v>
      </c>
      <c r="AJ3339" s="9">
        <v>100.08</v>
      </c>
      <c r="AK3339" s="5">
        <f t="shared" si="105"/>
        <v>0</v>
      </c>
    </row>
    <row r="3340" spans="1:37" x14ac:dyDescent="0.3">
      <c r="A3340">
        <v>24653</v>
      </c>
      <c r="B3340" t="s">
        <v>4415</v>
      </c>
      <c r="C3340" t="s">
        <v>4463</v>
      </c>
      <c r="D3340" t="s">
        <v>4464</v>
      </c>
      <c r="E3340" t="s">
        <v>6061</v>
      </c>
      <c r="F3340" t="s">
        <v>105</v>
      </c>
      <c r="G3340" t="s">
        <v>33</v>
      </c>
      <c r="H3340" t="s">
        <v>34</v>
      </c>
      <c r="I3340" t="s">
        <v>35</v>
      </c>
      <c r="J3340" t="s">
        <v>36</v>
      </c>
      <c r="K3340" t="s">
        <v>4466</v>
      </c>
      <c r="L3340" t="s">
        <v>4467</v>
      </c>
      <c r="M3340" s="4">
        <v>41534</v>
      </c>
      <c r="N3340" s="4">
        <v>41532</v>
      </c>
      <c r="O3340" s="1">
        <v>41532</v>
      </c>
      <c r="P3340" t="s">
        <v>38</v>
      </c>
      <c r="R3340" t="s">
        <v>39</v>
      </c>
      <c r="S3340" t="s">
        <v>212</v>
      </c>
      <c r="T3340" t="s">
        <v>65</v>
      </c>
      <c r="U3340" t="s">
        <v>66</v>
      </c>
      <c r="V3340" t="s">
        <v>67</v>
      </c>
      <c r="W3340" s="6" t="s">
        <v>44</v>
      </c>
      <c r="X3340" t="s">
        <v>45</v>
      </c>
      <c r="Y3340">
        <v>100</v>
      </c>
      <c r="Z3340">
        <v>3029</v>
      </c>
      <c r="AA3340" t="s">
        <v>105</v>
      </c>
      <c r="AB3340" s="5">
        <f t="shared" si="104"/>
        <v>21638.408070175439</v>
      </c>
      <c r="AC3340" s="3">
        <v>0</v>
      </c>
      <c r="AD3340" s="3">
        <v>0</v>
      </c>
      <c r="AE3340" s="3">
        <v>0</v>
      </c>
      <c r="AF3340" t="s">
        <v>4152</v>
      </c>
      <c r="AG3340" t="s">
        <v>47</v>
      </c>
      <c r="AH3340" s="8">
        <v>1255</v>
      </c>
      <c r="AI3340" s="12">
        <v>21384.75</v>
      </c>
      <c r="AJ3340" s="9">
        <v>0</v>
      </c>
      <c r="AK3340" s="5">
        <f t="shared" si="105"/>
        <v>2</v>
      </c>
    </row>
    <row r="3341" spans="1:37" x14ac:dyDescent="0.3">
      <c r="A3341">
        <v>24706</v>
      </c>
      <c r="B3341" t="s">
        <v>4153</v>
      </c>
      <c r="C3341" t="s">
        <v>4606</v>
      </c>
      <c r="D3341" t="s">
        <v>6062</v>
      </c>
      <c r="E3341" t="s">
        <v>6063</v>
      </c>
      <c r="F3341" t="s">
        <v>151</v>
      </c>
      <c r="G3341" t="s">
        <v>33</v>
      </c>
      <c r="H3341" t="s">
        <v>34</v>
      </c>
      <c r="I3341" t="s">
        <v>63</v>
      </c>
      <c r="J3341" t="s">
        <v>36</v>
      </c>
      <c r="K3341" t="s">
        <v>4609</v>
      </c>
      <c r="L3341" s="2">
        <v>41580</v>
      </c>
      <c r="M3341" s="4">
        <v>41520</v>
      </c>
      <c r="N3341" s="4">
        <v>41520</v>
      </c>
      <c r="O3341" s="1">
        <v>41520</v>
      </c>
      <c r="P3341" t="s">
        <v>52</v>
      </c>
      <c r="R3341" t="s">
        <v>53</v>
      </c>
      <c r="S3341" t="s">
        <v>156</v>
      </c>
      <c r="T3341" t="s">
        <v>319</v>
      </c>
      <c r="U3341" t="s">
        <v>158</v>
      </c>
      <c r="V3341" t="s">
        <v>159</v>
      </c>
      <c r="W3341" s="6" t="s">
        <v>320</v>
      </c>
      <c r="X3341" t="s">
        <v>321</v>
      </c>
      <c r="Y3341">
        <v>60</v>
      </c>
      <c r="Z3341">
        <v>1040</v>
      </c>
      <c r="AA3341" t="s">
        <v>151</v>
      </c>
      <c r="AB3341" s="5">
        <f t="shared" si="104"/>
        <v>21638.408070175439</v>
      </c>
      <c r="AC3341" s="3">
        <v>7280</v>
      </c>
      <c r="AD3341" s="3">
        <v>7</v>
      </c>
      <c r="AE3341" s="3">
        <v>0.12</v>
      </c>
      <c r="AF3341" t="s">
        <v>4672</v>
      </c>
      <c r="AG3341" t="s">
        <v>47</v>
      </c>
      <c r="AH3341" s="8">
        <v>226</v>
      </c>
      <c r="AI3341" s="12">
        <v>1962.1</v>
      </c>
      <c r="AJ3341" s="9">
        <v>9.01</v>
      </c>
      <c r="AK3341" s="5">
        <f t="shared" si="105"/>
        <v>0</v>
      </c>
    </row>
    <row r="3342" spans="1:37" x14ac:dyDescent="0.3">
      <c r="A3342">
        <v>24754</v>
      </c>
      <c r="B3342" t="s">
        <v>4198</v>
      </c>
      <c r="C3342" t="s">
        <v>4216</v>
      </c>
      <c r="D3342" t="s">
        <v>4217</v>
      </c>
      <c r="E3342" t="s">
        <v>4218</v>
      </c>
      <c r="F3342" t="s">
        <v>231</v>
      </c>
      <c r="G3342" t="s">
        <v>33</v>
      </c>
      <c r="H3342" t="s">
        <v>34</v>
      </c>
      <c r="I3342" t="s">
        <v>232</v>
      </c>
      <c r="J3342" t="s">
        <v>310</v>
      </c>
      <c r="K3342" s="2">
        <v>41585</v>
      </c>
      <c r="L3342" t="s">
        <v>4219</v>
      </c>
      <c r="M3342" s="4">
        <v>41878</v>
      </c>
      <c r="N3342" s="4">
        <v>41878</v>
      </c>
      <c r="O3342" s="1">
        <v>41878</v>
      </c>
      <c r="P3342" t="s">
        <v>52</v>
      </c>
      <c r="R3342" t="s">
        <v>71</v>
      </c>
      <c r="S3342" t="s">
        <v>312</v>
      </c>
      <c r="T3342" t="s">
        <v>143</v>
      </c>
      <c r="U3342" t="s">
        <v>144</v>
      </c>
      <c r="V3342" t="s">
        <v>57</v>
      </c>
      <c r="W3342" s="6" t="s">
        <v>145</v>
      </c>
      <c r="X3342" t="s">
        <v>146</v>
      </c>
      <c r="Y3342">
        <v>60</v>
      </c>
      <c r="Z3342">
        <v>31</v>
      </c>
      <c r="AA3342" t="s">
        <v>231</v>
      </c>
      <c r="AB3342" s="5">
        <f t="shared" si="104"/>
        <v>21638.408070175439</v>
      </c>
      <c r="AC3342" s="3">
        <v>1022.62</v>
      </c>
      <c r="AD3342" s="3">
        <v>32.99</v>
      </c>
      <c r="AE3342" s="3">
        <v>0.55000000000000004</v>
      </c>
      <c r="AF3342" t="s">
        <v>554</v>
      </c>
      <c r="AG3342" t="s">
        <v>109</v>
      </c>
      <c r="AH3342" s="8" t="s">
        <v>44</v>
      </c>
      <c r="AI3342" s="12" t="s">
        <v>44</v>
      </c>
      <c r="AJ3342" s="9">
        <v>1.26</v>
      </c>
      <c r="AK3342" s="5">
        <f t="shared" si="105"/>
        <v>0</v>
      </c>
    </row>
    <row r="3343" spans="1:37" x14ac:dyDescent="0.3">
      <c r="A3343">
        <v>24766</v>
      </c>
      <c r="B3343" t="s">
        <v>4198</v>
      </c>
      <c r="C3343" t="s">
        <v>5081</v>
      </c>
      <c r="D3343" t="s">
        <v>5082</v>
      </c>
      <c r="E3343" t="s">
        <v>5083</v>
      </c>
      <c r="F3343" t="s">
        <v>231</v>
      </c>
      <c r="G3343" t="s">
        <v>33</v>
      </c>
      <c r="H3343" t="s">
        <v>34</v>
      </c>
      <c r="I3343" t="s">
        <v>232</v>
      </c>
      <c r="J3343" t="s">
        <v>310</v>
      </c>
      <c r="K3343" t="s">
        <v>5084</v>
      </c>
      <c r="L3343" t="s">
        <v>5085</v>
      </c>
      <c r="M3343" s="4">
        <v>40329</v>
      </c>
      <c r="N3343" s="4">
        <v>40329</v>
      </c>
      <c r="O3343" s="1">
        <v>40329</v>
      </c>
      <c r="P3343" t="s">
        <v>52</v>
      </c>
      <c r="R3343" t="s">
        <v>71</v>
      </c>
      <c r="S3343" t="s">
        <v>312</v>
      </c>
      <c r="T3343" t="s">
        <v>241</v>
      </c>
      <c r="U3343" t="s">
        <v>242</v>
      </c>
      <c r="V3343" t="s">
        <v>243</v>
      </c>
      <c r="W3343" s="6" t="s">
        <v>244</v>
      </c>
      <c r="X3343" t="s">
        <v>76</v>
      </c>
      <c r="Y3343">
        <v>30</v>
      </c>
      <c r="Z3343">
        <v>1200</v>
      </c>
      <c r="AA3343" t="s">
        <v>231</v>
      </c>
      <c r="AB3343" s="5">
        <f t="shared" si="104"/>
        <v>21638.408070175439</v>
      </c>
      <c r="AC3343" s="3">
        <v>34631.24</v>
      </c>
      <c r="AD3343" s="3">
        <v>28.86</v>
      </c>
      <c r="AE3343" s="3">
        <v>0.96</v>
      </c>
      <c r="AF3343" t="s">
        <v>430</v>
      </c>
      <c r="AG3343" t="s">
        <v>109</v>
      </c>
      <c r="AH3343" s="8" t="s">
        <v>44</v>
      </c>
      <c r="AI3343" s="12" t="s">
        <v>44</v>
      </c>
      <c r="AJ3343" s="9">
        <v>74.66</v>
      </c>
      <c r="AK3343" s="5">
        <f t="shared" si="105"/>
        <v>0</v>
      </c>
    </row>
    <row r="3344" spans="1:37" hidden="1" x14ac:dyDescent="0.3">
      <c r="A3344">
        <v>24790</v>
      </c>
      <c r="B3344" t="s">
        <v>4141</v>
      </c>
      <c r="C3344" t="s">
        <v>4442</v>
      </c>
      <c r="D3344" t="s">
        <v>4443</v>
      </c>
      <c r="E3344" t="s">
        <v>4444</v>
      </c>
      <c r="F3344" t="s">
        <v>51</v>
      </c>
      <c r="G3344" t="s">
        <v>33</v>
      </c>
      <c r="H3344" t="s">
        <v>34</v>
      </c>
      <c r="I3344" t="s">
        <v>35</v>
      </c>
      <c r="J3344" t="s">
        <v>36</v>
      </c>
      <c r="K3344" t="s">
        <v>4445</v>
      </c>
      <c r="L3344" s="2">
        <v>41427</v>
      </c>
      <c r="M3344" s="4">
        <v>41456</v>
      </c>
      <c r="N3344" s="4">
        <v>41456</v>
      </c>
      <c r="O3344" s="1">
        <v>41456</v>
      </c>
      <c r="P3344" t="s">
        <v>52</v>
      </c>
      <c r="R3344" t="s">
        <v>71</v>
      </c>
      <c r="S3344" t="s">
        <v>553</v>
      </c>
      <c r="T3344" t="s">
        <v>614</v>
      </c>
      <c r="U3344" t="s">
        <v>357</v>
      </c>
      <c r="V3344" t="s">
        <v>57</v>
      </c>
      <c r="W3344" s="6" t="s">
        <v>244</v>
      </c>
      <c r="X3344" t="s">
        <v>76</v>
      </c>
      <c r="Y3344">
        <v>60</v>
      </c>
      <c r="Z3344">
        <v>717</v>
      </c>
      <c r="AA3344" t="s">
        <v>51</v>
      </c>
      <c r="AB3344" s="5">
        <f t="shared" si="104"/>
        <v>2371.7673611111113</v>
      </c>
      <c r="AC3344" s="3">
        <v>8783.25</v>
      </c>
      <c r="AD3344" s="3">
        <v>12.25</v>
      </c>
      <c r="AE3344" s="3">
        <v>0.2</v>
      </c>
      <c r="AF3344" t="s">
        <v>554</v>
      </c>
      <c r="AG3344" t="s">
        <v>109</v>
      </c>
      <c r="AH3344" s="8" t="s">
        <v>44</v>
      </c>
      <c r="AI3344" s="7" t="s">
        <v>44</v>
      </c>
      <c r="AJ3344" s="9">
        <v>10.86</v>
      </c>
      <c r="AK3344" s="5">
        <f t="shared" si="105"/>
        <v>0</v>
      </c>
    </row>
    <row r="3345" spans="1:37" hidden="1" x14ac:dyDescent="0.3">
      <c r="A3345">
        <v>24819</v>
      </c>
      <c r="B3345" t="s">
        <v>4707</v>
      </c>
      <c r="C3345" t="s">
        <v>4708</v>
      </c>
      <c r="D3345" t="s">
        <v>6064</v>
      </c>
      <c r="E3345" t="s">
        <v>6065</v>
      </c>
      <c r="F3345" t="s">
        <v>282</v>
      </c>
      <c r="G3345" t="s">
        <v>33</v>
      </c>
      <c r="H3345" t="s">
        <v>34</v>
      </c>
      <c r="I3345" t="s">
        <v>35</v>
      </c>
      <c r="J3345" t="s">
        <v>36</v>
      </c>
      <c r="K3345" s="2">
        <v>41036</v>
      </c>
      <c r="L3345" t="s">
        <v>4527</v>
      </c>
      <c r="M3345" s="4">
        <v>41197</v>
      </c>
      <c r="N3345" s="4">
        <v>41197</v>
      </c>
      <c r="O3345" s="1">
        <v>41197</v>
      </c>
      <c r="P3345" t="s">
        <v>38</v>
      </c>
      <c r="R3345" t="s">
        <v>39</v>
      </c>
      <c r="S3345" t="s">
        <v>199</v>
      </c>
      <c r="T3345" t="s">
        <v>65</v>
      </c>
      <c r="U3345" t="s">
        <v>66</v>
      </c>
      <c r="V3345" t="s">
        <v>67</v>
      </c>
      <c r="W3345" s="6" t="s">
        <v>44</v>
      </c>
      <c r="X3345" t="s">
        <v>45</v>
      </c>
      <c r="Y3345">
        <v>100</v>
      </c>
      <c r="Z3345">
        <v>564</v>
      </c>
      <c r="AA3345" t="s">
        <v>282</v>
      </c>
      <c r="AB3345" s="5">
        <f t="shared" si="104"/>
        <v>2371.7673611111113</v>
      </c>
      <c r="AC3345" s="3">
        <v>56400</v>
      </c>
      <c r="AD3345" s="3">
        <v>100</v>
      </c>
      <c r="AE3345" s="3">
        <v>1</v>
      </c>
      <c r="AF3345" t="s">
        <v>4152</v>
      </c>
      <c r="AG3345" t="s">
        <v>47</v>
      </c>
      <c r="AH3345" s="8">
        <v>272</v>
      </c>
      <c r="AI3345" s="7">
        <v>8128.95</v>
      </c>
      <c r="AJ3345" s="9">
        <v>79.069999999999993</v>
      </c>
      <c r="AK3345" s="5">
        <f t="shared" si="105"/>
        <v>0</v>
      </c>
    </row>
    <row r="3346" spans="1:37" x14ac:dyDescent="0.3">
      <c r="A3346">
        <v>24842</v>
      </c>
      <c r="B3346" t="s">
        <v>4523</v>
      </c>
      <c r="C3346" t="s">
        <v>6066</v>
      </c>
      <c r="D3346" t="s">
        <v>6067</v>
      </c>
      <c r="E3346" t="s">
        <v>6068</v>
      </c>
      <c r="F3346" t="s">
        <v>105</v>
      </c>
      <c r="G3346" t="s">
        <v>33</v>
      </c>
      <c r="H3346" t="s">
        <v>34</v>
      </c>
      <c r="I3346" t="s">
        <v>35</v>
      </c>
      <c r="J3346" t="s">
        <v>36</v>
      </c>
      <c r="K3346" t="s">
        <v>5116</v>
      </c>
      <c r="L3346" t="s">
        <v>5327</v>
      </c>
      <c r="M3346" s="4">
        <v>41233</v>
      </c>
      <c r="N3346" s="4">
        <v>41233</v>
      </c>
      <c r="O3346" s="1">
        <v>41233</v>
      </c>
      <c r="P3346" t="s">
        <v>38</v>
      </c>
      <c r="R3346" t="s">
        <v>39</v>
      </c>
      <c r="S3346" t="s">
        <v>199</v>
      </c>
      <c r="T3346" t="s">
        <v>65</v>
      </c>
      <c r="U3346" t="s">
        <v>66</v>
      </c>
      <c r="V3346" t="s">
        <v>67</v>
      </c>
      <c r="W3346" s="6" t="s">
        <v>44</v>
      </c>
      <c r="X3346" t="s">
        <v>45</v>
      </c>
      <c r="Y3346">
        <v>100</v>
      </c>
      <c r="Z3346">
        <v>8000</v>
      </c>
      <c r="AA3346" t="s">
        <v>105</v>
      </c>
      <c r="AB3346" s="5">
        <f t="shared" si="104"/>
        <v>21638.408070175439</v>
      </c>
      <c r="AC3346" s="3">
        <v>640000</v>
      </c>
      <c r="AD3346" s="3">
        <v>80</v>
      </c>
      <c r="AE3346" s="3">
        <v>0.8</v>
      </c>
      <c r="AF3346" t="s">
        <v>4152</v>
      </c>
      <c r="AG3346" t="s">
        <v>47</v>
      </c>
      <c r="AH3346" s="8">
        <v>3803</v>
      </c>
      <c r="AI3346" s="12">
        <v>64075.1</v>
      </c>
      <c r="AJ3346" s="9">
        <v>897.28</v>
      </c>
      <c r="AK3346" s="5">
        <f t="shared" si="105"/>
        <v>0</v>
      </c>
    </row>
    <row r="3347" spans="1:37" x14ac:dyDescent="0.3">
      <c r="A3347">
        <v>24862</v>
      </c>
      <c r="B3347" t="s">
        <v>4198</v>
      </c>
      <c r="C3347" t="s">
        <v>5907</v>
      </c>
      <c r="D3347" t="s">
        <v>5908</v>
      </c>
      <c r="E3347" t="s">
        <v>5909</v>
      </c>
      <c r="F3347" t="s">
        <v>231</v>
      </c>
      <c r="G3347" t="s">
        <v>33</v>
      </c>
      <c r="H3347" t="s">
        <v>34</v>
      </c>
      <c r="I3347" t="s">
        <v>232</v>
      </c>
      <c r="J3347" t="s">
        <v>310</v>
      </c>
      <c r="K3347" s="2">
        <v>41496</v>
      </c>
      <c r="L3347" s="2">
        <v>41317</v>
      </c>
      <c r="M3347" s="4">
        <v>41676</v>
      </c>
      <c r="N3347" s="4">
        <v>41676</v>
      </c>
      <c r="O3347" s="1">
        <v>41676</v>
      </c>
      <c r="P3347" t="s">
        <v>52</v>
      </c>
      <c r="R3347" t="s">
        <v>53</v>
      </c>
      <c r="S3347" t="s">
        <v>312</v>
      </c>
      <c r="T3347" t="s">
        <v>471</v>
      </c>
      <c r="U3347" t="s">
        <v>116</v>
      </c>
      <c r="V3347" t="s">
        <v>57</v>
      </c>
      <c r="W3347" s="6" t="s">
        <v>472</v>
      </c>
      <c r="X3347" t="s">
        <v>76</v>
      </c>
      <c r="Y3347">
        <v>60</v>
      </c>
      <c r="Z3347">
        <v>17</v>
      </c>
      <c r="AA3347" t="s">
        <v>231</v>
      </c>
      <c r="AB3347" s="5">
        <f t="shared" si="104"/>
        <v>21638.408070175439</v>
      </c>
      <c r="AC3347" s="3">
        <v>98.29</v>
      </c>
      <c r="AD3347" s="3">
        <v>5.78</v>
      </c>
      <c r="AE3347" s="3">
        <v>0.1</v>
      </c>
      <c r="AF3347" t="s">
        <v>122</v>
      </c>
      <c r="AG3347" t="s">
        <v>109</v>
      </c>
      <c r="AH3347" s="8" t="s">
        <v>44</v>
      </c>
      <c r="AI3347" s="12" t="s">
        <v>44</v>
      </c>
      <c r="AJ3347" s="9">
        <v>0.12</v>
      </c>
      <c r="AK3347" s="5">
        <f t="shared" si="105"/>
        <v>0</v>
      </c>
    </row>
    <row r="3348" spans="1:37" x14ac:dyDescent="0.3">
      <c r="A3348">
        <v>24865</v>
      </c>
      <c r="B3348" t="s">
        <v>4193</v>
      </c>
      <c r="C3348" t="s">
        <v>4239</v>
      </c>
      <c r="D3348" t="s">
        <v>6069</v>
      </c>
      <c r="E3348" t="s">
        <v>6070</v>
      </c>
      <c r="F3348" t="s">
        <v>231</v>
      </c>
      <c r="G3348" t="s">
        <v>33</v>
      </c>
      <c r="H3348" t="s">
        <v>34</v>
      </c>
      <c r="I3348" t="s">
        <v>232</v>
      </c>
      <c r="J3348" t="s">
        <v>36</v>
      </c>
      <c r="K3348" t="s">
        <v>4242</v>
      </c>
      <c r="L3348" t="s">
        <v>4243</v>
      </c>
      <c r="M3348" s="4">
        <v>40353</v>
      </c>
      <c r="N3348" s="4">
        <v>40353</v>
      </c>
      <c r="O3348" s="1">
        <v>40353</v>
      </c>
      <c r="P3348" t="s">
        <v>52</v>
      </c>
      <c r="R3348" t="s">
        <v>71</v>
      </c>
      <c r="S3348" t="s">
        <v>54</v>
      </c>
      <c r="T3348" t="s">
        <v>249</v>
      </c>
      <c r="U3348" t="s">
        <v>89</v>
      </c>
      <c r="V3348" t="s">
        <v>57</v>
      </c>
      <c r="W3348" s="6" t="s">
        <v>244</v>
      </c>
      <c r="X3348" t="s">
        <v>76</v>
      </c>
      <c r="Y3348">
        <v>60</v>
      </c>
      <c r="Z3348">
        <v>60234</v>
      </c>
      <c r="AA3348" t="s">
        <v>231</v>
      </c>
      <c r="AB3348" s="5">
        <f t="shared" si="104"/>
        <v>21638.408070175439</v>
      </c>
      <c r="AC3348" s="3">
        <v>447538.62</v>
      </c>
      <c r="AD3348" s="3">
        <v>7.43</v>
      </c>
      <c r="AE3348" s="3">
        <v>0.12</v>
      </c>
      <c r="AF3348" t="s">
        <v>60</v>
      </c>
      <c r="AG3348" t="s">
        <v>47</v>
      </c>
      <c r="AH3348" s="8">
        <v>3221</v>
      </c>
      <c r="AI3348" s="12">
        <v>3296.57</v>
      </c>
      <c r="AJ3348" s="9">
        <v>964.89</v>
      </c>
      <c r="AK3348" s="5">
        <f t="shared" si="105"/>
        <v>0</v>
      </c>
    </row>
    <row r="3349" spans="1:37" x14ac:dyDescent="0.3">
      <c r="A3349">
        <v>24868</v>
      </c>
      <c r="B3349" t="s">
        <v>4141</v>
      </c>
      <c r="C3349" t="s">
        <v>4651</v>
      </c>
      <c r="D3349" t="s">
        <v>5282</v>
      </c>
      <c r="E3349" t="s">
        <v>6071</v>
      </c>
      <c r="F3349" t="s">
        <v>51</v>
      </c>
      <c r="G3349" t="s">
        <v>33</v>
      </c>
      <c r="H3349" t="s">
        <v>34</v>
      </c>
      <c r="I3349" t="s">
        <v>63</v>
      </c>
      <c r="J3349" t="s">
        <v>36</v>
      </c>
      <c r="K3349" t="s">
        <v>4654</v>
      </c>
      <c r="L3349" s="2">
        <v>41101</v>
      </c>
      <c r="M3349" s="4">
        <v>41373</v>
      </c>
      <c r="N3349" s="4">
        <v>41373</v>
      </c>
      <c r="O3349" s="1">
        <v>41373</v>
      </c>
      <c r="P3349" t="s">
        <v>52</v>
      </c>
      <c r="R3349" t="s">
        <v>71</v>
      </c>
      <c r="S3349" t="s">
        <v>114</v>
      </c>
      <c r="T3349" t="s">
        <v>115</v>
      </c>
      <c r="U3349" t="s">
        <v>116</v>
      </c>
      <c r="V3349" t="s">
        <v>117</v>
      </c>
      <c r="W3349" s="6" t="s">
        <v>118</v>
      </c>
      <c r="X3349" t="s">
        <v>76</v>
      </c>
      <c r="Y3349">
        <v>120</v>
      </c>
      <c r="Z3349">
        <v>4164</v>
      </c>
      <c r="AA3349" t="s">
        <v>51</v>
      </c>
      <c r="AB3349" s="5">
        <f t="shared" si="104"/>
        <v>21638.408070175439</v>
      </c>
      <c r="AC3349" s="3">
        <v>253254.48</v>
      </c>
      <c r="AD3349" s="3">
        <v>60.82</v>
      </c>
      <c r="AE3349" s="3">
        <v>0.51</v>
      </c>
      <c r="AF3349" t="s">
        <v>122</v>
      </c>
      <c r="AG3349" t="s">
        <v>47</v>
      </c>
      <c r="AH3349" s="8">
        <v>992</v>
      </c>
      <c r="AI3349" s="12">
        <v>3212.25</v>
      </c>
      <c r="AJ3349" s="9">
        <v>313.27999999999997</v>
      </c>
      <c r="AK3349" s="5">
        <f t="shared" si="105"/>
        <v>0</v>
      </c>
    </row>
    <row r="3350" spans="1:37" x14ac:dyDescent="0.3">
      <c r="A3350">
        <v>24872</v>
      </c>
      <c r="B3350" t="s">
        <v>4141</v>
      </c>
      <c r="C3350" t="s">
        <v>4997</v>
      </c>
      <c r="D3350" t="s">
        <v>6072</v>
      </c>
      <c r="E3350" t="s">
        <v>6073</v>
      </c>
      <c r="F3350" t="s">
        <v>51</v>
      </c>
      <c r="G3350" t="s">
        <v>33</v>
      </c>
      <c r="H3350" t="s">
        <v>34</v>
      </c>
      <c r="I3350" t="s">
        <v>35</v>
      </c>
      <c r="J3350" t="s">
        <v>36</v>
      </c>
      <c r="K3350" s="2">
        <v>41548</v>
      </c>
      <c r="L3350" t="s">
        <v>5000</v>
      </c>
      <c r="M3350" s="4">
        <v>41407</v>
      </c>
      <c r="N3350" s="4">
        <v>41407</v>
      </c>
      <c r="O3350" s="1">
        <v>41407</v>
      </c>
      <c r="P3350" t="s">
        <v>52</v>
      </c>
      <c r="R3350" t="s">
        <v>71</v>
      </c>
      <c r="S3350" t="s">
        <v>553</v>
      </c>
      <c r="T3350" t="s">
        <v>106</v>
      </c>
      <c r="U3350" t="s">
        <v>56</v>
      </c>
      <c r="V3350" t="s">
        <v>57</v>
      </c>
      <c r="W3350" s="6" t="s">
        <v>100</v>
      </c>
      <c r="X3350" t="s">
        <v>76</v>
      </c>
      <c r="Y3350">
        <v>60</v>
      </c>
      <c r="Z3350">
        <v>26997</v>
      </c>
      <c r="AA3350" t="s">
        <v>51</v>
      </c>
      <c r="AB3350" s="5">
        <f t="shared" si="104"/>
        <v>21638.408070175439</v>
      </c>
      <c r="AC3350" s="3">
        <v>59663.37</v>
      </c>
      <c r="AD3350" s="3">
        <v>2.21</v>
      </c>
      <c r="AE3350" s="3">
        <v>0.04</v>
      </c>
      <c r="AF3350" t="s">
        <v>554</v>
      </c>
      <c r="AG3350" t="s">
        <v>47</v>
      </c>
      <c r="AH3350" s="8">
        <v>1726</v>
      </c>
      <c r="AI3350" s="12">
        <v>11984.91</v>
      </c>
      <c r="AJ3350" s="9">
        <v>73.8</v>
      </c>
      <c r="AK3350" s="5">
        <f t="shared" si="105"/>
        <v>0</v>
      </c>
    </row>
    <row r="3351" spans="1:37" x14ac:dyDescent="0.3">
      <c r="A3351">
        <v>24875</v>
      </c>
      <c r="B3351" t="s">
        <v>4141</v>
      </c>
      <c r="C3351" t="s">
        <v>4190</v>
      </c>
      <c r="D3351" t="s">
        <v>6074</v>
      </c>
      <c r="E3351" t="s">
        <v>6075</v>
      </c>
      <c r="F3351" t="s">
        <v>51</v>
      </c>
      <c r="G3351" t="s">
        <v>33</v>
      </c>
      <c r="H3351" t="s">
        <v>34</v>
      </c>
      <c r="I3351" t="s">
        <v>35</v>
      </c>
      <c r="J3351" t="s">
        <v>36</v>
      </c>
      <c r="K3351" s="2">
        <v>41792</v>
      </c>
      <c r="L3351" s="2">
        <v>41915</v>
      </c>
      <c r="M3351" s="4">
        <v>41867</v>
      </c>
      <c r="N3351" s="4">
        <v>41867</v>
      </c>
      <c r="O3351" s="1">
        <v>41876</v>
      </c>
      <c r="P3351" t="s">
        <v>52</v>
      </c>
      <c r="R3351" t="s">
        <v>71</v>
      </c>
      <c r="S3351" t="s">
        <v>304</v>
      </c>
      <c r="T3351" t="s">
        <v>563</v>
      </c>
      <c r="U3351" t="s">
        <v>564</v>
      </c>
      <c r="V3351" t="s">
        <v>57</v>
      </c>
      <c r="W3351" s="6" t="s">
        <v>565</v>
      </c>
      <c r="X3351" t="s">
        <v>146</v>
      </c>
      <c r="Y3351">
        <v>60</v>
      </c>
      <c r="Z3351">
        <v>27900</v>
      </c>
      <c r="AA3351" t="s">
        <v>51</v>
      </c>
      <c r="AB3351" s="5">
        <f t="shared" si="104"/>
        <v>21638.408070175439</v>
      </c>
      <c r="AC3351" s="3">
        <v>225990</v>
      </c>
      <c r="AD3351" s="3">
        <v>8.1</v>
      </c>
      <c r="AE3351" s="3">
        <v>0.13</v>
      </c>
      <c r="AF3351" t="s">
        <v>307</v>
      </c>
      <c r="AG3351" t="s">
        <v>47</v>
      </c>
      <c r="AH3351" s="8">
        <v>3868</v>
      </c>
      <c r="AI3351" s="12">
        <v>7238.46</v>
      </c>
      <c r="AJ3351" s="9">
        <v>232.32</v>
      </c>
      <c r="AK3351" s="5">
        <f t="shared" si="105"/>
        <v>0</v>
      </c>
    </row>
    <row r="3352" spans="1:37" x14ac:dyDescent="0.3">
      <c r="A3352">
        <v>24884</v>
      </c>
      <c r="B3352" t="s">
        <v>4146</v>
      </c>
      <c r="C3352" t="s">
        <v>6076</v>
      </c>
      <c r="D3352" t="s">
        <v>6077</v>
      </c>
      <c r="E3352" t="s">
        <v>6078</v>
      </c>
      <c r="F3352" t="s">
        <v>94</v>
      </c>
      <c r="G3352" t="s">
        <v>33</v>
      </c>
      <c r="H3352" t="s">
        <v>34</v>
      </c>
      <c r="I3352" t="s">
        <v>35</v>
      </c>
      <c r="J3352" t="s">
        <v>36</v>
      </c>
      <c r="K3352" t="s">
        <v>6079</v>
      </c>
      <c r="L3352" t="s">
        <v>6080</v>
      </c>
      <c r="M3352" s="4">
        <v>40968</v>
      </c>
      <c r="N3352" s="4">
        <v>40968</v>
      </c>
      <c r="O3352" s="1">
        <v>40968</v>
      </c>
      <c r="P3352" t="s">
        <v>52</v>
      </c>
      <c r="R3352" t="s">
        <v>71</v>
      </c>
      <c r="S3352" t="s">
        <v>54</v>
      </c>
      <c r="T3352" t="s">
        <v>2634</v>
      </c>
      <c r="U3352" t="s">
        <v>536</v>
      </c>
      <c r="V3352" t="s">
        <v>57</v>
      </c>
      <c r="W3352" s="6" t="s">
        <v>2635</v>
      </c>
      <c r="X3352" t="s">
        <v>146</v>
      </c>
      <c r="Y3352">
        <v>30</v>
      </c>
      <c r="Z3352">
        <v>100000</v>
      </c>
      <c r="AA3352" t="s">
        <v>94</v>
      </c>
      <c r="AB3352" s="5">
        <f t="shared" si="104"/>
        <v>21638.408070175439</v>
      </c>
      <c r="AC3352" s="3">
        <v>735000</v>
      </c>
      <c r="AD3352" s="3">
        <v>7.35</v>
      </c>
      <c r="AE3352" s="3">
        <v>0.24</v>
      </c>
      <c r="AF3352" t="s">
        <v>60</v>
      </c>
      <c r="AG3352" t="s">
        <v>47</v>
      </c>
      <c r="AH3352" s="8">
        <v>9369</v>
      </c>
      <c r="AI3352" s="12">
        <v>50030.37</v>
      </c>
      <c r="AJ3352" s="9">
        <v>1030.47</v>
      </c>
      <c r="AK3352" s="5">
        <f t="shared" si="105"/>
        <v>0</v>
      </c>
    </row>
    <row r="3353" spans="1:37" x14ac:dyDescent="0.3">
      <c r="A3353">
        <v>24905</v>
      </c>
      <c r="B3353" t="s">
        <v>4311</v>
      </c>
      <c r="C3353" t="s">
        <v>5396</v>
      </c>
      <c r="D3353" t="s">
        <v>5397</v>
      </c>
      <c r="E3353" t="s">
        <v>6081</v>
      </c>
      <c r="F3353" t="s">
        <v>809</v>
      </c>
      <c r="G3353" t="s">
        <v>33</v>
      </c>
      <c r="H3353" t="s">
        <v>34</v>
      </c>
      <c r="I3353" t="s">
        <v>35</v>
      </c>
      <c r="J3353" t="s">
        <v>36</v>
      </c>
      <c r="K3353" s="2">
        <v>41402</v>
      </c>
      <c r="L3353" s="2">
        <v>41525</v>
      </c>
      <c r="M3353" s="4">
        <v>41618</v>
      </c>
      <c r="N3353" s="4">
        <v>41618</v>
      </c>
      <c r="O3353" s="1">
        <v>41618</v>
      </c>
      <c r="P3353" t="s">
        <v>52</v>
      </c>
      <c r="R3353" t="s">
        <v>53</v>
      </c>
      <c r="S3353" t="s">
        <v>54</v>
      </c>
      <c r="T3353" t="s">
        <v>5399</v>
      </c>
      <c r="U3353" t="s">
        <v>56</v>
      </c>
      <c r="V3353" t="s">
        <v>57</v>
      </c>
      <c r="W3353" s="6" t="s">
        <v>58</v>
      </c>
      <c r="X3353" t="s">
        <v>59</v>
      </c>
      <c r="Y3353">
        <v>100</v>
      </c>
      <c r="Z3353">
        <v>10368</v>
      </c>
      <c r="AA3353" t="s">
        <v>809</v>
      </c>
      <c r="AB3353" s="5">
        <f t="shared" si="104"/>
        <v>21638.408070175439</v>
      </c>
      <c r="AC3353" s="3">
        <v>13478.4</v>
      </c>
      <c r="AD3353" s="3">
        <v>1.3</v>
      </c>
      <c r="AE3353" s="3">
        <v>0.01</v>
      </c>
      <c r="AF3353" t="s">
        <v>60</v>
      </c>
      <c r="AG3353" t="s">
        <v>47</v>
      </c>
      <c r="AH3353" s="8">
        <v>2127</v>
      </c>
      <c r="AI3353" s="12">
        <v>10898.13</v>
      </c>
      <c r="AJ3353" s="9">
        <v>16.670000000000002</v>
      </c>
      <c r="AK3353" s="5">
        <f t="shared" si="105"/>
        <v>0</v>
      </c>
    </row>
    <row r="3354" spans="1:37" x14ac:dyDescent="0.3">
      <c r="A3354">
        <v>24934</v>
      </c>
      <c r="B3354" t="s">
        <v>2650</v>
      </c>
      <c r="C3354" t="s">
        <v>6082</v>
      </c>
      <c r="D3354" t="s">
        <v>6083</v>
      </c>
      <c r="E3354" t="s">
        <v>6084</v>
      </c>
      <c r="F3354" t="s">
        <v>87</v>
      </c>
      <c r="G3354" t="s">
        <v>33</v>
      </c>
      <c r="H3354" t="s">
        <v>34</v>
      </c>
      <c r="I3354" t="s">
        <v>63</v>
      </c>
      <c r="J3354" t="s">
        <v>36</v>
      </c>
      <c r="K3354" t="s">
        <v>6085</v>
      </c>
      <c r="L3354" s="2">
        <v>40301</v>
      </c>
      <c r="M3354" s="4">
        <v>40350</v>
      </c>
      <c r="N3354" s="4">
        <v>40350</v>
      </c>
      <c r="O3354" s="1">
        <v>40350</v>
      </c>
      <c r="P3354" t="s">
        <v>52</v>
      </c>
      <c r="R3354" t="s">
        <v>71</v>
      </c>
      <c r="S3354" t="s">
        <v>1097</v>
      </c>
      <c r="T3354" t="s">
        <v>5050</v>
      </c>
      <c r="U3354" t="s">
        <v>314</v>
      </c>
      <c r="V3354" t="s">
        <v>315</v>
      </c>
      <c r="W3354" s="6" t="s">
        <v>5051</v>
      </c>
      <c r="X3354" t="s">
        <v>76</v>
      </c>
      <c r="Y3354">
        <v>120</v>
      </c>
      <c r="Z3354">
        <v>430</v>
      </c>
      <c r="AA3354" t="s">
        <v>87</v>
      </c>
      <c r="AB3354" s="5">
        <f t="shared" si="104"/>
        <v>21638.408070175439</v>
      </c>
      <c r="AC3354" s="3">
        <v>40713.32</v>
      </c>
      <c r="AD3354" s="3">
        <v>94.68</v>
      </c>
      <c r="AE3354" s="3">
        <v>0.79</v>
      </c>
      <c r="AF3354" t="s">
        <v>316</v>
      </c>
      <c r="AG3354" t="s">
        <v>47</v>
      </c>
      <c r="AH3354" s="8">
        <v>77</v>
      </c>
      <c r="AI3354" s="12">
        <v>729.03</v>
      </c>
      <c r="AJ3354" s="9">
        <v>87.78</v>
      </c>
      <c r="AK3354" s="5">
        <f t="shared" si="105"/>
        <v>0</v>
      </c>
    </row>
    <row r="3355" spans="1:37" x14ac:dyDescent="0.3">
      <c r="A3355">
        <v>24970</v>
      </c>
      <c r="B3355" t="s">
        <v>4198</v>
      </c>
      <c r="C3355" t="s">
        <v>4216</v>
      </c>
      <c r="D3355" t="s">
        <v>5150</v>
      </c>
      <c r="E3355" t="s">
        <v>5151</v>
      </c>
      <c r="F3355" t="s">
        <v>231</v>
      </c>
      <c r="G3355" t="s">
        <v>33</v>
      </c>
      <c r="H3355" t="s">
        <v>34</v>
      </c>
      <c r="I3355" t="s">
        <v>232</v>
      </c>
      <c r="J3355" t="s">
        <v>310</v>
      </c>
      <c r="K3355" s="2">
        <v>41585</v>
      </c>
      <c r="L3355" t="s">
        <v>4363</v>
      </c>
      <c r="M3355" s="4">
        <v>41880</v>
      </c>
      <c r="N3355" s="4">
        <v>41880</v>
      </c>
      <c r="O3355" s="1">
        <v>41880</v>
      </c>
      <c r="P3355" t="s">
        <v>52</v>
      </c>
      <c r="R3355" t="s">
        <v>71</v>
      </c>
      <c r="S3355" t="s">
        <v>312</v>
      </c>
      <c r="T3355" t="s">
        <v>305</v>
      </c>
      <c r="U3355" t="s">
        <v>98</v>
      </c>
      <c r="V3355" t="s">
        <v>57</v>
      </c>
      <c r="W3355" s="6" t="s">
        <v>306</v>
      </c>
      <c r="X3355" t="s">
        <v>76</v>
      </c>
      <c r="Y3355">
        <v>30</v>
      </c>
      <c r="Z3355">
        <v>915</v>
      </c>
      <c r="AA3355" t="s">
        <v>231</v>
      </c>
      <c r="AB3355" s="5">
        <f t="shared" si="104"/>
        <v>21638.408070175439</v>
      </c>
      <c r="AC3355" s="3">
        <v>15162.72</v>
      </c>
      <c r="AD3355" s="3">
        <v>16.57</v>
      </c>
      <c r="AE3355" s="3">
        <v>0.55000000000000004</v>
      </c>
      <c r="AF3355" t="s">
        <v>554</v>
      </c>
      <c r="AG3355" t="s">
        <v>109</v>
      </c>
      <c r="AH3355" s="8" t="s">
        <v>44</v>
      </c>
      <c r="AI3355" s="12" t="s">
        <v>44</v>
      </c>
      <c r="AJ3355" s="9">
        <v>18.760000000000002</v>
      </c>
      <c r="AK3355" s="5">
        <f t="shared" si="105"/>
        <v>0</v>
      </c>
    </row>
    <row r="3356" spans="1:37" x14ac:dyDescent="0.3">
      <c r="A3356">
        <v>24974</v>
      </c>
      <c r="B3356" t="s">
        <v>4259</v>
      </c>
      <c r="C3356" t="s">
        <v>4855</v>
      </c>
      <c r="D3356" t="s">
        <v>6086</v>
      </c>
      <c r="E3356" t="s">
        <v>6087</v>
      </c>
      <c r="F3356" t="s">
        <v>140</v>
      </c>
      <c r="G3356" t="s">
        <v>33</v>
      </c>
      <c r="H3356" t="s">
        <v>34</v>
      </c>
      <c r="I3356" t="s">
        <v>35</v>
      </c>
      <c r="J3356" t="s">
        <v>3844</v>
      </c>
      <c r="K3356" s="2">
        <v>40246</v>
      </c>
      <c r="L3356" t="s">
        <v>4773</v>
      </c>
      <c r="M3356" s="4">
        <v>40633</v>
      </c>
      <c r="N3356" s="4">
        <v>40633</v>
      </c>
      <c r="O3356" s="1">
        <v>40633</v>
      </c>
      <c r="P3356" t="s">
        <v>52</v>
      </c>
      <c r="R3356" t="s">
        <v>71</v>
      </c>
      <c r="S3356" t="s">
        <v>142</v>
      </c>
      <c r="T3356" t="s">
        <v>4774</v>
      </c>
      <c r="U3356" t="s">
        <v>116</v>
      </c>
      <c r="V3356" t="s">
        <v>57</v>
      </c>
      <c r="W3356" s="6" t="s">
        <v>118</v>
      </c>
      <c r="X3356" t="s">
        <v>76</v>
      </c>
      <c r="Y3356">
        <v>120</v>
      </c>
      <c r="Z3356">
        <v>17587</v>
      </c>
      <c r="AA3356" t="s">
        <v>140</v>
      </c>
      <c r="AB3356" s="5">
        <f t="shared" si="104"/>
        <v>21638.408070175439</v>
      </c>
      <c r="AC3356" s="3">
        <v>587405.80000000005</v>
      </c>
      <c r="AD3356" s="3">
        <v>33.4</v>
      </c>
      <c r="AE3356" s="3">
        <v>0.28000000000000003</v>
      </c>
      <c r="AF3356" t="s">
        <v>4775</v>
      </c>
      <c r="AG3356" t="s">
        <v>47</v>
      </c>
      <c r="AH3356" s="8">
        <v>5480</v>
      </c>
      <c r="AI3356" s="12">
        <v>19123.349999999999</v>
      </c>
      <c r="AJ3356" s="9">
        <v>1266.45</v>
      </c>
      <c r="AK3356" s="5">
        <f t="shared" si="105"/>
        <v>0</v>
      </c>
    </row>
    <row r="3357" spans="1:37" hidden="1" x14ac:dyDescent="0.3">
      <c r="A3357">
        <v>24983</v>
      </c>
      <c r="B3357" t="s">
        <v>4153</v>
      </c>
      <c r="C3357" t="s">
        <v>4780</v>
      </c>
      <c r="D3357" t="s">
        <v>6088</v>
      </c>
      <c r="E3357" t="s">
        <v>6089</v>
      </c>
      <c r="F3357" t="s">
        <v>151</v>
      </c>
      <c r="G3357" t="s">
        <v>33</v>
      </c>
      <c r="H3357" t="s">
        <v>34</v>
      </c>
      <c r="I3357" t="s">
        <v>35</v>
      </c>
      <c r="J3357" t="s">
        <v>36</v>
      </c>
      <c r="K3357" t="s">
        <v>4783</v>
      </c>
      <c r="L3357" t="s">
        <v>4904</v>
      </c>
      <c r="M3357" s="4">
        <v>42135</v>
      </c>
      <c r="N3357" s="4">
        <v>42135</v>
      </c>
      <c r="O3357" s="1">
        <v>42137</v>
      </c>
      <c r="P3357" t="s">
        <v>52</v>
      </c>
      <c r="R3357" t="s">
        <v>71</v>
      </c>
      <c r="S3357" t="s">
        <v>54</v>
      </c>
      <c r="T3357" t="s">
        <v>563</v>
      </c>
      <c r="U3357" t="s">
        <v>564</v>
      </c>
      <c r="V3357" t="s">
        <v>57</v>
      </c>
      <c r="W3357" s="6" t="s">
        <v>565</v>
      </c>
      <c r="X3357" t="s">
        <v>146</v>
      </c>
      <c r="Y3357">
        <v>60</v>
      </c>
      <c r="Z3357">
        <v>24000</v>
      </c>
      <c r="AA3357" t="s">
        <v>151</v>
      </c>
      <c r="AB3357" s="5">
        <f t="shared" si="104"/>
        <v>2371.7673611111113</v>
      </c>
      <c r="AC3357" s="3">
        <v>196800</v>
      </c>
      <c r="AD3357" s="3">
        <v>8.1999999999999993</v>
      </c>
      <c r="AE3357" s="3">
        <v>0.14000000000000001</v>
      </c>
      <c r="AF3357" t="s">
        <v>60</v>
      </c>
      <c r="AG3357" t="s">
        <v>47</v>
      </c>
      <c r="AH3357" s="8" t="s">
        <v>44</v>
      </c>
      <c r="AI3357" s="7" t="s">
        <v>44</v>
      </c>
      <c r="AJ3357" s="9">
        <v>202.31</v>
      </c>
      <c r="AK3357" s="5">
        <f t="shared" si="105"/>
        <v>0</v>
      </c>
    </row>
    <row r="3358" spans="1:37" x14ac:dyDescent="0.3">
      <c r="A3358">
        <v>24990</v>
      </c>
      <c r="B3358" t="s">
        <v>5415</v>
      </c>
      <c r="C3358" t="s">
        <v>6090</v>
      </c>
      <c r="D3358" t="s">
        <v>6091</v>
      </c>
      <c r="E3358" t="s">
        <v>6092</v>
      </c>
      <c r="F3358" t="s">
        <v>299</v>
      </c>
      <c r="G3358" t="s">
        <v>33</v>
      </c>
      <c r="H3358" t="s">
        <v>34</v>
      </c>
      <c r="I3358" t="s">
        <v>35</v>
      </c>
      <c r="J3358" t="s">
        <v>36</v>
      </c>
      <c r="K3358" t="s">
        <v>6093</v>
      </c>
      <c r="L3358" s="2">
        <v>39974</v>
      </c>
      <c r="M3358" s="4">
        <v>40128</v>
      </c>
      <c r="N3358" s="4">
        <v>40128</v>
      </c>
      <c r="O3358" s="1">
        <v>40128</v>
      </c>
      <c r="P3358" t="s">
        <v>38</v>
      </c>
      <c r="R3358" t="s">
        <v>39</v>
      </c>
      <c r="S3358" t="s">
        <v>125</v>
      </c>
      <c r="T3358" t="s">
        <v>126</v>
      </c>
      <c r="U3358" t="s">
        <v>127</v>
      </c>
      <c r="V3358" t="s">
        <v>128</v>
      </c>
      <c r="W3358" s="6" t="s">
        <v>44</v>
      </c>
      <c r="X3358" t="s">
        <v>45</v>
      </c>
      <c r="Y3358">
        <v>20</v>
      </c>
      <c r="Z3358">
        <v>25</v>
      </c>
      <c r="AA3358" t="s">
        <v>299</v>
      </c>
      <c r="AB3358" s="5">
        <f t="shared" si="104"/>
        <v>21638.408070175439</v>
      </c>
      <c r="AC3358" s="3">
        <v>0.25</v>
      </c>
      <c r="AD3358" s="3">
        <v>0.01</v>
      </c>
      <c r="AE3358" s="3">
        <v>0</v>
      </c>
      <c r="AF3358" t="s">
        <v>125</v>
      </c>
      <c r="AG3358" t="s">
        <v>47</v>
      </c>
      <c r="AH3358" s="8">
        <v>10</v>
      </c>
      <c r="AI3358" s="12">
        <v>751.43</v>
      </c>
      <c r="AJ3358" s="9">
        <v>0</v>
      </c>
      <c r="AK3358" s="5">
        <f t="shared" si="105"/>
        <v>0</v>
      </c>
    </row>
    <row r="3359" spans="1:37" x14ac:dyDescent="0.3">
      <c r="A3359">
        <v>24993</v>
      </c>
      <c r="B3359" t="s">
        <v>4141</v>
      </c>
      <c r="C3359" t="s">
        <v>4213</v>
      </c>
      <c r="D3359" t="s">
        <v>5717</v>
      </c>
      <c r="E3359" t="s">
        <v>5718</v>
      </c>
      <c r="F3359" t="s">
        <v>51</v>
      </c>
      <c r="G3359" t="s">
        <v>33</v>
      </c>
      <c r="H3359" t="s">
        <v>34</v>
      </c>
      <c r="I3359" t="s">
        <v>35</v>
      </c>
      <c r="J3359" t="s">
        <v>36</v>
      </c>
      <c r="K3359" s="2">
        <v>41855</v>
      </c>
      <c r="L3359" t="s">
        <v>4206</v>
      </c>
      <c r="M3359" s="4">
        <v>41969</v>
      </c>
      <c r="N3359" s="4">
        <v>41969</v>
      </c>
      <c r="O3359" s="1">
        <v>41969</v>
      </c>
      <c r="P3359" t="s">
        <v>52</v>
      </c>
      <c r="R3359" t="s">
        <v>71</v>
      </c>
      <c r="S3359" t="s">
        <v>4395</v>
      </c>
      <c r="T3359" t="s">
        <v>73</v>
      </c>
      <c r="U3359" t="s">
        <v>74</v>
      </c>
      <c r="V3359" t="s">
        <v>57</v>
      </c>
      <c r="W3359" s="6" t="s">
        <v>75</v>
      </c>
      <c r="X3359" t="s">
        <v>76</v>
      </c>
      <c r="Y3359">
        <v>60</v>
      </c>
      <c r="Z3359">
        <v>14500</v>
      </c>
      <c r="AA3359" t="s">
        <v>51</v>
      </c>
      <c r="AB3359" s="5">
        <f t="shared" si="104"/>
        <v>21638.408070175439</v>
      </c>
      <c r="AC3359" s="3">
        <v>24940</v>
      </c>
      <c r="AD3359" s="3">
        <v>1.72</v>
      </c>
      <c r="AE3359" s="3">
        <v>0.03</v>
      </c>
      <c r="AF3359" t="s">
        <v>4396</v>
      </c>
      <c r="AG3359" t="s">
        <v>109</v>
      </c>
      <c r="AH3359" s="8" t="s">
        <v>44</v>
      </c>
      <c r="AI3359" s="12" t="s">
        <v>44</v>
      </c>
      <c r="AJ3359" s="9">
        <v>25.64</v>
      </c>
      <c r="AK3359" s="5">
        <f t="shared" si="105"/>
        <v>0</v>
      </c>
    </row>
    <row r="3360" spans="1:37" x14ac:dyDescent="0.3">
      <c r="A3360">
        <v>24999</v>
      </c>
      <c r="B3360" t="s">
        <v>4259</v>
      </c>
      <c r="C3360" t="s">
        <v>4993</v>
      </c>
      <c r="D3360" t="s">
        <v>6094</v>
      </c>
      <c r="E3360" t="s">
        <v>6095</v>
      </c>
      <c r="F3360" t="s">
        <v>140</v>
      </c>
      <c r="G3360" t="s">
        <v>33</v>
      </c>
      <c r="H3360" t="s">
        <v>34</v>
      </c>
      <c r="I3360" t="s">
        <v>112</v>
      </c>
      <c r="J3360" t="s">
        <v>36</v>
      </c>
      <c r="K3360" t="s">
        <v>4996</v>
      </c>
      <c r="L3360" s="2">
        <v>40037</v>
      </c>
      <c r="M3360" s="4">
        <v>40205</v>
      </c>
      <c r="N3360" s="4">
        <v>40205</v>
      </c>
      <c r="O3360" s="1">
        <v>40205</v>
      </c>
      <c r="P3360" t="s">
        <v>52</v>
      </c>
      <c r="R3360" t="s">
        <v>71</v>
      </c>
      <c r="S3360" t="s">
        <v>54</v>
      </c>
      <c r="T3360" t="s">
        <v>332</v>
      </c>
      <c r="U3360" t="s">
        <v>242</v>
      </c>
      <c r="V3360" t="s">
        <v>57</v>
      </c>
      <c r="W3360" s="6" t="s">
        <v>244</v>
      </c>
      <c r="X3360" t="s">
        <v>76</v>
      </c>
      <c r="Y3360">
        <v>30</v>
      </c>
      <c r="Z3360">
        <v>1630</v>
      </c>
      <c r="AA3360" t="s">
        <v>140</v>
      </c>
      <c r="AB3360" s="5">
        <f t="shared" si="104"/>
        <v>21638.408070175439</v>
      </c>
      <c r="AC3360" s="3">
        <v>13952.8</v>
      </c>
      <c r="AD3360" s="3">
        <v>8.56</v>
      </c>
      <c r="AE3360" s="3">
        <v>0.28999999999999998</v>
      </c>
      <c r="AF3360" t="s">
        <v>60</v>
      </c>
      <c r="AG3360" t="s">
        <v>47</v>
      </c>
      <c r="AH3360" s="8">
        <v>153</v>
      </c>
      <c r="AI3360" s="12">
        <v>2483.4899999999998</v>
      </c>
      <c r="AJ3360" s="9">
        <v>27.35</v>
      </c>
      <c r="AK3360" s="5">
        <f t="shared" si="105"/>
        <v>0</v>
      </c>
    </row>
    <row r="3361" spans="1:37" x14ac:dyDescent="0.3">
      <c r="A3361">
        <v>25019</v>
      </c>
      <c r="B3361" t="s">
        <v>4198</v>
      </c>
      <c r="C3361" t="s">
        <v>4203</v>
      </c>
      <c r="D3361" t="s">
        <v>5152</v>
      </c>
      <c r="E3361" t="s">
        <v>5153</v>
      </c>
      <c r="F3361" t="s">
        <v>231</v>
      </c>
      <c r="G3361" t="s">
        <v>33</v>
      </c>
      <c r="H3361" t="s">
        <v>34</v>
      </c>
      <c r="I3361" t="s">
        <v>232</v>
      </c>
      <c r="J3361" t="s">
        <v>310</v>
      </c>
      <c r="K3361" t="s">
        <v>4206</v>
      </c>
      <c r="L3361" t="s">
        <v>5154</v>
      </c>
      <c r="M3361" s="4">
        <v>41879</v>
      </c>
      <c r="N3361" s="4">
        <v>41879</v>
      </c>
      <c r="O3361" s="1">
        <v>41879</v>
      </c>
      <c r="P3361" t="s">
        <v>52</v>
      </c>
      <c r="R3361" t="s">
        <v>71</v>
      </c>
      <c r="S3361" t="s">
        <v>4202</v>
      </c>
      <c r="T3361" t="s">
        <v>73</v>
      </c>
      <c r="U3361" t="s">
        <v>74</v>
      </c>
      <c r="V3361" t="s">
        <v>57</v>
      </c>
      <c r="W3361" s="6" t="s">
        <v>75</v>
      </c>
      <c r="X3361" t="s">
        <v>76</v>
      </c>
      <c r="Y3361">
        <v>60</v>
      </c>
      <c r="Z3361">
        <v>220</v>
      </c>
      <c r="AA3361" t="s">
        <v>231</v>
      </c>
      <c r="AB3361" s="5">
        <f t="shared" si="104"/>
        <v>21638.408070175439</v>
      </c>
      <c r="AC3361" s="3">
        <v>2011.46</v>
      </c>
      <c r="AD3361" s="3">
        <v>9.14</v>
      </c>
      <c r="AE3361" s="3">
        <v>0.15</v>
      </c>
      <c r="AF3361" t="s">
        <v>60</v>
      </c>
      <c r="AG3361" t="s">
        <v>109</v>
      </c>
      <c r="AH3361" s="8" t="s">
        <v>44</v>
      </c>
      <c r="AI3361" s="12" t="s">
        <v>44</v>
      </c>
      <c r="AJ3361" s="9">
        <v>2.0699999999999998</v>
      </c>
      <c r="AK3361" s="5">
        <f t="shared" si="105"/>
        <v>0</v>
      </c>
    </row>
    <row r="3362" spans="1:37" hidden="1" x14ac:dyDescent="0.3">
      <c r="A3362">
        <v>25037</v>
      </c>
      <c r="B3362" t="s">
        <v>4193</v>
      </c>
      <c r="C3362" t="s">
        <v>4873</v>
      </c>
      <c r="D3362" t="s">
        <v>6096</v>
      </c>
      <c r="E3362" t="s">
        <v>6097</v>
      </c>
      <c r="F3362" t="s">
        <v>231</v>
      </c>
      <c r="G3362" t="s">
        <v>33</v>
      </c>
      <c r="H3362" t="s">
        <v>34</v>
      </c>
      <c r="I3362" t="s">
        <v>232</v>
      </c>
      <c r="J3362" t="s">
        <v>3844</v>
      </c>
      <c r="K3362" t="s">
        <v>4876</v>
      </c>
      <c r="L3362" t="s">
        <v>4877</v>
      </c>
      <c r="M3362" s="4">
        <v>40821</v>
      </c>
      <c r="N3362" s="4">
        <v>40821</v>
      </c>
      <c r="O3362" s="1">
        <v>40821</v>
      </c>
      <c r="P3362" t="s">
        <v>52</v>
      </c>
      <c r="R3362" t="s">
        <v>71</v>
      </c>
      <c r="S3362" t="s">
        <v>54</v>
      </c>
      <c r="T3362" t="s">
        <v>332</v>
      </c>
      <c r="U3362" t="s">
        <v>242</v>
      </c>
      <c r="V3362" t="s">
        <v>57</v>
      </c>
      <c r="W3362" s="6" t="s">
        <v>244</v>
      </c>
      <c r="X3362" t="s">
        <v>76</v>
      </c>
      <c r="Y3362">
        <v>30</v>
      </c>
      <c r="Z3362">
        <v>71984</v>
      </c>
      <c r="AA3362" t="s">
        <v>231</v>
      </c>
      <c r="AB3362" s="5">
        <f t="shared" si="104"/>
        <v>2371.7673611111113</v>
      </c>
      <c r="AC3362" s="3">
        <v>478693.6</v>
      </c>
      <c r="AD3362" s="3">
        <v>6.65</v>
      </c>
      <c r="AE3362" s="3">
        <v>0.22</v>
      </c>
      <c r="AF3362" t="s">
        <v>60</v>
      </c>
      <c r="AG3362" t="s">
        <v>47</v>
      </c>
      <c r="AH3362" s="8">
        <v>6719</v>
      </c>
      <c r="AI3362" s="7">
        <v>9726.5400000000009</v>
      </c>
      <c r="AJ3362" s="9">
        <v>789.84</v>
      </c>
      <c r="AK3362" s="5">
        <f t="shared" si="105"/>
        <v>0</v>
      </c>
    </row>
    <row r="3363" spans="1:37" hidden="1" x14ac:dyDescent="0.3">
      <c r="A3363">
        <v>25074</v>
      </c>
      <c r="B3363" t="s">
        <v>4164</v>
      </c>
      <c r="C3363" t="s">
        <v>4793</v>
      </c>
      <c r="D3363" t="s">
        <v>4794</v>
      </c>
      <c r="E3363" t="s">
        <v>6098</v>
      </c>
      <c r="F3363" t="s">
        <v>455</v>
      </c>
      <c r="G3363" t="s">
        <v>33</v>
      </c>
      <c r="H3363" t="s">
        <v>34</v>
      </c>
      <c r="I3363" t="s">
        <v>35</v>
      </c>
      <c r="J3363" t="s">
        <v>36</v>
      </c>
      <c r="K3363" t="s">
        <v>4381</v>
      </c>
      <c r="L3363" t="s">
        <v>4796</v>
      </c>
      <c r="M3363" s="4">
        <v>41892</v>
      </c>
      <c r="N3363" s="4">
        <v>41892</v>
      </c>
      <c r="O3363" s="1">
        <v>41915</v>
      </c>
      <c r="P3363" t="s">
        <v>38</v>
      </c>
      <c r="R3363" t="s">
        <v>39</v>
      </c>
      <c r="S3363" t="s">
        <v>199</v>
      </c>
      <c r="T3363" t="s">
        <v>65</v>
      </c>
      <c r="U3363" t="s">
        <v>66</v>
      </c>
      <c r="V3363" t="s">
        <v>67</v>
      </c>
      <c r="W3363" s="6" t="s">
        <v>44</v>
      </c>
      <c r="X3363" t="s">
        <v>45</v>
      </c>
      <c r="Y3363">
        <v>100</v>
      </c>
      <c r="Z3363">
        <v>3319</v>
      </c>
      <c r="AA3363" t="s">
        <v>455</v>
      </c>
      <c r="AB3363" s="5">
        <f t="shared" si="104"/>
        <v>2371.7673611111113</v>
      </c>
      <c r="AC3363" s="3">
        <v>265520</v>
      </c>
      <c r="AD3363" s="3">
        <v>80</v>
      </c>
      <c r="AE3363" s="3">
        <v>0.8</v>
      </c>
      <c r="AF3363" t="s">
        <v>4152</v>
      </c>
      <c r="AG3363" t="s">
        <v>47</v>
      </c>
      <c r="AH3363" s="8">
        <v>1351</v>
      </c>
      <c r="AI3363" s="7">
        <v>9168.48</v>
      </c>
      <c r="AJ3363" s="9">
        <v>272.95</v>
      </c>
      <c r="AK3363" s="5">
        <f t="shared" si="105"/>
        <v>0</v>
      </c>
    </row>
    <row r="3364" spans="1:37" hidden="1" x14ac:dyDescent="0.3">
      <c r="A3364">
        <v>25075</v>
      </c>
      <c r="B3364" t="s">
        <v>4244</v>
      </c>
      <c r="C3364" t="s">
        <v>6099</v>
      </c>
      <c r="D3364" t="s">
        <v>6100</v>
      </c>
      <c r="E3364" t="s">
        <v>6101</v>
      </c>
      <c r="F3364" t="s">
        <v>32</v>
      </c>
      <c r="G3364" t="s">
        <v>33</v>
      </c>
      <c r="H3364" t="s">
        <v>34</v>
      </c>
      <c r="I3364" t="s">
        <v>35</v>
      </c>
      <c r="J3364" t="s">
        <v>36</v>
      </c>
      <c r="K3364" t="s">
        <v>6102</v>
      </c>
      <c r="L3364" s="2">
        <v>41889</v>
      </c>
      <c r="M3364" s="4">
        <v>42055</v>
      </c>
      <c r="N3364" s="4">
        <v>42055</v>
      </c>
      <c r="O3364" s="1">
        <v>42055</v>
      </c>
      <c r="P3364" t="s">
        <v>38</v>
      </c>
      <c r="R3364" t="s">
        <v>39</v>
      </c>
      <c r="S3364" t="s">
        <v>182</v>
      </c>
      <c r="T3364" t="s">
        <v>183</v>
      </c>
      <c r="U3364" t="s">
        <v>184</v>
      </c>
      <c r="V3364" t="s">
        <v>185</v>
      </c>
      <c r="W3364" s="6" t="s">
        <v>44</v>
      </c>
      <c r="X3364" t="s">
        <v>45</v>
      </c>
      <c r="Y3364">
        <v>20</v>
      </c>
      <c r="Z3364">
        <v>2120</v>
      </c>
      <c r="AA3364" t="s">
        <v>32</v>
      </c>
      <c r="AB3364" s="5">
        <f t="shared" si="104"/>
        <v>2371.7673611111113</v>
      </c>
      <c r="AC3364" s="3">
        <v>65720</v>
      </c>
      <c r="AD3364" s="3">
        <v>31</v>
      </c>
      <c r="AE3364" s="3">
        <v>1.55</v>
      </c>
      <c r="AF3364" t="s">
        <v>186</v>
      </c>
      <c r="AG3364" t="s">
        <v>47</v>
      </c>
      <c r="AH3364" s="8">
        <v>610</v>
      </c>
      <c r="AI3364" s="7">
        <v>8231.14</v>
      </c>
      <c r="AJ3364" s="9">
        <v>67.56</v>
      </c>
      <c r="AK3364" s="5">
        <f t="shared" si="105"/>
        <v>0</v>
      </c>
    </row>
    <row r="3365" spans="1:37" hidden="1" x14ac:dyDescent="0.3">
      <c r="A3365">
        <v>25083</v>
      </c>
      <c r="B3365" t="s">
        <v>4305</v>
      </c>
      <c r="C3365" t="s">
        <v>5439</v>
      </c>
      <c r="D3365" t="s">
        <v>6103</v>
      </c>
      <c r="E3365" t="s">
        <v>6104</v>
      </c>
      <c r="F3365" t="s">
        <v>2260</v>
      </c>
      <c r="G3365" t="s">
        <v>33</v>
      </c>
      <c r="H3365" t="s">
        <v>34</v>
      </c>
      <c r="I3365" t="s">
        <v>35</v>
      </c>
      <c r="J3365" t="s">
        <v>36</v>
      </c>
      <c r="K3365" t="s">
        <v>5442</v>
      </c>
      <c r="L3365" s="2">
        <v>41252</v>
      </c>
      <c r="M3365" s="4">
        <v>41443</v>
      </c>
      <c r="N3365" s="4">
        <v>41443</v>
      </c>
      <c r="O3365" s="1">
        <v>41443</v>
      </c>
      <c r="P3365" t="s">
        <v>38</v>
      </c>
      <c r="R3365" t="s">
        <v>39</v>
      </c>
      <c r="S3365" t="s">
        <v>125</v>
      </c>
      <c r="T3365" t="s">
        <v>126</v>
      </c>
      <c r="U3365" t="s">
        <v>127</v>
      </c>
      <c r="V3365" t="s">
        <v>128</v>
      </c>
      <c r="W3365" s="6" t="s">
        <v>44</v>
      </c>
      <c r="X3365" t="s">
        <v>45</v>
      </c>
      <c r="Y3365">
        <v>20</v>
      </c>
      <c r="Z3365">
        <v>150</v>
      </c>
      <c r="AA3365" t="s">
        <v>2260</v>
      </c>
      <c r="AB3365" s="5">
        <f t="shared" si="104"/>
        <v>2371.7673611111113</v>
      </c>
      <c r="AC3365" s="3">
        <v>4800</v>
      </c>
      <c r="AD3365" s="3">
        <v>32</v>
      </c>
      <c r="AE3365" s="3">
        <v>1.6</v>
      </c>
      <c r="AF3365" t="s">
        <v>125</v>
      </c>
      <c r="AG3365" t="s">
        <v>47</v>
      </c>
      <c r="AH3365" s="8">
        <v>54</v>
      </c>
      <c r="AI3365" s="7">
        <v>752.58</v>
      </c>
      <c r="AJ3365" s="9">
        <v>6.73</v>
      </c>
      <c r="AK3365" s="5">
        <f t="shared" si="105"/>
        <v>0</v>
      </c>
    </row>
    <row r="3366" spans="1:37" hidden="1" x14ac:dyDescent="0.3">
      <c r="A3366">
        <v>25085</v>
      </c>
      <c r="B3366" t="s">
        <v>4518</v>
      </c>
      <c r="C3366" t="s">
        <v>6105</v>
      </c>
      <c r="D3366" t="s">
        <v>6106</v>
      </c>
      <c r="E3366" t="s">
        <v>6107</v>
      </c>
      <c r="F3366" t="s">
        <v>224</v>
      </c>
      <c r="G3366" t="s">
        <v>33</v>
      </c>
      <c r="H3366" t="s">
        <v>34</v>
      </c>
      <c r="I3366" t="s">
        <v>35</v>
      </c>
      <c r="J3366" t="s">
        <v>36</v>
      </c>
      <c r="K3366" s="2">
        <v>40432</v>
      </c>
      <c r="L3366" t="s">
        <v>6108</v>
      </c>
      <c r="M3366" s="4">
        <v>40641</v>
      </c>
      <c r="N3366" s="4">
        <v>40641</v>
      </c>
      <c r="O3366" s="1">
        <v>40641</v>
      </c>
      <c r="P3366" t="s">
        <v>38</v>
      </c>
      <c r="R3366" t="s">
        <v>39</v>
      </c>
      <c r="S3366" t="s">
        <v>125</v>
      </c>
      <c r="T3366" t="s">
        <v>126</v>
      </c>
      <c r="U3366" t="s">
        <v>127</v>
      </c>
      <c r="V3366" t="s">
        <v>128</v>
      </c>
      <c r="W3366" s="6" t="s">
        <v>44</v>
      </c>
      <c r="X3366" t="s">
        <v>45</v>
      </c>
      <c r="Y3366">
        <v>20</v>
      </c>
      <c r="Z3366">
        <v>336</v>
      </c>
      <c r="AA3366" t="s">
        <v>224</v>
      </c>
      <c r="AB3366" s="5">
        <f t="shared" si="104"/>
        <v>2371.7673611111113</v>
      </c>
      <c r="AC3366" s="3">
        <v>10752</v>
      </c>
      <c r="AD3366" s="3">
        <v>32</v>
      </c>
      <c r="AE3366" s="3">
        <v>1.6</v>
      </c>
      <c r="AF3366" t="s">
        <v>125</v>
      </c>
      <c r="AG3366" t="s">
        <v>47</v>
      </c>
      <c r="AH3366" s="8" t="s">
        <v>44</v>
      </c>
      <c r="AI3366" s="7">
        <v>1921.14</v>
      </c>
      <c r="AJ3366" s="9">
        <v>17.739999999999998</v>
      </c>
      <c r="AK3366" s="5">
        <f t="shared" si="105"/>
        <v>0</v>
      </c>
    </row>
    <row r="3367" spans="1:37" x14ac:dyDescent="0.3">
      <c r="A3367">
        <v>25103</v>
      </c>
      <c r="B3367" t="s">
        <v>4415</v>
      </c>
      <c r="C3367" t="s">
        <v>5300</v>
      </c>
      <c r="D3367" t="s">
        <v>6109</v>
      </c>
      <c r="E3367" t="s">
        <v>6110</v>
      </c>
      <c r="F3367" t="s">
        <v>105</v>
      </c>
      <c r="G3367" t="s">
        <v>33</v>
      </c>
      <c r="H3367" t="s">
        <v>34</v>
      </c>
      <c r="I3367" t="s">
        <v>35</v>
      </c>
      <c r="J3367" t="s">
        <v>36</v>
      </c>
      <c r="K3367" t="s">
        <v>5303</v>
      </c>
      <c r="L3367" s="2">
        <v>40551</v>
      </c>
      <c r="M3367" s="4">
        <v>40948</v>
      </c>
      <c r="N3367" s="4">
        <v>40948</v>
      </c>
      <c r="O3367" s="1">
        <v>40948</v>
      </c>
      <c r="P3367" t="s">
        <v>38</v>
      </c>
      <c r="R3367" t="s">
        <v>39</v>
      </c>
      <c r="S3367" t="s">
        <v>199</v>
      </c>
      <c r="T3367" t="s">
        <v>65</v>
      </c>
      <c r="U3367" t="s">
        <v>66</v>
      </c>
      <c r="V3367" t="s">
        <v>67</v>
      </c>
      <c r="W3367" s="6" t="s">
        <v>44</v>
      </c>
      <c r="X3367" t="s">
        <v>45</v>
      </c>
      <c r="Y3367">
        <v>100</v>
      </c>
      <c r="Z3367">
        <v>3500</v>
      </c>
      <c r="AA3367" t="s">
        <v>105</v>
      </c>
      <c r="AB3367" s="5">
        <f t="shared" si="104"/>
        <v>21638.408070175439</v>
      </c>
      <c r="AC3367" s="3">
        <v>280000</v>
      </c>
      <c r="AD3367" s="3">
        <v>80</v>
      </c>
      <c r="AE3367" s="3">
        <v>0.8</v>
      </c>
      <c r="AF3367" t="s">
        <v>202</v>
      </c>
      <c r="AG3367" t="s">
        <v>47</v>
      </c>
      <c r="AH3367" s="8">
        <v>1669</v>
      </c>
      <c r="AI3367" s="12">
        <v>30754.1</v>
      </c>
      <c r="AJ3367" s="9">
        <v>462</v>
      </c>
      <c r="AK3367" s="5">
        <f t="shared" si="105"/>
        <v>0</v>
      </c>
    </row>
    <row r="3368" spans="1:37" x14ac:dyDescent="0.3">
      <c r="A3368">
        <v>25127</v>
      </c>
      <c r="B3368" t="s">
        <v>4198</v>
      </c>
      <c r="C3368" t="s">
        <v>4456</v>
      </c>
      <c r="D3368" t="s">
        <v>4457</v>
      </c>
      <c r="E3368" t="s">
        <v>4458</v>
      </c>
      <c r="F3368" t="s">
        <v>231</v>
      </c>
      <c r="G3368" t="s">
        <v>33</v>
      </c>
      <c r="H3368" t="s">
        <v>34</v>
      </c>
      <c r="I3368" t="s">
        <v>232</v>
      </c>
      <c r="J3368" t="s">
        <v>310</v>
      </c>
      <c r="K3368" s="2">
        <v>40035</v>
      </c>
      <c r="L3368" t="s">
        <v>4459</v>
      </c>
      <c r="M3368" s="4">
        <v>40105</v>
      </c>
      <c r="N3368" s="4">
        <v>40105</v>
      </c>
      <c r="O3368" s="1">
        <v>40105</v>
      </c>
      <c r="P3368" t="s">
        <v>52</v>
      </c>
      <c r="R3368" t="s">
        <v>53</v>
      </c>
      <c r="S3368" t="s">
        <v>312</v>
      </c>
      <c r="T3368" t="s">
        <v>432</v>
      </c>
      <c r="U3368" t="s">
        <v>158</v>
      </c>
      <c r="V3368" t="s">
        <v>159</v>
      </c>
      <c r="W3368" s="6" t="s">
        <v>433</v>
      </c>
      <c r="X3368" t="s">
        <v>321</v>
      </c>
      <c r="Y3368">
        <v>60</v>
      </c>
      <c r="Z3368">
        <v>10</v>
      </c>
      <c r="AA3368" t="s">
        <v>231</v>
      </c>
      <c r="AB3368" s="5">
        <f t="shared" si="104"/>
        <v>21638.408070175439</v>
      </c>
      <c r="AC3368" s="3">
        <v>162.9</v>
      </c>
      <c r="AD3368" s="3">
        <v>16.29</v>
      </c>
      <c r="AE3368" s="3">
        <v>0.27</v>
      </c>
      <c r="AF3368" t="s">
        <v>160</v>
      </c>
      <c r="AG3368" t="s">
        <v>109</v>
      </c>
      <c r="AH3368" s="8" t="s">
        <v>44</v>
      </c>
      <c r="AI3368" s="12" t="s">
        <v>44</v>
      </c>
      <c r="AJ3368" s="9">
        <v>0.32</v>
      </c>
      <c r="AK3368" s="5">
        <f t="shared" si="105"/>
        <v>0</v>
      </c>
    </row>
    <row r="3369" spans="1:37" x14ac:dyDescent="0.3">
      <c r="A3369">
        <v>25141</v>
      </c>
      <c r="B3369" t="s">
        <v>4198</v>
      </c>
      <c r="C3369" t="s">
        <v>4199</v>
      </c>
      <c r="D3369" t="s">
        <v>5921</v>
      </c>
      <c r="E3369" t="s">
        <v>5922</v>
      </c>
      <c r="F3369" t="s">
        <v>231</v>
      </c>
      <c r="G3369" t="s">
        <v>33</v>
      </c>
      <c r="H3369" t="s">
        <v>34</v>
      </c>
      <c r="I3369" t="s">
        <v>232</v>
      </c>
      <c r="J3369" t="s">
        <v>310</v>
      </c>
      <c r="K3369" s="2">
        <v>41952</v>
      </c>
      <c r="L3369" t="s">
        <v>5923</v>
      </c>
      <c r="M3369" s="4">
        <v>42240</v>
      </c>
      <c r="N3369" s="4">
        <v>42240</v>
      </c>
      <c r="O3369" s="1">
        <v>42240</v>
      </c>
      <c r="P3369" t="s">
        <v>52</v>
      </c>
      <c r="R3369" t="s">
        <v>53</v>
      </c>
      <c r="S3369" t="s">
        <v>4202</v>
      </c>
      <c r="T3369" t="s">
        <v>873</v>
      </c>
      <c r="U3369" t="s">
        <v>357</v>
      </c>
      <c r="V3369" t="s">
        <v>57</v>
      </c>
      <c r="W3369" s="6" t="s">
        <v>874</v>
      </c>
      <c r="X3369" t="s">
        <v>90</v>
      </c>
      <c r="Y3369">
        <v>240</v>
      </c>
      <c r="Z3369">
        <v>17</v>
      </c>
      <c r="AA3369" t="s">
        <v>231</v>
      </c>
      <c r="AB3369" s="5">
        <f t="shared" si="104"/>
        <v>21638.408070175439</v>
      </c>
      <c r="AC3369" s="3">
        <v>322.98</v>
      </c>
      <c r="AD3369" s="3">
        <v>19</v>
      </c>
      <c r="AE3369" s="3">
        <v>0.08</v>
      </c>
      <c r="AF3369" t="s">
        <v>60</v>
      </c>
      <c r="AG3369" t="s">
        <v>109</v>
      </c>
      <c r="AH3369" s="8" t="s">
        <v>44</v>
      </c>
      <c r="AI3369" s="12" t="s">
        <v>44</v>
      </c>
      <c r="AJ3369" s="9">
        <v>0.33</v>
      </c>
      <c r="AK3369" s="5">
        <f t="shared" si="105"/>
        <v>0</v>
      </c>
    </row>
    <row r="3370" spans="1:37" x14ac:dyDescent="0.3">
      <c r="A3370">
        <v>25189</v>
      </c>
      <c r="B3370" t="s">
        <v>4198</v>
      </c>
      <c r="C3370" t="s">
        <v>4203</v>
      </c>
      <c r="D3370" t="s">
        <v>5524</v>
      </c>
      <c r="E3370" t="s">
        <v>5525</v>
      </c>
      <c r="F3370" t="s">
        <v>231</v>
      </c>
      <c r="G3370" t="s">
        <v>33</v>
      </c>
      <c r="H3370" t="s">
        <v>34</v>
      </c>
      <c r="I3370" t="s">
        <v>232</v>
      </c>
      <c r="J3370" t="s">
        <v>310</v>
      </c>
      <c r="K3370" t="s">
        <v>4206</v>
      </c>
      <c r="L3370" t="s">
        <v>5526</v>
      </c>
      <c r="M3370" s="4">
        <v>42122</v>
      </c>
      <c r="N3370" s="4">
        <v>42122</v>
      </c>
      <c r="O3370" s="1">
        <v>42122</v>
      </c>
      <c r="P3370" t="s">
        <v>52</v>
      </c>
      <c r="R3370" t="s">
        <v>71</v>
      </c>
      <c r="S3370" t="s">
        <v>4202</v>
      </c>
      <c r="T3370" t="s">
        <v>843</v>
      </c>
      <c r="U3370" t="s">
        <v>158</v>
      </c>
      <c r="V3370" t="s">
        <v>57</v>
      </c>
      <c r="W3370" s="6" t="s">
        <v>341</v>
      </c>
      <c r="X3370" t="s">
        <v>844</v>
      </c>
      <c r="Y3370">
        <v>30</v>
      </c>
      <c r="Z3370">
        <v>4</v>
      </c>
      <c r="AA3370" t="s">
        <v>231</v>
      </c>
      <c r="AB3370" s="5">
        <f t="shared" si="104"/>
        <v>21638.408070175439</v>
      </c>
      <c r="AC3370" s="3">
        <v>60.98</v>
      </c>
      <c r="AD3370" s="3">
        <v>15.24</v>
      </c>
      <c r="AE3370" s="3">
        <v>0.51</v>
      </c>
      <c r="AF3370" t="s">
        <v>60</v>
      </c>
      <c r="AG3370" t="s">
        <v>109</v>
      </c>
      <c r="AH3370" s="8" t="s">
        <v>44</v>
      </c>
      <c r="AI3370" s="12" t="s">
        <v>44</v>
      </c>
      <c r="AJ3370" s="9">
        <v>0.06</v>
      </c>
      <c r="AK3370" s="5">
        <f t="shared" si="105"/>
        <v>0</v>
      </c>
    </row>
    <row r="3371" spans="1:37" hidden="1" x14ac:dyDescent="0.3">
      <c r="A3371">
        <v>25201</v>
      </c>
      <c r="B3371" t="s">
        <v>4141</v>
      </c>
      <c r="C3371" t="s">
        <v>4858</v>
      </c>
      <c r="D3371" t="s">
        <v>6111</v>
      </c>
      <c r="E3371" t="s">
        <v>6112</v>
      </c>
      <c r="F3371" t="s">
        <v>51</v>
      </c>
      <c r="G3371" t="s">
        <v>33</v>
      </c>
      <c r="H3371" t="s">
        <v>34</v>
      </c>
      <c r="I3371" t="s">
        <v>35</v>
      </c>
      <c r="J3371" t="s">
        <v>36</v>
      </c>
      <c r="K3371" t="s">
        <v>4745</v>
      </c>
      <c r="L3371" s="2">
        <v>40067</v>
      </c>
      <c r="M3371" s="4">
        <v>40365</v>
      </c>
      <c r="N3371" s="4">
        <v>40365</v>
      </c>
      <c r="O3371" s="1">
        <v>40365</v>
      </c>
      <c r="P3371" t="s">
        <v>52</v>
      </c>
      <c r="R3371" t="s">
        <v>71</v>
      </c>
      <c r="S3371" t="s">
        <v>54</v>
      </c>
      <c r="T3371" t="s">
        <v>563</v>
      </c>
      <c r="U3371" t="s">
        <v>564</v>
      </c>
      <c r="V3371" t="s">
        <v>57</v>
      </c>
      <c r="W3371" s="6" t="s">
        <v>565</v>
      </c>
      <c r="X3371" t="s">
        <v>146</v>
      </c>
      <c r="Y3371">
        <v>60</v>
      </c>
      <c r="Z3371">
        <v>16500</v>
      </c>
      <c r="AA3371" t="s">
        <v>51</v>
      </c>
      <c r="AB3371" s="5">
        <f t="shared" si="104"/>
        <v>2371.7673611111113</v>
      </c>
      <c r="AC3371" s="3">
        <v>183975</v>
      </c>
      <c r="AD3371" s="3">
        <v>11.15</v>
      </c>
      <c r="AE3371" s="3">
        <v>0.19</v>
      </c>
      <c r="AF3371" t="s">
        <v>60</v>
      </c>
      <c r="AG3371" t="s">
        <v>47</v>
      </c>
      <c r="AH3371" s="8">
        <v>3802</v>
      </c>
      <c r="AI3371" s="7">
        <v>26084.14</v>
      </c>
      <c r="AJ3371" s="9">
        <v>360.59</v>
      </c>
      <c r="AK3371" s="5">
        <f t="shared" si="105"/>
        <v>0</v>
      </c>
    </row>
    <row r="3372" spans="1:37" x14ac:dyDescent="0.3">
      <c r="A3372">
        <v>25220</v>
      </c>
      <c r="B3372" t="s">
        <v>4220</v>
      </c>
      <c r="C3372" t="s">
        <v>4221</v>
      </c>
      <c r="D3372" t="s">
        <v>4222</v>
      </c>
      <c r="E3372" t="s">
        <v>6113</v>
      </c>
      <c r="F3372" t="s">
        <v>87</v>
      </c>
      <c r="G3372" t="s">
        <v>33</v>
      </c>
      <c r="H3372" t="s">
        <v>34</v>
      </c>
      <c r="I3372" t="s">
        <v>35</v>
      </c>
      <c r="J3372" t="s">
        <v>36</v>
      </c>
      <c r="K3372" s="2">
        <v>41039</v>
      </c>
      <c r="L3372" t="s">
        <v>4224</v>
      </c>
      <c r="M3372" s="4">
        <v>41283</v>
      </c>
      <c r="N3372" s="4">
        <v>41302</v>
      </c>
      <c r="O3372" s="1">
        <v>41302</v>
      </c>
      <c r="P3372" t="s">
        <v>38</v>
      </c>
      <c r="R3372" t="s">
        <v>39</v>
      </c>
      <c r="S3372" t="s">
        <v>199</v>
      </c>
      <c r="T3372" t="s">
        <v>65</v>
      </c>
      <c r="U3372" t="s">
        <v>66</v>
      </c>
      <c r="V3372" t="s">
        <v>67</v>
      </c>
      <c r="W3372" s="6" t="s">
        <v>44</v>
      </c>
      <c r="X3372" t="s">
        <v>45</v>
      </c>
      <c r="Y3372">
        <v>100</v>
      </c>
      <c r="Z3372">
        <v>2352</v>
      </c>
      <c r="AA3372" t="s">
        <v>87</v>
      </c>
      <c r="AB3372" s="5">
        <f t="shared" si="104"/>
        <v>21638.408070175439</v>
      </c>
      <c r="AC3372" s="3">
        <v>209328</v>
      </c>
      <c r="AD3372" s="3">
        <v>89</v>
      </c>
      <c r="AE3372" s="3">
        <v>0.89</v>
      </c>
      <c r="AF3372" t="s">
        <v>4152</v>
      </c>
      <c r="AG3372" t="s">
        <v>47</v>
      </c>
      <c r="AH3372" s="8">
        <v>1058</v>
      </c>
      <c r="AI3372" s="12">
        <v>21683.23</v>
      </c>
      <c r="AJ3372" s="9">
        <v>293.48</v>
      </c>
      <c r="AK3372" s="5">
        <f t="shared" si="105"/>
        <v>-19</v>
      </c>
    </row>
    <row r="3373" spans="1:37" hidden="1" x14ac:dyDescent="0.3">
      <c r="A3373">
        <v>25230</v>
      </c>
      <c r="B3373" t="s">
        <v>4193</v>
      </c>
      <c r="C3373" t="s">
        <v>4194</v>
      </c>
      <c r="D3373" t="s">
        <v>6114</v>
      </c>
      <c r="E3373" t="s">
        <v>6115</v>
      </c>
      <c r="F3373" t="s">
        <v>231</v>
      </c>
      <c r="G3373" t="s">
        <v>33</v>
      </c>
      <c r="H3373" t="s">
        <v>34</v>
      </c>
      <c r="I3373" t="s">
        <v>232</v>
      </c>
      <c r="J3373" t="s">
        <v>3844</v>
      </c>
      <c r="K3373" s="2">
        <v>40819</v>
      </c>
      <c r="L3373" t="s">
        <v>4197</v>
      </c>
      <c r="M3373" s="4">
        <v>40788</v>
      </c>
      <c r="N3373" s="4">
        <v>40788</v>
      </c>
      <c r="O3373" s="1">
        <v>40788</v>
      </c>
      <c r="P3373" t="s">
        <v>52</v>
      </c>
      <c r="R3373" t="s">
        <v>71</v>
      </c>
      <c r="S3373" t="s">
        <v>54</v>
      </c>
      <c r="T3373" t="s">
        <v>305</v>
      </c>
      <c r="U3373" t="s">
        <v>98</v>
      </c>
      <c r="V3373" t="s">
        <v>57</v>
      </c>
      <c r="W3373" s="6" t="s">
        <v>306</v>
      </c>
      <c r="X3373" t="s">
        <v>76</v>
      </c>
      <c r="Y3373">
        <v>30</v>
      </c>
      <c r="Z3373">
        <v>174500</v>
      </c>
      <c r="AA3373" t="s">
        <v>231</v>
      </c>
      <c r="AB3373" s="5">
        <f t="shared" si="104"/>
        <v>2371.7673611111113</v>
      </c>
      <c r="AC3373" s="3">
        <v>786995</v>
      </c>
      <c r="AD3373" s="3">
        <v>4.51</v>
      </c>
      <c r="AE3373" s="3">
        <v>0.15</v>
      </c>
      <c r="AF3373" t="s">
        <v>60</v>
      </c>
      <c r="AG3373" t="s">
        <v>47</v>
      </c>
      <c r="AH3373" s="8">
        <v>14833</v>
      </c>
      <c r="AI3373" s="7">
        <v>21555.16</v>
      </c>
      <c r="AJ3373" s="9">
        <v>1298.54</v>
      </c>
      <c r="AK3373" s="5">
        <f t="shared" si="105"/>
        <v>0</v>
      </c>
    </row>
    <row r="3374" spans="1:37" x14ac:dyDescent="0.3">
      <c r="A3374">
        <v>25279</v>
      </c>
      <c r="B3374" t="s">
        <v>4311</v>
      </c>
      <c r="C3374" t="s">
        <v>5485</v>
      </c>
      <c r="D3374" t="s">
        <v>6116</v>
      </c>
      <c r="E3374" t="s">
        <v>6117</v>
      </c>
      <c r="F3374" t="s">
        <v>809</v>
      </c>
      <c r="G3374" t="s">
        <v>33</v>
      </c>
      <c r="H3374" t="s">
        <v>34</v>
      </c>
      <c r="I3374" t="s">
        <v>35</v>
      </c>
      <c r="J3374" t="s">
        <v>36</v>
      </c>
      <c r="K3374" s="2">
        <v>41954</v>
      </c>
      <c r="L3374" s="2">
        <v>41741</v>
      </c>
      <c r="M3374" s="4">
        <v>42129</v>
      </c>
      <c r="N3374" s="4">
        <v>42129</v>
      </c>
      <c r="O3374" s="1">
        <v>42129</v>
      </c>
      <c r="P3374" t="s">
        <v>38</v>
      </c>
      <c r="R3374" t="s">
        <v>39</v>
      </c>
      <c r="S3374" t="s">
        <v>199</v>
      </c>
      <c r="T3374" t="s">
        <v>65</v>
      </c>
      <c r="U3374" t="s">
        <v>66</v>
      </c>
      <c r="V3374" t="s">
        <v>67</v>
      </c>
      <c r="W3374" s="6" t="s">
        <v>44</v>
      </c>
      <c r="X3374" t="s">
        <v>45</v>
      </c>
      <c r="Y3374">
        <v>100</v>
      </c>
      <c r="Z3374">
        <v>5655</v>
      </c>
      <c r="AA3374" t="s">
        <v>809</v>
      </c>
      <c r="AB3374" s="5">
        <f t="shared" si="104"/>
        <v>21638.408070175439</v>
      </c>
      <c r="AC3374" s="3">
        <v>452400</v>
      </c>
      <c r="AD3374" s="3">
        <v>80</v>
      </c>
      <c r="AE3374" s="3">
        <v>0.8</v>
      </c>
      <c r="AF3374" t="s">
        <v>4152</v>
      </c>
      <c r="AG3374" t="s">
        <v>47</v>
      </c>
      <c r="AH3374" s="8">
        <v>2290</v>
      </c>
      <c r="AI3374" s="12">
        <v>18423.91</v>
      </c>
      <c r="AJ3374" s="9">
        <v>532.47</v>
      </c>
      <c r="AK3374" s="5">
        <f t="shared" si="105"/>
        <v>0</v>
      </c>
    </row>
    <row r="3375" spans="1:37" x14ac:dyDescent="0.3">
      <c r="A3375">
        <v>25293</v>
      </c>
      <c r="B3375" t="s">
        <v>4259</v>
      </c>
      <c r="C3375" t="s">
        <v>6118</v>
      </c>
      <c r="D3375" t="s">
        <v>6119</v>
      </c>
      <c r="E3375" t="s">
        <v>6120</v>
      </c>
      <c r="F3375" t="s">
        <v>140</v>
      </c>
      <c r="G3375" t="s">
        <v>33</v>
      </c>
      <c r="H3375" t="s">
        <v>34</v>
      </c>
      <c r="I3375" t="s">
        <v>112</v>
      </c>
      <c r="J3375" t="s">
        <v>36</v>
      </c>
      <c r="K3375" t="s">
        <v>6121</v>
      </c>
      <c r="L3375" t="s">
        <v>552</v>
      </c>
      <c r="M3375" s="4">
        <v>40212</v>
      </c>
      <c r="N3375" s="4">
        <v>40212</v>
      </c>
      <c r="O3375" s="1">
        <v>40212</v>
      </c>
      <c r="P3375" t="s">
        <v>52</v>
      </c>
      <c r="R3375" t="s">
        <v>71</v>
      </c>
      <c r="S3375" t="s">
        <v>304</v>
      </c>
      <c r="T3375" t="s">
        <v>143</v>
      </c>
      <c r="U3375" t="s">
        <v>144</v>
      </c>
      <c r="V3375" t="s">
        <v>57</v>
      </c>
      <c r="W3375" s="6" t="s">
        <v>145</v>
      </c>
      <c r="X3375" t="s">
        <v>146</v>
      </c>
      <c r="Y3375">
        <v>60</v>
      </c>
      <c r="Z3375">
        <v>34464</v>
      </c>
      <c r="AA3375" t="s">
        <v>140</v>
      </c>
      <c r="AB3375" s="5">
        <f t="shared" si="104"/>
        <v>21638.408070175439</v>
      </c>
      <c r="AC3375" s="3">
        <v>310176</v>
      </c>
      <c r="AD3375" s="3">
        <v>9</v>
      </c>
      <c r="AE3375" s="3">
        <v>0.15</v>
      </c>
      <c r="AF3375" t="s">
        <v>307</v>
      </c>
      <c r="AG3375" t="s">
        <v>47</v>
      </c>
      <c r="AH3375" s="8">
        <v>2768</v>
      </c>
      <c r="AI3375" s="12">
        <v>29603.24</v>
      </c>
      <c r="AJ3375" s="9">
        <v>607.94000000000005</v>
      </c>
      <c r="AK3375" s="5">
        <f t="shared" si="105"/>
        <v>0</v>
      </c>
    </row>
    <row r="3376" spans="1:37" x14ac:dyDescent="0.3">
      <c r="A3376">
        <v>25319</v>
      </c>
      <c r="B3376" t="s">
        <v>4198</v>
      </c>
      <c r="C3376" t="s">
        <v>6122</v>
      </c>
      <c r="D3376" t="s">
        <v>6123</v>
      </c>
      <c r="E3376" t="s">
        <v>6124</v>
      </c>
      <c r="F3376" t="s">
        <v>231</v>
      </c>
      <c r="G3376" t="s">
        <v>33</v>
      </c>
      <c r="H3376" t="s">
        <v>34</v>
      </c>
      <c r="I3376" t="s">
        <v>232</v>
      </c>
      <c r="J3376" t="s">
        <v>310</v>
      </c>
      <c r="K3376" t="s">
        <v>6125</v>
      </c>
      <c r="L3376" t="s">
        <v>5665</v>
      </c>
      <c r="M3376" s="4">
        <v>40333</v>
      </c>
      <c r="N3376" s="4">
        <v>40333</v>
      </c>
      <c r="O3376" s="1">
        <v>40333</v>
      </c>
      <c r="P3376" t="s">
        <v>52</v>
      </c>
      <c r="R3376" t="s">
        <v>71</v>
      </c>
      <c r="S3376" t="s">
        <v>312</v>
      </c>
      <c r="T3376" t="s">
        <v>335</v>
      </c>
      <c r="U3376" t="s">
        <v>81</v>
      </c>
      <c r="V3376" t="s">
        <v>261</v>
      </c>
      <c r="W3376" s="6" t="s">
        <v>336</v>
      </c>
      <c r="X3376" t="s">
        <v>83</v>
      </c>
      <c r="Y3376">
        <v>60</v>
      </c>
      <c r="Z3376">
        <v>150</v>
      </c>
      <c r="AA3376" t="s">
        <v>231</v>
      </c>
      <c r="AB3376" s="5">
        <f t="shared" si="104"/>
        <v>21638.408070175439</v>
      </c>
      <c r="AC3376" s="3">
        <v>910.31</v>
      </c>
      <c r="AD3376" s="3">
        <v>6.07</v>
      </c>
      <c r="AE3376" s="3">
        <v>0.1</v>
      </c>
      <c r="AF3376" t="s">
        <v>160</v>
      </c>
      <c r="AG3376" t="s">
        <v>47</v>
      </c>
      <c r="AH3376" s="8" t="s">
        <v>44</v>
      </c>
      <c r="AI3376" s="12" t="s">
        <v>44</v>
      </c>
      <c r="AJ3376" s="9">
        <v>1.96</v>
      </c>
      <c r="AK3376" s="5">
        <f t="shared" si="105"/>
        <v>0</v>
      </c>
    </row>
    <row r="3377" spans="1:37" x14ac:dyDescent="0.3">
      <c r="A3377">
        <v>25323</v>
      </c>
      <c r="B3377" t="s">
        <v>4141</v>
      </c>
      <c r="C3377" t="s">
        <v>5652</v>
      </c>
      <c r="D3377" t="s">
        <v>6126</v>
      </c>
      <c r="E3377" t="s">
        <v>6127</v>
      </c>
      <c r="F3377" t="s">
        <v>51</v>
      </c>
      <c r="G3377" t="s">
        <v>33</v>
      </c>
      <c r="H3377" t="s">
        <v>34</v>
      </c>
      <c r="I3377" t="s">
        <v>35</v>
      </c>
      <c r="J3377" t="s">
        <v>36</v>
      </c>
      <c r="K3377" t="s">
        <v>5655</v>
      </c>
      <c r="L3377" t="s">
        <v>6128</v>
      </c>
      <c r="M3377" s="4">
        <v>42250</v>
      </c>
      <c r="N3377" s="4">
        <v>42250</v>
      </c>
      <c r="O3377" s="1">
        <v>42250</v>
      </c>
      <c r="P3377" t="s">
        <v>52</v>
      </c>
      <c r="R3377" t="s">
        <v>71</v>
      </c>
      <c r="S3377" t="s">
        <v>553</v>
      </c>
      <c r="T3377" t="s">
        <v>106</v>
      </c>
      <c r="U3377" t="s">
        <v>56</v>
      </c>
      <c r="V3377" t="s">
        <v>57</v>
      </c>
      <c r="W3377" s="6" t="s">
        <v>100</v>
      </c>
      <c r="X3377" t="s">
        <v>76</v>
      </c>
      <c r="Y3377">
        <v>60</v>
      </c>
      <c r="Z3377">
        <v>2500</v>
      </c>
      <c r="AA3377" t="s">
        <v>51</v>
      </c>
      <c r="AB3377" s="5">
        <f t="shared" si="104"/>
        <v>21638.408070175439</v>
      </c>
      <c r="AC3377" s="3">
        <v>5400</v>
      </c>
      <c r="AD3377" s="3">
        <v>2.16</v>
      </c>
      <c r="AE3377" s="3">
        <v>0.04</v>
      </c>
      <c r="AF3377" t="s">
        <v>554</v>
      </c>
      <c r="AG3377" t="s">
        <v>47</v>
      </c>
      <c r="AH3377" s="8" t="s">
        <v>44</v>
      </c>
      <c r="AI3377" s="12" t="s">
        <v>44</v>
      </c>
      <c r="AJ3377" s="9">
        <v>6.36</v>
      </c>
      <c r="AK3377" s="5">
        <f t="shared" si="105"/>
        <v>0</v>
      </c>
    </row>
    <row r="3378" spans="1:37" hidden="1" x14ac:dyDescent="0.3">
      <c r="A3378">
        <v>25328</v>
      </c>
      <c r="B3378" t="s">
        <v>4198</v>
      </c>
      <c r="C3378" t="s">
        <v>4581</v>
      </c>
      <c r="D3378" t="s">
        <v>4582</v>
      </c>
      <c r="E3378" t="s">
        <v>6129</v>
      </c>
      <c r="F3378" t="s">
        <v>231</v>
      </c>
      <c r="G3378" t="s">
        <v>33</v>
      </c>
      <c r="H3378" t="s">
        <v>34</v>
      </c>
      <c r="I3378" t="s">
        <v>232</v>
      </c>
      <c r="J3378" t="s">
        <v>310</v>
      </c>
      <c r="K3378" t="s">
        <v>4584</v>
      </c>
      <c r="L3378" t="s">
        <v>4585</v>
      </c>
      <c r="M3378" s="4">
        <v>40175</v>
      </c>
      <c r="N3378" s="4">
        <v>40175</v>
      </c>
      <c r="O3378" s="1">
        <v>40175</v>
      </c>
      <c r="P3378" t="s">
        <v>52</v>
      </c>
      <c r="R3378" t="s">
        <v>71</v>
      </c>
      <c r="S3378" t="s">
        <v>312</v>
      </c>
      <c r="T3378" t="s">
        <v>115</v>
      </c>
      <c r="U3378" t="s">
        <v>116</v>
      </c>
      <c r="V3378" t="s">
        <v>117</v>
      </c>
      <c r="W3378" s="6" t="s">
        <v>118</v>
      </c>
      <c r="X3378" t="s">
        <v>76</v>
      </c>
      <c r="Y3378">
        <v>120</v>
      </c>
      <c r="Z3378">
        <v>150</v>
      </c>
      <c r="AA3378" t="s">
        <v>231</v>
      </c>
      <c r="AB3378" s="5">
        <f t="shared" si="104"/>
        <v>2371.7673611111113</v>
      </c>
      <c r="AC3378" s="3">
        <v>6083.68</v>
      </c>
      <c r="AD3378" s="3">
        <v>40.56</v>
      </c>
      <c r="AE3378" s="3">
        <v>0.34</v>
      </c>
      <c r="AF3378" t="s">
        <v>122</v>
      </c>
      <c r="AG3378" t="s">
        <v>47</v>
      </c>
      <c r="AH3378" s="8" t="s">
        <v>44</v>
      </c>
      <c r="AI3378" s="7" t="s">
        <v>44</v>
      </c>
      <c r="AJ3378" s="9">
        <v>13.12</v>
      </c>
      <c r="AK3378" s="5">
        <f t="shared" si="105"/>
        <v>0</v>
      </c>
    </row>
    <row r="3379" spans="1:37" hidden="1" x14ac:dyDescent="0.3">
      <c r="A3379">
        <v>25343</v>
      </c>
      <c r="B3379" t="s">
        <v>4707</v>
      </c>
      <c r="C3379" t="s">
        <v>4708</v>
      </c>
      <c r="D3379" t="s">
        <v>6130</v>
      </c>
      <c r="E3379" t="s">
        <v>6131</v>
      </c>
      <c r="F3379" t="s">
        <v>282</v>
      </c>
      <c r="G3379" t="s">
        <v>33</v>
      </c>
      <c r="H3379" t="s">
        <v>34</v>
      </c>
      <c r="I3379" t="s">
        <v>35</v>
      </c>
      <c r="J3379" t="s">
        <v>36</v>
      </c>
      <c r="K3379" s="2">
        <v>41036</v>
      </c>
      <c r="L3379" t="s">
        <v>4527</v>
      </c>
      <c r="M3379" s="4">
        <v>41220</v>
      </c>
      <c r="N3379" s="4">
        <v>41220</v>
      </c>
      <c r="O3379" s="1">
        <v>41220</v>
      </c>
      <c r="P3379" t="s">
        <v>38</v>
      </c>
      <c r="R3379" t="s">
        <v>39</v>
      </c>
      <c r="S3379" t="s">
        <v>125</v>
      </c>
      <c r="T3379" t="s">
        <v>126</v>
      </c>
      <c r="U3379" t="s">
        <v>127</v>
      </c>
      <c r="V3379" t="s">
        <v>128</v>
      </c>
      <c r="W3379" s="6" t="s">
        <v>44</v>
      </c>
      <c r="X3379" t="s">
        <v>45</v>
      </c>
      <c r="Y3379">
        <v>20</v>
      </c>
      <c r="Z3379">
        <v>461</v>
      </c>
      <c r="AA3379" t="s">
        <v>282</v>
      </c>
      <c r="AB3379" s="5">
        <f t="shared" si="104"/>
        <v>2371.7673611111113</v>
      </c>
      <c r="AC3379" s="3">
        <v>14752</v>
      </c>
      <c r="AD3379" s="3">
        <v>32</v>
      </c>
      <c r="AE3379" s="3">
        <v>1.6</v>
      </c>
      <c r="AF3379" t="s">
        <v>125</v>
      </c>
      <c r="AG3379" t="s">
        <v>47</v>
      </c>
      <c r="AH3379" s="8">
        <v>149</v>
      </c>
      <c r="AI3379" s="7">
        <v>2115.21</v>
      </c>
      <c r="AJ3379" s="9">
        <v>20.68</v>
      </c>
      <c r="AK3379" s="5">
        <f t="shared" si="105"/>
        <v>0</v>
      </c>
    </row>
    <row r="3380" spans="1:37" hidden="1" x14ac:dyDescent="0.3">
      <c r="A3380">
        <v>25393</v>
      </c>
      <c r="B3380" t="s">
        <v>4408</v>
      </c>
      <c r="C3380" t="s">
        <v>6132</v>
      </c>
      <c r="D3380" t="s">
        <v>6133</v>
      </c>
      <c r="E3380" t="s">
        <v>6134</v>
      </c>
      <c r="F3380" t="s">
        <v>4030</v>
      </c>
      <c r="G3380" t="s">
        <v>33</v>
      </c>
      <c r="H3380" t="s">
        <v>34</v>
      </c>
      <c r="I3380" t="s">
        <v>35</v>
      </c>
      <c r="J3380" t="s">
        <v>36</v>
      </c>
      <c r="K3380" t="s">
        <v>6135</v>
      </c>
      <c r="L3380" t="s">
        <v>6136</v>
      </c>
      <c r="M3380" s="4">
        <v>41138</v>
      </c>
      <c r="N3380" s="4">
        <v>41138</v>
      </c>
      <c r="O3380" s="1">
        <v>41138</v>
      </c>
      <c r="P3380" t="s">
        <v>38</v>
      </c>
      <c r="R3380" t="s">
        <v>39</v>
      </c>
      <c r="S3380" t="s">
        <v>205</v>
      </c>
      <c r="T3380" t="s">
        <v>206</v>
      </c>
      <c r="U3380" t="s">
        <v>207</v>
      </c>
      <c r="V3380" t="s">
        <v>208</v>
      </c>
      <c r="W3380" s="6" t="s">
        <v>44</v>
      </c>
      <c r="X3380" t="s">
        <v>45</v>
      </c>
      <c r="Y3380">
        <v>100</v>
      </c>
      <c r="Z3380">
        <v>30</v>
      </c>
      <c r="AA3380" t="s">
        <v>4030</v>
      </c>
      <c r="AB3380" s="5">
        <f t="shared" si="104"/>
        <v>2371.7673611111113</v>
      </c>
      <c r="AC3380" s="3">
        <v>10500</v>
      </c>
      <c r="AD3380" s="3">
        <v>350</v>
      </c>
      <c r="AE3380" s="3">
        <v>3.5</v>
      </c>
      <c r="AF3380" t="s">
        <v>209</v>
      </c>
      <c r="AG3380" t="s">
        <v>47</v>
      </c>
      <c r="AH3380" s="8">
        <v>72</v>
      </c>
      <c r="AI3380" s="7">
        <v>1765.54</v>
      </c>
      <c r="AJ3380" s="9">
        <v>14.72</v>
      </c>
      <c r="AK3380" s="5">
        <f t="shared" si="105"/>
        <v>0</v>
      </c>
    </row>
    <row r="3381" spans="1:37" x14ac:dyDescent="0.3">
      <c r="A3381">
        <v>25412</v>
      </c>
      <c r="B3381" t="s">
        <v>4164</v>
      </c>
      <c r="C3381" t="s">
        <v>5288</v>
      </c>
      <c r="D3381" t="s">
        <v>6137</v>
      </c>
      <c r="E3381" t="s">
        <v>6138</v>
      </c>
      <c r="F3381" t="s">
        <v>455</v>
      </c>
      <c r="G3381" t="s">
        <v>33</v>
      </c>
      <c r="H3381" t="s">
        <v>34</v>
      </c>
      <c r="I3381" t="s">
        <v>35</v>
      </c>
      <c r="J3381" t="s">
        <v>3844</v>
      </c>
      <c r="K3381" s="2">
        <v>40636</v>
      </c>
      <c r="L3381" t="s">
        <v>5291</v>
      </c>
      <c r="M3381" s="4">
        <v>40869</v>
      </c>
      <c r="N3381" s="4">
        <v>40869</v>
      </c>
      <c r="O3381" s="1">
        <v>40869</v>
      </c>
      <c r="P3381" t="s">
        <v>38</v>
      </c>
      <c r="R3381" t="s">
        <v>39</v>
      </c>
      <c r="S3381" t="s">
        <v>125</v>
      </c>
      <c r="T3381" t="s">
        <v>126</v>
      </c>
      <c r="U3381" t="s">
        <v>127</v>
      </c>
      <c r="V3381" t="s">
        <v>128</v>
      </c>
      <c r="W3381" s="6" t="s">
        <v>44</v>
      </c>
      <c r="X3381" t="s">
        <v>45</v>
      </c>
      <c r="Y3381">
        <v>20</v>
      </c>
      <c r="Z3381">
        <v>1065</v>
      </c>
      <c r="AA3381" t="s">
        <v>455</v>
      </c>
      <c r="AB3381" s="5">
        <f t="shared" si="104"/>
        <v>21638.408070175439</v>
      </c>
      <c r="AC3381" s="3">
        <v>34080</v>
      </c>
      <c r="AD3381" s="3">
        <v>32</v>
      </c>
      <c r="AE3381" s="3">
        <v>1.6</v>
      </c>
      <c r="AF3381" t="s">
        <v>125</v>
      </c>
      <c r="AG3381" t="s">
        <v>47</v>
      </c>
      <c r="AH3381" s="8" t="s">
        <v>44</v>
      </c>
      <c r="AI3381" s="12" t="s">
        <v>44</v>
      </c>
      <c r="AJ3381" s="9">
        <v>56.23</v>
      </c>
      <c r="AK3381" s="5">
        <f t="shared" si="105"/>
        <v>0</v>
      </c>
    </row>
    <row r="3382" spans="1:37" x14ac:dyDescent="0.3">
      <c r="A3382">
        <v>25423</v>
      </c>
      <c r="B3382" t="s">
        <v>4311</v>
      </c>
      <c r="C3382" t="s">
        <v>4312</v>
      </c>
      <c r="D3382" t="s">
        <v>6139</v>
      </c>
      <c r="E3382" t="s">
        <v>6140</v>
      </c>
      <c r="F3382" t="s">
        <v>809</v>
      </c>
      <c r="G3382" t="s">
        <v>33</v>
      </c>
      <c r="H3382" t="s">
        <v>34</v>
      </c>
      <c r="I3382" t="s">
        <v>232</v>
      </c>
      <c r="J3382" t="s">
        <v>36</v>
      </c>
      <c r="K3382" t="s">
        <v>4315</v>
      </c>
      <c r="L3382" t="s">
        <v>4316</v>
      </c>
      <c r="M3382" s="4">
        <v>41047</v>
      </c>
      <c r="N3382" s="4">
        <v>41047</v>
      </c>
      <c r="O3382" s="1">
        <v>41047</v>
      </c>
      <c r="P3382" t="s">
        <v>52</v>
      </c>
      <c r="R3382" t="s">
        <v>71</v>
      </c>
      <c r="S3382" t="s">
        <v>640</v>
      </c>
      <c r="T3382" t="s">
        <v>4950</v>
      </c>
      <c r="U3382" t="s">
        <v>4387</v>
      </c>
      <c r="V3382" t="s">
        <v>4388</v>
      </c>
      <c r="W3382" s="6" t="s">
        <v>244</v>
      </c>
      <c r="X3382" t="s">
        <v>76</v>
      </c>
      <c r="Y3382">
        <v>120</v>
      </c>
      <c r="Z3382">
        <v>63</v>
      </c>
      <c r="AA3382" t="s">
        <v>809</v>
      </c>
      <c r="AB3382" s="5">
        <f t="shared" si="104"/>
        <v>21638.408070175439</v>
      </c>
      <c r="AC3382" s="3">
        <v>4195.8</v>
      </c>
      <c r="AD3382" s="3">
        <v>66.599999999999994</v>
      </c>
      <c r="AE3382" s="3">
        <v>0.55000000000000004</v>
      </c>
      <c r="AF3382" t="s">
        <v>430</v>
      </c>
      <c r="AG3382" t="s">
        <v>47</v>
      </c>
      <c r="AH3382" s="8">
        <v>57</v>
      </c>
      <c r="AI3382" s="12">
        <v>548.20000000000005</v>
      </c>
      <c r="AJ3382" s="9">
        <v>5.88</v>
      </c>
      <c r="AK3382" s="5">
        <f t="shared" si="105"/>
        <v>0</v>
      </c>
    </row>
    <row r="3383" spans="1:37" x14ac:dyDescent="0.3">
      <c r="A3383">
        <v>25476</v>
      </c>
      <c r="B3383" t="s">
        <v>4198</v>
      </c>
      <c r="C3383" t="s">
        <v>4199</v>
      </c>
      <c r="D3383" t="s">
        <v>5160</v>
      </c>
      <c r="E3383" t="s">
        <v>5161</v>
      </c>
      <c r="F3383" t="s">
        <v>231</v>
      </c>
      <c r="G3383" t="s">
        <v>33</v>
      </c>
      <c r="H3383" t="s">
        <v>34</v>
      </c>
      <c r="I3383" t="s">
        <v>232</v>
      </c>
      <c r="J3383" t="s">
        <v>310</v>
      </c>
      <c r="K3383" s="2">
        <v>41952</v>
      </c>
      <c r="L3383" s="2">
        <v>42340</v>
      </c>
      <c r="M3383" s="4">
        <v>42047</v>
      </c>
      <c r="N3383" s="4">
        <v>42047</v>
      </c>
      <c r="O3383" s="1">
        <v>42047</v>
      </c>
      <c r="P3383" t="s">
        <v>52</v>
      </c>
      <c r="R3383" t="s">
        <v>71</v>
      </c>
      <c r="S3383" t="s">
        <v>4202</v>
      </c>
      <c r="T3383" t="s">
        <v>2634</v>
      </c>
      <c r="U3383" t="s">
        <v>536</v>
      </c>
      <c r="V3383" t="s">
        <v>57</v>
      </c>
      <c r="W3383" s="6" t="s">
        <v>2635</v>
      </c>
      <c r="X3383" t="s">
        <v>146</v>
      </c>
      <c r="Y3383">
        <v>30</v>
      </c>
      <c r="Z3383">
        <v>11</v>
      </c>
      <c r="AA3383" t="s">
        <v>231</v>
      </c>
      <c r="AB3383" s="5">
        <f t="shared" si="104"/>
        <v>21638.408070175439</v>
      </c>
      <c r="AC3383" s="3">
        <v>240.13</v>
      </c>
      <c r="AD3383" s="3">
        <v>21.83</v>
      </c>
      <c r="AE3383" s="3">
        <v>0.73</v>
      </c>
      <c r="AF3383" t="s">
        <v>60</v>
      </c>
      <c r="AG3383" t="s">
        <v>109</v>
      </c>
      <c r="AH3383" s="8" t="s">
        <v>44</v>
      </c>
      <c r="AI3383" s="12" t="s">
        <v>44</v>
      </c>
      <c r="AJ3383" s="9">
        <v>0.25</v>
      </c>
      <c r="AK3383" s="5">
        <f t="shared" si="105"/>
        <v>0</v>
      </c>
    </row>
    <row r="3384" spans="1:37" x14ac:dyDescent="0.3">
      <c r="A3384">
        <v>25477</v>
      </c>
      <c r="B3384" t="s">
        <v>4311</v>
      </c>
      <c r="C3384" t="s">
        <v>5784</v>
      </c>
      <c r="D3384" t="s">
        <v>6141</v>
      </c>
      <c r="E3384" t="s">
        <v>6142</v>
      </c>
      <c r="F3384" t="s">
        <v>809</v>
      </c>
      <c r="G3384" t="s">
        <v>33</v>
      </c>
      <c r="H3384" t="s">
        <v>34</v>
      </c>
      <c r="I3384" t="s">
        <v>112</v>
      </c>
      <c r="J3384" t="s">
        <v>36</v>
      </c>
      <c r="K3384" s="2">
        <v>40850</v>
      </c>
      <c r="L3384" t="s">
        <v>5787</v>
      </c>
      <c r="M3384" s="4">
        <v>40835</v>
      </c>
      <c r="N3384" s="4">
        <v>40835</v>
      </c>
      <c r="O3384" s="1">
        <v>40835</v>
      </c>
      <c r="P3384" t="s">
        <v>52</v>
      </c>
      <c r="R3384" t="s">
        <v>71</v>
      </c>
      <c r="S3384" t="s">
        <v>96</v>
      </c>
      <c r="T3384" t="s">
        <v>4574</v>
      </c>
      <c r="U3384" t="s">
        <v>4575</v>
      </c>
      <c r="V3384" t="s">
        <v>4576</v>
      </c>
      <c r="W3384" s="6" t="s">
        <v>347</v>
      </c>
      <c r="X3384" t="s">
        <v>76</v>
      </c>
      <c r="Y3384">
        <v>60</v>
      </c>
      <c r="Z3384">
        <v>274</v>
      </c>
      <c r="AA3384" t="s">
        <v>809</v>
      </c>
      <c r="AB3384" s="5">
        <f t="shared" si="104"/>
        <v>21638.408070175439</v>
      </c>
      <c r="AC3384" s="3">
        <v>25071</v>
      </c>
      <c r="AD3384" s="3">
        <v>91.5</v>
      </c>
      <c r="AE3384" s="3">
        <v>1.52</v>
      </c>
      <c r="AF3384" t="s">
        <v>416</v>
      </c>
      <c r="AG3384" t="s">
        <v>47</v>
      </c>
      <c r="AH3384" s="8">
        <v>28</v>
      </c>
      <c r="AI3384" s="12">
        <v>501</v>
      </c>
      <c r="AJ3384" s="9">
        <v>41.37</v>
      </c>
      <c r="AK3384" s="5">
        <f t="shared" si="105"/>
        <v>0</v>
      </c>
    </row>
    <row r="3385" spans="1:37" x14ac:dyDescent="0.3">
      <c r="A3385">
        <v>25483</v>
      </c>
      <c r="B3385" t="s">
        <v>6143</v>
      </c>
      <c r="C3385" t="s">
        <v>6144</v>
      </c>
      <c r="D3385" t="s">
        <v>6145</v>
      </c>
      <c r="E3385" t="s">
        <v>6146</v>
      </c>
      <c r="F3385" t="s">
        <v>6147</v>
      </c>
      <c r="G3385" t="s">
        <v>33</v>
      </c>
      <c r="H3385" t="s">
        <v>34</v>
      </c>
      <c r="I3385" t="s">
        <v>35</v>
      </c>
      <c r="J3385" t="s">
        <v>36</v>
      </c>
      <c r="K3385" t="s">
        <v>6148</v>
      </c>
      <c r="L3385" t="s">
        <v>6149</v>
      </c>
      <c r="M3385" s="4">
        <v>42117</v>
      </c>
      <c r="N3385" s="4">
        <v>42117</v>
      </c>
      <c r="O3385" s="1">
        <v>42156</v>
      </c>
      <c r="P3385" t="s">
        <v>52</v>
      </c>
      <c r="R3385" t="s">
        <v>71</v>
      </c>
      <c r="S3385" t="s">
        <v>553</v>
      </c>
      <c r="T3385" t="s">
        <v>2883</v>
      </c>
      <c r="U3385" t="s">
        <v>2884</v>
      </c>
      <c r="V3385" t="s">
        <v>57</v>
      </c>
      <c r="W3385" s="6" t="s">
        <v>2885</v>
      </c>
      <c r="X3385" t="s">
        <v>146</v>
      </c>
      <c r="Y3385">
        <v>30</v>
      </c>
      <c r="Z3385">
        <v>6678</v>
      </c>
      <c r="AA3385" t="s">
        <v>6147</v>
      </c>
      <c r="AB3385" s="5">
        <f t="shared" si="104"/>
        <v>21638.408070175439</v>
      </c>
      <c r="AC3385" s="3">
        <v>30051</v>
      </c>
      <c r="AD3385" s="3">
        <v>4.5</v>
      </c>
      <c r="AE3385" s="3">
        <v>0.15</v>
      </c>
      <c r="AF3385" t="s">
        <v>554</v>
      </c>
      <c r="AG3385" t="s">
        <v>47</v>
      </c>
      <c r="AH3385" s="8">
        <v>734</v>
      </c>
      <c r="AI3385" s="12">
        <v>3710.65</v>
      </c>
      <c r="AJ3385" s="9">
        <v>35.369999999999997</v>
      </c>
      <c r="AK3385" s="5">
        <f t="shared" si="105"/>
        <v>0</v>
      </c>
    </row>
    <row r="3386" spans="1:37" x14ac:dyDescent="0.3">
      <c r="A3386">
        <v>25521</v>
      </c>
      <c r="B3386" t="s">
        <v>4193</v>
      </c>
      <c r="C3386" t="s">
        <v>4560</v>
      </c>
      <c r="D3386" t="s">
        <v>5991</v>
      </c>
      <c r="E3386" t="s">
        <v>6150</v>
      </c>
      <c r="F3386" t="s">
        <v>231</v>
      </c>
      <c r="G3386" t="s">
        <v>33</v>
      </c>
      <c r="H3386" t="s">
        <v>34</v>
      </c>
      <c r="I3386" t="s">
        <v>232</v>
      </c>
      <c r="J3386" t="s">
        <v>3844</v>
      </c>
      <c r="K3386" t="s">
        <v>4563</v>
      </c>
      <c r="L3386" t="s">
        <v>4631</v>
      </c>
      <c r="M3386" s="4">
        <v>40520</v>
      </c>
      <c r="N3386" s="4">
        <v>40575</v>
      </c>
      <c r="O3386" s="1">
        <v>40575</v>
      </c>
      <c r="P3386" t="s">
        <v>52</v>
      </c>
      <c r="R3386" t="s">
        <v>71</v>
      </c>
      <c r="S3386" t="s">
        <v>54</v>
      </c>
      <c r="T3386" t="s">
        <v>249</v>
      </c>
      <c r="U3386" t="s">
        <v>89</v>
      </c>
      <c r="V3386" t="s">
        <v>57</v>
      </c>
      <c r="W3386" s="6" t="s">
        <v>244</v>
      </c>
      <c r="X3386" t="s">
        <v>76</v>
      </c>
      <c r="Y3386">
        <v>60</v>
      </c>
      <c r="Z3386">
        <v>10357</v>
      </c>
      <c r="AA3386" t="s">
        <v>231</v>
      </c>
      <c r="AB3386" s="5">
        <f t="shared" si="104"/>
        <v>21638.408070175439</v>
      </c>
      <c r="AC3386" s="3">
        <v>75916.81</v>
      </c>
      <c r="AD3386" s="3">
        <v>7.33</v>
      </c>
      <c r="AE3386" s="3">
        <v>0.12</v>
      </c>
      <c r="AF3386" t="s">
        <v>60</v>
      </c>
      <c r="AG3386" t="s">
        <v>47</v>
      </c>
      <c r="AH3386" s="8">
        <v>523</v>
      </c>
      <c r="AI3386" s="12">
        <v>3161.68</v>
      </c>
      <c r="AJ3386" s="9">
        <v>163.68</v>
      </c>
      <c r="AK3386" s="5">
        <f t="shared" si="105"/>
        <v>-55</v>
      </c>
    </row>
    <row r="3387" spans="1:37" x14ac:dyDescent="0.3">
      <c r="A3387">
        <v>25522</v>
      </c>
      <c r="B3387" t="s">
        <v>4141</v>
      </c>
      <c r="C3387" t="s">
        <v>5108</v>
      </c>
      <c r="D3387" t="s">
        <v>5109</v>
      </c>
      <c r="E3387" t="s">
        <v>5110</v>
      </c>
      <c r="F3387" t="s">
        <v>51</v>
      </c>
      <c r="G3387" t="s">
        <v>33</v>
      </c>
      <c r="H3387" t="s">
        <v>34</v>
      </c>
      <c r="I3387" t="s">
        <v>35</v>
      </c>
      <c r="J3387" t="s">
        <v>36</v>
      </c>
      <c r="K3387" t="s">
        <v>5111</v>
      </c>
      <c r="L3387" t="s">
        <v>5112</v>
      </c>
      <c r="M3387" s="4">
        <v>40583</v>
      </c>
      <c r="N3387" s="4">
        <v>40583</v>
      </c>
      <c r="O3387" s="1">
        <v>40583</v>
      </c>
      <c r="P3387" t="s">
        <v>52</v>
      </c>
      <c r="R3387" t="s">
        <v>71</v>
      </c>
      <c r="S3387" t="s">
        <v>553</v>
      </c>
      <c r="T3387" t="s">
        <v>106</v>
      </c>
      <c r="U3387" t="s">
        <v>56</v>
      </c>
      <c r="V3387" t="s">
        <v>57</v>
      </c>
      <c r="W3387" s="6" t="s">
        <v>100</v>
      </c>
      <c r="X3387" t="s">
        <v>76</v>
      </c>
      <c r="Y3387">
        <v>60</v>
      </c>
      <c r="Z3387">
        <v>5977</v>
      </c>
      <c r="AA3387" t="s">
        <v>51</v>
      </c>
      <c r="AB3387" s="5">
        <f t="shared" si="104"/>
        <v>21638.408070175439</v>
      </c>
      <c r="AC3387" s="3">
        <v>14524.11</v>
      </c>
      <c r="AD3387" s="3">
        <v>2.4300000000000002</v>
      </c>
      <c r="AE3387" s="3">
        <v>0.04</v>
      </c>
      <c r="AF3387" t="s">
        <v>554</v>
      </c>
      <c r="AG3387" t="s">
        <v>109</v>
      </c>
      <c r="AH3387" s="8" t="s">
        <v>44</v>
      </c>
      <c r="AI3387" s="12" t="s">
        <v>44</v>
      </c>
      <c r="AJ3387" s="9">
        <v>31.31</v>
      </c>
      <c r="AK3387" s="5">
        <f t="shared" si="105"/>
        <v>0</v>
      </c>
    </row>
    <row r="3388" spans="1:37" x14ac:dyDescent="0.3">
      <c r="A3388">
        <v>25536</v>
      </c>
      <c r="B3388" t="s">
        <v>2650</v>
      </c>
      <c r="C3388" t="s">
        <v>6151</v>
      </c>
      <c r="D3388" t="s">
        <v>6152</v>
      </c>
      <c r="E3388" t="s">
        <v>6153</v>
      </c>
      <c r="F3388" t="s">
        <v>87</v>
      </c>
      <c r="G3388" t="s">
        <v>33</v>
      </c>
      <c r="H3388" t="s">
        <v>34</v>
      </c>
      <c r="I3388" t="s">
        <v>35</v>
      </c>
      <c r="J3388" t="s">
        <v>36</v>
      </c>
      <c r="K3388" t="s">
        <v>6154</v>
      </c>
      <c r="L3388" t="s">
        <v>5249</v>
      </c>
      <c r="M3388" s="4">
        <v>41681</v>
      </c>
      <c r="N3388" s="4">
        <v>41681</v>
      </c>
      <c r="O3388" s="1">
        <v>41683</v>
      </c>
      <c r="P3388" t="s">
        <v>52</v>
      </c>
      <c r="R3388" t="s">
        <v>53</v>
      </c>
      <c r="S3388" t="s">
        <v>142</v>
      </c>
      <c r="T3388" t="s">
        <v>6155</v>
      </c>
      <c r="U3388" t="s">
        <v>357</v>
      </c>
      <c r="V3388" t="s">
        <v>57</v>
      </c>
      <c r="W3388" s="6" t="s">
        <v>6156</v>
      </c>
      <c r="X3388" t="s">
        <v>321</v>
      </c>
      <c r="Y3388">
        <v>60</v>
      </c>
      <c r="Z3388">
        <v>7325</v>
      </c>
      <c r="AA3388" t="s">
        <v>87</v>
      </c>
      <c r="AB3388" s="5">
        <f t="shared" si="104"/>
        <v>21638.408070175439</v>
      </c>
      <c r="AC3388" s="3">
        <v>36625</v>
      </c>
      <c r="AD3388" s="3">
        <v>5</v>
      </c>
      <c r="AE3388" s="3">
        <v>0.08</v>
      </c>
      <c r="AF3388" t="s">
        <v>615</v>
      </c>
      <c r="AG3388" t="s">
        <v>47</v>
      </c>
      <c r="AH3388" s="8">
        <v>455</v>
      </c>
      <c r="AI3388" s="12">
        <v>4967.03</v>
      </c>
      <c r="AJ3388" s="9">
        <v>45.31</v>
      </c>
      <c r="AK3388" s="5">
        <f t="shared" si="105"/>
        <v>0</v>
      </c>
    </row>
    <row r="3389" spans="1:37" x14ac:dyDescent="0.3">
      <c r="A3389">
        <v>25539</v>
      </c>
      <c r="B3389" t="s">
        <v>4198</v>
      </c>
      <c r="C3389" t="s">
        <v>6157</v>
      </c>
      <c r="D3389" t="s">
        <v>6158</v>
      </c>
      <c r="E3389" t="s">
        <v>6159</v>
      </c>
      <c r="F3389" t="s">
        <v>231</v>
      </c>
      <c r="G3389" t="s">
        <v>33</v>
      </c>
      <c r="H3389" t="s">
        <v>34</v>
      </c>
      <c r="I3389" t="s">
        <v>232</v>
      </c>
      <c r="J3389" t="s">
        <v>310</v>
      </c>
      <c r="K3389" t="s">
        <v>4505</v>
      </c>
      <c r="L3389" t="s">
        <v>6160</v>
      </c>
      <c r="M3389" s="4">
        <v>42150</v>
      </c>
      <c r="N3389" s="4">
        <v>42150</v>
      </c>
      <c r="O3389" s="1">
        <v>42150</v>
      </c>
      <c r="P3389" t="s">
        <v>52</v>
      </c>
      <c r="R3389" t="s">
        <v>53</v>
      </c>
      <c r="S3389" t="s">
        <v>4202</v>
      </c>
      <c r="T3389" t="s">
        <v>685</v>
      </c>
      <c r="U3389" t="s">
        <v>529</v>
      </c>
      <c r="V3389" t="s">
        <v>530</v>
      </c>
      <c r="W3389" s="6" t="s">
        <v>686</v>
      </c>
      <c r="X3389" t="s">
        <v>90</v>
      </c>
      <c r="Y3389">
        <v>90</v>
      </c>
      <c r="Z3389">
        <v>2</v>
      </c>
      <c r="AA3389" t="s">
        <v>231</v>
      </c>
      <c r="AB3389" s="5">
        <f t="shared" si="104"/>
        <v>21638.408070175439</v>
      </c>
      <c r="AC3389" s="3">
        <v>9.24</v>
      </c>
      <c r="AD3389" s="3">
        <v>4.62</v>
      </c>
      <c r="AE3389" s="3">
        <v>0.05</v>
      </c>
      <c r="AF3389" t="s">
        <v>560</v>
      </c>
      <c r="AG3389" t="s">
        <v>47</v>
      </c>
      <c r="AH3389" s="8" t="s">
        <v>44</v>
      </c>
      <c r="AI3389" s="12" t="s">
        <v>44</v>
      </c>
      <c r="AJ3389" s="9">
        <v>0.01</v>
      </c>
      <c r="AK3389" s="5">
        <f t="shared" si="105"/>
        <v>0</v>
      </c>
    </row>
    <row r="3390" spans="1:37" x14ac:dyDescent="0.3">
      <c r="A3390">
        <v>25566</v>
      </c>
      <c r="B3390" t="s">
        <v>4198</v>
      </c>
      <c r="C3390" t="s">
        <v>4199</v>
      </c>
      <c r="D3390" t="s">
        <v>4405</v>
      </c>
      <c r="E3390" t="s">
        <v>4406</v>
      </c>
      <c r="F3390" t="s">
        <v>231</v>
      </c>
      <c r="G3390" t="s">
        <v>33</v>
      </c>
      <c r="H3390" t="s">
        <v>34</v>
      </c>
      <c r="I3390" t="s">
        <v>232</v>
      </c>
      <c r="J3390" t="s">
        <v>310</v>
      </c>
      <c r="K3390" s="2">
        <v>41952</v>
      </c>
      <c r="L3390" t="s">
        <v>4407</v>
      </c>
      <c r="M3390" s="4">
        <v>41971</v>
      </c>
      <c r="N3390" s="4">
        <v>41971</v>
      </c>
      <c r="O3390" s="1">
        <v>41971</v>
      </c>
      <c r="P3390" t="s">
        <v>52</v>
      </c>
      <c r="R3390" t="s">
        <v>71</v>
      </c>
      <c r="S3390" t="s">
        <v>4202</v>
      </c>
      <c r="T3390" t="s">
        <v>305</v>
      </c>
      <c r="U3390" t="s">
        <v>98</v>
      </c>
      <c r="V3390" t="s">
        <v>57</v>
      </c>
      <c r="W3390" s="6" t="s">
        <v>306</v>
      </c>
      <c r="X3390" t="s">
        <v>76</v>
      </c>
      <c r="Y3390">
        <v>30</v>
      </c>
      <c r="Z3390">
        <v>132</v>
      </c>
      <c r="AA3390" t="s">
        <v>231</v>
      </c>
      <c r="AB3390" s="5">
        <f t="shared" si="104"/>
        <v>21638.408070175439</v>
      </c>
      <c r="AC3390" s="3">
        <v>1487.53</v>
      </c>
      <c r="AD3390" s="3">
        <v>11.27</v>
      </c>
      <c r="AE3390" s="3">
        <v>0.38</v>
      </c>
      <c r="AF3390" t="s">
        <v>60</v>
      </c>
      <c r="AG3390" t="s">
        <v>109</v>
      </c>
      <c r="AH3390" s="8" t="s">
        <v>44</v>
      </c>
      <c r="AI3390" s="12" t="s">
        <v>44</v>
      </c>
      <c r="AJ3390" s="9">
        <v>1.53</v>
      </c>
      <c r="AK3390" s="5">
        <f t="shared" si="105"/>
        <v>0</v>
      </c>
    </row>
    <row r="3391" spans="1:37" x14ac:dyDescent="0.3">
      <c r="A3391">
        <v>25587</v>
      </c>
      <c r="B3391" t="s">
        <v>4311</v>
      </c>
      <c r="C3391" t="s">
        <v>4510</v>
      </c>
      <c r="D3391" t="s">
        <v>4511</v>
      </c>
      <c r="E3391" t="s">
        <v>6161</v>
      </c>
      <c r="F3391" t="s">
        <v>809</v>
      </c>
      <c r="G3391" t="s">
        <v>33</v>
      </c>
      <c r="H3391" t="s">
        <v>34</v>
      </c>
      <c r="I3391" t="s">
        <v>35</v>
      </c>
      <c r="J3391" t="s">
        <v>36</v>
      </c>
      <c r="K3391" t="s">
        <v>4513</v>
      </c>
      <c r="L3391" t="s">
        <v>4514</v>
      </c>
      <c r="M3391" s="4">
        <v>41719</v>
      </c>
      <c r="N3391" s="4">
        <v>41719</v>
      </c>
      <c r="O3391" s="1">
        <v>41719</v>
      </c>
      <c r="P3391" t="s">
        <v>52</v>
      </c>
      <c r="R3391" t="s">
        <v>53</v>
      </c>
      <c r="S3391" t="s">
        <v>142</v>
      </c>
      <c r="T3391" t="s">
        <v>4964</v>
      </c>
      <c r="U3391" t="s">
        <v>564</v>
      </c>
      <c r="V3391" t="s">
        <v>57</v>
      </c>
      <c r="W3391" s="6" t="s">
        <v>4965</v>
      </c>
      <c r="X3391" t="s">
        <v>852</v>
      </c>
      <c r="Y3391">
        <v>60</v>
      </c>
      <c r="Z3391">
        <v>15021</v>
      </c>
      <c r="AA3391" t="s">
        <v>809</v>
      </c>
      <c r="AB3391" s="5">
        <f t="shared" si="104"/>
        <v>21638.408070175439</v>
      </c>
      <c r="AC3391" s="3">
        <v>60084</v>
      </c>
      <c r="AD3391" s="3">
        <v>4</v>
      </c>
      <c r="AE3391" s="3">
        <v>7.0000000000000007E-2</v>
      </c>
      <c r="AF3391" t="s">
        <v>147</v>
      </c>
      <c r="AG3391" t="s">
        <v>47</v>
      </c>
      <c r="AH3391" s="8">
        <v>1411</v>
      </c>
      <c r="AI3391" s="12">
        <v>13983.98</v>
      </c>
      <c r="AJ3391" s="9">
        <v>61.77</v>
      </c>
      <c r="AK3391" s="5">
        <f t="shared" si="105"/>
        <v>0</v>
      </c>
    </row>
    <row r="3392" spans="1:37" hidden="1" x14ac:dyDescent="0.3">
      <c r="A3392">
        <v>25599</v>
      </c>
      <c r="B3392" t="s">
        <v>4368</v>
      </c>
      <c r="C3392" t="s">
        <v>4369</v>
      </c>
      <c r="D3392" t="s">
        <v>6162</v>
      </c>
      <c r="E3392" t="s">
        <v>6163</v>
      </c>
      <c r="F3392" t="s">
        <v>155</v>
      </c>
      <c r="G3392" t="s">
        <v>33</v>
      </c>
      <c r="H3392" t="s">
        <v>34</v>
      </c>
      <c r="I3392" t="s">
        <v>35</v>
      </c>
      <c r="J3392" t="s">
        <v>2238</v>
      </c>
      <c r="K3392" s="2">
        <v>41643</v>
      </c>
      <c r="L3392" s="2">
        <v>41947</v>
      </c>
      <c r="M3392" s="4">
        <v>41804</v>
      </c>
      <c r="N3392" s="4">
        <v>41804</v>
      </c>
      <c r="O3392" s="1">
        <v>41806</v>
      </c>
      <c r="P3392" t="s">
        <v>52</v>
      </c>
      <c r="R3392" t="s">
        <v>71</v>
      </c>
      <c r="S3392" t="s">
        <v>4395</v>
      </c>
      <c r="T3392" t="s">
        <v>106</v>
      </c>
      <c r="U3392" t="s">
        <v>56</v>
      </c>
      <c r="V3392" t="s">
        <v>57</v>
      </c>
      <c r="W3392" s="6" t="s">
        <v>100</v>
      </c>
      <c r="X3392" t="s">
        <v>76</v>
      </c>
      <c r="Y3392">
        <v>60</v>
      </c>
      <c r="Z3392">
        <v>55000</v>
      </c>
      <c r="AA3392" t="s">
        <v>155</v>
      </c>
      <c r="AB3392" s="5">
        <f t="shared" si="104"/>
        <v>2371.7673611111113</v>
      </c>
      <c r="AC3392" s="3">
        <v>114400</v>
      </c>
      <c r="AD3392" s="3">
        <v>2.08</v>
      </c>
      <c r="AE3392" s="3">
        <v>0.03</v>
      </c>
      <c r="AF3392" t="s">
        <v>4396</v>
      </c>
      <c r="AG3392" t="s">
        <v>47</v>
      </c>
      <c r="AH3392" s="8">
        <v>5810</v>
      </c>
      <c r="AI3392" s="7">
        <v>46213.4</v>
      </c>
      <c r="AJ3392" s="9">
        <v>117.6</v>
      </c>
      <c r="AK3392" s="5">
        <f t="shared" si="105"/>
        <v>0</v>
      </c>
    </row>
    <row r="3393" spans="1:37" x14ac:dyDescent="0.3">
      <c r="A3393">
        <v>25642</v>
      </c>
      <c r="B3393" t="s">
        <v>5376</v>
      </c>
      <c r="C3393" t="s">
        <v>6050</v>
      </c>
      <c r="D3393" t="s">
        <v>6164</v>
      </c>
      <c r="E3393" t="s">
        <v>6165</v>
      </c>
      <c r="F3393" t="s">
        <v>282</v>
      </c>
      <c r="G3393" t="s">
        <v>33</v>
      </c>
      <c r="H3393" t="s">
        <v>34</v>
      </c>
      <c r="I3393" t="s">
        <v>35</v>
      </c>
      <c r="J3393" t="s">
        <v>36</v>
      </c>
      <c r="K3393" t="s">
        <v>5263</v>
      </c>
      <c r="L3393" t="s">
        <v>5033</v>
      </c>
      <c r="M3393" s="4">
        <v>40478</v>
      </c>
      <c r="N3393" s="4">
        <v>40478</v>
      </c>
      <c r="O3393" s="1">
        <v>40478</v>
      </c>
      <c r="P3393" t="s">
        <v>38</v>
      </c>
      <c r="R3393" t="s">
        <v>39</v>
      </c>
      <c r="S3393" t="s">
        <v>199</v>
      </c>
      <c r="T3393" t="s">
        <v>65</v>
      </c>
      <c r="U3393" t="s">
        <v>66</v>
      </c>
      <c r="V3393" t="s">
        <v>67</v>
      </c>
      <c r="W3393" s="6" t="s">
        <v>44</v>
      </c>
      <c r="X3393" t="s">
        <v>45</v>
      </c>
      <c r="Y3393">
        <v>100</v>
      </c>
      <c r="Z3393">
        <v>336</v>
      </c>
      <c r="AA3393" t="s">
        <v>282</v>
      </c>
      <c r="AB3393" s="5">
        <f t="shared" si="104"/>
        <v>21638.408070175439</v>
      </c>
      <c r="AC3393" s="3">
        <v>30240</v>
      </c>
      <c r="AD3393" s="3">
        <v>90</v>
      </c>
      <c r="AE3393" s="3">
        <v>0.9</v>
      </c>
      <c r="AF3393" t="s">
        <v>202</v>
      </c>
      <c r="AG3393" t="s">
        <v>47</v>
      </c>
      <c r="AH3393" s="8">
        <v>154</v>
      </c>
      <c r="AI3393" s="12">
        <v>4268.93</v>
      </c>
      <c r="AJ3393" s="9">
        <v>65.2</v>
      </c>
      <c r="AK3393" s="5">
        <f t="shared" si="105"/>
        <v>0</v>
      </c>
    </row>
    <row r="3394" spans="1:37" x14ac:dyDescent="0.3">
      <c r="A3394">
        <v>25676</v>
      </c>
      <c r="B3394" t="s">
        <v>4198</v>
      </c>
      <c r="C3394" t="s">
        <v>4199</v>
      </c>
      <c r="D3394" t="s">
        <v>4943</v>
      </c>
      <c r="E3394" t="s">
        <v>6166</v>
      </c>
      <c r="F3394" t="s">
        <v>231</v>
      </c>
      <c r="G3394" t="s">
        <v>33</v>
      </c>
      <c r="H3394" t="s">
        <v>34</v>
      </c>
      <c r="I3394" t="s">
        <v>232</v>
      </c>
      <c r="J3394" t="s">
        <v>310</v>
      </c>
      <c r="K3394" s="2">
        <v>41952</v>
      </c>
      <c r="L3394" s="2">
        <v>41892</v>
      </c>
      <c r="M3394" s="4">
        <v>42209</v>
      </c>
      <c r="N3394" s="4">
        <v>42209</v>
      </c>
      <c r="O3394" s="1">
        <v>42209</v>
      </c>
      <c r="P3394" t="s">
        <v>52</v>
      </c>
      <c r="R3394" t="s">
        <v>71</v>
      </c>
      <c r="S3394" t="s">
        <v>4202</v>
      </c>
      <c r="T3394" t="s">
        <v>843</v>
      </c>
      <c r="U3394" t="s">
        <v>158</v>
      </c>
      <c r="V3394" t="s">
        <v>57</v>
      </c>
      <c r="W3394" s="6" t="s">
        <v>341</v>
      </c>
      <c r="X3394" t="s">
        <v>844</v>
      </c>
      <c r="Y3394">
        <v>30</v>
      </c>
      <c r="Z3394">
        <v>5</v>
      </c>
      <c r="AA3394" t="s">
        <v>231</v>
      </c>
      <c r="AB3394" s="5">
        <f t="shared" si="104"/>
        <v>21638.408070175439</v>
      </c>
      <c r="AC3394" s="3">
        <v>55.08</v>
      </c>
      <c r="AD3394" s="3">
        <v>11.02</v>
      </c>
      <c r="AE3394" s="3">
        <v>0.37</v>
      </c>
      <c r="AF3394" t="s">
        <v>60</v>
      </c>
      <c r="AG3394" t="s">
        <v>47</v>
      </c>
      <c r="AH3394" s="8" t="s">
        <v>44</v>
      </c>
      <c r="AI3394" s="12" t="s">
        <v>44</v>
      </c>
      <c r="AJ3394" s="9">
        <v>0.06</v>
      </c>
      <c r="AK3394" s="5">
        <f t="shared" si="105"/>
        <v>0</v>
      </c>
    </row>
    <row r="3395" spans="1:37" x14ac:dyDescent="0.3">
      <c r="A3395">
        <v>25706</v>
      </c>
      <c r="B3395" t="s">
        <v>4153</v>
      </c>
      <c r="C3395" t="s">
        <v>5056</v>
      </c>
      <c r="D3395" t="s">
        <v>6167</v>
      </c>
      <c r="E3395" t="s">
        <v>6168</v>
      </c>
      <c r="F3395" t="s">
        <v>151</v>
      </c>
      <c r="G3395" t="s">
        <v>33</v>
      </c>
      <c r="H3395" t="s">
        <v>34</v>
      </c>
      <c r="I3395" t="s">
        <v>35</v>
      </c>
      <c r="J3395" t="s">
        <v>36</v>
      </c>
      <c r="K3395" t="s">
        <v>5059</v>
      </c>
      <c r="L3395" t="s">
        <v>5060</v>
      </c>
      <c r="M3395" s="4">
        <v>41516</v>
      </c>
      <c r="N3395" s="4">
        <v>41516</v>
      </c>
      <c r="O3395" s="1">
        <v>41516</v>
      </c>
      <c r="P3395" t="s">
        <v>52</v>
      </c>
      <c r="R3395" t="s">
        <v>71</v>
      </c>
      <c r="S3395" t="s">
        <v>304</v>
      </c>
      <c r="T3395" t="s">
        <v>4365</v>
      </c>
      <c r="U3395" t="s">
        <v>4366</v>
      </c>
      <c r="V3395" t="s">
        <v>57</v>
      </c>
      <c r="W3395" s="6" t="s">
        <v>4367</v>
      </c>
      <c r="X3395" t="s">
        <v>76</v>
      </c>
      <c r="Y3395">
        <v>30</v>
      </c>
      <c r="Z3395">
        <v>4816</v>
      </c>
      <c r="AA3395" t="s">
        <v>151</v>
      </c>
      <c r="AB3395" s="5">
        <f t="shared" ref="AB3395:AB3458" si="106">AVERAGEIF(P:P,P3396,Z:Z)</f>
        <v>21638.408070175439</v>
      </c>
      <c r="AC3395" s="3">
        <v>96320</v>
      </c>
      <c r="AD3395" s="3">
        <v>20</v>
      </c>
      <c r="AE3395" s="3">
        <v>0.67</v>
      </c>
      <c r="AF3395" t="s">
        <v>307</v>
      </c>
      <c r="AG3395" t="s">
        <v>47</v>
      </c>
      <c r="AH3395" s="8">
        <v>647</v>
      </c>
      <c r="AI3395" s="12">
        <v>4444.33</v>
      </c>
      <c r="AJ3395" s="9">
        <v>119.15</v>
      </c>
      <c r="AK3395" s="5">
        <f t="shared" ref="AK3395:AK3458" si="107">M3395-N3395</f>
        <v>0</v>
      </c>
    </row>
    <row r="3396" spans="1:37" hidden="1" x14ac:dyDescent="0.3">
      <c r="A3396">
        <v>25726</v>
      </c>
      <c r="B3396" t="s">
        <v>4259</v>
      </c>
      <c r="C3396" t="s">
        <v>6169</v>
      </c>
      <c r="D3396" t="s">
        <v>6170</v>
      </c>
      <c r="E3396" t="s">
        <v>6171</v>
      </c>
      <c r="F3396" t="s">
        <v>140</v>
      </c>
      <c r="G3396" t="s">
        <v>33</v>
      </c>
      <c r="H3396" t="s">
        <v>34</v>
      </c>
      <c r="I3396" t="s">
        <v>112</v>
      </c>
      <c r="J3396" t="s">
        <v>36</v>
      </c>
      <c r="K3396" t="s">
        <v>5094</v>
      </c>
      <c r="L3396" s="2">
        <v>40423</v>
      </c>
      <c r="M3396" s="4">
        <v>40359</v>
      </c>
      <c r="N3396" s="4">
        <v>40359</v>
      </c>
      <c r="O3396" s="1">
        <v>40359</v>
      </c>
      <c r="P3396" t="s">
        <v>52</v>
      </c>
      <c r="R3396" t="s">
        <v>71</v>
      </c>
      <c r="S3396" t="s">
        <v>304</v>
      </c>
      <c r="T3396" t="s">
        <v>614</v>
      </c>
      <c r="U3396" t="s">
        <v>357</v>
      </c>
      <c r="V3396" t="s">
        <v>57</v>
      </c>
      <c r="W3396" s="6" t="s">
        <v>244</v>
      </c>
      <c r="X3396" t="s">
        <v>76</v>
      </c>
      <c r="Y3396">
        <v>60</v>
      </c>
      <c r="Z3396">
        <v>26100</v>
      </c>
      <c r="AA3396" t="s">
        <v>140</v>
      </c>
      <c r="AB3396" s="5">
        <f t="shared" si="106"/>
        <v>2371.7673611111113</v>
      </c>
      <c r="AC3396" s="3">
        <v>424125</v>
      </c>
      <c r="AD3396" s="3">
        <v>16.25</v>
      </c>
      <c r="AE3396" s="3">
        <v>0.27</v>
      </c>
      <c r="AF3396" t="s">
        <v>307</v>
      </c>
      <c r="AG3396" t="s">
        <v>47</v>
      </c>
      <c r="AH3396" s="8">
        <v>2586</v>
      </c>
      <c r="AI3396" s="7">
        <v>1170.2</v>
      </c>
      <c r="AJ3396" s="9">
        <v>914.41</v>
      </c>
      <c r="AK3396" s="5">
        <f t="shared" si="107"/>
        <v>0</v>
      </c>
    </row>
    <row r="3397" spans="1:37" x14ac:dyDescent="0.3">
      <c r="A3397">
        <v>25749</v>
      </c>
      <c r="B3397" t="s">
        <v>4153</v>
      </c>
      <c r="C3397" t="s">
        <v>6172</v>
      </c>
      <c r="D3397" t="s">
        <v>6173</v>
      </c>
      <c r="E3397" t="s">
        <v>6174</v>
      </c>
      <c r="F3397" t="s">
        <v>151</v>
      </c>
      <c r="G3397" t="s">
        <v>6175</v>
      </c>
      <c r="H3397" t="s">
        <v>34</v>
      </c>
      <c r="I3397" t="s">
        <v>35</v>
      </c>
      <c r="J3397" t="s">
        <v>36</v>
      </c>
      <c r="K3397" t="s">
        <v>4877</v>
      </c>
      <c r="L3397" s="2">
        <v>40878</v>
      </c>
      <c r="M3397" s="4">
        <v>40613</v>
      </c>
      <c r="N3397" s="4">
        <v>40613</v>
      </c>
      <c r="O3397" s="1">
        <v>40613</v>
      </c>
      <c r="P3397" t="s">
        <v>38</v>
      </c>
      <c r="R3397" t="s">
        <v>39</v>
      </c>
      <c r="S3397" t="s">
        <v>205</v>
      </c>
      <c r="T3397" t="s">
        <v>206</v>
      </c>
      <c r="U3397" t="s">
        <v>207</v>
      </c>
      <c r="V3397" t="s">
        <v>208</v>
      </c>
      <c r="W3397" s="6" t="s">
        <v>44</v>
      </c>
      <c r="X3397" t="s">
        <v>45</v>
      </c>
      <c r="Y3397">
        <v>100</v>
      </c>
      <c r="Z3397">
        <v>127</v>
      </c>
      <c r="AA3397" t="s">
        <v>151</v>
      </c>
      <c r="AB3397" s="5">
        <f t="shared" si="106"/>
        <v>21638.408070175439</v>
      </c>
      <c r="AC3397" s="3">
        <v>44450</v>
      </c>
      <c r="AD3397" s="3">
        <v>350</v>
      </c>
      <c r="AE3397" s="3">
        <v>3.5</v>
      </c>
      <c r="AF3397" t="s">
        <v>4428</v>
      </c>
      <c r="AG3397" t="s">
        <v>47</v>
      </c>
      <c r="AH3397" s="8">
        <v>22</v>
      </c>
      <c r="AI3397" s="12">
        <v>4625.8100000000004</v>
      </c>
      <c r="AJ3397" s="9">
        <v>73.34</v>
      </c>
      <c r="AK3397" s="5">
        <f t="shared" si="107"/>
        <v>0</v>
      </c>
    </row>
    <row r="3398" spans="1:37" x14ac:dyDescent="0.3">
      <c r="A3398">
        <v>25752</v>
      </c>
      <c r="B3398" t="s">
        <v>4193</v>
      </c>
      <c r="C3398" t="s">
        <v>4239</v>
      </c>
      <c r="D3398" t="s">
        <v>6176</v>
      </c>
      <c r="E3398" t="s">
        <v>6177</v>
      </c>
      <c r="F3398" t="s">
        <v>231</v>
      </c>
      <c r="G3398" t="s">
        <v>33</v>
      </c>
      <c r="H3398" t="s">
        <v>34</v>
      </c>
      <c r="I3398" t="s">
        <v>232</v>
      </c>
      <c r="J3398" t="s">
        <v>36</v>
      </c>
      <c r="K3398" t="s">
        <v>4242</v>
      </c>
      <c r="L3398" t="s">
        <v>4243</v>
      </c>
      <c r="M3398" s="4">
        <v>40340</v>
      </c>
      <c r="N3398" s="4">
        <v>40340</v>
      </c>
      <c r="O3398" s="1">
        <v>40340</v>
      </c>
      <c r="P3398" t="s">
        <v>52</v>
      </c>
      <c r="R3398" t="s">
        <v>71</v>
      </c>
      <c r="S3398" t="s">
        <v>142</v>
      </c>
      <c r="T3398" t="s">
        <v>332</v>
      </c>
      <c r="U3398" t="s">
        <v>242</v>
      </c>
      <c r="V3398" t="s">
        <v>57</v>
      </c>
      <c r="W3398" s="6" t="s">
        <v>244</v>
      </c>
      <c r="X3398" t="s">
        <v>76</v>
      </c>
      <c r="Y3398">
        <v>30</v>
      </c>
      <c r="Z3398">
        <v>38890</v>
      </c>
      <c r="AA3398" t="s">
        <v>231</v>
      </c>
      <c r="AB3398" s="5">
        <f t="shared" si="106"/>
        <v>21638.408070175439</v>
      </c>
      <c r="AC3398" s="3">
        <v>304119.8</v>
      </c>
      <c r="AD3398" s="3">
        <v>7.82</v>
      </c>
      <c r="AE3398" s="3">
        <v>0.26</v>
      </c>
      <c r="AF3398" t="s">
        <v>147</v>
      </c>
      <c r="AG3398" t="s">
        <v>47</v>
      </c>
      <c r="AH3398" s="8">
        <v>2649</v>
      </c>
      <c r="AI3398" s="12">
        <v>3908.55</v>
      </c>
      <c r="AJ3398" s="9">
        <v>655.68</v>
      </c>
      <c r="AK3398" s="5">
        <f t="shared" si="107"/>
        <v>0</v>
      </c>
    </row>
    <row r="3399" spans="1:37" hidden="1" x14ac:dyDescent="0.3">
      <c r="A3399">
        <v>25760</v>
      </c>
      <c r="B3399" t="s">
        <v>4141</v>
      </c>
      <c r="C3399" t="s">
        <v>5402</v>
      </c>
      <c r="D3399" t="s">
        <v>6178</v>
      </c>
      <c r="E3399" t="s">
        <v>6179</v>
      </c>
      <c r="F3399" t="s">
        <v>51</v>
      </c>
      <c r="G3399" t="s">
        <v>33</v>
      </c>
      <c r="H3399" t="s">
        <v>34</v>
      </c>
      <c r="I3399" t="s">
        <v>35</v>
      </c>
      <c r="J3399" t="s">
        <v>36</v>
      </c>
      <c r="K3399" t="s">
        <v>5405</v>
      </c>
      <c r="L3399" s="2">
        <v>40185</v>
      </c>
      <c r="M3399" s="4">
        <v>40442</v>
      </c>
      <c r="N3399" s="4">
        <v>40442</v>
      </c>
      <c r="O3399" s="1">
        <v>40442</v>
      </c>
      <c r="P3399" t="s">
        <v>52</v>
      </c>
      <c r="R3399" t="s">
        <v>71</v>
      </c>
      <c r="S3399" t="s">
        <v>604</v>
      </c>
      <c r="T3399" t="s">
        <v>106</v>
      </c>
      <c r="U3399" t="s">
        <v>56</v>
      </c>
      <c r="V3399" t="s">
        <v>57</v>
      </c>
      <c r="W3399" s="6" t="s">
        <v>100</v>
      </c>
      <c r="X3399" t="s">
        <v>76</v>
      </c>
      <c r="Y3399">
        <v>60</v>
      </c>
      <c r="Z3399">
        <v>1247</v>
      </c>
      <c r="AA3399" t="s">
        <v>51</v>
      </c>
      <c r="AB3399" s="5">
        <f t="shared" si="106"/>
        <v>2371.7673611111113</v>
      </c>
      <c r="AC3399" s="3">
        <v>3167.38</v>
      </c>
      <c r="AD3399" s="3">
        <v>2.54</v>
      </c>
      <c r="AE3399" s="3">
        <v>0.04</v>
      </c>
      <c r="AF3399" t="s">
        <v>605</v>
      </c>
      <c r="AG3399" t="s">
        <v>47</v>
      </c>
      <c r="AH3399" s="8">
        <v>71</v>
      </c>
      <c r="AI3399" s="7">
        <v>4035.45</v>
      </c>
      <c r="AJ3399" s="9">
        <v>6.83</v>
      </c>
      <c r="AK3399" s="5">
        <f t="shared" si="107"/>
        <v>0</v>
      </c>
    </row>
    <row r="3400" spans="1:37" x14ac:dyDescent="0.3">
      <c r="A3400">
        <v>25767</v>
      </c>
      <c r="B3400" t="s">
        <v>5836</v>
      </c>
      <c r="C3400" t="s">
        <v>5837</v>
      </c>
      <c r="D3400" t="s">
        <v>6180</v>
      </c>
      <c r="E3400" t="s">
        <v>6181</v>
      </c>
      <c r="F3400" t="s">
        <v>4272</v>
      </c>
      <c r="G3400" t="s">
        <v>33</v>
      </c>
      <c r="H3400" t="s">
        <v>34</v>
      </c>
      <c r="I3400" t="s">
        <v>35</v>
      </c>
      <c r="J3400" t="s">
        <v>36</v>
      </c>
      <c r="K3400" t="s">
        <v>4163</v>
      </c>
      <c r="L3400" t="s">
        <v>4176</v>
      </c>
      <c r="M3400" s="4">
        <v>41394</v>
      </c>
      <c r="N3400" s="4">
        <v>41394</v>
      </c>
      <c r="O3400" s="1">
        <v>41394</v>
      </c>
      <c r="P3400" t="s">
        <v>38</v>
      </c>
      <c r="R3400" t="s">
        <v>39</v>
      </c>
      <c r="S3400" t="s">
        <v>199</v>
      </c>
      <c r="T3400" t="s">
        <v>65</v>
      </c>
      <c r="U3400" t="s">
        <v>66</v>
      </c>
      <c r="V3400" t="s">
        <v>67</v>
      </c>
      <c r="W3400" s="6" t="s">
        <v>44</v>
      </c>
      <c r="X3400" t="s">
        <v>45</v>
      </c>
      <c r="Y3400">
        <v>100</v>
      </c>
      <c r="Z3400">
        <v>461</v>
      </c>
      <c r="AA3400" t="s">
        <v>4272</v>
      </c>
      <c r="AB3400" s="5">
        <f t="shared" si="106"/>
        <v>21638.408070175439</v>
      </c>
      <c r="AC3400" s="3">
        <v>36880</v>
      </c>
      <c r="AD3400" s="3">
        <v>80</v>
      </c>
      <c r="AE3400" s="3">
        <v>0.8</v>
      </c>
      <c r="AF3400" t="s">
        <v>4152</v>
      </c>
      <c r="AG3400" t="s">
        <v>47</v>
      </c>
      <c r="AH3400" s="8">
        <v>207</v>
      </c>
      <c r="AI3400" s="12">
        <v>5248.93</v>
      </c>
      <c r="AJ3400" s="9">
        <v>45.62</v>
      </c>
      <c r="AK3400" s="5">
        <f t="shared" si="107"/>
        <v>0</v>
      </c>
    </row>
    <row r="3401" spans="1:37" x14ac:dyDescent="0.3">
      <c r="A3401">
        <v>25782</v>
      </c>
      <c r="B3401" t="s">
        <v>4141</v>
      </c>
      <c r="C3401" t="s">
        <v>4213</v>
      </c>
      <c r="D3401" t="s">
        <v>4214</v>
      </c>
      <c r="E3401" t="s">
        <v>4215</v>
      </c>
      <c r="F3401" t="s">
        <v>51</v>
      </c>
      <c r="G3401" t="s">
        <v>33</v>
      </c>
      <c r="H3401" t="s">
        <v>34</v>
      </c>
      <c r="I3401" t="s">
        <v>35</v>
      </c>
      <c r="J3401" t="s">
        <v>36</v>
      </c>
      <c r="K3401" s="2">
        <v>41855</v>
      </c>
      <c r="L3401" t="s">
        <v>4206</v>
      </c>
      <c r="M3401" s="4">
        <v>41898</v>
      </c>
      <c r="N3401" s="4">
        <v>41898</v>
      </c>
      <c r="O3401" s="1">
        <v>41913</v>
      </c>
      <c r="P3401" t="s">
        <v>52</v>
      </c>
      <c r="R3401" t="s">
        <v>71</v>
      </c>
      <c r="S3401" t="s">
        <v>553</v>
      </c>
      <c r="T3401" t="s">
        <v>614</v>
      </c>
      <c r="U3401" t="s">
        <v>357</v>
      </c>
      <c r="V3401" t="s">
        <v>57</v>
      </c>
      <c r="W3401" s="6" t="s">
        <v>244</v>
      </c>
      <c r="X3401" t="s">
        <v>76</v>
      </c>
      <c r="Y3401">
        <v>60</v>
      </c>
      <c r="Z3401">
        <v>600</v>
      </c>
      <c r="AA3401" t="s">
        <v>51</v>
      </c>
      <c r="AB3401" s="5">
        <f t="shared" si="106"/>
        <v>21638.408070175439</v>
      </c>
      <c r="AC3401" s="3">
        <v>6870</v>
      </c>
      <c r="AD3401" s="3">
        <v>11.45</v>
      </c>
      <c r="AE3401" s="3">
        <v>0.19</v>
      </c>
      <c r="AF3401" t="s">
        <v>554</v>
      </c>
      <c r="AG3401" t="s">
        <v>109</v>
      </c>
      <c r="AH3401" s="8" t="s">
        <v>44</v>
      </c>
      <c r="AI3401" s="12" t="s">
        <v>44</v>
      </c>
      <c r="AJ3401" s="9">
        <v>7.06</v>
      </c>
      <c r="AK3401" s="5">
        <f t="shared" si="107"/>
        <v>0</v>
      </c>
    </row>
    <row r="3402" spans="1:37" x14ac:dyDescent="0.3">
      <c r="A3402">
        <v>25796</v>
      </c>
      <c r="B3402" t="s">
        <v>4141</v>
      </c>
      <c r="C3402" t="s">
        <v>4142</v>
      </c>
      <c r="D3402" t="s">
        <v>6182</v>
      </c>
      <c r="E3402" t="s">
        <v>6183</v>
      </c>
      <c r="F3402" t="s">
        <v>51</v>
      </c>
      <c r="G3402" t="s">
        <v>33</v>
      </c>
      <c r="H3402" t="s">
        <v>34</v>
      </c>
      <c r="I3402" t="s">
        <v>35</v>
      </c>
      <c r="J3402" t="s">
        <v>36</v>
      </c>
      <c r="K3402" s="2">
        <v>41338</v>
      </c>
      <c r="L3402" t="s">
        <v>4145</v>
      </c>
      <c r="M3402" s="4">
        <v>41605</v>
      </c>
      <c r="N3402" s="4">
        <v>41605</v>
      </c>
      <c r="O3402" s="1">
        <v>41605</v>
      </c>
      <c r="P3402" t="s">
        <v>52</v>
      </c>
      <c r="R3402" t="s">
        <v>71</v>
      </c>
      <c r="S3402" t="s">
        <v>304</v>
      </c>
      <c r="T3402" t="s">
        <v>143</v>
      </c>
      <c r="U3402" t="s">
        <v>144</v>
      </c>
      <c r="V3402" t="s">
        <v>57</v>
      </c>
      <c r="W3402" s="6" t="s">
        <v>145</v>
      </c>
      <c r="X3402" t="s">
        <v>146</v>
      </c>
      <c r="Y3402">
        <v>60</v>
      </c>
      <c r="Z3402">
        <v>23063</v>
      </c>
      <c r="AA3402" t="s">
        <v>51</v>
      </c>
      <c r="AB3402" s="5">
        <f t="shared" si="106"/>
        <v>21638.408070175439</v>
      </c>
      <c r="AC3402" s="3">
        <v>155675.25</v>
      </c>
      <c r="AD3402" s="3">
        <v>6.75</v>
      </c>
      <c r="AE3402" s="3">
        <v>0.11</v>
      </c>
      <c r="AF3402" t="s">
        <v>307</v>
      </c>
      <c r="AG3402" t="s">
        <v>47</v>
      </c>
      <c r="AH3402" s="8">
        <v>1984</v>
      </c>
      <c r="AI3402" s="12">
        <v>3225.12</v>
      </c>
      <c r="AJ3402" s="9">
        <v>192.57</v>
      </c>
      <c r="AK3402" s="5">
        <f t="shared" si="107"/>
        <v>0</v>
      </c>
    </row>
    <row r="3403" spans="1:37" hidden="1" x14ac:dyDescent="0.3">
      <c r="A3403">
        <v>25809</v>
      </c>
      <c r="B3403" t="s">
        <v>4141</v>
      </c>
      <c r="C3403" t="s">
        <v>4142</v>
      </c>
      <c r="D3403" t="s">
        <v>6184</v>
      </c>
      <c r="E3403" t="s">
        <v>6185</v>
      </c>
      <c r="F3403" t="s">
        <v>51</v>
      </c>
      <c r="G3403" t="s">
        <v>33</v>
      </c>
      <c r="H3403" t="s">
        <v>34</v>
      </c>
      <c r="I3403" t="s">
        <v>35</v>
      </c>
      <c r="J3403" t="s">
        <v>36</v>
      </c>
      <c r="K3403" s="2">
        <v>41338</v>
      </c>
      <c r="L3403" t="s">
        <v>4400</v>
      </c>
      <c r="M3403" s="4">
        <v>41520</v>
      </c>
      <c r="N3403" s="4">
        <v>41520</v>
      </c>
      <c r="O3403" s="1">
        <v>41520</v>
      </c>
      <c r="P3403" t="s">
        <v>52</v>
      </c>
      <c r="R3403" t="s">
        <v>71</v>
      </c>
      <c r="S3403" t="s">
        <v>54</v>
      </c>
      <c r="T3403" t="s">
        <v>563</v>
      </c>
      <c r="U3403" t="s">
        <v>564</v>
      </c>
      <c r="V3403" t="s">
        <v>57</v>
      </c>
      <c r="W3403" s="6" t="s">
        <v>565</v>
      </c>
      <c r="X3403" t="s">
        <v>146</v>
      </c>
      <c r="Y3403">
        <v>60</v>
      </c>
      <c r="Z3403">
        <v>12488</v>
      </c>
      <c r="AA3403" t="s">
        <v>51</v>
      </c>
      <c r="AB3403" s="5">
        <f t="shared" si="106"/>
        <v>2371.7673611111113</v>
      </c>
      <c r="AC3403" s="3">
        <v>101777.2</v>
      </c>
      <c r="AD3403" s="3">
        <v>8.15</v>
      </c>
      <c r="AE3403" s="3">
        <v>0.14000000000000001</v>
      </c>
      <c r="AF3403" t="s">
        <v>60</v>
      </c>
      <c r="AG3403" t="s">
        <v>47</v>
      </c>
      <c r="AH3403" s="8">
        <v>1846</v>
      </c>
      <c r="AI3403" s="7">
        <v>3314.03</v>
      </c>
      <c r="AJ3403" s="9">
        <v>125.9</v>
      </c>
      <c r="AK3403" s="5">
        <f t="shared" si="107"/>
        <v>0</v>
      </c>
    </row>
    <row r="3404" spans="1:37" x14ac:dyDescent="0.3">
      <c r="A3404">
        <v>25824</v>
      </c>
      <c r="B3404" t="s">
        <v>4164</v>
      </c>
      <c r="C3404" t="s">
        <v>4235</v>
      </c>
      <c r="D3404" t="s">
        <v>6186</v>
      </c>
      <c r="E3404" t="s">
        <v>6187</v>
      </c>
      <c r="F3404" t="s">
        <v>455</v>
      </c>
      <c r="G3404" t="s">
        <v>33</v>
      </c>
      <c r="H3404" t="s">
        <v>34</v>
      </c>
      <c r="I3404" t="s">
        <v>35</v>
      </c>
      <c r="J3404" t="s">
        <v>36</v>
      </c>
      <c r="K3404" s="2">
        <v>40641</v>
      </c>
      <c r="L3404" t="s">
        <v>6188</v>
      </c>
      <c r="M3404" s="4">
        <v>40869</v>
      </c>
      <c r="N3404" s="4">
        <v>40869</v>
      </c>
      <c r="O3404" s="1">
        <v>40869</v>
      </c>
      <c r="P3404" t="s">
        <v>38</v>
      </c>
      <c r="R3404" t="s">
        <v>39</v>
      </c>
      <c r="S3404" t="s">
        <v>199</v>
      </c>
      <c r="T3404" t="s">
        <v>200</v>
      </c>
      <c r="U3404" t="s">
        <v>201</v>
      </c>
      <c r="V3404" t="s">
        <v>67</v>
      </c>
      <c r="W3404" s="6" t="s">
        <v>44</v>
      </c>
      <c r="X3404" t="s">
        <v>45</v>
      </c>
      <c r="Y3404">
        <v>100</v>
      </c>
      <c r="Z3404">
        <v>7409</v>
      </c>
      <c r="AA3404" t="s">
        <v>455</v>
      </c>
      <c r="AB3404" s="5">
        <f t="shared" si="106"/>
        <v>21638.408070175439</v>
      </c>
      <c r="AC3404" s="3">
        <v>575679.30000000005</v>
      </c>
      <c r="AD3404" s="3">
        <v>77.7</v>
      </c>
      <c r="AE3404" s="3">
        <v>0.78</v>
      </c>
      <c r="AF3404" t="s">
        <v>202</v>
      </c>
      <c r="AG3404" t="s">
        <v>47</v>
      </c>
      <c r="AH3404" s="8">
        <v>1275</v>
      </c>
      <c r="AI3404" s="12">
        <v>15873.44</v>
      </c>
      <c r="AJ3404" s="9">
        <v>949.87</v>
      </c>
      <c r="AK3404" s="5">
        <f t="shared" si="107"/>
        <v>0</v>
      </c>
    </row>
    <row r="3405" spans="1:37" x14ac:dyDescent="0.3">
      <c r="A3405">
        <v>25828</v>
      </c>
      <c r="B3405" t="s">
        <v>4193</v>
      </c>
      <c r="C3405" t="s">
        <v>4873</v>
      </c>
      <c r="D3405" t="s">
        <v>4874</v>
      </c>
      <c r="E3405" t="s">
        <v>6189</v>
      </c>
      <c r="F3405" t="s">
        <v>231</v>
      </c>
      <c r="G3405" t="s">
        <v>33</v>
      </c>
      <c r="H3405" t="s">
        <v>34</v>
      </c>
      <c r="I3405" t="s">
        <v>232</v>
      </c>
      <c r="J3405" t="s">
        <v>3844</v>
      </c>
      <c r="K3405" t="s">
        <v>4876</v>
      </c>
      <c r="L3405" t="s">
        <v>4877</v>
      </c>
      <c r="M3405" s="4">
        <v>40641</v>
      </c>
      <c r="N3405" s="4">
        <v>40668</v>
      </c>
      <c r="O3405" s="1">
        <v>40668</v>
      </c>
      <c r="P3405" t="s">
        <v>52</v>
      </c>
      <c r="R3405" t="s">
        <v>71</v>
      </c>
      <c r="S3405" t="s">
        <v>142</v>
      </c>
      <c r="T3405" t="s">
        <v>332</v>
      </c>
      <c r="U3405" t="s">
        <v>242</v>
      </c>
      <c r="V3405" t="s">
        <v>57</v>
      </c>
      <c r="W3405" s="6" t="s">
        <v>244</v>
      </c>
      <c r="X3405" t="s">
        <v>76</v>
      </c>
      <c r="Y3405">
        <v>30</v>
      </c>
      <c r="Z3405">
        <v>12346</v>
      </c>
      <c r="AA3405" t="s">
        <v>231</v>
      </c>
      <c r="AB3405" s="5">
        <f t="shared" si="106"/>
        <v>21638.408070175439</v>
      </c>
      <c r="AC3405" s="3">
        <v>84693.56</v>
      </c>
      <c r="AD3405" s="3">
        <v>6.86</v>
      </c>
      <c r="AE3405" s="3">
        <v>0.23</v>
      </c>
      <c r="AF3405" t="s">
        <v>147</v>
      </c>
      <c r="AG3405" t="s">
        <v>47</v>
      </c>
      <c r="AH3405" s="8">
        <v>820</v>
      </c>
      <c r="AI3405" s="12">
        <v>9177.19</v>
      </c>
      <c r="AJ3405" s="9">
        <v>139.74</v>
      </c>
      <c r="AK3405" s="5">
        <f t="shared" si="107"/>
        <v>-27</v>
      </c>
    </row>
    <row r="3406" spans="1:37" hidden="1" x14ac:dyDescent="0.3">
      <c r="A3406">
        <v>25830</v>
      </c>
      <c r="B3406" t="s">
        <v>4193</v>
      </c>
      <c r="C3406" t="s">
        <v>4239</v>
      </c>
      <c r="D3406" t="s">
        <v>4598</v>
      </c>
      <c r="E3406" t="s">
        <v>6190</v>
      </c>
      <c r="F3406" t="s">
        <v>231</v>
      </c>
      <c r="G3406" t="s">
        <v>33</v>
      </c>
      <c r="H3406" t="s">
        <v>34</v>
      </c>
      <c r="I3406" t="s">
        <v>232</v>
      </c>
      <c r="J3406" t="s">
        <v>36</v>
      </c>
      <c r="K3406" t="s">
        <v>4242</v>
      </c>
      <c r="L3406" t="s">
        <v>4243</v>
      </c>
      <c r="M3406" s="4">
        <v>40414</v>
      </c>
      <c r="N3406" s="4">
        <v>40520</v>
      </c>
      <c r="O3406" s="1">
        <v>40520</v>
      </c>
      <c r="P3406" t="s">
        <v>52</v>
      </c>
      <c r="R3406" t="s">
        <v>53</v>
      </c>
      <c r="S3406" t="s">
        <v>54</v>
      </c>
      <c r="T3406" t="s">
        <v>4600</v>
      </c>
      <c r="U3406" t="s">
        <v>74</v>
      </c>
      <c r="V3406" t="s">
        <v>57</v>
      </c>
      <c r="W3406" s="6" t="s">
        <v>58</v>
      </c>
      <c r="X3406" t="s">
        <v>90</v>
      </c>
      <c r="Y3406">
        <v>240</v>
      </c>
      <c r="Z3406">
        <v>11640</v>
      </c>
      <c r="AA3406" t="s">
        <v>231</v>
      </c>
      <c r="AB3406" s="5">
        <f t="shared" si="106"/>
        <v>2371.7673611111113</v>
      </c>
      <c r="AC3406" s="3">
        <v>34920</v>
      </c>
      <c r="AD3406" s="3">
        <v>3</v>
      </c>
      <c r="AE3406" s="3">
        <v>0.01</v>
      </c>
      <c r="AF3406" t="s">
        <v>60</v>
      </c>
      <c r="AG3406" t="s">
        <v>47</v>
      </c>
      <c r="AH3406" s="8">
        <v>4386</v>
      </c>
      <c r="AI3406" s="7">
        <v>12917.3</v>
      </c>
      <c r="AJ3406" s="9">
        <v>75.290000000000006</v>
      </c>
      <c r="AK3406" s="5">
        <f t="shared" si="107"/>
        <v>-106</v>
      </c>
    </row>
    <row r="3407" spans="1:37" hidden="1" x14ac:dyDescent="0.3">
      <c r="A3407">
        <v>25844</v>
      </c>
      <c r="B3407" t="s">
        <v>4415</v>
      </c>
      <c r="C3407" t="s">
        <v>5349</v>
      </c>
      <c r="D3407" t="s">
        <v>6191</v>
      </c>
      <c r="E3407" t="s">
        <v>6192</v>
      </c>
      <c r="F3407" t="s">
        <v>105</v>
      </c>
      <c r="G3407" t="s">
        <v>33</v>
      </c>
      <c r="H3407" t="s">
        <v>34</v>
      </c>
      <c r="I3407" t="s">
        <v>35</v>
      </c>
      <c r="J3407" t="s">
        <v>36</v>
      </c>
      <c r="K3407" t="s">
        <v>5352</v>
      </c>
      <c r="L3407" t="s">
        <v>4180</v>
      </c>
      <c r="M3407" s="4">
        <v>41037</v>
      </c>
      <c r="N3407" s="4">
        <v>41037</v>
      </c>
      <c r="O3407" s="1">
        <v>41037</v>
      </c>
      <c r="P3407" t="s">
        <v>38</v>
      </c>
      <c r="R3407" t="s">
        <v>39</v>
      </c>
      <c r="S3407" t="s">
        <v>199</v>
      </c>
      <c r="T3407" t="s">
        <v>65</v>
      </c>
      <c r="U3407" t="s">
        <v>66</v>
      </c>
      <c r="V3407" t="s">
        <v>67</v>
      </c>
      <c r="W3407" s="6" t="s">
        <v>44</v>
      </c>
      <c r="X3407" t="s">
        <v>45</v>
      </c>
      <c r="Y3407">
        <v>100</v>
      </c>
      <c r="Z3407">
        <v>1130</v>
      </c>
      <c r="AA3407" t="s">
        <v>105</v>
      </c>
      <c r="AB3407" s="5">
        <f t="shared" si="106"/>
        <v>8392.875</v>
      </c>
      <c r="AC3407" s="3">
        <v>90400</v>
      </c>
      <c r="AD3407" s="3">
        <v>80</v>
      </c>
      <c r="AE3407" s="3">
        <v>0.8</v>
      </c>
      <c r="AF3407" t="s">
        <v>4152</v>
      </c>
      <c r="AG3407" t="s">
        <v>47</v>
      </c>
      <c r="AH3407" s="8">
        <v>537</v>
      </c>
      <c r="AI3407" s="7">
        <v>10626.8</v>
      </c>
      <c r="AJ3407" s="9">
        <v>126.74</v>
      </c>
      <c r="AK3407" s="5">
        <f t="shared" si="107"/>
        <v>0</v>
      </c>
    </row>
    <row r="3408" spans="1:37" x14ac:dyDescent="0.3">
      <c r="A3408">
        <v>25854</v>
      </c>
      <c r="B3408" t="s">
        <v>4824</v>
      </c>
      <c r="C3408" t="s">
        <v>6193</v>
      </c>
      <c r="D3408" t="s">
        <v>6194</v>
      </c>
      <c r="E3408" t="s">
        <v>6195</v>
      </c>
      <c r="F3408" t="s">
        <v>87</v>
      </c>
      <c r="G3408" t="s">
        <v>33</v>
      </c>
      <c r="H3408" t="s">
        <v>34</v>
      </c>
      <c r="I3408" t="s">
        <v>35</v>
      </c>
      <c r="J3408" t="s">
        <v>36</v>
      </c>
      <c r="K3408" s="2">
        <v>41123</v>
      </c>
      <c r="L3408" t="s">
        <v>6196</v>
      </c>
      <c r="M3408" s="4">
        <v>41089</v>
      </c>
      <c r="N3408" s="4">
        <v>41089</v>
      </c>
      <c r="O3408" s="1">
        <v>41089</v>
      </c>
      <c r="P3408" t="s">
        <v>365</v>
      </c>
      <c r="R3408" t="s">
        <v>365</v>
      </c>
      <c r="S3408" t="s">
        <v>4570</v>
      </c>
      <c r="T3408" t="s">
        <v>4571</v>
      </c>
      <c r="U3408" t="s">
        <v>368</v>
      </c>
      <c r="V3408" t="s">
        <v>369</v>
      </c>
      <c r="W3408" s="6" t="s">
        <v>370</v>
      </c>
      <c r="X3408" t="s">
        <v>371</v>
      </c>
      <c r="Y3408">
        <v>720</v>
      </c>
      <c r="Z3408">
        <v>2884</v>
      </c>
      <c r="AA3408" t="s">
        <v>87</v>
      </c>
      <c r="AB3408" s="5">
        <f t="shared" si="106"/>
        <v>21638.408070175439</v>
      </c>
      <c r="AC3408" s="3">
        <v>131510.39999999999</v>
      </c>
      <c r="AD3408" s="3">
        <v>45.6</v>
      </c>
      <c r="AE3408" s="3">
        <v>0.06</v>
      </c>
      <c r="AF3408" t="s">
        <v>1268</v>
      </c>
      <c r="AG3408" t="s">
        <v>47</v>
      </c>
      <c r="AH3408" s="8">
        <v>2006</v>
      </c>
      <c r="AI3408" s="12">
        <v>12723.32</v>
      </c>
      <c r="AJ3408" s="9">
        <v>184.38</v>
      </c>
      <c r="AK3408" s="5">
        <f t="shared" si="107"/>
        <v>0</v>
      </c>
    </row>
    <row r="3409" spans="1:37" hidden="1" x14ac:dyDescent="0.3">
      <c r="A3409">
        <v>25886</v>
      </c>
      <c r="B3409" t="s">
        <v>4141</v>
      </c>
      <c r="C3409" t="s">
        <v>4325</v>
      </c>
      <c r="D3409" t="s">
        <v>6197</v>
      </c>
      <c r="E3409" t="s">
        <v>6198</v>
      </c>
      <c r="F3409" t="s">
        <v>51</v>
      </c>
      <c r="G3409" t="s">
        <v>33</v>
      </c>
      <c r="H3409" t="s">
        <v>34</v>
      </c>
      <c r="I3409" t="s">
        <v>35</v>
      </c>
      <c r="J3409" t="s">
        <v>36</v>
      </c>
      <c r="K3409" t="s">
        <v>4328</v>
      </c>
      <c r="L3409" t="s">
        <v>5712</v>
      </c>
      <c r="M3409" s="4">
        <v>40112</v>
      </c>
      <c r="N3409" s="4">
        <v>40112</v>
      </c>
      <c r="O3409" s="1">
        <v>40112</v>
      </c>
      <c r="P3409" t="s">
        <v>52</v>
      </c>
      <c r="R3409" t="s">
        <v>71</v>
      </c>
      <c r="S3409" t="s">
        <v>54</v>
      </c>
      <c r="T3409" t="s">
        <v>563</v>
      </c>
      <c r="U3409" t="s">
        <v>564</v>
      </c>
      <c r="V3409" t="s">
        <v>57</v>
      </c>
      <c r="W3409" s="6" t="s">
        <v>565</v>
      </c>
      <c r="X3409" t="s">
        <v>146</v>
      </c>
      <c r="Y3409">
        <v>60</v>
      </c>
      <c r="Z3409">
        <v>8500</v>
      </c>
      <c r="AA3409" t="s">
        <v>51</v>
      </c>
      <c r="AB3409" s="5">
        <f t="shared" si="106"/>
        <v>2371.7673611111113</v>
      </c>
      <c r="AC3409" s="3">
        <v>94775</v>
      </c>
      <c r="AD3409" s="3">
        <v>11.15</v>
      </c>
      <c r="AE3409" s="3">
        <v>0.19</v>
      </c>
      <c r="AF3409" t="s">
        <v>60</v>
      </c>
      <c r="AG3409" t="s">
        <v>47</v>
      </c>
      <c r="AH3409" s="8">
        <v>3099</v>
      </c>
      <c r="AI3409" s="7">
        <v>5018.6899999999996</v>
      </c>
      <c r="AJ3409" s="9">
        <v>185.76</v>
      </c>
      <c r="AK3409" s="5">
        <f t="shared" si="107"/>
        <v>0</v>
      </c>
    </row>
    <row r="3410" spans="1:37" x14ac:dyDescent="0.3">
      <c r="A3410">
        <v>25915</v>
      </c>
      <c r="B3410" t="s">
        <v>4158</v>
      </c>
      <c r="C3410" t="s">
        <v>4501</v>
      </c>
      <c r="D3410" t="s">
        <v>4841</v>
      </c>
      <c r="E3410" t="s">
        <v>6199</v>
      </c>
      <c r="F3410" t="s">
        <v>4162</v>
      </c>
      <c r="G3410" t="s">
        <v>33</v>
      </c>
      <c r="H3410" t="s">
        <v>34</v>
      </c>
      <c r="I3410" t="s">
        <v>35</v>
      </c>
      <c r="J3410" t="s">
        <v>36</v>
      </c>
      <c r="K3410" t="s">
        <v>4504</v>
      </c>
      <c r="L3410" t="s">
        <v>4505</v>
      </c>
      <c r="M3410" s="4">
        <v>42187</v>
      </c>
      <c r="N3410" s="4">
        <v>42192</v>
      </c>
      <c r="O3410" s="1">
        <v>42192</v>
      </c>
      <c r="P3410" t="s">
        <v>38</v>
      </c>
      <c r="R3410" t="s">
        <v>252</v>
      </c>
      <c r="S3410" t="s">
        <v>199</v>
      </c>
      <c r="T3410" t="s">
        <v>4843</v>
      </c>
      <c r="U3410" t="s">
        <v>4843</v>
      </c>
      <c r="V3410" t="s">
        <v>67</v>
      </c>
      <c r="W3410" s="6" t="s">
        <v>44</v>
      </c>
      <c r="X3410" t="s">
        <v>254</v>
      </c>
      <c r="Y3410">
        <v>1</v>
      </c>
      <c r="Z3410">
        <v>45</v>
      </c>
      <c r="AA3410" t="s">
        <v>4162</v>
      </c>
      <c r="AB3410" s="5">
        <f t="shared" si="106"/>
        <v>21638.408070175439</v>
      </c>
      <c r="AC3410" s="3">
        <v>225</v>
      </c>
      <c r="AD3410" s="3">
        <v>5</v>
      </c>
      <c r="AE3410" s="3">
        <v>5</v>
      </c>
      <c r="AF3410" t="s">
        <v>4152</v>
      </c>
      <c r="AG3410" t="s">
        <v>47</v>
      </c>
      <c r="AH3410" s="8" t="s">
        <v>44</v>
      </c>
      <c r="AI3410" s="12" t="s">
        <v>44</v>
      </c>
      <c r="AJ3410" s="9">
        <v>0.26</v>
      </c>
      <c r="AK3410" s="5">
        <f t="shared" si="107"/>
        <v>-5</v>
      </c>
    </row>
    <row r="3411" spans="1:37" x14ac:dyDescent="0.3">
      <c r="A3411">
        <v>25926</v>
      </c>
      <c r="B3411" t="s">
        <v>4141</v>
      </c>
      <c r="C3411" t="s">
        <v>4213</v>
      </c>
      <c r="D3411" t="s">
        <v>5446</v>
      </c>
      <c r="E3411" t="s">
        <v>6200</v>
      </c>
      <c r="F3411" t="s">
        <v>51</v>
      </c>
      <c r="G3411" t="s">
        <v>33</v>
      </c>
      <c r="H3411" t="s">
        <v>34</v>
      </c>
      <c r="I3411" t="s">
        <v>35</v>
      </c>
      <c r="J3411" t="s">
        <v>36</v>
      </c>
      <c r="K3411" s="2">
        <v>41855</v>
      </c>
      <c r="L3411" t="s">
        <v>4206</v>
      </c>
      <c r="M3411" s="4">
        <v>41904</v>
      </c>
      <c r="N3411" s="4">
        <v>41904</v>
      </c>
      <c r="O3411" s="1">
        <v>41947</v>
      </c>
      <c r="P3411" t="s">
        <v>52</v>
      </c>
      <c r="R3411" t="s">
        <v>71</v>
      </c>
      <c r="S3411" t="s">
        <v>553</v>
      </c>
      <c r="T3411" t="s">
        <v>332</v>
      </c>
      <c r="U3411" t="s">
        <v>242</v>
      </c>
      <c r="V3411" t="s">
        <v>57</v>
      </c>
      <c r="W3411" s="6" t="s">
        <v>244</v>
      </c>
      <c r="X3411" t="s">
        <v>76</v>
      </c>
      <c r="Y3411">
        <v>30</v>
      </c>
      <c r="Z3411">
        <v>7000</v>
      </c>
      <c r="AA3411" t="s">
        <v>51</v>
      </c>
      <c r="AB3411" s="5">
        <f t="shared" si="106"/>
        <v>21638.408070175439</v>
      </c>
      <c r="AC3411" s="3">
        <v>24850</v>
      </c>
      <c r="AD3411" s="3">
        <v>3.55</v>
      </c>
      <c r="AE3411" s="3">
        <v>0.12</v>
      </c>
      <c r="AF3411" t="s">
        <v>554</v>
      </c>
      <c r="AG3411" t="s">
        <v>47</v>
      </c>
      <c r="AH3411" s="8">
        <v>2190</v>
      </c>
      <c r="AI3411" s="12">
        <v>3467.7</v>
      </c>
      <c r="AJ3411" s="9">
        <v>25.55</v>
      </c>
      <c r="AK3411" s="5">
        <f t="shared" si="107"/>
        <v>0</v>
      </c>
    </row>
    <row r="3412" spans="1:37" hidden="1" x14ac:dyDescent="0.3">
      <c r="A3412">
        <v>25928</v>
      </c>
      <c r="B3412" t="s">
        <v>4153</v>
      </c>
      <c r="C3412" t="s">
        <v>4780</v>
      </c>
      <c r="D3412" t="s">
        <v>4781</v>
      </c>
      <c r="E3412" t="s">
        <v>4782</v>
      </c>
      <c r="F3412" t="s">
        <v>151</v>
      </c>
      <c r="G3412" t="s">
        <v>33</v>
      </c>
      <c r="H3412" t="s">
        <v>34</v>
      </c>
      <c r="I3412" t="s">
        <v>35</v>
      </c>
      <c r="J3412" t="s">
        <v>3844</v>
      </c>
      <c r="K3412" t="s">
        <v>4783</v>
      </c>
      <c r="L3412" s="2">
        <v>42186</v>
      </c>
      <c r="M3412" s="4">
        <v>42103</v>
      </c>
      <c r="N3412" s="4">
        <v>42103</v>
      </c>
      <c r="O3412" s="1">
        <v>42107</v>
      </c>
      <c r="P3412" t="s">
        <v>52</v>
      </c>
      <c r="R3412" t="s">
        <v>71</v>
      </c>
      <c r="S3412" t="s">
        <v>553</v>
      </c>
      <c r="T3412" t="s">
        <v>106</v>
      </c>
      <c r="U3412" t="s">
        <v>56</v>
      </c>
      <c r="V3412" t="s">
        <v>57</v>
      </c>
      <c r="W3412" s="6" t="s">
        <v>100</v>
      </c>
      <c r="X3412" t="s">
        <v>76</v>
      </c>
      <c r="Y3412">
        <v>60</v>
      </c>
      <c r="Z3412">
        <v>12600</v>
      </c>
      <c r="AA3412" t="s">
        <v>151</v>
      </c>
      <c r="AB3412" s="5">
        <f t="shared" si="106"/>
        <v>2371.7673611111113</v>
      </c>
      <c r="AC3412" s="3">
        <v>27216</v>
      </c>
      <c r="AD3412" s="3">
        <v>2.16</v>
      </c>
      <c r="AE3412" s="3">
        <v>0.04</v>
      </c>
      <c r="AF3412" t="s">
        <v>554</v>
      </c>
      <c r="AG3412" t="s">
        <v>109</v>
      </c>
      <c r="AH3412" s="8" t="s">
        <v>44</v>
      </c>
      <c r="AI3412" s="7" t="s">
        <v>44</v>
      </c>
      <c r="AJ3412" s="9">
        <v>27.98</v>
      </c>
      <c r="AK3412" s="5">
        <f t="shared" si="107"/>
        <v>0</v>
      </c>
    </row>
    <row r="3413" spans="1:37" x14ac:dyDescent="0.3">
      <c r="A3413">
        <v>25930</v>
      </c>
      <c r="B3413" t="s">
        <v>4244</v>
      </c>
      <c r="C3413" t="s">
        <v>6201</v>
      </c>
      <c r="D3413" t="s">
        <v>6202</v>
      </c>
      <c r="E3413" t="s">
        <v>6203</v>
      </c>
      <c r="F3413" t="s">
        <v>32</v>
      </c>
      <c r="G3413" t="s">
        <v>33</v>
      </c>
      <c r="H3413" t="s">
        <v>34</v>
      </c>
      <c r="I3413" t="s">
        <v>35</v>
      </c>
      <c r="J3413" t="s">
        <v>36</v>
      </c>
      <c r="K3413" t="s">
        <v>4591</v>
      </c>
      <c r="L3413" t="s">
        <v>6204</v>
      </c>
      <c r="M3413" s="4">
        <v>40630</v>
      </c>
      <c r="N3413" s="4">
        <v>40630</v>
      </c>
      <c r="O3413" s="1">
        <v>40630</v>
      </c>
      <c r="P3413" t="s">
        <v>38</v>
      </c>
      <c r="R3413" t="s">
        <v>39</v>
      </c>
      <c r="S3413" t="s">
        <v>199</v>
      </c>
      <c r="T3413" t="s">
        <v>200</v>
      </c>
      <c r="U3413" t="s">
        <v>201</v>
      </c>
      <c r="V3413" t="s">
        <v>67</v>
      </c>
      <c r="W3413" s="6" t="s">
        <v>44</v>
      </c>
      <c r="X3413" t="s">
        <v>45</v>
      </c>
      <c r="Y3413">
        <v>100</v>
      </c>
      <c r="Z3413">
        <v>3293</v>
      </c>
      <c r="AA3413" t="s">
        <v>32</v>
      </c>
      <c r="AB3413" s="5">
        <f t="shared" si="106"/>
        <v>21638.408070175439</v>
      </c>
      <c r="AC3413" s="3">
        <v>255866.1</v>
      </c>
      <c r="AD3413" s="3">
        <v>77.7</v>
      </c>
      <c r="AE3413" s="3">
        <v>0.78</v>
      </c>
      <c r="AF3413" t="s">
        <v>202</v>
      </c>
      <c r="AG3413" t="s">
        <v>47</v>
      </c>
      <c r="AH3413" s="8">
        <v>747</v>
      </c>
      <c r="AI3413" s="12">
        <v>14934.26</v>
      </c>
      <c r="AJ3413" s="9">
        <v>422.18</v>
      </c>
      <c r="AK3413" s="5">
        <f t="shared" si="107"/>
        <v>0</v>
      </c>
    </row>
    <row r="3414" spans="1:37" hidden="1" x14ac:dyDescent="0.3">
      <c r="A3414">
        <v>25956</v>
      </c>
      <c r="B3414" t="s">
        <v>4808</v>
      </c>
      <c r="C3414" t="s">
        <v>4809</v>
      </c>
      <c r="D3414" t="s">
        <v>6205</v>
      </c>
      <c r="E3414" t="s">
        <v>6206</v>
      </c>
      <c r="F3414" t="s">
        <v>4030</v>
      </c>
      <c r="G3414" t="s">
        <v>33</v>
      </c>
      <c r="H3414" t="s">
        <v>34</v>
      </c>
      <c r="I3414" t="s">
        <v>35</v>
      </c>
      <c r="J3414" t="s">
        <v>36</v>
      </c>
      <c r="K3414" t="s">
        <v>4812</v>
      </c>
      <c r="L3414" t="s">
        <v>6207</v>
      </c>
      <c r="M3414" s="4">
        <v>41585</v>
      </c>
      <c r="N3414" s="4">
        <v>41585</v>
      </c>
      <c r="O3414" s="1">
        <v>41586</v>
      </c>
      <c r="P3414" t="s">
        <v>52</v>
      </c>
      <c r="R3414" t="s">
        <v>71</v>
      </c>
      <c r="S3414" t="s">
        <v>604</v>
      </c>
      <c r="T3414" t="s">
        <v>305</v>
      </c>
      <c r="U3414" t="s">
        <v>98</v>
      </c>
      <c r="V3414" t="s">
        <v>57</v>
      </c>
      <c r="W3414" s="6" t="s">
        <v>306</v>
      </c>
      <c r="X3414" t="s">
        <v>76</v>
      </c>
      <c r="Y3414">
        <v>30</v>
      </c>
      <c r="Z3414">
        <v>25945</v>
      </c>
      <c r="AA3414" t="s">
        <v>4030</v>
      </c>
      <c r="AB3414" s="5">
        <f t="shared" si="106"/>
        <v>2371.7673611111113</v>
      </c>
      <c r="AC3414" s="3">
        <v>82764.55</v>
      </c>
      <c r="AD3414" s="3">
        <v>3.19</v>
      </c>
      <c r="AE3414" s="3">
        <v>0.11</v>
      </c>
      <c r="AF3414" t="s">
        <v>605</v>
      </c>
      <c r="AG3414" t="s">
        <v>47</v>
      </c>
      <c r="AH3414" s="8">
        <v>1638</v>
      </c>
      <c r="AI3414" s="7">
        <v>18141.62</v>
      </c>
      <c r="AJ3414" s="9">
        <v>102.38</v>
      </c>
      <c r="AK3414" s="5">
        <f t="shared" si="107"/>
        <v>0</v>
      </c>
    </row>
    <row r="3415" spans="1:37" hidden="1" x14ac:dyDescent="0.3">
      <c r="A3415">
        <v>25967</v>
      </c>
      <c r="B3415" t="s">
        <v>4220</v>
      </c>
      <c r="C3415" t="s">
        <v>4601</v>
      </c>
      <c r="D3415" t="s">
        <v>4602</v>
      </c>
      <c r="E3415" t="s">
        <v>6208</v>
      </c>
      <c r="F3415" t="s">
        <v>87</v>
      </c>
      <c r="G3415" t="s">
        <v>33</v>
      </c>
      <c r="H3415" t="s">
        <v>34</v>
      </c>
      <c r="I3415" t="s">
        <v>35</v>
      </c>
      <c r="J3415" t="s">
        <v>36</v>
      </c>
      <c r="K3415" t="s">
        <v>4604</v>
      </c>
      <c r="L3415" t="s">
        <v>4605</v>
      </c>
      <c r="M3415" s="4">
        <v>41241</v>
      </c>
      <c r="N3415" s="4">
        <v>41240</v>
      </c>
      <c r="O3415" s="1">
        <v>41240</v>
      </c>
      <c r="P3415" t="s">
        <v>38</v>
      </c>
      <c r="R3415" t="s">
        <v>39</v>
      </c>
      <c r="S3415" t="s">
        <v>199</v>
      </c>
      <c r="T3415" t="s">
        <v>65</v>
      </c>
      <c r="U3415" t="s">
        <v>66</v>
      </c>
      <c r="V3415" t="s">
        <v>67</v>
      </c>
      <c r="W3415" s="6" t="s">
        <v>44</v>
      </c>
      <c r="X3415" t="s">
        <v>45</v>
      </c>
      <c r="Y3415">
        <v>100</v>
      </c>
      <c r="Z3415">
        <v>2744</v>
      </c>
      <c r="AA3415" t="s">
        <v>87</v>
      </c>
      <c r="AB3415" s="5">
        <f t="shared" si="106"/>
        <v>2371.7673611111113</v>
      </c>
      <c r="AC3415" s="3">
        <v>244216</v>
      </c>
      <c r="AD3415" s="3">
        <v>89</v>
      </c>
      <c r="AE3415" s="3">
        <v>0.89</v>
      </c>
      <c r="AF3415" t="s">
        <v>4152</v>
      </c>
      <c r="AG3415" t="s">
        <v>47</v>
      </c>
      <c r="AH3415" s="8">
        <v>1303</v>
      </c>
      <c r="AI3415" s="7">
        <v>28734.43</v>
      </c>
      <c r="AJ3415" s="9">
        <v>342.39</v>
      </c>
      <c r="AK3415" s="5">
        <f t="shared" si="107"/>
        <v>1</v>
      </c>
    </row>
    <row r="3416" spans="1:37" hidden="1" x14ac:dyDescent="0.3">
      <c r="A3416">
        <v>25982</v>
      </c>
      <c r="B3416" t="s">
        <v>4754</v>
      </c>
      <c r="C3416" t="s">
        <v>5220</v>
      </c>
      <c r="D3416" t="s">
        <v>6209</v>
      </c>
      <c r="E3416" t="s">
        <v>6210</v>
      </c>
      <c r="F3416" t="s">
        <v>4758</v>
      </c>
      <c r="G3416" t="s">
        <v>33</v>
      </c>
      <c r="H3416" t="s">
        <v>34</v>
      </c>
      <c r="I3416" t="s">
        <v>35</v>
      </c>
      <c r="J3416" t="s">
        <v>36</v>
      </c>
      <c r="K3416" s="2">
        <v>40306</v>
      </c>
      <c r="L3416" t="s">
        <v>5223</v>
      </c>
      <c r="M3416" s="4">
        <v>40513</v>
      </c>
      <c r="N3416" s="4">
        <v>40513</v>
      </c>
      <c r="O3416" s="1">
        <v>40513</v>
      </c>
      <c r="P3416" t="s">
        <v>38</v>
      </c>
      <c r="R3416" t="s">
        <v>39</v>
      </c>
      <c r="S3416" t="s">
        <v>212</v>
      </c>
      <c r="T3416" t="s">
        <v>213</v>
      </c>
      <c r="U3416" t="s">
        <v>214</v>
      </c>
      <c r="V3416" t="s">
        <v>215</v>
      </c>
      <c r="W3416" s="6" t="s">
        <v>44</v>
      </c>
      <c r="X3416" t="s">
        <v>45</v>
      </c>
      <c r="Y3416">
        <v>25</v>
      </c>
      <c r="Z3416">
        <v>16</v>
      </c>
      <c r="AA3416" t="s">
        <v>4758</v>
      </c>
      <c r="AB3416" s="5">
        <f t="shared" si="106"/>
        <v>2371.7673611111113</v>
      </c>
      <c r="AC3416" s="3">
        <v>320</v>
      </c>
      <c r="AD3416" s="3">
        <v>20</v>
      </c>
      <c r="AE3416" s="3">
        <v>0.8</v>
      </c>
      <c r="AF3416" t="s">
        <v>216</v>
      </c>
      <c r="AG3416" t="s">
        <v>47</v>
      </c>
      <c r="AH3416" s="8">
        <v>139</v>
      </c>
      <c r="AI3416" s="7">
        <v>1629.85</v>
      </c>
      <c r="AJ3416" s="9">
        <v>0.69</v>
      </c>
      <c r="AK3416" s="5">
        <f t="shared" si="107"/>
        <v>0</v>
      </c>
    </row>
    <row r="3417" spans="1:37" hidden="1" x14ac:dyDescent="0.3">
      <c r="A3417">
        <v>25990</v>
      </c>
      <c r="B3417" t="s">
        <v>5561</v>
      </c>
      <c r="C3417" t="s">
        <v>6211</v>
      </c>
      <c r="D3417" t="s">
        <v>6212</v>
      </c>
      <c r="E3417" t="s">
        <v>6213</v>
      </c>
      <c r="F3417" t="s">
        <v>4162</v>
      </c>
      <c r="G3417" t="s">
        <v>33</v>
      </c>
      <c r="H3417" t="s">
        <v>34</v>
      </c>
      <c r="I3417" t="s">
        <v>35</v>
      </c>
      <c r="J3417" t="s">
        <v>36</v>
      </c>
      <c r="K3417" t="s">
        <v>5168</v>
      </c>
      <c r="L3417" t="s">
        <v>5327</v>
      </c>
      <c r="M3417" s="4">
        <v>41256</v>
      </c>
      <c r="N3417" s="4">
        <v>41256</v>
      </c>
      <c r="O3417" s="1">
        <v>41256</v>
      </c>
      <c r="P3417" t="s">
        <v>38</v>
      </c>
      <c r="R3417" t="s">
        <v>252</v>
      </c>
      <c r="S3417" t="s">
        <v>199</v>
      </c>
      <c r="T3417" t="s">
        <v>1221</v>
      </c>
      <c r="U3417" t="s">
        <v>1222</v>
      </c>
      <c r="V3417" t="s">
        <v>67</v>
      </c>
      <c r="W3417" s="6" t="s">
        <v>44</v>
      </c>
      <c r="X3417" t="s">
        <v>254</v>
      </c>
      <c r="Y3417">
        <v>100</v>
      </c>
      <c r="Z3417">
        <v>640</v>
      </c>
      <c r="AA3417" t="s">
        <v>4162</v>
      </c>
      <c r="AB3417" s="5">
        <f t="shared" si="106"/>
        <v>2371.7673611111113</v>
      </c>
      <c r="AC3417" s="3">
        <v>5120</v>
      </c>
      <c r="AD3417" s="3">
        <v>8</v>
      </c>
      <c r="AE3417" s="3">
        <v>0.08</v>
      </c>
      <c r="AF3417" t="s">
        <v>4152</v>
      </c>
      <c r="AG3417" t="s">
        <v>47</v>
      </c>
      <c r="AH3417" s="8">
        <v>331</v>
      </c>
      <c r="AI3417" s="7">
        <v>7539.52</v>
      </c>
      <c r="AJ3417" s="9">
        <v>7.18</v>
      </c>
      <c r="AK3417" s="5">
        <f t="shared" si="107"/>
        <v>0</v>
      </c>
    </row>
    <row r="3418" spans="1:37" x14ac:dyDescent="0.3">
      <c r="A3418">
        <v>26002</v>
      </c>
      <c r="B3418" t="s">
        <v>4291</v>
      </c>
      <c r="C3418" t="s">
        <v>4340</v>
      </c>
      <c r="D3418" t="s">
        <v>4341</v>
      </c>
      <c r="E3418" t="s">
        <v>4342</v>
      </c>
      <c r="F3418" t="s">
        <v>4295</v>
      </c>
      <c r="G3418" t="s">
        <v>33</v>
      </c>
      <c r="H3418" t="s">
        <v>34</v>
      </c>
      <c r="I3418" t="s">
        <v>35</v>
      </c>
      <c r="J3418" t="s">
        <v>36</v>
      </c>
      <c r="K3418" t="s">
        <v>4343</v>
      </c>
      <c r="L3418" t="s">
        <v>4344</v>
      </c>
      <c r="M3418" s="4">
        <v>41733</v>
      </c>
      <c r="N3418" s="4">
        <v>41733</v>
      </c>
      <c r="O3418" s="1">
        <v>41757</v>
      </c>
      <c r="P3418" t="s">
        <v>38</v>
      </c>
      <c r="R3418" t="s">
        <v>39</v>
      </c>
      <c r="S3418" t="s">
        <v>125</v>
      </c>
      <c r="T3418" t="s">
        <v>126</v>
      </c>
      <c r="U3418" t="s">
        <v>127</v>
      </c>
      <c r="V3418" t="s">
        <v>128</v>
      </c>
      <c r="W3418" s="6" t="s">
        <v>44</v>
      </c>
      <c r="X3418" t="s">
        <v>45</v>
      </c>
      <c r="Y3418">
        <v>20</v>
      </c>
      <c r="Z3418">
        <v>17</v>
      </c>
      <c r="AA3418" t="s">
        <v>4295</v>
      </c>
      <c r="AB3418" s="5">
        <f t="shared" si="106"/>
        <v>21638.408070175439</v>
      </c>
      <c r="AC3418" s="3">
        <v>544</v>
      </c>
      <c r="AD3418" s="3">
        <v>32</v>
      </c>
      <c r="AE3418" s="3">
        <v>1.6</v>
      </c>
      <c r="AF3418" t="s">
        <v>125</v>
      </c>
      <c r="AG3418" t="s">
        <v>109</v>
      </c>
      <c r="AH3418" s="8" t="s">
        <v>44</v>
      </c>
      <c r="AI3418" s="12" t="s">
        <v>44</v>
      </c>
      <c r="AJ3418" s="9">
        <v>0.56000000000000005</v>
      </c>
      <c r="AK3418" s="5">
        <f t="shared" si="107"/>
        <v>0</v>
      </c>
    </row>
    <row r="3419" spans="1:37" x14ac:dyDescent="0.3">
      <c r="A3419">
        <v>26015</v>
      </c>
      <c r="B3419" t="s">
        <v>4198</v>
      </c>
      <c r="C3419" t="s">
        <v>5689</v>
      </c>
      <c r="D3419" t="s">
        <v>6214</v>
      </c>
      <c r="E3419" t="s">
        <v>6215</v>
      </c>
      <c r="F3419" t="s">
        <v>231</v>
      </c>
      <c r="G3419" t="s">
        <v>33</v>
      </c>
      <c r="H3419" t="s">
        <v>34</v>
      </c>
      <c r="I3419" t="s">
        <v>232</v>
      </c>
      <c r="J3419" t="s">
        <v>310</v>
      </c>
      <c r="K3419" s="2">
        <v>39999</v>
      </c>
      <c r="L3419" t="s">
        <v>5692</v>
      </c>
      <c r="M3419" s="4">
        <v>40113</v>
      </c>
      <c r="N3419" s="4">
        <v>40113</v>
      </c>
      <c r="O3419" s="1">
        <v>40113</v>
      </c>
      <c r="P3419" t="s">
        <v>52</v>
      </c>
      <c r="R3419" t="s">
        <v>53</v>
      </c>
      <c r="S3419" t="s">
        <v>312</v>
      </c>
      <c r="T3419" t="s">
        <v>502</v>
      </c>
      <c r="U3419" t="s">
        <v>98</v>
      </c>
      <c r="V3419" t="s">
        <v>57</v>
      </c>
      <c r="W3419" s="6" t="s">
        <v>481</v>
      </c>
      <c r="X3419" t="s">
        <v>83</v>
      </c>
      <c r="Y3419">
        <v>30</v>
      </c>
      <c r="Z3419">
        <v>708</v>
      </c>
      <c r="AA3419" t="s">
        <v>231</v>
      </c>
      <c r="AB3419" s="5">
        <f t="shared" si="106"/>
        <v>21638.408070175439</v>
      </c>
      <c r="AC3419" s="3">
        <v>2696.29</v>
      </c>
      <c r="AD3419" s="3">
        <v>3.81</v>
      </c>
      <c r="AE3419" s="3">
        <v>0.13</v>
      </c>
      <c r="AF3419" t="s">
        <v>60</v>
      </c>
      <c r="AG3419" t="s">
        <v>47</v>
      </c>
      <c r="AH3419" s="8" t="s">
        <v>44</v>
      </c>
      <c r="AI3419" s="12" t="s">
        <v>44</v>
      </c>
      <c r="AJ3419" s="9">
        <v>5.28</v>
      </c>
      <c r="AK3419" s="5">
        <f t="shared" si="107"/>
        <v>0</v>
      </c>
    </row>
    <row r="3420" spans="1:37" x14ac:dyDescent="0.3">
      <c r="A3420">
        <v>26019</v>
      </c>
      <c r="B3420" t="s">
        <v>4259</v>
      </c>
      <c r="C3420" t="s">
        <v>6216</v>
      </c>
      <c r="D3420" t="s">
        <v>6217</v>
      </c>
      <c r="E3420" t="s">
        <v>6218</v>
      </c>
      <c r="F3420" t="s">
        <v>140</v>
      </c>
      <c r="G3420" t="s">
        <v>33</v>
      </c>
      <c r="H3420" t="s">
        <v>34</v>
      </c>
      <c r="I3420" t="s">
        <v>63</v>
      </c>
      <c r="J3420" t="s">
        <v>36</v>
      </c>
      <c r="K3420" t="s">
        <v>6219</v>
      </c>
      <c r="L3420" s="2">
        <v>40914</v>
      </c>
      <c r="M3420" s="4">
        <v>41089</v>
      </c>
      <c r="N3420" s="4">
        <v>41089</v>
      </c>
      <c r="O3420" s="1">
        <v>41089</v>
      </c>
      <c r="P3420" t="s">
        <v>52</v>
      </c>
      <c r="R3420" t="s">
        <v>53</v>
      </c>
      <c r="S3420" t="s">
        <v>114</v>
      </c>
      <c r="T3420" t="s">
        <v>434</v>
      </c>
      <c r="U3420" t="s">
        <v>116</v>
      </c>
      <c r="V3420" t="s">
        <v>435</v>
      </c>
      <c r="W3420" s="6" t="s">
        <v>436</v>
      </c>
      <c r="X3420" t="s">
        <v>90</v>
      </c>
      <c r="Y3420">
        <v>300</v>
      </c>
      <c r="Z3420">
        <v>255</v>
      </c>
      <c r="AA3420" t="s">
        <v>140</v>
      </c>
      <c r="AB3420" s="5">
        <f t="shared" si="106"/>
        <v>21638.408070175439</v>
      </c>
      <c r="AC3420" s="3">
        <v>7859.1</v>
      </c>
      <c r="AD3420" s="3">
        <v>30.82</v>
      </c>
      <c r="AE3420" s="3">
        <v>0.1</v>
      </c>
      <c r="AF3420" t="s">
        <v>437</v>
      </c>
      <c r="AG3420" t="s">
        <v>47</v>
      </c>
      <c r="AH3420" s="8">
        <v>253</v>
      </c>
      <c r="AI3420" s="12">
        <v>2455.6999999999998</v>
      </c>
      <c r="AJ3420" s="9">
        <v>11.02</v>
      </c>
      <c r="AK3420" s="5">
        <f t="shared" si="107"/>
        <v>0</v>
      </c>
    </row>
    <row r="3421" spans="1:37" x14ac:dyDescent="0.3">
      <c r="A3421">
        <v>26082</v>
      </c>
      <c r="B3421" t="s">
        <v>4259</v>
      </c>
      <c r="C3421" t="s">
        <v>4260</v>
      </c>
      <c r="D3421" t="s">
        <v>6220</v>
      </c>
      <c r="E3421" t="s">
        <v>6221</v>
      </c>
      <c r="F3421" t="s">
        <v>140</v>
      </c>
      <c r="G3421" t="s">
        <v>33</v>
      </c>
      <c r="H3421" t="s">
        <v>34</v>
      </c>
      <c r="I3421" t="s">
        <v>112</v>
      </c>
      <c r="J3421" t="s">
        <v>36</v>
      </c>
      <c r="K3421" s="2">
        <v>40246</v>
      </c>
      <c r="L3421" t="s">
        <v>6222</v>
      </c>
      <c r="M3421" s="4">
        <v>40521</v>
      </c>
      <c r="N3421" s="4">
        <v>40521</v>
      </c>
      <c r="O3421" s="1">
        <v>40521</v>
      </c>
      <c r="P3421" t="s">
        <v>52</v>
      </c>
      <c r="R3421" t="s">
        <v>71</v>
      </c>
      <c r="S3421" t="s">
        <v>553</v>
      </c>
      <c r="T3421" t="s">
        <v>106</v>
      </c>
      <c r="U3421" t="s">
        <v>56</v>
      </c>
      <c r="V3421" t="s">
        <v>57</v>
      </c>
      <c r="W3421" s="6" t="s">
        <v>100</v>
      </c>
      <c r="X3421" t="s">
        <v>76</v>
      </c>
      <c r="Y3421">
        <v>60</v>
      </c>
      <c r="Z3421">
        <v>62671</v>
      </c>
      <c r="AA3421" t="s">
        <v>140</v>
      </c>
      <c r="AB3421" s="5">
        <f t="shared" si="106"/>
        <v>21638.408070175439</v>
      </c>
      <c r="AC3421" s="3">
        <v>165451.44</v>
      </c>
      <c r="AD3421" s="3">
        <v>2.64</v>
      </c>
      <c r="AE3421" s="3">
        <v>0.04</v>
      </c>
      <c r="AF3421" t="s">
        <v>554</v>
      </c>
      <c r="AG3421" t="s">
        <v>47</v>
      </c>
      <c r="AH3421" s="8">
        <v>3666</v>
      </c>
      <c r="AI3421" s="12">
        <v>14890.63</v>
      </c>
      <c r="AJ3421" s="9">
        <v>356.71</v>
      </c>
      <c r="AK3421" s="5">
        <f t="shared" si="107"/>
        <v>0</v>
      </c>
    </row>
    <row r="3422" spans="1:37" x14ac:dyDescent="0.3">
      <c r="A3422">
        <v>26093</v>
      </c>
      <c r="B3422" t="s">
        <v>4259</v>
      </c>
      <c r="C3422" t="s">
        <v>6223</v>
      </c>
      <c r="D3422" t="s">
        <v>6224</v>
      </c>
      <c r="E3422" t="s">
        <v>6225</v>
      </c>
      <c r="F3422" t="s">
        <v>140</v>
      </c>
      <c r="G3422" t="s">
        <v>33</v>
      </c>
      <c r="H3422" t="s">
        <v>34</v>
      </c>
      <c r="I3422" t="s">
        <v>35</v>
      </c>
      <c r="J3422" t="s">
        <v>36</v>
      </c>
      <c r="K3422" s="2">
        <v>41036</v>
      </c>
      <c r="L3422" t="s">
        <v>6136</v>
      </c>
      <c r="M3422" s="4">
        <v>41161</v>
      </c>
      <c r="N3422" s="4">
        <v>41161</v>
      </c>
      <c r="O3422" s="1">
        <v>41161</v>
      </c>
      <c r="P3422" t="s">
        <v>52</v>
      </c>
      <c r="R3422" t="s">
        <v>71</v>
      </c>
      <c r="S3422" t="s">
        <v>54</v>
      </c>
      <c r="T3422" t="s">
        <v>106</v>
      </c>
      <c r="U3422" t="s">
        <v>56</v>
      </c>
      <c r="V3422" t="s">
        <v>57</v>
      </c>
      <c r="W3422" s="6" t="s">
        <v>100</v>
      </c>
      <c r="X3422" t="s">
        <v>76</v>
      </c>
      <c r="Y3422">
        <v>60</v>
      </c>
      <c r="Z3422">
        <v>57364</v>
      </c>
      <c r="AA3422" t="s">
        <v>140</v>
      </c>
      <c r="AB3422" s="5">
        <f t="shared" si="106"/>
        <v>21638.408070175439</v>
      </c>
      <c r="AC3422" s="3">
        <v>129069</v>
      </c>
      <c r="AD3422" s="3">
        <v>2.25</v>
      </c>
      <c r="AE3422" s="3">
        <v>0.04</v>
      </c>
      <c r="AF3422" t="s">
        <v>60</v>
      </c>
      <c r="AG3422" t="s">
        <v>47</v>
      </c>
      <c r="AH3422" s="8">
        <v>5468</v>
      </c>
      <c r="AI3422" s="12">
        <v>48501.5</v>
      </c>
      <c r="AJ3422" s="9">
        <v>180.95</v>
      </c>
      <c r="AK3422" s="5">
        <f t="shared" si="107"/>
        <v>0</v>
      </c>
    </row>
    <row r="3423" spans="1:37" x14ac:dyDescent="0.3">
      <c r="A3423">
        <v>26117</v>
      </c>
      <c r="B3423" t="s">
        <v>4198</v>
      </c>
      <c r="C3423" t="s">
        <v>4199</v>
      </c>
      <c r="D3423" t="s">
        <v>5921</v>
      </c>
      <c r="E3423" t="s">
        <v>5922</v>
      </c>
      <c r="F3423" t="s">
        <v>231</v>
      </c>
      <c r="G3423" t="s">
        <v>33</v>
      </c>
      <c r="H3423" t="s">
        <v>34</v>
      </c>
      <c r="I3423" t="s">
        <v>232</v>
      </c>
      <c r="J3423" t="s">
        <v>310</v>
      </c>
      <c r="K3423" s="2">
        <v>41952</v>
      </c>
      <c r="L3423" t="s">
        <v>5923</v>
      </c>
      <c r="M3423" s="4">
        <v>42240</v>
      </c>
      <c r="N3423" s="4">
        <v>42240</v>
      </c>
      <c r="O3423" s="1">
        <v>42240</v>
      </c>
      <c r="P3423" t="s">
        <v>52</v>
      </c>
      <c r="R3423" t="s">
        <v>71</v>
      </c>
      <c r="S3423" t="s">
        <v>4202</v>
      </c>
      <c r="T3423" t="s">
        <v>143</v>
      </c>
      <c r="U3423" t="s">
        <v>144</v>
      </c>
      <c r="V3423" t="s">
        <v>57</v>
      </c>
      <c r="W3423" s="6" t="s">
        <v>145</v>
      </c>
      <c r="X3423" t="s">
        <v>146</v>
      </c>
      <c r="Y3423">
        <v>60</v>
      </c>
      <c r="Z3423">
        <v>24</v>
      </c>
      <c r="AA3423" t="s">
        <v>231</v>
      </c>
      <c r="AB3423" s="5">
        <f t="shared" si="106"/>
        <v>21638.408070175439</v>
      </c>
      <c r="AC3423" s="3">
        <v>551.91999999999996</v>
      </c>
      <c r="AD3423" s="3">
        <v>23</v>
      </c>
      <c r="AE3423" s="3">
        <v>0.38</v>
      </c>
      <c r="AF3423" t="s">
        <v>60</v>
      </c>
      <c r="AG3423" t="s">
        <v>109</v>
      </c>
      <c r="AH3423" s="8" t="s">
        <v>44</v>
      </c>
      <c r="AI3423" s="12" t="s">
        <v>44</v>
      </c>
      <c r="AJ3423" s="9">
        <v>0.56999999999999995</v>
      </c>
      <c r="AK3423" s="5">
        <f t="shared" si="107"/>
        <v>0</v>
      </c>
    </row>
    <row r="3424" spans="1:37" hidden="1" x14ac:dyDescent="0.3">
      <c r="A3424">
        <v>26121</v>
      </c>
      <c r="B3424" t="s">
        <v>4198</v>
      </c>
      <c r="C3424" t="s">
        <v>4690</v>
      </c>
      <c r="D3424" t="s">
        <v>4691</v>
      </c>
      <c r="E3424" t="s">
        <v>4692</v>
      </c>
      <c r="F3424" t="s">
        <v>231</v>
      </c>
      <c r="G3424" t="s">
        <v>33</v>
      </c>
      <c r="H3424" t="s">
        <v>34</v>
      </c>
      <c r="I3424" t="s">
        <v>232</v>
      </c>
      <c r="J3424" t="s">
        <v>310</v>
      </c>
      <c r="K3424" s="2">
        <v>39999</v>
      </c>
      <c r="L3424" t="s">
        <v>4693</v>
      </c>
      <c r="M3424" s="4">
        <v>40030</v>
      </c>
      <c r="N3424" s="4">
        <v>40030</v>
      </c>
      <c r="O3424" s="1">
        <v>40030</v>
      </c>
      <c r="P3424" t="s">
        <v>52</v>
      </c>
      <c r="R3424" t="s">
        <v>71</v>
      </c>
      <c r="S3424" t="s">
        <v>312</v>
      </c>
      <c r="T3424" t="s">
        <v>305</v>
      </c>
      <c r="U3424" t="s">
        <v>98</v>
      </c>
      <c r="V3424" t="s">
        <v>57</v>
      </c>
      <c r="W3424" s="6" t="s">
        <v>306</v>
      </c>
      <c r="X3424" t="s">
        <v>76</v>
      </c>
      <c r="Y3424">
        <v>30</v>
      </c>
      <c r="Z3424">
        <v>6715</v>
      </c>
      <c r="AA3424" t="s">
        <v>231</v>
      </c>
      <c r="AB3424" s="5">
        <f t="shared" si="106"/>
        <v>2371.7673611111113</v>
      </c>
      <c r="AC3424" s="3">
        <v>127912.01</v>
      </c>
      <c r="AD3424" s="3">
        <v>19.05</v>
      </c>
      <c r="AE3424" s="3">
        <v>0.64</v>
      </c>
      <c r="AF3424" t="s">
        <v>147</v>
      </c>
      <c r="AG3424" t="s">
        <v>109</v>
      </c>
      <c r="AH3424" s="8" t="s">
        <v>44</v>
      </c>
      <c r="AI3424" s="7" t="s">
        <v>44</v>
      </c>
      <c r="AJ3424" s="9">
        <v>250.71</v>
      </c>
      <c r="AK3424" s="5">
        <f t="shared" si="107"/>
        <v>0</v>
      </c>
    </row>
    <row r="3425" spans="1:37" x14ac:dyDescent="0.3">
      <c r="A3425">
        <v>26131</v>
      </c>
      <c r="B3425" t="s">
        <v>4146</v>
      </c>
      <c r="C3425" t="s">
        <v>6226</v>
      </c>
      <c r="D3425" t="s">
        <v>6227</v>
      </c>
      <c r="E3425" t="s">
        <v>6228</v>
      </c>
      <c r="F3425" t="s">
        <v>94</v>
      </c>
      <c r="G3425" t="s">
        <v>33</v>
      </c>
      <c r="H3425" t="s">
        <v>34</v>
      </c>
      <c r="I3425" t="s">
        <v>35</v>
      </c>
      <c r="J3425" t="s">
        <v>36</v>
      </c>
      <c r="K3425" t="s">
        <v>6229</v>
      </c>
      <c r="L3425" t="s">
        <v>6230</v>
      </c>
      <c r="M3425" s="4">
        <v>41199</v>
      </c>
      <c r="N3425" s="4">
        <v>41199</v>
      </c>
      <c r="O3425" s="1">
        <v>41199</v>
      </c>
      <c r="P3425" t="s">
        <v>38</v>
      </c>
      <c r="R3425" t="s">
        <v>39</v>
      </c>
      <c r="S3425" t="s">
        <v>125</v>
      </c>
      <c r="T3425" t="s">
        <v>126</v>
      </c>
      <c r="U3425" t="s">
        <v>127</v>
      </c>
      <c r="V3425" t="s">
        <v>128</v>
      </c>
      <c r="W3425" s="6" t="s">
        <v>44</v>
      </c>
      <c r="X3425" t="s">
        <v>45</v>
      </c>
      <c r="Y3425">
        <v>20</v>
      </c>
      <c r="Z3425">
        <v>3640</v>
      </c>
      <c r="AA3425" t="s">
        <v>94</v>
      </c>
      <c r="AB3425" s="5">
        <f t="shared" si="106"/>
        <v>21638.408070175439</v>
      </c>
      <c r="AC3425" s="3">
        <v>116480</v>
      </c>
      <c r="AD3425" s="3">
        <v>32</v>
      </c>
      <c r="AE3425" s="3">
        <v>1.6</v>
      </c>
      <c r="AF3425" t="s">
        <v>125</v>
      </c>
      <c r="AG3425" t="s">
        <v>47</v>
      </c>
      <c r="AH3425" s="8">
        <v>1213</v>
      </c>
      <c r="AI3425" s="12">
        <v>15504.42</v>
      </c>
      <c r="AJ3425" s="9">
        <v>192.19</v>
      </c>
      <c r="AK3425" s="5">
        <f t="shared" si="107"/>
        <v>0</v>
      </c>
    </row>
    <row r="3426" spans="1:37" hidden="1" x14ac:dyDescent="0.3">
      <c r="A3426">
        <v>26171</v>
      </c>
      <c r="B3426" t="s">
        <v>4259</v>
      </c>
      <c r="C3426" t="s">
        <v>4993</v>
      </c>
      <c r="D3426" t="s">
        <v>6231</v>
      </c>
      <c r="E3426" t="s">
        <v>6232</v>
      </c>
      <c r="F3426" t="s">
        <v>140</v>
      </c>
      <c r="G3426" t="s">
        <v>33</v>
      </c>
      <c r="H3426" t="s">
        <v>34</v>
      </c>
      <c r="I3426" t="s">
        <v>112</v>
      </c>
      <c r="J3426" t="s">
        <v>36</v>
      </c>
      <c r="K3426" t="s">
        <v>4996</v>
      </c>
      <c r="L3426" t="s">
        <v>4376</v>
      </c>
      <c r="M3426" s="4">
        <v>40205</v>
      </c>
      <c r="N3426" s="4">
        <v>40205</v>
      </c>
      <c r="O3426" s="1">
        <v>40205</v>
      </c>
      <c r="P3426" t="s">
        <v>52</v>
      </c>
      <c r="R3426" t="s">
        <v>71</v>
      </c>
      <c r="S3426" t="s">
        <v>54</v>
      </c>
      <c r="T3426" t="s">
        <v>332</v>
      </c>
      <c r="U3426" t="s">
        <v>242</v>
      </c>
      <c r="V3426" t="s">
        <v>57</v>
      </c>
      <c r="W3426" s="6" t="s">
        <v>244</v>
      </c>
      <c r="X3426" t="s">
        <v>76</v>
      </c>
      <c r="Y3426">
        <v>30</v>
      </c>
      <c r="Z3426">
        <v>276</v>
      </c>
      <c r="AA3426" t="s">
        <v>140</v>
      </c>
      <c r="AB3426" s="5">
        <f t="shared" si="106"/>
        <v>2371.7673611111113</v>
      </c>
      <c r="AC3426" s="3">
        <v>2362.56</v>
      </c>
      <c r="AD3426" s="3">
        <v>8.56</v>
      </c>
      <c r="AE3426" s="3">
        <v>0.28999999999999998</v>
      </c>
      <c r="AF3426" t="s">
        <v>60</v>
      </c>
      <c r="AG3426" t="s">
        <v>47</v>
      </c>
      <c r="AH3426" s="8">
        <v>26</v>
      </c>
      <c r="AI3426" s="7">
        <v>2187.0100000000002</v>
      </c>
      <c r="AJ3426" s="9">
        <v>4.63</v>
      </c>
      <c r="AK3426" s="5">
        <f t="shared" si="107"/>
        <v>0</v>
      </c>
    </row>
    <row r="3427" spans="1:37" x14ac:dyDescent="0.3">
      <c r="A3427">
        <v>26188</v>
      </c>
      <c r="B3427" t="s">
        <v>4415</v>
      </c>
      <c r="C3427" t="s">
        <v>4472</v>
      </c>
      <c r="D3427" t="s">
        <v>6233</v>
      </c>
      <c r="E3427" t="s">
        <v>6234</v>
      </c>
      <c r="F3427" t="s">
        <v>105</v>
      </c>
      <c r="G3427" t="s">
        <v>33</v>
      </c>
      <c r="H3427" t="s">
        <v>34</v>
      </c>
      <c r="I3427" t="s">
        <v>35</v>
      </c>
      <c r="J3427" t="s">
        <v>36</v>
      </c>
      <c r="K3427" t="s">
        <v>4475</v>
      </c>
      <c r="L3427" t="s">
        <v>4476</v>
      </c>
      <c r="M3427" s="4">
        <v>40815</v>
      </c>
      <c r="N3427" s="4">
        <v>40815</v>
      </c>
      <c r="O3427" s="1">
        <v>40815</v>
      </c>
      <c r="P3427" t="s">
        <v>38</v>
      </c>
      <c r="R3427" t="s">
        <v>39</v>
      </c>
      <c r="S3427" t="s">
        <v>212</v>
      </c>
      <c r="T3427" t="s">
        <v>213</v>
      </c>
      <c r="U3427" t="s">
        <v>214</v>
      </c>
      <c r="V3427" t="s">
        <v>215</v>
      </c>
      <c r="W3427" s="6" t="s">
        <v>44</v>
      </c>
      <c r="X3427" t="s">
        <v>45</v>
      </c>
      <c r="Y3427">
        <v>25</v>
      </c>
      <c r="Z3427">
        <v>10000</v>
      </c>
      <c r="AA3427" t="s">
        <v>105</v>
      </c>
      <c r="AB3427" s="5">
        <f t="shared" si="106"/>
        <v>21638.408070175439</v>
      </c>
      <c r="AC3427" s="3">
        <v>200000</v>
      </c>
      <c r="AD3427" s="3">
        <v>20</v>
      </c>
      <c r="AE3427" s="3">
        <v>0.8</v>
      </c>
      <c r="AF3427" t="s">
        <v>216</v>
      </c>
      <c r="AG3427" t="s">
        <v>47</v>
      </c>
      <c r="AH3427" s="8">
        <v>3334</v>
      </c>
      <c r="AI3427" s="12">
        <v>23030.38</v>
      </c>
      <c r="AJ3427" s="9">
        <v>330</v>
      </c>
      <c r="AK3427" s="5">
        <f t="shared" si="107"/>
        <v>0</v>
      </c>
    </row>
    <row r="3428" spans="1:37" x14ac:dyDescent="0.3">
      <c r="A3428">
        <v>26192</v>
      </c>
      <c r="B3428" t="s">
        <v>4141</v>
      </c>
      <c r="C3428" t="s">
        <v>5393</v>
      </c>
      <c r="D3428" t="s">
        <v>6235</v>
      </c>
      <c r="E3428" t="s">
        <v>6236</v>
      </c>
      <c r="F3428" t="s">
        <v>51</v>
      </c>
      <c r="G3428" t="s">
        <v>33</v>
      </c>
      <c r="H3428" t="s">
        <v>34</v>
      </c>
      <c r="I3428" t="s">
        <v>35</v>
      </c>
      <c r="J3428" t="s">
        <v>36</v>
      </c>
      <c r="K3428" t="s">
        <v>5232</v>
      </c>
      <c r="L3428" s="2">
        <v>41863</v>
      </c>
      <c r="M3428" s="4">
        <v>42156</v>
      </c>
      <c r="N3428" s="4">
        <v>42156</v>
      </c>
      <c r="O3428" s="1">
        <v>42156</v>
      </c>
      <c r="P3428" t="s">
        <v>52</v>
      </c>
      <c r="R3428" t="s">
        <v>71</v>
      </c>
      <c r="S3428" t="s">
        <v>304</v>
      </c>
      <c r="T3428" t="s">
        <v>4210</v>
      </c>
      <c r="U3428" t="s">
        <v>4211</v>
      </c>
      <c r="V3428" t="s">
        <v>57</v>
      </c>
      <c r="W3428" s="6" t="s">
        <v>4212</v>
      </c>
      <c r="X3428" t="s">
        <v>146</v>
      </c>
      <c r="Y3428">
        <v>30</v>
      </c>
      <c r="Z3428">
        <v>18616</v>
      </c>
      <c r="AA3428" t="s">
        <v>51</v>
      </c>
      <c r="AB3428" s="5">
        <f t="shared" si="106"/>
        <v>21638.408070175439</v>
      </c>
      <c r="AC3428" s="3">
        <v>188952.4</v>
      </c>
      <c r="AD3428" s="3">
        <v>10.15</v>
      </c>
      <c r="AE3428" s="3">
        <v>0.34</v>
      </c>
      <c r="AF3428" t="s">
        <v>307</v>
      </c>
      <c r="AG3428" t="s">
        <v>47</v>
      </c>
      <c r="AH3428" s="8">
        <v>2101</v>
      </c>
      <c r="AI3428" s="12">
        <v>4384.01</v>
      </c>
      <c r="AJ3428" s="9">
        <v>194.24</v>
      </c>
      <c r="AK3428" s="5">
        <f t="shared" si="107"/>
        <v>0</v>
      </c>
    </row>
    <row r="3429" spans="1:37" hidden="1" x14ac:dyDescent="0.3">
      <c r="A3429">
        <v>26208</v>
      </c>
      <c r="B3429" t="s">
        <v>4198</v>
      </c>
      <c r="C3429" t="s">
        <v>4737</v>
      </c>
      <c r="D3429" t="s">
        <v>4738</v>
      </c>
      <c r="E3429" t="s">
        <v>4739</v>
      </c>
      <c r="F3429" t="s">
        <v>231</v>
      </c>
      <c r="G3429" t="s">
        <v>4740</v>
      </c>
      <c r="H3429" t="s">
        <v>34</v>
      </c>
      <c r="I3429" t="s">
        <v>232</v>
      </c>
      <c r="J3429" t="s">
        <v>310</v>
      </c>
      <c r="K3429" t="s">
        <v>4741</v>
      </c>
      <c r="L3429" t="s">
        <v>37</v>
      </c>
      <c r="M3429" s="4">
        <v>41380</v>
      </c>
      <c r="N3429" s="4">
        <v>41380</v>
      </c>
      <c r="O3429" s="1">
        <v>41380</v>
      </c>
      <c r="P3429" t="s">
        <v>52</v>
      </c>
      <c r="R3429" t="s">
        <v>71</v>
      </c>
      <c r="S3429" t="s">
        <v>312</v>
      </c>
      <c r="T3429" t="s">
        <v>305</v>
      </c>
      <c r="U3429" t="s">
        <v>98</v>
      </c>
      <c r="V3429" t="s">
        <v>57</v>
      </c>
      <c r="W3429" s="6" t="s">
        <v>306</v>
      </c>
      <c r="X3429" t="s">
        <v>76</v>
      </c>
      <c r="Y3429">
        <v>30</v>
      </c>
      <c r="Z3429">
        <v>22333</v>
      </c>
      <c r="AA3429" t="s">
        <v>231</v>
      </c>
      <c r="AB3429" s="5">
        <f t="shared" si="106"/>
        <v>2371.7673611111113</v>
      </c>
      <c r="AC3429" s="3">
        <v>359064.74</v>
      </c>
      <c r="AD3429" s="3">
        <v>16.079999999999998</v>
      </c>
      <c r="AE3429" s="3">
        <v>0.54</v>
      </c>
      <c r="AF3429" t="s">
        <v>147</v>
      </c>
      <c r="AG3429" t="s">
        <v>109</v>
      </c>
      <c r="AH3429" s="8" t="s">
        <v>44</v>
      </c>
      <c r="AI3429" s="7" t="s">
        <v>44</v>
      </c>
      <c r="AJ3429" s="9">
        <v>444.16</v>
      </c>
      <c r="AK3429" s="5">
        <f t="shared" si="107"/>
        <v>0</v>
      </c>
    </row>
    <row r="3430" spans="1:37" hidden="1" x14ac:dyDescent="0.3">
      <c r="A3430">
        <v>26250</v>
      </c>
      <c r="B3430" t="s">
        <v>4136</v>
      </c>
      <c r="C3430" t="s">
        <v>5956</v>
      </c>
      <c r="D3430" t="s">
        <v>6237</v>
      </c>
      <c r="E3430" t="s">
        <v>6238</v>
      </c>
      <c r="F3430" t="s">
        <v>546</v>
      </c>
      <c r="G3430" t="s">
        <v>33</v>
      </c>
      <c r="H3430" t="s">
        <v>34</v>
      </c>
      <c r="I3430" t="s">
        <v>35</v>
      </c>
      <c r="J3430" t="s">
        <v>36</v>
      </c>
      <c r="K3430" t="s">
        <v>5959</v>
      </c>
      <c r="L3430" s="2">
        <v>39881</v>
      </c>
      <c r="M3430" s="4">
        <v>40099</v>
      </c>
      <c r="N3430" s="4">
        <v>40099</v>
      </c>
      <c r="O3430" s="1">
        <v>40099</v>
      </c>
      <c r="P3430" t="s">
        <v>38</v>
      </c>
      <c r="R3430" t="s">
        <v>39</v>
      </c>
      <c r="S3430" t="s">
        <v>125</v>
      </c>
      <c r="T3430" t="s">
        <v>126</v>
      </c>
      <c r="U3430" t="s">
        <v>127</v>
      </c>
      <c r="V3430" t="s">
        <v>128</v>
      </c>
      <c r="W3430" s="6" t="s">
        <v>44</v>
      </c>
      <c r="X3430" t="s">
        <v>45</v>
      </c>
      <c r="Y3430">
        <v>20</v>
      </c>
      <c r="Z3430">
        <v>2000</v>
      </c>
      <c r="AA3430" t="s">
        <v>546</v>
      </c>
      <c r="AB3430" s="5">
        <f t="shared" si="106"/>
        <v>2371.7673611111113</v>
      </c>
      <c r="AC3430" s="3">
        <v>64000</v>
      </c>
      <c r="AD3430" s="3">
        <v>32</v>
      </c>
      <c r="AE3430" s="3">
        <v>1.6</v>
      </c>
      <c r="AF3430" t="s">
        <v>125</v>
      </c>
      <c r="AG3430" t="s">
        <v>47</v>
      </c>
      <c r="AH3430" s="8">
        <v>682</v>
      </c>
      <c r="AI3430" s="7">
        <v>7258.89</v>
      </c>
      <c r="AJ3430" s="9">
        <v>125.44</v>
      </c>
      <c r="AK3430" s="5">
        <f t="shared" si="107"/>
        <v>0</v>
      </c>
    </row>
    <row r="3431" spans="1:37" x14ac:dyDescent="0.3">
      <c r="A3431">
        <v>26260</v>
      </c>
      <c r="B3431" t="s">
        <v>4170</v>
      </c>
      <c r="C3431" t="s">
        <v>6239</v>
      </c>
      <c r="D3431" t="s">
        <v>6240</v>
      </c>
      <c r="E3431" t="s">
        <v>6241</v>
      </c>
      <c r="F3431" t="s">
        <v>4174</v>
      </c>
      <c r="G3431" t="s">
        <v>33</v>
      </c>
      <c r="H3431" t="s">
        <v>34</v>
      </c>
      <c r="I3431" t="s">
        <v>35</v>
      </c>
      <c r="J3431" t="s">
        <v>36</v>
      </c>
      <c r="K3431" s="2">
        <v>41741</v>
      </c>
      <c r="L3431" t="s">
        <v>4281</v>
      </c>
      <c r="M3431" s="4">
        <v>42192</v>
      </c>
      <c r="N3431" s="4">
        <v>42192</v>
      </c>
      <c r="O3431" s="1">
        <v>42193</v>
      </c>
      <c r="P3431" t="s">
        <v>38</v>
      </c>
      <c r="R3431" t="s">
        <v>39</v>
      </c>
      <c r="S3431" t="s">
        <v>199</v>
      </c>
      <c r="T3431" t="s">
        <v>65</v>
      </c>
      <c r="U3431" t="s">
        <v>66</v>
      </c>
      <c r="V3431" t="s">
        <v>67</v>
      </c>
      <c r="W3431" s="6" t="s">
        <v>44</v>
      </c>
      <c r="X3431" t="s">
        <v>45</v>
      </c>
      <c r="Y3431">
        <v>100</v>
      </c>
      <c r="Z3431">
        <v>1582</v>
      </c>
      <c r="AA3431" t="s">
        <v>4174</v>
      </c>
      <c r="AB3431" s="5">
        <f t="shared" si="106"/>
        <v>21638.408070175439</v>
      </c>
      <c r="AC3431" s="3">
        <v>126560</v>
      </c>
      <c r="AD3431" s="3">
        <v>80</v>
      </c>
      <c r="AE3431" s="3">
        <v>0.8</v>
      </c>
      <c r="AF3431" t="s">
        <v>4152</v>
      </c>
      <c r="AG3431" t="s">
        <v>47</v>
      </c>
      <c r="AH3431" s="8" t="s">
        <v>44</v>
      </c>
      <c r="AI3431" s="12" t="s">
        <v>44</v>
      </c>
      <c r="AJ3431" s="9">
        <v>148.96</v>
      </c>
      <c r="AK3431" s="5">
        <f t="shared" si="107"/>
        <v>0</v>
      </c>
    </row>
    <row r="3432" spans="1:37" x14ac:dyDescent="0.3">
      <c r="A3432">
        <v>26265</v>
      </c>
      <c r="B3432" t="s">
        <v>5176</v>
      </c>
      <c r="C3432" t="s">
        <v>6242</v>
      </c>
      <c r="D3432" t="s">
        <v>6243</v>
      </c>
      <c r="E3432" t="s">
        <v>6244</v>
      </c>
      <c r="F3432" t="s">
        <v>155</v>
      </c>
      <c r="G3432" t="s">
        <v>33</v>
      </c>
      <c r="H3432" t="s">
        <v>34</v>
      </c>
      <c r="I3432" t="s">
        <v>63</v>
      </c>
      <c r="J3432" t="s">
        <v>36</v>
      </c>
      <c r="K3432" t="s">
        <v>6245</v>
      </c>
      <c r="L3432" t="s">
        <v>5232</v>
      </c>
      <c r="M3432" s="4">
        <v>42131</v>
      </c>
      <c r="N3432" s="4">
        <v>42131</v>
      </c>
      <c r="O3432" s="1">
        <v>42131</v>
      </c>
      <c r="P3432" t="s">
        <v>52</v>
      </c>
      <c r="R3432" t="s">
        <v>53</v>
      </c>
      <c r="S3432" t="s">
        <v>114</v>
      </c>
      <c r="T3432" t="s">
        <v>434</v>
      </c>
      <c r="U3432" t="s">
        <v>116</v>
      </c>
      <c r="V3432" t="s">
        <v>435</v>
      </c>
      <c r="W3432" s="6" t="s">
        <v>436</v>
      </c>
      <c r="X3432" t="s">
        <v>90</v>
      </c>
      <c r="Y3432">
        <v>300</v>
      </c>
      <c r="Z3432">
        <v>2626</v>
      </c>
      <c r="AA3432" t="s">
        <v>155</v>
      </c>
      <c r="AB3432" s="5">
        <f t="shared" si="106"/>
        <v>21638.408070175439</v>
      </c>
      <c r="AC3432" s="3">
        <v>80933.320000000007</v>
      </c>
      <c r="AD3432" s="3">
        <v>30.82</v>
      </c>
      <c r="AE3432" s="3">
        <v>0.1</v>
      </c>
      <c r="AF3432" t="s">
        <v>437</v>
      </c>
      <c r="AG3432" t="s">
        <v>47</v>
      </c>
      <c r="AH3432" s="8">
        <v>2584</v>
      </c>
      <c r="AI3432" s="12">
        <v>20480.64</v>
      </c>
      <c r="AJ3432" s="9">
        <v>95.26</v>
      </c>
      <c r="AK3432" s="5">
        <f t="shared" si="107"/>
        <v>0</v>
      </c>
    </row>
    <row r="3433" spans="1:37" x14ac:dyDescent="0.3">
      <c r="A3433">
        <v>26294</v>
      </c>
      <c r="B3433" t="s">
        <v>4198</v>
      </c>
      <c r="C3433" t="s">
        <v>4199</v>
      </c>
      <c r="D3433" t="s">
        <v>4279</v>
      </c>
      <c r="E3433" t="s">
        <v>6246</v>
      </c>
      <c r="F3433" t="s">
        <v>231</v>
      </c>
      <c r="G3433" t="s">
        <v>33</v>
      </c>
      <c r="H3433" t="s">
        <v>34</v>
      </c>
      <c r="I3433" t="s">
        <v>232</v>
      </c>
      <c r="J3433" t="s">
        <v>310</v>
      </c>
      <c r="K3433" s="2">
        <v>41952</v>
      </c>
      <c r="L3433" t="s">
        <v>4281</v>
      </c>
      <c r="M3433" s="4">
        <v>42030</v>
      </c>
      <c r="N3433" s="4">
        <v>42030</v>
      </c>
      <c r="O3433" s="1">
        <v>42030</v>
      </c>
      <c r="P3433" t="s">
        <v>52</v>
      </c>
      <c r="R3433" t="s">
        <v>71</v>
      </c>
      <c r="S3433" t="s">
        <v>4202</v>
      </c>
      <c r="T3433" t="s">
        <v>313</v>
      </c>
      <c r="U3433" t="s">
        <v>314</v>
      </c>
      <c r="V3433" t="s">
        <v>315</v>
      </c>
      <c r="W3433" s="6" t="s">
        <v>100</v>
      </c>
      <c r="X3433" t="s">
        <v>83</v>
      </c>
      <c r="Y3433">
        <v>270</v>
      </c>
      <c r="Z3433">
        <v>27</v>
      </c>
      <c r="AA3433" t="s">
        <v>231</v>
      </c>
      <c r="AB3433" s="5">
        <f t="shared" si="106"/>
        <v>21638.408070175439</v>
      </c>
      <c r="AC3433" s="3">
        <v>1498.82</v>
      </c>
      <c r="AD3433" s="3">
        <v>55.51</v>
      </c>
      <c r="AE3433" s="3">
        <v>0.21</v>
      </c>
      <c r="AF3433" t="s">
        <v>1101</v>
      </c>
      <c r="AG3433" t="s">
        <v>47</v>
      </c>
      <c r="AH3433" s="8" t="s">
        <v>44</v>
      </c>
      <c r="AI3433" s="12" t="s">
        <v>44</v>
      </c>
      <c r="AJ3433" s="9">
        <v>1.54</v>
      </c>
      <c r="AK3433" s="5">
        <f t="shared" si="107"/>
        <v>0</v>
      </c>
    </row>
    <row r="3434" spans="1:37" hidden="1" x14ac:dyDescent="0.3">
      <c r="A3434">
        <v>26341</v>
      </c>
      <c r="B3434" t="s">
        <v>4198</v>
      </c>
      <c r="C3434" t="s">
        <v>4737</v>
      </c>
      <c r="D3434" t="s">
        <v>4738</v>
      </c>
      <c r="E3434" t="s">
        <v>4739</v>
      </c>
      <c r="F3434" t="s">
        <v>231</v>
      </c>
      <c r="G3434" t="s">
        <v>4740</v>
      </c>
      <c r="H3434" t="s">
        <v>34</v>
      </c>
      <c r="I3434" t="s">
        <v>232</v>
      </c>
      <c r="J3434" t="s">
        <v>310</v>
      </c>
      <c r="K3434" t="s">
        <v>4741</v>
      </c>
      <c r="L3434" t="s">
        <v>37</v>
      </c>
      <c r="M3434" s="4">
        <v>41380</v>
      </c>
      <c r="N3434" s="4">
        <v>41380</v>
      </c>
      <c r="O3434" s="1">
        <v>41380</v>
      </c>
      <c r="P3434" t="s">
        <v>52</v>
      </c>
      <c r="R3434" t="s">
        <v>71</v>
      </c>
      <c r="S3434" t="s">
        <v>312</v>
      </c>
      <c r="T3434" t="s">
        <v>702</v>
      </c>
      <c r="U3434" t="s">
        <v>74</v>
      </c>
      <c r="V3434" t="s">
        <v>493</v>
      </c>
      <c r="W3434" s="6" t="s">
        <v>75</v>
      </c>
      <c r="X3434" t="s">
        <v>76</v>
      </c>
      <c r="Y3434">
        <v>60</v>
      </c>
      <c r="Z3434">
        <v>3532</v>
      </c>
      <c r="AA3434" t="s">
        <v>231</v>
      </c>
      <c r="AB3434" s="5">
        <f t="shared" si="106"/>
        <v>2371.7673611111113</v>
      </c>
      <c r="AC3434" s="3">
        <v>41483.17</v>
      </c>
      <c r="AD3434" s="3">
        <v>11.74</v>
      </c>
      <c r="AE3434" s="3">
        <v>0.2</v>
      </c>
      <c r="AF3434" t="s">
        <v>360</v>
      </c>
      <c r="AG3434" t="s">
        <v>109</v>
      </c>
      <c r="AH3434" s="8" t="s">
        <v>44</v>
      </c>
      <c r="AI3434" s="7" t="s">
        <v>44</v>
      </c>
      <c r="AJ3434" s="9">
        <v>51.31</v>
      </c>
      <c r="AK3434" s="5">
        <f t="shared" si="107"/>
        <v>0</v>
      </c>
    </row>
    <row r="3435" spans="1:37" hidden="1" x14ac:dyDescent="0.3">
      <c r="A3435">
        <v>26345</v>
      </c>
      <c r="B3435" t="s">
        <v>5561</v>
      </c>
      <c r="C3435" t="s">
        <v>6247</v>
      </c>
      <c r="D3435" t="s">
        <v>6248</v>
      </c>
      <c r="E3435" t="s">
        <v>6249</v>
      </c>
      <c r="F3435" t="s">
        <v>4162</v>
      </c>
      <c r="G3435" t="s">
        <v>33</v>
      </c>
      <c r="H3435" t="s">
        <v>34</v>
      </c>
      <c r="I3435" t="s">
        <v>35</v>
      </c>
      <c r="J3435" t="s">
        <v>36</v>
      </c>
      <c r="K3435" s="2">
        <v>41488</v>
      </c>
      <c r="L3435" t="s">
        <v>6250</v>
      </c>
      <c r="M3435" s="4">
        <v>41502</v>
      </c>
      <c r="N3435" s="4">
        <v>41502</v>
      </c>
      <c r="O3435" s="1">
        <v>41502</v>
      </c>
      <c r="P3435" t="s">
        <v>38</v>
      </c>
      <c r="R3435" t="s">
        <v>252</v>
      </c>
      <c r="S3435" t="s">
        <v>199</v>
      </c>
      <c r="T3435" t="s">
        <v>1221</v>
      </c>
      <c r="U3435" t="s">
        <v>1222</v>
      </c>
      <c r="V3435" t="s">
        <v>67</v>
      </c>
      <c r="W3435" s="6" t="s">
        <v>44</v>
      </c>
      <c r="X3435" t="s">
        <v>254</v>
      </c>
      <c r="Y3435">
        <v>100</v>
      </c>
      <c r="Z3435">
        <v>214</v>
      </c>
      <c r="AA3435" t="s">
        <v>4162</v>
      </c>
      <c r="AB3435" s="5">
        <f t="shared" si="106"/>
        <v>2371.7673611111113</v>
      </c>
      <c r="AC3435" s="3">
        <v>1712</v>
      </c>
      <c r="AD3435" s="3">
        <v>8</v>
      </c>
      <c r="AE3435" s="3">
        <v>0.08</v>
      </c>
      <c r="AF3435" t="s">
        <v>4152</v>
      </c>
      <c r="AG3435" t="s">
        <v>47</v>
      </c>
      <c r="AH3435" s="8">
        <v>97</v>
      </c>
      <c r="AI3435" s="7">
        <v>2590.2399999999998</v>
      </c>
      <c r="AJ3435" s="9">
        <v>2.12</v>
      </c>
      <c r="AK3435" s="5">
        <f t="shared" si="107"/>
        <v>0</v>
      </c>
    </row>
    <row r="3436" spans="1:37" hidden="1" x14ac:dyDescent="0.3">
      <c r="A3436">
        <v>26397</v>
      </c>
      <c r="B3436" t="s">
        <v>5580</v>
      </c>
      <c r="C3436" t="s">
        <v>6251</v>
      </c>
      <c r="D3436" t="s">
        <v>6252</v>
      </c>
      <c r="E3436" t="s">
        <v>6253</v>
      </c>
      <c r="F3436" t="s">
        <v>546</v>
      </c>
      <c r="G3436" t="s">
        <v>33</v>
      </c>
      <c r="H3436" t="s">
        <v>34</v>
      </c>
      <c r="I3436" t="s">
        <v>35</v>
      </c>
      <c r="J3436" t="s">
        <v>36</v>
      </c>
      <c r="K3436" t="s">
        <v>6254</v>
      </c>
      <c r="L3436" t="s">
        <v>6255</v>
      </c>
      <c r="M3436" s="4">
        <v>40816</v>
      </c>
      <c r="N3436" s="4">
        <v>40816</v>
      </c>
      <c r="O3436" s="1">
        <v>40816</v>
      </c>
      <c r="P3436" t="s">
        <v>38</v>
      </c>
      <c r="R3436" t="s">
        <v>39</v>
      </c>
      <c r="S3436" t="s">
        <v>199</v>
      </c>
      <c r="T3436" t="s">
        <v>65</v>
      </c>
      <c r="U3436" t="s">
        <v>66</v>
      </c>
      <c r="V3436" t="s">
        <v>67</v>
      </c>
      <c r="W3436" s="6" t="s">
        <v>44</v>
      </c>
      <c r="X3436" t="s">
        <v>45</v>
      </c>
      <c r="Y3436">
        <v>100</v>
      </c>
      <c r="Z3436">
        <v>7318</v>
      </c>
      <c r="AA3436" t="s">
        <v>546</v>
      </c>
      <c r="AB3436" s="5">
        <f t="shared" si="106"/>
        <v>2371.7673611111113</v>
      </c>
      <c r="AC3436" s="3">
        <v>651302</v>
      </c>
      <c r="AD3436" s="3">
        <v>89</v>
      </c>
      <c r="AE3436" s="3">
        <v>0.89</v>
      </c>
      <c r="AF3436" t="s">
        <v>202</v>
      </c>
      <c r="AG3436" t="s">
        <v>47</v>
      </c>
      <c r="AH3436" s="8">
        <v>2556</v>
      </c>
      <c r="AI3436" s="7">
        <v>29339.63</v>
      </c>
      <c r="AJ3436" s="9">
        <v>1074.6500000000001</v>
      </c>
      <c r="AK3436" s="5">
        <f t="shared" si="107"/>
        <v>0</v>
      </c>
    </row>
    <row r="3437" spans="1:37" x14ac:dyDescent="0.3">
      <c r="A3437">
        <v>26410</v>
      </c>
      <c r="B3437" t="s">
        <v>5415</v>
      </c>
      <c r="C3437" t="s">
        <v>6256</v>
      </c>
      <c r="D3437" t="s">
        <v>6257</v>
      </c>
      <c r="E3437" t="s">
        <v>6258</v>
      </c>
      <c r="F3437" t="s">
        <v>299</v>
      </c>
      <c r="G3437" t="s">
        <v>33</v>
      </c>
      <c r="H3437" t="s">
        <v>34</v>
      </c>
      <c r="I3437" t="s">
        <v>35</v>
      </c>
      <c r="J3437" t="s">
        <v>36</v>
      </c>
      <c r="K3437" s="2">
        <v>39881</v>
      </c>
      <c r="L3437" s="2">
        <v>40126</v>
      </c>
      <c r="M3437" s="4">
        <v>40113</v>
      </c>
      <c r="N3437" s="4">
        <v>40113</v>
      </c>
      <c r="O3437" s="1">
        <v>40113</v>
      </c>
      <c r="P3437" t="s">
        <v>38</v>
      </c>
      <c r="R3437" t="s">
        <v>39</v>
      </c>
      <c r="S3437" t="s">
        <v>125</v>
      </c>
      <c r="T3437" t="s">
        <v>126</v>
      </c>
      <c r="U3437" t="s">
        <v>127</v>
      </c>
      <c r="V3437" t="s">
        <v>128</v>
      </c>
      <c r="W3437" s="6" t="s">
        <v>44</v>
      </c>
      <c r="X3437" t="s">
        <v>45</v>
      </c>
      <c r="Y3437">
        <v>20</v>
      </c>
      <c r="Z3437">
        <v>1000</v>
      </c>
      <c r="AA3437" t="s">
        <v>299</v>
      </c>
      <c r="AB3437" s="5">
        <f t="shared" si="106"/>
        <v>21638.408070175439</v>
      </c>
      <c r="AC3437" s="3">
        <v>32000</v>
      </c>
      <c r="AD3437" s="3">
        <v>32</v>
      </c>
      <c r="AE3437" s="3">
        <v>1.6</v>
      </c>
      <c r="AF3437" t="s">
        <v>125</v>
      </c>
      <c r="AG3437" t="s">
        <v>47</v>
      </c>
      <c r="AH3437" s="8">
        <v>345</v>
      </c>
      <c r="AI3437" s="12">
        <v>8858.67</v>
      </c>
      <c r="AJ3437" s="9">
        <v>62.72</v>
      </c>
      <c r="AK3437" s="5">
        <f t="shared" si="107"/>
        <v>0</v>
      </c>
    </row>
    <row r="3438" spans="1:37" hidden="1" x14ac:dyDescent="0.3">
      <c r="A3438">
        <v>26427</v>
      </c>
      <c r="B3438" t="s">
        <v>4198</v>
      </c>
      <c r="C3438" t="s">
        <v>4216</v>
      </c>
      <c r="D3438" t="s">
        <v>4217</v>
      </c>
      <c r="E3438" t="s">
        <v>4249</v>
      </c>
      <c r="F3438" t="s">
        <v>231</v>
      </c>
      <c r="G3438" t="s">
        <v>33</v>
      </c>
      <c r="H3438" t="s">
        <v>34</v>
      </c>
      <c r="I3438" t="s">
        <v>232</v>
      </c>
      <c r="J3438" t="s">
        <v>310</v>
      </c>
      <c r="K3438" s="2">
        <v>41585</v>
      </c>
      <c r="L3438" t="s">
        <v>4219</v>
      </c>
      <c r="M3438" s="4">
        <v>41878</v>
      </c>
      <c r="N3438" s="4">
        <v>41878</v>
      </c>
      <c r="O3438" s="1">
        <v>41878</v>
      </c>
      <c r="P3438" t="s">
        <v>52</v>
      </c>
      <c r="R3438" t="s">
        <v>71</v>
      </c>
      <c r="S3438" t="s">
        <v>312</v>
      </c>
      <c r="T3438" t="s">
        <v>332</v>
      </c>
      <c r="U3438" t="s">
        <v>242</v>
      </c>
      <c r="V3438" t="s">
        <v>57</v>
      </c>
      <c r="W3438" s="6" t="s">
        <v>244</v>
      </c>
      <c r="X3438" t="s">
        <v>76</v>
      </c>
      <c r="Y3438">
        <v>30</v>
      </c>
      <c r="Z3438">
        <v>211</v>
      </c>
      <c r="AA3438" t="s">
        <v>231</v>
      </c>
      <c r="AB3438" s="5">
        <f t="shared" si="106"/>
        <v>2371.7673611111113</v>
      </c>
      <c r="AC3438" s="3">
        <v>4768.7</v>
      </c>
      <c r="AD3438" s="3">
        <v>22.6</v>
      </c>
      <c r="AE3438" s="3">
        <v>0.75</v>
      </c>
      <c r="AF3438" t="s">
        <v>60</v>
      </c>
      <c r="AG3438" t="s">
        <v>109</v>
      </c>
      <c r="AH3438" s="8" t="s">
        <v>44</v>
      </c>
      <c r="AI3438" s="7" t="s">
        <v>44</v>
      </c>
      <c r="AJ3438" s="9">
        <v>5.9</v>
      </c>
      <c r="AK3438" s="5">
        <f t="shared" si="107"/>
        <v>0</v>
      </c>
    </row>
    <row r="3439" spans="1:37" hidden="1" x14ac:dyDescent="0.3">
      <c r="A3439">
        <v>26440</v>
      </c>
      <c r="B3439" t="s">
        <v>4146</v>
      </c>
      <c r="C3439" t="s">
        <v>5605</v>
      </c>
      <c r="D3439" t="s">
        <v>5606</v>
      </c>
      <c r="E3439" t="s">
        <v>6259</v>
      </c>
      <c r="F3439" t="s">
        <v>94</v>
      </c>
      <c r="G3439" t="s">
        <v>33</v>
      </c>
      <c r="H3439" t="s">
        <v>34</v>
      </c>
      <c r="I3439" t="s">
        <v>35</v>
      </c>
      <c r="J3439" t="s">
        <v>36</v>
      </c>
      <c r="K3439" s="2">
        <v>40399</v>
      </c>
      <c r="L3439" s="2">
        <v>40369</v>
      </c>
      <c r="M3439" s="4">
        <v>40529</v>
      </c>
      <c r="N3439" s="4">
        <v>40529</v>
      </c>
      <c r="O3439" s="1">
        <v>40529</v>
      </c>
      <c r="P3439" t="s">
        <v>38</v>
      </c>
      <c r="R3439" t="s">
        <v>39</v>
      </c>
      <c r="S3439" t="s">
        <v>199</v>
      </c>
      <c r="T3439" t="s">
        <v>65</v>
      </c>
      <c r="U3439" t="s">
        <v>66</v>
      </c>
      <c r="V3439" t="s">
        <v>67</v>
      </c>
      <c r="W3439" s="6" t="s">
        <v>44</v>
      </c>
      <c r="X3439" t="s">
        <v>45</v>
      </c>
      <c r="Y3439">
        <v>100</v>
      </c>
      <c r="Z3439">
        <v>2730</v>
      </c>
      <c r="AA3439" t="s">
        <v>94</v>
      </c>
      <c r="AB3439" s="5">
        <f t="shared" si="106"/>
        <v>955.59090909090912</v>
      </c>
      <c r="AC3439" s="3">
        <v>218400</v>
      </c>
      <c r="AD3439" s="3">
        <v>80</v>
      </c>
      <c r="AE3439" s="3">
        <v>0.8</v>
      </c>
      <c r="AF3439" t="s">
        <v>202</v>
      </c>
      <c r="AG3439" t="s">
        <v>47</v>
      </c>
      <c r="AH3439" s="8">
        <v>1318</v>
      </c>
      <c r="AI3439" s="7">
        <v>21737.72</v>
      </c>
      <c r="AJ3439" s="9">
        <v>470.87</v>
      </c>
      <c r="AK3439" s="5">
        <f t="shared" si="107"/>
        <v>0</v>
      </c>
    </row>
    <row r="3440" spans="1:37" hidden="1" x14ac:dyDescent="0.3">
      <c r="A3440">
        <v>26466</v>
      </c>
      <c r="B3440" t="s">
        <v>4824</v>
      </c>
      <c r="C3440" t="s">
        <v>6260</v>
      </c>
      <c r="D3440" t="s">
        <v>6261</v>
      </c>
      <c r="E3440" t="s">
        <v>6262</v>
      </c>
      <c r="F3440" t="s">
        <v>87</v>
      </c>
      <c r="G3440" t="s">
        <v>33</v>
      </c>
      <c r="H3440" t="s">
        <v>34</v>
      </c>
      <c r="I3440" t="s">
        <v>35</v>
      </c>
      <c r="J3440" t="s">
        <v>36</v>
      </c>
      <c r="K3440" t="s">
        <v>6263</v>
      </c>
      <c r="L3440" s="2">
        <v>40913</v>
      </c>
      <c r="M3440" s="4">
        <v>41065</v>
      </c>
      <c r="N3440" s="4">
        <v>41065</v>
      </c>
      <c r="O3440" s="1">
        <v>41065</v>
      </c>
      <c r="P3440" t="s">
        <v>446</v>
      </c>
      <c r="R3440" t="s">
        <v>387</v>
      </c>
      <c r="S3440" t="s">
        <v>366</v>
      </c>
      <c r="T3440" t="s">
        <v>5869</v>
      </c>
      <c r="U3440" t="s">
        <v>1394</v>
      </c>
      <c r="V3440" t="s">
        <v>57</v>
      </c>
      <c r="W3440" s="6" t="s">
        <v>1395</v>
      </c>
      <c r="X3440" t="s">
        <v>371</v>
      </c>
      <c r="Y3440">
        <v>30</v>
      </c>
      <c r="Z3440">
        <v>1200</v>
      </c>
      <c r="AA3440" t="s">
        <v>87</v>
      </c>
      <c r="AB3440" s="5">
        <f t="shared" si="106"/>
        <v>2371.7673611111113</v>
      </c>
      <c r="AC3440" s="3">
        <v>1836</v>
      </c>
      <c r="AD3440" s="3">
        <v>1.53</v>
      </c>
      <c r="AE3440" s="3">
        <v>0.05</v>
      </c>
      <c r="AF3440" t="s">
        <v>1396</v>
      </c>
      <c r="AG3440" t="s">
        <v>47</v>
      </c>
      <c r="AH3440" s="8">
        <v>52</v>
      </c>
      <c r="AI3440" s="7">
        <v>428.66</v>
      </c>
      <c r="AJ3440" s="9">
        <v>2.57</v>
      </c>
      <c r="AK3440" s="5">
        <f t="shared" si="107"/>
        <v>0</v>
      </c>
    </row>
    <row r="3441" spans="1:37" hidden="1" x14ac:dyDescent="0.3">
      <c r="A3441">
        <v>26505</v>
      </c>
      <c r="B3441" t="s">
        <v>4761</v>
      </c>
      <c r="C3441" t="s">
        <v>6264</v>
      </c>
      <c r="D3441" t="s">
        <v>6265</v>
      </c>
      <c r="E3441" t="s">
        <v>6266</v>
      </c>
      <c r="F3441" t="s">
        <v>4765</v>
      </c>
      <c r="G3441" t="s">
        <v>33</v>
      </c>
      <c r="H3441" t="s">
        <v>34</v>
      </c>
      <c r="I3441" t="s">
        <v>35</v>
      </c>
      <c r="J3441" t="s">
        <v>36</v>
      </c>
      <c r="K3441" t="s">
        <v>6267</v>
      </c>
      <c r="L3441" t="s">
        <v>4343</v>
      </c>
      <c r="M3441" s="4">
        <v>41682</v>
      </c>
      <c r="N3441" s="4">
        <v>41682</v>
      </c>
      <c r="O3441" s="1">
        <v>41690</v>
      </c>
      <c r="P3441" t="s">
        <v>38</v>
      </c>
      <c r="R3441" t="s">
        <v>39</v>
      </c>
      <c r="S3441" t="s">
        <v>205</v>
      </c>
      <c r="T3441" t="s">
        <v>206</v>
      </c>
      <c r="U3441" t="s">
        <v>207</v>
      </c>
      <c r="V3441" t="s">
        <v>208</v>
      </c>
      <c r="W3441" s="6" t="s">
        <v>44</v>
      </c>
      <c r="X3441" t="s">
        <v>45</v>
      </c>
      <c r="Y3441">
        <v>100</v>
      </c>
      <c r="Z3441">
        <v>4</v>
      </c>
      <c r="AA3441" t="s">
        <v>4765</v>
      </c>
      <c r="AB3441" s="5">
        <f t="shared" si="106"/>
        <v>955.59090909090912</v>
      </c>
      <c r="AC3441" s="3">
        <v>1400</v>
      </c>
      <c r="AD3441" s="3">
        <v>350</v>
      </c>
      <c r="AE3441" s="3">
        <v>3.5</v>
      </c>
      <c r="AF3441" t="s">
        <v>209</v>
      </c>
      <c r="AG3441" t="s">
        <v>47</v>
      </c>
      <c r="AH3441" s="8">
        <v>11</v>
      </c>
      <c r="AI3441" s="7">
        <v>1195.24</v>
      </c>
      <c r="AJ3441" s="9">
        <v>1.44</v>
      </c>
      <c r="AK3441" s="5">
        <f t="shared" si="107"/>
        <v>0</v>
      </c>
    </row>
    <row r="3442" spans="1:37" hidden="1" x14ac:dyDescent="0.3">
      <c r="A3442">
        <v>26558</v>
      </c>
      <c r="B3442" t="s">
        <v>4824</v>
      </c>
      <c r="C3442" t="s">
        <v>6268</v>
      </c>
      <c r="D3442" t="s">
        <v>6269</v>
      </c>
      <c r="E3442" t="s">
        <v>6270</v>
      </c>
      <c r="F3442" t="s">
        <v>87</v>
      </c>
      <c r="G3442" t="s">
        <v>33</v>
      </c>
      <c r="H3442" t="s">
        <v>34</v>
      </c>
      <c r="I3442" t="s">
        <v>35</v>
      </c>
      <c r="J3442" t="s">
        <v>36</v>
      </c>
      <c r="K3442" t="s">
        <v>6271</v>
      </c>
      <c r="L3442" t="s">
        <v>4309</v>
      </c>
      <c r="M3442" s="4">
        <v>40799</v>
      </c>
      <c r="N3442" s="4">
        <v>40799</v>
      </c>
      <c r="O3442" s="1">
        <v>40799</v>
      </c>
      <c r="P3442" t="s">
        <v>446</v>
      </c>
      <c r="R3442" t="s">
        <v>387</v>
      </c>
      <c r="S3442" t="s">
        <v>366</v>
      </c>
      <c r="T3442" t="s">
        <v>5869</v>
      </c>
      <c r="U3442" t="s">
        <v>1394</v>
      </c>
      <c r="V3442" t="s">
        <v>57</v>
      </c>
      <c r="W3442" s="6" t="s">
        <v>1395</v>
      </c>
      <c r="X3442" t="s">
        <v>371</v>
      </c>
      <c r="Y3442">
        <v>30</v>
      </c>
      <c r="Z3442">
        <v>300</v>
      </c>
      <c r="AA3442" t="s">
        <v>87</v>
      </c>
      <c r="AB3442" s="5">
        <f t="shared" si="106"/>
        <v>2371.7673611111113</v>
      </c>
      <c r="AC3442" s="3">
        <v>330</v>
      </c>
      <c r="AD3442" s="3">
        <v>1.1000000000000001</v>
      </c>
      <c r="AE3442" s="3">
        <v>0.04</v>
      </c>
      <c r="AF3442" t="s">
        <v>6272</v>
      </c>
      <c r="AG3442" t="s">
        <v>47</v>
      </c>
      <c r="AH3442" s="8">
        <v>13</v>
      </c>
      <c r="AI3442" s="7">
        <v>365.48</v>
      </c>
      <c r="AJ3442" s="9">
        <v>0.54</v>
      </c>
      <c r="AK3442" s="5">
        <f t="shared" si="107"/>
        <v>0</v>
      </c>
    </row>
    <row r="3443" spans="1:37" x14ac:dyDescent="0.3">
      <c r="A3443">
        <v>26571</v>
      </c>
      <c r="B3443" t="s">
        <v>5915</v>
      </c>
      <c r="C3443" t="s">
        <v>5928</v>
      </c>
      <c r="D3443" t="s">
        <v>6273</v>
      </c>
      <c r="E3443" t="s">
        <v>6274</v>
      </c>
      <c r="F3443" t="s">
        <v>423</v>
      </c>
      <c r="G3443" t="s">
        <v>33</v>
      </c>
      <c r="H3443" t="s">
        <v>34</v>
      </c>
      <c r="I3443" t="s">
        <v>35</v>
      </c>
      <c r="J3443" t="s">
        <v>36</v>
      </c>
      <c r="K3443" s="2">
        <v>40065</v>
      </c>
      <c r="L3443" t="s">
        <v>5428</v>
      </c>
      <c r="M3443" s="4">
        <v>40214</v>
      </c>
      <c r="N3443" s="4">
        <v>40214</v>
      </c>
      <c r="O3443" s="1">
        <v>40214</v>
      </c>
      <c r="P3443" t="s">
        <v>38</v>
      </c>
      <c r="R3443" t="s">
        <v>252</v>
      </c>
      <c r="S3443" t="s">
        <v>205</v>
      </c>
      <c r="T3443" t="s">
        <v>1713</v>
      </c>
      <c r="U3443" t="s">
        <v>1714</v>
      </c>
      <c r="V3443" t="s">
        <v>208</v>
      </c>
      <c r="W3443" s="6" t="s">
        <v>44</v>
      </c>
      <c r="X3443" t="s">
        <v>254</v>
      </c>
      <c r="Y3443">
        <v>3</v>
      </c>
      <c r="Z3443">
        <v>10</v>
      </c>
      <c r="AA3443" t="s">
        <v>423</v>
      </c>
      <c r="AB3443" s="5">
        <f t="shared" si="106"/>
        <v>21638.408070175439</v>
      </c>
      <c r="AC3443" s="3">
        <v>250</v>
      </c>
      <c r="AD3443" s="3">
        <v>25</v>
      </c>
      <c r="AE3443" s="3">
        <v>8.33</v>
      </c>
      <c r="AF3443" t="s">
        <v>1715</v>
      </c>
      <c r="AG3443" t="s">
        <v>47</v>
      </c>
      <c r="AH3443" s="8">
        <v>6</v>
      </c>
      <c r="AI3443" s="12">
        <v>322.12</v>
      </c>
      <c r="AJ3443" s="9">
        <v>0.49</v>
      </c>
      <c r="AK3443" s="5">
        <f t="shared" si="107"/>
        <v>0</v>
      </c>
    </row>
    <row r="3444" spans="1:37" x14ac:dyDescent="0.3">
      <c r="A3444">
        <v>26576</v>
      </c>
      <c r="B3444" t="s">
        <v>4198</v>
      </c>
      <c r="C3444" t="s">
        <v>4199</v>
      </c>
      <c r="D3444" t="s">
        <v>4279</v>
      </c>
      <c r="E3444" t="s">
        <v>6246</v>
      </c>
      <c r="F3444" t="s">
        <v>231</v>
      </c>
      <c r="G3444" t="s">
        <v>33</v>
      </c>
      <c r="H3444" t="s">
        <v>34</v>
      </c>
      <c r="I3444" t="s">
        <v>232</v>
      </c>
      <c r="J3444" t="s">
        <v>310</v>
      </c>
      <c r="K3444" s="2">
        <v>41952</v>
      </c>
      <c r="L3444" t="s">
        <v>4281</v>
      </c>
      <c r="M3444" s="4">
        <v>42030</v>
      </c>
      <c r="N3444" s="4">
        <v>42030</v>
      </c>
      <c r="O3444" s="1">
        <v>42030</v>
      </c>
      <c r="P3444" t="s">
        <v>52</v>
      </c>
      <c r="R3444" t="s">
        <v>53</v>
      </c>
      <c r="S3444" t="s">
        <v>4202</v>
      </c>
      <c r="T3444" t="s">
        <v>5269</v>
      </c>
      <c r="U3444" t="s">
        <v>4670</v>
      </c>
      <c r="V3444" t="s">
        <v>4671</v>
      </c>
      <c r="W3444" s="6" t="s">
        <v>75</v>
      </c>
      <c r="X3444" t="s">
        <v>83</v>
      </c>
      <c r="Y3444">
        <v>60</v>
      </c>
      <c r="Z3444">
        <v>6</v>
      </c>
      <c r="AA3444" t="s">
        <v>231</v>
      </c>
      <c r="AB3444" s="5">
        <f t="shared" si="106"/>
        <v>21638.408070175439</v>
      </c>
      <c r="AC3444" s="3">
        <v>95.4</v>
      </c>
      <c r="AD3444" s="3">
        <v>15.9</v>
      </c>
      <c r="AE3444" s="3">
        <v>0.26</v>
      </c>
      <c r="AF3444" t="s">
        <v>5270</v>
      </c>
      <c r="AG3444" t="s">
        <v>109</v>
      </c>
      <c r="AH3444" s="8" t="s">
        <v>44</v>
      </c>
      <c r="AI3444" s="12" t="s">
        <v>44</v>
      </c>
      <c r="AJ3444" s="9">
        <v>0.1</v>
      </c>
      <c r="AK3444" s="5">
        <f t="shared" si="107"/>
        <v>0</v>
      </c>
    </row>
    <row r="3445" spans="1:37" x14ac:dyDescent="0.3">
      <c r="A3445">
        <v>26590</v>
      </c>
      <c r="B3445" t="s">
        <v>4198</v>
      </c>
      <c r="C3445" t="s">
        <v>4216</v>
      </c>
      <c r="D3445" t="s">
        <v>5150</v>
      </c>
      <c r="E3445" t="s">
        <v>5465</v>
      </c>
      <c r="F3445" t="s">
        <v>231</v>
      </c>
      <c r="G3445" t="s">
        <v>33</v>
      </c>
      <c r="H3445" t="s">
        <v>34</v>
      </c>
      <c r="I3445" t="s">
        <v>232</v>
      </c>
      <c r="J3445" t="s">
        <v>310</v>
      </c>
      <c r="K3445" s="2">
        <v>41585</v>
      </c>
      <c r="L3445" t="s">
        <v>4363</v>
      </c>
      <c r="M3445" s="4">
        <v>41880</v>
      </c>
      <c r="N3445" s="4">
        <v>41880</v>
      </c>
      <c r="O3445" s="1">
        <v>41880</v>
      </c>
      <c r="P3445" t="s">
        <v>52</v>
      </c>
      <c r="R3445" t="s">
        <v>71</v>
      </c>
      <c r="S3445" t="s">
        <v>312</v>
      </c>
      <c r="T3445" t="s">
        <v>4751</v>
      </c>
      <c r="U3445" t="s">
        <v>158</v>
      </c>
      <c r="V3445" t="s">
        <v>57</v>
      </c>
      <c r="W3445" s="6" t="s">
        <v>347</v>
      </c>
      <c r="X3445" t="s">
        <v>844</v>
      </c>
      <c r="Y3445">
        <v>30</v>
      </c>
      <c r="Z3445">
        <v>31</v>
      </c>
      <c r="AA3445" t="s">
        <v>231</v>
      </c>
      <c r="AB3445" s="5">
        <f t="shared" si="106"/>
        <v>21638.408070175439</v>
      </c>
      <c r="AC3445" s="3">
        <v>672.87</v>
      </c>
      <c r="AD3445" s="3">
        <v>21.71</v>
      </c>
      <c r="AE3445" s="3">
        <v>0.72</v>
      </c>
      <c r="AF3445" t="s">
        <v>60</v>
      </c>
      <c r="AG3445" t="s">
        <v>109</v>
      </c>
      <c r="AH3445" s="8" t="s">
        <v>44</v>
      </c>
      <c r="AI3445" s="12" t="s">
        <v>44</v>
      </c>
      <c r="AJ3445" s="9">
        <v>0.83</v>
      </c>
      <c r="AK3445" s="5">
        <f t="shared" si="107"/>
        <v>0</v>
      </c>
    </row>
    <row r="3446" spans="1:37" x14ac:dyDescent="0.3">
      <c r="A3446">
        <v>26591</v>
      </c>
      <c r="B3446" t="s">
        <v>4193</v>
      </c>
      <c r="C3446" t="s">
        <v>4239</v>
      </c>
      <c r="D3446" t="s">
        <v>6275</v>
      </c>
      <c r="E3446" t="s">
        <v>6276</v>
      </c>
      <c r="F3446" t="s">
        <v>231</v>
      </c>
      <c r="G3446" t="s">
        <v>33</v>
      </c>
      <c r="H3446" t="s">
        <v>34</v>
      </c>
      <c r="I3446" t="s">
        <v>232</v>
      </c>
      <c r="J3446" t="s">
        <v>36</v>
      </c>
      <c r="K3446" t="s">
        <v>4242</v>
      </c>
      <c r="L3446" t="s">
        <v>4243</v>
      </c>
      <c r="M3446" s="4">
        <v>40330</v>
      </c>
      <c r="N3446" s="4">
        <v>40333</v>
      </c>
      <c r="O3446" s="1">
        <v>40333</v>
      </c>
      <c r="P3446" t="s">
        <v>52</v>
      </c>
      <c r="R3446" t="s">
        <v>71</v>
      </c>
      <c r="S3446" t="s">
        <v>54</v>
      </c>
      <c r="T3446" t="s">
        <v>305</v>
      </c>
      <c r="U3446" t="s">
        <v>98</v>
      </c>
      <c r="V3446" t="s">
        <v>57</v>
      </c>
      <c r="W3446" s="6" t="s">
        <v>306</v>
      </c>
      <c r="X3446" t="s">
        <v>76</v>
      </c>
      <c r="Y3446">
        <v>30</v>
      </c>
      <c r="Z3446">
        <v>53954</v>
      </c>
      <c r="AA3446" t="s">
        <v>231</v>
      </c>
      <c r="AB3446" s="5">
        <f t="shared" si="106"/>
        <v>21638.408070175439</v>
      </c>
      <c r="AC3446" s="3">
        <v>251965.18</v>
      </c>
      <c r="AD3446" s="3">
        <v>4.67</v>
      </c>
      <c r="AE3446" s="3">
        <v>0.16</v>
      </c>
      <c r="AF3446" t="s">
        <v>60</v>
      </c>
      <c r="AG3446" t="s">
        <v>47</v>
      </c>
      <c r="AH3446" s="8">
        <v>4564</v>
      </c>
      <c r="AI3446" s="12">
        <v>6105.79</v>
      </c>
      <c r="AJ3446" s="9">
        <v>543.24</v>
      </c>
      <c r="AK3446" s="5">
        <f t="shared" si="107"/>
        <v>-3</v>
      </c>
    </row>
    <row r="3447" spans="1:37" x14ac:dyDescent="0.3">
      <c r="A3447">
        <v>26612</v>
      </c>
      <c r="B3447" t="s">
        <v>4141</v>
      </c>
      <c r="C3447" t="s">
        <v>4190</v>
      </c>
      <c r="D3447" t="s">
        <v>5845</v>
      </c>
      <c r="E3447" t="s">
        <v>6277</v>
      </c>
      <c r="F3447" t="s">
        <v>51</v>
      </c>
      <c r="G3447" t="s">
        <v>33</v>
      </c>
      <c r="H3447" t="s">
        <v>34</v>
      </c>
      <c r="I3447" t="s">
        <v>35</v>
      </c>
      <c r="J3447" t="s">
        <v>36</v>
      </c>
      <c r="K3447" s="2">
        <v>41792</v>
      </c>
      <c r="L3447" s="2">
        <v>41915</v>
      </c>
      <c r="M3447" s="4">
        <v>41864</v>
      </c>
      <c r="N3447" s="4">
        <v>41864</v>
      </c>
      <c r="O3447" s="1">
        <v>41876</v>
      </c>
      <c r="P3447" t="s">
        <v>52</v>
      </c>
      <c r="R3447" t="s">
        <v>71</v>
      </c>
      <c r="S3447" t="s">
        <v>553</v>
      </c>
      <c r="T3447" t="s">
        <v>73</v>
      </c>
      <c r="U3447" t="s">
        <v>74</v>
      </c>
      <c r="V3447" t="s">
        <v>57</v>
      </c>
      <c r="W3447" s="6" t="s">
        <v>75</v>
      </c>
      <c r="X3447" t="s">
        <v>76</v>
      </c>
      <c r="Y3447">
        <v>60</v>
      </c>
      <c r="Z3447">
        <v>18600</v>
      </c>
      <c r="AA3447" t="s">
        <v>51</v>
      </c>
      <c r="AB3447" s="5">
        <f t="shared" si="106"/>
        <v>21638.408070175439</v>
      </c>
      <c r="AC3447" s="3">
        <v>34410</v>
      </c>
      <c r="AD3447" s="3">
        <v>1.85</v>
      </c>
      <c r="AE3447" s="3">
        <v>0.03</v>
      </c>
      <c r="AF3447" t="s">
        <v>554</v>
      </c>
      <c r="AG3447" t="s">
        <v>47</v>
      </c>
      <c r="AH3447" s="8">
        <v>2175</v>
      </c>
      <c r="AI3447" s="12">
        <v>4354.8</v>
      </c>
      <c r="AJ3447" s="9">
        <v>35.369999999999997</v>
      </c>
      <c r="AK3447" s="5">
        <f t="shared" si="107"/>
        <v>0</v>
      </c>
    </row>
    <row r="3448" spans="1:37" hidden="1" x14ac:dyDescent="0.3">
      <c r="A3448">
        <v>26617</v>
      </c>
      <c r="B3448" t="s">
        <v>4311</v>
      </c>
      <c r="C3448" t="s">
        <v>4312</v>
      </c>
      <c r="D3448" t="s">
        <v>6278</v>
      </c>
      <c r="E3448" t="s">
        <v>6279</v>
      </c>
      <c r="F3448" t="s">
        <v>809</v>
      </c>
      <c r="G3448" t="s">
        <v>33</v>
      </c>
      <c r="H3448" t="s">
        <v>34</v>
      </c>
      <c r="I3448" t="s">
        <v>112</v>
      </c>
      <c r="J3448" t="s">
        <v>36</v>
      </c>
      <c r="K3448" t="s">
        <v>4315</v>
      </c>
      <c r="L3448" s="2">
        <v>41003</v>
      </c>
      <c r="M3448" s="4">
        <v>41050</v>
      </c>
      <c r="N3448" s="4">
        <v>41050</v>
      </c>
      <c r="O3448" s="1">
        <v>41050</v>
      </c>
      <c r="P3448" t="s">
        <v>52</v>
      </c>
      <c r="R3448" t="s">
        <v>71</v>
      </c>
      <c r="S3448" t="s">
        <v>96</v>
      </c>
      <c r="T3448" t="s">
        <v>4574</v>
      </c>
      <c r="U3448" t="s">
        <v>4575</v>
      </c>
      <c r="V3448" t="s">
        <v>4576</v>
      </c>
      <c r="W3448" s="6" t="s">
        <v>347</v>
      </c>
      <c r="X3448" t="s">
        <v>76</v>
      </c>
      <c r="Y3448">
        <v>60</v>
      </c>
      <c r="Z3448">
        <v>189</v>
      </c>
      <c r="AA3448" t="s">
        <v>809</v>
      </c>
      <c r="AB3448" s="5">
        <f t="shared" si="106"/>
        <v>2371.7673611111113</v>
      </c>
      <c r="AC3448" s="3">
        <v>10489.5</v>
      </c>
      <c r="AD3448" s="3">
        <v>55.5</v>
      </c>
      <c r="AE3448" s="3">
        <v>0.92</v>
      </c>
      <c r="AF3448" t="s">
        <v>416</v>
      </c>
      <c r="AG3448" t="s">
        <v>47</v>
      </c>
      <c r="AH3448" s="8">
        <v>19</v>
      </c>
      <c r="AI3448" s="7">
        <v>710</v>
      </c>
      <c r="AJ3448" s="9">
        <v>14.71</v>
      </c>
      <c r="AK3448" s="5">
        <f t="shared" si="107"/>
        <v>0</v>
      </c>
    </row>
    <row r="3449" spans="1:37" x14ac:dyDescent="0.3">
      <c r="A3449">
        <v>26619</v>
      </c>
      <c r="B3449" t="s">
        <v>4158</v>
      </c>
      <c r="C3449" t="s">
        <v>4501</v>
      </c>
      <c r="D3449" t="s">
        <v>4502</v>
      </c>
      <c r="E3449" t="s">
        <v>6280</v>
      </c>
      <c r="F3449" t="s">
        <v>4162</v>
      </c>
      <c r="G3449" t="s">
        <v>33</v>
      </c>
      <c r="H3449" t="s">
        <v>34</v>
      </c>
      <c r="I3449" t="s">
        <v>35</v>
      </c>
      <c r="J3449" t="s">
        <v>36</v>
      </c>
      <c r="K3449" t="s">
        <v>4504</v>
      </c>
      <c r="L3449" t="s">
        <v>4505</v>
      </c>
      <c r="M3449" s="4">
        <v>42158</v>
      </c>
      <c r="N3449" s="4">
        <v>42158</v>
      </c>
      <c r="O3449" s="1">
        <v>42160</v>
      </c>
      <c r="P3449" t="s">
        <v>38</v>
      </c>
      <c r="R3449" t="s">
        <v>252</v>
      </c>
      <c r="S3449" t="s">
        <v>199</v>
      </c>
      <c r="T3449" t="s">
        <v>4843</v>
      </c>
      <c r="U3449" t="s">
        <v>4843</v>
      </c>
      <c r="V3449" t="s">
        <v>67</v>
      </c>
      <c r="W3449" s="6" t="s">
        <v>44</v>
      </c>
      <c r="X3449" t="s">
        <v>254</v>
      </c>
      <c r="Y3449">
        <v>1</v>
      </c>
      <c r="Z3449">
        <v>45</v>
      </c>
      <c r="AA3449" t="s">
        <v>4162</v>
      </c>
      <c r="AB3449" s="5">
        <f t="shared" si="106"/>
        <v>21638.408070175439</v>
      </c>
      <c r="AC3449" s="3">
        <v>225</v>
      </c>
      <c r="AD3449" s="3">
        <v>5</v>
      </c>
      <c r="AE3449" s="3">
        <v>5</v>
      </c>
      <c r="AF3449" t="s">
        <v>4152</v>
      </c>
      <c r="AG3449" t="s">
        <v>47</v>
      </c>
      <c r="AH3449" s="8" t="s">
        <v>44</v>
      </c>
      <c r="AI3449" s="12" t="s">
        <v>44</v>
      </c>
      <c r="AJ3449" s="9">
        <v>0.26</v>
      </c>
      <c r="AK3449" s="5">
        <f t="shared" si="107"/>
        <v>0</v>
      </c>
    </row>
    <row r="3450" spans="1:37" hidden="1" x14ac:dyDescent="0.3">
      <c r="A3450">
        <v>26655</v>
      </c>
      <c r="B3450" t="s">
        <v>4198</v>
      </c>
      <c r="C3450" t="s">
        <v>4203</v>
      </c>
      <c r="D3450" t="s">
        <v>4551</v>
      </c>
      <c r="E3450" t="s">
        <v>4552</v>
      </c>
      <c r="F3450" t="s">
        <v>231</v>
      </c>
      <c r="G3450" t="s">
        <v>33</v>
      </c>
      <c r="H3450" t="s">
        <v>34</v>
      </c>
      <c r="I3450" t="s">
        <v>232</v>
      </c>
      <c r="J3450" t="s">
        <v>310</v>
      </c>
      <c r="K3450" t="s">
        <v>4206</v>
      </c>
      <c r="L3450" s="2">
        <v>41708</v>
      </c>
      <c r="M3450" s="4">
        <v>41915</v>
      </c>
      <c r="N3450" s="4">
        <v>41915</v>
      </c>
      <c r="O3450" s="1">
        <v>41915</v>
      </c>
      <c r="P3450" t="s">
        <v>52</v>
      </c>
      <c r="R3450" t="s">
        <v>71</v>
      </c>
      <c r="S3450" t="s">
        <v>4202</v>
      </c>
      <c r="T3450" t="s">
        <v>106</v>
      </c>
      <c r="U3450" t="s">
        <v>56</v>
      </c>
      <c r="V3450" t="s">
        <v>57</v>
      </c>
      <c r="W3450" s="6" t="s">
        <v>100</v>
      </c>
      <c r="X3450" t="s">
        <v>76</v>
      </c>
      <c r="Y3450">
        <v>60</v>
      </c>
      <c r="Z3450">
        <v>12</v>
      </c>
      <c r="AA3450" t="s">
        <v>231</v>
      </c>
      <c r="AB3450" s="5">
        <f t="shared" si="106"/>
        <v>2371.7673611111113</v>
      </c>
      <c r="AC3450" s="3">
        <v>212.96</v>
      </c>
      <c r="AD3450" s="3">
        <v>17.75</v>
      </c>
      <c r="AE3450" s="3">
        <v>0.3</v>
      </c>
      <c r="AF3450" t="s">
        <v>60</v>
      </c>
      <c r="AG3450" t="s">
        <v>109</v>
      </c>
      <c r="AH3450" s="8" t="s">
        <v>44</v>
      </c>
      <c r="AI3450" s="7" t="s">
        <v>44</v>
      </c>
      <c r="AJ3450" s="9">
        <v>0.22</v>
      </c>
      <c r="AK3450" s="5">
        <f t="shared" si="107"/>
        <v>0</v>
      </c>
    </row>
    <row r="3451" spans="1:37" x14ac:dyDescent="0.3">
      <c r="A3451">
        <v>26686</v>
      </c>
      <c r="B3451" t="s">
        <v>5252</v>
      </c>
      <c r="C3451" t="s">
        <v>6281</v>
      </c>
      <c r="D3451" t="s">
        <v>6282</v>
      </c>
      <c r="E3451" t="s">
        <v>6283</v>
      </c>
      <c r="F3451" t="s">
        <v>423</v>
      </c>
      <c r="G3451" t="s">
        <v>33</v>
      </c>
      <c r="H3451" t="s">
        <v>34</v>
      </c>
      <c r="I3451" t="s">
        <v>35</v>
      </c>
      <c r="J3451" t="s">
        <v>36</v>
      </c>
      <c r="K3451" t="s">
        <v>6284</v>
      </c>
      <c r="L3451" s="2">
        <v>40947</v>
      </c>
      <c r="M3451" s="4">
        <v>41148</v>
      </c>
      <c r="N3451" s="4">
        <v>41148</v>
      </c>
      <c r="O3451" s="1">
        <v>41148</v>
      </c>
      <c r="P3451" t="s">
        <v>38</v>
      </c>
      <c r="R3451" t="s">
        <v>39</v>
      </c>
      <c r="S3451" t="s">
        <v>125</v>
      </c>
      <c r="T3451" t="s">
        <v>126</v>
      </c>
      <c r="U3451" t="s">
        <v>127</v>
      </c>
      <c r="V3451" t="s">
        <v>128</v>
      </c>
      <c r="W3451" s="6" t="s">
        <v>44</v>
      </c>
      <c r="X3451" t="s">
        <v>45</v>
      </c>
      <c r="Y3451">
        <v>20</v>
      </c>
      <c r="Z3451">
        <v>4000</v>
      </c>
      <c r="AA3451" t="s">
        <v>423</v>
      </c>
      <c r="AB3451" s="5">
        <f t="shared" si="106"/>
        <v>21638.408070175439</v>
      </c>
      <c r="AC3451" s="3">
        <v>128000</v>
      </c>
      <c r="AD3451" s="3">
        <v>32</v>
      </c>
      <c r="AE3451" s="3">
        <v>1.6</v>
      </c>
      <c r="AF3451" t="s">
        <v>125</v>
      </c>
      <c r="AG3451" t="s">
        <v>47</v>
      </c>
      <c r="AH3451" s="8">
        <v>1315</v>
      </c>
      <c r="AI3451" s="12">
        <v>13179.8</v>
      </c>
      <c r="AJ3451" s="9">
        <v>179.46</v>
      </c>
      <c r="AK3451" s="5">
        <f t="shared" si="107"/>
        <v>0</v>
      </c>
    </row>
    <row r="3452" spans="1:37" hidden="1" x14ac:dyDescent="0.3">
      <c r="A3452">
        <v>26718</v>
      </c>
      <c r="B3452" t="s">
        <v>4141</v>
      </c>
      <c r="C3452" t="s">
        <v>4442</v>
      </c>
      <c r="D3452" t="s">
        <v>4515</v>
      </c>
      <c r="E3452" t="s">
        <v>4516</v>
      </c>
      <c r="F3452" t="s">
        <v>51</v>
      </c>
      <c r="G3452" t="s">
        <v>33</v>
      </c>
      <c r="H3452" t="s">
        <v>34</v>
      </c>
      <c r="I3452" t="s">
        <v>35</v>
      </c>
      <c r="J3452" t="s">
        <v>36</v>
      </c>
      <c r="K3452" t="s">
        <v>4445</v>
      </c>
      <c r="L3452" s="2">
        <v>41396</v>
      </c>
      <c r="M3452" s="4">
        <v>41418</v>
      </c>
      <c r="N3452" s="4">
        <v>41418</v>
      </c>
      <c r="O3452" s="1">
        <v>41418</v>
      </c>
      <c r="P3452" t="s">
        <v>52</v>
      </c>
      <c r="R3452" t="s">
        <v>53</v>
      </c>
      <c r="S3452" t="s">
        <v>54</v>
      </c>
      <c r="T3452" t="s">
        <v>4349</v>
      </c>
      <c r="U3452" t="s">
        <v>89</v>
      </c>
      <c r="V3452" t="s">
        <v>57</v>
      </c>
      <c r="W3452" s="6" t="s">
        <v>58</v>
      </c>
      <c r="X3452" t="s">
        <v>90</v>
      </c>
      <c r="Y3452">
        <v>240</v>
      </c>
      <c r="Z3452">
        <v>179</v>
      </c>
      <c r="AA3452" t="s">
        <v>51</v>
      </c>
      <c r="AB3452" s="5">
        <f t="shared" si="106"/>
        <v>2371.7673611111113</v>
      </c>
      <c r="AC3452" s="3">
        <v>375.9</v>
      </c>
      <c r="AD3452" s="3">
        <v>2.1</v>
      </c>
      <c r="AE3452" s="3">
        <v>0.01</v>
      </c>
      <c r="AF3452" t="s">
        <v>60</v>
      </c>
      <c r="AG3452" t="s">
        <v>109</v>
      </c>
      <c r="AH3452" s="8" t="s">
        <v>44</v>
      </c>
      <c r="AI3452" s="7" t="s">
        <v>44</v>
      </c>
      <c r="AJ3452" s="9">
        <v>0.46</v>
      </c>
      <c r="AK3452" s="5">
        <f t="shared" si="107"/>
        <v>0</v>
      </c>
    </row>
    <row r="3453" spans="1:37" x14ac:dyDescent="0.3">
      <c r="A3453">
        <v>26741</v>
      </c>
      <c r="B3453" t="s">
        <v>5680</v>
      </c>
      <c r="C3453" t="s">
        <v>5681</v>
      </c>
      <c r="D3453" t="s">
        <v>6285</v>
      </c>
      <c r="E3453" t="s">
        <v>6286</v>
      </c>
      <c r="F3453" t="s">
        <v>4162</v>
      </c>
      <c r="G3453" t="s">
        <v>33</v>
      </c>
      <c r="H3453" t="s">
        <v>34</v>
      </c>
      <c r="I3453" t="s">
        <v>35</v>
      </c>
      <c r="J3453" t="s">
        <v>36</v>
      </c>
      <c r="K3453" s="2">
        <v>41365</v>
      </c>
      <c r="L3453" t="s">
        <v>5000</v>
      </c>
      <c r="M3453" s="4">
        <v>41403</v>
      </c>
      <c r="N3453" s="4">
        <v>41403</v>
      </c>
      <c r="O3453" s="1">
        <v>41403</v>
      </c>
      <c r="P3453" t="s">
        <v>38</v>
      </c>
      <c r="R3453" t="s">
        <v>39</v>
      </c>
      <c r="S3453" t="s">
        <v>199</v>
      </c>
      <c r="T3453" t="s">
        <v>65</v>
      </c>
      <c r="U3453" t="s">
        <v>66</v>
      </c>
      <c r="V3453" t="s">
        <v>67</v>
      </c>
      <c r="W3453" s="6" t="s">
        <v>44</v>
      </c>
      <c r="X3453" t="s">
        <v>45</v>
      </c>
      <c r="Y3453">
        <v>100</v>
      </c>
      <c r="Z3453">
        <v>544</v>
      </c>
      <c r="AA3453" t="s">
        <v>4162</v>
      </c>
      <c r="AB3453" s="5">
        <f t="shared" si="106"/>
        <v>21638.408070175439</v>
      </c>
      <c r="AC3453" s="3">
        <v>48416</v>
      </c>
      <c r="AD3453" s="3">
        <v>89</v>
      </c>
      <c r="AE3453" s="3">
        <v>0.89</v>
      </c>
      <c r="AF3453" t="s">
        <v>4152</v>
      </c>
      <c r="AG3453" t="s">
        <v>47</v>
      </c>
      <c r="AH3453" s="8">
        <v>226</v>
      </c>
      <c r="AI3453" s="12">
        <v>5613.63</v>
      </c>
      <c r="AJ3453" s="9">
        <v>59.89</v>
      </c>
      <c r="AK3453" s="5">
        <f t="shared" si="107"/>
        <v>0</v>
      </c>
    </row>
    <row r="3454" spans="1:37" x14ac:dyDescent="0.3">
      <c r="A3454">
        <v>26786</v>
      </c>
      <c r="B3454" t="s">
        <v>4198</v>
      </c>
      <c r="C3454" t="s">
        <v>4737</v>
      </c>
      <c r="D3454" t="s">
        <v>4738</v>
      </c>
      <c r="E3454" t="s">
        <v>4739</v>
      </c>
      <c r="F3454" t="s">
        <v>231</v>
      </c>
      <c r="G3454" t="s">
        <v>4740</v>
      </c>
      <c r="H3454" t="s">
        <v>34</v>
      </c>
      <c r="I3454" t="s">
        <v>232</v>
      </c>
      <c r="J3454" t="s">
        <v>310</v>
      </c>
      <c r="K3454" t="s">
        <v>4741</v>
      </c>
      <c r="L3454" t="s">
        <v>37</v>
      </c>
      <c r="M3454" s="4">
        <v>41379</v>
      </c>
      <c r="N3454" s="4">
        <v>41380</v>
      </c>
      <c r="O3454" s="1">
        <v>41380</v>
      </c>
      <c r="P3454" t="s">
        <v>52</v>
      </c>
      <c r="R3454" t="s">
        <v>53</v>
      </c>
      <c r="S3454" t="s">
        <v>312</v>
      </c>
      <c r="T3454" t="s">
        <v>499</v>
      </c>
      <c r="U3454" t="s">
        <v>74</v>
      </c>
      <c r="V3454" t="s">
        <v>57</v>
      </c>
      <c r="W3454" s="6" t="s">
        <v>58</v>
      </c>
      <c r="X3454" t="s">
        <v>90</v>
      </c>
      <c r="Y3454">
        <v>240</v>
      </c>
      <c r="Z3454">
        <v>43</v>
      </c>
      <c r="AA3454" t="s">
        <v>231</v>
      </c>
      <c r="AB3454" s="5">
        <f t="shared" si="106"/>
        <v>21638.408070175439</v>
      </c>
      <c r="AC3454" s="3">
        <v>317.79000000000002</v>
      </c>
      <c r="AD3454" s="3">
        <v>7.39</v>
      </c>
      <c r="AE3454" s="3">
        <v>0.03</v>
      </c>
      <c r="AF3454" t="s">
        <v>147</v>
      </c>
      <c r="AG3454" t="s">
        <v>109</v>
      </c>
      <c r="AH3454" s="8" t="s">
        <v>44</v>
      </c>
      <c r="AI3454" s="12" t="s">
        <v>44</v>
      </c>
      <c r="AJ3454" s="9">
        <v>0.39</v>
      </c>
      <c r="AK3454" s="5">
        <f t="shared" si="107"/>
        <v>-1</v>
      </c>
    </row>
    <row r="3455" spans="1:37" hidden="1" x14ac:dyDescent="0.3">
      <c r="A3455">
        <v>26791</v>
      </c>
      <c r="B3455" t="s">
        <v>4198</v>
      </c>
      <c r="C3455" t="s">
        <v>4488</v>
      </c>
      <c r="D3455" t="s">
        <v>4489</v>
      </c>
      <c r="E3455" t="s">
        <v>4490</v>
      </c>
      <c r="F3455" t="s">
        <v>231</v>
      </c>
      <c r="G3455" t="s">
        <v>33</v>
      </c>
      <c r="H3455" t="s">
        <v>34</v>
      </c>
      <c r="I3455" t="s">
        <v>232</v>
      </c>
      <c r="J3455" t="s">
        <v>310</v>
      </c>
      <c r="K3455" t="s">
        <v>4491</v>
      </c>
      <c r="L3455" s="2">
        <v>41317</v>
      </c>
      <c r="M3455" s="4">
        <v>41652</v>
      </c>
      <c r="N3455" s="4">
        <v>41652</v>
      </c>
      <c r="O3455" s="1">
        <v>41652</v>
      </c>
      <c r="P3455" t="s">
        <v>52</v>
      </c>
      <c r="R3455" t="s">
        <v>71</v>
      </c>
      <c r="S3455" t="s">
        <v>312</v>
      </c>
      <c r="T3455" t="s">
        <v>702</v>
      </c>
      <c r="U3455" t="s">
        <v>74</v>
      </c>
      <c r="V3455" t="s">
        <v>493</v>
      </c>
      <c r="W3455" s="6" t="s">
        <v>75</v>
      </c>
      <c r="X3455" t="s">
        <v>76</v>
      </c>
      <c r="Y3455">
        <v>60</v>
      </c>
      <c r="Z3455">
        <v>2314</v>
      </c>
      <c r="AA3455" t="s">
        <v>231</v>
      </c>
      <c r="AB3455" s="5">
        <f t="shared" si="106"/>
        <v>2371.7673611111113</v>
      </c>
      <c r="AC3455" s="3">
        <v>26605.58</v>
      </c>
      <c r="AD3455" s="3">
        <v>11.5</v>
      </c>
      <c r="AE3455" s="3">
        <v>0.19</v>
      </c>
      <c r="AF3455" t="s">
        <v>703</v>
      </c>
      <c r="AG3455" t="s">
        <v>109</v>
      </c>
      <c r="AH3455" s="8" t="s">
        <v>44</v>
      </c>
      <c r="AI3455" s="7" t="s">
        <v>44</v>
      </c>
      <c r="AJ3455" s="9">
        <v>27.35</v>
      </c>
      <c r="AK3455" s="5">
        <f t="shared" si="107"/>
        <v>0</v>
      </c>
    </row>
    <row r="3456" spans="1:37" hidden="1" x14ac:dyDescent="0.3">
      <c r="A3456">
        <v>26800</v>
      </c>
      <c r="B3456" t="s">
        <v>4220</v>
      </c>
      <c r="C3456" t="s">
        <v>6287</v>
      </c>
      <c r="D3456" t="s">
        <v>6288</v>
      </c>
      <c r="E3456" t="s">
        <v>6289</v>
      </c>
      <c r="F3456" t="s">
        <v>87</v>
      </c>
      <c r="G3456" t="s">
        <v>33</v>
      </c>
      <c r="H3456" t="s">
        <v>34</v>
      </c>
      <c r="I3456" t="s">
        <v>35</v>
      </c>
      <c r="J3456" t="s">
        <v>36</v>
      </c>
      <c r="K3456" s="2">
        <v>42190</v>
      </c>
      <c r="L3456" t="s">
        <v>6290</v>
      </c>
      <c r="M3456" s="4">
        <v>42199</v>
      </c>
      <c r="N3456" s="4">
        <v>42194</v>
      </c>
      <c r="O3456" s="1">
        <v>42194</v>
      </c>
      <c r="P3456" t="s">
        <v>38</v>
      </c>
      <c r="R3456" t="s">
        <v>39</v>
      </c>
      <c r="S3456" t="s">
        <v>199</v>
      </c>
      <c r="T3456" t="s">
        <v>65</v>
      </c>
      <c r="U3456" t="s">
        <v>66</v>
      </c>
      <c r="V3456" t="s">
        <v>67</v>
      </c>
      <c r="W3456" s="6" t="s">
        <v>44</v>
      </c>
      <c r="X3456" t="s">
        <v>45</v>
      </c>
      <c r="Y3456">
        <v>100</v>
      </c>
      <c r="Z3456">
        <v>6392</v>
      </c>
      <c r="AA3456" t="s">
        <v>87</v>
      </c>
      <c r="AB3456" s="5">
        <f t="shared" si="106"/>
        <v>2371.7673611111113</v>
      </c>
      <c r="AC3456" s="3">
        <v>568888</v>
      </c>
      <c r="AD3456" s="3">
        <v>89</v>
      </c>
      <c r="AE3456" s="3">
        <v>0.89</v>
      </c>
      <c r="AF3456" t="s">
        <v>4152</v>
      </c>
      <c r="AG3456" t="s">
        <v>47</v>
      </c>
      <c r="AH3456" s="8">
        <v>2592</v>
      </c>
      <c r="AI3456" s="7" t="s">
        <v>44</v>
      </c>
      <c r="AJ3456" s="9">
        <v>669.58</v>
      </c>
      <c r="AK3456" s="5">
        <f t="shared" si="107"/>
        <v>5</v>
      </c>
    </row>
    <row r="3457" spans="1:37" x14ac:dyDescent="0.3">
      <c r="A3457">
        <v>26821</v>
      </c>
      <c r="B3457" t="s">
        <v>4415</v>
      </c>
      <c r="C3457" t="s">
        <v>5961</v>
      </c>
      <c r="D3457" t="s">
        <v>6291</v>
      </c>
      <c r="E3457" t="s">
        <v>6292</v>
      </c>
      <c r="F3457" t="s">
        <v>105</v>
      </c>
      <c r="G3457" t="s">
        <v>33</v>
      </c>
      <c r="H3457" t="s">
        <v>34</v>
      </c>
      <c r="I3457" t="s">
        <v>35</v>
      </c>
      <c r="J3457" t="s">
        <v>36</v>
      </c>
      <c r="K3457" t="s">
        <v>5964</v>
      </c>
      <c r="L3457" s="2">
        <v>39881</v>
      </c>
      <c r="M3457" s="4">
        <v>40158</v>
      </c>
      <c r="N3457" s="4">
        <v>40158</v>
      </c>
      <c r="O3457" s="1">
        <v>40158</v>
      </c>
      <c r="P3457" t="s">
        <v>38</v>
      </c>
      <c r="R3457" t="s">
        <v>39</v>
      </c>
      <c r="S3457" t="s">
        <v>199</v>
      </c>
      <c r="T3457" t="s">
        <v>200</v>
      </c>
      <c r="U3457" t="s">
        <v>201</v>
      </c>
      <c r="V3457" t="s">
        <v>67</v>
      </c>
      <c r="W3457" s="6" t="s">
        <v>44</v>
      </c>
      <c r="X3457" t="s">
        <v>45</v>
      </c>
      <c r="Y3457">
        <v>100</v>
      </c>
      <c r="Z3457">
        <v>950</v>
      </c>
      <c r="AA3457" t="s">
        <v>105</v>
      </c>
      <c r="AB3457" s="5">
        <f t="shared" si="106"/>
        <v>21638.408070175439</v>
      </c>
      <c r="AC3457" s="3">
        <v>66500</v>
      </c>
      <c r="AD3457" s="3">
        <v>70</v>
      </c>
      <c r="AE3457" s="3">
        <v>0.7</v>
      </c>
      <c r="AF3457" t="s">
        <v>202</v>
      </c>
      <c r="AG3457" t="s">
        <v>47</v>
      </c>
      <c r="AH3457" s="8">
        <v>216</v>
      </c>
      <c r="AI3457" s="12">
        <v>3744.18</v>
      </c>
      <c r="AJ3457" s="9">
        <v>130.34</v>
      </c>
      <c r="AK3457" s="5">
        <f t="shared" si="107"/>
        <v>0</v>
      </c>
    </row>
    <row r="3458" spans="1:37" x14ac:dyDescent="0.3">
      <c r="A3458">
        <v>26829</v>
      </c>
      <c r="B3458" t="s">
        <v>4193</v>
      </c>
      <c r="C3458" t="s">
        <v>4239</v>
      </c>
      <c r="D3458" t="s">
        <v>4429</v>
      </c>
      <c r="E3458" t="s">
        <v>6293</v>
      </c>
      <c r="F3458" t="s">
        <v>231</v>
      </c>
      <c r="G3458" t="s">
        <v>33</v>
      </c>
      <c r="H3458" t="s">
        <v>34</v>
      </c>
      <c r="I3458" t="s">
        <v>232</v>
      </c>
      <c r="J3458" t="s">
        <v>36</v>
      </c>
      <c r="K3458" t="s">
        <v>4242</v>
      </c>
      <c r="L3458" t="s">
        <v>4243</v>
      </c>
      <c r="M3458" s="4">
        <v>40464</v>
      </c>
      <c r="N3458" s="4">
        <v>40511</v>
      </c>
      <c r="O3458" s="1">
        <v>40511</v>
      </c>
      <c r="P3458" t="s">
        <v>52</v>
      </c>
      <c r="R3458" t="s">
        <v>71</v>
      </c>
      <c r="S3458" t="s">
        <v>142</v>
      </c>
      <c r="T3458" t="s">
        <v>332</v>
      </c>
      <c r="U3458" t="s">
        <v>242</v>
      </c>
      <c r="V3458" t="s">
        <v>57</v>
      </c>
      <c r="W3458" s="6" t="s">
        <v>244</v>
      </c>
      <c r="X3458" t="s">
        <v>76</v>
      </c>
      <c r="Y3458">
        <v>30</v>
      </c>
      <c r="Z3458">
        <v>44717</v>
      </c>
      <c r="AA3458" t="s">
        <v>231</v>
      </c>
      <c r="AB3458" s="5">
        <f t="shared" si="106"/>
        <v>21638.408070175439</v>
      </c>
      <c r="AC3458" s="3">
        <v>349686.94</v>
      </c>
      <c r="AD3458" s="3">
        <v>7.82</v>
      </c>
      <c r="AE3458" s="3">
        <v>0.26</v>
      </c>
      <c r="AF3458" t="s">
        <v>147</v>
      </c>
      <c r="AG3458" t="s">
        <v>47</v>
      </c>
      <c r="AH3458" s="8">
        <v>3071</v>
      </c>
      <c r="AI3458" s="12">
        <v>3646.13</v>
      </c>
      <c r="AJ3458" s="9">
        <v>753.93</v>
      </c>
      <c r="AK3458" s="5">
        <f t="shared" si="107"/>
        <v>-47</v>
      </c>
    </row>
    <row r="3459" spans="1:37" hidden="1" x14ac:dyDescent="0.3">
      <c r="A3459">
        <v>26841</v>
      </c>
      <c r="B3459" t="s">
        <v>4164</v>
      </c>
      <c r="C3459" t="s">
        <v>5091</v>
      </c>
      <c r="D3459" t="s">
        <v>6294</v>
      </c>
      <c r="E3459" t="s">
        <v>6295</v>
      </c>
      <c r="F3459" t="s">
        <v>455</v>
      </c>
      <c r="G3459" t="s">
        <v>33</v>
      </c>
      <c r="H3459" t="s">
        <v>34</v>
      </c>
      <c r="I3459" t="s">
        <v>112</v>
      </c>
      <c r="J3459" t="s">
        <v>36</v>
      </c>
      <c r="K3459" t="s">
        <v>4585</v>
      </c>
      <c r="L3459" t="s">
        <v>6296</v>
      </c>
      <c r="M3459" s="4">
        <v>40288</v>
      </c>
      <c r="N3459" s="4">
        <v>40288</v>
      </c>
      <c r="O3459" s="1">
        <v>40288</v>
      </c>
      <c r="P3459" t="s">
        <v>52</v>
      </c>
      <c r="R3459" t="s">
        <v>71</v>
      </c>
      <c r="S3459" t="s">
        <v>596</v>
      </c>
      <c r="T3459" t="s">
        <v>581</v>
      </c>
      <c r="U3459" t="s">
        <v>529</v>
      </c>
      <c r="V3459" t="s">
        <v>530</v>
      </c>
      <c r="W3459" s="6" t="s">
        <v>433</v>
      </c>
      <c r="X3459" t="s">
        <v>83</v>
      </c>
      <c r="Y3459">
        <v>84</v>
      </c>
      <c r="Z3459">
        <v>620</v>
      </c>
      <c r="AA3459" t="s">
        <v>455</v>
      </c>
      <c r="AB3459" s="5">
        <f t="shared" ref="AB3459:AB3522" si="108">AVERAGEIF(P:P,P3460,Z:Z)</f>
        <v>2371.7673611111113</v>
      </c>
      <c r="AC3459" s="3">
        <v>6417</v>
      </c>
      <c r="AD3459" s="3">
        <v>10.35</v>
      </c>
      <c r="AE3459" s="3">
        <v>0.12</v>
      </c>
      <c r="AF3459" t="s">
        <v>437</v>
      </c>
      <c r="AG3459" t="s">
        <v>47</v>
      </c>
      <c r="AH3459" s="8" t="s">
        <v>44</v>
      </c>
      <c r="AI3459" s="7" t="s">
        <v>44</v>
      </c>
      <c r="AJ3459" s="9">
        <v>13.84</v>
      </c>
      <c r="AK3459" s="5">
        <f t="shared" ref="AK3459:AK3522" si="109">M3459-N3459</f>
        <v>0</v>
      </c>
    </row>
    <row r="3460" spans="1:37" x14ac:dyDescent="0.3">
      <c r="A3460">
        <v>26843</v>
      </c>
      <c r="B3460" t="s">
        <v>4754</v>
      </c>
      <c r="C3460" t="s">
        <v>4755</v>
      </c>
      <c r="D3460" t="s">
        <v>6297</v>
      </c>
      <c r="E3460" t="s">
        <v>6298</v>
      </c>
      <c r="F3460" t="s">
        <v>4758</v>
      </c>
      <c r="G3460" t="s">
        <v>33</v>
      </c>
      <c r="H3460" t="s">
        <v>34</v>
      </c>
      <c r="I3460" t="s">
        <v>35</v>
      </c>
      <c r="J3460" t="s">
        <v>36</v>
      </c>
      <c r="K3460" t="s">
        <v>4495</v>
      </c>
      <c r="L3460" s="2">
        <v>40733</v>
      </c>
      <c r="M3460" s="4">
        <v>40919</v>
      </c>
      <c r="N3460" s="4">
        <v>40919</v>
      </c>
      <c r="O3460" s="1">
        <v>40919</v>
      </c>
      <c r="P3460" t="s">
        <v>38</v>
      </c>
      <c r="R3460" t="s">
        <v>39</v>
      </c>
      <c r="S3460" t="s">
        <v>125</v>
      </c>
      <c r="T3460" t="s">
        <v>126</v>
      </c>
      <c r="U3460" t="s">
        <v>127</v>
      </c>
      <c r="V3460" t="s">
        <v>128</v>
      </c>
      <c r="W3460" s="6" t="s">
        <v>44</v>
      </c>
      <c r="X3460" t="s">
        <v>45</v>
      </c>
      <c r="Y3460">
        <v>20</v>
      </c>
      <c r="Z3460">
        <v>11</v>
      </c>
      <c r="AA3460" t="s">
        <v>4758</v>
      </c>
      <c r="AB3460" s="5">
        <f t="shared" si="108"/>
        <v>21638.408070175439</v>
      </c>
      <c r="AC3460" s="3">
        <v>352</v>
      </c>
      <c r="AD3460" s="3">
        <v>32</v>
      </c>
      <c r="AE3460" s="3">
        <v>1.6</v>
      </c>
      <c r="AF3460" t="s">
        <v>125</v>
      </c>
      <c r="AG3460" t="s">
        <v>47</v>
      </c>
      <c r="AH3460" s="8">
        <v>5</v>
      </c>
      <c r="AI3460" s="12">
        <v>578.73</v>
      </c>
      <c r="AJ3460" s="9">
        <v>0.57999999999999996</v>
      </c>
      <c r="AK3460" s="5">
        <f t="shared" si="109"/>
        <v>0</v>
      </c>
    </row>
    <row r="3461" spans="1:37" x14ac:dyDescent="0.3">
      <c r="A3461">
        <v>26849</v>
      </c>
      <c r="B3461" t="s">
        <v>4193</v>
      </c>
      <c r="C3461" t="s">
        <v>4656</v>
      </c>
      <c r="D3461" t="s">
        <v>4727</v>
      </c>
      <c r="E3461" t="s">
        <v>6299</v>
      </c>
      <c r="F3461" t="s">
        <v>231</v>
      </c>
      <c r="G3461" t="s">
        <v>33</v>
      </c>
      <c r="H3461" t="s">
        <v>34</v>
      </c>
      <c r="I3461" t="s">
        <v>232</v>
      </c>
      <c r="J3461" t="s">
        <v>3844</v>
      </c>
      <c r="K3461" s="2">
        <v>40215</v>
      </c>
      <c r="L3461" t="s">
        <v>4729</v>
      </c>
      <c r="M3461" s="4">
        <v>40463</v>
      </c>
      <c r="N3461" s="4">
        <v>40527</v>
      </c>
      <c r="O3461" s="1">
        <v>40527</v>
      </c>
      <c r="P3461" t="s">
        <v>52</v>
      </c>
      <c r="R3461" t="s">
        <v>71</v>
      </c>
      <c r="S3461" t="s">
        <v>54</v>
      </c>
      <c r="T3461" t="s">
        <v>305</v>
      </c>
      <c r="U3461" t="s">
        <v>98</v>
      </c>
      <c r="V3461" t="s">
        <v>57</v>
      </c>
      <c r="W3461" s="6" t="s">
        <v>306</v>
      </c>
      <c r="X3461" t="s">
        <v>76</v>
      </c>
      <c r="Y3461">
        <v>30</v>
      </c>
      <c r="Z3461">
        <v>108211</v>
      </c>
      <c r="AA3461" t="s">
        <v>231</v>
      </c>
      <c r="AB3461" s="5">
        <f t="shared" si="108"/>
        <v>21638.408070175439</v>
      </c>
      <c r="AC3461" s="3">
        <v>488031.61</v>
      </c>
      <c r="AD3461" s="3">
        <v>4.51</v>
      </c>
      <c r="AE3461" s="3">
        <v>0.15</v>
      </c>
      <c r="AF3461" t="s">
        <v>60</v>
      </c>
      <c r="AG3461" t="s">
        <v>47</v>
      </c>
      <c r="AH3461" s="8" t="s">
        <v>44</v>
      </c>
      <c r="AI3461" s="12" t="s">
        <v>44</v>
      </c>
      <c r="AJ3461" s="9">
        <v>1052.2</v>
      </c>
      <c r="AK3461" s="5">
        <f t="shared" si="109"/>
        <v>-64</v>
      </c>
    </row>
    <row r="3462" spans="1:37" x14ac:dyDescent="0.3">
      <c r="A3462">
        <v>26879</v>
      </c>
      <c r="B3462" t="s">
        <v>4193</v>
      </c>
      <c r="C3462" t="s">
        <v>4560</v>
      </c>
      <c r="D3462" t="s">
        <v>4908</v>
      </c>
      <c r="E3462" t="s">
        <v>6300</v>
      </c>
      <c r="F3462" t="s">
        <v>231</v>
      </c>
      <c r="G3462" t="s">
        <v>33</v>
      </c>
      <c r="H3462" t="s">
        <v>34</v>
      </c>
      <c r="I3462" t="s">
        <v>232</v>
      </c>
      <c r="J3462" t="s">
        <v>3844</v>
      </c>
      <c r="K3462" t="s">
        <v>4563</v>
      </c>
      <c r="L3462" t="s">
        <v>4631</v>
      </c>
      <c r="M3462" s="4">
        <v>40549</v>
      </c>
      <c r="N3462" s="4">
        <v>40612</v>
      </c>
      <c r="O3462" s="1">
        <v>40612</v>
      </c>
      <c r="P3462" t="s">
        <v>52</v>
      </c>
      <c r="R3462" t="s">
        <v>53</v>
      </c>
      <c r="S3462" t="s">
        <v>54</v>
      </c>
      <c r="T3462" t="s">
        <v>4517</v>
      </c>
      <c r="U3462" t="s">
        <v>56</v>
      </c>
      <c r="V3462" t="s">
        <v>57</v>
      </c>
      <c r="W3462" s="6" t="s">
        <v>58</v>
      </c>
      <c r="X3462" t="s">
        <v>59</v>
      </c>
      <c r="Y3462">
        <v>240</v>
      </c>
      <c r="Z3462">
        <v>10233</v>
      </c>
      <c r="AA3462" t="s">
        <v>231</v>
      </c>
      <c r="AB3462" s="5">
        <f t="shared" si="108"/>
        <v>21638.408070175439</v>
      </c>
      <c r="AC3462" s="3">
        <v>21693.96</v>
      </c>
      <c r="AD3462" s="3">
        <v>2.12</v>
      </c>
      <c r="AE3462" s="3">
        <v>0.01</v>
      </c>
      <c r="AF3462" t="s">
        <v>60</v>
      </c>
      <c r="AG3462" t="s">
        <v>47</v>
      </c>
      <c r="AH3462" s="8">
        <v>3542</v>
      </c>
      <c r="AI3462" s="12">
        <v>6660.05</v>
      </c>
      <c r="AJ3462" s="9">
        <v>46.77</v>
      </c>
      <c r="AK3462" s="5">
        <f t="shared" si="109"/>
        <v>-63</v>
      </c>
    </row>
    <row r="3463" spans="1:37" hidden="1" x14ac:dyDescent="0.3">
      <c r="A3463">
        <v>26895</v>
      </c>
      <c r="B3463" t="s">
        <v>4808</v>
      </c>
      <c r="C3463" t="s">
        <v>4809</v>
      </c>
      <c r="D3463" t="s">
        <v>6301</v>
      </c>
      <c r="E3463" t="s">
        <v>6302</v>
      </c>
      <c r="F3463" t="s">
        <v>4030</v>
      </c>
      <c r="G3463" t="s">
        <v>33</v>
      </c>
      <c r="H3463" t="s">
        <v>34</v>
      </c>
      <c r="I3463" t="s">
        <v>35</v>
      </c>
      <c r="J3463" t="s">
        <v>36</v>
      </c>
      <c r="K3463" t="s">
        <v>4812</v>
      </c>
      <c r="L3463" t="s">
        <v>4813</v>
      </c>
      <c r="M3463" s="4">
        <v>41647</v>
      </c>
      <c r="N3463" s="4">
        <v>41647</v>
      </c>
      <c r="O3463" s="1">
        <v>41649</v>
      </c>
      <c r="P3463" t="s">
        <v>52</v>
      </c>
      <c r="R3463" t="s">
        <v>71</v>
      </c>
      <c r="S3463" t="s">
        <v>54</v>
      </c>
      <c r="T3463" t="s">
        <v>4210</v>
      </c>
      <c r="U3463" t="s">
        <v>4211</v>
      </c>
      <c r="V3463" t="s">
        <v>57</v>
      </c>
      <c r="W3463" s="6" t="s">
        <v>4212</v>
      </c>
      <c r="X3463" t="s">
        <v>146</v>
      </c>
      <c r="Y3463">
        <v>30</v>
      </c>
      <c r="Z3463">
        <v>1531</v>
      </c>
      <c r="AA3463" t="s">
        <v>4030</v>
      </c>
      <c r="AB3463" s="5">
        <f t="shared" si="108"/>
        <v>2371.7673611111113</v>
      </c>
      <c r="AC3463" s="3">
        <v>17070.650000000001</v>
      </c>
      <c r="AD3463" s="3">
        <v>11.15</v>
      </c>
      <c r="AE3463" s="3">
        <v>0.37</v>
      </c>
      <c r="AF3463" t="s">
        <v>4372</v>
      </c>
      <c r="AG3463" t="s">
        <v>47</v>
      </c>
      <c r="AH3463" s="8" t="s">
        <v>44</v>
      </c>
      <c r="AI3463" s="7" t="s">
        <v>44</v>
      </c>
      <c r="AJ3463" s="9">
        <v>21.12</v>
      </c>
      <c r="AK3463" s="5">
        <f t="shared" si="109"/>
        <v>0</v>
      </c>
    </row>
    <row r="3464" spans="1:37" hidden="1" x14ac:dyDescent="0.3">
      <c r="A3464">
        <v>26898</v>
      </c>
      <c r="B3464" t="s">
        <v>4153</v>
      </c>
      <c r="C3464" t="s">
        <v>6303</v>
      </c>
      <c r="D3464" t="s">
        <v>6304</v>
      </c>
      <c r="E3464" t="s">
        <v>6305</v>
      </c>
      <c r="F3464" t="s">
        <v>151</v>
      </c>
      <c r="G3464" t="s">
        <v>33</v>
      </c>
      <c r="H3464" t="s">
        <v>34</v>
      </c>
      <c r="I3464" t="s">
        <v>35</v>
      </c>
      <c r="J3464" t="s">
        <v>36</v>
      </c>
      <c r="K3464" t="s">
        <v>6306</v>
      </c>
      <c r="L3464" s="2">
        <v>41255</v>
      </c>
      <c r="M3464" s="4">
        <v>41389</v>
      </c>
      <c r="N3464" s="4">
        <v>41389</v>
      </c>
      <c r="O3464" s="1">
        <v>41389</v>
      </c>
      <c r="P3464" t="s">
        <v>38</v>
      </c>
      <c r="R3464" t="s">
        <v>39</v>
      </c>
      <c r="S3464" t="s">
        <v>746</v>
      </c>
      <c r="T3464" t="s">
        <v>747</v>
      </c>
      <c r="U3464" t="s">
        <v>748</v>
      </c>
      <c r="V3464" t="s">
        <v>749</v>
      </c>
      <c r="W3464" s="6" t="s">
        <v>44</v>
      </c>
      <c r="X3464" t="s">
        <v>45</v>
      </c>
      <c r="Y3464">
        <v>1</v>
      </c>
      <c r="Z3464">
        <v>250</v>
      </c>
      <c r="AA3464" t="s">
        <v>151</v>
      </c>
      <c r="AB3464" s="5">
        <f t="shared" si="108"/>
        <v>2371.7673611111113</v>
      </c>
      <c r="AC3464" s="3">
        <v>6125</v>
      </c>
      <c r="AD3464" s="3">
        <v>24.5</v>
      </c>
      <c r="AE3464" s="3">
        <v>24.5</v>
      </c>
      <c r="AF3464" t="s">
        <v>750</v>
      </c>
      <c r="AG3464" t="s">
        <v>47</v>
      </c>
      <c r="AH3464" s="8">
        <v>164</v>
      </c>
      <c r="AI3464" s="7">
        <v>2179.4899999999998</v>
      </c>
      <c r="AJ3464" s="9">
        <v>7.58</v>
      </c>
      <c r="AK3464" s="5">
        <f t="shared" si="109"/>
        <v>0</v>
      </c>
    </row>
    <row r="3465" spans="1:37" x14ac:dyDescent="0.3">
      <c r="A3465">
        <v>26917</v>
      </c>
      <c r="B3465" t="s">
        <v>4518</v>
      </c>
      <c r="C3465" t="s">
        <v>6105</v>
      </c>
      <c r="D3465" t="s">
        <v>6307</v>
      </c>
      <c r="E3465" t="s">
        <v>6308</v>
      </c>
      <c r="F3465" t="s">
        <v>224</v>
      </c>
      <c r="G3465" t="s">
        <v>33</v>
      </c>
      <c r="H3465" t="s">
        <v>34</v>
      </c>
      <c r="I3465" t="s">
        <v>35</v>
      </c>
      <c r="J3465" t="s">
        <v>36</v>
      </c>
      <c r="K3465" s="2">
        <v>40432</v>
      </c>
      <c r="L3465" t="s">
        <v>6108</v>
      </c>
      <c r="M3465" s="4">
        <v>40556</v>
      </c>
      <c r="N3465" s="4">
        <v>40556</v>
      </c>
      <c r="O3465" s="1">
        <v>40556</v>
      </c>
      <c r="P3465" t="s">
        <v>38</v>
      </c>
      <c r="R3465" t="s">
        <v>39</v>
      </c>
      <c r="S3465" t="s">
        <v>746</v>
      </c>
      <c r="T3465" t="s">
        <v>747</v>
      </c>
      <c r="U3465" t="s">
        <v>748</v>
      </c>
      <c r="V3465" t="s">
        <v>749</v>
      </c>
      <c r="W3465" s="6" t="s">
        <v>44</v>
      </c>
      <c r="X3465" t="s">
        <v>45</v>
      </c>
      <c r="Y3465">
        <v>1</v>
      </c>
      <c r="Z3465">
        <v>990</v>
      </c>
      <c r="AA3465" t="s">
        <v>224</v>
      </c>
      <c r="AB3465" s="5">
        <f t="shared" si="108"/>
        <v>21638.408070175439</v>
      </c>
      <c r="AC3465" s="3">
        <v>22770</v>
      </c>
      <c r="AD3465" s="3">
        <v>23</v>
      </c>
      <c r="AE3465" s="3">
        <v>23</v>
      </c>
      <c r="AF3465" t="s">
        <v>750</v>
      </c>
      <c r="AG3465" t="s">
        <v>47</v>
      </c>
      <c r="AH3465" s="8">
        <v>718</v>
      </c>
      <c r="AI3465" s="12">
        <v>6161.42</v>
      </c>
      <c r="AJ3465" s="9">
        <v>37.57</v>
      </c>
      <c r="AK3465" s="5">
        <f t="shared" si="109"/>
        <v>0</v>
      </c>
    </row>
    <row r="3466" spans="1:37" x14ac:dyDescent="0.3">
      <c r="A3466">
        <v>26927</v>
      </c>
      <c r="B3466" t="s">
        <v>4198</v>
      </c>
      <c r="C3466" t="s">
        <v>5907</v>
      </c>
      <c r="D3466" t="s">
        <v>5908</v>
      </c>
      <c r="E3466" t="s">
        <v>5909</v>
      </c>
      <c r="F3466" t="s">
        <v>231</v>
      </c>
      <c r="G3466" t="s">
        <v>33</v>
      </c>
      <c r="H3466" t="s">
        <v>34</v>
      </c>
      <c r="I3466" t="s">
        <v>232</v>
      </c>
      <c r="J3466" t="s">
        <v>310</v>
      </c>
      <c r="K3466" s="2">
        <v>41496</v>
      </c>
      <c r="L3466" s="2">
        <v>41317</v>
      </c>
      <c r="M3466" s="4">
        <v>41676</v>
      </c>
      <c r="N3466" s="4">
        <v>41676</v>
      </c>
      <c r="O3466" s="1">
        <v>41676</v>
      </c>
      <c r="P3466" t="s">
        <v>52</v>
      </c>
      <c r="R3466" t="s">
        <v>71</v>
      </c>
      <c r="S3466" t="s">
        <v>312</v>
      </c>
      <c r="T3466" t="s">
        <v>249</v>
      </c>
      <c r="U3466" t="s">
        <v>89</v>
      </c>
      <c r="V3466" t="s">
        <v>57</v>
      </c>
      <c r="W3466" s="6" t="s">
        <v>244</v>
      </c>
      <c r="X3466" t="s">
        <v>76</v>
      </c>
      <c r="Y3466">
        <v>60</v>
      </c>
      <c r="Z3466">
        <v>62</v>
      </c>
      <c r="AA3466" t="s">
        <v>231</v>
      </c>
      <c r="AB3466" s="5">
        <f t="shared" si="108"/>
        <v>21638.408070175439</v>
      </c>
      <c r="AC3466" s="3">
        <v>1448.18</v>
      </c>
      <c r="AD3466" s="3">
        <v>23.36</v>
      </c>
      <c r="AE3466" s="3">
        <v>0.39</v>
      </c>
      <c r="AF3466" t="s">
        <v>60</v>
      </c>
      <c r="AG3466" t="s">
        <v>109</v>
      </c>
      <c r="AH3466" s="8" t="s">
        <v>44</v>
      </c>
      <c r="AI3466" s="12" t="s">
        <v>44</v>
      </c>
      <c r="AJ3466" s="9">
        <v>1.79</v>
      </c>
      <c r="AK3466" s="5">
        <f t="shared" si="109"/>
        <v>0</v>
      </c>
    </row>
    <row r="3467" spans="1:37" x14ac:dyDescent="0.3">
      <c r="A3467">
        <v>26961</v>
      </c>
      <c r="B3467" t="s">
        <v>4153</v>
      </c>
      <c r="C3467" t="s">
        <v>4734</v>
      </c>
      <c r="D3467" t="s">
        <v>6309</v>
      </c>
      <c r="E3467" t="s">
        <v>6310</v>
      </c>
      <c r="F3467" t="s">
        <v>151</v>
      </c>
      <c r="G3467" t="s">
        <v>33</v>
      </c>
      <c r="H3467" t="s">
        <v>34</v>
      </c>
      <c r="I3467" t="s">
        <v>63</v>
      </c>
      <c r="J3467" t="s">
        <v>36</v>
      </c>
      <c r="K3467" s="2">
        <v>41948</v>
      </c>
      <c r="L3467" t="s">
        <v>5534</v>
      </c>
      <c r="M3467" s="4">
        <v>41908</v>
      </c>
      <c r="N3467" s="4">
        <v>41908</v>
      </c>
      <c r="O3467" s="1">
        <v>41918</v>
      </c>
      <c r="P3467" t="s">
        <v>52</v>
      </c>
      <c r="R3467" t="s">
        <v>71</v>
      </c>
      <c r="S3467" t="s">
        <v>114</v>
      </c>
      <c r="T3467" t="s">
        <v>115</v>
      </c>
      <c r="U3467" t="s">
        <v>116</v>
      </c>
      <c r="V3467" t="s">
        <v>117</v>
      </c>
      <c r="W3467" s="6" t="s">
        <v>118</v>
      </c>
      <c r="X3467" t="s">
        <v>76</v>
      </c>
      <c r="Y3467">
        <v>120</v>
      </c>
      <c r="Z3467">
        <v>1008</v>
      </c>
      <c r="AA3467" t="s">
        <v>151</v>
      </c>
      <c r="AB3467" s="5">
        <f t="shared" si="108"/>
        <v>21638.408070175439</v>
      </c>
      <c r="AC3467" s="3">
        <v>18809.28</v>
      </c>
      <c r="AD3467" s="3">
        <v>18.66</v>
      </c>
      <c r="AE3467" s="3">
        <v>0.16</v>
      </c>
      <c r="AF3467" t="s">
        <v>122</v>
      </c>
      <c r="AG3467" t="s">
        <v>47</v>
      </c>
      <c r="AH3467" s="8">
        <v>406</v>
      </c>
      <c r="AI3467" s="12">
        <v>2562.6</v>
      </c>
      <c r="AJ3467" s="9">
        <v>19.34</v>
      </c>
      <c r="AK3467" s="5">
        <f t="shared" si="109"/>
        <v>0</v>
      </c>
    </row>
    <row r="3468" spans="1:37" x14ac:dyDescent="0.3">
      <c r="A3468">
        <v>26965</v>
      </c>
      <c r="B3468" t="s">
        <v>4311</v>
      </c>
      <c r="C3468" t="s">
        <v>5513</v>
      </c>
      <c r="D3468" t="s">
        <v>6311</v>
      </c>
      <c r="E3468" t="s">
        <v>6312</v>
      </c>
      <c r="F3468" t="s">
        <v>809</v>
      </c>
      <c r="G3468" t="s">
        <v>33</v>
      </c>
      <c r="H3468" t="s">
        <v>34</v>
      </c>
      <c r="I3468" t="s">
        <v>63</v>
      </c>
      <c r="J3468" t="s">
        <v>36</v>
      </c>
      <c r="K3468" t="s">
        <v>5239</v>
      </c>
      <c r="L3468" t="s">
        <v>4231</v>
      </c>
      <c r="M3468" s="4">
        <v>41951</v>
      </c>
      <c r="N3468" s="4">
        <v>41951</v>
      </c>
      <c r="O3468" s="1">
        <v>41955</v>
      </c>
      <c r="P3468" t="s">
        <v>52</v>
      </c>
      <c r="R3468" t="s">
        <v>71</v>
      </c>
      <c r="S3468" t="s">
        <v>114</v>
      </c>
      <c r="T3468" t="s">
        <v>4169</v>
      </c>
      <c r="U3468" t="s">
        <v>529</v>
      </c>
      <c r="V3468" t="s">
        <v>530</v>
      </c>
      <c r="W3468" s="6" t="s">
        <v>433</v>
      </c>
      <c r="X3468" t="s">
        <v>76</v>
      </c>
      <c r="Y3468">
        <v>60</v>
      </c>
      <c r="Z3468">
        <v>579</v>
      </c>
      <c r="AA3468" t="s">
        <v>809</v>
      </c>
      <c r="AB3468" s="5">
        <f t="shared" si="108"/>
        <v>21638.408070175439</v>
      </c>
      <c r="AC3468" s="3">
        <v>3966.15</v>
      </c>
      <c r="AD3468" s="3">
        <v>6.85</v>
      </c>
      <c r="AE3468" s="3">
        <v>0.11</v>
      </c>
      <c r="AF3468" t="s">
        <v>122</v>
      </c>
      <c r="AG3468" t="s">
        <v>47</v>
      </c>
      <c r="AH3468" s="8">
        <v>83</v>
      </c>
      <c r="AI3468" s="12">
        <v>800</v>
      </c>
      <c r="AJ3468" s="9">
        <v>4.08</v>
      </c>
      <c r="AK3468" s="5">
        <f t="shared" si="109"/>
        <v>0</v>
      </c>
    </row>
    <row r="3469" spans="1:37" x14ac:dyDescent="0.3">
      <c r="A3469">
        <v>26985</v>
      </c>
      <c r="B3469" t="s">
        <v>4141</v>
      </c>
      <c r="C3469" t="s">
        <v>4651</v>
      </c>
      <c r="D3469" t="s">
        <v>4918</v>
      </c>
      <c r="E3469" t="s">
        <v>4919</v>
      </c>
      <c r="F3469" t="s">
        <v>51</v>
      </c>
      <c r="G3469" t="s">
        <v>33</v>
      </c>
      <c r="H3469" t="s">
        <v>34</v>
      </c>
      <c r="I3469" t="s">
        <v>35</v>
      </c>
      <c r="J3469" t="s">
        <v>36</v>
      </c>
      <c r="K3469" t="s">
        <v>4654</v>
      </c>
      <c r="L3469" s="2">
        <v>41101</v>
      </c>
      <c r="M3469" s="4">
        <v>41410</v>
      </c>
      <c r="N3469" s="4">
        <v>41410</v>
      </c>
      <c r="O3469" s="1">
        <v>41410</v>
      </c>
      <c r="P3469" t="s">
        <v>52</v>
      </c>
      <c r="R3469" t="s">
        <v>53</v>
      </c>
      <c r="S3469" t="s">
        <v>604</v>
      </c>
      <c r="T3469" t="s">
        <v>4964</v>
      </c>
      <c r="U3469" t="s">
        <v>564</v>
      </c>
      <c r="V3469" t="s">
        <v>57</v>
      </c>
      <c r="W3469" s="6" t="s">
        <v>4965</v>
      </c>
      <c r="X3469" t="s">
        <v>852</v>
      </c>
      <c r="Y3469">
        <v>60</v>
      </c>
      <c r="Z3469">
        <v>3881</v>
      </c>
      <c r="AA3469" t="s">
        <v>51</v>
      </c>
      <c r="AB3469" s="5">
        <f t="shared" si="108"/>
        <v>21638.408070175439</v>
      </c>
      <c r="AC3469" s="3">
        <v>15524</v>
      </c>
      <c r="AD3469" s="3">
        <v>4</v>
      </c>
      <c r="AE3469" s="3">
        <v>7.0000000000000007E-2</v>
      </c>
      <c r="AF3469" t="s">
        <v>605</v>
      </c>
      <c r="AG3469" t="s">
        <v>109</v>
      </c>
      <c r="AH3469" s="8" t="s">
        <v>44</v>
      </c>
      <c r="AI3469" s="12" t="s">
        <v>44</v>
      </c>
      <c r="AJ3469" s="9">
        <v>19.2</v>
      </c>
      <c r="AK3469" s="5">
        <f t="shared" si="109"/>
        <v>0</v>
      </c>
    </row>
    <row r="3470" spans="1:37" x14ac:dyDescent="0.3">
      <c r="A3470">
        <v>26996</v>
      </c>
      <c r="B3470" t="s">
        <v>4198</v>
      </c>
      <c r="C3470" t="s">
        <v>4199</v>
      </c>
      <c r="D3470" t="s">
        <v>4405</v>
      </c>
      <c r="E3470" t="s">
        <v>4406</v>
      </c>
      <c r="F3470" t="s">
        <v>231</v>
      </c>
      <c r="G3470" t="s">
        <v>33</v>
      </c>
      <c r="H3470" t="s">
        <v>34</v>
      </c>
      <c r="I3470" t="s">
        <v>232</v>
      </c>
      <c r="J3470" t="s">
        <v>310</v>
      </c>
      <c r="K3470" s="2">
        <v>41952</v>
      </c>
      <c r="L3470" t="s">
        <v>4407</v>
      </c>
      <c r="M3470" s="4">
        <v>41971</v>
      </c>
      <c r="N3470" s="4">
        <v>41971</v>
      </c>
      <c r="O3470" s="1">
        <v>41971</v>
      </c>
      <c r="P3470" t="s">
        <v>52</v>
      </c>
      <c r="R3470" t="s">
        <v>71</v>
      </c>
      <c r="S3470" t="s">
        <v>4202</v>
      </c>
      <c r="T3470" t="s">
        <v>106</v>
      </c>
      <c r="U3470" t="s">
        <v>56</v>
      </c>
      <c r="V3470" t="s">
        <v>57</v>
      </c>
      <c r="W3470" s="6" t="s">
        <v>100</v>
      </c>
      <c r="X3470" t="s">
        <v>76</v>
      </c>
      <c r="Y3470">
        <v>60</v>
      </c>
      <c r="Z3470">
        <v>22</v>
      </c>
      <c r="AA3470" t="s">
        <v>231</v>
      </c>
      <c r="AB3470" s="5">
        <f t="shared" si="108"/>
        <v>21638.408070175439</v>
      </c>
      <c r="AC3470" s="3">
        <v>282.13</v>
      </c>
      <c r="AD3470" s="3">
        <v>12.82</v>
      </c>
      <c r="AE3470" s="3">
        <v>0.21</v>
      </c>
      <c r="AF3470" t="s">
        <v>60</v>
      </c>
      <c r="AG3470" t="s">
        <v>109</v>
      </c>
      <c r="AH3470" s="8" t="s">
        <v>44</v>
      </c>
      <c r="AI3470" s="12" t="s">
        <v>44</v>
      </c>
      <c r="AJ3470" s="9">
        <v>0.28999999999999998</v>
      </c>
      <c r="AK3470" s="5">
        <f t="shared" si="109"/>
        <v>0</v>
      </c>
    </row>
    <row r="3471" spans="1:37" x14ac:dyDescent="0.3">
      <c r="A3471">
        <v>27015</v>
      </c>
      <c r="B3471" t="s">
        <v>4244</v>
      </c>
      <c r="C3471" t="s">
        <v>6313</v>
      </c>
      <c r="D3471" t="s">
        <v>6314</v>
      </c>
      <c r="E3471" t="s">
        <v>6315</v>
      </c>
      <c r="F3471" t="s">
        <v>32</v>
      </c>
      <c r="G3471" t="s">
        <v>33</v>
      </c>
      <c r="H3471" t="s">
        <v>34</v>
      </c>
      <c r="I3471" t="s">
        <v>35</v>
      </c>
      <c r="J3471" t="s">
        <v>36</v>
      </c>
      <c r="K3471" t="s">
        <v>6316</v>
      </c>
      <c r="L3471" s="2">
        <v>41253</v>
      </c>
      <c r="M3471" s="4">
        <v>41354</v>
      </c>
      <c r="N3471" s="4">
        <v>41354</v>
      </c>
      <c r="O3471" s="1">
        <v>41354</v>
      </c>
      <c r="P3471" t="s">
        <v>52</v>
      </c>
      <c r="R3471" t="s">
        <v>71</v>
      </c>
      <c r="S3471" t="s">
        <v>304</v>
      </c>
      <c r="T3471" t="s">
        <v>4365</v>
      </c>
      <c r="U3471" t="s">
        <v>4366</v>
      </c>
      <c r="V3471" t="s">
        <v>57</v>
      </c>
      <c r="W3471" s="6" t="s">
        <v>4367</v>
      </c>
      <c r="X3471" t="s">
        <v>76</v>
      </c>
      <c r="Y3471">
        <v>30</v>
      </c>
      <c r="Z3471">
        <v>1400</v>
      </c>
      <c r="AA3471" t="s">
        <v>32</v>
      </c>
      <c r="AB3471" s="5">
        <f t="shared" si="108"/>
        <v>21638.408070175439</v>
      </c>
      <c r="AC3471" s="3">
        <v>31500</v>
      </c>
      <c r="AD3471" s="3">
        <v>22.5</v>
      </c>
      <c r="AE3471" s="3">
        <v>0.75</v>
      </c>
      <c r="AF3471" t="s">
        <v>307</v>
      </c>
      <c r="AG3471" t="s">
        <v>47</v>
      </c>
      <c r="AH3471" s="8">
        <v>364</v>
      </c>
      <c r="AI3471" s="12">
        <v>4171.6499999999996</v>
      </c>
      <c r="AJ3471" s="9">
        <v>44.16</v>
      </c>
      <c r="AK3471" s="5">
        <f t="shared" si="109"/>
        <v>0</v>
      </c>
    </row>
    <row r="3472" spans="1:37" x14ac:dyDescent="0.3">
      <c r="A3472">
        <v>27026</v>
      </c>
      <c r="B3472" t="s">
        <v>4193</v>
      </c>
      <c r="C3472" t="s">
        <v>4239</v>
      </c>
      <c r="D3472" t="s">
        <v>5145</v>
      </c>
      <c r="E3472" t="s">
        <v>6317</v>
      </c>
      <c r="F3472" t="s">
        <v>231</v>
      </c>
      <c r="G3472" t="s">
        <v>33</v>
      </c>
      <c r="H3472" t="s">
        <v>34</v>
      </c>
      <c r="I3472" t="s">
        <v>232</v>
      </c>
      <c r="J3472" t="s">
        <v>36</v>
      </c>
      <c r="K3472" t="s">
        <v>4242</v>
      </c>
      <c r="L3472" t="s">
        <v>4243</v>
      </c>
      <c r="M3472" s="4">
        <v>40378</v>
      </c>
      <c r="N3472" s="4">
        <v>40388</v>
      </c>
      <c r="O3472" s="1">
        <v>40388</v>
      </c>
      <c r="P3472" t="s">
        <v>52</v>
      </c>
      <c r="R3472" t="s">
        <v>71</v>
      </c>
      <c r="S3472" t="s">
        <v>142</v>
      </c>
      <c r="T3472" t="s">
        <v>332</v>
      </c>
      <c r="U3472" t="s">
        <v>242</v>
      </c>
      <c r="V3472" t="s">
        <v>57</v>
      </c>
      <c r="W3472" s="6" t="s">
        <v>244</v>
      </c>
      <c r="X3472" t="s">
        <v>76</v>
      </c>
      <c r="Y3472">
        <v>30</v>
      </c>
      <c r="Z3472">
        <v>2016</v>
      </c>
      <c r="AA3472" t="s">
        <v>231</v>
      </c>
      <c r="AB3472" s="5">
        <f t="shared" si="108"/>
        <v>21638.408070175439</v>
      </c>
      <c r="AC3472" s="3">
        <v>15765.12</v>
      </c>
      <c r="AD3472" s="3">
        <v>7.82</v>
      </c>
      <c r="AE3472" s="3">
        <v>0.26</v>
      </c>
      <c r="AF3472" t="s">
        <v>147</v>
      </c>
      <c r="AG3472" t="s">
        <v>47</v>
      </c>
      <c r="AH3472" s="8">
        <v>136</v>
      </c>
      <c r="AI3472" s="12">
        <v>1881.24</v>
      </c>
      <c r="AJ3472" s="9">
        <v>33.99</v>
      </c>
      <c r="AK3472" s="5">
        <f t="shared" si="109"/>
        <v>-10</v>
      </c>
    </row>
    <row r="3473" spans="1:37" hidden="1" x14ac:dyDescent="0.3">
      <c r="A3473">
        <v>27049</v>
      </c>
      <c r="B3473" t="s">
        <v>5213</v>
      </c>
      <c r="C3473" t="s">
        <v>6318</v>
      </c>
      <c r="D3473" t="s">
        <v>6319</v>
      </c>
      <c r="E3473" t="s">
        <v>6320</v>
      </c>
      <c r="F3473" t="s">
        <v>2264</v>
      </c>
      <c r="G3473" t="s">
        <v>33</v>
      </c>
      <c r="H3473" t="s">
        <v>34</v>
      </c>
      <c r="I3473" t="s">
        <v>35</v>
      </c>
      <c r="J3473" t="s">
        <v>36</v>
      </c>
      <c r="K3473" s="2">
        <v>41823</v>
      </c>
      <c r="L3473" t="s">
        <v>6321</v>
      </c>
      <c r="M3473" s="4">
        <v>41890</v>
      </c>
      <c r="N3473" s="4">
        <v>41890</v>
      </c>
      <c r="O3473" s="1">
        <v>41892</v>
      </c>
      <c r="P3473" t="s">
        <v>52</v>
      </c>
      <c r="R3473" t="s">
        <v>71</v>
      </c>
      <c r="S3473" t="s">
        <v>553</v>
      </c>
      <c r="T3473" t="s">
        <v>2883</v>
      </c>
      <c r="U3473" t="s">
        <v>2884</v>
      </c>
      <c r="V3473" t="s">
        <v>57</v>
      </c>
      <c r="W3473" s="6" t="s">
        <v>2885</v>
      </c>
      <c r="X3473" t="s">
        <v>146</v>
      </c>
      <c r="Y3473">
        <v>30</v>
      </c>
      <c r="Z3473">
        <v>17447</v>
      </c>
      <c r="AA3473" t="s">
        <v>2264</v>
      </c>
      <c r="AB3473" s="5">
        <f t="shared" si="108"/>
        <v>2371.7673611111113</v>
      </c>
      <c r="AC3473" s="3">
        <v>80605.14</v>
      </c>
      <c r="AD3473" s="3">
        <v>4.62</v>
      </c>
      <c r="AE3473" s="3">
        <v>0.15</v>
      </c>
      <c r="AF3473" t="s">
        <v>554</v>
      </c>
      <c r="AG3473" t="s">
        <v>47</v>
      </c>
      <c r="AH3473" s="8">
        <v>1825</v>
      </c>
      <c r="AI3473" s="7">
        <v>10790.63</v>
      </c>
      <c r="AJ3473" s="9">
        <v>82.86</v>
      </c>
      <c r="AK3473" s="5">
        <f t="shared" si="109"/>
        <v>0</v>
      </c>
    </row>
    <row r="3474" spans="1:37" x14ac:dyDescent="0.3">
      <c r="A3474">
        <v>27067</v>
      </c>
      <c r="B3474" t="s">
        <v>4220</v>
      </c>
      <c r="C3474" t="s">
        <v>6322</v>
      </c>
      <c r="D3474" t="s">
        <v>6323</v>
      </c>
      <c r="E3474" t="s">
        <v>6324</v>
      </c>
      <c r="F3474" t="s">
        <v>87</v>
      </c>
      <c r="G3474" t="s">
        <v>33</v>
      </c>
      <c r="H3474" t="s">
        <v>34</v>
      </c>
      <c r="I3474" t="s">
        <v>35</v>
      </c>
      <c r="J3474" t="s">
        <v>36</v>
      </c>
      <c r="K3474" s="2">
        <v>41553</v>
      </c>
      <c r="L3474" s="2">
        <v>41554</v>
      </c>
      <c r="M3474" s="4">
        <v>41513</v>
      </c>
      <c r="N3474" s="4">
        <v>41513</v>
      </c>
      <c r="O3474" s="1">
        <v>41513</v>
      </c>
      <c r="P3474" t="s">
        <v>38</v>
      </c>
      <c r="R3474" t="s">
        <v>39</v>
      </c>
      <c r="S3474" t="s">
        <v>182</v>
      </c>
      <c r="T3474" t="s">
        <v>183</v>
      </c>
      <c r="U3474" t="s">
        <v>184</v>
      </c>
      <c r="V3474" t="s">
        <v>185</v>
      </c>
      <c r="W3474" s="6" t="s">
        <v>44</v>
      </c>
      <c r="X3474" t="s">
        <v>45</v>
      </c>
      <c r="Y3474">
        <v>20</v>
      </c>
      <c r="Z3474">
        <v>202</v>
      </c>
      <c r="AA3474" t="s">
        <v>87</v>
      </c>
      <c r="AB3474" s="5">
        <f t="shared" si="108"/>
        <v>21638.408070175439</v>
      </c>
      <c r="AC3474" s="3">
        <v>6464</v>
      </c>
      <c r="AD3474" s="3">
        <v>32</v>
      </c>
      <c r="AE3474" s="3">
        <v>1.6</v>
      </c>
      <c r="AF3474" t="s">
        <v>186</v>
      </c>
      <c r="AG3474" t="s">
        <v>47</v>
      </c>
      <c r="AH3474" s="8">
        <v>60</v>
      </c>
      <c r="AI3474" s="12">
        <v>624.91999999999996</v>
      </c>
      <c r="AJ3474" s="9">
        <v>8</v>
      </c>
      <c r="AK3474" s="5">
        <f t="shared" si="109"/>
        <v>0</v>
      </c>
    </row>
    <row r="3475" spans="1:37" hidden="1" x14ac:dyDescent="0.3">
      <c r="A3475">
        <v>27092</v>
      </c>
      <c r="B3475" t="s">
        <v>4311</v>
      </c>
      <c r="C3475" t="s">
        <v>6325</v>
      </c>
      <c r="D3475" t="s">
        <v>6326</v>
      </c>
      <c r="E3475" t="s">
        <v>6327</v>
      </c>
      <c r="F3475" t="s">
        <v>809</v>
      </c>
      <c r="G3475" t="s">
        <v>33</v>
      </c>
      <c r="H3475" t="s">
        <v>34</v>
      </c>
      <c r="I3475" t="s">
        <v>63</v>
      </c>
      <c r="J3475" t="s">
        <v>36</v>
      </c>
      <c r="K3475" t="s">
        <v>5005</v>
      </c>
      <c r="L3475" s="2">
        <v>41366</v>
      </c>
      <c r="M3475" s="4">
        <v>41481</v>
      </c>
      <c r="N3475" s="4">
        <v>41481</v>
      </c>
      <c r="O3475" s="1">
        <v>41481</v>
      </c>
      <c r="P3475" t="s">
        <v>52</v>
      </c>
      <c r="R3475" t="s">
        <v>53</v>
      </c>
      <c r="S3475" t="s">
        <v>114</v>
      </c>
      <c r="T3475" t="s">
        <v>471</v>
      </c>
      <c r="U3475" t="s">
        <v>116</v>
      </c>
      <c r="V3475" t="s">
        <v>57</v>
      </c>
      <c r="W3475" s="6" t="s">
        <v>472</v>
      </c>
      <c r="X3475" t="s">
        <v>76</v>
      </c>
      <c r="Y3475">
        <v>60</v>
      </c>
      <c r="Z3475">
        <v>2565</v>
      </c>
      <c r="AA3475" t="s">
        <v>809</v>
      </c>
      <c r="AB3475" s="5">
        <f t="shared" si="108"/>
        <v>2371.7673611111113</v>
      </c>
      <c r="AC3475" s="3">
        <v>15236.1</v>
      </c>
      <c r="AD3475" s="3">
        <v>5.94</v>
      </c>
      <c r="AE3475" s="3">
        <v>0.1</v>
      </c>
      <c r="AF3475" t="s">
        <v>122</v>
      </c>
      <c r="AG3475" t="s">
        <v>47</v>
      </c>
      <c r="AH3475" s="8">
        <v>304</v>
      </c>
      <c r="AI3475" s="7">
        <v>2808.12</v>
      </c>
      <c r="AJ3475" s="9">
        <v>18.850000000000001</v>
      </c>
      <c r="AK3475" s="5">
        <f t="shared" si="109"/>
        <v>0</v>
      </c>
    </row>
    <row r="3476" spans="1:37" hidden="1" x14ac:dyDescent="0.3">
      <c r="A3476">
        <v>27118</v>
      </c>
      <c r="B3476" t="s">
        <v>4220</v>
      </c>
      <c r="C3476" t="s">
        <v>6328</v>
      </c>
      <c r="D3476" t="s">
        <v>6329</v>
      </c>
      <c r="E3476" t="s">
        <v>6330</v>
      </c>
      <c r="F3476" t="s">
        <v>87</v>
      </c>
      <c r="G3476" t="s">
        <v>33</v>
      </c>
      <c r="H3476" t="s">
        <v>34</v>
      </c>
      <c r="I3476" t="s">
        <v>35</v>
      </c>
      <c r="J3476" t="s">
        <v>36</v>
      </c>
      <c r="K3476" t="s">
        <v>6154</v>
      </c>
      <c r="L3476" s="2">
        <v>41285</v>
      </c>
      <c r="M3476" s="4">
        <v>41688</v>
      </c>
      <c r="N3476" s="4">
        <v>41684</v>
      </c>
      <c r="O3476" s="1">
        <v>41717</v>
      </c>
      <c r="P3476" t="s">
        <v>38</v>
      </c>
      <c r="R3476" t="s">
        <v>39</v>
      </c>
      <c r="S3476" t="s">
        <v>199</v>
      </c>
      <c r="T3476" t="s">
        <v>65</v>
      </c>
      <c r="U3476" t="s">
        <v>66</v>
      </c>
      <c r="V3476" t="s">
        <v>67</v>
      </c>
      <c r="W3476" s="6" t="s">
        <v>44</v>
      </c>
      <c r="X3476" t="s">
        <v>45</v>
      </c>
      <c r="Y3476">
        <v>100</v>
      </c>
      <c r="Z3476">
        <v>9241</v>
      </c>
      <c r="AA3476" t="s">
        <v>87</v>
      </c>
      <c r="AB3476" s="5">
        <f t="shared" si="108"/>
        <v>2371.7673611111113</v>
      </c>
      <c r="AC3476" s="3">
        <v>822449</v>
      </c>
      <c r="AD3476" s="3">
        <v>89</v>
      </c>
      <c r="AE3476" s="3">
        <v>0.89</v>
      </c>
      <c r="AF3476" t="s">
        <v>4152</v>
      </c>
      <c r="AG3476" t="s">
        <v>47</v>
      </c>
      <c r="AH3476" s="8">
        <v>3744</v>
      </c>
      <c r="AI3476" s="7">
        <v>57484.06</v>
      </c>
      <c r="AJ3476" s="9">
        <v>1017.37</v>
      </c>
      <c r="AK3476" s="5">
        <f t="shared" si="109"/>
        <v>4</v>
      </c>
    </row>
    <row r="3477" spans="1:37" x14ac:dyDescent="0.3">
      <c r="A3477">
        <v>27177</v>
      </c>
      <c r="B3477" t="s">
        <v>4153</v>
      </c>
      <c r="C3477" t="s">
        <v>6331</v>
      </c>
      <c r="D3477" t="s">
        <v>6332</v>
      </c>
      <c r="E3477" t="s">
        <v>6333</v>
      </c>
      <c r="F3477" t="s">
        <v>151</v>
      </c>
      <c r="G3477" t="s">
        <v>33</v>
      </c>
      <c r="H3477" t="s">
        <v>34</v>
      </c>
      <c r="I3477" t="s">
        <v>35</v>
      </c>
      <c r="J3477" t="s">
        <v>36</v>
      </c>
      <c r="K3477" s="2">
        <v>40736</v>
      </c>
      <c r="L3477" s="2">
        <v>41153</v>
      </c>
      <c r="M3477" s="4">
        <v>40973</v>
      </c>
      <c r="N3477" s="4">
        <v>40973</v>
      </c>
      <c r="O3477" s="1">
        <v>40973</v>
      </c>
      <c r="P3477" t="s">
        <v>38</v>
      </c>
      <c r="R3477" t="s">
        <v>39</v>
      </c>
      <c r="S3477" t="s">
        <v>746</v>
      </c>
      <c r="T3477" t="s">
        <v>747</v>
      </c>
      <c r="U3477" t="s">
        <v>748</v>
      </c>
      <c r="V3477" t="s">
        <v>749</v>
      </c>
      <c r="W3477" s="6" t="s">
        <v>44</v>
      </c>
      <c r="X3477" t="s">
        <v>45</v>
      </c>
      <c r="Y3477">
        <v>1</v>
      </c>
      <c r="Z3477">
        <v>505</v>
      </c>
      <c r="AA3477" t="s">
        <v>151</v>
      </c>
      <c r="AB3477" s="5">
        <f t="shared" si="108"/>
        <v>21638.408070175439</v>
      </c>
      <c r="AC3477" s="3">
        <v>12372.5</v>
      </c>
      <c r="AD3477" s="3">
        <v>24.5</v>
      </c>
      <c r="AE3477" s="3">
        <v>24.5</v>
      </c>
      <c r="AF3477" t="s">
        <v>750</v>
      </c>
      <c r="AG3477" t="s">
        <v>47</v>
      </c>
      <c r="AH3477" s="8">
        <v>367</v>
      </c>
      <c r="AI3477" s="12">
        <v>3638.86</v>
      </c>
      <c r="AJ3477" s="9">
        <v>17.350000000000001</v>
      </c>
      <c r="AK3477" s="5">
        <f t="shared" si="109"/>
        <v>0</v>
      </c>
    </row>
    <row r="3478" spans="1:37" x14ac:dyDescent="0.3">
      <c r="A3478">
        <v>27185</v>
      </c>
      <c r="B3478" t="s">
        <v>4198</v>
      </c>
      <c r="C3478" t="s">
        <v>4592</v>
      </c>
      <c r="D3478" t="s">
        <v>6334</v>
      </c>
      <c r="E3478" t="s">
        <v>6335</v>
      </c>
      <c r="F3478" t="s">
        <v>231</v>
      </c>
      <c r="G3478" t="s">
        <v>33</v>
      </c>
      <c r="H3478" t="s">
        <v>34</v>
      </c>
      <c r="I3478" t="s">
        <v>232</v>
      </c>
      <c r="J3478" t="s">
        <v>3844</v>
      </c>
      <c r="K3478" s="2">
        <v>40819</v>
      </c>
      <c r="L3478" s="2">
        <v>40547</v>
      </c>
      <c r="M3478" s="4">
        <v>40788</v>
      </c>
      <c r="N3478" s="4">
        <v>40788</v>
      </c>
      <c r="O3478" s="1">
        <v>40788</v>
      </c>
      <c r="P3478" t="s">
        <v>52</v>
      </c>
      <c r="R3478" t="s">
        <v>53</v>
      </c>
      <c r="S3478" t="s">
        <v>54</v>
      </c>
      <c r="T3478" t="s">
        <v>795</v>
      </c>
      <c r="U3478" t="s">
        <v>98</v>
      </c>
      <c r="V3478" t="s">
        <v>57</v>
      </c>
      <c r="W3478" s="6" t="s">
        <v>100</v>
      </c>
      <c r="X3478" t="s">
        <v>83</v>
      </c>
      <c r="Y3478">
        <v>90</v>
      </c>
      <c r="Z3478">
        <v>300</v>
      </c>
      <c r="AA3478" t="s">
        <v>231</v>
      </c>
      <c r="AB3478" s="5">
        <f t="shared" si="108"/>
        <v>21638.408070175439</v>
      </c>
      <c r="AC3478" s="3">
        <v>2451</v>
      </c>
      <c r="AD3478" s="3">
        <v>8.17</v>
      </c>
      <c r="AE3478" s="3">
        <v>0.09</v>
      </c>
      <c r="AF3478" t="s">
        <v>60</v>
      </c>
      <c r="AG3478" t="s">
        <v>47</v>
      </c>
      <c r="AH3478" s="8">
        <v>40</v>
      </c>
      <c r="AI3478" s="12">
        <v>422.84</v>
      </c>
      <c r="AJ3478" s="9">
        <v>4.04</v>
      </c>
      <c r="AK3478" s="5">
        <f t="shared" si="109"/>
        <v>0</v>
      </c>
    </row>
    <row r="3479" spans="1:37" x14ac:dyDescent="0.3">
      <c r="A3479">
        <v>27186</v>
      </c>
      <c r="B3479" t="s">
        <v>4198</v>
      </c>
      <c r="C3479" t="s">
        <v>5137</v>
      </c>
      <c r="D3479" t="s">
        <v>6336</v>
      </c>
      <c r="E3479" t="s">
        <v>6337</v>
      </c>
      <c r="F3479" t="s">
        <v>231</v>
      </c>
      <c r="G3479" t="s">
        <v>33</v>
      </c>
      <c r="H3479" t="s">
        <v>34</v>
      </c>
      <c r="I3479" t="s">
        <v>232</v>
      </c>
      <c r="J3479" t="s">
        <v>310</v>
      </c>
      <c r="K3479" t="s">
        <v>5140</v>
      </c>
      <c r="L3479" s="2">
        <v>40002</v>
      </c>
      <c r="M3479" s="4">
        <v>40056</v>
      </c>
      <c r="N3479" s="4">
        <v>40056</v>
      </c>
      <c r="O3479" s="1">
        <v>40056</v>
      </c>
      <c r="P3479" t="s">
        <v>52</v>
      </c>
      <c r="R3479" t="s">
        <v>71</v>
      </c>
      <c r="S3479" t="s">
        <v>312</v>
      </c>
      <c r="T3479" t="s">
        <v>241</v>
      </c>
      <c r="U3479" t="s">
        <v>242</v>
      </c>
      <c r="V3479" t="s">
        <v>243</v>
      </c>
      <c r="W3479" s="6" t="s">
        <v>244</v>
      </c>
      <c r="X3479" t="s">
        <v>76</v>
      </c>
      <c r="Y3479">
        <v>30</v>
      </c>
      <c r="Z3479">
        <v>100</v>
      </c>
      <c r="AA3479" t="s">
        <v>231</v>
      </c>
      <c r="AB3479" s="5">
        <f t="shared" si="108"/>
        <v>21638.408070175439</v>
      </c>
      <c r="AC3479" s="3">
        <v>2733.35</v>
      </c>
      <c r="AD3479" s="3">
        <v>27.33</v>
      </c>
      <c r="AE3479" s="3">
        <v>0.91</v>
      </c>
      <c r="AF3479" t="s">
        <v>430</v>
      </c>
      <c r="AG3479" t="s">
        <v>47</v>
      </c>
      <c r="AH3479" s="8" t="s">
        <v>44</v>
      </c>
      <c r="AI3479" s="12" t="s">
        <v>44</v>
      </c>
      <c r="AJ3479" s="9">
        <v>5.36</v>
      </c>
      <c r="AK3479" s="5">
        <f t="shared" si="109"/>
        <v>0</v>
      </c>
    </row>
    <row r="3480" spans="1:37" x14ac:dyDescent="0.3">
      <c r="A3480">
        <v>27200</v>
      </c>
      <c r="B3480" t="s">
        <v>4193</v>
      </c>
      <c r="C3480" t="s">
        <v>4194</v>
      </c>
      <c r="D3480" t="s">
        <v>6338</v>
      </c>
      <c r="E3480" t="s">
        <v>6339</v>
      </c>
      <c r="F3480" t="s">
        <v>231</v>
      </c>
      <c r="G3480" t="s">
        <v>33</v>
      </c>
      <c r="H3480" t="s">
        <v>34</v>
      </c>
      <c r="I3480" t="s">
        <v>232</v>
      </c>
      <c r="J3480" t="s">
        <v>36</v>
      </c>
      <c r="K3480" s="2">
        <v>40819</v>
      </c>
      <c r="L3480" t="s">
        <v>5829</v>
      </c>
      <c r="M3480" s="4">
        <v>40788</v>
      </c>
      <c r="N3480" s="4">
        <v>40788</v>
      </c>
      <c r="O3480" s="1">
        <v>40788</v>
      </c>
      <c r="P3480" t="s">
        <v>52</v>
      </c>
      <c r="R3480" t="s">
        <v>71</v>
      </c>
      <c r="S3480" t="s">
        <v>553</v>
      </c>
      <c r="T3480" t="s">
        <v>305</v>
      </c>
      <c r="U3480" t="s">
        <v>98</v>
      </c>
      <c r="V3480" t="s">
        <v>57</v>
      </c>
      <c r="W3480" s="6" t="s">
        <v>306</v>
      </c>
      <c r="X3480" t="s">
        <v>76</v>
      </c>
      <c r="Y3480">
        <v>30</v>
      </c>
      <c r="Z3480">
        <v>92500</v>
      </c>
      <c r="AA3480" t="s">
        <v>231</v>
      </c>
      <c r="AB3480" s="5">
        <f t="shared" si="108"/>
        <v>21638.408070175439</v>
      </c>
      <c r="AC3480" s="3">
        <v>435675</v>
      </c>
      <c r="AD3480" s="3">
        <v>4.71</v>
      </c>
      <c r="AE3480" s="3">
        <v>0.16</v>
      </c>
      <c r="AF3480" t="s">
        <v>554</v>
      </c>
      <c r="AG3480" t="s">
        <v>47</v>
      </c>
      <c r="AH3480" s="8">
        <v>8025</v>
      </c>
      <c r="AI3480" s="12">
        <v>9706.85</v>
      </c>
      <c r="AJ3480" s="9">
        <v>718.86</v>
      </c>
      <c r="AK3480" s="5">
        <f t="shared" si="109"/>
        <v>0</v>
      </c>
    </row>
    <row r="3481" spans="1:37" x14ac:dyDescent="0.3">
      <c r="A3481">
        <v>27234</v>
      </c>
      <c r="B3481" t="s">
        <v>4259</v>
      </c>
      <c r="C3481" t="s">
        <v>4665</v>
      </c>
      <c r="D3481" t="s">
        <v>6340</v>
      </c>
      <c r="E3481" t="s">
        <v>6341</v>
      </c>
      <c r="F3481" t="s">
        <v>140</v>
      </c>
      <c r="G3481" t="s">
        <v>33</v>
      </c>
      <c r="H3481" t="s">
        <v>34</v>
      </c>
      <c r="I3481" t="s">
        <v>35</v>
      </c>
      <c r="J3481" t="s">
        <v>36</v>
      </c>
      <c r="K3481" s="2">
        <v>41892</v>
      </c>
      <c r="L3481" t="s">
        <v>6342</v>
      </c>
      <c r="M3481" s="4">
        <v>42019</v>
      </c>
      <c r="N3481" s="4">
        <v>42019</v>
      </c>
      <c r="O3481" s="1">
        <v>42059</v>
      </c>
      <c r="P3481" t="s">
        <v>52</v>
      </c>
      <c r="R3481" t="s">
        <v>53</v>
      </c>
      <c r="S3481" t="s">
        <v>54</v>
      </c>
      <c r="T3481" t="s">
        <v>6343</v>
      </c>
      <c r="U3481" t="s">
        <v>116</v>
      </c>
      <c r="V3481" t="s">
        <v>57</v>
      </c>
      <c r="W3481" s="6" t="s">
        <v>472</v>
      </c>
      <c r="X3481" t="s">
        <v>76</v>
      </c>
      <c r="Y3481">
        <v>60</v>
      </c>
      <c r="Z3481">
        <v>607</v>
      </c>
      <c r="AA3481" t="s">
        <v>140</v>
      </c>
      <c r="AB3481" s="5">
        <f t="shared" si="108"/>
        <v>21638.408070175439</v>
      </c>
      <c r="AC3481" s="3">
        <v>4880.28</v>
      </c>
      <c r="AD3481" s="3">
        <v>8.0399999999999991</v>
      </c>
      <c r="AE3481" s="3">
        <v>0.13</v>
      </c>
      <c r="AF3481" t="s">
        <v>60</v>
      </c>
      <c r="AG3481" t="s">
        <v>47</v>
      </c>
      <c r="AH3481" s="8">
        <v>66</v>
      </c>
      <c r="AI3481" s="12">
        <v>1026.4000000000001</v>
      </c>
      <c r="AJ3481" s="9">
        <v>5.0199999999999996</v>
      </c>
      <c r="AK3481" s="5">
        <f t="shared" si="109"/>
        <v>0</v>
      </c>
    </row>
    <row r="3482" spans="1:37" hidden="1" x14ac:dyDescent="0.3">
      <c r="A3482">
        <v>27236</v>
      </c>
      <c r="B3482" t="s">
        <v>4153</v>
      </c>
      <c r="C3482" t="s">
        <v>4345</v>
      </c>
      <c r="D3482" t="s">
        <v>4393</v>
      </c>
      <c r="E3482" t="s">
        <v>4394</v>
      </c>
      <c r="F3482" t="s">
        <v>151</v>
      </c>
      <c r="G3482" t="s">
        <v>33</v>
      </c>
      <c r="H3482" t="s">
        <v>34</v>
      </c>
      <c r="I3482" t="s">
        <v>35</v>
      </c>
      <c r="J3482" t="s">
        <v>36</v>
      </c>
      <c r="K3482" s="2">
        <v>41457</v>
      </c>
      <c r="L3482" t="s">
        <v>4348</v>
      </c>
      <c r="M3482" s="4">
        <v>41500</v>
      </c>
      <c r="N3482" s="4">
        <v>41500</v>
      </c>
      <c r="O3482" s="1">
        <v>41500</v>
      </c>
      <c r="P3482" t="s">
        <v>52</v>
      </c>
      <c r="R3482" t="s">
        <v>71</v>
      </c>
      <c r="S3482" t="s">
        <v>4395</v>
      </c>
      <c r="T3482" t="s">
        <v>73</v>
      </c>
      <c r="U3482" t="s">
        <v>74</v>
      </c>
      <c r="V3482" t="s">
        <v>57</v>
      </c>
      <c r="W3482" s="6" t="s">
        <v>75</v>
      </c>
      <c r="X3482" t="s">
        <v>76</v>
      </c>
      <c r="Y3482">
        <v>60</v>
      </c>
      <c r="Z3482">
        <v>1260</v>
      </c>
      <c r="AA3482" t="s">
        <v>151</v>
      </c>
      <c r="AB3482" s="5">
        <f t="shared" si="108"/>
        <v>2371.7673611111113</v>
      </c>
      <c r="AC3482" s="3">
        <v>2318.4</v>
      </c>
      <c r="AD3482" s="3">
        <v>1.84</v>
      </c>
      <c r="AE3482" s="3">
        <v>0.03</v>
      </c>
      <c r="AF3482" t="s">
        <v>4396</v>
      </c>
      <c r="AG3482" t="s">
        <v>109</v>
      </c>
      <c r="AH3482" s="8" t="s">
        <v>44</v>
      </c>
      <c r="AI3482" s="7" t="s">
        <v>44</v>
      </c>
      <c r="AJ3482" s="9">
        <v>2.87</v>
      </c>
      <c r="AK3482" s="5">
        <f t="shared" si="109"/>
        <v>0</v>
      </c>
    </row>
    <row r="3483" spans="1:37" x14ac:dyDescent="0.3">
      <c r="A3483">
        <v>27238</v>
      </c>
      <c r="B3483" t="s">
        <v>4754</v>
      </c>
      <c r="C3483" t="s">
        <v>4755</v>
      </c>
      <c r="D3483" t="s">
        <v>6344</v>
      </c>
      <c r="E3483" t="s">
        <v>6345</v>
      </c>
      <c r="F3483" t="s">
        <v>4758</v>
      </c>
      <c r="G3483" t="s">
        <v>33</v>
      </c>
      <c r="H3483" t="s">
        <v>34</v>
      </c>
      <c r="I3483" t="s">
        <v>35</v>
      </c>
      <c r="J3483" t="s">
        <v>36</v>
      </c>
      <c r="K3483" t="s">
        <v>4495</v>
      </c>
      <c r="L3483" s="2">
        <v>40733</v>
      </c>
      <c r="M3483" s="4">
        <v>40946</v>
      </c>
      <c r="N3483" s="4">
        <v>40946</v>
      </c>
      <c r="O3483" s="1">
        <v>40946</v>
      </c>
      <c r="P3483" t="s">
        <v>38</v>
      </c>
      <c r="R3483" t="s">
        <v>39</v>
      </c>
      <c r="S3483" t="s">
        <v>125</v>
      </c>
      <c r="T3483" t="s">
        <v>126</v>
      </c>
      <c r="U3483" t="s">
        <v>127</v>
      </c>
      <c r="V3483" t="s">
        <v>128</v>
      </c>
      <c r="W3483" s="6" t="s">
        <v>44</v>
      </c>
      <c r="X3483" t="s">
        <v>45</v>
      </c>
      <c r="Y3483">
        <v>20</v>
      </c>
      <c r="Z3483">
        <v>53</v>
      </c>
      <c r="AA3483" t="s">
        <v>4758</v>
      </c>
      <c r="AB3483" s="5">
        <f t="shared" si="108"/>
        <v>21638.408070175439</v>
      </c>
      <c r="AC3483" s="3">
        <v>1696</v>
      </c>
      <c r="AD3483" s="3">
        <v>32</v>
      </c>
      <c r="AE3483" s="3">
        <v>1.6</v>
      </c>
      <c r="AF3483" t="s">
        <v>125</v>
      </c>
      <c r="AG3483" t="s">
        <v>47</v>
      </c>
      <c r="AH3483" s="8">
        <v>18</v>
      </c>
      <c r="AI3483" s="12">
        <v>569.11</v>
      </c>
      <c r="AJ3483" s="9">
        <v>2.8</v>
      </c>
      <c r="AK3483" s="5">
        <f t="shared" si="109"/>
        <v>0</v>
      </c>
    </row>
    <row r="3484" spans="1:37" x14ac:dyDescent="0.3">
      <c r="A3484">
        <v>27267</v>
      </c>
      <c r="B3484" t="s">
        <v>4141</v>
      </c>
      <c r="C3484" t="s">
        <v>4537</v>
      </c>
      <c r="D3484" t="s">
        <v>5509</v>
      </c>
      <c r="E3484" t="s">
        <v>5510</v>
      </c>
      <c r="F3484" t="s">
        <v>51</v>
      </c>
      <c r="G3484" t="s">
        <v>33</v>
      </c>
      <c r="H3484" t="s">
        <v>34</v>
      </c>
      <c r="I3484" t="s">
        <v>35</v>
      </c>
      <c r="J3484" t="s">
        <v>36</v>
      </c>
      <c r="K3484" t="s">
        <v>4540</v>
      </c>
      <c r="L3484" t="s">
        <v>4541</v>
      </c>
      <c r="M3484" s="4">
        <v>41242</v>
      </c>
      <c r="N3484" s="4">
        <v>41242</v>
      </c>
      <c r="O3484" s="1">
        <v>41242</v>
      </c>
      <c r="P3484" t="s">
        <v>52</v>
      </c>
      <c r="R3484" t="s">
        <v>71</v>
      </c>
      <c r="S3484" t="s">
        <v>54</v>
      </c>
      <c r="T3484" t="s">
        <v>563</v>
      </c>
      <c r="U3484" t="s">
        <v>564</v>
      </c>
      <c r="V3484" t="s">
        <v>57</v>
      </c>
      <c r="W3484" s="6" t="s">
        <v>565</v>
      </c>
      <c r="X3484" t="s">
        <v>146</v>
      </c>
      <c r="Y3484">
        <v>60</v>
      </c>
      <c r="Z3484">
        <v>37215</v>
      </c>
      <c r="AA3484" t="s">
        <v>51</v>
      </c>
      <c r="AB3484" s="5">
        <f t="shared" si="108"/>
        <v>21638.408070175439</v>
      </c>
      <c r="AC3484" s="3">
        <v>320049</v>
      </c>
      <c r="AD3484" s="3">
        <v>8.6</v>
      </c>
      <c r="AE3484" s="3">
        <v>0.14000000000000001</v>
      </c>
      <c r="AF3484" t="s">
        <v>60</v>
      </c>
      <c r="AG3484" t="s">
        <v>109</v>
      </c>
      <c r="AH3484" s="8" t="s">
        <v>44</v>
      </c>
      <c r="AI3484" s="12" t="s">
        <v>44</v>
      </c>
      <c r="AJ3484" s="9">
        <v>448.71</v>
      </c>
      <c r="AK3484" s="5">
        <f t="shared" si="109"/>
        <v>0</v>
      </c>
    </row>
    <row r="3485" spans="1:37" hidden="1" x14ac:dyDescent="0.3">
      <c r="A3485">
        <v>27269</v>
      </c>
      <c r="B3485" t="s">
        <v>4259</v>
      </c>
      <c r="C3485" t="s">
        <v>6346</v>
      </c>
      <c r="D3485" t="s">
        <v>6347</v>
      </c>
      <c r="E3485" t="s">
        <v>6348</v>
      </c>
      <c r="F3485" t="s">
        <v>140</v>
      </c>
      <c r="G3485" t="s">
        <v>33</v>
      </c>
      <c r="H3485" t="s">
        <v>34</v>
      </c>
      <c r="I3485" t="s">
        <v>63</v>
      </c>
      <c r="J3485" t="s">
        <v>36</v>
      </c>
      <c r="K3485" t="s">
        <v>5722</v>
      </c>
      <c r="L3485" s="2">
        <v>41798</v>
      </c>
      <c r="M3485" s="4">
        <v>41898</v>
      </c>
      <c r="N3485" s="4">
        <v>41898</v>
      </c>
      <c r="O3485" s="1">
        <v>41907</v>
      </c>
      <c r="P3485" t="s">
        <v>52</v>
      </c>
      <c r="R3485" t="s">
        <v>71</v>
      </c>
      <c r="S3485" t="s">
        <v>114</v>
      </c>
      <c r="T3485" t="s">
        <v>4169</v>
      </c>
      <c r="U3485" t="s">
        <v>529</v>
      </c>
      <c r="V3485" t="s">
        <v>530</v>
      </c>
      <c r="W3485" s="6" t="s">
        <v>433</v>
      </c>
      <c r="X3485" t="s">
        <v>76</v>
      </c>
      <c r="Y3485">
        <v>60</v>
      </c>
      <c r="Z3485">
        <v>1514</v>
      </c>
      <c r="AA3485" t="s">
        <v>140</v>
      </c>
      <c r="AB3485" s="5">
        <f t="shared" si="108"/>
        <v>2371.7673611111113</v>
      </c>
      <c r="AC3485" s="3">
        <v>10370.9</v>
      </c>
      <c r="AD3485" s="3">
        <v>6.85</v>
      </c>
      <c r="AE3485" s="3">
        <v>0.11</v>
      </c>
      <c r="AF3485" t="s">
        <v>122</v>
      </c>
      <c r="AG3485" t="s">
        <v>47</v>
      </c>
      <c r="AH3485" s="8">
        <v>204</v>
      </c>
      <c r="AI3485" s="7">
        <v>1949.64</v>
      </c>
      <c r="AJ3485" s="9">
        <v>10.66</v>
      </c>
      <c r="AK3485" s="5">
        <f t="shared" si="109"/>
        <v>0</v>
      </c>
    </row>
    <row r="3486" spans="1:37" x14ac:dyDescent="0.3">
      <c r="A3486">
        <v>27297</v>
      </c>
      <c r="B3486" t="s">
        <v>4707</v>
      </c>
      <c r="C3486" t="s">
        <v>6349</v>
      </c>
      <c r="D3486" t="s">
        <v>6350</v>
      </c>
      <c r="E3486" t="s">
        <v>6351</v>
      </c>
      <c r="F3486" t="s">
        <v>282</v>
      </c>
      <c r="G3486" t="s">
        <v>33</v>
      </c>
      <c r="H3486" t="s">
        <v>34</v>
      </c>
      <c r="I3486" t="s">
        <v>35</v>
      </c>
      <c r="J3486" t="s">
        <v>36</v>
      </c>
      <c r="K3486" t="s">
        <v>6352</v>
      </c>
      <c r="L3486" t="s">
        <v>6353</v>
      </c>
      <c r="M3486" s="4">
        <v>42244</v>
      </c>
      <c r="N3486" s="4">
        <v>42244</v>
      </c>
      <c r="O3486" s="1">
        <v>42244</v>
      </c>
      <c r="P3486" t="s">
        <v>38</v>
      </c>
      <c r="R3486" t="s">
        <v>39</v>
      </c>
      <c r="S3486" t="s">
        <v>125</v>
      </c>
      <c r="T3486" t="s">
        <v>126</v>
      </c>
      <c r="U3486" t="s">
        <v>127</v>
      </c>
      <c r="V3486" t="s">
        <v>128</v>
      </c>
      <c r="W3486" s="6" t="s">
        <v>44</v>
      </c>
      <c r="X3486" t="s">
        <v>45</v>
      </c>
      <c r="Y3486">
        <v>20</v>
      </c>
      <c r="Z3486">
        <v>1543</v>
      </c>
      <c r="AA3486" t="s">
        <v>282</v>
      </c>
      <c r="AB3486" s="5">
        <f t="shared" si="108"/>
        <v>21638.408070175439</v>
      </c>
      <c r="AC3486" s="3">
        <v>49376</v>
      </c>
      <c r="AD3486" s="3">
        <v>32</v>
      </c>
      <c r="AE3486" s="3">
        <v>1.6</v>
      </c>
      <c r="AF3486" t="s">
        <v>125</v>
      </c>
      <c r="AG3486" t="s">
        <v>47</v>
      </c>
      <c r="AH3486" s="8" t="s">
        <v>44</v>
      </c>
      <c r="AI3486" s="12" t="s">
        <v>44</v>
      </c>
      <c r="AJ3486" s="9">
        <v>58.12</v>
      </c>
      <c r="AK3486" s="5">
        <f t="shared" si="109"/>
        <v>0</v>
      </c>
    </row>
    <row r="3487" spans="1:37" hidden="1" x14ac:dyDescent="0.3">
      <c r="A3487">
        <v>27300</v>
      </c>
      <c r="B3487" t="s">
        <v>4259</v>
      </c>
      <c r="C3487" t="s">
        <v>4855</v>
      </c>
      <c r="D3487" t="s">
        <v>6354</v>
      </c>
      <c r="E3487" t="s">
        <v>6355</v>
      </c>
      <c r="F3487" t="s">
        <v>140</v>
      </c>
      <c r="G3487" t="s">
        <v>33</v>
      </c>
      <c r="H3487" t="s">
        <v>34</v>
      </c>
      <c r="I3487" t="s">
        <v>35</v>
      </c>
      <c r="J3487" t="s">
        <v>36</v>
      </c>
      <c r="K3487" s="2">
        <v>40246</v>
      </c>
      <c r="L3487" t="s">
        <v>4702</v>
      </c>
      <c r="M3487" s="4">
        <v>40711</v>
      </c>
      <c r="N3487" s="4">
        <v>40711</v>
      </c>
      <c r="O3487" s="1">
        <v>40711</v>
      </c>
      <c r="P3487" t="s">
        <v>52</v>
      </c>
      <c r="R3487" t="s">
        <v>71</v>
      </c>
      <c r="S3487" t="s">
        <v>553</v>
      </c>
      <c r="T3487" t="s">
        <v>305</v>
      </c>
      <c r="U3487" t="s">
        <v>98</v>
      </c>
      <c r="V3487" t="s">
        <v>57</v>
      </c>
      <c r="W3487" s="6" t="s">
        <v>306</v>
      </c>
      <c r="X3487" t="s">
        <v>76</v>
      </c>
      <c r="Y3487">
        <v>30</v>
      </c>
      <c r="Z3487">
        <v>43657</v>
      </c>
      <c r="AA3487" t="s">
        <v>140</v>
      </c>
      <c r="AB3487" s="5">
        <f t="shared" si="108"/>
        <v>2371.7673611111113</v>
      </c>
      <c r="AC3487" s="3">
        <v>180303.41</v>
      </c>
      <c r="AD3487" s="3">
        <v>4.13</v>
      </c>
      <c r="AE3487" s="3">
        <v>0.14000000000000001</v>
      </c>
      <c r="AF3487" t="s">
        <v>554</v>
      </c>
      <c r="AG3487" t="s">
        <v>47</v>
      </c>
      <c r="AH3487" s="8">
        <v>3720</v>
      </c>
      <c r="AI3487" s="7">
        <v>35499.58</v>
      </c>
      <c r="AJ3487" s="9">
        <v>388.73</v>
      </c>
      <c r="AK3487" s="5">
        <f t="shared" si="109"/>
        <v>0</v>
      </c>
    </row>
    <row r="3488" spans="1:37" hidden="1" x14ac:dyDescent="0.3">
      <c r="A3488">
        <v>27327</v>
      </c>
      <c r="B3488" t="s">
        <v>4220</v>
      </c>
      <c r="C3488" t="s">
        <v>6356</v>
      </c>
      <c r="D3488" t="s">
        <v>6357</v>
      </c>
      <c r="E3488" t="s">
        <v>6358</v>
      </c>
      <c r="F3488" t="s">
        <v>87</v>
      </c>
      <c r="G3488" t="s">
        <v>33</v>
      </c>
      <c r="H3488" t="s">
        <v>34</v>
      </c>
      <c r="I3488" t="s">
        <v>35</v>
      </c>
      <c r="J3488" t="s">
        <v>36</v>
      </c>
      <c r="K3488" s="2">
        <v>41553</v>
      </c>
      <c r="L3488" s="2">
        <v>41554</v>
      </c>
      <c r="M3488" s="4">
        <v>41535</v>
      </c>
      <c r="N3488" s="4">
        <v>41541</v>
      </c>
      <c r="O3488" s="1">
        <v>41541</v>
      </c>
      <c r="P3488" t="s">
        <v>38</v>
      </c>
      <c r="R3488" t="s">
        <v>39</v>
      </c>
      <c r="S3488" t="s">
        <v>199</v>
      </c>
      <c r="T3488" t="s">
        <v>65</v>
      </c>
      <c r="U3488" t="s">
        <v>66</v>
      </c>
      <c r="V3488" t="s">
        <v>67</v>
      </c>
      <c r="W3488" s="6" t="s">
        <v>44</v>
      </c>
      <c r="X3488" t="s">
        <v>45</v>
      </c>
      <c r="Y3488">
        <v>100</v>
      </c>
      <c r="Z3488">
        <v>3023</v>
      </c>
      <c r="AA3488" t="s">
        <v>87</v>
      </c>
      <c r="AB3488" s="5">
        <f t="shared" si="108"/>
        <v>2371.7673611111113</v>
      </c>
      <c r="AC3488" s="3">
        <v>269047</v>
      </c>
      <c r="AD3488" s="3">
        <v>89</v>
      </c>
      <c r="AE3488" s="3">
        <v>0.89</v>
      </c>
      <c r="AF3488" t="s">
        <v>4152</v>
      </c>
      <c r="AG3488" t="s">
        <v>47</v>
      </c>
      <c r="AH3488" s="8">
        <v>1221</v>
      </c>
      <c r="AI3488" s="7">
        <v>12793.7</v>
      </c>
      <c r="AJ3488" s="9">
        <v>332.81</v>
      </c>
      <c r="AK3488" s="5">
        <f t="shared" si="109"/>
        <v>-6</v>
      </c>
    </row>
    <row r="3489" spans="1:37" hidden="1" x14ac:dyDescent="0.3">
      <c r="A3489">
        <v>27400</v>
      </c>
      <c r="B3489" t="s">
        <v>4146</v>
      </c>
      <c r="C3489" t="s">
        <v>6359</v>
      </c>
      <c r="D3489" t="s">
        <v>6360</v>
      </c>
      <c r="E3489" t="s">
        <v>6361</v>
      </c>
      <c r="F3489" t="s">
        <v>94</v>
      </c>
      <c r="G3489" t="s">
        <v>33</v>
      </c>
      <c r="H3489" t="s">
        <v>34</v>
      </c>
      <c r="I3489" t="s">
        <v>35</v>
      </c>
      <c r="J3489" t="s">
        <v>36</v>
      </c>
      <c r="K3489" t="s">
        <v>6362</v>
      </c>
      <c r="L3489" s="2">
        <v>41433</v>
      </c>
      <c r="M3489" s="4">
        <v>41535</v>
      </c>
      <c r="N3489" s="4">
        <v>41535</v>
      </c>
      <c r="O3489" s="1">
        <v>41535</v>
      </c>
      <c r="P3489" t="s">
        <v>38</v>
      </c>
      <c r="R3489" t="s">
        <v>39</v>
      </c>
      <c r="S3489" t="s">
        <v>125</v>
      </c>
      <c r="T3489" t="s">
        <v>126</v>
      </c>
      <c r="U3489" t="s">
        <v>127</v>
      </c>
      <c r="V3489" t="s">
        <v>128</v>
      </c>
      <c r="W3489" s="6" t="s">
        <v>44</v>
      </c>
      <c r="X3489" t="s">
        <v>45</v>
      </c>
      <c r="Y3489">
        <v>20</v>
      </c>
      <c r="Z3489">
        <v>3000</v>
      </c>
      <c r="AA3489" t="s">
        <v>94</v>
      </c>
      <c r="AB3489" s="5">
        <f t="shared" si="108"/>
        <v>2371.7673611111113</v>
      </c>
      <c r="AC3489" s="3">
        <v>96000</v>
      </c>
      <c r="AD3489" s="3">
        <v>32</v>
      </c>
      <c r="AE3489" s="3">
        <v>1.6</v>
      </c>
      <c r="AF3489" t="s">
        <v>125</v>
      </c>
      <c r="AG3489" t="s">
        <v>47</v>
      </c>
      <c r="AH3489" s="8">
        <v>880</v>
      </c>
      <c r="AI3489" s="7">
        <v>7616.19</v>
      </c>
      <c r="AJ3489" s="9">
        <v>118.75</v>
      </c>
      <c r="AK3489" s="5">
        <f t="shared" si="109"/>
        <v>0</v>
      </c>
    </row>
    <row r="3490" spans="1:37" x14ac:dyDescent="0.3">
      <c r="A3490">
        <v>27421</v>
      </c>
      <c r="B3490" t="s">
        <v>4415</v>
      </c>
      <c r="C3490" t="s">
        <v>4837</v>
      </c>
      <c r="D3490" t="s">
        <v>6363</v>
      </c>
      <c r="E3490" t="s">
        <v>6364</v>
      </c>
      <c r="F3490" t="s">
        <v>105</v>
      </c>
      <c r="G3490" t="s">
        <v>33</v>
      </c>
      <c r="H3490" t="s">
        <v>34</v>
      </c>
      <c r="I3490" t="s">
        <v>35</v>
      </c>
      <c r="J3490" t="s">
        <v>36</v>
      </c>
      <c r="K3490" s="2">
        <v>41223</v>
      </c>
      <c r="L3490" t="s">
        <v>4840</v>
      </c>
      <c r="M3490" s="4">
        <v>41274</v>
      </c>
      <c r="N3490" s="4">
        <v>41274</v>
      </c>
      <c r="O3490" s="1">
        <v>41274</v>
      </c>
      <c r="P3490" t="s">
        <v>38</v>
      </c>
      <c r="R3490" t="s">
        <v>39</v>
      </c>
      <c r="S3490" t="s">
        <v>199</v>
      </c>
      <c r="T3490" t="s">
        <v>65</v>
      </c>
      <c r="U3490" t="s">
        <v>66</v>
      </c>
      <c r="V3490" t="s">
        <v>67</v>
      </c>
      <c r="W3490" s="6" t="s">
        <v>44</v>
      </c>
      <c r="X3490" t="s">
        <v>45</v>
      </c>
      <c r="Y3490">
        <v>100</v>
      </c>
      <c r="Z3490">
        <v>762</v>
      </c>
      <c r="AA3490" t="s">
        <v>105</v>
      </c>
      <c r="AB3490" s="5">
        <f t="shared" si="108"/>
        <v>21638.408070175439</v>
      </c>
      <c r="AC3490" s="3">
        <v>60960</v>
      </c>
      <c r="AD3490" s="3">
        <v>80</v>
      </c>
      <c r="AE3490" s="3">
        <v>0.8</v>
      </c>
      <c r="AF3490" t="s">
        <v>4152</v>
      </c>
      <c r="AG3490" t="s">
        <v>47</v>
      </c>
      <c r="AH3490" s="8">
        <v>362</v>
      </c>
      <c r="AI3490" s="12">
        <v>7060.97</v>
      </c>
      <c r="AJ3490" s="9">
        <v>75.41</v>
      </c>
      <c r="AK3490" s="5">
        <f t="shared" si="109"/>
        <v>0</v>
      </c>
    </row>
    <row r="3491" spans="1:37" x14ac:dyDescent="0.3">
      <c r="A3491">
        <v>27430</v>
      </c>
      <c r="B3491" t="s">
        <v>4198</v>
      </c>
      <c r="C3491" t="s">
        <v>4199</v>
      </c>
      <c r="D3491" t="s">
        <v>4200</v>
      </c>
      <c r="E3491" t="s">
        <v>5090</v>
      </c>
      <c r="F3491" t="s">
        <v>231</v>
      </c>
      <c r="G3491" t="s">
        <v>33</v>
      </c>
      <c r="H3491" t="s">
        <v>34</v>
      </c>
      <c r="I3491" t="s">
        <v>232</v>
      </c>
      <c r="J3491" t="s">
        <v>310</v>
      </c>
      <c r="K3491" s="2">
        <v>41952</v>
      </c>
      <c r="L3491" s="2">
        <v>42313</v>
      </c>
      <c r="M3491" s="4">
        <v>42136</v>
      </c>
      <c r="N3491" s="4">
        <v>42136</v>
      </c>
      <c r="O3491" s="1">
        <v>42136</v>
      </c>
      <c r="P3491" t="s">
        <v>52</v>
      </c>
      <c r="R3491" t="s">
        <v>71</v>
      </c>
      <c r="S3491" t="s">
        <v>4202</v>
      </c>
      <c r="T3491" t="s">
        <v>843</v>
      </c>
      <c r="U3491" t="s">
        <v>158</v>
      </c>
      <c r="V3491" t="s">
        <v>57</v>
      </c>
      <c r="W3491" s="6" t="s">
        <v>341</v>
      </c>
      <c r="X3491" t="s">
        <v>844</v>
      </c>
      <c r="Y3491">
        <v>30</v>
      </c>
      <c r="Z3491">
        <v>3</v>
      </c>
      <c r="AA3491" t="s">
        <v>231</v>
      </c>
      <c r="AB3491" s="5">
        <f t="shared" si="108"/>
        <v>21638.408070175439</v>
      </c>
      <c r="AC3491" s="3">
        <v>33.049999999999997</v>
      </c>
      <c r="AD3491" s="3">
        <v>11.02</v>
      </c>
      <c r="AE3491" s="3">
        <v>0.37</v>
      </c>
      <c r="AF3491" t="s">
        <v>60</v>
      </c>
      <c r="AG3491" t="s">
        <v>109</v>
      </c>
      <c r="AH3491" s="8" t="s">
        <v>44</v>
      </c>
      <c r="AI3491" s="12" t="s">
        <v>44</v>
      </c>
      <c r="AJ3491" s="9">
        <v>0.03</v>
      </c>
      <c r="AK3491" s="5">
        <f t="shared" si="109"/>
        <v>0</v>
      </c>
    </row>
    <row r="3492" spans="1:37" x14ac:dyDescent="0.3">
      <c r="A3492">
        <v>27460</v>
      </c>
      <c r="B3492" t="s">
        <v>4141</v>
      </c>
      <c r="C3492" t="s">
        <v>4190</v>
      </c>
      <c r="D3492" t="s">
        <v>4191</v>
      </c>
      <c r="E3492" t="s">
        <v>4192</v>
      </c>
      <c r="F3492" t="s">
        <v>51</v>
      </c>
      <c r="G3492" t="s">
        <v>33</v>
      </c>
      <c r="H3492" t="s">
        <v>34</v>
      </c>
      <c r="I3492" t="s">
        <v>35</v>
      </c>
      <c r="J3492" t="s">
        <v>36</v>
      </c>
      <c r="K3492" s="2">
        <v>41792</v>
      </c>
      <c r="L3492" s="2">
        <v>41915</v>
      </c>
      <c r="M3492" s="4">
        <v>41849</v>
      </c>
      <c r="N3492" s="4">
        <v>41849</v>
      </c>
      <c r="O3492" s="1">
        <v>41857</v>
      </c>
      <c r="P3492" t="s">
        <v>52</v>
      </c>
      <c r="R3492" t="s">
        <v>71</v>
      </c>
      <c r="S3492" t="s">
        <v>553</v>
      </c>
      <c r="T3492" t="s">
        <v>614</v>
      </c>
      <c r="U3492" t="s">
        <v>357</v>
      </c>
      <c r="V3492" t="s">
        <v>57</v>
      </c>
      <c r="W3492" s="6" t="s">
        <v>244</v>
      </c>
      <c r="X3492" t="s">
        <v>76</v>
      </c>
      <c r="Y3492">
        <v>60</v>
      </c>
      <c r="Z3492">
        <v>1600</v>
      </c>
      <c r="AA3492" t="s">
        <v>51</v>
      </c>
      <c r="AB3492" s="5">
        <f t="shared" si="108"/>
        <v>21638.408070175439</v>
      </c>
      <c r="AC3492" s="3">
        <v>18320</v>
      </c>
      <c r="AD3492" s="3">
        <v>11.45</v>
      </c>
      <c r="AE3492" s="3">
        <v>0.19</v>
      </c>
      <c r="AF3492" t="s">
        <v>554</v>
      </c>
      <c r="AG3492" t="s">
        <v>109</v>
      </c>
      <c r="AH3492" s="8" t="s">
        <v>44</v>
      </c>
      <c r="AI3492" s="12" t="s">
        <v>44</v>
      </c>
      <c r="AJ3492" s="9">
        <v>18.829999999999998</v>
      </c>
      <c r="AK3492" s="5">
        <f t="shared" si="109"/>
        <v>0</v>
      </c>
    </row>
    <row r="3493" spans="1:37" x14ac:dyDescent="0.3">
      <c r="A3493">
        <v>27461</v>
      </c>
      <c r="B3493" t="s">
        <v>4198</v>
      </c>
      <c r="C3493" t="s">
        <v>4199</v>
      </c>
      <c r="D3493" t="s">
        <v>4405</v>
      </c>
      <c r="E3493" t="s">
        <v>6365</v>
      </c>
      <c r="F3493" t="s">
        <v>231</v>
      </c>
      <c r="G3493" t="s">
        <v>33</v>
      </c>
      <c r="H3493" t="s">
        <v>34</v>
      </c>
      <c r="I3493" t="s">
        <v>232</v>
      </c>
      <c r="J3493" t="s">
        <v>310</v>
      </c>
      <c r="K3493" s="2">
        <v>41952</v>
      </c>
      <c r="L3493" t="s">
        <v>4407</v>
      </c>
      <c r="M3493" s="4">
        <v>41971</v>
      </c>
      <c r="N3493" s="4">
        <v>41971</v>
      </c>
      <c r="O3493" s="1">
        <v>41971</v>
      </c>
      <c r="P3493" t="s">
        <v>52</v>
      </c>
      <c r="R3493" t="s">
        <v>71</v>
      </c>
      <c r="S3493" t="s">
        <v>4202</v>
      </c>
      <c r="T3493" t="s">
        <v>4574</v>
      </c>
      <c r="U3493" t="s">
        <v>4575</v>
      </c>
      <c r="V3493" t="s">
        <v>4576</v>
      </c>
      <c r="W3493" s="6" t="s">
        <v>347</v>
      </c>
      <c r="X3493" t="s">
        <v>76</v>
      </c>
      <c r="Y3493">
        <v>60</v>
      </c>
      <c r="Z3493">
        <v>45</v>
      </c>
      <c r="AA3493" t="s">
        <v>231</v>
      </c>
      <c r="AB3493" s="5">
        <f t="shared" si="108"/>
        <v>21638.408070175439</v>
      </c>
      <c r="AC3493" s="3">
        <v>2752.41</v>
      </c>
      <c r="AD3493" s="3">
        <v>61.16</v>
      </c>
      <c r="AE3493" s="3">
        <v>1.02</v>
      </c>
      <c r="AF3493" t="s">
        <v>416</v>
      </c>
      <c r="AG3493" t="s">
        <v>47</v>
      </c>
      <c r="AH3493" s="8" t="s">
        <v>44</v>
      </c>
      <c r="AI3493" s="12" t="s">
        <v>44</v>
      </c>
      <c r="AJ3493" s="9">
        <v>2.83</v>
      </c>
      <c r="AK3493" s="5">
        <f t="shared" si="109"/>
        <v>0</v>
      </c>
    </row>
    <row r="3494" spans="1:37" hidden="1" x14ac:dyDescent="0.3">
      <c r="A3494">
        <v>27462</v>
      </c>
      <c r="B3494" t="s">
        <v>4707</v>
      </c>
      <c r="C3494" t="s">
        <v>6366</v>
      </c>
      <c r="D3494" t="s">
        <v>6367</v>
      </c>
      <c r="E3494" t="s">
        <v>6368</v>
      </c>
      <c r="F3494" t="s">
        <v>282</v>
      </c>
      <c r="G3494" t="s">
        <v>33</v>
      </c>
      <c r="H3494" t="s">
        <v>34</v>
      </c>
      <c r="I3494" t="s">
        <v>63</v>
      </c>
      <c r="J3494" t="s">
        <v>36</v>
      </c>
      <c r="K3494" t="s">
        <v>6369</v>
      </c>
      <c r="L3494" t="s">
        <v>5259</v>
      </c>
      <c r="M3494" s="4">
        <v>41576</v>
      </c>
      <c r="N3494" s="4">
        <v>41576</v>
      </c>
      <c r="O3494" s="1">
        <v>41576</v>
      </c>
      <c r="P3494" t="s">
        <v>52</v>
      </c>
      <c r="R3494" t="s">
        <v>53</v>
      </c>
      <c r="S3494" t="s">
        <v>114</v>
      </c>
      <c r="T3494" t="s">
        <v>434</v>
      </c>
      <c r="U3494" t="s">
        <v>116</v>
      </c>
      <c r="V3494" t="s">
        <v>435</v>
      </c>
      <c r="W3494" s="6" t="s">
        <v>436</v>
      </c>
      <c r="X3494" t="s">
        <v>90</v>
      </c>
      <c r="Y3494">
        <v>300</v>
      </c>
      <c r="Z3494">
        <v>12</v>
      </c>
      <c r="AA3494" t="s">
        <v>282</v>
      </c>
      <c r="AB3494" s="5">
        <f t="shared" si="108"/>
        <v>2371.7673611111113</v>
      </c>
      <c r="AC3494" s="3">
        <v>729.84</v>
      </c>
      <c r="AD3494" s="3">
        <v>60.82</v>
      </c>
      <c r="AE3494" s="3">
        <v>0.2</v>
      </c>
      <c r="AF3494" t="s">
        <v>437</v>
      </c>
      <c r="AG3494" t="s">
        <v>47</v>
      </c>
      <c r="AH3494" s="8">
        <v>48</v>
      </c>
      <c r="AI3494" s="7">
        <v>749.36</v>
      </c>
      <c r="AJ3494" s="9">
        <v>0.9</v>
      </c>
      <c r="AK3494" s="5">
        <f t="shared" si="109"/>
        <v>0</v>
      </c>
    </row>
    <row r="3495" spans="1:37" x14ac:dyDescent="0.3">
      <c r="A3495">
        <v>27474</v>
      </c>
      <c r="B3495" t="s">
        <v>4754</v>
      </c>
      <c r="C3495" t="s">
        <v>6370</v>
      </c>
      <c r="D3495" t="s">
        <v>6371</v>
      </c>
      <c r="E3495" t="s">
        <v>6372</v>
      </c>
      <c r="F3495" t="s">
        <v>4758</v>
      </c>
      <c r="G3495" t="s">
        <v>33</v>
      </c>
      <c r="H3495" t="s">
        <v>34</v>
      </c>
      <c r="I3495" t="s">
        <v>35</v>
      </c>
      <c r="J3495" t="s">
        <v>36</v>
      </c>
      <c r="K3495" t="s">
        <v>6014</v>
      </c>
      <c r="L3495" t="s">
        <v>6015</v>
      </c>
      <c r="M3495" s="4">
        <v>40305</v>
      </c>
      <c r="N3495" s="4">
        <v>40305</v>
      </c>
      <c r="O3495" s="1">
        <v>40305</v>
      </c>
      <c r="P3495" t="s">
        <v>38</v>
      </c>
      <c r="R3495" t="s">
        <v>39</v>
      </c>
      <c r="S3495" t="s">
        <v>125</v>
      </c>
      <c r="T3495" t="s">
        <v>126</v>
      </c>
      <c r="U3495" t="s">
        <v>127</v>
      </c>
      <c r="V3495" t="s">
        <v>128</v>
      </c>
      <c r="W3495" s="6" t="s">
        <v>44</v>
      </c>
      <c r="X3495" t="s">
        <v>45</v>
      </c>
      <c r="Y3495">
        <v>20</v>
      </c>
      <c r="Z3495">
        <v>160</v>
      </c>
      <c r="AA3495" t="s">
        <v>4758</v>
      </c>
      <c r="AB3495" s="5">
        <f t="shared" si="108"/>
        <v>21638.408070175439</v>
      </c>
      <c r="AC3495" s="3">
        <v>5120</v>
      </c>
      <c r="AD3495" s="3">
        <v>32</v>
      </c>
      <c r="AE3495" s="3">
        <v>1.6</v>
      </c>
      <c r="AF3495" t="s">
        <v>125</v>
      </c>
      <c r="AG3495" t="s">
        <v>47</v>
      </c>
      <c r="AH3495" s="8">
        <v>53</v>
      </c>
      <c r="AI3495" s="12">
        <v>1310.92</v>
      </c>
      <c r="AJ3495" s="9">
        <v>11.04</v>
      </c>
      <c r="AK3495" s="5">
        <f t="shared" si="109"/>
        <v>0</v>
      </c>
    </row>
    <row r="3496" spans="1:37" x14ac:dyDescent="0.3">
      <c r="A3496">
        <v>27553</v>
      </c>
      <c r="B3496" t="s">
        <v>4198</v>
      </c>
      <c r="C3496" t="s">
        <v>5081</v>
      </c>
      <c r="D3496" t="s">
        <v>6373</v>
      </c>
      <c r="E3496" t="s">
        <v>6374</v>
      </c>
      <c r="F3496" t="s">
        <v>231</v>
      </c>
      <c r="G3496" t="s">
        <v>33</v>
      </c>
      <c r="H3496" t="s">
        <v>34</v>
      </c>
      <c r="I3496" t="s">
        <v>232</v>
      </c>
      <c r="J3496" t="s">
        <v>310</v>
      </c>
      <c r="K3496" t="s">
        <v>5084</v>
      </c>
      <c r="L3496" t="s">
        <v>5085</v>
      </c>
      <c r="M3496" s="4">
        <v>40340</v>
      </c>
      <c r="N3496" s="4">
        <v>40340</v>
      </c>
      <c r="O3496" s="1">
        <v>40340</v>
      </c>
      <c r="P3496" t="s">
        <v>52</v>
      </c>
      <c r="R3496" t="s">
        <v>53</v>
      </c>
      <c r="S3496" t="s">
        <v>312</v>
      </c>
      <c r="T3496" t="s">
        <v>434</v>
      </c>
      <c r="U3496" t="s">
        <v>116</v>
      </c>
      <c r="V3496" t="s">
        <v>435</v>
      </c>
      <c r="W3496" s="6" t="s">
        <v>436</v>
      </c>
      <c r="X3496" t="s">
        <v>90</v>
      </c>
      <c r="Y3496">
        <v>300</v>
      </c>
      <c r="Z3496">
        <v>120</v>
      </c>
      <c r="AA3496" t="s">
        <v>231</v>
      </c>
      <c r="AB3496" s="5">
        <f t="shared" si="108"/>
        <v>21638.408070175439</v>
      </c>
      <c r="AC3496" s="3">
        <v>4978.9399999999996</v>
      </c>
      <c r="AD3496" s="3">
        <v>41.49</v>
      </c>
      <c r="AE3496" s="3">
        <v>0.14000000000000001</v>
      </c>
      <c r="AF3496" t="s">
        <v>437</v>
      </c>
      <c r="AG3496" t="s">
        <v>47</v>
      </c>
      <c r="AH3496" s="8" t="s">
        <v>44</v>
      </c>
      <c r="AI3496" s="12" t="s">
        <v>44</v>
      </c>
      <c r="AJ3496" s="9">
        <v>10.73</v>
      </c>
      <c r="AK3496" s="5">
        <f t="shared" si="109"/>
        <v>0</v>
      </c>
    </row>
    <row r="3497" spans="1:37" hidden="1" x14ac:dyDescent="0.3">
      <c r="A3497">
        <v>27563</v>
      </c>
      <c r="B3497" t="s">
        <v>4193</v>
      </c>
      <c r="C3497" t="s">
        <v>4560</v>
      </c>
      <c r="D3497" t="s">
        <v>4629</v>
      </c>
      <c r="E3497" t="s">
        <v>6375</v>
      </c>
      <c r="F3497" t="s">
        <v>231</v>
      </c>
      <c r="G3497" t="s">
        <v>33</v>
      </c>
      <c r="H3497" t="s">
        <v>34</v>
      </c>
      <c r="I3497" t="s">
        <v>232</v>
      </c>
      <c r="J3497" t="s">
        <v>3844</v>
      </c>
      <c r="K3497" t="s">
        <v>4563</v>
      </c>
      <c r="L3497" t="s">
        <v>4631</v>
      </c>
      <c r="M3497" s="4">
        <v>40541</v>
      </c>
      <c r="N3497" s="4">
        <v>40541</v>
      </c>
      <c r="O3497" s="1">
        <v>40541</v>
      </c>
      <c r="P3497" t="s">
        <v>52</v>
      </c>
      <c r="R3497" t="s">
        <v>71</v>
      </c>
      <c r="S3497" t="s">
        <v>54</v>
      </c>
      <c r="T3497" t="s">
        <v>332</v>
      </c>
      <c r="U3497" t="s">
        <v>242</v>
      </c>
      <c r="V3497" t="s">
        <v>57</v>
      </c>
      <c r="W3497" s="6" t="s">
        <v>244</v>
      </c>
      <c r="X3497" t="s">
        <v>76</v>
      </c>
      <c r="Y3497">
        <v>30</v>
      </c>
      <c r="Z3497">
        <v>28330</v>
      </c>
      <c r="AA3497" t="s">
        <v>231</v>
      </c>
      <c r="AB3497" s="5">
        <f t="shared" si="108"/>
        <v>2371.7673611111113</v>
      </c>
      <c r="AC3497" s="3">
        <v>188394.5</v>
      </c>
      <c r="AD3497" s="3">
        <v>6.65</v>
      </c>
      <c r="AE3497" s="3">
        <v>0.22</v>
      </c>
      <c r="AF3497" t="s">
        <v>60</v>
      </c>
      <c r="AG3497" t="s">
        <v>47</v>
      </c>
      <c r="AH3497" s="8">
        <v>2645</v>
      </c>
      <c r="AI3497" s="7">
        <v>5112.92</v>
      </c>
      <c r="AJ3497" s="9">
        <v>406.18</v>
      </c>
      <c r="AK3497" s="5">
        <f t="shared" si="109"/>
        <v>0</v>
      </c>
    </row>
    <row r="3498" spans="1:37" hidden="1" x14ac:dyDescent="0.3">
      <c r="A3498">
        <v>27574</v>
      </c>
      <c r="B3498" t="s">
        <v>5551</v>
      </c>
      <c r="C3498" t="s">
        <v>6376</v>
      </c>
      <c r="D3498" t="s">
        <v>6377</v>
      </c>
      <c r="E3498" t="s">
        <v>6378</v>
      </c>
      <c r="F3498" t="s">
        <v>546</v>
      </c>
      <c r="G3498" t="s">
        <v>33</v>
      </c>
      <c r="H3498" t="s">
        <v>34</v>
      </c>
      <c r="I3498" t="s">
        <v>112</v>
      </c>
      <c r="J3498" t="s">
        <v>36</v>
      </c>
      <c r="K3498" s="2">
        <v>41250</v>
      </c>
      <c r="L3498" t="s">
        <v>6379</v>
      </c>
      <c r="M3498" s="4">
        <v>41253</v>
      </c>
      <c r="N3498" s="4">
        <v>41253</v>
      </c>
      <c r="O3498" s="1">
        <v>41253</v>
      </c>
      <c r="P3498" t="s">
        <v>38</v>
      </c>
      <c r="R3498" t="s">
        <v>39</v>
      </c>
      <c r="S3498" t="s">
        <v>199</v>
      </c>
      <c r="T3498" t="s">
        <v>65</v>
      </c>
      <c r="U3498" t="s">
        <v>66</v>
      </c>
      <c r="V3498" t="s">
        <v>67</v>
      </c>
      <c r="W3498" s="6" t="s">
        <v>44</v>
      </c>
      <c r="X3498" t="s">
        <v>45</v>
      </c>
      <c r="Y3498">
        <v>100</v>
      </c>
      <c r="Z3498">
        <v>1005</v>
      </c>
      <c r="AA3498" t="s">
        <v>546</v>
      </c>
      <c r="AB3498" s="5">
        <f t="shared" si="108"/>
        <v>2371.7673611111113</v>
      </c>
      <c r="AC3498" s="3">
        <v>89445</v>
      </c>
      <c r="AD3498" s="3">
        <v>89</v>
      </c>
      <c r="AE3498" s="3">
        <v>0.89</v>
      </c>
      <c r="AF3498" t="s">
        <v>4152</v>
      </c>
      <c r="AG3498" t="s">
        <v>47</v>
      </c>
      <c r="AH3498" s="8" t="s">
        <v>44</v>
      </c>
      <c r="AI3498" s="7" t="s">
        <v>44</v>
      </c>
      <c r="AJ3498" s="9">
        <v>125.4</v>
      </c>
      <c r="AK3498" s="5">
        <f t="shared" si="109"/>
        <v>0</v>
      </c>
    </row>
    <row r="3499" spans="1:37" hidden="1" x14ac:dyDescent="0.3">
      <c r="A3499">
        <v>27586</v>
      </c>
      <c r="B3499" t="s">
        <v>4158</v>
      </c>
      <c r="C3499" t="s">
        <v>6380</v>
      </c>
      <c r="D3499" t="s">
        <v>6381</v>
      </c>
      <c r="E3499" t="s">
        <v>6382</v>
      </c>
      <c r="F3499" t="s">
        <v>4162</v>
      </c>
      <c r="G3499" t="s">
        <v>33</v>
      </c>
      <c r="H3499" t="s">
        <v>34</v>
      </c>
      <c r="I3499" t="s">
        <v>35</v>
      </c>
      <c r="J3499" t="s">
        <v>36</v>
      </c>
      <c r="K3499" t="s">
        <v>5627</v>
      </c>
      <c r="L3499" t="s">
        <v>6383</v>
      </c>
      <c r="M3499" s="4">
        <v>41243</v>
      </c>
      <c r="N3499" s="4">
        <v>41243</v>
      </c>
      <c r="O3499" s="1">
        <v>41243</v>
      </c>
      <c r="P3499" t="s">
        <v>38</v>
      </c>
      <c r="R3499" t="s">
        <v>252</v>
      </c>
      <c r="S3499" t="s">
        <v>199</v>
      </c>
      <c r="T3499" t="s">
        <v>1221</v>
      </c>
      <c r="U3499" t="s">
        <v>1222</v>
      </c>
      <c r="V3499" t="s">
        <v>67</v>
      </c>
      <c r="W3499" s="6" t="s">
        <v>44</v>
      </c>
      <c r="X3499" t="s">
        <v>254</v>
      </c>
      <c r="Y3499">
        <v>100</v>
      </c>
      <c r="Z3499">
        <v>173</v>
      </c>
      <c r="AA3499" t="s">
        <v>4162</v>
      </c>
      <c r="AB3499" s="5">
        <f t="shared" si="108"/>
        <v>2371.7673611111113</v>
      </c>
      <c r="AC3499" s="3">
        <v>1384</v>
      </c>
      <c r="AD3499" s="3">
        <v>8</v>
      </c>
      <c r="AE3499" s="3">
        <v>0.08</v>
      </c>
      <c r="AF3499" t="s">
        <v>4152</v>
      </c>
      <c r="AG3499" t="s">
        <v>47</v>
      </c>
      <c r="AH3499" s="8">
        <v>201</v>
      </c>
      <c r="AI3499" s="7">
        <v>5124.22</v>
      </c>
      <c r="AJ3499" s="9">
        <v>1.94</v>
      </c>
      <c r="AK3499" s="5">
        <f t="shared" si="109"/>
        <v>0</v>
      </c>
    </row>
    <row r="3500" spans="1:37" hidden="1" x14ac:dyDescent="0.3">
      <c r="A3500">
        <v>27604</v>
      </c>
      <c r="B3500" t="s">
        <v>4259</v>
      </c>
      <c r="C3500" t="s">
        <v>5741</v>
      </c>
      <c r="D3500" t="s">
        <v>6384</v>
      </c>
      <c r="E3500" t="s">
        <v>6385</v>
      </c>
      <c r="F3500" t="s">
        <v>140</v>
      </c>
      <c r="G3500" t="s">
        <v>33</v>
      </c>
      <c r="H3500" t="s">
        <v>34</v>
      </c>
      <c r="I3500" t="s">
        <v>35</v>
      </c>
      <c r="J3500" t="s">
        <v>36</v>
      </c>
      <c r="K3500" t="s">
        <v>5744</v>
      </c>
      <c r="L3500" t="s">
        <v>6386</v>
      </c>
      <c r="M3500" s="4">
        <v>42060</v>
      </c>
      <c r="N3500" s="4">
        <v>42060</v>
      </c>
      <c r="O3500" s="1">
        <v>42060</v>
      </c>
      <c r="P3500" t="s">
        <v>38</v>
      </c>
      <c r="R3500" t="s">
        <v>39</v>
      </c>
      <c r="S3500" t="s">
        <v>199</v>
      </c>
      <c r="T3500" t="s">
        <v>65</v>
      </c>
      <c r="U3500" t="s">
        <v>66</v>
      </c>
      <c r="V3500" t="s">
        <v>67</v>
      </c>
      <c r="W3500" s="6" t="s">
        <v>44</v>
      </c>
      <c r="X3500" t="s">
        <v>45</v>
      </c>
      <c r="Y3500">
        <v>100</v>
      </c>
      <c r="Z3500">
        <v>1144</v>
      </c>
      <c r="AA3500" t="s">
        <v>140</v>
      </c>
      <c r="AB3500" s="5">
        <f t="shared" si="108"/>
        <v>2371.7673611111113</v>
      </c>
      <c r="AC3500" s="3">
        <v>91520</v>
      </c>
      <c r="AD3500" s="3">
        <v>80</v>
      </c>
      <c r="AE3500" s="3">
        <v>0.8</v>
      </c>
      <c r="AF3500" t="s">
        <v>4152</v>
      </c>
      <c r="AG3500" t="s">
        <v>47</v>
      </c>
      <c r="AH3500" s="8">
        <v>468</v>
      </c>
      <c r="AI3500" s="7">
        <v>8806.76</v>
      </c>
      <c r="AJ3500" s="9">
        <v>94.08</v>
      </c>
      <c r="AK3500" s="5">
        <f t="shared" si="109"/>
        <v>0</v>
      </c>
    </row>
    <row r="3501" spans="1:37" x14ac:dyDescent="0.3">
      <c r="A3501">
        <v>27614</v>
      </c>
      <c r="B3501" t="s">
        <v>4291</v>
      </c>
      <c r="C3501" t="s">
        <v>4292</v>
      </c>
      <c r="D3501" t="s">
        <v>4293</v>
      </c>
      <c r="E3501" t="s">
        <v>4294</v>
      </c>
      <c r="F3501" t="s">
        <v>4295</v>
      </c>
      <c r="G3501" t="s">
        <v>33</v>
      </c>
      <c r="H3501" t="s">
        <v>34</v>
      </c>
      <c r="I3501" t="s">
        <v>35</v>
      </c>
      <c r="J3501" t="s">
        <v>36</v>
      </c>
      <c r="K3501" s="2">
        <v>41951</v>
      </c>
      <c r="L3501" t="s">
        <v>4219</v>
      </c>
      <c r="M3501" s="4">
        <v>41947</v>
      </c>
      <c r="N3501" s="4">
        <v>41947</v>
      </c>
      <c r="O3501" s="1">
        <v>41963</v>
      </c>
      <c r="P3501" t="s">
        <v>38</v>
      </c>
      <c r="R3501" t="s">
        <v>39</v>
      </c>
      <c r="S3501" t="s">
        <v>125</v>
      </c>
      <c r="T3501" t="s">
        <v>126</v>
      </c>
      <c r="U3501" t="s">
        <v>127</v>
      </c>
      <c r="V3501" t="s">
        <v>128</v>
      </c>
      <c r="W3501" s="6" t="s">
        <v>44</v>
      </c>
      <c r="X3501" t="s">
        <v>45</v>
      </c>
      <c r="Y3501">
        <v>20</v>
      </c>
      <c r="Z3501">
        <v>47</v>
      </c>
      <c r="AA3501" t="s">
        <v>4295</v>
      </c>
      <c r="AB3501" s="5">
        <f t="shared" si="108"/>
        <v>21638.408070175439</v>
      </c>
      <c r="AC3501" s="3">
        <v>1504</v>
      </c>
      <c r="AD3501" s="3">
        <v>32</v>
      </c>
      <c r="AE3501" s="3">
        <v>1.6</v>
      </c>
      <c r="AF3501" t="s">
        <v>125</v>
      </c>
      <c r="AG3501" t="s">
        <v>109</v>
      </c>
      <c r="AH3501" s="8" t="s">
        <v>44</v>
      </c>
      <c r="AI3501" s="12" t="s">
        <v>44</v>
      </c>
      <c r="AJ3501" s="9">
        <v>1.55</v>
      </c>
      <c r="AK3501" s="5">
        <f t="shared" si="109"/>
        <v>0</v>
      </c>
    </row>
    <row r="3502" spans="1:37" x14ac:dyDescent="0.3">
      <c r="A3502">
        <v>27634</v>
      </c>
      <c r="B3502" t="s">
        <v>4259</v>
      </c>
      <c r="C3502" t="s">
        <v>6387</v>
      </c>
      <c r="D3502" t="s">
        <v>6388</v>
      </c>
      <c r="E3502" t="s">
        <v>6389</v>
      </c>
      <c r="F3502" t="s">
        <v>140</v>
      </c>
      <c r="G3502" t="s">
        <v>33</v>
      </c>
      <c r="H3502" t="s">
        <v>34</v>
      </c>
      <c r="I3502" t="s">
        <v>35</v>
      </c>
      <c r="J3502" t="s">
        <v>36</v>
      </c>
      <c r="K3502" s="2">
        <v>41915</v>
      </c>
      <c r="L3502" t="s">
        <v>4481</v>
      </c>
      <c r="M3502" s="4">
        <v>41873</v>
      </c>
      <c r="N3502" s="4">
        <v>41873</v>
      </c>
      <c r="O3502" s="1">
        <v>41877</v>
      </c>
      <c r="P3502" t="s">
        <v>52</v>
      </c>
      <c r="R3502" t="s">
        <v>71</v>
      </c>
      <c r="S3502" t="s">
        <v>304</v>
      </c>
      <c r="T3502" t="s">
        <v>4365</v>
      </c>
      <c r="U3502" t="s">
        <v>4366</v>
      </c>
      <c r="V3502" t="s">
        <v>57</v>
      </c>
      <c r="W3502" s="6" t="s">
        <v>4367</v>
      </c>
      <c r="X3502" t="s">
        <v>76</v>
      </c>
      <c r="Y3502">
        <v>30</v>
      </c>
      <c r="Z3502">
        <v>3000</v>
      </c>
      <c r="AA3502" t="s">
        <v>140</v>
      </c>
      <c r="AB3502" s="5">
        <f t="shared" si="108"/>
        <v>21638.408070175439</v>
      </c>
      <c r="AC3502" s="3">
        <v>60000</v>
      </c>
      <c r="AD3502" s="3">
        <v>20</v>
      </c>
      <c r="AE3502" s="3">
        <v>0.67</v>
      </c>
      <c r="AF3502" t="s">
        <v>307</v>
      </c>
      <c r="AG3502" t="s">
        <v>47</v>
      </c>
      <c r="AH3502" s="8">
        <v>405</v>
      </c>
      <c r="AI3502" s="12">
        <v>3484.48</v>
      </c>
      <c r="AJ3502" s="9">
        <v>61.68</v>
      </c>
      <c r="AK3502" s="5">
        <f t="shared" si="109"/>
        <v>0</v>
      </c>
    </row>
    <row r="3503" spans="1:37" hidden="1" x14ac:dyDescent="0.3">
      <c r="A3503">
        <v>27664</v>
      </c>
      <c r="B3503" t="s">
        <v>6390</v>
      </c>
      <c r="C3503" t="s">
        <v>6391</v>
      </c>
      <c r="D3503" t="s">
        <v>6392</v>
      </c>
      <c r="E3503" t="s">
        <v>6393</v>
      </c>
      <c r="F3503" t="s">
        <v>2264</v>
      </c>
      <c r="G3503" t="s">
        <v>33</v>
      </c>
      <c r="H3503" t="s">
        <v>34</v>
      </c>
      <c r="I3503" t="s">
        <v>35</v>
      </c>
      <c r="J3503" t="s">
        <v>36</v>
      </c>
      <c r="K3503" t="s">
        <v>4206</v>
      </c>
      <c r="L3503" s="2">
        <v>41858</v>
      </c>
      <c r="M3503" s="4">
        <v>41946</v>
      </c>
      <c r="N3503" s="4">
        <v>41946</v>
      </c>
      <c r="O3503" s="1">
        <v>41955</v>
      </c>
      <c r="P3503" t="s">
        <v>52</v>
      </c>
      <c r="R3503" t="s">
        <v>71</v>
      </c>
      <c r="S3503" t="s">
        <v>553</v>
      </c>
      <c r="T3503" t="s">
        <v>2883</v>
      </c>
      <c r="U3503" t="s">
        <v>2884</v>
      </c>
      <c r="V3503" t="s">
        <v>57</v>
      </c>
      <c r="W3503" s="6" t="s">
        <v>2885</v>
      </c>
      <c r="X3503" t="s">
        <v>146</v>
      </c>
      <c r="Y3503">
        <v>30</v>
      </c>
      <c r="Z3503">
        <v>45632</v>
      </c>
      <c r="AA3503" t="s">
        <v>2264</v>
      </c>
      <c r="AB3503" s="5">
        <f t="shared" si="108"/>
        <v>2371.7673611111113</v>
      </c>
      <c r="AC3503" s="3">
        <v>210819.84</v>
      </c>
      <c r="AD3503" s="3">
        <v>4.62</v>
      </c>
      <c r="AE3503" s="3">
        <v>0.15</v>
      </c>
      <c r="AF3503" t="s">
        <v>554</v>
      </c>
      <c r="AG3503" t="s">
        <v>47</v>
      </c>
      <c r="AH3503" s="8">
        <v>4539</v>
      </c>
      <c r="AI3503" s="7">
        <v>22271.360000000001</v>
      </c>
      <c r="AJ3503" s="9">
        <v>216.72</v>
      </c>
      <c r="AK3503" s="5">
        <f t="shared" si="109"/>
        <v>0</v>
      </c>
    </row>
    <row r="3504" spans="1:37" hidden="1" x14ac:dyDescent="0.3">
      <c r="A3504">
        <v>27670</v>
      </c>
      <c r="B3504" t="s">
        <v>4311</v>
      </c>
      <c r="C3504" t="s">
        <v>6394</v>
      </c>
      <c r="D3504" t="s">
        <v>6395</v>
      </c>
      <c r="E3504" t="s">
        <v>6396</v>
      </c>
      <c r="F3504" t="s">
        <v>809</v>
      </c>
      <c r="G3504" t="s">
        <v>33</v>
      </c>
      <c r="H3504" t="s">
        <v>34</v>
      </c>
      <c r="I3504" t="s">
        <v>35</v>
      </c>
      <c r="J3504" t="s">
        <v>36</v>
      </c>
      <c r="K3504" s="2">
        <v>41493</v>
      </c>
      <c r="L3504" s="2">
        <v>41616</v>
      </c>
      <c r="M3504" s="4">
        <v>41547</v>
      </c>
      <c r="N3504" s="4">
        <v>41547</v>
      </c>
      <c r="O3504" s="1">
        <v>41547</v>
      </c>
      <c r="P3504" t="s">
        <v>38</v>
      </c>
      <c r="R3504" t="s">
        <v>39</v>
      </c>
      <c r="S3504" t="s">
        <v>272</v>
      </c>
      <c r="T3504" t="s">
        <v>6397</v>
      </c>
      <c r="U3504" t="s">
        <v>6398</v>
      </c>
      <c r="V3504" t="s">
        <v>275</v>
      </c>
      <c r="W3504" s="6" t="s">
        <v>44</v>
      </c>
      <c r="X3504" t="s">
        <v>45</v>
      </c>
      <c r="Y3504">
        <v>50</v>
      </c>
      <c r="Z3504">
        <v>15</v>
      </c>
      <c r="AA3504" t="s">
        <v>809</v>
      </c>
      <c r="AB3504" s="5">
        <f t="shared" si="108"/>
        <v>2371.7673611111113</v>
      </c>
      <c r="AC3504" s="3">
        <v>1363.65</v>
      </c>
      <c r="AD3504" s="3">
        <v>90.91</v>
      </c>
      <c r="AE3504" s="3">
        <v>1.82</v>
      </c>
      <c r="AF3504" t="s">
        <v>276</v>
      </c>
      <c r="AG3504" t="s">
        <v>47</v>
      </c>
      <c r="AH3504" s="8">
        <v>8</v>
      </c>
      <c r="AI3504" s="7">
        <v>855.41</v>
      </c>
      <c r="AJ3504" s="9">
        <v>1.69</v>
      </c>
      <c r="AK3504" s="5">
        <f t="shared" si="109"/>
        <v>0</v>
      </c>
    </row>
    <row r="3505" spans="1:37" x14ac:dyDescent="0.3">
      <c r="A3505">
        <v>27675</v>
      </c>
      <c r="B3505" t="s">
        <v>4754</v>
      </c>
      <c r="C3505" t="s">
        <v>5130</v>
      </c>
      <c r="D3505" t="s">
        <v>6399</v>
      </c>
      <c r="E3505" t="s">
        <v>6400</v>
      </c>
      <c r="F3505" t="s">
        <v>4758</v>
      </c>
      <c r="G3505" t="s">
        <v>33</v>
      </c>
      <c r="H3505" t="s">
        <v>34</v>
      </c>
      <c r="I3505" t="s">
        <v>35</v>
      </c>
      <c r="J3505" t="s">
        <v>36</v>
      </c>
      <c r="K3505" t="s">
        <v>5067</v>
      </c>
      <c r="L3505" s="2">
        <v>40579</v>
      </c>
      <c r="M3505" s="4">
        <v>40718</v>
      </c>
      <c r="N3505" s="4">
        <v>40718</v>
      </c>
      <c r="O3505" s="1">
        <v>40718</v>
      </c>
      <c r="P3505" t="s">
        <v>38</v>
      </c>
      <c r="R3505" t="s">
        <v>252</v>
      </c>
      <c r="S3505" t="s">
        <v>212</v>
      </c>
      <c r="T3505" t="s">
        <v>4334</v>
      </c>
      <c r="U3505" t="s">
        <v>4335</v>
      </c>
      <c r="V3505" t="s">
        <v>215</v>
      </c>
      <c r="W3505" s="6" t="s">
        <v>44</v>
      </c>
      <c r="X3505" t="s">
        <v>254</v>
      </c>
      <c r="Y3505">
        <v>1</v>
      </c>
      <c r="Z3505">
        <v>13</v>
      </c>
      <c r="AA3505" t="s">
        <v>4758</v>
      </c>
      <c r="AB3505" s="5">
        <f t="shared" si="108"/>
        <v>21638.408070175439</v>
      </c>
      <c r="AC3505" s="3">
        <v>11.7</v>
      </c>
      <c r="AD3505" s="3">
        <v>0.9</v>
      </c>
      <c r="AE3505" s="3">
        <v>0.9</v>
      </c>
      <c r="AF3505" t="s">
        <v>216</v>
      </c>
      <c r="AG3505" t="s">
        <v>47</v>
      </c>
      <c r="AH3505" s="8">
        <v>2</v>
      </c>
      <c r="AI3505" s="12">
        <v>1193.1500000000001</v>
      </c>
      <c r="AJ3505" s="9">
        <v>0.02</v>
      </c>
      <c r="AK3505" s="5">
        <f t="shared" si="109"/>
        <v>0</v>
      </c>
    </row>
    <row r="3506" spans="1:37" hidden="1" x14ac:dyDescent="0.3">
      <c r="A3506">
        <v>27697</v>
      </c>
      <c r="B3506" t="s">
        <v>4153</v>
      </c>
      <c r="C3506" t="s">
        <v>4282</v>
      </c>
      <c r="D3506" t="s">
        <v>6401</v>
      </c>
      <c r="E3506" t="s">
        <v>6402</v>
      </c>
      <c r="F3506" t="s">
        <v>151</v>
      </c>
      <c r="G3506" t="s">
        <v>33</v>
      </c>
      <c r="H3506" t="s">
        <v>34</v>
      </c>
      <c r="I3506" t="s">
        <v>35</v>
      </c>
      <c r="J3506" t="s">
        <v>36</v>
      </c>
      <c r="K3506" t="s">
        <v>4285</v>
      </c>
      <c r="L3506" t="s">
        <v>4286</v>
      </c>
      <c r="M3506" s="4">
        <v>42208</v>
      </c>
      <c r="N3506" s="4">
        <v>42208</v>
      </c>
      <c r="O3506" s="1">
        <v>42213</v>
      </c>
      <c r="P3506" t="s">
        <v>52</v>
      </c>
      <c r="R3506" t="s">
        <v>71</v>
      </c>
      <c r="S3506" t="s">
        <v>4364</v>
      </c>
      <c r="T3506" t="s">
        <v>4365</v>
      </c>
      <c r="U3506" t="s">
        <v>4366</v>
      </c>
      <c r="V3506" t="s">
        <v>57</v>
      </c>
      <c r="W3506" s="6" t="s">
        <v>4367</v>
      </c>
      <c r="X3506" t="s">
        <v>76</v>
      </c>
      <c r="Y3506">
        <v>30</v>
      </c>
      <c r="Z3506">
        <v>1052</v>
      </c>
      <c r="AA3506" t="s">
        <v>151</v>
      </c>
      <c r="AB3506" s="5">
        <f t="shared" si="108"/>
        <v>2371.7673611111113</v>
      </c>
      <c r="AC3506" s="3">
        <v>18936</v>
      </c>
      <c r="AD3506" s="3">
        <v>18</v>
      </c>
      <c r="AE3506" s="3">
        <v>0.6</v>
      </c>
      <c r="AF3506" t="s">
        <v>3470</v>
      </c>
      <c r="AG3506" t="s">
        <v>47</v>
      </c>
      <c r="AH3506" s="8">
        <v>138</v>
      </c>
      <c r="AI3506" s="7">
        <v>1719.78</v>
      </c>
      <c r="AJ3506" s="9">
        <v>19.47</v>
      </c>
      <c r="AK3506" s="5">
        <f t="shared" si="109"/>
        <v>0</v>
      </c>
    </row>
    <row r="3507" spans="1:37" x14ac:dyDescent="0.3">
      <c r="A3507">
        <v>27708</v>
      </c>
      <c r="B3507" t="s">
        <v>4244</v>
      </c>
      <c r="C3507" t="s">
        <v>6403</v>
      </c>
      <c r="D3507" t="s">
        <v>6404</v>
      </c>
      <c r="E3507" t="s">
        <v>6405</v>
      </c>
      <c r="F3507" t="s">
        <v>32</v>
      </c>
      <c r="G3507" t="s">
        <v>33</v>
      </c>
      <c r="H3507" t="s">
        <v>34</v>
      </c>
      <c r="I3507" t="s">
        <v>35</v>
      </c>
      <c r="J3507" t="s">
        <v>36</v>
      </c>
      <c r="K3507" t="s">
        <v>6263</v>
      </c>
      <c r="L3507" t="s">
        <v>4697</v>
      </c>
      <c r="M3507" s="4">
        <v>41024</v>
      </c>
      <c r="N3507" s="4">
        <v>41024</v>
      </c>
      <c r="O3507" s="1">
        <v>41024</v>
      </c>
      <c r="P3507" t="s">
        <v>38</v>
      </c>
      <c r="R3507" t="s">
        <v>39</v>
      </c>
      <c r="S3507" t="s">
        <v>199</v>
      </c>
      <c r="T3507" t="s">
        <v>65</v>
      </c>
      <c r="U3507" t="s">
        <v>66</v>
      </c>
      <c r="V3507" t="s">
        <v>67</v>
      </c>
      <c r="W3507" s="6" t="s">
        <v>44</v>
      </c>
      <c r="X3507" t="s">
        <v>45</v>
      </c>
      <c r="Y3507">
        <v>100</v>
      </c>
      <c r="Z3507">
        <v>596</v>
      </c>
      <c r="AA3507" t="s">
        <v>32</v>
      </c>
      <c r="AB3507" s="5">
        <f t="shared" si="108"/>
        <v>21638.408070175439</v>
      </c>
      <c r="AC3507" s="3">
        <v>47680</v>
      </c>
      <c r="AD3507" s="3">
        <v>80</v>
      </c>
      <c r="AE3507" s="3">
        <v>0.8</v>
      </c>
      <c r="AF3507" t="s">
        <v>4152</v>
      </c>
      <c r="AG3507" t="s">
        <v>47</v>
      </c>
      <c r="AH3507" s="8">
        <v>287</v>
      </c>
      <c r="AI3507" s="12">
        <v>7024.86</v>
      </c>
      <c r="AJ3507" s="9">
        <v>66.849999999999994</v>
      </c>
      <c r="AK3507" s="5">
        <f t="shared" si="109"/>
        <v>0</v>
      </c>
    </row>
    <row r="3508" spans="1:37" hidden="1" x14ac:dyDescent="0.3">
      <c r="A3508">
        <v>27765</v>
      </c>
      <c r="B3508" t="s">
        <v>4311</v>
      </c>
      <c r="C3508" t="s">
        <v>6406</v>
      </c>
      <c r="D3508" t="s">
        <v>6407</v>
      </c>
      <c r="E3508" t="s">
        <v>6408</v>
      </c>
      <c r="F3508" t="s">
        <v>809</v>
      </c>
      <c r="G3508" t="s">
        <v>33</v>
      </c>
      <c r="H3508" t="s">
        <v>34</v>
      </c>
      <c r="I3508" t="s">
        <v>35</v>
      </c>
      <c r="J3508" t="s">
        <v>36</v>
      </c>
      <c r="K3508" s="2">
        <v>41949</v>
      </c>
      <c r="L3508" t="s">
        <v>5180</v>
      </c>
      <c r="M3508" s="4">
        <v>41852</v>
      </c>
      <c r="N3508" s="4">
        <v>41852</v>
      </c>
      <c r="O3508" s="1">
        <v>41855</v>
      </c>
      <c r="P3508" t="s">
        <v>52</v>
      </c>
      <c r="R3508" t="s">
        <v>71</v>
      </c>
      <c r="S3508" t="s">
        <v>604</v>
      </c>
      <c r="T3508" t="s">
        <v>305</v>
      </c>
      <c r="U3508" t="s">
        <v>98</v>
      </c>
      <c r="V3508" t="s">
        <v>57</v>
      </c>
      <c r="W3508" s="6" t="s">
        <v>306</v>
      </c>
      <c r="X3508" t="s">
        <v>76</v>
      </c>
      <c r="Y3508">
        <v>30</v>
      </c>
      <c r="Z3508">
        <v>61150</v>
      </c>
      <c r="AA3508" t="s">
        <v>809</v>
      </c>
      <c r="AB3508" s="5">
        <f t="shared" si="108"/>
        <v>2371.7673611111113</v>
      </c>
      <c r="AC3508" s="3">
        <v>195068.5</v>
      </c>
      <c r="AD3508" s="3">
        <v>3.19</v>
      </c>
      <c r="AE3508" s="3">
        <v>0.11</v>
      </c>
      <c r="AF3508" t="s">
        <v>605</v>
      </c>
      <c r="AG3508" t="s">
        <v>47</v>
      </c>
      <c r="AH3508" s="8">
        <v>3858</v>
      </c>
      <c r="AI3508" s="7">
        <v>20553.849999999999</v>
      </c>
      <c r="AJ3508" s="9">
        <v>200.53</v>
      </c>
      <c r="AK3508" s="5">
        <f t="shared" si="109"/>
        <v>0</v>
      </c>
    </row>
    <row r="3509" spans="1:37" x14ac:dyDescent="0.3">
      <c r="A3509">
        <v>27777</v>
      </c>
      <c r="B3509" t="s">
        <v>4518</v>
      </c>
      <c r="C3509" t="s">
        <v>6019</v>
      </c>
      <c r="D3509" t="s">
        <v>6409</v>
      </c>
      <c r="E3509" t="s">
        <v>6410</v>
      </c>
      <c r="F3509" t="s">
        <v>224</v>
      </c>
      <c r="G3509" t="s">
        <v>33</v>
      </c>
      <c r="H3509" t="s">
        <v>34</v>
      </c>
      <c r="I3509" t="s">
        <v>35</v>
      </c>
      <c r="J3509" t="s">
        <v>36</v>
      </c>
      <c r="K3509" s="2">
        <v>41183</v>
      </c>
      <c r="L3509" t="s">
        <v>4940</v>
      </c>
      <c r="M3509" s="4">
        <v>41121</v>
      </c>
      <c r="N3509" s="4">
        <v>41121</v>
      </c>
      <c r="O3509" s="1">
        <v>41121</v>
      </c>
      <c r="P3509" t="s">
        <v>38</v>
      </c>
      <c r="R3509" t="s">
        <v>39</v>
      </c>
      <c r="S3509" t="s">
        <v>746</v>
      </c>
      <c r="T3509" t="s">
        <v>747</v>
      </c>
      <c r="U3509" t="s">
        <v>748</v>
      </c>
      <c r="V3509" t="s">
        <v>749</v>
      </c>
      <c r="W3509" s="6" t="s">
        <v>44</v>
      </c>
      <c r="X3509" t="s">
        <v>45</v>
      </c>
      <c r="Y3509">
        <v>1</v>
      </c>
      <c r="Z3509">
        <v>1362</v>
      </c>
      <c r="AA3509" t="s">
        <v>224</v>
      </c>
      <c r="AB3509" s="5">
        <f t="shared" si="108"/>
        <v>21638.408070175439</v>
      </c>
      <c r="AC3509" s="3">
        <v>33369</v>
      </c>
      <c r="AD3509" s="3">
        <v>24.5</v>
      </c>
      <c r="AE3509" s="3">
        <v>24.5</v>
      </c>
      <c r="AF3509" t="s">
        <v>750</v>
      </c>
      <c r="AG3509" t="s">
        <v>47</v>
      </c>
      <c r="AH3509" s="8">
        <v>950</v>
      </c>
      <c r="AI3509" s="12">
        <v>8859.91</v>
      </c>
      <c r="AJ3509" s="9">
        <v>46.78</v>
      </c>
      <c r="AK3509" s="5">
        <f t="shared" si="109"/>
        <v>0</v>
      </c>
    </row>
    <row r="3510" spans="1:37" x14ac:dyDescent="0.3">
      <c r="A3510">
        <v>27781</v>
      </c>
      <c r="B3510" t="s">
        <v>4198</v>
      </c>
      <c r="C3510" t="s">
        <v>4199</v>
      </c>
      <c r="D3510" t="s">
        <v>4279</v>
      </c>
      <c r="E3510" t="s">
        <v>4280</v>
      </c>
      <c r="F3510" t="s">
        <v>231</v>
      </c>
      <c r="G3510" t="s">
        <v>33</v>
      </c>
      <c r="H3510" t="s">
        <v>34</v>
      </c>
      <c r="I3510" t="s">
        <v>232</v>
      </c>
      <c r="J3510" t="s">
        <v>310</v>
      </c>
      <c r="K3510" s="2">
        <v>41952</v>
      </c>
      <c r="L3510" t="s">
        <v>4281</v>
      </c>
      <c r="M3510" s="4">
        <v>42030</v>
      </c>
      <c r="N3510" s="4">
        <v>42030</v>
      </c>
      <c r="O3510" s="1">
        <v>42030</v>
      </c>
      <c r="P3510" t="s">
        <v>52</v>
      </c>
      <c r="R3510" t="s">
        <v>71</v>
      </c>
      <c r="S3510" t="s">
        <v>4202</v>
      </c>
      <c r="T3510" t="s">
        <v>614</v>
      </c>
      <c r="U3510" t="s">
        <v>357</v>
      </c>
      <c r="V3510" t="s">
        <v>57</v>
      </c>
      <c r="W3510" s="6" t="s">
        <v>244</v>
      </c>
      <c r="X3510" t="s">
        <v>76</v>
      </c>
      <c r="Y3510">
        <v>60</v>
      </c>
      <c r="Z3510">
        <v>53</v>
      </c>
      <c r="AA3510" t="s">
        <v>231</v>
      </c>
      <c r="AB3510" s="5">
        <f t="shared" si="108"/>
        <v>21638.408070175439</v>
      </c>
      <c r="AC3510" s="3">
        <v>2642.19</v>
      </c>
      <c r="AD3510" s="3">
        <v>49.85</v>
      </c>
      <c r="AE3510" s="3">
        <v>0.83</v>
      </c>
      <c r="AF3510" t="s">
        <v>60</v>
      </c>
      <c r="AG3510" t="s">
        <v>109</v>
      </c>
      <c r="AH3510" s="8" t="s">
        <v>44</v>
      </c>
      <c r="AI3510" s="12" t="s">
        <v>44</v>
      </c>
      <c r="AJ3510" s="9">
        <v>2.72</v>
      </c>
      <c r="AK3510" s="5">
        <f t="shared" si="109"/>
        <v>0</v>
      </c>
    </row>
    <row r="3511" spans="1:37" x14ac:dyDescent="0.3">
      <c r="A3511">
        <v>27798</v>
      </c>
      <c r="B3511" t="s">
        <v>4518</v>
      </c>
      <c r="C3511" t="s">
        <v>6411</v>
      </c>
      <c r="D3511" t="s">
        <v>6412</v>
      </c>
      <c r="E3511" t="s">
        <v>6413</v>
      </c>
      <c r="F3511" t="s">
        <v>224</v>
      </c>
      <c r="G3511" t="s">
        <v>33</v>
      </c>
      <c r="H3511" t="s">
        <v>34</v>
      </c>
      <c r="I3511" t="s">
        <v>35</v>
      </c>
      <c r="J3511" t="s">
        <v>36</v>
      </c>
      <c r="K3511" s="2">
        <v>40098</v>
      </c>
      <c r="L3511" t="s">
        <v>6414</v>
      </c>
      <c r="M3511" s="4">
        <v>40224</v>
      </c>
      <c r="N3511" s="4">
        <v>40224</v>
      </c>
      <c r="O3511" s="1">
        <v>40224</v>
      </c>
      <c r="P3511" t="s">
        <v>52</v>
      </c>
      <c r="R3511" t="s">
        <v>71</v>
      </c>
      <c r="S3511" t="s">
        <v>304</v>
      </c>
      <c r="T3511" t="s">
        <v>305</v>
      </c>
      <c r="U3511" t="s">
        <v>98</v>
      </c>
      <c r="V3511" t="s">
        <v>57</v>
      </c>
      <c r="W3511" s="6" t="s">
        <v>306</v>
      </c>
      <c r="X3511" t="s">
        <v>76</v>
      </c>
      <c r="Y3511">
        <v>30</v>
      </c>
      <c r="Z3511">
        <v>7197</v>
      </c>
      <c r="AA3511" t="s">
        <v>224</v>
      </c>
      <c r="AB3511" s="5">
        <f t="shared" si="108"/>
        <v>21638.408070175439</v>
      </c>
      <c r="AC3511" s="3">
        <v>32314.53</v>
      </c>
      <c r="AD3511" s="3">
        <v>4.49</v>
      </c>
      <c r="AE3511" s="3">
        <v>0.15</v>
      </c>
      <c r="AF3511" t="s">
        <v>307</v>
      </c>
      <c r="AG3511" t="s">
        <v>47</v>
      </c>
      <c r="AH3511" s="8">
        <v>530</v>
      </c>
      <c r="AI3511" s="12">
        <v>1860.69</v>
      </c>
      <c r="AJ3511" s="9">
        <v>69.67</v>
      </c>
      <c r="AK3511" s="5">
        <f t="shared" si="109"/>
        <v>0</v>
      </c>
    </row>
    <row r="3512" spans="1:37" x14ac:dyDescent="0.3">
      <c r="A3512">
        <v>27804</v>
      </c>
      <c r="B3512" t="s">
        <v>4153</v>
      </c>
      <c r="C3512" t="s">
        <v>4780</v>
      </c>
      <c r="D3512" t="s">
        <v>5751</v>
      </c>
      <c r="E3512" t="s">
        <v>5752</v>
      </c>
      <c r="F3512" t="s">
        <v>151</v>
      </c>
      <c r="G3512" t="s">
        <v>33</v>
      </c>
      <c r="H3512" t="s">
        <v>34</v>
      </c>
      <c r="I3512" t="s">
        <v>63</v>
      </c>
      <c r="J3512" t="s">
        <v>36</v>
      </c>
      <c r="K3512" t="s">
        <v>4783</v>
      </c>
      <c r="L3512" t="s">
        <v>5753</v>
      </c>
      <c r="M3512" s="4">
        <v>42192</v>
      </c>
      <c r="N3512" s="4">
        <v>42192</v>
      </c>
      <c r="O3512" s="1">
        <v>42192</v>
      </c>
      <c r="P3512" t="s">
        <v>52</v>
      </c>
      <c r="R3512" t="s">
        <v>71</v>
      </c>
      <c r="S3512" t="s">
        <v>114</v>
      </c>
      <c r="T3512" t="s">
        <v>115</v>
      </c>
      <c r="U3512" t="s">
        <v>116</v>
      </c>
      <c r="V3512" t="s">
        <v>117</v>
      </c>
      <c r="W3512" s="6" t="s">
        <v>118</v>
      </c>
      <c r="X3512" t="s">
        <v>76</v>
      </c>
      <c r="Y3512">
        <v>120</v>
      </c>
      <c r="Z3512">
        <v>6050</v>
      </c>
      <c r="AA3512" t="s">
        <v>151</v>
      </c>
      <c r="AB3512" s="5">
        <f t="shared" si="108"/>
        <v>21638.408070175439</v>
      </c>
      <c r="AC3512" s="3">
        <v>111743.5</v>
      </c>
      <c r="AD3512" s="3">
        <v>18.47</v>
      </c>
      <c r="AE3512" s="3">
        <v>0.15</v>
      </c>
      <c r="AF3512" t="s">
        <v>122</v>
      </c>
      <c r="AG3512" t="s">
        <v>109</v>
      </c>
      <c r="AH3512" s="8" t="s">
        <v>44</v>
      </c>
      <c r="AI3512" s="12" t="s">
        <v>44</v>
      </c>
      <c r="AJ3512" s="9">
        <v>114.87</v>
      </c>
      <c r="AK3512" s="5">
        <f t="shared" si="109"/>
        <v>0</v>
      </c>
    </row>
    <row r="3513" spans="1:37" hidden="1" x14ac:dyDescent="0.3">
      <c r="A3513">
        <v>27820</v>
      </c>
      <c r="B3513" t="s">
        <v>4311</v>
      </c>
      <c r="C3513" t="s">
        <v>6415</v>
      </c>
      <c r="D3513" t="s">
        <v>6416</v>
      </c>
      <c r="E3513" t="s">
        <v>6417</v>
      </c>
      <c r="F3513" t="s">
        <v>809</v>
      </c>
      <c r="G3513" t="s">
        <v>33</v>
      </c>
      <c r="H3513" t="s">
        <v>34</v>
      </c>
      <c r="I3513" t="s">
        <v>232</v>
      </c>
      <c r="J3513" t="s">
        <v>36</v>
      </c>
      <c r="K3513" t="s">
        <v>6418</v>
      </c>
      <c r="L3513" s="2">
        <v>40882</v>
      </c>
      <c r="M3513" s="4">
        <v>40746</v>
      </c>
      <c r="N3513" s="4">
        <v>40746</v>
      </c>
      <c r="O3513" s="1">
        <v>40746</v>
      </c>
      <c r="P3513" t="s">
        <v>52</v>
      </c>
      <c r="R3513" t="s">
        <v>71</v>
      </c>
      <c r="S3513" t="s">
        <v>640</v>
      </c>
      <c r="T3513" t="s">
        <v>4317</v>
      </c>
      <c r="U3513" t="s">
        <v>4318</v>
      </c>
      <c r="V3513" t="s">
        <v>4319</v>
      </c>
      <c r="W3513" s="6" t="s">
        <v>433</v>
      </c>
      <c r="X3513" t="s">
        <v>76</v>
      </c>
      <c r="Y3513">
        <v>120</v>
      </c>
      <c r="Z3513">
        <v>93</v>
      </c>
      <c r="AA3513" t="s">
        <v>809</v>
      </c>
      <c r="AB3513" s="5">
        <f t="shared" si="108"/>
        <v>2371.7673611111113</v>
      </c>
      <c r="AC3513" s="3">
        <v>7839.9</v>
      </c>
      <c r="AD3513" s="3">
        <v>84.3</v>
      </c>
      <c r="AE3513" s="3">
        <v>0.7</v>
      </c>
      <c r="AF3513" t="s">
        <v>4320</v>
      </c>
      <c r="AG3513" t="s">
        <v>47</v>
      </c>
      <c r="AH3513" s="8">
        <v>22</v>
      </c>
      <c r="AI3513" s="7">
        <v>140</v>
      </c>
      <c r="AJ3513" s="9">
        <v>12.94</v>
      </c>
      <c r="AK3513" s="5">
        <f t="shared" si="109"/>
        <v>0</v>
      </c>
    </row>
    <row r="3514" spans="1:37" x14ac:dyDescent="0.3">
      <c r="A3514">
        <v>27829</v>
      </c>
      <c r="B3514" t="s">
        <v>4158</v>
      </c>
      <c r="C3514" t="s">
        <v>4301</v>
      </c>
      <c r="D3514" t="s">
        <v>6419</v>
      </c>
      <c r="E3514" t="s">
        <v>6420</v>
      </c>
      <c r="F3514" t="s">
        <v>4162</v>
      </c>
      <c r="G3514" t="s">
        <v>33</v>
      </c>
      <c r="H3514" t="s">
        <v>34</v>
      </c>
      <c r="I3514" t="s">
        <v>35</v>
      </c>
      <c r="J3514" t="s">
        <v>36</v>
      </c>
      <c r="K3514" t="s">
        <v>4304</v>
      </c>
      <c r="L3514" t="s">
        <v>5432</v>
      </c>
      <c r="M3514" s="4">
        <v>41915</v>
      </c>
      <c r="N3514" s="4">
        <v>41915</v>
      </c>
      <c r="O3514" s="1">
        <v>41955</v>
      </c>
      <c r="P3514" t="s">
        <v>38</v>
      </c>
      <c r="R3514" t="s">
        <v>252</v>
      </c>
      <c r="S3514" t="s">
        <v>199</v>
      </c>
      <c r="T3514" t="s">
        <v>1221</v>
      </c>
      <c r="U3514" t="s">
        <v>1222</v>
      </c>
      <c r="V3514" t="s">
        <v>67</v>
      </c>
      <c r="W3514" s="6" t="s">
        <v>44</v>
      </c>
      <c r="X3514" t="s">
        <v>254</v>
      </c>
      <c r="Y3514">
        <v>100</v>
      </c>
      <c r="Z3514">
        <v>115</v>
      </c>
      <c r="AA3514" t="s">
        <v>4162</v>
      </c>
      <c r="AB3514" s="5">
        <f t="shared" si="108"/>
        <v>21638.408070175439</v>
      </c>
      <c r="AC3514" s="3">
        <v>920</v>
      </c>
      <c r="AD3514" s="3">
        <v>8</v>
      </c>
      <c r="AE3514" s="3">
        <v>0.08</v>
      </c>
      <c r="AF3514" t="s">
        <v>4152</v>
      </c>
      <c r="AG3514" t="s">
        <v>47</v>
      </c>
      <c r="AH3514" s="8">
        <v>173</v>
      </c>
      <c r="AI3514" s="12">
        <v>4594.07</v>
      </c>
      <c r="AJ3514" s="9">
        <v>0.95</v>
      </c>
      <c r="AK3514" s="5">
        <f t="shared" si="109"/>
        <v>0</v>
      </c>
    </row>
    <row r="3515" spans="1:37" hidden="1" x14ac:dyDescent="0.3">
      <c r="A3515">
        <v>27833</v>
      </c>
      <c r="B3515" t="s">
        <v>4141</v>
      </c>
      <c r="C3515" t="s">
        <v>5527</v>
      </c>
      <c r="D3515" t="s">
        <v>6421</v>
      </c>
      <c r="E3515" t="s">
        <v>6422</v>
      </c>
      <c r="F3515" t="s">
        <v>51</v>
      </c>
      <c r="G3515" t="s">
        <v>33</v>
      </c>
      <c r="H3515" t="s">
        <v>34</v>
      </c>
      <c r="I3515" t="s">
        <v>35</v>
      </c>
      <c r="J3515" t="s">
        <v>36</v>
      </c>
      <c r="K3515" s="2">
        <v>41457</v>
      </c>
      <c r="L3515" t="s">
        <v>5370</v>
      </c>
      <c r="M3515" s="4">
        <v>41468</v>
      </c>
      <c r="N3515" s="4">
        <v>41468</v>
      </c>
      <c r="O3515" s="1">
        <v>41468</v>
      </c>
      <c r="P3515" t="s">
        <v>52</v>
      </c>
      <c r="R3515" t="s">
        <v>71</v>
      </c>
      <c r="S3515" t="s">
        <v>304</v>
      </c>
      <c r="T3515" t="s">
        <v>4210</v>
      </c>
      <c r="U3515" t="s">
        <v>4211</v>
      </c>
      <c r="V3515" t="s">
        <v>57</v>
      </c>
      <c r="W3515" s="6" t="s">
        <v>4212</v>
      </c>
      <c r="X3515" t="s">
        <v>146</v>
      </c>
      <c r="Y3515">
        <v>30</v>
      </c>
      <c r="Z3515">
        <v>42699</v>
      </c>
      <c r="AA3515" t="s">
        <v>51</v>
      </c>
      <c r="AB3515" s="5">
        <f t="shared" si="108"/>
        <v>2371.7673611111113</v>
      </c>
      <c r="AC3515" s="3">
        <v>490611.51</v>
      </c>
      <c r="AD3515" s="3">
        <v>11.49</v>
      </c>
      <c r="AE3515" s="3">
        <v>0.38</v>
      </c>
      <c r="AF3515" t="s">
        <v>307</v>
      </c>
      <c r="AG3515" t="s">
        <v>47</v>
      </c>
      <c r="AH3515" s="8">
        <v>4806</v>
      </c>
      <c r="AI3515" s="7">
        <v>18700.09</v>
      </c>
      <c r="AJ3515" s="9">
        <v>606.89</v>
      </c>
      <c r="AK3515" s="5">
        <f t="shared" si="109"/>
        <v>0</v>
      </c>
    </row>
    <row r="3516" spans="1:37" x14ac:dyDescent="0.3">
      <c r="A3516">
        <v>27842</v>
      </c>
      <c r="B3516" t="s">
        <v>4311</v>
      </c>
      <c r="C3516" t="s">
        <v>6423</v>
      </c>
      <c r="D3516" t="s">
        <v>6424</v>
      </c>
      <c r="E3516" t="s">
        <v>6425</v>
      </c>
      <c r="F3516" t="s">
        <v>809</v>
      </c>
      <c r="G3516" t="s">
        <v>33</v>
      </c>
      <c r="H3516" t="s">
        <v>34</v>
      </c>
      <c r="I3516" t="s">
        <v>35</v>
      </c>
      <c r="J3516" t="s">
        <v>36</v>
      </c>
      <c r="K3516" t="s">
        <v>6426</v>
      </c>
      <c r="L3516" t="s">
        <v>4627</v>
      </c>
      <c r="M3516" s="4">
        <v>41772</v>
      </c>
      <c r="N3516" s="4">
        <v>41772</v>
      </c>
      <c r="O3516" s="1">
        <v>41772</v>
      </c>
      <c r="P3516" t="s">
        <v>38</v>
      </c>
      <c r="R3516" t="s">
        <v>39</v>
      </c>
      <c r="S3516" t="s">
        <v>125</v>
      </c>
      <c r="T3516" t="s">
        <v>126</v>
      </c>
      <c r="U3516" t="s">
        <v>127</v>
      </c>
      <c r="V3516" t="s">
        <v>128</v>
      </c>
      <c r="W3516" s="6" t="s">
        <v>44</v>
      </c>
      <c r="X3516" t="s">
        <v>45</v>
      </c>
      <c r="Y3516">
        <v>20</v>
      </c>
      <c r="Z3516">
        <v>2481</v>
      </c>
      <c r="AA3516" t="s">
        <v>809</v>
      </c>
      <c r="AB3516" s="5">
        <f t="shared" si="108"/>
        <v>21638.408070175439</v>
      </c>
      <c r="AC3516" s="3">
        <v>79392</v>
      </c>
      <c r="AD3516" s="3">
        <v>32</v>
      </c>
      <c r="AE3516" s="3">
        <v>1.6</v>
      </c>
      <c r="AF3516" t="s">
        <v>125</v>
      </c>
      <c r="AG3516" t="s">
        <v>47</v>
      </c>
      <c r="AH3516" s="8">
        <v>780</v>
      </c>
      <c r="AI3516" s="12">
        <v>5024.1499999999996</v>
      </c>
      <c r="AJ3516" s="9">
        <v>81.61</v>
      </c>
      <c r="AK3516" s="5">
        <f t="shared" si="109"/>
        <v>0</v>
      </c>
    </row>
    <row r="3517" spans="1:37" x14ac:dyDescent="0.3">
      <c r="A3517">
        <v>27875</v>
      </c>
      <c r="B3517" t="s">
        <v>4141</v>
      </c>
      <c r="C3517" t="s">
        <v>4651</v>
      </c>
      <c r="D3517" t="s">
        <v>5360</v>
      </c>
      <c r="E3517" t="s">
        <v>5361</v>
      </c>
      <c r="F3517" t="s">
        <v>51</v>
      </c>
      <c r="G3517" t="s">
        <v>33</v>
      </c>
      <c r="H3517" t="s">
        <v>34</v>
      </c>
      <c r="I3517" t="s">
        <v>35</v>
      </c>
      <c r="J3517" t="s">
        <v>36</v>
      </c>
      <c r="K3517" t="s">
        <v>4654</v>
      </c>
      <c r="L3517" s="2">
        <v>41163</v>
      </c>
      <c r="M3517" s="4">
        <v>41283</v>
      </c>
      <c r="N3517" s="4">
        <v>41283</v>
      </c>
      <c r="O3517" s="1">
        <v>41283</v>
      </c>
      <c r="P3517" t="s">
        <v>52</v>
      </c>
      <c r="R3517" t="s">
        <v>53</v>
      </c>
      <c r="S3517" t="s">
        <v>54</v>
      </c>
      <c r="T3517" t="s">
        <v>4349</v>
      </c>
      <c r="U3517" t="s">
        <v>89</v>
      </c>
      <c r="V3517" t="s">
        <v>57</v>
      </c>
      <c r="W3517" s="6" t="s">
        <v>58</v>
      </c>
      <c r="X3517" t="s">
        <v>90</v>
      </c>
      <c r="Y3517">
        <v>240</v>
      </c>
      <c r="Z3517">
        <v>309</v>
      </c>
      <c r="AA3517" t="s">
        <v>51</v>
      </c>
      <c r="AB3517" s="5">
        <f t="shared" si="108"/>
        <v>21638.408070175439</v>
      </c>
      <c r="AC3517" s="3">
        <v>648.9</v>
      </c>
      <c r="AD3517" s="3">
        <v>2.1</v>
      </c>
      <c r="AE3517" s="3">
        <v>0.01</v>
      </c>
      <c r="AF3517" t="s">
        <v>60</v>
      </c>
      <c r="AG3517" t="s">
        <v>109</v>
      </c>
      <c r="AH3517" s="8" t="s">
        <v>44</v>
      </c>
      <c r="AI3517" s="12" t="s">
        <v>44</v>
      </c>
      <c r="AJ3517" s="9">
        <v>0.8</v>
      </c>
      <c r="AK3517" s="5">
        <f t="shared" si="109"/>
        <v>0</v>
      </c>
    </row>
    <row r="3518" spans="1:37" x14ac:dyDescent="0.3">
      <c r="A3518">
        <v>27881</v>
      </c>
      <c r="B3518" t="s">
        <v>4415</v>
      </c>
      <c r="C3518" t="s">
        <v>5076</v>
      </c>
      <c r="D3518" t="s">
        <v>6427</v>
      </c>
      <c r="E3518" t="s">
        <v>6428</v>
      </c>
      <c r="F3518" t="s">
        <v>105</v>
      </c>
      <c r="G3518" t="s">
        <v>33</v>
      </c>
      <c r="H3518" t="s">
        <v>34</v>
      </c>
      <c r="I3518" t="s">
        <v>63</v>
      </c>
      <c r="J3518" t="s">
        <v>36</v>
      </c>
      <c r="K3518" t="s">
        <v>5079</v>
      </c>
      <c r="L3518" t="s">
        <v>5080</v>
      </c>
      <c r="M3518" s="4">
        <v>40738</v>
      </c>
      <c r="N3518" s="4">
        <v>40738</v>
      </c>
      <c r="O3518" s="1">
        <v>40738</v>
      </c>
      <c r="P3518" t="s">
        <v>52</v>
      </c>
      <c r="R3518" t="s">
        <v>71</v>
      </c>
      <c r="S3518" t="s">
        <v>4917</v>
      </c>
      <c r="T3518" t="s">
        <v>338</v>
      </c>
      <c r="U3518" t="s">
        <v>339</v>
      </c>
      <c r="V3518" t="s">
        <v>340</v>
      </c>
      <c r="W3518" s="6" t="s">
        <v>341</v>
      </c>
      <c r="X3518" t="s">
        <v>342</v>
      </c>
      <c r="Y3518">
        <v>30</v>
      </c>
      <c r="Z3518">
        <v>6357</v>
      </c>
      <c r="AA3518" t="s">
        <v>105</v>
      </c>
      <c r="AB3518" s="5">
        <f t="shared" si="108"/>
        <v>21638.408070175439</v>
      </c>
      <c r="AC3518" s="3">
        <v>116587.38</v>
      </c>
      <c r="AD3518" s="3">
        <v>18.34</v>
      </c>
      <c r="AE3518" s="3">
        <v>0.61</v>
      </c>
      <c r="AF3518" t="s">
        <v>4672</v>
      </c>
      <c r="AG3518" t="s">
        <v>47</v>
      </c>
      <c r="AH3518" s="8">
        <v>1272</v>
      </c>
      <c r="AI3518" s="12">
        <v>10816.49</v>
      </c>
      <c r="AJ3518" s="9">
        <v>192.37</v>
      </c>
      <c r="AK3518" s="5">
        <f t="shared" si="109"/>
        <v>0</v>
      </c>
    </row>
    <row r="3519" spans="1:37" hidden="1" x14ac:dyDescent="0.3">
      <c r="A3519">
        <v>27936</v>
      </c>
      <c r="B3519" t="s">
        <v>4198</v>
      </c>
      <c r="C3519" t="s">
        <v>4199</v>
      </c>
      <c r="D3519" t="s">
        <v>4200</v>
      </c>
      <c r="E3519" t="s">
        <v>6429</v>
      </c>
      <c r="F3519" t="s">
        <v>231</v>
      </c>
      <c r="G3519" t="s">
        <v>33</v>
      </c>
      <c r="H3519" t="s">
        <v>34</v>
      </c>
      <c r="I3519" t="s">
        <v>232</v>
      </c>
      <c r="J3519" t="s">
        <v>310</v>
      </c>
      <c r="K3519" s="2">
        <v>41952</v>
      </c>
      <c r="L3519" s="2">
        <v>42313</v>
      </c>
      <c r="M3519" s="4">
        <v>42136</v>
      </c>
      <c r="N3519" s="4">
        <v>42136</v>
      </c>
      <c r="O3519" s="1">
        <v>42136</v>
      </c>
      <c r="P3519" t="s">
        <v>52</v>
      </c>
      <c r="R3519" t="s">
        <v>71</v>
      </c>
      <c r="S3519" t="s">
        <v>4202</v>
      </c>
      <c r="T3519" t="s">
        <v>4574</v>
      </c>
      <c r="U3519" t="s">
        <v>4575</v>
      </c>
      <c r="V3519" t="s">
        <v>4576</v>
      </c>
      <c r="W3519" s="6" t="s">
        <v>347</v>
      </c>
      <c r="X3519" t="s">
        <v>76</v>
      </c>
      <c r="Y3519">
        <v>60</v>
      </c>
      <c r="Z3519">
        <v>1</v>
      </c>
      <c r="AA3519" t="s">
        <v>231</v>
      </c>
      <c r="AB3519" s="5">
        <f t="shared" si="108"/>
        <v>2371.7673611111113</v>
      </c>
      <c r="AC3519" s="3">
        <v>61.16</v>
      </c>
      <c r="AD3519" s="3">
        <v>61.16</v>
      </c>
      <c r="AE3519" s="3">
        <v>1.02</v>
      </c>
      <c r="AF3519" t="s">
        <v>416</v>
      </c>
      <c r="AG3519" t="s">
        <v>47</v>
      </c>
      <c r="AH3519" s="8" t="s">
        <v>44</v>
      </c>
      <c r="AI3519" s="7" t="s">
        <v>44</v>
      </c>
      <c r="AJ3519" s="9">
        <v>0.06</v>
      </c>
      <c r="AK3519" s="5">
        <f t="shared" si="109"/>
        <v>0</v>
      </c>
    </row>
    <row r="3520" spans="1:37" x14ac:dyDescent="0.3">
      <c r="A3520">
        <v>27938</v>
      </c>
      <c r="B3520" t="s">
        <v>4146</v>
      </c>
      <c r="C3520" t="s">
        <v>6226</v>
      </c>
      <c r="D3520" t="s">
        <v>6430</v>
      </c>
      <c r="E3520" t="s">
        <v>6431</v>
      </c>
      <c r="F3520" t="s">
        <v>94</v>
      </c>
      <c r="G3520" t="s">
        <v>33</v>
      </c>
      <c r="H3520" t="s">
        <v>34</v>
      </c>
      <c r="I3520" t="s">
        <v>35</v>
      </c>
      <c r="J3520" t="s">
        <v>36</v>
      </c>
      <c r="K3520" t="s">
        <v>6229</v>
      </c>
      <c r="L3520" t="s">
        <v>6230</v>
      </c>
      <c r="M3520" s="4">
        <v>40877</v>
      </c>
      <c r="N3520" s="4">
        <v>40877</v>
      </c>
      <c r="O3520" s="1">
        <v>40877</v>
      </c>
      <c r="P3520" t="s">
        <v>38</v>
      </c>
      <c r="R3520" t="s">
        <v>39</v>
      </c>
      <c r="S3520" t="s">
        <v>125</v>
      </c>
      <c r="T3520" t="s">
        <v>126</v>
      </c>
      <c r="U3520" t="s">
        <v>127</v>
      </c>
      <c r="V3520" t="s">
        <v>128</v>
      </c>
      <c r="W3520" s="6" t="s">
        <v>44</v>
      </c>
      <c r="X3520" t="s">
        <v>45</v>
      </c>
      <c r="Y3520">
        <v>20</v>
      </c>
      <c r="Z3520">
        <v>5920</v>
      </c>
      <c r="AA3520" t="s">
        <v>94</v>
      </c>
      <c r="AB3520" s="5">
        <f t="shared" si="108"/>
        <v>21638.408070175439</v>
      </c>
      <c r="AC3520" s="3">
        <v>189440</v>
      </c>
      <c r="AD3520" s="3">
        <v>32</v>
      </c>
      <c r="AE3520" s="3">
        <v>1.6</v>
      </c>
      <c r="AF3520" t="s">
        <v>125</v>
      </c>
      <c r="AG3520" t="s">
        <v>47</v>
      </c>
      <c r="AH3520" s="8">
        <v>1896</v>
      </c>
      <c r="AI3520" s="12">
        <v>25136.39</v>
      </c>
      <c r="AJ3520" s="9">
        <v>312.58</v>
      </c>
      <c r="AK3520" s="5">
        <f t="shared" si="109"/>
        <v>0</v>
      </c>
    </row>
    <row r="3521" spans="1:37" x14ac:dyDescent="0.3">
      <c r="A3521">
        <v>27942</v>
      </c>
      <c r="B3521" t="s">
        <v>6432</v>
      </c>
      <c r="C3521" t="s">
        <v>6433</v>
      </c>
      <c r="D3521" t="s">
        <v>6434</v>
      </c>
      <c r="E3521" t="s">
        <v>6435</v>
      </c>
      <c r="F3521" t="s">
        <v>2352</v>
      </c>
      <c r="G3521" t="s">
        <v>33</v>
      </c>
      <c r="H3521" t="s">
        <v>34</v>
      </c>
      <c r="I3521" t="s">
        <v>63</v>
      </c>
      <c r="J3521" t="s">
        <v>36</v>
      </c>
      <c r="K3521" s="2">
        <v>41102</v>
      </c>
      <c r="L3521" s="2">
        <v>41334</v>
      </c>
      <c r="M3521" s="4">
        <v>41389</v>
      </c>
      <c r="N3521" s="4">
        <v>41389</v>
      </c>
      <c r="O3521" s="1">
        <v>41389</v>
      </c>
      <c r="P3521" t="s">
        <v>52</v>
      </c>
      <c r="R3521" t="s">
        <v>53</v>
      </c>
      <c r="S3521" t="s">
        <v>114</v>
      </c>
      <c r="T3521" t="s">
        <v>434</v>
      </c>
      <c r="U3521" t="s">
        <v>116</v>
      </c>
      <c r="V3521" t="s">
        <v>435</v>
      </c>
      <c r="W3521" s="6" t="s">
        <v>436</v>
      </c>
      <c r="X3521" t="s">
        <v>90</v>
      </c>
      <c r="Y3521">
        <v>300</v>
      </c>
      <c r="Z3521">
        <v>480</v>
      </c>
      <c r="AA3521" t="s">
        <v>2352</v>
      </c>
      <c r="AB3521" s="5">
        <f t="shared" si="108"/>
        <v>21638.408070175439</v>
      </c>
      <c r="AC3521" s="3">
        <v>14793.6</v>
      </c>
      <c r="AD3521" s="3">
        <v>30.82</v>
      </c>
      <c r="AE3521" s="3">
        <v>0.1</v>
      </c>
      <c r="AF3521" t="s">
        <v>437</v>
      </c>
      <c r="AG3521" t="s">
        <v>47</v>
      </c>
      <c r="AH3521" s="8">
        <v>492</v>
      </c>
      <c r="AI3521" s="12">
        <v>4281.43</v>
      </c>
      <c r="AJ3521" s="9">
        <v>18.3</v>
      </c>
      <c r="AK3521" s="5">
        <f t="shared" si="109"/>
        <v>0</v>
      </c>
    </row>
    <row r="3522" spans="1:37" x14ac:dyDescent="0.3">
      <c r="A3522">
        <v>27964</v>
      </c>
      <c r="B3522" t="s">
        <v>4153</v>
      </c>
      <c r="C3522" t="s">
        <v>4780</v>
      </c>
      <c r="D3522" t="s">
        <v>6436</v>
      </c>
      <c r="E3522" t="s">
        <v>6437</v>
      </c>
      <c r="F3522" t="s">
        <v>151</v>
      </c>
      <c r="G3522" t="s">
        <v>33</v>
      </c>
      <c r="H3522" t="s">
        <v>34</v>
      </c>
      <c r="I3522" t="s">
        <v>35</v>
      </c>
      <c r="J3522" t="s">
        <v>36</v>
      </c>
      <c r="K3522" t="s">
        <v>4783</v>
      </c>
      <c r="L3522" t="s">
        <v>4253</v>
      </c>
      <c r="M3522" s="4">
        <v>42137</v>
      </c>
      <c r="N3522" s="4">
        <v>42137</v>
      </c>
      <c r="O3522" s="1">
        <v>42139</v>
      </c>
      <c r="P3522" t="s">
        <v>52</v>
      </c>
      <c r="R3522" t="s">
        <v>71</v>
      </c>
      <c r="S3522" t="s">
        <v>5497</v>
      </c>
      <c r="T3522" t="s">
        <v>4317</v>
      </c>
      <c r="U3522" t="s">
        <v>4318</v>
      </c>
      <c r="V3522" t="s">
        <v>4319</v>
      </c>
      <c r="W3522" s="6" t="s">
        <v>433</v>
      </c>
      <c r="X3522" t="s">
        <v>76</v>
      </c>
      <c r="Y3522">
        <v>120</v>
      </c>
      <c r="Z3522">
        <v>140</v>
      </c>
      <c r="AA3522" t="s">
        <v>151</v>
      </c>
      <c r="AB3522" s="5">
        <f t="shared" si="108"/>
        <v>21638.408070175439</v>
      </c>
      <c r="AC3522" s="3">
        <v>5040</v>
      </c>
      <c r="AD3522" s="3">
        <v>36</v>
      </c>
      <c r="AE3522" s="3">
        <v>0.3</v>
      </c>
      <c r="AF3522" t="s">
        <v>4320</v>
      </c>
      <c r="AG3522" t="s">
        <v>47</v>
      </c>
      <c r="AH3522" s="8" t="s">
        <v>44</v>
      </c>
      <c r="AI3522" s="12" t="s">
        <v>44</v>
      </c>
      <c r="AJ3522" s="9">
        <v>5.18</v>
      </c>
      <c r="AK3522" s="5">
        <f t="shared" si="109"/>
        <v>0</v>
      </c>
    </row>
    <row r="3523" spans="1:37" hidden="1" x14ac:dyDescent="0.3">
      <c r="A3523">
        <v>27969</v>
      </c>
      <c r="B3523" t="s">
        <v>4198</v>
      </c>
      <c r="C3523" t="s">
        <v>4203</v>
      </c>
      <c r="D3523" t="s">
        <v>4572</v>
      </c>
      <c r="E3523" t="s">
        <v>4573</v>
      </c>
      <c r="F3523" t="s">
        <v>231</v>
      </c>
      <c r="G3523" t="s">
        <v>33</v>
      </c>
      <c r="H3523" t="s">
        <v>34</v>
      </c>
      <c r="I3523" t="s">
        <v>232</v>
      </c>
      <c r="J3523" t="s">
        <v>310</v>
      </c>
      <c r="K3523" t="s">
        <v>4206</v>
      </c>
      <c r="L3523" s="2">
        <v>41740</v>
      </c>
      <c r="M3523" s="4">
        <v>41948</v>
      </c>
      <c r="N3523" s="4">
        <v>41948</v>
      </c>
      <c r="O3523" s="1">
        <v>41948</v>
      </c>
      <c r="P3523" t="s">
        <v>52</v>
      </c>
      <c r="R3523" t="s">
        <v>71</v>
      </c>
      <c r="S3523" t="s">
        <v>4202</v>
      </c>
      <c r="T3523" t="s">
        <v>4386</v>
      </c>
      <c r="U3523" t="s">
        <v>4387</v>
      </c>
      <c r="V3523" t="s">
        <v>4388</v>
      </c>
      <c r="W3523" s="6" t="s">
        <v>306</v>
      </c>
      <c r="X3523" t="s">
        <v>76</v>
      </c>
      <c r="Y3523">
        <v>60</v>
      </c>
      <c r="Z3523">
        <v>15</v>
      </c>
      <c r="AA3523" t="s">
        <v>231</v>
      </c>
      <c r="AB3523" s="5">
        <f t="shared" ref="AB3523:AB3586" si="110">AVERAGEIF(P:P,P3524,Z:Z)</f>
        <v>2371.7673611111113</v>
      </c>
      <c r="AC3523" s="3">
        <v>978.47</v>
      </c>
      <c r="AD3523" s="3">
        <v>65.23</v>
      </c>
      <c r="AE3523" s="3">
        <v>1.0900000000000001</v>
      </c>
      <c r="AF3523" t="s">
        <v>4320</v>
      </c>
      <c r="AG3523" t="s">
        <v>109</v>
      </c>
      <c r="AH3523" s="8" t="s">
        <v>44</v>
      </c>
      <c r="AI3523" s="7" t="s">
        <v>44</v>
      </c>
      <c r="AJ3523" s="9">
        <v>1.01</v>
      </c>
      <c r="AK3523" s="5">
        <f t="shared" ref="AK3523:AK3586" si="111">M3523-N3523</f>
        <v>0</v>
      </c>
    </row>
    <row r="3524" spans="1:37" x14ac:dyDescent="0.3">
      <c r="A3524">
        <v>28001</v>
      </c>
      <c r="B3524" t="s">
        <v>4220</v>
      </c>
      <c r="C3524" t="s">
        <v>4221</v>
      </c>
      <c r="D3524" t="s">
        <v>4222</v>
      </c>
      <c r="E3524" t="s">
        <v>6438</v>
      </c>
      <c r="F3524" t="s">
        <v>87</v>
      </c>
      <c r="G3524" t="s">
        <v>33</v>
      </c>
      <c r="H3524" t="s">
        <v>34</v>
      </c>
      <c r="I3524" t="s">
        <v>35</v>
      </c>
      <c r="J3524" t="s">
        <v>36</v>
      </c>
      <c r="K3524" s="2">
        <v>41039</v>
      </c>
      <c r="L3524" t="s">
        <v>4224</v>
      </c>
      <c r="M3524" s="4">
        <v>41283</v>
      </c>
      <c r="N3524" s="4">
        <v>41331</v>
      </c>
      <c r="O3524" s="1">
        <v>41331</v>
      </c>
      <c r="P3524" t="s">
        <v>38</v>
      </c>
      <c r="R3524" t="s">
        <v>39</v>
      </c>
      <c r="S3524" t="s">
        <v>199</v>
      </c>
      <c r="T3524" t="s">
        <v>65</v>
      </c>
      <c r="U3524" t="s">
        <v>66</v>
      </c>
      <c r="V3524" t="s">
        <v>67</v>
      </c>
      <c r="W3524" s="6" t="s">
        <v>44</v>
      </c>
      <c r="X3524" t="s">
        <v>45</v>
      </c>
      <c r="Y3524">
        <v>100</v>
      </c>
      <c r="Z3524">
        <v>2853</v>
      </c>
      <c r="AA3524" t="s">
        <v>87</v>
      </c>
      <c r="AB3524" s="5">
        <f t="shared" si="110"/>
        <v>21638.408070175439</v>
      </c>
      <c r="AC3524" s="3">
        <v>253917</v>
      </c>
      <c r="AD3524" s="3">
        <v>89</v>
      </c>
      <c r="AE3524" s="3">
        <v>0.89</v>
      </c>
      <c r="AF3524" t="s">
        <v>4152</v>
      </c>
      <c r="AG3524" t="s">
        <v>47</v>
      </c>
      <c r="AH3524" s="8">
        <v>1294</v>
      </c>
      <c r="AI3524" s="12" t="s">
        <v>44</v>
      </c>
      <c r="AJ3524" s="9">
        <v>355.99</v>
      </c>
      <c r="AK3524" s="5">
        <f t="shared" si="111"/>
        <v>-48</v>
      </c>
    </row>
    <row r="3525" spans="1:37" x14ac:dyDescent="0.3">
      <c r="A3525">
        <v>28031</v>
      </c>
      <c r="B3525" t="s">
        <v>4141</v>
      </c>
      <c r="C3525" t="s">
        <v>6439</v>
      </c>
      <c r="D3525" t="s">
        <v>6440</v>
      </c>
      <c r="E3525" t="s">
        <v>6441</v>
      </c>
      <c r="F3525" t="s">
        <v>51</v>
      </c>
      <c r="G3525" t="s">
        <v>33</v>
      </c>
      <c r="H3525" t="s">
        <v>34</v>
      </c>
      <c r="I3525" t="s">
        <v>35</v>
      </c>
      <c r="J3525" t="s">
        <v>36</v>
      </c>
      <c r="K3525" s="2">
        <v>40453</v>
      </c>
      <c r="L3525" s="2">
        <v>40453</v>
      </c>
      <c r="M3525" s="4">
        <v>40267</v>
      </c>
      <c r="N3525" s="4">
        <v>40267</v>
      </c>
      <c r="O3525" s="1">
        <v>40267</v>
      </c>
      <c r="P3525" t="s">
        <v>52</v>
      </c>
      <c r="R3525" t="s">
        <v>71</v>
      </c>
      <c r="S3525" t="s">
        <v>54</v>
      </c>
      <c r="T3525" t="s">
        <v>843</v>
      </c>
      <c r="U3525" t="s">
        <v>158</v>
      </c>
      <c r="V3525" t="s">
        <v>57</v>
      </c>
      <c r="W3525" s="6" t="s">
        <v>341</v>
      </c>
      <c r="X3525" t="s">
        <v>844</v>
      </c>
      <c r="Y3525">
        <v>30</v>
      </c>
      <c r="Z3525">
        <v>84</v>
      </c>
      <c r="AA3525" t="s">
        <v>51</v>
      </c>
      <c r="AB3525" s="5">
        <f t="shared" si="110"/>
        <v>21638.408070175439</v>
      </c>
      <c r="AC3525" s="3">
        <v>1092</v>
      </c>
      <c r="AD3525" s="3">
        <v>13</v>
      </c>
      <c r="AE3525" s="3">
        <v>0.43</v>
      </c>
      <c r="AF3525" t="s">
        <v>60</v>
      </c>
      <c r="AG3525" t="s">
        <v>47</v>
      </c>
      <c r="AH3525" s="8">
        <v>6</v>
      </c>
      <c r="AI3525" s="12">
        <v>363.96</v>
      </c>
      <c r="AJ3525" s="9">
        <v>2.35</v>
      </c>
      <c r="AK3525" s="5">
        <f t="shared" si="111"/>
        <v>0</v>
      </c>
    </row>
    <row r="3526" spans="1:37" x14ac:dyDescent="0.3">
      <c r="A3526">
        <v>28039</v>
      </c>
      <c r="B3526" t="s">
        <v>4707</v>
      </c>
      <c r="C3526" t="s">
        <v>6442</v>
      </c>
      <c r="D3526" t="s">
        <v>6443</v>
      </c>
      <c r="E3526" t="s">
        <v>6444</v>
      </c>
      <c r="F3526" t="s">
        <v>282</v>
      </c>
      <c r="G3526" t="s">
        <v>33</v>
      </c>
      <c r="H3526" t="s">
        <v>34</v>
      </c>
      <c r="I3526" t="s">
        <v>63</v>
      </c>
      <c r="J3526" t="s">
        <v>36</v>
      </c>
      <c r="K3526" t="s">
        <v>6136</v>
      </c>
      <c r="L3526" t="s">
        <v>6445</v>
      </c>
      <c r="M3526" s="4">
        <v>41292</v>
      </c>
      <c r="N3526" s="4">
        <v>41292</v>
      </c>
      <c r="O3526" s="1">
        <v>41292</v>
      </c>
      <c r="P3526" t="s">
        <v>52</v>
      </c>
      <c r="R3526" t="s">
        <v>53</v>
      </c>
      <c r="S3526" t="s">
        <v>114</v>
      </c>
      <c r="T3526" t="s">
        <v>434</v>
      </c>
      <c r="U3526" t="s">
        <v>116</v>
      </c>
      <c r="V3526" t="s">
        <v>435</v>
      </c>
      <c r="W3526" s="6" t="s">
        <v>436</v>
      </c>
      <c r="X3526" t="s">
        <v>90</v>
      </c>
      <c r="Y3526">
        <v>300</v>
      </c>
      <c r="Z3526">
        <v>21</v>
      </c>
      <c r="AA3526" t="s">
        <v>282</v>
      </c>
      <c r="AB3526" s="5">
        <f t="shared" si="110"/>
        <v>21638.408070175439</v>
      </c>
      <c r="AC3526" s="3">
        <v>1277.22</v>
      </c>
      <c r="AD3526" s="3">
        <v>60.82</v>
      </c>
      <c r="AE3526" s="3">
        <v>0.2</v>
      </c>
      <c r="AF3526" t="s">
        <v>437</v>
      </c>
      <c r="AG3526" t="s">
        <v>47</v>
      </c>
      <c r="AH3526" s="8">
        <v>52</v>
      </c>
      <c r="AI3526" s="12">
        <v>1097.08</v>
      </c>
      <c r="AJ3526" s="9">
        <v>1.79</v>
      </c>
      <c r="AK3526" s="5">
        <f t="shared" si="111"/>
        <v>0</v>
      </c>
    </row>
    <row r="3527" spans="1:37" x14ac:dyDescent="0.3">
      <c r="A3527">
        <v>28085</v>
      </c>
      <c r="B3527" t="s">
        <v>4141</v>
      </c>
      <c r="C3527" t="s">
        <v>4833</v>
      </c>
      <c r="D3527" t="s">
        <v>4834</v>
      </c>
      <c r="E3527" t="s">
        <v>4835</v>
      </c>
      <c r="F3527" t="s">
        <v>51</v>
      </c>
      <c r="G3527" t="s">
        <v>33</v>
      </c>
      <c r="H3527" t="s">
        <v>34</v>
      </c>
      <c r="I3527" t="s">
        <v>35</v>
      </c>
      <c r="J3527" t="s">
        <v>36</v>
      </c>
      <c r="K3527" t="s">
        <v>4836</v>
      </c>
      <c r="L3527" s="2">
        <v>40643</v>
      </c>
      <c r="M3527" s="4">
        <v>40969</v>
      </c>
      <c r="N3527" s="4">
        <v>40969</v>
      </c>
      <c r="O3527" s="1">
        <v>40969</v>
      </c>
      <c r="P3527" t="s">
        <v>52</v>
      </c>
      <c r="R3527" t="s">
        <v>71</v>
      </c>
      <c r="S3527" t="s">
        <v>54</v>
      </c>
      <c r="T3527" t="s">
        <v>614</v>
      </c>
      <c r="U3527" t="s">
        <v>357</v>
      </c>
      <c r="V3527" t="s">
        <v>57</v>
      </c>
      <c r="W3527" s="6" t="s">
        <v>244</v>
      </c>
      <c r="X3527" t="s">
        <v>76</v>
      </c>
      <c r="Y3527">
        <v>60</v>
      </c>
      <c r="Z3527">
        <v>388</v>
      </c>
      <c r="AA3527" t="s">
        <v>51</v>
      </c>
      <c r="AB3527" s="5">
        <f t="shared" si="110"/>
        <v>21638.408070175439</v>
      </c>
      <c r="AC3527" s="3">
        <v>5606.6</v>
      </c>
      <c r="AD3527" s="3">
        <v>14.45</v>
      </c>
      <c r="AE3527" s="3">
        <v>0.24</v>
      </c>
      <c r="AF3527" t="s">
        <v>60</v>
      </c>
      <c r="AG3527" t="s">
        <v>109</v>
      </c>
      <c r="AH3527" s="8" t="s">
        <v>44</v>
      </c>
      <c r="AI3527" s="12" t="s">
        <v>44</v>
      </c>
      <c r="AJ3527" s="9">
        <v>9.25</v>
      </c>
      <c r="AK3527" s="5">
        <f t="shared" si="111"/>
        <v>0</v>
      </c>
    </row>
    <row r="3528" spans="1:37" x14ac:dyDescent="0.3">
      <c r="A3528">
        <v>28086</v>
      </c>
      <c r="B3528" t="s">
        <v>4198</v>
      </c>
      <c r="C3528" t="s">
        <v>4199</v>
      </c>
      <c r="D3528" t="s">
        <v>4279</v>
      </c>
      <c r="E3528" t="s">
        <v>4280</v>
      </c>
      <c r="F3528" t="s">
        <v>231</v>
      </c>
      <c r="G3528" t="s">
        <v>33</v>
      </c>
      <c r="H3528" t="s">
        <v>34</v>
      </c>
      <c r="I3528" t="s">
        <v>232</v>
      </c>
      <c r="J3528" t="s">
        <v>310</v>
      </c>
      <c r="K3528" s="2">
        <v>41952</v>
      </c>
      <c r="L3528" t="s">
        <v>4281</v>
      </c>
      <c r="M3528" s="4">
        <v>42030</v>
      </c>
      <c r="N3528" s="4">
        <v>42030</v>
      </c>
      <c r="O3528" s="1">
        <v>42030</v>
      </c>
      <c r="P3528" t="s">
        <v>52</v>
      </c>
      <c r="R3528" t="s">
        <v>71</v>
      </c>
      <c r="S3528" t="s">
        <v>4202</v>
      </c>
      <c r="T3528" t="s">
        <v>249</v>
      </c>
      <c r="U3528" t="s">
        <v>89</v>
      </c>
      <c r="V3528" t="s">
        <v>57</v>
      </c>
      <c r="W3528" s="6" t="s">
        <v>244</v>
      </c>
      <c r="X3528" t="s">
        <v>76</v>
      </c>
      <c r="Y3528">
        <v>60</v>
      </c>
      <c r="Z3528">
        <v>12</v>
      </c>
      <c r="AA3528" t="s">
        <v>231</v>
      </c>
      <c r="AB3528" s="5">
        <f t="shared" si="110"/>
        <v>21638.408070175439</v>
      </c>
      <c r="AC3528" s="3">
        <v>216.37</v>
      </c>
      <c r="AD3528" s="3">
        <v>18.03</v>
      </c>
      <c r="AE3528" s="3">
        <v>0.3</v>
      </c>
      <c r="AF3528" t="s">
        <v>60</v>
      </c>
      <c r="AG3528" t="s">
        <v>109</v>
      </c>
      <c r="AH3528" s="8" t="s">
        <v>44</v>
      </c>
      <c r="AI3528" s="12" t="s">
        <v>44</v>
      </c>
      <c r="AJ3528" s="9">
        <v>0.22</v>
      </c>
      <c r="AK3528" s="5">
        <f t="shared" si="111"/>
        <v>0</v>
      </c>
    </row>
    <row r="3529" spans="1:37" x14ac:dyDescent="0.3">
      <c r="A3529">
        <v>28158</v>
      </c>
      <c r="B3529" t="s">
        <v>4198</v>
      </c>
      <c r="C3529" t="s">
        <v>5907</v>
      </c>
      <c r="D3529" t="s">
        <v>5908</v>
      </c>
      <c r="E3529" t="s">
        <v>5909</v>
      </c>
      <c r="F3529" t="s">
        <v>231</v>
      </c>
      <c r="G3529" t="s">
        <v>33</v>
      </c>
      <c r="H3529" t="s">
        <v>34</v>
      </c>
      <c r="I3529" t="s">
        <v>232</v>
      </c>
      <c r="J3529" t="s">
        <v>310</v>
      </c>
      <c r="K3529" s="2">
        <v>41496</v>
      </c>
      <c r="L3529" s="2">
        <v>41317</v>
      </c>
      <c r="M3529" s="4">
        <v>41676</v>
      </c>
      <c r="N3529" s="4">
        <v>41676</v>
      </c>
      <c r="O3529" s="1">
        <v>41676</v>
      </c>
      <c r="P3529" t="s">
        <v>52</v>
      </c>
      <c r="R3529" t="s">
        <v>71</v>
      </c>
      <c r="S3529" t="s">
        <v>312</v>
      </c>
      <c r="T3529" t="s">
        <v>2634</v>
      </c>
      <c r="U3529" t="s">
        <v>536</v>
      </c>
      <c r="V3529" t="s">
        <v>57</v>
      </c>
      <c r="W3529" s="6" t="s">
        <v>2635</v>
      </c>
      <c r="X3529" t="s">
        <v>146</v>
      </c>
      <c r="Y3529">
        <v>30</v>
      </c>
      <c r="Z3529">
        <v>12</v>
      </c>
      <c r="AA3529" t="s">
        <v>231</v>
      </c>
      <c r="AB3529" s="5">
        <f t="shared" si="110"/>
        <v>21638.408070175439</v>
      </c>
      <c r="AC3529" s="3">
        <v>339.36</v>
      </c>
      <c r="AD3529" s="3">
        <v>28.28</v>
      </c>
      <c r="AE3529" s="3">
        <v>0.94</v>
      </c>
      <c r="AF3529" t="s">
        <v>60</v>
      </c>
      <c r="AG3529" t="s">
        <v>109</v>
      </c>
      <c r="AH3529" s="8" t="s">
        <v>44</v>
      </c>
      <c r="AI3529" s="12" t="s">
        <v>44</v>
      </c>
      <c r="AJ3529" s="9">
        <v>0.42</v>
      </c>
      <c r="AK3529" s="5">
        <f t="shared" si="111"/>
        <v>0</v>
      </c>
    </row>
    <row r="3530" spans="1:37" x14ac:dyDescent="0.3">
      <c r="A3530">
        <v>28160</v>
      </c>
      <c r="B3530" t="s">
        <v>4198</v>
      </c>
      <c r="C3530" t="s">
        <v>4199</v>
      </c>
      <c r="D3530" t="s">
        <v>6446</v>
      </c>
      <c r="E3530" t="s">
        <v>6447</v>
      </c>
      <c r="F3530" t="s">
        <v>231</v>
      </c>
      <c r="G3530" t="s">
        <v>33</v>
      </c>
      <c r="H3530" t="s">
        <v>34</v>
      </c>
      <c r="I3530" t="s">
        <v>232</v>
      </c>
      <c r="J3530" t="s">
        <v>310</v>
      </c>
      <c r="K3530" s="2">
        <v>41952</v>
      </c>
      <c r="L3530" t="s">
        <v>4588</v>
      </c>
      <c r="M3530" s="4">
        <v>42199</v>
      </c>
      <c r="N3530" s="4">
        <v>42199</v>
      </c>
      <c r="O3530" s="1">
        <v>42199</v>
      </c>
      <c r="P3530" t="s">
        <v>52</v>
      </c>
      <c r="R3530" t="s">
        <v>53</v>
      </c>
      <c r="S3530" t="s">
        <v>4202</v>
      </c>
      <c r="T3530" t="s">
        <v>434</v>
      </c>
      <c r="U3530" t="s">
        <v>116</v>
      </c>
      <c r="V3530" t="s">
        <v>435</v>
      </c>
      <c r="W3530" s="6" t="s">
        <v>436</v>
      </c>
      <c r="X3530" t="s">
        <v>90</v>
      </c>
      <c r="Y3530">
        <v>300</v>
      </c>
      <c r="Z3530">
        <v>4</v>
      </c>
      <c r="AA3530" t="s">
        <v>231</v>
      </c>
      <c r="AB3530" s="5">
        <f t="shared" si="110"/>
        <v>21638.408070175439</v>
      </c>
      <c r="AC3530" s="3">
        <v>68.56</v>
      </c>
      <c r="AD3530" s="3">
        <v>17.14</v>
      </c>
      <c r="AE3530" s="3">
        <v>0.06</v>
      </c>
      <c r="AF3530" t="s">
        <v>437</v>
      </c>
      <c r="AG3530" t="s">
        <v>47</v>
      </c>
      <c r="AH3530" s="8" t="s">
        <v>44</v>
      </c>
      <c r="AI3530" s="12" t="s">
        <v>44</v>
      </c>
      <c r="AJ3530" s="9">
        <v>7.0000000000000007E-2</v>
      </c>
      <c r="AK3530" s="5">
        <f t="shared" si="111"/>
        <v>0</v>
      </c>
    </row>
    <row r="3531" spans="1:37" x14ac:dyDescent="0.3">
      <c r="A3531">
        <v>28181</v>
      </c>
      <c r="B3531" t="s">
        <v>4193</v>
      </c>
      <c r="C3531" t="s">
        <v>4194</v>
      </c>
      <c r="D3531" t="s">
        <v>6448</v>
      </c>
      <c r="E3531" t="s">
        <v>6449</v>
      </c>
      <c r="F3531" t="s">
        <v>231</v>
      </c>
      <c r="G3531" t="s">
        <v>33</v>
      </c>
      <c r="H3531" t="s">
        <v>34</v>
      </c>
      <c r="I3531" t="s">
        <v>232</v>
      </c>
      <c r="J3531" t="s">
        <v>3844</v>
      </c>
      <c r="K3531" s="2">
        <v>40819</v>
      </c>
      <c r="L3531" t="s">
        <v>4559</v>
      </c>
      <c r="M3531" s="4">
        <v>40850</v>
      </c>
      <c r="N3531" s="4">
        <v>40850</v>
      </c>
      <c r="O3531" s="1">
        <v>40850</v>
      </c>
      <c r="P3531" t="s">
        <v>52</v>
      </c>
      <c r="R3531" t="s">
        <v>71</v>
      </c>
      <c r="S3531" t="s">
        <v>604</v>
      </c>
      <c r="T3531" t="s">
        <v>73</v>
      </c>
      <c r="U3531" t="s">
        <v>74</v>
      </c>
      <c r="V3531" t="s">
        <v>57</v>
      </c>
      <c r="W3531" s="6" t="s">
        <v>75</v>
      </c>
      <c r="X3531" t="s">
        <v>76</v>
      </c>
      <c r="Y3531">
        <v>60</v>
      </c>
      <c r="Z3531">
        <v>356876</v>
      </c>
      <c r="AA3531" t="s">
        <v>231</v>
      </c>
      <c r="AB3531" s="5">
        <f t="shared" si="110"/>
        <v>21638.408070175439</v>
      </c>
      <c r="AC3531" s="3">
        <v>867208.68</v>
      </c>
      <c r="AD3531" s="3">
        <v>2.4300000000000002</v>
      </c>
      <c r="AE3531" s="3">
        <v>0.04</v>
      </c>
      <c r="AF3531" t="s">
        <v>605</v>
      </c>
      <c r="AG3531" t="s">
        <v>47</v>
      </c>
      <c r="AH3531" s="8">
        <v>16391</v>
      </c>
      <c r="AI3531" s="12">
        <v>20258.29</v>
      </c>
      <c r="AJ3531" s="9">
        <v>1430.89</v>
      </c>
      <c r="AK3531" s="5">
        <f t="shared" si="111"/>
        <v>0</v>
      </c>
    </row>
    <row r="3532" spans="1:37" x14ac:dyDescent="0.3">
      <c r="A3532">
        <v>28190</v>
      </c>
      <c r="B3532" t="s">
        <v>4193</v>
      </c>
      <c r="C3532" t="s">
        <v>4194</v>
      </c>
      <c r="D3532" t="s">
        <v>6450</v>
      </c>
      <c r="E3532" t="s">
        <v>6451</v>
      </c>
      <c r="F3532" t="s">
        <v>231</v>
      </c>
      <c r="G3532" t="s">
        <v>33</v>
      </c>
      <c r="H3532" t="s">
        <v>34</v>
      </c>
      <c r="I3532" t="s">
        <v>232</v>
      </c>
      <c r="J3532" t="s">
        <v>3844</v>
      </c>
      <c r="K3532" s="2">
        <v>40819</v>
      </c>
      <c r="L3532" t="s">
        <v>4197</v>
      </c>
      <c r="M3532" s="4">
        <v>40791</v>
      </c>
      <c r="N3532" s="4">
        <v>40791</v>
      </c>
      <c r="O3532" s="1">
        <v>40791</v>
      </c>
      <c r="P3532" t="s">
        <v>52</v>
      </c>
      <c r="R3532" t="s">
        <v>71</v>
      </c>
      <c r="S3532" t="s">
        <v>54</v>
      </c>
      <c r="T3532" t="s">
        <v>249</v>
      </c>
      <c r="U3532" t="s">
        <v>89</v>
      </c>
      <c r="V3532" t="s">
        <v>57</v>
      </c>
      <c r="W3532" s="6" t="s">
        <v>244</v>
      </c>
      <c r="X3532" t="s">
        <v>76</v>
      </c>
      <c r="Y3532">
        <v>60</v>
      </c>
      <c r="Z3532">
        <v>100000</v>
      </c>
      <c r="AA3532" t="s">
        <v>231</v>
      </c>
      <c r="AB3532" s="5">
        <f t="shared" si="110"/>
        <v>21638.408070175439</v>
      </c>
      <c r="AC3532" s="3">
        <v>730000</v>
      </c>
      <c r="AD3532" s="3">
        <v>7.3</v>
      </c>
      <c r="AE3532" s="3">
        <v>0.12</v>
      </c>
      <c r="AF3532" t="s">
        <v>60</v>
      </c>
      <c r="AG3532" t="s">
        <v>47</v>
      </c>
      <c r="AH3532" s="8">
        <v>5177</v>
      </c>
      <c r="AI3532" s="12">
        <v>10405.58</v>
      </c>
      <c r="AJ3532" s="9">
        <v>1204.5</v>
      </c>
      <c r="AK3532" s="5">
        <f t="shared" si="111"/>
        <v>0</v>
      </c>
    </row>
    <row r="3533" spans="1:37" x14ac:dyDescent="0.3">
      <c r="A3533">
        <v>28192</v>
      </c>
      <c r="B3533" t="s">
        <v>4259</v>
      </c>
      <c r="C3533" t="s">
        <v>4260</v>
      </c>
      <c r="D3533" t="s">
        <v>4797</v>
      </c>
      <c r="E3533" t="s">
        <v>4798</v>
      </c>
      <c r="F3533" t="s">
        <v>140</v>
      </c>
      <c r="G3533" t="s">
        <v>33</v>
      </c>
      <c r="H3533" t="s">
        <v>34</v>
      </c>
      <c r="I3533" t="s">
        <v>112</v>
      </c>
      <c r="J3533" t="s">
        <v>36</v>
      </c>
      <c r="K3533" s="2">
        <v>40246</v>
      </c>
      <c r="L3533" t="s">
        <v>4773</v>
      </c>
      <c r="M3533" s="4">
        <v>40583</v>
      </c>
      <c r="N3533" s="4">
        <v>40583</v>
      </c>
      <c r="O3533" s="1">
        <v>40583</v>
      </c>
      <c r="P3533" t="s">
        <v>52</v>
      </c>
      <c r="R3533" t="s">
        <v>71</v>
      </c>
      <c r="S3533" t="s">
        <v>142</v>
      </c>
      <c r="T3533" t="s">
        <v>4774</v>
      </c>
      <c r="U3533" t="s">
        <v>116</v>
      </c>
      <c r="V3533" t="s">
        <v>57</v>
      </c>
      <c r="W3533" s="6" t="s">
        <v>118</v>
      </c>
      <c r="X3533" t="s">
        <v>76</v>
      </c>
      <c r="Y3533">
        <v>120</v>
      </c>
      <c r="Z3533">
        <v>11440</v>
      </c>
      <c r="AA3533" t="s">
        <v>140</v>
      </c>
      <c r="AB3533" s="5">
        <f t="shared" si="110"/>
        <v>21638.408070175439</v>
      </c>
      <c r="AC3533" s="3">
        <v>392392</v>
      </c>
      <c r="AD3533" s="3">
        <v>34.299999999999997</v>
      </c>
      <c r="AE3533" s="3">
        <v>0.28999999999999998</v>
      </c>
      <c r="AF3533" t="s">
        <v>4775</v>
      </c>
      <c r="AG3533" t="s">
        <v>109</v>
      </c>
      <c r="AH3533" s="8" t="s">
        <v>44</v>
      </c>
      <c r="AI3533" s="12" t="s">
        <v>44</v>
      </c>
      <c r="AJ3533" s="9">
        <v>846</v>
      </c>
      <c r="AK3533" s="5">
        <f t="shared" si="111"/>
        <v>0</v>
      </c>
    </row>
    <row r="3534" spans="1:37" x14ac:dyDescent="0.3">
      <c r="A3534">
        <v>28204</v>
      </c>
      <c r="B3534" t="s">
        <v>4193</v>
      </c>
      <c r="C3534" t="s">
        <v>4656</v>
      </c>
      <c r="D3534" t="s">
        <v>6452</v>
      </c>
      <c r="E3534" t="s">
        <v>6453</v>
      </c>
      <c r="F3534" t="s">
        <v>231</v>
      </c>
      <c r="G3534" t="s">
        <v>33</v>
      </c>
      <c r="H3534" t="s">
        <v>34</v>
      </c>
      <c r="I3534" t="s">
        <v>232</v>
      </c>
      <c r="J3534" t="s">
        <v>3844</v>
      </c>
      <c r="K3534" s="2">
        <v>40215</v>
      </c>
      <c r="L3534" t="s">
        <v>4729</v>
      </c>
      <c r="M3534" s="4">
        <v>40532</v>
      </c>
      <c r="N3534" s="4">
        <v>40532</v>
      </c>
      <c r="O3534" s="1">
        <v>40532</v>
      </c>
      <c r="P3534" t="s">
        <v>52</v>
      </c>
      <c r="R3534" t="s">
        <v>71</v>
      </c>
      <c r="S3534" t="s">
        <v>54</v>
      </c>
      <c r="T3534" t="s">
        <v>332</v>
      </c>
      <c r="U3534" t="s">
        <v>242</v>
      </c>
      <c r="V3534" t="s">
        <v>57</v>
      </c>
      <c r="W3534" s="6" t="s">
        <v>244</v>
      </c>
      <c r="X3534" t="s">
        <v>76</v>
      </c>
      <c r="Y3534">
        <v>30</v>
      </c>
      <c r="Z3534">
        <v>88289</v>
      </c>
      <c r="AA3534" t="s">
        <v>231</v>
      </c>
      <c r="AB3534" s="5">
        <f t="shared" si="110"/>
        <v>21638.408070175439</v>
      </c>
      <c r="AC3534" s="3">
        <v>610076.99</v>
      </c>
      <c r="AD3534" s="3">
        <v>6.91</v>
      </c>
      <c r="AE3534" s="3">
        <v>0.23</v>
      </c>
      <c r="AF3534" t="s">
        <v>60</v>
      </c>
      <c r="AG3534" t="s">
        <v>47</v>
      </c>
      <c r="AH3534" s="8">
        <v>7540</v>
      </c>
      <c r="AI3534" s="12">
        <v>5460.48</v>
      </c>
      <c r="AJ3534" s="9">
        <v>1315.33</v>
      </c>
      <c r="AK3534" s="5">
        <f t="shared" si="111"/>
        <v>0</v>
      </c>
    </row>
    <row r="3535" spans="1:37" hidden="1" x14ac:dyDescent="0.3">
      <c r="A3535">
        <v>28210</v>
      </c>
      <c r="B3535" t="s">
        <v>4523</v>
      </c>
      <c r="C3535" t="s">
        <v>4524</v>
      </c>
      <c r="D3535" t="s">
        <v>6454</v>
      </c>
      <c r="E3535" t="s">
        <v>6455</v>
      </c>
      <c r="F3535" t="s">
        <v>105</v>
      </c>
      <c r="G3535" t="s">
        <v>33</v>
      </c>
      <c r="H3535" t="s">
        <v>34</v>
      </c>
      <c r="I3535" t="s">
        <v>35</v>
      </c>
      <c r="J3535" t="s">
        <v>36</v>
      </c>
      <c r="K3535" t="s">
        <v>4527</v>
      </c>
      <c r="L3535" s="2">
        <v>41160</v>
      </c>
      <c r="M3535" s="4">
        <v>41191</v>
      </c>
      <c r="N3535" s="4">
        <v>41191</v>
      </c>
      <c r="O3535" s="1">
        <v>41191</v>
      </c>
      <c r="P3535" t="s">
        <v>52</v>
      </c>
      <c r="R3535" t="s">
        <v>71</v>
      </c>
      <c r="S3535" t="s">
        <v>54</v>
      </c>
      <c r="T3535" t="s">
        <v>305</v>
      </c>
      <c r="U3535" t="s">
        <v>98</v>
      </c>
      <c r="V3535" t="s">
        <v>57</v>
      </c>
      <c r="W3535" s="6" t="s">
        <v>306</v>
      </c>
      <c r="X3535" t="s">
        <v>76</v>
      </c>
      <c r="Y3535">
        <v>30</v>
      </c>
      <c r="Z3535">
        <v>64980</v>
      </c>
      <c r="AA3535" t="s">
        <v>105</v>
      </c>
      <c r="AB3535" s="5">
        <f t="shared" si="110"/>
        <v>2371.7673611111113</v>
      </c>
      <c r="AC3535" s="3">
        <v>214434</v>
      </c>
      <c r="AD3535" s="3">
        <v>3.3</v>
      </c>
      <c r="AE3535" s="3">
        <v>0.11</v>
      </c>
      <c r="AF3535" t="s">
        <v>60</v>
      </c>
      <c r="AG3535" t="s">
        <v>47</v>
      </c>
      <c r="AH3535" s="8">
        <v>5578</v>
      </c>
      <c r="AI3535" s="7">
        <v>18826.62</v>
      </c>
      <c r="AJ3535" s="9">
        <v>300.64</v>
      </c>
      <c r="AK3535" s="5">
        <f t="shared" si="111"/>
        <v>0</v>
      </c>
    </row>
    <row r="3536" spans="1:37" x14ac:dyDescent="0.3">
      <c r="A3536">
        <v>28230</v>
      </c>
      <c r="B3536" t="s">
        <v>4164</v>
      </c>
      <c r="C3536" t="s">
        <v>6456</v>
      </c>
      <c r="D3536" t="s">
        <v>6457</v>
      </c>
      <c r="E3536" t="s">
        <v>6458</v>
      </c>
      <c r="F3536" t="s">
        <v>455</v>
      </c>
      <c r="G3536" t="s">
        <v>33</v>
      </c>
      <c r="H3536" t="s">
        <v>34</v>
      </c>
      <c r="I3536" t="s">
        <v>35</v>
      </c>
      <c r="J3536" t="s">
        <v>36</v>
      </c>
      <c r="K3536" s="2">
        <v>40098</v>
      </c>
      <c r="L3536" s="2">
        <v>40299</v>
      </c>
      <c r="M3536" s="4">
        <v>40254</v>
      </c>
      <c r="N3536" s="4">
        <v>40254</v>
      </c>
      <c r="O3536" s="1">
        <v>40254</v>
      </c>
      <c r="P3536" t="s">
        <v>38</v>
      </c>
      <c r="R3536" t="s">
        <v>39</v>
      </c>
      <c r="S3536" t="s">
        <v>199</v>
      </c>
      <c r="T3536" t="s">
        <v>200</v>
      </c>
      <c r="U3536" t="s">
        <v>201</v>
      </c>
      <c r="V3536" t="s">
        <v>67</v>
      </c>
      <c r="W3536" s="6" t="s">
        <v>44</v>
      </c>
      <c r="X3536" t="s">
        <v>45</v>
      </c>
      <c r="Y3536">
        <v>100</v>
      </c>
      <c r="Z3536">
        <v>5200</v>
      </c>
      <c r="AA3536" t="s">
        <v>455</v>
      </c>
      <c r="AB3536" s="5">
        <f t="shared" si="110"/>
        <v>21638.408070175439</v>
      </c>
      <c r="AC3536" s="3">
        <v>364000</v>
      </c>
      <c r="AD3536" s="3">
        <v>70</v>
      </c>
      <c r="AE3536" s="3">
        <v>0.7</v>
      </c>
      <c r="AF3536" t="s">
        <v>202</v>
      </c>
      <c r="AG3536" t="s">
        <v>47</v>
      </c>
      <c r="AH3536" s="8">
        <v>1179</v>
      </c>
      <c r="AI3536" s="12">
        <v>14110.84</v>
      </c>
      <c r="AJ3536" s="9">
        <v>784.78</v>
      </c>
      <c r="AK3536" s="5">
        <f t="shared" si="111"/>
        <v>0</v>
      </c>
    </row>
    <row r="3537" spans="1:37" x14ac:dyDescent="0.3">
      <c r="A3537">
        <v>28231</v>
      </c>
      <c r="B3537" t="s">
        <v>4198</v>
      </c>
      <c r="C3537" t="s">
        <v>4199</v>
      </c>
      <c r="D3537" t="s">
        <v>4405</v>
      </c>
      <c r="E3537" t="s">
        <v>4406</v>
      </c>
      <c r="F3537" t="s">
        <v>231</v>
      </c>
      <c r="G3537" t="s">
        <v>33</v>
      </c>
      <c r="H3537" t="s">
        <v>34</v>
      </c>
      <c r="I3537" t="s">
        <v>232</v>
      </c>
      <c r="J3537" t="s">
        <v>310</v>
      </c>
      <c r="K3537" s="2">
        <v>41952</v>
      </c>
      <c r="L3537" t="s">
        <v>4407</v>
      </c>
      <c r="M3537" s="4">
        <v>41971</v>
      </c>
      <c r="N3537" s="4">
        <v>41971</v>
      </c>
      <c r="O3537" s="1">
        <v>41971</v>
      </c>
      <c r="P3537" t="s">
        <v>52</v>
      </c>
      <c r="R3537" t="s">
        <v>71</v>
      </c>
      <c r="S3537" t="s">
        <v>4202</v>
      </c>
      <c r="T3537" t="s">
        <v>73</v>
      </c>
      <c r="U3537" t="s">
        <v>74</v>
      </c>
      <c r="V3537" t="s">
        <v>57</v>
      </c>
      <c r="W3537" s="6" t="s">
        <v>75</v>
      </c>
      <c r="X3537" t="s">
        <v>76</v>
      </c>
      <c r="Y3537">
        <v>60</v>
      </c>
      <c r="Z3537">
        <v>161</v>
      </c>
      <c r="AA3537" t="s">
        <v>231</v>
      </c>
      <c r="AB3537" s="5">
        <f t="shared" si="110"/>
        <v>21638.408070175439</v>
      </c>
      <c r="AC3537" s="3">
        <v>1063.6500000000001</v>
      </c>
      <c r="AD3537" s="3">
        <v>6.61</v>
      </c>
      <c r="AE3537" s="3">
        <v>0.11</v>
      </c>
      <c r="AF3537" t="s">
        <v>60</v>
      </c>
      <c r="AG3537" t="s">
        <v>109</v>
      </c>
      <c r="AH3537" s="8" t="s">
        <v>44</v>
      </c>
      <c r="AI3537" s="12" t="s">
        <v>44</v>
      </c>
      <c r="AJ3537" s="9">
        <v>1.0900000000000001</v>
      </c>
      <c r="AK3537" s="5">
        <f t="shared" si="111"/>
        <v>0</v>
      </c>
    </row>
    <row r="3538" spans="1:37" x14ac:dyDescent="0.3">
      <c r="A3538">
        <v>28240</v>
      </c>
      <c r="B3538" t="s">
        <v>5504</v>
      </c>
      <c r="C3538" t="s">
        <v>5505</v>
      </c>
      <c r="D3538" t="s">
        <v>6459</v>
      </c>
      <c r="E3538" t="s">
        <v>6460</v>
      </c>
      <c r="F3538" t="s">
        <v>155</v>
      </c>
      <c r="G3538" t="s">
        <v>33</v>
      </c>
      <c r="H3538" t="s">
        <v>34</v>
      </c>
      <c r="I3538" t="s">
        <v>63</v>
      </c>
      <c r="J3538" t="s">
        <v>36</v>
      </c>
      <c r="K3538" t="s">
        <v>5508</v>
      </c>
      <c r="L3538" s="2">
        <v>40462</v>
      </c>
      <c r="M3538" s="4">
        <v>40619</v>
      </c>
      <c r="N3538" s="4">
        <v>40619</v>
      </c>
      <c r="O3538" s="1">
        <v>40619</v>
      </c>
      <c r="P3538" t="s">
        <v>52</v>
      </c>
      <c r="R3538" t="s">
        <v>53</v>
      </c>
      <c r="S3538" t="s">
        <v>114</v>
      </c>
      <c r="T3538" t="s">
        <v>434</v>
      </c>
      <c r="U3538" t="s">
        <v>116</v>
      </c>
      <c r="V3538" t="s">
        <v>435</v>
      </c>
      <c r="W3538" s="6" t="s">
        <v>436</v>
      </c>
      <c r="X3538" t="s">
        <v>90</v>
      </c>
      <c r="Y3538">
        <v>300</v>
      </c>
      <c r="Z3538">
        <v>2166</v>
      </c>
      <c r="AA3538" t="s">
        <v>155</v>
      </c>
      <c r="AB3538" s="5">
        <f t="shared" si="110"/>
        <v>21638.408070175439</v>
      </c>
      <c r="AC3538" s="3">
        <v>78322.559999999998</v>
      </c>
      <c r="AD3538" s="3">
        <v>36.159999999999997</v>
      </c>
      <c r="AE3538" s="3">
        <v>0.12</v>
      </c>
      <c r="AF3538" t="s">
        <v>437</v>
      </c>
      <c r="AG3538" t="s">
        <v>47</v>
      </c>
      <c r="AH3538" s="8">
        <v>2480</v>
      </c>
      <c r="AI3538" s="12">
        <v>18756.25</v>
      </c>
      <c r="AJ3538" s="9">
        <v>168.86</v>
      </c>
      <c r="AK3538" s="5">
        <f t="shared" si="111"/>
        <v>0</v>
      </c>
    </row>
    <row r="3539" spans="1:37" x14ac:dyDescent="0.3">
      <c r="A3539">
        <v>28241</v>
      </c>
      <c r="B3539" t="s">
        <v>4141</v>
      </c>
      <c r="C3539" t="s">
        <v>4142</v>
      </c>
      <c r="D3539" t="s">
        <v>6461</v>
      </c>
      <c r="E3539" t="s">
        <v>6462</v>
      </c>
      <c r="F3539" t="s">
        <v>51</v>
      </c>
      <c r="G3539" t="s">
        <v>33</v>
      </c>
      <c r="H3539" t="s">
        <v>34</v>
      </c>
      <c r="I3539" t="s">
        <v>63</v>
      </c>
      <c r="J3539" t="s">
        <v>36</v>
      </c>
      <c r="K3539" s="2">
        <v>41338</v>
      </c>
      <c r="L3539" t="s">
        <v>5835</v>
      </c>
      <c r="M3539" s="4">
        <v>41554</v>
      </c>
      <c r="N3539" s="4">
        <v>41554</v>
      </c>
      <c r="O3539" s="1">
        <v>41554</v>
      </c>
      <c r="P3539" t="s">
        <v>52</v>
      </c>
      <c r="R3539" t="s">
        <v>71</v>
      </c>
      <c r="S3539" t="s">
        <v>114</v>
      </c>
      <c r="T3539" t="s">
        <v>115</v>
      </c>
      <c r="U3539" t="s">
        <v>116</v>
      </c>
      <c r="V3539" t="s">
        <v>117</v>
      </c>
      <c r="W3539" s="6" t="s">
        <v>118</v>
      </c>
      <c r="X3539" t="s">
        <v>76</v>
      </c>
      <c r="Y3539">
        <v>120</v>
      </c>
      <c r="Z3539">
        <v>8566</v>
      </c>
      <c r="AA3539" t="s">
        <v>51</v>
      </c>
      <c r="AB3539" s="5">
        <f t="shared" si="110"/>
        <v>21638.408070175439</v>
      </c>
      <c r="AC3539" s="3">
        <v>520984.12</v>
      </c>
      <c r="AD3539" s="3">
        <v>60.82</v>
      </c>
      <c r="AE3539" s="3">
        <v>0.51</v>
      </c>
      <c r="AF3539" t="s">
        <v>122</v>
      </c>
      <c r="AG3539" t="s">
        <v>47</v>
      </c>
      <c r="AH3539" s="8">
        <v>2042</v>
      </c>
      <c r="AI3539" s="12">
        <v>6969.82</v>
      </c>
      <c r="AJ3539" s="9">
        <v>644.46</v>
      </c>
      <c r="AK3539" s="5">
        <f t="shared" si="111"/>
        <v>0</v>
      </c>
    </row>
    <row r="3540" spans="1:37" hidden="1" x14ac:dyDescent="0.3">
      <c r="A3540">
        <v>28262</v>
      </c>
      <c r="B3540" t="s">
        <v>4193</v>
      </c>
      <c r="C3540" t="s">
        <v>4194</v>
      </c>
      <c r="D3540" t="s">
        <v>6463</v>
      </c>
      <c r="E3540" t="s">
        <v>6464</v>
      </c>
      <c r="F3540" t="s">
        <v>231</v>
      </c>
      <c r="G3540" t="s">
        <v>33</v>
      </c>
      <c r="H3540" t="s">
        <v>34</v>
      </c>
      <c r="I3540" t="s">
        <v>232</v>
      </c>
      <c r="J3540" t="s">
        <v>3844</v>
      </c>
      <c r="K3540" s="2">
        <v>40819</v>
      </c>
      <c r="L3540" t="s">
        <v>4559</v>
      </c>
      <c r="M3540" s="4">
        <v>40738</v>
      </c>
      <c r="N3540" s="4">
        <v>40738</v>
      </c>
      <c r="O3540" s="1">
        <v>40738</v>
      </c>
      <c r="P3540" t="s">
        <v>52</v>
      </c>
      <c r="R3540" t="s">
        <v>71</v>
      </c>
      <c r="S3540" t="s">
        <v>142</v>
      </c>
      <c r="T3540" t="s">
        <v>332</v>
      </c>
      <c r="U3540" t="s">
        <v>242</v>
      </c>
      <c r="V3540" t="s">
        <v>57</v>
      </c>
      <c r="W3540" s="6" t="s">
        <v>244</v>
      </c>
      <c r="X3540" t="s">
        <v>76</v>
      </c>
      <c r="Y3540">
        <v>30</v>
      </c>
      <c r="Z3540">
        <v>48000</v>
      </c>
      <c r="AA3540" t="s">
        <v>231</v>
      </c>
      <c r="AB3540" s="5">
        <f t="shared" si="110"/>
        <v>2371.7673611111113</v>
      </c>
      <c r="AC3540" s="3">
        <v>310560</v>
      </c>
      <c r="AD3540" s="3">
        <v>6.47</v>
      </c>
      <c r="AE3540" s="3">
        <v>0.22</v>
      </c>
      <c r="AF3540" t="s">
        <v>147</v>
      </c>
      <c r="AG3540" t="s">
        <v>47</v>
      </c>
      <c r="AH3540" s="8">
        <v>3247</v>
      </c>
      <c r="AI3540" s="7">
        <v>7180.16</v>
      </c>
      <c r="AJ3540" s="9">
        <v>512.41999999999996</v>
      </c>
      <c r="AK3540" s="5">
        <f t="shared" si="111"/>
        <v>0</v>
      </c>
    </row>
    <row r="3541" spans="1:37" x14ac:dyDescent="0.3">
      <c r="A3541">
        <v>28265</v>
      </c>
      <c r="B3541" t="s">
        <v>4170</v>
      </c>
      <c r="C3541" t="s">
        <v>6465</v>
      </c>
      <c r="D3541" t="s">
        <v>6466</v>
      </c>
      <c r="E3541" t="s">
        <v>6467</v>
      </c>
      <c r="F3541" t="s">
        <v>4174</v>
      </c>
      <c r="G3541" t="s">
        <v>33</v>
      </c>
      <c r="H3541" t="s">
        <v>34</v>
      </c>
      <c r="I3541" t="s">
        <v>35</v>
      </c>
      <c r="J3541" t="s">
        <v>36</v>
      </c>
      <c r="K3541" t="s">
        <v>4445</v>
      </c>
      <c r="L3541" t="s">
        <v>6468</v>
      </c>
      <c r="M3541" s="4">
        <v>41397</v>
      </c>
      <c r="N3541" s="4">
        <v>41397</v>
      </c>
      <c r="O3541" s="1">
        <v>41397</v>
      </c>
      <c r="P3541" t="s">
        <v>38</v>
      </c>
      <c r="R3541" t="s">
        <v>39</v>
      </c>
      <c r="S3541" t="s">
        <v>199</v>
      </c>
      <c r="T3541" t="s">
        <v>65</v>
      </c>
      <c r="U3541" t="s">
        <v>66</v>
      </c>
      <c r="V3541" t="s">
        <v>67</v>
      </c>
      <c r="W3541" s="6" t="s">
        <v>44</v>
      </c>
      <c r="X3541" t="s">
        <v>45</v>
      </c>
      <c r="Y3541">
        <v>100</v>
      </c>
      <c r="Z3541">
        <v>1560</v>
      </c>
      <c r="AA3541" t="s">
        <v>4174</v>
      </c>
      <c r="AB3541" s="5">
        <f t="shared" si="110"/>
        <v>21638.408070175439</v>
      </c>
      <c r="AC3541" s="3">
        <v>124800</v>
      </c>
      <c r="AD3541" s="3">
        <v>80</v>
      </c>
      <c r="AE3541" s="3">
        <v>0.8</v>
      </c>
      <c r="AF3541" t="s">
        <v>4152</v>
      </c>
      <c r="AG3541" t="s">
        <v>47</v>
      </c>
      <c r="AH3541" s="8">
        <v>676</v>
      </c>
      <c r="AI3541" s="12">
        <v>14189.02</v>
      </c>
      <c r="AJ3541" s="9">
        <v>154.38</v>
      </c>
      <c r="AK3541" s="5">
        <f t="shared" si="111"/>
        <v>0</v>
      </c>
    </row>
    <row r="3542" spans="1:37" x14ac:dyDescent="0.3">
      <c r="A3542">
        <v>28268</v>
      </c>
      <c r="B3542" t="s">
        <v>4198</v>
      </c>
      <c r="C3542" t="s">
        <v>5022</v>
      </c>
      <c r="D3542" t="s">
        <v>6469</v>
      </c>
      <c r="E3542" t="s">
        <v>6470</v>
      </c>
      <c r="F3542" t="s">
        <v>231</v>
      </c>
      <c r="G3542" t="s">
        <v>33</v>
      </c>
      <c r="H3542" t="s">
        <v>34</v>
      </c>
      <c r="I3542" t="s">
        <v>232</v>
      </c>
      <c r="J3542" t="s">
        <v>310</v>
      </c>
      <c r="K3542" t="s">
        <v>5025</v>
      </c>
      <c r="L3542" s="2">
        <v>41924</v>
      </c>
      <c r="M3542" s="4">
        <v>41983</v>
      </c>
      <c r="N3542" s="4">
        <v>41983</v>
      </c>
      <c r="O3542" s="1">
        <v>41983</v>
      </c>
      <c r="P3542" t="s">
        <v>52</v>
      </c>
      <c r="R3542" t="s">
        <v>53</v>
      </c>
      <c r="S3542" t="s">
        <v>312</v>
      </c>
      <c r="T3542" t="s">
        <v>434</v>
      </c>
      <c r="U3542" t="s">
        <v>116</v>
      </c>
      <c r="V3542" t="s">
        <v>435</v>
      </c>
      <c r="W3542" s="6" t="s">
        <v>436</v>
      </c>
      <c r="X3542" t="s">
        <v>90</v>
      </c>
      <c r="Y3542">
        <v>300</v>
      </c>
      <c r="Z3542">
        <v>3</v>
      </c>
      <c r="AA3542" t="s">
        <v>231</v>
      </c>
      <c r="AB3542" s="5">
        <f t="shared" si="110"/>
        <v>21638.408070175439</v>
      </c>
      <c r="AC3542" s="3">
        <v>62.04</v>
      </c>
      <c r="AD3542" s="3">
        <v>20.68</v>
      </c>
      <c r="AE3542" s="3">
        <v>7.0000000000000007E-2</v>
      </c>
      <c r="AF3542" t="s">
        <v>437</v>
      </c>
      <c r="AG3542" t="s">
        <v>47</v>
      </c>
      <c r="AH3542" s="8" t="s">
        <v>44</v>
      </c>
      <c r="AI3542" s="12" t="s">
        <v>44</v>
      </c>
      <c r="AJ3542" s="9">
        <v>7.0000000000000007E-2</v>
      </c>
      <c r="AK3542" s="5">
        <f t="shared" si="111"/>
        <v>0</v>
      </c>
    </row>
    <row r="3543" spans="1:37" x14ac:dyDescent="0.3">
      <c r="A3543">
        <v>28282</v>
      </c>
      <c r="B3543" t="s">
        <v>4408</v>
      </c>
      <c r="C3543" t="s">
        <v>6471</v>
      </c>
      <c r="D3543" t="s">
        <v>6472</v>
      </c>
      <c r="E3543" t="s">
        <v>6473</v>
      </c>
      <c r="F3543" t="s">
        <v>4030</v>
      </c>
      <c r="G3543" t="s">
        <v>33</v>
      </c>
      <c r="H3543" t="s">
        <v>34</v>
      </c>
      <c r="I3543" t="s">
        <v>63</v>
      </c>
      <c r="J3543" t="s">
        <v>36</v>
      </c>
      <c r="K3543" t="s">
        <v>5526</v>
      </c>
      <c r="L3543" t="s">
        <v>6160</v>
      </c>
      <c r="M3543" s="4">
        <v>42207</v>
      </c>
      <c r="N3543" s="4">
        <v>42207</v>
      </c>
      <c r="O3543" s="1">
        <v>42207</v>
      </c>
      <c r="P3543" t="s">
        <v>52</v>
      </c>
      <c r="R3543" t="s">
        <v>53</v>
      </c>
      <c r="S3543" t="s">
        <v>114</v>
      </c>
      <c r="T3543" t="s">
        <v>471</v>
      </c>
      <c r="U3543" t="s">
        <v>116</v>
      </c>
      <c r="V3543" t="s">
        <v>57</v>
      </c>
      <c r="W3543" s="6" t="s">
        <v>472</v>
      </c>
      <c r="X3543" t="s">
        <v>76</v>
      </c>
      <c r="Y3543">
        <v>60</v>
      </c>
      <c r="Z3543">
        <v>8800</v>
      </c>
      <c r="AA3543" t="s">
        <v>4030</v>
      </c>
      <c r="AB3543" s="5">
        <f t="shared" si="110"/>
        <v>21638.408070175439</v>
      </c>
      <c r="AC3543" s="3">
        <v>52272</v>
      </c>
      <c r="AD3543" s="3">
        <v>5.94</v>
      </c>
      <c r="AE3543" s="3">
        <v>0.1</v>
      </c>
      <c r="AF3543" t="s">
        <v>122</v>
      </c>
      <c r="AG3543" t="s">
        <v>47</v>
      </c>
      <c r="AH3543" s="8">
        <v>1485</v>
      </c>
      <c r="AI3543" s="12">
        <v>10334.23</v>
      </c>
      <c r="AJ3543" s="9">
        <v>61.52</v>
      </c>
      <c r="AK3543" s="5">
        <f t="shared" si="111"/>
        <v>0</v>
      </c>
    </row>
    <row r="3544" spans="1:37" hidden="1" x14ac:dyDescent="0.3">
      <c r="A3544">
        <v>28302</v>
      </c>
      <c r="B3544" t="s">
        <v>4198</v>
      </c>
      <c r="C3544" t="s">
        <v>4199</v>
      </c>
      <c r="D3544" t="s">
        <v>4705</v>
      </c>
      <c r="E3544" t="s">
        <v>4706</v>
      </c>
      <c r="F3544" t="s">
        <v>231</v>
      </c>
      <c r="G3544" t="s">
        <v>33</v>
      </c>
      <c r="H3544" t="s">
        <v>34</v>
      </c>
      <c r="I3544" t="s">
        <v>232</v>
      </c>
      <c r="J3544" t="s">
        <v>310</v>
      </c>
      <c r="K3544" s="2">
        <v>41952</v>
      </c>
      <c r="L3544" s="2">
        <v>41892</v>
      </c>
      <c r="M3544" s="4">
        <v>42240</v>
      </c>
      <c r="N3544" s="4">
        <v>42240</v>
      </c>
      <c r="O3544" s="1">
        <v>42240</v>
      </c>
      <c r="P3544" t="s">
        <v>52</v>
      </c>
      <c r="R3544" t="s">
        <v>71</v>
      </c>
      <c r="S3544" t="s">
        <v>4202</v>
      </c>
      <c r="T3544" t="s">
        <v>305</v>
      </c>
      <c r="U3544" t="s">
        <v>98</v>
      </c>
      <c r="V3544" t="s">
        <v>57</v>
      </c>
      <c r="W3544" s="6" t="s">
        <v>306</v>
      </c>
      <c r="X3544" t="s">
        <v>76</v>
      </c>
      <c r="Y3544">
        <v>30</v>
      </c>
      <c r="Z3544">
        <v>44</v>
      </c>
      <c r="AA3544" t="s">
        <v>231</v>
      </c>
      <c r="AB3544" s="5">
        <f t="shared" si="110"/>
        <v>2371.7673611111113</v>
      </c>
      <c r="AC3544" s="3">
        <v>532.12</v>
      </c>
      <c r="AD3544" s="3">
        <v>12.09</v>
      </c>
      <c r="AE3544" s="3">
        <v>0.4</v>
      </c>
      <c r="AF3544" t="s">
        <v>60</v>
      </c>
      <c r="AG3544" t="s">
        <v>109</v>
      </c>
      <c r="AH3544" s="8" t="s">
        <v>44</v>
      </c>
      <c r="AI3544" s="7" t="s">
        <v>44</v>
      </c>
      <c r="AJ3544" s="9">
        <v>0.55000000000000004</v>
      </c>
      <c r="AK3544" s="5">
        <f t="shared" si="111"/>
        <v>0</v>
      </c>
    </row>
    <row r="3545" spans="1:37" x14ac:dyDescent="0.3">
      <c r="A3545">
        <v>28306</v>
      </c>
      <c r="B3545" t="s">
        <v>4158</v>
      </c>
      <c r="C3545" t="s">
        <v>4159</v>
      </c>
      <c r="D3545" t="s">
        <v>6474</v>
      </c>
      <c r="E3545" t="s">
        <v>6475</v>
      </c>
      <c r="F3545" t="s">
        <v>4162</v>
      </c>
      <c r="G3545" t="s">
        <v>33</v>
      </c>
      <c r="H3545" t="s">
        <v>34</v>
      </c>
      <c r="I3545" t="s">
        <v>35</v>
      </c>
      <c r="J3545" t="s">
        <v>36</v>
      </c>
      <c r="K3545" t="s">
        <v>4163</v>
      </c>
      <c r="L3545" s="2">
        <v>41278</v>
      </c>
      <c r="M3545" s="4">
        <v>41530</v>
      </c>
      <c r="N3545" s="4">
        <v>41530</v>
      </c>
      <c r="O3545" s="1">
        <v>41530</v>
      </c>
      <c r="P3545" t="s">
        <v>38</v>
      </c>
      <c r="R3545" t="s">
        <v>39</v>
      </c>
      <c r="S3545" t="s">
        <v>199</v>
      </c>
      <c r="T3545" t="s">
        <v>65</v>
      </c>
      <c r="U3545" t="s">
        <v>66</v>
      </c>
      <c r="V3545" t="s">
        <v>67</v>
      </c>
      <c r="W3545" s="6" t="s">
        <v>44</v>
      </c>
      <c r="X3545" t="s">
        <v>45</v>
      </c>
      <c r="Y3545">
        <v>100</v>
      </c>
      <c r="Z3545">
        <v>90</v>
      </c>
      <c r="AA3545" t="s">
        <v>4162</v>
      </c>
      <c r="AB3545" s="5">
        <f t="shared" si="110"/>
        <v>21638.408070175439</v>
      </c>
      <c r="AC3545" s="3">
        <v>8010</v>
      </c>
      <c r="AD3545" s="3">
        <v>89</v>
      </c>
      <c r="AE3545" s="3">
        <v>0.89</v>
      </c>
      <c r="AF3545" t="s">
        <v>4152</v>
      </c>
      <c r="AG3545" t="s">
        <v>47</v>
      </c>
      <c r="AH3545" s="8">
        <v>39</v>
      </c>
      <c r="AI3545" s="12">
        <v>1405.56</v>
      </c>
      <c r="AJ3545" s="9">
        <v>9.91</v>
      </c>
      <c r="AK3545" s="5">
        <f t="shared" si="111"/>
        <v>0</v>
      </c>
    </row>
    <row r="3546" spans="1:37" hidden="1" x14ac:dyDescent="0.3">
      <c r="A3546">
        <v>28309</v>
      </c>
      <c r="B3546" t="s">
        <v>4198</v>
      </c>
      <c r="C3546" t="s">
        <v>4203</v>
      </c>
      <c r="D3546" t="s">
        <v>6476</v>
      </c>
      <c r="E3546" t="s">
        <v>6477</v>
      </c>
      <c r="F3546" t="s">
        <v>231</v>
      </c>
      <c r="G3546" t="s">
        <v>33</v>
      </c>
      <c r="H3546" t="s">
        <v>34</v>
      </c>
      <c r="I3546" t="s">
        <v>232</v>
      </c>
      <c r="J3546" t="s">
        <v>310</v>
      </c>
      <c r="K3546" t="s">
        <v>4206</v>
      </c>
      <c r="L3546" s="2">
        <v>41856</v>
      </c>
      <c r="M3546" s="4">
        <v>42051</v>
      </c>
      <c r="N3546" s="4">
        <v>42051</v>
      </c>
      <c r="O3546" s="1">
        <v>42051</v>
      </c>
      <c r="P3546" t="s">
        <v>52</v>
      </c>
      <c r="R3546" t="s">
        <v>53</v>
      </c>
      <c r="S3546" t="s">
        <v>4202</v>
      </c>
      <c r="T3546" t="s">
        <v>434</v>
      </c>
      <c r="U3546" t="s">
        <v>116</v>
      </c>
      <c r="V3546" t="s">
        <v>435</v>
      </c>
      <c r="W3546" s="6" t="s">
        <v>436</v>
      </c>
      <c r="X3546" t="s">
        <v>90</v>
      </c>
      <c r="Y3546">
        <v>300</v>
      </c>
      <c r="Z3546">
        <v>3</v>
      </c>
      <c r="AA3546" t="s">
        <v>231</v>
      </c>
      <c r="AB3546" s="5">
        <f t="shared" si="110"/>
        <v>2371.7673611111113</v>
      </c>
      <c r="AC3546" s="3">
        <v>66.2</v>
      </c>
      <c r="AD3546" s="3">
        <v>22.07</v>
      </c>
      <c r="AE3546" s="3">
        <v>7.0000000000000007E-2</v>
      </c>
      <c r="AF3546" t="s">
        <v>437</v>
      </c>
      <c r="AG3546" t="s">
        <v>47</v>
      </c>
      <c r="AH3546" s="8" t="s">
        <v>44</v>
      </c>
      <c r="AI3546" s="7" t="s">
        <v>44</v>
      </c>
      <c r="AJ3546" s="9">
        <v>7.0000000000000007E-2</v>
      </c>
      <c r="AK3546" s="5">
        <f t="shared" si="111"/>
        <v>0</v>
      </c>
    </row>
    <row r="3547" spans="1:37" x14ac:dyDescent="0.3">
      <c r="A3547">
        <v>28318</v>
      </c>
      <c r="B3547" t="s">
        <v>4330</v>
      </c>
      <c r="C3547" t="s">
        <v>5701</v>
      </c>
      <c r="D3547" t="s">
        <v>6478</v>
      </c>
      <c r="E3547" t="s">
        <v>6479</v>
      </c>
      <c r="F3547" t="s">
        <v>4229</v>
      </c>
      <c r="G3547" t="s">
        <v>33</v>
      </c>
      <c r="H3547" t="s">
        <v>34</v>
      </c>
      <c r="I3547" t="s">
        <v>35</v>
      </c>
      <c r="J3547" t="s">
        <v>36</v>
      </c>
      <c r="K3547" t="s">
        <v>5704</v>
      </c>
      <c r="L3547" t="s">
        <v>5705</v>
      </c>
      <c r="M3547" s="4">
        <v>41365</v>
      </c>
      <c r="N3547" s="4">
        <v>41365</v>
      </c>
      <c r="O3547" s="1">
        <v>41365</v>
      </c>
      <c r="P3547" t="s">
        <v>38</v>
      </c>
      <c r="R3547" t="s">
        <v>39</v>
      </c>
      <c r="S3547" t="s">
        <v>199</v>
      </c>
      <c r="T3547" t="s">
        <v>65</v>
      </c>
      <c r="U3547" t="s">
        <v>66</v>
      </c>
      <c r="V3547" t="s">
        <v>67</v>
      </c>
      <c r="W3547" s="6" t="s">
        <v>44</v>
      </c>
      <c r="X3547" t="s">
        <v>45</v>
      </c>
      <c r="Y3547">
        <v>100</v>
      </c>
      <c r="Z3547">
        <v>1775</v>
      </c>
      <c r="AA3547" t="s">
        <v>4229</v>
      </c>
      <c r="AB3547" s="5">
        <f t="shared" si="110"/>
        <v>21638.408070175439</v>
      </c>
      <c r="AC3547" s="3">
        <v>163300</v>
      </c>
      <c r="AD3547" s="3">
        <v>92</v>
      </c>
      <c r="AE3547" s="3">
        <v>0.92</v>
      </c>
      <c r="AF3547" t="s">
        <v>4152</v>
      </c>
      <c r="AG3547" t="s">
        <v>47</v>
      </c>
      <c r="AH3547" s="8">
        <v>791</v>
      </c>
      <c r="AI3547" s="12">
        <v>12643.47</v>
      </c>
      <c r="AJ3547" s="9">
        <v>202</v>
      </c>
      <c r="AK3547" s="5">
        <f t="shared" si="111"/>
        <v>0</v>
      </c>
    </row>
    <row r="3548" spans="1:37" hidden="1" x14ac:dyDescent="0.3">
      <c r="A3548">
        <v>28322</v>
      </c>
      <c r="B3548" t="s">
        <v>4415</v>
      </c>
      <c r="C3548" t="s">
        <v>4880</v>
      </c>
      <c r="D3548" t="s">
        <v>6480</v>
      </c>
      <c r="E3548" t="s">
        <v>6481</v>
      </c>
      <c r="F3548" t="s">
        <v>105</v>
      </c>
      <c r="G3548" t="s">
        <v>33</v>
      </c>
      <c r="H3548" t="s">
        <v>34</v>
      </c>
      <c r="I3548" t="s">
        <v>35</v>
      </c>
      <c r="J3548" t="s">
        <v>36</v>
      </c>
      <c r="K3548" s="2">
        <v>41340</v>
      </c>
      <c r="L3548" t="s">
        <v>4883</v>
      </c>
      <c r="M3548" s="4">
        <v>41551</v>
      </c>
      <c r="N3548" s="4">
        <v>41551</v>
      </c>
      <c r="O3548" s="1">
        <v>41551</v>
      </c>
      <c r="P3548" t="s">
        <v>52</v>
      </c>
      <c r="R3548" t="s">
        <v>71</v>
      </c>
      <c r="S3548" t="s">
        <v>142</v>
      </c>
      <c r="T3548" t="s">
        <v>563</v>
      </c>
      <c r="U3548" t="s">
        <v>564</v>
      </c>
      <c r="V3548" t="s">
        <v>57</v>
      </c>
      <c r="W3548" s="6" t="s">
        <v>565</v>
      </c>
      <c r="X3548" t="s">
        <v>146</v>
      </c>
      <c r="Y3548">
        <v>60</v>
      </c>
      <c r="Z3548">
        <v>150000</v>
      </c>
      <c r="AA3548" t="s">
        <v>105</v>
      </c>
      <c r="AB3548" s="5">
        <f t="shared" si="110"/>
        <v>2371.7673611111113</v>
      </c>
      <c r="AC3548" s="3">
        <v>1215000</v>
      </c>
      <c r="AD3548" s="3">
        <v>8.1</v>
      </c>
      <c r="AE3548" s="3">
        <v>0.13</v>
      </c>
      <c r="AF3548" t="s">
        <v>147</v>
      </c>
      <c r="AG3548" t="s">
        <v>47</v>
      </c>
      <c r="AH3548" s="8">
        <v>21674</v>
      </c>
      <c r="AI3548" s="7">
        <v>90677.04</v>
      </c>
      <c r="AJ3548" s="9">
        <v>1502.96</v>
      </c>
      <c r="AK3548" s="5">
        <f t="shared" si="111"/>
        <v>0</v>
      </c>
    </row>
    <row r="3549" spans="1:37" hidden="1" x14ac:dyDescent="0.3">
      <c r="A3549">
        <v>28331</v>
      </c>
      <c r="B3549" t="s">
        <v>4136</v>
      </c>
      <c r="C3549" t="s">
        <v>6482</v>
      </c>
      <c r="D3549" t="s">
        <v>6483</v>
      </c>
      <c r="E3549" t="s">
        <v>6484</v>
      </c>
      <c r="F3549" t="s">
        <v>546</v>
      </c>
      <c r="G3549" t="s">
        <v>33</v>
      </c>
      <c r="H3549" t="s">
        <v>34</v>
      </c>
      <c r="I3549" t="s">
        <v>35</v>
      </c>
      <c r="J3549" t="s">
        <v>36</v>
      </c>
      <c r="K3549" s="2">
        <v>41153</v>
      </c>
      <c r="L3549" s="2">
        <v>40910</v>
      </c>
      <c r="M3549" s="4">
        <v>40990</v>
      </c>
      <c r="N3549" s="4">
        <v>40990</v>
      </c>
      <c r="O3549" s="1">
        <v>40990</v>
      </c>
      <c r="P3549" t="s">
        <v>38</v>
      </c>
      <c r="R3549" t="s">
        <v>39</v>
      </c>
      <c r="S3549" t="s">
        <v>199</v>
      </c>
      <c r="T3549" t="s">
        <v>65</v>
      </c>
      <c r="U3549" t="s">
        <v>66</v>
      </c>
      <c r="V3549" t="s">
        <v>67</v>
      </c>
      <c r="W3549" s="6" t="s">
        <v>44</v>
      </c>
      <c r="X3549" t="s">
        <v>45</v>
      </c>
      <c r="Y3549">
        <v>100</v>
      </c>
      <c r="Z3549">
        <v>7018</v>
      </c>
      <c r="AA3549" t="s">
        <v>546</v>
      </c>
      <c r="AB3549" s="5">
        <f t="shared" si="110"/>
        <v>2371.7673611111113</v>
      </c>
      <c r="AC3549" s="3">
        <v>624602</v>
      </c>
      <c r="AD3549" s="3">
        <v>89</v>
      </c>
      <c r="AE3549" s="3">
        <v>0.89</v>
      </c>
      <c r="AF3549" t="s">
        <v>4152</v>
      </c>
      <c r="AG3549" t="s">
        <v>47</v>
      </c>
      <c r="AH3549" s="8">
        <v>2305</v>
      </c>
      <c r="AI3549" s="7">
        <v>24428.55</v>
      </c>
      <c r="AJ3549" s="9">
        <v>875.69</v>
      </c>
      <c r="AK3549" s="5">
        <f t="shared" si="111"/>
        <v>0</v>
      </c>
    </row>
    <row r="3550" spans="1:37" hidden="1" x14ac:dyDescent="0.3">
      <c r="A3550">
        <v>28333</v>
      </c>
      <c r="B3550" t="s">
        <v>4220</v>
      </c>
      <c r="C3550" t="s">
        <v>6485</v>
      </c>
      <c r="D3550" t="s">
        <v>6486</v>
      </c>
      <c r="E3550" t="s">
        <v>6487</v>
      </c>
      <c r="F3550" t="s">
        <v>87</v>
      </c>
      <c r="G3550" t="s">
        <v>33</v>
      </c>
      <c r="H3550" t="s">
        <v>34</v>
      </c>
      <c r="I3550" t="s">
        <v>232</v>
      </c>
      <c r="J3550" t="s">
        <v>36</v>
      </c>
      <c r="K3550" s="2">
        <v>42313</v>
      </c>
      <c r="L3550" t="s">
        <v>6488</v>
      </c>
      <c r="M3550" s="4">
        <v>42149</v>
      </c>
      <c r="N3550" s="4">
        <v>42149</v>
      </c>
      <c r="O3550" s="1">
        <v>42150</v>
      </c>
      <c r="P3550" t="s">
        <v>38</v>
      </c>
      <c r="R3550" t="s">
        <v>39</v>
      </c>
      <c r="S3550" t="s">
        <v>6489</v>
      </c>
      <c r="T3550" t="s">
        <v>200</v>
      </c>
      <c r="U3550" t="s">
        <v>201</v>
      </c>
      <c r="V3550" t="s">
        <v>67</v>
      </c>
      <c r="W3550" s="6" t="s">
        <v>44</v>
      </c>
      <c r="X3550" t="s">
        <v>45</v>
      </c>
      <c r="Y3550">
        <v>100</v>
      </c>
      <c r="Z3550">
        <v>6107</v>
      </c>
      <c r="AA3550" t="s">
        <v>87</v>
      </c>
      <c r="AB3550" s="5">
        <f t="shared" si="110"/>
        <v>2371.7673611111113</v>
      </c>
      <c r="AC3550" s="3">
        <v>407642.25</v>
      </c>
      <c r="AD3550" s="3">
        <v>66.75</v>
      </c>
      <c r="AE3550" s="3">
        <v>0.67</v>
      </c>
      <c r="AF3550" t="s">
        <v>4152</v>
      </c>
      <c r="AG3550" t="s">
        <v>47</v>
      </c>
      <c r="AH3550" s="8" t="s">
        <v>44</v>
      </c>
      <c r="AI3550" s="7" t="s">
        <v>44</v>
      </c>
      <c r="AJ3550" s="9">
        <v>479.79</v>
      </c>
      <c r="AK3550" s="5">
        <f t="shared" si="111"/>
        <v>0</v>
      </c>
    </row>
    <row r="3551" spans="1:37" x14ac:dyDescent="0.3">
      <c r="A3551">
        <v>28335</v>
      </c>
      <c r="B3551" t="s">
        <v>4136</v>
      </c>
      <c r="C3551" t="s">
        <v>6490</v>
      </c>
      <c r="D3551" t="s">
        <v>6491</v>
      </c>
      <c r="E3551" t="s">
        <v>6492</v>
      </c>
      <c r="F3551" t="s">
        <v>546</v>
      </c>
      <c r="G3551" t="s">
        <v>33</v>
      </c>
      <c r="H3551" t="s">
        <v>34</v>
      </c>
      <c r="I3551" t="s">
        <v>35</v>
      </c>
      <c r="J3551" t="s">
        <v>36</v>
      </c>
      <c r="K3551" t="s">
        <v>6493</v>
      </c>
      <c r="L3551" t="s">
        <v>6494</v>
      </c>
      <c r="M3551" s="4">
        <v>40196</v>
      </c>
      <c r="N3551" s="4">
        <v>40196</v>
      </c>
      <c r="O3551" s="1">
        <v>40196</v>
      </c>
      <c r="P3551" t="s">
        <v>38</v>
      </c>
      <c r="R3551" t="s">
        <v>39</v>
      </c>
      <c r="S3551" t="s">
        <v>199</v>
      </c>
      <c r="T3551" t="s">
        <v>65</v>
      </c>
      <c r="U3551" t="s">
        <v>66</v>
      </c>
      <c r="V3551" t="s">
        <v>67</v>
      </c>
      <c r="W3551" s="6" t="s">
        <v>44</v>
      </c>
      <c r="X3551" t="s">
        <v>45</v>
      </c>
      <c r="Y3551">
        <v>100</v>
      </c>
      <c r="Z3551">
        <v>3750</v>
      </c>
      <c r="AA3551" t="s">
        <v>546</v>
      </c>
      <c r="AB3551" s="5">
        <f t="shared" si="110"/>
        <v>21638.408070175439</v>
      </c>
      <c r="AC3551" s="3">
        <v>300000</v>
      </c>
      <c r="AD3551" s="3">
        <v>80</v>
      </c>
      <c r="AE3551" s="3">
        <v>0.8</v>
      </c>
      <c r="AF3551" t="s">
        <v>202</v>
      </c>
      <c r="AG3551" t="s">
        <v>47</v>
      </c>
      <c r="AH3551" s="8">
        <v>1065</v>
      </c>
      <c r="AI3551" s="12">
        <v>10075.76</v>
      </c>
      <c r="AJ3551" s="9">
        <v>588</v>
      </c>
      <c r="AK3551" s="5">
        <f t="shared" si="111"/>
        <v>0</v>
      </c>
    </row>
    <row r="3552" spans="1:37" hidden="1" x14ac:dyDescent="0.3">
      <c r="A3552">
        <v>28418</v>
      </c>
      <c r="B3552" t="s">
        <v>4523</v>
      </c>
      <c r="C3552" t="s">
        <v>4524</v>
      </c>
      <c r="D3552" t="s">
        <v>6454</v>
      </c>
      <c r="E3552" t="s">
        <v>6495</v>
      </c>
      <c r="F3552" t="s">
        <v>105</v>
      </c>
      <c r="G3552" t="s">
        <v>33</v>
      </c>
      <c r="H3552" t="s">
        <v>34</v>
      </c>
      <c r="I3552" t="s">
        <v>35</v>
      </c>
      <c r="J3552" t="s">
        <v>36</v>
      </c>
      <c r="K3552" t="s">
        <v>4527</v>
      </c>
      <c r="L3552" s="2">
        <v>41160</v>
      </c>
      <c r="M3552" s="4">
        <v>41191</v>
      </c>
      <c r="N3552" s="4">
        <v>41194</v>
      </c>
      <c r="O3552" s="1">
        <v>41194</v>
      </c>
      <c r="P3552" t="s">
        <v>52</v>
      </c>
      <c r="R3552" t="s">
        <v>71</v>
      </c>
      <c r="S3552" t="s">
        <v>54</v>
      </c>
      <c r="T3552" t="s">
        <v>305</v>
      </c>
      <c r="U3552" t="s">
        <v>98</v>
      </c>
      <c r="V3552" t="s">
        <v>57</v>
      </c>
      <c r="W3552" s="6" t="s">
        <v>306</v>
      </c>
      <c r="X3552" t="s">
        <v>76</v>
      </c>
      <c r="Y3552">
        <v>30</v>
      </c>
      <c r="Z3552">
        <v>25741</v>
      </c>
      <c r="AA3552" t="s">
        <v>105</v>
      </c>
      <c r="AB3552" s="5">
        <f t="shared" si="110"/>
        <v>2371.7673611111113</v>
      </c>
      <c r="AC3552" s="3">
        <v>84945.3</v>
      </c>
      <c r="AD3552" s="3">
        <v>3.3</v>
      </c>
      <c r="AE3552" s="3">
        <v>0.11</v>
      </c>
      <c r="AF3552" t="s">
        <v>60</v>
      </c>
      <c r="AG3552" t="s">
        <v>47</v>
      </c>
      <c r="AH3552" s="8">
        <v>2210</v>
      </c>
      <c r="AI3552" s="7">
        <v>9452.02</v>
      </c>
      <c r="AJ3552" s="9">
        <v>119.09</v>
      </c>
      <c r="AK3552" s="5">
        <f t="shared" si="111"/>
        <v>-3</v>
      </c>
    </row>
    <row r="3553" spans="1:37" hidden="1" x14ac:dyDescent="0.3">
      <c r="A3553">
        <v>28439</v>
      </c>
      <c r="B3553" t="s">
        <v>4220</v>
      </c>
      <c r="C3553" t="s">
        <v>6287</v>
      </c>
      <c r="D3553" t="s">
        <v>6288</v>
      </c>
      <c r="E3553" t="s">
        <v>6496</v>
      </c>
      <c r="F3553" t="s">
        <v>87</v>
      </c>
      <c r="G3553" t="s">
        <v>33</v>
      </c>
      <c r="H3553" t="s">
        <v>34</v>
      </c>
      <c r="I3553" t="s">
        <v>35</v>
      </c>
      <c r="J3553" t="s">
        <v>36</v>
      </c>
      <c r="K3553" s="2">
        <v>42190</v>
      </c>
      <c r="L3553" t="s">
        <v>6290</v>
      </c>
      <c r="M3553" s="4">
        <v>42199</v>
      </c>
      <c r="N3553" s="4">
        <v>42199</v>
      </c>
      <c r="O3553" s="1">
        <v>42199</v>
      </c>
      <c r="P3553" t="s">
        <v>38</v>
      </c>
      <c r="R3553" t="s">
        <v>39</v>
      </c>
      <c r="S3553" t="s">
        <v>199</v>
      </c>
      <c r="T3553" t="s">
        <v>65</v>
      </c>
      <c r="U3553" t="s">
        <v>66</v>
      </c>
      <c r="V3553" t="s">
        <v>67</v>
      </c>
      <c r="W3553" s="6" t="s">
        <v>44</v>
      </c>
      <c r="X3553" t="s">
        <v>45</v>
      </c>
      <c r="Y3553">
        <v>100</v>
      </c>
      <c r="Z3553">
        <v>6380</v>
      </c>
      <c r="AA3553" t="s">
        <v>87</v>
      </c>
      <c r="AB3553" s="5">
        <f t="shared" si="110"/>
        <v>2371.7673611111113</v>
      </c>
      <c r="AC3553" s="3">
        <v>567820</v>
      </c>
      <c r="AD3553" s="3">
        <v>89</v>
      </c>
      <c r="AE3553" s="3">
        <v>0.89</v>
      </c>
      <c r="AF3553" t="s">
        <v>4152</v>
      </c>
      <c r="AG3553" t="s">
        <v>47</v>
      </c>
      <c r="AH3553" s="8">
        <v>2587</v>
      </c>
      <c r="AI3553" s="7" t="s">
        <v>44</v>
      </c>
      <c r="AJ3553" s="9">
        <v>668.32</v>
      </c>
      <c r="AK3553" s="5">
        <f t="shared" si="111"/>
        <v>0</v>
      </c>
    </row>
    <row r="3554" spans="1:37" x14ac:dyDescent="0.3">
      <c r="A3554">
        <v>28471</v>
      </c>
      <c r="B3554" t="s">
        <v>4220</v>
      </c>
      <c r="C3554" t="s">
        <v>4601</v>
      </c>
      <c r="D3554" t="s">
        <v>6497</v>
      </c>
      <c r="E3554" t="s">
        <v>6498</v>
      </c>
      <c r="F3554" t="s">
        <v>87</v>
      </c>
      <c r="G3554" t="s">
        <v>33</v>
      </c>
      <c r="H3554" t="s">
        <v>34</v>
      </c>
      <c r="I3554" t="s">
        <v>35</v>
      </c>
      <c r="J3554" t="s">
        <v>36</v>
      </c>
      <c r="K3554" t="s">
        <v>4604</v>
      </c>
      <c r="L3554" t="s">
        <v>4605</v>
      </c>
      <c r="M3554" s="4">
        <v>41219</v>
      </c>
      <c r="N3554" s="4">
        <v>41222</v>
      </c>
      <c r="O3554" s="1">
        <v>41222</v>
      </c>
      <c r="P3554" t="s">
        <v>38</v>
      </c>
      <c r="R3554" t="s">
        <v>39</v>
      </c>
      <c r="S3554" t="s">
        <v>199</v>
      </c>
      <c r="T3554" t="s">
        <v>65</v>
      </c>
      <c r="U3554" t="s">
        <v>66</v>
      </c>
      <c r="V3554" t="s">
        <v>67</v>
      </c>
      <c r="W3554" s="6" t="s">
        <v>44</v>
      </c>
      <c r="X3554" t="s">
        <v>45</v>
      </c>
      <c r="Y3554">
        <v>100</v>
      </c>
      <c r="Z3554">
        <v>2835</v>
      </c>
      <c r="AA3554" t="s">
        <v>87</v>
      </c>
      <c r="AB3554" s="5">
        <f t="shared" si="110"/>
        <v>21638.408070175439</v>
      </c>
      <c r="AC3554" s="3">
        <v>252315</v>
      </c>
      <c r="AD3554" s="3">
        <v>89</v>
      </c>
      <c r="AE3554" s="3">
        <v>0.89</v>
      </c>
      <c r="AF3554" t="s">
        <v>4152</v>
      </c>
      <c r="AG3554" t="s">
        <v>47</v>
      </c>
      <c r="AH3554" s="8">
        <v>1352</v>
      </c>
      <c r="AI3554" s="12">
        <v>31284.02</v>
      </c>
      <c r="AJ3554" s="9">
        <v>353.75</v>
      </c>
      <c r="AK3554" s="5">
        <f t="shared" si="111"/>
        <v>-3</v>
      </c>
    </row>
    <row r="3555" spans="1:37" x14ac:dyDescent="0.3">
      <c r="A3555">
        <v>28493</v>
      </c>
      <c r="B3555" t="s">
        <v>2650</v>
      </c>
      <c r="C3555" t="s">
        <v>6499</v>
      </c>
      <c r="D3555" t="s">
        <v>6500</v>
      </c>
      <c r="E3555" t="s">
        <v>6501</v>
      </c>
      <c r="F3555" t="s">
        <v>87</v>
      </c>
      <c r="G3555" t="s">
        <v>33</v>
      </c>
      <c r="H3555" t="s">
        <v>34</v>
      </c>
      <c r="I3555" t="s">
        <v>63</v>
      </c>
      <c r="J3555" t="s">
        <v>36</v>
      </c>
      <c r="K3555" t="s">
        <v>6296</v>
      </c>
      <c r="L3555" s="2">
        <v>40453</v>
      </c>
      <c r="M3555" s="4">
        <v>40252</v>
      </c>
      <c r="N3555" s="4">
        <v>40252</v>
      </c>
      <c r="O3555" s="1">
        <v>40252</v>
      </c>
      <c r="P3555" t="s">
        <v>52</v>
      </c>
      <c r="R3555" t="s">
        <v>71</v>
      </c>
      <c r="S3555" t="s">
        <v>114</v>
      </c>
      <c r="T3555" t="s">
        <v>528</v>
      </c>
      <c r="U3555" t="s">
        <v>529</v>
      </c>
      <c r="V3555" t="s">
        <v>530</v>
      </c>
      <c r="W3555" s="6" t="s">
        <v>433</v>
      </c>
      <c r="X3555" t="s">
        <v>83</v>
      </c>
      <c r="Y3555">
        <v>336</v>
      </c>
      <c r="Z3555">
        <v>194</v>
      </c>
      <c r="AA3555" t="s">
        <v>87</v>
      </c>
      <c r="AB3555" s="5">
        <f t="shared" si="110"/>
        <v>21638.408070175439</v>
      </c>
      <c r="AC3555" s="3">
        <v>7441.84</v>
      </c>
      <c r="AD3555" s="3">
        <v>38.36</v>
      </c>
      <c r="AE3555" s="3">
        <v>0.11</v>
      </c>
      <c r="AF3555" t="s">
        <v>437</v>
      </c>
      <c r="AG3555" t="s">
        <v>47</v>
      </c>
      <c r="AH3555" s="8">
        <v>390</v>
      </c>
      <c r="AI3555" s="12">
        <v>2818.79</v>
      </c>
      <c r="AJ3555" s="9">
        <v>16.04</v>
      </c>
      <c r="AK3555" s="5">
        <f t="shared" si="111"/>
        <v>0</v>
      </c>
    </row>
    <row r="3556" spans="1:37" x14ac:dyDescent="0.3">
      <c r="A3556">
        <v>28506</v>
      </c>
      <c r="B3556" t="s">
        <v>4141</v>
      </c>
      <c r="C3556" t="s">
        <v>4142</v>
      </c>
      <c r="D3556" t="s">
        <v>5098</v>
      </c>
      <c r="E3556" t="s">
        <v>5099</v>
      </c>
      <c r="F3556" t="s">
        <v>51</v>
      </c>
      <c r="G3556" t="s">
        <v>33</v>
      </c>
      <c r="H3556" t="s">
        <v>34</v>
      </c>
      <c r="I3556" t="s">
        <v>35</v>
      </c>
      <c r="J3556" t="s">
        <v>36</v>
      </c>
      <c r="K3556" s="2">
        <v>41338</v>
      </c>
      <c r="L3556" t="s">
        <v>4145</v>
      </c>
      <c r="M3556" s="4">
        <v>41542</v>
      </c>
      <c r="N3556" s="4">
        <v>41542</v>
      </c>
      <c r="O3556" s="1">
        <v>41542</v>
      </c>
      <c r="P3556" t="s">
        <v>52</v>
      </c>
      <c r="R3556" t="s">
        <v>71</v>
      </c>
      <c r="S3556" t="s">
        <v>553</v>
      </c>
      <c r="T3556" t="s">
        <v>249</v>
      </c>
      <c r="U3556" t="s">
        <v>89</v>
      </c>
      <c r="V3556" t="s">
        <v>57</v>
      </c>
      <c r="W3556" s="6" t="s">
        <v>244</v>
      </c>
      <c r="X3556" t="s">
        <v>76</v>
      </c>
      <c r="Y3556">
        <v>60</v>
      </c>
      <c r="Z3556">
        <v>503</v>
      </c>
      <c r="AA3556" t="s">
        <v>51</v>
      </c>
      <c r="AB3556" s="5">
        <f t="shared" si="110"/>
        <v>21638.408070175439</v>
      </c>
      <c r="AC3556" s="3">
        <v>2892.25</v>
      </c>
      <c r="AD3556" s="3">
        <v>5.75</v>
      </c>
      <c r="AE3556" s="3">
        <v>0.1</v>
      </c>
      <c r="AF3556" t="s">
        <v>554</v>
      </c>
      <c r="AG3556" t="s">
        <v>109</v>
      </c>
      <c r="AH3556" s="8" t="s">
        <v>44</v>
      </c>
      <c r="AI3556" s="12" t="s">
        <v>44</v>
      </c>
      <c r="AJ3556" s="9">
        <v>3.58</v>
      </c>
      <c r="AK3556" s="5">
        <f t="shared" si="111"/>
        <v>0</v>
      </c>
    </row>
    <row r="3557" spans="1:37" hidden="1" x14ac:dyDescent="0.3">
      <c r="A3557">
        <v>28515</v>
      </c>
      <c r="B3557" t="s">
        <v>4193</v>
      </c>
      <c r="C3557" t="s">
        <v>4560</v>
      </c>
      <c r="D3557" t="s">
        <v>4908</v>
      </c>
      <c r="E3557" t="s">
        <v>6502</v>
      </c>
      <c r="F3557" t="s">
        <v>231</v>
      </c>
      <c r="G3557" t="s">
        <v>33</v>
      </c>
      <c r="H3557" t="s">
        <v>34</v>
      </c>
      <c r="I3557" t="s">
        <v>232</v>
      </c>
      <c r="J3557" t="s">
        <v>3844</v>
      </c>
      <c r="K3557" t="s">
        <v>4563</v>
      </c>
      <c r="L3557" t="s">
        <v>4631</v>
      </c>
      <c r="M3557" s="4">
        <v>40549</v>
      </c>
      <c r="N3557" s="4">
        <v>40574</v>
      </c>
      <c r="O3557" s="1">
        <v>40574</v>
      </c>
      <c r="P3557" t="s">
        <v>52</v>
      </c>
      <c r="R3557" t="s">
        <v>53</v>
      </c>
      <c r="S3557" t="s">
        <v>54</v>
      </c>
      <c r="T3557" t="s">
        <v>4517</v>
      </c>
      <c r="U3557" t="s">
        <v>56</v>
      </c>
      <c r="V3557" t="s">
        <v>57</v>
      </c>
      <c r="W3557" s="6" t="s">
        <v>58</v>
      </c>
      <c r="X3557" t="s">
        <v>59</v>
      </c>
      <c r="Y3557">
        <v>240</v>
      </c>
      <c r="Z3557">
        <v>14065</v>
      </c>
      <c r="AA3557" t="s">
        <v>231</v>
      </c>
      <c r="AB3557" s="5">
        <f t="shared" si="110"/>
        <v>2371.7673611111113</v>
      </c>
      <c r="AC3557" s="3">
        <v>29817.8</v>
      </c>
      <c r="AD3557" s="3">
        <v>2.12</v>
      </c>
      <c r="AE3557" s="3">
        <v>0.01</v>
      </c>
      <c r="AF3557" t="s">
        <v>60</v>
      </c>
      <c r="AG3557" t="s">
        <v>47</v>
      </c>
      <c r="AH3557" s="8">
        <v>6196</v>
      </c>
      <c r="AI3557" s="7">
        <v>1220.8399999999999</v>
      </c>
      <c r="AJ3557" s="9">
        <v>64.290000000000006</v>
      </c>
      <c r="AK3557" s="5">
        <f t="shared" si="111"/>
        <v>-25</v>
      </c>
    </row>
    <row r="3558" spans="1:37" x14ac:dyDescent="0.3">
      <c r="A3558">
        <v>28532</v>
      </c>
      <c r="B3558" t="s">
        <v>4164</v>
      </c>
      <c r="C3558" t="s">
        <v>5288</v>
      </c>
      <c r="D3558" t="s">
        <v>6503</v>
      </c>
      <c r="E3558" t="s">
        <v>6504</v>
      </c>
      <c r="F3558" t="s">
        <v>455</v>
      </c>
      <c r="G3558" t="s">
        <v>33</v>
      </c>
      <c r="H3558" t="s">
        <v>34</v>
      </c>
      <c r="I3558" t="s">
        <v>35</v>
      </c>
      <c r="J3558" t="s">
        <v>36</v>
      </c>
      <c r="K3558" s="2">
        <v>40636</v>
      </c>
      <c r="L3558" t="s">
        <v>5291</v>
      </c>
      <c r="M3558" s="4">
        <v>40736</v>
      </c>
      <c r="N3558" s="4">
        <v>40736</v>
      </c>
      <c r="O3558" s="1">
        <v>40736</v>
      </c>
      <c r="P3558" t="s">
        <v>38</v>
      </c>
      <c r="R3558" t="s">
        <v>39</v>
      </c>
      <c r="S3558" t="s">
        <v>199</v>
      </c>
      <c r="T3558" t="s">
        <v>200</v>
      </c>
      <c r="U3558" t="s">
        <v>201</v>
      </c>
      <c r="V3558" t="s">
        <v>67</v>
      </c>
      <c r="W3558" s="6" t="s">
        <v>44</v>
      </c>
      <c r="X3558" t="s">
        <v>45</v>
      </c>
      <c r="Y3558">
        <v>100</v>
      </c>
      <c r="Z3558">
        <v>2769</v>
      </c>
      <c r="AA3558" t="s">
        <v>455</v>
      </c>
      <c r="AB3558" s="5">
        <f t="shared" si="110"/>
        <v>21638.408070175439</v>
      </c>
      <c r="AC3558" s="3">
        <v>215151.3</v>
      </c>
      <c r="AD3558" s="3">
        <v>77.7</v>
      </c>
      <c r="AE3558" s="3">
        <v>0.78</v>
      </c>
      <c r="AF3558" t="s">
        <v>202</v>
      </c>
      <c r="AG3558" t="s">
        <v>47</v>
      </c>
      <c r="AH3558" s="8">
        <v>628</v>
      </c>
      <c r="AI3558" s="12">
        <v>7580.09</v>
      </c>
      <c r="AJ3558" s="9">
        <v>355</v>
      </c>
      <c r="AK3558" s="5">
        <f t="shared" si="111"/>
        <v>0</v>
      </c>
    </row>
    <row r="3559" spans="1:37" x14ac:dyDescent="0.3">
      <c r="A3559">
        <v>28534</v>
      </c>
      <c r="B3559" t="s">
        <v>4244</v>
      </c>
      <c r="C3559" t="s">
        <v>6505</v>
      </c>
      <c r="D3559" t="s">
        <v>6506</v>
      </c>
      <c r="E3559" t="s">
        <v>6507</v>
      </c>
      <c r="F3559" t="s">
        <v>32</v>
      </c>
      <c r="G3559" t="s">
        <v>33</v>
      </c>
      <c r="H3559" t="s">
        <v>34</v>
      </c>
      <c r="I3559" t="s">
        <v>112</v>
      </c>
      <c r="J3559" t="s">
        <v>36</v>
      </c>
      <c r="K3559" t="s">
        <v>507</v>
      </c>
      <c r="L3559" t="s">
        <v>4329</v>
      </c>
      <c r="M3559" s="4">
        <v>40086</v>
      </c>
      <c r="N3559" s="4">
        <v>40086</v>
      </c>
      <c r="O3559" s="1">
        <v>40086</v>
      </c>
      <c r="P3559" t="s">
        <v>52</v>
      </c>
      <c r="R3559" t="s">
        <v>71</v>
      </c>
      <c r="S3559" t="s">
        <v>96</v>
      </c>
      <c r="T3559" t="s">
        <v>412</v>
      </c>
      <c r="U3559" t="s">
        <v>413</v>
      </c>
      <c r="V3559" t="s">
        <v>414</v>
      </c>
      <c r="W3559" s="6" t="s">
        <v>415</v>
      </c>
      <c r="X3559" t="s">
        <v>146</v>
      </c>
      <c r="Y3559">
        <v>30</v>
      </c>
      <c r="Z3559">
        <v>6120</v>
      </c>
      <c r="AA3559" t="s">
        <v>32</v>
      </c>
      <c r="AB3559" s="5">
        <f t="shared" si="110"/>
        <v>21638.408070175439</v>
      </c>
      <c r="AC3559" s="3">
        <v>308448</v>
      </c>
      <c r="AD3559" s="3">
        <v>50.4</v>
      </c>
      <c r="AE3559" s="3">
        <v>1.68</v>
      </c>
      <c r="AF3559" t="s">
        <v>416</v>
      </c>
      <c r="AG3559" t="s">
        <v>47</v>
      </c>
      <c r="AH3559" s="8" t="s">
        <v>44</v>
      </c>
      <c r="AI3559" s="12" t="s">
        <v>44</v>
      </c>
      <c r="AJ3559" s="9">
        <v>604.55999999999995</v>
      </c>
      <c r="AK3559" s="5">
        <f t="shared" si="111"/>
        <v>0</v>
      </c>
    </row>
    <row r="3560" spans="1:37" x14ac:dyDescent="0.3">
      <c r="A3560">
        <v>28542</v>
      </c>
      <c r="B3560" t="s">
        <v>4193</v>
      </c>
      <c r="C3560" t="s">
        <v>4560</v>
      </c>
      <c r="D3560" t="s">
        <v>5105</v>
      </c>
      <c r="E3560" t="s">
        <v>6508</v>
      </c>
      <c r="F3560" t="s">
        <v>231</v>
      </c>
      <c r="G3560" t="s">
        <v>33</v>
      </c>
      <c r="H3560" t="s">
        <v>34</v>
      </c>
      <c r="I3560" t="s">
        <v>232</v>
      </c>
      <c r="J3560" t="s">
        <v>3844</v>
      </c>
      <c r="K3560" t="s">
        <v>4563</v>
      </c>
      <c r="L3560" t="s">
        <v>4631</v>
      </c>
      <c r="M3560" s="4">
        <v>40640</v>
      </c>
      <c r="N3560" s="4">
        <v>40659</v>
      </c>
      <c r="O3560" s="1">
        <v>40659</v>
      </c>
      <c r="P3560" t="s">
        <v>52</v>
      </c>
      <c r="R3560" t="s">
        <v>71</v>
      </c>
      <c r="S3560" t="s">
        <v>54</v>
      </c>
      <c r="T3560" t="s">
        <v>249</v>
      </c>
      <c r="U3560" t="s">
        <v>89</v>
      </c>
      <c r="V3560" t="s">
        <v>57</v>
      </c>
      <c r="W3560" s="6" t="s">
        <v>244</v>
      </c>
      <c r="X3560" t="s">
        <v>76</v>
      </c>
      <c r="Y3560">
        <v>60</v>
      </c>
      <c r="Z3560">
        <v>17470</v>
      </c>
      <c r="AA3560" t="s">
        <v>231</v>
      </c>
      <c r="AB3560" s="5">
        <f t="shared" si="110"/>
        <v>21638.408070175439</v>
      </c>
      <c r="AC3560" s="3">
        <v>128055.1</v>
      </c>
      <c r="AD3560" s="3">
        <v>7.33</v>
      </c>
      <c r="AE3560" s="3">
        <v>0.12</v>
      </c>
      <c r="AF3560" t="s">
        <v>60</v>
      </c>
      <c r="AG3560" t="s">
        <v>47</v>
      </c>
      <c r="AH3560" s="8">
        <v>7765</v>
      </c>
      <c r="AI3560" s="12">
        <v>4835.17</v>
      </c>
      <c r="AJ3560" s="9">
        <v>276.08999999999997</v>
      </c>
      <c r="AK3560" s="5">
        <f t="shared" si="111"/>
        <v>-19</v>
      </c>
    </row>
    <row r="3561" spans="1:37" hidden="1" x14ac:dyDescent="0.3">
      <c r="A3561">
        <v>28544</v>
      </c>
      <c r="B3561" t="s">
        <v>4141</v>
      </c>
      <c r="C3561" t="s">
        <v>5393</v>
      </c>
      <c r="D3561" t="s">
        <v>6509</v>
      </c>
      <c r="E3561" t="s">
        <v>6510</v>
      </c>
      <c r="F3561" t="s">
        <v>51</v>
      </c>
      <c r="G3561" t="s">
        <v>33</v>
      </c>
      <c r="H3561" t="s">
        <v>34</v>
      </c>
      <c r="I3561" t="s">
        <v>35</v>
      </c>
      <c r="J3561" t="s">
        <v>36</v>
      </c>
      <c r="K3561" t="s">
        <v>5232</v>
      </c>
      <c r="L3561" s="2">
        <v>41863</v>
      </c>
      <c r="M3561" s="4">
        <v>42089</v>
      </c>
      <c r="N3561" s="4">
        <v>42089</v>
      </c>
      <c r="O3561" s="1">
        <v>42089</v>
      </c>
      <c r="P3561" t="s">
        <v>52</v>
      </c>
      <c r="R3561" t="s">
        <v>71</v>
      </c>
      <c r="S3561" t="s">
        <v>304</v>
      </c>
      <c r="T3561" t="s">
        <v>143</v>
      </c>
      <c r="U3561" t="s">
        <v>144</v>
      </c>
      <c r="V3561" t="s">
        <v>57</v>
      </c>
      <c r="W3561" s="6" t="s">
        <v>145</v>
      </c>
      <c r="X3561" t="s">
        <v>146</v>
      </c>
      <c r="Y3561">
        <v>60</v>
      </c>
      <c r="Z3561">
        <v>5700</v>
      </c>
      <c r="AA3561" t="s">
        <v>51</v>
      </c>
      <c r="AB3561" s="5">
        <f t="shared" si="110"/>
        <v>2371.7673611111113</v>
      </c>
      <c r="AC3561" s="3">
        <v>36993</v>
      </c>
      <c r="AD3561" s="3">
        <v>6.49</v>
      </c>
      <c r="AE3561" s="3">
        <v>0.11</v>
      </c>
      <c r="AF3561" t="s">
        <v>307</v>
      </c>
      <c r="AG3561" t="s">
        <v>47</v>
      </c>
      <c r="AH3561" s="8">
        <v>498</v>
      </c>
      <c r="AI3561" s="7">
        <v>1477.34</v>
      </c>
      <c r="AJ3561" s="9">
        <v>38.03</v>
      </c>
      <c r="AK3561" s="5">
        <f t="shared" si="111"/>
        <v>0</v>
      </c>
    </row>
    <row r="3562" spans="1:37" x14ac:dyDescent="0.3">
      <c r="A3562">
        <v>28545</v>
      </c>
      <c r="B3562" t="s">
        <v>5915</v>
      </c>
      <c r="C3562" t="s">
        <v>6511</v>
      </c>
      <c r="D3562" t="s">
        <v>6512</v>
      </c>
      <c r="E3562" t="s">
        <v>6513</v>
      </c>
      <c r="F3562" t="s">
        <v>423</v>
      </c>
      <c r="G3562" t="s">
        <v>33</v>
      </c>
      <c r="H3562" t="s">
        <v>34</v>
      </c>
      <c r="I3562" t="s">
        <v>35</v>
      </c>
      <c r="J3562" t="s">
        <v>36</v>
      </c>
      <c r="K3562" s="2">
        <v>40089</v>
      </c>
      <c r="L3562" t="s">
        <v>522</v>
      </c>
      <c r="M3562" s="4">
        <v>40214</v>
      </c>
      <c r="N3562" s="4">
        <v>40214</v>
      </c>
      <c r="O3562" s="1">
        <v>40214</v>
      </c>
      <c r="P3562" t="s">
        <v>38</v>
      </c>
      <c r="R3562" t="s">
        <v>39</v>
      </c>
      <c r="S3562" t="s">
        <v>205</v>
      </c>
      <c r="T3562" t="s">
        <v>206</v>
      </c>
      <c r="U3562" t="s">
        <v>207</v>
      </c>
      <c r="V3562" t="s">
        <v>208</v>
      </c>
      <c r="W3562" s="6" t="s">
        <v>44</v>
      </c>
      <c r="X3562" t="s">
        <v>45</v>
      </c>
      <c r="Y3562">
        <v>100</v>
      </c>
      <c r="Z3562">
        <v>20</v>
      </c>
      <c r="AA3562" t="s">
        <v>423</v>
      </c>
      <c r="AB3562" s="5">
        <f t="shared" si="110"/>
        <v>21638.408070175439</v>
      </c>
      <c r="AC3562" s="3">
        <v>7000</v>
      </c>
      <c r="AD3562" s="3">
        <v>350</v>
      </c>
      <c r="AE3562" s="3">
        <v>3.5</v>
      </c>
      <c r="AF3562" t="s">
        <v>209</v>
      </c>
      <c r="AG3562" t="s">
        <v>47</v>
      </c>
      <c r="AH3562" s="8">
        <v>48</v>
      </c>
      <c r="AI3562" s="12">
        <v>1716.47</v>
      </c>
      <c r="AJ3562" s="9">
        <v>13.72</v>
      </c>
      <c r="AK3562" s="5">
        <f t="shared" si="111"/>
        <v>0</v>
      </c>
    </row>
    <row r="3563" spans="1:37" hidden="1" x14ac:dyDescent="0.3">
      <c r="A3563">
        <v>28553</v>
      </c>
      <c r="B3563" t="s">
        <v>4193</v>
      </c>
      <c r="C3563" t="s">
        <v>4194</v>
      </c>
      <c r="D3563" t="s">
        <v>6448</v>
      </c>
      <c r="E3563" t="s">
        <v>6514</v>
      </c>
      <c r="F3563" t="s">
        <v>231</v>
      </c>
      <c r="G3563" t="s">
        <v>33</v>
      </c>
      <c r="H3563" t="s">
        <v>34</v>
      </c>
      <c r="I3563" t="s">
        <v>232</v>
      </c>
      <c r="J3563" t="s">
        <v>3844</v>
      </c>
      <c r="K3563" s="2">
        <v>40819</v>
      </c>
      <c r="L3563" t="s">
        <v>4559</v>
      </c>
      <c r="M3563" s="4">
        <v>40850</v>
      </c>
      <c r="N3563" s="4">
        <v>40850</v>
      </c>
      <c r="O3563" s="1">
        <v>40850</v>
      </c>
      <c r="P3563" t="s">
        <v>52</v>
      </c>
      <c r="R3563" t="s">
        <v>71</v>
      </c>
      <c r="S3563" t="s">
        <v>604</v>
      </c>
      <c r="T3563" t="s">
        <v>73</v>
      </c>
      <c r="U3563" t="s">
        <v>74</v>
      </c>
      <c r="V3563" t="s">
        <v>57</v>
      </c>
      <c r="W3563" s="6" t="s">
        <v>75</v>
      </c>
      <c r="X3563" t="s">
        <v>76</v>
      </c>
      <c r="Y3563">
        <v>60</v>
      </c>
      <c r="Z3563">
        <v>158124</v>
      </c>
      <c r="AA3563" t="s">
        <v>231</v>
      </c>
      <c r="AB3563" s="5">
        <f t="shared" si="110"/>
        <v>2371.7673611111113</v>
      </c>
      <c r="AC3563" s="3">
        <v>384241.32</v>
      </c>
      <c r="AD3563" s="3">
        <v>2.4300000000000002</v>
      </c>
      <c r="AE3563" s="3">
        <v>0.04</v>
      </c>
      <c r="AF3563" t="s">
        <v>605</v>
      </c>
      <c r="AG3563" t="s">
        <v>47</v>
      </c>
      <c r="AH3563" s="8">
        <v>7467</v>
      </c>
      <c r="AI3563" s="7">
        <v>20258.28</v>
      </c>
      <c r="AJ3563" s="9">
        <v>634</v>
      </c>
      <c r="AK3563" s="5">
        <f t="shared" si="111"/>
        <v>0</v>
      </c>
    </row>
    <row r="3564" spans="1:37" x14ac:dyDescent="0.3">
      <c r="A3564">
        <v>28566</v>
      </c>
      <c r="B3564" t="s">
        <v>6515</v>
      </c>
      <c r="C3564" t="s">
        <v>6516</v>
      </c>
      <c r="D3564" t="s">
        <v>6517</v>
      </c>
      <c r="E3564" t="s">
        <v>6518</v>
      </c>
      <c r="F3564" t="s">
        <v>94</v>
      </c>
      <c r="G3564" t="s">
        <v>33</v>
      </c>
      <c r="H3564" t="s">
        <v>34</v>
      </c>
      <c r="I3564" t="s">
        <v>35</v>
      </c>
      <c r="J3564" t="s">
        <v>36</v>
      </c>
      <c r="K3564" t="s">
        <v>5295</v>
      </c>
      <c r="L3564" t="s">
        <v>4719</v>
      </c>
      <c r="M3564" s="4">
        <v>41509</v>
      </c>
      <c r="N3564" s="4">
        <v>41509</v>
      </c>
      <c r="O3564" s="1">
        <v>41509</v>
      </c>
      <c r="P3564" t="s">
        <v>38</v>
      </c>
      <c r="R3564" t="s">
        <v>39</v>
      </c>
      <c r="S3564" t="s">
        <v>199</v>
      </c>
      <c r="T3564" t="s">
        <v>65</v>
      </c>
      <c r="U3564" t="s">
        <v>66</v>
      </c>
      <c r="V3564" t="s">
        <v>67</v>
      </c>
      <c r="W3564" s="6" t="s">
        <v>44</v>
      </c>
      <c r="X3564" t="s">
        <v>45</v>
      </c>
      <c r="Y3564">
        <v>100</v>
      </c>
      <c r="Z3564">
        <v>2730</v>
      </c>
      <c r="AA3564" t="s">
        <v>94</v>
      </c>
      <c r="AB3564" s="5">
        <f t="shared" si="110"/>
        <v>21638.408070175439</v>
      </c>
      <c r="AC3564" s="3">
        <v>218400</v>
      </c>
      <c r="AD3564" s="3">
        <v>80</v>
      </c>
      <c r="AE3564" s="3">
        <v>0.8</v>
      </c>
      <c r="AF3564" t="s">
        <v>4152</v>
      </c>
      <c r="AG3564" t="s">
        <v>47</v>
      </c>
      <c r="AH3564" s="8">
        <v>1184</v>
      </c>
      <c r="AI3564" s="12">
        <v>17657.02</v>
      </c>
      <c r="AJ3564" s="9">
        <v>270.16000000000003</v>
      </c>
      <c r="AK3564" s="5">
        <f t="shared" si="111"/>
        <v>0</v>
      </c>
    </row>
    <row r="3565" spans="1:37" x14ac:dyDescent="0.3">
      <c r="A3565">
        <v>28577</v>
      </c>
      <c r="B3565" t="s">
        <v>4415</v>
      </c>
      <c r="C3565" t="s">
        <v>4673</v>
      </c>
      <c r="D3565" t="s">
        <v>6519</v>
      </c>
      <c r="E3565" t="s">
        <v>6520</v>
      </c>
      <c r="F3565" t="s">
        <v>105</v>
      </c>
      <c r="G3565" t="s">
        <v>33</v>
      </c>
      <c r="H3565" t="s">
        <v>34</v>
      </c>
      <c r="I3565" t="s">
        <v>35</v>
      </c>
      <c r="J3565" t="s">
        <v>36</v>
      </c>
      <c r="K3565" t="s">
        <v>4676</v>
      </c>
      <c r="L3565" t="s">
        <v>4677</v>
      </c>
      <c r="M3565" s="4">
        <v>40518</v>
      </c>
      <c r="N3565" s="4">
        <v>40518</v>
      </c>
      <c r="O3565" s="1">
        <v>40518</v>
      </c>
      <c r="P3565" t="s">
        <v>52</v>
      </c>
      <c r="R3565" t="s">
        <v>71</v>
      </c>
      <c r="S3565" t="s">
        <v>304</v>
      </c>
      <c r="T3565" t="s">
        <v>4664</v>
      </c>
      <c r="U3565" t="s">
        <v>413</v>
      </c>
      <c r="V3565" t="s">
        <v>57</v>
      </c>
      <c r="W3565" s="6" t="s">
        <v>415</v>
      </c>
      <c r="X3565" t="s">
        <v>146</v>
      </c>
      <c r="Y3565">
        <v>30</v>
      </c>
      <c r="Z3565">
        <v>53149</v>
      </c>
      <c r="AA3565" t="s">
        <v>105</v>
      </c>
      <c r="AB3565" s="5">
        <f t="shared" si="110"/>
        <v>21638.408070175439</v>
      </c>
      <c r="AC3565" s="3">
        <v>1057665.1000000001</v>
      </c>
      <c r="AD3565" s="3">
        <v>19.899999999999999</v>
      </c>
      <c r="AE3565" s="3">
        <v>0.66</v>
      </c>
      <c r="AF3565" t="s">
        <v>307</v>
      </c>
      <c r="AG3565" t="s">
        <v>47</v>
      </c>
      <c r="AH3565" s="8">
        <v>5808</v>
      </c>
      <c r="AI3565" s="12">
        <v>28514.49</v>
      </c>
      <c r="AJ3565" s="9">
        <v>2280.33</v>
      </c>
      <c r="AK3565" s="5">
        <f t="shared" si="111"/>
        <v>0</v>
      </c>
    </row>
    <row r="3566" spans="1:37" hidden="1" x14ac:dyDescent="0.3">
      <c r="A3566">
        <v>28595</v>
      </c>
      <c r="B3566" t="s">
        <v>4141</v>
      </c>
      <c r="C3566" t="s">
        <v>4213</v>
      </c>
      <c r="D3566" t="s">
        <v>5446</v>
      </c>
      <c r="E3566" t="s">
        <v>6200</v>
      </c>
      <c r="F3566" t="s">
        <v>51</v>
      </c>
      <c r="G3566" t="s">
        <v>33</v>
      </c>
      <c r="H3566" t="s">
        <v>34</v>
      </c>
      <c r="I3566" t="s">
        <v>35</v>
      </c>
      <c r="J3566" t="s">
        <v>36</v>
      </c>
      <c r="K3566" s="2">
        <v>41855</v>
      </c>
      <c r="L3566" t="s">
        <v>4206</v>
      </c>
      <c r="M3566" s="4">
        <v>41904</v>
      </c>
      <c r="N3566" s="4">
        <v>41904</v>
      </c>
      <c r="O3566" s="1">
        <v>41947</v>
      </c>
      <c r="P3566" t="s">
        <v>52</v>
      </c>
      <c r="R3566" t="s">
        <v>71</v>
      </c>
      <c r="S3566" t="s">
        <v>553</v>
      </c>
      <c r="T3566" t="s">
        <v>4210</v>
      </c>
      <c r="U3566" t="s">
        <v>4211</v>
      </c>
      <c r="V3566" t="s">
        <v>57</v>
      </c>
      <c r="W3566" s="6" t="s">
        <v>4212</v>
      </c>
      <c r="X3566" t="s">
        <v>146</v>
      </c>
      <c r="Y3566">
        <v>30</v>
      </c>
      <c r="Z3566">
        <v>8640</v>
      </c>
      <c r="AA3566" t="s">
        <v>51</v>
      </c>
      <c r="AB3566" s="5">
        <f t="shared" si="110"/>
        <v>2371.7673611111113</v>
      </c>
      <c r="AC3566" s="3">
        <v>90720</v>
      </c>
      <c r="AD3566" s="3">
        <v>10.5</v>
      </c>
      <c r="AE3566" s="3">
        <v>0.35</v>
      </c>
      <c r="AF3566" t="s">
        <v>554</v>
      </c>
      <c r="AG3566" t="s">
        <v>109</v>
      </c>
      <c r="AH3566" s="8" t="s">
        <v>44</v>
      </c>
      <c r="AI3566" s="7" t="s">
        <v>44</v>
      </c>
      <c r="AJ3566" s="9">
        <v>93.26</v>
      </c>
      <c r="AK3566" s="5">
        <f t="shared" si="111"/>
        <v>0</v>
      </c>
    </row>
    <row r="3567" spans="1:37" hidden="1" x14ac:dyDescent="0.3">
      <c r="A3567">
        <v>28601</v>
      </c>
      <c r="B3567" t="s">
        <v>4153</v>
      </c>
      <c r="C3567" t="s">
        <v>5932</v>
      </c>
      <c r="D3567" t="s">
        <v>6521</v>
      </c>
      <c r="E3567" t="s">
        <v>6522</v>
      </c>
      <c r="F3567" t="s">
        <v>151</v>
      </c>
      <c r="G3567" t="s">
        <v>33</v>
      </c>
      <c r="H3567" t="s">
        <v>34</v>
      </c>
      <c r="I3567" t="s">
        <v>35</v>
      </c>
      <c r="J3567" t="s">
        <v>36</v>
      </c>
      <c r="K3567" t="s">
        <v>5935</v>
      </c>
      <c r="L3567" t="s">
        <v>5936</v>
      </c>
      <c r="M3567" s="4">
        <v>42055</v>
      </c>
      <c r="N3567" s="4">
        <v>42055</v>
      </c>
      <c r="O3567" s="1">
        <v>42058</v>
      </c>
      <c r="P3567" t="s">
        <v>38</v>
      </c>
      <c r="R3567" t="s">
        <v>39</v>
      </c>
      <c r="S3567" t="s">
        <v>746</v>
      </c>
      <c r="T3567" t="s">
        <v>747</v>
      </c>
      <c r="U3567" t="s">
        <v>748</v>
      </c>
      <c r="V3567" t="s">
        <v>749</v>
      </c>
      <c r="W3567" s="6" t="s">
        <v>44</v>
      </c>
      <c r="X3567" t="s">
        <v>45</v>
      </c>
      <c r="Y3567">
        <v>1</v>
      </c>
      <c r="Z3567">
        <v>400</v>
      </c>
      <c r="AA3567" t="s">
        <v>151</v>
      </c>
      <c r="AB3567" s="5">
        <f t="shared" si="110"/>
        <v>2371.7673611111113</v>
      </c>
      <c r="AC3567" s="3">
        <v>9800</v>
      </c>
      <c r="AD3567" s="3">
        <v>24.5</v>
      </c>
      <c r="AE3567" s="3">
        <v>24.5</v>
      </c>
      <c r="AF3567" t="s">
        <v>750</v>
      </c>
      <c r="AG3567" t="s">
        <v>47</v>
      </c>
      <c r="AH3567" s="8">
        <v>253</v>
      </c>
      <c r="AI3567" s="7">
        <v>3087.68</v>
      </c>
      <c r="AJ3567" s="9">
        <v>10.07</v>
      </c>
      <c r="AK3567" s="5">
        <f t="shared" si="111"/>
        <v>0</v>
      </c>
    </row>
    <row r="3568" spans="1:37" x14ac:dyDescent="0.3">
      <c r="A3568">
        <v>28617</v>
      </c>
      <c r="B3568" t="s">
        <v>4244</v>
      </c>
      <c r="C3568" t="s">
        <v>6523</v>
      </c>
      <c r="D3568" t="s">
        <v>6524</v>
      </c>
      <c r="E3568" t="s">
        <v>6525</v>
      </c>
      <c r="F3568" t="s">
        <v>32</v>
      </c>
      <c r="G3568" t="s">
        <v>33</v>
      </c>
      <c r="H3568" t="s">
        <v>34</v>
      </c>
      <c r="I3568" t="s">
        <v>35</v>
      </c>
      <c r="J3568" t="s">
        <v>36</v>
      </c>
      <c r="K3568" s="2">
        <v>40855</v>
      </c>
      <c r="L3568" s="2">
        <v>40673</v>
      </c>
      <c r="M3568" s="4">
        <v>40891</v>
      </c>
      <c r="N3568" s="4">
        <v>40891</v>
      </c>
      <c r="O3568" s="1">
        <v>40891</v>
      </c>
      <c r="P3568" t="s">
        <v>38</v>
      </c>
      <c r="R3568" t="s">
        <v>39</v>
      </c>
      <c r="S3568" t="s">
        <v>199</v>
      </c>
      <c r="T3568" t="s">
        <v>65</v>
      </c>
      <c r="U3568" t="s">
        <v>66</v>
      </c>
      <c r="V3568" t="s">
        <v>67</v>
      </c>
      <c r="W3568" s="6" t="s">
        <v>44</v>
      </c>
      <c r="X3568" t="s">
        <v>45</v>
      </c>
      <c r="Y3568">
        <v>100</v>
      </c>
      <c r="Z3568">
        <v>1384</v>
      </c>
      <c r="AA3568" t="s">
        <v>32</v>
      </c>
      <c r="AB3568" s="5">
        <f t="shared" si="110"/>
        <v>21638.408070175439</v>
      </c>
      <c r="AC3568" s="3">
        <v>110720</v>
      </c>
      <c r="AD3568" s="3">
        <v>80</v>
      </c>
      <c r="AE3568" s="3">
        <v>0.8</v>
      </c>
      <c r="AF3568" t="s">
        <v>4152</v>
      </c>
      <c r="AG3568" t="s">
        <v>47</v>
      </c>
      <c r="AH3568" s="8">
        <v>661</v>
      </c>
      <c r="AI3568" s="12">
        <v>13740.74</v>
      </c>
      <c r="AJ3568" s="9">
        <v>182.69</v>
      </c>
      <c r="AK3568" s="5">
        <f t="shared" si="111"/>
        <v>0</v>
      </c>
    </row>
    <row r="3569" spans="1:37" x14ac:dyDescent="0.3">
      <c r="A3569">
        <v>28656</v>
      </c>
      <c r="B3569" t="s">
        <v>4707</v>
      </c>
      <c r="C3569" t="s">
        <v>6526</v>
      </c>
      <c r="D3569" t="s">
        <v>6527</v>
      </c>
      <c r="E3569" t="s">
        <v>6528</v>
      </c>
      <c r="F3569" t="s">
        <v>282</v>
      </c>
      <c r="G3569" t="s">
        <v>33</v>
      </c>
      <c r="H3569" t="s">
        <v>34</v>
      </c>
      <c r="I3569" t="s">
        <v>35</v>
      </c>
      <c r="J3569" t="s">
        <v>36</v>
      </c>
      <c r="K3569" t="s">
        <v>4871</v>
      </c>
      <c r="L3569" s="2">
        <v>40303</v>
      </c>
      <c r="M3569" s="4">
        <v>40329</v>
      </c>
      <c r="N3569" s="4">
        <v>40329</v>
      </c>
      <c r="O3569" s="1">
        <v>40329</v>
      </c>
      <c r="P3569" t="s">
        <v>52</v>
      </c>
      <c r="R3569" t="s">
        <v>71</v>
      </c>
      <c r="S3569" t="s">
        <v>142</v>
      </c>
      <c r="T3569" t="s">
        <v>4774</v>
      </c>
      <c r="U3569" t="s">
        <v>116</v>
      </c>
      <c r="V3569" t="s">
        <v>57</v>
      </c>
      <c r="W3569" s="6" t="s">
        <v>118</v>
      </c>
      <c r="X3569" t="s">
        <v>76</v>
      </c>
      <c r="Y3569">
        <v>120</v>
      </c>
      <c r="Z3569">
        <v>691</v>
      </c>
      <c r="AA3569" t="s">
        <v>282</v>
      </c>
      <c r="AB3569" s="5">
        <f t="shared" si="110"/>
        <v>21638.408070175439</v>
      </c>
      <c r="AC3569" s="3">
        <v>25567</v>
      </c>
      <c r="AD3569" s="3">
        <v>37</v>
      </c>
      <c r="AE3569" s="3">
        <v>0.31</v>
      </c>
      <c r="AF3569" t="s">
        <v>4775</v>
      </c>
      <c r="AG3569" t="s">
        <v>47</v>
      </c>
      <c r="AH3569" s="8">
        <v>191</v>
      </c>
      <c r="AI3569" s="12">
        <v>1703.62</v>
      </c>
      <c r="AJ3569" s="9">
        <v>55.12</v>
      </c>
      <c r="AK3569" s="5">
        <f t="shared" si="111"/>
        <v>0</v>
      </c>
    </row>
    <row r="3570" spans="1:37" x14ac:dyDescent="0.3">
      <c r="A3570">
        <v>28664</v>
      </c>
      <c r="B3570" t="s">
        <v>4164</v>
      </c>
      <c r="C3570" t="s">
        <v>6529</v>
      </c>
      <c r="D3570" t="s">
        <v>6530</v>
      </c>
      <c r="E3570" t="s">
        <v>6531</v>
      </c>
      <c r="F3570" t="s">
        <v>455</v>
      </c>
      <c r="G3570" t="s">
        <v>33</v>
      </c>
      <c r="H3570" t="s">
        <v>34</v>
      </c>
      <c r="I3570" t="s">
        <v>63</v>
      </c>
      <c r="J3570" t="s">
        <v>36</v>
      </c>
      <c r="K3570" t="s">
        <v>5543</v>
      </c>
      <c r="L3570" s="2">
        <v>40757</v>
      </c>
      <c r="M3570" s="4">
        <v>40687</v>
      </c>
      <c r="N3570" s="4">
        <v>40687</v>
      </c>
      <c r="O3570" s="1">
        <v>40687</v>
      </c>
      <c r="P3570" t="s">
        <v>52</v>
      </c>
      <c r="R3570" t="s">
        <v>71</v>
      </c>
      <c r="S3570" t="s">
        <v>1097</v>
      </c>
      <c r="T3570" t="s">
        <v>313</v>
      </c>
      <c r="U3570" t="s">
        <v>314</v>
      </c>
      <c r="V3570" t="s">
        <v>315</v>
      </c>
      <c r="W3570" s="6" t="s">
        <v>100</v>
      </c>
      <c r="X3570" t="s">
        <v>83</v>
      </c>
      <c r="Y3570">
        <v>270</v>
      </c>
      <c r="Z3570">
        <v>420</v>
      </c>
      <c r="AA3570" t="s">
        <v>455</v>
      </c>
      <c r="AB3570" s="5">
        <f t="shared" si="110"/>
        <v>21638.408070175439</v>
      </c>
      <c r="AC3570" s="3">
        <v>43478.98</v>
      </c>
      <c r="AD3570" s="3">
        <v>103.52</v>
      </c>
      <c r="AE3570" s="3">
        <v>0.38</v>
      </c>
      <c r="AF3570" t="s">
        <v>316</v>
      </c>
      <c r="AG3570" t="s">
        <v>47</v>
      </c>
      <c r="AH3570" s="8">
        <v>446</v>
      </c>
      <c r="AI3570" s="12">
        <v>5017.18</v>
      </c>
      <c r="AJ3570" s="9">
        <v>71.739999999999995</v>
      </c>
      <c r="AK3570" s="5">
        <f t="shared" si="111"/>
        <v>0</v>
      </c>
    </row>
    <row r="3571" spans="1:37" hidden="1" x14ac:dyDescent="0.3">
      <c r="A3571">
        <v>28673</v>
      </c>
      <c r="B3571" t="s">
        <v>4193</v>
      </c>
      <c r="C3571" t="s">
        <v>4194</v>
      </c>
      <c r="D3571" t="s">
        <v>5502</v>
      </c>
      <c r="E3571" t="s">
        <v>6532</v>
      </c>
      <c r="F3571" t="s">
        <v>231</v>
      </c>
      <c r="G3571" t="s">
        <v>33</v>
      </c>
      <c r="H3571" t="s">
        <v>34</v>
      </c>
      <c r="I3571" t="s">
        <v>232</v>
      </c>
      <c r="J3571" t="s">
        <v>3844</v>
      </c>
      <c r="K3571" s="2">
        <v>40819</v>
      </c>
      <c r="L3571" t="s">
        <v>4496</v>
      </c>
      <c r="M3571" s="4">
        <v>40924</v>
      </c>
      <c r="N3571" s="4">
        <v>40931</v>
      </c>
      <c r="O3571" s="1">
        <v>40931</v>
      </c>
      <c r="P3571" t="s">
        <v>52</v>
      </c>
      <c r="R3571" t="s">
        <v>71</v>
      </c>
      <c r="S3571" t="s">
        <v>54</v>
      </c>
      <c r="T3571" t="s">
        <v>305</v>
      </c>
      <c r="U3571" t="s">
        <v>98</v>
      </c>
      <c r="V3571" t="s">
        <v>57</v>
      </c>
      <c r="W3571" s="6" t="s">
        <v>306</v>
      </c>
      <c r="X3571" t="s">
        <v>76</v>
      </c>
      <c r="Y3571">
        <v>30</v>
      </c>
      <c r="Z3571">
        <v>119251</v>
      </c>
      <c r="AA3571" t="s">
        <v>231</v>
      </c>
      <c r="AB3571" s="5">
        <f t="shared" si="110"/>
        <v>2371.7673611111113</v>
      </c>
      <c r="AC3571" s="3">
        <v>508009.26</v>
      </c>
      <c r="AD3571" s="3">
        <v>4.26</v>
      </c>
      <c r="AE3571" s="3">
        <v>0.14000000000000001</v>
      </c>
      <c r="AF3571" t="s">
        <v>60</v>
      </c>
      <c r="AG3571" t="s">
        <v>47</v>
      </c>
      <c r="AH3571" s="8">
        <v>9461</v>
      </c>
      <c r="AI3571" s="7">
        <v>7292.27</v>
      </c>
      <c r="AJ3571" s="9">
        <v>838.22</v>
      </c>
      <c r="AK3571" s="5">
        <f t="shared" si="111"/>
        <v>-7</v>
      </c>
    </row>
    <row r="3572" spans="1:37" x14ac:dyDescent="0.3">
      <c r="A3572">
        <v>28676</v>
      </c>
      <c r="B3572" t="s">
        <v>4707</v>
      </c>
      <c r="C3572" t="s">
        <v>6533</v>
      </c>
      <c r="D3572" t="s">
        <v>6534</v>
      </c>
      <c r="E3572" t="s">
        <v>6535</v>
      </c>
      <c r="F3572" t="s">
        <v>282</v>
      </c>
      <c r="G3572" t="s">
        <v>33</v>
      </c>
      <c r="H3572" t="s">
        <v>34</v>
      </c>
      <c r="I3572" t="s">
        <v>35</v>
      </c>
      <c r="J3572" t="s">
        <v>36</v>
      </c>
      <c r="K3572" s="2">
        <v>41430</v>
      </c>
      <c r="L3572" t="s">
        <v>4719</v>
      </c>
      <c r="M3572" s="4">
        <v>41456</v>
      </c>
      <c r="N3572" s="4">
        <v>41456</v>
      </c>
      <c r="O3572" s="1">
        <v>41456</v>
      </c>
      <c r="P3572" t="s">
        <v>38</v>
      </c>
      <c r="R3572" t="s">
        <v>39</v>
      </c>
      <c r="S3572" t="s">
        <v>125</v>
      </c>
      <c r="T3572" t="s">
        <v>126</v>
      </c>
      <c r="U3572" t="s">
        <v>127</v>
      </c>
      <c r="V3572" t="s">
        <v>128</v>
      </c>
      <c r="W3572" s="6" t="s">
        <v>44</v>
      </c>
      <c r="X3572" t="s">
        <v>45</v>
      </c>
      <c r="Y3572">
        <v>20</v>
      </c>
      <c r="Z3572">
        <v>3140</v>
      </c>
      <c r="AA3572" t="s">
        <v>282</v>
      </c>
      <c r="AB3572" s="5">
        <f t="shared" si="110"/>
        <v>21638.408070175439</v>
      </c>
      <c r="AC3572" s="3">
        <v>100480</v>
      </c>
      <c r="AD3572" s="3">
        <v>32</v>
      </c>
      <c r="AE3572" s="3">
        <v>1.6</v>
      </c>
      <c r="AF3572" t="s">
        <v>125</v>
      </c>
      <c r="AG3572" t="s">
        <v>47</v>
      </c>
      <c r="AH3572" s="8">
        <v>1024</v>
      </c>
      <c r="AI3572" s="12">
        <v>10304.620000000001</v>
      </c>
      <c r="AJ3572" s="9">
        <v>124.29</v>
      </c>
      <c r="AK3572" s="5">
        <f t="shared" si="111"/>
        <v>0</v>
      </c>
    </row>
    <row r="3573" spans="1:37" x14ac:dyDescent="0.3">
      <c r="A3573">
        <v>28689</v>
      </c>
      <c r="B3573" t="s">
        <v>4198</v>
      </c>
      <c r="C3573" t="s">
        <v>4690</v>
      </c>
      <c r="D3573" t="s">
        <v>6536</v>
      </c>
      <c r="E3573" t="s">
        <v>6537</v>
      </c>
      <c r="F3573" t="s">
        <v>231</v>
      </c>
      <c r="G3573" t="s">
        <v>33</v>
      </c>
      <c r="H3573" t="s">
        <v>34</v>
      </c>
      <c r="I3573" t="s">
        <v>232</v>
      </c>
      <c r="J3573" t="s">
        <v>310</v>
      </c>
      <c r="K3573" s="2">
        <v>39999</v>
      </c>
      <c r="L3573" s="2">
        <v>39880</v>
      </c>
      <c r="M3573" s="4">
        <v>40094</v>
      </c>
      <c r="N3573" s="4">
        <v>40094</v>
      </c>
      <c r="O3573" s="1">
        <v>40094</v>
      </c>
      <c r="P3573" t="s">
        <v>52</v>
      </c>
      <c r="R3573" t="s">
        <v>53</v>
      </c>
      <c r="S3573" t="s">
        <v>312</v>
      </c>
      <c r="T3573" t="s">
        <v>502</v>
      </c>
      <c r="U3573" t="s">
        <v>98</v>
      </c>
      <c r="V3573" t="s">
        <v>57</v>
      </c>
      <c r="W3573" s="6" t="s">
        <v>481</v>
      </c>
      <c r="X3573" t="s">
        <v>83</v>
      </c>
      <c r="Y3573">
        <v>30</v>
      </c>
      <c r="Z3573">
        <v>5049</v>
      </c>
      <c r="AA3573" t="s">
        <v>231</v>
      </c>
      <c r="AB3573" s="5">
        <f t="shared" si="110"/>
        <v>21638.408070175439</v>
      </c>
      <c r="AC3573" s="3">
        <v>19974.439999999999</v>
      </c>
      <c r="AD3573" s="3">
        <v>3.96</v>
      </c>
      <c r="AE3573" s="3">
        <v>0.13</v>
      </c>
      <c r="AF3573" t="s">
        <v>60</v>
      </c>
      <c r="AG3573" t="s">
        <v>47</v>
      </c>
      <c r="AH3573" s="8" t="s">
        <v>44</v>
      </c>
      <c r="AI3573" s="12" t="s">
        <v>44</v>
      </c>
      <c r="AJ3573" s="9">
        <v>39.15</v>
      </c>
      <c r="AK3573" s="5">
        <f t="shared" si="111"/>
        <v>0</v>
      </c>
    </row>
    <row r="3574" spans="1:37" hidden="1" x14ac:dyDescent="0.3">
      <c r="A3574">
        <v>28691</v>
      </c>
      <c r="B3574" t="s">
        <v>4198</v>
      </c>
      <c r="C3574" t="s">
        <v>4216</v>
      </c>
      <c r="D3574" t="s">
        <v>4217</v>
      </c>
      <c r="E3574" t="s">
        <v>4218</v>
      </c>
      <c r="F3574" t="s">
        <v>231</v>
      </c>
      <c r="G3574" t="s">
        <v>33</v>
      </c>
      <c r="H3574" t="s">
        <v>34</v>
      </c>
      <c r="I3574" t="s">
        <v>232</v>
      </c>
      <c r="J3574" t="s">
        <v>310</v>
      </c>
      <c r="K3574" s="2">
        <v>41585</v>
      </c>
      <c r="L3574" t="s">
        <v>4219</v>
      </c>
      <c r="M3574" s="4">
        <v>41878</v>
      </c>
      <c r="N3574" s="4">
        <v>41878</v>
      </c>
      <c r="O3574" s="1">
        <v>41878</v>
      </c>
      <c r="P3574" t="s">
        <v>52</v>
      </c>
      <c r="R3574" t="s">
        <v>71</v>
      </c>
      <c r="S3574" t="s">
        <v>312</v>
      </c>
      <c r="T3574" t="s">
        <v>115</v>
      </c>
      <c r="U3574" t="s">
        <v>116</v>
      </c>
      <c r="V3574" t="s">
        <v>117</v>
      </c>
      <c r="W3574" s="6" t="s">
        <v>118</v>
      </c>
      <c r="X3574" t="s">
        <v>76</v>
      </c>
      <c r="Y3574">
        <v>120</v>
      </c>
      <c r="Z3574">
        <v>31</v>
      </c>
      <c r="AA3574" t="s">
        <v>231</v>
      </c>
      <c r="AB3574" s="5">
        <f t="shared" si="110"/>
        <v>2371.7673611111113</v>
      </c>
      <c r="AC3574" s="3">
        <v>798.55</v>
      </c>
      <c r="AD3574" s="3">
        <v>25.76</v>
      </c>
      <c r="AE3574" s="3">
        <v>0.21</v>
      </c>
      <c r="AF3574" t="s">
        <v>122</v>
      </c>
      <c r="AG3574" t="s">
        <v>109</v>
      </c>
      <c r="AH3574" s="8" t="s">
        <v>44</v>
      </c>
      <c r="AI3574" s="7" t="s">
        <v>44</v>
      </c>
      <c r="AJ3574" s="9">
        <v>0.99</v>
      </c>
      <c r="AK3574" s="5">
        <f t="shared" si="111"/>
        <v>0</v>
      </c>
    </row>
    <row r="3575" spans="1:37" x14ac:dyDescent="0.3">
      <c r="A3575">
        <v>28703</v>
      </c>
      <c r="B3575" t="s">
        <v>4164</v>
      </c>
      <c r="C3575" t="s">
        <v>6538</v>
      </c>
      <c r="D3575" t="s">
        <v>6539</v>
      </c>
      <c r="E3575" t="s">
        <v>6540</v>
      </c>
      <c r="F3575" t="s">
        <v>455</v>
      </c>
      <c r="G3575" t="s">
        <v>33</v>
      </c>
      <c r="H3575" t="s">
        <v>34</v>
      </c>
      <c r="I3575" t="s">
        <v>35</v>
      </c>
      <c r="J3575" t="s">
        <v>36</v>
      </c>
      <c r="K3575" s="2">
        <v>40520</v>
      </c>
      <c r="L3575" t="s">
        <v>5223</v>
      </c>
      <c r="M3575" s="4">
        <v>40512</v>
      </c>
      <c r="N3575" s="4">
        <v>40512</v>
      </c>
      <c r="O3575" s="1">
        <v>40512</v>
      </c>
      <c r="P3575" t="s">
        <v>38</v>
      </c>
      <c r="R3575" t="s">
        <v>39</v>
      </c>
      <c r="S3575" t="s">
        <v>125</v>
      </c>
      <c r="T3575" t="s">
        <v>126</v>
      </c>
      <c r="U3575" t="s">
        <v>127</v>
      </c>
      <c r="V3575" t="s">
        <v>128</v>
      </c>
      <c r="W3575" s="6" t="s">
        <v>44</v>
      </c>
      <c r="X3575" t="s">
        <v>45</v>
      </c>
      <c r="Y3575">
        <v>20</v>
      </c>
      <c r="Z3575">
        <v>4445</v>
      </c>
      <c r="AA3575" t="s">
        <v>455</v>
      </c>
      <c r="AB3575" s="5">
        <f t="shared" si="110"/>
        <v>21638.408070175439</v>
      </c>
      <c r="AC3575" s="3">
        <v>142240</v>
      </c>
      <c r="AD3575" s="3">
        <v>32</v>
      </c>
      <c r="AE3575" s="3">
        <v>1.6</v>
      </c>
      <c r="AF3575" t="s">
        <v>125</v>
      </c>
      <c r="AG3575" t="s">
        <v>47</v>
      </c>
      <c r="AH3575" s="8">
        <v>1112</v>
      </c>
      <c r="AI3575" s="12">
        <v>18669.96</v>
      </c>
      <c r="AJ3575" s="9">
        <v>306.67</v>
      </c>
      <c r="AK3575" s="5">
        <f t="shared" si="111"/>
        <v>0</v>
      </c>
    </row>
    <row r="3576" spans="1:37" hidden="1" x14ac:dyDescent="0.3">
      <c r="A3576">
        <v>28724</v>
      </c>
      <c r="B3576" t="s">
        <v>4198</v>
      </c>
      <c r="C3576" t="s">
        <v>4199</v>
      </c>
      <c r="D3576" t="s">
        <v>4705</v>
      </c>
      <c r="E3576" t="s">
        <v>4706</v>
      </c>
      <c r="F3576" t="s">
        <v>231</v>
      </c>
      <c r="G3576" t="s">
        <v>33</v>
      </c>
      <c r="H3576" t="s">
        <v>34</v>
      </c>
      <c r="I3576" t="s">
        <v>232</v>
      </c>
      <c r="J3576" t="s">
        <v>310</v>
      </c>
      <c r="K3576" s="2">
        <v>41952</v>
      </c>
      <c r="L3576" s="2">
        <v>41892</v>
      </c>
      <c r="M3576" s="4">
        <v>42240</v>
      </c>
      <c r="N3576" s="4">
        <v>42240</v>
      </c>
      <c r="O3576" s="1">
        <v>42240</v>
      </c>
      <c r="P3576" t="s">
        <v>52</v>
      </c>
      <c r="R3576" t="s">
        <v>71</v>
      </c>
      <c r="S3576" t="s">
        <v>4202</v>
      </c>
      <c r="T3576" t="s">
        <v>106</v>
      </c>
      <c r="U3576" t="s">
        <v>56</v>
      </c>
      <c r="V3576" t="s">
        <v>57</v>
      </c>
      <c r="W3576" s="6" t="s">
        <v>100</v>
      </c>
      <c r="X3576" t="s">
        <v>76</v>
      </c>
      <c r="Y3576">
        <v>60</v>
      </c>
      <c r="Z3576">
        <v>24</v>
      </c>
      <c r="AA3576" t="s">
        <v>231</v>
      </c>
      <c r="AB3576" s="5">
        <f t="shared" si="110"/>
        <v>2371.7673611111113</v>
      </c>
      <c r="AC3576" s="3">
        <v>329.7</v>
      </c>
      <c r="AD3576" s="3">
        <v>13.74</v>
      </c>
      <c r="AE3576" s="3">
        <v>0.23</v>
      </c>
      <c r="AF3576" t="s">
        <v>60</v>
      </c>
      <c r="AG3576" t="s">
        <v>109</v>
      </c>
      <c r="AH3576" s="8" t="s">
        <v>44</v>
      </c>
      <c r="AI3576" s="7" t="s">
        <v>44</v>
      </c>
      <c r="AJ3576" s="9">
        <v>0.34</v>
      </c>
      <c r="AK3576" s="5">
        <f t="shared" si="111"/>
        <v>0</v>
      </c>
    </row>
    <row r="3577" spans="1:37" hidden="1" x14ac:dyDescent="0.3">
      <c r="A3577">
        <v>28773</v>
      </c>
      <c r="B3577" t="s">
        <v>4153</v>
      </c>
      <c r="C3577" t="s">
        <v>6541</v>
      </c>
      <c r="D3577" t="s">
        <v>6542</v>
      </c>
      <c r="E3577" t="s">
        <v>6543</v>
      </c>
      <c r="F3577" t="s">
        <v>151</v>
      </c>
      <c r="G3577" t="s">
        <v>33</v>
      </c>
      <c r="H3577" t="s">
        <v>34</v>
      </c>
      <c r="I3577" t="s">
        <v>63</v>
      </c>
      <c r="J3577" t="s">
        <v>36</v>
      </c>
      <c r="K3577" t="s">
        <v>6544</v>
      </c>
      <c r="L3577" s="2">
        <v>40576</v>
      </c>
      <c r="M3577" s="4">
        <v>40639</v>
      </c>
      <c r="N3577" s="4">
        <v>40639</v>
      </c>
      <c r="O3577" s="1">
        <v>40639</v>
      </c>
      <c r="P3577" t="s">
        <v>38</v>
      </c>
      <c r="R3577" t="s">
        <v>39</v>
      </c>
      <c r="S3577" t="s">
        <v>199</v>
      </c>
      <c r="T3577" t="s">
        <v>200</v>
      </c>
      <c r="U3577" t="s">
        <v>201</v>
      </c>
      <c r="V3577" t="s">
        <v>67</v>
      </c>
      <c r="W3577" s="6" t="s">
        <v>44</v>
      </c>
      <c r="X3577" t="s">
        <v>45</v>
      </c>
      <c r="Y3577">
        <v>100</v>
      </c>
      <c r="Z3577">
        <v>2000</v>
      </c>
      <c r="AA3577" t="s">
        <v>151</v>
      </c>
      <c r="AB3577" s="5">
        <f t="shared" si="110"/>
        <v>2371.7673611111113</v>
      </c>
      <c r="AC3577" s="3">
        <v>195360</v>
      </c>
      <c r="AD3577" s="3">
        <v>97.68</v>
      </c>
      <c r="AE3577" s="3">
        <v>0.98</v>
      </c>
      <c r="AF3577" t="s">
        <v>202</v>
      </c>
      <c r="AG3577" t="s">
        <v>47</v>
      </c>
      <c r="AH3577" s="8">
        <v>453</v>
      </c>
      <c r="AI3577" s="7">
        <v>7030.94</v>
      </c>
      <c r="AJ3577" s="9">
        <v>322.33999999999997</v>
      </c>
      <c r="AK3577" s="5">
        <f t="shared" si="111"/>
        <v>0</v>
      </c>
    </row>
    <row r="3578" spans="1:37" x14ac:dyDescent="0.3">
      <c r="A3578">
        <v>28777</v>
      </c>
      <c r="B3578" t="s">
        <v>4153</v>
      </c>
      <c r="C3578" t="s">
        <v>5932</v>
      </c>
      <c r="D3578" t="s">
        <v>6545</v>
      </c>
      <c r="E3578" t="s">
        <v>6546</v>
      </c>
      <c r="F3578" t="s">
        <v>151</v>
      </c>
      <c r="G3578" t="s">
        <v>33</v>
      </c>
      <c r="H3578" t="s">
        <v>34</v>
      </c>
      <c r="I3578" t="s">
        <v>35</v>
      </c>
      <c r="J3578" t="s">
        <v>36</v>
      </c>
      <c r="K3578" t="s">
        <v>5935</v>
      </c>
      <c r="L3578" t="s">
        <v>5936</v>
      </c>
      <c r="M3578" s="4">
        <v>41946</v>
      </c>
      <c r="N3578" s="4">
        <v>41946</v>
      </c>
      <c r="O3578" s="1">
        <v>41962</v>
      </c>
      <c r="P3578" t="s">
        <v>38</v>
      </c>
      <c r="R3578" t="s">
        <v>39</v>
      </c>
      <c r="S3578" t="s">
        <v>746</v>
      </c>
      <c r="T3578" t="s">
        <v>747</v>
      </c>
      <c r="U3578" t="s">
        <v>748</v>
      </c>
      <c r="V3578" t="s">
        <v>749</v>
      </c>
      <c r="W3578" s="6" t="s">
        <v>44</v>
      </c>
      <c r="X3578" t="s">
        <v>45</v>
      </c>
      <c r="Y3578">
        <v>1</v>
      </c>
      <c r="Z3578">
        <v>400</v>
      </c>
      <c r="AA3578" t="s">
        <v>151</v>
      </c>
      <c r="AB3578" s="5">
        <f t="shared" si="110"/>
        <v>21638.408070175439</v>
      </c>
      <c r="AC3578" s="3">
        <v>9800</v>
      </c>
      <c r="AD3578" s="3">
        <v>24.5</v>
      </c>
      <c r="AE3578" s="3">
        <v>24.5</v>
      </c>
      <c r="AF3578" t="s">
        <v>750</v>
      </c>
      <c r="AG3578" t="s">
        <v>47</v>
      </c>
      <c r="AH3578" s="8">
        <v>253</v>
      </c>
      <c r="AI3578" s="12">
        <v>3145.85</v>
      </c>
      <c r="AJ3578" s="9">
        <v>10.07</v>
      </c>
      <c r="AK3578" s="5">
        <f t="shared" si="111"/>
        <v>0</v>
      </c>
    </row>
    <row r="3579" spans="1:37" x14ac:dyDescent="0.3">
      <c r="A3579">
        <v>28778</v>
      </c>
      <c r="B3579" t="s">
        <v>4146</v>
      </c>
      <c r="C3579" t="s">
        <v>6547</v>
      </c>
      <c r="D3579" t="s">
        <v>6548</v>
      </c>
      <c r="E3579" t="s">
        <v>6549</v>
      </c>
      <c r="F3579" t="s">
        <v>94</v>
      </c>
      <c r="G3579" t="s">
        <v>33</v>
      </c>
      <c r="H3579" t="s">
        <v>34</v>
      </c>
      <c r="I3579" t="s">
        <v>35</v>
      </c>
      <c r="J3579" t="s">
        <v>36</v>
      </c>
      <c r="K3579" t="s">
        <v>5370</v>
      </c>
      <c r="L3579" t="s">
        <v>4176</v>
      </c>
      <c r="M3579" s="4">
        <v>41466</v>
      </c>
      <c r="N3579" s="4">
        <v>41466</v>
      </c>
      <c r="O3579" s="1">
        <v>41466</v>
      </c>
      <c r="P3579" t="s">
        <v>52</v>
      </c>
      <c r="R3579" t="s">
        <v>53</v>
      </c>
      <c r="S3579" t="s">
        <v>142</v>
      </c>
      <c r="T3579" t="s">
        <v>6550</v>
      </c>
      <c r="U3579" t="s">
        <v>4906</v>
      </c>
      <c r="V3579" t="s">
        <v>57</v>
      </c>
      <c r="W3579" s="6" t="s">
        <v>4907</v>
      </c>
      <c r="X3579" t="s">
        <v>852</v>
      </c>
      <c r="Y3579">
        <v>60</v>
      </c>
      <c r="Z3579">
        <v>40000</v>
      </c>
      <c r="AA3579" t="s">
        <v>94</v>
      </c>
      <c r="AB3579" s="5">
        <f t="shared" si="110"/>
        <v>21638.408070175439</v>
      </c>
      <c r="AC3579" s="3">
        <v>240000</v>
      </c>
      <c r="AD3579" s="3">
        <v>6</v>
      </c>
      <c r="AE3579" s="3">
        <v>0.1</v>
      </c>
      <c r="AF3579" t="s">
        <v>615</v>
      </c>
      <c r="AG3579" t="s">
        <v>47</v>
      </c>
      <c r="AH3579" s="8">
        <v>3533</v>
      </c>
      <c r="AI3579" s="12">
        <v>20188.13</v>
      </c>
      <c r="AJ3579" s="9">
        <v>296.88</v>
      </c>
      <c r="AK3579" s="5">
        <f t="shared" si="111"/>
        <v>0</v>
      </c>
    </row>
    <row r="3580" spans="1:37" x14ac:dyDescent="0.3">
      <c r="A3580">
        <v>28802</v>
      </c>
      <c r="B3580" t="s">
        <v>4518</v>
      </c>
      <c r="C3580" t="s">
        <v>6551</v>
      </c>
      <c r="D3580" t="s">
        <v>6552</v>
      </c>
      <c r="E3580" t="s">
        <v>6553</v>
      </c>
      <c r="F3580" t="s">
        <v>224</v>
      </c>
      <c r="G3580" t="s">
        <v>33</v>
      </c>
      <c r="H3580" t="s">
        <v>34</v>
      </c>
      <c r="I3580" t="s">
        <v>35</v>
      </c>
      <c r="J3580" t="s">
        <v>36</v>
      </c>
      <c r="K3580" s="2">
        <v>40068</v>
      </c>
      <c r="L3580" s="2">
        <v>40098</v>
      </c>
      <c r="M3580" s="4">
        <v>40171</v>
      </c>
      <c r="N3580" s="4">
        <v>40171</v>
      </c>
      <c r="O3580" s="1">
        <v>40171</v>
      </c>
      <c r="P3580" t="s">
        <v>52</v>
      </c>
      <c r="R3580" t="s">
        <v>71</v>
      </c>
      <c r="S3580" t="s">
        <v>54</v>
      </c>
      <c r="T3580" t="s">
        <v>73</v>
      </c>
      <c r="U3580" t="s">
        <v>74</v>
      </c>
      <c r="V3580" t="s">
        <v>57</v>
      </c>
      <c r="W3580" s="6" t="s">
        <v>75</v>
      </c>
      <c r="X3580" t="s">
        <v>76</v>
      </c>
      <c r="Y3580">
        <v>60</v>
      </c>
      <c r="Z3580">
        <v>15000</v>
      </c>
      <c r="AA3580" t="s">
        <v>224</v>
      </c>
      <c r="AB3580" s="5">
        <f t="shared" si="110"/>
        <v>21638.408070175439</v>
      </c>
      <c r="AC3580" s="3">
        <v>35700</v>
      </c>
      <c r="AD3580" s="3">
        <v>2.38</v>
      </c>
      <c r="AE3580" s="3">
        <v>0.04</v>
      </c>
      <c r="AF3580" t="s">
        <v>60</v>
      </c>
      <c r="AG3580" t="s">
        <v>47</v>
      </c>
      <c r="AH3580" s="8">
        <v>780</v>
      </c>
      <c r="AI3580" s="12">
        <v>2949.1</v>
      </c>
      <c r="AJ3580" s="9">
        <v>76.97</v>
      </c>
      <c r="AK3580" s="5">
        <f t="shared" si="111"/>
        <v>0</v>
      </c>
    </row>
    <row r="3581" spans="1:37" x14ac:dyDescent="0.3">
      <c r="A3581">
        <v>28825</v>
      </c>
      <c r="B3581" t="s">
        <v>4259</v>
      </c>
      <c r="C3581" t="s">
        <v>4993</v>
      </c>
      <c r="D3581" t="s">
        <v>6554</v>
      </c>
      <c r="E3581" t="s">
        <v>6555</v>
      </c>
      <c r="F3581" t="s">
        <v>140</v>
      </c>
      <c r="G3581" t="s">
        <v>33</v>
      </c>
      <c r="H3581" t="s">
        <v>34</v>
      </c>
      <c r="I3581" t="s">
        <v>112</v>
      </c>
      <c r="J3581" t="s">
        <v>36</v>
      </c>
      <c r="K3581" t="s">
        <v>4996</v>
      </c>
      <c r="L3581" t="s">
        <v>4376</v>
      </c>
      <c r="M3581" s="4">
        <v>40064</v>
      </c>
      <c r="N3581" s="4">
        <v>40064</v>
      </c>
      <c r="O3581" s="1">
        <v>40064</v>
      </c>
      <c r="P3581" t="s">
        <v>52</v>
      </c>
      <c r="R3581" t="s">
        <v>71</v>
      </c>
      <c r="S3581" t="s">
        <v>553</v>
      </c>
      <c r="T3581" t="s">
        <v>106</v>
      </c>
      <c r="U3581" t="s">
        <v>56</v>
      </c>
      <c r="V3581" t="s">
        <v>57</v>
      </c>
      <c r="W3581" s="6" t="s">
        <v>100</v>
      </c>
      <c r="X3581" t="s">
        <v>76</v>
      </c>
      <c r="Y3581">
        <v>60</v>
      </c>
      <c r="Z3581">
        <v>12000</v>
      </c>
      <c r="AA3581" t="s">
        <v>140</v>
      </c>
      <c r="AB3581" s="5">
        <f t="shared" si="110"/>
        <v>21638.408070175439</v>
      </c>
      <c r="AC3581" s="3">
        <v>37080</v>
      </c>
      <c r="AD3581" s="3">
        <v>3.09</v>
      </c>
      <c r="AE3581" s="3">
        <v>0.05</v>
      </c>
      <c r="AF3581" t="s">
        <v>554</v>
      </c>
      <c r="AG3581" t="s">
        <v>47</v>
      </c>
      <c r="AH3581" s="8">
        <v>708</v>
      </c>
      <c r="AI3581" s="12">
        <v>3891.2</v>
      </c>
      <c r="AJ3581" s="9">
        <v>72.680000000000007</v>
      </c>
      <c r="AK3581" s="5">
        <f t="shared" si="111"/>
        <v>0</v>
      </c>
    </row>
    <row r="3582" spans="1:37" x14ac:dyDescent="0.3">
      <c r="A3582">
        <v>28838</v>
      </c>
      <c r="B3582" t="s">
        <v>4193</v>
      </c>
      <c r="C3582" t="s">
        <v>4656</v>
      </c>
      <c r="D3582" t="s">
        <v>6556</v>
      </c>
      <c r="E3582" t="s">
        <v>6557</v>
      </c>
      <c r="F3582" t="s">
        <v>231</v>
      </c>
      <c r="G3582" t="s">
        <v>33</v>
      </c>
      <c r="H3582" t="s">
        <v>34</v>
      </c>
      <c r="I3582" t="s">
        <v>232</v>
      </c>
      <c r="J3582" t="s">
        <v>3844</v>
      </c>
      <c r="K3582" s="2">
        <v>40215</v>
      </c>
      <c r="L3582" t="s">
        <v>4729</v>
      </c>
      <c r="M3582" s="4">
        <v>40486</v>
      </c>
      <c r="N3582" s="4">
        <v>40486</v>
      </c>
      <c r="O3582" s="1">
        <v>40486</v>
      </c>
      <c r="P3582" t="s">
        <v>52</v>
      </c>
      <c r="R3582" t="s">
        <v>71</v>
      </c>
      <c r="S3582" t="s">
        <v>604</v>
      </c>
      <c r="T3582" t="s">
        <v>73</v>
      </c>
      <c r="U3582" t="s">
        <v>74</v>
      </c>
      <c r="V3582" t="s">
        <v>57</v>
      </c>
      <c r="W3582" s="6" t="s">
        <v>75</v>
      </c>
      <c r="X3582" t="s">
        <v>76</v>
      </c>
      <c r="Y3582">
        <v>60</v>
      </c>
      <c r="Z3582">
        <v>150000</v>
      </c>
      <c r="AA3582" t="s">
        <v>231</v>
      </c>
      <c r="AB3582" s="5">
        <f t="shared" si="110"/>
        <v>21638.408070175439</v>
      </c>
      <c r="AC3582" s="3">
        <v>373500</v>
      </c>
      <c r="AD3582" s="3">
        <v>2.4900000000000002</v>
      </c>
      <c r="AE3582" s="3">
        <v>0.04</v>
      </c>
      <c r="AF3582" t="s">
        <v>605</v>
      </c>
      <c r="AG3582" t="s">
        <v>47</v>
      </c>
      <c r="AH3582" s="8">
        <v>7670</v>
      </c>
      <c r="AI3582" s="12">
        <v>8256.9699999999993</v>
      </c>
      <c r="AJ3582" s="9">
        <v>805.27</v>
      </c>
      <c r="AK3582" s="5">
        <f t="shared" si="111"/>
        <v>0</v>
      </c>
    </row>
    <row r="3583" spans="1:37" x14ac:dyDescent="0.3">
      <c r="A3583">
        <v>28844</v>
      </c>
      <c r="B3583" t="s">
        <v>4198</v>
      </c>
      <c r="C3583" t="s">
        <v>4199</v>
      </c>
      <c r="D3583" t="s">
        <v>4943</v>
      </c>
      <c r="E3583" t="s">
        <v>6166</v>
      </c>
      <c r="F3583" t="s">
        <v>231</v>
      </c>
      <c r="G3583" t="s">
        <v>33</v>
      </c>
      <c r="H3583" t="s">
        <v>34</v>
      </c>
      <c r="I3583" t="s">
        <v>232</v>
      </c>
      <c r="J3583" t="s">
        <v>310</v>
      </c>
      <c r="K3583" s="2">
        <v>41952</v>
      </c>
      <c r="L3583" s="2">
        <v>41892</v>
      </c>
      <c r="M3583" s="4">
        <v>42209</v>
      </c>
      <c r="N3583" s="4">
        <v>42209</v>
      </c>
      <c r="O3583" s="1">
        <v>42209</v>
      </c>
      <c r="P3583" t="s">
        <v>52</v>
      </c>
      <c r="R3583" t="s">
        <v>53</v>
      </c>
      <c r="S3583" t="s">
        <v>4202</v>
      </c>
      <c r="T3583" t="s">
        <v>795</v>
      </c>
      <c r="U3583" t="s">
        <v>98</v>
      </c>
      <c r="V3583" t="s">
        <v>57</v>
      </c>
      <c r="W3583" s="6" t="s">
        <v>100</v>
      </c>
      <c r="X3583" t="s">
        <v>83</v>
      </c>
      <c r="Y3583">
        <v>90</v>
      </c>
      <c r="Z3583">
        <v>10</v>
      </c>
      <c r="AA3583" t="s">
        <v>231</v>
      </c>
      <c r="AB3583" s="5">
        <f t="shared" si="110"/>
        <v>21638.408070175439</v>
      </c>
      <c r="AC3583" s="3">
        <v>170.44</v>
      </c>
      <c r="AD3583" s="3">
        <v>17.04</v>
      </c>
      <c r="AE3583" s="3">
        <v>0.19</v>
      </c>
      <c r="AF3583" t="s">
        <v>60</v>
      </c>
      <c r="AG3583" t="s">
        <v>109</v>
      </c>
      <c r="AH3583" s="8" t="s">
        <v>44</v>
      </c>
      <c r="AI3583" s="12" t="s">
        <v>44</v>
      </c>
      <c r="AJ3583" s="9">
        <v>0.18</v>
      </c>
      <c r="AK3583" s="5">
        <f t="shared" si="111"/>
        <v>0</v>
      </c>
    </row>
    <row r="3584" spans="1:37" hidden="1" x14ac:dyDescent="0.3">
      <c r="A3584">
        <v>28862</v>
      </c>
      <c r="B3584" t="s">
        <v>4198</v>
      </c>
      <c r="C3584" t="s">
        <v>4690</v>
      </c>
      <c r="D3584" t="s">
        <v>6558</v>
      </c>
      <c r="E3584" t="s">
        <v>6559</v>
      </c>
      <c r="F3584" t="s">
        <v>231</v>
      </c>
      <c r="G3584" t="s">
        <v>33</v>
      </c>
      <c r="H3584" t="s">
        <v>34</v>
      </c>
      <c r="I3584" t="s">
        <v>232</v>
      </c>
      <c r="J3584" t="s">
        <v>310</v>
      </c>
      <c r="K3584" s="2">
        <v>39999</v>
      </c>
      <c r="L3584" t="s">
        <v>4693</v>
      </c>
      <c r="M3584" s="4">
        <v>40067</v>
      </c>
      <c r="N3584" s="4">
        <v>40067</v>
      </c>
      <c r="O3584" s="1">
        <v>40067</v>
      </c>
      <c r="P3584" t="s">
        <v>52</v>
      </c>
      <c r="R3584" t="s">
        <v>71</v>
      </c>
      <c r="S3584" t="s">
        <v>312</v>
      </c>
      <c r="T3584" t="s">
        <v>115</v>
      </c>
      <c r="U3584" t="s">
        <v>116</v>
      </c>
      <c r="V3584" t="s">
        <v>117</v>
      </c>
      <c r="W3584" s="6" t="s">
        <v>118</v>
      </c>
      <c r="X3584" t="s">
        <v>76</v>
      </c>
      <c r="Y3584">
        <v>120</v>
      </c>
      <c r="Z3584">
        <v>8000</v>
      </c>
      <c r="AA3584" t="s">
        <v>231</v>
      </c>
      <c r="AB3584" s="5">
        <f t="shared" si="110"/>
        <v>2371.7673611111113</v>
      </c>
      <c r="AC3584" s="3">
        <v>375880.98</v>
      </c>
      <c r="AD3584" s="3">
        <v>46.99</v>
      </c>
      <c r="AE3584" s="3">
        <v>0.39</v>
      </c>
      <c r="AF3584" t="s">
        <v>122</v>
      </c>
      <c r="AG3584" t="s">
        <v>47</v>
      </c>
      <c r="AH3584" s="8" t="s">
        <v>44</v>
      </c>
      <c r="AI3584" s="7" t="s">
        <v>44</v>
      </c>
      <c r="AJ3584" s="9">
        <v>736.73</v>
      </c>
      <c r="AK3584" s="5">
        <f t="shared" si="111"/>
        <v>0</v>
      </c>
    </row>
    <row r="3585" spans="1:37" x14ac:dyDescent="0.3">
      <c r="A3585">
        <v>28888</v>
      </c>
      <c r="B3585" t="s">
        <v>4761</v>
      </c>
      <c r="C3585" t="s">
        <v>6264</v>
      </c>
      <c r="D3585" t="s">
        <v>6560</v>
      </c>
      <c r="E3585" t="s">
        <v>6561</v>
      </c>
      <c r="F3585" t="s">
        <v>4765</v>
      </c>
      <c r="G3585" t="s">
        <v>33</v>
      </c>
      <c r="H3585" t="s">
        <v>34</v>
      </c>
      <c r="I3585" t="s">
        <v>35</v>
      </c>
      <c r="J3585" t="s">
        <v>36</v>
      </c>
      <c r="K3585" t="s">
        <v>6267</v>
      </c>
      <c r="L3585" t="s">
        <v>4343</v>
      </c>
      <c r="M3585" s="4">
        <v>41723</v>
      </c>
      <c r="N3585" s="4">
        <v>41723</v>
      </c>
      <c r="O3585" s="1">
        <v>41726</v>
      </c>
      <c r="P3585" t="s">
        <v>38</v>
      </c>
      <c r="R3585" t="s">
        <v>39</v>
      </c>
      <c r="S3585" t="s">
        <v>199</v>
      </c>
      <c r="T3585" t="s">
        <v>6562</v>
      </c>
      <c r="U3585" t="s">
        <v>6563</v>
      </c>
      <c r="V3585" t="s">
        <v>1237</v>
      </c>
      <c r="W3585" s="6" t="s">
        <v>44</v>
      </c>
      <c r="X3585" t="s">
        <v>45</v>
      </c>
      <c r="Y3585">
        <v>36</v>
      </c>
      <c r="Z3585">
        <v>58</v>
      </c>
      <c r="AA3585" t="s">
        <v>4765</v>
      </c>
      <c r="AB3585" s="5">
        <f t="shared" si="110"/>
        <v>21638.408070175439</v>
      </c>
      <c r="AC3585" s="3">
        <v>4930</v>
      </c>
      <c r="AD3585" s="3">
        <v>85</v>
      </c>
      <c r="AE3585" s="3">
        <v>2.36</v>
      </c>
      <c r="AF3585" t="s">
        <v>4152</v>
      </c>
      <c r="AG3585" t="s">
        <v>47</v>
      </c>
      <c r="AH3585" s="8">
        <v>23</v>
      </c>
      <c r="AI3585" s="12">
        <v>1148.6500000000001</v>
      </c>
      <c r="AJ3585" s="9">
        <v>5.07</v>
      </c>
      <c r="AK3585" s="5">
        <f t="shared" si="111"/>
        <v>0</v>
      </c>
    </row>
    <row r="3586" spans="1:37" x14ac:dyDescent="0.3">
      <c r="A3586">
        <v>28908</v>
      </c>
      <c r="B3586" t="s">
        <v>4193</v>
      </c>
      <c r="C3586" t="s">
        <v>4239</v>
      </c>
      <c r="D3586" t="s">
        <v>6564</v>
      </c>
      <c r="E3586" t="s">
        <v>6565</v>
      </c>
      <c r="F3586" t="s">
        <v>231</v>
      </c>
      <c r="G3586" t="s">
        <v>33</v>
      </c>
      <c r="H3586" t="s">
        <v>34</v>
      </c>
      <c r="I3586" t="s">
        <v>232</v>
      </c>
      <c r="J3586" t="s">
        <v>36</v>
      </c>
      <c r="K3586" t="s">
        <v>4242</v>
      </c>
      <c r="L3586" t="s">
        <v>4243</v>
      </c>
      <c r="M3586" s="4">
        <v>40520</v>
      </c>
      <c r="N3586" s="4">
        <v>40520</v>
      </c>
      <c r="O3586" s="1">
        <v>40520</v>
      </c>
      <c r="P3586" t="s">
        <v>52</v>
      </c>
      <c r="R3586" t="s">
        <v>71</v>
      </c>
      <c r="S3586" t="s">
        <v>54</v>
      </c>
      <c r="T3586" t="s">
        <v>106</v>
      </c>
      <c r="U3586" t="s">
        <v>56</v>
      </c>
      <c r="V3586" t="s">
        <v>57</v>
      </c>
      <c r="W3586" s="6" t="s">
        <v>100</v>
      </c>
      <c r="X3586" t="s">
        <v>76</v>
      </c>
      <c r="Y3586">
        <v>60</v>
      </c>
      <c r="Z3586">
        <v>26369</v>
      </c>
      <c r="AA3586" t="s">
        <v>231</v>
      </c>
      <c r="AB3586" s="5">
        <f t="shared" si="110"/>
        <v>21638.408070175439</v>
      </c>
      <c r="AC3586" s="3">
        <v>76997.48</v>
      </c>
      <c r="AD3586" s="3">
        <v>2.92</v>
      </c>
      <c r="AE3586" s="3">
        <v>0.05</v>
      </c>
      <c r="AF3586" t="s">
        <v>60</v>
      </c>
      <c r="AG3586" t="s">
        <v>47</v>
      </c>
      <c r="AH3586" s="8">
        <v>3110</v>
      </c>
      <c r="AI3586" s="12">
        <v>5159.33</v>
      </c>
      <c r="AJ3586" s="9">
        <v>166.01</v>
      </c>
      <c r="AK3586" s="5">
        <f t="shared" si="111"/>
        <v>0</v>
      </c>
    </row>
    <row r="3587" spans="1:37" hidden="1" x14ac:dyDescent="0.3">
      <c r="A3587">
        <v>28913</v>
      </c>
      <c r="B3587" t="s">
        <v>4311</v>
      </c>
      <c r="C3587" t="s">
        <v>6566</v>
      </c>
      <c r="D3587" t="s">
        <v>6567</v>
      </c>
      <c r="E3587" t="s">
        <v>6568</v>
      </c>
      <c r="F3587" t="s">
        <v>809</v>
      </c>
      <c r="G3587" t="s">
        <v>33</v>
      </c>
      <c r="H3587" t="s">
        <v>34</v>
      </c>
      <c r="I3587" t="s">
        <v>35</v>
      </c>
      <c r="J3587" t="s">
        <v>36</v>
      </c>
      <c r="K3587" t="s">
        <v>5876</v>
      </c>
      <c r="L3587" t="s">
        <v>4514</v>
      </c>
      <c r="M3587" s="4">
        <v>41654</v>
      </c>
      <c r="N3587" s="4">
        <v>41654</v>
      </c>
      <c r="O3587" s="1">
        <v>41654</v>
      </c>
      <c r="P3587" t="s">
        <v>52</v>
      </c>
      <c r="R3587" t="s">
        <v>71</v>
      </c>
      <c r="S3587" t="s">
        <v>304</v>
      </c>
      <c r="T3587" t="s">
        <v>4365</v>
      </c>
      <c r="U3587" t="s">
        <v>4366</v>
      </c>
      <c r="V3587" t="s">
        <v>57</v>
      </c>
      <c r="W3587" s="6" t="s">
        <v>4367</v>
      </c>
      <c r="X3587" t="s">
        <v>76</v>
      </c>
      <c r="Y3587">
        <v>30</v>
      </c>
      <c r="Z3587">
        <v>6000</v>
      </c>
      <c r="AA3587" t="s">
        <v>809</v>
      </c>
      <c r="AB3587" s="5">
        <f t="shared" ref="AB3587:AB3650" si="112">AVERAGEIF(P:P,P3588,Z:Z)</f>
        <v>2371.7673611111113</v>
      </c>
      <c r="AC3587" s="3">
        <v>120000</v>
      </c>
      <c r="AD3587" s="3">
        <v>20</v>
      </c>
      <c r="AE3587" s="3">
        <v>0.67</v>
      </c>
      <c r="AF3587" t="s">
        <v>307</v>
      </c>
      <c r="AG3587" t="s">
        <v>47</v>
      </c>
      <c r="AH3587" s="8">
        <v>811</v>
      </c>
      <c r="AI3587" s="7">
        <v>4139.95</v>
      </c>
      <c r="AJ3587" s="9">
        <v>123.36</v>
      </c>
      <c r="AK3587" s="5">
        <f t="shared" ref="AK3587:AK3650" si="113">M3587-N3587</f>
        <v>0</v>
      </c>
    </row>
    <row r="3588" spans="1:37" x14ac:dyDescent="0.3">
      <c r="A3588">
        <v>28918</v>
      </c>
      <c r="B3588" t="s">
        <v>4164</v>
      </c>
      <c r="C3588" t="s">
        <v>4235</v>
      </c>
      <c r="D3588" t="s">
        <v>6569</v>
      </c>
      <c r="E3588" t="s">
        <v>6570</v>
      </c>
      <c r="F3588" t="s">
        <v>455</v>
      </c>
      <c r="G3588" t="s">
        <v>33</v>
      </c>
      <c r="H3588" t="s">
        <v>34</v>
      </c>
      <c r="I3588" t="s">
        <v>35</v>
      </c>
      <c r="J3588" t="s">
        <v>36</v>
      </c>
      <c r="K3588" s="2">
        <v>40641</v>
      </c>
      <c r="L3588" t="s">
        <v>6263</v>
      </c>
      <c r="M3588" s="4">
        <v>41054</v>
      </c>
      <c r="N3588" s="4">
        <v>41054</v>
      </c>
      <c r="O3588" s="1">
        <v>41054</v>
      </c>
      <c r="P3588" t="s">
        <v>38</v>
      </c>
      <c r="R3588" t="s">
        <v>39</v>
      </c>
      <c r="S3588" t="s">
        <v>125</v>
      </c>
      <c r="T3588" t="s">
        <v>126</v>
      </c>
      <c r="U3588" t="s">
        <v>127</v>
      </c>
      <c r="V3588" t="s">
        <v>128</v>
      </c>
      <c r="W3588" s="6" t="s">
        <v>44</v>
      </c>
      <c r="X3588" t="s">
        <v>45</v>
      </c>
      <c r="Y3588">
        <v>20</v>
      </c>
      <c r="Z3588">
        <v>7500</v>
      </c>
      <c r="AA3588" t="s">
        <v>455</v>
      </c>
      <c r="AB3588" s="5">
        <f t="shared" si="112"/>
        <v>21638.408070175439</v>
      </c>
      <c r="AC3588" s="3">
        <v>240000</v>
      </c>
      <c r="AD3588" s="3">
        <v>32</v>
      </c>
      <c r="AE3588" s="3">
        <v>1.6</v>
      </c>
      <c r="AF3588" t="s">
        <v>125</v>
      </c>
      <c r="AG3588" t="s">
        <v>47</v>
      </c>
      <c r="AH3588" s="8">
        <v>2451</v>
      </c>
      <c r="AI3588" s="12">
        <v>35569.75</v>
      </c>
      <c r="AJ3588" s="9">
        <v>396</v>
      </c>
      <c r="AK3588" s="5">
        <f t="shared" si="113"/>
        <v>0</v>
      </c>
    </row>
    <row r="3589" spans="1:37" x14ac:dyDescent="0.3">
      <c r="A3589">
        <v>28923</v>
      </c>
      <c r="B3589" t="s">
        <v>4311</v>
      </c>
      <c r="C3589" t="s">
        <v>6325</v>
      </c>
      <c r="D3589" t="s">
        <v>6571</v>
      </c>
      <c r="E3589" t="s">
        <v>6572</v>
      </c>
      <c r="F3589" t="s">
        <v>809</v>
      </c>
      <c r="G3589" t="s">
        <v>33</v>
      </c>
      <c r="H3589" t="s">
        <v>34</v>
      </c>
      <c r="I3589" t="s">
        <v>35</v>
      </c>
      <c r="J3589" t="s">
        <v>36</v>
      </c>
      <c r="K3589" t="s">
        <v>5005</v>
      </c>
      <c r="L3589" s="2">
        <v>41366</v>
      </c>
      <c r="M3589" s="4">
        <v>41418</v>
      </c>
      <c r="N3589" s="4">
        <v>41418</v>
      </c>
      <c r="O3589" s="1">
        <v>41418</v>
      </c>
      <c r="P3589" t="s">
        <v>52</v>
      </c>
      <c r="R3589" t="s">
        <v>71</v>
      </c>
      <c r="S3589" t="s">
        <v>4364</v>
      </c>
      <c r="T3589" t="s">
        <v>6573</v>
      </c>
      <c r="U3589" t="s">
        <v>4670</v>
      </c>
      <c r="V3589" t="s">
        <v>57</v>
      </c>
      <c r="W3589" s="6" t="s">
        <v>244</v>
      </c>
      <c r="X3589" t="s">
        <v>83</v>
      </c>
      <c r="Y3589">
        <v>30</v>
      </c>
      <c r="Z3589">
        <v>132</v>
      </c>
      <c r="AA3589" t="s">
        <v>809</v>
      </c>
      <c r="AB3589" s="5">
        <f t="shared" si="112"/>
        <v>21638.408070175439</v>
      </c>
      <c r="AC3589" s="3">
        <v>2640</v>
      </c>
      <c r="AD3589" s="3">
        <v>20</v>
      </c>
      <c r="AE3589" s="3">
        <v>0.67</v>
      </c>
      <c r="AF3589" t="s">
        <v>3470</v>
      </c>
      <c r="AG3589" t="s">
        <v>47</v>
      </c>
      <c r="AH3589" s="8">
        <v>12</v>
      </c>
      <c r="AI3589" s="12">
        <v>1025.3699999999999</v>
      </c>
      <c r="AJ3589" s="9">
        <v>3.27</v>
      </c>
      <c r="AK3589" s="5">
        <f t="shared" si="113"/>
        <v>0</v>
      </c>
    </row>
    <row r="3590" spans="1:37" x14ac:dyDescent="0.3">
      <c r="A3590">
        <v>28928</v>
      </c>
      <c r="B3590" t="s">
        <v>4193</v>
      </c>
      <c r="C3590" t="s">
        <v>4656</v>
      </c>
      <c r="D3590" t="s">
        <v>6574</v>
      </c>
      <c r="E3590" t="s">
        <v>6575</v>
      </c>
      <c r="F3590" t="s">
        <v>231</v>
      </c>
      <c r="G3590" t="s">
        <v>33</v>
      </c>
      <c r="H3590" t="s">
        <v>34</v>
      </c>
      <c r="I3590" t="s">
        <v>232</v>
      </c>
      <c r="J3590" t="s">
        <v>36</v>
      </c>
      <c r="K3590" s="2">
        <v>40215</v>
      </c>
      <c r="L3590" t="s">
        <v>4729</v>
      </c>
      <c r="M3590" s="4">
        <v>40507</v>
      </c>
      <c r="N3590" s="4">
        <v>40507</v>
      </c>
      <c r="O3590" s="1">
        <v>40507</v>
      </c>
      <c r="P3590" t="s">
        <v>52</v>
      </c>
      <c r="R3590" t="s">
        <v>71</v>
      </c>
      <c r="S3590" t="s">
        <v>54</v>
      </c>
      <c r="T3590" t="s">
        <v>332</v>
      </c>
      <c r="U3590" t="s">
        <v>242</v>
      </c>
      <c r="V3590" t="s">
        <v>57</v>
      </c>
      <c r="W3590" s="6" t="s">
        <v>244</v>
      </c>
      <c r="X3590" t="s">
        <v>76</v>
      </c>
      <c r="Y3590">
        <v>30</v>
      </c>
      <c r="Z3590">
        <v>40319</v>
      </c>
      <c r="AA3590" t="s">
        <v>231</v>
      </c>
      <c r="AB3590" s="5">
        <f t="shared" si="112"/>
        <v>21638.408070175439</v>
      </c>
      <c r="AC3590" s="3">
        <v>278604.28999999998</v>
      </c>
      <c r="AD3590" s="3">
        <v>6.91</v>
      </c>
      <c r="AE3590" s="3">
        <v>0.23</v>
      </c>
      <c r="AF3590" t="s">
        <v>60</v>
      </c>
      <c r="AG3590" t="s">
        <v>47</v>
      </c>
      <c r="AH3590" s="8">
        <v>3545</v>
      </c>
      <c r="AI3590" s="12">
        <v>5953.38</v>
      </c>
      <c r="AJ3590" s="9">
        <v>600.66999999999996</v>
      </c>
      <c r="AK3590" s="5">
        <f t="shared" si="113"/>
        <v>0</v>
      </c>
    </row>
    <row r="3591" spans="1:37" x14ac:dyDescent="0.3">
      <c r="A3591">
        <v>28960</v>
      </c>
      <c r="B3591" t="s">
        <v>4198</v>
      </c>
      <c r="C3591" t="s">
        <v>5907</v>
      </c>
      <c r="D3591" t="s">
        <v>5908</v>
      </c>
      <c r="E3591" t="s">
        <v>5909</v>
      </c>
      <c r="F3591" t="s">
        <v>231</v>
      </c>
      <c r="G3591" t="s">
        <v>33</v>
      </c>
      <c r="H3591" t="s">
        <v>34</v>
      </c>
      <c r="I3591" t="s">
        <v>232</v>
      </c>
      <c r="J3591" t="s">
        <v>310</v>
      </c>
      <c r="K3591" s="2">
        <v>41496</v>
      </c>
      <c r="L3591" s="2">
        <v>41317</v>
      </c>
      <c r="M3591" s="4">
        <v>41676</v>
      </c>
      <c r="N3591" s="4">
        <v>41676</v>
      </c>
      <c r="O3591" s="1">
        <v>41676</v>
      </c>
      <c r="P3591" t="s">
        <v>52</v>
      </c>
      <c r="R3591" t="s">
        <v>71</v>
      </c>
      <c r="S3591" t="s">
        <v>312</v>
      </c>
      <c r="T3591" t="s">
        <v>305</v>
      </c>
      <c r="U3591" t="s">
        <v>98</v>
      </c>
      <c r="V3591" t="s">
        <v>57</v>
      </c>
      <c r="W3591" s="6" t="s">
        <v>306</v>
      </c>
      <c r="X3591" t="s">
        <v>76</v>
      </c>
      <c r="Y3591">
        <v>30</v>
      </c>
      <c r="Z3591">
        <v>1131</v>
      </c>
      <c r="AA3591" t="s">
        <v>231</v>
      </c>
      <c r="AB3591" s="5">
        <f t="shared" si="112"/>
        <v>21638.408070175439</v>
      </c>
      <c r="AC3591" s="3">
        <v>17468.66</v>
      </c>
      <c r="AD3591" s="3">
        <v>15.45</v>
      </c>
      <c r="AE3591" s="3">
        <v>0.52</v>
      </c>
      <c r="AF3591" t="s">
        <v>60</v>
      </c>
      <c r="AG3591" t="s">
        <v>109</v>
      </c>
      <c r="AH3591" s="8" t="s">
        <v>44</v>
      </c>
      <c r="AI3591" s="12" t="s">
        <v>44</v>
      </c>
      <c r="AJ3591" s="9">
        <v>21.61</v>
      </c>
      <c r="AK3591" s="5">
        <f t="shared" si="113"/>
        <v>0</v>
      </c>
    </row>
    <row r="3592" spans="1:37" hidden="1" x14ac:dyDescent="0.3">
      <c r="A3592">
        <v>28992</v>
      </c>
      <c r="B3592" t="s">
        <v>4259</v>
      </c>
      <c r="C3592" t="s">
        <v>5818</v>
      </c>
      <c r="D3592" t="s">
        <v>6576</v>
      </c>
      <c r="E3592" t="s">
        <v>6577</v>
      </c>
      <c r="F3592" t="s">
        <v>140</v>
      </c>
      <c r="G3592" t="s">
        <v>33</v>
      </c>
      <c r="H3592" t="s">
        <v>34</v>
      </c>
      <c r="I3592" t="s">
        <v>35</v>
      </c>
      <c r="J3592" t="s">
        <v>36</v>
      </c>
      <c r="K3592" s="2">
        <v>40978</v>
      </c>
      <c r="L3592" t="s">
        <v>4224</v>
      </c>
      <c r="M3592" s="4">
        <v>41242</v>
      </c>
      <c r="N3592" s="4">
        <v>41242</v>
      </c>
      <c r="O3592" s="1">
        <v>41242</v>
      </c>
      <c r="P3592" t="s">
        <v>52</v>
      </c>
      <c r="R3592" t="s">
        <v>71</v>
      </c>
      <c r="S3592" t="s">
        <v>54</v>
      </c>
      <c r="T3592" t="s">
        <v>4751</v>
      </c>
      <c r="U3592" t="s">
        <v>158</v>
      </c>
      <c r="V3592" t="s">
        <v>57</v>
      </c>
      <c r="W3592" s="6" t="s">
        <v>347</v>
      </c>
      <c r="X3592" t="s">
        <v>844</v>
      </c>
      <c r="Y3592">
        <v>30</v>
      </c>
      <c r="Z3592">
        <v>1680</v>
      </c>
      <c r="AA3592" t="s">
        <v>140</v>
      </c>
      <c r="AB3592" s="5">
        <f t="shared" si="112"/>
        <v>955.59090909090912</v>
      </c>
      <c r="AC3592" s="3">
        <v>33600</v>
      </c>
      <c r="AD3592" s="3">
        <v>20</v>
      </c>
      <c r="AE3592" s="3">
        <v>0.67</v>
      </c>
      <c r="AF3592" t="s">
        <v>60</v>
      </c>
      <c r="AG3592" t="s">
        <v>47</v>
      </c>
      <c r="AH3592" s="8">
        <v>131</v>
      </c>
      <c r="AI3592" s="7">
        <v>2004.44</v>
      </c>
      <c r="AJ3592" s="9">
        <v>47.11</v>
      </c>
      <c r="AK3592" s="5">
        <f t="shared" si="113"/>
        <v>0</v>
      </c>
    </row>
    <row r="3593" spans="1:37" x14ac:dyDescent="0.3">
      <c r="A3593">
        <v>28996</v>
      </c>
      <c r="B3593" t="s">
        <v>6578</v>
      </c>
      <c r="C3593" t="s">
        <v>6579</v>
      </c>
      <c r="D3593" t="s">
        <v>6580</v>
      </c>
      <c r="E3593" t="s">
        <v>6581</v>
      </c>
      <c r="F3593" t="s">
        <v>6582</v>
      </c>
      <c r="G3593" t="s">
        <v>33</v>
      </c>
      <c r="H3593" t="s">
        <v>34</v>
      </c>
      <c r="I3593" t="s">
        <v>35</v>
      </c>
      <c r="J3593" t="s">
        <v>36</v>
      </c>
      <c r="K3593" t="s">
        <v>6024</v>
      </c>
      <c r="L3593" s="2">
        <v>42340</v>
      </c>
      <c r="M3593" s="4">
        <v>42234</v>
      </c>
      <c r="N3593" s="4">
        <v>42234</v>
      </c>
      <c r="O3593" s="1">
        <v>42234</v>
      </c>
      <c r="P3593" t="s">
        <v>446</v>
      </c>
      <c r="R3593" t="s">
        <v>387</v>
      </c>
      <c r="S3593" t="s">
        <v>4895</v>
      </c>
      <c r="T3593" t="s">
        <v>1393</v>
      </c>
      <c r="U3593" t="s">
        <v>1394</v>
      </c>
      <c r="V3593" t="s">
        <v>57</v>
      </c>
      <c r="W3593" s="6" t="s">
        <v>1395</v>
      </c>
      <c r="X3593" t="s">
        <v>146</v>
      </c>
      <c r="Y3593">
        <v>1000</v>
      </c>
      <c r="Z3593">
        <v>26</v>
      </c>
      <c r="AA3593" t="s">
        <v>6582</v>
      </c>
      <c r="AB3593" s="5">
        <f t="shared" si="112"/>
        <v>21638.408070175439</v>
      </c>
      <c r="AC3593" s="3">
        <v>936</v>
      </c>
      <c r="AD3593" s="3">
        <v>36</v>
      </c>
      <c r="AE3593" s="3">
        <v>0.04</v>
      </c>
      <c r="AF3593" t="s">
        <v>6008</v>
      </c>
      <c r="AG3593" t="s">
        <v>47</v>
      </c>
      <c r="AH3593" s="8">
        <v>21</v>
      </c>
      <c r="AI3593" s="12">
        <v>525.55999999999995</v>
      </c>
      <c r="AJ3593" s="9">
        <v>1.1000000000000001</v>
      </c>
      <c r="AK3593" s="5">
        <f t="shared" si="113"/>
        <v>0</v>
      </c>
    </row>
    <row r="3594" spans="1:37" x14ac:dyDescent="0.3">
      <c r="A3594">
        <v>28998</v>
      </c>
      <c r="B3594" t="s">
        <v>4141</v>
      </c>
      <c r="C3594" t="s">
        <v>4442</v>
      </c>
      <c r="D3594" t="s">
        <v>6583</v>
      </c>
      <c r="E3594" t="s">
        <v>6584</v>
      </c>
      <c r="F3594" t="s">
        <v>51</v>
      </c>
      <c r="G3594" t="s">
        <v>33</v>
      </c>
      <c r="H3594" t="s">
        <v>34</v>
      </c>
      <c r="I3594" t="s">
        <v>63</v>
      </c>
      <c r="J3594" t="s">
        <v>36</v>
      </c>
      <c r="K3594" t="s">
        <v>4445</v>
      </c>
      <c r="L3594" s="2">
        <v>41580</v>
      </c>
      <c r="M3594" s="4">
        <v>41428</v>
      </c>
      <c r="N3594" s="4">
        <v>41428</v>
      </c>
      <c r="O3594" s="1">
        <v>41428</v>
      </c>
      <c r="P3594" t="s">
        <v>52</v>
      </c>
      <c r="R3594" t="s">
        <v>71</v>
      </c>
      <c r="S3594" t="s">
        <v>114</v>
      </c>
      <c r="T3594" t="s">
        <v>115</v>
      </c>
      <c r="U3594" t="s">
        <v>116</v>
      </c>
      <c r="V3594" t="s">
        <v>117</v>
      </c>
      <c r="W3594" s="6" t="s">
        <v>118</v>
      </c>
      <c r="X3594" t="s">
        <v>76</v>
      </c>
      <c r="Y3594">
        <v>120</v>
      </c>
      <c r="Z3594">
        <v>3885</v>
      </c>
      <c r="AA3594" t="s">
        <v>51</v>
      </c>
      <c r="AB3594" s="5">
        <f t="shared" si="112"/>
        <v>21638.408070175439</v>
      </c>
      <c r="AC3594" s="3">
        <v>236285.7</v>
      </c>
      <c r="AD3594" s="3">
        <v>60.82</v>
      </c>
      <c r="AE3594" s="3">
        <v>0.51</v>
      </c>
      <c r="AF3594" t="s">
        <v>122</v>
      </c>
      <c r="AG3594" t="s">
        <v>47</v>
      </c>
      <c r="AH3594" s="8">
        <v>930</v>
      </c>
      <c r="AI3594" s="12">
        <v>8303.48</v>
      </c>
      <c r="AJ3594" s="9">
        <v>292.29000000000002</v>
      </c>
      <c r="AK3594" s="5">
        <f t="shared" si="113"/>
        <v>0</v>
      </c>
    </row>
    <row r="3595" spans="1:37" x14ac:dyDescent="0.3">
      <c r="A3595">
        <v>29020</v>
      </c>
      <c r="B3595" t="s">
        <v>6585</v>
      </c>
      <c r="C3595" t="s">
        <v>6586</v>
      </c>
      <c r="D3595" t="s">
        <v>6587</v>
      </c>
      <c r="E3595" t="s">
        <v>6588</v>
      </c>
      <c r="F3595" t="s">
        <v>4229</v>
      </c>
      <c r="G3595" t="s">
        <v>33</v>
      </c>
      <c r="H3595" t="s">
        <v>34</v>
      </c>
      <c r="I3595" t="s">
        <v>35</v>
      </c>
      <c r="J3595" t="s">
        <v>36</v>
      </c>
      <c r="K3595" s="2">
        <v>40462</v>
      </c>
      <c r="L3595" s="2">
        <v>40190</v>
      </c>
      <c r="M3595" s="4">
        <v>40610</v>
      </c>
      <c r="N3595" s="4">
        <v>40610</v>
      </c>
      <c r="O3595" s="1">
        <v>40610</v>
      </c>
      <c r="P3595" t="s">
        <v>52</v>
      </c>
      <c r="R3595" t="s">
        <v>71</v>
      </c>
      <c r="S3595" t="s">
        <v>54</v>
      </c>
      <c r="T3595" t="s">
        <v>843</v>
      </c>
      <c r="U3595" t="s">
        <v>158</v>
      </c>
      <c r="V3595" t="s">
        <v>57</v>
      </c>
      <c r="W3595" s="6" t="s">
        <v>341</v>
      </c>
      <c r="X3595" t="s">
        <v>844</v>
      </c>
      <c r="Y3595">
        <v>30</v>
      </c>
      <c r="Z3595">
        <v>5100</v>
      </c>
      <c r="AA3595" t="s">
        <v>4229</v>
      </c>
      <c r="AB3595" s="5">
        <f t="shared" si="112"/>
        <v>21638.408070175439</v>
      </c>
      <c r="AC3595" s="3">
        <v>66300</v>
      </c>
      <c r="AD3595" s="3">
        <v>13</v>
      </c>
      <c r="AE3595" s="3">
        <v>0.43</v>
      </c>
      <c r="AF3595" t="s">
        <v>60</v>
      </c>
      <c r="AG3595" t="s">
        <v>47</v>
      </c>
      <c r="AH3595" s="8">
        <v>319</v>
      </c>
      <c r="AI3595" s="12">
        <v>3026.24</v>
      </c>
      <c r="AJ3595" s="9">
        <v>109.4</v>
      </c>
      <c r="AK3595" s="5">
        <f t="shared" si="113"/>
        <v>0</v>
      </c>
    </row>
    <row r="3596" spans="1:37" x14ac:dyDescent="0.3">
      <c r="A3596">
        <v>29036</v>
      </c>
      <c r="B3596" t="s">
        <v>4311</v>
      </c>
      <c r="C3596" t="s">
        <v>6589</v>
      </c>
      <c r="D3596" t="s">
        <v>6590</v>
      </c>
      <c r="E3596" t="s">
        <v>6591</v>
      </c>
      <c r="F3596" t="s">
        <v>809</v>
      </c>
      <c r="G3596" t="s">
        <v>33</v>
      </c>
      <c r="H3596" t="s">
        <v>34</v>
      </c>
      <c r="I3596" t="s">
        <v>112</v>
      </c>
      <c r="J3596" t="s">
        <v>36</v>
      </c>
      <c r="K3596" t="s">
        <v>6592</v>
      </c>
      <c r="L3596" t="s">
        <v>6593</v>
      </c>
      <c r="M3596" s="4">
        <v>40428</v>
      </c>
      <c r="N3596" s="4">
        <v>40428</v>
      </c>
      <c r="O3596" s="1">
        <v>40428</v>
      </c>
      <c r="P3596" t="s">
        <v>52</v>
      </c>
      <c r="R3596" t="s">
        <v>71</v>
      </c>
      <c r="S3596" t="s">
        <v>96</v>
      </c>
      <c r="T3596" t="s">
        <v>4574</v>
      </c>
      <c r="U3596" t="s">
        <v>4575</v>
      </c>
      <c r="V3596" t="s">
        <v>4576</v>
      </c>
      <c r="W3596" s="6" t="s">
        <v>347</v>
      </c>
      <c r="X3596" t="s">
        <v>76</v>
      </c>
      <c r="Y3596">
        <v>60</v>
      </c>
      <c r="Z3596">
        <v>63</v>
      </c>
      <c r="AA3596" t="s">
        <v>809</v>
      </c>
      <c r="AB3596" s="5">
        <f t="shared" si="112"/>
        <v>21638.408070175439</v>
      </c>
      <c r="AC3596" s="3">
        <v>5764.5</v>
      </c>
      <c r="AD3596" s="3">
        <v>91.5</v>
      </c>
      <c r="AE3596" s="3">
        <v>1.52</v>
      </c>
      <c r="AF3596" t="s">
        <v>416</v>
      </c>
      <c r="AG3596" t="s">
        <v>47</v>
      </c>
      <c r="AH3596" s="8">
        <v>7</v>
      </c>
      <c r="AI3596" s="12">
        <v>360</v>
      </c>
      <c r="AJ3596" s="9">
        <v>12.43</v>
      </c>
      <c r="AK3596" s="5">
        <f t="shared" si="113"/>
        <v>0</v>
      </c>
    </row>
    <row r="3597" spans="1:37" hidden="1" x14ac:dyDescent="0.3">
      <c r="A3597">
        <v>29043</v>
      </c>
      <c r="B3597" t="s">
        <v>4153</v>
      </c>
      <c r="C3597" t="s">
        <v>4734</v>
      </c>
      <c r="D3597" t="s">
        <v>6594</v>
      </c>
      <c r="E3597" t="s">
        <v>6595</v>
      </c>
      <c r="F3597" t="s">
        <v>151</v>
      </c>
      <c r="G3597" t="s">
        <v>33</v>
      </c>
      <c r="H3597" t="s">
        <v>34</v>
      </c>
      <c r="I3597" t="s">
        <v>35</v>
      </c>
      <c r="J3597" t="s">
        <v>3844</v>
      </c>
      <c r="K3597" s="2">
        <v>41948</v>
      </c>
      <c r="L3597" t="s">
        <v>4290</v>
      </c>
      <c r="M3597" s="4">
        <v>41960</v>
      </c>
      <c r="N3597" s="4">
        <v>41960</v>
      </c>
      <c r="O3597" s="1">
        <v>41960</v>
      </c>
      <c r="P3597" t="s">
        <v>52</v>
      </c>
      <c r="R3597" t="s">
        <v>53</v>
      </c>
      <c r="S3597" t="s">
        <v>304</v>
      </c>
      <c r="T3597" t="s">
        <v>4435</v>
      </c>
      <c r="U3597" t="s">
        <v>144</v>
      </c>
      <c r="V3597" t="s">
        <v>57</v>
      </c>
      <c r="W3597" s="6" t="s">
        <v>4436</v>
      </c>
      <c r="X3597" t="s">
        <v>852</v>
      </c>
      <c r="Y3597">
        <v>60</v>
      </c>
      <c r="Z3597">
        <v>2550</v>
      </c>
      <c r="AA3597" t="s">
        <v>151</v>
      </c>
      <c r="AB3597" s="5">
        <f t="shared" si="112"/>
        <v>2371.7673611111113</v>
      </c>
      <c r="AC3597" s="3">
        <v>5074.5</v>
      </c>
      <c r="AD3597" s="3">
        <v>1.99</v>
      </c>
      <c r="AE3597" s="3">
        <v>0.03</v>
      </c>
      <c r="AF3597" t="s">
        <v>4437</v>
      </c>
      <c r="AG3597" t="s">
        <v>47</v>
      </c>
      <c r="AH3597" s="8">
        <v>199</v>
      </c>
      <c r="AI3597" s="7">
        <v>5215.49</v>
      </c>
      <c r="AJ3597" s="9">
        <v>5.22</v>
      </c>
      <c r="AK3597" s="5">
        <f t="shared" si="113"/>
        <v>0</v>
      </c>
    </row>
    <row r="3598" spans="1:37" x14ac:dyDescent="0.3">
      <c r="A3598">
        <v>29061</v>
      </c>
      <c r="B3598" t="s">
        <v>4754</v>
      </c>
      <c r="C3598" t="s">
        <v>4755</v>
      </c>
      <c r="D3598" t="s">
        <v>6596</v>
      </c>
      <c r="E3598" t="s">
        <v>6597</v>
      </c>
      <c r="F3598" t="s">
        <v>4758</v>
      </c>
      <c r="G3598" t="s">
        <v>33</v>
      </c>
      <c r="H3598" t="s">
        <v>34</v>
      </c>
      <c r="I3598" t="s">
        <v>35</v>
      </c>
      <c r="J3598" t="s">
        <v>36</v>
      </c>
      <c r="K3598" t="s">
        <v>4495</v>
      </c>
      <c r="L3598" t="s">
        <v>5319</v>
      </c>
      <c r="M3598" s="4">
        <v>40942</v>
      </c>
      <c r="N3598" s="4">
        <v>40942</v>
      </c>
      <c r="O3598" s="1">
        <v>40942</v>
      </c>
      <c r="P3598" t="s">
        <v>38</v>
      </c>
      <c r="R3598" t="s">
        <v>39</v>
      </c>
      <c r="S3598" t="s">
        <v>199</v>
      </c>
      <c r="T3598" t="s">
        <v>65</v>
      </c>
      <c r="U3598" t="s">
        <v>66</v>
      </c>
      <c r="V3598" t="s">
        <v>67</v>
      </c>
      <c r="W3598" s="6" t="s">
        <v>44</v>
      </c>
      <c r="X3598" t="s">
        <v>45</v>
      </c>
      <c r="Y3598">
        <v>100</v>
      </c>
      <c r="Z3598">
        <v>70</v>
      </c>
      <c r="AA3598" t="s">
        <v>4758</v>
      </c>
      <c r="AB3598" s="5">
        <f t="shared" si="112"/>
        <v>21638.408070175439</v>
      </c>
      <c r="AC3598" s="3">
        <v>6230</v>
      </c>
      <c r="AD3598" s="3">
        <v>89</v>
      </c>
      <c r="AE3598" s="3">
        <v>0.89</v>
      </c>
      <c r="AF3598" t="s">
        <v>4152</v>
      </c>
      <c r="AG3598" t="s">
        <v>47</v>
      </c>
      <c r="AH3598" s="8">
        <v>33</v>
      </c>
      <c r="AI3598" s="12">
        <v>1255.77</v>
      </c>
      <c r="AJ3598" s="9">
        <v>10.28</v>
      </c>
      <c r="AK3598" s="5">
        <f t="shared" si="113"/>
        <v>0</v>
      </c>
    </row>
    <row r="3599" spans="1:37" x14ac:dyDescent="0.3">
      <c r="A3599">
        <v>29071</v>
      </c>
      <c r="B3599" t="s">
        <v>4141</v>
      </c>
      <c r="C3599" t="s">
        <v>4990</v>
      </c>
      <c r="D3599" t="s">
        <v>6598</v>
      </c>
      <c r="E3599" t="s">
        <v>6599</v>
      </c>
      <c r="F3599" t="s">
        <v>51</v>
      </c>
      <c r="G3599" t="s">
        <v>33</v>
      </c>
      <c r="H3599" t="s">
        <v>34</v>
      </c>
      <c r="I3599" t="s">
        <v>35</v>
      </c>
      <c r="J3599" t="s">
        <v>36</v>
      </c>
      <c r="K3599" s="2">
        <v>41217</v>
      </c>
      <c r="L3599" s="2">
        <v>41127</v>
      </c>
      <c r="M3599" s="4">
        <v>41194</v>
      </c>
      <c r="N3599" s="4">
        <v>41194</v>
      </c>
      <c r="O3599" s="1">
        <v>41194</v>
      </c>
      <c r="P3599" t="s">
        <v>52</v>
      </c>
      <c r="R3599" t="s">
        <v>71</v>
      </c>
      <c r="S3599" t="s">
        <v>553</v>
      </c>
      <c r="T3599" t="s">
        <v>143</v>
      </c>
      <c r="U3599" t="s">
        <v>144</v>
      </c>
      <c r="V3599" t="s">
        <v>57</v>
      </c>
      <c r="W3599" s="6" t="s">
        <v>145</v>
      </c>
      <c r="X3599" t="s">
        <v>146</v>
      </c>
      <c r="Y3599">
        <v>60</v>
      </c>
      <c r="Z3599">
        <v>17240</v>
      </c>
      <c r="AA3599" t="s">
        <v>51</v>
      </c>
      <c r="AB3599" s="5">
        <f t="shared" si="112"/>
        <v>21638.408070175439</v>
      </c>
      <c r="AC3599" s="3">
        <v>131886</v>
      </c>
      <c r="AD3599" s="3">
        <v>7.65</v>
      </c>
      <c r="AE3599" s="3">
        <v>0.13</v>
      </c>
      <c r="AF3599" t="s">
        <v>554</v>
      </c>
      <c r="AG3599" t="s">
        <v>47</v>
      </c>
      <c r="AH3599" s="8">
        <v>1496</v>
      </c>
      <c r="AI3599" s="12">
        <v>2480.2199999999998</v>
      </c>
      <c r="AJ3599" s="9">
        <v>184.9</v>
      </c>
      <c r="AK3599" s="5">
        <f t="shared" si="113"/>
        <v>0</v>
      </c>
    </row>
    <row r="3600" spans="1:37" x14ac:dyDescent="0.3">
      <c r="A3600">
        <v>29116</v>
      </c>
      <c r="B3600" t="s">
        <v>4198</v>
      </c>
      <c r="C3600" t="s">
        <v>4199</v>
      </c>
      <c r="D3600" t="s">
        <v>4299</v>
      </c>
      <c r="E3600" t="s">
        <v>4300</v>
      </c>
      <c r="F3600" t="s">
        <v>231</v>
      </c>
      <c r="G3600" t="s">
        <v>33</v>
      </c>
      <c r="H3600" t="s">
        <v>34</v>
      </c>
      <c r="I3600" t="s">
        <v>232</v>
      </c>
      <c r="J3600" t="s">
        <v>310</v>
      </c>
      <c r="K3600" s="2">
        <v>41952</v>
      </c>
      <c r="L3600" s="2">
        <v>42250</v>
      </c>
      <c r="M3600" s="4">
        <v>42072</v>
      </c>
      <c r="N3600" s="4">
        <v>42072</v>
      </c>
      <c r="O3600" s="1">
        <v>42072</v>
      </c>
      <c r="P3600" t="s">
        <v>52</v>
      </c>
      <c r="R3600" t="s">
        <v>71</v>
      </c>
      <c r="S3600" t="s">
        <v>4202</v>
      </c>
      <c r="T3600" t="s">
        <v>73</v>
      </c>
      <c r="U3600" t="s">
        <v>74</v>
      </c>
      <c r="V3600" t="s">
        <v>57</v>
      </c>
      <c r="W3600" s="6" t="s">
        <v>75</v>
      </c>
      <c r="X3600" t="s">
        <v>76</v>
      </c>
      <c r="Y3600">
        <v>60</v>
      </c>
      <c r="Z3600">
        <v>146</v>
      </c>
      <c r="AA3600" t="s">
        <v>231</v>
      </c>
      <c r="AB3600" s="5">
        <f t="shared" si="112"/>
        <v>21638.408070175439</v>
      </c>
      <c r="AC3600" s="3">
        <v>964.58</v>
      </c>
      <c r="AD3600" s="3">
        <v>6.61</v>
      </c>
      <c r="AE3600" s="3">
        <v>0.11</v>
      </c>
      <c r="AF3600" t="s">
        <v>60</v>
      </c>
      <c r="AG3600" t="s">
        <v>109</v>
      </c>
      <c r="AH3600" s="8" t="s">
        <v>44</v>
      </c>
      <c r="AI3600" s="12" t="s">
        <v>44</v>
      </c>
      <c r="AJ3600" s="9">
        <v>0.99</v>
      </c>
      <c r="AK3600" s="5">
        <f t="shared" si="113"/>
        <v>0</v>
      </c>
    </row>
    <row r="3601" spans="1:37" x14ac:dyDescent="0.3">
      <c r="A3601">
        <v>29125</v>
      </c>
      <c r="B3601" t="s">
        <v>4259</v>
      </c>
      <c r="C3601" t="s">
        <v>4260</v>
      </c>
      <c r="D3601" t="s">
        <v>6600</v>
      </c>
      <c r="E3601" t="s">
        <v>6601</v>
      </c>
      <c r="F3601" t="s">
        <v>140</v>
      </c>
      <c r="G3601" t="s">
        <v>33</v>
      </c>
      <c r="H3601" t="s">
        <v>34</v>
      </c>
      <c r="I3601" t="s">
        <v>112</v>
      </c>
      <c r="J3601" t="s">
        <v>36</v>
      </c>
      <c r="K3601" s="2">
        <v>40246</v>
      </c>
      <c r="L3601" t="s">
        <v>4773</v>
      </c>
      <c r="M3601" s="4">
        <v>40535</v>
      </c>
      <c r="N3601" s="4">
        <v>40535</v>
      </c>
      <c r="O3601" s="1">
        <v>40535</v>
      </c>
      <c r="P3601" t="s">
        <v>52</v>
      </c>
      <c r="R3601" t="s">
        <v>71</v>
      </c>
      <c r="S3601" t="s">
        <v>142</v>
      </c>
      <c r="T3601" t="s">
        <v>4774</v>
      </c>
      <c r="U3601" t="s">
        <v>116</v>
      </c>
      <c r="V3601" t="s">
        <v>57</v>
      </c>
      <c r="W3601" s="6" t="s">
        <v>118</v>
      </c>
      <c r="X3601" t="s">
        <v>76</v>
      </c>
      <c r="Y3601">
        <v>120</v>
      </c>
      <c r="Z3601">
        <v>7634</v>
      </c>
      <c r="AA3601" t="s">
        <v>140</v>
      </c>
      <c r="AB3601" s="5">
        <f t="shared" si="112"/>
        <v>21638.408070175439</v>
      </c>
      <c r="AC3601" s="3">
        <v>261846.2</v>
      </c>
      <c r="AD3601" s="3">
        <v>34.299999999999997</v>
      </c>
      <c r="AE3601" s="3">
        <v>0.28999999999999998</v>
      </c>
      <c r="AF3601" t="s">
        <v>4775</v>
      </c>
      <c r="AG3601" t="s">
        <v>47</v>
      </c>
      <c r="AH3601" s="8">
        <v>2386</v>
      </c>
      <c r="AI3601" s="12">
        <v>1398</v>
      </c>
      <c r="AJ3601" s="9">
        <v>564.54</v>
      </c>
      <c r="AK3601" s="5">
        <f t="shared" si="113"/>
        <v>0</v>
      </c>
    </row>
    <row r="3602" spans="1:37" x14ac:dyDescent="0.3">
      <c r="A3602">
        <v>29133</v>
      </c>
      <c r="B3602" t="s">
        <v>4311</v>
      </c>
      <c r="C3602" t="s">
        <v>5611</v>
      </c>
      <c r="D3602" t="s">
        <v>6602</v>
      </c>
      <c r="E3602" t="s">
        <v>6603</v>
      </c>
      <c r="F3602" t="s">
        <v>809</v>
      </c>
      <c r="G3602" t="s">
        <v>33</v>
      </c>
      <c r="H3602" t="s">
        <v>34</v>
      </c>
      <c r="I3602" t="s">
        <v>35</v>
      </c>
      <c r="J3602" t="s">
        <v>36</v>
      </c>
      <c r="K3602" s="2">
        <v>41493</v>
      </c>
      <c r="L3602" t="s">
        <v>6604</v>
      </c>
      <c r="M3602" s="4">
        <v>41531</v>
      </c>
      <c r="N3602" s="4">
        <v>41531</v>
      </c>
      <c r="O3602" s="1">
        <v>41531</v>
      </c>
      <c r="P3602" t="s">
        <v>52</v>
      </c>
      <c r="R3602" t="s">
        <v>71</v>
      </c>
      <c r="S3602" t="s">
        <v>553</v>
      </c>
      <c r="T3602" t="s">
        <v>73</v>
      </c>
      <c r="U3602" t="s">
        <v>74</v>
      </c>
      <c r="V3602" t="s">
        <v>57</v>
      </c>
      <c r="W3602" s="6" t="s">
        <v>75</v>
      </c>
      <c r="X3602" t="s">
        <v>76</v>
      </c>
      <c r="Y3602">
        <v>60</v>
      </c>
      <c r="Z3602">
        <v>45359</v>
      </c>
      <c r="AA3602" t="s">
        <v>809</v>
      </c>
      <c r="AB3602" s="5">
        <f t="shared" si="112"/>
        <v>21638.408070175439</v>
      </c>
      <c r="AC3602" s="3">
        <v>83914.15</v>
      </c>
      <c r="AD3602" s="3">
        <v>1.85</v>
      </c>
      <c r="AE3602" s="3">
        <v>0.03</v>
      </c>
      <c r="AF3602" t="s">
        <v>554</v>
      </c>
      <c r="AG3602" t="s">
        <v>47</v>
      </c>
      <c r="AH3602" s="8">
        <v>2773</v>
      </c>
      <c r="AI3602" s="12">
        <v>8723.4599999999991</v>
      </c>
      <c r="AJ3602" s="9">
        <v>103.8</v>
      </c>
      <c r="AK3602" s="5">
        <f t="shared" si="113"/>
        <v>0</v>
      </c>
    </row>
    <row r="3603" spans="1:37" x14ac:dyDescent="0.3">
      <c r="A3603">
        <v>29140</v>
      </c>
      <c r="B3603" t="s">
        <v>4141</v>
      </c>
      <c r="C3603" t="s">
        <v>5026</v>
      </c>
      <c r="D3603" t="s">
        <v>6605</v>
      </c>
      <c r="E3603" t="s">
        <v>6606</v>
      </c>
      <c r="F3603" t="s">
        <v>51</v>
      </c>
      <c r="G3603" t="s">
        <v>33</v>
      </c>
      <c r="H3603" t="s">
        <v>34</v>
      </c>
      <c r="I3603" t="s">
        <v>35</v>
      </c>
      <c r="J3603" t="s">
        <v>36</v>
      </c>
      <c r="K3603" s="2">
        <v>41585</v>
      </c>
      <c r="L3603" t="s">
        <v>6607</v>
      </c>
      <c r="M3603" s="4">
        <v>41632</v>
      </c>
      <c r="N3603" s="4">
        <v>41632</v>
      </c>
      <c r="O3603" s="1">
        <v>41631</v>
      </c>
      <c r="P3603" t="s">
        <v>52</v>
      </c>
      <c r="R3603" t="s">
        <v>71</v>
      </c>
      <c r="S3603" t="s">
        <v>54</v>
      </c>
      <c r="T3603" t="s">
        <v>614</v>
      </c>
      <c r="U3603" t="s">
        <v>357</v>
      </c>
      <c r="V3603" t="s">
        <v>57</v>
      </c>
      <c r="W3603" s="6" t="s">
        <v>244</v>
      </c>
      <c r="X3603" t="s">
        <v>76</v>
      </c>
      <c r="Y3603">
        <v>60</v>
      </c>
      <c r="Z3603">
        <v>809</v>
      </c>
      <c r="AA3603" t="s">
        <v>51</v>
      </c>
      <c r="AB3603" s="5">
        <f t="shared" si="112"/>
        <v>21638.408070175439</v>
      </c>
      <c r="AC3603" s="3">
        <v>9222.6</v>
      </c>
      <c r="AD3603" s="3">
        <v>11.4</v>
      </c>
      <c r="AE3603" s="3">
        <v>0.19</v>
      </c>
      <c r="AF3603" t="s">
        <v>60</v>
      </c>
      <c r="AG3603" t="s">
        <v>47</v>
      </c>
      <c r="AH3603" s="8">
        <v>81</v>
      </c>
      <c r="AI3603" s="12">
        <v>459.72</v>
      </c>
      <c r="AJ3603" s="9">
        <v>11.41</v>
      </c>
      <c r="AK3603" s="5">
        <f t="shared" si="113"/>
        <v>0</v>
      </c>
    </row>
    <row r="3604" spans="1:37" x14ac:dyDescent="0.3">
      <c r="A3604">
        <v>29155</v>
      </c>
      <c r="B3604" t="s">
        <v>4153</v>
      </c>
      <c r="C3604" t="s">
        <v>4780</v>
      </c>
      <c r="D3604" t="s">
        <v>6608</v>
      </c>
      <c r="E3604" t="s">
        <v>6609</v>
      </c>
      <c r="F3604" t="s">
        <v>151</v>
      </c>
      <c r="G3604" t="s">
        <v>33</v>
      </c>
      <c r="H3604" t="s">
        <v>34</v>
      </c>
      <c r="I3604" t="s">
        <v>35</v>
      </c>
      <c r="J3604" t="s">
        <v>36</v>
      </c>
      <c r="K3604" t="s">
        <v>4783</v>
      </c>
      <c r="L3604" t="s">
        <v>4253</v>
      </c>
      <c r="M3604" s="4">
        <v>42137</v>
      </c>
      <c r="N3604" s="4">
        <v>42137</v>
      </c>
      <c r="O3604" s="1">
        <v>42139</v>
      </c>
      <c r="P3604" t="s">
        <v>52</v>
      </c>
      <c r="R3604" t="s">
        <v>71</v>
      </c>
      <c r="S3604" t="s">
        <v>5497</v>
      </c>
      <c r="T3604" t="s">
        <v>4386</v>
      </c>
      <c r="U3604" t="s">
        <v>4387</v>
      </c>
      <c r="V3604" t="s">
        <v>4388</v>
      </c>
      <c r="W3604" s="6" t="s">
        <v>306</v>
      </c>
      <c r="X3604" t="s">
        <v>76</v>
      </c>
      <c r="Y3604">
        <v>60</v>
      </c>
      <c r="Z3604">
        <v>600</v>
      </c>
      <c r="AA3604" t="s">
        <v>151</v>
      </c>
      <c r="AB3604" s="5">
        <f t="shared" si="112"/>
        <v>21638.408070175439</v>
      </c>
      <c r="AC3604" s="3">
        <v>32400</v>
      </c>
      <c r="AD3604" s="3">
        <v>54</v>
      </c>
      <c r="AE3604" s="3">
        <v>0.9</v>
      </c>
      <c r="AF3604" t="s">
        <v>4320</v>
      </c>
      <c r="AG3604" t="s">
        <v>47</v>
      </c>
      <c r="AH3604" s="8">
        <v>120</v>
      </c>
      <c r="AI3604" s="12">
        <v>1140.71</v>
      </c>
      <c r="AJ3604" s="9">
        <v>33.31</v>
      </c>
      <c r="AK3604" s="5">
        <f t="shared" si="113"/>
        <v>0</v>
      </c>
    </row>
    <row r="3605" spans="1:37" x14ac:dyDescent="0.3">
      <c r="A3605">
        <v>29157</v>
      </c>
      <c r="B3605" t="s">
        <v>4193</v>
      </c>
      <c r="C3605" t="s">
        <v>4560</v>
      </c>
      <c r="D3605" t="s">
        <v>6610</v>
      </c>
      <c r="E3605" t="s">
        <v>6611</v>
      </c>
      <c r="F3605" t="s">
        <v>231</v>
      </c>
      <c r="G3605" t="s">
        <v>33</v>
      </c>
      <c r="H3605" t="s">
        <v>34</v>
      </c>
      <c r="I3605" t="s">
        <v>232</v>
      </c>
      <c r="J3605" t="s">
        <v>3844</v>
      </c>
      <c r="K3605" t="s">
        <v>4563</v>
      </c>
      <c r="L3605" t="s">
        <v>4564</v>
      </c>
      <c r="M3605" s="4">
        <v>40638</v>
      </c>
      <c r="N3605" s="4">
        <v>40638</v>
      </c>
      <c r="O3605" s="1">
        <v>40638</v>
      </c>
      <c r="P3605" t="s">
        <v>52</v>
      </c>
      <c r="R3605" t="s">
        <v>71</v>
      </c>
      <c r="S3605" t="s">
        <v>142</v>
      </c>
      <c r="T3605" t="s">
        <v>106</v>
      </c>
      <c r="U3605" t="s">
        <v>56</v>
      </c>
      <c r="V3605" t="s">
        <v>57</v>
      </c>
      <c r="W3605" s="6" t="s">
        <v>100</v>
      </c>
      <c r="X3605" t="s">
        <v>76</v>
      </c>
      <c r="Y3605">
        <v>60</v>
      </c>
      <c r="Z3605">
        <v>69125</v>
      </c>
      <c r="AA3605" t="s">
        <v>231</v>
      </c>
      <c r="AB3605" s="5">
        <f t="shared" si="112"/>
        <v>21638.408070175439</v>
      </c>
      <c r="AC3605" s="3">
        <v>192858.75</v>
      </c>
      <c r="AD3605" s="3">
        <v>2.79</v>
      </c>
      <c r="AE3605" s="3">
        <v>0.05</v>
      </c>
      <c r="AF3605" t="s">
        <v>147</v>
      </c>
      <c r="AG3605" t="s">
        <v>47</v>
      </c>
      <c r="AH3605" s="8">
        <v>7346</v>
      </c>
      <c r="AI3605" s="12">
        <v>19261.02</v>
      </c>
      <c r="AJ3605" s="9">
        <v>415.8</v>
      </c>
      <c r="AK3605" s="5">
        <f t="shared" si="113"/>
        <v>0</v>
      </c>
    </row>
    <row r="3606" spans="1:37" x14ac:dyDescent="0.3">
      <c r="A3606">
        <v>29207</v>
      </c>
      <c r="B3606" t="s">
        <v>4198</v>
      </c>
      <c r="C3606" t="s">
        <v>4216</v>
      </c>
      <c r="D3606" t="s">
        <v>4217</v>
      </c>
      <c r="E3606" t="s">
        <v>4249</v>
      </c>
      <c r="F3606" t="s">
        <v>231</v>
      </c>
      <c r="G3606" t="s">
        <v>33</v>
      </c>
      <c r="H3606" t="s">
        <v>34</v>
      </c>
      <c r="I3606" t="s">
        <v>232</v>
      </c>
      <c r="J3606" t="s">
        <v>310</v>
      </c>
      <c r="K3606" s="2">
        <v>41585</v>
      </c>
      <c r="L3606" t="s">
        <v>4219</v>
      </c>
      <c r="M3606" s="4">
        <v>41878</v>
      </c>
      <c r="N3606" s="4">
        <v>41878</v>
      </c>
      <c r="O3606" s="1">
        <v>41878</v>
      </c>
      <c r="P3606" t="s">
        <v>52</v>
      </c>
      <c r="R3606" t="s">
        <v>71</v>
      </c>
      <c r="S3606" t="s">
        <v>312</v>
      </c>
      <c r="T3606" t="s">
        <v>73</v>
      </c>
      <c r="U3606" t="s">
        <v>74</v>
      </c>
      <c r="V3606" t="s">
        <v>57</v>
      </c>
      <c r="W3606" s="6" t="s">
        <v>75</v>
      </c>
      <c r="X3606" t="s">
        <v>76</v>
      </c>
      <c r="Y3606">
        <v>60</v>
      </c>
      <c r="Z3606">
        <v>265</v>
      </c>
      <c r="AA3606" t="s">
        <v>231</v>
      </c>
      <c r="AB3606" s="5">
        <f t="shared" si="112"/>
        <v>21638.408070175439</v>
      </c>
      <c r="AC3606" s="3">
        <v>2609.69</v>
      </c>
      <c r="AD3606" s="3">
        <v>9.85</v>
      </c>
      <c r="AE3606" s="3">
        <v>0.16</v>
      </c>
      <c r="AF3606" t="s">
        <v>554</v>
      </c>
      <c r="AG3606" t="s">
        <v>109</v>
      </c>
      <c r="AH3606" s="8" t="s">
        <v>44</v>
      </c>
      <c r="AI3606" s="12" t="s">
        <v>44</v>
      </c>
      <c r="AJ3606" s="9">
        <v>3.23</v>
      </c>
      <c r="AK3606" s="5">
        <f t="shared" si="113"/>
        <v>0</v>
      </c>
    </row>
    <row r="3607" spans="1:37" hidden="1" x14ac:dyDescent="0.3">
      <c r="A3607">
        <v>29219</v>
      </c>
      <c r="B3607" t="s">
        <v>4198</v>
      </c>
      <c r="C3607" t="s">
        <v>4690</v>
      </c>
      <c r="D3607" t="s">
        <v>6536</v>
      </c>
      <c r="E3607" t="s">
        <v>6537</v>
      </c>
      <c r="F3607" t="s">
        <v>231</v>
      </c>
      <c r="G3607" t="s">
        <v>33</v>
      </c>
      <c r="H3607" t="s">
        <v>34</v>
      </c>
      <c r="I3607" t="s">
        <v>232</v>
      </c>
      <c r="J3607" t="s">
        <v>310</v>
      </c>
      <c r="K3607" s="2">
        <v>39999</v>
      </c>
      <c r="L3607" s="2">
        <v>39880</v>
      </c>
      <c r="M3607" s="4">
        <v>40094</v>
      </c>
      <c r="N3607" s="4">
        <v>40094</v>
      </c>
      <c r="O3607" s="1">
        <v>40094</v>
      </c>
      <c r="P3607" t="s">
        <v>52</v>
      </c>
      <c r="R3607" t="s">
        <v>53</v>
      </c>
      <c r="S3607" t="s">
        <v>312</v>
      </c>
      <c r="T3607" t="s">
        <v>1030</v>
      </c>
      <c r="U3607" t="s">
        <v>81</v>
      </c>
      <c r="V3607" t="s">
        <v>57</v>
      </c>
      <c r="W3607" s="6" t="s">
        <v>262</v>
      </c>
      <c r="X3607" t="s">
        <v>90</v>
      </c>
      <c r="Y3607">
        <v>200</v>
      </c>
      <c r="Z3607">
        <v>300</v>
      </c>
      <c r="AA3607" t="s">
        <v>231</v>
      </c>
      <c r="AB3607" s="5">
        <f t="shared" si="112"/>
        <v>2371.7673611111113</v>
      </c>
      <c r="AC3607" s="3">
        <v>753.67</v>
      </c>
      <c r="AD3607" s="3">
        <v>2.5099999999999998</v>
      </c>
      <c r="AE3607" s="3">
        <v>0.01</v>
      </c>
      <c r="AF3607" t="s">
        <v>60</v>
      </c>
      <c r="AG3607" t="s">
        <v>109</v>
      </c>
      <c r="AH3607" s="8" t="s">
        <v>44</v>
      </c>
      <c r="AI3607" s="7" t="s">
        <v>44</v>
      </c>
      <c r="AJ3607" s="9">
        <v>1.48</v>
      </c>
      <c r="AK3607" s="5">
        <f t="shared" si="113"/>
        <v>0</v>
      </c>
    </row>
    <row r="3608" spans="1:37" hidden="1" x14ac:dyDescent="0.3">
      <c r="A3608">
        <v>29224</v>
      </c>
      <c r="B3608" t="s">
        <v>4305</v>
      </c>
      <c r="C3608" t="s">
        <v>6612</v>
      </c>
      <c r="D3608" t="s">
        <v>6613</v>
      </c>
      <c r="E3608" t="s">
        <v>6614</v>
      </c>
      <c r="F3608" t="s">
        <v>2260</v>
      </c>
      <c r="G3608" t="s">
        <v>33</v>
      </c>
      <c r="H3608" t="s">
        <v>34</v>
      </c>
      <c r="I3608" t="s">
        <v>35</v>
      </c>
      <c r="J3608" t="s">
        <v>36</v>
      </c>
      <c r="K3608" t="s">
        <v>5978</v>
      </c>
      <c r="L3608" s="2">
        <v>41062</v>
      </c>
      <c r="M3608" s="4">
        <v>41060</v>
      </c>
      <c r="N3608" s="4">
        <v>41060</v>
      </c>
      <c r="O3608" s="1">
        <v>41060</v>
      </c>
      <c r="P3608" t="s">
        <v>38</v>
      </c>
      <c r="R3608" t="s">
        <v>39</v>
      </c>
      <c r="S3608" t="s">
        <v>125</v>
      </c>
      <c r="T3608" t="s">
        <v>126</v>
      </c>
      <c r="U3608" t="s">
        <v>127</v>
      </c>
      <c r="V3608" t="s">
        <v>128</v>
      </c>
      <c r="W3608" s="6" t="s">
        <v>44</v>
      </c>
      <c r="X3608" t="s">
        <v>45</v>
      </c>
      <c r="Y3608">
        <v>20</v>
      </c>
      <c r="Z3608">
        <v>160</v>
      </c>
      <c r="AA3608" t="s">
        <v>2260</v>
      </c>
      <c r="AB3608" s="5">
        <f t="shared" si="112"/>
        <v>2371.7673611111113</v>
      </c>
      <c r="AC3608" s="3">
        <v>5120</v>
      </c>
      <c r="AD3608" s="3">
        <v>32</v>
      </c>
      <c r="AE3608" s="3">
        <v>1.6</v>
      </c>
      <c r="AF3608" t="s">
        <v>125</v>
      </c>
      <c r="AG3608" t="s">
        <v>47</v>
      </c>
      <c r="AH3608" s="8">
        <v>59</v>
      </c>
      <c r="AI3608" s="7">
        <v>1099.3900000000001</v>
      </c>
      <c r="AJ3608" s="9">
        <v>7.18</v>
      </c>
      <c r="AK3608" s="5">
        <f t="shared" si="113"/>
        <v>0</v>
      </c>
    </row>
    <row r="3609" spans="1:37" hidden="1" x14ac:dyDescent="0.3">
      <c r="A3609">
        <v>29259</v>
      </c>
      <c r="B3609" t="s">
        <v>4146</v>
      </c>
      <c r="C3609" t="s">
        <v>5725</v>
      </c>
      <c r="D3609" t="s">
        <v>5726</v>
      </c>
      <c r="E3609" t="s">
        <v>6615</v>
      </c>
      <c r="F3609" t="s">
        <v>94</v>
      </c>
      <c r="G3609" t="s">
        <v>33</v>
      </c>
      <c r="H3609" t="s">
        <v>34</v>
      </c>
      <c r="I3609" t="s">
        <v>35</v>
      </c>
      <c r="J3609" t="s">
        <v>36</v>
      </c>
      <c r="K3609" s="2">
        <v>41310</v>
      </c>
      <c r="L3609" t="s">
        <v>4719</v>
      </c>
      <c r="M3609" s="4">
        <v>41491</v>
      </c>
      <c r="N3609" s="4">
        <v>41491</v>
      </c>
      <c r="O3609" s="1">
        <v>41491</v>
      </c>
      <c r="P3609" t="s">
        <v>38</v>
      </c>
      <c r="R3609" t="s">
        <v>39</v>
      </c>
      <c r="S3609" t="s">
        <v>199</v>
      </c>
      <c r="T3609" t="s">
        <v>65</v>
      </c>
      <c r="U3609" t="s">
        <v>66</v>
      </c>
      <c r="V3609" t="s">
        <v>67</v>
      </c>
      <c r="W3609" s="6" t="s">
        <v>44</v>
      </c>
      <c r="X3609" t="s">
        <v>45</v>
      </c>
      <c r="Y3609">
        <v>100</v>
      </c>
      <c r="Z3609">
        <v>2906</v>
      </c>
      <c r="AA3609" t="s">
        <v>94</v>
      </c>
      <c r="AB3609" s="5">
        <f t="shared" si="112"/>
        <v>2371.7673611111113</v>
      </c>
      <c r="AC3609" s="3">
        <v>232480</v>
      </c>
      <c r="AD3609" s="3">
        <v>80</v>
      </c>
      <c r="AE3609" s="3">
        <v>0.8</v>
      </c>
      <c r="AF3609" t="s">
        <v>4152</v>
      </c>
      <c r="AG3609" t="s">
        <v>47</v>
      </c>
      <c r="AH3609" s="8">
        <v>1204</v>
      </c>
      <c r="AI3609" s="7">
        <v>19587.34</v>
      </c>
      <c r="AJ3609" s="9">
        <v>287.58</v>
      </c>
      <c r="AK3609" s="5">
        <f t="shared" si="113"/>
        <v>0</v>
      </c>
    </row>
    <row r="3610" spans="1:37" hidden="1" x14ac:dyDescent="0.3">
      <c r="A3610">
        <v>29274</v>
      </c>
      <c r="B3610" t="s">
        <v>4136</v>
      </c>
      <c r="C3610" t="s">
        <v>5956</v>
      </c>
      <c r="D3610" t="s">
        <v>6616</v>
      </c>
      <c r="E3610" t="s">
        <v>6617</v>
      </c>
      <c r="F3610" t="s">
        <v>546</v>
      </c>
      <c r="G3610" t="s">
        <v>33</v>
      </c>
      <c r="H3610" t="s">
        <v>34</v>
      </c>
      <c r="I3610" t="s">
        <v>35</v>
      </c>
      <c r="J3610" t="s">
        <v>36</v>
      </c>
      <c r="K3610" t="s">
        <v>5959</v>
      </c>
      <c r="L3610" s="2">
        <v>39881</v>
      </c>
      <c r="M3610" s="4">
        <v>40109</v>
      </c>
      <c r="N3610" s="4">
        <v>40109</v>
      </c>
      <c r="O3610" s="1">
        <v>40109</v>
      </c>
      <c r="P3610" t="s">
        <v>38</v>
      </c>
      <c r="R3610" t="s">
        <v>39</v>
      </c>
      <c r="S3610" t="s">
        <v>212</v>
      </c>
      <c r="T3610" t="s">
        <v>1283</v>
      </c>
      <c r="U3610" t="s">
        <v>1284</v>
      </c>
      <c r="V3610" t="s">
        <v>215</v>
      </c>
      <c r="W3610" s="6" t="s">
        <v>44</v>
      </c>
      <c r="X3610" t="s">
        <v>45</v>
      </c>
      <c r="Y3610">
        <v>30</v>
      </c>
      <c r="Z3610">
        <v>12000</v>
      </c>
      <c r="AA3610" t="s">
        <v>546</v>
      </c>
      <c r="AB3610" s="5">
        <f t="shared" si="112"/>
        <v>2371.7673611111113</v>
      </c>
      <c r="AC3610" s="3">
        <v>288000</v>
      </c>
      <c r="AD3610" s="3">
        <v>24</v>
      </c>
      <c r="AE3610" s="3">
        <v>0.8</v>
      </c>
      <c r="AF3610" t="s">
        <v>216</v>
      </c>
      <c r="AG3610" t="s">
        <v>47</v>
      </c>
      <c r="AH3610" s="8">
        <v>3733</v>
      </c>
      <c r="AI3610" s="7">
        <v>29039.18</v>
      </c>
      <c r="AJ3610" s="9">
        <v>564.48</v>
      </c>
      <c r="AK3610" s="5">
        <f t="shared" si="113"/>
        <v>0</v>
      </c>
    </row>
    <row r="3611" spans="1:37" x14ac:dyDescent="0.3">
      <c r="A3611">
        <v>29281</v>
      </c>
      <c r="B3611" t="s">
        <v>5580</v>
      </c>
      <c r="C3611" t="s">
        <v>6047</v>
      </c>
      <c r="D3611" t="s">
        <v>6618</v>
      </c>
      <c r="E3611" t="s">
        <v>6619</v>
      </c>
      <c r="F3611" t="s">
        <v>546</v>
      </c>
      <c r="G3611" t="s">
        <v>33</v>
      </c>
      <c r="H3611" t="s">
        <v>34</v>
      </c>
      <c r="I3611" t="s">
        <v>35</v>
      </c>
      <c r="J3611" t="s">
        <v>36</v>
      </c>
      <c r="K3611" s="2">
        <v>40671</v>
      </c>
      <c r="L3611" t="s">
        <v>6620</v>
      </c>
      <c r="M3611" s="4">
        <v>40851</v>
      </c>
      <c r="N3611" s="4">
        <v>40851</v>
      </c>
      <c r="O3611" s="1">
        <v>40851</v>
      </c>
      <c r="P3611" t="s">
        <v>38</v>
      </c>
      <c r="R3611" t="s">
        <v>39</v>
      </c>
      <c r="S3611" t="s">
        <v>199</v>
      </c>
      <c r="T3611" t="s">
        <v>65</v>
      </c>
      <c r="U3611" t="s">
        <v>66</v>
      </c>
      <c r="V3611" t="s">
        <v>67</v>
      </c>
      <c r="W3611" s="6" t="s">
        <v>44</v>
      </c>
      <c r="X3611" t="s">
        <v>45</v>
      </c>
      <c r="Y3611">
        <v>100</v>
      </c>
      <c r="Z3611">
        <v>8657</v>
      </c>
      <c r="AA3611" t="s">
        <v>546</v>
      </c>
      <c r="AB3611" s="5">
        <f t="shared" si="112"/>
        <v>21638.408070175439</v>
      </c>
      <c r="AC3611" s="3">
        <v>770473</v>
      </c>
      <c r="AD3611" s="3">
        <v>89</v>
      </c>
      <c r="AE3611" s="3">
        <v>0.89</v>
      </c>
      <c r="AF3611" t="s">
        <v>4152</v>
      </c>
      <c r="AG3611" t="s">
        <v>47</v>
      </c>
      <c r="AH3611" s="8">
        <v>4203</v>
      </c>
      <c r="AI3611" s="12">
        <v>44128.81</v>
      </c>
      <c r="AJ3611" s="9">
        <v>1271.28</v>
      </c>
      <c r="AK3611" s="5">
        <f t="shared" si="113"/>
        <v>0</v>
      </c>
    </row>
    <row r="3612" spans="1:37" x14ac:dyDescent="0.3">
      <c r="A3612">
        <v>29282</v>
      </c>
      <c r="B3612" t="s">
        <v>4523</v>
      </c>
      <c r="C3612" t="s">
        <v>4524</v>
      </c>
      <c r="D3612" t="s">
        <v>4525</v>
      </c>
      <c r="E3612" t="s">
        <v>4526</v>
      </c>
      <c r="F3612" t="s">
        <v>105</v>
      </c>
      <c r="G3612" t="s">
        <v>33</v>
      </c>
      <c r="H3612" t="s">
        <v>34</v>
      </c>
      <c r="I3612" t="s">
        <v>35</v>
      </c>
      <c r="J3612" t="s">
        <v>36</v>
      </c>
      <c r="K3612" t="s">
        <v>4527</v>
      </c>
      <c r="L3612" s="2">
        <v>41160</v>
      </c>
      <c r="M3612" s="4">
        <v>41214</v>
      </c>
      <c r="N3612" s="4">
        <v>41214</v>
      </c>
      <c r="O3612" s="1">
        <v>41214</v>
      </c>
      <c r="P3612" t="s">
        <v>52</v>
      </c>
      <c r="R3612" t="s">
        <v>71</v>
      </c>
      <c r="S3612" t="s">
        <v>553</v>
      </c>
      <c r="T3612" t="s">
        <v>143</v>
      </c>
      <c r="U3612" t="s">
        <v>144</v>
      </c>
      <c r="V3612" t="s">
        <v>57</v>
      </c>
      <c r="W3612" s="6" t="s">
        <v>145</v>
      </c>
      <c r="X3612" t="s">
        <v>146</v>
      </c>
      <c r="Y3612">
        <v>60</v>
      </c>
      <c r="Z3612">
        <v>18456</v>
      </c>
      <c r="AA3612" t="s">
        <v>105</v>
      </c>
      <c r="AB3612" s="5">
        <f t="shared" si="112"/>
        <v>21638.408070175439</v>
      </c>
      <c r="AC3612" s="3">
        <v>130668.48</v>
      </c>
      <c r="AD3612" s="3">
        <v>7.08</v>
      </c>
      <c r="AE3612" s="3">
        <v>0.12</v>
      </c>
      <c r="AF3612" t="s">
        <v>554</v>
      </c>
      <c r="AG3612" t="s">
        <v>109</v>
      </c>
      <c r="AH3612" s="8" t="s">
        <v>44</v>
      </c>
      <c r="AI3612" s="12" t="s">
        <v>44</v>
      </c>
      <c r="AJ3612" s="9">
        <v>183.2</v>
      </c>
      <c r="AK3612" s="5">
        <f t="shared" si="113"/>
        <v>0</v>
      </c>
    </row>
    <row r="3613" spans="1:37" x14ac:dyDescent="0.3">
      <c r="A3613">
        <v>29298</v>
      </c>
      <c r="B3613" t="s">
        <v>4141</v>
      </c>
      <c r="C3613" t="s">
        <v>5006</v>
      </c>
      <c r="D3613" t="s">
        <v>6621</v>
      </c>
      <c r="E3613" t="s">
        <v>6622</v>
      </c>
      <c r="F3613" t="s">
        <v>51</v>
      </c>
      <c r="G3613" t="s">
        <v>33</v>
      </c>
      <c r="H3613" t="s">
        <v>34</v>
      </c>
      <c r="I3613" t="s">
        <v>35</v>
      </c>
      <c r="J3613" t="s">
        <v>36</v>
      </c>
      <c r="K3613" s="2">
        <v>39904</v>
      </c>
      <c r="L3613" s="2">
        <v>40513</v>
      </c>
      <c r="M3613" s="4">
        <v>40269</v>
      </c>
      <c r="N3613" s="4">
        <v>40269</v>
      </c>
      <c r="O3613" s="1">
        <v>40269</v>
      </c>
      <c r="P3613" t="s">
        <v>52</v>
      </c>
      <c r="R3613" t="s">
        <v>71</v>
      </c>
      <c r="S3613" t="s">
        <v>304</v>
      </c>
      <c r="T3613" t="s">
        <v>614</v>
      </c>
      <c r="U3613" t="s">
        <v>357</v>
      </c>
      <c r="V3613" t="s">
        <v>57</v>
      </c>
      <c r="W3613" s="6" t="s">
        <v>244</v>
      </c>
      <c r="X3613" t="s">
        <v>76</v>
      </c>
      <c r="Y3613">
        <v>60</v>
      </c>
      <c r="Z3613">
        <v>800</v>
      </c>
      <c r="AA3613" t="s">
        <v>51</v>
      </c>
      <c r="AB3613" s="5">
        <f t="shared" si="112"/>
        <v>21638.408070175439</v>
      </c>
      <c r="AC3613" s="3">
        <v>14000</v>
      </c>
      <c r="AD3613" s="3">
        <v>17.5</v>
      </c>
      <c r="AE3613" s="3">
        <v>0.28999999999999998</v>
      </c>
      <c r="AF3613" t="s">
        <v>307</v>
      </c>
      <c r="AG3613" t="s">
        <v>47</v>
      </c>
      <c r="AH3613" s="8">
        <v>3002</v>
      </c>
      <c r="AI3613" s="12">
        <v>6808.99</v>
      </c>
      <c r="AJ3613" s="9">
        <v>30.18</v>
      </c>
      <c r="AK3613" s="5">
        <f t="shared" si="113"/>
        <v>0</v>
      </c>
    </row>
    <row r="3614" spans="1:37" hidden="1" x14ac:dyDescent="0.3">
      <c r="A3614">
        <v>29317</v>
      </c>
      <c r="B3614" t="s">
        <v>4141</v>
      </c>
      <c r="C3614" t="s">
        <v>4142</v>
      </c>
      <c r="D3614" t="s">
        <v>6623</v>
      </c>
      <c r="E3614" t="s">
        <v>6624</v>
      </c>
      <c r="F3614" t="s">
        <v>51</v>
      </c>
      <c r="G3614" t="s">
        <v>33</v>
      </c>
      <c r="H3614" t="s">
        <v>34</v>
      </c>
      <c r="I3614" t="s">
        <v>35</v>
      </c>
      <c r="J3614" t="s">
        <v>36</v>
      </c>
      <c r="K3614" s="2">
        <v>41338</v>
      </c>
      <c r="L3614" t="s">
        <v>6625</v>
      </c>
      <c r="M3614" s="4">
        <v>41718</v>
      </c>
      <c r="N3614" s="4">
        <v>41718</v>
      </c>
      <c r="O3614" s="1">
        <v>41718</v>
      </c>
      <c r="P3614" t="s">
        <v>52</v>
      </c>
      <c r="R3614" t="s">
        <v>71</v>
      </c>
      <c r="S3614" t="s">
        <v>54</v>
      </c>
      <c r="T3614" t="s">
        <v>106</v>
      </c>
      <c r="U3614" t="s">
        <v>56</v>
      </c>
      <c r="V3614" t="s">
        <v>57</v>
      </c>
      <c r="W3614" s="6" t="s">
        <v>100</v>
      </c>
      <c r="X3614" t="s">
        <v>76</v>
      </c>
      <c r="Y3614">
        <v>60</v>
      </c>
      <c r="Z3614">
        <v>6000</v>
      </c>
      <c r="AA3614" t="s">
        <v>51</v>
      </c>
      <c r="AB3614" s="5">
        <f t="shared" si="112"/>
        <v>2371.7673611111113</v>
      </c>
      <c r="AC3614" s="3">
        <v>13500</v>
      </c>
      <c r="AD3614" s="3">
        <v>2.25</v>
      </c>
      <c r="AE3614" s="3">
        <v>0.04</v>
      </c>
      <c r="AF3614" t="s">
        <v>60</v>
      </c>
      <c r="AG3614" t="s">
        <v>47</v>
      </c>
      <c r="AH3614" s="8">
        <v>594</v>
      </c>
      <c r="AI3614" s="7">
        <v>1113.01</v>
      </c>
      <c r="AJ3614" s="9">
        <v>16.7</v>
      </c>
      <c r="AK3614" s="5">
        <f t="shared" si="113"/>
        <v>0</v>
      </c>
    </row>
    <row r="3615" spans="1:37" x14ac:dyDescent="0.3">
      <c r="A3615">
        <v>29347</v>
      </c>
      <c r="B3615" t="s">
        <v>4305</v>
      </c>
      <c r="C3615" t="s">
        <v>6626</v>
      </c>
      <c r="D3615" t="s">
        <v>6627</v>
      </c>
      <c r="E3615" t="s">
        <v>6628</v>
      </c>
      <c r="F3615" t="s">
        <v>2260</v>
      </c>
      <c r="G3615" t="s">
        <v>33</v>
      </c>
      <c r="H3615" t="s">
        <v>34</v>
      </c>
      <c r="I3615" t="s">
        <v>35</v>
      </c>
      <c r="J3615" t="s">
        <v>36</v>
      </c>
      <c r="K3615" t="s">
        <v>4559</v>
      </c>
      <c r="L3615" t="s">
        <v>6629</v>
      </c>
      <c r="M3615" s="4">
        <v>40763</v>
      </c>
      <c r="N3615" s="4">
        <v>40763</v>
      </c>
      <c r="O3615" s="1">
        <v>40763</v>
      </c>
      <c r="P3615" t="s">
        <v>38</v>
      </c>
      <c r="R3615" t="s">
        <v>252</v>
      </c>
      <c r="S3615" t="s">
        <v>199</v>
      </c>
      <c r="T3615" t="s">
        <v>253</v>
      </c>
      <c r="U3615" t="s">
        <v>253</v>
      </c>
      <c r="V3615" t="s">
        <v>57</v>
      </c>
      <c r="W3615" s="6" t="s">
        <v>44</v>
      </c>
      <c r="X3615" t="s">
        <v>254</v>
      </c>
      <c r="Y3615">
        <v>100</v>
      </c>
      <c r="Z3615">
        <v>156</v>
      </c>
      <c r="AA3615" t="s">
        <v>2260</v>
      </c>
      <c r="AB3615" s="5">
        <f t="shared" si="112"/>
        <v>21638.408070175439</v>
      </c>
      <c r="AC3615" s="3">
        <v>780</v>
      </c>
      <c r="AD3615" s="3">
        <v>5</v>
      </c>
      <c r="AE3615" s="3">
        <v>0.05</v>
      </c>
      <c r="AF3615" t="s">
        <v>6630</v>
      </c>
      <c r="AG3615" t="s">
        <v>47</v>
      </c>
      <c r="AH3615" s="8">
        <v>56</v>
      </c>
      <c r="AI3615" s="12">
        <v>1670.06</v>
      </c>
      <c r="AJ3615" s="9">
        <v>1.29</v>
      </c>
      <c r="AK3615" s="5">
        <f t="shared" si="113"/>
        <v>0</v>
      </c>
    </row>
    <row r="3616" spans="1:37" x14ac:dyDescent="0.3">
      <c r="A3616">
        <v>29359</v>
      </c>
      <c r="B3616" t="s">
        <v>4198</v>
      </c>
      <c r="C3616" t="s">
        <v>5689</v>
      </c>
      <c r="D3616" t="s">
        <v>6631</v>
      </c>
      <c r="E3616" t="s">
        <v>6632</v>
      </c>
      <c r="F3616" t="s">
        <v>231</v>
      </c>
      <c r="G3616" t="s">
        <v>33</v>
      </c>
      <c r="H3616" t="s">
        <v>34</v>
      </c>
      <c r="I3616" t="s">
        <v>232</v>
      </c>
      <c r="J3616" t="s">
        <v>310</v>
      </c>
      <c r="K3616" s="2">
        <v>39999</v>
      </c>
      <c r="L3616" t="s">
        <v>5692</v>
      </c>
      <c r="M3616" s="4">
        <v>40094</v>
      </c>
      <c r="N3616" s="4">
        <v>40094</v>
      </c>
      <c r="O3616" s="1">
        <v>40094</v>
      </c>
      <c r="P3616" t="s">
        <v>52</v>
      </c>
      <c r="R3616" t="s">
        <v>71</v>
      </c>
      <c r="S3616" t="s">
        <v>312</v>
      </c>
      <c r="T3616" t="s">
        <v>305</v>
      </c>
      <c r="U3616" t="s">
        <v>98</v>
      </c>
      <c r="V3616" t="s">
        <v>57</v>
      </c>
      <c r="W3616" s="6" t="s">
        <v>306</v>
      </c>
      <c r="X3616" t="s">
        <v>76</v>
      </c>
      <c r="Y3616">
        <v>30</v>
      </c>
      <c r="Z3616">
        <v>10000</v>
      </c>
      <c r="AA3616" t="s">
        <v>231</v>
      </c>
      <c r="AB3616" s="5">
        <f t="shared" si="112"/>
        <v>21638.408070175439</v>
      </c>
      <c r="AC3616" s="3">
        <v>173493.01</v>
      </c>
      <c r="AD3616" s="3">
        <v>17.350000000000001</v>
      </c>
      <c r="AE3616" s="3">
        <v>0.57999999999999996</v>
      </c>
      <c r="AF3616" t="s">
        <v>60</v>
      </c>
      <c r="AG3616" t="s">
        <v>47</v>
      </c>
      <c r="AH3616" s="8" t="s">
        <v>44</v>
      </c>
      <c r="AI3616" s="12" t="s">
        <v>44</v>
      </c>
      <c r="AJ3616" s="9">
        <v>340.05</v>
      </c>
      <c r="AK3616" s="5">
        <f t="shared" si="113"/>
        <v>0</v>
      </c>
    </row>
    <row r="3617" spans="1:37" x14ac:dyDescent="0.3">
      <c r="A3617">
        <v>29391</v>
      </c>
      <c r="B3617" t="s">
        <v>4198</v>
      </c>
      <c r="C3617" t="s">
        <v>4203</v>
      </c>
      <c r="D3617" t="s">
        <v>5524</v>
      </c>
      <c r="E3617" t="s">
        <v>5525</v>
      </c>
      <c r="F3617" t="s">
        <v>231</v>
      </c>
      <c r="G3617" t="s">
        <v>33</v>
      </c>
      <c r="H3617" t="s">
        <v>34</v>
      </c>
      <c r="I3617" t="s">
        <v>232</v>
      </c>
      <c r="J3617" t="s">
        <v>310</v>
      </c>
      <c r="K3617" t="s">
        <v>4206</v>
      </c>
      <c r="L3617" t="s">
        <v>5526</v>
      </c>
      <c r="M3617" s="4">
        <v>42122</v>
      </c>
      <c r="N3617" s="4">
        <v>42122</v>
      </c>
      <c r="O3617" s="1">
        <v>42122</v>
      </c>
      <c r="P3617" t="s">
        <v>52</v>
      </c>
      <c r="R3617" t="s">
        <v>71</v>
      </c>
      <c r="S3617" t="s">
        <v>4202</v>
      </c>
      <c r="T3617" t="s">
        <v>106</v>
      </c>
      <c r="U3617" t="s">
        <v>56</v>
      </c>
      <c r="V3617" t="s">
        <v>57</v>
      </c>
      <c r="W3617" s="6" t="s">
        <v>100</v>
      </c>
      <c r="X3617" t="s">
        <v>76</v>
      </c>
      <c r="Y3617">
        <v>60</v>
      </c>
      <c r="Z3617">
        <v>10</v>
      </c>
      <c r="AA3617" t="s">
        <v>231</v>
      </c>
      <c r="AB3617" s="5">
        <f t="shared" si="112"/>
        <v>21638.408070175439</v>
      </c>
      <c r="AC3617" s="3">
        <v>177.47</v>
      </c>
      <c r="AD3617" s="3">
        <v>17.75</v>
      </c>
      <c r="AE3617" s="3">
        <v>0.3</v>
      </c>
      <c r="AF3617" t="s">
        <v>60</v>
      </c>
      <c r="AG3617" t="s">
        <v>109</v>
      </c>
      <c r="AH3617" s="8" t="s">
        <v>44</v>
      </c>
      <c r="AI3617" s="12" t="s">
        <v>44</v>
      </c>
      <c r="AJ3617" s="9">
        <v>0.18</v>
      </c>
      <c r="AK3617" s="5">
        <f t="shared" si="113"/>
        <v>0</v>
      </c>
    </row>
    <row r="3618" spans="1:37" x14ac:dyDescent="0.3">
      <c r="A3618">
        <v>29427</v>
      </c>
      <c r="B3618" t="s">
        <v>4141</v>
      </c>
      <c r="C3618" t="s">
        <v>5108</v>
      </c>
      <c r="D3618" t="s">
        <v>6633</v>
      </c>
      <c r="E3618" t="s">
        <v>6634</v>
      </c>
      <c r="F3618" t="s">
        <v>51</v>
      </c>
      <c r="G3618" t="s">
        <v>33</v>
      </c>
      <c r="H3618" t="s">
        <v>34</v>
      </c>
      <c r="I3618" t="s">
        <v>35</v>
      </c>
      <c r="J3618" t="s">
        <v>36</v>
      </c>
      <c r="K3618" t="s">
        <v>5111</v>
      </c>
      <c r="L3618" t="s">
        <v>5520</v>
      </c>
      <c r="M3618" s="4">
        <v>40602</v>
      </c>
      <c r="N3618" s="4">
        <v>40602</v>
      </c>
      <c r="O3618" s="1">
        <v>40602</v>
      </c>
      <c r="P3618" t="s">
        <v>52</v>
      </c>
      <c r="R3618" t="s">
        <v>71</v>
      </c>
      <c r="S3618" t="s">
        <v>304</v>
      </c>
      <c r="T3618" t="s">
        <v>332</v>
      </c>
      <c r="U3618" t="s">
        <v>242</v>
      </c>
      <c r="V3618" t="s">
        <v>57</v>
      </c>
      <c r="W3618" s="6" t="s">
        <v>244</v>
      </c>
      <c r="X3618" t="s">
        <v>76</v>
      </c>
      <c r="Y3618">
        <v>30</v>
      </c>
      <c r="Z3618">
        <v>3696</v>
      </c>
      <c r="AA3618" t="s">
        <v>51</v>
      </c>
      <c r="AB3618" s="5">
        <f t="shared" si="112"/>
        <v>21638.408070175439</v>
      </c>
      <c r="AC3618" s="3">
        <v>24948</v>
      </c>
      <c r="AD3618" s="3">
        <v>6.75</v>
      </c>
      <c r="AE3618" s="3">
        <v>0.22</v>
      </c>
      <c r="AF3618" t="s">
        <v>307</v>
      </c>
      <c r="AG3618" t="s">
        <v>47</v>
      </c>
      <c r="AH3618" s="8">
        <v>314</v>
      </c>
      <c r="AI3618" s="12">
        <v>4885.33</v>
      </c>
      <c r="AJ3618" s="9">
        <v>53.79</v>
      </c>
      <c r="AK3618" s="5">
        <f t="shared" si="113"/>
        <v>0</v>
      </c>
    </row>
    <row r="3619" spans="1:37" x14ac:dyDescent="0.3">
      <c r="A3619">
        <v>29479</v>
      </c>
      <c r="B3619" t="s">
        <v>4141</v>
      </c>
      <c r="C3619" t="s">
        <v>4296</v>
      </c>
      <c r="D3619" t="s">
        <v>6635</v>
      </c>
      <c r="E3619" t="s">
        <v>6636</v>
      </c>
      <c r="F3619" t="s">
        <v>51</v>
      </c>
      <c r="G3619" t="s">
        <v>33</v>
      </c>
      <c r="H3619" t="s">
        <v>34</v>
      </c>
      <c r="I3619" t="s">
        <v>35</v>
      </c>
      <c r="J3619" t="s">
        <v>36</v>
      </c>
      <c r="K3619" s="2">
        <v>41889</v>
      </c>
      <c r="L3619" t="s">
        <v>5610</v>
      </c>
      <c r="M3619" s="4">
        <v>42040</v>
      </c>
      <c r="N3619" s="4">
        <v>42040</v>
      </c>
      <c r="O3619" s="1">
        <v>42059</v>
      </c>
      <c r="P3619" t="s">
        <v>52</v>
      </c>
      <c r="R3619" t="s">
        <v>71</v>
      </c>
      <c r="S3619" t="s">
        <v>304</v>
      </c>
      <c r="T3619" t="s">
        <v>614</v>
      </c>
      <c r="U3619" t="s">
        <v>357</v>
      </c>
      <c r="V3619" t="s">
        <v>57</v>
      </c>
      <c r="W3619" s="6" t="s">
        <v>244</v>
      </c>
      <c r="X3619" t="s">
        <v>76</v>
      </c>
      <c r="Y3619">
        <v>60</v>
      </c>
      <c r="Z3619">
        <v>900</v>
      </c>
      <c r="AA3619" t="s">
        <v>51</v>
      </c>
      <c r="AB3619" s="5">
        <f t="shared" si="112"/>
        <v>21638.408070175439</v>
      </c>
      <c r="AC3619" s="3">
        <v>9981</v>
      </c>
      <c r="AD3619" s="3">
        <v>11.09</v>
      </c>
      <c r="AE3619" s="3">
        <v>0.18</v>
      </c>
      <c r="AF3619" t="s">
        <v>307</v>
      </c>
      <c r="AG3619" t="s">
        <v>47</v>
      </c>
      <c r="AH3619" s="8">
        <v>100</v>
      </c>
      <c r="AI3619" s="12">
        <v>2504.65</v>
      </c>
      <c r="AJ3619" s="9">
        <v>10.26</v>
      </c>
      <c r="AK3619" s="5">
        <f t="shared" si="113"/>
        <v>0</v>
      </c>
    </row>
    <row r="3620" spans="1:37" x14ac:dyDescent="0.3">
      <c r="A3620">
        <v>29538</v>
      </c>
      <c r="B3620" t="s">
        <v>4153</v>
      </c>
      <c r="C3620" t="s">
        <v>4282</v>
      </c>
      <c r="D3620" t="s">
        <v>6637</v>
      </c>
      <c r="E3620" t="s">
        <v>6638</v>
      </c>
      <c r="F3620" t="s">
        <v>151</v>
      </c>
      <c r="G3620" t="s">
        <v>33</v>
      </c>
      <c r="H3620" t="s">
        <v>34</v>
      </c>
      <c r="I3620" t="s">
        <v>35</v>
      </c>
      <c r="J3620" t="s">
        <v>36</v>
      </c>
      <c r="K3620" t="s">
        <v>4285</v>
      </c>
      <c r="L3620" t="s">
        <v>4286</v>
      </c>
      <c r="M3620" s="4">
        <v>42090</v>
      </c>
      <c r="N3620" s="4">
        <v>42089</v>
      </c>
      <c r="O3620" s="1">
        <v>42093</v>
      </c>
      <c r="P3620" t="s">
        <v>52</v>
      </c>
      <c r="R3620" t="s">
        <v>71</v>
      </c>
      <c r="S3620" t="s">
        <v>304</v>
      </c>
      <c r="T3620" t="s">
        <v>563</v>
      </c>
      <c r="U3620" t="s">
        <v>564</v>
      </c>
      <c r="V3620" t="s">
        <v>57</v>
      </c>
      <c r="W3620" s="6" t="s">
        <v>565</v>
      </c>
      <c r="X3620" t="s">
        <v>146</v>
      </c>
      <c r="Y3620">
        <v>60</v>
      </c>
      <c r="Z3620">
        <v>26608</v>
      </c>
      <c r="AA3620" t="s">
        <v>151</v>
      </c>
      <c r="AB3620" s="5">
        <f t="shared" si="112"/>
        <v>21638.408070175439</v>
      </c>
      <c r="AC3620" s="3">
        <v>215524.8</v>
      </c>
      <c r="AD3620" s="3">
        <v>8.1</v>
      </c>
      <c r="AE3620" s="3">
        <v>0.13</v>
      </c>
      <c r="AF3620" t="s">
        <v>307</v>
      </c>
      <c r="AG3620" t="s">
        <v>47</v>
      </c>
      <c r="AH3620" s="8">
        <v>3699</v>
      </c>
      <c r="AI3620" s="12">
        <v>21146.04</v>
      </c>
      <c r="AJ3620" s="9">
        <v>221.56</v>
      </c>
      <c r="AK3620" s="5">
        <f t="shared" si="113"/>
        <v>1</v>
      </c>
    </row>
    <row r="3621" spans="1:37" x14ac:dyDescent="0.3">
      <c r="A3621">
        <v>29596</v>
      </c>
      <c r="B3621" t="s">
        <v>4259</v>
      </c>
      <c r="C3621" t="s">
        <v>6223</v>
      </c>
      <c r="D3621" t="s">
        <v>6639</v>
      </c>
      <c r="E3621" t="s">
        <v>6640</v>
      </c>
      <c r="F3621" t="s">
        <v>140</v>
      </c>
      <c r="G3621" t="s">
        <v>33</v>
      </c>
      <c r="H3621" t="s">
        <v>34</v>
      </c>
      <c r="I3621" t="s">
        <v>35</v>
      </c>
      <c r="J3621" t="s">
        <v>3844</v>
      </c>
      <c r="K3621" s="2">
        <v>41036</v>
      </c>
      <c r="L3621" t="s">
        <v>5635</v>
      </c>
      <c r="M3621" s="4">
        <v>41253</v>
      </c>
      <c r="N3621" s="4">
        <v>41253</v>
      </c>
      <c r="O3621" s="1">
        <v>41253</v>
      </c>
      <c r="P3621" t="s">
        <v>52</v>
      </c>
      <c r="R3621" t="s">
        <v>71</v>
      </c>
      <c r="S3621" t="s">
        <v>4395</v>
      </c>
      <c r="T3621" t="s">
        <v>106</v>
      </c>
      <c r="U3621" t="s">
        <v>56</v>
      </c>
      <c r="V3621" t="s">
        <v>57</v>
      </c>
      <c r="W3621" s="6" t="s">
        <v>100</v>
      </c>
      <c r="X3621" t="s">
        <v>76</v>
      </c>
      <c r="Y3621">
        <v>60</v>
      </c>
      <c r="Z3621">
        <v>171925</v>
      </c>
      <c r="AA3621" t="s">
        <v>140</v>
      </c>
      <c r="AB3621" s="5">
        <f t="shared" si="112"/>
        <v>21638.408070175439</v>
      </c>
      <c r="AC3621" s="3">
        <v>388550.5</v>
      </c>
      <c r="AD3621" s="3">
        <v>2.2599999999999998</v>
      </c>
      <c r="AE3621" s="3">
        <v>0.04</v>
      </c>
      <c r="AF3621" t="s">
        <v>4396</v>
      </c>
      <c r="AG3621" t="s">
        <v>47</v>
      </c>
      <c r="AH3621" s="8">
        <v>15683</v>
      </c>
      <c r="AI3621" s="12">
        <v>36173.15</v>
      </c>
      <c r="AJ3621" s="9">
        <v>544.75</v>
      </c>
      <c r="AK3621" s="5">
        <f t="shared" si="113"/>
        <v>0</v>
      </c>
    </row>
    <row r="3622" spans="1:37" x14ac:dyDescent="0.3">
      <c r="A3622">
        <v>29608</v>
      </c>
      <c r="B3622" t="s">
        <v>4153</v>
      </c>
      <c r="C3622" t="s">
        <v>6641</v>
      </c>
      <c r="D3622" t="s">
        <v>6642</v>
      </c>
      <c r="E3622" t="s">
        <v>6643</v>
      </c>
      <c r="F3622" t="s">
        <v>151</v>
      </c>
      <c r="G3622" t="s">
        <v>33</v>
      </c>
      <c r="H3622" t="s">
        <v>34</v>
      </c>
      <c r="I3622" t="s">
        <v>112</v>
      </c>
      <c r="J3622" t="s">
        <v>36</v>
      </c>
      <c r="K3622" s="2">
        <v>39883</v>
      </c>
      <c r="L3622" t="s">
        <v>6644</v>
      </c>
      <c r="M3622" s="4">
        <v>40233</v>
      </c>
      <c r="N3622" s="4">
        <v>40233</v>
      </c>
      <c r="O3622" s="1">
        <v>40233</v>
      </c>
      <c r="P3622" t="s">
        <v>52</v>
      </c>
      <c r="R3622" t="s">
        <v>53</v>
      </c>
      <c r="S3622" t="s">
        <v>156</v>
      </c>
      <c r="T3622" t="s">
        <v>480</v>
      </c>
      <c r="U3622" t="s">
        <v>158</v>
      </c>
      <c r="V3622" t="s">
        <v>159</v>
      </c>
      <c r="W3622" s="6" t="s">
        <v>481</v>
      </c>
      <c r="X3622" t="s">
        <v>321</v>
      </c>
      <c r="Y3622">
        <v>60</v>
      </c>
      <c r="Z3622">
        <v>40</v>
      </c>
      <c r="AA3622" t="s">
        <v>151</v>
      </c>
      <c r="AB3622" s="5">
        <f t="shared" si="112"/>
        <v>21638.408070175439</v>
      </c>
      <c r="AC3622" s="3">
        <v>380</v>
      </c>
      <c r="AD3622" s="3">
        <v>9.5</v>
      </c>
      <c r="AE3622" s="3">
        <v>0.16</v>
      </c>
      <c r="AF3622" t="s">
        <v>160</v>
      </c>
      <c r="AG3622" t="s">
        <v>47</v>
      </c>
      <c r="AH3622" s="8" t="s">
        <v>44</v>
      </c>
      <c r="AI3622" s="12" t="s">
        <v>44</v>
      </c>
      <c r="AJ3622" s="9">
        <v>0.82</v>
      </c>
      <c r="AK3622" s="5">
        <f t="shared" si="113"/>
        <v>0</v>
      </c>
    </row>
    <row r="3623" spans="1:37" x14ac:dyDescent="0.3">
      <c r="A3623">
        <v>29616</v>
      </c>
      <c r="B3623" t="s">
        <v>4141</v>
      </c>
      <c r="C3623" t="s">
        <v>5652</v>
      </c>
      <c r="D3623" t="s">
        <v>6126</v>
      </c>
      <c r="E3623" t="s">
        <v>6645</v>
      </c>
      <c r="F3623" t="s">
        <v>51</v>
      </c>
      <c r="G3623" t="s">
        <v>33</v>
      </c>
      <c r="H3623" t="s">
        <v>34</v>
      </c>
      <c r="I3623" t="s">
        <v>35</v>
      </c>
      <c r="J3623" t="s">
        <v>36</v>
      </c>
      <c r="K3623" t="s">
        <v>5655</v>
      </c>
      <c r="L3623" t="s">
        <v>6128</v>
      </c>
      <c r="M3623" s="4">
        <v>42250</v>
      </c>
      <c r="N3623" s="4">
        <v>42250</v>
      </c>
      <c r="O3623" s="1">
        <v>42250</v>
      </c>
      <c r="P3623" t="s">
        <v>52</v>
      </c>
      <c r="R3623" t="s">
        <v>71</v>
      </c>
      <c r="S3623" t="s">
        <v>553</v>
      </c>
      <c r="T3623" t="s">
        <v>4210</v>
      </c>
      <c r="U3623" t="s">
        <v>4211</v>
      </c>
      <c r="V3623" t="s">
        <v>57</v>
      </c>
      <c r="W3623" s="6" t="s">
        <v>4212</v>
      </c>
      <c r="X3623" t="s">
        <v>146</v>
      </c>
      <c r="Y3623">
        <v>30</v>
      </c>
      <c r="Z3623">
        <v>17952</v>
      </c>
      <c r="AA3623" t="s">
        <v>51</v>
      </c>
      <c r="AB3623" s="5">
        <f t="shared" si="112"/>
        <v>21638.408070175439</v>
      </c>
      <c r="AC3623" s="3">
        <v>170544</v>
      </c>
      <c r="AD3623" s="3">
        <v>9.5</v>
      </c>
      <c r="AE3623" s="3">
        <v>0.32</v>
      </c>
      <c r="AF3623" t="s">
        <v>554</v>
      </c>
      <c r="AG3623" t="s">
        <v>47</v>
      </c>
      <c r="AH3623" s="8" t="s">
        <v>44</v>
      </c>
      <c r="AI3623" s="12" t="s">
        <v>44</v>
      </c>
      <c r="AJ3623" s="9">
        <v>200.73</v>
      </c>
      <c r="AK3623" s="5">
        <f t="shared" si="113"/>
        <v>0</v>
      </c>
    </row>
    <row r="3624" spans="1:37" hidden="1" x14ac:dyDescent="0.3">
      <c r="A3624">
        <v>29677</v>
      </c>
      <c r="B3624" t="s">
        <v>4141</v>
      </c>
      <c r="C3624" t="s">
        <v>4990</v>
      </c>
      <c r="D3624" t="s">
        <v>6646</v>
      </c>
      <c r="E3624" t="s">
        <v>6647</v>
      </c>
      <c r="F3624" t="s">
        <v>51</v>
      </c>
      <c r="G3624" t="s">
        <v>33</v>
      </c>
      <c r="H3624" t="s">
        <v>34</v>
      </c>
      <c r="I3624" t="s">
        <v>63</v>
      </c>
      <c r="J3624" t="s">
        <v>36</v>
      </c>
      <c r="K3624" s="2">
        <v>41217</v>
      </c>
      <c r="L3624" t="s">
        <v>4355</v>
      </c>
      <c r="M3624" s="4">
        <v>41242</v>
      </c>
      <c r="N3624" s="4">
        <v>41242</v>
      </c>
      <c r="O3624" s="1">
        <v>41242</v>
      </c>
      <c r="P3624" t="s">
        <v>52</v>
      </c>
      <c r="R3624" t="s">
        <v>53</v>
      </c>
      <c r="S3624" t="s">
        <v>114</v>
      </c>
      <c r="T3624" t="s">
        <v>434</v>
      </c>
      <c r="U3624" t="s">
        <v>116</v>
      </c>
      <c r="V3624" t="s">
        <v>435</v>
      </c>
      <c r="W3624" s="6" t="s">
        <v>436</v>
      </c>
      <c r="X3624" t="s">
        <v>90</v>
      </c>
      <c r="Y3624">
        <v>300</v>
      </c>
      <c r="Z3624">
        <v>300</v>
      </c>
      <c r="AA3624" t="s">
        <v>51</v>
      </c>
      <c r="AB3624" s="5">
        <f t="shared" si="112"/>
        <v>2371.7673611111113</v>
      </c>
      <c r="AC3624" s="3">
        <v>18246</v>
      </c>
      <c r="AD3624" s="3">
        <v>60.82</v>
      </c>
      <c r="AE3624" s="3">
        <v>0.2</v>
      </c>
      <c r="AF3624" t="s">
        <v>437</v>
      </c>
      <c r="AG3624" t="s">
        <v>47</v>
      </c>
      <c r="AH3624" s="8">
        <v>275</v>
      </c>
      <c r="AI3624" s="7">
        <v>1015.98</v>
      </c>
      <c r="AJ3624" s="9">
        <v>25.58</v>
      </c>
      <c r="AK3624" s="5">
        <f t="shared" si="113"/>
        <v>0</v>
      </c>
    </row>
    <row r="3625" spans="1:37" x14ac:dyDescent="0.3">
      <c r="A3625">
        <v>29706</v>
      </c>
      <c r="B3625" t="s">
        <v>4291</v>
      </c>
      <c r="C3625" t="s">
        <v>4321</v>
      </c>
      <c r="D3625" t="s">
        <v>5304</v>
      </c>
      <c r="E3625" t="s">
        <v>5305</v>
      </c>
      <c r="F3625" t="s">
        <v>4295</v>
      </c>
      <c r="G3625" t="s">
        <v>33</v>
      </c>
      <c r="H3625" t="s">
        <v>34</v>
      </c>
      <c r="I3625" t="s">
        <v>35</v>
      </c>
      <c r="J3625" t="s">
        <v>36</v>
      </c>
      <c r="K3625" s="2">
        <v>42280</v>
      </c>
      <c r="L3625" t="s">
        <v>5306</v>
      </c>
      <c r="M3625" s="4">
        <v>42187</v>
      </c>
      <c r="N3625" s="4">
        <v>42187</v>
      </c>
      <c r="O3625" s="1">
        <v>42215</v>
      </c>
      <c r="P3625" t="s">
        <v>38</v>
      </c>
      <c r="R3625" t="s">
        <v>39</v>
      </c>
      <c r="S3625" t="s">
        <v>125</v>
      </c>
      <c r="T3625" t="s">
        <v>126</v>
      </c>
      <c r="U3625" t="s">
        <v>127</v>
      </c>
      <c r="V3625" t="s">
        <v>128</v>
      </c>
      <c r="W3625" s="6" t="s">
        <v>44</v>
      </c>
      <c r="X3625" t="s">
        <v>45</v>
      </c>
      <c r="Y3625">
        <v>20</v>
      </c>
      <c r="Z3625">
        <v>423</v>
      </c>
      <c r="AA3625" t="s">
        <v>4295</v>
      </c>
      <c r="AB3625" s="5">
        <f t="shared" si="112"/>
        <v>21638.408070175439</v>
      </c>
      <c r="AC3625" s="3">
        <v>13536</v>
      </c>
      <c r="AD3625" s="3">
        <v>32</v>
      </c>
      <c r="AE3625" s="3">
        <v>1.6</v>
      </c>
      <c r="AF3625" t="s">
        <v>125</v>
      </c>
      <c r="AG3625" t="s">
        <v>109</v>
      </c>
      <c r="AH3625" s="8" t="s">
        <v>44</v>
      </c>
      <c r="AI3625" s="12" t="s">
        <v>44</v>
      </c>
      <c r="AJ3625" s="9">
        <v>15.93</v>
      </c>
      <c r="AK3625" s="5">
        <f t="shared" si="113"/>
        <v>0</v>
      </c>
    </row>
    <row r="3626" spans="1:37" hidden="1" x14ac:dyDescent="0.3">
      <c r="A3626">
        <v>29725</v>
      </c>
      <c r="B3626" t="s">
        <v>4153</v>
      </c>
      <c r="C3626" t="s">
        <v>4780</v>
      </c>
      <c r="D3626" t="s">
        <v>6648</v>
      </c>
      <c r="E3626" t="s">
        <v>6649</v>
      </c>
      <c r="F3626" t="s">
        <v>151</v>
      </c>
      <c r="G3626" t="s">
        <v>33</v>
      </c>
      <c r="H3626" t="s">
        <v>34</v>
      </c>
      <c r="I3626" t="s">
        <v>35</v>
      </c>
      <c r="J3626" t="s">
        <v>3844</v>
      </c>
      <c r="K3626" t="s">
        <v>4783</v>
      </c>
      <c r="L3626" t="s">
        <v>6650</v>
      </c>
      <c r="M3626" s="4">
        <v>42133</v>
      </c>
      <c r="N3626" s="4">
        <v>42133</v>
      </c>
      <c r="O3626" s="1">
        <v>42135</v>
      </c>
      <c r="P3626" t="s">
        <v>52</v>
      </c>
      <c r="R3626" t="s">
        <v>71</v>
      </c>
      <c r="S3626" t="s">
        <v>54</v>
      </c>
      <c r="T3626" t="s">
        <v>4210</v>
      </c>
      <c r="U3626" t="s">
        <v>4211</v>
      </c>
      <c r="V3626" t="s">
        <v>57</v>
      </c>
      <c r="W3626" s="6" t="s">
        <v>4212</v>
      </c>
      <c r="X3626" t="s">
        <v>146</v>
      </c>
      <c r="Y3626">
        <v>30</v>
      </c>
      <c r="Z3626">
        <v>26010</v>
      </c>
      <c r="AA3626" t="s">
        <v>151</v>
      </c>
      <c r="AB3626" s="5">
        <f t="shared" si="112"/>
        <v>2371.7673611111113</v>
      </c>
      <c r="AC3626" s="3">
        <v>273105</v>
      </c>
      <c r="AD3626" s="3">
        <v>10.5</v>
      </c>
      <c r="AE3626" s="3">
        <v>0.35</v>
      </c>
      <c r="AF3626" t="s">
        <v>4372</v>
      </c>
      <c r="AG3626" t="s">
        <v>47</v>
      </c>
      <c r="AH3626" s="8">
        <v>3619</v>
      </c>
      <c r="AI3626" s="7">
        <v>10101.17</v>
      </c>
      <c r="AJ3626" s="9">
        <v>280.75</v>
      </c>
      <c r="AK3626" s="5">
        <f t="shared" si="113"/>
        <v>0</v>
      </c>
    </row>
    <row r="3627" spans="1:37" x14ac:dyDescent="0.3">
      <c r="A3627">
        <v>29727</v>
      </c>
      <c r="B3627" t="s">
        <v>4153</v>
      </c>
      <c r="C3627" t="s">
        <v>4616</v>
      </c>
      <c r="D3627" t="s">
        <v>6651</v>
      </c>
      <c r="E3627" t="s">
        <v>6652</v>
      </c>
      <c r="F3627" t="s">
        <v>151</v>
      </c>
      <c r="G3627" t="s">
        <v>33</v>
      </c>
      <c r="H3627" t="s">
        <v>34</v>
      </c>
      <c r="I3627" t="s">
        <v>95</v>
      </c>
      <c r="J3627" t="s">
        <v>310</v>
      </c>
      <c r="K3627" t="s">
        <v>4619</v>
      </c>
      <c r="L3627" s="2">
        <v>40184</v>
      </c>
      <c r="M3627" s="4">
        <v>40357</v>
      </c>
      <c r="N3627" s="4">
        <v>40357</v>
      </c>
      <c r="O3627" s="1">
        <v>40357</v>
      </c>
      <c r="P3627" t="s">
        <v>38</v>
      </c>
      <c r="R3627" t="s">
        <v>39</v>
      </c>
      <c r="S3627" t="s">
        <v>1172</v>
      </c>
      <c r="T3627" t="s">
        <v>4413</v>
      </c>
      <c r="U3627" t="s">
        <v>4414</v>
      </c>
      <c r="V3627" t="s">
        <v>67</v>
      </c>
      <c r="W3627" s="6" t="s">
        <v>44</v>
      </c>
      <c r="X3627" t="s">
        <v>45</v>
      </c>
      <c r="Y3627">
        <v>100</v>
      </c>
      <c r="Z3627">
        <v>1000</v>
      </c>
      <c r="AA3627" t="s">
        <v>151</v>
      </c>
      <c r="AB3627" s="5">
        <f t="shared" si="112"/>
        <v>21638.408070175439</v>
      </c>
      <c r="AC3627" s="3">
        <v>125000</v>
      </c>
      <c r="AD3627" s="3">
        <v>125</v>
      </c>
      <c r="AE3627" s="3">
        <v>1.25</v>
      </c>
      <c r="AF3627" t="s">
        <v>6630</v>
      </c>
      <c r="AG3627" t="s">
        <v>47</v>
      </c>
      <c r="AH3627" s="8" t="s">
        <v>44</v>
      </c>
      <c r="AI3627" s="12" t="s">
        <v>44</v>
      </c>
      <c r="AJ3627" s="9">
        <v>269.5</v>
      </c>
      <c r="AK3627" s="5">
        <f t="shared" si="113"/>
        <v>0</v>
      </c>
    </row>
    <row r="3628" spans="1:37" x14ac:dyDescent="0.3">
      <c r="A3628">
        <v>29734</v>
      </c>
      <c r="B3628" t="s">
        <v>4153</v>
      </c>
      <c r="C3628" t="s">
        <v>5461</v>
      </c>
      <c r="D3628" t="s">
        <v>6653</v>
      </c>
      <c r="E3628" t="s">
        <v>6654</v>
      </c>
      <c r="F3628" t="s">
        <v>151</v>
      </c>
      <c r="G3628" t="s">
        <v>33</v>
      </c>
      <c r="H3628" t="s">
        <v>34</v>
      </c>
      <c r="I3628" t="s">
        <v>35</v>
      </c>
      <c r="J3628" t="s">
        <v>3844</v>
      </c>
      <c r="K3628" t="s">
        <v>5464</v>
      </c>
      <c r="L3628" s="2">
        <v>40975</v>
      </c>
      <c r="M3628" s="4">
        <v>41263</v>
      </c>
      <c r="N3628" s="4">
        <v>41263</v>
      </c>
      <c r="O3628" s="1">
        <v>41263</v>
      </c>
      <c r="P3628" t="s">
        <v>52</v>
      </c>
      <c r="R3628" t="s">
        <v>53</v>
      </c>
      <c r="S3628" t="s">
        <v>54</v>
      </c>
      <c r="T3628" t="s">
        <v>790</v>
      </c>
      <c r="U3628" t="s">
        <v>89</v>
      </c>
      <c r="V3628" t="s">
        <v>57</v>
      </c>
      <c r="W3628" s="6" t="s">
        <v>433</v>
      </c>
      <c r="X3628" t="s">
        <v>83</v>
      </c>
      <c r="Y3628">
        <v>100</v>
      </c>
      <c r="Z3628">
        <v>1200</v>
      </c>
      <c r="AA3628" t="s">
        <v>151</v>
      </c>
      <c r="AB3628" s="5">
        <f t="shared" si="112"/>
        <v>21638.408070175439</v>
      </c>
      <c r="AC3628" s="3">
        <v>5520</v>
      </c>
      <c r="AD3628" s="3">
        <v>4.5999999999999996</v>
      </c>
      <c r="AE3628" s="3">
        <v>0.05</v>
      </c>
      <c r="AF3628" t="s">
        <v>60</v>
      </c>
      <c r="AG3628" t="s">
        <v>47</v>
      </c>
      <c r="AH3628" s="8">
        <v>6433</v>
      </c>
      <c r="AI3628" s="12">
        <v>7727.85</v>
      </c>
      <c r="AJ3628" s="9">
        <v>7.74</v>
      </c>
      <c r="AK3628" s="5">
        <f t="shared" si="113"/>
        <v>0</v>
      </c>
    </row>
    <row r="3629" spans="1:37" x14ac:dyDescent="0.3">
      <c r="A3629">
        <v>29752</v>
      </c>
      <c r="B3629" t="s">
        <v>4141</v>
      </c>
      <c r="C3629" t="s">
        <v>4990</v>
      </c>
      <c r="D3629" t="s">
        <v>6655</v>
      </c>
      <c r="E3629" t="s">
        <v>6656</v>
      </c>
      <c r="F3629" t="s">
        <v>51</v>
      </c>
      <c r="G3629" t="s">
        <v>33</v>
      </c>
      <c r="H3629" t="s">
        <v>34</v>
      </c>
      <c r="I3629" t="s">
        <v>35</v>
      </c>
      <c r="J3629" t="s">
        <v>36</v>
      </c>
      <c r="K3629" s="2">
        <v>41217</v>
      </c>
      <c r="L3629" s="2">
        <v>41249</v>
      </c>
      <c r="M3629" s="4">
        <v>41239</v>
      </c>
      <c r="N3629" s="4">
        <v>41239</v>
      </c>
      <c r="O3629" s="1">
        <v>41239</v>
      </c>
      <c r="P3629" t="s">
        <v>52</v>
      </c>
      <c r="R3629" t="s">
        <v>71</v>
      </c>
      <c r="S3629" t="s">
        <v>304</v>
      </c>
      <c r="T3629" t="s">
        <v>4210</v>
      </c>
      <c r="U3629" t="s">
        <v>4211</v>
      </c>
      <c r="V3629" t="s">
        <v>57</v>
      </c>
      <c r="W3629" s="6" t="s">
        <v>4212</v>
      </c>
      <c r="X3629" t="s">
        <v>146</v>
      </c>
      <c r="Y3629">
        <v>30</v>
      </c>
      <c r="Z3629">
        <v>40000</v>
      </c>
      <c r="AA3629" t="s">
        <v>51</v>
      </c>
      <c r="AB3629" s="5">
        <f t="shared" si="112"/>
        <v>21638.408070175439</v>
      </c>
      <c r="AC3629" s="3">
        <v>520000</v>
      </c>
      <c r="AD3629" s="3">
        <v>13</v>
      </c>
      <c r="AE3629" s="3">
        <v>0.43</v>
      </c>
      <c r="AF3629" t="s">
        <v>307</v>
      </c>
      <c r="AG3629" t="s">
        <v>47</v>
      </c>
      <c r="AH3629" s="8">
        <v>4233</v>
      </c>
      <c r="AI3629" s="12">
        <v>6878.63</v>
      </c>
      <c r="AJ3629" s="9">
        <v>729.04</v>
      </c>
      <c r="AK3629" s="5">
        <f t="shared" si="113"/>
        <v>0</v>
      </c>
    </row>
    <row r="3630" spans="1:37" x14ac:dyDescent="0.3">
      <c r="A3630">
        <v>29833</v>
      </c>
      <c r="B3630" t="s">
        <v>4153</v>
      </c>
      <c r="C3630" t="s">
        <v>4624</v>
      </c>
      <c r="D3630" t="s">
        <v>5780</v>
      </c>
      <c r="E3630" t="s">
        <v>6657</v>
      </c>
      <c r="F3630" t="s">
        <v>151</v>
      </c>
      <c r="G3630" t="s">
        <v>33</v>
      </c>
      <c r="H3630" t="s">
        <v>34</v>
      </c>
      <c r="I3630" t="s">
        <v>35</v>
      </c>
      <c r="J3630" t="s">
        <v>36</v>
      </c>
      <c r="K3630" t="s">
        <v>4627</v>
      </c>
      <c r="L3630" t="s">
        <v>4206</v>
      </c>
      <c r="M3630" s="4">
        <v>41926</v>
      </c>
      <c r="N3630" s="4">
        <v>41926</v>
      </c>
      <c r="O3630" s="1">
        <v>41932</v>
      </c>
      <c r="P3630" t="s">
        <v>52</v>
      </c>
      <c r="R3630" t="s">
        <v>53</v>
      </c>
      <c r="S3630" t="s">
        <v>142</v>
      </c>
      <c r="T3630" t="s">
        <v>4964</v>
      </c>
      <c r="U3630" t="s">
        <v>564</v>
      </c>
      <c r="V3630" t="s">
        <v>57</v>
      </c>
      <c r="W3630" s="6" t="s">
        <v>4965</v>
      </c>
      <c r="X3630" t="s">
        <v>852</v>
      </c>
      <c r="Y3630">
        <v>60</v>
      </c>
      <c r="Z3630">
        <v>1926</v>
      </c>
      <c r="AA3630" t="s">
        <v>151</v>
      </c>
      <c r="AB3630" s="5">
        <f t="shared" si="112"/>
        <v>21638.408070175439</v>
      </c>
      <c r="AC3630" s="3">
        <v>6933.6</v>
      </c>
      <c r="AD3630" s="3">
        <v>3.6</v>
      </c>
      <c r="AE3630" s="3">
        <v>0.06</v>
      </c>
      <c r="AF3630" t="s">
        <v>147</v>
      </c>
      <c r="AG3630" t="s">
        <v>47</v>
      </c>
      <c r="AH3630" s="8">
        <v>192</v>
      </c>
      <c r="AI3630" s="12">
        <v>2971.3</v>
      </c>
      <c r="AJ3630" s="9">
        <v>7.13</v>
      </c>
      <c r="AK3630" s="5">
        <f t="shared" si="113"/>
        <v>0</v>
      </c>
    </row>
    <row r="3631" spans="1:37" x14ac:dyDescent="0.3">
      <c r="A3631">
        <v>29848</v>
      </c>
      <c r="B3631" t="s">
        <v>4198</v>
      </c>
      <c r="C3631" t="s">
        <v>4737</v>
      </c>
      <c r="D3631" t="s">
        <v>4738</v>
      </c>
      <c r="E3631" t="s">
        <v>4739</v>
      </c>
      <c r="F3631" t="s">
        <v>231</v>
      </c>
      <c r="G3631" t="s">
        <v>4740</v>
      </c>
      <c r="H3631" t="s">
        <v>34</v>
      </c>
      <c r="I3631" t="s">
        <v>232</v>
      </c>
      <c r="J3631" t="s">
        <v>310</v>
      </c>
      <c r="K3631" t="s">
        <v>4741</v>
      </c>
      <c r="L3631" t="s">
        <v>37</v>
      </c>
      <c r="M3631" s="4">
        <v>41380</v>
      </c>
      <c r="N3631" s="4">
        <v>41380</v>
      </c>
      <c r="O3631" s="1">
        <v>41380</v>
      </c>
      <c r="P3631" t="s">
        <v>52</v>
      </c>
      <c r="R3631" t="s">
        <v>71</v>
      </c>
      <c r="S3631" t="s">
        <v>312</v>
      </c>
      <c r="T3631" t="s">
        <v>335</v>
      </c>
      <c r="U3631" t="s">
        <v>81</v>
      </c>
      <c r="V3631" t="s">
        <v>261</v>
      </c>
      <c r="W3631" s="6" t="s">
        <v>336</v>
      </c>
      <c r="X3631" t="s">
        <v>83</v>
      </c>
      <c r="Y3631">
        <v>60</v>
      </c>
      <c r="Z3631">
        <v>4</v>
      </c>
      <c r="AA3631" t="s">
        <v>231</v>
      </c>
      <c r="AB3631" s="5">
        <f t="shared" si="112"/>
        <v>21638.408070175439</v>
      </c>
      <c r="AC3631" s="3">
        <v>20.72</v>
      </c>
      <c r="AD3631" s="3">
        <v>5.18</v>
      </c>
      <c r="AE3631" s="3">
        <v>0.09</v>
      </c>
      <c r="AF3631" t="s">
        <v>4672</v>
      </c>
      <c r="AG3631" t="s">
        <v>109</v>
      </c>
      <c r="AH3631" s="8" t="s">
        <v>44</v>
      </c>
      <c r="AI3631" s="12" t="s">
        <v>44</v>
      </c>
      <c r="AJ3631" s="9">
        <v>0.03</v>
      </c>
      <c r="AK3631" s="5">
        <f t="shared" si="113"/>
        <v>0</v>
      </c>
    </row>
    <row r="3632" spans="1:37" hidden="1" x14ac:dyDescent="0.3">
      <c r="A3632">
        <v>29880</v>
      </c>
      <c r="B3632" t="s">
        <v>4141</v>
      </c>
      <c r="C3632" t="s">
        <v>4250</v>
      </c>
      <c r="D3632" t="s">
        <v>4251</v>
      </c>
      <c r="E3632" t="s">
        <v>6658</v>
      </c>
      <c r="F3632" t="s">
        <v>51</v>
      </c>
      <c r="G3632" t="s">
        <v>33</v>
      </c>
      <c r="H3632" t="s">
        <v>34</v>
      </c>
      <c r="I3632" t="s">
        <v>35</v>
      </c>
      <c r="J3632" t="s">
        <v>36</v>
      </c>
      <c r="K3632" t="s">
        <v>4253</v>
      </c>
      <c r="L3632" t="s">
        <v>4254</v>
      </c>
      <c r="M3632" s="4">
        <v>42198</v>
      </c>
      <c r="N3632" s="4">
        <v>42198</v>
      </c>
      <c r="O3632" s="1">
        <v>42199</v>
      </c>
      <c r="P3632" t="s">
        <v>52</v>
      </c>
      <c r="R3632" t="s">
        <v>71</v>
      </c>
      <c r="S3632" t="s">
        <v>553</v>
      </c>
      <c r="T3632" t="s">
        <v>73</v>
      </c>
      <c r="U3632" t="s">
        <v>74</v>
      </c>
      <c r="V3632" t="s">
        <v>57</v>
      </c>
      <c r="W3632" s="6" t="s">
        <v>75</v>
      </c>
      <c r="X3632" t="s">
        <v>76</v>
      </c>
      <c r="Y3632">
        <v>60</v>
      </c>
      <c r="Z3632">
        <v>15400</v>
      </c>
      <c r="AA3632" t="s">
        <v>51</v>
      </c>
      <c r="AB3632" s="5">
        <f t="shared" si="112"/>
        <v>2371.7673611111113</v>
      </c>
      <c r="AC3632" s="3">
        <v>27720</v>
      </c>
      <c r="AD3632" s="3">
        <v>1.8</v>
      </c>
      <c r="AE3632" s="3">
        <v>0.03</v>
      </c>
      <c r="AF3632" t="s">
        <v>554</v>
      </c>
      <c r="AG3632" t="s">
        <v>47</v>
      </c>
      <c r="AH3632" s="8">
        <v>2486</v>
      </c>
      <c r="AI3632" s="7">
        <v>3775.5</v>
      </c>
      <c r="AJ3632" s="9">
        <v>32.630000000000003</v>
      </c>
      <c r="AK3632" s="5">
        <f t="shared" si="113"/>
        <v>0</v>
      </c>
    </row>
    <row r="3633" spans="1:37" hidden="1" x14ac:dyDescent="0.3">
      <c r="A3633">
        <v>29913</v>
      </c>
      <c r="B3633" t="s">
        <v>4291</v>
      </c>
      <c r="C3633" t="s">
        <v>6659</v>
      </c>
      <c r="D3633" t="s">
        <v>6660</v>
      </c>
      <c r="E3633" t="s">
        <v>6661</v>
      </c>
      <c r="F3633" t="s">
        <v>4295</v>
      </c>
      <c r="G3633" t="s">
        <v>33</v>
      </c>
      <c r="H3633" t="s">
        <v>34</v>
      </c>
      <c r="I3633" t="s">
        <v>35</v>
      </c>
      <c r="J3633" t="s">
        <v>36</v>
      </c>
      <c r="K3633" t="s">
        <v>6662</v>
      </c>
      <c r="L3633" s="2">
        <v>41072</v>
      </c>
      <c r="M3633" s="4">
        <v>41484</v>
      </c>
      <c r="N3633" s="4">
        <v>41484</v>
      </c>
      <c r="O3633" s="1">
        <v>41484</v>
      </c>
      <c r="P3633" t="s">
        <v>38</v>
      </c>
      <c r="R3633" t="s">
        <v>39</v>
      </c>
      <c r="S3633" t="s">
        <v>125</v>
      </c>
      <c r="T3633" t="s">
        <v>126</v>
      </c>
      <c r="U3633" t="s">
        <v>127</v>
      </c>
      <c r="V3633" t="s">
        <v>128</v>
      </c>
      <c r="W3633" s="6" t="s">
        <v>44</v>
      </c>
      <c r="X3633" t="s">
        <v>45</v>
      </c>
      <c r="Y3633">
        <v>20</v>
      </c>
      <c r="Z3633">
        <v>362</v>
      </c>
      <c r="AA3633" t="s">
        <v>4295</v>
      </c>
      <c r="AB3633" s="5">
        <f t="shared" si="112"/>
        <v>2371.7673611111113</v>
      </c>
      <c r="AC3633" s="3">
        <v>11584</v>
      </c>
      <c r="AD3633" s="3">
        <v>32</v>
      </c>
      <c r="AE3633" s="3">
        <v>1.6</v>
      </c>
      <c r="AF3633" t="s">
        <v>125</v>
      </c>
      <c r="AG3633" t="s">
        <v>47</v>
      </c>
      <c r="AH3633" s="8">
        <v>134</v>
      </c>
      <c r="AI3633" s="7">
        <v>1941.34</v>
      </c>
      <c r="AJ3633" s="9">
        <v>14.33</v>
      </c>
      <c r="AK3633" s="5">
        <f t="shared" si="113"/>
        <v>0</v>
      </c>
    </row>
    <row r="3634" spans="1:37" x14ac:dyDescent="0.3">
      <c r="A3634">
        <v>29925</v>
      </c>
      <c r="B3634" t="s">
        <v>4311</v>
      </c>
      <c r="C3634" t="s">
        <v>6663</v>
      </c>
      <c r="D3634" t="s">
        <v>6664</v>
      </c>
      <c r="E3634" t="s">
        <v>6665</v>
      </c>
      <c r="F3634" t="s">
        <v>809</v>
      </c>
      <c r="G3634" t="s">
        <v>33</v>
      </c>
      <c r="H3634" t="s">
        <v>34</v>
      </c>
      <c r="I3634" t="s">
        <v>35</v>
      </c>
      <c r="J3634" t="s">
        <v>36</v>
      </c>
      <c r="K3634" t="s">
        <v>4531</v>
      </c>
      <c r="L3634" s="2">
        <v>41522</v>
      </c>
      <c r="M3634" s="4">
        <v>41466</v>
      </c>
      <c r="N3634" s="4">
        <v>41466</v>
      </c>
      <c r="O3634" s="1">
        <v>41466</v>
      </c>
      <c r="P3634" t="s">
        <v>38</v>
      </c>
      <c r="R3634" t="s">
        <v>39</v>
      </c>
      <c r="S3634" t="s">
        <v>199</v>
      </c>
      <c r="T3634" t="s">
        <v>65</v>
      </c>
      <c r="U3634" t="s">
        <v>66</v>
      </c>
      <c r="V3634" t="s">
        <v>67</v>
      </c>
      <c r="W3634" s="6" t="s">
        <v>44</v>
      </c>
      <c r="X3634" t="s">
        <v>45</v>
      </c>
      <c r="Y3634">
        <v>100</v>
      </c>
      <c r="Z3634">
        <v>2788</v>
      </c>
      <c r="AA3634" t="s">
        <v>809</v>
      </c>
      <c r="AB3634" s="5">
        <f t="shared" si="112"/>
        <v>21638.408070175439</v>
      </c>
      <c r="AC3634" s="3">
        <v>223040</v>
      </c>
      <c r="AD3634" s="3">
        <v>80</v>
      </c>
      <c r="AE3634" s="3">
        <v>0.8</v>
      </c>
      <c r="AF3634" t="s">
        <v>4152</v>
      </c>
      <c r="AG3634" t="s">
        <v>47</v>
      </c>
      <c r="AH3634" s="8">
        <v>1215</v>
      </c>
      <c r="AI3634" s="12">
        <v>16337.03</v>
      </c>
      <c r="AJ3634" s="9">
        <v>275.89999999999998</v>
      </c>
      <c r="AK3634" s="5">
        <f t="shared" si="113"/>
        <v>0</v>
      </c>
    </row>
    <row r="3635" spans="1:37" x14ac:dyDescent="0.3">
      <c r="A3635">
        <v>29932</v>
      </c>
      <c r="B3635" t="s">
        <v>4193</v>
      </c>
      <c r="C3635" t="s">
        <v>4560</v>
      </c>
      <c r="D3635" t="s">
        <v>4908</v>
      </c>
      <c r="E3635" t="s">
        <v>6666</v>
      </c>
      <c r="F3635" t="s">
        <v>231</v>
      </c>
      <c r="G3635" t="s">
        <v>33</v>
      </c>
      <c r="H3635" t="s">
        <v>34</v>
      </c>
      <c r="I3635" t="s">
        <v>232</v>
      </c>
      <c r="J3635" t="s">
        <v>3844</v>
      </c>
      <c r="K3635" t="s">
        <v>4563</v>
      </c>
      <c r="L3635" t="s">
        <v>4631</v>
      </c>
      <c r="M3635" s="4">
        <v>40574</v>
      </c>
      <c r="N3635" s="4">
        <v>40574</v>
      </c>
      <c r="O3635" s="1">
        <v>40574</v>
      </c>
      <c r="P3635" t="s">
        <v>52</v>
      </c>
      <c r="R3635" t="s">
        <v>71</v>
      </c>
      <c r="S3635" t="s">
        <v>54</v>
      </c>
      <c r="T3635" t="s">
        <v>73</v>
      </c>
      <c r="U3635" t="s">
        <v>74</v>
      </c>
      <c r="V3635" t="s">
        <v>57</v>
      </c>
      <c r="W3635" s="6" t="s">
        <v>75</v>
      </c>
      <c r="X3635" t="s">
        <v>76</v>
      </c>
      <c r="Y3635">
        <v>60</v>
      </c>
      <c r="Z3635">
        <v>238627</v>
      </c>
      <c r="AA3635" t="s">
        <v>231</v>
      </c>
      <c r="AB3635" s="5">
        <f t="shared" si="112"/>
        <v>21638.408070175439</v>
      </c>
      <c r="AC3635" s="3">
        <v>565545.99</v>
      </c>
      <c r="AD3635" s="3">
        <v>2.37</v>
      </c>
      <c r="AE3635" s="3">
        <v>0.04</v>
      </c>
      <c r="AF3635" t="s">
        <v>60</v>
      </c>
      <c r="AG3635" t="s">
        <v>47</v>
      </c>
      <c r="AH3635" s="8">
        <v>12045</v>
      </c>
      <c r="AI3635" s="12">
        <v>17266.59</v>
      </c>
      <c r="AJ3635" s="9">
        <v>1219.32</v>
      </c>
      <c r="AK3635" s="5">
        <f t="shared" si="113"/>
        <v>0</v>
      </c>
    </row>
    <row r="3636" spans="1:37" hidden="1" x14ac:dyDescent="0.3">
      <c r="A3636">
        <v>29938</v>
      </c>
      <c r="B3636" t="s">
        <v>5213</v>
      </c>
      <c r="C3636" t="s">
        <v>5488</v>
      </c>
      <c r="D3636" t="s">
        <v>6667</v>
      </c>
      <c r="E3636" t="s">
        <v>6668</v>
      </c>
      <c r="F3636" t="s">
        <v>2264</v>
      </c>
      <c r="G3636" t="s">
        <v>33</v>
      </c>
      <c r="H3636" t="s">
        <v>34</v>
      </c>
      <c r="I3636" t="s">
        <v>35</v>
      </c>
      <c r="J3636" t="s">
        <v>36</v>
      </c>
      <c r="K3636" t="s">
        <v>5491</v>
      </c>
      <c r="L3636" t="s">
        <v>4714</v>
      </c>
      <c r="M3636" s="4">
        <v>41837</v>
      </c>
      <c r="N3636" s="4">
        <v>41844</v>
      </c>
      <c r="O3636" s="1">
        <v>41851</v>
      </c>
      <c r="P3636" t="s">
        <v>52</v>
      </c>
      <c r="R3636" t="s">
        <v>71</v>
      </c>
      <c r="S3636" t="s">
        <v>604</v>
      </c>
      <c r="T3636" t="s">
        <v>305</v>
      </c>
      <c r="U3636" t="s">
        <v>98</v>
      </c>
      <c r="V3636" t="s">
        <v>57</v>
      </c>
      <c r="W3636" s="6" t="s">
        <v>306</v>
      </c>
      <c r="X3636" t="s">
        <v>76</v>
      </c>
      <c r="Y3636">
        <v>30</v>
      </c>
      <c r="Z3636">
        <v>60000</v>
      </c>
      <c r="AA3636" t="s">
        <v>2264</v>
      </c>
      <c r="AB3636" s="5">
        <f t="shared" si="112"/>
        <v>2371.7673611111113</v>
      </c>
      <c r="AC3636" s="3">
        <v>191400</v>
      </c>
      <c r="AD3636" s="3">
        <v>3.19</v>
      </c>
      <c r="AE3636" s="3">
        <v>0.11</v>
      </c>
      <c r="AF3636" t="s">
        <v>605</v>
      </c>
      <c r="AG3636" t="s">
        <v>47</v>
      </c>
      <c r="AH3636" s="8">
        <v>3862</v>
      </c>
      <c r="AI3636" s="7">
        <v>31401.360000000001</v>
      </c>
      <c r="AJ3636" s="9">
        <v>196.76</v>
      </c>
      <c r="AK3636" s="5">
        <f t="shared" si="113"/>
        <v>-7</v>
      </c>
    </row>
    <row r="3637" spans="1:37" x14ac:dyDescent="0.3">
      <c r="A3637">
        <v>29951</v>
      </c>
      <c r="B3637" t="s">
        <v>4311</v>
      </c>
      <c r="C3637" t="s">
        <v>6663</v>
      </c>
      <c r="D3637" t="s">
        <v>6664</v>
      </c>
      <c r="E3637" t="s">
        <v>6669</v>
      </c>
      <c r="F3637" t="s">
        <v>809</v>
      </c>
      <c r="G3637" t="s">
        <v>33</v>
      </c>
      <c r="H3637" t="s">
        <v>34</v>
      </c>
      <c r="I3637" t="s">
        <v>35</v>
      </c>
      <c r="J3637" t="s">
        <v>36</v>
      </c>
      <c r="K3637" t="s">
        <v>4531</v>
      </c>
      <c r="L3637" s="2">
        <v>41522</v>
      </c>
      <c r="M3637" s="4">
        <v>41470</v>
      </c>
      <c r="N3637" s="4">
        <v>41470</v>
      </c>
      <c r="O3637" s="1">
        <v>41470</v>
      </c>
      <c r="P3637" t="s">
        <v>38</v>
      </c>
      <c r="R3637" t="s">
        <v>252</v>
      </c>
      <c r="S3637" t="s">
        <v>199</v>
      </c>
      <c r="T3637" t="s">
        <v>1221</v>
      </c>
      <c r="U3637" t="s">
        <v>1222</v>
      </c>
      <c r="V3637" t="s">
        <v>67</v>
      </c>
      <c r="W3637" s="6" t="s">
        <v>44</v>
      </c>
      <c r="X3637" t="s">
        <v>254</v>
      </c>
      <c r="Y3637">
        <v>100</v>
      </c>
      <c r="Z3637">
        <v>1727</v>
      </c>
      <c r="AA3637" t="s">
        <v>809</v>
      </c>
      <c r="AB3637" s="5">
        <f t="shared" si="112"/>
        <v>21638.408070175439</v>
      </c>
      <c r="AC3637" s="3">
        <v>13816</v>
      </c>
      <c r="AD3637" s="3">
        <v>8</v>
      </c>
      <c r="AE3637" s="3">
        <v>0.08</v>
      </c>
      <c r="AF3637" t="s">
        <v>4152</v>
      </c>
      <c r="AG3637" t="s">
        <v>47</v>
      </c>
      <c r="AH3637" s="8">
        <v>130</v>
      </c>
      <c r="AI3637" s="12">
        <v>534.86</v>
      </c>
      <c r="AJ3637" s="9">
        <v>17.09</v>
      </c>
      <c r="AK3637" s="5">
        <f t="shared" si="113"/>
        <v>0</v>
      </c>
    </row>
    <row r="3638" spans="1:37" x14ac:dyDescent="0.3">
      <c r="A3638">
        <v>29957</v>
      </c>
      <c r="B3638" t="s">
        <v>4198</v>
      </c>
      <c r="C3638" t="s">
        <v>4456</v>
      </c>
      <c r="D3638" t="s">
        <v>4457</v>
      </c>
      <c r="E3638" t="s">
        <v>4458</v>
      </c>
      <c r="F3638" t="s">
        <v>231</v>
      </c>
      <c r="G3638" t="s">
        <v>33</v>
      </c>
      <c r="H3638" t="s">
        <v>34</v>
      </c>
      <c r="I3638" t="s">
        <v>232</v>
      </c>
      <c r="J3638" t="s">
        <v>310</v>
      </c>
      <c r="K3638" s="2">
        <v>40035</v>
      </c>
      <c r="L3638" t="s">
        <v>4459</v>
      </c>
      <c r="M3638" s="4">
        <v>40105</v>
      </c>
      <c r="N3638" s="4">
        <v>40105</v>
      </c>
      <c r="O3638" s="1">
        <v>40105</v>
      </c>
      <c r="P3638" t="s">
        <v>52</v>
      </c>
      <c r="R3638" t="s">
        <v>53</v>
      </c>
      <c r="S3638" t="s">
        <v>312</v>
      </c>
      <c r="T3638" t="s">
        <v>234</v>
      </c>
      <c r="U3638" t="s">
        <v>89</v>
      </c>
      <c r="V3638" t="s">
        <v>235</v>
      </c>
      <c r="W3638" s="6" t="s">
        <v>58</v>
      </c>
      <c r="X3638" t="s">
        <v>90</v>
      </c>
      <c r="Y3638">
        <v>200</v>
      </c>
      <c r="Z3638">
        <v>500</v>
      </c>
      <c r="AA3638" t="s">
        <v>231</v>
      </c>
      <c r="AB3638" s="5">
        <f t="shared" si="112"/>
        <v>21638.408070175439</v>
      </c>
      <c r="AC3638" s="3">
        <v>3894.27</v>
      </c>
      <c r="AD3638" s="3">
        <v>7.79</v>
      </c>
      <c r="AE3638" s="3">
        <v>0.04</v>
      </c>
      <c r="AF3638" t="s">
        <v>236</v>
      </c>
      <c r="AG3638" t="s">
        <v>109</v>
      </c>
      <c r="AH3638" s="8" t="s">
        <v>44</v>
      </c>
      <c r="AI3638" s="12" t="s">
        <v>44</v>
      </c>
      <c r="AJ3638" s="9">
        <v>7.63</v>
      </c>
      <c r="AK3638" s="5">
        <f t="shared" si="113"/>
        <v>0</v>
      </c>
    </row>
    <row r="3639" spans="1:37" hidden="1" x14ac:dyDescent="0.3">
      <c r="A3639">
        <v>29963</v>
      </c>
      <c r="B3639" t="s">
        <v>4153</v>
      </c>
      <c r="C3639" t="s">
        <v>4606</v>
      </c>
      <c r="D3639" t="s">
        <v>5192</v>
      </c>
      <c r="E3639" t="s">
        <v>5193</v>
      </c>
      <c r="F3639" t="s">
        <v>151</v>
      </c>
      <c r="G3639" t="s">
        <v>33</v>
      </c>
      <c r="H3639" t="s">
        <v>34</v>
      </c>
      <c r="I3639" t="s">
        <v>35</v>
      </c>
      <c r="J3639" t="s">
        <v>36</v>
      </c>
      <c r="K3639" t="s">
        <v>4609</v>
      </c>
      <c r="L3639" s="2">
        <v>41581</v>
      </c>
      <c r="M3639" s="4">
        <v>41435</v>
      </c>
      <c r="N3639" s="4">
        <v>41435</v>
      </c>
      <c r="O3639" s="1">
        <v>41435</v>
      </c>
      <c r="P3639" t="s">
        <v>52</v>
      </c>
      <c r="R3639" t="s">
        <v>53</v>
      </c>
      <c r="S3639" t="s">
        <v>54</v>
      </c>
      <c r="T3639" t="s">
        <v>5287</v>
      </c>
      <c r="U3639" t="s">
        <v>357</v>
      </c>
      <c r="V3639" t="s">
        <v>57</v>
      </c>
      <c r="W3639" s="6" t="s">
        <v>874</v>
      </c>
      <c r="X3639" t="s">
        <v>90</v>
      </c>
      <c r="Y3639">
        <v>240</v>
      </c>
      <c r="Z3639">
        <v>255</v>
      </c>
      <c r="AA3639" t="s">
        <v>151</v>
      </c>
      <c r="AB3639" s="5">
        <f t="shared" si="112"/>
        <v>2371.7673611111113</v>
      </c>
      <c r="AC3639" s="3">
        <v>1741.65</v>
      </c>
      <c r="AD3639" s="3">
        <v>6.83</v>
      </c>
      <c r="AE3639" s="3">
        <v>0.03</v>
      </c>
      <c r="AF3639" t="s">
        <v>60</v>
      </c>
      <c r="AG3639" t="s">
        <v>109</v>
      </c>
      <c r="AH3639" s="8" t="s">
        <v>44</v>
      </c>
      <c r="AI3639" s="7" t="s">
        <v>44</v>
      </c>
      <c r="AJ3639" s="9">
        <v>2.15</v>
      </c>
      <c r="AK3639" s="5">
        <f t="shared" si="113"/>
        <v>0</v>
      </c>
    </row>
    <row r="3640" spans="1:37" x14ac:dyDescent="0.3">
      <c r="A3640">
        <v>29968</v>
      </c>
      <c r="B3640" t="s">
        <v>4259</v>
      </c>
      <c r="C3640" t="s">
        <v>6670</v>
      </c>
      <c r="D3640" t="s">
        <v>6671</v>
      </c>
      <c r="E3640" t="s">
        <v>6672</v>
      </c>
      <c r="F3640" t="s">
        <v>140</v>
      </c>
      <c r="G3640" t="s">
        <v>33</v>
      </c>
      <c r="H3640" t="s">
        <v>34</v>
      </c>
      <c r="I3640" t="s">
        <v>35</v>
      </c>
      <c r="J3640" t="s">
        <v>36</v>
      </c>
      <c r="K3640" t="s">
        <v>6673</v>
      </c>
      <c r="L3640" t="s">
        <v>4564</v>
      </c>
      <c r="M3640" s="4">
        <v>40471</v>
      </c>
      <c r="N3640" s="4">
        <v>40471</v>
      </c>
      <c r="O3640" s="1">
        <v>40471</v>
      </c>
      <c r="P3640" t="s">
        <v>38</v>
      </c>
      <c r="R3640" t="s">
        <v>39</v>
      </c>
      <c r="S3640" t="s">
        <v>212</v>
      </c>
      <c r="T3640" t="s">
        <v>1283</v>
      </c>
      <c r="U3640" t="s">
        <v>1284</v>
      </c>
      <c r="V3640" t="s">
        <v>215</v>
      </c>
      <c r="W3640" s="6" t="s">
        <v>44</v>
      </c>
      <c r="X3640" t="s">
        <v>45</v>
      </c>
      <c r="Y3640">
        <v>30</v>
      </c>
      <c r="Z3640">
        <v>1700</v>
      </c>
      <c r="AA3640" t="s">
        <v>140</v>
      </c>
      <c r="AB3640" s="5">
        <f t="shared" si="112"/>
        <v>21638.408070175439</v>
      </c>
      <c r="AC3640" s="3">
        <v>40800</v>
      </c>
      <c r="AD3640" s="3">
        <v>24</v>
      </c>
      <c r="AE3640" s="3">
        <v>0.8</v>
      </c>
      <c r="AF3640" t="s">
        <v>216</v>
      </c>
      <c r="AG3640" t="s">
        <v>47</v>
      </c>
      <c r="AH3640" s="8">
        <v>604</v>
      </c>
      <c r="AI3640" s="12">
        <v>8823.41</v>
      </c>
      <c r="AJ3640" s="9">
        <v>87.96</v>
      </c>
      <c r="AK3640" s="5">
        <f t="shared" si="113"/>
        <v>0</v>
      </c>
    </row>
    <row r="3641" spans="1:37" x14ac:dyDescent="0.3">
      <c r="A3641">
        <v>29979</v>
      </c>
      <c r="B3641" t="s">
        <v>4141</v>
      </c>
      <c r="C3641" t="s">
        <v>5108</v>
      </c>
      <c r="D3641" t="s">
        <v>6674</v>
      </c>
      <c r="E3641" t="s">
        <v>6675</v>
      </c>
      <c r="F3641" t="s">
        <v>51</v>
      </c>
      <c r="G3641" t="s">
        <v>33</v>
      </c>
      <c r="H3641" t="s">
        <v>34</v>
      </c>
      <c r="I3641" t="s">
        <v>35</v>
      </c>
      <c r="J3641" t="s">
        <v>36</v>
      </c>
      <c r="K3641" t="s">
        <v>5111</v>
      </c>
      <c r="L3641" t="s">
        <v>5520</v>
      </c>
      <c r="M3641" s="4">
        <v>40533</v>
      </c>
      <c r="N3641" s="4">
        <v>40533</v>
      </c>
      <c r="O3641" s="1">
        <v>40533</v>
      </c>
      <c r="P3641" t="s">
        <v>52</v>
      </c>
      <c r="R3641" t="s">
        <v>71</v>
      </c>
      <c r="S3641" t="s">
        <v>304</v>
      </c>
      <c r="T3641" t="s">
        <v>614</v>
      </c>
      <c r="U3641" t="s">
        <v>357</v>
      </c>
      <c r="V3641" t="s">
        <v>57</v>
      </c>
      <c r="W3641" s="6" t="s">
        <v>244</v>
      </c>
      <c r="X3641" t="s">
        <v>76</v>
      </c>
      <c r="Y3641">
        <v>60</v>
      </c>
      <c r="Z3641">
        <v>270</v>
      </c>
      <c r="AA3641" t="s">
        <v>51</v>
      </c>
      <c r="AB3641" s="5">
        <f t="shared" si="112"/>
        <v>21638.408070175439</v>
      </c>
      <c r="AC3641" s="3">
        <v>4050</v>
      </c>
      <c r="AD3641" s="3">
        <v>15</v>
      </c>
      <c r="AE3641" s="3">
        <v>0.25</v>
      </c>
      <c r="AF3641" t="s">
        <v>307</v>
      </c>
      <c r="AG3641" t="s">
        <v>47</v>
      </c>
      <c r="AH3641" s="8">
        <v>358</v>
      </c>
      <c r="AI3641" s="12">
        <v>5294.24</v>
      </c>
      <c r="AJ3641" s="9">
        <v>8.73</v>
      </c>
      <c r="AK3641" s="5">
        <f t="shared" si="113"/>
        <v>0</v>
      </c>
    </row>
    <row r="3642" spans="1:37" x14ac:dyDescent="0.3">
      <c r="A3642">
        <v>29983</v>
      </c>
      <c r="B3642" t="s">
        <v>4198</v>
      </c>
      <c r="C3642" t="s">
        <v>4203</v>
      </c>
      <c r="D3642" t="s">
        <v>4204</v>
      </c>
      <c r="E3642" t="s">
        <v>4205</v>
      </c>
      <c r="F3642" t="s">
        <v>231</v>
      </c>
      <c r="G3642" t="s">
        <v>33</v>
      </c>
      <c r="H3642" t="s">
        <v>34</v>
      </c>
      <c r="I3642" t="s">
        <v>232</v>
      </c>
      <c r="J3642" t="s">
        <v>310</v>
      </c>
      <c r="K3642" t="s">
        <v>4206</v>
      </c>
      <c r="L3642" s="2">
        <v>41856</v>
      </c>
      <c r="M3642" s="4">
        <v>42054</v>
      </c>
      <c r="N3642" s="4">
        <v>42054</v>
      </c>
      <c r="O3642" s="1">
        <v>42054</v>
      </c>
      <c r="P3642" t="s">
        <v>52</v>
      </c>
      <c r="R3642" t="s">
        <v>71</v>
      </c>
      <c r="S3642" t="s">
        <v>4202</v>
      </c>
      <c r="T3642" t="s">
        <v>2634</v>
      </c>
      <c r="U3642" t="s">
        <v>536</v>
      </c>
      <c r="V3642" t="s">
        <v>57</v>
      </c>
      <c r="W3642" s="6" t="s">
        <v>2635</v>
      </c>
      <c r="X3642" t="s">
        <v>146</v>
      </c>
      <c r="Y3642">
        <v>30</v>
      </c>
      <c r="Z3642">
        <v>3</v>
      </c>
      <c r="AA3642" t="s">
        <v>231</v>
      </c>
      <c r="AB3642" s="5">
        <f t="shared" si="112"/>
        <v>21638.408070175439</v>
      </c>
      <c r="AC3642" s="3">
        <v>90.63</v>
      </c>
      <c r="AD3642" s="3">
        <v>30.21</v>
      </c>
      <c r="AE3642" s="3">
        <v>1.01</v>
      </c>
      <c r="AF3642" t="s">
        <v>60</v>
      </c>
      <c r="AG3642" t="s">
        <v>109</v>
      </c>
      <c r="AH3642" s="8" t="s">
        <v>44</v>
      </c>
      <c r="AI3642" s="12" t="s">
        <v>44</v>
      </c>
      <c r="AJ3642" s="9">
        <v>0.09</v>
      </c>
      <c r="AK3642" s="5">
        <f t="shared" si="113"/>
        <v>0</v>
      </c>
    </row>
    <row r="3643" spans="1:37" x14ac:dyDescent="0.3">
      <c r="A3643">
        <v>30022</v>
      </c>
      <c r="B3643" t="s">
        <v>4311</v>
      </c>
      <c r="C3643" t="s">
        <v>6325</v>
      </c>
      <c r="D3643" t="s">
        <v>6676</v>
      </c>
      <c r="E3643" t="s">
        <v>6677</v>
      </c>
      <c r="F3643" t="s">
        <v>809</v>
      </c>
      <c r="G3643" t="s">
        <v>33</v>
      </c>
      <c r="H3643" t="s">
        <v>34</v>
      </c>
      <c r="I3643" t="s">
        <v>35</v>
      </c>
      <c r="J3643" t="s">
        <v>36</v>
      </c>
      <c r="K3643" t="s">
        <v>5005</v>
      </c>
      <c r="L3643" s="2">
        <v>41396</v>
      </c>
      <c r="M3643" s="4">
        <v>41361</v>
      </c>
      <c r="N3643" s="4">
        <v>41361</v>
      </c>
      <c r="O3643" s="1">
        <v>41361</v>
      </c>
      <c r="P3643" t="s">
        <v>52</v>
      </c>
      <c r="R3643" t="s">
        <v>71</v>
      </c>
      <c r="S3643" t="s">
        <v>54</v>
      </c>
      <c r="T3643" t="s">
        <v>843</v>
      </c>
      <c r="U3643" t="s">
        <v>158</v>
      </c>
      <c r="V3643" t="s">
        <v>57</v>
      </c>
      <c r="W3643" s="6" t="s">
        <v>341</v>
      </c>
      <c r="X3643" t="s">
        <v>844</v>
      </c>
      <c r="Y3643">
        <v>30</v>
      </c>
      <c r="Z3643">
        <v>677</v>
      </c>
      <c r="AA3643" t="s">
        <v>809</v>
      </c>
      <c r="AB3643" s="5">
        <f t="shared" si="112"/>
        <v>21638.408070175439</v>
      </c>
      <c r="AC3643" s="3">
        <v>8801</v>
      </c>
      <c r="AD3643" s="3">
        <v>13</v>
      </c>
      <c r="AE3643" s="3">
        <v>0.43</v>
      </c>
      <c r="AF3643" t="s">
        <v>60</v>
      </c>
      <c r="AG3643" t="s">
        <v>47</v>
      </c>
      <c r="AH3643" s="8">
        <v>46</v>
      </c>
      <c r="AI3643" s="12">
        <v>1458.88</v>
      </c>
      <c r="AJ3643" s="9">
        <v>10.89</v>
      </c>
      <c r="AK3643" s="5">
        <f t="shared" si="113"/>
        <v>0</v>
      </c>
    </row>
    <row r="3644" spans="1:37" hidden="1" x14ac:dyDescent="0.3">
      <c r="A3644">
        <v>30030</v>
      </c>
      <c r="B3644" t="s">
        <v>4141</v>
      </c>
      <c r="C3644" t="s">
        <v>5402</v>
      </c>
      <c r="D3644" t="s">
        <v>5403</v>
      </c>
      <c r="E3644" t="s">
        <v>5404</v>
      </c>
      <c r="F3644" t="s">
        <v>51</v>
      </c>
      <c r="G3644" t="s">
        <v>33</v>
      </c>
      <c r="H3644" t="s">
        <v>34</v>
      </c>
      <c r="I3644" t="s">
        <v>35</v>
      </c>
      <c r="J3644" t="s">
        <v>36</v>
      </c>
      <c r="K3644" t="s">
        <v>5405</v>
      </c>
      <c r="L3644" s="2">
        <v>40185</v>
      </c>
      <c r="M3644" s="4">
        <v>40520</v>
      </c>
      <c r="N3644" s="4">
        <v>40520</v>
      </c>
      <c r="O3644" s="1">
        <v>40520</v>
      </c>
      <c r="P3644" t="s">
        <v>52</v>
      </c>
      <c r="R3644" t="s">
        <v>71</v>
      </c>
      <c r="S3644" t="s">
        <v>54</v>
      </c>
      <c r="T3644" t="s">
        <v>249</v>
      </c>
      <c r="U3644" t="s">
        <v>89</v>
      </c>
      <c r="V3644" t="s">
        <v>57</v>
      </c>
      <c r="W3644" s="6" t="s">
        <v>244</v>
      </c>
      <c r="X3644" t="s">
        <v>76</v>
      </c>
      <c r="Y3644">
        <v>60</v>
      </c>
      <c r="Z3644">
        <v>168</v>
      </c>
      <c r="AA3644" t="s">
        <v>51</v>
      </c>
      <c r="AB3644" s="5">
        <f t="shared" si="112"/>
        <v>2371.7673611111113</v>
      </c>
      <c r="AC3644" s="3">
        <v>1218</v>
      </c>
      <c r="AD3644" s="3">
        <v>7.25</v>
      </c>
      <c r="AE3644" s="3">
        <v>0.12</v>
      </c>
      <c r="AF3644" t="s">
        <v>60</v>
      </c>
      <c r="AG3644" t="s">
        <v>109</v>
      </c>
      <c r="AH3644" s="8" t="s">
        <v>44</v>
      </c>
      <c r="AI3644" s="7" t="s">
        <v>44</v>
      </c>
      <c r="AJ3644" s="9">
        <v>2.63</v>
      </c>
      <c r="AK3644" s="5">
        <f t="shared" si="113"/>
        <v>0</v>
      </c>
    </row>
    <row r="3645" spans="1:37" x14ac:dyDescent="0.3">
      <c r="A3645">
        <v>30065</v>
      </c>
      <c r="B3645" t="s">
        <v>4220</v>
      </c>
      <c r="C3645" t="s">
        <v>6678</v>
      </c>
      <c r="D3645" t="s">
        <v>6679</v>
      </c>
      <c r="E3645" t="s">
        <v>6680</v>
      </c>
      <c r="F3645" t="s">
        <v>87</v>
      </c>
      <c r="G3645" t="s">
        <v>33</v>
      </c>
      <c r="H3645" t="s">
        <v>34</v>
      </c>
      <c r="I3645" t="s">
        <v>35</v>
      </c>
      <c r="J3645" t="s">
        <v>36</v>
      </c>
      <c r="K3645" t="s">
        <v>6681</v>
      </c>
      <c r="L3645" s="2">
        <v>40432</v>
      </c>
      <c r="M3645" s="4">
        <v>40529</v>
      </c>
      <c r="N3645" s="4">
        <v>40529</v>
      </c>
      <c r="O3645" s="1">
        <v>40529</v>
      </c>
      <c r="P3645" t="s">
        <v>38</v>
      </c>
      <c r="R3645" t="s">
        <v>39</v>
      </c>
      <c r="S3645" t="s">
        <v>125</v>
      </c>
      <c r="T3645" t="s">
        <v>126</v>
      </c>
      <c r="U3645" t="s">
        <v>127</v>
      </c>
      <c r="V3645" t="s">
        <v>128</v>
      </c>
      <c r="W3645" s="6" t="s">
        <v>44</v>
      </c>
      <c r="X3645" t="s">
        <v>45</v>
      </c>
      <c r="Y3645">
        <v>20</v>
      </c>
      <c r="Z3645">
        <v>3750</v>
      </c>
      <c r="AA3645" t="s">
        <v>87</v>
      </c>
      <c r="AB3645" s="5">
        <f t="shared" si="112"/>
        <v>21638.408070175439</v>
      </c>
      <c r="AC3645" s="3">
        <v>120000</v>
      </c>
      <c r="AD3645" s="3">
        <v>32</v>
      </c>
      <c r="AE3645" s="3">
        <v>1.6</v>
      </c>
      <c r="AF3645" t="s">
        <v>125</v>
      </c>
      <c r="AG3645" t="s">
        <v>47</v>
      </c>
      <c r="AH3645" s="8">
        <v>1072</v>
      </c>
      <c r="AI3645" s="12">
        <v>16036.98</v>
      </c>
      <c r="AJ3645" s="9">
        <v>198</v>
      </c>
      <c r="AK3645" s="5">
        <f t="shared" si="113"/>
        <v>0</v>
      </c>
    </row>
    <row r="3646" spans="1:37" x14ac:dyDescent="0.3">
      <c r="A3646">
        <v>30075</v>
      </c>
      <c r="B3646" t="s">
        <v>4808</v>
      </c>
      <c r="C3646" t="s">
        <v>6682</v>
      </c>
      <c r="D3646" t="s">
        <v>6683</v>
      </c>
      <c r="E3646" t="s">
        <v>6684</v>
      </c>
      <c r="F3646" t="s">
        <v>4030</v>
      </c>
      <c r="G3646" t="s">
        <v>33</v>
      </c>
      <c r="H3646" t="s">
        <v>34</v>
      </c>
      <c r="I3646" t="s">
        <v>35</v>
      </c>
      <c r="J3646" t="s">
        <v>36</v>
      </c>
      <c r="K3646" t="s">
        <v>5089</v>
      </c>
      <c r="L3646" t="s">
        <v>6685</v>
      </c>
      <c r="M3646" s="4">
        <v>41514</v>
      </c>
      <c r="N3646" s="4">
        <v>41514</v>
      </c>
      <c r="O3646" s="1">
        <v>41514</v>
      </c>
      <c r="P3646" t="s">
        <v>52</v>
      </c>
      <c r="R3646" t="s">
        <v>71</v>
      </c>
      <c r="S3646" t="s">
        <v>142</v>
      </c>
      <c r="T3646" t="s">
        <v>563</v>
      </c>
      <c r="U3646" t="s">
        <v>564</v>
      </c>
      <c r="V3646" t="s">
        <v>57</v>
      </c>
      <c r="W3646" s="6" t="s">
        <v>565</v>
      </c>
      <c r="X3646" t="s">
        <v>146</v>
      </c>
      <c r="Y3646">
        <v>60</v>
      </c>
      <c r="Z3646">
        <v>42452</v>
      </c>
      <c r="AA3646" t="s">
        <v>4030</v>
      </c>
      <c r="AB3646" s="5">
        <f t="shared" si="112"/>
        <v>21638.408070175439</v>
      </c>
      <c r="AC3646" s="3">
        <v>343861.2</v>
      </c>
      <c r="AD3646" s="3">
        <v>8.1</v>
      </c>
      <c r="AE3646" s="3">
        <v>0.13</v>
      </c>
      <c r="AF3646" t="s">
        <v>147</v>
      </c>
      <c r="AG3646" t="s">
        <v>47</v>
      </c>
      <c r="AH3646" s="8">
        <v>5753</v>
      </c>
      <c r="AI3646" s="12">
        <v>49502.92</v>
      </c>
      <c r="AJ3646" s="9">
        <v>425.36</v>
      </c>
      <c r="AK3646" s="5">
        <f t="shared" si="113"/>
        <v>0</v>
      </c>
    </row>
    <row r="3647" spans="1:37" x14ac:dyDescent="0.3">
      <c r="A3647">
        <v>30084</v>
      </c>
      <c r="B3647" t="s">
        <v>4198</v>
      </c>
      <c r="C3647" t="s">
        <v>5907</v>
      </c>
      <c r="D3647" t="s">
        <v>5908</v>
      </c>
      <c r="E3647" t="s">
        <v>5909</v>
      </c>
      <c r="F3647" t="s">
        <v>231</v>
      </c>
      <c r="G3647" t="s">
        <v>33</v>
      </c>
      <c r="H3647" t="s">
        <v>34</v>
      </c>
      <c r="I3647" t="s">
        <v>232</v>
      </c>
      <c r="J3647" t="s">
        <v>310</v>
      </c>
      <c r="K3647" s="2">
        <v>41496</v>
      </c>
      <c r="L3647" s="2">
        <v>41317</v>
      </c>
      <c r="M3647" s="4">
        <v>41676</v>
      </c>
      <c r="N3647" s="4">
        <v>41676</v>
      </c>
      <c r="O3647" s="1">
        <v>41676</v>
      </c>
      <c r="P3647" t="s">
        <v>52</v>
      </c>
      <c r="R3647" t="s">
        <v>71</v>
      </c>
      <c r="S3647" t="s">
        <v>312</v>
      </c>
      <c r="T3647" t="s">
        <v>843</v>
      </c>
      <c r="U3647" t="s">
        <v>158</v>
      </c>
      <c r="V3647" t="s">
        <v>57</v>
      </c>
      <c r="W3647" s="6" t="s">
        <v>341</v>
      </c>
      <c r="X3647" t="s">
        <v>844</v>
      </c>
      <c r="Y3647">
        <v>30</v>
      </c>
      <c r="Z3647">
        <v>7</v>
      </c>
      <c r="AA3647" t="s">
        <v>231</v>
      </c>
      <c r="AB3647" s="5">
        <f t="shared" si="112"/>
        <v>21638.408070175439</v>
      </c>
      <c r="AC3647" s="3">
        <v>105.7</v>
      </c>
      <c r="AD3647" s="3">
        <v>15.1</v>
      </c>
      <c r="AE3647" s="3">
        <v>0.5</v>
      </c>
      <c r="AF3647" t="s">
        <v>60</v>
      </c>
      <c r="AG3647" t="s">
        <v>109</v>
      </c>
      <c r="AH3647" s="8" t="s">
        <v>44</v>
      </c>
      <c r="AI3647" s="12" t="s">
        <v>44</v>
      </c>
      <c r="AJ3647" s="9">
        <v>0.13</v>
      </c>
      <c r="AK3647" s="5">
        <f t="shared" si="113"/>
        <v>0</v>
      </c>
    </row>
    <row r="3648" spans="1:37" x14ac:dyDescent="0.3">
      <c r="A3648">
        <v>30103</v>
      </c>
      <c r="B3648" t="s">
        <v>4198</v>
      </c>
      <c r="C3648" t="s">
        <v>4199</v>
      </c>
      <c r="D3648" t="s">
        <v>5160</v>
      </c>
      <c r="E3648" t="s">
        <v>5161</v>
      </c>
      <c r="F3648" t="s">
        <v>231</v>
      </c>
      <c r="G3648" t="s">
        <v>33</v>
      </c>
      <c r="H3648" t="s">
        <v>34</v>
      </c>
      <c r="I3648" t="s">
        <v>232</v>
      </c>
      <c r="J3648" t="s">
        <v>310</v>
      </c>
      <c r="K3648" s="2">
        <v>41952</v>
      </c>
      <c r="L3648" s="2">
        <v>42340</v>
      </c>
      <c r="M3648" s="4">
        <v>42047</v>
      </c>
      <c r="N3648" s="4">
        <v>42047</v>
      </c>
      <c r="O3648" s="1">
        <v>42047</v>
      </c>
      <c r="P3648" t="s">
        <v>52</v>
      </c>
      <c r="R3648" t="s">
        <v>71</v>
      </c>
      <c r="S3648" t="s">
        <v>4202</v>
      </c>
      <c r="T3648" t="s">
        <v>305</v>
      </c>
      <c r="U3648" t="s">
        <v>98</v>
      </c>
      <c r="V3648" t="s">
        <v>57</v>
      </c>
      <c r="W3648" s="6" t="s">
        <v>306</v>
      </c>
      <c r="X3648" t="s">
        <v>76</v>
      </c>
      <c r="Y3648">
        <v>30</v>
      </c>
      <c r="Z3648">
        <v>154</v>
      </c>
      <c r="AA3648" t="s">
        <v>231</v>
      </c>
      <c r="AB3648" s="5">
        <f t="shared" si="112"/>
        <v>21638.408070175439</v>
      </c>
      <c r="AC3648" s="3">
        <v>1735.52</v>
      </c>
      <c r="AD3648" s="3">
        <v>11.27</v>
      </c>
      <c r="AE3648" s="3">
        <v>0.38</v>
      </c>
      <c r="AF3648" t="s">
        <v>60</v>
      </c>
      <c r="AG3648" t="s">
        <v>109</v>
      </c>
      <c r="AH3648" s="8" t="s">
        <v>44</v>
      </c>
      <c r="AI3648" s="12" t="s">
        <v>44</v>
      </c>
      <c r="AJ3648" s="9">
        <v>1.78</v>
      </c>
      <c r="AK3648" s="5">
        <f t="shared" si="113"/>
        <v>0</v>
      </c>
    </row>
    <row r="3649" spans="1:37" x14ac:dyDescent="0.3">
      <c r="A3649">
        <v>30112</v>
      </c>
      <c r="B3649" t="s">
        <v>5504</v>
      </c>
      <c r="C3649" t="s">
        <v>5505</v>
      </c>
      <c r="D3649" t="s">
        <v>6686</v>
      </c>
      <c r="E3649" t="s">
        <v>6687</v>
      </c>
      <c r="F3649" t="s">
        <v>155</v>
      </c>
      <c r="G3649" t="s">
        <v>33</v>
      </c>
      <c r="H3649" t="s">
        <v>34</v>
      </c>
      <c r="I3649" t="s">
        <v>63</v>
      </c>
      <c r="J3649" t="s">
        <v>36</v>
      </c>
      <c r="K3649" t="s">
        <v>5508</v>
      </c>
      <c r="L3649" s="2">
        <v>40462</v>
      </c>
      <c r="M3649" s="4">
        <v>40801</v>
      </c>
      <c r="N3649" s="4">
        <v>40801</v>
      </c>
      <c r="O3649" s="1">
        <v>40801</v>
      </c>
      <c r="P3649" t="s">
        <v>52</v>
      </c>
      <c r="R3649" t="s">
        <v>53</v>
      </c>
      <c r="S3649" t="s">
        <v>114</v>
      </c>
      <c r="T3649" t="s">
        <v>434</v>
      </c>
      <c r="U3649" t="s">
        <v>116</v>
      </c>
      <c r="V3649" t="s">
        <v>435</v>
      </c>
      <c r="W3649" s="6" t="s">
        <v>436</v>
      </c>
      <c r="X3649" t="s">
        <v>90</v>
      </c>
      <c r="Y3649">
        <v>300</v>
      </c>
      <c r="Z3649">
        <v>2502</v>
      </c>
      <c r="AA3649" t="s">
        <v>155</v>
      </c>
      <c r="AB3649" s="5">
        <f t="shared" si="112"/>
        <v>21638.408070175439</v>
      </c>
      <c r="AC3649" s="3">
        <v>90472.320000000007</v>
      </c>
      <c r="AD3649" s="3">
        <v>36.159999999999997</v>
      </c>
      <c r="AE3649" s="3">
        <v>0.12</v>
      </c>
      <c r="AF3649" t="s">
        <v>437</v>
      </c>
      <c r="AG3649" t="s">
        <v>47</v>
      </c>
      <c r="AH3649" s="8">
        <v>2364</v>
      </c>
      <c r="AI3649" s="12">
        <v>16956.86</v>
      </c>
      <c r="AJ3649" s="9">
        <v>195.06</v>
      </c>
      <c r="AK3649" s="5">
        <f t="shared" si="113"/>
        <v>0</v>
      </c>
    </row>
    <row r="3650" spans="1:37" x14ac:dyDescent="0.3">
      <c r="A3650">
        <v>30119</v>
      </c>
      <c r="B3650" t="s">
        <v>4311</v>
      </c>
      <c r="C3650" t="s">
        <v>6688</v>
      </c>
      <c r="D3650" t="s">
        <v>6689</v>
      </c>
      <c r="E3650" t="s">
        <v>6690</v>
      </c>
      <c r="F3650" t="s">
        <v>809</v>
      </c>
      <c r="G3650" t="s">
        <v>33</v>
      </c>
      <c r="H3650" t="s">
        <v>34</v>
      </c>
      <c r="I3650" t="s">
        <v>63</v>
      </c>
      <c r="J3650" t="s">
        <v>36</v>
      </c>
      <c r="K3650" t="s">
        <v>5005</v>
      </c>
      <c r="L3650" s="2">
        <v>41579</v>
      </c>
      <c r="M3650" s="4">
        <v>41345</v>
      </c>
      <c r="N3650" s="4">
        <v>41345</v>
      </c>
      <c r="O3650" s="1">
        <v>41345</v>
      </c>
      <c r="P3650" t="s">
        <v>52</v>
      </c>
      <c r="R3650" t="s">
        <v>71</v>
      </c>
      <c r="S3650" t="s">
        <v>114</v>
      </c>
      <c r="T3650" t="s">
        <v>4169</v>
      </c>
      <c r="U3650" t="s">
        <v>529</v>
      </c>
      <c r="V3650" t="s">
        <v>530</v>
      </c>
      <c r="W3650" s="6" t="s">
        <v>433</v>
      </c>
      <c r="X3650" t="s">
        <v>76</v>
      </c>
      <c r="Y3650">
        <v>60</v>
      </c>
      <c r="Z3650">
        <v>295</v>
      </c>
      <c r="AA3650" t="s">
        <v>809</v>
      </c>
      <c r="AB3650" s="5">
        <f t="shared" si="112"/>
        <v>21638.408070175439</v>
      </c>
      <c r="AC3650" s="3">
        <v>2020.75</v>
      </c>
      <c r="AD3650" s="3">
        <v>6.85</v>
      </c>
      <c r="AE3650" s="3">
        <v>0.11</v>
      </c>
      <c r="AF3650" t="s">
        <v>122</v>
      </c>
      <c r="AG3650" t="s">
        <v>47</v>
      </c>
      <c r="AH3650" s="8">
        <v>36</v>
      </c>
      <c r="AI3650" s="12">
        <v>876.99</v>
      </c>
      <c r="AJ3650" s="9">
        <v>2.5</v>
      </c>
      <c r="AK3650" s="5">
        <f t="shared" si="113"/>
        <v>0</v>
      </c>
    </row>
    <row r="3651" spans="1:37" hidden="1" x14ac:dyDescent="0.3">
      <c r="A3651">
        <v>30130</v>
      </c>
      <c r="B3651" t="s">
        <v>4415</v>
      </c>
      <c r="C3651" t="s">
        <v>6016</v>
      </c>
      <c r="D3651" t="s">
        <v>6017</v>
      </c>
      <c r="E3651" t="s">
        <v>6018</v>
      </c>
      <c r="F3651" t="s">
        <v>105</v>
      </c>
      <c r="G3651" t="s">
        <v>33</v>
      </c>
      <c r="H3651" t="s">
        <v>34</v>
      </c>
      <c r="I3651" t="s">
        <v>63</v>
      </c>
      <c r="J3651" t="s">
        <v>36</v>
      </c>
      <c r="K3651" s="2">
        <v>41947</v>
      </c>
      <c r="L3651" t="s">
        <v>4481</v>
      </c>
      <c r="M3651" s="4">
        <v>41914</v>
      </c>
      <c r="N3651" s="4">
        <v>41914</v>
      </c>
      <c r="O3651" s="1">
        <v>41915</v>
      </c>
      <c r="P3651" t="s">
        <v>52</v>
      </c>
      <c r="R3651" t="s">
        <v>53</v>
      </c>
      <c r="S3651" t="s">
        <v>114</v>
      </c>
      <c r="T3651" t="s">
        <v>471</v>
      </c>
      <c r="U3651" t="s">
        <v>116</v>
      </c>
      <c r="V3651" t="s">
        <v>57</v>
      </c>
      <c r="W3651" s="6" t="s">
        <v>472</v>
      </c>
      <c r="X3651" t="s">
        <v>76</v>
      </c>
      <c r="Y3651">
        <v>60</v>
      </c>
      <c r="Z3651">
        <v>546</v>
      </c>
      <c r="AA3651" t="s">
        <v>105</v>
      </c>
      <c r="AB3651" s="5">
        <f t="shared" ref="AB3651:AB3714" si="114">AVERAGEIF(P:P,P3652,Z:Z)</f>
        <v>2371.7673611111113</v>
      </c>
      <c r="AC3651" s="3">
        <v>3243.24</v>
      </c>
      <c r="AD3651" s="3">
        <v>5.94</v>
      </c>
      <c r="AE3651" s="3">
        <v>0.1</v>
      </c>
      <c r="AF3651" t="s">
        <v>122</v>
      </c>
      <c r="AG3651" t="s">
        <v>109</v>
      </c>
      <c r="AH3651" s="8" t="s">
        <v>44</v>
      </c>
      <c r="AI3651" s="7" t="s">
        <v>44</v>
      </c>
      <c r="AJ3651" s="9">
        <v>3.33</v>
      </c>
      <c r="AK3651" s="5">
        <f t="shared" ref="AK3651:AK3714" si="115">M3651-N3651</f>
        <v>0</v>
      </c>
    </row>
    <row r="3652" spans="1:37" x14ac:dyDescent="0.3">
      <c r="A3652">
        <v>30159</v>
      </c>
      <c r="B3652" t="s">
        <v>4311</v>
      </c>
      <c r="C3652" t="s">
        <v>6663</v>
      </c>
      <c r="D3652" t="s">
        <v>6664</v>
      </c>
      <c r="E3652" t="s">
        <v>6691</v>
      </c>
      <c r="F3652" t="s">
        <v>809</v>
      </c>
      <c r="G3652" t="s">
        <v>33</v>
      </c>
      <c r="H3652" t="s">
        <v>34</v>
      </c>
      <c r="I3652" t="s">
        <v>35</v>
      </c>
      <c r="J3652" t="s">
        <v>36</v>
      </c>
      <c r="K3652" t="s">
        <v>4531</v>
      </c>
      <c r="L3652" s="2">
        <v>41522</v>
      </c>
      <c r="M3652" s="4">
        <v>41466</v>
      </c>
      <c r="N3652" s="4">
        <v>41466</v>
      </c>
      <c r="O3652" s="1">
        <v>41466</v>
      </c>
      <c r="P3652" t="s">
        <v>38</v>
      </c>
      <c r="R3652" t="s">
        <v>39</v>
      </c>
      <c r="S3652" t="s">
        <v>199</v>
      </c>
      <c r="T3652" t="s">
        <v>65</v>
      </c>
      <c r="U3652" t="s">
        <v>66</v>
      </c>
      <c r="V3652" t="s">
        <v>67</v>
      </c>
      <c r="W3652" s="6" t="s">
        <v>44</v>
      </c>
      <c r="X3652" t="s">
        <v>45</v>
      </c>
      <c r="Y3652">
        <v>100</v>
      </c>
      <c r="Z3652">
        <v>2845</v>
      </c>
      <c r="AA3652" t="s">
        <v>809</v>
      </c>
      <c r="AB3652" s="5">
        <f t="shared" si="114"/>
        <v>21638.408070175439</v>
      </c>
      <c r="AC3652" s="3">
        <v>227600</v>
      </c>
      <c r="AD3652" s="3">
        <v>80</v>
      </c>
      <c r="AE3652" s="3">
        <v>0.8</v>
      </c>
      <c r="AF3652" t="s">
        <v>4152</v>
      </c>
      <c r="AG3652" t="s">
        <v>47</v>
      </c>
      <c r="AH3652" s="8">
        <v>1239</v>
      </c>
      <c r="AI3652" s="12">
        <v>16337.03</v>
      </c>
      <c r="AJ3652" s="9">
        <v>281.54000000000002</v>
      </c>
      <c r="AK3652" s="5">
        <f t="shared" si="115"/>
        <v>0</v>
      </c>
    </row>
    <row r="3653" spans="1:37" x14ac:dyDescent="0.3">
      <c r="A3653">
        <v>30164</v>
      </c>
      <c r="B3653" t="s">
        <v>4244</v>
      </c>
      <c r="C3653" t="s">
        <v>6692</v>
      </c>
      <c r="D3653" t="s">
        <v>6693</v>
      </c>
      <c r="E3653" t="s">
        <v>6694</v>
      </c>
      <c r="F3653" t="s">
        <v>32</v>
      </c>
      <c r="G3653" t="s">
        <v>33</v>
      </c>
      <c r="H3653" t="s">
        <v>34</v>
      </c>
      <c r="I3653" t="s">
        <v>112</v>
      </c>
      <c r="J3653" t="s">
        <v>36</v>
      </c>
      <c r="K3653" t="s">
        <v>6695</v>
      </c>
      <c r="L3653" t="s">
        <v>5906</v>
      </c>
      <c r="M3653" s="4">
        <v>40142</v>
      </c>
      <c r="N3653" s="4">
        <v>40142</v>
      </c>
      <c r="O3653" s="1">
        <v>40142</v>
      </c>
      <c r="P3653" t="s">
        <v>52</v>
      </c>
      <c r="R3653" t="s">
        <v>53</v>
      </c>
      <c r="S3653" t="s">
        <v>156</v>
      </c>
      <c r="T3653" t="s">
        <v>480</v>
      </c>
      <c r="U3653" t="s">
        <v>158</v>
      </c>
      <c r="V3653" t="s">
        <v>159</v>
      </c>
      <c r="W3653" s="6" t="s">
        <v>481</v>
      </c>
      <c r="X3653" t="s">
        <v>321</v>
      </c>
      <c r="Y3653">
        <v>60</v>
      </c>
      <c r="Z3653">
        <v>300</v>
      </c>
      <c r="AA3653" t="s">
        <v>32</v>
      </c>
      <c r="AB3653" s="5">
        <f t="shared" si="114"/>
        <v>21638.408070175439</v>
      </c>
      <c r="AC3653" s="3">
        <v>2850</v>
      </c>
      <c r="AD3653" s="3">
        <v>9.5</v>
      </c>
      <c r="AE3653" s="3">
        <v>0.16</v>
      </c>
      <c r="AF3653" t="s">
        <v>160</v>
      </c>
      <c r="AG3653" t="s">
        <v>47</v>
      </c>
      <c r="AH3653" s="8" t="s">
        <v>44</v>
      </c>
      <c r="AI3653" s="12" t="s">
        <v>44</v>
      </c>
      <c r="AJ3653" s="9">
        <v>5.59</v>
      </c>
      <c r="AK3653" s="5">
        <f t="shared" si="115"/>
        <v>0</v>
      </c>
    </row>
    <row r="3654" spans="1:37" x14ac:dyDescent="0.3">
      <c r="A3654">
        <v>30186</v>
      </c>
      <c r="B3654" t="s">
        <v>4141</v>
      </c>
      <c r="C3654" t="s">
        <v>5402</v>
      </c>
      <c r="D3654" t="s">
        <v>6696</v>
      </c>
      <c r="E3654" t="s">
        <v>6697</v>
      </c>
      <c r="F3654" t="s">
        <v>51</v>
      </c>
      <c r="G3654" t="s">
        <v>33</v>
      </c>
      <c r="H3654" t="s">
        <v>34</v>
      </c>
      <c r="I3654" t="s">
        <v>35</v>
      </c>
      <c r="J3654" t="s">
        <v>36</v>
      </c>
      <c r="K3654" t="s">
        <v>5405</v>
      </c>
      <c r="L3654" t="s">
        <v>6698</v>
      </c>
      <c r="M3654" s="4">
        <v>40485</v>
      </c>
      <c r="N3654" s="4">
        <v>40485</v>
      </c>
      <c r="O3654" s="1">
        <v>40485</v>
      </c>
      <c r="P3654" t="s">
        <v>52</v>
      </c>
      <c r="R3654" t="s">
        <v>71</v>
      </c>
      <c r="S3654" t="s">
        <v>304</v>
      </c>
      <c r="T3654" t="s">
        <v>614</v>
      </c>
      <c r="U3654" t="s">
        <v>357</v>
      </c>
      <c r="V3654" t="s">
        <v>57</v>
      </c>
      <c r="W3654" s="6" t="s">
        <v>244</v>
      </c>
      <c r="X3654" t="s">
        <v>76</v>
      </c>
      <c r="Y3654">
        <v>60</v>
      </c>
      <c r="Z3654">
        <v>200</v>
      </c>
      <c r="AA3654" t="s">
        <v>51</v>
      </c>
      <c r="AB3654" s="5">
        <f t="shared" si="114"/>
        <v>21638.408070175439</v>
      </c>
      <c r="AC3654" s="3">
        <v>3148</v>
      </c>
      <c r="AD3654" s="3">
        <v>15.74</v>
      </c>
      <c r="AE3654" s="3">
        <v>0.26</v>
      </c>
      <c r="AF3654" t="s">
        <v>307</v>
      </c>
      <c r="AG3654" t="s">
        <v>47</v>
      </c>
      <c r="AH3654" s="8">
        <v>22</v>
      </c>
      <c r="AI3654" s="12">
        <v>3587.81</v>
      </c>
      <c r="AJ3654" s="9">
        <v>6.79</v>
      </c>
      <c r="AK3654" s="5">
        <f t="shared" si="115"/>
        <v>0</v>
      </c>
    </row>
    <row r="3655" spans="1:37" x14ac:dyDescent="0.3">
      <c r="A3655">
        <v>30211</v>
      </c>
      <c r="B3655" t="s">
        <v>4259</v>
      </c>
      <c r="C3655" t="s">
        <v>6699</v>
      </c>
      <c r="D3655" t="s">
        <v>6700</v>
      </c>
      <c r="E3655" t="s">
        <v>6701</v>
      </c>
      <c r="F3655" t="s">
        <v>140</v>
      </c>
      <c r="G3655" t="s">
        <v>33</v>
      </c>
      <c r="H3655" t="s">
        <v>34</v>
      </c>
      <c r="I3655" t="s">
        <v>35</v>
      </c>
      <c r="J3655" t="s">
        <v>36</v>
      </c>
      <c r="K3655" t="s">
        <v>6702</v>
      </c>
      <c r="L3655" s="2">
        <v>41006</v>
      </c>
      <c r="M3655" s="4">
        <v>41143</v>
      </c>
      <c r="N3655" s="4">
        <v>41143</v>
      </c>
      <c r="O3655" s="1">
        <v>41143</v>
      </c>
      <c r="P3655" t="s">
        <v>52</v>
      </c>
      <c r="R3655" t="s">
        <v>71</v>
      </c>
      <c r="S3655" t="s">
        <v>54</v>
      </c>
      <c r="T3655" t="s">
        <v>4751</v>
      </c>
      <c r="U3655" t="s">
        <v>158</v>
      </c>
      <c r="V3655" t="s">
        <v>57</v>
      </c>
      <c r="W3655" s="6" t="s">
        <v>347</v>
      </c>
      <c r="X3655" t="s">
        <v>844</v>
      </c>
      <c r="Y3655">
        <v>30</v>
      </c>
      <c r="Z3655">
        <v>1008</v>
      </c>
      <c r="AA3655" t="s">
        <v>140</v>
      </c>
      <c r="AB3655" s="5">
        <f t="shared" si="114"/>
        <v>21638.408070175439</v>
      </c>
      <c r="AC3655" s="3">
        <v>20160</v>
      </c>
      <c r="AD3655" s="3">
        <v>20</v>
      </c>
      <c r="AE3655" s="3">
        <v>0.67</v>
      </c>
      <c r="AF3655" t="s">
        <v>60</v>
      </c>
      <c r="AG3655" t="s">
        <v>47</v>
      </c>
      <c r="AH3655" s="8">
        <v>213</v>
      </c>
      <c r="AI3655" s="12">
        <v>3024.36</v>
      </c>
      <c r="AJ3655" s="9">
        <v>28.26</v>
      </c>
      <c r="AK3655" s="5">
        <f t="shared" si="115"/>
        <v>0</v>
      </c>
    </row>
    <row r="3656" spans="1:37" x14ac:dyDescent="0.3">
      <c r="A3656">
        <v>30213</v>
      </c>
      <c r="B3656" t="s">
        <v>4259</v>
      </c>
      <c r="C3656" t="s">
        <v>4855</v>
      </c>
      <c r="D3656" t="s">
        <v>6703</v>
      </c>
      <c r="E3656" t="s">
        <v>6704</v>
      </c>
      <c r="F3656" t="s">
        <v>140</v>
      </c>
      <c r="G3656" t="s">
        <v>33</v>
      </c>
      <c r="H3656" t="s">
        <v>34</v>
      </c>
      <c r="I3656" t="s">
        <v>35</v>
      </c>
      <c r="J3656" t="s">
        <v>36</v>
      </c>
      <c r="K3656" s="2">
        <v>40246</v>
      </c>
      <c r="L3656" t="s">
        <v>4773</v>
      </c>
      <c r="M3656" s="4">
        <v>40641</v>
      </c>
      <c r="N3656" s="4">
        <v>40641</v>
      </c>
      <c r="O3656" s="1">
        <v>40641</v>
      </c>
      <c r="P3656" t="s">
        <v>52</v>
      </c>
      <c r="R3656" t="s">
        <v>53</v>
      </c>
      <c r="S3656" t="s">
        <v>54</v>
      </c>
      <c r="T3656" t="s">
        <v>88</v>
      </c>
      <c r="U3656" t="s">
        <v>89</v>
      </c>
      <c r="V3656" t="s">
        <v>57</v>
      </c>
      <c r="W3656" s="6" t="s">
        <v>58</v>
      </c>
      <c r="X3656" t="s">
        <v>90</v>
      </c>
      <c r="Y3656">
        <v>240</v>
      </c>
      <c r="Z3656">
        <v>1992</v>
      </c>
      <c r="AA3656" t="s">
        <v>140</v>
      </c>
      <c r="AB3656" s="5">
        <f t="shared" si="114"/>
        <v>21638.408070175439</v>
      </c>
      <c r="AC3656" s="3">
        <v>4183.2</v>
      </c>
      <c r="AD3656" s="3">
        <v>2.1</v>
      </c>
      <c r="AE3656" s="3">
        <v>0.01</v>
      </c>
      <c r="AF3656" t="s">
        <v>60</v>
      </c>
      <c r="AG3656" t="s">
        <v>47</v>
      </c>
      <c r="AH3656" s="8">
        <v>777</v>
      </c>
      <c r="AI3656" s="12">
        <v>6400.44</v>
      </c>
      <c r="AJ3656" s="9">
        <v>9.02</v>
      </c>
      <c r="AK3656" s="5">
        <f t="shared" si="115"/>
        <v>0</v>
      </c>
    </row>
    <row r="3657" spans="1:37" x14ac:dyDescent="0.3">
      <c r="A3657">
        <v>30220</v>
      </c>
      <c r="B3657" t="s">
        <v>4153</v>
      </c>
      <c r="C3657" t="s">
        <v>4282</v>
      </c>
      <c r="D3657" t="s">
        <v>6705</v>
      </c>
      <c r="E3657" t="s">
        <v>6706</v>
      </c>
      <c r="F3657" t="s">
        <v>151</v>
      </c>
      <c r="G3657" t="s">
        <v>33</v>
      </c>
      <c r="H3657" t="s">
        <v>34</v>
      </c>
      <c r="I3657" t="s">
        <v>35</v>
      </c>
      <c r="J3657" t="s">
        <v>36</v>
      </c>
      <c r="K3657" t="s">
        <v>4285</v>
      </c>
      <c r="L3657" t="s">
        <v>4286</v>
      </c>
      <c r="M3657" s="4">
        <v>42041</v>
      </c>
      <c r="N3657" s="4">
        <v>42041</v>
      </c>
      <c r="O3657" s="1">
        <v>42041</v>
      </c>
      <c r="P3657" t="s">
        <v>52</v>
      </c>
      <c r="R3657" t="s">
        <v>71</v>
      </c>
      <c r="S3657" t="s">
        <v>553</v>
      </c>
      <c r="T3657" t="s">
        <v>73</v>
      </c>
      <c r="U3657" t="s">
        <v>74</v>
      </c>
      <c r="V3657" t="s">
        <v>57</v>
      </c>
      <c r="W3657" s="6" t="s">
        <v>75</v>
      </c>
      <c r="X3657" t="s">
        <v>76</v>
      </c>
      <c r="Y3657">
        <v>60</v>
      </c>
      <c r="Z3657">
        <v>1440</v>
      </c>
      <c r="AA3657" t="s">
        <v>151</v>
      </c>
      <c r="AB3657" s="5">
        <f t="shared" si="114"/>
        <v>21638.408070175439</v>
      </c>
      <c r="AC3657" s="3">
        <v>2592</v>
      </c>
      <c r="AD3657" s="3">
        <v>1.8</v>
      </c>
      <c r="AE3657" s="3">
        <v>0.03</v>
      </c>
      <c r="AF3657" t="s">
        <v>554</v>
      </c>
      <c r="AG3657" t="s">
        <v>47</v>
      </c>
      <c r="AH3657" s="8">
        <v>99</v>
      </c>
      <c r="AI3657" s="12">
        <v>1497.53</v>
      </c>
      <c r="AJ3657" s="9">
        <v>2.66</v>
      </c>
      <c r="AK3657" s="5">
        <f t="shared" si="115"/>
        <v>0</v>
      </c>
    </row>
    <row r="3658" spans="1:37" hidden="1" x14ac:dyDescent="0.3">
      <c r="A3658">
        <v>30223</v>
      </c>
      <c r="B3658" t="s">
        <v>4259</v>
      </c>
      <c r="C3658" t="s">
        <v>6223</v>
      </c>
      <c r="D3658" t="s">
        <v>6224</v>
      </c>
      <c r="E3658" t="s">
        <v>6707</v>
      </c>
      <c r="F3658" t="s">
        <v>140</v>
      </c>
      <c r="G3658" t="s">
        <v>33</v>
      </c>
      <c r="H3658" t="s">
        <v>34</v>
      </c>
      <c r="I3658" t="s">
        <v>35</v>
      </c>
      <c r="J3658" t="s">
        <v>36</v>
      </c>
      <c r="K3658" s="2">
        <v>41036</v>
      </c>
      <c r="L3658" t="s">
        <v>6136</v>
      </c>
      <c r="M3658" s="4">
        <v>41161</v>
      </c>
      <c r="N3658" s="4">
        <v>41161</v>
      </c>
      <c r="O3658" s="1">
        <v>41161</v>
      </c>
      <c r="P3658" t="s">
        <v>52</v>
      </c>
      <c r="R3658" t="s">
        <v>71</v>
      </c>
      <c r="S3658" t="s">
        <v>54</v>
      </c>
      <c r="T3658" t="s">
        <v>106</v>
      </c>
      <c r="U3658" t="s">
        <v>56</v>
      </c>
      <c r="V3658" t="s">
        <v>57</v>
      </c>
      <c r="W3658" s="6" t="s">
        <v>100</v>
      </c>
      <c r="X3658" t="s">
        <v>76</v>
      </c>
      <c r="Y3658">
        <v>60</v>
      </c>
      <c r="Z3658">
        <v>26441</v>
      </c>
      <c r="AA3658" t="s">
        <v>140</v>
      </c>
      <c r="AB3658" s="5">
        <f t="shared" si="114"/>
        <v>2371.7673611111113</v>
      </c>
      <c r="AC3658" s="3">
        <v>59492.25</v>
      </c>
      <c r="AD3658" s="3">
        <v>2.25</v>
      </c>
      <c r="AE3658" s="3">
        <v>0.04</v>
      </c>
      <c r="AF3658" t="s">
        <v>60</v>
      </c>
      <c r="AG3658" t="s">
        <v>47</v>
      </c>
      <c r="AH3658" s="8">
        <v>2520</v>
      </c>
      <c r="AI3658" s="7">
        <v>25593.87</v>
      </c>
      <c r="AJ3658" s="9">
        <v>83.41</v>
      </c>
      <c r="AK3658" s="5">
        <f t="shared" si="115"/>
        <v>0</v>
      </c>
    </row>
    <row r="3659" spans="1:37" hidden="1" x14ac:dyDescent="0.3">
      <c r="A3659">
        <v>30226</v>
      </c>
      <c r="B3659" t="s">
        <v>4164</v>
      </c>
      <c r="C3659" t="s">
        <v>6708</v>
      </c>
      <c r="D3659" t="s">
        <v>6709</v>
      </c>
      <c r="E3659" t="s">
        <v>6710</v>
      </c>
      <c r="F3659" t="s">
        <v>455</v>
      </c>
      <c r="G3659" t="s">
        <v>33</v>
      </c>
      <c r="H3659" t="s">
        <v>34</v>
      </c>
      <c r="I3659" t="s">
        <v>35</v>
      </c>
      <c r="J3659" t="s">
        <v>36</v>
      </c>
      <c r="K3659" t="s">
        <v>6711</v>
      </c>
      <c r="L3659" t="s">
        <v>6712</v>
      </c>
      <c r="M3659" s="4">
        <v>41156</v>
      </c>
      <c r="N3659" s="4">
        <v>41156</v>
      </c>
      <c r="O3659" s="1">
        <v>41156</v>
      </c>
      <c r="P3659" t="s">
        <v>38</v>
      </c>
      <c r="R3659" t="s">
        <v>39</v>
      </c>
      <c r="S3659" t="s">
        <v>199</v>
      </c>
      <c r="T3659" t="s">
        <v>65</v>
      </c>
      <c r="U3659" t="s">
        <v>66</v>
      </c>
      <c r="V3659" t="s">
        <v>67</v>
      </c>
      <c r="W3659" s="6" t="s">
        <v>44</v>
      </c>
      <c r="X3659" t="s">
        <v>45</v>
      </c>
      <c r="Y3659">
        <v>100</v>
      </c>
      <c r="Z3659">
        <v>5500</v>
      </c>
      <c r="AA3659" t="s">
        <v>455</v>
      </c>
      <c r="AB3659" s="5">
        <f t="shared" si="114"/>
        <v>2371.7673611111113</v>
      </c>
      <c r="AC3659" s="3">
        <v>440000</v>
      </c>
      <c r="AD3659" s="3">
        <v>80</v>
      </c>
      <c r="AE3659" s="3">
        <v>0.8</v>
      </c>
      <c r="AF3659" t="s">
        <v>4152</v>
      </c>
      <c r="AG3659" t="s">
        <v>47</v>
      </c>
      <c r="AH3659" s="8">
        <v>14938</v>
      </c>
      <c r="AI3659" s="7">
        <v>43304.68</v>
      </c>
      <c r="AJ3659" s="9">
        <v>616.88</v>
      </c>
      <c r="AK3659" s="5">
        <f t="shared" si="115"/>
        <v>0</v>
      </c>
    </row>
    <row r="3660" spans="1:37" x14ac:dyDescent="0.3">
      <c r="A3660">
        <v>30237</v>
      </c>
      <c r="B3660" t="s">
        <v>4311</v>
      </c>
      <c r="C3660" t="s">
        <v>6663</v>
      </c>
      <c r="D3660" t="s">
        <v>6664</v>
      </c>
      <c r="E3660" t="s">
        <v>6669</v>
      </c>
      <c r="F3660" t="s">
        <v>809</v>
      </c>
      <c r="G3660" t="s">
        <v>33</v>
      </c>
      <c r="H3660" t="s">
        <v>34</v>
      </c>
      <c r="I3660" t="s">
        <v>35</v>
      </c>
      <c r="J3660" t="s">
        <v>36</v>
      </c>
      <c r="K3660" t="s">
        <v>4531</v>
      </c>
      <c r="L3660" s="2">
        <v>41522</v>
      </c>
      <c r="M3660" s="4">
        <v>41470</v>
      </c>
      <c r="N3660" s="4">
        <v>41470</v>
      </c>
      <c r="O3660" s="1">
        <v>41470</v>
      </c>
      <c r="P3660" t="s">
        <v>38</v>
      </c>
      <c r="R3660" t="s">
        <v>252</v>
      </c>
      <c r="S3660" t="s">
        <v>199</v>
      </c>
      <c r="T3660" t="s">
        <v>253</v>
      </c>
      <c r="U3660" t="s">
        <v>253</v>
      </c>
      <c r="V3660" t="s">
        <v>57</v>
      </c>
      <c r="W3660" s="6" t="s">
        <v>44</v>
      </c>
      <c r="X3660" t="s">
        <v>254</v>
      </c>
      <c r="Y3660">
        <v>100</v>
      </c>
      <c r="Z3660">
        <v>864</v>
      </c>
      <c r="AA3660" t="s">
        <v>809</v>
      </c>
      <c r="AB3660" s="5">
        <f t="shared" si="114"/>
        <v>21638.408070175439</v>
      </c>
      <c r="AC3660" s="3">
        <v>4320</v>
      </c>
      <c r="AD3660" s="3">
        <v>5</v>
      </c>
      <c r="AE3660" s="3">
        <v>0.05</v>
      </c>
      <c r="AF3660" t="s">
        <v>4152</v>
      </c>
      <c r="AG3660" t="s">
        <v>109</v>
      </c>
      <c r="AH3660" s="8" t="s">
        <v>44</v>
      </c>
      <c r="AI3660" s="12" t="s">
        <v>44</v>
      </c>
      <c r="AJ3660" s="9">
        <v>5.34</v>
      </c>
      <c r="AK3660" s="5">
        <f t="shared" si="115"/>
        <v>0</v>
      </c>
    </row>
    <row r="3661" spans="1:37" x14ac:dyDescent="0.3">
      <c r="A3661">
        <v>30248</v>
      </c>
      <c r="B3661" t="s">
        <v>4198</v>
      </c>
      <c r="C3661" t="s">
        <v>4203</v>
      </c>
      <c r="D3661" t="s">
        <v>4948</v>
      </c>
      <c r="E3661" t="s">
        <v>6713</v>
      </c>
      <c r="F3661" t="s">
        <v>231</v>
      </c>
      <c r="G3661" t="s">
        <v>33</v>
      </c>
      <c r="H3661" t="s">
        <v>34</v>
      </c>
      <c r="I3661" t="s">
        <v>232</v>
      </c>
      <c r="J3661" t="s">
        <v>310</v>
      </c>
      <c r="K3661" t="s">
        <v>4206</v>
      </c>
      <c r="L3661" s="2">
        <v>41767</v>
      </c>
      <c r="M3661" s="4">
        <v>41856</v>
      </c>
      <c r="N3661" s="4">
        <v>41856</v>
      </c>
      <c r="O3661" s="1">
        <v>41856</v>
      </c>
      <c r="P3661" t="s">
        <v>52</v>
      </c>
      <c r="R3661" t="s">
        <v>71</v>
      </c>
      <c r="S3661" t="s">
        <v>4202</v>
      </c>
      <c r="T3661" t="s">
        <v>106</v>
      </c>
      <c r="U3661" t="s">
        <v>56</v>
      </c>
      <c r="V3661" t="s">
        <v>57</v>
      </c>
      <c r="W3661" s="6" t="s">
        <v>100</v>
      </c>
      <c r="X3661" t="s">
        <v>76</v>
      </c>
      <c r="Y3661">
        <v>60</v>
      </c>
      <c r="Z3661">
        <v>12</v>
      </c>
      <c r="AA3661" t="s">
        <v>231</v>
      </c>
      <c r="AB3661" s="5">
        <f t="shared" si="114"/>
        <v>21638.408070175439</v>
      </c>
      <c r="AC3661" s="3">
        <v>212.96</v>
      </c>
      <c r="AD3661" s="3">
        <v>17.75</v>
      </c>
      <c r="AE3661" s="3">
        <v>0.3</v>
      </c>
      <c r="AF3661" t="s">
        <v>60</v>
      </c>
      <c r="AG3661" t="s">
        <v>47</v>
      </c>
      <c r="AH3661" s="8" t="s">
        <v>44</v>
      </c>
      <c r="AI3661" s="12" t="s">
        <v>44</v>
      </c>
      <c r="AJ3661" s="9">
        <v>0.22</v>
      </c>
      <c r="AK3661" s="5">
        <f t="shared" si="115"/>
        <v>0</v>
      </c>
    </row>
    <row r="3662" spans="1:37" hidden="1" x14ac:dyDescent="0.3">
      <c r="A3662">
        <v>30256</v>
      </c>
      <c r="B3662" t="s">
        <v>4141</v>
      </c>
      <c r="C3662" t="s">
        <v>5386</v>
      </c>
      <c r="D3662" t="s">
        <v>6714</v>
      </c>
      <c r="E3662" t="s">
        <v>6715</v>
      </c>
      <c r="F3662" t="s">
        <v>51</v>
      </c>
      <c r="G3662" t="s">
        <v>33</v>
      </c>
      <c r="H3662" t="s">
        <v>34</v>
      </c>
      <c r="I3662" t="s">
        <v>35</v>
      </c>
      <c r="J3662" t="s">
        <v>36</v>
      </c>
      <c r="K3662" t="s">
        <v>5389</v>
      </c>
      <c r="L3662" t="s">
        <v>5912</v>
      </c>
      <c r="M3662" s="4">
        <v>40393</v>
      </c>
      <c r="N3662" s="4">
        <v>40393</v>
      </c>
      <c r="O3662" s="1">
        <v>40393</v>
      </c>
      <c r="P3662" t="s">
        <v>52</v>
      </c>
      <c r="R3662" t="s">
        <v>71</v>
      </c>
      <c r="S3662" t="s">
        <v>604</v>
      </c>
      <c r="T3662" t="s">
        <v>106</v>
      </c>
      <c r="U3662" t="s">
        <v>56</v>
      </c>
      <c r="V3662" t="s">
        <v>57</v>
      </c>
      <c r="W3662" s="6" t="s">
        <v>100</v>
      </c>
      <c r="X3662" t="s">
        <v>76</v>
      </c>
      <c r="Y3662">
        <v>60</v>
      </c>
      <c r="Z3662">
        <v>4065</v>
      </c>
      <c r="AA3662" t="s">
        <v>51</v>
      </c>
      <c r="AB3662" s="5">
        <f t="shared" si="114"/>
        <v>2371.7673611111113</v>
      </c>
      <c r="AC3662" s="3">
        <v>10569</v>
      </c>
      <c r="AD3662" s="3">
        <v>2.6</v>
      </c>
      <c r="AE3662" s="3">
        <v>0.04</v>
      </c>
      <c r="AF3662" t="s">
        <v>605</v>
      </c>
      <c r="AG3662" t="s">
        <v>47</v>
      </c>
      <c r="AH3662" s="8">
        <v>497</v>
      </c>
      <c r="AI3662" s="7">
        <v>6269.65</v>
      </c>
      <c r="AJ3662" s="9">
        <v>22.79</v>
      </c>
      <c r="AK3662" s="5">
        <f t="shared" si="115"/>
        <v>0</v>
      </c>
    </row>
    <row r="3663" spans="1:37" hidden="1" x14ac:dyDescent="0.3">
      <c r="A3663">
        <v>30257</v>
      </c>
      <c r="B3663" t="s">
        <v>4761</v>
      </c>
      <c r="C3663" t="s">
        <v>5113</v>
      </c>
      <c r="D3663" t="s">
        <v>6716</v>
      </c>
      <c r="E3663" t="s">
        <v>6717</v>
      </c>
      <c r="F3663" t="s">
        <v>4765</v>
      </c>
      <c r="G3663" t="s">
        <v>33</v>
      </c>
      <c r="H3663" t="s">
        <v>34</v>
      </c>
      <c r="I3663" t="s">
        <v>35</v>
      </c>
      <c r="J3663" t="s">
        <v>36</v>
      </c>
      <c r="K3663" s="2">
        <v>41036</v>
      </c>
      <c r="L3663" t="s">
        <v>5116</v>
      </c>
      <c r="M3663" s="4">
        <v>41201</v>
      </c>
      <c r="N3663" s="4">
        <v>41201</v>
      </c>
      <c r="O3663" s="1">
        <v>41201</v>
      </c>
      <c r="P3663" t="s">
        <v>38</v>
      </c>
      <c r="R3663" t="s">
        <v>39</v>
      </c>
      <c r="S3663" t="s">
        <v>199</v>
      </c>
      <c r="T3663" t="s">
        <v>65</v>
      </c>
      <c r="U3663" t="s">
        <v>66</v>
      </c>
      <c r="V3663" t="s">
        <v>67</v>
      </c>
      <c r="W3663" s="6" t="s">
        <v>44</v>
      </c>
      <c r="X3663" t="s">
        <v>45</v>
      </c>
      <c r="Y3663">
        <v>100</v>
      </c>
      <c r="Z3663">
        <v>184</v>
      </c>
      <c r="AA3663" t="s">
        <v>4765</v>
      </c>
      <c r="AB3663" s="5">
        <f t="shared" si="114"/>
        <v>2371.7673611111113</v>
      </c>
      <c r="AC3663" s="3">
        <v>14720</v>
      </c>
      <c r="AD3663" s="3">
        <v>80</v>
      </c>
      <c r="AE3663" s="3">
        <v>0.8</v>
      </c>
      <c r="AF3663" t="s">
        <v>4152</v>
      </c>
      <c r="AG3663" t="s">
        <v>47</v>
      </c>
      <c r="AH3663" s="8">
        <v>84</v>
      </c>
      <c r="AI3663" s="7">
        <v>3252.26</v>
      </c>
      <c r="AJ3663" s="9">
        <v>20.64</v>
      </c>
      <c r="AK3663" s="5">
        <f t="shared" si="115"/>
        <v>0</v>
      </c>
    </row>
    <row r="3664" spans="1:37" hidden="1" x14ac:dyDescent="0.3">
      <c r="A3664">
        <v>30274</v>
      </c>
      <c r="B3664" t="s">
        <v>4153</v>
      </c>
      <c r="C3664" t="s">
        <v>4446</v>
      </c>
      <c r="D3664" t="s">
        <v>6718</v>
      </c>
      <c r="E3664" t="s">
        <v>6719</v>
      </c>
      <c r="F3664" t="s">
        <v>151</v>
      </c>
      <c r="G3664" t="s">
        <v>33</v>
      </c>
      <c r="H3664" t="s">
        <v>34</v>
      </c>
      <c r="I3664" t="s">
        <v>35</v>
      </c>
      <c r="J3664" t="s">
        <v>36</v>
      </c>
      <c r="K3664" t="s">
        <v>4449</v>
      </c>
      <c r="L3664" t="s">
        <v>4450</v>
      </c>
      <c r="M3664" s="4">
        <v>41472</v>
      </c>
      <c r="N3664" s="4">
        <v>41472</v>
      </c>
      <c r="O3664" s="1">
        <v>41472</v>
      </c>
      <c r="P3664" t="s">
        <v>38</v>
      </c>
      <c r="R3664" t="s">
        <v>39</v>
      </c>
      <c r="S3664" t="s">
        <v>199</v>
      </c>
      <c r="T3664" t="s">
        <v>65</v>
      </c>
      <c r="U3664" t="s">
        <v>66</v>
      </c>
      <c r="V3664" t="s">
        <v>67</v>
      </c>
      <c r="W3664" s="6" t="s">
        <v>44</v>
      </c>
      <c r="X3664" t="s">
        <v>45</v>
      </c>
      <c r="Y3664">
        <v>100</v>
      </c>
      <c r="Z3664">
        <v>4000</v>
      </c>
      <c r="AA3664" t="s">
        <v>151</v>
      </c>
      <c r="AB3664" s="5">
        <f t="shared" si="114"/>
        <v>2371.7673611111113</v>
      </c>
      <c r="AC3664" s="3">
        <v>400000</v>
      </c>
      <c r="AD3664" s="3">
        <v>100</v>
      </c>
      <c r="AE3664" s="3">
        <v>1</v>
      </c>
      <c r="AF3664" t="s">
        <v>4152</v>
      </c>
      <c r="AG3664" t="s">
        <v>47</v>
      </c>
      <c r="AH3664" s="8">
        <v>1740</v>
      </c>
      <c r="AI3664" s="7">
        <v>24069.99</v>
      </c>
      <c r="AJ3664" s="9">
        <v>494.8</v>
      </c>
      <c r="AK3664" s="5">
        <f t="shared" si="115"/>
        <v>0</v>
      </c>
    </row>
    <row r="3665" spans="1:37" hidden="1" x14ac:dyDescent="0.3">
      <c r="A3665">
        <v>30320</v>
      </c>
      <c r="B3665" t="s">
        <v>4158</v>
      </c>
      <c r="C3665" t="s">
        <v>6380</v>
      </c>
      <c r="D3665" t="s">
        <v>6720</v>
      </c>
      <c r="E3665" t="s">
        <v>6721</v>
      </c>
      <c r="F3665" t="s">
        <v>4162</v>
      </c>
      <c r="G3665" t="s">
        <v>33</v>
      </c>
      <c r="H3665" t="s">
        <v>34</v>
      </c>
      <c r="I3665" t="s">
        <v>35</v>
      </c>
      <c r="J3665" t="s">
        <v>36</v>
      </c>
      <c r="K3665" t="s">
        <v>5627</v>
      </c>
      <c r="L3665" t="s">
        <v>6383</v>
      </c>
      <c r="M3665" s="4">
        <v>41172</v>
      </c>
      <c r="N3665" s="4">
        <v>41172</v>
      </c>
      <c r="O3665" s="1">
        <v>41172</v>
      </c>
      <c r="P3665" t="s">
        <v>38</v>
      </c>
      <c r="R3665" t="s">
        <v>39</v>
      </c>
      <c r="S3665" t="s">
        <v>199</v>
      </c>
      <c r="T3665" t="s">
        <v>65</v>
      </c>
      <c r="U3665" t="s">
        <v>66</v>
      </c>
      <c r="V3665" t="s">
        <v>67</v>
      </c>
      <c r="W3665" s="6" t="s">
        <v>44</v>
      </c>
      <c r="X3665" t="s">
        <v>45</v>
      </c>
      <c r="Y3665">
        <v>100</v>
      </c>
      <c r="Z3665">
        <v>695</v>
      </c>
      <c r="AA3665" t="s">
        <v>4162</v>
      </c>
      <c r="AB3665" s="5">
        <f t="shared" si="114"/>
        <v>2371.7673611111113</v>
      </c>
      <c r="AC3665" s="3">
        <v>61855</v>
      </c>
      <c r="AD3665" s="3">
        <v>89</v>
      </c>
      <c r="AE3665" s="3">
        <v>0.89</v>
      </c>
      <c r="AF3665" t="s">
        <v>4152</v>
      </c>
      <c r="AG3665" t="s">
        <v>47</v>
      </c>
      <c r="AH3665" s="8">
        <v>351</v>
      </c>
      <c r="AI3665" s="7">
        <v>6445.68</v>
      </c>
      <c r="AJ3665" s="9">
        <v>86.72</v>
      </c>
      <c r="AK3665" s="5">
        <f t="shared" si="115"/>
        <v>0</v>
      </c>
    </row>
    <row r="3666" spans="1:37" hidden="1" x14ac:dyDescent="0.3">
      <c r="A3666">
        <v>30349</v>
      </c>
      <c r="B3666" t="s">
        <v>4146</v>
      </c>
      <c r="C3666" t="s">
        <v>6722</v>
      </c>
      <c r="D3666" t="s">
        <v>6723</v>
      </c>
      <c r="E3666" t="s">
        <v>6724</v>
      </c>
      <c r="F3666" t="s">
        <v>94</v>
      </c>
      <c r="G3666" t="s">
        <v>33</v>
      </c>
      <c r="H3666" t="s">
        <v>34</v>
      </c>
      <c r="I3666" t="s">
        <v>35</v>
      </c>
      <c r="J3666" t="s">
        <v>36</v>
      </c>
      <c r="K3666" t="s">
        <v>6725</v>
      </c>
      <c r="L3666" s="2">
        <v>41587</v>
      </c>
      <c r="M3666" s="4">
        <v>41598</v>
      </c>
      <c r="N3666" s="4">
        <v>41598</v>
      </c>
      <c r="O3666" s="1">
        <v>41599</v>
      </c>
      <c r="P3666" t="s">
        <v>38</v>
      </c>
      <c r="R3666" t="s">
        <v>39</v>
      </c>
      <c r="S3666" t="s">
        <v>125</v>
      </c>
      <c r="T3666" t="s">
        <v>126</v>
      </c>
      <c r="U3666" t="s">
        <v>127</v>
      </c>
      <c r="V3666" t="s">
        <v>128</v>
      </c>
      <c r="W3666" s="6" t="s">
        <v>44</v>
      </c>
      <c r="X3666" t="s">
        <v>45</v>
      </c>
      <c r="Y3666">
        <v>20</v>
      </c>
      <c r="Z3666">
        <v>4500</v>
      </c>
      <c r="AA3666" t="s">
        <v>94</v>
      </c>
      <c r="AB3666" s="5">
        <f t="shared" si="114"/>
        <v>2371.7673611111113</v>
      </c>
      <c r="AC3666" s="3">
        <v>144000</v>
      </c>
      <c r="AD3666" s="3">
        <v>32</v>
      </c>
      <c r="AE3666" s="3">
        <v>1.6</v>
      </c>
      <c r="AF3666" t="s">
        <v>125</v>
      </c>
      <c r="AG3666" t="s">
        <v>47</v>
      </c>
      <c r="AH3666" s="8">
        <v>1353</v>
      </c>
      <c r="AI3666" s="7">
        <v>17507.939999999999</v>
      </c>
      <c r="AJ3666" s="9">
        <v>178.13</v>
      </c>
      <c r="AK3666" s="5">
        <f t="shared" si="115"/>
        <v>0</v>
      </c>
    </row>
    <row r="3667" spans="1:37" x14ac:dyDescent="0.3">
      <c r="A3667">
        <v>30363</v>
      </c>
      <c r="B3667" t="s">
        <v>4158</v>
      </c>
      <c r="C3667" t="s">
        <v>4501</v>
      </c>
      <c r="D3667" t="s">
        <v>4502</v>
      </c>
      <c r="E3667" t="s">
        <v>6726</v>
      </c>
      <c r="F3667" t="s">
        <v>4162</v>
      </c>
      <c r="G3667" t="s">
        <v>33</v>
      </c>
      <c r="H3667" t="s">
        <v>34</v>
      </c>
      <c r="I3667" t="s">
        <v>35</v>
      </c>
      <c r="J3667" t="s">
        <v>36</v>
      </c>
      <c r="K3667" t="s">
        <v>4504</v>
      </c>
      <c r="L3667" t="s">
        <v>4505</v>
      </c>
      <c r="M3667" s="4">
        <v>42158</v>
      </c>
      <c r="N3667" s="4">
        <v>42158</v>
      </c>
      <c r="O3667" s="1">
        <v>42160</v>
      </c>
      <c r="P3667" t="s">
        <v>38</v>
      </c>
      <c r="R3667" t="s">
        <v>39</v>
      </c>
      <c r="S3667" t="s">
        <v>199</v>
      </c>
      <c r="T3667" t="s">
        <v>65</v>
      </c>
      <c r="U3667" t="s">
        <v>66</v>
      </c>
      <c r="V3667" t="s">
        <v>67</v>
      </c>
      <c r="W3667" s="6" t="s">
        <v>44</v>
      </c>
      <c r="X3667" t="s">
        <v>45</v>
      </c>
      <c r="Y3667">
        <v>100</v>
      </c>
      <c r="Z3667">
        <v>90</v>
      </c>
      <c r="AA3667" t="s">
        <v>4162</v>
      </c>
      <c r="AB3667" s="5">
        <f t="shared" si="114"/>
        <v>21638.408070175439</v>
      </c>
      <c r="AC3667" s="3">
        <v>8010</v>
      </c>
      <c r="AD3667" s="3">
        <v>89</v>
      </c>
      <c r="AE3667" s="3">
        <v>0.89</v>
      </c>
      <c r="AF3667" t="s">
        <v>4152</v>
      </c>
      <c r="AG3667" t="s">
        <v>47</v>
      </c>
      <c r="AH3667" s="8" t="s">
        <v>44</v>
      </c>
      <c r="AI3667" s="12" t="s">
        <v>44</v>
      </c>
      <c r="AJ3667" s="9">
        <v>9.43</v>
      </c>
      <c r="AK3667" s="5">
        <f t="shared" si="115"/>
        <v>0</v>
      </c>
    </row>
    <row r="3668" spans="1:37" hidden="1" x14ac:dyDescent="0.3">
      <c r="A3668">
        <v>30388</v>
      </c>
      <c r="B3668" t="s">
        <v>4153</v>
      </c>
      <c r="C3668" t="s">
        <v>4606</v>
      </c>
      <c r="D3668" t="s">
        <v>6727</v>
      </c>
      <c r="E3668" t="s">
        <v>6728</v>
      </c>
      <c r="F3668" t="s">
        <v>151</v>
      </c>
      <c r="G3668" t="s">
        <v>33</v>
      </c>
      <c r="H3668" t="s">
        <v>34</v>
      </c>
      <c r="I3668" t="s">
        <v>63</v>
      </c>
      <c r="J3668" t="s">
        <v>36</v>
      </c>
      <c r="K3668" t="s">
        <v>4609</v>
      </c>
      <c r="L3668" s="2">
        <v>41580</v>
      </c>
      <c r="M3668" s="4">
        <v>41397</v>
      </c>
      <c r="N3668" s="4">
        <v>41397</v>
      </c>
      <c r="O3668" s="1">
        <v>41397</v>
      </c>
      <c r="P3668" t="s">
        <v>52</v>
      </c>
      <c r="R3668" t="s">
        <v>71</v>
      </c>
      <c r="S3668" t="s">
        <v>114</v>
      </c>
      <c r="T3668" t="s">
        <v>4169</v>
      </c>
      <c r="U3668" t="s">
        <v>529</v>
      </c>
      <c r="V3668" t="s">
        <v>530</v>
      </c>
      <c r="W3668" s="6" t="s">
        <v>433</v>
      </c>
      <c r="X3668" t="s">
        <v>76</v>
      </c>
      <c r="Y3668">
        <v>60</v>
      </c>
      <c r="Z3668">
        <v>240</v>
      </c>
      <c r="AA3668" t="s">
        <v>151</v>
      </c>
      <c r="AB3668" s="5">
        <f t="shared" si="114"/>
        <v>2371.7673611111113</v>
      </c>
      <c r="AC3668" s="3">
        <v>1644</v>
      </c>
      <c r="AD3668" s="3">
        <v>6.85</v>
      </c>
      <c r="AE3668" s="3">
        <v>0.11</v>
      </c>
      <c r="AF3668" t="s">
        <v>122</v>
      </c>
      <c r="AG3668" t="s">
        <v>47</v>
      </c>
      <c r="AH3668" s="8">
        <v>30</v>
      </c>
      <c r="AI3668" s="7">
        <v>877.61</v>
      </c>
      <c r="AJ3668" s="9">
        <v>2.0299999999999998</v>
      </c>
      <c r="AK3668" s="5">
        <f t="shared" si="115"/>
        <v>0</v>
      </c>
    </row>
    <row r="3669" spans="1:37" x14ac:dyDescent="0.3">
      <c r="A3669">
        <v>30412</v>
      </c>
      <c r="B3669" t="s">
        <v>4136</v>
      </c>
      <c r="C3669" t="s">
        <v>5975</v>
      </c>
      <c r="D3669" t="s">
        <v>6729</v>
      </c>
      <c r="E3669" t="s">
        <v>6730</v>
      </c>
      <c r="F3669" t="s">
        <v>546</v>
      </c>
      <c r="G3669" t="s">
        <v>33</v>
      </c>
      <c r="H3669" t="s">
        <v>34</v>
      </c>
      <c r="I3669" t="s">
        <v>35</v>
      </c>
      <c r="J3669" t="s">
        <v>36</v>
      </c>
      <c r="K3669" t="s">
        <v>4822</v>
      </c>
      <c r="L3669" t="s">
        <v>5978</v>
      </c>
      <c r="M3669" s="4">
        <v>40981</v>
      </c>
      <c r="N3669" s="4">
        <v>40981</v>
      </c>
      <c r="O3669" s="1">
        <v>40981</v>
      </c>
      <c r="P3669" t="s">
        <v>38</v>
      </c>
      <c r="R3669" t="s">
        <v>39</v>
      </c>
      <c r="S3669" t="s">
        <v>166</v>
      </c>
      <c r="T3669" t="s">
        <v>167</v>
      </c>
      <c r="U3669" t="s">
        <v>168</v>
      </c>
      <c r="V3669" t="s">
        <v>169</v>
      </c>
      <c r="W3669" s="6" t="s">
        <v>44</v>
      </c>
      <c r="X3669" t="s">
        <v>45</v>
      </c>
      <c r="Y3669">
        <v>30</v>
      </c>
      <c r="Z3669">
        <v>50</v>
      </c>
      <c r="AA3669" t="s">
        <v>546</v>
      </c>
      <c r="AB3669" s="5">
        <f t="shared" si="114"/>
        <v>21638.408070175439</v>
      </c>
      <c r="AC3669" s="3">
        <v>1170</v>
      </c>
      <c r="AD3669" s="3">
        <v>23.4</v>
      </c>
      <c r="AE3669" s="3">
        <v>0.78</v>
      </c>
      <c r="AF3669" t="s">
        <v>170</v>
      </c>
      <c r="AG3669" t="s">
        <v>47</v>
      </c>
      <c r="AH3669" s="8">
        <v>18</v>
      </c>
      <c r="AI3669" s="12">
        <v>2644.79</v>
      </c>
      <c r="AJ3669" s="9">
        <v>1.64</v>
      </c>
      <c r="AK3669" s="5">
        <f t="shared" si="115"/>
        <v>0</v>
      </c>
    </row>
    <row r="3670" spans="1:37" hidden="1" x14ac:dyDescent="0.3">
      <c r="A3670">
        <v>30462</v>
      </c>
      <c r="B3670" t="s">
        <v>4198</v>
      </c>
      <c r="C3670" t="s">
        <v>5689</v>
      </c>
      <c r="D3670" t="s">
        <v>6731</v>
      </c>
      <c r="E3670" t="s">
        <v>6732</v>
      </c>
      <c r="F3670" t="s">
        <v>231</v>
      </c>
      <c r="G3670" t="s">
        <v>33</v>
      </c>
      <c r="H3670" t="s">
        <v>34</v>
      </c>
      <c r="I3670" t="s">
        <v>232</v>
      </c>
      <c r="J3670" t="s">
        <v>310</v>
      </c>
      <c r="K3670" s="2">
        <v>39999</v>
      </c>
      <c r="L3670" t="s">
        <v>5692</v>
      </c>
      <c r="M3670" s="4">
        <v>40114</v>
      </c>
      <c r="N3670" s="4">
        <v>40114</v>
      </c>
      <c r="O3670" s="1">
        <v>40114</v>
      </c>
      <c r="P3670" t="s">
        <v>52</v>
      </c>
      <c r="R3670" t="s">
        <v>53</v>
      </c>
      <c r="S3670" t="s">
        <v>312</v>
      </c>
      <c r="T3670" t="s">
        <v>1030</v>
      </c>
      <c r="U3670" t="s">
        <v>81</v>
      </c>
      <c r="V3670" t="s">
        <v>57</v>
      </c>
      <c r="W3670" s="6" t="s">
        <v>262</v>
      </c>
      <c r="X3670" t="s">
        <v>90</v>
      </c>
      <c r="Y3670">
        <v>200</v>
      </c>
      <c r="Z3670">
        <v>500</v>
      </c>
      <c r="AA3670" t="s">
        <v>231</v>
      </c>
      <c r="AB3670" s="5">
        <f t="shared" si="114"/>
        <v>2371.7673611111113</v>
      </c>
      <c r="AC3670" s="3">
        <v>1368.58</v>
      </c>
      <c r="AD3670" s="3">
        <v>2.74</v>
      </c>
      <c r="AE3670" s="3">
        <v>0.01</v>
      </c>
      <c r="AF3670" t="s">
        <v>60</v>
      </c>
      <c r="AG3670" t="s">
        <v>47</v>
      </c>
      <c r="AH3670" s="8" t="s">
        <v>44</v>
      </c>
      <c r="AI3670" s="7" t="s">
        <v>44</v>
      </c>
      <c r="AJ3670" s="9">
        <v>2.68</v>
      </c>
      <c r="AK3670" s="5">
        <f t="shared" si="115"/>
        <v>0</v>
      </c>
    </row>
    <row r="3671" spans="1:37" hidden="1" x14ac:dyDescent="0.3">
      <c r="A3671">
        <v>30475</v>
      </c>
      <c r="B3671" t="s">
        <v>5252</v>
      </c>
      <c r="C3671" t="s">
        <v>6733</v>
      </c>
      <c r="D3671" t="s">
        <v>6734</v>
      </c>
      <c r="E3671" t="s">
        <v>6735</v>
      </c>
      <c r="F3671" t="s">
        <v>423</v>
      </c>
      <c r="G3671" t="s">
        <v>33</v>
      </c>
      <c r="H3671" t="s">
        <v>34</v>
      </c>
      <c r="I3671" t="s">
        <v>35</v>
      </c>
      <c r="J3671" t="s">
        <v>36</v>
      </c>
      <c r="K3671" t="s">
        <v>6736</v>
      </c>
      <c r="L3671" s="2">
        <v>40396</v>
      </c>
      <c r="M3671" s="4">
        <v>40427</v>
      </c>
      <c r="N3671" s="4">
        <v>40427</v>
      </c>
      <c r="O3671" s="1">
        <v>40427</v>
      </c>
      <c r="P3671" t="s">
        <v>38</v>
      </c>
      <c r="R3671" t="s">
        <v>39</v>
      </c>
      <c r="S3671" t="s">
        <v>199</v>
      </c>
      <c r="T3671" t="s">
        <v>65</v>
      </c>
      <c r="U3671" t="s">
        <v>66</v>
      </c>
      <c r="V3671" t="s">
        <v>67</v>
      </c>
      <c r="W3671" s="6" t="s">
        <v>44</v>
      </c>
      <c r="X3671" t="s">
        <v>45</v>
      </c>
      <c r="Y3671">
        <v>100</v>
      </c>
      <c r="Z3671">
        <v>10</v>
      </c>
      <c r="AA3671" t="s">
        <v>423</v>
      </c>
      <c r="AB3671" s="5">
        <f t="shared" si="114"/>
        <v>2371.7673611111113</v>
      </c>
      <c r="AC3671" s="3">
        <v>800</v>
      </c>
      <c r="AD3671" s="3">
        <v>80</v>
      </c>
      <c r="AE3671" s="3">
        <v>0.8</v>
      </c>
      <c r="AF3671" t="s">
        <v>202</v>
      </c>
      <c r="AG3671" t="s">
        <v>47</v>
      </c>
      <c r="AH3671" s="8">
        <v>5</v>
      </c>
      <c r="AI3671" s="7">
        <v>760.22</v>
      </c>
      <c r="AJ3671" s="9">
        <v>1.72</v>
      </c>
      <c r="AK3671" s="5">
        <f t="shared" si="115"/>
        <v>0</v>
      </c>
    </row>
    <row r="3672" spans="1:37" hidden="1" x14ac:dyDescent="0.3">
      <c r="A3672">
        <v>30494</v>
      </c>
      <c r="B3672" t="s">
        <v>4146</v>
      </c>
      <c r="C3672" t="s">
        <v>4147</v>
      </c>
      <c r="D3672" t="s">
        <v>6737</v>
      </c>
      <c r="E3672" t="s">
        <v>6738</v>
      </c>
      <c r="F3672" t="s">
        <v>94</v>
      </c>
      <c r="G3672" t="s">
        <v>33</v>
      </c>
      <c r="H3672" t="s">
        <v>34</v>
      </c>
      <c r="I3672" t="s">
        <v>35</v>
      </c>
      <c r="J3672" t="s">
        <v>36</v>
      </c>
      <c r="K3672" t="s">
        <v>4150</v>
      </c>
      <c r="L3672" t="s">
        <v>4151</v>
      </c>
      <c r="M3672" s="4">
        <v>42074</v>
      </c>
      <c r="N3672" s="4">
        <v>42089</v>
      </c>
      <c r="O3672" s="1">
        <v>42095</v>
      </c>
      <c r="P3672" t="s">
        <v>38</v>
      </c>
      <c r="R3672" t="s">
        <v>39</v>
      </c>
      <c r="S3672" t="s">
        <v>199</v>
      </c>
      <c r="T3672" t="s">
        <v>65</v>
      </c>
      <c r="U3672" t="s">
        <v>66</v>
      </c>
      <c r="V3672" t="s">
        <v>67</v>
      </c>
      <c r="W3672" s="6" t="s">
        <v>44</v>
      </c>
      <c r="X3672" t="s">
        <v>45</v>
      </c>
      <c r="Y3672">
        <v>100</v>
      </c>
      <c r="Z3672">
        <v>6314</v>
      </c>
      <c r="AA3672" t="s">
        <v>94</v>
      </c>
      <c r="AB3672" s="5">
        <f t="shared" si="114"/>
        <v>2371.7673611111113</v>
      </c>
      <c r="AC3672" s="3">
        <v>505120</v>
      </c>
      <c r="AD3672" s="3">
        <v>80</v>
      </c>
      <c r="AE3672" s="3">
        <v>0.8</v>
      </c>
      <c r="AF3672" t="s">
        <v>4152</v>
      </c>
      <c r="AG3672" t="s">
        <v>47</v>
      </c>
      <c r="AH3672" s="8">
        <v>2561</v>
      </c>
      <c r="AI3672" s="7">
        <v>35696.949999999997</v>
      </c>
      <c r="AJ3672" s="9">
        <v>519.26</v>
      </c>
      <c r="AK3672" s="5">
        <f t="shared" si="115"/>
        <v>-15</v>
      </c>
    </row>
    <row r="3673" spans="1:37" x14ac:dyDescent="0.3">
      <c r="A3673">
        <v>30508</v>
      </c>
      <c r="B3673" t="s">
        <v>4259</v>
      </c>
      <c r="C3673" t="s">
        <v>6739</v>
      </c>
      <c r="D3673" t="s">
        <v>6740</v>
      </c>
      <c r="E3673" t="s">
        <v>6741</v>
      </c>
      <c r="F3673" t="s">
        <v>140</v>
      </c>
      <c r="G3673" t="s">
        <v>33</v>
      </c>
      <c r="H3673" t="s">
        <v>34</v>
      </c>
      <c r="I3673" t="s">
        <v>35</v>
      </c>
      <c r="J3673" t="s">
        <v>36</v>
      </c>
      <c r="K3673" s="2">
        <v>40606</v>
      </c>
      <c r="L3673" t="s">
        <v>4549</v>
      </c>
      <c r="M3673" s="4">
        <v>40722</v>
      </c>
      <c r="N3673" s="4">
        <v>40722</v>
      </c>
      <c r="O3673" s="1">
        <v>40722</v>
      </c>
      <c r="P3673" t="s">
        <v>38</v>
      </c>
      <c r="R3673" t="s">
        <v>39</v>
      </c>
      <c r="S3673" t="s">
        <v>125</v>
      </c>
      <c r="T3673" t="s">
        <v>126</v>
      </c>
      <c r="U3673" t="s">
        <v>127</v>
      </c>
      <c r="V3673" t="s">
        <v>128</v>
      </c>
      <c r="W3673" s="6" t="s">
        <v>44</v>
      </c>
      <c r="X3673" t="s">
        <v>45</v>
      </c>
      <c r="Y3673">
        <v>20</v>
      </c>
      <c r="Z3673">
        <v>240</v>
      </c>
      <c r="AA3673" t="s">
        <v>140</v>
      </c>
      <c r="AB3673" s="5">
        <f t="shared" si="114"/>
        <v>21638.408070175439</v>
      </c>
      <c r="AC3673" s="3">
        <v>7680</v>
      </c>
      <c r="AD3673" s="3">
        <v>32</v>
      </c>
      <c r="AE3673" s="3">
        <v>1.6</v>
      </c>
      <c r="AF3673" t="s">
        <v>125</v>
      </c>
      <c r="AG3673" t="s">
        <v>47</v>
      </c>
      <c r="AH3673" s="8">
        <v>83</v>
      </c>
      <c r="AI3673" s="12">
        <v>1215.46</v>
      </c>
      <c r="AJ3673" s="9">
        <v>12.67</v>
      </c>
      <c r="AK3673" s="5">
        <f t="shared" si="115"/>
        <v>0</v>
      </c>
    </row>
    <row r="3674" spans="1:37" hidden="1" x14ac:dyDescent="0.3">
      <c r="A3674">
        <v>30514</v>
      </c>
      <c r="B3674" t="s">
        <v>4198</v>
      </c>
      <c r="C3674" t="s">
        <v>4737</v>
      </c>
      <c r="D3674" t="s">
        <v>4738</v>
      </c>
      <c r="E3674" t="s">
        <v>4739</v>
      </c>
      <c r="F3674" t="s">
        <v>231</v>
      </c>
      <c r="G3674" t="s">
        <v>4740</v>
      </c>
      <c r="H3674" t="s">
        <v>34</v>
      </c>
      <c r="I3674" t="s">
        <v>232</v>
      </c>
      <c r="J3674" t="s">
        <v>310</v>
      </c>
      <c r="K3674" t="s">
        <v>4741</v>
      </c>
      <c r="L3674" t="s">
        <v>37</v>
      </c>
      <c r="M3674" s="4">
        <v>41380</v>
      </c>
      <c r="N3674" s="4">
        <v>41380</v>
      </c>
      <c r="O3674" s="1">
        <v>41380</v>
      </c>
      <c r="P3674" t="s">
        <v>52</v>
      </c>
      <c r="R3674" t="s">
        <v>71</v>
      </c>
      <c r="S3674" t="s">
        <v>312</v>
      </c>
      <c r="T3674" t="s">
        <v>614</v>
      </c>
      <c r="U3674" t="s">
        <v>357</v>
      </c>
      <c r="V3674" t="s">
        <v>57</v>
      </c>
      <c r="W3674" s="6" t="s">
        <v>244</v>
      </c>
      <c r="X3674" t="s">
        <v>76</v>
      </c>
      <c r="Y3674">
        <v>60</v>
      </c>
      <c r="Z3674">
        <v>45</v>
      </c>
      <c r="AA3674" t="s">
        <v>231</v>
      </c>
      <c r="AB3674" s="5">
        <f t="shared" si="114"/>
        <v>2371.7673611111113</v>
      </c>
      <c r="AC3674" s="3">
        <v>1175.1500000000001</v>
      </c>
      <c r="AD3674" s="3">
        <v>26.11</v>
      </c>
      <c r="AE3674" s="3">
        <v>0.44</v>
      </c>
      <c r="AF3674" t="s">
        <v>615</v>
      </c>
      <c r="AG3674" t="s">
        <v>109</v>
      </c>
      <c r="AH3674" s="8" t="s">
        <v>44</v>
      </c>
      <c r="AI3674" s="7" t="s">
        <v>44</v>
      </c>
      <c r="AJ3674" s="9">
        <v>1.45</v>
      </c>
      <c r="AK3674" s="5">
        <f t="shared" si="115"/>
        <v>0</v>
      </c>
    </row>
    <row r="3675" spans="1:37" hidden="1" x14ac:dyDescent="0.3">
      <c r="A3675">
        <v>30519</v>
      </c>
      <c r="B3675" t="s">
        <v>4220</v>
      </c>
      <c r="C3675" t="s">
        <v>4221</v>
      </c>
      <c r="D3675" t="s">
        <v>6742</v>
      </c>
      <c r="E3675" t="s">
        <v>6743</v>
      </c>
      <c r="F3675" t="s">
        <v>87</v>
      </c>
      <c r="G3675" t="s">
        <v>33</v>
      </c>
      <c r="H3675" t="s">
        <v>34</v>
      </c>
      <c r="I3675" t="s">
        <v>35</v>
      </c>
      <c r="J3675" t="s">
        <v>36</v>
      </c>
      <c r="K3675" s="2">
        <v>41039</v>
      </c>
      <c r="L3675" t="s">
        <v>4224</v>
      </c>
      <c r="M3675" s="4">
        <v>41306</v>
      </c>
      <c r="N3675" s="4">
        <v>41306</v>
      </c>
      <c r="O3675" s="1">
        <v>41306</v>
      </c>
      <c r="P3675" t="s">
        <v>38</v>
      </c>
      <c r="R3675" t="s">
        <v>39</v>
      </c>
      <c r="S3675" t="s">
        <v>125</v>
      </c>
      <c r="T3675" t="s">
        <v>126</v>
      </c>
      <c r="U3675" t="s">
        <v>127</v>
      </c>
      <c r="V3675" t="s">
        <v>128</v>
      </c>
      <c r="W3675" s="6" t="s">
        <v>44</v>
      </c>
      <c r="X3675" t="s">
        <v>45</v>
      </c>
      <c r="Y3675">
        <v>20</v>
      </c>
      <c r="Z3675">
        <v>24510</v>
      </c>
      <c r="AA3675" t="s">
        <v>87</v>
      </c>
      <c r="AB3675" s="5">
        <f t="shared" si="114"/>
        <v>2371.7673611111113</v>
      </c>
      <c r="AC3675" s="3">
        <v>784320</v>
      </c>
      <c r="AD3675" s="3">
        <v>32</v>
      </c>
      <c r="AE3675" s="3">
        <v>1.6</v>
      </c>
      <c r="AF3675" t="s">
        <v>125</v>
      </c>
      <c r="AG3675" t="s">
        <v>47</v>
      </c>
      <c r="AH3675" s="8">
        <v>8273</v>
      </c>
      <c r="AI3675" s="7">
        <v>94267.77</v>
      </c>
      <c r="AJ3675" s="9">
        <v>1099.6199999999999</v>
      </c>
      <c r="AK3675" s="5">
        <f t="shared" si="115"/>
        <v>0</v>
      </c>
    </row>
    <row r="3676" spans="1:37" x14ac:dyDescent="0.3">
      <c r="A3676">
        <v>30561</v>
      </c>
      <c r="B3676" t="s">
        <v>4220</v>
      </c>
      <c r="C3676" t="s">
        <v>6328</v>
      </c>
      <c r="D3676" t="s">
        <v>6744</v>
      </c>
      <c r="E3676" t="s">
        <v>6745</v>
      </c>
      <c r="F3676" t="s">
        <v>87</v>
      </c>
      <c r="G3676" t="s">
        <v>33</v>
      </c>
      <c r="H3676" t="s">
        <v>34</v>
      </c>
      <c r="I3676" t="s">
        <v>35</v>
      </c>
      <c r="J3676" t="s">
        <v>36</v>
      </c>
      <c r="K3676" t="s">
        <v>6154</v>
      </c>
      <c r="L3676" s="2">
        <v>41285</v>
      </c>
      <c r="M3676" s="4">
        <v>41631</v>
      </c>
      <c r="N3676" s="4">
        <v>41624</v>
      </c>
      <c r="O3676" s="1">
        <v>41624</v>
      </c>
      <c r="P3676" t="s">
        <v>38</v>
      </c>
      <c r="R3676" t="s">
        <v>39</v>
      </c>
      <c r="S3676" t="s">
        <v>199</v>
      </c>
      <c r="T3676" t="s">
        <v>65</v>
      </c>
      <c r="U3676" t="s">
        <v>66</v>
      </c>
      <c r="V3676" t="s">
        <v>67</v>
      </c>
      <c r="W3676" s="6" t="s">
        <v>44</v>
      </c>
      <c r="X3676" t="s">
        <v>45</v>
      </c>
      <c r="Y3676">
        <v>100</v>
      </c>
      <c r="Z3676">
        <v>9347</v>
      </c>
      <c r="AA3676" t="s">
        <v>87</v>
      </c>
      <c r="AB3676" s="5">
        <f t="shared" si="114"/>
        <v>21638.408070175439</v>
      </c>
      <c r="AC3676" s="3">
        <v>831883</v>
      </c>
      <c r="AD3676" s="3">
        <v>89</v>
      </c>
      <c r="AE3676" s="3">
        <v>0.89</v>
      </c>
      <c r="AF3676" t="s">
        <v>4152</v>
      </c>
      <c r="AG3676" t="s">
        <v>47</v>
      </c>
      <c r="AH3676" s="8">
        <v>3090</v>
      </c>
      <c r="AI3676" s="12">
        <v>60185.33</v>
      </c>
      <c r="AJ3676" s="9">
        <v>1029.04</v>
      </c>
      <c r="AK3676" s="5">
        <f t="shared" si="115"/>
        <v>7</v>
      </c>
    </row>
    <row r="3677" spans="1:37" x14ac:dyDescent="0.3">
      <c r="A3677">
        <v>30573</v>
      </c>
      <c r="B3677" t="s">
        <v>6746</v>
      </c>
      <c r="C3677" t="s">
        <v>6747</v>
      </c>
      <c r="D3677" t="s">
        <v>6748</v>
      </c>
      <c r="E3677" t="s">
        <v>6749</v>
      </c>
      <c r="F3677" t="s">
        <v>4030</v>
      </c>
      <c r="G3677" t="s">
        <v>33</v>
      </c>
      <c r="H3677" t="s">
        <v>34</v>
      </c>
      <c r="I3677" t="s">
        <v>35</v>
      </c>
      <c r="J3677" t="s">
        <v>36</v>
      </c>
      <c r="K3677" t="s">
        <v>6750</v>
      </c>
      <c r="L3677" s="2">
        <v>41039</v>
      </c>
      <c r="M3677" s="4">
        <v>41268</v>
      </c>
      <c r="N3677" s="4">
        <v>41268</v>
      </c>
      <c r="O3677" s="1">
        <v>41268</v>
      </c>
      <c r="P3677" t="s">
        <v>52</v>
      </c>
      <c r="R3677" t="s">
        <v>71</v>
      </c>
      <c r="S3677" t="s">
        <v>553</v>
      </c>
      <c r="T3677" t="s">
        <v>2883</v>
      </c>
      <c r="U3677" t="s">
        <v>2884</v>
      </c>
      <c r="V3677" t="s">
        <v>57</v>
      </c>
      <c r="W3677" s="6" t="s">
        <v>2885</v>
      </c>
      <c r="X3677" t="s">
        <v>146</v>
      </c>
      <c r="Y3677">
        <v>30</v>
      </c>
      <c r="Z3677">
        <v>38208</v>
      </c>
      <c r="AA3677" t="s">
        <v>4030</v>
      </c>
      <c r="AB3677" s="5">
        <f t="shared" si="114"/>
        <v>21638.408070175439</v>
      </c>
      <c r="AC3677" s="3">
        <v>179959.67999999999</v>
      </c>
      <c r="AD3677" s="3">
        <v>4.71</v>
      </c>
      <c r="AE3677" s="3">
        <v>0.16</v>
      </c>
      <c r="AF3677" t="s">
        <v>554</v>
      </c>
      <c r="AG3677" t="s">
        <v>47</v>
      </c>
      <c r="AH3677" s="8">
        <v>4289</v>
      </c>
      <c r="AI3677" s="12">
        <v>30395.15</v>
      </c>
      <c r="AJ3677" s="9">
        <v>252.3</v>
      </c>
      <c r="AK3677" s="5">
        <f t="shared" si="115"/>
        <v>0</v>
      </c>
    </row>
    <row r="3678" spans="1:37" hidden="1" x14ac:dyDescent="0.3">
      <c r="A3678">
        <v>30589</v>
      </c>
      <c r="B3678" t="s">
        <v>4198</v>
      </c>
      <c r="C3678" t="s">
        <v>4199</v>
      </c>
      <c r="D3678" t="s">
        <v>4384</v>
      </c>
      <c r="E3678" t="s">
        <v>5107</v>
      </c>
      <c r="F3678" t="s">
        <v>231</v>
      </c>
      <c r="G3678" t="s">
        <v>33</v>
      </c>
      <c r="H3678" t="s">
        <v>34</v>
      </c>
      <c r="I3678" t="s">
        <v>232</v>
      </c>
      <c r="J3678" t="s">
        <v>310</v>
      </c>
      <c r="K3678" s="2">
        <v>41952</v>
      </c>
      <c r="L3678" s="2">
        <v>41892</v>
      </c>
      <c r="M3678" s="4">
        <v>42209</v>
      </c>
      <c r="N3678" s="4">
        <v>42209</v>
      </c>
      <c r="O3678" s="1">
        <v>42209</v>
      </c>
      <c r="P3678" t="s">
        <v>52</v>
      </c>
      <c r="R3678" t="s">
        <v>53</v>
      </c>
      <c r="S3678" t="s">
        <v>4202</v>
      </c>
      <c r="T3678" t="s">
        <v>795</v>
      </c>
      <c r="U3678" t="s">
        <v>98</v>
      </c>
      <c r="V3678" t="s">
        <v>57</v>
      </c>
      <c r="W3678" s="6" t="s">
        <v>100</v>
      </c>
      <c r="X3678" t="s">
        <v>83</v>
      </c>
      <c r="Y3678">
        <v>90</v>
      </c>
      <c r="Z3678">
        <v>10</v>
      </c>
      <c r="AA3678" t="s">
        <v>231</v>
      </c>
      <c r="AB3678" s="5">
        <f t="shared" si="114"/>
        <v>2371.7673611111113</v>
      </c>
      <c r="AC3678" s="3">
        <v>182.5</v>
      </c>
      <c r="AD3678" s="3">
        <v>18.25</v>
      </c>
      <c r="AE3678" s="3">
        <v>0.2</v>
      </c>
      <c r="AF3678" t="s">
        <v>60</v>
      </c>
      <c r="AG3678" t="s">
        <v>109</v>
      </c>
      <c r="AH3678" s="8" t="s">
        <v>44</v>
      </c>
      <c r="AI3678" s="7" t="s">
        <v>44</v>
      </c>
      <c r="AJ3678" s="9">
        <v>0.19</v>
      </c>
      <c r="AK3678" s="5">
        <f t="shared" si="115"/>
        <v>0</v>
      </c>
    </row>
    <row r="3679" spans="1:37" hidden="1" x14ac:dyDescent="0.3">
      <c r="A3679">
        <v>30601</v>
      </c>
      <c r="B3679" t="s">
        <v>4146</v>
      </c>
      <c r="C3679" t="s">
        <v>5754</v>
      </c>
      <c r="D3679" t="s">
        <v>6751</v>
      </c>
      <c r="E3679" t="s">
        <v>6752</v>
      </c>
      <c r="F3679" t="s">
        <v>94</v>
      </c>
      <c r="G3679" t="s">
        <v>33</v>
      </c>
      <c r="H3679" t="s">
        <v>34</v>
      </c>
      <c r="I3679" t="s">
        <v>35</v>
      </c>
      <c r="J3679" t="s">
        <v>36</v>
      </c>
      <c r="K3679" t="s">
        <v>4866</v>
      </c>
      <c r="L3679" t="s">
        <v>4867</v>
      </c>
      <c r="M3679" s="4">
        <v>40301</v>
      </c>
      <c r="N3679" s="4">
        <v>40291</v>
      </c>
      <c r="O3679" s="1">
        <v>40291</v>
      </c>
      <c r="P3679" t="s">
        <v>38</v>
      </c>
      <c r="R3679" t="s">
        <v>39</v>
      </c>
      <c r="S3679" t="s">
        <v>199</v>
      </c>
      <c r="T3679" t="s">
        <v>65</v>
      </c>
      <c r="U3679" t="s">
        <v>66</v>
      </c>
      <c r="V3679" t="s">
        <v>67</v>
      </c>
      <c r="W3679" s="6" t="s">
        <v>44</v>
      </c>
      <c r="X3679" t="s">
        <v>45</v>
      </c>
      <c r="Y3679">
        <v>100</v>
      </c>
      <c r="Z3679">
        <v>2700</v>
      </c>
      <c r="AA3679" t="s">
        <v>94</v>
      </c>
      <c r="AB3679" s="5">
        <f t="shared" si="114"/>
        <v>2371.7673611111113</v>
      </c>
      <c r="AC3679" s="3">
        <v>194400</v>
      </c>
      <c r="AD3679" s="3">
        <v>72</v>
      </c>
      <c r="AE3679" s="3">
        <v>0.72</v>
      </c>
      <c r="AF3679" t="s">
        <v>202</v>
      </c>
      <c r="AG3679" t="s">
        <v>47</v>
      </c>
      <c r="AH3679" s="8">
        <v>1304</v>
      </c>
      <c r="AI3679" s="7">
        <v>19502.09</v>
      </c>
      <c r="AJ3679" s="9">
        <v>419.13</v>
      </c>
      <c r="AK3679" s="5">
        <f t="shared" si="115"/>
        <v>10</v>
      </c>
    </row>
    <row r="3680" spans="1:37" x14ac:dyDescent="0.3">
      <c r="A3680">
        <v>30615</v>
      </c>
      <c r="B3680" t="s">
        <v>4146</v>
      </c>
      <c r="C3680" t="s">
        <v>6226</v>
      </c>
      <c r="D3680" t="s">
        <v>6753</v>
      </c>
      <c r="E3680" t="s">
        <v>6754</v>
      </c>
      <c r="F3680" t="s">
        <v>94</v>
      </c>
      <c r="G3680" t="s">
        <v>33</v>
      </c>
      <c r="H3680" t="s">
        <v>34</v>
      </c>
      <c r="I3680" t="s">
        <v>35</v>
      </c>
      <c r="J3680" t="s">
        <v>36</v>
      </c>
      <c r="K3680" t="s">
        <v>6229</v>
      </c>
      <c r="L3680" t="s">
        <v>6755</v>
      </c>
      <c r="M3680" s="4">
        <v>40897</v>
      </c>
      <c r="N3680" s="4">
        <v>40897</v>
      </c>
      <c r="O3680" s="1">
        <v>40897</v>
      </c>
      <c r="P3680" t="s">
        <v>38</v>
      </c>
      <c r="R3680" t="s">
        <v>39</v>
      </c>
      <c r="S3680" t="s">
        <v>199</v>
      </c>
      <c r="T3680" t="s">
        <v>65</v>
      </c>
      <c r="U3680" t="s">
        <v>66</v>
      </c>
      <c r="V3680" t="s">
        <v>67</v>
      </c>
      <c r="W3680" s="6" t="s">
        <v>44</v>
      </c>
      <c r="X3680" t="s">
        <v>45</v>
      </c>
      <c r="Y3680">
        <v>100</v>
      </c>
      <c r="Z3680">
        <v>2604</v>
      </c>
      <c r="AA3680" t="s">
        <v>94</v>
      </c>
      <c r="AB3680" s="5">
        <f t="shared" si="114"/>
        <v>21638.408070175439</v>
      </c>
      <c r="AC3680" s="3">
        <v>208320</v>
      </c>
      <c r="AD3680" s="3">
        <v>80</v>
      </c>
      <c r="AE3680" s="3">
        <v>0.8</v>
      </c>
      <c r="AF3680" t="s">
        <v>4152</v>
      </c>
      <c r="AG3680" t="s">
        <v>47</v>
      </c>
      <c r="AH3680" s="8">
        <v>1239</v>
      </c>
      <c r="AI3680" s="12">
        <v>22650.58</v>
      </c>
      <c r="AJ3680" s="9">
        <v>343.73</v>
      </c>
      <c r="AK3680" s="5">
        <f t="shared" si="115"/>
        <v>0</v>
      </c>
    </row>
    <row r="3681" spans="1:37" hidden="1" x14ac:dyDescent="0.3">
      <c r="A3681">
        <v>30618</v>
      </c>
      <c r="B3681" t="s">
        <v>4141</v>
      </c>
      <c r="C3681" t="s">
        <v>6756</v>
      </c>
      <c r="D3681" t="s">
        <v>6757</v>
      </c>
      <c r="E3681" t="s">
        <v>6758</v>
      </c>
      <c r="F3681" t="s">
        <v>51</v>
      </c>
      <c r="G3681" t="s">
        <v>33</v>
      </c>
      <c r="H3681" t="s">
        <v>34</v>
      </c>
      <c r="I3681" t="s">
        <v>35</v>
      </c>
      <c r="J3681" t="s">
        <v>36</v>
      </c>
      <c r="K3681" t="s">
        <v>6759</v>
      </c>
      <c r="L3681" t="s">
        <v>6760</v>
      </c>
      <c r="M3681" s="4">
        <v>41044</v>
      </c>
      <c r="N3681" s="4">
        <v>41044</v>
      </c>
      <c r="O3681" s="1">
        <v>41044</v>
      </c>
      <c r="P3681" t="s">
        <v>52</v>
      </c>
      <c r="R3681" t="s">
        <v>71</v>
      </c>
      <c r="S3681" t="s">
        <v>304</v>
      </c>
      <c r="T3681" t="s">
        <v>614</v>
      </c>
      <c r="U3681" t="s">
        <v>357</v>
      </c>
      <c r="V3681" t="s">
        <v>57</v>
      </c>
      <c r="W3681" s="6" t="s">
        <v>244</v>
      </c>
      <c r="X3681" t="s">
        <v>76</v>
      </c>
      <c r="Y3681">
        <v>60</v>
      </c>
      <c r="Z3681">
        <v>632</v>
      </c>
      <c r="AA3681" t="s">
        <v>51</v>
      </c>
      <c r="AB3681" s="5">
        <f t="shared" si="114"/>
        <v>2371.7673611111113</v>
      </c>
      <c r="AC3681" s="3">
        <v>8216</v>
      </c>
      <c r="AD3681" s="3">
        <v>13</v>
      </c>
      <c r="AE3681" s="3">
        <v>0.22</v>
      </c>
      <c r="AF3681" t="s">
        <v>307</v>
      </c>
      <c r="AG3681" t="s">
        <v>47</v>
      </c>
      <c r="AH3681" s="8">
        <v>4669</v>
      </c>
      <c r="AI3681" s="7">
        <v>8334.77</v>
      </c>
      <c r="AJ3681" s="9">
        <v>11.52</v>
      </c>
      <c r="AK3681" s="5">
        <f t="shared" si="115"/>
        <v>0</v>
      </c>
    </row>
    <row r="3682" spans="1:37" x14ac:dyDescent="0.3">
      <c r="A3682">
        <v>30629</v>
      </c>
      <c r="B3682" t="s">
        <v>4220</v>
      </c>
      <c r="C3682" t="s">
        <v>4601</v>
      </c>
      <c r="D3682" t="s">
        <v>6497</v>
      </c>
      <c r="E3682" t="s">
        <v>6761</v>
      </c>
      <c r="F3682" t="s">
        <v>87</v>
      </c>
      <c r="G3682" t="s">
        <v>33</v>
      </c>
      <c r="H3682" t="s">
        <v>34</v>
      </c>
      <c r="I3682" t="s">
        <v>35</v>
      </c>
      <c r="J3682" t="s">
        <v>36</v>
      </c>
      <c r="K3682" t="s">
        <v>4604</v>
      </c>
      <c r="L3682" t="s">
        <v>4605</v>
      </c>
      <c r="M3682" s="4">
        <v>41219</v>
      </c>
      <c r="N3682" s="4">
        <v>41221</v>
      </c>
      <c r="O3682" s="1">
        <v>41221</v>
      </c>
      <c r="P3682" t="s">
        <v>38</v>
      </c>
      <c r="R3682" t="s">
        <v>39</v>
      </c>
      <c r="S3682" t="s">
        <v>199</v>
      </c>
      <c r="T3682" t="s">
        <v>65</v>
      </c>
      <c r="U3682" t="s">
        <v>66</v>
      </c>
      <c r="V3682" t="s">
        <v>67</v>
      </c>
      <c r="W3682" s="6" t="s">
        <v>44</v>
      </c>
      <c r="X3682" t="s">
        <v>45</v>
      </c>
      <c r="Y3682">
        <v>100</v>
      </c>
      <c r="Z3682">
        <v>614</v>
      </c>
      <c r="AA3682" t="s">
        <v>87</v>
      </c>
      <c r="AB3682" s="5">
        <f t="shared" si="114"/>
        <v>21638.408070175439</v>
      </c>
      <c r="AC3682" s="3">
        <v>54646</v>
      </c>
      <c r="AD3682" s="3">
        <v>89</v>
      </c>
      <c r="AE3682" s="3">
        <v>0.89</v>
      </c>
      <c r="AF3682" t="s">
        <v>4152</v>
      </c>
      <c r="AG3682" t="s">
        <v>47</v>
      </c>
      <c r="AH3682" s="8">
        <v>295</v>
      </c>
      <c r="AI3682" s="12">
        <v>7444.13</v>
      </c>
      <c r="AJ3682" s="9">
        <v>76.61</v>
      </c>
      <c r="AK3682" s="5">
        <f t="shared" si="115"/>
        <v>-2</v>
      </c>
    </row>
    <row r="3683" spans="1:37" x14ac:dyDescent="0.3">
      <c r="A3683">
        <v>30633</v>
      </c>
      <c r="B3683" t="s">
        <v>4193</v>
      </c>
      <c r="C3683" t="s">
        <v>4239</v>
      </c>
      <c r="D3683" t="s">
        <v>4720</v>
      </c>
      <c r="E3683" t="s">
        <v>6762</v>
      </c>
      <c r="F3683" t="s">
        <v>231</v>
      </c>
      <c r="G3683" t="s">
        <v>33</v>
      </c>
      <c r="H3683" t="s">
        <v>34</v>
      </c>
      <c r="I3683" t="s">
        <v>232</v>
      </c>
      <c r="J3683" t="s">
        <v>36</v>
      </c>
      <c r="K3683" t="s">
        <v>4242</v>
      </c>
      <c r="L3683" t="s">
        <v>4243</v>
      </c>
      <c r="M3683" s="4">
        <v>40428</v>
      </c>
      <c r="N3683" s="4">
        <v>40466</v>
      </c>
      <c r="O3683" s="1">
        <v>40466</v>
      </c>
      <c r="P3683" t="s">
        <v>52</v>
      </c>
      <c r="R3683" t="s">
        <v>71</v>
      </c>
      <c r="S3683" t="s">
        <v>54</v>
      </c>
      <c r="T3683" t="s">
        <v>305</v>
      </c>
      <c r="U3683" t="s">
        <v>98</v>
      </c>
      <c r="V3683" t="s">
        <v>57</v>
      </c>
      <c r="W3683" s="6" t="s">
        <v>306</v>
      </c>
      <c r="X3683" t="s">
        <v>76</v>
      </c>
      <c r="Y3683">
        <v>30</v>
      </c>
      <c r="Z3683">
        <v>40135</v>
      </c>
      <c r="AA3683" t="s">
        <v>231</v>
      </c>
      <c r="AB3683" s="5">
        <f t="shared" si="114"/>
        <v>21638.408070175439</v>
      </c>
      <c r="AC3683" s="3">
        <v>187430.45</v>
      </c>
      <c r="AD3683" s="3">
        <v>4.67</v>
      </c>
      <c r="AE3683" s="3">
        <v>0.16</v>
      </c>
      <c r="AF3683" t="s">
        <v>60</v>
      </c>
      <c r="AG3683" t="s">
        <v>47</v>
      </c>
      <c r="AH3683" s="8">
        <v>3764</v>
      </c>
      <c r="AI3683" s="12">
        <v>4263.07</v>
      </c>
      <c r="AJ3683" s="9">
        <v>404.1</v>
      </c>
      <c r="AK3683" s="5">
        <f t="shared" si="115"/>
        <v>-38</v>
      </c>
    </row>
    <row r="3684" spans="1:37" x14ac:dyDescent="0.3">
      <c r="A3684">
        <v>30649</v>
      </c>
      <c r="B3684" t="s">
        <v>4198</v>
      </c>
      <c r="C3684" t="s">
        <v>4581</v>
      </c>
      <c r="D3684" t="s">
        <v>4582</v>
      </c>
      <c r="E3684" t="s">
        <v>4583</v>
      </c>
      <c r="F3684" t="s">
        <v>231</v>
      </c>
      <c r="G3684" t="s">
        <v>33</v>
      </c>
      <c r="H3684" t="s">
        <v>34</v>
      </c>
      <c r="I3684" t="s">
        <v>232</v>
      </c>
      <c r="J3684" t="s">
        <v>310</v>
      </c>
      <c r="K3684" t="s">
        <v>4584</v>
      </c>
      <c r="L3684" t="s">
        <v>4585</v>
      </c>
      <c r="M3684" s="4">
        <v>40176</v>
      </c>
      <c r="N3684" s="4">
        <v>40176</v>
      </c>
      <c r="O3684" s="1">
        <v>40176</v>
      </c>
      <c r="P3684" t="s">
        <v>52</v>
      </c>
      <c r="R3684" t="s">
        <v>71</v>
      </c>
      <c r="S3684" t="s">
        <v>312</v>
      </c>
      <c r="T3684" t="s">
        <v>305</v>
      </c>
      <c r="U3684" t="s">
        <v>98</v>
      </c>
      <c r="V3684" t="s">
        <v>57</v>
      </c>
      <c r="W3684" s="6" t="s">
        <v>306</v>
      </c>
      <c r="X3684" t="s">
        <v>76</v>
      </c>
      <c r="Y3684">
        <v>30</v>
      </c>
      <c r="Z3684">
        <v>2700</v>
      </c>
      <c r="AA3684" t="s">
        <v>231</v>
      </c>
      <c r="AB3684" s="5">
        <f t="shared" si="114"/>
        <v>21638.408070175439</v>
      </c>
      <c r="AC3684" s="3">
        <v>52283.01</v>
      </c>
      <c r="AD3684" s="3">
        <v>19.36</v>
      </c>
      <c r="AE3684" s="3">
        <v>0.65</v>
      </c>
      <c r="AF3684" t="s">
        <v>147</v>
      </c>
      <c r="AG3684" t="s">
        <v>109</v>
      </c>
      <c r="AH3684" s="8" t="s">
        <v>44</v>
      </c>
      <c r="AI3684" s="12" t="s">
        <v>44</v>
      </c>
      <c r="AJ3684" s="9">
        <v>112.72</v>
      </c>
      <c r="AK3684" s="5">
        <f t="shared" si="115"/>
        <v>0</v>
      </c>
    </row>
    <row r="3685" spans="1:37" hidden="1" x14ac:dyDescent="0.3">
      <c r="A3685">
        <v>30717</v>
      </c>
      <c r="B3685" t="s">
        <v>4198</v>
      </c>
      <c r="C3685" t="s">
        <v>4199</v>
      </c>
      <c r="D3685" t="s">
        <v>4943</v>
      </c>
      <c r="E3685" t="s">
        <v>6166</v>
      </c>
      <c r="F3685" t="s">
        <v>231</v>
      </c>
      <c r="G3685" t="s">
        <v>33</v>
      </c>
      <c r="H3685" t="s">
        <v>34</v>
      </c>
      <c r="I3685" t="s">
        <v>232</v>
      </c>
      <c r="J3685" t="s">
        <v>310</v>
      </c>
      <c r="K3685" s="2">
        <v>41952</v>
      </c>
      <c r="L3685" s="2">
        <v>41892</v>
      </c>
      <c r="M3685" s="4">
        <v>42209</v>
      </c>
      <c r="N3685" s="4">
        <v>42209</v>
      </c>
      <c r="O3685" s="1">
        <v>42209</v>
      </c>
      <c r="P3685" t="s">
        <v>52</v>
      </c>
      <c r="R3685" t="s">
        <v>71</v>
      </c>
      <c r="S3685" t="s">
        <v>4202</v>
      </c>
      <c r="T3685" t="s">
        <v>2634</v>
      </c>
      <c r="U3685" t="s">
        <v>536</v>
      </c>
      <c r="V3685" t="s">
        <v>57</v>
      </c>
      <c r="W3685" s="6" t="s">
        <v>2635</v>
      </c>
      <c r="X3685" t="s">
        <v>146</v>
      </c>
      <c r="Y3685">
        <v>30</v>
      </c>
      <c r="Z3685">
        <v>12</v>
      </c>
      <c r="AA3685" t="s">
        <v>231</v>
      </c>
      <c r="AB3685" s="5">
        <f t="shared" si="114"/>
        <v>2371.7673611111113</v>
      </c>
      <c r="AC3685" s="3">
        <v>261.97000000000003</v>
      </c>
      <c r="AD3685" s="3">
        <v>21.83</v>
      </c>
      <c r="AE3685" s="3">
        <v>0.73</v>
      </c>
      <c r="AF3685" t="s">
        <v>60</v>
      </c>
      <c r="AG3685" t="s">
        <v>109</v>
      </c>
      <c r="AH3685" s="8" t="s">
        <v>44</v>
      </c>
      <c r="AI3685" s="7" t="s">
        <v>44</v>
      </c>
      <c r="AJ3685" s="9">
        <v>0.27</v>
      </c>
      <c r="AK3685" s="5">
        <f t="shared" si="115"/>
        <v>0</v>
      </c>
    </row>
    <row r="3686" spans="1:37" x14ac:dyDescent="0.3">
      <c r="A3686">
        <v>30720</v>
      </c>
      <c r="B3686" t="s">
        <v>4259</v>
      </c>
      <c r="C3686" t="s">
        <v>6763</v>
      </c>
      <c r="D3686" t="s">
        <v>6764</v>
      </c>
      <c r="E3686" t="s">
        <v>6765</v>
      </c>
      <c r="F3686" t="s">
        <v>140</v>
      </c>
      <c r="G3686" t="s">
        <v>33</v>
      </c>
      <c r="H3686" t="s">
        <v>34</v>
      </c>
      <c r="I3686" t="s">
        <v>35</v>
      </c>
      <c r="J3686" t="s">
        <v>36</v>
      </c>
      <c r="K3686" t="s">
        <v>6766</v>
      </c>
      <c r="L3686" t="s">
        <v>4495</v>
      </c>
      <c r="M3686" s="4">
        <v>40890</v>
      </c>
      <c r="N3686" s="4">
        <v>40890</v>
      </c>
      <c r="O3686" s="1">
        <v>40890</v>
      </c>
      <c r="P3686" t="s">
        <v>38</v>
      </c>
      <c r="R3686" t="s">
        <v>39</v>
      </c>
      <c r="S3686" t="s">
        <v>125</v>
      </c>
      <c r="T3686" t="s">
        <v>126</v>
      </c>
      <c r="U3686" t="s">
        <v>127</v>
      </c>
      <c r="V3686" t="s">
        <v>128</v>
      </c>
      <c r="W3686" s="6" t="s">
        <v>44</v>
      </c>
      <c r="X3686" t="s">
        <v>45</v>
      </c>
      <c r="Y3686">
        <v>20</v>
      </c>
      <c r="Z3686">
        <v>873</v>
      </c>
      <c r="AA3686" t="s">
        <v>140</v>
      </c>
      <c r="AB3686" s="5">
        <f t="shared" si="114"/>
        <v>21638.408070175439</v>
      </c>
      <c r="AC3686" s="3">
        <v>27936</v>
      </c>
      <c r="AD3686" s="3">
        <v>32</v>
      </c>
      <c r="AE3686" s="3">
        <v>1.6</v>
      </c>
      <c r="AF3686" t="s">
        <v>125</v>
      </c>
      <c r="AG3686" t="s">
        <v>47</v>
      </c>
      <c r="AH3686" s="8">
        <v>296</v>
      </c>
      <c r="AI3686" s="12">
        <v>6318.92</v>
      </c>
      <c r="AJ3686" s="9">
        <v>46.09</v>
      </c>
      <c r="AK3686" s="5">
        <f t="shared" si="115"/>
        <v>0</v>
      </c>
    </row>
    <row r="3687" spans="1:37" x14ac:dyDescent="0.3">
      <c r="A3687">
        <v>30724</v>
      </c>
      <c r="B3687" t="s">
        <v>4198</v>
      </c>
      <c r="C3687" t="s">
        <v>4216</v>
      </c>
      <c r="D3687" t="s">
        <v>5150</v>
      </c>
      <c r="E3687" t="s">
        <v>5155</v>
      </c>
      <c r="F3687" t="s">
        <v>231</v>
      </c>
      <c r="G3687" t="s">
        <v>33</v>
      </c>
      <c r="H3687" t="s">
        <v>34</v>
      </c>
      <c r="I3687" t="s">
        <v>232</v>
      </c>
      <c r="J3687" t="s">
        <v>310</v>
      </c>
      <c r="K3687" s="2">
        <v>41585</v>
      </c>
      <c r="L3687" t="s">
        <v>4363</v>
      </c>
      <c r="M3687" s="4">
        <v>41880</v>
      </c>
      <c r="N3687" s="4">
        <v>41880</v>
      </c>
      <c r="O3687" s="1">
        <v>41880</v>
      </c>
      <c r="P3687" t="s">
        <v>52</v>
      </c>
      <c r="R3687" t="s">
        <v>71</v>
      </c>
      <c r="S3687" t="s">
        <v>312</v>
      </c>
      <c r="T3687" t="s">
        <v>73</v>
      </c>
      <c r="U3687" t="s">
        <v>74</v>
      </c>
      <c r="V3687" t="s">
        <v>57</v>
      </c>
      <c r="W3687" s="6" t="s">
        <v>75</v>
      </c>
      <c r="X3687" t="s">
        <v>76</v>
      </c>
      <c r="Y3687">
        <v>60</v>
      </c>
      <c r="Z3687">
        <v>564</v>
      </c>
      <c r="AA3687" t="s">
        <v>231</v>
      </c>
      <c r="AB3687" s="5">
        <f t="shared" si="114"/>
        <v>21638.408070175439</v>
      </c>
      <c r="AC3687" s="3">
        <v>5502.98</v>
      </c>
      <c r="AD3687" s="3">
        <v>9.76</v>
      </c>
      <c r="AE3687" s="3">
        <v>0.16</v>
      </c>
      <c r="AF3687" t="s">
        <v>554</v>
      </c>
      <c r="AG3687" t="s">
        <v>109</v>
      </c>
      <c r="AH3687" s="8" t="s">
        <v>44</v>
      </c>
      <c r="AI3687" s="12" t="s">
        <v>44</v>
      </c>
      <c r="AJ3687" s="9">
        <v>6.81</v>
      </c>
      <c r="AK3687" s="5">
        <f t="shared" si="115"/>
        <v>0</v>
      </c>
    </row>
    <row r="3688" spans="1:37" x14ac:dyDescent="0.3">
      <c r="A3688">
        <v>30728</v>
      </c>
      <c r="B3688" t="s">
        <v>4198</v>
      </c>
      <c r="C3688" t="s">
        <v>4581</v>
      </c>
      <c r="D3688" t="s">
        <v>4582</v>
      </c>
      <c r="E3688" t="s">
        <v>6129</v>
      </c>
      <c r="F3688" t="s">
        <v>231</v>
      </c>
      <c r="G3688" t="s">
        <v>33</v>
      </c>
      <c r="H3688" t="s">
        <v>34</v>
      </c>
      <c r="I3688" t="s">
        <v>232</v>
      </c>
      <c r="J3688" t="s">
        <v>310</v>
      </c>
      <c r="K3688" t="s">
        <v>4584</v>
      </c>
      <c r="L3688" t="s">
        <v>4585</v>
      </c>
      <c r="M3688" s="4">
        <v>40175</v>
      </c>
      <c r="N3688" s="4">
        <v>40175</v>
      </c>
      <c r="O3688" s="1">
        <v>40175</v>
      </c>
      <c r="P3688" t="s">
        <v>52</v>
      </c>
      <c r="R3688" t="s">
        <v>53</v>
      </c>
      <c r="S3688" t="s">
        <v>312</v>
      </c>
      <c r="T3688" t="s">
        <v>795</v>
      </c>
      <c r="U3688" t="s">
        <v>98</v>
      </c>
      <c r="V3688" t="s">
        <v>57</v>
      </c>
      <c r="W3688" s="6" t="s">
        <v>100</v>
      </c>
      <c r="X3688" t="s">
        <v>83</v>
      </c>
      <c r="Y3688">
        <v>90</v>
      </c>
      <c r="Z3688">
        <v>40</v>
      </c>
      <c r="AA3688" t="s">
        <v>231</v>
      </c>
      <c r="AB3688" s="5">
        <f t="shared" si="114"/>
        <v>21638.408070175439</v>
      </c>
      <c r="AC3688" s="3">
        <v>1303.06</v>
      </c>
      <c r="AD3688" s="3">
        <v>32.58</v>
      </c>
      <c r="AE3688" s="3">
        <v>0.36</v>
      </c>
      <c r="AF3688" t="s">
        <v>60</v>
      </c>
      <c r="AG3688" t="s">
        <v>109</v>
      </c>
      <c r="AH3688" s="8" t="s">
        <v>44</v>
      </c>
      <c r="AI3688" s="12" t="s">
        <v>44</v>
      </c>
      <c r="AJ3688" s="9">
        <v>2.81</v>
      </c>
      <c r="AK3688" s="5">
        <f t="shared" si="115"/>
        <v>0</v>
      </c>
    </row>
    <row r="3689" spans="1:37" x14ac:dyDescent="0.3">
      <c r="A3689">
        <v>30784</v>
      </c>
      <c r="B3689" t="s">
        <v>6585</v>
      </c>
      <c r="C3689" t="s">
        <v>6586</v>
      </c>
      <c r="D3689" t="s">
        <v>6767</v>
      </c>
      <c r="E3689" t="s">
        <v>6768</v>
      </c>
      <c r="F3689" t="s">
        <v>4229</v>
      </c>
      <c r="G3689" t="s">
        <v>33</v>
      </c>
      <c r="H3689" t="s">
        <v>34</v>
      </c>
      <c r="I3689" t="s">
        <v>35</v>
      </c>
      <c r="J3689" t="s">
        <v>36</v>
      </c>
      <c r="K3689" s="2">
        <v>40462</v>
      </c>
      <c r="L3689" s="2">
        <v>40190</v>
      </c>
      <c r="M3689" s="4">
        <v>40610</v>
      </c>
      <c r="N3689" s="4">
        <v>40610</v>
      </c>
      <c r="O3689" s="1">
        <v>40610</v>
      </c>
      <c r="P3689" t="s">
        <v>52</v>
      </c>
      <c r="R3689" t="s">
        <v>71</v>
      </c>
      <c r="S3689" t="s">
        <v>54</v>
      </c>
      <c r="T3689" t="s">
        <v>4774</v>
      </c>
      <c r="U3689" t="s">
        <v>116</v>
      </c>
      <c r="V3689" t="s">
        <v>57</v>
      </c>
      <c r="W3689" s="6" t="s">
        <v>118</v>
      </c>
      <c r="X3689" t="s">
        <v>76</v>
      </c>
      <c r="Y3689">
        <v>120</v>
      </c>
      <c r="Z3689">
        <v>9242</v>
      </c>
      <c r="AA3689" t="s">
        <v>4229</v>
      </c>
      <c r="AB3689" s="5">
        <f t="shared" si="114"/>
        <v>21638.408070175439</v>
      </c>
      <c r="AC3689" s="3">
        <v>323470</v>
      </c>
      <c r="AD3689" s="3">
        <v>35</v>
      </c>
      <c r="AE3689" s="3">
        <v>0.28999999999999998</v>
      </c>
      <c r="AF3689" t="s">
        <v>60</v>
      </c>
      <c r="AG3689" t="s">
        <v>47</v>
      </c>
      <c r="AH3689" s="8">
        <v>2373</v>
      </c>
      <c r="AI3689" s="12">
        <v>16173.9</v>
      </c>
      <c r="AJ3689" s="9">
        <v>533.73</v>
      </c>
      <c r="AK3689" s="5">
        <f t="shared" si="115"/>
        <v>0</v>
      </c>
    </row>
    <row r="3690" spans="1:37" hidden="1" x14ac:dyDescent="0.3">
      <c r="A3690">
        <v>30788</v>
      </c>
      <c r="B3690" t="s">
        <v>5176</v>
      </c>
      <c r="C3690" t="s">
        <v>6769</v>
      </c>
      <c r="D3690" t="s">
        <v>6770</v>
      </c>
      <c r="E3690" t="s">
        <v>6771</v>
      </c>
      <c r="F3690" t="s">
        <v>155</v>
      </c>
      <c r="G3690" t="s">
        <v>33</v>
      </c>
      <c r="H3690" t="s">
        <v>34</v>
      </c>
      <c r="I3690" t="s">
        <v>63</v>
      </c>
      <c r="J3690" t="s">
        <v>36</v>
      </c>
      <c r="K3690" t="s">
        <v>4989</v>
      </c>
      <c r="L3690" t="s">
        <v>6772</v>
      </c>
      <c r="M3690" s="4">
        <v>41571</v>
      </c>
      <c r="N3690" s="4">
        <v>41571</v>
      </c>
      <c r="O3690" s="1">
        <v>41571</v>
      </c>
      <c r="P3690" t="s">
        <v>52</v>
      </c>
      <c r="R3690" t="s">
        <v>53</v>
      </c>
      <c r="S3690" t="s">
        <v>4917</v>
      </c>
      <c r="T3690" t="s">
        <v>319</v>
      </c>
      <c r="U3690" t="s">
        <v>158</v>
      </c>
      <c r="V3690" t="s">
        <v>159</v>
      </c>
      <c r="W3690" s="6" t="s">
        <v>320</v>
      </c>
      <c r="X3690" t="s">
        <v>321</v>
      </c>
      <c r="Y3690">
        <v>60</v>
      </c>
      <c r="Z3690">
        <v>747</v>
      </c>
      <c r="AA3690" t="s">
        <v>155</v>
      </c>
      <c r="AB3690" s="5">
        <f t="shared" si="114"/>
        <v>2371.7673611111113</v>
      </c>
      <c r="AC3690" s="3">
        <v>5229</v>
      </c>
      <c r="AD3690" s="3">
        <v>7</v>
      </c>
      <c r="AE3690" s="3">
        <v>0.12</v>
      </c>
      <c r="AF3690" t="s">
        <v>4672</v>
      </c>
      <c r="AG3690" t="s">
        <v>47</v>
      </c>
      <c r="AH3690" s="8">
        <v>169</v>
      </c>
      <c r="AI3690" s="7">
        <v>2387.62</v>
      </c>
      <c r="AJ3690" s="9">
        <v>6.47</v>
      </c>
      <c r="AK3690" s="5">
        <f t="shared" si="115"/>
        <v>0</v>
      </c>
    </row>
    <row r="3691" spans="1:37" x14ac:dyDescent="0.3">
      <c r="A3691">
        <v>30819</v>
      </c>
      <c r="B3691" t="s">
        <v>4415</v>
      </c>
      <c r="C3691" t="s">
        <v>4922</v>
      </c>
      <c r="D3691" t="s">
        <v>6773</v>
      </c>
      <c r="E3691" t="s">
        <v>6774</v>
      </c>
      <c r="F3691" t="s">
        <v>105</v>
      </c>
      <c r="G3691" t="s">
        <v>33</v>
      </c>
      <c r="H3691" t="s">
        <v>34</v>
      </c>
      <c r="I3691" t="s">
        <v>35</v>
      </c>
      <c r="J3691" t="s">
        <v>36</v>
      </c>
      <c r="K3691" t="s">
        <v>4925</v>
      </c>
      <c r="L3691" s="2">
        <v>40577</v>
      </c>
      <c r="M3691" s="4">
        <v>40695</v>
      </c>
      <c r="N3691" s="4">
        <v>40695</v>
      </c>
      <c r="O3691" s="1">
        <v>40695</v>
      </c>
      <c r="P3691" t="s">
        <v>38</v>
      </c>
      <c r="R3691" t="s">
        <v>39</v>
      </c>
      <c r="S3691" t="s">
        <v>199</v>
      </c>
      <c r="T3691" t="s">
        <v>65</v>
      </c>
      <c r="U3691" t="s">
        <v>66</v>
      </c>
      <c r="V3691" t="s">
        <v>67</v>
      </c>
      <c r="W3691" s="6" t="s">
        <v>44</v>
      </c>
      <c r="X3691" t="s">
        <v>45</v>
      </c>
      <c r="Y3691">
        <v>100</v>
      </c>
      <c r="Z3691">
        <v>1250</v>
      </c>
      <c r="AA3691" t="s">
        <v>105</v>
      </c>
      <c r="AB3691" s="5">
        <f t="shared" si="114"/>
        <v>21638.408070175439</v>
      </c>
      <c r="AC3691" s="3">
        <v>100000</v>
      </c>
      <c r="AD3691" s="3">
        <v>80</v>
      </c>
      <c r="AE3691" s="3">
        <v>0.8</v>
      </c>
      <c r="AF3691" t="s">
        <v>202</v>
      </c>
      <c r="AG3691" t="s">
        <v>47</v>
      </c>
      <c r="AH3691" s="8">
        <v>600</v>
      </c>
      <c r="AI3691" s="12">
        <v>14398.69</v>
      </c>
      <c r="AJ3691" s="9">
        <v>165</v>
      </c>
      <c r="AK3691" s="5">
        <f t="shared" si="115"/>
        <v>0</v>
      </c>
    </row>
    <row r="3692" spans="1:37" hidden="1" x14ac:dyDescent="0.3">
      <c r="A3692">
        <v>30842</v>
      </c>
      <c r="B3692" t="s">
        <v>5176</v>
      </c>
      <c r="C3692" t="s">
        <v>6775</v>
      </c>
      <c r="D3692" t="s">
        <v>6776</v>
      </c>
      <c r="E3692" t="s">
        <v>6777</v>
      </c>
      <c r="F3692" t="s">
        <v>155</v>
      </c>
      <c r="G3692" t="s">
        <v>33</v>
      </c>
      <c r="H3692" t="s">
        <v>34</v>
      </c>
      <c r="I3692" t="s">
        <v>35</v>
      </c>
      <c r="J3692" t="s">
        <v>36</v>
      </c>
      <c r="K3692" t="s">
        <v>4286</v>
      </c>
      <c r="L3692" t="s">
        <v>6778</v>
      </c>
      <c r="M3692" s="4">
        <v>42038</v>
      </c>
      <c r="N3692" s="4">
        <v>42038</v>
      </c>
      <c r="O3692" s="1">
        <v>42059</v>
      </c>
      <c r="P3692" t="s">
        <v>52</v>
      </c>
      <c r="R3692" t="s">
        <v>53</v>
      </c>
      <c r="S3692" t="s">
        <v>304</v>
      </c>
      <c r="T3692" t="s">
        <v>4964</v>
      </c>
      <c r="U3692" t="s">
        <v>564</v>
      </c>
      <c r="V3692" t="s">
        <v>57</v>
      </c>
      <c r="W3692" s="6" t="s">
        <v>4965</v>
      </c>
      <c r="X3692" t="s">
        <v>852</v>
      </c>
      <c r="Y3692">
        <v>60</v>
      </c>
      <c r="Z3692">
        <v>813</v>
      </c>
      <c r="AA3692" t="s">
        <v>155</v>
      </c>
      <c r="AB3692" s="5">
        <f t="shared" si="114"/>
        <v>2371.7673611111113</v>
      </c>
      <c r="AC3692" s="3">
        <v>2845.5</v>
      </c>
      <c r="AD3692" s="3">
        <v>3.5</v>
      </c>
      <c r="AE3692" s="3">
        <v>0.06</v>
      </c>
      <c r="AF3692" t="s">
        <v>307</v>
      </c>
      <c r="AG3692" t="s">
        <v>47</v>
      </c>
      <c r="AH3692" s="8">
        <v>60</v>
      </c>
      <c r="AI3692" s="7">
        <v>1344.94</v>
      </c>
      <c r="AJ3692" s="9">
        <v>3.35</v>
      </c>
      <c r="AK3692" s="5">
        <f t="shared" si="115"/>
        <v>0</v>
      </c>
    </row>
    <row r="3693" spans="1:37" x14ac:dyDescent="0.3">
      <c r="A3693">
        <v>30850</v>
      </c>
      <c r="B3693" t="s">
        <v>4754</v>
      </c>
      <c r="C3693" t="s">
        <v>4755</v>
      </c>
      <c r="D3693" t="s">
        <v>6779</v>
      </c>
      <c r="E3693" t="s">
        <v>6780</v>
      </c>
      <c r="F3693" t="s">
        <v>4758</v>
      </c>
      <c r="G3693" t="s">
        <v>33</v>
      </c>
      <c r="H3693" t="s">
        <v>34</v>
      </c>
      <c r="I3693" t="s">
        <v>35</v>
      </c>
      <c r="J3693" t="s">
        <v>36</v>
      </c>
      <c r="K3693" t="s">
        <v>4495</v>
      </c>
      <c r="L3693" t="s">
        <v>5319</v>
      </c>
      <c r="M3693" s="4">
        <v>40942</v>
      </c>
      <c r="N3693" s="4">
        <v>40942</v>
      </c>
      <c r="O3693" s="1">
        <v>40942</v>
      </c>
      <c r="P3693" t="s">
        <v>38</v>
      </c>
      <c r="R3693" t="s">
        <v>39</v>
      </c>
      <c r="S3693" t="s">
        <v>199</v>
      </c>
      <c r="T3693" t="s">
        <v>65</v>
      </c>
      <c r="U3693" t="s">
        <v>66</v>
      </c>
      <c r="V3693" t="s">
        <v>67</v>
      </c>
      <c r="W3693" s="6" t="s">
        <v>44</v>
      </c>
      <c r="X3693" t="s">
        <v>45</v>
      </c>
      <c r="Y3693">
        <v>100</v>
      </c>
      <c r="Z3693">
        <v>105</v>
      </c>
      <c r="AA3693" t="s">
        <v>4758</v>
      </c>
      <c r="AB3693" s="5">
        <f t="shared" si="114"/>
        <v>21638.408070175439</v>
      </c>
      <c r="AC3693" s="3">
        <v>9345</v>
      </c>
      <c r="AD3693" s="3">
        <v>89</v>
      </c>
      <c r="AE3693" s="3">
        <v>0.89</v>
      </c>
      <c r="AF3693" t="s">
        <v>4152</v>
      </c>
      <c r="AG3693" t="s">
        <v>47</v>
      </c>
      <c r="AH3693" s="8">
        <v>49</v>
      </c>
      <c r="AI3693" s="12">
        <v>1768.15</v>
      </c>
      <c r="AJ3693" s="9">
        <v>15.42</v>
      </c>
      <c r="AK3693" s="5">
        <f t="shared" si="115"/>
        <v>0</v>
      </c>
    </row>
    <row r="3694" spans="1:37" x14ac:dyDescent="0.3">
      <c r="A3694">
        <v>30904</v>
      </c>
      <c r="B3694" t="s">
        <v>4141</v>
      </c>
      <c r="C3694" t="s">
        <v>5393</v>
      </c>
      <c r="D3694" t="s">
        <v>6509</v>
      </c>
      <c r="E3694" t="s">
        <v>6781</v>
      </c>
      <c r="F3694" t="s">
        <v>51</v>
      </c>
      <c r="G3694" t="s">
        <v>33</v>
      </c>
      <c r="H3694" t="s">
        <v>34</v>
      </c>
      <c r="I3694" t="s">
        <v>35</v>
      </c>
      <c r="J3694" t="s">
        <v>36</v>
      </c>
      <c r="K3694" t="s">
        <v>5232</v>
      </c>
      <c r="L3694" s="2">
        <v>41863</v>
      </c>
      <c r="M3694" s="4">
        <v>42086</v>
      </c>
      <c r="N3694" s="4">
        <v>42089</v>
      </c>
      <c r="O3694" s="1">
        <v>42089</v>
      </c>
      <c r="P3694" t="s">
        <v>52</v>
      </c>
      <c r="R3694" t="s">
        <v>71</v>
      </c>
      <c r="S3694" t="s">
        <v>304</v>
      </c>
      <c r="T3694" t="s">
        <v>4210</v>
      </c>
      <c r="U3694" t="s">
        <v>4211</v>
      </c>
      <c r="V3694" t="s">
        <v>57</v>
      </c>
      <c r="W3694" s="6" t="s">
        <v>4212</v>
      </c>
      <c r="X3694" t="s">
        <v>146</v>
      </c>
      <c r="Y3694">
        <v>30</v>
      </c>
      <c r="Z3694">
        <v>22232</v>
      </c>
      <c r="AA3694" t="s">
        <v>51</v>
      </c>
      <c r="AB3694" s="5">
        <f t="shared" si="114"/>
        <v>21638.408070175439</v>
      </c>
      <c r="AC3694" s="3">
        <v>225654.8</v>
      </c>
      <c r="AD3694" s="3">
        <v>10.15</v>
      </c>
      <c r="AE3694" s="3">
        <v>0.34</v>
      </c>
      <c r="AF3694" t="s">
        <v>307</v>
      </c>
      <c r="AG3694" t="s">
        <v>47</v>
      </c>
      <c r="AH3694" s="8">
        <v>2510</v>
      </c>
      <c r="AI3694" s="12">
        <v>4363.0600000000004</v>
      </c>
      <c r="AJ3694" s="9">
        <v>231.97</v>
      </c>
      <c r="AK3694" s="5">
        <f t="shared" si="115"/>
        <v>-3</v>
      </c>
    </row>
    <row r="3695" spans="1:37" x14ac:dyDescent="0.3">
      <c r="A3695">
        <v>30915</v>
      </c>
      <c r="B3695" t="s">
        <v>4259</v>
      </c>
      <c r="C3695" t="s">
        <v>4665</v>
      </c>
      <c r="D3695" t="s">
        <v>6782</v>
      </c>
      <c r="E3695" t="s">
        <v>6783</v>
      </c>
      <c r="F3695" t="s">
        <v>140</v>
      </c>
      <c r="G3695" t="s">
        <v>33</v>
      </c>
      <c r="H3695" t="s">
        <v>34</v>
      </c>
      <c r="I3695" t="s">
        <v>35</v>
      </c>
      <c r="J3695" t="s">
        <v>36</v>
      </c>
      <c r="K3695" s="2">
        <v>41892</v>
      </c>
      <c r="L3695" t="s">
        <v>6342</v>
      </c>
      <c r="M3695" s="4">
        <v>42244</v>
      </c>
      <c r="N3695" s="4">
        <v>42244</v>
      </c>
      <c r="O3695" s="1">
        <v>42246</v>
      </c>
      <c r="P3695" t="s">
        <v>52</v>
      </c>
      <c r="R3695" t="s">
        <v>71</v>
      </c>
      <c r="S3695" t="s">
        <v>4364</v>
      </c>
      <c r="T3695" t="s">
        <v>4365</v>
      </c>
      <c r="U3695" t="s">
        <v>4366</v>
      </c>
      <c r="V3695" t="s">
        <v>57</v>
      </c>
      <c r="W3695" s="6" t="s">
        <v>4367</v>
      </c>
      <c r="X3695" t="s">
        <v>76</v>
      </c>
      <c r="Y3695">
        <v>30</v>
      </c>
      <c r="Z3695">
        <v>16585</v>
      </c>
      <c r="AA3695" t="s">
        <v>140</v>
      </c>
      <c r="AB3695" s="5">
        <f t="shared" si="114"/>
        <v>21638.408070175439</v>
      </c>
      <c r="AC3695" s="3">
        <v>298530</v>
      </c>
      <c r="AD3695" s="3">
        <v>18</v>
      </c>
      <c r="AE3695" s="3">
        <v>0.6</v>
      </c>
      <c r="AF3695" t="s">
        <v>3470</v>
      </c>
      <c r="AG3695" t="s">
        <v>47</v>
      </c>
      <c r="AH3695" s="8" t="s">
        <v>44</v>
      </c>
      <c r="AI3695" s="12" t="s">
        <v>44</v>
      </c>
      <c r="AJ3695" s="9">
        <v>306.89</v>
      </c>
      <c r="AK3695" s="5">
        <f t="shared" si="115"/>
        <v>0</v>
      </c>
    </row>
    <row r="3696" spans="1:37" x14ac:dyDescent="0.3">
      <c r="A3696">
        <v>30942</v>
      </c>
      <c r="B3696" t="s">
        <v>4193</v>
      </c>
      <c r="C3696" t="s">
        <v>4656</v>
      </c>
      <c r="D3696" t="s">
        <v>4788</v>
      </c>
      <c r="E3696" t="s">
        <v>6784</v>
      </c>
      <c r="F3696" t="s">
        <v>231</v>
      </c>
      <c r="G3696" t="s">
        <v>33</v>
      </c>
      <c r="H3696" t="s">
        <v>34</v>
      </c>
      <c r="I3696" t="s">
        <v>232</v>
      </c>
      <c r="J3696" t="s">
        <v>36</v>
      </c>
      <c r="K3696" s="2">
        <v>40215</v>
      </c>
      <c r="L3696" t="s">
        <v>4729</v>
      </c>
      <c r="M3696" s="4">
        <v>40525</v>
      </c>
      <c r="N3696" s="4">
        <v>40525</v>
      </c>
      <c r="O3696" s="1">
        <v>40525</v>
      </c>
      <c r="P3696" t="s">
        <v>52</v>
      </c>
      <c r="R3696" t="s">
        <v>53</v>
      </c>
      <c r="S3696" t="s">
        <v>54</v>
      </c>
      <c r="T3696" t="s">
        <v>4517</v>
      </c>
      <c r="U3696" t="s">
        <v>56</v>
      </c>
      <c r="V3696" t="s">
        <v>57</v>
      </c>
      <c r="W3696" s="6" t="s">
        <v>58</v>
      </c>
      <c r="X3696" t="s">
        <v>59</v>
      </c>
      <c r="Y3696">
        <v>240</v>
      </c>
      <c r="Z3696">
        <v>9630</v>
      </c>
      <c r="AA3696" t="s">
        <v>231</v>
      </c>
      <c r="AB3696" s="5">
        <f t="shared" si="114"/>
        <v>21638.408070175439</v>
      </c>
      <c r="AC3696" s="3">
        <v>30334.5</v>
      </c>
      <c r="AD3696" s="3">
        <v>3.15</v>
      </c>
      <c r="AE3696" s="3">
        <v>0.01</v>
      </c>
      <c r="AF3696" t="s">
        <v>60</v>
      </c>
      <c r="AG3696" t="s">
        <v>47</v>
      </c>
      <c r="AH3696" s="8">
        <v>3732</v>
      </c>
      <c r="AI3696" s="12">
        <v>4876.34</v>
      </c>
      <c r="AJ3696" s="9">
        <v>65.400000000000006</v>
      </c>
      <c r="AK3696" s="5">
        <f t="shared" si="115"/>
        <v>0</v>
      </c>
    </row>
    <row r="3697" spans="1:37" hidden="1" x14ac:dyDescent="0.3">
      <c r="A3697">
        <v>30974</v>
      </c>
      <c r="B3697" t="s">
        <v>4141</v>
      </c>
      <c r="C3697" t="s">
        <v>4142</v>
      </c>
      <c r="D3697" t="s">
        <v>6785</v>
      </c>
      <c r="E3697" t="s">
        <v>6786</v>
      </c>
      <c r="F3697" t="s">
        <v>51</v>
      </c>
      <c r="G3697" t="s">
        <v>33</v>
      </c>
      <c r="H3697" t="s">
        <v>34</v>
      </c>
      <c r="I3697" t="s">
        <v>63</v>
      </c>
      <c r="J3697" t="s">
        <v>36</v>
      </c>
      <c r="K3697" s="2">
        <v>41338</v>
      </c>
      <c r="L3697" t="s">
        <v>4812</v>
      </c>
      <c r="M3697" s="4">
        <v>41533</v>
      </c>
      <c r="N3697" s="4">
        <v>41533</v>
      </c>
      <c r="O3697" s="1">
        <v>41533</v>
      </c>
      <c r="P3697" t="s">
        <v>52</v>
      </c>
      <c r="R3697" t="s">
        <v>71</v>
      </c>
      <c r="S3697" t="s">
        <v>114</v>
      </c>
      <c r="T3697" t="s">
        <v>4356</v>
      </c>
      <c r="U3697" t="s">
        <v>529</v>
      </c>
      <c r="V3697" t="s">
        <v>530</v>
      </c>
      <c r="W3697" s="6" t="s">
        <v>433</v>
      </c>
      <c r="X3697" t="s">
        <v>76</v>
      </c>
      <c r="Y3697">
        <v>30</v>
      </c>
      <c r="Z3697">
        <v>429</v>
      </c>
      <c r="AA3697" t="s">
        <v>51</v>
      </c>
      <c r="AB3697" s="5">
        <f t="shared" si="114"/>
        <v>2371.7673611111113</v>
      </c>
      <c r="AC3697" s="3">
        <v>9978.5400000000009</v>
      </c>
      <c r="AD3697" s="3">
        <v>23.26</v>
      </c>
      <c r="AE3697" s="3">
        <v>0.78</v>
      </c>
      <c r="AF3697" t="s">
        <v>122</v>
      </c>
      <c r="AG3697" t="s">
        <v>47</v>
      </c>
      <c r="AH3697" s="8">
        <v>43</v>
      </c>
      <c r="AI3697" s="7">
        <v>421.24</v>
      </c>
      <c r="AJ3697" s="9">
        <v>12.34</v>
      </c>
      <c r="AK3697" s="5">
        <f t="shared" si="115"/>
        <v>0</v>
      </c>
    </row>
    <row r="3698" spans="1:37" hidden="1" x14ac:dyDescent="0.3">
      <c r="A3698">
        <v>30977</v>
      </c>
      <c r="B3698" t="s">
        <v>4311</v>
      </c>
      <c r="C3698" t="s">
        <v>6787</v>
      </c>
      <c r="D3698" t="s">
        <v>6788</v>
      </c>
      <c r="E3698" t="s">
        <v>6789</v>
      </c>
      <c r="F3698" t="s">
        <v>809</v>
      </c>
      <c r="G3698" t="s">
        <v>33</v>
      </c>
      <c r="H3698" t="s">
        <v>34</v>
      </c>
      <c r="I3698" t="s">
        <v>35</v>
      </c>
      <c r="J3698" t="s">
        <v>36</v>
      </c>
      <c r="K3698" s="2">
        <v>41916</v>
      </c>
      <c r="L3698" t="s">
        <v>4206</v>
      </c>
      <c r="M3698" s="4">
        <v>41816</v>
      </c>
      <c r="N3698" s="4">
        <v>41816</v>
      </c>
      <c r="O3698" s="1">
        <v>41816</v>
      </c>
      <c r="P3698" t="s">
        <v>38</v>
      </c>
      <c r="R3698" t="s">
        <v>39</v>
      </c>
      <c r="S3698" t="s">
        <v>272</v>
      </c>
      <c r="T3698" t="s">
        <v>6397</v>
      </c>
      <c r="U3698" t="s">
        <v>6398</v>
      </c>
      <c r="V3698" t="s">
        <v>275</v>
      </c>
      <c r="W3698" s="6" t="s">
        <v>44</v>
      </c>
      <c r="X3698" t="s">
        <v>45</v>
      </c>
      <c r="Y3698">
        <v>50</v>
      </c>
      <c r="Z3698">
        <v>30</v>
      </c>
      <c r="AA3698" t="s">
        <v>809</v>
      </c>
      <c r="AB3698" s="5">
        <f t="shared" si="114"/>
        <v>2371.7673611111113</v>
      </c>
      <c r="AC3698" s="3">
        <v>2982</v>
      </c>
      <c r="AD3698" s="3">
        <v>99.4</v>
      </c>
      <c r="AE3698" s="3">
        <v>1.99</v>
      </c>
      <c r="AF3698" t="s">
        <v>276</v>
      </c>
      <c r="AG3698" t="s">
        <v>47</v>
      </c>
      <c r="AH3698" s="8">
        <v>19</v>
      </c>
      <c r="AI3698" s="7">
        <v>846.03</v>
      </c>
      <c r="AJ3698" s="9">
        <v>3.07</v>
      </c>
      <c r="AK3698" s="5">
        <f t="shared" si="115"/>
        <v>0</v>
      </c>
    </row>
    <row r="3699" spans="1:37" hidden="1" x14ac:dyDescent="0.3">
      <c r="A3699">
        <v>30982</v>
      </c>
      <c r="B3699" t="s">
        <v>4259</v>
      </c>
      <c r="C3699" t="s">
        <v>6763</v>
      </c>
      <c r="D3699" t="s">
        <v>6790</v>
      </c>
      <c r="E3699" t="s">
        <v>6791</v>
      </c>
      <c r="F3699" t="s">
        <v>140</v>
      </c>
      <c r="G3699" t="s">
        <v>33</v>
      </c>
      <c r="H3699" t="s">
        <v>34</v>
      </c>
      <c r="I3699" t="s">
        <v>35</v>
      </c>
      <c r="J3699" t="s">
        <v>36</v>
      </c>
      <c r="K3699" t="s">
        <v>6766</v>
      </c>
      <c r="L3699" t="s">
        <v>4495</v>
      </c>
      <c r="M3699" s="4">
        <v>40952</v>
      </c>
      <c r="N3699" s="4">
        <v>40952</v>
      </c>
      <c r="O3699" s="1">
        <v>40952</v>
      </c>
      <c r="P3699" t="s">
        <v>38</v>
      </c>
      <c r="R3699" t="s">
        <v>39</v>
      </c>
      <c r="S3699" t="s">
        <v>199</v>
      </c>
      <c r="T3699" t="s">
        <v>200</v>
      </c>
      <c r="U3699" t="s">
        <v>201</v>
      </c>
      <c r="V3699" t="s">
        <v>67</v>
      </c>
      <c r="W3699" s="6" t="s">
        <v>44</v>
      </c>
      <c r="X3699" t="s">
        <v>45</v>
      </c>
      <c r="Y3699">
        <v>100</v>
      </c>
      <c r="Z3699">
        <v>6000</v>
      </c>
      <c r="AA3699" t="s">
        <v>140</v>
      </c>
      <c r="AB3699" s="5">
        <f t="shared" si="114"/>
        <v>2371.7673611111113</v>
      </c>
      <c r="AC3699" s="3">
        <v>466200</v>
      </c>
      <c r="AD3699" s="3">
        <v>77.7</v>
      </c>
      <c r="AE3699" s="3">
        <v>0.78</v>
      </c>
      <c r="AF3699" t="s">
        <v>202</v>
      </c>
      <c r="AG3699" t="s">
        <v>47</v>
      </c>
      <c r="AH3699" s="8">
        <v>1362</v>
      </c>
      <c r="AI3699" s="7">
        <v>62458.879999999997</v>
      </c>
      <c r="AJ3699" s="9">
        <v>769.23</v>
      </c>
      <c r="AK3699" s="5">
        <f t="shared" si="115"/>
        <v>0</v>
      </c>
    </row>
    <row r="3700" spans="1:37" x14ac:dyDescent="0.3">
      <c r="A3700">
        <v>30998</v>
      </c>
      <c r="B3700" t="s">
        <v>5252</v>
      </c>
      <c r="C3700" t="s">
        <v>6792</v>
      </c>
      <c r="D3700" t="s">
        <v>6793</v>
      </c>
      <c r="E3700" t="s">
        <v>6794</v>
      </c>
      <c r="F3700" t="s">
        <v>423</v>
      </c>
      <c r="G3700" t="s">
        <v>33</v>
      </c>
      <c r="H3700" t="s">
        <v>34</v>
      </c>
      <c r="I3700" t="s">
        <v>35</v>
      </c>
      <c r="J3700" t="s">
        <v>36</v>
      </c>
      <c r="K3700" t="s">
        <v>4522</v>
      </c>
      <c r="L3700" s="2">
        <v>40300</v>
      </c>
      <c r="M3700" s="4">
        <v>40333</v>
      </c>
      <c r="N3700" s="4">
        <v>40333</v>
      </c>
      <c r="O3700" s="1">
        <v>40333</v>
      </c>
      <c r="P3700" t="s">
        <v>38</v>
      </c>
      <c r="R3700" t="s">
        <v>39</v>
      </c>
      <c r="S3700" t="s">
        <v>125</v>
      </c>
      <c r="T3700" t="s">
        <v>126</v>
      </c>
      <c r="U3700" t="s">
        <v>127</v>
      </c>
      <c r="V3700" t="s">
        <v>128</v>
      </c>
      <c r="W3700" s="6" t="s">
        <v>44</v>
      </c>
      <c r="X3700" t="s">
        <v>45</v>
      </c>
      <c r="Y3700">
        <v>20</v>
      </c>
      <c r="Z3700">
        <v>25</v>
      </c>
      <c r="AA3700" t="s">
        <v>423</v>
      </c>
      <c r="AB3700" s="5">
        <f t="shared" si="114"/>
        <v>21638.408070175439</v>
      </c>
      <c r="AC3700" s="3">
        <v>800</v>
      </c>
      <c r="AD3700" s="3">
        <v>32</v>
      </c>
      <c r="AE3700" s="3">
        <v>1.6</v>
      </c>
      <c r="AF3700" t="s">
        <v>125</v>
      </c>
      <c r="AG3700" t="s">
        <v>47</v>
      </c>
      <c r="AH3700" s="8">
        <v>10</v>
      </c>
      <c r="AI3700" s="12">
        <v>559.89</v>
      </c>
      <c r="AJ3700" s="9">
        <v>1.72</v>
      </c>
      <c r="AK3700" s="5">
        <f t="shared" si="115"/>
        <v>0</v>
      </c>
    </row>
    <row r="3701" spans="1:37" x14ac:dyDescent="0.3">
      <c r="A3701">
        <v>31041</v>
      </c>
      <c r="B3701" t="s">
        <v>4198</v>
      </c>
      <c r="C3701" t="s">
        <v>4690</v>
      </c>
      <c r="D3701" t="s">
        <v>5307</v>
      </c>
      <c r="E3701" t="s">
        <v>5308</v>
      </c>
      <c r="F3701" t="s">
        <v>231</v>
      </c>
      <c r="G3701" t="s">
        <v>33</v>
      </c>
      <c r="H3701" t="s">
        <v>34</v>
      </c>
      <c r="I3701" t="s">
        <v>232</v>
      </c>
      <c r="J3701" t="s">
        <v>310</v>
      </c>
      <c r="K3701" s="2">
        <v>39999</v>
      </c>
      <c r="L3701" s="2">
        <v>39880</v>
      </c>
      <c r="M3701" s="4">
        <v>40059</v>
      </c>
      <c r="N3701" s="4">
        <v>40059</v>
      </c>
      <c r="O3701" s="1">
        <v>40059</v>
      </c>
      <c r="P3701" t="s">
        <v>52</v>
      </c>
      <c r="R3701" t="s">
        <v>71</v>
      </c>
      <c r="S3701" t="s">
        <v>312</v>
      </c>
      <c r="T3701" t="s">
        <v>241</v>
      </c>
      <c r="U3701" t="s">
        <v>242</v>
      </c>
      <c r="V3701" t="s">
        <v>243</v>
      </c>
      <c r="W3701" s="6" t="s">
        <v>244</v>
      </c>
      <c r="X3701" t="s">
        <v>76</v>
      </c>
      <c r="Y3701">
        <v>30</v>
      </c>
      <c r="Z3701">
        <v>3700</v>
      </c>
      <c r="AA3701" t="s">
        <v>231</v>
      </c>
      <c r="AB3701" s="5">
        <f t="shared" si="114"/>
        <v>21638.408070175439</v>
      </c>
      <c r="AC3701" s="3">
        <v>98942.55</v>
      </c>
      <c r="AD3701" s="3">
        <v>26.74</v>
      </c>
      <c r="AE3701" s="3">
        <v>0.89</v>
      </c>
      <c r="AF3701" t="s">
        <v>430</v>
      </c>
      <c r="AG3701" t="s">
        <v>109</v>
      </c>
      <c r="AH3701" s="8" t="s">
        <v>44</v>
      </c>
      <c r="AI3701" s="12" t="s">
        <v>44</v>
      </c>
      <c r="AJ3701" s="9">
        <v>193.93</v>
      </c>
      <c r="AK3701" s="5">
        <f t="shared" si="115"/>
        <v>0</v>
      </c>
    </row>
    <row r="3702" spans="1:37" x14ac:dyDescent="0.3">
      <c r="A3702">
        <v>31116</v>
      </c>
      <c r="B3702" t="s">
        <v>4141</v>
      </c>
      <c r="C3702" t="s">
        <v>4722</v>
      </c>
      <c r="D3702" t="s">
        <v>6795</v>
      </c>
      <c r="E3702" t="s">
        <v>6796</v>
      </c>
      <c r="F3702" t="s">
        <v>51</v>
      </c>
      <c r="G3702" t="s">
        <v>33</v>
      </c>
      <c r="H3702" t="s">
        <v>34</v>
      </c>
      <c r="I3702" t="s">
        <v>35</v>
      </c>
      <c r="J3702" t="s">
        <v>36</v>
      </c>
      <c r="K3702" t="s">
        <v>4725</v>
      </c>
      <c r="L3702" t="s">
        <v>4726</v>
      </c>
      <c r="M3702" s="4">
        <v>40751</v>
      </c>
      <c r="N3702" s="4">
        <v>40751</v>
      </c>
      <c r="O3702" s="1">
        <v>40751</v>
      </c>
      <c r="P3702" t="s">
        <v>52</v>
      </c>
      <c r="R3702" t="s">
        <v>71</v>
      </c>
      <c r="S3702" t="s">
        <v>304</v>
      </c>
      <c r="T3702" t="s">
        <v>563</v>
      </c>
      <c r="U3702" t="s">
        <v>564</v>
      </c>
      <c r="V3702" t="s">
        <v>57</v>
      </c>
      <c r="W3702" s="6" t="s">
        <v>565</v>
      </c>
      <c r="X3702" t="s">
        <v>146</v>
      </c>
      <c r="Y3702">
        <v>60</v>
      </c>
      <c r="Z3702">
        <v>18406</v>
      </c>
      <c r="AA3702" t="s">
        <v>51</v>
      </c>
      <c r="AB3702" s="5">
        <f t="shared" si="114"/>
        <v>21638.408070175439</v>
      </c>
      <c r="AC3702" s="3">
        <v>202466</v>
      </c>
      <c r="AD3702" s="3">
        <v>11</v>
      </c>
      <c r="AE3702" s="3">
        <v>0.18</v>
      </c>
      <c r="AF3702" t="s">
        <v>307</v>
      </c>
      <c r="AG3702" t="s">
        <v>47</v>
      </c>
      <c r="AH3702" s="8">
        <v>2571</v>
      </c>
      <c r="AI3702" s="12">
        <v>13880.57</v>
      </c>
      <c r="AJ3702" s="9">
        <v>334.07</v>
      </c>
      <c r="AK3702" s="5">
        <f t="shared" si="115"/>
        <v>0</v>
      </c>
    </row>
    <row r="3703" spans="1:37" hidden="1" x14ac:dyDescent="0.3">
      <c r="A3703">
        <v>31146</v>
      </c>
      <c r="B3703" t="s">
        <v>4141</v>
      </c>
      <c r="C3703" t="s">
        <v>6797</v>
      </c>
      <c r="D3703" t="s">
        <v>6798</v>
      </c>
      <c r="E3703" t="s">
        <v>6799</v>
      </c>
      <c r="F3703" t="s">
        <v>51</v>
      </c>
      <c r="G3703" t="s">
        <v>33</v>
      </c>
      <c r="H3703" t="s">
        <v>34</v>
      </c>
      <c r="I3703" t="s">
        <v>35</v>
      </c>
      <c r="J3703" t="s">
        <v>36</v>
      </c>
      <c r="K3703" t="s">
        <v>6800</v>
      </c>
      <c r="L3703" s="2">
        <v>40762</v>
      </c>
      <c r="M3703" s="4">
        <v>40897</v>
      </c>
      <c r="N3703" s="4">
        <v>40897</v>
      </c>
      <c r="O3703" s="1">
        <v>40897</v>
      </c>
      <c r="P3703" t="s">
        <v>52</v>
      </c>
      <c r="R3703" t="s">
        <v>71</v>
      </c>
      <c r="S3703" t="s">
        <v>604</v>
      </c>
      <c r="T3703" t="s">
        <v>563</v>
      </c>
      <c r="U3703" t="s">
        <v>564</v>
      </c>
      <c r="V3703" t="s">
        <v>57</v>
      </c>
      <c r="W3703" s="6" t="s">
        <v>565</v>
      </c>
      <c r="X3703" t="s">
        <v>146</v>
      </c>
      <c r="Y3703">
        <v>60</v>
      </c>
      <c r="Z3703">
        <v>9030</v>
      </c>
      <c r="AA3703" t="s">
        <v>51</v>
      </c>
      <c r="AB3703" s="5">
        <f t="shared" si="114"/>
        <v>2371.7673611111113</v>
      </c>
      <c r="AC3703" s="3">
        <v>95718</v>
      </c>
      <c r="AD3703" s="3">
        <v>10.6</v>
      </c>
      <c r="AE3703" s="3">
        <v>0.18</v>
      </c>
      <c r="AF3703" t="s">
        <v>605</v>
      </c>
      <c r="AG3703" t="s">
        <v>47</v>
      </c>
      <c r="AH3703" s="8">
        <v>1054</v>
      </c>
      <c r="AI3703" s="7">
        <v>5726.24</v>
      </c>
      <c r="AJ3703" s="9">
        <v>157.93</v>
      </c>
      <c r="AK3703" s="5">
        <f t="shared" si="115"/>
        <v>0</v>
      </c>
    </row>
    <row r="3704" spans="1:37" hidden="1" x14ac:dyDescent="0.3">
      <c r="A3704">
        <v>31156</v>
      </c>
      <c r="B3704" t="s">
        <v>4291</v>
      </c>
      <c r="C3704" t="s">
        <v>4340</v>
      </c>
      <c r="D3704" t="s">
        <v>4341</v>
      </c>
      <c r="E3704" t="s">
        <v>4342</v>
      </c>
      <c r="F3704" t="s">
        <v>4295</v>
      </c>
      <c r="G3704" t="s">
        <v>33</v>
      </c>
      <c r="H3704" t="s">
        <v>34</v>
      </c>
      <c r="I3704" t="s">
        <v>35</v>
      </c>
      <c r="J3704" t="s">
        <v>36</v>
      </c>
      <c r="K3704" t="s">
        <v>4343</v>
      </c>
      <c r="L3704" t="s">
        <v>4344</v>
      </c>
      <c r="M3704" s="4">
        <v>41733</v>
      </c>
      <c r="N3704" s="4">
        <v>41733</v>
      </c>
      <c r="O3704" s="1">
        <v>41757</v>
      </c>
      <c r="P3704" t="s">
        <v>38</v>
      </c>
      <c r="R3704" t="s">
        <v>39</v>
      </c>
      <c r="S3704" t="s">
        <v>125</v>
      </c>
      <c r="T3704" t="s">
        <v>126</v>
      </c>
      <c r="U3704" t="s">
        <v>127</v>
      </c>
      <c r="V3704" t="s">
        <v>128</v>
      </c>
      <c r="W3704" s="6" t="s">
        <v>44</v>
      </c>
      <c r="X3704" t="s">
        <v>45</v>
      </c>
      <c r="Y3704">
        <v>20</v>
      </c>
      <c r="Z3704">
        <v>2</v>
      </c>
      <c r="AA3704" t="s">
        <v>4295</v>
      </c>
      <c r="AB3704" s="5">
        <f t="shared" si="114"/>
        <v>2371.7673611111113</v>
      </c>
      <c r="AC3704" s="3">
        <v>64</v>
      </c>
      <c r="AD3704" s="3">
        <v>32</v>
      </c>
      <c r="AE3704" s="3">
        <v>1.6</v>
      </c>
      <c r="AF3704" t="s">
        <v>125</v>
      </c>
      <c r="AG3704" t="s">
        <v>109</v>
      </c>
      <c r="AH3704" s="8" t="s">
        <v>44</v>
      </c>
      <c r="AI3704" s="7" t="s">
        <v>44</v>
      </c>
      <c r="AJ3704" s="9">
        <v>7.0000000000000007E-2</v>
      </c>
      <c r="AK3704" s="5">
        <f t="shared" si="115"/>
        <v>0</v>
      </c>
    </row>
    <row r="3705" spans="1:37" x14ac:dyDescent="0.3">
      <c r="A3705">
        <v>31177</v>
      </c>
      <c r="B3705" t="s">
        <v>4518</v>
      </c>
      <c r="C3705" t="s">
        <v>4937</v>
      </c>
      <c r="D3705" t="s">
        <v>6801</v>
      </c>
      <c r="E3705" t="s">
        <v>6802</v>
      </c>
      <c r="F3705" t="s">
        <v>224</v>
      </c>
      <c r="G3705" t="s">
        <v>33</v>
      </c>
      <c r="H3705" t="s">
        <v>34</v>
      </c>
      <c r="I3705" t="s">
        <v>35</v>
      </c>
      <c r="J3705" t="s">
        <v>36</v>
      </c>
      <c r="K3705" s="2">
        <v>41030</v>
      </c>
      <c r="L3705" t="s">
        <v>4940</v>
      </c>
      <c r="M3705" s="4">
        <v>41157</v>
      </c>
      <c r="N3705" s="4">
        <v>41157</v>
      </c>
      <c r="O3705" s="1">
        <v>41157</v>
      </c>
      <c r="P3705" t="s">
        <v>38</v>
      </c>
      <c r="R3705" t="s">
        <v>39</v>
      </c>
      <c r="S3705" t="s">
        <v>182</v>
      </c>
      <c r="T3705" t="s">
        <v>183</v>
      </c>
      <c r="U3705" t="s">
        <v>184</v>
      </c>
      <c r="V3705" t="s">
        <v>185</v>
      </c>
      <c r="W3705" s="6" t="s">
        <v>44</v>
      </c>
      <c r="X3705" t="s">
        <v>45</v>
      </c>
      <c r="Y3705">
        <v>20</v>
      </c>
      <c r="Z3705">
        <v>44</v>
      </c>
      <c r="AA3705" t="s">
        <v>224</v>
      </c>
      <c r="AB3705" s="5">
        <f t="shared" si="114"/>
        <v>21638.408070175439</v>
      </c>
      <c r="AC3705" s="3">
        <v>1276</v>
      </c>
      <c r="AD3705" s="3">
        <v>29</v>
      </c>
      <c r="AE3705" s="3">
        <v>1.45</v>
      </c>
      <c r="AF3705" t="s">
        <v>186</v>
      </c>
      <c r="AG3705" t="s">
        <v>47</v>
      </c>
      <c r="AH3705" s="8">
        <v>15</v>
      </c>
      <c r="AI3705" s="12">
        <v>218.75</v>
      </c>
      <c r="AJ3705" s="9">
        <v>1.79</v>
      </c>
      <c r="AK3705" s="5">
        <f t="shared" si="115"/>
        <v>0</v>
      </c>
    </row>
    <row r="3706" spans="1:37" x14ac:dyDescent="0.3">
      <c r="A3706">
        <v>31203</v>
      </c>
      <c r="B3706" t="s">
        <v>4141</v>
      </c>
      <c r="C3706" t="s">
        <v>6756</v>
      </c>
      <c r="D3706" t="s">
        <v>6757</v>
      </c>
      <c r="E3706" t="s">
        <v>6758</v>
      </c>
      <c r="F3706" t="s">
        <v>51</v>
      </c>
      <c r="G3706" t="s">
        <v>33</v>
      </c>
      <c r="H3706" t="s">
        <v>34</v>
      </c>
      <c r="I3706" t="s">
        <v>35</v>
      </c>
      <c r="J3706" t="s">
        <v>36</v>
      </c>
      <c r="K3706" t="s">
        <v>6759</v>
      </c>
      <c r="L3706" t="s">
        <v>6760</v>
      </c>
      <c r="M3706" s="4">
        <v>41044</v>
      </c>
      <c r="N3706" s="4">
        <v>41044</v>
      </c>
      <c r="O3706" s="1">
        <v>41044</v>
      </c>
      <c r="P3706" t="s">
        <v>52</v>
      </c>
      <c r="R3706" t="s">
        <v>53</v>
      </c>
      <c r="S3706" t="s">
        <v>304</v>
      </c>
      <c r="T3706" t="s">
        <v>4964</v>
      </c>
      <c r="U3706" t="s">
        <v>564</v>
      </c>
      <c r="V3706" t="s">
        <v>57</v>
      </c>
      <c r="W3706" s="6" t="s">
        <v>4965</v>
      </c>
      <c r="X3706" t="s">
        <v>852</v>
      </c>
      <c r="Y3706">
        <v>60</v>
      </c>
      <c r="Z3706">
        <v>13877</v>
      </c>
      <c r="AA3706" t="s">
        <v>51</v>
      </c>
      <c r="AB3706" s="5">
        <f t="shared" si="114"/>
        <v>21638.408070175439</v>
      </c>
      <c r="AC3706" s="3">
        <v>57589.55</v>
      </c>
      <c r="AD3706" s="3">
        <v>4.1500000000000004</v>
      </c>
      <c r="AE3706" s="3">
        <v>7.0000000000000007E-2</v>
      </c>
      <c r="AF3706" t="s">
        <v>307</v>
      </c>
      <c r="AG3706" t="s">
        <v>109</v>
      </c>
      <c r="AH3706" s="8" t="s">
        <v>44</v>
      </c>
      <c r="AI3706" s="12" t="s">
        <v>44</v>
      </c>
      <c r="AJ3706" s="9">
        <v>80.739999999999995</v>
      </c>
      <c r="AK3706" s="5">
        <f t="shared" si="115"/>
        <v>0</v>
      </c>
    </row>
    <row r="3707" spans="1:37" hidden="1" x14ac:dyDescent="0.3">
      <c r="A3707">
        <v>31254</v>
      </c>
      <c r="B3707" t="s">
        <v>4259</v>
      </c>
      <c r="C3707" t="s">
        <v>6346</v>
      </c>
      <c r="D3707" t="s">
        <v>6803</v>
      </c>
      <c r="E3707" t="s">
        <v>6804</v>
      </c>
      <c r="F3707" t="s">
        <v>140</v>
      </c>
      <c r="G3707" t="s">
        <v>33</v>
      </c>
      <c r="H3707" t="s">
        <v>34</v>
      </c>
      <c r="I3707" t="s">
        <v>63</v>
      </c>
      <c r="J3707" t="s">
        <v>36</v>
      </c>
      <c r="K3707" t="s">
        <v>5722</v>
      </c>
      <c r="L3707" t="s">
        <v>6805</v>
      </c>
      <c r="M3707" s="4">
        <v>41873</v>
      </c>
      <c r="N3707" s="4">
        <v>41873</v>
      </c>
      <c r="O3707" s="1">
        <v>41877</v>
      </c>
      <c r="P3707" t="s">
        <v>52</v>
      </c>
      <c r="R3707" t="s">
        <v>71</v>
      </c>
      <c r="S3707" t="s">
        <v>114</v>
      </c>
      <c r="T3707" t="s">
        <v>4169</v>
      </c>
      <c r="U3707" t="s">
        <v>529</v>
      </c>
      <c r="V3707" t="s">
        <v>530</v>
      </c>
      <c r="W3707" s="6" t="s">
        <v>433</v>
      </c>
      <c r="X3707" t="s">
        <v>76</v>
      </c>
      <c r="Y3707">
        <v>60</v>
      </c>
      <c r="Z3707">
        <v>3500</v>
      </c>
      <c r="AA3707" t="s">
        <v>140</v>
      </c>
      <c r="AB3707" s="5">
        <f t="shared" si="114"/>
        <v>2371.7673611111113</v>
      </c>
      <c r="AC3707" s="3">
        <v>23975</v>
      </c>
      <c r="AD3707" s="3">
        <v>6.85</v>
      </c>
      <c r="AE3707" s="3">
        <v>0.11</v>
      </c>
      <c r="AF3707" t="s">
        <v>122</v>
      </c>
      <c r="AG3707" t="s">
        <v>47</v>
      </c>
      <c r="AH3707" s="8">
        <v>442</v>
      </c>
      <c r="AI3707" s="7">
        <v>6776.8</v>
      </c>
      <c r="AJ3707" s="9">
        <v>24.65</v>
      </c>
      <c r="AK3707" s="5">
        <f t="shared" si="115"/>
        <v>0</v>
      </c>
    </row>
    <row r="3708" spans="1:37" x14ac:dyDescent="0.3">
      <c r="A3708">
        <v>31304</v>
      </c>
      <c r="B3708" t="s">
        <v>4158</v>
      </c>
      <c r="C3708" t="s">
        <v>4159</v>
      </c>
      <c r="D3708" t="s">
        <v>6474</v>
      </c>
      <c r="E3708" t="s">
        <v>6475</v>
      </c>
      <c r="F3708" t="s">
        <v>4162</v>
      </c>
      <c r="G3708" t="s">
        <v>33</v>
      </c>
      <c r="H3708" t="s">
        <v>34</v>
      </c>
      <c r="I3708" t="s">
        <v>35</v>
      </c>
      <c r="J3708" t="s">
        <v>36</v>
      </c>
      <c r="K3708" t="s">
        <v>4163</v>
      </c>
      <c r="L3708" s="2">
        <v>41278</v>
      </c>
      <c r="M3708" s="4">
        <v>41530</v>
      </c>
      <c r="N3708" s="4">
        <v>41530</v>
      </c>
      <c r="O3708" s="1">
        <v>41530</v>
      </c>
      <c r="P3708" t="s">
        <v>38</v>
      </c>
      <c r="R3708" t="s">
        <v>252</v>
      </c>
      <c r="S3708" t="s">
        <v>199</v>
      </c>
      <c r="T3708" t="s">
        <v>4843</v>
      </c>
      <c r="U3708" t="s">
        <v>4843</v>
      </c>
      <c r="V3708" t="s">
        <v>67</v>
      </c>
      <c r="W3708" s="6" t="s">
        <v>44</v>
      </c>
      <c r="X3708" t="s">
        <v>254</v>
      </c>
      <c r="Y3708">
        <v>1</v>
      </c>
      <c r="Z3708">
        <v>45</v>
      </c>
      <c r="AA3708" t="s">
        <v>4162</v>
      </c>
      <c r="AB3708" s="5">
        <f t="shared" si="114"/>
        <v>21638.408070175439</v>
      </c>
      <c r="AC3708" s="3">
        <v>225</v>
      </c>
      <c r="AD3708" s="3">
        <v>5</v>
      </c>
      <c r="AE3708" s="3">
        <v>5</v>
      </c>
      <c r="AF3708" t="s">
        <v>4152</v>
      </c>
      <c r="AG3708" t="s">
        <v>109</v>
      </c>
      <c r="AH3708" s="8" t="s">
        <v>44</v>
      </c>
      <c r="AI3708" s="12" t="s">
        <v>44</v>
      </c>
      <c r="AJ3708" s="9">
        <v>0.28000000000000003</v>
      </c>
      <c r="AK3708" s="5">
        <f t="shared" si="115"/>
        <v>0</v>
      </c>
    </row>
    <row r="3709" spans="1:37" x14ac:dyDescent="0.3">
      <c r="A3709">
        <v>31306</v>
      </c>
      <c r="B3709" t="s">
        <v>4198</v>
      </c>
      <c r="C3709" t="s">
        <v>4203</v>
      </c>
      <c r="D3709" t="s">
        <v>5614</v>
      </c>
      <c r="E3709" t="s">
        <v>5615</v>
      </c>
      <c r="F3709" t="s">
        <v>231</v>
      </c>
      <c r="G3709" t="s">
        <v>33</v>
      </c>
      <c r="H3709" t="s">
        <v>34</v>
      </c>
      <c r="I3709" t="s">
        <v>232</v>
      </c>
      <c r="J3709" t="s">
        <v>310</v>
      </c>
      <c r="K3709" t="s">
        <v>4206</v>
      </c>
      <c r="L3709" t="s">
        <v>5616</v>
      </c>
      <c r="M3709" s="4">
        <v>41815</v>
      </c>
      <c r="N3709" s="4">
        <v>41815</v>
      </c>
      <c r="O3709" s="1">
        <v>41815</v>
      </c>
      <c r="P3709" t="s">
        <v>52</v>
      </c>
      <c r="R3709" t="s">
        <v>53</v>
      </c>
      <c r="S3709" t="s">
        <v>4202</v>
      </c>
      <c r="T3709" t="s">
        <v>502</v>
      </c>
      <c r="U3709" t="s">
        <v>98</v>
      </c>
      <c r="V3709" t="s">
        <v>57</v>
      </c>
      <c r="W3709" s="6" t="s">
        <v>481</v>
      </c>
      <c r="X3709" t="s">
        <v>83</v>
      </c>
      <c r="Y3709">
        <v>30</v>
      </c>
      <c r="Z3709">
        <v>9</v>
      </c>
      <c r="AA3709" t="s">
        <v>231</v>
      </c>
      <c r="AB3709" s="5">
        <f t="shared" si="114"/>
        <v>21638.408070175439</v>
      </c>
      <c r="AC3709" s="3">
        <v>27.05</v>
      </c>
      <c r="AD3709" s="3">
        <v>3.01</v>
      </c>
      <c r="AE3709" s="3">
        <v>0.1</v>
      </c>
      <c r="AF3709" t="s">
        <v>60</v>
      </c>
      <c r="AG3709" t="s">
        <v>109</v>
      </c>
      <c r="AH3709" s="8" t="s">
        <v>44</v>
      </c>
      <c r="AI3709" s="12" t="s">
        <v>44</v>
      </c>
      <c r="AJ3709" s="9">
        <v>0.03</v>
      </c>
      <c r="AK3709" s="5">
        <f t="shared" si="115"/>
        <v>0</v>
      </c>
    </row>
    <row r="3710" spans="1:37" hidden="1" x14ac:dyDescent="0.3">
      <c r="A3710">
        <v>31324</v>
      </c>
      <c r="B3710" t="s">
        <v>4153</v>
      </c>
      <c r="C3710" t="s">
        <v>6806</v>
      </c>
      <c r="D3710" t="s">
        <v>6807</v>
      </c>
      <c r="E3710" t="s">
        <v>6808</v>
      </c>
      <c r="F3710" t="s">
        <v>151</v>
      </c>
      <c r="G3710" t="s">
        <v>33</v>
      </c>
      <c r="H3710" t="s">
        <v>34</v>
      </c>
      <c r="I3710" t="s">
        <v>35</v>
      </c>
      <c r="J3710" t="s">
        <v>3844</v>
      </c>
      <c r="K3710" s="2">
        <v>42129</v>
      </c>
      <c r="L3710" t="s">
        <v>6809</v>
      </c>
      <c r="M3710" s="4">
        <v>42226</v>
      </c>
      <c r="N3710" s="4">
        <v>42226</v>
      </c>
      <c r="O3710" s="1">
        <v>42227</v>
      </c>
      <c r="P3710" t="s">
        <v>52</v>
      </c>
      <c r="R3710" t="s">
        <v>71</v>
      </c>
      <c r="S3710" t="s">
        <v>553</v>
      </c>
      <c r="T3710" t="s">
        <v>4210</v>
      </c>
      <c r="U3710" t="s">
        <v>4211</v>
      </c>
      <c r="V3710" t="s">
        <v>57</v>
      </c>
      <c r="W3710" s="6" t="s">
        <v>4212</v>
      </c>
      <c r="X3710" t="s">
        <v>146</v>
      </c>
      <c r="Y3710">
        <v>30</v>
      </c>
      <c r="Z3710">
        <v>109350</v>
      </c>
      <c r="AA3710" t="s">
        <v>151</v>
      </c>
      <c r="AB3710" s="5">
        <f t="shared" si="114"/>
        <v>955.59090909090912</v>
      </c>
      <c r="AC3710" s="3">
        <v>1038825</v>
      </c>
      <c r="AD3710" s="3">
        <v>9.5</v>
      </c>
      <c r="AE3710" s="3">
        <v>0.32</v>
      </c>
      <c r="AF3710" t="s">
        <v>554</v>
      </c>
      <c r="AG3710" t="s">
        <v>47</v>
      </c>
      <c r="AH3710" s="8" t="s">
        <v>44</v>
      </c>
      <c r="AI3710" s="7" t="s">
        <v>44</v>
      </c>
      <c r="AJ3710" s="9">
        <v>1222.7</v>
      </c>
      <c r="AK3710" s="5">
        <f t="shared" si="115"/>
        <v>0</v>
      </c>
    </row>
    <row r="3711" spans="1:37" x14ac:dyDescent="0.3">
      <c r="A3711">
        <v>31332</v>
      </c>
      <c r="B3711" t="s">
        <v>4291</v>
      </c>
      <c r="C3711" t="s">
        <v>6810</v>
      </c>
      <c r="D3711" t="s">
        <v>6811</v>
      </c>
      <c r="E3711" t="s">
        <v>6812</v>
      </c>
      <c r="F3711" t="s">
        <v>4295</v>
      </c>
      <c r="G3711" t="s">
        <v>33</v>
      </c>
      <c r="H3711" t="s">
        <v>34</v>
      </c>
      <c r="I3711" t="s">
        <v>35</v>
      </c>
      <c r="J3711" t="s">
        <v>36</v>
      </c>
      <c r="K3711" t="s">
        <v>6813</v>
      </c>
      <c r="L3711" s="2">
        <v>41737</v>
      </c>
      <c r="M3711" s="4">
        <v>42040</v>
      </c>
      <c r="N3711" s="4">
        <v>42040</v>
      </c>
      <c r="O3711" s="1">
        <v>42046</v>
      </c>
      <c r="P3711" t="s">
        <v>446</v>
      </c>
      <c r="R3711" t="s">
        <v>387</v>
      </c>
      <c r="S3711" t="s">
        <v>6814</v>
      </c>
      <c r="T3711" t="s">
        <v>1393</v>
      </c>
      <c r="U3711" t="s">
        <v>1394</v>
      </c>
      <c r="V3711" t="s">
        <v>57</v>
      </c>
      <c r="W3711" s="6" t="s">
        <v>1395</v>
      </c>
      <c r="X3711" t="s">
        <v>146</v>
      </c>
      <c r="Y3711">
        <v>1000</v>
      </c>
      <c r="Z3711">
        <v>1370</v>
      </c>
      <c r="AA3711" t="s">
        <v>4295</v>
      </c>
      <c r="AB3711" s="5">
        <f t="shared" si="114"/>
        <v>21638.408070175439</v>
      </c>
      <c r="AC3711" s="3">
        <v>37401</v>
      </c>
      <c r="AD3711" s="3">
        <v>27.3</v>
      </c>
      <c r="AE3711" s="3">
        <v>0.03</v>
      </c>
      <c r="AF3711" t="s">
        <v>6815</v>
      </c>
      <c r="AG3711" t="s">
        <v>47</v>
      </c>
      <c r="AH3711" s="8">
        <v>1125</v>
      </c>
      <c r="AI3711" s="12">
        <v>9693.68</v>
      </c>
      <c r="AJ3711" s="9">
        <v>38.450000000000003</v>
      </c>
      <c r="AK3711" s="5">
        <f t="shared" si="115"/>
        <v>0</v>
      </c>
    </row>
    <row r="3712" spans="1:37" x14ac:dyDescent="0.3">
      <c r="A3712">
        <v>31363</v>
      </c>
      <c r="B3712" t="s">
        <v>4198</v>
      </c>
      <c r="C3712" t="s">
        <v>5907</v>
      </c>
      <c r="D3712" t="s">
        <v>5908</v>
      </c>
      <c r="E3712" t="s">
        <v>5909</v>
      </c>
      <c r="F3712" t="s">
        <v>231</v>
      </c>
      <c r="G3712" t="s">
        <v>33</v>
      </c>
      <c r="H3712" t="s">
        <v>34</v>
      </c>
      <c r="I3712" t="s">
        <v>232</v>
      </c>
      <c r="J3712" t="s">
        <v>310</v>
      </c>
      <c r="K3712" s="2">
        <v>41496</v>
      </c>
      <c r="L3712" s="2">
        <v>41317</v>
      </c>
      <c r="M3712" s="4">
        <v>41676</v>
      </c>
      <c r="N3712" s="4">
        <v>41676</v>
      </c>
      <c r="O3712" s="1">
        <v>41676</v>
      </c>
      <c r="P3712" t="s">
        <v>52</v>
      </c>
      <c r="R3712" t="s">
        <v>53</v>
      </c>
      <c r="S3712" t="s">
        <v>312</v>
      </c>
      <c r="T3712" t="s">
        <v>499</v>
      </c>
      <c r="U3712" t="s">
        <v>74</v>
      </c>
      <c r="V3712" t="s">
        <v>57</v>
      </c>
      <c r="W3712" s="6" t="s">
        <v>58</v>
      </c>
      <c r="X3712" t="s">
        <v>90</v>
      </c>
      <c r="Y3712">
        <v>240</v>
      </c>
      <c r="Z3712">
        <v>4</v>
      </c>
      <c r="AA3712" t="s">
        <v>231</v>
      </c>
      <c r="AB3712" s="5">
        <f t="shared" si="114"/>
        <v>21638.408070175439</v>
      </c>
      <c r="AC3712" s="3">
        <v>27.35</v>
      </c>
      <c r="AD3712" s="3">
        <v>6.84</v>
      </c>
      <c r="AE3712" s="3">
        <v>0.03</v>
      </c>
      <c r="AF3712" t="s">
        <v>147</v>
      </c>
      <c r="AG3712" t="s">
        <v>109</v>
      </c>
      <c r="AH3712" s="8" t="s">
        <v>44</v>
      </c>
      <c r="AI3712" s="12" t="s">
        <v>44</v>
      </c>
      <c r="AJ3712" s="9">
        <v>0.03</v>
      </c>
      <c r="AK3712" s="5">
        <f t="shared" si="115"/>
        <v>0</v>
      </c>
    </row>
    <row r="3713" spans="1:37" x14ac:dyDescent="0.3">
      <c r="A3713">
        <v>31368</v>
      </c>
      <c r="B3713" t="s">
        <v>5141</v>
      </c>
      <c r="C3713" t="s">
        <v>5757</v>
      </c>
      <c r="D3713" t="s">
        <v>6816</v>
      </c>
      <c r="E3713" t="s">
        <v>6817</v>
      </c>
      <c r="F3713" t="s">
        <v>299</v>
      </c>
      <c r="G3713" t="s">
        <v>33</v>
      </c>
      <c r="H3713" t="s">
        <v>34</v>
      </c>
      <c r="I3713" t="s">
        <v>35</v>
      </c>
      <c r="J3713" t="s">
        <v>36</v>
      </c>
      <c r="K3713" t="s">
        <v>4796</v>
      </c>
      <c r="L3713" t="s">
        <v>4150</v>
      </c>
      <c r="M3713" s="4">
        <v>41968</v>
      </c>
      <c r="N3713" s="4">
        <v>41968</v>
      </c>
      <c r="O3713" s="1">
        <v>41969</v>
      </c>
      <c r="P3713" t="s">
        <v>52</v>
      </c>
      <c r="R3713" t="s">
        <v>71</v>
      </c>
      <c r="S3713" t="s">
        <v>304</v>
      </c>
      <c r="T3713" t="s">
        <v>4664</v>
      </c>
      <c r="U3713" t="s">
        <v>413</v>
      </c>
      <c r="V3713" t="s">
        <v>57</v>
      </c>
      <c r="W3713" s="6" t="s">
        <v>415</v>
      </c>
      <c r="X3713" t="s">
        <v>146</v>
      </c>
      <c r="Y3713">
        <v>30</v>
      </c>
      <c r="Z3713">
        <v>13000</v>
      </c>
      <c r="AA3713" t="s">
        <v>299</v>
      </c>
      <c r="AB3713" s="5">
        <f t="shared" si="114"/>
        <v>21638.408070175439</v>
      </c>
      <c r="AC3713" s="3">
        <v>136500</v>
      </c>
      <c r="AD3713" s="3">
        <v>10.5</v>
      </c>
      <c r="AE3713" s="3">
        <v>0.35</v>
      </c>
      <c r="AF3713" t="s">
        <v>4437</v>
      </c>
      <c r="AG3713" t="s">
        <v>47</v>
      </c>
      <c r="AH3713" s="8">
        <v>3575</v>
      </c>
      <c r="AI3713" s="12">
        <v>17969.34</v>
      </c>
      <c r="AJ3713" s="9">
        <v>140.32</v>
      </c>
      <c r="AK3713" s="5">
        <f t="shared" si="115"/>
        <v>0</v>
      </c>
    </row>
    <row r="3714" spans="1:37" x14ac:dyDescent="0.3">
      <c r="A3714">
        <v>31430</v>
      </c>
      <c r="B3714" t="s">
        <v>4141</v>
      </c>
      <c r="C3714" t="s">
        <v>4887</v>
      </c>
      <c r="D3714" t="s">
        <v>4976</v>
      </c>
      <c r="E3714" t="s">
        <v>6818</v>
      </c>
      <c r="F3714" t="s">
        <v>51</v>
      </c>
      <c r="G3714" t="s">
        <v>33</v>
      </c>
      <c r="H3714" t="s">
        <v>34</v>
      </c>
      <c r="I3714" t="s">
        <v>63</v>
      </c>
      <c r="J3714" t="s">
        <v>36</v>
      </c>
      <c r="K3714" s="2">
        <v>41374</v>
      </c>
      <c r="L3714" s="2">
        <v>41557</v>
      </c>
      <c r="M3714" s="4">
        <v>41733</v>
      </c>
      <c r="N3714" s="4">
        <v>41733</v>
      </c>
      <c r="O3714" s="1">
        <v>41767</v>
      </c>
      <c r="P3714" t="s">
        <v>52</v>
      </c>
      <c r="R3714" t="s">
        <v>71</v>
      </c>
      <c r="S3714" t="s">
        <v>114</v>
      </c>
      <c r="T3714" t="s">
        <v>4356</v>
      </c>
      <c r="U3714" t="s">
        <v>529</v>
      </c>
      <c r="V3714" t="s">
        <v>530</v>
      </c>
      <c r="W3714" s="6" t="s">
        <v>433</v>
      </c>
      <c r="X3714" t="s">
        <v>76</v>
      </c>
      <c r="Y3714">
        <v>30</v>
      </c>
      <c r="Z3714">
        <v>100</v>
      </c>
      <c r="AA3714" t="s">
        <v>51</v>
      </c>
      <c r="AB3714" s="5">
        <f t="shared" si="114"/>
        <v>21638.408070175439</v>
      </c>
      <c r="AC3714" s="3">
        <v>2326</v>
      </c>
      <c r="AD3714" s="3">
        <v>23.26</v>
      </c>
      <c r="AE3714" s="3">
        <v>0.78</v>
      </c>
      <c r="AF3714" t="s">
        <v>122</v>
      </c>
      <c r="AG3714" t="s">
        <v>47</v>
      </c>
      <c r="AH3714" s="8" t="s">
        <v>44</v>
      </c>
      <c r="AI3714" s="12" t="s">
        <v>44</v>
      </c>
      <c r="AJ3714" s="9">
        <v>2.88</v>
      </c>
      <c r="AK3714" s="5">
        <f t="shared" si="115"/>
        <v>0</v>
      </c>
    </row>
    <row r="3715" spans="1:37" x14ac:dyDescent="0.3">
      <c r="A3715">
        <v>31462</v>
      </c>
      <c r="B3715" t="s">
        <v>4259</v>
      </c>
      <c r="C3715" t="s">
        <v>4260</v>
      </c>
      <c r="D3715" t="s">
        <v>6819</v>
      </c>
      <c r="E3715" t="s">
        <v>6820</v>
      </c>
      <c r="F3715" t="s">
        <v>140</v>
      </c>
      <c r="G3715" t="s">
        <v>33</v>
      </c>
      <c r="H3715" t="s">
        <v>34</v>
      </c>
      <c r="I3715" t="s">
        <v>112</v>
      </c>
      <c r="J3715" t="s">
        <v>36</v>
      </c>
      <c r="K3715" s="2">
        <v>40246</v>
      </c>
      <c r="L3715" t="s">
        <v>4773</v>
      </c>
      <c r="M3715" s="4">
        <v>40553</v>
      </c>
      <c r="N3715" s="4">
        <v>40553</v>
      </c>
      <c r="O3715" s="1">
        <v>40553</v>
      </c>
      <c r="P3715" t="s">
        <v>52</v>
      </c>
      <c r="R3715" t="s">
        <v>71</v>
      </c>
      <c r="S3715" t="s">
        <v>54</v>
      </c>
      <c r="T3715" t="s">
        <v>843</v>
      </c>
      <c r="U3715" t="s">
        <v>158</v>
      </c>
      <c r="V3715" t="s">
        <v>57</v>
      </c>
      <c r="W3715" s="6" t="s">
        <v>341</v>
      </c>
      <c r="X3715" t="s">
        <v>844</v>
      </c>
      <c r="Y3715">
        <v>30</v>
      </c>
      <c r="Z3715">
        <v>610</v>
      </c>
      <c r="AA3715" t="s">
        <v>140</v>
      </c>
      <c r="AB3715" s="5">
        <f t="shared" ref="AB3715:AB3778" si="116">AVERAGEIF(P:P,P3716,Z:Z)</f>
        <v>21638.408070175439</v>
      </c>
      <c r="AC3715" s="3">
        <v>8082.5</v>
      </c>
      <c r="AD3715" s="3">
        <v>13.25</v>
      </c>
      <c r="AE3715" s="3">
        <v>0.44</v>
      </c>
      <c r="AF3715" t="s">
        <v>60</v>
      </c>
      <c r="AG3715" t="s">
        <v>47</v>
      </c>
      <c r="AH3715" s="8" t="s">
        <v>44</v>
      </c>
      <c r="AI3715" s="12" t="s">
        <v>44</v>
      </c>
      <c r="AJ3715" s="9">
        <v>17.43</v>
      </c>
      <c r="AK3715" s="5">
        <f t="shared" ref="AK3715:AK3778" si="117">M3715-N3715</f>
        <v>0</v>
      </c>
    </row>
    <row r="3716" spans="1:37" hidden="1" x14ac:dyDescent="0.3">
      <c r="A3716">
        <v>31473</v>
      </c>
      <c r="B3716" t="s">
        <v>4198</v>
      </c>
      <c r="C3716" t="s">
        <v>4216</v>
      </c>
      <c r="D3716" t="s">
        <v>4217</v>
      </c>
      <c r="E3716" t="s">
        <v>4249</v>
      </c>
      <c r="F3716" t="s">
        <v>231</v>
      </c>
      <c r="G3716" t="s">
        <v>33</v>
      </c>
      <c r="H3716" t="s">
        <v>34</v>
      </c>
      <c r="I3716" t="s">
        <v>232</v>
      </c>
      <c r="J3716" t="s">
        <v>310</v>
      </c>
      <c r="K3716" s="2">
        <v>41585</v>
      </c>
      <c r="L3716" t="s">
        <v>4219</v>
      </c>
      <c r="M3716" s="4">
        <v>41878</v>
      </c>
      <c r="N3716" s="4">
        <v>41878</v>
      </c>
      <c r="O3716" s="1">
        <v>41878</v>
      </c>
      <c r="P3716" t="s">
        <v>52</v>
      </c>
      <c r="R3716" t="s">
        <v>53</v>
      </c>
      <c r="S3716" t="s">
        <v>312</v>
      </c>
      <c r="T3716" t="s">
        <v>5287</v>
      </c>
      <c r="U3716" t="s">
        <v>357</v>
      </c>
      <c r="V3716" t="s">
        <v>57</v>
      </c>
      <c r="W3716" s="6" t="s">
        <v>874</v>
      </c>
      <c r="X3716" t="s">
        <v>90</v>
      </c>
      <c r="Y3716">
        <v>240</v>
      </c>
      <c r="Z3716">
        <v>35</v>
      </c>
      <c r="AA3716" t="s">
        <v>231</v>
      </c>
      <c r="AB3716" s="5">
        <f t="shared" si="116"/>
        <v>2371.7673611111113</v>
      </c>
      <c r="AC3716" s="3">
        <v>959.72</v>
      </c>
      <c r="AD3716" s="3">
        <v>27.42</v>
      </c>
      <c r="AE3716" s="3">
        <v>0.11</v>
      </c>
      <c r="AF3716" t="s">
        <v>60</v>
      </c>
      <c r="AG3716" t="s">
        <v>109</v>
      </c>
      <c r="AH3716" s="8" t="s">
        <v>44</v>
      </c>
      <c r="AI3716" s="7" t="s">
        <v>44</v>
      </c>
      <c r="AJ3716" s="9">
        <v>1.19</v>
      </c>
      <c r="AK3716" s="5">
        <f t="shared" si="117"/>
        <v>0</v>
      </c>
    </row>
    <row r="3717" spans="1:37" x14ac:dyDescent="0.3">
      <c r="A3717">
        <v>31486</v>
      </c>
      <c r="B3717" t="s">
        <v>4158</v>
      </c>
      <c r="C3717" t="s">
        <v>4159</v>
      </c>
      <c r="D3717" t="s">
        <v>6821</v>
      </c>
      <c r="E3717" t="s">
        <v>6822</v>
      </c>
      <c r="F3717" t="s">
        <v>4162</v>
      </c>
      <c r="G3717" t="s">
        <v>33</v>
      </c>
      <c r="H3717" t="s">
        <v>34</v>
      </c>
      <c r="I3717" t="s">
        <v>35</v>
      </c>
      <c r="J3717" t="s">
        <v>36</v>
      </c>
      <c r="K3717" t="s">
        <v>4163</v>
      </c>
      <c r="L3717" s="2">
        <v>41278</v>
      </c>
      <c r="M3717" s="4">
        <v>41432</v>
      </c>
      <c r="N3717" s="4">
        <v>41432</v>
      </c>
      <c r="O3717" s="1">
        <v>41432</v>
      </c>
      <c r="P3717" t="s">
        <v>38</v>
      </c>
      <c r="R3717" t="s">
        <v>39</v>
      </c>
      <c r="S3717" t="s">
        <v>125</v>
      </c>
      <c r="T3717" t="s">
        <v>126</v>
      </c>
      <c r="U3717" t="s">
        <v>127</v>
      </c>
      <c r="V3717" t="s">
        <v>128</v>
      </c>
      <c r="W3717" s="6" t="s">
        <v>44</v>
      </c>
      <c r="X3717" t="s">
        <v>45</v>
      </c>
      <c r="Y3717">
        <v>20</v>
      </c>
      <c r="Z3717">
        <v>450</v>
      </c>
      <c r="AA3717" t="s">
        <v>4162</v>
      </c>
      <c r="AB3717" s="5">
        <f t="shared" si="116"/>
        <v>21638.408070175439</v>
      </c>
      <c r="AC3717" s="3">
        <v>14400</v>
      </c>
      <c r="AD3717" s="3">
        <v>32</v>
      </c>
      <c r="AE3717" s="3">
        <v>1.6</v>
      </c>
      <c r="AF3717" t="s">
        <v>125</v>
      </c>
      <c r="AG3717" t="s">
        <v>47</v>
      </c>
      <c r="AH3717" s="8">
        <v>146</v>
      </c>
      <c r="AI3717" s="12">
        <v>2478.87</v>
      </c>
      <c r="AJ3717" s="9">
        <v>17.809999999999999</v>
      </c>
      <c r="AK3717" s="5">
        <f t="shared" si="117"/>
        <v>0</v>
      </c>
    </row>
    <row r="3718" spans="1:37" x14ac:dyDescent="0.3">
      <c r="A3718">
        <v>31551</v>
      </c>
      <c r="B3718" t="s">
        <v>4198</v>
      </c>
      <c r="C3718" t="s">
        <v>4592</v>
      </c>
      <c r="D3718" t="s">
        <v>6823</v>
      </c>
      <c r="E3718" t="s">
        <v>6824</v>
      </c>
      <c r="F3718" t="s">
        <v>231</v>
      </c>
      <c r="G3718" t="s">
        <v>33</v>
      </c>
      <c r="H3718" t="s">
        <v>34</v>
      </c>
      <c r="I3718" t="s">
        <v>232</v>
      </c>
      <c r="J3718" t="s">
        <v>3844</v>
      </c>
      <c r="K3718" s="2">
        <v>40819</v>
      </c>
      <c r="L3718" s="2">
        <v>40547</v>
      </c>
      <c r="M3718" s="4">
        <v>40883</v>
      </c>
      <c r="N3718" s="4">
        <v>40883</v>
      </c>
      <c r="O3718" s="1">
        <v>40883</v>
      </c>
      <c r="P3718" t="s">
        <v>52</v>
      </c>
      <c r="R3718" t="s">
        <v>71</v>
      </c>
      <c r="S3718" t="s">
        <v>142</v>
      </c>
      <c r="T3718" t="s">
        <v>106</v>
      </c>
      <c r="U3718" t="s">
        <v>56</v>
      </c>
      <c r="V3718" t="s">
        <v>57</v>
      </c>
      <c r="W3718" s="6" t="s">
        <v>100</v>
      </c>
      <c r="X3718" t="s">
        <v>76</v>
      </c>
      <c r="Y3718">
        <v>60</v>
      </c>
      <c r="Z3718">
        <v>6000</v>
      </c>
      <c r="AA3718" t="s">
        <v>231</v>
      </c>
      <c r="AB3718" s="5">
        <f t="shared" si="116"/>
        <v>21638.408070175439</v>
      </c>
      <c r="AC3718" s="3">
        <v>16320</v>
      </c>
      <c r="AD3718" s="3">
        <v>2.72</v>
      </c>
      <c r="AE3718" s="3">
        <v>0.05</v>
      </c>
      <c r="AF3718" t="s">
        <v>147</v>
      </c>
      <c r="AG3718" t="s">
        <v>47</v>
      </c>
      <c r="AH3718" s="8">
        <v>638</v>
      </c>
      <c r="AI3718" s="12">
        <v>654.72</v>
      </c>
      <c r="AJ3718" s="9">
        <v>26.93</v>
      </c>
      <c r="AK3718" s="5">
        <f t="shared" si="117"/>
        <v>0</v>
      </c>
    </row>
    <row r="3719" spans="1:37" x14ac:dyDescent="0.3">
      <c r="A3719">
        <v>31561</v>
      </c>
      <c r="B3719" t="s">
        <v>4198</v>
      </c>
      <c r="C3719" t="s">
        <v>4216</v>
      </c>
      <c r="D3719" t="s">
        <v>5150</v>
      </c>
      <c r="E3719" t="s">
        <v>6825</v>
      </c>
      <c r="F3719" t="s">
        <v>231</v>
      </c>
      <c r="G3719" t="s">
        <v>33</v>
      </c>
      <c r="H3719" t="s">
        <v>34</v>
      </c>
      <c r="I3719" t="s">
        <v>232</v>
      </c>
      <c r="J3719" t="s">
        <v>310</v>
      </c>
      <c r="K3719" s="2">
        <v>41585</v>
      </c>
      <c r="L3719" t="s">
        <v>4363</v>
      </c>
      <c r="M3719" s="4">
        <v>41880</v>
      </c>
      <c r="N3719" s="4">
        <v>41880</v>
      </c>
      <c r="O3719" s="1">
        <v>41880</v>
      </c>
      <c r="P3719" t="s">
        <v>52</v>
      </c>
      <c r="R3719" t="s">
        <v>71</v>
      </c>
      <c r="S3719" t="s">
        <v>312</v>
      </c>
      <c r="T3719" t="s">
        <v>249</v>
      </c>
      <c r="U3719" t="s">
        <v>89</v>
      </c>
      <c r="V3719" t="s">
        <v>57</v>
      </c>
      <c r="W3719" s="6" t="s">
        <v>244</v>
      </c>
      <c r="X3719" t="s">
        <v>76</v>
      </c>
      <c r="Y3719">
        <v>60</v>
      </c>
      <c r="Z3719">
        <v>19</v>
      </c>
      <c r="AA3719" t="s">
        <v>231</v>
      </c>
      <c r="AB3719" s="5">
        <f t="shared" si="116"/>
        <v>21638.408070175439</v>
      </c>
      <c r="AC3719" s="3">
        <v>515.11</v>
      </c>
      <c r="AD3719" s="3">
        <v>27.11</v>
      </c>
      <c r="AE3719" s="3">
        <v>0.45</v>
      </c>
      <c r="AF3719" t="s">
        <v>307</v>
      </c>
      <c r="AG3719" t="s">
        <v>47</v>
      </c>
      <c r="AH3719" s="8" t="s">
        <v>44</v>
      </c>
      <c r="AI3719" s="12" t="s">
        <v>44</v>
      </c>
      <c r="AJ3719" s="9">
        <v>0.64</v>
      </c>
      <c r="AK3719" s="5">
        <f t="shared" si="117"/>
        <v>0</v>
      </c>
    </row>
    <row r="3720" spans="1:37" x14ac:dyDescent="0.3">
      <c r="A3720">
        <v>31569</v>
      </c>
      <c r="B3720" t="s">
        <v>4193</v>
      </c>
      <c r="C3720" t="s">
        <v>4194</v>
      </c>
      <c r="D3720" t="s">
        <v>6826</v>
      </c>
      <c r="E3720" t="s">
        <v>6827</v>
      </c>
      <c r="F3720" t="s">
        <v>231</v>
      </c>
      <c r="G3720" t="s">
        <v>33</v>
      </c>
      <c r="H3720" t="s">
        <v>34</v>
      </c>
      <c r="I3720" t="s">
        <v>232</v>
      </c>
      <c r="J3720" t="s">
        <v>3844</v>
      </c>
      <c r="K3720" s="2">
        <v>40819</v>
      </c>
      <c r="L3720" t="s">
        <v>4559</v>
      </c>
      <c r="M3720" s="4">
        <v>40738</v>
      </c>
      <c r="N3720" s="4">
        <v>40865</v>
      </c>
      <c r="O3720" s="1">
        <v>40865</v>
      </c>
      <c r="P3720" t="s">
        <v>52</v>
      </c>
      <c r="R3720" t="s">
        <v>71</v>
      </c>
      <c r="S3720" t="s">
        <v>142</v>
      </c>
      <c r="T3720" t="s">
        <v>332</v>
      </c>
      <c r="U3720" t="s">
        <v>242</v>
      </c>
      <c r="V3720" t="s">
        <v>57</v>
      </c>
      <c r="W3720" s="6" t="s">
        <v>244</v>
      </c>
      <c r="X3720" t="s">
        <v>76</v>
      </c>
      <c r="Y3720">
        <v>30</v>
      </c>
      <c r="Z3720">
        <v>7610</v>
      </c>
      <c r="AA3720" t="s">
        <v>231</v>
      </c>
      <c r="AB3720" s="5">
        <f t="shared" si="116"/>
        <v>21638.408070175439</v>
      </c>
      <c r="AC3720" s="3">
        <v>49236.7</v>
      </c>
      <c r="AD3720" s="3">
        <v>6.47</v>
      </c>
      <c r="AE3720" s="3">
        <v>0.22</v>
      </c>
      <c r="AF3720" t="s">
        <v>147</v>
      </c>
      <c r="AG3720" t="s">
        <v>47</v>
      </c>
      <c r="AH3720" s="8" t="s">
        <v>44</v>
      </c>
      <c r="AI3720" s="12" t="s">
        <v>44</v>
      </c>
      <c r="AJ3720" s="9">
        <v>81.239999999999995</v>
      </c>
      <c r="AK3720" s="5">
        <f t="shared" si="117"/>
        <v>-127</v>
      </c>
    </row>
    <row r="3721" spans="1:37" x14ac:dyDescent="0.3">
      <c r="A3721">
        <v>31574</v>
      </c>
      <c r="B3721" t="s">
        <v>4808</v>
      </c>
      <c r="C3721" t="s">
        <v>6682</v>
      </c>
      <c r="D3721" t="s">
        <v>6828</v>
      </c>
      <c r="E3721" t="s">
        <v>6829</v>
      </c>
      <c r="F3721" t="s">
        <v>4030</v>
      </c>
      <c r="G3721" t="s">
        <v>33</v>
      </c>
      <c r="H3721" t="s">
        <v>34</v>
      </c>
      <c r="I3721" t="s">
        <v>35</v>
      </c>
      <c r="J3721" t="s">
        <v>36</v>
      </c>
      <c r="K3721" t="s">
        <v>5089</v>
      </c>
      <c r="L3721" t="s">
        <v>6685</v>
      </c>
      <c r="M3721" s="4">
        <v>41587</v>
      </c>
      <c r="N3721" s="4">
        <v>41587</v>
      </c>
      <c r="O3721" s="1">
        <v>41597</v>
      </c>
      <c r="P3721" t="s">
        <v>52</v>
      </c>
      <c r="R3721" t="s">
        <v>71</v>
      </c>
      <c r="S3721" t="s">
        <v>142</v>
      </c>
      <c r="T3721" t="s">
        <v>2883</v>
      </c>
      <c r="U3721" t="s">
        <v>2884</v>
      </c>
      <c r="V3721" t="s">
        <v>57</v>
      </c>
      <c r="W3721" s="6" t="s">
        <v>2885</v>
      </c>
      <c r="X3721" t="s">
        <v>146</v>
      </c>
      <c r="Y3721">
        <v>30</v>
      </c>
      <c r="Z3721">
        <v>39892</v>
      </c>
      <c r="AA3721" t="s">
        <v>4030</v>
      </c>
      <c r="AB3721" s="5">
        <f t="shared" si="116"/>
        <v>21638.408070175439</v>
      </c>
      <c r="AC3721" s="3">
        <v>183503.2</v>
      </c>
      <c r="AD3721" s="3">
        <v>4.5999999999999996</v>
      </c>
      <c r="AE3721" s="3">
        <v>0.15</v>
      </c>
      <c r="AF3721" t="s">
        <v>6830</v>
      </c>
      <c r="AG3721" t="s">
        <v>47</v>
      </c>
      <c r="AH3721" s="8">
        <v>4082</v>
      </c>
      <c r="AI3721" s="12">
        <v>51243.69</v>
      </c>
      <c r="AJ3721" s="9">
        <v>226.99</v>
      </c>
      <c r="AK3721" s="5">
        <f t="shared" si="117"/>
        <v>0</v>
      </c>
    </row>
    <row r="3722" spans="1:37" x14ac:dyDescent="0.3">
      <c r="A3722">
        <v>31648</v>
      </c>
      <c r="B3722" t="s">
        <v>4259</v>
      </c>
      <c r="C3722" t="s">
        <v>4993</v>
      </c>
      <c r="D3722" t="s">
        <v>6831</v>
      </c>
      <c r="E3722" t="s">
        <v>6832</v>
      </c>
      <c r="F3722" t="s">
        <v>140</v>
      </c>
      <c r="G3722" t="s">
        <v>33</v>
      </c>
      <c r="H3722" t="s">
        <v>34</v>
      </c>
      <c r="I3722" t="s">
        <v>112</v>
      </c>
      <c r="J3722" t="s">
        <v>36</v>
      </c>
      <c r="K3722" t="s">
        <v>4996</v>
      </c>
      <c r="L3722" t="s">
        <v>863</v>
      </c>
      <c r="M3722" s="4">
        <v>40327</v>
      </c>
      <c r="N3722" s="4">
        <v>40327</v>
      </c>
      <c r="O3722" s="1">
        <v>40327</v>
      </c>
      <c r="P3722" t="s">
        <v>52</v>
      </c>
      <c r="R3722" t="s">
        <v>71</v>
      </c>
      <c r="S3722" t="s">
        <v>4364</v>
      </c>
      <c r="T3722" t="s">
        <v>305</v>
      </c>
      <c r="U3722" t="s">
        <v>98</v>
      </c>
      <c r="V3722" t="s">
        <v>57</v>
      </c>
      <c r="W3722" s="6" t="s">
        <v>306</v>
      </c>
      <c r="X3722" t="s">
        <v>76</v>
      </c>
      <c r="Y3722">
        <v>30</v>
      </c>
      <c r="Z3722">
        <v>59609</v>
      </c>
      <c r="AA3722" t="s">
        <v>140</v>
      </c>
      <c r="AB3722" s="5">
        <f t="shared" si="116"/>
        <v>21638.408070175439</v>
      </c>
      <c r="AC3722" s="3">
        <v>357057.91</v>
      </c>
      <c r="AD3722" s="3">
        <v>5.99</v>
      </c>
      <c r="AE3722" s="3">
        <v>0.2</v>
      </c>
      <c r="AF3722" t="s">
        <v>3470</v>
      </c>
      <c r="AG3722" t="s">
        <v>47</v>
      </c>
      <c r="AH3722" s="8">
        <v>4227</v>
      </c>
      <c r="AI3722" s="12">
        <v>33008.050000000003</v>
      </c>
      <c r="AJ3722" s="9">
        <v>699.83</v>
      </c>
      <c r="AK3722" s="5">
        <f t="shared" si="117"/>
        <v>0</v>
      </c>
    </row>
    <row r="3723" spans="1:37" x14ac:dyDescent="0.3">
      <c r="A3723">
        <v>31662</v>
      </c>
      <c r="B3723" t="s">
        <v>4198</v>
      </c>
      <c r="C3723" t="s">
        <v>4199</v>
      </c>
      <c r="D3723" t="s">
        <v>4279</v>
      </c>
      <c r="E3723" t="s">
        <v>4280</v>
      </c>
      <c r="F3723" t="s">
        <v>231</v>
      </c>
      <c r="G3723" t="s">
        <v>33</v>
      </c>
      <c r="H3723" t="s">
        <v>34</v>
      </c>
      <c r="I3723" t="s">
        <v>232</v>
      </c>
      <c r="J3723" t="s">
        <v>310</v>
      </c>
      <c r="K3723" s="2">
        <v>41952</v>
      </c>
      <c r="L3723" t="s">
        <v>4281</v>
      </c>
      <c r="M3723" s="4">
        <v>42030</v>
      </c>
      <c r="N3723" s="4">
        <v>42030</v>
      </c>
      <c r="O3723" s="1">
        <v>42030</v>
      </c>
      <c r="P3723" t="s">
        <v>52</v>
      </c>
      <c r="R3723" t="s">
        <v>53</v>
      </c>
      <c r="S3723" t="s">
        <v>4202</v>
      </c>
      <c r="T3723" t="s">
        <v>795</v>
      </c>
      <c r="U3723" t="s">
        <v>98</v>
      </c>
      <c r="V3723" t="s">
        <v>57</v>
      </c>
      <c r="W3723" s="6" t="s">
        <v>100</v>
      </c>
      <c r="X3723" t="s">
        <v>83</v>
      </c>
      <c r="Y3723">
        <v>90</v>
      </c>
      <c r="Z3723">
        <v>21</v>
      </c>
      <c r="AA3723" t="s">
        <v>231</v>
      </c>
      <c r="AB3723" s="5">
        <f t="shared" si="116"/>
        <v>21638.408070175439</v>
      </c>
      <c r="AC3723" s="3">
        <v>357.92</v>
      </c>
      <c r="AD3723" s="3">
        <v>17.04</v>
      </c>
      <c r="AE3723" s="3">
        <v>0.19</v>
      </c>
      <c r="AF3723" t="s">
        <v>60</v>
      </c>
      <c r="AG3723" t="s">
        <v>109</v>
      </c>
      <c r="AH3723" s="8" t="s">
        <v>44</v>
      </c>
      <c r="AI3723" s="12" t="s">
        <v>44</v>
      </c>
      <c r="AJ3723" s="9">
        <v>0.37</v>
      </c>
      <c r="AK3723" s="5">
        <f t="shared" si="117"/>
        <v>0</v>
      </c>
    </row>
    <row r="3724" spans="1:37" x14ac:dyDescent="0.3">
      <c r="A3724">
        <v>31670</v>
      </c>
      <c r="B3724" t="s">
        <v>4193</v>
      </c>
      <c r="C3724" t="s">
        <v>4560</v>
      </c>
      <c r="D3724" t="s">
        <v>4908</v>
      </c>
      <c r="E3724" t="s">
        <v>6300</v>
      </c>
      <c r="F3724" t="s">
        <v>231</v>
      </c>
      <c r="G3724" t="s">
        <v>33</v>
      </c>
      <c r="H3724" t="s">
        <v>34</v>
      </c>
      <c r="I3724" t="s">
        <v>232</v>
      </c>
      <c r="J3724" t="s">
        <v>3844</v>
      </c>
      <c r="K3724" t="s">
        <v>4563</v>
      </c>
      <c r="L3724" t="s">
        <v>4631</v>
      </c>
      <c r="M3724" s="4">
        <v>40575</v>
      </c>
      <c r="N3724" s="4">
        <v>40612</v>
      </c>
      <c r="O3724" s="1">
        <v>40612</v>
      </c>
      <c r="P3724" t="s">
        <v>52</v>
      </c>
      <c r="R3724" t="s">
        <v>53</v>
      </c>
      <c r="S3724" t="s">
        <v>54</v>
      </c>
      <c r="T3724" t="s">
        <v>795</v>
      </c>
      <c r="U3724" t="s">
        <v>98</v>
      </c>
      <c r="V3724" t="s">
        <v>57</v>
      </c>
      <c r="W3724" s="6" t="s">
        <v>100</v>
      </c>
      <c r="X3724" t="s">
        <v>83</v>
      </c>
      <c r="Y3724">
        <v>90</v>
      </c>
      <c r="Z3724">
        <v>19214</v>
      </c>
      <c r="AA3724" t="s">
        <v>231</v>
      </c>
      <c r="AB3724" s="5">
        <f t="shared" si="116"/>
        <v>21638.408070175439</v>
      </c>
      <c r="AC3724" s="3">
        <v>191755.72</v>
      </c>
      <c r="AD3724" s="3">
        <v>9.98</v>
      </c>
      <c r="AE3724" s="3">
        <v>0.11</v>
      </c>
      <c r="AF3724" t="s">
        <v>60</v>
      </c>
      <c r="AG3724" t="s">
        <v>109</v>
      </c>
      <c r="AH3724" s="8" t="s">
        <v>44</v>
      </c>
      <c r="AI3724" s="12" t="s">
        <v>44</v>
      </c>
      <c r="AJ3724" s="9">
        <v>413.43</v>
      </c>
      <c r="AK3724" s="5">
        <f t="shared" si="117"/>
        <v>-37</v>
      </c>
    </row>
    <row r="3725" spans="1:37" x14ac:dyDescent="0.3">
      <c r="A3725">
        <v>31694</v>
      </c>
      <c r="B3725" t="s">
        <v>4259</v>
      </c>
      <c r="C3725" t="s">
        <v>6833</v>
      </c>
      <c r="D3725" t="s">
        <v>6834</v>
      </c>
      <c r="E3725" t="s">
        <v>6835</v>
      </c>
      <c r="F3725" t="s">
        <v>140</v>
      </c>
      <c r="G3725" t="s">
        <v>33</v>
      </c>
      <c r="H3725" t="s">
        <v>34</v>
      </c>
      <c r="I3725" t="s">
        <v>112</v>
      </c>
      <c r="J3725" t="s">
        <v>36</v>
      </c>
      <c r="K3725" t="s">
        <v>6836</v>
      </c>
      <c r="L3725" t="s">
        <v>6736</v>
      </c>
      <c r="M3725" s="4">
        <v>40448</v>
      </c>
      <c r="N3725" s="4">
        <v>40448</v>
      </c>
      <c r="O3725" s="1">
        <v>40448</v>
      </c>
      <c r="P3725" t="s">
        <v>52</v>
      </c>
      <c r="R3725" t="s">
        <v>71</v>
      </c>
      <c r="S3725" t="s">
        <v>304</v>
      </c>
      <c r="T3725" t="s">
        <v>563</v>
      </c>
      <c r="U3725" t="s">
        <v>564</v>
      </c>
      <c r="V3725" t="s">
        <v>57</v>
      </c>
      <c r="W3725" s="6" t="s">
        <v>565</v>
      </c>
      <c r="X3725" t="s">
        <v>146</v>
      </c>
      <c r="Y3725">
        <v>60</v>
      </c>
      <c r="Z3725">
        <v>61290</v>
      </c>
      <c r="AA3725" t="s">
        <v>140</v>
      </c>
      <c r="AB3725" s="5">
        <f t="shared" si="116"/>
        <v>21638.408070175439</v>
      </c>
      <c r="AC3725" s="3">
        <v>698706</v>
      </c>
      <c r="AD3725" s="3">
        <v>11.4</v>
      </c>
      <c r="AE3725" s="3">
        <v>0.19</v>
      </c>
      <c r="AF3725" t="s">
        <v>307</v>
      </c>
      <c r="AG3725" t="s">
        <v>47</v>
      </c>
      <c r="AH3725" s="8">
        <v>7965</v>
      </c>
      <c r="AI3725" s="12">
        <v>65851.289999999994</v>
      </c>
      <c r="AJ3725" s="9">
        <v>1506.41</v>
      </c>
      <c r="AK3725" s="5">
        <f t="shared" si="117"/>
        <v>0</v>
      </c>
    </row>
    <row r="3726" spans="1:37" x14ac:dyDescent="0.3">
      <c r="A3726">
        <v>31709</v>
      </c>
      <c r="B3726" t="s">
        <v>4244</v>
      </c>
      <c r="C3726" t="s">
        <v>6837</v>
      </c>
      <c r="D3726" t="s">
        <v>6838</v>
      </c>
      <c r="E3726" t="s">
        <v>6839</v>
      </c>
      <c r="F3726" t="s">
        <v>32</v>
      </c>
      <c r="G3726" t="s">
        <v>33</v>
      </c>
      <c r="H3726" t="s">
        <v>34</v>
      </c>
      <c r="I3726" t="s">
        <v>63</v>
      </c>
      <c r="J3726" t="s">
        <v>36</v>
      </c>
      <c r="K3726" t="s">
        <v>6840</v>
      </c>
      <c r="L3726" s="2">
        <v>41614</v>
      </c>
      <c r="M3726" s="4">
        <v>41487</v>
      </c>
      <c r="N3726" s="4">
        <v>41487</v>
      </c>
      <c r="O3726" s="1">
        <v>41487</v>
      </c>
      <c r="P3726" t="s">
        <v>52</v>
      </c>
      <c r="R3726" t="s">
        <v>71</v>
      </c>
      <c r="S3726" t="s">
        <v>114</v>
      </c>
      <c r="T3726" t="s">
        <v>4169</v>
      </c>
      <c r="U3726" t="s">
        <v>529</v>
      </c>
      <c r="V3726" t="s">
        <v>530</v>
      </c>
      <c r="W3726" s="6" t="s">
        <v>433</v>
      </c>
      <c r="X3726" t="s">
        <v>76</v>
      </c>
      <c r="Y3726">
        <v>60</v>
      </c>
      <c r="Z3726">
        <v>760</v>
      </c>
      <c r="AA3726" t="s">
        <v>32</v>
      </c>
      <c r="AB3726" s="5">
        <f t="shared" si="116"/>
        <v>21638.408070175439</v>
      </c>
      <c r="AC3726" s="3">
        <v>5206</v>
      </c>
      <c r="AD3726" s="3">
        <v>6.85</v>
      </c>
      <c r="AE3726" s="3">
        <v>0.11</v>
      </c>
      <c r="AF3726" t="s">
        <v>122</v>
      </c>
      <c r="AG3726" t="s">
        <v>47</v>
      </c>
      <c r="AH3726" s="8">
        <v>97</v>
      </c>
      <c r="AI3726" s="12">
        <v>1575.13</v>
      </c>
      <c r="AJ3726" s="9">
        <v>6.44</v>
      </c>
      <c r="AK3726" s="5">
        <f t="shared" si="117"/>
        <v>0</v>
      </c>
    </row>
    <row r="3727" spans="1:37" x14ac:dyDescent="0.3">
      <c r="A3727">
        <v>31712</v>
      </c>
      <c r="B3727" t="s">
        <v>4141</v>
      </c>
      <c r="C3727" t="s">
        <v>5165</v>
      </c>
      <c r="D3727" t="s">
        <v>6841</v>
      </c>
      <c r="E3727" t="s">
        <v>6842</v>
      </c>
      <c r="F3727" t="s">
        <v>51</v>
      </c>
      <c r="G3727" t="s">
        <v>33</v>
      </c>
      <c r="H3727" t="s">
        <v>34</v>
      </c>
      <c r="I3727" t="s">
        <v>35</v>
      </c>
      <c r="J3727" t="s">
        <v>36</v>
      </c>
      <c r="K3727" t="s">
        <v>4540</v>
      </c>
      <c r="L3727" t="s">
        <v>5168</v>
      </c>
      <c r="M3727" s="4">
        <v>41304</v>
      </c>
      <c r="N3727" s="4">
        <v>41304</v>
      </c>
      <c r="O3727" s="1">
        <v>41304</v>
      </c>
      <c r="P3727" t="s">
        <v>52</v>
      </c>
      <c r="R3727" t="s">
        <v>53</v>
      </c>
      <c r="S3727" t="s">
        <v>4395</v>
      </c>
      <c r="T3727" t="s">
        <v>502</v>
      </c>
      <c r="U3727" t="s">
        <v>98</v>
      </c>
      <c r="V3727" t="s">
        <v>57</v>
      </c>
      <c r="W3727" s="6" t="s">
        <v>481</v>
      </c>
      <c r="X3727" t="s">
        <v>83</v>
      </c>
      <c r="Y3727">
        <v>30</v>
      </c>
      <c r="Z3727">
        <v>1760</v>
      </c>
      <c r="AA3727" t="s">
        <v>51</v>
      </c>
      <c r="AB3727" s="5">
        <f t="shared" si="116"/>
        <v>21638.408070175439</v>
      </c>
      <c r="AC3727" s="3">
        <v>3555.2</v>
      </c>
      <c r="AD3727" s="3">
        <v>2.02</v>
      </c>
      <c r="AE3727" s="3">
        <v>7.0000000000000007E-2</v>
      </c>
      <c r="AF3727" t="s">
        <v>4396</v>
      </c>
      <c r="AG3727" t="s">
        <v>47</v>
      </c>
      <c r="AH3727" s="8">
        <v>126</v>
      </c>
      <c r="AI3727" s="12">
        <v>798.95</v>
      </c>
      <c r="AJ3727" s="9">
        <v>4.9800000000000004</v>
      </c>
      <c r="AK3727" s="5">
        <f t="shared" si="117"/>
        <v>0</v>
      </c>
    </row>
    <row r="3728" spans="1:37" x14ac:dyDescent="0.3">
      <c r="A3728">
        <v>31740</v>
      </c>
      <c r="B3728" t="s">
        <v>4193</v>
      </c>
      <c r="C3728" t="s">
        <v>4560</v>
      </c>
      <c r="D3728" t="s">
        <v>5991</v>
      </c>
      <c r="E3728" t="s">
        <v>5992</v>
      </c>
      <c r="F3728" t="s">
        <v>231</v>
      </c>
      <c r="G3728" t="s">
        <v>33</v>
      </c>
      <c r="H3728" t="s">
        <v>34</v>
      </c>
      <c r="I3728" t="s">
        <v>232</v>
      </c>
      <c r="J3728" t="s">
        <v>3844</v>
      </c>
      <c r="K3728" t="s">
        <v>4563</v>
      </c>
      <c r="L3728" t="s">
        <v>4631</v>
      </c>
      <c r="M3728" s="4">
        <v>40606</v>
      </c>
      <c r="N3728" s="4">
        <v>40606</v>
      </c>
      <c r="O3728" s="1">
        <v>40606</v>
      </c>
      <c r="P3728" t="s">
        <v>52</v>
      </c>
      <c r="R3728" t="s">
        <v>53</v>
      </c>
      <c r="S3728" t="s">
        <v>54</v>
      </c>
      <c r="T3728" t="s">
        <v>4600</v>
      </c>
      <c r="U3728" t="s">
        <v>74</v>
      </c>
      <c r="V3728" t="s">
        <v>57</v>
      </c>
      <c r="W3728" s="6" t="s">
        <v>58</v>
      </c>
      <c r="X3728" t="s">
        <v>90</v>
      </c>
      <c r="Y3728">
        <v>240</v>
      </c>
      <c r="Z3728">
        <v>6736</v>
      </c>
      <c r="AA3728" t="s">
        <v>231</v>
      </c>
      <c r="AB3728" s="5">
        <f t="shared" si="116"/>
        <v>21638.408070175439</v>
      </c>
      <c r="AC3728" s="3">
        <v>13606.72</v>
      </c>
      <c r="AD3728" s="3">
        <v>2.02</v>
      </c>
      <c r="AE3728" s="3">
        <v>0.01</v>
      </c>
      <c r="AF3728" t="s">
        <v>60</v>
      </c>
      <c r="AG3728" t="s">
        <v>109</v>
      </c>
      <c r="AH3728" s="8" t="s">
        <v>44</v>
      </c>
      <c r="AI3728" s="12" t="s">
        <v>44</v>
      </c>
      <c r="AJ3728" s="9">
        <v>29.34</v>
      </c>
      <c r="AK3728" s="5">
        <f t="shared" si="117"/>
        <v>0</v>
      </c>
    </row>
    <row r="3729" spans="1:37" x14ac:dyDescent="0.3">
      <c r="A3729">
        <v>31750</v>
      </c>
      <c r="B3729" t="s">
        <v>4311</v>
      </c>
      <c r="C3729" t="s">
        <v>5513</v>
      </c>
      <c r="D3729" t="s">
        <v>6843</v>
      </c>
      <c r="E3729" t="s">
        <v>6844</v>
      </c>
      <c r="F3729" t="s">
        <v>809</v>
      </c>
      <c r="G3729" t="s">
        <v>33</v>
      </c>
      <c r="H3729" t="s">
        <v>34</v>
      </c>
      <c r="I3729" t="s">
        <v>112</v>
      </c>
      <c r="J3729" t="s">
        <v>36</v>
      </c>
      <c r="K3729" t="s">
        <v>5239</v>
      </c>
      <c r="L3729" s="2">
        <v>41889</v>
      </c>
      <c r="M3729" s="4">
        <v>41894</v>
      </c>
      <c r="N3729" s="4">
        <v>41894</v>
      </c>
      <c r="O3729" s="1">
        <v>41894</v>
      </c>
      <c r="P3729" t="s">
        <v>52</v>
      </c>
      <c r="R3729" t="s">
        <v>71</v>
      </c>
      <c r="S3729" t="s">
        <v>640</v>
      </c>
      <c r="T3729" t="s">
        <v>4950</v>
      </c>
      <c r="U3729" t="s">
        <v>4387</v>
      </c>
      <c r="V3729" t="s">
        <v>4388</v>
      </c>
      <c r="W3729" s="6" t="s">
        <v>244</v>
      </c>
      <c r="X3729" t="s">
        <v>76</v>
      </c>
      <c r="Y3729">
        <v>120</v>
      </c>
      <c r="Z3729">
        <v>807</v>
      </c>
      <c r="AA3729" t="s">
        <v>809</v>
      </c>
      <c r="AB3729" s="5">
        <f t="shared" si="116"/>
        <v>21638.408070175439</v>
      </c>
      <c r="AC3729" s="3">
        <v>53746.2</v>
      </c>
      <c r="AD3729" s="3">
        <v>66.599999999999994</v>
      </c>
      <c r="AE3729" s="3">
        <v>0.55000000000000004</v>
      </c>
      <c r="AF3729" t="s">
        <v>430</v>
      </c>
      <c r="AG3729" t="s">
        <v>47</v>
      </c>
      <c r="AH3729" s="8">
        <v>119</v>
      </c>
      <c r="AI3729" s="12">
        <v>321.94</v>
      </c>
      <c r="AJ3729" s="9">
        <v>55.25</v>
      </c>
      <c r="AK3729" s="5">
        <f t="shared" si="117"/>
        <v>0</v>
      </c>
    </row>
    <row r="3730" spans="1:37" x14ac:dyDescent="0.3">
      <c r="A3730">
        <v>31761</v>
      </c>
      <c r="B3730" t="s">
        <v>4198</v>
      </c>
      <c r="C3730" t="s">
        <v>4216</v>
      </c>
      <c r="D3730" t="s">
        <v>4217</v>
      </c>
      <c r="E3730" t="s">
        <v>4792</v>
      </c>
      <c r="F3730" t="s">
        <v>231</v>
      </c>
      <c r="G3730" t="s">
        <v>33</v>
      </c>
      <c r="H3730" t="s">
        <v>34</v>
      </c>
      <c r="I3730" t="s">
        <v>232</v>
      </c>
      <c r="J3730" t="s">
        <v>310</v>
      </c>
      <c r="K3730" s="2">
        <v>41585</v>
      </c>
      <c r="L3730" t="s">
        <v>4219</v>
      </c>
      <c r="M3730" s="4">
        <v>41878</v>
      </c>
      <c r="N3730" s="4">
        <v>41878</v>
      </c>
      <c r="O3730" s="1">
        <v>41878</v>
      </c>
      <c r="P3730" t="s">
        <v>52</v>
      </c>
      <c r="R3730" t="s">
        <v>71</v>
      </c>
      <c r="S3730" t="s">
        <v>312</v>
      </c>
      <c r="T3730" t="s">
        <v>843</v>
      </c>
      <c r="U3730" t="s">
        <v>158</v>
      </c>
      <c r="V3730" t="s">
        <v>57</v>
      </c>
      <c r="W3730" s="6" t="s">
        <v>341</v>
      </c>
      <c r="X3730" t="s">
        <v>844</v>
      </c>
      <c r="Y3730">
        <v>30</v>
      </c>
      <c r="Z3730">
        <v>6</v>
      </c>
      <c r="AA3730" t="s">
        <v>231</v>
      </c>
      <c r="AB3730" s="5">
        <f t="shared" si="116"/>
        <v>21638.408070175439</v>
      </c>
      <c r="AC3730" s="3">
        <v>102.14</v>
      </c>
      <c r="AD3730" s="3">
        <v>17.02</v>
      </c>
      <c r="AE3730" s="3">
        <v>0.56999999999999995</v>
      </c>
      <c r="AF3730" t="s">
        <v>60</v>
      </c>
      <c r="AG3730" t="s">
        <v>109</v>
      </c>
      <c r="AH3730" s="8" t="s">
        <v>44</v>
      </c>
      <c r="AI3730" s="12" t="s">
        <v>44</v>
      </c>
      <c r="AJ3730" s="9">
        <v>0.13</v>
      </c>
      <c r="AK3730" s="5">
        <f t="shared" si="117"/>
        <v>0</v>
      </c>
    </row>
    <row r="3731" spans="1:37" x14ac:dyDescent="0.3">
      <c r="A3731">
        <v>31805</v>
      </c>
      <c r="B3731" t="s">
        <v>4153</v>
      </c>
      <c r="C3731" t="s">
        <v>4282</v>
      </c>
      <c r="D3731" t="s">
        <v>6845</v>
      </c>
      <c r="E3731" t="s">
        <v>6846</v>
      </c>
      <c r="F3731" t="s">
        <v>151</v>
      </c>
      <c r="G3731" t="s">
        <v>33</v>
      </c>
      <c r="H3731" t="s">
        <v>34</v>
      </c>
      <c r="I3731" t="s">
        <v>35</v>
      </c>
      <c r="J3731" t="s">
        <v>3844</v>
      </c>
      <c r="K3731" t="s">
        <v>4285</v>
      </c>
      <c r="L3731" t="s">
        <v>4286</v>
      </c>
      <c r="M3731" s="4">
        <v>42149</v>
      </c>
      <c r="N3731" s="4">
        <v>42149</v>
      </c>
      <c r="O3731" s="1">
        <v>42150</v>
      </c>
      <c r="P3731" t="s">
        <v>52</v>
      </c>
      <c r="R3731" t="s">
        <v>71</v>
      </c>
      <c r="S3731" t="s">
        <v>142</v>
      </c>
      <c r="T3731" t="s">
        <v>305</v>
      </c>
      <c r="U3731" t="s">
        <v>98</v>
      </c>
      <c r="V3731" t="s">
        <v>57</v>
      </c>
      <c r="W3731" s="6" t="s">
        <v>306</v>
      </c>
      <c r="X3731" t="s">
        <v>76</v>
      </c>
      <c r="Y3731">
        <v>30</v>
      </c>
      <c r="Z3731">
        <v>43309</v>
      </c>
      <c r="AA3731" t="s">
        <v>151</v>
      </c>
      <c r="AB3731" s="5">
        <f t="shared" si="116"/>
        <v>21638.408070175439</v>
      </c>
      <c r="AC3731" s="3">
        <v>140321.16</v>
      </c>
      <c r="AD3731" s="3">
        <v>3.24</v>
      </c>
      <c r="AE3731" s="3">
        <v>0.11</v>
      </c>
      <c r="AF3731" t="s">
        <v>147</v>
      </c>
      <c r="AG3731" t="s">
        <v>47</v>
      </c>
      <c r="AH3731" s="8">
        <v>5000</v>
      </c>
      <c r="AI3731" s="12">
        <v>6914.44</v>
      </c>
      <c r="AJ3731" s="9">
        <v>144.25</v>
      </c>
      <c r="AK3731" s="5">
        <f t="shared" si="117"/>
        <v>0</v>
      </c>
    </row>
    <row r="3732" spans="1:37" x14ac:dyDescent="0.3">
      <c r="A3732">
        <v>31829</v>
      </c>
      <c r="B3732" t="s">
        <v>5240</v>
      </c>
      <c r="C3732" t="s">
        <v>6847</v>
      </c>
      <c r="D3732" t="s">
        <v>6848</v>
      </c>
      <c r="E3732" t="s">
        <v>6849</v>
      </c>
      <c r="F3732" t="s">
        <v>5244</v>
      </c>
      <c r="G3732" t="s">
        <v>33</v>
      </c>
      <c r="H3732" t="s">
        <v>34</v>
      </c>
      <c r="I3732" t="s">
        <v>35</v>
      </c>
      <c r="J3732" t="s">
        <v>36</v>
      </c>
      <c r="K3732" s="2">
        <v>40603</v>
      </c>
      <c r="L3732" s="2">
        <v>40725</v>
      </c>
      <c r="M3732" s="4">
        <v>40650</v>
      </c>
      <c r="N3732" s="4">
        <v>40650</v>
      </c>
      <c r="O3732" s="1">
        <v>40650</v>
      </c>
      <c r="P3732" t="s">
        <v>52</v>
      </c>
      <c r="R3732" t="s">
        <v>53</v>
      </c>
      <c r="S3732" t="s">
        <v>1067</v>
      </c>
      <c r="T3732" t="s">
        <v>813</v>
      </c>
      <c r="U3732" t="s">
        <v>89</v>
      </c>
      <c r="V3732" t="s">
        <v>235</v>
      </c>
      <c r="W3732" s="6" t="s">
        <v>58</v>
      </c>
      <c r="X3732" t="s">
        <v>450</v>
      </c>
      <c r="Y3732">
        <v>5</v>
      </c>
      <c r="Z3732">
        <v>75</v>
      </c>
      <c r="AA3732" t="s">
        <v>5244</v>
      </c>
      <c r="AB3732" s="5">
        <f t="shared" si="116"/>
        <v>21638.408070175439</v>
      </c>
      <c r="AC3732" s="3">
        <v>5265</v>
      </c>
      <c r="AD3732" s="3">
        <v>70.2</v>
      </c>
      <c r="AE3732" s="3">
        <v>14.04</v>
      </c>
      <c r="AF3732" t="s">
        <v>6850</v>
      </c>
      <c r="AG3732" t="s">
        <v>47</v>
      </c>
      <c r="AH3732" s="8">
        <v>29</v>
      </c>
      <c r="AI3732" s="12">
        <v>209.37</v>
      </c>
      <c r="AJ3732" s="9">
        <v>8.69</v>
      </c>
      <c r="AK3732" s="5">
        <f t="shared" si="117"/>
        <v>0</v>
      </c>
    </row>
    <row r="3733" spans="1:37" x14ac:dyDescent="0.3">
      <c r="A3733">
        <v>31847</v>
      </c>
      <c r="B3733" t="s">
        <v>4198</v>
      </c>
      <c r="C3733" t="s">
        <v>6157</v>
      </c>
      <c r="D3733" t="s">
        <v>6851</v>
      </c>
      <c r="E3733" t="s">
        <v>6852</v>
      </c>
      <c r="F3733" t="s">
        <v>231</v>
      </c>
      <c r="G3733" t="s">
        <v>33</v>
      </c>
      <c r="H3733" t="s">
        <v>34</v>
      </c>
      <c r="I3733" t="s">
        <v>232</v>
      </c>
      <c r="J3733" t="s">
        <v>310</v>
      </c>
      <c r="K3733" t="s">
        <v>4505</v>
      </c>
      <c r="L3733" t="s">
        <v>6809</v>
      </c>
      <c r="M3733" s="4">
        <v>42151</v>
      </c>
      <c r="N3733" s="4">
        <v>42151</v>
      </c>
      <c r="O3733" s="1">
        <v>42151</v>
      </c>
      <c r="P3733" t="s">
        <v>52</v>
      </c>
      <c r="R3733" t="s">
        <v>53</v>
      </c>
      <c r="S3733" t="s">
        <v>4202</v>
      </c>
      <c r="T3733" t="s">
        <v>685</v>
      </c>
      <c r="U3733" t="s">
        <v>529</v>
      </c>
      <c r="V3733" t="s">
        <v>530</v>
      </c>
      <c r="W3733" s="6" t="s">
        <v>686</v>
      </c>
      <c r="X3733" t="s">
        <v>90</v>
      </c>
      <c r="Y3733">
        <v>90</v>
      </c>
      <c r="Z3733">
        <v>1</v>
      </c>
      <c r="AA3733" t="s">
        <v>231</v>
      </c>
      <c r="AB3733" s="5">
        <f t="shared" si="116"/>
        <v>21638.408070175439</v>
      </c>
      <c r="AC3733" s="3">
        <v>4.97</v>
      </c>
      <c r="AD3733" s="3">
        <v>4.97</v>
      </c>
      <c r="AE3733" s="3">
        <v>0.06</v>
      </c>
      <c r="AF3733" t="s">
        <v>560</v>
      </c>
      <c r="AG3733" t="s">
        <v>47</v>
      </c>
      <c r="AH3733" s="8" t="s">
        <v>44</v>
      </c>
      <c r="AI3733" s="12" t="s">
        <v>44</v>
      </c>
      <c r="AJ3733" s="9">
        <v>0.01</v>
      </c>
      <c r="AK3733" s="5">
        <f t="shared" si="117"/>
        <v>0</v>
      </c>
    </row>
    <row r="3734" spans="1:37" x14ac:dyDescent="0.3">
      <c r="A3734">
        <v>31859</v>
      </c>
      <c r="B3734" t="s">
        <v>4198</v>
      </c>
      <c r="C3734" t="s">
        <v>4216</v>
      </c>
      <c r="D3734" t="s">
        <v>4217</v>
      </c>
      <c r="E3734" t="s">
        <v>4218</v>
      </c>
      <c r="F3734" t="s">
        <v>231</v>
      </c>
      <c r="G3734" t="s">
        <v>33</v>
      </c>
      <c r="H3734" t="s">
        <v>34</v>
      </c>
      <c r="I3734" t="s">
        <v>232</v>
      </c>
      <c r="J3734" t="s">
        <v>310</v>
      </c>
      <c r="K3734" s="2">
        <v>41585</v>
      </c>
      <c r="L3734" t="s">
        <v>4219</v>
      </c>
      <c r="M3734" s="4">
        <v>41878</v>
      </c>
      <c r="N3734" s="4">
        <v>41878</v>
      </c>
      <c r="O3734" s="1">
        <v>41878</v>
      </c>
      <c r="P3734" t="s">
        <v>52</v>
      </c>
      <c r="R3734" t="s">
        <v>53</v>
      </c>
      <c r="S3734" t="s">
        <v>312</v>
      </c>
      <c r="T3734" t="s">
        <v>795</v>
      </c>
      <c r="U3734" t="s">
        <v>98</v>
      </c>
      <c r="V3734" t="s">
        <v>57</v>
      </c>
      <c r="W3734" s="6" t="s">
        <v>100</v>
      </c>
      <c r="X3734" t="s">
        <v>83</v>
      </c>
      <c r="Y3734">
        <v>90</v>
      </c>
      <c r="Z3734">
        <v>24</v>
      </c>
      <c r="AA3734" t="s">
        <v>231</v>
      </c>
      <c r="AB3734" s="5">
        <f t="shared" si="116"/>
        <v>21638.408070175439</v>
      </c>
      <c r="AC3734" s="3">
        <v>632.85</v>
      </c>
      <c r="AD3734" s="3">
        <v>26.37</v>
      </c>
      <c r="AE3734" s="3">
        <v>0.28999999999999998</v>
      </c>
      <c r="AF3734" t="s">
        <v>60</v>
      </c>
      <c r="AG3734" t="s">
        <v>109</v>
      </c>
      <c r="AH3734" s="8" t="s">
        <v>44</v>
      </c>
      <c r="AI3734" s="12" t="s">
        <v>44</v>
      </c>
      <c r="AJ3734" s="9">
        <v>0.78</v>
      </c>
      <c r="AK3734" s="5">
        <f t="shared" si="117"/>
        <v>0</v>
      </c>
    </row>
    <row r="3735" spans="1:37" x14ac:dyDescent="0.3">
      <c r="A3735">
        <v>31861</v>
      </c>
      <c r="B3735" t="s">
        <v>4141</v>
      </c>
      <c r="C3735" t="s">
        <v>6797</v>
      </c>
      <c r="D3735" t="s">
        <v>6853</v>
      </c>
      <c r="E3735" t="s">
        <v>6854</v>
      </c>
      <c r="F3735" t="s">
        <v>51</v>
      </c>
      <c r="G3735" t="s">
        <v>33</v>
      </c>
      <c r="H3735" t="s">
        <v>34</v>
      </c>
      <c r="I3735" t="s">
        <v>35</v>
      </c>
      <c r="J3735" t="s">
        <v>36</v>
      </c>
      <c r="K3735" t="s">
        <v>6800</v>
      </c>
      <c r="L3735" s="2">
        <v>40731</v>
      </c>
      <c r="M3735" s="4">
        <v>40870</v>
      </c>
      <c r="N3735" s="4">
        <v>40870</v>
      </c>
      <c r="O3735" s="1">
        <v>40870</v>
      </c>
      <c r="P3735" t="s">
        <v>52</v>
      </c>
      <c r="R3735" t="s">
        <v>71</v>
      </c>
      <c r="S3735" t="s">
        <v>304</v>
      </c>
      <c r="T3735" t="s">
        <v>614</v>
      </c>
      <c r="U3735" t="s">
        <v>357</v>
      </c>
      <c r="V3735" t="s">
        <v>57</v>
      </c>
      <c r="W3735" s="6" t="s">
        <v>244</v>
      </c>
      <c r="X3735" t="s">
        <v>76</v>
      </c>
      <c r="Y3735">
        <v>60</v>
      </c>
      <c r="Z3735">
        <v>292</v>
      </c>
      <c r="AA3735" t="s">
        <v>51</v>
      </c>
      <c r="AB3735" s="5">
        <f t="shared" si="116"/>
        <v>21638.408070175439</v>
      </c>
      <c r="AC3735" s="3">
        <v>4231.08</v>
      </c>
      <c r="AD3735" s="3">
        <v>14.49</v>
      </c>
      <c r="AE3735" s="3">
        <v>0.24</v>
      </c>
      <c r="AF3735" t="s">
        <v>307</v>
      </c>
      <c r="AG3735" t="s">
        <v>47</v>
      </c>
      <c r="AH3735" s="8">
        <v>30</v>
      </c>
      <c r="AI3735" s="12">
        <v>4525.05</v>
      </c>
      <c r="AJ3735" s="9">
        <v>6.98</v>
      </c>
      <c r="AK3735" s="5">
        <f t="shared" si="117"/>
        <v>0</v>
      </c>
    </row>
    <row r="3736" spans="1:37" x14ac:dyDescent="0.3">
      <c r="A3736">
        <v>31892</v>
      </c>
      <c r="B3736" t="s">
        <v>4518</v>
      </c>
      <c r="C3736" t="s">
        <v>4815</v>
      </c>
      <c r="D3736" t="s">
        <v>6855</v>
      </c>
      <c r="E3736" t="s">
        <v>6856</v>
      </c>
      <c r="F3736" t="s">
        <v>224</v>
      </c>
      <c r="G3736" t="s">
        <v>33</v>
      </c>
      <c r="H3736" t="s">
        <v>34</v>
      </c>
      <c r="I3736" t="s">
        <v>35</v>
      </c>
      <c r="J3736" t="s">
        <v>36</v>
      </c>
      <c r="K3736" t="s">
        <v>4585</v>
      </c>
      <c r="L3736" t="s">
        <v>4818</v>
      </c>
      <c r="M3736" s="4">
        <v>40200</v>
      </c>
      <c r="N3736" s="4">
        <v>40200</v>
      </c>
      <c r="O3736" s="1">
        <v>40200</v>
      </c>
      <c r="P3736" t="s">
        <v>52</v>
      </c>
      <c r="R3736" t="s">
        <v>71</v>
      </c>
      <c r="S3736" t="s">
        <v>604</v>
      </c>
      <c r="T3736" t="s">
        <v>2520</v>
      </c>
      <c r="U3736" t="s">
        <v>850</v>
      </c>
      <c r="V3736" t="s">
        <v>57</v>
      </c>
      <c r="W3736" s="6" t="s">
        <v>2007</v>
      </c>
      <c r="X3736" t="s">
        <v>146</v>
      </c>
      <c r="Y3736">
        <v>60</v>
      </c>
      <c r="Z3736">
        <v>39939</v>
      </c>
      <c r="AA3736" t="s">
        <v>224</v>
      </c>
      <c r="AB3736" s="5">
        <f t="shared" si="116"/>
        <v>21638.408070175439</v>
      </c>
      <c r="AC3736" s="3">
        <v>134594.43</v>
      </c>
      <c r="AD3736" s="3">
        <v>3.37</v>
      </c>
      <c r="AE3736" s="3">
        <v>0.06</v>
      </c>
      <c r="AF3736" t="s">
        <v>605</v>
      </c>
      <c r="AG3736" t="s">
        <v>47</v>
      </c>
      <c r="AH3736" s="8">
        <v>2038</v>
      </c>
      <c r="AI3736" s="12">
        <v>11789.31</v>
      </c>
      <c r="AJ3736" s="9">
        <v>290.19</v>
      </c>
      <c r="AK3736" s="5">
        <f t="shared" si="117"/>
        <v>0</v>
      </c>
    </row>
    <row r="3737" spans="1:37" hidden="1" x14ac:dyDescent="0.3">
      <c r="A3737">
        <v>31909</v>
      </c>
      <c r="B3737" t="s">
        <v>4141</v>
      </c>
      <c r="C3737" t="s">
        <v>4887</v>
      </c>
      <c r="D3737" t="s">
        <v>5226</v>
      </c>
      <c r="E3737" t="s">
        <v>6857</v>
      </c>
      <c r="F3737" t="s">
        <v>51</v>
      </c>
      <c r="G3737" t="s">
        <v>33</v>
      </c>
      <c r="H3737" t="s">
        <v>34</v>
      </c>
      <c r="I3737" t="s">
        <v>35</v>
      </c>
      <c r="J3737" t="s">
        <v>36</v>
      </c>
      <c r="K3737" s="2">
        <v>41374</v>
      </c>
      <c r="L3737" s="2">
        <v>41557</v>
      </c>
      <c r="M3737" s="4">
        <v>41751</v>
      </c>
      <c r="N3737" s="4">
        <v>41751</v>
      </c>
      <c r="O3737" s="1">
        <v>41751</v>
      </c>
      <c r="P3737" t="s">
        <v>52</v>
      </c>
      <c r="R3737" t="s">
        <v>71</v>
      </c>
      <c r="S3737" t="s">
        <v>553</v>
      </c>
      <c r="T3737" t="s">
        <v>4210</v>
      </c>
      <c r="U3737" t="s">
        <v>4211</v>
      </c>
      <c r="V3737" t="s">
        <v>57</v>
      </c>
      <c r="W3737" s="6" t="s">
        <v>4212</v>
      </c>
      <c r="X3737" t="s">
        <v>146</v>
      </c>
      <c r="Y3737">
        <v>30</v>
      </c>
      <c r="Z3737">
        <v>21252</v>
      </c>
      <c r="AA3737" t="s">
        <v>51</v>
      </c>
      <c r="AB3737" s="5">
        <f t="shared" si="116"/>
        <v>2371.7673611111113</v>
      </c>
      <c r="AC3737" s="3">
        <v>223146</v>
      </c>
      <c r="AD3737" s="3">
        <v>10.5</v>
      </c>
      <c r="AE3737" s="3">
        <v>0.35</v>
      </c>
      <c r="AF3737" t="s">
        <v>554</v>
      </c>
      <c r="AG3737" t="s">
        <v>47</v>
      </c>
      <c r="AH3737" s="8">
        <v>2982</v>
      </c>
      <c r="AI3737" s="7">
        <v>8036.88</v>
      </c>
      <c r="AJ3737" s="9">
        <v>276.02999999999997</v>
      </c>
      <c r="AK3737" s="5">
        <f t="shared" si="117"/>
        <v>0</v>
      </c>
    </row>
    <row r="3738" spans="1:37" x14ac:dyDescent="0.3">
      <c r="A3738">
        <v>31912</v>
      </c>
      <c r="B3738" t="s">
        <v>4311</v>
      </c>
      <c r="C3738" t="s">
        <v>6423</v>
      </c>
      <c r="D3738" t="s">
        <v>6858</v>
      </c>
      <c r="E3738" t="s">
        <v>6859</v>
      </c>
      <c r="F3738" t="s">
        <v>809</v>
      </c>
      <c r="G3738" t="s">
        <v>33</v>
      </c>
      <c r="H3738" t="s">
        <v>34</v>
      </c>
      <c r="I3738" t="s">
        <v>35</v>
      </c>
      <c r="J3738" t="s">
        <v>36</v>
      </c>
      <c r="K3738" t="s">
        <v>6426</v>
      </c>
      <c r="L3738" t="s">
        <v>4627</v>
      </c>
      <c r="M3738" s="4">
        <v>41804</v>
      </c>
      <c r="N3738" s="4">
        <v>41804</v>
      </c>
      <c r="O3738" s="1">
        <v>41804</v>
      </c>
      <c r="P3738" t="s">
        <v>38</v>
      </c>
      <c r="R3738" t="s">
        <v>39</v>
      </c>
      <c r="S3738" t="s">
        <v>182</v>
      </c>
      <c r="T3738" t="s">
        <v>4181</v>
      </c>
      <c r="U3738" t="s">
        <v>4182</v>
      </c>
      <c r="V3738" t="s">
        <v>185</v>
      </c>
      <c r="W3738" s="6" t="s">
        <v>44</v>
      </c>
      <c r="X3738" t="s">
        <v>45</v>
      </c>
      <c r="Y3738">
        <v>30</v>
      </c>
      <c r="Z3738">
        <v>5424</v>
      </c>
      <c r="AA3738" t="s">
        <v>809</v>
      </c>
      <c r="AB3738" s="5">
        <f t="shared" si="116"/>
        <v>21638.408070175439</v>
      </c>
      <c r="AC3738" s="3">
        <v>149702.39999999999</v>
      </c>
      <c r="AD3738" s="3">
        <v>27.6</v>
      </c>
      <c r="AE3738" s="3">
        <v>0.92</v>
      </c>
      <c r="AF3738" t="s">
        <v>186</v>
      </c>
      <c r="AG3738" t="s">
        <v>47</v>
      </c>
      <c r="AH3738" s="8">
        <v>606</v>
      </c>
      <c r="AI3738" s="12">
        <v>3790.99</v>
      </c>
      <c r="AJ3738" s="9">
        <v>153.88999999999999</v>
      </c>
      <c r="AK3738" s="5">
        <f t="shared" si="117"/>
        <v>0</v>
      </c>
    </row>
    <row r="3739" spans="1:37" x14ac:dyDescent="0.3">
      <c r="A3739">
        <v>31917</v>
      </c>
      <c r="B3739" t="s">
        <v>5176</v>
      </c>
      <c r="C3739" t="s">
        <v>6860</v>
      </c>
      <c r="D3739" t="s">
        <v>6861</v>
      </c>
      <c r="E3739" t="s">
        <v>6862</v>
      </c>
      <c r="F3739" t="s">
        <v>155</v>
      </c>
      <c r="G3739" t="s">
        <v>33</v>
      </c>
      <c r="H3739" t="s">
        <v>34</v>
      </c>
      <c r="I3739" t="s">
        <v>112</v>
      </c>
      <c r="J3739" t="s">
        <v>36</v>
      </c>
      <c r="K3739" s="2">
        <v>41855</v>
      </c>
      <c r="L3739" t="s">
        <v>4481</v>
      </c>
      <c r="M3739" s="4">
        <v>41886</v>
      </c>
      <c r="N3739" s="4">
        <v>41886</v>
      </c>
      <c r="O3739" s="1">
        <v>41940</v>
      </c>
      <c r="P3739" t="s">
        <v>52</v>
      </c>
      <c r="R3739" t="s">
        <v>53</v>
      </c>
      <c r="S3739" t="s">
        <v>304</v>
      </c>
      <c r="T3739" t="s">
        <v>4964</v>
      </c>
      <c r="U3739" t="s">
        <v>564</v>
      </c>
      <c r="V3739" t="s">
        <v>57</v>
      </c>
      <c r="W3739" s="6" t="s">
        <v>4965</v>
      </c>
      <c r="X3739" t="s">
        <v>852</v>
      </c>
      <c r="Y3739">
        <v>60</v>
      </c>
      <c r="Z3739">
        <v>164950</v>
      </c>
      <c r="AA3739" t="s">
        <v>155</v>
      </c>
      <c r="AB3739" s="5">
        <f t="shared" si="116"/>
        <v>21638.408070175439</v>
      </c>
      <c r="AC3739" s="3">
        <v>593820</v>
      </c>
      <c r="AD3739" s="3">
        <v>3.6</v>
      </c>
      <c r="AE3739" s="3">
        <v>0.06</v>
      </c>
      <c r="AF3739" t="s">
        <v>307</v>
      </c>
      <c r="AG3739" t="s">
        <v>47</v>
      </c>
      <c r="AH3739" s="8">
        <v>9210</v>
      </c>
      <c r="AI3739" s="12">
        <v>7510</v>
      </c>
      <c r="AJ3739" s="9">
        <v>610.45000000000005</v>
      </c>
      <c r="AK3739" s="5">
        <f t="shared" si="117"/>
        <v>0</v>
      </c>
    </row>
    <row r="3740" spans="1:37" x14ac:dyDescent="0.3">
      <c r="A3740">
        <v>31936</v>
      </c>
      <c r="B3740" t="s">
        <v>4244</v>
      </c>
      <c r="C3740" t="s">
        <v>6863</v>
      </c>
      <c r="D3740" t="s">
        <v>6864</v>
      </c>
      <c r="E3740" t="s">
        <v>6865</v>
      </c>
      <c r="F3740" t="s">
        <v>32</v>
      </c>
      <c r="G3740" t="s">
        <v>33</v>
      </c>
      <c r="H3740" t="s">
        <v>34</v>
      </c>
      <c r="I3740" t="s">
        <v>63</v>
      </c>
      <c r="J3740" t="s">
        <v>36</v>
      </c>
      <c r="K3740" s="2">
        <v>40664</v>
      </c>
      <c r="L3740" t="s">
        <v>4197</v>
      </c>
      <c r="M3740" s="4">
        <v>40724</v>
      </c>
      <c r="N3740" s="4">
        <v>40724</v>
      </c>
      <c r="O3740" s="1">
        <v>40724</v>
      </c>
      <c r="P3740" t="s">
        <v>52</v>
      </c>
      <c r="R3740" t="s">
        <v>71</v>
      </c>
      <c r="S3740" t="s">
        <v>114</v>
      </c>
      <c r="T3740" t="s">
        <v>115</v>
      </c>
      <c r="U3740" t="s">
        <v>116</v>
      </c>
      <c r="V3740" t="s">
        <v>117</v>
      </c>
      <c r="W3740" s="6" t="s">
        <v>118</v>
      </c>
      <c r="X3740" t="s">
        <v>76</v>
      </c>
      <c r="Y3740">
        <v>120</v>
      </c>
      <c r="Z3740">
        <v>4809</v>
      </c>
      <c r="AA3740" t="s">
        <v>32</v>
      </c>
      <c r="AB3740" s="5">
        <f t="shared" si="116"/>
        <v>21638.408070175439</v>
      </c>
      <c r="AC3740" s="3">
        <v>162063.29999999999</v>
      </c>
      <c r="AD3740" s="3">
        <v>33.700000000000003</v>
      </c>
      <c r="AE3740" s="3">
        <v>0.28000000000000003</v>
      </c>
      <c r="AF3740" t="s">
        <v>122</v>
      </c>
      <c r="AG3740" t="s">
        <v>47</v>
      </c>
      <c r="AH3740" s="8">
        <v>1196</v>
      </c>
      <c r="AI3740" s="12">
        <v>17068.84</v>
      </c>
      <c r="AJ3740" s="9">
        <v>267.39999999999998</v>
      </c>
      <c r="AK3740" s="5">
        <f t="shared" si="117"/>
        <v>0</v>
      </c>
    </row>
    <row r="3741" spans="1:37" x14ac:dyDescent="0.3">
      <c r="A3741">
        <v>31941</v>
      </c>
      <c r="B3741" t="s">
        <v>4141</v>
      </c>
      <c r="C3741" t="s">
        <v>4142</v>
      </c>
      <c r="D3741" t="s">
        <v>6866</v>
      </c>
      <c r="E3741" t="s">
        <v>6867</v>
      </c>
      <c r="F3741" t="s">
        <v>51</v>
      </c>
      <c r="G3741" t="s">
        <v>33</v>
      </c>
      <c r="H3741" t="s">
        <v>34</v>
      </c>
      <c r="I3741" t="s">
        <v>35</v>
      </c>
      <c r="J3741" t="s">
        <v>36</v>
      </c>
      <c r="K3741" s="2">
        <v>41338</v>
      </c>
      <c r="L3741" t="s">
        <v>4450</v>
      </c>
      <c r="M3741" s="4">
        <v>41541</v>
      </c>
      <c r="N3741" s="4">
        <v>41541</v>
      </c>
      <c r="O3741" s="1">
        <v>41541</v>
      </c>
      <c r="P3741" t="s">
        <v>52</v>
      </c>
      <c r="R3741" t="s">
        <v>71</v>
      </c>
      <c r="S3741" t="s">
        <v>553</v>
      </c>
      <c r="T3741" t="s">
        <v>305</v>
      </c>
      <c r="U3741" t="s">
        <v>98</v>
      </c>
      <c r="V3741" t="s">
        <v>57</v>
      </c>
      <c r="W3741" s="6" t="s">
        <v>306</v>
      </c>
      <c r="X3741" t="s">
        <v>76</v>
      </c>
      <c r="Y3741">
        <v>30</v>
      </c>
      <c r="Z3741">
        <v>27186</v>
      </c>
      <c r="AA3741" t="s">
        <v>51</v>
      </c>
      <c r="AB3741" s="5">
        <f t="shared" si="116"/>
        <v>21638.408070175439</v>
      </c>
      <c r="AC3741" s="3">
        <v>88082.64</v>
      </c>
      <c r="AD3741" s="3">
        <v>3.24</v>
      </c>
      <c r="AE3741" s="3">
        <v>0.11</v>
      </c>
      <c r="AF3741" t="s">
        <v>4455</v>
      </c>
      <c r="AG3741" t="s">
        <v>47</v>
      </c>
      <c r="AH3741" s="8">
        <v>2321</v>
      </c>
      <c r="AI3741" s="12">
        <v>3353.3</v>
      </c>
      <c r="AJ3741" s="9">
        <v>108.96</v>
      </c>
      <c r="AK3741" s="5">
        <f t="shared" si="117"/>
        <v>0</v>
      </c>
    </row>
    <row r="3742" spans="1:37" x14ac:dyDescent="0.3">
      <c r="A3742">
        <v>31963</v>
      </c>
      <c r="B3742" t="s">
        <v>4198</v>
      </c>
      <c r="C3742" t="s">
        <v>4737</v>
      </c>
      <c r="D3742" t="s">
        <v>4738</v>
      </c>
      <c r="E3742" t="s">
        <v>4739</v>
      </c>
      <c r="F3742" t="s">
        <v>231</v>
      </c>
      <c r="G3742" t="s">
        <v>4740</v>
      </c>
      <c r="H3742" t="s">
        <v>34</v>
      </c>
      <c r="I3742" t="s">
        <v>232</v>
      </c>
      <c r="J3742" t="s">
        <v>310</v>
      </c>
      <c r="K3742" t="s">
        <v>4741</v>
      </c>
      <c r="L3742" t="s">
        <v>37</v>
      </c>
      <c r="M3742" s="4">
        <v>41380</v>
      </c>
      <c r="N3742" s="4">
        <v>41380</v>
      </c>
      <c r="O3742" s="1">
        <v>41380</v>
      </c>
      <c r="P3742" t="s">
        <v>52</v>
      </c>
      <c r="R3742" t="s">
        <v>71</v>
      </c>
      <c r="S3742" t="s">
        <v>312</v>
      </c>
      <c r="T3742" t="s">
        <v>843</v>
      </c>
      <c r="U3742" t="s">
        <v>158</v>
      </c>
      <c r="V3742" t="s">
        <v>57</v>
      </c>
      <c r="W3742" s="6" t="s">
        <v>341</v>
      </c>
      <c r="X3742" t="s">
        <v>844</v>
      </c>
      <c r="Y3742">
        <v>30</v>
      </c>
      <c r="Z3742">
        <v>2</v>
      </c>
      <c r="AA3742" t="s">
        <v>231</v>
      </c>
      <c r="AB3742" s="5">
        <f t="shared" si="116"/>
        <v>21638.408070175439</v>
      </c>
      <c r="AC3742" s="3">
        <v>30.85</v>
      </c>
      <c r="AD3742" s="3">
        <v>15.42</v>
      </c>
      <c r="AE3742" s="3">
        <v>0.51</v>
      </c>
      <c r="AF3742" t="s">
        <v>60</v>
      </c>
      <c r="AG3742" t="s">
        <v>109</v>
      </c>
      <c r="AH3742" s="8" t="s">
        <v>44</v>
      </c>
      <c r="AI3742" s="12" t="s">
        <v>44</v>
      </c>
      <c r="AJ3742" s="9">
        <v>0.04</v>
      </c>
      <c r="AK3742" s="5">
        <f t="shared" si="117"/>
        <v>0</v>
      </c>
    </row>
    <row r="3743" spans="1:37" x14ac:dyDescent="0.3">
      <c r="A3743">
        <v>32026</v>
      </c>
      <c r="B3743" t="s">
        <v>2650</v>
      </c>
      <c r="C3743" t="s">
        <v>6868</v>
      </c>
      <c r="D3743" t="s">
        <v>6869</v>
      </c>
      <c r="E3743" t="s">
        <v>6870</v>
      </c>
      <c r="F3743" t="s">
        <v>87</v>
      </c>
      <c r="G3743" t="s">
        <v>33</v>
      </c>
      <c r="H3743" t="s">
        <v>34</v>
      </c>
      <c r="I3743" t="s">
        <v>63</v>
      </c>
      <c r="J3743" t="s">
        <v>36</v>
      </c>
      <c r="K3743" t="s">
        <v>6871</v>
      </c>
      <c r="L3743" s="2">
        <v>40637</v>
      </c>
      <c r="M3743" s="4">
        <v>40708</v>
      </c>
      <c r="N3743" s="4">
        <v>40708</v>
      </c>
      <c r="O3743" s="1">
        <v>40708</v>
      </c>
      <c r="P3743" t="s">
        <v>52</v>
      </c>
      <c r="R3743" t="s">
        <v>71</v>
      </c>
      <c r="S3743" t="s">
        <v>114</v>
      </c>
      <c r="T3743" t="s">
        <v>4169</v>
      </c>
      <c r="U3743" t="s">
        <v>529</v>
      </c>
      <c r="V3743" t="s">
        <v>530</v>
      </c>
      <c r="W3743" s="6" t="s">
        <v>433</v>
      </c>
      <c r="X3743" t="s">
        <v>76</v>
      </c>
      <c r="Y3743">
        <v>60</v>
      </c>
      <c r="Z3743">
        <v>448</v>
      </c>
      <c r="AA3743" t="s">
        <v>87</v>
      </c>
      <c r="AB3743" s="5">
        <f t="shared" si="116"/>
        <v>21638.408070175439</v>
      </c>
      <c r="AC3743" s="3">
        <v>3068.8</v>
      </c>
      <c r="AD3743" s="3">
        <v>6.85</v>
      </c>
      <c r="AE3743" s="3">
        <v>0.11</v>
      </c>
      <c r="AF3743" t="s">
        <v>122</v>
      </c>
      <c r="AG3743" t="s">
        <v>47</v>
      </c>
      <c r="AH3743" s="8">
        <v>68</v>
      </c>
      <c r="AI3743" s="12">
        <v>1123.1400000000001</v>
      </c>
      <c r="AJ3743" s="9">
        <v>5.0599999999999996</v>
      </c>
      <c r="AK3743" s="5">
        <f t="shared" si="117"/>
        <v>0</v>
      </c>
    </row>
    <row r="3744" spans="1:37" hidden="1" x14ac:dyDescent="0.3">
      <c r="A3744">
        <v>32029</v>
      </c>
      <c r="B3744" t="s">
        <v>4368</v>
      </c>
      <c r="C3744" t="s">
        <v>4369</v>
      </c>
      <c r="D3744" t="s">
        <v>6872</v>
      </c>
      <c r="E3744" t="s">
        <v>6873</v>
      </c>
      <c r="F3744" t="s">
        <v>155</v>
      </c>
      <c r="G3744" t="s">
        <v>33</v>
      </c>
      <c r="H3744" t="s">
        <v>34</v>
      </c>
      <c r="I3744" t="s">
        <v>35</v>
      </c>
      <c r="J3744" t="s">
        <v>2238</v>
      </c>
      <c r="K3744" s="2">
        <v>41643</v>
      </c>
      <c r="L3744" t="s">
        <v>6874</v>
      </c>
      <c r="M3744" s="4">
        <v>41899</v>
      </c>
      <c r="N3744" s="4">
        <v>41899</v>
      </c>
      <c r="O3744" s="1">
        <v>41901</v>
      </c>
      <c r="P3744" t="s">
        <v>52</v>
      </c>
      <c r="R3744" t="s">
        <v>71</v>
      </c>
      <c r="S3744" t="s">
        <v>553</v>
      </c>
      <c r="T3744" t="s">
        <v>2883</v>
      </c>
      <c r="U3744" t="s">
        <v>2884</v>
      </c>
      <c r="V3744" t="s">
        <v>57</v>
      </c>
      <c r="W3744" s="6" t="s">
        <v>2885</v>
      </c>
      <c r="X3744" t="s">
        <v>146</v>
      </c>
      <c r="Y3744">
        <v>30</v>
      </c>
      <c r="Z3744">
        <v>42192</v>
      </c>
      <c r="AA3744" t="s">
        <v>155</v>
      </c>
      <c r="AB3744" s="5">
        <f t="shared" si="116"/>
        <v>2371.7673611111113</v>
      </c>
      <c r="AC3744" s="3">
        <v>194927.04</v>
      </c>
      <c r="AD3744" s="3">
        <v>4.62</v>
      </c>
      <c r="AE3744" s="3">
        <v>0.15</v>
      </c>
      <c r="AF3744" t="s">
        <v>554</v>
      </c>
      <c r="AG3744" t="s">
        <v>47</v>
      </c>
      <c r="AH3744" s="8">
        <v>4584</v>
      </c>
      <c r="AI3744" s="7">
        <v>25682.65</v>
      </c>
      <c r="AJ3744" s="9">
        <v>200.38</v>
      </c>
      <c r="AK3744" s="5">
        <f t="shared" si="117"/>
        <v>0</v>
      </c>
    </row>
    <row r="3745" spans="1:37" x14ac:dyDescent="0.3">
      <c r="A3745">
        <v>32059</v>
      </c>
      <c r="B3745" t="s">
        <v>4291</v>
      </c>
      <c r="C3745" t="s">
        <v>4711</v>
      </c>
      <c r="D3745" t="s">
        <v>4712</v>
      </c>
      <c r="E3745" t="s">
        <v>4713</v>
      </c>
      <c r="F3745" t="s">
        <v>4295</v>
      </c>
      <c r="G3745" t="s">
        <v>33</v>
      </c>
      <c r="H3745" t="s">
        <v>34</v>
      </c>
      <c r="I3745" t="s">
        <v>35</v>
      </c>
      <c r="J3745" t="s">
        <v>36</v>
      </c>
      <c r="K3745" t="s">
        <v>4714</v>
      </c>
      <c r="L3745" t="s">
        <v>4715</v>
      </c>
      <c r="M3745" s="4">
        <v>41887</v>
      </c>
      <c r="N3745" s="4">
        <v>41887</v>
      </c>
      <c r="O3745" s="1">
        <v>41898</v>
      </c>
      <c r="P3745" t="s">
        <v>38</v>
      </c>
      <c r="R3745" t="s">
        <v>39</v>
      </c>
      <c r="S3745" t="s">
        <v>125</v>
      </c>
      <c r="T3745" t="s">
        <v>126</v>
      </c>
      <c r="U3745" t="s">
        <v>127</v>
      </c>
      <c r="V3745" t="s">
        <v>128</v>
      </c>
      <c r="W3745" s="6" t="s">
        <v>44</v>
      </c>
      <c r="X3745" t="s">
        <v>45</v>
      </c>
      <c r="Y3745">
        <v>20</v>
      </c>
      <c r="Z3745">
        <v>30</v>
      </c>
      <c r="AA3745" t="s">
        <v>4295</v>
      </c>
      <c r="AB3745" s="5">
        <f t="shared" si="116"/>
        <v>21638.408070175439</v>
      </c>
      <c r="AC3745" s="3">
        <v>960</v>
      </c>
      <c r="AD3745" s="3">
        <v>32</v>
      </c>
      <c r="AE3745" s="3">
        <v>1.6</v>
      </c>
      <c r="AF3745" t="s">
        <v>125</v>
      </c>
      <c r="AG3745" t="s">
        <v>109</v>
      </c>
      <c r="AH3745" s="8" t="s">
        <v>44</v>
      </c>
      <c r="AI3745" s="12" t="s">
        <v>44</v>
      </c>
      <c r="AJ3745" s="9">
        <v>0.99</v>
      </c>
      <c r="AK3745" s="5">
        <f t="shared" si="117"/>
        <v>0</v>
      </c>
    </row>
    <row r="3746" spans="1:37" x14ac:dyDescent="0.3">
      <c r="A3746">
        <v>32064</v>
      </c>
      <c r="B3746" t="s">
        <v>4244</v>
      </c>
      <c r="C3746" t="s">
        <v>6875</v>
      </c>
      <c r="D3746" t="s">
        <v>6876</v>
      </c>
      <c r="E3746" t="s">
        <v>6877</v>
      </c>
      <c r="F3746" t="s">
        <v>32</v>
      </c>
      <c r="G3746" t="s">
        <v>33</v>
      </c>
      <c r="H3746" t="s">
        <v>34</v>
      </c>
      <c r="I3746" t="s">
        <v>112</v>
      </c>
      <c r="J3746" t="s">
        <v>36</v>
      </c>
      <c r="K3746" s="2">
        <v>40459</v>
      </c>
      <c r="L3746" s="2">
        <v>40460</v>
      </c>
      <c r="M3746" s="4">
        <v>40725</v>
      </c>
      <c r="N3746" s="4">
        <v>40725</v>
      </c>
      <c r="O3746" s="1">
        <v>40725</v>
      </c>
      <c r="P3746" t="s">
        <v>52</v>
      </c>
      <c r="R3746" t="s">
        <v>71</v>
      </c>
      <c r="S3746" t="s">
        <v>96</v>
      </c>
      <c r="T3746" t="s">
        <v>412</v>
      </c>
      <c r="U3746" t="s">
        <v>413</v>
      </c>
      <c r="V3746" t="s">
        <v>414</v>
      </c>
      <c r="W3746" s="6" t="s">
        <v>415</v>
      </c>
      <c r="X3746" t="s">
        <v>146</v>
      </c>
      <c r="Y3746">
        <v>30</v>
      </c>
      <c r="Z3746">
        <v>6100</v>
      </c>
      <c r="AA3746" t="s">
        <v>32</v>
      </c>
      <c r="AB3746" s="5">
        <f t="shared" si="116"/>
        <v>21638.408070175439</v>
      </c>
      <c r="AC3746" s="3">
        <v>307440</v>
      </c>
      <c r="AD3746" s="3">
        <v>50.4</v>
      </c>
      <c r="AE3746" s="3">
        <v>1.68</v>
      </c>
      <c r="AF3746" t="s">
        <v>416</v>
      </c>
      <c r="AG3746" t="s">
        <v>47</v>
      </c>
      <c r="AH3746" s="8">
        <v>928</v>
      </c>
      <c r="AI3746" s="12">
        <v>2093.3200000000002</v>
      </c>
      <c r="AJ3746" s="9">
        <v>662.84</v>
      </c>
      <c r="AK3746" s="5">
        <f t="shared" si="117"/>
        <v>0</v>
      </c>
    </row>
    <row r="3747" spans="1:37" x14ac:dyDescent="0.3">
      <c r="A3747">
        <v>32077</v>
      </c>
      <c r="B3747" t="s">
        <v>4291</v>
      </c>
      <c r="C3747" t="s">
        <v>5719</v>
      </c>
      <c r="D3747" t="s">
        <v>6878</v>
      </c>
      <c r="E3747" t="s">
        <v>6879</v>
      </c>
      <c r="F3747" t="s">
        <v>4295</v>
      </c>
      <c r="G3747" t="s">
        <v>33</v>
      </c>
      <c r="H3747" t="s">
        <v>34</v>
      </c>
      <c r="I3747" t="s">
        <v>35</v>
      </c>
      <c r="J3747" t="s">
        <v>36</v>
      </c>
      <c r="K3747" t="s">
        <v>5722</v>
      </c>
      <c r="L3747" s="2">
        <v>41764</v>
      </c>
      <c r="M3747" s="4">
        <v>41877</v>
      </c>
      <c r="N3747" s="4">
        <v>41877</v>
      </c>
      <c r="O3747" s="1">
        <v>41898</v>
      </c>
      <c r="P3747" t="s">
        <v>52</v>
      </c>
      <c r="R3747" t="s">
        <v>53</v>
      </c>
      <c r="S3747" t="s">
        <v>54</v>
      </c>
      <c r="T3747" t="s">
        <v>88</v>
      </c>
      <c r="U3747" t="s">
        <v>89</v>
      </c>
      <c r="V3747" t="s">
        <v>57</v>
      </c>
      <c r="W3747" s="6" t="s">
        <v>58</v>
      </c>
      <c r="X3747" t="s">
        <v>90</v>
      </c>
      <c r="Y3747">
        <v>240</v>
      </c>
      <c r="Z3747">
        <v>367</v>
      </c>
      <c r="AA3747" t="s">
        <v>4295</v>
      </c>
      <c r="AB3747" s="5">
        <f t="shared" si="116"/>
        <v>21638.408070175439</v>
      </c>
      <c r="AC3747" s="3">
        <v>734</v>
      </c>
      <c r="AD3747" s="3">
        <v>2</v>
      </c>
      <c r="AE3747" s="3">
        <v>0.01</v>
      </c>
      <c r="AF3747" t="s">
        <v>60</v>
      </c>
      <c r="AG3747" t="s">
        <v>47</v>
      </c>
      <c r="AH3747" s="8">
        <v>161</v>
      </c>
      <c r="AI3747" s="12">
        <v>2038.97</v>
      </c>
      <c r="AJ3747" s="9">
        <v>0.75</v>
      </c>
      <c r="AK3747" s="5">
        <f t="shared" si="117"/>
        <v>0</v>
      </c>
    </row>
    <row r="3748" spans="1:37" hidden="1" x14ac:dyDescent="0.3">
      <c r="A3748">
        <v>32094</v>
      </c>
      <c r="B3748" t="s">
        <v>4141</v>
      </c>
      <c r="C3748" t="s">
        <v>5006</v>
      </c>
      <c r="D3748" t="s">
        <v>6621</v>
      </c>
      <c r="E3748" t="s">
        <v>6622</v>
      </c>
      <c r="F3748" t="s">
        <v>51</v>
      </c>
      <c r="G3748" t="s">
        <v>33</v>
      </c>
      <c r="H3748" t="s">
        <v>34</v>
      </c>
      <c r="I3748" t="s">
        <v>35</v>
      </c>
      <c r="J3748" t="s">
        <v>36</v>
      </c>
      <c r="K3748" s="2">
        <v>39904</v>
      </c>
      <c r="L3748" s="2">
        <v>40513</v>
      </c>
      <c r="M3748" s="4">
        <v>40269</v>
      </c>
      <c r="N3748" s="4">
        <v>40269</v>
      </c>
      <c r="O3748" s="1">
        <v>40269</v>
      </c>
      <c r="P3748" t="s">
        <v>52</v>
      </c>
      <c r="R3748" t="s">
        <v>71</v>
      </c>
      <c r="S3748" t="s">
        <v>304</v>
      </c>
      <c r="T3748" t="s">
        <v>305</v>
      </c>
      <c r="U3748" t="s">
        <v>98</v>
      </c>
      <c r="V3748" t="s">
        <v>57</v>
      </c>
      <c r="W3748" s="6" t="s">
        <v>306</v>
      </c>
      <c r="X3748" t="s">
        <v>76</v>
      </c>
      <c r="Y3748">
        <v>30</v>
      </c>
      <c r="Z3748">
        <v>23520</v>
      </c>
      <c r="AA3748" t="s">
        <v>51</v>
      </c>
      <c r="AB3748" s="5">
        <f t="shared" si="116"/>
        <v>2371.7673611111113</v>
      </c>
      <c r="AC3748" s="3">
        <v>105604.8</v>
      </c>
      <c r="AD3748" s="3">
        <v>4.49</v>
      </c>
      <c r="AE3748" s="3">
        <v>0.15</v>
      </c>
      <c r="AF3748" t="s">
        <v>307</v>
      </c>
      <c r="AG3748" t="s">
        <v>109</v>
      </c>
      <c r="AH3748" s="8" t="s">
        <v>44</v>
      </c>
      <c r="AI3748" s="7" t="s">
        <v>44</v>
      </c>
      <c r="AJ3748" s="9">
        <v>227.68</v>
      </c>
      <c r="AK3748" s="5">
        <f t="shared" si="117"/>
        <v>0</v>
      </c>
    </row>
    <row r="3749" spans="1:37" hidden="1" x14ac:dyDescent="0.3">
      <c r="A3749">
        <v>32111</v>
      </c>
      <c r="B3749" t="s">
        <v>4518</v>
      </c>
      <c r="C3749" t="s">
        <v>6880</v>
      </c>
      <c r="D3749" t="s">
        <v>6881</v>
      </c>
      <c r="E3749" t="s">
        <v>6882</v>
      </c>
      <c r="F3749" t="s">
        <v>224</v>
      </c>
      <c r="G3749" t="s">
        <v>33</v>
      </c>
      <c r="H3749" t="s">
        <v>34</v>
      </c>
      <c r="I3749" t="s">
        <v>35</v>
      </c>
      <c r="J3749" t="s">
        <v>36</v>
      </c>
      <c r="K3749" t="s">
        <v>6883</v>
      </c>
      <c r="L3749" t="s">
        <v>4940</v>
      </c>
      <c r="M3749" s="4">
        <v>40995</v>
      </c>
      <c r="N3749" s="4">
        <v>40995</v>
      </c>
      <c r="O3749" s="1">
        <v>40995</v>
      </c>
      <c r="P3749" t="s">
        <v>38</v>
      </c>
      <c r="R3749" t="s">
        <v>39</v>
      </c>
      <c r="S3749" t="s">
        <v>182</v>
      </c>
      <c r="T3749" t="s">
        <v>183</v>
      </c>
      <c r="U3749" t="s">
        <v>184</v>
      </c>
      <c r="V3749" t="s">
        <v>185</v>
      </c>
      <c r="W3749" s="6" t="s">
        <v>44</v>
      </c>
      <c r="X3749" t="s">
        <v>45</v>
      </c>
      <c r="Y3749">
        <v>20</v>
      </c>
      <c r="Z3749">
        <v>121</v>
      </c>
      <c r="AA3749" t="s">
        <v>224</v>
      </c>
      <c r="AB3749" s="5">
        <f t="shared" si="116"/>
        <v>2371.7673611111113</v>
      </c>
      <c r="AC3749" s="3">
        <v>3509</v>
      </c>
      <c r="AD3749" s="3">
        <v>29</v>
      </c>
      <c r="AE3749" s="3">
        <v>1.45</v>
      </c>
      <c r="AF3749" t="s">
        <v>186</v>
      </c>
      <c r="AG3749" t="s">
        <v>47</v>
      </c>
      <c r="AH3749" s="8">
        <v>42</v>
      </c>
      <c r="AI3749" s="7">
        <v>354.59</v>
      </c>
      <c r="AJ3749" s="9">
        <v>4.92</v>
      </c>
      <c r="AK3749" s="5">
        <f t="shared" si="117"/>
        <v>0</v>
      </c>
    </row>
    <row r="3750" spans="1:37" x14ac:dyDescent="0.3">
      <c r="A3750">
        <v>32135</v>
      </c>
      <c r="B3750" t="s">
        <v>4259</v>
      </c>
      <c r="C3750" t="s">
        <v>5741</v>
      </c>
      <c r="D3750" t="s">
        <v>5742</v>
      </c>
      <c r="E3750" t="s">
        <v>6884</v>
      </c>
      <c r="F3750" t="s">
        <v>140</v>
      </c>
      <c r="G3750" t="s">
        <v>33</v>
      </c>
      <c r="H3750" t="s">
        <v>34</v>
      </c>
      <c r="I3750" t="s">
        <v>35</v>
      </c>
      <c r="J3750" t="s">
        <v>36</v>
      </c>
      <c r="K3750" t="s">
        <v>5744</v>
      </c>
      <c r="L3750" t="s">
        <v>5745</v>
      </c>
      <c r="M3750" s="4">
        <v>42053</v>
      </c>
      <c r="N3750" s="4">
        <v>42053</v>
      </c>
      <c r="O3750" s="1">
        <v>42054</v>
      </c>
      <c r="P3750" t="s">
        <v>38</v>
      </c>
      <c r="R3750" t="s">
        <v>39</v>
      </c>
      <c r="S3750" t="s">
        <v>746</v>
      </c>
      <c r="T3750" t="s">
        <v>747</v>
      </c>
      <c r="U3750" t="s">
        <v>748</v>
      </c>
      <c r="V3750" t="s">
        <v>749</v>
      </c>
      <c r="W3750" s="6" t="s">
        <v>44</v>
      </c>
      <c r="X3750" t="s">
        <v>45</v>
      </c>
      <c r="Y3750">
        <v>1</v>
      </c>
      <c r="Z3750">
        <v>4050</v>
      </c>
      <c r="AA3750" t="s">
        <v>140</v>
      </c>
      <c r="AB3750" s="5">
        <f t="shared" si="116"/>
        <v>21638.408070175439</v>
      </c>
      <c r="AC3750" s="3">
        <v>99225</v>
      </c>
      <c r="AD3750" s="3">
        <v>24.5</v>
      </c>
      <c r="AE3750" s="3">
        <v>24.5</v>
      </c>
      <c r="AF3750" t="s">
        <v>750</v>
      </c>
      <c r="AG3750" t="s">
        <v>47</v>
      </c>
      <c r="AH3750" s="8">
        <v>2700</v>
      </c>
      <c r="AI3750" s="12">
        <v>35593.040000000001</v>
      </c>
      <c r="AJ3750" s="9">
        <v>102</v>
      </c>
      <c r="AK3750" s="5">
        <f t="shared" si="117"/>
        <v>0</v>
      </c>
    </row>
    <row r="3751" spans="1:37" x14ac:dyDescent="0.3">
      <c r="A3751">
        <v>32150</v>
      </c>
      <c r="B3751" t="s">
        <v>4141</v>
      </c>
      <c r="C3751" t="s">
        <v>4829</v>
      </c>
      <c r="D3751" t="s">
        <v>6885</v>
      </c>
      <c r="E3751" t="s">
        <v>6886</v>
      </c>
      <c r="F3751" t="s">
        <v>51</v>
      </c>
      <c r="G3751" t="s">
        <v>33</v>
      </c>
      <c r="H3751" t="s">
        <v>34</v>
      </c>
      <c r="I3751" t="s">
        <v>63</v>
      </c>
      <c r="J3751" t="s">
        <v>36</v>
      </c>
      <c r="K3751" t="s">
        <v>4832</v>
      </c>
      <c r="L3751" s="2">
        <v>42097</v>
      </c>
      <c r="M3751" s="4">
        <v>42261</v>
      </c>
      <c r="N3751" s="4">
        <v>42261</v>
      </c>
      <c r="O3751" s="1">
        <v>42261</v>
      </c>
      <c r="P3751" t="s">
        <v>52</v>
      </c>
      <c r="R3751" t="s">
        <v>71</v>
      </c>
      <c r="S3751" t="s">
        <v>114</v>
      </c>
      <c r="T3751" t="s">
        <v>115</v>
      </c>
      <c r="U3751" t="s">
        <v>116</v>
      </c>
      <c r="V3751" t="s">
        <v>117</v>
      </c>
      <c r="W3751" s="6" t="s">
        <v>118</v>
      </c>
      <c r="X3751" t="s">
        <v>76</v>
      </c>
      <c r="Y3751">
        <v>120</v>
      </c>
      <c r="Z3751">
        <v>300</v>
      </c>
      <c r="AA3751" t="s">
        <v>51</v>
      </c>
      <c r="AB3751" s="5">
        <f t="shared" si="116"/>
        <v>21638.408070175439</v>
      </c>
      <c r="AC3751" s="3">
        <v>18240</v>
      </c>
      <c r="AD3751" s="3">
        <v>60.8</v>
      </c>
      <c r="AE3751" s="3">
        <v>0.51</v>
      </c>
      <c r="AF3751" t="s">
        <v>122</v>
      </c>
      <c r="AG3751" t="s">
        <v>47</v>
      </c>
      <c r="AH3751" s="8" t="s">
        <v>44</v>
      </c>
      <c r="AI3751" s="12" t="s">
        <v>44</v>
      </c>
      <c r="AJ3751" s="9">
        <v>21.47</v>
      </c>
      <c r="AK3751" s="5">
        <f t="shared" si="117"/>
        <v>0</v>
      </c>
    </row>
    <row r="3752" spans="1:37" hidden="1" x14ac:dyDescent="0.3">
      <c r="A3752">
        <v>32189</v>
      </c>
      <c r="B3752" t="s">
        <v>4141</v>
      </c>
      <c r="C3752" t="s">
        <v>4250</v>
      </c>
      <c r="D3752" t="s">
        <v>5821</v>
      </c>
      <c r="E3752" t="s">
        <v>6887</v>
      </c>
      <c r="F3752" t="s">
        <v>51</v>
      </c>
      <c r="G3752" t="s">
        <v>33</v>
      </c>
      <c r="H3752" t="s">
        <v>34</v>
      </c>
      <c r="I3752" t="s">
        <v>35</v>
      </c>
      <c r="J3752" t="s">
        <v>36</v>
      </c>
      <c r="K3752" t="s">
        <v>4253</v>
      </c>
      <c r="L3752" t="s">
        <v>4254</v>
      </c>
      <c r="M3752" s="4">
        <v>42195</v>
      </c>
      <c r="N3752" s="4">
        <v>42192</v>
      </c>
      <c r="O3752" s="1">
        <v>42192</v>
      </c>
      <c r="P3752" t="s">
        <v>52</v>
      </c>
      <c r="R3752" t="s">
        <v>71</v>
      </c>
      <c r="S3752" t="s">
        <v>553</v>
      </c>
      <c r="T3752" t="s">
        <v>4210</v>
      </c>
      <c r="U3752" t="s">
        <v>4211</v>
      </c>
      <c r="V3752" t="s">
        <v>57</v>
      </c>
      <c r="W3752" s="6" t="s">
        <v>4212</v>
      </c>
      <c r="X3752" t="s">
        <v>146</v>
      </c>
      <c r="Y3752">
        <v>30</v>
      </c>
      <c r="Z3752">
        <v>17760</v>
      </c>
      <c r="AA3752" t="s">
        <v>51</v>
      </c>
      <c r="AB3752" s="5">
        <f t="shared" si="116"/>
        <v>2371.7673611111113</v>
      </c>
      <c r="AC3752" s="3">
        <v>177600</v>
      </c>
      <c r="AD3752" s="3">
        <v>10</v>
      </c>
      <c r="AE3752" s="3">
        <v>0.33</v>
      </c>
      <c r="AF3752" t="s">
        <v>554</v>
      </c>
      <c r="AG3752" t="s">
        <v>47</v>
      </c>
      <c r="AH3752" s="8">
        <v>2523</v>
      </c>
      <c r="AI3752" s="7">
        <v>4784.1899999999996</v>
      </c>
      <c r="AJ3752" s="9">
        <v>209.04</v>
      </c>
      <c r="AK3752" s="5">
        <f t="shared" si="117"/>
        <v>3</v>
      </c>
    </row>
    <row r="3753" spans="1:37" x14ac:dyDescent="0.3">
      <c r="A3753">
        <v>32193</v>
      </c>
      <c r="B3753" t="s">
        <v>4518</v>
      </c>
      <c r="C3753" t="s">
        <v>6888</v>
      </c>
      <c r="D3753" t="s">
        <v>6889</v>
      </c>
      <c r="E3753" t="s">
        <v>6890</v>
      </c>
      <c r="F3753" t="s">
        <v>224</v>
      </c>
      <c r="G3753" t="s">
        <v>33</v>
      </c>
      <c r="H3753" t="s">
        <v>34</v>
      </c>
      <c r="I3753" t="s">
        <v>35</v>
      </c>
      <c r="J3753" t="s">
        <v>36</v>
      </c>
      <c r="K3753" t="s">
        <v>5012</v>
      </c>
      <c r="L3753" s="2">
        <v>41436</v>
      </c>
      <c r="M3753" s="4">
        <v>41653</v>
      </c>
      <c r="N3753" s="4">
        <v>41653</v>
      </c>
      <c r="O3753" s="1">
        <v>41654</v>
      </c>
      <c r="P3753" t="s">
        <v>38</v>
      </c>
      <c r="R3753" t="s">
        <v>39</v>
      </c>
      <c r="S3753" t="s">
        <v>125</v>
      </c>
      <c r="T3753" t="s">
        <v>126</v>
      </c>
      <c r="U3753" t="s">
        <v>127</v>
      </c>
      <c r="V3753" t="s">
        <v>128</v>
      </c>
      <c r="W3753" s="6" t="s">
        <v>44</v>
      </c>
      <c r="X3753" t="s">
        <v>45</v>
      </c>
      <c r="Y3753">
        <v>20</v>
      </c>
      <c r="Z3753">
        <v>11</v>
      </c>
      <c r="AA3753" t="s">
        <v>224</v>
      </c>
      <c r="AB3753" s="5">
        <f t="shared" si="116"/>
        <v>21638.408070175439</v>
      </c>
      <c r="AC3753" s="3">
        <v>352</v>
      </c>
      <c r="AD3753" s="3">
        <v>32</v>
      </c>
      <c r="AE3753" s="3">
        <v>1.6</v>
      </c>
      <c r="AF3753" t="s">
        <v>125</v>
      </c>
      <c r="AG3753" t="s">
        <v>47</v>
      </c>
      <c r="AH3753" s="8">
        <v>4</v>
      </c>
      <c r="AI3753" s="12">
        <v>526.44000000000005</v>
      </c>
      <c r="AJ3753" s="9">
        <v>0.36</v>
      </c>
      <c r="AK3753" s="5">
        <f t="shared" si="117"/>
        <v>0</v>
      </c>
    </row>
    <row r="3754" spans="1:37" x14ac:dyDescent="0.3">
      <c r="A3754">
        <v>32279</v>
      </c>
      <c r="B3754" t="s">
        <v>4198</v>
      </c>
      <c r="C3754" t="s">
        <v>4690</v>
      </c>
      <c r="D3754" t="s">
        <v>4691</v>
      </c>
      <c r="E3754" t="s">
        <v>5895</v>
      </c>
      <c r="F3754" t="s">
        <v>231</v>
      </c>
      <c r="G3754" t="s">
        <v>33</v>
      </c>
      <c r="H3754" t="s">
        <v>34</v>
      </c>
      <c r="I3754" t="s">
        <v>232</v>
      </c>
      <c r="J3754" t="s">
        <v>310</v>
      </c>
      <c r="K3754" s="2">
        <v>39999</v>
      </c>
      <c r="L3754" t="s">
        <v>4693</v>
      </c>
      <c r="M3754" s="4">
        <v>40037</v>
      </c>
      <c r="N3754" s="4">
        <v>40037</v>
      </c>
      <c r="O3754" s="1">
        <v>40037</v>
      </c>
      <c r="P3754" t="s">
        <v>52</v>
      </c>
      <c r="R3754" t="s">
        <v>71</v>
      </c>
      <c r="S3754" t="s">
        <v>312</v>
      </c>
      <c r="T3754" t="s">
        <v>346</v>
      </c>
      <c r="U3754" t="s">
        <v>339</v>
      </c>
      <c r="V3754" t="s">
        <v>340</v>
      </c>
      <c r="W3754" s="6" t="s">
        <v>347</v>
      </c>
      <c r="X3754" t="s">
        <v>342</v>
      </c>
      <c r="Y3754">
        <v>30</v>
      </c>
      <c r="Z3754">
        <v>110</v>
      </c>
      <c r="AA3754" t="s">
        <v>231</v>
      </c>
      <c r="AB3754" s="5">
        <f t="shared" si="116"/>
        <v>21638.408070175439</v>
      </c>
      <c r="AC3754" s="3">
        <v>3051.72</v>
      </c>
      <c r="AD3754" s="3">
        <v>27.74</v>
      </c>
      <c r="AE3754" s="3">
        <v>0.92</v>
      </c>
      <c r="AF3754" t="s">
        <v>160</v>
      </c>
      <c r="AG3754" t="s">
        <v>109</v>
      </c>
      <c r="AH3754" s="8" t="s">
        <v>44</v>
      </c>
      <c r="AI3754" s="12" t="s">
        <v>44</v>
      </c>
      <c r="AJ3754" s="9">
        <v>5.98</v>
      </c>
      <c r="AK3754" s="5">
        <f t="shared" si="117"/>
        <v>0</v>
      </c>
    </row>
    <row r="3755" spans="1:37" x14ac:dyDescent="0.3">
      <c r="A3755">
        <v>32306</v>
      </c>
      <c r="B3755" t="s">
        <v>4141</v>
      </c>
      <c r="C3755" t="s">
        <v>5393</v>
      </c>
      <c r="D3755" t="s">
        <v>6891</v>
      </c>
      <c r="E3755" t="s">
        <v>6892</v>
      </c>
      <c r="F3755" t="s">
        <v>51</v>
      </c>
      <c r="G3755" t="s">
        <v>33</v>
      </c>
      <c r="H3755" t="s">
        <v>34</v>
      </c>
      <c r="I3755" t="s">
        <v>35</v>
      </c>
      <c r="J3755" t="s">
        <v>36</v>
      </c>
      <c r="K3755" t="s">
        <v>5232</v>
      </c>
      <c r="L3755" s="2">
        <v>41863</v>
      </c>
      <c r="M3755" s="4">
        <v>42094</v>
      </c>
      <c r="N3755" s="4">
        <v>42094</v>
      </c>
      <c r="O3755" s="1">
        <v>42095</v>
      </c>
      <c r="P3755" t="s">
        <v>52</v>
      </c>
      <c r="R3755" t="s">
        <v>71</v>
      </c>
      <c r="S3755" t="s">
        <v>553</v>
      </c>
      <c r="T3755" t="s">
        <v>305</v>
      </c>
      <c r="U3755" t="s">
        <v>98</v>
      </c>
      <c r="V3755" t="s">
        <v>57</v>
      </c>
      <c r="W3755" s="6" t="s">
        <v>306</v>
      </c>
      <c r="X3755" t="s">
        <v>76</v>
      </c>
      <c r="Y3755">
        <v>30</v>
      </c>
      <c r="Z3755">
        <v>2800</v>
      </c>
      <c r="AA3755" t="s">
        <v>51</v>
      </c>
      <c r="AB3755" s="5">
        <f t="shared" si="116"/>
        <v>21638.408070175439</v>
      </c>
      <c r="AC3755" s="3">
        <v>9800</v>
      </c>
      <c r="AD3755" s="3">
        <v>3.5</v>
      </c>
      <c r="AE3755" s="3">
        <v>0.12</v>
      </c>
      <c r="AF3755" t="s">
        <v>554</v>
      </c>
      <c r="AG3755" t="s">
        <v>47</v>
      </c>
      <c r="AH3755" s="8">
        <v>953</v>
      </c>
      <c r="AI3755" s="12">
        <v>1593.67</v>
      </c>
      <c r="AJ3755" s="9">
        <v>10.07</v>
      </c>
      <c r="AK3755" s="5">
        <f t="shared" si="117"/>
        <v>0</v>
      </c>
    </row>
    <row r="3756" spans="1:37" hidden="1" x14ac:dyDescent="0.3">
      <c r="A3756">
        <v>32313</v>
      </c>
      <c r="B3756" t="s">
        <v>4259</v>
      </c>
      <c r="C3756" t="s">
        <v>4260</v>
      </c>
      <c r="D3756" t="s">
        <v>6893</v>
      </c>
      <c r="E3756" t="s">
        <v>6894</v>
      </c>
      <c r="F3756" t="s">
        <v>140</v>
      </c>
      <c r="G3756" t="s">
        <v>33</v>
      </c>
      <c r="H3756" t="s">
        <v>34</v>
      </c>
      <c r="I3756" t="s">
        <v>112</v>
      </c>
      <c r="J3756" t="s">
        <v>36</v>
      </c>
      <c r="K3756" s="2">
        <v>40246</v>
      </c>
      <c r="L3756" t="s">
        <v>4773</v>
      </c>
      <c r="M3756" s="4">
        <v>40658</v>
      </c>
      <c r="N3756" s="4">
        <v>40658</v>
      </c>
      <c r="O3756" s="1">
        <v>40658</v>
      </c>
      <c r="P3756" t="s">
        <v>52</v>
      </c>
      <c r="R3756" t="s">
        <v>71</v>
      </c>
      <c r="S3756" t="s">
        <v>54</v>
      </c>
      <c r="T3756" t="s">
        <v>4751</v>
      </c>
      <c r="U3756" t="s">
        <v>158</v>
      </c>
      <c r="V3756" t="s">
        <v>57</v>
      </c>
      <c r="W3756" s="6" t="s">
        <v>347</v>
      </c>
      <c r="X3756" t="s">
        <v>844</v>
      </c>
      <c r="Y3756">
        <v>30</v>
      </c>
      <c r="Z3756">
        <v>595</v>
      </c>
      <c r="AA3756" t="s">
        <v>140</v>
      </c>
      <c r="AB3756" s="5">
        <f t="shared" si="116"/>
        <v>2371.7673611111113</v>
      </c>
      <c r="AC3756" s="3">
        <v>12048.75</v>
      </c>
      <c r="AD3756" s="3">
        <v>20.25</v>
      </c>
      <c r="AE3756" s="3">
        <v>0.68</v>
      </c>
      <c r="AF3756" t="s">
        <v>60</v>
      </c>
      <c r="AG3756" t="s">
        <v>47</v>
      </c>
      <c r="AH3756" s="8">
        <v>87</v>
      </c>
      <c r="AI3756" s="7">
        <v>255</v>
      </c>
      <c r="AJ3756" s="9">
        <v>25.98</v>
      </c>
      <c r="AK3756" s="5">
        <f t="shared" si="117"/>
        <v>0</v>
      </c>
    </row>
    <row r="3757" spans="1:37" x14ac:dyDescent="0.3">
      <c r="A3757">
        <v>32316</v>
      </c>
      <c r="B3757" t="s">
        <v>4754</v>
      </c>
      <c r="C3757" t="s">
        <v>5316</v>
      </c>
      <c r="D3757" t="s">
        <v>6895</v>
      </c>
      <c r="E3757" t="s">
        <v>6896</v>
      </c>
      <c r="F3757" t="s">
        <v>4758</v>
      </c>
      <c r="G3757" t="s">
        <v>33</v>
      </c>
      <c r="H3757" t="s">
        <v>34</v>
      </c>
      <c r="I3757" t="s">
        <v>35</v>
      </c>
      <c r="J3757" t="s">
        <v>36</v>
      </c>
      <c r="K3757" s="2">
        <v>40733</v>
      </c>
      <c r="L3757" t="s">
        <v>5319</v>
      </c>
      <c r="M3757" s="4">
        <v>40914</v>
      </c>
      <c r="N3757" s="4">
        <v>40914</v>
      </c>
      <c r="O3757" s="1">
        <v>40914</v>
      </c>
      <c r="P3757" t="s">
        <v>38</v>
      </c>
      <c r="R3757" t="s">
        <v>252</v>
      </c>
      <c r="S3757" t="s">
        <v>199</v>
      </c>
      <c r="T3757" t="s">
        <v>1221</v>
      </c>
      <c r="U3757" t="s">
        <v>1222</v>
      </c>
      <c r="V3757" t="s">
        <v>67</v>
      </c>
      <c r="W3757" s="6" t="s">
        <v>44</v>
      </c>
      <c r="X3757" t="s">
        <v>254</v>
      </c>
      <c r="Y3757">
        <v>100</v>
      </c>
      <c r="Z3757">
        <v>2</v>
      </c>
      <c r="AA3757" t="s">
        <v>4758</v>
      </c>
      <c r="AB3757" s="5">
        <f t="shared" si="116"/>
        <v>21638.408070175439</v>
      </c>
      <c r="AC3757" s="3">
        <v>16</v>
      </c>
      <c r="AD3757" s="3">
        <v>8</v>
      </c>
      <c r="AE3757" s="3">
        <v>0.08</v>
      </c>
      <c r="AF3757" t="s">
        <v>4152</v>
      </c>
      <c r="AG3757" t="s">
        <v>47</v>
      </c>
      <c r="AH3757" s="8">
        <v>2</v>
      </c>
      <c r="AI3757" s="12">
        <v>885.49</v>
      </c>
      <c r="AJ3757" s="9">
        <v>0.03</v>
      </c>
      <c r="AK3757" s="5">
        <f t="shared" si="117"/>
        <v>0</v>
      </c>
    </row>
    <row r="3758" spans="1:37" x14ac:dyDescent="0.3">
      <c r="A3758">
        <v>32344</v>
      </c>
      <c r="B3758" t="s">
        <v>5950</v>
      </c>
      <c r="C3758" t="s">
        <v>5951</v>
      </c>
      <c r="D3758" t="s">
        <v>6897</v>
      </c>
      <c r="E3758" t="s">
        <v>6898</v>
      </c>
      <c r="F3758" t="s">
        <v>4229</v>
      </c>
      <c r="G3758" t="s">
        <v>33</v>
      </c>
      <c r="H3758" t="s">
        <v>34</v>
      </c>
      <c r="I3758" t="s">
        <v>35</v>
      </c>
      <c r="J3758" t="s">
        <v>310</v>
      </c>
      <c r="K3758" t="s">
        <v>5954</v>
      </c>
      <c r="L3758" s="2">
        <v>40218</v>
      </c>
      <c r="M3758" s="4">
        <v>40473</v>
      </c>
      <c r="N3758" s="4">
        <v>40473</v>
      </c>
      <c r="O3758" s="1">
        <v>40473</v>
      </c>
      <c r="P3758" t="s">
        <v>52</v>
      </c>
      <c r="R3758" t="s">
        <v>71</v>
      </c>
      <c r="S3758" t="s">
        <v>4232</v>
      </c>
      <c r="T3758" t="s">
        <v>5955</v>
      </c>
      <c r="U3758" t="s">
        <v>529</v>
      </c>
      <c r="V3758" t="s">
        <v>530</v>
      </c>
      <c r="W3758" s="6" t="s">
        <v>433</v>
      </c>
      <c r="X3758" t="s">
        <v>83</v>
      </c>
      <c r="Y3758">
        <v>168</v>
      </c>
      <c r="Z3758">
        <v>346</v>
      </c>
      <c r="AA3758" t="s">
        <v>4229</v>
      </c>
      <c r="AB3758" s="5">
        <f t="shared" si="116"/>
        <v>21638.408070175439</v>
      </c>
      <c r="AC3758" s="3">
        <v>49824</v>
      </c>
      <c r="AD3758" s="3">
        <v>144</v>
      </c>
      <c r="AE3758" s="3">
        <v>0.86</v>
      </c>
      <c r="AF3758" t="s">
        <v>119</v>
      </c>
      <c r="AG3758" t="s">
        <v>47</v>
      </c>
      <c r="AH3758" s="8">
        <v>268</v>
      </c>
      <c r="AI3758" s="12">
        <v>666.66</v>
      </c>
      <c r="AJ3758" s="9">
        <v>107.42</v>
      </c>
      <c r="AK3758" s="5">
        <f t="shared" si="117"/>
        <v>0</v>
      </c>
    </row>
    <row r="3759" spans="1:37" hidden="1" x14ac:dyDescent="0.3">
      <c r="A3759">
        <v>32358</v>
      </c>
      <c r="B3759" t="s">
        <v>4193</v>
      </c>
      <c r="C3759" t="s">
        <v>4239</v>
      </c>
      <c r="D3759" t="s">
        <v>6899</v>
      </c>
      <c r="E3759" t="s">
        <v>6900</v>
      </c>
      <c r="F3759" t="s">
        <v>231</v>
      </c>
      <c r="G3759" t="s">
        <v>33</v>
      </c>
      <c r="H3759" t="s">
        <v>34</v>
      </c>
      <c r="I3759" t="s">
        <v>232</v>
      </c>
      <c r="J3759" t="s">
        <v>36</v>
      </c>
      <c r="K3759" t="s">
        <v>4242</v>
      </c>
      <c r="L3759" t="s">
        <v>4243</v>
      </c>
      <c r="M3759" s="4">
        <v>40441</v>
      </c>
      <c r="N3759" s="4">
        <v>40441</v>
      </c>
      <c r="O3759" s="1">
        <v>40441</v>
      </c>
      <c r="P3759" t="s">
        <v>52</v>
      </c>
      <c r="R3759" t="s">
        <v>71</v>
      </c>
      <c r="S3759" t="s">
        <v>54</v>
      </c>
      <c r="T3759" t="s">
        <v>249</v>
      </c>
      <c r="U3759" t="s">
        <v>89</v>
      </c>
      <c r="V3759" t="s">
        <v>57</v>
      </c>
      <c r="W3759" s="6" t="s">
        <v>244</v>
      </c>
      <c r="X3759" t="s">
        <v>76</v>
      </c>
      <c r="Y3759">
        <v>60</v>
      </c>
      <c r="Z3759">
        <v>29402</v>
      </c>
      <c r="AA3759" t="s">
        <v>231</v>
      </c>
      <c r="AB3759" s="5">
        <f t="shared" si="116"/>
        <v>2371.7673611111113</v>
      </c>
      <c r="AC3759" s="3">
        <v>218456.86</v>
      </c>
      <c r="AD3759" s="3">
        <v>7.43</v>
      </c>
      <c r="AE3759" s="3">
        <v>0.12</v>
      </c>
      <c r="AF3759" t="s">
        <v>60</v>
      </c>
      <c r="AG3759" t="s">
        <v>47</v>
      </c>
      <c r="AH3759" s="8">
        <v>1577</v>
      </c>
      <c r="AI3759" s="7">
        <v>1697.9</v>
      </c>
      <c r="AJ3759" s="9">
        <v>470.99</v>
      </c>
      <c r="AK3759" s="5">
        <f t="shared" si="117"/>
        <v>0</v>
      </c>
    </row>
    <row r="3760" spans="1:37" x14ac:dyDescent="0.3">
      <c r="A3760">
        <v>32359</v>
      </c>
      <c r="B3760" t="s">
        <v>4754</v>
      </c>
      <c r="C3760" t="s">
        <v>6901</v>
      </c>
      <c r="D3760" t="s">
        <v>6902</v>
      </c>
      <c r="E3760" t="s">
        <v>6903</v>
      </c>
      <c r="F3760" t="s">
        <v>4758</v>
      </c>
      <c r="G3760" t="s">
        <v>33</v>
      </c>
      <c r="H3760" t="s">
        <v>34</v>
      </c>
      <c r="I3760" t="s">
        <v>35</v>
      </c>
      <c r="J3760" t="s">
        <v>36</v>
      </c>
      <c r="K3760" s="2">
        <v>40665</v>
      </c>
      <c r="L3760" s="2">
        <v>40577</v>
      </c>
      <c r="M3760" s="4">
        <v>40662</v>
      </c>
      <c r="N3760" s="4">
        <v>40662</v>
      </c>
      <c r="O3760" s="1">
        <v>40662</v>
      </c>
      <c r="P3760" t="s">
        <v>38</v>
      </c>
      <c r="R3760" t="s">
        <v>39</v>
      </c>
      <c r="S3760" t="s">
        <v>212</v>
      </c>
      <c r="T3760" t="s">
        <v>213</v>
      </c>
      <c r="U3760" t="s">
        <v>214</v>
      </c>
      <c r="V3760" t="s">
        <v>215</v>
      </c>
      <c r="W3760" s="6" t="s">
        <v>44</v>
      </c>
      <c r="X3760" t="s">
        <v>45</v>
      </c>
      <c r="Y3760">
        <v>25</v>
      </c>
      <c r="Z3760">
        <v>17</v>
      </c>
      <c r="AA3760" t="s">
        <v>4758</v>
      </c>
      <c r="AB3760" s="5">
        <f t="shared" si="116"/>
        <v>21638.408070175439</v>
      </c>
      <c r="AC3760" s="3">
        <v>340</v>
      </c>
      <c r="AD3760" s="3">
        <v>20</v>
      </c>
      <c r="AE3760" s="3">
        <v>0.8</v>
      </c>
      <c r="AF3760" t="s">
        <v>216</v>
      </c>
      <c r="AG3760" t="s">
        <v>47</v>
      </c>
      <c r="AH3760" s="8">
        <v>244</v>
      </c>
      <c r="AI3760" s="12">
        <v>2701.16</v>
      </c>
      <c r="AJ3760" s="9">
        <v>0.56000000000000005</v>
      </c>
      <c r="AK3760" s="5">
        <f t="shared" si="117"/>
        <v>0</v>
      </c>
    </row>
    <row r="3761" spans="1:37" x14ac:dyDescent="0.3">
      <c r="A3761">
        <v>32362</v>
      </c>
      <c r="B3761" t="s">
        <v>4153</v>
      </c>
      <c r="C3761" t="s">
        <v>6904</v>
      </c>
      <c r="D3761" t="s">
        <v>6905</v>
      </c>
      <c r="E3761" t="s">
        <v>6906</v>
      </c>
      <c r="F3761" t="s">
        <v>151</v>
      </c>
      <c r="G3761" t="s">
        <v>33</v>
      </c>
      <c r="H3761" t="s">
        <v>34</v>
      </c>
      <c r="I3761" t="s">
        <v>112</v>
      </c>
      <c r="J3761" t="s">
        <v>36</v>
      </c>
      <c r="K3761" t="s">
        <v>6907</v>
      </c>
      <c r="L3761" s="2">
        <v>40279</v>
      </c>
      <c r="M3761" s="4">
        <v>40649</v>
      </c>
      <c r="N3761" s="4">
        <v>40649</v>
      </c>
      <c r="O3761" s="1">
        <v>40649</v>
      </c>
      <c r="P3761" t="s">
        <v>52</v>
      </c>
      <c r="R3761" t="s">
        <v>53</v>
      </c>
      <c r="S3761" t="s">
        <v>96</v>
      </c>
      <c r="T3761" t="s">
        <v>2377</v>
      </c>
      <c r="U3761" t="s">
        <v>98</v>
      </c>
      <c r="V3761" t="s">
        <v>99</v>
      </c>
      <c r="W3761" s="6" t="s">
        <v>2378</v>
      </c>
      <c r="X3761" t="s">
        <v>90</v>
      </c>
      <c r="Y3761">
        <v>180</v>
      </c>
      <c r="Z3761">
        <v>525</v>
      </c>
      <c r="AA3761" t="s">
        <v>151</v>
      </c>
      <c r="AB3761" s="5">
        <f t="shared" si="116"/>
        <v>21638.408070175439</v>
      </c>
      <c r="AC3761" s="3">
        <v>8904</v>
      </c>
      <c r="AD3761" s="3">
        <v>16.96</v>
      </c>
      <c r="AE3761" s="3">
        <v>0.09</v>
      </c>
      <c r="AF3761" t="s">
        <v>416</v>
      </c>
      <c r="AG3761" t="s">
        <v>47</v>
      </c>
      <c r="AH3761" s="8">
        <v>159</v>
      </c>
      <c r="AI3761" s="12">
        <v>290</v>
      </c>
      <c r="AJ3761" s="9">
        <v>19.2</v>
      </c>
      <c r="AK3761" s="5">
        <f t="shared" si="117"/>
        <v>0</v>
      </c>
    </row>
    <row r="3762" spans="1:37" x14ac:dyDescent="0.3">
      <c r="A3762">
        <v>32372</v>
      </c>
      <c r="B3762" t="s">
        <v>4311</v>
      </c>
      <c r="C3762" t="s">
        <v>6688</v>
      </c>
      <c r="D3762" t="s">
        <v>6908</v>
      </c>
      <c r="E3762" t="s">
        <v>6909</v>
      </c>
      <c r="F3762" t="s">
        <v>809</v>
      </c>
      <c r="G3762" t="s">
        <v>33</v>
      </c>
      <c r="H3762" t="s">
        <v>34</v>
      </c>
      <c r="I3762" t="s">
        <v>63</v>
      </c>
      <c r="J3762" t="s">
        <v>36</v>
      </c>
      <c r="K3762" t="s">
        <v>5005</v>
      </c>
      <c r="L3762" s="2">
        <v>41579</v>
      </c>
      <c r="M3762" s="4">
        <v>41373</v>
      </c>
      <c r="N3762" s="4">
        <v>41373</v>
      </c>
      <c r="O3762" s="1">
        <v>41373</v>
      </c>
      <c r="P3762" t="s">
        <v>52</v>
      </c>
      <c r="R3762" t="s">
        <v>53</v>
      </c>
      <c r="S3762" t="s">
        <v>114</v>
      </c>
      <c r="T3762" t="s">
        <v>471</v>
      </c>
      <c r="U3762" t="s">
        <v>116</v>
      </c>
      <c r="V3762" t="s">
        <v>57</v>
      </c>
      <c r="W3762" s="6" t="s">
        <v>472</v>
      </c>
      <c r="X3762" t="s">
        <v>76</v>
      </c>
      <c r="Y3762">
        <v>60</v>
      </c>
      <c r="Z3762">
        <v>6390</v>
      </c>
      <c r="AA3762" t="s">
        <v>809</v>
      </c>
      <c r="AB3762" s="5">
        <f t="shared" si="116"/>
        <v>21638.408070175439</v>
      </c>
      <c r="AC3762" s="3">
        <v>37956.6</v>
      </c>
      <c r="AD3762" s="3">
        <v>5.94</v>
      </c>
      <c r="AE3762" s="3">
        <v>0.1</v>
      </c>
      <c r="AF3762" t="s">
        <v>122</v>
      </c>
      <c r="AG3762" t="s">
        <v>47</v>
      </c>
      <c r="AH3762" s="8">
        <v>733</v>
      </c>
      <c r="AI3762" s="12">
        <v>6255.87</v>
      </c>
      <c r="AJ3762" s="9">
        <v>46.95</v>
      </c>
      <c r="AK3762" s="5">
        <f t="shared" si="117"/>
        <v>0</v>
      </c>
    </row>
    <row r="3763" spans="1:37" x14ac:dyDescent="0.3">
      <c r="A3763">
        <v>32398</v>
      </c>
      <c r="B3763" t="s">
        <v>4198</v>
      </c>
      <c r="C3763" t="s">
        <v>4216</v>
      </c>
      <c r="D3763" t="s">
        <v>6910</v>
      </c>
      <c r="E3763" t="s">
        <v>6911</v>
      </c>
      <c r="F3763" t="s">
        <v>231</v>
      </c>
      <c r="G3763" t="s">
        <v>33</v>
      </c>
      <c r="H3763" t="s">
        <v>34</v>
      </c>
      <c r="I3763" t="s">
        <v>232</v>
      </c>
      <c r="J3763" t="s">
        <v>310</v>
      </c>
      <c r="K3763" s="2">
        <v>41585</v>
      </c>
      <c r="L3763" t="s">
        <v>6154</v>
      </c>
      <c r="M3763" s="4">
        <v>41677</v>
      </c>
      <c r="N3763" s="4">
        <v>41677</v>
      </c>
      <c r="O3763" s="1">
        <v>41677</v>
      </c>
      <c r="P3763" t="s">
        <v>52</v>
      </c>
      <c r="R3763" t="s">
        <v>71</v>
      </c>
      <c r="S3763" t="s">
        <v>312</v>
      </c>
      <c r="T3763" t="s">
        <v>332</v>
      </c>
      <c r="U3763" t="s">
        <v>242</v>
      </c>
      <c r="V3763" t="s">
        <v>57</v>
      </c>
      <c r="W3763" s="6" t="s">
        <v>244</v>
      </c>
      <c r="X3763" t="s">
        <v>76</v>
      </c>
      <c r="Y3763">
        <v>30</v>
      </c>
      <c r="Z3763">
        <v>306</v>
      </c>
      <c r="AA3763" t="s">
        <v>231</v>
      </c>
      <c r="AB3763" s="5">
        <f t="shared" si="116"/>
        <v>21638.408070175439</v>
      </c>
      <c r="AC3763" s="3">
        <v>6369.4</v>
      </c>
      <c r="AD3763" s="3">
        <v>20.82</v>
      </c>
      <c r="AE3763" s="3">
        <v>0.69</v>
      </c>
      <c r="AF3763" t="s">
        <v>554</v>
      </c>
      <c r="AG3763" t="s">
        <v>47</v>
      </c>
      <c r="AH3763" s="8" t="s">
        <v>44</v>
      </c>
      <c r="AI3763" s="12" t="s">
        <v>44</v>
      </c>
      <c r="AJ3763" s="9">
        <v>7.88</v>
      </c>
      <c r="AK3763" s="5">
        <f t="shared" si="117"/>
        <v>0</v>
      </c>
    </row>
    <row r="3764" spans="1:37" x14ac:dyDescent="0.3">
      <c r="A3764">
        <v>32402</v>
      </c>
      <c r="B3764" t="s">
        <v>6390</v>
      </c>
      <c r="C3764" t="s">
        <v>6391</v>
      </c>
      <c r="D3764" t="s">
        <v>6912</v>
      </c>
      <c r="E3764" t="s">
        <v>6913</v>
      </c>
      <c r="F3764" t="s">
        <v>2264</v>
      </c>
      <c r="G3764" t="s">
        <v>33</v>
      </c>
      <c r="H3764" t="s">
        <v>34</v>
      </c>
      <c r="I3764" t="s">
        <v>35</v>
      </c>
      <c r="J3764" t="s">
        <v>36</v>
      </c>
      <c r="K3764" t="s">
        <v>4206</v>
      </c>
      <c r="L3764" s="2">
        <v>41858</v>
      </c>
      <c r="M3764" s="4">
        <v>41997</v>
      </c>
      <c r="N3764" s="4">
        <v>41997</v>
      </c>
      <c r="O3764" s="1">
        <v>42006</v>
      </c>
      <c r="P3764" t="s">
        <v>52</v>
      </c>
      <c r="R3764" t="s">
        <v>53</v>
      </c>
      <c r="S3764" t="s">
        <v>54</v>
      </c>
      <c r="T3764" t="s">
        <v>499</v>
      </c>
      <c r="U3764" t="s">
        <v>74</v>
      </c>
      <c r="V3764" t="s">
        <v>57</v>
      </c>
      <c r="W3764" s="6" t="s">
        <v>58</v>
      </c>
      <c r="X3764" t="s">
        <v>90</v>
      </c>
      <c r="Y3764">
        <v>240</v>
      </c>
      <c r="Z3764">
        <v>1905</v>
      </c>
      <c r="AA3764" t="s">
        <v>2264</v>
      </c>
      <c r="AB3764" s="5">
        <f t="shared" si="116"/>
        <v>21638.408070175439</v>
      </c>
      <c r="AC3764" s="3">
        <v>2724.15</v>
      </c>
      <c r="AD3764" s="3">
        <v>1.43</v>
      </c>
      <c r="AE3764" s="3">
        <v>0.01</v>
      </c>
      <c r="AF3764" t="s">
        <v>60</v>
      </c>
      <c r="AG3764" t="s">
        <v>47</v>
      </c>
      <c r="AH3764" s="8">
        <v>786</v>
      </c>
      <c r="AI3764" s="12">
        <v>4304.34</v>
      </c>
      <c r="AJ3764" s="9">
        <v>2.8</v>
      </c>
      <c r="AK3764" s="5">
        <f t="shared" si="117"/>
        <v>0</v>
      </c>
    </row>
    <row r="3765" spans="1:37" x14ac:dyDescent="0.3">
      <c r="A3765">
        <v>32405</v>
      </c>
      <c r="B3765" t="s">
        <v>4193</v>
      </c>
      <c r="C3765" t="s">
        <v>4194</v>
      </c>
      <c r="D3765" t="s">
        <v>6914</v>
      </c>
      <c r="E3765" t="s">
        <v>6915</v>
      </c>
      <c r="F3765" t="s">
        <v>231</v>
      </c>
      <c r="G3765" t="s">
        <v>33</v>
      </c>
      <c r="H3765" t="s">
        <v>34</v>
      </c>
      <c r="I3765" t="s">
        <v>232</v>
      </c>
      <c r="J3765" t="s">
        <v>3844</v>
      </c>
      <c r="K3765" s="2">
        <v>40819</v>
      </c>
      <c r="L3765" t="s">
        <v>4559</v>
      </c>
      <c r="M3765" s="4">
        <v>40738</v>
      </c>
      <c r="N3765" s="4">
        <v>40738</v>
      </c>
      <c r="O3765" s="1">
        <v>40738</v>
      </c>
      <c r="P3765" t="s">
        <v>52</v>
      </c>
      <c r="R3765" t="s">
        <v>71</v>
      </c>
      <c r="S3765" t="s">
        <v>142</v>
      </c>
      <c r="T3765" t="s">
        <v>332</v>
      </c>
      <c r="U3765" t="s">
        <v>242</v>
      </c>
      <c r="V3765" t="s">
        <v>57</v>
      </c>
      <c r="W3765" s="6" t="s">
        <v>244</v>
      </c>
      <c r="X3765" t="s">
        <v>76</v>
      </c>
      <c r="Y3765">
        <v>30</v>
      </c>
      <c r="Z3765">
        <v>113000</v>
      </c>
      <c r="AA3765" t="s">
        <v>231</v>
      </c>
      <c r="AB3765" s="5">
        <f t="shared" si="116"/>
        <v>21638.408070175439</v>
      </c>
      <c r="AC3765" s="3">
        <v>731110</v>
      </c>
      <c r="AD3765" s="3">
        <v>6.47</v>
      </c>
      <c r="AE3765" s="3">
        <v>0.22</v>
      </c>
      <c r="AF3765" t="s">
        <v>147</v>
      </c>
      <c r="AG3765" t="s">
        <v>47</v>
      </c>
      <c r="AH3765" s="8">
        <v>7569</v>
      </c>
      <c r="AI3765" s="12">
        <v>11986.59</v>
      </c>
      <c r="AJ3765" s="9">
        <v>1206.33</v>
      </c>
      <c r="AK3765" s="5">
        <f t="shared" si="117"/>
        <v>0</v>
      </c>
    </row>
    <row r="3766" spans="1:37" x14ac:dyDescent="0.3">
      <c r="A3766">
        <v>32422</v>
      </c>
      <c r="B3766" t="s">
        <v>4141</v>
      </c>
      <c r="C3766" t="s">
        <v>4887</v>
      </c>
      <c r="D3766" t="s">
        <v>4888</v>
      </c>
      <c r="E3766" t="s">
        <v>6916</v>
      </c>
      <c r="F3766" t="s">
        <v>51</v>
      </c>
      <c r="G3766" t="s">
        <v>33</v>
      </c>
      <c r="H3766" t="s">
        <v>34</v>
      </c>
      <c r="I3766" t="s">
        <v>35</v>
      </c>
      <c r="J3766" t="s">
        <v>36</v>
      </c>
      <c r="K3766" s="2">
        <v>41374</v>
      </c>
      <c r="L3766" s="2">
        <v>41557</v>
      </c>
      <c r="M3766" s="4">
        <v>41750</v>
      </c>
      <c r="N3766" s="4">
        <v>41750</v>
      </c>
      <c r="O3766" s="1">
        <v>41751</v>
      </c>
      <c r="P3766" t="s">
        <v>52</v>
      </c>
      <c r="R3766" t="s">
        <v>71</v>
      </c>
      <c r="S3766" t="s">
        <v>553</v>
      </c>
      <c r="T3766" t="s">
        <v>4210</v>
      </c>
      <c r="U3766" t="s">
        <v>4211</v>
      </c>
      <c r="V3766" t="s">
        <v>57</v>
      </c>
      <c r="W3766" s="6" t="s">
        <v>4212</v>
      </c>
      <c r="X3766" t="s">
        <v>146</v>
      </c>
      <c r="Y3766">
        <v>30</v>
      </c>
      <c r="Z3766">
        <v>24556</v>
      </c>
      <c r="AA3766" t="s">
        <v>51</v>
      </c>
      <c r="AB3766" s="5">
        <f t="shared" si="116"/>
        <v>21638.408070175439</v>
      </c>
      <c r="AC3766" s="3">
        <v>257838</v>
      </c>
      <c r="AD3766" s="3">
        <v>10.5</v>
      </c>
      <c r="AE3766" s="3">
        <v>0.35</v>
      </c>
      <c r="AF3766" t="s">
        <v>554</v>
      </c>
      <c r="AG3766" t="s">
        <v>47</v>
      </c>
      <c r="AH3766" s="8">
        <v>3443</v>
      </c>
      <c r="AI3766" s="12">
        <v>6323.76</v>
      </c>
      <c r="AJ3766" s="9">
        <v>318.95</v>
      </c>
      <c r="AK3766" s="5">
        <f t="shared" si="117"/>
        <v>0</v>
      </c>
    </row>
    <row r="3767" spans="1:37" hidden="1" x14ac:dyDescent="0.3">
      <c r="A3767">
        <v>32435</v>
      </c>
      <c r="B3767" t="s">
        <v>4268</v>
      </c>
      <c r="C3767" t="s">
        <v>4269</v>
      </c>
      <c r="D3767" t="s">
        <v>6917</v>
      </c>
      <c r="E3767" t="s">
        <v>6918</v>
      </c>
      <c r="F3767" t="s">
        <v>4272</v>
      </c>
      <c r="G3767" t="s">
        <v>33</v>
      </c>
      <c r="H3767" t="s">
        <v>34</v>
      </c>
      <c r="I3767" t="s">
        <v>35</v>
      </c>
      <c r="J3767" t="s">
        <v>3844</v>
      </c>
      <c r="K3767" t="s">
        <v>4273</v>
      </c>
      <c r="L3767" t="s">
        <v>4274</v>
      </c>
      <c r="M3767" s="4">
        <v>41479</v>
      </c>
      <c r="N3767" s="4">
        <v>41479</v>
      </c>
      <c r="O3767" s="1">
        <v>41479</v>
      </c>
      <c r="P3767" t="s">
        <v>52</v>
      </c>
      <c r="R3767" t="s">
        <v>71</v>
      </c>
      <c r="S3767" t="s">
        <v>304</v>
      </c>
      <c r="T3767" t="s">
        <v>4210</v>
      </c>
      <c r="U3767" t="s">
        <v>4211</v>
      </c>
      <c r="V3767" t="s">
        <v>57</v>
      </c>
      <c r="W3767" s="6" t="s">
        <v>4212</v>
      </c>
      <c r="X3767" t="s">
        <v>146</v>
      </c>
      <c r="Y3767">
        <v>30</v>
      </c>
      <c r="Z3767">
        <v>190000</v>
      </c>
      <c r="AA3767" t="s">
        <v>4272</v>
      </c>
      <c r="AB3767" s="5">
        <f t="shared" si="116"/>
        <v>2371.7673611111113</v>
      </c>
      <c r="AC3767" s="3">
        <v>2183100</v>
      </c>
      <c r="AD3767" s="3">
        <v>11.49</v>
      </c>
      <c r="AE3767" s="3">
        <v>0.38</v>
      </c>
      <c r="AF3767" t="s">
        <v>307</v>
      </c>
      <c r="AG3767" t="s">
        <v>47</v>
      </c>
      <c r="AH3767" s="8">
        <v>21463</v>
      </c>
      <c r="AI3767" s="7">
        <v>36695.74</v>
      </c>
      <c r="AJ3767" s="9">
        <v>2700.49</v>
      </c>
      <c r="AK3767" s="5">
        <f t="shared" si="117"/>
        <v>0</v>
      </c>
    </row>
    <row r="3768" spans="1:37" x14ac:dyDescent="0.3">
      <c r="A3768">
        <v>32438</v>
      </c>
      <c r="B3768" t="s">
        <v>4164</v>
      </c>
      <c r="C3768" t="s">
        <v>6919</v>
      </c>
      <c r="D3768" t="s">
        <v>6920</v>
      </c>
      <c r="E3768" t="s">
        <v>6921</v>
      </c>
      <c r="F3768" t="s">
        <v>455</v>
      </c>
      <c r="G3768" t="s">
        <v>33</v>
      </c>
      <c r="H3768" t="s">
        <v>34</v>
      </c>
      <c r="I3768" t="s">
        <v>35</v>
      </c>
      <c r="J3768" t="s">
        <v>36</v>
      </c>
      <c r="K3768" t="s">
        <v>6922</v>
      </c>
      <c r="L3768" t="s">
        <v>4639</v>
      </c>
      <c r="M3768" s="4">
        <v>41761</v>
      </c>
      <c r="N3768" s="4">
        <v>41761</v>
      </c>
      <c r="O3768" s="1">
        <v>41761</v>
      </c>
      <c r="P3768" t="s">
        <v>38</v>
      </c>
      <c r="R3768" t="s">
        <v>39</v>
      </c>
      <c r="S3768" t="s">
        <v>199</v>
      </c>
      <c r="T3768" t="s">
        <v>4413</v>
      </c>
      <c r="U3768" t="s">
        <v>4414</v>
      </c>
      <c r="V3768" t="s">
        <v>67</v>
      </c>
      <c r="W3768" s="6" t="s">
        <v>44</v>
      </c>
      <c r="X3768" t="s">
        <v>45</v>
      </c>
      <c r="Y3768">
        <v>100</v>
      </c>
      <c r="Z3768">
        <v>229</v>
      </c>
      <c r="AA3768" t="s">
        <v>455</v>
      </c>
      <c r="AB3768" s="5">
        <f t="shared" si="116"/>
        <v>21638.408070175439</v>
      </c>
      <c r="AC3768" s="3">
        <v>16522.349999999999</v>
      </c>
      <c r="AD3768" s="3">
        <v>72.150000000000006</v>
      </c>
      <c r="AE3768" s="3">
        <v>0.72</v>
      </c>
      <c r="AF3768" t="s">
        <v>4152</v>
      </c>
      <c r="AG3768" t="s">
        <v>47</v>
      </c>
      <c r="AH3768" s="8">
        <v>43</v>
      </c>
      <c r="AI3768" s="12" t="s">
        <v>44</v>
      </c>
      <c r="AJ3768" s="9">
        <v>16.98</v>
      </c>
      <c r="AK3768" s="5">
        <f t="shared" si="117"/>
        <v>0</v>
      </c>
    </row>
    <row r="3769" spans="1:37" x14ac:dyDescent="0.3">
      <c r="A3769">
        <v>32471</v>
      </c>
      <c r="B3769" t="s">
        <v>4415</v>
      </c>
      <c r="C3769" t="s">
        <v>4899</v>
      </c>
      <c r="D3769" t="s">
        <v>4900</v>
      </c>
      <c r="E3769" t="s">
        <v>4901</v>
      </c>
      <c r="F3769" t="s">
        <v>105</v>
      </c>
      <c r="G3769" t="s">
        <v>33</v>
      </c>
      <c r="H3769" t="s">
        <v>34</v>
      </c>
      <c r="I3769" t="s">
        <v>112</v>
      </c>
      <c r="J3769" t="s">
        <v>36</v>
      </c>
      <c r="K3769" s="2">
        <v>40123</v>
      </c>
      <c r="L3769" t="s">
        <v>4329</v>
      </c>
      <c r="M3769" s="4">
        <v>40144</v>
      </c>
      <c r="N3769" s="4">
        <v>40144</v>
      </c>
      <c r="O3769" s="1">
        <v>40144</v>
      </c>
      <c r="P3769" t="s">
        <v>52</v>
      </c>
      <c r="R3769" t="s">
        <v>71</v>
      </c>
      <c r="S3769" t="s">
        <v>156</v>
      </c>
      <c r="T3769" t="s">
        <v>346</v>
      </c>
      <c r="U3769" t="s">
        <v>339</v>
      </c>
      <c r="V3769" t="s">
        <v>340</v>
      </c>
      <c r="W3769" s="6" t="s">
        <v>347</v>
      </c>
      <c r="X3769" t="s">
        <v>342</v>
      </c>
      <c r="Y3769">
        <v>30</v>
      </c>
      <c r="Z3769">
        <v>15619</v>
      </c>
      <c r="AA3769" t="s">
        <v>105</v>
      </c>
      <c r="AB3769" s="5">
        <f t="shared" si="116"/>
        <v>21638.408070175439</v>
      </c>
      <c r="AC3769" s="3">
        <v>369701.73</v>
      </c>
      <c r="AD3769" s="3">
        <v>23.67</v>
      </c>
      <c r="AE3769" s="3">
        <v>0.79</v>
      </c>
      <c r="AF3769" t="s">
        <v>160</v>
      </c>
      <c r="AG3769" t="s">
        <v>109</v>
      </c>
      <c r="AH3769" s="8" t="s">
        <v>44</v>
      </c>
      <c r="AI3769" s="12" t="s">
        <v>44</v>
      </c>
      <c r="AJ3769" s="9">
        <v>724.62</v>
      </c>
      <c r="AK3769" s="5">
        <f t="shared" si="117"/>
        <v>0</v>
      </c>
    </row>
    <row r="3770" spans="1:37" x14ac:dyDescent="0.3">
      <c r="A3770">
        <v>32496</v>
      </c>
      <c r="B3770" t="s">
        <v>4141</v>
      </c>
      <c r="C3770" t="s">
        <v>5026</v>
      </c>
      <c r="D3770" t="s">
        <v>6923</v>
      </c>
      <c r="E3770" t="s">
        <v>6924</v>
      </c>
      <c r="F3770" t="s">
        <v>51</v>
      </c>
      <c r="G3770" t="s">
        <v>33</v>
      </c>
      <c r="H3770" t="s">
        <v>34</v>
      </c>
      <c r="I3770" t="s">
        <v>35</v>
      </c>
      <c r="J3770" t="s">
        <v>36</v>
      </c>
      <c r="K3770" s="2">
        <v>41585</v>
      </c>
      <c r="L3770" s="2">
        <v>41313</v>
      </c>
      <c r="M3770" s="4">
        <v>41631</v>
      </c>
      <c r="N3770" s="4">
        <v>41631</v>
      </c>
      <c r="O3770" s="1">
        <v>41631</v>
      </c>
      <c r="P3770" t="s">
        <v>52</v>
      </c>
      <c r="R3770" t="s">
        <v>71</v>
      </c>
      <c r="S3770" t="s">
        <v>304</v>
      </c>
      <c r="T3770" t="s">
        <v>143</v>
      </c>
      <c r="U3770" t="s">
        <v>144</v>
      </c>
      <c r="V3770" t="s">
        <v>57</v>
      </c>
      <c r="W3770" s="6" t="s">
        <v>145</v>
      </c>
      <c r="X3770" t="s">
        <v>146</v>
      </c>
      <c r="Y3770">
        <v>60</v>
      </c>
      <c r="Z3770">
        <v>4848</v>
      </c>
      <c r="AA3770" t="s">
        <v>51</v>
      </c>
      <c r="AB3770" s="5">
        <f t="shared" si="116"/>
        <v>21638.408070175439</v>
      </c>
      <c r="AC3770" s="3">
        <v>31463.52</v>
      </c>
      <c r="AD3770" s="3">
        <v>6.49</v>
      </c>
      <c r="AE3770" s="3">
        <v>0.11</v>
      </c>
      <c r="AF3770" t="s">
        <v>307</v>
      </c>
      <c r="AG3770" t="s">
        <v>47</v>
      </c>
      <c r="AH3770" s="8">
        <v>415</v>
      </c>
      <c r="AI3770" s="12">
        <v>1009.6</v>
      </c>
      <c r="AJ3770" s="9">
        <v>38.92</v>
      </c>
      <c r="AK3770" s="5">
        <f t="shared" si="117"/>
        <v>0</v>
      </c>
    </row>
    <row r="3771" spans="1:37" x14ac:dyDescent="0.3">
      <c r="A3771">
        <v>32499</v>
      </c>
      <c r="B3771" t="s">
        <v>4193</v>
      </c>
      <c r="C3771" t="s">
        <v>4194</v>
      </c>
      <c r="D3771" t="s">
        <v>6925</v>
      </c>
      <c r="E3771" t="s">
        <v>6926</v>
      </c>
      <c r="F3771" t="s">
        <v>231</v>
      </c>
      <c r="G3771" t="s">
        <v>33</v>
      </c>
      <c r="H3771" t="s">
        <v>34</v>
      </c>
      <c r="I3771" t="s">
        <v>232</v>
      </c>
      <c r="J3771" t="s">
        <v>3844</v>
      </c>
      <c r="K3771" s="2">
        <v>40819</v>
      </c>
      <c r="L3771" t="s">
        <v>4197</v>
      </c>
      <c r="M3771" s="4">
        <v>40788</v>
      </c>
      <c r="N3771" s="4">
        <v>40788</v>
      </c>
      <c r="O3771" s="1">
        <v>40788</v>
      </c>
      <c r="P3771" t="s">
        <v>52</v>
      </c>
      <c r="R3771" t="s">
        <v>53</v>
      </c>
      <c r="S3771" t="s">
        <v>54</v>
      </c>
      <c r="T3771" t="s">
        <v>502</v>
      </c>
      <c r="U3771" t="s">
        <v>98</v>
      </c>
      <c r="V3771" t="s">
        <v>57</v>
      </c>
      <c r="W3771" s="6" t="s">
        <v>481</v>
      </c>
      <c r="X3771" t="s">
        <v>83</v>
      </c>
      <c r="Y3771">
        <v>30</v>
      </c>
      <c r="Z3771">
        <v>50000</v>
      </c>
      <c r="AA3771" t="s">
        <v>231</v>
      </c>
      <c r="AB3771" s="5">
        <f t="shared" si="116"/>
        <v>21638.408070175439</v>
      </c>
      <c r="AC3771" s="3">
        <v>122000</v>
      </c>
      <c r="AD3771" s="3">
        <v>2.44</v>
      </c>
      <c r="AE3771" s="3">
        <v>0.08</v>
      </c>
      <c r="AF3771" t="s">
        <v>60</v>
      </c>
      <c r="AG3771" t="s">
        <v>47</v>
      </c>
      <c r="AH3771" s="8">
        <v>2953</v>
      </c>
      <c r="AI3771" s="12">
        <v>6409.91</v>
      </c>
      <c r="AJ3771" s="9">
        <v>201.3</v>
      </c>
      <c r="AK3771" s="5">
        <f t="shared" si="117"/>
        <v>0</v>
      </c>
    </row>
    <row r="3772" spans="1:37" x14ac:dyDescent="0.3">
      <c r="A3772">
        <v>32505</v>
      </c>
      <c r="B3772" t="s">
        <v>4311</v>
      </c>
      <c r="C3772" t="s">
        <v>6325</v>
      </c>
      <c r="D3772" t="s">
        <v>6927</v>
      </c>
      <c r="E3772" t="s">
        <v>6928</v>
      </c>
      <c r="F3772" t="s">
        <v>809</v>
      </c>
      <c r="G3772" t="s">
        <v>33</v>
      </c>
      <c r="H3772" t="s">
        <v>34</v>
      </c>
      <c r="I3772" t="s">
        <v>63</v>
      </c>
      <c r="J3772" t="s">
        <v>36</v>
      </c>
      <c r="K3772" t="s">
        <v>5005</v>
      </c>
      <c r="L3772" s="2">
        <v>41366</v>
      </c>
      <c r="M3772" s="4">
        <v>41394</v>
      </c>
      <c r="N3772" s="4">
        <v>41394</v>
      </c>
      <c r="O3772" s="1">
        <v>41394</v>
      </c>
      <c r="P3772" t="s">
        <v>52</v>
      </c>
      <c r="R3772" t="s">
        <v>53</v>
      </c>
      <c r="S3772" t="s">
        <v>114</v>
      </c>
      <c r="T3772" t="s">
        <v>471</v>
      </c>
      <c r="U3772" t="s">
        <v>116</v>
      </c>
      <c r="V3772" t="s">
        <v>57</v>
      </c>
      <c r="W3772" s="6" t="s">
        <v>472</v>
      </c>
      <c r="X3772" t="s">
        <v>76</v>
      </c>
      <c r="Y3772">
        <v>60</v>
      </c>
      <c r="Z3772">
        <v>2880</v>
      </c>
      <c r="AA3772" t="s">
        <v>809</v>
      </c>
      <c r="AB3772" s="5">
        <f t="shared" si="116"/>
        <v>21638.408070175439</v>
      </c>
      <c r="AC3772" s="3">
        <v>17107.2</v>
      </c>
      <c r="AD3772" s="3">
        <v>5.94</v>
      </c>
      <c r="AE3772" s="3">
        <v>0.1</v>
      </c>
      <c r="AF3772" t="s">
        <v>122</v>
      </c>
      <c r="AG3772" t="s">
        <v>47</v>
      </c>
      <c r="AH3772" s="8">
        <v>335</v>
      </c>
      <c r="AI3772" s="12">
        <v>3446.07</v>
      </c>
      <c r="AJ3772" s="9">
        <v>21.16</v>
      </c>
      <c r="AK3772" s="5">
        <f t="shared" si="117"/>
        <v>0</v>
      </c>
    </row>
    <row r="3773" spans="1:37" x14ac:dyDescent="0.3">
      <c r="A3773">
        <v>32508</v>
      </c>
      <c r="B3773" t="s">
        <v>4198</v>
      </c>
      <c r="C3773" t="s">
        <v>4199</v>
      </c>
      <c r="D3773" t="s">
        <v>5160</v>
      </c>
      <c r="E3773" t="s">
        <v>5161</v>
      </c>
      <c r="F3773" t="s">
        <v>231</v>
      </c>
      <c r="G3773" t="s">
        <v>33</v>
      </c>
      <c r="H3773" t="s">
        <v>34</v>
      </c>
      <c r="I3773" t="s">
        <v>232</v>
      </c>
      <c r="J3773" t="s">
        <v>310</v>
      </c>
      <c r="K3773" s="2">
        <v>41952</v>
      </c>
      <c r="L3773" s="2">
        <v>42340</v>
      </c>
      <c r="M3773" s="4">
        <v>42047</v>
      </c>
      <c r="N3773" s="4">
        <v>42047</v>
      </c>
      <c r="O3773" s="1">
        <v>42047</v>
      </c>
      <c r="P3773" t="s">
        <v>52</v>
      </c>
      <c r="R3773" t="s">
        <v>53</v>
      </c>
      <c r="S3773" t="s">
        <v>4202</v>
      </c>
      <c r="T3773" t="s">
        <v>502</v>
      </c>
      <c r="U3773" t="s">
        <v>98</v>
      </c>
      <c r="V3773" t="s">
        <v>57</v>
      </c>
      <c r="W3773" s="6" t="s">
        <v>481</v>
      </c>
      <c r="X3773" t="s">
        <v>83</v>
      </c>
      <c r="Y3773">
        <v>30</v>
      </c>
      <c r="Z3773">
        <v>9</v>
      </c>
      <c r="AA3773" t="s">
        <v>231</v>
      </c>
      <c r="AB3773" s="5">
        <f t="shared" si="116"/>
        <v>21638.408070175439</v>
      </c>
      <c r="AC3773" s="3">
        <v>19.55</v>
      </c>
      <c r="AD3773" s="3">
        <v>2.17</v>
      </c>
      <c r="AE3773" s="3">
        <v>7.0000000000000007E-2</v>
      </c>
      <c r="AF3773" t="s">
        <v>60</v>
      </c>
      <c r="AG3773" t="s">
        <v>109</v>
      </c>
      <c r="AH3773" s="8" t="s">
        <v>44</v>
      </c>
      <c r="AI3773" s="12" t="s">
        <v>44</v>
      </c>
      <c r="AJ3773" s="9">
        <v>0.02</v>
      </c>
      <c r="AK3773" s="5">
        <f t="shared" si="117"/>
        <v>0</v>
      </c>
    </row>
    <row r="3774" spans="1:37" hidden="1" x14ac:dyDescent="0.3">
      <c r="A3774">
        <v>32521</v>
      </c>
      <c r="B3774" t="s">
        <v>6585</v>
      </c>
      <c r="C3774" t="s">
        <v>6586</v>
      </c>
      <c r="D3774" t="s">
        <v>6929</v>
      </c>
      <c r="E3774" t="s">
        <v>6930</v>
      </c>
      <c r="F3774" t="s">
        <v>4229</v>
      </c>
      <c r="G3774" t="s">
        <v>33</v>
      </c>
      <c r="H3774" t="s">
        <v>34</v>
      </c>
      <c r="I3774" t="s">
        <v>35</v>
      </c>
      <c r="J3774" t="s">
        <v>36</v>
      </c>
      <c r="K3774" s="2">
        <v>40462</v>
      </c>
      <c r="L3774" s="2">
        <v>40190</v>
      </c>
      <c r="M3774" s="4">
        <v>40637</v>
      </c>
      <c r="N3774" s="4">
        <v>40637</v>
      </c>
      <c r="O3774" s="1">
        <v>40637</v>
      </c>
      <c r="P3774" t="s">
        <v>52</v>
      </c>
      <c r="R3774" t="s">
        <v>71</v>
      </c>
      <c r="S3774" t="s">
        <v>54</v>
      </c>
      <c r="T3774" t="s">
        <v>4774</v>
      </c>
      <c r="U3774" t="s">
        <v>116</v>
      </c>
      <c r="V3774" t="s">
        <v>57</v>
      </c>
      <c r="W3774" s="6" t="s">
        <v>118</v>
      </c>
      <c r="X3774" t="s">
        <v>76</v>
      </c>
      <c r="Y3774">
        <v>120</v>
      </c>
      <c r="Z3774">
        <v>2508</v>
      </c>
      <c r="AA3774" t="s">
        <v>4229</v>
      </c>
      <c r="AB3774" s="5">
        <f t="shared" si="116"/>
        <v>2371.7673611111113</v>
      </c>
      <c r="AC3774" s="3">
        <v>87780</v>
      </c>
      <c r="AD3774" s="3">
        <v>35</v>
      </c>
      <c r="AE3774" s="3">
        <v>0.28999999999999998</v>
      </c>
      <c r="AF3774" t="s">
        <v>60</v>
      </c>
      <c r="AG3774" t="s">
        <v>47</v>
      </c>
      <c r="AH3774" s="8">
        <v>645</v>
      </c>
      <c r="AI3774" s="7">
        <v>5002.7299999999996</v>
      </c>
      <c r="AJ3774" s="9">
        <v>144.84</v>
      </c>
      <c r="AK3774" s="5">
        <f t="shared" si="117"/>
        <v>0</v>
      </c>
    </row>
    <row r="3775" spans="1:37" x14ac:dyDescent="0.3">
      <c r="A3775">
        <v>32540</v>
      </c>
      <c r="B3775" t="s">
        <v>5376</v>
      </c>
      <c r="C3775" t="s">
        <v>6931</v>
      </c>
      <c r="D3775" t="s">
        <v>6932</v>
      </c>
      <c r="E3775" t="s">
        <v>6933</v>
      </c>
      <c r="F3775" t="s">
        <v>282</v>
      </c>
      <c r="G3775" t="s">
        <v>33</v>
      </c>
      <c r="H3775" t="s">
        <v>34</v>
      </c>
      <c r="I3775" t="s">
        <v>35</v>
      </c>
      <c r="J3775" t="s">
        <v>36</v>
      </c>
      <c r="K3775" s="2">
        <v>40664</v>
      </c>
      <c r="L3775" s="2">
        <v>40576</v>
      </c>
      <c r="M3775" s="4">
        <v>40645</v>
      </c>
      <c r="N3775" s="4">
        <v>40645</v>
      </c>
      <c r="O3775" s="1">
        <v>40645</v>
      </c>
      <c r="P3775" t="s">
        <v>38</v>
      </c>
      <c r="R3775" t="s">
        <v>39</v>
      </c>
      <c r="S3775" t="s">
        <v>199</v>
      </c>
      <c r="T3775" t="s">
        <v>65</v>
      </c>
      <c r="U3775" t="s">
        <v>66</v>
      </c>
      <c r="V3775" t="s">
        <v>67</v>
      </c>
      <c r="W3775" s="6" t="s">
        <v>44</v>
      </c>
      <c r="X3775" t="s">
        <v>45</v>
      </c>
      <c r="Y3775">
        <v>100</v>
      </c>
      <c r="Z3775">
        <v>418</v>
      </c>
      <c r="AA3775" t="s">
        <v>282</v>
      </c>
      <c r="AB3775" s="5">
        <f t="shared" si="116"/>
        <v>21638.408070175439</v>
      </c>
      <c r="AC3775" s="3">
        <v>41800</v>
      </c>
      <c r="AD3775" s="3">
        <v>100</v>
      </c>
      <c r="AE3775" s="3">
        <v>1</v>
      </c>
      <c r="AF3775" t="s">
        <v>202</v>
      </c>
      <c r="AG3775" t="s">
        <v>47</v>
      </c>
      <c r="AH3775" s="8">
        <v>205</v>
      </c>
      <c r="AI3775" s="12">
        <v>6455.37</v>
      </c>
      <c r="AJ3775" s="9">
        <v>68.97</v>
      </c>
      <c r="AK3775" s="5">
        <f t="shared" si="117"/>
        <v>0</v>
      </c>
    </row>
    <row r="3776" spans="1:37" hidden="1" x14ac:dyDescent="0.3">
      <c r="A3776">
        <v>32543</v>
      </c>
      <c r="B3776" t="s">
        <v>4193</v>
      </c>
      <c r="C3776" t="s">
        <v>4194</v>
      </c>
      <c r="D3776" t="s">
        <v>6934</v>
      </c>
      <c r="E3776" t="s">
        <v>6935</v>
      </c>
      <c r="F3776" t="s">
        <v>231</v>
      </c>
      <c r="G3776" t="s">
        <v>33</v>
      </c>
      <c r="H3776" t="s">
        <v>34</v>
      </c>
      <c r="I3776" t="s">
        <v>232</v>
      </c>
      <c r="J3776" t="s">
        <v>3844</v>
      </c>
      <c r="K3776" s="2">
        <v>40819</v>
      </c>
      <c r="L3776" t="s">
        <v>4496</v>
      </c>
      <c r="M3776" s="4">
        <v>40899</v>
      </c>
      <c r="N3776" s="4">
        <v>40899</v>
      </c>
      <c r="O3776" s="1">
        <v>40899</v>
      </c>
      <c r="P3776" t="s">
        <v>52</v>
      </c>
      <c r="R3776" t="s">
        <v>71</v>
      </c>
      <c r="S3776" t="s">
        <v>54</v>
      </c>
      <c r="T3776" t="s">
        <v>305</v>
      </c>
      <c r="U3776" t="s">
        <v>98</v>
      </c>
      <c r="V3776" t="s">
        <v>57</v>
      </c>
      <c r="W3776" s="6" t="s">
        <v>306</v>
      </c>
      <c r="X3776" t="s">
        <v>76</v>
      </c>
      <c r="Y3776">
        <v>30</v>
      </c>
      <c r="Z3776">
        <v>128887</v>
      </c>
      <c r="AA3776" t="s">
        <v>231</v>
      </c>
      <c r="AB3776" s="5">
        <f t="shared" si="116"/>
        <v>2371.7673611111113</v>
      </c>
      <c r="AC3776" s="3">
        <v>549058.62</v>
      </c>
      <c r="AD3776" s="3">
        <v>4.26</v>
      </c>
      <c r="AE3776" s="3">
        <v>0.14000000000000001</v>
      </c>
      <c r="AF3776" t="s">
        <v>60</v>
      </c>
      <c r="AG3776" t="s">
        <v>47</v>
      </c>
      <c r="AH3776" s="8">
        <v>10956</v>
      </c>
      <c r="AI3776" s="7">
        <v>16429.12</v>
      </c>
      <c r="AJ3776" s="9">
        <v>905.95</v>
      </c>
      <c r="AK3776" s="5">
        <f t="shared" si="117"/>
        <v>0</v>
      </c>
    </row>
    <row r="3777" spans="1:37" hidden="1" x14ac:dyDescent="0.3">
      <c r="A3777">
        <v>32548</v>
      </c>
      <c r="B3777" t="s">
        <v>5381</v>
      </c>
      <c r="C3777" t="s">
        <v>5382</v>
      </c>
      <c r="D3777" t="s">
        <v>6936</v>
      </c>
      <c r="E3777" t="s">
        <v>6937</v>
      </c>
      <c r="F3777" t="s">
        <v>4295</v>
      </c>
      <c r="G3777" t="s">
        <v>33</v>
      </c>
      <c r="H3777" t="s">
        <v>34</v>
      </c>
      <c r="I3777" t="s">
        <v>35</v>
      </c>
      <c r="J3777" t="s">
        <v>36</v>
      </c>
      <c r="K3777" t="s">
        <v>5385</v>
      </c>
      <c r="L3777" s="2">
        <v>41095</v>
      </c>
      <c r="M3777" s="4">
        <v>41260</v>
      </c>
      <c r="N3777" s="4">
        <v>41260</v>
      </c>
      <c r="O3777" s="1">
        <v>41260</v>
      </c>
      <c r="P3777" t="s">
        <v>38</v>
      </c>
      <c r="R3777" t="s">
        <v>39</v>
      </c>
      <c r="S3777" t="s">
        <v>199</v>
      </c>
      <c r="T3777" t="s">
        <v>6938</v>
      </c>
      <c r="U3777" t="s">
        <v>6939</v>
      </c>
      <c r="V3777" t="s">
        <v>1159</v>
      </c>
      <c r="W3777" s="6" t="s">
        <v>44</v>
      </c>
      <c r="X3777" t="s">
        <v>45</v>
      </c>
      <c r="Y3777">
        <v>20</v>
      </c>
      <c r="Z3777">
        <v>400</v>
      </c>
      <c r="AA3777" t="s">
        <v>4295</v>
      </c>
      <c r="AB3777" s="5">
        <f t="shared" si="116"/>
        <v>2371.7673611111113</v>
      </c>
      <c r="AC3777" s="3">
        <v>14608</v>
      </c>
      <c r="AD3777" s="3">
        <v>36.520000000000003</v>
      </c>
      <c r="AE3777" s="3">
        <v>1.83</v>
      </c>
      <c r="AF3777" t="s">
        <v>4152</v>
      </c>
      <c r="AG3777" t="s">
        <v>47</v>
      </c>
      <c r="AH3777" s="8">
        <v>96</v>
      </c>
      <c r="AI3777" s="7">
        <v>1906.7</v>
      </c>
      <c r="AJ3777" s="9">
        <v>20.48</v>
      </c>
      <c r="AK3777" s="5">
        <f t="shared" si="117"/>
        <v>0</v>
      </c>
    </row>
    <row r="3778" spans="1:37" hidden="1" x14ac:dyDescent="0.3">
      <c r="A3778">
        <v>32559</v>
      </c>
      <c r="B3778" t="s">
        <v>4153</v>
      </c>
      <c r="C3778" t="s">
        <v>6940</v>
      </c>
      <c r="D3778" t="s">
        <v>6941</v>
      </c>
      <c r="E3778" t="s">
        <v>6942</v>
      </c>
      <c r="F3778" t="s">
        <v>151</v>
      </c>
      <c r="G3778" t="s">
        <v>33</v>
      </c>
      <c r="H3778" t="s">
        <v>34</v>
      </c>
      <c r="I3778" t="s">
        <v>6031</v>
      </c>
      <c r="J3778" t="s">
        <v>310</v>
      </c>
      <c r="K3778" t="s">
        <v>5000</v>
      </c>
      <c r="L3778" s="2">
        <v>41610</v>
      </c>
      <c r="M3778" s="4">
        <v>41348</v>
      </c>
      <c r="N3778" s="4">
        <v>41348</v>
      </c>
      <c r="O3778" s="1">
        <v>41348</v>
      </c>
      <c r="P3778" t="s">
        <v>38</v>
      </c>
      <c r="R3778" t="s">
        <v>39</v>
      </c>
      <c r="S3778" t="s">
        <v>1172</v>
      </c>
      <c r="T3778" t="s">
        <v>65</v>
      </c>
      <c r="U3778" t="s">
        <v>66</v>
      </c>
      <c r="V3778" t="s">
        <v>67</v>
      </c>
      <c r="W3778" s="6" t="s">
        <v>44</v>
      </c>
      <c r="X3778" t="s">
        <v>45</v>
      </c>
      <c r="Y3778">
        <v>100</v>
      </c>
      <c r="Z3778">
        <v>25</v>
      </c>
      <c r="AA3778" t="s">
        <v>151</v>
      </c>
      <c r="AB3778" s="5">
        <f t="shared" si="116"/>
        <v>2371.7673611111113</v>
      </c>
      <c r="AC3778" s="3">
        <v>3125</v>
      </c>
      <c r="AD3778" s="3">
        <v>125</v>
      </c>
      <c r="AE3778" s="3">
        <v>1.25</v>
      </c>
      <c r="AF3778" t="s">
        <v>4152</v>
      </c>
      <c r="AG3778" t="s">
        <v>47</v>
      </c>
      <c r="AH3778" s="8" t="s">
        <v>44</v>
      </c>
      <c r="AI3778" s="7" t="s">
        <v>44</v>
      </c>
      <c r="AJ3778" s="9">
        <v>3.87</v>
      </c>
      <c r="AK3778" s="5">
        <f t="shared" si="117"/>
        <v>0</v>
      </c>
    </row>
    <row r="3779" spans="1:37" x14ac:dyDescent="0.3">
      <c r="A3779">
        <v>32594</v>
      </c>
      <c r="B3779" t="s">
        <v>4408</v>
      </c>
      <c r="C3779" t="s">
        <v>6132</v>
      </c>
      <c r="D3779" t="s">
        <v>6943</v>
      </c>
      <c r="E3779" t="s">
        <v>6944</v>
      </c>
      <c r="F3779" t="s">
        <v>4030</v>
      </c>
      <c r="G3779" t="s">
        <v>33</v>
      </c>
      <c r="H3779" t="s">
        <v>34</v>
      </c>
      <c r="I3779" t="s">
        <v>35</v>
      </c>
      <c r="J3779" t="s">
        <v>36</v>
      </c>
      <c r="K3779" t="s">
        <v>6135</v>
      </c>
      <c r="L3779" t="s">
        <v>6136</v>
      </c>
      <c r="M3779" s="4">
        <v>41162</v>
      </c>
      <c r="N3779" s="4">
        <v>41162</v>
      </c>
      <c r="O3779" s="1">
        <v>41162</v>
      </c>
      <c r="P3779" t="s">
        <v>38</v>
      </c>
      <c r="R3779" t="s">
        <v>39</v>
      </c>
      <c r="S3779" t="s">
        <v>199</v>
      </c>
      <c r="T3779" t="s">
        <v>4413</v>
      </c>
      <c r="U3779" t="s">
        <v>4414</v>
      </c>
      <c r="V3779" t="s">
        <v>67</v>
      </c>
      <c r="W3779" s="6" t="s">
        <v>44</v>
      </c>
      <c r="X3779" t="s">
        <v>45</v>
      </c>
      <c r="Y3779">
        <v>100</v>
      </c>
      <c r="Z3779">
        <v>120</v>
      </c>
      <c r="AA3779" t="s">
        <v>4030</v>
      </c>
      <c r="AB3779" s="5">
        <f t="shared" ref="AB3779:AB3842" si="118">AVERAGEIF(P:P,P3780,Z:Z)</f>
        <v>21638.408070175439</v>
      </c>
      <c r="AC3779" s="3">
        <v>8658</v>
      </c>
      <c r="AD3779" s="3">
        <v>72.150000000000006</v>
      </c>
      <c r="AE3779" s="3">
        <v>0.72</v>
      </c>
      <c r="AF3779" t="s">
        <v>4152</v>
      </c>
      <c r="AG3779" t="s">
        <v>47</v>
      </c>
      <c r="AH3779" s="8">
        <v>22</v>
      </c>
      <c r="AI3779" s="12">
        <v>1243.98</v>
      </c>
      <c r="AJ3779" s="9">
        <v>12.14</v>
      </c>
      <c r="AK3779" s="5">
        <f t="shared" ref="AK3779:AK3842" si="119">M3779-N3779</f>
        <v>0</v>
      </c>
    </row>
    <row r="3780" spans="1:37" x14ac:dyDescent="0.3">
      <c r="A3780">
        <v>32729</v>
      </c>
      <c r="B3780" t="s">
        <v>4141</v>
      </c>
      <c r="C3780" t="s">
        <v>5026</v>
      </c>
      <c r="D3780" t="s">
        <v>6945</v>
      </c>
      <c r="E3780" t="s">
        <v>6946</v>
      </c>
      <c r="F3780" t="s">
        <v>51</v>
      </c>
      <c r="G3780" t="s">
        <v>33</v>
      </c>
      <c r="H3780" t="s">
        <v>34</v>
      </c>
      <c r="I3780" t="s">
        <v>63</v>
      </c>
      <c r="J3780" t="s">
        <v>36</v>
      </c>
      <c r="K3780" s="2">
        <v>41585</v>
      </c>
      <c r="L3780" t="s">
        <v>5029</v>
      </c>
      <c r="M3780" s="4">
        <v>41645</v>
      </c>
      <c r="N3780" s="4">
        <v>41645</v>
      </c>
      <c r="O3780" s="1">
        <v>41645</v>
      </c>
      <c r="P3780" t="s">
        <v>52</v>
      </c>
      <c r="R3780" t="s">
        <v>71</v>
      </c>
      <c r="S3780" t="s">
        <v>114</v>
      </c>
      <c r="T3780" t="s">
        <v>4356</v>
      </c>
      <c r="U3780" t="s">
        <v>529</v>
      </c>
      <c r="V3780" t="s">
        <v>530</v>
      </c>
      <c r="W3780" s="6" t="s">
        <v>433</v>
      </c>
      <c r="X3780" t="s">
        <v>76</v>
      </c>
      <c r="Y3780">
        <v>30</v>
      </c>
      <c r="Z3780">
        <v>81</v>
      </c>
      <c r="AA3780" t="s">
        <v>51</v>
      </c>
      <c r="AB3780" s="5">
        <f t="shared" si="118"/>
        <v>21638.408070175439</v>
      </c>
      <c r="AC3780" s="3">
        <v>1884.06</v>
      </c>
      <c r="AD3780" s="3">
        <v>23.26</v>
      </c>
      <c r="AE3780" s="3">
        <v>0.78</v>
      </c>
      <c r="AF3780" t="s">
        <v>122</v>
      </c>
      <c r="AG3780" t="s">
        <v>47</v>
      </c>
      <c r="AH3780" s="8">
        <v>6</v>
      </c>
      <c r="AI3780" s="12">
        <v>3549.7</v>
      </c>
      <c r="AJ3780" s="9">
        <v>2.33</v>
      </c>
      <c r="AK3780" s="5">
        <f t="shared" si="119"/>
        <v>0</v>
      </c>
    </row>
    <row r="3781" spans="1:37" x14ac:dyDescent="0.3">
      <c r="A3781">
        <v>32738</v>
      </c>
      <c r="B3781" t="s">
        <v>4259</v>
      </c>
      <c r="C3781" t="s">
        <v>5436</v>
      </c>
      <c r="D3781" t="s">
        <v>6947</v>
      </c>
      <c r="E3781" t="s">
        <v>6948</v>
      </c>
      <c r="F3781" t="s">
        <v>140</v>
      </c>
      <c r="G3781" t="s">
        <v>33</v>
      </c>
      <c r="H3781" t="s">
        <v>34</v>
      </c>
      <c r="I3781" t="s">
        <v>35</v>
      </c>
      <c r="J3781" t="s">
        <v>3844</v>
      </c>
      <c r="K3781" s="2">
        <v>40736</v>
      </c>
      <c r="L3781" t="s">
        <v>6949</v>
      </c>
      <c r="M3781" s="4">
        <v>41144</v>
      </c>
      <c r="N3781" s="4">
        <v>41144</v>
      </c>
      <c r="O3781" s="1">
        <v>41144</v>
      </c>
      <c r="P3781" t="s">
        <v>52</v>
      </c>
      <c r="R3781" t="s">
        <v>71</v>
      </c>
      <c r="S3781" t="s">
        <v>304</v>
      </c>
      <c r="T3781" t="s">
        <v>4210</v>
      </c>
      <c r="U3781" t="s">
        <v>4211</v>
      </c>
      <c r="V3781" t="s">
        <v>57</v>
      </c>
      <c r="W3781" s="6" t="s">
        <v>4212</v>
      </c>
      <c r="X3781" t="s">
        <v>146</v>
      </c>
      <c r="Y3781">
        <v>30</v>
      </c>
      <c r="Z3781">
        <v>46613</v>
      </c>
      <c r="AA3781" t="s">
        <v>140</v>
      </c>
      <c r="AB3781" s="5">
        <f t="shared" si="118"/>
        <v>21638.408070175439</v>
      </c>
      <c r="AC3781" s="3">
        <v>605969</v>
      </c>
      <c r="AD3781" s="3">
        <v>13</v>
      </c>
      <c r="AE3781" s="3">
        <v>0.43</v>
      </c>
      <c r="AF3781" t="s">
        <v>307</v>
      </c>
      <c r="AG3781" t="s">
        <v>47</v>
      </c>
      <c r="AH3781" s="8">
        <v>5245</v>
      </c>
      <c r="AI3781" s="12">
        <v>11186.24</v>
      </c>
      <c r="AJ3781" s="9">
        <v>849.57</v>
      </c>
      <c r="AK3781" s="5">
        <f t="shared" si="119"/>
        <v>0</v>
      </c>
    </row>
    <row r="3782" spans="1:37" x14ac:dyDescent="0.3">
      <c r="A3782">
        <v>32742</v>
      </c>
      <c r="B3782" t="s">
        <v>4141</v>
      </c>
      <c r="C3782" t="s">
        <v>4722</v>
      </c>
      <c r="D3782" t="s">
        <v>4723</v>
      </c>
      <c r="E3782" t="s">
        <v>4724</v>
      </c>
      <c r="F3782" t="s">
        <v>51</v>
      </c>
      <c r="G3782" t="s">
        <v>33</v>
      </c>
      <c r="H3782" t="s">
        <v>34</v>
      </c>
      <c r="I3782" t="s">
        <v>35</v>
      </c>
      <c r="J3782" t="s">
        <v>36</v>
      </c>
      <c r="K3782" t="s">
        <v>4725</v>
      </c>
      <c r="L3782" t="s">
        <v>4726</v>
      </c>
      <c r="M3782" s="4">
        <v>40716</v>
      </c>
      <c r="N3782" s="4">
        <v>40716</v>
      </c>
      <c r="O3782" s="1">
        <v>40716</v>
      </c>
      <c r="P3782" t="s">
        <v>52</v>
      </c>
      <c r="R3782" t="s">
        <v>71</v>
      </c>
      <c r="S3782" t="s">
        <v>304</v>
      </c>
      <c r="T3782" t="s">
        <v>249</v>
      </c>
      <c r="U3782" t="s">
        <v>89</v>
      </c>
      <c r="V3782" t="s">
        <v>57</v>
      </c>
      <c r="W3782" s="6" t="s">
        <v>244</v>
      </c>
      <c r="X3782" t="s">
        <v>76</v>
      </c>
      <c r="Y3782">
        <v>60</v>
      </c>
      <c r="Z3782">
        <v>1416</v>
      </c>
      <c r="AA3782" t="s">
        <v>51</v>
      </c>
      <c r="AB3782" s="5">
        <f t="shared" si="118"/>
        <v>21638.408070175439</v>
      </c>
      <c r="AC3782" s="3">
        <v>10266</v>
      </c>
      <c r="AD3782" s="3">
        <v>7.25</v>
      </c>
      <c r="AE3782" s="3">
        <v>0.12</v>
      </c>
      <c r="AF3782" t="s">
        <v>307</v>
      </c>
      <c r="AG3782" t="s">
        <v>109</v>
      </c>
      <c r="AH3782" s="8" t="s">
        <v>44</v>
      </c>
      <c r="AI3782" s="12" t="s">
        <v>44</v>
      </c>
      <c r="AJ3782" s="9">
        <v>16.940000000000001</v>
      </c>
      <c r="AK3782" s="5">
        <f t="shared" si="119"/>
        <v>0</v>
      </c>
    </row>
    <row r="3783" spans="1:37" hidden="1" x14ac:dyDescent="0.3">
      <c r="A3783">
        <v>32743</v>
      </c>
      <c r="B3783" t="s">
        <v>4141</v>
      </c>
      <c r="C3783" t="s">
        <v>4213</v>
      </c>
      <c r="D3783" t="s">
        <v>6950</v>
      </c>
      <c r="E3783" t="s">
        <v>6951</v>
      </c>
      <c r="F3783" t="s">
        <v>51</v>
      </c>
      <c r="G3783" t="s">
        <v>33</v>
      </c>
      <c r="H3783" t="s">
        <v>34</v>
      </c>
      <c r="I3783" t="s">
        <v>63</v>
      </c>
      <c r="J3783" t="s">
        <v>36</v>
      </c>
      <c r="K3783" s="2">
        <v>41855</v>
      </c>
      <c r="L3783" t="s">
        <v>4206</v>
      </c>
      <c r="M3783" s="4">
        <v>41934</v>
      </c>
      <c r="N3783" s="4">
        <v>41934</v>
      </c>
      <c r="O3783" s="1">
        <v>41934</v>
      </c>
      <c r="P3783" t="s">
        <v>52</v>
      </c>
      <c r="R3783" t="s">
        <v>71</v>
      </c>
      <c r="S3783" t="s">
        <v>114</v>
      </c>
      <c r="T3783" t="s">
        <v>115</v>
      </c>
      <c r="U3783" t="s">
        <v>116</v>
      </c>
      <c r="V3783" t="s">
        <v>117</v>
      </c>
      <c r="W3783" s="6" t="s">
        <v>118</v>
      </c>
      <c r="X3783" t="s">
        <v>76</v>
      </c>
      <c r="Y3783">
        <v>120</v>
      </c>
      <c r="Z3783">
        <v>2000</v>
      </c>
      <c r="AA3783" t="s">
        <v>51</v>
      </c>
      <c r="AB3783" s="5">
        <f t="shared" si="118"/>
        <v>2371.7673611111113</v>
      </c>
      <c r="AC3783" s="3">
        <v>121640</v>
      </c>
      <c r="AD3783" s="3">
        <v>60.82</v>
      </c>
      <c r="AE3783" s="3">
        <v>0.51</v>
      </c>
      <c r="AF3783" t="s">
        <v>122</v>
      </c>
      <c r="AG3783" t="s">
        <v>47</v>
      </c>
      <c r="AH3783" s="8">
        <v>499</v>
      </c>
      <c r="AI3783" s="7">
        <v>1467.82</v>
      </c>
      <c r="AJ3783" s="9">
        <v>125.05</v>
      </c>
      <c r="AK3783" s="5">
        <f t="shared" si="119"/>
        <v>0</v>
      </c>
    </row>
    <row r="3784" spans="1:37" x14ac:dyDescent="0.3">
      <c r="A3784">
        <v>32775</v>
      </c>
      <c r="B3784" t="s">
        <v>4153</v>
      </c>
      <c r="C3784" t="s">
        <v>6952</v>
      </c>
      <c r="D3784" t="s">
        <v>6953</v>
      </c>
      <c r="E3784" t="s">
        <v>6954</v>
      </c>
      <c r="F3784" t="s">
        <v>151</v>
      </c>
      <c r="G3784" t="s">
        <v>33</v>
      </c>
      <c r="H3784" t="s">
        <v>34</v>
      </c>
      <c r="I3784" t="s">
        <v>35</v>
      </c>
      <c r="J3784" t="s">
        <v>36</v>
      </c>
      <c r="K3784" t="s">
        <v>6955</v>
      </c>
      <c r="L3784" t="s">
        <v>6712</v>
      </c>
      <c r="M3784" s="4">
        <v>41131</v>
      </c>
      <c r="N3784" s="4">
        <v>41131</v>
      </c>
      <c r="O3784" s="1">
        <v>41131</v>
      </c>
      <c r="P3784" t="s">
        <v>38</v>
      </c>
      <c r="R3784" t="s">
        <v>39</v>
      </c>
      <c r="S3784" t="s">
        <v>746</v>
      </c>
      <c r="T3784" t="s">
        <v>747</v>
      </c>
      <c r="U3784" t="s">
        <v>748</v>
      </c>
      <c r="V3784" t="s">
        <v>749</v>
      </c>
      <c r="W3784" s="6" t="s">
        <v>44</v>
      </c>
      <c r="X3784" t="s">
        <v>45</v>
      </c>
      <c r="Y3784">
        <v>1</v>
      </c>
      <c r="Z3784">
        <v>600</v>
      </c>
      <c r="AA3784" t="s">
        <v>151</v>
      </c>
      <c r="AB3784" s="5">
        <f t="shared" si="118"/>
        <v>21638.408070175439</v>
      </c>
      <c r="AC3784" s="3">
        <v>14700</v>
      </c>
      <c r="AD3784" s="3">
        <v>24.5</v>
      </c>
      <c r="AE3784" s="3">
        <v>24.5</v>
      </c>
      <c r="AF3784" t="s">
        <v>750</v>
      </c>
      <c r="AG3784" t="s">
        <v>47</v>
      </c>
      <c r="AH3784" s="8">
        <v>434</v>
      </c>
      <c r="AI3784" s="12">
        <v>4209.6099999999997</v>
      </c>
      <c r="AJ3784" s="9">
        <v>20.61</v>
      </c>
      <c r="AK3784" s="5">
        <f t="shared" si="119"/>
        <v>0</v>
      </c>
    </row>
    <row r="3785" spans="1:37" hidden="1" x14ac:dyDescent="0.3">
      <c r="A3785">
        <v>32837</v>
      </c>
      <c r="B3785" t="s">
        <v>4193</v>
      </c>
      <c r="C3785" t="s">
        <v>4239</v>
      </c>
      <c r="D3785" t="s">
        <v>6564</v>
      </c>
      <c r="E3785" t="s">
        <v>6956</v>
      </c>
      <c r="F3785" t="s">
        <v>231</v>
      </c>
      <c r="G3785" t="s">
        <v>33</v>
      </c>
      <c r="H3785" t="s">
        <v>34</v>
      </c>
      <c r="I3785" t="s">
        <v>232</v>
      </c>
      <c r="J3785" t="s">
        <v>36</v>
      </c>
      <c r="K3785" t="s">
        <v>4242</v>
      </c>
      <c r="L3785" t="s">
        <v>4243</v>
      </c>
      <c r="M3785" s="4">
        <v>40520</v>
      </c>
      <c r="N3785" s="4">
        <v>40520</v>
      </c>
      <c r="O3785" s="1">
        <v>40520</v>
      </c>
      <c r="P3785" t="s">
        <v>52</v>
      </c>
      <c r="R3785" t="s">
        <v>71</v>
      </c>
      <c r="S3785" t="s">
        <v>54</v>
      </c>
      <c r="T3785" t="s">
        <v>106</v>
      </c>
      <c r="U3785" t="s">
        <v>56</v>
      </c>
      <c r="V3785" t="s">
        <v>57</v>
      </c>
      <c r="W3785" s="6" t="s">
        <v>100</v>
      </c>
      <c r="X3785" t="s">
        <v>76</v>
      </c>
      <c r="Y3785">
        <v>60</v>
      </c>
      <c r="Z3785">
        <v>24000</v>
      </c>
      <c r="AA3785" t="s">
        <v>231</v>
      </c>
      <c r="AB3785" s="5">
        <f t="shared" si="118"/>
        <v>2371.7673611111113</v>
      </c>
      <c r="AC3785" s="3">
        <v>70080</v>
      </c>
      <c r="AD3785" s="3">
        <v>2.92</v>
      </c>
      <c r="AE3785" s="3">
        <v>0.05</v>
      </c>
      <c r="AF3785" t="s">
        <v>60</v>
      </c>
      <c r="AG3785" t="s">
        <v>47</v>
      </c>
      <c r="AH3785" s="8">
        <v>2830</v>
      </c>
      <c r="AI3785" s="7">
        <v>5159.34</v>
      </c>
      <c r="AJ3785" s="9">
        <v>151.09</v>
      </c>
      <c r="AK3785" s="5">
        <f t="shared" si="119"/>
        <v>0</v>
      </c>
    </row>
    <row r="3786" spans="1:37" x14ac:dyDescent="0.3">
      <c r="A3786">
        <v>32865</v>
      </c>
      <c r="B3786" t="s">
        <v>4291</v>
      </c>
      <c r="C3786" t="s">
        <v>4292</v>
      </c>
      <c r="D3786" t="s">
        <v>6957</v>
      </c>
      <c r="E3786" t="s">
        <v>6958</v>
      </c>
      <c r="F3786" t="s">
        <v>4295</v>
      </c>
      <c r="G3786" t="s">
        <v>33</v>
      </c>
      <c r="H3786" t="s">
        <v>34</v>
      </c>
      <c r="I3786" t="s">
        <v>35</v>
      </c>
      <c r="J3786" t="s">
        <v>36</v>
      </c>
      <c r="K3786" s="2">
        <v>41951</v>
      </c>
      <c r="L3786" t="s">
        <v>4219</v>
      </c>
      <c r="M3786" s="4">
        <v>42004</v>
      </c>
      <c r="N3786" s="4">
        <v>42004</v>
      </c>
      <c r="O3786" s="1">
        <v>42004</v>
      </c>
      <c r="P3786" t="s">
        <v>38</v>
      </c>
      <c r="R3786" t="s">
        <v>39</v>
      </c>
      <c r="S3786" t="s">
        <v>199</v>
      </c>
      <c r="T3786" t="s">
        <v>65</v>
      </c>
      <c r="U3786" t="s">
        <v>66</v>
      </c>
      <c r="V3786" t="s">
        <v>67</v>
      </c>
      <c r="W3786" s="6" t="s">
        <v>44</v>
      </c>
      <c r="X3786" t="s">
        <v>45</v>
      </c>
      <c r="Y3786">
        <v>100</v>
      </c>
      <c r="Z3786">
        <v>5359</v>
      </c>
      <c r="AA3786" t="s">
        <v>4295</v>
      </c>
      <c r="AB3786" s="5">
        <f t="shared" si="118"/>
        <v>21638.408070175439</v>
      </c>
      <c r="AC3786" s="3">
        <v>428720</v>
      </c>
      <c r="AD3786" s="3">
        <v>80</v>
      </c>
      <c r="AE3786" s="3">
        <v>0.8</v>
      </c>
      <c r="AF3786" t="s">
        <v>4152</v>
      </c>
      <c r="AG3786" t="s">
        <v>47</v>
      </c>
      <c r="AH3786" s="8">
        <v>2131</v>
      </c>
      <c r="AI3786" s="12">
        <v>62196.13</v>
      </c>
      <c r="AJ3786" s="9">
        <v>440.72</v>
      </c>
      <c r="AK3786" s="5">
        <f t="shared" si="119"/>
        <v>0</v>
      </c>
    </row>
    <row r="3787" spans="1:37" x14ac:dyDescent="0.3">
      <c r="A3787">
        <v>32883</v>
      </c>
      <c r="B3787" t="s">
        <v>4198</v>
      </c>
      <c r="C3787" t="s">
        <v>4203</v>
      </c>
      <c r="D3787" t="s">
        <v>4572</v>
      </c>
      <c r="E3787" t="s">
        <v>5413</v>
      </c>
      <c r="F3787" t="s">
        <v>231</v>
      </c>
      <c r="G3787" t="s">
        <v>33</v>
      </c>
      <c r="H3787" t="s">
        <v>34</v>
      </c>
      <c r="I3787" t="s">
        <v>232</v>
      </c>
      <c r="J3787" t="s">
        <v>310</v>
      </c>
      <c r="K3787" t="s">
        <v>4206</v>
      </c>
      <c r="L3787" s="2">
        <v>41740</v>
      </c>
      <c r="M3787" s="4">
        <v>41948</v>
      </c>
      <c r="N3787" s="4">
        <v>41948</v>
      </c>
      <c r="O3787" s="1">
        <v>41948</v>
      </c>
      <c r="P3787" t="s">
        <v>52</v>
      </c>
      <c r="R3787" t="s">
        <v>71</v>
      </c>
      <c r="S3787" t="s">
        <v>4202</v>
      </c>
      <c r="T3787" t="s">
        <v>143</v>
      </c>
      <c r="U3787" t="s">
        <v>144</v>
      </c>
      <c r="V3787" t="s">
        <v>57</v>
      </c>
      <c r="W3787" s="6" t="s">
        <v>145</v>
      </c>
      <c r="X3787" t="s">
        <v>146</v>
      </c>
      <c r="Y3787">
        <v>60</v>
      </c>
      <c r="Z3787">
        <v>19</v>
      </c>
      <c r="AA3787" t="s">
        <v>231</v>
      </c>
      <c r="AB3787" s="5">
        <f t="shared" si="118"/>
        <v>21638.408070175439</v>
      </c>
      <c r="AC3787" s="3">
        <v>592.65</v>
      </c>
      <c r="AD3787" s="3">
        <v>31.19</v>
      </c>
      <c r="AE3787" s="3">
        <v>0.52</v>
      </c>
      <c r="AF3787" t="s">
        <v>60</v>
      </c>
      <c r="AG3787" t="s">
        <v>109</v>
      </c>
      <c r="AH3787" s="8" t="s">
        <v>44</v>
      </c>
      <c r="AI3787" s="12" t="s">
        <v>44</v>
      </c>
      <c r="AJ3787" s="9">
        <v>0.61</v>
      </c>
      <c r="AK3787" s="5">
        <f t="shared" si="119"/>
        <v>0</v>
      </c>
    </row>
    <row r="3788" spans="1:37" x14ac:dyDescent="0.3">
      <c r="A3788">
        <v>32889</v>
      </c>
      <c r="B3788" t="s">
        <v>4198</v>
      </c>
      <c r="C3788" t="s">
        <v>4737</v>
      </c>
      <c r="D3788" t="s">
        <v>4738</v>
      </c>
      <c r="E3788" t="s">
        <v>4739</v>
      </c>
      <c r="F3788" t="s">
        <v>231</v>
      </c>
      <c r="G3788" t="s">
        <v>4740</v>
      </c>
      <c r="H3788" t="s">
        <v>34</v>
      </c>
      <c r="I3788" t="s">
        <v>232</v>
      </c>
      <c r="J3788" t="s">
        <v>310</v>
      </c>
      <c r="K3788" t="s">
        <v>4741</v>
      </c>
      <c r="L3788" t="s">
        <v>37</v>
      </c>
      <c r="M3788" s="4">
        <v>41380</v>
      </c>
      <c r="N3788" s="4">
        <v>41380</v>
      </c>
      <c r="O3788" s="1">
        <v>41380</v>
      </c>
      <c r="P3788" t="s">
        <v>52</v>
      </c>
      <c r="R3788" t="s">
        <v>71</v>
      </c>
      <c r="S3788" t="s">
        <v>312</v>
      </c>
      <c r="T3788" t="s">
        <v>2634</v>
      </c>
      <c r="U3788" t="s">
        <v>536</v>
      </c>
      <c r="V3788" t="s">
        <v>57</v>
      </c>
      <c r="W3788" s="6" t="s">
        <v>2635</v>
      </c>
      <c r="X3788" t="s">
        <v>146</v>
      </c>
      <c r="Y3788">
        <v>30</v>
      </c>
      <c r="Z3788">
        <v>50</v>
      </c>
      <c r="AA3788" t="s">
        <v>231</v>
      </c>
      <c r="AB3788" s="5">
        <f t="shared" si="118"/>
        <v>21638.408070175439</v>
      </c>
      <c r="AC3788" s="3">
        <v>1528.18</v>
      </c>
      <c r="AD3788" s="3">
        <v>30.56</v>
      </c>
      <c r="AE3788" s="3">
        <v>1.02</v>
      </c>
      <c r="AF3788" t="s">
        <v>60</v>
      </c>
      <c r="AG3788" t="s">
        <v>109</v>
      </c>
      <c r="AH3788" s="8" t="s">
        <v>44</v>
      </c>
      <c r="AI3788" s="12" t="s">
        <v>44</v>
      </c>
      <c r="AJ3788" s="9">
        <v>1.89</v>
      </c>
      <c r="AK3788" s="5">
        <f t="shared" si="119"/>
        <v>0</v>
      </c>
    </row>
    <row r="3789" spans="1:37" hidden="1" x14ac:dyDescent="0.3">
      <c r="A3789">
        <v>32892</v>
      </c>
      <c r="B3789" t="s">
        <v>4164</v>
      </c>
      <c r="C3789" t="s">
        <v>4336</v>
      </c>
      <c r="D3789" t="s">
        <v>4337</v>
      </c>
      <c r="E3789" t="s">
        <v>6959</v>
      </c>
      <c r="F3789" t="s">
        <v>455</v>
      </c>
      <c r="G3789" t="s">
        <v>33</v>
      </c>
      <c r="H3789" t="s">
        <v>34</v>
      </c>
      <c r="I3789" t="s">
        <v>35</v>
      </c>
      <c r="J3789" t="s">
        <v>36</v>
      </c>
      <c r="K3789" s="2">
        <v>41590</v>
      </c>
      <c r="L3789" t="s">
        <v>4339</v>
      </c>
      <c r="M3789" s="4">
        <v>41761</v>
      </c>
      <c r="N3789" s="4">
        <v>41761</v>
      </c>
      <c r="O3789" s="1">
        <v>41766</v>
      </c>
      <c r="P3789" t="s">
        <v>52</v>
      </c>
      <c r="R3789" t="s">
        <v>71</v>
      </c>
      <c r="S3789" t="s">
        <v>553</v>
      </c>
      <c r="T3789" t="s">
        <v>563</v>
      </c>
      <c r="U3789" t="s">
        <v>564</v>
      </c>
      <c r="V3789" t="s">
        <v>57</v>
      </c>
      <c r="W3789" s="6" t="s">
        <v>565</v>
      </c>
      <c r="X3789" t="s">
        <v>146</v>
      </c>
      <c r="Y3789">
        <v>60</v>
      </c>
      <c r="Z3789">
        <v>33216</v>
      </c>
      <c r="AA3789" t="s">
        <v>455</v>
      </c>
      <c r="AB3789" s="5">
        <f t="shared" si="118"/>
        <v>2371.7673611111113</v>
      </c>
      <c r="AC3789" s="3">
        <v>269381.76000000001</v>
      </c>
      <c r="AD3789" s="3">
        <v>8.11</v>
      </c>
      <c r="AE3789" s="3">
        <v>0.14000000000000001</v>
      </c>
      <c r="AF3789" t="s">
        <v>554</v>
      </c>
      <c r="AG3789" t="s">
        <v>47</v>
      </c>
      <c r="AH3789" s="8">
        <v>4516</v>
      </c>
      <c r="AI3789" s="7">
        <v>16537.11</v>
      </c>
      <c r="AJ3789" s="9">
        <v>276.92</v>
      </c>
      <c r="AK3789" s="5">
        <f t="shared" si="119"/>
        <v>0</v>
      </c>
    </row>
    <row r="3790" spans="1:37" x14ac:dyDescent="0.3">
      <c r="A3790">
        <v>32893</v>
      </c>
      <c r="B3790" t="s">
        <v>4291</v>
      </c>
      <c r="C3790" t="s">
        <v>4321</v>
      </c>
      <c r="D3790" t="s">
        <v>4322</v>
      </c>
      <c r="E3790" t="s">
        <v>4323</v>
      </c>
      <c r="F3790" t="s">
        <v>4295</v>
      </c>
      <c r="G3790" t="s">
        <v>33</v>
      </c>
      <c r="H3790" t="s">
        <v>34</v>
      </c>
      <c r="I3790" t="s">
        <v>35</v>
      </c>
      <c r="J3790" t="s">
        <v>36</v>
      </c>
      <c r="K3790" s="2">
        <v>42280</v>
      </c>
      <c r="L3790" t="s">
        <v>4324</v>
      </c>
      <c r="M3790" s="4">
        <v>42208</v>
      </c>
      <c r="N3790" s="4">
        <v>42208</v>
      </c>
      <c r="O3790" s="1">
        <v>42214</v>
      </c>
      <c r="P3790" t="s">
        <v>38</v>
      </c>
      <c r="R3790" t="s">
        <v>39</v>
      </c>
      <c r="S3790" t="s">
        <v>199</v>
      </c>
      <c r="T3790" t="s">
        <v>65</v>
      </c>
      <c r="U3790" t="s">
        <v>66</v>
      </c>
      <c r="V3790" t="s">
        <v>67</v>
      </c>
      <c r="W3790" s="6" t="s">
        <v>44</v>
      </c>
      <c r="X3790" t="s">
        <v>45</v>
      </c>
      <c r="Y3790">
        <v>100</v>
      </c>
      <c r="Z3790">
        <v>17</v>
      </c>
      <c r="AA3790" t="s">
        <v>4295</v>
      </c>
      <c r="AB3790" s="5">
        <f t="shared" si="118"/>
        <v>21638.408070175439</v>
      </c>
      <c r="AC3790" s="3">
        <v>1360</v>
      </c>
      <c r="AD3790" s="3">
        <v>80</v>
      </c>
      <c r="AE3790" s="3">
        <v>0.8</v>
      </c>
      <c r="AF3790" t="s">
        <v>4152</v>
      </c>
      <c r="AG3790" t="s">
        <v>109</v>
      </c>
      <c r="AH3790" s="8" t="s">
        <v>44</v>
      </c>
      <c r="AI3790" s="12" t="s">
        <v>44</v>
      </c>
      <c r="AJ3790" s="9">
        <v>1.6</v>
      </c>
      <c r="AK3790" s="5">
        <f t="shared" si="119"/>
        <v>0</v>
      </c>
    </row>
    <row r="3791" spans="1:37" x14ac:dyDescent="0.3">
      <c r="A3791">
        <v>32903</v>
      </c>
      <c r="B3791" t="s">
        <v>4198</v>
      </c>
      <c r="C3791" t="s">
        <v>4216</v>
      </c>
      <c r="D3791" t="s">
        <v>5150</v>
      </c>
      <c r="E3791" t="s">
        <v>6825</v>
      </c>
      <c r="F3791" t="s">
        <v>231</v>
      </c>
      <c r="G3791" t="s">
        <v>33</v>
      </c>
      <c r="H3791" t="s">
        <v>34</v>
      </c>
      <c r="I3791" t="s">
        <v>232</v>
      </c>
      <c r="J3791" t="s">
        <v>310</v>
      </c>
      <c r="K3791" s="2">
        <v>41585</v>
      </c>
      <c r="L3791" t="s">
        <v>4363</v>
      </c>
      <c r="M3791" s="4">
        <v>41880</v>
      </c>
      <c r="N3791" s="4">
        <v>41880</v>
      </c>
      <c r="O3791" s="1">
        <v>41880</v>
      </c>
      <c r="P3791" t="s">
        <v>52</v>
      </c>
      <c r="R3791" t="s">
        <v>71</v>
      </c>
      <c r="S3791" t="s">
        <v>312</v>
      </c>
      <c r="T3791" t="s">
        <v>332</v>
      </c>
      <c r="U3791" t="s">
        <v>242</v>
      </c>
      <c r="V3791" t="s">
        <v>57</v>
      </c>
      <c r="W3791" s="6" t="s">
        <v>244</v>
      </c>
      <c r="X3791" t="s">
        <v>76</v>
      </c>
      <c r="Y3791">
        <v>30</v>
      </c>
      <c r="Z3791">
        <v>486</v>
      </c>
      <c r="AA3791" t="s">
        <v>231</v>
      </c>
      <c r="AB3791" s="5">
        <f t="shared" si="118"/>
        <v>21638.408070175439</v>
      </c>
      <c r="AC3791" s="3">
        <v>10116.11</v>
      </c>
      <c r="AD3791" s="3">
        <v>20.82</v>
      </c>
      <c r="AE3791" s="3">
        <v>0.69</v>
      </c>
      <c r="AF3791" t="s">
        <v>554</v>
      </c>
      <c r="AG3791" t="s">
        <v>109</v>
      </c>
      <c r="AH3791" s="8" t="s">
        <v>44</v>
      </c>
      <c r="AI3791" s="12" t="s">
        <v>44</v>
      </c>
      <c r="AJ3791" s="9">
        <v>12.51</v>
      </c>
      <c r="AK3791" s="5">
        <f t="shared" si="119"/>
        <v>0</v>
      </c>
    </row>
    <row r="3792" spans="1:37" x14ac:dyDescent="0.3">
      <c r="A3792">
        <v>32938</v>
      </c>
      <c r="B3792" t="s">
        <v>4198</v>
      </c>
      <c r="C3792" t="s">
        <v>4199</v>
      </c>
      <c r="D3792" t="s">
        <v>4705</v>
      </c>
      <c r="E3792" t="s">
        <v>6960</v>
      </c>
      <c r="F3792" t="s">
        <v>231</v>
      </c>
      <c r="G3792" t="s">
        <v>33</v>
      </c>
      <c r="H3792" t="s">
        <v>34</v>
      </c>
      <c r="I3792" t="s">
        <v>232</v>
      </c>
      <c r="J3792" t="s">
        <v>310</v>
      </c>
      <c r="K3792" s="2">
        <v>41952</v>
      </c>
      <c r="L3792" s="2">
        <v>41892</v>
      </c>
      <c r="M3792" s="4">
        <v>42240</v>
      </c>
      <c r="N3792" s="4">
        <v>42240</v>
      </c>
      <c r="O3792" s="1">
        <v>42240</v>
      </c>
      <c r="P3792" t="s">
        <v>52</v>
      </c>
      <c r="R3792" t="s">
        <v>71</v>
      </c>
      <c r="S3792" t="s">
        <v>4202</v>
      </c>
      <c r="T3792" t="s">
        <v>313</v>
      </c>
      <c r="U3792" t="s">
        <v>314</v>
      </c>
      <c r="V3792" t="s">
        <v>315</v>
      </c>
      <c r="W3792" s="6" t="s">
        <v>100</v>
      </c>
      <c r="X3792" t="s">
        <v>83</v>
      </c>
      <c r="Y3792">
        <v>270</v>
      </c>
      <c r="Z3792">
        <v>1</v>
      </c>
      <c r="AA3792" t="s">
        <v>231</v>
      </c>
      <c r="AB3792" s="5">
        <f t="shared" si="118"/>
        <v>21638.408070175439</v>
      </c>
      <c r="AC3792" s="3">
        <v>59.67</v>
      </c>
      <c r="AD3792" s="3">
        <v>59.67</v>
      </c>
      <c r="AE3792" s="3">
        <v>0.22</v>
      </c>
      <c r="AF3792" t="s">
        <v>1101</v>
      </c>
      <c r="AG3792" t="s">
        <v>47</v>
      </c>
      <c r="AH3792" s="8" t="s">
        <v>44</v>
      </c>
      <c r="AI3792" s="12" t="s">
        <v>44</v>
      </c>
      <c r="AJ3792" s="9">
        <v>0.06</v>
      </c>
      <c r="AK3792" s="5">
        <f t="shared" si="119"/>
        <v>0</v>
      </c>
    </row>
    <row r="3793" spans="1:37" hidden="1" x14ac:dyDescent="0.3">
      <c r="A3793">
        <v>32953</v>
      </c>
      <c r="B3793" t="s">
        <v>4259</v>
      </c>
      <c r="C3793" t="s">
        <v>6961</v>
      </c>
      <c r="D3793" t="s">
        <v>6962</v>
      </c>
      <c r="E3793" t="s">
        <v>6963</v>
      </c>
      <c r="F3793" t="s">
        <v>140</v>
      </c>
      <c r="G3793" t="s">
        <v>33</v>
      </c>
      <c r="H3793" t="s">
        <v>34</v>
      </c>
      <c r="I3793" t="s">
        <v>35</v>
      </c>
      <c r="J3793" t="s">
        <v>36</v>
      </c>
      <c r="K3793" s="2">
        <v>41525</v>
      </c>
      <c r="L3793" t="s">
        <v>6964</v>
      </c>
      <c r="M3793" s="4">
        <v>41670</v>
      </c>
      <c r="N3793" s="4">
        <v>41670</v>
      </c>
      <c r="O3793" s="1">
        <v>41702</v>
      </c>
      <c r="P3793" t="s">
        <v>52</v>
      </c>
      <c r="R3793" t="s">
        <v>71</v>
      </c>
      <c r="S3793" t="s">
        <v>304</v>
      </c>
      <c r="T3793" t="s">
        <v>5877</v>
      </c>
      <c r="U3793" t="s">
        <v>4906</v>
      </c>
      <c r="V3793" t="s">
        <v>57</v>
      </c>
      <c r="W3793" s="6" t="s">
        <v>5878</v>
      </c>
      <c r="X3793" t="s">
        <v>146</v>
      </c>
      <c r="Y3793">
        <v>30</v>
      </c>
      <c r="Z3793">
        <v>40705</v>
      </c>
      <c r="AA3793" t="s">
        <v>140</v>
      </c>
      <c r="AB3793" s="5">
        <f t="shared" si="118"/>
        <v>2371.7673611111113</v>
      </c>
      <c r="AC3793" s="3">
        <v>549110.44999999995</v>
      </c>
      <c r="AD3793" s="3">
        <v>13.49</v>
      </c>
      <c r="AE3793" s="3">
        <v>0.45</v>
      </c>
      <c r="AF3793" t="s">
        <v>307</v>
      </c>
      <c r="AG3793" t="s">
        <v>47</v>
      </c>
      <c r="AH3793" s="8">
        <v>3948</v>
      </c>
      <c r="AI3793" s="7">
        <v>24035.49</v>
      </c>
      <c r="AJ3793" s="9">
        <v>679.25</v>
      </c>
      <c r="AK3793" s="5">
        <f t="shared" si="119"/>
        <v>0</v>
      </c>
    </row>
    <row r="3794" spans="1:37" x14ac:dyDescent="0.3">
      <c r="A3794">
        <v>32959</v>
      </c>
      <c r="B3794" t="s">
        <v>5915</v>
      </c>
      <c r="C3794" t="s">
        <v>5928</v>
      </c>
      <c r="D3794" t="s">
        <v>6965</v>
      </c>
      <c r="E3794" t="s">
        <v>6966</v>
      </c>
      <c r="F3794" t="s">
        <v>423</v>
      </c>
      <c r="G3794" t="s">
        <v>33</v>
      </c>
      <c r="H3794" t="s">
        <v>34</v>
      </c>
      <c r="I3794" t="s">
        <v>35</v>
      </c>
      <c r="J3794" t="s">
        <v>36</v>
      </c>
      <c r="K3794" s="2">
        <v>40065</v>
      </c>
      <c r="L3794" t="s">
        <v>5428</v>
      </c>
      <c r="M3794" s="4">
        <v>40421</v>
      </c>
      <c r="N3794" s="4">
        <v>40421</v>
      </c>
      <c r="O3794" s="1">
        <v>40421</v>
      </c>
      <c r="P3794" t="s">
        <v>38</v>
      </c>
      <c r="R3794" t="s">
        <v>252</v>
      </c>
      <c r="S3794" t="s">
        <v>205</v>
      </c>
      <c r="T3794" t="s">
        <v>1713</v>
      </c>
      <c r="U3794" t="s">
        <v>1714</v>
      </c>
      <c r="V3794" t="s">
        <v>208</v>
      </c>
      <c r="W3794" s="6" t="s">
        <v>44</v>
      </c>
      <c r="X3794" t="s">
        <v>254</v>
      </c>
      <c r="Y3794">
        <v>3</v>
      </c>
      <c r="Z3794">
        <v>10</v>
      </c>
      <c r="AA3794" t="s">
        <v>423</v>
      </c>
      <c r="AB3794" s="5">
        <f t="shared" si="118"/>
        <v>21638.408070175439</v>
      </c>
      <c r="AC3794" s="3">
        <v>250</v>
      </c>
      <c r="AD3794" s="3">
        <v>25</v>
      </c>
      <c r="AE3794" s="3">
        <v>8.33</v>
      </c>
      <c r="AF3794" t="s">
        <v>1715</v>
      </c>
      <c r="AG3794" t="s">
        <v>47</v>
      </c>
      <c r="AH3794" s="8">
        <v>6</v>
      </c>
      <c r="AI3794" s="12">
        <v>418.94</v>
      </c>
      <c r="AJ3794" s="9">
        <v>0.49</v>
      </c>
      <c r="AK3794" s="5">
        <f t="shared" si="119"/>
        <v>0</v>
      </c>
    </row>
    <row r="3795" spans="1:37" x14ac:dyDescent="0.3">
      <c r="A3795">
        <v>32963</v>
      </c>
      <c r="B3795" t="s">
        <v>4244</v>
      </c>
      <c r="C3795" t="s">
        <v>5246</v>
      </c>
      <c r="D3795" t="s">
        <v>6967</v>
      </c>
      <c r="E3795" t="s">
        <v>6968</v>
      </c>
      <c r="F3795" t="s">
        <v>32</v>
      </c>
      <c r="G3795" t="s">
        <v>33</v>
      </c>
      <c r="H3795" t="s">
        <v>34</v>
      </c>
      <c r="I3795" t="s">
        <v>63</v>
      </c>
      <c r="J3795" t="s">
        <v>36</v>
      </c>
      <c r="K3795" s="2">
        <v>41525</v>
      </c>
      <c r="L3795" s="2">
        <v>41529</v>
      </c>
      <c r="M3795" s="4">
        <v>41715</v>
      </c>
      <c r="N3795" s="4">
        <v>41715</v>
      </c>
      <c r="O3795" s="1">
        <v>41716</v>
      </c>
      <c r="P3795" t="s">
        <v>52</v>
      </c>
      <c r="R3795" t="s">
        <v>53</v>
      </c>
      <c r="S3795" t="s">
        <v>114</v>
      </c>
      <c r="T3795" t="s">
        <v>471</v>
      </c>
      <c r="U3795" t="s">
        <v>116</v>
      </c>
      <c r="V3795" t="s">
        <v>57</v>
      </c>
      <c r="W3795" s="6" t="s">
        <v>472</v>
      </c>
      <c r="X3795" t="s">
        <v>76</v>
      </c>
      <c r="Y3795">
        <v>60</v>
      </c>
      <c r="Z3795">
        <v>5900</v>
      </c>
      <c r="AA3795" t="s">
        <v>32</v>
      </c>
      <c r="AB3795" s="5">
        <f t="shared" si="118"/>
        <v>21638.408070175439</v>
      </c>
      <c r="AC3795" s="3">
        <v>35046</v>
      </c>
      <c r="AD3795" s="3">
        <v>5.94</v>
      </c>
      <c r="AE3795" s="3">
        <v>0.1</v>
      </c>
      <c r="AF3795" t="s">
        <v>122</v>
      </c>
      <c r="AG3795" t="s">
        <v>47</v>
      </c>
      <c r="AH3795" s="8">
        <v>701</v>
      </c>
      <c r="AI3795" s="12">
        <v>7008.1</v>
      </c>
      <c r="AJ3795" s="9">
        <v>43.35</v>
      </c>
      <c r="AK3795" s="5">
        <f t="shared" si="119"/>
        <v>0</v>
      </c>
    </row>
    <row r="3796" spans="1:37" x14ac:dyDescent="0.3">
      <c r="A3796">
        <v>32973</v>
      </c>
      <c r="B3796" t="s">
        <v>4198</v>
      </c>
      <c r="C3796" t="s">
        <v>4199</v>
      </c>
      <c r="D3796" t="s">
        <v>4384</v>
      </c>
      <c r="E3796" t="s">
        <v>4385</v>
      </c>
      <c r="F3796" t="s">
        <v>231</v>
      </c>
      <c r="G3796" t="s">
        <v>33</v>
      </c>
      <c r="H3796" t="s">
        <v>34</v>
      </c>
      <c r="I3796" t="s">
        <v>232</v>
      </c>
      <c r="J3796" t="s">
        <v>310</v>
      </c>
      <c r="K3796" s="2">
        <v>41952</v>
      </c>
      <c r="L3796" s="2">
        <v>41892</v>
      </c>
      <c r="M3796" s="4">
        <v>42209</v>
      </c>
      <c r="N3796" s="4">
        <v>42209</v>
      </c>
      <c r="O3796" s="1">
        <v>42209</v>
      </c>
      <c r="P3796" t="s">
        <v>52</v>
      </c>
      <c r="R3796" t="s">
        <v>71</v>
      </c>
      <c r="S3796" t="s">
        <v>4202</v>
      </c>
      <c r="T3796" t="s">
        <v>4574</v>
      </c>
      <c r="U3796" t="s">
        <v>4575</v>
      </c>
      <c r="V3796" t="s">
        <v>4576</v>
      </c>
      <c r="W3796" s="6" t="s">
        <v>347</v>
      </c>
      <c r="X3796" t="s">
        <v>76</v>
      </c>
      <c r="Y3796">
        <v>60</v>
      </c>
      <c r="Z3796">
        <v>30</v>
      </c>
      <c r="AA3796" t="s">
        <v>231</v>
      </c>
      <c r="AB3796" s="5">
        <f t="shared" si="118"/>
        <v>21638.408070175439</v>
      </c>
      <c r="AC3796" s="3">
        <v>1972.56</v>
      </c>
      <c r="AD3796" s="3">
        <v>65.75</v>
      </c>
      <c r="AE3796" s="3">
        <v>1.1000000000000001</v>
      </c>
      <c r="AF3796" t="s">
        <v>416</v>
      </c>
      <c r="AG3796" t="s">
        <v>109</v>
      </c>
      <c r="AH3796" s="8" t="s">
        <v>44</v>
      </c>
      <c r="AI3796" s="12" t="s">
        <v>44</v>
      </c>
      <c r="AJ3796" s="9">
        <v>2.0299999999999998</v>
      </c>
      <c r="AK3796" s="5">
        <f t="shared" si="119"/>
        <v>0</v>
      </c>
    </row>
    <row r="3797" spans="1:37" x14ac:dyDescent="0.3">
      <c r="A3797">
        <v>32986</v>
      </c>
      <c r="B3797" t="s">
        <v>4153</v>
      </c>
      <c r="C3797" t="s">
        <v>6806</v>
      </c>
      <c r="D3797" t="s">
        <v>6969</v>
      </c>
      <c r="E3797" t="s">
        <v>6970</v>
      </c>
      <c r="F3797" t="s">
        <v>151</v>
      </c>
      <c r="G3797" t="s">
        <v>33</v>
      </c>
      <c r="H3797" t="s">
        <v>34</v>
      </c>
      <c r="I3797" t="s">
        <v>35</v>
      </c>
      <c r="J3797" t="s">
        <v>36</v>
      </c>
      <c r="K3797" s="2">
        <v>42129</v>
      </c>
      <c r="L3797" t="s">
        <v>6809</v>
      </c>
      <c r="M3797" s="4">
        <v>42226</v>
      </c>
      <c r="N3797" s="4">
        <v>42226</v>
      </c>
      <c r="O3797" s="1">
        <v>42227</v>
      </c>
      <c r="P3797" t="s">
        <v>52</v>
      </c>
      <c r="R3797" t="s">
        <v>53</v>
      </c>
      <c r="S3797" t="s">
        <v>553</v>
      </c>
      <c r="T3797" t="s">
        <v>499</v>
      </c>
      <c r="U3797" t="s">
        <v>74</v>
      </c>
      <c r="V3797" t="s">
        <v>57</v>
      </c>
      <c r="W3797" s="6" t="s">
        <v>58</v>
      </c>
      <c r="X3797" t="s">
        <v>90</v>
      </c>
      <c r="Y3797">
        <v>240</v>
      </c>
      <c r="Z3797">
        <v>2292</v>
      </c>
      <c r="AA3797" t="s">
        <v>151</v>
      </c>
      <c r="AB3797" s="5">
        <f t="shared" si="118"/>
        <v>21638.408070175439</v>
      </c>
      <c r="AC3797" s="3">
        <v>3506.76</v>
      </c>
      <c r="AD3797" s="3">
        <v>1.53</v>
      </c>
      <c r="AE3797" s="3">
        <v>0.01</v>
      </c>
      <c r="AF3797" t="s">
        <v>554</v>
      </c>
      <c r="AG3797" t="s">
        <v>47</v>
      </c>
      <c r="AH3797" s="8" t="s">
        <v>44</v>
      </c>
      <c r="AI3797" s="12" t="s">
        <v>44</v>
      </c>
      <c r="AJ3797" s="9">
        <v>4.13</v>
      </c>
      <c r="AK3797" s="5">
        <f t="shared" si="119"/>
        <v>0</v>
      </c>
    </row>
    <row r="3798" spans="1:37" x14ac:dyDescent="0.3">
      <c r="A3798">
        <v>33019</v>
      </c>
      <c r="B3798" t="s">
        <v>4198</v>
      </c>
      <c r="C3798" t="s">
        <v>5854</v>
      </c>
      <c r="D3798" t="s">
        <v>6971</v>
      </c>
      <c r="E3798" t="s">
        <v>6972</v>
      </c>
      <c r="F3798" t="s">
        <v>231</v>
      </c>
      <c r="G3798" t="s">
        <v>33</v>
      </c>
      <c r="H3798" t="s">
        <v>34</v>
      </c>
      <c r="I3798" t="s">
        <v>232</v>
      </c>
      <c r="J3798" t="s">
        <v>310</v>
      </c>
      <c r="K3798" s="2">
        <v>41615</v>
      </c>
      <c r="L3798" t="s">
        <v>6154</v>
      </c>
      <c r="M3798" s="4">
        <v>41962</v>
      </c>
      <c r="N3798" s="4">
        <v>41962</v>
      </c>
      <c r="O3798" s="1">
        <v>41962</v>
      </c>
      <c r="P3798" t="s">
        <v>52</v>
      </c>
      <c r="R3798" t="s">
        <v>71</v>
      </c>
      <c r="S3798" t="s">
        <v>312</v>
      </c>
      <c r="T3798" t="s">
        <v>4950</v>
      </c>
      <c r="U3798" t="s">
        <v>4387</v>
      </c>
      <c r="V3798" t="s">
        <v>4388</v>
      </c>
      <c r="W3798" s="6" t="s">
        <v>244</v>
      </c>
      <c r="X3798" t="s">
        <v>76</v>
      </c>
      <c r="Y3798">
        <v>120</v>
      </c>
      <c r="Z3798">
        <v>76</v>
      </c>
      <c r="AA3798" t="s">
        <v>231</v>
      </c>
      <c r="AB3798" s="5">
        <f t="shared" si="118"/>
        <v>21638.408070175439</v>
      </c>
      <c r="AC3798" s="3">
        <v>5844.58</v>
      </c>
      <c r="AD3798" s="3">
        <v>76.900000000000006</v>
      </c>
      <c r="AE3798" s="3">
        <v>0.64</v>
      </c>
      <c r="AF3798" t="s">
        <v>4320</v>
      </c>
      <c r="AG3798" t="s">
        <v>47</v>
      </c>
      <c r="AH3798" s="8" t="s">
        <v>44</v>
      </c>
      <c r="AI3798" s="12" t="s">
        <v>44</v>
      </c>
      <c r="AJ3798" s="9">
        <v>7.23</v>
      </c>
      <c r="AK3798" s="5">
        <f t="shared" si="119"/>
        <v>0</v>
      </c>
    </row>
    <row r="3799" spans="1:37" x14ac:dyDescent="0.3">
      <c r="A3799">
        <v>33050</v>
      </c>
      <c r="B3799" t="s">
        <v>4244</v>
      </c>
      <c r="C3799" t="s">
        <v>6973</v>
      </c>
      <c r="D3799" t="s">
        <v>6974</v>
      </c>
      <c r="E3799" t="s">
        <v>6975</v>
      </c>
      <c r="F3799" t="s">
        <v>32</v>
      </c>
      <c r="G3799" t="s">
        <v>33</v>
      </c>
      <c r="H3799" t="s">
        <v>34</v>
      </c>
      <c r="I3799" t="s">
        <v>63</v>
      </c>
      <c r="J3799" t="s">
        <v>36</v>
      </c>
      <c r="K3799" t="s">
        <v>6976</v>
      </c>
      <c r="L3799" s="2">
        <v>41701</v>
      </c>
      <c r="M3799" s="4">
        <v>42073</v>
      </c>
      <c r="N3799" s="4">
        <v>42073</v>
      </c>
      <c r="O3799" s="1">
        <v>42073</v>
      </c>
      <c r="P3799" t="s">
        <v>52</v>
      </c>
      <c r="R3799" t="s">
        <v>53</v>
      </c>
      <c r="S3799" t="s">
        <v>114</v>
      </c>
      <c r="T3799" t="s">
        <v>434</v>
      </c>
      <c r="U3799" t="s">
        <v>116</v>
      </c>
      <c r="V3799" t="s">
        <v>435</v>
      </c>
      <c r="W3799" s="6" t="s">
        <v>436</v>
      </c>
      <c r="X3799" t="s">
        <v>90</v>
      </c>
      <c r="Y3799">
        <v>300</v>
      </c>
      <c r="Z3799">
        <v>500</v>
      </c>
      <c r="AA3799" t="s">
        <v>32</v>
      </c>
      <c r="AB3799" s="5">
        <f t="shared" si="118"/>
        <v>21638.408070175439</v>
      </c>
      <c r="AC3799" s="3">
        <v>15410</v>
      </c>
      <c r="AD3799" s="3">
        <v>30.82</v>
      </c>
      <c r="AE3799" s="3">
        <v>0.1</v>
      </c>
      <c r="AF3799" t="s">
        <v>437</v>
      </c>
      <c r="AG3799" t="s">
        <v>47</v>
      </c>
      <c r="AH3799" s="8">
        <v>632</v>
      </c>
      <c r="AI3799" s="12">
        <v>7514.75</v>
      </c>
      <c r="AJ3799" s="9">
        <v>15.84</v>
      </c>
      <c r="AK3799" s="5">
        <f t="shared" si="119"/>
        <v>0</v>
      </c>
    </row>
    <row r="3800" spans="1:37" x14ac:dyDescent="0.3">
      <c r="A3800">
        <v>33077</v>
      </c>
      <c r="B3800" t="s">
        <v>4193</v>
      </c>
      <c r="C3800" t="s">
        <v>4560</v>
      </c>
      <c r="D3800" t="s">
        <v>6977</v>
      </c>
      <c r="E3800" t="s">
        <v>6978</v>
      </c>
      <c r="F3800" t="s">
        <v>231</v>
      </c>
      <c r="G3800" t="s">
        <v>33</v>
      </c>
      <c r="H3800" t="s">
        <v>34</v>
      </c>
      <c r="I3800" t="s">
        <v>232</v>
      </c>
      <c r="J3800" t="s">
        <v>36</v>
      </c>
      <c r="K3800" t="s">
        <v>4563</v>
      </c>
      <c r="L3800" t="s">
        <v>4631</v>
      </c>
      <c r="M3800" s="4">
        <v>40625</v>
      </c>
      <c r="N3800" s="4">
        <v>40625</v>
      </c>
      <c r="O3800" s="1">
        <v>40625</v>
      </c>
      <c r="P3800" t="s">
        <v>52</v>
      </c>
      <c r="R3800" t="s">
        <v>71</v>
      </c>
      <c r="S3800" t="s">
        <v>54</v>
      </c>
      <c r="T3800" t="s">
        <v>614</v>
      </c>
      <c r="U3800" t="s">
        <v>357</v>
      </c>
      <c r="V3800" t="s">
        <v>57</v>
      </c>
      <c r="W3800" s="6" t="s">
        <v>244</v>
      </c>
      <c r="X3800" t="s">
        <v>76</v>
      </c>
      <c r="Y3800">
        <v>60</v>
      </c>
      <c r="Z3800">
        <v>7600</v>
      </c>
      <c r="AA3800" t="s">
        <v>231</v>
      </c>
      <c r="AB3800" s="5">
        <f t="shared" si="118"/>
        <v>21638.408070175439</v>
      </c>
      <c r="AC3800" s="3">
        <v>121448</v>
      </c>
      <c r="AD3800" s="3">
        <v>15.98</v>
      </c>
      <c r="AE3800" s="3">
        <v>0.27</v>
      </c>
      <c r="AF3800" t="s">
        <v>60</v>
      </c>
      <c r="AG3800" t="s">
        <v>47</v>
      </c>
      <c r="AH3800" s="8">
        <v>782</v>
      </c>
      <c r="AI3800" s="12">
        <v>2534.6799999999998</v>
      </c>
      <c r="AJ3800" s="9">
        <v>261.83999999999997</v>
      </c>
      <c r="AK3800" s="5">
        <f t="shared" si="119"/>
        <v>0</v>
      </c>
    </row>
    <row r="3801" spans="1:37" x14ac:dyDescent="0.3">
      <c r="A3801">
        <v>33097</v>
      </c>
      <c r="B3801" t="s">
        <v>4198</v>
      </c>
      <c r="C3801" t="s">
        <v>4737</v>
      </c>
      <c r="D3801" t="s">
        <v>4738</v>
      </c>
      <c r="E3801" t="s">
        <v>4739</v>
      </c>
      <c r="F3801" t="s">
        <v>231</v>
      </c>
      <c r="G3801" t="s">
        <v>4740</v>
      </c>
      <c r="H3801" t="s">
        <v>34</v>
      </c>
      <c r="I3801" t="s">
        <v>232</v>
      </c>
      <c r="J3801" t="s">
        <v>310</v>
      </c>
      <c r="K3801" t="s">
        <v>4741</v>
      </c>
      <c r="L3801" t="s">
        <v>37</v>
      </c>
      <c r="M3801" s="4">
        <v>41380</v>
      </c>
      <c r="N3801" s="4">
        <v>41380</v>
      </c>
      <c r="O3801" s="1">
        <v>41380</v>
      </c>
      <c r="P3801" t="s">
        <v>52</v>
      </c>
      <c r="R3801" t="s">
        <v>53</v>
      </c>
      <c r="S3801" t="s">
        <v>312</v>
      </c>
      <c r="T3801" t="s">
        <v>377</v>
      </c>
      <c r="U3801" t="s">
        <v>56</v>
      </c>
      <c r="V3801" t="s">
        <v>378</v>
      </c>
      <c r="W3801" s="6" t="s">
        <v>58</v>
      </c>
      <c r="X3801" t="s">
        <v>59</v>
      </c>
      <c r="Y3801">
        <v>240</v>
      </c>
      <c r="Z3801">
        <v>212</v>
      </c>
      <c r="AA3801" t="s">
        <v>231</v>
      </c>
      <c r="AB3801" s="5">
        <f t="shared" si="118"/>
        <v>21638.408070175439</v>
      </c>
      <c r="AC3801" s="3">
        <v>2720.61</v>
      </c>
      <c r="AD3801" s="3">
        <v>12.83</v>
      </c>
      <c r="AE3801" s="3">
        <v>0.05</v>
      </c>
      <c r="AF3801" t="s">
        <v>4966</v>
      </c>
      <c r="AG3801" t="s">
        <v>109</v>
      </c>
      <c r="AH3801" s="8" t="s">
        <v>44</v>
      </c>
      <c r="AI3801" s="12" t="s">
        <v>44</v>
      </c>
      <c r="AJ3801" s="9">
        <v>3.37</v>
      </c>
      <c r="AK3801" s="5">
        <f t="shared" si="119"/>
        <v>0</v>
      </c>
    </row>
    <row r="3802" spans="1:37" x14ac:dyDescent="0.3">
      <c r="A3802">
        <v>33116</v>
      </c>
      <c r="B3802" t="s">
        <v>4259</v>
      </c>
      <c r="C3802" t="s">
        <v>6979</v>
      </c>
      <c r="D3802" t="s">
        <v>6980</v>
      </c>
      <c r="E3802" t="s">
        <v>6981</v>
      </c>
      <c r="F3802" t="s">
        <v>140</v>
      </c>
      <c r="G3802" t="s">
        <v>33</v>
      </c>
      <c r="H3802" t="s">
        <v>34</v>
      </c>
      <c r="I3802" t="s">
        <v>35</v>
      </c>
      <c r="J3802" t="s">
        <v>36</v>
      </c>
      <c r="K3802" s="2">
        <v>41005</v>
      </c>
      <c r="L3802" s="2">
        <v>41249</v>
      </c>
      <c r="M3802" s="4">
        <v>41125</v>
      </c>
      <c r="N3802" s="4">
        <v>41125</v>
      </c>
      <c r="O3802" s="1">
        <v>41125</v>
      </c>
      <c r="P3802" t="s">
        <v>52</v>
      </c>
      <c r="R3802" t="s">
        <v>71</v>
      </c>
      <c r="S3802" t="s">
        <v>553</v>
      </c>
      <c r="T3802" t="s">
        <v>2883</v>
      </c>
      <c r="U3802" t="s">
        <v>2884</v>
      </c>
      <c r="V3802" t="s">
        <v>57</v>
      </c>
      <c r="W3802" s="6" t="s">
        <v>2885</v>
      </c>
      <c r="X3802" t="s">
        <v>146</v>
      </c>
      <c r="Y3802">
        <v>30</v>
      </c>
      <c r="Z3802">
        <v>61209</v>
      </c>
      <c r="AA3802" t="s">
        <v>140</v>
      </c>
      <c r="AB3802" s="5">
        <f t="shared" si="118"/>
        <v>21638.408070175439</v>
      </c>
      <c r="AC3802" s="3">
        <v>293191.11</v>
      </c>
      <c r="AD3802" s="3">
        <v>4.79</v>
      </c>
      <c r="AE3802" s="3">
        <v>0.16</v>
      </c>
      <c r="AF3802" t="s">
        <v>554</v>
      </c>
      <c r="AG3802" t="s">
        <v>47</v>
      </c>
      <c r="AH3802" s="8">
        <v>9117</v>
      </c>
      <c r="AI3802" s="12">
        <v>98763.02</v>
      </c>
      <c r="AJ3802" s="9">
        <v>411.05</v>
      </c>
      <c r="AK3802" s="5">
        <f t="shared" si="119"/>
        <v>0</v>
      </c>
    </row>
    <row r="3803" spans="1:37" x14ac:dyDescent="0.3">
      <c r="A3803">
        <v>33144</v>
      </c>
      <c r="B3803" t="s">
        <v>4141</v>
      </c>
      <c r="C3803" t="s">
        <v>6982</v>
      </c>
      <c r="D3803" t="s">
        <v>6983</v>
      </c>
      <c r="E3803" t="s">
        <v>6984</v>
      </c>
      <c r="F3803" t="s">
        <v>51</v>
      </c>
      <c r="G3803" t="s">
        <v>33</v>
      </c>
      <c r="H3803" t="s">
        <v>34</v>
      </c>
      <c r="I3803" t="s">
        <v>35</v>
      </c>
      <c r="J3803" t="s">
        <v>36</v>
      </c>
      <c r="K3803" s="2">
        <v>40269</v>
      </c>
      <c r="L3803" s="2">
        <v>40360</v>
      </c>
      <c r="M3803" s="4">
        <v>40318</v>
      </c>
      <c r="N3803" s="4">
        <v>40318</v>
      </c>
      <c r="O3803" s="1">
        <v>40318</v>
      </c>
      <c r="P3803" t="s">
        <v>52</v>
      </c>
      <c r="R3803" t="s">
        <v>71</v>
      </c>
      <c r="S3803" t="s">
        <v>304</v>
      </c>
      <c r="T3803" t="s">
        <v>332</v>
      </c>
      <c r="U3803" t="s">
        <v>242</v>
      </c>
      <c r="V3803" t="s">
        <v>57</v>
      </c>
      <c r="W3803" s="6" t="s">
        <v>244</v>
      </c>
      <c r="X3803" t="s">
        <v>76</v>
      </c>
      <c r="Y3803">
        <v>30</v>
      </c>
      <c r="Z3803">
        <v>4536</v>
      </c>
      <c r="AA3803" t="s">
        <v>51</v>
      </c>
      <c r="AB3803" s="5">
        <f t="shared" si="118"/>
        <v>21638.408070175439</v>
      </c>
      <c r="AC3803" s="3">
        <v>34020</v>
      </c>
      <c r="AD3803" s="3">
        <v>7.5</v>
      </c>
      <c r="AE3803" s="3">
        <v>0.25</v>
      </c>
      <c r="AF3803" t="s">
        <v>307</v>
      </c>
      <c r="AG3803" t="s">
        <v>47</v>
      </c>
      <c r="AH3803" s="8">
        <v>266</v>
      </c>
      <c r="AI3803" s="12">
        <v>3678.45</v>
      </c>
      <c r="AJ3803" s="9">
        <v>73.349999999999994</v>
      </c>
      <c r="AK3803" s="5">
        <f t="shared" si="119"/>
        <v>0</v>
      </c>
    </row>
    <row r="3804" spans="1:37" hidden="1" x14ac:dyDescent="0.3">
      <c r="A3804">
        <v>33168</v>
      </c>
      <c r="B3804" t="s">
        <v>4415</v>
      </c>
      <c r="C3804" t="s">
        <v>6985</v>
      </c>
      <c r="D3804" t="s">
        <v>6986</v>
      </c>
      <c r="E3804" t="s">
        <v>6987</v>
      </c>
      <c r="F3804" t="s">
        <v>105</v>
      </c>
      <c r="G3804" t="s">
        <v>33</v>
      </c>
      <c r="H3804" t="s">
        <v>34</v>
      </c>
      <c r="I3804" t="s">
        <v>35</v>
      </c>
      <c r="J3804" t="s">
        <v>36</v>
      </c>
      <c r="K3804" t="s">
        <v>5705</v>
      </c>
      <c r="L3804" t="s">
        <v>6988</v>
      </c>
      <c r="M3804" s="4">
        <v>41443</v>
      </c>
      <c r="N3804" s="4">
        <v>41443</v>
      </c>
      <c r="O3804" s="1">
        <v>41443</v>
      </c>
      <c r="P3804" t="s">
        <v>52</v>
      </c>
      <c r="R3804" t="s">
        <v>71</v>
      </c>
      <c r="S3804" t="s">
        <v>304</v>
      </c>
      <c r="T3804" t="s">
        <v>4365</v>
      </c>
      <c r="U3804" t="s">
        <v>4366</v>
      </c>
      <c r="V3804" t="s">
        <v>57</v>
      </c>
      <c r="W3804" s="6" t="s">
        <v>4367</v>
      </c>
      <c r="X3804" t="s">
        <v>76</v>
      </c>
      <c r="Y3804">
        <v>30</v>
      </c>
      <c r="Z3804">
        <v>4779</v>
      </c>
      <c r="AA3804" t="s">
        <v>105</v>
      </c>
      <c r="AB3804" s="5">
        <f t="shared" si="118"/>
        <v>2371.7673611111113</v>
      </c>
      <c r="AC3804" s="3">
        <v>107527.5</v>
      </c>
      <c r="AD3804" s="3">
        <v>22.5</v>
      </c>
      <c r="AE3804" s="3">
        <v>0.75</v>
      </c>
      <c r="AF3804" t="s">
        <v>307</v>
      </c>
      <c r="AG3804" t="s">
        <v>47</v>
      </c>
      <c r="AH3804" s="8">
        <v>643</v>
      </c>
      <c r="AI3804" s="7">
        <v>4142.07</v>
      </c>
      <c r="AJ3804" s="9">
        <v>133.01</v>
      </c>
      <c r="AK3804" s="5">
        <f t="shared" si="119"/>
        <v>0</v>
      </c>
    </row>
    <row r="3805" spans="1:37" x14ac:dyDescent="0.3">
      <c r="A3805">
        <v>33179</v>
      </c>
      <c r="B3805" t="s">
        <v>4311</v>
      </c>
      <c r="C3805" t="s">
        <v>5485</v>
      </c>
      <c r="D3805" t="s">
        <v>6116</v>
      </c>
      <c r="E3805" t="s">
        <v>6989</v>
      </c>
      <c r="F3805" t="s">
        <v>809</v>
      </c>
      <c r="G3805" t="s">
        <v>33</v>
      </c>
      <c r="H3805" t="s">
        <v>34</v>
      </c>
      <c r="I3805" t="s">
        <v>35</v>
      </c>
      <c r="J3805" t="s">
        <v>36</v>
      </c>
      <c r="K3805" s="2">
        <v>41954</v>
      </c>
      <c r="L3805" s="2">
        <v>41741</v>
      </c>
      <c r="M3805" s="4">
        <v>42129</v>
      </c>
      <c r="N3805" s="4">
        <v>42129</v>
      </c>
      <c r="O3805" s="1">
        <v>42129</v>
      </c>
      <c r="P3805" t="s">
        <v>38</v>
      </c>
      <c r="R3805" t="s">
        <v>39</v>
      </c>
      <c r="S3805" t="s">
        <v>199</v>
      </c>
      <c r="T3805" t="s">
        <v>65</v>
      </c>
      <c r="U3805" t="s">
        <v>66</v>
      </c>
      <c r="V3805" t="s">
        <v>67</v>
      </c>
      <c r="W3805" s="6" t="s">
        <v>44</v>
      </c>
      <c r="X3805" t="s">
        <v>45</v>
      </c>
      <c r="Y3805">
        <v>100</v>
      </c>
      <c r="Z3805">
        <v>6227</v>
      </c>
      <c r="AA3805" t="s">
        <v>809</v>
      </c>
      <c r="AB3805" s="5">
        <f t="shared" si="118"/>
        <v>21638.408070175439</v>
      </c>
      <c r="AC3805" s="3">
        <v>498160</v>
      </c>
      <c r="AD3805" s="3">
        <v>80</v>
      </c>
      <c r="AE3805" s="3">
        <v>0.8</v>
      </c>
      <c r="AF3805" t="s">
        <v>4152</v>
      </c>
      <c r="AG3805" t="s">
        <v>47</v>
      </c>
      <c r="AH3805" s="8">
        <v>2527</v>
      </c>
      <c r="AI3805" s="12">
        <v>20534.400000000001</v>
      </c>
      <c r="AJ3805" s="9">
        <v>586.33000000000004</v>
      </c>
      <c r="AK3805" s="5">
        <f t="shared" si="119"/>
        <v>0</v>
      </c>
    </row>
    <row r="3806" spans="1:37" x14ac:dyDescent="0.3">
      <c r="A3806">
        <v>33190</v>
      </c>
      <c r="B3806" t="s">
        <v>4198</v>
      </c>
      <c r="C3806" t="s">
        <v>4199</v>
      </c>
      <c r="D3806" t="s">
        <v>4200</v>
      </c>
      <c r="E3806" t="s">
        <v>5090</v>
      </c>
      <c r="F3806" t="s">
        <v>231</v>
      </c>
      <c r="G3806" t="s">
        <v>33</v>
      </c>
      <c r="H3806" t="s">
        <v>34</v>
      </c>
      <c r="I3806" t="s">
        <v>232</v>
      </c>
      <c r="J3806" t="s">
        <v>310</v>
      </c>
      <c r="K3806" s="2">
        <v>41952</v>
      </c>
      <c r="L3806" s="2">
        <v>42313</v>
      </c>
      <c r="M3806" s="4">
        <v>42136</v>
      </c>
      <c r="N3806" s="4">
        <v>42136</v>
      </c>
      <c r="O3806" s="1">
        <v>42136</v>
      </c>
      <c r="P3806" t="s">
        <v>52</v>
      </c>
      <c r="R3806" t="s">
        <v>71</v>
      </c>
      <c r="S3806" t="s">
        <v>4202</v>
      </c>
      <c r="T3806" t="s">
        <v>73</v>
      </c>
      <c r="U3806" t="s">
        <v>74</v>
      </c>
      <c r="V3806" t="s">
        <v>57</v>
      </c>
      <c r="W3806" s="6" t="s">
        <v>75</v>
      </c>
      <c r="X3806" t="s">
        <v>76</v>
      </c>
      <c r="Y3806">
        <v>60</v>
      </c>
      <c r="Z3806">
        <v>3</v>
      </c>
      <c r="AA3806" t="s">
        <v>231</v>
      </c>
      <c r="AB3806" s="5">
        <f t="shared" si="118"/>
        <v>21638.408070175439</v>
      </c>
      <c r="AC3806" s="3">
        <v>19.82</v>
      </c>
      <c r="AD3806" s="3">
        <v>6.61</v>
      </c>
      <c r="AE3806" s="3">
        <v>0.11</v>
      </c>
      <c r="AF3806" t="s">
        <v>60</v>
      </c>
      <c r="AG3806" t="s">
        <v>109</v>
      </c>
      <c r="AH3806" s="8" t="s">
        <v>44</v>
      </c>
      <c r="AI3806" s="12" t="s">
        <v>44</v>
      </c>
      <c r="AJ3806" s="9">
        <v>0.02</v>
      </c>
      <c r="AK3806" s="5">
        <f t="shared" si="119"/>
        <v>0</v>
      </c>
    </row>
    <row r="3807" spans="1:37" x14ac:dyDescent="0.3">
      <c r="A3807">
        <v>33218</v>
      </c>
      <c r="B3807" t="s">
        <v>4153</v>
      </c>
      <c r="C3807" t="s">
        <v>4734</v>
      </c>
      <c r="D3807" t="s">
        <v>6990</v>
      </c>
      <c r="E3807" t="s">
        <v>6991</v>
      </c>
      <c r="F3807" t="s">
        <v>151</v>
      </c>
      <c r="G3807" t="s">
        <v>33</v>
      </c>
      <c r="H3807" t="s">
        <v>34</v>
      </c>
      <c r="I3807" t="s">
        <v>35</v>
      </c>
      <c r="J3807" t="s">
        <v>3844</v>
      </c>
      <c r="K3807" s="2">
        <v>41948</v>
      </c>
      <c r="L3807" s="2">
        <v>41676</v>
      </c>
      <c r="M3807" s="4">
        <v>41932</v>
      </c>
      <c r="N3807" s="4">
        <v>41932</v>
      </c>
      <c r="O3807" s="1">
        <v>41936</v>
      </c>
      <c r="P3807" t="s">
        <v>52</v>
      </c>
      <c r="R3807" t="s">
        <v>53</v>
      </c>
      <c r="S3807" t="s">
        <v>54</v>
      </c>
      <c r="T3807" t="s">
        <v>55</v>
      </c>
      <c r="U3807" t="s">
        <v>56</v>
      </c>
      <c r="V3807" t="s">
        <v>57</v>
      </c>
      <c r="W3807" s="6" t="s">
        <v>58</v>
      </c>
      <c r="X3807" t="s">
        <v>59</v>
      </c>
      <c r="Y3807">
        <v>240</v>
      </c>
      <c r="Z3807">
        <v>3300</v>
      </c>
      <c r="AA3807" t="s">
        <v>151</v>
      </c>
      <c r="AB3807" s="5">
        <f t="shared" si="118"/>
        <v>21638.408070175439</v>
      </c>
      <c r="AC3807" s="3">
        <v>4983</v>
      </c>
      <c r="AD3807" s="3">
        <v>1.51</v>
      </c>
      <c r="AE3807" s="3">
        <v>0.01</v>
      </c>
      <c r="AF3807" t="s">
        <v>60</v>
      </c>
      <c r="AG3807" t="s">
        <v>47</v>
      </c>
      <c r="AH3807" s="8" t="s">
        <v>44</v>
      </c>
      <c r="AI3807" s="12" t="s">
        <v>44</v>
      </c>
      <c r="AJ3807" s="9">
        <v>5.12</v>
      </c>
      <c r="AK3807" s="5">
        <f t="shared" si="119"/>
        <v>0</v>
      </c>
    </row>
    <row r="3808" spans="1:37" x14ac:dyDescent="0.3">
      <c r="A3808">
        <v>33232</v>
      </c>
      <c r="B3808" t="s">
        <v>4311</v>
      </c>
      <c r="C3808" t="s">
        <v>6992</v>
      </c>
      <c r="D3808" t="s">
        <v>6993</v>
      </c>
      <c r="E3808" t="s">
        <v>6994</v>
      </c>
      <c r="F3808" t="s">
        <v>809</v>
      </c>
      <c r="G3808" t="s">
        <v>33</v>
      </c>
      <c r="H3808" t="s">
        <v>34</v>
      </c>
      <c r="I3808" t="s">
        <v>35</v>
      </c>
      <c r="J3808" t="s">
        <v>36</v>
      </c>
      <c r="K3808" t="s">
        <v>5936</v>
      </c>
      <c r="L3808" t="s">
        <v>5590</v>
      </c>
      <c r="M3808" s="4">
        <v>41816</v>
      </c>
      <c r="N3808" s="4">
        <v>41816</v>
      </c>
      <c r="O3808" s="1">
        <v>41817</v>
      </c>
      <c r="P3808" t="s">
        <v>52</v>
      </c>
      <c r="R3808" t="s">
        <v>71</v>
      </c>
      <c r="S3808" t="s">
        <v>304</v>
      </c>
      <c r="T3808" t="s">
        <v>4365</v>
      </c>
      <c r="U3808" t="s">
        <v>4366</v>
      </c>
      <c r="V3808" t="s">
        <v>57</v>
      </c>
      <c r="W3808" s="6" t="s">
        <v>4367</v>
      </c>
      <c r="X3808" t="s">
        <v>76</v>
      </c>
      <c r="Y3808">
        <v>30</v>
      </c>
      <c r="Z3808">
        <v>1801</v>
      </c>
      <c r="AA3808" t="s">
        <v>809</v>
      </c>
      <c r="AB3808" s="5">
        <f t="shared" si="118"/>
        <v>21638.408070175439</v>
      </c>
      <c r="AC3808" s="3">
        <v>36020</v>
      </c>
      <c r="AD3808" s="3">
        <v>20</v>
      </c>
      <c r="AE3808" s="3">
        <v>0.67</v>
      </c>
      <c r="AF3808" t="s">
        <v>307</v>
      </c>
      <c r="AG3808" t="s">
        <v>47</v>
      </c>
      <c r="AH3808" s="8">
        <v>225</v>
      </c>
      <c r="AI3808" s="12">
        <v>1726.75</v>
      </c>
      <c r="AJ3808" s="9">
        <v>37.03</v>
      </c>
      <c r="AK3808" s="5">
        <f t="shared" si="119"/>
        <v>0</v>
      </c>
    </row>
    <row r="3809" spans="1:37" x14ac:dyDescent="0.3">
      <c r="A3809">
        <v>33263</v>
      </c>
      <c r="B3809" t="s">
        <v>4153</v>
      </c>
      <c r="C3809" t="s">
        <v>6995</v>
      </c>
      <c r="D3809" t="s">
        <v>6996</v>
      </c>
      <c r="E3809" t="s">
        <v>6997</v>
      </c>
      <c r="F3809" t="s">
        <v>151</v>
      </c>
      <c r="G3809" t="s">
        <v>33</v>
      </c>
      <c r="H3809" t="s">
        <v>34</v>
      </c>
      <c r="I3809" t="s">
        <v>63</v>
      </c>
      <c r="J3809" t="s">
        <v>36</v>
      </c>
      <c r="K3809" t="s">
        <v>6949</v>
      </c>
      <c r="L3809" s="2">
        <v>40976</v>
      </c>
      <c r="M3809" s="4">
        <v>41221</v>
      </c>
      <c r="N3809" s="4">
        <v>41221</v>
      </c>
      <c r="O3809" s="1">
        <v>41221</v>
      </c>
      <c r="P3809" t="s">
        <v>52</v>
      </c>
      <c r="R3809" t="s">
        <v>53</v>
      </c>
      <c r="S3809" t="s">
        <v>4917</v>
      </c>
      <c r="T3809" t="s">
        <v>173</v>
      </c>
      <c r="U3809" t="s">
        <v>158</v>
      </c>
      <c r="V3809" t="s">
        <v>159</v>
      </c>
      <c r="W3809" s="6" t="s">
        <v>174</v>
      </c>
      <c r="X3809" t="s">
        <v>175</v>
      </c>
      <c r="Y3809">
        <v>200</v>
      </c>
      <c r="Z3809">
        <v>98</v>
      </c>
      <c r="AA3809" t="s">
        <v>151</v>
      </c>
      <c r="AB3809" s="5">
        <f t="shared" si="118"/>
        <v>21638.408070175439</v>
      </c>
      <c r="AC3809" s="3">
        <v>1233.82</v>
      </c>
      <c r="AD3809" s="3">
        <v>12.59</v>
      </c>
      <c r="AE3809" s="3">
        <v>0.06</v>
      </c>
      <c r="AF3809" t="s">
        <v>4672</v>
      </c>
      <c r="AG3809" t="s">
        <v>47</v>
      </c>
      <c r="AH3809" s="8">
        <v>22</v>
      </c>
      <c r="AI3809" s="12">
        <v>1662.72</v>
      </c>
      <c r="AJ3809" s="9">
        <v>1.73</v>
      </c>
      <c r="AK3809" s="5">
        <f t="shared" si="119"/>
        <v>0</v>
      </c>
    </row>
    <row r="3810" spans="1:37" x14ac:dyDescent="0.3">
      <c r="A3810">
        <v>33296</v>
      </c>
      <c r="B3810" t="s">
        <v>4311</v>
      </c>
      <c r="C3810" t="s">
        <v>5540</v>
      </c>
      <c r="D3810" t="s">
        <v>6998</v>
      </c>
      <c r="E3810" t="s">
        <v>6999</v>
      </c>
      <c r="F3810" t="s">
        <v>809</v>
      </c>
      <c r="G3810" t="s">
        <v>33</v>
      </c>
      <c r="H3810" t="s">
        <v>34</v>
      </c>
      <c r="I3810" t="s">
        <v>232</v>
      </c>
      <c r="J3810" t="s">
        <v>36</v>
      </c>
      <c r="K3810" s="2">
        <v>40695</v>
      </c>
      <c r="L3810" t="s">
        <v>5543</v>
      </c>
      <c r="M3810" s="4">
        <v>40631</v>
      </c>
      <c r="N3810" s="4">
        <v>40631</v>
      </c>
      <c r="O3810" s="1">
        <v>40631</v>
      </c>
      <c r="P3810" t="s">
        <v>52</v>
      </c>
      <c r="R3810" t="s">
        <v>71</v>
      </c>
      <c r="S3810" t="s">
        <v>640</v>
      </c>
      <c r="T3810" t="s">
        <v>4950</v>
      </c>
      <c r="U3810" t="s">
        <v>4387</v>
      </c>
      <c r="V3810" t="s">
        <v>4388</v>
      </c>
      <c r="W3810" s="6" t="s">
        <v>244</v>
      </c>
      <c r="X3810" t="s">
        <v>76</v>
      </c>
      <c r="Y3810">
        <v>120</v>
      </c>
      <c r="Z3810">
        <v>95</v>
      </c>
      <c r="AA3810" t="s">
        <v>809</v>
      </c>
      <c r="AB3810" s="5">
        <f t="shared" si="118"/>
        <v>21638.408070175439</v>
      </c>
      <c r="AC3810" s="3">
        <v>8780.85</v>
      </c>
      <c r="AD3810" s="3">
        <v>92.43</v>
      </c>
      <c r="AE3810" s="3">
        <v>0.77</v>
      </c>
      <c r="AF3810" t="s">
        <v>430</v>
      </c>
      <c r="AG3810" t="s">
        <v>47</v>
      </c>
      <c r="AH3810" s="8">
        <v>14</v>
      </c>
      <c r="AI3810" s="12">
        <v>171</v>
      </c>
      <c r="AJ3810" s="9">
        <v>14.49</v>
      </c>
      <c r="AK3810" s="5">
        <f t="shared" si="119"/>
        <v>0</v>
      </c>
    </row>
    <row r="3811" spans="1:37" x14ac:dyDescent="0.3">
      <c r="A3811">
        <v>33305</v>
      </c>
      <c r="B3811" t="s">
        <v>4193</v>
      </c>
      <c r="C3811" t="s">
        <v>4194</v>
      </c>
      <c r="D3811" t="s">
        <v>7000</v>
      </c>
      <c r="E3811" t="s">
        <v>7001</v>
      </c>
      <c r="F3811" t="s">
        <v>231</v>
      </c>
      <c r="G3811" t="s">
        <v>33</v>
      </c>
      <c r="H3811" t="s">
        <v>34</v>
      </c>
      <c r="I3811" t="s">
        <v>232</v>
      </c>
      <c r="J3811" t="s">
        <v>3844</v>
      </c>
      <c r="K3811" s="2">
        <v>40819</v>
      </c>
      <c r="L3811" t="s">
        <v>4559</v>
      </c>
      <c r="M3811" s="4">
        <v>40865</v>
      </c>
      <c r="N3811" s="4">
        <v>40865</v>
      </c>
      <c r="O3811" s="1">
        <v>40865</v>
      </c>
      <c r="P3811" t="s">
        <v>52</v>
      </c>
      <c r="R3811" t="s">
        <v>71</v>
      </c>
      <c r="S3811" t="s">
        <v>142</v>
      </c>
      <c r="T3811" t="s">
        <v>332</v>
      </c>
      <c r="U3811" t="s">
        <v>242</v>
      </c>
      <c r="V3811" t="s">
        <v>57</v>
      </c>
      <c r="W3811" s="6" t="s">
        <v>244</v>
      </c>
      <c r="X3811" t="s">
        <v>76</v>
      </c>
      <c r="Y3811">
        <v>30</v>
      </c>
      <c r="Z3811">
        <v>113000</v>
      </c>
      <c r="AA3811" t="s">
        <v>231</v>
      </c>
      <c r="AB3811" s="5">
        <f t="shared" si="118"/>
        <v>21638.408070175439</v>
      </c>
      <c r="AC3811" s="3">
        <v>731110</v>
      </c>
      <c r="AD3811" s="3">
        <v>6.47</v>
      </c>
      <c r="AE3811" s="3">
        <v>0.22</v>
      </c>
      <c r="AF3811" t="s">
        <v>147</v>
      </c>
      <c r="AG3811" t="s">
        <v>47</v>
      </c>
      <c r="AH3811" s="8">
        <v>7663</v>
      </c>
      <c r="AI3811" s="12">
        <v>9560.0300000000007</v>
      </c>
      <c r="AJ3811" s="9">
        <v>1206.33</v>
      </c>
      <c r="AK3811" s="5">
        <f t="shared" si="119"/>
        <v>0</v>
      </c>
    </row>
    <row r="3812" spans="1:37" x14ac:dyDescent="0.3">
      <c r="A3812">
        <v>33314</v>
      </c>
      <c r="B3812" t="s">
        <v>2650</v>
      </c>
      <c r="C3812" t="s">
        <v>7002</v>
      </c>
      <c r="D3812" t="s">
        <v>7003</v>
      </c>
      <c r="E3812" t="s">
        <v>7004</v>
      </c>
      <c r="F3812" t="s">
        <v>87</v>
      </c>
      <c r="G3812" t="s">
        <v>33</v>
      </c>
      <c r="H3812" t="s">
        <v>34</v>
      </c>
      <c r="I3812" t="s">
        <v>35</v>
      </c>
      <c r="J3812" t="s">
        <v>36</v>
      </c>
      <c r="K3812" s="2">
        <v>42192</v>
      </c>
      <c r="L3812" s="2">
        <v>42102</v>
      </c>
      <c r="M3812" s="4">
        <v>42249</v>
      </c>
      <c r="N3812" s="4">
        <v>42249</v>
      </c>
      <c r="O3812" s="1">
        <v>42256</v>
      </c>
      <c r="P3812" t="s">
        <v>52</v>
      </c>
      <c r="R3812" t="s">
        <v>53</v>
      </c>
      <c r="S3812" t="s">
        <v>142</v>
      </c>
      <c r="T3812" t="s">
        <v>6550</v>
      </c>
      <c r="U3812" t="s">
        <v>4906</v>
      </c>
      <c r="V3812" t="s">
        <v>57</v>
      </c>
      <c r="W3812" s="6" t="s">
        <v>4907</v>
      </c>
      <c r="X3812" t="s">
        <v>852</v>
      </c>
      <c r="Y3812">
        <v>60</v>
      </c>
      <c r="Z3812">
        <v>13429</v>
      </c>
      <c r="AA3812" t="s">
        <v>87</v>
      </c>
      <c r="AB3812" s="5">
        <f t="shared" si="118"/>
        <v>21638.408070175439</v>
      </c>
      <c r="AC3812" s="3">
        <v>67145</v>
      </c>
      <c r="AD3812" s="3">
        <v>5</v>
      </c>
      <c r="AE3812" s="3">
        <v>0.08</v>
      </c>
      <c r="AF3812" t="s">
        <v>615</v>
      </c>
      <c r="AG3812" t="s">
        <v>47</v>
      </c>
      <c r="AH3812" s="8" t="s">
        <v>44</v>
      </c>
      <c r="AI3812" s="12" t="s">
        <v>44</v>
      </c>
      <c r="AJ3812" s="9">
        <v>79.03</v>
      </c>
      <c r="AK3812" s="5">
        <f t="shared" si="119"/>
        <v>0</v>
      </c>
    </row>
    <row r="3813" spans="1:37" x14ac:dyDescent="0.3">
      <c r="A3813">
        <v>33359</v>
      </c>
      <c r="B3813" t="s">
        <v>4311</v>
      </c>
      <c r="C3813" t="s">
        <v>5513</v>
      </c>
      <c r="D3813" t="s">
        <v>7005</v>
      </c>
      <c r="E3813" t="s">
        <v>7006</v>
      </c>
      <c r="F3813" t="s">
        <v>809</v>
      </c>
      <c r="G3813" t="s">
        <v>33</v>
      </c>
      <c r="H3813" t="s">
        <v>34</v>
      </c>
      <c r="I3813" t="s">
        <v>112</v>
      </c>
      <c r="J3813" t="s">
        <v>36</v>
      </c>
      <c r="K3813" t="s">
        <v>5239</v>
      </c>
      <c r="L3813" t="s">
        <v>7007</v>
      </c>
      <c r="M3813" s="4">
        <v>41944</v>
      </c>
      <c r="N3813" s="4">
        <v>41944</v>
      </c>
      <c r="O3813" s="1">
        <v>41945</v>
      </c>
      <c r="P3813" t="s">
        <v>52</v>
      </c>
      <c r="R3813" t="s">
        <v>71</v>
      </c>
      <c r="S3813" t="s">
        <v>5497</v>
      </c>
      <c r="T3813" t="s">
        <v>4317</v>
      </c>
      <c r="U3813" t="s">
        <v>4318</v>
      </c>
      <c r="V3813" t="s">
        <v>4319</v>
      </c>
      <c r="W3813" s="6" t="s">
        <v>433</v>
      </c>
      <c r="X3813" t="s">
        <v>76</v>
      </c>
      <c r="Y3813">
        <v>120</v>
      </c>
      <c r="Z3813">
        <v>501</v>
      </c>
      <c r="AA3813" t="s">
        <v>809</v>
      </c>
      <c r="AB3813" s="5">
        <f t="shared" si="118"/>
        <v>21638.408070175439</v>
      </c>
      <c r="AC3813" s="3">
        <v>18036</v>
      </c>
      <c r="AD3813" s="3">
        <v>36</v>
      </c>
      <c r="AE3813" s="3">
        <v>0.3</v>
      </c>
      <c r="AF3813" t="s">
        <v>4320</v>
      </c>
      <c r="AG3813" t="s">
        <v>47</v>
      </c>
      <c r="AH3813" s="8">
        <v>151</v>
      </c>
      <c r="AI3813" s="12">
        <v>297.25</v>
      </c>
      <c r="AJ3813" s="9">
        <v>18.54</v>
      </c>
      <c r="AK3813" s="5">
        <f t="shared" si="119"/>
        <v>0</v>
      </c>
    </row>
    <row r="3814" spans="1:37" x14ac:dyDescent="0.3">
      <c r="A3814">
        <v>33360</v>
      </c>
      <c r="B3814" t="s">
        <v>4153</v>
      </c>
      <c r="C3814" t="s">
        <v>7008</v>
      </c>
      <c r="D3814" t="s">
        <v>7009</v>
      </c>
      <c r="E3814" t="s">
        <v>7010</v>
      </c>
      <c r="F3814" t="s">
        <v>151</v>
      </c>
      <c r="G3814" t="s">
        <v>33</v>
      </c>
      <c r="H3814" t="s">
        <v>34</v>
      </c>
      <c r="I3814" t="s">
        <v>112</v>
      </c>
      <c r="J3814" t="s">
        <v>36</v>
      </c>
      <c r="K3814" t="s">
        <v>7011</v>
      </c>
      <c r="L3814" t="s">
        <v>6250</v>
      </c>
      <c r="M3814" s="4">
        <v>41366</v>
      </c>
      <c r="N3814" s="4">
        <v>41366</v>
      </c>
      <c r="O3814" s="1">
        <v>41366</v>
      </c>
      <c r="P3814" t="s">
        <v>52</v>
      </c>
      <c r="R3814" t="s">
        <v>71</v>
      </c>
      <c r="S3814" t="s">
        <v>5733</v>
      </c>
      <c r="T3814" t="s">
        <v>4950</v>
      </c>
      <c r="U3814" t="s">
        <v>4387</v>
      </c>
      <c r="V3814" t="s">
        <v>4388</v>
      </c>
      <c r="W3814" s="6" t="s">
        <v>244</v>
      </c>
      <c r="X3814" t="s">
        <v>76</v>
      </c>
      <c r="Y3814">
        <v>120</v>
      </c>
      <c r="Z3814">
        <v>120</v>
      </c>
      <c r="AA3814" t="s">
        <v>151</v>
      </c>
      <c r="AB3814" s="5">
        <f t="shared" si="118"/>
        <v>21638.408070175439</v>
      </c>
      <c r="AC3814" s="3">
        <v>7992</v>
      </c>
      <c r="AD3814" s="3">
        <v>66.599999999999994</v>
      </c>
      <c r="AE3814" s="3">
        <v>0.55000000000000004</v>
      </c>
      <c r="AF3814" t="s">
        <v>5734</v>
      </c>
      <c r="AG3814" t="s">
        <v>47</v>
      </c>
      <c r="AH3814" s="8">
        <v>26</v>
      </c>
      <c r="AI3814" s="12">
        <v>240</v>
      </c>
      <c r="AJ3814" s="9">
        <v>9.89</v>
      </c>
      <c r="AK3814" s="5">
        <f t="shared" si="119"/>
        <v>0</v>
      </c>
    </row>
    <row r="3815" spans="1:37" hidden="1" x14ac:dyDescent="0.3">
      <c r="A3815">
        <v>33379</v>
      </c>
      <c r="B3815" t="s">
        <v>4153</v>
      </c>
      <c r="C3815" t="s">
        <v>4734</v>
      </c>
      <c r="D3815" t="s">
        <v>6594</v>
      </c>
      <c r="E3815" t="s">
        <v>7012</v>
      </c>
      <c r="F3815" t="s">
        <v>151</v>
      </c>
      <c r="G3815" t="s">
        <v>33</v>
      </c>
      <c r="H3815" t="s">
        <v>34</v>
      </c>
      <c r="I3815" t="s">
        <v>35</v>
      </c>
      <c r="J3815" t="s">
        <v>3844</v>
      </c>
      <c r="K3815" s="2">
        <v>41948</v>
      </c>
      <c r="L3815" t="s">
        <v>4290</v>
      </c>
      <c r="M3815" s="4">
        <v>41960</v>
      </c>
      <c r="N3815" s="4">
        <v>41960</v>
      </c>
      <c r="O3815" s="1">
        <v>41960</v>
      </c>
      <c r="P3815" t="s">
        <v>52</v>
      </c>
      <c r="R3815" t="s">
        <v>71</v>
      </c>
      <c r="S3815" t="s">
        <v>304</v>
      </c>
      <c r="T3815" t="s">
        <v>563</v>
      </c>
      <c r="U3815" t="s">
        <v>564</v>
      </c>
      <c r="V3815" t="s">
        <v>57</v>
      </c>
      <c r="W3815" s="6" t="s">
        <v>565</v>
      </c>
      <c r="X3815" t="s">
        <v>146</v>
      </c>
      <c r="Y3815">
        <v>60</v>
      </c>
      <c r="Z3815">
        <v>33624</v>
      </c>
      <c r="AA3815" t="s">
        <v>151</v>
      </c>
      <c r="AB3815" s="5">
        <f t="shared" si="118"/>
        <v>2371.7673611111113</v>
      </c>
      <c r="AC3815" s="3">
        <v>272354.40000000002</v>
      </c>
      <c r="AD3815" s="3">
        <v>8.1</v>
      </c>
      <c r="AE3815" s="3">
        <v>0.13</v>
      </c>
      <c r="AF3815" t="s">
        <v>307</v>
      </c>
      <c r="AG3815" t="s">
        <v>47</v>
      </c>
      <c r="AH3815" s="8" t="s">
        <v>44</v>
      </c>
      <c r="AI3815" s="7" t="s">
        <v>44</v>
      </c>
      <c r="AJ3815" s="9">
        <v>279.98</v>
      </c>
      <c r="AK3815" s="5">
        <f t="shared" si="119"/>
        <v>0</v>
      </c>
    </row>
    <row r="3816" spans="1:37" x14ac:dyDescent="0.3">
      <c r="A3816">
        <v>33402</v>
      </c>
      <c r="B3816" t="s">
        <v>4761</v>
      </c>
      <c r="C3816" t="s">
        <v>6264</v>
      </c>
      <c r="D3816" t="s">
        <v>7013</v>
      </c>
      <c r="E3816" t="s">
        <v>7014</v>
      </c>
      <c r="F3816" t="s">
        <v>4765</v>
      </c>
      <c r="G3816" t="s">
        <v>33</v>
      </c>
      <c r="H3816" t="s">
        <v>34</v>
      </c>
      <c r="I3816" t="s">
        <v>35</v>
      </c>
      <c r="J3816" t="s">
        <v>36</v>
      </c>
      <c r="K3816" t="s">
        <v>6267</v>
      </c>
      <c r="L3816" t="s">
        <v>4343</v>
      </c>
      <c r="M3816" s="4">
        <v>41729</v>
      </c>
      <c r="N3816" s="4">
        <v>41729</v>
      </c>
      <c r="O3816" s="1">
        <v>41743</v>
      </c>
      <c r="P3816" t="s">
        <v>38</v>
      </c>
      <c r="R3816" t="s">
        <v>39</v>
      </c>
      <c r="S3816" t="s">
        <v>199</v>
      </c>
      <c r="T3816" t="s">
        <v>572</v>
      </c>
      <c r="U3816" t="s">
        <v>573</v>
      </c>
      <c r="V3816" t="s">
        <v>574</v>
      </c>
      <c r="W3816" s="6" t="s">
        <v>44</v>
      </c>
      <c r="X3816" t="s">
        <v>45</v>
      </c>
      <c r="Y3816">
        <v>25</v>
      </c>
      <c r="Z3816">
        <v>154</v>
      </c>
      <c r="AA3816" t="s">
        <v>4765</v>
      </c>
      <c r="AB3816" s="5">
        <f t="shared" si="118"/>
        <v>21638.408070175439</v>
      </c>
      <c r="AC3816" s="3">
        <v>14630</v>
      </c>
      <c r="AD3816" s="3">
        <v>95</v>
      </c>
      <c r="AE3816" s="3">
        <v>3.8</v>
      </c>
      <c r="AF3816" t="s">
        <v>186</v>
      </c>
      <c r="AG3816" t="s">
        <v>47</v>
      </c>
      <c r="AH3816" s="8">
        <v>87</v>
      </c>
      <c r="AI3816" s="12">
        <v>2445.6799999999998</v>
      </c>
      <c r="AJ3816" s="9">
        <v>15.04</v>
      </c>
      <c r="AK3816" s="5">
        <f t="shared" si="119"/>
        <v>0</v>
      </c>
    </row>
    <row r="3817" spans="1:37" x14ac:dyDescent="0.3">
      <c r="A3817">
        <v>33403</v>
      </c>
      <c r="B3817" t="s">
        <v>4198</v>
      </c>
      <c r="C3817" t="s">
        <v>4690</v>
      </c>
      <c r="D3817" t="s">
        <v>4861</v>
      </c>
      <c r="E3817" t="s">
        <v>7015</v>
      </c>
      <c r="F3817" t="s">
        <v>231</v>
      </c>
      <c r="G3817" t="s">
        <v>33</v>
      </c>
      <c r="H3817" t="s">
        <v>34</v>
      </c>
      <c r="I3817" t="s">
        <v>232</v>
      </c>
      <c r="J3817" t="s">
        <v>310</v>
      </c>
      <c r="K3817" s="2">
        <v>39999</v>
      </c>
      <c r="L3817" t="s">
        <v>4693</v>
      </c>
      <c r="M3817" s="4">
        <v>40070</v>
      </c>
      <c r="N3817" s="4">
        <v>40086</v>
      </c>
      <c r="O3817" s="1">
        <v>40086</v>
      </c>
      <c r="P3817" t="s">
        <v>52</v>
      </c>
      <c r="R3817" t="s">
        <v>71</v>
      </c>
      <c r="S3817" t="s">
        <v>312</v>
      </c>
      <c r="T3817" t="s">
        <v>305</v>
      </c>
      <c r="U3817" t="s">
        <v>98</v>
      </c>
      <c r="V3817" t="s">
        <v>57</v>
      </c>
      <c r="W3817" s="6" t="s">
        <v>306</v>
      </c>
      <c r="X3817" t="s">
        <v>76</v>
      </c>
      <c r="Y3817">
        <v>30</v>
      </c>
      <c r="Z3817">
        <v>6387</v>
      </c>
      <c r="AA3817" t="s">
        <v>231</v>
      </c>
      <c r="AB3817" s="5">
        <f t="shared" si="118"/>
        <v>21638.408070175439</v>
      </c>
      <c r="AC3817" s="3">
        <v>121664.04</v>
      </c>
      <c r="AD3817" s="3">
        <v>19.05</v>
      </c>
      <c r="AE3817" s="3">
        <v>0.64</v>
      </c>
      <c r="AF3817" t="s">
        <v>147</v>
      </c>
      <c r="AG3817" t="s">
        <v>47</v>
      </c>
      <c r="AH3817" s="8" t="s">
        <v>44</v>
      </c>
      <c r="AI3817" s="12" t="s">
        <v>44</v>
      </c>
      <c r="AJ3817" s="9">
        <v>238.46</v>
      </c>
      <c r="AK3817" s="5">
        <f t="shared" si="119"/>
        <v>-16</v>
      </c>
    </row>
    <row r="3818" spans="1:37" x14ac:dyDescent="0.3">
      <c r="A3818">
        <v>33422</v>
      </c>
      <c r="B3818" t="s">
        <v>4141</v>
      </c>
      <c r="C3818" t="s">
        <v>4651</v>
      </c>
      <c r="D3818" t="s">
        <v>7016</v>
      </c>
      <c r="E3818" t="s">
        <v>7017</v>
      </c>
      <c r="F3818" t="s">
        <v>51</v>
      </c>
      <c r="G3818" t="s">
        <v>33</v>
      </c>
      <c r="H3818" t="s">
        <v>34</v>
      </c>
      <c r="I3818" t="s">
        <v>35</v>
      </c>
      <c r="J3818" t="s">
        <v>36</v>
      </c>
      <c r="K3818" t="s">
        <v>4654</v>
      </c>
      <c r="L3818" s="2">
        <v>41220</v>
      </c>
      <c r="M3818" s="4">
        <v>41409</v>
      </c>
      <c r="N3818" s="4">
        <v>41409</v>
      </c>
      <c r="O3818" s="1">
        <v>41409</v>
      </c>
      <c r="P3818" t="s">
        <v>52</v>
      </c>
      <c r="R3818" t="s">
        <v>71</v>
      </c>
      <c r="S3818" t="s">
        <v>604</v>
      </c>
      <c r="T3818" t="s">
        <v>563</v>
      </c>
      <c r="U3818" t="s">
        <v>564</v>
      </c>
      <c r="V3818" t="s">
        <v>57</v>
      </c>
      <c r="W3818" s="6" t="s">
        <v>565</v>
      </c>
      <c r="X3818" t="s">
        <v>146</v>
      </c>
      <c r="Y3818">
        <v>60</v>
      </c>
      <c r="Z3818">
        <v>14142</v>
      </c>
      <c r="AA3818" t="s">
        <v>51</v>
      </c>
      <c r="AB3818" s="5">
        <f t="shared" si="118"/>
        <v>21638.408070175439</v>
      </c>
      <c r="AC3818" s="3">
        <v>119075.64</v>
      </c>
      <c r="AD3818" s="3">
        <v>8.42</v>
      </c>
      <c r="AE3818" s="3">
        <v>0.14000000000000001</v>
      </c>
      <c r="AF3818" t="s">
        <v>605</v>
      </c>
      <c r="AG3818" t="s">
        <v>47</v>
      </c>
      <c r="AH3818" s="8">
        <v>1741</v>
      </c>
      <c r="AI3818" s="12">
        <v>3821.49</v>
      </c>
      <c r="AJ3818" s="9">
        <v>147.30000000000001</v>
      </c>
      <c r="AK3818" s="5">
        <f t="shared" si="119"/>
        <v>0</v>
      </c>
    </row>
    <row r="3819" spans="1:37" hidden="1" x14ac:dyDescent="0.3">
      <c r="A3819">
        <v>33441</v>
      </c>
      <c r="B3819" t="s">
        <v>4141</v>
      </c>
      <c r="C3819" t="s">
        <v>4296</v>
      </c>
      <c r="D3819" t="s">
        <v>7018</v>
      </c>
      <c r="E3819" t="s">
        <v>7019</v>
      </c>
      <c r="F3819" t="s">
        <v>51</v>
      </c>
      <c r="G3819" t="s">
        <v>33</v>
      </c>
      <c r="H3819" t="s">
        <v>34</v>
      </c>
      <c r="I3819" t="s">
        <v>35</v>
      </c>
      <c r="J3819" t="s">
        <v>36</v>
      </c>
      <c r="K3819" s="2">
        <v>41889</v>
      </c>
      <c r="L3819" s="2">
        <v>41951</v>
      </c>
      <c r="M3819" s="4">
        <v>41997</v>
      </c>
      <c r="N3819" s="4">
        <v>41997</v>
      </c>
      <c r="O3819" s="1">
        <v>41997</v>
      </c>
      <c r="P3819" t="s">
        <v>52</v>
      </c>
      <c r="R3819" t="s">
        <v>71</v>
      </c>
      <c r="S3819" t="s">
        <v>553</v>
      </c>
      <c r="T3819" t="s">
        <v>332</v>
      </c>
      <c r="U3819" t="s">
        <v>242</v>
      </c>
      <c r="V3819" t="s">
        <v>57</v>
      </c>
      <c r="W3819" s="6" t="s">
        <v>244</v>
      </c>
      <c r="X3819" t="s">
        <v>76</v>
      </c>
      <c r="Y3819">
        <v>30</v>
      </c>
      <c r="Z3819">
        <v>6000</v>
      </c>
      <c r="AA3819" t="s">
        <v>51</v>
      </c>
      <c r="AB3819" s="5">
        <f t="shared" si="118"/>
        <v>2371.7673611111113</v>
      </c>
      <c r="AC3819" s="3">
        <v>21300</v>
      </c>
      <c r="AD3819" s="3">
        <v>3.55</v>
      </c>
      <c r="AE3819" s="3">
        <v>0.12</v>
      </c>
      <c r="AF3819" t="s">
        <v>554</v>
      </c>
      <c r="AG3819" t="s">
        <v>47</v>
      </c>
      <c r="AH3819" s="8">
        <v>2490</v>
      </c>
      <c r="AI3819" s="7">
        <v>4545.6400000000003</v>
      </c>
      <c r="AJ3819" s="9">
        <v>21.9</v>
      </c>
      <c r="AK3819" s="5">
        <f t="shared" si="119"/>
        <v>0</v>
      </c>
    </row>
    <row r="3820" spans="1:37" x14ac:dyDescent="0.3">
      <c r="A3820">
        <v>33450</v>
      </c>
      <c r="B3820" t="s">
        <v>4368</v>
      </c>
      <c r="C3820" t="s">
        <v>4595</v>
      </c>
      <c r="D3820" t="s">
        <v>4790</v>
      </c>
      <c r="E3820" t="s">
        <v>7020</v>
      </c>
      <c r="F3820" t="s">
        <v>155</v>
      </c>
      <c r="G3820" t="s">
        <v>33</v>
      </c>
      <c r="H3820" t="s">
        <v>34</v>
      </c>
      <c r="I3820" t="s">
        <v>35</v>
      </c>
      <c r="J3820" t="s">
        <v>36</v>
      </c>
      <c r="K3820" s="2">
        <v>40728</v>
      </c>
      <c r="L3820" s="2">
        <v>40668</v>
      </c>
      <c r="M3820" s="4">
        <v>40988</v>
      </c>
      <c r="N3820" s="4">
        <v>40988</v>
      </c>
      <c r="O3820" s="1">
        <v>40988</v>
      </c>
      <c r="P3820" t="s">
        <v>38</v>
      </c>
      <c r="R3820" t="s">
        <v>39</v>
      </c>
      <c r="S3820" t="s">
        <v>199</v>
      </c>
      <c r="T3820" t="s">
        <v>65</v>
      </c>
      <c r="U3820" t="s">
        <v>66</v>
      </c>
      <c r="V3820" t="s">
        <v>67</v>
      </c>
      <c r="W3820" s="6" t="s">
        <v>44</v>
      </c>
      <c r="X3820" t="s">
        <v>45</v>
      </c>
      <c r="Y3820">
        <v>100</v>
      </c>
      <c r="Z3820">
        <v>1967</v>
      </c>
      <c r="AA3820" t="s">
        <v>155</v>
      </c>
      <c r="AB3820" s="5">
        <f t="shared" si="118"/>
        <v>21638.408070175439</v>
      </c>
      <c r="AC3820" s="3">
        <v>157360</v>
      </c>
      <c r="AD3820" s="3">
        <v>80</v>
      </c>
      <c r="AE3820" s="3">
        <v>0.8</v>
      </c>
      <c r="AF3820" t="s">
        <v>202</v>
      </c>
      <c r="AG3820" t="s">
        <v>47</v>
      </c>
      <c r="AH3820" s="8">
        <v>1004</v>
      </c>
      <c r="AI3820" s="12">
        <v>18612.64</v>
      </c>
      <c r="AJ3820" s="9">
        <v>259.64</v>
      </c>
      <c r="AK3820" s="5">
        <f t="shared" si="119"/>
        <v>0</v>
      </c>
    </row>
    <row r="3821" spans="1:37" hidden="1" x14ac:dyDescent="0.3">
      <c r="A3821">
        <v>33494</v>
      </c>
      <c r="B3821" t="s">
        <v>4141</v>
      </c>
      <c r="C3821" t="s">
        <v>4190</v>
      </c>
      <c r="D3821" t="s">
        <v>5845</v>
      </c>
      <c r="E3821" t="s">
        <v>5846</v>
      </c>
      <c r="F3821" t="s">
        <v>51</v>
      </c>
      <c r="G3821" t="s">
        <v>33</v>
      </c>
      <c r="H3821" t="s">
        <v>34</v>
      </c>
      <c r="I3821" t="s">
        <v>35</v>
      </c>
      <c r="J3821" t="s">
        <v>36</v>
      </c>
      <c r="K3821" s="2">
        <v>41792</v>
      </c>
      <c r="L3821" s="2">
        <v>41915</v>
      </c>
      <c r="M3821" s="4">
        <v>41850</v>
      </c>
      <c r="N3821" s="4">
        <v>41850</v>
      </c>
      <c r="O3821" s="1">
        <v>41852</v>
      </c>
      <c r="P3821" t="s">
        <v>52</v>
      </c>
      <c r="R3821" t="s">
        <v>71</v>
      </c>
      <c r="S3821" t="s">
        <v>553</v>
      </c>
      <c r="T3821" t="s">
        <v>332</v>
      </c>
      <c r="U3821" t="s">
        <v>242</v>
      </c>
      <c r="V3821" t="s">
        <v>57</v>
      </c>
      <c r="W3821" s="6" t="s">
        <v>244</v>
      </c>
      <c r="X3821" t="s">
        <v>76</v>
      </c>
      <c r="Y3821">
        <v>30</v>
      </c>
      <c r="Z3821">
        <v>9300</v>
      </c>
      <c r="AA3821" t="s">
        <v>51</v>
      </c>
      <c r="AB3821" s="5">
        <f t="shared" si="118"/>
        <v>2371.7673611111113</v>
      </c>
      <c r="AC3821" s="3">
        <v>33015</v>
      </c>
      <c r="AD3821" s="3">
        <v>3.55</v>
      </c>
      <c r="AE3821" s="3">
        <v>0.12</v>
      </c>
      <c r="AF3821" t="s">
        <v>554</v>
      </c>
      <c r="AG3821" t="s">
        <v>109</v>
      </c>
      <c r="AH3821" s="8" t="s">
        <v>44</v>
      </c>
      <c r="AI3821" s="7" t="s">
        <v>44</v>
      </c>
      <c r="AJ3821" s="9">
        <v>33.94</v>
      </c>
      <c r="AK3821" s="5">
        <f t="shared" si="119"/>
        <v>0</v>
      </c>
    </row>
    <row r="3822" spans="1:37" x14ac:dyDescent="0.3">
      <c r="A3822">
        <v>33522</v>
      </c>
      <c r="B3822" t="s">
        <v>4244</v>
      </c>
      <c r="C3822" t="s">
        <v>7021</v>
      </c>
      <c r="D3822" t="s">
        <v>7022</v>
      </c>
      <c r="E3822" t="s">
        <v>7023</v>
      </c>
      <c r="F3822" t="s">
        <v>32</v>
      </c>
      <c r="G3822" t="s">
        <v>33</v>
      </c>
      <c r="H3822" t="s">
        <v>34</v>
      </c>
      <c r="I3822" t="s">
        <v>35</v>
      </c>
      <c r="J3822" t="s">
        <v>36</v>
      </c>
      <c r="K3822" s="2">
        <v>41218</v>
      </c>
      <c r="L3822" t="s">
        <v>6712</v>
      </c>
      <c r="M3822" s="4">
        <v>41311</v>
      </c>
      <c r="N3822" s="4">
        <v>41311</v>
      </c>
      <c r="O3822" s="1">
        <v>41311</v>
      </c>
      <c r="P3822" t="s">
        <v>38</v>
      </c>
      <c r="R3822" t="s">
        <v>39</v>
      </c>
      <c r="S3822" t="s">
        <v>199</v>
      </c>
      <c r="T3822" t="s">
        <v>65</v>
      </c>
      <c r="U3822" t="s">
        <v>66</v>
      </c>
      <c r="V3822" t="s">
        <v>67</v>
      </c>
      <c r="W3822" s="6" t="s">
        <v>44</v>
      </c>
      <c r="X3822" t="s">
        <v>45</v>
      </c>
      <c r="Y3822">
        <v>100</v>
      </c>
      <c r="Z3822">
        <v>2400</v>
      </c>
      <c r="AA3822" t="s">
        <v>32</v>
      </c>
      <c r="AB3822" s="5">
        <f t="shared" si="118"/>
        <v>21638.408070175439</v>
      </c>
      <c r="AC3822" s="3">
        <v>192000</v>
      </c>
      <c r="AD3822" s="3">
        <v>80</v>
      </c>
      <c r="AE3822" s="3">
        <v>0.8</v>
      </c>
      <c r="AF3822" t="s">
        <v>4152</v>
      </c>
      <c r="AG3822" t="s">
        <v>47</v>
      </c>
      <c r="AH3822" s="8">
        <v>1043</v>
      </c>
      <c r="AI3822" s="12">
        <v>20882.95</v>
      </c>
      <c r="AJ3822" s="9">
        <v>269.18</v>
      </c>
      <c r="AK3822" s="5">
        <f t="shared" si="119"/>
        <v>0</v>
      </c>
    </row>
    <row r="3823" spans="1:37" x14ac:dyDescent="0.3">
      <c r="A3823">
        <v>33544</v>
      </c>
      <c r="B3823" t="s">
        <v>4164</v>
      </c>
      <c r="C3823" t="s">
        <v>7024</v>
      </c>
      <c r="D3823" t="s">
        <v>7025</v>
      </c>
      <c r="E3823" t="s">
        <v>7026</v>
      </c>
      <c r="F3823" t="s">
        <v>455</v>
      </c>
      <c r="G3823" t="s">
        <v>33</v>
      </c>
      <c r="H3823" t="s">
        <v>34</v>
      </c>
      <c r="I3823" t="s">
        <v>63</v>
      </c>
      <c r="J3823" t="s">
        <v>36</v>
      </c>
      <c r="K3823" t="s">
        <v>4989</v>
      </c>
      <c r="L3823" t="s">
        <v>6772</v>
      </c>
      <c r="M3823" s="4">
        <v>41547</v>
      </c>
      <c r="N3823" s="4">
        <v>41547</v>
      </c>
      <c r="O3823" s="1">
        <v>41547</v>
      </c>
      <c r="P3823" t="s">
        <v>52</v>
      </c>
      <c r="R3823" t="s">
        <v>71</v>
      </c>
      <c r="S3823" t="s">
        <v>114</v>
      </c>
      <c r="T3823" t="s">
        <v>4169</v>
      </c>
      <c r="U3823" t="s">
        <v>529</v>
      </c>
      <c r="V3823" t="s">
        <v>530</v>
      </c>
      <c r="W3823" s="6" t="s">
        <v>433</v>
      </c>
      <c r="X3823" t="s">
        <v>76</v>
      </c>
      <c r="Y3823">
        <v>60</v>
      </c>
      <c r="Z3823">
        <v>168</v>
      </c>
      <c r="AA3823" t="s">
        <v>455</v>
      </c>
      <c r="AB3823" s="5">
        <f t="shared" si="118"/>
        <v>21638.408070175439</v>
      </c>
      <c r="AC3823" s="3">
        <v>1150.8</v>
      </c>
      <c r="AD3823" s="3">
        <v>6.85</v>
      </c>
      <c r="AE3823" s="3">
        <v>0.11</v>
      </c>
      <c r="AF3823" t="s">
        <v>122</v>
      </c>
      <c r="AG3823" t="s">
        <v>47</v>
      </c>
      <c r="AH3823" s="8">
        <v>23</v>
      </c>
      <c r="AI3823" s="12">
        <v>851.62</v>
      </c>
      <c r="AJ3823" s="9">
        <v>1.42</v>
      </c>
      <c r="AK3823" s="5">
        <f t="shared" si="119"/>
        <v>0</v>
      </c>
    </row>
    <row r="3824" spans="1:37" x14ac:dyDescent="0.3">
      <c r="A3824">
        <v>33615</v>
      </c>
      <c r="B3824" t="s">
        <v>4198</v>
      </c>
      <c r="C3824" t="s">
        <v>4216</v>
      </c>
      <c r="D3824" t="s">
        <v>5150</v>
      </c>
      <c r="E3824" t="s">
        <v>5155</v>
      </c>
      <c r="F3824" t="s">
        <v>231</v>
      </c>
      <c r="G3824" t="s">
        <v>33</v>
      </c>
      <c r="H3824" t="s">
        <v>34</v>
      </c>
      <c r="I3824" t="s">
        <v>232</v>
      </c>
      <c r="J3824" t="s">
        <v>310</v>
      </c>
      <c r="K3824" s="2">
        <v>41585</v>
      </c>
      <c r="L3824" t="s">
        <v>4363</v>
      </c>
      <c r="M3824" s="4">
        <v>41880</v>
      </c>
      <c r="N3824" s="4">
        <v>41880</v>
      </c>
      <c r="O3824" s="1">
        <v>41880</v>
      </c>
      <c r="P3824" t="s">
        <v>52</v>
      </c>
      <c r="R3824" t="s">
        <v>71</v>
      </c>
      <c r="S3824" t="s">
        <v>312</v>
      </c>
      <c r="T3824" t="s">
        <v>106</v>
      </c>
      <c r="U3824" t="s">
        <v>56</v>
      </c>
      <c r="V3824" t="s">
        <v>57</v>
      </c>
      <c r="W3824" s="6" t="s">
        <v>100</v>
      </c>
      <c r="X3824" t="s">
        <v>76</v>
      </c>
      <c r="Y3824">
        <v>60</v>
      </c>
      <c r="Z3824">
        <v>83</v>
      </c>
      <c r="AA3824" t="s">
        <v>231</v>
      </c>
      <c r="AB3824" s="5">
        <f t="shared" si="118"/>
        <v>21638.408070175439</v>
      </c>
      <c r="AC3824" s="3">
        <v>1624.98</v>
      </c>
      <c r="AD3824" s="3">
        <v>19.579999999999998</v>
      </c>
      <c r="AE3824" s="3">
        <v>0.33</v>
      </c>
      <c r="AF3824" t="s">
        <v>60</v>
      </c>
      <c r="AG3824" t="s">
        <v>109</v>
      </c>
      <c r="AH3824" s="8" t="s">
        <v>44</v>
      </c>
      <c r="AI3824" s="12" t="s">
        <v>44</v>
      </c>
      <c r="AJ3824" s="9">
        <v>2.0099999999999998</v>
      </c>
      <c r="AK3824" s="5">
        <f t="shared" si="119"/>
        <v>0</v>
      </c>
    </row>
    <row r="3825" spans="1:37" x14ac:dyDescent="0.3">
      <c r="A3825">
        <v>33631</v>
      </c>
      <c r="B3825" t="s">
        <v>5176</v>
      </c>
      <c r="C3825" t="s">
        <v>6769</v>
      </c>
      <c r="D3825" t="s">
        <v>7027</v>
      </c>
      <c r="E3825" t="s">
        <v>7028</v>
      </c>
      <c r="F3825" t="s">
        <v>155</v>
      </c>
      <c r="G3825" t="s">
        <v>33</v>
      </c>
      <c r="H3825" t="s">
        <v>34</v>
      </c>
      <c r="I3825" t="s">
        <v>63</v>
      </c>
      <c r="J3825" t="s">
        <v>36</v>
      </c>
      <c r="K3825" t="s">
        <v>4989</v>
      </c>
      <c r="L3825" t="s">
        <v>6772</v>
      </c>
      <c r="M3825" s="4">
        <v>41621</v>
      </c>
      <c r="N3825" s="4">
        <v>41621</v>
      </c>
      <c r="O3825" s="1">
        <v>41624</v>
      </c>
      <c r="P3825" t="s">
        <v>52</v>
      </c>
      <c r="R3825" t="s">
        <v>53</v>
      </c>
      <c r="S3825" t="s">
        <v>4917</v>
      </c>
      <c r="T3825" t="s">
        <v>319</v>
      </c>
      <c r="U3825" t="s">
        <v>158</v>
      </c>
      <c r="V3825" t="s">
        <v>159</v>
      </c>
      <c r="W3825" s="6" t="s">
        <v>320</v>
      </c>
      <c r="X3825" t="s">
        <v>321</v>
      </c>
      <c r="Y3825">
        <v>60</v>
      </c>
      <c r="Z3825">
        <v>372</v>
      </c>
      <c r="AA3825" t="s">
        <v>155</v>
      </c>
      <c r="AB3825" s="5">
        <f t="shared" si="118"/>
        <v>21638.408070175439</v>
      </c>
      <c r="AC3825" s="3">
        <v>2604</v>
      </c>
      <c r="AD3825" s="3">
        <v>7</v>
      </c>
      <c r="AE3825" s="3">
        <v>0.12</v>
      </c>
      <c r="AF3825" t="s">
        <v>4672</v>
      </c>
      <c r="AG3825" t="s">
        <v>47</v>
      </c>
      <c r="AH3825" s="8">
        <v>95</v>
      </c>
      <c r="AI3825" s="12">
        <v>2265.88</v>
      </c>
      <c r="AJ3825" s="9">
        <v>3.22</v>
      </c>
      <c r="AK3825" s="5">
        <f t="shared" si="119"/>
        <v>0</v>
      </c>
    </row>
    <row r="3826" spans="1:37" x14ac:dyDescent="0.3">
      <c r="A3826">
        <v>33634</v>
      </c>
      <c r="B3826" t="s">
        <v>4193</v>
      </c>
      <c r="C3826" t="s">
        <v>4560</v>
      </c>
      <c r="D3826" t="s">
        <v>5991</v>
      </c>
      <c r="E3826" t="s">
        <v>7029</v>
      </c>
      <c r="F3826" t="s">
        <v>231</v>
      </c>
      <c r="G3826" t="s">
        <v>33</v>
      </c>
      <c r="H3826" t="s">
        <v>34</v>
      </c>
      <c r="I3826" t="s">
        <v>232</v>
      </c>
      <c r="J3826" t="s">
        <v>3844</v>
      </c>
      <c r="K3826" t="s">
        <v>4563</v>
      </c>
      <c r="L3826" t="s">
        <v>4631</v>
      </c>
      <c r="M3826" s="4">
        <v>40575</v>
      </c>
      <c r="N3826" s="4">
        <v>40575</v>
      </c>
      <c r="O3826" s="1">
        <v>40575</v>
      </c>
      <c r="P3826" t="s">
        <v>52</v>
      </c>
      <c r="R3826" t="s">
        <v>71</v>
      </c>
      <c r="S3826" t="s">
        <v>54</v>
      </c>
      <c r="T3826" t="s">
        <v>305</v>
      </c>
      <c r="U3826" t="s">
        <v>98</v>
      </c>
      <c r="V3826" t="s">
        <v>57</v>
      </c>
      <c r="W3826" s="6" t="s">
        <v>306</v>
      </c>
      <c r="X3826" t="s">
        <v>76</v>
      </c>
      <c r="Y3826">
        <v>30</v>
      </c>
      <c r="Z3826">
        <v>96764</v>
      </c>
      <c r="AA3826" t="s">
        <v>231</v>
      </c>
      <c r="AB3826" s="5">
        <f t="shared" si="118"/>
        <v>21638.408070175439</v>
      </c>
      <c r="AC3826" s="3">
        <v>438340.92</v>
      </c>
      <c r="AD3826" s="3">
        <v>4.53</v>
      </c>
      <c r="AE3826" s="3">
        <v>0.15</v>
      </c>
      <c r="AF3826" t="s">
        <v>60</v>
      </c>
      <c r="AG3826" t="s">
        <v>47</v>
      </c>
      <c r="AH3826" s="8">
        <v>8468</v>
      </c>
      <c r="AI3826" s="12">
        <v>30412.15</v>
      </c>
      <c r="AJ3826" s="9">
        <v>945.06</v>
      </c>
      <c r="AK3826" s="5">
        <f t="shared" si="119"/>
        <v>0</v>
      </c>
    </row>
    <row r="3827" spans="1:37" x14ac:dyDescent="0.3">
      <c r="A3827">
        <v>33654</v>
      </c>
      <c r="B3827" t="s">
        <v>4198</v>
      </c>
      <c r="C3827" t="s">
        <v>4203</v>
      </c>
      <c r="D3827" t="s">
        <v>5614</v>
      </c>
      <c r="E3827" t="s">
        <v>5615</v>
      </c>
      <c r="F3827" t="s">
        <v>231</v>
      </c>
      <c r="G3827" t="s">
        <v>33</v>
      </c>
      <c r="H3827" t="s">
        <v>34</v>
      </c>
      <c r="I3827" t="s">
        <v>232</v>
      </c>
      <c r="J3827" t="s">
        <v>310</v>
      </c>
      <c r="K3827" t="s">
        <v>4206</v>
      </c>
      <c r="L3827" t="s">
        <v>5616</v>
      </c>
      <c r="M3827" s="4">
        <v>41815</v>
      </c>
      <c r="N3827" s="4">
        <v>41815</v>
      </c>
      <c r="O3827" s="1">
        <v>41815</v>
      </c>
      <c r="P3827" t="s">
        <v>52</v>
      </c>
      <c r="R3827" t="s">
        <v>71</v>
      </c>
      <c r="S3827" t="s">
        <v>4202</v>
      </c>
      <c r="T3827" t="s">
        <v>143</v>
      </c>
      <c r="U3827" t="s">
        <v>144</v>
      </c>
      <c r="V3827" t="s">
        <v>57</v>
      </c>
      <c r="W3827" s="6" t="s">
        <v>145</v>
      </c>
      <c r="X3827" t="s">
        <v>146</v>
      </c>
      <c r="Y3827">
        <v>60</v>
      </c>
      <c r="Z3827">
        <v>18</v>
      </c>
      <c r="AA3827" t="s">
        <v>231</v>
      </c>
      <c r="AB3827" s="5">
        <f t="shared" si="118"/>
        <v>21638.408070175439</v>
      </c>
      <c r="AC3827" s="3">
        <v>561.46</v>
      </c>
      <c r="AD3827" s="3">
        <v>31.19</v>
      </c>
      <c r="AE3827" s="3">
        <v>0.52</v>
      </c>
      <c r="AF3827" t="s">
        <v>60</v>
      </c>
      <c r="AG3827" t="s">
        <v>109</v>
      </c>
      <c r="AH3827" s="8" t="s">
        <v>44</v>
      </c>
      <c r="AI3827" s="12" t="s">
        <v>44</v>
      </c>
      <c r="AJ3827" s="9">
        <v>0.57999999999999996</v>
      </c>
      <c r="AK3827" s="5">
        <f t="shared" si="119"/>
        <v>0</v>
      </c>
    </row>
    <row r="3828" spans="1:37" hidden="1" x14ac:dyDescent="0.3">
      <c r="A3828">
        <v>33665</v>
      </c>
      <c r="B3828" t="s">
        <v>5213</v>
      </c>
      <c r="C3828" t="s">
        <v>7030</v>
      </c>
      <c r="D3828" t="s">
        <v>7031</v>
      </c>
      <c r="E3828" t="s">
        <v>7032</v>
      </c>
      <c r="F3828" t="s">
        <v>2264</v>
      </c>
      <c r="G3828" t="s">
        <v>33</v>
      </c>
      <c r="H3828" t="s">
        <v>34</v>
      </c>
      <c r="I3828" t="s">
        <v>35</v>
      </c>
      <c r="J3828" t="s">
        <v>36</v>
      </c>
      <c r="K3828" s="2">
        <v>41977</v>
      </c>
      <c r="L3828" t="s">
        <v>4381</v>
      </c>
      <c r="M3828" s="4">
        <v>41893</v>
      </c>
      <c r="N3828" s="4">
        <v>41893</v>
      </c>
      <c r="O3828" s="1">
        <v>41893</v>
      </c>
      <c r="P3828" t="s">
        <v>52</v>
      </c>
      <c r="R3828" t="s">
        <v>71</v>
      </c>
      <c r="S3828" t="s">
        <v>304</v>
      </c>
      <c r="T3828" t="s">
        <v>4210</v>
      </c>
      <c r="U3828" t="s">
        <v>4211</v>
      </c>
      <c r="V3828" t="s">
        <v>57</v>
      </c>
      <c r="W3828" s="6" t="s">
        <v>4212</v>
      </c>
      <c r="X3828" t="s">
        <v>146</v>
      </c>
      <c r="Y3828">
        <v>30</v>
      </c>
      <c r="Z3828">
        <v>38692</v>
      </c>
      <c r="AA3828" t="s">
        <v>2264</v>
      </c>
      <c r="AB3828" s="5">
        <f t="shared" si="118"/>
        <v>2371.7673611111113</v>
      </c>
      <c r="AC3828" s="3">
        <v>415552.08</v>
      </c>
      <c r="AD3828" s="3">
        <v>10.74</v>
      </c>
      <c r="AE3828" s="3">
        <v>0.36</v>
      </c>
      <c r="AF3828" t="s">
        <v>307</v>
      </c>
      <c r="AG3828" t="s">
        <v>47</v>
      </c>
      <c r="AH3828" s="8">
        <v>4707</v>
      </c>
      <c r="AI3828" s="7">
        <v>32683.47</v>
      </c>
      <c r="AJ3828" s="9">
        <v>427.19</v>
      </c>
      <c r="AK3828" s="5">
        <f t="shared" si="119"/>
        <v>0</v>
      </c>
    </row>
    <row r="3829" spans="1:37" x14ac:dyDescent="0.3">
      <c r="A3829">
        <v>33684</v>
      </c>
      <c r="B3829" t="s">
        <v>4244</v>
      </c>
      <c r="C3829" t="s">
        <v>7033</v>
      </c>
      <c r="D3829" t="s">
        <v>7034</v>
      </c>
      <c r="E3829" t="s">
        <v>7035</v>
      </c>
      <c r="F3829" t="s">
        <v>32</v>
      </c>
      <c r="G3829" t="s">
        <v>33</v>
      </c>
      <c r="H3829" t="s">
        <v>34</v>
      </c>
      <c r="I3829" t="s">
        <v>35</v>
      </c>
      <c r="J3829" t="s">
        <v>36</v>
      </c>
      <c r="K3829" t="s">
        <v>7036</v>
      </c>
      <c r="L3829" t="s">
        <v>5705</v>
      </c>
      <c r="M3829" s="4">
        <v>41390</v>
      </c>
      <c r="N3829" s="4">
        <v>41390</v>
      </c>
      <c r="O3829" s="1">
        <v>41390</v>
      </c>
      <c r="P3829" t="s">
        <v>38</v>
      </c>
      <c r="R3829" t="s">
        <v>39</v>
      </c>
      <c r="S3829" t="s">
        <v>199</v>
      </c>
      <c r="T3829" t="s">
        <v>65</v>
      </c>
      <c r="U3829" t="s">
        <v>66</v>
      </c>
      <c r="V3829" t="s">
        <v>67</v>
      </c>
      <c r="W3829" s="6" t="s">
        <v>44</v>
      </c>
      <c r="X3829" t="s">
        <v>45</v>
      </c>
      <c r="Y3829">
        <v>100</v>
      </c>
      <c r="Z3829">
        <v>2953</v>
      </c>
      <c r="AA3829" t="s">
        <v>32</v>
      </c>
      <c r="AB3829" s="5">
        <f t="shared" si="118"/>
        <v>21638.408070175439</v>
      </c>
      <c r="AC3829" s="3">
        <v>236240</v>
      </c>
      <c r="AD3829" s="3">
        <v>80</v>
      </c>
      <c r="AE3829" s="3">
        <v>0.8</v>
      </c>
      <c r="AF3829" t="s">
        <v>4152</v>
      </c>
      <c r="AG3829" t="s">
        <v>47</v>
      </c>
      <c r="AH3829" s="8">
        <v>1284</v>
      </c>
      <c r="AI3829" s="12">
        <v>23273.759999999998</v>
      </c>
      <c r="AJ3829" s="9">
        <v>292.23</v>
      </c>
      <c r="AK3829" s="5">
        <f t="shared" si="119"/>
        <v>0</v>
      </c>
    </row>
    <row r="3830" spans="1:37" x14ac:dyDescent="0.3">
      <c r="A3830">
        <v>33701</v>
      </c>
      <c r="B3830" t="s">
        <v>4198</v>
      </c>
      <c r="C3830" t="s">
        <v>5907</v>
      </c>
      <c r="D3830" t="s">
        <v>5908</v>
      </c>
      <c r="E3830" t="s">
        <v>5909</v>
      </c>
      <c r="F3830" t="s">
        <v>231</v>
      </c>
      <c r="G3830" t="s">
        <v>33</v>
      </c>
      <c r="H3830" t="s">
        <v>34</v>
      </c>
      <c r="I3830" t="s">
        <v>232</v>
      </c>
      <c r="J3830" t="s">
        <v>310</v>
      </c>
      <c r="K3830" s="2">
        <v>41496</v>
      </c>
      <c r="L3830" s="2">
        <v>41317</v>
      </c>
      <c r="M3830" s="4">
        <v>41676</v>
      </c>
      <c r="N3830" s="4">
        <v>41676</v>
      </c>
      <c r="O3830" s="1">
        <v>41676</v>
      </c>
      <c r="P3830" t="s">
        <v>52</v>
      </c>
      <c r="R3830" t="s">
        <v>71</v>
      </c>
      <c r="S3830" t="s">
        <v>312</v>
      </c>
      <c r="T3830" t="s">
        <v>335</v>
      </c>
      <c r="U3830" t="s">
        <v>81</v>
      </c>
      <c r="V3830" t="s">
        <v>261</v>
      </c>
      <c r="W3830" s="6" t="s">
        <v>336</v>
      </c>
      <c r="X3830" t="s">
        <v>83</v>
      </c>
      <c r="Y3830">
        <v>60</v>
      </c>
      <c r="Z3830">
        <v>8</v>
      </c>
      <c r="AA3830" t="s">
        <v>231</v>
      </c>
      <c r="AB3830" s="5">
        <f t="shared" si="118"/>
        <v>21638.408070175439</v>
      </c>
      <c r="AC3830" s="3">
        <v>38.340000000000003</v>
      </c>
      <c r="AD3830" s="3">
        <v>4.79</v>
      </c>
      <c r="AE3830" s="3">
        <v>0.08</v>
      </c>
      <c r="AF3830" t="s">
        <v>4672</v>
      </c>
      <c r="AG3830" t="s">
        <v>109</v>
      </c>
      <c r="AH3830" s="8" t="s">
        <v>44</v>
      </c>
      <c r="AI3830" s="12" t="s">
        <v>44</v>
      </c>
      <c r="AJ3830" s="9">
        <v>0.05</v>
      </c>
      <c r="AK3830" s="5">
        <f t="shared" si="119"/>
        <v>0</v>
      </c>
    </row>
    <row r="3831" spans="1:37" x14ac:dyDescent="0.3">
      <c r="A3831">
        <v>33719</v>
      </c>
      <c r="B3831" t="s">
        <v>4198</v>
      </c>
      <c r="C3831" t="s">
        <v>4199</v>
      </c>
      <c r="D3831" t="s">
        <v>5921</v>
      </c>
      <c r="E3831" t="s">
        <v>5922</v>
      </c>
      <c r="F3831" t="s">
        <v>231</v>
      </c>
      <c r="G3831" t="s">
        <v>33</v>
      </c>
      <c r="H3831" t="s">
        <v>34</v>
      </c>
      <c r="I3831" t="s">
        <v>232</v>
      </c>
      <c r="J3831" t="s">
        <v>310</v>
      </c>
      <c r="K3831" s="2">
        <v>41952</v>
      </c>
      <c r="L3831" t="s">
        <v>5923</v>
      </c>
      <c r="M3831" s="4">
        <v>42240</v>
      </c>
      <c r="N3831" s="4">
        <v>42240</v>
      </c>
      <c r="O3831" s="1">
        <v>42240</v>
      </c>
      <c r="P3831" t="s">
        <v>52</v>
      </c>
      <c r="R3831" t="s">
        <v>53</v>
      </c>
      <c r="S3831" t="s">
        <v>4202</v>
      </c>
      <c r="T3831" t="s">
        <v>499</v>
      </c>
      <c r="U3831" t="s">
        <v>74</v>
      </c>
      <c r="V3831" t="s">
        <v>57</v>
      </c>
      <c r="W3831" s="6" t="s">
        <v>58</v>
      </c>
      <c r="X3831" t="s">
        <v>90</v>
      </c>
      <c r="Y3831">
        <v>240</v>
      </c>
      <c r="Z3831">
        <v>17</v>
      </c>
      <c r="AA3831" t="s">
        <v>231</v>
      </c>
      <c r="AB3831" s="5">
        <f t="shared" si="118"/>
        <v>21638.408070175439</v>
      </c>
      <c r="AC3831" s="3">
        <v>91.92</v>
      </c>
      <c r="AD3831" s="3">
        <v>5.41</v>
      </c>
      <c r="AE3831" s="3">
        <v>0.02</v>
      </c>
      <c r="AF3831" t="s">
        <v>60</v>
      </c>
      <c r="AG3831" t="s">
        <v>109</v>
      </c>
      <c r="AH3831" s="8" t="s">
        <v>44</v>
      </c>
      <c r="AI3831" s="12" t="s">
        <v>44</v>
      </c>
      <c r="AJ3831" s="9">
        <v>0.09</v>
      </c>
      <c r="AK3831" s="5">
        <f t="shared" si="119"/>
        <v>0</v>
      </c>
    </row>
    <row r="3832" spans="1:37" x14ac:dyDescent="0.3">
      <c r="A3832">
        <v>33760</v>
      </c>
      <c r="B3832" t="s">
        <v>4141</v>
      </c>
      <c r="C3832" t="s">
        <v>6797</v>
      </c>
      <c r="D3832" t="s">
        <v>7037</v>
      </c>
      <c r="E3832" t="s">
        <v>7038</v>
      </c>
      <c r="F3832" t="s">
        <v>51</v>
      </c>
      <c r="G3832" t="s">
        <v>33</v>
      </c>
      <c r="H3832" t="s">
        <v>34</v>
      </c>
      <c r="I3832" t="s">
        <v>35</v>
      </c>
      <c r="J3832" t="s">
        <v>36</v>
      </c>
      <c r="K3832" t="s">
        <v>6800</v>
      </c>
      <c r="L3832" s="2">
        <v>40762</v>
      </c>
      <c r="M3832" s="4">
        <v>40997</v>
      </c>
      <c r="N3832" s="4">
        <v>40997</v>
      </c>
      <c r="O3832" s="1">
        <v>40997</v>
      </c>
      <c r="P3832" t="s">
        <v>52</v>
      </c>
      <c r="R3832" t="s">
        <v>71</v>
      </c>
      <c r="S3832" t="s">
        <v>604</v>
      </c>
      <c r="T3832" t="s">
        <v>305</v>
      </c>
      <c r="U3832" t="s">
        <v>98</v>
      </c>
      <c r="V3832" t="s">
        <v>57</v>
      </c>
      <c r="W3832" s="6" t="s">
        <v>306</v>
      </c>
      <c r="X3832" t="s">
        <v>76</v>
      </c>
      <c r="Y3832">
        <v>30</v>
      </c>
      <c r="Z3832">
        <v>18854</v>
      </c>
      <c r="AA3832" t="s">
        <v>51</v>
      </c>
      <c r="AB3832" s="5">
        <f t="shared" si="118"/>
        <v>21638.408070175439</v>
      </c>
      <c r="AC3832" s="3">
        <v>77301.399999999994</v>
      </c>
      <c r="AD3832" s="3">
        <v>4.0999999999999996</v>
      </c>
      <c r="AE3832" s="3">
        <v>0.14000000000000001</v>
      </c>
      <c r="AF3832" t="s">
        <v>605</v>
      </c>
      <c r="AG3832" t="s">
        <v>47</v>
      </c>
      <c r="AH3832" s="8">
        <v>1146</v>
      </c>
      <c r="AI3832" s="12">
        <v>5977.2</v>
      </c>
      <c r="AJ3832" s="9">
        <v>127.55</v>
      </c>
      <c r="AK3832" s="5">
        <f t="shared" si="119"/>
        <v>0</v>
      </c>
    </row>
    <row r="3833" spans="1:37" x14ac:dyDescent="0.3">
      <c r="A3833">
        <v>33773</v>
      </c>
      <c r="B3833" t="s">
        <v>4198</v>
      </c>
      <c r="C3833" t="s">
        <v>4199</v>
      </c>
      <c r="D3833" t="s">
        <v>4943</v>
      </c>
      <c r="E3833" t="s">
        <v>6166</v>
      </c>
      <c r="F3833" t="s">
        <v>231</v>
      </c>
      <c r="G3833" t="s">
        <v>33</v>
      </c>
      <c r="H3833" t="s">
        <v>34</v>
      </c>
      <c r="I3833" t="s">
        <v>232</v>
      </c>
      <c r="J3833" t="s">
        <v>310</v>
      </c>
      <c r="K3833" s="2">
        <v>41952</v>
      </c>
      <c r="L3833" s="2">
        <v>41892</v>
      </c>
      <c r="M3833" s="4">
        <v>42209</v>
      </c>
      <c r="N3833" s="4">
        <v>42209</v>
      </c>
      <c r="O3833" s="1">
        <v>42209</v>
      </c>
      <c r="P3833" t="s">
        <v>52</v>
      </c>
      <c r="R3833" t="s">
        <v>71</v>
      </c>
      <c r="S3833" t="s">
        <v>4202</v>
      </c>
      <c r="T3833" t="s">
        <v>73</v>
      </c>
      <c r="U3833" t="s">
        <v>74</v>
      </c>
      <c r="V3833" t="s">
        <v>57</v>
      </c>
      <c r="W3833" s="6" t="s">
        <v>75</v>
      </c>
      <c r="X3833" t="s">
        <v>76</v>
      </c>
      <c r="Y3833">
        <v>60</v>
      </c>
      <c r="Z3833">
        <v>65</v>
      </c>
      <c r="AA3833" t="s">
        <v>231</v>
      </c>
      <c r="AB3833" s="5">
        <f t="shared" si="118"/>
        <v>21638.408070175439</v>
      </c>
      <c r="AC3833" s="3">
        <v>429.44</v>
      </c>
      <c r="AD3833" s="3">
        <v>6.61</v>
      </c>
      <c r="AE3833" s="3">
        <v>0.11</v>
      </c>
      <c r="AF3833" t="s">
        <v>60</v>
      </c>
      <c r="AG3833" t="s">
        <v>109</v>
      </c>
      <c r="AH3833" s="8" t="s">
        <v>44</v>
      </c>
      <c r="AI3833" s="12" t="s">
        <v>44</v>
      </c>
      <c r="AJ3833" s="9">
        <v>0.44</v>
      </c>
      <c r="AK3833" s="5">
        <f t="shared" si="119"/>
        <v>0</v>
      </c>
    </row>
    <row r="3834" spans="1:37" x14ac:dyDescent="0.3">
      <c r="A3834">
        <v>33799</v>
      </c>
      <c r="B3834" t="s">
        <v>4415</v>
      </c>
      <c r="C3834" t="s">
        <v>4553</v>
      </c>
      <c r="D3834" t="s">
        <v>7039</v>
      </c>
      <c r="E3834" t="s">
        <v>7040</v>
      </c>
      <c r="F3834" t="s">
        <v>105</v>
      </c>
      <c r="G3834" t="s">
        <v>33</v>
      </c>
      <c r="H3834" t="s">
        <v>34</v>
      </c>
      <c r="I3834" t="s">
        <v>63</v>
      </c>
      <c r="J3834" t="s">
        <v>36</v>
      </c>
      <c r="K3834" s="2">
        <v>41343</v>
      </c>
      <c r="L3834" t="s">
        <v>5538</v>
      </c>
      <c r="M3834" s="4">
        <v>41705</v>
      </c>
      <c r="N3834" s="4">
        <v>41705</v>
      </c>
      <c r="O3834" s="1">
        <v>41709</v>
      </c>
      <c r="P3834" t="s">
        <v>52</v>
      </c>
      <c r="R3834" t="s">
        <v>53</v>
      </c>
      <c r="S3834" t="s">
        <v>114</v>
      </c>
      <c r="T3834" t="s">
        <v>471</v>
      </c>
      <c r="U3834" t="s">
        <v>116</v>
      </c>
      <c r="V3834" t="s">
        <v>57</v>
      </c>
      <c r="W3834" s="6" t="s">
        <v>472</v>
      </c>
      <c r="X3834" t="s">
        <v>76</v>
      </c>
      <c r="Y3834">
        <v>60</v>
      </c>
      <c r="Z3834">
        <v>1742</v>
      </c>
      <c r="AA3834" t="s">
        <v>105</v>
      </c>
      <c r="AB3834" s="5">
        <f t="shared" si="118"/>
        <v>21638.408070175439</v>
      </c>
      <c r="AC3834" s="3">
        <v>10347.48</v>
      </c>
      <c r="AD3834" s="3">
        <v>5.94</v>
      </c>
      <c r="AE3834" s="3">
        <v>0.1</v>
      </c>
      <c r="AF3834" t="s">
        <v>122</v>
      </c>
      <c r="AG3834" t="s">
        <v>47</v>
      </c>
      <c r="AH3834" s="8">
        <v>208</v>
      </c>
      <c r="AI3834" s="12">
        <v>2336.46</v>
      </c>
      <c r="AJ3834" s="9">
        <v>12.8</v>
      </c>
      <c r="AK3834" s="5">
        <f t="shared" si="119"/>
        <v>0</v>
      </c>
    </row>
    <row r="3835" spans="1:37" x14ac:dyDescent="0.3">
      <c r="A3835">
        <v>33807</v>
      </c>
      <c r="B3835" t="s">
        <v>4153</v>
      </c>
      <c r="C3835" t="s">
        <v>7041</v>
      </c>
      <c r="D3835" t="s">
        <v>7042</v>
      </c>
      <c r="E3835" t="s">
        <v>7043</v>
      </c>
      <c r="F3835" t="s">
        <v>151</v>
      </c>
      <c r="G3835" t="s">
        <v>33</v>
      </c>
      <c r="H3835" t="s">
        <v>34</v>
      </c>
      <c r="I3835" t="s">
        <v>63</v>
      </c>
      <c r="J3835" t="s">
        <v>36</v>
      </c>
      <c r="K3835" t="s">
        <v>5125</v>
      </c>
      <c r="L3835" s="2">
        <v>41396</v>
      </c>
      <c r="M3835" s="4">
        <v>41528</v>
      </c>
      <c r="N3835" s="4">
        <v>41528</v>
      </c>
      <c r="O3835" s="1">
        <v>41528</v>
      </c>
      <c r="P3835" t="s">
        <v>52</v>
      </c>
      <c r="R3835" t="s">
        <v>53</v>
      </c>
      <c r="S3835" t="s">
        <v>114</v>
      </c>
      <c r="T3835" t="s">
        <v>471</v>
      </c>
      <c r="U3835" t="s">
        <v>116</v>
      </c>
      <c r="V3835" t="s">
        <v>57</v>
      </c>
      <c r="W3835" s="6" t="s">
        <v>472</v>
      </c>
      <c r="X3835" t="s">
        <v>76</v>
      </c>
      <c r="Y3835">
        <v>60</v>
      </c>
      <c r="Z3835">
        <v>612</v>
      </c>
      <c r="AA3835" t="s">
        <v>151</v>
      </c>
      <c r="AB3835" s="5">
        <f t="shared" si="118"/>
        <v>21638.408070175439</v>
      </c>
      <c r="AC3835" s="3">
        <v>3635.28</v>
      </c>
      <c r="AD3835" s="3">
        <v>5.94</v>
      </c>
      <c r="AE3835" s="3">
        <v>0.1</v>
      </c>
      <c r="AF3835" t="s">
        <v>122</v>
      </c>
      <c r="AG3835" t="s">
        <v>47</v>
      </c>
      <c r="AH3835" s="8">
        <v>76</v>
      </c>
      <c r="AI3835" s="12">
        <v>1259.05</v>
      </c>
      <c r="AJ3835" s="9">
        <v>4.5</v>
      </c>
      <c r="AK3835" s="5">
        <f t="shared" si="119"/>
        <v>0</v>
      </c>
    </row>
    <row r="3836" spans="1:37" x14ac:dyDescent="0.3">
      <c r="A3836">
        <v>33810</v>
      </c>
      <c r="B3836" t="s">
        <v>4268</v>
      </c>
      <c r="C3836" t="s">
        <v>4269</v>
      </c>
      <c r="D3836" t="s">
        <v>4270</v>
      </c>
      <c r="E3836" t="s">
        <v>7044</v>
      </c>
      <c r="F3836" t="s">
        <v>4272</v>
      </c>
      <c r="G3836" t="s">
        <v>33</v>
      </c>
      <c r="H3836" t="s">
        <v>34</v>
      </c>
      <c r="I3836" t="s">
        <v>35</v>
      </c>
      <c r="J3836" t="s">
        <v>3844</v>
      </c>
      <c r="K3836" t="s">
        <v>4273</v>
      </c>
      <c r="L3836" t="s">
        <v>4274</v>
      </c>
      <c r="M3836" s="4">
        <v>41446</v>
      </c>
      <c r="N3836" s="4">
        <v>41446</v>
      </c>
      <c r="O3836" s="1">
        <v>41446</v>
      </c>
      <c r="P3836" t="s">
        <v>52</v>
      </c>
      <c r="R3836" t="s">
        <v>71</v>
      </c>
      <c r="S3836" t="s">
        <v>304</v>
      </c>
      <c r="T3836" t="s">
        <v>4210</v>
      </c>
      <c r="U3836" t="s">
        <v>4211</v>
      </c>
      <c r="V3836" t="s">
        <v>57</v>
      </c>
      <c r="W3836" s="6" t="s">
        <v>4212</v>
      </c>
      <c r="X3836" t="s">
        <v>146</v>
      </c>
      <c r="Y3836">
        <v>30</v>
      </c>
      <c r="Z3836">
        <v>6200</v>
      </c>
      <c r="AA3836" t="s">
        <v>4272</v>
      </c>
      <c r="AB3836" s="5">
        <f t="shared" si="118"/>
        <v>21638.408070175439</v>
      </c>
      <c r="AC3836" s="3">
        <v>71238</v>
      </c>
      <c r="AD3836" s="3">
        <v>11.49</v>
      </c>
      <c r="AE3836" s="3">
        <v>0.38</v>
      </c>
      <c r="AF3836" t="s">
        <v>307</v>
      </c>
      <c r="AG3836" t="s">
        <v>47</v>
      </c>
      <c r="AH3836" s="8">
        <v>701</v>
      </c>
      <c r="AI3836" s="12">
        <v>3548.81</v>
      </c>
      <c r="AJ3836" s="9">
        <v>88.12</v>
      </c>
      <c r="AK3836" s="5">
        <f t="shared" si="119"/>
        <v>0</v>
      </c>
    </row>
    <row r="3837" spans="1:37" x14ac:dyDescent="0.3">
      <c r="A3837">
        <v>33812</v>
      </c>
      <c r="B3837" t="s">
        <v>4198</v>
      </c>
      <c r="C3837" t="s">
        <v>4199</v>
      </c>
      <c r="D3837" t="s">
        <v>4200</v>
      </c>
      <c r="E3837" t="s">
        <v>5090</v>
      </c>
      <c r="F3837" t="s">
        <v>231</v>
      </c>
      <c r="G3837" t="s">
        <v>33</v>
      </c>
      <c r="H3837" t="s">
        <v>34</v>
      </c>
      <c r="I3837" t="s">
        <v>232</v>
      </c>
      <c r="J3837" t="s">
        <v>310</v>
      </c>
      <c r="K3837" s="2">
        <v>41952</v>
      </c>
      <c r="L3837" s="2">
        <v>42313</v>
      </c>
      <c r="M3837" s="4">
        <v>42136</v>
      </c>
      <c r="N3837" s="4">
        <v>42136</v>
      </c>
      <c r="O3837" s="1">
        <v>42136</v>
      </c>
      <c r="P3837" t="s">
        <v>52</v>
      </c>
      <c r="R3837" t="s">
        <v>53</v>
      </c>
      <c r="S3837" t="s">
        <v>4202</v>
      </c>
      <c r="T3837" t="s">
        <v>499</v>
      </c>
      <c r="U3837" t="s">
        <v>74</v>
      </c>
      <c r="V3837" t="s">
        <v>57</v>
      </c>
      <c r="W3837" s="6" t="s">
        <v>58</v>
      </c>
      <c r="X3837" t="s">
        <v>90</v>
      </c>
      <c r="Y3837">
        <v>240</v>
      </c>
      <c r="Z3837">
        <v>3</v>
      </c>
      <c r="AA3837" t="s">
        <v>231</v>
      </c>
      <c r="AB3837" s="5">
        <f t="shared" si="118"/>
        <v>21638.408070175439</v>
      </c>
      <c r="AC3837" s="3">
        <v>15.5</v>
      </c>
      <c r="AD3837" s="3">
        <v>5.17</v>
      </c>
      <c r="AE3837" s="3">
        <v>0.02</v>
      </c>
      <c r="AF3837" t="s">
        <v>60</v>
      </c>
      <c r="AG3837" t="s">
        <v>109</v>
      </c>
      <c r="AH3837" s="8" t="s">
        <v>44</v>
      </c>
      <c r="AI3837" s="12" t="s">
        <v>44</v>
      </c>
      <c r="AJ3837" s="9">
        <v>0.02</v>
      </c>
      <c r="AK3837" s="5">
        <f t="shared" si="119"/>
        <v>0</v>
      </c>
    </row>
    <row r="3838" spans="1:37" hidden="1" x14ac:dyDescent="0.3">
      <c r="A3838">
        <v>33833</v>
      </c>
      <c r="B3838" t="s">
        <v>4193</v>
      </c>
      <c r="C3838" t="s">
        <v>7045</v>
      </c>
      <c r="D3838" t="s">
        <v>7046</v>
      </c>
      <c r="E3838" t="s">
        <v>7047</v>
      </c>
      <c r="F3838" t="s">
        <v>231</v>
      </c>
      <c r="G3838" t="s">
        <v>33</v>
      </c>
      <c r="H3838" t="s">
        <v>34</v>
      </c>
      <c r="I3838" t="s">
        <v>232</v>
      </c>
      <c r="J3838" t="s">
        <v>36</v>
      </c>
      <c r="K3838" t="s">
        <v>6015</v>
      </c>
      <c r="L3838" t="s">
        <v>5665</v>
      </c>
      <c r="M3838" s="4">
        <v>40360</v>
      </c>
      <c r="N3838" s="4">
        <v>40360</v>
      </c>
      <c r="O3838" s="1">
        <v>40360</v>
      </c>
      <c r="P3838" t="s">
        <v>52</v>
      </c>
      <c r="R3838" t="s">
        <v>53</v>
      </c>
      <c r="S3838" t="s">
        <v>640</v>
      </c>
      <c r="T3838" t="s">
        <v>1388</v>
      </c>
      <c r="U3838" t="s">
        <v>357</v>
      </c>
      <c r="V3838" t="s">
        <v>358</v>
      </c>
      <c r="W3838" s="6" t="s">
        <v>874</v>
      </c>
      <c r="X3838" t="s">
        <v>90</v>
      </c>
      <c r="Y3838">
        <v>240</v>
      </c>
      <c r="Z3838">
        <v>80884</v>
      </c>
      <c r="AA3838" t="s">
        <v>231</v>
      </c>
      <c r="AB3838" s="5">
        <f t="shared" si="118"/>
        <v>2371.7673611111113</v>
      </c>
      <c r="AC3838" s="3">
        <v>1219730.72</v>
      </c>
      <c r="AD3838" s="3">
        <v>15.08</v>
      </c>
      <c r="AE3838" s="3">
        <v>0.06</v>
      </c>
      <c r="AF3838" t="s">
        <v>236</v>
      </c>
      <c r="AG3838" t="s">
        <v>47</v>
      </c>
      <c r="AH3838" s="8" t="s">
        <v>44</v>
      </c>
      <c r="AI3838" s="7" t="s">
        <v>44</v>
      </c>
      <c r="AJ3838" s="9">
        <v>2629.74</v>
      </c>
      <c r="AK3838" s="5">
        <f t="shared" si="119"/>
        <v>0</v>
      </c>
    </row>
    <row r="3839" spans="1:37" x14ac:dyDescent="0.3">
      <c r="A3839">
        <v>33848</v>
      </c>
      <c r="B3839" t="s">
        <v>4761</v>
      </c>
      <c r="C3839" t="s">
        <v>4762</v>
      </c>
      <c r="D3839" t="s">
        <v>7048</v>
      </c>
      <c r="E3839" t="s">
        <v>7049</v>
      </c>
      <c r="F3839" t="s">
        <v>4765</v>
      </c>
      <c r="G3839" t="s">
        <v>33</v>
      </c>
      <c r="H3839" t="s">
        <v>34</v>
      </c>
      <c r="I3839" t="s">
        <v>112</v>
      </c>
      <c r="J3839" t="s">
        <v>36</v>
      </c>
      <c r="K3839" t="s">
        <v>4766</v>
      </c>
      <c r="L3839" s="2">
        <v>41582</v>
      </c>
      <c r="M3839" s="4">
        <v>41472</v>
      </c>
      <c r="N3839" s="4">
        <v>41472</v>
      </c>
      <c r="O3839" s="1">
        <v>41472</v>
      </c>
      <c r="P3839" t="s">
        <v>38</v>
      </c>
      <c r="R3839" t="s">
        <v>252</v>
      </c>
      <c r="S3839" t="s">
        <v>205</v>
      </c>
      <c r="T3839" t="s">
        <v>1714</v>
      </c>
      <c r="U3839" t="s">
        <v>1714</v>
      </c>
      <c r="V3839" t="s">
        <v>208</v>
      </c>
      <c r="W3839" s="6" t="s">
        <v>44</v>
      </c>
      <c r="X3839" t="s">
        <v>254</v>
      </c>
      <c r="Y3839">
        <v>1</v>
      </c>
      <c r="Z3839">
        <v>41</v>
      </c>
      <c r="AA3839" t="s">
        <v>4765</v>
      </c>
      <c r="AB3839" s="5">
        <f t="shared" si="118"/>
        <v>21638.408070175439</v>
      </c>
      <c r="AC3839" s="3">
        <v>1025</v>
      </c>
      <c r="AD3839" s="3">
        <v>25</v>
      </c>
      <c r="AE3839" s="3">
        <v>25</v>
      </c>
      <c r="AF3839" t="s">
        <v>1715</v>
      </c>
      <c r="AG3839" t="s">
        <v>47</v>
      </c>
      <c r="AH3839" s="8" t="s">
        <v>44</v>
      </c>
      <c r="AI3839" s="12" t="s">
        <v>44</v>
      </c>
      <c r="AJ3839" s="9">
        <v>1.27</v>
      </c>
      <c r="AK3839" s="5">
        <f t="shared" si="119"/>
        <v>0</v>
      </c>
    </row>
    <row r="3840" spans="1:37" x14ac:dyDescent="0.3">
      <c r="A3840">
        <v>33861</v>
      </c>
      <c r="B3840" t="s">
        <v>4198</v>
      </c>
      <c r="C3840" t="s">
        <v>4203</v>
      </c>
      <c r="D3840" t="s">
        <v>4204</v>
      </c>
      <c r="E3840" t="s">
        <v>4205</v>
      </c>
      <c r="F3840" t="s">
        <v>231</v>
      </c>
      <c r="G3840" t="s">
        <v>33</v>
      </c>
      <c r="H3840" t="s">
        <v>34</v>
      </c>
      <c r="I3840" t="s">
        <v>232</v>
      </c>
      <c r="J3840" t="s">
        <v>310</v>
      </c>
      <c r="K3840" t="s">
        <v>4206</v>
      </c>
      <c r="L3840" s="2">
        <v>41856</v>
      </c>
      <c r="M3840" s="4">
        <v>42054</v>
      </c>
      <c r="N3840" s="4">
        <v>42054</v>
      </c>
      <c r="O3840" s="1">
        <v>42054</v>
      </c>
      <c r="P3840" t="s">
        <v>52</v>
      </c>
      <c r="R3840" t="s">
        <v>71</v>
      </c>
      <c r="S3840" t="s">
        <v>4202</v>
      </c>
      <c r="T3840" t="s">
        <v>4751</v>
      </c>
      <c r="U3840" t="s">
        <v>158</v>
      </c>
      <c r="V3840" t="s">
        <v>57</v>
      </c>
      <c r="W3840" s="6" t="s">
        <v>347</v>
      </c>
      <c r="X3840" t="s">
        <v>844</v>
      </c>
      <c r="Y3840">
        <v>30</v>
      </c>
      <c r="Z3840">
        <v>3</v>
      </c>
      <c r="AA3840" t="s">
        <v>231</v>
      </c>
      <c r="AB3840" s="5">
        <f t="shared" si="118"/>
        <v>21638.408070175439</v>
      </c>
      <c r="AC3840" s="3">
        <v>59.03</v>
      </c>
      <c r="AD3840" s="3">
        <v>19.68</v>
      </c>
      <c r="AE3840" s="3">
        <v>0.66</v>
      </c>
      <c r="AF3840" t="s">
        <v>60</v>
      </c>
      <c r="AG3840" t="s">
        <v>109</v>
      </c>
      <c r="AH3840" s="8" t="s">
        <v>44</v>
      </c>
      <c r="AI3840" s="12" t="s">
        <v>44</v>
      </c>
      <c r="AJ3840" s="9">
        <v>0.06</v>
      </c>
      <c r="AK3840" s="5">
        <f t="shared" si="119"/>
        <v>0</v>
      </c>
    </row>
    <row r="3841" spans="1:37" x14ac:dyDescent="0.3">
      <c r="A3841">
        <v>33863</v>
      </c>
      <c r="B3841" t="s">
        <v>4808</v>
      </c>
      <c r="C3841" t="s">
        <v>4809</v>
      </c>
      <c r="D3841" t="s">
        <v>4810</v>
      </c>
      <c r="E3841" t="s">
        <v>7050</v>
      </c>
      <c r="F3841" t="s">
        <v>4030</v>
      </c>
      <c r="G3841" t="s">
        <v>33</v>
      </c>
      <c r="H3841" t="s">
        <v>34</v>
      </c>
      <c r="I3841" t="s">
        <v>35</v>
      </c>
      <c r="J3841" t="s">
        <v>36</v>
      </c>
      <c r="K3841" t="s">
        <v>4812</v>
      </c>
      <c r="L3841" t="s">
        <v>4813</v>
      </c>
      <c r="M3841" s="4">
        <v>41565</v>
      </c>
      <c r="N3841" s="4">
        <v>41587</v>
      </c>
      <c r="O3841" s="1">
        <v>41597</v>
      </c>
      <c r="P3841" t="s">
        <v>52</v>
      </c>
      <c r="R3841" t="s">
        <v>71</v>
      </c>
      <c r="S3841" t="s">
        <v>54</v>
      </c>
      <c r="T3841" t="s">
        <v>563</v>
      </c>
      <c r="U3841" t="s">
        <v>564</v>
      </c>
      <c r="V3841" t="s">
        <v>57</v>
      </c>
      <c r="W3841" s="6" t="s">
        <v>565</v>
      </c>
      <c r="X3841" t="s">
        <v>146</v>
      </c>
      <c r="Y3841">
        <v>60</v>
      </c>
      <c r="Z3841">
        <v>38515</v>
      </c>
      <c r="AA3841" t="s">
        <v>4030</v>
      </c>
      <c r="AB3841" s="5">
        <f t="shared" si="118"/>
        <v>21638.408070175439</v>
      </c>
      <c r="AC3841" s="3">
        <v>313126.95</v>
      </c>
      <c r="AD3841" s="3">
        <v>8.1300000000000008</v>
      </c>
      <c r="AE3841" s="3">
        <v>0.14000000000000001</v>
      </c>
      <c r="AF3841" t="s">
        <v>60</v>
      </c>
      <c r="AG3841" t="s">
        <v>47</v>
      </c>
      <c r="AH3841" s="8">
        <v>4892</v>
      </c>
      <c r="AI3841" s="12">
        <v>41173.769999999997</v>
      </c>
      <c r="AJ3841" s="9">
        <v>387.34</v>
      </c>
      <c r="AK3841" s="5">
        <f t="shared" si="119"/>
        <v>-22</v>
      </c>
    </row>
    <row r="3842" spans="1:37" x14ac:dyDescent="0.3">
      <c r="A3842">
        <v>33868</v>
      </c>
      <c r="B3842" t="s">
        <v>4193</v>
      </c>
      <c r="C3842" t="s">
        <v>4873</v>
      </c>
      <c r="D3842" t="s">
        <v>5204</v>
      </c>
      <c r="E3842" t="s">
        <v>7051</v>
      </c>
      <c r="F3842" t="s">
        <v>231</v>
      </c>
      <c r="G3842" t="s">
        <v>33</v>
      </c>
      <c r="H3842" t="s">
        <v>34</v>
      </c>
      <c r="I3842" t="s">
        <v>232</v>
      </c>
      <c r="J3842" t="s">
        <v>3844</v>
      </c>
      <c r="K3842" t="s">
        <v>4876</v>
      </c>
      <c r="L3842" s="2">
        <v>40341</v>
      </c>
      <c r="M3842" s="4">
        <v>40720</v>
      </c>
      <c r="N3842" s="4">
        <v>40720</v>
      </c>
      <c r="O3842" s="1">
        <v>40720</v>
      </c>
      <c r="P3842" t="s">
        <v>52</v>
      </c>
      <c r="R3842" t="s">
        <v>71</v>
      </c>
      <c r="S3842" t="s">
        <v>54</v>
      </c>
      <c r="T3842" t="s">
        <v>332</v>
      </c>
      <c r="U3842" t="s">
        <v>242</v>
      </c>
      <c r="V3842" t="s">
        <v>57</v>
      </c>
      <c r="W3842" s="6" t="s">
        <v>244</v>
      </c>
      <c r="X3842" t="s">
        <v>76</v>
      </c>
      <c r="Y3842">
        <v>30</v>
      </c>
      <c r="Z3842">
        <v>70331</v>
      </c>
      <c r="AA3842" t="s">
        <v>231</v>
      </c>
      <c r="AB3842" s="5">
        <f t="shared" si="118"/>
        <v>21638.408070175439</v>
      </c>
      <c r="AC3842" s="3">
        <v>467701.15</v>
      </c>
      <c r="AD3842" s="3">
        <v>6.65</v>
      </c>
      <c r="AE3842" s="3">
        <v>0.22</v>
      </c>
      <c r="AF3842" t="s">
        <v>60</v>
      </c>
      <c r="AG3842" t="s">
        <v>47</v>
      </c>
      <c r="AH3842" s="8">
        <v>6564</v>
      </c>
      <c r="AI3842" s="12">
        <v>12396.57</v>
      </c>
      <c r="AJ3842" s="9">
        <v>771.71</v>
      </c>
      <c r="AK3842" s="5">
        <f t="shared" si="119"/>
        <v>0</v>
      </c>
    </row>
    <row r="3843" spans="1:37" x14ac:dyDescent="0.3">
      <c r="A3843">
        <v>33872</v>
      </c>
      <c r="B3843" t="s">
        <v>4141</v>
      </c>
      <c r="C3843" t="s">
        <v>4190</v>
      </c>
      <c r="D3843" t="s">
        <v>4191</v>
      </c>
      <c r="E3843" t="s">
        <v>7052</v>
      </c>
      <c r="F3843" t="s">
        <v>51</v>
      </c>
      <c r="G3843" t="s">
        <v>33</v>
      </c>
      <c r="H3843" t="s">
        <v>34</v>
      </c>
      <c r="I3843" t="s">
        <v>35</v>
      </c>
      <c r="J3843" t="s">
        <v>36</v>
      </c>
      <c r="K3843" s="2">
        <v>41792</v>
      </c>
      <c r="L3843" s="2">
        <v>41915</v>
      </c>
      <c r="M3843" s="4">
        <v>41849</v>
      </c>
      <c r="N3843" s="4">
        <v>41849</v>
      </c>
      <c r="O3843" s="1">
        <v>41857</v>
      </c>
      <c r="P3843" t="s">
        <v>52</v>
      </c>
      <c r="R3843" t="s">
        <v>71</v>
      </c>
      <c r="S3843" t="s">
        <v>553</v>
      </c>
      <c r="T3843" t="s">
        <v>4210</v>
      </c>
      <c r="U3843" t="s">
        <v>4211</v>
      </c>
      <c r="V3843" t="s">
        <v>57</v>
      </c>
      <c r="W3843" s="6" t="s">
        <v>4212</v>
      </c>
      <c r="X3843" t="s">
        <v>146</v>
      </c>
      <c r="Y3843">
        <v>30</v>
      </c>
      <c r="Z3843">
        <v>22752</v>
      </c>
      <c r="AA3843" t="s">
        <v>51</v>
      </c>
      <c r="AB3843" s="5">
        <f t="shared" ref="AB3843:AB3906" si="120">AVERAGEIF(P:P,P3844,Z:Z)</f>
        <v>21638.408070175439</v>
      </c>
      <c r="AC3843" s="3">
        <v>238896</v>
      </c>
      <c r="AD3843" s="3">
        <v>10.5</v>
      </c>
      <c r="AE3843" s="3">
        <v>0.35</v>
      </c>
      <c r="AF3843" t="s">
        <v>554</v>
      </c>
      <c r="AG3843" t="s">
        <v>47</v>
      </c>
      <c r="AH3843" s="8">
        <v>3195</v>
      </c>
      <c r="AI3843" s="12">
        <v>5583.11</v>
      </c>
      <c r="AJ3843" s="9">
        <v>245.59</v>
      </c>
      <c r="AK3843" s="5">
        <f t="shared" ref="AK3843:AK3906" si="121">M3843-N3843</f>
        <v>0</v>
      </c>
    </row>
    <row r="3844" spans="1:37" x14ac:dyDescent="0.3">
      <c r="A3844">
        <v>33882</v>
      </c>
      <c r="B3844" t="s">
        <v>4193</v>
      </c>
      <c r="C3844" t="s">
        <v>4873</v>
      </c>
      <c r="D3844" t="s">
        <v>7053</v>
      </c>
      <c r="E3844" t="s">
        <v>7054</v>
      </c>
      <c r="F3844" t="s">
        <v>231</v>
      </c>
      <c r="G3844" t="s">
        <v>33</v>
      </c>
      <c r="H3844" t="s">
        <v>34</v>
      </c>
      <c r="I3844" t="s">
        <v>232</v>
      </c>
      <c r="J3844" t="s">
        <v>3844</v>
      </c>
      <c r="K3844" t="s">
        <v>4876</v>
      </c>
      <c r="L3844" t="s">
        <v>4877</v>
      </c>
      <c r="M3844" s="4">
        <v>40668</v>
      </c>
      <c r="N3844" s="4">
        <v>40668</v>
      </c>
      <c r="O3844" s="1">
        <v>40668</v>
      </c>
      <c r="P3844" t="s">
        <v>52</v>
      </c>
      <c r="R3844" t="s">
        <v>71</v>
      </c>
      <c r="S3844" t="s">
        <v>142</v>
      </c>
      <c r="T3844" t="s">
        <v>332</v>
      </c>
      <c r="U3844" t="s">
        <v>242</v>
      </c>
      <c r="V3844" t="s">
        <v>57</v>
      </c>
      <c r="W3844" s="6" t="s">
        <v>244</v>
      </c>
      <c r="X3844" t="s">
        <v>76</v>
      </c>
      <c r="Y3844">
        <v>30</v>
      </c>
      <c r="Z3844">
        <v>150000</v>
      </c>
      <c r="AA3844" t="s">
        <v>231</v>
      </c>
      <c r="AB3844" s="5">
        <f t="shared" si="120"/>
        <v>21638.408070175439</v>
      </c>
      <c r="AC3844" s="3">
        <v>1029000</v>
      </c>
      <c r="AD3844" s="3">
        <v>6.86</v>
      </c>
      <c r="AE3844" s="3">
        <v>0.23</v>
      </c>
      <c r="AF3844" t="s">
        <v>147</v>
      </c>
      <c r="AG3844" t="s">
        <v>47</v>
      </c>
      <c r="AH3844" s="8">
        <v>10151</v>
      </c>
      <c r="AI3844" s="12">
        <v>19569.93</v>
      </c>
      <c r="AJ3844" s="9">
        <v>1697.85</v>
      </c>
      <c r="AK3844" s="5">
        <f t="shared" si="121"/>
        <v>0</v>
      </c>
    </row>
    <row r="3845" spans="1:37" hidden="1" x14ac:dyDescent="0.3">
      <c r="A3845">
        <v>33896</v>
      </c>
      <c r="B3845" t="s">
        <v>5213</v>
      </c>
      <c r="C3845" t="s">
        <v>6318</v>
      </c>
      <c r="D3845" t="s">
        <v>7055</v>
      </c>
      <c r="E3845" t="s">
        <v>7056</v>
      </c>
      <c r="F3845" t="s">
        <v>2264</v>
      </c>
      <c r="G3845" t="s">
        <v>33</v>
      </c>
      <c r="H3845" t="s">
        <v>34</v>
      </c>
      <c r="I3845" t="s">
        <v>35</v>
      </c>
      <c r="J3845" t="s">
        <v>36</v>
      </c>
      <c r="K3845" s="2">
        <v>41823</v>
      </c>
      <c r="L3845" t="s">
        <v>4480</v>
      </c>
      <c r="M3845" s="4">
        <v>41964</v>
      </c>
      <c r="N3845" s="4">
        <v>41964</v>
      </c>
      <c r="O3845" s="1">
        <v>41968</v>
      </c>
      <c r="P3845" t="s">
        <v>52</v>
      </c>
      <c r="R3845" t="s">
        <v>71</v>
      </c>
      <c r="S3845" t="s">
        <v>304</v>
      </c>
      <c r="T3845" t="s">
        <v>143</v>
      </c>
      <c r="U3845" t="s">
        <v>144</v>
      </c>
      <c r="V3845" t="s">
        <v>57</v>
      </c>
      <c r="W3845" s="6" t="s">
        <v>145</v>
      </c>
      <c r="X3845" t="s">
        <v>146</v>
      </c>
      <c r="Y3845">
        <v>60</v>
      </c>
      <c r="Z3845">
        <v>25687</v>
      </c>
      <c r="AA3845" t="s">
        <v>2264</v>
      </c>
      <c r="AB3845" s="5">
        <f t="shared" si="120"/>
        <v>2371.7673611111113</v>
      </c>
      <c r="AC3845" s="3">
        <v>166708.63</v>
      </c>
      <c r="AD3845" s="3">
        <v>6.49</v>
      </c>
      <c r="AE3845" s="3">
        <v>0.11</v>
      </c>
      <c r="AF3845" t="s">
        <v>307</v>
      </c>
      <c r="AG3845" t="s">
        <v>47</v>
      </c>
      <c r="AH3845" s="8">
        <v>2184</v>
      </c>
      <c r="AI3845" s="7">
        <v>15041.23</v>
      </c>
      <c r="AJ3845" s="9">
        <v>171.38</v>
      </c>
      <c r="AK3845" s="5">
        <f t="shared" si="121"/>
        <v>0</v>
      </c>
    </row>
    <row r="3846" spans="1:37" x14ac:dyDescent="0.3">
      <c r="A3846">
        <v>33909</v>
      </c>
      <c r="B3846" t="s">
        <v>4158</v>
      </c>
      <c r="C3846" t="s">
        <v>4301</v>
      </c>
      <c r="D3846" t="s">
        <v>4302</v>
      </c>
      <c r="E3846" t="s">
        <v>4303</v>
      </c>
      <c r="F3846" t="s">
        <v>4162</v>
      </c>
      <c r="G3846" t="s">
        <v>33</v>
      </c>
      <c r="H3846" t="s">
        <v>34</v>
      </c>
      <c r="I3846" t="s">
        <v>35</v>
      </c>
      <c r="J3846" t="s">
        <v>36</v>
      </c>
      <c r="K3846" t="s">
        <v>4304</v>
      </c>
      <c r="L3846" s="2">
        <v>41646</v>
      </c>
      <c r="M3846" s="4">
        <v>42013</v>
      </c>
      <c r="N3846" s="4">
        <v>42013</v>
      </c>
      <c r="O3846" s="1">
        <v>42023</v>
      </c>
      <c r="P3846" t="s">
        <v>38</v>
      </c>
      <c r="R3846" t="s">
        <v>39</v>
      </c>
      <c r="S3846" t="s">
        <v>125</v>
      </c>
      <c r="T3846" t="s">
        <v>126</v>
      </c>
      <c r="U3846" t="s">
        <v>127</v>
      </c>
      <c r="V3846" t="s">
        <v>128</v>
      </c>
      <c r="W3846" s="6" t="s">
        <v>44</v>
      </c>
      <c r="X3846" t="s">
        <v>45</v>
      </c>
      <c r="Y3846">
        <v>20</v>
      </c>
      <c r="Z3846">
        <v>25</v>
      </c>
      <c r="AA3846" t="s">
        <v>4162</v>
      </c>
      <c r="AB3846" s="5">
        <f t="shared" si="120"/>
        <v>21638.408070175439</v>
      </c>
      <c r="AC3846" s="3">
        <v>800</v>
      </c>
      <c r="AD3846" s="3">
        <v>32</v>
      </c>
      <c r="AE3846" s="3">
        <v>1.6</v>
      </c>
      <c r="AF3846" t="s">
        <v>125</v>
      </c>
      <c r="AG3846" t="s">
        <v>109</v>
      </c>
      <c r="AH3846" s="8" t="s">
        <v>44</v>
      </c>
      <c r="AI3846" s="12" t="s">
        <v>44</v>
      </c>
      <c r="AJ3846" s="9">
        <v>0.82</v>
      </c>
      <c r="AK3846" s="5">
        <f t="shared" si="121"/>
        <v>0</v>
      </c>
    </row>
    <row r="3847" spans="1:37" x14ac:dyDescent="0.3">
      <c r="A3847">
        <v>33948</v>
      </c>
      <c r="B3847" t="s">
        <v>4198</v>
      </c>
      <c r="C3847" t="s">
        <v>4203</v>
      </c>
      <c r="D3847" t="s">
        <v>4948</v>
      </c>
      <c r="E3847" t="s">
        <v>6713</v>
      </c>
      <c r="F3847" t="s">
        <v>231</v>
      </c>
      <c r="G3847" t="s">
        <v>33</v>
      </c>
      <c r="H3847" t="s">
        <v>34</v>
      </c>
      <c r="I3847" t="s">
        <v>232</v>
      </c>
      <c r="J3847" t="s">
        <v>310</v>
      </c>
      <c r="K3847" t="s">
        <v>4206</v>
      </c>
      <c r="L3847" s="2">
        <v>41767</v>
      </c>
      <c r="M3847" s="4">
        <v>41856</v>
      </c>
      <c r="N3847" s="4">
        <v>41856</v>
      </c>
      <c r="O3847" s="1">
        <v>41856</v>
      </c>
      <c r="P3847" t="s">
        <v>52</v>
      </c>
      <c r="R3847" t="s">
        <v>71</v>
      </c>
      <c r="S3847" t="s">
        <v>4202</v>
      </c>
      <c r="T3847" t="s">
        <v>305</v>
      </c>
      <c r="U3847" t="s">
        <v>98</v>
      </c>
      <c r="V3847" t="s">
        <v>57</v>
      </c>
      <c r="W3847" s="6" t="s">
        <v>306</v>
      </c>
      <c r="X3847" t="s">
        <v>76</v>
      </c>
      <c r="Y3847">
        <v>30</v>
      </c>
      <c r="Z3847">
        <v>60</v>
      </c>
      <c r="AA3847" t="s">
        <v>231</v>
      </c>
      <c r="AB3847" s="5">
        <f t="shared" si="120"/>
        <v>21638.408070175439</v>
      </c>
      <c r="AC3847" s="3">
        <v>935.76</v>
      </c>
      <c r="AD3847" s="3">
        <v>15.6</v>
      </c>
      <c r="AE3847" s="3">
        <v>0.52</v>
      </c>
      <c r="AF3847" t="s">
        <v>60</v>
      </c>
      <c r="AG3847" t="s">
        <v>109</v>
      </c>
      <c r="AH3847" s="8" t="s">
        <v>44</v>
      </c>
      <c r="AI3847" s="12" t="s">
        <v>44</v>
      </c>
      <c r="AJ3847" s="9">
        <v>0.96</v>
      </c>
      <c r="AK3847" s="5">
        <f t="shared" si="121"/>
        <v>0</v>
      </c>
    </row>
    <row r="3848" spans="1:37" x14ac:dyDescent="0.3">
      <c r="A3848">
        <v>33962</v>
      </c>
      <c r="B3848" t="s">
        <v>4153</v>
      </c>
      <c r="C3848" t="s">
        <v>7057</v>
      </c>
      <c r="D3848" t="s">
        <v>7058</v>
      </c>
      <c r="E3848" t="s">
        <v>7059</v>
      </c>
      <c r="F3848" t="s">
        <v>151</v>
      </c>
      <c r="G3848" t="s">
        <v>33</v>
      </c>
      <c r="H3848" t="s">
        <v>34</v>
      </c>
      <c r="I3848" t="s">
        <v>112</v>
      </c>
      <c r="J3848" t="s">
        <v>36</v>
      </c>
      <c r="K3848" t="s">
        <v>7060</v>
      </c>
      <c r="L3848" s="2">
        <v>39975</v>
      </c>
      <c r="M3848" s="4">
        <v>40168</v>
      </c>
      <c r="N3848" s="4">
        <v>40168</v>
      </c>
      <c r="O3848" s="1">
        <v>40168</v>
      </c>
      <c r="P3848" t="s">
        <v>52</v>
      </c>
      <c r="R3848" t="s">
        <v>53</v>
      </c>
      <c r="S3848" t="s">
        <v>156</v>
      </c>
      <c r="T3848" t="s">
        <v>319</v>
      </c>
      <c r="U3848" t="s">
        <v>158</v>
      </c>
      <c r="V3848" t="s">
        <v>159</v>
      </c>
      <c r="W3848" s="6" t="s">
        <v>320</v>
      </c>
      <c r="X3848" t="s">
        <v>321</v>
      </c>
      <c r="Y3848">
        <v>60</v>
      </c>
      <c r="Z3848">
        <v>120</v>
      </c>
      <c r="AA3848" t="s">
        <v>151</v>
      </c>
      <c r="AB3848" s="5">
        <f t="shared" si="120"/>
        <v>21638.408070175439</v>
      </c>
      <c r="AC3848" s="3">
        <v>840</v>
      </c>
      <c r="AD3848" s="3">
        <v>7</v>
      </c>
      <c r="AE3848" s="3">
        <v>0.12</v>
      </c>
      <c r="AF3848" t="s">
        <v>160</v>
      </c>
      <c r="AG3848" t="s">
        <v>47</v>
      </c>
      <c r="AH3848" s="8">
        <v>29</v>
      </c>
      <c r="AI3848" s="12">
        <v>260</v>
      </c>
      <c r="AJ3848" s="9">
        <v>1.65</v>
      </c>
      <c r="AK3848" s="5">
        <f t="shared" si="121"/>
        <v>0</v>
      </c>
    </row>
    <row r="3849" spans="1:37" x14ac:dyDescent="0.3">
      <c r="A3849">
        <v>33964</v>
      </c>
      <c r="B3849" t="s">
        <v>4808</v>
      </c>
      <c r="C3849" t="s">
        <v>4809</v>
      </c>
      <c r="D3849" t="s">
        <v>4810</v>
      </c>
      <c r="E3849" t="s">
        <v>7061</v>
      </c>
      <c r="F3849" t="s">
        <v>4030</v>
      </c>
      <c r="G3849" t="s">
        <v>33</v>
      </c>
      <c r="H3849" t="s">
        <v>34</v>
      </c>
      <c r="I3849" t="s">
        <v>35</v>
      </c>
      <c r="J3849" t="s">
        <v>36</v>
      </c>
      <c r="K3849" t="s">
        <v>4812</v>
      </c>
      <c r="L3849" t="s">
        <v>4813</v>
      </c>
      <c r="M3849" s="4">
        <v>41565</v>
      </c>
      <c r="N3849" s="4">
        <v>41565</v>
      </c>
      <c r="O3849" s="1">
        <v>41565</v>
      </c>
      <c r="P3849" t="s">
        <v>52</v>
      </c>
      <c r="R3849" t="s">
        <v>71</v>
      </c>
      <c r="S3849" t="s">
        <v>54</v>
      </c>
      <c r="T3849" t="s">
        <v>249</v>
      </c>
      <c r="U3849" t="s">
        <v>89</v>
      </c>
      <c r="V3849" t="s">
        <v>57</v>
      </c>
      <c r="W3849" s="6" t="s">
        <v>244</v>
      </c>
      <c r="X3849" t="s">
        <v>76</v>
      </c>
      <c r="Y3849">
        <v>60</v>
      </c>
      <c r="Z3849">
        <v>16820</v>
      </c>
      <c r="AA3849" t="s">
        <v>4030</v>
      </c>
      <c r="AB3849" s="5">
        <f t="shared" si="120"/>
        <v>21638.408070175439</v>
      </c>
      <c r="AC3849" s="3">
        <v>91332.6</v>
      </c>
      <c r="AD3849" s="3">
        <v>5.43</v>
      </c>
      <c r="AE3849" s="3">
        <v>0.09</v>
      </c>
      <c r="AF3849" t="s">
        <v>60</v>
      </c>
      <c r="AG3849" t="s">
        <v>47</v>
      </c>
      <c r="AH3849" s="8">
        <v>2993</v>
      </c>
      <c r="AI3849" s="12">
        <v>28620.2</v>
      </c>
      <c r="AJ3849" s="9">
        <v>112.98</v>
      </c>
      <c r="AK3849" s="5">
        <f t="shared" si="121"/>
        <v>0</v>
      </c>
    </row>
    <row r="3850" spans="1:37" x14ac:dyDescent="0.3">
      <c r="A3850">
        <v>33969</v>
      </c>
      <c r="B3850" t="s">
        <v>4415</v>
      </c>
      <c r="C3850" t="s">
        <v>7062</v>
      </c>
      <c r="D3850" t="s">
        <v>7063</v>
      </c>
      <c r="E3850" t="s">
        <v>7064</v>
      </c>
      <c r="F3850" t="s">
        <v>105</v>
      </c>
      <c r="G3850" t="s">
        <v>33</v>
      </c>
      <c r="H3850" t="s">
        <v>34</v>
      </c>
      <c r="I3850" t="s">
        <v>35</v>
      </c>
      <c r="J3850" t="s">
        <v>3844</v>
      </c>
      <c r="K3850" t="s">
        <v>5263</v>
      </c>
      <c r="L3850" t="s">
        <v>5264</v>
      </c>
      <c r="M3850" s="4">
        <v>40442</v>
      </c>
      <c r="N3850" s="4">
        <v>40442</v>
      </c>
      <c r="O3850" s="1">
        <v>40442</v>
      </c>
      <c r="P3850" t="s">
        <v>52</v>
      </c>
      <c r="R3850" t="s">
        <v>71</v>
      </c>
      <c r="S3850" t="s">
        <v>304</v>
      </c>
      <c r="T3850" t="s">
        <v>4664</v>
      </c>
      <c r="U3850" t="s">
        <v>413</v>
      </c>
      <c r="V3850" t="s">
        <v>57</v>
      </c>
      <c r="W3850" s="6" t="s">
        <v>415</v>
      </c>
      <c r="X3850" t="s">
        <v>146</v>
      </c>
      <c r="Y3850">
        <v>30</v>
      </c>
      <c r="Z3850">
        <v>57727</v>
      </c>
      <c r="AA3850" t="s">
        <v>105</v>
      </c>
      <c r="AB3850" s="5">
        <f t="shared" si="120"/>
        <v>21638.408070175439</v>
      </c>
      <c r="AC3850" s="3">
        <v>1148767.3</v>
      </c>
      <c r="AD3850" s="3">
        <v>19.899999999999999</v>
      </c>
      <c r="AE3850" s="3">
        <v>0.66</v>
      </c>
      <c r="AF3850" t="s">
        <v>307</v>
      </c>
      <c r="AG3850" t="s">
        <v>47</v>
      </c>
      <c r="AH3850" s="8">
        <v>6349</v>
      </c>
      <c r="AI3850" s="12">
        <v>27797.599999999999</v>
      </c>
      <c r="AJ3850" s="9">
        <v>2476.7399999999998</v>
      </c>
      <c r="AK3850" s="5">
        <f t="shared" si="121"/>
        <v>0</v>
      </c>
    </row>
    <row r="3851" spans="1:37" x14ac:dyDescent="0.3">
      <c r="A3851">
        <v>34010</v>
      </c>
      <c r="B3851" t="s">
        <v>4311</v>
      </c>
      <c r="C3851" t="s">
        <v>7065</v>
      </c>
      <c r="D3851" t="s">
        <v>7066</v>
      </c>
      <c r="E3851" t="s">
        <v>7067</v>
      </c>
      <c r="F3851" t="s">
        <v>809</v>
      </c>
      <c r="G3851" t="s">
        <v>33</v>
      </c>
      <c r="H3851" t="s">
        <v>34</v>
      </c>
      <c r="I3851" t="s">
        <v>35</v>
      </c>
      <c r="J3851" t="s">
        <v>36</v>
      </c>
      <c r="K3851" s="2">
        <v>41954</v>
      </c>
      <c r="L3851" t="s">
        <v>7068</v>
      </c>
      <c r="M3851" s="4">
        <v>42150</v>
      </c>
      <c r="N3851" s="4">
        <v>42150</v>
      </c>
      <c r="O3851" s="1">
        <v>42156</v>
      </c>
      <c r="P3851" t="s">
        <v>52</v>
      </c>
      <c r="R3851" t="s">
        <v>71</v>
      </c>
      <c r="S3851" t="s">
        <v>4364</v>
      </c>
      <c r="T3851" t="s">
        <v>4365</v>
      </c>
      <c r="U3851" t="s">
        <v>4366</v>
      </c>
      <c r="V3851" t="s">
        <v>57</v>
      </c>
      <c r="W3851" s="6" t="s">
        <v>4367</v>
      </c>
      <c r="X3851" t="s">
        <v>76</v>
      </c>
      <c r="Y3851">
        <v>30</v>
      </c>
      <c r="Z3851">
        <v>1000</v>
      </c>
      <c r="AA3851" t="s">
        <v>809</v>
      </c>
      <c r="AB3851" s="5">
        <f t="shared" si="120"/>
        <v>21638.408070175439</v>
      </c>
      <c r="AC3851" s="3">
        <v>18000</v>
      </c>
      <c r="AD3851" s="3">
        <v>18</v>
      </c>
      <c r="AE3851" s="3">
        <v>0.6</v>
      </c>
      <c r="AF3851" t="s">
        <v>3470</v>
      </c>
      <c r="AG3851" t="s">
        <v>47</v>
      </c>
      <c r="AH3851" s="8">
        <v>132</v>
      </c>
      <c r="AI3851" s="12">
        <v>1329.99</v>
      </c>
      <c r="AJ3851" s="9">
        <v>21.19</v>
      </c>
      <c r="AK3851" s="5">
        <f t="shared" si="121"/>
        <v>0</v>
      </c>
    </row>
    <row r="3852" spans="1:37" hidden="1" x14ac:dyDescent="0.3">
      <c r="A3852">
        <v>34028</v>
      </c>
      <c r="B3852" t="s">
        <v>4259</v>
      </c>
      <c r="C3852" t="s">
        <v>5967</v>
      </c>
      <c r="D3852" t="s">
        <v>7069</v>
      </c>
      <c r="E3852" t="s">
        <v>7070</v>
      </c>
      <c r="F3852" t="s">
        <v>140</v>
      </c>
      <c r="G3852" t="s">
        <v>33</v>
      </c>
      <c r="H3852" t="s">
        <v>34</v>
      </c>
      <c r="I3852" t="s">
        <v>112</v>
      </c>
      <c r="J3852" t="s">
        <v>36</v>
      </c>
      <c r="K3852" t="s">
        <v>5970</v>
      </c>
      <c r="L3852" t="s">
        <v>5971</v>
      </c>
      <c r="M3852" s="4">
        <v>40342</v>
      </c>
      <c r="N3852" s="4">
        <v>40342</v>
      </c>
      <c r="O3852" s="1">
        <v>40342</v>
      </c>
      <c r="P3852" t="s">
        <v>52</v>
      </c>
      <c r="R3852" t="s">
        <v>71</v>
      </c>
      <c r="S3852" t="s">
        <v>553</v>
      </c>
      <c r="T3852" t="s">
        <v>73</v>
      </c>
      <c r="U3852" t="s">
        <v>74</v>
      </c>
      <c r="V3852" t="s">
        <v>57</v>
      </c>
      <c r="W3852" s="6" t="s">
        <v>75</v>
      </c>
      <c r="X3852" t="s">
        <v>76</v>
      </c>
      <c r="Y3852">
        <v>60</v>
      </c>
      <c r="Z3852">
        <v>4500</v>
      </c>
      <c r="AA3852" t="s">
        <v>140</v>
      </c>
      <c r="AB3852" s="5">
        <f t="shared" si="120"/>
        <v>2371.7673611111113</v>
      </c>
      <c r="AC3852" s="3">
        <v>11655</v>
      </c>
      <c r="AD3852" s="3">
        <v>2.59</v>
      </c>
      <c r="AE3852" s="3">
        <v>0.04</v>
      </c>
      <c r="AF3852" t="s">
        <v>554</v>
      </c>
      <c r="AG3852" t="s">
        <v>47</v>
      </c>
      <c r="AH3852" s="8">
        <v>277</v>
      </c>
      <c r="AI3852" s="7">
        <v>1393.42</v>
      </c>
      <c r="AJ3852" s="9">
        <v>22.84</v>
      </c>
      <c r="AK3852" s="5">
        <f t="shared" si="121"/>
        <v>0</v>
      </c>
    </row>
    <row r="3853" spans="1:37" x14ac:dyDescent="0.3">
      <c r="A3853">
        <v>34058</v>
      </c>
      <c r="B3853" t="s">
        <v>4415</v>
      </c>
      <c r="C3853" t="s">
        <v>4532</v>
      </c>
      <c r="D3853" t="s">
        <v>7071</v>
      </c>
      <c r="E3853" t="s">
        <v>7072</v>
      </c>
      <c r="F3853" t="s">
        <v>105</v>
      </c>
      <c r="G3853" t="s">
        <v>33</v>
      </c>
      <c r="H3853" t="s">
        <v>34</v>
      </c>
      <c r="I3853" t="s">
        <v>35</v>
      </c>
      <c r="J3853" t="s">
        <v>36</v>
      </c>
      <c r="K3853" t="s">
        <v>4535</v>
      </c>
      <c r="L3853" s="2">
        <v>41795</v>
      </c>
      <c r="M3853" s="4">
        <v>42122</v>
      </c>
      <c r="N3853" s="4">
        <v>42122</v>
      </c>
      <c r="O3853" s="1">
        <v>42122</v>
      </c>
      <c r="P3853" t="s">
        <v>38</v>
      </c>
      <c r="R3853" t="s">
        <v>39</v>
      </c>
      <c r="S3853" t="s">
        <v>125</v>
      </c>
      <c r="T3853" t="s">
        <v>126</v>
      </c>
      <c r="U3853" t="s">
        <v>127</v>
      </c>
      <c r="V3853" t="s">
        <v>128</v>
      </c>
      <c r="W3853" s="6" t="s">
        <v>44</v>
      </c>
      <c r="X3853" t="s">
        <v>45</v>
      </c>
      <c r="Y3853">
        <v>20</v>
      </c>
      <c r="Z3853">
        <v>84</v>
      </c>
      <c r="AA3853" t="s">
        <v>105</v>
      </c>
      <c r="AB3853" s="5">
        <f t="shared" si="120"/>
        <v>21638.408070175439</v>
      </c>
      <c r="AC3853" s="3">
        <v>2688</v>
      </c>
      <c r="AD3853" s="3">
        <v>32</v>
      </c>
      <c r="AE3853" s="3">
        <v>1.6</v>
      </c>
      <c r="AF3853" t="s">
        <v>125</v>
      </c>
      <c r="AG3853" t="s">
        <v>47</v>
      </c>
      <c r="AH3853" s="8">
        <v>33</v>
      </c>
      <c r="AI3853" s="12">
        <v>939.38</v>
      </c>
      <c r="AJ3853" s="9">
        <v>2.76</v>
      </c>
      <c r="AK3853" s="5">
        <f t="shared" si="121"/>
        <v>0</v>
      </c>
    </row>
    <row r="3854" spans="1:37" hidden="1" x14ac:dyDescent="0.3">
      <c r="A3854">
        <v>34062</v>
      </c>
      <c r="B3854" t="s">
        <v>4141</v>
      </c>
      <c r="C3854" t="s">
        <v>4142</v>
      </c>
      <c r="D3854" t="s">
        <v>7073</v>
      </c>
      <c r="E3854" t="s">
        <v>7074</v>
      </c>
      <c r="F3854" t="s">
        <v>51</v>
      </c>
      <c r="G3854" t="s">
        <v>33</v>
      </c>
      <c r="H3854" t="s">
        <v>34</v>
      </c>
      <c r="I3854" t="s">
        <v>35</v>
      </c>
      <c r="J3854" t="s">
        <v>36</v>
      </c>
      <c r="K3854" s="2">
        <v>41338</v>
      </c>
      <c r="L3854" t="s">
        <v>5983</v>
      </c>
      <c r="M3854" s="4">
        <v>41789</v>
      </c>
      <c r="N3854" s="4">
        <v>41789</v>
      </c>
      <c r="O3854" s="1">
        <v>41790</v>
      </c>
      <c r="P3854" t="s">
        <v>52</v>
      </c>
      <c r="R3854" t="s">
        <v>71</v>
      </c>
      <c r="S3854" t="s">
        <v>304</v>
      </c>
      <c r="T3854" t="s">
        <v>143</v>
      </c>
      <c r="U3854" t="s">
        <v>144</v>
      </c>
      <c r="V3854" t="s">
        <v>57</v>
      </c>
      <c r="W3854" s="6" t="s">
        <v>145</v>
      </c>
      <c r="X3854" t="s">
        <v>146</v>
      </c>
      <c r="Y3854">
        <v>60</v>
      </c>
      <c r="Z3854">
        <v>9789</v>
      </c>
      <c r="AA3854" t="s">
        <v>51</v>
      </c>
      <c r="AB3854" s="5">
        <f t="shared" si="120"/>
        <v>2371.7673611111113</v>
      </c>
      <c r="AC3854" s="3">
        <v>66075.75</v>
      </c>
      <c r="AD3854" s="3">
        <v>6.75</v>
      </c>
      <c r="AE3854" s="3">
        <v>0.11</v>
      </c>
      <c r="AF3854" t="s">
        <v>307</v>
      </c>
      <c r="AG3854" t="s">
        <v>47</v>
      </c>
      <c r="AH3854" s="8">
        <v>1585</v>
      </c>
      <c r="AI3854" s="7">
        <v>2965.32</v>
      </c>
      <c r="AJ3854" s="9">
        <v>81.739999999999995</v>
      </c>
      <c r="AK3854" s="5">
        <f t="shared" si="121"/>
        <v>0</v>
      </c>
    </row>
    <row r="3855" spans="1:37" hidden="1" x14ac:dyDescent="0.3">
      <c r="A3855">
        <v>34103</v>
      </c>
      <c r="B3855" t="s">
        <v>4153</v>
      </c>
      <c r="C3855" t="s">
        <v>5932</v>
      </c>
      <c r="D3855" t="s">
        <v>7075</v>
      </c>
      <c r="E3855" t="s">
        <v>7076</v>
      </c>
      <c r="F3855" t="s">
        <v>151</v>
      </c>
      <c r="G3855" t="s">
        <v>33</v>
      </c>
      <c r="H3855" t="s">
        <v>34</v>
      </c>
      <c r="I3855" t="s">
        <v>35</v>
      </c>
      <c r="J3855" t="s">
        <v>36</v>
      </c>
      <c r="K3855" t="s">
        <v>5935</v>
      </c>
      <c r="L3855" t="s">
        <v>5936</v>
      </c>
      <c r="M3855" s="4">
        <v>41879</v>
      </c>
      <c r="N3855" s="4">
        <v>41879</v>
      </c>
      <c r="O3855" s="1">
        <v>41879</v>
      </c>
      <c r="P3855" t="s">
        <v>38</v>
      </c>
      <c r="R3855" t="s">
        <v>39</v>
      </c>
      <c r="S3855" t="s">
        <v>746</v>
      </c>
      <c r="T3855" t="s">
        <v>747</v>
      </c>
      <c r="U3855" t="s">
        <v>748</v>
      </c>
      <c r="V3855" t="s">
        <v>749</v>
      </c>
      <c r="W3855" s="6" t="s">
        <v>44</v>
      </c>
      <c r="X3855" t="s">
        <v>45</v>
      </c>
      <c r="Y3855">
        <v>1</v>
      </c>
      <c r="Z3855">
        <v>450</v>
      </c>
      <c r="AA3855" t="s">
        <v>151</v>
      </c>
      <c r="AB3855" s="5">
        <f t="shared" si="120"/>
        <v>2371.7673611111113</v>
      </c>
      <c r="AC3855" s="3">
        <v>11025</v>
      </c>
      <c r="AD3855" s="3">
        <v>24.5</v>
      </c>
      <c r="AE3855" s="3">
        <v>24.5</v>
      </c>
      <c r="AF3855" t="s">
        <v>750</v>
      </c>
      <c r="AG3855" t="s">
        <v>47</v>
      </c>
      <c r="AH3855" s="8">
        <v>300</v>
      </c>
      <c r="AI3855" s="7">
        <v>3446.68</v>
      </c>
      <c r="AJ3855" s="9">
        <v>11.33</v>
      </c>
      <c r="AK3855" s="5">
        <f t="shared" si="121"/>
        <v>0</v>
      </c>
    </row>
    <row r="3856" spans="1:37" x14ac:dyDescent="0.3">
      <c r="A3856">
        <v>34113</v>
      </c>
      <c r="B3856" t="s">
        <v>4158</v>
      </c>
      <c r="C3856" t="s">
        <v>5768</v>
      </c>
      <c r="D3856" t="s">
        <v>7077</v>
      </c>
      <c r="E3856" t="s">
        <v>7078</v>
      </c>
      <c r="F3856" t="s">
        <v>4162</v>
      </c>
      <c r="G3856" t="s">
        <v>33</v>
      </c>
      <c r="H3856" t="s">
        <v>34</v>
      </c>
      <c r="I3856" t="s">
        <v>35</v>
      </c>
      <c r="J3856" t="s">
        <v>36</v>
      </c>
      <c r="K3856" t="s">
        <v>5771</v>
      </c>
      <c r="L3856" t="s">
        <v>5772</v>
      </c>
      <c r="M3856" s="4">
        <v>41537</v>
      </c>
      <c r="N3856" s="4">
        <v>41537</v>
      </c>
      <c r="O3856" s="1">
        <v>41537</v>
      </c>
      <c r="P3856" t="s">
        <v>38</v>
      </c>
      <c r="R3856" t="s">
        <v>252</v>
      </c>
      <c r="S3856" t="s">
        <v>199</v>
      </c>
      <c r="T3856" t="s">
        <v>4843</v>
      </c>
      <c r="U3856" t="s">
        <v>4843</v>
      </c>
      <c r="V3856" t="s">
        <v>67</v>
      </c>
      <c r="W3856" s="6" t="s">
        <v>44</v>
      </c>
      <c r="X3856" t="s">
        <v>254</v>
      </c>
      <c r="Y3856">
        <v>1</v>
      </c>
      <c r="Z3856">
        <v>115</v>
      </c>
      <c r="AA3856" t="s">
        <v>4162</v>
      </c>
      <c r="AB3856" s="5">
        <f t="shared" si="120"/>
        <v>21638.408070175439</v>
      </c>
      <c r="AC3856" s="3">
        <v>575</v>
      </c>
      <c r="AD3856" s="3">
        <v>5</v>
      </c>
      <c r="AE3856" s="3">
        <v>5</v>
      </c>
      <c r="AF3856" t="s">
        <v>4152</v>
      </c>
      <c r="AG3856" t="s">
        <v>47</v>
      </c>
      <c r="AH3856" s="8">
        <v>115</v>
      </c>
      <c r="AI3856" s="12">
        <v>2660.05</v>
      </c>
      <c r="AJ3856" s="9">
        <v>0.71</v>
      </c>
      <c r="AK3856" s="5">
        <f t="shared" si="121"/>
        <v>0</v>
      </c>
    </row>
    <row r="3857" spans="1:37" hidden="1" x14ac:dyDescent="0.3">
      <c r="A3857">
        <v>34119</v>
      </c>
      <c r="B3857" t="s">
        <v>4198</v>
      </c>
      <c r="C3857" t="s">
        <v>4199</v>
      </c>
      <c r="D3857" t="s">
        <v>4943</v>
      </c>
      <c r="E3857" t="s">
        <v>7079</v>
      </c>
      <c r="F3857" t="s">
        <v>231</v>
      </c>
      <c r="G3857" t="s">
        <v>33</v>
      </c>
      <c r="H3857" t="s">
        <v>34</v>
      </c>
      <c r="I3857" t="s">
        <v>232</v>
      </c>
      <c r="J3857" t="s">
        <v>310</v>
      </c>
      <c r="K3857" s="2">
        <v>41952</v>
      </c>
      <c r="L3857" s="2">
        <v>41892</v>
      </c>
      <c r="M3857" s="4">
        <v>42209</v>
      </c>
      <c r="N3857" s="4">
        <v>42209</v>
      </c>
      <c r="O3857" s="1">
        <v>42209</v>
      </c>
      <c r="P3857" t="s">
        <v>52</v>
      </c>
      <c r="R3857" t="s">
        <v>71</v>
      </c>
      <c r="S3857" t="s">
        <v>4202</v>
      </c>
      <c r="T3857" t="s">
        <v>4317</v>
      </c>
      <c r="U3857" t="s">
        <v>4318</v>
      </c>
      <c r="V3857" t="s">
        <v>4319</v>
      </c>
      <c r="W3857" s="6" t="s">
        <v>433</v>
      </c>
      <c r="X3857" t="s">
        <v>76</v>
      </c>
      <c r="Y3857">
        <v>120</v>
      </c>
      <c r="Z3857">
        <v>1</v>
      </c>
      <c r="AA3857" t="s">
        <v>231</v>
      </c>
      <c r="AB3857" s="5">
        <f t="shared" si="120"/>
        <v>2371.7673611111113</v>
      </c>
      <c r="AC3857" s="3">
        <v>27.51</v>
      </c>
      <c r="AD3857" s="3">
        <v>27.51</v>
      </c>
      <c r="AE3857" s="3">
        <v>0.23</v>
      </c>
      <c r="AF3857" t="s">
        <v>4320</v>
      </c>
      <c r="AG3857" t="s">
        <v>47</v>
      </c>
      <c r="AH3857" s="8" t="s">
        <v>44</v>
      </c>
      <c r="AI3857" s="7" t="s">
        <v>44</v>
      </c>
      <c r="AJ3857" s="9">
        <v>0.03</v>
      </c>
      <c r="AK3857" s="5">
        <f t="shared" si="121"/>
        <v>0</v>
      </c>
    </row>
    <row r="3858" spans="1:37" hidden="1" x14ac:dyDescent="0.3">
      <c r="A3858">
        <v>34122</v>
      </c>
      <c r="B3858" t="s">
        <v>4244</v>
      </c>
      <c r="C3858" t="s">
        <v>5009</v>
      </c>
      <c r="D3858" t="s">
        <v>7080</v>
      </c>
      <c r="E3858" t="s">
        <v>7081</v>
      </c>
      <c r="F3858" t="s">
        <v>32</v>
      </c>
      <c r="G3858" t="s">
        <v>33</v>
      </c>
      <c r="H3858" t="s">
        <v>34</v>
      </c>
      <c r="I3858" t="s">
        <v>35</v>
      </c>
      <c r="J3858" t="s">
        <v>36</v>
      </c>
      <c r="K3858" t="s">
        <v>5012</v>
      </c>
      <c r="L3858" t="s">
        <v>7082</v>
      </c>
      <c r="M3858" s="4">
        <v>41715</v>
      </c>
      <c r="N3858" s="4">
        <v>41715</v>
      </c>
      <c r="O3858" s="1">
        <v>41716</v>
      </c>
      <c r="P3858" t="s">
        <v>38</v>
      </c>
      <c r="R3858" t="s">
        <v>39</v>
      </c>
      <c r="S3858" t="s">
        <v>212</v>
      </c>
      <c r="T3858" t="s">
        <v>213</v>
      </c>
      <c r="U3858" t="s">
        <v>214</v>
      </c>
      <c r="V3858" t="s">
        <v>215</v>
      </c>
      <c r="W3858" s="6" t="s">
        <v>44</v>
      </c>
      <c r="X3858" t="s">
        <v>45</v>
      </c>
      <c r="Y3858">
        <v>25</v>
      </c>
      <c r="Z3858">
        <v>2700</v>
      </c>
      <c r="AA3858" t="s">
        <v>32</v>
      </c>
      <c r="AB3858" s="5">
        <f t="shared" si="120"/>
        <v>2371.7673611111113</v>
      </c>
      <c r="AC3858" s="3">
        <v>55350</v>
      </c>
      <c r="AD3858" s="3">
        <v>20.5</v>
      </c>
      <c r="AE3858" s="3">
        <v>0.82</v>
      </c>
      <c r="AF3858" t="s">
        <v>216</v>
      </c>
      <c r="AG3858" t="s">
        <v>47</v>
      </c>
      <c r="AH3858" s="8">
        <v>900</v>
      </c>
      <c r="AI3858" s="7">
        <v>9024.0400000000009</v>
      </c>
      <c r="AJ3858" s="9">
        <v>56.9</v>
      </c>
      <c r="AK3858" s="5">
        <f t="shared" si="121"/>
        <v>0</v>
      </c>
    </row>
    <row r="3859" spans="1:37" x14ac:dyDescent="0.3">
      <c r="A3859">
        <v>34140</v>
      </c>
      <c r="B3859" t="s">
        <v>4415</v>
      </c>
      <c r="C3859" t="s">
        <v>4847</v>
      </c>
      <c r="D3859" t="s">
        <v>7083</v>
      </c>
      <c r="E3859" t="s">
        <v>7084</v>
      </c>
      <c r="F3859" t="s">
        <v>105</v>
      </c>
      <c r="G3859" t="s">
        <v>33</v>
      </c>
      <c r="H3859" t="s">
        <v>34</v>
      </c>
      <c r="I3859" t="s">
        <v>35</v>
      </c>
      <c r="J3859" t="s">
        <v>36</v>
      </c>
      <c r="K3859" s="2">
        <v>42222</v>
      </c>
      <c r="L3859" t="s">
        <v>4850</v>
      </c>
      <c r="M3859" s="4">
        <v>42240</v>
      </c>
      <c r="N3859" s="4">
        <v>42240</v>
      </c>
      <c r="O3859" s="1">
        <v>42244</v>
      </c>
      <c r="P3859" t="s">
        <v>38</v>
      </c>
      <c r="R3859" t="s">
        <v>39</v>
      </c>
      <c r="S3859" t="s">
        <v>199</v>
      </c>
      <c r="T3859" t="s">
        <v>65</v>
      </c>
      <c r="U3859" t="s">
        <v>66</v>
      </c>
      <c r="V3859" t="s">
        <v>67</v>
      </c>
      <c r="W3859" s="6" t="s">
        <v>44</v>
      </c>
      <c r="X3859" t="s">
        <v>45</v>
      </c>
      <c r="Y3859">
        <v>100</v>
      </c>
      <c r="Z3859">
        <v>1900</v>
      </c>
      <c r="AA3859" t="s">
        <v>105</v>
      </c>
      <c r="AB3859" s="5">
        <f t="shared" si="120"/>
        <v>21638.408070175439</v>
      </c>
      <c r="AC3859" s="3">
        <v>152000</v>
      </c>
      <c r="AD3859" s="3">
        <v>80</v>
      </c>
      <c r="AE3859" s="3">
        <v>0.8</v>
      </c>
      <c r="AF3859" t="s">
        <v>4152</v>
      </c>
      <c r="AG3859" t="s">
        <v>47</v>
      </c>
      <c r="AH3859" s="8" t="s">
        <v>44</v>
      </c>
      <c r="AI3859" s="12" t="s">
        <v>44</v>
      </c>
      <c r="AJ3859" s="9">
        <v>178.9</v>
      </c>
      <c r="AK3859" s="5">
        <f t="shared" si="121"/>
        <v>0</v>
      </c>
    </row>
    <row r="3860" spans="1:37" hidden="1" x14ac:dyDescent="0.3">
      <c r="A3860">
        <v>34143</v>
      </c>
      <c r="B3860" t="s">
        <v>4198</v>
      </c>
      <c r="C3860" t="s">
        <v>4199</v>
      </c>
      <c r="D3860" t="s">
        <v>4200</v>
      </c>
      <c r="E3860" t="s">
        <v>4201</v>
      </c>
      <c r="F3860" t="s">
        <v>231</v>
      </c>
      <c r="G3860" t="s">
        <v>33</v>
      </c>
      <c r="H3860" t="s">
        <v>34</v>
      </c>
      <c r="I3860" t="s">
        <v>232</v>
      </c>
      <c r="J3860" t="s">
        <v>310</v>
      </c>
      <c r="K3860" s="2">
        <v>41952</v>
      </c>
      <c r="L3860" s="2">
        <v>42313</v>
      </c>
      <c r="M3860" s="4">
        <v>42136</v>
      </c>
      <c r="N3860" s="4">
        <v>42136</v>
      </c>
      <c r="O3860" s="1">
        <v>42136</v>
      </c>
      <c r="P3860" t="s">
        <v>52</v>
      </c>
      <c r="R3860" t="s">
        <v>53</v>
      </c>
      <c r="S3860" t="s">
        <v>4202</v>
      </c>
      <c r="T3860" t="s">
        <v>499</v>
      </c>
      <c r="U3860" t="s">
        <v>74</v>
      </c>
      <c r="V3860" t="s">
        <v>57</v>
      </c>
      <c r="W3860" s="6" t="s">
        <v>58</v>
      </c>
      <c r="X3860" t="s">
        <v>90</v>
      </c>
      <c r="Y3860">
        <v>240</v>
      </c>
      <c r="Z3860">
        <v>6</v>
      </c>
      <c r="AA3860" t="s">
        <v>231</v>
      </c>
      <c r="AB3860" s="5">
        <f t="shared" si="120"/>
        <v>2371.7673611111113</v>
      </c>
      <c r="AC3860" s="3">
        <v>31.01</v>
      </c>
      <c r="AD3860" s="3">
        <v>5.17</v>
      </c>
      <c r="AE3860" s="3">
        <v>0.02</v>
      </c>
      <c r="AF3860" t="s">
        <v>60</v>
      </c>
      <c r="AG3860" t="s">
        <v>109</v>
      </c>
      <c r="AH3860" s="8" t="s">
        <v>44</v>
      </c>
      <c r="AI3860" s="7" t="s">
        <v>44</v>
      </c>
      <c r="AJ3860" s="9">
        <v>0.03</v>
      </c>
      <c r="AK3860" s="5">
        <f t="shared" si="121"/>
        <v>0</v>
      </c>
    </row>
    <row r="3861" spans="1:37" x14ac:dyDescent="0.3">
      <c r="A3861">
        <v>34164</v>
      </c>
      <c r="B3861" t="s">
        <v>4305</v>
      </c>
      <c r="C3861" t="s">
        <v>6626</v>
      </c>
      <c r="D3861" t="s">
        <v>6627</v>
      </c>
      <c r="E3861" t="s">
        <v>6628</v>
      </c>
      <c r="F3861" t="s">
        <v>2260</v>
      </c>
      <c r="G3861" t="s">
        <v>33</v>
      </c>
      <c r="H3861" t="s">
        <v>34</v>
      </c>
      <c r="I3861" t="s">
        <v>35</v>
      </c>
      <c r="J3861" t="s">
        <v>36</v>
      </c>
      <c r="K3861" t="s">
        <v>4559</v>
      </c>
      <c r="L3861" t="s">
        <v>6629</v>
      </c>
      <c r="M3861" s="4">
        <v>40763</v>
      </c>
      <c r="N3861" s="4">
        <v>40763</v>
      </c>
      <c r="O3861" s="1">
        <v>40763</v>
      </c>
      <c r="P3861" t="s">
        <v>38</v>
      </c>
      <c r="R3861" t="s">
        <v>39</v>
      </c>
      <c r="S3861" t="s">
        <v>199</v>
      </c>
      <c r="T3861" t="s">
        <v>65</v>
      </c>
      <c r="U3861" t="s">
        <v>66</v>
      </c>
      <c r="V3861" t="s">
        <v>67</v>
      </c>
      <c r="W3861" s="6" t="s">
        <v>44</v>
      </c>
      <c r="X3861" t="s">
        <v>45</v>
      </c>
      <c r="Y3861">
        <v>100</v>
      </c>
      <c r="Z3861">
        <v>90</v>
      </c>
      <c r="AA3861" t="s">
        <v>2260</v>
      </c>
      <c r="AB3861" s="5">
        <f t="shared" si="120"/>
        <v>21638.408070175439</v>
      </c>
      <c r="AC3861" s="3">
        <v>7200</v>
      </c>
      <c r="AD3861" s="3">
        <v>80</v>
      </c>
      <c r="AE3861" s="3">
        <v>0.8</v>
      </c>
      <c r="AF3861" t="s">
        <v>202</v>
      </c>
      <c r="AG3861" t="s">
        <v>109</v>
      </c>
      <c r="AH3861" s="8" t="s">
        <v>44</v>
      </c>
      <c r="AI3861" s="12" t="s">
        <v>44</v>
      </c>
      <c r="AJ3861" s="9">
        <v>11.88</v>
      </c>
      <c r="AK3861" s="5">
        <f t="shared" si="121"/>
        <v>0</v>
      </c>
    </row>
    <row r="3862" spans="1:37" hidden="1" x14ac:dyDescent="0.3">
      <c r="A3862">
        <v>34184</v>
      </c>
      <c r="B3862" t="s">
        <v>4141</v>
      </c>
      <c r="C3862" t="s">
        <v>4722</v>
      </c>
      <c r="D3862" t="s">
        <v>7085</v>
      </c>
      <c r="E3862" t="s">
        <v>7086</v>
      </c>
      <c r="F3862" t="s">
        <v>51</v>
      </c>
      <c r="G3862" t="s">
        <v>33</v>
      </c>
      <c r="H3862" t="s">
        <v>34</v>
      </c>
      <c r="I3862" t="s">
        <v>63</v>
      </c>
      <c r="J3862" t="s">
        <v>36</v>
      </c>
      <c r="K3862" t="s">
        <v>4725</v>
      </c>
      <c r="L3862" s="2">
        <v>40788</v>
      </c>
      <c r="M3862" s="4">
        <v>40673</v>
      </c>
      <c r="N3862" s="4">
        <v>40673</v>
      </c>
      <c r="O3862" s="1">
        <v>40673</v>
      </c>
      <c r="P3862" t="s">
        <v>52</v>
      </c>
      <c r="R3862" t="s">
        <v>71</v>
      </c>
      <c r="S3862" t="s">
        <v>114</v>
      </c>
      <c r="T3862" t="s">
        <v>528</v>
      </c>
      <c r="U3862" t="s">
        <v>529</v>
      </c>
      <c r="V3862" t="s">
        <v>530</v>
      </c>
      <c r="W3862" s="6" t="s">
        <v>433</v>
      </c>
      <c r="X3862" t="s">
        <v>83</v>
      </c>
      <c r="Y3862">
        <v>336</v>
      </c>
      <c r="Z3862">
        <v>36</v>
      </c>
      <c r="AA3862" t="s">
        <v>51</v>
      </c>
      <c r="AB3862" s="5">
        <f t="shared" si="120"/>
        <v>2371.7673611111113</v>
      </c>
      <c r="AC3862" s="3">
        <v>7434.36</v>
      </c>
      <c r="AD3862" s="3">
        <v>206.51</v>
      </c>
      <c r="AE3862" s="3">
        <v>0.61</v>
      </c>
      <c r="AF3862" t="s">
        <v>437</v>
      </c>
      <c r="AG3862" t="s">
        <v>47</v>
      </c>
      <c r="AH3862" s="8">
        <v>111</v>
      </c>
      <c r="AI3862" s="7">
        <v>7300.68</v>
      </c>
      <c r="AJ3862" s="9">
        <v>12.27</v>
      </c>
      <c r="AK3862" s="5">
        <f t="shared" si="121"/>
        <v>0</v>
      </c>
    </row>
    <row r="3863" spans="1:37" x14ac:dyDescent="0.3">
      <c r="A3863">
        <v>34226</v>
      </c>
      <c r="B3863" t="s">
        <v>4754</v>
      </c>
      <c r="C3863" t="s">
        <v>7087</v>
      </c>
      <c r="D3863" t="s">
        <v>7088</v>
      </c>
      <c r="E3863" t="s">
        <v>7089</v>
      </c>
      <c r="F3863" t="s">
        <v>4758</v>
      </c>
      <c r="G3863" t="s">
        <v>33</v>
      </c>
      <c r="H3863" t="s">
        <v>34</v>
      </c>
      <c r="I3863" t="s">
        <v>35</v>
      </c>
      <c r="J3863" t="s">
        <v>36</v>
      </c>
      <c r="K3863" t="s">
        <v>6014</v>
      </c>
      <c r="L3863" t="s">
        <v>6015</v>
      </c>
      <c r="M3863" s="4">
        <v>40316</v>
      </c>
      <c r="N3863" s="4">
        <v>40316</v>
      </c>
      <c r="O3863" s="1">
        <v>40316</v>
      </c>
      <c r="P3863" t="s">
        <v>38</v>
      </c>
      <c r="R3863" t="s">
        <v>39</v>
      </c>
      <c r="S3863" t="s">
        <v>199</v>
      </c>
      <c r="T3863" t="s">
        <v>65</v>
      </c>
      <c r="U3863" t="s">
        <v>66</v>
      </c>
      <c r="V3863" t="s">
        <v>67</v>
      </c>
      <c r="W3863" s="6" t="s">
        <v>44</v>
      </c>
      <c r="X3863" t="s">
        <v>45</v>
      </c>
      <c r="Y3863">
        <v>100</v>
      </c>
      <c r="Z3863">
        <v>350</v>
      </c>
      <c r="AA3863" t="s">
        <v>4758</v>
      </c>
      <c r="AB3863" s="5">
        <f t="shared" si="120"/>
        <v>21638.408070175439</v>
      </c>
      <c r="AC3863" s="3">
        <v>28000</v>
      </c>
      <c r="AD3863" s="3">
        <v>80</v>
      </c>
      <c r="AE3863" s="3">
        <v>0.8</v>
      </c>
      <c r="AF3863" t="s">
        <v>202</v>
      </c>
      <c r="AG3863" t="s">
        <v>47</v>
      </c>
      <c r="AH3863" s="8">
        <v>104</v>
      </c>
      <c r="AI3863" s="12">
        <v>2023.76</v>
      </c>
      <c r="AJ3863" s="9">
        <v>60.37</v>
      </c>
      <c r="AK3863" s="5">
        <f t="shared" si="121"/>
        <v>0</v>
      </c>
    </row>
    <row r="3864" spans="1:37" hidden="1" x14ac:dyDescent="0.3">
      <c r="A3864">
        <v>34235</v>
      </c>
      <c r="B3864" t="s">
        <v>4198</v>
      </c>
      <c r="C3864" t="s">
        <v>5081</v>
      </c>
      <c r="D3864" t="s">
        <v>5082</v>
      </c>
      <c r="E3864" t="s">
        <v>5083</v>
      </c>
      <c r="F3864" t="s">
        <v>231</v>
      </c>
      <c r="G3864" t="s">
        <v>33</v>
      </c>
      <c r="H3864" t="s">
        <v>34</v>
      </c>
      <c r="I3864" t="s">
        <v>232</v>
      </c>
      <c r="J3864" t="s">
        <v>310</v>
      </c>
      <c r="K3864" t="s">
        <v>5084</v>
      </c>
      <c r="L3864" t="s">
        <v>5085</v>
      </c>
      <c r="M3864" s="4">
        <v>40329</v>
      </c>
      <c r="N3864" s="4">
        <v>40329</v>
      </c>
      <c r="O3864" s="1">
        <v>40329</v>
      </c>
      <c r="P3864" t="s">
        <v>52</v>
      </c>
      <c r="R3864" t="s">
        <v>71</v>
      </c>
      <c r="S3864" t="s">
        <v>312</v>
      </c>
      <c r="T3864" t="s">
        <v>702</v>
      </c>
      <c r="U3864" t="s">
        <v>74</v>
      </c>
      <c r="V3864" t="s">
        <v>493</v>
      </c>
      <c r="W3864" s="6" t="s">
        <v>75</v>
      </c>
      <c r="X3864" t="s">
        <v>76</v>
      </c>
      <c r="Y3864">
        <v>60</v>
      </c>
      <c r="Z3864">
        <v>2500</v>
      </c>
      <c r="AA3864" t="s">
        <v>231</v>
      </c>
      <c r="AB3864" s="5">
        <f t="shared" si="120"/>
        <v>2371.7673611111113</v>
      </c>
      <c r="AC3864" s="3">
        <v>14939.06</v>
      </c>
      <c r="AD3864" s="3">
        <v>5.98</v>
      </c>
      <c r="AE3864" s="3">
        <v>0.1</v>
      </c>
      <c r="AF3864" t="s">
        <v>360</v>
      </c>
      <c r="AG3864" t="s">
        <v>109</v>
      </c>
      <c r="AH3864" s="8" t="s">
        <v>44</v>
      </c>
      <c r="AI3864" s="7" t="s">
        <v>44</v>
      </c>
      <c r="AJ3864" s="9">
        <v>32.21</v>
      </c>
      <c r="AK3864" s="5">
        <f t="shared" si="121"/>
        <v>0</v>
      </c>
    </row>
    <row r="3865" spans="1:37" x14ac:dyDescent="0.3">
      <c r="A3865">
        <v>34267</v>
      </c>
      <c r="B3865" t="s">
        <v>4311</v>
      </c>
      <c r="C3865" t="s">
        <v>6423</v>
      </c>
      <c r="D3865" t="s">
        <v>7090</v>
      </c>
      <c r="E3865" t="s">
        <v>7091</v>
      </c>
      <c r="F3865" t="s">
        <v>809</v>
      </c>
      <c r="G3865" t="s">
        <v>33</v>
      </c>
      <c r="H3865" t="s">
        <v>34</v>
      </c>
      <c r="I3865" t="s">
        <v>35</v>
      </c>
      <c r="J3865" t="s">
        <v>36</v>
      </c>
      <c r="K3865" t="s">
        <v>6426</v>
      </c>
      <c r="L3865" t="s">
        <v>5722</v>
      </c>
      <c r="M3865" s="4">
        <v>41751</v>
      </c>
      <c r="N3865" s="4">
        <v>41751</v>
      </c>
      <c r="O3865" s="1">
        <v>41753</v>
      </c>
      <c r="P3865" t="s">
        <v>38</v>
      </c>
      <c r="R3865" t="s">
        <v>39</v>
      </c>
      <c r="S3865" t="s">
        <v>199</v>
      </c>
      <c r="T3865" t="s">
        <v>65</v>
      </c>
      <c r="U3865" t="s">
        <v>66</v>
      </c>
      <c r="V3865" t="s">
        <v>67</v>
      </c>
      <c r="W3865" s="6" t="s">
        <v>44</v>
      </c>
      <c r="X3865" t="s">
        <v>45</v>
      </c>
      <c r="Y3865">
        <v>100</v>
      </c>
      <c r="Z3865">
        <v>5486</v>
      </c>
      <c r="AA3865" t="s">
        <v>809</v>
      </c>
      <c r="AB3865" s="5">
        <f t="shared" si="120"/>
        <v>21638.408070175439</v>
      </c>
      <c r="AC3865" s="3">
        <v>438880</v>
      </c>
      <c r="AD3865" s="3">
        <v>80</v>
      </c>
      <c r="AE3865" s="3">
        <v>0.8</v>
      </c>
      <c r="AF3865" t="s">
        <v>4152</v>
      </c>
      <c r="AG3865" t="s">
        <v>47</v>
      </c>
      <c r="AH3865" s="8">
        <v>2224</v>
      </c>
      <c r="AI3865" s="12">
        <v>21346.47</v>
      </c>
      <c r="AJ3865" s="9">
        <v>451.17</v>
      </c>
      <c r="AK3865" s="5">
        <f t="shared" si="121"/>
        <v>0</v>
      </c>
    </row>
    <row r="3866" spans="1:37" hidden="1" x14ac:dyDescent="0.3">
      <c r="A3866">
        <v>34280</v>
      </c>
      <c r="B3866" t="s">
        <v>4141</v>
      </c>
      <c r="C3866" t="s">
        <v>5386</v>
      </c>
      <c r="D3866" t="s">
        <v>6714</v>
      </c>
      <c r="E3866" t="s">
        <v>6715</v>
      </c>
      <c r="F3866" t="s">
        <v>51</v>
      </c>
      <c r="G3866" t="s">
        <v>33</v>
      </c>
      <c r="H3866" t="s">
        <v>34</v>
      </c>
      <c r="I3866" t="s">
        <v>35</v>
      </c>
      <c r="J3866" t="s">
        <v>36</v>
      </c>
      <c r="K3866" t="s">
        <v>5389</v>
      </c>
      <c r="L3866" t="s">
        <v>5912</v>
      </c>
      <c r="M3866" s="4">
        <v>40393</v>
      </c>
      <c r="N3866" s="4">
        <v>40393</v>
      </c>
      <c r="O3866" s="1">
        <v>40393</v>
      </c>
      <c r="P3866" t="s">
        <v>52</v>
      </c>
      <c r="R3866" t="s">
        <v>71</v>
      </c>
      <c r="S3866" t="s">
        <v>604</v>
      </c>
      <c r="T3866" t="s">
        <v>73</v>
      </c>
      <c r="U3866" t="s">
        <v>74</v>
      </c>
      <c r="V3866" t="s">
        <v>57</v>
      </c>
      <c r="W3866" s="6" t="s">
        <v>75</v>
      </c>
      <c r="X3866" t="s">
        <v>76</v>
      </c>
      <c r="Y3866">
        <v>60</v>
      </c>
      <c r="Z3866">
        <v>5600</v>
      </c>
      <c r="AA3866" t="s">
        <v>51</v>
      </c>
      <c r="AB3866" s="5">
        <f t="shared" si="120"/>
        <v>2371.7673611111113</v>
      </c>
      <c r="AC3866" s="3">
        <v>13160</v>
      </c>
      <c r="AD3866" s="3">
        <v>2.35</v>
      </c>
      <c r="AE3866" s="3">
        <v>0.04</v>
      </c>
      <c r="AF3866" t="s">
        <v>605</v>
      </c>
      <c r="AG3866" t="s">
        <v>109</v>
      </c>
      <c r="AH3866" s="8" t="s">
        <v>44</v>
      </c>
      <c r="AI3866" s="7" t="s">
        <v>44</v>
      </c>
      <c r="AJ3866" s="9">
        <v>28.37</v>
      </c>
      <c r="AK3866" s="5">
        <f t="shared" si="121"/>
        <v>0</v>
      </c>
    </row>
    <row r="3867" spans="1:37" x14ac:dyDescent="0.3">
      <c r="A3867">
        <v>34319</v>
      </c>
      <c r="B3867" t="s">
        <v>4220</v>
      </c>
      <c r="C3867" t="s">
        <v>5421</v>
      </c>
      <c r="D3867" t="s">
        <v>5422</v>
      </c>
      <c r="E3867" t="s">
        <v>7092</v>
      </c>
      <c r="F3867" t="s">
        <v>87</v>
      </c>
      <c r="G3867" t="s">
        <v>33</v>
      </c>
      <c r="H3867" t="s">
        <v>34</v>
      </c>
      <c r="I3867" t="s">
        <v>35</v>
      </c>
      <c r="J3867" t="s">
        <v>36</v>
      </c>
      <c r="K3867" t="s">
        <v>5424</v>
      </c>
      <c r="L3867" t="s">
        <v>5025</v>
      </c>
      <c r="M3867" s="4">
        <v>42023</v>
      </c>
      <c r="N3867" s="4">
        <v>42023</v>
      </c>
      <c r="O3867" s="1">
        <v>42026</v>
      </c>
      <c r="P3867" t="s">
        <v>38</v>
      </c>
      <c r="R3867" t="s">
        <v>39</v>
      </c>
      <c r="S3867" t="s">
        <v>199</v>
      </c>
      <c r="T3867" t="s">
        <v>65</v>
      </c>
      <c r="U3867" t="s">
        <v>66</v>
      </c>
      <c r="V3867" t="s">
        <v>67</v>
      </c>
      <c r="W3867" s="6" t="s">
        <v>44</v>
      </c>
      <c r="X3867" t="s">
        <v>45</v>
      </c>
      <c r="Y3867">
        <v>100</v>
      </c>
      <c r="Z3867">
        <v>3176</v>
      </c>
      <c r="AA3867" t="s">
        <v>87</v>
      </c>
      <c r="AB3867" s="5">
        <f t="shared" si="120"/>
        <v>21638.408070175439</v>
      </c>
      <c r="AC3867" s="3">
        <v>282664</v>
      </c>
      <c r="AD3867" s="3">
        <v>89</v>
      </c>
      <c r="AE3867" s="3">
        <v>0.89</v>
      </c>
      <c r="AF3867" t="s">
        <v>4152</v>
      </c>
      <c r="AG3867" t="s">
        <v>47</v>
      </c>
      <c r="AH3867" s="8">
        <v>1288</v>
      </c>
      <c r="AI3867" s="12">
        <v>16002.97</v>
      </c>
      <c r="AJ3867" s="9">
        <v>290.58</v>
      </c>
      <c r="AK3867" s="5">
        <f t="shared" si="121"/>
        <v>0</v>
      </c>
    </row>
    <row r="3868" spans="1:37" hidden="1" x14ac:dyDescent="0.3">
      <c r="A3868">
        <v>34336</v>
      </c>
      <c r="B3868" t="s">
        <v>4198</v>
      </c>
      <c r="C3868" t="s">
        <v>4203</v>
      </c>
      <c r="D3868" t="s">
        <v>4204</v>
      </c>
      <c r="E3868" t="s">
        <v>4205</v>
      </c>
      <c r="F3868" t="s">
        <v>231</v>
      </c>
      <c r="G3868" t="s">
        <v>33</v>
      </c>
      <c r="H3868" t="s">
        <v>34</v>
      </c>
      <c r="I3868" t="s">
        <v>232</v>
      </c>
      <c r="J3868" t="s">
        <v>310</v>
      </c>
      <c r="K3868" t="s">
        <v>4206</v>
      </c>
      <c r="L3868" s="2">
        <v>41856</v>
      </c>
      <c r="M3868" s="4">
        <v>42054</v>
      </c>
      <c r="N3868" s="4">
        <v>42054</v>
      </c>
      <c r="O3868" s="1">
        <v>42054</v>
      </c>
      <c r="P3868" t="s">
        <v>52</v>
      </c>
      <c r="R3868" t="s">
        <v>71</v>
      </c>
      <c r="S3868" t="s">
        <v>4202</v>
      </c>
      <c r="T3868" t="s">
        <v>332</v>
      </c>
      <c r="U3868" t="s">
        <v>242</v>
      </c>
      <c r="V3868" t="s">
        <v>57</v>
      </c>
      <c r="W3868" s="6" t="s">
        <v>244</v>
      </c>
      <c r="X3868" t="s">
        <v>76</v>
      </c>
      <c r="Y3868">
        <v>30</v>
      </c>
      <c r="Z3868">
        <v>3</v>
      </c>
      <c r="AA3868" t="s">
        <v>231</v>
      </c>
      <c r="AB3868" s="5">
        <f t="shared" si="120"/>
        <v>2371.7673611111113</v>
      </c>
      <c r="AC3868" s="3">
        <v>57.36</v>
      </c>
      <c r="AD3868" s="3">
        <v>19.12</v>
      </c>
      <c r="AE3868" s="3">
        <v>0.64</v>
      </c>
      <c r="AF3868" t="s">
        <v>307</v>
      </c>
      <c r="AG3868" t="s">
        <v>109</v>
      </c>
      <c r="AH3868" s="8" t="s">
        <v>44</v>
      </c>
      <c r="AI3868" s="7" t="s">
        <v>44</v>
      </c>
      <c r="AJ3868" s="9">
        <v>0.06</v>
      </c>
      <c r="AK3868" s="5">
        <f t="shared" si="121"/>
        <v>0</v>
      </c>
    </row>
    <row r="3869" spans="1:37" x14ac:dyDescent="0.3">
      <c r="A3869">
        <v>34351</v>
      </c>
      <c r="B3869" t="s">
        <v>4368</v>
      </c>
      <c r="C3869" t="s">
        <v>7093</v>
      </c>
      <c r="D3869" t="s">
        <v>7094</v>
      </c>
      <c r="E3869" t="s">
        <v>7095</v>
      </c>
      <c r="F3869" t="s">
        <v>155</v>
      </c>
      <c r="G3869" t="s">
        <v>33</v>
      </c>
      <c r="H3869" t="s">
        <v>34</v>
      </c>
      <c r="I3869" t="s">
        <v>35</v>
      </c>
      <c r="J3869" t="s">
        <v>36</v>
      </c>
      <c r="K3869" t="s">
        <v>7096</v>
      </c>
      <c r="L3869" t="s">
        <v>7097</v>
      </c>
      <c r="M3869" s="4">
        <v>40186</v>
      </c>
      <c r="N3869" s="4">
        <v>40186</v>
      </c>
      <c r="O3869" s="1">
        <v>40186</v>
      </c>
      <c r="P3869" t="s">
        <v>38</v>
      </c>
      <c r="R3869" t="s">
        <v>39</v>
      </c>
      <c r="S3869" t="s">
        <v>199</v>
      </c>
      <c r="T3869" t="s">
        <v>65</v>
      </c>
      <c r="U3869" t="s">
        <v>66</v>
      </c>
      <c r="V3869" t="s">
        <v>67</v>
      </c>
      <c r="W3869" s="6" t="s">
        <v>44</v>
      </c>
      <c r="X3869" t="s">
        <v>45</v>
      </c>
      <c r="Y3869">
        <v>100</v>
      </c>
      <c r="Z3869">
        <v>1270</v>
      </c>
      <c r="AA3869" t="s">
        <v>155</v>
      </c>
      <c r="AB3869" s="5">
        <f t="shared" si="120"/>
        <v>21638.408070175439</v>
      </c>
      <c r="AC3869" s="3">
        <v>91440</v>
      </c>
      <c r="AD3869" s="3">
        <v>72</v>
      </c>
      <c r="AE3869" s="3">
        <v>0.72</v>
      </c>
      <c r="AF3869" t="s">
        <v>202</v>
      </c>
      <c r="AG3869" t="s">
        <v>47</v>
      </c>
      <c r="AH3869" s="8">
        <v>635</v>
      </c>
      <c r="AI3869" s="12">
        <v>11835.69</v>
      </c>
      <c r="AJ3869" s="9">
        <v>197.14</v>
      </c>
      <c r="AK3869" s="5">
        <f t="shared" si="121"/>
        <v>0</v>
      </c>
    </row>
    <row r="3870" spans="1:37" x14ac:dyDescent="0.3">
      <c r="A3870">
        <v>34360</v>
      </c>
      <c r="B3870" t="s">
        <v>4244</v>
      </c>
      <c r="C3870" t="s">
        <v>6863</v>
      </c>
      <c r="D3870" t="s">
        <v>7098</v>
      </c>
      <c r="E3870" t="s">
        <v>7099</v>
      </c>
      <c r="F3870" t="s">
        <v>32</v>
      </c>
      <c r="G3870" t="s">
        <v>33</v>
      </c>
      <c r="H3870" t="s">
        <v>34</v>
      </c>
      <c r="I3870" t="s">
        <v>35</v>
      </c>
      <c r="J3870" t="s">
        <v>36</v>
      </c>
      <c r="K3870" s="2">
        <v>40664</v>
      </c>
      <c r="L3870" s="2">
        <v>40850</v>
      </c>
      <c r="M3870" s="4">
        <v>40709</v>
      </c>
      <c r="N3870" s="4">
        <v>40709</v>
      </c>
      <c r="O3870" s="1">
        <v>40709</v>
      </c>
      <c r="P3870" t="s">
        <v>52</v>
      </c>
      <c r="R3870" t="s">
        <v>71</v>
      </c>
      <c r="S3870" t="s">
        <v>304</v>
      </c>
      <c r="T3870" t="s">
        <v>4497</v>
      </c>
      <c r="U3870" t="s">
        <v>1069</v>
      </c>
      <c r="V3870" t="s">
        <v>57</v>
      </c>
      <c r="W3870" s="6" t="s">
        <v>1071</v>
      </c>
      <c r="X3870" t="s">
        <v>146</v>
      </c>
      <c r="Y3870">
        <v>60</v>
      </c>
      <c r="Z3870">
        <v>2432</v>
      </c>
      <c r="AA3870" t="s">
        <v>32</v>
      </c>
      <c r="AB3870" s="5">
        <f t="shared" si="120"/>
        <v>21638.408070175439</v>
      </c>
      <c r="AC3870" s="3">
        <v>72960</v>
      </c>
      <c r="AD3870" s="3">
        <v>30</v>
      </c>
      <c r="AE3870" s="3">
        <v>0.5</v>
      </c>
      <c r="AF3870" t="s">
        <v>307</v>
      </c>
      <c r="AG3870" t="s">
        <v>47</v>
      </c>
      <c r="AH3870" s="8">
        <v>403</v>
      </c>
      <c r="AI3870" s="12">
        <v>5714.74</v>
      </c>
      <c r="AJ3870" s="9">
        <v>120.38</v>
      </c>
      <c r="AK3870" s="5">
        <f t="shared" si="121"/>
        <v>0</v>
      </c>
    </row>
    <row r="3871" spans="1:37" x14ac:dyDescent="0.3">
      <c r="A3871">
        <v>34380</v>
      </c>
      <c r="B3871" t="s">
        <v>4198</v>
      </c>
      <c r="C3871" t="s">
        <v>5854</v>
      </c>
      <c r="D3871" t="s">
        <v>5855</v>
      </c>
      <c r="E3871" t="s">
        <v>7100</v>
      </c>
      <c r="F3871" t="s">
        <v>231</v>
      </c>
      <c r="G3871" t="s">
        <v>33</v>
      </c>
      <c r="H3871" t="s">
        <v>34</v>
      </c>
      <c r="I3871" t="s">
        <v>232</v>
      </c>
      <c r="J3871" t="s">
        <v>310</v>
      </c>
      <c r="K3871" s="2">
        <v>41615</v>
      </c>
      <c r="L3871" s="2">
        <v>41950</v>
      </c>
      <c r="M3871" s="4">
        <v>41831</v>
      </c>
      <c r="N3871" s="4">
        <v>41831</v>
      </c>
      <c r="O3871" s="1">
        <v>41831</v>
      </c>
      <c r="P3871" t="s">
        <v>52</v>
      </c>
      <c r="R3871" t="s">
        <v>53</v>
      </c>
      <c r="S3871" t="s">
        <v>312</v>
      </c>
      <c r="T3871" t="s">
        <v>5269</v>
      </c>
      <c r="U3871" t="s">
        <v>4670</v>
      </c>
      <c r="V3871" t="s">
        <v>4671</v>
      </c>
      <c r="W3871" s="6" t="s">
        <v>75</v>
      </c>
      <c r="X3871" t="s">
        <v>83</v>
      </c>
      <c r="Y3871">
        <v>60</v>
      </c>
      <c r="Z3871">
        <v>2</v>
      </c>
      <c r="AA3871" t="s">
        <v>231</v>
      </c>
      <c r="AB3871" s="5">
        <f t="shared" si="120"/>
        <v>21638.408070175439</v>
      </c>
      <c r="AC3871" s="3">
        <v>51.37</v>
      </c>
      <c r="AD3871" s="3">
        <v>25.68</v>
      </c>
      <c r="AE3871" s="3">
        <v>0.43</v>
      </c>
      <c r="AF3871" t="s">
        <v>5270</v>
      </c>
      <c r="AG3871" t="s">
        <v>47</v>
      </c>
      <c r="AH3871" s="8" t="s">
        <v>44</v>
      </c>
      <c r="AI3871" s="12" t="s">
        <v>44</v>
      </c>
      <c r="AJ3871" s="9">
        <v>0.06</v>
      </c>
      <c r="AK3871" s="5">
        <f t="shared" si="121"/>
        <v>0</v>
      </c>
    </row>
    <row r="3872" spans="1:37" x14ac:dyDescent="0.3">
      <c r="A3872">
        <v>34456</v>
      </c>
      <c r="B3872" t="s">
        <v>5213</v>
      </c>
      <c r="C3872" t="s">
        <v>6318</v>
      </c>
      <c r="D3872" t="s">
        <v>7101</v>
      </c>
      <c r="E3872" t="s">
        <v>7102</v>
      </c>
      <c r="F3872" t="s">
        <v>2264</v>
      </c>
      <c r="G3872" t="s">
        <v>33</v>
      </c>
      <c r="H3872" t="s">
        <v>34</v>
      </c>
      <c r="I3872" t="s">
        <v>35</v>
      </c>
      <c r="J3872" t="s">
        <v>36</v>
      </c>
      <c r="K3872" s="2">
        <v>41823</v>
      </c>
      <c r="L3872" t="s">
        <v>6321</v>
      </c>
      <c r="M3872" s="4">
        <v>41802</v>
      </c>
      <c r="N3872" s="4">
        <v>41802</v>
      </c>
      <c r="O3872" s="1">
        <v>41802</v>
      </c>
      <c r="P3872" t="s">
        <v>52</v>
      </c>
      <c r="R3872" t="s">
        <v>71</v>
      </c>
      <c r="S3872" t="s">
        <v>604</v>
      </c>
      <c r="T3872" t="s">
        <v>305</v>
      </c>
      <c r="U3872" t="s">
        <v>98</v>
      </c>
      <c r="V3872" t="s">
        <v>57</v>
      </c>
      <c r="W3872" s="6" t="s">
        <v>306</v>
      </c>
      <c r="X3872" t="s">
        <v>76</v>
      </c>
      <c r="Y3872">
        <v>30</v>
      </c>
      <c r="Z3872">
        <v>33144</v>
      </c>
      <c r="AA3872" t="s">
        <v>2264</v>
      </c>
      <c r="AB3872" s="5">
        <f t="shared" si="120"/>
        <v>21638.408070175439</v>
      </c>
      <c r="AC3872" s="3">
        <v>105729.36</v>
      </c>
      <c r="AD3872" s="3">
        <v>3.19</v>
      </c>
      <c r="AE3872" s="3">
        <v>0.11</v>
      </c>
      <c r="AF3872" t="s">
        <v>605</v>
      </c>
      <c r="AG3872" t="s">
        <v>47</v>
      </c>
      <c r="AH3872" s="8">
        <v>1874</v>
      </c>
      <c r="AI3872" s="12">
        <v>9507.26</v>
      </c>
      <c r="AJ3872" s="9">
        <v>108.69</v>
      </c>
      <c r="AK3872" s="5">
        <f t="shared" si="121"/>
        <v>0</v>
      </c>
    </row>
    <row r="3873" spans="1:37" hidden="1" x14ac:dyDescent="0.3">
      <c r="A3873">
        <v>34459</v>
      </c>
      <c r="B3873" t="s">
        <v>4141</v>
      </c>
      <c r="C3873" t="s">
        <v>4352</v>
      </c>
      <c r="D3873" t="s">
        <v>7103</v>
      </c>
      <c r="E3873" t="s">
        <v>7104</v>
      </c>
      <c r="F3873" t="s">
        <v>51</v>
      </c>
      <c r="G3873" t="s">
        <v>33</v>
      </c>
      <c r="H3873" t="s">
        <v>34</v>
      </c>
      <c r="I3873" t="s">
        <v>35</v>
      </c>
      <c r="J3873" t="s">
        <v>36</v>
      </c>
      <c r="K3873" s="2">
        <v>41217</v>
      </c>
      <c r="L3873" s="2">
        <v>41127</v>
      </c>
      <c r="M3873" s="4">
        <v>41180</v>
      </c>
      <c r="N3873" s="4">
        <v>41180</v>
      </c>
      <c r="O3873" s="1">
        <v>41180</v>
      </c>
      <c r="P3873" t="s">
        <v>52</v>
      </c>
      <c r="R3873" t="s">
        <v>71</v>
      </c>
      <c r="S3873" t="s">
        <v>553</v>
      </c>
      <c r="T3873" t="s">
        <v>143</v>
      </c>
      <c r="U3873" t="s">
        <v>144</v>
      </c>
      <c r="V3873" t="s">
        <v>57</v>
      </c>
      <c r="W3873" s="6" t="s">
        <v>145</v>
      </c>
      <c r="X3873" t="s">
        <v>146</v>
      </c>
      <c r="Y3873">
        <v>60</v>
      </c>
      <c r="Z3873">
        <v>7760</v>
      </c>
      <c r="AA3873" t="s">
        <v>51</v>
      </c>
      <c r="AB3873" s="5">
        <f t="shared" si="120"/>
        <v>2371.7673611111113</v>
      </c>
      <c r="AC3873" s="3">
        <v>59364</v>
      </c>
      <c r="AD3873" s="3">
        <v>7.65</v>
      </c>
      <c r="AE3873" s="3">
        <v>0.13</v>
      </c>
      <c r="AF3873" t="s">
        <v>554</v>
      </c>
      <c r="AG3873" t="s">
        <v>47</v>
      </c>
      <c r="AH3873" s="8">
        <v>675</v>
      </c>
      <c r="AI3873" s="7">
        <v>1587.92</v>
      </c>
      <c r="AJ3873" s="9">
        <v>83.23</v>
      </c>
      <c r="AK3873" s="5">
        <f t="shared" si="121"/>
        <v>0</v>
      </c>
    </row>
    <row r="3874" spans="1:37" x14ac:dyDescent="0.3">
      <c r="A3874">
        <v>34505</v>
      </c>
      <c r="B3874" t="s">
        <v>4291</v>
      </c>
      <c r="C3874" t="s">
        <v>4711</v>
      </c>
      <c r="D3874" t="s">
        <v>4712</v>
      </c>
      <c r="E3874" t="s">
        <v>4713</v>
      </c>
      <c r="F3874" t="s">
        <v>4295</v>
      </c>
      <c r="G3874" t="s">
        <v>33</v>
      </c>
      <c r="H3874" t="s">
        <v>34</v>
      </c>
      <c r="I3874" t="s">
        <v>35</v>
      </c>
      <c r="J3874" t="s">
        <v>36</v>
      </c>
      <c r="K3874" t="s">
        <v>4714</v>
      </c>
      <c r="L3874" t="s">
        <v>4715</v>
      </c>
      <c r="M3874" s="4">
        <v>41887</v>
      </c>
      <c r="N3874" s="4">
        <v>41887</v>
      </c>
      <c r="O3874" s="1">
        <v>41898</v>
      </c>
      <c r="P3874" t="s">
        <v>38</v>
      </c>
      <c r="R3874" t="s">
        <v>39</v>
      </c>
      <c r="S3874" t="s">
        <v>125</v>
      </c>
      <c r="T3874" t="s">
        <v>126</v>
      </c>
      <c r="U3874" t="s">
        <v>127</v>
      </c>
      <c r="V3874" t="s">
        <v>128</v>
      </c>
      <c r="W3874" s="6" t="s">
        <v>44</v>
      </c>
      <c r="X3874" t="s">
        <v>45</v>
      </c>
      <c r="Y3874">
        <v>20</v>
      </c>
      <c r="Z3874">
        <v>5</v>
      </c>
      <c r="AA3874" t="s">
        <v>4295</v>
      </c>
      <c r="AB3874" s="5">
        <f t="shared" si="120"/>
        <v>21638.408070175439</v>
      </c>
      <c r="AC3874" s="3">
        <v>160</v>
      </c>
      <c r="AD3874" s="3">
        <v>32</v>
      </c>
      <c r="AE3874" s="3">
        <v>1.6</v>
      </c>
      <c r="AF3874" t="s">
        <v>125</v>
      </c>
      <c r="AG3874" t="s">
        <v>109</v>
      </c>
      <c r="AH3874" s="8" t="s">
        <v>44</v>
      </c>
      <c r="AI3874" s="12" t="s">
        <v>44</v>
      </c>
      <c r="AJ3874" s="9">
        <v>0.16</v>
      </c>
      <c r="AK3874" s="5">
        <f t="shared" si="121"/>
        <v>0</v>
      </c>
    </row>
    <row r="3875" spans="1:37" hidden="1" x14ac:dyDescent="0.3">
      <c r="A3875">
        <v>34526</v>
      </c>
      <c r="B3875" t="s">
        <v>4141</v>
      </c>
      <c r="C3875" t="s">
        <v>7105</v>
      </c>
      <c r="D3875" t="s">
        <v>7106</v>
      </c>
      <c r="E3875" t="s">
        <v>7107</v>
      </c>
      <c r="F3875" t="s">
        <v>51</v>
      </c>
      <c r="G3875" t="s">
        <v>33</v>
      </c>
      <c r="H3875" t="s">
        <v>34</v>
      </c>
      <c r="I3875" t="s">
        <v>63</v>
      </c>
      <c r="J3875" t="s">
        <v>36</v>
      </c>
      <c r="K3875" t="s">
        <v>7108</v>
      </c>
      <c r="L3875" s="2">
        <v>42039</v>
      </c>
      <c r="M3875" s="4">
        <v>42255</v>
      </c>
      <c r="N3875" s="4">
        <v>42255</v>
      </c>
      <c r="O3875" s="1">
        <v>42255</v>
      </c>
      <c r="P3875" t="s">
        <v>52</v>
      </c>
      <c r="R3875" t="s">
        <v>71</v>
      </c>
      <c r="S3875" t="s">
        <v>114</v>
      </c>
      <c r="T3875" t="s">
        <v>4356</v>
      </c>
      <c r="U3875" t="s">
        <v>529</v>
      </c>
      <c r="V3875" t="s">
        <v>530</v>
      </c>
      <c r="W3875" s="6" t="s">
        <v>433</v>
      </c>
      <c r="X3875" t="s">
        <v>76</v>
      </c>
      <c r="Y3875">
        <v>30</v>
      </c>
      <c r="Z3875">
        <v>450</v>
      </c>
      <c r="AA3875" t="s">
        <v>51</v>
      </c>
      <c r="AB3875" s="5">
        <f t="shared" si="120"/>
        <v>2371.7673611111113</v>
      </c>
      <c r="AC3875" s="3">
        <v>10467</v>
      </c>
      <c r="AD3875" s="3">
        <v>23.26</v>
      </c>
      <c r="AE3875" s="3">
        <v>0.78</v>
      </c>
      <c r="AF3875" t="s">
        <v>122</v>
      </c>
      <c r="AG3875" t="s">
        <v>47</v>
      </c>
      <c r="AH3875" s="8" t="s">
        <v>44</v>
      </c>
      <c r="AI3875" s="7" t="s">
        <v>44</v>
      </c>
      <c r="AJ3875" s="9">
        <v>12.32</v>
      </c>
      <c r="AK3875" s="5">
        <f t="shared" si="121"/>
        <v>0</v>
      </c>
    </row>
    <row r="3876" spans="1:37" hidden="1" x14ac:dyDescent="0.3">
      <c r="A3876">
        <v>34551</v>
      </c>
      <c r="B3876" t="s">
        <v>4220</v>
      </c>
      <c r="C3876" t="s">
        <v>6328</v>
      </c>
      <c r="D3876" t="s">
        <v>6744</v>
      </c>
      <c r="E3876" t="s">
        <v>7109</v>
      </c>
      <c r="F3876" t="s">
        <v>87</v>
      </c>
      <c r="G3876" t="s">
        <v>33</v>
      </c>
      <c r="H3876" t="s">
        <v>34</v>
      </c>
      <c r="I3876" t="s">
        <v>35</v>
      </c>
      <c r="J3876" t="s">
        <v>36</v>
      </c>
      <c r="K3876" t="s">
        <v>6154</v>
      </c>
      <c r="L3876" s="2">
        <v>41285</v>
      </c>
      <c r="M3876" s="4">
        <v>41631</v>
      </c>
      <c r="N3876" s="4">
        <v>41631</v>
      </c>
      <c r="O3876" s="1">
        <v>41649</v>
      </c>
      <c r="P3876" t="s">
        <v>38</v>
      </c>
      <c r="R3876" t="s">
        <v>39</v>
      </c>
      <c r="S3876" t="s">
        <v>199</v>
      </c>
      <c r="T3876" t="s">
        <v>65</v>
      </c>
      <c r="U3876" t="s">
        <v>66</v>
      </c>
      <c r="V3876" t="s">
        <v>67</v>
      </c>
      <c r="W3876" s="6" t="s">
        <v>44</v>
      </c>
      <c r="X3876" t="s">
        <v>45</v>
      </c>
      <c r="Y3876">
        <v>100</v>
      </c>
      <c r="Z3876">
        <v>9335</v>
      </c>
      <c r="AA3876" t="s">
        <v>87</v>
      </c>
      <c r="AB3876" s="5">
        <f t="shared" si="120"/>
        <v>2371.7673611111113</v>
      </c>
      <c r="AC3876" s="3">
        <v>830815</v>
      </c>
      <c r="AD3876" s="3">
        <v>89</v>
      </c>
      <c r="AE3876" s="3">
        <v>0.89</v>
      </c>
      <c r="AF3876" t="s">
        <v>4152</v>
      </c>
      <c r="AG3876" t="s">
        <v>47</v>
      </c>
      <c r="AH3876" s="8">
        <v>3788</v>
      </c>
      <c r="AI3876" s="7">
        <v>61035.9</v>
      </c>
      <c r="AJ3876" s="9">
        <v>1027.72</v>
      </c>
      <c r="AK3876" s="5">
        <f t="shared" si="121"/>
        <v>0</v>
      </c>
    </row>
    <row r="3877" spans="1:37" hidden="1" x14ac:dyDescent="0.3">
      <c r="A3877">
        <v>34563</v>
      </c>
      <c r="B3877" t="s">
        <v>4415</v>
      </c>
      <c r="C3877" t="s">
        <v>5961</v>
      </c>
      <c r="D3877" t="s">
        <v>5962</v>
      </c>
      <c r="E3877" t="s">
        <v>7110</v>
      </c>
      <c r="F3877" t="s">
        <v>105</v>
      </c>
      <c r="G3877" t="s">
        <v>33</v>
      </c>
      <c r="H3877" t="s">
        <v>34</v>
      </c>
      <c r="I3877" t="s">
        <v>35</v>
      </c>
      <c r="J3877" t="s">
        <v>36</v>
      </c>
      <c r="K3877" t="s">
        <v>5964</v>
      </c>
      <c r="L3877" s="2">
        <v>40126</v>
      </c>
      <c r="M3877" s="4">
        <v>40171</v>
      </c>
      <c r="N3877" s="4">
        <v>40171</v>
      </c>
      <c r="O3877" s="1">
        <v>40171</v>
      </c>
      <c r="P3877" t="s">
        <v>38</v>
      </c>
      <c r="R3877" t="s">
        <v>39</v>
      </c>
      <c r="S3877" t="s">
        <v>212</v>
      </c>
      <c r="T3877" t="s">
        <v>1283</v>
      </c>
      <c r="U3877" t="s">
        <v>1284</v>
      </c>
      <c r="V3877" t="s">
        <v>215</v>
      </c>
      <c r="W3877" s="6" t="s">
        <v>44</v>
      </c>
      <c r="X3877" t="s">
        <v>45</v>
      </c>
      <c r="Y3877">
        <v>30</v>
      </c>
      <c r="Z3877">
        <v>4913</v>
      </c>
      <c r="AA3877" t="s">
        <v>105</v>
      </c>
      <c r="AB3877" s="5">
        <f t="shared" si="120"/>
        <v>2371.7673611111113</v>
      </c>
      <c r="AC3877" s="3">
        <v>117912</v>
      </c>
      <c r="AD3877" s="3">
        <v>24</v>
      </c>
      <c r="AE3877" s="3">
        <v>0.8</v>
      </c>
      <c r="AF3877" t="s">
        <v>216</v>
      </c>
      <c r="AG3877" t="s">
        <v>47</v>
      </c>
      <c r="AH3877" s="8">
        <v>1639</v>
      </c>
      <c r="AI3877" s="7">
        <v>2277</v>
      </c>
      <c r="AJ3877" s="9">
        <v>231.11</v>
      </c>
      <c r="AK3877" s="5">
        <f t="shared" si="121"/>
        <v>0</v>
      </c>
    </row>
    <row r="3878" spans="1:37" hidden="1" x14ac:dyDescent="0.3">
      <c r="A3878">
        <v>34564</v>
      </c>
      <c r="B3878" t="s">
        <v>4170</v>
      </c>
      <c r="C3878" t="s">
        <v>4389</v>
      </c>
      <c r="D3878" t="s">
        <v>7111</v>
      </c>
      <c r="E3878" t="s">
        <v>7112</v>
      </c>
      <c r="F3878" t="s">
        <v>4174</v>
      </c>
      <c r="G3878" t="s">
        <v>33</v>
      </c>
      <c r="H3878" t="s">
        <v>34</v>
      </c>
      <c r="I3878" t="s">
        <v>35</v>
      </c>
      <c r="J3878" t="s">
        <v>36</v>
      </c>
      <c r="K3878" t="s">
        <v>4392</v>
      </c>
      <c r="L3878" s="2">
        <v>41984</v>
      </c>
      <c r="M3878" s="4">
        <v>42115</v>
      </c>
      <c r="N3878" s="4">
        <v>42115</v>
      </c>
      <c r="O3878" s="1">
        <v>42115</v>
      </c>
      <c r="P3878" t="s">
        <v>38</v>
      </c>
      <c r="R3878" t="s">
        <v>39</v>
      </c>
      <c r="S3878" t="s">
        <v>199</v>
      </c>
      <c r="T3878" t="s">
        <v>65</v>
      </c>
      <c r="U3878" t="s">
        <v>66</v>
      </c>
      <c r="V3878" t="s">
        <v>67</v>
      </c>
      <c r="W3878" s="6" t="s">
        <v>44</v>
      </c>
      <c r="X3878" t="s">
        <v>45</v>
      </c>
      <c r="Y3878">
        <v>100</v>
      </c>
      <c r="Z3878">
        <v>1586</v>
      </c>
      <c r="AA3878" t="s">
        <v>4174</v>
      </c>
      <c r="AB3878" s="5">
        <f t="shared" si="120"/>
        <v>2371.7673611111113</v>
      </c>
      <c r="AC3878" s="3">
        <v>126880</v>
      </c>
      <c r="AD3878" s="3">
        <v>80</v>
      </c>
      <c r="AE3878" s="3">
        <v>0.8</v>
      </c>
      <c r="AF3878" t="s">
        <v>4152</v>
      </c>
      <c r="AG3878" t="s">
        <v>47</v>
      </c>
      <c r="AH3878" s="8">
        <v>972</v>
      </c>
      <c r="AI3878" s="7">
        <v>14419.91</v>
      </c>
      <c r="AJ3878" s="9">
        <v>149.34</v>
      </c>
      <c r="AK3878" s="5">
        <f t="shared" si="121"/>
        <v>0</v>
      </c>
    </row>
    <row r="3879" spans="1:37" x14ac:dyDescent="0.3">
      <c r="A3879">
        <v>34566</v>
      </c>
      <c r="B3879" t="s">
        <v>4136</v>
      </c>
      <c r="C3879" t="s">
        <v>7113</v>
      </c>
      <c r="D3879" t="s">
        <v>7114</v>
      </c>
      <c r="E3879" t="s">
        <v>7115</v>
      </c>
      <c r="F3879" t="s">
        <v>546</v>
      </c>
      <c r="G3879" t="s">
        <v>33</v>
      </c>
      <c r="H3879" t="s">
        <v>34</v>
      </c>
      <c r="I3879" t="s">
        <v>35</v>
      </c>
      <c r="J3879" t="s">
        <v>36</v>
      </c>
      <c r="K3879" t="s">
        <v>5959</v>
      </c>
      <c r="L3879" s="2">
        <v>39880</v>
      </c>
      <c r="M3879" s="4">
        <v>40099</v>
      </c>
      <c r="N3879" s="4">
        <v>40099</v>
      </c>
      <c r="O3879" s="1">
        <v>40099</v>
      </c>
      <c r="P3879" t="s">
        <v>38</v>
      </c>
      <c r="R3879" t="s">
        <v>39</v>
      </c>
      <c r="S3879" t="s">
        <v>199</v>
      </c>
      <c r="T3879" t="s">
        <v>65</v>
      </c>
      <c r="U3879" t="s">
        <v>66</v>
      </c>
      <c r="V3879" t="s">
        <v>67</v>
      </c>
      <c r="W3879" s="6" t="s">
        <v>44</v>
      </c>
      <c r="X3879" t="s">
        <v>45</v>
      </c>
      <c r="Y3879">
        <v>100</v>
      </c>
      <c r="Z3879">
        <v>100</v>
      </c>
      <c r="AA3879" t="s">
        <v>546</v>
      </c>
      <c r="AB3879" s="5">
        <f t="shared" si="120"/>
        <v>21638.408070175439</v>
      </c>
      <c r="AC3879" s="3">
        <v>8000</v>
      </c>
      <c r="AD3879" s="3">
        <v>80</v>
      </c>
      <c r="AE3879" s="3">
        <v>0.8</v>
      </c>
      <c r="AF3879" t="s">
        <v>202</v>
      </c>
      <c r="AG3879" t="s">
        <v>47</v>
      </c>
      <c r="AH3879" s="8">
        <v>32</v>
      </c>
      <c r="AI3879" s="12">
        <v>1555.21</v>
      </c>
      <c r="AJ3879" s="9">
        <v>15.68</v>
      </c>
      <c r="AK3879" s="5">
        <f t="shared" si="121"/>
        <v>0</v>
      </c>
    </row>
    <row r="3880" spans="1:37" hidden="1" x14ac:dyDescent="0.3">
      <c r="A3880">
        <v>34582</v>
      </c>
      <c r="B3880" t="s">
        <v>4141</v>
      </c>
      <c r="C3880" t="s">
        <v>4190</v>
      </c>
      <c r="D3880" t="s">
        <v>7116</v>
      </c>
      <c r="E3880" t="s">
        <v>7117</v>
      </c>
      <c r="F3880" t="s">
        <v>51</v>
      </c>
      <c r="G3880" t="s">
        <v>33</v>
      </c>
      <c r="H3880" t="s">
        <v>34</v>
      </c>
      <c r="I3880" t="s">
        <v>35</v>
      </c>
      <c r="J3880" t="s">
        <v>36</v>
      </c>
      <c r="K3880" s="2">
        <v>41792</v>
      </c>
      <c r="L3880" t="s">
        <v>5411</v>
      </c>
      <c r="M3880" s="4">
        <v>41939</v>
      </c>
      <c r="N3880" s="4">
        <v>41939</v>
      </c>
      <c r="O3880" s="1">
        <v>41940</v>
      </c>
      <c r="P3880" t="s">
        <v>52</v>
      </c>
      <c r="R3880" t="s">
        <v>71</v>
      </c>
      <c r="S3880" t="s">
        <v>304</v>
      </c>
      <c r="T3880" t="s">
        <v>143</v>
      </c>
      <c r="U3880" t="s">
        <v>144</v>
      </c>
      <c r="V3880" t="s">
        <v>57</v>
      </c>
      <c r="W3880" s="6" t="s">
        <v>145</v>
      </c>
      <c r="X3880" t="s">
        <v>146</v>
      </c>
      <c r="Y3880">
        <v>60</v>
      </c>
      <c r="Z3880">
        <v>8000</v>
      </c>
      <c r="AA3880" t="s">
        <v>51</v>
      </c>
      <c r="AB3880" s="5">
        <f t="shared" si="120"/>
        <v>2371.7673611111113</v>
      </c>
      <c r="AC3880" s="3">
        <v>51920</v>
      </c>
      <c r="AD3880" s="3">
        <v>6.49</v>
      </c>
      <c r="AE3880" s="3">
        <v>0.11</v>
      </c>
      <c r="AF3880" t="s">
        <v>307</v>
      </c>
      <c r="AG3880" t="s">
        <v>47</v>
      </c>
      <c r="AH3880" s="8">
        <v>696</v>
      </c>
      <c r="AI3880" s="7">
        <v>1599.67</v>
      </c>
      <c r="AJ3880" s="9">
        <v>53.37</v>
      </c>
      <c r="AK3880" s="5">
        <f t="shared" si="121"/>
        <v>0</v>
      </c>
    </row>
    <row r="3881" spans="1:37" hidden="1" x14ac:dyDescent="0.3">
      <c r="A3881">
        <v>34593</v>
      </c>
      <c r="B3881" t="s">
        <v>4146</v>
      </c>
      <c r="C3881" t="s">
        <v>6226</v>
      </c>
      <c r="D3881" t="s">
        <v>6753</v>
      </c>
      <c r="E3881" t="s">
        <v>7118</v>
      </c>
      <c r="F3881" t="s">
        <v>94</v>
      </c>
      <c r="G3881" t="s">
        <v>33</v>
      </c>
      <c r="H3881" t="s">
        <v>34</v>
      </c>
      <c r="I3881" t="s">
        <v>35</v>
      </c>
      <c r="J3881" t="s">
        <v>36</v>
      </c>
      <c r="K3881" t="s">
        <v>6229</v>
      </c>
      <c r="L3881" t="s">
        <v>6755</v>
      </c>
      <c r="M3881" s="4">
        <v>40897</v>
      </c>
      <c r="N3881" s="4">
        <v>40893</v>
      </c>
      <c r="O3881" s="1">
        <v>40893</v>
      </c>
      <c r="P3881" t="s">
        <v>38</v>
      </c>
      <c r="R3881" t="s">
        <v>39</v>
      </c>
      <c r="S3881" t="s">
        <v>199</v>
      </c>
      <c r="T3881" t="s">
        <v>65</v>
      </c>
      <c r="U3881" t="s">
        <v>66</v>
      </c>
      <c r="V3881" t="s">
        <v>67</v>
      </c>
      <c r="W3881" s="6" t="s">
        <v>44</v>
      </c>
      <c r="X3881" t="s">
        <v>45</v>
      </c>
      <c r="Y3881">
        <v>100</v>
      </c>
      <c r="Z3881">
        <v>1224</v>
      </c>
      <c r="AA3881" t="s">
        <v>94</v>
      </c>
      <c r="AB3881" s="5">
        <f t="shared" si="120"/>
        <v>2371.7673611111113</v>
      </c>
      <c r="AC3881" s="3">
        <v>97920</v>
      </c>
      <c r="AD3881" s="3">
        <v>80</v>
      </c>
      <c r="AE3881" s="3">
        <v>0.8</v>
      </c>
      <c r="AF3881" t="s">
        <v>4152</v>
      </c>
      <c r="AG3881" t="s">
        <v>47</v>
      </c>
      <c r="AH3881" s="8">
        <v>588</v>
      </c>
      <c r="AI3881" s="7">
        <v>11491.6</v>
      </c>
      <c r="AJ3881" s="9">
        <v>161.57</v>
      </c>
      <c r="AK3881" s="5">
        <f t="shared" si="121"/>
        <v>4</v>
      </c>
    </row>
    <row r="3882" spans="1:37" x14ac:dyDescent="0.3">
      <c r="A3882">
        <v>34614</v>
      </c>
      <c r="B3882" t="s">
        <v>4164</v>
      </c>
      <c r="C3882" t="s">
        <v>7119</v>
      </c>
      <c r="D3882" t="s">
        <v>7120</v>
      </c>
      <c r="E3882" t="s">
        <v>7121</v>
      </c>
      <c r="F3882" t="s">
        <v>455</v>
      </c>
      <c r="G3882" t="s">
        <v>33</v>
      </c>
      <c r="H3882" t="s">
        <v>34</v>
      </c>
      <c r="I3882" t="s">
        <v>35</v>
      </c>
      <c r="J3882" t="s">
        <v>36</v>
      </c>
      <c r="K3882" t="s">
        <v>7122</v>
      </c>
      <c r="L3882" s="2">
        <v>40459</v>
      </c>
      <c r="M3882" s="4">
        <v>40486</v>
      </c>
      <c r="N3882" s="4">
        <v>40486</v>
      </c>
      <c r="O3882" s="1">
        <v>40486</v>
      </c>
      <c r="P3882" t="s">
        <v>38</v>
      </c>
      <c r="R3882" t="s">
        <v>39</v>
      </c>
      <c r="S3882" t="s">
        <v>199</v>
      </c>
      <c r="T3882" t="s">
        <v>65</v>
      </c>
      <c r="U3882" t="s">
        <v>66</v>
      </c>
      <c r="V3882" t="s">
        <v>67</v>
      </c>
      <c r="W3882" s="6" t="s">
        <v>44</v>
      </c>
      <c r="X3882" t="s">
        <v>45</v>
      </c>
      <c r="Y3882">
        <v>100</v>
      </c>
      <c r="Z3882">
        <v>212</v>
      </c>
      <c r="AA3882" t="s">
        <v>455</v>
      </c>
      <c r="AB3882" s="5">
        <f t="shared" si="120"/>
        <v>21638.408070175439</v>
      </c>
      <c r="AC3882" s="3">
        <v>16960</v>
      </c>
      <c r="AD3882" s="3">
        <v>80</v>
      </c>
      <c r="AE3882" s="3">
        <v>0.8</v>
      </c>
      <c r="AF3882" t="s">
        <v>202</v>
      </c>
      <c r="AG3882" t="s">
        <v>47</v>
      </c>
      <c r="AH3882" s="8">
        <v>97</v>
      </c>
      <c r="AI3882" s="12">
        <v>1910.93</v>
      </c>
      <c r="AJ3882" s="9">
        <v>36.57</v>
      </c>
      <c r="AK3882" s="5">
        <f t="shared" si="121"/>
        <v>0</v>
      </c>
    </row>
    <row r="3883" spans="1:37" x14ac:dyDescent="0.3">
      <c r="A3883">
        <v>34619</v>
      </c>
      <c r="B3883" t="s">
        <v>4244</v>
      </c>
      <c r="C3883" t="s">
        <v>6875</v>
      </c>
      <c r="D3883" t="s">
        <v>7123</v>
      </c>
      <c r="E3883" t="s">
        <v>7124</v>
      </c>
      <c r="F3883" t="s">
        <v>32</v>
      </c>
      <c r="G3883" t="s">
        <v>33</v>
      </c>
      <c r="H3883" t="s">
        <v>34</v>
      </c>
      <c r="I3883" t="s">
        <v>112</v>
      </c>
      <c r="J3883" t="s">
        <v>36</v>
      </c>
      <c r="K3883" s="2">
        <v>40459</v>
      </c>
      <c r="L3883" s="2">
        <v>40460</v>
      </c>
      <c r="M3883" s="4">
        <v>40518</v>
      </c>
      <c r="N3883" s="4">
        <v>40518</v>
      </c>
      <c r="O3883" s="1">
        <v>40518</v>
      </c>
      <c r="P3883" t="s">
        <v>52</v>
      </c>
      <c r="R3883" t="s">
        <v>53</v>
      </c>
      <c r="S3883" t="s">
        <v>96</v>
      </c>
      <c r="T3883" t="s">
        <v>2377</v>
      </c>
      <c r="U3883" t="s">
        <v>98</v>
      </c>
      <c r="V3883" t="s">
        <v>99</v>
      </c>
      <c r="W3883" s="6" t="s">
        <v>2378</v>
      </c>
      <c r="X3883" t="s">
        <v>90</v>
      </c>
      <c r="Y3883">
        <v>180</v>
      </c>
      <c r="Z3883">
        <v>4200</v>
      </c>
      <c r="AA3883" t="s">
        <v>32</v>
      </c>
      <c r="AB3883" s="5">
        <f t="shared" si="120"/>
        <v>21638.408070175439</v>
      </c>
      <c r="AC3883" s="3">
        <v>71232</v>
      </c>
      <c r="AD3883" s="3">
        <v>16.96</v>
      </c>
      <c r="AE3883" s="3">
        <v>0.09</v>
      </c>
      <c r="AF3883" t="s">
        <v>416</v>
      </c>
      <c r="AG3883" t="s">
        <v>47</v>
      </c>
      <c r="AH3883" s="8">
        <v>1234</v>
      </c>
      <c r="AI3883" s="12">
        <v>2786.22</v>
      </c>
      <c r="AJ3883" s="9">
        <v>153.58000000000001</v>
      </c>
      <c r="AK3883" s="5">
        <f t="shared" si="121"/>
        <v>0</v>
      </c>
    </row>
    <row r="3884" spans="1:37" hidden="1" x14ac:dyDescent="0.3">
      <c r="A3884">
        <v>34646</v>
      </c>
      <c r="B3884" t="s">
        <v>4291</v>
      </c>
      <c r="C3884" t="s">
        <v>5256</v>
      </c>
      <c r="D3884" t="s">
        <v>5257</v>
      </c>
      <c r="E3884" t="s">
        <v>7125</v>
      </c>
      <c r="F3884" t="s">
        <v>4295</v>
      </c>
      <c r="G3884" t="s">
        <v>33</v>
      </c>
      <c r="H3884" t="s">
        <v>34</v>
      </c>
      <c r="I3884" t="s">
        <v>63</v>
      </c>
      <c r="J3884" t="s">
        <v>36</v>
      </c>
      <c r="K3884" t="s">
        <v>4531</v>
      </c>
      <c r="L3884" t="s">
        <v>5259</v>
      </c>
      <c r="M3884" s="4">
        <v>41598</v>
      </c>
      <c r="N3884" s="4">
        <v>41598</v>
      </c>
      <c r="O3884" s="1">
        <v>41604</v>
      </c>
      <c r="P3884" t="s">
        <v>52</v>
      </c>
      <c r="R3884" t="s">
        <v>53</v>
      </c>
      <c r="S3884" t="s">
        <v>114</v>
      </c>
      <c r="T3884" t="s">
        <v>434</v>
      </c>
      <c r="U3884" t="s">
        <v>116</v>
      </c>
      <c r="V3884" t="s">
        <v>435</v>
      </c>
      <c r="W3884" s="6" t="s">
        <v>436</v>
      </c>
      <c r="X3884" t="s">
        <v>90</v>
      </c>
      <c r="Y3884">
        <v>300</v>
      </c>
      <c r="Z3884">
        <v>30</v>
      </c>
      <c r="AA3884" t="s">
        <v>4295</v>
      </c>
      <c r="AB3884" s="5">
        <f t="shared" si="120"/>
        <v>2371.7673611111113</v>
      </c>
      <c r="AC3884" s="3">
        <v>924.6</v>
      </c>
      <c r="AD3884" s="3">
        <v>30.82</v>
      </c>
      <c r="AE3884" s="3">
        <v>0.1</v>
      </c>
      <c r="AF3884" t="s">
        <v>437</v>
      </c>
      <c r="AG3884" t="s">
        <v>47</v>
      </c>
      <c r="AH3884" s="8">
        <v>56</v>
      </c>
      <c r="AI3884" s="7">
        <v>1573.41</v>
      </c>
      <c r="AJ3884" s="9">
        <v>1.1399999999999999</v>
      </c>
      <c r="AK3884" s="5">
        <f t="shared" si="121"/>
        <v>0</v>
      </c>
    </row>
    <row r="3885" spans="1:37" hidden="1" x14ac:dyDescent="0.3">
      <c r="A3885">
        <v>34698</v>
      </c>
      <c r="B3885" t="s">
        <v>5794</v>
      </c>
      <c r="C3885" t="s">
        <v>7126</v>
      </c>
      <c r="D3885" t="s">
        <v>7127</v>
      </c>
      <c r="E3885" t="s">
        <v>7128</v>
      </c>
      <c r="F3885" t="s">
        <v>299</v>
      </c>
      <c r="G3885" t="s">
        <v>33</v>
      </c>
      <c r="H3885" t="s">
        <v>34</v>
      </c>
      <c r="I3885" t="s">
        <v>35</v>
      </c>
      <c r="J3885" t="s">
        <v>36</v>
      </c>
      <c r="K3885" s="2">
        <v>40675</v>
      </c>
      <c r="L3885" s="2">
        <v>41244</v>
      </c>
      <c r="M3885" s="4">
        <v>41012</v>
      </c>
      <c r="N3885" s="4">
        <v>41012</v>
      </c>
      <c r="O3885" s="1">
        <v>41012</v>
      </c>
      <c r="P3885" t="s">
        <v>38</v>
      </c>
      <c r="R3885" t="s">
        <v>39</v>
      </c>
      <c r="S3885" t="s">
        <v>199</v>
      </c>
      <c r="T3885" t="s">
        <v>572</v>
      </c>
      <c r="U3885" t="s">
        <v>573</v>
      </c>
      <c r="V3885" t="s">
        <v>574</v>
      </c>
      <c r="W3885" s="6" t="s">
        <v>44</v>
      </c>
      <c r="X3885" t="s">
        <v>45</v>
      </c>
      <c r="Y3885">
        <v>25</v>
      </c>
      <c r="Z3885">
        <v>50</v>
      </c>
      <c r="AA3885" t="s">
        <v>299</v>
      </c>
      <c r="AB3885" s="5">
        <f t="shared" si="120"/>
        <v>2371.7673611111113</v>
      </c>
      <c r="AC3885" s="3">
        <v>4750</v>
      </c>
      <c r="AD3885" s="3">
        <v>95</v>
      </c>
      <c r="AE3885" s="3">
        <v>3.8</v>
      </c>
      <c r="AF3885" t="s">
        <v>186</v>
      </c>
      <c r="AG3885" t="s">
        <v>47</v>
      </c>
      <c r="AH3885" s="8">
        <v>36</v>
      </c>
      <c r="AI3885" s="7">
        <v>481.63</v>
      </c>
      <c r="AJ3885" s="9">
        <v>6.66</v>
      </c>
      <c r="AK3885" s="5">
        <f t="shared" si="121"/>
        <v>0</v>
      </c>
    </row>
    <row r="3886" spans="1:37" x14ac:dyDescent="0.3">
      <c r="A3886">
        <v>34700</v>
      </c>
      <c r="B3886" t="s">
        <v>4220</v>
      </c>
      <c r="C3886" t="s">
        <v>5127</v>
      </c>
      <c r="D3886" t="s">
        <v>5128</v>
      </c>
      <c r="E3886" t="s">
        <v>7129</v>
      </c>
      <c r="F3886" t="s">
        <v>87</v>
      </c>
      <c r="G3886" t="s">
        <v>33</v>
      </c>
      <c r="H3886" t="s">
        <v>34</v>
      </c>
      <c r="I3886" t="s">
        <v>35</v>
      </c>
      <c r="J3886" t="s">
        <v>36</v>
      </c>
      <c r="K3886" t="s">
        <v>4481</v>
      </c>
      <c r="L3886" s="2">
        <v>41676</v>
      </c>
      <c r="M3886" s="4">
        <v>41870</v>
      </c>
      <c r="N3886" s="4">
        <v>41877</v>
      </c>
      <c r="O3886" s="1">
        <v>41889</v>
      </c>
      <c r="P3886" t="s">
        <v>38</v>
      </c>
      <c r="R3886" t="s">
        <v>39</v>
      </c>
      <c r="S3886" t="s">
        <v>199</v>
      </c>
      <c r="T3886" t="s">
        <v>65</v>
      </c>
      <c r="U3886" t="s">
        <v>66</v>
      </c>
      <c r="V3886" t="s">
        <v>67</v>
      </c>
      <c r="W3886" s="6" t="s">
        <v>44</v>
      </c>
      <c r="X3886" t="s">
        <v>45</v>
      </c>
      <c r="Y3886">
        <v>100</v>
      </c>
      <c r="Z3886">
        <v>6375</v>
      </c>
      <c r="AA3886" t="s">
        <v>87</v>
      </c>
      <c r="AB3886" s="5">
        <f t="shared" si="120"/>
        <v>21638.408070175439</v>
      </c>
      <c r="AC3886" s="3">
        <v>567375</v>
      </c>
      <c r="AD3886" s="3">
        <v>89</v>
      </c>
      <c r="AE3886" s="3">
        <v>0.89</v>
      </c>
      <c r="AF3886" t="s">
        <v>4152</v>
      </c>
      <c r="AG3886" t="s">
        <v>47</v>
      </c>
      <c r="AH3886" s="8">
        <v>3764</v>
      </c>
      <c r="AI3886" s="12">
        <v>38029.42</v>
      </c>
      <c r="AJ3886" s="9">
        <v>583.26</v>
      </c>
      <c r="AK3886" s="5">
        <f t="shared" si="121"/>
        <v>-7</v>
      </c>
    </row>
    <row r="3887" spans="1:37" hidden="1" x14ac:dyDescent="0.3">
      <c r="A3887">
        <v>34718</v>
      </c>
      <c r="B3887" t="s">
        <v>4244</v>
      </c>
      <c r="C3887" t="s">
        <v>7130</v>
      </c>
      <c r="D3887" t="s">
        <v>7131</v>
      </c>
      <c r="E3887" t="s">
        <v>7132</v>
      </c>
      <c r="F3887" t="s">
        <v>32</v>
      </c>
      <c r="G3887" t="s">
        <v>33</v>
      </c>
      <c r="H3887" t="s">
        <v>34</v>
      </c>
      <c r="I3887" t="s">
        <v>63</v>
      </c>
      <c r="J3887" t="s">
        <v>36</v>
      </c>
      <c r="K3887" t="s">
        <v>4556</v>
      </c>
      <c r="L3887" t="s">
        <v>7133</v>
      </c>
      <c r="M3887" s="4">
        <v>41772</v>
      </c>
      <c r="N3887" s="4">
        <v>41772</v>
      </c>
      <c r="O3887" s="1">
        <v>41774</v>
      </c>
      <c r="P3887" t="s">
        <v>52</v>
      </c>
      <c r="R3887" t="s">
        <v>53</v>
      </c>
      <c r="S3887" t="s">
        <v>4917</v>
      </c>
      <c r="T3887" t="s">
        <v>319</v>
      </c>
      <c r="U3887" t="s">
        <v>158</v>
      </c>
      <c r="V3887" t="s">
        <v>159</v>
      </c>
      <c r="W3887" s="6" t="s">
        <v>320</v>
      </c>
      <c r="X3887" t="s">
        <v>321</v>
      </c>
      <c r="Y3887">
        <v>60</v>
      </c>
      <c r="Z3887">
        <v>1515</v>
      </c>
      <c r="AA3887" t="s">
        <v>32</v>
      </c>
      <c r="AB3887" s="5">
        <f t="shared" si="120"/>
        <v>2371.7673611111113</v>
      </c>
      <c r="AC3887" s="3">
        <v>10605</v>
      </c>
      <c r="AD3887" s="3">
        <v>7</v>
      </c>
      <c r="AE3887" s="3">
        <v>0.12</v>
      </c>
      <c r="AF3887" t="s">
        <v>4672</v>
      </c>
      <c r="AG3887" t="s">
        <v>47</v>
      </c>
      <c r="AH3887" s="8">
        <v>338</v>
      </c>
      <c r="AI3887" s="7">
        <v>2864.63</v>
      </c>
      <c r="AJ3887" s="9">
        <v>10.9</v>
      </c>
      <c r="AK3887" s="5">
        <f t="shared" si="121"/>
        <v>0</v>
      </c>
    </row>
    <row r="3888" spans="1:37" x14ac:dyDescent="0.3">
      <c r="A3888">
        <v>34727</v>
      </c>
      <c r="B3888" t="s">
        <v>4220</v>
      </c>
      <c r="C3888" t="s">
        <v>6356</v>
      </c>
      <c r="D3888" t="s">
        <v>7134</v>
      </c>
      <c r="E3888" t="s">
        <v>7135</v>
      </c>
      <c r="F3888" t="s">
        <v>87</v>
      </c>
      <c r="G3888" t="s">
        <v>33</v>
      </c>
      <c r="H3888" t="s">
        <v>34</v>
      </c>
      <c r="I3888" t="s">
        <v>35</v>
      </c>
      <c r="J3888" t="s">
        <v>36</v>
      </c>
      <c r="K3888" s="2">
        <v>41553</v>
      </c>
      <c r="L3888" s="2">
        <v>41554</v>
      </c>
      <c r="M3888" s="4">
        <v>41585</v>
      </c>
      <c r="N3888" s="4">
        <v>41589</v>
      </c>
      <c r="O3888" s="1">
        <v>41595</v>
      </c>
      <c r="P3888" t="s">
        <v>38</v>
      </c>
      <c r="R3888" t="s">
        <v>39</v>
      </c>
      <c r="S3888" t="s">
        <v>199</v>
      </c>
      <c r="T3888" t="s">
        <v>65</v>
      </c>
      <c r="U3888" t="s">
        <v>66</v>
      </c>
      <c r="V3888" t="s">
        <v>67</v>
      </c>
      <c r="W3888" s="6" t="s">
        <v>44</v>
      </c>
      <c r="X3888" t="s">
        <v>45</v>
      </c>
      <c r="Y3888">
        <v>100</v>
      </c>
      <c r="Z3888">
        <v>3038</v>
      </c>
      <c r="AA3888" t="s">
        <v>87</v>
      </c>
      <c r="AB3888" s="5">
        <f t="shared" si="120"/>
        <v>21638.408070175439</v>
      </c>
      <c r="AC3888" s="3">
        <v>270382</v>
      </c>
      <c r="AD3888" s="3">
        <v>89</v>
      </c>
      <c r="AE3888" s="3">
        <v>0.89</v>
      </c>
      <c r="AF3888" t="s">
        <v>4152</v>
      </c>
      <c r="AG3888" t="s">
        <v>47</v>
      </c>
      <c r="AH3888" s="8">
        <v>1234</v>
      </c>
      <c r="AI3888" s="12">
        <v>21084.84</v>
      </c>
      <c r="AJ3888" s="9">
        <v>334.46</v>
      </c>
      <c r="AK3888" s="5">
        <f t="shared" si="121"/>
        <v>-4</v>
      </c>
    </row>
    <row r="3889" spans="1:37" hidden="1" x14ac:dyDescent="0.3">
      <c r="A3889">
        <v>34760</v>
      </c>
      <c r="B3889" t="s">
        <v>4291</v>
      </c>
      <c r="C3889" t="s">
        <v>5256</v>
      </c>
      <c r="D3889" t="s">
        <v>5257</v>
      </c>
      <c r="E3889" t="s">
        <v>7136</v>
      </c>
      <c r="F3889" t="s">
        <v>4295</v>
      </c>
      <c r="G3889" t="s">
        <v>33</v>
      </c>
      <c r="H3889" t="s">
        <v>34</v>
      </c>
      <c r="I3889" t="s">
        <v>63</v>
      </c>
      <c r="J3889" t="s">
        <v>36</v>
      </c>
      <c r="K3889" t="s">
        <v>4531</v>
      </c>
      <c r="L3889" t="s">
        <v>5259</v>
      </c>
      <c r="M3889" s="4">
        <v>41598</v>
      </c>
      <c r="N3889" s="4">
        <v>41598</v>
      </c>
      <c r="O3889" s="1">
        <v>41604</v>
      </c>
      <c r="P3889" t="s">
        <v>52</v>
      </c>
      <c r="R3889" t="s">
        <v>53</v>
      </c>
      <c r="S3889" t="s">
        <v>114</v>
      </c>
      <c r="T3889" t="s">
        <v>434</v>
      </c>
      <c r="U3889" t="s">
        <v>116</v>
      </c>
      <c r="V3889" t="s">
        <v>435</v>
      </c>
      <c r="W3889" s="6" t="s">
        <v>436</v>
      </c>
      <c r="X3889" t="s">
        <v>90</v>
      </c>
      <c r="Y3889">
        <v>300</v>
      </c>
      <c r="Z3889">
        <v>184</v>
      </c>
      <c r="AA3889" t="s">
        <v>4295</v>
      </c>
      <c r="AB3889" s="5">
        <f t="shared" si="120"/>
        <v>2371.7673611111113</v>
      </c>
      <c r="AC3889" s="3">
        <v>5670.88</v>
      </c>
      <c r="AD3889" s="3">
        <v>30.82</v>
      </c>
      <c r="AE3889" s="3">
        <v>0.1</v>
      </c>
      <c r="AF3889" t="s">
        <v>437</v>
      </c>
      <c r="AG3889" t="s">
        <v>47</v>
      </c>
      <c r="AH3889" s="8">
        <v>288</v>
      </c>
      <c r="AI3889" s="7">
        <v>460.91</v>
      </c>
      <c r="AJ3889" s="9">
        <v>7.01</v>
      </c>
      <c r="AK3889" s="5">
        <f t="shared" si="121"/>
        <v>0</v>
      </c>
    </row>
    <row r="3890" spans="1:37" x14ac:dyDescent="0.3">
      <c r="A3890">
        <v>34769</v>
      </c>
      <c r="B3890" t="s">
        <v>4311</v>
      </c>
      <c r="C3890" t="s">
        <v>5485</v>
      </c>
      <c r="D3890" t="s">
        <v>7137</v>
      </c>
      <c r="E3890" t="s">
        <v>7138</v>
      </c>
      <c r="F3890" t="s">
        <v>809</v>
      </c>
      <c r="G3890" t="s">
        <v>33</v>
      </c>
      <c r="H3890" t="s">
        <v>34</v>
      </c>
      <c r="I3890" t="s">
        <v>35</v>
      </c>
      <c r="J3890" t="s">
        <v>36</v>
      </c>
      <c r="K3890" s="2">
        <v>41954</v>
      </c>
      <c r="L3890" s="2">
        <v>41741</v>
      </c>
      <c r="M3890" s="4">
        <v>42122</v>
      </c>
      <c r="N3890" s="4">
        <v>42122</v>
      </c>
      <c r="O3890" s="1">
        <v>42122</v>
      </c>
      <c r="P3890" t="s">
        <v>38</v>
      </c>
      <c r="R3890" t="s">
        <v>39</v>
      </c>
      <c r="S3890" t="s">
        <v>182</v>
      </c>
      <c r="T3890" t="s">
        <v>183</v>
      </c>
      <c r="U3890" t="s">
        <v>184</v>
      </c>
      <c r="V3890" t="s">
        <v>185</v>
      </c>
      <c r="W3890" s="6" t="s">
        <v>44</v>
      </c>
      <c r="X3890" t="s">
        <v>45</v>
      </c>
      <c r="Y3890">
        <v>20</v>
      </c>
      <c r="Z3890">
        <v>6200</v>
      </c>
      <c r="AA3890" t="s">
        <v>809</v>
      </c>
      <c r="AB3890" s="5">
        <f t="shared" si="120"/>
        <v>21638.408070175439</v>
      </c>
      <c r="AC3890" s="3">
        <v>192200</v>
      </c>
      <c r="AD3890" s="3">
        <v>31</v>
      </c>
      <c r="AE3890" s="3">
        <v>1.55</v>
      </c>
      <c r="AF3890" t="s">
        <v>186</v>
      </c>
      <c r="AG3890" t="s">
        <v>47</v>
      </c>
      <c r="AH3890" s="8">
        <v>2328</v>
      </c>
      <c r="AI3890" s="12">
        <v>13456.05</v>
      </c>
      <c r="AJ3890" s="9">
        <v>226.22</v>
      </c>
      <c r="AK3890" s="5">
        <f t="shared" si="121"/>
        <v>0</v>
      </c>
    </row>
    <row r="3891" spans="1:37" x14ac:dyDescent="0.3">
      <c r="A3891">
        <v>34772</v>
      </c>
      <c r="B3891" t="s">
        <v>4193</v>
      </c>
      <c r="C3891" t="s">
        <v>4194</v>
      </c>
      <c r="D3891" t="s">
        <v>7139</v>
      </c>
      <c r="E3891" t="s">
        <v>7140</v>
      </c>
      <c r="F3891" t="s">
        <v>231</v>
      </c>
      <c r="G3891" t="s">
        <v>33</v>
      </c>
      <c r="H3891" t="s">
        <v>34</v>
      </c>
      <c r="I3891" t="s">
        <v>232</v>
      </c>
      <c r="J3891" t="s">
        <v>3844</v>
      </c>
      <c r="K3891" s="2">
        <v>40819</v>
      </c>
      <c r="L3891" t="s">
        <v>4559</v>
      </c>
      <c r="M3891" s="4">
        <v>40788</v>
      </c>
      <c r="N3891" s="4">
        <v>40788</v>
      </c>
      <c r="O3891" s="1">
        <v>40788</v>
      </c>
      <c r="P3891" t="s">
        <v>52</v>
      </c>
      <c r="R3891" t="s">
        <v>71</v>
      </c>
      <c r="S3891" t="s">
        <v>604</v>
      </c>
      <c r="T3891" t="s">
        <v>73</v>
      </c>
      <c r="U3891" t="s">
        <v>74</v>
      </c>
      <c r="V3891" t="s">
        <v>57</v>
      </c>
      <c r="W3891" s="6" t="s">
        <v>75</v>
      </c>
      <c r="X3891" t="s">
        <v>76</v>
      </c>
      <c r="Y3891">
        <v>60</v>
      </c>
      <c r="Z3891">
        <v>515000</v>
      </c>
      <c r="AA3891" t="s">
        <v>231</v>
      </c>
      <c r="AB3891" s="5">
        <f t="shared" si="120"/>
        <v>21638.408070175439</v>
      </c>
      <c r="AC3891" s="3">
        <v>1251450</v>
      </c>
      <c r="AD3891" s="3">
        <v>2.4300000000000002</v>
      </c>
      <c r="AE3891" s="3">
        <v>0.04</v>
      </c>
      <c r="AF3891" t="s">
        <v>605</v>
      </c>
      <c r="AG3891" t="s">
        <v>47</v>
      </c>
      <c r="AH3891" s="8">
        <v>23273</v>
      </c>
      <c r="AI3891" s="12">
        <v>31656.61</v>
      </c>
      <c r="AJ3891" s="9">
        <v>2064.89</v>
      </c>
      <c r="AK3891" s="5">
        <f t="shared" si="121"/>
        <v>0</v>
      </c>
    </row>
    <row r="3892" spans="1:37" hidden="1" x14ac:dyDescent="0.3">
      <c r="A3892">
        <v>34781</v>
      </c>
      <c r="B3892" t="s">
        <v>4193</v>
      </c>
      <c r="C3892" t="s">
        <v>4873</v>
      </c>
      <c r="D3892" t="s">
        <v>7141</v>
      </c>
      <c r="E3892" t="s">
        <v>7142</v>
      </c>
      <c r="F3892" t="s">
        <v>231</v>
      </c>
      <c r="G3892" t="s">
        <v>33</v>
      </c>
      <c r="H3892" t="s">
        <v>34</v>
      </c>
      <c r="I3892" t="s">
        <v>232</v>
      </c>
      <c r="J3892" t="s">
        <v>3844</v>
      </c>
      <c r="K3892" t="s">
        <v>4876</v>
      </c>
      <c r="L3892" t="s">
        <v>4877</v>
      </c>
      <c r="M3892" s="4">
        <v>40801</v>
      </c>
      <c r="N3892" s="4">
        <v>40801</v>
      </c>
      <c r="O3892" s="1">
        <v>40801</v>
      </c>
      <c r="P3892" t="s">
        <v>52</v>
      </c>
      <c r="R3892" t="s">
        <v>71</v>
      </c>
      <c r="S3892" t="s">
        <v>54</v>
      </c>
      <c r="T3892" t="s">
        <v>332</v>
      </c>
      <c r="U3892" t="s">
        <v>242</v>
      </c>
      <c r="V3892" t="s">
        <v>57</v>
      </c>
      <c r="W3892" s="6" t="s">
        <v>244</v>
      </c>
      <c r="X3892" t="s">
        <v>76</v>
      </c>
      <c r="Y3892">
        <v>30</v>
      </c>
      <c r="Z3892">
        <v>54245</v>
      </c>
      <c r="AA3892" t="s">
        <v>231</v>
      </c>
      <c r="AB3892" s="5">
        <f t="shared" si="120"/>
        <v>2371.7673611111113</v>
      </c>
      <c r="AC3892" s="3">
        <v>360729.25</v>
      </c>
      <c r="AD3892" s="3">
        <v>6.65</v>
      </c>
      <c r="AE3892" s="3">
        <v>0.22</v>
      </c>
      <c r="AF3892" t="s">
        <v>60</v>
      </c>
      <c r="AG3892" t="s">
        <v>47</v>
      </c>
      <c r="AH3892" s="8">
        <v>5063</v>
      </c>
      <c r="AI3892" s="7">
        <v>10748.74</v>
      </c>
      <c r="AJ3892" s="9">
        <v>595.20000000000005</v>
      </c>
      <c r="AK3892" s="5">
        <f t="shared" si="121"/>
        <v>0</v>
      </c>
    </row>
    <row r="3893" spans="1:37" x14ac:dyDescent="0.3">
      <c r="A3893">
        <v>34837</v>
      </c>
      <c r="B3893" t="s">
        <v>4518</v>
      </c>
      <c r="C3893" t="s">
        <v>6019</v>
      </c>
      <c r="D3893" t="s">
        <v>7143</v>
      </c>
      <c r="E3893" t="s">
        <v>7144</v>
      </c>
      <c r="F3893" t="s">
        <v>224</v>
      </c>
      <c r="G3893" t="s">
        <v>33</v>
      </c>
      <c r="H3893" t="s">
        <v>34</v>
      </c>
      <c r="I3893" t="s">
        <v>35</v>
      </c>
      <c r="J3893" t="s">
        <v>36</v>
      </c>
      <c r="K3893" s="2">
        <v>41183</v>
      </c>
      <c r="L3893" t="s">
        <v>4940</v>
      </c>
      <c r="M3893" s="4">
        <v>40980</v>
      </c>
      <c r="N3893" s="4">
        <v>40980</v>
      </c>
      <c r="O3893" s="1">
        <v>40980</v>
      </c>
      <c r="P3893" t="s">
        <v>38</v>
      </c>
      <c r="R3893" t="s">
        <v>39</v>
      </c>
      <c r="S3893" t="s">
        <v>746</v>
      </c>
      <c r="T3893" t="s">
        <v>747</v>
      </c>
      <c r="U3893" t="s">
        <v>748</v>
      </c>
      <c r="V3893" t="s">
        <v>749</v>
      </c>
      <c r="W3893" s="6" t="s">
        <v>44</v>
      </c>
      <c r="X3893" t="s">
        <v>45</v>
      </c>
      <c r="Y3893">
        <v>1</v>
      </c>
      <c r="Z3893">
        <v>1362</v>
      </c>
      <c r="AA3893" t="s">
        <v>224</v>
      </c>
      <c r="AB3893" s="5">
        <f t="shared" si="120"/>
        <v>21638.408070175439</v>
      </c>
      <c r="AC3893" s="3">
        <v>33369</v>
      </c>
      <c r="AD3893" s="3">
        <v>24.5</v>
      </c>
      <c r="AE3893" s="3">
        <v>24.5</v>
      </c>
      <c r="AF3893" t="s">
        <v>750</v>
      </c>
      <c r="AG3893" t="s">
        <v>47</v>
      </c>
      <c r="AH3893" s="8">
        <v>970</v>
      </c>
      <c r="AI3893" s="12">
        <v>8851.4</v>
      </c>
      <c r="AJ3893" s="9">
        <v>46.78</v>
      </c>
      <c r="AK3893" s="5">
        <f t="shared" si="121"/>
        <v>0</v>
      </c>
    </row>
    <row r="3894" spans="1:37" x14ac:dyDescent="0.3">
      <c r="A3894">
        <v>34885</v>
      </c>
      <c r="B3894" t="s">
        <v>4198</v>
      </c>
      <c r="C3894" t="s">
        <v>4199</v>
      </c>
      <c r="D3894" t="s">
        <v>5160</v>
      </c>
      <c r="E3894" t="s">
        <v>5161</v>
      </c>
      <c r="F3894" t="s">
        <v>231</v>
      </c>
      <c r="G3894" t="s">
        <v>33</v>
      </c>
      <c r="H3894" t="s">
        <v>34</v>
      </c>
      <c r="I3894" t="s">
        <v>232</v>
      </c>
      <c r="J3894" t="s">
        <v>310</v>
      </c>
      <c r="K3894" s="2">
        <v>41952</v>
      </c>
      <c r="L3894" s="2">
        <v>42340</v>
      </c>
      <c r="M3894" s="4">
        <v>42047</v>
      </c>
      <c r="N3894" s="4">
        <v>42047</v>
      </c>
      <c r="O3894" s="1">
        <v>42047</v>
      </c>
      <c r="P3894" t="s">
        <v>52</v>
      </c>
      <c r="R3894" t="s">
        <v>71</v>
      </c>
      <c r="S3894" t="s">
        <v>4202</v>
      </c>
      <c r="T3894" t="s">
        <v>106</v>
      </c>
      <c r="U3894" t="s">
        <v>56</v>
      </c>
      <c r="V3894" t="s">
        <v>57</v>
      </c>
      <c r="W3894" s="6" t="s">
        <v>100</v>
      </c>
      <c r="X3894" t="s">
        <v>76</v>
      </c>
      <c r="Y3894">
        <v>60</v>
      </c>
      <c r="Z3894">
        <v>20</v>
      </c>
      <c r="AA3894" t="s">
        <v>231</v>
      </c>
      <c r="AB3894" s="5">
        <f t="shared" si="120"/>
        <v>21638.408070175439</v>
      </c>
      <c r="AC3894" s="3">
        <v>256.48</v>
      </c>
      <c r="AD3894" s="3">
        <v>12.82</v>
      </c>
      <c r="AE3894" s="3">
        <v>0.21</v>
      </c>
      <c r="AF3894" t="s">
        <v>60</v>
      </c>
      <c r="AG3894" t="s">
        <v>109</v>
      </c>
      <c r="AH3894" s="8" t="s">
        <v>44</v>
      </c>
      <c r="AI3894" s="12" t="s">
        <v>44</v>
      </c>
      <c r="AJ3894" s="9">
        <v>0.26</v>
      </c>
      <c r="AK3894" s="5">
        <f t="shared" si="121"/>
        <v>0</v>
      </c>
    </row>
    <row r="3895" spans="1:37" x14ac:dyDescent="0.3">
      <c r="A3895">
        <v>34890</v>
      </c>
      <c r="B3895" t="s">
        <v>4198</v>
      </c>
      <c r="C3895" t="s">
        <v>4216</v>
      </c>
      <c r="D3895" t="s">
        <v>5150</v>
      </c>
      <c r="E3895" t="s">
        <v>5155</v>
      </c>
      <c r="F3895" t="s">
        <v>231</v>
      </c>
      <c r="G3895" t="s">
        <v>33</v>
      </c>
      <c r="H3895" t="s">
        <v>34</v>
      </c>
      <c r="I3895" t="s">
        <v>232</v>
      </c>
      <c r="J3895" t="s">
        <v>310</v>
      </c>
      <c r="K3895" s="2">
        <v>41585</v>
      </c>
      <c r="L3895" t="s">
        <v>4363</v>
      </c>
      <c r="M3895" s="4">
        <v>41880</v>
      </c>
      <c r="N3895" s="4">
        <v>41880</v>
      </c>
      <c r="O3895" s="1">
        <v>41880</v>
      </c>
      <c r="P3895" t="s">
        <v>52</v>
      </c>
      <c r="R3895" t="s">
        <v>71</v>
      </c>
      <c r="S3895" t="s">
        <v>312</v>
      </c>
      <c r="T3895" t="s">
        <v>143</v>
      </c>
      <c r="U3895" t="s">
        <v>144</v>
      </c>
      <c r="V3895" t="s">
        <v>57</v>
      </c>
      <c r="W3895" s="6" t="s">
        <v>145</v>
      </c>
      <c r="X3895" t="s">
        <v>146</v>
      </c>
      <c r="Y3895">
        <v>60</v>
      </c>
      <c r="Z3895">
        <v>215</v>
      </c>
      <c r="AA3895" t="s">
        <v>231</v>
      </c>
      <c r="AB3895" s="5">
        <f t="shared" si="120"/>
        <v>21638.408070175439</v>
      </c>
      <c r="AC3895" s="3">
        <v>7040.78</v>
      </c>
      <c r="AD3895" s="3">
        <v>32.75</v>
      </c>
      <c r="AE3895" s="3">
        <v>0.55000000000000004</v>
      </c>
      <c r="AF3895" t="s">
        <v>554</v>
      </c>
      <c r="AG3895" t="s">
        <v>109</v>
      </c>
      <c r="AH3895" s="8" t="s">
        <v>44</v>
      </c>
      <c r="AI3895" s="12" t="s">
        <v>44</v>
      </c>
      <c r="AJ3895" s="9">
        <v>8.7100000000000009</v>
      </c>
      <c r="AK3895" s="5">
        <f t="shared" si="121"/>
        <v>0</v>
      </c>
    </row>
    <row r="3896" spans="1:37" hidden="1" x14ac:dyDescent="0.3">
      <c r="A3896">
        <v>34942</v>
      </c>
      <c r="B3896" t="s">
        <v>4198</v>
      </c>
      <c r="C3896" t="s">
        <v>4690</v>
      </c>
      <c r="D3896" t="s">
        <v>4691</v>
      </c>
      <c r="E3896" t="s">
        <v>4692</v>
      </c>
      <c r="F3896" t="s">
        <v>231</v>
      </c>
      <c r="G3896" t="s">
        <v>33</v>
      </c>
      <c r="H3896" t="s">
        <v>34</v>
      </c>
      <c r="I3896" t="s">
        <v>232</v>
      </c>
      <c r="J3896" t="s">
        <v>310</v>
      </c>
      <c r="K3896" s="2">
        <v>39999</v>
      </c>
      <c r="L3896" t="s">
        <v>4693</v>
      </c>
      <c r="M3896" s="4">
        <v>40030</v>
      </c>
      <c r="N3896" s="4">
        <v>40030</v>
      </c>
      <c r="O3896" s="1">
        <v>40030</v>
      </c>
      <c r="P3896" t="s">
        <v>52</v>
      </c>
      <c r="R3896" t="s">
        <v>53</v>
      </c>
      <c r="S3896" t="s">
        <v>312</v>
      </c>
      <c r="T3896" t="s">
        <v>790</v>
      </c>
      <c r="U3896" t="s">
        <v>89</v>
      </c>
      <c r="V3896" t="s">
        <v>57</v>
      </c>
      <c r="W3896" s="6" t="s">
        <v>433</v>
      </c>
      <c r="X3896" t="s">
        <v>83</v>
      </c>
      <c r="Y3896">
        <v>100</v>
      </c>
      <c r="Z3896">
        <v>944</v>
      </c>
      <c r="AA3896" t="s">
        <v>231</v>
      </c>
      <c r="AB3896" s="5">
        <f t="shared" si="120"/>
        <v>2371.7673611111113</v>
      </c>
      <c r="AC3896" s="3">
        <v>22658.01</v>
      </c>
      <c r="AD3896" s="3">
        <v>24</v>
      </c>
      <c r="AE3896" s="3">
        <v>0.24</v>
      </c>
      <c r="AF3896" t="s">
        <v>147</v>
      </c>
      <c r="AG3896" t="s">
        <v>109</v>
      </c>
      <c r="AH3896" s="8" t="s">
        <v>44</v>
      </c>
      <c r="AI3896" s="7" t="s">
        <v>44</v>
      </c>
      <c r="AJ3896" s="9">
        <v>44.41</v>
      </c>
      <c r="AK3896" s="5">
        <f t="shared" si="121"/>
        <v>0</v>
      </c>
    </row>
    <row r="3897" spans="1:37" x14ac:dyDescent="0.3">
      <c r="A3897">
        <v>34960</v>
      </c>
      <c r="B3897" t="s">
        <v>4415</v>
      </c>
      <c r="C3897" t="s">
        <v>4472</v>
      </c>
      <c r="D3897" t="s">
        <v>6233</v>
      </c>
      <c r="E3897" t="s">
        <v>7145</v>
      </c>
      <c r="F3897" t="s">
        <v>105</v>
      </c>
      <c r="G3897" t="s">
        <v>33</v>
      </c>
      <c r="H3897" t="s">
        <v>34</v>
      </c>
      <c r="I3897" t="s">
        <v>35</v>
      </c>
      <c r="J3897" t="s">
        <v>36</v>
      </c>
      <c r="K3897" t="s">
        <v>4475</v>
      </c>
      <c r="L3897" t="s">
        <v>4476</v>
      </c>
      <c r="M3897" s="4">
        <v>40815</v>
      </c>
      <c r="N3897" s="4">
        <v>40806</v>
      </c>
      <c r="O3897" s="1">
        <v>40806</v>
      </c>
      <c r="P3897" t="s">
        <v>38</v>
      </c>
      <c r="R3897" t="s">
        <v>39</v>
      </c>
      <c r="S3897" t="s">
        <v>212</v>
      </c>
      <c r="T3897" t="s">
        <v>213</v>
      </c>
      <c r="U3897" t="s">
        <v>214</v>
      </c>
      <c r="V3897" t="s">
        <v>215</v>
      </c>
      <c r="W3897" s="6" t="s">
        <v>44</v>
      </c>
      <c r="X3897" t="s">
        <v>45</v>
      </c>
      <c r="Y3897">
        <v>25</v>
      </c>
      <c r="Z3897">
        <v>10000</v>
      </c>
      <c r="AA3897" t="s">
        <v>105</v>
      </c>
      <c r="AB3897" s="5">
        <f t="shared" si="120"/>
        <v>21638.408070175439</v>
      </c>
      <c r="AC3897" s="3">
        <v>200000</v>
      </c>
      <c r="AD3897" s="3">
        <v>20</v>
      </c>
      <c r="AE3897" s="3">
        <v>0.8</v>
      </c>
      <c r="AF3897" t="s">
        <v>216</v>
      </c>
      <c r="AG3897" t="s">
        <v>47</v>
      </c>
      <c r="AH3897" s="8" t="s">
        <v>44</v>
      </c>
      <c r="AI3897" s="12" t="s">
        <v>44</v>
      </c>
      <c r="AJ3897" s="9">
        <v>330</v>
      </c>
      <c r="AK3897" s="5">
        <f t="shared" si="121"/>
        <v>9</v>
      </c>
    </row>
    <row r="3898" spans="1:37" x14ac:dyDescent="0.3">
      <c r="A3898">
        <v>34961</v>
      </c>
      <c r="B3898" t="s">
        <v>4198</v>
      </c>
      <c r="C3898" t="s">
        <v>4690</v>
      </c>
      <c r="D3898" t="s">
        <v>4691</v>
      </c>
      <c r="E3898" t="s">
        <v>7146</v>
      </c>
      <c r="F3898" t="s">
        <v>231</v>
      </c>
      <c r="G3898" t="s">
        <v>33</v>
      </c>
      <c r="H3898" t="s">
        <v>34</v>
      </c>
      <c r="I3898" t="s">
        <v>232</v>
      </c>
      <c r="J3898" t="s">
        <v>310</v>
      </c>
      <c r="K3898" s="2">
        <v>39999</v>
      </c>
      <c r="L3898" t="s">
        <v>4693</v>
      </c>
      <c r="M3898" s="4">
        <v>40032</v>
      </c>
      <c r="N3898" s="4">
        <v>40032</v>
      </c>
      <c r="O3898" s="1">
        <v>40032</v>
      </c>
      <c r="P3898" t="s">
        <v>52</v>
      </c>
      <c r="R3898" t="s">
        <v>53</v>
      </c>
      <c r="S3898" t="s">
        <v>312</v>
      </c>
      <c r="T3898" t="s">
        <v>1047</v>
      </c>
      <c r="U3898" t="s">
        <v>89</v>
      </c>
      <c r="V3898" t="s">
        <v>235</v>
      </c>
      <c r="W3898" s="6" t="s">
        <v>433</v>
      </c>
      <c r="X3898" t="s">
        <v>83</v>
      </c>
      <c r="Y3898">
        <v>100</v>
      </c>
      <c r="Z3898">
        <v>1056</v>
      </c>
      <c r="AA3898" t="s">
        <v>231</v>
      </c>
      <c r="AB3898" s="5">
        <f t="shared" si="120"/>
        <v>21638.408070175439</v>
      </c>
      <c r="AC3898" s="3">
        <v>17046.740000000002</v>
      </c>
      <c r="AD3898" s="3">
        <v>16.14</v>
      </c>
      <c r="AE3898" s="3">
        <v>0.16</v>
      </c>
      <c r="AF3898" t="s">
        <v>1048</v>
      </c>
      <c r="AG3898" t="s">
        <v>47</v>
      </c>
      <c r="AH3898" s="8" t="s">
        <v>44</v>
      </c>
      <c r="AI3898" s="12" t="s">
        <v>44</v>
      </c>
      <c r="AJ3898" s="9">
        <v>33.409999999999997</v>
      </c>
      <c r="AK3898" s="5">
        <f t="shared" si="121"/>
        <v>0</v>
      </c>
    </row>
    <row r="3899" spans="1:37" x14ac:dyDescent="0.3">
      <c r="A3899">
        <v>34965</v>
      </c>
      <c r="B3899" t="s">
        <v>4198</v>
      </c>
      <c r="C3899" t="s">
        <v>4737</v>
      </c>
      <c r="D3899" t="s">
        <v>4738</v>
      </c>
      <c r="E3899" t="s">
        <v>7147</v>
      </c>
      <c r="F3899" t="s">
        <v>231</v>
      </c>
      <c r="G3899" t="s">
        <v>4740</v>
      </c>
      <c r="H3899" t="s">
        <v>34</v>
      </c>
      <c r="I3899" t="s">
        <v>232</v>
      </c>
      <c r="J3899" t="s">
        <v>310</v>
      </c>
      <c r="K3899" t="s">
        <v>4741</v>
      </c>
      <c r="L3899" t="s">
        <v>37</v>
      </c>
      <c r="M3899" s="4">
        <v>41379</v>
      </c>
      <c r="N3899" s="4">
        <v>41379</v>
      </c>
      <c r="O3899" s="1">
        <v>41379</v>
      </c>
      <c r="P3899" t="s">
        <v>52</v>
      </c>
      <c r="R3899" t="s">
        <v>53</v>
      </c>
      <c r="S3899" t="s">
        <v>312</v>
      </c>
      <c r="T3899" t="s">
        <v>499</v>
      </c>
      <c r="U3899" t="s">
        <v>74</v>
      </c>
      <c r="V3899" t="s">
        <v>57</v>
      </c>
      <c r="W3899" s="6" t="s">
        <v>58</v>
      </c>
      <c r="X3899" t="s">
        <v>90</v>
      </c>
      <c r="Y3899">
        <v>240</v>
      </c>
      <c r="Z3899">
        <v>25</v>
      </c>
      <c r="AA3899" t="s">
        <v>231</v>
      </c>
      <c r="AB3899" s="5">
        <f t="shared" si="120"/>
        <v>21638.408070175439</v>
      </c>
      <c r="AC3899" s="3">
        <v>184.76</v>
      </c>
      <c r="AD3899" s="3">
        <v>7.39</v>
      </c>
      <c r="AE3899" s="3">
        <v>0.03</v>
      </c>
      <c r="AF3899" t="s">
        <v>147</v>
      </c>
      <c r="AG3899" t="s">
        <v>47</v>
      </c>
      <c r="AH3899" s="8" t="s">
        <v>44</v>
      </c>
      <c r="AI3899" s="12" t="s">
        <v>44</v>
      </c>
      <c r="AJ3899" s="9">
        <v>0.23</v>
      </c>
      <c r="AK3899" s="5">
        <f t="shared" si="121"/>
        <v>0</v>
      </c>
    </row>
    <row r="3900" spans="1:37" x14ac:dyDescent="0.3">
      <c r="A3900">
        <v>34987</v>
      </c>
      <c r="B3900" t="s">
        <v>4141</v>
      </c>
      <c r="C3900" t="s">
        <v>5026</v>
      </c>
      <c r="D3900" t="s">
        <v>7148</v>
      </c>
      <c r="E3900" t="s">
        <v>7149</v>
      </c>
      <c r="F3900" t="s">
        <v>51</v>
      </c>
      <c r="G3900" t="s">
        <v>33</v>
      </c>
      <c r="H3900" t="s">
        <v>34</v>
      </c>
      <c r="I3900" t="s">
        <v>35</v>
      </c>
      <c r="J3900" t="s">
        <v>36</v>
      </c>
      <c r="K3900" s="2">
        <v>41585</v>
      </c>
      <c r="L3900" s="2">
        <v>41313</v>
      </c>
      <c r="M3900" s="4">
        <v>41803</v>
      </c>
      <c r="N3900" s="4">
        <v>41661</v>
      </c>
      <c r="O3900" s="1">
        <v>41661</v>
      </c>
      <c r="P3900" t="s">
        <v>52</v>
      </c>
      <c r="R3900" t="s">
        <v>71</v>
      </c>
      <c r="S3900" t="s">
        <v>304</v>
      </c>
      <c r="T3900" t="s">
        <v>4210</v>
      </c>
      <c r="U3900" t="s">
        <v>4211</v>
      </c>
      <c r="V3900" t="s">
        <v>57</v>
      </c>
      <c r="W3900" s="6" t="s">
        <v>4212</v>
      </c>
      <c r="X3900" t="s">
        <v>146</v>
      </c>
      <c r="Y3900">
        <v>30</v>
      </c>
      <c r="Z3900">
        <v>15500</v>
      </c>
      <c r="AA3900" t="s">
        <v>51</v>
      </c>
      <c r="AB3900" s="5">
        <f t="shared" si="120"/>
        <v>21638.408070175439</v>
      </c>
      <c r="AC3900" s="3">
        <v>172825</v>
      </c>
      <c r="AD3900" s="3">
        <v>11.15</v>
      </c>
      <c r="AE3900" s="3">
        <v>0.37</v>
      </c>
      <c r="AF3900" t="s">
        <v>307</v>
      </c>
      <c r="AG3900" t="s">
        <v>47</v>
      </c>
      <c r="AH3900" s="8">
        <v>1745</v>
      </c>
      <c r="AI3900" s="12">
        <v>3977.24</v>
      </c>
      <c r="AJ3900" s="9">
        <v>213.78</v>
      </c>
      <c r="AK3900" s="5">
        <f t="shared" si="121"/>
        <v>142</v>
      </c>
    </row>
    <row r="3901" spans="1:37" x14ac:dyDescent="0.3">
      <c r="A3901">
        <v>34989</v>
      </c>
      <c r="B3901" t="s">
        <v>4198</v>
      </c>
      <c r="C3901" t="s">
        <v>4456</v>
      </c>
      <c r="D3901" t="s">
        <v>4457</v>
      </c>
      <c r="E3901" t="s">
        <v>4458</v>
      </c>
      <c r="F3901" t="s">
        <v>231</v>
      </c>
      <c r="G3901" t="s">
        <v>33</v>
      </c>
      <c r="H3901" t="s">
        <v>34</v>
      </c>
      <c r="I3901" t="s">
        <v>232</v>
      </c>
      <c r="J3901" t="s">
        <v>310</v>
      </c>
      <c r="K3901" s="2">
        <v>40035</v>
      </c>
      <c r="L3901" t="s">
        <v>4459</v>
      </c>
      <c r="M3901" s="4">
        <v>40105</v>
      </c>
      <c r="N3901" s="4">
        <v>40105</v>
      </c>
      <c r="O3901" s="1">
        <v>40105</v>
      </c>
      <c r="P3901" t="s">
        <v>52</v>
      </c>
      <c r="R3901" t="s">
        <v>71</v>
      </c>
      <c r="S3901" t="s">
        <v>312</v>
      </c>
      <c r="T3901" t="s">
        <v>241</v>
      </c>
      <c r="U3901" t="s">
        <v>242</v>
      </c>
      <c r="V3901" t="s">
        <v>243</v>
      </c>
      <c r="W3901" s="6" t="s">
        <v>244</v>
      </c>
      <c r="X3901" t="s">
        <v>76</v>
      </c>
      <c r="Y3901">
        <v>30</v>
      </c>
      <c r="Z3901">
        <v>500</v>
      </c>
      <c r="AA3901" t="s">
        <v>231</v>
      </c>
      <c r="AB3901" s="5">
        <f t="shared" si="120"/>
        <v>21638.408070175439</v>
      </c>
      <c r="AC3901" s="3">
        <v>14278.99</v>
      </c>
      <c r="AD3901" s="3">
        <v>28.56</v>
      </c>
      <c r="AE3901" s="3">
        <v>0.95</v>
      </c>
      <c r="AF3901" t="s">
        <v>430</v>
      </c>
      <c r="AG3901" t="s">
        <v>109</v>
      </c>
      <c r="AH3901" s="8" t="s">
        <v>44</v>
      </c>
      <c r="AI3901" s="12" t="s">
        <v>44</v>
      </c>
      <c r="AJ3901" s="9">
        <v>27.99</v>
      </c>
      <c r="AK3901" s="5">
        <f t="shared" si="121"/>
        <v>0</v>
      </c>
    </row>
    <row r="3902" spans="1:37" x14ac:dyDescent="0.3">
      <c r="A3902">
        <v>35031</v>
      </c>
      <c r="B3902" t="s">
        <v>4198</v>
      </c>
      <c r="C3902" t="s">
        <v>4199</v>
      </c>
      <c r="D3902" t="s">
        <v>4279</v>
      </c>
      <c r="E3902" t="s">
        <v>4280</v>
      </c>
      <c r="F3902" t="s">
        <v>231</v>
      </c>
      <c r="G3902" t="s">
        <v>33</v>
      </c>
      <c r="H3902" t="s">
        <v>34</v>
      </c>
      <c r="I3902" t="s">
        <v>232</v>
      </c>
      <c r="J3902" t="s">
        <v>310</v>
      </c>
      <c r="K3902" s="2">
        <v>41952</v>
      </c>
      <c r="L3902" t="s">
        <v>4281</v>
      </c>
      <c r="M3902" s="4">
        <v>42030</v>
      </c>
      <c r="N3902" s="4">
        <v>42030</v>
      </c>
      <c r="O3902" s="1">
        <v>42030</v>
      </c>
      <c r="P3902" t="s">
        <v>52</v>
      </c>
      <c r="R3902" t="s">
        <v>53</v>
      </c>
      <c r="S3902" t="s">
        <v>4202</v>
      </c>
      <c r="T3902" t="s">
        <v>873</v>
      </c>
      <c r="U3902" t="s">
        <v>357</v>
      </c>
      <c r="V3902" t="s">
        <v>57</v>
      </c>
      <c r="W3902" s="6" t="s">
        <v>874</v>
      </c>
      <c r="X3902" t="s">
        <v>90</v>
      </c>
      <c r="Y3902">
        <v>240</v>
      </c>
      <c r="Z3902">
        <v>27</v>
      </c>
      <c r="AA3902" t="s">
        <v>231</v>
      </c>
      <c r="AB3902" s="5">
        <f t="shared" si="120"/>
        <v>21638.408070175439</v>
      </c>
      <c r="AC3902" s="3">
        <v>478.2</v>
      </c>
      <c r="AD3902" s="3">
        <v>17.71</v>
      </c>
      <c r="AE3902" s="3">
        <v>7.0000000000000007E-2</v>
      </c>
      <c r="AF3902" t="s">
        <v>60</v>
      </c>
      <c r="AG3902" t="s">
        <v>109</v>
      </c>
      <c r="AH3902" s="8" t="s">
        <v>44</v>
      </c>
      <c r="AI3902" s="12" t="s">
        <v>44</v>
      </c>
      <c r="AJ3902" s="9">
        <v>0.49</v>
      </c>
      <c r="AK3902" s="5">
        <f t="shared" si="121"/>
        <v>0</v>
      </c>
    </row>
    <row r="3903" spans="1:37" x14ac:dyDescent="0.3">
      <c r="A3903">
        <v>35043</v>
      </c>
      <c r="B3903" t="s">
        <v>4141</v>
      </c>
      <c r="C3903" t="s">
        <v>4296</v>
      </c>
      <c r="D3903" t="s">
        <v>7018</v>
      </c>
      <c r="E3903" t="s">
        <v>7150</v>
      </c>
      <c r="F3903" t="s">
        <v>51</v>
      </c>
      <c r="G3903" t="s">
        <v>33</v>
      </c>
      <c r="H3903" t="s">
        <v>34</v>
      </c>
      <c r="I3903" t="s">
        <v>35</v>
      </c>
      <c r="J3903" t="s">
        <v>36</v>
      </c>
      <c r="K3903" s="2">
        <v>41889</v>
      </c>
      <c r="L3903" s="2">
        <v>41951</v>
      </c>
      <c r="M3903" s="4">
        <v>41997</v>
      </c>
      <c r="N3903" s="4">
        <v>41986</v>
      </c>
      <c r="O3903" s="1">
        <v>41986</v>
      </c>
      <c r="P3903" t="s">
        <v>52</v>
      </c>
      <c r="R3903" t="s">
        <v>71</v>
      </c>
      <c r="S3903" t="s">
        <v>553</v>
      </c>
      <c r="T3903" t="s">
        <v>4210</v>
      </c>
      <c r="U3903" t="s">
        <v>4211</v>
      </c>
      <c r="V3903" t="s">
        <v>57</v>
      </c>
      <c r="W3903" s="6" t="s">
        <v>4212</v>
      </c>
      <c r="X3903" t="s">
        <v>146</v>
      </c>
      <c r="Y3903">
        <v>30</v>
      </c>
      <c r="Z3903">
        <v>18880</v>
      </c>
      <c r="AA3903" t="s">
        <v>51</v>
      </c>
      <c r="AB3903" s="5">
        <f t="shared" si="120"/>
        <v>21638.408070175439</v>
      </c>
      <c r="AC3903" s="3">
        <v>198240</v>
      </c>
      <c r="AD3903" s="3">
        <v>10.5</v>
      </c>
      <c r="AE3903" s="3">
        <v>0.35</v>
      </c>
      <c r="AF3903" t="s">
        <v>554</v>
      </c>
      <c r="AG3903" t="s">
        <v>47</v>
      </c>
      <c r="AH3903" s="8">
        <v>2452</v>
      </c>
      <c r="AI3903" s="12">
        <v>3691.22</v>
      </c>
      <c r="AJ3903" s="9">
        <v>203.79</v>
      </c>
      <c r="AK3903" s="5">
        <f t="shared" si="121"/>
        <v>11</v>
      </c>
    </row>
    <row r="3904" spans="1:37" x14ac:dyDescent="0.3">
      <c r="A3904">
        <v>35053</v>
      </c>
      <c r="B3904" t="s">
        <v>4141</v>
      </c>
      <c r="C3904" t="s">
        <v>6756</v>
      </c>
      <c r="D3904" t="s">
        <v>7151</v>
      </c>
      <c r="E3904" t="s">
        <v>7152</v>
      </c>
      <c r="F3904" t="s">
        <v>51</v>
      </c>
      <c r="G3904" t="s">
        <v>33</v>
      </c>
      <c r="H3904" t="s">
        <v>34</v>
      </c>
      <c r="I3904" t="s">
        <v>35</v>
      </c>
      <c r="J3904" t="s">
        <v>36</v>
      </c>
      <c r="K3904" t="s">
        <v>6759</v>
      </c>
      <c r="L3904" t="s">
        <v>6883</v>
      </c>
      <c r="M3904" s="4">
        <v>41065</v>
      </c>
      <c r="N3904" s="4">
        <v>41065</v>
      </c>
      <c r="O3904" s="1">
        <v>41065</v>
      </c>
      <c r="P3904" t="s">
        <v>52</v>
      </c>
      <c r="R3904" t="s">
        <v>53</v>
      </c>
      <c r="S3904" t="s">
        <v>54</v>
      </c>
      <c r="T3904" t="s">
        <v>5287</v>
      </c>
      <c r="U3904" t="s">
        <v>357</v>
      </c>
      <c r="V3904" t="s">
        <v>57</v>
      </c>
      <c r="W3904" s="6" t="s">
        <v>874</v>
      </c>
      <c r="X3904" t="s">
        <v>90</v>
      </c>
      <c r="Y3904">
        <v>240</v>
      </c>
      <c r="Z3904">
        <v>200</v>
      </c>
      <c r="AA3904" t="s">
        <v>51</v>
      </c>
      <c r="AB3904" s="5">
        <f t="shared" si="120"/>
        <v>21638.408070175439</v>
      </c>
      <c r="AC3904" s="3">
        <v>2500</v>
      </c>
      <c r="AD3904" s="3">
        <v>12.5</v>
      </c>
      <c r="AE3904" s="3">
        <v>0.05</v>
      </c>
      <c r="AF3904" t="s">
        <v>60</v>
      </c>
      <c r="AG3904" t="s">
        <v>47</v>
      </c>
      <c r="AH3904" s="8">
        <v>546</v>
      </c>
      <c r="AI3904" s="12">
        <v>1340.23</v>
      </c>
      <c r="AJ3904" s="9">
        <v>3.5</v>
      </c>
      <c r="AK3904" s="5">
        <f t="shared" si="121"/>
        <v>0</v>
      </c>
    </row>
    <row r="3905" spans="1:37" x14ac:dyDescent="0.3">
      <c r="A3905">
        <v>35054</v>
      </c>
      <c r="B3905" t="s">
        <v>4141</v>
      </c>
      <c r="C3905" t="s">
        <v>4250</v>
      </c>
      <c r="D3905" t="s">
        <v>4251</v>
      </c>
      <c r="E3905" t="s">
        <v>7153</v>
      </c>
      <c r="F3905" t="s">
        <v>51</v>
      </c>
      <c r="G3905" t="s">
        <v>33</v>
      </c>
      <c r="H3905" t="s">
        <v>34</v>
      </c>
      <c r="I3905" t="s">
        <v>35</v>
      </c>
      <c r="J3905" t="s">
        <v>36</v>
      </c>
      <c r="K3905" t="s">
        <v>4253</v>
      </c>
      <c r="L3905" t="s">
        <v>4254</v>
      </c>
      <c r="M3905" s="4">
        <v>42198</v>
      </c>
      <c r="N3905" s="4">
        <v>42198</v>
      </c>
      <c r="O3905" s="1">
        <v>42199</v>
      </c>
      <c r="P3905" t="s">
        <v>52</v>
      </c>
      <c r="R3905" t="s">
        <v>71</v>
      </c>
      <c r="S3905" t="s">
        <v>553</v>
      </c>
      <c r="T3905" t="s">
        <v>4210</v>
      </c>
      <c r="U3905" t="s">
        <v>4211</v>
      </c>
      <c r="V3905" t="s">
        <v>57</v>
      </c>
      <c r="W3905" s="6" t="s">
        <v>4212</v>
      </c>
      <c r="X3905" t="s">
        <v>146</v>
      </c>
      <c r="Y3905">
        <v>30</v>
      </c>
      <c r="Z3905">
        <v>17760</v>
      </c>
      <c r="AA3905" t="s">
        <v>51</v>
      </c>
      <c r="AB3905" s="5">
        <f t="shared" si="120"/>
        <v>21638.408070175439</v>
      </c>
      <c r="AC3905" s="3">
        <v>177600</v>
      </c>
      <c r="AD3905" s="3">
        <v>10</v>
      </c>
      <c r="AE3905" s="3">
        <v>0.33</v>
      </c>
      <c r="AF3905" t="s">
        <v>554</v>
      </c>
      <c r="AG3905" t="s">
        <v>47</v>
      </c>
      <c r="AH3905" s="8">
        <v>2516</v>
      </c>
      <c r="AI3905" s="12">
        <v>3809.94</v>
      </c>
      <c r="AJ3905" s="9">
        <v>209.04</v>
      </c>
      <c r="AK3905" s="5">
        <f t="shared" si="121"/>
        <v>0</v>
      </c>
    </row>
    <row r="3906" spans="1:37" hidden="1" x14ac:dyDescent="0.3">
      <c r="A3906">
        <v>35065</v>
      </c>
      <c r="B3906" t="s">
        <v>4311</v>
      </c>
      <c r="C3906" t="s">
        <v>7154</v>
      </c>
      <c r="D3906" t="s">
        <v>7155</v>
      </c>
      <c r="E3906" t="s">
        <v>7156</v>
      </c>
      <c r="F3906" t="s">
        <v>809</v>
      </c>
      <c r="G3906" t="s">
        <v>33</v>
      </c>
      <c r="H3906" t="s">
        <v>34</v>
      </c>
      <c r="I3906" t="s">
        <v>232</v>
      </c>
      <c r="J3906" t="s">
        <v>36</v>
      </c>
      <c r="K3906" t="s">
        <v>7157</v>
      </c>
      <c r="L3906" t="s">
        <v>7158</v>
      </c>
      <c r="M3906" s="4">
        <v>40912</v>
      </c>
      <c r="N3906" s="4">
        <v>40912</v>
      </c>
      <c r="O3906" s="1">
        <v>40912</v>
      </c>
      <c r="P3906" t="s">
        <v>52</v>
      </c>
      <c r="R3906" t="s">
        <v>71</v>
      </c>
      <c r="S3906" t="s">
        <v>640</v>
      </c>
      <c r="T3906" t="s">
        <v>4950</v>
      </c>
      <c r="U3906" t="s">
        <v>4387</v>
      </c>
      <c r="V3906" t="s">
        <v>4388</v>
      </c>
      <c r="W3906" s="6" t="s">
        <v>244</v>
      </c>
      <c r="X3906" t="s">
        <v>76</v>
      </c>
      <c r="Y3906">
        <v>120</v>
      </c>
      <c r="Z3906">
        <v>165</v>
      </c>
      <c r="AA3906" t="s">
        <v>809</v>
      </c>
      <c r="AB3906" s="5">
        <f t="shared" si="120"/>
        <v>2371.7673611111113</v>
      </c>
      <c r="AC3906" s="3">
        <v>15140.4</v>
      </c>
      <c r="AD3906" s="3">
        <v>91.76</v>
      </c>
      <c r="AE3906" s="3">
        <v>0.76</v>
      </c>
      <c r="AF3906" t="s">
        <v>430</v>
      </c>
      <c r="AG3906" t="s">
        <v>47</v>
      </c>
      <c r="AH3906" s="8">
        <v>24</v>
      </c>
      <c r="AI3906" s="7">
        <v>297</v>
      </c>
      <c r="AJ3906" s="9">
        <v>24.98</v>
      </c>
      <c r="AK3906" s="5">
        <f t="shared" si="121"/>
        <v>0</v>
      </c>
    </row>
    <row r="3907" spans="1:37" x14ac:dyDescent="0.3">
      <c r="A3907">
        <v>35067</v>
      </c>
      <c r="B3907" t="s">
        <v>4220</v>
      </c>
      <c r="C3907" t="s">
        <v>4221</v>
      </c>
      <c r="D3907" t="s">
        <v>4222</v>
      </c>
      <c r="E3907" t="s">
        <v>7159</v>
      </c>
      <c r="F3907" t="s">
        <v>87</v>
      </c>
      <c r="G3907" t="s">
        <v>33</v>
      </c>
      <c r="H3907" t="s">
        <v>34</v>
      </c>
      <c r="I3907" t="s">
        <v>35</v>
      </c>
      <c r="J3907" t="s">
        <v>36</v>
      </c>
      <c r="K3907" s="2">
        <v>41039</v>
      </c>
      <c r="L3907" t="s">
        <v>4224</v>
      </c>
      <c r="M3907" s="4">
        <v>41283</v>
      </c>
      <c r="N3907" s="4">
        <v>41283</v>
      </c>
      <c r="O3907" s="1">
        <v>41283</v>
      </c>
      <c r="P3907" t="s">
        <v>38</v>
      </c>
      <c r="R3907" t="s">
        <v>39</v>
      </c>
      <c r="S3907" t="s">
        <v>199</v>
      </c>
      <c r="T3907" t="s">
        <v>65</v>
      </c>
      <c r="U3907" t="s">
        <v>66</v>
      </c>
      <c r="V3907" t="s">
        <v>67</v>
      </c>
      <c r="W3907" s="6" t="s">
        <v>44</v>
      </c>
      <c r="X3907" t="s">
        <v>45</v>
      </c>
      <c r="Y3907">
        <v>100</v>
      </c>
      <c r="Z3907">
        <v>2744</v>
      </c>
      <c r="AA3907" t="s">
        <v>87</v>
      </c>
      <c r="AB3907" s="5">
        <f t="shared" ref="AB3907:AB3970" si="122">AVERAGEIF(P:P,P3908,Z:Z)</f>
        <v>21638.408070175439</v>
      </c>
      <c r="AC3907" s="3">
        <v>244216</v>
      </c>
      <c r="AD3907" s="3">
        <v>89</v>
      </c>
      <c r="AE3907" s="3">
        <v>0.89</v>
      </c>
      <c r="AF3907" t="s">
        <v>4152</v>
      </c>
      <c r="AG3907" t="s">
        <v>47</v>
      </c>
      <c r="AH3907" s="8">
        <v>1186</v>
      </c>
      <c r="AI3907" s="12">
        <v>24927.19</v>
      </c>
      <c r="AJ3907" s="9">
        <v>342.39</v>
      </c>
      <c r="AK3907" s="5">
        <f t="shared" ref="AK3907:AK3970" si="123">M3907-N3907</f>
        <v>0</v>
      </c>
    </row>
    <row r="3908" spans="1:37" hidden="1" x14ac:dyDescent="0.3">
      <c r="A3908">
        <v>35082</v>
      </c>
      <c r="B3908" t="s">
        <v>4141</v>
      </c>
      <c r="C3908" t="s">
        <v>4325</v>
      </c>
      <c r="D3908" t="s">
        <v>4544</v>
      </c>
      <c r="E3908" t="s">
        <v>4545</v>
      </c>
      <c r="F3908" t="s">
        <v>51</v>
      </c>
      <c r="G3908" t="s">
        <v>33</v>
      </c>
      <c r="H3908" t="s">
        <v>34</v>
      </c>
      <c r="I3908" t="s">
        <v>35</v>
      </c>
      <c r="J3908" t="s">
        <v>36</v>
      </c>
      <c r="K3908" t="s">
        <v>4328</v>
      </c>
      <c r="L3908" t="s">
        <v>4329</v>
      </c>
      <c r="M3908" s="4">
        <v>40084</v>
      </c>
      <c r="N3908" s="4">
        <v>40084</v>
      </c>
      <c r="O3908" s="1">
        <v>40084</v>
      </c>
      <c r="P3908" t="s">
        <v>52</v>
      </c>
      <c r="R3908" t="s">
        <v>71</v>
      </c>
      <c r="S3908" t="s">
        <v>304</v>
      </c>
      <c r="T3908" t="s">
        <v>332</v>
      </c>
      <c r="U3908" t="s">
        <v>242</v>
      </c>
      <c r="V3908" t="s">
        <v>57</v>
      </c>
      <c r="W3908" s="6" t="s">
        <v>244</v>
      </c>
      <c r="X3908" t="s">
        <v>76</v>
      </c>
      <c r="Y3908">
        <v>30</v>
      </c>
      <c r="Z3908">
        <v>504</v>
      </c>
      <c r="AA3908" t="s">
        <v>51</v>
      </c>
      <c r="AB3908" s="5">
        <f t="shared" si="122"/>
        <v>2371.7673611111113</v>
      </c>
      <c r="AC3908" s="3">
        <v>4158</v>
      </c>
      <c r="AD3908" s="3">
        <v>8.25</v>
      </c>
      <c r="AE3908" s="3">
        <v>0.28000000000000003</v>
      </c>
      <c r="AF3908" t="s">
        <v>307</v>
      </c>
      <c r="AG3908" t="s">
        <v>109</v>
      </c>
      <c r="AH3908" s="8" t="s">
        <v>44</v>
      </c>
      <c r="AI3908" s="7" t="s">
        <v>44</v>
      </c>
      <c r="AJ3908" s="9">
        <v>8.15</v>
      </c>
      <c r="AK3908" s="5">
        <f t="shared" si="123"/>
        <v>0</v>
      </c>
    </row>
    <row r="3909" spans="1:37" hidden="1" x14ac:dyDescent="0.3">
      <c r="A3909">
        <v>35120</v>
      </c>
      <c r="B3909" t="s">
        <v>4220</v>
      </c>
      <c r="C3909" t="s">
        <v>5421</v>
      </c>
      <c r="D3909" t="s">
        <v>5422</v>
      </c>
      <c r="E3909" t="s">
        <v>7160</v>
      </c>
      <c r="F3909" t="s">
        <v>87</v>
      </c>
      <c r="G3909" t="s">
        <v>33</v>
      </c>
      <c r="H3909" t="s">
        <v>34</v>
      </c>
      <c r="I3909" t="s">
        <v>35</v>
      </c>
      <c r="J3909" t="s">
        <v>36</v>
      </c>
      <c r="K3909" t="s">
        <v>5424</v>
      </c>
      <c r="L3909" t="s">
        <v>5025</v>
      </c>
      <c r="M3909" s="4">
        <v>42023</v>
      </c>
      <c r="N3909" s="4">
        <v>42024</v>
      </c>
      <c r="O3909" s="1">
        <v>42026</v>
      </c>
      <c r="P3909" t="s">
        <v>38</v>
      </c>
      <c r="R3909" t="s">
        <v>39</v>
      </c>
      <c r="S3909" t="s">
        <v>199</v>
      </c>
      <c r="T3909" t="s">
        <v>65</v>
      </c>
      <c r="U3909" t="s">
        <v>66</v>
      </c>
      <c r="V3909" t="s">
        <v>67</v>
      </c>
      <c r="W3909" s="6" t="s">
        <v>44</v>
      </c>
      <c r="X3909" t="s">
        <v>45</v>
      </c>
      <c r="Y3909">
        <v>100</v>
      </c>
      <c r="Z3909">
        <v>6010</v>
      </c>
      <c r="AA3909" t="s">
        <v>87</v>
      </c>
      <c r="AB3909" s="5">
        <f t="shared" si="122"/>
        <v>2371.7673611111113</v>
      </c>
      <c r="AC3909" s="3">
        <v>534890</v>
      </c>
      <c r="AD3909" s="3">
        <v>89</v>
      </c>
      <c r="AE3909" s="3">
        <v>0.89</v>
      </c>
      <c r="AF3909" t="s">
        <v>4152</v>
      </c>
      <c r="AG3909" t="s">
        <v>47</v>
      </c>
      <c r="AH3909" s="8">
        <v>6010</v>
      </c>
      <c r="AI3909" s="7">
        <v>30132.32</v>
      </c>
      <c r="AJ3909" s="9">
        <v>549.87</v>
      </c>
      <c r="AK3909" s="5">
        <f t="shared" si="123"/>
        <v>-1</v>
      </c>
    </row>
    <row r="3910" spans="1:37" x14ac:dyDescent="0.3">
      <c r="A3910">
        <v>35123</v>
      </c>
      <c r="B3910" t="s">
        <v>4220</v>
      </c>
      <c r="C3910" t="s">
        <v>6356</v>
      </c>
      <c r="D3910" t="s">
        <v>7134</v>
      </c>
      <c r="E3910" t="s">
        <v>7161</v>
      </c>
      <c r="F3910" t="s">
        <v>87</v>
      </c>
      <c r="G3910" t="s">
        <v>33</v>
      </c>
      <c r="H3910" t="s">
        <v>34</v>
      </c>
      <c r="I3910" t="s">
        <v>35</v>
      </c>
      <c r="J3910" t="s">
        <v>36</v>
      </c>
      <c r="K3910" s="2">
        <v>41553</v>
      </c>
      <c r="L3910" s="2">
        <v>41554</v>
      </c>
      <c r="M3910" s="4">
        <v>41585</v>
      </c>
      <c r="N3910" s="4">
        <v>41586</v>
      </c>
      <c r="O3910" s="1">
        <v>41595</v>
      </c>
      <c r="P3910" t="s">
        <v>38</v>
      </c>
      <c r="R3910" t="s">
        <v>39</v>
      </c>
      <c r="S3910" t="s">
        <v>199</v>
      </c>
      <c r="T3910" t="s">
        <v>65</v>
      </c>
      <c r="U3910" t="s">
        <v>66</v>
      </c>
      <c r="V3910" t="s">
        <v>67</v>
      </c>
      <c r="W3910" s="6" t="s">
        <v>44</v>
      </c>
      <c r="X3910" t="s">
        <v>45</v>
      </c>
      <c r="Y3910">
        <v>100</v>
      </c>
      <c r="Z3910">
        <v>3064</v>
      </c>
      <c r="AA3910" t="s">
        <v>87</v>
      </c>
      <c r="AB3910" s="5">
        <f t="shared" si="122"/>
        <v>21638.408070175439</v>
      </c>
      <c r="AC3910" s="3">
        <v>272696</v>
      </c>
      <c r="AD3910" s="3">
        <v>89</v>
      </c>
      <c r="AE3910" s="3">
        <v>0.89</v>
      </c>
      <c r="AF3910" t="s">
        <v>4152</v>
      </c>
      <c r="AG3910" t="s">
        <v>47</v>
      </c>
      <c r="AH3910" s="8">
        <v>1244</v>
      </c>
      <c r="AI3910" s="12">
        <v>20602.3</v>
      </c>
      <c r="AJ3910" s="9">
        <v>337.32</v>
      </c>
      <c r="AK3910" s="5">
        <f t="shared" si="123"/>
        <v>-1</v>
      </c>
    </row>
    <row r="3911" spans="1:37" x14ac:dyDescent="0.3">
      <c r="A3911">
        <v>35146</v>
      </c>
      <c r="B3911" t="s">
        <v>4311</v>
      </c>
      <c r="C3911" t="s">
        <v>4397</v>
      </c>
      <c r="D3911" t="s">
        <v>7162</v>
      </c>
      <c r="E3911" t="s">
        <v>7163</v>
      </c>
      <c r="F3911" t="s">
        <v>809</v>
      </c>
      <c r="G3911" t="s">
        <v>33</v>
      </c>
      <c r="H3911" t="s">
        <v>34</v>
      </c>
      <c r="I3911" t="s">
        <v>112</v>
      </c>
      <c r="J3911" t="s">
        <v>36</v>
      </c>
      <c r="K3911" t="s">
        <v>4400</v>
      </c>
      <c r="L3911" s="2">
        <v>41340</v>
      </c>
      <c r="M3911" s="4">
        <v>41598</v>
      </c>
      <c r="N3911" s="4">
        <v>41598</v>
      </c>
      <c r="O3911" s="1">
        <v>41599</v>
      </c>
      <c r="P3911" t="s">
        <v>52</v>
      </c>
      <c r="R3911" t="s">
        <v>71</v>
      </c>
      <c r="S3911" t="s">
        <v>640</v>
      </c>
      <c r="T3911" t="s">
        <v>4317</v>
      </c>
      <c r="U3911" t="s">
        <v>4318</v>
      </c>
      <c r="V3911" t="s">
        <v>4319</v>
      </c>
      <c r="W3911" s="6" t="s">
        <v>433</v>
      </c>
      <c r="X3911" t="s">
        <v>76</v>
      </c>
      <c r="Y3911">
        <v>120</v>
      </c>
      <c r="Z3911">
        <v>217</v>
      </c>
      <c r="AA3911" t="s">
        <v>809</v>
      </c>
      <c r="AB3911" s="5">
        <f t="shared" si="122"/>
        <v>21638.408070175439</v>
      </c>
      <c r="AC3911" s="3">
        <v>7812</v>
      </c>
      <c r="AD3911" s="3">
        <v>36</v>
      </c>
      <c r="AE3911" s="3">
        <v>0.3</v>
      </c>
      <c r="AF3911" t="s">
        <v>4320</v>
      </c>
      <c r="AG3911" t="s">
        <v>47</v>
      </c>
      <c r="AH3911" s="8">
        <v>74</v>
      </c>
      <c r="AI3911" s="12">
        <v>294.86</v>
      </c>
      <c r="AJ3911" s="9">
        <v>9.66</v>
      </c>
      <c r="AK3911" s="5">
        <f t="shared" si="123"/>
        <v>0</v>
      </c>
    </row>
    <row r="3912" spans="1:37" x14ac:dyDescent="0.3">
      <c r="A3912">
        <v>35231</v>
      </c>
      <c r="B3912" t="s">
        <v>4198</v>
      </c>
      <c r="C3912" t="s">
        <v>4199</v>
      </c>
      <c r="D3912" t="s">
        <v>4200</v>
      </c>
      <c r="E3912" t="s">
        <v>4201</v>
      </c>
      <c r="F3912" t="s">
        <v>231</v>
      </c>
      <c r="G3912" t="s">
        <v>33</v>
      </c>
      <c r="H3912" t="s">
        <v>34</v>
      </c>
      <c r="I3912" t="s">
        <v>232</v>
      </c>
      <c r="J3912" t="s">
        <v>310</v>
      </c>
      <c r="K3912" s="2">
        <v>41952</v>
      </c>
      <c r="L3912" s="2">
        <v>42313</v>
      </c>
      <c r="M3912" s="4">
        <v>42136</v>
      </c>
      <c r="N3912" s="4">
        <v>42136</v>
      </c>
      <c r="O3912" s="1">
        <v>42136</v>
      </c>
      <c r="P3912" t="s">
        <v>52</v>
      </c>
      <c r="R3912" t="s">
        <v>71</v>
      </c>
      <c r="S3912" t="s">
        <v>4202</v>
      </c>
      <c r="T3912" t="s">
        <v>332</v>
      </c>
      <c r="U3912" t="s">
        <v>242</v>
      </c>
      <c r="V3912" t="s">
        <v>57</v>
      </c>
      <c r="W3912" s="6" t="s">
        <v>244</v>
      </c>
      <c r="X3912" t="s">
        <v>76</v>
      </c>
      <c r="Y3912">
        <v>30</v>
      </c>
      <c r="Z3912">
        <v>30</v>
      </c>
      <c r="AA3912" t="s">
        <v>231</v>
      </c>
      <c r="AB3912" s="5">
        <f t="shared" si="122"/>
        <v>21638.408070175439</v>
      </c>
      <c r="AC3912" s="3">
        <v>414.5</v>
      </c>
      <c r="AD3912" s="3">
        <v>13.82</v>
      </c>
      <c r="AE3912" s="3">
        <v>0.46</v>
      </c>
      <c r="AF3912" t="s">
        <v>307</v>
      </c>
      <c r="AG3912" t="s">
        <v>109</v>
      </c>
      <c r="AH3912" s="8" t="s">
        <v>44</v>
      </c>
      <c r="AI3912" s="12" t="s">
        <v>44</v>
      </c>
      <c r="AJ3912" s="9">
        <v>0.43</v>
      </c>
      <c r="AK3912" s="5">
        <f t="shared" si="123"/>
        <v>0</v>
      </c>
    </row>
    <row r="3913" spans="1:37" x14ac:dyDescent="0.3">
      <c r="A3913">
        <v>35232</v>
      </c>
      <c r="B3913" t="s">
        <v>4244</v>
      </c>
      <c r="C3913" t="s">
        <v>5575</v>
      </c>
      <c r="D3913" t="s">
        <v>7164</v>
      </c>
      <c r="E3913" t="s">
        <v>7165</v>
      </c>
      <c r="F3913" t="s">
        <v>32</v>
      </c>
      <c r="G3913" t="s">
        <v>33</v>
      </c>
      <c r="H3913" t="s">
        <v>34</v>
      </c>
      <c r="I3913" t="s">
        <v>35</v>
      </c>
      <c r="J3913" t="s">
        <v>36</v>
      </c>
      <c r="K3913" t="s">
        <v>5578</v>
      </c>
      <c r="L3913" t="s">
        <v>7166</v>
      </c>
      <c r="M3913" s="4">
        <v>40116</v>
      </c>
      <c r="N3913" s="4">
        <v>40116</v>
      </c>
      <c r="O3913" s="1">
        <v>40116</v>
      </c>
      <c r="P3913" t="s">
        <v>52</v>
      </c>
      <c r="R3913" t="s">
        <v>71</v>
      </c>
      <c r="S3913" t="s">
        <v>54</v>
      </c>
      <c r="T3913" t="s">
        <v>7167</v>
      </c>
      <c r="U3913" t="s">
        <v>4906</v>
      </c>
      <c r="V3913" t="s">
        <v>57</v>
      </c>
      <c r="W3913" s="6" t="s">
        <v>5878</v>
      </c>
      <c r="X3913" t="s">
        <v>146</v>
      </c>
      <c r="Y3913">
        <v>30</v>
      </c>
      <c r="Z3913">
        <v>2245</v>
      </c>
      <c r="AA3913" t="s">
        <v>32</v>
      </c>
      <c r="AB3913" s="5">
        <f t="shared" si="122"/>
        <v>21638.408070175439</v>
      </c>
      <c r="AC3913" s="3">
        <v>51635</v>
      </c>
      <c r="AD3913" s="3">
        <v>23</v>
      </c>
      <c r="AE3913" s="3">
        <v>0.77</v>
      </c>
      <c r="AF3913" t="s">
        <v>60</v>
      </c>
      <c r="AG3913" t="s">
        <v>47</v>
      </c>
      <c r="AH3913" s="8">
        <v>226</v>
      </c>
      <c r="AI3913" s="12">
        <v>2911.16</v>
      </c>
      <c r="AJ3913" s="9">
        <v>101.2</v>
      </c>
      <c r="AK3913" s="5">
        <f t="shared" si="123"/>
        <v>0</v>
      </c>
    </row>
    <row r="3914" spans="1:37" x14ac:dyDescent="0.3">
      <c r="A3914">
        <v>35250</v>
      </c>
      <c r="B3914" t="s">
        <v>4141</v>
      </c>
      <c r="C3914" t="s">
        <v>4190</v>
      </c>
      <c r="D3914" t="s">
        <v>7168</v>
      </c>
      <c r="E3914" t="s">
        <v>7169</v>
      </c>
      <c r="F3914" t="s">
        <v>51</v>
      </c>
      <c r="G3914" t="s">
        <v>33</v>
      </c>
      <c r="H3914" t="s">
        <v>34</v>
      </c>
      <c r="I3914" t="s">
        <v>63</v>
      </c>
      <c r="J3914" t="s">
        <v>36</v>
      </c>
      <c r="K3914" s="2">
        <v>41792</v>
      </c>
      <c r="L3914" s="2">
        <v>41915</v>
      </c>
      <c r="M3914" s="4">
        <v>41869</v>
      </c>
      <c r="N3914" s="4">
        <v>41869</v>
      </c>
      <c r="O3914" s="1">
        <v>41876</v>
      </c>
      <c r="P3914" t="s">
        <v>52</v>
      </c>
      <c r="R3914" t="s">
        <v>71</v>
      </c>
      <c r="S3914" t="s">
        <v>114</v>
      </c>
      <c r="T3914" t="s">
        <v>4356</v>
      </c>
      <c r="U3914" t="s">
        <v>529</v>
      </c>
      <c r="V3914" t="s">
        <v>530</v>
      </c>
      <c r="W3914" s="6" t="s">
        <v>433</v>
      </c>
      <c r="X3914" t="s">
        <v>76</v>
      </c>
      <c r="Y3914">
        <v>30</v>
      </c>
      <c r="Z3914">
        <v>300</v>
      </c>
      <c r="AA3914" t="s">
        <v>51</v>
      </c>
      <c r="AB3914" s="5">
        <f t="shared" si="122"/>
        <v>21638.408070175439</v>
      </c>
      <c r="AC3914" s="3">
        <v>6978</v>
      </c>
      <c r="AD3914" s="3">
        <v>23.26</v>
      </c>
      <c r="AE3914" s="3">
        <v>0.78</v>
      </c>
      <c r="AF3914" t="s">
        <v>122</v>
      </c>
      <c r="AG3914" t="s">
        <v>47</v>
      </c>
      <c r="AH3914" s="8">
        <v>38</v>
      </c>
      <c r="AI3914" s="12">
        <v>1779.09</v>
      </c>
      <c r="AJ3914" s="9">
        <v>7.17</v>
      </c>
      <c r="AK3914" s="5">
        <f t="shared" si="123"/>
        <v>0</v>
      </c>
    </row>
    <row r="3915" spans="1:37" hidden="1" x14ac:dyDescent="0.3">
      <c r="A3915">
        <v>35252</v>
      </c>
      <c r="B3915" t="s">
        <v>4141</v>
      </c>
      <c r="C3915" t="s">
        <v>5006</v>
      </c>
      <c r="D3915" t="s">
        <v>5007</v>
      </c>
      <c r="E3915" t="s">
        <v>5008</v>
      </c>
      <c r="F3915" t="s">
        <v>51</v>
      </c>
      <c r="G3915" t="s">
        <v>33</v>
      </c>
      <c r="H3915" t="s">
        <v>34</v>
      </c>
      <c r="I3915" t="s">
        <v>35</v>
      </c>
      <c r="J3915" t="s">
        <v>36</v>
      </c>
      <c r="K3915" s="2">
        <v>39904</v>
      </c>
      <c r="L3915" s="2">
        <v>40513</v>
      </c>
      <c r="M3915" s="4">
        <v>40266</v>
      </c>
      <c r="N3915" s="4">
        <v>40266</v>
      </c>
      <c r="O3915" s="1">
        <v>40266</v>
      </c>
      <c r="P3915" t="s">
        <v>52</v>
      </c>
      <c r="R3915" t="s">
        <v>71</v>
      </c>
      <c r="S3915" t="s">
        <v>304</v>
      </c>
      <c r="T3915" t="s">
        <v>73</v>
      </c>
      <c r="U3915" t="s">
        <v>74</v>
      </c>
      <c r="V3915" t="s">
        <v>57</v>
      </c>
      <c r="W3915" s="6" t="s">
        <v>75</v>
      </c>
      <c r="X3915" t="s">
        <v>76</v>
      </c>
      <c r="Y3915">
        <v>60</v>
      </c>
      <c r="Z3915">
        <v>19152</v>
      </c>
      <c r="AA3915" t="s">
        <v>51</v>
      </c>
      <c r="AB3915" s="5">
        <f t="shared" si="122"/>
        <v>2371.7673611111113</v>
      </c>
      <c r="AC3915" s="3">
        <v>49795.199999999997</v>
      </c>
      <c r="AD3915" s="3">
        <v>2.6</v>
      </c>
      <c r="AE3915" s="3">
        <v>0.04</v>
      </c>
      <c r="AF3915" t="s">
        <v>307</v>
      </c>
      <c r="AG3915" t="s">
        <v>109</v>
      </c>
      <c r="AH3915" s="8" t="s">
        <v>44</v>
      </c>
      <c r="AI3915" s="7" t="s">
        <v>44</v>
      </c>
      <c r="AJ3915" s="9">
        <v>107.36</v>
      </c>
      <c r="AK3915" s="5">
        <f t="shared" si="123"/>
        <v>0</v>
      </c>
    </row>
    <row r="3916" spans="1:37" x14ac:dyDescent="0.3">
      <c r="A3916">
        <v>35258</v>
      </c>
      <c r="B3916" t="s">
        <v>4164</v>
      </c>
      <c r="C3916" t="s">
        <v>7170</v>
      </c>
      <c r="D3916" t="s">
        <v>7171</v>
      </c>
      <c r="E3916" t="s">
        <v>7172</v>
      </c>
      <c r="F3916" t="s">
        <v>455</v>
      </c>
      <c r="G3916" t="s">
        <v>33</v>
      </c>
      <c r="H3916" t="s">
        <v>34</v>
      </c>
      <c r="I3916" t="s">
        <v>35</v>
      </c>
      <c r="J3916" t="s">
        <v>36</v>
      </c>
      <c r="K3916" s="2">
        <v>41984</v>
      </c>
      <c r="L3916" t="s">
        <v>5359</v>
      </c>
      <c r="M3916" s="4">
        <v>42017</v>
      </c>
      <c r="N3916" s="4">
        <v>42017</v>
      </c>
      <c r="O3916" s="1">
        <v>42020</v>
      </c>
      <c r="P3916" t="s">
        <v>38</v>
      </c>
      <c r="R3916" t="s">
        <v>39</v>
      </c>
      <c r="S3916" t="s">
        <v>125</v>
      </c>
      <c r="T3916" t="s">
        <v>126</v>
      </c>
      <c r="U3916" t="s">
        <v>127</v>
      </c>
      <c r="V3916" t="s">
        <v>128</v>
      </c>
      <c r="W3916" s="6" t="s">
        <v>44</v>
      </c>
      <c r="X3916" t="s">
        <v>45</v>
      </c>
      <c r="Y3916">
        <v>20</v>
      </c>
      <c r="Z3916">
        <v>27</v>
      </c>
      <c r="AA3916" t="s">
        <v>455</v>
      </c>
      <c r="AB3916" s="5">
        <f t="shared" si="122"/>
        <v>21638.408070175439</v>
      </c>
      <c r="AC3916" s="3">
        <v>864</v>
      </c>
      <c r="AD3916" s="3">
        <v>32</v>
      </c>
      <c r="AE3916" s="3">
        <v>1.6</v>
      </c>
      <c r="AF3916" t="s">
        <v>125</v>
      </c>
      <c r="AG3916" t="s">
        <v>47</v>
      </c>
      <c r="AH3916" s="8" t="s">
        <v>44</v>
      </c>
      <c r="AI3916" s="12" t="s">
        <v>44</v>
      </c>
      <c r="AJ3916" s="9">
        <v>1.02</v>
      </c>
      <c r="AK3916" s="5">
        <f t="shared" si="123"/>
        <v>0</v>
      </c>
    </row>
    <row r="3917" spans="1:37" x14ac:dyDescent="0.3">
      <c r="A3917">
        <v>35267</v>
      </c>
      <c r="B3917" t="s">
        <v>4198</v>
      </c>
      <c r="C3917" t="s">
        <v>4690</v>
      </c>
      <c r="D3917" t="s">
        <v>7173</v>
      </c>
      <c r="E3917" t="s">
        <v>7174</v>
      </c>
      <c r="F3917" t="s">
        <v>231</v>
      </c>
      <c r="G3917" t="s">
        <v>33</v>
      </c>
      <c r="H3917" t="s">
        <v>34</v>
      </c>
      <c r="I3917" t="s">
        <v>232</v>
      </c>
      <c r="J3917" t="s">
        <v>310</v>
      </c>
      <c r="K3917" s="2">
        <v>39999</v>
      </c>
      <c r="L3917" s="2">
        <v>39880</v>
      </c>
      <c r="M3917" s="4">
        <v>40071</v>
      </c>
      <c r="N3917" s="4">
        <v>40071</v>
      </c>
      <c r="O3917" s="1">
        <v>40071</v>
      </c>
      <c r="P3917" t="s">
        <v>52</v>
      </c>
      <c r="R3917" t="s">
        <v>71</v>
      </c>
      <c r="S3917" t="s">
        <v>312</v>
      </c>
      <c r="T3917" t="s">
        <v>346</v>
      </c>
      <c r="U3917" t="s">
        <v>339</v>
      </c>
      <c r="V3917" t="s">
        <v>340</v>
      </c>
      <c r="W3917" s="6" t="s">
        <v>347</v>
      </c>
      <c r="X3917" t="s">
        <v>342</v>
      </c>
      <c r="Y3917">
        <v>30</v>
      </c>
      <c r="Z3917">
        <v>600</v>
      </c>
      <c r="AA3917" t="s">
        <v>231</v>
      </c>
      <c r="AB3917" s="5">
        <f t="shared" si="122"/>
        <v>21638.408070175439</v>
      </c>
      <c r="AC3917" s="3">
        <v>16040.17</v>
      </c>
      <c r="AD3917" s="3">
        <v>26.73</v>
      </c>
      <c r="AE3917" s="3">
        <v>0.89</v>
      </c>
      <c r="AF3917" t="s">
        <v>160</v>
      </c>
      <c r="AG3917" t="s">
        <v>47</v>
      </c>
      <c r="AH3917" s="8" t="s">
        <v>44</v>
      </c>
      <c r="AI3917" s="12" t="s">
        <v>44</v>
      </c>
      <c r="AJ3917" s="9">
        <v>31.44</v>
      </c>
      <c r="AK3917" s="5">
        <f t="shared" si="123"/>
        <v>0</v>
      </c>
    </row>
    <row r="3918" spans="1:37" x14ac:dyDescent="0.3">
      <c r="A3918">
        <v>35279</v>
      </c>
      <c r="B3918" t="s">
        <v>4198</v>
      </c>
      <c r="C3918" t="s">
        <v>4216</v>
      </c>
      <c r="D3918" t="s">
        <v>5150</v>
      </c>
      <c r="E3918" t="s">
        <v>5155</v>
      </c>
      <c r="F3918" t="s">
        <v>231</v>
      </c>
      <c r="G3918" t="s">
        <v>33</v>
      </c>
      <c r="H3918" t="s">
        <v>34</v>
      </c>
      <c r="I3918" t="s">
        <v>232</v>
      </c>
      <c r="J3918" t="s">
        <v>310</v>
      </c>
      <c r="K3918" s="2">
        <v>41585</v>
      </c>
      <c r="L3918" t="s">
        <v>4363</v>
      </c>
      <c r="M3918" s="4">
        <v>41880</v>
      </c>
      <c r="N3918" s="4">
        <v>41880</v>
      </c>
      <c r="O3918" s="1">
        <v>41880</v>
      </c>
      <c r="P3918" t="s">
        <v>52</v>
      </c>
      <c r="R3918" t="s">
        <v>71</v>
      </c>
      <c r="S3918" t="s">
        <v>312</v>
      </c>
      <c r="T3918" t="s">
        <v>305</v>
      </c>
      <c r="U3918" t="s">
        <v>98</v>
      </c>
      <c r="V3918" t="s">
        <v>57</v>
      </c>
      <c r="W3918" s="6" t="s">
        <v>306</v>
      </c>
      <c r="X3918" t="s">
        <v>76</v>
      </c>
      <c r="Y3918">
        <v>30</v>
      </c>
      <c r="Z3918">
        <v>768</v>
      </c>
      <c r="AA3918" t="s">
        <v>231</v>
      </c>
      <c r="AB3918" s="5">
        <f t="shared" si="122"/>
        <v>21638.408070175439</v>
      </c>
      <c r="AC3918" s="3">
        <v>12726.75</v>
      </c>
      <c r="AD3918" s="3">
        <v>16.57</v>
      </c>
      <c r="AE3918" s="3">
        <v>0.55000000000000004</v>
      </c>
      <c r="AF3918" t="s">
        <v>554</v>
      </c>
      <c r="AG3918" t="s">
        <v>109</v>
      </c>
      <c r="AH3918" s="8" t="s">
        <v>44</v>
      </c>
      <c r="AI3918" s="12" t="s">
        <v>44</v>
      </c>
      <c r="AJ3918" s="9">
        <v>15.74</v>
      </c>
      <c r="AK3918" s="5">
        <f t="shared" si="123"/>
        <v>0</v>
      </c>
    </row>
    <row r="3919" spans="1:37" x14ac:dyDescent="0.3">
      <c r="A3919">
        <v>35298</v>
      </c>
      <c r="B3919" t="s">
        <v>4198</v>
      </c>
      <c r="C3919" t="s">
        <v>4199</v>
      </c>
      <c r="D3919" t="s">
        <v>4384</v>
      </c>
      <c r="E3919" t="s">
        <v>5107</v>
      </c>
      <c r="F3919" t="s">
        <v>231</v>
      </c>
      <c r="G3919" t="s">
        <v>33</v>
      </c>
      <c r="H3919" t="s">
        <v>34</v>
      </c>
      <c r="I3919" t="s">
        <v>232</v>
      </c>
      <c r="J3919" t="s">
        <v>310</v>
      </c>
      <c r="K3919" s="2">
        <v>41952</v>
      </c>
      <c r="L3919" s="2">
        <v>41892</v>
      </c>
      <c r="M3919" s="4">
        <v>42209</v>
      </c>
      <c r="N3919" s="4">
        <v>42209</v>
      </c>
      <c r="O3919" s="1">
        <v>42209</v>
      </c>
      <c r="P3919" t="s">
        <v>52</v>
      </c>
      <c r="R3919" t="s">
        <v>53</v>
      </c>
      <c r="S3919" t="s">
        <v>4202</v>
      </c>
      <c r="T3919" t="s">
        <v>499</v>
      </c>
      <c r="U3919" t="s">
        <v>74</v>
      </c>
      <c r="V3919" t="s">
        <v>57</v>
      </c>
      <c r="W3919" s="6" t="s">
        <v>58</v>
      </c>
      <c r="X3919" t="s">
        <v>90</v>
      </c>
      <c r="Y3919">
        <v>240</v>
      </c>
      <c r="Z3919">
        <v>17</v>
      </c>
      <c r="AA3919" t="s">
        <v>231</v>
      </c>
      <c r="AB3919" s="5">
        <f t="shared" si="122"/>
        <v>21638.408070175439</v>
      </c>
      <c r="AC3919" s="3">
        <v>91.92</v>
      </c>
      <c r="AD3919" s="3">
        <v>5.41</v>
      </c>
      <c r="AE3919" s="3">
        <v>0.02</v>
      </c>
      <c r="AF3919" t="s">
        <v>60</v>
      </c>
      <c r="AG3919" t="s">
        <v>109</v>
      </c>
      <c r="AH3919" s="8" t="s">
        <v>44</v>
      </c>
      <c r="AI3919" s="12" t="s">
        <v>44</v>
      </c>
      <c r="AJ3919" s="9">
        <v>0.09</v>
      </c>
      <c r="AK3919" s="5">
        <f t="shared" si="123"/>
        <v>0</v>
      </c>
    </row>
    <row r="3920" spans="1:37" x14ac:dyDescent="0.3">
      <c r="A3920">
        <v>35299</v>
      </c>
      <c r="B3920" t="s">
        <v>4198</v>
      </c>
      <c r="C3920" t="s">
        <v>4488</v>
      </c>
      <c r="D3920" t="s">
        <v>4489</v>
      </c>
      <c r="E3920" t="s">
        <v>4490</v>
      </c>
      <c r="F3920" t="s">
        <v>231</v>
      </c>
      <c r="G3920" t="s">
        <v>33</v>
      </c>
      <c r="H3920" t="s">
        <v>34</v>
      </c>
      <c r="I3920" t="s">
        <v>232</v>
      </c>
      <c r="J3920" t="s">
        <v>310</v>
      </c>
      <c r="K3920" t="s">
        <v>4491</v>
      </c>
      <c r="L3920" s="2">
        <v>41317</v>
      </c>
      <c r="M3920" s="4">
        <v>41652</v>
      </c>
      <c r="N3920" s="4">
        <v>41652</v>
      </c>
      <c r="O3920" s="1">
        <v>41652</v>
      </c>
      <c r="P3920" t="s">
        <v>52</v>
      </c>
      <c r="R3920" t="s">
        <v>71</v>
      </c>
      <c r="S3920" t="s">
        <v>312</v>
      </c>
      <c r="T3920" t="s">
        <v>80</v>
      </c>
      <c r="U3920" t="s">
        <v>81</v>
      </c>
      <c r="V3920" t="s">
        <v>57</v>
      </c>
      <c r="W3920" s="6" t="s">
        <v>82</v>
      </c>
      <c r="X3920" t="s">
        <v>83</v>
      </c>
      <c r="Y3920">
        <v>60</v>
      </c>
      <c r="Z3920">
        <v>440</v>
      </c>
      <c r="AA3920" t="s">
        <v>231</v>
      </c>
      <c r="AB3920" s="5">
        <f t="shared" si="122"/>
        <v>21638.408070175439</v>
      </c>
      <c r="AC3920" s="3">
        <v>1734.76</v>
      </c>
      <c r="AD3920" s="3">
        <v>3.94</v>
      </c>
      <c r="AE3920" s="3">
        <v>7.0000000000000007E-2</v>
      </c>
      <c r="AF3920" t="s">
        <v>60</v>
      </c>
      <c r="AG3920" t="s">
        <v>109</v>
      </c>
      <c r="AH3920" s="8" t="s">
        <v>44</v>
      </c>
      <c r="AI3920" s="12" t="s">
        <v>44</v>
      </c>
      <c r="AJ3920" s="9">
        <v>1.78</v>
      </c>
      <c r="AK3920" s="5">
        <f t="shared" si="123"/>
        <v>0</v>
      </c>
    </row>
    <row r="3921" spans="1:37" x14ac:dyDescent="0.3">
      <c r="A3921">
        <v>35300</v>
      </c>
      <c r="B3921" t="s">
        <v>4141</v>
      </c>
      <c r="C3921" t="s">
        <v>4722</v>
      </c>
      <c r="D3921" t="s">
        <v>7175</v>
      </c>
      <c r="E3921" t="s">
        <v>7176</v>
      </c>
      <c r="F3921" t="s">
        <v>51</v>
      </c>
      <c r="G3921" t="s">
        <v>33</v>
      </c>
      <c r="H3921" t="s">
        <v>34</v>
      </c>
      <c r="I3921" t="s">
        <v>35</v>
      </c>
      <c r="J3921" t="s">
        <v>36</v>
      </c>
      <c r="K3921" t="s">
        <v>4725</v>
      </c>
      <c r="L3921" s="2">
        <v>40788</v>
      </c>
      <c r="M3921" s="4">
        <v>40700</v>
      </c>
      <c r="N3921" s="4">
        <v>40700</v>
      </c>
      <c r="O3921" s="1">
        <v>40700</v>
      </c>
      <c r="P3921" t="s">
        <v>52</v>
      </c>
      <c r="R3921" t="s">
        <v>71</v>
      </c>
      <c r="S3921" t="s">
        <v>553</v>
      </c>
      <c r="T3921" t="s">
        <v>80</v>
      </c>
      <c r="U3921" t="s">
        <v>81</v>
      </c>
      <c r="V3921" t="s">
        <v>57</v>
      </c>
      <c r="W3921" s="6" t="s">
        <v>82</v>
      </c>
      <c r="X3921" t="s">
        <v>83</v>
      </c>
      <c r="Y3921">
        <v>60</v>
      </c>
      <c r="Z3921">
        <v>21000</v>
      </c>
      <c r="AA3921" t="s">
        <v>51</v>
      </c>
      <c r="AB3921" s="5">
        <f t="shared" si="122"/>
        <v>21638.408070175439</v>
      </c>
      <c r="AC3921" s="3">
        <v>30450</v>
      </c>
      <c r="AD3921" s="3">
        <v>1.45</v>
      </c>
      <c r="AE3921" s="3">
        <v>0.02</v>
      </c>
      <c r="AF3921" t="s">
        <v>554</v>
      </c>
      <c r="AG3921" t="s">
        <v>47</v>
      </c>
      <c r="AH3921" s="8">
        <v>1516</v>
      </c>
      <c r="AI3921" s="12">
        <v>11915.51</v>
      </c>
      <c r="AJ3921" s="9">
        <v>50.24</v>
      </c>
      <c r="AK3921" s="5">
        <f t="shared" si="123"/>
        <v>0</v>
      </c>
    </row>
    <row r="3922" spans="1:37" x14ac:dyDescent="0.3">
      <c r="A3922">
        <v>35310</v>
      </c>
      <c r="B3922" t="s">
        <v>4193</v>
      </c>
      <c r="C3922" t="s">
        <v>4656</v>
      </c>
      <c r="D3922" t="s">
        <v>7177</v>
      </c>
      <c r="E3922" t="s">
        <v>7178</v>
      </c>
      <c r="F3922" t="s">
        <v>231</v>
      </c>
      <c r="G3922" t="s">
        <v>33</v>
      </c>
      <c r="H3922" t="s">
        <v>34</v>
      </c>
      <c r="I3922" t="s">
        <v>232</v>
      </c>
      <c r="J3922" t="s">
        <v>3844</v>
      </c>
      <c r="K3922" s="2">
        <v>40215</v>
      </c>
      <c r="L3922" t="s">
        <v>4729</v>
      </c>
      <c r="M3922" s="4">
        <v>40486</v>
      </c>
      <c r="N3922" s="4">
        <v>40486</v>
      </c>
      <c r="O3922" s="1">
        <v>40486</v>
      </c>
      <c r="P3922" t="s">
        <v>52</v>
      </c>
      <c r="R3922" t="s">
        <v>71</v>
      </c>
      <c r="S3922" t="s">
        <v>604</v>
      </c>
      <c r="T3922" t="s">
        <v>73</v>
      </c>
      <c r="U3922" t="s">
        <v>74</v>
      </c>
      <c r="V3922" t="s">
        <v>57</v>
      </c>
      <c r="W3922" s="6" t="s">
        <v>75</v>
      </c>
      <c r="X3922" t="s">
        <v>76</v>
      </c>
      <c r="Y3922">
        <v>60</v>
      </c>
      <c r="Z3922">
        <v>75000</v>
      </c>
      <c r="AA3922" t="s">
        <v>231</v>
      </c>
      <c r="AB3922" s="5">
        <f t="shared" si="122"/>
        <v>21638.408070175439</v>
      </c>
      <c r="AC3922" s="3">
        <v>186750</v>
      </c>
      <c r="AD3922" s="3">
        <v>2.4900000000000002</v>
      </c>
      <c r="AE3922" s="3">
        <v>0.04</v>
      </c>
      <c r="AF3922" t="s">
        <v>605</v>
      </c>
      <c r="AG3922" t="s">
        <v>47</v>
      </c>
      <c r="AH3922" s="8">
        <v>3755</v>
      </c>
      <c r="AI3922" s="12">
        <v>4514.0600000000004</v>
      </c>
      <c r="AJ3922" s="9">
        <v>402.63</v>
      </c>
      <c r="AK3922" s="5">
        <f t="shared" si="123"/>
        <v>0</v>
      </c>
    </row>
    <row r="3923" spans="1:37" x14ac:dyDescent="0.3">
      <c r="A3923">
        <v>35323</v>
      </c>
      <c r="B3923" t="s">
        <v>4244</v>
      </c>
      <c r="C3923" t="s">
        <v>6837</v>
      </c>
      <c r="D3923" t="s">
        <v>7179</v>
      </c>
      <c r="E3923" t="s">
        <v>7180</v>
      </c>
      <c r="F3923" t="s">
        <v>32</v>
      </c>
      <c r="G3923" t="s">
        <v>33</v>
      </c>
      <c r="H3923" t="s">
        <v>34</v>
      </c>
      <c r="I3923" t="s">
        <v>63</v>
      </c>
      <c r="J3923" t="s">
        <v>36</v>
      </c>
      <c r="K3923" t="s">
        <v>6840</v>
      </c>
      <c r="L3923" s="2">
        <v>41614</v>
      </c>
      <c r="M3923" s="4">
        <v>41564</v>
      </c>
      <c r="N3923" s="4">
        <v>41564</v>
      </c>
      <c r="O3923" s="1">
        <v>41575</v>
      </c>
      <c r="P3923" t="s">
        <v>52</v>
      </c>
      <c r="R3923" t="s">
        <v>71</v>
      </c>
      <c r="S3923" t="s">
        <v>114</v>
      </c>
      <c r="T3923" t="s">
        <v>4169</v>
      </c>
      <c r="U3923" t="s">
        <v>529</v>
      </c>
      <c r="V3923" t="s">
        <v>530</v>
      </c>
      <c r="W3923" s="6" t="s">
        <v>433</v>
      </c>
      <c r="X3923" t="s">
        <v>76</v>
      </c>
      <c r="Y3923">
        <v>60</v>
      </c>
      <c r="Z3923">
        <v>780</v>
      </c>
      <c r="AA3923" t="s">
        <v>32</v>
      </c>
      <c r="AB3923" s="5">
        <f t="shared" si="122"/>
        <v>21638.408070175439</v>
      </c>
      <c r="AC3923" s="3">
        <v>5343</v>
      </c>
      <c r="AD3923" s="3">
        <v>6.85</v>
      </c>
      <c r="AE3923" s="3">
        <v>0.11</v>
      </c>
      <c r="AF3923" t="s">
        <v>122</v>
      </c>
      <c r="AG3923" t="s">
        <v>47</v>
      </c>
      <c r="AH3923" s="8">
        <v>102</v>
      </c>
      <c r="AI3923" s="12">
        <v>1743.84</v>
      </c>
      <c r="AJ3923" s="9">
        <v>6.61</v>
      </c>
      <c r="AK3923" s="5">
        <f t="shared" si="123"/>
        <v>0</v>
      </c>
    </row>
    <row r="3924" spans="1:37" x14ac:dyDescent="0.3">
      <c r="A3924">
        <v>35352</v>
      </c>
      <c r="B3924" t="s">
        <v>4259</v>
      </c>
      <c r="C3924" t="s">
        <v>5777</v>
      </c>
      <c r="D3924" t="s">
        <v>5778</v>
      </c>
      <c r="E3924" t="s">
        <v>5779</v>
      </c>
      <c r="F3924" t="s">
        <v>140</v>
      </c>
      <c r="G3924" t="s">
        <v>33</v>
      </c>
      <c r="H3924" t="s">
        <v>34</v>
      </c>
      <c r="I3924" t="s">
        <v>35</v>
      </c>
      <c r="J3924" t="s">
        <v>36</v>
      </c>
      <c r="K3924" t="s">
        <v>4404</v>
      </c>
      <c r="L3924" s="2">
        <v>40797</v>
      </c>
      <c r="M3924" s="4">
        <v>40998</v>
      </c>
      <c r="N3924" s="4">
        <v>40998</v>
      </c>
      <c r="O3924" s="1">
        <v>40998</v>
      </c>
      <c r="P3924" t="s">
        <v>52</v>
      </c>
      <c r="R3924" t="s">
        <v>71</v>
      </c>
      <c r="S3924" t="s">
        <v>54</v>
      </c>
      <c r="T3924" t="s">
        <v>843</v>
      </c>
      <c r="U3924" t="s">
        <v>158</v>
      </c>
      <c r="V3924" t="s">
        <v>57</v>
      </c>
      <c r="W3924" s="6" t="s">
        <v>341</v>
      </c>
      <c r="X3924" t="s">
        <v>844</v>
      </c>
      <c r="Y3924">
        <v>30</v>
      </c>
      <c r="Z3924">
        <v>1185</v>
      </c>
      <c r="AA3924" t="s">
        <v>140</v>
      </c>
      <c r="AB3924" s="5">
        <f t="shared" si="122"/>
        <v>21638.408070175439</v>
      </c>
      <c r="AC3924" s="3">
        <v>15405</v>
      </c>
      <c r="AD3924" s="3">
        <v>13</v>
      </c>
      <c r="AE3924" s="3">
        <v>0.43</v>
      </c>
      <c r="AF3924" t="s">
        <v>60</v>
      </c>
      <c r="AG3924" t="s">
        <v>109</v>
      </c>
      <c r="AH3924" s="8" t="s">
        <v>44</v>
      </c>
      <c r="AI3924" s="12" t="s">
        <v>44</v>
      </c>
      <c r="AJ3924" s="9">
        <v>25.42</v>
      </c>
      <c r="AK3924" s="5">
        <f t="shared" si="123"/>
        <v>0</v>
      </c>
    </row>
    <row r="3925" spans="1:37" x14ac:dyDescent="0.3">
      <c r="A3925">
        <v>35372</v>
      </c>
      <c r="B3925" t="s">
        <v>4141</v>
      </c>
      <c r="C3925" t="s">
        <v>4213</v>
      </c>
      <c r="D3925" t="s">
        <v>5717</v>
      </c>
      <c r="E3925" t="s">
        <v>5718</v>
      </c>
      <c r="F3925" t="s">
        <v>51</v>
      </c>
      <c r="G3925" t="s">
        <v>33</v>
      </c>
      <c r="H3925" t="s">
        <v>34</v>
      </c>
      <c r="I3925" t="s">
        <v>35</v>
      </c>
      <c r="J3925" t="s">
        <v>36</v>
      </c>
      <c r="K3925" s="2">
        <v>41855</v>
      </c>
      <c r="L3925" t="s">
        <v>4206</v>
      </c>
      <c r="M3925" s="4">
        <v>41969</v>
      </c>
      <c r="N3925" s="4">
        <v>41969</v>
      </c>
      <c r="O3925" s="1">
        <v>41969</v>
      </c>
      <c r="P3925" t="s">
        <v>52</v>
      </c>
      <c r="R3925" t="s">
        <v>71</v>
      </c>
      <c r="S3925" t="s">
        <v>4395</v>
      </c>
      <c r="T3925" t="s">
        <v>106</v>
      </c>
      <c r="U3925" t="s">
        <v>56</v>
      </c>
      <c r="V3925" t="s">
        <v>57</v>
      </c>
      <c r="W3925" s="6" t="s">
        <v>100</v>
      </c>
      <c r="X3925" t="s">
        <v>76</v>
      </c>
      <c r="Y3925">
        <v>60</v>
      </c>
      <c r="Z3925">
        <v>8400</v>
      </c>
      <c r="AA3925" t="s">
        <v>51</v>
      </c>
      <c r="AB3925" s="5">
        <f t="shared" si="122"/>
        <v>21638.408070175439</v>
      </c>
      <c r="AC3925" s="3">
        <v>17472</v>
      </c>
      <c r="AD3925" s="3">
        <v>2.08</v>
      </c>
      <c r="AE3925" s="3">
        <v>0.03</v>
      </c>
      <c r="AF3925" t="s">
        <v>4396</v>
      </c>
      <c r="AG3925" t="s">
        <v>109</v>
      </c>
      <c r="AH3925" s="8" t="s">
        <v>44</v>
      </c>
      <c r="AI3925" s="12" t="s">
        <v>44</v>
      </c>
      <c r="AJ3925" s="9">
        <v>17.96</v>
      </c>
      <c r="AK3925" s="5">
        <f t="shared" si="123"/>
        <v>0</v>
      </c>
    </row>
    <row r="3926" spans="1:37" x14ac:dyDescent="0.3">
      <c r="A3926">
        <v>35375</v>
      </c>
      <c r="B3926" t="s">
        <v>4198</v>
      </c>
      <c r="C3926" t="s">
        <v>4592</v>
      </c>
      <c r="D3926" t="s">
        <v>4593</v>
      </c>
      <c r="E3926" t="s">
        <v>7181</v>
      </c>
      <c r="F3926" t="s">
        <v>231</v>
      </c>
      <c r="G3926" t="s">
        <v>33</v>
      </c>
      <c r="H3926" t="s">
        <v>34</v>
      </c>
      <c r="I3926" t="s">
        <v>232</v>
      </c>
      <c r="J3926" t="s">
        <v>3844</v>
      </c>
      <c r="K3926" s="2">
        <v>40819</v>
      </c>
      <c r="L3926" s="2">
        <v>40547</v>
      </c>
      <c r="M3926" s="4">
        <v>40850</v>
      </c>
      <c r="N3926" s="4">
        <v>40850</v>
      </c>
      <c r="O3926" s="1">
        <v>40850</v>
      </c>
      <c r="P3926" t="s">
        <v>52</v>
      </c>
      <c r="R3926" t="s">
        <v>71</v>
      </c>
      <c r="S3926" t="s">
        <v>54</v>
      </c>
      <c r="T3926" t="s">
        <v>305</v>
      </c>
      <c r="U3926" t="s">
        <v>98</v>
      </c>
      <c r="V3926" t="s">
        <v>57</v>
      </c>
      <c r="W3926" s="6" t="s">
        <v>306</v>
      </c>
      <c r="X3926" t="s">
        <v>76</v>
      </c>
      <c r="Y3926">
        <v>30</v>
      </c>
      <c r="Z3926">
        <v>69255</v>
      </c>
      <c r="AA3926" t="s">
        <v>231</v>
      </c>
      <c r="AB3926" s="5">
        <f t="shared" si="122"/>
        <v>21638.408070175439</v>
      </c>
      <c r="AC3926" s="3">
        <v>312340.05</v>
      </c>
      <c r="AD3926" s="3">
        <v>4.51</v>
      </c>
      <c r="AE3926" s="3">
        <v>0.15</v>
      </c>
      <c r="AF3926" t="s">
        <v>60</v>
      </c>
      <c r="AG3926" t="s">
        <v>47</v>
      </c>
      <c r="AH3926" s="8">
        <v>5887</v>
      </c>
      <c r="AI3926" s="12">
        <v>4232.71</v>
      </c>
      <c r="AJ3926" s="9">
        <v>515.36</v>
      </c>
      <c r="AK3926" s="5">
        <f t="shared" si="123"/>
        <v>0</v>
      </c>
    </row>
    <row r="3927" spans="1:37" hidden="1" x14ac:dyDescent="0.3">
      <c r="A3927">
        <v>35444</v>
      </c>
      <c r="B3927" t="s">
        <v>4415</v>
      </c>
      <c r="C3927" t="s">
        <v>4416</v>
      </c>
      <c r="D3927" t="s">
        <v>7182</v>
      </c>
      <c r="E3927" t="s">
        <v>7183</v>
      </c>
      <c r="F3927" t="s">
        <v>105</v>
      </c>
      <c r="G3927" t="s">
        <v>33</v>
      </c>
      <c r="H3927" t="s">
        <v>34</v>
      </c>
      <c r="I3927" t="s">
        <v>63</v>
      </c>
      <c r="J3927" t="s">
        <v>36</v>
      </c>
      <c r="K3927" t="s">
        <v>4419</v>
      </c>
      <c r="L3927" s="2">
        <v>41525</v>
      </c>
      <c r="M3927" s="4">
        <v>41639</v>
      </c>
      <c r="N3927" s="4">
        <v>41639</v>
      </c>
      <c r="O3927" s="1">
        <v>41642</v>
      </c>
      <c r="P3927" t="s">
        <v>52</v>
      </c>
      <c r="R3927" t="s">
        <v>53</v>
      </c>
      <c r="S3927" t="s">
        <v>114</v>
      </c>
      <c r="T3927" t="s">
        <v>471</v>
      </c>
      <c r="U3927" t="s">
        <v>116</v>
      </c>
      <c r="V3927" t="s">
        <v>57</v>
      </c>
      <c r="W3927" s="6" t="s">
        <v>472</v>
      </c>
      <c r="X3927" t="s">
        <v>76</v>
      </c>
      <c r="Y3927">
        <v>60</v>
      </c>
      <c r="Z3927">
        <v>1764</v>
      </c>
      <c r="AA3927" t="s">
        <v>105</v>
      </c>
      <c r="AB3927" s="5">
        <f t="shared" si="122"/>
        <v>2371.7673611111113</v>
      </c>
      <c r="AC3927" s="3">
        <v>10478.16</v>
      </c>
      <c r="AD3927" s="3">
        <v>5.94</v>
      </c>
      <c r="AE3927" s="3">
        <v>0.1</v>
      </c>
      <c r="AF3927" t="s">
        <v>122</v>
      </c>
      <c r="AG3927" t="s">
        <v>47</v>
      </c>
      <c r="AH3927" s="8">
        <v>209</v>
      </c>
      <c r="AI3927" s="7">
        <v>2177.56</v>
      </c>
      <c r="AJ3927" s="9">
        <v>12.96</v>
      </c>
      <c r="AK3927" s="5">
        <f t="shared" si="123"/>
        <v>0</v>
      </c>
    </row>
    <row r="3928" spans="1:37" hidden="1" x14ac:dyDescent="0.3">
      <c r="A3928">
        <v>35487</v>
      </c>
      <c r="B3928" t="s">
        <v>4932</v>
      </c>
      <c r="C3928" t="s">
        <v>4933</v>
      </c>
      <c r="D3928" t="s">
        <v>4934</v>
      </c>
      <c r="E3928" t="s">
        <v>7184</v>
      </c>
      <c r="F3928" t="s">
        <v>546</v>
      </c>
      <c r="G3928" t="s">
        <v>33</v>
      </c>
      <c r="H3928" t="s">
        <v>34</v>
      </c>
      <c r="I3928" t="s">
        <v>35</v>
      </c>
      <c r="J3928" t="s">
        <v>36</v>
      </c>
      <c r="K3928" s="2">
        <v>41035</v>
      </c>
      <c r="L3928" t="s">
        <v>4936</v>
      </c>
      <c r="M3928" s="4">
        <v>41099</v>
      </c>
      <c r="N3928" s="4">
        <v>41118</v>
      </c>
      <c r="O3928" s="1">
        <v>41118</v>
      </c>
      <c r="P3928" t="s">
        <v>38</v>
      </c>
      <c r="R3928" t="s">
        <v>39</v>
      </c>
      <c r="S3928" t="s">
        <v>199</v>
      </c>
      <c r="T3928" t="s">
        <v>65</v>
      </c>
      <c r="U3928" t="s">
        <v>66</v>
      </c>
      <c r="V3928" t="s">
        <v>67</v>
      </c>
      <c r="W3928" s="6" t="s">
        <v>44</v>
      </c>
      <c r="X3928" t="s">
        <v>45</v>
      </c>
      <c r="Y3928">
        <v>100</v>
      </c>
      <c r="Z3928">
        <v>5938</v>
      </c>
      <c r="AA3928" t="s">
        <v>546</v>
      </c>
      <c r="AB3928" s="5">
        <f t="shared" si="122"/>
        <v>2371.7673611111113</v>
      </c>
      <c r="AC3928" s="3">
        <v>528482</v>
      </c>
      <c r="AD3928" s="3">
        <v>89</v>
      </c>
      <c r="AE3928" s="3">
        <v>0.89</v>
      </c>
      <c r="AF3928" t="s">
        <v>4152</v>
      </c>
      <c r="AG3928" t="s">
        <v>47</v>
      </c>
      <c r="AH3928" s="8">
        <v>1022</v>
      </c>
      <c r="AI3928" s="7">
        <v>15120.61</v>
      </c>
      <c r="AJ3928" s="9">
        <v>740.93</v>
      </c>
      <c r="AK3928" s="5">
        <f t="shared" si="123"/>
        <v>-19</v>
      </c>
    </row>
    <row r="3929" spans="1:37" x14ac:dyDescent="0.3">
      <c r="A3929">
        <v>35488</v>
      </c>
      <c r="B3929" t="s">
        <v>4220</v>
      </c>
      <c r="C3929" t="s">
        <v>5421</v>
      </c>
      <c r="D3929" t="s">
        <v>5422</v>
      </c>
      <c r="E3929" t="s">
        <v>7185</v>
      </c>
      <c r="F3929" t="s">
        <v>87</v>
      </c>
      <c r="G3929" t="s">
        <v>33</v>
      </c>
      <c r="H3929" t="s">
        <v>34</v>
      </c>
      <c r="I3929" t="s">
        <v>35</v>
      </c>
      <c r="J3929" t="s">
        <v>36</v>
      </c>
      <c r="K3929" t="s">
        <v>5424</v>
      </c>
      <c r="L3929" t="s">
        <v>5025</v>
      </c>
      <c r="M3929" s="4">
        <v>42023</v>
      </c>
      <c r="N3929" s="4">
        <v>42020</v>
      </c>
      <c r="O3929" s="1">
        <v>42026</v>
      </c>
      <c r="P3929" t="s">
        <v>38</v>
      </c>
      <c r="R3929" t="s">
        <v>39</v>
      </c>
      <c r="S3929" t="s">
        <v>199</v>
      </c>
      <c r="T3929" t="s">
        <v>65</v>
      </c>
      <c r="U3929" t="s">
        <v>66</v>
      </c>
      <c r="V3929" t="s">
        <v>67</v>
      </c>
      <c r="W3929" s="6" t="s">
        <v>44</v>
      </c>
      <c r="X3929" t="s">
        <v>45</v>
      </c>
      <c r="Y3929">
        <v>100</v>
      </c>
      <c r="Z3929">
        <v>3054</v>
      </c>
      <c r="AA3929" t="s">
        <v>87</v>
      </c>
      <c r="AB3929" s="5">
        <f t="shared" si="122"/>
        <v>21638.408070175439</v>
      </c>
      <c r="AC3929" s="3">
        <v>271806</v>
      </c>
      <c r="AD3929" s="3">
        <v>89</v>
      </c>
      <c r="AE3929" s="3">
        <v>0.89</v>
      </c>
      <c r="AF3929" t="s">
        <v>4152</v>
      </c>
      <c r="AG3929" t="s">
        <v>47</v>
      </c>
      <c r="AH3929" s="8">
        <v>1241</v>
      </c>
      <c r="AI3929" s="12">
        <v>15994.73</v>
      </c>
      <c r="AJ3929" s="9">
        <v>279.42</v>
      </c>
      <c r="AK3929" s="5">
        <f t="shared" si="123"/>
        <v>3</v>
      </c>
    </row>
    <row r="3930" spans="1:37" x14ac:dyDescent="0.3">
      <c r="A3930">
        <v>35493</v>
      </c>
      <c r="B3930" t="s">
        <v>4146</v>
      </c>
      <c r="C3930" t="s">
        <v>4986</v>
      </c>
      <c r="D3930" t="s">
        <v>7186</v>
      </c>
      <c r="E3930" t="s">
        <v>7187</v>
      </c>
      <c r="F3930" t="s">
        <v>94</v>
      </c>
      <c r="G3930" t="s">
        <v>33</v>
      </c>
      <c r="H3930" t="s">
        <v>34</v>
      </c>
      <c r="I3930" t="s">
        <v>35</v>
      </c>
      <c r="J3930" t="s">
        <v>36</v>
      </c>
      <c r="K3930" t="s">
        <v>4989</v>
      </c>
      <c r="L3930" t="s">
        <v>7188</v>
      </c>
      <c r="M3930" s="4">
        <v>41513</v>
      </c>
      <c r="N3930" s="4">
        <v>41513</v>
      </c>
      <c r="O3930" s="1">
        <v>41513</v>
      </c>
      <c r="P3930" t="s">
        <v>52</v>
      </c>
      <c r="R3930" t="s">
        <v>71</v>
      </c>
      <c r="S3930" t="s">
        <v>54</v>
      </c>
      <c r="T3930" t="s">
        <v>2634</v>
      </c>
      <c r="U3930" t="s">
        <v>536</v>
      </c>
      <c r="V3930" t="s">
        <v>57</v>
      </c>
      <c r="W3930" s="6" t="s">
        <v>2635</v>
      </c>
      <c r="X3930" t="s">
        <v>146</v>
      </c>
      <c r="Y3930">
        <v>30</v>
      </c>
      <c r="Z3930">
        <v>79620</v>
      </c>
      <c r="AA3930" t="s">
        <v>94</v>
      </c>
      <c r="AB3930" s="5">
        <f t="shared" si="122"/>
        <v>21638.408070175439</v>
      </c>
      <c r="AC3930" s="3">
        <v>469758</v>
      </c>
      <c r="AD3930" s="3">
        <v>5.9</v>
      </c>
      <c r="AE3930" s="3">
        <v>0.2</v>
      </c>
      <c r="AF3930" t="s">
        <v>60</v>
      </c>
      <c r="AG3930" t="s">
        <v>47</v>
      </c>
      <c r="AH3930" s="8">
        <v>7133</v>
      </c>
      <c r="AI3930" s="12">
        <v>40583.629999999997</v>
      </c>
      <c r="AJ3930" s="9">
        <v>581.09</v>
      </c>
      <c r="AK3930" s="5">
        <f t="shared" si="123"/>
        <v>0</v>
      </c>
    </row>
    <row r="3931" spans="1:37" hidden="1" x14ac:dyDescent="0.3">
      <c r="A3931">
        <v>35519</v>
      </c>
      <c r="B3931" t="s">
        <v>4193</v>
      </c>
      <c r="C3931" t="s">
        <v>4239</v>
      </c>
      <c r="D3931" t="s">
        <v>6275</v>
      </c>
      <c r="E3931" t="s">
        <v>7189</v>
      </c>
      <c r="F3931" t="s">
        <v>231</v>
      </c>
      <c r="G3931" t="s">
        <v>33</v>
      </c>
      <c r="H3931" t="s">
        <v>34</v>
      </c>
      <c r="I3931" t="s">
        <v>232</v>
      </c>
      <c r="J3931" t="s">
        <v>36</v>
      </c>
      <c r="K3931" t="s">
        <v>4242</v>
      </c>
      <c r="L3931" t="s">
        <v>4243</v>
      </c>
      <c r="M3931" s="4">
        <v>40330</v>
      </c>
      <c r="N3931" s="4">
        <v>40330</v>
      </c>
      <c r="O3931" s="1">
        <v>40330</v>
      </c>
      <c r="P3931" t="s">
        <v>52</v>
      </c>
      <c r="R3931" t="s">
        <v>71</v>
      </c>
      <c r="S3931" t="s">
        <v>54</v>
      </c>
      <c r="T3931" t="s">
        <v>305</v>
      </c>
      <c r="U3931" t="s">
        <v>98</v>
      </c>
      <c r="V3931" t="s">
        <v>57</v>
      </c>
      <c r="W3931" s="6" t="s">
        <v>306</v>
      </c>
      <c r="X3931" t="s">
        <v>76</v>
      </c>
      <c r="Y3931">
        <v>30</v>
      </c>
      <c r="Z3931">
        <v>53957</v>
      </c>
      <c r="AA3931" t="s">
        <v>231</v>
      </c>
      <c r="AB3931" s="5">
        <f t="shared" si="122"/>
        <v>2371.7673611111113</v>
      </c>
      <c r="AC3931" s="3">
        <v>251979.19</v>
      </c>
      <c r="AD3931" s="3">
        <v>4.67</v>
      </c>
      <c r="AE3931" s="3">
        <v>0.16</v>
      </c>
      <c r="AF3931" t="s">
        <v>60</v>
      </c>
      <c r="AG3931" t="s">
        <v>47</v>
      </c>
      <c r="AH3931" s="8">
        <v>4565</v>
      </c>
      <c r="AI3931" s="7">
        <v>6105.83</v>
      </c>
      <c r="AJ3931" s="9">
        <v>543.27</v>
      </c>
      <c r="AK3931" s="5">
        <f t="shared" si="123"/>
        <v>0</v>
      </c>
    </row>
    <row r="3932" spans="1:37" x14ac:dyDescent="0.3">
      <c r="A3932">
        <v>35539</v>
      </c>
      <c r="B3932" t="s">
        <v>4754</v>
      </c>
      <c r="C3932" t="s">
        <v>4755</v>
      </c>
      <c r="D3932" t="s">
        <v>7190</v>
      </c>
      <c r="E3932" t="s">
        <v>7191</v>
      </c>
      <c r="F3932" t="s">
        <v>4758</v>
      </c>
      <c r="G3932" t="s">
        <v>33</v>
      </c>
      <c r="H3932" t="s">
        <v>34</v>
      </c>
      <c r="I3932" t="s">
        <v>35</v>
      </c>
      <c r="J3932" t="s">
        <v>36</v>
      </c>
      <c r="K3932" t="s">
        <v>4495</v>
      </c>
      <c r="L3932" t="s">
        <v>5319</v>
      </c>
      <c r="M3932" s="4">
        <v>40942</v>
      </c>
      <c r="N3932" s="4">
        <v>40942</v>
      </c>
      <c r="O3932" s="1">
        <v>40942</v>
      </c>
      <c r="P3932" t="s">
        <v>38</v>
      </c>
      <c r="R3932" t="s">
        <v>39</v>
      </c>
      <c r="S3932" t="s">
        <v>199</v>
      </c>
      <c r="T3932" t="s">
        <v>65</v>
      </c>
      <c r="U3932" t="s">
        <v>66</v>
      </c>
      <c r="V3932" t="s">
        <v>67</v>
      </c>
      <c r="W3932" s="6" t="s">
        <v>44</v>
      </c>
      <c r="X3932" t="s">
        <v>45</v>
      </c>
      <c r="Y3932">
        <v>100</v>
      </c>
      <c r="Z3932">
        <v>20</v>
      </c>
      <c r="AA3932" t="s">
        <v>4758</v>
      </c>
      <c r="AB3932" s="5">
        <f t="shared" si="122"/>
        <v>21638.408070175439</v>
      </c>
      <c r="AC3932" s="3">
        <v>1780</v>
      </c>
      <c r="AD3932" s="3">
        <v>89</v>
      </c>
      <c r="AE3932" s="3">
        <v>0.89</v>
      </c>
      <c r="AF3932" t="s">
        <v>4152</v>
      </c>
      <c r="AG3932" t="s">
        <v>47</v>
      </c>
      <c r="AH3932" s="8">
        <v>10</v>
      </c>
      <c r="AI3932" s="12">
        <v>900.53</v>
      </c>
      <c r="AJ3932" s="9">
        <v>2.94</v>
      </c>
      <c r="AK3932" s="5">
        <f t="shared" si="123"/>
        <v>0</v>
      </c>
    </row>
    <row r="3933" spans="1:37" x14ac:dyDescent="0.3">
      <c r="A3933">
        <v>35559</v>
      </c>
      <c r="B3933" t="s">
        <v>4198</v>
      </c>
      <c r="C3933" t="s">
        <v>4216</v>
      </c>
      <c r="D3933" t="s">
        <v>4217</v>
      </c>
      <c r="E3933" t="s">
        <v>5979</v>
      </c>
      <c r="F3933" t="s">
        <v>231</v>
      </c>
      <c r="G3933" t="s">
        <v>33</v>
      </c>
      <c r="H3933" t="s">
        <v>34</v>
      </c>
      <c r="I3933" t="s">
        <v>232</v>
      </c>
      <c r="J3933" t="s">
        <v>310</v>
      </c>
      <c r="K3933" s="2">
        <v>41585</v>
      </c>
      <c r="L3933" t="s">
        <v>4219</v>
      </c>
      <c r="M3933" s="4">
        <v>41878</v>
      </c>
      <c r="N3933" s="4">
        <v>41878</v>
      </c>
      <c r="O3933" s="1">
        <v>41878</v>
      </c>
      <c r="P3933" t="s">
        <v>52</v>
      </c>
      <c r="R3933" t="s">
        <v>53</v>
      </c>
      <c r="S3933" t="s">
        <v>312</v>
      </c>
      <c r="T3933" t="s">
        <v>502</v>
      </c>
      <c r="U3933" t="s">
        <v>98</v>
      </c>
      <c r="V3933" t="s">
        <v>57</v>
      </c>
      <c r="W3933" s="6" t="s">
        <v>481</v>
      </c>
      <c r="X3933" t="s">
        <v>83</v>
      </c>
      <c r="Y3933">
        <v>30</v>
      </c>
      <c r="Z3933">
        <v>18</v>
      </c>
      <c r="AA3933" t="s">
        <v>231</v>
      </c>
      <c r="AB3933" s="5">
        <f t="shared" si="122"/>
        <v>21638.408070175439</v>
      </c>
      <c r="AC3933" s="3">
        <v>59.69</v>
      </c>
      <c r="AD3933" s="3">
        <v>3.32</v>
      </c>
      <c r="AE3933" s="3">
        <v>0.11</v>
      </c>
      <c r="AF3933" t="s">
        <v>60</v>
      </c>
      <c r="AG3933" t="s">
        <v>109</v>
      </c>
      <c r="AH3933" s="8" t="s">
        <v>44</v>
      </c>
      <c r="AI3933" s="12" t="s">
        <v>44</v>
      </c>
      <c r="AJ3933" s="9">
        <v>7.0000000000000007E-2</v>
      </c>
      <c r="AK3933" s="5">
        <f t="shared" si="123"/>
        <v>0</v>
      </c>
    </row>
    <row r="3934" spans="1:37" x14ac:dyDescent="0.3">
      <c r="A3934">
        <v>35566</v>
      </c>
      <c r="B3934" t="s">
        <v>4198</v>
      </c>
      <c r="C3934" t="s">
        <v>4199</v>
      </c>
      <c r="D3934" t="s">
        <v>4200</v>
      </c>
      <c r="E3934" t="s">
        <v>4201</v>
      </c>
      <c r="F3934" t="s">
        <v>231</v>
      </c>
      <c r="G3934" t="s">
        <v>33</v>
      </c>
      <c r="H3934" t="s">
        <v>34</v>
      </c>
      <c r="I3934" t="s">
        <v>232</v>
      </c>
      <c r="J3934" t="s">
        <v>310</v>
      </c>
      <c r="K3934" s="2">
        <v>41952</v>
      </c>
      <c r="L3934" s="2">
        <v>42313</v>
      </c>
      <c r="M3934" s="4">
        <v>42136</v>
      </c>
      <c r="N3934" s="4">
        <v>42136</v>
      </c>
      <c r="O3934" s="1">
        <v>42136</v>
      </c>
      <c r="P3934" t="s">
        <v>52</v>
      </c>
      <c r="R3934" t="s">
        <v>71</v>
      </c>
      <c r="S3934" t="s">
        <v>4202</v>
      </c>
      <c r="T3934" t="s">
        <v>143</v>
      </c>
      <c r="U3934" t="s">
        <v>144</v>
      </c>
      <c r="V3934" t="s">
        <v>57</v>
      </c>
      <c r="W3934" s="6" t="s">
        <v>145</v>
      </c>
      <c r="X3934" t="s">
        <v>146</v>
      </c>
      <c r="Y3934">
        <v>60</v>
      </c>
      <c r="Z3934">
        <v>19</v>
      </c>
      <c r="AA3934" t="s">
        <v>231</v>
      </c>
      <c r="AB3934" s="5">
        <f t="shared" si="122"/>
        <v>21638.408070175439</v>
      </c>
      <c r="AC3934" s="3">
        <v>406.76</v>
      </c>
      <c r="AD3934" s="3">
        <v>21.41</v>
      </c>
      <c r="AE3934" s="3">
        <v>0.36</v>
      </c>
      <c r="AF3934" t="s">
        <v>60</v>
      </c>
      <c r="AG3934" t="s">
        <v>109</v>
      </c>
      <c r="AH3934" s="8" t="s">
        <v>44</v>
      </c>
      <c r="AI3934" s="12" t="s">
        <v>44</v>
      </c>
      <c r="AJ3934" s="9">
        <v>0.42</v>
      </c>
      <c r="AK3934" s="5">
        <f t="shared" si="123"/>
        <v>0</v>
      </c>
    </row>
    <row r="3935" spans="1:37" x14ac:dyDescent="0.3">
      <c r="A3935">
        <v>35609</v>
      </c>
      <c r="B3935" t="s">
        <v>5213</v>
      </c>
      <c r="C3935" t="s">
        <v>5488</v>
      </c>
      <c r="D3935" t="s">
        <v>6667</v>
      </c>
      <c r="E3935" t="s">
        <v>7192</v>
      </c>
      <c r="F3935" t="s">
        <v>2264</v>
      </c>
      <c r="G3935" t="s">
        <v>33</v>
      </c>
      <c r="H3935" t="s">
        <v>34</v>
      </c>
      <c r="I3935" t="s">
        <v>35</v>
      </c>
      <c r="J3935" t="s">
        <v>36</v>
      </c>
      <c r="K3935" t="s">
        <v>5491</v>
      </c>
      <c r="L3935" t="s">
        <v>4714</v>
      </c>
      <c r="M3935" s="4">
        <v>41837</v>
      </c>
      <c r="N3935" s="4">
        <v>41843</v>
      </c>
      <c r="O3935" s="1">
        <v>41851</v>
      </c>
      <c r="P3935" t="s">
        <v>52</v>
      </c>
      <c r="R3935" t="s">
        <v>71</v>
      </c>
      <c r="S3935" t="s">
        <v>604</v>
      </c>
      <c r="T3935" t="s">
        <v>305</v>
      </c>
      <c r="U3935" t="s">
        <v>98</v>
      </c>
      <c r="V3935" t="s">
        <v>57</v>
      </c>
      <c r="W3935" s="6" t="s">
        <v>306</v>
      </c>
      <c r="X3935" t="s">
        <v>76</v>
      </c>
      <c r="Y3935">
        <v>30</v>
      </c>
      <c r="Z3935">
        <v>60000</v>
      </c>
      <c r="AA3935" t="s">
        <v>2264</v>
      </c>
      <c r="AB3935" s="5">
        <f t="shared" si="122"/>
        <v>21638.408070175439</v>
      </c>
      <c r="AC3935" s="3">
        <v>191400</v>
      </c>
      <c r="AD3935" s="3">
        <v>3.19</v>
      </c>
      <c r="AE3935" s="3">
        <v>0.11</v>
      </c>
      <c r="AF3935" t="s">
        <v>605</v>
      </c>
      <c r="AG3935" t="s">
        <v>47</v>
      </c>
      <c r="AH3935" s="8">
        <v>3862</v>
      </c>
      <c r="AI3935" s="12">
        <v>25512.84</v>
      </c>
      <c r="AJ3935" s="9">
        <v>196.76</v>
      </c>
      <c r="AK3935" s="5">
        <f t="shared" si="123"/>
        <v>-6</v>
      </c>
    </row>
    <row r="3936" spans="1:37" hidden="1" x14ac:dyDescent="0.3">
      <c r="A3936">
        <v>35637</v>
      </c>
      <c r="B3936" t="s">
        <v>4198</v>
      </c>
      <c r="C3936" t="s">
        <v>4203</v>
      </c>
      <c r="D3936" t="s">
        <v>4948</v>
      </c>
      <c r="E3936" t="s">
        <v>6713</v>
      </c>
      <c r="F3936" t="s">
        <v>231</v>
      </c>
      <c r="G3936" t="s">
        <v>33</v>
      </c>
      <c r="H3936" t="s">
        <v>34</v>
      </c>
      <c r="I3936" t="s">
        <v>232</v>
      </c>
      <c r="J3936" t="s">
        <v>310</v>
      </c>
      <c r="K3936" t="s">
        <v>4206</v>
      </c>
      <c r="L3936" s="2">
        <v>41767</v>
      </c>
      <c r="M3936" s="4">
        <v>41856</v>
      </c>
      <c r="N3936" s="4">
        <v>41856</v>
      </c>
      <c r="O3936" s="1">
        <v>41856</v>
      </c>
      <c r="P3936" t="s">
        <v>52</v>
      </c>
      <c r="R3936" t="s">
        <v>71</v>
      </c>
      <c r="S3936" t="s">
        <v>4202</v>
      </c>
      <c r="T3936" t="s">
        <v>4751</v>
      </c>
      <c r="U3936" t="s">
        <v>158</v>
      </c>
      <c r="V3936" t="s">
        <v>57</v>
      </c>
      <c r="W3936" s="6" t="s">
        <v>347</v>
      </c>
      <c r="X3936" t="s">
        <v>844</v>
      </c>
      <c r="Y3936">
        <v>30</v>
      </c>
      <c r="Z3936">
        <v>1</v>
      </c>
      <c r="AA3936" t="s">
        <v>231</v>
      </c>
      <c r="AB3936" s="5">
        <f t="shared" si="122"/>
        <v>2371.7673611111113</v>
      </c>
      <c r="AC3936" s="3">
        <v>19.68</v>
      </c>
      <c r="AD3936" s="3">
        <v>19.68</v>
      </c>
      <c r="AE3936" s="3">
        <v>0.66</v>
      </c>
      <c r="AF3936" t="s">
        <v>60</v>
      </c>
      <c r="AG3936" t="s">
        <v>109</v>
      </c>
      <c r="AH3936" s="8" t="s">
        <v>44</v>
      </c>
      <c r="AI3936" s="7" t="s">
        <v>44</v>
      </c>
      <c r="AJ3936" s="9">
        <v>0.02</v>
      </c>
      <c r="AK3936" s="5">
        <f t="shared" si="123"/>
        <v>0</v>
      </c>
    </row>
    <row r="3937" spans="1:37" x14ac:dyDescent="0.3">
      <c r="A3937">
        <v>35640</v>
      </c>
      <c r="B3937" t="s">
        <v>7193</v>
      </c>
      <c r="C3937" t="s">
        <v>7194</v>
      </c>
      <c r="D3937" t="s">
        <v>7195</v>
      </c>
      <c r="E3937" t="s">
        <v>7196</v>
      </c>
      <c r="F3937" t="s">
        <v>7197</v>
      </c>
      <c r="G3937" t="s">
        <v>33</v>
      </c>
      <c r="H3937" t="s">
        <v>34</v>
      </c>
      <c r="I3937" t="s">
        <v>35</v>
      </c>
      <c r="J3937" t="s">
        <v>36</v>
      </c>
      <c r="K3937" s="2">
        <v>40884</v>
      </c>
      <c r="L3937" t="s">
        <v>6255</v>
      </c>
      <c r="M3937" s="4">
        <v>40799</v>
      </c>
      <c r="N3937" s="4">
        <v>40799</v>
      </c>
      <c r="O3937" s="1">
        <v>40799</v>
      </c>
      <c r="P3937" t="s">
        <v>38</v>
      </c>
      <c r="R3937" t="s">
        <v>39</v>
      </c>
      <c r="S3937" t="s">
        <v>199</v>
      </c>
      <c r="T3937" t="s">
        <v>65</v>
      </c>
      <c r="U3937" t="s">
        <v>66</v>
      </c>
      <c r="V3937" t="s">
        <v>67</v>
      </c>
      <c r="W3937" s="6" t="s">
        <v>44</v>
      </c>
      <c r="X3937" t="s">
        <v>45</v>
      </c>
      <c r="Y3937">
        <v>100</v>
      </c>
      <c r="Z3937">
        <v>520</v>
      </c>
      <c r="AA3937" t="s">
        <v>7197</v>
      </c>
      <c r="AB3937" s="5">
        <f t="shared" si="122"/>
        <v>21638.408070175439</v>
      </c>
      <c r="AC3937" s="3">
        <v>41600</v>
      </c>
      <c r="AD3937" s="3">
        <v>80</v>
      </c>
      <c r="AE3937" s="3">
        <v>0.8</v>
      </c>
      <c r="AF3937" t="s">
        <v>202</v>
      </c>
      <c r="AG3937" t="s">
        <v>47</v>
      </c>
      <c r="AH3937" s="8">
        <v>252</v>
      </c>
      <c r="AI3937" s="12">
        <v>8678.7099999999991</v>
      </c>
      <c r="AJ3937" s="9">
        <v>68.64</v>
      </c>
      <c r="AK3937" s="5">
        <f t="shared" si="123"/>
        <v>0</v>
      </c>
    </row>
    <row r="3938" spans="1:37" x14ac:dyDescent="0.3">
      <c r="A3938">
        <v>35643</v>
      </c>
      <c r="B3938" t="s">
        <v>4259</v>
      </c>
      <c r="C3938" t="s">
        <v>4665</v>
      </c>
      <c r="D3938" t="s">
        <v>7198</v>
      </c>
      <c r="E3938" t="s">
        <v>7199</v>
      </c>
      <c r="F3938" t="s">
        <v>140</v>
      </c>
      <c r="G3938" t="s">
        <v>33</v>
      </c>
      <c r="H3938" t="s">
        <v>34</v>
      </c>
      <c r="I3938" t="s">
        <v>35</v>
      </c>
      <c r="J3938" t="s">
        <v>36</v>
      </c>
      <c r="K3938" s="2">
        <v>41892</v>
      </c>
      <c r="L3938" t="s">
        <v>6342</v>
      </c>
      <c r="M3938" s="4">
        <v>42128</v>
      </c>
      <c r="N3938" s="4">
        <v>42128</v>
      </c>
      <c r="O3938" s="1">
        <v>42129</v>
      </c>
      <c r="P3938" t="s">
        <v>52</v>
      </c>
      <c r="R3938" t="s">
        <v>71</v>
      </c>
      <c r="S3938" t="s">
        <v>4364</v>
      </c>
      <c r="T3938" t="s">
        <v>4365</v>
      </c>
      <c r="U3938" t="s">
        <v>4366</v>
      </c>
      <c r="V3938" t="s">
        <v>57</v>
      </c>
      <c r="W3938" s="6" t="s">
        <v>4367</v>
      </c>
      <c r="X3938" t="s">
        <v>76</v>
      </c>
      <c r="Y3938">
        <v>30</v>
      </c>
      <c r="Z3938">
        <v>13823</v>
      </c>
      <c r="AA3938" t="s">
        <v>140</v>
      </c>
      <c r="AB3938" s="5">
        <f t="shared" si="122"/>
        <v>21638.408070175439</v>
      </c>
      <c r="AC3938" s="3">
        <v>248814</v>
      </c>
      <c r="AD3938" s="3">
        <v>18</v>
      </c>
      <c r="AE3938" s="3">
        <v>0.6</v>
      </c>
      <c r="AF3938" t="s">
        <v>3470</v>
      </c>
      <c r="AG3938" t="s">
        <v>47</v>
      </c>
      <c r="AH3938" s="8">
        <v>1805</v>
      </c>
      <c r="AI3938" s="12">
        <v>10743.33</v>
      </c>
      <c r="AJ3938" s="9">
        <v>255.78</v>
      </c>
      <c r="AK3938" s="5">
        <f t="shared" si="123"/>
        <v>0</v>
      </c>
    </row>
    <row r="3939" spans="1:37" hidden="1" x14ac:dyDescent="0.3">
      <c r="A3939">
        <v>35652</v>
      </c>
      <c r="B3939" t="s">
        <v>4198</v>
      </c>
      <c r="C3939" t="s">
        <v>4216</v>
      </c>
      <c r="D3939" t="s">
        <v>5150</v>
      </c>
      <c r="E3939" t="s">
        <v>5155</v>
      </c>
      <c r="F3939" t="s">
        <v>231</v>
      </c>
      <c r="G3939" t="s">
        <v>33</v>
      </c>
      <c r="H3939" t="s">
        <v>34</v>
      </c>
      <c r="I3939" t="s">
        <v>232</v>
      </c>
      <c r="J3939" t="s">
        <v>310</v>
      </c>
      <c r="K3939" s="2">
        <v>41585</v>
      </c>
      <c r="L3939" t="s">
        <v>4363</v>
      </c>
      <c r="M3939" s="4">
        <v>41880</v>
      </c>
      <c r="N3939" s="4">
        <v>41880</v>
      </c>
      <c r="O3939" s="1">
        <v>41880</v>
      </c>
      <c r="P3939" t="s">
        <v>52</v>
      </c>
      <c r="R3939" t="s">
        <v>53</v>
      </c>
      <c r="S3939" t="s">
        <v>312</v>
      </c>
      <c r="T3939" t="s">
        <v>795</v>
      </c>
      <c r="U3939" t="s">
        <v>98</v>
      </c>
      <c r="V3939" t="s">
        <v>57</v>
      </c>
      <c r="W3939" s="6" t="s">
        <v>100</v>
      </c>
      <c r="X3939" t="s">
        <v>83</v>
      </c>
      <c r="Y3939">
        <v>90</v>
      </c>
      <c r="Z3939">
        <v>59</v>
      </c>
      <c r="AA3939" t="s">
        <v>231</v>
      </c>
      <c r="AB3939" s="5">
        <f t="shared" si="122"/>
        <v>2371.7673611111113</v>
      </c>
      <c r="AC3939" s="3">
        <v>1535.78</v>
      </c>
      <c r="AD3939" s="3">
        <v>26.03</v>
      </c>
      <c r="AE3939" s="3">
        <v>0.28999999999999998</v>
      </c>
      <c r="AF3939" t="s">
        <v>60</v>
      </c>
      <c r="AG3939" t="s">
        <v>109</v>
      </c>
      <c r="AH3939" s="8" t="s">
        <v>44</v>
      </c>
      <c r="AI3939" s="7" t="s">
        <v>44</v>
      </c>
      <c r="AJ3939" s="9">
        <v>1.9</v>
      </c>
      <c r="AK3939" s="5">
        <f t="shared" si="123"/>
        <v>0</v>
      </c>
    </row>
    <row r="3940" spans="1:37" hidden="1" x14ac:dyDescent="0.3">
      <c r="A3940">
        <v>35660</v>
      </c>
      <c r="B3940" t="s">
        <v>4146</v>
      </c>
      <c r="C3940" t="s">
        <v>7200</v>
      </c>
      <c r="D3940" t="s">
        <v>7201</v>
      </c>
      <c r="E3940" t="s">
        <v>7202</v>
      </c>
      <c r="F3940" t="s">
        <v>94</v>
      </c>
      <c r="G3940" t="s">
        <v>33</v>
      </c>
      <c r="H3940" t="s">
        <v>34</v>
      </c>
      <c r="I3940" t="s">
        <v>35</v>
      </c>
      <c r="J3940" t="s">
        <v>36</v>
      </c>
      <c r="K3940" s="2">
        <v>41487</v>
      </c>
      <c r="L3940" t="s">
        <v>7203</v>
      </c>
      <c r="M3940" s="4">
        <v>41430</v>
      </c>
      <c r="N3940" s="4">
        <v>41430</v>
      </c>
      <c r="O3940" s="1">
        <v>41430</v>
      </c>
      <c r="P3940" t="s">
        <v>38</v>
      </c>
      <c r="R3940" t="s">
        <v>39</v>
      </c>
      <c r="S3940" t="s">
        <v>199</v>
      </c>
      <c r="T3940" t="s">
        <v>65</v>
      </c>
      <c r="U3940" t="s">
        <v>66</v>
      </c>
      <c r="V3940" t="s">
        <v>67</v>
      </c>
      <c r="W3940" s="6" t="s">
        <v>44</v>
      </c>
      <c r="X3940" t="s">
        <v>45</v>
      </c>
      <c r="Y3940">
        <v>100</v>
      </c>
      <c r="Z3940">
        <v>2233</v>
      </c>
      <c r="AA3940" t="s">
        <v>94</v>
      </c>
      <c r="AB3940" s="5">
        <f t="shared" si="122"/>
        <v>2371.7673611111113</v>
      </c>
      <c r="AC3940" s="3">
        <v>178640</v>
      </c>
      <c r="AD3940" s="3">
        <v>80</v>
      </c>
      <c r="AE3940" s="3">
        <v>0.8</v>
      </c>
      <c r="AF3940" t="s">
        <v>4152</v>
      </c>
      <c r="AG3940" t="s">
        <v>47</v>
      </c>
      <c r="AH3940" s="8">
        <v>925</v>
      </c>
      <c r="AI3940" s="7">
        <v>16740.97</v>
      </c>
      <c r="AJ3940" s="9">
        <v>220.98</v>
      </c>
      <c r="AK3940" s="5">
        <f t="shared" si="123"/>
        <v>0</v>
      </c>
    </row>
    <row r="3941" spans="1:37" x14ac:dyDescent="0.3">
      <c r="A3941">
        <v>35678</v>
      </c>
      <c r="B3941" t="s">
        <v>4291</v>
      </c>
      <c r="C3941" t="s">
        <v>7204</v>
      </c>
      <c r="D3941" t="s">
        <v>7205</v>
      </c>
      <c r="E3941" t="s">
        <v>7206</v>
      </c>
      <c r="F3941" t="s">
        <v>4295</v>
      </c>
      <c r="G3941" t="s">
        <v>33</v>
      </c>
      <c r="H3941" t="s">
        <v>34</v>
      </c>
      <c r="I3941" t="s">
        <v>35</v>
      </c>
      <c r="J3941" t="s">
        <v>36</v>
      </c>
      <c r="K3941" t="s">
        <v>7207</v>
      </c>
      <c r="L3941" s="2">
        <v>41153</v>
      </c>
      <c r="M3941" s="4">
        <v>41233</v>
      </c>
      <c r="N3941" s="4">
        <v>41233</v>
      </c>
      <c r="O3941" s="1">
        <v>41233</v>
      </c>
      <c r="P3941" t="s">
        <v>38</v>
      </c>
      <c r="R3941" t="s">
        <v>39</v>
      </c>
      <c r="S3941" t="s">
        <v>199</v>
      </c>
      <c r="T3941" t="s">
        <v>6938</v>
      </c>
      <c r="U3941" t="s">
        <v>6939</v>
      </c>
      <c r="V3941" t="s">
        <v>1159</v>
      </c>
      <c r="W3941" s="6" t="s">
        <v>44</v>
      </c>
      <c r="X3941" t="s">
        <v>45</v>
      </c>
      <c r="Y3941">
        <v>20</v>
      </c>
      <c r="Z3941">
        <v>196</v>
      </c>
      <c r="AA3941" t="s">
        <v>4295</v>
      </c>
      <c r="AB3941" s="5">
        <f t="shared" si="122"/>
        <v>21638.408070175439</v>
      </c>
      <c r="AC3941" s="3">
        <v>7157.92</v>
      </c>
      <c r="AD3941" s="3">
        <v>36.520000000000003</v>
      </c>
      <c r="AE3941" s="3">
        <v>1.83</v>
      </c>
      <c r="AF3941" t="s">
        <v>4152</v>
      </c>
      <c r="AG3941" t="s">
        <v>47</v>
      </c>
      <c r="AH3941" s="8">
        <v>47</v>
      </c>
      <c r="AI3941" s="12">
        <v>4449.1000000000004</v>
      </c>
      <c r="AJ3941" s="9">
        <v>10.039999999999999</v>
      </c>
      <c r="AK3941" s="5">
        <f t="shared" si="123"/>
        <v>0</v>
      </c>
    </row>
    <row r="3942" spans="1:37" x14ac:dyDescent="0.3">
      <c r="A3942">
        <v>35699</v>
      </c>
      <c r="B3942" t="s">
        <v>4808</v>
      </c>
      <c r="C3942" t="s">
        <v>4809</v>
      </c>
      <c r="D3942" t="s">
        <v>7208</v>
      </c>
      <c r="E3942" t="s">
        <v>7209</v>
      </c>
      <c r="F3942" t="s">
        <v>4030</v>
      </c>
      <c r="G3942" t="s">
        <v>33</v>
      </c>
      <c r="H3942" t="s">
        <v>34</v>
      </c>
      <c r="I3942" t="s">
        <v>35</v>
      </c>
      <c r="J3942" t="s">
        <v>36</v>
      </c>
      <c r="K3942" t="s">
        <v>4812</v>
      </c>
      <c r="L3942" t="s">
        <v>4813</v>
      </c>
      <c r="M3942" s="4">
        <v>41624</v>
      </c>
      <c r="N3942" s="4">
        <v>41624</v>
      </c>
      <c r="O3942" s="1">
        <v>41625</v>
      </c>
      <c r="P3942" t="s">
        <v>52</v>
      </c>
      <c r="R3942" t="s">
        <v>71</v>
      </c>
      <c r="S3942" t="s">
        <v>304</v>
      </c>
      <c r="T3942" t="s">
        <v>4210</v>
      </c>
      <c r="U3942" t="s">
        <v>4211</v>
      </c>
      <c r="V3942" t="s">
        <v>57</v>
      </c>
      <c r="W3942" s="6" t="s">
        <v>4212</v>
      </c>
      <c r="X3942" t="s">
        <v>146</v>
      </c>
      <c r="Y3942">
        <v>30</v>
      </c>
      <c r="Z3942">
        <v>76733</v>
      </c>
      <c r="AA3942" t="s">
        <v>4030</v>
      </c>
      <c r="AB3942" s="5">
        <f t="shared" si="122"/>
        <v>21638.408070175439</v>
      </c>
      <c r="AC3942" s="3">
        <v>855572.95</v>
      </c>
      <c r="AD3942" s="3">
        <v>11.15</v>
      </c>
      <c r="AE3942" s="3">
        <v>0.37</v>
      </c>
      <c r="AF3942" t="s">
        <v>307</v>
      </c>
      <c r="AG3942" t="s">
        <v>47</v>
      </c>
      <c r="AH3942" s="8">
        <v>9268</v>
      </c>
      <c r="AI3942" s="12">
        <v>77756.12</v>
      </c>
      <c r="AJ3942" s="9">
        <v>1058.3399999999999</v>
      </c>
      <c r="AK3942" s="5">
        <f t="shared" si="123"/>
        <v>0</v>
      </c>
    </row>
    <row r="3943" spans="1:37" x14ac:dyDescent="0.3">
      <c r="A3943">
        <v>35700</v>
      </c>
      <c r="B3943" t="s">
        <v>4193</v>
      </c>
      <c r="C3943" t="s">
        <v>4239</v>
      </c>
      <c r="D3943" t="s">
        <v>7210</v>
      </c>
      <c r="E3943" t="s">
        <v>7211</v>
      </c>
      <c r="F3943" t="s">
        <v>231</v>
      </c>
      <c r="G3943" t="s">
        <v>33</v>
      </c>
      <c r="H3943" t="s">
        <v>34</v>
      </c>
      <c r="I3943" t="s">
        <v>232</v>
      </c>
      <c r="J3943" t="s">
        <v>36</v>
      </c>
      <c r="K3943" t="s">
        <v>4242</v>
      </c>
      <c r="L3943" t="s">
        <v>4243</v>
      </c>
      <c r="M3943" s="4">
        <v>40378</v>
      </c>
      <c r="N3943" s="4">
        <v>40378</v>
      </c>
      <c r="O3943" s="1">
        <v>40378</v>
      </c>
      <c r="P3943" t="s">
        <v>52</v>
      </c>
      <c r="R3943" t="s">
        <v>71</v>
      </c>
      <c r="S3943" t="s">
        <v>142</v>
      </c>
      <c r="T3943" t="s">
        <v>332</v>
      </c>
      <c r="U3943" t="s">
        <v>242</v>
      </c>
      <c r="V3943" t="s">
        <v>57</v>
      </c>
      <c r="W3943" s="6" t="s">
        <v>244</v>
      </c>
      <c r="X3943" t="s">
        <v>76</v>
      </c>
      <c r="Y3943">
        <v>30</v>
      </c>
      <c r="Z3943">
        <v>1110</v>
      </c>
      <c r="AA3943" t="s">
        <v>231</v>
      </c>
      <c r="AB3943" s="5">
        <f t="shared" si="122"/>
        <v>21638.408070175439</v>
      </c>
      <c r="AC3943" s="3">
        <v>8680.2000000000007</v>
      </c>
      <c r="AD3943" s="3">
        <v>7.82</v>
      </c>
      <c r="AE3943" s="3">
        <v>0.26</v>
      </c>
      <c r="AF3943" t="s">
        <v>147</v>
      </c>
      <c r="AG3943" t="s">
        <v>47</v>
      </c>
      <c r="AH3943" s="8">
        <v>76</v>
      </c>
      <c r="AI3943" s="12">
        <v>916.22</v>
      </c>
      <c r="AJ3943" s="9">
        <v>18.71</v>
      </c>
      <c r="AK3943" s="5">
        <f t="shared" si="123"/>
        <v>0</v>
      </c>
    </row>
    <row r="3944" spans="1:37" x14ac:dyDescent="0.3">
      <c r="A3944">
        <v>35717</v>
      </c>
      <c r="B3944" t="s">
        <v>4259</v>
      </c>
      <c r="C3944" t="s">
        <v>7212</v>
      </c>
      <c r="D3944" t="s">
        <v>7213</v>
      </c>
      <c r="E3944" t="s">
        <v>7214</v>
      </c>
      <c r="F3944" t="s">
        <v>140</v>
      </c>
      <c r="G3944" t="s">
        <v>33</v>
      </c>
      <c r="H3944" t="s">
        <v>34</v>
      </c>
      <c r="I3944" t="s">
        <v>63</v>
      </c>
      <c r="J3944" t="s">
        <v>36</v>
      </c>
      <c r="K3944" t="s">
        <v>7215</v>
      </c>
      <c r="L3944" t="s">
        <v>4663</v>
      </c>
      <c r="M3944" s="4">
        <v>42132</v>
      </c>
      <c r="N3944" s="4">
        <v>42132</v>
      </c>
      <c r="O3944" s="1">
        <v>42135</v>
      </c>
      <c r="P3944" t="s">
        <v>52</v>
      </c>
      <c r="R3944" t="s">
        <v>53</v>
      </c>
      <c r="S3944" t="s">
        <v>4668</v>
      </c>
      <c r="T3944" t="s">
        <v>4669</v>
      </c>
      <c r="U3944" t="s">
        <v>4670</v>
      </c>
      <c r="V3944" t="s">
        <v>4671</v>
      </c>
      <c r="W3944" s="6" t="s">
        <v>100</v>
      </c>
      <c r="X3944" t="s">
        <v>83</v>
      </c>
      <c r="Y3944">
        <v>60</v>
      </c>
      <c r="Z3944">
        <v>466</v>
      </c>
      <c r="AA3944" t="s">
        <v>140</v>
      </c>
      <c r="AB3944" s="5">
        <f t="shared" si="122"/>
        <v>21638.408070175439</v>
      </c>
      <c r="AC3944" s="3">
        <v>18928.919999999998</v>
      </c>
      <c r="AD3944" s="3">
        <v>40.619999999999997</v>
      </c>
      <c r="AE3944" s="3">
        <v>0.68</v>
      </c>
      <c r="AF3944" t="s">
        <v>4672</v>
      </c>
      <c r="AG3944" t="s">
        <v>47</v>
      </c>
      <c r="AH3944" s="8">
        <v>69</v>
      </c>
      <c r="AI3944" s="12">
        <v>802.85</v>
      </c>
      <c r="AJ3944" s="9">
        <v>22.28</v>
      </c>
      <c r="AK3944" s="5">
        <f t="shared" si="123"/>
        <v>0</v>
      </c>
    </row>
    <row r="3945" spans="1:37" hidden="1" x14ac:dyDescent="0.3">
      <c r="A3945">
        <v>35749</v>
      </c>
      <c r="B3945" t="s">
        <v>4193</v>
      </c>
      <c r="C3945" t="s">
        <v>4194</v>
      </c>
      <c r="D3945" t="s">
        <v>7216</v>
      </c>
      <c r="E3945" t="s">
        <v>7217</v>
      </c>
      <c r="F3945" t="s">
        <v>231</v>
      </c>
      <c r="G3945" t="s">
        <v>33</v>
      </c>
      <c r="H3945" t="s">
        <v>34</v>
      </c>
      <c r="I3945" t="s">
        <v>232</v>
      </c>
      <c r="J3945" t="s">
        <v>3844</v>
      </c>
      <c r="K3945" s="2">
        <v>40819</v>
      </c>
      <c r="L3945" t="s">
        <v>4197</v>
      </c>
      <c r="M3945" s="4">
        <v>40829</v>
      </c>
      <c r="N3945" s="4">
        <v>40932</v>
      </c>
      <c r="O3945" s="1">
        <v>40932</v>
      </c>
      <c r="P3945" t="s">
        <v>52</v>
      </c>
      <c r="R3945" t="s">
        <v>53</v>
      </c>
      <c r="S3945" t="s">
        <v>54</v>
      </c>
      <c r="T3945" t="s">
        <v>4517</v>
      </c>
      <c r="U3945" t="s">
        <v>56</v>
      </c>
      <c r="V3945" t="s">
        <v>57</v>
      </c>
      <c r="W3945" s="6" t="s">
        <v>58</v>
      </c>
      <c r="X3945" t="s">
        <v>59</v>
      </c>
      <c r="Y3945">
        <v>240</v>
      </c>
      <c r="Z3945">
        <v>19098</v>
      </c>
      <c r="AA3945" t="s">
        <v>231</v>
      </c>
      <c r="AB3945" s="5">
        <f t="shared" si="122"/>
        <v>2371.7673611111113</v>
      </c>
      <c r="AC3945" s="3">
        <v>43161.48</v>
      </c>
      <c r="AD3945" s="3">
        <v>2.2599999999999998</v>
      </c>
      <c r="AE3945" s="3">
        <v>0.01</v>
      </c>
      <c r="AF3945" t="s">
        <v>60</v>
      </c>
      <c r="AG3945" t="s">
        <v>47</v>
      </c>
      <c r="AH3945" s="8">
        <v>6876</v>
      </c>
      <c r="AI3945" s="7">
        <v>461.5</v>
      </c>
      <c r="AJ3945" s="9">
        <v>71.22</v>
      </c>
      <c r="AK3945" s="5">
        <f t="shared" si="123"/>
        <v>-103</v>
      </c>
    </row>
    <row r="3946" spans="1:37" x14ac:dyDescent="0.3">
      <c r="A3946">
        <v>35788</v>
      </c>
      <c r="B3946" t="s">
        <v>4291</v>
      </c>
      <c r="C3946" t="s">
        <v>7204</v>
      </c>
      <c r="D3946" t="s">
        <v>7218</v>
      </c>
      <c r="E3946" t="s">
        <v>7219</v>
      </c>
      <c r="F3946" t="s">
        <v>4295</v>
      </c>
      <c r="G3946" t="s">
        <v>33</v>
      </c>
      <c r="H3946" t="s">
        <v>34</v>
      </c>
      <c r="I3946" t="s">
        <v>35</v>
      </c>
      <c r="J3946" t="s">
        <v>36</v>
      </c>
      <c r="K3946" t="s">
        <v>7207</v>
      </c>
      <c r="L3946" s="2">
        <v>41153</v>
      </c>
      <c r="M3946" s="4">
        <v>41124</v>
      </c>
      <c r="N3946" s="4">
        <v>41124</v>
      </c>
      <c r="O3946" s="1">
        <v>41124</v>
      </c>
      <c r="P3946" t="s">
        <v>38</v>
      </c>
      <c r="R3946" t="s">
        <v>39</v>
      </c>
      <c r="S3946" t="s">
        <v>125</v>
      </c>
      <c r="T3946" t="s">
        <v>126</v>
      </c>
      <c r="U3946" t="s">
        <v>127</v>
      </c>
      <c r="V3946" t="s">
        <v>128</v>
      </c>
      <c r="W3946" s="6" t="s">
        <v>44</v>
      </c>
      <c r="X3946" t="s">
        <v>45</v>
      </c>
      <c r="Y3946">
        <v>20</v>
      </c>
      <c r="Z3946">
        <v>137</v>
      </c>
      <c r="AA3946" t="s">
        <v>4295</v>
      </c>
      <c r="AB3946" s="5">
        <f t="shared" si="122"/>
        <v>21638.408070175439</v>
      </c>
      <c r="AC3946" s="3">
        <v>4384</v>
      </c>
      <c r="AD3946" s="3">
        <v>32</v>
      </c>
      <c r="AE3946" s="3">
        <v>1.6</v>
      </c>
      <c r="AF3946" t="s">
        <v>125</v>
      </c>
      <c r="AG3946" t="s">
        <v>47</v>
      </c>
      <c r="AH3946" s="8">
        <v>62</v>
      </c>
      <c r="AI3946" s="12">
        <v>1367.59</v>
      </c>
      <c r="AJ3946" s="9">
        <v>6.15</v>
      </c>
      <c r="AK3946" s="5">
        <f t="shared" si="123"/>
        <v>0</v>
      </c>
    </row>
    <row r="3947" spans="1:37" x14ac:dyDescent="0.3">
      <c r="A3947">
        <v>35790</v>
      </c>
      <c r="B3947" t="s">
        <v>4311</v>
      </c>
      <c r="C3947" t="s">
        <v>5611</v>
      </c>
      <c r="D3947" t="s">
        <v>7220</v>
      </c>
      <c r="E3947" t="s">
        <v>7221</v>
      </c>
      <c r="F3947" t="s">
        <v>809</v>
      </c>
      <c r="G3947" t="s">
        <v>33</v>
      </c>
      <c r="H3947" t="s">
        <v>34</v>
      </c>
      <c r="I3947" t="s">
        <v>35</v>
      </c>
      <c r="J3947" t="s">
        <v>36</v>
      </c>
      <c r="K3947" s="2">
        <v>41493</v>
      </c>
      <c r="L3947" t="s">
        <v>5623</v>
      </c>
      <c r="M3947" s="4">
        <v>41550</v>
      </c>
      <c r="N3947" s="4">
        <v>41550</v>
      </c>
      <c r="O3947" s="1">
        <v>41552</v>
      </c>
      <c r="P3947" t="s">
        <v>52</v>
      </c>
      <c r="R3947" t="s">
        <v>71</v>
      </c>
      <c r="S3947" t="s">
        <v>142</v>
      </c>
      <c r="T3947" t="s">
        <v>563</v>
      </c>
      <c r="U3947" t="s">
        <v>564</v>
      </c>
      <c r="V3947" t="s">
        <v>57</v>
      </c>
      <c r="W3947" s="6" t="s">
        <v>565</v>
      </c>
      <c r="X3947" t="s">
        <v>146</v>
      </c>
      <c r="Y3947">
        <v>60</v>
      </c>
      <c r="Z3947">
        <v>114996</v>
      </c>
      <c r="AA3947" t="s">
        <v>809</v>
      </c>
      <c r="AB3947" s="5">
        <f t="shared" si="122"/>
        <v>21638.408070175439</v>
      </c>
      <c r="AC3947" s="3">
        <v>931467.6</v>
      </c>
      <c r="AD3947" s="3">
        <v>8.1</v>
      </c>
      <c r="AE3947" s="3">
        <v>0.13</v>
      </c>
      <c r="AF3947" t="s">
        <v>147</v>
      </c>
      <c r="AG3947" t="s">
        <v>47</v>
      </c>
      <c r="AH3947" s="8">
        <v>15435</v>
      </c>
      <c r="AI3947" s="12">
        <v>56180.34</v>
      </c>
      <c r="AJ3947" s="9">
        <v>1152.23</v>
      </c>
      <c r="AK3947" s="5">
        <f t="shared" si="123"/>
        <v>0</v>
      </c>
    </row>
    <row r="3948" spans="1:37" x14ac:dyDescent="0.3">
      <c r="A3948">
        <v>35808</v>
      </c>
      <c r="B3948" t="s">
        <v>4193</v>
      </c>
      <c r="C3948" t="s">
        <v>4239</v>
      </c>
      <c r="D3948" t="s">
        <v>4429</v>
      </c>
      <c r="E3948" t="s">
        <v>7222</v>
      </c>
      <c r="F3948" t="s">
        <v>231</v>
      </c>
      <c r="G3948" t="s">
        <v>33</v>
      </c>
      <c r="H3948" t="s">
        <v>34</v>
      </c>
      <c r="I3948" t="s">
        <v>232</v>
      </c>
      <c r="J3948" t="s">
        <v>36</v>
      </c>
      <c r="K3948" t="s">
        <v>4242</v>
      </c>
      <c r="L3948" t="s">
        <v>4243</v>
      </c>
      <c r="M3948" s="4">
        <v>40464</v>
      </c>
      <c r="N3948" s="4">
        <v>40478</v>
      </c>
      <c r="O3948" s="1">
        <v>40478</v>
      </c>
      <c r="P3948" t="s">
        <v>52</v>
      </c>
      <c r="R3948" t="s">
        <v>71</v>
      </c>
      <c r="S3948" t="s">
        <v>142</v>
      </c>
      <c r="T3948" t="s">
        <v>332</v>
      </c>
      <c r="U3948" t="s">
        <v>242</v>
      </c>
      <c r="V3948" t="s">
        <v>57</v>
      </c>
      <c r="W3948" s="6" t="s">
        <v>244</v>
      </c>
      <c r="X3948" t="s">
        <v>76</v>
      </c>
      <c r="Y3948">
        <v>30</v>
      </c>
      <c r="Z3948">
        <v>51920</v>
      </c>
      <c r="AA3948" t="s">
        <v>231</v>
      </c>
      <c r="AB3948" s="5">
        <f t="shared" si="122"/>
        <v>21638.408070175439</v>
      </c>
      <c r="AC3948" s="3">
        <v>406014.4</v>
      </c>
      <c r="AD3948" s="3">
        <v>7.82</v>
      </c>
      <c r="AE3948" s="3">
        <v>0.26</v>
      </c>
      <c r="AF3948" t="s">
        <v>147</v>
      </c>
      <c r="AG3948" t="s">
        <v>47</v>
      </c>
      <c r="AH3948" s="8">
        <v>3549</v>
      </c>
      <c r="AI3948" s="12">
        <v>3646.13</v>
      </c>
      <c r="AJ3948" s="9">
        <v>875.37</v>
      </c>
      <c r="AK3948" s="5">
        <f t="shared" si="123"/>
        <v>-14</v>
      </c>
    </row>
    <row r="3949" spans="1:37" x14ac:dyDescent="0.3">
      <c r="A3949">
        <v>35813</v>
      </c>
      <c r="B3949" t="s">
        <v>4707</v>
      </c>
      <c r="C3949" t="s">
        <v>7223</v>
      </c>
      <c r="D3949" t="s">
        <v>7224</v>
      </c>
      <c r="E3949" t="s">
        <v>7225</v>
      </c>
      <c r="F3949" t="s">
        <v>282</v>
      </c>
      <c r="G3949" t="s">
        <v>33</v>
      </c>
      <c r="H3949" t="s">
        <v>34</v>
      </c>
      <c r="I3949" t="s">
        <v>63</v>
      </c>
      <c r="J3949" t="s">
        <v>36</v>
      </c>
      <c r="K3949" t="s">
        <v>5263</v>
      </c>
      <c r="L3949" t="s">
        <v>5264</v>
      </c>
      <c r="M3949" s="4">
        <v>40341</v>
      </c>
      <c r="N3949" s="4">
        <v>40341</v>
      </c>
      <c r="O3949" s="1">
        <v>40341</v>
      </c>
      <c r="P3949" t="s">
        <v>52</v>
      </c>
      <c r="R3949" t="s">
        <v>53</v>
      </c>
      <c r="S3949" t="s">
        <v>114</v>
      </c>
      <c r="T3949" t="s">
        <v>434</v>
      </c>
      <c r="U3949" t="s">
        <v>116</v>
      </c>
      <c r="V3949" t="s">
        <v>435</v>
      </c>
      <c r="W3949" s="6" t="s">
        <v>436</v>
      </c>
      <c r="X3949" t="s">
        <v>90</v>
      </c>
      <c r="Y3949">
        <v>300</v>
      </c>
      <c r="Z3949">
        <v>141</v>
      </c>
      <c r="AA3949" t="s">
        <v>282</v>
      </c>
      <c r="AB3949" s="5">
        <f t="shared" si="122"/>
        <v>21638.408070175439</v>
      </c>
      <c r="AC3949" s="3">
        <v>11590.2</v>
      </c>
      <c r="AD3949" s="3">
        <v>82.2</v>
      </c>
      <c r="AE3949" s="3">
        <v>0.27</v>
      </c>
      <c r="AF3949" t="s">
        <v>437</v>
      </c>
      <c r="AG3949" t="s">
        <v>47</v>
      </c>
      <c r="AH3949" s="8">
        <v>225</v>
      </c>
      <c r="AI3949" s="12">
        <v>1831.83</v>
      </c>
      <c r="AJ3949" s="9">
        <v>24.99</v>
      </c>
      <c r="AK3949" s="5">
        <f t="shared" si="123"/>
        <v>0</v>
      </c>
    </row>
    <row r="3950" spans="1:37" x14ac:dyDescent="0.3">
      <c r="A3950">
        <v>35870</v>
      </c>
      <c r="B3950" t="s">
        <v>4311</v>
      </c>
      <c r="C3950" t="s">
        <v>6688</v>
      </c>
      <c r="D3950" t="s">
        <v>7226</v>
      </c>
      <c r="E3950" t="s">
        <v>7227</v>
      </c>
      <c r="F3950" t="s">
        <v>809</v>
      </c>
      <c r="G3950" t="s">
        <v>33</v>
      </c>
      <c r="H3950" t="s">
        <v>34</v>
      </c>
      <c r="I3950" t="s">
        <v>232</v>
      </c>
      <c r="J3950" t="s">
        <v>36</v>
      </c>
      <c r="K3950" t="s">
        <v>5005</v>
      </c>
      <c r="L3950" t="s">
        <v>7228</v>
      </c>
      <c r="M3950" s="4">
        <v>41347</v>
      </c>
      <c r="N3950" s="4">
        <v>41347</v>
      </c>
      <c r="O3950" s="1">
        <v>41347</v>
      </c>
      <c r="P3950" t="s">
        <v>52</v>
      </c>
      <c r="R3950" t="s">
        <v>71</v>
      </c>
      <c r="S3950" t="s">
        <v>640</v>
      </c>
      <c r="T3950" t="s">
        <v>4950</v>
      </c>
      <c r="U3950" t="s">
        <v>4387</v>
      </c>
      <c r="V3950" t="s">
        <v>4388</v>
      </c>
      <c r="W3950" s="6" t="s">
        <v>244</v>
      </c>
      <c r="X3950" t="s">
        <v>76</v>
      </c>
      <c r="Y3950">
        <v>120</v>
      </c>
      <c r="Z3950">
        <v>388</v>
      </c>
      <c r="AA3950" t="s">
        <v>809</v>
      </c>
      <c r="AB3950" s="5">
        <f t="shared" si="122"/>
        <v>21638.408070175439</v>
      </c>
      <c r="AC3950" s="3">
        <v>25840.799999999999</v>
      </c>
      <c r="AD3950" s="3">
        <v>66.599999999999994</v>
      </c>
      <c r="AE3950" s="3">
        <v>0.55000000000000004</v>
      </c>
      <c r="AF3950" t="s">
        <v>430</v>
      </c>
      <c r="AG3950" t="s">
        <v>47</v>
      </c>
      <c r="AH3950" s="8">
        <v>68</v>
      </c>
      <c r="AI3950" s="12">
        <v>1571.76</v>
      </c>
      <c r="AJ3950" s="9">
        <v>31.97</v>
      </c>
      <c r="AK3950" s="5">
        <f t="shared" si="123"/>
        <v>0</v>
      </c>
    </row>
    <row r="3951" spans="1:37" hidden="1" x14ac:dyDescent="0.3">
      <c r="A3951">
        <v>35896</v>
      </c>
      <c r="B3951" t="s">
        <v>4141</v>
      </c>
      <c r="C3951" t="s">
        <v>4142</v>
      </c>
      <c r="D3951" t="s">
        <v>7229</v>
      </c>
      <c r="E3951" t="s">
        <v>7230</v>
      </c>
      <c r="F3951" t="s">
        <v>51</v>
      </c>
      <c r="G3951" t="s">
        <v>33</v>
      </c>
      <c r="H3951" t="s">
        <v>34</v>
      </c>
      <c r="I3951" t="s">
        <v>35</v>
      </c>
      <c r="J3951" t="s">
        <v>36</v>
      </c>
      <c r="K3951" s="2">
        <v>41338</v>
      </c>
      <c r="L3951" t="s">
        <v>4400</v>
      </c>
      <c r="M3951" s="4">
        <v>41661</v>
      </c>
      <c r="N3951" s="4">
        <v>41661</v>
      </c>
      <c r="O3951" s="1">
        <v>41661</v>
      </c>
      <c r="P3951" t="s">
        <v>52</v>
      </c>
      <c r="R3951" t="s">
        <v>71</v>
      </c>
      <c r="S3951" t="s">
        <v>54</v>
      </c>
      <c r="T3951" t="s">
        <v>563</v>
      </c>
      <c r="U3951" t="s">
        <v>564</v>
      </c>
      <c r="V3951" t="s">
        <v>57</v>
      </c>
      <c r="W3951" s="6" t="s">
        <v>565</v>
      </c>
      <c r="X3951" t="s">
        <v>146</v>
      </c>
      <c r="Y3951">
        <v>60</v>
      </c>
      <c r="Z3951">
        <v>26598</v>
      </c>
      <c r="AA3951" t="s">
        <v>51</v>
      </c>
      <c r="AB3951" s="5">
        <f t="shared" si="122"/>
        <v>2371.7673611111113</v>
      </c>
      <c r="AC3951" s="3">
        <v>216773.7</v>
      </c>
      <c r="AD3951" s="3">
        <v>8.15</v>
      </c>
      <c r="AE3951" s="3">
        <v>0.14000000000000001</v>
      </c>
      <c r="AF3951" t="s">
        <v>60</v>
      </c>
      <c r="AG3951" t="s">
        <v>47</v>
      </c>
      <c r="AH3951" s="8">
        <v>3301</v>
      </c>
      <c r="AI3951" s="7">
        <v>5764.28</v>
      </c>
      <c r="AJ3951" s="9">
        <v>268.14999999999998</v>
      </c>
      <c r="AK3951" s="5">
        <f t="shared" si="123"/>
        <v>0</v>
      </c>
    </row>
    <row r="3952" spans="1:37" x14ac:dyDescent="0.3">
      <c r="A3952">
        <v>35900</v>
      </c>
      <c r="B3952" t="s">
        <v>4305</v>
      </c>
      <c r="C3952" t="s">
        <v>7231</v>
      </c>
      <c r="D3952" t="s">
        <v>7232</v>
      </c>
      <c r="E3952" t="s">
        <v>7233</v>
      </c>
      <c r="F3952" t="s">
        <v>2260</v>
      </c>
      <c r="G3952" t="s">
        <v>33</v>
      </c>
      <c r="H3952" t="s">
        <v>34</v>
      </c>
      <c r="I3952" t="s">
        <v>35</v>
      </c>
      <c r="J3952" t="s">
        <v>36</v>
      </c>
      <c r="K3952" t="s">
        <v>5627</v>
      </c>
      <c r="L3952" t="s">
        <v>7234</v>
      </c>
      <c r="M3952" s="4">
        <v>41130</v>
      </c>
      <c r="N3952" s="4">
        <v>41130</v>
      </c>
      <c r="O3952" s="1">
        <v>41130</v>
      </c>
      <c r="P3952" t="s">
        <v>38</v>
      </c>
      <c r="R3952" t="s">
        <v>39</v>
      </c>
      <c r="S3952" t="s">
        <v>199</v>
      </c>
      <c r="T3952" t="s">
        <v>65</v>
      </c>
      <c r="U3952" t="s">
        <v>66</v>
      </c>
      <c r="V3952" t="s">
        <v>67</v>
      </c>
      <c r="W3952" s="6" t="s">
        <v>44</v>
      </c>
      <c r="X3952" t="s">
        <v>45</v>
      </c>
      <c r="Y3952">
        <v>100</v>
      </c>
      <c r="Z3952">
        <v>135</v>
      </c>
      <c r="AA3952" t="s">
        <v>2260</v>
      </c>
      <c r="AB3952" s="5">
        <f t="shared" si="122"/>
        <v>21638.408070175439</v>
      </c>
      <c r="AC3952" s="3">
        <v>10800</v>
      </c>
      <c r="AD3952" s="3">
        <v>80</v>
      </c>
      <c r="AE3952" s="3">
        <v>0.8</v>
      </c>
      <c r="AF3952" t="s">
        <v>4152</v>
      </c>
      <c r="AG3952" t="s">
        <v>47</v>
      </c>
      <c r="AH3952" s="8">
        <v>69</v>
      </c>
      <c r="AI3952" s="12">
        <v>1626.1</v>
      </c>
      <c r="AJ3952" s="9">
        <v>15.14</v>
      </c>
      <c r="AK3952" s="5">
        <f t="shared" si="123"/>
        <v>0</v>
      </c>
    </row>
    <row r="3953" spans="1:37" x14ac:dyDescent="0.3">
      <c r="A3953">
        <v>35904</v>
      </c>
      <c r="B3953" t="s">
        <v>4198</v>
      </c>
      <c r="C3953" t="s">
        <v>4203</v>
      </c>
      <c r="D3953" t="s">
        <v>4572</v>
      </c>
      <c r="E3953" t="s">
        <v>5413</v>
      </c>
      <c r="F3953" t="s">
        <v>231</v>
      </c>
      <c r="G3953" t="s">
        <v>33</v>
      </c>
      <c r="H3953" t="s">
        <v>34</v>
      </c>
      <c r="I3953" t="s">
        <v>232</v>
      </c>
      <c r="J3953" t="s">
        <v>310</v>
      </c>
      <c r="K3953" t="s">
        <v>4206</v>
      </c>
      <c r="L3953" s="2">
        <v>41740</v>
      </c>
      <c r="M3953" s="4">
        <v>41948</v>
      </c>
      <c r="N3953" s="4">
        <v>41948</v>
      </c>
      <c r="O3953" s="1">
        <v>41948</v>
      </c>
      <c r="P3953" t="s">
        <v>52</v>
      </c>
      <c r="R3953" t="s">
        <v>53</v>
      </c>
      <c r="S3953" t="s">
        <v>4202</v>
      </c>
      <c r="T3953" t="s">
        <v>502</v>
      </c>
      <c r="U3953" t="s">
        <v>98</v>
      </c>
      <c r="V3953" t="s">
        <v>57</v>
      </c>
      <c r="W3953" s="6" t="s">
        <v>481</v>
      </c>
      <c r="X3953" t="s">
        <v>83</v>
      </c>
      <c r="Y3953">
        <v>30</v>
      </c>
      <c r="Z3953">
        <v>24</v>
      </c>
      <c r="AA3953" t="s">
        <v>231</v>
      </c>
      <c r="AB3953" s="5">
        <f t="shared" si="122"/>
        <v>21638.408070175439</v>
      </c>
      <c r="AC3953" s="3">
        <v>72.14</v>
      </c>
      <c r="AD3953" s="3">
        <v>3.01</v>
      </c>
      <c r="AE3953" s="3">
        <v>0.1</v>
      </c>
      <c r="AF3953" t="s">
        <v>60</v>
      </c>
      <c r="AG3953" t="s">
        <v>109</v>
      </c>
      <c r="AH3953" s="8" t="s">
        <v>44</v>
      </c>
      <c r="AI3953" s="12" t="s">
        <v>44</v>
      </c>
      <c r="AJ3953" s="9">
        <v>7.0000000000000007E-2</v>
      </c>
      <c r="AK3953" s="5">
        <f t="shared" si="123"/>
        <v>0</v>
      </c>
    </row>
    <row r="3954" spans="1:37" x14ac:dyDescent="0.3">
      <c r="A3954">
        <v>35913</v>
      </c>
      <c r="B3954" t="s">
        <v>4193</v>
      </c>
      <c r="C3954" t="s">
        <v>4873</v>
      </c>
      <c r="D3954" t="s">
        <v>5070</v>
      </c>
      <c r="E3954" t="s">
        <v>7235</v>
      </c>
      <c r="F3954" t="s">
        <v>231</v>
      </c>
      <c r="G3954" t="s">
        <v>33</v>
      </c>
      <c r="H3954" t="s">
        <v>34</v>
      </c>
      <c r="I3954" t="s">
        <v>232</v>
      </c>
      <c r="J3954" t="s">
        <v>3844</v>
      </c>
      <c r="K3954" t="s">
        <v>4876</v>
      </c>
      <c r="L3954" t="s">
        <v>4877</v>
      </c>
      <c r="M3954" s="4">
        <v>40707</v>
      </c>
      <c r="N3954" s="4">
        <v>40808</v>
      </c>
      <c r="O3954" s="1">
        <v>40808</v>
      </c>
      <c r="P3954" t="s">
        <v>52</v>
      </c>
      <c r="R3954" t="s">
        <v>71</v>
      </c>
      <c r="S3954" t="s">
        <v>54</v>
      </c>
      <c r="T3954" t="s">
        <v>332</v>
      </c>
      <c r="U3954" t="s">
        <v>242</v>
      </c>
      <c r="V3954" t="s">
        <v>57</v>
      </c>
      <c r="W3954" s="6" t="s">
        <v>244</v>
      </c>
      <c r="X3954" t="s">
        <v>76</v>
      </c>
      <c r="Y3954">
        <v>30</v>
      </c>
      <c r="Z3954">
        <v>42938</v>
      </c>
      <c r="AA3954" t="s">
        <v>231</v>
      </c>
      <c r="AB3954" s="5">
        <f t="shared" si="122"/>
        <v>21638.408070175439</v>
      </c>
      <c r="AC3954" s="3">
        <v>285537.7</v>
      </c>
      <c r="AD3954" s="3">
        <v>6.65</v>
      </c>
      <c r="AE3954" s="3">
        <v>0.22</v>
      </c>
      <c r="AF3954" t="s">
        <v>60</v>
      </c>
      <c r="AG3954" t="s">
        <v>47</v>
      </c>
      <c r="AH3954" s="8">
        <v>4008</v>
      </c>
      <c r="AI3954" s="12">
        <v>6121.39</v>
      </c>
      <c r="AJ3954" s="9">
        <v>471.14</v>
      </c>
      <c r="AK3954" s="5">
        <f t="shared" si="123"/>
        <v>-101</v>
      </c>
    </row>
    <row r="3955" spans="1:37" x14ac:dyDescent="0.3">
      <c r="A3955">
        <v>35922</v>
      </c>
      <c r="B3955" t="s">
        <v>4198</v>
      </c>
      <c r="C3955" t="s">
        <v>5907</v>
      </c>
      <c r="D3955" t="s">
        <v>5908</v>
      </c>
      <c r="E3955" t="s">
        <v>5909</v>
      </c>
      <c r="F3955" t="s">
        <v>231</v>
      </c>
      <c r="G3955" t="s">
        <v>33</v>
      </c>
      <c r="H3955" t="s">
        <v>34</v>
      </c>
      <c r="I3955" t="s">
        <v>232</v>
      </c>
      <c r="J3955" t="s">
        <v>310</v>
      </c>
      <c r="K3955" s="2">
        <v>41496</v>
      </c>
      <c r="L3955" s="2">
        <v>41317</v>
      </c>
      <c r="M3955" s="4">
        <v>41676</v>
      </c>
      <c r="N3955" s="4">
        <v>41676</v>
      </c>
      <c r="O3955" s="1">
        <v>41676</v>
      </c>
      <c r="P3955" t="s">
        <v>52</v>
      </c>
      <c r="R3955" t="s">
        <v>71</v>
      </c>
      <c r="S3955" t="s">
        <v>312</v>
      </c>
      <c r="T3955" t="s">
        <v>4751</v>
      </c>
      <c r="U3955" t="s">
        <v>158</v>
      </c>
      <c r="V3955" t="s">
        <v>57</v>
      </c>
      <c r="W3955" s="6" t="s">
        <v>347</v>
      </c>
      <c r="X3955" t="s">
        <v>844</v>
      </c>
      <c r="Y3955">
        <v>30</v>
      </c>
      <c r="Z3955">
        <v>20</v>
      </c>
      <c r="AA3955" t="s">
        <v>231</v>
      </c>
      <c r="AB3955" s="5">
        <f t="shared" si="122"/>
        <v>21638.408070175439</v>
      </c>
      <c r="AC3955" s="3">
        <v>389.71</v>
      </c>
      <c r="AD3955" s="3">
        <v>19.489999999999998</v>
      </c>
      <c r="AE3955" s="3">
        <v>0.65</v>
      </c>
      <c r="AF3955" t="s">
        <v>60</v>
      </c>
      <c r="AG3955" t="s">
        <v>109</v>
      </c>
      <c r="AH3955" s="8" t="s">
        <v>44</v>
      </c>
      <c r="AI3955" s="12" t="s">
        <v>44</v>
      </c>
      <c r="AJ3955" s="9">
        <v>0.48</v>
      </c>
      <c r="AK3955" s="5">
        <f t="shared" si="123"/>
        <v>0</v>
      </c>
    </row>
    <row r="3956" spans="1:37" x14ac:dyDescent="0.3">
      <c r="A3956">
        <v>35951</v>
      </c>
      <c r="B3956" t="s">
        <v>4153</v>
      </c>
      <c r="C3956" t="s">
        <v>4960</v>
      </c>
      <c r="D3956" t="s">
        <v>4961</v>
      </c>
      <c r="E3956" t="s">
        <v>4962</v>
      </c>
      <c r="F3956" t="s">
        <v>151</v>
      </c>
      <c r="G3956" t="s">
        <v>33</v>
      </c>
      <c r="H3956" t="s">
        <v>34</v>
      </c>
      <c r="I3956" t="s">
        <v>35</v>
      </c>
      <c r="J3956" t="s">
        <v>3844</v>
      </c>
      <c r="K3956" t="s">
        <v>4963</v>
      </c>
      <c r="L3956" s="2">
        <v>41700</v>
      </c>
      <c r="M3956" s="4">
        <v>41768</v>
      </c>
      <c r="N3956" s="4">
        <v>41768</v>
      </c>
      <c r="O3956" s="1">
        <v>41771</v>
      </c>
      <c r="P3956" t="s">
        <v>52</v>
      </c>
      <c r="R3956" t="s">
        <v>53</v>
      </c>
      <c r="S3956" t="s">
        <v>304</v>
      </c>
      <c r="T3956" t="s">
        <v>4905</v>
      </c>
      <c r="U3956" t="s">
        <v>4906</v>
      </c>
      <c r="V3956" t="s">
        <v>57</v>
      </c>
      <c r="W3956" s="6" t="s">
        <v>4907</v>
      </c>
      <c r="X3956" t="s">
        <v>146</v>
      </c>
      <c r="Y3956">
        <v>60</v>
      </c>
      <c r="Z3956">
        <v>1080</v>
      </c>
      <c r="AA3956" t="s">
        <v>151</v>
      </c>
      <c r="AB3956" s="5">
        <f t="shared" si="122"/>
        <v>21638.408070175439</v>
      </c>
      <c r="AC3956" s="3">
        <v>4266</v>
      </c>
      <c r="AD3956" s="3">
        <v>3.95</v>
      </c>
      <c r="AE3956" s="3">
        <v>7.0000000000000007E-2</v>
      </c>
      <c r="AF3956" t="s">
        <v>307</v>
      </c>
      <c r="AG3956" t="s">
        <v>109</v>
      </c>
      <c r="AH3956" s="8" t="s">
        <v>44</v>
      </c>
      <c r="AI3956" s="12" t="s">
        <v>44</v>
      </c>
      <c r="AJ3956" s="9">
        <v>5.28</v>
      </c>
      <c r="AK3956" s="5">
        <f t="shared" si="123"/>
        <v>0</v>
      </c>
    </row>
    <row r="3957" spans="1:37" x14ac:dyDescent="0.3">
      <c r="A3957">
        <v>35968</v>
      </c>
      <c r="B3957" t="s">
        <v>4141</v>
      </c>
      <c r="C3957" t="s">
        <v>4250</v>
      </c>
      <c r="D3957" t="s">
        <v>5821</v>
      </c>
      <c r="E3957" t="s">
        <v>7236</v>
      </c>
      <c r="F3957" t="s">
        <v>51</v>
      </c>
      <c r="G3957" t="s">
        <v>33</v>
      </c>
      <c r="H3957" t="s">
        <v>34</v>
      </c>
      <c r="I3957" t="s">
        <v>35</v>
      </c>
      <c r="J3957" t="s">
        <v>36</v>
      </c>
      <c r="K3957" t="s">
        <v>4253</v>
      </c>
      <c r="L3957" t="s">
        <v>4254</v>
      </c>
      <c r="M3957" s="4">
        <v>42195</v>
      </c>
      <c r="N3957" s="4">
        <v>42195</v>
      </c>
      <c r="O3957" s="1">
        <v>42195</v>
      </c>
      <c r="P3957" t="s">
        <v>52</v>
      </c>
      <c r="R3957" t="s">
        <v>71</v>
      </c>
      <c r="S3957" t="s">
        <v>553</v>
      </c>
      <c r="T3957" t="s">
        <v>305</v>
      </c>
      <c r="U3957" t="s">
        <v>98</v>
      </c>
      <c r="V3957" t="s">
        <v>57</v>
      </c>
      <c r="W3957" s="6" t="s">
        <v>306</v>
      </c>
      <c r="X3957" t="s">
        <v>76</v>
      </c>
      <c r="Y3957">
        <v>30</v>
      </c>
      <c r="Z3957">
        <v>14000</v>
      </c>
      <c r="AA3957" t="s">
        <v>51</v>
      </c>
      <c r="AB3957" s="5">
        <f t="shared" si="122"/>
        <v>21638.408070175439</v>
      </c>
      <c r="AC3957" s="3">
        <v>49000</v>
      </c>
      <c r="AD3957" s="3">
        <v>3.5</v>
      </c>
      <c r="AE3957" s="3">
        <v>0.12</v>
      </c>
      <c r="AF3957" t="s">
        <v>554</v>
      </c>
      <c r="AG3957" t="s">
        <v>47</v>
      </c>
      <c r="AH3957" s="8">
        <v>1400</v>
      </c>
      <c r="AI3957" s="12">
        <v>2859.58</v>
      </c>
      <c r="AJ3957" s="9">
        <v>57.67</v>
      </c>
      <c r="AK3957" s="5">
        <f t="shared" si="123"/>
        <v>0</v>
      </c>
    </row>
    <row r="3958" spans="1:37" x14ac:dyDescent="0.3">
      <c r="A3958">
        <v>35975</v>
      </c>
      <c r="B3958" t="s">
        <v>4259</v>
      </c>
      <c r="C3958" t="s">
        <v>6699</v>
      </c>
      <c r="D3958" t="s">
        <v>6700</v>
      </c>
      <c r="E3958" t="s">
        <v>6701</v>
      </c>
      <c r="F3958" t="s">
        <v>140</v>
      </c>
      <c r="G3958" t="s">
        <v>33</v>
      </c>
      <c r="H3958" t="s">
        <v>34</v>
      </c>
      <c r="I3958" t="s">
        <v>35</v>
      </c>
      <c r="J3958" t="s">
        <v>36</v>
      </c>
      <c r="K3958" t="s">
        <v>6702</v>
      </c>
      <c r="L3958" s="2">
        <v>41006</v>
      </c>
      <c r="M3958" s="4">
        <v>41143</v>
      </c>
      <c r="N3958" s="4">
        <v>41143</v>
      </c>
      <c r="O3958" s="1">
        <v>41143</v>
      </c>
      <c r="P3958" t="s">
        <v>52</v>
      </c>
      <c r="R3958" t="s">
        <v>71</v>
      </c>
      <c r="S3958" t="s">
        <v>54</v>
      </c>
      <c r="T3958" t="s">
        <v>4751</v>
      </c>
      <c r="U3958" t="s">
        <v>158</v>
      </c>
      <c r="V3958" t="s">
        <v>57</v>
      </c>
      <c r="W3958" s="6" t="s">
        <v>347</v>
      </c>
      <c r="X3958" t="s">
        <v>844</v>
      </c>
      <c r="Y3958">
        <v>30</v>
      </c>
      <c r="Z3958">
        <v>1728</v>
      </c>
      <c r="AA3958" t="s">
        <v>140</v>
      </c>
      <c r="AB3958" s="5">
        <f t="shared" si="122"/>
        <v>21638.408070175439</v>
      </c>
      <c r="AC3958" s="3">
        <v>34560</v>
      </c>
      <c r="AD3958" s="3">
        <v>20</v>
      </c>
      <c r="AE3958" s="3">
        <v>0.67</v>
      </c>
      <c r="AF3958" t="s">
        <v>60</v>
      </c>
      <c r="AG3958" t="s">
        <v>109</v>
      </c>
      <c r="AH3958" s="8" t="s">
        <v>44</v>
      </c>
      <c r="AI3958" s="12" t="s">
        <v>44</v>
      </c>
      <c r="AJ3958" s="9">
        <v>48.45</v>
      </c>
      <c r="AK3958" s="5">
        <f t="shared" si="123"/>
        <v>0</v>
      </c>
    </row>
    <row r="3959" spans="1:37" x14ac:dyDescent="0.3">
      <c r="A3959">
        <v>35977</v>
      </c>
      <c r="B3959" t="s">
        <v>4198</v>
      </c>
      <c r="C3959" t="s">
        <v>4199</v>
      </c>
      <c r="D3959" t="s">
        <v>5921</v>
      </c>
      <c r="E3959" t="s">
        <v>5922</v>
      </c>
      <c r="F3959" t="s">
        <v>231</v>
      </c>
      <c r="G3959" t="s">
        <v>33</v>
      </c>
      <c r="H3959" t="s">
        <v>34</v>
      </c>
      <c r="I3959" t="s">
        <v>232</v>
      </c>
      <c r="J3959" t="s">
        <v>310</v>
      </c>
      <c r="K3959" s="2">
        <v>41952</v>
      </c>
      <c r="L3959" t="s">
        <v>5923</v>
      </c>
      <c r="M3959" s="4">
        <v>42240</v>
      </c>
      <c r="N3959" s="4">
        <v>42240</v>
      </c>
      <c r="O3959" s="1">
        <v>42240</v>
      </c>
      <c r="P3959" t="s">
        <v>52</v>
      </c>
      <c r="R3959" t="s">
        <v>53</v>
      </c>
      <c r="S3959" t="s">
        <v>4202</v>
      </c>
      <c r="T3959" t="s">
        <v>795</v>
      </c>
      <c r="U3959" t="s">
        <v>98</v>
      </c>
      <c r="V3959" t="s">
        <v>57</v>
      </c>
      <c r="W3959" s="6" t="s">
        <v>100</v>
      </c>
      <c r="X3959" t="s">
        <v>83</v>
      </c>
      <c r="Y3959">
        <v>90</v>
      </c>
      <c r="Z3959">
        <v>34</v>
      </c>
      <c r="AA3959" t="s">
        <v>231</v>
      </c>
      <c r="AB3959" s="5">
        <f t="shared" si="122"/>
        <v>21638.408070175439</v>
      </c>
      <c r="AC3959" s="3">
        <v>620.49</v>
      </c>
      <c r="AD3959" s="3">
        <v>18.25</v>
      </c>
      <c r="AE3959" s="3">
        <v>0.2</v>
      </c>
      <c r="AF3959" t="s">
        <v>60</v>
      </c>
      <c r="AG3959" t="s">
        <v>109</v>
      </c>
      <c r="AH3959" s="8" t="s">
        <v>44</v>
      </c>
      <c r="AI3959" s="12" t="s">
        <v>44</v>
      </c>
      <c r="AJ3959" s="9">
        <v>0.64</v>
      </c>
      <c r="AK3959" s="5">
        <f t="shared" si="123"/>
        <v>0</v>
      </c>
    </row>
    <row r="3960" spans="1:37" x14ac:dyDescent="0.3">
      <c r="A3960">
        <v>35983</v>
      </c>
      <c r="B3960" t="s">
        <v>4141</v>
      </c>
      <c r="C3960" t="s">
        <v>5386</v>
      </c>
      <c r="D3960" t="s">
        <v>7237</v>
      </c>
      <c r="E3960" t="s">
        <v>7238</v>
      </c>
      <c r="F3960" t="s">
        <v>51</v>
      </c>
      <c r="G3960" t="s">
        <v>33</v>
      </c>
      <c r="H3960" t="s">
        <v>34</v>
      </c>
      <c r="I3960" t="s">
        <v>35</v>
      </c>
      <c r="J3960" t="s">
        <v>36</v>
      </c>
      <c r="K3960" t="s">
        <v>5389</v>
      </c>
      <c r="L3960" t="s">
        <v>5912</v>
      </c>
      <c r="M3960" s="4">
        <v>40399</v>
      </c>
      <c r="N3960" s="4">
        <v>40399</v>
      </c>
      <c r="O3960" s="1">
        <v>40399</v>
      </c>
      <c r="P3960" t="s">
        <v>52</v>
      </c>
      <c r="R3960" t="s">
        <v>71</v>
      </c>
      <c r="S3960" t="s">
        <v>304</v>
      </c>
      <c r="T3960" t="s">
        <v>332</v>
      </c>
      <c r="U3960" t="s">
        <v>242</v>
      </c>
      <c r="V3960" t="s">
        <v>57</v>
      </c>
      <c r="W3960" s="6" t="s">
        <v>244</v>
      </c>
      <c r="X3960" t="s">
        <v>76</v>
      </c>
      <c r="Y3960">
        <v>30</v>
      </c>
      <c r="Z3960">
        <v>3686</v>
      </c>
      <c r="AA3960" t="s">
        <v>51</v>
      </c>
      <c r="AB3960" s="5">
        <f t="shared" si="122"/>
        <v>21638.408070175439</v>
      </c>
      <c r="AC3960" s="3">
        <v>25802</v>
      </c>
      <c r="AD3960" s="3">
        <v>7</v>
      </c>
      <c r="AE3960" s="3">
        <v>0.23</v>
      </c>
      <c r="AF3960" t="s">
        <v>307</v>
      </c>
      <c r="AG3960" t="s">
        <v>47</v>
      </c>
      <c r="AH3960" s="8">
        <v>255</v>
      </c>
      <c r="AI3960" s="12">
        <v>6518.69</v>
      </c>
      <c r="AJ3960" s="9">
        <v>55.63</v>
      </c>
      <c r="AK3960" s="5">
        <f t="shared" si="123"/>
        <v>0</v>
      </c>
    </row>
    <row r="3961" spans="1:37" hidden="1" x14ac:dyDescent="0.3">
      <c r="A3961">
        <v>36005</v>
      </c>
      <c r="B3961" t="s">
        <v>4259</v>
      </c>
      <c r="C3961" t="s">
        <v>4665</v>
      </c>
      <c r="D3961" t="s">
        <v>7239</v>
      </c>
      <c r="E3961" t="s">
        <v>7240</v>
      </c>
      <c r="F3961" t="s">
        <v>140</v>
      </c>
      <c r="G3961" t="s">
        <v>33</v>
      </c>
      <c r="H3961" t="s">
        <v>34</v>
      </c>
      <c r="I3961" t="s">
        <v>35</v>
      </c>
      <c r="J3961" t="s">
        <v>36</v>
      </c>
      <c r="K3961" s="2">
        <v>41892</v>
      </c>
      <c r="L3961" t="s">
        <v>6342</v>
      </c>
      <c r="M3961" s="4">
        <v>42243</v>
      </c>
      <c r="N3961" s="4">
        <v>42243</v>
      </c>
      <c r="O3961" s="1">
        <v>42243</v>
      </c>
      <c r="P3961" t="s">
        <v>52</v>
      </c>
      <c r="R3961" t="s">
        <v>71</v>
      </c>
      <c r="S3961" t="s">
        <v>4364</v>
      </c>
      <c r="T3961" t="s">
        <v>4365</v>
      </c>
      <c r="U3961" t="s">
        <v>4366</v>
      </c>
      <c r="V3961" t="s">
        <v>57</v>
      </c>
      <c r="W3961" s="6" t="s">
        <v>4367</v>
      </c>
      <c r="X3961" t="s">
        <v>76</v>
      </c>
      <c r="Y3961">
        <v>30</v>
      </c>
      <c r="Z3961">
        <v>4011</v>
      </c>
      <c r="AA3961" t="s">
        <v>140</v>
      </c>
      <c r="AB3961" s="5">
        <f t="shared" si="122"/>
        <v>2371.7673611111113</v>
      </c>
      <c r="AC3961" s="3">
        <v>72198</v>
      </c>
      <c r="AD3961" s="3">
        <v>18</v>
      </c>
      <c r="AE3961" s="3">
        <v>0.6</v>
      </c>
      <c r="AF3961" t="s">
        <v>3470</v>
      </c>
      <c r="AG3961" t="s">
        <v>47</v>
      </c>
      <c r="AH3961" s="8" t="s">
        <v>44</v>
      </c>
      <c r="AI3961" s="7" t="s">
        <v>44</v>
      </c>
      <c r="AJ3961" s="9">
        <v>74.22</v>
      </c>
      <c r="AK3961" s="5">
        <f t="shared" si="123"/>
        <v>0</v>
      </c>
    </row>
    <row r="3962" spans="1:37" x14ac:dyDescent="0.3">
      <c r="A3962">
        <v>36019</v>
      </c>
      <c r="B3962" t="s">
        <v>4415</v>
      </c>
      <c r="C3962" t="s">
        <v>4532</v>
      </c>
      <c r="D3962" t="s">
        <v>7241</v>
      </c>
      <c r="E3962" t="s">
        <v>7242</v>
      </c>
      <c r="F3962" t="s">
        <v>105</v>
      </c>
      <c r="G3962" t="s">
        <v>33</v>
      </c>
      <c r="H3962" t="s">
        <v>34</v>
      </c>
      <c r="I3962" t="s">
        <v>35</v>
      </c>
      <c r="J3962" t="s">
        <v>36</v>
      </c>
      <c r="K3962" t="s">
        <v>4535</v>
      </c>
      <c r="L3962" t="s">
        <v>4536</v>
      </c>
      <c r="M3962" s="4">
        <v>42122</v>
      </c>
      <c r="N3962" s="4">
        <v>42122</v>
      </c>
      <c r="O3962" s="1">
        <v>42122</v>
      </c>
      <c r="P3962" t="s">
        <v>38</v>
      </c>
      <c r="R3962" t="s">
        <v>39</v>
      </c>
      <c r="S3962" t="s">
        <v>199</v>
      </c>
      <c r="T3962" t="s">
        <v>65</v>
      </c>
      <c r="U3962" t="s">
        <v>66</v>
      </c>
      <c r="V3962" t="s">
        <v>67</v>
      </c>
      <c r="W3962" s="6" t="s">
        <v>44</v>
      </c>
      <c r="X3962" t="s">
        <v>45</v>
      </c>
      <c r="Y3962">
        <v>100</v>
      </c>
      <c r="Z3962">
        <v>168</v>
      </c>
      <c r="AA3962" t="s">
        <v>105</v>
      </c>
      <c r="AB3962" s="5">
        <f t="shared" si="122"/>
        <v>21638.408070175439</v>
      </c>
      <c r="AC3962" s="3">
        <v>13440</v>
      </c>
      <c r="AD3962" s="3">
        <v>80</v>
      </c>
      <c r="AE3962" s="3">
        <v>0.8</v>
      </c>
      <c r="AF3962" t="s">
        <v>4152</v>
      </c>
      <c r="AG3962" t="s">
        <v>47</v>
      </c>
      <c r="AH3962" s="8">
        <v>73</v>
      </c>
      <c r="AI3962" s="12">
        <v>1806.81</v>
      </c>
      <c r="AJ3962" s="9">
        <v>13.82</v>
      </c>
      <c r="AK3962" s="5">
        <f t="shared" si="123"/>
        <v>0</v>
      </c>
    </row>
    <row r="3963" spans="1:37" x14ac:dyDescent="0.3">
      <c r="A3963">
        <v>36035</v>
      </c>
      <c r="B3963" t="s">
        <v>4141</v>
      </c>
      <c r="C3963" t="s">
        <v>4537</v>
      </c>
      <c r="D3963" t="s">
        <v>7243</v>
      </c>
      <c r="E3963" t="s">
        <v>7244</v>
      </c>
      <c r="F3963" t="s">
        <v>51</v>
      </c>
      <c r="G3963" t="s">
        <v>33</v>
      </c>
      <c r="H3963" t="s">
        <v>34</v>
      </c>
      <c r="I3963" t="s">
        <v>35</v>
      </c>
      <c r="J3963" t="s">
        <v>36</v>
      </c>
      <c r="K3963" t="s">
        <v>4540</v>
      </c>
      <c r="L3963" t="s">
        <v>4541</v>
      </c>
      <c r="M3963" s="4">
        <v>41303</v>
      </c>
      <c r="N3963" s="4">
        <v>41303</v>
      </c>
      <c r="O3963" s="1">
        <v>41303</v>
      </c>
      <c r="P3963" t="s">
        <v>52</v>
      </c>
      <c r="R3963" t="s">
        <v>71</v>
      </c>
      <c r="S3963" t="s">
        <v>304</v>
      </c>
      <c r="T3963" t="s">
        <v>4210</v>
      </c>
      <c r="U3963" t="s">
        <v>4211</v>
      </c>
      <c r="V3963" t="s">
        <v>57</v>
      </c>
      <c r="W3963" s="6" t="s">
        <v>4212</v>
      </c>
      <c r="X3963" t="s">
        <v>146</v>
      </c>
      <c r="Y3963">
        <v>30</v>
      </c>
      <c r="Z3963">
        <v>46749</v>
      </c>
      <c r="AA3963" t="s">
        <v>51</v>
      </c>
      <c r="AB3963" s="5">
        <f t="shared" si="122"/>
        <v>21638.408070175439</v>
      </c>
      <c r="AC3963" s="3">
        <v>560520.51</v>
      </c>
      <c r="AD3963" s="3">
        <v>11.99</v>
      </c>
      <c r="AE3963" s="3">
        <v>0.4</v>
      </c>
      <c r="AF3963" t="s">
        <v>307</v>
      </c>
      <c r="AG3963" t="s">
        <v>47</v>
      </c>
      <c r="AH3963" s="8">
        <v>7500</v>
      </c>
      <c r="AI3963" s="12">
        <v>19116.64</v>
      </c>
      <c r="AJ3963" s="9">
        <v>785.85</v>
      </c>
      <c r="AK3963" s="5">
        <f t="shared" si="123"/>
        <v>0</v>
      </c>
    </row>
    <row r="3964" spans="1:37" hidden="1" x14ac:dyDescent="0.3">
      <c r="A3964">
        <v>36053</v>
      </c>
      <c r="B3964" t="s">
        <v>4198</v>
      </c>
      <c r="C3964" t="s">
        <v>4690</v>
      </c>
      <c r="D3964" t="s">
        <v>7245</v>
      </c>
      <c r="E3964" t="s">
        <v>7246</v>
      </c>
      <c r="F3964" t="s">
        <v>231</v>
      </c>
      <c r="G3964" t="s">
        <v>33</v>
      </c>
      <c r="H3964" t="s">
        <v>34</v>
      </c>
      <c r="I3964" t="s">
        <v>232</v>
      </c>
      <c r="J3964" t="s">
        <v>310</v>
      </c>
      <c r="K3964" s="2">
        <v>39999</v>
      </c>
      <c r="L3964" s="2">
        <v>39880</v>
      </c>
      <c r="M3964" s="4">
        <v>40116</v>
      </c>
      <c r="N3964" s="4">
        <v>40116</v>
      </c>
      <c r="O3964" s="1">
        <v>40116</v>
      </c>
      <c r="P3964" t="s">
        <v>52</v>
      </c>
      <c r="R3964" t="s">
        <v>53</v>
      </c>
      <c r="S3964" t="s">
        <v>312</v>
      </c>
      <c r="T3964" t="s">
        <v>502</v>
      </c>
      <c r="U3964" t="s">
        <v>98</v>
      </c>
      <c r="V3964" t="s">
        <v>57</v>
      </c>
      <c r="W3964" s="6" t="s">
        <v>481</v>
      </c>
      <c r="X3964" t="s">
        <v>83</v>
      </c>
      <c r="Y3964">
        <v>30</v>
      </c>
      <c r="Z3964">
        <v>6690</v>
      </c>
      <c r="AA3964" t="s">
        <v>231</v>
      </c>
      <c r="AB3964" s="5">
        <f t="shared" si="122"/>
        <v>2371.7673611111113</v>
      </c>
      <c r="AC3964" s="3">
        <v>26864.85</v>
      </c>
      <c r="AD3964" s="3">
        <v>4.0199999999999996</v>
      </c>
      <c r="AE3964" s="3">
        <v>0.13</v>
      </c>
      <c r="AF3964" t="s">
        <v>60</v>
      </c>
      <c r="AG3964" t="s">
        <v>47</v>
      </c>
      <c r="AH3964" s="8" t="s">
        <v>44</v>
      </c>
      <c r="AI3964" s="7" t="s">
        <v>44</v>
      </c>
      <c r="AJ3964" s="9">
        <v>52.66</v>
      </c>
      <c r="AK3964" s="5">
        <f t="shared" si="123"/>
        <v>0</v>
      </c>
    </row>
    <row r="3965" spans="1:37" x14ac:dyDescent="0.3">
      <c r="A3965">
        <v>36083</v>
      </c>
      <c r="B3965" t="s">
        <v>4311</v>
      </c>
      <c r="C3965" t="s">
        <v>7247</v>
      </c>
      <c r="D3965" t="s">
        <v>7248</v>
      </c>
      <c r="E3965" t="s">
        <v>7249</v>
      </c>
      <c r="F3965" t="s">
        <v>809</v>
      </c>
      <c r="G3965" t="s">
        <v>33</v>
      </c>
      <c r="H3965" t="s">
        <v>34</v>
      </c>
      <c r="I3965" t="s">
        <v>35</v>
      </c>
      <c r="J3965" t="s">
        <v>36</v>
      </c>
      <c r="K3965" s="2">
        <v>41731</v>
      </c>
      <c r="L3965" s="2">
        <v>41916</v>
      </c>
      <c r="M3965" s="4">
        <v>41873</v>
      </c>
      <c r="N3965" s="4">
        <v>41873</v>
      </c>
      <c r="O3965" s="1">
        <v>41878</v>
      </c>
      <c r="P3965" t="s">
        <v>38</v>
      </c>
      <c r="R3965" t="s">
        <v>39</v>
      </c>
      <c r="S3965" t="s">
        <v>272</v>
      </c>
      <c r="T3965" t="s">
        <v>7250</v>
      </c>
      <c r="U3965" t="s">
        <v>7251</v>
      </c>
      <c r="V3965" t="s">
        <v>7252</v>
      </c>
      <c r="W3965" s="6" t="s">
        <v>44</v>
      </c>
      <c r="X3965" t="s">
        <v>45</v>
      </c>
      <c r="Y3965">
        <v>50</v>
      </c>
      <c r="Z3965">
        <v>45</v>
      </c>
      <c r="AA3965" t="s">
        <v>809</v>
      </c>
      <c r="AB3965" s="5">
        <f t="shared" si="122"/>
        <v>21638.408070175439</v>
      </c>
      <c r="AC3965" s="3">
        <v>55913.85</v>
      </c>
      <c r="AD3965" s="3">
        <v>1242.53</v>
      </c>
      <c r="AE3965" s="3">
        <v>24.85</v>
      </c>
      <c r="AF3965" t="s">
        <v>276</v>
      </c>
      <c r="AG3965" t="s">
        <v>47</v>
      </c>
      <c r="AH3965" s="8">
        <v>68</v>
      </c>
      <c r="AI3965" s="12">
        <v>1305.28</v>
      </c>
      <c r="AJ3965" s="9">
        <v>57.48</v>
      </c>
      <c r="AK3965" s="5">
        <f t="shared" si="123"/>
        <v>0</v>
      </c>
    </row>
    <row r="3966" spans="1:37" x14ac:dyDescent="0.3">
      <c r="A3966">
        <v>36147</v>
      </c>
      <c r="B3966" t="s">
        <v>4141</v>
      </c>
      <c r="C3966" t="s">
        <v>4250</v>
      </c>
      <c r="D3966" t="s">
        <v>4251</v>
      </c>
      <c r="E3966" t="s">
        <v>6658</v>
      </c>
      <c r="F3966" t="s">
        <v>51</v>
      </c>
      <c r="G3966" t="s">
        <v>33</v>
      </c>
      <c r="H3966" t="s">
        <v>34</v>
      </c>
      <c r="I3966" t="s">
        <v>35</v>
      </c>
      <c r="J3966" t="s">
        <v>36</v>
      </c>
      <c r="K3966" t="s">
        <v>4253</v>
      </c>
      <c r="L3966" t="s">
        <v>4254</v>
      </c>
      <c r="M3966" s="4">
        <v>42198</v>
      </c>
      <c r="N3966" s="4">
        <v>42198</v>
      </c>
      <c r="O3966" s="1">
        <v>42199</v>
      </c>
      <c r="P3966" t="s">
        <v>52</v>
      </c>
      <c r="R3966" t="s">
        <v>71</v>
      </c>
      <c r="S3966" t="s">
        <v>553</v>
      </c>
      <c r="T3966" t="s">
        <v>106</v>
      </c>
      <c r="U3966" t="s">
        <v>56</v>
      </c>
      <c r="V3966" t="s">
        <v>57</v>
      </c>
      <c r="W3966" s="6" t="s">
        <v>100</v>
      </c>
      <c r="X3966" t="s">
        <v>76</v>
      </c>
      <c r="Y3966">
        <v>60</v>
      </c>
      <c r="Z3966">
        <v>10000</v>
      </c>
      <c r="AA3966" t="s">
        <v>51</v>
      </c>
      <c r="AB3966" s="5">
        <f t="shared" si="122"/>
        <v>21638.408070175439</v>
      </c>
      <c r="AC3966" s="3">
        <v>21600</v>
      </c>
      <c r="AD3966" s="3">
        <v>2.16</v>
      </c>
      <c r="AE3966" s="3">
        <v>0.04</v>
      </c>
      <c r="AF3966" t="s">
        <v>554</v>
      </c>
      <c r="AG3966" t="s">
        <v>109</v>
      </c>
      <c r="AH3966" s="8" t="s">
        <v>44</v>
      </c>
      <c r="AI3966" s="12" t="s">
        <v>44</v>
      </c>
      <c r="AJ3966" s="9">
        <v>25.42</v>
      </c>
      <c r="AK3966" s="5">
        <f t="shared" si="123"/>
        <v>0</v>
      </c>
    </row>
    <row r="3967" spans="1:37" x14ac:dyDescent="0.3">
      <c r="A3967">
        <v>36157</v>
      </c>
      <c r="B3967" t="s">
        <v>4198</v>
      </c>
      <c r="C3967" t="s">
        <v>4488</v>
      </c>
      <c r="D3967" t="s">
        <v>4489</v>
      </c>
      <c r="E3967" t="s">
        <v>4490</v>
      </c>
      <c r="F3967" t="s">
        <v>231</v>
      </c>
      <c r="G3967" t="s">
        <v>33</v>
      </c>
      <c r="H3967" t="s">
        <v>34</v>
      </c>
      <c r="I3967" t="s">
        <v>232</v>
      </c>
      <c r="J3967" t="s">
        <v>310</v>
      </c>
      <c r="K3967" t="s">
        <v>4491</v>
      </c>
      <c r="L3967" s="2">
        <v>41317</v>
      </c>
      <c r="M3967" s="4">
        <v>41652</v>
      </c>
      <c r="N3967" s="4">
        <v>41652</v>
      </c>
      <c r="O3967" s="1">
        <v>41652</v>
      </c>
      <c r="P3967" t="s">
        <v>52</v>
      </c>
      <c r="R3967" t="s">
        <v>53</v>
      </c>
      <c r="S3967" t="s">
        <v>312</v>
      </c>
      <c r="T3967" t="s">
        <v>502</v>
      </c>
      <c r="U3967" t="s">
        <v>98</v>
      </c>
      <c r="V3967" t="s">
        <v>57</v>
      </c>
      <c r="W3967" s="6" t="s">
        <v>481</v>
      </c>
      <c r="X3967" t="s">
        <v>83</v>
      </c>
      <c r="Y3967">
        <v>30</v>
      </c>
      <c r="Z3967">
        <v>328</v>
      </c>
      <c r="AA3967" t="s">
        <v>231</v>
      </c>
      <c r="AB3967" s="5">
        <f t="shared" si="122"/>
        <v>21638.408070175439</v>
      </c>
      <c r="AC3967" s="3">
        <v>976.49</v>
      </c>
      <c r="AD3967" s="3">
        <v>2.98</v>
      </c>
      <c r="AE3967" s="3">
        <v>0.1</v>
      </c>
      <c r="AF3967" t="s">
        <v>60</v>
      </c>
      <c r="AG3967" t="s">
        <v>109</v>
      </c>
      <c r="AH3967" s="8" t="s">
        <v>44</v>
      </c>
      <c r="AI3967" s="12" t="s">
        <v>44</v>
      </c>
      <c r="AJ3967" s="9">
        <v>1</v>
      </c>
      <c r="AK3967" s="5">
        <f t="shared" si="123"/>
        <v>0</v>
      </c>
    </row>
    <row r="3968" spans="1:37" hidden="1" x14ac:dyDescent="0.3">
      <c r="A3968">
        <v>36162</v>
      </c>
      <c r="B3968" t="s">
        <v>4141</v>
      </c>
      <c r="C3968" t="s">
        <v>4651</v>
      </c>
      <c r="D3968" t="s">
        <v>5332</v>
      </c>
      <c r="E3968" t="s">
        <v>7253</v>
      </c>
      <c r="F3968" t="s">
        <v>51</v>
      </c>
      <c r="G3968" t="s">
        <v>33</v>
      </c>
      <c r="H3968" t="s">
        <v>34</v>
      </c>
      <c r="I3968" t="s">
        <v>35</v>
      </c>
      <c r="J3968" t="s">
        <v>36</v>
      </c>
      <c r="K3968" t="s">
        <v>4654</v>
      </c>
      <c r="L3968" s="2">
        <v>41101</v>
      </c>
      <c r="M3968" s="4">
        <v>41366</v>
      </c>
      <c r="N3968" s="4">
        <v>41366</v>
      </c>
      <c r="O3968" s="1">
        <v>41366</v>
      </c>
      <c r="P3968" t="s">
        <v>52</v>
      </c>
      <c r="R3968" t="s">
        <v>71</v>
      </c>
      <c r="S3968" t="s">
        <v>553</v>
      </c>
      <c r="T3968" t="s">
        <v>305</v>
      </c>
      <c r="U3968" t="s">
        <v>98</v>
      </c>
      <c r="V3968" t="s">
        <v>57</v>
      </c>
      <c r="W3968" s="6" t="s">
        <v>306</v>
      </c>
      <c r="X3968" t="s">
        <v>76</v>
      </c>
      <c r="Y3968">
        <v>30</v>
      </c>
      <c r="Z3968">
        <v>17755</v>
      </c>
      <c r="AA3968" t="s">
        <v>51</v>
      </c>
      <c r="AB3968" s="5">
        <f t="shared" si="122"/>
        <v>2371.7673611111113</v>
      </c>
      <c r="AC3968" s="3">
        <v>57703.75</v>
      </c>
      <c r="AD3968" s="3">
        <v>3.25</v>
      </c>
      <c r="AE3968" s="3">
        <v>0.11</v>
      </c>
      <c r="AF3968" t="s">
        <v>4455</v>
      </c>
      <c r="AG3968" t="s">
        <v>47</v>
      </c>
      <c r="AH3968" s="8">
        <v>1505</v>
      </c>
      <c r="AI3968" s="7">
        <v>2604.31</v>
      </c>
      <c r="AJ3968" s="9">
        <v>71.38</v>
      </c>
      <c r="AK3968" s="5">
        <f t="shared" si="123"/>
        <v>0</v>
      </c>
    </row>
    <row r="3969" spans="1:37" x14ac:dyDescent="0.3">
      <c r="A3969">
        <v>36166</v>
      </c>
      <c r="B3969" t="s">
        <v>5561</v>
      </c>
      <c r="C3969" t="s">
        <v>7254</v>
      </c>
      <c r="D3969" t="s">
        <v>7255</v>
      </c>
      <c r="E3969" t="s">
        <v>7256</v>
      </c>
      <c r="F3969" t="s">
        <v>4162</v>
      </c>
      <c r="G3969" t="s">
        <v>33</v>
      </c>
      <c r="H3969" t="s">
        <v>34</v>
      </c>
      <c r="I3969" t="s">
        <v>35</v>
      </c>
      <c r="J3969" t="s">
        <v>36</v>
      </c>
      <c r="K3969" t="s">
        <v>5704</v>
      </c>
      <c r="L3969" s="2">
        <v>41579</v>
      </c>
      <c r="M3969" s="4">
        <v>41355</v>
      </c>
      <c r="N3969" s="4">
        <v>41355</v>
      </c>
      <c r="O3969" s="1">
        <v>41355</v>
      </c>
      <c r="P3969" t="s">
        <v>38</v>
      </c>
      <c r="R3969" t="s">
        <v>39</v>
      </c>
      <c r="S3969" t="s">
        <v>125</v>
      </c>
      <c r="T3969" t="s">
        <v>126</v>
      </c>
      <c r="U3969" t="s">
        <v>127</v>
      </c>
      <c r="V3969" t="s">
        <v>128</v>
      </c>
      <c r="W3969" s="6" t="s">
        <v>44</v>
      </c>
      <c r="X3969" t="s">
        <v>45</v>
      </c>
      <c r="Y3969">
        <v>20</v>
      </c>
      <c r="Z3969">
        <v>44</v>
      </c>
      <c r="AA3969" t="s">
        <v>4162</v>
      </c>
      <c r="AB3969" s="5">
        <f t="shared" si="122"/>
        <v>21638.408070175439</v>
      </c>
      <c r="AC3969" s="3">
        <v>1408</v>
      </c>
      <c r="AD3969" s="3">
        <v>32</v>
      </c>
      <c r="AE3969" s="3">
        <v>1.6</v>
      </c>
      <c r="AF3969" t="s">
        <v>125</v>
      </c>
      <c r="AG3969" t="s">
        <v>47</v>
      </c>
      <c r="AH3969" s="8">
        <v>14</v>
      </c>
      <c r="AI3969" s="12">
        <v>1101.9100000000001</v>
      </c>
      <c r="AJ3969" s="9">
        <v>1.74</v>
      </c>
      <c r="AK3969" s="5">
        <f t="shared" si="123"/>
        <v>0</v>
      </c>
    </row>
    <row r="3970" spans="1:37" x14ac:dyDescent="0.3">
      <c r="A3970">
        <v>36172</v>
      </c>
      <c r="B3970" t="s">
        <v>4198</v>
      </c>
      <c r="C3970" t="s">
        <v>5081</v>
      </c>
      <c r="D3970" t="s">
        <v>5082</v>
      </c>
      <c r="E3970" t="s">
        <v>5083</v>
      </c>
      <c r="F3970" t="s">
        <v>231</v>
      </c>
      <c r="G3970" t="s">
        <v>33</v>
      </c>
      <c r="H3970" t="s">
        <v>34</v>
      </c>
      <c r="I3970" t="s">
        <v>232</v>
      </c>
      <c r="J3970" t="s">
        <v>310</v>
      </c>
      <c r="K3970" t="s">
        <v>5084</v>
      </c>
      <c r="L3970" t="s">
        <v>5085</v>
      </c>
      <c r="M3970" s="4">
        <v>40329</v>
      </c>
      <c r="N3970" s="4">
        <v>40329</v>
      </c>
      <c r="O3970" s="1">
        <v>40329</v>
      </c>
      <c r="P3970" t="s">
        <v>52</v>
      </c>
      <c r="R3970" t="s">
        <v>53</v>
      </c>
      <c r="S3970" t="s">
        <v>312</v>
      </c>
      <c r="T3970" t="s">
        <v>795</v>
      </c>
      <c r="U3970" t="s">
        <v>98</v>
      </c>
      <c r="V3970" t="s">
        <v>57</v>
      </c>
      <c r="W3970" s="6" t="s">
        <v>100</v>
      </c>
      <c r="X3970" t="s">
        <v>83</v>
      </c>
      <c r="Y3970">
        <v>90</v>
      </c>
      <c r="Z3970">
        <v>80</v>
      </c>
      <c r="AA3970" t="s">
        <v>231</v>
      </c>
      <c r="AB3970" s="5">
        <f t="shared" si="122"/>
        <v>21638.408070175439</v>
      </c>
      <c r="AC3970" s="3">
        <v>2666.08</v>
      </c>
      <c r="AD3970" s="3">
        <v>33.33</v>
      </c>
      <c r="AE3970" s="3">
        <v>0.37</v>
      </c>
      <c r="AF3970" t="s">
        <v>60</v>
      </c>
      <c r="AG3970" t="s">
        <v>109</v>
      </c>
      <c r="AH3970" s="8" t="s">
        <v>44</v>
      </c>
      <c r="AI3970" s="12" t="s">
        <v>44</v>
      </c>
      <c r="AJ3970" s="9">
        <v>5.75</v>
      </c>
      <c r="AK3970" s="5">
        <f t="shared" si="123"/>
        <v>0</v>
      </c>
    </row>
    <row r="3971" spans="1:37" hidden="1" x14ac:dyDescent="0.3">
      <c r="A3971">
        <v>36179</v>
      </c>
      <c r="B3971" t="s">
        <v>4153</v>
      </c>
      <c r="C3971" t="s">
        <v>4606</v>
      </c>
      <c r="D3971" t="s">
        <v>7257</v>
      </c>
      <c r="E3971" t="s">
        <v>7258</v>
      </c>
      <c r="F3971" t="s">
        <v>151</v>
      </c>
      <c r="G3971" t="s">
        <v>33</v>
      </c>
      <c r="H3971" t="s">
        <v>34</v>
      </c>
      <c r="I3971" t="s">
        <v>35</v>
      </c>
      <c r="J3971" t="s">
        <v>36</v>
      </c>
      <c r="K3971" t="s">
        <v>4609</v>
      </c>
      <c r="L3971" t="s">
        <v>7259</v>
      </c>
      <c r="M3971" s="4">
        <v>41438</v>
      </c>
      <c r="N3971" s="4">
        <v>41438</v>
      </c>
      <c r="O3971" s="1">
        <v>41438</v>
      </c>
      <c r="P3971" t="s">
        <v>52</v>
      </c>
      <c r="R3971" t="s">
        <v>53</v>
      </c>
      <c r="S3971" t="s">
        <v>304</v>
      </c>
      <c r="T3971" t="s">
        <v>4964</v>
      </c>
      <c r="U3971" t="s">
        <v>564</v>
      </c>
      <c r="V3971" t="s">
        <v>57</v>
      </c>
      <c r="W3971" s="6" t="s">
        <v>4965</v>
      </c>
      <c r="X3971" t="s">
        <v>852</v>
      </c>
      <c r="Y3971">
        <v>60</v>
      </c>
      <c r="Z3971">
        <v>4235</v>
      </c>
      <c r="AA3971" t="s">
        <v>151</v>
      </c>
      <c r="AB3971" s="5">
        <f t="shared" ref="AB3971:AB4034" si="124">AVERAGEIF(P:P,P3972,Z:Z)</f>
        <v>2371.7673611111113</v>
      </c>
      <c r="AC3971" s="3">
        <v>17575.25</v>
      </c>
      <c r="AD3971" s="3">
        <v>4.1500000000000004</v>
      </c>
      <c r="AE3971" s="3">
        <v>7.0000000000000007E-2</v>
      </c>
      <c r="AF3971" t="s">
        <v>307</v>
      </c>
      <c r="AG3971" t="s">
        <v>47</v>
      </c>
      <c r="AH3971" s="8">
        <v>236</v>
      </c>
      <c r="AI3971" s="7">
        <v>2215.13</v>
      </c>
      <c r="AJ3971" s="9">
        <v>21.74</v>
      </c>
      <c r="AK3971" s="5">
        <f t="shared" ref="AK3971:AK4034" si="125">M3971-N3971</f>
        <v>0</v>
      </c>
    </row>
    <row r="3972" spans="1:37" x14ac:dyDescent="0.3">
      <c r="A3972">
        <v>36203</v>
      </c>
      <c r="B3972" t="s">
        <v>4220</v>
      </c>
      <c r="C3972" t="s">
        <v>4601</v>
      </c>
      <c r="D3972" t="s">
        <v>6497</v>
      </c>
      <c r="E3972" t="s">
        <v>7260</v>
      </c>
      <c r="F3972" t="s">
        <v>87</v>
      </c>
      <c r="G3972" t="s">
        <v>33</v>
      </c>
      <c r="H3972" t="s">
        <v>34</v>
      </c>
      <c r="I3972" t="s">
        <v>35</v>
      </c>
      <c r="J3972" t="s">
        <v>36</v>
      </c>
      <c r="K3972" t="s">
        <v>4604</v>
      </c>
      <c r="L3972" t="s">
        <v>4605</v>
      </c>
      <c r="M3972" s="4">
        <v>41219</v>
      </c>
      <c r="N3972" s="4">
        <v>41221</v>
      </c>
      <c r="O3972" s="1">
        <v>41221</v>
      </c>
      <c r="P3972" t="s">
        <v>38</v>
      </c>
      <c r="R3972" t="s">
        <v>39</v>
      </c>
      <c r="S3972" t="s">
        <v>199</v>
      </c>
      <c r="T3972" t="s">
        <v>65</v>
      </c>
      <c r="U3972" t="s">
        <v>66</v>
      </c>
      <c r="V3972" t="s">
        <v>67</v>
      </c>
      <c r="W3972" s="6" t="s">
        <v>44</v>
      </c>
      <c r="X3972" t="s">
        <v>45</v>
      </c>
      <c r="Y3972">
        <v>100</v>
      </c>
      <c r="Z3972">
        <v>2996</v>
      </c>
      <c r="AA3972" t="s">
        <v>87</v>
      </c>
      <c r="AB3972" s="5">
        <f t="shared" si="124"/>
        <v>21638.408070175439</v>
      </c>
      <c r="AC3972" s="3">
        <v>266644</v>
      </c>
      <c r="AD3972" s="3">
        <v>89</v>
      </c>
      <c r="AE3972" s="3">
        <v>0.89</v>
      </c>
      <c r="AF3972" t="s">
        <v>4152</v>
      </c>
      <c r="AG3972" t="s">
        <v>47</v>
      </c>
      <c r="AH3972" s="8">
        <v>1426</v>
      </c>
      <c r="AI3972" s="12">
        <v>33279.83</v>
      </c>
      <c r="AJ3972" s="9">
        <v>373.83</v>
      </c>
      <c r="AK3972" s="5">
        <f t="shared" si="125"/>
        <v>-2</v>
      </c>
    </row>
    <row r="3973" spans="1:37" x14ac:dyDescent="0.3">
      <c r="A3973">
        <v>36204</v>
      </c>
      <c r="B3973" t="s">
        <v>4153</v>
      </c>
      <c r="C3973" t="s">
        <v>4960</v>
      </c>
      <c r="D3973" t="s">
        <v>7261</v>
      </c>
      <c r="E3973" t="s">
        <v>7262</v>
      </c>
      <c r="F3973" t="s">
        <v>151</v>
      </c>
      <c r="G3973" t="s">
        <v>33</v>
      </c>
      <c r="H3973" t="s">
        <v>34</v>
      </c>
      <c r="I3973" t="s">
        <v>63</v>
      </c>
      <c r="J3973" t="s">
        <v>36</v>
      </c>
      <c r="K3973" t="s">
        <v>4963</v>
      </c>
      <c r="L3973" t="s">
        <v>5311</v>
      </c>
      <c r="M3973" s="4">
        <v>41698</v>
      </c>
      <c r="N3973" s="4">
        <v>41698</v>
      </c>
      <c r="O3973" s="1">
        <v>41701</v>
      </c>
      <c r="P3973" t="s">
        <v>52</v>
      </c>
      <c r="R3973" t="s">
        <v>53</v>
      </c>
      <c r="S3973" t="s">
        <v>114</v>
      </c>
      <c r="T3973" t="s">
        <v>434</v>
      </c>
      <c r="U3973" t="s">
        <v>116</v>
      </c>
      <c r="V3973" t="s">
        <v>435</v>
      </c>
      <c r="W3973" s="6" t="s">
        <v>436</v>
      </c>
      <c r="X3973" t="s">
        <v>90</v>
      </c>
      <c r="Y3973">
        <v>300</v>
      </c>
      <c r="Z3973">
        <v>10</v>
      </c>
      <c r="AA3973" t="s">
        <v>151</v>
      </c>
      <c r="AB3973" s="5">
        <f t="shared" si="124"/>
        <v>21638.408070175439</v>
      </c>
      <c r="AC3973" s="3">
        <v>308.2</v>
      </c>
      <c r="AD3973" s="3">
        <v>30.82</v>
      </c>
      <c r="AE3973" s="3">
        <v>0.1</v>
      </c>
      <c r="AF3973" t="s">
        <v>437</v>
      </c>
      <c r="AG3973" t="s">
        <v>47</v>
      </c>
      <c r="AH3973" s="8">
        <v>38</v>
      </c>
      <c r="AI3973" s="12">
        <v>1347</v>
      </c>
      <c r="AJ3973" s="9">
        <v>0.38</v>
      </c>
      <c r="AK3973" s="5">
        <f t="shared" si="125"/>
        <v>0</v>
      </c>
    </row>
    <row r="3974" spans="1:37" x14ac:dyDescent="0.3">
      <c r="A3974">
        <v>36209</v>
      </c>
      <c r="B3974" t="s">
        <v>4198</v>
      </c>
      <c r="C3974" t="s">
        <v>4216</v>
      </c>
      <c r="D3974" t="s">
        <v>4217</v>
      </c>
      <c r="E3974" t="s">
        <v>4249</v>
      </c>
      <c r="F3974" t="s">
        <v>231</v>
      </c>
      <c r="G3974" t="s">
        <v>33</v>
      </c>
      <c r="H3974" t="s">
        <v>34</v>
      </c>
      <c r="I3974" t="s">
        <v>232</v>
      </c>
      <c r="J3974" t="s">
        <v>310</v>
      </c>
      <c r="K3974" s="2">
        <v>41585</v>
      </c>
      <c r="L3974" t="s">
        <v>4219</v>
      </c>
      <c r="M3974" s="4">
        <v>41878</v>
      </c>
      <c r="N3974" s="4">
        <v>41878</v>
      </c>
      <c r="O3974" s="1">
        <v>41878</v>
      </c>
      <c r="P3974" t="s">
        <v>52</v>
      </c>
      <c r="R3974" t="s">
        <v>71</v>
      </c>
      <c r="S3974" t="s">
        <v>312</v>
      </c>
      <c r="T3974" t="s">
        <v>4751</v>
      </c>
      <c r="U3974" t="s">
        <v>158</v>
      </c>
      <c r="V3974" t="s">
        <v>57</v>
      </c>
      <c r="W3974" s="6" t="s">
        <v>347</v>
      </c>
      <c r="X3974" t="s">
        <v>844</v>
      </c>
      <c r="Y3974">
        <v>30</v>
      </c>
      <c r="Z3974">
        <v>16</v>
      </c>
      <c r="AA3974" t="s">
        <v>231</v>
      </c>
      <c r="AB3974" s="5">
        <f t="shared" si="124"/>
        <v>21638.408070175439</v>
      </c>
      <c r="AC3974" s="3">
        <v>349.87</v>
      </c>
      <c r="AD3974" s="3">
        <v>21.87</v>
      </c>
      <c r="AE3974" s="3">
        <v>0.73</v>
      </c>
      <c r="AF3974" t="s">
        <v>60</v>
      </c>
      <c r="AG3974" t="s">
        <v>109</v>
      </c>
      <c r="AH3974" s="8" t="s">
        <v>44</v>
      </c>
      <c r="AI3974" s="12" t="s">
        <v>44</v>
      </c>
      <c r="AJ3974" s="9">
        <v>0.43</v>
      </c>
      <c r="AK3974" s="5">
        <f t="shared" si="125"/>
        <v>0</v>
      </c>
    </row>
    <row r="3975" spans="1:37" x14ac:dyDescent="0.3">
      <c r="A3975">
        <v>36212</v>
      </c>
      <c r="B3975" t="s">
        <v>4198</v>
      </c>
      <c r="C3975" t="s">
        <v>4488</v>
      </c>
      <c r="D3975" t="s">
        <v>4489</v>
      </c>
      <c r="E3975" t="s">
        <v>4490</v>
      </c>
      <c r="F3975" t="s">
        <v>231</v>
      </c>
      <c r="G3975" t="s">
        <v>33</v>
      </c>
      <c r="H3975" t="s">
        <v>34</v>
      </c>
      <c r="I3975" t="s">
        <v>232</v>
      </c>
      <c r="J3975" t="s">
        <v>310</v>
      </c>
      <c r="K3975" t="s">
        <v>4491</v>
      </c>
      <c r="L3975" s="2">
        <v>41317</v>
      </c>
      <c r="M3975" s="4">
        <v>41652</v>
      </c>
      <c r="N3975" s="4">
        <v>41652</v>
      </c>
      <c r="O3975" s="1">
        <v>41652</v>
      </c>
      <c r="P3975" t="s">
        <v>52</v>
      </c>
      <c r="R3975" t="s">
        <v>71</v>
      </c>
      <c r="S3975" t="s">
        <v>312</v>
      </c>
      <c r="T3975" t="s">
        <v>143</v>
      </c>
      <c r="U3975" t="s">
        <v>144</v>
      </c>
      <c r="V3975" t="s">
        <v>57</v>
      </c>
      <c r="W3975" s="6" t="s">
        <v>145</v>
      </c>
      <c r="X3975" t="s">
        <v>146</v>
      </c>
      <c r="Y3975">
        <v>60</v>
      </c>
      <c r="Z3975">
        <v>524</v>
      </c>
      <c r="AA3975" t="s">
        <v>231</v>
      </c>
      <c r="AB3975" s="5">
        <f t="shared" si="124"/>
        <v>21638.408070175439</v>
      </c>
      <c r="AC3975" s="3">
        <v>15533.57</v>
      </c>
      <c r="AD3975" s="3">
        <v>29.64</v>
      </c>
      <c r="AE3975" s="3">
        <v>0.49</v>
      </c>
      <c r="AF3975" t="s">
        <v>147</v>
      </c>
      <c r="AG3975" t="s">
        <v>109</v>
      </c>
      <c r="AH3975" s="8" t="s">
        <v>44</v>
      </c>
      <c r="AI3975" s="12" t="s">
        <v>44</v>
      </c>
      <c r="AJ3975" s="9">
        <v>15.97</v>
      </c>
      <c r="AK3975" s="5">
        <f t="shared" si="125"/>
        <v>0</v>
      </c>
    </row>
    <row r="3976" spans="1:37" hidden="1" x14ac:dyDescent="0.3">
      <c r="A3976">
        <v>36219</v>
      </c>
      <c r="B3976" t="s">
        <v>4193</v>
      </c>
      <c r="C3976" t="s">
        <v>4194</v>
      </c>
      <c r="D3976" t="s">
        <v>7263</v>
      </c>
      <c r="E3976" t="s">
        <v>7264</v>
      </c>
      <c r="F3976" t="s">
        <v>231</v>
      </c>
      <c r="G3976" t="s">
        <v>33</v>
      </c>
      <c r="H3976" t="s">
        <v>34</v>
      </c>
      <c r="I3976" t="s">
        <v>232</v>
      </c>
      <c r="J3976" t="s">
        <v>3844</v>
      </c>
      <c r="K3976" s="2">
        <v>40819</v>
      </c>
      <c r="L3976" t="s">
        <v>4197</v>
      </c>
      <c r="M3976" s="4">
        <v>40791</v>
      </c>
      <c r="N3976" s="4">
        <v>40791</v>
      </c>
      <c r="O3976" s="1">
        <v>40791</v>
      </c>
      <c r="P3976" t="s">
        <v>52</v>
      </c>
      <c r="R3976" t="s">
        <v>71</v>
      </c>
      <c r="S3976" t="s">
        <v>54</v>
      </c>
      <c r="T3976" t="s">
        <v>249</v>
      </c>
      <c r="U3976" t="s">
        <v>89</v>
      </c>
      <c r="V3976" t="s">
        <v>57</v>
      </c>
      <c r="W3976" s="6" t="s">
        <v>244</v>
      </c>
      <c r="X3976" t="s">
        <v>76</v>
      </c>
      <c r="Y3976">
        <v>60</v>
      </c>
      <c r="Z3976">
        <v>100000</v>
      </c>
      <c r="AA3976" t="s">
        <v>231</v>
      </c>
      <c r="AB3976" s="5">
        <f t="shared" si="124"/>
        <v>2371.7673611111113</v>
      </c>
      <c r="AC3976" s="3">
        <v>730000</v>
      </c>
      <c r="AD3976" s="3">
        <v>7.3</v>
      </c>
      <c r="AE3976" s="3">
        <v>0.12</v>
      </c>
      <c r="AF3976" t="s">
        <v>60</v>
      </c>
      <c r="AG3976" t="s">
        <v>47</v>
      </c>
      <c r="AH3976" s="8">
        <v>5178</v>
      </c>
      <c r="AI3976" s="7">
        <v>14621.3</v>
      </c>
      <c r="AJ3976" s="9">
        <v>1204.5</v>
      </c>
      <c r="AK3976" s="5">
        <f t="shared" si="125"/>
        <v>0</v>
      </c>
    </row>
    <row r="3977" spans="1:37" x14ac:dyDescent="0.3">
      <c r="A3977">
        <v>36277</v>
      </c>
      <c r="B3977" t="s">
        <v>4153</v>
      </c>
      <c r="C3977" t="s">
        <v>7265</v>
      </c>
      <c r="D3977" t="s">
        <v>7266</v>
      </c>
      <c r="E3977" t="s">
        <v>7267</v>
      </c>
      <c r="F3977" t="s">
        <v>151</v>
      </c>
      <c r="G3977" t="s">
        <v>33</v>
      </c>
      <c r="H3977" t="s">
        <v>34</v>
      </c>
      <c r="I3977" t="s">
        <v>35</v>
      </c>
      <c r="J3977" t="s">
        <v>36</v>
      </c>
      <c r="K3977" t="s">
        <v>4623</v>
      </c>
      <c r="L3977" t="s">
        <v>7268</v>
      </c>
      <c r="M3977" s="4">
        <v>40452</v>
      </c>
      <c r="N3977" s="4">
        <v>40452</v>
      </c>
      <c r="O3977" s="1">
        <v>40452</v>
      </c>
      <c r="P3977" t="s">
        <v>38</v>
      </c>
      <c r="R3977" t="s">
        <v>39</v>
      </c>
      <c r="S3977" t="s">
        <v>205</v>
      </c>
      <c r="T3977" t="s">
        <v>206</v>
      </c>
      <c r="U3977" t="s">
        <v>207</v>
      </c>
      <c r="V3977" t="s">
        <v>208</v>
      </c>
      <c r="W3977" s="6" t="s">
        <v>44</v>
      </c>
      <c r="X3977" t="s">
        <v>45</v>
      </c>
      <c r="Y3977">
        <v>100</v>
      </c>
      <c r="Z3977">
        <v>100</v>
      </c>
      <c r="AA3977" t="s">
        <v>151</v>
      </c>
      <c r="AB3977" s="5">
        <f t="shared" si="124"/>
        <v>21638.408070175439</v>
      </c>
      <c r="AC3977" s="3">
        <v>35000</v>
      </c>
      <c r="AD3977" s="3">
        <v>350</v>
      </c>
      <c r="AE3977" s="3">
        <v>3.5</v>
      </c>
      <c r="AF3977" t="s">
        <v>4428</v>
      </c>
      <c r="AG3977" t="s">
        <v>47</v>
      </c>
      <c r="AH3977" s="8">
        <v>240</v>
      </c>
      <c r="AI3977" s="12">
        <v>4355.7</v>
      </c>
      <c r="AJ3977" s="9">
        <v>75.459999999999994</v>
      </c>
      <c r="AK3977" s="5">
        <f t="shared" si="125"/>
        <v>0</v>
      </c>
    </row>
    <row r="3978" spans="1:37" x14ac:dyDescent="0.3">
      <c r="A3978">
        <v>36298</v>
      </c>
      <c r="B3978" t="s">
        <v>4141</v>
      </c>
      <c r="C3978" t="s">
        <v>5006</v>
      </c>
      <c r="D3978" t="s">
        <v>7269</v>
      </c>
      <c r="E3978" t="s">
        <v>7270</v>
      </c>
      <c r="F3978" t="s">
        <v>51</v>
      </c>
      <c r="G3978" t="s">
        <v>33</v>
      </c>
      <c r="H3978" t="s">
        <v>34</v>
      </c>
      <c r="I3978" t="s">
        <v>63</v>
      </c>
      <c r="J3978" t="s">
        <v>36</v>
      </c>
      <c r="K3978" s="2">
        <v>39904</v>
      </c>
      <c r="L3978" s="2">
        <v>40483</v>
      </c>
      <c r="M3978" s="4">
        <v>40259</v>
      </c>
      <c r="N3978" s="4">
        <v>40259</v>
      </c>
      <c r="O3978" s="1">
        <v>40259</v>
      </c>
      <c r="P3978" t="s">
        <v>52</v>
      </c>
      <c r="R3978" t="s">
        <v>71</v>
      </c>
      <c r="S3978" t="s">
        <v>114</v>
      </c>
      <c r="T3978" t="s">
        <v>528</v>
      </c>
      <c r="U3978" t="s">
        <v>529</v>
      </c>
      <c r="V3978" t="s">
        <v>530</v>
      </c>
      <c r="W3978" s="6" t="s">
        <v>433</v>
      </c>
      <c r="X3978" t="s">
        <v>83</v>
      </c>
      <c r="Y3978">
        <v>336</v>
      </c>
      <c r="Z3978">
        <v>60</v>
      </c>
      <c r="AA3978" t="s">
        <v>51</v>
      </c>
      <c r="AB3978" s="5">
        <f t="shared" si="124"/>
        <v>21638.408070175439</v>
      </c>
      <c r="AC3978" s="3">
        <v>4603.2</v>
      </c>
      <c r="AD3978" s="3">
        <v>76.72</v>
      </c>
      <c r="AE3978" s="3">
        <v>0.23</v>
      </c>
      <c r="AF3978" t="s">
        <v>437</v>
      </c>
      <c r="AG3978" t="s">
        <v>47</v>
      </c>
      <c r="AH3978" s="8">
        <v>170</v>
      </c>
      <c r="AI3978" s="12">
        <v>4256.38</v>
      </c>
      <c r="AJ3978" s="9">
        <v>9.92</v>
      </c>
      <c r="AK3978" s="5">
        <f t="shared" si="125"/>
        <v>0</v>
      </c>
    </row>
    <row r="3979" spans="1:37" x14ac:dyDescent="0.3">
      <c r="A3979">
        <v>36322</v>
      </c>
      <c r="B3979" t="s">
        <v>4153</v>
      </c>
      <c r="C3979" t="s">
        <v>4780</v>
      </c>
      <c r="D3979" t="s">
        <v>7271</v>
      </c>
      <c r="E3979" t="s">
        <v>7272</v>
      </c>
      <c r="F3979" t="s">
        <v>151</v>
      </c>
      <c r="G3979" t="s">
        <v>33</v>
      </c>
      <c r="H3979" t="s">
        <v>34</v>
      </c>
      <c r="I3979" t="s">
        <v>35</v>
      </c>
      <c r="J3979" t="s">
        <v>3844</v>
      </c>
      <c r="K3979" t="s">
        <v>4783</v>
      </c>
      <c r="L3979" t="s">
        <v>4904</v>
      </c>
      <c r="M3979" s="4">
        <v>42172</v>
      </c>
      <c r="N3979" s="4">
        <v>42172</v>
      </c>
      <c r="O3979" s="1">
        <v>42173</v>
      </c>
      <c r="P3979" t="s">
        <v>52</v>
      </c>
      <c r="R3979" t="s">
        <v>71</v>
      </c>
      <c r="S3979" t="s">
        <v>304</v>
      </c>
      <c r="T3979" t="s">
        <v>143</v>
      </c>
      <c r="U3979" t="s">
        <v>144</v>
      </c>
      <c r="V3979" t="s">
        <v>57</v>
      </c>
      <c r="W3979" s="6" t="s">
        <v>145</v>
      </c>
      <c r="X3979" t="s">
        <v>146</v>
      </c>
      <c r="Y3979">
        <v>60</v>
      </c>
      <c r="Z3979">
        <v>53010</v>
      </c>
      <c r="AA3979" t="s">
        <v>151</v>
      </c>
      <c r="AB3979" s="5">
        <f t="shared" si="124"/>
        <v>21638.408070175439</v>
      </c>
      <c r="AC3979" s="3">
        <v>344034.9</v>
      </c>
      <c r="AD3979" s="3">
        <v>6.49</v>
      </c>
      <c r="AE3979" s="3">
        <v>0.11</v>
      </c>
      <c r="AF3979" t="s">
        <v>307</v>
      </c>
      <c r="AG3979" t="s">
        <v>47</v>
      </c>
      <c r="AH3979" s="8" t="s">
        <v>44</v>
      </c>
      <c r="AI3979" s="12" t="s">
        <v>44</v>
      </c>
      <c r="AJ3979" s="9">
        <v>353.67</v>
      </c>
      <c r="AK3979" s="5">
        <f t="shared" si="125"/>
        <v>0</v>
      </c>
    </row>
    <row r="3980" spans="1:37" x14ac:dyDescent="0.3">
      <c r="A3980">
        <v>36350</v>
      </c>
      <c r="B3980" t="s">
        <v>4707</v>
      </c>
      <c r="C3980" t="s">
        <v>7273</v>
      </c>
      <c r="D3980" t="s">
        <v>7274</v>
      </c>
      <c r="E3980" t="s">
        <v>7275</v>
      </c>
      <c r="F3980" t="s">
        <v>282</v>
      </c>
      <c r="G3980" t="s">
        <v>33</v>
      </c>
      <c r="H3980" t="s">
        <v>34</v>
      </c>
      <c r="I3980" t="s">
        <v>35</v>
      </c>
      <c r="J3980" t="s">
        <v>36</v>
      </c>
      <c r="K3980" t="s">
        <v>7276</v>
      </c>
      <c r="L3980" t="s">
        <v>6222</v>
      </c>
      <c r="M3980" s="4">
        <v>40506</v>
      </c>
      <c r="N3980" s="4">
        <v>40506</v>
      </c>
      <c r="O3980" s="1">
        <v>40506</v>
      </c>
      <c r="P3980" t="s">
        <v>52</v>
      </c>
      <c r="R3980" t="s">
        <v>71</v>
      </c>
      <c r="S3980" t="s">
        <v>54</v>
      </c>
      <c r="T3980" t="s">
        <v>4774</v>
      </c>
      <c r="U3980" t="s">
        <v>116</v>
      </c>
      <c r="V3980" t="s">
        <v>57</v>
      </c>
      <c r="W3980" s="6" t="s">
        <v>118</v>
      </c>
      <c r="X3980" t="s">
        <v>76</v>
      </c>
      <c r="Y3980">
        <v>120</v>
      </c>
      <c r="Z3980">
        <v>3796</v>
      </c>
      <c r="AA3980" t="s">
        <v>282</v>
      </c>
      <c r="AB3980" s="5">
        <f t="shared" si="124"/>
        <v>21638.408070175439</v>
      </c>
      <c r="AC3980" s="3">
        <v>136656</v>
      </c>
      <c r="AD3980" s="3">
        <v>36</v>
      </c>
      <c r="AE3980" s="3">
        <v>0.3</v>
      </c>
      <c r="AF3980" t="s">
        <v>60</v>
      </c>
      <c r="AG3980" t="s">
        <v>47</v>
      </c>
      <c r="AH3980" s="8">
        <v>1028</v>
      </c>
      <c r="AI3980" s="12">
        <v>12609.89</v>
      </c>
      <c r="AJ3980" s="9">
        <v>294.63</v>
      </c>
      <c r="AK3980" s="5">
        <f t="shared" si="125"/>
        <v>0</v>
      </c>
    </row>
    <row r="3981" spans="1:37" x14ac:dyDescent="0.3">
      <c r="A3981">
        <v>36411</v>
      </c>
      <c r="B3981" t="s">
        <v>4198</v>
      </c>
      <c r="C3981" t="s">
        <v>4199</v>
      </c>
      <c r="D3981" t="s">
        <v>4200</v>
      </c>
      <c r="E3981" t="s">
        <v>5090</v>
      </c>
      <c r="F3981" t="s">
        <v>231</v>
      </c>
      <c r="G3981" t="s">
        <v>33</v>
      </c>
      <c r="H3981" t="s">
        <v>34</v>
      </c>
      <c r="I3981" t="s">
        <v>232</v>
      </c>
      <c r="J3981" t="s">
        <v>310</v>
      </c>
      <c r="K3981" s="2">
        <v>41952</v>
      </c>
      <c r="L3981" s="2">
        <v>42313</v>
      </c>
      <c r="M3981" s="4">
        <v>42136</v>
      </c>
      <c r="N3981" s="4">
        <v>42136</v>
      </c>
      <c r="O3981" s="1">
        <v>42136</v>
      </c>
      <c r="P3981" t="s">
        <v>52</v>
      </c>
      <c r="R3981" t="s">
        <v>71</v>
      </c>
      <c r="S3981" t="s">
        <v>4202</v>
      </c>
      <c r="T3981" t="s">
        <v>614</v>
      </c>
      <c r="U3981" t="s">
        <v>357</v>
      </c>
      <c r="V3981" t="s">
        <v>57</v>
      </c>
      <c r="W3981" s="6" t="s">
        <v>244</v>
      </c>
      <c r="X3981" t="s">
        <v>76</v>
      </c>
      <c r="Y3981">
        <v>60</v>
      </c>
      <c r="Z3981">
        <v>3</v>
      </c>
      <c r="AA3981" t="s">
        <v>231</v>
      </c>
      <c r="AB3981" s="5">
        <f t="shared" si="124"/>
        <v>21638.408070175439</v>
      </c>
      <c r="AC3981" s="3">
        <v>149.56</v>
      </c>
      <c r="AD3981" s="3">
        <v>49.85</v>
      </c>
      <c r="AE3981" s="3">
        <v>0.83</v>
      </c>
      <c r="AF3981" t="s">
        <v>60</v>
      </c>
      <c r="AG3981" t="s">
        <v>109</v>
      </c>
      <c r="AH3981" s="8" t="s">
        <v>44</v>
      </c>
      <c r="AI3981" s="12" t="s">
        <v>44</v>
      </c>
      <c r="AJ3981" s="9">
        <v>0.15</v>
      </c>
      <c r="AK3981" s="5">
        <f t="shared" si="125"/>
        <v>0</v>
      </c>
    </row>
    <row r="3982" spans="1:37" x14ac:dyDescent="0.3">
      <c r="A3982">
        <v>36416</v>
      </c>
      <c r="B3982" t="s">
        <v>4368</v>
      </c>
      <c r="C3982" t="s">
        <v>4369</v>
      </c>
      <c r="D3982" t="s">
        <v>7277</v>
      </c>
      <c r="E3982" t="s">
        <v>7278</v>
      </c>
      <c r="F3982" t="s">
        <v>155</v>
      </c>
      <c r="G3982" t="s">
        <v>33</v>
      </c>
      <c r="H3982" t="s">
        <v>34</v>
      </c>
      <c r="I3982" t="s">
        <v>35</v>
      </c>
      <c r="J3982" t="s">
        <v>36</v>
      </c>
      <c r="K3982" s="2">
        <v>41643</v>
      </c>
      <c r="L3982" t="s">
        <v>6805</v>
      </c>
      <c r="M3982" s="4">
        <v>41838</v>
      </c>
      <c r="N3982" s="4">
        <v>41838</v>
      </c>
      <c r="O3982" s="1">
        <v>41838</v>
      </c>
      <c r="P3982" t="s">
        <v>52</v>
      </c>
      <c r="R3982" t="s">
        <v>71</v>
      </c>
      <c r="S3982" t="s">
        <v>604</v>
      </c>
      <c r="T3982" t="s">
        <v>106</v>
      </c>
      <c r="U3982" t="s">
        <v>56</v>
      </c>
      <c r="V3982" t="s">
        <v>57</v>
      </c>
      <c r="W3982" s="6" t="s">
        <v>100</v>
      </c>
      <c r="X3982" t="s">
        <v>76</v>
      </c>
      <c r="Y3982">
        <v>60</v>
      </c>
      <c r="Z3982">
        <v>35000</v>
      </c>
      <c r="AA3982" t="s">
        <v>155</v>
      </c>
      <c r="AB3982" s="5">
        <f t="shared" si="124"/>
        <v>21638.408070175439</v>
      </c>
      <c r="AC3982" s="3">
        <v>77000</v>
      </c>
      <c r="AD3982" s="3">
        <v>2.2000000000000002</v>
      </c>
      <c r="AE3982" s="3">
        <v>0.04</v>
      </c>
      <c r="AF3982" t="s">
        <v>605</v>
      </c>
      <c r="AG3982" t="s">
        <v>47</v>
      </c>
      <c r="AH3982" s="8">
        <v>2180</v>
      </c>
      <c r="AI3982" s="12">
        <v>19328.2</v>
      </c>
      <c r="AJ3982" s="9">
        <v>79.16</v>
      </c>
      <c r="AK3982" s="5">
        <f t="shared" si="125"/>
        <v>0</v>
      </c>
    </row>
    <row r="3983" spans="1:37" x14ac:dyDescent="0.3">
      <c r="A3983">
        <v>36431</v>
      </c>
      <c r="B3983" t="s">
        <v>4193</v>
      </c>
      <c r="C3983" t="s">
        <v>4194</v>
      </c>
      <c r="D3983" t="s">
        <v>7279</v>
      </c>
      <c r="E3983" t="s">
        <v>7280</v>
      </c>
      <c r="F3983" t="s">
        <v>231</v>
      </c>
      <c r="G3983" t="s">
        <v>33</v>
      </c>
      <c r="H3983" t="s">
        <v>34</v>
      </c>
      <c r="I3983" t="s">
        <v>232</v>
      </c>
      <c r="J3983" t="s">
        <v>3844</v>
      </c>
      <c r="K3983" s="2">
        <v>40819</v>
      </c>
      <c r="L3983" t="s">
        <v>4559</v>
      </c>
      <c r="M3983" s="4">
        <v>40890</v>
      </c>
      <c r="N3983" s="4">
        <v>40938</v>
      </c>
      <c r="O3983" s="1">
        <v>40938</v>
      </c>
      <c r="P3983" t="s">
        <v>52</v>
      </c>
      <c r="R3983" t="s">
        <v>71</v>
      </c>
      <c r="S3983" t="s">
        <v>142</v>
      </c>
      <c r="T3983" t="s">
        <v>106</v>
      </c>
      <c r="U3983" t="s">
        <v>56</v>
      </c>
      <c r="V3983" t="s">
        <v>57</v>
      </c>
      <c r="W3983" s="6" t="s">
        <v>100</v>
      </c>
      <c r="X3983" t="s">
        <v>76</v>
      </c>
      <c r="Y3983">
        <v>60</v>
      </c>
      <c r="Z3983">
        <v>35364</v>
      </c>
      <c r="AA3983" t="s">
        <v>231</v>
      </c>
      <c r="AB3983" s="5">
        <f t="shared" si="124"/>
        <v>21638.408070175439</v>
      </c>
      <c r="AC3983" s="3">
        <v>96190.080000000002</v>
      </c>
      <c r="AD3983" s="3">
        <v>2.72</v>
      </c>
      <c r="AE3983" s="3">
        <v>0.05</v>
      </c>
      <c r="AF3983" t="s">
        <v>147</v>
      </c>
      <c r="AG3983" t="s">
        <v>47</v>
      </c>
      <c r="AH3983" s="8">
        <v>3793</v>
      </c>
      <c r="AI3983" s="12">
        <v>8527.4500000000007</v>
      </c>
      <c r="AJ3983" s="9">
        <v>158.71</v>
      </c>
      <c r="AK3983" s="5">
        <f t="shared" si="125"/>
        <v>-48</v>
      </c>
    </row>
    <row r="3984" spans="1:37" x14ac:dyDescent="0.3">
      <c r="A3984">
        <v>36443</v>
      </c>
      <c r="B3984" t="s">
        <v>4153</v>
      </c>
      <c r="C3984" t="s">
        <v>4734</v>
      </c>
      <c r="D3984" t="s">
        <v>4735</v>
      </c>
      <c r="E3984" t="s">
        <v>4736</v>
      </c>
      <c r="F3984" t="s">
        <v>151</v>
      </c>
      <c r="G3984" t="s">
        <v>33</v>
      </c>
      <c r="H3984" t="s">
        <v>34</v>
      </c>
      <c r="I3984" t="s">
        <v>35</v>
      </c>
      <c r="J3984" t="s">
        <v>36</v>
      </c>
      <c r="K3984" s="2">
        <v>41948</v>
      </c>
      <c r="L3984" s="2">
        <v>41676</v>
      </c>
      <c r="M3984" s="4">
        <v>41838</v>
      </c>
      <c r="N3984" s="4">
        <v>41838</v>
      </c>
      <c r="O3984" s="1">
        <v>41851</v>
      </c>
      <c r="P3984" t="s">
        <v>52</v>
      </c>
      <c r="R3984" t="s">
        <v>53</v>
      </c>
      <c r="S3984" t="s">
        <v>54</v>
      </c>
      <c r="T3984" t="s">
        <v>4383</v>
      </c>
      <c r="U3984" t="s">
        <v>56</v>
      </c>
      <c r="V3984" t="s">
        <v>57</v>
      </c>
      <c r="W3984" s="6" t="s">
        <v>481</v>
      </c>
      <c r="X3984" t="s">
        <v>321</v>
      </c>
      <c r="Y3984">
        <v>30</v>
      </c>
      <c r="Z3984">
        <v>2438</v>
      </c>
      <c r="AA3984" t="s">
        <v>151</v>
      </c>
      <c r="AB3984" s="5">
        <f t="shared" si="124"/>
        <v>21638.408070175439</v>
      </c>
      <c r="AC3984" s="3">
        <v>3047.5</v>
      </c>
      <c r="AD3984" s="3">
        <v>1.25</v>
      </c>
      <c r="AE3984" s="3">
        <v>0.04</v>
      </c>
      <c r="AF3984" t="s">
        <v>60</v>
      </c>
      <c r="AG3984" t="s">
        <v>109</v>
      </c>
      <c r="AH3984" s="8" t="s">
        <v>44</v>
      </c>
      <c r="AI3984" s="12" t="s">
        <v>44</v>
      </c>
      <c r="AJ3984" s="9">
        <v>3.13</v>
      </c>
      <c r="AK3984" s="5">
        <f t="shared" si="125"/>
        <v>0</v>
      </c>
    </row>
    <row r="3985" spans="1:37" hidden="1" x14ac:dyDescent="0.3">
      <c r="A3985">
        <v>36447</v>
      </c>
      <c r="B3985" t="s">
        <v>4193</v>
      </c>
      <c r="C3985" t="s">
        <v>4873</v>
      </c>
      <c r="D3985" t="s">
        <v>6096</v>
      </c>
      <c r="E3985" t="s">
        <v>7281</v>
      </c>
      <c r="F3985" t="s">
        <v>231</v>
      </c>
      <c r="G3985" t="s">
        <v>33</v>
      </c>
      <c r="H3985" t="s">
        <v>34</v>
      </c>
      <c r="I3985" t="s">
        <v>232</v>
      </c>
      <c r="J3985" t="s">
        <v>3844</v>
      </c>
      <c r="K3985" t="s">
        <v>4876</v>
      </c>
      <c r="L3985" t="s">
        <v>4877</v>
      </c>
      <c r="M3985" s="4">
        <v>40821</v>
      </c>
      <c r="N3985" s="4">
        <v>40830</v>
      </c>
      <c r="O3985" s="1">
        <v>40830</v>
      </c>
      <c r="P3985" t="s">
        <v>52</v>
      </c>
      <c r="R3985" t="s">
        <v>71</v>
      </c>
      <c r="S3985" t="s">
        <v>54</v>
      </c>
      <c r="T3985" t="s">
        <v>332</v>
      </c>
      <c r="U3985" t="s">
        <v>242</v>
      </c>
      <c r="V3985" t="s">
        <v>57</v>
      </c>
      <c r="W3985" s="6" t="s">
        <v>244</v>
      </c>
      <c r="X3985" t="s">
        <v>76</v>
      </c>
      <c r="Y3985">
        <v>30</v>
      </c>
      <c r="Z3985">
        <v>14155</v>
      </c>
      <c r="AA3985" t="s">
        <v>231</v>
      </c>
      <c r="AB3985" s="5">
        <f t="shared" si="124"/>
        <v>2371.7673611111113</v>
      </c>
      <c r="AC3985" s="3">
        <v>94130.75</v>
      </c>
      <c r="AD3985" s="3">
        <v>6.65</v>
      </c>
      <c r="AE3985" s="3">
        <v>0.22</v>
      </c>
      <c r="AF3985" t="s">
        <v>60</v>
      </c>
      <c r="AG3985" t="s">
        <v>47</v>
      </c>
      <c r="AH3985" s="8">
        <v>1321</v>
      </c>
      <c r="AI3985" s="7">
        <v>9726.5300000000007</v>
      </c>
      <c r="AJ3985" s="9">
        <v>155.32</v>
      </c>
      <c r="AK3985" s="5">
        <f t="shared" si="125"/>
        <v>-9</v>
      </c>
    </row>
    <row r="3986" spans="1:37" x14ac:dyDescent="0.3">
      <c r="A3986">
        <v>36453</v>
      </c>
      <c r="B3986" t="s">
        <v>4754</v>
      </c>
      <c r="C3986" t="s">
        <v>6901</v>
      </c>
      <c r="D3986" t="s">
        <v>7282</v>
      </c>
      <c r="E3986" t="s">
        <v>7283</v>
      </c>
      <c r="F3986" t="s">
        <v>4758</v>
      </c>
      <c r="G3986" t="s">
        <v>33</v>
      </c>
      <c r="H3986" t="s">
        <v>34</v>
      </c>
      <c r="I3986" t="s">
        <v>35</v>
      </c>
      <c r="J3986" t="s">
        <v>36</v>
      </c>
      <c r="K3986" s="2">
        <v>40665</v>
      </c>
      <c r="L3986" s="2">
        <v>40577</v>
      </c>
      <c r="M3986" s="4">
        <v>40721</v>
      </c>
      <c r="N3986" s="4">
        <v>40721</v>
      </c>
      <c r="O3986" s="1">
        <v>40721</v>
      </c>
      <c r="P3986" t="s">
        <v>38</v>
      </c>
      <c r="R3986" t="s">
        <v>39</v>
      </c>
      <c r="S3986" t="s">
        <v>199</v>
      </c>
      <c r="T3986" t="s">
        <v>65</v>
      </c>
      <c r="U3986" t="s">
        <v>66</v>
      </c>
      <c r="V3986" t="s">
        <v>67</v>
      </c>
      <c r="W3986" s="6" t="s">
        <v>44</v>
      </c>
      <c r="X3986" t="s">
        <v>45</v>
      </c>
      <c r="Y3986">
        <v>100</v>
      </c>
      <c r="Z3986">
        <v>213</v>
      </c>
      <c r="AA3986" t="s">
        <v>4758</v>
      </c>
      <c r="AB3986" s="5">
        <f t="shared" si="124"/>
        <v>21638.408070175439</v>
      </c>
      <c r="AC3986" s="3">
        <v>18957</v>
      </c>
      <c r="AD3986" s="3">
        <v>89</v>
      </c>
      <c r="AE3986" s="3">
        <v>0.89</v>
      </c>
      <c r="AF3986" t="s">
        <v>202</v>
      </c>
      <c r="AG3986" t="s">
        <v>47</v>
      </c>
      <c r="AH3986" s="8">
        <v>97</v>
      </c>
      <c r="AI3986" s="12">
        <v>2542.17</v>
      </c>
      <c r="AJ3986" s="9">
        <v>31.28</v>
      </c>
      <c r="AK3986" s="5">
        <f t="shared" si="125"/>
        <v>0</v>
      </c>
    </row>
    <row r="3987" spans="1:37" x14ac:dyDescent="0.3">
      <c r="A3987">
        <v>36464</v>
      </c>
      <c r="B3987" t="s">
        <v>4141</v>
      </c>
      <c r="C3987" t="s">
        <v>4250</v>
      </c>
      <c r="D3987" t="s">
        <v>5821</v>
      </c>
      <c r="E3987" t="s">
        <v>7284</v>
      </c>
      <c r="F3987" t="s">
        <v>51</v>
      </c>
      <c r="G3987" t="s">
        <v>33</v>
      </c>
      <c r="H3987" t="s">
        <v>34</v>
      </c>
      <c r="I3987" t="s">
        <v>35</v>
      </c>
      <c r="J3987" t="s">
        <v>36</v>
      </c>
      <c r="K3987" t="s">
        <v>4253</v>
      </c>
      <c r="L3987" t="s">
        <v>4254</v>
      </c>
      <c r="M3987" s="4">
        <v>42195</v>
      </c>
      <c r="N3987" s="4">
        <v>42195</v>
      </c>
      <c r="O3987" s="1">
        <v>42195</v>
      </c>
      <c r="P3987" t="s">
        <v>52</v>
      </c>
      <c r="R3987" t="s">
        <v>71</v>
      </c>
      <c r="S3987" t="s">
        <v>553</v>
      </c>
      <c r="T3987" t="s">
        <v>4210</v>
      </c>
      <c r="U3987" t="s">
        <v>4211</v>
      </c>
      <c r="V3987" t="s">
        <v>57</v>
      </c>
      <c r="W3987" s="6" t="s">
        <v>4212</v>
      </c>
      <c r="X3987" t="s">
        <v>146</v>
      </c>
      <c r="Y3987">
        <v>30</v>
      </c>
      <c r="Z3987">
        <v>17760</v>
      </c>
      <c r="AA3987" t="s">
        <v>51</v>
      </c>
      <c r="AB3987" s="5">
        <f t="shared" si="124"/>
        <v>21638.408070175439</v>
      </c>
      <c r="AC3987" s="3">
        <v>177600</v>
      </c>
      <c r="AD3987" s="3">
        <v>10</v>
      </c>
      <c r="AE3987" s="3">
        <v>0.33</v>
      </c>
      <c r="AF3987" t="s">
        <v>554</v>
      </c>
      <c r="AG3987" t="s">
        <v>47</v>
      </c>
      <c r="AH3987" s="8">
        <v>2523</v>
      </c>
      <c r="AI3987" s="12">
        <v>4761.8999999999996</v>
      </c>
      <c r="AJ3987" s="9">
        <v>209.04</v>
      </c>
      <c r="AK3987" s="5">
        <f t="shared" si="125"/>
        <v>0</v>
      </c>
    </row>
    <row r="3988" spans="1:37" hidden="1" x14ac:dyDescent="0.3">
      <c r="A3988">
        <v>36507</v>
      </c>
      <c r="B3988" t="s">
        <v>4141</v>
      </c>
      <c r="C3988" t="s">
        <v>5108</v>
      </c>
      <c r="D3988" t="s">
        <v>5109</v>
      </c>
      <c r="E3988" t="s">
        <v>5110</v>
      </c>
      <c r="F3988" t="s">
        <v>51</v>
      </c>
      <c r="G3988" t="s">
        <v>33</v>
      </c>
      <c r="H3988" t="s">
        <v>34</v>
      </c>
      <c r="I3988" t="s">
        <v>35</v>
      </c>
      <c r="J3988" t="s">
        <v>36</v>
      </c>
      <c r="K3988" t="s">
        <v>5111</v>
      </c>
      <c r="L3988" t="s">
        <v>5112</v>
      </c>
      <c r="M3988" s="4">
        <v>40583</v>
      </c>
      <c r="N3988" s="4">
        <v>40583</v>
      </c>
      <c r="O3988" s="1">
        <v>40583</v>
      </c>
      <c r="P3988" t="s">
        <v>52</v>
      </c>
      <c r="R3988" t="s">
        <v>71</v>
      </c>
      <c r="S3988" t="s">
        <v>553</v>
      </c>
      <c r="T3988" t="s">
        <v>249</v>
      </c>
      <c r="U3988" t="s">
        <v>89</v>
      </c>
      <c r="V3988" t="s">
        <v>57</v>
      </c>
      <c r="W3988" s="6" t="s">
        <v>244</v>
      </c>
      <c r="X3988" t="s">
        <v>76</v>
      </c>
      <c r="Y3988">
        <v>60</v>
      </c>
      <c r="Z3988">
        <v>504</v>
      </c>
      <c r="AA3988" t="s">
        <v>51</v>
      </c>
      <c r="AB3988" s="5">
        <f t="shared" si="124"/>
        <v>2371.7673611111113</v>
      </c>
      <c r="AC3988" s="3">
        <v>3502.8</v>
      </c>
      <c r="AD3988" s="3">
        <v>6.95</v>
      </c>
      <c r="AE3988" s="3">
        <v>0.12</v>
      </c>
      <c r="AF3988" t="s">
        <v>554</v>
      </c>
      <c r="AG3988" t="s">
        <v>109</v>
      </c>
      <c r="AH3988" s="8" t="s">
        <v>44</v>
      </c>
      <c r="AI3988" s="7" t="s">
        <v>44</v>
      </c>
      <c r="AJ3988" s="9">
        <v>7.55</v>
      </c>
      <c r="AK3988" s="5">
        <f t="shared" si="125"/>
        <v>0</v>
      </c>
    </row>
    <row r="3989" spans="1:37" x14ac:dyDescent="0.3">
      <c r="A3989">
        <v>36530</v>
      </c>
      <c r="B3989" t="s">
        <v>4415</v>
      </c>
      <c r="C3989" t="s">
        <v>4784</v>
      </c>
      <c r="D3989" t="s">
        <v>7285</v>
      </c>
      <c r="E3989" t="s">
        <v>7286</v>
      </c>
      <c r="F3989" t="s">
        <v>105</v>
      </c>
      <c r="G3989" t="s">
        <v>33</v>
      </c>
      <c r="H3989" t="s">
        <v>34</v>
      </c>
      <c r="I3989" t="s">
        <v>35</v>
      </c>
      <c r="J3989" t="s">
        <v>36</v>
      </c>
      <c r="K3989" t="s">
        <v>4787</v>
      </c>
      <c r="L3989" s="2">
        <v>41255</v>
      </c>
      <c r="M3989" s="4">
        <v>41333</v>
      </c>
      <c r="N3989" s="4">
        <v>41333</v>
      </c>
      <c r="O3989" s="1">
        <v>41333</v>
      </c>
      <c r="P3989" t="s">
        <v>38</v>
      </c>
      <c r="R3989" t="s">
        <v>39</v>
      </c>
      <c r="S3989" t="s">
        <v>125</v>
      </c>
      <c r="T3989" t="s">
        <v>126</v>
      </c>
      <c r="U3989" t="s">
        <v>127</v>
      </c>
      <c r="V3989" t="s">
        <v>128</v>
      </c>
      <c r="W3989" s="6" t="s">
        <v>44</v>
      </c>
      <c r="X3989" t="s">
        <v>45</v>
      </c>
      <c r="Y3989">
        <v>20</v>
      </c>
      <c r="Z3989">
        <v>8460</v>
      </c>
      <c r="AA3989" t="s">
        <v>105</v>
      </c>
      <c r="AB3989" s="5">
        <f t="shared" si="124"/>
        <v>21638.408070175439</v>
      </c>
      <c r="AC3989" s="3">
        <v>270720</v>
      </c>
      <c r="AD3989" s="3">
        <v>32</v>
      </c>
      <c r="AE3989" s="3">
        <v>1.6</v>
      </c>
      <c r="AF3989" t="s">
        <v>125</v>
      </c>
      <c r="AG3989" t="s">
        <v>47</v>
      </c>
      <c r="AH3989" s="8">
        <v>2770</v>
      </c>
      <c r="AI3989" s="12">
        <v>26281.49</v>
      </c>
      <c r="AJ3989" s="9">
        <v>334.88</v>
      </c>
      <c r="AK3989" s="5">
        <f t="shared" si="125"/>
        <v>0</v>
      </c>
    </row>
    <row r="3990" spans="1:37" x14ac:dyDescent="0.3">
      <c r="A3990">
        <v>36539</v>
      </c>
      <c r="B3990" t="s">
        <v>4311</v>
      </c>
      <c r="C3990" t="s">
        <v>7287</v>
      </c>
      <c r="D3990" t="s">
        <v>7288</v>
      </c>
      <c r="E3990" t="s">
        <v>7289</v>
      </c>
      <c r="F3990" t="s">
        <v>809</v>
      </c>
      <c r="G3990" t="s">
        <v>33</v>
      </c>
      <c r="H3990" t="s">
        <v>34</v>
      </c>
      <c r="I3990" t="s">
        <v>35</v>
      </c>
      <c r="J3990" t="s">
        <v>36</v>
      </c>
      <c r="K3990" s="2">
        <v>41192</v>
      </c>
      <c r="L3990" t="s">
        <v>6032</v>
      </c>
      <c r="M3990" s="4">
        <v>41295</v>
      </c>
      <c r="N3990" s="4">
        <v>41295</v>
      </c>
      <c r="O3990" s="1">
        <v>41295</v>
      </c>
      <c r="P3990" t="s">
        <v>52</v>
      </c>
      <c r="R3990" t="s">
        <v>71</v>
      </c>
      <c r="S3990" t="s">
        <v>304</v>
      </c>
      <c r="T3990" t="s">
        <v>4365</v>
      </c>
      <c r="U3990" t="s">
        <v>4366</v>
      </c>
      <c r="V3990" t="s">
        <v>57</v>
      </c>
      <c r="W3990" s="6" t="s">
        <v>4367</v>
      </c>
      <c r="X3990" t="s">
        <v>76</v>
      </c>
      <c r="Y3990">
        <v>30</v>
      </c>
      <c r="Z3990">
        <v>1665</v>
      </c>
      <c r="AA3990" t="s">
        <v>809</v>
      </c>
      <c r="AB3990" s="5">
        <f t="shared" si="124"/>
        <v>21638.408070175439</v>
      </c>
      <c r="AC3990" s="3">
        <v>37462.5</v>
      </c>
      <c r="AD3990" s="3">
        <v>22.5</v>
      </c>
      <c r="AE3990" s="3">
        <v>0.75</v>
      </c>
      <c r="AF3990" t="s">
        <v>307</v>
      </c>
      <c r="AG3990" t="s">
        <v>47</v>
      </c>
      <c r="AH3990" s="8">
        <v>420</v>
      </c>
      <c r="AI3990" s="12">
        <v>3900.39</v>
      </c>
      <c r="AJ3990" s="9">
        <v>46.34</v>
      </c>
      <c r="AK3990" s="5">
        <f t="shared" si="125"/>
        <v>0</v>
      </c>
    </row>
    <row r="3991" spans="1:37" x14ac:dyDescent="0.3">
      <c r="A3991">
        <v>36541</v>
      </c>
      <c r="B3991" t="s">
        <v>4198</v>
      </c>
      <c r="C3991" t="s">
        <v>5907</v>
      </c>
      <c r="D3991" t="s">
        <v>5908</v>
      </c>
      <c r="E3991" t="s">
        <v>5909</v>
      </c>
      <c r="F3991" t="s">
        <v>231</v>
      </c>
      <c r="G3991" t="s">
        <v>33</v>
      </c>
      <c r="H3991" t="s">
        <v>34</v>
      </c>
      <c r="I3991" t="s">
        <v>232</v>
      </c>
      <c r="J3991" t="s">
        <v>310</v>
      </c>
      <c r="K3991" s="2">
        <v>41496</v>
      </c>
      <c r="L3991" s="2">
        <v>41317</v>
      </c>
      <c r="M3991" s="4">
        <v>41676</v>
      </c>
      <c r="N3991" s="4">
        <v>41676</v>
      </c>
      <c r="O3991" s="1">
        <v>41676</v>
      </c>
      <c r="P3991" t="s">
        <v>52</v>
      </c>
      <c r="R3991" t="s">
        <v>53</v>
      </c>
      <c r="S3991" t="s">
        <v>312</v>
      </c>
      <c r="T3991" t="s">
        <v>795</v>
      </c>
      <c r="U3991" t="s">
        <v>98</v>
      </c>
      <c r="V3991" t="s">
        <v>57</v>
      </c>
      <c r="W3991" s="6" t="s">
        <v>100</v>
      </c>
      <c r="X3991" t="s">
        <v>83</v>
      </c>
      <c r="Y3991">
        <v>90</v>
      </c>
      <c r="Z3991">
        <v>85</v>
      </c>
      <c r="AA3991" t="s">
        <v>231</v>
      </c>
      <c r="AB3991" s="5">
        <f t="shared" si="124"/>
        <v>21638.408070175439</v>
      </c>
      <c r="AC3991" s="3">
        <v>1985.58</v>
      </c>
      <c r="AD3991" s="3">
        <v>23.36</v>
      </c>
      <c r="AE3991" s="3">
        <v>0.26</v>
      </c>
      <c r="AF3991" t="s">
        <v>60</v>
      </c>
      <c r="AG3991" t="s">
        <v>109</v>
      </c>
      <c r="AH3991" s="8" t="s">
        <v>44</v>
      </c>
      <c r="AI3991" s="12" t="s">
        <v>44</v>
      </c>
      <c r="AJ3991" s="9">
        <v>2.46</v>
      </c>
      <c r="AK3991" s="5">
        <f t="shared" si="125"/>
        <v>0</v>
      </c>
    </row>
    <row r="3992" spans="1:37" hidden="1" x14ac:dyDescent="0.3">
      <c r="A3992">
        <v>36562</v>
      </c>
      <c r="B3992" t="s">
        <v>4164</v>
      </c>
      <c r="C3992" t="s">
        <v>5091</v>
      </c>
      <c r="D3992" t="s">
        <v>7290</v>
      </c>
      <c r="E3992" t="s">
        <v>7291</v>
      </c>
      <c r="F3992" t="s">
        <v>455</v>
      </c>
      <c r="G3992" t="s">
        <v>33</v>
      </c>
      <c r="H3992" t="s">
        <v>34</v>
      </c>
      <c r="I3992" t="s">
        <v>63</v>
      </c>
      <c r="J3992" t="s">
        <v>36</v>
      </c>
      <c r="K3992" t="s">
        <v>4585</v>
      </c>
      <c r="L3992" t="s">
        <v>4677</v>
      </c>
      <c r="M3992" s="4">
        <v>40604</v>
      </c>
      <c r="N3992" s="4">
        <v>40604</v>
      </c>
      <c r="O3992" s="1">
        <v>40604</v>
      </c>
      <c r="P3992" t="s">
        <v>52</v>
      </c>
      <c r="R3992" t="s">
        <v>71</v>
      </c>
      <c r="S3992" t="s">
        <v>114</v>
      </c>
      <c r="T3992" t="s">
        <v>4356</v>
      </c>
      <c r="U3992" t="s">
        <v>529</v>
      </c>
      <c r="V3992" t="s">
        <v>530</v>
      </c>
      <c r="W3992" s="6" t="s">
        <v>433</v>
      </c>
      <c r="X3992" t="s">
        <v>76</v>
      </c>
      <c r="Y3992">
        <v>30</v>
      </c>
      <c r="Z3992">
        <v>2240</v>
      </c>
      <c r="AA3992" t="s">
        <v>455</v>
      </c>
      <c r="AB3992" s="5">
        <f t="shared" si="124"/>
        <v>2371.7673611111113</v>
      </c>
      <c r="AC3992" s="3">
        <v>7683.2</v>
      </c>
      <c r="AD3992" s="3">
        <v>3.43</v>
      </c>
      <c r="AE3992" s="3">
        <v>0.11</v>
      </c>
      <c r="AF3992" t="s">
        <v>122</v>
      </c>
      <c r="AG3992" t="s">
        <v>47</v>
      </c>
      <c r="AH3992" s="8">
        <v>216</v>
      </c>
      <c r="AI3992" s="7">
        <v>2698.28</v>
      </c>
      <c r="AJ3992" s="9">
        <v>16.559999999999999</v>
      </c>
      <c r="AK3992" s="5">
        <f t="shared" si="125"/>
        <v>0</v>
      </c>
    </row>
    <row r="3993" spans="1:37" x14ac:dyDescent="0.3">
      <c r="A3993">
        <v>36592</v>
      </c>
      <c r="B3993" t="s">
        <v>4368</v>
      </c>
      <c r="C3993" t="s">
        <v>4595</v>
      </c>
      <c r="D3993" t="s">
        <v>4596</v>
      </c>
      <c r="E3993" t="s">
        <v>7292</v>
      </c>
      <c r="F3993" t="s">
        <v>155</v>
      </c>
      <c r="G3993" t="s">
        <v>33</v>
      </c>
      <c r="H3993" t="s">
        <v>34</v>
      </c>
      <c r="I3993" t="s">
        <v>35</v>
      </c>
      <c r="J3993" t="s">
        <v>36</v>
      </c>
      <c r="K3993" s="2">
        <v>40728</v>
      </c>
      <c r="L3993" s="2">
        <v>40668</v>
      </c>
      <c r="M3993" s="4">
        <v>40794</v>
      </c>
      <c r="N3993" s="4">
        <v>40794</v>
      </c>
      <c r="O3993" s="1">
        <v>40794</v>
      </c>
      <c r="P3993" t="s">
        <v>38</v>
      </c>
      <c r="R3993" t="s">
        <v>39</v>
      </c>
      <c r="S3993" t="s">
        <v>199</v>
      </c>
      <c r="T3993" t="s">
        <v>65</v>
      </c>
      <c r="U3993" t="s">
        <v>66</v>
      </c>
      <c r="V3993" t="s">
        <v>67</v>
      </c>
      <c r="W3993" s="6" t="s">
        <v>44</v>
      </c>
      <c r="X3993" t="s">
        <v>45</v>
      </c>
      <c r="Y3993">
        <v>100</v>
      </c>
      <c r="Z3993">
        <v>1070</v>
      </c>
      <c r="AA3993" t="s">
        <v>155</v>
      </c>
      <c r="AB3993" s="5">
        <f t="shared" si="124"/>
        <v>21638.408070175439</v>
      </c>
      <c r="AC3993" s="3">
        <v>85600</v>
      </c>
      <c r="AD3993" s="3">
        <v>80</v>
      </c>
      <c r="AE3993" s="3">
        <v>0.8</v>
      </c>
      <c r="AF3993" t="s">
        <v>202</v>
      </c>
      <c r="AG3993" t="s">
        <v>47</v>
      </c>
      <c r="AH3993" s="8">
        <v>532</v>
      </c>
      <c r="AI3993" s="12">
        <v>14423.28</v>
      </c>
      <c r="AJ3993" s="9">
        <v>141.24</v>
      </c>
      <c r="AK3993" s="5">
        <f t="shared" si="125"/>
        <v>0</v>
      </c>
    </row>
    <row r="3994" spans="1:37" x14ac:dyDescent="0.3">
      <c r="A3994">
        <v>36596</v>
      </c>
      <c r="B3994" t="s">
        <v>4198</v>
      </c>
      <c r="C3994" t="s">
        <v>4199</v>
      </c>
      <c r="D3994" t="s">
        <v>4943</v>
      </c>
      <c r="E3994" t="s">
        <v>6166</v>
      </c>
      <c r="F3994" t="s">
        <v>231</v>
      </c>
      <c r="G3994" t="s">
        <v>33</v>
      </c>
      <c r="H3994" t="s">
        <v>34</v>
      </c>
      <c r="I3994" t="s">
        <v>232</v>
      </c>
      <c r="J3994" t="s">
        <v>310</v>
      </c>
      <c r="K3994" s="2">
        <v>41952</v>
      </c>
      <c r="L3994" s="2">
        <v>41892</v>
      </c>
      <c r="M3994" s="4">
        <v>42209</v>
      </c>
      <c r="N3994" s="4">
        <v>42209</v>
      </c>
      <c r="O3994" s="1">
        <v>42209</v>
      </c>
      <c r="P3994" t="s">
        <v>52</v>
      </c>
      <c r="R3994" t="s">
        <v>71</v>
      </c>
      <c r="S3994" t="s">
        <v>4202</v>
      </c>
      <c r="T3994" t="s">
        <v>305</v>
      </c>
      <c r="U3994" t="s">
        <v>98</v>
      </c>
      <c r="V3994" t="s">
        <v>57</v>
      </c>
      <c r="W3994" s="6" t="s">
        <v>306</v>
      </c>
      <c r="X3994" t="s">
        <v>76</v>
      </c>
      <c r="Y3994">
        <v>30</v>
      </c>
      <c r="Z3994">
        <v>39</v>
      </c>
      <c r="AA3994" t="s">
        <v>231</v>
      </c>
      <c r="AB3994" s="5">
        <f t="shared" si="124"/>
        <v>21638.408070175439</v>
      </c>
      <c r="AC3994" s="3">
        <v>439.52</v>
      </c>
      <c r="AD3994" s="3">
        <v>11.27</v>
      </c>
      <c r="AE3994" s="3">
        <v>0.38</v>
      </c>
      <c r="AF3994" t="s">
        <v>60</v>
      </c>
      <c r="AG3994" t="s">
        <v>109</v>
      </c>
      <c r="AH3994" s="8" t="s">
        <v>44</v>
      </c>
      <c r="AI3994" s="12" t="s">
        <v>44</v>
      </c>
      <c r="AJ3994" s="9">
        <v>0.45</v>
      </c>
      <c r="AK3994" s="5">
        <f t="shared" si="125"/>
        <v>0</v>
      </c>
    </row>
    <row r="3995" spans="1:37" x14ac:dyDescent="0.3">
      <c r="A3995">
        <v>36603</v>
      </c>
      <c r="B3995" t="s">
        <v>4141</v>
      </c>
      <c r="C3995" t="s">
        <v>4190</v>
      </c>
      <c r="D3995" t="s">
        <v>7293</v>
      </c>
      <c r="E3995" t="s">
        <v>7294</v>
      </c>
      <c r="F3995" t="s">
        <v>51</v>
      </c>
      <c r="G3995" t="s">
        <v>33</v>
      </c>
      <c r="H3995" t="s">
        <v>34</v>
      </c>
      <c r="I3995" t="s">
        <v>35</v>
      </c>
      <c r="J3995" t="s">
        <v>36</v>
      </c>
      <c r="K3995" s="2">
        <v>41792</v>
      </c>
      <c r="L3995" s="2">
        <v>41915</v>
      </c>
      <c r="M3995" s="4">
        <v>41797</v>
      </c>
      <c r="N3995" s="4">
        <v>41797</v>
      </c>
      <c r="O3995" s="1">
        <v>41797</v>
      </c>
      <c r="P3995" t="s">
        <v>52</v>
      </c>
      <c r="R3995" t="s">
        <v>71</v>
      </c>
      <c r="S3995" t="s">
        <v>54</v>
      </c>
      <c r="T3995" t="s">
        <v>106</v>
      </c>
      <c r="U3995" t="s">
        <v>56</v>
      </c>
      <c r="V3995" t="s">
        <v>57</v>
      </c>
      <c r="W3995" s="6" t="s">
        <v>100</v>
      </c>
      <c r="X3995" t="s">
        <v>76</v>
      </c>
      <c r="Y3995">
        <v>60</v>
      </c>
      <c r="Z3995">
        <v>7400</v>
      </c>
      <c r="AA3995" t="s">
        <v>51</v>
      </c>
      <c r="AB3995" s="5">
        <f t="shared" si="124"/>
        <v>21638.408070175439</v>
      </c>
      <c r="AC3995" s="3">
        <v>16650</v>
      </c>
      <c r="AD3995" s="3">
        <v>2.25</v>
      </c>
      <c r="AE3995" s="3">
        <v>0.04</v>
      </c>
      <c r="AF3995" t="s">
        <v>60</v>
      </c>
      <c r="AG3995" t="s">
        <v>47</v>
      </c>
      <c r="AH3995" s="8">
        <v>730</v>
      </c>
      <c r="AI3995" s="12">
        <v>1338.19</v>
      </c>
      <c r="AJ3995" s="9">
        <v>17.12</v>
      </c>
      <c r="AK3995" s="5">
        <f t="shared" si="125"/>
        <v>0</v>
      </c>
    </row>
    <row r="3996" spans="1:37" hidden="1" x14ac:dyDescent="0.3">
      <c r="A3996">
        <v>36617</v>
      </c>
      <c r="B3996" t="s">
        <v>4141</v>
      </c>
      <c r="C3996" t="s">
        <v>5393</v>
      </c>
      <c r="D3996" t="s">
        <v>6891</v>
      </c>
      <c r="E3996" t="s">
        <v>6892</v>
      </c>
      <c r="F3996" t="s">
        <v>51</v>
      </c>
      <c r="G3996" t="s">
        <v>33</v>
      </c>
      <c r="H3996" t="s">
        <v>34</v>
      </c>
      <c r="I3996" t="s">
        <v>35</v>
      </c>
      <c r="J3996" t="s">
        <v>36</v>
      </c>
      <c r="K3996" t="s">
        <v>5232</v>
      </c>
      <c r="L3996" s="2">
        <v>41863</v>
      </c>
      <c r="M3996" s="4">
        <v>42094</v>
      </c>
      <c r="N3996" s="4">
        <v>42094</v>
      </c>
      <c r="O3996" s="1">
        <v>42095</v>
      </c>
      <c r="P3996" t="s">
        <v>52</v>
      </c>
      <c r="R3996" t="s">
        <v>71</v>
      </c>
      <c r="S3996" t="s">
        <v>553</v>
      </c>
      <c r="T3996" t="s">
        <v>614</v>
      </c>
      <c r="U3996" t="s">
        <v>357</v>
      </c>
      <c r="V3996" t="s">
        <v>57</v>
      </c>
      <c r="W3996" s="6" t="s">
        <v>244</v>
      </c>
      <c r="X3996" t="s">
        <v>76</v>
      </c>
      <c r="Y3996">
        <v>60</v>
      </c>
      <c r="Z3996">
        <v>800</v>
      </c>
      <c r="AA3996" t="s">
        <v>51</v>
      </c>
      <c r="AB3996" s="5">
        <f t="shared" si="124"/>
        <v>2371.7673611111113</v>
      </c>
      <c r="AC3996" s="3">
        <v>8960</v>
      </c>
      <c r="AD3996" s="3">
        <v>11.2</v>
      </c>
      <c r="AE3996" s="3">
        <v>0.19</v>
      </c>
      <c r="AF3996" t="s">
        <v>554</v>
      </c>
      <c r="AG3996" t="s">
        <v>109</v>
      </c>
      <c r="AH3996" s="8" t="s">
        <v>44</v>
      </c>
      <c r="AI3996" s="7" t="s">
        <v>44</v>
      </c>
      <c r="AJ3996" s="9">
        <v>9.2100000000000009</v>
      </c>
      <c r="AK3996" s="5">
        <f t="shared" si="125"/>
        <v>0</v>
      </c>
    </row>
    <row r="3997" spans="1:37" x14ac:dyDescent="0.3">
      <c r="A3997">
        <v>36641</v>
      </c>
      <c r="B3997" t="s">
        <v>4368</v>
      </c>
      <c r="C3997" t="s">
        <v>7295</v>
      </c>
      <c r="D3997" t="s">
        <v>7296</v>
      </c>
      <c r="E3997" t="s">
        <v>7297</v>
      </c>
      <c r="F3997" t="s">
        <v>155</v>
      </c>
      <c r="G3997" t="s">
        <v>33</v>
      </c>
      <c r="H3997" t="s">
        <v>34</v>
      </c>
      <c r="I3997" t="s">
        <v>35</v>
      </c>
      <c r="J3997" t="s">
        <v>36</v>
      </c>
      <c r="K3997" t="s">
        <v>6778</v>
      </c>
      <c r="L3997" t="s">
        <v>4281</v>
      </c>
      <c r="M3997" s="4">
        <v>42138</v>
      </c>
      <c r="N3997" s="4">
        <v>42138</v>
      </c>
      <c r="O3997" s="1">
        <v>42138</v>
      </c>
      <c r="P3997" t="s">
        <v>38</v>
      </c>
      <c r="R3997" t="s">
        <v>39</v>
      </c>
      <c r="S3997" t="s">
        <v>199</v>
      </c>
      <c r="T3997" t="s">
        <v>65</v>
      </c>
      <c r="U3997" t="s">
        <v>66</v>
      </c>
      <c r="V3997" t="s">
        <v>67</v>
      </c>
      <c r="W3997" s="6" t="s">
        <v>44</v>
      </c>
      <c r="X3997" t="s">
        <v>45</v>
      </c>
      <c r="Y3997">
        <v>100</v>
      </c>
      <c r="Z3997">
        <v>1500</v>
      </c>
      <c r="AA3997" t="s">
        <v>155</v>
      </c>
      <c r="AB3997" s="5">
        <f t="shared" si="124"/>
        <v>21638.408070175439</v>
      </c>
      <c r="AC3997" s="3">
        <v>120000</v>
      </c>
      <c r="AD3997" s="3">
        <v>80</v>
      </c>
      <c r="AE3997" s="3">
        <v>0.8</v>
      </c>
      <c r="AF3997" t="s">
        <v>4152</v>
      </c>
      <c r="AG3997" t="s">
        <v>47</v>
      </c>
      <c r="AH3997" s="8">
        <v>781</v>
      </c>
      <c r="AI3997" s="12">
        <v>9914.59</v>
      </c>
      <c r="AJ3997" s="9">
        <v>141.24</v>
      </c>
      <c r="AK3997" s="5">
        <f t="shared" si="125"/>
        <v>0</v>
      </c>
    </row>
    <row r="3998" spans="1:37" x14ac:dyDescent="0.3">
      <c r="A3998">
        <v>36643</v>
      </c>
      <c r="B3998" t="s">
        <v>4193</v>
      </c>
      <c r="C3998" t="s">
        <v>4239</v>
      </c>
      <c r="D3998" t="s">
        <v>6899</v>
      </c>
      <c r="E3998" t="s">
        <v>7298</v>
      </c>
      <c r="F3998" t="s">
        <v>231</v>
      </c>
      <c r="G3998" t="s">
        <v>33</v>
      </c>
      <c r="H3998" t="s">
        <v>34</v>
      </c>
      <c r="I3998" t="s">
        <v>232</v>
      </c>
      <c r="J3998" t="s">
        <v>36</v>
      </c>
      <c r="K3998" t="s">
        <v>4242</v>
      </c>
      <c r="L3998" t="s">
        <v>4243</v>
      </c>
      <c r="M3998" s="4">
        <v>40441</v>
      </c>
      <c r="N3998" s="4">
        <v>40525</v>
      </c>
      <c r="O3998" s="1">
        <v>40525</v>
      </c>
      <c r="P3998" t="s">
        <v>52</v>
      </c>
      <c r="R3998" t="s">
        <v>71</v>
      </c>
      <c r="S3998" t="s">
        <v>54</v>
      </c>
      <c r="T3998" t="s">
        <v>249</v>
      </c>
      <c r="U3998" t="s">
        <v>89</v>
      </c>
      <c r="V3998" t="s">
        <v>57</v>
      </c>
      <c r="W3998" s="6" t="s">
        <v>244</v>
      </c>
      <c r="X3998" t="s">
        <v>76</v>
      </c>
      <c r="Y3998">
        <v>60</v>
      </c>
      <c r="Z3998">
        <v>8366</v>
      </c>
      <c r="AA3998" t="s">
        <v>231</v>
      </c>
      <c r="AB3998" s="5">
        <f t="shared" si="124"/>
        <v>21638.408070175439</v>
      </c>
      <c r="AC3998" s="3">
        <v>62159.38</v>
      </c>
      <c r="AD3998" s="3">
        <v>7.43</v>
      </c>
      <c r="AE3998" s="3">
        <v>0.12</v>
      </c>
      <c r="AF3998" t="s">
        <v>60</v>
      </c>
      <c r="AG3998" t="s">
        <v>47</v>
      </c>
      <c r="AH3998" s="8">
        <v>458</v>
      </c>
      <c r="AI3998" s="12">
        <v>1697.9</v>
      </c>
      <c r="AJ3998" s="9">
        <v>134.02000000000001</v>
      </c>
      <c r="AK3998" s="5">
        <f t="shared" si="125"/>
        <v>-84</v>
      </c>
    </row>
    <row r="3999" spans="1:37" x14ac:dyDescent="0.3">
      <c r="A3999">
        <v>36654</v>
      </c>
      <c r="B3999" t="s">
        <v>4311</v>
      </c>
      <c r="C3999" t="s">
        <v>5784</v>
      </c>
      <c r="D3999" t="s">
        <v>5785</v>
      </c>
      <c r="E3999" t="s">
        <v>7299</v>
      </c>
      <c r="F3999" t="s">
        <v>809</v>
      </c>
      <c r="G3999" t="s">
        <v>33</v>
      </c>
      <c r="H3999" t="s">
        <v>34</v>
      </c>
      <c r="I3999" t="s">
        <v>232</v>
      </c>
      <c r="J3999" t="s">
        <v>36</v>
      </c>
      <c r="K3999" s="2">
        <v>40850</v>
      </c>
      <c r="L3999" t="s">
        <v>5787</v>
      </c>
      <c r="M3999" s="4">
        <v>40696</v>
      </c>
      <c r="N3999" s="4">
        <v>40696</v>
      </c>
      <c r="O3999" s="1">
        <v>40696</v>
      </c>
      <c r="P3999" t="s">
        <v>52</v>
      </c>
      <c r="R3999" t="s">
        <v>71</v>
      </c>
      <c r="S3999" t="s">
        <v>640</v>
      </c>
      <c r="T3999" t="s">
        <v>4317</v>
      </c>
      <c r="U3999" t="s">
        <v>4318</v>
      </c>
      <c r="V3999" t="s">
        <v>4319</v>
      </c>
      <c r="W3999" s="6" t="s">
        <v>433</v>
      </c>
      <c r="X3999" t="s">
        <v>76</v>
      </c>
      <c r="Y3999">
        <v>120</v>
      </c>
      <c r="Z3999">
        <v>27</v>
      </c>
      <c r="AA3999" t="s">
        <v>809</v>
      </c>
      <c r="AB3999" s="5">
        <f t="shared" si="124"/>
        <v>21638.408070175439</v>
      </c>
      <c r="AC3999" s="3">
        <v>2361.42</v>
      </c>
      <c r="AD3999" s="3">
        <v>87.46</v>
      </c>
      <c r="AE3999" s="3">
        <v>0.73</v>
      </c>
      <c r="AF3999" t="s">
        <v>4320</v>
      </c>
      <c r="AG3999" t="s">
        <v>47</v>
      </c>
      <c r="AH3999" s="8">
        <v>5</v>
      </c>
      <c r="AI3999" s="12">
        <v>41</v>
      </c>
      <c r="AJ3999" s="9">
        <v>3.9</v>
      </c>
      <c r="AK3999" s="5">
        <f t="shared" si="125"/>
        <v>0</v>
      </c>
    </row>
    <row r="4000" spans="1:37" x14ac:dyDescent="0.3">
      <c r="A4000">
        <v>36661</v>
      </c>
      <c r="B4000" t="s">
        <v>4198</v>
      </c>
      <c r="C4000" t="s">
        <v>5907</v>
      </c>
      <c r="D4000" t="s">
        <v>5908</v>
      </c>
      <c r="E4000" t="s">
        <v>5909</v>
      </c>
      <c r="F4000" t="s">
        <v>231</v>
      </c>
      <c r="G4000" t="s">
        <v>33</v>
      </c>
      <c r="H4000" t="s">
        <v>34</v>
      </c>
      <c r="I4000" t="s">
        <v>232</v>
      </c>
      <c r="J4000" t="s">
        <v>310</v>
      </c>
      <c r="K4000" s="2">
        <v>41496</v>
      </c>
      <c r="L4000" s="2">
        <v>41317</v>
      </c>
      <c r="M4000" s="4">
        <v>41676</v>
      </c>
      <c r="N4000" s="4">
        <v>41676</v>
      </c>
      <c r="O4000" s="1">
        <v>41676</v>
      </c>
      <c r="P4000" t="s">
        <v>52</v>
      </c>
      <c r="R4000" t="s">
        <v>53</v>
      </c>
      <c r="S4000" t="s">
        <v>312</v>
      </c>
      <c r="T4000" t="s">
        <v>5287</v>
      </c>
      <c r="U4000" t="s">
        <v>357</v>
      </c>
      <c r="V4000" t="s">
        <v>57</v>
      </c>
      <c r="W4000" s="6" t="s">
        <v>874</v>
      </c>
      <c r="X4000" t="s">
        <v>90</v>
      </c>
      <c r="Y4000">
        <v>240</v>
      </c>
      <c r="Z4000">
        <v>210</v>
      </c>
      <c r="AA4000" t="s">
        <v>231</v>
      </c>
      <c r="AB4000" s="5">
        <f t="shared" si="124"/>
        <v>21638.408070175439</v>
      </c>
      <c r="AC4000" s="3">
        <v>5097.32</v>
      </c>
      <c r="AD4000" s="3">
        <v>24.27</v>
      </c>
      <c r="AE4000" s="3">
        <v>0.1</v>
      </c>
      <c r="AF4000" t="s">
        <v>60</v>
      </c>
      <c r="AG4000" t="s">
        <v>109</v>
      </c>
      <c r="AH4000" s="8" t="s">
        <v>44</v>
      </c>
      <c r="AI4000" s="12" t="s">
        <v>44</v>
      </c>
      <c r="AJ4000" s="9">
        <v>6.31</v>
      </c>
      <c r="AK4000" s="5">
        <f t="shared" si="125"/>
        <v>0</v>
      </c>
    </row>
    <row r="4001" spans="1:37" hidden="1" x14ac:dyDescent="0.3">
      <c r="A4001">
        <v>36679</v>
      </c>
      <c r="B4001" t="s">
        <v>4198</v>
      </c>
      <c r="C4001" t="s">
        <v>4216</v>
      </c>
      <c r="D4001" t="s">
        <v>5150</v>
      </c>
      <c r="E4001" t="s">
        <v>6825</v>
      </c>
      <c r="F4001" t="s">
        <v>231</v>
      </c>
      <c r="G4001" t="s">
        <v>33</v>
      </c>
      <c r="H4001" t="s">
        <v>34</v>
      </c>
      <c r="I4001" t="s">
        <v>232</v>
      </c>
      <c r="J4001" t="s">
        <v>310</v>
      </c>
      <c r="K4001" s="2">
        <v>41585</v>
      </c>
      <c r="L4001" t="s">
        <v>4363</v>
      </c>
      <c r="M4001" s="4">
        <v>41880</v>
      </c>
      <c r="N4001" s="4">
        <v>41880</v>
      </c>
      <c r="O4001" s="1">
        <v>41880</v>
      </c>
      <c r="P4001" t="s">
        <v>52</v>
      </c>
      <c r="R4001" t="s">
        <v>53</v>
      </c>
      <c r="S4001" t="s">
        <v>312</v>
      </c>
      <c r="T4001" t="s">
        <v>4600</v>
      </c>
      <c r="U4001" t="s">
        <v>74</v>
      </c>
      <c r="V4001" t="s">
        <v>57</v>
      </c>
      <c r="W4001" s="6" t="s">
        <v>58</v>
      </c>
      <c r="X4001" t="s">
        <v>90</v>
      </c>
      <c r="Y4001">
        <v>240</v>
      </c>
      <c r="Z4001">
        <v>28</v>
      </c>
      <c r="AA4001" t="s">
        <v>231</v>
      </c>
      <c r="AB4001" s="5">
        <f t="shared" si="124"/>
        <v>2371.7673611111113</v>
      </c>
      <c r="AC4001" s="3">
        <v>220.91</v>
      </c>
      <c r="AD4001" s="3">
        <v>7.89</v>
      </c>
      <c r="AE4001" s="3">
        <v>0.03</v>
      </c>
      <c r="AF4001" t="s">
        <v>60</v>
      </c>
      <c r="AG4001" t="s">
        <v>109</v>
      </c>
      <c r="AH4001" s="8" t="s">
        <v>44</v>
      </c>
      <c r="AI4001" s="7" t="s">
        <v>44</v>
      </c>
      <c r="AJ4001" s="9">
        <v>0.27</v>
      </c>
      <c r="AK4001" s="5">
        <f t="shared" si="125"/>
        <v>0</v>
      </c>
    </row>
    <row r="4002" spans="1:37" hidden="1" x14ac:dyDescent="0.3">
      <c r="A4002">
        <v>36710</v>
      </c>
      <c r="B4002" t="s">
        <v>5836</v>
      </c>
      <c r="C4002" t="s">
        <v>5837</v>
      </c>
      <c r="D4002" t="s">
        <v>7300</v>
      </c>
      <c r="E4002" t="s">
        <v>7301</v>
      </c>
      <c r="F4002" t="s">
        <v>4272</v>
      </c>
      <c r="G4002" t="s">
        <v>33</v>
      </c>
      <c r="H4002" t="s">
        <v>34</v>
      </c>
      <c r="I4002" t="s">
        <v>35</v>
      </c>
      <c r="J4002" t="s">
        <v>36</v>
      </c>
      <c r="K4002" t="s">
        <v>4163</v>
      </c>
      <c r="L4002" t="s">
        <v>4176</v>
      </c>
      <c r="M4002" s="4">
        <v>41397</v>
      </c>
      <c r="N4002" s="4">
        <v>41397</v>
      </c>
      <c r="O4002" s="1">
        <v>41397</v>
      </c>
      <c r="P4002" t="s">
        <v>38</v>
      </c>
      <c r="R4002" t="s">
        <v>39</v>
      </c>
      <c r="S4002" t="s">
        <v>125</v>
      </c>
      <c r="T4002" t="s">
        <v>126</v>
      </c>
      <c r="U4002" t="s">
        <v>127</v>
      </c>
      <c r="V4002" t="s">
        <v>128</v>
      </c>
      <c r="W4002" s="6" t="s">
        <v>44</v>
      </c>
      <c r="X4002" t="s">
        <v>45</v>
      </c>
      <c r="Y4002">
        <v>20</v>
      </c>
      <c r="Z4002">
        <v>94</v>
      </c>
      <c r="AA4002" t="s">
        <v>4272</v>
      </c>
      <c r="AB4002" s="5">
        <f t="shared" si="124"/>
        <v>2371.7673611111113</v>
      </c>
      <c r="AC4002" s="3">
        <v>3008</v>
      </c>
      <c r="AD4002" s="3">
        <v>32</v>
      </c>
      <c r="AE4002" s="3">
        <v>1.6</v>
      </c>
      <c r="AF4002" t="s">
        <v>125</v>
      </c>
      <c r="AG4002" t="s">
        <v>47</v>
      </c>
      <c r="AH4002" s="8">
        <v>32</v>
      </c>
      <c r="AI4002" s="7">
        <v>1136.31</v>
      </c>
      <c r="AJ4002" s="9">
        <v>3.72</v>
      </c>
      <c r="AK4002" s="5">
        <f t="shared" si="125"/>
        <v>0</v>
      </c>
    </row>
    <row r="4003" spans="1:37" x14ac:dyDescent="0.3">
      <c r="A4003">
        <v>36717</v>
      </c>
      <c r="B4003" t="s">
        <v>4244</v>
      </c>
      <c r="C4003" t="s">
        <v>7302</v>
      </c>
      <c r="D4003" t="s">
        <v>7303</v>
      </c>
      <c r="E4003" t="s">
        <v>7304</v>
      </c>
      <c r="F4003" t="s">
        <v>32</v>
      </c>
      <c r="G4003" t="s">
        <v>33</v>
      </c>
      <c r="H4003" t="s">
        <v>34</v>
      </c>
      <c r="I4003" t="s">
        <v>35</v>
      </c>
      <c r="J4003" t="s">
        <v>36</v>
      </c>
      <c r="K4003" t="s">
        <v>5476</v>
      </c>
      <c r="L4003" s="2">
        <v>40365</v>
      </c>
      <c r="M4003" s="4">
        <v>40393</v>
      </c>
      <c r="N4003" s="4">
        <v>40393</v>
      </c>
      <c r="O4003" s="1">
        <v>40393</v>
      </c>
      <c r="P4003" t="s">
        <v>38</v>
      </c>
      <c r="R4003" t="s">
        <v>39</v>
      </c>
      <c r="S4003" t="s">
        <v>182</v>
      </c>
      <c r="T4003" t="s">
        <v>183</v>
      </c>
      <c r="U4003" t="s">
        <v>184</v>
      </c>
      <c r="V4003" t="s">
        <v>185</v>
      </c>
      <c r="W4003" s="6" t="s">
        <v>44</v>
      </c>
      <c r="X4003" t="s">
        <v>45</v>
      </c>
      <c r="Y4003">
        <v>20</v>
      </c>
      <c r="Z4003">
        <v>2483</v>
      </c>
      <c r="AA4003" t="s">
        <v>32</v>
      </c>
      <c r="AB4003" s="5">
        <f t="shared" si="124"/>
        <v>21638.408070175439</v>
      </c>
      <c r="AC4003" s="3">
        <v>67041</v>
      </c>
      <c r="AD4003" s="3">
        <v>27</v>
      </c>
      <c r="AE4003" s="3">
        <v>1.35</v>
      </c>
      <c r="AF4003" t="s">
        <v>186</v>
      </c>
      <c r="AG4003" t="s">
        <v>47</v>
      </c>
      <c r="AH4003" s="8">
        <v>706</v>
      </c>
      <c r="AI4003" s="12">
        <v>6150.75</v>
      </c>
      <c r="AJ4003" s="9">
        <v>144.54</v>
      </c>
      <c r="AK4003" s="5">
        <f t="shared" si="125"/>
        <v>0</v>
      </c>
    </row>
    <row r="4004" spans="1:37" x14ac:dyDescent="0.3">
      <c r="A4004">
        <v>36758</v>
      </c>
      <c r="B4004" t="s">
        <v>4259</v>
      </c>
      <c r="C4004" t="s">
        <v>5818</v>
      </c>
      <c r="D4004" t="s">
        <v>7305</v>
      </c>
      <c r="E4004" t="s">
        <v>7306</v>
      </c>
      <c r="F4004" t="s">
        <v>140</v>
      </c>
      <c r="G4004" t="s">
        <v>33</v>
      </c>
      <c r="H4004" t="s">
        <v>34</v>
      </c>
      <c r="I4004" t="s">
        <v>35</v>
      </c>
      <c r="J4004" t="s">
        <v>36</v>
      </c>
      <c r="K4004" s="2">
        <v>40978</v>
      </c>
      <c r="L4004" t="s">
        <v>4273</v>
      </c>
      <c r="M4004" s="4">
        <v>41304</v>
      </c>
      <c r="N4004" s="4">
        <v>41304</v>
      </c>
      <c r="O4004" s="1">
        <v>41304</v>
      </c>
      <c r="P4004" t="s">
        <v>52</v>
      </c>
      <c r="R4004" t="s">
        <v>71</v>
      </c>
      <c r="S4004" t="s">
        <v>553</v>
      </c>
      <c r="T4004" t="s">
        <v>332</v>
      </c>
      <c r="U4004" t="s">
        <v>242</v>
      </c>
      <c r="V4004" t="s">
        <v>57</v>
      </c>
      <c r="W4004" s="6" t="s">
        <v>244</v>
      </c>
      <c r="X4004" t="s">
        <v>76</v>
      </c>
      <c r="Y4004">
        <v>30</v>
      </c>
      <c r="Z4004">
        <v>672</v>
      </c>
      <c r="AA4004" t="s">
        <v>140</v>
      </c>
      <c r="AB4004" s="5">
        <f t="shared" si="124"/>
        <v>21638.408070175439</v>
      </c>
      <c r="AC4004" s="3">
        <v>2520</v>
      </c>
      <c r="AD4004" s="3">
        <v>3.75</v>
      </c>
      <c r="AE4004" s="3">
        <v>0.12</v>
      </c>
      <c r="AF4004" t="s">
        <v>554</v>
      </c>
      <c r="AG4004" t="s">
        <v>47</v>
      </c>
      <c r="AH4004" s="8">
        <v>55</v>
      </c>
      <c r="AI4004" s="12">
        <v>1276.53</v>
      </c>
      <c r="AJ4004" s="9">
        <v>3.53</v>
      </c>
      <c r="AK4004" s="5">
        <f t="shared" si="125"/>
        <v>0</v>
      </c>
    </row>
    <row r="4005" spans="1:37" x14ac:dyDescent="0.3">
      <c r="A4005">
        <v>36773</v>
      </c>
      <c r="B4005" t="s">
        <v>4198</v>
      </c>
      <c r="C4005" t="s">
        <v>4488</v>
      </c>
      <c r="D4005" t="s">
        <v>4489</v>
      </c>
      <c r="E4005" t="s">
        <v>4490</v>
      </c>
      <c r="F4005" t="s">
        <v>231</v>
      </c>
      <c r="G4005" t="s">
        <v>33</v>
      </c>
      <c r="H4005" t="s">
        <v>34</v>
      </c>
      <c r="I4005" t="s">
        <v>232</v>
      </c>
      <c r="J4005" t="s">
        <v>310</v>
      </c>
      <c r="K4005" t="s">
        <v>4491</v>
      </c>
      <c r="L4005" s="2">
        <v>41317</v>
      </c>
      <c r="M4005" s="4">
        <v>41652</v>
      </c>
      <c r="N4005" s="4">
        <v>41652</v>
      </c>
      <c r="O4005" s="1">
        <v>41652</v>
      </c>
      <c r="P4005" t="s">
        <v>52</v>
      </c>
      <c r="R4005" t="s">
        <v>53</v>
      </c>
      <c r="S4005" t="s">
        <v>312</v>
      </c>
      <c r="T4005" t="s">
        <v>795</v>
      </c>
      <c r="U4005" t="s">
        <v>98</v>
      </c>
      <c r="V4005" t="s">
        <v>57</v>
      </c>
      <c r="W4005" s="6" t="s">
        <v>100</v>
      </c>
      <c r="X4005" t="s">
        <v>83</v>
      </c>
      <c r="Y4005">
        <v>90</v>
      </c>
      <c r="Z4005">
        <v>12</v>
      </c>
      <c r="AA4005" t="s">
        <v>231</v>
      </c>
      <c r="AB4005" s="5">
        <f t="shared" si="124"/>
        <v>21638.408070175439</v>
      </c>
      <c r="AC4005" s="3">
        <v>264.95</v>
      </c>
      <c r="AD4005" s="3">
        <v>22.08</v>
      </c>
      <c r="AE4005" s="3">
        <v>0.25</v>
      </c>
      <c r="AF4005" t="s">
        <v>60</v>
      </c>
      <c r="AG4005" t="s">
        <v>109</v>
      </c>
      <c r="AH4005" s="8" t="s">
        <v>44</v>
      </c>
      <c r="AI4005" s="12" t="s">
        <v>44</v>
      </c>
      <c r="AJ4005" s="9">
        <v>0.27</v>
      </c>
      <c r="AK4005" s="5">
        <f t="shared" si="125"/>
        <v>0</v>
      </c>
    </row>
    <row r="4006" spans="1:37" x14ac:dyDescent="0.3">
      <c r="A4006">
        <v>36784</v>
      </c>
      <c r="B4006" t="s">
        <v>4198</v>
      </c>
      <c r="C4006" t="s">
        <v>5907</v>
      </c>
      <c r="D4006" t="s">
        <v>5908</v>
      </c>
      <c r="E4006" t="s">
        <v>5909</v>
      </c>
      <c r="F4006" t="s">
        <v>231</v>
      </c>
      <c r="G4006" t="s">
        <v>33</v>
      </c>
      <c r="H4006" t="s">
        <v>34</v>
      </c>
      <c r="I4006" t="s">
        <v>232</v>
      </c>
      <c r="J4006" t="s">
        <v>310</v>
      </c>
      <c r="K4006" s="2">
        <v>41496</v>
      </c>
      <c r="L4006" s="2">
        <v>41317</v>
      </c>
      <c r="M4006" s="4">
        <v>41676</v>
      </c>
      <c r="N4006" s="4">
        <v>41676</v>
      </c>
      <c r="O4006" s="1">
        <v>41676</v>
      </c>
      <c r="P4006" t="s">
        <v>52</v>
      </c>
      <c r="R4006" t="s">
        <v>53</v>
      </c>
      <c r="S4006" t="s">
        <v>312</v>
      </c>
      <c r="T4006" t="s">
        <v>795</v>
      </c>
      <c r="U4006" t="s">
        <v>98</v>
      </c>
      <c r="V4006" t="s">
        <v>57</v>
      </c>
      <c r="W4006" s="6" t="s">
        <v>100</v>
      </c>
      <c r="X4006" t="s">
        <v>83</v>
      </c>
      <c r="Y4006">
        <v>90</v>
      </c>
      <c r="Z4006">
        <v>168</v>
      </c>
      <c r="AA4006" t="s">
        <v>231</v>
      </c>
      <c r="AB4006" s="5">
        <f t="shared" si="124"/>
        <v>21638.408070175439</v>
      </c>
      <c r="AC4006" s="3">
        <v>3709.29</v>
      </c>
      <c r="AD4006" s="3">
        <v>22.08</v>
      </c>
      <c r="AE4006" s="3">
        <v>0.25</v>
      </c>
      <c r="AF4006" t="s">
        <v>60</v>
      </c>
      <c r="AG4006" t="s">
        <v>109</v>
      </c>
      <c r="AH4006" s="8" t="s">
        <v>44</v>
      </c>
      <c r="AI4006" s="12" t="s">
        <v>44</v>
      </c>
      <c r="AJ4006" s="9">
        <v>4.59</v>
      </c>
      <c r="AK4006" s="5">
        <f t="shared" si="125"/>
        <v>0</v>
      </c>
    </row>
    <row r="4007" spans="1:37" hidden="1" x14ac:dyDescent="0.3">
      <c r="A4007">
        <v>36785</v>
      </c>
      <c r="B4007" t="s">
        <v>2650</v>
      </c>
      <c r="C4007" t="s">
        <v>7002</v>
      </c>
      <c r="D4007" t="s">
        <v>7003</v>
      </c>
      <c r="E4007" t="s">
        <v>7307</v>
      </c>
      <c r="F4007" t="s">
        <v>87</v>
      </c>
      <c r="G4007" t="s">
        <v>33</v>
      </c>
      <c r="H4007" t="s">
        <v>34</v>
      </c>
      <c r="I4007" t="s">
        <v>35</v>
      </c>
      <c r="J4007" t="s">
        <v>36</v>
      </c>
      <c r="K4007" s="2">
        <v>42192</v>
      </c>
      <c r="L4007" s="2">
        <v>42102</v>
      </c>
      <c r="M4007" s="4">
        <v>42249</v>
      </c>
      <c r="N4007" s="4">
        <v>42249</v>
      </c>
      <c r="O4007" s="1">
        <v>42256</v>
      </c>
      <c r="P4007" t="s">
        <v>52</v>
      </c>
      <c r="R4007" t="s">
        <v>53</v>
      </c>
      <c r="S4007" t="s">
        <v>142</v>
      </c>
      <c r="T4007" t="s">
        <v>6550</v>
      </c>
      <c r="U4007" t="s">
        <v>4906</v>
      </c>
      <c r="V4007" t="s">
        <v>57</v>
      </c>
      <c r="W4007" s="6" t="s">
        <v>4907</v>
      </c>
      <c r="X4007" t="s">
        <v>852</v>
      </c>
      <c r="Y4007">
        <v>60</v>
      </c>
      <c r="Z4007">
        <v>6424</v>
      </c>
      <c r="AA4007" t="s">
        <v>87</v>
      </c>
      <c r="AB4007" s="5">
        <f t="shared" si="124"/>
        <v>2371.7673611111113</v>
      </c>
      <c r="AC4007" s="3">
        <v>32120</v>
      </c>
      <c r="AD4007" s="3">
        <v>5</v>
      </c>
      <c r="AE4007" s="3">
        <v>0.08</v>
      </c>
      <c r="AF4007" t="s">
        <v>615</v>
      </c>
      <c r="AG4007" t="s">
        <v>47</v>
      </c>
      <c r="AH4007" s="8" t="s">
        <v>44</v>
      </c>
      <c r="AI4007" s="7" t="s">
        <v>44</v>
      </c>
      <c r="AJ4007" s="9">
        <v>37.81</v>
      </c>
      <c r="AK4007" s="5">
        <f t="shared" si="125"/>
        <v>0</v>
      </c>
    </row>
    <row r="4008" spans="1:37" x14ac:dyDescent="0.3">
      <c r="A4008">
        <v>36810</v>
      </c>
      <c r="B4008" t="s">
        <v>4136</v>
      </c>
      <c r="C4008" t="s">
        <v>4401</v>
      </c>
      <c r="D4008" t="s">
        <v>4402</v>
      </c>
      <c r="E4008" t="s">
        <v>7308</v>
      </c>
      <c r="F4008" t="s">
        <v>546</v>
      </c>
      <c r="G4008" t="s">
        <v>33</v>
      </c>
      <c r="H4008" t="s">
        <v>34</v>
      </c>
      <c r="I4008" t="s">
        <v>35</v>
      </c>
      <c r="J4008" t="s">
        <v>36</v>
      </c>
      <c r="K4008" s="2">
        <v>40673</v>
      </c>
      <c r="L4008" t="s">
        <v>4404</v>
      </c>
      <c r="M4008" s="4">
        <v>40925</v>
      </c>
      <c r="N4008" s="4">
        <v>40925</v>
      </c>
      <c r="O4008" s="1">
        <v>40925</v>
      </c>
      <c r="P4008" t="s">
        <v>38</v>
      </c>
      <c r="R4008" t="s">
        <v>39</v>
      </c>
      <c r="S4008" t="s">
        <v>199</v>
      </c>
      <c r="T4008" t="s">
        <v>65</v>
      </c>
      <c r="U4008" t="s">
        <v>66</v>
      </c>
      <c r="V4008" t="s">
        <v>67</v>
      </c>
      <c r="W4008" s="6" t="s">
        <v>44</v>
      </c>
      <c r="X4008" t="s">
        <v>45</v>
      </c>
      <c r="Y4008">
        <v>100</v>
      </c>
      <c r="Z4008">
        <v>6959</v>
      </c>
      <c r="AA4008" t="s">
        <v>546</v>
      </c>
      <c r="AB4008" s="5">
        <f t="shared" si="124"/>
        <v>21638.408070175439</v>
      </c>
      <c r="AC4008" s="3">
        <v>619351</v>
      </c>
      <c r="AD4008" s="3">
        <v>89</v>
      </c>
      <c r="AE4008" s="3">
        <v>0.89</v>
      </c>
      <c r="AF4008" t="s">
        <v>4152</v>
      </c>
      <c r="AG4008" t="s">
        <v>47</v>
      </c>
      <c r="AH4008" s="8">
        <v>1198</v>
      </c>
      <c r="AI4008" s="12">
        <v>13543.63</v>
      </c>
      <c r="AJ4008" s="9">
        <v>1021.93</v>
      </c>
      <c r="AK4008" s="5">
        <f t="shared" si="125"/>
        <v>0</v>
      </c>
    </row>
    <row r="4009" spans="1:37" hidden="1" x14ac:dyDescent="0.3">
      <c r="A4009">
        <v>36816</v>
      </c>
      <c r="B4009" t="s">
        <v>4153</v>
      </c>
      <c r="C4009" t="s">
        <v>5556</v>
      </c>
      <c r="D4009" t="s">
        <v>7309</v>
      </c>
      <c r="E4009" t="s">
        <v>7310</v>
      </c>
      <c r="F4009" t="s">
        <v>151</v>
      </c>
      <c r="G4009" t="s">
        <v>33</v>
      </c>
      <c r="H4009" t="s">
        <v>34</v>
      </c>
      <c r="I4009" t="s">
        <v>35</v>
      </c>
      <c r="J4009" t="s">
        <v>36</v>
      </c>
      <c r="K4009" t="s">
        <v>5464</v>
      </c>
      <c r="L4009" s="2">
        <v>41250</v>
      </c>
      <c r="M4009" s="4">
        <v>41137</v>
      </c>
      <c r="N4009" s="4">
        <v>41137</v>
      </c>
      <c r="O4009" s="1">
        <v>41137</v>
      </c>
      <c r="P4009" t="s">
        <v>52</v>
      </c>
      <c r="R4009" t="s">
        <v>71</v>
      </c>
      <c r="S4009" t="s">
        <v>54</v>
      </c>
      <c r="T4009" t="s">
        <v>80</v>
      </c>
      <c r="U4009" t="s">
        <v>81</v>
      </c>
      <c r="V4009" t="s">
        <v>57</v>
      </c>
      <c r="W4009" s="6" t="s">
        <v>82</v>
      </c>
      <c r="X4009" t="s">
        <v>83</v>
      </c>
      <c r="Y4009">
        <v>60</v>
      </c>
      <c r="Z4009">
        <v>90</v>
      </c>
      <c r="AA4009" t="s">
        <v>151</v>
      </c>
      <c r="AB4009" s="5">
        <f t="shared" si="124"/>
        <v>2371.7673611111113</v>
      </c>
      <c r="AC4009" s="3">
        <v>126</v>
      </c>
      <c r="AD4009" s="3">
        <v>1.4</v>
      </c>
      <c r="AE4009" s="3">
        <v>0.02</v>
      </c>
      <c r="AF4009" t="s">
        <v>60</v>
      </c>
      <c r="AG4009" t="s">
        <v>47</v>
      </c>
      <c r="AH4009" s="8">
        <v>6</v>
      </c>
      <c r="AI4009" s="7">
        <v>941.74</v>
      </c>
      <c r="AJ4009" s="9">
        <v>0.18</v>
      </c>
      <c r="AK4009" s="5">
        <f t="shared" si="125"/>
        <v>0</v>
      </c>
    </row>
    <row r="4010" spans="1:37" x14ac:dyDescent="0.3">
      <c r="A4010">
        <v>36842</v>
      </c>
      <c r="B4010" t="s">
        <v>4220</v>
      </c>
      <c r="C4010" t="s">
        <v>6328</v>
      </c>
      <c r="D4010" t="s">
        <v>6744</v>
      </c>
      <c r="E4010" t="s">
        <v>7311</v>
      </c>
      <c r="F4010" t="s">
        <v>87</v>
      </c>
      <c r="G4010" t="s">
        <v>33</v>
      </c>
      <c r="H4010" t="s">
        <v>34</v>
      </c>
      <c r="I4010" t="s">
        <v>35</v>
      </c>
      <c r="J4010" t="s">
        <v>36</v>
      </c>
      <c r="K4010" t="s">
        <v>6154</v>
      </c>
      <c r="L4010" s="2">
        <v>41285</v>
      </c>
      <c r="M4010" s="4">
        <v>41631</v>
      </c>
      <c r="N4010" s="4">
        <v>41620</v>
      </c>
      <c r="O4010" s="1">
        <v>41624</v>
      </c>
      <c r="P4010" t="s">
        <v>38</v>
      </c>
      <c r="R4010" t="s">
        <v>39</v>
      </c>
      <c r="S4010" t="s">
        <v>199</v>
      </c>
      <c r="T4010" t="s">
        <v>65</v>
      </c>
      <c r="U4010" t="s">
        <v>66</v>
      </c>
      <c r="V4010" t="s">
        <v>67</v>
      </c>
      <c r="W4010" s="6" t="s">
        <v>44</v>
      </c>
      <c r="X4010" t="s">
        <v>45</v>
      </c>
      <c r="Y4010">
        <v>100</v>
      </c>
      <c r="Z4010">
        <v>9308</v>
      </c>
      <c r="AA4010" t="s">
        <v>87</v>
      </c>
      <c r="AB4010" s="5">
        <f t="shared" si="124"/>
        <v>21638.408070175439</v>
      </c>
      <c r="AC4010" s="3">
        <v>828412</v>
      </c>
      <c r="AD4010" s="3">
        <v>89</v>
      </c>
      <c r="AE4010" s="3">
        <v>0.89</v>
      </c>
      <c r="AF4010" t="s">
        <v>4152</v>
      </c>
      <c r="AG4010" t="s">
        <v>47</v>
      </c>
      <c r="AH4010" s="8">
        <v>3778</v>
      </c>
      <c r="AI4010" s="12">
        <v>59767.71</v>
      </c>
      <c r="AJ4010" s="9">
        <v>1024.75</v>
      </c>
      <c r="AK4010" s="5">
        <f t="shared" si="125"/>
        <v>11</v>
      </c>
    </row>
    <row r="4011" spans="1:37" x14ac:dyDescent="0.3">
      <c r="A4011">
        <v>36868</v>
      </c>
      <c r="B4011" t="s">
        <v>4164</v>
      </c>
      <c r="C4011" t="s">
        <v>5091</v>
      </c>
      <c r="D4011" t="s">
        <v>7312</v>
      </c>
      <c r="E4011" t="s">
        <v>7313</v>
      </c>
      <c r="F4011" t="s">
        <v>455</v>
      </c>
      <c r="G4011" t="s">
        <v>33</v>
      </c>
      <c r="H4011" t="s">
        <v>34</v>
      </c>
      <c r="I4011" t="s">
        <v>112</v>
      </c>
      <c r="J4011" t="s">
        <v>36</v>
      </c>
      <c r="K4011" t="s">
        <v>4585</v>
      </c>
      <c r="L4011" t="s">
        <v>6296</v>
      </c>
      <c r="M4011" s="4">
        <v>40290</v>
      </c>
      <c r="N4011" s="4">
        <v>40290</v>
      </c>
      <c r="O4011" s="1">
        <v>40290</v>
      </c>
      <c r="P4011" t="s">
        <v>52</v>
      </c>
      <c r="R4011" t="s">
        <v>71</v>
      </c>
      <c r="S4011" t="s">
        <v>596</v>
      </c>
      <c r="T4011" t="s">
        <v>581</v>
      </c>
      <c r="U4011" t="s">
        <v>529</v>
      </c>
      <c r="V4011" t="s">
        <v>530</v>
      </c>
      <c r="W4011" s="6" t="s">
        <v>433</v>
      </c>
      <c r="X4011" t="s">
        <v>83</v>
      </c>
      <c r="Y4011">
        <v>84</v>
      </c>
      <c r="Z4011">
        <v>620</v>
      </c>
      <c r="AA4011" t="s">
        <v>455</v>
      </c>
      <c r="AB4011" s="5">
        <f t="shared" si="124"/>
        <v>21638.408070175439</v>
      </c>
      <c r="AC4011" s="3">
        <v>6417</v>
      </c>
      <c r="AD4011" s="3">
        <v>10.35</v>
      </c>
      <c r="AE4011" s="3">
        <v>0.12</v>
      </c>
      <c r="AF4011" t="s">
        <v>437</v>
      </c>
      <c r="AG4011" t="s">
        <v>47</v>
      </c>
      <c r="AH4011" s="8" t="s">
        <v>44</v>
      </c>
      <c r="AI4011" s="12" t="s">
        <v>44</v>
      </c>
      <c r="AJ4011" s="9">
        <v>13.84</v>
      </c>
      <c r="AK4011" s="5">
        <f t="shared" si="125"/>
        <v>0</v>
      </c>
    </row>
    <row r="4012" spans="1:37" x14ac:dyDescent="0.3">
      <c r="A4012">
        <v>36871</v>
      </c>
      <c r="B4012" t="s">
        <v>4141</v>
      </c>
      <c r="C4012" t="s">
        <v>5165</v>
      </c>
      <c r="D4012" t="s">
        <v>6841</v>
      </c>
      <c r="E4012" t="s">
        <v>6842</v>
      </c>
      <c r="F4012" t="s">
        <v>51</v>
      </c>
      <c r="G4012" t="s">
        <v>33</v>
      </c>
      <c r="H4012" t="s">
        <v>34</v>
      </c>
      <c r="I4012" t="s">
        <v>35</v>
      </c>
      <c r="J4012" t="s">
        <v>36</v>
      </c>
      <c r="K4012" t="s">
        <v>4540</v>
      </c>
      <c r="L4012" t="s">
        <v>5168</v>
      </c>
      <c r="M4012" s="4">
        <v>41304</v>
      </c>
      <c r="N4012" s="4">
        <v>41304</v>
      </c>
      <c r="O4012" s="1">
        <v>41304</v>
      </c>
      <c r="P4012" t="s">
        <v>52</v>
      </c>
      <c r="R4012" t="s">
        <v>53</v>
      </c>
      <c r="S4012" t="s">
        <v>4395</v>
      </c>
      <c r="T4012" t="s">
        <v>795</v>
      </c>
      <c r="U4012" t="s">
        <v>98</v>
      </c>
      <c r="V4012" t="s">
        <v>57</v>
      </c>
      <c r="W4012" s="6" t="s">
        <v>100</v>
      </c>
      <c r="X4012" t="s">
        <v>83</v>
      </c>
      <c r="Y4012">
        <v>90</v>
      </c>
      <c r="Z4012">
        <v>702</v>
      </c>
      <c r="AA4012" t="s">
        <v>51</v>
      </c>
      <c r="AB4012" s="5">
        <f t="shared" si="124"/>
        <v>21638.408070175439</v>
      </c>
      <c r="AC4012" s="3">
        <v>3102.84</v>
      </c>
      <c r="AD4012" s="3">
        <v>4.42</v>
      </c>
      <c r="AE4012" s="3">
        <v>0.05</v>
      </c>
      <c r="AF4012" t="s">
        <v>4396</v>
      </c>
      <c r="AG4012" t="s">
        <v>109</v>
      </c>
      <c r="AH4012" s="8" t="s">
        <v>44</v>
      </c>
      <c r="AI4012" s="12" t="s">
        <v>44</v>
      </c>
      <c r="AJ4012" s="9">
        <v>4.3499999999999996</v>
      </c>
      <c r="AK4012" s="5">
        <f t="shared" si="125"/>
        <v>0</v>
      </c>
    </row>
    <row r="4013" spans="1:37" x14ac:dyDescent="0.3">
      <c r="A4013">
        <v>36880</v>
      </c>
      <c r="B4013" t="s">
        <v>4198</v>
      </c>
      <c r="C4013" t="s">
        <v>4216</v>
      </c>
      <c r="D4013" t="s">
        <v>4217</v>
      </c>
      <c r="E4013" t="s">
        <v>4792</v>
      </c>
      <c r="F4013" t="s">
        <v>231</v>
      </c>
      <c r="G4013" t="s">
        <v>33</v>
      </c>
      <c r="H4013" t="s">
        <v>34</v>
      </c>
      <c r="I4013" t="s">
        <v>232</v>
      </c>
      <c r="J4013" t="s">
        <v>310</v>
      </c>
      <c r="K4013" s="2">
        <v>41585</v>
      </c>
      <c r="L4013" t="s">
        <v>4219</v>
      </c>
      <c r="M4013" s="4">
        <v>41878</v>
      </c>
      <c r="N4013" s="4">
        <v>41878</v>
      </c>
      <c r="O4013" s="1">
        <v>41878</v>
      </c>
      <c r="P4013" t="s">
        <v>52</v>
      </c>
      <c r="R4013" t="s">
        <v>71</v>
      </c>
      <c r="S4013" t="s">
        <v>312</v>
      </c>
      <c r="T4013" t="s">
        <v>614</v>
      </c>
      <c r="U4013" t="s">
        <v>357</v>
      </c>
      <c r="V4013" t="s">
        <v>57</v>
      </c>
      <c r="W4013" s="6" t="s">
        <v>244</v>
      </c>
      <c r="X4013" t="s">
        <v>76</v>
      </c>
      <c r="Y4013">
        <v>60</v>
      </c>
      <c r="Z4013">
        <v>45</v>
      </c>
      <c r="AA4013" t="s">
        <v>231</v>
      </c>
      <c r="AB4013" s="5">
        <f t="shared" si="124"/>
        <v>21638.408070175439</v>
      </c>
      <c r="AC4013" s="3">
        <v>3471.61</v>
      </c>
      <c r="AD4013" s="3">
        <v>77.150000000000006</v>
      </c>
      <c r="AE4013" s="3">
        <v>1.29</v>
      </c>
      <c r="AF4013" t="s">
        <v>60</v>
      </c>
      <c r="AG4013" t="s">
        <v>109</v>
      </c>
      <c r="AH4013" s="8" t="s">
        <v>44</v>
      </c>
      <c r="AI4013" s="12" t="s">
        <v>44</v>
      </c>
      <c r="AJ4013" s="9">
        <v>4.29</v>
      </c>
      <c r="AK4013" s="5">
        <f t="shared" si="125"/>
        <v>0</v>
      </c>
    </row>
    <row r="4014" spans="1:37" x14ac:dyDescent="0.3">
      <c r="A4014">
        <v>36890</v>
      </c>
      <c r="B4014" t="s">
        <v>4198</v>
      </c>
      <c r="C4014" t="s">
        <v>4581</v>
      </c>
      <c r="D4014" t="s">
        <v>4582</v>
      </c>
      <c r="E4014" t="s">
        <v>4583</v>
      </c>
      <c r="F4014" t="s">
        <v>231</v>
      </c>
      <c r="G4014" t="s">
        <v>33</v>
      </c>
      <c r="H4014" t="s">
        <v>34</v>
      </c>
      <c r="I4014" t="s">
        <v>232</v>
      </c>
      <c r="J4014" t="s">
        <v>310</v>
      </c>
      <c r="K4014" t="s">
        <v>4584</v>
      </c>
      <c r="L4014" t="s">
        <v>4585</v>
      </c>
      <c r="M4014" s="4">
        <v>40176</v>
      </c>
      <c r="N4014" s="4">
        <v>40176</v>
      </c>
      <c r="O4014" s="1">
        <v>40176</v>
      </c>
      <c r="P4014" t="s">
        <v>52</v>
      </c>
      <c r="R4014" t="s">
        <v>71</v>
      </c>
      <c r="S4014" t="s">
        <v>312</v>
      </c>
      <c r="T4014" t="s">
        <v>241</v>
      </c>
      <c r="U4014" t="s">
        <v>242</v>
      </c>
      <c r="V4014" t="s">
        <v>243</v>
      </c>
      <c r="W4014" s="6" t="s">
        <v>244</v>
      </c>
      <c r="X4014" t="s">
        <v>76</v>
      </c>
      <c r="Y4014">
        <v>30</v>
      </c>
      <c r="Z4014">
        <v>500</v>
      </c>
      <c r="AA4014" t="s">
        <v>231</v>
      </c>
      <c r="AB4014" s="5">
        <f t="shared" si="124"/>
        <v>21638.408070175439</v>
      </c>
      <c r="AC4014" s="3">
        <v>14105.11</v>
      </c>
      <c r="AD4014" s="3">
        <v>28.21</v>
      </c>
      <c r="AE4014" s="3">
        <v>0.94</v>
      </c>
      <c r="AF4014" t="s">
        <v>430</v>
      </c>
      <c r="AG4014" t="s">
        <v>109</v>
      </c>
      <c r="AH4014" s="8" t="s">
        <v>44</v>
      </c>
      <c r="AI4014" s="12" t="s">
        <v>44</v>
      </c>
      <c r="AJ4014" s="9">
        <v>30.41</v>
      </c>
      <c r="AK4014" s="5">
        <f t="shared" si="125"/>
        <v>0</v>
      </c>
    </row>
    <row r="4015" spans="1:37" hidden="1" x14ac:dyDescent="0.3">
      <c r="A4015">
        <v>36892</v>
      </c>
      <c r="B4015" t="s">
        <v>4198</v>
      </c>
      <c r="C4015" t="s">
        <v>5907</v>
      </c>
      <c r="D4015" t="s">
        <v>5908</v>
      </c>
      <c r="E4015" t="s">
        <v>5909</v>
      </c>
      <c r="F4015" t="s">
        <v>231</v>
      </c>
      <c r="G4015" t="s">
        <v>33</v>
      </c>
      <c r="H4015" t="s">
        <v>34</v>
      </c>
      <c r="I4015" t="s">
        <v>232</v>
      </c>
      <c r="J4015" t="s">
        <v>310</v>
      </c>
      <c r="K4015" s="2">
        <v>41496</v>
      </c>
      <c r="L4015" s="2">
        <v>41317</v>
      </c>
      <c r="M4015" s="4">
        <v>41676</v>
      </c>
      <c r="N4015" s="4">
        <v>41676</v>
      </c>
      <c r="O4015" s="1">
        <v>41676</v>
      </c>
      <c r="P4015" t="s">
        <v>52</v>
      </c>
      <c r="R4015" t="s">
        <v>71</v>
      </c>
      <c r="S4015" t="s">
        <v>312</v>
      </c>
      <c r="T4015" t="s">
        <v>702</v>
      </c>
      <c r="U4015" t="s">
        <v>74</v>
      </c>
      <c r="V4015" t="s">
        <v>493</v>
      </c>
      <c r="W4015" s="6" t="s">
        <v>75</v>
      </c>
      <c r="X4015" t="s">
        <v>76</v>
      </c>
      <c r="Y4015">
        <v>60</v>
      </c>
      <c r="Z4015">
        <v>3519</v>
      </c>
      <c r="AA4015" t="s">
        <v>231</v>
      </c>
      <c r="AB4015" s="5">
        <f t="shared" si="124"/>
        <v>2371.7673611111113</v>
      </c>
      <c r="AC4015" s="3">
        <v>38242.379999999997</v>
      </c>
      <c r="AD4015" s="3">
        <v>10.87</v>
      </c>
      <c r="AE4015" s="3">
        <v>0.18</v>
      </c>
      <c r="AF4015" t="s">
        <v>703</v>
      </c>
      <c r="AG4015" t="s">
        <v>109</v>
      </c>
      <c r="AH4015" s="8" t="s">
        <v>44</v>
      </c>
      <c r="AI4015" s="7" t="s">
        <v>44</v>
      </c>
      <c r="AJ4015" s="9">
        <v>47.31</v>
      </c>
      <c r="AK4015" s="5">
        <f t="shared" si="125"/>
        <v>0</v>
      </c>
    </row>
    <row r="4016" spans="1:37" x14ac:dyDescent="0.3">
      <c r="A4016">
        <v>36913</v>
      </c>
      <c r="B4016" t="s">
        <v>5376</v>
      </c>
      <c r="C4016" t="s">
        <v>7314</v>
      </c>
      <c r="D4016" t="s">
        <v>7315</v>
      </c>
      <c r="E4016" t="s">
        <v>7316</v>
      </c>
      <c r="F4016" t="s">
        <v>282</v>
      </c>
      <c r="G4016" t="s">
        <v>33</v>
      </c>
      <c r="H4016" t="s">
        <v>34</v>
      </c>
      <c r="I4016" t="s">
        <v>35</v>
      </c>
      <c r="J4016" t="s">
        <v>36</v>
      </c>
      <c r="K4016" t="s">
        <v>5263</v>
      </c>
      <c r="L4016" t="s">
        <v>5033</v>
      </c>
      <c r="M4016" s="4">
        <v>40386</v>
      </c>
      <c r="N4016" s="4">
        <v>40386</v>
      </c>
      <c r="O4016" s="1">
        <v>40386</v>
      </c>
      <c r="P4016" t="s">
        <v>38</v>
      </c>
      <c r="R4016" t="s">
        <v>39</v>
      </c>
      <c r="S4016" t="s">
        <v>125</v>
      </c>
      <c r="T4016" t="s">
        <v>126</v>
      </c>
      <c r="U4016" t="s">
        <v>127</v>
      </c>
      <c r="V4016" t="s">
        <v>128</v>
      </c>
      <c r="W4016" s="6" t="s">
        <v>44</v>
      </c>
      <c r="X4016" t="s">
        <v>45</v>
      </c>
      <c r="Y4016">
        <v>20</v>
      </c>
      <c r="Z4016">
        <v>1470</v>
      </c>
      <c r="AA4016" t="s">
        <v>282</v>
      </c>
      <c r="AB4016" s="5">
        <f t="shared" si="124"/>
        <v>21638.408070175439</v>
      </c>
      <c r="AC4016" s="3">
        <v>47040</v>
      </c>
      <c r="AD4016" s="3">
        <v>32</v>
      </c>
      <c r="AE4016" s="3">
        <v>1.6</v>
      </c>
      <c r="AF4016" t="s">
        <v>125</v>
      </c>
      <c r="AG4016" t="s">
        <v>47</v>
      </c>
      <c r="AH4016" s="8">
        <v>500</v>
      </c>
      <c r="AI4016" s="12">
        <v>5255.14</v>
      </c>
      <c r="AJ4016" s="9">
        <v>101.42</v>
      </c>
      <c r="AK4016" s="5">
        <f t="shared" si="125"/>
        <v>0</v>
      </c>
    </row>
    <row r="4017" spans="1:37" hidden="1" x14ac:dyDescent="0.3">
      <c r="A4017">
        <v>36922</v>
      </c>
      <c r="B4017" t="s">
        <v>4198</v>
      </c>
      <c r="C4017" t="s">
        <v>4216</v>
      </c>
      <c r="D4017" t="s">
        <v>5150</v>
      </c>
      <c r="E4017" t="s">
        <v>5155</v>
      </c>
      <c r="F4017" t="s">
        <v>231</v>
      </c>
      <c r="G4017" t="s">
        <v>33</v>
      </c>
      <c r="H4017" t="s">
        <v>34</v>
      </c>
      <c r="I4017" t="s">
        <v>232</v>
      </c>
      <c r="J4017" t="s">
        <v>310</v>
      </c>
      <c r="K4017" s="2">
        <v>41585</v>
      </c>
      <c r="L4017" t="s">
        <v>4363</v>
      </c>
      <c r="M4017" s="4">
        <v>41880</v>
      </c>
      <c r="N4017" s="4">
        <v>41880</v>
      </c>
      <c r="O4017" s="1">
        <v>41880</v>
      </c>
      <c r="P4017" t="s">
        <v>52</v>
      </c>
      <c r="R4017" t="s">
        <v>71</v>
      </c>
      <c r="S4017" t="s">
        <v>312</v>
      </c>
      <c r="T4017" t="s">
        <v>115</v>
      </c>
      <c r="U4017" t="s">
        <v>116</v>
      </c>
      <c r="V4017" t="s">
        <v>117</v>
      </c>
      <c r="W4017" s="6" t="s">
        <v>118</v>
      </c>
      <c r="X4017" t="s">
        <v>76</v>
      </c>
      <c r="Y4017">
        <v>120</v>
      </c>
      <c r="Z4017">
        <v>87</v>
      </c>
      <c r="AA4017" t="s">
        <v>231</v>
      </c>
      <c r="AB4017" s="5">
        <f t="shared" si="124"/>
        <v>2371.7673611111113</v>
      </c>
      <c r="AC4017" s="3">
        <v>2241.1</v>
      </c>
      <c r="AD4017" s="3">
        <v>25.76</v>
      </c>
      <c r="AE4017" s="3">
        <v>0.21</v>
      </c>
      <c r="AF4017" t="s">
        <v>122</v>
      </c>
      <c r="AG4017" t="s">
        <v>109</v>
      </c>
      <c r="AH4017" s="8" t="s">
        <v>44</v>
      </c>
      <c r="AI4017" s="7" t="s">
        <v>44</v>
      </c>
      <c r="AJ4017" s="9">
        <v>2.77</v>
      </c>
      <c r="AK4017" s="5">
        <f t="shared" si="125"/>
        <v>0</v>
      </c>
    </row>
    <row r="4018" spans="1:37" x14ac:dyDescent="0.3">
      <c r="A4018">
        <v>36936</v>
      </c>
      <c r="B4018" t="s">
        <v>4136</v>
      </c>
      <c r="C4018" t="s">
        <v>5993</v>
      </c>
      <c r="D4018" t="s">
        <v>5994</v>
      </c>
      <c r="E4018" t="s">
        <v>7317</v>
      </c>
      <c r="F4018" t="s">
        <v>546</v>
      </c>
      <c r="G4018" t="s">
        <v>33</v>
      </c>
      <c r="H4018" t="s">
        <v>34</v>
      </c>
      <c r="I4018" t="s">
        <v>35</v>
      </c>
      <c r="J4018" t="s">
        <v>36</v>
      </c>
      <c r="K4018" t="s">
        <v>4773</v>
      </c>
      <c r="L4018" t="s">
        <v>5996</v>
      </c>
      <c r="M4018" s="4">
        <v>40584</v>
      </c>
      <c r="N4018" s="4">
        <v>40584</v>
      </c>
      <c r="O4018" s="1">
        <v>40584</v>
      </c>
      <c r="P4018" t="s">
        <v>38</v>
      </c>
      <c r="R4018" t="s">
        <v>39</v>
      </c>
      <c r="S4018" t="s">
        <v>199</v>
      </c>
      <c r="T4018" t="s">
        <v>65</v>
      </c>
      <c r="U4018" t="s">
        <v>66</v>
      </c>
      <c r="V4018" t="s">
        <v>67</v>
      </c>
      <c r="W4018" s="6" t="s">
        <v>44</v>
      </c>
      <c r="X4018" t="s">
        <v>45</v>
      </c>
      <c r="Y4018">
        <v>100</v>
      </c>
      <c r="Z4018">
        <v>8586</v>
      </c>
      <c r="AA4018" t="s">
        <v>546</v>
      </c>
      <c r="AB4018" s="5">
        <f t="shared" si="124"/>
        <v>21638.408070175439</v>
      </c>
      <c r="AC4018" s="3">
        <v>764154</v>
      </c>
      <c r="AD4018" s="3">
        <v>89</v>
      </c>
      <c r="AE4018" s="3">
        <v>0.89</v>
      </c>
      <c r="AF4018" t="s">
        <v>202</v>
      </c>
      <c r="AG4018" t="s">
        <v>47</v>
      </c>
      <c r="AH4018" s="8">
        <v>1479</v>
      </c>
      <c r="AI4018" s="12">
        <v>15519.77</v>
      </c>
      <c r="AJ4018" s="9">
        <v>1647.52</v>
      </c>
      <c r="AK4018" s="5">
        <f t="shared" si="125"/>
        <v>0</v>
      </c>
    </row>
    <row r="4019" spans="1:37" x14ac:dyDescent="0.3">
      <c r="A4019">
        <v>36969</v>
      </c>
      <c r="B4019" t="s">
        <v>4141</v>
      </c>
      <c r="C4019" t="s">
        <v>4742</v>
      </c>
      <c r="D4019" t="s">
        <v>7318</v>
      </c>
      <c r="E4019" t="s">
        <v>7319</v>
      </c>
      <c r="F4019" t="s">
        <v>51</v>
      </c>
      <c r="G4019" t="s">
        <v>33</v>
      </c>
      <c r="H4019" t="s">
        <v>34</v>
      </c>
      <c r="I4019" t="s">
        <v>35</v>
      </c>
      <c r="J4019" t="s">
        <v>36</v>
      </c>
      <c r="K4019" t="s">
        <v>4745</v>
      </c>
      <c r="L4019" s="2">
        <v>39883</v>
      </c>
      <c r="M4019" s="4">
        <v>40259</v>
      </c>
      <c r="N4019" s="4">
        <v>40259</v>
      </c>
      <c r="O4019" s="1">
        <v>40259</v>
      </c>
      <c r="P4019" t="s">
        <v>52</v>
      </c>
      <c r="R4019" t="s">
        <v>71</v>
      </c>
      <c r="S4019" t="s">
        <v>304</v>
      </c>
      <c r="T4019" t="s">
        <v>249</v>
      </c>
      <c r="U4019" t="s">
        <v>89</v>
      </c>
      <c r="V4019" t="s">
        <v>57</v>
      </c>
      <c r="W4019" s="6" t="s">
        <v>244</v>
      </c>
      <c r="X4019" t="s">
        <v>76</v>
      </c>
      <c r="Y4019">
        <v>60</v>
      </c>
      <c r="Z4019">
        <v>1680</v>
      </c>
      <c r="AA4019" t="s">
        <v>51</v>
      </c>
      <c r="AB4019" s="5">
        <f t="shared" si="124"/>
        <v>21638.408070175439</v>
      </c>
      <c r="AC4019" s="3">
        <v>12600</v>
      </c>
      <c r="AD4019" s="3">
        <v>7.5</v>
      </c>
      <c r="AE4019" s="3">
        <v>0.12</v>
      </c>
      <c r="AF4019" t="s">
        <v>307</v>
      </c>
      <c r="AG4019" t="s">
        <v>47</v>
      </c>
      <c r="AH4019" s="8">
        <v>389</v>
      </c>
      <c r="AI4019" s="12">
        <v>9674.8799999999992</v>
      </c>
      <c r="AJ4019" s="9">
        <v>24.7</v>
      </c>
      <c r="AK4019" s="5">
        <f t="shared" si="125"/>
        <v>0</v>
      </c>
    </row>
    <row r="4020" spans="1:37" x14ac:dyDescent="0.3">
      <c r="A4020">
        <v>36978</v>
      </c>
      <c r="B4020" t="s">
        <v>4141</v>
      </c>
      <c r="C4020" t="s">
        <v>4537</v>
      </c>
      <c r="D4020" t="s">
        <v>7320</v>
      </c>
      <c r="E4020" t="s">
        <v>7321</v>
      </c>
      <c r="F4020" t="s">
        <v>51</v>
      </c>
      <c r="G4020" t="s">
        <v>33</v>
      </c>
      <c r="H4020" t="s">
        <v>34</v>
      </c>
      <c r="I4020" t="s">
        <v>35</v>
      </c>
      <c r="J4020" t="s">
        <v>36</v>
      </c>
      <c r="K4020" t="s">
        <v>4540</v>
      </c>
      <c r="L4020" t="s">
        <v>5168</v>
      </c>
      <c r="M4020" s="4">
        <v>41309</v>
      </c>
      <c r="N4020" s="4">
        <v>41309</v>
      </c>
      <c r="O4020" s="1">
        <v>41309</v>
      </c>
      <c r="P4020" t="s">
        <v>52</v>
      </c>
      <c r="R4020" t="s">
        <v>53</v>
      </c>
      <c r="S4020" t="s">
        <v>4395</v>
      </c>
      <c r="T4020" t="s">
        <v>502</v>
      </c>
      <c r="U4020" t="s">
        <v>98</v>
      </c>
      <c r="V4020" t="s">
        <v>57</v>
      </c>
      <c r="W4020" s="6" t="s">
        <v>481</v>
      </c>
      <c r="X4020" t="s">
        <v>83</v>
      </c>
      <c r="Y4020">
        <v>30</v>
      </c>
      <c r="Z4020">
        <v>1240</v>
      </c>
      <c r="AA4020" t="s">
        <v>51</v>
      </c>
      <c r="AB4020" s="5">
        <f t="shared" si="124"/>
        <v>21638.408070175439</v>
      </c>
      <c r="AC4020" s="3">
        <v>2504.8000000000002</v>
      </c>
      <c r="AD4020" s="3">
        <v>2.02</v>
      </c>
      <c r="AE4020" s="3">
        <v>7.0000000000000007E-2</v>
      </c>
      <c r="AF4020" t="s">
        <v>4396</v>
      </c>
      <c r="AG4020" t="s">
        <v>47</v>
      </c>
      <c r="AH4020" s="8">
        <v>71</v>
      </c>
      <c r="AI4020" s="12">
        <v>990.04</v>
      </c>
      <c r="AJ4020" s="9">
        <v>3.51</v>
      </c>
      <c r="AK4020" s="5">
        <f t="shared" si="125"/>
        <v>0</v>
      </c>
    </row>
    <row r="4021" spans="1:37" x14ac:dyDescent="0.3">
      <c r="A4021">
        <v>37031</v>
      </c>
      <c r="B4021" t="s">
        <v>4141</v>
      </c>
      <c r="C4021" t="s">
        <v>5165</v>
      </c>
      <c r="D4021" t="s">
        <v>7322</v>
      </c>
      <c r="E4021" t="s">
        <v>7323</v>
      </c>
      <c r="F4021" t="s">
        <v>51</v>
      </c>
      <c r="G4021" t="s">
        <v>33</v>
      </c>
      <c r="H4021" t="s">
        <v>34</v>
      </c>
      <c r="I4021" t="s">
        <v>35</v>
      </c>
      <c r="J4021" t="s">
        <v>36</v>
      </c>
      <c r="K4021" t="s">
        <v>4540</v>
      </c>
      <c r="L4021" t="s">
        <v>4541</v>
      </c>
      <c r="M4021" s="4">
        <v>41253</v>
      </c>
      <c r="N4021" s="4">
        <v>41253</v>
      </c>
      <c r="O4021" s="1">
        <v>41253</v>
      </c>
      <c r="P4021" t="s">
        <v>52</v>
      </c>
      <c r="R4021" t="s">
        <v>53</v>
      </c>
      <c r="S4021" t="s">
        <v>54</v>
      </c>
      <c r="T4021" t="s">
        <v>4600</v>
      </c>
      <c r="U4021" t="s">
        <v>74</v>
      </c>
      <c r="V4021" t="s">
        <v>57</v>
      </c>
      <c r="W4021" s="6" t="s">
        <v>58</v>
      </c>
      <c r="X4021" t="s">
        <v>90</v>
      </c>
      <c r="Y4021">
        <v>240</v>
      </c>
      <c r="Z4021">
        <v>370</v>
      </c>
      <c r="AA4021" t="s">
        <v>51</v>
      </c>
      <c r="AB4021" s="5">
        <f t="shared" si="124"/>
        <v>21638.408070175439</v>
      </c>
      <c r="AC4021" s="3">
        <v>684.5</v>
      </c>
      <c r="AD4021" s="3">
        <v>1.85</v>
      </c>
      <c r="AE4021" s="3">
        <v>0.01</v>
      </c>
      <c r="AF4021" t="s">
        <v>60</v>
      </c>
      <c r="AG4021" t="s">
        <v>47</v>
      </c>
      <c r="AH4021" s="8">
        <v>2998</v>
      </c>
      <c r="AI4021" s="12">
        <v>4531.29</v>
      </c>
      <c r="AJ4021" s="9">
        <v>0.96</v>
      </c>
      <c r="AK4021" s="5">
        <f t="shared" si="125"/>
        <v>0</v>
      </c>
    </row>
    <row r="4022" spans="1:37" x14ac:dyDescent="0.3">
      <c r="A4022">
        <v>37037</v>
      </c>
      <c r="B4022" t="s">
        <v>4368</v>
      </c>
      <c r="C4022" t="s">
        <v>4369</v>
      </c>
      <c r="D4022" t="s">
        <v>6872</v>
      </c>
      <c r="E4022" t="s">
        <v>7324</v>
      </c>
      <c r="F4022" t="s">
        <v>155</v>
      </c>
      <c r="G4022" t="s">
        <v>33</v>
      </c>
      <c r="H4022" t="s">
        <v>34</v>
      </c>
      <c r="I4022" t="s">
        <v>35</v>
      </c>
      <c r="J4022" t="s">
        <v>2238</v>
      </c>
      <c r="K4022" s="2">
        <v>41643</v>
      </c>
      <c r="L4022" t="s">
        <v>6874</v>
      </c>
      <c r="M4022" s="4">
        <v>41899</v>
      </c>
      <c r="N4022" s="4">
        <v>41899</v>
      </c>
      <c r="O4022" s="1">
        <v>41901</v>
      </c>
      <c r="P4022" t="s">
        <v>52</v>
      </c>
      <c r="R4022" t="s">
        <v>71</v>
      </c>
      <c r="S4022" t="s">
        <v>553</v>
      </c>
      <c r="T4022" t="s">
        <v>2883</v>
      </c>
      <c r="U4022" t="s">
        <v>2884</v>
      </c>
      <c r="V4022" t="s">
        <v>57</v>
      </c>
      <c r="W4022" s="6" t="s">
        <v>2885</v>
      </c>
      <c r="X4022" t="s">
        <v>146</v>
      </c>
      <c r="Y4022">
        <v>30</v>
      </c>
      <c r="Z4022">
        <v>42336</v>
      </c>
      <c r="AA4022" t="s">
        <v>155</v>
      </c>
      <c r="AB4022" s="5">
        <f t="shared" si="124"/>
        <v>21638.408070175439</v>
      </c>
      <c r="AC4022" s="3">
        <v>195592.32000000001</v>
      </c>
      <c r="AD4022" s="3">
        <v>4.62</v>
      </c>
      <c r="AE4022" s="3">
        <v>0.15</v>
      </c>
      <c r="AF4022" t="s">
        <v>554</v>
      </c>
      <c r="AG4022" t="s">
        <v>47</v>
      </c>
      <c r="AH4022" s="8">
        <v>4601</v>
      </c>
      <c r="AI4022" s="12">
        <v>28788.73</v>
      </c>
      <c r="AJ4022" s="9">
        <v>201.07</v>
      </c>
      <c r="AK4022" s="5">
        <f t="shared" si="125"/>
        <v>0</v>
      </c>
    </row>
    <row r="4023" spans="1:37" x14ac:dyDescent="0.3">
      <c r="A4023">
        <v>37040</v>
      </c>
      <c r="B4023" t="s">
        <v>4198</v>
      </c>
      <c r="C4023" t="s">
        <v>5689</v>
      </c>
      <c r="D4023" t="s">
        <v>6731</v>
      </c>
      <c r="E4023" t="s">
        <v>7325</v>
      </c>
      <c r="F4023" t="s">
        <v>231</v>
      </c>
      <c r="G4023" t="s">
        <v>33</v>
      </c>
      <c r="H4023" t="s">
        <v>34</v>
      </c>
      <c r="I4023" t="s">
        <v>232</v>
      </c>
      <c r="J4023" t="s">
        <v>310</v>
      </c>
      <c r="K4023" s="2">
        <v>39999</v>
      </c>
      <c r="L4023" t="s">
        <v>5692</v>
      </c>
      <c r="M4023" s="4">
        <v>40113</v>
      </c>
      <c r="N4023" s="4">
        <v>40113</v>
      </c>
      <c r="O4023" s="1">
        <v>40113</v>
      </c>
      <c r="P4023" t="s">
        <v>52</v>
      </c>
      <c r="R4023" t="s">
        <v>71</v>
      </c>
      <c r="S4023" t="s">
        <v>312</v>
      </c>
      <c r="T4023" t="s">
        <v>804</v>
      </c>
      <c r="U4023" t="s">
        <v>56</v>
      </c>
      <c r="V4023" t="s">
        <v>378</v>
      </c>
      <c r="W4023" s="6" t="s">
        <v>100</v>
      </c>
      <c r="X4023" t="s">
        <v>76</v>
      </c>
      <c r="Y4023">
        <v>60</v>
      </c>
      <c r="Z4023">
        <v>5000</v>
      </c>
      <c r="AA4023" t="s">
        <v>231</v>
      </c>
      <c r="AB4023" s="5">
        <f t="shared" si="124"/>
        <v>21638.408070175439</v>
      </c>
      <c r="AC4023" s="3">
        <v>101541.09</v>
      </c>
      <c r="AD4023" s="3">
        <v>20.309999999999999</v>
      </c>
      <c r="AE4023" s="3">
        <v>0.34</v>
      </c>
      <c r="AF4023" t="s">
        <v>805</v>
      </c>
      <c r="AG4023" t="s">
        <v>47</v>
      </c>
      <c r="AH4023" s="8" t="s">
        <v>44</v>
      </c>
      <c r="AI4023" s="12" t="s">
        <v>44</v>
      </c>
      <c r="AJ4023" s="9">
        <v>199.02</v>
      </c>
      <c r="AK4023" s="5">
        <f t="shared" si="125"/>
        <v>0</v>
      </c>
    </row>
    <row r="4024" spans="1:37" x14ac:dyDescent="0.3">
      <c r="A4024">
        <v>37052</v>
      </c>
      <c r="B4024" t="s">
        <v>4198</v>
      </c>
      <c r="C4024" t="s">
        <v>4216</v>
      </c>
      <c r="D4024" t="s">
        <v>4217</v>
      </c>
      <c r="E4024" t="s">
        <v>4218</v>
      </c>
      <c r="F4024" t="s">
        <v>231</v>
      </c>
      <c r="G4024" t="s">
        <v>33</v>
      </c>
      <c r="H4024" t="s">
        <v>34</v>
      </c>
      <c r="I4024" t="s">
        <v>232</v>
      </c>
      <c r="J4024" t="s">
        <v>310</v>
      </c>
      <c r="K4024" s="2">
        <v>41585</v>
      </c>
      <c r="L4024" t="s">
        <v>4219</v>
      </c>
      <c r="M4024" s="4">
        <v>41878</v>
      </c>
      <c r="N4024" s="4">
        <v>41878</v>
      </c>
      <c r="O4024" s="1">
        <v>41878</v>
      </c>
      <c r="P4024" t="s">
        <v>52</v>
      </c>
      <c r="R4024" t="s">
        <v>71</v>
      </c>
      <c r="S4024" t="s">
        <v>312</v>
      </c>
      <c r="T4024" t="s">
        <v>843</v>
      </c>
      <c r="U4024" t="s">
        <v>158</v>
      </c>
      <c r="V4024" t="s">
        <v>57</v>
      </c>
      <c r="W4024" s="6" t="s">
        <v>341</v>
      </c>
      <c r="X4024" t="s">
        <v>844</v>
      </c>
      <c r="Y4024">
        <v>30</v>
      </c>
      <c r="Z4024">
        <v>7</v>
      </c>
      <c r="AA4024" t="s">
        <v>231</v>
      </c>
      <c r="AB4024" s="5">
        <f t="shared" si="124"/>
        <v>21638.408070175439</v>
      </c>
      <c r="AC4024" s="3">
        <v>119.16</v>
      </c>
      <c r="AD4024" s="3">
        <v>17.02</v>
      </c>
      <c r="AE4024" s="3">
        <v>0.56999999999999995</v>
      </c>
      <c r="AF4024" t="s">
        <v>60</v>
      </c>
      <c r="AG4024" t="s">
        <v>109</v>
      </c>
      <c r="AH4024" s="8" t="s">
        <v>44</v>
      </c>
      <c r="AI4024" s="12" t="s">
        <v>44</v>
      </c>
      <c r="AJ4024" s="9">
        <v>0.15</v>
      </c>
      <c r="AK4024" s="5">
        <f t="shared" si="125"/>
        <v>0</v>
      </c>
    </row>
    <row r="4025" spans="1:37" x14ac:dyDescent="0.3">
      <c r="A4025">
        <v>37068</v>
      </c>
      <c r="B4025" t="s">
        <v>4198</v>
      </c>
      <c r="C4025" t="s">
        <v>4199</v>
      </c>
      <c r="D4025" t="s">
        <v>4299</v>
      </c>
      <c r="E4025" t="s">
        <v>4300</v>
      </c>
      <c r="F4025" t="s">
        <v>231</v>
      </c>
      <c r="G4025" t="s">
        <v>33</v>
      </c>
      <c r="H4025" t="s">
        <v>34</v>
      </c>
      <c r="I4025" t="s">
        <v>232</v>
      </c>
      <c r="J4025" t="s">
        <v>310</v>
      </c>
      <c r="K4025" s="2">
        <v>41952</v>
      </c>
      <c r="L4025" s="2">
        <v>42250</v>
      </c>
      <c r="M4025" s="4">
        <v>42072</v>
      </c>
      <c r="N4025" s="4">
        <v>42072</v>
      </c>
      <c r="O4025" s="1">
        <v>42072</v>
      </c>
      <c r="P4025" t="s">
        <v>52</v>
      </c>
      <c r="R4025" t="s">
        <v>71</v>
      </c>
      <c r="S4025" t="s">
        <v>4202</v>
      </c>
      <c r="T4025" t="s">
        <v>332</v>
      </c>
      <c r="U4025" t="s">
        <v>242</v>
      </c>
      <c r="V4025" t="s">
        <v>57</v>
      </c>
      <c r="W4025" s="6" t="s">
        <v>244</v>
      </c>
      <c r="X4025" t="s">
        <v>76</v>
      </c>
      <c r="Y4025">
        <v>30</v>
      </c>
      <c r="Z4025">
        <v>138</v>
      </c>
      <c r="AA4025" t="s">
        <v>231</v>
      </c>
      <c r="AB4025" s="5">
        <f t="shared" si="124"/>
        <v>21638.408070175439</v>
      </c>
      <c r="AC4025" s="3">
        <v>1906.7</v>
      </c>
      <c r="AD4025" s="3">
        <v>13.82</v>
      </c>
      <c r="AE4025" s="3">
        <v>0.46</v>
      </c>
      <c r="AF4025" t="s">
        <v>307</v>
      </c>
      <c r="AG4025" t="s">
        <v>109</v>
      </c>
      <c r="AH4025" s="8" t="s">
        <v>44</v>
      </c>
      <c r="AI4025" s="12" t="s">
        <v>44</v>
      </c>
      <c r="AJ4025" s="9">
        <v>1.96</v>
      </c>
      <c r="AK4025" s="5">
        <f t="shared" si="125"/>
        <v>0</v>
      </c>
    </row>
    <row r="4026" spans="1:37" x14ac:dyDescent="0.3">
      <c r="A4026">
        <v>37076</v>
      </c>
      <c r="B4026" t="s">
        <v>4146</v>
      </c>
      <c r="C4026" t="s">
        <v>7326</v>
      </c>
      <c r="D4026" t="s">
        <v>7327</v>
      </c>
      <c r="E4026" t="s">
        <v>7328</v>
      </c>
      <c r="F4026" t="s">
        <v>94</v>
      </c>
      <c r="G4026" t="s">
        <v>33</v>
      </c>
      <c r="H4026" t="s">
        <v>34</v>
      </c>
      <c r="I4026" t="s">
        <v>35</v>
      </c>
      <c r="J4026" t="s">
        <v>36</v>
      </c>
      <c r="K4026" t="s">
        <v>7329</v>
      </c>
      <c r="L4026" t="s">
        <v>7330</v>
      </c>
      <c r="M4026" s="4">
        <v>42234</v>
      </c>
      <c r="N4026" s="4">
        <v>42234</v>
      </c>
      <c r="O4026" s="1">
        <v>42237</v>
      </c>
      <c r="P4026" t="s">
        <v>52</v>
      </c>
      <c r="R4026" t="s">
        <v>71</v>
      </c>
      <c r="S4026" t="s">
        <v>553</v>
      </c>
      <c r="T4026" t="s">
        <v>305</v>
      </c>
      <c r="U4026" t="s">
        <v>98</v>
      </c>
      <c r="V4026" t="s">
        <v>57</v>
      </c>
      <c r="W4026" s="6" t="s">
        <v>306</v>
      </c>
      <c r="X4026" t="s">
        <v>76</v>
      </c>
      <c r="Y4026">
        <v>30</v>
      </c>
      <c r="Z4026">
        <v>56352</v>
      </c>
      <c r="AA4026" t="s">
        <v>94</v>
      </c>
      <c r="AB4026" s="5">
        <f t="shared" si="124"/>
        <v>21638.408070175439</v>
      </c>
      <c r="AC4026" s="3">
        <v>183144</v>
      </c>
      <c r="AD4026" s="3">
        <v>3.25</v>
      </c>
      <c r="AE4026" s="3">
        <v>0.11</v>
      </c>
      <c r="AF4026" t="s">
        <v>4455</v>
      </c>
      <c r="AG4026" t="s">
        <v>47</v>
      </c>
      <c r="AH4026" s="8" t="s">
        <v>44</v>
      </c>
      <c r="AI4026" s="12" t="s">
        <v>44</v>
      </c>
      <c r="AJ4026" s="9">
        <v>215.56</v>
      </c>
      <c r="AK4026" s="5">
        <f t="shared" si="125"/>
        <v>0</v>
      </c>
    </row>
    <row r="4027" spans="1:37" hidden="1" x14ac:dyDescent="0.3">
      <c r="A4027">
        <v>37087</v>
      </c>
      <c r="B4027" t="s">
        <v>4198</v>
      </c>
      <c r="C4027" t="s">
        <v>4199</v>
      </c>
      <c r="D4027" t="s">
        <v>5206</v>
      </c>
      <c r="E4027" t="s">
        <v>5207</v>
      </c>
      <c r="F4027" t="s">
        <v>231</v>
      </c>
      <c r="G4027" t="s">
        <v>33</v>
      </c>
      <c r="H4027" t="s">
        <v>34</v>
      </c>
      <c r="I4027" t="s">
        <v>232</v>
      </c>
      <c r="J4027" t="s">
        <v>310</v>
      </c>
      <c r="K4027" s="2">
        <v>41952</v>
      </c>
      <c r="L4027" s="2">
        <v>42041</v>
      </c>
      <c r="M4027" s="4">
        <v>42157</v>
      </c>
      <c r="N4027" s="4">
        <v>42157</v>
      </c>
      <c r="O4027" s="1">
        <v>42157</v>
      </c>
      <c r="P4027" t="s">
        <v>52</v>
      </c>
      <c r="R4027" t="s">
        <v>71</v>
      </c>
      <c r="S4027" t="s">
        <v>4202</v>
      </c>
      <c r="T4027" t="s">
        <v>332</v>
      </c>
      <c r="U4027" t="s">
        <v>242</v>
      </c>
      <c r="V4027" t="s">
        <v>57</v>
      </c>
      <c r="W4027" s="6" t="s">
        <v>244</v>
      </c>
      <c r="X4027" t="s">
        <v>76</v>
      </c>
      <c r="Y4027">
        <v>30</v>
      </c>
      <c r="Z4027">
        <v>24</v>
      </c>
      <c r="AA4027" t="s">
        <v>231</v>
      </c>
      <c r="AB4027" s="5">
        <f t="shared" si="124"/>
        <v>955.59090909090912</v>
      </c>
      <c r="AC4027" s="3">
        <v>331.6</v>
      </c>
      <c r="AD4027" s="3">
        <v>13.82</v>
      </c>
      <c r="AE4027" s="3">
        <v>0.46</v>
      </c>
      <c r="AF4027" t="s">
        <v>307</v>
      </c>
      <c r="AG4027" t="s">
        <v>109</v>
      </c>
      <c r="AH4027" s="8" t="s">
        <v>44</v>
      </c>
      <c r="AI4027" s="7" t="s">
        <v>44</v>
      </c>
      <c r="AJ4027" s="9">
        <v>0.34</v>
      </c>
      <c r="AK4027" s="5">
        <f t="shared" si="125"/>
        <v>0</v>
      </c>
    </row>
    <row r="4028" spans="1:37" x14ac:dyDescent="0.3">
      <c r="A4028">
        <v>37089</v>
      </c>
      <c r="B4028" t="s">
        <v>4183</v>
      </c>
      <c r="C4028" t="s">
        <v>4891</v>
      </c>
      <c r="D4028" t="s">
        <v>7331</v>
      </c>
      <c r="E4028" t="s">
        <v>7332</v>
      </c>
      <c r="F4028" t="s">
        <v>151</v>
      </c>
      <c r="G4028" t="s">
        <v>33</v>
      </c>
      <c r="H4028" t="s">
        <v>34</v>
      </c>
      <c r="I4028" t="s">
        <v>35</v>
      </c>
      <c r="J4028" t="s">
        <v>36</v>
      </c>
      <c r="K4028" s="2">
        <v>40736</v>
      </c>
      <c r="L4028" s="2">
        <v>41030</v>
      </c>
      <c r="M4028" s="4">
        <v>41039</v>
      </c>
      <c r="N4028" s="4">
        <v>41039</v>
      </c>
      <c r="O4028" s="1">
        <v>41039</v>
      </c>
      <c r="P4028" t="s">
        <v>446</v>
      </c>
      <c r="R4028" t="s">
        <v>387</v>
      </c>
      <c r="S4028" t="s">
        <v>7333</v>
      </c>
      <c r="T4028" t="s">
        <v>7334</v>
      </c>
      <c r="U4028" t="s">
        <v>1411</v>
      </c>
      <c r="V4028" t="s">
        <v>57</v>
      </c>
      <c r="W4028" s="6" t="s">
        <v>75</v>
      </c>
      <c r="X4028" t="s">
        <v>76</v>
      </c>
      <c r="Y4028">
        <v>1000</v>
      </c>
      <c r="Z4028">
        <v>11000</v>
      </c>
      <c r="AA4028" t="s">
        <v>151</v>
      </c>
      <c r="AB4028" s="5">
        <f t="shared" si="124"/>
        <v>21638.408070175439</v>
      </c>
      <c r="AC4028" s="3">
        <v>100540</v>
      </c>
      <c r="AD4028" s="3">
        <v>9.14</v>
      </c>
      <c r="AE4028" s="3">
        <v>0.01</v>
      </c>
      <c r="AF4028" t="s">
        <v>6008</v>
      </c>
      <c r="AG4028" t="s">
        <v>47</v>
      </c>
      <c r="AH4028" s="8">
        <v>5051</v>
      </c>
      <c r="AI4028" s="12">
        <v>37744.269999999997</v>
      </c>
      <c r="AJ4028" s="9">
        <v>140.96</v>
      </c>
      <c r="AK4028" s="5">
        <f t="shared" si="125"/>
        <v>0</v>
      </c>
    </row>
    <row r="4029" spans="1:37" x14ac:dyDescent="0.3">
      <c r="A4029">
        <v>37140</v>
      </c>
      <c r="B4029" t="s">
        <v>4164</v>
      </c>
      <c r="C4029" t="s">
        <v>6529</v>
      </c>
      <c r="D4029" t="s">
        <v>6530</v>
      </c>
      <c r="E4029" t="s">
        <v>6531</v>
      </c>
      <c r="F4029" t="s">
        <v>455</v>
      </c>
      <c r="G4029" t="s">
        <v>33</v>
      </c>
      <c r="H4029" t="s">
        <v>34</v>
      </c>
      <c r="I4029" t="s">
        <v>63</v>
      </c>
      <c r="J4029" t="s">
        <v>36</v>
      </c>
      <c r="K4029" t="s">
        <v>5543</v>
      </c>
      <c r="L4029" s="2">
        <v>40757</v>
      </c>
      <c r="M4029" s="4">
        <v>40687</v>
      </c>
      <c r="N4029" s="4">
        <v>40687</v>
      </c>
      <c r="O4029" s="1">
        <v>40687</v>
      </c>
      <c r="P4029" t="s">
        <v>52</v>
      </c>
      <c r="R4029" t="s">
        <v>71</v>
      </c>
      <c r="S4029" t="s">
        <v>1097</v>
      </c>
      <c r="T4029" t="s">
        <v>313</v>
      </c>
      <c r="U4029" t="s">
        <v>314</v>
      </c>
      <c r="V4029" t="s">
        <v>315</v>
      </c>
      <c r="W4029" s="6" t="s">
        <v>100</v>
      </c>
      <c r="X4029" t="s">
        <v>83</v>
      </c>
      <c r="Y4029">
        <v>270</v>
      </c>
      <c r="Z4029">
        <v>448</v>
      </c>
      <c r="AA4029" t="s">
        <v>455</v>
      </c>
      <c r="AB4029" s="5">
        <f t="shared" si="124"/>
        <v>21638.408070175439</v>
      </c>
      <c r="AC4029" s="3">
        <v>46377.58</v>
      </c>
      <c r="AD4029" s="3">
        <v>103.52</v>
      </c>
      <c r="AE4029" s="3">
        <v>0.38</v>
      </c>
      <c r="AF4029" t="s">
        <v>316</v>
      </c>
      <c r="AG4029" t="s">
        <v>109</v>
      </c>
      <c r="AH4029" s="8" t="s">
        <v>44</v>
      </c>
      <c r="AI4029" s="12" t="s">
        <v>44</v>
      </c>
      <c r="AJ4029" s="9">
        <v>76.52</v>
      </c>
      <c r="AK4029" s="5">
        <f t="shared" si="125"/>
        <v>0</v>
      </c>
    </row>
    <row r="4030" spans="1:37" hidden="1" x14ac:dyDescent="0.3">
      <c r="A4030">
        <v>37152</v>
      </c>
      <c r="B4030" t="s">
        <v>4311</v>
      </c>
      <c r="C4030" t="s">
        <v>7335</v>
      </c>
      <c r="D4030" t="s">
        <v>7336</v>
      </c>
      <c r="E4030" t="s">
        <v>7337</v>
      </c>
      <c r="F4030" t="s">
        <v>809</v>
      </c>
      <c r="G4030" t="s">
        <v>33</v>
      </c>
      <c r="H4030" t="s">
        <v>34</v>
      </c>
      <c r="I4030" t="s">
        <v>35</v>
      </c>
      <c r="J4030" t="s">
        <v>36</v>
      </c>
      <c r="K4030" t="s">
        <v>7338</v>
      </c>
      <c r="L4030" t="s">
        <v>4681</v>
      </c>
      <c r="M4030" s="4">
        <v>40211</v>
      </c>
      <c r="N4030" s="4">
        <v>40211</v>
      </c>
      <c r="O4030" s="1">
        <v>40211</v>
      </c>
      <c r="P4030" t="s">
        <v>52</v>
      </c>
      <c r="R4030" t="s">
        <v>53</v>
      </c>
      <c r="S4030" t="s">
        <v>4364</v>
      </c>
      <c r="T4030" t="s">
        <v>5265</v>
      </c>
      <c r="U4030" t="s">
        <v>4670</v>
      </c>
      <c r="V4030" t="s">
        <v>57</v>
      </c>
      <c r="W4030" s="6" t="s">
        <v>75</v>
      </c>
      <c r="X4030" t="s">
        <v>83</v>
      </c>
      <c r="Y4030">
        <v>60</v>
      </c>
      <c r="Z4030">
        <v>240</v>
      </c>
      <c r="AA4030" t="s">
        <v>809</v>
      </c>
      <c r="AB4030" s="5">
        <f t="shared" si="124"/>
        <v>2371.7673611111113</v>
      </c>
      <c r="AC4030" s="3">
        <v>6261.6</v>
      </c>
      <c r="AD4030" s="3">
        <v>26.09</v>
      </c>
      <c r="AE4030" s="3">
        <v>0.43</v>
      </c>
      <c r="AF4030" t="s">
        <v>3470</v>
      </c>
      <c r="AG4030" t="s">
        <v>47</v>
      </c>
      <c r="AH4030" s="8">
        <v>25</v>
      </c>
      <c r="AI4030" s="7">
        <v>915.09</v>
      </c>
      <c r="AJ4030" s="9">
        <v>12.27</v>
      </c>
      <c r="AK4030" s="5">
        <f t="shared" si="125"/>
        <v>0</v>
      </c>
    </row>
    <row r="4031" spans="1:37" x14ac:dyDescent="0.3">
      <c r="A4031">
        <v>37157</v>
      </c>
      <c r="B4031" t="s">
        <v>4164</v>
      </c>
      <c r="C4031" t="s">
        <v>7339</v>
      </c>
      <c r="D4031" t="s">
        <v>7340</v>
      </c>
      <c r="E4031" t="s">
        <v>7341</v>
      </c>
      <c r="F4031" t="s">
        <v>455</v>
      </c>
      <c r="G4031" t="s">
        <v>33</v>
      </c>
      <c r="H4031" t="s">
        <v>34</v>
      </c>
      <c r="I4031" t="s">
        <v>35</v>
      </c>
      <c r="J4031" t="s">
        <v>36</v>
      </c>
      <c r="K4031" t="s">
        <v>6271</v>
      </c>
      <c r="L4031" t="s">
        <v>7342</v>
      </c>
      <c r="M4031" s="4">
        <v>40842</v>
      </c>
      <c r="N4031" s="4">
        <v>40842</v>
      </c>
      <c r="O4031" s="1">
        <v>40842</v>
      </c>
      <c r="P4031" t="s">
        <v>38</v>
      </c>
      <c r="R4031" t="s">
        <v>39</v>
      </c>
      <c r="S4031" t="s">
        <v>199</v>
      </c>
      <c r="T4031" t="s">
        <v>65</v>
      </c>
      <c r="U4031" t="s">
        <v>66</v>
      </c>
      <c r="V4031" t="s">
        <v>67</v>
      </c>
      <c r="W4031" s="6" t="s">
        <v>44</v>
      </c>
      <c r="X4031" t="s">
        <v>45</v>
      </c>
      <c r="Y4031">
        <v>100</v>
      </c>
      <c r="Z4031">
        <v>120</v>
      </c>
      <c r="AA4031" t="s">
        <v>455</v>
      </c>
      <c r="AB4031" s="5">
        <f t="shared" si="124"/>
        <v>21638.408070175439</v>
      </c>
      <c r="AC4031" s="3">
        <v>9600</v>
      </c>
      <c r="AD4031" s="3">
        <v>80</v>
      </c>
      <c r="AE4031" s="3">
        <v>0.8</v>
      </c>
      <c r="AF4031" t="s">
        <v>202</v>
      </c>
      <c r="AG4031" t="s">
        <v>47</v>
      </c>
      <c r="AH4031" s="8">
        <v>55</v>
      </c>
      <c r="AI4031" s="12">
        <v>3267.66</v>
      </c>
      <c r="AJ4031" s="9">
        <v>15.84</v>
      </c>
      <c r="AK4031" s="5">
        <f t="shared" si="125"/>
        <v>0</v>
      </c>
    </row>
    <row r="4032" spans="1:37" hidden="1" x14ac:dyDescent="0.3">
      <c r="A4032">
        <v>37177</v>
      </c>
      <c r="B4032" t="s">
        <v>4193</v>
      </c>
      <c r="C4032" t="s">
        <v>4194</v>
      </c>
      <c r="D4032" t="s">
        <v>7343</v>
      </c>
      <c r="E4032" t="s">
        <v>7344</v>
      </c>
      <c r="F4032" t="s">
        <v>231</v>
      </c>
      <c r="G4032" t="s">
        <v>33</v>
      </c>
      <c r="H4032" t="s">
        <v>34</v>
      </c>
      <c r="I4032" t="s">
        <v>232</v>
      </c>
      <c r="J4032" t="s">
        <v>3844</v>
      </c>
      <c r="K4032" s="2">
        <v>40819</v>
      </c>
      <c r="L4032" t="s">
        <v>4197</v>
      </c>
      <c r="M4032" s="4">
        <v>40788</v>
      </c>
      <c r="N4032" s="4">
        <v>40788</v>
      </c>
      <c r="O4032" s="1">
        <v>40788</v>
      </c>
      <c r="P4032" t="s">
        <v>52</v>
      </c>
      <c r="R4032" t="s">
        <v>71</v>
      </c>
      <c r="S4032" t="s">
        <v>54</v>
      </c>
      <c r="T4032" t="s">
        <v>249</v>
      </c>
      <c r="U4032" t="s">
        <v>89</v>
      </c>
      <c r="V4032" t="s">
        <v>57</v>
      </c>
      <c r="W4032" s="6" t="s">
        <v>244</v>
      </c>
      <c r="X4032" t="s">
        <v>76</v>
      </c>
      <c r="Y4032">
        <v>60</v>
      </c>
      <c r="Z4032">
        <v>66793</v>
      </c>
      <c r="AA4032" t="s">
        <v>231</v>
      </c>
      <c r="AB4032" s="5">
        <f t="shared" si="124"/>
        <v>2371.7673611111113</v>
      </c>
      <c r="AC4032" s="3">
        <v>487588.9</v>
      </c>
      <c r="AD4032" s="3">
        <v>7.3</v>
      </c>
      <c r="AE4032" s="3">
        <v>0.12</v>
      </c>
      <c r="AF4032" t="s">
        <v>60</v>
      </c>
      <c r="AG4032" t="s">
        <v>47</v>
      </c>
      <c r="AH4032" s="8">
        <v>3458</v>
      </c>
      <c r="AI4032" s="7">
        <v>3787.72</v>
      </c>
      <c r="AJ4032" s="9">
        <v>804.52</v>
      </c>
      <c r="AK4032" s="5">
        <f t="shared" si="125"/>
        <v>0</v>
      </c>
    </row>
    <row r="4033" spans="1:37" x14ac:dyDescent="0.3">
      <c r="A4033">
        <v>37251</v>
      </c>
      <c r="B4033" t="s">
        <v>4754</v>
      </c>
      <c r="C4033" t="s">
        <v>6901</v>
      </c>
      <c r="D4033" t="s">
        <v>7345</v>
      </c>
      <c r="E4033" t="s">
        <v>7346</v>
      </c>
      <c r="F4033" t="s">
        <v>4758</v>
      </c>
      <c r="G4033" t="s">
        <v>33</v>
      </c>
      <c r="H4033" t="s">
        <v>34</v>
      </c>
      <c r="I4033" t="s">
        <v>35</v>
      </c>
      <c r="J4033" t="s">
        <v>36</v>
      </c>
      <c r="K4033" s="2">
        <v>40665</v>
      </c>
      <c r="L4033" s="2">
        <v>40577</v>
      </c>
      <c r="M4033" s="4">
        <v>40662</v>
      </c>
      <c r="N4033" s="4">
        <v>40662</v>
      </c>
      <c r="O4033" s="1">
        <v>40662</v>
      </c>
      <c r="P4033" t="s">
        <v>38</v>
      </c>
      <c r="R4033" t="s">
        <v>252</v>
      </c>
      <c r="S4033" t="s">
        <v>212</v>
      </c>
      <c r="T4033" t="s">
        <v>4334</v>
      </c>
      <c r="U4033" t="s">
        <v>4335</v>
      </c>
      <c r="V4033" t="s">
        <v>215</v>
      </c>
      <c r="W4033" s="6" t="s">
        <v>44</v>
      </c>
      <c r="X4033" t="s">
        <v>254</v>
      </c>
      <c r="Y4033">
        <v>1</v>
      </c>
      <c r="Z4033">
        <v>13</v>
      </c>
      <c r="AA4033" t="s">
        <v>4758</v>
      </c>
      <c r="AB4033" s="5">
        <f t="shared" si="124"/>
        <v>21638.408070175439</v>
      </c>
      <c r="AC4033" s="3">
        <v>11.7</v>
      </c>
      <c r="AD4033" s="3">
        <v>0.9</v>
      </c>
      <c r="AE4033" s="3">
        <v>0.9</v>
      </c>
      <c r="AF4033" t="s">
        <v>216</v>
      </c>
      <c r="AG4033" t="s">
        <v>47</v>
      </c>
      <c r="AH4033" s="8">
        <v>1</v>
      </c>
      <c r="AI4033" s="12">
        <v>137.5</v>
      </c>
      <c r="AJ4033" s="9">
        <v>0.02</v>
      </c>
      <c r="AK4033" s="5">
        <f t="shared" si="125"/>
        <v>0</v>
      </c>
    </row>
    <row r="4034" spans="1:37" x14ac:dyDescent="0.3">
      <c r="A4034">
        <v>37277</v>
      </c>
      <c r="B4034" t="s">
        <v>4153</v>
      </c>
      <c r="C4034" t="s">
        <v>4960</v>
      </c>
      <c r="D4034" t="s">
        <v>7347</v>
      </c>
      <c r="E4034" t="s">
        <v>7348</v>
      </c>
      <c r="F4034" t="s">
        <v>151</v>
      </c>
      <c r="G4034" t="s">
        <v>33</v>
      </c>
      <c r="H4034" t="s">
        <v>34</v>
      </c>
      <c r="I4034" t="s">
        <v>35</v>
      </c>
      <c r="J4034" t="s">
        <v>36</v>
      </c>
      <c r="K4034" t="s">
        <v>4963</v>
      </c>
      <c r="L4034" t="s">
        <v>7349</v>
      </c>
      <c r="M4034" s="4">
        <v>41793</v>
      </c>
      <c r="N4034" s="4">
        <v>41793</v>
      </c>
      <c r="O4034" s="1">
        <v>41795</v>
      </c>
      <c r="P4034" t="s">
        <v>52</v>
      </c>
      <c r="R4034" t="s">
        <v>53</v>
      </c>
      <c r="S4034" t="s">
        <v>54</v>
      </c>
      <c r="T4034" t="s">
        <v>5287</v>
      </c>
      <c r="U4034" t="s">
        <v>357</v>
      </c>
      <c r="V4034" t="s">
        <v>57</v>
      </c>
      <c r="W4034" s="6" t="s">
        <v>874</v>
      </c>
      <c r="X4034" t="s">
        <v>90</v>
      </c>
      <c r="Y4034">
        <v>240</v>
      </c>
      <c r="Z4034">
        <v>450</v>
      </c>
      <c r="AA4034" t="s">
        <v>151</v>
      </c>
      <c r="AB4034" s="5">
        <f t="shared" si="124"/>
        <v>21638.408070175439</v>
      </c>
      <c r="AC4034" s="3">
        <v>3073.5</v>
      </c>
      <c r="AD4034" s="3">
        <v>6.83</v>
      </c>
      <c r="AE4034" s="3">
        <v>0.03</v>
      </c>
      <c r="AF4034" t="s">
        <v>60</v>
      </c>
      <c r="AG4034" t="s">
        <v>47</v>
      </c>
      <c r="AH4034" s="8">
        <v>180</v>
      </c>
      <c r="AI4034" s="12">
        <v>1773.7</v>
      </c>
      <c r="AJ4034" s="9">
        <v>3.8</v>
      </c>
      <c r="AK4034" s="5">
        <f t="shared" si="125"/>
        <v>0</v>
      </c>
    </row>
    <row r="4035" spans="1:37" x14ac:dyDescent="0.3">
      <c r="A4035">
        <v>37324</v>
      </c>
      <c r="B4035" t="s">
        <v>7350</v>
      </c>
      <c r="C4035" t="s">
        <v>7351</v>
      </c>
      <c r="D4035" t="s">
        <v>7352</v>
      </c>
      <c r="E4035" t="s">
        <v>7353</v>
      </c>
      <c r="F4035" t="s">
        <v>809</v>
      </c>
      <c r="G4035" t="s">
        <v>33</v>
      </c>
      <c r="H4035" t="s">
        <v>34</v>
      </c>
      <c r="I4035" t="s">
        <v>35</v>
      </c>
      <c r="J4035" t="s">
        <v>36</v>
      </c>
      <c r="K4035" s="2">
        <v>41220</v>
      </c>
      <c r="L4035" t="s">
        <v>5116</v>
      </c>
      <c r="M4035" s="4">
        <v>41150</v>
      </c>
      <c r="N4035" s="4">
        <v>41150</v>
      </c>
      <c r="O4035" s="1">
        <v>41150</v>
      </c>
      <c r="P4035" t="s">
        <v>52</v>
      </c>
      <c r="R4035" t="s">
        <v>71</v>
      </c>
      <c r="S4035" t="s">
        <v>304</v>
      </c>
      <c r="T4035" t="s">
        <v>4210</v>
      </c>
      <c r="U4035" t="s">
        <v>4211</v>
      </c>
      <c r="V4035" t="s">
        <v>57</v>
      </c>
      <c r="W4035" s="6" t="s">
        <v>4212</v>
      </c>
      <c r="X4035" t="s">
        <v>146</v>
      </c>
      <c r="Y4035">
        <v>30</v>
      </c>
      <c r="Z4035">
        <v>205042</v>
      </c>
      <c r="AA4035" t="s">
        <v>809</v>
      </c>
      <c r="AB4035" s="5">
        <f t="shared" ref="AB4035:AB4098" si="126">AVERAGEIF(P:P,P4036,Z:Z)</f>
        <v>21638.408070175439</v>
      </c>
      <c r="AC4035" s="3">
        <v>2458453.58</v>
      </c>
      <c r="AD4035" s="3">
        <v>11.99</v>
      </c>
      <c r="AE4035" s="3">
        <v>0.4</v>
      </c>
      <c r="AF4035" t="s">
        <v>307</v>
      </c>
      <c r="AG4035" t="s">
        <v>47</v>
      </c>
      <c r="AH4035" s="8">
        <v>24556</v>
      </c>
      <c r="AI4035" s="12">
        <v>146850.66</v>
      </c>
      <c r="AJ4035" s="9">
        <v>3446.75</v>
      </c>
      <c r="AK4035" s="5">
        <f t="shared" ref="AK4035:AK4098" si="127">M4035-N4035</f>
        <v>0</v>
      </c>
    </row>
    <row r="4036" spans="1:37" x14ac:dyDescent="0.3">
      <c r="A4036">
        <v>37334</v>
      </c>
      <c r="B4036" t="s">
        <v>4198</v>
      </c>
      <c r="C4036" t="s">
        <v>5854</v>
      </c>
      <c r="D4036" t="s">
        <v>6971</v>
      </c>
      <c r="E4036" t="s">
        <v>6972</v>
      </c>
      <c r="F4036" t="s">
        <v>231</v>
      </c>
      <c r="G4036" t="s">
        <v>33</v>
      </c>
      <c r="H4036" t="s">
        <v>34</v>
      </c>
      <c r="I4036" t="s">
        <v>232</v>
      </c>
      <c r="J4036" t="s">
        <v>310</v>
      </c>
      <c r="K4036" s="2">
        <v>41615</v>
      </c>
      <c r="L4036" t="s">
        <v>6154</v>
      </c>
      <c r="M4036" s="4">
        <v>41962</v>
      </c>
      <c r="N4036" s="4">
        <v>41962</v>
      </c>
      <c r="O4036" s="1">
        <v>41962</v>
      </c>
      <c r="P4036" t="s">
        <v>52</v>
      </c>
      <c r="R4036" t="s">
        <v>71</v>
      </c>
      <c r="S4036" t="s">
        <v>312</v>
      </c>
      <c r="T4036" t="s">
        <v>313</v>
      </c>
      <c r="U4036" t="s">
        <v>314</v>
      </c>
      <c r="V4036" t="s">
        <v>315</v>
      </c>
      <c r="W4036" s="6" t="s">
        <v>100</v>
      </c>
      <c r="X4036" t="s">
        <v>83</v>
      </c>
      <c r="Y4036">
        <v>270</v>
      </c>
      <c r="Z4036">
        <v>30</v>
      </c>
      <c r="AA4036" t="s">
        <v>231</v>
      </c>
      <c r="AB4036" s="5">
        <f t="shared" si="126"/>
        <v>21638.408070175439</v>
      </c>
      <c r="AC4036" s="3">
        <v>2542.4499999999998</v>
      </c>
      <c r="AD4036" s="3">
        <v>84.75</v>
      </c>
      <c r="AE4036" s="3">
        <v>0.31</v>
      </c>
      <c r="AF4036" t="s">
        <v>1101</v>
      </c>
      <c r="AG4036" t="s">
        <v>109</v>
      </c>
      <c r="AH4036" s="8" t="s">
        <v>44</v>
      </c>
      <c r="AI4036" s="12" t="s">
        <v>44</v>
      </c>
      <c r="AJ4036" s="9">
        <v>3.15</v>
      </c>
      <c r="AK4036" s="5">
        <f t="shared" si="127"/>
        <v>0</v>
      </c>
    </row>
    <row r="4037" spans="1:37" x14ac:dyDescent="0.3">
      <c r="A4037">
        <v>37362</v>
      </c>
      <c r="B4037" t="s">
        <v>4198</v>
      </c>
      <c r="C4037" t="s">
        <v>4216</v>
      </c>
      <c r="D4037" t="s">
        <v>5150</v>
      </c>
      <c r="E4037" t="s">
        <v>5151</v>
      </c>
      <c r="F4037" t="s">
        <v>231</v>
      </c>
      <c r="G4037" t="s">
        <v>33</v>
      </c>
      <c r="H4037" t="s">
        <v>34</v>
      </c>
      <c r="I4037" t="s">
        <v>232</v>
      </c>
      <c r="J4037" t="s">
        <v>310</v>
      </c>
      <c r="K4037" s="2">
        <v>41585</v>
      </c>
      <c r="L4037" t="s">
        <v>4363</v>
      </c>
      <c r="M4037" s="4">
        <v>41880</v>
      </c>
      <c r="N4037" s="4">
        <v>41880</v>
      </c>
      <c r="O4037" s="1">
        <v>41880</v>
      </c>
      <c r="P4037" t="s">
        <v>52</v>
      </c>
      <c r="R4037" t="s">
        <v>71</v>
      </c>
      <c r="S4037" t="s">
        <v>312</v>
      </c>
      <c r="T4037" t="s">
        <v>843</v>
      </c>
      <c r="U4037" t="s">
        <v>158</v>
      </c>
      <c r="V4037" t="s">
        <v>57</v>
      </c>
      <c r="W4037" s="6" t="s">
        <v>341</v>
      </c>
      <c r="X4037" t="s">
        <v>844</v>
      </c>
      <c r="Y4037">
        <v>30</v>
      </c>
      <c r="Z4037">
        <v>8</v>
      </c>
      <c r="AA4037" t="s">
        <v>231</v>
      </c>
      <c r="AB4037" s="5">
        <f t="shared" si="126"/>
        <v>21638.408070175439</v>
      </c>
      <c r="AC4037" s="3">
        <v>134.55000000000001</v>
      </c>
      <c r="AD4037" s="3">
        <v>16.82</v>
      </c>
      <c r="AE4037" s="3">
        <v>0.56000000000000005</v>
      </c>
      <c r="AF4037" t="s">
        <v>60</v>
      </c>
      <c r="AG4037" t="s">
        <v>109</v>
      </c>
      <c r="AH4037" s="8" t="s">
        <v>44</v>
      </c>
      <c r="AI4037" s="12" t="s">
        <v>44</v>
      </c>
      <c r="AJ4037" s="9">
        <v>0.17</v>
      </c>
      <c r="AK4037" s="5">
        <f t="shared" si="127"/>
        <v>0</v>
      </c>
    </row>
    <row r="4038" spans="1:37" x14ac:dyDescent="0.3">
      <c r="A4038">
        <v>37379</v>
      </c>
      <c r="B4038" t="s">
        <v>4153</v>
      </c>
      <c r="C4038" t="s">
        <v>7354</v>
      </c>
      <c r="D4038" t="s">
        <v>7355</v>
      </c>
      <c r="E4038" t="s">
        <v>7356</v>
      </c>
      <c r="F4038" t="s">
        <v>151</v>
      </c>
      <c r="G4038" t="s">
        <v>33</v>
      </c>
      <c r="H4038" t="s">
        <v>34</v>
      </c>
      <c r="I4038" t="s">
        <v>35</v>
      </c>
      <c r="J4038" t="s">
        <v>36</v>
      </c>
      <c r="K4038" t="s">
        <v>4813</v>
      </c>
      <c r="L4038" s="2">
        <v>41496</v>
      </c>
      <c r="M4038" s="4">
        <v>41723</v>
      </c>
      <c r="N4038" s="4">
        <v>41723</v>
      </c>
      <c r="O4038" s="1">
        <v>41724</v>
      </c>
      <c r="P4038" t="s">
        <v>52</v>
      </c>
      <c r="R4038" t="s">
        <v>53</v>
      </c>
      <c r="S4038" t="s">
        <v>142</v>
      </c>
      <c r="T4038" t="s">
        <v>6155</v>
      </c>
      <c r="U4038" t="s">
        <v>357</v>
      </c>
      <c r="V4038" t="s">
        <v>57</v>
      </c>
      <c r="W4038" s="6" t="s">
        <v>6156</v>
      </c>
      <c r="X4038" t="s">
        <v>321</v>
      </c>
      <c r="Y4038">
        <v>60</v>
      </c>
      <c r="Z4038">
        <v>741</v>
      </c>
      <c r="AA4038" t="s">
        <v>151</v>
      </c>
      <c r="AB4038" s="5">
        <f t="shared" si="126"/>
        <v>21638.408070175439</v>
      </c>
      <c r="AC4038" s="3">
        <v>3705</v>
      </c>
      <c r="AD4038" s="3">
        <v>5</v>
      </c>
      <c r="AE4038" s="3">
        <v>0.08</v>
      </c>
      <c r="AF4038" t="s">
        <v>615</v>
      </c>
      <c r="AG4038" t="s">
        <v>47</v>
      </c>
      <c r="AH4038" s="8">
        <v>66</v>
      </c>
      <c r="AI4038" s="12">
        <v>1572.92</v>
      </c>
      <c r="AJ4038" s="9">
        <v>4.58</v>
      </c>
      <c r="AK4038" s="5">
        <f t="shared" si="127"/>
        <v>0</v>
      </c>
    </row>
    <row r="4039" spans="1:37" x14ac:dyDescent="0.3">
      <c r="A4039">
        <v>37410</v>
      </c>
      <c r="B4039" t="s">
        <v>4198</v>
      </c>
      <c r="C4039" t="s">
        <v>5907</v>
      </c>
      <c r="D4039" t="s">
        <v>5908</v>
      </c>
      <c r="E4039" t="s">
        <v>5909</v>
      </c>
      <c r="F4039" t="s">
        <v>231</v>
      </c>
      <c r="G4039" t="s">
        <v>33</v>
      </c>
      <c r="H4039" t="s">
        <v>34</v>
      </c>
      <c r="I4039" t="s">
        <v>232</v>
      </c>
      <c r="J4039" t="s">
        <v>310</v>
      </c>
      <c r="K4039" s="2">
        <v>41496</v>
      </c>
      <c r="L4039" s="2">
        <v>41317</v>
      </c>
      <c r="M4039" s="4">
        <v>41676</v>
      </c>
      <c r="N4039" s="4">
        <v>41676</v>
      </c>
      <c r="O4039" s="1">
        <v>41676</v>
      </c>
      <c r="P4039" t="s">
        <v>52</v>
      </c>
      <c r="R4039" t="s">
        <v>71</v>
      </c>
      <c r="S4039" t="s">
        <v>312</v>
      </c>
      <c r="T4039" t="s">
        <v>614</v>
      </c>
      <c r="U4039" t="s">
        <v>357</v>
      </c>
      <c r="V4039" t="s">
        <v>57</v>
      </c>
      <c r="W4039" s="6" t="s">
        <v>244</v>
      </c>
      <c r="X4039" t="s">
        <v>76</v>
      </c>
      <c r="Y4039">
        <v>60</v>
      </c>
      <c r="Z4039">
        <v>97</v>
      </c>
      <c r="AA4039" t="s">
        <v>231</v>
      </c>
      <c r="AB4039" s="5">
        <f t="shared" si="126"/>
        <v>21638.408070175439</v>
      </c>
      <c r="AC4039" s="3">
        <v>6627.47</v>
      </c>
      <c r="AD4039" s="3">
        <v>68.319999999999993</v>
      </c>
      <c r="AE4039" s="3">
        <v>1.1399999999999999</v>
      </c>
      <c r="AF4039" t="s">
        <v>60</v>
      </c>
      <c r="AG4039" t="s">
        <v>109</v>
      </c>
      <c r="AH4039" s="8" t="s">
        <v>44</v>
      </c>
      <c r="AI4039" s="12" t="s">
        <v>44</v>
      </c>
      <c r="AJ4039" s="9">
        <v>8.1999999999999993</v>
      </c>
      <c r="AK4039" s="5">
        <f t="shared" si="127"/>
        <v>0</v>
      </c>
    </row>
    <row r="4040" spans="1:37" hidden="1" x14ac:dyDescent="0.3">
      <c r="A4040">
        <v>37416</v>
      </c>
      <c r="B4040" t="s">
        <v>4198</v>
      </c>
      <c r="C4040" t="s">
        <v>4199</v>
      </c>
      <c r="D4040" t="s">
        <v>7357</v>
      </c>
      <c r="E4040" t="s">
        <v>7358</v>
      </c>
      <c r="F4040" t="s">
        <v>231</v>
      </c>
      <c r="G4040" t="s">
        <v>33</v>
      </c>
      <c r="H4040" t="s">
        <v>34</v>
      </c>
      <c r="I4040" t="s">
        <v>232</v>
      </c>
      <c r="J4040" t="s">
        <v>310</v>
      </c>
      <c r="K4040" s="2">
        <v>41952</v>
      </c>
      <c r="L4040" t="s">
        <v>7359</v>
      </c>
      <c r="M4040" s="4">
        <v>42033</v>
      </c>
      <c r="N4040" s="4">
        <v>42033</v>
      </c>
      <c r="O4040" s="1">
        <v>42033</v>
      </c>
      <c r="P4040" t="s">
        <v>52</v>
      </c>
      <c r="R4040" t="s">
        <v>53</v>
      </c>
      <c r="S4040" t="s">
        <v>4202</v>
      </c>
      <c r="T4040" t="s">
        <v>434</v>
      </c>
      <c r="U4040" t="s">
        <v>116</v>
      </c>
      <c r="V4040" t="s">
        <v>435</v>
      </c>
      <c r="W4040" s="6" t="s">
        <v>436</v>
      </c>
      <c r="X4040" t="s">
        <v>90</v>
      </c>
      <c r="Y4040">
        <v>300</v>
      </c>
      <c r="Z4040">
        <v>2</v>
      </c>
      <c r="AA4040" t="s">
        <v>231</v>
      </c>
      <c r="AB4040" s="5">
        <f t="shared" si="126"/>
        <v>2371.7673611111113</v>
      </c>
      <c r="AC4040" s="3">
        <v>31.89</v>
      </c>
      <c r="AD4040" s="3">
        <v>15.94</v>
      </c>
      <c r="AE4040" s="3">
        <v>0.05</v>
      </c>
      <c r="AF4040" t="s">
        <v>437</v>
      </c>
      <c r="AG4040" t="s">
        <v>47</v>
      </c>
      <c r="AH4040" s="8" t="s">
        <v>44</v>
      </c>
      <c r="AI4040" s="7" t="s">
        <v>44</v>
      </c>
      <c r="AJ4040" s="9">
        <v>0.03</v>
      </c>
      <c r="AK4040" s="5">
        <f t="shared" si="127"/>
        <v>0</v>
      </c>
    </row>
    <row r="4041" spans="1:37" x14ac:dyDescent="0.3">
      <c r="A4041">
        <v>37417</v>
      </c>
      <c r="B4041" t="s">
        <v>4146</v>
      </c>
      <c r="C4041" t="s">
        <v>5605</v>
      </c>
      <c r="D4041" t="s">
        <v>7360</v>
      </c>
      <c r="E4041" t="s">
        <v>7361</v>
      </c>
      <c r="F4041" t="s">
        <v>94</v>
      </c>
      <c r="G4041" t="s">
        <v>33</v>
      </c>
      <c r="H4041" t="s">
        <v>34</v>
      </c>
      <c r="I4041" t="s">
        <v>35</v>
      </c>
      <c r="J4041" t="s">
        <v>36</v>
      </c>
      <c r="K4041" s="2">
        <v>40399</v>
      </c>
      <c r="L4041" s="2">
        <v>40369</v>
      </c>
      <c r="M4041" s="4">
        <v>40526</v>
      </c>
      <c r="N4041" s="4">
        <v>40526</v>
      </c>
      <c r="O4041" s="1">
        <v>40526</v>
      </c>
      <c r="P4041" t="s">
        <v>38</v>
      </c>
      <c r="R4041" t="s">
        <v>39</v>
      </c>
      <c r="S4041" t="s">
        <v>212</v>
      </c>
      <c r="T4041" t="s">
        <v>213</v>
      </c>
      <c r="U4041" t="s">
        <v>214</v>
      </c>
      <c r="V4041" t="s">
        <v>215</v>
      </c>
      <c r="W4041" s="6" t="s">
        <v>44</v>
      </c>
      <c r="X4041" t="s">
        <v>45</v>
      </c>
      <c r="Y4041">
        <v>25</v>
      </c>
      <c r="Z4041">
        <v>120</v>
      </c>
      <c r="AA4041" t="s">
        <v>94</v>
      </c>
      <c r="AB4041" s="5">
        <f t="shared" si="126"/>
        <v>21638.408070175439</v>
      </c>
      <c r="AC4041" s="3">
        <v>2400</v>
      </c>
      <c r="AD4041" s="3">
        <v>20</v>
      </c>
      <c r="AE4041" s="3">
        <v>0.8</v>
      </c>
      <c r="AF4041" t="s">
        <v>216</v>
      </c>
      <c r="AG4041" t="s">
        <v>47</v>
      </c>
      <c r="AH4041" s="8">
        <v>40</v>
      </c>
      <c r="AI4041" s="12">
        <v>771.88</v>
      </c>
      <c r="AJ4041" s="9">
        <v>5.17</v>
      </c>
      <c r="AK4041" s="5">
        <f t="shared" si="127"/>
        <v>0</v>
      </c>
    </row>
    <row r="4042" spans="1:37" hidden="1" x14ac:dyDescent="0.3">
      <c r="A4042">
        <v>37452</v>
      </c>
      <c r="B4042" t="s">
        <v>4198</v>
      </c>
      <c r="C4042" t="s">
        <v>4199</v>
      </c>
      <c r="D4042" t="s">
        <v>4200</v>
      </c>
      <c r="E4042" t="s">
        <v>4201</v>
      </c>
      <c r="F4042" t="s">
        <v>231</v>
      </c>
      <c r="G4042" t="s">
        <v>33</v>
      </c>
      <c r="H4042" t="s">
        <v>34</v>
      </c>
      <c r="I4042" t="s">
        <v>232</v>
      </c>
      <c r="J4042" t="s">
        <v>310</v>
      </c>
      <c r="K4042" s="2">
        <v>41952</v>
      </c>
      <c r="L4042" s="2">
        <v>42313</v>
      </c>
      <c r="M4042" s="4">
        <v>42136</v>
      </c>
      <c r="N4042" s="4">
        <v>42136</v>
      </c>
      <c r="O4042" s="1">
        <v>42136</v>
      </c>
      <c r="P4042" t="s">
        <v>52</v>
      </c>
      <c r="R4042" t="s">
        <v>53</v>
      </c>
      <c r="S4042" t="s">
        <v>4202</v>
      </c>
      <c r="T4042" t="s">
        <v>873</v>
      </c>
      <c r="U4042" t="s">
        <v>357</v>
      </c>
      <c r="V4042" t="s">
        <v>57</v>
      </c>
      <c r="W4042" s="6" t="s">
        <v>874</v>
      </c>
      <c r="X4042" t="s">
        <v>90</v>
      </c>
      <c r="Y4042">
        <v>240</v>
      </c>
      <c r="Z4042">
        <v>14</v>
      </c>
      <c r="AA4042" t="s">
        <v>231</v>
      </c>
      <c r="AB4042" s="5">
        <f t="shared" si="126"/>
        <v>2371.7673611111113</v>
      </c>
      <c r="AC4042" s="3">
        <v>247.96</v>
      </c>
      <c r="AD4042" s="3">
        <v>17.71</v>
      </c>
      <c r="AE4042" s="3">
        <v>7.0000000000000007E-2</v>
      </c>
      <c r="AF4042" t="s">
        <v>60</v>
      </c>
      <c r="AG4042" t="s">
        <v>109</v>
      </c>
      <c r="AH4042" s="8" t="s">
        <v>44</v>
      </c>
      <c r="AI4042" s="7" t="s">
        <v>44</v>
      </c>
      <c r="AJ4042" s="9">
        <v>0.25</v>
      </c>
      <c r="AK4042" s="5">
        <f t="shared" si="127"/>
        <v>0</v>
      </c>
    </row>
    <row r="4043" spans="1:37" x14ac:dyDescent="0.3">
      <c r="A4043">
        <v>37470</v>
      </c>
      <c r="B4043" t="s">
        <v>4291</v>
      </c>
      <c r="C4043" t="s">
        <v>4321</v>
      </c>
      <c r="D4043" t="s">
        <v>5304</v>
      </c>
      <c r="E4043" t="s">
        <v>5305</v>
      </c>
      <c r="F4043" t="s">
        <v>4295</v>
      </c>
      <c r="G4043" t="s">
        <v>33</v>
      </c>
      <c r="H4043" t="s">
        <v>34</v>
      </c>
      <c r="I4043" t="s">
        <v>35</v>
      </c>
      <c r="J4043" t="s">
        <v>36</v>
      </c>
      <c r="K4043" s="2">
        <v>42280</v>
      </c>
      <c r="L4043" t="s">
        <v>5306</v>
      </c>
      <c r="M4043" s="4">
        <v>42187</v>
      </c>
      <c r="N4043" s="4">
        <v>42187</v>
      </c>
      <c r="O4043" s="1">
        <v>42215</v>
      </c>
      <c r="P4043" t="s">
        <v>38</v>
      </c>
      <c r="R4043" t="s">
        <v>39</v>
      </c>
      <c r="S4043" t="s">
        <v>125</v>
      </c>
      <c r="T4043" t="s">
        <v>126</v>
      </c>
      <c r="U4043" t="s">
        <v>127</v>
      </c>
      <c r="V4043" t="s">
        <v>128</v>
      </c>
      <c r="W4043" s="6" t="s">
        <v>44</v>
      </c>
      <c r="X4043" t="s">
        <v>45</v>
      </c>
      <c r="Y4043">
        <v>20</v>
      </c>
      <c r="Z4043">
        <v>34</v>
      </c>
      <c r="AA4043" t="s">
        <v>4295</v>
      </c>
      <c r="AB4043" s="5">
        <f t="shared" si="126"/>
        <v>21638.408070175439</v>
      </c>
      <c r="AC4043" s="3">
        <v>1088</v>
      </c>
      <c r="AD4043" s="3">
        <v>32</v>
      </c>
      <c r="AE4043" s="3">
        <v>1.6</v>
      </c>
      <c r="AF4043" t="s">
        <v>125</v>
      </c>
      <c r="AG4043" t="s">
        <v>109</v>
      </c>
      <c r="AH4043" s="8" t="s">
        <v>44</v>
      </c>
      <c r="AI4043" s="12" t="s">
        <v>44</v>
      </c>
      <c r="AJ4043" s="9">
        <v>1.28</v>
      </c>
      <c r="AK4043" s="5">
        <f t="shared" si="127"/>
        <v>0</v>
      </c>
    </row>
    <row r="4044" spans="1:37" hidden="1" x14ac:dyDescent="0.3">
      <c r="A4044">
        <v>37475</v>
      </c>
      <c r="B4044" t="s">
        <v>4141</v>
      </c>
      <c r="C4044" t="s">
        <v>5165</v>
      </c>
      <c r="D4044" t="s">
        <v>7362</v>
      </c>
      <c r="E4044" t="s">
        <v>7363</v>
      </c>
      <c r="F4044" t="s">
        <v>51</v>
      </c>
      <c r="G4044" t="s">
        <v>33</v>
      </c>
      <c r="H4044" t="s">
        <v>34</v>
      </c>
      <c r="I4044" t="s">
        <v>35</v>
      </c>
      <c r="J4044" t="s">
        <v>36</v>
      </c>
      <c r="K4044" t="s">
        <v>4540</v>
      </c>
      <c r="L4044" t="s">
        <v>4541</v>
      </c>
      <c r="M4044" s="4">
        <v>41307</v>
      </c>
      <c r="N4044" s="4">
        <v>41307</v>
      </c>
      <c r="O4044" s="1">
        <v>41307</v>
      </c>
      <c r="P4044" t="s">
        <v>52</v>
      </c>
      <c r="R4044" t="s">
        <v>53</v>
      </c>
      <c r="S4044" t="s">
        <v>304</v>
      </c>
      <c r="T4044" t="s">
        <v>4655</v>
      </c>
      <c r="U4044" t="s">
        <v>144</v>
      </c>
      <c r="V4044" t="s">
        <v>57</v>
      </c>
      <c r="W4044" s="6" t="s">
        <v>4436</v>
      </c>
      <c r="X4044" t="s">
        <v>146</v>
      </c>
      <c r="Y4044">
        <v>60</v>
      </c>
      <c r="Z4044">
        <v>3434</v>
      </c>
      <c r="AA4044" t="s">
        <v>51</v>
      </c>
      <c r="AB4044" s="5">
        <f t="shared" si="126"/>
        <v>2371.7673611111113</v>
      </c>
      <c r="AC4044" s="3">
        <v>7726.5</v>
      </c>
      <c r="AD4044" s="3">
        <v>2.25</v>
      </c>
      <c r="AE4044" s="3">
        <v>0.04</v>
      </c>
      <c r="AF4044" t="s">
        <v>307</v>
      </c>
      <c r="AG4044" t="s">
        <v>47</v>
      </c>
      <c r="AH4044" s="8">
        <v>876</v>
      </c>
      <c r="AI4044" s="7">
        <v>2183.92</v>
      </c>
      <c r="AJ4044" s="9">
        <v>10.83</v>
      </c>
      <c r="AK4044" s="5">
        <f t="shared" si="127"/>
        <v>0</v>
      </c>
    </row>
    <row r="4045" spans="1:37" x14ac:dyDescent="0.3">
      <c r="A4045">
        <v>37481</v>
      </c>
      <c r="B4045" t="s">
        <v>4259</v>
      </c>
      <c r="C4045" t="s">
        <v>7364</v>
      </c>
      <c r="D4045" t="s">
        <v>7365</v>
      </c>
      <c r="E4045" t="s">
        <v>7366</v>
      </c>
      <c r="F4045" t="s">
        <v>140</v>
      </c>
      <c r="G4045" t="s">
        <v>33</v>
      </c>
      <c r="H4045" t="s">
        <v>34</v>
      </c>
      <c r="I4045" t="s">
        <v>35</v>
      </c>
      <c r="J4045" t="s">
        <v>36</v>
      </c>
      <c r="K4045" s="2">
        <v>40365</v>
      </c>
      <c r="L4045" t="s">
        <v>7367</v>
      </c>
      <c r="M4045" s="4">
        <v>40430</v>
      </c>
      <c r="N4045" s="4">
        <v>40430</v>
      </c>
      <c r="O4045" s="1">
        <v>40430</v>
      </c>
      <c r="P4045" t="s">
        <v>38</v>
      </c>
      <c r="R4045" t="s">
        <v>39</v>
      </c>
      <c r="S4045" t="s">
        <v>199</v>
      </c>
      <c r="T4045" t="s">
        <v>200</v>
      </c>
      <c r="U4045" t="s">
        <v>201</v>
      </c>
      <c r="V4045" t="s">
        <v>67</v>
      </c>
      <c r="W4045" s="6" t="s">
        <v>44</v>
      </c>
      <c r="X4045" t="s">
        <v>45</v>
      </c>
      <c r="Y4045">
        <v>100</v>
      </c>
      <c r="Z4045">
        <v>5000</v>
      </c>
      <c r="AA4045" t="s">
        <v>140</v>
      </c>
      <c r="AB4045" s="5">
        <f t="shared" si="126"/>
        <v>21638.408070175439</v>
      </c>
      <c r="AC4045" s="3">
        <v>388500</v>
      </c>
      <c r="AD4045" s="3">
        <v>77.7</v>
      </c>
      <c r="AE4045" s="3">
        <v>0.78</v>
      </c>
      <c r="AF4045" t="s">
        <v>202</v>
      </c>
      <c r="AG4045" t="s">
        <v>47</v>
      </c>
      <c r="AH4045" s="8">
        <v>1136</v>
      </c>
      <c r="AI4045" s="12">
        <v>49573.62</v>
      </c>
      <c r="AJ4045" s="9">
        <v>837.61</v>
      </c>
      <c r="AK4045" s="5">
        <f t="shared" si="127"/>
        <v>0</v>
      </c>
    </row>
    <row r="4046" spans="1:37" x14ac:dyDescent="0.3">
      <c r="A4046">
        <v>37487</v>
      </c>
      <c r="B4046" t="s">
        <v>4198</v>
      </c>
      <c r="C4046" t="s">
        <v>4216</v>
      </c>
      <c r="D4046" t="s">
        <v>5150</v>
      </c>
      <c r="E4046" t="s">
        <v>6825</v>
      </c>
      <c r="F4046" t="s">
        <v>231</v>
      </c>
      <c r="G4046" t="s">
        <v>33</v>
      </c>
      <c r="H4046" t="s">
        <v>34</v>
      </c>
      <c r="I4046" t="s">
        <v>232</v>
      </c>
      <c r="J4046" t="s">
        <v>310</v>
      </c>
      <c r="K4046" s="2">
        <v>41585</v>
      </c>
      <c r="L4046" t="s">
        <v>4363</v>
      </c>
      <c r="M4046" s="4">
        <v>41880</v>
      </c>
      <c r="N4046" s="4">
        <v>41880</v>
      </c>
      <c r="O4046" s="1">
        <v>41880</v>
      </c>
      <c r="P4046" t="s">
        <v>52</v>
      </c>
      <c r="R4046" t="s">
        <v>53</v>
      </c>
      <c r="S4046" t="s">
        <v>312</v>
      </c>
      <c r="T4046" t="s">
        <v>471</v>
      </c>
      <c r="U4046" t="s">
        <v>116</v>
      </c>
      <c r="V4046" t="s">
        <v>57</v>
      </c>
      <c r="W4046" s="6" t="s">
        <v>472</v>
      </c>
      <c r="X4046" t="s">
        <v>76</v>
      </c>
      <c r="Y4046">
        <v>60</v>
      </c>
      <c r="Z4046">
        <v>6</v>
      </c>
      <c r="AA4046" t="s">
        <v>231</v>
      </c>
      <c r="AB4046" s="5">
        <f t="shared" si="126"/>
        <v>21638.408070175439</v>
      </c>
      <c r="AC4046" s="3">
        <v>38.64</v>
      </c>
      <c r="AD4046" s="3">
        <v>6.44</v>
      </c>
      <c r="AE4046" s="3">
        <v>0.11</v>
      </c>
      <c r="AF4046" t="s">
        <v>122</v>
      </c>
      <c r="AG4046" t="s">
        <v>109</v>
      </c>
      <c r="AH4046" s="8" t="s">
        <v>44</v>
      </c>
      <c r="AI4046" s="12" t="s">
        <v>44</v>
      </c>
      <c r="AJ4046" s="9">
        <v>0.05</v>
      </c>
      <c r="AK4046" s="5">
        <f t="shared" si="127"/>
        <v>0</v>
      </c>
    </row>
    <row r="4047" spans="1:37" hidden="1" x14ac:dyDescent="0.3">
      <c r="A4047">
        <v>37489</v>
      </c>
      <c r="B4047" t="s">
        <v>4198</v>
      </c>
      <c r="C4047" t="s">
        <v>4690</v>
      </c>
      <c r="D4047" t="s">
        <v>7368</v>
      </c>
      <c r="E4047" t="s">
        <v>7369</v>
      </c>
      <c r="F4047" t="s">
        <v>231</v>
      </c>
      <c r="G4047" t="s">
        <v>33</v>
      </c>
      <c r="H4047" t="s">
        <v>34</v>
      </c>
      <c r="I4047" t="s">
        <v>232</v>
      </c>
      <c r="J4047" t="s">
        <v>310</v>
      </c>
      <c r="K4047" s="2">
        <v>39999</v>
      </c>
      <c r="L4047" t="s">
        <v>4693</v>
      </c>
      <c r="M4047" s="4">
        <v>40086</v>
      </c>
      <c r="N4047" s="4">
        <v>40086</v>
      </c>
      <c r="O4047" s="1">
        <v>40086</v>
      </c>
      <c r="P4047" t="s">
        <v>52</v>
      </c>
      <c r="R4047" t="s">
        <v>71</v>
      </c>
      <c r="S4047" t="s">
        <v>312</v>
      </c>
      <c r="T4047" t="s">
        <v>305</v>
      </c>
      <c r="U4047" t="s">
        <v>98</v>
      </c>
      <c r="V4047" t="s">
        <v>57</v>
      </c>
      <c r="W4047" s="6" t="s">
        <v>306</v>
      </c>
      <c r="X4047" t="s">
        <v>76</v>
      </c>
      <c r="Y4047">
        <v>30</v>
      </c>
      <c r="Z4047">
        <v>2285</v>
      </c>
      <c r="AA4047" t="s">
        <v>231</v>
      </c>
      <c r="AB4047" s="5">
        <f t="shared" si="126"/>
        <v>2371.7673611111113</v>
      </c>
      <c r="AC4047" s="3">
        <v>40375.94</v>
      </c>
      <c r="AD4047" s="3">
        <v>17.670000000000002</v>
      </c>
      <c r="AE4047" s="3">
        <v>0.59</v>
      </c>
      <c r="AF4047" t="s">
        <v>147</v>
      </c>
      <c r="AG4047" t="s">
        <v>47</v>
      </c>
      <c r="AH4047" s="8" t="s">
        <v>44</v>
      </c>
      <c r="AI4047" s="7" t="s">
        <v>44</v>
      </c>
      <c r="AJ4047" s="9">
        <v>79.14</v>
      </c>
      <c r="AK4047" s="5">
        <f t="shared" si="127"/>
        <v>0</v>
      </c>
    </row>
    <row r="4048" spans="1:37" x14ac:dyDescent="0.3">
      <c r="A4048">
        <v>37496</v>
      </c>
      <c r="B4048" t="s">
        <v>4164</v>
      </c>
      <c r="C4048" t="s">
        <v>7370</v>
      </c>
      <c r="D4048" t="s">
        <v>7371</v>
      </c>
      <c r="E4048" t="s">
        <v>7372</v>
      </c>
      <c r="F4048" t="s">
        <v>455</v>
      </c>
      <c r="G4048" t="s">
        <v>33</v>
      </c>
      <c r="H4048" t="s">
        <v>34</v>
      </c>
      <c r="I4048" t="s">
        <v>35</v>
      </c>
      <c r="J4048" t="s">
        <v>36</v>
      </c>
      <c r="K4048" t="s">
        <v>6922</v>
      </c>
      <c r="L4048" t="s">
        <v>4639</v>
      </c>
      <c r="M4048" s="4">
        <v>41803</v>
      </c>
      <c r="N4048" s="4">
        <v>41803</v>
      </c>
      <c r="O4048" s="1">
        <v>41803</v>
      </c>
      <c r="P4048" t="s">
        <v>38</v>
      </c>
      <c r="R4048" t="s">
        <v>39</v>
      </c>
      <c r="S4048" t="s">
        <v>125</v>
      </c>
      <c r="T4048" t="s">
        <v>126</v>
      </c>
      <c r="U4048" t="s">
        <v>127</v>
      </c>
      <c r="V4048" t="s">
        <v>128</v>
      </c>
      <c r="W4048" s="6" t="s">
        <v>44</v>
      </c>
      <c r="X4048" t="s">
        <v>45</v>
      </c>
      <c r="Y4048">
        <v>20</v>
      </c>
      <c r="Z4048">
        <v>286</v>
      </c>
      <c r="AA4048" t="s">
        <v>455</v>
      </c>
      <c r="AB4048" s="5">
        <f t="shared" si="126"/>
        <v>21638.408070175439</v>
      </c>
      <c r="AC4048" s="3">
        <v>9152</v>
      </c>
      <c r="AD4048" s="3">
        <v>32</v>
      </c>
      <c r="AE4048" s="3">
        <v>1.6</v>
      </c>
      <c r="AF4048" t="s">
        <v>125</v>
      </c>
      <c r="AG4048" t="s">
        <v>47</v>
      </c>
      <c r="AH4048" s="8">
        <v>88</v>
      </c>
      <c r="AI4048" s="12">
        <v>1088.93</v>
      </c>
      <c r="AJ4048" s="9">
        <v>9.41</v>
      </c>
      <c r="AK4048" s="5">
        <f t="shared" si="127"/>
        <v>0</v>
      </c>
    </row>
    <row r="4049" spans="1:37" x14ac:dyDescent="0.3">
      <c r="A4049">
        <v>37506</v>
      </c>
      <c r="B4049" t="s">
        <v>4141</v>
      </c>
      <c r="C4049" t="s">
        <v>5006</v>
      </c>
      <c r="D4049" t="s">
        <v>7373</v>
      </c>
      <c r="E4049" t="s">
        <v>7374</v>
      </c>
      <c r="F4049" t="s">
        <v>51</v>
      </c>
      <c r="G4049" t="s">
        <v>33</v>
      </c>
      <c r="H4049" t="s">
        <v>34</v>
      </c>
      <c r="I4049" t="s">
        <v>63</v>
      </c>
      <c r="J4049" t="s">
        <v>36</v>
      </c>
      <c r="K4049" s="2">
        <v>39904</v>
      </c>
      <c r="L4049" s="2">
        <v>40483</v>
      </c>
      <c r="M4049" s="4">
        <v>40259</v>
      </c>
      <c r="N4049" s="4">
        <v>40259</v>
      </c>
      <c r="O4049" s="1">
        <v>40259</v>
      </c>
      <c r="P4049" t="s">
        <v>52</v>
      </c>
      <c r="R4049" t="s">
        <v>71</v>
      </c>
      <c r="S4049" t="s">
        <v>114</v>
      </c>
      <c r="T4049" t="s">
        <v>115</v>
      </c>
      <c r="U4049" t="s">
        <v>116</v>
      </c>
      <c r="V4049" t="s">
        <v>117</v>
      </c>
      <c r="W4049" s="6" t="s">
        <v>118</v>
      </c>
      <c r="X4049" t="s">
        <v>76</v>
      </c>
      <c r="Y4049">
        <v>120</v>
      </c>
      <c r="Z4049">
        <v>4165</v>
      </c>
      <c r="AA4049" t="s">
        <v>51</v>
      </c>
      <c r="AB4049" s="5">
        <f t="shared" si="126"/>
        <v>21638.408070175439</v>
      </c>
      <c r="AC4049" s="3">
        <v>342363</v>
      </c>
      <c r="AD4049" s="3">
        <v>82.2</v>
      </c>
      <c r="AE4049" s="3">
        <v>0.68</v>
      </c>
      <c r="AF4049" t="s">
        <v>122</v>
      </c>
      <c r="AG4049" t="s">
        <v>47</v>
      </c>
      <c r="AH4049" s="8">
        <v>1010</v>
      </c>
      <c r="AI4049" s="12">
        <v>5417.87</v>
      </c>
      <c r="AJ4049" s="9">
        <v>738.13</v>
      </c>
      <c r="AK4049" s="5">
        <f t="shared" si="127"/>
        <v>0</v>
      </c>
    </row>
    <row r="4050" spans="1:37" x14ac:dyDescent="0.3">
      <c r="A4050">
        <v>37519</v>
      </c>
      <c r="B4050" t="s">
        <v>4193</v>
      </c>
      <c r="C4050" t="s">
        <v>4560</v>
      </c>
      <c r="D4050" t="s">
        <v>5105</v>
      </c>
      <c r="E4050" t="s">
        <v>6508</v>
      </c>
      <c r="F4050" t="s">
        <v>231</v>
      </c>
      <c r="G4050" t="s">
        <v>33</v>
      </c>
      <c r="H4050" t="s">
        <v>34</v>
      </c>
      <c r="I4050" t="s">
        <v>232</v>
      </c>
      <c r="J4050" t="s">
        <v>3844</v>
      </c>
      <c r="K4050" t="s">
        <v>4563</v>
      </c>
      <c r="L4050" t="s">
        <v>4631</v>
      </c>
      <c r="M4050" s="4">
        <v>40659</v>
      </c>
      <c r="N4050" s="4">
        <v>40659</v>
      </c>
      <c r="O4050" s="1">
        <v>40659</v>
      </c>
      <c r="P4050" t="s">
        <v>52</v>
      </c>
      <c r="R4050" t="s">
        <v>71</v>
      </c>
      <c r="S4050" t="s">
        <v>54</v>
      </c>
      <c r="T4050" t="s">
        <v>73</v>
      </c>
      <c r="U4050" t="s">
        <v>74</v>
      </c>
      <c r="V4050" t="s">
        <v>57</v>
      </c>
      <c r="W4050" s="6" t="s">
        <v>75</v>
      </c>
      <c r="X4050" t="s">
        <v>76</v>
      </c>
      <c r="Y4050">
        <v>60</v>
      </c>
      <c r="Z4050">
        <v>136403</v>
      </c>
      <c r="AA4050" t="s">
        <v>231</v>
      </c>
      <c r="AB4050" s="5">
        <f t="shared" si="126"/>
        <v>21638.408070175439</v>
      </c>
      <c r="AC4050" s="3">
        <v>323275.11</v>
      </c>
      <c r="AD4050" s="3">
        <v>2.37</v>
      </c>
      <c r="AE4050" s="3">
        <v>0.04</v>
      </c>
      <c r="AF4050" t="s">
        <v>60</v>
      </c>
      <c r="AG4050" t="s">
        <v>109</v>
      </c>
      <c r="AH4050" s="8" t="s">
        <v>44</v>
      </c>
      <c r="AI4050" s="12" t="s">
        <v>44</v>
      </c>
      <c r="AJ4050" s="9">
        <v>696.98</v>
      </c>
      <c r="AK4050" s="5">
        <f t="shared" si="127"/>
        <v>0</v>
      </c>
    </row>
    <row r="4051" spans="1:37" x14ac:dyDescent="0.3">
      <c r="A4051">
        <v>37526</v>
      </c>
      <c r="B4051" t="s">
        <v>4141</v>
      </c>
      <c r="C4051" t="s">
        <v>7375</v>
      </c>
      <c r="D4051" t="s">
        <v>7376</v>
      </c>
      <c r="E4051" t="s">
        <v>7377</v>
      </c>
      <c r="F4051" t="s">
        <v>51</v>
      </c>
      <c r="G4051" t="s">
        <v>33</v>
      </c>
      <c r="H4051" t="s">
        <v>34</v>
      </c>
      <c r="I4051" t="s">
        <v>35</v>
      </c>
      <c r="J4051" t="s">
        <v>36</v>
      </c>
      <c r="K4051" t="s">
        <v>7378</v>
      </c>
      <c r="L4051" t="s">
        <v>7379</v>
      </c>
      <c r="M4051" s="4">
        <v>41309</v>
      </c>
      <c r="N4051" s="4">
        <v>41309</v>
      </c>
      <c r="O4051" s="1">
        <v>41309</v>
      </c>
      <c r="P4051" t="s">
        <v>52</v>
      </c>
      <c r="R4051" t="s">
        <v>71</v>
      </c>
      <c r="S4051" t="s">
        <v>4395</v>
      </c>
      <c r="T4051" t="s">
        <v>73</v>
      </c>
      <c r="U4051" t="s">
        <v>74</v>
      </c>
      <c r="V4051" t="s">
        <v>57</v>
      </c>
      <c r="W4051" s="6" t="s">
        <v>75</v>
      </c>
      <c r="X4051" t="s">
        <v>76</v>
      </c>
      <c r="Y4051">
        <v>60</v>
      </c>
      <c r="Z4051">
        <v>13570</v>
      </c>
      <c r="AA4051" t="s">
        <v>51</v>
      </c>
      <c r="AB4051" s="5">
        <f t="shared" si="126"/>
        <v>21638.408070175439</v>
      </c>
      <c r="AC4051" s="3">
        <v>24968.799999999999</v>
      </c>
      <c r="AD4051" s="3">
        <v>1.84</v>
      </c>
      <c r="AE4051" s="3">
        <v>0.03</v>
      </c>
      <c r="AF4051" t="s">
        <v>4396</v>
      </c>
      <c r="AG4051" t="s">
        <v>47</v>
      </c>
      <c r="AH4051" s="8">
        <v>568</v>
      </c>
      <c r="AI4051" s="12">
        <v>1646.5</v>
      </c>
      <c r="AJ4051" s="9">
        <v>35.01</v>
      </c>
      <c r="AK4051" s="5">
        <f t="shared" si="127"/>
        <v>0</v>
      </c>
    </row>
    <row r="4052" spans="1:37" hidden="1" x14ac:dyDescent="0.3">
      <c r="A4052">
        <v>37531</v>
      </c>
      <c r="B4052" t="s">
        <v>4193</v>
      </c>
      <c r="C4052" t="s">
        <v>4239</v>
      </c>
      <c r="D4052" t="s">
        <v>7380</v>
      </c>
      <c r="E4052" t="s">
        <v>7381</v>
      </c>
      <c r="F4052" t="s">
        <v>231</v>
      </c>
      <c r="G4052" t="s">
        <v>33</v>
      </c>
      <c r="H4052" t="s">
        <v>34</v>
      </c>
      <c r="I4052" t="s">
        <v>232</v>
      </c>
      <c r="J4052" t="s">
        <v>36</v>
      </c>
      <c r="K4052" t="s">
        <v>4242</v>
      </c>
      <c r="L4052" t="s">
        <v>4243</v>
      </c>
      <c r="M4052" s="4">
        <v>40414</v>
      </c>
      <c r="N4052" s="4">
        <v>40414</v>
      </c>
      <c r="O4052" s="1">
        <v>40414</v>
      </c>
      <c r="P4052" t="s">
        <v>52</v>
      </c>
      <c r="R4052" t="s">
        <v>53</v>
      </c>
      <c r="S4052" t="s">
        <v>54</v>
      </c>
      <c r="T4052" t="s">
        <v>4600</v>
      </c>
      <c r="U4052" t="s">
        <v>74</v>
      </c>
      <c r="V4052" t="s">
        <v>57</v>
      </c>
      <c r="W4052" s="6" t="s">
        <v>58</v>
      </c>
      <c r="X4052" t="s">
        <v>90</v>
      </c>
      <c r="Y4052">
        <v>240</v>
      </c>
      <c r="Z4052">
        <v>3184</v>
      </c>
      <c r="AA4052" t="s">
        <v>231</v>
      </c>
      <c r="AB4052" s="5">
        <f t="shared" si="126"/>
        <v>2371.7673611111113</v>
      </c>
      <c r="AC4052" s="3">
        <v>9552</v>
      </c>
      <c r="AD4052" s="3">
        <v>3</v>
      </c>
      <c r="AE4052" s="3">
        <v>0.01</v>
      </c>
      <c r="AF4052" t="s">
        <v>60</v>
      </c>
      <c r="AG4052" t="s">
        <v>47</v>
      </c>
      <c r="AH4052" s="8">
        <v>1205</v>
      </c>
      <c r="AI4052" s="7">
        <v>3283.62</v>
      </c>
      <c r="AJ4052" s="9">
        <v>20.59</v>
      </c>
      <c r="AK4052" s="5">
        <f t="shared" si="127"/>
        <v>0</v>
      </c>
    </row>
    <row r="4053" spans="1:37" x14ac:dyDescent="0.3">
      <c r="A4053">
        <v>37578</v>
      </c>
      <c r="B4053" t="s">
        <v>4244</v>
      </c>
      <c r="C4053" t="s">
        <v>7382</v>
      </c>
      <c r="D4053" t="s">
        <v>7383</v>
      </c>
      <c r="E4053" t="s">
        <v>7384</v>
      </c>
      <c r="F4053" t="s">
        <v>32</v>
      </c>
      <c r="G4053" t="s">
        <v>33</v>
      </c>
      <c r="H4053" t="s">
        <v>34</v>
      </c>
      <c r="I4053" t="s">
        <v>35</v>
      </c>
      <c r="J4053" t="s">
        <v>36</v>
      </c>
      <c r="K4053" t="s">
        <v>7385</v>
      </c>
      <c r="L4053" t="s">
        <v>7268</v>
      </c>
      <c r="M4053" s="4">
        <v>40506</v>
      </c>
      <c r="N4053" s="4">
        <v>40506</v>
      </c>
      <c r="O4053" s="1">
        <v>40506</v>
      </c>
      <c r="P4053" t="s">
        <v>38</v>
      </c>
      <c r="R4053" t="s">
        <v>39</v>
      </c>
      <c r="S4053" t="s">
        <v>182</v>
      </c>
      <c r="T4053" t="s">
        <v>183</v>
      </c>
      <c r="U4053" t="s">
        <v>184</v>
      </c>
      <c r="V4053" t="s">
        <v>185</v>
      </c>
      <c r="W4053" s="6" t="s">
        <v>44</v>
      </c>
      <c r="X4053" t="s">
        <v>45</v>
      </c>
      <c r="Y4053">
        <v>20</v>
      </c>
      <c r="Z4053">
        <v>2825</v>
      </c>
      <c r="AA4053" t="s">
        <v>32</v>
      </c>
      <c r="AB4053" s="5">
        <f t="shared" si="126"/>
        <v>21638.408070175439</v>
      </c>
      <c r="AC4053" s="3">
        <v>76275</v>
      </c>
      <c r="AD4053" s="3">
        <v>27</v>
      </c>
      <c r="AE4053" s="3">
        <v>1.35</v>
      </c>
      <c r="AF4053" t="s">
        <v>186</v>
      </c>
      <c r="AG4053" t="s">
        <v>47</v>
      </c>
      <c r="AH4053" s="8">
        <v>1038</v>
      </c>
      <c r="AI4053" s="12">
        <v>3360.75</v>
      </c>
      <c r="AJ4053" s="9">
        <v>164.45</v>
      </c>
      <c r="AK4053" s="5">
        <f t="shared" si="127"/>
        <v>0</v>
      </c>
    </row>
    <row r="4054" spans="1:37" hidden="1" x14ac:dyDescent="0.3">
      <c r="A4054">
        <v>37612</v>
      </c>
      <c r="B4054" t="s">
        <v>5176</v>
      </c>
      <c r="C4054" t="s">
        <v>6860</v>
      </c>
      <c r="D4054" t="s">
        <v>7386</v>
      </c>
      <c r="E4054" t="s">
        <v>7387</v>
      </c>
      <c r="F4054" t="s">
        <v>155</v>
      </c>
      <c r="G4054" t="s">
        <v>33</v>
      </c>
      <c r="H4054" t="s">
        <v>34</v>
      </c>
      <c r="I4054" t="s">
        <v>35</v>
      </c>
      <c r="J4054" t="s">
        <v>3844</v>
      </c>
      <c r="K4054" s="2">
        <v>41855</v>
      </c>
      <c r="L4054" t="s">
        <v>4381</v>
      </c>
      <c r="M4054" s="4">
        <v>41892</v>
      </c>
      <c r="N4054" s="4">
        <v>41892</v>
      </c>
      <c r="O4054" s="1">
        <v>41942</v>
      </c>
      <c r="P4054" t="s">
        <v>52</v>
      </c>
      <c r="R4054" t="s">
        <v>53</v>
      </c>
      <c r="S4054" t="s">
        <v>114</v>
      </c>
      <c r="T4054" t="s">
        <v>471</v>
      </c>
      <c r="U4054" t="s">
        <v>116</v>
      </c>
      <c r="V4054" t="s">
        <v>57</v>
      </c>
      <c r="W4054" s="6" t="s">
        <v>472</v>
      </c>
      <c r="X4054" t="s">
        <v>76</v>
      </c>
      <c r="Y4054">
        <v>60</v>
      </c>
      <c r="Z4054">
        <v>41840</v>
      </c>
      <c r="AA4054" t="s">
        <v>155</v>
      </c>
      <c r="AB4054" s="5">
        <f t="shared" si="126"/>
        <v>2371.7673611111113</v>
      </c>
      <c r="AC4054" s="3">
        <v>248529.6</v>
      </c>
      <c r="AD4054" s="3">
        <v>5.94</v>
      </c>
      <c r="AE4054" s="3">
        <v>0.1</v>
      </c>
      <c r="AF4054" t="s">
        <v>122</v>
      </c>
      <c r="AG4054" t="s">
        <v>47</v>
      </c>
      <c r="AH4054" s="8">
        <v>4528</v>
      </c>
      <c r="AI4054" s="7">
        <v>25189.51</v>
      </c>
      <c r="AJ4054" s="9">
        <v>255.49</v>
      </c>
      <c r="AK4054" s="5">
        <f t="shared" si="127"/>
        <v>0</v>
      </c>
    </row>
    <row r="4055" spans="1:37" x14ac:dyDescent="0.3">
      <c r="A4055">
        <v>37624</v>
      </c>
      <c r="B4055" t="s">
        <v>4291</v>
      </c>
      <c r="C4055" t="s">
        <v>4321</v>
      </c>
      <c r="D4055" t="s">
        <v>4322</v>
      </c>
      <c r="E4055" t="s">
        <v>4323</v>
      </c>
      <c r="F4055" t="s">
        <v>4295</v>
      </c>
      <c r="G4055" t="s">
        <v>33</v>
      </c>
      <c r="H4055" t="s">
        <v>34</v>
      </c>
      <c r="I4055" t="s">
        <v>35</v>
      </c>
      <c r="J4055" t="s">
        <v>36</v>
      </c>
      <c r="K4055" s="2">
        <v>42280</v>
      </c>
      <c r="L4055" t="s">
        <v>4324</v>
      </c>
      <c r="M4055" s="4">
        <v>42208</v>
      </c>
      <c r="N4055" s="4">
        <v>42208</v>
      </c>
      <c r="O4055" s="1">
        <v>42214</v>
      </c>
      <c r="P4055" t="s">
        <v>38</v>
      </c>
      <c r="R4055" t="s">
        <v>39</v>
      </c>
      <c r="S4055" t="s">
        <v>199</v>
      </c>
      <c r="T4055" t="s">
        <v>65</v>
      </c>
      <c r="U4055" t="s">
        <v>66</v>
      </c>
      <c r="V4055" t="s">
        <v>67</v>
      </c>
      <c r="W4055" s="6" t="s">
        <v>44</v>
      </c>
      <c r="X4055" t="s">
        <v>45</v>
      </c>
      <c r="Y4055">
        <v>100</v>
      </c>
      <c r="Z4055">
        <v>776</v>
      </c>
      <c r="AA4055" t="s">
        <v>4295</v>
      </c>
      <c r="AB4055" s="5">
        <f t="shared" si="126"/>
        <v>21638.408070175439</v>
      </c>
      <c r="AC4055" s="3">
        <v>62080</v>
      </c>
      <c r="AD4055" s="3">
        <v>80</v>
      </c>
      <c r="AE4055" s="3">
        <v>0.8</v>
      </c>
      <c r="AF4055" t="s">
        <v>4152</v>
      </c>
      <c r="AG4055" t="s">
        <v>109</v>
      </c>
      <c r="AH4055" s="8" t="s">
        <v>44</v>
      </c>
      <c r="AI4055" s="12" t="s">
        <v>44</v>
      </c>
      <c r="AJ4055" s="9">
        <v>73.069999999999993</v>
      </c>
      <c r="AK4055" s="5">
        <f t="shared" si="127"/>
        <v>0</v>
      </c>
    </row>
    <row r="4056" spans="1:37" hidden="1" x14ac:dyDescent="0.3">
      <c r="A4056">
        <v>37650</v>
      </c>
      <c r="B4056" t="s">
        <v>5504</v>
      </c>
      <c r="C4056" t="s">
        <v>5505</v>
      </c>
      <c r="D4056" t="s">
        <v>7388</v>
      </c>
      <c r="E4056" t="s">
        <v>7389</v>
      </c>
      <c r="F4056" t="s">
        <v>155</v>
      </c>
      <c r="G4056" t="s">
        <v>33</v>
      </c>
      <c r="H4056" t="s">
        <v>34</v>
      </c>
      <c r="I4056" t="s">
        <v>63</v>
      </c>
      <c r="J4056" t="s">
        <v>36</v>
      </c>
      <c r="K4056" t="s">
        <v>5508</v>
      </c>
      <c r="L4056" s="2">
        <v>40462</v>
      </c>
      <c r="M4056" s="4">
        <v>40736</v>
      </c>
      <c r="N4056" s="4">
        <v>40736</v>
      </c>
      <c r="O4056" s="1">
        <v>40736</v>
      </c>
      <c r="P4056" t="s">
        <v>52</v>
      </c>
      <c r="R4056" t="s">
        <v>53</v>
      </c>
      <c r="S4056" t="s">
        <v>114</v>
      </c>
      <c r="T4056" t="s">
        <v>434</v>
      </c>
      <c r="U4056" t="s">
        <v>116</v>
      </c>
      <c r="V4056" t="s">
        <v>435</v>
      </c>
      <c r="W4056" s="6" t="s">
        <v>436</v>
      </c>
      <c r="X4056" t="s">
        <v>90</v>
      </c>
      <c r="Y4056">
        <v>300</v>
      </c>
      <c r="Z4056">
        <v>1083</v>
      </c>
      <c r="AA4056" t="s">
        <v>155</v>
      </c>
      <c r="AB4056" s="5">
        <f t="shared" si="126"/>
        <v>2371.7673611111113</v>
      </c>
      <c r="AC4056" s="3">
        <v>39161.279999999999</v>
      </c>
      <c r="AD4056" s="3">
        <v>36.159999999999997</v>
      </c>
      <c r="AE4056" s="3">
        <v>0.12</v>
      </c>
      <c r="AF4056" t="s">
        <v>437</v>
      </c>
      <c r="AG4056" t="s">
        <v>47</v>
      </c>
      <c r="AH4056" s="8">
        <v>1257</v>
      </c>
      <c r="AI4056" s="7">
        <v>22837.98</v>
      </c>
      <c r="AJ4056" s="9">
        <v>84.43</v>
      </c>
      <c r="AK4056" s="5">
        <f t="shared" si="127"/>
        <v>0</v>
      </c>
    </row>
    <row r="4057" spans="1:37" x14ac:dyDescent="0.3">
      <c r="A4057">
        <v>37664</v>
      </c>
      <c r="B4057" t="s">
        <v>4220</v>
      </c>
      <c r="C4057" t="s">
        <v>4221</v>
      </c>
      <c r="D4057" t="s">
        <v>4222</v>
      </c>
      <c r="E4057" t="s">
        <v>7390</v>
      </c>
      <c r="F4057" t="s">
        <v>87</v>
      </c>
      <c r="G4057" t="s">
        <v>33</v>
      </c>
      <c r="H4057" t="s">
        <v>34</v>
      </c>
      <c r="I4057" t="s">
        <v>35</v>
      </c>
      <c r="J4057" t="s">
        <v>36</v>
      </c>
      <c r="K4057" s="2">
        <v>41039</v>
      </c>
      <c r="L4057" t="s">
        <v>4224</v>
      </c>
      <c r="M4057" s="4">
        <v>41283</v>
      </c>
      <c r="N4057" s="4">
        <v>41284</v>
      </c>
      <c r="O4057" s="1">
        <v>41284</v>
      </c>
      <c r="P4057" t="s">
        <v>38</v>
      </c>
      <c r="R4057" t="s">
        <v>39</v>
      </c>
      <c r="S4057" t="s">
        <v>199</v>
      </c>
      <c r="T4057" t="s">
        <v>65</v>
      </c>
      <c r="U4057" t="s">
        <v>66</v>
      </c>
      <c r="V4057" t="s">
        <v>67</v>
      </c>
      <c r="W4057" s="6" t="s">
        <v>44</v>
      </c>
      <c r="X4057" t="s">
        <v>45</v>
      </c>
      <c r="Y4057">
        <v>100</v>
      </c>
      <c r="Z4057">
        <v>2744</v>
      </c>
      <c r="AA4057" t="s">
        <v>87</v>
      </c>
      <c r="AB4057" s="5">
        <f t="shared" si="126"/>
        <v>21638.408070175439</v>
      </c>
      <c r="AC4057" s="3">
        <v>244216</v>
      </c>
      <c r="AD4057" s="3">
        <v>89</v>
      </c>
      <c r="AE4057" s="3">
        <v>0.89</v>
      </c>
      <c r="AF4057" t="s">
        <v>4152</v>
      </c>
      <c r="AG4057" t="s">
        <v>47</v>
      </c>
      <c r="AH4057" s="8">
        <v>1186</v>
      </c>
      <c r="AI4057" s="12">
        <v>24927.19</v>
      </c>
      <c r="AJ4057" s="9">
        <v>342.39</v>
      </c>
      <c r="AK4057" s="5">
        <f t="shared" si="127"/>
        <v>-1</v>
      </c>
    </row>
    <row r="4058" spans="1:37" hidden="1" x14ac:dyDescent="0.3">
      <c r="A4058">
        <v>37720</v>
      </c>
      <c r="B4058" t="s">
        <v>4198</v>
      </c>
      <c r="C4058" t="s">
        <v>4216</v>
      </c>
      <c r="D4058" t="s">
        <v>5150</v>
      </c>
      <c r="E4058" t="s">
        <v>5465</v>
      </c>
      <c r="F4058" t="s">
        <v>231</v>
      </c>
      <c r="G4058" t="s">
        <v>33</v>
      </c>
      <c r="H4058" t="s">
        <v>34</v>
      </c>
      <c r="I4058" t="s">
        <v>232</v>
      </c>
      <c r="J4058" t="s">
        <v>310</v>
      </c>
      <c r="K4058" s="2">
        <v>41585</v>
      </c>
      <c r="L4058" t="s">
        <v>4363</v>
      </c>
      <c r="M4058" s="4">
        <v>41880</v>
      </c>
      <c r="N4058" s="4">
        <v>41880</v>
      </c>
      <c r="O4058" s="1">
        <v>41880</v>
      </c>
      <c r="P4058" t="s">
        <v>52</v>
      </c>
      <c r="R4058" t="s">
        <v>71</v>
      </c>
      <c r="S4058" t="s">
        <v>312</v>
      </c>
      <c r="T4058" t="s">
        <v>106</v>
      </c>
      <c r="U4058" t="s">
        <v>56</v>
      </c>
      <c r="V4058" t="s">
        <v>57</v>
      </c>
      <c r="W4058" s="6" t="s">
        <v>100</v>
      </c>
      <c r="X4058" t="s">
        <v>76</v>
      </c>
      <c r="Y4058">
        <v>60</v>
      </c>
      <c r="Z4058">
        <v>121</v>
      </c>
      <c r="AA4058" t="s">
        <v>231</v>
      </c>
      <c r="AB4058" s="5">
        <f t="shared" si="126"/>
        <v>2371.7673611111113</v>
      </c>
      <c r="AC4058" s="3">
        <v>2368.94</v>
      </c>
      <c r="AD4058" s="3">
        <v>19.579999999999998</v>
      </c>
      <c r="AE4058" s="3">
        <v>0.33</v>
      </c>
      <c r="AF4058" t="s">
        <v>60</v>
      </c>
      <c r="AG4058" t="s">
        <v>109</v>
      </c>
      <c r="AH4058" s="8" t="s">
        <v>44</v>
      </c>
      <c r="AI4058" s="7" t="s">
        <v>44</v>
      </c>
      <c r="AJ4058" s="9">
        <v>2.93</v>
      </c>
      <c r="AK4058" s="5">
        <f t="shared" si="127"/>
        <v>0</v>
      </c>
    </row>
    <row r="4059" spans="1:37" x14ac:dyDescent="0.3">
      <c r="A4059">
        <v>37752</v>
      </c>
      <c r="B4059" t="s">
        <v>4291</v>
      </c>
      <c r="C4059" t="s">
        <v>4321</v>
      </c>
      <c r="D4059" t="s">
        <v>5304</v>
      </c>
      <c r="E4059" t="s">
        <v>5305</v>
      </c>
      <c r="F4059" t="s">
        <v>4295</v>
      </c>
      <c r="G4059" t="s">
        <v>33</v>
      </c>
      <c r="H4059" t="s">
        <v>34</v>
      </c>
      <c r="I4059" t="s">
        <v>35</v>
      </c>
      <c r="J4059" t="s">
        <v>36</v>
      </c>
      <c r="K4059" s="2">
        <v>42280</v>
      </c>
      <c r="L4059" t="s">
        <v>5306</v>
      </c>
      <c r="M4059" s="4">
        <v>42187</v>
      </c>
      <c r="N4059" s="4">
        <v>42187</v>
      </c>
      <c r="O4059" s="1">
        <v>42215</v>
      </c>
      <c r="P4059" t="s">
        <v>38</v>
      </c>
      <c r="R4059" t="s">
        <v>39</v>
      </c>
      <c r="S4059" t="s">
        <v>125</v>
      </c>
      <c r="T4059" t="s">
        <v>126</v>
      </c>
      <c r="U4059" t="s">
        <v>127</v>
      </c>
      <c r="V4059" t="s">
        <v>128</v>
      </c>
      <c r="W4059" s="6" t="s">
        <v>44</v>
      </c>
      <c r="X4059" t="s">
        <v>45</v>
      </c>
      <c r="Y4059">
        <v>20</v>
      </c>
      <c r="Z4059">
        <v>65</v>
      </c>
      <c r="AA4059" t="s">
        <v>4295</v>
      </c>
      <c r="AB4059" s="5">
        <f t="shared" si="126"/>
        <v>21638.408070175439</v>
      </c>
      <c r="AC4059" s="3">
        <v>2080</v>
      </c>
      <c r="AD4059" s="3">
        <v>32</v>
      </c>
      <c r="AE4059" s="3">
        <v>1.6</v>
      </c>
      <c r="AF4059" t="s">
        <v>125</v>
      </c>
      <c r="AG4059" t="s">
        <v>109</v>
      </c>
      <c r="AH4059" s="8" t="s">
        <v>44</v>
      </c>
      <c r="AI4059" s="12" t="s">
        <v>44</v>
      </c>
      <c r="AJ4059" s="9">
        <v>2.4500000000000002</v>
      </c>
      <c r="AK4059" s="5">
        <f t="shared" si="127"/>
        <v>0</v>
      </c>
    </row>
    <row r="4060" spans="1:37" x14ac:dyDescent="0.3">
      <c r="A4060">
        <v>37753</v>
      </c>
      <c r="B4060" t="s">
        <v>4141</v>
      </c>
      <c r="C4060" t="s">
        <v>4997</v>
      </c>
      <c r="D4060" t="s">
        <v>7391</v>
      </c>
      <c r="E4060" t="s">
        <v>7392</v>
      </c>
      <c r="F4060" t="s">
        <v>51</v>
      </c>
      <c r="G4060" t="s">
        <v>33</v>
      </c>
      <c r="H4060" t="s">
        <v>34</v>
      </c>
      <c r="I4060" t="s">
        <v>35</v>
      </c>
      <c r="J4060" t="s">
        <v>36</v>
      </c>
      <c r="K4060" s="2">
        <v>41548</v>
      </c>
      <c r="L4060" t="s">
        <v>5000</v>
      </c>
      <c r="M4060" s="4">
        <v>41430</v>
      </c>
      <c r="N4060" s="4">
        <v>41430</v>
      </c>
      <c r="O4060" s="1">
        <v>41430</v>
      </c>
      <c r="P4060" t="s">
        <v>52</v>
      </c>
      <c r="R4060" t="s">
        <v>71</v>
      </c>
      <c r="S4060" t="s">
        <v>553</v>
      </c>
      <c r="T4060" t="s">
        <v>106</v>
      </c>
      <c r="U4060" t="s">
        <v>56</v>
      </c>
      <c r="V4060" t="s">
        <v>57</v>
      </c>
      <c r="W4060" s="6" t="s">
        <v>100</v>
      </c>
      <c r="X4060" t="s">
        <v>76</v>
      </c>
      <c r="Y4060">
        <v>60</v>
      </c>
      <c r="Z4060">
        <v>23003</v>
      </c>
      <c r="AA4060" t="s">
        <v>51</v>
      </c>
      <c r="AB4060" s="5">
        <f t="shared" si="126"/>
        <v>21638.408070175439</v>
      </c>
      <c r="AC4060" s="3">
        <v>50836.63</v>
      </c>
      <c r="AD4060" s="3">
        <v>2.21</v>
      </c>
      <c r="AE4060" s="3">
        <v>0.04</v>
      </c>
      <c r="AF4060" t="s">
        <v>554</v>
      </c>
      <c r="AG4060" t="s">
        <v>47</v>
      </c>
      <c r="AH4060" s="8">
        <v>1483</v>
      </c>
      <c r="AI4060" s="12">
        <v>11346.48</v>
      </c>
      <c r="AJ4060" s="9">
        <v>62.88</v>
      </c>
      <c r="AK4060" s="5">
        <f t="shared" si="127"/>
        <v>0</v>
      </c>
    </row>
    <row r="4061" spans="1:37" x14ac:dyDescent="0.3">
      <c r="A4061">
        <v>37775</v>
      </c>
      <c r="B4061" t="s">
        <v>4198</v>
      </c>
      <c r="C4061" t="s">
        <v>5689</v>
      </c>
      <c r="D4061" t="s">
        <v>7393</v>
      </c>
      <c r="E4061" t="s">
        <v>7394</v>
      </c>
      <c r="F4061" t="s">
        <v>231</v>
      </c>
      <c r="G4061" t="s">
        <v>33</v>
      </c>
      <c r="H4061" t="s">
        <v>34</v>
      </c>
      <c r="I4061" t="s">
        <v>232</v>
      </c>
      <c r="J4061" t="s">
        <v>310</v>
      </c>
      <c r="K4061" s="2">
        <v>39999</v>
      </c>
      <c r="L4061" t="s">
        <v>5692</v>
      </c>
      <c r="M4061" s="4">
        <v>40205</v>
      </c>
      <c r="N4061" s="4">
        <v>40205</v>
      </c>
      <c r="O4061" s="1">
        <v>40205</v>
      </c>
      <c r="P4061" t="s">
        <v>52</v>
      </c>
      <c r="R4061" t="s">
        <v>71</v>
      </c>
      <c r="S4061" t="s">
        <v>312</v>
      </c>
      <c r="T4061" t="s">
        <v>80</v>
      </c>
      <c r="U4061" t="s">
        <v>81</v>
      </c>
      <c r="V4061" t="s">
        <v>57</v>
      </c>
      <c r="W4061" s="6" t="s">
        <v>82</v>
      </c>
      <c r="X4061" t="s">
        <v>83</v>
      </c>
      <c r="Y4061">
        <v>60</v>
      </c>
      <c r="Z4061">
        <v>8000</v>
      </c>
      <c r="AA4061" t="s">
        <v>231</v>
      </c>
      <c r="AB4061" s="5">
        <f t="shared" si="126"/>
        <v>21638.408070175439</v>
      </c>
      <c r="AC4061" s="3">
        <v>36968.239999999998</v>
      </c>
      <c r="AD4061" s="3">
        <v>4.62</v>
      </c>
      <c r="AE4061" s="3">
        <v>0.08</v>
      </c>
      <c r="AF4061" t="s">
        <v>60</v>
      </c>
      <c r="AG4061" t="s">
        <v>47</v>
      </c>
      <c r="AH4061" s="8" t="s">
        <v>44</v>
      </c>
      <c r="AI4061" s="12" t="s">
        <v>44</v>
      </c>
      <c r="AJ4061" s="9">
        <v>72.459999999999994</v>
      </c>
      <c r="AK4061" s="5">
        <f t="shared" si="127"/>
        <v>0</v>
      </c>
    </row>
    <row r="4062" spans="1:37" x14ac:dyDescent="0.3">
      <c r="A4062">
        <v>37820</v>
      </c>
      <c r="B4062" t="s">
        <v>4198</v>
      </c>
      <c r="C4062" t="s">
        <v>4203</v>
      </c>
      <c r="D4062" t="s">
        <v>5524</v>
      </c>
      <c r="E4062" t="s">
        <v>5525</v>
      </c>
      <c r="F4062" t="s">
        <v>231</v>
      </c>
      <c r="G4062" t="s">
        <v>33</v>
      </c>
      <c r="H4062" t="s">
        <v>34</v>
      </c>
      <c r="I4062" t="s">
        <v>232</v>
      </c>
      <c r="J4062" t="s">
        <v>310</v>
      </c>
      <c r="K4062" t="s">
        <v>4206</v>
      </c>
      <c r="L4062" t="s">
        <v>5526</v>
      </c>
      <c r="M4062" s="4">
        <v>42122</v>
      </c>
      <c r="N4062" s="4">
        <v>42122</v>
      </c>
      <c r="O4062" s="1">
        <v>42122</v>
      </c>
      <c r="P4062" t="s">
        <v>52</v>
      </c>
      <c r="R4062" t="s">
        <v>71</v>
      </c>
      <c r="S4062" t="s">
        <v>4202</v>
      </c>
      <c r="T4062" t="s">
        <v>332</v>
      </c>
      <c r="U4062" t="s">
        <v>242</v>
      </c>
      <c r="V4062" t="s">
        <v>57</v>
      </c>
      <c r="W4062" s="6" t="s">
        <v>244</v>
      </c>
      <c r="X4062" t="s">
        <v>76</v>
      </c>
      <c r="Y4062">
        <v>30</v>
      </c>
      <c r="Z4062">
        <v>60</v>
      </c>
      <c r="AA4062" t="s">
        <v>231</v>
      </c>
      <c r="AB4062" s="5">
        <f t="shared" si="126"/>
        <v>21638.408070175439</v>
      </c>
      <c r="AC4062" s="3">
        <v>1147.25</v>
      </c>
      <c r="AD4062" s="3">
        <v>19.12</v>
      </c>
      <c r="AE4062" s="3">
        <v>0.64</v>
      </c>
      <c r="AF4062" t="s">
        <v>307</v>
      </c>
      <c r="AG4062" t="s">
        <v>109</v>
      </c>
      <c r="AH4062" s="8" t="s">
        <v>44</v>
      </c>
      <c r="AI4062" s="12" t="s">
        <v>44</v>
      </c>
      <c r="AJ4062" s="9">
        <v>1.18</v>
      </c>
      <c r="AK4062" s="5">
        <f t="shared" si="127"/>
        <v>0</v>
      </c>
    </row>
    <row r="4063" spans="1:37" hidden="1" x14ac:dyDescent="0.3">
      <c r="A4063">
        <v>37829</v>
      </c>
      <c r="B4063" t="s">
        <v>4141</v>
      </c>
      <c r="C4063" t="s">
        <v>5026</v>
      </c>
      <c r="D4063" t="s">
        <v>5027</v>
      </c>
      <c r="E4063" t="s">
        <v>5028</v>
      </c>
      <c r="F4063" t="s">
        <v>51</v>
      </c>
      <c r="G4063" t="s">
        <v>33</v>
      </c>
      <c r="H4063" t="s">
        <v>34</v>
      </c>
      <c r="I4063" t="s">
        <v>63</v>
      </c>
      <c r="J4063" t="s">
        <v>36</v>
      </c>
      <c r="K4063" s="2">
        <v>41585</v>
      </c>
      <c r="L4063" t="s">
        <v>5029</v>
      </c>
      <c r="M4063" s="4">
        <v>41647</v>
      </c>
      <c r="N4063" s="4">
        <v>41647</v>
      </c>
      <c r="O4063" s="1">
        <v>41647</v>
      </c>
      <c r="P4063" t="s">
        <v>52</v>
      </c>
      <c r="R4063" t="s">
        <v>71</v>
      </c>
      <c r="S4063" t="s">
        <v>114</v>
      </c>
      <c r="T4063" t="s">
        <v>115</v>
      </c>
      <c r="U4063" t="s">
        <v>116</v>
      </c>
      <c r="V4063" t="s">
        <v>117</v>
      </c>
      <c r="W4063" s="6" t="s">
        <v>118</v>
      </c>
      <c r="X4063" t="s">
        <v>76</v>
      </c>
      <c r="Y4063">
        <v>120</v>
      </c>
      <c r="Z4063">
        <v>7067</v>
      </c>
      <c r="AA4063" t="s">
        <v>51</v>
      </c>
      <c r="AB4063" s="5">
        <f t="shared" si="126"/>
        <v>2371.7673611111113</v>
      </c>
      <c r="AC4063" s="3">
        <v>429814.94</v>
      </c>
      <c r="AD4063" s="3">
        <v>60.82</v>
      </c>
      <c r="AE4063" s="3">
        <v>0.51</v>
      </c>
      <c r="AF4063" t="s">
        <v>122</v>
      </c>
      <c r="AG4063" t="s">
        <v>109</v>
      </c>
      <c r="AH4063" s="8" t="s">
        <v>44</v>
      </c>
      <c r="AI4063" s="7" t="s">
        <v>44</v>
      </c>
      <c r="AJ4063" s="9">
        <v>531.67999999999995</v>
      </c>
      <c r="AK4063" s="5">
        <f t="shared" si="127"/>
        <v>0</v>
      </c>
    </row>
    <row r="4064" spans="1:37" x14ac:dyDescent="0.3">
      <c r="A4064">
        <v>37835</v>
      </c>
      <c r="B4064" t="s">
        <v>4259</v>
      </c>
      <c r="C4064" t="s">
        <v>5086</v>
      </c>
      <c r="D4064" t="s">
        <v>7395</v>
      </c>
      <c r="E4064" t="s">
        <v>7396</v>
      </c>
      <c r="F4064" t="s">
        <v>140</v>
      </c>
      <c r="G4064" t="s">
        <v>33</v>
      </c>
      <c r="H4064" t="s">
        <v>34</v>
      </c>
      <c r="I4064" t="s">
        <v>35</v>
      </c>
      <c r="J4064" t="s">
        <v>36</v>
      </c>
      <c r="K4064" t="s">
        <v>5089</v>
      </c>
      <c r="L4064" s="2">
        <v>41525</v>
      </c>
      <c r="M4064" s="4">
        <v>41537</v>
      </c>
      <c r="N4064" s="4">
        <v>41537</v>
      </c>
      <c r="O4064" s="1">
        <v>41537</v>
      </c>
      <c r="P4064" t="s">
        <v>38</v>
      </c>
      <c r="R4064" t="s">
        <v>39</v>
      </c>
      <c r="S4064" t="s">
        <v>746</v>
      </c>
      <c r="T4064" t="s">
        <v>747</v>
      </c>
      <c r="U4064" t="s">
        <v>748</v>
      </c>
      <c r="V4064" t="s">
        <v>749</v>
      </c>
      <c r="W4064" s="6" t="s">
        <v>44</v>
      </c>
      <c r="X4064" t="s">
        <v>45</v>
      </c>
      <c r="Y4064">
        <v>1</v>
      </c>
      <c r="Z4064">
        <v>28000</v>
      </c>
      <c r="AA4064" t="s">
        <v>140</v>
      </c>
      <c r="AB4064" s="5">
        <f t="shared" si="126"/>
        <v>21638.408070175439</v>
      </c>
      <c r="AC4064" s="3">
        <v>686000</v>
      </c>
      <c r="AD4064" s="3">
        <v>24.5</v>
      </c>
      <c r="AE4064" s="3">
        <v>24.5</v>
      </c>
      <c r="AF4064" t="s">
        <v>750</v>
      </c>
      <c r="AG4064" t="s">
        <v>47</v>
      </c>
      <c r="AH4064" s="8">
        <v>18667</v>
      </c>
      <c r="AI4064" s="12">
        <v>289653.2</v>
      </c>
      <c r="AJ4064" s="9">
        <v>848.58</v>
      </c>
      <c r="AK4064" s="5">
        <f t="shared" si="127"/>
        <v>0</v>
      </c>
    </row>
    <row r="4065" spans="1:37" x14ac:dyDescent="0.3">
      <c r="A4065">
        <v>37868</v>
      </c>
      <c r="B4065" t="s">
        <v>4141</v>
      </c>
      <c r="C4065" t="s">
        <v>6797</v>
      </c>
      <c r="D4065" t="s">
        <v>7397</v>
      </c>
      <c r="E4065" t="s">
        <v>7398</v>
      </c>
      <c r="F4065" t="s">
        <v>51</v>
      </c>
      <c r="G4065" t="s">
        <v>33</v>
      </c>
      <c r="H4065" t="s">
        <v>34</v>
      </c>
      <c r="I4065" t="s">
        <v>35</v>
      </c>
      <c r="J4065" t="s">
        <v>36</v>
      </c>
      <c r="K4065" t="s">
        <v>6800</v>
      </c>
      <c r="L4065" s="2">
        <v>40762</v>
      </c>
      <c r="M4065" s="4">
        <v>41012</v>
      </c>
      <c r="N4065" s="4">
        <v>41012</v>
      </c>
      <c r="O4065" s="1">
        <v>41012</v>
      </c>
      <c r="P4065" t="s">
        <v>52</v>
      </c>
      <c r="R4065" t="s">
        <v>71</v>
      </c>
      <c r="S4065" t="s">
        <v>604</v>
      </c>
      <c r="T4065" t="s">
        <v>305</v>
      </c>
      <c r="U4065" t="s">
        <v>98</v>
      </c>
      <c r="V4065" t="s">
        <v>57</v>
      </c>
      <c r="W4065" s="6" t="s">
        <v>306</v>
      </c>
      <c r="X4065" t="s">
        <v>76</v>
      </c>
      <c r="Y4065">
        <v>30</v>
      </c>
      <c r="Z4065">
        <v>21146</v>
      </c>
      <c r="AA4065" t="s">
        <v>51</v>
      </c>
      <c r="AB4065" s="5">
        <f t="shared" si="126"/>
        <v>21638.408070175439</v>
      </c>
      <c r="AC4065" s="3">
        <v>86698.6</v>
      </c>
      <c r="AD4065" s="3">
        <v>4.0999999999999996</v>
      </c>
      <c r="AE4065" s="3">
        <v>0.14000000000000001</v>
      </c>
      <c r="AF4065" t="s">
        <v>605</v>
      </c>
      <c r="AG4065" t="s">
        <v>47</v>
      </c>
      <c r="AH4065" s="8">
        <v>1301</v>
      </c>
      <c r="AI4065" s="12">
        <v>5664.49</v>
      </c>
      <c r="AJ4065" s="9">
        <v>143.05000000000001</v>
      </c>
      <c r="AK4065" s="5">
        <f t="shared" si="127"/>
        <v>0</v>
      </c>
    </row>
    <row r="4066" spans="1:37" x14ac:dyDescent="0.3">
      <c r="A4066">
        <v>37872</v>
      </c>
      <c r="B4066" t="s">
        <v>4141</v>
      </c>
      <c r="C4066" t="s">
        <v>5026</v>
      </c>
      <c r="D4066" t="s">
        <v>7399</v>
      </c>
      <c r="E4066" t="s">
        <v>7400</v>
      </c>
      <c r="F4066" t="s">
        <v>51</v>
      </c>
      <c r="G4066" t="s">
        <v>33</v>
      </c>
      <c r="H4066" t="s">
        <v>34</v>
      </c>
      <c r="I4066" t="s">
        <v>35</v>
      </c>
      <c r="J4066" t="s">
        <v>36</v>
      </c>
      <c r="K4066" s="2">
        <v>41585</v>
      </c>
      <c r="L4066" t="s">
        <v>6607</v>
      </c>
      <c r="M4066" s="4">
        <v>41620</v>
      </c>
      <c r="N4066" s="4">
        <v>41620</v>
      </c>
      <c r="O4066" s="1">
        <v>41620</v>
      </c>
      <c r="P4066" t="s">
        <v>52</v>
      </c>
      <c r="R4066" t="s">
        <v>71</v>
      </c>
      <c r="S4066" t="s">
        <v>142</v>
      </c>
      <c r="T4066" t="s">
        <v>563</v>
      </c>
      <c r="U4066" t="s">
        <v>564</v>
      </c>
      <c r="V4066" t="s">
        <v>57</v>
      </c>
      <c r="W4066" s="6" t="s">
        <v>565</v>
      </c>
      <c r="X4066" t="s">
        <v>146</v>
      </c>
      <c r="Y4066">
        <v>60</v>
      </c>
      <c r="Z4066">
        <v>10762</v>
      </c>
      <c r="AA4066" t="s">
        <v>51</v>
      </c>
      <c r="AB4066" s="5">
        <f t="shared" si="126"/>
        <v>21638.408070175439</v>
      </c>
      <c r="AC4066" s="3">
        <v>87172.2</v>
      </c>
      <c r="AD4066" s="3">
        <v>8.1</v>
      </c>
      <c r="AE4066" s="3">
        <v>0.13</v>
      </c>
      <c r="AF4066" t="s">
        <v>147</v>
      </c>
      <c r="AG4066" t="s">
        <v>47</v>
      </c>
      <c r="AH4066" s="8">
        <v>1485</v>
      </c>
      <c r="AI4066" s="12">
        <v>2702.63</v>
      </c>
      <c r="AJ4066" s="9">
        <v>107.83</v>
      </c>
      <c r="AK4066" s="5">
        <f t="shared" si="127"/>
        <v>0</v>
      </c>
    </row>
    <row r="4067" spans="1:37" hidden="1" x14ac:dyDescent="0.3">
      <c r="A4067">
        <v>37887</v>
      </c>
      <c r="B4067" t="s">
        <v>4193</v>
      </c>
      <c r="C4067" t="s">
        <v>4239</v>
      </c>
      <c r="D4067" t="s">
        <v>5145</v>
      </c>
      <c r="E4067" t="s">
        <v>7401</v>
      </c>
      <c r="F4067" t="s">
        <v>231</v>
      </c>
      <c r="G4067" t="s">
        <v>33</v>
      </c>
      <c r="H4067" t="s">
        <v>34</v>
      </c>
      <c r="I4067" t="s">
        <v>232</v>
      </c>
      <c r="J4067" t="s">
        <v>36</v>
      </c>
      <c r="K4067" t="s">
        <v>4242</v>
      </c>
      <c r="L4067" t="s">
        <v>4243</v>
      </c>
      <c r="M4067" s="4">
        <v>40378</v>
      </c>
      <c r="N4067" s="4">
        <v>40464</v>
      </c>
      <c r="O4067" s="1">
        <v>40464</v>
      </c>
      <c r="P4067" t="s">
        <v>52</v>
      </c>
      <c r="R4067" t="s">
        <v>71</v>
      </c>
      <c r="S4067" t="s">
        <v>142</v>
      </c>
      <c r="T4067" t="s">
        <v>332</v>
      </c>
      <c r="U4067" t="s">
        <v>242</v>
      </c>
      <c r="V4067" t="s">
        <v>57</v>
      </c>
      <c r="W4067" s="6" t="s">
        <v>244</v>
      </c>
      <c r="X4067" t="s">
        <v>76</v>
      </c>
      <c r="Y4067">
        <v>30</v>
      </c>
      <c r="Z4067">
        <v>63785</v>
      </c>
      <c r="AA4067" t="s">
        <v>231</v>
      </c>
      <c r="AB4067" s="5">
        <f t="shared" si="126"/>
        <v>2371.7673611111113</v>
      </c>
      <c r="AC4067" s="3">
        <v>498798.7</v>
      </c>
      <c r="AD4067" s="3">
        <v>7.82</v>
      </c>
      <c r="AE4067" s="3">
        <v>0.26</v>
      </c>
      <c r="AF4067" t="s">
        <v>147</v>
      </c>
      <c r="AG4067" t="s">
        <v>47</v>
      </c>
      <c r="AH4067" s="8">
        <v>4141</v>
      </c>
      <c r="AI4067" s="7">
        <v>5404.34</v>
      </c>
      <c r="AJ4067" s="9">
        <v>1075.4100000000001</v>
      </c>
      <c r="AK4067" s="5">
        <f t="shared" si="127"/>
        <v>-86</v>
      </c>
    </row>
    <row r="4068" spans="1:37" x14ac:dyDescent="0.3">
      <c r="A4068">
        <v>37924</v>
      </c>
      <c r="B4068" t="s">
        <v>4415</v>
      </c>
      <c r="C4068" t="s">
        <v>4532</v>
      </c>
      <c r="D4068" t="s">
        <v>7402</v>
      </c>
      <c r="E4068" t="s">
        <v>7403</v>
      </c>
      <c r="F4068" t="s">
        <v>105</v>
      </c>
      <c r="G4068" t="s">
        <v>33</v>
      </c>
      <c r="H4068" t="s">
        <v>34</v>
      </c>
      <c r="I4068" t="s">
        <v>35</v>
      </c>
      <c r="J4068" t="s">
        <v>36</v>
      </c>
      <c r="K4068" t="s">
        <v>4535</v>
      </c>
      <c r="L4068" s="2">
        <v>41795</v>
      </c>
      <c r="M4068" s="4">
        <v>41835</v>
      </c>
      <c r="N4068" s="4">
        <v>41835</v>
      </c>
      <c r="O4068" s="1">
        <v>41863</v>
      </c>
      <c r="P4068" t="s">
        <v>38</v>
      </c>
      <c r="R4068" t="s">
        <v>39</v>
      </c>
      <c r="S4068" t="s">
        <v>125</v>
      </c>
      <c r="T4068" t="s">
        <v>126</v>
      </c>
      <c r="U4068" t="s">
        <v>127</v>
      </c>
      <c r="V4068" t="s">
        <v>128</v>
      </c>
      <c r="W4068" s="6" t="s">
        <v>44</v>
      </c>
      <c r="X4068" t="s">
        <v>45</v>
      </c>
      <c r="Y4068">
        <v>20</v>
      </c>
      <c r="Z4068">
        <v>369</v>
      </c>
      <c r="AA4068" t="s">
        <v>105</v>
      </c>
      <c r="AB4068" s="5">
        <f t="shared" si="126"/>
        <v>21638.408070175439</v>
      </c>
      <c r="AC4068" s="3">
        <v>11808</v>
      </c>
      <c r="AD4068" s="3">
        <v>32</v>
      </c>
      <c r="AE4068" s="3">
        <v>1.6</v>
      </c>
      <c r="AF4068" t="s">
        <v>125</v>
      </c>
      <c r="AG4068" t="s">
        <v>47</v>
      </c>
      <c r="AH4068" s="8">
        <v>113</v>
      </c>
      <c r="AI4068" s="12">
        <v>1661.01</v>
      </c>
      <c r="AJ4068" s="9">
        <v>12.14</v>
      </c>
      <c r="AK4068" s="5">
        <f t="shared" si="127"/>
        <v>0</v>
      </c>
    </row>
    <row r="4069" spans="1:37" x14ac:dyDescent="0.3">
      <c r="A4069">
        <v>37925</v>
      </c>
      <c r="B4069" t="s">
        <v>4193</v>
      </c>
      <c r="C4069" t="s">
        <v>4239</v>
      </c>
      <c r="D4069" t="s">
        <v>4240</v>
      </c>
      <c r="E4069" t="s">
        <v>7404</v>
      </c>
      <c r="F4069" t="s">
        <v>231</v>
      </c>
      <c r="G4069" t="s">
        <v>33</v>
      </c>
      <c r="H4069" t="s">
        <v>34</v>
      </c>
      <c r="I4069" t="s">
        <v>232</v>
      </c>
      <c r="J4069" t="s">
        <v>36</v>
      </c>
      <c r="K4069" t="s">
        <v>4242</v>
      </c>
      <c r="L4069" t="s">
        <v>4243</v>
      </c>
      <c r="M4069" s="4">
        <v>40414</v>
      </c>
      <c r="N4069" s="4">
        <v>40394</v>
      </c>
      <c r="O4069" s="1">
        <v>40394</v>
      </c>
      <c r="P4069" t="s">
        <v>52</v>
      </c>
      <c r="R4069" t="s">
        <v>71</v>
      </c>
      <c r="S4069" t="s">
        <v>54</v>
      </c>
      <c r="T4069" t="s">
        <v>305</v>
      </c>
      <c r="U4069" t="s">
        <v>98</v>
      </c>
      <c r="V4069" t="s">
        <v>57</v>
      </c>
      <c r="W4069" s="6" t="s">
        <v>306</v>
      </c>
      <c r="X4069" t="s">
        <v>76</v>
      </c>
      <c r="Y4069">
        <v>30</v>
      </c>
      <c r="Z4069">
        <v>25190</v>
      </c>
      <c r="AA4069" t="s">
        <v>231</v>
      </c>
      <c r="AB4069" s="5">
        <f t="shared" si="126"/>
        <v>21638.408070175439</v>
      </c>
      <c r="AC4069" s="3">
        <v>117637.3</v>
      </c>
      <c r="AD4069" s="3">
        <v>4.67</v>
      </c>
      <c r="AE4069" s="3">
        <v>0.16</v>
      </c>
      <c r="AF4069" t="s">
        <v>60</v>
      </c>
      <c r="AG4069" t="s">
        <v>47</v>
      </c>
      <c r="AH4069" s="8">
        <v>2131</v>
      </c>
      <c r="AI4069" s="12">
        <v>5886.9</v>
      </c>
      <c r="AJ4069" s="9">
        <v>253.63</v>
      </c>
      <c r="AK4069" s="5">
        <f t="shared" si="127"/>
        <v>20</v>
      </c>
    </row>
    <row r="4070" spans="1:37" x14ac:dyDescent="0.3">
      <c r="A4070">
        <v>37960</v>
      </c>
      <c r="B4070" t="s">
        <v>5176</v>
      </c>
      <c r="C4070" t="s">
        <v>5631</v>
      </c>
      <c r="D4070" t="s">
        <v>7405</v>
      </c>
      <c r="E4070" t="s">
        <v>7406</v>
      </c>
      <c r="F4070" t="s">
        <v>155</v>
      </c>
      <c r="G4070" t="s">
        <v>33</v>
      </c>
      <c r="H4070" t="s">
        <v>34</v>
      </c>
      <c r="I4070" t="s">
        <v>63</v>
      </c>
      <c r="J4070" t="s">
        <v>36</v>
      </c>
      <c r="K4070" t="s">
        <v>5634</v>
      </c>
      <c r="L4070" t="s">
        <v>5635</v>
      </c>
      <c r="M4070" s="4">
        <v>41256</v>
      </c>
      <c r="N4070" s="4">
        <v>41256</v>
      </c>
      <c r="O4070" s="1">
        <v>41256</v>
      </c>
      <c r="P4070" t="s">
        <v>52</v>
      </c>
      <c r="R4070" t="s">
        <v>53</v>
      </c>
      <c r="S4070" t="s">
        <v>114</v>
      </c>
      <c r="T4070" t="s">
        <v>434</v>
      </c>
      <c r="U4070" t="s">
        <v>116</v>
      </c>
      <c r="V4070" t="s">
        <v>435</v>
      </c>
      <c r="W4070" s="6" t="s">
        <v>436</v>
      </c>
      <c r="X4070" t="s">
        <v>90</v>
      </c>
      <c r="Y4070">
        <v>300</v>
      </c>
      <c r="Z4070">
        <v>1500</v>
      </c>
      <c r="AA4070" t="s">
        <v>155</v>
      </c>
      <c r="AB4070" s="5">
        <f t="shared" si="126"/>
        <v>21638.408070175439</v>
      </c>
      <c r="AC4070" s="3">
        <v>46230</v>
      </c>
      <c r="AD4070" s="3">
        <v>30.82</v>
      </c>
      <c r="AE4070" s="3">
        <v>0.1</v>
      </c>
      <c r="AF4070" t="s">
        <v>437</v>
      </c>
      <c r="AG4070" t="s">
        <v>47</v>
      </c>
      <c r="AH4070" s="8">
        <v>1374</v>
      </c>
      <c r="AI4070" s="12">
        <v>21730.49</v>
      </c>
      <c r="AJ4070" s="9">
        <v>64.81</v>
      </c>
      <c r="AK4070" s="5">
        <f t="shared" si="127"/>
        <v>0</v>
      </c>
    </row>
    <row r="4071" spans="1:37" x14ac:dyDescent="0.3">
      <c r="A4071">
        <v>37963</v>
      </c>
      <c r="B4071" t="s">
        <v>4141</v>
      </c>
      <c r="C4071" t="s">
        <v>4722</v>
      </c>
      <c r="D4071" t="s">
        <v>7407</v>
      </c>
      <c r="E4071" t="s">
        <v>7408</v>
      </c>
      <c r="F4071" t="s">
        <v>51</v>
      </c>
      <c r="G4071" t="s">
        <v>33</v>
      </c>
      <c r="H4071" t="s">
        <v>34</v>
      </c>
      <c r="I4071" t="s">
        <v>35</v>
      </c>
      <c r="J4071" t="s">
        <v>36</v>
      </c>
      <c r="K4071" t="s">
        <v>4725</v>
      </c>
      <c r="L4071" t="s">
        <v>4726</v>
      </c>
      <c r="M4071" s="4">
        <v>40716</v>
      </c>
      <c r="N4071" s="4">
        <v>40716</v>
      </c>
      <c r="O4071" s="1">
        <v>40716</v>
      </c>
      <c r="P4071" t="s">
        <v>52</v>
      </c>
      <c r="R4071" t="s">
        <v>71</v>
      </c>
      <c r="S4071" t="s">
        <v>304</v>
      </c>
      <c r="T4071" t="s">
        <v>106</v>
      </c>
      <c r="U4071" t="s">
        <v>56</v>
      </c>
      <c r="V4071" t="s">
        <v>57</v>
      </c>
      <c r="W4071" s="6" t="s">
        <v>100</v>
      </c>
      <c r="X4071" t="s">
        <v>76</v>
      </c>
      <c r="Y4071">
        <v>60</v>
      </c>
      <c r="Z4071">
        <v>1556</v>
      </c>
      <c r="AA4071" t="s">
        <v>51</v>
      </c>
      <c r="AB4071" s="5">
        <f t="shared" si="126"/>
        <v>21638.408070175439</v>
      </c>
      <c r="AC4071" s="3">
        <v>4045.6</v>
      </c>
      <c r="AD4071" s="3">
        <v>2.6</v>
      </c>
      <c r="AE4071" s="3">
        <v>0.04</v>
      </c>
      <c r="AF4071" t="s">
        <v>307</v>
      </c>
      <c r="AG4071" t="s">
        <v>47</v>
      </c>
      <c r="AH4071" s="8">
        <v>2113</v>
      </c>
      <c r="AI4071" s="12">
        <v>10784.69</v>
      </c>
      <c r="AJ4071" s="9">
        <v>6.68</v>
      </c>
      <c r="AK4071" s="5">
        <f t="shared" si="127"/>
        <v>0</v>
      </c>
    </row>
    <row r="4072" spans="1:37" x14ac:dyDescent="0.3">
      <c r="A4072">
        <v>37979</v>
      </c>
      <c r="B4072" t="s">
        <v>5176</v>
      </c>
      <c r="C4072" t="s">
        <v>5631</v>
      </c>
      <c r="D4072" t="s">
        <v>7409</v>
      </c>
      <c r="E4072" t="s">
        <v>7410</v>
      </c>
      <c r="F4072" t="s">
        <v>155</v>
      </c>
      <c r="G4072" t="s">
        <v>33</v>
      </c>
      <c r="H4072" t="s">
        <v>34</v>
      </c>
      <c r="I4072" t="s">
        <v>63</v>
      </c>
      <c r="J4072" t="s">
        <v>36</v>
      </c>
      <c r="K4072" t="s">
        <v>5634</v>
      </c>
      <c r="L4072" t="s">
        <v>5635</v>
      </c>
      <c r="M4072" s="4">
        <v>41221</v>
      </c>
      <c r="N4072" s="4">
        <v>41221</v>
      </c>
      <c r="O4072" s="1">
        <v>41221</v>
      </c>
      <c r="P4072" t="s">
        <v>52</v>
      </c>
      <c r="R4072" t="s">
        <v>53</v>
      </c>
      <c r="S4072" t="s">
        <v>114</v>
      </c>
      <c r="T4072" t="s">
        <v>434</v>
      </c>
      <c r="U4072" t="s">
        <v>116</v>
      </c>
      <c r="V4072" t="s">
        <v>435</v>
      </c>
      <c r="W4072" s="6" t="s">
        <v>436</v>
      </c>
      <c r="X4072" t="s">
        <v>90</v>
      </c>
      <c r="Y4072">
        <v>300</v>
      </c>
      <c r="Z4072">
        <v>1500</v>
      </c>
      <c r="AA4072" t="s">
        <v>155</v>
      </c>
      <c r="AB4072" s="5">
        <f t="shared" si="126"/>
        <v>21638.408070175439</v>
      </c>
      <c r="AC4072" s="3">
        <v>46230</v>
      </c>
      <c r="AD4072" s="3">
        <v>30.82</v>
      </c>
      <c r="AE4072" s="3">
        <v>0.1</v>
      </c>
      <c r="AF4072" t="s">
        <v>437</v>
      </c>
      <c r="AG4072" t="s">
        <v>47</v>
      </c>
      <c r="AH4072" s="8">
        <v>1374</v>
      </c>
      <c r="AI4072" s="12">
        <v>15593.13</v>
      </c>
      <c r="AJ4072" s="9">
        <v>64.81</v>
      </c>
      <c r="AK4072" s="5">
        <f t="shared" si="127"/>
        <v>0</v>
      </c>
    </row>
    <row r="4073" spans="1:37" hidden="1" x14ac:dyDescent="0.3">
      <c r="A4073">
        <v>37987</v>
      </c>
      <c r="B4073" t="s">
        <v>4193</v>
      </c>
      <c r="C4073" t="s">
        <v>4656</v>
      </c>
      <c r="D4073" t="s">
        <v>7411</v>
      </c>
      <c r="E4073" t="s">
        <v>7412</v>
      </c>
      <c r="F4073" t="s">
        <v>231</v>
      </c>
      <c r="G4073" t="s">
        <v>33</v>
      </c>
      <c r="H4073" t="s">
        <v>34</v>
      </c>
      <c r="I4073" t="s">
        <v>232</v>
      </c>
      <c r="J4073" t="s">
        <v>3844</v>
      </c>
      <c r="K4073" s="2">
        <v>40215</v>
      </c>
      <c r="L4073" t="s">
        <v>4729</v>
      </c>
      <c r="M4073" s="4">
        <v>40555</v>
      </c>
      <c r="N4073" s="4">
        <v>40555</v>
      </c>
      <c r="O4073" s="1">
        <v>40555</v>
      </c>
      <c r="P4073" t="s">
        <v>52</v>
      </c>
      <c r="R4073" t="s">
        <v>71</v>
      </c>
      <c r="S4073" t="s">
        <v>54</v>
      </c>
      <c r="T4073" t="s">
        <v>332</v>
      </c>
      <c r="U4073" t="s">
        <v>242</v>
      </c>
      <c r="V4073" t="s">
        <v>57</v>
      </c>
      <c r="W4073" s="6" t="s">
        <v>244</v>
      </c>
      <c r="X4073" t="s">
        <v>76</v>
      </c>
      <c r="Y4073">
        <v>30</v>
      </c>
      <c r="Z4073">
        <v>3619</v>
      </c>
      <c r="AA4073" t="s">
        <v>231</v>
      </c>
      <c r="AB4073" s="5">
        <f t="shared" si="126"/>
        <v>2371.7673611111113</v>
      </c>
      <c r="AC4073" s="3">
        <v>25007.29</v>
      </c>
      <c r="AD4073" s="3">
        <v>6.91</v>
      </c>
      <c r="AE4073" s="3">
        <v>0.23</v>
      </c>
      <c r="AF4073" t="s">
        <v>60</v>
      </c>
      <c r="AG4073" t="s">
        <v>47</v>
      </c>
      <c r="AH4073" s="8">
        <v>338</v>
      </c>
      <c r="AI4073" s="7">
        <v>6147.09</v>
      </c>
      <c r="AJ4073" s="9">
        <v>53.92</v>
      </c>
      <c r="AK4073" s="5">
        <f t="shared" si="127"/>
        <v>0</v>
      </c>
    </row>
    <row r="4074" spans="1:37" x14ac:dyDescent="0.3">
      <c r="A4074">
        <v>37994</v>
      </c>
      <c r="B4074" t="s">
        <v>7413</v>
      </c>
      <c r="C4074" t="s">
        <v>7414</v>
      </c>
      <c r="D4074" t="s">
        <v>7415</v>
      </c>
      <c r="E4074" t="s">
        <v>7416</v>
      </c>
      <c r="F4074" t="s">
        <v>4765</v>
      </c>
      <c r="G4074" t="s">
        <v>33</v>
      </c>
      <c r="H4074" t="s">
        <v>34</v>
      </c>
      <c r="I4074" t="s">
        <v>35</v>
      </c>
      <c r="J4074" t="s">
        <v>36</v>
      </c>
      <c r="K4074" s="2">
        <v>41830</v>
      </c>
      <c r="L4074" t="s">
        <v>5359</v>
      </c>
      <c r="M4074" s="4">
        <v>42098</v>
      </c>
      <c r="N4074" s="4">
        <v>42098</v>
      </c>
      <c r="O4074" s="1">
        <v>42135</v>
      </c>
      <c r="P4074" t="s">
        <v>38</v>
      </c>
      <c r="R4074" t="s">
        <v>39</v>
      </c>
      <c r="S4074" t="s">
        <v>199</v>
      </c>
      <c r="T4074" t="s">
        <v>65</v>
      </c>
      <c r="U4074" t="s">
        <v>66</v>
      </c>
      <c r="V4074" t="s">
        <v>67</v>
      </c>
      <c r="W4074" s="6" t="s">
        <v>44</v>
      </c>
      <c r="X4074" t="s">
        <v>45</v>
      </c>
      <c r="Y4074">
        <v>100</v>
      </c>
      <c r="Z4074">
        <v>434</v>
      </c>
      <c r="AA4074" t="s">
        <v>4765</v>
      </c>
      <c r="AB4074" s="5">
        <f t="shared" si="126"/>
        <v>21638.408070175439</v>
      </c>
      <c r="AC4074" s="3">
        <v>34720</v>
      </c>
      <c r="AD4074" s="3">
        <v>80</v>
      </c>
      <c r="AE4074" s="3">
        <v>0.8</v>
      </c>
      <c r="AF4074" t="s">
        <v>4152</v>
      </c>
      <c r="AG4074" t="s">
        <v>47</v>
      </c>
      <c r="AH4074" s="8">
        <v>169</v>
      </c>
      <c r="AI4074" s="12">
        <v>4498.9799999999996</v>
      </c>
      <c r="AJ4074" s="9">
        <v>35.69</v>
      </c>
      <c r="AK4074" s="5">
        <f t="shared" si="127"/>
        <v>0</v>
      </c>
    </row>
    <row r="4075" spans="1:37" x14ac:dyDescent="0.3">
      <c r="A4075">
        <v>37997</v>
      </c>
      <c r="B4075" t="s">
        <v>4244</v>
      </c>
      <c r="C4075" t="s">
        <v>7417</v>
      </c>
      <c r="D4075" t="s">
        <v>7418</v>
      </c>
      <c r="E4075" t="s">
        <v>7419</v>
      </c>
      <c r="F4075" t="s">
        <v>32</v>
      </c>
      <c r="G4075" t="s">
        <v>33</v>
      </c>
      <c r="H4075" t="s">
        <v>34</v>
      </c>
      <c r="I4075" t="s">
        <v>63</v>
      </c>
      <c r="J4075" t="s">
        <v>36</v>
      </c>
      <c r="K4075" s="2">
        <v>40848</v>
      </c>
      <c r="L4075" t="s">
        <v>5543</v>
      </c>
      <c r="M4075" s="4">
        <v>40617</v>
      </c>
      <c r="N4075" s="4">
        <v>40617</v>
      </c>
      <c r="O4075" s="1">
        <v>40617</v>
      </c>
      <c r="P4075" t="s">
        <v>52</v>
      </c>
      <c r="R4075" t="s">
        <v>71</v>
      </c>
      <c r="S4075" t="s">
        <v>114</v>
      </c>
      <c r="T4075" t="s">
        <v>115</v>
      </c>
      <c r="U4075" t="s">
        <v>116</v>
      </c>
      <c r="V4075" t="s">
        <v>117</v>
      </c>
      <c r="W4075" s="6" t="s">
        <v>118</v>
      </c>
      <c r="X4075" t="s">
        <v>76</v>
      </c>
      <c r="Y4075">
        <v>120</v>
      </c>
      <c r="Z4075">
        <v>20280</v>
      </c>
      <c r="AA4075" t="s">
        <v>32</v>
      </c>
      <c r="AB4075" s="5">
        <f t="shared" si="126"/>
        <v>21638.408070175439</v>
      </c>
      <c r="AC4075" s="3">
        <v>733324.80000000005</v>
      </c>
      <c r="AD4075" s="3">
        <v>36.159999999999997</v>
      </c>
      <c r="AE4075" s="3">
        <v>0.3</v>
      </c>
      <c r="AF4075" t="s">
        <v>122</v>
      </c>
      <c r="AG4075" t="s">
        <v>47</v>
      </c>
      <c r="AH4075" s="8">
        <v>5089</v>
      </c>
      <c r="AI4075" s="12">
        <v>31318.31</v>
      </c>
      <c r="AJ4075" s="9">
        <v>1209.99</v>
      </c>
      <c r="AK4075" s="5">
        <f t="shared" si="127"/>
        <v>0</v>
      </c>
    </row>
    <row r="4076" spans="1:37" x14ac:dyDescent="0.3">
      <c r="A4076">
        <v>38021</v>
      </c>
      <c r="B4076" t="s">
        <v>4198</v>
      </c>
      <c r="C4076" t="s">
        <v>4199</v>
      </c>
      <c r="D4076" t="s">
        <v>4943</v>
      </c>
      <c r="E4076" t="s">
        <v>6166</v>
      </c>
      <c r="F4076" t="s">
        <v>231</v>
      </c>
      <c r="G4076" t="s">
        <v>33</v>
      </c>
      <c r="H4076" t="s">
        <v>34</v>
      </c>
      <c r="I4076" t="s">
        <v>232</v>
      </c>
      <c r="J4076" t="s">
        <v>310</v>
      </c>
      <c r="K4076" s="2">
        <v>41952</v>
      </c>
      <c r="L4076" s="2">
        <v>41892</v>
      </c>
      <c r="M4076" s="4">
        <v>42209</v>
      </c>
      <c r="N4076" s="4">
        <v>42209</v>
      </c>
      <c r="O4076" s="1">
        <v>42209</v>
      </c>
      <c r="P4076" t="s">
        <v>52</v>
      </c>
      <c r="R4076" t="s">
        <v>71</v>
      </c>
      <c r="S4076" t="s">
        <v>4202</v>
      </c>
      <c r="T4076" t="s">
        <v>614</v>
      </c>
      <c r="U4076" t="s">
        <v>357</v>
      </c>
      <c r="V4076" t="s">
        <v>57</v>
      </c>
      <c r="W4076" s="6" t="s">
        <v>244</v>
      </c>
      <c r="X4076" t="s">
        <v>76</v>
      </c>
      <c r="Y4076">
        <v>60</v>
      </c>
      <c r="Z4076">
        <v>33</v>
      </c>
      <c r="AA4076" t="s">
        <v>231</v>
      </c>
      <c r="AB4076" s="5">
        <f t="shared" si="126"/>
        <v>21638.408070175439</v>
      </c>
      <c r="AC4076" s="3">
        <v>1645.14</v>
      </c>
      <c r="AD4076" s="3">
        <v>49.85</v>
      </c>
      <c r="AE4076" s="3">
        <v>0.83</v>
      </c>
      <c r="AF4076" t="s">
        <v>60</v>
      </c>
      <c r="AG4076" t="s">
        <v>109</v>
      </c>
      <c r="AH4076" s="8" t="s">
        <v>44</v>
      </c>
      <c r="AI4076" s="12" t="s">
        <v>44</v>
      </c>
      <c r="AJ4076" s="9">
        <v>1.69</v>
      </c>
      <c r="AK4076" s="5">
        <f t="shared" si="127"/>
        <v>0</v>
      </c>
    </row>
    <row r="4077" spans="1:37" x14ac:dyDescent="0.3">
      <c r="A4077">
        <v>38045</v>
      </c>
      <c r="B4077" t="s">
        <v>4153</v>
      </c>
      <c r="C4077" t="s">
        <v>4282</v>
      </c>
      <c r="D4077" t="s">
        <v>7420</v>
      </c>
      <c r="E4077" t="s">
        <v>7421</v>
      </c>
      <c r="F4077" t="s">
        <v>151</v>
      </c>
      <c r="G4077" t="s">
        <v>33</v>
      </c>
      <c r="H4077" t="s">
        <v>34</v>
      </c>
      <c r="I4077" t="s">
        <v>35</v>
      </c>
      <c r="J4077" t="s">
        <v>36</v>
      </c>
      <c r="K4077" t="s">
        <v>4285</v>
      </c>
      <c r="L4077" t="s">
        <v>4286</v>
      </c>
      <c r="M4077" s="4">
        <v>42009</v>
      </c>
      <c r="N4077" s="4">
        <v>42009</v>
      </c>
      <c r="O4077" s="1">
        <v>42009</v>
      </c>
      <c r="P4077" t="s">
        <v>52</v>
      </c>
      <c r="R4077" t="s">
        <v>53</v>
      </c>
      <c r="S4077" t="s">
        <v>54</v>
      </c>
      <c r="T4077" t="s">
        <v>4383</v>
      </c>
      <c r="U4077" t="s">
        <v>56</v>
      </c>
      <c r="V4077" t="s">
        <v>57</v>
      </c>
      <c r="W4077" s="6" t="s">
        <v>481</v>
      </c>
      <c r="X4077" t="s">
        <v>321</v>
      </c>
      <c r="Y4077">
        <v>30</v>
      </c>
      <c r="Z4077">
        <v>2118</v>
      </c>
      <c r="AA4077" t="s">
        <v>151</v>
      </c>
      <c r="AB4077" s="5">
        <f t="shared" si="126"/>
        <v>21638.408070175439</v>
      </c>
      <c r="AC4077" s="3">
        <v>2647.5</v>
      </c>
      <c r="AD4077" s="3">
        <v>1.25</v>
      </c>
      <c r="AE4077" s="3">
        <v>0.04</v>
      </c>
      <c r="AF4077" t="s">
        <v>60</v>
      </c>
      <c r="AG4077" t="s">
        <v>47</v>
      </c>
      <c r="AH4077" s="8">
        <v>134</v>
      </c>
      <c r="AI4077" s="12">
        <v>1987.82</v>
      </c>
      <c r="AJ4077" s="9">
        <v>2.72</v>
      </c>
      <c r="AK4077" s="5">
        <f t="shared" si="127"/>
        <v>0</v>
      </c>
    </row>
    <row r="4078" spans="1:37" x14ac:dyDescent="0.3">
      <c r="A4078">
        <v>38095</v>
      </c>
      <c r="B4078" t="s">
        <v>4198</v>
      </c>
      <c r="C4078" t="s">
        <v>4203</v>
      </c>
      <c r="D4078" t="s">
        <v>5614</v>
      </c>
      <c r="E4078" t="s">
        <v>5615</v>
      </c>
      <c r="F4078" t="s">
        <v>231</v>
      </c>
      <c r="G4078" t="s">
        <v>33</v>
      </c>
      <c r="H4078" t="s">
        <v>34</v>
      </c>
      <c r="I4078" t="s">
        <v>232</v>
      </c>
      <c r="J4078" t="s">
        <v>310</v>
      </c>
      <c r="K4078" t="s">
        <v>4206</v>
      </c>
      <c r="L4078" t="s">
        <v>5616</v>
      </c>
      <c r="M4078" s="4">
        <v>41815</v>
      </c>
      <c r="N4078" s="4">
        <v>41815</v>
      </c>
      <c r="O4078" s="1">
        <v>41815</v>
      </c>
      <c r="P4078" t="s">
        <v>52</v>
      </c>
      <c r="R4078" t="s">
        <v>71</v>
      </c>
      <c r="S4078" t="s">
        <v>4202</v>
      </c>
      <c r="T4078" t="s">
        <v>843</v>
      </c>
      <c r="U4078" t="s">
        <v>158</v>
      </c>
      <c r="V4078" t="s">
        <v>57</v>
      </c>
      <c r="W4078" s="6" t="s">
        <v>341</v>
      </c>
      <c r="X4078" t="s">
        <v>844</v>
      </c>
      <c r="Y4078">
        <v>30</v>
      </c>
      <c r="Z4078">
        <v>5</v>
      </c>
      <c r="AA4078" t="s">
        <v>231</v>
      </c>
      <c r="AB4078" s="5">
        <f t="shared" si="126"/>
        <v>21638.408070175439</v>
      </c>
      <c r="AC4078" s="3">
        <v>76.23</v>
      </c>
      <c r="AD4078" s="3">
        <v>15.25</v>
      </c>
      <c r="AE4078" s="3">
        <v>0.51</v>
      </c>
      <c r="AF4078" t="s">
        <v>60</v>
      </c>
      <c r="AG4078" t="s">
        <v>109</v>
      </c>
      <c r="AH4078" s="8" t="s">
        <v>44</v>
      </c>
      <c r="AI4078" s="12" t="s">
        <v>44</v>
      </c>
      <c r="AJ4078" s="9">
        <v>0.08</v>
      </c>
      <c r="AK4078" s="5">
        <f t="shared" si="127"/>
        <v>0</v>
      </c>
    </row>
    <row r="4079" spans="1:37" x14ac:dyDescent="0.3">
      <c r="A4079">
        <v>38099</v>
      </c>
      <c r="B4079" t="s">
        <v>4153</v>
      </c>
      <c r="C4079" t="s">
        <v>4734</v>
      </c>
      <c r="D4079" t="s">
        <v>7422</v>
      </c>
      <c r="E4079" t="s">
        <v>7423</v>
      </c>
      <c r="F4079" t="s">
        <v>151</v>
      </c>
      <c r="G4079" t="s">
        <v>33</v>
      </c>
      <c r="H4079" t="s">
        <v>34</v>
      </c>
      <c r="I4079" t="s">
        <v>35</v>
      </c>
      <c r="J4079" t="s">
        <v>3844</v>
      </c>
      <c r="K4079" s="2">
        <v>41948</v>
      </c>
      <c r="L4079" s="2">
        <v>41676</v>
      </c>
      <c r="M4079" s="4">
        <v>41942</v>
      </c>
      <c r="N4079" s="4">
        <v>41942</v>
      </c>
      <c r="O4079" s="1">
        <v>41955</v>
      </c>
      <c r="P4079" t="s">
        <v>52</v>
      </c>
      <c r="R4079" t="s">
        <v>71</v>
      </c>
      <c r="S4079" t="s">
        <v>553</v>
      </c>
      <c r="T4079" t="s">
        <v>2883</v>
      </c>
      <c r="U4079" t="s">
        <v>2884</v>
      </c>
      <c r="V4079" t="s">
        <v>57</v>
      </c>
      <c r="W4079" s="6" t="s">
        <v>2885</v>
      </c>
      <c r="X4079" t="s">
        <v>146</v>
      </c>
      <c r="Y4079">
        <v>30</v>
      </c>
      <c r="Z4079">
        <v>33936</v>
      </c>
      <c r="AA4079" t="s">
        <v>151</v>
      </c>
      <c r="AB4079" s="5">
        <f t="shared" si="126"/>
        <v>21638.408070175439</v>
      </c>
      <c r="AC4079" s="3">
        <v>156784.32000000001</v>
      </c>
      <c r="AD4079" s="3">
        <v>4.62</v>
      </c>
      <c r="AE4079" s="3">
        <v>0.15</v>
      </c>
      <c r="AF4079" t="s">
        <v>554</v>
      </c>
      <c r="AG4079" t="s">
        <v>47</v>
      </c>
      <c r="AH4079" s="8">
        <v>14925</v>
      </c>
      <c r="AI4079" s="12">
        <v>22100.46</v>
      </c>
      <c r="AJ4079" s="9">
        <v>161.16999999999999</v>
      </c>
      <c r="AK4079" s="5">
        <f t="shared" si="127"/>
        <v>0</v>
      </c>
    </row>
    <row r="4080" spans="1:37" x14ac:dyDescent="0.3">
      <c r="A4080">
        <v>38111</v>
      </c>
      <c r="B4080" t="s">
        <v>4311</v>
      </c>
      <c r="C4080" t="s">
        <v>7424</v>
      </c>
      <c r="D4080" t="s">
        <v>7425</v>
      </c>
      <c r="E4080" t="s">
        <v>7426</v>
      </c>
      <c r="F4080" t="s">
        <v>809</v>
      </c>
      <c r="G4080" t="s">
        <v>33</v>
      </c>
      <c r="H4080" t="s">
        <v>34</v>
      </c>
      <c r="I4080" t="s">
        <v>35</v>
      </c>
      <c r="J4080" t="s">
        <v>36</v>
      </c>
      <c r="K4080" s="2">
        <v>42339</v>
      </c>
      <c r="L4080" t="s">
        <v>4663</v>
      </c>
      <c r="M4080" s="4">
        <v>42175</v>
      </c>
      <c r="N4080" s="4">
        <v>42175</v>
      </c>
      <c r="O4080" s="1">
        <v>42178</v>
      </c>
      <c r="P4080" t="s">
        <v>52</v>
      </c>
      <c r="R4080" t="s">
        <v>71</v>
      </c>
      <c r="S4080" t="s">
        <v>304</v>
      </c>
      <c r="T4080" t="s">
        <v>4365</v>
      </c>
      <c r="U4080" t="s">
        <v>4366</v>
      </c>
      <c r="V4080" t="s">
        <v>57</v>
      </c>
      <c r="W4080" s="6" t="s">
        <v>4367</v>
      </c>
      <c r="X4080" t="s">
        <v>76</v>
      </c>
      <c r="Y4080">
        <v>30</v>
      </c>
      <c r="Z4080">
        <v>12370</v>
      </c>
      <c r="AA4080" t="s">
        <v>809</v>
      </c>
      <c r="AB4080" s="5">
        <f t="shared" si="126"/>
        <v>21638.408070175439</v>
      </c>
      <c r="AC4080" s="3">
        <v>241215</v>
      </c>
      <c r="AD4080" s="3">
        <v>19.5</v>
      </c>
      <c r="AE4080" s="3">
        <v>0.65</v>
      </c>
      <c r="AF4080" t="s">
        <v>307</v>
      </c>
      <c r="AG4080" t="s">
        <v>47</v>
      </c>
      <c r="AH4080" s="8">
        <v>1652</v>
      </c>
      <c r="AI4080" s="12">
        <v>7172.9</v>
      </c>
      <c r="AJ4080" s="9">
        <v>283.91000000000003</v>
      </c>
      <c r="AK4080" s="5">
        <f t="shared" si="127"/>
        <v>0</v>
      </c>
    </row>
    <row r="4081" spans="1:37" hidden="1" x14ac:dyDescent="0.3">
      <c r="A4081">
        <v>38120</v>
      </c>
      <c r="B4081" t="s">
        <v>4259</v>
      </c>
      <c r="C4081" t="s">
        <v>6979</v>
      </c>
      <c r="D4081" t="s">
        <v>7427</v>
      </c>
      <c r="E4081" t="s">
        <v>7428</v>
      </c>
      <c r="F4081" t="s">
        <v>140</v>
      </c>
      <c r="G4081" t="s">
        <v>33</v>
      </c>
      <c r="H4081" t="s">
        <v>34</v>
      </c>
      <c r="I4081" t="s">
        <v>35</v>
      </c>
      <c r="J4081" t="s">
        <v>36</v>
      </c>
      <c r="K4081" s="2">
        <v>41005</v>
      </c>
      <c r="L4081" s="2">
        <v>41249</v>
      </c>
      <c r="M4081" s="4">
        <v>41089</v>
      </c>
      <c r="N4081" s="4">
        <v>41089</v>
      </c>
      <c r="O4081" s="1">
        <v>41089</v>
      </c>
      <c r="P4081" t="s">
        <v>52</v>
      </c>
      <c r="R4081" t="s">
        <v>71</v>
      </c>
      <c r="S4081" t="s">
        <v>54</v>
      </c>
      <c r="T4081" t="s">
        <v>106</v>
      </c>
      <c r="U4081" t="s">
        <v>56</v>
      </c>
      <c r="V4081" t="s">
        <v>57</v>
      </c>
      <c r="W4081" s="6" t="s">
        <v>100</v>
      </c>
      <c r="X4081" t="s">
        <v>76</v>
      </c>
      <c r="Y4081">
        <v>60</v>
      </c>
      <c r="Z4081">
        <v>22500</v>
      </c>
      <c r="AA4081" t="s">
        <v>140</v>
      </c>
      <c r="AB4081" s="5">
        <f t="shared" si="126"/>
        <v>2371.7673611111113</v>
      </c>
      <c r="AC4081" s="3">
        <v>52875</v>
      </c>
      <c r="AD4081" s="3">
        <v>2.35</v>
      </c>
      <c r="AE4081" s="3">
        <v>0.04</v>
      </c>
      <c r="AF4081" t="s">
        <v>60</v>
      </c>
      <c r="AG4081" t="s">
        <v>47</v>
      </c>
      <c r="AH4081" s="8">
        <v>2145</v>
      </c>
      <c r="AI4081" s="7">
        <v>17858.68</v>
      </c>
      <c r="AJ4081" s="9">
        <v>74.13</v>
      </c>
      <c r="AK4081" s="5">
        <f t="shared" si="127"/>
        <v>0</v>
      </c>
    </row>
    <row r="4082" spans="1:37" hidden="1" x14ac:dyDescent="0.3">
      <c r="A4082">
        <v>38157</v>
      </c>
      <c r="B4082" t="s">
        <v>4164</v>
      </c>
      <c r="C4082" t="s">
        <v>7429</v>
      </c>
      <c r="D4082" t="s">
        <v>7430</v>
      </c>
      <c r="E4082" t="s">
        <v>7431</v>
      </c>
      <c r="F4082" t="s">
        <v>455</v>
      </c>
      <c r="G4082" t="s">
        <v>33</v>
      </c>
      <c r="H4082" t="s">
        <v>34</v>
      </c>
      <c r="I4082" t="s">
        <v>35</v>
      </c>
      <c r="J4082" t="s">
        <v>36</v>
      </c>
      <c r="K4082" s="2">
        <v>40673</v>
      </c>
      <c r="L4082" t="s">
        <v>4187</v>
      </c>
      <c r="M4082" s="4">
        <v>41031</v>
      </c>
      <c r="N4082" s="4">
        <v>41031</v>
      </c>
      <c r="O4082" s="1">
        <v>41031</v>
      </c>
      <c r="P4082" t="s">
        <v>38</v>
      </c>
      <c r="R4082" t="s">
        <v>39</v>
      </c>
      <c r="S4082" t="s">
        <v>199</v>
      </c>
      <c r="T4082" t="s">
        <v>65</v>
      </c>
      <c r="U4082" t="s">
        <v>66</v>
      </c>
      <c r="V4082" t="s">
        <v>67</v>
      </c>
      <c r="W4082" s="6" t="s">
        <v>44</v>
      </c>
      <c r="X4082" t="s">
        <v>45</v>
      </c>
      <c r="Y4082">
        <v>100</v>
      </c>
      <c r="Z4082">
        <v>1133</v>
      </c>
      <c r="AA4082" t="s">
        <v>455</v>
      </c>
      <c r="AB4082" s="5">
        <f t="shared" si="126"/>
        <v>2371.7673611111113</v>
      </c>
      <c r="AC4082" s="3">
        <v>90640</v>
      </c>
      <c r="AD4082" s="3">
        <v>80</v>
      </c>
      <c r="AE4082" s="3">
        <v>0.8</v>
      </c>
      <c r="AF4082" t="s">
        <v>4152</v>
      </c>
      <c r="AG4082" t="s">
        <v>47</v>
      </c>
      <c r="AH4082" s="8">
        <v>539</v>
      </c>
      <c r="AI4082" s="7">
        <v>10925.46</v>
      </c>
      <c r="AJ4082" s="9">
        <v>149.56</v>
      </c>
      <c r="AK4082" s="5">
        <f t="shared" si="127"/>
        <v>0</v>
      </c>
    </row>
    <row r="4083" spans="1:37" hidden="1" x14ac:dyDescent="0.3">
      <c r="A4083">
        <v>38183</v>
      </c>
      <c r="B4083" t="s">
        <v>4244</v>
      </c>
      <c r="C4083" t="s">
        <v>7432</v>
      </c>
      <c r="D4083" t="s">
        <v>7433</v>
      </c>
      <c r="E4083" t="s">
        <v>7434</v>
      </c>
      <c r="F4083" t="s">
        <v>32</v>
      </c>
      <c r="G4083" t="s">
        <v>33</v>
      </c>
      <c r="H4083" t="s">
        <v>34</v>
      </c>
      <c r="I4083" t="s">
        <v>35</v>
      </c>
      <c r="J4083" t="s">
        <v>36</v>
      </c>
      <c r="K4083" t="s">
        <v>4883</v>
      </c>
      <c r="L4083" t="s">
        <v>7435</v>
      </c>
      <c r="M4083" s="4">
        <v>41670</v>
      </c>
      <c r="N4083" s="4">
        <v>41670</v>
      </c>
      <c r="O4083" s="1">
        <v>41673</v>
      </c>
      <c r="P4083" t="s">
        <v>38</v>
      </c>
      <c r="R4083" t="s">
        <v>39</v>
      </c>
      <c r="S4083" t="s">
        <v>212</v>
      </c>
      <c r="T4083" t="s">
        <v>213</v>
      </c>
      <c r="U4083" t="s">
        <v>214</v>
      </c>
      <c r="V4083" t="s">
        <v>215</v>
      </c>
      <c r="W4083" s="6" t="s">
        <v>44</v>
      </c>
      <c r="X4083" t="s">
        <v>45</v>
      </c>
      <c r="Y4083">
        <v>25</v>
      </c>
      <c r="Z4083">
        <v>2400</v>
      </c>
      <c r="AA4083" t="s">
        <v>32</v>
      </c>
      <c r="AB4083" s="5">
        <f t="shared" si="126"/>
        <v>2371.7673611111113</v>
      </c>
      <c r="AC4083" s="3">
        <v>49200</v>
      </c>
      <c r="AD4083" s="3">
        <v>20.5</v>
      </c>
      <c r="AE4083" s="3">
        <v>0.82</v>
      </c>
      <c r="AF4083" t="s">
        <v>216</v>
      </c>
      <c r="AG4083" t="s">
        <v>47</v>
      </c>
      <c r="AH4083" s="8">
        <v>831</v>
      </c>
      <c r="AI4083" s="7">
        <v>9254.06</v>
      </c>
      <c r="AJ4083" s="9">
        <v>60.86</v>
      </c>
      <c r="AK4083" s="5">
        <f t="shared" si="127"/>
        <v>0</v>
      </c>
    </row>
    <row r="4084" spans="1:37" hidden="1" x14ac:dyDescent="0.3">
      <c r="A4084">
        <v>38192</v>
      </c>
      <c r="B4084" t="s">
        <v>4220</v>
      </c>
      <c r="C4084" t="s">
        <v>4221</v>
      </c>
      <c r="D4084" t="s">
        <v>4222</v>
      </c>
      <c r="E4084" t="s">
        <v>7436</v>
      </c>
      <c r="F4084" t="s">
        <v>87</v>
      </c>
      <c r="G4084" t="s">
        <v>33</v>
      </c>
      <c r="H4084" t="s">
        <v>34</v>
      </c>
      <c r="I4084" t="s">
        <v>35</v>
      </c>
      <c r="J4084" t="s">
        <v>36</v>
      </c>
      <c r="K4084" s="2">
        <v>41039</v>
      </c>
      <c r="L4084" t="s">
        <v>4224</v>
      </c>
      <c r="M4084" s="4">
        <v>41283</v>
      </c>
      <c r="N4084" s="4">
        <v>41282</v>
      </c>
      <c r="O4084" s="1">
        <v>41282</v>
      </c>
      <c r="P4084" t="s">
        <v>38</v>
      </c>
      <c r="R4084" t="s">
        <v>39</v>
      </c>
      <c r="S4084" t="s">
        <v>199</v>
      </c>
      <c r="T4084" t="s">
        <v>65</v>
      </c>
      <c r="U4084" t="s">
        <v>66</v>
      </c>
      <c r="V4084" t="s">
        <v>67</v>
      </c>
      <c r="W4084" s="6" t="s">
        <v>44</v>
      </c>
      <c r="X4084" t="s">
        <v>45</v>
      </c>
      <c r="Y4084">
        <v>100</v>
      </c>
      <c r="Z4084">
        <v>2744</v>
      </c>
      <c r="AA4084" t="s">
        <v>87</v>
      </c>
      <c r="AB4084" s="5">
        <f t="shared" si="126"/>
        <v>2371.7673611111113</v>
      </c>
      <c r="AC4084" s="3">
        <v>244216</v>
      </c>
      <c r="AD4084" s="3">
        <v>89</v>
      </c>
      <c r="AE4084" s="3">
        <v>0.89</v>
      </c>
      <c r="AF4084" t="s">
        <v>4152</v>
      </c>
      <c r="AG4084" t="s">
        <v>47</v>
      </c>
      <c r="AH4084" s="8">
        <v>1186</v>
      </c>
      <c r="AI4084" s="7">
        <v>24927.19</v>
      </c>
      <c r="AJ4084" s="9">
        <v>342.39</v>
      </c>
      <c r="AK4084" s="5">
        <f t="shared" si="127"/>
        <v>1</v>
      </c>
    </row>
    <row r="4085" spans="1:37" x14ac:dyDescent="0.3">
      <c r="A4085">
        <v>38237</v>
      </c>
      <c r="B4085" t="s">
        <v>4368</v>
      </c>
      <c r="C4085" t="s">
        <v>4595</v>
      </c>
      <c r="D4085" t="s">
        <v>7437</v>
      </c>
      <c r="E4085" t="s">
        <v>7438</v>
      </c>
      <c r="F4085" t="s">
        <v>155</v>
      </c>
      <c r="G4085" t="s">
        <v>33</v>
      </c>
      <c r="H4085" t="s">
        <v>34</v>
      </c>
      <c r="I4085" t="s">
        <v>35</v>
      </c>
      <c r="J4085" t="s">
        <v>36</v>
      </c>
      <c r="K4085" s="2">
        <v>40728</v>
      </c>
      <c r="L4085" s="2">
        <v>40668</v>
      </c>
      <c r="M4085" s="4">
        <v>41113</v>
      </c>
      <c r="N4085" s="4">
        <v>41113</v>
      </c>
      <c r="O4085" s="1">
        <v>41113</v>
      </c>
      <c r="P4085" t="s">
        <v>38</v>
      </c>
      <c r="R4085" t="s">
        <v>39</v>
      </c>
      <c r="S4085" t="s">
        <v>199</v>
      </c>
      <c r="T4085" t="s">
        <v>65</v>
      </c>
      <c r="U4085" t="s">
        <v>66</v>
      </c>
      <c r="V4085" t="s">
        <v>67</v>
      </c>
      <c r="W4085" s="6" t="s">
        <v>44</v>
      </c>
      <c r="X4085" t="s">
        <v>45</v>
      </c>
      <c r="Y4085">
        <v>100</v>
      </c>
      <c r="Z4085">
        <v>4309</v>
      </c>
      <c r="AA4085" t="s">
        <v>155</v>
      </c>
      <c r="AB4085" s="5">
        <f t="shared" si="126"/>
        <v>21638.408070175439</v>
      </c>
      <c r="AC4085" s="3">
        <v>344720</v>
      </c>
      <c r="AD4085" s="3">
        <v>80</v>
      </c>
      <c r="AE4085" s="3">
        <v>0.8</v>
      </c>
      <c r="AF4085" t="s">
        <v>202</v>
      </c>
      <c r="AG4085" t="s">
        <v>47</v>
      </c>
      <c r="AH4085" s="8">
        <v>2124</v>
      </c>
      <c r="AI4085" s="12">
        <v>40520.83</v>
      </c>
      <c r="AJ4085" s="9">
        <v>568.79</v>
      </c>
      <c r="AK4085" s="5">
        <f t="shared" si="127"/>
        <v>0</v>
      </c>
    </row>
    <row r="4086" spans="1:37" x14ac:dyDescent="0.3">
      <c r="A4086">
        <v>38243</v>
      </c>
      <c r="B4086" t="s">
        <v>4198</v>
      </c>
      <c r="C4086" t="s">
        <v>4203</v>
      </c>
      <c r="D4086" t="s">
        <v>4572</v>
      </c>
      <c r="E4086" t="s">
        <v>5413</v>
      </c>
      <c r="F4086" t="s">
        <v>231</v>
      </c>
      <c r="G4086" t="s">
        <v>33</v>
      </c>
      <c r="H4086" t="s">
        <v>34</v>
      </c>
      <c r="I4086" t="s">
        <v>232</v>
      </c>
      <c r="J4086" t="s">
        <v>310</v>
      </c>
      <c r="K4086" t="s">
        <v>4206</v>
      </c>
      <c r="L4086" s="2">
        <v>41740</v>
      </c>
      <c r="M4086" s="4">
        <v>41948</v>
      </c>
      <c r="N4086" s="4">
        <v>41948</v>
      </c>
      <c r="O4086" s="1">
        <v>41948</v>
      </c>
      <c r="P4086" t="s">
        <v>52</v>
      </c>
      <c r="R4086" t="s">
        <v>71</v>
      </c>
      <c r="S4086" t="s">
        <v>4202</v>
      </c>
      <c r="T4086" t="s">
        <v>4751</v>
      </c>
      <c r="U4086" t="s">
        <v>158</v>
      </c>
      <c r="V4086" t="s">
        <v>57</v>
      </c>
      <c r="W4086" s="6" t="s">
        <v>347</v>
      </c>
      <c r="X4086" t="s">
        <v>844</v>
      </c>
      <c r="Y4086">
        <v>30</v>
      </c>
      <c r="Z4086">
        <v>7</v>
      </c>
      <c r="AA4086" t="s">
        <v>231</v>
      </c>
      <c r="AB4086" s="5">
        <f t="shared" si="126"/>
        <v>21638.408070175439</v>
      </c>
      <c r="AC4086" s="3">
        <v>137.72999999999999</v>
      </c>
      <c r="AD4086" s="3">
        <v>19.68</v>
      </c>
      <c r="AE4086" s="3">
        <v>0.66</v>
      </c>
      <c r="AF4086" t="s">
        <v>60</v>
      </c>
      <c r="AG4086" t="s">
        <v>109</v>
      </c>
      <c r="AH4086" s="8" t="s">
        <v>44</v>
      </c>
      <c r="AI4086" s="12" t="s">
        <v>44</v>
      </c>
      <c r="AJ4086" s="9">
        <v>0.14000000000000001</v>
      </c>
      <c r="AK4086" s="5">
        <f t="shared" si="127"/>
        <v>0</v>
      </c>
    </row>
    <row r="4087" spans="1:37" x14ac:dyDescent="0.3">
      <c r="A4087">
        <v>38247</v>
      </c>
      <c r="B4087" t="s">
        <v>4707</v>
      </c>
      <c r="C4087" t="s">
        <v>6366</v>
      </c>
      <c r="D4087" t="s">
        <v>7439</v>
      </c>
      <c r="E4087" t="s">
        <v>7440</v>
      </c>
      <c r="F4087" t="s">
        <v>282</v>
      </c>
      <c r="G4087" t="s">
        <v>33</v>
      </c>
      <c r="H4087" t="s">
        <v>34</v>
      </c>
      <c r="I4087" t="s">
        <v>35</v>
      </c>
      <c r="J4087" t="s">
        <v>36</v>
      </c>
      <c r="K4087" t="s">
        <v>6369</v>
      </c>
      <c r="L4087" t="s">
        <v>5259</v>
      </c>
      <c r="M4087" s="4">
        <v>41456</v>
      </c>
      <c r="N4087" s="4">
        <v>41456</v>
      </c>
      <c r="O4087" s="1">
        <v>41456</v>
      </c>
      <c r="P4087" t="s">
        <v>52</v>
      </c>
      <c r="R4087" t="s">
        <v>53</v>
      </c>
      <c r="S4087" t="s">
        <v>54</v>
      </c>
      <c r="T4087" t="s">
        <v>790</v>
      </c>
      <c r="U4087" t="s">
        <v>89</v>
      </c>
      <c r="V4087" t="s">
        <v>57</v>
      </c>
      <c r="W4087" s="6" t="s">
        <v>433</v>
      </c>
      <c r="X4087" t="s">
        <v>83</v>
      </c>
      <c r="Y4087">
        <v>100</v>
      </c>
      <c r="Z4087">
        <v>118</v>
      </c>
      <c r="AA4087" t="s">
        <v>282</v>
      </c>
      <c r="AB4087" s="5">
        <f t="shared" si="126"/>
        <v>21638.408070175439</v>
      </c>
      <c r="AC4087" s="3">
        <v>542.79999999999995</v>
      </c>
      <c r="AD4087" s="3">
        <v>4.5999999999999996</v>
      </c>
      <c r="AE4087" s="3">
        <v>0.05</v>
      </c>
      <c r="AF4087" t="s">
        <v>60</v>
      </c>
      <c r="AG4087" t="s">
        <v>47</v>
      </c>
      <c r="AH4087" s="8">
        <v>16</v>
      </c>
      <c r="AI4087" s="12">
        <v>693.16</v>
      </c>
      <c r="AJ4087" s="9">
        <v>0.67</v>
      </c>
      <c r="AK4087" s="5">
        <f t="shared" si="127"/>
        <v>0</v>
      </c>
    </row>
    <row r="4088" spans="1:37" hidden="1" x14ac:dyDescent="0.3">
      <c r="A4088">
        <v>38253</v>
      </c>
      <c r="B4088" t="s">
        <v>4141</v>
      </c>
      <c r="C4088" t="s">
        <v>4722</v>
      </c>
      <c r="D4088" t="s">
        <v>7441</v>
      </c>
      <c r="E4088" t="s">
        <v>7442</v>
      </c>
      <c r="F4088" t="s">
        <v>51</v>
      </c>
      <c r="G4088" t="s">
        <v>33</v>
      </c>
      <c r="H4088" t="s">
        <v>34</v>
      </c>
      <c r="I4088" t="s">
        <v>35</v>
      </c>
      <c r="J4088" t="s">
        <v>36</v>
      </c>
      <c r="K4088" t="s">
        <v>4725</v>
      </c>
      <c r="L4088" t="s">
        <v>4726</v>
      </c>
      <c r="M4088" s="4">
        <v>40751</v>
      </c>
      <c r="N4088" s="4">
        <v>40751</v>
      </c>
      <c r="O4088" s="1">
        <v>40751</v>
      </c>
      <c r="P4088" t="s">
        <v>52</v>
      </c>
      <c r="R4088" t="s">
        <v>71</v>
      </c>
      <c r="S4088" t="s">
        <v>304</v>
      </c>
      <c r="T4088" t="s">
        <v>332</v>
      </c>
      <c r="U4088" t="s">
        <v>242</v>
      </c>
      <c r="V4088" t="s">
        <v>57</v>
      </c>
      <c r="W4088" s="6" t="s">
        <v>244</v>
      </c>
      <c r="X4088" t="s">
        <v>76</v>
      </c>
      <c r="Y4088">
        <v>30</v>
      </c>
      <c r="Z4088">
        <v>8388</v>
      </c>
      <c r="AA4088" t="s">
        <v>51</v>
      </c>
      <c r="AB4088" s="5">
        <f t="shared" si="126"/>
        <v>2371.7673611111113</v>
      </c>
      <c r="AC4088" s="3">
        <v>54522</v>
      </c>
      <c r="AD4088" s="3">
        <v>6.5</v>
      </c>
      <c r="AE4088" s="3">
        <v>0.22</v>
      </c>
      <c r="AF4088" t="s">
        <v>307</v>
      </c>
      <c r="AG4088" t="s">
        <v>47</v>
      </c>
      <c r="AH4088" s="8">
        <v>544</v>
      </c>
      <c r="AI4088" s="7">
        <v>9141.18</v>
      </c>
      <c r="AJ4088" s="9">
        <v>89.96</v>
      </c>
      <c r="AK4088" s="5">
        <f t="shared" si="127"/>
        <v>0</v>
      </c>
    </row>
    <row r="4089" spans="1:37" x14ac:dyDescent="0.3">
      <c r="A4089">
        <v>38266</v>
      </c>
      <c r="B4089" t="s">
        <v>4291</v>
      </c>
      <c r="C4089" t="s">
        <v>7443</v>
      </c>
      <c r="D4089" t="s">
        <v>7444</v>
      </c>
      <c r="E4089" t="s">
        <v>7445</v>
      </c>
      <c r="F4089" t="s">
        <v>4295</v>
      </c>
      <c r="G4089" t="s">
        <v>33</v>
      </c>
      <c r="H4089" t="s">
        <v>34</v>
      </c>
      <c r="I4089" t="s">
        <v>35</v>
      </c>
      <c r="J4089" t="s">
        <v>36</v>
      </c>
      <c r="K4089" s="2">
        <v>41612</v>
      </c>
      <c r="L4089" s="2">
        <v>41491</v>
      </c>
      <c r="M4089" s="4">
        <v>41537</v>
      </c>
      <c r="N4089" s="4">
        <v>41537</v>
      </c>
      <c r="O4089" s="1">
        <v>41537</v>
      </c>
      <c r="P4089" t="s">
        <v>38</v>
      </c>
      <c r="R4089" t="s">
        <v>39</v>
      </c>
      <c r="S4089" t="s">
        <v>199</v>
      </c>
      <c r="T4089" t="s">
        <v>65</v>
      </c>
      <c r="U4089" t="s">
        <v>66</v>
      </c>
      <c r="V4089" t="s">
        <v>67</v>
      </c>
      <c r="W4089" s="6" t="s">
        <v>44</v>
      </c>
      <c r="X4089" t="s">
        <v>45</v>
      </c>
      <c r="Y4089">
        <v>100</v>
      </c>
      <c r="Z4089">
        <v>2917</v>
      </c>
      <c r="AA4089" t="s">
        <v>4295</v>
      </c>
      <c r="AB4089" s="5">
        <f t="shared" si="126"/>
        <v>21638.408070175439</v>
      </c>
      <c r="AC4089" s="3">
        <v>233360</v>
      </c>
      <c r="AD4089" s="3">
        <v>80</v>
      </c>
      <c r="AE4089" s="3">
        <v>0.8</v>
      </c>
      <c r="AF4089" t="s">
        <v>4152</v>
      </c>
      <c r="AG4089" t="s">
        <v>47</v>
      </c>
      <c r="AH4089" s="8">
        <v>1361</v>
      </c>
      <c r="AI4089" s="12">
        <v>24410.67</v>
      </c>
      <c r="AJ4089" s="9">
        <v>288.67</v>
      </c>
      <c r="AK4089" s="5">
        <f t="shared" si="127"/>
        <v>0</v>
      </c>
    </row>
    <row r="4090" spans="1:37" x14ac:dyDescent="0.3">
      <c r="A4090">
        <v>38273</v>
      </c>
      <c r="B4090" t="s">
        <v>4193</v>
      </c>
      <c r="C4090" t="s">
        <v>4194</v>
      </c>
      <c r="D4090" t="s">
        <v>4958</v>
      </c>
      <c r="E4090" t="s">
        <v>7446</v>
      </c>
      <c r="F4090" t="s">
        <v>231</v>
      </c>
      <c r="G4090" t="s">
        <v>33</v>
      </c>
      <c r="H4090" t="s">
        <v>34</v>
      </c>
      <c r="I4090" t="s">
        <v>232</v>
      </c>
      <c r="J4090" t="s">
        <v>3844</v>
      </c>
      <c r="K4090" s="2">
        <v>40819</v>
      </c>
      <c r="L4090" t="s">
        <v>4559</v>
      </c>
      <c r="M4090" s="4">
        <v>40920</v>
      </c>
      <c r="N4090" s="4">
        <v>40935</v>
      </c>
      <c r="O4090" s="1">
        <v>40935</v>
      </c>
      <c r="P4090" t="s">
        <v>52</v>
      </c>
      <c r="R4090" t="s">
        <v>71</v>
      </c>
      <c r="S4090" t="s">
        <v>142</v>
      </c>
      <c r="T4090" t="s">
        <v>106</v>
      </c>
      <c r="U4090" t="s">
        <v>56</v>
      </c>
      <c r="V4090" t="s">
        <v>57</v>
      </c>
      <c r="W4090" s="6" t="s">
        <v>100</v>
      </c>
      <c r="X4090" t="s">
        <v>76</v>
      </c>
      <c r="Y4090">
        <v>60</v>
      </c>
      <c r="Z4090">
        <v>96770</v>
      </c>
      <c r="AA4090" t="s">
        <v>231</v>
      </c>
      <c r="AB4090" s="5">
        <f t="shared" si="126"/>
        <v>21638.408070175439</v>
      </c>
      <c r="AC4090" s="3">
        <v>263214.40000000002</v>
      </c>
      <c r="AD4090" s="3">
        <v>2.72</v>
      </c>
      <c r="AE4090" s="3">
        <v>0.05</v>
      </c>
      <c r="AF4090" t="s">
        <v>147</v>
      </c>
      <c r="AG4090" t="s">
        <v>47</v>
      </c>
      <c r="AH4090" s="8">
        <v>10536</v>
      </c>
      <c r="AI4090" s="12">
        <v>4957.8100000000004</v>
      </c>
      <c r="AJ4090" s="9">
        <v>434.3</v>
      </c>
      <c r="AK4090" s="5">
        <f t="shared" si="127"/>
        <v>-15</v>
      </c>
    </row>
    <row r="4091" spans="1:37" x14ac:dyDescent="0.3">
      <c r="A4091">
        <v>38293</v>
      </c>
      <c r="B4091" t="s">
        <v>4198</v>
      </c>
      <c r="C4091" t="s">
        <v>5907</v>
      </c>
      <c r="D4091" t="s">
        <v>5908</v>
      </c>
      <c r="E4091" t="s">
        <v>5909</v>
      </c>
      <c r="F4091" t="s">
        <v>231</v>
      </c>
      <c r="G4091" t="s">
        <v>33</v>
      </c>
      <c r="H4091" t="s">
        <v>34</v>
      </c>
      <c r="I4091" t="s">
        <v>232</v>
      </c>
      <c r="J4091" t="s">
        <v>310</v>
      </c>
      <c r="K4091" s="2">
        <v>41496</v>
      </c>
      <c r="L4091" s="2">
        <v>41317</v>
      </c>
      <c r="M4091" s="4">
        <v>41676</v>
      </c>
      <c r="N4091" s="4">
        <v>41676</v>
      </c>
      <c r="O4091" s="1">
        <v>41676</v>
      </c>
      <c r="P4091" t="s">
        <v>52</v>
      </c>
      <c r="R4091" t="s">
        <v>53</v>
      </c>
      <c r="S4091" t="s">
        <v>312</v>
      </c>
      <c r="T4091" t="s">
        <v>4600</v>
      </c>
      <c r="U4091" t="s">
        <v>74</v>
      </c>
      <c r="V4091" t="s">
        <v>57</v>
      </c>
      <c r="W4091" s="6" t="s">
        <v>58</v>
      </c>
      <c r="X4091" t="s">
        <v>90</v>
      </c>
      <c r="Y4091">
        <v>240</v>
      </c>
      <c r="Z4091">
        <v>78</v>
      </c>
      <c r="AA4091" t="s">
        <v>231</v>
      </c>
      <c r="AB4091" s="5">
        <f t="shared" si="126"/>
        <v>21638.408070175439</v>
      </c>
      <c r="AC4091" s="3">
        <v>522.23</v>
      </c>
      <c r="AD4091" s="3">
        <v>6.7</v>
      </c>
      <c r="AE4091" s="3">
        <v>0.03</v>
      </c>
      <c r="AF4091" t="s">
        <v>60</v>
      </c>
      <c r="AG4091" t="s">
        <v>109</v>
      </c>
      <c r="AH4091" s="8" t="s">
        <v>44</v>
      </c>
      <c r="AI4091" s="12" t="s">
        <v>44</v>
      </c>
      <c r="AJ4091" s="9">
        <v>0.65</v>
      </c>
      <c r="AK4091" s="5">
        <f t="shared" si="127"/>
        <v>0</v>
      </c>
    </row>
    <row r="4092" spans="1:37" x14ac:dyDescent="0.3">
      <c r="A4092">
        <v>38294</v>
      </c>
      <c r="B4092" t="s">
        <v>4153</v>
      </c>
      <c r="C4092" t="s">
        <v>4960</v>
      </c>
      <c r="D4092" t="s">
        <v>7447</v>
      </c>
      <c r="E4092" t="s">
        <v>7448</v>
      </c>
      <c r="F4092" t="s">
        <v>151</v>
      </c>
      <c r="G4092" t="s">
        <v>33</v>
      </c>
      <c r="H4092" t="s">
        <v>34</v>
      </c>
      <c r="I4092" t="s">
        <v>35</v>
      </c>
      <c r="J4092" t="s">
        <v>3844</v>
      </c>
      <c r="K4092" t="s">
        <v>4963</v>
      </c>
      <c r="L4092" t="s">
        <v>7349</v>
      </c>
      <c r="M4092" s="4">
        <v>41768</v>
      </c>
      <c r="N4092" s="4">
        <v>41768</v>
      </c>
      <c r="O4092" s="1">
        <v>41771</v>
      </c>
      <c r="P4092" t="s">
        <v>52</v>
      </c>
      <c r="R4092" t="s">
        <v>71</v>
      </c>
      <c r="S4092" t="s">
        <v>142</v>
      </c>
      <c r="T4092" t="s">
        <v>2883</v>
      </c>
      <c r="U4092" t="s">
        <v>2884</v>
      </c>
      <c r="V4092" t="s">
        <v>57</v>
      </c>
      <c r="W4092" s="6" t="s">
        <v>2885</v>
      </c>
      <c r="X4092" t="s">
        <v>146</v>
      </c>
      <c r="Y4092">
        <v>30</v>
      </c>
      <c r="Z4092">
        <v>4176</v>
      </c>
      <c r="AA4092" t="s">
        <v>151</v>
      </c>
      <c r="AB4092" s="5">
        <f t="shared" si="126"/>
        <v>21638.408070175439</v>
      </c>
      <c r="AC4092" s="3">
        <v>19209.599999999999</v>
      </c>
      <c r="AD4092" s="3">
        <v>4.5999999999999996</v>
      </c>
      <c r="AE4092" s="3">
        <v>0.15</v>
      </c>
      <c r="AF4092" t="s">
        <v>6830</v>
      </c>
      <c r="AG4092" t="s">
        <v>47</v>
      </c>
      <c r="AH4092" s="8">
        <v>426</v>
      </c>
      <c r="AI4092" s="12">
        <v>2251.94</v>
      </c>
      <c r="AJ4092" s="9">
        <v>23.76</v>
      </c>
      <c r="AK4092" s="5">
        <f t="shared" si="127"/>
        <v>0</v>
      </c>
    </row>
    <row r="4093" spans="1:37" x14ac:dyDescent="0.3">
      <c r="A4093">
        <v>38299</v>
      </c>
      <c r="B4093" t="s">
        <v>4141</v>
      </c>
      <c r="C4093" t="s">
        <v>4651</v>
      </c>
      <c r="D4093" t="s">
        <v>7449</v>
      </c>
      <c r="E4093" t="s">
        <v>7450</v>
      </c>
      <c r="F4093" t="s">
        <v>51</v>
      </c>
      <c r="G4093" t="s">
        <v>33</v>
      </c>
      <c r="H4093" t="s">
        <v>34</v>
      </c>
      <c r="I4093" t="s">
        <v>35</v>
      </c>
      <c r="J4093" t="s">
        <v>36</v>
      </c>
      <c r="K4093" t="s">
        <v>4654</v>
      </c>
      <c r="L4093" s="2">
        <v>41101</v>
      </c>
      <c r="M4093" s="4">
        <v>41367</v>
      </c>
      <c r="N4093" s="4">
        <v>41367</v>
      </c>
      <c r="O4093" s="1">
        <v>41367</v>
      </c>
      <c r="P4093" t="s">
        <v>52</v>
      </c>
      <c r="R4093" t="s">
        <v>71</v>
      </c>
      <c r="S4093" t="s">
        <v>553</v>
      </c>
      <c r="T4093" t="s">
        <v>249</v>
      </c>
      <c r="U4093" t="s">
        <v>89</v>
      </c>
      <c r="V4093" t="s">
        <v>57</v>
      </c>
      <c r="W4093" s="6" t="s">
        <v>244</v>
      </c>
      <c r="X4093" t="s">
        <v>76</v>
      </c>
      <c r="Y4093">
        <v>60</v>
      </c>
      <c r="Z4093">
        <v>418</v>
      </c>
      <c r="AA4093" t="s">
        <v>51</v>
      </c>
      <c r="AB4093" s="5">
        <f t="shared" si="126"/>
        <v>21638.408070175439</v>
      </c>
      <c r="AC4093" s="3">
        <v>2403.5</v>
      </c>
      <c r="AD4093" s="3">
        <v>5.75</v>
      </c>
      <c r="AE4093" s="3">
        <v>0.1</v>
      </c>
      <c r="AF4093" t="s">
        <v>554</v>
      </c>
      <c r="AG4093" t="s">
        <v>47</v>
      </c>
      <c r="AH4093" s="8">
        <v>1089</v>
      </c>
      <c r="AI4093" s="12">
        <v>2006.63</v>
      </c>
      <c r="AJ4093" s="9">
        <v>2.97</v>
      </c>
      <c r="AK4093" s="5">
        <f t="shared" si="127"/>
        <v>0</v>
      </c>
    </row>
    <row r="4094" spans="1:37" x14ac:dyDescent="0.3">
      <c r="A4094">
        <v>38308</v>
      </c>
      <c r="B4094" t="s">
        <v>4153</v>
      </c>
      <c r="C4094" t="s">
        <v>6806</v>
      </c>
      <c r="D4094" t="s">
        <v>7451</v>
      </c>
      <c r="E4094" t="s">
        <v>7452</v>
      </c>
      <c r="F4094" t="s">
        <v>151</v>
      </c>
      <c r="G4094" t="s">
        <v>33</v>
      </c>
      <c r="H4094" t="s">
        <v>34</v>
      </c>
      <c r="I4094" t="s">
        <v>35</v>
      </c>
      <c r="J4094" t="s">
        <v>36</v>
      </c>
      <c r="K4094" s="2">
        <v>42129</v>
      </c>
      <c r="L4094" t="s">
        <v>6160</v>
      </c>
      <c r="M4094" s="4">
        <v>42187</v>
      </c>
      <c r="N4094" s="4">
        <v>42187</v>
      </c>
      <c r="O4094" s="1">
        <v>42191</v>
      </c>
      <c r="P4094" t="s">
        <v>52</v>
      </c>
      <c r="R4094" t="s">
        <v>53</v>
      </c>
      <c r="S4094" t="s">
        <v>54</v>
      </c>
      <c r="T4094" t="s">
        <v>4383</v>
      </c>
      <c r="U4094" t="s">
        <v>56</v>
      </c>
      <c r="V4094" t="s">
        <v>57</v>
      </c>
      <c r="W4094" s="6" t="s">
        <v>481</v>
      </c>
      <c r="X4094" t="s">
        <v>321</v>
      </c>
      <c r="Y4094">
        <v>30</v>
      </c>
      <c r="Z4094">
        <v>2303</v>
      </c>
      <c r="AA4094" t="s">
        <v>151</v>
      </c>
      <c r="AB4094" s="5">
        <f t="shared" si="126"/>
        <v>21638.408070175439</v>
      </c>
      <c r="AC4094" s="3">
        <v>2878.75</v>
      </c>
      <c r="AD4094" s="3">
        <v>1.25</v>
      </c>
      <c r="AE4094" s="3">
        <v>0.04</v>
      </c>
      <c r="AF4094" t="s">
        <v>60</v>
      </c>
      <c r="AG4094" t="s">
        <v>47</v>
      </c>
      <c r="AH4094" s="8">
        <v>143</v>
      </c>
      <c r="AI4094" s="12">
        <v>2251.42</v>
      </c>
      <c r="AJ4094" s="9">
        <v>3.39</v>
      </c>
      <c r="AK4094" s="5">
        <f t="shared" si="127"/>
        <v>0</v>
      </c>
    </row>
    <row r="4095" spans="1:37" x14ac:dyDescent="0.3">
      <c r="A4095">
        <v>38312</v>
      </c>
      <c r="B4095" t="s">
        <v>4311</v>
      </c>
      <c r="C4095" t="s">
        <v>4678</v>
      </c>
      <c r="D4095" t="s">
        <v>7453</v>
      </c>
      <c r="E4095" t="s">
        <v>7454</v>
      </c>
      <c r="F4095" t="s">
        <v>809</v>
      </c>
      <c r="G4095" t="s">
        <v>33</v>
      </c>
      <c r="H4095" t="s">
        <v>34</v>
      </c>
      <c r="I4095" t="s">
        <v>63</v>
      </c>
      <c r="J4095" t="s">
        <v>36</v>
      </c>
      <c r="K4095" t="s">
        <v>4681</v>
      </c>
      <c r="L4095" s="2">
        <v>39856</v>
      </c>
      <c r="M4095" s="4">
        <v>40247</v>
      </c>
      <c r="N4095" s="4">
        <v>40247</v>
      </c>
      <c r="O4095" s="1">
        <v>40247</v>
      </c>
      <c r="P4095" t="s">
        <v>52</v>
      </c>
      <c r="R4095" t="s">
        <v>71</v>
      </c>
      <c r="S4095" t="s">
        <v>114</v>
      </c>
      <c r="T4095" t="s">
        <v>528</v>
      </c>
      <c r="U4095" t="s">
        <v>529</v>
      </c>
      <c r="V4095" t="s">
        <v>530</v>
      </c>
      <c r="W4095" s="6" t="s">
        <v>433</v>
      </c>
      <c r="X4095" t="s">
        <v>83</v>
      </c>
      <c r="Y4095">
        <v>336</v>
      </c>
      <c r="Z4095">
        <v>21</v>
      </c>
      <c r="AA4095" t="s">
        <v>809</v>
      </c>
      <c r="AB4095" s="5">
        <f t="shared" si="126"/>
        <v>21638.408070175439</v>
      </c>
      <c r="AC4095" s="3">
        <v>805.56</v>
      </c>
      <c r="AD4095" s="3">
        <v>38.36</v>
      </c>
      <c r="AE4095" s="3">
        <v>0.11</v>
      </c>
      <c r="AF4095" t="s">
        <v>437</v>
      </c>
      <c r="AG4095" t="s">
        <v>47</v>
      </c>
      <c r="AH4095" s="8">
        <v>58</v>
      </c>
      <c r="AI4095" s="12">
        <v>776.62</v>
      </c>
      <c r="AJ4095" s="9">
        <v>1.58</v>
      </c>
      <c r="AK4095" s="5">
        <f t="shared" si="127"/>
        <v>0</v>
      </c>
    </row>
    <row r="4096" spans="1:37" x14ac:dyDescent="0.3">
      <c r="A4096">
        <v>38318</v>
      </c>
      <c r="B4096" t="s">
        <v>4311</v>
      </c>
      <c r="C4096" t="s">
        <v>6028</v>
      </c>
      <c r="D4096" t="s">
        <v>7455</v>
      </c>
      <c r="E4096" t="s">
        <v>7456</v>
      </c>
      <c r="F4096" t="s">
        <v>809</v>
      </c>
      <c r="G4096" t="s">
        <v>33</v>
      </c>
      <c r="H4096" t="s">
        <v>34</v>
      </c>
      <c r="I4096" t="s">
        <v>112</v>
      </c>
      <c r="J4096" t="s">
        <v>36</v>
      </c>
      <c r="K4096" s="2">
        <v>41192</v>
      </c>
      <c r="L4096" t="s">
        <v>6032</v>
      </c>
      <c r="M4096" s="4">
        <v>41375</v>
      </c>
      <c r="N4096" s="4">
        <v>41375</v>
      </c>
      <c r="O4096" s="1">
        <v>41375</v>
      </c>
      <c r="P4096" t="s">
        <v>52</v>
      </c>
      <c r="R4096" t="s">
        <v>71</v>
      </c>
      <c r="S4096" t="s">
        <v>96</v>
      </c>
      <c r="T4096" t="s">
        <v>4574</v>
      </c>
      <c r="U4096" t="s">
        <v>4575</v>
      </c>
      <c r="V4096" t="s">
        <v>4576</v>
      </c>
      <c r="W4096" s="6" t="s">
        <v>347</v>
      </c>
      <c r="X4096" t="s">
        <v>76</v>
      </c>
      <c r="Y4096">
        <v>60</v>
      </c>
      <c r="Z4096">
        <v>786</v>
      </c>
      <c r="AA4096" t="s">
        <v>809</v>
      </c>
      <c r="AB4096" s="5">
        <f t="shared" si="126"/>
        <v>21638.408070175439</v>
      </c>
      <c r="AC4096" s="3">
        <v>43623</v>
      </c>
      <c r="AD4096" s="3">
        <v>55.5</v>
      </c>
      <c r="AE4096" s="3">
        <v>0.92</v>
      </c>
      <c r="AF4096" t="s">
        <v>416</v>
      </c>
      <c r="AG4096" t="s">
        <v>47</v>
      </c>
      <c r="AH4096" s="8">
        <v>79</v>
      </c>
      <c r="AI4096" s="12">
        <v>2158.88</v>
      </c>
      <c r="AJ4096" s="9">
        <v>53.96</v>
      </c>
      <c r="AK4096" s="5">
        <f t="shared" si="127"/>
        <v>0</v>
      </c>
    </row>
    <row r="4097" spans="1:37" x14ac:dyDescent="0.3">
      <c r="A4097">
        <v>38368</v>
      </c>
      <c r="B4097" t="s">
        <v>4193</v>
      </c>
      <c r="C4097" t="s">
        <v>4239</v>
      </c>
      <c r="D4097" t="s">
        <v>7457</v>
      </c>
      <c r="E4097" t="s">
        <v>7458</v>
      </c>
      <c r="F4097" t="s">
        <v>231</v>
      </c>
      <c r="G4097" t="s">
        <v>33</v>
      </c>
      <c r="H4097" t="s">
        <v>34</v>
      </c>
      <c r="I4097" t="s">
        <v>232</v>
      </c>
      <c r="J4097" t="s">
        <v>36</v>
      </c>
      <c r="K4097" t="s">
        <v>4242</v>
      </c>
      <c r="L4097" t="s">
        <v>4243</v>
      </c>
      <c r="M4097" s="4">
        <v>40338</v>
      </c>
      <c r="N4097" s="4">
        <v>40366</v>
      </c>
      <c r="O4097" s="1">
        <v>40366</v>
      </c>
      <c r="P4097" t="s">
        <v>52</v>
      </c>
      <c r="R4097" t="s">
        <v>71</v>
      </c>
      <c r="S4097" t="s">
        <v>54</v>
      </c>
      <c r="T4097" t="s">
        <v>106</v>
      </c>
      <c r="U4097" t="s">
        <v>56</v>
      </c>
      <c r="V4097" t="s">
        <v>57</v>
      </c>
      <c r="W4097" s="6" t="s">
        <v>100</v>
      </c>
      <c r="X4097" t="s">
        <v>76</v>
      </c>
      <c r="Y4097">
        <v>60</v>
      </c>
      <c r="Z4097">
        <v>38400</v>
      </c>
      <c r="AA4097" t="s">
        <v>231</v>
      </c>
      <c r="AB4097" s="5">
        <f t="shared" si="126"/>
        <v>21638.408070175439</v>
      </c>
      <c r="AC4097" s="3">
        <v>112128</v>
      </c>
      <c r="AD4097" s="3">
        <v>2.92</v>
      </c>
      <c r="AE4097" s="3">
        <v>0.05</v>
      </c>
      <c r="AF4097" t="s">
        <v>60</v>
      </c>
      <c r="AG4097" t="s">
        <v>47</v>
      </c>
      <c r="AH4097" s="8">
        <v>4528</v>
      </c>
      <c r="AI4097" s="12">
        <v>6369.79</v>
      </c>
      <c r="AJ4097" s="9">
        <v>241.75</v>
      </c>
      <c r="AK4097" s="5">
        <f t="shared" si="127"/>
        <v>-28</v>
      </c>
    </row>
    <row r="4098" spans="1:37" hidden="1" x14ac:dyDescent="0.3">
      <c r="A4098">
        <v>38396</v>
      </c>
      <c r="B4098" t="s">
        <v>4808</v>
      </c>
      <c r="C4098" t="s">
        <v>4809</v>
      </c>
      <c r="D4098" t="s">
        <v>4810</v>
      </c>
      <c r="E4098" t="s">
        <v>7459</v>
      </c>
      <c r="F4098" t="s">
        <v>4030</v>
      </c>
      <c r="G4098" t="s">
        <v>33</v>
      </c>
      <c r="H4098" t="s">
        <v>34</v>
      </c>
      <c r="I4098" t="s">
        <v>35</v>
      </c>
      <c r="J4098" t="s">
        <v>36</v>
      </c>
      <c r="K4098" t="s">
        <v>4812</v>
      </c>
      <c r="L4098" t="s">
        <v>4813</v>
      </c>
      <c r="M4098" s="4">
        <v>41565</v>
      </c>
      <c r="N4098" s="4">
        <v>41565</v>
      </c>
      <c r="O4098" s="1">
        <v>41565</v>
      </c>
      <c r="P4098" t="s">
        <v>52</v>
      </c>
      <c r="R4098" t="s">
        <v>71</v>
      </c>
      <c r="S4098" t="s">
        <v>54</v>
      </c>
      <c r="T4098" t="s">
        <v>106</v>
      </c>
      <c r="U4098" t="s">
        <v>56</v>
      </c>
      <c r="V4098" t="s">
        <v>57</v>
      </c>
      <c r="W4098" s="6" t="s">
        <v>100</v>
      </c>
      <c r="X4098" t="s">
        <v>76</v>
      </c>
      <c r="Y4098">
        <v>60</v>
      </c>
      <c r="Z4098">
        <v>38976</v>
      </c>
      <c r="AA4098" t="s">
        <v>4030</v>
      </c>
      <c r="AB4098" s="5">
        <f t="shared" si="126"/>
        <v>2371.7673611111113</v>
      </c>
      <c r="AC4098" s="3">
        <v>87696</v>
      </c>
      <c r="AD4098" s="3">
        <v>2.25</v>
      </c>
      <c r="AE4098" s="3">
        <v>0.04</v>
      </c>
      <c r="AF4098" t="s">
        <v>60</v>
      </c>
      <c r="AG4098" t="s">
        <v>47</v>
      </c>
      <c r="AH4098" s="8">
        <v>4117</v>
      </c>
      <c r="AI4098" s="7">
        <v>35943.58</v>
      </c>
      <c r="AJ4098" s="9">
        <v>108.48</v>
      </c>
      <c r="AK4098" s="5">
        <f t="shared" si="127"/>
        <v>0</v>
      </c>
    </row>
    <row r="4099" spans="1:37" hidden="1" x14ac:dyDescent="0.3">
      <c r="A4099">
        <v>38409</v>
      </c>
      <c r="B4099" t="s">
        <v>4415</v>
      </c>
      <c r="C4099" t="s">
        <v>4922</v>
      </c>
      <c r="D4099" t="s">
        <v>7460</v>
      </c>
      <c r="E4099" t="s">
        <v>7461</v>
      </c>
      <c r="F4099" t="s">
        <v>105</v>
      </c>
      <c r="G4099" t="s">
        <v>33</v>
      </c>
      <c r="H4099" t="s">
        <v>34</v>
      </c>
      <c r="I4099" t="s">
        <v>35</v>
      </c>
      <c r="J4099" t="s">
        <v>36</v>
      </c>
      <c r="K4099" t="s">
        <v>4925</v>
      </c>
      <c r="L4099" t="s">
        <v>7462</v>
      </c>
      <c r="M4099" s="4">
        <v>40659</v>
      </c>
      <c r="N4099" s="4">
        <v>40659</v>
      </c>
      <c r="O4099" s="1">
        <v>40659</v>
      </c>
      <c r="P4099" t="s">
        <v>38</v>
      </c>
      <c r="R4099" t="s">
        <v>39</v>
      </c>
      <c r="S4099" t="s">
        <v>125</v>
      </c>
      <c r="T4099" t="s">
        <v>126</v>
      </c>
      <c r="U4099" t="s">
        <v>127</v>
      </c>
      <c r="V4099" t="s">
        <v>128</v>
      </c>
      <c r="W4099" s="6" t="s">
        <v>44</v>
      </c>
      <c r="X4099" t="s">
        <v>45</v>
      </c>
      <c r="Y4099">
        <v>20</v>
      </c>
      <c r="Z4099">
        <v>625</v>
      </c>
      <c r="AA4099" t="s">
        <v>105</v>
      </c>
      <c r="AB4099" s="5">
        <f t="shared" ref="AB4099:AB4162" si="128">AVERAGEIF(P:P,P4100,Z:Z)</f>
        <v>2371.7673611111113</v>
      </c>
      <c r="AC4099" s="3">
        <v>20000</v>
      </c>
      <c r="AD4099" s="3">
        <v>32</v>
      </c>
      <c r="AE4099" s="3">
        <v>1.6</v>
      </c>
      <c r="AF4099" t="s">
        <v>125</v>
      </c>
      <c r="AG4099" t="s">
        <v>47</v>
      </c>
      <c r="AH4099" s="8">
        <v>200</v>
      </c>
      <c r="AI4099" s="7">
        <v>2918.12</v>
      </c>
      <c r="AJ4099" s="9">
        <v>33</v>
      </c>
      <c r="AK4099" s="5">
        <f t="shared" ref="AK4099:AK4162" si="129">M4099-N4099</f>
        <v>0</v>
      </c>
    </row>
    <row r="4100" spans="1:37" x14ac:dyDescent="0.3">
      <c r="A4100">
        <v>38417</v>
      </c>
      <c r="B4100" t="s">
        <v>4220</v>
      </c>
      <c r="C4100" t="s">
        <v>5127</v>
      </c>
      <c r="D4100" t="s">
        <v>5128</v>
      </c>
      <c r="E4100" t="s">
        <v>7463</v>
      </c>
      <c r="F4100" t="s">
        <v>87</v>
      </c>
      <c r="G4100" t="s">
        <v>33</v>
      </c>
      <c r="H4100" t="s">
        <v>34</v>
      </c>
      <c r="I4100" t="s">
        <v>35</v>
      </c>
      <c r="J4100" t="s">
        <v>36</v>
      </c>
      <c r="K4100" t="s">
        <v>4481</v>
      </c>
      <c r="L4100" s="2">
        <v>41676</v>
      </c>
      <c r="M4100" s="4">
        <v>41870</v>
      </c>
      <c r="N4100" s="4">
        <v>41878</v>
      </c>
      <c r="O4100" s="1">
        <v>41886</v>
      </c>
      <c r="P4100" t="s">
        <v>38</v>
      </c>
      <c r="R4100" t="s">
        <v>39</v>
      </c>
      <c r="S4100" t="s">
        <v>199</v>
      </c>
      <c r="T4100" t="s">
        <v>65</v>
      </c>
      <c r="U4100" t="s">
        <v>66</v>
      </c>
      <c r="V4100" t="s">
        <v>67</v>
      </c>
      <c r="W4100" s="6" t="s">
        <v>44</v>
      </c>
      <c r="X4100" t="s">
        <v>45</v>
      </c>
      <c r="Y4100">
        <v>100</v>
      </c>
      <c r="Z4100">
        <v>5884</v>
      </c>
      <c r="AA4100" t="s">
        <v>87</v>
      </c>
      <c r="AB4100" s="5">
        <f t="shared" si="128"/>
        <v>21638.408070175439</v>
      </c>
      <c r="AC4100" s="3">
        <v>523676</v>
      </c>
      <c r="AD4100" s="3">
        <v>89</v>
      </c>
      <c r="AE4100" s="3">
        <v>0.89</v>
      </c>
      <c r="AF4100" t="s">
        <v>4152</v>
      </c>
      <c r="AG4100" t="s">
        <v>47</v>
      </c>
      <c r="AH4100" s="8">
        <v>3435</v>
      </c>
      <c r="AI4100" s="12">
        <v>34730.620000000003</v>
      </c>
      <c r="AJ4100" s="9">
        <v>538.34</v>
      </c>
      <c r="AK4100" s="5">
        <f t="shared" si="129"/>
        <v>-8</v>
      </c>
    </row>
    <row r="4101" spans="1:37" hidden="1" x14ac:dyDescent="0.3">
      <c r="A4101">
        <v>38418</v>
      </c>
      <c r="B4101" t="s">
        <v>4198</v>
      </c>
      <c r="C4101" t="s">
        <v>4199</v>
      </c>
      <c r="D4101" t="s">
        <v>4200</v>
      </c>
      <c r="E4101" t="s">
        <v>4201</v>
      </c>
      <c r="F4101" t="s">
        <v>231</v>
      </c>
      <c r="G4101" t="s">
        <v>33</v>
      </c>
      <c r="H4101" t="s">
        <v>34</v>
      </c>
      <c r="I4101" t="s">
        <v>232</v>
      </c>
      <c r="J4101" t="s">
        <v>310</v>
      </c>
      <c r="K4101" s="2">
        <v>41952</v>
      </c>
      <c r="L4101" s="2">
        <v>42313</v>
      </c>
      <c r="M4101" s="4">
        <v>42136</v>
      </c>
      <c r="N4101" s="4">
        <v>42136</v>
      </c>
      <c r="O4101" s="1">
        <v>42136</v>
      </c>
      <c r="P4101" t="s">
        <v>52</v>
      </c>
      <c r="R4101" t="s">
        <v>71</v>
      </c>
      <c r="S4101" t="s">
        <v>4202</v>
      </c>
      <c r="T4101" t="s">
        <v>73</v>
      </c>
      <c r="U4101" t="s">
        <v>74</v>
      </c>
      <c r="V4101" t="s">
        <v>57</v>
      </c>
      <c r="W4101" s="6" t="s">
        <v>75</v>
      </c>
      <c r="X4101" t="s">
        <v>76</v>
      </c>
      <c r="Y4101">
        <v>60</v>
      </c>
      <c r="Z4101">
        <v>56</v>
      </c>
      <c r="AA4101" t="s">
        <v>231</v>
      </c>
      <c r="AB4101" s="5">
        <f t="shared" si="128"/>
        <v>2371.7673611111113</v>
      </c>
      <c r="AC4101" s="3">
        <v>369.98</v>
      </c>
      <c r="AD4101" s="3">
        <v>6.61</v>
      </c>
      <c r="AE4101" s="3">
        <v>0.11</v>
      </c>
      <c r="AF4101" t="s">
        <v>60</v>
      </c>
      <c r="AG4101" t="s">
        <v>109</v>
      </c>
      <c r="AH4101" s="8" t="s">
        <v>44</v>
      </c>
      <c r="AI4101" s="7" t="s">
        <v>44</v>
      </c>
      <c r="AJ4101" s="9">
        <v>0.38</v>
      </c>
      <c r="AK4101" s="5">
        <f t="shared" si="129"/>
        <v>0</v>
      </c>
    </row>
    <row r="4102" spans="1:37" x14ac:dyDescent="0.3">
      <c r="A4102">
        <v>38431</v>
      </c>
      <c r="B4102" t="s">
        <v>4330</v>
      </c>
      <c r="C4102" t="s">
        <v>7464</v>
      </c>
      <c r="D4102" t="s">
        <v>7465</v>
      </c>
      <c r="E4102" t="s">
        <v>7466</v>
      </c>
      <c r="F4102" t="s">
        <v>4229</v>
      </c>
      <c r="G4102" t="s">
        <v>33</v>
      </c>
      <c r="H4102" t="s">
        <v>34</v>
      </c>
      <c r="I4102" t="s">
        <v>35</v>
      </c>
      <c r="J4102" t="s">
        <v>36</v>
      </c>
      <c r="K4102" t="s">
        <v>5342</v>
      </c>
      <c r="L4102" t="s">
        <v>4627</v>
      </c>
      <c r="M4102" s="4">
        <v>41753</v>
      </c>
      <c r="N4102" s="4">
        <v>41753</v>
      </c>
      <c r="O4102" s="1">
        <v>41753</v>
      </c>
      <c r="P4102" t="s">
        <v>38</v>
      </c>
      <c r="R4102" t="s">
        <v>39</v>
      </c>
      <c r="S4102" t="s">
        <v>199</v>
      </c>
      <c r="T4102" t="s">
        <v>65</v>
      </c>
      <c r="U4102" t="s">
        <v>66</v>
      </c>
      <c r="V4102" t="s">
        <v>67</v>
      </c>
      <c r="W4102" s="6" t="s">
        <v>44</v>
      </c>
      <c r="X4102" t="s">
        <v>45</v>
      </c>
      <c r="Y4102">
        <v>100</v>
      </c>
      <c r="Z4102">
        <v>2400</v>
      </c>
      <c r="AA4102" t="s">
        <v>4229</v>
      </c>
      <c r="AB4102" s="5">
        <f t="shared" si="128"/>
        <v>21638.408070175439</v>
      </c>
      <c r="AC4102" s="3">
        <v>230400</v>
      </c>
      <c r="AD4102" s="3">
        <v>96</v>
      </c>
      <c r="AE4102" s="3">
        <v>0.96</v>
      </c>
      <c r="AF4102" t="s">
        <v>4152</v>
      </c>
      <c r="AG4102" t="s">
        <v>47</v>
      </c>
      <c r="AH4102" s="8">
        <v>978</v>
      </c>
      <c r="AI4102" s="12">
        <v>10159.15</v>
      </c>
      <c r="AJ4102" s="9">
        <v>236.85</v>
      </c>
      <c r="AK4102" s="5">
        <f t="shared" si="129"/>
        <v>0</v>
      </c>
    </row>
    <row r="4103" spans="1:37" hidden="1" x14ac:dyDescent="0.3">
      <c r="A4103">
        <v>38480</v>
      </c>
      <c r="B4103" t="s">
        <v>4141</v>
      </c>
      <c r="C4103" t="s">
        <v>4442</v>
      </c>
      <c r="D4103" t="s">
        <v>7467</v>
      </c>
      <c r="E4103" t="s">
        <v>7468</v>
      </c>
      <c r="F4103" t="s">
        <v>51</v>
      </c>
      <c r="G4103" t="s">
        <v>33</v>
      </c>
      <c r="H4103" t="s">
        <v>34</v>
      </c>
      <c r="I4103" t="s">
        <v>35</v>
      </c>
      <c r="J4103" t="s">
        <v>36</v>
      </c>
      <c r="K4103" t="s">
        <v>4445</v>
      </c>
      <c r="L4103" s="2">
        <v>41396</v>
      </c>
      <c r="M4103" s="4">
        <v>41446</v>
      </c>
      <c r="N4103" s="4">
        <v>41446</v>
      </c>
      <c r="O4103" s="1">
        <v>41446</v>
      </c>
      <c r="P4103" t="s">
        <v>52</v>
      </c>
      <c r="R4103" t="s">
        <v>71</v>
      </c>
      <c r="S4103" t="s">
        <v>4395</v>
      </c>
      <c r="T4103" t="s">
        <v>305</v>
      </c>
      <c r="U4103" t="s">
        <v>98</v>
      </c>
      <c r="V4103" t="s">
        <v>57</v>
      </c>
      <c r="W4103" s="6" t="s">
        <v>306</v>
      </c>
      <c r="X4103" t="s">
        <v>76</v>
      </c>
      <c r="Y4103">
        <v>30</v>
      </c>
      <c r="Z4103">
        <v>7882</v>
      </c>
      <c r="AA4103" t="s">
        <v>51</v>
      </c>
      <c r="AB4103" s="5">
        <f t="shared" si="128"/>
        <v>2371.7673611111113</v>
      </c>
      <c r="AC4103" s="3">
        <v>25458.86</v>
      </c>
      <c r="AD4103" s="3">
        <v>3.23</v>
      </c>
      <c r="AE4103" s="3">
        <v>0.11</v>
      </c>
      <c r="AF4103" t="s">
        <v>4396</v>
      </c>
      <c r="AG4103" t="s">
        <v>47</v>
      </c>
      <c r="AH4103" s="8">
        <v>472</v>
      </c>
      <c r="AI4103" s="7">
        <v>6969.97</v>
      </c>
      <c r="AJ4103" s="9">
        <v>31.49</v>
      </c>
      <c r="AK4103" s="5">
        <f t="shared" si="129"/>
        <v>0</v>
      </c>
    </row>
    <row r="4104" spans="1:37" x14ac:dyDescent="0.3">
      <c r="A4104">
        <v>38504</v>
      </c>
      <c r="B4104" t="s">
        <v>4754</v>
      </c>
      <c r="C4104" t="s">
        <v>4755</v>
      </c>
      <c r="D4104" t="s">
        <v>7469</v>
      </c>
      <c r="E4104" t="s">
        <v>7470</v>
      </c>
      <c r="F4104" t="s">
        <v>4758</v>
      </c>
      <c r="G4104" t="s">
        <v>33</v>
      </c>
      <c r="H4104" t="s">
        <v>34</v>
      </c>
      <c r="I4104" t="s">
        <v>35</v>
      </c>
      <c r="J4104" t="s">
        <v>36</v>
      </c>
      <c r="K4104" t="s">
        <v>4495</v>
      </c>
      <c r="L4104" s="2">
        <v>40733</v>
      </c>
      <c r="M4104" s="4">
        <v>40946</v>
      </c>
      <c r="N4104" s="4">
        <v>40946</v>
      </c>
      <c r="O4104" s="1">
        <v>40946</v>
      </c>
      <c r="P4104" t="s">
        <v>38</v>
      </c>
      <c r="R4104" t="s">
        <v>39</v>
      </c>
      <c r="S4104" t="s">
        <v>125</v>
      </c>
      <c r="T4104" t="s">
        <v>126</v>
      </c>
      <c r="U4104" t="s">
        <v>127</v>
      </c>
      <c r="V4104" t="s">
        <v>128</v>
      </c>
      <c r="W4104" s="6" t="s">
        <v>44</v>
      </c>
      <c r="X4104" t="s">
        <v>45</v>
      </c>
      <c r="Y4104">
        <v>20</v>
      </c>
      <c r="Z4104">
        <v>10</v>
      </c>
      <c r="AA4104" t="s">
        <v>4758</v>
      </c>
      <c r="AB4104" s="5">
        <f t="shared" si="128"/>
        <v>21638.408070175439</v>
      </c>
      <c r="AC4104" s="3">
        <v>320</v>
      </c>
      <c r="AD4104" s="3">
        <v>32</v>
      </c>
      <c r="AE4104" s="3">
        <v>1.6</v>
      </c>
      <c r="AF4104" t="s">
        <v>125</v>
      </c>
      <c r="AG4104" t="s">
        <v>47</v>
      </c>
      <c r="AH4104" s="8">
        <v>4</v>
      </c>
      <c r="AI4104" s="12">
        <v>593.79999999999995</v>
      </c>
      <c r="AJ4104" s="9">
        <v>0.53</v>
      </c>
      <c r="AK4104" s="5">
        <f t="shared" si="129"/>
        <v>0</v>
      </c>
    </row>
    <row r="4105" spans="1:37" x14ac:dyDescent="0.3">
      <c r="A4105">
        <v>38507</v>
      </c>
      <c r="B4105" t="s">
        <v>4198</v>
      </c>
      <c r="C4105" t="s">
        <v>4737</v>
      </c>
      <c r="D4105" t="s">
        <v>4738</v>
      </c>
      <c r="E4105" t="s">
        <v>4739</v>
      </c>
      <c r="F4105" t="s">
        <v>231</v>
      </c>
      <c r="G4105" t="s">
        <v>4740</v>
      </c>
      <c r="H4105" t="s">
        <v>34</v>
      </c>
      <c r="I4105" t="s">
        <v>232</v>
      </c>
      <c r="J4105" t="s">
        <v>310</v>
      </c>
      <c r="K4105" t="s">
        <v>4741</v>
      </c>
      <c r="L4105" t="s">
        <v>37</v>
      </c>
      <c r="M4105" s="4">
        <v>41380</v>
      </c>
      <c r="N4105" s="4">
        <v>41380</v>
      </c>
      <c r="O4105" s="1">
        <v>41380</v>
      </c>
      <c r="P4105" t="s">
        <v>52</v>
      </c>
      <c r="R4105" t="s">
        <v>71</v>
      </c>
      <c r="S4105" t="s">
        <v>312</v>
      </c>
      <c r="T4105" t="s">
        <v>515</v>
      </c>
      <c r="U4105" t="s">
        <v>89</v>
      </c>
      <c r="V4105" t="s">
        <v>235</v>
      </c>
      <c r="W4105" s="6" t="s">
        <v>244</v>
      </c>
      <c r="X4105" t="s">
        <v>76</v>
      </c>
      <c r="Y4105">
        <v>60</v>
      </c>
      <c r="Z4105">
        <v>13</v>
      </c>
      <c r="AA4105" t="s">
        <v>231</v>
      </c>
      <c r="AB4105" s="5">
        <f t="shared" si="128"/>
        <v>21638.408070175439</v>
      </c>
      <c r="AC4105" s="3">
        <v>242.73</v>
      </c>
      <c r="AD4105" s="3">
        <v>18.670000000000002</v>
      </c>
      <c r="AE4105" s="3">
        <v>0.31</v>
      </c>
      <c r="AF4105" t="s">
        <v>516</v>
      </c>
      <c r="AG4105" t="s">
        <v>109</v>
      </c>
      <c r="AH4105" s="8" t="s">
        <v>44</v>
      </c>
      <c r="AI4105" s="12" t="s">
        <v>44</v>
      </c>
      <c r="AJ4105" s="9">
        <v>0.3</v>
      </c>
      <c r="AK4105" s="5">
        <f t="shared" si="129"/>
        <v>0</v>
      </c>
    </row>
    <row r="4106" spans="1:37" x14ac:dyDescent="0.3">
      <c r="A4106">
        <v>38510</v>
      </c>
      <c r="B4106" t="s">
        <v>4153</v>
      </c>
      <c r="C4106" t="s">
        <v>6806</v>
      </c>
      <c r="D4106" t="s">
        <v>7471</v>
      </c>
      <c r="E4106" t="s">
        <v>7472</v>
      </c>
      <c r="F4106" t="s">
        <v>151</v>
      </c>
      <c r="G4106" t="s">
        <v>33</v>
      </c>
      <c r="H4106" t="s">
        <v>34</v>
      </c>
      <c r="I4106" t="s">
        <v>35</v>
      </c>
      <c r="J4106" t="s">
        <v>3844</v>
      </c>
      <c r="K4106" s="2">
        <v>42129</v>
      </c>
      <c r="L4106" t="s">
        <v>6809</v>
      </c>
      <c r="M4106" s="4">
        <v>42229</v>
      </c>
      <c r="N4106" s="4">
        <v>42229</v>
      </c>
      <c r="O4106" s="1">
        <v>42230</v>
      </c>
      <c r="P4106" t="s">
        <v>52</v>
      </c>
      <c r="R4106" t="s">
        <v>71</v>
      </c>
      <c r="S4106" t="s">
        <v>553</v>
      </c>
      <c r="T4106" t="s">
        <v>563</v>
      </c>
      <c r="U4106" t="s">
        <v>564</v>
      </c>
      <c r="V4106" t="s">
        <v>57</v>
      </c>
      <c r="W4106" s="6" t="s">
        <v>565</v>
      </c>
      <c r="X4106" t="s">
        <v>146</v>
      </c>
      <c r="Y4106">
        <v>60</v>
      </c>
      <c r="Z4106">
        <v>55536</v>
      </c>
      <c r="AA4106" t="s">
        <v>151</v>
      </c>
      <c r="AB4106" s="5">
        <f t="shared" si="128"/>
        <v>21638.408070175439</v>
      </c>
      <c r="AC4106" s="3">
        <v>449841.6</v>
      </c>
      <c r="AD4106" s="3">
        <v>8.1</v>
      </c>
      <c r="AE4106" s="3">
        <v>0.13</v>
      </c>
      <c r="AF4106" t="s">
        <v>4455</v>
      </c>
      <c r="AG4106" t="s">
        <v>47</v>
      </c>
      <c r="AH4106" s="8" t="s">
        <v>44</v>
      </c>
      <c r="AI4106" s="12" t="s">
        <v>44</v>
      </c>
      <c r="AJ4106" s="9">
        <v>529.46</v>
      </c>
      <c r="AK4106" s="5">
        <f t="shared" si="129"/>
        <v>0</v>
      </c>
    </row>
    <row r="4107" spans="1:37" hidden="1" x14ac:dyDescent="0.3">
      <c r="A4107">
        <v>38538</v>
      </c>
      <c r="B4107" t="s">
        <v>4141</v>
      </c>
      <c r="C4107" t="s">
        <v>4651</v>
      </c>
      <c r="D4107" t="s">
        <v>4652</v>
      </c>
      <c r="E4107" t="s">
        <v>4653</v>
      </c>
      <c r="F4107" t="s">
        <v>51</v>
      </c>
      <c r="G4107" t="s">
        <v>33</v>
      </c>
      <c r="H4107" t="s">
        <v>34</v>
      </c>
      <c r="I4107" t="s">
        <v>35</v>
      </c>
      <c r="J4107" t="s">
        <v>36</v>
      </c>
      <c r="K4107" t="s">
        <v>4654</v>
      </c>
      <c r="L4107" s="2">
        <v>41101</v>
      </c>
      <c r="M4107" s="4">
        <v>41346</v>
      </c>
      <c r="N4107" s="4">
        <v>41346</v>
      </c>
      <c r="O4107" s="1">
        <v>41346</v>
      </c>
      <c r="P4107" t="s">
        <v>52</v>
      </c>
      <c r="R4107" t="s">
        <v>71</v>
      </c>
      <c r="S4107" t="s">
        <v>304</v>
      </c>
      <c r="T4107" t="s">
        <v>4210</v>
      </c>
      <c r="U4107" t="s">
        <v>4211</v>
      </c>
      <c r="V4107" t="s">
        <v>57</v>
      </c>
      <c r="W4107" s="6" t="s">
        <v>4212</v>
      </c>
      <c r="X4107" t="s">
        <v>146</v>
      </c>
      <c r="Y4107">
        <v>30</v>
      </c>
      <c r="Z4107">
        <v>16611</v>
      </c>
      <c r="AA4107" t="s">
        <v>51</v>
      </c>
      <c r="AB4107" s="5">
        <f t="shared" si="128"/>
        <v>2371.7673611111113</v>
      </c>
      <c r="AC4107" s="3">
        <v>190860.39</v>
      </c>
      <c r="AD4107" s="3">
        <v>11.49</v>
      </c>
      <c r="AE4107" s="3">
        <v>0.38</v>
      </c>
      <c r="AF4107" t="s">
        <v>307</v>
      </c>
      <c r="AG4107" t="s">
        <v>109</v>
      </c>
      <c r="AH4107" s="8" t="s">
        <v>44</v>
      </c>
      <c r="AI4107" s="7" t="s">
        <v>44</v>
      </c>
      <c r="AJ4107" s="9">
        <v>236.09</v>
      </c>
      <c r="AK4107" s="5">
        <f t="shared" si="129"/>
        <v>0</v>
      </c>
    </row>
    <row r="4108" spans="1:37" x14ac:dyDescent="0.3">
      <c r="A4108">
        <v>38567</v>
      </c>
      <c r="B4108" t="s">
        <v>5561</v>
      </c>
      <c r="C4108" t="s">
        <v>6211</v>
      </c>
      <c r="D4108" t="s">
        <v>6212</v>
      </c>
      <c r="E4108" t="s">
        <v>6213</v>
      </c>
      <c r="F4108" t="s">
        <v>4162</v>
      </c>
      <c r="G4108" t="s">
        <v>33</v>
      </c>
      <c r="H4108" t="s">
        <v>34</v>
      </c>
      <c r="I4108" t="s">
        <v>35</v>
      </c>
      <c r="J4108" t="s">
        <v>36</v>
      </c>
      <c r="K4108" t="s">
        <v>5168</v>
      </c>
      <c r="L4108" t="s">
        <v>5327</v>
      </c>
      <c r="M4108" s="4">
        <v>41256</v>
      </c>
      <c r="N4108" s="4">
        <v>41256</v>
      </c>
      <c r="O4108" s="1">
        <v>41256</v>
      </c>
      <c r="P4108" t="s">
        <v>38</v>
      </c>
      <c r="R4108" t="s">
        <v>39</v>
      </c>
      <c r="S4108" t="s">
        <v>199</v>
      </c>
      <c r="T4108" t="s">
        <v>65</v>
      </c>
      <c r="U4108" t="s">
        <v>66</v>
      </c>
      <c r="V4108" t="s">
        <v>67</v>
      </c>
      <c r="W4108" s="6" t="s">
        <v>44</v>
      </c>
      <c r="X4108" t="s">
        <v>45</v>
      </c>
      <c r="Y4108">
        <v>100</v>
      </c>
      <c r="Z4108">
        <v>624</v>
      </c>
      <c r="AA4108" t="s">
        <v>4162</v>
      </c>
      <c r="AB4108" s="5">
        <f t="shared" si="128"/>
        <v>21638.408070175439</v>
      </c>
      <c r="AC4108" s="3">
        <v>55536</v>
      </c>
      <c r="AD4108" s="3">
        <v>89</v>
      </c>
      <c r="AE4108" s="3">
        <v>0.89</v>
      </c>
      <c r="AF4108" t="s">
        <v>4152</v>
      </c>
      <c r="AG4108" t="s">
        <v>109</v>
      </c>
      <c r="AH4108" s="8" t="s">
        <v>44</v>
      </c>
      <c r="AI4108" s="12" t="s">
        <v>44</v>
      </c>
      <c r="AJ4108" s="9">
        <v>77.86</v>
      </c>
      <c r="AK4108" s="5">
        <f t="shared" si="129"/>
        <v>0</v>
      </c>
    </row>
    <row r="4109" spans="1:37" x14ac:dyDescent="0.3">
      <c r="A4109">
        <v>38571</v>
      </c>
      <c r="B4109" t="s">
        <v>4141</v>
      </c>
      <c r="C4109" t="s">
        <v>4829</v>
      </c>
      <c r="D4109" t="s">
        <v>7473</v>
      </c>
      <c r="E4109" t="s">
        <v>7474</v>
      </c>
      <c r="F4109" t="s">
        <v>51</v>
      </c>
      <c r="G4109" t="s">
        <v>33</v>
      </c>
      <c r="H4109" t="s">
        <v>34</v>
      </c>
      <c r="I4109" t="s">
        <v>63</v>
      </c>
      <c r="J4109" t="s">
        <v>36</v>
      </c>
      <c r="K4109" t="s">
        <v>4832</v>
      </c>
      <c r="L4109" s="2">
        <v>42097</v>
      </c>
      <c r="M4109" s="4">
        <v>42229</v>
      </c>
      <c r="N4109" s="4">
        <v>42229</v>
      </c>
      <c r="O4109" s="1">
        <v>42229</v>
      </c>
      <c r="P4109" t="s">
        <v>52</v>
      </c>
      <c r="R4109" t="s">
        <v>71</v>
      </c>
      <c r="S4109" t="s">
        <v>114</v>
      </c>
      <c r="T4109" t="s">
        <v>4356</v>
      </c>
      <c r="U4109" t="s">
        <v>529</v>
      </c>
      <c r="V4109" t="s">
        <v>530</v>
      </c>
      <c r="W4109" s="6" t="s">
        <v>433</v>
      </c>
      <c r="X4109" t="s">
        <v>76</v>
      </c>
      <c r="Y4109">
        <v>30</v>
      </c>
      <c r="Z4109">
        <v>100</v>
      </c>
      <c r="AA4109" t="s">
        <v>51</v>
      </c>
      <c r="AB4109" s="5">
        <f t="shared" si="128"/>
        <v>21638.408070175439</v>
      </c>
      <c r="AC4109" s="3">
        <v>2326</v>
      </c>
      <c r="AD4109" s="3">
        <v>23.26</v>
      </c>
      <c r="AE4109" s="3">
        <v>0.78</v>
      </c>
      <c r="AF4109" t="s">
        <v>122</v>
      </c>
      <c r="AG4109" t="s">
        <v>47</v>
      </c>
      <c r="AH4109" s="8" t="s">
        <v>44</v>
      </c>
      <c r="AI4109" s="12" t="s">
        <v>44</v>
      </c>
      <c r="AJ4109" s="9">
        <v>2.74</v>
      </c>
      <c r="AK4109" s="5">
        <f t="shared" si="129"/>
        <v>0</v>
      </c>
    </row>
    <row r="4110" spans="1:37" x14ac:dyDescent="0.3">
      <c r="A4110">
        <v>38573</v>
      </c>
      <c r="B4110" t="s">
        <v>4198</v>
      </c>
      <c r="C4110" t="s">
        <v>5081</v>
      </c>
      <c r="D4110" t="s">
        <v>6373</v>
      </c>
      <c r="E4110" t="s">
        <v>6374</v>
      </c>
      <c r="F4110" t="s">
        <v>231</v>
      </c>
      <c r="G4110" t="s">
        <v>33</v>
      </c>
      <c r="H4110" t="s">
        <v>34</v>
      </c>
      <c r="I4110" t="s">
        <v>232</v>
      </c>
      <c r="J4110" t="s">
        <v>310</v>
      </c>
      <c r="K4110" t="s">
        <v>5084</v>
      </c>
      <c r="L4110" t="s">
        <v>5085</v>
      </c>
      <c r="M4110" s="4">
        <v>40340</v>
      </c>
      <c r="N4110" s="4">
        <v>40340</v>
      </c>
      <c r="O4110" s="1">
        <v>40340</v>
      </c>
      <c r="P4110" t="s">
        <v>52</v>
      </c>
      <c r="R4110" t="s">
        <v>71</v>
      </c>
      <c r="S4110" t="s">
        <v>312</v>
      </c>
      <c r="T4110" t="s">
        <v>581</v>
      </c>
      <c r="U4110" t="s">
        <v>529</v>
      </c>
      <c r="V4110" t="s">
        <v>530</v>
      </c>
      <c r="W4110" s="6" t="s">
        <v>433</v>
      </c>
      <c r="X4110" t="s">
        <v>83</v>
      </c>
      <c r="Y4110">
        <v>84</v>
      </c>
      <c r="Z4110">
        <v>30</v>
      </c>
      <c r="AA4110" t="s">
        <v>231</v>
      </c>
      <c r="AB4110" s="5">
        <f t="shared" si="128"/>
        <v>21638.408070175439</v>
      </c>
      <c r="AC4110" s="3">
        <v>330.11</v>
      </c>
      <c r="AD4110" s="3">
        <v>11</v>
      </c>
      <c r="AE4110" s="3">
        <v>0.13</v>
      </c>
      <c r="AF4110" t="s">
        <v>437</v>
      </c>
      <c r="AG4110" t="s">
        <v>109</v>
      </c>
      <c r="AH4110" s="8" t="s">
        <v>44</v>
      </c>
      <c r="AI4110" s="12" t="s">
        <v>44</v>
      </c>
      <c r="AJ4110" s="9">
        <v>0.71</v>
      </c>
      <c r="AK4110" s="5">
        <f t="shared" si="129"/>
        <v>0</v>
      </c>
    </row>
    <row r="4111" spans="1:37" hidden="1" x14ac:dyDescent="0.3">
      <c r="A4111">
        <v>38590</v>
      </c>
      <c r="B4111" t="s">
        <v>4259</v>
      </c>
      <c r="C4111" t="s">
        <v>6169</v>
      </c>
      <c r="D4111" t="s">
        <v>7475</v>
      </c>
      <c r="E4111" t="s">
        <v>7476</v>
      </c>
      <c r="F4111" t="s">
        <v>140</v>
      </c>
      <c r="G4111" t="s">
        <v>33</v>
      </c>
      <c r="H4111" t="s">
        <v>34</v>
      </c>
      <c r="I4111" t="s">
        <v>112</v>
      </c>
      <c r="J4111" t="s">
        <v>36</v>
      </c>
      <c r="K4111" t="s">
        <v>5094</v>
      </c>
      <c r="L4111" s="2">
        <v>40423</v>
      </c>
      <c r="M4111" s="4">
        <v>40372</v>
      </c>
      <c r="N4111" s="4">
        <v>40372</v>
      </c>
      <c r="O4111" s="1">
        <v>40372</v>
      </c>
      <c r="P4111" t="s">
        <v>52</v>
      </c>
      <c r="R4111" t="s">
        <v>71</v>
      </c>
      <c r="S4111" t="s">
        <v>54</v>
      </c>
      <c r="T4111" t="s">
        <v>843</v>
      </c>
      <c r="U4111" t="s">
        <v>158</v>
      </c>
      <c r="V4111" t="s">
        <v>57</v>
      </c>
      <c r="W4111" s="6" t="s">
        <v>341</v>
      </c>
      <c r="X4111" t="s">
        <v>844</v>
      </c>
      <c r="Y4111">
        <v>30</v>
      </c>
      <c r="Z4111">
        <v>599</v>
      </c>
      <c r="AA4111" t="s">
        <v>140</v>
      </c>
      <c r="AB4111" s="5">
        <f t="shared" si="128"/>
        <v>2371.7673611111113</v>
      </c>
      <c r="AC4111" s="3">
        <v>7966.7</v>
      </c>
      <c r="AD4111" s="3">
        <v>13.3</v>
      </c>
      <c r="AE4111" s="3">
        <v>0.44</v>
      </c>
      <c r="AF4111" t="s">
        <v>60</v>
      </c>
      <c r="AG4111" t="s">
        <v>47</v>
      </c>
      <c r="AH4111" s="8">
        <v>41</v>
      </c>
      <c r="AI4111" s="7">
        <v>717</v>
      </c>
      <c r="AJ4111" s="9">
        <v>17.18</v>
      </c>
      <c r="AK4111" s="5">
        <f t="shared" si="129"/>
        <v>0</v>
      </c>
    </row>
    <row r="4112" spans="1:37" x14ac:dyDescent="0.3">
      <c r="A4112">
        <v>38596</v>
      </c>
      <c r="B4112" t="s">
        <v>4146</v>
      </c>
      <c r="C4112" t="s">
        <v>5754</v>
      </c>
      <c r="D4112" t="s">
        <v>6751</v>
      </c>
      <c r="E4112" t="s">
        <v>7477</v>
      </c>
      <c r="F4112" t="s">
        <v>94</v>
      </c>
      <c r="G4112" t="s">
        <v>33</v>
      </c>
      <c r="H4112" t="s">
        <v>34</v>
      </c>
      <c r="I4112" t="s">
        <v>35</v>
      </c>
      <c r="J4112" t="s">
        <v>36</v>
      </c>
      <c r="K4112" t="s">
        <v>4866</v>
      </c>
      <c r="L4112" t="s">
        <v>4867</v>
      </c>
      <c r="M4112" s="4">
        <v>40301</v>
      </c>
      <c r="N4112" s="4">
        <v>40301</v>
      </c>
      <c r="O4112" s="1">
        <v>40301</v>
      </c>
      <c r="P4112" t="s">
        <v>38</v>
      </c>
      <c r="R4112" t="s">
        <v>39</v>
      </c>
      <c r="S4112" t="s">
        <v>199</v>
      </c>
      <c r="T4112" t="s">
        <v>65</v>
      </c>
      <c r="U4112" t="s">
        <v>66</v>
      </c>
      <c r="V4112" t="s">
        <v>67</v>
      </c>
      <c r="W4112" s="6" t="s">
        <v>44</v>
      </c>
      <c r="X4112" t="s">
        <v>45</v>
      </c>
      <c r="Y4112">
        <v>100</v>
      </c>
      <c r="Z4112">
        <v>2807</v>
      </c>
      <c r="AA4112" t="s">
        <v>94</v>
      </c>
      <c r="AB4112" s="5">
        <f t="shared" si="128"/>
        <v>21638.408070175439</v>
      </c>
      <c r="AC4112" s="3">
        <v>202104</v>
      </c>
      <c r="AD4112" s="3">
        <v>72</v>
      </c>
      <c r="AE4112" s="3">
        <v>0.72</v>
      </c>
      <c r="AF4112" t="s">
        <v>202</v>
      </c>
      <c r="AG4112" t="s">
        <v>47</v>
      </c>
      <c r="AH4112" s="8">
        <v>1360</v>
      </c>
      <c r="AI4112" s="12">
        <v>20067.34</v>
      </c>
      <c r="AJ4112" s="9">
        <v>435.74</v>
      </c>
      <c r="AK4112" s="5">
        <f t="shared" si="129"/>
        <v>0</v>
      </c>
    </row>
    <row r="4113" spans="1:37" x14ac:dyDescent="0.3">
      <c r="A4113">
        <v>38600</v>
      </c>
      <c r="B4113" t="s">
        <v>4198</v>
      </c>
      <c r="C4113" t="s">
        <v>4216</v>
      </c>
      <c r="D4113" t="s">
        <v>5150</v>
      </c>
      <c r="E4113" t="s">
        <v>5465</v>
      </c>
      <c r="F4113" t="s">
        <v>231</v>
      </c>
      <c r="G4113" t="s">
        <v>33</v>
      </c>
      <c r="H4113" t="s">
        <v>34</v>
      </c>
      <c r="I4113" t="s">
        <v>232</v>
      </c>
      <c r="J4113" t="s">
        <v>310</v>
      </c>
      <c r="K4113" s="2">
        <v>41585</v>
      </c>
      <c r="L4113" t="s">
        <v>4363</v>
      </c>
      <c r="M4113" s="4">
        <v>41880</v>
      </c>
      <c r="N4113" s="4">
        <v>41880</v>
      </c>
      <c r="O4113" s="1">
        <v>41880</v>
      </c>
      <c r="P4113" t="s">
        <v>52</v>
      </c>
      <c r="R4113" t="s">
        <v>71</v>
      </c>
      <c r="S4113" t="s">
        <v>312</v>
      </c>
      <c r="T4113" t="s">
        <v>614</v>
      </c>
      <c r="U4113" t="s">
        <v>357</v>
      </c>
      <c r="V4113" t="s">
        <v>57</v>
      </c>
      <c r="W4113" s="6" t="s">
        <v>244</v>
      </c>
      <c r="X4113" t="s">
        <v>76</v>
      </c>
      <c r="Y4113">
        <v>60</v>
      </c>
      <c r="Z4113">
        <v>118</v>
      </c>
      <c r="AA4113" t="s">
        <v>231</v>
      </c>
      <c r="AB4113" s="5">
        <f t="shared" si="128"/>
        <v>21638.408070175439</v>
      </c>
      <c r="AC4113" s="3">
        <v>8980.7900000000009</v>
      </c>
      <c r="AD4113" s="3">
        <v>76.11</v>
      </c>
      <c r="AE4113" s="3">
        <v>1.27</v>
      </c>
      <c r="AF4113" t="s">
        <v>60</v>
      </c>
      <c r="AG4113" t="s">
        <v>109</v>
      </c>
      <c r="AH4113" s="8" t="s">
        <v>44</v>
      </c>
      <c r="AI4113" s="12" t="s">
        <v>44</v>
      </c>
      <c r="AJ4113" s="9">
        <v>11.11</v>
      </c>
      <c r="AK4113" s="5">
        <f t="shared" si="129"/>
        <v>0</v>
      </c>
    </row>
    <row r="4114" spans="1:37" hidden="1" x14ac:dyDescent="0.3">
      <c r="A4114">
        <v>38611</v>
      </c>
      <c r="B4114" t="s">
        <v>5141</v>
      </c>
      <c r="C4114" t="s">
        <v>5142</v>
      </c>
      <c r="D4114" t="s">
        <v>5143</v>
      </c>
      <c r="E4114" t="s">
        <v>7478</v>
      </c>
      <c r="F4114" t="s">
        <v>299</v>
      </c>
      <c r="G4114" t="s">
        <v>33</v>
      </c>
      <c r="H4114" t="s">
        <v>34</v>
      </c>
      <c r="I4114" t="s">
        <v>35</v>
      </c>
      <c r="J4114" t="s">
        <v>36</v>
      </c>
      <c r="K4114" t="s">
        <v>4796</v>
      </c>
      <c r="L4114" t="s">
        <v>4363</v>
      </c>
      <c r="M4114" s="4">
        <v>41962</v>
      </c>
      <c r="N4114" s="4">
        <v>41962</v>
      </c>
      <c r="O4114" s="1">
        <v>41962</v>
      </c>
      <c r="P4114" t="s">
        <v>52</v>
      </c>
      <c r="R4114" t="s">
        <v>71</v>
      </c>
      <c r="S4114" t="s">
        <v>553</v>
      </c>
      <c r="T4114" t="s">
        <v>563</v>
      </c>
      <c r="U4114" t="s">
        <v>564</v>
      </c>
      <c r="V4114" t="s">
        <v>57</v>
      </c>
      <c r="W4114" s="6" t="s">
        <v>565</v>
      </c>
      <c r="X4114" t="s">
        <v>146</v>
      </c>
      <c r="Y4114">
        <v>60</v>
      </c>
      <c r="Z4114">
        <v>33696</v>
      </c>
      <c r="AA4114" t="s">
        <v>299</v>
      </c>
      <c r="AB4114" s="5">
        <f t="shared" si="128"/>
        <v>2371.7673611111113</v>
      </c>
      <c r="AC4114" s="3">
        <v>279339.84000000003</v>
      </c>
      <c r="AD4114" s="3">
        <v>8.2899999999999991</v>
      </c>
      <c r="AE4114" s="3">
        <v>0.14000000000000001</v>
      </c>
      <c r="AF4114" t="s">
        <v>4455</v>
      </c>
      <c r="AG4114" t="s">
        <v>47</v>
      </c>
      <c r="AH4114" s="8">
        <v>4262</v>
      </c>
      <c r="AI4114" s="7">
        <v>27262.44</v>
      </c>
      <c r="AJ4114" s="9">
        <v>287.16000000000003</v>
      </c>
      <c r="AK4114" s="5">
        <f t="shared" si="129"/>
        <v>0</v>
      </c>
    </row>
    <row r="4115" spans="1:37" x14ac:dyDescent="0.3">
      <c r="A4115">
        <v>38613</v>
      </c>
      <c r="B4115" t="s">
        <v>4158</v>
      </c>
      <c r="C4115" t="s">
        <v>4301</v>
      </c>
      <c r="D4115" t="s">
        <v>5893</v>
      </c>
      <c r="E4115" t="s">
        <v>5894</v>
      </c>
      <c r="F4115" t="s">
        <v>4162</v>
      </c>
      <c r="G4115" t="s">
        <v>33</v>
      </c>
      <c r="H4115" t="s">
        <v>34</v>
      </c>
      <c r="I4115" t="s">
        <v>35</v>
      </c>
      <c r="J4115" t="s">
        <v>36</v>
      </c>
      <c r="K4115" t="s">
        <v>4304</v>
      </c>
      <c r="L4115" s="2">
        <v>41646</v>
      </c>
      <c r="M4115" s="4">
        <v>41911</v>
      </c>
      <c r="N4115" s="4">
        <v>41911</v>
      </c>
      <c r="O4115" s="1">
        <v>41912</v>
      </c>
      <c r="P4115" t="s">
        <v>38</v>
      </c>
      <c r="R4115" t="s">
        <v>39</v>
      </c>
      <c r="S4115" t="s">
        <v>125</v>
      </c>
      <c r="T4115" t="s">
        <v>126</v>
      </c>
      <c r="U4115" t="s">
        <v>127</v>
      </c>
      <c r="V4115" t="s">
        <v>128</v>
      </c>
      <c r="W4115" s="6" t="s">
        <v>44</v>
      </c>
      <c r="X4115" t="s">
        <v>45</v>
      </c>
      <c r="Y4115">
        <v>20</v>
      </c>
      <c r="Z4115">
        <v>35</v>
      </c>
      <c r="AA4115" t="s">
        <v>4162</v>
      </c>
      <c r="AB4115" s="5">
        <f t="shared" si="128"/>
        <v>21638.408070175439</v>
      </c>
      <c r="AC4115" s="3">
        <v>1120</v>
      </c>
      <c r="AD4115" s="3">
        <v>32</v>
      </c>
      <c r="AE4115" s="3">
        <v>1.6</v>
      </c>
      <c r="AF4115" t="s">
        <v>125</v>
      </c>
      <c r="AG4115" t="s">
        <v>109</v>
      </c>
      <c r="AH4115" s="8" t="s">
        <v>44</v>
      </c>
      <c r="AI4115" s="12" t="s">
        <v>44</v>
      </c>
      <c r="AJ4115" s="9">
        <v>1.1499999999999999</v>
      </c>
      <c r="AK4115" s="5">
        <f t="shared" si="129"/>
        <v>0</v>
      </c>
    </row>
    <row r="4116" spans="1:37" x14ac:dyDescent="0.3">
      <c r="A4116">
        <v>38619</v>
      </c>
      <c r="B4116" t="s">
        <v>4153</v>
      </c>
      <c r="C4116" t="s">
        <v>4282</v>
      </c>
      <c r="D4116" t="s">
        <v>6637</v>
      </c>
      <c r="E4116" t="s">
        <v>7479</v>
      </c>
      <c r="F4116" t="s">
        <v>151</v>
      </c>
      <c r="G4116" t="s">
        <v>33</v>
      </c>
      <c r="H4116" t="s">
        <v>34</v>
      </c>
      <c r="I4116" t="s">
        <v>35</v>
      </c>
      <c r="J4116" t="s">
        <v>36</v>
      </c>
      <c r="K4116" t="s">
        <v>4285</v>
      </c>
      <c r="L4116" t="s">
        <v>4286</v>
      </c>
      <c r="M4116" s="4">
        <v>42090</v>
      </c>
      <c r="N4116" s="4">
        <v>42090</v>
      </c>
      <c r="O4116" s="1">
        <v>42093</v>
      </c>
      <c r="P4116" t="s">
        <v>52</v>
      </c>
      <c r="R4116" t="s">
        <v>71</v>
      </c>
      <c r="S4116" t="s">
        <v>304</v>
      </c>
      <c r="T4116" t="s">
        <v>563</v>
      </c>
      <c r="U4116" t="s">
        <v>564</v>
      </c>
      <c r="V4116" t="s">
        <v>57</v>
      </c>
      <c r="W4116" s="6" t="s">
        <v>565</v>
      </c>
      <c r="X4116" t="s">
        <v>146</v>
      </c>
      <c r="Y4116">
        <v>60</v>
      </c>
      <c r="Z4116">
        <v>24992</v>
      </c>
      <c r="AA4116" t="s">
        <v>151</v>
      </c>
      <c r="AB4116" s="5">
        <f t="shared" si="128"/>
        <v>21638.408070175439</v>
      </c>
      <c r="AC4116" s="3">
        <v>202435.20000000001</v>
      </c>
      <c r="AD4116" s="3">
        <v>8.1</v>
      </c>
      <c r="AE4116" s="3">
        <v>0.13</v>
      </c>
      <c r="AF4116" t="s">
        <v>307</v>
      </c>
      <c r="AG4116" t="s">
        <v>47</v>
      </c>
      <c r="AH4116" s="8">
        <v>3458</v>
      </c>
      <c r="AI4116" s="12">
        <v>19839.259999999998</v>
      </c>
      <c r="AJ4116" s="9">
        <v>208.1</v>
      </c>
      <c r="AK4116" s="5">
        <f t="shared" si="129"/>
        <v>0</v>
      </c>
    </row>
    <row r="4117" spans="1:37" hidden="1" x14ac:dyDescent="0.3">
      <c r="A4117">
        <v>38632</v>
      </c>
      <c r="B4117" t="s">
        <v>4153</v>
      </c>
      <c r="C4117" t="s">
        <v>4734</v>
      </c>
      <c r="D4117" t="s">
        <v>7480</v>
      </c>
      <c r="E4117" t="s">
        <v>7481</v>
      </c>
      <c r="F4117" t="s">
        <v>151</v>
      </c>
      <c r="G4117" t="s">
        <v>33</v>
      </c>
      <c r="H4117" t="s">
        <v>34</v>
      </c>
      <c r="I4117" t="s">
        <v>35</v>
      </c>
      <c r="J4117" t="s">
        <v>3844</v>
      </c>
      <c r="K4117" s="2">
        <v>41948</v>
      </c>
      <c r="L4117" s="2">
        <v>41676</v>
      </c>
      <c r="M4117" s="4">
        <v>42013</v>
      </c>
      <c r="N4117" s="4">
        <v>42013</v>
      </c>
      <c r="O4117" s="1">
        <v>42016</v>
      </c>
      <c r="P4117" t="s">
        <v>52</v>
      </c>
      <c r="R4117" t="s">
        <v>71</v>
      </c>
      <c r="S4117" t="s">
        <v>4395</v>
      </c>
      <c r="T4117" t="s">
        <v>73</v>
      </c>
      <c r="U4117" t="s">
        <v>74</v>
      </c>
      <c r="V4117" t="s">
        <v>57</v>
      </c>
      <c r="W4117" s="6" t="s">
        <v>75</v>
      </c>
      <c r="X4117" t="s">
        <v>76</v>
      </c>
      <c r="Y4117">
        <v>60</v>
      </c>
      <c r="Z4117">
        <v>960</v>
      </c>
      <c r="AA4117" t="s">
        <v>151</v>
      </c>
      <c r="AB4117" s="5">
        <f t="shared" si="128"/>
        <v>2371.7673611111113</v>
      </c>
      <c r="AC4117" s="3">
        <v>1651.2</v>
      </c>
      <c r="AD4117" s="3">
        <v>1.72</v>
      </c>
      <c r="AE4117" s="3">
        <v>0.03</v>
      </c>
      <c r="AF4117" t="s">
        <v>4396</v>
      </c>
      <c r="AG4117" t="s">
        <v>47</v>
      </c>
      <c r="AH4117" s="8">
        <v>8385</v>
      </c>
      <c r="AI4117" s="7">
        <v>12336.45</v>
      </c>
      <c r="AJ4117" s="9">
        <v>1.7</v>
      </c>
      <c r="AK4117" s="5">
        <f t="shared" si="129"/>
        <v>0</v>
      </c>
    </row>
    <row r="4118" spans="1:37" x14ac:dyDescent="0.3">
      <c r="A4118">
        <v>38662</v>
      </c>
      <c r="B4118" t="s">
        <v>5836</v>
      </c>
      <c r="C4118" t="s">
        <v>7482</v>
      </c>
      <c r="D4118" t="s">
        <v>7483</v>
      </c>
      <c r="E4118" t="s">
        <v>7484</v>
      </c>
      <c r="F4118" t="s">
        <v>4272</v>
      </c>
      <c r="G4118" t="s">
        <v>33</v>
      </c>
      <c r="H4118" t="s">
        <v>34</v>
      </c>
      <c r="I4118" t="s">
        <v>35</v>
      </c>
      <c r="J4118" t="s">
        <v>36</v>
      </c>
      <c r="K4118" s="2">
        <v>41217</v>
      </c>
      <c r="L4118" t="s">
        <v>7485</v>
      </c>
      <c r="M4118" s="4">
        <v>41094</v>
      </c>
      <c r="N4118" s="4">
        <v>41094</v>
      </c>
      <c r="O4118" s="1">
        <v>41094</v>
      </c>
      <c r="P4118" t="s">
        <v>38</v>
      </c>
      <c r="R4118" t="s">
        <v>39</v>
      </c>
      <c r="S4118" t="s">
        <v>199</v>
      </c>
      <c r="T4118" t="s">
        <v>65</v>
      </c>
      <c r="U4118" t="s">
        <v>66</v>
      </c>
      <c r="V4118" t="s">
        <v>67</v>
      </c>
      <c r="W4118" s="6" t="s">
        <v>44</v>
      </c>
      <c r="X4118" t="s">
        <v>45</v>
      </c>
      <c r="Y4118">
        <v>100</v>
      </c>
      <c r="Z4118">
        <v>246</v>
      </c>
      <c r="AA4118" t="s">
        <v>4272</v>
      </c>
      <c r="AB4118" s="5">
        <f t="shared" si="128"/>
        <v>21638.408070175439</v>
      </c>
      <c r="AC4118" s="3">
        <v>19680</v>
      </c>
      <c r="AD4118" s="3">
        <v>80</v>
      </c>
      <c r="AE4118" s="3">
        <v>0.8</v>
      </c>
      <c r="AF4118" t="s">
        <v>4152</v>
      </c>
      <c r="AG4118" t="s">
        <v>47</v>
      </c>
      <c r="AH4118" s="8">
        <v>114</v>
      </c>
      <c r="AI4118" s="12">
        <v>3278.11</v>
      </c>
      <c r="AJ4118" s="9">
        <v>27.59</v>
      </c>
      <c r="AK4118" s="5">
        <f t="shared" si="129"/>
        <v>0</v>
      </c>
    </row>
    <row r="4119" spans="1:37" x14ac:dyDescent="0.3">
      <c r="A4119">
        <v>38759</v>
      </c>
      <c r="B4119" t="s">
        <v>4193</v>
      </c>
      <c r="C4119" t="s">
        <v>5362</v>
      </c>
      <c r="D4119" t="s">
        <v>7486</v>
      </c>
      <c r="E4119" t="s">
        <v>7487</v>
      </c>
      <c r="F4119" t="s">
        <v>231</v>
      </c>
      <c r="G4119" t="s">
        <v>33</v>
      </c>
      <c r="H4119" t="s">
        <v>34</v>
      </c>
      <c r="I4119" t="s">
        <v>232</v>
      </c>
      <c r="J4119" t="s">
        <v>3844</v>
      </c>
      <c r="K4119" s="2">
        <v>40850</v>
      </c>
      <c r="L4119" t="s">
        <v>5291</v>
      </c>
      <c r="M4119" s="4">
        <v>40810</v>
      </c>
      <c r="N4119" s="4">
        <v>40810</v>
      </c>
      <c r="O4119" s="1">
        <v>40810</v>
      </c>
      <c r="P4119" t="s">
        <v>52</v>
      </c>
      <c r="R4119" t="s">
        <v>53</v>
      </c>
      <c r="S4119" t="s">
        <v>1067</v>
      </c>
      <c r="T4119" t="s">
        <v>1388</v>
      </c>
      <c r="U4119" t="s">
        <v>357</v>
      </c>
      <c r="V4119" t="s">
        <v>358</v>
      </c>
      <c r="W4119" s="6" t="s">
        <v>874</v>
      </c>
      <c r="X4119" t="s">
        <v>90</v>
      </c>
      <c r="Y4119">
        <v>240</v>
      </c>
      <c r="Z4119">
        <v>20000</v>
      </c>
      <c r="AA4119" t="s">
        <v>231</v>
      </c>
      <c r="AB4119" s="5">
        <f t="shared" si="128"/>
        <v>21638.408070175439</v>
      </c>
      <c r="AC4119" s="3">
        <v>185600</v>
      </c>
      <c r="AD4119" s="3">
        <v>9.2799999999999994</v>
      </c>
      <c r="AE4119" s="3">
        <v>0.04</v>
      </c>
      <c r="AF4119" t="s">
        <v>236</v>
      </c>
      <c r="AG4119" t="s">
        <v>47</v>
      </c>
      <c r="AH4119" s="8">
        <v>7683</v>
      </c>
      <c r="AI4119" s="12">
        <v>7073.56</v>
      </c>
      <c r="AJ4119" s="9">
        <v>306.24</v>
      </c>
      <c r="AK4119" s="5">
        <f t="shared" si="129"/>
        <v>0</v>
      </c>
    </row>
    <row r="4120" spans="1:37" hidden="1" x14ac:dyDescent="0.3">
      <c r="A4120">
        <v>38762</v>
      </c>
      <c r="B4120" t="s">
        <v>2650</v>
      </c>
      <c r="C4120" t="s">
        <v>7488</v>
      </c>
      <c r="D4120" t="s">
        <v>7489</v>
      </c>
      <c r="E4120" t="s">
        <v>7490</v>
      </c>
      <c r="F4120" t="s">
        <v>87</v>
      </c>
      <c r="G4120" t="s">
        <v>33</v>
      </c>
      <c r="H4120" t="s">
        <v>34</v>
      </c>
      <c r="I4120" t="s">
        <v>35</v>
      </c>
      <c r="J4120" t="s">
        <v>36</v>
      </c>
      <c r="K4120" s="2">
        <v>40789</v>
      </c>
      <c r="L4120" t="s">
        <v>5787</v>
      </c>
      <c r="M4120" s="4">
        <v>40651</v>
      </c>
      <c r="N4120" s="4">
        <v>40651</v>
      </c>
      <c r="O4120" s="1">
        <v>40651</v>
      </c>
      <c r="P4120" t="s">
        <v>52</v>
      </c>
      <c r="R4120" t="s">
        <v>53</v>
      </c>
      <c r="S4120" t="s">
        <v>54</v>
      </c>
      <c r="T4120" t="s">
        <v>4517</v>
      </c>
      <c r="U4120" t="s">
        <v>56</v>
      </c>
      <c r="V4120" t="s">
        <v>57</v>
      </c>
      <c r="W4120" s="6" t="s">
        <v>58</v>
      </c>
      <c r="X4120" t="s">
        <v>59</v>
      </c>
      <c r="Y4120">
        <v>240</v>
      </c>
      <c r="Z4120">
        <v>4000</v>
      </c>
      <c r="AA4120" t="s">
        <v>87</v>
      </c>
      <c r="AB4120" s="5">
        <f t="shared" si="128"/>
        <v>2371.7673611111113</v>
      </c>
      <c r="AC4120" s="3">
        <v>7800</v>
      </c>
      <c r="AD4120" s="3">
        <v>1.95</v>
      </c>
      <c r="AE4120" s="3">
        <v>0.01</v>
      </c>
      <c r="AF4120" t="s">
        <v>60</v>
      </c>
      <c r="AG4120" t="s">
        <v>47</v>
      </c>
      <c r="AH4120" s="8">
        <v>1573</v>
      </c>
      <c r="AI4120" s="7">
        <v>9316.91</v>
      </c>
      <c r="AJ4120" s="9">
        <v>12.87</v>
      </c>
      <c r="AK4120" s="5">
        <f t="shared" si="129"/>
        <v>0</v>
      </c>
    </row>
    <row r="4121" spans="1:37" hidden="1" x14ac:dyDescent="0.3">
      <c r="A4121">
        <v>38793</v>
      </c>
      <c r="B4121" t="s">
        <v>4368</v>
      </c>
      <c r="C4121" t="s">
        <v>4595</v>
      </c>
      <c r="D4121" t="s">
        <v>7491</v>
      </c>
      <c r="E4121" t="s">
        <v>7492</v>
      </c>
      <c r="F4121" t="s">
        <v>155</v>
      </c>
      <c r="G4121" t="s">
        <v>33</v>
      </c>
      <c r="H4121" t="s">
        <v>34</v>
      </c>
      <c r="I4121" t="s">
        <v>35</v>
      </c>
      <c r="J4121" t="s">
        <v>36</v>
      </c>
      <c r="K4121" s="2">
        <v>40728</v>
      </c>
      <c r="L4121" s="2">
        <v>40668</v>
      </c>
      <c r="M4121" s="4">
        <v>40835</v>
      </c>
      <c r="N4121" s="4">
        <v>40835</v>
      </c>
      <c r="O4121" s="1">
        <v>40835</v>
      </c>
      <c r="P4121" t="s">
        <v>38</v>
      </c>
      <c r="R4121" t="s">
        <v>39</v>
      </c>
      <c r="S4121" t="s">
        <v>199</v>
      </c>
      <c r="T4121" t="s">
        <v>65</v>
      </c>
      <c r="U4121" t="s">
        <v>66</v>
      </c>
      <c r="V4121" t="s">
        <v>67</v>
      </c>
      <c r="W4121" s="6" t="s">
        <v>44</v>
      </c>
      <c r="X4121" t="s">
        <v>45</v>
      </c>
      <c r="Y4121">
        <v>100</v>
      </c>
      <c r="Z4121">
        <v>2856</v>
      </c>
      <c r="AA4121" t="s">
        <v>155</v>
      </c>
      <c r="AB4121" s="5">
        <f t="shared" si="128"/>
        <v>2371.7673611111113</v>
      </c>
      <c r="AC4121" s="3">
        <v>228480</v>
      </c>
      <c r="AD4121" s="3">
        <v>80</v>
      </c>
      <c r="AE4121" s="3">
        <v>0.8</v>
      </c>
      <c r="AF4121" t="s">
        <v>202</v>
      </c>
      <c r="AG4121" t="s">
        <v>47</v>
      </c>
      <c r="AH4121" s="8">
        <v>1102</v>
      </c>
      <c r="AI4121" s="7">
        <v>26846.59</v>
      </c>
      <c r="AJ4121" s="9">
        <v>376.99</v>
      </c>
      <c r="AK4121" s="5">
        <f t="shared" si="129"/>
        <v>0</v>
      </c>
    </row>
    <row r="4122" spans="1:37" hidden="1" x14ac:dyDescent="0.3">
      <c r="A4122">
        <v>38796</v>
      </c>
      <c r="B4122" t="s">
        <v>4164</v>
      </c>
      <c r="C4122" t="s">
        <v>5102</v>
      </c>
      <c r="D4122" t="s">
        <v>5103</v>
      </c>
      <c r="E4122" t="s">
        <v>7493</v>
      </c>
      <c r="F4122" t="s">
        <v>455</v>
      </c>
      <c r="G4122" t="s">
        <v>33</v>
      </c>
      <c r="H4122" t="s">
        <v>34</v>
      </c>
      <c r="I4122" t="s">
        <v>35</v>
      </c>
      <c r="J4122" t="s">
        <v>36</v>
      </c>
      <c r="K4122" t="s">
        <v>4840</v>
      </c>
      <c r="L4122" s="2">
        <v>41071</v>
      </c>
      <c r="M4122" s="4">
        <v>41353</v>
      </c>
      <c r="N4122" s="4">
        <v>41353</v>
      </c>
      <c r="O4122" s="1">
        <v>41353</v>
      </c>
      <c r="P4122" t="s">
        <v>38</v>
      </c>
      <c r="R4122" t="s">
        <v>39</v>
      </c>
      <c r="S4122" t="s">
        <v>199</v>
      </c>
      <c r="T4122" t="s">
        <v>65</v>
      </c>
      <c r="U4122" t="s">
        <v>66</v>
      </c>
      <c r="V4122" t="s">
        <v>67</v>
      </c>
      <c r="W4122" s="6" t="s">
        <v>44</v>
      </c>
      <c r="X4122" t="s">
        <v>45</v>
      </c>
      <c r="Y4122">
        <v>100</v>
      </c>
      <c r="Z4122">
        <v>2938</v>
      </c>
      <c r="AA4122" t="s">
        <v>455</v>
      </c>
      <c r="AB4122" s="5">
        <f t="shared" si="128"/>
        <v>2371.7673611111113</v>
      </c>
      <c r="AC4122" s="3">
        <v>235040</v>
      </c>
      <c r="AD4122" s="3">
        <v>80</v>
      </c>
      <c r="AE4122" s="3">
        <v>0.8</v>
      </c>
      <c r="AF4122" t="s">
        <v>4152</v>
      </c>
      <c r="AG4122" t="s">
        <v>47</v>
      </c>
      <c r="AH4122" s="8">
        <v>1329</v>
      </c>
      <c r="AI4122" s="7">
        <v>13394.09</v>
      </c>
      <c r="AJ4122" s="9">
        <v>290.74</v>
      </c>
      <c r="AK4122" s="5">
        <f t="shared" si="129"/>
        <v>0</v>
      </c>
    </row>
    <row r="4123" spans="1:37" hidden="1" x14ac:dyDescent="0.3">
      <c r="A4123">
        <v>38827</v>
      </c>
      <c r="B4123" t="s">
        <v>5376</v>
      </c>
      <c r="C4123" t="s">
        <v>7494</v>
      </c>
      <c r="D4123" t="s">
        <v>7495</v>
      </c>
      <c r="E4123" t="s">
        <v>7496</v>
      </c>
      <c r="F4123" t="s">
        <v>282</v>
      </c>
      <c r="G4123" t="s">
        <v>33</v>
      </c>
      <c r="H4123" t="s">
        <v>34</v>
      </c>
      <c r="I4123" t="s">
        <v>35</v>
      </c>
      <c r="J4123" t="s">
        <v>36</v>
      </c>
      <c r="K4123" t="s">
        <v>5263</v>
      </c>
      <c r="L4123" t="s">
        <v>7497</v>
      </c>
      <c r="M4123" s="4">
        <v>40326</v>
      </c>
      <c r="N4123" s="4">
        <v>40326</v>
      </c>
      <c r="O4123" s="1">
        <v>40326</v>
      </c>
      <c r="P4123" t="s">
        <v>38</v>
      </c>
      <c r="R4123" t="s">
        <v>39</v>
      </c>
      <c r="S4123" t="s">
        <v>182</v>
      </c>
      <c r="T4123" t="s">
        <v>183</v>
      </c>
      <c r="U4123" t="s">
        <v>184</v>
      </c>
      <c r="V4123" t="s">
        <v>185</v>
      </c>
      <c r="W4123" s="6" t="s">
        <v>44</v>
      </c>
      <c r="X4123" t="s">
        <v>45</v>
      </c>
      <c r="Y4123">
        <v>20</v>
      </c>
      <c r="Z4123">
        <v>5</v>
      </c>
      <c r="AA4123" t="s">
        <v>282</v>
      </c>
      <c r="AB4123" s="5">
        <f t="shared" si="128"/>
        <v>2371.7673611111113</v>
      </c>
      <c r="AC4123" s="3">
        <v>135</v>
      </c>
      <c r="AD4123" s="3">
        <v>27</v>
      </c>
      <c r="AE4123" s="3">
        <v>1.35</v>
      </c>
      <c r="AF4123" t="s">
        <v>186</v>
      </c>
      <c r="AG4123" t="s">
        <v>47</v>
      </c>
      <c r="AH4123" s="8">
        <v>1</v>
      </c>
      <c r="AI4123" s="7">
        <v>283.20999999999998</v>
      </c>
      <c r="AJ4123" s="9">
        <v>0.28999999999999998</v>
      </c>
      <c r="AK4123" s="5">
        <f t="shared" si="129"/>
        <v>0</v>
      </c>
    </row>
    <row r="4124" spans="1:37" hidden="1" x14ac:dyDescent="0.3">
      <c r="A4124">
        <v>38831</v>
      </c>
      <c r="B4124" t="s">
        <v>4153</v>
      </c>
      <c r="C4124" t="s">
        <v>7498</v>
      </c>
      <c r="D4124" t="s">
        <v>7499</v>
      </c>
      <c r="E4124" t="s">
        <v>7500</v>
      </c>
      <c r="F4124" t="s">
        <v>151</v>
      </c>
      <c r="G4124" t="s">
        <v>33</v>
      </c>
      <c r="H4124" t="s">
        <v>34</v>
      </c>
      <c r="I4124" t="s">
        <v>35</v>
      </c>
      <c r="J4124" t="s">
        <v>36</v>
      </c>
      <c r="K4124" t="s">
        <v>5067</v>
      </c>
      <c r="L4124" t="s">
        <v>7501</v>
      </c>
      <c r="M4124" s="4">
        <v>40700</v>
      </c>
      <c r="N4124" s="4">
        <v>40700</v>
      </c>
      <c r="O4124" s="1">
        <v>40700</v>
      </c>
      <c r="P4124" t="s">
        <v>38</v>
      </c>
      <c r="R4124" t="s">
        <v>39</v>
      </c>
      <c r="S4124" t="s">
        <v>746</v>
      </c>
      <c r="T4124" t="s">
        <v>747</v>
      </c>
      <c r="U4124" t="s">
        <v>748</v>
      </c>
      <c r="V4124" t="s">
        <v>749</v>
      </c>
      <c r="W4124" s="6" t="s">
        <v>44</v>
      </c>
      <c r="X4124" t="s">
        <v>45</v>
      </c>
      <c r="Y4124">
        <v>1</v>
      </c>
      <c r="Z4124">
        <v>260</v>
      </c>
      <c r="AA4124" t="s">
        <v>151</v>
      </c>
      <c r="AB4124" s="5">
        <f t="shared" si="128"/>
        <v>2371.7673611111113</v>
      </c>
      <c r="AC4124" s="3">
        <v>5980</v>
      </c>
      <c r="AD4124" s="3">
        <v>23</v>
      </c>
      <c r="AE4124" s="3">
        <v>23</v>
      </c>
      <c r="AF4124" t="s">
        <v>750</v>
      </c>
      <c r="AG4124" t="s">
        <v>47</v>
      </c>
      <c r="AH4124" s="8">
        <v>197</v>
      </c>
      <c r="AI4124" s="7">
        <v>2708.04</v>
      </c>
      <c r="AJ4124" s="9">
        <v>9.8699999999999992</v>
      </c>
      <c r="AK4124" s="5">
        <f t="shared" si="129"/>
        <v>0</v>
      </c>
    </row>
    <row r="4125" spans="1:37" hidden="1" x14ac:dyDescent="0.3">
      <c r="A4125">
        <v>38843</v>
      </c>
      <c r="B4125" t="s">
        <v>4408</v>
      </c>
      <c r="C4125" t="s">
        <v>7502</v>
      </c>
      <c r="D4125" t="s">
        <v>7503</v>
      </c>
      <c r="E4125" t="s">
        <v>7504</v>
      </c>
      <c r="F4125" t="s">
        <v>4030</v>
      </c>
      <c r="G4125" t="s">
        <v>33</v>
      </c>
      <c r="H4125" t="s">
        <v>34</v>
      </c>
      <c r="I4125" t="s">
        <v>35</v>
      </c>
      <c r="J4125" t="s">
        <v>36</v>
      </c>
      <c r="K4125" s="2">
        <v>42253</v>
      </c>
      <c r="L4125" t="s">
        <v>4850</v>
      </c>
      <c r="M4125" s="4">
        <v>42227</v>
      </c>
      <c r="N4125" s="4">
        <v>42227</v>
      </c>
      <c r="O4125" s="1">
        <v>42227</v>
      </c>
      <c r="P4125" t="s">
        <v>38</v>
      </c>
      <c r="R4125" t="s">
        <v>39</v>
      </c>
      <c r="S4125" t="s">
        <v>199</v>
      </c>
      <c r="T4125" t="s">
        <v>65</v>
      </c>
      <c r="U4125" t="s">
        <v>66</v>
      </c>
      <c r="V4125" t="s">
        <v>67</v>
      </c>
      <c r="W4125" s="6" t="s">
        <v>44</v>
      </c>
      <c r="X4125" t="s">
        <v>45</v>
      </c>
      <c r="Y4125">
        <v>100</v>
      </c>
      <c r="Z4125">
        <v>120</v>
      </c>
      <c r="AA4125" t="s">
        <v>4030</v>
      </c>
      <c r="AB4125" s="5">
        <f t="shared" si="128"/>
        <v>2371.7673611111113</v>
      </c>
      <c r="AC4125" s="3">
        <v>9600</v>
      </c>
      <c r="AD4125" s="3">
        <v>80</v>
      </c>
      <c r="AE4125" s="3">
        <v>0.8</v>
      </c>
      <c r="AF4125" t="s">
        <v>4152</v>
      </c>
      <c r="AG4125" t="s">
        <v>47</v>
      </c>
      <c r="AH4125" s="8" t="s">
        <v>44</v>
      </c>
      <c r="AI4125" s="7" t="s">
        <v>44</v>
      </c>
      <c r="AJ4125" s="9">
        <v>11.3</v>
      </c>
      <c r="AK4125" s="5">
        <f t="shared" si="129"/>
        <v>0</v>
      </c>
    </row>
    <row r="4126" spans="1:37" x14ac:dyDescent="0.3">
      <c r="A4126">
        <v>38913</v>
      </c>
      <c r="B4126" t="s">
        <v>4220</v>
      </c>
      <c r="C4126" t="s">
        <v>4221</v>
      </c>
      <c r="D4126" t="s">
        <v>4222</v>
      </c>
      <c r="E4126" t="s">
        <v>7505</v>
      </c>
      <c r="F4126" t="s">
        <v>87</v>
      </c>
      <c r="G4126" t="s">
        <v>33</v>
      </c>
      <c r="H4126" t="s">
        <v>34</v>
      </c>
      <c r="I4126" t="s">
        <v>35</v>
      </c>
      <c r="J4126" t="s">
        <v>36</v>
      </c>
      <c r="K4126" s="2">
        <v>41039</v>
      </c>
      <c r="L4126" t="s">
        <v>4224</v>
      </c>
      <c r="M4126" s="4">
        <v>41283</v>
      </c>
      <c r="N4126" s="4">
        <v>41283</v>
      </c>
      <c r="O4126" s="1">
        <v>41283</v>
      </c>
      <c r="P4126" t="s">
        <v>38</v>
      </c>
      <c r="R4126" t="s">
        <v>39</v>
      </c>
      <c r="S4126" t="s">
        <v>199</v>
      </c>
      <c r="T4126" t="s">
        <v>65</v>
      </c>
      <c r="U4126" t="s">
        <v>66</v>
      </c>
      <c r="V4126" t="s">
        <v>67</v>
      </c>
      <c r="W4126" s="6" t="s">
        <v>44</v>
      </c>
      <c r="X4126" t="s">
        <v>45</v>
      </c>
      <c r="Y4126">
        <v>100</v>
      </c>
      <c r="Z4126">
        <v>792</v>
      </c>
      <c r="AA4126" t="s">
        <v>87</v>
      </c>
      <c r="AB4126" s="5">
        <f t="shared" si="128"/>
        <v>21638.408070175439</v>
      </c>
      <c r="AC4126" s="3">
        <v>70488</v>
      </c>
      <c r="AD4126" s="3">
        <v>89</v>
      </c>
      <c r="AE4126" s="3">
        <v>0.89</v>
      </c>
      <c r="AF4126" t="s">
        <v>4152</v>
      </c>
      <c r="AG4126" t="s">
        <v>47</v>
      </c>
      <c r="AH4126" s="8">
        <v>350</v>
      </c>
      <c r="AI4126" s="12">
        <v>8363.61</v>
      </c>
      <c r="AJ4126" s="9">
        <v>98.82</v>
      </c>
      <c r="AK4126" s="5">
        <f t="shared" si="129"/>
        <v>0</v>
      </c>
    </row>
    <row r="4127" spans="1:37" x14ac:dyDescent="0.3">
      <c r="A4127">
        <v>38914</v>
      </c>
      <c r="B4127" t="s">
        <v>4198</v>
      </c>
      <c r="C4127" t="s">
        <v>6122</v>
      </c>
      <c r="D4127" t="s">
        <v>7506</v>
      </c>
      <c r="E4127" t="s">
        <v>7507</v>
      </c>
      <c r="F4127" t="s">
        <v>231</v>
      </c>
      <c r="G4127" t="s">
        <v>33</v>
      </c>
      <c r="H4127" t="s">
        <v>34</v>
      </c>
      <c r="I4127" t="s">
        <v>232</v>
      </c>
      <c r="J4127" t="s">
        <v>310</v>
      </c>
      <c r="K4127" t="s">
        <v>6125</v>
      </c>
      <c r="L4127" t="s">
        <v>5665</v>
      </c>
      <c r="M4127" s="4">
        <v>40269</v>
      </c>
      <c r="N4127" s="4">
        <v>40269</v>
      </c>
      <c r="O4127" s="1">
        <v>40269</v>
      </c>
      <c r="P4127" t="s">
        <v>52</v>
      </c>
      <c r="R4127" t="s">
        <v>71</v>
      </c>
      <c r="S4127" t="s">
        <v>312</v>
      </c>
      <c r="T4127" t="s">
        <v>535</v>
      </c>
      <c r="U4127" t="s">
        <v>536</v>
      </c>
      <c r="V4127" t="s">
        <v>537</v>
      </c>
      <c r="W4127" s="6" t="s">
        <v>538</v>
      </c>
      <c r="X4127" t="s">
        <v>146</v>
      </c>
      <c r="Y4127">
        <v>30</v>
      </c>
      <c r="Z4127">
        <v>240</v>
      </c>
      <c r="AA4127" t="s">
        <v>231</v>
      </c>
      <c r="AB4127" s="5">
        <f t="shared" si="128"/>
        <v>21638.408070175439</v>
      </c>
      <c r="AC4127" s="3">
        <v>11495.46</v>
      </c>
      <c r="AD4127" s="3">
        <v>47.9</v>
      </c>
      <c r="AE4127" s="3">
        <v>1.6</v>
      </c>
      <c r="AF4127" t="s">
        <v>430</v>
      </c>
      <c r="AG4127" t="s">
        <v>47</v>
      </c>
      <c r="AH4127" s="8" t="s">
        <v>44</v>
      </c>
      <c r="AI4127" s="12" t="s">
        <v>44</v>
      </c>
      <c r="AJ4127" s="9">
        <v>24.78</v>
      </c>
      <c r="AK4127" s="5">
        <f t="shared" si="129"/>
        <v>0</v>
      </c>
    </row>
    <row r="4128" spans="1:37" x14ac:dyDescent="0.3">
      <c r="A4128">
        <v>38949</v>
      </c>
      <c r="B4128" t="s">
        <v>4193</v>
      </c>
      <c r="C4128" t="s">
        <v>4560</v>
      </c>
      <c r="D4128" t="s">
        <v>7508</v>
      </c>
      <c r="E4128" t="s">
        <v>7509</v>
      </c>
      <c r="F4128" t="s">
        <v>231</v>
      </c>
      <c r="G4128" t="s">
        <v>33</v>
      </c>
      <c r="H4128" t="s">
        <v>34</v>
      </c>
      <c r="I4128" t="s">
        <v>232</v>
      </c>
      <c r="J4128" t="s">
        <v>36</v>
      </c>
      <c r="K4128" t="s">
        <v>4563</v>
      </c>
      <c r="L4128" t="s">
        <v>4564</v>
      </c>
      <c r="M4128" s="4">
        <v>40609</v>
      </c>
      <c r="N4128" s="4">
        <v>40609</v>
      </c>
      <c r="O4128" s="1">
        <v>40609</v>
      </c>
      <c r="P4128" t="s">
        <v>52</v>
      </c>
      <c r="R4128" t="s">
        <v>53</v>
      </c>
      <c r="S4128" t="s">
        <v>640</v>
      </c>
      <c r="T4128" t="s">
        <v>1388</v>
      </c>
      <c r="U4128" t="s">
        <v>357</v>
      </c>
      <c r="V4128" t="s">
        <v>358</v>
      </c>
      <c r="W4128" s="6" t="s">
        <v>874</v>
      </c>
      <c r="X4128" t="s">
        <v>90</v>
      </c>
      <c r="Y4128">
        <v>240</v>
      </c>
      <c r="Z4128">
        <v>40000</v>
      </c>
      <c r="AA4128" t="s">
        <v>231</v>
      </c>
      <c r="AB4128" s="5">
        <f t="shared" si="128"/>
        <v>21638.408070175439</v>
      </c>
      <c r="AC4128" s="3">
        <v>400800</v>
      </c>
      <c r="AD4128" s="3">
        <v>10.02</v>
      </c>
      <c r="AE4128" s="3">
        <v>0.04</v>
      </c>
      <c r="AF4128" t="s">
        <v>236</v>
      </c>
      <c r="AG4128" t="s">
        <v>47</v>
      </c>
      <c r="AH4128" s="8" t="s">
        <v>44</v>
      </c>
      <c r="AI4128" s="12">
        <v>11770.87</v>
      </c>
      <c r="AJ4128" s="9">
        <v>864.12</v>
      </c>
      <c r="AK4128" s="5">
        <f t="shared" si="129"/>
        <v>0</v>
      </c>
    </row>
    <row r="4129" spans="1:37" hidden="1" x14ac:dyDescent="0.3">
      <c r="A4129">
        <v>38951</v>
      </c>
      <c r="B4129" t="s">
        <v>4198</v>
      </c>
      <c r="C4129" t="s">
        <v>4199</v>
      </c>
      <c r="D4129" t="s">
        <v>4705</v>
      </c>
      <c r="E4129" t="s">
        <v>4706</v>
      </c>
      <c r="F4129" t="s">
        <v>231</v>
      </c>
      <c r="G4129" t="s">
        <v>33</v>
      </c>
      <c r="H4129" t="s">
        <v>34</v>
      </c>
      <c r="I4129" t="s">
        <v>232</v>
      </c>
      <c r="J4129" t="s">
        <v>310</v>
      </c>
      <c r="K4129" s="2">
        <v>41952</v>
      </c>
      <c r="L4129" s="2">
        <v>41892</v>
      </c>
      <c r="M4129" s="4">
        <v>42240</v>
      </c>
      <c r="N4129" s="4">
        <v>42240</v>
      </c>
      <c r="O4129" s="1">
        <v>42240</v>
      </c>
      <c r="P4129" t="s">
        <v>52</v>
      </c>
      <c r="R4129" t="s">
        <v>71</v>
      </c>
      <c r="S4129" t="s">
        <v>4202</v>
      </c>
      <c r="T4129" t="s">
        <v>4751</v>
      </c>
      <c r="U4129" t="s">
        <v>158</v>
      </c>
      <c r="V4129" t="s">
        <v>57</v>
      </c>
      <c r="W4129" s="6" t="s">
        <v>347</v>
      </c>
      <c r="X4129" t="s">
        <v>844</v>
      </c>
      <c r="Y4129">
        <v>30</v>
      </c>
      <c r="Z4129">
        <v>9</v>
      </c>
      <c r="AA4129" t="s">
        <v>231</v>
      </c>
      <c r="AB4129" s="5">
        <f t="shared" si="128"/>
        <v>2371.7673611111113</v>
      </c>
      <c r="AC4129" s="3">
        <v>137.44999999999999</v>
      </c>
      <c r="AD4129" s="3">
        <v>15.27</v>
      </c>
      <c r="AE4129" s="3">
        <v>0.51</v>
      </c>
      <c r="AF4129" t="s">
        <v>60</v>
      </c>
      <c r="AG4129" t="s">
        <v>109</v>
      </c>
      <c r="AH4129" s="8" t="s">
        <v>44</v>
      </c>
      <c r="AI4129" s="7" t="s">
        <v>44</v>
      </c>
      <c r="AJ4129" s="9">
        <v>0.14000000000000001</v>
      </c>
      <c r="AK4129" s="5">
        <f t="shared" si="129"/>
        <v>0</v>
      </c>
    </row>
    <row r="4130" spans="1:37" hidden="1" x14ac:dyDescent="0.3">
      <c r="A4130">
        <v>38955</v>
      </c>
      <c r="B4130" t="s">
        <v>4220</v>
      </c>
      <c r="C4130" t="s">
        <v>7510</v>
      </c>
      <c r="D4130" t="s">
        <v>7511</v>
      </c>
      <c r="E4130" t="s">
        <v>7512</v>
      </c>
      <c r="F4130" t="s">
        <v>87</v>
      </c>
      <c r="G4130" t="s">
        <v>33</v>
      </c>
      <c r="H4130" t="s">
        <v>34</v>
      </c>
      <c r="I4130" t="s">
        <v>35</v>
      </c>
      <c r="J4130" t="s">
        <v>36</v>
      </c>
      <c r="K4130" s="2">
        <v>42099</v>
      </c>
      <c r="L4130" s="2">
        <v>42343</v>
      </c>
      <c r="M4130" s="4">
        <v>42167</v>
      </c>
      <c r="N4130" s="4">
        <v>42167</v>
      </c>
      <c r="O4130" s="1">
        <v>42167</v>
      </c>
      <c r="P4130" t="s">
        <v>38</v>
      </c>
      <c r="R4130" t="s">
        <v>39</v>
      </c>
      <c r="S4130" t="s">
        <v>125</v>
      </c>
      <c r="T4130" t="s">
        <v>126</v>
      </c>
      <c r="U4130" t="s">
        <v>127</v>
      </c>
      <c r="V4130" t="s">
        <v>128</v>
      </c>
      <c r="W4130" s="6" t="s">
        <v>44</v>
      </c>
      <c r="X4130" t="s">
        <v>45</v>
      </c>
      <c r="Y4130">
        <v>20</v>
      </c>
      <c r="Z4130">
        <v>12485</v>
      </c>
      <c r="AA4130" t="s">
        <v>87</v>
      </c>
      <c r="AB4130" s="5">
        <f t="shared" si="128"/>
        <v>2371.7673611111113</v>
      </c>
      <c r="AC4130" s="3">
        <v>399520</v>
      </c>
      <c r="AD4130" s="3">
        <v>32</v>
      </c>
      <c r="AE4130" s="3">
        <v>1.6</v>
      </c>
      <c r="AF4130" t="s">
        <v>125</v>
      </c>
      <c r="AG4130" t="s">
        <v>47</v>
      </c>
      <c r="AH4130" s="8">
        <v>3655</v>
      </c>
      <c r="AI4130" s="7">
        <v>25636.67</v>
      </c>
      <c r="AJ4130" s="9">
        <v>470.24</v>
      </c>
      <c r="AK4130" s="5">
        <f t="shared" si="129"/>
        <v>0</v>
      </c>
    </row>
    <row r="4131" spans="1:37" hidden="1" x14ac:dyDescent="0.3">
      <c r="A4131">
        <v>38992</v>
      </c>
      <c r="B4131" t="s">
        <v>4158</v>
      </c>
      <c r="C4131" t="s">
        <v>4501</v>
      </c>
      <c r="D4131" t="s">
        <v>4502</v>
      </c>
      <c r="E4131" t="s">
        <v>7513</v>
      </c>
      <c r="F4131" t="s">
        <v>4162</v>
      </c>
      <c r="G4131" t="s">
        <v>33</v>
      </c>
      <c r="H4131" t="s">
        <v>34</v>
      </c>
      <c r="I4131" t="s">
        <v>35</v>
      </c>
      <c r="J4131" t="s">
        <v>36</v>
      </c>
      <c r="K4131" t="s">
        <v>4504</v>
      </c>
      <c r="L4131" t="s">
        <v>4505</v>
      </c>
      <c r="M4131" s="4">
        <v>42158</v>
      </c>
      <c r="N4131" s="4">
        <v>42158</v>
      </c>
      <c r="O4131" s="1">
        <v>42160</v>
      </c>
      <c r="P4131" t="s">
        <v>38</v>
      </c>
      <c r="R4131" t="s">
        <v>252</v>
      </c>
      <c r="S4131" t="s">
        <v>199</v>
      </c>
      <c r="T4131" t="s">
        <v>4843</v>
      </c>
      <c r="U4131" t="s">
        <v>4843</v>
      </c>
      <c r="V4131" t="s">
        <v>67</v>
      </c>
      <c r="W4131" s="6" t="s">
        <v>44</v>
      </c>
      <c r="X4131" t="s">
        <v>254</v>
      </c>
      <c r="Y4131">
        <v>1</v>
      </c>
      <c r="Z4131">
        <v>100</v>
      </c>
      <c r="AA4131" t="s">
        <v>4162</v>
      </c>
      <c r="AB4131" s="5">
        <f t="shared" si="128"/>
        <v>2371.7673611111113</v>
      </c>
      <c r="AC4131" s="3">
        <v>500</v>
      </c>
      <c r="AD4131" s="3">
        <v>5</v>
      </c>
      <c r="AE4131" s="3">
        <v>5</v>
      </c>
      <c r="AF4131" t="s">
        <v>4152</v>
      </c>
      <c r="AG4131" t="s">
        <v>47</v>
      </c>
      <c r="AH4131" s="8" t="s">
        <v>44</v>
      </c>
      <c r="AI4131" s="7" t="s">
        <v>44</v>
      </c>
      <c r="AJ4131" s="9">
        <v>0.59</v>
      </c>
      <c r="AK4131" s="5">
        <f t="shared" si="129"/>
        <v>0</v>
      </c>
    </row>
    <row r="4132" spans="1:37" x14ac:dyDescent="0.3">
      <c r="A4132">
        <v>39014</v>
      </c>
      <c r="B4132" t="s">
        <v>4220</v>
      </c>
      <c r="C4132" t="s">
        <v>7514</v>
      </c>
      <c r="D4132" t="s">
        <v>7515</v>
      </c>
      <c r="E4132" t="s">
        <v>7516</v>
      </c>
      <c r="F4132" t="s">
        <v>87</v>
      </c>
      <c r="G4132" t="s">
        <v>33</v>
      </c>
      <c r="H4132" t="s">
        <v>34</v>
      </c>
      <c r="I4132" t="s">
        <v>35</v>
      </c>
      <c r="J4132" t="s">
        <v>36</v>
      </c>
      <c r="K4132" s="2">
        <v>40635</v>
      </c>
      <c r="L4132" s="2">
        <v>40577</v>
      </c>
      <c r="M4132" s="4">
        <v>40688</v>
      </c>
      <c r="N4132" s="4">
        <v>40688</v>
      </c>
      <c r="O4132" s="1">
        <v>40688</v>
      </c>
      <c r="P4132" t="s">
        <v>38</v>
      </c>
      <c r="R4132" t="s">
        <v>39</v>
      </c>
      <c r="S4132" t="s">
        <v>182</v>
      </c>
      <c r="T4132" t="s">
        <v>183</v>
      </c>
      <c r="U4132" t="s">
        <v>184</v>
      </c>
      <c r="V4132" t="s">
        <v>185</v>
      </c>
      <c r="W4132" s="6" t="s">
        <v>44</v>
      </c>
      <c r="X4132" t="s">
        <v>45</v>
      </c>
      <c r="Y4132">
        <v>20</v>
      </c>
      <c r="Z4132">
        <v>1052</v>
      </c>
      <c r="AA4132" t="s">
        <v>87</v>
      </c>
      <c r="AB4132" s="5">
        <f t="shared" si="128"/>
        <v>21638.408070175439</v>
      </c>
      <c r="AC4132" s="3">
        <v>30508</v>
      </c>
      <c r="AD4132" s="3">
        <v>29</v>
      </c>
      <c r="AE4132" s="3">
        <v>1.45</v>
      </c>
      <c r="AF4132" t="s">
        <v>186</v>
      </c>
      <c r="AG4132" t="s">
        <v>47</v>
      </c>
      <c r="AH4132" s="8">
        <v>334</v>
      </c>
      <c r="AI4132" s="12">
        <v>2335.9</v>
      </c>
      <c r="AJ4132" s="9">
        <v>50.34</v>
      </c>
      <c r="AK4132" s="5">
        <f t="shared" si="129"/>
        <v>0</v>
      </c>
    </row>
    <row r="4133" spans="1:37" x14ac:dyDescent="0.3">
      <c r="A4133">
        <v>39017</v>
      </c>
      <c r="B4133" t="s">
        <v>4198</v>
      </c>
      <c r="C4133" t="s">
        <v>4216</v>
      </c>
      <c r="D4133" t="s">
        <v>5150</v>
      </c>
      <c r="E4133" t="s">
        <v>5155</v>
      </c>
      <c r="F4133" t="s">
        <v>231</v>
      </c>
      <c r="G4133" t="s">
        <v>33</v>
      </c>
      <c r="H4133" t="s">
        <v>34</v>
      </c>
      <c r="I4133" t="s">
        <v>232</v>
      </c>
      <c r="J4133" t="s">
        <v>310</v>
      </c>
      <c r="K4133" s="2">
        <v>41585</v>
      </c>
      <c r="L4133" t="s">
        <v>4363</v>
      </c>
      <c r="M4133" s="4">
        <v>41880</v>
      </c>
      <c r="N4133" s="4">
        <v>41880</v>
      </c>
      <c r="O4133" s="1">
        <v>41880</v>
      </c>
      <c r="P4133" t="s">
        <v>52</v>
      </c>
      <c r="R4133" t="s">
        <v>53</v>
      </c>
      <c r="S4133" t="s">
        <v>312</v>
      </c>
      <c r="T4133" t="s">
        <v>4600</v>
      </c>
      <c r="U4133" t="s">
        <v>74</v>
      </c>
      <c r="V4133" t="s">
        <v>57</v>
      </c>
      <c r="W4133" s="6" t="s">
        <v>58</v>
      </c>
      <c r="X4133" t="s">
        <v>90</v>
      </c>
      <c r="Y4133">
        <v>240</v>
      </c>
      <c r="Z4133">
        <v>31</v>
      </c>
      <c r="AA4133" t="s">
        <v>231</v>
      </c>
      <c r="AB4133" s="5">
        <f t="shared" si="128"/>
        <v>21638.408070175439</v>
      </c>
      <c r="AC4133" s="3">
        <v>244.58</v>
      </c>
      <c r="AD4133" s="3">
        <v>7.89</v>
      </c>
      <c r="AE4133" s="3">
        <v>0.03</v>
      </c>
      <c r="AF4133" t="s">
        <v>60</v>
      </c>
      <c r="AG4133" t="s">
        <v>109</v>
      </c>
      <c r="AH4133" s="8" t="s">
        <v>44</v>
      </c>
      <c r="AI4133" s="12" t="s">
        <v>44</v>
      </c>
      <c r="AJ4133" s="9">
        <v>0.3</v>
      </c>
      <c r="AK4133" s="5">
        <f t="shared" si="129"/>
        <v>0</v>
      </c>
    </row>
    <row r="4134" spans="1:37" x14ac:dyDescent="0.3">
      <c r="A4134">
        <v>39025</v>
      </c>
      <c r="B4134" t="s">
        <v>4244</v>
      </c>
      <c r="C4134" t="s">
        <v>6057</v>
      </c>
      <c r="D4134" t="s">
        <v>7517</v>
      </c>
      <c r="E4134" t="s">
        <v>7518</v>
      </c>
      <c r="F4134" t="s">
        <v>32</v>
      </c>
      <c r="G4134" t="s">
        <v>33</v>
      </c>
      <c r="H4134" t="s">
        <v>34</v>
      </c>
      <c r="I4134" t="s">
        <v>112</v>
      </c>
      <c r="J4134" t="s">
        <v>36</v>
      </c>
      <c r="K4134" t="s">
        <v>6060</v>
      </c>
      <c r="L4134" s="2">
        <v>40514</v>
      </c>
      <c r="M4134" s="4">
        <v>40571</v>
      </c>
      <c r="N4134" s="4">
        <v>40571</v>
      </c>
      <c r="O4134" s="1">
        <v>40571</v>
      </c>
      <c r="P4134" t="s">
        <v>52</v>
      </c>
      <c r="R4134" t="s">
        <v>71</v>
      </c>
      <c r="S4134" t="s">
        <v>96</v>
      </c>
      <c r="T4134" t="s">
        <v>1624</v>
      </c>
      <c r="U4134" t="s">
        <v>1625</v>
      </c>
      <c r="V4134" t="s">
        <v>1626</v>
      </c>
      <c r="W4134" s="6" t="s">
        <v>347</v>
      </c>
      <c r="X4134" t="s">
        <v>83</v>
      </c>
      <c r="Y4134">
        <v>180</v>
      </c>
      <c r="Z4134">
        <v>1015</v>
      </c>
      <c r="AA4134" t="s">
        <v>32</v>
      </c>
      <c r="AB4134" s="5">
        <f t="shared" si="128"/>
        <v>21638.408070175439</v>
      </c>
      <c r="AC4134" s="3">
        <v>50750</v>
      </c>
      <c r="AD4134" s="3">
        <v>50</v>
      </c>
      <c r="AE4134" s="3">
        <v>0.28000000000000003</v>
      </c>
      <c r="AF4134" t="s">
        <v>416</v>
      </c>
      <c r="AG4134" t="s">
        <v>47</v>
      </c>
      <c r="AH4134" s="8">
        <v>257</v>
      </c>
      <c r="AI4134" s="12">
        <v>1167.97</v>
      </c>
      <c r="AJ4134" s="9">
        <v>109.42</v>
      </c>
      <c r="AK4134" s="5">
        <f t="shared" si="129"/>
        <v>0</v>
      </c>
    </row>
    <row r="4135" spans="1:37" x14ac:dyDescent="0.3">
      <c r="A4135">
        <v>39029</v>
      </c>
      <c r="B4135" t="s">
        <v>4193</v>
      </c>
      <c r="C4135" t="s">
        <v>4560</v>
      </c>
      <c r="D4135" t="s">
        <v>5105</v>
      </c>
      <c r="E4135" t="s">
        <v>7519</v>
      </c>
      <c r="F4135" t="s">
        <v>231</v>
      </c>
      <c r="G4135" t="s">
        <v>33</v>
      </c>
      <c r="H4135" t="s">
        <v>34</v>
      </c>
      <c r="I4135" t="s">
        <v>232</v>
      </c>
      <c r="J4135" t="s">
        <v>3844</v>
      </c>
      <c r="K4135" t="s">
        <v>4563</v>
      </c>
      <c r="L4135" t="s">
        <v>4631</v>
      </c>
      <c r="M4135" s="4">
        <v>40659</v>
      </c>
      <c r="N4135" s="4">
        <v>40702</v>
      </c>
      <c r="O4135" s="1">
        <v>40702</v>
      </c>
      <c r="P4135" t="s">
        <v>52</v>
      </c>
      <c r="R4135" t="s">
        <v>71</v>
      </c>
      <c r="S4135" t="s">
        <v>54</v>
      </c>
      <c r="T4135" t="s">
        <v>305</v>
      </c>
      <c r="U4135" t="s">
        <v>98</v>
      </c>
      <c r="V4135" t="s">
        <v>57</v>
      </c>
      <c r="W4135" s="6" t="s">
        <v>306</v>
      </c>
      <c r="X4135" t="s">
        <v>76</v>
      </c>
      <c r="Y4135">
        <v>30</v>
      </c>
      <c r="Z4135">
        <v>20060</v>
      </c>
      <c r="AA4135" t="s">
        <v>231</v>
      </c>
      <c r="AB4135" s="5">
        <f t="shared" si="128"/>
        <v>21638.408070175439</v>
      </c>
      <c r="AC4135" s="3">
        <v>90871.8</v>
      </c>
      <c r="AD4135" s="3">
        <v>4.53</v>
      </c>
      <c r="AE4135" s="3">
        <v>0.15</v>
      </c>
      <c r="AF4135" t="s">
        <v>60</v>
      </c>
      <c r="AG4135" t="s">
        <v>47</v>
      </c>
      <c r="AH4135" s="8">
        <v>1726</v>
      </c>
      <c r="AI4135" s="12">
        <v>35753.93</v>
      </c>
      <c r="AJ4135" s="9">
        <v>195.92</v>
      </c>
      <c r="AK4135" s="5">
        <f t="shared" si="129"/>
        <v>-43</v>
      </c>
    </row>
    <row r="4136" spans="1:37" hidden="1" x14ac:dyDescent="0.3">
      <c r="A4136">
        <v>39045</v>
      </c>
      <c r="B4136" t="s">
        <v>4193</v>
      </c>
      <c r="C4136" t="s">
        <v>4560</v>
      </c>
      <c r="D4136" t="s">
        <v>4908</v>
      </c>
      <c r="E4136" t="s">
        <v>7520</v>
      </c>
      <c r="F4136" t="s">
        <v>231</v>
      </c>
      <c r="G4136" t="s">
        <v>33</v>
      </c>
      <c r="H4136" t="s">
        <v>34</v>
      </c>
      <c r="I4136" t="s">
        <v>232</v>
      </c>
      <c r="J4136" t="s">
        <v>3844</v>
      </c>
      <c r="K4136" t="s">
        <v>4563</v>
      </c>
      <c r="L4136" t="s">
        <v>4631</v>
      </c>
      <c r="M4136" s="4">
        <v>40575</v>
      </c>
      <c r="N4136" s="4">
        <v>40575</v>
      </c>
      <c r="O4136" s="1">
        <v>40575</v>
      </c>
      <c r="P4136" t="s">
        <v>52</v>
      </c>
      <c r="R4136" t="s">
        <v>53</v>
      </c>
      <c r="S4136" t="s">
        <v>54</v>
      </c>
      <c r="T4136" t="s">
        <v>795</v>
      </c>
      <c r="U4136" t="s">
        <v>98</v>
      </c>
      <c r="V4136" t="s">
        <v>57</v>
      </c>
      <c r="W4136" s="6" t="s">
        <v>100</v>
      </c>
      <c r="X4136" t="s">
        <v>83</v>
      </c>
      <c r="Y4136">
        <v>90</v>
      </c>
      <c r="Z4136">
        <v>19271</v>
      </c>
      <c r="AA4136" t="s">
        <v>231</v>
      </c>
      <c r="AB4136" s="5">
        <f t="shared" si="128"/>
        <v>2371.7673611111113</v>
      </c>
      <c r="AC4136" s="3">
        <v>192324.58</v>
      </c>
      <c r="AD4136" s="3">
        <v>9.98</v>
      </c>
      <c r="AE4136" s="3">
        <v>0.11</v>
      </c>
      <c r="AF4136" t="s">
        <v>60</v>
      </c>
      <c r="AG4136" t="s">
        <v>47</v>
      </c>
      <c r="AH4136" s="8">
        <v>2555</v>
      </c>
      <c r="AI4136" s="7">
        <v>2347.77</v>
      </c>
      <c r="AJ4136" s="9">
        <v>414.65</v>
      </c>
      <c r="AK4136" s="5">
        <f t="shared" si="129"/>
        <v>0</v>
      </c>
    </row>
    <row r="4137" spans="1:37" x14ac:dyDescent="0.3">
      <c r="A4137">
        <v>39053</v>
      </c>
      <c r="B4137" t="s">
        <v>4686</v>
      </c>
      <c r="C4137" t="s">
        <v>4687</v>
      </c>
      <c r="D4137" t="s">
        <v>7521</v>
      </c>
      <c r="E4137" t="s">
        <v>7522</v>
      </c>
      <c r="F4137" t="s">
        <v>4162</v>
      </c>
      <c r="G4137" t="s">
        <v>33</v>
      </c>
      <c r="H4137" t="s">
        <v>34</v>
      </c>
      <c r="I4137" t="s">
        <v>35</v>
      </c>
      <c r="J4137" t="s">
        <v>36</v>
      </c>
      <c r="K4137" t="s">
        <v>4267</v>
      </c>
      <c r="L4137" t="s">
        <v>7523</v>
      </c>
      <c r="M4137" s="4">
        <v>41017</v>
      </c>
      <c r="N4137" s="4">
        <v>41017</v>
      </c>
      <c r="O4137" s="1">
        <v>41017</v>
      </c>
      <c r="P4137" t="s">
        <v>38</v>
      </c>
      <c r="R4137" t="s">
        <v>252</v>
      </c>
      <c r="S4137" t="s">
        <v>199</v>
      </c>
      <c r="T4137" t="s">
        <v>1221</v>
      </c>
      <c r="U4137" t="s">
        <v>1222</v>
      </c>
      <c r="V4137" t="s">
        <v>67</v>
      </c>
      <c r="W4137" s="6" t="s">
        <v>44</v>
      </c>
      <c r="X4137" t="s">
        <v>254</v>
      </c>
      <c r="Y4137">
        <v>100</v>
      </c>
      <c r="Z4137">
        <v>339</v>
      </c>
      <c r="AA4137" t="s">
        <v>4162</v>
      </c>
      <c r="AB4137" s="5">
        <f t="shared" si="128"/>
        <v>21638.408070175439</v>
      </c>
      <c r="AC4137" s="3">
        <v>2712</v>
      </c>
      <c r="AD4137" s="3">
        <v>8</v>
      </c>
      <c r="AE4137" s="3">
        <v>0.08</v>
      </c>
      <c r="AF4137" t="s">
        <v>4152</v>
      </c>
      <c r="AG4137" t="s">
        <v>47</v>
      </c>
      <c r="AH4137" s="8">
        <v>175</v>
      </c>
      <c r="AI4137" s="12">
        <v>4803.0600000000004</v>
      </c>
      <c r="AJ4137" s="9">
        <v>3.8</v>
      </c>
      <c r="AK4137" s="5">
        <f t="shared" si="129"/>
        <v>0</v>
      </c>
    </row>
    <row r="4138" spans="1:37" hidden="1" x14ac:dyDescent="0.3">
      <c r="A4138">
        <v>39065</v>
      </c>
      <c r="B4138" t="s">
        <v>4198</v>
      </c>
      <c r="C4138" t="s">
        <v>4203</v>
      </c>
      <c r="D4138" t="s">
        <v>5152</v>
      </c>
      <c r="E4138" t="s">
        <v>5153</v>
      </c>
      <c r="F4138" t="s">
        <v>231</v>
      </c>
      <c r="G4138" t="s">
        <v>33</v>
      </c>
      <c r="H4138" t="s">
        <v>34</v>
      </c>
      <c r="I4138" t="s">
        <v>232</v>
      </c>
      <c r="J4138" t="s">
        <v>310</v>
      </c>
      <c r="K4138" t="s">
        <v>4206</v>
      </c>
      <c r="L4138" t="s">
        <v>5154</v>
      </c>
      <c r="M4138" s="4">
        <v>41879</v>
      </c>
      <c r="N4138" s="4">
        <v>41879</v>
      </c>
      <c r="O4138" s="1">
        <v>41879</v>
      </c>
      <c r="P4138" t="s">
        <v>52</v>
      </c>
      <c r="R4138" t="s">
        <v>71</v>
      </c>
      <c r="S4138" t="s">
        <v>4202</v>
      </c>
      <c r="T4138" t="s">
        <v>106</v>
      </c>
      <c r="U4138" t="s">
        <v>56</v>
      </c>
      <c r="V4138" t="s">
        <v>57</v>
      </c>
      <c r="W4138" s="6" t="s">
        <v>100</v>
      </c>
      <c r="X4138" t="s">
        <v>76</v>
      </c>
      <c r="Y4138">
        <v>60</v>
      </c>
      <c r="Z4138">
        <v>27</v>
      </c>
      <c r="AA4138" t="s">
        <v>231</v>
      </c>
      <c r="AB4138" s="5">
        <f t="shared" si="128"/>
        <v>2371.7673611111113</v>
      </c>
      <c r="AC4138" s="3">
        <v>479.17</v>
      </c>
      <c r="AD4138" s="3">
        <v>17.75</v>
      </c>
      <c r="AE4138" s="3">
        <v>0.3</v>
      </c>
      <c r="AF4138" t="s">
        <v>60</v>
      </c>
      <c r="AG4138" t="s">
        <v>109</v>
      </c>
      <c r="AH4138" s="8" t="s">
        <v>44</v>
      </c>
      <c r="AI4138" s="7" t="s">
        <v>44</v>
      </c>
      <c r="AJ4138" s="9">
        <v>0.49</v>
      </c>
      <c r="AK4138" s="5">
        <f t="shared" si="129"/>
        <v>0</v>
      </c>
    </row>
    <row r="4139" spans="1:37" x14ac:dyDescent="0.3">
      <c r="A4139">
        <v>39075</v>
      </c>
      <c r="B4139" t="s">
        <v>4518</v>
      </c>
      <c r="C4139" t="s">
        <v>7524</v>
      </c>
      <c r="D4139" t="s">
        <v>7525</v>
      </c>
      <c r="E4139" t="s">
        <v>7526</v>
      </c>
      <c r="F4139" t="s">
        <v>224</v>
      </c>
      <c r="G4139" t="s">
        <v>33</v>
      </c>
      <c r="H4139" t="s">
        <v>34</v>
      </c>
      <c r="I4139" t="s">
        <v>35</v>
      </c>
      <c r="J4139" t="s">
        <v>36</v>
      </c>
      <c r="K4139" t="s">
        <v>6883</v>
      </c>
      <c r="L4139" t="s">
        <v>4940</v>
      </c>
      <c r="M4139" s="4">
        <v>40995</v>
      </c>
      <c r="N4139" s="4">
        <v>40995</v>
      </c>
      <c r="O4139" s="1">
        <v>40995</v>
      </c>
      <c r="P4139" t="s">
        <v>38</v>
      </c>
      <c r="R4139" t="s">
        <v>39</v>
      </c>
      <c r="S4139" t="s">
        <v>182</v>
      </c>
      <c r="T4139" t="s">
        <v>183</v>
      </c>
      <c r="U4139" t="s">
        <v>184</v>
      </c>
      <c r="V4139" t="s">
        <v>185</v>
      </c>
      <c r="W4139" s="6" t="s">
        <v>44</v>
      </c>
      <c r="X4139" t="s">
        <v>45</v>
      </c>
      <c r="Y4139">
        <v>20</v>
      </c>
      <c r="Z4139">
        <v>135</v>
      </c>
      <c r="AA4139" t="s">
        <v>224</v>
      </c>
      <c r="AB4139" s="5">
        <f t="shared" si="128"/>
        <v>21638.408070175439</v>
      </c>
      <c r="AC4139" s="3">
        <v>3915</v>
      </c>
      <c r="AD4139" s="3">
        <v>29</v>
      </c>
      <c r="AE4139" s="3">
        <v>1.45</v>
      </c>
      <c r="AF4139" t="s">
        <v>186</v>
      </c>
      <c r="AG4139" t="s">
        <v>47</v>
      </c>
      <c r="AH4139" s="8">
        <v>47</v>
      </c>
      <c r="AI4139" s="12">
        <v>379.65</v>
      </c>
      <c r="AJ4139" s="9">
        <v>5.49</v>
      </c>
      <c r="AK4139" s="5">
        <f t="shared" si="129"/>
        <v>0</v>
      </c>
    </row>
    <row r="4140" spans="1:37" x14ac:dyDescent="0.3">
      <c r="A4140">
        <v>39088</v>
      </c>
      <c r="B4140" t="s">
        <v>2650</v>
      </c>
      <c r="C4140" t="s">
        <v>6151</v>
      </c>
      <c r="D4140" t="s">
        <v>7527</v>
      </c>
      <c r="E4140" t="s">
        <v>7528</v>
      </c>
      <c r="F4140" t="s">
        <v>87</v>
      </c>
      <c r="G4140" t="s">
        <v>33</v>
      </c>
      <c r="H4140" t="s">
        <v>34</v>
      </c>
      <c r="I4140" t="s">
        <v>63</v>
      </c>
      <c r="J4140" t="s">
        <v>36</v>
      </c>
      <c r="K4140" t="s">
        <v>6154</v>
      </c>
      <c r="L4140" t="s">
        <v>5249</v>
      </c>
      <c r="M4140" s="4">
        <v>41638</v>
      </c>
      <c r="N4140" s="4">
        <v>41638</v>
      </c>
      <c r="O4140" s="1">
        <v>41638</v>
      </c>
      <c r="P4140" t="s">
        <v>52</v>
      </c>
      <c r="R4140" t="s">
        <v>53</v>
      </c>
      <c r="S4140" t="s">
        <v>114</v>
      </c>
      <c r="T4140" t="s">
        <v>471</v>
      </c>
      <c r="U4140" t="s">
        <v>116</v>
      </c>
      <c r="V4140" t="s">
        <v>57</v>
      </c>
      <c r="W4140" s="6" t="s">
        <v>472</v>
      </c>
      <c r="X4140" t="s">
        <v>76</v>
      </c>
      <c r="Y4140">
        <v>60</v>
      </c>
      <c r="Z4140">
        <v>5513</v>
      </c>
      <c r="AA4140" t="s">
        <v>87</v>
      </c>
      <c r="AB4140" s="5">
        <f t="shared" si="128"/>
        <v>21638.408070175439</v>
      </c>
      <c r="AC4140" s="3">
        <v>32747.22</v>
      </c>
      <c r="AD4140" s="3">
        <v>5.94</v>
      </c>
      <c r="AE4140" s="3">
        <v>0.1</v>
      </c>
      <c r="AF4140" t="s">
        <v>122</v>
      </c>
      <c r="AG4140" t="s">
        <v>47</v>
      </c>
      <c r="AH4140" s="8">
        <v>640</v>
      </c>
      <c r="AI4140" s="12">
        <v>6185.25</v>
      </c>
      <c r="AJ4140" s="9">
        <v>40.51</v>
      </c>
      <c r="AK4140" s="5">
        <f t="shared" si="129"/>
        <v>0</v>
      </c>
    </row>
    <row r="4141" spans="1:37" hidden="1" x14ac:dyDescent="0.3">
      <c r="A4141">
        <v>39105</v>
      </c>
      <c r="B4141" t="s">
        <v>4198</v>
      </c>
      <c r="C4141" t="s">
        <v>4216</v>
      </c>
      <c r="D4141" t="s">
        <v>7529</v>
      </c>
      <c r="E4141" t="s">
        <v>7530</v>
      </c>
      <c r="F4141" t="s">
        <v>231</v>
      </c>
      <c r="G4141" t="s">
        <v>33</v>
      </c>
      <c r="H4141" t="s">
        <v>34</v>
      </c>
      <c r="I4141" t="s">
        <v>232</v>
      </c>
      <c r="J4141" t="s">
        <v>310</v>
      </c>
      <c r="K4141" s="2">
        <v>41585</v>
      </c>
      <c r="L4141" s="2">
        <v>41919</v>
      </c>
      <c r="M4141" s="4">
        <v>41830</v>
      </c>
      <c r="N4141" s="4">
        <v>41830</v>
      </c>
      <c r="O4141" s="1">
        <v>41830</v>
      </c>
      <c r="P4141" t="s">
        <v>52</v>
      </c>
      <c r="R4141" t="s">
        <v>53</v>
      </c>
      <c r="S4141" t="s">
        <v>312</v>
      </c>
      <c r="T4141" t="s">
        <v>434</v>
      </c>
      <c r="U4141" t="s">
        <v>116</v>
      </c>
      <c r="V4141" t="s">
        <v>435</v>
      </c>
      <c r="W4141" s="6" t="s">
        <v>436</v>
      </c>
      <c r="X4141" t="s">
        <v>90</v>
      </c>
      <c r="Y4141">
        <v>300</v>
      </c>
      <c r="Z4141">
        <v>5</v>
      </c>
      <c r="AA4141" t="s">
        <v>231</v>
      </c>
      <c r="AB4141" s="5">
        <f t="shared" si="128"/>
        <v>2371.7673611111113</v>
      </c>
      <c r="AC4141" s="3">
        <v>117.26</v>
      </c>
      <c r="AD4141" s="3">
        <v>23.45</v>
      </c>
      <c r="AE4141" s="3">
        <v>0.08</v>
      </c>
      <c r="AF4141" t="s">
        <v>437</v>
      </c>
      <c r="AG4141" t="s">
        <v>47</v>
      </c>
      <c r="AH4141" s="8" t="s">
        <v>44</v>
      </c>
      <c r="AI4141" s="7" t="s">
        <v>44</v>
      </c>
      <c r="AJ4141" s="9">
        <v>0.15</v>
      </c>
      <c r="AK4141" s="5">
        <f t="shared" si="129"/>
        <v>0</v>
      </c>
    </row>
    <row r="4142" spans="1:37" x14ac:dyDescent="0.3">
      <c r="A4142">
        <v>39133</v>
      </c>
      <c r="B4142" t="s">
        <v>4415</v>
      </c>
      <c r="C4142" t="s">
        <v>5924</v>
      </c>
      <c r="D4142" t="s">
        <v>7531</v>
      </c>
      <c r="E4142" t="s">
        <v>7532</v>
      </c>
      <c r="F4142" t="s">
        <v>105</v>
      </c>
      <c r="G4142" t="s">
        <v>33</v>
      </c>
      <c r="H4142" t="s">
        <v>34</v>
      </c>
      <c r="I4142" t="s">
        <v>35</v>
      </c>
      <c r="J4142" t="s">
        <v>36</v>
      </c>
      <c r="K4142" t="s">
        <v>5555</v>
      </c>
      <c r="L4142" s="2">
        <v>41587</v>
      </c>
      <c r="M4142" s="4">
        <v>41610</v>
      </c>
      <c r="N4142" s="4">
        <v>41610</v>
      </c>
      <c r="O4142" s="1">
        <v>41610</v>
      </c>
      <c r="P4142" t="s">
        <v>38</v>
      </c>
      <c r="R4142" t="s">
        <v>39</v>
      </c>
      <c r="S4142" t="s">
        <v>199</v>
      </c>
      <c r="T4142" t="s">
        <v>65</v>
      </c>
      <c r="U4142" t="s">
        <v>66</v>
      </c>
      <c r="V4142" t="s">
        <v>67</v>
      </c>
      <c r="W4142" s="6" t="s">
        <v>44</v>
      </c>
      <c r="X4142" t="s">
        <v>45</v>
      </c>
      <c r="Y4142">
        <v>100</v>
      </c>
      <c r="Z4142">
        <v>3</v>
      </c>
      <c r="AA4142" t="s">
        <v>105</v>
      </c>
      <c r="AB4142" s="5">
        <f t="shared" si="128"/>
        <v>21638.408070175439</v>
      </c>
      <c r="AC4142" s="3">
        <v>240</v>
      </c>
      <c r="AD4142" s="3">
        <v>80</v>
      </c>
      <c r="AE4142" s="3">
        <v>0.8</v>
      </c>
      <c r="AF4142" t="s">
        <v>4152</v>
      </c>
      <c r="AG4142" t="s">
        <v>47</v>
      </c>
      <c r="AH4142" s="8">
        <v>2</v>
      </c>
      <c r="AI4142" s="12">
        <v>925.04</v>
      </c>
      <c r="AJ4142" s="9">
        <v>0.3</v>
      </c>
      <c r="AK4142" s="5">
        <f t="shared" si="129"/>
        <v>0</v>
      </c>
    </row>
    <row r="4143" spans="1:37" x14ac:dyDescent="0.3">
      <c r="A4143">
        <v>39156</v>
      </c>
      <c r="B4143" t="s">
        <v>4141</v>
      </c>
      <c r="C4143" t="s">
        <v>5006</v>
      </c>
      <c r="D4143" t="s">
        <v>6621</v>
      </c>
      <c r="E4143" t="s">
        <v>6622</v>
      </c>
      <c r="F4143" t="s">
        <v>51</v>
      </c>
      <c r="G4143" t="s">
        <v>33</v>
      </c>
      <c r="H4143" t="s">
        <v>34</v>
      </c>
      <c r="I4143" t="s">
        <v>35</v>
      </c>
      <c r="J4143" t="s">
        <v>36</v>
      </c>
      <c r="K4143" s="2">
        <v>39904</v>
      </c>
      <c r="L4143" s="2">
        <v>40513</v>
      </c>
      <c r="M4143" s="4">
        <v>40269</v>
      </c>
      <c r="N4143" s="4">
        <v>40269</v>
      </c>
      <c r="O4143" s="1">
        <v>40269</v>
      </c>
      <c r="P4143" t="s">
        <v>52</v>
      </c>
      <c r="R4143" t="s">
        <v>71</v>
      </c>
      <c r="S4143" t="s">
        <v>304</v>
      </c>
      <c r="T4143" t="s">
        <v>249</v>
      </c>
      <c r="U4143" t="s">
        <v>89</v>
      </c>
      <c r="V4143" t="s">
        <v>57</v>
      </c>
      <c r="W4143" s="6" t="s">
        <v>244</v>
      </c>
      <c r="X4143" t="s">
        <v>76</v>
      </c>
      <c r="Y4143">
        <v>60</v>
      </c>
      <c r="Z4143">
        <v>168</v>
      </c>
      <c r="AA4143" t="s">
        <v>51</v>
      </c>
      <c r="AB4143" s="5">
        <f t="shared" si="128"/>
        <v>21638.408070175439</v>
      </c>
      <c r="AC4143" s="3">
        <v>1260</v>
      </c>
      <c r="AD4143" s="3">
        <v>7.5</v>
      </c>
      <c r="AE4143" s="3">
        <v>0.12</v>
      </c>
      <c r="AF4143" t="s">
        <v>307</v>
      </c>
      <c r="AG4143" t="s">
        <v>109</v>
      </c>
      <c r="AH4143" s="8" t="s">
        <v>44</v>
      </c>
      <c r="AI4143" s="12" t="s">
        <v>44</v>
      </c>
      <c r="AJ4143" s="9">
        <v>2.72</v>
      </c>
      <c r="AK4143" s="5">
        <f t="shared" si="129"/>
        <v>0</v>
      </c>
    </row>
    <row r="4144" spans="1:37" hidden="1" x14ac:dyDescent="0.3">
      <c r="A4144">
        <v>39182</v>
      </c>
      <c r="B4144" t="s">
        <v>4193</v>
      </c>
      <c r="C4144" t="s">
        <v>4194</v>
      </c>
      <c r="D4144" t="s">
        <v>7533</v>
      </c>
      <c r="E4144" t="s">
        <v>7534</v>
      </c>
      <c r="F4144" t="s">
        <v>231</v>
      </c>
      <c r="G4144" t="s">
        <v>33</v>
      </c>
      <c r="H4144" t="s">
        <v>34</v>
      </c>
      <c r="I4144" t="s">
        <v>232</v>
      </c>
      <c r="J4144" t="s">
        <v>3844</v>
      </c>
      <c r="K4144" s="2">
        <v>40819</v>
      </c>
      <c r="L4144" t="s">
        <v>4197</v>
      </c>
      <c r="M4144" s="4">
        <v>40820</v>
      </c>
      <c r="N4144" s="4">
        <v>40820</v>
      </c>
      <c r="O4144" s="1">
        <v>40820</v>
      </c>
      <c r="P4144" t="s">
        <v>52</v>
      </c>
      <c r="R4144" t="s">
        <v>71</v>
      </c>
      <c r="S4144" t="s">
        <v>54</v>
      </c>
      <c r="T4144" t="s">
        <v>305</v>
      </c>
      <c r="U4144" t="s">
        <v>98</v>
      </c>
      <c r="V4144" t="s">
        <v>57</v>
      </c>
      <c r="W4144" s="6" t="s">
        <v>306</v>
      </c>
      <c r="X4144" t="s">
        <v>76</v>
      </c>
      <c r="Y4144">
        <v>30</v>
      </c>
      <c r="Z4144">
        <v>191011</v>
      </c>
      <c r="AA4144" t="s">
        <v>231</v>
      </c>
      <c r="AB4144" s="5">
        <f t="shared" si="128"/>
        <v>2371.7673611111113</v>
      </c>
      <c r="AC4144" s="3">
        <v>861459.61</v>
      </c>
      <c r="AD4144" s="3">
        <v>4.51</v>
      </c>
      <c r="AE4144" s="3">
        <v>0.15</v>
      </c>
      <c r="AF4144" t="s">
        <v>60</v>
      </c>
      <c r="AG4144" t="s">
        <v>47</v>
      </c>
      <c r="AH4144" s="8">
        <v>16234</v>
      </c>
      <c r="AI4144" s="7">
        <v>14439.17</v>
      </c>
      <c r="AJ4144" s="9">
        <v>1421.41</v>
      </c>
      <c r="AK4144" s="5">
        <f t="shared" si="129"/>
        <v>0</v>
      </c>
    </row>
    <row r="4145" spans="1:37" x14ac:dyDescent="0.3">
      <c r="A4145">
        <v>39184</v>
      </c>
      <c r="B4145" t="s">
        <v>4244</v>
      </c>
      <c r="C4145" t="s">
        <v>5639</v>
      </c>
      <c r="D4145" t="s">
        <v>7535</v>
      </c>
      <c r="E4145" t="s">
        <v>7536</v>
      </c>
      <c r="F4145" t="s">
        <v>32</v>
      </c>
      <c r="G4145" t="s">
        <v>33</v>
      </c>
      <c r="H4145" t="s">
        <v>34</v>
      </c>
      <c r="I4145" t="s">
        <v>35</v>
      </c>
      <c r="J4145" t="s">
        <v>36</v>
      </c>
      <c r="K4145" s="2">
        <v>40789</v>
      </c>
      <c r="L4145" s="2">
        <v>40668</v>
      </c>
      <c r="M4145" s="4">
        <v>40794</v>
      </c>
      <c r="N4145" s="4">
        <v>40794</v>
      </c>
      <c r="O4145" s="1">
        <v>40794</v>
      </c>
      <c r="P4145" t="s">
        <v>38</v>
      </c>
      <c r="R4145" t="s">
        <v>39</v>
      </c>
      <c r="S4145" t="s">
        <v>199</v>
      </c>
      <c r="T4145" t="s">
        <v>65</v>
      </c>
      <c r="U4145" t="s">
        <v>66</v>
      </c>
      <c r="V4145" t="s">
        <v>67</v>
      </c>
      <c r="W4145" s="6" t="s">
        <v>44</v>
      </c>
      <c r="X4145" t="s">
        <v>45</v>
      </c>
      <c r="Y4145">
        <v>100</v>
      </c>
      <c r="Z4145">
        <v>2821</v>
      </c>
      <c r="AA4145" t="s">
        <v>32</v>
      </c>
      <c r="AB4145" s="5">
        <f t="shared" si="128"/>
        <v>21638.408070175439</v>
      </c>
      <c r="AC4145" s="3">
        <v>225680</v>
      </c>
      <c r="AD4145" s="3">
        <v>80</v>
      </c>
      <c r="AE4145" s="3">
        <v>0.8</v>
      </c>
      <c r="AF4145" t="s">
        <v>202</v>
      </c>
      <c r="AG4145" t="s">
        <v>47</v>
      </c>
      <c r="AH4145" s="8">
        <v>1346</v>
      </c>
      <c r="AI4145" s="12">
        <v>34282.33</v>
      </c>
      <c r="AJ4145" s="9">
        <v>372.37</v>
      </c>
      <c r="AK4145" s="5">
        <f t="shared" si="129"/>
        <v>0</v>
      </c>
    </row>
    <row r="4146" spans="1:37" hidden="1" x14ac:dyDescent="0.3">
      <c r="A4146">
        <v>39208</v>
      </c>
      <c r="B4146" t="s">
        <v>4259</v>
      </c>
      <c r="C4146" t="s">
        <v>4993</v>
      </c>
      <c r="D4146" t="s">
        <v>6831</v>
      </c>
      <c r="E4146" t="s">
        <v>7537</v>
      </c>
      <c r="F4146" t="s">
        <v>140</v>
      </c>
      <c r="G4146" t="s">
        <v>33</v>
      </c>
      <c r="H4146" t="s">
        <v>34</v>
      </c>
      <c r="I4146" t="s">
        <v>112</v>
      </c>
      <c r="J4146" t="s">
        <v>36</v>
      </c>
      <c r="K4146" t="s">
        <v>4996</v>
      </c>
      <c r="L4146" t="s">
        <v>863</v>
      </c>
      <c r="M4146" s="4">
        <v>40327</v>
      </c>
      <c r="N4146" s="4">
        <v>40327</v>
      </c>
      <c r="O4146" s="1">
        <v>40327</v>
      </c>
      <c r="P4146" t="s">
        <v>52</v>
      </c>
      <c r="R4146" t="s">
        <v>71</v>
      </c>
      <c r="S4146" t="s">
        <v>4364</v>
      </c>
      <c r="T4146" t="s">
        <v>305</v>
      </c>
      <c r="U4146" t="s">
        <v>98</v>
      </c>
      <c r="V4146" t="s">
        <v>57</v>
      </c>
      <c r="W4146" s="6" t="s">
        <v>306</v>
      </c>
      <c r="X4146" t="s">
        <v>76</v>
      </c>
      <c r="Y4146">
        <v>30</v>
      </c>
      <c r="Z4146">
        <v>31</v>
      </c>
      <c r="AA4146" t="s">
        <v>140</v>
      </c>
      <c r="AB4146" s="5">
        <f t="shared" si="128"/>
        <v>2371.7673611111113</v>
      </c>
      <c r="AC4146" s="3">
        <v>185.69</v>
      </c>
      <c r="AD4146" s="3">
        <v>5.99</v>
      </c>
      <c r="AE4146" s="3">
        <v>0.2</v>
      </c>
      <c r="AF4146" t="s">
        <v>3470</v>
      </c>
      <c r="AG4146" t="s">
        <v>47</v>
      </c>
      <c r="AH4146" s="8">
        <v>4</v>
      </c>
      <c r="AI4146" s="7">
        <v>889.55</v>
      </c>
      <c r="AJ4146" s="9">
        <v>0.36</v>
      </c>
      <c r="AK4146" s="5">
        <f t="shared" si="129"/>
        <v>0</v>
      </c>
    </row>
    <row r="4147" spans="1:37" x14ac:dyDescent="0.3">
      <c r="A4147">
        <v>39223</v>
      </c>
      <c r="B4147" t="s">
        <v>4932</v>
      </c>
      <c r="C4147" t="s">
        <v>4933</v>
      </c>
      <c r="D4147" t="s">
        <v>4934</v>
      </c>
      <c r="E4147" t="s">
        <v>7538</v>
      </c>
      <c r="F4147" t="s">
        <v>546</v>
      </c>
      <c r="G4147" t="s">
        <v>33</v>
      </c>
      <c r="H4147" t="s">
        <v>34</v>
      </c>
      <c r="I4147" t="s">
        <v>35</v>
      </c>
      <c r="J4147" t="s">
        <v>36</v>
      </c>
      <c r="K4147" s="2">
        <v>41035</v>
      </c>
      <c r="L4147" t="s">
        <v>4936</v>
      </c>
      <c r="M4147" s="4">
        <v>41099</v>
      </c>
      <c r="N4147" s="4">
        <v>41118</v>
      </c>
      <c r="O4147" s="1">
        <v>41118</v>
      </c>
      <c r="P4147" t="s">
        <v>38</v>
      </c>
      <c r="R4147" t="s">
        <v>39</v>
      </c>
      <c r="S4147" t="s">
        <v>199</v>
      </c>
      <c r="T4147" t="s">
        <v>65</v>
      </c>
      <c r="U4147" t="s">
        <v>66</v>
      </c>
      <c r="V4147" t="s">
        <v>67</v>
      </c>
      <c r="W4147" s="6" t="s">
        <v>44</v>
      </c>
      <c r="X4147" t="s">
        <v>45</v>
      </c>
      <c r="Y4147">
        <v>100</v>
      </c>
      <c r="Z4147">
        <v>4440</v>
      </c>
      <c r="AA4147" t="s">
        <v>546</v>
      </c>
      <c r="AB4147" s="5">
        <f t="shared" si="128"/>
        <v>21638.408070175439</v>
      </c>
      <c r="AC4147" s="3">
        <v>395160</v>
      </c>
      <c r="AD4147" s="3">
        <v>89</v>
      </c>
      <c r="AE4147" s="3">
        <v>0.89</v>
      </c>
      <c r="AF4147" t="s">
        <v>4152</v>
      </c>
      <c r="AG4147" t="s">
        <v>47</v>
      </c>
      <c r="AH4147" s="8">
        <v>1445</v>
      </c>
      <c r="AI4147" s="12">
        <v>10719.64</v>
      </c>
      <c r="AJ4147" s="9">
        <v>554.01</v>
      </c>
      <c r="AK4147" s="5">
        <f t="shared" si="129"/>
        <v>-19</v>
      </c>
    </row>
    <row r="4148" spans="1:37" hidden="1" x14ac:dyDescent="0.3">
      <c r="A4148">
        <v>39226</v>
      </c>
      <c r="B4148" t="s">
        <v>4198</v>
      </c>
      <c r="C4148" t="s">
        <v>4199</v>
      </c>
      <c r="D4148" t="s">
        <v>4299</v>
      </c>
      <c r="E4148" t="s">
        <v>4300</v>
      </c>
      <c r="F4148" t="s">
        <v>231</v>
      </c>
      <c r="G4148" t="s">
        <v>33</v>
      </c>
      <c r="H4148" t="s">
        <v>34</v>
      </c>
      <c r="I4148" t="s">
        <v>232</v>
      </c>
      <c r="J4148" t="s">
        <v>310</v>
      </c>
      <c r="K4148" s="2">
        <v>41952</v>
      </c>
      <c r="L4148" s="2">
        <v>42250</v>
      </c>
      <c r="M4148" s="4">
        <v>42072</v>
      </c>
      <c r="N4148" s="4">
        <v>42072</v>
      </c>
      <c r="O4148" s="1">
        <v>42072</v>
      </c>
      <c r="P4148" t="s">
        <v>52</v>
      </c>
      <c r="R4148" t="s">
        <v>71</v>
      </c>
      <c r="S4148" t="s">
        <v>4202</v>
      </c>
      <c r="T4148" t="s">
        <v>614</v>
      </c>
      <c r="U4148" t="s">
        <v>357</v>
      </c>
      <c r="V4148" t="s">
        <v>57</v>
      </c>
      <c r="W4148" s="6" t="s">
        <v>244</v>
      </c>
      <c r="X4148" t="s">
        <v>76</v>
      </c>
      <c r="Y4148">
        <v>60</v>
      </c>
      <c r="Z4148">
        <v>5</v>
      </c>
      <c r="AA4148" t="s">
        <v>231</v>
      </c>
      <c r="AB4148" s="5">
        <f t="shared" si="128"/>
        <v>2371.7673611111113</v>
      </c>
      <c r="AC4148" s="3">
        <v>249.26</v>
      </c>
      <c r="AD4148" s="3">
        <v>49.85</v>
      </c>
      <c r="AE4148" s="3">
        <v>0.83</v>
      </c>
      <c r="AF4148" t="s">
        <v>60</v>
      </c>
      <c r="AG4148" t="s">
        <v>109</v>
      </c>
      <c r="AH4148" s="8" t="s">
        <v>44</v>
      </c>
      <c r="AI4148" s="7" t="s">
        <v>44</v>
      </c>
      <c r="AJ4148" s="9">
        <v>0.26</v>
      </c>
      <c r="AK4148" s="5">
        <f t="shared" si="129"/>
        <v>0</v>
      </c>
    </row>
    <row r="4149" spans="1:37" x14ac:dyDescent="0.3">
      <c r="A4149">
        <v>39242</v>
      </c>
      <c r="B4149" t="s">
        <v>4136</v>
      </c>
      <c r="C4149" t="s">
        <v>4982</v>
      </c>
      <c r="D4149" t="s">
        <v>4983</v>
      </c>
      <c r="E4149" t="s">
        <v>7539</v>
      </c>
      <c r="F4149" t="s">
        <v>546</v>
      </c>
      <c r="G4149" t="s">
        <v>33</v>
      </c>
      <c r="H4149" t="s">
        <v>34</v>
      </c>
      <c r="I4149" t="s">
        <v>35</v>
      </c>
      <c r="J4149" t="s">
        <v>36</v>
      </c>
      <c r="K4149" t="s">
        <v>4140</v>
      </c>
      <c r="L4149" t="s">
        <v>4985</v>
      </c>
      <c r="M4149" s="4">
        <v>40388</v>
      </c>
      <c r="N4149" s="4">
        <v>40388</v>
      </c>
      <c r="O4149" s="1">
        <v>40388</v>
      </c>
      <c r="P4149" t="s">
        <v>38</v>
      </c>
      <c r="R4149" t="s">
        <v>39</v>
      </c>
      <c r="S4149" t="s">
        <v>199</v>
      </c>
      <c r="T4149" t="s">
        <v>65</v>
      </c>
      <c r="U4149" t="s">
        <v>66</v>
      </c>
      <c r="V4149" t="s">
        <v>67</v>
      </c>
      <c r="W4149" s="6" t="s">
        <v>44</v>
      </c>
      <c r="X4149" t="s">
        <v>45</v>
      </c>
      <c r="Y4149">
        <v>100</v>
      </c>
      <c r="Z4149">
        <v>3</v>
      </c>
      <c r="AA4149" t="s">
        <v>546</v>
      </c>
      <c r="AB4149" s="5">
        <f t="shared" si="128"/>
        <v>21638.408070175439</v>
      </c>
      <c r="AC4149" s="3">
        <v>240</v>
      </c>
      <c r="AD4149" s="3">
        <v>80</v>
      </c>
      <c r="AE4149" s="3">
        <v>0.8</v>
      </c>
      <c r="AF4149" t="s">
        <v>202</v>
      </c>
      <c r="AG4149" t="s">
        <v>47</v>
      </c>
      <c r="AH4149" s="8">
        <v>1411</v>
      </c>
      <c r="AI4149" s="12">
        <v>13150.21</v>
      </c>
      <c r="AJ4149" s="9">
        <v>0.52</v>
      </c>
      <c r="AK4149" s="5">
        <f t="shared" si="129"/>
        <v>0</v>
      </c>
    </row>
    <row r="4150" spans="1:37" x14ac:dyDescent="0.3">
      <c r="A4150">
        <v>39263</v>
      </c>
      <c r="B4150" t="s">
        <v>4141</v>
      </c>
      <c r="C4150" t="s">
        <v>5108</v>
      </c>
      <c r="D4150" t="s">
        <v>7540</v>
      </c>
      <c r="E4150" t="s">
        <v>7541</v>
      </c>
      <c r="F4150" t="s">
        <v>51</v>
      </c>
      <c r="G4150" t="s">
        <v>33</v>
      </c>
      <c r="H4150" t="s">
        <v>34</v>
      </c>
      <c r="I4150" t="s">
        <v>35</v>
      </c>
      <c r="J4150" t="s">
        <v>36</v>
      </c>
      <c r="K4150" t="s">
        <v>5111</v>
      </c>
      <c r="L4150" t="s">
        <v>5112</v>
      </c>
      <c r="M4150" s="4">
        <v>40590</v>
      </c>
      <c r="N4150" s="4">
        <v>40590</v>
      </c>
      <c r="O4150" s="1">
        <v>40590</v>
      </c>
      <c r="P4150" t="s">
        <v>52</v>
      </c>
      <c r="R4150" t="s">
        <v>71</v>
      </c>
      <c r="S4150" t="s">
        <v>553</v>
      </c>
      <c r="T4150" t="s">
        <v>106</v>
      </c>
      <c r="U4150" t="s">
        <v>56</v>
      </c>
      <c r="V4150" t="s">
        <v>57</v>
      </c>
      <c r="W4150" s="6" t="s">
        <v>100</v>
      </c>
      <c r="X4150" t="s">
        <v>76</v>
      </c>
      <c r="Y4150">
        <v>60</v>
      </c>
      <c r="Z4150">
        <v>9023</v>
      </c>
      <c r="AA4150" t="s">
        <v>51</v>
      </c>
      <c r="AB4150" s="5">
        <f t="shared" si="128"/>
        <v>21638.408070175439</v>
      </c>
      <c r="AC4150" s="3">
        <v>21925.89</v>
      </c>
      <c r="AD4150" s="3">
        <v>2.4300000000000002</v>
      </c>
      <c r="AE4150" s="3">
        <v>0.04</v>
      </c>
      <c r="AF4150" t="s">
        <v>554</v>
      </c>
      <c r="AG4150" t="s">
        <v>47</v>
      </c>
      <c r="AH4150" s="8">
        <v>5359</v>
      </c>
      <c r="AI4150" s="12">
        <v>18473.57</v>
      </c>
      <c r="AJ4150" s="9">
        <v>47.27</v>
      </c>
      <c r="AK4150" s="5">
        <f t="shared" si="129"/>
        <v>0</v>
      </c>
    </row>
    <row r="4151" spans="1:37" x14ac:dyDescent="0.3">
      <c r="A4151">
        <v>39291</v>
      </c>
      <c r="B4151" t="s">
        <v>4311</v>
      </c>
      <c r="C4151" t="s">
        <v>6406</v>
      </c>
      <c r="D4151" t="s">
        <v>7542</v>
      </c>
      <c r="E4151" t="s">
        <v>7543</v>
      </c>
      <c r="F4151" t="s">
        <v>809</v>
      </c>
      <c r="G4151" t="s">
        <v>33</v>
      </c>
      <c r="H4151" t="s">
        <v>34</v>
      </c>
      <c r="I4151" t="s">
        <v>63</v>
      </c>
      <c r="J4151" t="s">
        <v>36</v>
      </c>
      <c r="K4151" s="2">
        <v>41949</v>
      </c>
      <c r="L4151" t="s">
        <v>4231</v>
      </c>
      <c r="M4151" s="4">
        <v>41905</v>
      </c>
      <c r="N4151" s="4">
        <v>41905</v>
      </c>
      <c r="O4151" s="1">
        <v>41905</v>
      </c>
      <c r="P4151" t="s">
        <v>52</v>
      </c>
      <c r="R4151" t="s">
        <v>53</v>
      </c>
      <c r="S4151" t="s">
        <v>114</v>
      </c>
      <c r="T4151" t="s">
        <v>434</v>
      </c>
      <c r="U4151" t="s">
        <v>116</v>
      </c>
      <c r="V4151" t="s">
        <v>435</v>
      </c>
      <c r="W4151" s="6" t="s">
        <v>436</v>
      </c>
      <c r="X4151" t="s">
        <v>90</v>
      </c>
      <c r="Y4151">
        <v>300</v>
      </c>
      <c r="Z4151">
        <v>75</v>
      </c>
      <c r="AA4151" t="s">
        <v>809</v>
      </c>
      <c r="AB4151" s="5">
        <f t="shared" si="128"/>
        <v>21638.408070175439</v>
      </c>
      <c r="AC4151" s="3">
        <v>2311.5</v>
      </c>
      <c r="AD4151" s="3">
        <v>30.82</v>
      </c>
      <c r="AE4151" s="3">
        <v>0.1</v>
      </c>
      <c r="AF4151" t="s">
        <v>437</v>
      </c>
      <c r="AG4151" t="s">
        <v>47</v>
      </c>
      <c r="AH4151" s="8">
        <v>120</v>
      </c>
      <c r="AI4151" s="12">
        <v>1487.76</v>
      </c>
      <c r="AJ4151" s="9">
        <v>2.38</v>
      </c>
      <c r="AK4151" s="5">
        <f t="shared" si="129"/>
        <v>0</v>
      </c>
    </row>
    <row r="4152" spans="1:37" x14ac:dyDescent="0.3">
      <c r="A4152">
        <v>39343</v>
      </c>
      <c r="B4152" t="s">
        <v>4193</v>
      </c>
      <c r="C4152" t="s">
        <v>4194</v>
      </c>
      <c r="D4152" t="s">
        <v>7544</v>
      </c>
      <c r="E4152" t="s">
        <v>7545</v>
      </c>
      <c r="F4152" t="s">
        <v>231</v>
      </c>
      <c r="G4152" t="s">
        <v>33</v>
      </c>
      <c r="H4152" t="s">
        <v>34</v>
      </c>
      <c r="I4152" t="s">
        <v>232</v>
      </c>
      <c r="J4152" t="s">
        <v>3844</v>
      </c>
      <c r="K4152" s="2">
        <v>40819</v>
      </c>
      <c r="L4152" t="s">
        <v>4559</v>
      </c>
      <c r="M4152" s="4">
        <v>40939</v>
      </c>
      <c r="N4152" s="4">
        <v>40939</v>
      </c>
      <c r="O4152" s="1">
        <v>40939</v>
      </c>
      <c r="P4152" t="s">
        <v>52</v>
      </c>
      <c r="R4152" t="s">
        <v>71</v>
      </c>
      <c r="S4152" t="s">
        <v>142</v>
      </c>
      <c r="T4152" t="s">
        <v>106</v>
      </c>
      <c r="U4152" t="s">
        <v>56</v>
      </c>
      <c r="V4152" t="s">
        <v>57</v>
      </c>
      <c r="W4152" s="6" t="s">
        <v>100</v>
      </c>
      <c r="X4152" t="s">
        <v>76</v>
      </c>
      <c r="Y4152">
        <v>60</v>
      </c>
      <c r="Z4152">
        <v>82075</v>
      </c>
      <c r="AA4152" t="s">
        <v>231</v>
      </c>
      <c r="AB4152" s="5">
        <f t="shared" si="128"/>
        <v>21638.408070175439</v>
      </c>
      <c r="AC4152" s="3">
        <v>223244</v>
      </c>
      <c r="AD4152" s="3">
        <v>2.72</v>
      </c>
      <c r="AE4152" s="3">
        <v>0.05</v>
      </c>
      <c r="AF4152" t="s">
        <v>147</v>
      </c>
      <c r="AG4152" t="s">
        <v>47</v>
      </c>
      <c r="AH4152" s="8">
        <v>8969</v>
      </c>
      <c r="AI4152" s="12">
        <v>7175.27</v>
      </c>
      <c r="AJ4152" s="9">
        <v>368.35</v>
      </c>
      <c r="AK4152" s="5">
        <f t="shared" si="129"/>
        <v>0</v>
      </c>
    </row>
    <row r="4153" spans="1:37" x14ac:dyDescent="0.3">
      <c r="A4153">
        <v>39353</v>
      </c>
      <c r="B4153" t="s">
        <v>4193</v>
      </c>
      <c r="C4153" t="s">
        <v>4560</v>
      </c>
      <c r="D4153" t="s">
        <v>7546</v>
      </c>
      <c r="E4153" t="s">
        <v>7547</v>
      </c>
      <c r="F4153" t="s">
        <v>231</v>
      </c>
      <c r="G4153" t="s">
        <v>33</v>
      </c>
      <c r="H4153" t="s">
        <v>34</v>
      </c>
      <c r="I4153" t="s">
        <v>232</v>
      </c>
      <c r="J4153" t="s">
        <v>3844</v>
      </c>
      <c r="K4153" t="s">
        <v>4563</v>
      </c>
      <c r="L4153" t="s">
        <v>4702</v>
      </c>
      <c r="M4153" s="4">
        <v>40583</v>
      </c>
      <c r="N4153" s="4">
        <v>40583</v>
      </c>
      <c r="O4153" s="1">
        <v>40583</v>
      </c>
      <c r="P4153" t="s">
        <v>52</v>
      </c>
      <c r="R4153" t="s">
        <v>71</v>
      </c>
      <c r="S4153" t="s">
        <v>142</v>
      </c>
      <c r="T4153" t="s">
        <v>332</v>
      </c>
      <c r="U4153" t="s">
        <v>242</v>
      </c>
      <c r="V4153" t="s">
        <v>57</v>
      </c>
      <c r="W4153" s="6" t="s">
        <v>244</v>
      </c>
      <c r="X4153" t="s">
        <v>76</v>
      </c>
      <c r="Y4153">
        <v>30</v>
      </c>
      <c r="Z4153">
        <v>116000</v>
      </c>
      <c r="AA4153" t="s">
        <v>231</v>
      </c>
      <c r="AB4153" s="5">
        <f t="shared" si="128"/>
        <v>21638.408070175439</v>
      </c>
      <c r="AC4153" s="3">
        <v>815480</v>
      </c>
      <c r="AD4153" s="3">
        <v>7.03</v>
      </c>
      <c r="AE4153" s="3">
        <v>0.23</v>
      </c>
      <c r="AF4153" t="s">
        <v>147</v>
      </c>
      <c r="AG4153" t="s">
        <v>47</v>
      </c>
      <c r="AH4153" s="8">
        <v>7965</v>
      </c>
      <c r="AI4153" s="12">
        <v>13688.03</v>
      </c>
      <c r="AJ4153" s="9">
        <v>1758.17</v>
      </c>
      <c r="AK4153" s="5">
        <f t="shared" si="129"/>
        <v>0</v>
      </c>
    </row>
    <row r="4154" spans="1:37" hidden="1" x14ac:dyDescent="0.3">
      <c r="A4154">
        <v>39391</v>
      </c>
      <c r="B4154" t="s">
        <v>4141</v>
      </c>
      <c r="C4154" t="s">
        <v>4250</v>
      </c>
      <c r="D4154" t="s">
        <v>5821</v>
      </c>
      <c r="E4154" t="s">
        <v>7548</v>
      </c>
      <c r="F4154" t="s">
        <v>51</v>
      </c>
      <c r="G4154" t="s">
        <v>33</v>
      </c>
      <c r="H4154" t="s">
        <v>34</v>
      </c>
      <c r="I4154" t="s">
        <v>35</v>
      </c>
      <c r="J4154" t="s">
        <v>36</v>
      </c>
      <c r="K4154" t="s">
        <v>4253</v>
      </c>
      <c r="L4154" t="s">
        <v>4254</v>
      </c>
      <c r="M4154" s="4">
        <v>42195</v>
      </c>
      <c r="N4154" s="4">
        <v>42192</v>
      </c>
      <c r="O4154" s="1">
        <v>42192</v>
      </c>
      <c r="P4154" t="s">
        <v>52</v>
      </c>
      <c r="R4154" t="s">
        <v>71</v>
      </c>
      <c r="S4154" t="s">
        <v>553</v>
      </c>
      <c r="T4154" t="s">
        <v>4210</v>
      </c>
      <c r="U4154" t="s">
        <v>4211</v>
      </c>
      <c r="V4154" t="s">
        <v>57</v>
      </c>
      <c r="W4154" s="6" t="s">
        <v>4212</v>
      </c>
      <c r="X4154" t="s">
        <v>146</v>
      </c>
      <c r="Y4154">
        <v>30</v>
      </c>
      <c r="Z4154">
        <v>17760</v>
      </c>
      <c r="AA4154" t="s">
        <v>51</v>
      </c>
      <c r="AB4154" s="5">
        <f t="shared" si="128"/>
        <v>2371.7673611111113</v>
      </c>
      <c r="AC4154" s="3">
        <v>177600</v>
      </c>
      <c r="AD4154" s="3">
        <v>10</v>
      </c>
      <c r="AE4154" s="3">
        <v>0.33</v>
      </c>
      <c r="AF4154" t="s">
        <v>554</v>
      </c>
      <c r="AG4154" t="s">
        <v>47</v>
      </c>
      <c r="AH4154" s="8">
        <v>2523</v>
      </c>
      <c r="AI4154" s="7">
        <v>4784.1899999999996</v>
      </c>
      <c r="AJ4154" s="9">
        <v>209.04</v>
      </c>
      <c r="AK4154" s="5">
        <f t="shared" si="129"/>
        <v>3</v>
      </c>
    </row>
    <row r="4155" spans="1:37" x14ac:dyDescent="0.3">
      <c r="A4155">
        <v>39393</v>
      </c>
      <c r="B4155" t="s">
        <v>5580</v>
      </c>
      <c r="C4155" t="s">
        <v>6047</v>
      </c>
      <c r="D4155" t="s">
        <v>6618</v>
      </c>
      <c r="E4155" t="s">
        <v>7549</v>
      </c>
      <c r="F4155" t="s">
        <v>546</v>
      </c>
      <c r="G4155" t="s">
        <v>33</v>
      </c>
      <c r="H4155" t="s">
        <v>34</v>
      </c>
      <c r="I4155" t="s">
        <v>35</v>
      </c>
      <c r="J4155" t="s">
        <v>36</v>
      </c>
      <c r="K4155" s="2">
        <v>40671</v>
      </c>
      <c r="L4155" t="s">
        <v>6620</v>
      </c>
      <c r="M4155" s="4">
        <v>40851</v>
      </c>
      <c r="N4155" s="4">
        <v>40851</v>
      </c>
      <c r="O4155" s="1">
        <v>40851</v>
      </c>
      <c r="P4155" t="s">
        <v>38</v>
      </c>
      <c r="R4155" t="s">
        <v>39</v>
      </c>
      <c r="S4155" t="s">
        <v>199</v>
      </c>
      <c r="T4155" t="s">
        <v>65</v>
      </c>
      <c r="U4155" t="s">
        <v>66</v>
      </c>
      <c r="V4155" t="s">
        <v>67</v>
      </c>
      <c r="W4155" s="6" t="s">
        <v>44</v>
      </c>
      <c r="X4155" t="s">
        <v>45</v>
      </c>
      <c r="Y4155">
        <v>100</v>
      </c>
      <c r="Z4155">
        <v>6105</v>
      </c>
      <c r="AA4155" t="s">
        <v>546</v>
      </c>
      <c r="AB4155" s="5">
        <f t="shared" si="128"/>
        <v>21638.408070175439</v>
      </c>
      <c r="AC4155" s="3">
        <v>543345</v>
      </c>
      <c r="AD4155" s="3">
        <v>89</v>
      </c>
      <c r="AE4155" s="3">
        <v>0.89</v>
      </c>
      <c r="AF4155" t="s">
        <v>4152</v>
      </c>
      <c r="AG4155" t="s">
        <v>47</v>
      </c>
      <c r="AH4155" s="8">
        <v>1051</v>
      </c>
      <c r="AI4155" s="12">
        <v>11208.38</v>
      </c>
      <c r="AJ4155" s="9">
        <v>896.52</v>
      </c>
      <c r="AK4155" s="5">
        <f t="shared" si="129"/>
        <v>0</v>
      </c>
    </row>
    <row r="4156" spans="1:37" x14ac:dyDescent="0.3">
      <c r="A4156">
        <v>39427</v>
      </c>
      <c r="B4156" t="s">
        <v>4244</v>
      </c>
      <c r="C4156" t="s">
        <v>6057</v>
      </c>
      <c r="D4156" t="s">
        <v>7550</v>
      </c>
      <c r="E4156" t="s">
        <v>7551</v>
      </c>
      <c r="F4156" t="s">
        <v>32</v>
      </c>
      <c r="G4156" t="s">
        <v>33</v>
      </c>
      <c r="H4156" t="s">
        <v>34</v>
      </c>
      <c r="I4156" t="s">
        <v>112</v>
      </c>
      <c r="J4156" t="s">
        <v>36</v>
      </c>
      <c r="K4156" t="s">
        <v>6060</v>
      </c>
      <c r="L4156" s="2">
        <v>40514</v>
      </c>
      <c r="M4156" s="4">
        <v>40442</v>
      </c>
      <c r="N4156" s="4">
        <v>40442</v>
      </c>
      <c r="O4156" s="1">
        <v>40442</v>
      </c>
      <c r="P4156" t="s">
        <v>52</v>
      </c>
      <c r="R4156" t="s">
        <v>71</v>
      </c>
      <c r="S4156" t="s">
        <v>96</v>
      </c>
      <c r="T4156" t="s">
        <v>1624</v>
      </c>
      <c r="U4156" t="s">
        <v>1625</v>
      </c>
      <c r="V4156" t="s">
        <v>1626</v>
      </c>
      <c r="W4156" s="6" t="s">
        <v>347</v>
      </c>
      <c r="X4156" t="s">
        <v>83</v>
      </c>
      <c r="Y4156">
        <v>180</v>
      </c>
      <c r="Z4156">
        <v>1000</v>
      </c>
      <c r="AA4156" t="s">
        <v>32</v>
      </c>
      <c r="AB4156" s="5">
        <f t="shared" si="128"/>
        <v>21638.408070175439</v>
      </c>
      <c r="AC4156" s="3">
        <v>50000</v>
      </c>
      <c r="AD4156" s="3">
        <v>50</v>
      </c>
      <c r="AE4156" s="3">
        <v>0.28000000000000003</v>
      </c>
      <c r="AF4156" t="s">
        <v>416</v>
      </c>
      <c r="AG4156" t="s">
        <v>47</v>
      </c>
      <c r="AH4156" s="8">
        <v>254</v>
      </c>
      <c r="AI4156" s="12">
        <v>881.33</v>
      </c>
      <c r="AJ4156" s="9">
        <v>107.8</v>
      </c>
      <c r="AK4156" s="5">
        <f t="shared" si="129"/>
        <v>0</v>
      </c>
    </row>
    <row r="4157" spans="1:37" x14ac:dyDescent="0.3">
      <c r="A4157">
        <v>39441</v>
      </c>
      <c r="B4157" t="s">
        <v>4146</v>
      </c>
      <c r="C4157" t="s">
        <v>6076</v>
      </c>
      <c r="D4157" t="s">
        <v>7552</v>
      </c>
      <c r="E4157" t="s">
        <v>7553</v>
      </c>
      <c r="F4157" t="s">
        <v>94</v>
      </c>
      <c r="G4157" t="s">
        <v>33</v>
      </c>
      <c r="H4157" t="s">
        <v>34</v>
      </c>
      <c r="I4157" t="s">
        <v>35</v>
      </c>
      <c r="J4157" t="s">
        <v>36</v>
      </c>
      <c r="K4157" t="s">
        <v>6079</v>
      </c>
      <c r="L4157" t="s">
        <v>7554</v>
      </c>
      <c r="M4157" s="4">
        <v>41086</v>
      </c>
      <c r="N4157" s="4">
        <v>41086</v>
      </c>
      <c r="O4157" s="1">
        <v>41086</v>
      </c>
      <c r="P4157" t="s">
        <v>52</v>
      </c>
      <c r="R4157" t="s">
        <v>53</v>
      </c>
      <c r="S4157" t="s">
        <v>142</v>
      </c>
      <c r="T4157" t="s">
        <v>3119</v>
      </c>
      <c r="U4157" t="s">
        <v>462</v>
      </c>
      <c r="V4157" t="s">
        <v>57</v>
      </c>
      <c r="W4157" s="6" t="s">
        <v>3120</v>
      </c>
      <c r="X4157" t="s">
        <v>852</v>
      </c>
      <c r="Y4157">
        <v>60</v>
      </c>
      <c r="Z4157">
        <v>70000</v>
      </c>
      <c r="AA4157" t="s">
        <v>94</v>
      </c>
      <c r="AB4157" s="5">
        <f t="shared" si="128"/>
        <v>21638.408070175439</v>
      </c>
      <c r="AC4157" s="3">
        <v>301000</v>
      </c>
      <c r="AD4157" s="3">
        <v>4.3</v>
      </c>
      <c r="AE4157" s="3">
        <v>7.0000000000000007E-2</v>
      </c>
      <c r="AF4157" t="s">
        <v>147</v>
      </c>
      <c r="AG4157" t="s">
        <v>47</v>
      </c>
      <c r="AH4157" s="8">
        <v>5999</v>
      </c>
      <c r="AI4157" s="12">
        <v>25383.34</v>
      </c>
      <c r="AJ4157" s="9">
        <v>422</v>
      </c>
      <c r="AK4157" s="5">
        <f t="shared" si="129"/>
        <v>0</v>
      </c>
    </row>
    <row r="4158" spans="1:37" hidden="1" x14ac:dyDescent="0.3">
      <c r="A4158">
        <v>39452</v>
      </c>
      <c r="B4158" t="s">
        <v>4198</v>
      </c>
      <c r="C4158" t="s">
        <v>6157</v>
      </c>
      <c r="D4158" t="s">
        <v>7555</v>
      </c>
      <c r="E4158" t="s">
        <v>7556</v>
      </c>
      <c r="F4158" t="s">
        <v>231</v>
      </c>
      <c r="G4158" t="s">
        <v>33</v>
      </c>
      <c r="H4158" t="s">
        <v>34</v>
      </c>
      <c r="I4158" t="s">
        <v>232</v>
      </c>
      <c r="J4158" t="s">
        <v>310</v>
      </c>
      <c r="K4158" t="s">
        <v>4505</v>
      </c>
      <c r="L4158" t="s">
        <v>7557</v>
      </c>
      <c r="M4158" s="4">
        <v>42208</v>
      </c>
      <c r="N4158" s="4">
        <v>42208</v>
      </c>
      <c r="O4158" s="1">
        <v>42208</v>
      </c>
      <c r="P4158" t="s">
        <v>52</v>
      </c>
      <c r="R4158" t="s">
        <v>53</v>
      </c>
      <c r="S4158" t="s">
        <v>4202</v>
      </c>
      <c r="T4158" t="s">
        <v>685</v>
      </c>
      <c r="U4158" t="s">
        <v>529</v>
      </c>
      <c r="V4158" t="s">
        <v>530</v>
      </c>
      <c r="W4158" s="6" t="s">
        <v>686</v>
      </c>
      <c r="X4158" t="s">
        <v>90</v>
      </c>
      <c r="Y4158">
        <v>90</v>
      </c>
      <c r="Z4158">
        <v>12</v>
      </c>
      <c r="AA4158" t="s">
        <v>231</v>
      </c>
      <c r="AB4158" s="5">
        <f t="shared" si="128"/>
        <v>2371.7673611111113</v>
      </c>
      <c r="AC4158" s="3">
        <v>59.62</v>
      </c>
      <c r="AD4158" s="3">
        <v>4.97</v>
      </c>
      <c r="AE4158" s="3">
        <v>0.06</v>
      </c>
      <c r="AF4158" t="s">
        <v>560</v>
      </c>
      <c r="AG4158" t="s">
        <v>47</v>
      </c>
      <c r="AH4158" s="8" t="s">
        <v>44</v>
      </c>
      <c r="AI4158" s="7" t="s">
        <v>44</v>
      </c>
      <c r="AJ4158" s="9">
        <v>7.0000000000000007E-2</v>
      </c>
      <c r="AK4158" s="5">
        <f t="shared" si="129"/>
        <v>0</v>
      </c>
    </row>
    <row r="4159" spans="1:37" hidden="1" x14ac:dyDescent="0.3">
      <c r="A4159">
        <v>39453</v>
      </c>
      <c r="B4159" t="s">
        <v>4291</v>
      </c>
      <c r="C4159" t="s">
        <v>4321</v>
      </c>
      <c r="D4159" t="s">
        <v>5304</v>
      </c>
      <c r="E4159" t="s">
        <v>5305</v>
      </c>
      <c r="F4159" t="s">
        <v>4295</v>
      </c>
      <c r="G4159" t="s">
        <v>33</v>
      </c>
      <c r="H4159" t="s">
        <v>34</v>
      </c>
      <c r="I4159" t="s">
        <v>35</v>
      </c>
      <c r="J4159" t="s">
        <v>36</v>
      </c>
      <c r="K4159" s="2">
        <v>42280</v>
      </c>
      <c r="L4159" t="s">
        <v>5306</v>
      </c>
      <c r="M4159" s="4">
        <v>42187</v>
      </c>
      <c r="N4159" s="4">
        <v>42187</v>
      </c>
      <c r="O4159" s="1">
        <v>42215</v>
      </c>
      <c r="P4159" t="s">
        <v>38</v>
      </c>
      <c r="R4159" t="s">
        <v>39</v>
      </c>
      <c r="S4159" t="s">
        <v>125</v>
      </c>
      <c r="T4159" t="s">
        <v>126</v>
      </c>
      <c r="U4159" t="s">
        <v>127</v>
      </c>
      <c r="V4159" t="s">
        <v>128</v>
      </c>
      <c r="W4159" s="6" t="s">
        <v>44</v>
      </c>
      <c r="X4159" t="s">
        <v>45</v>
      </c>
      <c r="Y4159">
        <v>20</v>
      </c>
      <c r="Z4159">
        <v>73</v>
      </c>
      <c r="AA4159" t="s">
        <v>4295</v>
      </c>
      <c r="AB4159" s="5">
        <f t="shared" si="128"/>
        <v>2371.7673611111113</v>
      </c>
      <c r="AC4159" s="3">
        <v>2336</v>
      </c>
      <c r="AD4159" s="3">
        <v>32</v>
      </c>
      <c r="AE4159" s="3">
        <v>1.6</v>
      </c>
      <c r="AF4159" t="s">
        <v>125</v>
      </c>
      <c r="AG4159" t="s">
        <v>109</v>
      </c>
      <c r="AH4159" s="8" t="s">
        <v>44</v>
      </c>
      <c r="AI4159" s="7" t="s">
        <v>44</v>
      </c>
      <c r="AJ4159" s="9">
        <v>2.75</v>
      </c>
      <c r="AK4159" s="5">
        <f t="shared" si="129"/>
        <v>0</v>
      </c>
    </row>
    <row r="4160" spans="1:37" x14ac:dyDescent="0.3">
      <c r="A4160">
        <v>39489</v>
      </c>
      <c r="B4160" t="s">
        <v>4707</v>
      </c>
      <c r="C4160" t="s">
        <v>7558</v>
      </c>
      <c r="D4160" t="s">
        <v>7559</v>
      </c>
      <c r="E4160" t="s">
        <v>7560</v>
      </c>
      <c r="F4160" t="s">
        <v>282</v>
      </c>
      <c r="G4160" t="s">
        <v>33</v>
      </c>
      <c r="H4160" t="s">
        <v>34</v>
      </c>
      <c r="I4160" t="s">
        <v>35</v>
      </c>
      <c r="J4160" t="s">
        <v>36</v>
      </c>
      <c r="K4160" t="s">
        <v>7561</v>
      </c>
      <c r="L4160" t="s">
        <v>4362</v>
      </c>
      <c r="M4160" s="4">
        <v>41899</v>
      </c>
      <c r="N4160" s="4">
        <v>41899</v>
      </c>
      <c r="O4160" s="1">
        <v>41953</v>
      </c>
      <c r="P4160" t="s">
        <v>38</v>
      </c>
      <c r="R4160" t="s">
        <v>39</v>
      </c>
      <c r="S4160" t="s">
        <v>125</v>
      </c>
      <c r="T4160" t="s">
        <v>126</v>
      </c>
      <c r="U4160" t="s">
        <v>127</v>
      </c>
      <c r="V4160" t="s">
        <v>128</v>
      </c>
      <c r="W4160" s="6" t="s">
        <v>44</v>
      </c>
      <c r="X4160" t="s">
        <v>45</v>
      </c>
      <c r="Y4160">
        <v>20</v>
      </c>
      <c r="Z4160">
        <v>2653</v>
      </c>
      <c r="AA4160" t="s">
        <v>282</v>
      </c>
      <c r="AB4160" s="5">
        <f t="shared" si="128"/>
        <v>21638.408070175439</v>
      </c>
      <c r="AC4160" s="3">
        <v>84896</v>
      </c>
      <c r="AD4160" s="3">
        <v>32</v>
      </c>
      <c r="AE4160" s="3">
        <v>1.6</v>
      </c>
      <c r="AF4160" t="s">
        <v>125</v>
      </c>
      <c r="AG4160" t="s">
        <v>47</v>
      </c>
      <c r="AH4160" s="8" t="s">
        <v>44</v>
      </c>
      <c r="AI4160" s="12" t="s">
        <v>44</v>
      </c>
      <c r="AJ4160" s="9">
        <v>87.27</v>
      </c>
      <c r="AK4160" s="5">
        <f t="shared" si="129"/>
        <v>0</v>
      </c>
    </row>
    <row r="4161" spans="1:37" x14ac:dyDescent="0.3">
      <c r="A4161">
        <v>39495</v>
      </c>
      <c r="B4161" t="s">
        <v>4244</v>
      </c>
      <c r="C4161" t="s">
        <v>7562</v>
      </c>
      <c r="D4161" t="s">
        <v>7563</v>
      </c>
      <c r="E4161" t="s">
        <v>7564</v>
      </c>
      <c r="F4161" t="s">
        <v>32</v>
      </c>
      <c r="G4161" t="s">
        <v>33</v>
      </c>
      <c r="H4161" t="s">
        <v>34</v>
      </c>
      <c r="I4161" t="s">
        <v>63</v>
      </c>
      <c r="J4161" t="s">
        <v>36</v>
      </c>
      <c r="K4161" s="2">
        <v>40634</v>
      </c>
      <c r="L4161" t="s">
        <v>7565</v>
      </c>
      <c r="M4161" s="4">
        <v>40704</v>
      </c>
      <c r="N4161" s="4">
        <v>40704</v>
      </c>
      <c r="O4161" s="1">
        <v>40704</v>
      </c>
      <c r="P4161" t="s">
        <v>52</v>
      </c>
      <c r="R4161" t="s">
        <v>71</v>
      </c>
      <c r="S4161" t="s">
        <v>1097</v>
      </c>
      <c r="T4161" t="s">
        <v>5050</v>
      </c>
      <c r="U4161" t="s">
        <v>314</v>
      </c>
      <c r="V4161" t="s">
        <v>315</v>
      </c>
      <c r="W4161" s="6" t="s">
        <v>5051</v>
      </c>
      <c r="X4161" t="s">
        <v>76</v>
      </c>
      <c r="Y4161">
        <v>120</v>
      </c>
      <c r="Z4161">
        <v>1464</v>
      </c>
      <c r="AA4161" t="s">
        <v>32</v>
      </c>
      <c r="AB4161" s="5">
        <f t="shared" si="128"/>
        <v>21638.408070175439</v>
      </c>
      <c r="AC4161" s="3">
        <v>154437.73000000001</v>
      </c>
      <c r="AD4161" s="3">
        <v>105.49</v>
      </c>
      <c r="AE4161" s="3">
        <v>0.88</v>
      </c>
      <c r="AF4161" t="s">
        <v>1101</v>
      </c>
      <c r="AG4161" t="s">
        <v>47</v>
      </c>
      <c r="AH4161" s="8">
        <v>255</v>
      </c>
      <c r="AI4161" s="12">
        <v>4204.67</v>
      </c>
      <c r="AJ4161" s="9">
        <v>254.82</v>
      </c>
      <c r="AK4161" s="5">
        <f t="shared" si="129"/>
        <v>0</v>
      </c>
    </row>
    <row r="4162" spans="1:37" hidden="1" x14ac:dyDescent="0.3">
      <c r="A4162">
        <v>39509</v>
      </c>
      <c r="B4162" t="s">
        <v>4198</v>
      </c>
      <c r="C4162" t="s">
        <v>4216</v>
      </c>
      <c r="D4162" t="s">
        <v>6910</v>
      </c>
      <c r="E4162" t="s">
        <v>6911</v>
      </c>
      <c r="F4162" t="s">
        <v>231</v>
      </c>
      <c r="G4162" t="s">
        <v>33</v>
      </c>
      <c r="H4162" t="s">
        <v>34</v>
      </c>
      <c r="I4162" t="s">
        <v>232</v>
      </c>
      <c r="J4162" t="s">
        <v>310</v>
      </c>
      <c r="K4162" s="2">
        <v>41585</v>
      </c>
      <c r="L4162" t="s">
        <v>6154</v>
      </c>
      <c r="M4162" s="4">
        <v>41677</v>
      </c>
      <c r="N4162" s="4">
        <v>41677</v>
      </c>
      <c r="O4162" s="1">
        <v>41677</v>
      </c>
      <c r="P4162" t="s">
        <v>52</v>
      </c>
      <c r="R4162" t="s">
        <v>71</v>
      </c>
      <c r="S4162" t="s">
        <v>312</v>
      </c>
      <c r="T4162" t="s">
        <v>4751</v>
      </c>
      <c r="U4162" t="s">
        <v>158</v>
      </c>
      <c r="V4162" t="s">
        <v>57</v>
      </c>
      <c r="W4162" s="6" t="s">
        <v>347</v>
      </c>
      <c r="X4162" t="s">
        <v>844</v>
      </c>
      <c r="Y4162">
        <v>30</v>
      </c>
      <c r="Z4162">
        <v>10</v>
      </c>
      <c r="AA4162" t="s">
        <v>231</v>
      </c>
      <c r="AB4162" s="5">
        <f t="shared" si="128"/>
        <v>2371.7673611111113</v>
      </c>
      <c r="AC4162" s="3">
        <v>217.06</v>
      </c>
      <c r="AD4162" s="3">
        <v>21.71</v>
      </c>
      <c r="AE4162" s="3">
        <v>0.72</v>
      </c>
      <c r="AF4162" t="s">
        <v>60</v>
      </c>
      <c r="AG4162" t="s">
        <v>109</v>
      </c>
      <c r="AH4162" s="8" t="s">
        <v>44</v>
      </c>
      <c r="AI4162" s="7" t="s">
        <v>44</v>
      </c>
      <c r="AJ4162" s="9">
        <v>0.27</v>
      </c>
      <c r="AK4162" s="5">
        <f t="shared" si="129"/>
        <v>0</v>
      </c>
    </row>
    <row r="4163" spans="1:37" hidden="1" x14ac:dyDescent="0.3">
      <c r="A4163">
        <v>39547</v>
      </c>
      <c r="B4163" t="s">
        <v>4244</v>
      </c>
      <c r="C4163" t="s">
        <v>5473</v>
      </c>
      <c r="D4163" t="s">
        <v>7566</v>
      </c>
      <c r="E4163" t="s">
        <v>7567</v>
      </c>
      <c r="F4163" t="s">
        <v>32</v>
      </c>
      <c r="G4163" t="s">
        <v>33</v>
      </c>
      <c r="H4163" t="s">
        <v>34</v>
      </c>
      <c r="I4163" t="s">
        <v>35</v>
      </c>
      <c r="J4163" t="s">
        <v>36</v>
      </c>
      <c r="K4163" t="s">
        <v>5476</v>
      </c>
      <c r="L4163" s="2">
        <v>40365</v>
      </c>
      <c r="M4163" s="4">
        <v>40393</v>
      </c>
      <c r="N4163" s="4">
        <v>40393</v>
      </c>
      <c r="O4163" s="1">
        <v>40393</v>
      </c>
      <c r="P4163" t="s">
        <v>38</v>
      </c>
      <c r="R4163" t="s">
        <v>39</v>
      </c>
      <c r="S4163" t="s">
        <v>199</v>
      </c>
      <c r="T4163" t="s">
        <v>200</v>
      </c>
      <c r="U4163" t="s">
        <v>201</v>
      </c>
      <c r="V4163" t="s">
        <v>67</v>
      </c>
      <c r="W4163" s="6" t="s">
        <v>44</v>
      </c>
      <c r="X4163" t="s">
        <v>45</v>
      </c>
      <c r="Y4163">
        <v>100</v>
      </c>
      <c r="Z4163">
        <v>3000</v>
      </c>
      <c r="AA4163" t="s">
        <v>32</v>
      </c>
      <c r="AB4163" s="5">
        <f t="shared" ref="AB4163:AB4226" si="130">AVERAGEIF(P:P,P4164,Z:Z)</f>
        <v>2371.7673611111113</v>
      </c>
      <c r="AC4163" s="3">
        <v>233100</v>
      </c>
      <c r="AD4163" s="3">
        <v>77.7</v>
      </c>
      <c r="AE4163" s="3">
        <v>0.78</v>
      </c>
      <c r="AF4163" t="s">
        <v>202</v>
      </c>
      <c r="AG4163" t="s">
        <v>47</v>
      </c>
      <c r="AH4163" s="8">
        <v>679</v>
      </c>
      <c r="AI4163" s="7">
        <v>11163.49</v>
      </c>
      <c r="AJ4163" s="9">
        <v>502.56</v>
      </c>
      <c r="AK4163" s="5">
        <f t="shared" ref="AK4163:AK4226" si="131">M4163-N4163</f>
        <v>0</v>
      </c>
    </row>
    <row r="4164" spans="1:37" x14ac:dyDescent="0.3">
      <c r="A4164">
        <v>39556</v>
      </c>
      <c r="B4164" t="s">
        <v>5794</v>
      </c>
      <c r="C4164" t="s">
        <v>5795</v>
      </c>
      <c r="D4164" t="s">
        <v>7568</v>
      </c>
      <c r="E4164" t="s">
        <v>7569</v>
      </c>
      <c r="F4164" t="s">
        <v>299</v>
      </c>
      <c r="G4164" t="s">
        <v>33</v>
      </c>
      <c r="H4164" t="s">
        <v>34</v>
      </c>
      <c r="I4164" t="s">
        <v>35</v>
      </c>
      <c r="J4164" t="s">
        <v>36</v>
      </c>
      <c r="K4164" t="s">
        <v>5303</v>
      </c>
      <c r="L4164" s="2">
        <v>40610</v>
      </c>
      <c r="M4164" s="4">
        <v>40821</v>
      </c>
      <c r="N4164" s="4">
        <v>40821</v>
      </c>
      <c r="O4164" s="1">
        <v>40821</v>
      </c>
      <c r="P4164" t="s">
        <v>38</v>
      </c>
      <c r="R4164" t="s">
        <v>39</v>
      </c>
      <c r="S4164" t="s">
        <v>125</v>
      </c>
      <c r="T4164" t="s">
        <v>126</v>
      </c>
      <c r="U4164" t="s">
        <v>127</v>
      </c>
      <c r="V4164" t="s">
        <v>128</v>
      </c>
      <c r="W4164" s="6" t="s">
        <v>44</v>
      </c>
      <c r="X4164" t="s">
        <v>45</v>
      </c>
      <c r="Y4164">
        <v>20</v>
      </c>
      <c r="Z4164">
        <v>750</v>
      </c>
      <c r="AA4164" t="s">
        <v>299</v>
      </c>
      <c r="AB4164" s="5">
        <f t="shared" si="130"/>
        <v>21638.408070175439</v>
      </c>
      <c r="AC4164" s="3">
        <v>24000</v>
      </c>
      <c r="AD4164" s="3">
        <v>32</v>
      </c>
      <c r="AE4164" s="3">
        <v>1.6</v>
      </c>
      <c r="AF4164" t="s">
        <v>125</v>
      </c>
      <c r="AG4164" t="s">
        <v>47</v>
      </c>
      <c r="AH4164" s="8">
        <v>248</v>
      </c>
      <c r="AI4164" s="12">
        <v>6654.24</v>
      </c>
      <c r="AJ4164" s="9">
        <v>39.6</v>
      </c>
      <c r="AK4164" s="5">
        <f t="shared" si="131"/>
        <v>0</v>
      </c>
    </row>
    <row r="4165" spans="1:37" x14ac:dyDescent="0.3">
      <c r="A4165">
        <v>39575</v>
      </c>
      <c r="B4165" t="s">
        <v>4198</v>
      </c>
      <c r="C4165" t="s">
        <v>4456</v>
      </c>
      <c r="D4165" t="s">
        <v>4457</v>
      </c>
      <c r="E4165" t="s">
        <v>4458</v>
      </c>
      <c r="F4165" t="s">
        <v>231</v>
      </c>
      <c r="G4165" t="s">
        <v>33</v>
      </c>
      <c r="H4165" t="s">
        <v>34</v>
      </c>
      <c r="I4165" t="s">
        <v>232</v>
      </c>
      <c r="J4165" t="s">
        <v>310</v>
      </c>
      <c r="K4165" s="2">
        <v>40035</v>
      </c>
      <c r="L4165" t="s">
        <v>4459</v>
      </c>
      <c r="M4165" s="4">
        <v>40105</v>
      </c>
      <c r="N4165" s="4">
        <v>40105</v>
      </c>
      <c r="O4165" s="1">
        <v>40105</v>
      </c>
      <c r="P4165" t="s">
        <v>52</v>
      </c>
      <c r="R4165" t="s">
        <v>71</v>
      </c>
      <c r="S4165" t="s">
        <v>312</v>
      </c>
      <c r="T4165" t="s">
        <v>305</v>
      </c>
      <c r="U4165" t="s">
        <v>98</v>
      </c>
      <c r="V4165" t="s">
        <v>57</v>
      </c>
      <c r="W4165" s="6" t="s">
        <v>306</v>
      </c>
      <c r="X4165" t="s">
        <v>76</v>
      </c>
      <c r="Y4165">
        <v>30</v>
      </c>
      <c r="Z4165">
        <v>600</v>
      </c>
      <c r="AA4165" t="s">
        <v>231</v>
      </c>
      <c r="AB4165" s="5">
        <f t="shared" si="130"/>
        <v>21638.408070175439</v>
      </c>
      <c r="AC4165" s="3">
        <v>11761.67</v>
      </c>
      <c r="AD4165" s="3">
        <v>19.600000000000001</v>
      </c>
      <c r="AE4165" s="3">
        <v>0.65</v>
      </c>
      <c r="AF4165" t="s">
        <v>147</v>
      </c>
      <c r="AG4165" t="s">
        <v>109</v>
      </c>
      <c r="AH4165" s="8" t="s">
        <v>44</v>
      </c>
      <c r="AI4165" s="12" t="s">
        <v>44</v>
      </c>
      <c r="AJ4165" s="9">
        <v>23.05</v>
      </c>
      <c r="AK4165" s="5">
        <f t="shared" si="131"/>
        <v>0</v>
      </c>
    </row>
    <row r="4166" spans="1:37" hidden="1" x14ac:dyDescent="0.3">
      <c r="A4166">
        <v>39589</v>
      </c>
      <c r="B4166" t="s">
        <v>4153</v>
      </c>
      <c r="C4166" t="s">
        <v>4624</v>
      </c>
      <c r="D4166" t="s">
        <v>5780</v>
      </c>
      <c r="E4166" t="s">
        <v>7570</v>
      </c>
      <c r="F4166" t="s">
        <v>151</v>
      </c>
      <c r="G4166" t="s">
        <v>33</v>
      </c>
      <c r="H4166" t="s">
        <v>34</v>
      </c>
      <c r="I4166" t="s">
        <v>35</v>
      </c>
      <c r="J4166" t="s">
        <v>36</v>
      </c>
      <c r="K4166" t="s">
        <v>4627</v>
      </c>
      <c r="L4166" t="s">
        <v>4206</v>
      </c>
      <c r="M4166" s="4">
        <v>41926</v>
      </c>
      <c r="N4166" s="4">
        <v>41926</v>
      </c>
      <c r="O4166" s="1">
        <v>41932</v>
      </c>
      <c r="P4166" t="s">
        <v>52</v>
      </c>
      <c r="R4166" t="s">
        <v>71</v>
      </c>
      <c r="S4166" t="s">
        <v>142</v>
      </c>
      <c r="T4166" t="s">
        <v>2883</v>
      </c>
      <c r="U4166" t="s">
        <v>2884</v>
      </c>
      <c r="V4166" t="s">
        <v>57</v>
      </c>
      <c r="W4166" s="6" t="s">
        <v>2885</v>
      </c>
      <c r="X4166" t="s">
        <v>146</v>
      </c>
      <c r="Y4166">
        <v>30</v>
      </c>
      <c r="Z4166">
        <v>8806</v>
      </c>
      <c r="AA4166" t="s">
        <v>151</v>
      </c>
      <c r="AB4166" s="5">
        <f t="shared" si="130"/>
        <v>2371.7673611111113</v>
      </c>
      <c r="AC4166" s="3">
        <v>40419.54</v>
      </c>
      <c r="AD4166" s="3">
        <v>4.59</v>
      </c>
      <c r="AE4166" s="3">
        <v>0.15</v>
      </c>
      <c r="AF4166" t="s">
        <v>6830</v>
      </c>
      <c r="AG4166" t="s">
        <v>47</v>
      </c>
      <c r="AH4166" s="8">
        <v>979</v>
      </c>
      <c r="AI4166" s="7">
        <v>6161.47</v>
      </c>
      <c r="AJ4166" s="9">
        <v>41.55</v>
      </c>
      <c r="AK4166" s="5">
        <f t="shared" si="131"/>
        <v>0</v>
      </c>
    </row>
    <row r="4167" spans="1:37" hidden="1" x14ac:dyDescent="0.3">
      <c r="A4167">
        <v>39606</v>
      </c>
      <c r="B4167" t="s">
        <v>4164</v>
      </c>
      <c r="C4167" t="s">
        <v>7571</v>
      </c>
      <c r="D4167" t="s">
        <v>7572</v>
      </c>
      <c r="E4167" t="s">
        <v>7573</v>
      </c>
      <c r="F4167" t="s">
        <v>455</v>
      </c>
      <c r="G4167" t="s">
        <v>33</v>
      </c>
      <c r="H4167" t="s">
        <v>34</v>
      </c>
      <c r="I4167" t="s">
        <v>35</v>
      </c>
      <c r="J4167" t="s">
        <v>36</v>
      </c>
      <c r="K4167" s="2">
        <v>40098</v>
      </c>
      <c r="L4167" s="2">
        <v>40391</v>
      </c>
      <c r="M4167" s="4">
        <v>40232</v>
      </c>
      <c r="N4167" s="4">
        <v>40232</v>
      </c>
      <c r="O4167" s="1">
        <v>40232</v>
      </c>
      <c r="P4167" t="s">
        <v>38</v>
      </c>
      <c r="R4167" t="s">
        <v>39</v>
      </c>
      <c r="S4167" t="s">
        <v>125</v>
      </c>
      <c r="T4167" t="s">
        <v>126</v>
      </c>
      <c r="U4167" t="s">
        <v>127</v>
      </c>
      <c r="V4167" t="s">
        <v>128</v>
      </c>
      <c r="W4167" s="6" t="s">
        <v>44</v>
      </c>
      <c r="X4167" t="s">
        <v>45</v>
      </c>
      <c r="Y4167">
        <v>20</v>
      </c>
      <c r="Z4167">
        <v>2360</v>
      </c>
      <c r="AA4167" t="s">
        <v>455</v>
      </c>
      <c r="AB4167" s="5">
        <f t="shared" si="130"/>
        <v>2371.7673611111113</v>
      </c>
      <c r="AC4167" s="3">
        <v>75520</v>
      </c>
      <c r="AD4167" s="3">
        <v>32</v>
      </c>
      <c r="AE4167" s="3">
        <v>1.6</v>
      </c>
      <c r="AF4167" t="s">
        <v>125</v>
      </c>
      <c r="AG4167" t="s">
        <v>47</v>
      </c>
      <c r="AH4167" s="8">
        <v>1636</v>
      </c>
      <c r="AI4167" s="7">
        <v>21087.7</v>
      </c>
      <c r="AJ4167" s="9">
        <v>162.82</v>
      </c>
      <c r="AK4167" s="5">
        <f t="shared" si="131"/>
        <v>0</v>
      </c>
    </row>
    <row r="4168" spans="1:37" x14ac:dyDescent="0.3">
      <c r="A4168">
        <v>39615</v>
      </c>
      <c r="B4168" t="s">
        <v>7413</v>
      </c>
      <c r="C4168" t="s">
        <v>7414</v>
      </c>
      <c r="D4168" t="s">
        <v>7574</v>
      </c>
      <c r="E4168" t="s">
        <v>7575</v>
      </c>
      <c r="F4168" t="s">
        <v>4765</v>
      </c>
      <c r="G4168" t="s">
        <v>33</v>
      </c>
      <c r="H4168" t="s">
        <v>34</v>
      </c>
      <c r="I4168" t="s">
        <v>35</v>
      </c>
      <c r="J4168" t="s">
        <v>36</v>
      </c>
      <c r="K4168" s="2">
        <v>41830</v>
      </c>
      <c r="L4168" t="s">
        <v>5359</v>
      </c>
      <c r="M4168" s="4">
        <v>42137</v>
      </c>
      <c r="N4168" s="4">
        <v>42137</v>
      </c>
      <c r="O4168" s="1">
        <v>42137</v>
      </c>
      <c r="P4168" t="s">
        <v>38</v>
      </c>
      <c r="R4168" t="s">
        <v>39</v>
      </c>
      <c r="S4168" t="s">
        <v>199</v>
      </c>
      <c r="T4168" t="s">
        <v>1235</v>
      </c>
      <c r="U4168" t="s">
        <v>1236</v>
      </c>
      <c r="V4168" t="s">
        <v>1237</v>
      </c>
      <c r="W4168" s="6" t="s">
        <v>44</v>
      </c>
      <c r="X4168" t="s">
        <v>45</v>
      </c>
      <c r="Y4168">
        <v>36</v>
      </c>
      <c r="Z4168">
        <v>65</v>
      </c>
      <c r="AA4168" t="s">
        <v>4765</v>
      </c>
      <c r="AB4168" s="5">
        <f t="shared" si="130"/>
        <v>21638.408070175439</v>
      </c>
      <c r="AC4168" s="3">
        <v>8125</v>
      </c>
      <c r="AD4168" s="3">
        <v>125</v>
      </c>
      <c r="AE4168" s="3">
        <v>3.47</v>
      </c>
      <c r="AF4168" t="s">
        <v>4152</v>
      </c>
      <c r="AG4168" t="s">
        <v>47</v>
      </c>
      <c r="AH4168" s="8">
        <v>24</v>
      </c>
      <c r="AI4168" s="12">
        <v>1059.5899999999999</v>
      </c>
      <c r="AJ4168" s="9">
        <v>8.35</v>
      </c>
      <c r="AK4168" s="5">
        <f t="shared" si="131"/>
        <v>0</v>
      </c>
    </row>
    <row r="4169" spans="1:37" x14ac:dyDescent="0.3">
      <c r="A4169">
        <v>39631</v>
      </c>
      <c r="B4169" t="s">
        <v>5213</v>
      </c>
      <c r="C4169" t="s">
        <v>6318</v>
      </c>
      <c r="D4169" t="s">
        <v>7576</v>
      </c>
      <c r="E4169" t="s">
        <v>7577</v>
      </c>
      <c r="F4169" t="s">
        <v>2264</v>
      </c>
      <c r="G4169" t="s">
        <v>33</v>
      </c>
      <c r="H4169" t="s">
        <v>34</v>
      </c>
      <c r="I4169" t="s">
        <v>35</v>
      </c>
      <c r="J4169" t="s">
        <v>36</v>
      </c>
      <c r="K4169" s="2">
        <v>41823</v>
      </c>
      <c r="L4169" s="2">
        <v>41887</v>
      </c>
      <c r="M4169" s="4">
        <v>41802</v>
      </c>
      <c r="N4169" s="4">
        <v>41802</v>
      </c>
      <c r="O4169" s="1">
        <v>41802</v>
      </c>
      <c r="P4169" t="s">
        <v>52</v>
      </c>
      <c r="R4169" t="s">
        <v>53</v>
      </c>
      <c r="S4169" t="s">
        <v>54</v>
      </c>
      <c r="T4169" t="s">
        <v>499</v>
      </c>
      <c r="U4169" t="s">
        <v>74</v>
      </c>
      <c r="V4169" t="s">
        <v>57</v>
      </c>
      <c r="W4169" s="6" t="s">
        <v>58</v>
      </c>
      <c r="X4169" t="s">
        <v>90</v>
      </c>
      <c r="Y4169">
        <v>240</v>
      </c>
      <c r="Z4169">
        <v>6047</v>
      </c>
      <c r="AA4169" t="s">
        <v>2264</v>
      </c>
      <c r="AB4169" s="5">
        <f t="shared" si="130"/>
        <v>21638.408070175439</v>
      </c>
      <c r="AC4169" s="3">
        <v>8647.2099999999991</v>
      </c>
      <c r="AD4169" s="3">
        <v>1.43</v>
      </c>
      <c r="AE4169" s="3">
        <v>0.01</v>
      </c>
      <c r="AF4169" t="s">
        <v>60</v>
      </c>
      <c r="AG4169" t="s">
        <v>47</v>
      </c>
      <c r="AH4169" s="8">
        <v>2323</v>
      </c>
      <c r="AI4169" s="12">
        <v>7326.63</v>
      </c>
      <c r="AJ4169" s="9">
        <v>8.89</v>
      </c>
      <c r="AK4169" s="5">
        <f t="shared" si="131"/>
        <v>0</v>
      </c>
    </row>
    <row r="4170" spans="1:37" x14ac:dyDescent="0.3">
      <c r="A4170">
        <v>39647</v>
      </c>
      <c r="B4170" t="s">
        <v>4141</v>
      </c>
      <c r="C4170" t="s">
        <v>5162</v>
      </c>
      <c r="D4170" t="s">
        <v>7578</v>
      </c>
      <c r="E4170" t="s">
        <v>7579</v>
      </c>
      <c r="F4170" t="s">
        <v>51</v>
      </c>
      <c r="G4170" t="s">
        <v>33</v>
      </c>
      <c r="H4170" t="s">
        <v>34</v>
      </c>
      <c r="I4170" t="s">
        <v>35</v>
      </c>
      <c r="J4170" t="s">
        <v>36</v>
      </c>
      <c r="K4170" t="s">
        <v>5075</v>
      </c>
      <c r="L4170" s="2">
        <v>40638</v>
      </c>
      <c r="M4170" s="4">
        <v>40791</v>
      </c>
      <c r="N4170" s="4">
        <v>40791</v>
      </c>
      <c r="O4170" s="1">
        <v>40791</v>
      </c>
      <c r="P4170" t="s">
        <v>52</v>
      </c>
      <c r="R4170" t="s">
        <v>71</v>
      </c>
      <c r="S4170" t="s">
        <v>54</v>
      </c>
      <c r="T4170" t="s">
        <v>563</v>
      </c>
      <c r="U4170" t="s">
        <v>564</v>
      </c>
      <c r="V4170" t="s">
        <v>57</v>
      </c>
      <c r="W4170" s="6" t="s">
        <v>565</v>
      </c>
      <c r="X4170" t="s">
        <v>146</v>
      </c>
      <c r="Y4170">
        <v>60</v>
      </c>
      <c r="Z4170">
        <v>20000</v>
      </c>
      <c r="AA4170" t="s">
        <v>51</v>
      </c>
      <c r="AB4170" s="5">
        <f t="shared" si="130"/>
        <v>21638.408070175439</v>
      </c>
      <c r="AC4170" s="3">
        <v>219000</v>
      </c>
      <c r="AD4170" s="3">
        <v>10.95</v>
      </c>
      <c r="AE4170" s="3">
        <v>0.18</v>
      </c>
      <c r="AF4170" t="s">
        <v>60</v>
      </c>
      <c r="AG4170" t="s">
        <v>47</v>
      </c>
      <c r="AH4170" s="8">
        <v>2675</v>
      </c>
      <c r="AI4170" s="12">
        <v>9656.19</v>
      </c>
      <c r="AJ4170" s="9">
        <v>361.35</v>
      </c>
      <c r="AK4170" s="5">
        <f t="shared" si="131"/>
        <v>0</v>
      </c>
    </row>
    <row r="4171" spans="1:37" hidden="1" x14ac:dyDescent="0.3">
      <c r="A4171">
        <v>39658</v>
      </c>
      <c r="B4171" t="s">
        <v>4198</v>
      </c>
      <c r="C4171" t="s">
        <v>4199</v>
      </c>
      <c r="D4171" t="s">
        <v>4705</v>
      </c>
      <c r="E4171" t="s">
        <v>6960</v>
      </c>
      <c r="F4171" t="s">
        <v>231</v>
      </c>
      <c r="G4171" t="s">
        <v>33</v>
      </c>
      <c r="H4171" t="s">
        <v>34</v>
      </c>
      <c r="I4171" t="s">
        <v>232</v>
      </c>
      <c r="J4171" t="s">
        <v>310</v>
      </c>
      <c r="K4171" s="2">
        <v>41952</v>
      </c>
      <c r="L4171" s="2">
        <v>41892</v>
      </c>
      <c r="M4171" s="4">
        <v>42240</v>
      </c>
      <c r="N4171" s="4">
        <v>42240</v>
      </c>
      <c r="O4171" s="1">
        <v>42240</v>
      </c>
      <c r="P4171" t="s">
        <v>52</v>
      </c>
      <c r="R4171" t="s">
        <v>71</v>
      </c>
      <c r="S4171" t="s">
        <v>4202</v>
      </c>
      <c r="T4171" t="s">
        <v>4386</v>
      </c>
      <c r="U4171" t="s">
        <v>4387</v>
      </c>
      <c r="V4171" t="s">
        <v>4388</v>
      </c>
      <c r="W4171" s="6" t="s">
        <v>306</v>
      </c>
      <c r="X4171" t="s">
        <v>76</v>
      </c>
      <c r="Y4171">
        <v>60</v>
      </c>
      <c r="Z4171">
        <v>3</v>
      </c>
      <c r="AA4171" t="s">
        <v>231</v>
      </c>
      <c r="AB4171" s="5">
        <f t="shared" si="130"/>
        <v>2371.7673611111113</v>
      </c>
      <c r="AC4171" s="3">
        <v>151.99</v>
      </c>
      <c r="AD4171" s="3">
        <v>50.66</v>
      </c>
      <c r="AE4171" s="3">
        <v>0.84</v>
      </c>
      <c r="AF4171" t="s">
        <v>4320</v>
      </c>
      <c r="AG4171" t="s">
        <v>109</v>
      </c>
      <c r="AH4171" s="8" t="s">
        <v>44</v>
      </c>
      <c r="AI4171" s="7" t="s">
        <v>44</v>
      </c>
      <c r="AJ4171" s="9">
        <v>0.16</v>
      </c>
      <c r="AK4171" s="5">
        <f t="shared" si="131"/>
        <v>0</v>
      </c>
    </row>
    <row r="4172" spans="1:37" x14ac:dyDescent="0.3">
      <c r="A4172">
        <v>39659</v>
      </c>
      <c r="B4172" t="s">
        <v>4170</v>
      </c>
      <c r="C4172" t="s">
        <v>7580</v>
      </c>
      <c r="D4172" t="s">
        <v>7581</v>
      </c>
      <c r="E4172" t="s">
        <v>7582</v>
      </c>
      <c r="F4172" t="s">
        <v>4174</v>
      </c>
      <c r="G4172" t="s">
        <v>33</v>
      </c>
      <c r="H4172" t="s">
        <v>34</v>
      </c>
      <c r="I4172" t="s">
        <v>35</v>
      </c>
      <c r="J4172" t="s">
        <v>36</v>
      </c>
      <c r="K4172" s="2">
        <v>41101</v>
      </c>
      <c r="L4172" t="s">
        <v>6379</v>
      </c>
      <c r="M4172" s="4">
        <v>41278</v>
      </c>
      <c r="N4172" s="4">
        <v>41278</v>
      </c>
      <c r="O4172" s="1">
        <v>41278</v>
      </c>
      <c r="P4172" t="s">
        <v>38</v>
      </c>
      <c r="R4172" t="s">
        <v>39</v>
      </c>
      <c r="S4172" t="s">
        <v>199</v>
      </c>
      <c r="T4172" t="s">
        <v>65</v>
      </c>
      <c r="U4172" t="s">
        <v>66</v>
      </c>
      <c r="V4172" t="s">
        <v>67</v>
      </c>
      <c r="W4172" s="6" t="s">
        <v>44</v>
      </c>
      <c r="X4172" t="s">
        <v>45</v>
      </c>
      <c r="Y4172">
        <v>100</v>
      </c>
      <c r="Z4172">
        <v>1472</v>
      </c>
      <c r="AA4172" t="s">
        <v>4174</v>
      </c>
      <c r="AB4172" s="5">
        <f t="shared" si="130"/>
        <v>21638.408070175439</v>
      </c>
      <c r="AC4172" s="3">
        <v>117760</v>
      </c>
      <c r="AD4172" s="3">
        <v>80</v>
      </c>
      <c r="AE4172" s="3">
        <v>0.8</v>
      </c>
      <c r="AF4172" t="s">
        <v>4152</v>
      </c>
      <c r="AG4172" t="s">
        <v>47</v>
      </c>
      <c r="AH4172" s="8">
        <v>638</v>
      </c>
      <c r="AI4172" s="12">
        <v>16189.94</v>
      </c>
      <c r="AJ4172" s="9">
        <v>145.66999999999999</v>
      </c>
      <c r="AK4172" s="5">
        <f t="shared" si="131"/>
        <v>0</v>
      </c>
    </row>
    <row r="4173" spans="1:37" x14ac:dyDescent="0.3">
      <c r="A4173">
        <v>39661</v>
      </c>
      <c r="B4173" t="s">
        <v>4259</v>
      </c>
      <c r="C4173" t="s">
        <v>7583</v>
      </c>
      <c r="D4173" t="s">
        <v>7584</v>
      </c>
      <c r="E4173" t="s">
        <v>7585</v>
      </c>
      <c r="F4173" t="s">
        <v>140</v>
      </c>
      <c r="G4173" t="s">
        <v>33</v>
      </c>
      <c r="H4173" t="s">
        <v>34</v>
      </c>
      <c r="I4173" t="s">
        <v>35</v>
      </c>
      <c r="J4173" t="s">
        <v>3844</v>
      </c>
      <c r="K4173" s="2">
        <v>41737</v>
      </c>
      <c r="L4173" t="s">
        <v>4150</v>
      </c>
      <c r="M4173" s="4">
        <v>41955</v>
      </c>
      <c r="N4173" s="4">
        <v>41955</v>
      </c>
      <c r="O4173" s="1">
        <v>41967</v>
      </c>
      <c r="P4173" t="s">
        <v>52</v>
      </c>
      <c r="R4173" t="s">
        <v>71</v>
      </c>
      <c r="S4173" t="s">
        <v>54</v>
      </c>
      <c r="T4173" t="s">
        <v>2883</v>
      </c>
      <c r="U4173" t="s">
        <v>2884</v>
      </c>
      <c r="V4173" t="s">
        <v>57</v>
      </c>
      <c r="W4173" s="6" t="s">
        <v>2885</v>
      </c>
      <c r="X4173" t="s">
        <v>146</v>
      </c>
      <c r="Y4173">
        <v>30</v>
      </c>
      <c r="Z4173">
        <v>104000</v>
      </c>
      <c r="AA4173" t="s">
        <v>140</v>
      </c>
      <c r="AB4173" s="5">
        <f t="shared" si="130"/>
        <v>21638.408070175439</v>
      </c>
      <c r="AC4173" s="3">
        <v>483600</v>
      </c>
      <c r="AD4173" s="3">
        <v>4.6500000000000004</v>
      </c>
      <c r="AE4173" s="3">
        <v>0.16</v>
      </c>
      <c r="AF4173" t="s">
        <v>4372</v>
      </c>
      <c r="AG4173" t="s">
        <v>47</v>
      </c>
      <c r="AH4173" s="8">
        <v>9684</v>
      </c>
      <c r="AI4173" s="12">
        <v>7898.15</v>
      </c>
      <c r="AJ4173" s="9">
        <v>497.14</v>
      </c>
      <c r="AK4173" s="5">
        <f t="shared" si="131"/>
        <v>0</v>
      </c>
    </row>
    <row r="4174" spans="1:37" x14ac:dyDescent="0.3">
      <c r="A4174">
        <v>39708</v>
      </c>
      <c r="B4174" t="s">
        <v>4244</v>
      </c>
      <c r="C4174" t="s">
        <v>6692</v>
      </c>
      <c r="D4174" t="s">
        <v>7586</v>
      </c>
      <c r="E4174" t="s">
        <v>7587</v>
      </c>
      <c r="F4174" t="s">
        <v>32</v>
      </c>
      <c r="G4174" t="s">
        <v>33</v>
      </c>
      <c r="H4174" t="s">
        <v>34</v>
      </c>
      <c r="I4174" t="s">
        <v>63</v>
      </c>
      <c r="J4174" t="s">
        <v>36</v>
      </c>
      <c r="K4174" t="s">
        <v>6695</v>
      </c>
      <c r="L4174" s="2">
        <v>40126</v>
      </c>
      <c r="M4174" s="4">
        <v>40109</v>
      </c>
      <c r="N4174" s="4">
        <v>40109</v>
      </c>
      <c r="O4174" s="1">
        <v>40109</v>
      </c>
      <c r="P4174" t="s">
        <v>52</v>
      </c>
      <c r="R4174" t="s">
        <v>71</v>
      </c>
      <c r="S4174" t="s">
        <v>114</v>
      </c>
      <c r="T4174" t="s">
        <v>528</v>
      </c>
      <c r="U4174" t="s">
        <v>529</v>
      </c>
      <c r="V4174" t="s">
        <v>530</v>
      </c>
      <c r="W4174" s="6" t="s">
        <v>433</v>
      </c>
      <c r="X4174" t="s">
        <v>83</v>
      </c>
      <c r="Y4174">
        <v>336</v>
      </c>
      <c r="Z4174">
        <v>300</v>
      </c>
      <c r="AA4174" t="s">
        <v>32</v>
      </c>
      <c r="AB4174" s="5">
        <f t="shared" si="130"/>
        <v>21638.408070175439</v>
      </c>
      <c r="AC4174" s="3">
        <v>11508</v>
      </c>
      <c r="AD4174" s="3">
        <v>38.36</v>
      </c>
      <c r="AE4174" s="3">
        <v>0.11</v>
      </c>
      <c r="AF4174" t="s">
        <v>437</v>
      </c>
      <c r="AG4174" t="s">
        <v>47</v>
      </c>
      <c r="AH4174" s="8">
        <v>546</v>
      </c>
      <c r="AI4174" s="12">
        <v>4901.51</v>
      </c>
      <c r="AJ4174" s="9">
        <v>22.56</v>
      </c>
      <c r="AK4174" s="5">
        <f t="shared" si="131"/>
        <v>0</v>
      </c>
    </row>
    <row r="4175" spans="1:37" hidden="1" x14ac:dyDescent="0.3">
      <c r="A4175">
        <v>39724</v>
      </c>
      <c r="B4175" t="s">
        <v>4193</v>
      </c>
      <c r="C4175" t="s">
        <v>4560</v>
      </c>
      <c r="D4175" t="s">
        <v>4908</v>
      </c>
      <c r="E4175" t="s">
        <v>7588</v>
      </c>
      <c r="F4175" t="s">
        <v>231</v>
      </c>
      <c r="G4175" t="s">
        <v>33</v>
      </c>
      <c r="H4175" t="s">
        <v>34</v>
      </c>
      <c r="I4175" t="s">
        <v>232</v>
      </c>
      <c r="J4175" t="s">
        <v>3844</v>
      </c>
      <c r="K4175" t="s">
        <v>4563</v>
      </c>
      <c r="L4175" t="s">
        <v>4631</v>
      </c>
      <c r="M4175" s="4">
        <v>40543</v>
      </c>
      <c r="N4175" s="4">
        <v>40575</v>
      </c>
      <c r="O4175" s="1">
        <v>40575</v>
      </c>
      <c r="P4175" t="s">
        <v>52</v>
      </c>
      <c r="R4175" t="s">
        <v>53</v>
      </c>
      <c r="S4175" t="s">
        <v>54</v>
      </c>
      <c r="T4175" t="s">
        <v>502</v>
      </c>
      <c r="U4175" t="s">
        <v>98</v>
      </c>
      <c r="V4175" t="s">
        <v>57</v>
      </c>
      <c r="W4175" s="6" t="s">
        <v>481</v>
      </c>
      <c r="X4175" t="s">
        <v>83</v>
      </c>
      <c r="Y4175">
        <v>30</v>
      </c>
      <c r="Z4175">
        <v>32080</v>
      </c>
      <c r="AA4175" t="s">
        <v>231</v>
      </c>
      <c r="AB4175" s="5">
        <f t="shared" si="130"/>
        <v>2371.7673611111113</v>
      </c>
      <c r="AC4175" s="3">
        <v>76671.199999999997</v>
      </c>
      <c r="AD4175" s="3">
        <v>2.39</v>
      </c>
      <c r="AE4175" s="3">
        <v>0.08</v>
      </c>
      <c r="AF4175" t="s">
        <v>60</v>
      </c>
      <c r="AG4175" t="s">
        <v>47</v>
      </c>
      <c r="AH4175" s="8">
        <v>2666</v>
      </c>
      <c r="AI4175" s="7">
        <v>21695.97</v>
      </c>
      <c r="AJ4175" s="9">
        <v>165.3</v>
      </c>
      <c r="AK4175" s="5">
        <f t="shared" si="131"/>
        <v>-32</v>
      </c>
    </row>
    <row r="4176" spans="1:37" hidden="1" x14ac:dyDescent="0.3">
      <c r="A4176">
        <v>39769</v>
      </c>
      <c r="B4176" t="s">
        <v>4754</v>
      </c>
      <c r="C4176" t="s">
        <v>5316</v>
      </c>
      <c r="D4176" t="s">
        <v>7589</v>
      </c>
      <c r="E4176" t="s">
        <v>7590</v>
      </c>
      <c r="F4176" t="s">
        <v>4758</v>
      </c>
      <c r="G4176" t="s">
        <v>33</v>
      </c>
      <c r="H4176" t="s">
        <v>34</v>
      </c>
      <c r="I4176" t="s">
        <v>35</v>
      </c>
      <c r="J4176" t="s">
        <v>36</v>
      </c>
      <c r="K4176" s="2">
        <v>40733</v>
      </c>
      <c r="L4176" t="s">
        <v>5319</v>
      </c>
      <c r="M4176" s="4">
        <v>40959</v>
      </c>
      <c r="N4176" s="4">
        <v>40959</v>
      </c>
      <c r="O4176" s="1">
        <v>40959</v>
      </c>
      <c r="P4176" t="s">
        <v>38</v>
      </c>
      <c r="R4176" t="s">
        <v>252</v>
      </c>
      <c r="S4176" t="s">
        <v>199</v>
      </c>
      <c r="T4176" t="s">
        <v>1221</v>
      </c>
      <c r="U4176" t="s">
        <v>1222</v>
      </c>
      <c r="V4176" t="s">
        <v>67</v>
      </c>
      <c r="W4176" s="6" t="s">
        <v>44</v>
      </c>
      <c r="X4176" t="s">
        <v>254</v>
      </c>
      <c r="Y4176">
        <v>100</v>
      </c>
      <c r="Z4176">
        <v>2</v>
      </c>
      <c r="AA4176" t="s">
        <v>4758</v>
      </c>
      <c r="AB4176" s="5">
        <f t="shared" si="130"/>
        <v>2371.7673611111113</v>
      </c>
      <c r="AC4176" s="3">
        <v>16</v>
      </c>
      <c r="AD4176" s="3">
        <v>8</v>
      </c>
      <c r="AE4176" s="3">
        <v>0.08</v>
      </c>
      <c r="AF4176" t="s">
        <v>4152</v>
      </c>
      <c r="AG4176" t="s">
        <v>47</v>
      </c>
      <c r="AH4176" s="8">
        <v>2</v>
      </c>
      <c r="AI4176" s="7">
        <v>980.7</v>
      </c>
      <c r="AJ4176" s="9">
        <v>0.03</v>
      </c>
      <c r="AK4176" s="5">
        <f t="shared" si="131"/>
        <v>0</v>
      </c>
    </row>
    <row r="4177" spans="1:37" x14ac:dyDescent="0.3">
      <c r="A4177">
        <v>39794</v>
      </c>
      <c r="B4177" t="s">
        <v>4368</v>
      </c>
      <c r="C4177" t="s">
        <v>7591</v>
      </c>
      <c r="D4177" t="s">
        <v>7592</v>
      </c>
      <c r="E4177" t="s">
        <v>7593</v>
      </c>
      <c r="F4177" t="s">
        <v>155</v>
      </c>
      <c r="G4177" t="s">
        <v>33</v>
      </c>
      <c r="H4177" t="s">
        <v>34</v>
      </c>
      <c r="I4177" t="s">
        <v>35</v>
      </c>
      <c r="J4177" t="s">
        <v>36</v>
      </c>
      <c r="K4177" t="s">
        <v>7594</v>
      </c>
      <c r="L4177" t="s">
        <v>7595</v>
      </c>
      <c r="M4177" s="4">
        <v>41617</v>
      </c>
      <c r="N4177" s="4">
        <v>41617</v>
      </c>
      <c r="O4177" s="1">
        <v>41618</v>
      </c>
      <c r="P4177" t="s">
        <v>38</v>
      </c>
      <c r="R4177" t="s">
        <v>252</v>
      </c>
      <c r="S4177" t="s">
        <v>199</v>
      </c>
      <c r="T4177" t="s">
        <v>4843</v>
      </c>
      <c r="U4177" t="s">
        <v>4843</v>
      </c>
      <c r="V4177" t="s">
        <v>67</v>
      </c>
      <c r="W4177" s="6" t="s">
        <v>44</v>
      </c>
      <c r="X4177" t="s">
        <v>254</v>
      </c>
      <c r="Y4177">
        <v>1</v>
      </c>
      <c r="Z4177">
        <v>2000</v>
      </c>
      <c r="AA4177" t="s">
        <v>155</v>
      </c>
      <c r="AB4177" s="5">
        <f t="shared" si="130"/>
        <v>21638.408070175439</v>
      </c>
      <c r="AC4177" s="3">
        <v>10000</v>
      </c>
      <c r="AD4177" s="3">
        <v>5</v>
      </c>
      <c r="AE4177" s="3">
        <v>5</v>
      </c>
      <c r="AF4177" t="s">
        <v>4152</v>
      </c>
      <c r="AG4177" t="s">
        <v>47</v>
      </c>
      <c r="AH4177" s="8">
        <v>864</v>
      </c>
      <c r="AI4177" s="12">
        <v>14314.83</v>
      </c>
      <c r="AJ4177" s="9">
        <v>12.37</v>
      </c>
      <c r="AK4177" s="5">
        <f t="shared" si="131"/>
        <v>0</v>
      </c>
    </row>
    <row r="4178" spans="1:37" x14ac:dyDescent="0.3">
      <c r="A4178">
        <v>39799</v>
      </c>
      <c r="B4178" t="s">
        <v>4311</v>
      </c>
      <c r="C4178" t="s">
        <v>5611</v>
      </c>
      <c r="D4178" t="s">
        <v>7596</v>
      </c>
      <c r="E4178" t="s">
        <v>7597</v>
      </c>
      <c r="F4178" t="s">
        <v>809</v>
      </c>
      <c r="G4178" t="s">
        <v>33</v>
      </c>
      <c r="H4178" t="s">
        <v>34</v>
      </c>
      <c r="I4178" t="s">
        <v>35</v>
      </c>
      <c r="J4178" t="s">
        <v>36</v>
      </c>
      <c r="K4178" s="2">
        <v>41493</v>
      </c>
      <c r="L4178" t="s">
        <v>5623</v>
      </c>
      <c r="M4178" s="4">
        <v>41515</v>
      </c>
      <c r="N4178" s="4">
        <v>41515</v>
      </c>
      <c r="O4178" s="1">
        <v>41515</v>
      </c>
      <c r="P4178" t="s">
        <v>52</v>
      </c>
      <c r="R4178" t="s">
        <v>71</v>
      </c>
      <c r="S4178" t="s">
        <v>304</v>
      </c>
      <c r="T4178" t="s">
        <v>563</v>
      </c>
      <c r="U4178" t="s">
        <v>564</v>
      </c>
      <c r="V4178" t="s">
        <v>57</v>
      </c>
      <c r="W4178" s="6" t="s">
        <v>565</v>
      </c>
      <c r="X4178" t="s">
        <v>146</v>
      </c>
      <c r="Y4178">
        <v>60</v>
      </c>
      <c r="Z4178">
        <v>50000</v>
      </c>
      <c r="AA4178" t="s">
        <v>809</v>
      </c>
      <c r="AB4178" s="5">
        <f t="shared" si="130"/>
        <v>21638.408070175439</v>
      </c>
      <c r="AC4178" s="3">
        <v>405000</v>
      </c>
      <c r="AD4178" s="3">
        <v>8.1</v>
      </c>
      <c r="AE4178" s="3">
        <v>0.13</v>
      </c>
      <c r="AF4178" t="s">
        <v>307</v>
      </c>
      <c r="AG4178" t="s">
        <v>47</v>
      </c>
      <c r="AH4178" s="8">
        <v>6918</v>
      </c>
      <c r="AI4178" s="12">
        <v>22886.81</v>
      </c>
      <c r="AJ4178" s="9">
        <v>500.98</v>
      </c>
      <c r="AK4178" s="5">
        <f t="shared" si="131"/>
        <v>0</v>
      </c>
    </row>
    <row r="4179" spans="1:37" x14ac:dyDescent="0.3">
      <c r="A4179">
        <v>39823</v>
      </c>
      <c r="B4179" t="s">
        <v>4198</v>
      </c>
      <c r="C4179" t="s">
        <v>5022</v>
      </c>
      <c r="D4179" t="s">
        <v>5023</v>
      </c>
      <c r="E4179" t="s">
        <v>5024</v>
      </c>
      <c r="F4179" t="s">
        <v>231</v>
      </c>
      <c r="G4179" t="s">
        <v>33</v>
      </c>
      <c r="H4179" t="s">
        <v>34</v>
      </c>
      <c r="I4179" t="s">
        <v>232</v>
      </c>
      <c r="J4179" t="s">
        <v>310</v>
      </c>
      <c r="K4179" t="s">
        <v>5025</v>
      </c>
      <c r="L4179" s="2">
        <v>41924</v>
      </c>
      <c r="M4179" s="4">
        <v>41983</v>
      </c>
      <c r="N4179" s="4">
        <v>41983</v>
      </c>
      <c r="O4179" s="1">
        <v>41983</v>
      </c>
      <c r="P4179" t="s">
        <v>52</v>
      </c>
      <c r="R4179" t="s">
        <v>71</v>
      </c>
      <c r="S4179" t="s">
        <v>312</v>
      </c>
      <c r="T4179" t="s">
        <v>143</v>
      </c>
      <c r="U4179" t="s">
        <v>144</v>
      </c>
      <c r="V4179" t="s">
        <v>57</v>
      </c>
      <c r="W4179" s="6" t="s">
        <v>145</v>
      </c>
      <c r="X4179" t="s">
        <v>146</v>
      </c>
      <c r="Y4179">
        <v>60</v>
      </c>
      <c r="Z4179">
        <v>225</v>
      </c>
      <c r="AA4179" t="s">
        <v>231</v>
      </c>
      <c r="AB4179" s="5">
        <f t="shared" si="130"/>
        <v>21638.408070175439</v>
      </c>
      <c r="AC4179" s="3">
        <v>5964.4</v>
      </c>
      <c r="AD4179" s="3">
        <v>26.51</v>
      </c>
      <c r="AE4179" s="3">
        <v>0.44</v>
      </c>
      <c r="AF4179" t="s">
        <v>147</v>
      </c>
      <c r="AG4179" t="s">
        <v>109</v>
      </c>
      <c r="AH4179" s="8" t="s">
        <v>44</v>
      </c>
      <c r="AI4179" s="12" t="s">
        <v>44</v>
      </c>
      <c r="AJ4179" s="9">
        <v>7.02</v>
      </c>
      <c r="AK4179" s="5">
        <f t="shared" si="131"/>
        <v>0</v>
      </c>
    </row>
    <row r="4180" spans="1:37" hidden="1" x14ac:dyDescent="0.3">
      <c r="A4180">
        <v>39833</v>
      </c>
      <c r="B4180" t="s">
        <v>4141</v>
      </c>
      <c r="C4180" t="s">
        <v>4190</v>
      </c>
      <c r="D4180" t="s">
        <v>5845</v>
      </c>
      <c r="E4180" t="s">
        <v>6277</v>
      </c>
      <c r="F4180" t="s">
        <v>51</v>
      </c>
      <c r="G4180" t="s">
        <v>33</v>
      </c>
      <c r="H4180" t="s">
        <v>34</v>
      </c>
      <c r="I4180" t="s">
        <v>35</v>
      </c>
      <c r="J4180" t="s">
        <v>36</v>
      </c>
      <c r="K4180" s="2">
        <v>41792</v>
      </c>
      <c r="L4180" s="2">
        <v>41915</v>
      </c>
      <c r="M4180" s="4">
        <v>41864</v>
      </c>
      <c r="N4180" s="4">
        <v>41864</v>
      </c>
      <c r="O4180" s="1">
        <v>41876</v>
      </c>
      <c r="P4180" t="s">
        <v>52</v>
      </c>
      <c r="R4180" t="s">
        <v>71</v>
      </c>
      <c r="S4180" t="s">
        <v>553</v>
      </c>
      <c r="T4180" t="s">
        <v>4210</v>
      </c>
      <c r="U4180" t="s">
        <v>4211</v>
      </c>
      <c r="V4180" t="s">
        <v>57</v>
      </c>
      <c r="W4180" s="6" t="s">
        <v>4212</v>
      </c>
      <c r="X4180" t="s">
        <v>146</v>
      </c>
      <c r="Y4180">
        <v>30</v>
      </c>
      <c r="Z4180">
        <v>720</v>
      </c>
      <c r="AA4180" t="s">
        <v>51</v>
      </c>
      <c r="AB4180" s="5">
        <f t="shared" si="130"/>
        <v>955.59090909090912</v>
      </c>
      <c r="AC4180" s="3">
        <v>7560</v>
      </c>
      <c r="AD4180" s="3">
        <v>10.5</v>
      </c>
      <c r="AE4180" s="3">
        <v>0.35</v>
      </c>
      <c r="AF4180" t="s">
        <v>554</v>
      </c>
      <c r="AG4180" t="s">
        <v>109</v>
      </c>
      <c r="AH4180" s="8" t="s">
        <v>44</v>
      </c>
      <c r="AI4180" s="7" t="s">
        <v>44</v>
      </c>
      <c r="AJ4180" s="9">
        <v>7.77</v>
      </c>
      <c r="AK4180" s="5">
        <f t="shared" si="131"/>
        <v>0</v>
      </c>
    </row>
    <row r="4181" spans="1:37" x14ac:dyDescent="0.3">
      <c r="A4181">
        <v>39850</v>
      </c>
      <c r="B4181" t="s">
        <v>4291</v>
      </c>
      <c r="C4181" t="s">
        <v>7598</v>
      </c>
      <c r="D4181" t="s">
        <v>7599</v>
      </c>
      <c r="E4181" t="s">
        <v>7600</v>
      </c>
      <c r="F4181" t="s">
        <v>4295</v>
      </c>
      <c r="G4181" t="s">
        <v>33</v>
      </c>
      <c r="H4181" t="s">
        <v>34</v>
      </c>
      <c r="I4181" t="s">
        <v>35</v>
      </c>
      <c r="J4181" t="s">
        <v>36</v>
      </c>
      <c r="K4181" t="s">
        <v>6306</v>
      </c>
      <c r="L4181" s="2">
        <v>41102</v>
      </c>
      <c r="M4181" s="4">
        <v>41394</v>
      </c>
      <c r="N4181" s="4">
        <v>41394</v>
      </c>
      <c r="O4181" s="1">
        <v>41394</v>
      </c>
      <c r="P4181" t="s">
        <v>446</v>
      </c>
      <c r="R4181" t="s">
        <v>387</v>
      </c>
      <c r="S4181" t="s">
        <v>7601</v>
      </c>
      <c r="T4181" t="s">
        <v>1393</v>
      </c>
      <c r="U4181" t="s">
        <v>1394</v>
      </c>
      <c r="V4181" t="s">
        <v>57</v>
      </c>
      <c r="W4181" s="6" t="s">
        <v>1395</v>
      </c>
      <c r="X4181" t="s">
        <v>146</v>
      </c>
      <c r="Y4181">
        <v>1000</v>
      </c>
      <c r="Z4181">
        <v>415</v>
      </c>
      <c r="AA4181" t="s">
        <v>4295</v>
      </c>
      <c r="AB4181" s="5">
        <f t="shared" si="130"/>
        <v>21638.408070175439</v>
      </c>
      <c r="AC4181" s="3">
        <v>10026.4</v>
      </c>
      <c r="AD4181" s="3">
        <v>24.16</v>
      </c>
      <c r="AE4181" s="3">
        <v>0.02</v>
      </c>
      <c r="AF4181" t="s">
        <v>6008</v>
      </c>
      <c r="AG4181" t="s">
        <v>47</v>
      </c>
      <c r="AH4181" s="8">
        <v>329</v>
      </c>
      <c r="AI4181" s="12">
        <v>1731.89</v>
      </c>
      <c r="AJ4181" s="9">
        <v>12.4</v>
      </c>
      <c r="AK4181" s="5">
        <f t="shared" si="131"/>
        <v>0</v>
      </c>
    </row>
    <row r="4182" spans="1:37" hidden="1" x14ac:dyDescent="0.3">
      <c r="A4182">
        <v>39873</v>
      </c>
      <c r="B4182" t="s">
        <v>4141</v>
      </c>
      <c r="C4182" t="s">
        <v>4190</v>
      </c>
      <c r="D4182" t="s">
        <v>7602</v>
      </c>
      <c r="E4182" t="s">
        <v>7603</v>
      </c>
      <c r="F4182" t="s">
        <v>51</v>
      </c>
      <c r="G4182" t="s">
        <v>33</v>
      </c>
      <c r="H4182" t="s">
        <v>34</v>
      </c>
      <c r="I4182" t="s">
        <v>63</v>
      </c>
      <c r="J4182" t="s">
        <v>36</v>
      </c>
      <c r="K4182" s="2">
        <v>41792</v>
      </c>
      <c r="L4182" t="s">
        <v>6874</v>
      </c>
      <c r="M4182" s="4">
        <v>41867</v>
      </c>
      <c r="N4182" s="4">
        <v>41867</v>
      </c>
      <c r="O4182" s="1">
        <v>41876</v>
      </c>
      <c r="P4182" t="s">
        <v>52</v>
      </c>
      <c r="R4182" t="s">
        <v>71</v>
      </c>
      <c r="S4182" t="s">
        <v>114</v>
      </c>
      <c r="T4182" t="s">
        <v>115</v>
      </c>
      <c r="U4182" t="s">
        <v>116</v>
      </c>
      <c r="V4182" t="s">
        <v>117</v>
      </c>
      <c r="W4182" s="6" t="s">
        <v>118</v>
      </c>
      <c r="X4182" t="s">
        <v>76</v>
      </c>
      <c r="Y4182">
        <v>120</v>
      </c>
      <c r="Z4182">
        <v>5200</v>
      </c>
      <c r="AA4182" t="s">
        <v>51</v>
      </c>
      <c r="AB4182" s="5">
        <f t="shared" si="130"/>
        <v>2371.7673611111113</v>
      </c>
      <c r="AC4182" s="3">
        <v>316264</v>
      </c>
      <c r="AD4182" s="3">
        <v>60.82</v>
      </c>
      <c r="AE4182" s="3">
        <v>0.51</v>
      </c>
      <c r="AF4182" t="s">
        <v>122</v>
      </c>
      <c r="AG4182" t="s">
        <v>47</v>
      </c>
      <c r="AH4182" s="8">
        <v>1272</v>
      </c>
      <c r="AI4182" s="7">
        <v>3824.06</v>
      </c>
      <c r="AJ4182" s="9">
        <v>325.12</v>
      </c>
      <c r="AK4182" s="5">
        <f t="shared" si="131"/>
        <v>0</v>
      </c>
    </row>
    <row r="4183" spans="1:37" hidden="1" x14ac:dyDescent="0.3">
      <c r="A4183">
        <v>39895</v>
      </c>
      <c r="B4183" t="s">
        <v>4259</v>
      </c>
      <c r="C4183" t="s">
        <v>5741</v>
      </c>
      <c r="D4183" t="s">
        <v>5742</v>
      </c>
      <c r="E4183" t="s">
        <v>7604</v>
      </c>
      <c r="F4183" t="s">
        <v>140</v>
      </c>
      <c r="G4183" t="s">
        <v>33</v>
      </c>
      <c r="H4183" t="s">
        <v>34</v>
      </c>
      <c r="I4183" t="s">
        <v>35</v>
      </c>
      <c r="J4183" t="s">
        <v>36</v>
      </c>
      <c r="K4183" t="s">
        <v>5744</v>
      </c>
      <c r="L4183" t="s">
        <v>5745</v>
      </c>
      <c r="M4183" s="4">
        <v>42053</v>
      </c>
      <c r="N4183" s="4">
        <v>42053</v>
      </c>
      <c r="O4183" s="1">
        <v>42054</v>
      </c>
      <c r="P4183" t="s">
        <v>38</v>
      </c>
      <c r="R4183" t="s">
        <v>39</v>
      </c>
      <c r="S4183" t="s">
        <v>746</v>
      </c>
      <c r="T4183" t="s">
        <v>747</v>
      </c>
      <c r="U4183" t="s">
        <v>748</v>
      </c>
      <c r="V4183" t="s">
        <v>749</v>
      </c>
      <c r="W4183" s="6" t="s">
        <v>44</v>
      </c>
      <c r="X4183" t="s">
        <v>45</v>
      </c>
      <c r="Y4183">
        <v>1</v>
      </c>
      <c r="Z4183">
        <v>4014</v>
      </c>
      <c r="AA4183" t="s">
        <v>140</v>
      </c>
      <c r="AB4183" s="5">
        <f t="shared" si="130"/>
        <v>2371.7673611111113</v>
      </c>
      <c r="AC4183" s="3">
        <v>98343</v>
      </c>
      <c r="AD4183" s="3">
        <v>24.5</v>
      </c>
      <c r="AE4183" s="3">
        <v>24.5</v>
      </c>
      <c r="AF4183" t="s">
        <v>750</v>
      </c>
      <c r="AG4183" t="s">
        <v>47</v>
      </c>
      <c r="AH4183" s="8">
        <v>2676</v>
      </c>
      <c r="AI4183" s="7">
        <v>35281.730000000003</v>
      </c>
      <c r="AJ4183" s="9">
        <v>101.1</v>
      </c>
      <c r="AK4183" s="5">
        <f t="shared" si="131"/>
        <v>0</v>
      </c>
    </row>
    <row r="4184" spans="1:37" x14ac:dyDescent="0.3">
      <c r="A4184">
        <v>39920</v>
      </c>
      <c r="B4184" t="s">
        <v>4259</v>
      </c>
      <c r="C4184" t="s">
        <v>7605</v>
      </c>
      <c r="D4184" t="s">
        <v>7606</v>
      </c>
      <c r="E4184" t="s">
        <v>7607</v>
      </c>
      <c r="F4184" t="s">
        <v>140</v>
      </c>
      <c r="G4184" t="s">
        <v>33</v>
      </c>
      <c r="H4184" t="s">
        <v>34</v>
      </c>
      <c r="I4184" t="s">
        <v>35</v>
      </c>
      <c r="J4184" t="s">
        <v>36</v>
      </c>
      <c r="K4184" t="s">
        <v>4564</v>
      </c>
      <c r="L4184" s="2">
        <v>40339</v>
      </c>
      <c r="M4184" s="4">
        <v>40647</v>
      </c>
      <c r="N4184" s="4">
        <v>40647</v>
      </c>
      <c r="O4184" s="1">
        <v>40647</v>
      </c>
      <c r="P4184" t="s">
        <v>38</v>
      </c>
      <c r="R4184" t="s">
        <v>39</v>
      </c>
      <c r="S4184" t="s">
        <v>212</v>
      </c>
      <c r="T4184" t="s">
        <v>1283</v>
      </c>
      <c r="U4184" t="s">
        <v>1284</v>
      </c>
      <c r="V4184" t="s">
        <v>215</v>
      </c>
      <c r="W4184" s="6" t="s">
        <v>44</v>
      </c>
      <c r="X4184" t="s">
        <v>45</v>
      </c>
      <c r="Y4184">
        <v>30</v>
      </c>
      <c r="Z4184">
        <v>1600</v>
      </c>
      <c r="AA4184" t="s">
        <v>140</v>
      </c>
      <c r="AB4184" s="5">
        <f t="shared" si="130"/>
        <v>21638.408070175439</v>
      </c>
      <c r="AC4184" s="3">
        <v>38400</v>
      </c>
      <c r="AD4184" s="3">
        <v>24</v>
      </c>
      <c r="AE4184" s="3">
        <v>0.8</v>
      </c>
      <c r="AF4184" t="s">
        <v>216</v>
      </c>
      <c r="AG4184" t="s">
        <v>47</v>
      </c>
      <c r="AH4184" s="8">
        <v>571</v>
      </c>
      <c r="AI4184" s="12">
        <v>5161.55</v>
      </c>
      <c r="AJ4184" s="9">
        <v>82.79</v>
      </c>
      <c r="AK4184" s="5">
        <f t="shared" si="131"/>
        <v>0</v>
      </c>
    </row>
    <row r="4185" spans="1:37" hidden="1" x14ac:dyDescent="0.3">
      <c r="A4185">
        <v>39933</v>
      </c>
      <c r="B4185" t="s">
        <v>4141</v>
      </c>
      <c r="C4185" t="s">
        <v>5393</v>
      </c>
      <c r="D4185" t="s">
        <v>6235</v>
      </c>
      <c r="E4185" t="s">
        <v>7608</v>
      </c>
      <c r="F4185" t="s">
        <v>51</v>
      </c>
      <c r="G4185" t="s">
        <v>33</v>
      </c>
      <c r="H4185" t="s">
        <v>34</v>
      </c>
      <c r="I4185" t="s">
        <v>35</v>
      </c>
      <c r="J4185" t="s">
        <v>36</v>
      </c>
      <c r="K4185" t="s">
        <v>5232</v>
      </c>
      <c r="L4185" s="2">
        <v>41863</v>
      </c>
      <c r="M4185" s="4">
        <v>42156</v>
      </c>
      <c r="N4185" s="4">
        <v>42156</v>
      </c>
      <c r="O4185" s="1">
        <v>42156</v>
      </c>
      <c r="P4185" t="s">
        <v>52</v>
      </c>
      <c r="R4185" t="s">
        <v>71</v>
      </c>
      <c r="S4185" t="s">
        <v>304</v>
      </c>
      <c r="T4185" t="s">
        <v>143</v>
      </c>
      <c r="U4185" t="s">
        <v>144</v>
      </c>
      <c r="V4185" t="s">
        <v>57</v>
      </c>
      <c r="W4185" s="6" t="s">
        <v>145</v>
      </c>
      <c r="X4185" t="s">
        <v>146</v>
      </c>
      <c r="Y4185">
        <v>60</v>
      </c>
      <c r="Z4185">
        <v>16800</v>
      </c>
      <c r="AA4185" t="s">
        <v>51</v>
      </c>
      <c r="AB4185" s="5">
        <f t="shared" si="130"/>
        <v>2371.7673611111113</v>
      </c>
      <c r="AC4185" s="3">
        <v>109032</v>
      </c>
      <c r="AD4185" s="3">
        <v>6.49</v>
      </c>
      <c r="AE4185" s="3">
        <v>0.11</v>
      </c>
      <c r="AF4185" t="s">
        <v>307</v>
      </c>
      <c r="AG4185" t="s">
        <v>47</v>
      </c>
      <c r="AH4185" s="8">
        <v>1456</v>
      </c>
      <c r="AI4185" s="7">
        <v>2984</v>
      </c>
      <c r="AJ4185" s="9">
        <v>112.08</v>
      </c>
      <c r="AK4185" s="5">
        <f t="shared" si="131"/>
        <v>0</v>
      </c>
    </row>
    <row r="4186" spans="1:37" x14ac:dyDescent="0.3">
      <c r="A4186">
        <v>39966</v>
      </c>
      <c r="B4186" t="s">
        <v>5415</v>
      </c>
      <c r="C4186" t="s">
        <v>7609</v>
      </c>
      <c r="D4186" t="s">
        <v>7610</v>
      </c>
      <c r="E4186" t="s">
        <v>7611</v>
      </c>
      <c r="F4186" t="s">
        <v>299</v>
      </c>
      <c r="G4186" t="s">
        <v>33</v>
      </c>
      <c r="H4186" t="s">
        <v>34</v>
      </c>
      <c r="I4186" t="s">
        <v>35</v>
      </c>
      <c r="J4186" t="s">
        <v>36</v>
      </c>
      <c r="K4186" s="2">
        <v>40004</v>
      </c>
      <c r="L4186" t="s">
        <v>7060</v>
      </c>
      <c r="M4186" s="4">
        <v>40221</v>
      </c>
      <c r="N4186" s="4">
        <v>40221</v>
      </c>
      <c r="O4186" s="1">
        <v>40221</v>
      </c>
      <c r="P4186" t="s">
        <v>38</v>
      </c>
      <c r="R4186" t="s">
        <v>39</v>
      </c>
      <c r="S4186" t="s">
        <v>125</v>
      </c>
      <c r="T4186" t="s">
        <v>126</v>
      </c>
      <c r="U4186" t="s">
        <v>127</v>
      </c>
      <c r="V4186" t="s">
        <v>128</v>
      </c>
      <c r="W4186" s="6" t="s">
        <v>44</v>
      </c>
      <c r="X4186" t="s">
        <v>45</v>
      </c>
      <c r="Y4186">
        <v>20</v>
      </c>
      <c r="Z4186">
        <v>1400</v>
      </c>
      <c r="AA4186" t="s">
        <v>299</v>
      </c>
      <c r="AB4186" s="5">
        <f t="shared" si="130"/>
        <v>21638.408070175439</v>
      </c>
      <c r="AC4186" s="3">
        <v>44800</v>
      </c>
      <c r="AD4186" s="3">
        <v>32</v>
      </c>
      <c r="AE4186" s="3">
        <v>1.6</v>
      </c>
      <c r="AF4186" t="s">
        <v>125</v>
      </c>
      <c r="AG4186" t="s">
        <v>47</v>
      </c>
      <c r="AH4186" s="8">
        <v>500</v>
      </c>
      <c r="AI4186" s="12">
        <v>5061.46</v>
      </c>
      <c r="AJ4186" s="9">
        <v>96.59</v>
      </c>
      <c r="AK4186" s="5">
        <f t="shared" si="131"/>
        <v>0</v>
      </c>
    </row>
    <row r="4187" spans="1:37" x14ac:dyDescent="0.3">
      <c r="A4187">
        <v>39967</v>
      </c>
      <c r="B4187" t="s">
        <v>4244</v>
      </c>
      <c r="C4187" t="s">
        <v>5095</v>
      </c>
      <c r="D4187" t="s">
        <v>7612</v>
      </c>
      <c r="E4187" t="s">
        <v>7613</v>
      </c>
      <c r="F4187" t="s">
        <v>32</v>
      </c>
      <c r="G4187" t="s">
        <v>33</v>
      </c>
      <c r="H4187" t="s">
        <v>34</v>
      </c>
      <c r="I4187" t="s">
        <v>35</v>
      </c>
      <c r="J4187" t="s">
        <v>36</v>
      </c>
      <c r="K4187" t="s">
        <v>5029</v>
      </c>
      <c r="L4187" s="2">
        <v>41314</v>
      </c>
      <c r="M4187" s="4">
        <v>41554</v>
      </c>
      <c r="N4187" s="4">
        <v>41554</v>
      </c>
      <c r="O4187" s="1">
        <v>41555</v>
      </c>
      <c r="P4187" t="s">
        <v>52</v>
      </c>
      <c r="R4187" t="s">
        <v>53</v>
      </c>
      <c r="S4187" t="s">
        <v>54</v>
      </c>
      <c r="T4187" t="s">
        <v>790</v>
      </c>
      <c r="U4187" t="s">
        <v>89</v>
      </c>
      <c r="V4187" t="s">
        <v>57</v>
      </c>
      <c r="W4187" s="6" t="s">
        <v>433</v>
      </c>
      <c r="X4187" t="s">
        <v>83</v>
      </c>
      <c r="Y4187">
        <v>100</v>
      </c>
      <c r="Z4187">
        <v>670</v>
      </c>
      <c r="AA4187" t="s">
        <v>32</v>
      </c>
      <c r="AB4187" s="5">
        <f t="shared" si="130"/>
        <v>21638.408070175439</v>
      </c>
      <c r="AC4187" s="3">
        <v>3015</v>
      </c>
      <c r="AD4187" s="3">
        <v>4.5</v>
      </c>
      <c r="AE4187" s="3">
        <v>0.04</v>
      </c>
      <c r="AF4187" t="s">
        <v>60</v>
      </c>
      <c r="AG4187" t="s">
        <v>47</v>
      </c>
      <c r="AH4187" s="8">
        <v>76</v>
      </c>
      <c r="AI4187" s="12">
        <v>1921.02</v>
      </c>
      <c r="AJ4187" s="9">
        <v>3.73</v>
      </c>
      <c r="AK4187" s="5">
        <f t="shared" si="131"/>
        <v>0</v>
      </c>
    </row>
    <row r="4188" spans="1:37" x14ac:dyDescent="0.3">
      <c r="A4188">
        <v>39971</v>
      </c>
      <c r="B4188" t="s">
        <v>4141</v>
      </c>
      <c r="C4188" t="s">
        <v>4537</v>
      </c>
      <c r="D4188" t="s">
        <v>4538</v>
      </c>
      <c r="E4188" t="s">
        <v>7614</v>
      </c>
      <c r="F4188" t="s">
        <v>51</v>
      </c>
      <c r="G4188" t="s">
        <v>33</v>
      </c>
      <c r="H4188" t="s">
        <v>34</v>
      </c>
      <c r="I4188" t="s">
        <v>63</v>
      </c>
      <c r="J4188" t="s">
        <v>36</v>
      </c>
      <c r="K4188" t="s">
        <v>4540</v>
      </c>
      <c r="L4188" t="s">
        <v>4541</v>
      </c>
      <c r="M4188" s="4">
        <v>41254</v>
      </c>
      <c r="N4188" s="4">
        <v>41254</v>
      </c>
      <c r="O4188" s="1">
        <v>41254</v>
      </c>
      <c r="P4188" t="s">
        <v>52</v>
      </c>
      <c r="R4188" t="s">
        <v>53</v>
      </c>
      <c r="S4188" t="s">
        <v>114</v>
      </c>
      <c r="T4188" t="s">
        <v>471</v>
      </c>
      <c r="U4188" t="s">
        <v>116</v>
      </c>
      <c r="V4188" t="s">
        <v>57</v>
      </c>
      <c r="W4188" s="6" t="s">
        <v>472</v>
      </c>
      <c r="X4188" t="s">
        <v>76</v>
      </c>
      <c r="Y4188">
        <v>60</v>
      </c>
      <c r="Z4188">
        <v>104</v>
      </c>
      <c r="AA4188" t="s">
        <v>51</v>
      </c>
      <c r="AB4188" s="5">
        <f t="shared" si="130"/>
        <v>21638.408070175439</v>
      </c>
      <c r="AC4188" s="3">
        <v>1581.84</v>
      </c>
      <c r="AD4188" s="3">
        <v>15.21</v>
      </c>
      <c r="AE4188" s="3">
        <v>0.25</v>
      </c>
      <c r="AF4188" t="s">
        <v>122</v>
      </c>
      <c r="AG4188" t="s">
        <v>47</v>
      </c>
      <c r="AH4188" s="8">
        <v>18</v>
      </c>
      <c r="AI4188" s="12">
        <v>612.07000000000005</v>
      </c>
      <c r="AJ4188" s="9">
        <v>2.2200000000000002</v>
      </c>
      <c r="AK4188" s="5">
        <f t="shared" si="131"/>
        <v>0</v>
      </c>
    </row>
    <row r="4189" spans="1:37" x14ac:dyDescent="0.3">
      <c r="A4189">
        <v>40033</v>
      </c>
      <c r="B4189" t="s">
        <v>4311</v>
      </c>
      <c r="C4189" t="s">
        <v>7065</v>
      </c>
      <c r="D4189" t="s">
        <v>7615</v>
      </c>
      <c r="E4189" t="s">
        <v>7616</v>
      </c>
      <c r="F4189" t="s">
        <v>809</v>
      </c>
      <c r="G4189" t="s">
        <v>33</v>
      </c>
      <c r="H4189" t="s">
        <v>34</v>
      </c>
      <c r="I4189" t="s">
        <v>35</v>
      </c>
      <c r="J4189" t="s">
        <v>36</v>
      </c>
      <c r="K4189" s="2">
        <v>41954</v>
      </c>
      <c r="L4189" t="s">
        <v>7068</v>
      </c>
      <c r="M4189" s="4">
        <v>42102</v>
      </c>
      <c r="N4189" s="4">
        <v>42102</v>
      </c>
      <c r="O4189" s="1">
        <v>42102</v>
      </c>
      <c r="P4189" t="s">
        <v>52</v>
      </c>
      <c r="R4189" t="s">
        <v>53</v>
      </c>
      <c r="S4189" t="s">
        <v>54</v>
      </c>
      <c r="T4189" t="s">
        <v>6343</v>
      </c>
      <c r="U4189" t="s">
        <v>116</v>
      </c>
      <c r="V4189" t="s">
        <v>57</v>
      </c>
      <c r="W4189" s="6" t="s">
        <v>472</v>
      </c>
      <c r="X4189" t="s">
        <v>76</v>
      </c>
      <c r="Y4189">
        <v>60</v>
      </c>
      <c r="Z4189">
        <v>4250</v>
      </c>
      <c r="AA4189" t="s">
        <v>809</v>
      </c>
      <c r="AB4189" s="5">
        <f t="shared" si="130"/>
        <v>21638.408070175439</v>
      </c>
      <c r="AC4189" s="3">
        <v>34170</v>
      </c>
      <c r="AD4189" s="3">
        <v>8.0399999999999991</v>
      </c>
      <c r="AE4189" s="3">
        <v>0.13</v>
      </c>
      <c r="AF4189" t="s">
        <v>60</v>
      </c>
      <c r="AG4189" t="s">
        <v>47</v>
      </c>
      <c r="AH4189" s="8">
        <v>424</v>
      </c>
      <c r="AI4189" s="12">
        <v>1488.99</v>
      </c>
      <c r="AJ4189" s="9">
        <v>40.22</v>
      </c>
      <c r="AK4189" s="5">
        <f t="shared" si="131"/>
        <v>0</v>
      </c>
    </row>
    <row r="4190" spans="1:37" x14ac:dyDescent="0.3">
      <c r="A4190">
        <v>40044</v>
      </c>
      <c r="B4190" t="s">
        <v>4198</v>
      </c>
      <c r="C4190" t="s">
        <v>5854</v>
      </c>
      <c r="D4190" t="s">
        <v>6971</v>
      </c>
      <c r="E4190" t="s">
        <v>6972</v>
      </c>
      <c r="F4190" t="s">
        <v>231</v>
      </c>
      <c r="G4190" t="s">
        <v>33</v>
      </c>
      <c r="H4190" t="s">
        <v>34</v>
      </c>
      <c r="I4190" t="s">
        <v>232</v>
      </c>
      <c r="J4190" t="s">
        <v>310</v>
      </c>
      <c r="K4190" s="2">
        <v>41615</v>
      </c>
      <c r="L4190" t="s">
        <v>6154</v>
      </c>
      <c r="M4190" s="4">
        <v>41962</v>
      </c>
      <c r="N4190" s="4">
        <v>41962</v>
      </c>
      <c r="O4190" s="1">
        <v>41962</v>
      </c>
      <c r="P4190" t="s">
        <v>52</v>
      </c>
      <c r="R4190" t="s">
        <v>71</v>
      </c>
      <c r="S4190" t="s">
        <v>312</v>
      </c>
      <c r="T4190" t="s">
        <v>4317</v>
      </c>
      <c r="U4190" t="s">
        <v>4318</v>
      </c>
      <c r="V4190" t="s">
        <v>4319</v>
      </c>
      <c r="W4190" s="6" t="s">
        <v>433</v>
      </c>
      <c r="X4190" t="s">
        <v>76</v>
      </c>
      <c r="Y4190">
        <v>120</v>
      </c>
      <c r="Z4190">
        <v>39</v>
      </c>
      <c r="AA4190" t="s">
        <v>231</v>
      </c>
      <c r="AB4190" s="5">
        <f t="shared" si="130"/>
        <v>21638.408070175439</v>
      </c>
      <c r="AC4190" s="3">
        <v>1523.85</v>
      </c>
      <c r="AD4190" s="3">
        <v>39.07</v>
      </c>
      <c r="AE4190" s="3">
        <v>0.33</v>
      </c>
      <c r="AF4190" t="s">
        <v>4320</v>
      </c>
      <c r="AG4190" t="s">
        <v>109</v>
      </c>
      <c r="AH4190" s="8" t="s">
        <v>44</v>
      </c>
      <c r="AI4190" s="12" t="s">
        <v>44</v>
      </c>
      <c r="AJ4190" s="9">
        <v>1.89</v>
      </c>
      <c r="AK4190" s="5">
        <f t="shared" si="131"/>
        <v>0</v>
      </c>
    </row>
    <row r="4191" spans="1:37" x14ac:dyDescent="0.3">
      <c r="A4191">
        <v>40070</v>
      </c>
      <c r="B4191" t="s">
        <v>4198</v>
      </c>
      <c r="C4191" t="s">
        <v>4199</v>
      </c>
      <c r="D4191" t="s">
        <v>5206</v>
      </c>
      <c r="E4191" t="s">
        <v>5207</v>
      </c>
      <c r="F4191" t="s">
        <v>231</v>
      </c>
      <c r="G4191" t="s">
        <v>33</v>
      </c>
      <c r="H4191" t="s">
        <v>34</v>
      </c>
      <c r="I4191" t="s">
        <v>232</v>
      </c>
      <c r="J4191" t="s">
        <v>310</v>
      </c>
      <c r="K4191" s="2">
        <v>41952</v>
      </c>
      <c r="L4191" s="2">
        <v>42041</v>
      </c>
      <c r="M4191" s="4">
        <v>42157</v>
      </c>
      <c r="N4191" s="4">
        <v>42157</v>
      </c>
      <c r="O4191" s="1">
        <v>42157</v>
      </c>
      <c r="P4191" t="s">
        <v>52</v>
      </c>
      <c r="R4191" t="s">
        <v>71</v>
      </c>
      <c r="S4191" t="s">
        <v>4202</v>
      </c>
      <c r="T4191" t="s">
        <v>614</v>
      </c>
      <c r="U4191" t="s">
        <v>357</v>
      </c>
      <c r="V4191" t="s">
        <v>57</v>
      </c>
      <c r="W4191" s="6" t="s">
        <v>244</v>
      </c>
      <c r="X4191" t="s">
        <v>76</v>
      </c>
      <c r="Y4191">
        <v>60</v>
      </c>
      <c r="Z4191">
        <v>31</v>
      </c>
      <c r="AA4191" t="s">
        <v>231</v>
      </c>
      <c r="AB4191" s="5">
        <f t="shared" si="130"/>
        <v>21638.408070175439</v>
      </c>
      <c r="AC4191" s="3">
        <v>1545.41</v>
      </c>
      <c r="AD4191" s="3">
        <v>49.85</v>
      </c>
      <c r="AE4191" s="3">
        <v>0.83</v>
      </c>
      <c r="AF4191" t="s">
        <v>60</v>
      </c>
      <c r="AG4191" t="s">
        <v>109</v>
      </c>
      <c r="AH4191" s="8" t="s">
        <v>44</v>
      </c>
      <c r="AI4191" s="12" t="s">
        <v>44</v>
      </c>
      <c r="AJ4191" s="9">
        <v>1.59</v>
      </c>
      <c r="AK4191" s="5">
        <f t="shared" si="131"/>
        <v>0</v>
      </c>
    </row>
    <row r="4192" spans="1:37" x14ac:dyDescent="0.3">
      <c r="A4192">
        <v>40100</v>
      </c>
      <c r="B4192" t="s">
        <v>4198</v>
      </c>
      <c r="C4192" t="s">
        <v>4216</v>
      </c>
      <c r="D4192" t="s">
        <v>4217</v>
      </c>
      <c r="E4192" t="s">
        <v>4792</v>
      </c>
      <c r="F4192" t="s">
        <v>231</v>
      </c>
      <c r="G4192" t="s">
        <v>33</v>
      </c>
      <c r="H4192" t="s">
        <v>34</v>
      </c>
      <c r="I4192" t="s">
        <v>232</v>
      </c>
      <c r="J4192" t="s">
        <v>310</v>
      </c>
      <c r="K4192" s="2">
        <v>41585</v>
      </c>
      <c r="L4192" t="s">
        <v>4219</v>
      </c>
      <c r="M4192" s="4">
        <v>41878</v>
      </c>
      <c r="N4192" s="4">
        <v>41878</v>
      </c>
      <c r="O4192" s="1">
        <v>41878</v>
      </c>
      <c r="P4192" t="s">
        <v>52</v>
      </c>
      <c r="R4192" t="s">
        <v>71</v>
      </c>
      <c r="S4192" t="s">
        <v>312</v>
      </c>
      <c r="T4192" t="s">
        <v>143</v>
      </c>
      <c r="U4192" t="s">
        <v>144</v>
      </c>
      <c r="V4192" t="s">
        <v>57</v>
      </c>
      <c r="W4192" s="6" t="s">
        <v>145</v>
      </c>
      <c r="X4192" t="s">
        <v>146</v>
      </c>
      <c r="Y4192">
        <v>60</v>
      </c>
      <c r="Z4192">
        <v>19</v>
      </c>
      <c r="AA4192" t="s">
        <v>231</v>
      </c>
      <c r="AB4192" s="5">
        <f t="shared" si="130"/>
        <v>21638.408070175439</v>
      </c>
      <c r="AC4192" s="3">
        <v>626.77</v>
      </c>
      <c r="AD4192" s="3">
        <v>32.99</v>
      </c>
      <c r="AE4192" s="3">
        <v>0.55000000000000004</v>
      </c>
      <c r="AF4192" t="s">
        <v>554</v>
      </c>
      <c r="AG4192" t="s">
        <v>109</v>
      </c>
      <c r="AH4192" s="8" t="s">
        <v>44</v>
      </c>
      <c r="AI4192" s="12" t="s">
        <v>44</v>
      </c>
      <c r="AJ4192" s="9">
        <v>0.78</v>
      </c>
      <c r="AK4192" s="5">
        <f t="shared" si="131"/>
        <v>0</v>
      </c>
    </row>
    <row r="4193" spans="1:37" x14ac:dyDescent="0.3">
      <c r="A4193">
        <v>40136</v>
      </c>
      <c r="B4193" t="s">
        <v>4198</v>
      </c>
      <c r="C4193" t="s">
        <v>4199</v>
      </c>
      <c r="D4193" t="s">
        <v>5206</v>
      </c>
      <c r="E4193" t="s">
        <v>5207</v>
      </c>
      <c r="F4193" t="s">
        <v>231</v>
      </c>
      <c r="G4193" t="s">
        <v>33</v>
      </c>
      <c r="H4193" t="s">
        <v>34</v>
      </c>
      <c r="I4193" t="s">
        <v>232</v>
      </c>
      <c r="J4193" t="s">
        <v>310</v>
      </c>
      <c r="K4193" s="2">
        <v>41952</v>
      </c>
      <c r="L4193" s="2">
        <v>42041</v>
      </c>
      <c r="M4193" s="4">
        <v>42157</v>
      </c>
      <c r="N4193" s="4">
        <v>42157</v>
      </c>
      <c r="O4193" s="1">
        <v>42157</v>
      </c>
      <c r="P4193" t="s">
        <v>52</v>
      </c>
      <c r="R4193" t="s">
        <v>53</v>
      </c>
      <c r="S4193" t="s">
        <v>4202</v>
      </c>
      <c r="T4193" t="s">
        <v>795</v>
      </c>
      <c r="U4193" t="s">
        <v>98</v>
      </c>
      <c r="V4193" t="s">
        <v>57</v>
      </c>
      <c r="W4193" s="6" t="s">
        <v>100</v>
      </c>
      <c r="X4193" t="s">
        <v>83</v>
      </c>
      <c r="Y4193">
        <v>90</v>
      </c>
      <c r="Z4193">
        <v>8</v>
      </c>
      <c r="AA4193" t="s">
        <v>231</v>
      </c>
      <c r="AB4193" s="5">
        <f t="shared" si="130"/>
        <v>21638.408070175439</v>
      </c>
      <c r="AC4193" s="3">
        <v>136.35</v>
      </c>
      <c r="AD4193" s="3">
        <v>17.04</v>
      </c>
      <c r="AE4193" s="3">
        <v>0.19</v>
      </c>
      <c r="AF4193" t="s">
        <v>60</v>
      </c>
      <c r="AG4193" t="s">
        <v>109</v>
      </c>
      <c r="AH4193" s="8" t="s">
        <v>44</v>
      </c>
      <c r="AI4193" s="12" t="s">
        <v>44</v>
      </c>
      <c r="AJ4193" s="9">
        <v>0.14000000000000001</v>
      </c>
      <c r="AK4193" s="5">
        <f t="shared" si="131"/>
        <v>0</v>
      </c>
    </row>
    <row r="4194" spans="1:37" hidden="1" x14ac:dyDescent="0.3">
      <c r="A4194">
        <v>40152</v>
      </c>
      <c r="B4194" t="s">
        <v>4198</v>
      </c>
      <c r="C4194" t="s">
        <v>4199</v>
      </c>
      <c r="D4194" t="s">
        <v>4405</v>
      </c>
      <c r="E4194" t="s">
        <v>4406</v>
      </c>
      <c r="F4194" t="s">
        <v>231</v>
      </c>
      <c r="G4194" t="s">
        <v>33</v>
      </c>
      <c r="H4194" t="s">
        <v>34</v>
      </c>
      <c r="I4194" t="s">
        <v>232</v>
      </c>
      <c r="J4194" t="s">
        <v>310</v>
      </c>
      <c r="K4194" s="2">
        <v>41952</v>
      </c>
      <c r="L4194" t="s">
        <v>4407</v>
      </c>
      <c r="M4194" s="4">
        <v>41971</v>
      </c>
      <c r="N4194" s="4">
        <v>41971</v>
      </c>
      <c r="O4194" s="1">
        <v>41971</v>
      </c>
      <c r="P4194" t="s">
        <v>52</v>
      </c>
      <c r="R4194" t="s">
        <v>53</v>
      </c>
      <c r="S4194" t="s">
        <v>4202</v>
      </c>
      <c r="T4194" t="s">
        <v>873</v>
      </c>
      <c r="U4194" t="s">
        <v>357</v>
      </c>
      <c r="V4194" t="s">
        <v>57</v>
      </c>
      <c r="W4194" s="6" t="s">
        <v>874</v>
      </c>
      <c r="X4194" t="s">
        <v>90</v>
      </c>
      <c r="Y4194">
        <v>240</v>
      </c>
      <c r="Z4194">
        <v>8</v>
      </c>
      <c r="AA4194" t="s">
        <v>231</v>
      </c>
      <c r="AB4194" s="5">
        <f t="shared" si="130"/>
        <v>2371.7673611111113</v>
      </c>
      <c r="AC4194" s="3">
        <v>141.69</v>
      </c>
      <c r="AD4194" s="3">
        <v>17.71</v>
      </c>
      <c r="AE4194" s="3">
        <v>7.0000000000000007E-2</v>
      </c>
      <c r="AF4194" t="s">
        <v>60</v>
      </c>
      <c r="AG4194" t="s">
        <v>109</v>
      </c>
      <c r="AH4194" s="8" t="s">
        <v>44</v>
      </c>
      <c r="AI4194" s="7" t="s">
        <v>44</v>
      </c>
      <c r="AJ4194" s="9">
        <v>0.15</v>
      </c>
      <c r="AK4194" s="5">
        <f t="shared" si="131"/>
        <v>0</v>
      </c>
    </row>
    <row r="4195" spans="1:37" x14ac:dyDescent="0.3">
      <c r="A4195">
        <v>40205</v>
      </c>
      <c r="B4195" t="s">
        <v>4158</v>
      </c>
      <c r="C4195" t="s">
        <v>4501</v>
      </c>
      <c r="D4195" t="s">
        <v>7617</v>
      </c>
      <c r="E4195" t="s">
        <v>7618</v>
      </c>
      <c r="F4195" t="s">
        <v>4162</v>
      </c>
      <c r="G4195" t="s">
        <v>33</v>
      </c>
      <c r="H4195" t="s">
        <v>34</v>
      </c>
      <c r="I4195" t="s">
        <v>35</v>
      </c>
      <c r="J4195" t="s">
        <v>36</v>
      </c>
      <c r="K4195" t="s">
        <v>4504</v>
      </c>
      <c r="L4195" t="s">
        <v>4505</v>
      </c>
      <c r="M4195" s="4">
        <v>42132</v>
      </c>
      <c r="N4195" s="4">
        <v>42132</v>
      </c>
      <c r="O4195" s="1">
        <v>42135</v>
      </c>
      <c r="P4195" t="s">
        <v>38</v>
      </c>
      <c r="R4195" t="s">
        <v>39</v>
      </c>
      <c r="S4195" t="s">
        <v>125</v>
      </c>
      <c r="T4195" t="s">
        <v>126</v>
      </c>
      <c r="U4195" t="s">
        <v>127</v>
      </c>
      <c r="V4195" t="s">
        <v>128</v>
      </c>
      <c r="W4195" s="6" t="s">
        <v>44</v>
      </c>
      <c r="X4195" t="s">
        <v>45</v>
      </c>
      <c r="Y4195">
        <v>20</v>
      </c>
      <c r="Z4195">
        <v>35</v>
      </c>
      <c r="AA4195" t="s">
        <v>4162</v>
      </c>
      <c r="AB4195" s="5">
        <f t="shared" si="130"/>
        <v>21638.408070175439</v>
      </c>
      <c r="AC4195" s="3">
        <v>1120</v>
      </c>
      <c r="AD4195" s="3">
        <v>32</v>
      </c>
      <c r="AE4195" s="3">
        <v>1.6</v>
      </c>
      <c r="AF4195" t="s">
        <v>125</v>
      </c>
      <c r="AG4195" t="s">
        <v>47</v>
      </c>
      <c r="AH4195" s="8">
        <v>191</v>
      </c>
      <c r="AI4195" s="12">
        <v>2796.58</v>
      </c>
      <c r="AJ4195" s="9">
        <v>1.32</v>
      </c>
      <c r="AK4195" s="5">
        <f t="shared" si="131"/>
        <v>0</v>
      </c>
    </row>
    <row r="4196" spans="1:37" x14ac:dyDescent="0.3">
      <c r="A4196">
        <v>40209</v>
      </c>
      <c r="B4196" t="s">
        <v>4244</v>
      </c>
      <c r="C4196" t="s">
        <v>6863</v>
      </c>
      <c r="D4196" t="s">
        <v>7619</v>
      </c>
      <c r="E4196" t="s">
        <v>7620</v>
      </c>
      <c r="F4196" t="s">
        <v>32</v>
      </c>
      <c r="G4196" t="s">
        <v>33</v>
      </c>
      <c r="H4196" t="s">
        <v>34</v>
      </c>
      <c r="I4196" t="s">
        <v>63</v>
      </c>
      <c r="J4196" t="s">
        <v>36</v>
      </c>
      <c r="K4196" s="2">
        <v>40664</v>
      </c>
      <c r="L4196" s="2">
        <v>40547</v>
      </c>
      <c r="M4196" s="4">
        <v>40773</v>
      </c>
      <c r="N4196" s="4">
        <v>40773</v>
      </c>
      <c r="O4196" s="1">
        <v>40773</v>
      </c>
      <c r="P4196" t="s">
        <v>52</v>
      </c>
      <c r="R4196" t="s">
        <v>71</v>
      </c>
      <c r="S4196" t="s">
        <v>114</v>
      </c>
      <c r="T4196" t="s">
        <v>115</v>
      </c>
      <c r="U4196" t="s">
        <v>116</v>
      </c>
      <c r="V4196" t="s">
        <v>117</v>
      </c>
      <c r="W4196" s="6" t="s">
        <v>118</v>
      </c>
      <c r="X4196" t="s">
        <v>76</v>
      </c>
      <c r="Y4196">
        <v>120</v>
      </c>
      <c r="Z4196">
        <v>16695</v>
      </c>
      <c r="AA4196" t="s">
        <v>32</v>
      </c>
      <c r="AB4196" s="5">
        <f t="shared" si="130"/>
        <v>21638.408070175439</v>
      </c>
      <c r="AC4196" s="3">
        <v>562621.5</v>
      </c>
      <c r="AD4196" s="3">
        <v>33.700000000000003</v>
      </c>
      <c r="AE4196" s="3">
        <v>0.28000000000000003</v>
      </c>
      <c r="AF4196" t="s">
        <v>122</v>
      </c>
      <c r="AG4196" t="s">
        <v>47</v>
      </c>
      <c r="AH4196" s="8">
        <v>4113</v>
      </c>
      <c r="AI4196" s="12">
        <v>30130.82</v>
      </c>
      <c r="AJ4196" s="9">
        <v>928.33</v>
      </c>
      <c r="AK4196" s="5">
        <f t="shared" si="131"/>
        <v>0</v>
      </c>
    </row>
    <row r="4197" spans="1:37" x14ac:dyDescent="0.3">
      <c r="A4197">
        <v>40214</v>
      </c>
      <c r="B4197" t="s">
        <v>4259</v>
      </c>
      <c r="C4197" t="s">
        <v>6387</v>
      </c>
      <c r="D4197" t="s">
        <v>7621</v>
      </c>
      <c r="E4197" t="s">
        <v>7622</v>
      </c>
      <c r="F4197" t="s">
        <v>140</v>
      </c>
      <c r="G4197" t="s">
        <v>33</v>
      </c>
      <c r="H4197" t="s">
        <v>34</v>
      </c>
      <c r="I4197" t="s">
        <v>35</v>
      </c>
      <c r="J4197" t="s">
        <v>3844</v>
      </c>
      <c r="K4197" s="2">
        <v>41915</v>
      </c>
      <c r="L4197" t="s">
        <v>4481</v>
      </c>
      <c r="M4197" s="4">
        <v>41992</v>
      </c>
      <c r="N4197" s="4">
        <v>41992</v>
      </c>
      <c r="O4197" s="1">
        <v>41992</v>
      </c>
      <c r="P4197" t="s">
        <v>52</v>
      </c>
      <c r="R4197" t="s">
        <v>71</v>
      </c>
      <c r="S4197" t="s">
        <v>304</v>
      </c>
      <c r="T4197" t="s">
        <v>4365</v>
      </c>
      <c r="U4197" t="s">
        <v>4366</v>
      </c>
      <c r="V4197" t="s">
        <v>57</v>
      </c>
      <c r="W4197" s="6" t="s">
        <v>4367</v>
      </c>
      <c r="X4197" t="s">
        <v>76</v>
      </c>
      <c r="Y4197">
        <v>30</v>
      </c>
      <c r="Z4197">
        <v>28869</v>
      </c>
      <c r="AA4197" t="s">
        <v>140</v>
      </c>
      <c r="AB4197" s="5">
        <f t="shared" si="130"/>
        <v>21638.408070175439</v>
      </c>
      <c r="AC4197" s="3">
        <v>577380</v>
      </c>
      <c r="AD4197" s="3">
        <v>20</v>
      </c>
      <c r="AE4197" s="3">
        <v>0.67</v>
      </c>
      <c r="AF4197" t="s">
        <v>307</v>
      </c>
      <c r="AG4197" t="s">
        <v>47</v>
      </c>
      <c r="AH4197" s="8">
        <v>3865</v>
      </c>
      <c r="AI4197" s="12">
        <v>5678.36</v>
      </c>
      <c r="AJ4197" s="9">
        <v>593.54999999999995</v>
      </c>
      <c r="AK4197" s="5">
        <f t="shared" si="131"/>
        <v>0</v>
      </c>
    </row>
    <row r="4198" spans="1:37" hidden="1" x14ac:dyDescent="0.3">
      <c r="A4198">
        <v>40255</v>
      </c>
      <c r="B4198" t="s">
        <v>4141</v>
      </c>
      <c r="C4198" t="s">
        <v>4887</v>
      </c>
      <c r="D4198" t="s">
        <v>7623</v>
      </c>
      <c r="E4198" t="s">
        <v>7624</v>
      </c>
      <c r="F4198" t="s">
        <v>51</v>
      </c>
      <c r="G4198" t="s">
        <v>33</v>
      </c>
      <c r="H4198" t="s">
        <v>34</v>
      </c>
      <c r="I4198" t="s">
        <v>63</v>
      </c>
      <c r="J4198" t="s">
        <v>36</v>
      </c>
      <c r="K4198" s="2">
        <v>41374</v>
      </c>
      <c r="L4198" s="2">
        <v>41557</v>
      </c>
      <c r="M4198" s="4">
        <v>41736</v>
      </c>
      <c r="N4198" s="4">
        <v>41736</v>
      </c>
      <c r="O4198" s="1">
        <v>41767</v>
      </c>
      <c r="P4198" t="s">
        <v>52</v>
      </c>
      <c r="R4198" t="s">
        <v>71</v>
      </c>
      <c r="S4198" t="s">
        <v>114</v>
      </c>
      <c r="T4198" t="s">
        <v>4356</v>
      </c>
      <c r="U4198" t="s">
        <v>529</v>
      </c>
      <c r="V4198" t="s">
        <v>530</v>
      </c>
      <c r="W4198" s="6" t="s">
        <v>433</v>
      </c>
      <c r="X4198" t="s">
        <v>76</v>
      </c>
      <c r="Y4198">
        <v>30</v>
      </c>
      <c r="Z4198">
        <v>400</v>
      </c>
      <c r="AA4198" t="s">
        <v>51</v>
      </c>
      <c r="AB4198" s="5">
        <f t="shared" si="130"/>
        <v>2371.7673611111113</v>
      </c>
      <c r="AC4198" s="3">
        <v>9304</v>
      </c>
      <c r="AD4198" s="3">
        <v>23.26</v>
      </c>
      <c r="AE4198" s="3">
        <v>0.78</v>
      </c>
      <c r="AF4198" t="s">
        <v>122</v>
      </c>
      <c r="AG4198" t="s">
        <v>47</v>
      </c>
      <c r="AH4198" s="8" t="s">
        <v>44</v>
      </c>
      <c r="AI4198" s="7" t="s">
        <v>44</v>
      </c>
      <c r="AJ4198" s="9">
        <v>11.51</v>
      </c>
      <c r="AK4198" s="5">
        <f t="shared" si="131"/>
        <v>0</v>
      </c>
    </row>
    <row r="4199" spans="1:37" x14ac:dyDescent="0.3">
      <c r="A4199">
        <v>40274</v>
      </c>
      <c r="B4199" t="s">
        <v>4311</v>
      </c>
      <c r="C4199" t="s">
        <v>5002</v>
      </c>
      <c r="D4199" t="s">
        <v>7625</v>
      </c>
      <c r="E4199" t="s">
        <v>7626</v>
      </c>
      <c r="F4199" t="s">
        <v>809</v>
      </c>
      <c r="G4199" t="s">
        <v>33</v>
      </c>
      <c r="H4199" t="s">
        <v>34</v>
      </c>
      <c r="I4199" t="s">
        <v>35</v>
      </c>
      <c r="J4199" t="s">
        <v>36</v>
      </c>
      <c r="K4199" t="s">
        <v>5005</v>
      </c>
      <c r="L4199" s="2">
        <v>41306</v>
      </c>
      <c r="M4199" s="4">
        <v>41309</v>
      </c>
      <c r="N4199" s="4">
        <v>41309</v>
      </c>
      <c r="O4199" s="1">
        <v>41309</v>
      </c>
      <c r="P4199" t="s">
        <v>38</v>
      </c>
      <c r="R4199" t="s">
        <v>39</v>
      </c>
      <c r="S4199" t="s">
        <v>125</v>
      </c>
      <c r="T4199" t="s">
        <v>126</v>
      </c>
      <c r="U4199" t="s">
        <v>127</v>
      </c>
      <c r="V4199" t="s">
        <v>128</v>
      </c>
      <c r="W4199" s="6" t="s">
        <v>44</v>
      </c>
      <c r="X4199" t="s">
        <v>45</v>
      </c>
      <c r="Y4199">
        <v>20</v>
      </c>
      <c r="Z4199">
        <v>875</v>
      </c>
      <c r="AA4199" t="s">
        <v>809</v>
      </c>
      <c r="AB4199" s="5">
        <f t="shared" si="130"/>
        <v>21638.408070175439</v>
      </c>
      <c r="AC4199" s="3">
        <v>28000</v>
      </c>
      <c r="AD4199" s="3">
        <v>32</v>
      </c>
      <c r="AE4199" s="3">
        <v>1.6</v>
      </c>
      <c r="AF4199" t="s">
        <v>125</v>
      </c>
      <c r="AG4199" t="s">
        <v>47</v>
      </c>
      <c r="AH4199" s="8">
        <v>292</v>
      </c>
      <c r="AI4199" s="12">
        <v>4462.6099999999997</v>
      </c>
      <c r="AJ4199" s="9">
        <v>34.64</v>
      </c>
      <c r="AK4199" s="5">
        <f t="shared" si="131"/>
        <v>0</v>
      </c>
    </row>
    <row r="4200" spans="1:37" hidden="1" x14ac:dyDescent="0.3">
      <c r="A4200">
        <v>40286</v>
      </c>
      <c r="B4200" t="s">
        <v>4259</v>
      </c>
      <c r="C4200" t="s">
        <v>7627</v>
      </c>
      <c r="D4200" t="s">
        <v>7628</v>
      </c>
      <c r="E4200" t="s">
        <v>7629</v>
      </c>
      <c r="F4200" t="s">
        <v>140</v>
      </c>
      <c r="G4200" t="s">
        <v>33</v>
      </c>
      <c r="H4200" t="s">
        <v>34</v>
      </c>
      <c r="I4200" t="s">
        <v>63</v>
      </c>
      <c r="J4200" t="s">
        <v>36</v>
      </c>
      <c r="K4200" t="s">
        <v>4556</v>
      </c>
      <c r="L4200" s="2">
        <v>41317</v>
      </c>
      <c r="M4200" s="4">
        <v>41661</v>
      </c>
      <c r="N4200" s="4">
        <v>41661</v>
      </c>
      <c r="O4200" s="1">
        <v>41663</v>
      </c>
      <c r="P4200" t="s">
        <v>52</v>
      </c>
      <c r="R4200" t="s">
        <v>53</v>
      </c>
      <c r="S4200" t="s">
        <v>114</v>
      </c>
      <c r="T4200" t="s">
        <v>471</v>
      </c>
      <c r="U4200" t="s">
        <v>116</v>
      </c>
      <c r="V4200" t="s">
        <v>57</v>
      </c>
      <c r="W4200" s="6" t="s">
        <v>472</v>
      </c>
      <c r="X4200" t="s">
        <v>76</v>
      </c>
      <c r="Y4200">
        <v>60</v>
      </c>
      <c r="Z4200">
        <v>500</v>
      </c>
      <c r="AA4200" t="s">
        <v>140</v>
      </c>
      <c r="AB4200" s="5">
        <f t="shared" si="130"/>
        <v>955.59090909090912</v>
      </c>
      <c r="AC4200" s="3">
        <v>2970</v>
      </c>
      <c r="AD4200" s="3">
        <v>5.94</v>
      </c>
      <c r="AE4200" s="3">
        <v>0.1</v>
      </c>
      <c r="AF4200" t="s">
        <v>122</v>
      </c>
      <c r="AG4200" t="s">
        <v>47</v>
      </c>
      <c r="AH4200" s="8">
        <v>65</v>
      </c>
      <c r="AI4200" s="7">
        <v>985.26</v>
      </c>
      <c r="AJ4200" s="9">
        <v>3.05</v>
      </c>
      <c r="AK4200" s="5">
        <f t="shared" si="131"/>
        <v>0</v>
      </c>
    </row>
    <row r="4201" spans="1:37" x14ac:dyDescent="0.3">
      <c r="A4201">
        <v>40351</v>
      </c>
      <c r="B4201" t="s">
        <v>4183</v>
      </c>
      <c r="C4201" t="s">
        <v>4891</v>
      </c>
      <c r="D4201" t="s">
        <v>4892</v>
      </c>
      <c r="E4201" t="s">
        <v>4893</v>
      </c>
      <c r="F4201" t="s">
        <v>151</v>
      </c>
      <c r="G4201" t="s">
        <v>33</v>
      </c>
      <c r="H4201" t="s">
        <v>34</v>
      </c>
      <c r="I4201" t="s">
        <v>35</v>
      </c>
      <c r="J4201" t="s">
        <v>36</v>
      </c>
      <c r="K4201" s="2">
        <v>40736</v>
      </c>
      <c r="L4201" t="s">
        <v>4894</v>
      </c>
      <c r="M4201" s="4">
        <v>40926</v>
      </c>
      <c r="N4201" s="4">
        <v>40926</v>
      </c>
      <c r="O4201" s="1">
        <v>40926</v>
      </c>
      <c r="P4201" t="s">
        <v>446</v>
      </c>
      <c r="R4201" t="s">
        <v>387</v>
      </c>
      <c r="S4201" t="s">
        <v>4895</v>
      </c>
      <c r="T4201" t="s">
        <v>1393</v>
      </c>
      <c r="U4201" t="s">
        <v>1394</v>
      </c>
      <c r="V4201" t="s">
        <v>57</v>
      </c>
      <c r="W4201" s="6" t="s">
        <v>1395</v>
      </c>
      <c r="X4201" t="s">
        <v>146</v>
      </c>
      <c r="Y4201">
        <v>1000</v>
      </c>
      <c r="Z4201">
        <v>10</v>
      </c>
      <c r="AA4201" t="s">
        <v>151</v>
      </c>
      <c r="AB4201" s="5">
        <f t="shared" si="130"/>
        <v>21638.408070175439</v>
      </c>
      <c r="AC4201" s="3">
        <v>316.5</v>
      </c>
      <c r="AD4201" s="3">
        <v>31.65</v>
      </c>
      <c r="AE4201" s="3">
        <v>0.03</v>
      </c>
      <c r="AF4201" t="s">
        <v>6008</v>
      </c>
      <c r="AG4201" t="s">
        <v>109</v>
      </c>
      <c r="AH4201" s="8" t="s">
        <v>44</v>
      </c>
      <c r="AI4201" s="12" t="s">
        <v>44</v>
      </c>
      <c r="AJ4201" s="9">
        <v>0.44</v>
      </c>
      <c r="AK4201" s="5">
        <f t="shared" si="131"/>
        <v>0</v>
      </c>
    </row>
    <row r="4202" spans="1:37" x14ac:dyDescent="0.3">
      <c r="A4202">
        <v>40364</v>
      </c>
      <c r="B4202" t="s">
        <v>4193</v>
      </c>
      <c r="C4202" t="s">
        <v>4656</v>
      </c>
      <c r="D4202" t="s">
        <v>4727</v>
      </c>
      <c r="E4202" t="s">
        <v>7630</v>
      </c>
      <c r="F4202" t="s">
        <v>231</v>
      </c>
      <c r="G4202" t="s">
        <v>33</v>
      </c>
      <c r="H4202" t="s">
        <v>34</v>
      </c>
      <c r="I4202" t="s">
        <v>232</v>
      </c>
      <c r="J4202" t="s">
        <v>3844</v>
      </c>
      <c r="K4202" s="2">
        <v>40215</v>
      </c>
      <c r="L4202" t="s">
        <v>4729</v>
      </c>
      <c r="M4202" s="4">
        <v>40463</v>
      </c>
      <c r="N4202" s="4">
        <v>40527</v>
      </c>
      <c r="O4202" s="1">
        <v>40527</v>
      </c>
      <c r="P4202" t="s">
        <v>52</v>
      </c>
      <c r="R4202" t="s">
        <v>71</v>
      </c>
      <c r="S4202" t="s">
        <v>54</v>
      </c>
      <c r="T4202" t="s">
        <v>305</v>
      </c>
      <c r="U4202" t="s">
        <v>98</v>
      </c>
      <c r="V4202" t="s">
        <v>57</v>
      </c>
      <c r="W4202" s="6" t="s">
        <v>306</v>
      </c>
      <c r="X4202" t="s">
        <v>76</v>
      </c>
      <c r="Y4202">
        <v>30</v>
      </c>
      <c r="Z4202">
        <v>52516</v>
      </c>
      <c r="AA4202" t="s">
        <v>231</v>
      </c>
      <c r="AB4202" s="5">
        <f t="shared" si="130"/>
        <v>21638.408070175439</v>
      </c>
      <c r="AC4202" s="3">
        <v>236847.16</v>
      </c>
      <c r="AD4202" s="3">
        <v>4.51</v>
      </c>
      <c r="AE4202" s="3">
        <v>0.15</v>
      </c>
      <c r="AF4202" t="s">
        <v>60</v>
      </c>
      <c r="AG4202" t="s">
        <v>47</v>
      </c>
      <c r="AH4202" s="8" t="s">
        <v>44</v>
      </c>
      <c r="AI4202" s="12" t="s">
        <v>44</v>
      </c>
      <c r="AJ4202" s="9">
        <v>510.64</v>
      </c>
      <c r="AK4202" s="5">
        <f t="shared" si="131"/>
        <v>-64</v>
      </c>
    </row>
    <row r="4203" spans="1:37" hidden="1" x14ac:dyDescent="0.3">
      <c r="A4203">
        <v>40365</v>
      </c>
      <c r="B4203" t="s">
        <v>4153</v>
      </c>
      <c r="C4203" t="s">
        <v>4780</v>
      </c>
      <c r="D4203" t="s">
        <v>4902</v>
      </c>
      <c r="E4203" t="s">
        <v>7631</v>
      </c>
      <c r="F4203" t="s">
        <v>151</v>
      </c>
      <c r="G4203" t="s">
        <v>33</v>
      </c>
      <c r="H4203" t="s">
        <v>34</v>
      </c>
      <c r="I4203" t="s">
        <v>35</v>
      </c>
      <c r="J4203" t="s">
        <v>3844</v>
      </c>
      <c r="K4203" t="s">
        <v>4783</v>
      </c>
      <c r="L4203" t="s">
        <v>4904</v>
      </c>
      <c r="M4203" s="4">
        <v>42188</v>
      </c>
      <c r="N4203" s="4">
        <v>42188</v>
      </c>
      <c r="O4203" s="1">
        <v>42198</v>
      </c>
      <c r="P4203" t="s">
        <v>52</v>
      </c>
      <c r="R4203" t="s">
        <v>53</v>
      </c>
      <c r="S4203" t="s">
        <v>304</v>
      </c>
      <c r="T4203" t="s">
        <v>4655</v>
      </c>
      <c r="U4203" t="s">
        <v>144</v>
      </c>
      <c r="V4203" t="s">
        <v>57</v>
      </c>
      <c r="W4203" s="6" t="s">
        <v>4436</v>
      </c>
      <c r="X4203" t="s">
        <v>146</v>
      </c>
      <c r="Y4203">
        <v>60</v>
      </c>
      <c r="Z4203">
        <v>6000</v>
      </c>
      <c r="AA4203" t="s">
        <v>151</v>
      </c>
      <c r="AB4203" s="5">
        <f t="shared" si="130"/>
        <v>2371.7673611111113</v>
      </c>
      <c r="AC4203" s="3">
        <v>11940</v>
      </c>
      <c r="AD4203" s="3">
        <v>1.99</v>
      </c>
      <c r="AE4203" s="3">
        <v>0.03</v>
      </c>
      <c r="AF4203" t="s">
        <v>307</v>
      </c>
      <c r="AG4203" t="s">
        <v>47</v>
      </c>
      <c r="AH4203" s="8" t="s">
        <v>44</v>
      </c>
      <c r="AI4203" s="7" t="s">
        <v>44</v>
      </c>
      <c r="AJ4203" s="9">
        <v>12.27</v>
      </c>
      <c r="AK4203" s="5">
        <f t="shared" si="131"/>
        <v>0</v>
      </c>
    </row>
    <row r="4204" spans="1:37" x14ac:dyDescent="0.3">
      <c r="A4204">
        <v>40373</v>
      </c>
      <c r="B4204" t="s">
        <v>4415</v>
      </c>
      <c r="C4204" t="s">
        <v>5521</v>
      </c>
      <c r="D4204" t="s">
        <v>7632</v>
      </c>
      <c r="E4204" t="s">
        <v>7633</v>
      </c>
      <c r="F4204" t="s">
        <v>105</v>
      </c>
      <c r="G4204" t="s">
        <v>33</v>
      </c>
      <c r="H4204" t="s">
        <v>34</v>
      </c>
      <c r="I4204" t="s">
        <v>35</v>
      </c>
      <c r="J4204" t="s">
        <v>36</v>
      </c>
      <c r="K4204" t="s">
        <v>4925</v>
      </c>
      <c r="L4204" s="2">
        <v>40576</v>
      </c>
      <c r="M4204" s="4">
        <v>40631</v>
      </c>
      <c r="N4204" s="4">
        <v>40631</v>
      </c>
      <c r="O4204" s="1">
        <v>40631</v>
      </c>
      <c r="P4204" t="s">
        <v>38</v>
      </c>
      <c r="R4204" t="s">
        <v>39</v>
      </c>
      <c r="S4204" t="s">
        <v>125</v>
      </c>
      <c r="T4204" t="s">
        <v>126</v>
      </c>
      <c r="U4204" t="s">
        <v>127</v>
      </c>
      <c r="V4204" t="s">
        <v>128</v>
      </c>
      <c r="W4204" s="6" t="s">
        <v>44</v>
      </c>
      <c r="X4204" t="s">
        <v>45</v>
      </c>
      <c r="Y4204">
        <v>20</v>
      </c>
      <c r="Z4204">
        <v>30</v>
      </c>
      <c r="AA4204" t="s">
        <v>105</v>
      </c>
      <c r="AB4204" s="5">
        <f t="shared" si="130"/>
        <v>21638.408070175439</v>
      </c>
      <c r="AC4204" s="3">
        <v>960</v>
      </c>
      <c r="AD4204" s="3">
        <v>32</v>
      </c>
      <c r="AE4204" s="3">
        <v>1.6</v>
      </c>
      <c r="AF4204" t="s">
        <v>125</v>
      </c>
      <c r="AG4204" t="s">
        <v>47</v>
      </c>
      <c r="AH4204" s="8">
        <v>10</v>
      </c>
      <c r="AI4204" s="12">
        <v>910.73</v>
      </c>
      <c r="AJ4204" s="9">
        <v>1.58</v>
      </c>
      <c r="AK4204" s="5">
        <f t="shared" si="131"/>
        <v>0</v>
      </c>
    </row>
    <row r="4205" spans="1:37" x14ac:dyDescent="0.3">
      <c r="A4205">
        <v>40379</v>
      </c>
      <c r="B4205" t="s">
        <v>4198</v>
      </c>
      <c r="C4205" t="s">
        <v>4203</v>
      </c>
      <c r="D4205" t="s">
        <v>4204</v>
      </c>
      <c r="E4205" t="s">
        <v>4205</v>
      </c>
      <c r="F4205" t="s">
        <v>231</v>
      </c>
      <c r="G4205" t="s">
        <v>33</v>
      </c>
      <c r="H4205" t="s">
        <v>34</v>
      </c>
      <c r="I4205" t="s">
        <v>232</v>
      </c>
      <c r="J4205" t="s">
        <v>310</v>
      </c>
      <c r="K4205" t="s">
        <v>4206</v>
      </c>
      <c r="L4205" s="2">
        <v>41856</v>
      </c>
      <c r="M4205" s="4">
        <v>42054</v>
      </c>
      <c r="N4205" s="4">
        <v>42054</v>
      </c>
      <c r="O4205" s="1">
        <v>42054</v>
      </c>
      <c r="P4205" t="s">
        <v>52</v>
      </c>
      <c r="R4205" t="s">
        <v>53</v>
      </c>
      <c r="S4205" t="s">
        <v>4202</v>
      </c>
      <c r="T4205" t="s">
        <v>873</v>
      </c>
      <c r="U4205" t="s">
        <v>357</v>
      </c>
      <c r="V4205" t="s">
        <v>57</v>
      </c>
      <c r="W4205" s="6" t="s">
        <v>874</v>
      </c>
      <c r="X4205" t="s">
        <v>90</v>
      </c>
      <c r="Y4205">
        <v>240</v>
      </c>
      <c r="Z4205">
        <v>3</v>
      </c>
      <c r="AA4205" t="s">
        <v>231</v>
      </c>
      <c r="AB4205" s="5">
        <f t="shared" si="130"/>
        <v>21638.408070175439</v>
      </c>
      <c r="AC4205" s="3">
        <v>73.53</v>
      </c>
      <c r="AD4205" s="3">
        <v>24.51</v>
      </c>
      <c r="AE4205" s="3">
        <v>0.1</v>
      </c>
      <c r="AF4205" t="s">
        <v>60</v>
      </c>
      <c r="AG4205" t="s">
        <v>109</v>
      </c>
      <c r="AH4205" s="8" t="s">
        <v>44</v>
      </c>
      <c r="AI4205" s="12" t="s">
        <v>44</v>
      </c>
      <c r="AJ4205" s="9">
        <v>0.08</v>
      </c>
      <c r="AK4205" s="5">
        <f t="shared" si="131"/>
        <v>0</v>
      </c>
    </row>
    <row r="4206" spans="1:37" x14ac:dyDescent="0.3">
      <c r="A4206">
        <v>40443</v>
      </c>
      <c r="B4206" t="s">
        <v>4141</v>
      </c>
      <c r="C4206" t="s">
        <v>7634</v>
      </c>
      <c r="D4206" t="s">
        <v>7635</v>
      </c>
      <c r="E4206" t="s">
        <v>7636</v>
      </c>
      <c r="F4206" t="s">
        <v>51</v>
      </c>
      <c r="G4206" t="s">
        <v>33</v>
      </c>
      <c r="H4206" t="s">
        <v>34</v>
      </c>
      <c r="I4206" t="s">
        <v>63</v>
      </c>
      <c r="J4206" t="s">
        <v>36</v>
      </c>
      <c r="K4206" s="2">
        <v>41771</v>
      </c>
      <c r="L4206" t="s">
        <v>5745</v>
      </c>
      <c r="M4206" s="4">
        <v>42082</v>
      </c>
      <c r="N4206" s="4">
        <v>42082</v>
      </c>
      <c r="O4206" s="1">
        <v>42082</v>
      </c>
      <c r="P4206" t="s">
        <v>52</v>
      </c>
      <c r="R4206" t="s">
        <v>71</v>
      </c>
      <c r="S4206" t="s">
        <v>114</v>
      </c>
      <c r="T4206" t="s">
        <v>4356</v>
      </c>
      <c r="U4206" t="s">
        <v>529</v>
      </c>
      <c r="V4206" t="s">
        <v>530</v>
      </c>
      <c r="W4206" s="6" t="s">
        <v>433</v>
      </c>
      <c r="X4206" t="s">
        <v>76</v>
      </c>
      <c r="Y4206">
        <v>30</v>
      </c>
      <c r="Z4206">
        <v>128</v>
      </c>
      <c r="AA4206" t="s">
        <v>51</v>
      </c>
      <c r="AB4206" s="5">
        <f t="shared" si="130"/>
        <v>21638.408070175439</v>
      </c>
      <c r="AC4206" s="3">
        <v>2977.28</v>
      </c>
      <c r="AD4206" s="3">
        <v>23.26</v>
      </c>
      <c r="AE4206" s="3">
        <v>0.78</v>
      </c>
      <c r="AF4206" t="s">
        <v>122</v>
      </c>
      <c r="AG4206" t="s">
        <v>47</v>
      </c>
      <c r="AH4206" s="8">
        <v>1232</v>
      </c>
      <c r="AI4206" s="12">
        <v>2769.45</v>
      </c>
      <c r="AJ4206" s="9">
        <v>3.5</v>
      </c>
      <c r="AK4206" s="5">
        <f t="shared" si="131"/>
        <v>0</v>
      </c>
    </row>
    <row r="4207" spans="1:37" hidden="1" x14ac:dyDescent="0.3">
      <c r="A4207">
        <v>40479</v>
      </c>
      <c r="B4207" t="s">
        <v>4415</v>
      </c>
      <c r="C4207" t="s">
        <v>6016</v>
      </c>
      <c r="D4207" t="s">
        <v>7637</v>
      </c>
      <c r="E4207" t="s">
        <v>7638</v>
      </c>
      <c r="F4207" t="s">
        <v>105</v>
      </c>
      <c r="G4207" t="s">
        <v>33</v>
      </c>
      <c r="H4207" t="s">
        <v>34</v>
      </c>
      <c r="I4207" t="s">
        <v>63</v>
      </c>
      <c r="J4207" t="s">
        <v>36</v>
      </c>
      <c r="K4207" s="2">
        <v>41947</v>
      </c>
      <c r="L4207" t="s">
        <v>4481</v>
      </c>
      <c r="M4207" s="4">
        <v>41912</v>
      </c>
      <c r="N4207" s="4">
        <v>41912</v>
      </c>
      <c r="O4207" s="1">
        <v>41919</v>
      </c>
      <c r="P4207" t="s">
        <v>52</v>
      </c>
      <c r="R4207" t="s">
        <v>53</v>
      </c>
      <c r="S4207" t="s">
        <v>114</v>
      </c>
      <c r="T4207" t="s">
        <v>434</v>
      </c>
      <c r="U4207" t="s">
        <v>116</v>
      </c>
      <c r="V4207" t="s">
        <v>435</v>
      </c>
      <c r="W4207" s="6" t="s">
        <v>436</v>
      </c>
      <c r="X4207" t="s">
        <v>90</v>
      </c>
      <c r="Y4207">
        <v>300</v>
      </c>
      <c r="Z4207">
        <v>304</v>
      </c>
      <c r="AA4207" t="s">
        <v>105</v>
      </c>
      <c r="AB4207" s="5">
        <f t="shared" si="130"/>
        <v>2371.7673611111113</v>
      </c>
      <c r="AC4207" s="3">
        <v>9369.2800000000007</v>
      </c>
      <c r="AD4207" s="3">
        <v>30.82</v>
      </c>
      <c r="AE4207" s="3">
        <v>0.1</v>
      </c>
      <c r="AF4207" t="s">
        <v>437</v>
      </c>
      <c r="AG4207" t="s">
        <v>47</v>
      </c>
      <c r="AH4207" s="8">
        <v>278</v>
      </c>
      <c r="AI4207" s="7">
        <v>5656.74</v>
      </c>
      <c r="AJ4207" s="9">
        <v>9.6300000000000008</v>
      </c>
      <c r="AK4207" s="5">
        <f t="shared" si="131"/>
        <v>0</v>
      </c>
    </row>
    <row r="4208" spans="1:37" hidden="1" x14ac:dyDescent="0.3">
      <c r="A4208">
        <v>40484</v>
      </c>
      <c r="B4208" t="s">
        <v>4136</v>
      </c>
      <c r="C4208" t="s">
        <v>5993</v>
      </c>
      <c r="D4208" t="s">
        <v>5994</v>
      </c>
      <c r="E4208" t="s">
        <v>7639</v>
      </c>
      <c r="F4208" t="s">
        <v>546</v>
      </c>
      <c r="G4208" t="s">
        <v>33</v>
      </c>
      <c r="H4208" t="s">
        <v>34</v>
      </c>
      <c r="I4208" t="s">
        <v>35</v>
      </c>
      <c r="J4208" t="s">
        <v>36</v>
      </c>
      <c r="K4208" t="s">
        <v>4773</v>
      </c>
      <c r="L4208" t="s">
        <v>5996</v>
      </c>
      <c r="M4208" s="4">
        <v>40584</v>
      </c>
      <c r="N4208" s="4">
        <v>40584</v>
      </c>
      <c r="O4208" s="1">
        <v>40584</v>
      </c>
      <c r="P4208" t="s">
        <v>38</v>
      </c>
      <c r="R4208" t="s">
        <v>39</v>
      </c>
      <c r="S4208" t="s">
        <v>199</v>
      </c>
      <c r="T4208" t="s">
        <v>65</v>
      </c>
      <c r="U4208" t="s">
        <v>66</v>
      </c>
      <c r="V4208" t="s">
        <v>67</v>
      </c>
      <c r="W4208" s="6" t="s">
        <v>44</v>
      </c>
      <c r="X4208" t="s">
        <v>45</v>
      </c>
      <c r="Y4208">
        <v>100</v>
      </c>
      <c r="Z4208">
        <v>8563</v>
      </c>
      <c r="AA4208" t="s">
        <v>546</v>
      </c>
      <c r="AB4208" s="5">
        <f t="shared" si="130"/>
        <v>2371.7673611111113</v>
      </c>
      <c r="AC4208" s="3">
        <v>762107</v>
      </c>
      <c r="AD4208" s="3">
        <v>89</v>
      </c>
      <c r="AE4208" s="3">
        <v>0.89</v>
      </c>
      <c r="AF4208" t="s">
        <v>202</v>
      </c>
      <c r="AG4208" t="s">
        <v>47</v>
      </c>
      <c r="AH4208" s="8">
        <v>1474</v>
      </c>
      <c r="AI4208" s="7">
        <v>15687.32</v>
      </c>
      <c r="AJ4208" s="9">
        <v>1643.1</v>
      </c>
      <c r="AK4208" s="5">
        <f t="shared" si="131"/>
        <v>0</v>
      </c>
    </row>
    <row r="4209" spans="1:37" x14ac:dyDescent="0.3">
      <c r="A4209">
        <v>40490</v>
      </c>
      <c r="B4209" t="s">
        <v>4158</v>
      </c>
      <c r="C4209" t="s">
        <v>4301</v>
      </c>
      <c r="D4209" t="s">
        <v>5893</v>
      </c>
      <c r="E4209" t="s">
        <v>5894</v>
      </c>
      <c r="F4209" t="s">
        <v>4162</v>
      </c>
      <c r="G4209" t="s">
        <v>33</v>
      </c>
      <c r="H4209" t="s">
        <v>34</v>
      </c>
      <c r="I4209" t="s">
        <v>35</v>
      </c>
      <c r="J4209" t="s">
        <v>36</v>
      </c>
      <c r="K4209" t="s">
        <v>4304</v>
      </c>
      <c r="L4209" s="2">
        <v>41646</v>
      </c>
      <c r="M4209" s="4">
        <v>41911</v>
      </c>
      <c r="N4209" s="4">
        <v>41911</v>
      </c>
      <c r="O4209" s="1">
        <v>41912</v>
      </c>
      <c r="P4209" t="s">
        <v>38</v>
      </c>
      <c r="R4209" t="s">
        <v>39</v>
      </c>
      <c r="S4209" t="s">
        <v>125</v>
      </c>
      <c r="T4209" t="s">
        <v>126</v>
      </c>
      <c r="U4209" t="s">
        <v>127</v>
      </c>
      <c r="V4209" t="s">
        <v>128</v>
      </c>
      <c r="W4209" s="6" t="s">
        <v>44</v>
      </c>
      <c r="X4209" t="s">
        <v>45</v>
      </c>
      <c r="Y4209">
        <v>20</v>
      </c>
      <c r="Z4209">
        <v>450</v>
      </c>
      <c r="AA4209" t="s">
        <v>4162</v>
      </c>
      <c r="AB4209" s="5">
        <f t="shared" si="130"/>
        <v>21638.408070175439</v>
      </c>
      <c r="AC4209" s="3">
        <v>14400</v>
      </c>
      <c r="AD4209" s="3">
        <v>32</v>
      </c>
      <c r="AE4209" s="3">
        <v>1.6</v>
      </c>
      <c r="AF4209" t="s">
        <v>125</v>
      </c>
      <c r="AG4209" t="s">
        <v>109</v>
      </c>
      <c r="AH4209" s="8" t="s">
        <v>44</v>
      </c>
      <c r="AI4209" s="12" t="s">
        <v>44</v>
      </c>
      <c r="AJ4209" s="9">
        <v>14.8</v>
      </c>
      <c r="AK4209" s="5">
        <f t="shared" si="131"/>
        <v>0</v>
      </c>
    </row>
    <row r="4210" spans="1:37" x14ac:dyDescent="0.3">
      <c r="A4210">
        <v>40496</v>
      </c>
      <c r="B4210" t="s">
        <v>4198</v>
      </c>
      <c r="C4210" t="s">
        <v>4203</v>
      </c>
      <c r="D4210" t="s">
        <v>4948</v>
      </c>
      <c r="E4210" t="s">
        <v>7640</v>
      </c>
      <c r="F4210" t="s">
        <v>231</v>
      </c>
      <c r="G4210" t="s">
        <v>33</v>
      </c>
      <c r="H4210" t="s">
        <v>34</v>
      </c>
      <c r="I4210" t="s">
        <v>232</v>
      </c>
      <c r="J4210" t="s">
        <v>310</v>
      </c>
      <c r="K4210" t="s">
        <v>4206</v>
      </c>
      <c r="L4210" s="2">
        <v>41767</v>
      </c>
      <c r="M4210" s="4">
        <v>41856</v>
      </c>
      <c r="N4210" s="4">
        <v>41856</v>
      </c>
      <c r="O4210" s="1">
        <v>41856</v>
      </c>
      <c r="P4210" t="s">
        <v>52</v>
      </c>
      <c r="R4210" t="s">
        <v>71</v>
      </c>
      <c r="S4210" t="s">
        <v>4202</v>
      </c>
      <c r="T4210" t="s">
        <v>4950</v>
      </c>
      <c r="U4210" t="s">
        <v>4387</v>
      </c>
      <c r="V4210" t="s">
        <v>4388</v>
      </c>
      <c r="W4210" s="6" t="s">
        <v>244</v>
      </c>
      <c r="X4210" t="s">
        <v>76</v>
      </c>
      <c r="Y4210">
        <v>120</v>
      </c>
      <c r="Z4210">
        <v>18</v>
      </c>
      <c r="AA4210" t="s">
        <v>231</v>
      </c>
      <c r="AB4210" s="5">
        <f t="shared" si="130"/>
        <v>21638.408070175439</v>
      </c>
      <c r="AC4210" s="3">
        <v>1254.77</v>
      </c>
      <c r="AD4210" s="3">
        <v>69.709999999999994</v>
      </c>
      <c r="AE4210" s="3">
        <v>0.57999999999999996</v>
      </c>
      <c r="AF4210" t="s">
        <v>4320</v>
      </c>
      <c r="AG4210" t="s">
        <v>47</v>
      </c>
      <c r="AH4210" s="8" t="s">
        <v>44</v>
      </c>
      <c r="AI4210" s="12" t="s">
        <v>44</v>
      </c>
      <c r="AJ4210" s="9">
        <v>1.29</v>
      </c>
      <c r="AK4210" s="5">
        <f t="shared" si="131"/>
        <v>0</v>
      </c>
    </row>
    <row r="4211" spans="1:37" x14ac:dyDescent="0.3">
      <c r="A4211">
        <v>40498</v>
      </c>
      <c r="B4211" t="s">
        <v>4244</v>
      </c>
      <c r="C4211" t="s">
        <v>7641</v>
      </c>
      <c r="D4211" t="s">
        <v>7642</v>
      </c>
      <c r="E4211" t="s">
        <v>7643</v>
      </c>
      <c r="F4211" t="s">
        <v>32</v>
      </c>
      <c r="G4211" t="s">
        <v>33</v>
      </c>
      <c r="H4211" t="s">
        <v>34</v>
      </c>
      <c r="I4211" t="s">
        <v>112</v>
      </c>
      <c r="J4211" t="s">
        <v>36</v>
      </c>
      <c r="K4211" s="2">
        <v>39944</v>
      </c>
      <c r="L4211" t="s">
        <v>7644</v>
      </c>
      <c r="M4211" s="4">
        <v>40284</v>
      </c>
      <c r="N4211" s="4">
        <v>40284</v>
      </c>
      <c r="O4211" s="1">
        <v>40284</v>
      </c>
      <c r="P4211" t="s">
        <v>52</v>
      </c>
      <c r="R4211" t="s">
        <v>53</v>
      </c>
      <c r="S4211" t="s">
        <v>96</v>
      </c>
      <c r="T4211" t="s">
        <v>2377</v>
      </c>
      <c r="U4211" t="s">
        <v>98</v>
      </c>
      <c r="V4211" t="s">
        <v>99</v>
      </c>
      <c r="W4211" s="6" t="s">
        <v>2378</v>
      </c>
      <c r="X4211" t="s">
        <v>90</v>
      </c>
      <c r="Y4211">
        <v>180</v>
      </c>
      <c r="Z4211">
        <v>3559</v>
      </c>
      <c r="AA4211" t="s">
        <v>32</v>
      </c>
      <c r="AB4211" s="5">
        <f t="shared" si="130"/>
        <v>21638.408070175439</v>
      </c>
      <c r="AC4211" s="3">
        <v>60360.639999999999</v>
      </c>
      <c r="AD4211" s="3">
        <v>16.96</v>
      </c>
      <c r="AE4211" s="3">
        <v>0.09</v>
      </c>
      <c r="AF4211" t="s">
        <v>416</v>
      </c>
      <c r="AG4211" t="s">
        <v>47</v>
      </c>
      <c r="AH4211" s="8">
        <v>1061</v>
      </c>
      <c r="AI4211" s="12">
        <v>2454.9899999999998</v>
      </c>
      <c r="AJ4211" s="9">
        <v>118.31</v>
      </c>
      <c r="AK4211" s="5">
        <f t="shared" si="131"/>
        <v>0</v>
      </c>
    </row>
    <row r="4212" spans="1:37" hidden="1" x14ac:dyDescent="0.3">
      <c r="A4212">
        <v>40555</v>
      </c>
      <c r="B4212" t="s">
        <v>4415</v>
      </c>
      <c r="C4212" t="s">
        <v>7645</v>
      </c>
      <c r="D4212" t="s">
        <v>7646</v>
      </c>
      <c r="E4212" t="s">
        <v>7647</v>
      </c>
      <c r="F4212" t="s">
        <v>105</v>
      </c>
      <c r="G4212" t="s">
        <v>33</v>
      </c>
      <c r="H4212" t="s">
        <v>34</v>
      </c>
      <c r="I4212" t="s">
        <v>63</v>
      </c>
      <c r="J4212" t="s">
        <v>36</v>
      </c>
      <c r="K4212" s="2">
        <v>40181</v>
      </c>
      <c r="L4212" s="2">
        <v>40515</v>
      </c>
      <c r="M4212" s="4">
        <v>40340</v>
      </c>
      <c r="N4212" s="4">
        <v>40333</v>
      </c>
      <c r="O4212" s="1">
        <v>40333</v>
      </c>
      <c r="P4212" t="s">
        <v>52</v>
      </c>
      <c r="R4212" t="s">
        <v>71</v>
      </c>
      <c r="S4212" t="s">
        <v>114</v>
      </c>
      <c r="T4212" t="s">
        <v>115</v>
      </c>
      <c r="U4212" t="s">
        <v>116</v>
      </c>
      <c r="V4212" t="s">
        <v>117</v>
      </c>
      <c r="W4212" s="6" t="s">
        <v>118</v>
      </c>
      <c r="X4212" t="s">
        <v>76</v>
      </c>
      <c r="Y4212">
        <v>120</v>
      </c>
      <c r="Z4212">
        <v>2855</v>
      </c>
      <c r="AA4212" t="s">
        <v>105</v>
      </c>
      <c r="AB4212" s="5">
        <f t="shared" si="130"/>
        <v>2371.7673611111113</v>
      </c>
      <c r="AC4212" s="3">
        <v>103236.8</v>
      </c>
      <c r="AD4212" s="3">
        <v>36.159999999999997</v>
      </c>
      <c r="AE4212" s="3">
        <v>0.3</v>
      </c>
      <c r="AF4212" t="s">
        <v>122</v>
      </c>
      <c r="AG4212" t="s">
        <v>47</v>
      </c>
      <c r="AH4212" s="8" t="s">
        <v>44</v>
      </c>
      <c r="AI4212" s="7" t="s">
        <v>44</v>
      </c>
      <c r="AJ4212" s="9">
        <v>222.58</v>
      </c>
      <c r="AK4212" s="5">
        <f t="shared" si="131"/>
        <v>7</v>
      </c>
    </row>
    <row r="4213" spans="1:37" x14ac:dyDescent="0.3">
      <c r="A4213">
        <v>40580</v>
      </c>
      <c r="B4213" t="s">
        <v>4422</v>
      </c>
      <c r="C4213" t="s">
        <v>7648</v>
      </c>
      <c r="D4213" t="s">
        <v>7649</v>
      </c>
      <c r="E4213" t="s">
        <v>7650</v>
      </c>
      <c r="F4213" t="s">
        <v>4030</v>
      </c>
      <c r="G4213" t="s">
        <v>33</v>
      </c>
      <c r="H4213" t="s">
        <v>34</v>
      </c>
      <c r="I4213" t="s">
        <v>35</v>
      </c>
      <c r="J4213" t="s">
        <v>36</v>
      </c>
      <c r="K4213" s="2">
        <v>41312</v>
      </c>
      <c r="L4213" t="s">
        <v>5060</v>
      </c>
      <c r="M4213" s="4">
        <v>41513</v>
      </c>
      <c r="N4213" s="4">
        <v>41513</v>
      </c>
      <c r="O4213" s="1">
        <v>41513</v>
      </c>
      <c r="P4213" t="s">
        <v>38</v>
      </c>
      <c r="R4213" t="s">
        <v>39</v>
      </c>
      <c r="S4213" t="s">
        <v>199</v>
      </c>
      <c r="T4213" t="s">
        <v>65</v>
      </c>
      <c r="U4213" t="s">
        <v>66</v>
      </c>
      <c r="V4213" t="s">
        <v>67</v>
      </c>
      <c r="W4213" s="6" t="s">
        <v>44</v>
      </c>
      <c r="X4213" t="s">
        <v>45</v>
      </c>
      <c r="Y4213">
        <v>100</v>
      </c>
      <c r="Z4213">
        <v>5000</v>
      </c>
      <c r="AA4213" t="s">
        <v>4030</v>
      </c>
      <c r="AB4213" s="5">
        <f t="shared" si="130"/>
        <v>21638.408070175439</v>
      </c>
      <c r="AC4213" s="3">
        <v>400000</v>
      </c>
      <c r="AD4213" s="3">
        <v>80</v>
      </c>
      <c r="AE4213" s="3">
        <v>0.8</v>
      </c>
      <c r="AF4213" t="s">
        <v>4152</v>
      </c>
      <c r="AG4213" t="s">
        <v>47</v>
      </c>
      <c r="AH4213" s="8">
        <v>2268</v>
      </c>
      <c r="AI4213" s="12">
        <v>37942.89</v>
      </c>
      <c r="AJ4213" s="9">
        <v>494.8</v>
      </c>
      <c r="AK4213" s="5">
        <f t="shared" si="131"/>
        <v>0</v>
      </c>
    </row>
    <row r="4214" spans="1:37" x14ac:dyDescent="0.3">
      <c r="A4214">
        <v>40584</v>
      </c>
      <c r="B4214" t="s">
        <v>4198</v>
      </c>
      <c r="C4214" t="s">
        <v>4592</v>
      </c>
      <c r="D4214" t="s">
        <v>4703</v>
      </c>
      <c r="E4214" t="s">
        <v>7651</v>
      </c>
      <c r="F4214" t="s">
        <v>231</v>
      </c>
      <c r="G4214" t="s">
        <v>33</v>
      </c>
      <c r="H4214" t="s">
        <v>34</v>
      </c>
      <c r="I4214" t="s">
        <v>232</v>
      </c>
      <c r="J4214" t="s">
        <v>3844</v>
      </c>
      <c r="K4214" s="2">
        <v>40819</v>
      </c>
      <c r="L4214" s="2">
        <v>40547</v>
      </c>
      <c r="M4214" s="4">
        <v>40770</v>
      </c>
      <c r="N4214" s="4">
        <v>40801</v>
      </c>
      <c r="O4214" s="1">
        <v>40801</v>
      </c>
      <c r="P4214" t="s">
        <v>52</v>
      </c>
      <c r="R4214" t="s">
        <v>71</v>
      </c>
      <c r="S4214" t="s">
        <v>54</v>
      </c>
      <c r="T4214" t="s">
        <v>249</v>
      </c>
      <c r="U4214" t="s">
        <v>89</v>
      </c>
      <c r="V4214" t="s">
        <v>57</v>
      </c>
      <c r="W4214" s="6" t="s">
        <v>244</v>
      </c>
      <c r="X4214" t="s">
        <v>76</v>
      </c>
      <c r="Y4214">
        <v>60</v>
      </c>
      <c r="Z4214">
        <v>7548</v>
      </c>
      <c r="AA4214" t="s">
        <v>231</v>
      </c>
      <c r="AB4214" s="5">
        <f t="shared" si="130"/>
        <v>21638.408070175439</v>
      </c>
      <c r="AC4214" s="3">
        <v>55100.4</v>
      </c>
      <c r="AD4214" s="3">
        <v>7.3</v>
      </c>
      <c r="AE4214" s="3">
        <v>0.12</v>
      </c>
      <c r="AF4214" t="s">
        <v>60</v>
      </c>
      <c r="AG4214" t="s">
        <v>47</v>
      </c>
      <c r="AH4214" s="8">
        <v>391</v>
      </c>
      <c r="AI4214" s="12">
        <v>659.58</v>
      </c>
      <c r="AJ4214" s="9">
        <v>90.92</v>
      </c>
      <c r="AK4214" s="5">
        <f t="shared" si="131"/>
        <v>-31</v>
      </c>
    </row>
    <row r="4215" spans="1:37" x14ac:dyDescent="0.3">
      <c r="A4215">
        <v>40598</v>
      </c>
      <c r="B4215" t="s">
        <v>4198</v>
      </c>
      <c r="C4215" t="s">
        <v>4216</v>
      </c>
      <c r="D4215" t="s">
        <v>5150</v>
      </c>
      <c r="E4215" t="s">
        <v>5151</v>
      </c>
      <c r="F4215" t="s">
        <v>231</v>
      </c>
      <c r="G4215" t="s">
        <v>33</v>
      </c>
      <c r="H4215" t="s">
        <v>34</v>
      </c>
      <c r="I4215" t="s">
        <v>232</v>
      </c>
      <c r="J4215" t="s">
        <v>310</v>
      </c>
      <c r="K4215" s="2">
        <v>41585</v>
      </c>
      <c r="L4215" t="s">
        <v>4363</v>
      </c>
      <c r="M4215" s="4">
        <v>41880</v>
      </c>
      <c r="N4215" s="4">
        <v>41880</v>
      </c>
      <c r="O4215" s="1">
        <v>41880</v>
      </c>
      <c r="P4215" t="s">
        <v>52</v>
      </c>
      <c r="R4215" t="s">
        <v>71</v>
      </c>
      <c r="S4215" t="s">
        <v>312</v>
      </c>
      <c r="T4215" t="s">
        <v>2634</v>
      </c>
      <c r="U4215" t="s">
        <v>536</v>
      </c>
      <c r="V4215" t="s">
        <v>57</v>
      </c>
      <c r="W4215" s="6" t="s">
        <v>2635</v>
      </c>
      <c r="X4215" t="s">
        <v>146</v>
      </c>
      <c r="Y4215">
        <v>30</v>
      </c>
      <c r="Z4215">
        <v>334</v>
      </c>
      <c r="AA4215" t="s">
        <v>231</v>
      </c>
      <c r="AB4215" s="5">
        <f t="shared" si="130"/>
        <v>21638.408070175439</v>
      </c>
      <c r="AC4215" s="3">
        <v>11131.8</v>
      </c>
      <c r="AD4215" s="3">
        <v>33.33</v>
      </c>
      <c r="AE4215" s="3">
        <v>1.1100000000000001</v>
      </c>
      <c r="AF4215" t="s">
        <v>60</v>
      </c>
      <c r="AG4215" t="s">
        <v>109</v>
      </c>
      <c r="AH4215" s="8" t="s">
        <v>44</v>
      </c>
      <c r="AI4215" s="12" t="s">
        <v>44</v>
      </c>
      <c r="AJ4215" s="9">
        <v>13.77</v>
      </c>
      <c r="AK4215" s="5">
        <f t="shared" si="131"/>
        <v>0</v>
      </c>
    </row>
    <row r="4216" spans="1:37" hidden="1" x14ac:dyDescent="0.3">
      <c r="A4216">
        <v>40608</v>
      </c>
      <c r="B4216" t="s">
        <v>4311</v>
      </c>
      <c r="C4216" t="s">
        <v>7335</v>
      </c>
      <c r="D4216" t="s">
        <v>7652</v>
      </c>
      <c r="E4216" t="s">
        <v>7653</v>
      </c>
      <c r="F4216" t="s">
        <v>809</v>
      </c>
      <c r="G4216" t="s">
        <v>33</v>
      </c>
      <c r="H4216" t="s">
        <v>34</v>
      </c>
      <c r="I4216" t="s">
        <v>35</v>
      </c>
      <c r="J4216" t="s">
        <v>36</v>
      </c>
      <c r="K4216" t="s">
        <v>7338</v>
      </c>
      <c r="L4216" t="s">
        <v>6644</v>
      </c>
      <c r="M4216" s="4">
        <v>40197</v>
      </c>
      <c r="N4216" s="4">
        <v>40197</v>
      </c>
      <c r="O4216" s="1">
        <v>40197</v>
      </c>
      <c r="P4216" t="s">
        <v>52</v>
      </c>
      <c r="R4216" t="s">
        <v>71</v>
      </c>
      <c r="S4216" t="s">
        <v>640</v>
      </c>
      <c r="T4216" t="s">
        <v>4950</v>
      </c>
      <c r="U4216" t="s">
        <v>4387</v>
      </c>
      <c r="V4216" t="s">
        <v>4388</v>
      </c>
      <c r="W4216" s="6" t="s">
        <v>244</v>
      </c>
      <c r="X4216" t="s">
        <v>76</v>
      </c>
      <c r="Y4216">
        <v>120</v>
      </c>
      <c r="Z4216">
        <v>120</v>
      </c>
      <c r="AA4216" t="s">
        <v>809</v>
      </c>
      <c r="AB4216" s="5">
        <f t="shared" si="130"/>
        <v>2371.7673611111113</v>
      </c>
      <c r="AC4216" s="3">
        <v>10800</v>
      </c>
      <c r="AD4216" s="3">
        <v>90</v>
      </c>
      <c r="AE4216" s="3">
        <v>0.75</v>
      </c>
      <c r="AF4216" t="s">
        <v>430</v>
      </c>
      <c r="AG4216" t="s">
        <v>47</v>
      </c>
      <c r="AH4216" s="8">
        <v>18</v>
      </c>
      <c r="AI4216" s="7">
        <v>1190.02</v>
      </c>
      <c r="AJ4216" s="9">
        <v>21.17</v>
      </c>
      <c r="AK4216" s="5">
        <f t="shared" si="131"/>
        <v>0</v>
      </c>
    </row>
    <row r="4217" spans="1:37" x14ac:dyDescent="0.3">
      <c r="A4217">
        <v>40620</v>
      </c>
      <c r="B4217" t="s">
        <v>4164</v>
      </c>
      <c r="C4217" t="s">
        <v>4235</v>
      </c>
      <c r="D4217" t="s">
        <v>6186</v>
      </c>
      <c r="E4217" t="s">
        <v>7654</v>
      </c>
      <c r="F4217" t="s">
        <v>455</v>
      </c>
      <c r="G4217" t="s">
        <v>33</v>
      </c>
      <c r="H4217" t="s">
        <v>34</v>
      </c>
      <c r="I4217" t="s">
        <v>35</v>
      </c>
      <c r="J4217" t="s">
        <v>36</v>
      </c>
      <c r="K4217" s="2">
        <v>40641</v>
      </c>
      <c r="L4217" t="s">
        <v>6188</v>
      </c>
      <c r="M4217" s="4">
        <v>40869</v>
      </c>
      <c r="N4217" s="4">
        <v>40882</v>
      </c>
      <c r="O4217" s="1">
        <v>40882</v>
      </c>
      <c r="P4217" t="s">
        <v>38</v>
      </c>
      <c r="R4217" t="s">
        <v>39</v>
      </c>
      <c r="S4217" t="s">
        <v>199</v>
      </c>
      <c r="T4217" t="s">
        <v>200</v>
      </c>
      <c r="U4217" t="s">
        <v>201</v>
      </c>
      <c r="V4217" t="s">
        <v>67</v>
      </c>
      <c r="W4217" s="6" t="s">
        <v>44</v>
      </c>
      <c r="X4217" t="s">
        <v>45</v>
      </c>
      <c r="Y4217">
        <v>100</v>
      </c>
      <c r="Z4217">
        <v>2591</v>
      </c>
      <c r="AA4217" t="s">
        <v>455</v>
      </c>
      <c r="AB4217" s="5">
        <f t="shared" si="130"/>
        <v>21638.408070175439</v>
      </c>
      <c r="AC4217" s="3">
        <v>201320.7</v>
      </c>
      <c r="AD4217" s="3">
        <v>77.7</v>
      </c>
      <c r="AE4217" s="3">
        <v>0.78</v>
      </c>
      <c r="AF4217" t="s">
        <v>202</v>
      </c>
      <c r="AG4217" t="s">
        <v>47</v>
      </c>
      <c r="AH4217" s="8">
        <v>994</v>
      </c>
      <c r="AI4217" s="12">
        <v>12838.85</v>
      </c>
      <c r="AJ4217" s="9">
        <v>332.18</v>
      </c>
      <c r="AK4217" s="5">
        <f t="shared" si="131"/>
        <v>-13</v>
      </c>
    </row>
    <row r="4218" spans="1:37" hidden="1" x14ac:dyDescent="0.3">
      <c r="A4218">
        <v>40627</v>
      </c>
      <c r="B4218" t="s">
        <v>4193</v>
      </c>
      <c r="C4218" t="s">
        <v>4194</v>
      </c>
      <c r="D4218" t="s">
        <v>7655</v>
      </c>
      <c r="E4218" t="s">
        <v>7656</v>
      </c>
      <c r="F4218" t="s">
        <v>231</v>
      </c>
      <c r="G4218" t="s">
        <v>33</v>
      </c>
      <c r="H4218" t="s">
        <v>34</v>
      </c>
      <c r="I4218" t="s">
        <v>232</v>
      </c>
      <c r="J4218" t="s">
        <v>3844</v>
      </c>
      <c r="K4218" s="2">
        <v>40819</v>
      </c>
      <c r="L4218" t="s">
        <v>4559</v>
      </c>
      <c r="M4218" s="4">
        <v>40802</v>
      </c>
      <c r="N4218" s="4">
        <v>40802</v>
      </c>
      <c r="O4218" s="1">
        <v>40802</v>
      </c>
      <c r="P4218" t="s">
        <v>52</v>
      </c>
      <c r="R4218" t="s">
        <v>71</v>
      </c>
      <c r="S4218" t="s">
        <v>604</v>
      </c>
      <c r="T4218" t="s">
        <v>106</v>
      </c>
      <c r="U4218" t="s">
        <v>56</v>
      </c>
      <c r="V4218" t="s">
        <v>57</v>
      </c>
      <c r="W4218" s="6" t="s">
        <v>100</v>
      </c>
      <c r="X4218" t="s">
        <v>76</v>
      </c>
      <c r="Y4218">
        <v>60</v>
      </c>
      <c r="Z4218">
        <v>150000</v>
      </c>
      <c r="AA4218" t="s">
        <v>231</v>
      </c>
      <c r="AB4218" s="5">
        <f t="shared" si="130"/>
        <v>2371.7673611111113</v>
      </c>
      <c r="AC4218" s="3">
        <v>430500</v>
      </c>
      <c r="AD4218" s="3">
        <v>2.87</v>
      </c>
      <c r="AE4218" s="3">
        <v>0.05</v>
      </c>
      <c r="AF4218" t="s">
        <v>605</v>
      </c>
      <c r="AG4218" t="s">
        <v>47</v>
      </c>
      <c r="AH4218" s="8">
        <v>9282</v>
      </c>
      <c r="AI4218" s="7">
        <v>15222.94</v>
      </c>
      <c r="AJ4218" s="9">
        <v>710.32</v>
      </c>
      <c r="AK4218" s="5">
        <f t="shared" si="131"/>
        <v>0</v>
      </c>
    </row>
    <row r="4219" spans="1:37" hidden="1" x14ac:dyDescent="0.3">
      <c r="A4219">
        <v>40657</v>
      </c>
      <c r="B4219" t="s">
        <v>4518</v>
      </c>
      <c r="C4219" t="s">
        <v>7657</v>
      </c>
      <c r="D4219" t="s">
        <v>7658</v>
      </c>
      <c r="E4219" t="s">
        <v>7659</v>
      </c>
      <c r="F4219" t="s">
        <v>224</v>
      </c>
      <c r="G4219" t="s">
        <v>33</v>
      </c>
      <c r="H4219" t="s">
        <v>34</v>
      </c>
      <c r="I4219" t="s">
        <v>35</v>
      </c>
      <c r="J4219" t="s">
        <v>36</v>
      </c>
      <c r="K4219" s="2">
        <v>40299</v>
      </c>
      <c r="L4219" s="2">
        <v>40513</v>
      </c>
      <c r="M4219" s="4">
        <v>40207</v>
      </c>
      <c r="N4219" s="4">
        <v>40207</v>
      </c>
      <c r="O4219" s="1">
        <v>40207</v>
      </c>
      <c r="P4219" t="s">
        <v>38</v>
      </c>
      <c r="R4219" t="s">
        <v>39</v>
      </c>
      <c r="S4219" t="s">
        <v>182</v>
      </c>
      <c r="T4219" t="s">
        <v>183</v>
      </c>
      <c r="U4219" t="s">
        <v>184</v>
      </c>
      <c r="V4219" t="s">
        <v>185</v>
      </c>
      <c r="W4219" s="6" t="s">
        <v>44</v>
      </c>
      <c r="X4219" t="s">
        <v>45</v>
      </c>
      <c r="Y4219">
        <v>20</v>
      </c>
      <c r="Z4219">
        <v>140</v>
      </c>
      <c r="AA4219" t="s">
        <v>224</v>
      </c>
      <c r="AB4219" s="5">
        <f t="shared" si="130"/>
        <v>2371.7673611111113</v>
      </c>
      <c r="AC4219" s="3">
        <v>3780</v>
      </c>
      <c r="AD4219" s="3">
        <v>27</v>
      </c>
      <c r="AE4219" s="3">
        <v>1.35</v>
      </c>
      <c r="AF4219" t="s">
        <v>186</v>
      </c>
      <c r="AG4219" t="s">
        <v>47</v>
      </c>
      <c r="AH4219" s="8">
        <v>38</v>
      </c>
      <c r="AI4219" s="7">
        <v>447.73</v>
      </c>
      <c r="AJ4219" s="9">
        <v>8.15</v>
      </c>
      <c r="AK4219" s="5">
        <f t="shared" si="131"/>
        <v>0</v>
      </c>
    </row>
    <row r="4220" spans="1:37" x14ac:dyDescent="0.3">
      <c r="A4220">
        <v>40665</v>
      </c>
      <c r="B4220" t="s">
        <v>4518</v>
      </c>
      <c r="C4220" t="s">
        <v>7660</v>
      </c>
      <c r="D4220" t="s">
        <v>7661</v>
      </c>
      <c r="E4220" t="s">
        <v>7662</v>
      </c>
      <c r="F4220" t="s">
        <v>224</v>
      </c>
      <c r="G4220" t="s">
        <v>33</v>
      </c>
      <c r="H4220" t="s">
        <v>34</v>
      </c>
      <c r="I4220" t="s">
        <v>35</v>
      </c>
      <c r="J4220" t="s">
        <v>36</v>
      </c>
      <c r="K4220" t="s">
        <v>7663</v>
      </c>
      <c r="L4220" t="s">
        <v>4540</v>
      </c>
      <c r="M4220" s="4">
        <v>41156</v>
      </c>
      <c r="N4220" s="4">
        <v>41156</v>
      </c>
      <c r="O4220" s="1">
        <v>41156</v>
      </c>
      <c r="P4220" t="s">
        <v>38</v>
      </c>
      <c r="R4220" t="s">
        <v>39</v>
      </c>
      <c r="S4220" t="s">
        <v>746</v>
      </c>
      <c r="T4220" t="s">
        <v>747</v>
      </c>
      <c r="U4220" t="s">
        <v>748</v>
      </c>
      <c r="V4220" t="s">
        <v>749</v>
      </c>
      <c r="W4220" s="6" t="s">
        <v>44</v>
      </c>
      <c r="X4220" t="s">
        <v>45</v>
      </c>
      <c r="Y4220">
        <v>1</v>
      </c>
      <c r="Z4220">
        <v>25004</v>
      </c>
      <c r="AA4220" t="s">
        <v>224</v>
      </c>
      <c r="AB4220" s="5">
        <f t="shared" si="130"/>
        <v>21638.408070175439</v>
      </c>
      <c r="AC4220" s="3">
        <v>612598</v>
      </c>
      <c r="AD4220" s="3">
        <v>24.5</v>
      </c>
      <c r="AE4220" s="3">
        <v>24.5</v>
      </c>
      <c r="AF4220" t="s">
        <v>750</v>
      </c>
      <c r="AG4220" t="s">
        <v>47</v>
      </c>
      <c r="AH4220" s="8">
        <v>17367</v>
      </c>
      <c r="AI4220" s="12">
        <v>161962.32</v>
      </c>
      <c r="AJ4220" s="9">
        <v>858.86</v>
      </c>
      <c r="AK4220" s="5">
        <f t="shared" si="131"/>
        <v>0</v>
      </c>
    </row>
    <row r="4221" spans="1:37" hidden="1" x14ac:dyDescent="0.3">
      <c r="A4221">
        <v>40680</v>
      </c>
      <c r="B4221" t="s">
        <v>4244</v>
      </c>
      <c r="C4221" t="s">
        <v>5246</v>
      </c>
      <c r="D4221" t="s">
        <v>7664</v>
      </c>
      <c r="E4221" t="s">
        <v>7665</v>
      </c>
      <c r="F4221" t="s">
        <v>32</v>
      </c>
      <c r="G4221" t="s">
        <v>33</v>
      </c>
      <c r="H4221" t="s">
        <v>34</v>
      </c>
      <c r="I4221" t="s">
        <v>35</v>
      </c>
      <c r="J4221" t="s">
        <v>36</v>
      </c>
      <c r="K4221" s="2">
        <v>41525</v>
      </c>
      <c r="L4221" t="s">
        <v>5249</v>
      </c>
      <c r="M4221" s="4">
        <v>41697</v>
      </c>
      <c r="N4221" s="4">
        <v>41697</v>
      </c>
      <c r="O4221" s="1">
        <v>41724</v>
      </c>
      <c r="P4221" t="s">
        <v>52</v>
      </c>
      <c r="R4221" t="s">
        <v>53</v>
      </c>
      <c r="S4221" t="s">
        <v>54</v>
      </c>
      <c r="T4221" t="s">
        <v>4383</v>
      </c>
      <c r="U4221" t="s">
        <v>56</v>
      </c>
      <c r="V4221" t="s">
        <v>57</v>
      </c>
      <c r="W4221" s="6" t="s">
        <v>481</v>
      </c>
      <c r="X4221" t="s">
        <v>321</v>
      </c>
      <c r="Y4221">
        <v>30</v>
      </c>
      <c r="Z4221">
        <v>7000</v>
      </c>
      <c r="AA4221" t="s">
        <v>32</v>
      </c>
      <c r="AB4221" s="5">
        <f t="shared" si="130"/>
        <v>2371.7673611111113</v>
      </c>
      <c r="AC4221" s="3">
        <v>8750</v>
      </c>
      <c r="AD4221" s="3">
        <v>1.25</v>
      </c>
      <c r="AE4221" s="3">
        <v>0.04</v>
      </c>
      <c r="AF4221" t="s">
        <v>60</v>
      </c>
      <c r="AG4221" t="s">
        <v>47</v>
      </c>
      <c r="AH4221" s="8">
        <v>480</v>
      </c>
      <c r="AI4221" s="7">
        <v>5325.3</v>
      </c>
      <c r="AJ4221" s="9">
        <v>10.82</v>
      </c>
      <c r="AK4221" s="5">
        <f t="shared" si="131"/>
        <v>0</v>
      </c>
    </row>
    <row r="4222" spans="1:37" x14ac:dyDescent="0.3">
      <c r="A4222">
        <v>40702</v>
      </c>
      <c r="B4222" t="s">
        <v>4158</v>
      </c>
      <c r="C4222" t="s">
        <v>4501</v>
      </c>
      <c r="D4222" t="s">
        <v>4502</v>
      </c>
      <c r="E4222" t="s">
        <v>6726</v>
      </c>
      <c r="F4222" t="s">
        <v>4162</v>
      </c>
      <c r="G4222" t="s">
        <v>33</v>
      </c>
      <c r="H4222" t="s">
        <v>34</v>
      </c>
      <c r="I4222" t="s">
        <v>35</v>
      </c>
      <c r="J4222" t="s">
        <v>36</v>
      </c>
      <c r="K4222" t="s">
        <v>4504</v>
      </c>
      <c r="L4222" t="s">
        <v>4505</v>
      </c>
      <c r="M4222" s="4">
        <v>42158</v>
      </c>
      <c r="N4222" s="4">
        <v>42158</v>
      </c>
      <c r="O4222" s="1">
        <v>42160</v>
      </c>
      <c r="P4222" t="s">
        <v>38</v>
      </c>
      <c r="R4222" t="s">
        <v>252</v>
      </c>
      <c r="S4222" t="s">
        <v>199</v>
      </c>
      <c r="T4222" t="s">
        <v>4843</v>
      </c>
      <c r="U4222" t="s">
        <v>4843</v>
      </c>
      <c r="V4222" t="s">
        <v>67</v>
      </c>
      <c r="W4222" s="6" t="s">
        <v>44</v>
      </c>
      <c r="X4222" t="s">
        <v>254</v>
      </c>
      <c r="Y4222">
        <v>1</v>
      </c>
      <c r="Z4222">
        <v>45</v>
      </c>
      <c r="AA4222" t="s">
        <v>4162</v>
      </c>
      <c r="AB4222" s="5">
        <f t="shared" si="130"/>
        <v>21638.408070175439</v>
      </c>
      <c r="AC4222" s="3">
        <v>225</v>
      </c>
      <c r="AD4222" s="3">
        <v>5</v>
      </c>
      <c r="AE4222" s="3">
        <v>5</v>
      </c>
      <c r="AF4222" t="s">
        <v>4152</v>
      </c>
      <c r="AG4222" t="s">
        <v>109</v>
      </c>
      <c r="AH4222" s="8" t="s">
        <v>44</v>
      </c>
      <c r="AI4222" s="12" t="s">
        <v>44</v>
      </c>
      <c r="AJ4222" s="9">
        <v>0.26</v>
      </c>
      <c r="AK4222" s="5">
        <f t="shared" si="131"/>
        <v>0</v>
      </c>
    </row>
    <row r="4223" spans="1:37" hidden="1" x14ac:dyDescent="0.3">
      <c r="A4223">
        <v>40762</v>
      </c>
      <c r="B4223" t="s">
        <v>7666</v>
      </c>
      <c r="C4223" t="s">
        <v>7667</v>
      </c>
      <c r="D4223" t="s">
        <v>7668</v>
      </c>
      <c r="E4223" t="s">
        <v>7669</v>
      </c>
      <c r="F4223" t="s">
        <v>809</v>
      </c>
      <c r="G4223" t="s">
        <v>33</v>
      </c>
      <c r="H4223" t="s">
        <v>34</v>
      </c>
      <c r="I4223" t="s">
        <v>35</v>
      </c>
      <c r="J4223" t="s">
        <v>36</v>
      </c>
      <c r="K4223" s="2">
        <v>41096</v>
      </c>
      <c r="L4223" s="2">
        <v>41249</v>
      </c>
      <c r="M4223" s="4">
        <v>41108</v>
      </c>
      <c r="N4223" s="4">
        <v>41113</v>
      </c>
      <c r="O4223" s="1">
        <v>41113</v>
      </c>
      <c r="P4223" t="s">
        <v>52</v>
      </c>
      <c r="R4223" t="s">
        <v>71</v>
      </c>
      <c r="S4223" t="s">
        <v>54</v>
      </c>
      <c r="T4223" t="s">
        <v>4774</v>
      </c>
      <c r="U4223" t="s">
        <v>116</v>
      </c>
      <c r="V4223" t="s">
        <v>57</v>
      </c>
      <c r="W4223" s="6" t="s">
        <v>118</v>
      </c>
      <c r="X4223" t="s">
        <v>76</v>
      </c>
      <c r="Y4223">
        <v>120</v>
      </c>
      <c r="Z4223">
        <v>10679</v>
      </c>
      <c r="AA4223" t="s">
        <v>809</v>
      </c>
      <c r="AB4223" s="5">
        <f t="shared" si="130"/>
        <v>2371.7673611111113</v>
      </c>
      <c r="AC4223" s="3">
        <v>272314.5</v>
      </c>
      <c r="AD4223" s="3">
        <v>25.5</v>
      </c>
      <c r="AE4223" s="3">
        <v>0.21</v>
      </c>
      <c r="AF4223" t="s">
        <v>60</v>
      </c>
      <c r="AG4223" t="s">
        <v>47</v>
      </c>
      <c r="AH4223" s="8">
        <v>2709</v>
      </c>
      <c r="AI4223" s="7">
        <v>11409.29</v>
      </c>
      <c r="AJ4223" s="9">
        <v>381.78</v>
      </c>
      <c r="AK4223" s="5">
        <f t="shared" si="131"/>
        <v>-5</v>
      </c>
    </row>
    <row r="4224" spans="1:37" x14ac:dyDescent="0.3">
      <c r="A4224">
        <v>40779</v>
      </c>
      <c r="B4224" t="s">
        <v>4164</v>
      </c>
      <c r="C4224" t="s">
        <v>7670</v>
      </c>
      <c r="D4224" t="s">
        <v>7671</v>
      </c>
      <c r="E4224" t="s">
        <v>7672</v>
      </c>
      <c r="F4224" t="s">
        <v>455</v>
      </c>
      <c r="G4224" t="s">
        <v>33</v>
      </c>
      <c r="H4224" t="s">
        <v>34</v>
      </c>
      <c r="I4224" t="s">
        <v>35</v>
      </c>
      <c r="J4224" t="s">
        <v>36</v>
      </c>
      <c r="K4224" t="s">
        <v>7673</v>
      </c>
      <c r="L4224" t="s">
        <v>7674</v>
      </c>
      <c r="M4224" s="4">
        <v>41761</v>
      </c>
      <c r="N4224" s="4">
        <v>41761</v>
      </c>
      <c r="O4224" s="1">
        <v>41761</v>
      </c>
      <c r="P4224" t="s">
        <v>38</v>
      </c>
      <c r="R4224" t="s">
        <v>39</v>
      </c>
      <c r="S4224" t="s">
        <v>199</v>
      </c>
      <c r="T4224" t="s">
        <v>65</v>
      </c>
      <c r="U4224" t="s">
        <v>66</v>
      </c>
      <c r="V4224" t="s">
        <v>67</v>
      </c>
      <c r="W4224" s="6" t="s">
        <v>44</v>
      </c>
      <c r="X4224" t="s">
        <v>45</v>
      </c>
      <c r="Y4224">
        <v>100</v>
      </c>
      <c r="Z4224">
        <v>8898</v>
      </c>
      <c r="AA4224" t="s">
        <v>455</v>
      </c>
      <c r="AB4224" s="5">
        <f t="shared" si="130"/>
        <v>21638.408070175439</v>
      </c>
      <c r="AC4224" s="3">
        <v>711840</v>
      </c>
      <c r="AD4224" s="3">
        <v>80</v>
      </c>
      <c r="AE4224" s="3">
        <v>0.8</v>
      </c>
      <c r="AF4224" t="s">
        <v>4152</v>
      </c>
      <c r="AG4224" t="s">
        <v>47</v>
      </c>
      <c r="AH4224" s="8">
        <v>3611</v>
      </c>
      <c r="AI4224" s="12">
        <v>24079.79</v>
      </c>
      <c r="AJ4224" s="9">
        <v>731.77</v>
      </c>
      <c r="AK4224" s="5">
        <f t="shared" si="131"/>
        <v>0</v>
      </c>
    </row>
    <row r="4225" spans="1:37" x14ac:dyDescent="0.3">
      <c r="A4225">
        <v>40790</v>
      </c>
      <c r="B4225" t="s">
        <v>4198</v>
      </c>
      <c r="C4225" t="s">
        <v>4216</v>
      </c>
      <c r="D4225" t="s">
        <v>4217</v>
      </c>
      <c r="E4225" t="s">
        <v>5979</v>
      </c>
      <c r="F4225" t="s">
        <v>231</v>
      </c>
      <c r="G4225" t="s">
        <v>33</v>
      </c>
      <c r="H4225" t="s">
        <v>34</v>
      </c>
      <c r="I4225" t="s">
        <v>232</v>
      </c>
      <c r="J4225" t="s">
        <v>310</v>
      </c>
      <c r="K4225" s="2">
        <v>41585</v>
      </c>
      <c r="L4225" t="s">
        <v>4219</v>
      </c>
      <c r="M4225" s="4">
        <v>41878</v>
      </c>
      <c r="N4225" s="4">
        <v>41878</v>
      </c>
      <c r="O4225" s="1">
        <v>41878</v>
      </c>
      <c r="P4225" t="s">
        <v>52</v>
      </c>
      <c r="R4225" t="s">
        <v>71</v>
      </c>
      <c r="S4225" t="s">
        <v>312</v>
      </c>
      <c r="T4225" t="s">
        <v>115</v>
      </c>
      <c r="U4225" t="s">
        <v>116</v>
      </c>
      <c r="V4225" t="s">
        <v>117</v>
      </c>
      <c r="W4225" s="6" t="s">
        <v>118</v>
      </c>
      <c r="X4225" t="s">
        <v>76</v>
      </c>
      <c r="Y4225">
        <v>120</v>
      </c>
      <c r="Z4225">
        <v>62</v>
      </c>
      <c r="AA4225" t="s">
        <v>231</v>
      </c>
      <c r="AB4225" s="5">
        <f t="shared" si="130"/>
        <v>21638.408070175439</v>
      </c>
      <c r="AC4225" s="3">
        <v>1597.1</v>
      </c>
      <c r="AD4225" s="3">
        <v>25.76</v>
      </c>
      <c r="AE4225" s="3">
        <v>0.21</v>
      </c>
      <c r="AF4225" t="s">
        <v>122</v>
      </c>
      <c r="AG4225" t="s">
        <v>109</v>
      </c>
      <c r="AH4225" s="8" t="s">
        <v>44</v>
      </c>
      <c r="AI4225" s="12" t="s">
        <v>44</v>
      </c>
      <c r="AJ4225" s="9">
        <v>1.98</v>
      </c>
      <c r="AK4225" s="5">
        <f t="shared" si="131"/>
        <v>0</v>
      </c>
    </row>
    <row r="4226" spans="1:37" x14ac:dyDescent="0.3">
      <c r="A4226">
        <v>40791</v>
      </c>
      <c r="B4226" t="s">
        <v>4141</v>
      </c>
      <c r="C4226" t="s">
        <v>6797</v>
      </c>
      <c r="D4226" t="s">
        <v>7675</v>
      </c>
      <c r="E4226" t="s">
        <v>7676</v>
      </c>
      <c r="F4226" t="s">
        <v>51</v>
      </c>
      <c r="G4226" t="s">
        <v>33</v>
      </c>
      <c r="H4226" t="s">
        <v>34</v>
      </c>
      <c r="I4226" t="s">
        <v>35</v>
      </c>
      <c r="J4226" t="s">
        <v>36</v>
      </c>
      <c r="K4226" t="s">
        <v>6800</v>
      </c>
      <c r="L4226" s="2">
        <v>40762</v>
      </c>
      <c r="M4226" s="4">
        <v>40899</v>
      </c>
      <c r="N4226" s="4">
        <v>40899</v>
      </c>
      <c r="O4226" s="1">
        <v>40899</v>
      </c>
      <c r="P4226" t="s">
        <v>52</v>
      </c>
      <c r="R4226" t="s">
        <v>71</v>
      </c>
      <c r="S4226" t="s">
        <v>604</v>
      </c>
      <c r="T4226" t="s">
        <v>73</v>
      </c>
      <c r="U4226" t="s">
        <v>74</v>
      </c>
      <c r="V4226" t="s">
        <v>57</v>
      </c>
      <c r="W4226" s="6" t="s">
        <v>75</v>
      </c>
      <c r="X4226" t="s">
        <v>76</v>
      </c>
      <c r="Y4226">
        <v>60</v>
      </c>
      <c r="Z4226">
        <v>23355</v>
      </c>
      <c r="AA4226" t="s">
        <v>51</v>
      </c>
      <c r="AB4226" s="5">
        <f t="shared" si="130"/>
        <v>21638.408070175439</v>
      </c>
      <c r="AC4226" s="3">
        <v>54884.25</v>
      </c>
      <c r="AD4226" s="3">
        <v>2.35</v>
      </c>
      <c r="AE4226" s="3">
        <v>0.04</v>
      </c>
      <c r="AF4226" t="s">
        <v>605</v>
      </c>
      <c r="AG4226" t="s">
        <v>47</v>
      </c>
      <c r="AH4226" s="8">
        <v>1073</v>
      </c>
      <c r="AI4226" s="12">
        <v>5221.88</v>
      </c>
      <c r="AJ4226" s="9">
        <v>90.56</v>
      </c>
      <c r="AK4226" s="5">
        <f t="shared" si="131"/>
        <v>0</v>
      </c>
    </row>
    <row r="4227" spans="1:37" x14ac:dyDescent="0.3">
      <c r="A4227">
        <v>40798</v>
      </c>
      <c r="B4227" t="s">
        <v>4193</v>
      </c>
      <c r="C4227" t="s">
        <v>5362</v>
      </c>
      <c r="D4227" t="s">
        <v>7677</v>
      </c>
      <c r="E4227" t="s">
        <v>7678</v>
      </c>
      <c r="F4227" t="s">
        <v>231</v>
      </c>
      <c r="G4227" t="s">
        <v>33</v>
      </c>
      <c r="H4227" t="s">
        <v>34</v>
      </c>
      <c r="I4227" t="s">
        <v>232</v>
      </c>
      <c r="J4227" t="s">
        <v>3844</v>
      </c>
      <c r="K4227" s="2">
        <v>40850</v>
      </c>
      <c r="L4227" t="s">
        <v>5291</v>
      </c>
      <c r="M4227" s="4">
        <v>40865</v>
      </c>
      <c r="N4227" s="4">
        <v>40865</v>
      </c>
      <c r="O4227" s="1">
        <v>40865</v>
      </c>
      <c r="P4227" t="s">
        <v>52</v>
      </c>
      <c r="R4227" t="s">
        <v>53</v>
      </c>
      <c r="S4227" t="s">
        <v>1067</v>
      </c>
      <c r="T4227" t="s">
        <v>1388</v>
      </c>
      <c r="U4227" t="s">
        <v>357</v>
      </c>
      <c r="V4227" t="s">
        <v>358</v>
      </c>
      <c r="W4227" s="6" t="s">
        <v>874</v>
      </c>
      <c r="X4227" t="s">
        <v>90</v>
      </c>
      <c r="Y4227">
        <v>240</v>
      </c>
      <c r="Z4227">
        <v>20000</v>
      </c>
      <c r="AA4227" t="s">
        <v>231</v>
      </c>
      <c r="AB4227" s="5">
        <f t="shared" ref="AB4227:AB4290" si="132">AVERAGEIF(P:P,P4228,Z:Z)</f>
        <v>21638.408070175439</v>
      </c>
      <c r="AC4227" s="3">
        <v>185600</v>
      </c>
      <c r="AD4227" s="3">
        <v>9.2799999999999994</v>
      </c>
      <c r="AE4227" s="3">
        <v>0.04</v>
      </c>
      <c r="AF4227" t="s">
        <v>236</v>
      </c>
      <c r="AG4227" t="s">
        <v>47</v>
      </c>
      <c r="AH4227" s="8">
        <v>7293</v>
      </c>
      <c r="AI4227" s="12">
        <v>6560.34</v>
      </c>
      <c r="AJ4227" s="9">
        <v>306.24</v>
      </c>
      <c r="AK4227" s="5">
        <f t="shared" ref="AK4227:AK4290" si="133">M4227-N4227</f>
        <v>0</v>
      </c>
    </row>
    <row r="4228" spans="1:37" x14ac:dyDescent="0.3">
      <c r="A4228">
        <v>40812</v>
      </c>
      <c r="B4228" t="s">
        <v>4259</v>
      </c>
      <c r="C4228" t="s">
        <v>4993</v>
      </c>
      <c r="D4228" t="s">
        <v>7679</v>
      </c>
      <c r="E4228" t="s">
        <v>7680</v>
      </c>
      <c r="F4228" t="s">
        <v>140</v>
      </c>
      <c r="G4228" t="s">
        <v>33</v>
      </c>
      <c r="H4228" t="s">
        <v>34</v>
      </c>
      <c r="I4228" t="s">
        <v>112</v>
      </c>
      <c r="J4228" t="s">
        <v>36</v>
      </c>
      <c r="K4228" t="s">
        <v>4996</v>
      </c>
      <c r="L4228" t="s">
        <v>863</v>
      </c>
      <c r="M4228" s="4">
        <v>40297</v>
      </c>
      <c r="N4228" s="4">
        <v>40297</v>
      </c>
      <c r="O4228" s="1">
        <v>40297</v>
      </c>
      <c r="P4228" t="s">
        <v>52</v>
      </c>
      <c r="R4228" t="s">
        <v>71</v>
      </c>
      <c r="S4228" t="s">
        <v>4364</v>
      </c>
      <c r="T4228" t="s">
        <v>305</v>
      </c>
      <c r="U4228" t="s">
        <v>98</v>
      </c>
      <c r="V4228" t="s">
        <v>57</v>
      </c>
      <c r="W4228" s="6" t="s">
        <v>306</v>
      </c>
      <c r="X4228" t="s">
        <v>76</v>
      </c>
      <c r="Y4228">
        <v>30</v>
      </c>
      <c r="Z4228">
        <v>54684</v>
      </c>
      <c r="AA4228" t="s">
        <v>140</v>
      </c>
      <c r="AB4228" s="5">
        <f t="shared" si="132"/>
        <v>21638.408070175439</v>
      </c>
      <c r="AC4228" s="3">
        <v>327557.15999999997</v>
      </c>
      <c r="AD4228" s="3">
        <v>5.99</v>
      </c>
      <c r="AE4228" s="3">
        <v>0.2</v>
      </c>
      <c r="AF4228" t="s">
        <v>3470</v>
      </c>
      <c r="AG4228" t="s">
        <v>47</v>
      </c>
      <c r="AH4228" s="8">
        <v>3889</v>
      </c>
      <c r="AI4228" s="12">
        <v>31784.09</v>
      </c>
      <c r="AJ4228" s="9">
        <v>642.01</v>
      </c>
      <c r="AK4228" s="5">
        <f t="shared" si="133"/>
        <v>0</v>
      </c>
    </row>
    <row r="4229" spans="1:37" x14ac:dyDescent="0.3">
      <c r="A4229">
        <v>40821</v>
      </c>
      <c r="B4229" t="s">
        <v>4808</v>
      </c>
      <c r="C4229" t="s">
        <v>6682</v>
      </c>
      <c r="D4229" t="s">
        <v>6828</v>
      </c>
      <c r="E4229" t="s">
        <v>7681</v>
      </c>
      <c r="F4229" t="s">
        <v>4030</v>
      </c>
      <c r="G4229" t="s">
        <v>33</v>
      </c>
      <c r="H4229" t="s">
        <v>34</v>
      </c>
      <c r="I4229" t="s">
        <v>35</v>
      </c>
      <c r="J4229" t="s">
        <v>36</v>
      </c>
      <c r="K4229" t="s">
        <v>5089</v>
      </c>
      <c r="L4229" t="s">
        <v>6685</v>
      </c>
      <c r="M4229" s="4">
        <v>41587</v>
      </c>
      <c r="N4229" s="4">
        <v>41577</v>
      </c>
      <c r="O4229" s="1">
        <v>41578</v>
      </c>
      <c r="P4229" t="s">
        <v>52</v>
      </c>
      <c r="R4229" t="s">
        <v>71</v>
      </c>
      <c r="S4229" t="s">
        <v>142</v>
      </c>
      <c r="T4229" t="s">
        <v>2883</v>
      </c>
      <c r="U4229" t="s">
        <v>2884</v>
      </c>
      <c r="V4229" t="s">
        <v>57</v>
      </c>
      <c r="W4229" s="6" t="s">
        <v>2885</v>
      </c>
      <c r="X4229" t="s">
        <v>146</v>
      </c>
      <c r="Y4229">
        <v>30</v>
      </c>
      <c r="Z4229">
        <v>12600</v>
      </c>
      <c r="AA4229" t="s">
        <v>4030</v>
      </c>
      <c r="AB4229" s="5">
        <f t="shared" si="132"/>
        <v>21638.408070175439</v>
      </c>
      <c r="AC4229" s="3">
        <v>57960</v>
      </c>
      <c r="AD4229" s="3">
        <v>4.5999999999999996</v>
      </c>
      <c r="AE4229" s="3">
        <v>0.15</v>
      </c>
      <c r="AF4229" t="s">
        <v>6830</v>
      </c>
      <c r="AG4229" t="s">
        <v>47</v>
      </c>
      <c r="AH4229" s="8">
        <v>1278</v>
      </c>
      <c r="AI4229" s="12">
        <v>15106.61</v>
      </c>
      <c r="AJ4229" s="9">
        <v>71.7</v>
      </c>
      <c r="AK4229" s="5">
        <f t="shared" si="133"/>
        <v>10</v>
      </c>
    </row>
    <row r="4230" spans="1:37" hidden="1" x14ac:dyDescent="0.3">
      <c r="A4230">
        <v>40836</v>
      </c>
      <c r="B4230" t="s">
        <v>4193</v>
      </c>
      <c r="C4230" t="s">
        <v>4194</v>
      </c>
      <c r="D4230" t="s">
        <v>7682</v>
      </c>
      <c r="E4230" t="s">
        <v>7683</v>
      </c>
      <c r="F4230" t="s">
        <v>231</v>
      </c>
      <c r="G4230" t="s">
        <v>33</v>
      </c>
      <c r="H4230" t="s">
        <v>34</v>
      </c>
      <c r="I4230" t="s">
        <v>232</v>
      </c>
      <c r="J4230" t="s">
        <v>3844</v>
      </c>
      <c r="K4230" s="2">
        <v>40819</v>
      </c>
      <c r="L4230" t="s">
        <v>4197</v>
      </c>
      <c r="M4230" s="4">
        <v>40912</v>
      </c>
      <c r="N4230" s="4">
        <v>40912</v>
      </c>
      <c r="O4230" s="1">
        <v>40912</v>
      </c>
      <c r="P4230" t="s">
        <v>52</v>
      </c>
      <c r="R4230" t="s">
        <v>71</v>
      </c>
      <c r="S4230" t="s">
        <v>54</v>
      </c>
      <c r="T4230" t="s">
        <v>249</v>
      </c>
      <c r="U4230" t="s">
        <v>89</v>
      </c>
      <c r="V4230" t="s">
        <v>57</v>
      </c>
      <c r="W4230" s="6" t="s">
        <v>244</v>
      </c>
      <c r="X4230" t="s">
        <v>76</v>
      </c>
      <c r="Y4230">
        <v>60</v>
      </c>
      <c r="Z4230">
        <v>6384</v>
      </c>
      <c r="AA4230" t="s">
        <v>231</v>
      </c>
      <c r="AB4230" s="5">
        <f t="shared" si="132"/>
        <v>2371.7673611111113</v>
      </c>
      <c r="AC4230" s="3">
        <v>46603.199999999997</v>
      </c>
      <c r="AD4230" s="3">
        <v>7.3</v>
      </c>
      <c r="AE4230" s="3">
        <v>0.12</v>
      </c>
      <c r="AF4230" t="s">
        <v>60</v>
      </c>
      <c r="AG4230" t="s">
        <v>47</v>
      </c>
      <c r="AH4230" s="8">
        <v>331</v>
      </c>
      <c r="AI4230" s="7">
        <v>5766.83</v>
      </c>
      <c r="AJ4230" s="9">
        <v>76.900000000000006</v>
      </c>
      <c r="AK4230" s="5">
        <f t="shared" si="133"/>
        <v>0</v>
      </c>
    </row>
    <row r="4231" spans="1:37" x14ac:dyDescent="0.3">
      <c r="A4231">
        <v>40840</v>
      </c>
      <c r="B4231" t="s">
        <v>4291</v>
      </c>
      <c r="C4231" t="s">
        <v>4292</v>
      </c>
      <c r="D4231" t="s">
        <v>4293</v>
      </c>
      <c r="E4231" t="s">
        <v>4294</v>
      </c>
      <c r="F4231" t="s">
        <v>4295</v>
      </c>
      <c r="G4231" t="s">
        <v>33</v>
      </c>
      <c r="H4231" t="s">
        <v>34</v>
      </c>
      <c r="I4231" t="s">
        <v>35</v>
      </c>
      <c r="J4231" t="s">
        <v>36</v>
      </c>
      <c r="K4231" s="2">
        <v>41951</v>
      </c>
      <c r="L4231" t="s">
        <v>4219</v>
      </c>
      <c r="M4231" s="4">
        <v>41947</v>
      </c>
      <c r="N4231" s="4">
        <v>41947</v>
      </c>
      <c r="O4231" s="1">
        <v>41963</v>
      </c>
      <c r="P4231" t="s">
        <v>38</v>
      </c>
      <c r="R4231" t="s">
        <v>39</v>
      </c>
      <c r="S4231" t="s">
        <v>125</v>
      </c>
      <c r="T4231" t="s">
        <v>126</v>
      </c>
      <c r="U4231" t="s">
        <v>127</v>
      </c>
      <c r="V4231" t="s">
        <v>128</v>
      </c>
      <c r="W4231" s="6" t="s">
        <v>44</v>
      </c>
      <c r="X4231" t="s">
        <v>45</v>
      </c>
      <c r="Y4231">
        <v>20</v>
      </c>
      <c r="Z4231">
        <v>89</v>
      </c>
      <c r="AA4231" t="s">
        <v>4295</v>
      </c>
      <c r="AB4231" s="5">
        <f t="shared" si="132"/>
        <v>21638.408070175439</v>
      </c>
      <c r="AC4231" s="3">
        <v>2848</v>
      </c>
      <c r="AD4231" s="3">
        <v>32</v>
      </c>
      <c r="AE4231" s="3">
        <v>1.6</v>
      </c>
      <c r="AF4231" t="s">
        <v>125</v>
      </c>
      <c r="AG4231" t="s">
        <v>109</v>
      </c>
      <c r="AH4231" s="8" t="s">
        <v>44</v>
      </c>
      <c r="AI4231" s="12" t="s">
        <v>44</v>
      </c>
      <c r="AJ4231" s="9">
        <v>2.93</v>
      </c>
      <c r="AK4231" s="5">
        <f t="shared" si="133"/>
        <v>0</v>
      </c>
    </row>
    <row r="4232" spans="1:37" x14ac:dyDescent="0.3">
      <c r="A4232">
        <v>40841</v>
      </c>
      <c r="B4232" t="s">
        <v>4198</v>
      </c>
      <c r="C4232" t="s">
        <v>4216</v>
      </c>
      <c r="D4232" t="s">
        <v>4217</v>
      </c>
      <c r="E4232" t="s">
        <v>5979</v>
      </c>
      <c r="F4232" t="s">
        <v>231</v>
      </c>
      <c r="G4232" t="s">
        <v>33</v>
      </c>
      <c r="H4232" t="s">
        <v>34</v>
      </c>
      <c r="I4232" t="s">
        <v>232</v>
      </c>
      <c r="J4232" t="s">
        <v>310</v>
      </c>
      <c r="K4232" s="2">
        <v>41585</v>
      </c>
      <c r="L4232" t="s">
        <v>4219</v>
      </c>
      <c r="M4232" s="4">
        <v>41878</v>
      </c>
      <c r="N4232" s="4">
        <v>41878</v>
      </c>
      <c r="O4232" s="1">
        <v>41878</v>
      </c>
      <c r="P4232" t="s">
        <v>52</v>
      </c>
      <c r="R4232" t="s">
        <v>71</v>
      </c>
      <c r="S4232" t="s">
        <v>312</v>
      </c>
      <c r="T4232" t="s">
        <v>332</v>
      </c>
      <c r="U4232" t="s">
        <v>242</v>
      </c>
      <c r="V4232" t="s">
        <v>57</v>
      </c>
      <c r="W4232" s="6" t="s">
        <v>244</v>
      </c>
      <c r="X4232" t="s">
        <v>76</v>
      </c>
      <c r="Y4232">
        <v>30</v>
      </c>
      <c r="Z4232">
        <v>273</v>
      </c>
      <c r="AA4232" t="s">
        <v>231</v>
      </c>
      <c r="AB4232" s="5">
        <f t="shared" si="132"/>
        <v>21638.408070175439</v>
      </c>
      <c r="AC4232" s="3">
        <v>6169.93</v>
      </c>
      <c r="AD4232" s="3">
        <v>22.6</v>
      </c>
      <c r="AE4232" s="3">
        <v>0.75</v>
      </c>
      <c r="AF4232" t="s">
        <v>60</v>
      </c>
      <c r="AG4232" t="s">
        <v>109</v>
      </c>
      <c r="AH4232" s="8" t="s">
        <v>44</v>
      </c>
      <c r="AI4232" s="12" t="s">
        <v>44</v>
      </c>
      <c r="AJ4232" s="9">
        <v>7.63</v>
      </c>
      <c r="AK4232" s="5">
        <f t="shared" si="133"/>
        <v>0</v>
      </c>
    </row>
    <row r="4233" spans="1:37" x14ac:dyDescent="0.3">
      <c r="A4233">
        <v>40851</v>
      </c>
      <c r="B4233" t="s">
        <v>4808</v>
      </c>
      <c r="C4233" t="s">
        <v>4809</v>
      </c>
      <c r="D4233" t="s">
        <v>7684</v>
      </c>
      <c r="E4233" t="s">
        <v>7685</v>
      </c>
      <c r="F4233" t="s">
        <v>4030</v>
      </c>
      <c r="G4233" t="s">
        <v>33</v>
      </c>
      <c r="H4233" t="s">
        <v>34</v>
      </c>
      <c r="I4233" t="s">
        <v>35</v>
      </c>
      <c r="J4233" t="s">
        <v>36</v>
      </c>
      <c r="K4233" t="s">
        <v>4812</v>
      </c>
      <c r="L4233" t="s">
        <v>4813</v>
      </c>
      <c r="M4233" s="4">
        <v>41543</v>
      </c>
      <c r="N4233" s="4">
        <v>41543</v>
      </c>
      <c r="O4233" s="1">
        <v>41543</v>
      </c>
      <c r="P4233" t="s">
        <v>52</v>
      </c>
      <c r="R4233" t="s">
        <v>71</v>
      </c>
      <c r="S4233" t="s">
        <v>304</v>
      </c>
      <c r="T4233" t="s">
        <v>249</v>
      </c>
      <c r="U4233" t="s">
        <v>89</v>
      </c>
      <c r="V4233" t="s">
        <v>57</v>
      </c>
      <c r="W4233" s="6" t="s">
        <v>244</v>
      </c>
      <c r="X4233" t="s">
        <v>76</v>
      </c>
      <c r="Y4233">
        <v>60</v>
      </c>
      <c r="Z4233">
        <v>5000</v>
      </c>
      <c r="AA4233" t="s">
        <v>4030</v>
      </c>
      <c r="AB4233" s="5">
        <f t="shared" si="132"/>
        <v>21638.408070175439</v>
      </c>
      <c r="AC4233" s="3">
        <v>32500</v>
      </c>
      <c r="AD4233" s="3">
        <v>6.5</v>
      </c>
      <c r="AE4233" s="3">
        <v>0.11</v>
      </c>
      <c r="AF4233" t="s">
        <v>307</v>
      </c>
      <c r="AG4233" t="s">
        <v>47</v>
      </c>
      <c r="AH4233" s="8">
        <v>294</v>
      </c>
      <c r="AI4233" s="12">
        <v>4339.6400000000003</v>
      </c>
      <c r="AJ4233" s="9">
        <v>40.200000000000003</v>
      </c>
      <c r="AK4233" s="5">
        <f t="shared" si="133"/>
        <v>0</v>
      </c>
    </row>
    <row r="4234" spans="1:37" hidden="1" x14ac:dyDescent="0.3">
      <c r="A4234">
        <v>40868</v>
      </c>
      <c r="B4234" t="s">
        <v>4198</v>
      </c>
      <c r="C4234" t="s">
        <v>4737</v>
      </c>
      <c r="D4234" t="s">
        <v>7686</v>
      </c>
      <c r="E4234" t="s">
        <v>7687</v>
      </c>
      <c r="F4234" t="s">
        <v>231</v>
      </c>
      <c r="G4234" t="s">
        <v>4740</v>
      </c>
      <c r="H4234" t="s">
        <v>34</v>
      </c>
      <c r="I4234" t="s">
        <v>232</v>
      </c>
      <c r="J4234" t="s">
        <v>310</v>
      </c>
      <c r="K4234" t="s">
        <v>4741</v>
      </c>
      <c r="L4234" t="s">
        <v>37</v>
      </c>
      <c r="M4234" s="4">
        <v>41376</v>
      </c>
      <c r="N4234" s="4">
        <v>41376</v>
      </c>
      <c r="O4234" s="1">
        <v>41376</v>
      </c>
      <c r="P4234" t="s">
        <v>52</v>
      </c>
      <c r="R4234" t="s">
        <v>53</v>
      </c>
      <c r="S4234" t="s">
        <v>312</v>
      </c>
      <c r="T4234" t="s">
        <v>434</v>
      </c>
      <c r="U4234" t="s">
        <v>116</v>
      </c>
      <c r="V4234" t="s">
        <v>435</v>
      </c>
      <c r="W4234" s="6" t="s">
        <v>436</v>
      </c>
      <c r="X4234" t="s">
        <v>90</v>
      </c>
      <c r="Y4234">
        <v>300</v>
      </c>
      <c r="Z4234">
        <v>48</v>
      </c>
      <c r="AA4234" t="s">
        <v>231</v>
      </c>
      <c r="AB4234" s="5">
        <f t="shared" si="132"/>
        <v>2371.7673611111113</v>
      </c>
      <c r="AC4234" s="3">
        <v>1199.6400000000001</v>
      </c>
      <c r="AD4234" s="3">
        <v>24.99</v>
      </c>
      <c r="AE4234" s="3">
        <v>0.08</v>
      </c>
      <c r="AF4234" t="s">
        <v>437</v>
      </c>
      <c r="AG4234" t="s">
        <v>47</v>
      </c>
      <c r="AH4234" s="8" t="s">
        <v>44</v>
      </c>
      <c r="AI4234" s="7" t="s">
        <v>44</v>
      </c>
      <c r="AJ4234" s="9">
        <v>1.48</v>
      </c>
      <c r="AK4234" s="5">
        <f t="shared" si="133"/>
        <v>0</v>
      </c>
    </row>
    <row r="4235" spans="1:37" x14ac:dyDescent="0.3">
      <c r="A4235">
        <v>40894</v>
      </c>
      <c r="B4235" t="s">
        <v>4146</v>
      </c>
      <c r="C4235" t="s">
        <v>7200</v>
      </c>
      <c r="D4235" t="s">
        <v>7201</v>
      </c>
      <c r="E4235" t="s">
        <v>7688</v>
      </c>
      <c r="F4235" t="s">
        <v>94</v>
      </c>
      <c r="G4235" t="s">
        <v>33</v>
      </c>
      <c r="H4235" t="s">
        <v>34</v>
      </c>
      <c r="I4235" t="s">
        <v>35</v>
      </c>
      <c r="J4235" t="s">
        <v>36</v>
      </c>
      <c r="K4235" s="2">
        <v>41487</v>
      </c>
      <c r="L4235" t="s">
        <v>7203</v>
      </c>
      <c r="M4235" s="4">
        <v>41430</v>
      </c>
      <c r="N4235" s="4">
        <v>41431</v>
      </c>
      <c r="O4235" s="1">
        <v>41431</v>
      </c>
      <c r="P4235" t="s">
        <v>38</v>
      </c>
      <c r="R4235" t="s">
        <v>39</v>
      </c>
      <c r="S4235" t="s">
        <v>199</v>
      </c>
      <c r="T4235" t="s">
        <v>65</v>
      </c>
      <c r="U4235" t="s">
        <v>66</v>
      </c>
      <c r="V4235" t="s">
        <v>67</v>
      </c>
      <c r="W4235" s="6" t="s">
        <v>44</v>
      </c>
      <c r="X4235" t="s">
        <v>45</v>
      </c>
      <c r="Y4235">
        <v>100</v>
      </c>
      <c r="Z4235">
        <v>2950</v>
      </c>
      <c r="AA4235" t="s">
        <v>94</v>
      </c>
      <c r="AB4235" s="5">
        <f t="shared" si="132"/>
        <v>21638.408070175439</v>
      </c>
      <c r="AC4235" s="3">
        <v>236000</v>
      </c>
      <c r="AD4235" s="3">
        <v>80</v>
      </c>
      <c r="AE4235" s="3">
        <v>0.8</v>
      </c>
      <c r="AF4235" t="s">
        <v>4152</v>
      </c>
      <c r="AG4235" t="s">
        <v>47</v>
      </c>
      <c r="AH4235" s="8">
        <v>1222</v>
      </c>
      <c r="AI4235" s="12">
        <v>22041.41</v>
      </c>
      <c r="AJ4235" s="9">
        <v>291.93</v>
      </c>
      <c r="AK4235" s="5">
        <f t="shared" si="133"/>
        <v>-1</v>
      </c>
    </row>
    <row r="4236" spans="1:37" x14ac:dyDescent="0.3">
      <c r="A4236">
        <v>40901</v>
      </c>
      <c r="B4236" t="s">
        <v>4193</v>
      </c>
      <c r="C4236" t="s">
        <v>4873</v>
      </c>
      <c r="D4236" t="s">
        <v>7689</v>
      </c>
      <c r="E4236" t="s">
        <v>7690</v>
      </c>
      <c r="F4236" t="s">
        <v>231</v>
      </c>
      <c r="G4236" t="s">
        <v>33</v>
      </c>
      <c r="H4236" t="s">
        <v>34</v>
      </c>
      <c r="I4236" t="s">
        <v>232</v>
      </c>
      <c r="J4236" t="s">
        <v>3844</v>
      </c>
      <c r="K4236" t="s">
        <v>4876</v>
      </c>
      <c r="L4236" t="s">
        <v>4877</v>
      </c>
      <c r="M4236" s="4">
        <v>40694</v>
      </c>
      <c r="N4236" s="4">
        <v>40707</v>
      </c>
      <c r="O4236" s="1">
        <v>40707</v>
      </c>
      <c r="P4236" t="s">
        <v>52</v>
      </c>
      <c r="R4236" t="s">
        <v>71</v>
      </c>
      <c r="S4236" t="s">
        <v>54</v>
      </c>
      <c r="T4236" t="s">
        <v>332</v>
      </c>
      <c r="U4236" t="s">
        <v>242</v>
      </c>
      <c r="V4236" t="s">
        <v>57</v>
      </c>
      <c r="W4236" s="6" t="s">
        <v>244</v>
      </c>
      <c r="X4236" t="s">
        <v>76</v>
      </c>
      <c r="Y4236">
        <v>30</v>
      </c>
      <c r="Z4236">
        <v>108677</v>
      </c>
      <c r="AA4236" t="s">
        <v>231</v>
      </c>
      <c r="AB4236" s="5">
        <f t="shared" si="132"/>
        <v>21638.408070175439</v>
      </c>
      <c r="AC4236" s="3">
        <v>722702.05</v>
      </c>
      <c r="AD4236" s="3">
        <v>6.65</v>
      </c>
      <c r="AE4236" s="3">
        <v>0.22</v>
      </c>
      <c r="AF4236" t="s">
        <v>60</v>
      </c>
      <c r="AG4236" t="s">
        <v>47</v>
      </c>
      <c r="AH4236" s="8">
        <v>10144</v>
      </c>
      <c r="AI4236" s="12">
        <v>8809.08</v>
      </c>
      <c r="AJ4236" s="9">
        <v>1192.46</v>
      </c>
      <c r="AK4236" s="5">
        <f t="shared" si="133"/>
        <v>-13</v>
      </c>
    </row>
    <row r="4237" spans="1:37" x14ac:dyDescent="0.3">
      <c r="A4237">
        <v>40923</v>
      </c>
      <c r="B4237" t="s">
        <v>4193</v>
      </c>
      <c r="C4237" t="s">
        <v>4560</v>
      </c>
      <c r="D4237" t="s">
        <v>5105</v>
      </c>
      <c r="E4237" t="s">
        <v>7691</v>
      </c>
      <c r="F4237" t="s">
        <v>231</v>
      </c>
      <c r="G4237" t="s">
        <v>33</v>
      </c>
      <c r="H4237" t="s">
        <v>34</v>
      </c>
      <c r="I4237" t="s">
        <v>232</v>
      </c>
      <c r="J4237" t="s">
        <v>3844</v>
      </c>
      <c r="K4237" t="s">
        <v>4563</v>
      </c>
      <c r="L4237" t="s">
        <v>4631</v>
      </c>
      <c r="M4237" s="4">
        <v>40659</v>
      </c>
      <c r="N4237" s="4">
        <v>40689</v>
      </c>
      <c r="O4237" s="1">
        <v>40689</v>
      </c>
      <c r="P4237" t="s">
        <v>52</v>
      </c>
      <c r="R4237" t="s">
        <v>71</v>
      </c>
      <c r="S4237" t="s">
        <v>54</v>
      </c>
      <c r="T4237" t="s">
        <v>305</v>
      </c>
      <c r="U4237" t="s">
        <v>98</v>
      </c>
      <c r="V4237" t="s">
        <v>57</v>
      </c>
      <c r="W4237" s="6" t="s">
        <v>306</v>
      </c>
      <c r="X4237" t="s">
        <v>76</v>
      </c>
      <c r="Y4237">
        <v>30</v>
      </c>
      <c r="Z4237">
        <v>125247</v>
      </c>
      <c r="AA4237" t="s">
        <v>231</v>
      </c>
      <c r="AB4237" s="5">
        <f t="shared" si="132"/>
        <v>21638.408070175439</v>
      </c>
      <c r="AC4237" s="3">
        <v>567368.91</v>
      </c>
      <c r="AD4237" s="3">
        <v>4.53</v>
      </c>
      <c r="AE4237" s="3">
        <v>0.15</v>
      </c>
      <c r="AF4237" t="s">
        <v>60</v>
      </c>
      <c r="AG4237" t="s">
        <v>47</v>
      </c>
      <c r="AH4237" s="8" t="s">
        <v>44</v>
      </c>
      <c r="AI4237" s="12" t="s">
        <v>44</v>
      </c>
      <c r="AJ4237" s="9">
        <v>1223.25</v>
      </c>
      <c r="AK4237" s="5">
        <f t="shared" si="133"/>
        <v>-30</v>
      </c>
    </row>
    <row r="4238" spans="1:37" x14ac:dyDescent="0.3">
      <c r="A4238">
        <v>40933</v>
      </c>
      <c r="B4238" t="s">
        <v>4198</v>
      </c>
      <c r="C4238" t="s">
        <v>4690</v>
      </c>
      <c r="D4238" t="s">
        <v>7692</v>
      </c>
      <c r="E4238" t="s">
        <v>7693</v>
      </c>
      <c r="F4238" t="s">
        <v>231</v>
      </c>
      <c r="G4238" t="s">
        <v>33</v>
      </c>
      <c r="H4238" t="s">
        <v>34</v>
      </c>
      <c r="I4238" t="s">
        <v>232</v>
      </c>
      <c r="J4238" t="s">
        <v>310</v>
      </c>
      <c r="K4238" s="2">
        <v>39999</v>
      </c>
      <c r="L4238" t="s">
        <v>4693</v>
      </c>
      <c r="M4238" s="4">
        <v>40052</v>
      </c>
      <c r="N4238" s="4">
        <v>40052</v>
      </c>
      <c r="O4238" s="1">
        <v>40052</v>
      </c>
      <c r="P4238" t="s">
        <v>52</v>
      </c>
      <c r="R4238" t="s">
        <v>71</v>
      </c>
      <c r="S4238" t="s">
        <v>312</v>
      </c>
      <c r="T4238" t="s">
        <v>581</v>
      </c>
      <c r="U4238" t="s">
        <v>529</v>
      </c>
      <c r="V4238" t="s">
        <v>530</v>
      </c>
      <c r="W4238" s="6" t="s">
        <v>433</v>
      </c>
      <c r="X4238" t="s">
        <v>83</v>
      </c>
      <c r="Y4238">
        <v>84</v>
      </c>
      <c r="Z4238">
        <v>123</v>
      </c>
      <c r="AA4238" t="s">
        <v>231</v>
      </c>
      <c r="AB4238" s="5">
        <f t="shared" si="132"/>
        <v>21638.408070175439</v>
      </c>
      <c r="AC4238" s="3">
        <v>1348.43</v>
      </c>
      <c r="AD4238" s="3">
        <v>10.96</v>
      </c>
      <c r="AE4238" s="3">
        <v>0.13</v>
      </c>
      <c r="AF4238" t="s">
        <v>437</v>
      </c>
      <c r="AG4238" t="s">
        <v>47</v>
      </c>
      <c r="AH4238" s="8" t="s">
        <v>44</v>
      </c>
      <c r="AI4238" s="12" t="s">
        <v>44</v>
      </c>
      <c r="AJ4238" s="9">
        <v>2.64</v>
      </c>
      <c r="AK4238" s="5">
        <f t="shared" si="133"/>
        <v>0</v>
      </c>
    </row>
    <row r="4239" spans="1:37" x14ac:dyDescent="0.3">
      <c r="A4239">
        <v>40934</v>
      </c>
      <c r="B4239" t="s">
        <v>4141</v>
      </c>
      <c r="C4239" t="s">
        <v>4142</v>
      </c>
      <c r="D4239" t="s">
        <v>7694</v>
      </c>
      <c r="E4239" t="s">
        <v>7695</v>
      </c>
      <c r="F4239" t="s">
        <v>51</v>
      </c>
      <c r="G4239" t="s">
        <v>33</v>
      </c>
      <c r="H4239" t="s">
        <v>34</v>
      </c>
      <c r="I4239" t="s">
        <v>63</v>
      </c>
      <c r="J4239" t="s">
        <v>36</v>
      </c>
      <c r="K4239" s="2">
        <v>41338</v>
      </c>
      <c r="L4239" t="s">
        <v>4812</v>
      </c>
      <c r="M4239" s="4">
        <v>41533</v>
      </c>
      <c r="N4239" s="4">
        <v>41533</v>
      </c>
      <c r="O4239" s="1">
        <v>41533</v>
      </c>
      <c r="P4239" t="s">
        <v>52</v>
      </c>
      <c r="R4239" t="s">
        <v>71</v>
      </c>
      <c r="S4239" t="s">
        <v>114</v>
      </c>
      <c r="T4239" t="s">
        <v>4356</v>
      </c>
      <c r="U4239" t="s">
        <v>529</v>
      </c>
      <c r="V4239" t="s">
        <v>530</v>
      </c>
      <c r="W4239" s="6" t="s">
        <v>433</v>
      </c>
      <c r="X4239" t="s">
        <v>76</v>
      </c>
      <c r="Y4239">
        <v>30</v>
      </c>
      <c r="Z4239">
        <v>71</v>
      </c>
      <c r="AA4239" t="s">
        <v>51</v>
      </c>
      <c r="AB4239" s="5">
        <f t="shared" si="132"/>
        <v>21638.408070175439</v>
      </c>
      <c r="AC4239" s="3">
        <v>1651.46</v>
      </c>
      <c r="AD4239" s="3">
        <v>23.26</v>
      </c>
      <c r="AE4239" s="3">
        <v>0.78</v>
      </c>
      <c r="AF4239" t="s">
        <v>122</v>
      </c>
      <c r="AG4239" t="s">
        <v>47</v>
      </c>
      <c r="AH4239" s="8">
        <v>15</v>
      </c>
      <c r="AI4239" s="12">
        <v>493.42</v>
      </c>
      <c r="AJ4239" s="9">
        <v>2.04</v>
      </c>
      <c r="AK4239" s="5">
        <f t="shared" si="133"/>
        <v>0</v>
      </c>
    </row>
    <row r="4240" spans="1:37" x14ac:dyDescent="0.3">
      <c r="A4240">
        <v>40935</v>
      </c>
      <c r="B4240" t="s">
        <v>4141</v>
      </c>
      <c r="C4240" t="s">
        <v>4250</v>
      </c>
      <c r="D4240" t="s">
        <v>7696</v>
      </c>
      <c r="E4240" t="s">
        <v>7697</v>
      </c>
      <c r="F4240" t="s">
        <v>51</v>
      </c>
      <c r="G4240" t="s">
        <v>33</v>
      </c>
      <c r="H4240" t="s">
        <v>34</v>
      </c>
      <c r="I4240" t="s">
        <v>35</v>
      </c>
      <c r="J4240" t="s">
        <v>36</v>
      </c>
      <c r="K4240" t="s">
        <v>4253</v>
      </c>
      <c r="L4240" t="s">
        <v>4254</v>
      </c>
      <c r="M4240" s="4">
        <v>42212</v>
      </c>
      <c r="N4240" s="4">
        <v>42212</v>
      </c>
      <c r="O4240" s="1">
        <v>42212</v>
      </c>
      <c r="P4240" t="s">
        <v>52</v>
      </c>
      <c r="R4240" t="s">
        <v>71</v>
      </c>
      <c r="S4240" t="s">
        <v>304</v>
      </c>
      <c r="T4240" t="s">
        <v>143</v>
      </c>
      <c r="U4240" t="s">
        <v>144</v>
      </c>
      <c r="V4240" t="s">
        <v>57</v>
      </c>
      <c r="W4240" s="6" t="s">
        <v>145</v>
      </c>
      <c r="X4240" t="s">
        <v>146</v>
      </c>
      <c r="Y4240">
        <v>60</v>
      </c>
      <c r="Z4240">
        <v>13000</v>
      </c>
      <c r="AA4240" t="s">
        <v>51</v>
      </c>
      <c r="AB4240" s="5">
        <f t="shared" si="132"/>
        <v>21638.408070175439</v>
      </c>
      <c r="AC4240" s="3">
        <v>84370</v>
      </c>
      <c r="AD4240" s="3">
        <v>6.49</v>
      </c>
      <c r="AE4240" s="3">
        <v>0.11</v>
      </c>
      <c r="AF4240" t="s">
        <v>307</v>
      </c>
      <c r="AG4240" t="s">
        <v>47</v>
      </c>
      <c r="AH4240" s="8" t="s">
        <v>44</v>
      </c>
      <c r="AI4240" s="12" t="s">
        <v>44</v>
      </c>
      <c r="AJ4240" s="9">
        <v>99.3</v>
      </c>
      <c r="AK4240" s="5">
        <f t="shared" si="133"/>
        <v>0</v>
      </c>
    </row>
    <row r="4241" spans="1:37" x14ac:dyDescent="0.3">
      <c r="A4241">
        <v>40936</v>
      </c>
      <c r="B4241" t="s">
        <v>4141</v>
      </c>
      <c r="C4241" t="s">
        <v>4537</v>
      </c>
      <c r="D4241" t="s">
        <v>5433</v>
      </c>
      <c r="E4241" t="s">
        <v>5434</v>
      </c>
      <c r="F4241" t="s">
        <v>51</v>
      </c>
      <c r="G4241" t="s">
        <v>33</v>
      </c>
      <c r="H4241" t="s">
        <v>34</v>
      </c>
      <c r="I4241" t="s">
        <v>35</v>
      </c>
      <c r="J4241" t="s">
        <v>36</v>
      </c>
      <c r="K4241" t="s">
        <v>4540</v>
      </c>
      <c r="L4241" t="s">
        <v>5168</v>
      </c>
      <c r="M4241" s="4">
        <v>41257</v>
      </c>
      <c r="N4241" s="4">
        <v>41257</v>
      </c>
      <c r="O4241" s="1">
        <v>41257</v>
      </c>
      <c r="P4241" t="s">
        <v>52</v>
      </c>
      <c r="R4241" t="s">
        <v>71</v>
      </c>
      <c r="S4241" t="s">
        <v>553</v>
      </c>
      <c r="T4241" t="s">
        <v>614</v>
      </c>
      <c r="U4241" t="s">
        <v>357</v>
      </c>
      <c r="V4241" t="s">
        <v>57</v>
      </c>
      <c r="W4241" s="6" t="s">
        <v>244</v>
      </c>
      <c r="X4241" t="s">
        <v>76</v>
      </c>
      <c r="Y4241">
        <v>60</v>
      </c>
      <c r="Z4241">
        <v>385</v>
      </c>
      <c r="AA4241" t="s">
        <v>51</v>
      </c>
      <c r="AB4241" s="5">
        <f t="shared" si="132"/>
        <v>21638.408070175439</v>
      </c>
      <c r="AC4241" s="3">
        <v>4966.5</v>
      </c>
      <c r="AD4241" s="3">
        <v>12.9</v>
      </c>
      <c r="AE4241" s="3">
        <v>0.22</v>
      </c>
      <c r="AF4241" t="s">
        <v>554</v>
      </c>
      <c r="AG4241" t="s">
        <v>109</v>
      </c>
      <c r="AH4241" s="8" t="s">
        <v>44</v>
      </c>
      <c r="AI4241" s="12" t="s">
        <v>44</v>
      </c>
      <c r="AJ4241" s="9">
        <v>6.96</v>
      </c>
      <c r="AK4241" s="5">
        <f t="shared" si="133"/>
        <v>0</v>
      </c>
    </row>
    <row r="4242" spans="1:37" x14ac:dyDescent="0.3">
      <c r="A4242">
        <v>40942</v>
      </c>
      <c r="B4242" t="s">
        <v>4153</v>
      </c>
      <c r="C4242" t="s">
        <v>6641</v>
      </c>
      <c r="D4242" t="s">
        <v>7698</v>
      </c>
      <c r="E4242" t="s">
        <v>7699</v>
      </c>
      <c r="F4242" t="s">
        <v>151</v>
      </c>
      <c r="G4242" t="s">
        <v>33</v>
      </c>
      <c r="H4242" t="s">
        <v>34</v>
      </c>
      <c r="I4242" t="s">
        <v>112</v>
      </c>
      <c r="J4242" t="s">
        <v>36</v>
      </c>
      <c r="K4242" s="2">
        <v>39883</v>
      </c>
      <c r="L4242" t="s">
        <v>6644</v>
      </c>
      <c r="M4242" s="4">
        <v>40358</v>
      </c>
      <c r="N4242" s="4">
        <v>40358</v>
      </c>
      <c r="O4242" s="1">
        <v>40358</v>
      </c>
      <c r="P4242" t="s">
        <v>52</v>
      </c>
      <c r="R4242" t="s">
        <v>53</v>
      </c>
      <c r="S4242" t="s">
        <v>96</v>
      </c>
      <c r="T4242" t="s">
        <v>2377</v>
      </c>
      <c r="U4242" t="s">
        <v>98</v>
      </c>
      <c r="V4242" t="s">
        <v>99</v>
      </c>
      <c r="W4242" s="6" t="s">
        <v>2378</v>
      </c>
      <c r="X4242" t="s">
        <v>90</v>
      </c>
      <c r="Y4242">
        <v>180</v>
      </c>
      <c r="Z4242">
        <v>180</v>
      </c>
      <c r="AA4242" t="s">
        <v>151</v>
      </c>
      <c r="AB4242" s="5">
        <f t="shared" si="132"/>
        <v>21638.408070175439</v>
      </c>
      <c r="AC4242" s="3">
        <v>3052.8</v>
      </c>
      <c r="AD4242" s="3">
        <v>16.96</v>
      </c>
      <c r="AE4242" s="3">
        <v>0.09</v>
      </c>
      <c r="AF4242" t="s">
        <v>416</v>
      </c>
      <c r="AG4242" t="s">
        <v>47</v>
      </c>
      <c r="AH4242" s="8" t="s">
        <v>44</v>
      </c>
      <c r="AI4242" s="12" t="s">
        <v>44</v>
      </c>
      <c r="AJ4242" s="9">
        <v>6.58</v>
      </c>
      <c r="AK4242" s="5">
        <f t="shared" si="133"/>
        <v>0</v>
      </c>
    </row>
    <row r="4243" spans="1:37" hidden="1" x14ac:dyDescent="0.3">
      <c r="A4243">
        <v>40950</v>
      </c>
      <c r="B4243" t="s">
        <v>4707</v>
      </c>
      <c r="C4243" t="s">
        <v>7700</v>
      </c>
      <c r="D4243" t="s">
        <v>7701</v>
      </c>
      <c r="E4243" t="s">
        <v>7702</v>
      </c>
      <c r="F4243" t="s">
        <v>282</v>
      </c>
      <c r="G4243" t="s">
        <v>33</v>
      </c>
      <c r="H4243" t="s">
        <v>34</v>
      </c>
      <c r="I4243" t="s">
        <v>63</v>
      </c>
      <c r="J4243" t="s">
        <v>36</v>
      </c>
      <c r="K4243" s="2">
        <v>41886</v>
      </c>
      <c r="L4243" t="s">
        <v>7703</v>
      </c>
      <c r="M4243" s="4">
        <v>41948</v>
      </c>
      <c r="N4243" s="4">
        <v>41948</v>
      </c>
      <c r="O4243" s="1">
        <v>41954</v>
      </c>
      <c r="P4243" t="s">
        <v>52</v>
      </c>
      <c r="R4243" t="s">
        <v>53</v>
      </c>
      <c r="S4243" t="s">
        <v>114</v>
      </c>
      <c r="T4243" t="s">
        <v>434</v>
      </c>
      <c r="U4243" t="s">
        <v>116</v>
      </c>
      <c r="V4243" t="s">
        <v>435</v>
      </c>
      <c r="W4243" s="6" t="s">
        <v>436</v>
      </c>
      <c r="X4243" t="s">
        <v>90</v>
      </c>
      <c r="Y4243">
        <v>300</v>
      </c>
      <c r="Z4243">
        <v>12</v>
      </c>
      <c r="AA4243" t="s">
        <v>282</v>
      </c>
      <c r="AB4243" s="5">
        <f t="shared" si="132"/>
        <v>2371.7673611111113</v>
      </c>
      <c r="AC4243" s="3">
        <v>729.84</v>
      </c>
      <c r="AD4243" s="3">
        <v>60.82</v>
      </c>
      <c r="AE4243" s="3">
        <v>0.2</v>
      </c>
      <c r="AF4243" t="s">
        <v>437</v>
      </c>
      <c r="AG4243" t="s">
        <v>47</v>
      </c>
      <c r="AH4243" s="8">
        <v>39</v>
      </c>
      <c r="AI4243" s="7">
        <v>790.71</v>
      </c>
      <c r="AJ4243" s="9">
        <v>0.75</v>
      </c>
      <c r="AK4243" s="5">
        <f t="shared" si="133"/>
        <v>0</v>
      </c>
    </row>
    <row r="4244" spans="1:37" x14ac:dyDescent="0.3">
      <c r="A4244">
        <v>40963</v>
      </c>
      <c r="B4244" t="s">
        <v>4220</v>
      </c>
      <c r="C4244" t="s">
        <v>5421</v>
      </c>
      <c r="D4244" t="s">
        <v>5422</v>
      </c>
      <c r="E4244" t="s">
        <v>7704</v>
      </c>
      <c r="F4244" t="s">
        <v>87</v>
      </c>
      <c r="G4244" t="s">
        <v>33</v>
      </c>
      <c r="H4244" t="s">
        <v>34</v>
      </c>
      <c r="I4244" t="s">
        <v>35</v>
      </c>
      <c r="J4244" t="s">
        <v>36</v>
      </c>
      <c r="K4244" t="s">
        <v>5424</v>
      </c>
      <c r="L4244" t="s">
        <v>5025</v>
      </c>
      <c r="M4244" s="4">
        <v>42023</v>
      </c>
      <c r="N4244" s="4">
        <v>42020</v>
      </c>
      <c r="O4244" s="1">
        <v>42026</v>
      </c>
      <c r="P4244" t="s">
        <v>38</v>
      </c>
      <c r="R4244" t="s">
        <v>39</v>
      </c>
      <c r="S4244" t="s">
        <v>199</v>
      </c>
      <c r="T4244" t="s">
        <v>65</v>
      </c>
      <c r="U4244" t="s">
        <v>66</v>
      </c>
      <c r="V4244" t="s">
        <v>67</v>
      </c>
      <c r="W4244" s="6" t="s">
        <v>44</v>
      </c>
      <c r="X4244" t="s">
        <v>45</v>
      </c>
      <c r="Y4244">
        <v>100</v>
      </c>
      <c r="Z4244">
        <v>6170</v>
      </c>
      <c r="AA4244" t="s">
        <v>87</v>
      </c>
      <c r="AB4244" s="5">
        <f t="shared" si="132"/>
        <v>21638.408070175439</v>
      </c>
      <c r="AC4244" s="3">
        <v>549130</v>
      </c>
      <c r="AD4244" s="3">
        <v>89</v>
      </c>
      <c r="AE4244" s="3">
        <v>0.89</v>
      </c>
      <c r="AF4244" t="s">
        <v>4152</v>
      </c>
      <c r="AG4244" t="s">
        <v>47</v>
      </c>
      <c r="AH4244" s="8">
        <v>2498</v>
      </c>
      <c r="AI4244" s="12">
        <v>30648.28</v>
      </c>
      <c r="AJ4244" s="9">
        <v>564.51</v>
      </c>
      <c r="AK4244" s="5">
        <f t="shared" si="133"/>
        <v>3</v>
      </c>
    </row>
    <row r="4245" spans="1:37" x14ac:dyDescent="0.3">
      <c r="A4245">
        <v>41011</v>
      </c>
      <c r="B4245" t="s">
        <v>4198</v>
      </c>
      <c r="C4245" t="s">
        <v>4216</v>
      </c>
      <c r="D4245" t="s">
        <v>5150</v>
      </c>
      <c r="E4245" t="s">
        <v>5155</v>
      </c>
      <c r="F4245" t="s">
        <v>231</v>
      </c>
      <c r="G4245" t="s">
        <v>33</v>
      </c>
      <c r="H4245" t="s">
        <v>34</v>
      </c>
      <c r="I4245" t="s">
        <v>232</v>
      </c>
      <c r="J4245" t="s">
        <v>310</v>
      </c>
      <c r="K4245" s="2">
        <v>41585</v>
      </c>
      <c r="L4245" t="s">
        <v>4363</v>
      </c>
      <c r="M4245" s="4">
        <v>41880</v>
      </c>
      <c r="N4245" s="4">
        <v>41880</v>
      </c>
      <c r="O4245" s="1">
        <v>41880</v>
      </c>
      <c r="P4245" t="s">
        <v>52</v>
      </c>
      <c r="R4245" t="s">
        <v>53</v>
      </c>
      <c r="S4245" t="s">
        <v>312</v>
      </c>
      <c r="T4245" t="s">
        <v>5287</v>
      </c>
      <c r="U4245" t="s">
        <v>357</v>
      </c>
      <c r="V4245" t="s">
        <v>57</v>
      </c>
      <c r="W4245" s="6" t="s">
        <v>874</v>
      </c>
      <c r="X4245" t="s">
        <v>90</v>
      </c>
      <c r="Y4245">
        <v>240</v>
      </c>
      <c r="Z4245">
        <v>143</v>
      </c>
      <c r="AA4245" t="s">
        <v>231</v>
      </c>
      <c r="AB4245" s="5">
        <f t="shared" si="132"/>
        <v>21638.408070175439</v>
      </c>
      <c r="AC4245" s="3">
        <v>3866.47</v>
      </c>
      <c r="AD4245" s="3">
        <v>27.04</v>
      </c>
      <c r="AE4245" s="3">
        <v>0.11</v>
      </c>
      <c r="AF4245" t="s">
        <v>60</v>
      </c>
      <c r="AG4245" t="s">
        <v>109</v>
      </c>
      <c r="AH4245" s="8" t="s">
        <v>44</v>
      </c>
      <c r="AI4245" s="12" t="s">
        <v>44</v>
      </c>
      <c r="AJ4245" s="9">
        <v>4.78</v>
      </c>
      <c r="AK4245" s="5">
        <f t="shared" si="133"/>
        <v>0</v>
      </c>
    </row>
    <row r="4246" spans="1:37" x14ac:dyDescent="0.3">
      <c r="A4246">
        <v>41022</v>
      </c>
      <c r="B4246" t="s">
        <v>4193</v>
      </c>
      <c r="C4246" t="s">
        <v>4560</v>
      </c>
      <c r="D4246" t="s">
        <v>4908</v>
      </c>
      <c r="E4246" t="s">
        <v>7705</v>
      </c>
      <c r="F4246" t="s">
        <v>231</v>
      </c>
      <c r="G4246" t="s">
        <v>33</v>
      </c>
      <c r="H4246" t="s">
        <v>34</v>
      </c>
      <c r="I4246" t="s">
        <v>232</v>
      </c>
      <c r="J4246" t="s">
        <v>3844</v>
      </c>
      <c r="K4246" t="s">
        <v>4563</v>
      </c>
      <c r="L4246" t="s">
        <v>4631</v>
      </c>
      <c r="M4246" s="4">
        <v>40574</v>
      </c>
      <c r="N4246" s="4">
        <v>40574</v>
      </c>
      <c r="O4246" s="1">
        <v>40574</v>
      </c>
      <c r="P4246" t="s">
        <v>52</v>
      </c>
      <c r="R4246" t="s">
        <v>71</v>
      </c>
      <c r="S4246" t="s">
        <v>54</v>
      </c>
      <c r="T4246" t="s">
        <v>73</v>
      </c>
      <c r="U4246" t="s">
        <v>74</v>
      </c>
      <c r="V4246" t="s">
        <v>57</v>
      </c>
      <c r="W4246" s="6" t="s">
        <v>75</v>
      </c>
      <c r="X4246" t="s">
        <v>76</v>
      </c>
      <c r="Y4246">
        <v>60</v>
      </c>
      <c r="Z4246">
        <v>236129</v>
      </c>
      <c r="AA4246" t="s">
        <v>231</v>
      </c>
      <c r="AB4246" s="5">
        <f t="shared" si="132"/>
        <v>21638.408070175439</v>
      </c>
      <c r="AC4246" s="3">
        <v>559625.73</v>
      </c>
      <c r="AD4246" s="3">
        <v>2.37</v>
      </c>
      <c r="AE4246" s="3">
        <v>0.04</v>
      </c>
      <c r="AF4246" t="s">
        <v>60</v>
      </c>
      <c r="AG4246" t="s">
        <v>47</v>
      </c>
      <c r="AH4246" s="8">
        <v>11917</v>
      </c>
      <c r="AI4246" s="12">
        <v>17266.599999999999</v>
      </c>
      <c r="AJ4246" s="9">
        <v>1206.55</v>
      </c>
      <c r="AK4246" s="5">
        <f t="shared" si="133"/>
        <v>0</v>
      </c>
    </row>
    <row r="4247" spans="1:37" x14ac:dyDescent="0.3">
      <c r="A4247">
        <v>41032</v>
      </c>
      <c r="B4247" t="s">
        <v>4198</v>
      </c>
      <c r="C4247" t="s">
        <v>4203</v>
      </c>
      <c r="D4247" t="s">
        <v>4551</v>
      </c>
      <c r="E4247" t="s">
        <v>4552</v>
      </c>
      <c r="F4247" t="s">
        <v>231</v>
      </c>
      <c r="G4247" t="s">
        <v>33</v>
      </c>
      <c r="H4247" t="s">
        <v>34</v>
      </c>
      <c r="I4247" t="s">
        <v>232</v>
      </c>
      <c r="J4247" t="s">
        <v>310</v>
      </c>
      <c r="K4247" t="s">
        <v>4206</v>
      </c>
      <c r="L4247" s="2">
        <v>41708</v>
      </c>
      <c r="M4247" s="4">
        <v>41915</v>
      </c>
      <c r="N4247" s="4">
        <v>41915</v>
      </c>
      <c r="O4247" s="1">
        <v>41915</v>
      </c>
      <c r="P4247" t="s">
        <v>52</v>
      </c>
      <c r="R4247" t="s">
        <v>71</v>
      </c>
      <c r="S4247" t="s">
        <v>4202</v>
      </c>
      <c r="T4247" t="s">
        <v>305</v>
      </c>
      <c r="U4247" t="s">
        <v>98</v>
      </c>
      <c r="V4247" t="s">
        <v>57</v>
      </c>
      <c r="W4247" s="6" t="s">
        <v>306</v>
      </c>
      <c r="X4247" t="s">
        <v>76</v>
      </c>
      <c r="Y4247">
        <v>30</v>
      </c>
      <c r="Z4247">
        <v>51</v>
      </c>
      <c r="AA4247" t="s">
        <v>231</v>
      </c>
      <c r="AB4247" s="5">
        <f t="shared" si="132"/>
        <v>21638.408070175439</v>
      </c>
      <c r="AC4247" s="3">
        <v>795.4</v>
      </c>
      <c r="AD4247" s="3">
        <v>15.6</v>
      </c>
      <c r="AE4247" s="3">
        <v>0.52</v>
      </c>
      <c r="AF4247" t="s">
        <v>60</v>
      </c>
      <c r="AG4247" t="s">
        <v>109</v>
      </c>
      <c r="AH4247" s="8" t="s">
        <v>44</v>
      </c>
      <c r="AI4247" s="12" t="s">
        <v>44</v>
      </c>
      <c r="AJ4247" s="9">
        <v>0.82</v>
      </c>
      <c r="AK4247" s="5">
        <f t="shared" si="133"/>
        <v>0</v>
      </c>
    </row>
    <row r="4248" spans="1:37" x14ac:dyDescent="0.3">
      <c r="A4248">
        <v>41042</v>
      </c>
      <c r="B4248" t="s">
        <v>4141</v>
      </c>
      <c r="C4248" t="s">
        <v>6756</v>
      </c>
      <c r="D4248" t="s">
        <v>7151</v>
      </c>
      <c r="E4248" t="s">
        <v>7152</v>
      </c>
      <c r="F4248" t="s">
        <v>51</v>
      </c>
      <c r="G4248" t="s">
        <v>33</v>
      </c>
      <c r="H4248" t="s">
        <v>34</v>
      </c>
      <c r="I4248" t="s">
        <v>35</v>
      </c>
      <c r="J4248" t="s">
        <v>36</v>
      </c>
      <c r="K4248" t="s">
        <v>6759</v>
      </c>
      <c r="L4248" t="s">
        <v>6883</v>
      </c>
      <c r="M4248" s="4">
        <v>41065</v>
      </c>
      <c r="N4248" s="4">
        <v>41065</v>
      </c>
      <c r="O4248" s="1">
        <v>41065</v>
      </c>
      <c r="P4248" t="s">
        <v>52</v>
      </c>
      <c r="R4248" t="s">
        <v>53</v>
      </c>
      <c r="S4248" t="s">
        <v>54</v>
      </c>
      <c r="T4248" t="s">
        <v>4349</v>
      </c>
      <c r="U4248" t="s">
        <v>89</v>
      </c>
      <c r="V4248" t="s">
        <v>57</v>
      </c>
      <c r="W4248" s="6" t="s">
        <v>58</v>
      </c>
      <c r="X4248" t="s">
        <v>90</v>
      </c>
      <c r="Y4248">
        <v>240</v>
      </c>
      <c r="Z4248">
        <v>500</v>
      </c>
      <c r="AA4248" t="s">
        <v>51</v>
      </c>
      <c r="AB4248" s="5">
        <f t="shared" si="132"/>
        <v>21638.408070175439</v>
      </c>
      <c r="AC4248" s="3">
        <v>1050</v>
      </c>
      <c r="AD4248" s="3">
        <v>2.1</v>
      </c>
      <c r="AE4248" s="3">
        <v>0.01</v>
      </c>
      <c r="AF4248" t="s">
        <v>60</v>
      </c>
      <c r="AG4248" t="s">
        <v>109</v>
      </c>
      <c r="AH4248" s="8" t="s">
        <v>44</v>
      </c>
      <c r="AI4248" s="12" t="s">
        <v>44</v>
      </c>
      <c r="AJ4248" s="9">
        <v>1.47</v>
      </c>
      <c r="AK4248" s="5">
        <f t="shared" si="133"/>
        <v>0</v>
      </c>
    </row>
    <row r="4249" spans="1:37" x14ac:dyDescent="0.3">
      <c r="A4249">
        <v>41045</v>
      </c>
      <c r="B4249" t="s">
        <v>4259</v>
      </c>
      <c r="C4249" t="s">
        <v>4993</v>
      </c>
      <c r="D4249" t="s">
        <v>7706</v>
      </c>
      <c r="E4249" t="s">
        <v>7707</v>
      </c>
      <c r="F4249" t="s">
        <v>140</v>
      </c>
      <c r="G4249" t="s">
        <v>33</v>
      </c>
      <c r="H4249" t="s">
        <v>34</v>
      </c>
      <c r="I4249" t="s">
        <v>112</v>
      </c>
      <c r="J4249" t="s">
        <v>36</v>
      </c>
      <c r="K4249" t="s">
        <v>4996</v>
      </c>
      <c r="L4249" t="s">
        <v>4376</v>
      </c>
      <c r="M4249" s="4">
        <v>40162</v>
      </c>
      <c r="N4249" s="4">
        <v>40162</v>
      </c>
      <c r="O4249" s="1">
        <v>40162</v>
      </c>
      <c r="P4249" t="s">
        <v>52</v>
      </c>
      <c r="R4249" t="s">
        <v>71</v>
      </c>
      <c r="S4249" t="s">
        <v>553</v>
      </c>
      <c r="T4249" t="s">
        <v>106</v>
      </c>
      <c r="U4249" t="s">
        <v>56</v>
      </c>
      <c r="V4249" t="s">
        <v>57</v>
      </c>
      <c r="W4249" s="6" t="s">
        <v>100</v>
      </c>
      <c r="X4249" t="s">
        <v>76</v>
      </c>
      <c r="Y4249">
        <v>60</v>
      </c>
      <c r="Z4249">
        <v>34500</v>
      </c>
      <c r="AA4249" t="s">
        <v>140</v>
      </c>
      <c r="AB4249" s="5">
        <f t="shared" si="132"/>
        <v>21638.408070175439</v>
      </c>
      <c r="AC4249" s="3">
        <v>106605</v>
      </c>
      <c r="AD4249" s="3">
        <v>3.09</v>
      </c>
      <c r="AE4249" s="3">
        <v>0.05</v>
      </c>
      <c r="AF4249" t="s">
        <v>554</v>
      </c>
      <c r="AG4249" t="s">
        <v>47</v>
      </c>
      <c r="AH4249" s="8">
        <v>2044</v>
      </c>
      <c r="AI4249" s="12">
        <v>10883.65</v>
      </c>
      <c r="AJ4249" s="9">
        <v>208.95</v>
      </c>
      <c r="AK4249" s="5">
        <f t="shared" si="133"/>
        <v>0</v>
      </c>
    </row>
    <row r="4250" spans="1:37" x14ac:dyDescent="0.3">
      <c r="A4250">
        <v>41056</v>
      </c>
      <c r="B4250" t="s">
        <v>4198</v>
      </c>
      <c r="C4250" t="s">
        <v>4488</v>
      </c>
      <c r="D4250" t="s">
        <v>4489</v>
      </c>
      <c r="E4250" t="s">
        <v>4490</v>
      </c>
      <c r="F4250" t="s">
        <v>231</v>
      </c>
      <c r="G4250" t="s">
        <v>33</v>
      </c>
      <c r="H4250" t="s">
        <v>34</v>
      </c>
      <c r="I4250" t="s">
        <v>232</v>
      </c>
      <c r="J4250" t="s">
        <v>310</v>
      </c>
      <c r="K4250" t="s">
        <v>4491</v>
      </c>
      <c r="L4250" s="2">
        <v>41317</v>
      </c>
      <c r="M4250" s="4">
        <v>41652</v>
      </c>
      <c r="N4250" s="4">
        <v>41652</v>
      </c>
      <c r="O4250" s="1">
        <v>41652</v>
      </c>
      <c r="P4250" t="s">
        <v>52</v>
      </c>
      <c r="R4250" t="s">
        <v>53</v>
      </c>
      <c r="S4250" t="s">
        <v>312</v>
      </c>
      <c r="T4250" t="s">
        <v>471</v>
      </c>
      <c r="U4250" t="s">
        <v>116</v>
      </c>
      <c r="V4250" t="s">
        <v>57</v>
      </c>
      <c r="W4250" s="6" t="s">
        <v>472</v>
      </c>
      <c r="X4250" t="s">
        <v>76</v>
      </c>
      <c r="Y4250">
        <v>60</v>
      </c>
      <c r="Z4250">
        <v>8</v>
      </c>
      <c r="AA4250" t="s">
        <v>231</v>
      </c>
      <c r="AB4250" s="5">
        <f t="shared" si="132"/>
        <v>21638.408070175439</v>
      </c>
      <c r="AC4250" s="3">
        <v>46.26</v>
      </c>
      <c r="AD4250" s="3">
        <v>5.78</v>
      </c>
      <c r="AE4250" s="3">
        <v>0.1</v>
      </c>
      <c r="AF4250" t="s">
        <v>122</v>
      </c>
      <c r="AG4250" t="s">
        <v>109</v>
      </c>
      <c r="AH4250" s="8" t="s">
        <v>44</v>
      </c>
      <c r="AI4250" s="12" t="s">
        <v>44</v>
      </c>
      <c r="AJ4250" s="9">
        <v>0.05</v>
      </c>
      <c r="AK4250" s="5">
        <f t="shared" si="133"/>
        <v>0</v>
      </c>
    </row>
    <row r="4251" spans="1:37" x14ac:dyDescent="0.3">
      <c r="A4251">
        <v>41062</v>
      </c>
      <c r="B4251" t="s">
        <v>4291</v>
      </c>
      <c r="C4251" t="s">
        <v>5256</v>
      </c>
      <c r="D4251" t="s">
        <v>7708</v>
      </c>
      <c r="E4251" t="s">
        <v>7709</v>
      </c>
      <c r="F4251" t="s">
        <v>4295</v>
      </c>
      <c r="G4251" t="s">
        <v>33</v>
      </c>
      <c r="H4251" t="s">
        <v>34</v>
      </c>
      <c r="I4251" t="s">
        <v>63</v>
      </c>
      <c r="J4251" t="s">
        <v>36</v>
      </c>
      <c r="K4251" t="s">
        <v>4531</v>
      </c>
      <c r="L4251" t="s">
        <v>5259</v>
      </c>
      <c r="M4251" s="4">
        <v>41654</v>
      </c>
      <c r="N4251" s="4">
        <v>41654</v>
      </c>
      <c r="O4251" s="1">
        <v>41674</v>
      </c>
      <c r="P4251" t="s">
        <v>52</v>
      </c>
      <c r="R4251" t="s">
        <v>53</v>
      </c>
      <c r="S4251" t="s">
        <v>114</v>
      </c>
      <c r="T4251" t="s">
        <v>471</v>
      </c>
      <c r="U4251" t="s">
        <v>116</v>
      </c>
      <c r="V4251" t="s">
        <v>57</v>
      </c>
      <c r="W4251" s="6" t="s">
        <v>472</v>
      </c>
      <c r="X4251" t="s">
        <v>76</v>
      </c>
      <c r="Y4251">
        <v>60</v>
      </c>
      <c r="Z4251">
        <v>304</v>
      </c>
      <c r="AA4251" t="s">
        <v>4295</v>
      </c>
      <c r="AB4251" s="5">
        <f t="shared" si="132"/>
        <v>21638.408070175439</v>
      </c>
      <c r="AC4251" s="3">
        <v>1805.76</v>
      </c>
      <c r="AD4251" s="3">
        <v>5.94</v>
      </c>
      <c r="AE4251" s="3">
        <v>0.1</v>
      </c>
      <c r="AF4251" t="s">
        <v>122</v>
      </c>
      <c r="AG4251" t="s">
        <v>47</v>
      </c>
      <c r="AH4251" s="8">
        <v>43</v>
      </c>
      <c r="AI4251" s="12">
        <v>453.31</v>
      </c>
      <c r="AJ4251" s="9">
        <v>2.23</v>
      </c>
      <c r="AK4251" s="5">
        <f t="shared" si="133"/>
        <v>0</v>
      </c>
    </row>
    <row r="4252" spans="1:37" x14ac:dyDescent="0.3">
      <c r="A4252">
        <v>41092</v>
      </c>
      <c r="B4252" t="s">
        <v>4244</v>
      </c>
      <c r="C4252" t="s">
        <v>7710</v>
      </c>
      <c r="D4252" t="s">
        <v>7711</v>
      </c>
      <c r="E4252" t="s">
        <v>7712</v>
      </c>
      <c r="F4252" t="s">
        <v>32</v>
      </c>
      <c r="G4252" t="s">
        <v>33</v>
      </c>
      <c r="H4252" t="s">
        <v>34</v>
      </c>
      <c r="I4252" t="s">
        <v>35</v>
      </c>
      <c r="J4252" t="s">
        <v>36</v>
      </c>
      <c r="K4252" t="s">
        <v>7485</v>
      </c>
      <c r="L4252" s="2">
        <v>41066</v>
      </c>
      <c r="M4252" s="4">
        <v>41274</v>
      </c>
      <c r="N4252" s="4">
        <v>41274</v>
      </c>
      <c r="O4252" s="1">
        <v>41274</v>
      </c>
      <c r="P4252" t="s">
        <v>52</v>
      </c>
      <c r="R4252" t="s">
        <v>53</v>
      </c>
      <c r="S4252" t="s">
        <v>54</v>
      </c>
      <c r="T4252" t="s">
        <v>4905</v>
      </c>
      <c r="U4252" t="s">
        <v>4906</v>
      </c>
      <c r="V4252" t="s">
        <v>57</v>
      </c>
      <c r="W4252" s="6" t="s">
        <v>4907</v>
      </c>
      <c r="X4252" t="s">
        <v>146</v>
      </c>
      <c r="Y4252">
        <v>60</v>
      </c>
      <c r="Z4252">
        <v>7228</v>
      </c>
      <c r="AA4252" t="s">
        <v>32</v>
      </c>
      <c r="AB4252" s="5">
        <f t="shared" si="132"/>
        <v>21638.408070175439</v>
      </c>
      <c r="AC4252" s="3">
        <v>33248.800000000003</v>
      </c>
      <c r="AD4252" s="3">
        <v>4.5999999999999996</v>
      </c>
      <c r="AE4252" s="3">
        <v>0.08</v>
      </c>
      <c r="AF4252" t="s">
        <v>60</v>
      </c>
      <c r="AG4252" t="s">
        <v>47</v>
      </c>
      <c r="AH4252" s="8">
        <v>338</v>
      </c>
      <c r="AI4252" s="12">
        <v>3845.67</v>
      </c>
      <c r="AJ4252" s="9">
        <v>46.61</v>
      </c>
      <c r="AK4252" s="5">
        <f t="shared" si="133"/>
        <v>0</v>
      </c>
    </row>
    <row r="4253" spans="1:37" x14ac:dyDescent="0.3">
      <c r="A4253">
        <v>41096</v>
      </c>
      <c r="B4253" t="s">
        <v>4291</v>
      </c>
      <c r="C4253" t="s">
        <v>4648</v>
      </c>
      <c r="D4253" t="s">
        <v>5597</v>
      </c>
      <c r="E4253" t="s">
        <v>7713</v>
      </c>
      <c r="F4253" t="s">
        <v>4295</v>
      </c>
      <c r="G4253" t="s">
        <v>33</v>
      </c>
      <c r="H4253" t="s">
        <v>34</v>
      </c>
      <c r="I4253" t="s">
        <v>35</v>
      </c>
      <c r="J4253" t="s">
        <v>36</v>
      </c>
      <c r="K4253" s="2">
        <v>41102</v>
      </c>
      <c r="L4253" s="2">
        <v>41334</v>
      </c>
      <c r="M4253" s="4">
        <v>41466</v>
      </c>
      <c r="N4253" s="4">
        <v>41474</v>
      </c>
      <c r="O4253" s="1">
        <v>41474</v>
      </c>
      <c r="P4253" t="s">
        <v>52</v>
      </c>
      <c r="R4253" t="s">
        <v>53</v>
      </c>
      <c r="S4253" t="s">
        <v>54</v>
      </c>
      <c r="T4253" t="s">
        <v>4383</v>
      </c>
      <c r="U4253" t="s">
        <v>56</v>
      </c>
      <c r="V4253" t="s">
        <v>57</v>
      </c>
      <c r="W4253" s="6" t="s">
        <v>481</v>
      </c>
      <c r="X4253" t="s">
        <v>321</v>
      </c>
      <c r="Y4253">
        <v>30</v>
      </c>
      <c r="Z4253">
        <v>492</v>
      </c>
      <c r="AA4253" t="s">
        <v>4295</v>
      </c>
      <c r="AB4253" s="5">
        <f t="shared" si="132"/>
        <v>21638.408070175439</v>
      </c>
      <c r="AC4253" s="3">
        <v>615</v>
      </c>
      <c r="AD4253" s="3">
        <v>1.25</v>
      </c>
      <c r="AE4253" s="3">
        <v>0.04</v>
      </c>
      <c r="AF4253" t="s">
        <v>60</v>
      </c>
      <c r="AG4253" t="s">
        <v>47</v>
      </c>
      <c r="AH4253" s="8">
        <v>27</v>
      </c>
      <c r="AI4253" s="12">
        <v>938.06</v>
      </c>
      <c r="AJ4253" s="9">
        <v>0.76</v>
      </c>
      <c r="AK4253" s="5">
        <f t="shared" si="133"/>
        <v>-8</v>
      </c>
    </row>
    <row r="4254" spans="1:37" x14ac:dyDescent="0.3">
      <c r="A4254">
        <v>41099</v>
      </c>
      <c r="B4254" t="s">
        <v>4193</v>
      </c>
      <c r="C4254" t="s">
        <v>4239</v>
      </c>
      <c r="D4254" t="s">
        <v>5148</v>
      </c>
      <c r="E4254" t="s">
        <v>7714</v>
      </c>
      <c r="F4254" t="s">
        <v>231</v>
      </c>
      <c r="G4254" t="s">
        <v>33</v>
      </c>
      <c r="H4254" t="s">
        <v>34</v>
      </c>
      <c r="I4254" t="s">
        <v>232</v>
      </c>
      <c r="J4254" t="s">
        <v>36</v>
      </c>
      <c r="K4254" t="s">
        <v>4242</v>
      </c>
      <c r="L4254" t="s">
        <v>4243</v>
      </c>
      <c r="M4254" s="4">
        <v>40422</v>
      </c>
      <c r="N4254" s="4">
        <v>40462</v>
      </c>
      <c r="O4254" s="1">
        <v>40462</v>
      </c>
      <c r="P4254" t="s">
        <v>52</v>
      </c>
      <c r="R4254" t="s">
        <v>71</v>
      </c>
      <c r="S4254" t="s">
        <v>142</v>
      </c>
      <c r="T4254" t="s">
        <v>332</v>
      </c>
      <c r="U4254" t="s">
        <v>242</v>
      </c>
      <c r="V4254" t="s">
        <v>57</v>
      </c>
      <c r="W4254" s="6" t="s">
        <v>244</v>
      </c>
      <c r="X4254" t="s">
        <v>76</v>
      </c>
      <c r="Y4254">
        <v>30</v>
      </c>
      <c r="Z4254">
        <v>83238</v>
      </c>
      <c r="AA4254" t="s">
        <v>231</v>
      </c>
      <c r="AB4254" s="5">
        <f t="shared" si="132"/>
        <v>21638.408070175439</v>
      </c>
      <c r="AC4254" s="3">
        <v>650921.16</v>
      </c>
      <c r="AD4254" s="3">
        <v>7.82</v>
      </c>
      <c r="AE4254" s="3">
        <v>0.26</v>
      </c>
      <c r="AF4254" t="s">
        <v>147</v>
      </c>
      <c r="AG4254" t="s">
        <v>47</v>
      </c>
      <c r="AH4254" s="8">
        <v>5663</v>
      </c>
      <c r="AI4254" s="12">
        <v>5298.02</v>
      </c>
      <c r="AJ4254" s="9">
        <v>1403.39</v>
      </c>
      <c r="AK4254" s="5">
        <f t="shared" si="133"/>
        <v>-40</v>
      </c>
    </row>
    <row r="4255" spans="1:37" hidden="1" x14ac:dyDescent="0.3">
      <c r="A4255">
        <v>41132</v>
      </c>
      <c r="B4255" t="s">
        <v>4198</v>
      </c>
      <c r="C4255" t="s">
        <v>5854</v>
      </c>
      <c r="D4255" t="s">
        <v>7715</v>
      </c>
      <c r="E4255" t="s">
        <v>7716</v>
      </c>
      <c r="F4255" t="s">
        <v>231</v>
      </c>
      <c r="G4255" t="s">
        <v>33</v>
      </c>
      <c r="H4255" t="s">
        <v>34</v>
      </c>
      <c r="I4255" t="s">
        <v>232</v>
      </c>
      <c r="J4255" t="s">
        <v>310</v>
      </c>
      <c r="K4255" s="2">
        <v>41615</v>
      </c>
      <c r="L4255" s="2">
        <v>41736</v>
      </c>
      <c r="M4255" s="4">
        <v>41824</v>
      </c>
      <c r="N4255" s="4">
        <v>41824</v>
      </c>
      <c r="O4255" s="1">
        <v>41824</v>
      </c>
      <c r="P4255" t="s">
        <v>52</v>
      </c>
      <c r="R4255" t="s">
        <v>71</v>
      </c>
      <c r="S4255" t="s">
        <v>312</v>
      </c>
      <c r="T4255" t="s">
        <v>581</v>
      </c>
      <c r="U4255" t="s">
        <v>529</v>
      </c>
      <c r="V4255" t="s">
        <v>530</v>
      </c>
      <c r="W4255" s="6" t="s">
        <v>433</v>
      </c>
      <c r="X4255" t="s">
        <v>83</v>
      </c>
      <c r="Y4255">
        <v>84</v>
      </c>
      <c r="Z4255">
        <v>3</v>
      </c>
      <c r="AA4255" t="s">
        <v>231</v>
      </c>
      <c r="AB4255" s="5">
        <f t="shared" si="132"/>
        <v>2371.7673611111113</v>
      </c>
      <c r="AC4255" s="3">
        <v>19.05</v>
      </c>
      <c r="AD4255" s="3">
        <v>6.35</v>
      </c>
      <c r="AE4255" s="3">
        <v>0.08</v>
      </c>
      <c r="AF4255" t="s">
        <v>437</v>
      </c>
      <c r="AG4255" t="s">
        <v>47</v>
      </c>
      <c r="AH4255" s="8" t="s">
        <v>44</v>
      </c>
      <c r="AI4255" s="7" t="s">
        <v>44</v>
      </c>
      <c r="AJ4255" s="9">
        <v>0.02</v>
      </c>
      <c r="AK4255" s="5">
        <f t="shared" si="133"/>
        <v>0</v>
      </c>
    </row>
    <row r="4256" spans="1:37" hidden="1" x14ac:dyDescent="0.3">
      <c r="A4256">
        <v>41146</v>
      </c>
      <c r="B4256" t="s">
        <v>4368</v>
      </c>
      <c r="C4256" t="s">
        <v>7717</v>
      </c>
      <c r="D4256" t="s">
        <v>7718</v>
      </c>
      <c r="E4256" t="s">
        <v>7719</v>
      </c>
      <c r="F4256" t="s">
        <v>155</v>
      </c>
      <c r="G4256" t="s">
        <v>33</v>
      </c>
      <c r="H4256" t="s">
        <v>34</v>
      </c>
      <c r="I4256" t="s">
        <v>35</v>
      </c>
      <c r="J4256" t="s">
        <v>36</v>
      </c>
      <c r="K4256" t="s">
        <v>5940</v>
      </c>
      <c r="L4256" t="s">
        <v>4693</v>
      </c>
      <c r="M4256" s="4">
        <v>40057</v>
      </c>
      <c r="N4256" s="4">
        <v>40057</v>
      </c>
      <c r="O4256" s="1">
        <v>40057</v>
      </c>
      <c r="P4256" t="s">
        <v>38</v>
      </c>
      <c r="R4256" t="s">
        <v>39</v>
      </c>
      <c r="S4256" t="s">
        <v>212</v>
      </c>
      <c r="T4256" t="s">
        <v>213</v>
      </c>
      <c r="U4256" t="s">
        <v>214</v>
      </c>
      <c r="V4256" t="s">
        <v>215</v>
      </c>
      <c r="W4256" s="6" t="s">
        <v>44</v>
      </c>
      <c r="X4256" t="s">
        <v>45</v>
      </c>
      <c r="Y4256">
        <v>25</v>
      </c>
      <c r="Z4256">
        <v>2000</v>
      </c>
      <c r="AA4256" t="s">
        <v>155</v>
      </c>
      <c r="AB4256" s="5">
        <f t="shared" si="132"/>
        <v>2371.7673611111113</v>
      </c>
      <c r="AC4256" s="3">
        <v>40000</v>
      </c>
      <c r="AD4256" s="3">
        <v>20</v>
      </c>
      <c r="AE4256" s="3">
        <v>0.8</v>
      </c>
      <c r="AF4256" t="s">
        <v>216</v>
      </c>
      <c r="AG4256" t="s">
        <v>47</v>
      </c>
      <c r="AH4256" s="8">
        <v>624</v>
      </c>
      <c r="AI4256" s="7">
        <v>4756.0600000000004</v>
      </c>
      <c r="AJ4256" s="9">
        <v>78.400000000000006</v>
      </c>
      <c r="AK4256" s="5">
        <f t="shared" si="133"/>
        <v>0</v>
      </c>
    </row>
    <row r="4257" spans="1:37" x14ac:dyDescent="0.3">
      <c r="A4257">
        <v>41162</v>
      </c>
      <c r="B4257" t="s">
        <v>4220</v>
      </c>
      <c r="C4257" t="s">
        <v>4546</v>
      </c>
      <c r="D4257" t="s">
        <v>7720</v>
      </c>
      <c r="E4257" t="s">
        <v>7721</v>
      </c>
      <c r="F4257" t="s">
        <v>87</v>
      </c>
      <c r="G4257" t="s">
        <v>33</v>
      </c>
      <c r="H4257" t="s">
        <v>34</v>
      </c>
      <c r="I4257" t="s">
        <v>35</v>
      </c>
      <c r="J4257" t="s">
        <v>36</v>
      </c>
      <c r="K4257" t="s">
        <v>4549</v>
      </c>
      <c r="L4257" t="s">
        <v>7722</v>
      </c>
      <c r="M4257" s="4">
        <v>40722</v>
      </c>
      <c r="N4257" s="4">
        <v>40722</v>
      </c>
      <c r="O4257" s="1">
        <v>40722</v>
      </c>
      <c r="P4257" t="s">
        <v>38</v>
      </c>
      <c r="R4257" t="s">
        <v>39</v>
      </c>
      <c r="S4257" t="s">
        <v>182</v>
      </c>
      <c r="T4257" t="s">
        <v>183</v>
      </c>
      <c r="U4257" t="s">
        <v>184</v>
      </c>
      <c r="V4257" t="s">
        <v>185</v>
      </c>
      <c r="W4257" s="6" t="s">
        <v>44</v>
      </c>
      <c r="X4257" t="s">
        <v>45</v>
      </c>
      <c r="Y4257">
        <v>20</v>
      </c>
      <c r="Z4257">
        <v>1286</v>
      </c>
      <c r="AA4257" t="s">
        <v>87</v>
      </c>
      <c r="AB4257" s="5">
        <f t="shared" si="132"/>
        <v>21638.408070175439</v>
      </c>
      <c r="AC4257" s="3">
        <v>37294</v>
      </c>
      <c r="AD4257" s="3">
        <v>29</v>
      </c>
      <c r="AE4257" s="3">
        <v>1.45</v>
      </c>
      <c r="AF4257" t="s">
        <v>186</v>
      </c>
      <c r="AG4257" t="s">
        <v>47</v>
      </c>
      <c r="AH4257" s="8">
        <v>482</v>
      </c>
      <c r="AI4257" s="12">
        <v>2386.35</v>
      </c>
      <c r="AJ4257" s="9">
        <v>61.54</v>
      </c>
      <c r="AK4257" s="5">
        <f t="shared" si="133"/>
        <v>0</v>
      </c>
    </row>
    <row r="4258" spans="1:37" x14ac:dyDescent="0.3">
      <c r="A4258">
        <v>41184</v>
      </c>
      <c r="B4258" t="s">
        <v>4193</v>
      </c>
      <c r="C4258" t="s">
        <v>4656</v>
      </c>
      <c r="D4258" t="s">
        <v>6574</v>
      </c>
      <c r="E4258" t="s">
        <v>7723</v>
      </c>
      <c r="F4258" t="s">
        <v>231</v>
      </c>
      <c r="G4258" t="s">
        <v>33</v>
      </c>
      <c r="H4258" t="s">
        <v>34</v>
      </c>
      <c r="I4258" t="s">
        <v>232</v>
      </c>
      <c r="J4258" t="s">
        <v>36</v>
      </c>
      <c r="K4258" s="2">
        <v>40215</v>
      </c>
      <c r="L4258" t="s">
        <v>4729</v>
      </c>
      <c r="M4258" s="4">
        <v>40507</v>
      </c>
      <c r="N4258" s="4">
        <v>40520</v>
      </c>
      <c r="O4258" s="1">
        <v>40520</v>
      </c>
      <c r="P4258" t="s">
        <v>52</v>
      </c>
      <c r="R4258" t="s">
        <v>71</v>
      </c>
      <c r="S4258" t="s">
        <v>54</v>
      </c>
      <c r="T4258" t="s">
        <v>332</v>
      </c>
      <c r="U4258" t="s">
        <v>242</v>
      </c>
      <c r="V4258" t="s">
        <v>57</v>
      </c>
      <c r="W4258" s="6" t="s">
        <v>244</v>
      </c>
      <c r="X4258" t="s">
        <v>76</v>
      </c>
      <c r="Y4258">
        <v>30</v>
      </c>
      <c r="Z4258">
        <v>59681</v>
      </c>
      <c r="AA4258" t="s">
        <v>231</v>
      </c>
      <c r="AB4258" s="5">
        <f t="shared" si="132"/>
        <v>21638.408070175439</v>
      </c>
      <c r="AC4258" s="3">
        <v>412395.71</v>
      </c>
      <c r="AD4258" s="3">
        <v>6.91</v>
      </c>
      <c r="AE4258" s="3">
        <v>0.23</v>
      </c>
      <c r="AF4258" t="s">
        <v>60</v>
      </c>
      <c r="AG4258" t="s">
        <v>47</v>
      </c>
      <c r="AH4258" s="8">
        <v>5200</v>
      </c>
      <c r="AI4258" s="12">
        <v>5953.37</v>
      </c>
      <c r="AJ4258" s="9">
        <v>889.13</v>
      </c>
      <c r="AK4258" s="5">
        <f t="shared" si="133"/>
        <v>-13</v>
      </c>
    </row>
    <row r="4259" spans="1:37" x14ac:dyDescent="0.3">
      <c r="A4259">
        <v>41201</v>
      </c>
      <c r="B4259" t="s">
        <v>4198</v>
      </c>
      <c r="C4259" t="s">
        <v>5689</v>
      </c>
      <c r="D4259" t="s">
        <v>7724</v>
      </c>
      <c r="E4259" t="s">
        <v>7725</v>
      </c>
      <c r="F4259" t="s">
        <v>231</v>
      </c>
      <c r="G4259" t="s">
        <v>33</v>
      </c>
      <c r="H4259" t="s">
        <v>34</v>
      </c>
      <c r="I4259" t="s">
        <v>232</v>
      </c>
      <c r="J4259" t="s">
        <v>310</v>
      </c>
      <c r="K4259" s="2">
        <v>39999</v>
      </c>
      <c r="L4259" t="s">
        <v>5692</v>
      </c>
      <c r="M4259" s="4">
        <v>40155</v>
      </c>
      <c r="N4259" s="4">
        <v>40155</v>
      </c>
      <c r="O4259" s="1">
        <v>40155</v>
      </c>
      <c r="P4259" t="s">
        <v>52</v>
      </c>
      <c r="R4259" t="s">
        <v>71</v>
      </c>
      <c r="S4259" t="s">
        <v>312</v>
      </c>
      <c r="T4259" t="s">
        <v>73</v>
      </c>
      <c r="U4259" t="s">
        <v>74</v>
      </c>
      <c r="V4259" t="s">
        <v>57</v>
      </c>
      <c r="W4259" s="6" t="s">
        <v>75</v>
      </c>
      <c r="X4259" t="s">
        <v>76</v>
      </c>
      <c r="Y4259">
        <v>60</v>
      </c>
      <c r="Z4259">
        <v>46</v>
      </c>
      <c r="AA4259" t="s">
        <v>231</v>
      </c>
      <c r="AB4259" s="5">
        <f t="shared" si="132"/>
        <v>21638.408070175439</v>
      </c>
      <c r="AC4259" s="3">
        <v>470.75</v>
      </c>
      <c r="AD4259" s="3">
        <v>10.23</v>
      </c>
      <c r="AE4259" s="3">
        <v>0.17</v>
      </c>
      <c r="AF4259" t="s">
        <v>60</v>
      </c>
      <c r="AG4259" t="s">
        <v>47</v>
      </c>
      <c r="AH4259" s="8" t="s">
        <v>44</v>
      </c>
      <c r="AI4259" s="12" t="s">
        <v>44</v>
      </c>
      <c r="AJ4259" s="9">
        <v>0.92</v>
      </c>
      <c r="AK4259" s="5">
        <f t="shared" si="133"/>
        <v>0</v>
      </c>
    </row>
    <row r="4260" spans="1:37" hidden="1" x14ac:dyDescent="0.3">
      <c r="A4260">
        <v>41214</v>
      </c>
      <c r="B4260" t="s">
        <v>4415</v>
      </c>
      <c r="C4260" t="s">
        <v>4880</v>
      </c>
      <c r="D4260" t="s">
        <v>7726</v>
      </c>
      <c r="E4260" t="s">
        <v>7727</v>
      </c>
      <c r="F4260" t="s">
        <v>105</v>
      </c>
      <c r="G4260" t="s">
        <v>33</v>
      </c>
      <c r="H4260" t="s">
        <v>34</v>
      </c>
      <c r="I4260" t="s">
        <v>35</v>
      </c>
      <c r="J4260" t="s">
        <v>36</v>
      </c>
      <c r="K4260" s="2">
        <v>41340</v>
      </c>
      <c r="L4260" t="s">
        <v>4883</v>
      </c>
      <c r="M4260" s="4">
        <v>41551</v>
      </c>
      <c r="N4260" s="4">
        <v>41551</v>
      </c>
      <c r="O4260" s="1">
        <v>41551</v>
      </c>
      <c r="P4260" t="s">
        <v>52</v>
      </c>
      <c r="R4260" t="s">
        <v>71</v>
      </c>
      <c r="S4260" t="s">
        <v>304</v>
      </c>
      <c r="T4260" t="s">
        <v>4664</v>
      </c>
      <c r="U4260" t="s">
        <v>413</v>
      </c>
      <c r="V4260" t="s">
        <v>57</v>
      </c>
      <c r="W4260" s="6" t="s">
        <v>415</v>
      </c>
      <c r="X4260" t="s">
        <v>146</v>
      </c>
      <c r="Y4260">
        <v>30</v>
      </c>
      <c r="Z4260">
        <v>216755</v>
      </c>
      <c r="AA4260" t="s">
        <v>105</v>
      </c>
      <c r="AB4260" s="5">
        <f t="shared" si="132"/>
        <v>2371.7673611111113</v>
      </c>
      <c r="AC4260" s="3">
        <v>2653081.2000000002</v>
      </c>
      <c r="AD4260" s="3">
        <v>12.24</v>
      </c>
      <c r="AE4260" s="3">
        <v>0.41</v>
      </c>
      <c r="AF4260" t="s">
        <v>307</v>
      </c>
      <c r="AG4260" t="s">
        <v>47</v>
      </c>
      <c r="AH4260" s="8">
        <v>28678</v>
      </c>
      <c r="AI4260" s="7">
        <v>118541.26</v>
      </c>
      <c r="AJ4260" s="9">
        <v>3281.86</v>
      </c>
      <c r="AK4260" s="5">
        <f t="shared" si="133"/>
        <v>0</v>
      </c>
    </row>
    <row r="4261" spans="1:37" x14ac:dyDescent="0.3">
      <c r="A4261">
        <v>41222</v>
      </c>
      <c r="B4261" t="s">
        <v>4136</v>
      </c>
      <c r="C4261" t="s">
        <v>4401</v>
      </c>
      <c r="D4261" t="s">
        <v>4402</v>
      </c>
      <c r="E4261" t="s">
        <v>7728</v>
      </c>
      <c r="F4261" t="s">
        <v>546</v>
      </c>
      <c r="G4261" t="s">
        <v>33</v>
      </c>
      <c r="H4261" t="s">
        <v>34</v>
      </c>
      <c r="I4261" t="s">
        <v>35</v>
      </c>
      <c r="J4261" t="s">
        <v>36</v>
      </c>
      <c r="K4261" s="2">
        <v>40673</v>
      </c>
      <c r="L4261" t="s">
        <v>4404</v>
      </c>
      <c r="M4261" s="4">
        <v>40925</v>
      </c>
      <c r="N4261" s="4">
        <v>40925</v>
      </c>
      <c r="O4261" s="1">
        <v>40925</v>
      </c>
      <c r="P4261" t="s">
        <v>38</v>
      </c>
      <c r="R4261" t="s">
        <v>39</v>
      </c>
      <c r="S4261" t="s">
        <v>199</v>
      </c>
      <c r="T4261" t="s">
        <v>65</v>
      </c>
      <c r="U4261" t="s">
        <v>66</v>
      </c>
      <c r="V4261" t="s">
        <v>67</v>
      </c>
      <c r="W4261" s="6" t="s">
        <v>44</v>
      </c>
      <c r="X4261" t="s">
        <v>45</v>
      </c>
      <c r="Y4261">
        <v>100</v>
      </c>
      <c r="Z4261">
        <v>6100</v>
      </c>
      <c r="AA4261" t="s">
        <v>546</v>
      </c>
      <c r="AB4261" s="5">
        <f t="shared" si="132"/>
        <v>21638.408070175439</v>
      </c>
      <c r="AC4261" s="3">
        <v>542900</v>
      </c>
      <c r="AD4261" s="3">
        <v>89</v>
      </c>
      <c r="AE4261" s="3">
        <v>0.89</v>
      </c>
      <c r="AF4261" t="s">
        <v>4152</v>
      </c>
      <c r="AG4261" t="s">
        <v>47</v>
      </c>
      <c r="AH4261" s="8">
        <v>3497</v>
      </c>
      <c r="AI4261" s="12">
        <v>40917.19</v>
      </c>
      <c r="AJ4261" s="9">
        <v>895.78</v>
      </c>
      <c r="AK4261" s="5">
        <f t="shared" si="133"/>
        <v>0</v>
      </c>
    </row>
    <row r="4262" spans="1:37" hidden="1" x14ac:dyDescent="0.3">
      <c r="A4262">
        <v>41232</v>
      </c>
      <c r="B4262" t="s">
        <v>4153</v>
      </c>
      <c r="C4262" t="s">
        <v>4734</v>
      </c>
      <c r="D4262" t="s">
        <v>7729</v>
      </c>
      <c r="E4262" t="s">
        <v>7730</v>
      </c>
      <c r="F4262" t="s">
        <v>151</v>
      </c>
      <c r="G4262" t="s">
        <v>33</v>
      </c>
      <c r="H4262" t="s">
        <v>34</v>
      </c>
      <c r="I4262" t="s">
        <v>35</v>
      </c>
      <c r="J4262" t="s">
        <v>36</v>
      </c>
      <c r="K4262" s="2">
        <v>41948</v>
      </c>
      <c r="L4262" s="2">
        <v>41676</v>
      </c>
      <c r="M4262" s="4">
        <v>41876</v>
      </c>
      <c r="N4262" s="4">
        <v>41876</v>
      </c>
      <c r="O4262" s="1">
        <v>41879</v>
      </c>
      <c r="P4262" t="s">
        <v>52</v>
      </c>
      <c r="R4262" t="s">
        <v>71</v>
      </c>
      <c r="S4262" t="s">
        <v>553</v>
      </c>
      <c r="T4262" t="s">
        <v>106</v>
      </c>
      <c r="U4262" t="s">
        <v>56</v>
      </c>
      <c r="V4262" t="s">
        <v>57</v>
      </c>
      <c r="W4262" s="6" t="s">
        <v>100</v>
      </c>
      <c r="X4262" t="s">
        <v>76</v>
      </c>
      <c r="Y4262">
        <v>60</v>
      </c>
      <c r="Z4262">
        <v>10050</v>
      </c>
      <c r="AA4262" t="s">
        <v>151</v>
      </c>
      <c r="AB4262" s="5">
        <f t="shared" si="132"/>
        <v>955.59090909090912</v>
      </c>
      <c r="AC4262" s="3">
        <v>21909</v>
      </c>
      <c r="AD4262" s="3">
        <v>2.1800000000000002</v>
      </c>
      <c r="AE4262" s="3">
        <v>0.04</v>
      </c>
      <c r="AF4262" t="s">
        <v>554</v>
      </c>
      <c r="AG4262" t="s">
        <v>47</v>
      </c>
      <c r="AH4262" s="8">
        <v>659</v>
      </c>
      <c r="AI4262" s="7">
        <v>5586.53</v>
      </c>
      <c r="AJ4262" s="9">
        <v>22.52</v>
      </c>
      <c r="AK4262" s="5">
        <f t="shared" si="133"/>
        <v>0</v>
      </c>
    </row>
    <row r="4263" spans="1:37" x14ac:dyDescent="0.3">
      <c r="A4263">
        <v>41238</v>
      </c>
      <c r="B4263" t="s">
        <v>6578</v>
      </c>
      <c r="C4263" t="s">
        <v>6579</v>
      </c>
      <c r="D4263" t="s">
        <v>7731</v>
      </c>
      <c r="E4263" t="s">
        <v>7732</v>
      </c>
      <c r="F4263" t="s">
        <v>6582</v>
      </c>
      <c r="G4263" t="s">
        <v>33</v>
      </c>
      <c r="H4263" t="s">
        <v>34</v>
      </c>
      <c r="I4263" t="s">
        <v>35</v>
      </c>
      <c r="J4263" t="s">
        <v>36</v>
      </c>
      <c r="K4263" t="s">
        <v>6024</v>
      </c>
      <c r="L4263" s="2">
        <v>42249</v>
      </c>
      <c r="M4263" s="4">
        <v>42197</v>
      </c>
      <c r="N4263" s="4">
        <v>42197</v>
      </c>
      <c r="O4263" s="1">
        <v>42198</v>
      </c>
      <c r="P4263" t="s">
        <v>446</v>
      </c>
      <c r="R4263" t="s">
        <v>387</v>
      </c>
      <c r="S4263" t="s">
        <v>6814</v>
      </c>
      <c r="T4263" t="s">
        <v>447</v>
      </c>
      <c r="U4263" t="s">
        <v>448</v>
      </c>
      <c r="V4263" t="s">
        <v>57</v>
      </c>
      <c r="W4263" s="6" t="s">
        <v>449</v>
      </c>
      <c r="X4263" t="s">
        <v>450</v>
      </c>
      <c r="Y4263">
        <v>100</v>
      </c>
      <c r="Z4263">
        <v>32</v>
      </c>
      <c r="AA4263" t="s">
        <v>6582</v>
      </c>
      <c r="AB4263" s="5">
        <f t="shared" si="132"/>
        <v>21638.408070175439</v>
      </c>
      <c r="AC4263" s="3">
        <v>800</v>
      </c>
      <c r="AD4263" s="3">
        <v>25</v>
      </c>
      <c r="AE4263" s="3">
        <v>0.25</v>
      </c>
      <c r="AF4263" t="s">
        <v>7733</v>
      </c>
      <c r="AG4263" t="s">
        <v>47</v>
      </c>
      <c r="AH4263" s="8">
        <v>68</v>
      </c>
      <c r="AI4263" s="12">
        <v>555.49</v>
      </c>
      <c r="AJ4263" s="9">
        <v>0.94</v>
      </c>
      <c r="AK4263" s="5">
        <f t="shared" si="133"/>
        <v>0</v>
      </c>
    </row>
    <row r="4264" spans="1:37" x14ac:dyDescent="0.3">
      <c r="A4264">
        <v>41260</v>
      </c>
      <c r="B4264" t="s">
        <v>4141</v>
      </c>
      <c r="C4264" t="s">
        <v>5393</v>
      </c>
      <c r="D4264" t="s">
        <v>6509</v>
      </c>
      <c r="E4264" t="s">
        <v>7734</v>
      </c>
      <c r="F4264" t="s">
        <v>51</v>
      </c>
      <c r="G4264" t="s">
        <v>33</v>
      </c>
      <c r="H4264" t="s">
        <v>34</v>
      </c>
      <c r="I4264" t="s">
        <v>35</v>
      </c>
      <c r="J4264" t="s">
        <v>36</v>
      </c>
      <c r="K4264" t="s">
        <v>5232</v>
      </c>
      <c r="L4264" s="2">
        <v>41863</v>
      </c>
      <c r="M4264" s="4">
        <v>42086</v>
      </c>
      <c r="N4264" s="4">
        <v>42086</v>
      </c>
      <c r="O4264" s="1">
        <v>42086</v>
      </c>
      <c r="P4264" t="s">
        <v>52</v>
      </c>
      <c r="R4264" t="s">
        <v>71</v>
      </c>
      <c r="S4264" t="s">
        <v>304</v>
      </c>
      <c r="T4264" t="s">
        <v>4210</v>
      </c>
      <c r="U4264" t="s">
        <v>4211</v>
      </c>
      <c r="V4264" t="s">
        <v>57</v>
      </c>
      <c r="W4264" s="6" t="s">
        <v>4212</v>
      </c>
      <c r="X4264" t="s">
        <v>146</v>
      </c>
      <c r="Y4264">
        <v>30</v>
      </c>
      <c r="Z4264">
        <v>21384</v>
      </c>
      <c r="AA4264" t="s">
        <v>51</v>
      </c>
      <c r="AB4264" s="5">
        <f t="shared" si="132"/>
        <v>21638.408070175439</v>
      </c>
      <c r="AC4264" s="3">
        <v>217047.6</v>
      </c>
      <c r="AD4264" s="3">
        <v>10.15</v>
      </c>
      <c r="AE4264" s="3">
        <v>0.34</v>
      </c>
      <c r="AF4264" t="s">
        <v>307</v>
      </c>
      <c r="AG4264" t="s">
        <v>47</v>
      </c>
      <c r="AH4264" s="8">
        <v>2406</v>
      </c>
      <c r="AI4264" s="12">
        <v>4219.32</v>
      </c>
      <c r="AJ4264" s="9">
        <v>223.12</v>
      </c>
      <c r="AK4264" s="5">
        <f t="shared" si="133"/>
        <v>0</v>
      </c>
    </row>
    <row r="4265" spans="1:37" hidden="1" x14ac:dyDescent="0.3">
      <c r="A4265">
        <v>41279</v>
      </c>
      <c r="B4265" t="s">
        <v>4198</v>
      </c>
      <c r="C4265" t="s">
        <v>4199</v>
      </c>
      <c r="D4265" t="s">
        <v>4705</v>
      </c>
      <c r="E4265" t="s">
        <v>6960</v>
      </c>
      <c r="F4265" t="s">
        <v>231</v>
      </c>
      <c r="G4265" t="s">
        <v>33</v>
      </c>
      <c r="H4265" t="s">
        <v>34</v>
      </c>
      <c r="I4265" t="s">
        <v>232</v>
      </c>
      <c r="J4265" t="s">
        <v>310</v>
      </c>
      <c r="K4265" s="2">
        <v>41952</v>
      </c>
      <c r="L4265" s="2">
        <v>41892</v>
      </c>
      <c r="M4265" s="4">
        <v>42240</v>
      </c>
      <c r="N4265" s="4">
        <v>42240</v>
      </c>
      <c r="O4265" s="1">
        <v>42240</v>
      </c>
      <c r="P4265" t="s">
        <v>52</v>
      </c>
      <c r="R4265" t="s">
        <v>53</v>
      </c>
      <c r="S4265" t="s">
        <v>4202</v>
      </c>
      <c r="T4265" t="s">
        <v>5269</v>
      </c>
      <c r="U4265" t="s">
        <v>4670</v>
      </c>
      <c r="V4265" t="s">
        <v>4671</v>
      </c>
      <c r="W4265" s="6" t="s">
        <v>75</v>
      </c>
      <c r="X4265" t="s">
        <v>83</v>
      </c>
      <c r="Y4265">
        <v>60</v>
      </c>
      <c r="Z4265">
        <v>3</v>
      </c>
      <c r="AA4265" t="s">
        <v>231</v>
      </c>
      <c r="AB4265" s="5">
        <f t="shared" si="132"/>
        <v>2371.7673611111113</v>
      </c>
      <c r="AC4265" s="3">
        <v>47.7</v>
      </c>
      <c r="AD4265" s="3">
        <v>15.9</v>
      </c>
      <c r="AE4265" s="3">
        <v>0.26</v>
      </c>
      <c r="AF4265" t="s">
        <v>5270</v>
      </c>
      <c r="AG4265" t="s">
        <v>109</v>
      </c>
      <c r="AH4265" s="8" t="s">
        <v>44</v>
      </c>
      <c r="AI4265" s="7" t="s">
        <v>44</v>
      </c>
      <c r="AJ4265" s="9">
        <v>0.05</v>
      </c>
      <c r="AK4265" s="5">
        <f t="shared" si="133"/>
        <v>0</v>
      </c>
    </row>
    <row r="4266" spans="1:37" x14ac:dyDescent="0.3">
      <c r="A4266">
        <v>41282</v>
      </c>
      <c r="B4266" t="s">
        <v>4311</v>
      </c>
      <c r="C4266" t="s">
        <v>6394</v>
      </c>
      <c r="D4266" t="s">
        <v>7735</v>
      </c>
      <c r="E4266" t="s">
        <v>7736</v>
      </c>
      <c r="F4266" t="s">
        <v>809</v>
      </c>
      <c r="G4266" t="s">
        <v>33</v>
      </c>
      <c r="H4266" t="s">
        <v>34</v>
      </c>
      <c r="I4266" t="s">
        <v>35</v>
      </c>
      <c r="J4266" t="s">
        <v>36</v>
      </c>
      <c r="K4266" s="2">
        <v>41493</v>
      </c>
      <c r="L4266" s="2">
        <v>41402</v>
      </c>
      <c r="M4266" s="4">
        <v>41585</v>
      </c>
      <c r="N4266" s="4">
        <v>41585</v>
      </c>
      <c r="O4266" s="1">
        <v>41586</v>
      </c>
      <c r="P4266" t="s">
        <v>38</v>
      </c>
      <c r="R4266" t="s">
        <v>39</v>
      </c>
      <c r="S4266" t="s">
        <v>272</v>
      </c>
      <c r="T4266" t="s">
        <v>7250</v>
      </c>
      <c r="U4266" t="s">
        <v>7251</v>
      </c>
      <c r="V4266" t="s">
        <v>7252</v>
      </c>
      <c r="W4266" s="6" t="s">
        <v>44</v>
      </c>
      <c r="X4266" t="s">
        <v>45</v>
      </c>
      <c r="Y4266">
        <v>50</v>
      </c>
      <c r="Z4266">
        <v>31</v>
      </c>
      <c r="AA4266" t="s">
        <v>809</v>
      </c>
      <c r="AB4266" s="5">
        <f t="shared" si="132"/>
        <v>21638.408070175439</v>
      </c>
      <c r="AC4266" s="3">
        <v>38750</v>
      </c>
      <c r="AD4266" s="3">
        <v>1250</v>
      </c>
      <c r="AE4266" s="3">
        <v>25</v>
      </c>
      <c r="AF4266" t="s">
        <v>276</v>
      </c>
      <c r="AG4266" t="s">
        <v>47</v>
      </c>
      <c r="AH4266" s="8">
        <v>43</v>
      </c>
      <c r="AI4266" s="12">
        <v>1324.43</v>
      </c>
      <c r="AJ4266" s="9">
        <v>47.93</v>
      </c>
      <c r="AK4266" s="5">
        <f t="shared" si="133"/>
        <v>0</v>
      </c>
    </row>
    <row r="4267" spans="1:37" x14ac:dyDescent="0.3">
      <c r="A4267">
        <v>41288</v>
      </c>
      <c r="B4267" t="s">
        <v>4198</v>
      </c>
      <c r="C4267" t="s">
        <v>4592</v>
      </c>
      <c r="D4267" t="s">
        <v>7737</v>
      </c>
      <c r="E4267" t="s">
        <v>7738</v>
      </c>
      <c r="F4267" t="s">
        <v>231</v>
      </c>
      <c r="G4267" t="s">
        <v>33</v>
      </c>
      <c r="H4267" t="s">
        <v>34</v>
      </c>
      <c r="I4267" t="s">
        <v>232</v>
      </c>
      <c r="J4267" t="s">
        <v>3844</v>
      </c>
      <c r="K4267" s="2">
        <v>40819</v>
      </c>
      <c r="L4267" s="2">
        <v>40547</v>
      </c>
      <c r="M4267" s="4">
        <v>40788</v>
      </c>
      <c r="N4267" s="4">
        <v>40788</v>
      </c>
      <c r="O4267" s="1">
        <v>40788</v>
      </c>
      <c r="P4267" t="s">
        <v>52</v>
      </c>
      <c r="R4267" t="s">
        <v>71</v>
      </c>
      <c r="S4267" t="s">
        <v>604</v>
      </c>
      <c r="T4267" t="s">
        <v>73</v>
      </c>
      <c r="U4267" t="s">
        <v>74</v>
      </c>
      <c r="V4267" t="s">
        <v>57</v>
      </c>
      <c r="W4267" s="6" t="s">
        <v>75</v>
      </c>
      <c r="X4267" t="s">
        <v>76</v>
      </c>
      <c r="Y4267">
        <v>60</v>
      </c>
      <c r="Z4267">
        <v>75000</v>
      </c>
      <c r="AA4267" t="s">
        <v>231</v>
      </c>
      <c r="AB4267" s="5">
        <f t="shared" si="132"/>
        <v>21638.408070175439</v>
      </c>
      <c r="AC4267" s="3">
        <v>182250</v>
      </c>
      <c r="AD4267" s="3">
        <v>2.4300000000000002</v>
      </c>
      <c r="AE4267" s="3">
        <v>0.04</v>
      </c>
      <c r="AF4267" t="s">
        <v>605</v>
      </c>
      <c r="AG4267" t="s">
        <v>47</v>
      </c>
      <c r="AH4267" s="8">
        <v>3347</v>
      </c>
      <c r="AI4267" s="12">
        <v>7414.66</v>
      </c>
      <c r="AJ4267" s="9">
        <v>300.70999999999998</v>
      </c>
      <c r="AK4267" s="5">
        <f t="shared" si="133"/>
        <v>0</v>
      </c>
    </row>
    <row r="4268" spans="1:37" x14ac:dyDescent="0.3">
      <c r="A4268">
        <v>41298</v>
      </c>
      <c r="B4268" t="s">
        <v>4164</v>
      </c>
      <c r="C4268" t="s">
        <v>4165</v>
      </c>
      <c r="D4268" t="s">
        <v>7739</v>
      </c>
      <c r="E4268" t="s">
        <v>7740</v>
      </c>
      <c r="F4268" t="s">
        <v>455</v>
      </c>
      <c r="G4268" t="s">
        <v>33</v>
      </c>
      <c r="H4268" t="s">
        <v>34</v>
      </c>
      <c r="I4268" t="s">
        <v>63</v>
      </c>
      <c r="J4268" t="s">
        <v>36</v>
      </c>
      <c r="K4268" t="s">
        <v>4168</v>
      </c>
      <c r="L4268" s="2">
        <v>41831</v>
      </c>
      <c r="M4268" s="4">
        <v>42130</v>
      </c>
      <c r="N4268" s="4">
        <v>42130</v>
      </c>
      <c r="O4268" s="1">
        <v>42166</v>
      </c>
      <c r="P4268" t="s">
        <v>52</v>
      </c>
      <c r="R4268" t="s">
        <v>71</v>
      </c>
      <c r="S4268" t="s">
        <v>114</v>
      </c>
      <c r="T4268" t="s">
        <v>4169</v>
      </c>
      <c r="U4268" t="s">
        <v>529</v>
      </c>
      <c r="V4268" t="s">
        <v>530</v>
      </c>
      <c r="W4268" s="6" t="s">
        <v>433</v>
      </c>
      <c r="X4268" t="s">
        <v>76</v>
      </c>
      <c r="Y4268">
        <v>60</v>
      </c>
      <c r="Z4268">
        <v>120</v>
      </c>
      <c r="AA4268" t="s">
        <v>455</v>
      </c>
      <c r="AB4268" s="5">
        <f t="shared" si="132"/>
        <v>21638.408070175439</v>
      </c>
      <c r="AC4268" s="3">
        <v>822</v>
      </c>
      <c r="AD4268" s="3">
        <v>6.85</v>
      </c>
      <c r="AE4268" s="3">
        <v>0.11</v>
      </c>
      <c r="AF4268" t="s">
        <v>122</v>
      </c>
      <c r="AG4268" t="s">
        <v>47</v>
      </c>
      <c r="AH4268" s="8" t="s">
        <v>44</v>
      </c>
      <c r="AI4268" s="12" t="s">
        <v>44</v>
      </c>
      <c r="AJ4268" s="9">
        <v>0.97</v>
      </c>
      <c r="AK4268" s="5">
        <f t="shared" si="133"/>
        <v>0</v>
      </c>
    </row>
    <row r="4269" spans="1:37" x14ac:dyDescent="0.3">
      <c r="A4269">
        <v>41301</v>
      </c>
      <c r="B4269" t="s">
        <v>4198</v>
      </c>
      <c r="C4269" t="s">
        <v>4199</v>
      </c>
      <c r="D4269" t="s">
        <v>5160</v>
      </c>
      <c r="E4269" t="s">
        <v>7741</v>
      </c>
      <c r="F4269" t="s">
        <v>231</v>
      </c>
      <c r="G4269" t="s">
        <v>33</v>
      </c>
      <c r="H4269" t="s">
        <v>34</v>
      </c>
      <c r="I4269" t="s">
        <v>232</v>
      </c>
      <c r="J4269" t="s">
        <v>310</v>
      </c>
      <c r="K4269" s="2">
        <v>41952</v>
      </c>
      <c r="L4269" s="2">
        <v>42340</v>
      </c>
      <c r="M4269" s="4">
        <v>42047</v>
      </c>
      <c r="N4269" s="4">
        <v>42047</v>
      </c>
      <c r="O4269" s="1">
        <v>42047</v>
      </c>
      <c r="P4269" t="s">
        <v>52</v>
      </c>
      <c r="R4269" t="s">
        <v>71</v>
      </c>
      <c r="S4269" t="s">
        <v>4202</v>
      </c>
      <c r="T4269" t="s">
        <v>4317</v>
      </c>
      <c r="U4269" t="s">
        <v>4318</v>
      </c>
      <c r="V4269" t="s">
        <v>4319</v>
      </c>
      <c r="W4269" s="6" t="s">
        <v>433</v>
      </c>
      <c r="X4269" t="s">
        <v>76</v>
      </c>
      <c r="Y4269">
        <v>120</v>
      </c>
      <c r="Z4269">
        <v>2</v>
      </c>
      <c r="AA4269" t="s">
        <v>231</v>
      </c>
      <c r="AB4269" s="5">
        <f t="shared" si="132"/>
        <v>21638.408070175439</v>
      </c>
      <c r="AC4269" s="3">
        <v>51.19</v>
      </c>
      <c r="AD4269" s="3">
        <v>25.6</v>
      </c>
      <c r="AE4269" s="3">
        <v>0.21</v>
      </c>
      <c r="AF4269" t="s">
        <v>4320</v>
      </c>
      <c r="AG4269" t="s">
        <v>47</v>
      </c>
      <c r="AH4269" s="8" t="s">
        <v>44</v>
      </c>
      <c r="AI4269" s="12" t="s">
        <v>44</v>
      </c>
      <c r="AJ4269" s="9">
        <v>0.05</v>
      </c>
      <c r="AK4269" s="5">
        <f t="shared" si="133"/>
        <v>0</v>
      </c>
    </row>
    <row r="4270" spans="1:37" x14ac:dyDescent="0.3">
      <c r="A4270">
        <v>41302</v>
      </c>
      <c r="B4270" t="s">
        <v>4153</v>
      </c>
      <c r="C4270" t="s">
        <v>4282</v>
      </c>
      <c r="D4270" t="s">
        <v>7742</v>
      </c>
      <c r="E4270" t="s">
        <v>7743</v>
      </c>
      <c r="F4270" t="s">
        <v>151</v>
      </c>
      <c r="G4270" t="s">
        <v>33</v>
      </c>
      <c r="H4270" t="s">
        <v>34</v>
      </c>
      <c r="I4270" t="s">
        <v>35</v>
      </c>
      <c r="J4270" t="s">
        <v>36</v>
      </c>
      <c r="K4270" t="s">
        <v>4285</v>
      </c>
      <c r="L4270" t="s">
        <v>4286</v>
      </c>
      <c r="M4270" s="4">
        <v>42074</v>
      </c>
      <c r="N4270" s="4">
        <v>42074</v>
      </c>
      <c r="O4270" s="1">
        <v>42079</v>
      </c>
      <c r="P4270" t="s">
        <v>52</v>
      </c>
      <c r="R4270" t="s">
        <v>71</v>
      </c>
      <c r="S4270" t="s">
        <v>304</v>
      </c>
      <c r="T4270" t="s">
        <v>4210</v>
      </c>
      <c r="U4270" t="s">
        <v>4211</v>
      </c>
      <c r="V4270" t="s">
        <v>57</v>
      </c>
      <c r="W4270" s="6" t="s">
        <v>4212</v>
      </c>
      <c r="X4270" t="s">
        <v>146</v>
      </c>
      <c r="Y4270">
        <v>30</v>
      </c>
      <c r="Z4270">
        <v>75000</v>
      </c>
      <c r="AA4270" t="s">
        <v>151</v>
      </c>
      <c r="AB4270" s="5">
        <f t="shared" si="132"/>
        <v>21638.408070175439</v>
      </c>
      <c r="AC4270" s="3">
        <v>768000</v>
      </c>
      <c r="AD4270" s="3">
        <v>10.24</v>
      </c>
      <c r="AE4270" s="3">
        <v>0.34</v>
      </c>
      <c r="AF4270" t="s">
        <v>307</v>
      </c>
      <c r="AG4270" t="s">
        <v>47</v>
      </c>
      <c r="AH4270" s="8">
        <v>9057</v>
      </c>
      <c r="AI4270" s="12">
        <v>55886.43</v>
      </c>
      <c r="AJ4270" s="9">
        <v>789.5</v>
      </c>
      <c r="AK4270" s="5">
        <f t="shared" si="133"/>
        <v>0</v>
      </c>
    </row>
    <row r="4271" spans="1:37" x14ac:dyDescent="0.3">
      <c r="A4271">
        <v>41304</v>
      </c>
      <c r="B4271" t="s">
        <v>5176</v>
      </c>
      <c r="C4271" t="s">
        <v>6242</v>
      </c>
      <c r="D4271" t="s">
        <v>7744</v>
      </c>
      <c r="E4271" t="s">
        <v>7745</v>
      </c>
      <c r="F4271" t="s">
        <v>155</v>
      </c>
      <c r="G4271" t="s">
        <v>33</v>
      </c>
      <c r="H4271" t="s">
        <v>34</v>
      </c>
      <c r="I4271" t="s">
        <v>63</v>
      </c>
      <c r="J4271" t="s">
        <v>36</v>
      </c>
      <c r="K4271" t="s">
        <v>6245</v>
      </c>
      <c r="L4271" t="s">
        <v>5232</v>
      </c>
      <c r="M4271" s="4">
        <v>42116</v>
      </c>
      <c r="N4271" s="4">
        <v>42116</v>
      </c>
      <c r="O4271" s="1">
        <v>42117</v>
      </c>
      <c r="P4271" t="s">
        <v>52</v>
      </c>
      <c r="R4271" t="s">
        <v>53</v>
      </c>
      <c r="S4271" t="s">
        <v>114</v>
      </c>
      <c r="T4271" t="s">
        <v>471</v>
      </c>
      <c r="U4271" t="s">
        <v>116</v>
      </c>
      <c r="V4271" t="s">
        <v>57</v>
      </c>
      <c r="W4271" s="6" t="s">
        <v>472</v>
      </c>
      <c r="X4271" t="s">
        <v>76</v>
      </c>
      <c r="Y4271">
        <v>60</v>
      </c>
      <c r="Z4271">
        <v>19922</v>
      </c>
      <c r="AA4271" t="s">
        <v>155</v>
      </c>
      <c r="AB4271" s="5">
        <f t="shared" si="132"/>
        <v>21638.408070175439</v>
      </c>
      <c r="AC4271" s="3">
        <v>118336.68</v>
      </c>
      <c r="AD4271" s="3">
        <v>5.94</v>
      </c>
      <c r="AE4271" s="3">
        <v>0.1</v>
      </c>
      <c r="AF4271" t="s">
        <v>122</v>
      </c>
      <c r="AG4271" t="s">
        <v>47</v>
      </c>
      <c r="AH4271" s="8">
        <v>3991</v>
      </c>
      <c r="AI4271" s="12">
        <v>34670.93</v>
      </c>
      <c r="AJ4271" s="9">
        <v>139.28</v>
      </c>
      <c r="AK4271" s="5">
        <f t="shared" si="133"/>
        <v>0</v>
      </c>
    </row>
    <row r="4272" spans="1:37" x14ac:dyDescent="0.3">
      <c r="A4272">
        <v>41368</v>
      </c>
      <c r="B4272" t="s">
        <v>4153</v>
      </c>
      <c r="C4272" t="s">
        <v>6641</v>
      </c>
      <c r="D4272" t="s">
        <v>7746</v>
      </c>
      <c r="E4272" t="s">
        <v>7747</v>
      </c>
      <c r="F4272" t="s">
        <v>151</v>
      </c>
      <c r="G4272" t="s">
        <v>33</v>
      </c>
      <c r="H4272" t="s">
        <v>34</v>
      </c>
      <c r="I4272" t="s">
        <v>63</v>
      </c>
      <c r="J4272" t="s">
        <v>36</v>
      </c>
      <c r="K4272" s="2">
        <v>39883</v>
      </c>
      <c r="L4272" t="s">
        <v>5049</v>
      </c>
      <c r="M4272" s="4">
        <v>40358</v>
      </c>
      <c r="N4272" s="4">
        <v>40358</v>
      </c>
      <c r="O4272" s="1">
        <v>40358</v>
      </c>
      <c r="P4272" t="s">
        <v>52</v>
      </c>
      <c r="R4272" t="s">
        <v>53</v>
      </c>
      <c r="S4272" t="s">
        <v>114</v>
      </c>
      <c r="T4272" t="s">
        <v>434</v>
      </c>
      <c r="U4272" t="s">
        <v>116</v>
      </c>
      <c r="V4272" t="s">
        <v>435</v>
      </c>
      <c r="W4272" s="6" t="s">
        <v>436</v>
      </c>
      <c r="X4272" t="s">
        <v>90</v>
      </c>
      <c r="Y4272">
        <v>300</v>
      </c>
      <c r="Z4272">
        <v>50</v>
      </c>
      <c r="AA4272" t="s">
        <v>151</v>
      </c>
      <c r="AB4272" s="5">
        <f t="shared" si="132"/>
        <v>21638.408070175439</v>
      </c>
      <c r="AC4272" s="3">
        <v>1808</v>
      </c>
      <c r="AD4272" s="3">
        <v>36.159999999999997</v>
      </c>
      <c r="AE4272" s="3">
        <v>0.12</v>
      </c>
      <c r="AF4272" t="s">
        <v>437</v>
      </c>
      <c r="AG4272" t="s">
        <v>47</v>
      </c>
      <c r="AH4272" s="8">
        <v>100</v>
      </c>
      <c r="AI4272" s="12">
        <v>3806.01</v>
      </c>
      <c r="AJ4272" s="9">
        <v>3.9</v>
      </c>
      <c r="AK4272" s="5">
        <f t="shared" si="133"/>
        <v>0</v>
      </c>
    </row>
    <row r="4273" spans="1:37" x14ac:dyDescent="0.3">
      <c r="A4273">
        <v>41381</v>
      </c>
      <c r="B4273" t="s">
        <v>4153</v>
      </c>
      <c r="C4273" t="s">
        <v>4606</v>
      </c>
      <c r="D4273" t="s">
        <v>4607</v>
      </c>
      <c r="E4273" t="s">
        <v>4608</v>
      </c>
      <c r="F4273" t="s">
        <v>151</v>
      </c>
      <c r="G4273" t="s">
        <v>33</v>
      </c>
      <c r="H4273" t="s">
        <v>34</v>
      </c>
      <c r="I4273" t="s">
        <v>35</v>
      </c>
      <c r="J4273" t="s">
        <v>3844</v>
      </c>
      <c r="K4273" t="s">
        <v>4609</v>
      </c>
      <c r="L4273" s="2">
        <v>41581</v>
      </c>
      <c r="M4273" s="4">
        <v>41493</v>
      </c>
      <c r="N4273" s="4">
        <v>41493</v>
      </c>
      <c r="O4273" s="1">
        <v>41493</v>
      </c>
      <c r="P4273" t="s">
        <v>52</v>
      </c>
      <c r="R4273" t="s">
        <v>71</v>
      </c>
      <c r="S4273" t="s">
        <v>54</v>
      </c>
      <c r="T4273" t="s">
        <v>73</v>
      </c>
      <c r="U4273" t="s">
        <v>74</v>
      </c>
      <c r="V4273" t="s">
        <v>57</v>
      </c>
      <c r="W4273" s="6" t="s">
        <v>75</v>
      </c>
      <c r="X4273" t="s">
        <v>76</v>
      </c>
      <c r="Y4273">
        <v>60</v>
      </c>
      <c r="Z4273">
        <v>2430</v>
      </c>
      <c r="AA4273" t="s">
        <v>151</v>
      </c>
      <c r="AB4273" s="5">
        <f t="shared" si="132"/>
        <v>21638.408070175439</v>
      </c>
      <c r="AC4273" s="3">
        <v>5224.5</v>
      </c>
      <c r="AD4273" s="3">
        <v>2.15</v>
      </c>
      <c r="AE4273" s="3">
        <v>0.04</v>
      </c>
      <c r="AF4273" t="s">
        <v>60</v>
      </c>
      <c r="AG4273" t="s">
        <v>109</v>
      </c>
      <c r="AH4273" s="8" t="s">
        <v>44</v>
      </c>
      <c r="AI4273" s="12" t="s">
        <v>44</v>
      </c>
      <c r="AJ4273" s="9">
        <v>6.46</v>
      </c>
      <c r="AK4273" s="5">
        <f t="shared" si="133"/>
        <v>0</v>
      </c>
    </row>
    <row r="4274" spans="1:37" x14ac:dyDescent="0.3">
      <c r="A4274">
        <v>41399</v>
      </c>
      <c r="B4274" t="s">
        <v>4153</v>
      </c>
      <c r="C4274" t="s">
        <v>4282</v>
      </c>
      <c r="D4274" t="s">
        <v>7748</v>
      </c>
      <c r="E4274" t="s">
        <v>7749</v>
      </c>
      <c r="F4274" t="s">
        <v>151</v>
      </c>
      <c r="G4274" t="s">
        <v>33</v>
      </c>
      <c r="H4274" t="s">
        <v>34</v>
      </c>
      <c r="I4274" t="s">
        <v>35</v>
      </c>
      <c r="J4274" t="s">
        <v>36</v>
      </c>
      <c r="K4274" t="s">
        <v>4285</v>
      </c>
      <c r="L4274" t="s">
        <v>4286</v>
      </c>
      <c r="M4274" s="4">
        <v>42059</v>
      </c>
      <c r="N4274" s="4">
        <v>42059</v>
      </c>
      <c r="O4274" s="1">
        <v>42059</v>
      </c>
      <c r="P4274" t="s">
        <v>52</v>
      </c>
      <c r="R4274" t="s">
        <v>71</v>
      </c>
      <c r="S4274" t="s">
        <v>553</v>
      </c>
      <c r="T4274" t="s">
        <v>332</v>
      </c>
      <c r="U4274" t="s">
        <v>242</v>
      </c>
      <c r="V4274" t="s">
        <v>57</v>
      </c>
      <c r="W4274" s="6" t="s">
        <v>244</v>
      </c>
      <c r="X4274" t="s">
        <v>76</v>
      </c>
      <c r="Y4274">
        <v>30</v>
      </c>
      <c r="Z4274">
        <v>384</v>
      </c>
      <c r="AA4274" t="s">
        <v>151</v>
      </c>
      <c r="AB4274" s="5">
        <f t="shared" si="132"/>
        <v>21638.408070175439</v>
      </c>
      <c r="AC4274" s="3">
        <v>1363.2</v>
      </c>
      <c r="AD4274" s="3">
        <v>3.55</v>
      </c>
      <c r="AE4274" s="3">
        <v>0.12</v>
      </c>
      <c r="AF4274" t="s">
        <v>554</v>
      </c>
      <c r="AG4274" t="s">
        <v>47</v>
      </c>
      <c r="AH4274" s="8">
        <v>42</v>
      </c>
      <c r="AI4274" s="12">
        <v>2391.08</v>
      </c>
      <c r="AJ4274" s="9">
        <v>1.4</v>
      </c>
      <c r="AK4274" s="5">
        <f t="shared" si="133"/>
        <v>0</v>
      </c>
    </row>
    <row r="4275" spans="1:37" x14ac:dyDescent="0.3">
      <c r="A4275">
        <v>41414</v>
      </c>
      <c r="B4275" t="s">
        <v>4198</v>
      </c>
      <c r="C4275" t="s">
        <v>4216</v>
      </c>
      <c r="D4275" t="s">
        <v>4217</v>
      </c>
      <c r="E4275" t="s">
        <v>5979</v>
      </c>
      <c r="F4275" t="s">
        <v>231</v>
      </c>
      <c r="G4275" t="s">
        <v>33</v>
      </c>
      <c r="H4275" t="s">
        <v>34</v>
      </c>
      <c r="I4275" t="s">
        <v>232</v>
      </c>
      <c r="J4275" t="s">
        <v>310</v>
      </c>
      <c r="K4275" s="2">
        <v>41585</v>
      </c>
      <c r="L4275" t="s">
        <v>4219</v>
      </c>
      <c r="M4275" s="4">
        <v>41878</v>
      </c>
      <c r="N4275" s="4">
        <v>41878</v>
      </c>
      <c r="O4275" s="1">
        <v>41878</v>
      </c>
      <c r="P4275" t="s">
        <v>52</v>
      </c>
      <c r="R4275" t="s">
        <v>71</v>
      </c>
      <c r="S4275" t="s">
        <v>312</v>
      </c>
      <c r="T4275" t="s">
        <v>305</v>
      </c>
      <c r="U4275" t="s">
        <v>98</v>
      </c>
      <c r="V4275" t="s">
        <v>57</v>
      </c>
      <c r="W4275" s="6" t="s">
        <v>306</v>
      </c>
      <c r="X4275" t="s">
        <v>76</v>
      </c>
      <c r="Y4275">
        <v>30</v>
      </c>
      <c r="Z4275">
        <v>257</v>
      </c>
      <c r="AA4275" t="s">
        <v>231</v>
      </c>
      <c r="AB4275" s="5">
        <f t="shared" si="132"/>
        <v>21638.408070175439</v>
      </c>
      <c r="AC4275" s="3">
        <v>4298.6000000000004</v>
      </c>
      <c r="AD4275" s="3">
        <v>16.73</v>
      </c>
      <c r="AE4275" s="3">
        <v>0.56000000000000005</v>
      </c>
      <c r="AF4275" t="s">
        <v>554</v>
      </c>
      <c r="AG4275" t="s">
        <v>109</v>
      </c>
      <c r="AH4275" s="8" t="s">
        <v>44</v>
      </c>
      <c r="AI4275" s="12" t="s">
        <v>44</v>
      </c>
      <c r="AJ4275" s="9">
        <v>5.32</v>
      </c>
      <c r="AK4275" s="5">
        <f t="shared" si="133"/>
        <v>0</v>
      </c>
    </row>
    <row r="4276" spans="1:37" x14ac:dyDescent="0.3">
      <c r="A4276">
        <v>41418</v>
      </c>
      <c r="B4276" t="s">
        <v>4198</v>
      </c>
      <c r="C4276" t="s">
        <v>5689</v>
      </c>
      <c r="D4276" t="s">
        <v>6214</v>
      </c>
      <c r="E4276" t="s">
        <v>7750</v>
      </c>
      <c r="F4276" t="s">
        <v>231</v>
      </c>
      <c r="G4276" t="s">
        <v>33</v>
      </c>
      <c r="H4276" t="s">
        <v>34</v>
      </c>
      <c r="I4276" t="s">
        <v>232</v>
      </c>
      <c r="J4276" t="s">
        <v>310</v>
      </c>
      <c r="K4276" s="2">
        <v>39999</v>
      </c>
      <c r="L4276" t="s">
        <v>5692</v>
      </c>
      <c r="M4276" s="4">
        <v>40114</v>
      </c>
      <c r="N4276" s="4">
        <v>40114</v>
      </c>
      <c r="O4276" s="1">
        <v>40114</v>
      </c>
      <c r="P4276" t="s">
        <v>52</v>
      </c>
      <c r="R4276" t="s">
        <v>53</v>
      </c>
      <c r="S4276" t="s">
        <v>312</v>
      </c>
      <c r="T4276" t="s">
        <v>1030</v>
      </c>
      <c r="U4276" t="s">
        <v>81</v>
      </c>
      <c r="V4276" t="s">
        <v>57</v>
      </c>
      <c r="W4276" s="6" t="s">
        <v>262</v>
      </c>
      <c r="X4276" t="s">
        <v>90</v>
      </c>
      <c r="Y4276">
        <v>200</v>
      </c>
      <c r="Z4276">
        <v>4500</v>
      </c>
      <c r="AA4276" t="s">
        <v>231</v>
      </c>
      <c r="AB4276" s="5">
        <f t="shared" si="132"/>
        <v>21638.408070175439</v>
      </c>
      <c r="AC4276" s="3">
        <v>12317.21</v>
      </c>
      <c r="AD4276" s="3">
        <v>2.74</v>
      </c>
      <c r="AE4276" s="3">
        <v>0.01</v>
      </c>
      <c r="AF4276" t="s">
        <v>60</v>
      </c>
      <c r="AG4276" t="s">
        <v>47</v>
      </c>
      <c r="AH4276" s="8" t="s">
        <v>44</v>
      </c>
      <c r="AI4276" s="12" t="s">
        <v>44</v>
      </c>
      <c r="AJ4276" s="9">
        <v>24.14</v>
      </c>
      <c r="AK4276" s="5">
        <f t="shared" si="133"/>
        <v>0</v>
      </c>
    </row>
    <row r="4277" spans="1:37" x14ac:dyDescent="0.3">
      <c r="A4277">
        <v>41431</v>
      </c>
      <c r="B4277" t="s">
        <v>4153</v>
      </c>
      <c r="C4277" t="s">
        <v>4282</v>
      </c>
      <c r="D4277" t="s">
        <v>7751</v>
      </c>
      <c r="E4277" t="s">
        <v>7752</v>
      </c>
      <c r="F4277" t="s">
        <v>151</v>
      </c>
      <c r="G4277" t="s">
        <v>33</v>
      </c>
      <c r="H4277" t="s">
        <v>34</v>
      </c>
      <c r="I4277" t="s">
        <v>35</v>
      </c>
      <c r="J4277" t="s">
        <v>36</v>
      </c>
      <c r="K4277" t="s">
        <v>4285</v>
      </c>
      <c r="L4277" t="s">
        <v>4286</v>
      </c>
      <c r="M4277" s="4">
        <v>42089</v>
      </c>
      <c r="N4277" s="4">
        <v>42089</v>
      </c>
      <c r="O4277" s="1">
        <v>42093</v>
      </c>
      <c r="P4277" t="s">
        <v>52</v>
      </c>
      <c r="R4277" t="s">
        <v>71</v>
      </c>
      <c r="S4277" t="s">
        <v>553</v>
      </c>
      <c r="T4277" t="s">
        <v>249</v>
      </c>
      <c r="U4277" t="s">
        <v>89</v>
      </c>
      <c r="V4277" t="s">
        <v>57</v>
      </c>
      <c r="W4277" s="6" t="s">
        <v>244</v>
      </c>
      <c r="X4277" t="s">
        <v>76</v>
      </c>
      <c r="Y4277">
        <v>60</v>
      </c>
      <c r="Z4277">
        <v>990</v>
      </c>
      <c r="AA4277" t="s">
        <v>151</v>
      </c>
      <c r="AB4277" s="5">
        <f t="shared" si="132"/>
        <v>21638.408070175439</v>
      </c>
      <c r="AC4277" s="3">
        <v>5445</v>
      </c>
      <c r="AD4277" s="3">
        <v>5.5</v>
      </c>
      <c r="AE4277" s="3">
        <v>0.09</v>
      </c>
      <c r="AF4277" t="s">
        <v>554</v>
      </c>
      <c r="AG4277" t="s">
        <v>47</v>
      </c>
      <c r="AH4277" s="8">
        <v>69</v>
      </c>
      <c r="AI4277" s="12">
        <v>694.54</v>
      </c>
      <c r="AJ4277" s="9">
        <v>5.6</v>
      </c>
      <c r="AK4277" s="5">
        <f t="shared" si="133"/>
        <v>0</v>
      </c>
    </row>
    <row r="4278" spans="1:37" x14ac:dyDescent="0.3">
      <c r="A4278">
        <v>41444</v>
      </c>
      <c r="B4278" t="s">
        <v>4141</v>
      </c>
      <c r="C4278" t="s">
        <v>4722</v>
      </c>
      <c r="D4278" t="s">
        <v>4723</v>
      </c>
      <c r="E4278" t="s">
        <v>4724</v>
      </c>
      <c r="F4278" t="s">
        <v>51</v>
      </c>
      <c r="G4278" t="s">
        <v>33</v>
      </c>
      <c r="H4278" t="s">
        <v>34</v>
      </c>
      <c r="I4278" t="s">
        <v>35</v>
      </c>
      <c r="J4278" t="s">
        <v>36</v>
      </c>
      <c r="K4278" t="s">
        <v>4725</v>
      </c>
      <c r="L4278" t="s">
        <v>4726</v>
      </c>
      <c r="M4278" s="4">
        <v>40716</v>
      </c>
      <c r="N4278" s="4">
        <v>40716</v>
      </c>
      <c r="O4278" s="1">
        <v>40716</v>
      </c>
      <c r="P4278" t="s">
        <v>52</v>
      </c>
      <c r="R4278" t="s">
        <v>71</v>
      </c>
      <c r="S4278" t="s">
        <v>304</v>
      </c>
      <c r="T4278" t="s">
        <v>143</v>
      </c>
      <c r="U4278" t="s">
        <v>144</v>
      </c>
      <c r="V4278" t="s">
        <v>57</v>
      </c>
      <c r="W4278" s="6" t="s">
        <v>145</v>
      </c>
      <c r="X4278" t="s">
        <v>146</v>
      </c>
      <c r="Y4278">
        <v>60</v>
      </c>
      <c r="Z4278">
        <v>5070</v>
      </c>
      <c r="AA4278" t="s">
        <v>51</v>
      </c>
      <c r="AB4278" s="5">
        <f t="shared" si="132"/>
        <v>21638.408070175439</v>
      </c>
      <c r="AC4278" s="3">
        <v>41827.5</v>
      </c>
      <c r="AD4278" s="3">
        <v>8.25</v>
      </c>
      <c r="AE4278" s="3">
        <v>0.14000000000000001</v>
      </c>
      <c r="AF4278" t="s">
        <v>307</v>
      </c>
      <c r="AG4278" t="s">
        <v>109</v>
      </c>
      <c r="AH4278" s="8" t="s">
        <v>44</v>
      </c>
      <c r="AI4278" s="12" t="s">
        <v>44</v>
      </c>
      <c r="AJ4278" s="9">
        <v>69.02</v>
      </c>
      <c r="AK4278" s="5">
        <f t="shared" si="133"/>
        <v>0</v>
      </c>
    </row>
    <row r="4279" spans="1:37" x14ac:dyDescent="0.3">
      <c r="A4279">
        <v>41474</v>
      </c>
      <c r="B4279" t="s">
        <v>4141</v>
      </c>
      <c r="C4279" t="s">
        <v>4990</v>
      </c>
      <c r="D4279" t="s">
        <v>5459</v>
      </c>
      <c r="E4279" t="s">
        <v>5460</v>
      </c>
      <c r="F4279" t="s">
        <v>51</v>
      </c>
      <c r="G4279" t="s">
        <v>33</v>
      </c>
      <c r="H4279" t="s">
        <v>34</v>
      </c>
      <c r="I4279" t="s">
        <v>35</v>
      </c>
      <c r="J4279" t="s">
        <v>36</v>
      </c>
      <c r="K4279" s="2">
        <v>41217</v>
      </c>
      <c r="L4279" s="2">
        <v>41249</v>
      </c>
      <c r="M4279" s="4">
        <v>41191</v>
      </c>
      <c r="N4279" s="4">
        <v>41191</v>
      </c>
      <c r="O4279" s="1">
        <v>41191</v>
      </c>
      <c r="P4279" t="s">
        <v>52</v>
      </c>
      <c r="R4279" t="s">
        <v>71</v>
      </c>
      <c r="S4279" t="s">
        <v>304</v>
      </c>
      <c r="T4279" t="s">
        <v>614</v>
      </c>
      <c r="U4279" t="s">
        <v>357</v>
      </c>
      <c r="V4279" t="s">
        <v>57</v>
      </c>
      <c r="W4279" s="6" t="s">
        <v>244</v>
      </c>
      <c r="X4279" t="s">
        <v>76</v>
      </c>
      <c r="Y4279">
        <v>60</v>
      </c>
      <c r="Z4279">
        <v>169</v>
      </c>
      <c r="AA4279" t="s">
        <v>51</v>
      </c>
      <c r="AB4279" s="5">
        <f t="shared" si="132"/>
        <v>21638.408070175439</v>
      </c>
      <c r="AC4279" s="3">
        <v>2154.75</v>
      </c>
      <c r="AD4279" s="3">
        <v>12.75</v>
      </c>
      <c r="AE4279" s="3">
        <v>0.21</v>
      </c>
      <c r="AF4279" t="s">
        <v>307</v>
      </c>
      <c r="AG4279" t="s">
        <v>109</v>
      </c>
      <c r="AH4279" s="8" t="s">
        <v>44</v>
      </c>
      <c r="AI4279" s="12" t="s">
        <v>44</v>
      </c>
      <c r="AJ4279" s="9">
        <v>3.02</v>
      </c>
      <c r="AK4279" s="5">
        <f t="shared" si="133"/>
        <v>0</v>
      </c>
    </row>
    <row r="4280" spans="1:37" x14ac:dyDescent="0.3">
      <c r="A4280">
        <v>41500</v>
      </c>
      <c r="B4280" t="s">
        <v>4198</v>
      </c>
      <c r="C4280" t="s">
        <v>6122</v>
      </c>
      <c r="D4280" t="s">
        <v>7506</v>
      </c>
      <c r="E4280" t="s">
        <v>7507</v>
      </c>
      <c r="F4280" t="s">
        <v>231</v>
      </c>
      <c r="G4280" t="s">
        <v>33</v>
      </c>
      <c r="H4280" t="s">
        <v>34</v>
      </c>
      <c r="I4280" t="s">
        <v>232</v>
      </c>
      <c r="J4280" t="s">
        <v>310</v>
      </c>
      <c r="K4280" t="s">
        <v>6125</v>
      </c>
      <c r="L4280" t="s">
        <v>5665</v>
      </c>
      <c r="M4280" s="4">
        <v>40269</v>
      </c>
      <c r="N4280" s="4">
        <v>40269</v>
      </c>
      <c r="O4280" s="1">
        <v>40269</v>
      </c>
      <c r="P4280" t="s">
        <v>52</v>
      </c>
      <c r="R4280" t="s">
        <v>71</v>
      </c>
      <c r="S4280" t="s">
        <v>312</v>
      </c>
      <c r="T4280" t="s">
        <v>80</v>
      </c>
      <c r="U4280" t="s">
        <v>81</v>
      </c>
      <c r="V4280" t="s">
        <v>57</v>
      </c>
      <c r="W4280" s="6" t="s">
        <v>82</v>
      </c>
      <c r="X4280" t="s">
        <v>83</v>
      </c>
      <c r="Y4280">
        <v>60</v>
      </c>
      <c r="Z4280">
        <v>1200</v>
      </c>
      <c r="AA4280" t="s">
        <v>231</v>
      </c>
      <c r="AB4280" s="5">
        <f t="shared" si="132"/>
        <v>21638.408070175439</v>
      </c>
      <c r="AC4280" s="3">
        <v>5558.6</v>
      </c>
      <c r="AD4280" s="3">
        <v>4.63</v>
      </c>
      <c r="AE4280" s="3">
        <v>0.08</v>
      </c>
      <c r="AF4280" t="s">
        <v>60</v>
      </c>
      <c r="AG4280" t="s">
        <v>109</v>
      </c>
      <c r="AH4280" s="8" t="s">
        <v>44</v>
      </c>
      <c r="AI4280" s="12" t="s">
        <v>44</v>
      </c>
      <c r="AJ4280" s="9">
        <v>11.98</v>
      </c>
      <c r="AK4280" s="5">
        <f t="shared" si="133"/>
        <v>0</v>
      </c>
    </row>
    <row r="4281" spans="1:37" x14ac:dyDescent="0.3">
      <c r="A4281">
        <v>41568</v>
      </c>
      <c r="B4281" t="s">
        <v>4141</v>
      </c>
      <c r="C4281" t="s">
        <v>4352</v>
      </c>
      <c r="D4281" t="s">
        <v>7753</v>
      </c>
      <c r="E4281" t="s">
        <v>7754</v>
      </c>
      <c r="F4281" t="s">
        <v>51</v>
      </c>
      <c r="G4281" t="s">
        <v>33</v>
      </c>
      <c r="H4281" t="s">
        <v>34</v>
      </c>
      <c r="I4281" t="s">
        <v>35</v>
      </c>
      <c r="J4281" t="s">
        <v>36</v>
      </c>
      <c r="K4281" s="2">
        <v>41217</v>
      </c>
      <c r="L4281" s="2">
        <v>41127</v>
      </c>
      <c r="M4281" s="4">
        <v>41144</v>
      </c>
      <c r="N4281" s="4">
        <v>41144</v>
      </c>
      <c r="O4281" s="1">
        <v>41144</v>
      </c>
      <c r="P4281" t="s">
        <v>52</v>
      </c>
      <c r="R4281" t="s">
        <v>53</v>
      </c>
      <c r="S4281" t="s">
        <v>54</v>
      </c>
      <c r="T4281" t="s">
        <v>4349</v>
      </c>
      <c r="U4281" t="s">
        <v>89</v>
      </c>
      <c r="V4281" t="s">
        <v>57</v>
      </c>
      <c r="W4281" s="6" t="s">
        <v>58</v>
      </c>
      <c r="X4281" t="s">
        <v>90</v>
      </c>
      <c r="Y4281">
        <v>240</v>
      </c>
      <c r="Z4281">
        <v>150</v>
      </c>
      <c r="AA4281" t="s">
        <v>51</v>
      </c>
      <c r="AB4281" s="5">
        <f t="shared" si="132"/>
        <v>21638.408070175439</v>
      </c>
      <c r="AC4281" s="3">
        <v>315</v>
      </c>
      <c r="AD4281" s="3">
        <v>2.1</v>
      </c>
      <c r="AE4281" s="3">
        <v>0.01</v>
      </c>
      <c r="AF4281" t="s">
        <v>60</v>
      </c>
      <c r="AG4281" t="s">
        <v>47</v>
      </c>
      <c r="AH4281" s="8">
        <v>58</v>
      </c>
      <c r="AI4281" s="12">
        <v>755.03</v>
      </c>
      <c r="AJ4281" s="9">
        <v>0.44</v>
      </c>
      <c r="AK4281" s="5">
        <f t="shared" si="133"/>
        <v>0</v>
      </c>
    </row>
    <row r="4282" spans="1:37" hidden="1" x14ac:dyDescent="0.3">
      <c r="A4282">
        <v>41578</v>
      </c>
      <c r="B4282" t="s">
        <v>5176</v>
      </c>
      <c r="C4282" t="s">
        <v>5631</v>
      </c>
      <c r="D4282" t="s">
        <v>7755</v>
      </c>
      <c r="E4282" t="s">
        <v>7756</v>
      </c>
      <c r="F4282" t="s">
        <v>155</v>
      </c>
      <c r="G4282" t="s">
        <v>33</v>
      </c>
      <c r="H4282" t="s">
        <v>34</v>
      </c>
      <c r="I4282" t="s">
        <v>63</v>
      </c>
      <c r="J4282" t="s">
        <v>36</v>
      </c>
      <c r="K4282" t="s">
        <v>5634</v>
      </c>
      <c r="L4282" t="s">
        <v>5635</v>
      </c>
      <c r="M4282" s="4">
        <v>41314</v>
      </c>
      <c r="N4282" s="4">
        <v>41314</v>
      </c>
      <c r="O4282" s="1">
        <v>41314</v>
      </c>
      <c r="P4282" t="s">
        <v>52</v>
      </c>
      <c r="R4282" t="s">
        <v>53</v>
      </c>
      <c r="S4282" t="s">
        <v>114</v>
      </c>
      <c r="T4282" t="s">
        <v>434</v>
      </c>
      <c r="U4282" t="s">
        <v>116</v>
      </c>
      <c r="V4282" t="s">
        <v>435</v>
      </c>
      <c r="W4282" s="6" t="s">
        <v>436</v>
      </c>
      <c r="X4282" t="s">
        <v>90</v>
      </c>
      <c r="Y4282">
        <v>300</v>
      </c>
      <c r="Z4282">
        <v>1500</v>
      </c>
      <c r="AA4282" t="s">
        <v>155</v>
      </c>
      <c r="AB4282" s="5">
        <f t="shared" si="132"/>
        <v>2371.7673611111113</v>
      </c>
      <c r="AC4282" s="3">
        <v>46230</v>
      </c>
      <c r="AD4282" s="3">
        <v>30.82</v>
      </c>
      <c r="AE4282" s="3">
        <v>0.1</v>
      </c>
      <c r="AF4282" t="s">
        <v>437</v>
      </c>
      <c r="AG4282" t="s">
        <v>47</v>
      </c>
      <c r="AH4282" s="8">
        <v>1374</v>
      </c>
      <c r="AI4282" s="7">
        <v>15509.16</v>
      </c>
      <c r="AJ4282" s="9">
        <v>64.81</v>
      </c>
      <c r="AK4282" s="5">
        <f t="shared" si="133"/>
        <v>0</v>
      </c>
    </row>
    <row r="4283" spans="1:37" x14ac:dyDescent="0.3">
      <c r="A4283">
        <v>41584</v>
      </c>
      <c r="B4283" t="s">
        <v>4146</v>
      </c>
      <c r="C4283" t="s">
        <v>7757</v>
      </c>
      <c r="D4283" t="s">
        <v>7758</v>
      </c>
      <c r="E4283" t="s">
        <v>7759</v>
      </c>
      <c r="F4283" t="s">
        <v>94</v>
      </c>
      <c r="G4283" t="s">
        <v>33</v>
      </c>
      <c r="H4283" t="s">
        <v>34</v>
      </c>
      <c r="I4283" t="s">
        <v>35</v>
      </c>
      <c r="J4283" t="s">
        <v>36</v>
      </c>
      <c r="K4283" t="s">
        <v>5327</v>
      </c>
      <c r="L4283" s="2">
        <v>41038</v>
      </c>
      <c r="M4283" s="4">
        <v>41213</v>
      </c>
      <c r="N4283" s="4">
        <v>41220</v>
      </c>
      <c r="O4283" s="1">
        <v>41220</v>
      </c>
      <c r="P4283" t="s">
        <v>38</v>
      </c>
      <c r="R4283" t="s">
        <v>39</v>
      </c>
      <c r="S4283" t="s">
        <v>199</v>
      </c>
      <c r="T4283" t="s">
        <v>65</v>
      </c>
      <c r="U4283" t="s">
        <v>66</v>
      </c>
      <c r="V4283" t="s">
        <v>67</v>
      </c>
      <c r="W4283" s="6" t="s">
        <v>44</v>
      </c>
      <c r="X4283" t="s">
        <v>45</v>
      </c>
      <c r="Y4283">
        <v>100</v>
      </c>
      <c r="Z4283">
        <v>3000</v>
      </c>
      <c r="AA4283" t="s">
        <v>94</v>
      </c>
      <c r="AB4283" s="5">
        <f t="shared" si="132"/>
        <v>21638.408070175439</v>
      </c>
      <c r="AC4283" s="3">
        <v>240000</v>
      </c>
      <c r="AD4283" s="3">
        <v>80</v>
      </c>
      <c r="AE4283" s="3">
        <v>0.8</v>
      </c>
      <c r="AF4283" t="s">
        <v>4152</v>
      </c>
      <c r="AG4283" t="s">
        <v>47</v>
      </c>
      <c r="AH4283" s="8">
        <v>1428</v>
      </c>
      <c r="AI4283" s="12">
        <v>25760.94</v>
      </c>
      <c r="AJ4283" s="9">
        <v>336.48</v>
      </c>
      <c r="AK4283" s="5">
        <f t="shared" si="133"/>
        <v>-7</v>
      </c>
    </row>
    <row r="4284" spans="1:37" x14ac:dyDescent="0.3">
      <c r="A4284">
        <v>41603</v>
      </c>
      <c r="B4284" t="s">
        <v>4198</v>
      </c>
      <c r="C4284" t="s">
        <v>4199</v>
      </c>
      <c r="D4284" t="s">
        <v>5921</v>
      </c>
      <c r="E4284" t="s">
        <v>5922</v>
      </c>
      <c r="F4284" t="s">
        <v>231</v>
      </c>
      <c r="G4284" t="s">
        <v>33</v>
      </c>
      <c r="H4284" t="s">
        <v>34</v>
      </c>
      <c r="I4284" t="s">
        <v>232</v>
      </c>
      <c r="J4284" t="s">
        <v>310</v>
      </c>
      <c r="K4284" s="2">
        <v>41952</v>
      </c>
      <c r="L4284" t="s">
        <v>5923</v>
      </c>
      <c r="M4284" s="4">
        <v>42240</v>
      </c>
      <c r="N4284" s="4">
        <v>42240</v>
      </c>
      <c r="O4284" s="1">
        <v>42240</v>
      </c>
      <c r="P4284" t="s">
        <v>52</v>
      </c>
      <c r="R4284" t="s">
        <v>71</v>
      </c>
      <c r="S4284" t="s">
        <v>4202</v>
      </c>
      <c r="T4284" t="s">
        <v>305</v>
      </c>
      <c r="U4284" t="s">
        <v>98</v>
      </c>
      <c r="V4284" t="s">
        <v>57</v>
      </c>
      <c r="W4284" s="6" t="s">
        <v>306</v>
      </c>
      <c r="X4284" t="s">
        <v>76</v>
      </c>
      <c r="Y4284">
        <v>30</v>
      </c>
      <c r="Z4284">
        <v>39</v>
      </c>
      <c r="AA4284" t="s">
        <v>231</v>
      </c>
      <c r="AB4284" s="5">
        <f t="shared" si="132"/>
        <v>21638.408070175439</v>
      </c>
      <c r="AC4284" s="3">
        <v>471.65</v>
      </c>
      <c r="AD4284" s="3">
        <v>12.09</v>
      </c>
      <c r="AE4284" s="3">
        <v>0.4</v>
      </c>
      <c r="AF4284" t="s">
        <v>60</v>
      </c>
      <c r="AG4284" t="s">
        <v>109</v>
      </c>
      <c r="AH4284" s="8" t="s">
        <v>44</v>
      </c>
      <c r="AI4284" s="12" t="s">
        <v>44</v>
      </c>
      <c r="AJ4284" s="9">
        <v>0.48</v>
      </c>
      <c r="AK4284" s="5">
        <f t="shared" si="133"/>
        <v>0</v>
      </c>
    </row>
    <row r="4285" spans="1:37" hidden="1" x14ac:dyDescent="0.3">
      <c r="A4285">
        <v>41623</v>
      </c>
      <c r="B4285" t="s">
        <v>4193</v>
      </c>
      <c r="C4285" t="s">
        <v>4560</v>
      </c>
      <c r="D4285" t="s">
        <v>4629</v>
      </c>
      <c r="E4285" t="s">
        <v>7760</v>
      </c>
      <c r="F4285" t="s">
        <v>231</v>
      </c>
      <c r="G4285" t="s">
        <v>33</v>
      </c>
      <c r="H4285" t="s">
        <v>34</v>
      </c>
      <c r="I4285" t="s">
        <v>232</v>
      </c>
      <c r="J4285" t="s">
        <v>3844</v>
      </c>
      <c r="K4285" t="s">
        <v>4563</v>
      </c>
      <c r="L4285" t="s">
        <v>4631</v>
      </c>
      <c r="M4285" s="4">
        <v>40659</v>
      </c>
      <c r="N4285" s="4">
        <v>40659</v>
      </c>
      <c r="O4285" s="1">
        <v>40659</v>
      </c>
      <c r="P4285" t="s">
        <v>52</v>
      </c>
      <c r="R4285" t="s">
        <v>71</v>
      </c>
      <c r="S4285" t="s">
        <v>54</v>
      </c>
      <c r="T4285" t="s">
        <v>305</v>
      </c>
      <c r="U4285" t="s">
        <v>98</v>
      </c>
      <c r="V4285" t="s">
        <v>57</v>
      </c>
      <c r="W4285" s="6" t="s">
        <v>306</v>
      </c>
      <c r="X4285" t="s">
        <v>76</v>
      </c>
      <c r="Y4285">
        <v>30</v>
      </c>
      <c r="Z4285">
        <v>100591</v>
      </c>
      <c r="AA4285" t="s">
        <v>231</v>
      </c>
      <c r="AB4285" s="5">
        <f t="shared" si="132"/>
        <v>2371.7673611111113</v>
      </c>
      <c r="AC4285" s="3">
        <v>455677.23</v>
      </c>
      <c r="AD4285" s="3">
        <v>4.53</v>
      </c>
      <c r="AE4285" s="3">
        <v>0.15</v>
      </c>
      <c r="AF4285" t="s">
        <v>60</v>
      </c>
      <c r="AG4285" t="s">
        <v>47</v>
      </c>
      <c r="AH4285" s="8">
        <v>8635</v>
      </c>
      <c r="AI4285" s="7">
        <v>11203.79</v>
      </c>
      <c r="AJ4285" s="9">
        <v>982.44</v>
      </c>
      <c r="AK4285" s="5">
        <f t="shared" si="133"/>
        <v>0</v>
      </c>
    </row>
    <row r="4286" spans="1:37" hidden="1" x14ac:dyDescent="0.3">
      <c r="A4286">
        <v>41640</v>
      </c>
      <c r="B4286" t="s">
        <v>4158</v>
      </c>
      <c r="C4286" t="s">
        <v>4501</v>
      </c>
      <c r="D4286" t="s">
        <v>7761</v>
      </c>
      <c r="E4286" t="s">
        <v>7762</v>
      </c>
      <c r="F4286" t="s">
        <v>4162</v>
      </c>
      <c r="G4286" t="s">
        <v>33</v>
      </c>
      <c r="H4286" t="s">
        <v>34</v>
      </c>
      <c r="I4286" t="s">
        <v>35</v>
      </c>
      <c r="J4286" t="s">
        <v>36</v>
      </c>
      <c r="K4286" t="s">
        <v>4504</v>
      </c>
      <c r="L4286" t="s">
        <v>4505</v>
      </c>
      <c r="M4286" s="4">
        <v>42210</v>
      </c>
      <c r="N4286" s="4">
        <v>42210</v>
      </c>
      <c r="O4286" s="1">
        <v>42214</v>
      </c>
      <c r="P4286" t="s">
        <v>38</v>
      </c>
      <c r="R4286" t="s">
        <v>39</v>
      </c>
      <c r="S4286" t="s">
        <v>125</v>
      </c>
      <c r="T4286" t="s">
        <v>126</v>
      </c>
      <c r="U4286" t="s">
        <v>127</v>
      </c>
      <c r="V4286" t="s">
        <v>128</v>
      </c>
      <c r="W4286" s="6" t="s">
        <v>44</v>
      </c>
      <c r="X4286" t="s">
        <v>45</v>
      </c>
      <c r="Y4286">
        <v>20</v>
      </c>
      <c r="Z4286">
        <v>450</v>
      </c>
      <c r="AA4286" t="s">
        <v>4162</v>
      </c>
      <c r="AB4286" s="5">
        <f t="shared" si="132"/>
        <v>2371.7673611111113</v>
      </c>
      <c r="AC4286" s="3">
        <v>14400</v>
      </c>
      <c r="AD4286" s="3">
        <v>32</v>
      </c>
      <c r="AE4286" s="3">
        <v>1.6</v>
      </c>
      <c r="AF4286" t="s">
        <v>125</v>
      </c>
      <c r="AG4286" t="s">
        <v>47</v>
      </c>
      <c r="AH4286" s="8">
        <v>164</v>
      </c>
      <c r="AI4286" s="7">
        <v>1871.07</v>
      </c>
      <c r="AJ4286" s="9">
        <v>16.95</v>
      </c>
      <c r="AK4286" s="5">
        <f t="shared" si="133"/>
        <v>0</v>
      </c>
    </row>
    <row r="4287" spans="1:37" x14ac:dyDescent="0.3">
      <c r="A4287">
        <v>41694</v>
      </c>
      <c r="B4287" t="s">
        <v>4153</v>
      </c>
      <c r="C4287" t="s">
        <v>5932</v>
      </c>
      <c r="D4287" t="s">
        <v>7763</v>
      </c>
      <c r="E4287" t="s">
        <v>7764</v>
      </c>
      <c r="F4287" t="s">
        <v>151</v>
      </c>
      <c r="G4287" t="s">
        <v>33</v>
      </c>
      <c r="H4287" t="s">
        <v>34</v>
      </c>
      <c r="I4287" t="s">
        <v>35</v>
      </c>
      <c r="J4287" t="s">
        <v>36</v>
      </c>
      <c r="K4287" t="s">
        <v>5935</v>
      </c>
      <c r="L4287" t="s">
        <v>5936</v>
      </c>
      <c r="M4287" s="4">
        <v>42061</v>
      </c>
      <c r="N4287" s="4">
        <v>42061</v>
      </c>
      <c r="O4287" s="1">
        <v>42062</v>
      </c>
      <c r="P4287" t="s">
        <v>38</v>
      </c>
      <c r="R4287" t="s">
        <v>39</v>
      </c>
      <c r="S4287" t="s">
        <v>199</v>
      </c>
      <c r="T4287" t="s">
        <v>65</v>
      </c>
      <c r="U4287" t="s">
        <v>66</v>
      </c>
      <c r="V4287" t="s">
        <v>67</v>
      </c>
      <c r="W4287" s="6" t="s">
        <v>44</v>
      </c>
      <c r="X4287" t="s">
        <v>45</v>
      </c>
      <c r="Y4287">
        <v>100</v>
      </c>
      <c r="Z4287">
        <v>4500</v>
      </c>
      <c r="AA4287" t="s">
        <v>151</v>
      </c>
      <c r="AB4287" s="5">
        <f t="shared" si="132"/>
        <v>21638.408070175439</v>
      </c>
      <c r="AC4287" s="3">
        <v>450000</v>
      </c>
      <c r="AD4287" s="3">
        <v>100</v>
      </c>
      <c r="AE4287" s="3">
        <v>1</v>
      </c>
      <c r="AF4287" t="s">
        <v>4152</v>
      </c>
      <c r="AG4287" t="s">
        <v>47</v>
      </c>
      <c r="AH4287" s="8">
        <v>1825</v>
      </c>
      <c r="AI4287" s="12">
        <v>15408.29</v>
      </c>
      <c r="AJ4287" s="9">
        <v>462.6</v>
      </c>
      <c r="AK4287" s="5">
        <f t="shared" si="133"/>
        <v>0</v>
      </c>
    </row>
    <row r="4288" spans="1:37" x14ac:dyDescent="0.3">
      <c r="A4288">
        <v>41697</v>
      </c>
      <c r="B4288" t="s">
        <v>4141</v>
      </c>
      <c r="C4288" t="s">
        <v>7765</v>
      </c>
      <c r="D4288" t="s">
        <v>7766</v>
      </c>
      <c r="E4288" t="s">
        <v>7767</v>
      </c>
      <c r="F4288" t="s">
        <v>51</v>
      </c>
      <c r="G4288" t="s">
        <v>33</v>
      </c>
      <c r="H4288" t="s">
        <v>34</v>
      </c>
      <c r="I4288" t="s">
        <v>35</v>
      </c>
      <c r="J4288" t="s">
        <v>36</v>
      </c>
      <c r="K4288" s="2">
        <v>41220</v>
      </c>
      <c r="L4288" s="2">
        <v>41250</v>
      </c>
      <c r="M4288" s="4">
        <v>41191</v>
      </c>
      <c r="N4288" s="4">
        <v>41191</v>
      </c>
      <c r="O4288" s="1">
        <v>41191</v>
      </c>
      <c r="P4288" t="s">
        <v>52</v>
      </c>
      <c r="R4288" t="s">
        <v>71</v>
      </c>
      <c r="S4288" t="s">
        <v>553</v>
      </c>
      <c r="T4288" t="s">
        <v>106</v>
      </c>
      <c r="U4288" t="s">
        <v>56</v>
      </c>
      <c r="V4288" t="s">
        <v>57</v>
      </c>
      <c r="W4288" s="6" t="s">
        <v>100</v>
      </c>
      <c r="X4288" t="s">
        <v>76</v>
      </c>
      <c r="Y4288">
        <v>60</v>
      </c>
      <c r="Z4288">
        <v>6414</v>
      </c>
      <c r="AA4288" t="s">
        <v>51</v>
      </c>
      <c r="AB4288" s="5">
        <f t="shared" si="132"/>
        <v>21638.408070175439</v>
      </c>
      <c r="AC4288" s="3">
        <v>14944.62</v>
      </c>
      <c r="AD4288" s="3">
        <v>2.33</v>
      </c>
      <c r="AE4288" s="3">
        <v>0.04</v>
      </c>
      <c r="AF4288" t="s">
        <v>554</v>
      </c>
      <c r="AG4288" t="s">
        <v>47</v>
      </c>
      <c r="AH4288" s="8">
        <v>425</v>
      </c>
      <c r="AI4288" s="12">
        <v>1032.1199999999999</v>
      </c>
      <c r="AJ4288" s="9">
        <v>20.95</v>
      </c>
      <c r="AK4288" s="5">
        <f t="shared" si="133"/>
        <v>0</v>
      </c>
    </row>
    <row r="4289" spans="1:37" x14ac:dyDescent="0.3">
      <c r="A4289">
        <v>41723</v>
      </c>
      <c r="B4289" t="s">
        <v>4311</v>
      </c>
      <c r="C4289" t="s">
        <v>6992</v>
      </c>
      <c r="D4289" t="s">
        <v>7768</v>
      </c>
      <c r="E4289" t="s">
        <v>7769</v>
      </c>
      <c r="F4289" t="s">
        <v>809</v>
      </c>
      <c r="G4289" t="s">
        <v>33</v>
      </c>
      <c r="H4289" t="s">
        <v>34</v>
      </c>
      <c r="I4289" t="s">
        <v>63</v>
      </c>
      <c r="J4289" t="s">
        <v>36</v>
      </c>
      <c r="K4289" t="s">
        <v>5936</v>
      </c>
      <c r="L4289" t="s">
        <v>5590</v>
      </c>
      <c r="M4289" s="4">
        <v>41754</v>
      </c>
      <c r="N4289" s="4">
        <v>41754</v>
      </c>
      <c r="O4289" s="1">
        <v>41757</v>
      </c>
      <c r="P4289" t="s">
        <v>52</v>
      </c>
      <c r="R4289" t="s">
        <v>53</v>
      </c>
      <c r="S4289" t="s">
        <v>114</v>
      </c>
      <c r="T4289" t="s">
        <v>471</v>
      </c>
      <c r="U4289" t="s">
        <v>116</v>
      </c>
      <c r="V4289" t="s">
        <v>57</v>
      </c>
      <c r="W4289" s="6" t="s">
        <v>472</v>
      </c>
      <c r="X4289" t="s">
        <v>76</v>
      </c>
      <c r="Y4289">
        <v>60</v>
      </c>
      <c r="Z4289">
        <v>1000</v>
      </c>
      <c r="AA4289" t="s">
        <v>809</v>
      </c>
      <c r="AB4289" s="5">
        <f t="shared" si="132"/>
        <v>21638.408070175439</v>
      </c>
      <c r="AC4289" s="3">
        <v>5940</v>
      </c>
      <c r="AD4289" s="3">
        <v>5.94</v>
      </c>
      <c r="AE4289" s="3">
        <v>0.1</v>
      </c>
      <c r="AF4289" t="s">
        <v>122</v>
      </c>
      <c r="AG4289" t="s">
        <v>47</v>
      </c>
      <c r="AH4289" s="8">
        <v>116</v>
      </c>
      <c r="AI4289" s="12">
        <v>1105.5999999999999</v>
      </c>
      <c r="AJ4289" s="9">
        <v>6.11</v>
      </c>
      <c r="AK4289" s="5">
        <f t="shared" si="133"/>
        <v>0</v>
      </c>
    </row>
    <row r="4290" spans="1:37" x14ac:dyDescent="0.3">
      <c r="A4290">
        <v>41780</v>
      </c>
      <c r="B4290" t="s">
        <v>4193</v>
      </c>
      <c r="C4290" t="s">
        <v>4873</v>
      </c>
      <c r="D4290" t="s">
        <v>7770</v>
      </c>
      <c r="E4290" t="s">
        <v>7771</v>
      </c>
      <c r="F4290" t="s">
        <v>231</v>
      </c>
      <c r="G4290" t="s">
        <v>33</v>
      </c>
      <c r="H4290" t="s">
        <v>34</v>
      </c>
      <c r="I4290" t="s">
        <v>232</v>
      </c>
      <c r="J4290" t="s">
        <v>3844</v>
      </c>
      <c r="K4290" t="s">
        <v>4876</v>
      </c>
      <c r="L4290" t="s">
        <v>4877</v>
      </c>
      <c r="M4290" s="4">
        <v>40640</v>
      </c>
      <c r="N4290" s="4">
        <v>40640</v>
      </c>
      <c r="O4290" s="1">
        <v>40640</v>
      </c>
      <c r="P4290" t="s">
        <v>52</v>
      </c>
      <c r="R4290" t="s">
        <v>71</v>
      </c>
      <c r="S4290" t="s">
        <v>54</v>
      </c>
      <c r="T4290" t="s">
        <v>332</v>
      </c>
      <c r="U4290" t="s">
        <v>242</v>
      </c>
      <c r="V4290" t="s">
        <v>57</v>
      </c>
      <c r="W4290" s="6" t="s">
        <v>244</v>
      </c>
      <c r="X4290" t="s">
        <v>76</v>
      </c>
      <c r="Y4290">
        <v>30</v>
      </c>
      <c r="Z4290">
        <v>120000</v>
      </c>
      <c r="AA4290" t="s">
        <v>231</v>
      </c>
      <c r="AB4290" s="5">
        <f t="shared" si="132"/>
        <v>21638.408070175439</v>
      </c>
      <c r="AC4290" s="3">
        <v>798000</v>
      </c>
      <c r="AD4290" s="3">
        <v>6.65</v>
      </c>
      <c r="AE4290" s="3">
        <v>0.22</v>
      </c>
      <c r="AF4290" t="s">
        <v>60</v>
      </c>
      <c r="AG4290" t="s">
        <v>47</v>
      </c>
      <c r="AH4290" s="8">
        <v>11201</v>
      </c>
      <c r="AI4290" s="12">
        <v>13084.26</v>
      </c>
      <c r="AJ4290" s="9">
        <v>1316.7</v>
      </c>
      <c r="AK4290" s="5">
        <f t="shared" si="133"/>
        <v>0</v>
      </c>
    </row>
    <row r="4291" spans="1:37" x14ac:dyDescent="0.3">
      <c r="A4291">
        <v>41784</v>
      </c>
      <c r="B4291" t="s">
        <v>4198</v>
      </c>
      <c r="C4291" t="s">
        <v>4737</v>
      </c>
      <c r="D4291" t="s">
        <v>4738</v>
      </c>
      <c r="E4291" t="s">
        <v>4739</v>
      </c>
      <c r="F4291" t="s">
        <v>231</v>
      </c>
      <c r="G4291" t="s">
        <v>4740</v>
      </c>
      <c r="H4291" t="s">
        <v>34</v>
      </c>
      <c r="I4291" t="s">
        <v>232</v>
      </c>
      <c r="J4291" t="s">
        <v>310</v>
      </c>
      <c r="K4291" t="s">
        <v>4741</v>
      </c>
      <c r="L4291" t="s">
        <v>37</v>
      </c>
      <c r="M4291" s="4">
        <v>41380</v>
      </c>
      <c r="N4291" s="4">
        <v>41380</v>
      </c>
      <c r="O4291" s="1">
        <v>41380</v>
      </c>
      <c r="P4291" t="s">
        <v>52</v>
      </c>
      <c r="R4291" t="s">
        <v>71</v>
      </c>
      <c r="S4291" t="s">
        <v>312</v>
      </c>
      <c r="T4291" t="s">
        <v>5601</v>
      </c>
      <c r="U4291" t="s">
        <v>144</v>
      </c>
      <c r="V4291" t="s">
        <v>5602</v>
      </c>
      <c r="W4291" s="6" t="s">
        <v>145</v>
      </c>
      <c r="X4291" t="s">
        <v>146</v>
      </c>
      <c r="Y4291">
        <v>60</v>
      </c>
      <c r="Z4291">
        <v>7</v>
      </c>
      <c r="AA4291" t="s">
        <v>231</v>
      </c>
      <c r="AB4291" s="5">
        <f t="shared" ref="AB4291:AB4354" si="134">AVERAGEIF(P:P,P4292,Z:Z)</f>
        <v>21638.408070175439</v>
      </c>
      <c r="AC4291" s="3">
        <v>117.6</v>
      </c>
      <c r="AD4291" s="3">
        <v>16.8</v>
      </c>
      <c r="AE4291" s="3">
        <v>0.28000000000000003</v>
      </c>
      <c r="AF4291" t="s">
        <v>5603</v>
      </c>
      <c r="AG4291" t="s">
        <v>109</v>
      </c>
      <c r="AH4291" s="8" t="s">
        <v>44</v>
      </c>
      <c r="AI4291" s="12" t="s">
        <v>44</v>
      </c>
      <c r="AJ4291" s="9">
        <v>0.15</v>
      </c>
      <c r="AK4291" s="5">
        <f t="shared" ref="AK4291:AK4354" si="135">M4291-N4291</f>
        <v>0</v>
      </c>
    </row>
    <row r="4292" spans="1:37" x14ac:dyDescent="0.3">
      <c r="A4292">
        <v>41791</v>
      </c>
      <c r="B4292" t="s">
        <v>5213</v>
      </c>
      <c r="C4292" t="s">
        <v>6318</v>
      </c>
      <c r="D4292" t="s">
        <v>7772</v>
      </c>
      <c r="E4292" t="s">
        <v>7773</v>
      </c>
      <c r="F4292" t="s">
        <v>2264</v>
      </c>
      <c r="G4292" t="s">
        <v>33</v>
      </c>
      <c r="H4292" t="s">
        <v>34</v>
      </c>
      <c r="I4292" t="s">
        <v>35</v>
      </c>
      <c r="J4292" t="s">
        <v>36</v>
      </c>
      <c r="K4292" s="2">
        <v>41823</v>
      </c>
      <c r="L4292" t="s">
        <v>4480</v>
      </c>
      <c r="M4292" s="4">
        <v>41807</v>
      </c>
      <c r="N4292" s="4">
        <v>41807</v>
      </c>
      <c r="O4292" s="1">
        <v>41814</v>
      </c>
      <c r="P4292" t="s">
        <v>52</v>
      </c>
      <c r="R4292" t="s">
        <v>71</v>
      </c>
      <c r="S4292" t="s">
        <v>142</v>
      </c>
      <c r="T4292" t="s">
        <v>4664</v>
      </c>
      <c r="U4292" t="s">
        <v>413</v>
      </c>
      <c r="V4292" t="s">
        <v>57</v>
      </c>
      <c r="W4292" s="6" t="s">
        <v>415</v>
      </c>
      <c r="X4292" t="s">
        <v>146</v>
      </c>
      <c r="Y4292">
        <v>30</v>
      </c>
      <c r="Z4292">
        <v>24917</v>
      </c>
      <c r="AA4292" t="s">
        <v>2264</v>
      </c>
      <c r="AB4292" s="5">
        <f t="shared" si="134"/>
        <v>21638.408070175439</v>
      </c>
      <c r="AC4292" s="3">
        <v>284053.8</v>
      </c>
      <c r="AD4292" s="3">
        <v>11.4</v>
      </c>
      <c r="AE4292" s="3">
        <v>0.38</v>
      </c>
      <c r="AF4292" t="s">
        <v>147</v>
      </c>
      <c r="AG4292" t="s">
        <v>47</v>
      </c>
      <c r="AH4292" s="8">
        <v>3227</v>
      </c>
      <c r="AI4292" s="12">
        <v>20654.13</v>
      </c>
      <c r="AJ4292" s="9">
        <v>292.01</v>
      </c>
      <c r="AK4292" s="5">
        <f t="shared" si="135"/>
        <v>0</v>
      </c>
    </row>
    <row r="4293" spans="1:37" x14ac:dyDescent="0.3">
      <c r="A4293">
        <v>41798</v>
      </c>
      <c r="B4293" t="s">
        <v>4193</v>
      </c>
      <c r="C4293" t="s">
        <v>4560</v>
      </c>
      <c r="D4293" t="s">
        <v>4908</v>
      </c>
      <c r="E4293" t="s">
        <v>7588</v>
      </c>
      <c r="F4293" t="s">
        <v>231</v>
      </c>
      <c r="G4293" t="s">
        <v>33</v>
      </c>
      <c r="H4293" t="s">
        <v>34</v>
      </c>
      <c r="I4293" t="s">
        <v>232</v>
      </c>
      <c r="J4293" t="s">
        <v>3844</v>
      </c>
      <c r="K4293" t="s">
        <v>4563</v>
      </c>
      <c r="L4293" t="s">
        <v>4631</v>
      </c>
      <c r="M4293" s="4">
        <v>40574</v>
      </c>
      <c r="N4293" s="4">
        <v>40575</v>
      </c>
      <c r="O4293" s="1">
        <v>40575</v>
      </c>
      <c r="P4293" t="s">
        <v>52</v>
      </c>
      <c r="R4293" t="s">
        <v>71</v>
      </c>
      <c r="S4293" t="s">
        <v>54</v>
      </c>
      <c r="T4293" t="s">
        <v>73</v>
      </c>
      <c r="U4293" t="s">
        <v>74</v>
      </c>
      <c r="V4293" t="s">
        <v>57</v>
      </c>
      <c r="W4293" s="6" t="s">
        <v>75</v>
      </c>
      <c r="X4293" t="s">
        <v>76</v>
      </c>
      <c r="Y4293">
        <v>60</v>
      </c>
      <c r="Z4293">
        <v>17013</v>
      </c>
      <c r="AA4293" t="s">
        <v>231</v>
      </c>
      <c r="AB4293" s="5">
        <f t="shared" si="134"/>
        <v>21638.408070175439</v>
      </c>
      <c r="AC4293" s="3">
        <v>40320.81</v>
      </c>
      <c r="AD4293" s="3">
        <v>2.37</v>
      </c>
      <c r="AE4293" s="3">
        <v>0.04</v>
      </c>
      <c r="AF4293" t="s">
        <v>60</v>
      </c>
      <c r="AG4293" t="s">
        <v>109</v>
      </c>
      <c r="AH4293" s="8" t="s">
        <v>44</v>
      </c>
      <c r="AI4293" s="12" t="s">
        <v>44</v>
      </c>
      <c r="AJ4293" s="9">
        <v>86.93</v>
      </c>
      <c r="AK4293" s="5">
        <f t="shared" si="135"/>
        <v>-1</v>
      </c>
    </row>
    <row r="4294" spans="1:37" x14ac:dyDescent="0.3">
      <c r="A4294">
        <v>41838</v>
      </c>
      <c r="B4294" t="s">
        <v>7666</v>
      </c>
      <c r="C4294" t="s">
        <v>7667</v>
      </c>
      <c r="D4294" t="s">
        <v>7774</v>
      </c>
      <c r="E4294" t="s">
        <v>7775</v>
      </c>
      <c r="F4294" t="s">
        <v>809</v>
      </c>
      <c r="G4294" t="s">
        <v>33</v>
      </c>
      <c r="H4294" t="s">
        <v>34</v>
      </c>
      <c r="I4294" t="s">
        <v>35</v>
      </c>
      <c r="J4294" t="s">
        <v>36</v>
      </c>
      <c r="K4294" s="2">
        <v>41096</v>
      </c>
      <c r="L4294" s="2">
        <v>41249</v>
      </c>
      <c r="M4294" s="4">
        <v>41117</v>
      </c>
      <c r="N4294" s="4">
        <v>41117</v>
      </c>
      <c r="O4294" s="1">
        <v>41117</v>
      </c>
      <c r="P4294" t="s">
        <v>52</v>
      </c>
      <c r="R4294" t="s">
        <v>71</v>
      </c>
      <c r="S4294" t="s">
        <v>553</v>
      </c>
      <c r="T4294" t="s">
        <v>106</v>
      </c>
      <c r="U4294" t="s">
        <v>56</v>
      </c>
      <c r="V4294" t="s">
        <v>57</v>
      </c>
      <c r="W4294" s="6" t="s">
        <v>100</v>
      </c>
      <c r="X4294" t="s">
        <v>76</v>
      </c>
      <c r="Y4294">
        <v>60</v>
      </c>
      <c r="Z4294">
        <v>61290</v>
      </c>
      <c r="AA4294" t="s">
        <v>809</v>
      </c>
      <c r="AB4294" s="5">
        <f t="shared" si="134"/>
        <v>21638.408070175439</v>
      </c>
      <c r="AC4294" s="3">
        <v>143418.6</v>
      </c>
      <c r="AD4294" s="3">
        <v>2.34</v>
      </c>
      <c r="AE4294" s="3">
        <v>0.04</v>
      </c>
      <c r="AF4294" t="s">
        <v>554</v>
      </c>
      <c r="AG4294" t="s">
        <v>47</v>
      </c>
      <c r="AH4294" s="8">
        <v>3528</v>
      </c>
      <c r="AI4294" s="12">
        <v>16938.13</v>
      </c>
      <c r="AJ4294" s="9">
        <v>201.07</v>
      </c>
      <c r="AK4294" s="5">
        <f t="shared" si="135"/>
        <v>0</v>
      </c>
    </row>
    <row r="4295" spans="1:37" x14ac:dyDescent="0.3">
      <c r="A4295">
        <v>41841</v>
      </c>
      <c r="B4295" t="s">
        <v>4198</v>
      </c>
      <c r="C4295" t="s">
        <v>5907</v>
      </c>
      <c r="D4295" t="s">
        <v>5908</v>
      </c>
      <c r="E4295" t="s">
        <v>5909</v>
      </c>
      <c r="F4295" t="s">
        <v>231</v>
      </c>
      <c r="G4295" t="s">
        <v>33</v>
      </c>
      <c r="H4295" t="s">
        <v>34</v>
      </c>
      <c r="I4295" t="s">
        <v>232</v>
      </c>
      <c r="J4295" t="s">
        <v>310</v>
      </c>
      <c r="K4295" s="2">
        <v>41496</v>
      </c>
      <c r="L4295" s="2">
        <v>41317</v>
      </c>
      <c r="M4295" s="4">
        <v>41676</v>
      </c>
      <c r="N4295" s="4">
        <v>41676</v>
      </c>
      <c r="O4295" s="1">
        <v>41676</v>
      </c>
      <c r="P4295" t="s">
        <v>52</v>
      </c>
      <c r="R4295" t="s">
        <v>71</v>
      </c>
      <c r="S4295" t="s">
        <v>312</v>
      </c>
      <c r="T4295" t="s">
        <v>614</v>
      </c>
      <c r="U4295" t="s">
        <v>357</v>
      </c>
      <c r="V4295" t="s">
        <v>57</v>
      </c>
      <c r="W4295" s="6" t="s">
        <v>244</v>
      </c>
      <c r="X4295" t="s">
        <v>76</v>
      </c>
      <c r="Y4295">
        <v>60</v>
      </c>
      <c r="Z4295">
        <v>53</v>
      </c>
      <c r="AA4295" t="s">
        <v>231</v>
      </c>
      <c r="AB4295" s="5">
        <f t="shared" si="134"/>
        <v>21638.408070175439</v>
      </c>
      <c r="AC4295" s="3">
        <v>3422.75</v>
      </c>
      <c r="AD4295" s="3">
        <v>64.58</v>
      </c>
      <c r="AE4295" s="3">
        <v>1.08</v>
      </c>
      <c r="AF4295" t="s">
        <v>615</v>
      </c>
      <c r="AG4295" t="s">
        <v>109</v>
      </c>
      <c r="AH4295" s="8" t="s">
        <v>44</v>
      </c>
      <c r="AI4295" s="12" t="s">
        <v>44</v>
      </c>
      <c r="AJ4295" s="9">
        <v>4.2300000000000004</v>
      </c>
      <c r="AK4295" s="5">
        <f t="shared" si="135"/>
        <v>0</v>
      </c>
    </row>
    <row r="4296" spans="1:37" x14ac:dyDescent="0.3">
      <c r="A4296">
        <v>41852</v>
      </c>
      <c r="B4296" t="s">
        <v>4198</v>
      </c>
      <c r="C4296" t="s">
        <v>4199</v>
      </c>
      <c r="D4296" t="s">
        <v>5160</v>
      </c>
      <c r="E4296" t="s">
        <v>5161</v>
      </c>
      <c r="F4296" t="s">
        <v>231</v>
      </c>
      <c r="G4296" t="s">
        <v>33</v>
      </c>
      <c r="H4296" t="s">
        <v>34</v>
      </c>
      <c r="I4296" t="s">
        <v>232</v>
      </c>
      <c r="J4296" t="s">
        <v>310</v>
      </c>
      <c r="K4296" s="2">
        <v>41952</v>
      </c>
      <c r="L4296" s="2">
        <v>42340</v>
      </c>
      <c r="M4296" s="4">
        <v>42047</v>
      </c>
      <c r="N4296" s="4">
        <v>42047</v>
      </c>
      <c r="O4296" s="1">
        <v>42047</v>
      </c>
      <c r="P4296" t="s">
        <v>52</v>
      </c>
      <c r="R4296" t="s">
        <v>53</v>
      </c>
      <c r="S4296" t="s">
        <v>4202</v>
      </c>
      <c r="T4296" t="s">
        <v>499</v>
      </c>
      <c r="U4296" t="s">
        <v>74</v>
      </c>
      <c r="V4296" t="s">
        <v>57</v>
      </c>
      <c r="W4296" s="6" t="s">
        <v>58</v>
      </c>
      <c r="X4296" t="s">
        <v>90</v>
      </c>
      <c r="Y4296">
        <v>240</v>
      </c>
      <c r="Z4296">
        <v>7</v>
      </c>
      <c r="AA4296" t="s">
        <v>231</v>
      </c>
      <c r="AB4296" s="5">
        <f t="shared" si="134"/>
        <v>21638.408070175439</v>
      </c>
      <c r="AC4296" s="3">
        <v>36.18</v>
      </c>
      <c r="AD4296" s="3">
        <v>5.17</v>
      </c>
      <c r="AE4296" s="3">
        <v>0.02</v>
      </c>
      <c r="AF4296" t="s">
        <v>60</v>
      </c>
      <c r="AG4296" t="s">
        <v>109</v>
      </c>
      <c r="AH4296" s="8" t="s">
        <v>44</v>
      </c>
      <c r="AI4296" s="12" t="s">
        <v>44</v>
      </c>
      <c r="AJ4296" s="9">
        <v>0.04</v>
      </c>
      <c r="AK4296" s="5">
        <f t="shared" si="135"/>
        <v>0</v>
      </c>
    </row>
    <row r="4297" spans="1:37" hidden="1" x14ac:dyDescent="0.3">
      <c r="A4297">
        <v>41875</v>
      </c>
      <c r="B4297" t="s">
        <v>4198</v>
      </c>
      <c r="C4297" t="s">
        <v>4488</v>
      </c>
      <c r="D4297" t="s">
        <v>4489</v>
      </c>
      <c r="E4297" t="s">
        <v>4490</v>
      </c>
      <c r="F4297" t="s">
        <v>231</v>
      </c>
      <c r="G4297" t="s">
        <v>33</v>
      </c>
      <c r="H4297" t="s">
        <v>34</v>
      </c>
      <c r="I4297" t="s">
        <v>232</v>
      </c>
      <c r="J4297" t="s">
        <v>310</v>
      </c>
      <c r="K4297" t="s">
        <v>4491</v>
      </c>
      <c r="L4297" s="2">
        <v>41317</v>
      </c>
      <c r="M4297" s="4">
        <v>41652</v>
      </c>
      <c r="N4297" s="4">
        <v>41652</v>
      </c>
      <c r="O4297" s="1">
        <v>41652</v>
      </c>
      <c r="P4297" t="s">
        <v>52</v>
      </c>
      <c r="R4297" t="s">
        <v>71</v>
      </c>
      <c r="S4297" t="s">
        <v>312</v>
      </c>
      <c r="T4297" t="s">
        <v>4751</v>
      </c>
      <c r="U4297" t="s">
        <v>158</v>
      </c>
      <c r="V4297" t="s">
        <v>57</v>
      </c>
      <c r="W4297" s="6" t="s">
        <v>347</v>
      </c>
      <c r="X4297" t="s">
        <v>844</v>
      </c>
      <c r="Y4297">
        <v>30</v>
      </c>
      <c r="Z4297">
        <v>26</v>
      </c>
      <c r="AA4297" t="s">
        <v>231</v>
      </c>
      <c r="AB4297" s="5">
        <f t="shared" si="134"/>
        <v>2371.7673611111113</v>
      </c>
      <c r="AC4297" s="3">
        <v>506.63</v>
      </c>
      <c r="AD4297" s="3">
        <v>19.489999999999998</v>
      </c>
      <c r="AE4297" s="3">
        <v>0.65</v>
      </c>
      <c r="AF4297" t="s">
        <v>60</v>
      </c>
      <c r="AG4297" t="s">
        <v>109</v>
      </c>
      <c r="AH4297" s="8" t="s">
        <v>44</v>
      </c>
      <c r="AI4297" s="7" t="s">
        <v>44</v>
      </c>
      <c r="AJ4297" s="9">
        <v>0.52</v>
      </c>
      <c r="AK4297" s="5">
        <f t="shared" si="135"/>
        <v>0</v>
      </c>
    </row>
    <row r="4298" spans="1:37" x14ac:dyDescent="0.3">
      <c r="A4298">
        <v>41878</v>
      </c>
      <c r="B4298" t="s">
        <v>5580</v>
      </c>
      <c r="C4298" t="s">
        <v>5581</v>
      </c>
      <c r="D4298" t="s">
        <v>5582</v>
      </c>
      <c r="E4298" t="s">
        <v>7776</v>
      </c>
      <c r="F4298" t="s">
        <v>546</v>
      </c>
      <c r="G4298" t="s">
        <v>33</v>
      </c>
      <c r="H4298" t="s">
        <v>34</v>
      </c>
      <c r="I4298" t="s">
        <v>35</v>
      </c>
      <c r="J4298" t="s">
        <v>36</v>
      </c>
      <c r="K4298" s="2">
        <v>40668</v>
      </c>
      <c r="L4298" t="s">
        <v>5584</v>
      </c>
      <c r="M4298" s="4">
        <v>40764</v>
      </c>
      <c r="N4298" s="4">
        <v>40764</v>
      </c>
      <c r="O4298" s="1">
        <v>40764</v>
      </c>
      <c r="P4298" t="s">
        <v>38</v>
      </c>
      <c r="R4298" t="s">
        <v>39</v>
      </c>
      <c r="S4298" t="s">
        <v>199</v>
      </c>
      <c r="T4298" t="s">
        <v>65</v>
      </c>
      <c r="U4298" t="s">
        <v>66</v>
      </c>
      <c r="V4298" t="s">
        <v>67</v>
      </c>
      <c r="W4298" s="6" t="s">
        <v>44</v>
      </c>
      <c r="X4298" t="s">
        <v>45</v>
      </c>
      <c r="Y4298">
        <v>100</v>
      </c>
      <c r="Z4298">
        <v>7263</v>
      </c>
      <c r="AA4298" t="s">
        <v>546</v>
      </c>
      <c r="AB4298" s="5">
        <f t="shared" si="134"/>
        <v>21638.408070175439</v>
      </c>
      <c r="AC4298" s="3">
        <v>646407</v>
      </c>
      <c r="AD4298" s="3">
        <v>89</v>
      </c>
      <c r="AE4298" s="3">
        <v>0.89</v>
      </c>
      <c r="AF4298" t="s">
        <v>202</v>
      </c>
      <c r="AG4298" t="s">
        <v>47</v>
      </c>
      <c r="AH4298" s="8">
        <v>2069</v>
      </c>
      <c r="AI4298" s="12">
        <v>14307.97</v>
      </c>
      <c r="AJ4298" s="9">
        <v>1066.57</v>
      </c>
      <c r="AK4298" s="5">
        <f t="shared" si="135"/>
        <v>0</v>
      </c>
    </row>
    <row r="4299" spans="1:37" x14ac:dyDescent="0.3">
      <c r="A4299">
        <v>41892</v>
      </c>
      <c r="B4299" t="s">
        <v>4141</v>
      </c>
      <c r="C4299" t="s">
        <v>4142</v>
      </c>
      <c r="D4299" t="s">
        <v>7777</v>
      </c>
      <c r="E4299" t="s">
        <v>7778</v>
      </c>
      <c r="F4299" t="s">
        <v>51</v>
      </c>
      <c r="G4299" t="s">
        <v>33</v>
      </c>
      <c r="H4299" t="s">
        <v>34</v>
      </c>
      <c r="I4299" t="s">
        <v>35</v>
      </c>
      <c r="J4299" t="s">
        <v>36</v>
      </c>
      <c r="K4299" s="2">
        <v>41338</v>
      </c>
      <c r="L4299" t="s">
        <v>4145</v>
      </c>
      <c r="M4299" s="4">
        <v>41545</v>
      </c>
      <c r="N4299" s="4">
        <v>41545</v>
      </c>
      <c r="O4299" s="1">
        <v>41545</v>
      </c>
      <c r="P4299" t="s">
        <v>52</v>
      </c>
      <c r="R4299" t="s">
        <v>71</v>
      </c>
      <c r="S4299" t="s">
        <v>553</v>
      </c>
      <c r="T4299" t="s">
        <v>249</v>
      </c>
      <c r="U4299" t="s">
        <v>89</v>
      </c>
      <c r="V4299" t="s">
        <v>57</v>
      </c>
      <c r="W4299" s="6" t="s">
        <v>244</v>
      </c>
      <c r="X4299" t="s">
        <v>76</v>
      </c>
      <c r="Y4299">
        <v>60</v>
      </c>
      <c r="Z4299">
        <v>497</v>
      </c>
      <c r="AA4299" t="s">
        <v>51</v>
      </c>
      <c r="AB4299" s="5">
        <f t="shared" si="134"/>
        <v>21638.408070175439</v>
      </c>
      <c r="AC4299" s="3">
        <v>2857.75</v>
      </c>
      <c r="AD4299" s="3">
        <v>5.75</v>
      </c>
      <c r="AE4299" s="3">
        <v>0.1</v>
      </c>
      <c r="AF4299" t="s">
        <v>554</v>
      </c>
      <c r="AG4299" t="s">
        <v>47</v>
      </c>
      <c r="AH4299" s="8">
        <v>117</v>
      </c>
      <c r="AI4299" s="12">
        <v>658.27</v>
      </c>
      <c r="AJ4299" s="9">
        <v>3.54</v>
      </c>
      <c r="AK4299" s="5">
        <f t="shared" si="135"/>
        <v>0</v>
      </c>
    </row>
    <row r="4300" spans="1:37" x14ac:dyDescent="0.3">
      <c r="A4300">
        <v>41902</v>
      </c>
      <c r="B4300" t="s">
        <v>4141</v>
      </c>
      <c r="C4300" t="s">
        <v>5026</v>
      </c>
      <c r="D4300" t="s">
        <v>7779</v>
      </c>
      <c r="E4300" t="s">
        <v>7780</v>
      </c>
      <c r="F4300" t="s">
        <v>51</v>
      </c>
      <c r="G4300" t="s">
        <v>33</v>
      </c>
      <c r="H4300" t="s">
        <v>34</v>
      </c>
      <c r="I4300" t="s">
        <v>35</v>
      </c>
      <c r="J4300" t="s">
        <v>36</v>
      </c>
      <c r="K4300" s="2">
        <v>41585</v>
      </c>
      <c r="L4300" t="s">
        <v>6607</v>
      </c>
      <c r="M4300" s="4">
        <v>41646</v>
      </c>
      <c r="N4300" s="4">
        <v>41646</v>
      </c>
      <c r="O4300" s="1">
        <v>41646</v>
      </c>
      <c r="P4300" t="s">
        <v>52</v>
      </c>
      <c r="R4300" t="s">
        <v>71</v>
      </c>
      <c r="S4300" t="s">
        <v>553</v>
      </c>
      <c r="T4300" t="s">
        <v>332</v>
      </c>
      <c r="U4300" t="s">
        <v>242</v>
      </c>
      <c r="V4300" t="s">
        <v>57</v>
      </c>
      <c r="W4300" s="6" t="s">
        <v>244</v>
      </c>
      <c r="X4300" t="s">
        <v>76</v>
      </c>
      <c r="Y4300">
        <v>30</v>
      </c>
      <c r="Z4300">
        <v>13307</v>
      </c>
      <c r="AA4300" t="s">
        <v>51</v>
      </c>
      <c r="AB4300" s="5">
        <f t="shared" si="134"/>
        <v>21638.408070175439</v>
      </c>
      <c r="AC4300" s="3">
        <v>47239.85</v>
      </c>
      <c r="AD4300" s="3">
        <v>3.55</v>
      </c>
      <c r="AE4300" s="3">
        <v>0.12</v>
      </c>
      <c r="AF4300" t="s">
        <v>554</v>
      </c>
      <c r="AG4300" t="s">
        <v>47</v>
      </c>
      <c r="AH4300" s="8">
        <v>1018</v>
      </c>
      <c r="AI4300" s="12">
        <v>1681.58</v>
      </c>
      <c r="AJ4300" s="9">
        <v>58.44</v>
      </c>
      <c r="AK4300" s="5">
        <f t="shared" si="135"/>
        <v>0</v>
      </c>
    </row>
    <row r="4301" spans="1:37" hidden="1" x14ac:dyDescent="0.3">
      <c r="A4301">
        <v>41905</v>
      </c>
      <c r="B4301" t="s">
        <v>4311</v>
      </c>
      <c r="C4301" t="s">
        <v>7065</v>
      </c>
      <c r="D4301" t="s">
        <v>7781</v>
      </c>
      <c r="E4301" t="s">
        <v>7782</v>
      </c>
      <c r="F4301" t="s">
        <v>809</v>
      </c>
      <c r="G4301" t="s">
        <v>33</v>
      </c>
      <c r="H4301" t="s">
        <v>34</v>
      </c>
      <c r="I4301" t="s">
        <v>35</v>
      </c>
      <c r="J4301" t="s">
        <v>36</v>
      </c>
      <c r="K4301" s="2">
        <v>41954</v>
      </c>
      <c r="L4301" t="s">
        <v>7068</v>
      </c>
      <c r="M4301" s="4">
        <v>42102</v>
      </c>
      <c r="N4301" s="4">
        <v>42102</v>
      </c>
      <c r="O4301" s="1">
        <v>42102</v>
      </c>
      <c r="P4301" t="s">
        <v>52</v>
      </c>
      <c r="R4301" t="s">
        <v>53</v>
      </c>
      <c r="S4301" t="s">
        <v>54</v>
      </c>
      <c r="T4301" t="s">
        <v>6343</v>
      </c>
      <c r="U4301" t="s">
        <v>116</v>
      </c>
      <c r="V4301" t="s">
        <v>57</v>
      </c>
      <c r="W4301" s="6" t="s">
        <v>472</v>
      </c>
      <c r="X4301" t="s">
        <v>76</v>
      </c>
      <c r="Y4301">
        <v>60</v>
      </c>
      <c r="Z4301">
        <v>2335</v>
      </c>
      <c r="AA4301" t="s">
        <v>809</v>
      </c>
      <c r="AB4301" s="5">
        <f t="shared" si="134"/>
        <v>2371.7673611111113</v>
      </c>
      <c r="AC4301" s="3">
        <v>18773.400000000001</v>
      </c>
      <c r="AD4301" s="3">
        <v>8.0399999999999991</v>
      </c>
      <c r="AE4301" s="3">
        <v>0.13</v>
      </c>
      <c r="AF4301" t="s">
        <v>60</v>
      </c>
      <c r="AG4301" t="s">
        <v>47</v>
      </c>
      <c r="AH4301" s="8">
        <v>237</v>
      </c>
      <c r="AI4301" s="7">
        <v>1488.99</v>
      </c>
      <c r="AJ4301" s="9">
        <v>22.1</v>
      </c>
      <c r="AK4301" s="5">
        <f t="shared" si="135"/>
        <v>0</v>
      </c>
    </row>
    <row r="4302" spans="1:37" x14ac:dyDescent="0.3">
      <c r="A4302">
        <v>41910</v>
      </c>
      <c r="B4302" t="s">
        <v>4170</v>
      </c>
      <c r="C4302" t="s">
        <v>7783</v>
      </c>
      <c r="D4302" t="s">
        <v>7784</v>
      </c>
      <c r="E4302" t="s">
        <v>7785</v>
      </c>
      <c r="F4302" t="s">
        <v>4174</v>
      </c>
      <c r="G4302" t="s">
        <v>33</v>
      </c>
      <c r="H4302" t="s">
        <v>34</v>
      </c>
      <c r="I4302" t="s">
        <v>35</v>
      </c>
      <c r="J4302" t="s">
        <v>36</v>
      </c>
      <c r="K4302" s="2">
        <v>41791</v>
      </c>
      <c r="L4302" s="2">
        <v>41700</v>
      </c>
      <c r="M4302" s="4">
        <v>41722</v>
      </c>
      <c r="N4302" s="4">
        <v>41722</v>
      </c>
      <c r="O4302" s="1">
        <v>41722</v>
      </c>
      <c r="P4302" t="s">
        <v>38</v>
      </c>
      <c r="R4302" t="s">
        <v>39</v>
      </c>
      <c r="S4302" t="s">
        <v>199</v>
      </c>
      <c r="T4302" t="s">
        <v>65</v>
      </c>
      <c r="U4302" t="s">
        <v>66</v>
      </c>
      <c r="V4302" t="s">
        <v>67</v>
      </c>
      <c r="W4302" s="6" t="s">
        <v>44</v>
      </c>
      <c r="X4302" t="s">
        <v>45</v>
      </c>
      <c r="Y4302">
        <v>100</v>
      </c>
      <c r="Z4302">
        <v>675</v>
      </c>
      <c r="AA4302" t="s">
        <v>4174</v>
      </c>
      <c r="AB4302" s="5">
        <f t="shared" si="134"/>
        <v>21638.408070175439</v>
      </c>
      <c r="AC4302" s="3">
        <v>54000</v>
      </c>
      <c r="AD4302" s="3">
        <v>80</v>
      </c>
      <c r="AE4302" s="3">
        <v>0.8</v>
      </c>
      <c r="AF4302" t="s">
        <v>4152</v>
      </c>
      <c r="AG4302" t="s">
        <v>47</v>
      </c>
      <c r="AH4302" s="8">
        <v>278</v>
      </c>
      <c r="AI4302" s="12">
        <v>5626.76</v>
      </c>
      <c r="AJ4302" s="9">
        <v>55.51</v>
      </c>
      <c r="AK4302" s="5">
        <f t="shared" si="135"/>
        <v>0</v>
      </c>
    </row>
    <row r="4303" spans="1:37" hidden="1" x14ac:dyDescent="0.3">
      <c r="A4303">
        <v>41916</v>
      </c>
      <c r="B4303" t="s">
        <v>4193</v>
      </c>
      <c r="C4303" t="s">
        <v>4194</v>
      </c>
      <c r="D4303" t="s">
        <v>5857</v>
      </c>
      <c r="E4303" t="s">
        <v>7786</v>
      </c>
      <c r="F4303" t="s">
        <v>231</v>
      </c>
      <c r="G4303" t="s">
        <v>33</v>
      </c>
      <c r="H4303" t="s">
        <v>34</v>
      </c>
      <c r="I4303" t="s">
        <v>232</v>
      </c>
      <c r="J4303" t="s">
        <v>3844</v>
      </c>
      <c r="K4303" s="2">
        <v>40819</v>
      </c>
      <c r="L4303" t="s">
        <v>4197</v>
      </c>
      <c r="M4303" s="4">
        <v>40826</v>
      </c>
      <c r="N4303" s="4">
        <v>40826</v>
      </c>
      <c r="O4303" s="1">
        <v>40826</v>
      </c>
      <c r="P4303" t="s">
        <v>52</v>
      </c>
      <c r="R4303" t="s">
        <v>71</v>
      </c>
      <c r="S4303" t="s">
        <v>54</v>
      </c>
      <c r="T4303" t="s">
        <v>305</v>
      </c>
      <c r="U4303" t="s">
        <v>98</v>
      </c>
      <c r="V4303" t="s">
        <v>57</v>
      </c>
      <c r="W4303" s="6" t="s">
        <v>306</v>
      </c>
      <c r="X4303" t="s">
        <v>76</v>
      </c>
      <c r="Y4303">
        <v>30</v>
      </c>
      <c r="Z4303">
        <v>48866</v>
      </c>
      <c r="AA4303" t="s">
        <v>231</v>
      </c>
      <c r="AB4303" s="5">
        <f t="shared" si="134"/>
        <v>2371.7673611111113</v>
      </c>
      <c r="AC4303" s="3">
        <v>220385.66</v>
      </c>
      <c r="AD4303" s="3">
        <v>4.51</v>
      </c>
      <c r="AE4303" s="3">
        <v>0.15</v>
      </c>
      <c r="AF4303" t="s">
        <v>60</v>
      </c>
      <c r="AG4303" t="s">
        <v>47</v>
      </c>
      <c r="AH4303" s="8">
        <v>4154</v>
      </c>
      <c r="AI4303" s="7">
        <v>9951.3700000000008</v>
      </c>
      <c r="AJ4303" s="9">
        <v>363.64</v>
      </c>
      <c r="AK4303" s="5">
        <f t="shared" si="135"/>
        <v>0</v>
      </c>
    </row>
    <row r="4304" spans="1:37" x14ac:dyDescent="0.3">
      <c r="A4304">
        <v>41934</v>
      </c>
      <c r="B4304" t="s">
        <v>4170</v>
      </c>
      <c r="C4304" t="s">
        <v>7783</v>
      </c>
      <c r="D4304" t="s">
        <v>7787</v>
      </c>
      <c r="E4304" t="s">
        <v>7788</v>
      </c>
      <c r="F4304" t="s">
        <v>4174</v>
      </c>
      <c r="G4304" t="s">
        <v>33</v>
      </c>
      <c r="H4304" t="s">
        <v>34</v>
      </c>
      <c r="I4304" t="s">
        <v>35</v>
      </c>
      <c r="J4304" t="s">
        <v>36</v>
      </c>
      <c r="K4304" s="2">
        <v>41791</v>
      </c>
      <c r="L4304" s="2">
        <v>41700</v>
      </c>
      <c r="M4304" s="4">
        <v>41768</v>
      </c>
      <c r="N4304" s="4">
        <v>41768</v>
      </c>
      <c r="O4304" s="1">
        <v>41768</v>
      </c>
      <c r="P4304" t="s">
        <v>38</v>
      </c>
      <c r="R4304" t="s">
        <v>39</v>
      </c>
      <c r="S4304" t="s">
        <v>199</v>
      </c>
      <c r="T4304" t="s">
        <v>65</v>
      </c>
      <c r="U4304" t="s">
        <v>66</v>
      </c>
      <c r="V4304" t="s">
        <v>67</v>
      </c>
      <c r="W4304" s="6" t="s">
        <v>44</v>
      </c>
      <c r="X4304" t="s">
        <v>45</v>
      </c>
      <c r="Y4304">
        <v>100</v>
      </c>
      <c r="Z4304">
        <v>1128</v>
      </c>
      <c r="AA4304" t="s">
        <v>4174</v>
      </c>
      <c r="AB4304" s="5">
        <f t="shared" si="134"/>
        <v>21638.408070175439</v>
      </c>
      <c r="AC4304" s="3">
        <v>90240</v>
      </c>
      <c r="AD4304" s="3">
        <v>80</v>
      </c>
      <c r="AE4304" s="3">
        <v>0.8</v>
      </c>
      <c r="AF4304" t="s">
        <v>4152</v>
      </c>
      <c r="AG4304" t="s">
        <v>47</v>
      </c>
      <c r="AH4304" s="8">
        <v>462</v>
      </c>
      <c r="AI4304" s="12">
        <v>12205.04</v>
      </c>
      <c r="AJ4304" s="9">
        <v>92.77</v>
      </c>
      <c r="AK4304" s="5">
        <f t="shared" si="135"/>
        <v>0</v>
      </c>
    </row>
    <row r="4305" spans="1:37" x14ac:dyDescent="0.3">
      <c r="A4305">
        <v>41943</v>
      </c>
      <c r="B4305" t="s">
        <v>4141</v>
      </c>
      <c r="C4305" t="s">
        <v>4250</v>
      </c>
      <c r="D4305" t="s">
        <v>4251</v>
      </c>
      <c r="E4305" t="s">
        <v>7789</v>
      </c>
      <c r="F4305" t="s">
        <v>51</v>
      </c>
      <c r="G4305" t="s">
        <v>33</v>
      </c>
      <c r="H4305" t="s">
        <v>34</v>
      </c>
      <c r="I4305" t="s">
        <v>35</v>
      </c>
      <c r="J4305" t="s">
        <v>36</v>
      </c>
      <c r="K4305" t="s">
        <v>4253</v>
      </c>
      <c r="L4305" t="s">
        <v>4254</v>
      </c>
      <c r="M4305" s="4">
        <v>42198</v>
      </c>
      <c r="N4305" s="4">
        <v>42198</v>
      </c>
      <c r="O4305" s="1">
        <v>42199</v>
      </c>
      <c r="P4305" t="s">
        <v>52</v>
      </c>
      <c r="R4305" t="s">
        <v>71</v>
      </c>
      <c r="S4305" t="s">
        <v>553</v>
      </c>
      <c r="T4305" t="s">
        <v>4210</v>
      </c>
      <c r="U4305" t="s">
        <v>4211</v>
      </c>
      <c r="V4305" t="s">
        <v>57</v>
      </c>
      <c r="W4305" s="6" t="s">
        <v>4212</v>
      </c>
      <c r="X4305" t="s">
        <v>146</v>
      </c>
      <c r="Y4305">
        <v>30</v>
      </c>
      <c r="Z4305">
        <v>9600</v>
      </c>
      <c r="AA4305" t="s">
        <v>51</v>
      </c>
      <c r="AB4305" s="5">
        <f t="shared" si="134"/>
        <v>21638.408070175439</v>
      </c>
      <c r="AC4305" s="3">
        <v>96000</v>
      </c>
      <c r="AD4305" s="3">
        <v>10</v>
      </c>
      <c r="AE4305" s="3">
        <v>0.33</v>
      </c>
      <c r="AF4305" t="s">
        <v>554</v>
      </c>
      <c r="AG4305" t="s">
        <v>47</v>
      </c>
      <c r="AH4305" s="8" t="s">
        <v>44</v>
      </c>
      <c r="AI4305" s="12" t="s">
        <v>44</v>
      </c>
      <c r="AJ4305" s="9">
        <v>112.99</v>
      </c>
      <c r="AK4305" s="5">
        <f t="shared" si="135"/>
        <v>0</v>
      </c>
    </row>
    <row r="4306" spans="1:37" x14ac:dyDescent="0.3">
      <c r="A4306">
        <v>41953</v>
      </c>
      <c r="B4306" t="s">
        <v>4141</v>
      </c>
      <c r="C4306" t="s">
        <v>7790</v>
      </c>
      <c r="D4306" t="s">
        <v>7791</v>
      </c>
      <c r="E4306" t="s">
        <v>7792</v>
      </c>
      <c r="F4306" t="s">
        <v>51</v>
      </c>
      <c r="G4306" t="s">
        <v>33</v>
      </c>
      <c r="H4306" t="s">
        <v>34</v>
      </c>
      <c r="I4306" t="s">
        <v>35</v>
      </c>
      <c r="J4306" t="s">
        <v>36</v>
      </c>
      <c r="K4306" t="s">
        <v>4750</v>
      </c>
      <c r="L4306" t="s">
        <v>5080</v>
      </c>
      <c r="M4306" s="4">
        <v>40835</v>
      </c>
      <c r="N4306" s="4">
        <v>40835</v>
      </c>
      <c r="O4306" s="1">
        <v>40835</v>
      </c>
      <c r="P4306" t="s">
        <v>52</v>
      </c>
      <c r="R4306" t="s">
        <v>71</v>
      </c>
      <c r="S4306" t="s">
        <v>553</v>
      </c>
      <c r="T4306" t="s">
        <v>80</v>
      </c>
      <c r="U4306" t="s">
        <v>81</v>
      </c>
      <c r="V4306" t="s">
        <v>57</v>
      </c>
      <c r="W4306" s="6" t="s">
        <v>82</v>
      </c>
      <c r="X4306" t="s">
        <v>83</v>
      </c>
      <c r="Y4306">
        <v>60</v>
      </c>
      <c r="Z4306">
        <v>40000</v>
      </c>
      <c r="AA4306" t="s">
        <v>51</v>
      </c>
      <c r="AB4306" s="5">
        <f t="shared" si="134"/>
        <v>21638.408070175439</v>
      </c>
      <c r="AC4306" s="3">
        <v>58000</v>
      </c>
      <c r="AD4306" s="3">
        <v>1.45</v>
      </c>
      <c r="AE4306" s="3">
        <v>0.02</v>
      </c>
      <c r="AF4306" t="s">
        <v>554</v>
      </c>
      <c r="AG4306" t="s">
        <v>47</v>
      </c>
      <c r="AH4306" s="8">
        <v>2343</v>
      </c>
      <c r="AI4306" s="12">
        <v>12751.68</v>
      </c>
      <c r="AJ4306" s="9">
        <v>95.7</v>
      </c>
      <c r="AK4306" s="5">
        <f t="shared" si="135"/>
        <v>0</v>
      </c>
    </row>
    <row r="4307" spans="1:37" hidden="1" x14ac:dyDescent="0.3">
      <c r="A4307">
        <v>41957</v>
      </c>
      <c r="B4307" t="s">
        <v>4198</v>
      </c>
      <c r="C4307" t="s">
        <v>4199</v>
      </c>
      <c r="D4307" t="s">
        <v>4200</v>
      </c>
      <c r="E4307" t="s">
        <v>7793</v>
      </c>
      <c r="F4307" t="s">
        <v>231</v>
      </c>
      <c r="G4307" t="s">
        <v>33</v>
      </c>
      <c r="H4307" t="s">
        <v>34</v>
      </c>
      <c r="I4307" t="s">
        <v>232</v>
      </c>
      <c r="J4307" t="s">
        <v>310</v>
      </c>
      <c r="K4307" s="2">
        <v>41952</v>
      </c>
      <c r="L4307" s="2">
        <v>42313</v>
      </c>
      <c r="M4307" s="4">
        <v>42136</v>
      </c>
      <c r="N4307" s="4">
        <v>42136</v>
      </c>
      <c r="O4307" s="1">
        <v>42136</v>
      </c>
      <c r="P4307" t="s">
        <v>52</v>
      </c>
      <c r="R4307" t="s">
        <v>71</v>
      </c>
      <c r="S4307" t="s">
        <v>4202</v>
      </c>
      <c r="T4307" t="s">
        <v>4317</v>
      </c>
      <c r="U4307" t="s">
        <v>4318</v>
      </c>
      <c r="V4307" t="s">
        <v>4319</v>
      </c>
      <c r="W4307" s="6" t="s">
        <v>433</v>
      </c>
      <c r="X4307" t="s">
        <v>76</v>
      </c>
      <c r="Y4307">
        <v>120</v>
      </c>
      <c r="Z4307">
        <v>2</v>
      </c>
      <c r="AA4307" t="s">
        <v>231</v>
      </c>
      <c r="AB4307" s="5">
        <f t="shared" si="134"/>
        <v>2371.7673611111113</v>
      </c>
      <c r="AC4307" s="3">
        <v>51.19</v>
      </c>
      <c r="AD4307" s="3">
        <v>25.6</v>
      </c>
      <c r="AE4307" s="3">
        <v>0.21</v>
      </c>
      <c r="AF4307" t="s">
        <v>4320</v>
      </c>
      <c r="AG4307" t="s">
        <v>47</v>
      </c>
      <c r="AH4307" s="8" t="s">
        <v>44</v>
      </c>
      <c r="AI4307" s="7" t="s">
        <v>44</v>
      </c>
      <c r="AJ4307" s="9">
        <v>0.05</v>
      </c>
      <c r="AK4307" s="5">
        <f t="shared" si="135"/>
        <v>0</v>
      </c>
    </row>
    <row r="4308" spans="1:37" hidden="1" x14ac:dyDescent="0.3">
      <c r="A4308">
        <v>41992</v>
      </c>
      <c r="B4308" t="s">
        <v>4220</v>
      </c>
      <c r="C4308" t="s">
        <v>5343</v>
      </c>
      <c r="D4308" t="s">
        <v>7794</v>
      </c>
      <c r="E4308" t="s">
        <v>7795</v>
      </c>
      <c r="F4308" t="s">
        <v>87</v>
      </c>
      <c r="G4308" t="s">
        <v>33</v>
      </c>
      <c r="H4308" t="s">
        <v>34</v>
      </c>
      <c r="I4308" t="s">
        <v>35</v>
      </c>
      <c r="J4308" t="s">
        <v>36</v>
      </c>
      <c r="K4308" s="2">
        <v>41863</v>
      </c>
      <c r="L4308" t="s">
        <v>5346</v>
      </c>
      <c r="M4308" s="4">
        <v>42185</v>
      </c>
      <c r="N4308" s="4">
        <v>42191</v>
      </c>
      <c r="O4308" s="1">
        <v>42193</v>
      </c>
      <c r="P4308" t="s">
        <v>38</v>
      </c>
      <c r="R4308" t="s">
        <v>39</v>
      </c>
      <c r="S4308" t="s">
        <v>199</v>
      </c>
      <c r="T4308" t="s">
        <v>65</v>
      </c>
      <c r="U4308" t="s">
        <v>66</v>
      </c>
      <c r="V4308" t="s">
        <v>67</v>
      </c>
      <c r="W4308" s="6" t="s">
        <v>44</v>
      </c>
      <c r="X4308" t="s">
        <v>45</v>
      </c>
      <c r="Y4308">
        <v>100</v>
      </c>
      <c r="Z4308">
        <v>4697</v>
      </c>
      <c r="AA4308" t="s">
        <v>87</v>
      </c>
      <c r="AB4308" s="5">
        <f t="shared" si="134"/>
        <v>2371.7673611111113</v>
      </c>
      <c r="AC4308" s="3">
        <v>418033</v>
      </c>
      <c r="AD4308" s="3">
        <v>89</v>
      </c>
      <c r="AE4308" s="3">
        <v>0.89</v>
      </c>
      <c r="AF4308" t="s">
        <v>4152</v>
      </c>
      <c r="AG4308" t="s">
        <v>47</v>
      </c>
      <c r="AH4308" s="8" t="s">
        <v>44</v>
      </c>
      <c r="AI4308" s="7" t="s">
        <v>44</v>
      </c>
      <c r="AJ4308" s="9">
        <v>492.02</v>
      </c>
      <c r="AK4308" s="5">
        <f t="shared" si="135"/>
        <v>-6</v>
      </c>
    </row>
    <row r="4309" spans="1:37" hidden="1" x14ac:dyDescent="0.3">
      <c r="A4309">
        <v>42000</v>
      </c>
      <c r="B4309" t="s">
        <v>5551</v>
      </c>
      <c r="C4309" t="s">
        <v>5552</v>
      </c>
      <c r="D4309" t="s">
        <v>7796</v>
      </c>
      <c r="E4309" t="s">
        <v>7797</v>
      </c>
      <c r="F4309" t="s">
        <v>546</v>
      </c>
      <c r="G4309" t="s">
        <v>33</v>
      </c>
      <c r="H4309" t="s">
        <v>34</v>
      </c>
      <c r="I4309" t="s">
        <v>35</v>
      </c>
      <c r="J4309" t="s">
        <v>36</v>
      </c>
      <c r="K4309" t="s">
        <v>5555</v>
      </c>
      <c r="L4309" s="2">
        <v>41553</v>
      </c>
      <c r="M4309" s="4">
        <v>41510</v>
      </c>
      <c r="N4309" s="4">
        <v>41510</v>
      </c>
      <c r="O4309" s="1">
        <v>41510</v>
      </c>
      <c r="P4309" t="s">
        <v>38</v>
      </c>
      <c r="R4309" t="s">
        <v>39</v>
      </c>
      <c r="S4309" t="s">
        <v>746</v>
      </c>
      <c r="T4309" t="s">
        <v>7798</v>
      </c>
      <c r="U4309" t="s">
        <v>7799</v>
      </c>
      <c r="V4309" t="s">
        <v>749</v>
      </c>
      <c r="W4309" s="6" t="s">
        <v>44</v>
      </c>
      <c r="X4309" t="s">
        <v>45</v>
      </c>
      <c r="Y4309">
        <v>1</v>
      </c>
      <c r="Z4309">
        <v>20000</v>
      </c>
      <c r="AA4309" t="s">
        <v>546</v>
      </c>
      <c r="AB4309" s="5">
        <f t="shared" si="134"/>
        <v>2371.7673611111113</v>
      </c>
      <c r="AC4309" s="3">
        <v>600000</v>
      </c>
      <c r="AD4309" s="3">
        <v>30</v>
      </c>
      <c r="AE4309" s="3">
        <v>30</v>
      </c>
      <c r="AF4309" t="s">
        <v>750</v>
      </c>
      <c r="AG4309" t="s">
        <v>47</v>
      </c>
      <c r="AH4309" s="8">
        <v>18580</v>
      </c>
      <c r="AI4309" s="7">
        <v>241407.27</v>
      </c>
      <c r="AJ4309" s="9">
        <v>742.2</v>
      </c>
      <c r="AK4309" s="5">
        <f t="shared" si="135"/>
        <v>0</v>
      </c>
    </row>
    <row r="4310" spans="1:37" hidden="1" x14ac:dyDescent="0.3">
      <c r="A4310">
        <v>42030</v>
      </c>
      <c r="B4310" t="s">
        <v>4158</v>
      </c>
      <c r="C4310" t="s">
        <v>4501</v>
      </c>
      <c r="D4310" t="s">
        <v>7617</v>
      </c>
      <c r="E4310" t="s">
        <v>7618</v>
      </c>
      <c r="F4310" t="s">
        <v>4162</v>
      </c>
      <c r="G4310" t="s">
        <v>33</v>
      </c>
      <c r="H4310" t="s">
        <v>34</v>
      </c>
      <c r="I4310" t="s">
        <v>35</v>
      </c>
      <c r="J4310" t="s">
        <v>36</v>
      </c>
      <c r="K4310" t="s">
        <v>4504</v>
      </c>
      <c r="L4310" t="s">
        <v>4505</v>
      </c>
      <c r="M4310" s="4">
        <v>42132</v>
      </c>
      <c r="N4310" s="4">
        <v>42132</v>
      </c>
      <c r="O4310" s="1">
        <v>42135</v>
      </c>
      <c r="P4310" t="s">
        <v>38</v>
      </c>
      <c r="R4310" t="s">
        <v>39</v>
      </c>
      <c r="S4310" t="s">
        <v>125</v>
      </c>
      <c r="T4310" t="s">
        <v>126</v>
      </c>
      <c r="U4310" t="s">
        <v>127</v>
      </c>
      <c r="V4310" t="s">
        <v>128</v>
      </c>
      <c r="W4310" s="6" t="s">
        <v>44</v>
      </c>
      <c r="X4310" t="s">
        <v>45</v>
      </c>
      <c r="Y4310">
        <v>20</v>
      </c>
      <c r="Z4310">
        <v>18</v>
      </c>
      <c r="AA4310" t="s">
        <v>4162</v>
      </c>
      <c r="AB4310" s="5">
        <f t="shared" si="134"/>
        <v>2371.7673611111113</v>
      </c>
      <c r="AC4310" s="3">
        <v>576</v>
      </c>
      <c r="AD4310" s="3">
        <v>32</v>
      </c>
      <c r="AE4310" s="3">
        <v>1.6</v>
      </c>
      <c r="AF4310" t="s">
        <v>125</v>
      </c>
      <c r="AG4310" t="s">
        <v>109</v>
      </c>
      <c r="AH4310" s="8" t="s">
        <v>44</v>
      </c>
      <c r="AI4310" s="7" t="s">
        <v>44</v>
      </c>
      <c r="AJ4310" s="9">
        <v>0.68</v>
      </c>
      <c r="AK4310" s="5">
        <f t="shared" si="135"/>
        <v>0</v>
      </c>
    </row>
    <row r="4311" spans="1:37" x14ac:dyDescent="0.3">
      <c r="A4311">
        <v>42038</v>
      </c>
      <c r="B4311" t="s">
        <v>4136</v>
      </c>
      <c r="C4311" t="s">
        <v>4137</v>
      </c>
      <c r="D4311" t="s">
        <v>4138</v>
      </c>
      <c r="E4311" t="s">
        <v>7800</v>
      </c>
      <c r="F4311" t="s">
        <v>546</v>
      </c>
      <c r="G4311" t="s">
        <v>33</v>
      </c>
      <c r="H4311" t="s">
        <v>34</v>
      </c>
      <c r="I4311" t="s">
        <v>35</v>
      </c>
      <c r="J4311" t="s">
        <v>36</v>
      </c>
      <c r="K4311" t="s">
        <v>4140</v>
      </c>
      <c r="L4311" s="2">
        <v>39856</v>
      </c>
      <c r="M4311" s="4">
        <v>40225</v>
      </c>
      <c r="N4311" s="4">
        <v>40228</v>
      </c>
      <c r="O4311" s="1">
        <v>40228</v>
      </c>
      <c r="P4311" t="s">
        <v>38</v>
      </c>
      <c r="R4311" t="s">
        <v>39</v>
      </c>
      <c r="S4311" t="s">
        <v>199</v>
      </c>
      <c r="T4311" t="s">
        <v>65</v>
      </c>
      <c r="U4311" t="s">
        <v>66</v>
      </c>
      <c r="V4311" t="s">
        <v>67</v>
      </c>
      <c r="W4311" s="6" t="s">
        <v>44</v>
      </c>
      <c r="X4311" t="s">
        <v>45</v>
      </c>
      <c r="Y4311">
        <v>100</v>
      </c>
      <c r="Z4311">
        <v>7888</v>
      </c>
      <c r="AA4311" t="s">
        <v>546</v>
      </c>
      <c r="AB4311" s="5">
        <f t="shared" si="134"/>
        <v>21638.408070175439</v>
      </c>
      <c r="AC4311" s="3">
        <v>631040</v>
      </c>
      <c r="AD4311" s="3">
        <v>80</v>
      </c>
      <c r="AE4311" s="3">
        <v>0.8</v>
      </c>
      <c r="AF4311" t="s">
        <v>202</v>
      </c>
      <c r="AG4311" t="s">
        <v>47</v>
      </c>
      <c r="AH4311" s="8">
        <v>1357</v>
      </c>
      <c r="AI4311" s="12">
        <v>12965.93</v>
      </c>
      <c r="AJ4311" s="9">
        <v>1360.52</v>
      </c>
      <c r="AK4311" s="5">
        <f t="shared" si="135"/>
        <v>-3</v>
      </c>
    </row>
    <row r="4312" spans="1:37" x14ac:dyDescent="0.3">
      <c r="A4312">
        <v>42061</v>
      </c>
      <c r="B4312" t="s">
        <v>4198</v>
      </c>
      <c r="C4312" t="s">
        <v>4199</v>
      </c>
      <c r="D4312" t="s">
        <v>4705</v>
      </c>
      <c r="E4312" t="s">
        <v>5466</v>
      </c>
      <c r="F4312" t="s">
        <v>231</v>
      </c>
      <c r="G4312" t="s">
        <v>33</v>
      </c>
      <c r="H4312" t="s">
        <v>34</v>
      </c>
      <c r="I4312" t="s">
        <v>232</v>
      </c>
      <c r="J4312" t="s">
        <v>310</v>
      </c>
      <c r="K4312" s="2">
        <v>41952</v>
      </c>
      <c r="L4312" s="2">
        <v>41892</v>
      </c>
      <c r="M4312" s="4">
        <v>42240</v>
      </c>
      <c r="N4312" s="4">
        <v>42240</v>
      </c>
      <c r="O4312" s="1">
        <v>42240</v>
      </c>
      <c r="P4312" t="s">
        <v>52</v>
      </c>
      <c r="R4312" t="s">
        <v>71</v>
      </c>
      <c r="S4312" t="s">
        <v>4202</v>
      </c>
      <c r="T4312" t="s">
        <v>614</v>
      </c>
      <c r="U4312" t="s">
        <v>357</v>
      </c>
      <c r="V4312" t="s">
        <v>57</v>
      </c>
      <c r="W4312" s="6" t="s">
        <v>244</v>
      </c>
      <c r="X4312" t="s">
        <v>76</v>
      </c>
      <c r="Y4312">
        <v>60</v>
      </c>
      <c r="Z4312">
        <v>88</v>
      </c>
      <c r="AA4312" t="s">
        <v>231</v>
      </c>
      <c r="AB4312" s="5">
        <f t="shared" si="134"/>
        <v>21638.408070175439</v>
      </c>
      <c r="AC4312" s="3">
        <v>4713.55</v>
      </c>
      <c r="AD4312" s="3">
        <v>53.56</v>
      </c>
      <c r="AE4312" s="3">
        <v>0.89</v>
      </c>
      <c r="AF4312" t="s">
        <v>60</v>
      </c>
      <c r="AG4312" t="s">
        <v>109</v>
      </c>
      <c r="AH4312" s="8" t="s">
        <v>44</v>
      </c>
      <c r="AI4312" s="12" t="s">
        <v>44</v>
      </c>
      <c r="AJ4312" s="9">
        <v>4.8499999999999996</v>
      </c>
      <c r="AK4312" s="5">
        <f t="shared" si="135"/>
        <v>0</v>
      </c>
    </row>
    <row r="4313" spans="1:37" x14ac:dyDescent="0.3">
      <c r="A4313">
        <v>42073</v>
      </c>
      <c r="B4313" t="s">
        <v>7801</v>
      </c>
      <c r="C4313" t="s">
        <v>7802</v>
      </c>
      <c r="D4313" t="s">
        <v>7803</v>
      </c>
      <c r="E4313" t="s">
        <v>7804</v>
      </c>
      <c r="F4313" t="s">
        <v>7805</v>
      </c>
      <c r="G4313" t="s">
        <v>33</v>
      </c>
      <c r="H4313" t="s">
        <v>34</v>
      </c>
      <c r="I4313" t="s">
        <v>35</v>
      </c>
      <c r="J4313" t="s">
        <v>36</v>
      </c>
      <c r="K4313" t="s">
        <v>4807</v>
      </c>
      <c r="L4313" t="s">
        <v>7806</v>
      </c>
      <c r="M4313" s="4">
        <v>42196</v>
      </c>
      <c r="N4313" s="4">
        <v>42196</v>
      </c>
      <c r="O4313" s="1">
        <v>42205</v>
      </c>
      <c r="P4313" t="s">
        <v>52</v>
      </c>
      <c r="R4313" t="s">
        <v>71</v>
      </c>
      <c r="S4313" t="s">
        <v>553</v>
      </c>
      <c r="T4313" t="s">
        <v>7807</v>
      </c>
      <c r="U4313" t="s">
        <v>74</v>
      </c>
      <c r="V4313" t="s">
        <v>57</v>
      </c>
      <c r="W4313" s="6" t="s">
        <v>244</v>
      </c>
      <c r="X4313" t="s">
        <v>76</v>
      </c>
      <c r="Y4313">
        <v>30</v>
      </c>
      <c r="Z4313">
        <v>140</v>
      </c>
      <c r="AA4313" t="s">
        <v>7805</v>
      </c>
      <c r="AB4313" s="5">
        <f t="shared" si="134"/>
        <v>21638.408070175439</v>
      </c>
      <c r="AC4313" s="3">
        <v>280</v>
      </c>
      <c r="AD4313" s="3">
        <v>2</v>
      </c>
      <c r="AE4313" s="3">
        <v>7.0000000000000007E-2</v>
      </c>
      <c r="AF4313" t="s">
        <v>554</v>
      </c>
      <c r="AG4313" t="s">
        <v>47</v>
      </c>
      <c r="AH4313" s="8" t="s">
        <v>44</v>
      </c>
      <c r="AI4313" s="12" t="s">
        <v>44</v>
      </c>
      <c r="AJ4313" s="9">
        <v>0.33</v>
      </c>
      <c r="AK4313" s="5">
        <f t="shared" si="135"/>
        <v>0</v>
      </c>
    </row>
    <row r="4314" spans="1:37" x14ac:dyDescent="0.3">
      <c r="A4314">
        <v>42094</v>
      </c>
      <c r="B4314" t="s">
        <v>4198</v>
      </c>
      <c r="C4314" t="s">
        <v>5907</v>
      </c>
      <c r="D4314" t="s">
        <v>5908</v>
      </c>
      <c r="E4314" t="s">
        <v>5909</v>
      </c>
      <c r="F4314" t="s">
        <v>231</v>
      </c>
      <c r="G4314" t="s">
        <v>33</v>
      </c>
      <c r="H4314" t="s">
        <v>34</v>
      </c>
      <c r="I4314" t="s">
        <v>232</v>
      </c>
      <c r="J4314" t="s">
        <v>310</v>
      </c>
      <c r="K4314" s="2">
        <v>41496</v>
      </c>
      <c r="L4314" s="2">
        <v>41317</v>
      </c>
      <c r="M4314" s="4">
        <v>41676</v>
      </c>
      <c r="N4314" s="4">
        <v>41676</v>
      </c>
      <c r="O4314" s="1">
        <v>41676</v>
      </c>
      <c r="P4314" t="s">
        <v>52</v>
      </c>
      <c r="R4314" t="s">
        <v>71</v>
      </c>
      <c r="S4314" t="s">
        <v>312</v>
      </c>
      <c r="T4314" t="s">
        <v>80</v>
      </c>
      <c r="U4314" t="s">
        <v>81</v>
      </c>
      <c r="V4314" t="s">
        <v>57</v>
      </c>
      <c r="W4314" s="6" t="s">
        <v>82</v>
      </c>
      <c r="X4314" t="s">
        <v>83</v>
      </c>
      <c r="Y4314">
        <v>60</v>
      </c>
      <c r="Z4314">
        <v>1022</v>
      </c>
      <c r="AA4314" t="s">
        <v>231</v>
      </c>
      <c r="AB4314" s="5">
        <f t="shared" si="134"/>
        <v>21638.408070175439</v>
      </c>
      <c r="AC4314" s="3">
        <v>3808.14</v>
      </c>
      <c r="AD4314" s="3">
        <v>3.73</v>
      </c>
      <c r="AE4314" s="3">
        <v>0.06</v>
      </c>
      <c r="AF4314" t="s">
        <v>60</v>
      </c>
      <c r="AG4314" t="s">
        <v>109</v>
      </c>
      <c r="AH4314" s="8" t="s">
        <v>44</v>
      </c>
      <c r="AI4314" s="12" t="s">
        <v>44</v>
      </c>
      <c r="AJ4314" s="9">
        <v>4.71</v>
      </c>
      <c r="AK4314" s="5">
        <f t="shared" si="135"/>
        <v>0</v>
      </c>
    </row>
    <row r="4315" spans="1:37" x14ac:dyDescent="0.3">
      <c r="A4315">
        <v>42116</v>
      </c>
      <c r="B4315" t="s">
        <v>4198</v>
      </c>
      <c r="C4315" t="s">
        <v>4456</v>
      </c>
      <c r="D4315" t="s">
        <v>7808</v>
      </c>
      <c r="E4315" t="s">
        <v>7809</v>
      </c>
      <c r="F4315" t="s">
        <v>231</v>
      </c>
      <c r="G4315" t="s">
        <v>33</v>
      </c>
      <c r="H4315" t="s">
        <v>34</v>
      </c>
      <c r="I4315" t="s">
        <v>232</v>
      </c>
      <c r="J4315" t="s">
        <v>310</v>
      </c>
      <c r="K4315" s="2">
        <v>40035</v>
      </c>
      <c r="L4315" t="s">
        <v>4459</v>
      </c>
      <c r="M4315" s="4">
        <v>40113</v>
      </c>
      <c r="N4315" s="4">
        <v>40113</v>
      </c>
      <c r="O4315" s="1">
        <v>40113</v>
      </c>
      <c r="P4315" t="s">
        <v>52</v>
      </c>
      <c r="R4315" t="s">
        <v>53</v>
      </c>
      <c r="S4315" t="s">
        <v>312</v>
      </c>
      <c r="T4315" t="s">
        <v>502</v>
      </c>
      <c r="U4315" t="s">
        <v>98</v>
      </c>
      <c r="V4315" t="s">
        <v>57</v>
      </c>
      <c r="W4315" s="6" t="s">
        <v>481</v>
      </c>
      <c r="X4315" t="s">
        <v>83</v>
      </c>
      <c r="Y4315">
        <v>30</v>
      </c>
      <c r="Z4315">
        <v>500</v>
      </c>
      <c r="AA4315" t="s">
        <v>231</v>
      </c>
      <c r="AB4315" s="5">
        <f t="shared" si="134"/>
        <v>21638.408070175439</v>
      </c>
      <c r="AC4315" s="3">
        <v>2112.4499999999998</v>
      </c>
      <c r="AD4315" s="3">
        <v>4.22</v>
      </c>
      <c r="AE4315" s="3">
        <v>0.14000000000000001</v>
      </c>
      <c r="AF4315" t="s">
        <v>60</v>
      </c>
      <c r="AG4315" t="s">
        <v>47</v>
      </c>
      <c r="AH4315" s="8" t="s">
        <v>44</v>
      </c>
      <c r="AI4315" s="12" t="s">
        <v>44</v>
      </c>
      <c r="AJ4315" s="9">
        <v>4.1399999999999997</v>
      </c>
      <c r="AK4315" s="5">
        <f t="shared" si="135"/>
        <v>0</v>
      </c>
    </row>
    <row r="4316" spans="1:37" x14ac:dyDescent="0.3">
      <c r="A4316">
        <v>42125</v>
      </c>
      <c r="B4316" t="s">
        <v>4141</v>
      </c>
      <c r="C4316" t="s">
        <v>5108</v>
      </c>
      <c r="D4316" t="s">
        <v>7810</v>
      </c>
      <c r="E4316" t="s">
        <v>7811</v>
      </c>
      <c r="F4316" t="s">
        <v>51</v>
      </c>
      <c r="G4316" t="s">
        <v>33</v>
      </c>
      <c r="H4316" t="s">
        <v>34</v>
      </c>
      <c r="I4316" t="s">
        <v>35</v>
      </c>
      <c r="J4316" t="s">
        <v>36</v>
      </c>
      <c r="K4316" t="s">
        <v>5111</v>
      </c>
      <c r="L4316" t="s">
        <v>7812</v>
      </c>
      <c r="M4316" s="4">
        <v>40534</v>
      </c>
      <c r="N4316" s="4">
        <v>40534</v>
      </c>
      <c r="O4316" s="1">
        <v>40534</v>
      </c>
      <c r="P4316" t="s">
        <v>52</v>
      </c>
      <c r="R4316" t="s">
        <v>71</v>
      </c>
      <c r="S4316" t="s">
        <v>604</v>
      </c>
      <c r="T4316" t="s">
        <v>73</v>
      </c>
      <c r="U4316" t="s">
        <v>74</v>
      </c>
      <c r="V4316" t="s">
        <v>57</v>
      </c>
      <c r="W4316" s="6" t="s">
        <v>75</v>
      </c>
      <c r="X4316" t="s">
        <v>76</v>
      </c>
      <c r="Y4316">
        <v>60</v>
      </c>
      <c r="Z4316">
        <v>15153</v>
      </c>
      <c r="AA4316" t="s">
        <v>51</v>
      </c>
      <c r="AB4316" s="5">
        <f t="shared" si="134"/>
        <v>21638.408070175439</v>
      </c>
      <c r="AC4316" s="3">
        <v>35609.550000000003</v>
      </c>
      <c r="AD4316" s="3">
        <v>2.35</v>
      </c>
      <c r="AE4316" s="3">
        <v>0.04</v>
      </c>
      <c r="AF4316" t="s">
        <v>605</v>
      </c>
      <c r="AG4316" t="s">
        <v>47</v>
      </c>
      <c r="AH4316" s="8">
        <v>3595</v>
      </c>
      <c r="AI4316" s="12">
        <v>12632.99</v>
      </c>
      <c r="AJ4316" s="9">
        <v>76.77</v>
      </c>
      <c r="AK4316" s="5">
        <f t="shared" si="135"/>
        <v>0</v>
      </c>
    </row>
    <row r="4317" spans="1:37" hidden="1" x14ac:dyDescent="0.3">
      <c r="A4317">
        <v>42138</v>
      </c>
      <c r="B4317" t="s">
        <v>4141</v>
      </c>
      <c r="C4317" t="s">
        <v>5165</v>
      </c>
      <c r="D4317" t="s">
        <v>7362</v>
      </c>
      <c r="E4317" t="s">
        <v>7363</v>
      </c>
      <c r="F4317" t="s">
        <v>51</v>
      </c>
      <c r="G4317" t="s">
        <v>33</v>
      </c>
      <c r="H4317" t="s">
        <v>34</v>
      </c>
      <c r="I4317" t="s">
        <v>35</v>
      </c>
      <c r="J4317" t="s">
        <v>36</v>
      </c>
      <c r="K4317" t="s">
        <v>4540</v>
      </c>
      <c r="L4317" t="s">
        <v>4541</v>
      </c>
      <c r="M4317" s="4">
        <v>41307</v>
      </c>
      <c r="N4317" s="4">
        <v>41307</v>
      </c>
      <c r="O4317" s="1">
        <v>41307</v>
      </c>
      <c r="P4317" t="s">
        <v>52</v>
      </c>
      <c r="R4317" t="s">
        <v>53</v>
      </c>
      <c r="S4317" t="s">
        <v>304</v>
      </c>
      <c r="T4317" t="s">
        <v>4964</v>
      </c>
      <c r="U4317" t="s">
        <v>564</v>
      </c>
      <c r="V4317" t="s">
        <v>57</v>
      </c>
      <c r="W4317" s="6" t="s">
        <v>4965</v>
      </c>
      <c r="X4317" t="s">
        <v>852</v>
      </c>
      <c r="Y4317">
        <v>60</v>
      </c>
      <c r="Z4317">
        <v>12492</v>
      </c>
      <c r="AA4317" t="s">
        <v>51</v>
      </c>
      <c r="AB4317" s="5">
        <f t="shared" si="134"/>
        <v>2371.7673611111113</v>
      </c>
      <c r="AC4317" s="3">
        <v>51841.8</v>
      </c>
      <c r="AD4317" s="3">
        <v>4.1500000000000004</v>
      </c>
      <c r="AE4317" s="3">
        <v>7.0000000000000007E-2</v>
      </c>
      <c r="AF4317" t="s">
        <v>307</v>
      </c>
      <c r="AG4317" t="s">
        <v>109</v>
      </c>
      <c r="AH4317" s="8" t="s">
        <v>44</v>
      </c>
      <c r="AI4317" s="7" t="s">
        <v>44</v>
      </c>
      <c r="AJ4317" s="9">
        <v>72.680000000000007</v>
      </c>
      <c r="AK4317" s="5">
        <f t="shared" si="135"/>
        <v>0</v>
      </c>
    </row>
    <row r="4318" spans="1:37" x14ac:dyDescent="0.3">
      <c r="A4318">
        <v>42140</v>
      </c>
      <c r="B4318" t="s">
        <v>4291</v>
      </c>
      <c r="C4318" t="s">
        <v>4292</v>
      </c>
      <c r="D4318" t="s">
        <v>4293</v>
      </c>
      <c r="E4318" t="s">
        <v>4294</v>
      </c>
      <c r="F4318" t="s">
        <v>4295</v>
      </c>
      <c r="G4318" t="s">
        <v>33</v>
      </c>
      <c r="H4318" t="s">
        <v>34</v>
      </c>
      <c r="I4318" t="s">
        <v>35</v>
      </c>
      <c r="J4318" t="s">
        <v>36</v>
      </c>
      <c r="K4318" s="2">
        <v>41951</v>
      </c>
      <c r="L4318" t="s">
        <v>4219</v>
      </c>
      <c r="M4318" s="4">
        <v>41947</v>
      </c>
      <c r="N4318" s="4">
        <v>41947</v>
      </c>
      <c r="O4318" s="1">
        <v>41963</v>
      </c>
      <c r="P4318" t="s">
        <v>38</v>
      </c>
      <c r="R4318" t="s">
        <v>39</v>
      </c>
      <c r="S4318" t="s">
        <v>125</v>
      </c>
      <c r="T4318" t="s">
        <v>126</v>
      </c>
      <c r="U4318" t="s">
        <v>127</v>
      </c>
      <c r="V4318" t="s">
        <v>128</v>
      </c>
      <c r="W4318" s="6" t="s">
        <v>44</v>
      </c>
      <c r="X4318" t="s">
        <v>45</v>
      </c>
      <c r="Y4318">
        <v>20</v>
      </c>
      <c r="Z4318">
        <v>39</v>
      </c>
      <c r="AA4318" t="s">
        <v>4295</v>
      </c>
      <c r="AB4318" s="5">
        <f t="shared" si="134"/>
        <v>21638.408070175439</v>
      </c>
      <c r="AC4318" s="3">
        <v>1248</v>
      </c>
      <c r="AD4318" s="3">
        <v>32</v>
      </c>
      <c r="AE4318" s="3">
        <v>1.6</v>
      </c>
      <c r="AF4318" t="s">
        <v>125</v>
      </c>
      <c r="AG4318" t="s">
        <v>109</v>
      </c>
      <c r="AH4318" s="8" t="s">
        <v>44</v>
      </c>
      <c r="AI4318" s="12" t="s">
        <v>44</v>
      </c>
      <c r="AJ4318" s="9">
        <v>1.28</v>
      </c>
      <c r="AK4318" s="5">
        <f t="shared" si="135"/>
        <v>0</v>
      </c>
    </row>
    <row r="4319" spans="1:37" x14ac:dyDescent="0.3">
      <c r="A4319">
        <v>42156</v>
      </c>
      <c r="B4319" t="s">
        <v>4153</v>
      </c>
      <c r="C4319" t="s">
        <v>4780</v>
      </c>
      <c r="D4319" t="s">
        <v>7813</v>
      </c>
      <c r="E4319" t="s">
        <v>7814</v>
      </c>
      <c r="F4319" t="s">
        <v>151</v>
      </c>
      <c r="G4319" t="s">
        <v>33</v>
      </c>
      <c r="H4319" t="s">
        <v>34</v>
      </c>
      <c r="I4319" t="s">
        <v>35</v>
      </c>
      <c r="J4319" t="s">
        <v>3844</v>
      </c>
      <c r="K4319" t="s">
        <v>4783</v>
      </c>
      <c r="L4319" t="s">
        <v>4904</v>
      </c>
      <c r="M4319" s="4">
        <v>42114</v>
      </c>
      <c r="N4319" s="4">
        <v>42114</v>
      </c>
      <c r="O4319" s="1">
        <v>42122</v>
      </c>
      <c r="P4319" t="s">
        <v>52</v>
      </c>
      <c r="R4319" t="s">
        <v>71</v>
      </c>
      <c r="S4319" t="s">
        <v>553</v>
      </c>
      <c r="T4319" t="s">
        <v>2883</v>
      </c>
      <c r="U4319" t="s">
        <v>2884</v>
      </c>
      <c r="V4319" t="s">
        <v>57</v>
      </c>
      <c r="W4319" s="6" t="s">
        <v>2885</v>
      </c>
      <c r="X4319" t="s">
        <v>146</v>
      </c>
      <c r="Y4319">
        <v>30</v>
      </c>
      <c r="Z4319">
        <v>18273</v>
      </c>
      <c r="AA4319" t="s">
        <v>151</v>
      </c>
      <c r="AB4319" s="5">
        <f t="shared" si="134"/>
        <v>21638.408070175439</v>
      </c>
      <c r="AC4319" s="3">
        <v>84421.26</v>
      </c>
      <c r="AD4319" s="3">
        <v>4.62</v>
      </c>
      <c r="AE4319" s="3">
        <v>0.15</v>
      </c>
      <c r="AF4319" t="s">
        <v>554</v>
      </c>
      <c r="AG4319" t="s">
        <v>47</v>
      </c>
      <c r="AH4319" s="8">
        <v>2001</v>
      </c>
      <c r="AI4319" s="12">
        <v>7842.4</v>
      </c>
      <c r="AJ4319" s="9">
        <v>86.79</v>
      </c>
      <c r="AK4319" s="5">
        <f t="shared" si="135"/>
        <v>0</v>
      </c>
    </row>
    <row r="4320" spans="1:37" x14ac:dyDescent="0.3">
      <c r="A4320">
        <v>42159</v>
      </c>
      <c r="B4320" t="s">
        <v>4311</v>
      </c>
      <c r="C4320" t="s">
        <v>7815</v>
      </c>
      <c r="D4320" t="s">
        <v>7816</v>
      </c>
      <c r="E4320" t="s">
        <v>7817</v>
      </c>
      <c r="F4320" t="s">
        <v>809</v>
      </c>
      <c r="G4320" t="s">
        <v>33</v>
      </c>
      <c r="H4320" t="s">
        <v>34</v>
      </c>
      <c r="I4320" t="s">
        <v>112</v>
      </c>
      <c r="J4320" t="s">
        <v>36</v>
      </c>
      <c r="K4320" t="s">
        <v>4344</v>
      </c>
      <c r="L4320" s="2">
        <v>41731</v>
      </c>
      <c r="M4320" s="4">
        <v>41850</v>
      </c>
      <c r="N4320" s="4">
        <v>41850</v>
      </c>
      <c r="O4320" s="1">
        <v>41857</v>
      </c>
      <c r="P4320" t="s">
        <v>52</v>
      </c>
      <c r="R4320" t="s">
        <v>71</v>
      </c>
      <c r="S4320" t="s">
        <v>96</v>
      </c>
      <c r="T4320" t="s">
        <v>4574</v>
      </c>
      <c r="U4320" t="s">
        <v>4575</v>
      </c>
      <c r="V4320" t="s">
        <v>4576</v>
      </c>
      <c r="W4320" s="6" t="s">
        <v>347</v>
      </c>
      <c r="X4320" t="s">
        <v>76</v>
      </c>
      <c r="Y4320">
        <v>60</v>
      </c>
      <c r="Z4320">
        <v>1300</v>
      </c>
      <c r="AA4320" t="s">
        <v>809</v>
      </c>
      <c r="AB4320" s="5">
        <f t="shared" si="134"/>
        <v>21638.408070175439</v>
      </c>
      <c r="AC4320" s="3">
        <v>72150</v>
      </c>
      <c r="AD4320" s="3">
        <v>55.5</v>
      </c>
      <c r="AE4320" s="3">
        <v>0.92</v>
      </c>
      <c r="AF4320" t="s">
        <v>416</v>
      </c>
      <c r="AG4320" t="s">
        <v>47</v>
      </c>
      <c r="AH4320" s="8" t="s">
        <v>44</v>
      </c>
      <c r="AI4320" s="12" t="s">
        <v>44</v>
      </c>
      <c r="AJ4320" s="9">
        <v>74.17</v>
      </c>
      <c r="AK4320" s="5">
        <f t="shared" si="135"/>
        <v>0</v>
      </c>
    </row>
    <row r="4321" spans="1:37" x14ac:dyDescent="0.3">
      <c r="A4321">
        <v>42179</v>
      </c>
      <c r="B4321" t="s">
        <v>4198</v>
      </c>
      <c r="C4321" t="s">
        <v>4216</v>
      </c>
      <c r="D4321" t="s">
        <v>4217</v>
      </c>
      <c r="E4321" t="s">
        <v>4792</v>
      </c>
      <c r="F4321" t="s">
        <v>231</v>
      </c>
      <c r="G4321" t="s">
        <v>33</v>
      </c>
      <c r="H4321" t="s">
        <v>34</v>
      </c>
      <c r="I4321" t="s">
        <v>232</v>
      </c>
      <c r="J4321" t="s">
        <v>310</v>
      </c>
      <c r="K4321" s="2">
        <v>41585</v>
      </c>
      <c r="L4321" t="s">
        <v>4219</v>
      </c>
      <c r="M4321" s="4">
        <v>41878</v>
      </c>
      <c r="N4321" s="4">
        <v>41878</v>
      </c>
      <c r="O4321" s="1">
        <v>41878</v>
      </c>
      <c r="P4321" t="s">
        <v>52</v>
      </c>
      <c r="R4321" t="s">
        <v>71</v>
      </c>
      <c r="S4321" t="s">
        <v>312</v>
      </c>
      <c r="T4321" t="s">
        <v>106</v>
      </c>
      <c r="U4321" t="s">
        <v>56</v>
      </c>
      <c r="V4321" t="s">
        <v>57</v>
      </c>
      <c r="W4321" s="6" t="s">
        <v>100</v>
      </c>
      <c r="X4321" t="s">
        <v>76</v>
      </c>
      <c r="Y4321">
        <v>60</v>
      </c>
      <c r="Z4321">
        <v>22</v>
      </c>
      <c r="AA4321" t="s">
        <v>231</v>
      </c>
      <c r="AB4321" s="5">
        <f t="shared" si="134"/>
        <v>21638.408070175439</v>
      </c>
      <c r="AC4321" s="3">
        <v>433.8</v>
      </c>
      <c r="AD4321" s="3">
        <v>19.72</v>
      </c>
      <c r="AE4321" s="3">
        <v>0.33</v>
      </c>
      <c r="AF4321" t="s">
        <v>60</v>
      </c>
      <c r="AG4321" t="s">
        <v>109</v>
      </c>
      <c r="AH4321" s="8" t="s">
        <v>44</v>
      </c>
      <c r="AI4321" s="12" t="s">
        <v>44</v>
      </c>
      <c r="AJ4321" s="9">
        <v>0.54</v>
      </c>
      <c r="AK4321" s="5">
        <f t="shared" si="135"/>
        <v>0</v>
      </c>
    </row>
    <row r="4322" spans="1:37" x14ac:dyDescent="0.3">
      <c r="A4322">
        <v>42186</v>
      </c>
      <c r="B4322" t="s">
        <v>4198</v>
      </c>
      <c r="C4322" t="s">
        <v>4203</v>
      </c>
      <c r="D4322" t="s">
        <v>4204</v>
      </c>
      <c r="E4322" t="s">
        <v>4205</v>
      </c>
      <c r="F4322" t="s">
        <v>231</v>
      </c>
      <c r="G4322" t="s">
        <v>33</v>
      </c>
      <c r="H4322" t="s">
        <v>34</v>
      </c>
      <c r="I4322" t="s">
        <v>232</v>
      </c>
      <c r="J4322" t="s">
        <v>310</v>
      </c>
      <c r="K4322" t="s">
        <v>4206</v>
      </c>
      <c r="L4322" s="2">
        <v>41856</v>
      </c>
      <c r="M4322" s="4">
        <v>42054</v>
      </c>
      <c r="N4322" s="4">
        <v>42054</v>
      </c>
      <c r="O4322" s="1">
        <v>42054</v>
      </c>
      <c r="P4322" t="s">
        <v>52</v>
      </c>
      <c r="R4322" t="s">
        <v>53</v>
      </c>
      <c r="S4322" t="s">
        <v>4202</v>
      </c>
      <c r="T4322" t="s">
        <v>499</v>
      </c>
      <c r="U4322" t="s">
        <v>74</v>
      </c>
      <c r="V4322" t="s">
        <v>57</v>
      </c>
      <c r="W4322" s="6" t="s">
        <v>58</v>
      </c>
      <c r="X4322" t="s">
        <v>90</v>
      </c>
      <c r="Y4322">
        <v>240</v>
      </c>
      <c r="Z4322">
        <v>3</v>
      </c>
      <c r="AA4322" t="s">
        <v>231</v>
      </c>
      <c r="AB4322" s="5">
        <f t="shared" si="134"/>
        <v>21638.408070175439</v>
      </c>
      <c r="AC4322" s="3">
        <v>21.46</v>
      </c>
      <c r="AD4322" s="3">
        <v>7.15</v>
      </c>
      <c r="AE4322" s="3">
        <v>0.03</v>
      </c>
      <c r="AF4322" t="s">
        <v>60</v>
      </c>
      <c r="AG4322" t="s">
        <v>109</v>
      </c>
      <c r="AH4322" s="8" t="s">
        <v>44</v>
      </c>
      <c r="AI4322" s="12" t="s">
        <v>44</v>
      </c>
      <c r="AJ4322" s="9">
        <v>0.02</v>
      </c>
      <c r="AK4322" s="5">
        <f t="shared" si="135"/>
        <v>0</v>
      </c>
    </row>
    <row r="4323" spans="1:37" x14ac:dyDescent="0.3">
      <c r="A4323">
        <v>42187</v>
      </c>
      <c r="B4323" t="s">
        <v>4193</v>
      </c>
      <c r="C4323" t="s">
        <v>4239</v>
      </c>
      <c r="D4323" t="s">
        <v>7457</v>
      </c>
      <c r="E4323" t="s">
        <v>7818</v>
      </c>
      <c r="F4323" t="s">
        <v>231</v>
      </c>
      <c r="G4323" t="s">
        <v>33</v>
      </c>
      <c r="H4323" t="s">
        <v>34</v>
      </c>
      <c r="I4323" t="s">
        <v>232</v>
      </c>
      <c r="J4323" t="s">
        <v>36</v>
      </c>
      <c r="K4323" t="s">
        <v>4242</v>
      </c>
      <c r="L4323" t="s">
        <v>4243</v>
      </c>
      <c r="M4323" s="4">
        <v>40338</v>
      </c>
      <c r="N4323" s="4">
        <v>40340</v>
      </c>
      <c r="O4323" s="1">
        <v>40340</v>
      </c>
      <c r="P4323" t="s">
        <v>52</v>
      </c>
      <c r="R4323" t="s">
        <v>71</v>
      </c>
      <c r="S4323" t="s">
        <v>54</v>
      </c>
      <c r="T4323" t="s">
        <v>106</v>
      </c>
      <c r="U4323" t="s">
        <v>56</v>
      </c>
      <c r="V4323" t="s">
        <v>57</v>
      </c>
      <c r="W4323" s="6" t="s">
        <v>100</v>
      </c>
      <c r="X4323" t="s">
        <v>76</v>
      </c>
      <c r="Y4323">
        <v>60</v>
      </c>
      <c r="Z4323">
        <v>40751</v>
      </c>
      <c r="AA4323" t="s">
        <v>231</v>
      </c>
      <c r="AB4323" s="5">
        <f t="shared" si="134"/>
        <v>21638.408070175439</v>
      </c>
      <c r="AC4323" s="3">
        <v>118992.92</v>
      </c>
      <c r="AD4323" s="3">
        <v>2.92</v>
      </c>
      <c r="AE4323" s="3">
        <v>0.05</v>
      </c>
      <c r="AF4323" t="s">
        <v>60</v>
      </c>
      <c r="AG4323" t="s">
        <v>47</v>
      </c>
      <c r="AH4323" s="8">
        <v>4806</v>
      </c>
      <c r="AI4323" s="12">
        <v>6369.79</v>
      </c>
      <c r="AJ4323" s="9">
        <v>256.55</v>
      </c>
      <c r="AK4323" s="5">
        <f t="shared" si="135"/>
        <v>-2</v>
      </c>
    </row>
    <row r="4324" spans="1:37" x14ac:dyDescent="0.3">
      <c r="A4324">
        <v>42190</v>
      </c>
      <c r="B4324" t="s">
        <v>4141</v>
      </c>
      <c r="C4324" t="s">
        <v>5652</v>
      </c>
      <c r="D4324" t="s">
        <v>7819</v>
      </c>
      <c r="E4324" t="s">
        <v>7820</v>
      </c>
      <c r="F4324" t="s">
        <v>51</v>
      </c>
      <c r="G4324" t="s">
        <v>33</v>
      </c>
      <c r="H4324" t="s">
        <v>34</v>
      </c>
      <c r="I4324" t="s">
        <v>35</v>
      </c>
      <c r="J4324" t="s">
        <v>36</v>
      </c>
      <c r="K4324" t="s">
        <v>5655</v>
      </c>
      <c r="L4324" t="s">
        <v>6128</v>
      </c>
      <c r="M4324" s="4">
        <v>42254</v>
      </c>
      <c r="N4324" s="4">
        <v>42254</v>
      </c>
      <c r="O4324" s="1">
        <v>42254</v>
      </c>
      <c r="P4324" t="s">
        <v>52</v>
      </c>
      <c r="R4324" t="s">
        <v>71</v>
      </c>
      <c r="S4324" t="s">
        <v>553</v>
      </c>
      <c r="T4324" t="s">
        <v>73</v>
      </c>
      <c r="U4324" t="s">
        <v>74</v>
      </c>
      <c r="V4324" t="s">
        <v>57</v>
      </c>
      <c r="W4324" s="6" t="s">
        <v>75</v>
      </c>
      <c r="X4324" t="s">
        <v>76</v>
      </c>
      <c r="Y4324">
        <v>60</v>
      </c>
      <c r="Z4324">
        <v>5300</v>
      </c>
      <c r="AA4324" t="s">
        <v>51</v>
      </c>
      <c r="AB4324" s="5">
        <f t="shared" si="134"/>
        <v>21638.408070175439</v>
      </c>
      <c r="AC4324" s="3">
        <v>9540</v>
      </c>
      <c r="AD4324" s="3">
        <v>1.8</v>
      </c>
      <c r="AE4324" s="3">
        <v>0.03</v>
      </c>
      <c r="AF4324" t="s">
        <v>554</v>
      </c>
      <c r="AG4324" t="s">
        <v>47</v>
      </c>
      <c r="AH4324" s="8" t="s">
        <v>44</v>
      </c>
      <c r="AI4324" s="12" t="s">
        <v>44</v>
      </c>
      <c r="AJ4324" s="9">
        <v>11.23</v>
      </c>
      <c r="AK4324" s="5">
        <f t="shared" si="135"/>
        <v>0</v>
      </c>
    </row>
    <row r="4325" spans="1:37" hidden="1" x14ac:dyDescent="0.3">
      <c r="A4325">
        <v>42195</v>
      </c>
      <c r="B4325" t="s">
        <v>4198</v>
      </c>
      <c r="C4325" t="s">
        <v>4737</v>
      </c>
      <c r="D4325" t="s">
        <v>4738</v>
      </c>
      <c r="E4325" t="s">
        <v>4739</v>
      </c>
      <c r="F4325" t="s">
        <v>231</v>
      </c>
      <c r="G4325" t="s">
        <v>4740</v>
      </c>
      <c r="H4325" t="s">
        <v>34</v>
      </c>
      <c r="I4325" t="s">
        <v>232</v>
      </c>
      <c r="J4325" t="s">
        <v>310</v>
      </c>
      <c r="K4325" t="s">
        <v>4741</v>
      </c>
      <c r="L4325" t="s">
        <v>37</v>
      </c>
      <c r="M4325" s="4">
        <v>41380</v>
      </c>
      <c r="N4325" s="4">
        <v>41380</v>
      </c>
      <c r="O4325" s="1">
        <v>41380</v>
      </c>
      <c r="P4325" t="s">
        <v>52</v>
      </c>
      <c r="R4325" t="s">
        <v>71</v>
      </c>
      <c r="S4325" t="s">
        <v>312</v>
      </c>
      <c r="T4325" t="s">
        <v>332</v>
      </c>
      <c r="U4325" t="s">
        <v>242</v>
      </c>
      <c r="V4325" t="s">
        <v>57</v>
      </c>
      <c r="W4325" s="6" t="s">
        <v>244</v>
      </c>
      <c r="X4325" t="s">
        <v>76</v>
      </c>
      <c r="Y4325">
        <v>30</v>
      </c>
      <c r="Z4325">
        <v>6304</v>
      </c>
      <c r="AA4325" t="s">
        <v>231</v>
      </c>
      <c r="AB4325" s="5">
        <f t="shared" si="134"/>
        <v>2371.7673611111113</v>
      </c>
      <c r="AC4325" s="3">
        <v>129614.89</v>
      </c>
      <c r="AD4325" s="3">
        <v>20.56</v>
      </c>
      <c r="AE4325" s="3">
        <v>0.69</v>
      </c>
      <c r="AF4325" t="s">
        <v>147</v>
      </c>
      <c r="AG4325" t="s">
        <v>109</v>
      </c>
      <c r="AH4325" s="8" t="s">
        <v>44</v>
      </c>
      <c r="AI4325" s="7" t="s">
        <v>44</v>
      </c>
      <c r="AJ4325" s="9">
        <v>160.33000000000001</v>
      </c>
      <c r="AK4325" s="5">
        <f t="shared" si="135"/>
        <v>0</v>
      </c>
    </row>
    <row r="4326" spans="1:37" x14ac:dyDescent="0.3">
      <c r="A4326">
        <v>42215</v>
      </c>
      <c r="B4326" t="s">
        <v>4158</v>
      </c>
      <c r="C4326" t="s">
        <v>4501</v>
      </c>
      <c r="D4326" t="s">
        <v>4841</v>
      </c>
      <c r="E4326" t="s">
        <v>4945</v>
      </c>
      <c r="F4326" t="s">
        <v>4162</v>
      </c>
      <c r="G4326" t="s">
        <v>33</v>
      </c>
      <c r="H4326" t="s">
        <v>34</v>
      </c>
      <c r="I4326" t="s">
        <v>35</v>
      </c>
      <c r="J4326" t="s">
        <v>36</v>
      </c>
      <c r="K4326" t="s">
        <v>4504</v>
      </c>
      <c r="L4326" t="s">
        <v>4505</v>
      </c>
      <c r="M4326" s="4">
        <v>42187</v>
      </c>
      <c r="N4326" s="4">
        <v>42192</v>
      </c>
      <c r="O4326" s="1">
        <v>42192</v>
      </c>
      <c r="P4326" t="s">
        <v>38</v>
      </c>
      <c r="R4326" t="s">
        <v>252</v>
      </c>
      <c r="S4326" t="s">
        <v>199</v>
      </c>
      <c r="T4326" t="s">
        <v>4843</v>
      </c>
      <c r="U4326" t="s">
        <v>4843</v>
      </c>
      <c r="V4326" t="s">
        <v>67</v>
      </c>
      <c r="W4326" s="6" t="s">
        <v>44</v>
      </c>
      <c r="X4326" t="s">
        <v>254</v>
      </c>
      <c r="Y4326">
        <v>1</v>
      </c>
      <c r="Z4326">
        <v>50</v>
      </c>
      <c r="AA4326" t="s">
        <v>4162</v>
      </c>
      <c r="AB4326" s="5">
        <f t="shared" si="134"/>
        <v>21638.408070175439</v>
      </c>
      <c r="AC4326" s="3">
        <v>250</v>
      </c>
      <c r="AD4326" s="3">
        <v>5</v>
      </c>
      <c r="AE4326" s="3">
        <v>5</v>
      </c>
      <c r="AF4326" t="s">
        <v>4152</v>
      </c>
      <c r="AG4326" t="s">
        <v>109</v>
      </c>
      <c r="AH4326" s="8" t="s">
        <v>44</v>
      </c>
      <c r="AI4326" s="12" t="s">
        <v>44</v>
      </c>
      <c r="AJ4326" s="9">
        <v>0.28999999999999998</v>
      </c>
      <c r="AK4326" s="5">
        <f t="shared" si="135"/>
        <v>-5</v>
      </c>
    </row>
    <row r="4327" spans="1:37" x14ac:dyDescent="0.3">
      <c r="A4327">
        <v>42221</v>
      </c>
      <c r="B4327" t="s">
        <v>4141</v>
      </c>
      <c r="C4327" t="s">
        <v>4742</v>
      </c>
      <c r="D4327" t="s">
        <v>4759</v>
      </c>
      <c r="E4327" t="s">
        <v>4760</v>
      </c>
      <c r="F4327" t="s">
        <v>51</v>
      </c>
      <c r="G4327" t="s">
        <v>33</v>
      </c>
      <c r="H4327" t="s">
        <v>34</v>
      </c>
      <c r="I4327" t="s">
        <v>35</v>
      </c>
      <c r="J4327" t="s">
        <v>36</v>
      </c>
      <c r="K4327" t="s">
        <v>4745</v>
      </c>
      <c r="L4327" t="s">
        <v>4746</v>
      </c>
      <c r="M4327" s="4">
        <v>40256</v>
      </c>
      <c r="N4327" s="4">
        <v>40256</v>
      </c>
      <c r="O4327" s="1">
        <v>40256</v>
      </c>
      <c r="P4327" t="s">
        <v>52</v>
      </c>
      <c r="R4327" t="s">
        <v>71</v>
      </c>
      <c r="S4327" t="s">
        <v>54</v>
      </c>
      <c r="T4327" t="s">
        <v>614</v>
      </c>
      <c r="U4327" t="s">
        <v>357</v>
      </c>
      <c r="V4327" t="s">
        <v>57</v>
      </c>
      <c r="W4327" s="6" t="s">
        <v>244</v>
      </c>
      <c r="X4327" t="s">
        <v>76</v>
      </c>
      <c r="Y4327">
        <v>60</v>
      </c>
      <c r="Z4327">
        <v>200</v>
      </c>
      <c r="AA4327" t="s">
        <v>51</v>
      </c>
      <c r="AB4327" s="5">
        <f t="shared" si="134"/>
        <v>21638.408070175439</v>
      </c>
      <c r="AC4327" s="3">
        <v>3780</v>
      </c>
      <c r="AD4327" s="3">
        <v>18.899999999999999</v>
      </c>
      <c r="AE4327" s="3">
        <v>0.32</v>
      </c>
      <c r="AF4327" t="s">
        <v>60</v>
      </c>
      <c r="AG4327" t="s">
        <v>109</v>
      </c>
      <c r="AH4327" s="8" t="s">
        <v>44</v>
      </c>
      <c r="AI4327" s="12" t="s">
        <v>44</v>
      </c>
      <c r="AJ4327" s="9">
        <v>7.41</v>
      </c>
      <c r="AK4327" s="5">
        <f t="shared" si="135"/>
        <v>0</v>
      </c>
    </row>
    <row r="4328" spans="1:37" x14ac:dyDescent="0.3">
      <c r="A4328">
        <v>42243</v>
      </c>
      <c r="B4328" t="s">
        <v>4198</v>
      </c>
      <c r="C4328" t="s">
        <v>4199</v>
      </c>
      <c r="D4328" t="s">
        <v>4299</v>
      </c>
      <c r="E4328" t="s">
        <v>4300</v>
      </c>
      <c r="F4328" t="s">
        <v>231</v>
      </c>
      <c r="G4328" t="s">
        <v>33</v>
      </c>
      <c r="H4328" t="s">
        <v>34</v>
      </c>
      <c r="I4328" t="s">
        <v>232</v>
      </c>
      <c r="J4328" t="s">
        <v>310</v>
      </c>
      <c r="K4328" s="2">
        <v>41952</v>
      </c>
      <c r="L4328" s="2">
        <v>42250</v>
      </c>
      <c r="M4328" s="4">
        <v>42072</v>
      </c>
      <c r="N4328" s="4">
        <v>42072</v>
      </c>
      <c r="O4328" s="1">
        <v>42072</v>
      </c>
      <c r="P4328" t="s">
        <v>52</v>
      </c>
      <c r="R4328" t="s">
        <v>71</v>
      </c>
      <c r="S4328" t="s">
        <v>4202</v>
      </c>
      <c r="T4328" t="s">
        <v>2634</v>
      </c>
      <c r="U4328" t="s">
        <v>536</v>
      </c>
      <c r="V4328" t="s">
        <v>57</v>
      </c>
      <c r="W4328" s="6" t="s">
        <v>2635</v>
      </c>
      <c r="X4328" t="s">
        <v>146</v>
      </c>
      <c r="Y4328">
        <v>30</v>
      </c>
      <c r="Z4328">
        <v>9</v>
      </c>
      <c r="AA4328" t="s">
        <v>231</v>
      </c>
      <c r="AB4328" s="5">
        <f t="shared" si="134"/>
        <v>21638.408070175439</v>
      </c>
      <c r="AC4328" s="3">
        <v>196.47</v>
      </c>
      <c r="AD4328" s="3">
        <v>21.83</v>
      </c>
      <c r="AE4328" s="3">
        <v>0.73</v>
      </c>
      <c r="AF4328" t="s">
        <v>60</v>
      </c>
      <c r="AG4328" t="s">
        <v>109</v>
      </c>
      <c r="AH4328" s="8" t="s">
        <v>44</v>
      </c>
      <c r="AI4328" s="12" t="s">
        <v>44</v>
      </c>
      <c r="AJ4328" s="9">
        <v>0.2</v>
      </c>
      <c r="AK4328" s="5">
        <f t="shared" si="135"/>
        <v>0</v>
      </c>
    </row>
    <row r="4329" spans="1:37" hidden="1" x14ac:dyDescent="0.3">
      <c r="A4329">
        <v>42274</v>
      </c>
      <c r="B4329" t="s">
        <v>4193</v>
      </c>
      <c r="C4329" t="s">
        <v>4873</v>
      </c>
      <c r="D4329" t="s">
        <v>5070</v>
      </c>
      <c r="E4329" t="s">
        <v>7821</v>
      </c>
      <c r="F4329" t="s">
        <v>231</v>
      </c>
      <c r="G4329" t="s">
        <v>33</v>
      </c>
      <c r="H4329" t="s">
        <v>34</v>
      </c>
      <c r="I4329" t="s">
        <v>232</v>
      </c>
      <c r="J4329" t="s">
        <v>3844</v>
      </c>
      <c r="K4329" t="s">
        <v>4876</v>
      </c>
      <c r="L4329" t="s">
        <v>4877</v>
      </c>
      <c r="M4329" s="4">
        <v>40707</v>
      </c>
      <c r="N4329" s="4">
        <v>40801</v>
      </c>
      <c r="O4329" s="1">
        <v>40801</v>
      </c>
      <c r="P4329" t="s">
        <v>52</v>
      </c>
      <c r="R4329" t="s">
        <v>71</v>
      </c>
      <c r="S4329" t="s">
        <v>54</v>
      </c>
      <c r="T4329" t="s">
        <v>332</v>
      </c>
      <c r="U4329" t="s">
        <v>242</v>
      </c>
      <c r="V4329" t="s">
        <v>57</v>
      </c>
      <c r="W4329" s="6" t="s">
        <v>244</v>
      </c>
      <c r="X4329" t="s">
        <v>76</v>
      </c>
      <c r="Y4329">
        <v>30</v>
      </c>
      <c r="Z4329">
        <v>76097</v>
      </c>
      <c r="AA4329" t="s">
        <v>231</v>
      </c>
      <c r="AB4329" s="5">
        <f t="shared" si="134"/>
        <v>2371.7673611111113</v>
      </c>
      <c r="AC4329" s="3">
        <v>506045.05</v>
      </c>
      <c r="AD4329" s="3">
        <v>6.65</v>
      </c>
      <c r="AE4329" s="3">
        <v>0.22</v>
      </c>
      <c r="AF4329" t="s">
        <v>60</v>
      </c>
      <c r="AG4329" t="s">
        <v>47</v>
      </c>
      <c r="AH4329" s="8">
        <v>7105</v>
      </c>
      <c r="AI4329" s="7">
        <v>6121.41</v>
      </c>
      <c r="AJ4329" s="9">
        <v>834.97</v>
      </c>
      <c r="AK4329" s="5">
        <f t="shared" si="135"/>
        <v>-94</v>
      </c>
    </row>
    <row r="4330" spans="1:37" x14ac:dyDescent="0.3">
      <c r="A4330">
        <v>42275</v>
      </c>
      <c r="B4330" t="s">
        <v>5376</v>
      </c>
      <c r="C4330" t="s">
        <v>5377</v>
      </c>
      <c r="D4330" t="s">
        <v>7822</v>
      </c>
      <c r="E4330" t="s">
        <v>7823</v>
      </c>
      <c r="F4330" t="s">
        <v>282</v>
      </c>
      <c r="G4330" t="s">
        <v>33</v>
      </c>
      <c r="H4330" t="s">
        <v>34</v>
      </c>
      <c r="I4330" t="s">
        <v>35</v>
      </c>
      <c r="J4330" t="s">
        <v>36</v>
      </c>
      <c r="K4330" t="s">
        <v>5380</v>
      </c>
      <c r="L4330" t="s">
        <v>4377</v>
      </c>
      <c r="M4330" s="4">
        <v>40102</v>
      </c>
      <c r="N4330" s="4">
        <v>40102</v>
      </c>
      <c r="O4330" s="1">
        <v>40102</v>
      </c>
      <c r="P4330" t="s">
        <v>38</v>
      </c>
      <c r="R4330" t="s">
        <v>39</v>
      </c>
      <c r="S4330" t="s">
        <v>199</v>
      </c>
      <c r="T4330" t="s">
        <v>65</v>
      </c>
      <c r="U4330" t="s">
        <v>66</v>
      </c>
      <c r="V4330" t="s">
        <v>67</v>
      </c>
      <c r="W4330" s="6" t="s">
        <v>44</v>
      </c>
      <c r="X4330" t="s">
        <v>45</v>
      </c>
      <c r="Y4330">
        <v>100</v>
      </c>
      <c r="Z4330">
        <v>507</v>
      </c>
      <c r="AA4330" t="s">
        <v>282</v>
      </c>
      <c r="AB4330" s="5">
        <f t="shared" si="134"/>
        <v>21638.408070175439</v>
      </c>
      <c r="AC4330" s="3">
        <v>36504</v>
      </c>
      <c r="AD4330" s="3">
        <v>72</v>
      </c>
      <c r="AE4330" s="3">
        <v>0.72</v>
      </c>
      <c r="AF4330" t="s">
        <v>202</v>
      </c>
      <c r="AG4330" t="s">
        <v>47</v>
      </c>
      <c r="AH4330" s="8">
        <v>67</v>
      </c>
      <c r="AI4330" s="12">
        <v>4400.8500000000004</v>
      </c>
      <c r="AJ4330" s="9">
        <v>71.55</v>
      </c>
      <c r="AK4330" s="5">
        <f t="shared" si="135"/>
        <v>0</v>
      </c>
    </row>
    <row r="4331" spans="1:37" x14ac:dyDescent="0.3">
      <c r="A4331">
        <v>42295</v>
      </c>
      <c r="B4331" t="s">
        <v>4141</v>
      </c>
      <c r="C4331" t="s">
        <v>4296</v>
      </c>
      <c r="D4331" t="s">
        <v>7018</v>
      </c>
      <c r="E4331" t="s">
        <v>7824</v>
      </c>
      <c r="F4331" t="s">
        <v>51</v>
      </c>
      <c r="G4331" t="s">
        <v>33</v>
      </c>
      <c r="H4331" t="s">
        <v>34</v>
      </c>
      <c r="I4331" t="s">
        <v>35</v>
      </c>
      <c r="J4331" t="s">
        <v>36</v>
      </c>
      <c r="K4331" s="2">
        <v>41889</v>
      </c>
      <c r="L4331" s="2">
        <v>41951</v>
      </c>
      <c r="M4331" s="4">
        <v>41997</v>
      </c>
      <c r="N4331" s="4">
        <v>41992</v>
      </c>
      <c r="O4331" s="1">
        <v>41992</v>
      </c>
      <c r="P4331" t="s">
        <v>52</v>
      </c>
      <c r="R4331" t="s">
        <v>71</v>
      </c>
      <c r="S4331" t="s">
        <v>553</v>
      </c>
      <c r="T4331" t="s">
        <v>4210</v>
      </c>
      <c r="U4331" t="s">
        <v>4211</v>
      </c>
      <c r="V4331" t="s">
        <v>57</v>
      </c>
      <c r="W4331" s="6" t="s">
        <v>4212</v>
      </c>
      <c r="X4331" t="s">
        <v>146</v>
      </c>
      <c r="Y4331">
        <v>30</v>
      </c>
      <c r="Z4331">
        <v>5280</v>
      </c>
      <c r="AA4331" t="s">
        <v>51</v>
      </c>
      <c r="AB4331" s="5">
        <f t="shared" si="134"/>
        <v>21638.408070175439</v>
      </c>
      <c r="AC4331" s="3">
        <v>55440</v>
      </c>
      <c r="AD4331" s="3">
        <v>10.5</v>
      </c>
      <c r="AE4331" s="3">
        <v>0.35</v>
      </c>
      <c r="AF4331" t="s">
        <v>554</v>
      </c>
      <c r="AG4331" t="s">
        <v>47</v>
      </c>
      <c r="AH4331" s="8">
        <v>1570</v>
      </c>
      <c r="AI4331" s="12">
        <v>2690.2</v>
      </c>
      <c r="AJ4331" s="9">
        <v>56.99</v>
      </c>
      <c r="AK4331" s="5">
        <f t="shared" si="135"/>
        <v>5</v>
      </c>
    </row>
    <row r="4332" spans="1:37" hidden="1" x14ac:dyDescent="0.3">
      <c r="A4332">
        <v>42300</v>
      </c>
      <c r="B4332" t="s">
        <v>4198</v>
      </c>
      <c r="C4332" t="s">
        <v>4199</v>
      </c>
      <c r="D4332" t="s">
        <v>5921</v>
      </c>
      <c r="E4332" t="s">
        <v>5922</v>
      </c>
      <c r="F4332" t="s">
        <v>231</v>
      </c>
      <c r="G4332" t="s">
        <v>33</v>
      </c>
      <c r="H4332" t="s">
        <v>34</v>
      </c>
      <c r="I4332" t="s">
        <v>232</v>
      </c>
      <c r="J4332" t="s">
        <v>310</v>
      </c>
      <c r="K4332" s="2">
        <v>41952</v>
      </c>
      <c r="L4332" t="s">
        <v>5923</v>
      </c>
      <c r="M4332" s="4">
        <v>42240</v>
      </c>
      <c r="N4332" s="4">
        <v>42240</v>
      </c>
      <c r="O4332" s="1">
        <v>42240</v>
      </c>
      <c r="P4332" t="s">
        <v>52</v>
      </c>
      <c r="R4332" t="s">
        <v>71</v>
      </c>
      <c r="S4332" t="s">
        <v>4202</v>
      </c>
      <c r="T4332" t="s">
        <v>2634</v>
      </c>
      <c r="U4332" t="s">
        <v>536</v>
      </c>
      <c r="V4332" t="s">
        <v>57</v>
      </c>
      <c r="W4332" s="6" t="s">
        <v>2635</v>
      </c>
      <c r="X4332" t="s">
        <v>146</v>
      </c>
      <c r="Y4332">
        <v>30</v>
      </c>
      <c r="Z4332">
        <v>10</v>
      </c>
      <c r="AA4332" t="s">
        <v>231</v>
      </c>
      <c r="AB4332" s="5">
        <f t="shared" si="134"/>
        <v>2371.7673611111113</v>
      </c>
      <c r="AC4332" s="3">
        <v>234.38</v>
      </c>
      <c r="AD4332" s="3">
        <v>23.44</v>
      </c>
      <c r="AE4332" s="3">
        <v>0.78</v>
      </c>
      <c r="AF4332" t="s">
        <v>60</v>
      </c>
      <c r="AG4332" t="s">
        <v>109</v>
      </c>
      <c r="AH4332" s="8" t="s">
        <v>44</v>
      </c>
      <c r="AI4332" s="7" t="s">
        <v>44</v>
      </c>
      <c r="AJ4332" s="9">
        <v>0.24</v>
      </c>
      <c r="AK4332" s="5">
        <f t="shared" si="135"/>
        <v>0</v>
      </c>
    </row>
    <row r="4333" spans="1:37" x14ac:dyDescent="0.3">
      <c r="A4333">
        <v>42334</v>
      </c>
      <c r="B4333" t="s">
        <v>4754</v>
      </c>
      <c r="C4333" t="s">
        <v>7825</v>
      </c>
      <c r="D4333" t="s">
        <v>7826</v>
      </c>
      <c r="E4333" t="s">
        <v>7827</v>
      </c>
      <c r="F4333" t="s">
        <v>4758</v>
      </c>
      <c r="G4333" t="s">
        <v>33</v>
      </c>
      <c r="H4333" t="s">
        <v>34</v>
      </c>
      <c r="I4333" t="s">
        <v>35</v>
      </c>
      <c r="J4333" t="s">
        <v>36</v>
      </c>
      <c r="K4333" t="s">
        <v>6014</v>
      </c>
      <c r="L4333" t="s">
        <v>6015</v>
      </c>
      <c r="M4333" s="4">
        <v>40305</v>
      </c>
      <c r="N4333" s="4">
        <v>40305</v>
      </c>
      <c r="O4333" s="1">
        <v>40305</v>
      </c>
      <c r="P4333" t="s">
        <v>38</v>
      </c>
      <c r="R4333" t="s">
        <v>39</v>
      </c>
      <c r="S4333" t="s">
        <v>212</v>
      </c>
      <c r="T4333" t="s">
        <v>213</v>
      </c>
      <c r="U4333" t="s">
        <v>214</v>
      </c>
      <c r="V4333" t="s">
        <v>215</v>
      </c>
      <c r="W4333" s="6" t="s">
        <v>44</v>
      </c>
      <c r="X4333" t="s">
        <v>45</v>
      </c>
      <c r="Y4333">
        <v>25</v>
      </c>
      <c r="Z4333">
        <v>60</v>
      </c>
      <c r="AA4333" t="s">
        <v>4758</v>
      </c>
      <c r="AB4333" s="5">
        <f t="shared" si="134"/>
        <v>21638.408070175439</v>
      </c>
      <c r="AC4333" s="3">
        <v>1200</v>
      </c>
      <c r="AD4333" s="3">
        <v>20</v>
      </c>
      <c r="AE4333" s="3">
        <v>0.8</v>
      </c>
      <c r="AF4333" t="s">
        <v>216</v>
      </c>
      <c r="AG4333" t="s">
        <v>47</v>
      </c>
      <c r="AH4333" s="8">
        <v>353</v>
      </c>
      <c r="AI4333" s="12">
        <v>3843.25</v>
      </c>
      <c r="AJ4333" s="9">
        <v>2.59</v>
      </c>
      <c r="AK4333" s="5">
        <f t="shared" si="135"/>
        <v>0</v>
      </c>
    </row>
    <row r="4334" spans="1:37" x14ac:dyDescent="0.3">
      <c r="A4334">
        <v>42359</v>
      </c>
      <c r="B4334" t="s">
        <v>4244</v>
      </c>
      <c r="C4334" t="s">
        <v>6057</v>
      </c>
      <c r="D4334" t="s">
        <v>7828</v>
      </c>
      <c r="E4334" t="s">
        <v>7829</v>
      </c>
      <c r="F4334" t="s">
        <v>32</v>
      </c>
      <c r="G4334" t="s">
        <v>33</v>
      </c>
      <c r="H4334" t="s">
        <v>34</v>
      </c>
      <c r="I4334" t="s">
        <v>63</v>
      </c>
      <c r="J4334" t="s">
        <v>36</v>
      </c>
      <c r="K4334" t="s">
        <v>6060</v>
      </c>
      <c r="L4334" t="s">
        <v>7830</v>
      </c>
      <c r="M4334" s="4">
        <v>40645</v>
      </c>
      <c r="N4334" s="4">
        <v>40645</v>
      </c>
      <c r="O4334" s="1">
        <v>40645</v>
      </c>
      <c r="P4334" t="s">
        <v>52</v>
      </c>
      <c r="R4334" t="s">
        <v>71</v>
      </c>
      <c r="S4334" t="s">
        <v>114</v>
      </c>
      <c r="T4334" t="s">
        <v>4169</v>
      </c>
      <c r="U4334" t="s">
        <v>529</v>
      </c>
      <c r="V4334" t="s">
        <v>530</v>
      </c>
      <c r="W4334" s="6" t="s">
        <v>433</v>
      </c>
      <c r="X4334" t="s">
        <v>76</v>
      </c>
      <c r="Y4334">
        <v>60</v>
      </c>
      <c r="Z4334">
        <v>2706</v>
      </c>
      <c r="AA4334" t="s">
        <v>32</v>
      </c>
      <c r="AB4334" s="5">
        <f t="shared" si="134"/>
        <v>21638.408070175439</v>
      </c>
      <c r="AC4334" s="3">
        <v>18536.099999999999</v>
      </c>
      <c r="AD4334" s="3">
        <v>6.85</v>
      </c>
      <c r="AE4334" s="3">
        <v>0.11</v>
      </c>
      <c r="AF4334" t="s">
        <v>122</v>
      </c>
      <c r="AG4334" t="s">
        <v>47</v>
      </c>
      <c r="AH4334" s="8">
        <v>346</v>
      </c>
      <c r="AI4334" s="12">
        <v>9539.6</v>
      </c>
      <c r="AJ4334" s="9">
        <v>39.96</v>
      </c>
      <c r="AK4334" s="5">
        <f t="shared" si="135"/>
        <v>0</v>
      </c>
    </row>
    <row r="4335" spans="1:37" hidden="1" x14ac:dyDescent="0.3">
      <c r="A4335">
        <v>42361</v>
      </c>
      <c r="B4335" t="s">
        <v>4198</v>
      </c>
      <c r="C4335" t="s">
        <v>5022</v>
      </c>
      <c r="D4335" t="s">
        <v>5023</v>
      </c>
      <c r="E4335" t="s">
        <v>5024</v>
      </c>
      <c r="F4335" t="s">
        <v>231</v>
      </c>
      <c r="G4335" t="s">
        <v>33</v>
      </c>
      <c r="H4335" t="s">
        <v>34</v>
      </c>
      <c r="I4335" t="s">
        <v>232</v>
      </c>
      <c r="J4335" t="s">
        <v>310</v>
      </c>
      <c r="K4335" t="s">
        <v>5025</v>
      </c>
      <c r="L4335" s="2">
        <v>41924</v>
      </c>
      <c r="M4335" s="4">
        <v>41983</v>
      </c>
      <c r="N4335" s="4">
        <v>41983</v>
      </c>
      <c r="O4335" s="1">
        <v>41983</v>
      </c>
      <c r="P4335" t="s">
        <v>52</v>
      </c>
      <c r="R4335" t="s">
        <v>71</v>
      </c>
      <c r="S4335" t="s">
        <v>312</v>
      </c>
      <c r="T4335" t="s">
        <v>249</v>
      </c>
      <c r="U4335" t="s">
        <v>89</v>
      </c>
      <c r="V4335" t="s">
        <v>57</v>
      </c>
      <c r="W4335" s="6" t="s">
        <v>244</v>
      </c>
      <c r="X4335" t="s">
        <v>76</v>
      </c>
      <c r="Y4335">
        <v>60</v>
      </c>
      <c r="Z4335">
        <v>13</v>
      </c>
      <c r="AA4335" t="s">
        <v>231</v>
      </c>
      <c r="AB4335" s="5">
        <f t="shared" si="134"/>
        <v>2371.7673611111113</v>
      </c>
      <c r="AC4335" s="3">
        <v>287.27999999999997</v>
      </c>
      <c r="AD4335" s="3">
        <v>22.1</v>
      </c>
      <c r="AE4335" s="3">
        <v>0.37</v>
      </c>
      <c r="AF4335" t="s">
        <v>60</v>
      </c>
      <c r="AG4335" t="s">
        <v>109</v>
      </c>
      <c r="AH4335" s="8" t="s">
        <v>44</v>
      </c>
      <c r="AI4335" s="7" t="s">
        <v>44</v>
      </c>
      <c r="AJ4335" s="9">
        <v>0.34</v>
      </c>
      <c r="AK4335" s="5">
        <f t="shared" si="135"/>
        <v>0</v>
      </c>
    </row>
    <row r="4336" spans="1:37" x14ac:dyDescent="0.3">
      <c r="A4336">
        <v>42394</v>
      </c>
      <c r="B4336" t="s">
        <v>4368</v>
      </c>
      <c r="C4336" t="s">
        <v>7831</v>
      </c>
      <c r="D4336" t="s">
        <v>7832</v>
      </c>
      <c r="E4336" t="s">
        <v>7833</v>
      </c>
      <c r="F4336" t="s">
        <v>155</v>
      </c>
      <c r="G4336" t="s">
        <v>33</v>
      </c>
      <c r="H4336" t="s">
        <v>34</v>
      </c>
      <c r="I4336" t="s">
        <v>35</v>
      </c>
      <c r="J4336" t="s">
        <v>36</v>
      </c>
      <c r="K4336" t="s">
        <v>6712</v>
      </c>
      <c r="L4336" s="2">
        <v>40946</v>
      </c>
      <c r="M4336" s="4">
        <v>41170</v>
      </c>
      <c r="N4336" s="4">
        <v>41170</v>
      </c>
      <c r="O4336" s="1">
        <v>41170</v>
      </c>
      <c r="P4336" t="s">
        <v>38</v>
      </c>
      <c r="R4336" t="s">
        <v>252</v>
      </c>
      <c r="S4336" t="s">
        <v>199</v>
      </c>
      <c r="T4336" t="s">
        <v>4843</v>
      </c>
      <c r="U4336" t="s">
        <v>4843</v>
      </c>
      <c r="V4336" t="s">
        <v>67</v>
      </c>
      <c r="W4336" s="6" t="s">
        <v>44</v>
      </c>
      <c r="X4336" t="s">
        <v>254</v>
      </c>
      <c r="Y4336">
        <v>1</v>
      </c>
      <c r="Z4336">
        <v>5060</v>
      </c>
      <c r="AA4336" t="s">
        <v>155</v>
      </c>
      <c r="AB4336" s="5">
        <f t="shared" si="134"/>
        <v>21638.408070175439</v>
      </c>
      <c r="AC4336" s="3">
        <v>25300</v>
      </c>
      <c r="AD4336" s="3">
        <v>5</v>
      </c>
      <c r="AE4336" s="3">
        <v>5</v>
      </c>
      <c r="AF4336" t="s">
        <v>4152</v>
      </c>
      <c r="AG4336" t="s">
        <v>47</v>
      </c>
      <c r="AH4336" s="8">
        <v>2486</v>
      </c>
      <c r="AI4336" s="12">
        <v>46552.3</v>
      </c>
      <c r="AJ4336" s="9">
        <v>35.47</v>
      </c>
      <c r="AK4336" s="5">
        <f t="shared" si="135"/>
        <v>0</v>
      </c>
    </row>
    <row r="4337" spans="1:37" x14ac:dyDescent="0.3">
      <c r="A4337">
        <v>42465</v>
      </c>
      <c r="B4337" t="s">
        <v>4193</v>
      </c>
      <c r="C4337" t="s">
        <v>4239</v>
      </c>
      <c r="D4337" t="s">
        <v>7834</v>
      </c>
      <c r="E4337" t="s">
        <v>7835</v>
      </c>
      <c r="F4337" t="s">
        <v>231</v>
      </c>
      <c r="G4337" t="s">
        <v>33</v>
      </c>
      <c r="H4337" t="s">
        <v>34</v>
      </c>
      <c r="I4337" t="s">
        <v>232</v>
      </c>
      <c r="J4337" t="s">
        <v>36</v>
      </c>
      <c r="K4337" t="s">
        <v>4242</v>
      </c>
      <c r="L4337" t="s">
        <v>4243</v>
      </c>
      <c r="M4337" s="4">
        <v>40527</v>
      </c>
      <c r="N4337" s="4">
        <v>40520</v>
      </c>
      <c r="O4337" s="1">
        <v>40520</v>
      </c>
      <c r="P4337" t="s">
        <v>52</v>
      </c>
      <c r="R4337" t="s">
        <v>71</v>
      </c>
      <c r="S4337" t="s">
        <v>54</v>
      </c>
      <c r="T4337" t="s">
        <v>249</v>
      </c>
      <c r="U4337" t="s">
        <v>89</v>
      </c>
      <c r="V4337" t="s">
        <v>57</v>
      </c>
      <c r="W4337" s="6" t="s">
        <v>244</v>
      </c>
      <c r="X4337" t="s">
        <v>76</v>
      </c>
      <c r="Y4337">
        <v>60</v>
      </c>
      <c r="Z4337">
        <v>8989</v>
      </c>
      <c r="AA4337" t="s">
        <v>231</v>
      </c>
      <c r="AB4337" s="5">
        <f t="shared" si="134"/>
        <v>21638.408070175439</v>
      </c>
      <c r="AC4337" s="3">
        <v>66788.27</v>
      </c>
      <c r="AD4337" s="3">
        <v>7.43</v>
      </c>
      <c r="AE4337" s="3">
        <v>0.12</v>
      </c>
      <c r="AF4337" t="s">
        <v>60</v>
      </c>
      <c r="AG4337" t="s">
        <v>47</v>
      </c>
      <c r="AH4337" s="8">
        <v>454</v>
      </c>
      <c r="AI4337" s="12">
        <v>3315.24</v>
      </c>
      <c r="AJ4337" s="9">
        <v>144</v>
      </c>
      <c r="AK4337" s="5">
        <f t="shared" si="135"/>
        <v>7</v>
      </c>
    </row>
    <row r="4338" spans="1:37" x14ac:dyDescent="0.3">
      <c r="A4338">
        <v>42499</v>
      </c>
      <c r="B4338" t="s">
        <v>4259</v>
      </c>
      <c r="C4338" t="s">
        <v>5967</v>
      </c>
      <c r="D4338" t="s">
        <v>7836</v>
      </c>
      <c r="E4338" t="s">
        <v>7837</v>
      </c>
      <c r="F4338" t="s">
        <v>140</v>
      </c>
      <c r="G4338" t="s">
        <v>33</v>
      </c>
      <c r="H4338" t="s">
        <v>34</v>
      </c>
      <c r="I4338" t="s">
        <v>112</v>
      </c>
      <c r="J4338" t="s">
        <v>36</v>
      </c>
      <c r="K4338" t="s">
        <v>5970</v>
      </c>
      <c r="L4338" t="s">
        <v>5971</v>
      </c>
      <c r="M4338" s="4">
        <v>40342</v>
      </c>
      <c r="N4338" s="4">
        <v>40342</v>
      </c>
      <c r="O4338" s="1">
        <v>40342</v>
      </c>
      <c r="P4338" t="s">
        <v>52</v>
      </c>
      <c r="R4338" t="s">
        <v>71</v>
      </c>
      <c r="S4338" t="s">
        <v>553</v>
      </c>
      <c r="T4338" t="s">
        <v>73</v>
      </c>
      <c r="U4338" t="s">
        <v>74</v>
      </c>
      <c r="V4338" t="s">
        <v>57</v>
      </c>
      <c r="W4338" s="6" t="s">
        <v>75</v>
      </c>
      <c r="X4338" t="s">
        <v>76</v>
      </c>
      <c r="Y4338">
        <v>60</v>
      </c>
      <c r="Z4338">
        <v>15030</v>
      </c>
      <c r="AA4338" t="s">
        <v>140</v>
      </c>
      <c r="AB4338" s="5">
        <f t="shared" si="134"/>
        <v>21638.408070175439</v>
      </c>
      <c r="AC4338" s="3">
        <v>38927.699999999997</v>
      </c>
      <c r="AD4338" s="3">
        <v>2.59</v>
      </c>
      <c r="AE4338" s="3">
        <v>0.04</v>
      </c>
      <c r="AF4338" t="s">
        <v>554</v>
      </c>
      <c r="AG4338" t="s">
        <v>47</v>
      </c>
      <c r="AH4338" s="8">
        <v>933</v>
      </c>
      <c r="AI4338" s="12">
        <v>3847.96</v>
      </c>
      <c r="AJ4338" s="9">
        <v>76.3</v>
      </c>
      <c r="AK4338" s="5">
        <f t="shared" si="135"/>
        <v>0</v>
      </c>
    </row>
    <row r="4339" spans="1:37" x14ac:dyDescent="0.3">
      <c r="A4339">
        <v>42505</v>
      </c>
      <c r="B4339" t="s">
        <v>4198</v>
      </c>
      <c r="C4339" t="s">
        <v>4216</v>
      </c>
      <c r="D4339" t="s">
        <v>5150</v>
      </c>
      <c r="E4339" t="s">
        <v>6825</v>
      </c>
      <c r="F4339" t="s">
        <v>231</v>
      </c>
      <c r="G4339" t="s">
        <v>33</v>
      </c>
      <c r="H4339" t="s">
        <v>34</v>
      </c>
      <c r="I4339" t="s">
        <v>232</v>
      </c>
      <c r="J4339" t="s">
        <v>310</v>
      </c>
      <c r="K4339" s="2">
        <v>41585</v>
      </c>
      <c r="L4339" t="s">
        <v>4363</v>
      </c>
      <c r="M4339" s="4">
        <v>41880</v>
      </c>
      <c r="N4339" s="4">
        <v>41880</v>
      </c>
      <c r="O4339" s="1">
        <v>41880</v>
      </c>
      <c r="P4339" t="s">
        <v>52</v>
      </c>
      <c r="R4339" t="s">
        <v>71</v>
      </c>
      <c r="S4339" t="s">
        <v>312</v>
      </c>
      <c r="T4339" t="s">
        <v>2634</v>
      </c>
      <c r="U4339" t="s">
        <v>536</v>
      </c>
      <c r="V4339" t="s">
        <v>57</v>
      </c>
      <c r="W4339" s="6" t="s">
        <v>2635</v>
      </c>
      <c r="X4339" t="s">
        <v>146</v>
      </c>
      <c r="Y4339">
        <v>30</v>
      </c>
      <c r="Z4339">
        <v>55</v>
      </c>
      <c r="AA4339" t="s">
        <v>231</v>
      </c>
      <c r="AB4339" s="5">
        <f t="shared" si="134"/>
        <v>21638.408070175439</v>
      </c>
      <c r="AC4339" s="3">
        <v>1833.08</v>
      </c>
      <c r="AD4339" s="3">
        <v>33.33</v>
      </c>
      <c r="AE4339" s="3">
        <v>1.1100000000000001</v>
      </c>
      <c r="AF4339" t="s">
        <v>60</v>
      </c>
      <c r="AG4339" t="s">
        <v>109</v>
      </c>
      <c r="AH4339" s="8" t="s">
        <v>44</v>
      </c>
      <c r="AI4339" s="12" t="s">
        <v>44</v>
      </c>
      <c r="AJ4339" s="9">
        <v>2.27</v>
      </c>
      <c r="AK4339" s="5">
        <f t="shared" si="135"/>
        <v>0</v>
      </c>
    </row>
    <row r="4340" spans="1:37" hidden="1" x14ac:dyDescent="0.3">
      <c r="A4340">
        <v>42506</v>
      </c>
      <c r="B4340" t="s">
        <v>7666</v>
      </c>
      <c r="C4340" t="s">
        <v>7667</v>
      </c>
      <c r="D4340" t="s">
        <v>7838</v>
      </c>
      <c r="E4340" t="s">
        <v>7839</v>
      </c>
      <c r="F4340" t="s">
        <v>809</v>
      </c>
      <c r="G4340" t="s">
        <v>33</v>
      </c>
      <c r="H4340" t="s">
        <v>34</v>
      </c>
      <c r="I4340" t="s">
        <v>35</v>
      </c>
      <c r="J4340" t="s">
        <v>36</v>
      </c>
      <c r="K4340" s="2">
        <v>41096</v>
      </c>
      <c r="L4340" s="2">
        <v>41249</v>
      </c>
      <c r="M4340" s="4">
        <v>41124</v>
      </c>
      <c r="N4340" s="4">
        <v>41124</v>
      </c>
      <c r="O4340" s="1">
        <v>41124</v>
      </c>
      <c r="P4340" t="s">
        <v>52</v>
      </c>
      <c r="R4340" t="s">
        <v>71</v>
      </c>
      <c r="S4340" t="s">
        <v>553</v>
      </c>
      <c r="T4340" t="s">
        <v>2883</v>
      </c>
      <c r="U4340" t="s">
        <v>2884</v>
      </c>
      <c r="V4340" t="s">
        <v>57</v>
      </c>
      <c r="W4340" s="6" t="s">
        <v>2885</v>
      </c>
      <c r="X4340" t="s">
        <v>146</v>
      </c>
      <c r="Y4340">
        <v>30</v>
      </c>
      <c r="Z4340">
        <v>66960</v>
      </c>
      <c r="AA4340" t="s">
        <v>809</v>
      </c>
      <c r="AB4340" s="5">
        <f t="shared" si="134"/>
        <v>2371.7673611111113</v>
      </c>
      <c r="AC4340" s="3">
        <v>320738.40000000002</v>
      </c>
      <c r="AD4340" s="3">
        <v>4.79</v>
      </c>
      <c r="AE4340" s="3">
        <v>0.16</v>
      </c>
      <c r="AF4340" t="s">
        <v>554</v>
      </c>
      <c r="AG4340" t="s">
        <v>47</v>
      </c>
      <c r="AH4340" s="8">
        <v>7549</v>
      </c>
      <c r="AI4340" s="7">
        <v>26095.99</v>
      </c>
      <c r="AJ4340" s="9">
        <v>449.68</v>
      </c>
      <c r="AK4340" s="5">
        <f t="shared" si="135"/>
        <v>0</v>
      </c>
    </row>
    <row r="4341" spans="1:37" x14ac:dyDescent="0.3">
      <c r="A4341">
        <v>42571</v>
      </c>
      <c r="B4341" t="s">
        <v>4643</v>
      </c>
      <c r="C4341" t="s">
        <v>7840</v>
      </c>
      <c r="D4341" t="s">
        <v>7841</v>
      </c>
      <c r="E4341" t="s">
        <v>7842</v>
      </c>
      <c r="F4341" t="s">
        <v>2103</v>
      </c>
      <c r="G4341" t="s">
        <v>33</v>
      </c>
      <c r="H4341" t="s">
        <v>34</v>
      </c>
      <c r="I4341" t="s">
        <v>35</v>
      </c>
      <c r="J4341" t="s">
        <v>36</v>
      </c>
      <c r="K4341" t="s">
        <v>5627</v>
      </c>
      <c r="L4341" s="2">
        <v>41159</v>
      </c>
      <c r="M4341" s="4">
        <v>41526</v>
      </c>
      <c r="N4341" s="4">
        <v>41526</v>
      </c>
      <c r="O4341" s="1">
        <v>41526</v>
      </c>
      <c r="P4341" t="s">
        <v>38</v>
      </c>
      <c r="R4341" t="s">
        <v>39</v>
      </c>
      <c r="S4341" t="s">
        <v>5628</v>
      </c>
      <c r="T4341" t="s">
        <v>65</v>
      </c>
      <c r="U4341" t="s">
        <v>66</v>
      </c>
      <c r="V4341" t="s">
        <v>67</v>
      </c>
      <c r="W4341" s="6" t="s">
        <v>44</v>
      </c>
      <c r="X4341" t="s">
        <v>45</v>
      </c>
      <c r="Y4341">
        <v>100</v>
      </c>
      <c r="Z4341">
        <v>4484</v>
      </c>
      <c r="AA4341" t="s">
        <v>2103</v>
      </c>
      <c r="AB4341" s="5">
        <f t="shared" si="134"/>
        <v>21638.408070175439</v>
      </c>
      <c r="AC4341" s="3">
        <v>358720</v>
      </c>
      <c r="AD4341" s="3">
        <v>80</v>
      </c>
      <c r="AE4341" s="3">
        <v>0.8</v>
      </c>
      <c r="AF4341" t="s">
        <v>4152</v>
      </c>
      <c r="AG4341" t="s">
        <v>47</v>
      </c>
      <c r="AH4341" s="8">
        <v>1948</v>
      </c>
      <c r="AI4341" s="12">
        <v>21689.39</v>
      </c>
      <c r="AJ4341" s="9">
        <v>502.93</v>
      </c>
      <c r="AK4341" s="5">
        <f t="shared" si="135"/>
        <v>0</v>
      </c>
    </row>
    <row r="4342" spans="1:37" hidden="1" x14ac:dyDescent="0.3">
      <c r="A4342">
        <v>42579</v>
      </c>
      <c r="B4342" t="s">
        <v>4153</v>
      </c>
      <c r="C4342" t="s">
        <v>7843</v>
      </c>
      <c r="D4342" t="s">
        <v>7844</v>
      </c>
      <c r="E4342" t="s">
        <v>7845</v>
      </c>
      <c r="F4342" t="s">
        <v>151</v>
      </c>
      <c r="G4342" t="s">
        <v>33</v>
      </c>
      <c r="H4342" t="s">
        <v>34</v>
      </c>
      <c r="I4342" t="s">
        <v>63</v>
      </c>
      <c r="J4342" t="s">
        <v>36</v>
      </c>
      <c r="K4342" t="s">
        <v>5125</v>
      </c>
      <c r="L4342" s="2">
        <v>41396</v>
      </c>
      <c r="M4342" s="4">
        <v>41353</v>
      </c>
      <c r="N4342" s="4">
        <v>41353</v>
      </c>
      <c r="O4342" s="1">
        <v>41353</v>
      </c>
      <c r="P4342" t="s">
        <v>52</v>
      </c>
      <c r="R4342" t="s">
        <v>53</v>
      </c>
      <c r="S4342" t="s">
        <v>114</v>
      </c>
      <c r="T4342" t="s">
        <v>471</v>
      </c>
      <c r="U4342" t="s">
        <v>116</v>
      </c>
      <c r="V4342" t="s">
        <v>57</v>
      </c>
      <c r="W4342" s="6" t="s">
        <v>472</v>
      </c>
      <c r="X4342" t="s">
        <v>76</v>
      </c>
      <c r="Y4342">
        <v>60</v>
      </c>
      <c r="Z4342">
        <v>936</v>
      </c>
      <c r="AA4342" t="s">
        <v>151</v>
      </c>
      <c r="AB4342" s="5">
        <f t="shared" si="134"/>
        <v>2371.7673611111113</v>
      </c>
      <c r="AC4342" s="3">
        <v>5559.84</v>
      </c>
      <c r="AD4342" s="3">
        <v>5.94</v>
      </c>
      <c r="AE4342" s="3">
        <v>0.1</v>
      </c>
      <c r="AF4342" t="s">
        <v>122</v>
      </c>
      <c r="AG4342" t="s">
        <v>47</v>
      </c>
      <c r="AH4342" s="8">
        <v>128</v>
      </c>
      <c r="AI4342" s="7">
        <v>1637.86</v>
      </c>
      <c r="AJ4342" s="9">
        <v>6.88</v>
      </c>
      <c r="AK4342" s="5">
        <f t="shared" si="135"/>
        <v>0</v>
      </c>
    </row>
    <row r="4343" spans="1:37" x14ac:dyDescent="0.3">
      <c r="A4343">
        <v>42655</v>
      </c>
      <c r="B4343" t="s">
        <v>4136</v>
      </c>
      <c r="C4343" t="s">
        <v>4982</v>
      </c>
      <c r="D4343" t="s">
        <v>7846</v>
      </c>
      <c r="E4343" t="s">
        <v>7847</v>
      </c>
      <c r="F4343" t="s">
        <v>546</v>
      </c>
      <c r="G4343" t="s">
        <v>33</v>
      </c>
      <c r="H4343" t="s">
        <v>34</v>
      </c>
      <c r="I4343" t="s">
        <v>35</v>
      </c>
      <c r="J4343" t="s">
        <v>36</v>
      </c>
      <c r="K4343" t="s">
        <v>4140</v>
      </c>
      <c r="L4343" s="2">
        <v>39856</v>
      </c>
      <c r="M4343" s="4">
        <v>40366</v>
      </c>
      <c r="N4343" s="4">
        <v>40367</v>
      </c>
      <c r="O4343" s="1">
        <v>40367</v>
      </c>
      <c r="P4343" t="s">
        <v>38</v>
      </c>
      <c r="R4343" t="s">
        <v>39</v>
      </c>
      <c r="S4343" t="s">
        <v>199</v>
      </c>
      <c r="T4343" t="s">
        <v>65</v>
      </c>
      <c r="U4343" t="s">
        <v>66</v>
      </c>
      <c r="V4343" t="s">
        <v>67</v>
      </c>
      <c r="W4343" s="6" t="s">
        <v>44</v>
      </c>
      <c r="X4343" t="s">
        <v>45</v>
      </c>
      <c r="Y4343">
        <v>100</v>
      </c>
      <c r="Z4343">
        <v>6636</v>
      </c>
      <c r="AA4343" t="s">
        <v>546</v>
      </c>
      <c r="AB4343" s="5">
        <f t="shared" si="134"/>
        <v>21638.408070175439</v>
      </c>
      <c r="AC4343" s="3">
        <v>530880</v>
      </c>
      <c r="AD4343" s="3">
        <v>80</v>
      </c>
      <c r="AE4343" s="3">
        <v>0.8</v>
      </c>
      <c r="AF4343" t="s">
        <v>202</v>
      </c>
      <c r="AG4343" t="s">
        <v>47</v>
      </c>
      <c r="AH4343" s="8">
        <v>1036</v>
      </c>
      <c r="AI4343" s="12">
        <v>11163.27</v>
      </c>
      <c r="AJ4343" s="9">
        <v>1144.58</v>
      </c>
      <c r="AK4343" s="5">
        <f t="shared" si="135"/>
        <v>-1</v>
      </c>
    </row>
    <row r="4344" spans="1:37" x14ac:dyDescent="0.3">
      <c r="A4344">
        <v>42659</v>
      </c>
      <c r="B4344" t="s">
        <v>4193</v>
      </c>
      <c r="C4344" t="s">
        <v>4194</v>
      </c>
      <c r="D4344" t="s">
        <v>5502</v>
      </c>
      <c r="E4344" t="s">
        <v>7848</v>
      </c>
      <c r="F4344" t="s">
        <v>231</v>
      </c>
      <c r="G4344" t="s">
        <v>33</v>
      </c>
      <c r="H4344" t="s">
        <v>34</v>
      </c>
      <c r="I4344" t="s">
        <v>232</v>
      </c>
      <c r="J4344" t="s">
        <v>3844</v>
      </c>
      <c r="K4344" s="2">
        <v>40819</v>
      </c>
      <c r="L4344" t="s">
        <v>4496</v>
      </c>
      <c r="M4344" s="4">
        <v>40924</v>
      </c>
      <c r="N4344" s="4">
        <v>40931</v>
      </c>
      <c r="O4344" s="1">
        <v>40931</v>
      </c>
      <c r="P4344" t="s">
        <v>52</v>
      </c>
      <c r="R4344" t="s">
        <v>71</v>
      </c>
      <c r="S4344" t="s">
        <v>54</v>
      </c>
      <c r="T4344" t="s">
        <v>305</v>
      </c>
      <c r="U4344" t="s">
        <v>98</v>
      </c>
      <c r="V4344" t="s">
        <v>57</v>
      </c>
      <c r="W4344" s="6" t="s">
        <v>306</v>
      </c>
      <c r="X4344" t="s">
        <v>76</v>
      </c>
      <c r="Y4344">
        <v>30</v>
      </c>
      <c r="Z4344">
        <v>35357</v>
      </c>
      <c r="AA4344" t="s">
        <v>231</v>
      </c>
      <c r="AB4344" s="5">
        <f t="shared" si="134"/>
        <v>21638.408070175439</v>
      </c>
      <c r="AC4344" s="3">
        <v>150620.82</v>
      </c>
      <c r="AD4344" s="3">
        <v>4.26</v>
      </c>
      <c r="AE4344" s="3">
        <v>0.14000000000000001</v>
      </c>
      <c r="AF4344" t="s">
        <v>60</v>
      </c>
      <c r="AG4344" t="s">
        <v>47</v>
      </c>
      <c r="AH4344" s="8">
        <v>2806</v>
      </c>
      <c r="AI4344" s="12">
        <v>7292.27</v>
      </c>
      <c r="AJ4344" s="9">
        <v>248.52</v>
      </c>
      <c r="AK4344" s="5">
        <f t="shared" si="135"/>
        <v>-7</v>
      </c>
    </row>
    <row r="4345" spans="1:37" x14ac:dyDescent="0.3">
      <c r="A4345">
        <v>42667</v>
      </c>
      <c r="B4345" t="s">
        <v>4198</v>
      </c>
      <c r="C4345" t="s">
        <v>4199</v>
      </c>
      <c r="D4345" t="s">
        <v>5921</v>
      </c>
      <c r="E4345" t="s">
        <v>5922</v>
      </c>
      <c r="F4345" t="s">
        <v>231</v>
      </c>
      <c r="G4345" t="s">
        <v>33</v>
      </c>
      <c r="H4345" t="s">
        <v>34</v>
      </c>
      <c r="I4345" t="s">
        <v>232</v>
      </c>
      <c r="J4345" t="s">
        <v>310</v>
      </c>
      <c r="K4345" s="2">
        <v>41952</v>
      </c>
      <c r="L4345" t="s">
        <v>5923</v>
      </c>
      <c r="M4345" s="4">
        <v>42240</v>
      </c>
      <c r="N4345" s="4">
        <v>42240</v>
      </c>
      <c r="O4345" s="1">
        <v>42240</v>
      </c>
      <c r="P4345" t="s">
        <v>52</v>
      </c>
      <c r="R4345" t="s">
        <v>71</v>
      </c>
      <c r="S4345" t="s">
        <v>4202</v>
      </c>
      <c r="T4345" t="s">
        <v>614</v>
      </c>
      <c r="U4345" t="s">
        <v>357</v>
      </c>
      <c r="V4345" t="s">
        <v>57</v>
      </c>
      <c r="W4345" s="6" t="s">
        <v>244</v>
      </c>
      <c r="X4345" t="s">
        <v>76</v>
      </c>
      <c r="Y4345">
        <v>60</v>
      </c>
      <c r="Z4345">
        <v>70</v>
      </c>
      <c r="AA4345" t="s">
        <v>231</v>
      </c>
      <c r="AB4345" s="5">
        <f t="shared" si="134"/>
        <v>21638.408070175439</v>
      </c>
      <c r="AC4345" s="3">
        <v>3749.42</v>
      </c>
      <c r="AD4345" s="3">
        <v>53.56</v>
      </c>
      <c r="AE4345" s="3">
        <v>0.89</v>
      </c>
      <c r="AF4345" t="s">
        <v>60</v>
      </c>
      <c r="AG4345" t="s">
        <v>109</v>
      </c>
      <c r="AH4345" s="8" t="s">
        <v>44</v>
      </c>
      <c r="AI4345" s="12" t="s">
        <v>44</v>
      </c>
      <c r="AJ4345" s="9">
        <v>3.85</v>
      </c>
      <c r="AK4345" s="5">
        <f t="shared" si="135"/>
        <v>0</v>
      </c>
    </row>
    <row r="4346" spans="1:37" x14ac:dyDescent="0.3">
      <c r="A4346">
        <v>42752</v>
      </c>
      <c r="B4346" t="s">
        <v>4153</v>
      </c>
      <c r="C4346" t="s">
        <v>4624</v>
      </c>
      <c r="D4346" t="s">
        <v>7849</v>
      </c>
      <c r="E4346" t="s">
        <v>7850</v>
      </c>
      <c r="F4346" t="s">
        <v>151</v>
      </c>
      <c r="G4346" t="s">
        <v>33</v>
      </c>
      <c r="H4346" t="s">
        <v>34</v>
      </c>
      <c r="I4346" t="s">
        <v>35</v>
      </c>
      <c r="J4346" t="s">
        <v>3844</v>
      </c>
      <c r="K4346" t="s">
        <v>4627</v>
      </c>
      <c r="L4346" t="s">
        <v>4206</v>
      </c>
      <c r="M4346" s="4">
        <v>41839</v>
      </c>
      <c r="N4346" s="4">
        <v>41839</v>
      </c>
      <c r="O4346" s="1">
        <v>41851</v>
      </c>
      <c r="P4346" t="s">
        <v>52</v>
      </c>
      <c r="R4346" t="s">
        <v>71</v>
      </c>
      <c r="S4346" t="s">
        <v>142</v>
      </c>
      <c r="T4346" t="s">
        <v>4210</v>
      </c>
      <c r="U4346" t="s">
        <v>4211</v>
      </c>
      <c r="V4346" t="s">
        <v>57</v>
      </c>
      <c r="W4346" s="6" t="s">
        <v>4212</v>
      </c>
      <c r="X4346" t="s">
        <v>146</v>
      </c>
      <c r="Y4346">
        <v>30</v>
      </c>
      <c r="Z4346">
        <v>60000</v>
      </c>
      <c r="AA4346" t="s">
        <v>151</v>
      </c>
      <c r="AB4346" s="5">
        <f t="shared" si="134"/>
        <v>21638.408070175439</v>
      </c>
      <c r="AC4346" s="3">
        <v>630000</v>
      </c>
      <c r="AD4346" s="3">
        <v>10.5</v>
      </c>
      <c r="AE4346" s="3">
        <v>0.35</v>
      </c>
      <c r="AF4346" t="s">
        <v>4775</v>
      </c>
      <c r="AG4346" t="s">
        <v>47</v>
      </c>
      <c r="AH4346" s="8">
        <v>8113</v>
      </c>
      <c r="AI4346" s="12">
        <v>8217.7999999999993</v>
      </c>
      <c r="AJ4346" s="9">
        <v>647.64</v>
      </c>
      <c r="AK4346" s="5">
        <f t="shared" si="135"/>
        <v>0</v>
      </c>
    </row>
    <row r="4347" spans="1:37" hidden="1" x14ac:dyDescent="0.3">
      <c r="A4347">
        <v>42757</v>
      </c>
      <c r="B4347" t="s">
        <v>4244</v>
      </c>
      <c r="C4347" t="s">
        <v>6057</v>
      </c>
      <c r="D4347" t="s">
        <v>7851</v>
      </c>
      <c r="E4347" t="s">
        <v>7852</v>
      </c>
      <c r="F4347" t="s">
        <v>32</v>
      </c>
      <c r="G4347" t="s">
        <v>33</v>
      </c>
      <c r="H4347" t="s">
        <v>34</v>
      </c>
      <c r="I4347" t="s">
        <v>63</v>
      </c>
      <c r="J4347" t="s">
        <v>36</v>
      </c>
      <c r="K4347" t="s">
        <v>6060</v>
      </c>
      <c r="L4347" t="s">
        <v>7830</v>
      </c>
      <c r="M4347" s="4">
        <v>40611</v>
      </c>
      <c r="N4347" s="4">
        <v>40611</v>
      </c>
      <c r="O4347" s="1">
        <v>40611</v>
      </c>
      <c r="P4347" t="s">
        <v>52</v>
      </c>
      <c r="R4347" t="s">
        <v>71</v>
      </c>
      <c r="S4347" t="s">
        <v>114</v>
      </c>
      <c r="T4347" t="s">
        <v>4169</v>
      </c>
      <c r="U4347" t="s">
        <v>529</v>
      </c>
      <c r="V4347" t="s">
        <v>530</v>
      </c>
      <c r="W4347" s="6" t="s">
        <v>433</v>
      </c>
      <c r="X4347" t="s">
        <v>76</v>
      </c>
      <c r="Y4347">
        <v>60</v>
      </c>
      <c r="Z4347">
        <v>4014</v>
      </c>
      <c r="AA4347" t="s">
        <v>32</v>
      </c>
      <c r="AB4347" s="5">
        <f t="shared" si="134"/>
        <v>2371.7673611111113</v>
      </c>
      <c r="AC4347" s="3">
        <v>27495.9</v>
      </c>
      <c r="AD4347" s="3">
        <v>6.85</v>
      </c>
      <c r="AE4347" s="3">
        <v>0.11</v>
      </c>
      <c r="AF4347" t="s">
        <v>122</v>
      </c>
      <c r="AG4347" t="s">
        <v>47</v>
      </c>
      <c r="AH4347" s="8">
        <v>507</v>
      </c>
      <c r="AI4347" s="7">
        <v>4520.66</v>
      </c>
      <c r="AJ4347" s="9">
        <v>59.28</v>
      </c>
      <c r="AK4347" s="5">
        <f t="shared" si="135"/>
        <v>0</v>
      </c>
    </row>
    <row r="4348" spans="1:37" x14ac:dyDescent="0.3">
      <c r="A4348">
        <v>42778</v>
      </c>
      <c r="B4348" t="s">
        <v>4158</v>
      </c>
      <c r="C4348" t="s">
        <v>4501</v>
      </c>
      <c r="D4348" t="s">
        <v>4502</v>
      </c>
      <c r="E4348" t="s">
        <v>7853</v>
      </c>
      <c r="F4348" t="s">
        <v>4162</v>
      </c>
      <c r="G4348" t="s">
        <v>33</v>
      </c>
      <c r="H4348" t="s">
        <v>34</v>
      </c>
      <c r="I4348" t="s">
        <v>35</v>
      </c>
      <c r="J4348" t="s">
        <v>36</v>
      </c>
      <c r="K4348" t="s">
        <v>4504</v>
      </c>
      <c r="L4348" t="s">
        <v>4505</v>
      </c>
      <c r="M4348" s="4">
        <v>42158</v>
      </c>
      <c r="N4348" s="4">
        <v>42158</v>
      </c>
      <c r="O4348" s="1">
        <v>42160</v>
      </c>
      <c r="P4348" t="s">
        <v>38</v>
      </c>
      <c r="R4348" t="s">
        <v>252</v>
      </c>
      <c r="S4348" t="s">
        <v>199</v>
      </c>
      <c r="T4348" t="s">
        <v>4843</v>
      </c>
      <c r="U4348" t="s">
        <v>4843</v>
      </c>
      <c r="V4348" t="s">
        <v>67</v>
      </c>
      <c r="W4348" s="6" t="s">
        <v>44</v>
      </c>
      <c r="X4348" t="s">
        <v>254</v>
      </c>
      <c r="Y4348">
        <v>1</v>
      </c>
      <c r="Z4348">
        <v>15</v>
      </c>
      <c r="AA4348" t="s">
        <v>4162</v>
      </c>
      <c r="AB4348" s="5">
        <f t="shared" si="134"/>
        <v>21638.408070175439</v>
      </c>
      <c r="AC4348" s="3">
        <v>75</v>
      </c>
      <c r="AD4348" s="3">
        <v>5</v>
      </c>
      <c r="AE4348" s="3">
        <v>5</v>
      </c>
      <c r="AF4348" t="s">
        <v>4152</v>
      </c>
      <c r="AG4348" t="s">
        <v>47</v>
      </c>
      <c r="AH4348" s="8" t="s">
        <v>44</v>
      </c>
      <c r="AI4348" s="12" t="s">
        <v>44</v>
      </c>
      <c r="AJ4348" s="9">
        <v>0.09</v>
      </c>
      <c r="AK4348" s="5">
        <f t="shared" si="135"/>
        <v>0</v>
      </c>
    </row>
    <row r="4349" spans="1:37" x14ac:dyDescent="0.3">
      <c r="A4349">
        <v>42780</v>
      </c>
      <c r="B4349" t="s">
        <v>4193</v>
      </c>
      <c r="C4349" t="s">
        <v>4194</v>
      </c>
      <c r="D4349" t="s">
        <v>5391</v>
      </c>
      <c r="E4349" t="s">
        <v>7854</v>
      </c>
      <c r="F4349" t="s">
        <v>231</v>
      </c>
      <c r="G4349" t="s">
        <v>33</v>
      </c>
      <c r="H4349" t="s">
        <v>34</v>
      </c>
      <c r="I4349" t="s">
        <v>232</v>
      </c>
      <c r="J4349" t="s">
        <v>3844</v>
      </c>
      <c r="K4349" s="2">
        <v>40819</v>
      </c>
      <c r="L4349" t="s">
        <v>4197</v>
      </c>
      <c r="M4349" s="4">
        <v>40788</v>
      </c>
      <c r="N4349" s="4">
        <v>40788</v>
      </c>
      <c r="O4349" s="1">
        <v>40788</v>
      </c>
      <c r="P4349" t="s">
        <v>52</v>
      </c>
      <c r="R4349" t="s">
        <v>53</v>
      </c>
      <c r="S4349" t="s">
        <v>54</v>
      </c>
      <c r="T4349" t="s">
        <v>502</v>
      </c>
      <c r="U4349" t="s">
        <v>98</v>
      </c>
      <c r="V4349" t="s">
        <v>57</v>
      </c>
      <c r="W4349" s="6" t="s">
        <v>481</v>
      </c>
      <c r="X4349" t="s">
        <v>83</v>
      </c>
      <c r="Y4349">
        <v>30</v>
      </c>
      <c r="Z4349">
        <v>97753</v>
      </c>
      <c r="AA4349" t="s">
        <v>231</v>
      </c>
      <c r="AB4349" s="5">
        <f t="shared" si="134"/>
        <v>21638.408070175439</v>
      </c>
      <c r="AC4349" s="3">
        <v>238517.32</v>
      </c>
      <c r="AD4349" s="3">
        <v>2.44</v>
      </c>
      <c r="AE4349" s="3">
        <v>0.08</v>
      </c>
      <c r="AF4349" t="s">
        <v>60</v>
      </c>
      <c r="AG4349" t="s">
        <v>47</v>
      </c>
      <c r="AH4349" s="8">
        <v>5778</v>
      </c>
      <c r="AI4349" s="12">
        <v>14558.87</v>
      </c>
      <c r="AJ4349" s="9">
        <v>393.55</v>
      </c>
      <c r="AK4349" s="5">
        <f t="shared" si="135"/>
        <v>0</v>
      </c>
    </row>
    <row r="4350" spans="1:37" x14ac:dyDescent="0.3">
      <c r="A4350">
        <v>42797</v>
      </c>
      <c r="B4350" t="s">
        <v>4193</v>
      </c>
      <c r="C4350" t="s">
        <v>4873</v>
      </c>
      <c r="D4350" t="s">
        <v>5204</v>
      </c>
      <c r="E4350" t="s">
        <v>7855</v>
      </c>
      <c r="F4350" t="s">
        <v>231</v>
      </c>
      <c r="G4350" t="s">
        <v>33</v>
      </c>
      <c r="H4350" t="s">
        <v>34</v>
      </c>
      <c r="I4350" t="s">
        <v>232</v>
      </c>
      <c r="J4350" t="s">
        <v>3844</v>
      </c>
      <c r="K4350" t="s">
        <v>4876</v>
      </c>
      <c r="L4350" s="2">
        <v>40341</v>
      </c>
      <c r="M4350" s="4">
        <v>40720</v>
      </c>
      <c r="N4350" s="4">
        <v>40640</v>
      </c>
      <c r="O4350" s="1">
        <v>40640</v>
      </c>
      <c r="P4350" t="s">
        <v>52</v>
      </c>
      <c r="R4350" t="s">
        <v>71</v>
      </c>
      <c r="S4350" t="s">
        <v>54</v>
      </c>
      <c r="T4350" t="s">
        <v>332</v>
      </c>
      <c r="U4350" t="s">
        <v>242</v>
      </c>
      <c r="V4350" t="s">
        <v>57</v>
      </c>
      <c r="W4350" s="6" t="s">
        <v>244</v>
      </c>
      <c r="X4350" t="s">
        <v>76</v>
      </c>
      <c r="Y4350">
        <v>30</v>
      </c>
      <c r="Z4350">
        <v>130800</v>
      </c>
      <c r="AA4350" t="s">
        <v>231</v>
      </c>
      <c r="AB4350" s="5">
        <f t="shared" si="134"/>
        <v>21638.408070175439</v>
      </c>
      <c r="AC4350" s="3">
        <v>869820</v>
      </c>
      <c r="AD4350" s="3">
        <v>6.65</v>
      </c>
      <c r="AE4350" s="3">
        <v>0.22</v>
      </c>
      <c r="AF4350" t="s">
        <v>60</v>
      </c>
      <c r="AG4350" t="s">
        <v>47</v>
      </c>
      <c r="AH4350" s="8">
        <v>12208</v>
      </c>
      <c r="AI4350" s="12">
        <v>13829.57</v>
      </c>
      <c r="AJ4350" s="9">
        <v>1435.2</v>
      </c>
      <c r="AK4350" s="5">
        <f t="shared" si="135"/>
        <v>80</v>
      </c>
    </row>
    <row r="4351" spans="1:37" x14ac:dyDescent="0.3">
      <c r="A4351">
        <v>42811</v>
      </c>
      <c r="B4351" t="s">
        <v>4141</v>
      </c>
      <c r="C4351" t="s">
        <v>5386</v>
      </c>
      <c r="D4351" t="s">
        <v>7856</v>
      </c>
      <c r="E4351" t="s">
        <v>7857</v>
      </c>
      <c r="F4351" t="s">
        <v>51</v>
      </c>
      <c r="G4351" t="s">
        <v>33</v>
      </c>
      <c r="H4351" t="s">
        <v>34</v>
      </c>
      <c r="I4351" t="s">
        <v>35</v>
      </c>
      <c r="J4351" t="s">
        <v>36</v>
      </c>
      <c r="K4351" t="s">
        <v>5389</v>
      </c>
      <c r="L4351" t="s">
        <v>5665</v>
      </c>
      <c r="M4351" s="4">
        <v>40403</v>
      </c>
      <c r="N4351" s="4">
        <v>40403</v>
      </c>
      <c r="O4351" s="1">
        <v>40403</v>
      </c>
      <c r="P4351" t="s">
        <v>52</v>
      </c>
      <c r="R4351" t="s">
        <v>71</v>
      </c>
      <c r="S4351" t="s">
        <v>54</v>
      </c>
      <c r="T4351" t="s">
        <v>843</v>
      </c>
      <c r="U4351" t="s">
        <v>158</v>
      </c>
      <c r="V4351" t="s">
        <v>57</v>
      </c>
      <c r="W4351" s="6" t="s">
        <v>341</v>
      </c>
      <c r="X4351" t="s">
        <v>844</v>
      </c>
      <c r="Y4351">
        <v>30</v>
      </c>
      <c r="Z4351">
        <v>168</v>
      </c>
      <c r="AA4351" t="s">
        <v>51</v>
      </c>
      <c r="AB4351" s="5">
        <f t="shared" si="134"/>
        <v>21638.408070175439</v>
      </c>
      <c r="AC4351" s="3">
        <v>2184</v>
      </c>
      <c r="AD4351" s="3">
        <v>13</v>
      </c>
      <c r="AE4351" s="3">
        <v>0.43</v>
      </c>
      <c r="AF4351" t="s">
        <v>60</v>
      </c>
      <c r="AG4351" t="s">
        <v>47</v>
      </c>
      <c r="AH4351" s="8">
        <v>2046</v>
      </c>
      <c r="AI4351" s="12">
        <v>14405.31</v>
      </c>
      <c r="AJ4351" s="9">
        <v>4.71</v>
      </c>
      <c r="AK4351" s="5">
        <f t="shared" si="135"/>
        <v>0</v>
      </c>
    </row>
    <row r="4352" spans="1:37" hidden="1" x14ac:dyDescent="0.3">
      <c r="A4352">
        <v>42848</v>
      </c>
      <c r="B4352" t="s">
        <v>4415</v>
      </c>
      <c r="C4352" t="s">
        <v>7858</v>
      </c>
      <c r="D4352" t="s">
        <v>7859</v>
      </c>
      <c r="E4352" t="s">
        <v>7860</v>
      </c>
      <c r="F4352" t="s">
        <v>105</v>
      </c>
      <c r="G4352" t="s">
        <v>33</v>
      </c>
      <c r="H4352" t="s">
        <v>34</v>
      </c>
      <c r="I4352" t="s">
        <v>63</v>
      </c>
      <c r="J4352" t="s">
        <v>36</v>
      </c>
      <c r="K4352" t="s">
        <v>6188</v>
      </c>
      <c r="L4352" s="2">
        <v>40795</v>
      </c>
      <c r="M4352" s="4">
        <v>40927</v>
      </c>
      <c r="N4352" s="4">
        <v>40927</v>
      </c>
      <c r="O4352" s="1">
        <v>40927</v>
      </c>
      <c r="P4352" t="s">
        <v>52</v>
      </c>
      <c r="R4352" t="s">
        <v>53</v>
      </c>
      <c r="S4352" t="s">
        <v>114</v>
      </c>
      <c r="T4352" t="s">
        <v>471</v>
      </c>
      <c r="U4352" t="s">
        <v>116</v>
      </c>
      <c r="V4352" t="s">
        <v>57</v>
      </c>
      <c r="W4352" s="6" t="s">
        <v>472</v>
      </c>
      <c r="X4352" t="s">
        <v>76</v>
      </c>
      <c r="Y4352">
        <v>60</v>
      </c>
      <c r="Z4352">
        <v>405</v>
      </c>
      <c r="AA4352" t="s">
        <v>105</v>
      </c>
      <c r="AB4352" s="5">
        <f t="shared" si="134"/>
        <v>2371.7673611111113</v>
      </c>
      <c r="AC4352" s="3">
        <v>3122.55</v>
      </c>
      <c r="AD4352" s="3">
        <v>7.71</v>
      </c>
      <c r="AE4352" s="3">
        <v>0.13</v>
      </c>
      <c r="AF4352" t="s">
        <v>122</v>
      </c>
      <c r="AG4352" t="s">
        <v>47</v>
      </c>
      <c r="AH4352" s="8">
        <v>75</v>
      </c>
      <c r="AI4352" s="7">
        <v>1262.3599999999999</v>
      </c>
      <c r="AJ4352" s="9">
        <v>5.15</v>
      </c>
      <c r="AK4352" s="5">
        <f t="shared" si="135"/>
        <v>0</v>
      </c>
    </row>
    <row r="4353" spans="1:37" x14ac:dyDescent="0.3">
      <c r="A4353">
        <v>42851</v>
      </c>
      <c r="B4353" t="s">
        <v>4754</v>
      </c>
      <c r="C4353" t="s">
        <v>5316</v>
      </c>
      <c r="D4353" t="s">
        <v>7861</v>
      </c>
      <c r="E4353" t="s">
        <v>7862</v>
      </c>
      <c r="F4353" t="s">
        <v>4758</v>
      </c>
      <c r="G4353" t="s">
        <v>33</v>
      </c>
      <c r="H4353" t="s">
        <v>34</v>
      </c>
      <c r="I4353" t="s">
        <v>35</v>
      </c>
      <c r="J4353" t="s">
        <v>36</v>
      </c>
      <c r="K4353" s="2">
        <v>40733</v>
      </c>
      <c r="L4353" t="s">
        <v>5319</v>
      </c>
      <c r="M4353" s="4">
        <v>40914</v>
      </c>
      <c r="N4353" s="4">
        <v>40914</v>
      </c>
      <c r="O4353" s="1">
        <v>40914</v>
      </c>
      <c r="P4353" t="s">
        <v>38</v>
      </c>
      <c r="R4353" t="s">
        <v>252</v>
      </c>
      <c r="S4353" t="s">
        <v>199</v>
      </c>
      <c r="T4353" t="s">
        <v>1221</v>
      </c>
      <c r="U4353" t="s">
        <v>1222</v>
      </c>
      <c r="V4353" t="s">
        <v>67</v>
      </c>
      <c r="W4353" s="6" t="s">
        <v>44</v>
      </c>
      <c r="X4353" t="s">
        <v>254</v>
      </c>
      <c r="Y4353">
        <v>100</v>
      </c>
      <c r="Z4353">
        <v>1</v>
      </c>
      <c r="AA4353" t="s">
        <v>4758</v>
      </c>
      <c r="AB4353" s="5">
        <f t="shared" si="134"/>
        <v>21638.408070175439</v>
      </c>
      <c r="AC4353" s="3">
        <v>8</v>
      </c>
      <c r="AD4353" s="3">
        <v>8</v>
      </c>
      <c r="AE4353" s="3">
        <v>0.08</v>
      </c>
      <c r="AF4353" t="s">
        <v>4152</v>
      </c>
      <c r="AG4353" t="s">
        <v>47</v>
      </c>
      <c r="AH4353" s="8">
        <v>2</v>
      </c>
      <c r="AI4353" s="12">
        <v>885.49</v>
      </c>
      <c r="AJ4353" s="9">
        <v>0.01</v>
      </c>
      <c r="AK4353" s="5">
        <f t="shared" si="135"/>
        <v>0</v>
      </c>
    </row>
    <row r="4354" spans="1:37" x14ac:dyDescent="0.3">
      <c r="A4354">
        <v>42858</v>
      </c>
      <c r="B4354" t="s">
        <v>4259</v>
      </c>
      <c r="C4354" t="s">
        <v>4993</v>
      </c>
      <c r="D4354" t="s">
        <v>5870</v>
      </c>
      <c r="E4354" t="s">
        <v>5871</v>
      </c>
      <c r="F4354" t="s">
        <v>140</v>
      </c>
      <c r="G4354" t="s">
        <v>33</v>
      </c>
      <c r="H4354" t="s">
        <v>34</v>
      </c>
      <c r="I4354" t="s">
        <v>112</v>
      </c>
      <c r="J4354" t="s">
        <v>36</v>
      </c>
      <c r="K4354" t="s">
        <v>4996</v>
      </c>
      <c r="L4354" s="2">
        <v>40001</v>
      </c>
      <c r="M4354" s="4">
        <v>40283</v>
      </c>
      <c r="N4354" s="4">
        <v>40283</v>
      </c>
      <c r="O4354" s="1">
        <v>40283</v>
      </c>
      <c r="P4354" t="s">
        <v>52</v>
      </c>
      <c r="R4354" t="s">
        <v>71</v>
      </c>
      <c r="S4354" t="s">
        <v>54</v>
      </c>
      <c r="T4354" t="s">
        <v>614</v>
      </c>
      <c r="U4354" t="s">
        <v>357</v>
      </c>
      <c r="V4354" t="s">
        <v>57</v>
      </c>
      <c r="W4354" s="6" t="s">
        <v>244</v>
      </c>
      <c r="X4354" t="s">
        <v>76</v>
      </c>
      <c r="Y4354">
        <v>60</v>
      </c>
      <c r="Z4354">
        <v>12730</v>
      </c>
      <c r="AA4354" t="s">
        <v>140</v>
      </c>
      <c r="AB4354" s="5">
        <f t="shared" si="134"/>
        <v>21638.408070175439</v>
      </c>
      <c r="AC4354" s="3">
        <v>246070.9</v>
      </c>
      <c r="AD4354" s="3">
        <v>19.329999999999998</v>
      </c>
      <c r="AE4354" s="3">
        <v>0.32</v>
      </c>
      <c r="AF4354" t="s">
        <v>60</v>
      </c>
      <c r="AG4354" t="s">
        <v>109</v>
      </c>
      <c r="AH4354" s="8" t="s">
        <v>44</v>
      </c>
      <c r="AI4354" s="12" t="s">
        <v>44</v>
      </c>
      <c r="AJ4354" s="9">
        <v>482.3</v>
      </c>
      <c r="AK4354" s="5">
        <f t="shared" si="135"/>
        <v>0</v>
      </c>
    </row>
    <row r="4355" spans="1:37" x14ac:dyDescent="0.3">
      <c r="A4355">
        <v>42870</v>
      </c>
      <c r="B4355" t="s">
        <v>4141</v>
      </c>
      <c r="C4355" t="s">
        <v>4190</v>
      </c>
      <c r="D4355" t="s">
        <v>4191</v>
      </c>
      <c r="E4355" t="s">
        <v>4192</v>
      </c>
      <c r="F4355" t="s">
        <v>51</v>
      </c>
      <c r="G4355" t="s">
        <v>33</v>
      </c>
      <c r="H4355" t="s">
        <v>34</v>
      </c>
      <c r="I4355" t="s">
        <v>35</v>
      </c>
      <c r="J4355" t="s">
        <v>36</v>
      </c>
      <c r="K4355" s="2">
        <v>41792</v>
      </c>
      <c r="L4355" s="2">
        <v>41915</v>
      </c>
      <c r="M4355" s="4">
        <v>41849</v>
      </c>
      <c r="N4355" s="4">
        <v>41849</v>
      </c>
      <c r="O4355" s="1">
        <v>41857</v>
      </c>
      <c r="P4355" t="s">
        <v>52</v>
      </c>
      <c r="R4355" t="s">
        <v>71</v>
      </c>
      <c r="S4355" t="s">
        <v>553</v>
      </c>
      <c r="T4355" t="s">
        <v>73</v>
      </c>
      <c r="U4355" t="s">
        <v>74</v>
      </c>
      <c r="V4355" t="s">
        <v>57</v>
      </c>
      <c r="W4355" s="6" t="s">
        <v>75</v>
      </c>
      <c r="X4355" t="s">
        <v>76</v>
      </c>
      <c r="Y4355">
        <v>60</v>
      </c>
      <c r="Z4355">
        <v>6400</v>
      </c>
      <c r="AA4355" t="s">
        <v>51</v>
      </c>
      <c r="AB4355" s="5">
        <f t="shared" ref="AB4355:AB4418" si="136">AVERAGEIF(P:P,P4356,Z:Z)</f>
        <v>21638.408070175439</v>
      </c>
      <c r="AC4355" s="3">
        <v>11840</v>
      </c>
      <c r="AD4355" s="3">
        <v>1.85</v>
      </c>
      <c r="AE4355" s="3">
        <v>0.03</v>
      </c>
      <c r="AF4355" t="s">
        <v>554</v>
      </c>
      <c r="AG4355" t="s">
        <v>109</v>
      </c>
      <c r="AH4355" s="8" t="s">
        <v>44</v>
      </c>
      <c r="AI4355" s="12" t="s">
        <v>44</v>
      </c>
      <c r="AJ4355" s="9">
        <v>12.17</v>
      </c>
      <c r="AK4355" s="5">
        <f t="shared" ref="AK4355:AK4418" si="137">M4355-N4355</f>
        <v>0</v>
      </c>
    </row>
    <row r="4356" spans="1:37" hidden="1" x14ac:dyDescent="0.3">
      <c r="A4356">
        <v>42882</v>
      </c>
      <c r="B4356" t="s">
        <v>7863</v>
      </c>
      <c r="C4356" t="s">
        <v>7864</v>
      </c>
      <c r="D4356" t="s">
        <v>7865</v>
      </c>
      <c r="E4356" t="s">
        <v>7866</v>
      </c>
      <c r="F4356" t="s">
        <v>231</v>
      </c>
      <c r="G4356" t="s">
        <v>33</v>
      </c>
      <c r="H4356" t="s">
        <v>34</v>
      </c>
      <c r="I4356" t="s">
        <v>232</v>
      </c>
      <c r="J4356" t="s">
        <v>310</v>
      </c>
      <c r="K4356" s="2">
        <v>41464</v>
      </c>
      <c r="L4356" t="s">
        <v>6964</v>
      </c>
      <c r="M4356" s="4">
        <v>41687</v>
      </c>
      <c r="N4356" s="4">
        <v>41687</v>
      </c>
      <c r="O4356" s="1">
        <v>41687</v>
      </c>
      <c r="P4356" t="s">
        <v>52</v>
      </c>
      <c r="R4356" t="s">
        <v>71</v>
      </c>
      <c r="S4356" t="s">
        <v>4202</v>
      </c>
      <c r="T4356" t="s">
        <v>305</v>
      </c>
      <c r="U4356" t="s">
        <v>98</v>
      </c>
      <c r="V4356" t="s">
        <v>57</v>
      </c>
      <c r="W4356" s="6" t="s">
        <v>306</v>
      </c>
      <c r="X4356" t="s">
        <v>76</v>
      </c>
      <c r="Y4356">
        <v>30</v>
      </c>
      <c r="Z4356">
        <v>2500</v>
      </c>
      <c r="AA4356" t="s">
        <v>231</v>
      </c>
      <c r="AB4356" s="5">
        <f t="shared" si="136"/>
        <v>8392.875</v>
      </c>
      <c r="AC4356" s="3">
        <v>37672.35</v>
      </c>
      <c r="AD4356" s="3">
        <v>15.07</v>
      </c>
      <c r="AE4356" s="3">
        <v>0.5</v>
      </c>
      <c r="AF4356" t="s">
        <v>554</v>
      </c>
      <c r="AG4356" t="s">
        <v>47</v>
      </c>
      <c r="AH4356" s="8" t="s">
        <v>44</v>
      </c>
      <c r="AI4356" s="7" t="s">
        <v>44</v>
      </c>
      <c r="AJ4356" s="9">
        <v>46.6</v>
      </c>
      <c r="AK4356" s="5">
        <f t="shared" si="137"/>
        <v>0</v>
      </c>
    </row>
    <row r="4357" spans="1:37" x14ac:dyDescent="0.3">
      <c r="A4357">
        <v>42912</v>
      </c>
      <c r="B4357" t="s">
        <v>4565</v>
      </c>
      <c r="C4357" t="s">
        <v>7867</v>
      </c>
      <c r="D4357" t="s">
        <v>7868</v>
      </c>
      <c r="E4357" t="s">
        <v>7869</v>
      </c>
      <c r="F4357" t="s">
        <v>87</v>
      </c>
      <c r="G4357" t="s">
        <v>33</v>
      </c>
      <c r="H4357" t="s">
        <v>34</v>
      </c>
      <c r="I4357" t="s">
        <v>35</v>
      </c>
      <c r="J4357" t="s">
        <v>36</v>
      </c>
      <c r="K4357" s="2">
        <v>40911</v>
      </c>
      <c r="L4357" t="s">
        <v>6196</v>
      </c>
      <c r="M4357" s="4">
        <v>41246</v>
      </c>
      <c r="N4357" s="4">
        <v>41246</v>
      </c>
      <c r="O4357" s="1">
        <v>41246</v>
      </c>
      <c r="P4357" t="s">
        <v>365</v>
      </c>
      <c r="R4357" t="s">
        <v>365</v>
      </c>
      <c r="S4357" t="s">
        <v>4570</v>
      </c>
      <c r="T4357" t="s">
        <v>4571</v>
      </c>
      <c r="U4357" t="s">
        <v>368</v>
      </c>
      <c r="V4357" t="s">
        <v>369</v>
      </c>
      <c r="W4357" s="6" t="s">
        <v>370</v>
      </c>
      <c r="X4357" t="s">
        <v>371</v>
      </c>
      <c r="Y4357">
        <v>720</v>
      </c>
      <c r="Z4357">
        <v>2500</v>
      </c>
      <c r="AA4357" t="s">
        <v>87</v>
      </c>
      <c r="AB4357" s="5">
        <f t="shared" si="136"/>
        <v>21638.408070175439</v>
      </c>
      <c r="AC4357" s="3">
        <v>105000</v>
      </c>
      <c r="AD4357" s="3">
        <v>42</v>
      </c>
      <c r="AE4357" s="3">
        <v>0.06</v>
      </c>
      <c r="AF4357" t="s">
        <v>1268</v>
      </c>
      <c r="AG4357" t="s">
        <v>47</v>
      </c>
      <c r="AH4357" s="8">
        <v>1725</v>
      </c>
      <c r="AI4357" s="12">
        <v>11954.71</v>
      </c>
      <c r="AJ4357" s="9">
        <v>147.21</v>
      </c>
      <c r="AK4357" s="5">
        <f t="shared" si="137"/>
        <v>0</v>
      </c>
    </row>
    <row r="4358" spans="1:37" hidden="1" x14ac:dyDescent="0.3">
      <c r="A4358">
        <v>42917</v>
      </c>
      <c r="B4358" t="s">
        <v>4141</v>
      </c>
      <c r="C4358" t="s">
        <v>4887</v>
      </c>
      <c r="D4358" t="s">
        <v>5226</v>
      </c>
      <c r="E4358" t="s">
        <v>5227</v>
      </c>
      <c r="F4358" t="s">
        <v>51</v>
      </c>
      <c r="G4358" t="s">
        <v>33</v>
      </c>
      <c r="H4358" t="s">
        <v>34</v>
      </c>
      <c r="I4358" t="s">
        <v>35</v>
      </c>
      <c r="J4358" t="s">
        <v>36</v>
      </c>
      <c r="K4358" s="2">
        <v>41374</v>
      </c>
      <c r="L4358" s="2">
        <v>41557</v>
      </c>
      <c r="M4358" s="4">
        <v>41752</v>
      </c>
      <c r="N4358" s="4">
        <v>41752</v>
      </c>
      <c r="O4358" s="1">
        <v>41752</v>
      </c>
      <c r="P4358" t="s">
        <v>52</v>
      </c>
      <c r="R4358" t="s">
        <v>71</v>
      </c>
      <c r="S4358" t="s">
        <v>553</v>
      </c>
      <c r="T4358" t="s">
        <v>73</v>
      </c>
      <c r="U4358" t="s">
        <v>74</v>
      </c>
      <c r="V4358" t="s">
        <v>57</v>
      </c>
      <c r="W4358" s="6" t="s">
        <v>75</v>
      </c>
      <c r="X4358" t="s">
        <v>76</v>
      </c>
      <c r="Y4358">
        <v>60</v>
      </c>
      <c r="Z4358">
        <v>9989</v>
      </c>
      <c r="AA4358" t="s">
        <v>51</v>
      </c>
      <c r="AB4358" s="5">
        <f t="shared" si="136"/>
        <v>2371.7673611111113</v>
      </c>
      <c r="AC4358" s="3">
        <v>18479.650000000001</v>
      </c>
      <c r="AD4358" s="3">
        <v>1.85</v>
      </c>
      <c r="AE4358" s="3">
        <v>0.03</v>
      </c>
      <c r="AF4358" t="s">
        <v>554</v>
      </c>
      <c r="AG4358" t="s">
        <v>109</v>
      </c>
      <c r="AH4358" s="8" t="s">
        <v>44</v>
      </c>
      <c r="AI4358" s="7" t="s">
        <v>44</v>
      </c>
      <c r="AJ4358" s="9">
        <v>22.86</v>
      </c>
      <c r="AK4358" s="5">
        <f t="shared" si="137"/>
        <v>0</v>
      </c>
    </row>
    <row r="4359" spans="1:37" x14ac:dyDescent="0.3">
      <c r="A4359">
        <v>42980</v>
      </c>
      <c r="B4359" t="s">
        <v>4518</v>
      </c>
      <c r="C4359" t="s">
        <v>6880</v>
      </c>
      <c r="D4359" t="s">
        <v>7870</v>
      </c>
      <c r="E4359" t="s">
        <v>7871</v>
      </c>
      <c r="F4359" t="s">
        <v>224</v>
      </c>
      <c r="G4359" t="s">
        <v>33</v>
      </c>
      <c r="H4359" t="s">
        <v>34</v>
      </c>
      <c r="I4359" t="s">
        <v>35</v>
      </c>
      <c r="J4359" t="s">
        <v>36</v>
      </c>
      <c r="K4359" t="s">
        <v>6883</v>
      </c>
      <c r="L4359" t="s">
        <v>4940</v>
      </c>
      <c r="M4359" s="4">
        <v>41001</v>
      </c>
      <c r="N4359" s="4">
        <v>41001</v>
      </c>
      <c r="O4359" s="1">
        <v>41001</v>
      </c>
      <c r="P4359" t="s">
        <v>38</v>
      </c>
      <c r="R4359" t="s">
        <v>39</v>
      </c>
      <c r="S4359" t="s">
        <v>746</v>
      </c>
      <c r="T4359" t="s">
        <v>747</v>
      </c>
      <c r="U4359" t="s">
        <v>748</v>
      </c>
      <c r="V4359" t="s">
        <v>749</v>
      </c>
      <c r="W4359" s="6" t="s">
        <v>44</v>
      </c>
      <c r="X4359" t="s">
        <v>45</v>
      </c>
      <c r="Y4359">
        <v>1</v>
      </c>
      <c r="Z4359">
        <v>924</v>
      </c>
      <c r="AA4359" t="s">
        <v>224</v>
      </c>
      <c r="AB4359" s="5">
        <f t="shared" si="136"/>
        <v>21638.408070175439</v>
      </c>
      <c r="AC4359" s="3">
        <v>22638</v>
      </c>
      <c r="AD4359" s="3">
        <v>24.5</v>
      </c>
      <c r="AE4359" s="3">
        <v>24.5</v>
      </c>
      <c r="AF4359" t="s">
        <v>750</v>
      </c>
      <c r="AG4359" t="s">
        <v>47</v>
      </c>
      <c r="AH4359" s="8">
        <v>656</v>
      </c>
      <c r="AI4359" s="12">
        <v>6488.44</v>
      </c>
      <c r="AJ4359" s="9">
        <v>31.74</v>
      </c>
      <c r="AK4359" s="5">
        <f t="shared" si="137"/>
        <v>0</v>
      </c>
    </row>
    <row r="4360" spans="1:37" x14ac:dyDescent="0.3">
      <c r="A4360">
        <v>42983</v>
      </c>
      <c r="B4360" t="s">
        <v>4244</v>
      </c>
      <c r="C4360" t="s">
        <v>7710</v>
      </c>
      <c r="D4360" t="s">
        <v>7872</v>
      </c>
      <c r="E4360" t="s">
        <v>7873</v>
      </c>
      <c r="F4360" t="s">
        <v>32</v>
      </c>
      <c r="G4360" t="s">
        <v>33</v>
      </c>
      <c r="H4360" t="s">
        <v>34</v>
      </c>
      <c r="I4360" t="s">
        <v>35</v>
      </c>
      <c r="J4360" t="s">
        <v>36</v>
      </c>
      <c r="K4360" t="s">
        <v>7485</v>
      </c>
      <c r="L4360" s="2">
        <v>41061</v>
      </c>
      <c r="M4360" s="4">
        <v>41236</v>
      </c>
      <c r="N4360" s="4">
        <v>41236</v>
      </c>
      <c r="O4360" s="1">
        <v>41236</v>
      </c>
      <c r="P4360" t="s">
        <v>52</v>
      </c>
      <c r="R4360" t="s">
        <v>71</v>
      </c>
      <c r="S4360" t="s">
        <v>304</v>
      </c>
      <c r="T4360" t="s">
        <v>4365</v>
      </c>
      <c r="U4360" t="s">
        <v>4366</v>
      </c>
      <c r="V4360" t="s">
        <v>57</v>
      </c>
      <c r="W4360" s="6" t="s">
        <v>4367</v>
      </c>
      <c r="X4360" t="s">
        <v>76</v>
      </c>
      <c r="Y4360">
        <v>30</v>
      </c>
      <c r="Z4360">
        <v>939</v>
      </c>
      <c r="AA4360" t="s">
        <v>32</v>
      </c>
      <c r="AB4360" s="5">
        <f t="shared" si="136"/>
        <v>21638.408070175439</v>
      </c>
      <c r="AC4360" s="3">
        <v>21127.5</v>
      </c>
      <c r="AD4360" s="3">
        <v>22.5</v>
      </c>
      <c r="AE4360" s="3">
        <v>0.75</v>
      </c>
      <c r="AF4360" t="s">
        <v>307</v>
      </c>
      <c r="AG4360" t="s">
        <v>47</v>
      </c>
      <c r="AH4360" s="8">
        <v>117</v>
      </c>
      <c r="AI4360" s="12">
        <v>1766.57</v>
      </c>
      <c r="AJ4360" s="9">
        <v>29.62</v>
      </c>
      <c r="AK4360" s="5">
        <f t="shared" si="137"/>
        <v>0</v>
      </c>
    </row>
    <row r="4361" spans="1:37" hidden="1" x14ac:dyDescent="0.3">
      <c r="A4361">
        <v>42998</v>
      </c>
      <c r="B4361" t="s">
        <v>4141</v>
      </c>
      <c r="C4361" t="s">
        <v>4325</v>
      </c>
      <c r="D4361" t="s">
        <v>5710</v>
      </c>
      <c r="E4361" t="s">
        <v>5711</v>
      </c>
      <c r="F4361" t="s">
        <v>51</v>
      </c>
      <c r="G4361" t="s">
        <v>33</v>
      </c>
      <c r="H4361" t="s">
        <v>34</v>
      </c>
      <c r="I4361" t="s">
        <v>35</v>
      </c>
      <c r="J4361" t="s">
        <v>36</v>
      </c>
      <c r="K4361" t="s">
        <v>4328</v>
      </c>
      <c r="L4361" t="s">
        <v>5712</v>
      </c>
      <c r="M4361" s="4">
        <v>40109</v>
      </c>
      <c r="N4361" s="4">
        <v>40109</v>
      </c>
      <c r="O4361" s="1">
        <v>40109</v>
      </c>
      <c r="P4361" t="s">
        <v>52</v>
      </c>
      <c r="R4361" t="s">
        <v>71</v>
      </c>
      <c r="S4361" t="s">
        <v>54</v>
      </c>
      <c r="T4361" t="s">
        <v>563</v>
      </c>
      <c r="U4361" t="s">
        <v>564</v>
      </c>
      <c r="V4361" t="s">
        <v>57</v>
      </c>
      <c r="W4361" s="6" t="s">
        <v>565</v>
      </c>
      <c r="X4361" t="s">
        <v>146</v>
      </c>
      <c r="Y4361">
        <v>60</v>
      </c>
      <c r="Z4361">
        <v>6500</v>
      </c>
      <c r="AA4361" t="s">
        <v>51</v>
      </c>
      <c r="AB4361" s="5">
        <f t="shared" si="136"/>
        <v>2371.7673611111113</v>
      </c>
      <c r="AC4361" s="3">
        <v>72475</v>
      </c>
      <c r="AD4361" s="3">
        <v>11.15</v>
      </c>
      <c r="AE4361" s="3">
        <v>0.19</v>
      </c>
      <c r="AF4361" t="s">
        <v>60</v>
      </c>
      <c r="AG4361" t="s">
        <v>109</v>
      </c>
      <c r="AH4361" s="8" t="s">
        <v>44</v>
      </c>
      <c r="AI4361" s="7" t="s">
        <v>44</v>
      </c>
      <c r="AJ4361" s="9">
        <v>142.05000000000001</v>
      </c>
      <c r="AK4361" s="5">
        <f t="shared" si="137"/>
        <v>0</v>
      </c>
    </row>
    <row r="4362" spans="1:37" x14ac:dyDescent="0.3">
      <c r="A4362">
        <v>43045</v>
      </c>
      <c r="B4362" t="s">
        <v>4415</v>
      </c>
      <c r="C4362" t="s">
        <v>7874</v>
      </c>
      <c r="D4362" t="s">
        <v>7875</v>
      </c>
      <c r="E4362" t="s">
        <v>7876</v>
      </c>
      <c r="F4362" t="s">
        <v>105</v>
      </c>
      <c r="G4362" t="s">
        <v>33</v>
      </c>
      <c r="H4362" t="s">
        <v>34</v>
      </c>
      <c r="I4362" t="s">
        <v>35</v>
      </c>
      <c r="J4362" t="s">
        <v>36</v>
      </c>
      <c r="K4362" t="s">
        <v>7462</v>
      </c>
      <c r="L4362" t="s">
        <v>5829</v>
      </c>
      <c r="M4362" s="4">
        <v>40700</v>
      </c>
      <c r="N4362" s="4">
        <v>40700</v>
      </c>
      <c r="O4362" s="1">
        <v>40700</v>
      </c>
      <c r="P4362" t="s">
        <v>38</v>
      </c>
      <c r="R4362" t="s">
        <v>39</v>
      </c>
      <c r="S4362" t="s">
        <v>212</v>
      </c>
      <c r="T4362" t="s">
        <v>213</v>
      </c>
      <c r="U4362" t="s">
        <v>214</v>
      </c>
      <c r="V4362" t="s">
        <v>215</v>
      </c>
      <c r="W4362" s="6" t="s">
        <v>44</v>
      </c>
      <c r="X4362" t="s">
        <v>45</v>
      </c>
      <c r="Y4362">
        <v>25</v>
      </c>
      <c r="Z4362">
        <v>3399</v>
      </c>
      <c r="AA4362" t="s">
        <v>105</v>
      </c>
      <c r="AB4362" s="5">
        <f t="shared" si="136"/>
        <v>21638.408070175439</v>
      </c>
      <c r="AC4362" s="3">
        <v>67980</v>
      </c>
      <c r="AD4362" s="3">
        <v>20</v>
      </c>
      <c r="AE4362" s="3">
        <v>0.8</v>
      </c>
      <c r="AF4362" t="s">
        <v>216</v>
      </c>
      <c r="AG4362" t="s">
        <v>47</v>
      </c>
      <c r="AH4362" s="8">
        <v>1133</v>
      </c>
      <c r="AI4362" s="12">
        <v>8509.57</v>
      </c>
      <c r="AJ4362" s="9">
        <v>112.17</v>
      </c>
      <c r="AK4362" s="5">
        <f t="shared" si="137"/>
        <v>0</v>
      </c>
    </row>
    <row r="4363" spans="1:37" hidden="1" x14ac:dyDescent="0.3">
      <c r="A4363">
        <v>43059</v>
      </c>
      <c r="B4363" t="s">
        <v>4153</v>
      </c>
      <c r="C4363" t="s">
        <v>4154</v>
      </c>
      <c r="D4363" t="s">
        <v>7877</v>
      </c>
      <c r="E4363" t="s">
        <v>7878</v>
      </c>
      <c r="F4363" t="s">
        <v>151</v>
      </c>
      <c r="G4363" t="s">
        <v>33</v>
      </c>
      <c r="H4363" t="s">
        <v>34</v>
      </c>
      <c r="I4363" t="s">
        <v>112</v>
      </c>
      <c r="J4363" t="s">
        <v>36</v>
      </c>
      <c r="K4363" s="2">
        <v>41061</v>
      </c>
      <c r="L4363" t="s">
        <v>4157</v>
      </c>
      <c r="M4363" s="4">
        <v>41107</v>
      </c>
      <c r="N4363" s="4">
        <v>41107</v>
      </c>
      <c r="O4363" s="1">
        <v>41107</v>
      </c>
      <c r="P4363" t="s">
        <v>52</v>
      </c>
      <c r="R4363" t="s">
        <v>53</v>
      </c>
      <c r="S4363" t="s">
        <v>96</v>
      </c>
      <c r="T4363" t="s">
        <v>2377</v>
      </c>
      <c r="U4363" t="s">
        <v>98</v>
      </c>
      <c r="V4363" t="s">
        <v>99</v>
      </c>
      <c r="W4363" s="6" t="s">
        <v>2378</v>
      </c>
      <c r="X4363" t="s">
        <v>90</v>
      </c>
      <c r="Y4363">
        <v>180</v>
      </c>
      <c r="Z4363">
        <v>6705</v>
      </c>
      <c r="AA4363" t="s">
        <v>151</v>
      </c>
      <c r="AB4363" s="5">
        <f t="shared" si="136"/>
        <v>2371.7673611111113</v>
      </c>
      <c r="AC4363" s="3">
        <v>113716.8</v>
      </c>
      <c r="AD4363" s="3">
        <v>16.96</v>
      </c>
      <c r="AE4363" s="3">
        <v>0.09</v>
      </c>
      <c r="AF4363" t="s">
        <v>2379</v>
      </c>
      <c r="AG4363" t="s">
        <v>47</v>
      </c>
      <c r="AH4363" s="8">
        <v>1979</v>
      </c>
      <c r="AI4363" s="7">
        <v>853.07</v>
      </c>
      <c r="AJ4363" s="9">
        <v>159.43</v>
      </c>
      <c r="AK4363" s="5">
        <f t="shared" si="137"/>
        <v>0</v>
      </c>
    </row>
    <row r="4364" spans="1:37" x14ac:dyDescent="0.3">
      <c r="A4364">
        <v>43060</v>
      </c>
      <c r="B4364" t="s">
        <v>4220</v>
      </c>
      <c r="C4364" t="s">
        <v>4221</v>
      </c>
      <c r="D4364" t="s">
        <v>4222</v>
      </c>
      <c r="E4364" t="s">
        <v>7879</v>
      </c>
      <c r="F4364" t="s">
        <v>87</v>
      </c>
      <c r="G4364" t="s">
        <v>33</v>
      </c>
      <c r="H4364" t="s">
        <v>34</v>
      </c>
      <c r="I4364" t="s">
        <v>35</v>
      </c>
      <c r="J4364" t="s">
        <v>36</v>
      </c>
      <c r="K4364" s="2">
        <v>41039</v>
      </c>
      <c r="L4364" t="s">
        <v>4224</v>
      </c>
      <c r="M4364" s="4">
        <v>41283</v>
      </c>
      <c r="N4364" s="4">
        <v>41331</v>
      </c>
      <c r="O4364" s="1">
        <v>41331</v>
      </c>
      <c r="P4364" t="s">
        <v>38</v>
      </c>
      <c r="R4364" t="s">
        <v>39</v>
      </c>
      <c r="S4364" t="s">
        <v>199</v>
      </c>
      <c r="T4364" t="s">
        <v>65</v>
      </c>
      <c r="U4364" t="s">
        <v>66</v>
      </c>
      <c r="V4364" t="s">
        <v>67</v>
      </c>
      <c r="W4364" s="6" t="s">
        <v>44</v>
      </c>
      <c r="X4364" t="s">
        <v>45</v>
      </c>
      <c r="Y4364">
        <v>100</v>
      </c>
      <c r="Z4364">
        <v>1960</v>
      </c>
      <c r="AA4364" t="s">
        <v>87</v>
      </c>
      <c r="AB4364" s="5">
        <f t="shared" si="136"/>
        <v>21638.408070175439</v>
      </c>
      <c r="AC4364" s="3">
        <v>174440</v>
      </c>
      <c r="AD4364" s="3">
        <v>89</v>
      </c>
      <c r="AE4364" s="3">
        <v>0.89</v>
      </c>
      <c r="AF4364" t="s">
        <v>4152</v>
      </c>
      <c r="AG4364" t="s">
        <v>47</v>
      </c>
      <c r="AH4364" s="8">
        <v>882</v>
      </c>
      <c r="AI4364" s="12" t="s">
        <v>44</v>
      </c>
      <c r="AJ4364" s="9">
        <v>244.56</v>
      </c>
      <c r="AK4364" s="5">
        <f t="shared" si="137"/>
        <v>-48</v>
      </c>
    </row>
    <row r="4365" spans="1:37" hidden="1" x14ac:dyDescent="0.3">
      <c r="A4365">
        <v>43079</v>
      </c>
      <c r="B4365" t="s">
        <v>4141</v>
      </c>
      <c r="C4365" t="s">
        <v>7880</v>
      </c>
      <c r="D4365" t="s">
        <v>7881</v>
      </c>
      <c r="E4365" t="s">
        <v>7882</v>
      </c>
      <c r="F4365" t="s">
        <v>51</v>
      </c>
      <c r="G4365" t="s">
        <v>33</v>
      </c>
      <c r="H4365" t="s">
        <v>34</v>
      </c>
      <c r="I4365" t="s">
        <v>35</v>
      </c>
      <c r="J4365" t="s">
        <v>36</v>
      </c>
      <c r="K4365" t="s">
        <v>6316</v>
      </c>
      <c r="L4365" t="s">
        <v>7379</v>
      </c>
      <c r="M4365" s="4">
        <v>41271</v>
      </c>
      <c r="N4365" s="4">
        <v>41271</v>
      </c>
      <c r="O4365" s="1">
        <v>41271</v>
      </c>
      <c r="P4365" t="s">
        <v>52</v>
      </c>
      <c r="R4365" t="s">
        <v>71</v>
      </c>
      <c r="S4365" t="s">
        <v>54</v>
      </c>
      <c r="T4365" t="s">
        <v>106</v>
      </c>
      <c r="U4365" t="s">
        <v>56</v>
      </c>
      <c r="V4365" t="s">
        <v>57</v>
      </c>
      <c r="W4365" s="6" t="s">
        <v>100</v>
      </c>
      <c r="X4365" t="s">
        <v>76</v>
      </c>
      <c r="Y4365">
        <v>60</v>
      </c>
      <c r="Z4365">
        <v>14055</v>
      </c>
      <c r="AA4365" t="s">
        <v>51</v>
      </c>
      <c r="AB4365" s="5">
        <f t="shared" si="136"/>
        <v>2371.7673611111113</v>
      </c>
      <c r="AC4365" s="3">
        <v>31623.75</v>
      </c>
      <c r="AD4365" s="3">
        <v>2.25</v>
      </c>
      <c r="AE4365" s="3">
        <v>0.04</v>
      </c>
      <c r="AF4365" t="s">
        <v>60</v>
      </c>
      <c r="AG4365" t="s">
        <v>47</v>
      </c>
      <c r="AH4365" s="8">
        <v>1304</v>
      </c>
      <c r="AI4365" s="7">
        <v>2220.86</v>
      </c>
      <c r="AJ4365" s="9">
        <v>44.34</v>
      </c>
      <c r="AK4365" s="5">
        <f t="shared" si="137"/>
        <v>0</v>
      </c>
    </row>
    <row r="4366" spans="1:37" x14ac:dyDescent="0.3">
      <c r="A4366">
        <v>43085</v>
      </c>
      <c r="B4366" t="s">
        <v>7883</v>
      </c>
      <c r="C4366" t="s">
        <v>7884</v>
      </c>
      <c r="D4366" t="s">
        <v>7885</v>
      </c>
      <c r="E4366" t="s">
        <v>7886</v>
      </c>
      <c r="F4366" t="s">
        <v>1348</v>
      </c>
      <c r="G4366" t="s">
        <v>33</v>
      </c>
      <c r="H4366" t="s">
        <v>34</v>
      </c>
      <c r="I4366" t="s">
        <v>35</v>
      </c>
      <c r="J4366" t="s">
        <v>36</v>
      </c>
      <c r="K4366" t="s">
        <v>5491</v>
      </c>
      <c r="L4366" s="2">
        <v>41702</v>
      </c>
      <c r="M4366" s="4">
        <v>41754</v>
      </c>
      <c r="N4366" s="4">
        <v>41754</v>
      </c>
      <c r="O4366" s="1">
        <v>41764</v>
      </c>
      <c r="P4366" t="s">
        <v>38</v>
      </c>
      <c r="R4366" t="s">
        <v>39</v>
      </c>
      <c r="S4366" t="s">
        <v>199</v>
      </c>
      <c r="T4366" t="s">
        <v>65</v>
      </c>
      <c r="U4366" t="s">
        <v>66</v>
      </c>
      <c r="V4366" t="s">
        <v>67</v>
      </c>
      <c r="W4366" s="6" t="s">
        <v>44</v>
      </c>
      <c r="X4366" t="s">
        <v>45</v>
      </c>
      <c r="Y4366">
        <v>100</v>
      </c>
      <c r="Z4366">
        <v>2104</v>
      </c>
      <c r="AA4366" t="s">
        <v>1348</v>
      </c>
      <c r="AB4366" s="5">
        <f t="shared" si="136"/>
        <v>21638.408070175439</v>
      </c>
      <c r="AC4366" s="3">
        <v>168320</v>
      </c>
      <c r="AD4366" s="3">
        <v>80</v>
      </c>
      <c r="AE4366" s="3">
        <v>0.8</v>
      </c>
      <c r="AF4366" t="s">
        <v>4152</v>
      </c>
      <c r="AG4366" t="s">
        <v>47</v>
      </c>
      <c r="AH4366" s="8">
        <v>856</v>
      </c>
      <c r="AI4366" s="12">
        <v>11063.78</v>
      </c>
      <c r="AJ4366" s="9">
        <v>173.03</v>
      </c>
      <c r="AK4366" s="5">
        <f t="shared" si="137"/>
        <v>0</v>
      </c>
    </row>
    <row r="4367" spans="1:37" hidden="1" x14ac:dyDescent="0.3">
      <c r="A4367">
        <v>43116</v>
      </c>
      <c r="B4367" t="s">
        <v>4198</v>
      </c>
      <c r="C4367" t="s">
        <v>5907</v>
      </c>
      <c r="D4367" t="s">
        <v>5908</v>
      </c>
      <c r="E4367" t="s">
        <v>5909</v>
      </c>
      <c r="F4367" t="s">
        <v>231</v>
      </c>
      <c r="G4367" t="s">
        <v>33</v>
      </c>
      <c r="H4367" t="s">
        <v>34</v>
      </c>
      <c r="I4367" t="s">
        <v>232</v>
      </c>
      <c r="J4367" t="s">
        <v>310</v>
      </c>
      <c r="K4367" s="2">
        <v>41496</v>
      </c>
      <c r="L4367" s="2">
        <v>41317</v>
      </c>
      <c r="M4367" s="4">
        <v>41676</v>
      </c>
      <c r="N4367" s="4">
        <v>41676</v>
      </c>
      <c r="O4367" s="1">
        <v>41676</v>
      </c>
      <c r="P4367" t="s">
        <v>52</v>
      </c>
      <c r="R4367" t="s">
        <v>53</v>
      </c>
      <c r="S4367" t="s">
        <v>312</v>
      </c>
      <c r="T4367" t="s">
        <v>4600</v>
      </c>
      <c r="U4367" t="s">
        <v>74</v>
      </c>
      <c r="V4367" t="s">
        <v>57</v>
      </c>
      <c r="W4367" s="6" t="s">
        <v>58</v>
      </c>
      <c r="X4367" t="s">
        <v>90</v>
      </c>
      <c r="Y4367">
        <v>240</v>
      </c>
      <c r="Z4367">
        <v>44</v>
      </c>
      <c r="AA4367" t="s">
        <v>231</v>
      </c>
      <c r="AB4367" s="5">
        <f t="shared" si="136"/>
        <v>2371.7673611111113</v>
      </c>
      <c r="AC4367" s="3">
        <v>311.64</v>
      </c>
      <c r="AD4367" s="3">
        <v>7.08</v>
      </c>
      <c r="AE4367" s="3">
        <v>0.03</v>
      </c>
      <c r="AF4367" t="s">
        <v>60</v>
      </c>
      <c r="AG4367" t="s">
        <v>109</v>
      </c>
      <c r="AH4367" s="8" t="s">
        <v>44</v>
      </c>
      <c r="AI4367" s="7" t="s">
        <v>44</v>
      </c>
      <c r="AJ4367" s="9">
        <v>0.39</v>
      </c>
      <c r="AK4367" s="5">
        <f t="shared" si="137"/>
        <v>0</v>
      </c>
    </row>
    <row r="4368" spans="1:37" x14ac:dyDescent="0.3">
      <c r="A4368">
        <v>43136</v>
      </c>
      <c r="B4368" t="s">
        <v>4136</v>
      </c>
      <c r="C4368" t="s">
        <v>6490</v>
      </c>
      <c r="D4368" t="s">
        <v>6491</v>
      </c>
      <c r="E4368" t="s">
        <v>7887</v>
      </c>
      <c r="F4368" t="s">
        <v>546</v>
      </c>
      <c r="G4368" t="s">
        <v>33</v>
      </c>
      <c r="H4368" t="s">
        <v>34</v>
      </c>
      <c r="I4368" t="s">
        <v>35</v>
      </c>
      <c r="J4368" t="s">
        <v>36</v>
      </c>
      <c r="K4368" t="s">
        <v>6493</v>
      </c>
      <c r="L4368" t="s">
        <v>6494</v>
      </c>
      <c r="M4368" s="4">
        <v>40196</v>
      </c>
      <c r="N4368" s="4">
        <v>40196</v>
      </c>
      <c r="O4368" s="1">
        <v>40196</v>
      </c>
      <c r="P4368" t="s">
        <v>38</v>
      </c>
      <c r="R4368" t="s">
        <v>39</v>
      </c>
      <c r="S4368" t="s">
        <v>199</v>
      </c>
      <c r="T4368" t="s">
        <v>65</v>
      </c>
      <c r="U4368" t="s">
        <v>66</v>
      </c>
      <c r="V4368" t="s">
        <v>67</v>
      </c>
      <c r="W4368" s="6" t="s">
        <v>44</v>
      </c>
      <c r="X4368" t="s">
        <v>45</v>
      </c>
      <c r="Y4368">
        <v>100</v>
      </c>
      <c r="Z4368">
        <v>3000</v>
      </c>
      <c r="AA4368" t="s">
        <v>546</v>
      </c>
      <c r="AB4368" s="5">
        <f t="shared" si="136"/>
        <v>21638.408070175439</v>
      </c>
      <c r="AC4368" s="3">
        <v>240000</v>
      </c>
      <c r="AD4368" s="3">
        <v>80</v>
      </c>
      <c r="AE4368" s="3">
        <v>0.8</v>
      </c>
      <c r="AF4368" t="s">
        <v>202</v>
      </c>
      <c r="AG4368" t="s">
        <v>47</v>
      </c>
      <c r="AH4368" s="8">
        <v>907</v>
      </c>
      <c r="AI4368" s="12">
        <v>9014.7999999999993</v>
      </c>
      <c r="AJ4368" s="9">
        <v>470.4</v>
      </c>
      <c r="AK4368" s="5">
        <f t="shared" si="137"/>
        <v>0</v>
      </c>
    </row>
    <row r="4369" spans="1:37" x14ac:dyDescent="0.3">
      <c r="A4369">
        <v>43140</v>
      </c>
      <c r="B4369" t="s">
        <v>4415</v>
      </c>
      <c r="C4369" t="s">
        <v>4953</v>
      </c>
      <c r="D4369" t="s">
        <v>7888</v>
      </c>
      <c r="E4369" t="s">
        <v>7889</v>
      </c>
      <c r="F4369" t="s">
        <v>105</v>
      </c>
      <c r="G4369" t="s">
        <v>33</v>
      </c>
      <c r="H4369" t="s">
        <v>34</v>
      </c>
      <c r="I4369" t="s">
        <v>35</v>
      </c>
      <c r="J4369" t="s">
        <v>36</v>
      </c>
      <c r="K4369" t="s">
        <v>4956</v>
      </c>
      <c r="L4369" t="s">
        <v>4957</v>
      </c>
      <c r="M4369" s="4">
        <v>41778</v>
      </c>
      <c r="N4369" s="4">
        <v>41778</v>
      </c>
      <c r="O4369" s="1">
        <v>41778</v>
      </c>
      <c r="P4369" t="s">
        <v>52</v>
      </c>
      <c r="R4369" t="s">
        <v>71</v>
      </c>
      <c r="S4369" t="s">
        <v>553</v>
      </c>
      <c r="T4369" t="s">
        <v>106</v>
      </c>
      <c r="U4369" t="s">
        <v>56</v>
      </c>
      <c r="V4369" t="s">
        <v>57</v>
      </c>
      <c r="W4369" s="6" t="s">
        <v>100</v>
      </c>
      <c r="X4369" t="s">
        <v>76</v>
      </c>
      <c r="Y4369">
        <v>60</v>
      </c>
      <c r="Z4369">
        <v>96200</v>
      </c>
      <c r="AA4369" t="s">
        <v>105</v>
      </c>
      <c r="AB4369" s="5">
        <f t="shared" si="136"/>
        <v>21638.408070175439</v>
      </c>
      <c r="AC4369" s="3">
        <v>209716</v>
      </c>
      <c r="AD4369" s="3">
        <v>2.1800000000000002</v>
      </c>
      <c r="AE4369" s="3">
        <v>0.04</v>
      </c>
      <c r="AF4369" t="s">
        <v>554</v>
      </c>
      <c r="AG4369" t="s">
        <v>47</v>
      </c>
      <c r="AH4369" s="8">
        <v>6320</v>
      </c>
      <c r="AI4369" s="12">
        <v>33343.629999999997</v>
      </c>
      <c r="AJ4369" s="9">
        <v>215.59</v>
      </c>
      <c r="AK4369" s="5">
        <f t="shared" si="137"/>
        <v>0</v>
      </c>
    </row>
    <row r="4370" spans="1:37" hidden="1" x14ac:dyDescent="0.3">
      <c r="A4370">
        <v>43210</v>
      </c>
      <c r="B4370" t="s">
        <v>4141</v>
      </c>
      <c r="C4370" t="s">
        <v>5165</v>
      </c>
      <c r="D4370" t="s">
        <v>7322</v>
      </c>
      <c r="E4370" t="s">
        <v>7323</v>
      </c>
      <c r="F4370" t="s">
        <v>51</v>
      </c>
      <c r="G4370" t="s">
        <v>33</v>
      </c>
      <c r="H4370" t="s">
        <v>34</v>
      </c>
      <c r="I4370" t="s">
        <v>35</v>
      </c>
      <c r="J4370" t="s">
        <v>36</v>
      </c>
      <c r="K4370" t="s">
        <v>4540</v>
      </c>
      <c r="L4370" t="s">
        <v>4541</v>
      </c>
      <c r="M4370" s="4">
        <v>41253</v>
      </c>
      <c r="N4370" s="4">
        <v>41253</v>
      </c>
      <c r="O4370" s="1">
        <v>41253</v>
      </c>
      <c r="P4370" t="s">
        <v>52</v>
      </c>
      <c r="R4370" t="s">
        <v>71</v>
      </c>
      <c r="S4370" t="s">
        <v>54</v>
      </c>
      <c r="T4370" t="s">
        <v>563</v>
      </c>
      <c r="U4370" t="s">
        <v>564</v>
      </c>
      <c r="V4370" t="s">
        <v>57</v>
      </c>
      <c r="W4370" s="6" t="s">
        <v>565</v>
      </c>
      <c r="X4370" t="s">
        <v>146</v>
      </c>
      <c r="Y4370">
        <v>60</v>
      </c>
      <c r="Z4370">
        <v>12785</v>
      </c>
      <c r="AA4370" t="s">
        <v>51</v>
      </c>
      <c r="AB4370" s="5">
        <f t="shared" si="136"/>
        <v>2371.7673611111113</v>
      </c>
      <c r="AC4370" s="3">
        <v>109951</v>
      </c>
      <c r="AD4370" s="3">
        <v>8.6</v>
      </c>
      <c r="AE4370" s="3">
        <v>0.14000000000000001</v>
      </c>
      <c r="AF4370" t="s">
        <v>60</v>
      </c>
      <c r="AG4370" t="s">
        <v>109</v>
      </c>
      <c r="AH4370" s="8" t="s">
        <v>44</v>
      </c>
      <c r="AI4370" s="7" t="s">
        <v>44</v>
      </c>
      <c r="AJ4370" s="9">
        <v>154.15</v>
      </c>
      <c r="AK4370" s="5">
        <f t="shared" si="137"/>
        <v>0</v>
      </c>
    </row>
    <row r="4371" spans="1:37" x14ac:dyDescent="0.3">
      <c r="A4371">
        <v>43229</v>
      </c>
      <c r="B4371" t="s">
        <v>4244</v>
      </c>
      <c r="C4371" t="s">
        <v>7890</v>
      </c>
      <c r="D4371" t="s">
        <v>7891</v>
      </c>
      <c r="E4371" t="s">
        <v>7892</v>
      </c>
      <c r="F4371" t="s">
        <v>32</v>
      </c>
      <c r="G4371" t="s">
        <v>33</v>
      </c>
      <c r="H4371" t="s">
        <v>34</v>
      </c>
      <c r="I4371" t="s">
        <v>35</v>
      </c>
      <c r="J4371" t="s">
        <v>36</v>
      </c>
      <c r="K4371" t="s">
        <v>7893</v>
      </c>
      <c r="L4371" t="s">
        <v>7894</v>
      </c>
      <c r="M4371" s="4">
        <v>40506</v>
      </c>
      <c r="N4371" s="4">
        <v>40506</v>
      </c>
      <c r="O4371" s="1">
        <v>40506</v>
      </c>
      <c r="P4371" t="s">
        <v>38</v>
      </c>
      <c r="R4371" t="s">
        <v>39</v>
      </c>
      <c r="S4371" t="s">
        <v>182</v>
      </c>
      <c r="T4371" t="s">
        <v>183</v>
      </c>
      <c r="U4371" t="s">
        <v>184</v>
      </c>
      <c r="V4371" t="s">
        <v>185</v>
      </c>
      <c r="W4371" s="6" t="s">
        <v>44</v>
      </c>
      <c r="X4371" t="s">
        <v>45</v>
      </c>
      <c r="Y4371">
        <v>20</v>
      </c>
      <c r="Z4371">
        <v>220</v>
      </c>
      <c r="AA4371" t="s">
        <v>32</v>
      </c>
      <c r="AB4371" s="5">
        <f t="shared" si="136"/>
        <v>21638.408070175439</v>
      </c>
      <c r="AC4371" s="3">
        <v>5940</v>
      </c>
      <c r="AD4371" s="3">
        <v>27</v>
      </c>
      <c r="AE4371" s="3">
        <v>1.35</v>
      </c>
      <c r="AF4371" t="s">
        <v>186</v>
      </c>
      <c r="AG4371" t="s">
        <v>47</v>
      </c>
      <c r="AH4371" s="8">
        <v>115</v>
      </c>
      <c r="AI4371" s="12">
        <v>7883.32</v>
      </c>
      <c r="AJ4371" s="9">
        <v>12.81</v>
      </c>
      <c r="AK4371" s="5">
        <f t="shared" si="137"/>
        <v>0</v>
      </c>
    </row>
    <row r="4372" spans="1:37" hidden="1" x14ac:dyDescent="0.3">
      <c r="A4372">
        <v>43244</v>
      </c>
      <c r="B4372" t="s">
        <v>4707</v>
      </c>
      <c r="C4372" t="s">
        <v>7895</v>
      </c>
      <c r="D4372" t="s">
        <v>7896</v>
      </c>
      <c r="E4372" t="s">
        <v>7897</v>
      </c>
      <c r="F4372" t="s">
        <v>282</v>
      </c>
      <c r="G4372" t="s">
        <v>33</v>
      </c>
      <c r="H4372" t="s">
        <v>34</v>
      </c>
      <c r="I4372" t="s">
        <v>63</v>
      </c>
      <c r="J4372" t="s">
        <v>36</v>
      </c>
      <c r="K4372" s="2">
        <v>40854</v>
      </c>
      <c r="L4372" t="s">
        <v>7898</v>
      </c>
      <c r="M4372" s="4">
        <v>40877</v>
      </c>
      <c r="N4372" s="4">
        <v>40877</v>
      </c>
      <c r="O4372" s="1">
        <v>40877</v>
      </c>
      <c r="P4372" t="s">
        <v>52</v>
      </c>
      <c r="R4372" t="s">
        <v>71</v>
      </c>
      <c r="S4372" t="s">
        <v>114</v>
      </c>
      <c r="T4372" t="s">
        <v>115</v>
      </c>
      <c r="U4372" t="s">
        <v>116</v>
      </c>
      <c r="V4372" t="s">
        <v>117</v>
      </c>
      <c r="W4372" s="6" t="s">
        <v>118</v>
      </c>
      <c r="X4372" t="s">
        <v>76</v>
      </c>
      <c r="Y4372">
        <v>120</v>
      </c>
      <c r="Z4372">
        <v>2245</v>
      </c>
      <c r="AA4372" t="s">
        <v>282</v>
      </c>
      <c r="AB4372" s="5">
        <f t="shared" si="136"/>
        <v>2371.7673611111113</v>
      </c>
      <c r="AC4372" s="3">
        <v>184539</v>
      </c>
      <c r="AD4372" s="3">
        <v>82.2</v>
      </c>
      <c r="AE4372" s="3">
        <v>0.68</v>
      </c>
      <c r="AF4372" t="s">
        <v>122</v>
      </c>
      <c r="AG4372" t="s">
        <v>47</v>
      </c>
      <c r="AH4372" s="8">
        <v>598</v>
      </c>
      <c r="AI4372" s="7">
        <v>5178.47</v>
      </c>
      <c r="AJ4372" s="9">
        <v>304.49</v>
      </c>
      <c r="AK4372" s="5">
        <f t="shared" si="137"/>
        <v>0</v>
      </c>
    </row>
    <row r="4373" spans="1:37" x14ac:dyDescent="0.3">
      <c r="A4373">
        <v>43250</v>
      </c>
      <c r="B4373" t="s">
        <v>4158</v>
      </c>
      <c r="C4373" t="s">
        <v>4438</v>
      </c>
      <c r="D4373" t="s">
        <v>4439</v>
      </c>
      <c r="E4373" t="s">
        <v>4440</v>
      </c>
      <c r="F4373" t="s">
        <v>4162</v>
      </c>
      <c r="G4373" t="s">
        <v>33</v>
      </c>
      <c r="H4373" t="s">
        <v>34</v>
      </c>
      <c r="I4373" t="s">
        <v>35</v>
      </c>
      <c r="J4373" t="s">
        <v>36</v>
      </c>
      <c r="K4373" t="s">
        <v>4441</v>
      </c>
      <c r="L4373" s="2">
        <v>41433</v>
      </c>
      <c r="M4373" s="4">
        <v>41565</v>
      </c>
      <c r="N4373" s="4">
        <v>41565</v>
      </c>
      <c r="O4373" s="1">
        <v>41565</v>
      </c>
      <c r="P4373" t="s">
        <v>38</v>
      </c>
      <c r="R4373" t="s">
        <v>39</v>
      </c>
      <c r="S4373" t="s">
        <v>125</v>
      </c>
      <c r="T4373" t="s">
        <v>126</v>
      </c>
      <c r="U4373" t="s">
        <v>127</v>
      </c>
      <c r="V4373" t="s">
        <v>128</v>
      </c>
      <c r="W4373" s="6" t="s">
        <v>44</v>
      </c>
      <c r="X4373" t="s">
        <v>45</v>
      </c>
      <c r="Y4373">
        <v>20</v>
      </c>
      <c r="Z4373">
        <v>25</v>
      </c>
      <c r="AA4373" t="s">
        <v>4162</v>
      </c>
      <c r="AB4373" s="5">
        <f t="shared" si="136"/>
        <v>21638.408070175439</v>
      </c>
      <c r="AC4373" s="3">
        <v>800</v>
      </c>
      <c r="AD4373" s="3">
        <v>32</v>
      </c>
      <c r="AE4373" s="3">
        <v>1.6</v>
      </c>
      <c r="AF4373" t="s">
        <v>125</v>
      </c>
      <c r="AG4373" t="s">
        <v>109</v>
      </c>
      <c r="AH4373" s="8" t="s">
        <v>44</v>
      </c>
      <c r="AI4373" s="12" t="s">
        <v>44</v>
      </c>
      <c r="AJ4373" s="9">
        <v>0.99</v>
      </c>
      <c r="AK4373" s="5">
        <f t="shared" si="137"/>
        <v>0</v>
      </c>
    </row>
    <row r="4374" spans="1:37" x14ac:dyDescent="0.3">
      <c r="A4374">
        <v>43272</v>
      </c>
      <c r="B4374" t="s">
        <v>4198</v>
      </c>
      <c r="C4374" t="s">
        <v>4203</v>
      </c>
      <c r="D4374" t="s">
        <v>5524</v>
      </c>
      <c r="E4374" t="s">
        <v>5525</v>
      </c>
      <c r="F4374" t="s">
        <v>231</v>
      </c>
      <c r="G4374" t="s">
        <v>33</v>
      </c>
      <c r="H4374" t="s">
        <v>34</v>
      </c>
      <c r="I4374" t="s">
        <v>232</v>
      </c>
      <c r="J4374" t="s">
        <v>310</v>
      </c>
      <c r="K4374" t="s">
        <v>4206</v>
      </c>
      <c r="L4374" t="s">
        <v>5526</v>
      </c>
      <c r="M4374" s="4">
        <v>42122</v>
      </c>
      <c r="N4374" s="4">
        <v>42122</v>
      </c>
      <c r="O4374" s="1">
        <v>42122</v>
      </c>
      <c r="P4374" t="s">
        <v>52</v>
      </c>
      <c r="R4374" t="s">
        <v>71</v>
      </c>
      <c r="S4374" t="s">
        <v>4202</v>
      </c>
      <c r="T4374" t="s">
        <v>73</v>
      </c>
      <c r="U4374" t="s">
        <v>74</v>
      </c>
      <c r="V4374" t="s">
        <v>57</v>
      </c>
      <c r="W4374" s="6" t="s">
        <v>75</v>
      </c>
      <c r="X4374" t="s">
        <v>76</v>
      </c>
      <c r="Y4374">
        <v>60</v>
      </c>
      <c r="Z4374">
        <v>80</v>
      </c>
      <c r="AA4374" t="s">
        <v>231</v>
      </c>
      <c r="AB4374" s="5">
        <f t="shared" si="136"/>
        <v>21638.408070175439</v>
      </c>
      <c r="AC4374" s="3">
        <v>731.44</v>
      </c>
      <c r="AD4374" s="3">
        <v>9.14</v>
      </c>
      <c r="AE4374" s="3">
        <v>0.15</v>
      </c>
      <c r="AF4374" t="s">
        <v>60</v>
      </c>
      <c r="AG4374" t="s">
        <v>109</v>
      </c>
      <c r="AH4374" s="8" t="s">
        <v>44</v>
      </c>
      <c r="AI4374" s="12" t="s">
        <v>44</v>
      </c>
      <c r="AJ4374" s="9">
        <v>0.75</v>
      </c>
      <c r="AK4374" s="5">
        <f t="shared" si="137"/>
        <v>0</v>
      </c>
    </row>
    <row r="4375" spans="1:37" x14ac:dyDescent="0.3">
      <c r="A4375">
        <v>43286</v>
      </c>
      <c r="B4375" t="s">
        <v>4153</v>
      </c>
      <c r="C4375" t="s">
        <v>5556</v>
      </c>
      <c r="D4375" t="s">
        <v>5557</v>
      </c>
      <c r="E4375" t="s">
        <v>5558</v>
      </c>
      <c r="F4375" t="s">
        <v>151</v>
      </c>
      <c r="G4375" t="s">
        <v>33</v>
      </c>
      <c r="H4375" t="s">
        <v>34</v>
      </c>
      <c r="I4375" t="s">
        <v>35</v>
      </c>
      <c r="J4375" t="s">
        <v>3844</v>
      </c>
      <c r="K4375" t="s">
        <v>5464</v>
      </c>
      <c r="L4375" t="s">
        <v>5559</v>
      </c>
      <c r="M4375" s="4">
        <v>41204</v>
      </c>
      <c r="N4375" s="4">
        <v>41204</v>
      </c>
      <c r="O4375" s="1">
        <v>41204</v>
      </c>
      <c r="P4375" t="s">
        <v>52</v>
      </c>
      <c r="R4375" t="s">
        <v>71</v>
      </c>
      <c r="S4375" t="s">
        <v>304</v>
      </c>
      <c r="T4375" t="s">
        <v>4210</v>
      </c>
      <c r="U4375" t="s">
        <v>4211</v>
      </c>
      <c r="V4375" t="s">
        <v>57</v>
      </c>
      <c r="W4375" s="6" t="s">
        <v>4212</v>
      </c>
      <c r="X4375" t="s">
        <v>146</v>
      </c>
      <c r="Y4375">
        <v>30</v>
      </c>
      <c r="Z4375">
        <v>33480</v>
      </c>
      <c r="AA4375" t="s">
        <v>151</v>
      </c>
      <c r="AB4375" s="5">
        <f t="shared" si="136"/>
        <v>21638.408070175439</v>
      </c>
      <c r="AC4375" s="3">
        <v>435240</v>
      </c>
      <c r="AD4375" s="3">
        <v>13</v>
      </c>
      <c r="AE4375" s="3">
        <v>0.43</v>
      </c>
      <c r="AF4375" t="s">
        <v>307</v>
      </c>
      <c r="AG4375" t="s">
        <v>109</v>
      </c>
      <c r="AH4375" s="8" t="s">
        <v>44</v>
      </c>
      <c r="AI4375" s="12" t="s">
        <v>44</v>
      </c>
      <c r="AJ4375" s="9">
        <v>610.21</v>
      </c>
      <c r="AK4375" s="5">
        <f t="shared" si="137"/>
        <v>0</v>
      </c>
    </row>
    <row r="4376" spans="1:37" hidden="1" x14ac:dyDescent="0.3">
      <c r="A4376">
        <v>43344</v>
      </c>
      <c r="B4376" t="s">
        <v>4291</v>
      </c>
      <c r="C4376" t="s">
        <v>5256</v>
      </c>
      <c r="D4376" t="s">
        <v>5469</v>
      </c>
      <c r="E4376" t="s">
        <v>5470</v>
      </c>
      <c r="F4376" t="s">
        <v>4295</v>
      </c>
      <c r="G4376" t="s">
        <v>33</v>
      </c>
      <c r="H4376" t="s">
        <v>34</v>
      </c>
      <c r="I4376" t="s">
        <v>35</v>
      </c>
      <c r="J4376" t="s">
        <v>36</v>
      </c>
      <c r="K4376" t="s">
        <v>4531</v>
      </c>
      <c r="L4376" t="s">
        <v>4400</v>
      </c>
      <c r="M4376" s="4">
        <v>41606</v>
      </c>
      <c r="N4376" s="4">
        <v>41606</v>
      </c>
      <c r="O4376" s="1">
        <v>41611</v>
      </c>
      <c r="P4376" t="s">
        <v>52</v>
      </c>
      <c r="R4376" t="s">
        <v>53</v>
      </c>
      <c r="S4376" t="s">
        <v>54</v>
      </c>
      <c r="T4376" t="s">
        <v>4383</v>
      </c>
      <c r="U4376" t="s">
        <v>56</v>
      </c>
      <c r="V4376" t="s">
        <v>57</v>
      </c>
      <c r="W4376" s="6" t="s">
        <v>481</v>
      </c>
      <c r="X4376" t="s">
        <v>321</v>
      </c>
      <c r="Y4376">
        <v>30</v>
      </c>
      <c r="Z4376">
        <v>1014</v>
      </c>
      <c r="AA4376" t="s">
        <v>4295</v>
      </c>
      <c r="AB4376" s="5">
        <f t="shared" si="136"/>
        <v>955.59090909090912</v>
      </c>
      <c r="AC4376" s="3">
        <v>1267.5</v>
      </c>
      <c r="AD4376" s="3">
        <v>1.25</v>
      </c>
      <c r="AE4376" s="3">
        <v>0.04</v>
      </c>
      <c r="AF4376" t="s">
        <v>60</v>
      </c>
      <c r="AG4376" t="s">
        <v>109</v>
      </c>
      <c r="AH4376" s="8" t="s">
        <v>44</v>
      </c>
      <c r="AI4376" s="7" t="s">
        <v>44</v>
      </c>
      <c r="AJ4376" s="9">
        <v>1.57</v>
      </c>
      <c r="AK4376" s="5">
        <f t="shared" si="137"/>
        <v>0</v>
      </c>
    </row>
    <row r="4377" spans="1:37" x14ac:dyDescent="0.3">
      <c r="A4377">
        <v>43347</v>
      </c>
      <c r="B4377" t="s">
        <v>4183</v>
      </c>
      <c r="C4377" t="s">
        <v>4891</v>
      </c>
      <c r="D4377" t="s">
        <v>4892</v>
      </c>
      <c r="E4377" t="s">
        <v>4893</v>
      </c>
      <c r="F4377" t="s">
        <v>151</v>
      </c>
      <c r="G4377" t="s">
        <v>33</v>
      </c>
      <c r="H4377" t="s">
        <v>34</v>
      </c>
      <c r="I4377" t="s">
        <v>35</v>
      </c>
      <c r="J4377" t="s">
        <v>36</v>
      </c>
      <c r="K4377" s="2">
        <v>40736</v>
      </c>
      <c r="L4377" t="s">
        <v>4894</v>
      </c>
      <c r="M4377" s="4">
        <v>40926</v>
      </c>
      <c r="N4377" s="4">
        <v>40926</v>
      </c>
      <c r="O4377" s="1">
        <v>40926</v>
      </c>
      <c r="P4377" t="s">
        <v>446</v>
      </c>
      <c r="R4377" t="s">
        <v>387</v>
      </c>
      <c r="S4377" t="s">
        <v>4895</v>
      </c>
      <c r="T4377" t="s">
        <v>7334</v>
      </c>
      <c r="U4377" t="s">
        <v>1411</v>
      </c>
      <c r="V4377" t="s">
        <v>57</v>
      </c>
      <c r="W4377" s="6" t="s">
        <v>75</v>
      </c>
      <c r="X4377" t="s">
        <v>76</v>
      </c>
      <c r="Y4377">
        <v>1000</v>
      </c>
      <c r="Z4377">
        <v>3000</v>
      </c>
      <c r="AA4377" t="s">
        <v>151</v>
      </c>
      <c r="AB4377" s="5">
        <f t="shared" si="136"/>
        <v>21638.408070175439</v>
      </c>
      <c r="AC4377" s="3">
        <v>27750</v>
      </c>
      <c r="AD4377" s="3">
        <v>9.25</v>
      </c>
      <c r="AE4377" s="3">
        <v>0.01</v>
      </c>
      <c r="AF4377" t="s">
        <v>1431</v>
      </c>
      <c r="AG4377" t="s">
        <v>109</v>
      </c>
      <c r="AH4377" s="8" t="s">
        <v>44</v>
      </c>
      <c r="AI4377" s="12" t="s">
        <v>44</v>
      </c>
      <c r="AJ4377" s="9">
        <v>38.909999999999997</v>
      </c>
      <c r="AK4377" s="5">
        <f t="shared" si="137"/>
        <v>0</v>
      </c>
    </row>
    <row r="4378" spans="1:37" x14ac:dyDescent="0.3">
      <c r="A4378">
        <v>43383</v>
      </c>
      <c r="B4378" t="s">
        <v>4311</v>
      </c>
      <c r="C4378" t="s">
        <v>7899</v>
      </c>
      <c r="D4378" t="s">
        <v>7900</v>
      </c>
      <c r="E4378" t="s">
        <v>7901</v>
      </c>
      <c r="F4378" t="s">
        <v>809</v>
      </c>
      <c r="G4378" t="s">
        <v>33</v>
      </c>
      <c r="H4378" t="s">
        <v>34</v>
      </c>
      <c r="I4378" t="s">
        <v>35</v>
      </c>
      <c r="J4378" t="s">
        <v>36</v>
      </c>
      <c r="K4378" s="2">
        <v>40515</v>
      </c>
      <c r="L4378" t="s">
        <v>4242</v>
      </c>
      <c r="M4378" s="4">
        <v>40296</v>
      </c>
      <c r="N4378" s="4">
        <v>40296</v>
      </c>
      <c r="O4378" s="1">
        <v>40296</v>
      </c>
      <c r="P4378" t="s">
        <v>52</v>
      </c>
      <c r="R4378" t="s">
        <v>71</v>
      </c>
      <c r="S4378" t="s">
        <v>54</v>
      </c>
      <c r="T4378" t="s">
        <v>843</v>
      </c>
      <c r="U4378" t="s">
        <v>158</v>
      </c>
      <c r="V4378" t="s">
        <v>57</v>
      </c>
      <c r="W4378" s="6" t="s">
        <v>341</v>
      </c>
      <c r="X4378" t="s">
        <v>844</v>
      </c>
      <c r="Y4378">
        <v>30</v>
      </c>
      <c r="Z4378">
        <v>60</v>
      </c>
      <c r="AA4378" t="s">
        <v>809</v>
      </c>
      <c r="AB4378" s="5">
        <f t="shared" si="136"/>
        <v>21638.408070175439</v>
      </c>
      <c r="AC4378" s="3">
        <v>780</v>
      </c>
      <c r="AD4378" s="3">
        <v>13</v>
      </c>
      <c r="AE4378" s="3">
        <v>0.43</v>
      </c>
      <c r="AF4378" t="s">
        <v>60</v>
      </c>
      <c r="AG4378" t="s">
        <v>47</v>
      </c>
      <c r="AH4378" s="8">
        <v>4</v>
      </c>
      <c r="AI4378" s="12">
        <v>1045.04</v>
      </c>
      <c r="AJ4378" s="9">
        <v>1.68</v>
      </c>
      <c r="AK4378" s="5">
        <f t="shared" si="137"/>
        <v>0</v>
      </c>
    </row>
    <row r="4379" spans="1:37" hidden="1" x14ac:dyDescent="0.3">
      <c r="A4379">
        <v>43390</v>
      </c>
      <c r="B4379" t="s">
        <v>4193</v>
      </c>
      <c r="C4379" t="s">
        <v>4873</v>
      </c>
      <c r="D4379" t="s">
        <v>7902</v>
      </c>
      <c r="E4379" t="s">
        <v>7903</v>
      </c>
      <c r="F4379" t="s">
        <v>231</v>
      </c>
      <c r="G4379" t="s">
        <v>33</v>
      </c>
      <c r="H4379" t="s">
        <v>34</v>
      </c>
      <c r="I4379" t="s">
        <v>232</v>
      </c>
      <c r="J4379" t="s">
        <v>36</v>
      </c>
      <c r="K4379" t="s">
        <v>4876</v>
      </c>
      <c r="L4379" s="2">
        <v>40341</v>
      </c>
      <c r="M4379" s="4">
        <v>40767</v>
      </c>
      <c r="N4379" s="4">
        <v>40767</v>
      </c>
      <c r="O4379" s="1">
        <v>40767</v>
      </c>
      <c r="P4379" t="s">
        <v>52</v>
      </c>
      <c r="R4379" t="s">
        <v>53</v>
      </c>
      <c r="S4379" t="s">
        <v>1067</v>
      </c>
      <c r="T4379" t="s">
        <v>1388</v>
      </c>
      <c r="U4379" t="s">
        <v>357</v>
      </c>
      <c r="V4379" t="s">
        <v>358</v>
      </c>
      <c r="W4379" s="6" t="s">
        <v>874</v>
      </c>
      <c r="X4379" t="s">
        <v>90</v>
      </c>
      <c r="Y4379">
        <v>240</v>
      </c>
      <c r="Z4379">
        <v>60000</v>
      </c>
      <c r="AA4379" t="s">
        <v>231</v>
      </c>
      <c r="AB4379" s="5">
        <f t="shared" si="136"/>
        <v>2371.7673611111113</v>
      </c>
      <c r="AC4379" s="3">
        <v>601200</v>
      </c>
      <c r="AD4379" s="3">
        <v>10.02</v>
      </c>
      <c r="AE4379" s="3">
        <v>0.04</v>
      </c>
      <c r="AF4379" t="s">
        <v>236</v>
      </c>
      <c r="AG4379" t="s">
        <v>47</v>
      </c>
      <c r="AH4379" s="8">
        <v>22956</v>
      </c>
      <c r="AI4379" s="7">
        <v>27372.240000000002</v>
      </c>
      <c r="AJ4379" s="9">
        <v>991.98</v>
      </c>
      <c r="AK4379" s="5">
        <f t="shared" si="137"/>
        <v>0</v>
      </c>
    </row>
    <row r="4380" spans="1:37" x14ac:dyDescent="0.3">
      <c r="A4380">
        <v>43425</v>
      </c>
      <c r="B4380" t="s">
        <v>4136</v>
      </c>
      <c r="C4380" t="s">
        <v>4137</v>
      </c>
      <c r="D4380" t="s">
        <v>4138</v>
      </c>
      <c r="E4380" t="s">
        <v>7904</v>
      </c>
      <c r="F4380" t="s">
        <v>546</v>
      </c>
      <c r="G4380" t="s">
        <v>33</v>
      </c>
      <c r="H4380" t="s">
        <v>34</v>
      </c>
      <c r="I4380" t="s">
        <v>35</v>
      </c>
      <c r="J4380" t="s">
        <v>36</v>
      </c>
      <c r="K4380" t="s">
        <v>4140</v>
      </c>
      <c r="L4380" s="2">
        <v>39856</v>
      </c>
      <c r="M4380" s="4">
        <v>40225</v>
      </c>
      <c r="N4380" s="4">
        <v>40228</v>
      </c>
      <c r="O4380" s="1">
        <v>40228</v>
      </c>
      <c r="P4380" t="s">
        <v>38</v>
      </c>
      <c r="R4380" t="s">
        <v>39</v>
      </c>
      <c r="S4380" t="s">
        <v>199</v>
      </c>
      <c r="T4380" t="s">
        <v>65</v>
      </c>
      <c r="U4380" t="s">
        <v>66</v>
      </c>
      <c r="V4380" t="s">
        <v>67</v>
      </c>
      <c r="W4380" s="6" t="s">
        <v>44</v>
      </c>
      <c r="X4380" t="s">
        <v>45</v>
      </c>
      <c r="Y4380">
        <v>100</v>
      </c>
      <c r="Z4380">
        <v>7110</v>
      </c>
      <c r="AA4380" t="s">
        <v>546</v>
      </c>
      <c r="AB4380" s="5">
        <f t="shared" si="136"/>
        <v>21638.408070175439</v>
      </c>
      <c r="AC4380" s="3">
        <v>568800</v>
      </c>
      <c r="AD4380" s="3">
        <v>80</v>
      </c>
      <c r="AE4380" s="3">
        <v>0.8</v>
      </c>
      <c r="AF4380" t="s">
        <v>202</v>
      </c>
      <c r="AG4380" t="s">
        <v>47</v>
      </c>
      <c r="AH4380" s="8">
        <v>1224</v>
      </c>
      <c r="AI4380" s="12">
        <v>11847.25</v>
      </c>
      <c r="AJ4380" s="9">
        <v>1226.33</v>
      </c>
      <c r="AK4380" s="5">
        <f t="shared" si="137"/>
        <v>-3</v>
      </c>
    </row>
    <row r="4381" spans="1:37" hidden="1" x14ac:dyDescent="0.3">
      <c r="A4381">
        <v>43430</v>
      </c>
      <c r="B4381" t="s">
        <v>4193</v>
      </c>
      <c r="C4381" t="s">
        <v>4873</v>
      </c>
      <c r="D4381" t="s">
        <v>7905</v>
      </c>
      <c r="E4381" t="s">
        <v>7906</v>
      </c>
      <c r="F4381" t="s">
        <v>231</v>
      </c>
      <c r="G4381" t="s">
        <v>33</v>
      </c>
      <c r="H4381" t="s">
        <v>34</v>
      </c>
      <c r="I4381" t="s">
        <v>232</v>
      </c>
      <c r="J4381" t="s">
        <v>3844</v>
      </c>
      <c r="K4381" t="s">
        <v>4876</v>
      </c>
      <c r="L4381" t="s">
        <v>4877</v>
      </c>
      <c r="M4381" s="4">
        <v>40638</v>
      </c>
      <c r="N4381" s="4">
        <v>40638</v>
      </c>
      <c r="O4381" s="1">
        <v>40638</v>
      </c>
      <c r="P4381" t="s">
        <v>52</v>
      </c>
      <c r="R4381" t="s">
        <v>71</v>
      </c>
      <c r="S4381" t="s">
        <v>142</v>
      </c>
      <c r="T4381" t="s">
        <v>332</v>
      </c>
      <c r="U4381" t="s">
        <v>242</v>
      </c>
      <c r="V4381" t="s">
        <v>57</v>
      </c>
      <c r="W4381" s="6" t="s">
        <v>244</v>
      </c>
      <c r="X4381" t="s">
        <v>76</v>
      </c>
      <c r="Y4381">
        <v>30</v>
      </c>
      <c r="Z4381">
        <v>105707</v>
      </c>
      <c r="AA4381" t="s">
        <v>231</v>
      </c>
      <c r="AB4381" s="5">
        <f t="shared" si="136"/>
        <v>2371.7673611111113</v>
      </c>
      <c r="AC4381" s="3">
        <v>725150.02</v>
      </c>
      <c r="AD4381" s="3">
        <v>6.86</v>
      </c>
      <c r="AE4381" s="3">
        <v>0.23</v>
      </c>
      <c r="AF4381" t="s">
        <v>147</v>
      </c>
      <c r="AG4381" t="s">
        <v>47</v>
      </c>
      <c r="AH4381" s="8">
        <v>7092</v>
      </c>
      <c r="AI4381" s="7">
        <v>7704.77</v>
      </c>
      <c r="AJ4381" s="9">
        <v>1196.5</v>
      </c>
      <c r="AK4381" s="5">
        <f t="shared" si="137"/>
        <v>0</v>
      </c>
    </row>
    <row r="4382" spans="1:37" x14ac:dyDescent="0.3">
      <c r="A4382">
        <v>43443</v>
      </c>
      <c r="B4382" t="s">
        <v>4136</v>
      </c>
      <c r="C4382" t="s">
        <v>4982</v>
      </c>
      <c r="D4382" t="s">
        <v>7846</v>
      </c>
      <c r="E4382" t="s">
        <v>7907</v>
      </c>
      <c r="F4382" t="s">
        <v>546</v>
      </c>
      <c r="G4382" t="s">
        <v>33</v>
      </c>
      <c r="H4382" t="s">
        <v>34</v>
      </c>
      <c r="I4382" t="s">
        <v>35</v>
      </c>
      <c r="J4382" t="s">
        <v>36</v>
      </c>
      <c r="K4382" t="s">
        <v>4140</v>
      </c>
      <c r="L4382" s="2">
        <v>39856</v>
      </c>
      <c r="M4382" s="4">
        <v>40366</v>
      </c>
      <c r="N4382" s="4">
        <v>40366</v>
      </c>
      <c r="O4382" s="1">
        <v>40366</v>
      </c>
      <c r="P4382" t="s">
        <v>38</v>
      </c>
      <c r="R4382" t="s">
        <v>39</v>
      </c>
      <c r="S4382" t="s">
        <v>199</v>
      </c>
      <c r="T4382" t="s">
        <v>65</v>
      </c>
      <c r="U4382" t="s">
        <v>66</v>
      </c>
      <c r="V4382" t="s">
        <v>67</v>
      </c>
      <c r="W4382" s="6" t="s">
        <v>44</v>
      </c>
      <c r="X4382" t="s">
        <v>45</v>
      </c>
      <c r="Y4382">
        <v>100</v>
      </c>
      <c r="Z4382">
        <v>3</v>
      </c>
      <c r="AA4382" t="s">
        <v>546</v>
      </c>
      <c r="AB4382" s="5">
        <f t="shared" si="136"/>
        <v>21638.408070175439</v>
      </c>
      <c r="AC4382" s="3">
        <v>240</v>
      </c>
      <c r="AD4382" s="3">
        <v>80</v>
      </c>
      <c r="AE4382" s="3">
        <v>0.8</v>
      </c>
      <c r="AF4382" t="s">
        <v>202</v>
      </c>
      <c r="AG4382" t="s">
        <v>47</v>
      </c>
      <c r="AH4382" s="8">
        <v>1302</v>
      </c>
      <c r="AI4382" s="12">
        <v>12678.52</v>
      </c>
      <c r="AJ4382" s="9">
        <v>0.52</v>
      </c>
      <c r="AK4382" s="5">
        <f t="shared" si="137"/>
        <v>0</v>
      </c>
    </row>
    <row r="4383" spans="1:37" x14ac:dyDescent="0.3">
      <c r="A4383">
        <v>43450</v>
      </c>
      <c r="B4383" t="s">
        <v>4198</v>
      </c>
      <c r="C4383" t="s">
        <v>4216</v>
      </c>
      <c r="D4383" t="s">
        <v>4217</v>
      </c>
      <c r="E4383" t="s">
        <v>4249</v>
      </c>
      <c r="F4383" t="s">
        <v>231</v>
      </c>
      <c r="G4383" t="s">
        <v>33</v>
      </c>
      <c r="H4383" t="s">
        <v>34</v>
      </c>
      <c r="I4383" t="s">
        <v>232</v>
      </c>
      <c r="J4383" t="s">
        <v>310</v>
      </c>
      <c r="K4383" s="2">
        <v>41585</v>
      </c>
      <c r="L4383" t="s">
        <v>4219</v>
      </c>
      <c r="M4383" s="4">
        <v>41878</v>
      </c>
      <c r="N4383" s="4">
        <v>41878</v>
      </c>
      <c r="O4383" s="1">
        <v>41878</v>
      </c>
      <c r="P4383" t="s">
        <v>52</v>
      </c>
      <c r="R4383" t="s">
        <v>53</v>
      </c>
      <c r="S4383" t="s">
        <v>312</v>
      </c>
      <c r="T4383" t="s">
        <v>795</v>
      </c>
      <c r="U4383" t="s">
        <v>98</v>
      </c>
      <c r="V4383" t="s">
        <v>57</v>
      </c>
      <c r="W4383" s="6" t="s">
        <v>100</v>
      </c>
      <c r="X4383" t="s">
        <v>83</v>
      </c>
      <c r="Y4383">
        <v>90</v>
      </c>
      <c r="Z4383">
        <v>25</v>
      </c>
      <c r="AA4383" t="s">
        <v>231</v>
      </c>
      <c r="AB4383" s="5">
        <f t="shared" si="136"/>
        <v>21638.408070175439</v>
      </c>
      <c r="AC4383" s="3">
        <v>659.22</v>
      </c>
      <c r="AD4383" s="3">
        <v>26.37</v>
      </c>
      <c r="AE4383" s="3">
        <v>0.28999999999999998</v>
      </c>
      <c r="AF4383" t="s">
        <v>60</v>
      </c>
      <c r="AG4383" t="s">
        <v>109</v>
      </c>
      <c r="AH4383" s="8" t="s">
        <v>44</v>
      </c>
      <c r="AI4383" s="12" t="s">
        <v>44</v>
      </c>
      <c r="AJ4383" s="9">
        <v>0.82</v>
      </c>
      <c r="AK4383" s="5">
        <f t="shared" si="137"/>
        <v>0</v>
      </c>
    </row>
    <row r="4384" spans="1:37" x14ac:dyDescent="0.3">
      <c r="A4384">
        <v>43480</v>
      </c>
      <c r="B4384" t="s">
        <v>4193</v>
      </c>
      <c r="C4384" t="s">
        <v>4656</v>
      </c>
      <c r="D4384" t="s">
        <v>4788</v>
      </c>
      <c r="E4384" t="s">
        <v>7908</v>
      </c>
      <c r="F4384" t="s">
        <v>231</v>
      </c>
      <c r="G4384" t="s">
        <v>33</v>
      </c>
      <c r="H4384" t="s">
        <v>34</v>
      </c>
      <c r="I4384" t="s">
        <v>232</v>
      </c>
      <c r="J4384" t="s">
        <v>36</v>
      </c>
      <c r="K4384" s="2">
        <v>40215</v>
      </c>
      <c r="L4384" t="s">
        <v>4729</v>
      </c>
      <c r="M4384" s="4">
        <v>40525</v>
      </c>
      <c r="N4384" s="4">
        <v>40525</v>
      </c>
      <c r="O4384" s="1">
        <v>40525</v>
      </c>
      <c r="P4384" t="s">
        <v>52</v>
      </c>
      <c r="R4384" t="s">
        <v>53</v>
      </c>
      <c r="S4384" t="s">
        <v>54</v>
      </c>
      <c r="T4384" t="s">
        <v>4517</v>
      </c>
      <c r="U4384" t="s">
        <v>56</v>
      </c>
      <c r="V4384" t="s">
        <v>57</v>
      </c>
      <c r="W4384" s="6" t="s">
        <v>58</v>
      </c>
      <c r="X4384" t="s">
        <v>59</v>
      </c>
      <c r="Y4384">
        <v>240</v>
      </c>
      <c r="Z4384">
        <v>19098</v>
      </c>
      <c r="AA4384" t="s">
        <v>231</v>
      </c>
      <c r="AB4384" s="5">
        <f t="shared" si="136"/>
        <v>21638.408070175439</v>
      </c>
      <c r="AC4384" s="3">
        <v>60158.7</v>
      </c>
      <c r="AD4384" s="3">
        <v>3.15</v>
      </c>
      <c r="AE4384" s="3">
        <v>0.01</v>
      </c>
      <c r="AF4384" t="s">
        <v>60</v>
      </c>
      <c r="AG4384" t="s">
        <v>47</v>
      </c>
      <c r="AH4384" s="8">
        <v>7367</v>
      </c>
      <c r="AI4384" s="12">
        <v>3444.28</v>
      </c>
      <c r="AJ4384" s="9">
        <v>129.69999999999999</v>
      </c>
      <c r="AK4384" s="5">
        <f t="shared" si="137"/>
        <v>0</v>
      </c>
    </row>
    <row r="4385" spans="1:37" x14ac:dyDescent="0.3">
      <c r="A4385">
        <v>43486</v>
      </c>
      <c r="B4385" t="s">
        <v>4141</v>
      </c>
      <c r="C4385" t="s">
        <v>4296</v>
      </c>
      <c r="D4385" t="s">
        <v>7909</v>
      </c>
      <c r="E4385" t="s">
        <v>7910</v>
      </c>
      <c r="F4385" t="s">
        <v>51</v>
      </c>
      <c r="G4385" t="s">
        <v>33</v>
      </c>
      <c r="H4385" t="s">
        <v>34</v>
      </c>
      <c r="I4385" t="s">
        <v>63</v>
      </c>
      <c r="J4385" t="s">
        <v>36</v>
      </c>
      <c r="K4385" s="2">
        <v>41889</v>
      </c>
      <c r="L4385" s="2">
        <v>41951</v>
      </c>
      <c r="M4385" s="4">
        <v>42019</v>
      </c>
      <c r="N4385" s="4">
        <v>42019</v>
      </c>
      <c r="O4385" s="1">
        <v>42059</v>
      </c>
      <c r="P4385" t="s">
        <v>52</v>
      </c>
      <c r="R4385" t="s">
        <v>71</v>
      </c>
      <c r="S4385" t="s">
        <v>114</v>
      </c>
      <c r="T4385" t="s">
        <v>4356</v>
      </c>
      <c r="U4385" t="s">
        <v>529</v>
      </c>
      <c r="V4385" t="s">
        <v>530</v>
      </c>
      <c r="W4385" s="6" t="s">
        <v>433</v>
      </c>
      <c r="X4385" t="s">
        <v>76</v>
      </c>
      <c r="Y4385">
        <v>30</v>
      </c>
      <c r="Z4385">
        <v>200</v>
      </c>
      <c r="AA4385" t="s">
        <v>51</v>
      </c>
      <c r="AB4385" s="5">
        <f t="shared" si="136"/>
        <v>21638.408070175439</v>
      </c>
      <c r="AC4385" s="3">
        <v>4652</v>
      </c>
      <c r="AD4385" s="3">
        <v>23.26</v>
      </c>
      <c r="AE4385" s="3">
        <v>0.78</v>
      </c>
      <c r="AF4385" t="s">
        <v>122</v>
      </c>
      <c r="AG4385" t="s">
        <v>47</v>
      </c>
      <c r="AH4385" s="8">
        <v>22</v>
      </c>
      <c r="AI4385" s="12">
        <v>1475.95</v>
      </c>
      <c r="AJ4385" s="9">
        <v>4.78</v>
      </c>
      <c r="AK4385" s="5">
        <f t="shared" si="137"/>
        <v>0</v>
      </c>
    </row>
    <row r="4386" spans="1:37" hidden="1" x14ac:dyDescent="0.3">
      <c r="A4386">
        <v>43507</v>
      </c>
      <c r="B4386" t="s">
        <v>4198</v>
      </c>
      <c r="C4386" t="s">
        <v>4199</v>
      </c>
      <c r="D4386" t="s">
        <v>4299</v>
      </c>
      <c r="E4386" t="s">
        <v>4300</v>
      </c>
      <c r="F4386" t="s">
        <v>231</v>
      </c>
      <c r="G4386" t="s">
        <v>33</v>
      </c>
      <c r="H4386" t="s">
        <v>34</v>
      </c>
      <c r="I4386" t="s">
        <v>232</v>
      </c>
      <c r="J4386" t="s">
        <v>310</v>
      </c>
      <c r="K4386" s="2">
        <v>41952</v>
      </c>
      <c r="L4386" s="2">
        <v>42250</v>
      </c>
      <c r="M4386" s="4">
        <v>42072</v>
      </c>
      <c r="N4386" s="4">
        <v>42072</v>
      </c>
      <c r="O4386" s="1">
        <v>42072</v>
      </c>
      <c r="P4386" t="s">
        <v>52</v>
      </c>
      <c r="R4386" t="s">
        <v>53</v>
      </c>
      <c r="S4386" t="s">
        <v>4202</v>
      </c>
      <c r="T4386" t="s">
        <v>873</v>
      </c>
      <c r="U4386" t="s">
        <v>357</v>
      </c>
      <c r="V4386" t="s">
        <v>57</v>
      </c>
      <c r="W4386" s="6" t="s">
        <v>874</v>
      </c>
      <c r="X4386" t="s">
        <v>90</v>
      </c>
      <c r="Y4386">
        <v>240</v>
      </c>
      <c r="Z4386">
        <v>13</v>
      </c>
      <c r="AA4386" t="s">
        <v>231</v>
      </c>
      <c r="AB4386" s="5">
        <f t="shared" si="136"/>
        <v>2371.7673611111113</v>
      </c>
      <c r="AC4386" s="3">
        <v>230.24</v>
      </c>
      <c r="AD4386" s="3">
        <v>17.71</v>
      </c>
      <c r="AE4386" s="3">
        <v>7.0000000000000007E-2</v>
      </c>
      <c r="AF4386" t="s">
        <v>60</v>
      </c>
      <c r="AG4386" t="s">
        <v>109</v>
      </c>
      <c r="AH4386" s="8" t="s">
        <v>44</v>
      </c>
      <c r="AI4386" s="7" t="s">
        <v>44</v>
      </c>
      <c r="AJ4386" s="9">
        <v>0.24</v>
      </c>
      <c r="AK4386" s="5">
        <f t="shared" si="137"/>
        <v>0</v>
      </c>
    </row>
    <row r="4387" spans="1:37" hidden="1" x14ac:dyDescent="0.3">
      <c r="A4387">
        <v>43526</v>
      </c>
      <c r="B4387" t="s">
        <v>7911</v>
      </c>
      <c r="C4387" t="s">
        <v>7912</v>
      </c>
      <c r="D4387" t="s">
        <v>7913</v>
      </c>
      <c r="E4387" t="s">
        <v>7914</v>
      </c>
      <c r="F4387" t="s">
        <v>809</v>
      </c>
      <c r="G4387" t="s">
        <v>33</v>
      </c>
      <c r="H4387" t="s">
        <v>34</v>
      </c>
      <c r="I4387" t="s">
        <v>35</v>
      </c>
      <c r="J4387" t="s">
        <v>36</v>
      </c>
      <c r="K4387" t="s">
        <v>6813</v>
      </c>
      <c r="L4387" s="2">
        <v>41738</v>
      </c>
      <c r="M4387" s="4">
        <v>41956</v>
      </c>
      <c r="N4387" s="4">
        <v>41956</v>
      </c>
      <c r="O4387" s="1">
        <v>41956</v>
      </c>
      <c r="P4387" t="s">
        <v>38</v>
      </c>
      <c r="R4387" t="s">
        <v>39</v>
      </c>
      <c r="S4387" t="s">
        <v>199</v>
      </c>
      <c r="T4387" t="s">
        <v>65</v>
      </c>
      <c r="U4387" t="s">
        <v>66</v>
      </c>
      <c r="V4387" t="s">
        <v>67</v>
      </c>
      <c r="W4387" s="6" t="s">
        <v>44</v>
      </c>
      <c r="X4387" t="s">
        <v>45</v>
      </c>
      <c r="Y4387">
        <v>100</v>
      </c>
      <c r="Z4387">
        <v>4000</v>
      </c>
      <c r="AA4387" t="s">
        <v>809</v>
      </c>
      <c r="AB4387" s="5">
        <f t="shared" si="136"/>
        <v>2371.7673611111113</v>
      </c>
      <c r="AC4387" s="3">
        <v>320000</v>
      </c>
      <c r="AD4387" s="3">
        <v>80</v>
      </c>
      <c r="AE4387" s="3">
        <v>0.8</v>
      </c>
      <c r="AF4387" t="s">
        <v>4152</v>
      </c>
      <c r="AG4387" t="s">
        <v>47</v>
      </c>
      <c r="AH4387" s="8">
        <v>1624</v>
      </c>
      <c r="AI4387" s="7">
        <v>14692.8</v>
      </c>
      <c r="AJ4387" s="9">
        <v>328.96</v>
      </c>
      <c r="AK4387" s="5">
        <f t="shared" si="137"/>
        <v>0</v>
      </c>
    </row>
    <row r="4388" spans="1:37" x14ac:dyDescent="0.3">
      <c r="A4388">
        <v>43534</v>
      </c>
      <c r="B4388" t="s">
        <v>4164</v>
      </c>
      <c r="C4388" t="s">
        <v>7915</v>
      </c>
      <c r="D4388" t="s">
        <v>7916</v>
      </c>
      <c r="E4388" t="s">
        <v>7917</v>
      </c>
      <c r="F4388" t="s">
        <v>455</v>
      </c>
      <c r="G4388" t="s">
        <v>33</v>
      </c>
      <c r="H4388" t="s">
        <v>34</v>
      </c>
      <c r="I4388" t="s">
        <v>35</v>
      </c>
      <c r="J4388" t="s">
        <v>36</v>
      </c>
      <c r="K4388" s="2">
        <v>42126</v>
      </c>
      <c r="L4388" s="2">
        <v>42341</v>
      </c>
      <c r="M4388" s="4">
        <v>42116</v>
      </c>
      <c r="N4388" s="4">
        <v>42116</v>
      </c>
      <c r="O4388" s="1">
        <v>42116</v>
      </c>
      <c r="P4388" t="s">
        <v>38</v>
      </c>
      <c r="R4388" t="s">
        <v>39</v>
      </c>
      <c r="S4388" t="s">
        <v>199</v>
      </c>
      <c r="T4388" t="s">
        <v>65</v>
      </c>
      <c r="U4388" t="s">
        <v>66</v>
      </c>
      <c r="V4388" t="s">
        <v>67</v>
      </c>
      <c r="W4388" s="6" t="s">
        <v>44</v>
      </c>
      <c r="X4388" t="s">
        <v>45</v>
      </c>
      <c r="Y4388">
        <v>100</v>
      </c>
      <c r="Z4388">
        <v>5500</v>
      </c>
      <c r="AA4388" t="s">
        <v>455</v>
      </c>
      <c r="AB4388" s="5">
        <f t="shared" si="136"/>
        <v>21638.408070175439</v>
      </c>
      <c r="AC4388" s="3">
        <v>440000</v>
      </c>
      <c r="AD4388" s="3">
        <v>80</v>
      </c>
      <c r="AE4388" s="3">
        <v>0.8</v>
      </c>
      <c r="AF4388" t="s">
        <v>4152</v>
      </c>
      <c r="AG4388" t="s">
        <v>47</v>
      </c>
      <c r="AH4388" s="8">
        <v>2139</v>
      </c>
      <c r="AI4388" s="12">
        <v>19193.57</v>
      </c>
      <c r="AJ4388" s="9">
        <v>517.88</v>
      </c>
      <c r="AK4388" s="5">
        <f t="shared" si="137"/>
        <v>0</v>
      </c>
    </row>
    <row r="4389" spans="1:37" x14ac:dyDescent="0.3">
      <c r="A4389">
        <v>43537</v>
      </c>
      <c r="B4389" t="s">
        <v>4198</v>
      </c>
      <c r="C4389" t="s">
        <v>4199</v>
      </c>
      <c r="D4389" t="s">
        <v>4200</v>
      </c>
      <c r="E4389" t="s">
        <v>7793</v>
      </c>
      <c r="F4389" t="s">
        <v>231</v>
      </c>
      <c r="G4389" t="s">
        <v>33</v>
      </c>
      <c r="H4389" t="s">
        <v>34</v>
      </c>
      <c r="I4389" t="s">
        <v>232</v>
      </c>
      <c r="J4389" t="s">
        <v>310</v>
      </c>
      <c r="K4389" s="2">
        <v>41952</v>
      </c>
      <c r="L4389" s="2">
        <v>42313</v>
      </c>
      <c r="M4389" s="4">
        <v>42136</v>
      </c>
      <c r="N4389" s="4">
        <v>42136</v>
      </c>
      <c r="O4389" s="1">
        <v>42136</v>
      </c>
      <c r="P4389" t="s">
        <v>52</v>
      </c>
      <c r="R4389" t="s">
        <v>71</v>
      </c>
      <c r="S4389" t="s">
        <v>4202</v>
      </c>
      <c r="T4389" t="s">
        <v>313</v>
      </c>
      <c r="U4389" t="s">
        <v>314</v>
      </c>
      <c r="V4389" t="s">
        <v>315</v>
      </c>
      <c r="W4389" s="6" t="s">
        <v>100</v>
      </c>
      <c r="X4389" t="s">
        <v>83</v>
      </c>
      <c r="Y4389">
        <v>270</v>
      </c>
      <c r="Z4389">
        <v>27</v>
      </c>
      <c r="AA4389" t="s">
        <v>231</v>
      </c>
      <c r="AB4389" s="5">
        <f t="shared" si="136"/>
        <v>21638.408070175439</v>
      </c>
      <c r="AC4389" s="3">
        <v>1498.82</v>
      </c>
      <c r="AD4389" s="3">
        <v>55.51</v>
      </c>
      <c r="AE4389" s="3">
        <v>0.21</v>
      </c>
      <c r="AF4389" t="s">
        <v>1101</v>
      </c>
      <c r="AG4389" t="s">
        <v>109</v>
      </c>
      <c r="AH4389" s="8" t="s">
        <v>44</v>
      </c>
      <c r="AI4389" s="12" t="s">
        <v>44</v>
      </c>
      <c r="AJ4389" s="9">
        <v>1.54</v>
      </c>
      <c r="AK4389" s="5">
        <f t="shared" si="137"/>
        <v>0</v>
      </c>
    </row>
    <row r="4390" spans="1:37" hidden="1" x14ac:dyDescent="0.3">
      <c r="A4390">
        <v>43600</v>
      </c>
      <c r="B4390" t="s">
        <v>4141</v>
      </c>
      <c r="C4390" t="s">
        <v>4887</v>
      </c>
      <c r="D4390" t="s">
        <v>5226</v>
      </c>
      <c r="E4390" t="s">
        <v>5227</v>
      </c>
      <c r="F4390" t="s">
        <v>51</v>
      </c>
      <c r="G4390" t="s">
        <v>33</v>
      </c>
      <c r="H4390" t="s">
        <v>34</v>
      </c>
      <c r="I4390" t="s">
        <v>35</v>
      </c>
      <c r="J4390" t="s">
        <v>36</v>
      </c>
      <c r="K4390" s="2">
        <v>41374</v>
      </c>
      <c r="L4390" s="2">
        <v>41557</v>
      </c>
      <c r="M4390" s="4">
        <v>41752</v>
      </c>
      <c r="N4390" s="4">
        <v>41752</v>
      </c>
      <c r="O4390" s="1">
        <v>41752</v>
      </c>
      <c r="P4390" t="s">
        <v>52</v>
      </c>
      <c r="R4390" t="s">
        <v>71</v>
      </c>
      <c r="S4390" t="s">
        <v>553</v>
      </c>
      <c r="T4390" t="s">
        <v>332</v>
      </c>
      <c r="U4390" t="s">
        <v>242</v>
      </c>
      <c r="V4390" t="s">
        <v>57</v>
      </c>
      <c r="W4390" s="6" t="s">
        <v>244</v>
      </c>
      <c r="X4390" t="s">
        <v>76</v>
      </c>
      <c r="Y4390">
        <v>30</v>
      </c>
      <c r="Z4390">
        <v>12317</v>
      </c>
      <c r="AA4390" t="s">
        <v>51</v>
      </c>
      <c r="AB4390" s="5">
        <f t="shared" si="136"/>
        <v>2371.7673611111113</v>
      </c>
      <c r="AC4390" s="3">
        <v>43725.35</v>
      </c>
      <c r="AD4390" s="3">
        <v>3.55</v>
      </c>
      <c r="AE4390" s="3">
        <v>0.12</v>
      </c>
      <c r="AF4390" t="s">
        <v>554</v>
      </c>
      <c r="AG4390" t="s">
        <v>109</v>
      </c>
      <c r="AH4390" s="8" t="s">
        <v>44</v>
      </c>
      <c r="AI4390" s="7" t="s">
        <v>44</v>
      </c>
      <c r="AJ4390" s="9">
        <v>54.09</v>
      </c>
      <c r="AK4390" s="5">
        <f t="shared" si="137"/>
        <v>0</v>
      </c>
    </row>
    <row r="4391" spans="1:37" hidden="1" x14ac:dyDescent="0.3">
      <c r="A4391">
        <v>43628</v>
      </c>
      <c r="B4391" t="s">
        <v>5915</v>
      </c>
      <c r="C4391" t="s">
        <v>5916</v>
      </c>
      <c r="D4391" t="s">
        <v>7918</v>
      </c>
      <c r="E4391" t="s">
        <v>7919</v>
      </c>
      <c r="F4391" t="s">
        <v>423</v>
      </c>
      <c r="G4391" t="s">
        <v>33</v>
      </c>
      <c r="H4391" t="s">
        <v>34</v>
      </c>
      <c r="I4391" t="s">
        <v>35</v>
      </c>
      <c r="J4391" t="s">
        <v>36</v>
      </c>
      <c r="K4391" s="2">
        <v>39855</v>
      </c>
      <c r="L4391" t="s">
        <v>4746</v>
      </c>
      <c r="M4391" s="4">
        <v>40434</v>
      </c>
      <c r="N4391" s="4">
        <v>40434</v>
      </c>
      <c r="O4391" s="1">
        <v>40434</v>
      </c>
      <c r="P4391" t="s">
        <v>38</v>
      </c>
      <c r="R4391" t="s">
        <v>252</v>
      </c>
      <c r="S4391" t="s">
        <v>125</v>
      </c>
      <c r="T4391" t="s">
        <v>424</v>
      </c>
      <c r="U4391" t="s">
        <v>425</v>
      </c>
      <c r="V4391" t="s">
        <v>128</v>
      </c>
      <c r="W4391" s="6" t="s">
        <v>44</v>
      </c>
      <c r="X4391" t="s">
        <v>254</v>
      </c>
      <c r="Y4391">
        <v>2</v>
      </c>
      <c r="Z4391">
        <v>15</v>
      </c>
      <c r="AA4391" t="s">
        <v>423</v>
      </c>
      <c r="AB4391" s="5">
        <f t="shared" si="136"/>
        <v>2371.7673611111113</v>
      </c>
      <c r="AC4391" s="3">
        <v>465</v>
      </c>
      <c r="AD4391" s="3">
        <v>31</v>
      </c>
      <c r="AE4391" s="3">
        <v>15.5</v>
      </c>
      <c r="AF4391" t="s">
        <v>125</v>
      </c>
      <c r="AG4391" t="s">
        <v>47</v>
      </c>
      <c r="AH4391" s="8">
        <v>5</v>
      </c>
      <c r="AI4391" s="7">
        <v>592.46</v>
      </c>
      <c r="AJ4391" s="9">
        <v>1</v>
      </c>
      <c r="AK4391" s="5">
        <f t="shared" si="137"/>
        <v>0</v>
      </c>
    </row>
    <row r="4392" spans="1:37" x14ac:dyDescent="0.3">
      <c r="A4392">
        <v>43634</v>
      </c>
      <c r="B4392" t="s">
        <v>5561</v>
      </c>
      <c r="C4392" t="s">
        <v>6247</v>
      </c>
      <c r="D4392" t="s">
        <v>7920</v>
      </c>
      <c r="E4392" t="s">
        <v>7921</v>
      </c>
      <c r="F4392" t="s">
        <v>4162</v>
      </c>
      <c r="G4392" t="s">
        <v>33</v>
      </c>
      <c r="H4392" t="s">
        <v>34</v>
      </c>
      <c r="I4392" t="s">
        <v>35</v>
      </c>
      <c r="J4392" t="s">
        <v>36</v>
      </c>
      <c r="K4392" s="2">
        <v>41488</v>
      </c>
      <c r="L4392" t="s">
        <v>6250</v>
      </c>
      <c r="M4392" s="4">
        <v>41410</v>
      </c>
      <c r="N4392" s="4">
        <v>41410</v>
      </c>
      <c r="O4392" s="1">
        <v>41410</v>
      </c>
      <c r="P4392" t="s">
        <v>38</v>
      </c>
      <c r="R4392" t="s">
        <v>39</v>
      </c>
      <c r="S4392" t="s">
        <v>125</v>
      </c>
      <c r="T4392" t="s">
        <v>126</v>
      </c>
      <c r="U4392" t="s">
        <v>127</v>
      </c>
      <c r="V4392" t="s">
        <v>128</v>
      </c>
      <c r="W4392" s="6" t="s">
        <v>44</v>
      </c>
      <c r="X4392" t="s">
        <v>45</v>
      </c>
      <c r="Y4392">
        <v>20</v>
      </c>
      <c r="Z4392">
        <v>52</v>
      </c>
      <c r="AA4392" t="s">
        <v>4162</v>
      </c>
      <c r="AB4392" s="5">
        <f t="shared" si="136"/>
        <v>21638.408070175439</v>
      </c>
      <c r="AC4392" s="3">
        <v>1664</v>
      </c>
      <c r="AD4392" s="3">
        <v>32</v>
      </c>
      <c r="AE4392" s="3">
        <v>1.6</v>
      </c>
      <c r="AF4392" t="s">
        <v>125</v>
      </c>
      <c r="AG4392" t="s">
        <v>47</v>
      </c>
      <c r="AH4392" s="8">
        <v>24</v>
      </c>
      <c r="AI4392" s="12">
        <v>1170.3599999999999</v>
      </c>
      <c r="AJ4392" s="9">
        <v>2.06</v>
      </c>
      <c r="AK4392" s="5">
        <f t="shared" si="137"/>
        <v>0</v>
      </c>
    </row>
    <row r="4393" spans="1:37" x14ac:dyDescent="0.3">
      <c r="A4393">
        <v>43635</v>
      </c>
      <c r="B4393" t="s">
        <v>4141</v>
      </c>
      <c r="C4393" t="s">
        <v>5026</v>
      </c>
      <c r="D4393" t="s">
        <v>7148</v>
      </c>
      <c r="E4393" t="s">
        <v>7922</v>
      </c>
      <c r="F4393" t="s">
        <v>51</v>
      </c>
      <c r="G4393" t="s">
        <v>33</v>
      </c>
      <c r="H4393" t="s">
        <v>34</v>
      </c>
      <c r="I4393" t="s">
        <v>35</v>
      </c>
      <c r="J4393" t="s">
        <v>36</v>
      </c>
      <c r="K4393" s="2">
        <v>41585</v>
      </c>
      <c r="L4393" s="2">
        <v>41313</v>
      </c>
      <c r="M4393" s="4">
        <v>41803</v>
      </c>
      <c r="N4393" s="4">
        <v>41803</v>
      </c>
      <c r="O4393" s="1">
        <v>41851</v>
      </c>
      <c r="P4393" t="s">
        <v>52</v>
      </c>
      <c r="R4393" t="s">
        <v>71</v>
      </c>
      <c r="S4393" t="s">
        <v>304</v>
      </c>
      <c r="T4393" t="s">
        <v>4210</v>
      </c>
      <c r="U4393" t="s">
        <v>4211</v>
      </c>
      <c r="V4393" t="s">
        <v>57</v>
      </c>
      <c r="W4393" s="6" t="s">
        <v>4212</v>
      </c>
      <c r="X4393" t="s">
        <v>146</v>
      </c>
      <c r="Y4393">
        <v>30</v>
      </c>
      <c r="Z4393">
        <v>13907</v>
      </c>
      <c r="AA4393" t="s">
        <v>51</v>
      </c>
      <c r="AB4393" s="5">
        <f t="shared" si="136"/>
        <v>21638.408070175439</v>
      </c>
      <c r="AC4393" s="3">
        <v>155063.04999999999</v>
      </c>
      <c r="AD4393" s="3">
        <v>11.15</v>
      </c>
      <c r="AE4393" s="3">
        <v>0.37</v>
      </c>
      <c r="AF4393" t="s">
        <v>307</v>
      </c>
      <c r="AG4393" t="s">
        <v>47</v>
      </c>
      <c r="AH4393" s="8">
        <v>1578</v>
      </c>
      <c r="AI4393" s="12">
        <v>2689.85</v>
      </c>
      <c r="AJ4393" s="9">
        <v>191.81</v>
      </c>
      <c r="AK4393" s="5">
        <f t="shared" si="137"/>
        <v>0</v>
      </c>
    </row>
    <row r="4394" spans="1:37" hidden="1" x14ac:dyDescent="0.3">
      <c r="A4394">
        <v>43643</v>
      </c>
      <c r="B4394" t="s">
        <v>4198</v>
      </c>
      <c r="C4394" t="s">
        <v>5081</v>
      </c>
      <c r="D4394" t="s">
        <v>5082</v>
      </c>
      <c r="E4394" t="s">
        <v>5083</v>
      </c>
      <c r="F4394" t="s">
        <v>231</v>
      </c>
      <c r="G4394" t="s">
        <v>33</v>
      </c>
      <c r="H4394" t="s">
        <v>34</v>
      </c>
      <c r="I4394" t="s">
        <v>232</v>
      </c>
      <c r="J4394" t="s">
        <v>310</v>
      </c>
      <c r="K4394" t="s">
        <v>5084</v>
      </c>
      <c r="L4394" t="s">
        <v>5085</v>
      </c>
      <c r="M4394" s="4">
        <v>40329</v>
      </c>
      <c r="N4394" s="4">
        <v>40329</v>
      </c>
      <c r="O4394" s="1">
        <v>40329</v>
      </c>
      <c r="P4394" t="s">
        <v>52</v>
      </c>
      <c r="R4394" t="s">
        <v>53</v>
      </c>
      <c r="S4394" t="s">
        <v>312</v>
      </c>
      <c r="T4394" t="s">
        <v>492</v>
      </c>
      <c r="U4394" t="s">
        <v>74</v>
      </c>
      <c r="V4394" t="s">
        <v>493</v>
      </c>
      <c r="W4394" s="6" t="s">
        <v>58</v>
      </c>
      <c r="X4394" t="s">
        <v>90</v>
      </c>
      <c r="Y4394">
        <v>240</v>
      </c>
      <c r="Z4394">
        <v>500</v>
      </c>
      <c r="AA4394" t="s">
        <v>231</v>
      </c>
      <c r="AB4394" s="5">
        <f t="shared" si="136"/>
        <v>2371.7673611111113</v>
      </c>
      <c r="AC4394" s="3">
        <v>3093.93</v>
      </c>
      <c r="AD4394" s="3">
        <v>6.19</v>
      </c>
      <c r="AE4394" s="3">
        <v>0.03</v>
      </c>
      <c r="AF4394" t="s">
        <v>236</v>
      </c>
      <c r="AG4394" t="s">
        <v>109</v>
      </c>
      <c r="AH4394" s="8" t="s">
        <v>44</v>
      </c>
      <c r="AI4394" s="7" t="s">
        <v>44</v>
      </c>
      <c r="AJ4394" s="9">
        <v>6.67</v>
      </c>
      <c r="AK4394" s="5">
        <f t="shared" si="137"/>
        <v>0</v>
      </c>
    </row>
    <row r="4395" spans="1:37" hidden="1" x14ac:dyDescent="0.3">
      <c r="A4395">
        <v>43693</v>
      </c>
      <c r="B4395" t="s">
        <v>4146</v>
      </c>
      <c r="C4395" t="s">
        <v>7923</v>
      </c>
      <c r="D4395" t="s">
        <v>7924</v>
      </c>
      <c r="E4395" t="s">
        <v>7925</v>
      </c>
      <c r="F4395" t="s">
        <v>94</v>
      </c>
      <c r="G4395" t="s">
        <v>33</v>
      </c>
      <c r="H4395" t="s">
        <v>34</v>
      </c>
      <c r="I4395" t="s">
        <v>35</v>
      </c>
      <c r="J4395" t="s">
        <v>36</v>
      </c>
      <c r="K4395" t="s">
        <v>5744</v>
      </c>
      <c r="L4395" t="s">
        <v>4783</v>
      </c>
      <c r="M4395" s="4">
        <v>42153</v>
      </c>
      <c r="N4395" s="4">
        <v>42153</v>
      </c>
      <c r="O4395" s="1">
        <v>42157</v>
      </c>
      <c r="P4395" t="s">
        <v>38</v>
      </c>
      <c r="R4395" t="s">
        <v>39</v>
      </c>
      <c r="S4395" t="s">
        <v>125</v>
      </c>
      <c r="T4395" t="s">
        <v>126</v>
      </c>
      <c r="U4395" t="s">
        <v>127</v>
      </c>
      <c r="V4395" t="s">
        <v>128</v>
      </c>
      <c r="W4395" s="6" t="s">
        <v>44</v>
      </c>
      <c r="X4395" t="s">
        <v>45</v>
      </c>
      <c r="Y4395">
        <v>20</v>
      </c>
      <c r="Z4395">
        <v>8000</v>
      </c>
      <c r="AA4395" t="s">
        <v>94</v>
      </c>
      <c r="AB4395" s="5">
        <f t="shared" si="136"/>
        <v>2371.7673611111113</v>
      </c>
      <c r="AC4395" s="3">
        <v>256000</v>
      </c>
      <c r="AD4395" s="3">
        <v>32</v>
      </c>
      <c r="AE4395" s="3">
        <v>1.6</v>
      </c>
      <c r="AF4395" t="s">
        <v>125</v>
      </c>
      <c r="AG4395" t="s">
        <v>47</v>
      </c>
      <c r="AH4395" s="8">
        <v>2328</v>
      </c>
      <c r="AI4395" s="7">
        <v>14581.51</v>
      </c>
      <c r="AJ4395" s="9">
        <v>301.31</v>
      </c>
      <c r="AK4395" s="5">
        <f t="shared" si="137"/>
        <v>0</v>
      </c>
    </row>
    <row r="4396" spans="1:37" hidden="1" x14ac:dyDescent="0.3">
      <c r="A4396">
        <v>43714</v>
      </c>
      <c r="B4396" t="s">
        <v>4220</v>
      </c>
      <c r="C4396" t="s">
        <v>4694</v>
      </c>
      <c r="D4396" t="s">
        <v>7926</v>
      </c>
      <c r="E4396" t="s">
        <v>7927</v>
      </c>
      <c r="F4396" t="s">
        <v>87</v>
      </c>
      <c r="G4396" t="s">
        <v>33</v>
      </c>
      <c r="H4396" t="s">
        <v>34</v>
      </c>
      <c r="I4396" t="s">
        <v>35</v>
      </c>
      <c r="J4396" t="s">
        <v>36</v>
      </c>
      <c r="K4396" t="s">
        <v>4697</v>
      </c>
      <c r="L4396" s="2">
        <v>40973</v>
      </c>
      <c r="M4396" s="4">
        <v>41122</v>
      </c>
      <c r="N4396" s="4">
        <v>41151</v>
      </c>
      <c r="O4396" s="1">
        <v>41151</v>
      </c>
      <c r="P4396" t="s">
        <v>38</v>
      </c>
      <c r="R4396" t="s">
        <v>39</v>
      </c>
      <c r="S4396" t="s">
        <v>199</v>
      </c>
      <c r="T4396" t="s">
        <v>65</v>
      </c>
      <c r="U4396" t="s">
        <v>66</v>
      </c>
      <c r="V4396" t="s">
        <v>67</v>
      </c>
      <c r="W4396" s="6" t="s">
        <v>44</v>
      </c>
      <c r="X4396" t="s">
        <v>45</v>
      </c>
      <c r="Y4396">
        <v>100</v>
      </c>
      <c r="Z4396">
        <v>8149</v>
      </c>
      <c r="AA4396" t="s">
        <v>87</v>
      </c>
      <c r="AB4396" s="5">
        <f t="shared" si="136"/>
        <v>2371.7673611111113</v>
      </c>
      <c r="AC4396" s="3">
        <v>725261</v>
      </c>
      <c r="AD4396" s="3">
        <v>89</v>
      </c>
      <c r="AE4396" s="3">
        <v>0.89</v>
      </c>
      <c r="AF4396" t="s">
        <v>4152</v>
      </c>
      <c r="AG4396" t="s">
        <v>47</v>
      </c>
      <c r="AH4396" s="8">
        <v>3886</v>
      </c>
      <c r="AI4396" s="7">
        <v>86928.23</v>
      </c>
      <c r="AJ4396" s="9">
        <v>1016.82</v>
      </c>
      <c r="AK4396" s="5">
        <f t="shared" si="137"/>
        <v>-29</v>
      </c>
    </row>
    <row r="4397" spans="1:37" x14ac:dyDescent="0.3">
      <c r="A4397">
        <v>43749</v>
      </c>
      <c r="B4397" t="s">
        <v>4291</v>
      </c>
      <c r="C4397" t="s">
        <v>4292</v>
      </c>
      <c r="D4397" t="s">
        <v>4293</v>
      </c>
      <c r="E4397" t="s">
        <v>4294</v>
      </c>
      <c r="F4397" t="s">
        <v>4295</v>
      </c>
      <c r="G4397" t="s">
        <v>33</v>
      </c>
      <c r="H4397" t="s">
        <v>34</v>
      </c>
      <c r="I4397" t="s">
        <v>35</v>
      </c>
      <c r="J4397" t="s">
        <v>36</v>
      </c>
      <c r="K4397" s="2">
        <v>41951</v>
      </c>
      <c r="L4397" t="s">
        <v>4219</v>
      </c>
      <c r="M4397" s="4">
        <v>41947</v>
      </c>
      <c r="N4397" s="4">
        <v>41947</v>
      </c>
      <c r="O4397" s="1">
        <v>41963</v>
      </c>
      <c r="P4397" t="s">
        <v>38</v>
      </c>
      <c r="R4397" t="s">
        <v>39</v>
      </c>
      <c r="S4397" t="s">
        <v>125</v>
      </c>
      <c r="T4397" t="s">
        <v>126</v>
      </c>
      <c r="U4397" t="s">
        <v>127</v>
      </c>
      <c r="V4397" t="s">
        <v>128</v>
      </c>
      <c r="W4397" s="6" t="s">
        <v>44</v>
      </c>
      <c r="X4397" t="s">
        <v>45</v>
      </c>
      <c r="Y4397">
        <v>20</v>
      </c>
      <c r="Z4397">
        <v>65</v>
      </c>
      <c r="AA4397" t="s">
        <v>4295</v>
      </c>
      <c r="AB4397" s="5">
        <f t="shared" si="136"/>
        <v>21638.408070175439</v>
      </c>
      <c r="AC4397" s="3">
        <v>2080</v>
      </c>
      <c r="AD4397" s="3">
        <v>32</v>
      </c>
      <c r="AE4397" s="3">
        <v>1.6</v>
      </c>
      <c r="AF4397" t="s">
        <v>125</v>
      </c>
      <c r="AG4397" t="s">
        <v>109</v>
      </c>
      <c r="AH4397" s="8" t="s">
        <v>44</v>
      </c>
      <c r="AI4397" s="12" t="s">
        <v>44</v>
      </c>
      <c r="AJ4397" s="9">
        <v>2.14</v>
      </c>
      <c r="AK4397" s="5">
        <f t="shared" si="137"/>
        <v>0</v>
      </c>
    </row>
    <row r="4398" spans="1:37" hidden="1" x14ac:dyDescent="0.3">
      <c r="A4398">
        <v>43762</v>
      </c>
      <c r="B4398" t="s">
        <v>4198</v>
      </c>
      <c r="C4398" t="s">
        <v>4203</v>
      </c>
      <c r="D4398" t="s">
        <v>4948</v>
      </c>
      <c r="E4398" t="s">
        <v>7640</v>
      </c>
      <c r="F4398" t="s">
        <v>231</v>
      </c>
      <c r="G4398" t="s">
        <v>33</v>
      </c>
      <c r="H4398" t="s">
        <v>34</v>
      </c>
      <c r="I4398" t="s">
        <v>232</v>
      </c>
      <c r="J4398" t="s">
        <v>310</v>
      </c>
      <c r="K4398" t="s">
        <v>4206</v>
      </c>
      <c r="L4398" s="2">
        <v>41767</v>
      </c>
      <c r="M4398" s="4">
        <v>41856</v>
      </c>
      <c r="N4398" s="4">
        <v>41856</v>
      </c>
      <c r="O4398" s="1">
        <v>41856</v>
      </c>
      <c r="P4398" t="s">
        <v>52</v>
      </c>
      <c r="R4398" t="s">
        <v>71</v>
      </c>
      <c r="S4398" t="s">
        <v>4202</v>
      </c>
      <c r="T4398" t="s">
        <v>4317</v>
      </c>
      <c r="U4398" t="s">
        <v>4318</v>
      </c>
      <c r="V4398" t="s">
        <v>4319</v>
      </c>
      <c r="W4398" s="6" t="s">
        <v>433</v>
      </c>
      <c r="X4398" t="s">
        <v>76</v>
      </c>
      <c r="Y4398">
        <v>120</v>
      </c>
      <c r="Z4398">
        <v>12</v>
      </c>
      <c r="AA4398" t="s">
        <v>231</v>
      </c>
      <c r="AB4398" s="5">
        <f t="shared" si="136"/>
        <v>2371.7673611111113</v>
      </c>
      <c r="AC4398" s="3">
        <v>425.03</v>
      </c>
      <c r="AD4398" s="3">
        <v>35.42</v>
      </c>
      <c r="AE4398" s="3">
        <v>0.3</v>
      </c>
      <c r="AF4398" t="s">
        <v>4320</v>
      </c>
      <c r="AG4398" t="s">
        <v>109</v>
      </c>
      <c r="AH4398" s="8" t="s">
        <v>44</v>
      </c>
      <c r="AI4398" s="7" t="s">
        <v>44</v>
      </c>
      <c r="AJ4398" s="9">
        <v>0.44</v>
      </c>
      <c r="AK4398" s="5">
        <f t="shared" si="137"/>
        <v>0</v>
      </c>
    </row>
    <row r="4399" spans="1:37" x14ac:dyDescent="0.3">
      <c r="A4399">
        <v>43786</v>
      </c>
      <c r="B4399" t="s">
        <v>4311</v>
      </c>
      <c r="C4399" t="s">
        <v>7928</v>
      </c>
      <c r="D4399" t="s">
        <v>7929</v>
      </c>
      <c r="E4399" t="s">
        <v>7930</v>
      </c>
      <c r="F4399" t="s">
        <v>809</v>
      </c>
      <c r="G4399" t="s">
        <v>33</v>
      </c>
      <c r="H4399" t="s">
        <v>34</v>
      </c>
      <c r="I4399" t="s">
        <v>35</v>
      </c>
      <c r="J4399" t="s">
        <v>36</v>
      </c>
      <c r="K4399" t="s">
        <v>4531</v>
      </c>
      <c r="L4399" s="2">
        <v>41522</v>
      </c>
      <c r="M4399" s="4">
        <v>41443</v>
      </c>
      <c r="N4399" s="4">
        <v>41443</v>
      </c>
      <c r="O4399" s="1">
        <v>41443</v>
      </c>
      <c r="P4399" t="s">
        <v>38</v>
      </c>
      <c r="R4399" t="s">
        <v>39</v>
      </c>
      <c r="S4399" t="s">
        <v>125</v>
      </c>
      <c r="T4399" t="s">
        <v>126</v>
      </c>
      <c r="U4399" t="s">
        <v>127</v>
      </c>
      <c r="V4399" t="s">
        <v>128</v>
      </c>
      <c r="W4399" s="6" t="s">
        <v>44</v>
      </c>
      <c r="X4399" t="s">
        <v>45</v>
      </c>
      <c r="Y4399">
        <v>20</v>
      </c>
      <c r="Z4399">
        <v>427</v>
      </c>
      <c r="AA4399" t="s">
        <v>809</v>
      </c>
      <c r="AB4399" s="5">
        <f t="shared" si="136"/>
        <v>21638.408070175439</v>
      </c>
      <c r="AC4399" s="3">
        <v>13664</v>
      </c>
      <c r="AD4399" s="3">
        <v>32</v>
      </c>
      <c r="AE4399" s="3">
        <v>1.6</v>
      </c>
      <c r="AF4399" t="s">
        <v>125</v>
      </c>
      <c r="AG4399" t="s">
        <v>47</v>
      </c>
      <c r="AH4399" s="8">
        <v>139</v>
      </c>
      <c r="AI4399" s="12">
        <v>2473.96</v>
      </c>
      <c r="AJ4399" s="9">
        <v>16.899999999999999</v>
      </c>
      <c r="AK4399" s="5">
        <f t="shared" si="137"/>
        <v>0</v>
      </c>
    </row>
    <row r="4400" spans="1:37" x14ac:dyDescent="0.3">
      <c r="A4400">
        <v>43805</v>
      </c>
      <c r="B4400" t="s">
        <v>4153</v>
      </c>
      <c r="C4400" t="s">
        <v>4624</v>
      </c>
      <c r="D4400" t="s">
        <v>7931</v>
      </c>
      <c r="E4400" t="s">
        <v>7932</v>
      </c>
      <c r="F4400" t="s">
        <v>151</v>
      </c>
      <c r="G4400" t="s">
        <v>33</v>
      </c>
      <c r="H4400" t="s">
        <v>34</v>
      </c>
      <c r="I4400" t="s">
        <v>35</v>
      </c>
      <c r="J4400" t="s">
        <v>3844</v>
      </c>
      <c r="K4400" t="s">
        <v>4627</v>
      </c>
      <c r="L4400" s="2">
        <v>41764</v>
      </c>
      <c r="M4400" s="4">
        <v>41932</v>
      </c>
      <c r="N4400" s="4">
        <v>41932</v>
      </c>
      <c r="O4400" s="1">
        <v>41936</v>
      </c>
      <c r="P4400" t="s">
        <v>52</v>
      </c>
      <c r="R4400" t="s">
        <v>71</v>
      </c>
      <c r="S4400" t="s">
        <v>553</v>
      </c>
      <c r="T4400" t="s">
        <v>143</v>
      </c>
      <c r="U4400" t="s">
        <v>144</v>
      </c>
      <c r="V4400" t="s">
        <v>57</v>
      </c>
      <c r="W4400" s="6" t="s">
        <v>145</v>
      </c>
      <c r="X4400" t="s">
        <v>146</v>
      </c>
      <c r="Y4400">
        <v>60</v>
      </c>
      <c r="Z4400">
        <v>9227</v>
      </c>
      <c r="AA4400" t="s">
        <v>151</v>
      </c>
      <c r="AB4400" s="5">
        <f t="shared" si="136"/>
        <v>21638.408070175439</v>
      </c>
      <c r="AC4400" s="3">
        <v>60990.47</v>
      </c>
      <c r="AD4400" s="3">
        <v>6.61</v>
      </c>
      <c r="AE4400" s="3">
        <v>0.11</v>
      </c>
      <c r="AF4400" t="s">
        <v>554</v>
      </c>
      <c r="AG4400" t="s">
        <v>47</v>
      </c>
      <c r="AH4400" s="8">
        <v>813</v>
      </c>
      <c r="AI4400" s="12">
        <v>1922.5</v>
      </c>
      <c r="AJ4400" s="9">
        <v>62.7</v>
      </c>
      <c r="AK4400" s="5">
        <f t="shared" si="137"/>
        <v>0</v>
      </c>
    </row>
    <row r="4401" spans="1:37" x14ac:dyDescent="0.3">
      <c r="A4401">
        <v>43807</v>
      </c>
      <c r="B4401" t="s">
        <v>4193</v>
      </c>
      <c r="C4401" t="s">
        <v>4194</v>
      </c>
      <c r="D4401" t="s">
        <v>7216</v>
      </c>
      <c r="E4401" t="s">
        <v>7933</v>
      </c>
      <c r="F4401" t="s">
        <v>231</v>
      </c>
      <c r="G4401" t="s">
        <v>33</v>
      </c>
      <c r="H4401" t="s">
        <v>34</v>
      </c>
      <c r="I4401" t="s">
        <v>232</v>
      </c>
      <c r="J4401" t="s">
        <v>3844</v>
      </c>
      <c r="K4401" s="2">
        <v>40819</v>
      </c>
      <c r="L4401" t="s">
        <v>4197</v>
      </c>
      <c r="M4401" s="4">
        <v>40829</v>
      </c>
      <c r="N4401" s="4">
        <v>40829</v>
      </c>
      <c r="O4401" s="1">
        <v>40829</v>
      </c>
      <c r="P4401" t="s">
        <v>52</v>
      </c>
      <c r="R4401" t="s">
        <v>53</v>
      </c>
      <c r="S4401" t="s">
        <v>54</v>
      </c>
      <c r="T4401" t="s">
        <v>4517</v>
      </c>
      <c r="U4401" t="s">
        <v>56</v>
      </c>
      <c r="V4401" t="s">
        <v>57</v>
      </c>
      <c r="W4401" s="6" t="s">
        <v>58</v>
      </c>
      <c r="X4401" t="s">
        <v>59</v>
      </c>
      <c r="Y4401">
        <v>240</v>
      </c>
      <c r="Z4401">
        <v>10603</v>
      </c>
      <c r="AA4401" t="s">
        <v>231</v>
      </c>
      <c r="AB4401" s="5">
        <f t="shared" si="136"/>
        <v>21638.408070175439</v>
      </c>
      <c r="AC4401" s="3">
        <v>23962.78</v>
      </c>
      <c r="AD4401" s="3">
        <v>2.2599999999999998</v>
      </c>
      <c r="AE4401" s="3">
        <v>0.01</v>
      </c>
      <c r="AF4401" t="s">
        <v>60</v>
      </c>
      <c r="AG4401" t="s">
        <v>47</v>
      </c>
      <c r="AH4401" s="8">
        <v>3818</v>
      </c>
      <c r="AI4401" s="12">
        <v>11234.1</v>
      </c>
      <c r="AJ4401" s="9">
        <v>39.54</v>
      </c>
      <c r="AK4401" s="5">
        <f t="shared" si="137"/>
        <v>0</v>
      </c>
    </row>
    <row r="4402" spans="1:37" hidden="1" x14ac:dyDescent="0.3">
      <c r="A4402">
        <v>43812</v>
      </c>
      <c r="B4402" t="s">
        <v>4259</v>
      </c>
      <c r="C4402" t="s">
        <v>4993</v>
      </c>
      <c r="D4402" t="s">
        <v>7934</v>
      </c>
      <c r="E4402" t="s">
        <v>7935</v>
      </c>
      <c r="F4402" t="s">
        <v>140</v>
      </c>
      <c r="G4402" t="s">
        <v>33</v>
      </c>
      <c r="H4402" t="s">
        <v>34</v>
      </c>
      <c r="I4402" t="s">
        <v>112</v>
      </c>
      <c r="J4402" t="s">
        <v>36</v>
      </c>
      <c r="K4402" t="s">
        <v>4996</v>
      </c>
      <c r="L4402" t="s">
        <v>6027</v>
      </c>
      <c r="M4402" s="4">
        <v>40281</v>
      </c>
      <c r="N4402" s="4">
        <v>40281</v>
      </c>
      <c r="O4402" s="1">
        <v>40281</v>
      </c>
      <c r="P4402" t="s">
        <v>52</v>
      </c>
      <c r="R4402" t="s">
        <v>71</v>
      </c>
      <c r="S4402" t="s">
        <v>54</v>
      </c>
      <c r="T4402" t="s">
        <v>614</v>
      </c>
      <c r="U4402" t="s">
        <v>357</v>
      </c>
      <c r="V4402" t="s">
        <v>57</v>
      </c>
      <c r="W4402" s="6" t="s">
        <v>244</v>
      </c>
      <c r="X4402" t="s">
        <v>76</v>
      </c>
      <c r="Y4402">
        <v>60</v>
      </c>
      <c r="Z4402">
        <v>10620</v>
      </c>
      <c r="AA4402" t="s">
        <v>140</v>
      </c>
      <c r="AB4402" s="5">
        <f t="shared" si="136"/>
        <v>2371.7673611111113</v>
      </c>
      <c r="AC4402" s="3">
        <v>205284.6</v>
      </c>
      <c r="AD4402" s="3">
        <v>19.329999999999998</v>
      </c>
      <c r="AE4402" s="3">
        <v>0.32</v>
      </c>
      <c r="AF4402" t="s">
        <v>60</v>
      </c>
      <c r="AG4402" t="s">
        <v>47</v>
      </c>
      <c r="AH4402" s="8">
        <v>1050</v>
      </c>
      <c r="AI4402" s="7">
        <v>18475.61</v>
      </c>
      <c r="AJ4402" s="9">
        <v>402.36</v>
      </c>
      <c r="AK4402" s="5">
        <f t="shared" si="137"/>
        <v>0</v>
      </c>
    </row>
    <row r="4403" spans="1:37" x14ac:dyDescent="0.3">
      <c r="A4403">
        <v>43827</v>
      </c>
      <c r="B4403" t="s">
        <v>4291</v>
      </c>
      <c r="C4403" t="s">
        <v>4711</v>
      </c>
      <c r="D4403" t="s">
        <v>4712</v>
      </c>
      <c r="E4403" t="s">
        <v>4713</v>
      </c>
      <c r="F4403" t="s">
        <v>4295</v>
      </c>
      <c r="G4403" t="s">
        <v>33</v>
      </c>
      <c r="H4403" t="s">
        <v>34</v>
      </c>
      <c r="I4403" t="s">
        <v>35</v>
      </c>
      <c r="J4403" t="s">
        <v>36</v>
      </c>
      <c r="K4403" t="s">
        <v>4714</v>
      </c>
      <c r="L4403" t="s">
        <v>4715</v>
      </c>
      <c r="M4403" s="4">
        <v>41887</v>
      </c>
      <c r="N4403" s="4">
        <v>41887</v>
      </c>
      <c r="O4403" s="1">
        <v>41898</v>
      </c>
      <c r="P4403" t="s">
        <v>38</v>
      </c>
      <c r="R4403" t="s">
        <v>39</v>
      </c>
      <c r="S4403" t="s">
        <v>125</v>
      </c>
      <c r="T4403" t="s">
        <v>126</v>
      </c>
      <c r="U4403" t="s">
        <v>127</v>
      </c>
      <c r="V4403" t="s">
        <v>128</v>
      </c>
      <c r="W4403" s="6" t="s">
        <v>44</v>
      </c>
      <c r="X4403" t="s">
        <v>45</v>
      </c>
      <c r="Y4403">
        <v>20</v>
      </c>
      <c r="Z4403">
        <v>6</v>
      </c>
      <c r="AA4403" t="s">
        <v>4295</v>
      </c>
      <c r="AB4403" s="5">
        <f t="shared" si="136"/>
        <v>21638.408070175439</v>
      </c>
      <c r="AC4403" s="3">
        <v>192</v>
      </c>
      <c r="AD4403" s="3">
        <v>32</v>
      </c>
      <c r="AE4403" s="3">
        <v>1.6</v>
      </c>
      <c r="AF4403" t="s">
        <v>125</v>
      </c>
      <c r="AG4403" t="s">
        <v>109</v>
      </c>
      <c r="AH4403" s="8" t="s">
        <v>44</v>
      </c>
      <c r="AI4403" s="12" t="s">
        <v>44</v>
      </c>
      <c r="AJ4403" s="9">
        <v>0.2</v>
      </c>
      <c r="AK4403" s="5">
        <f t="shared" si="137"/>
        <v>0</v>
      </c>
    </row>
    <row r="4404" spans="1:37" x14ac:dyDescent="0.3">
      <c r="A4404">
        <v>43834</v>
      </c>
      <c r="B4404" t="s">
        <v>5141</v>
      </c>
      <c r="C4404" t="s">
        <v>5757</v>
      </c>
      <c r="D4404" t="s">
        <v>6816</v>
      </c>
      <c r="E4404" t="s">
        <v>7936</v>
      </c>
      <c r="F4404" t="s">
        <v>299</v>
      </c>
      <c r="G4404" t="s">
        <v>33</v>
      </c>
      <c r="H4404" t="s">
        <v>34</v>
      </c>
      <c r="I4404" t="s">
        <v>35</v>
      </c>
      <c r="J4404" t="s">
        <v>36</v>
      </c>
      <c r="K4404" t="s">
        <v>4796</v>
      </c>
      <c r="L4404" t="s">
        <v>4150</v>
      </c>
      <c r="M4404" s="4">
        <v>41968</v>
      </c>
      <c r="N4404" s="4">
        <v>41968</v>
      </c>
      <c r="O4404" s="1">
        <v>41969</v>
      </c>
      <c r="P4404" t="s">
        <v>52</v>
      </c>
      <c r="R4404" t="s">
        <v>71</v>
      </c>
      <c r="S4404" t="s">
        <v>304</v>
      </c>
      <c r="T4404" t="s">
        <v>4664</v>
      </c>
      <c r="U4404" t="s">
        <v>413</v>
      </c>
      <c r="V4404" t="s">
        <v>57</v>
      </c>
      <c r="W4404" s="6" t="s">
        <v>415</v>
      </c>
      <c r="X4404" t="s">
        <v>146</v>
      </c>
      <c r="Y4404">
        <v>30</v>
      </c>
      <c r="Z4404">
        <v>29160</v>
      </c>
      <c r="AA4404" t="s">
        <v>299</v>
      </c>
      <c r="AB4404" s="5">
        <f t="shared" si="136"/>
        <v>21638.408070175439</v>
      </c>
      <c r="AC4404" s="3">
        <v>306180</v>
      </c>
      <c r="AD4404" s="3">
        <v>10.5</v>
      </c>
      <c r="AE4404" s="3">
        <v>0.35</v>
      </c>
      <c r="AF4404" t="s">
        <v>4437</v>
      </c>
      <c r="AG4404" t="s">
        <v>47</v>
      </c>
      <c r="AH4404" s="8">
        <v>3402</v>
      </c>
      <c r="AI4404" s="12">
        <v>17118.8</v>
      </c>
      <c r="AJ4404" s="9">
        <v>314.75</v>
      </c>
      <c r="AK4404" s="5">
        <f t="shared" si="137"/>
        <v>0</v>
      </c>
    </row>
    <row r="4405" spans="1:37" x14ac:dyDescent="0.3">
      <c r="A4405">
        <v>43875</v>
      </c>
      <c r="B4405" t="s">
        <v>4198</v>
      </c>
      <c r="C4405" t="s">
        <v>4203</v>
      </c>
      <c r="D4405" t="s">
        <v>5614</v>
      </c>
      <c r="E4405" t="s">
        <v>5615</v>
      </c>
      <c r="F4405" t="s">
        <v>231</v>
      </c>
      <c r="G4405" t="s">
        <v>33</v>
      </c>
      <c r="H4405" t="s">
        <v>34</v>
      </c>
      <c r="I4405" t="s">
        <v>232</v>
      </c>
      <c r="J4405" t="s">
        <v>310</v>
      </c>
      <c r="K4405" t="s">
        <v>4206</v>
      </c>
      <c r="L4405" t="s">
        <v>5616</v>
      </c>
      <c r="M4405" s="4">
        <v>41815</v>
      </c>
      <c r="N4405" s="4">
        <v>41815</v>
      </c>
      <c r="O4405" s="1">
        <v>41815</v>
      </c>
      <c r="P4405" t="s">
        <v>52</v>
      </c>
      <c r="R4405" t="s">
        <v>71</v>
      </c>
      <c r="S4405" t="s">
        <v>4202</v>
      </c>
      <c r="T4405" t="s">
        <v>106</v>
      </c>
      <c r="U4405" t="s">
        <v>56</v>
      </c>
      <c r="V4405" t="s">
        <v>57</v>
      </c>
      <c r="W4405" s="6" t="s">
        <v>100</v>
      </c>
      <c r="X4405" t="s">
        <v>76</v>
      </c>
      <c r="Y4405">
        <v>60</v>
      </c>
      <c r="Z4405">
        <v>23</v>
      </c>
      <c r="AA4405" t="s">
        <v>231</v>
      </c>
      <c r="AB4405" s="5">
        <f t="shared" si="136"/>
        <v>21638.408070175439</v>
      </c>
      <c r="AC4405" s="3">
        <v>408.18</v>
      </c>
      <c r="AD4405" s="3">
        <v>17.75</v>
      </c>
      <c r="AE4405" s="3">
        <v>0.3</v>
      </c>
      <c r="AF4405" t="s">
        <v>60</v>
      </c>
      <c r="AG4405" t="s">
        <v>109</v>
      </c>
      <c r="AH4405" s="8" t="s">
        <v>44</v>
      </c>
      <c r="AI4405" s="12" t="s">
        <v>44</v>
      </c>
      <c r="AJ4405" s="9">
        <v>0.42</v>
      </c>
      <c r="AK4405" s="5">
        <f t="shared" si="137"/>
        <v>0</v>
      </c>
    </row>
    <row r="4406" spans="1:37" hidden="1" x14ac:dyDescent="0.3">
      <c r="A4406">
        <v>43892</v>
      </c>
      <c r="B4406" t="s">
        <v>4198</v>
      </c>
      <c r="C4406" t="s">
        <v>5022</v>
      </c>
      <c r="D4406" t="s">
        <v>5023</v>
      </c>
      <c r="E4406" t="s">
        <v>5024</v>
      </c>
      <c r="F4406" t="s">
        <v>231</v>
      </c>
      <c r="G4406" t="s">
        <v>33</v>
      </c>
      <c r="H4406" t="s">
        <v>34</v>
      </c>
      <c r="I4406" t="s">
        <v>232</v>
      </c>
      <c r="J4406" t="s">
        <v>310</v>
      </c>
      <c r="K4406" t="s">
        <v>5025</v>
      </c>
      <c r="L4406" s="2">
        <v>41924</v>
      </c>
      <c r="M4406" s="4">
        <v>41983</v>
      </c>
      <c r="N4406" s="4">
        <v>41983</v>
      </c>
      <c r="O4406" s="1">
        <v>41983</v>
      </c>
      <c r="P4406" t="s">
        <v>52</v>
      </c>
      <c r="R4406" t="s">
        <v>71</v>
      </c>
      <c r="S4406" t="s">
        <v>312</v>
      </c>
      <c r="T4406" t="s">
        <v>4751</v>
      </c>
      <c r="U4406" t="s">
        <v>158</v>
      </c>
      <c r="V4406" t="s">
        <v>57</v>
      </c>
      <c r="W4406" s="6" t="s">
        <v>347</v>
      </c>
      <c r="X4406" t="s">
        <v>844</v>
      </c>
      <c r="Y4406">
        <v>30</v>
      </c>
      <c r="Z4406">
        <v>12</v>
      </c>
      <c r="AA4406" t="s">
        <v>231</v>
      </c>
      <c r="AB4406" s="5">
        <f t="shared" si="136"/>
        <v>2371.7673611111113</v>
      </c>
      <c r="AC4406" s="3">
        <v>209.09</v>
      </c>
      <c r="AD4406" s="3">
        <v>17.420000000000002</v>
      </c>
      <c r="AE4406" s="3">
        <v>0.57999999999999996</v>
      </c>
      <c r="AF4406" t="s">
        <v>60</v>
      </c>
      <c r="AG4406" t="s">
        <v>109</v>
      </c>
      <c r="AH4406" s="8" t="s">
        <v>44</v>
      </c>
      <c r="AI4406" s="7" t="s">
        <v>44</v>
      </c>
      <c r="AJ4406" s="9">
        <v>0.25</v>
      </c>
      <c r="AK4406" s="5">
        <f t="shared" si="137"/>
        <v>0</v>
      </c>
    </row>
    <row r="4407" spans="1:37" hidden="1" x14ac:dyDescent="0.3">
      <c r="A4407">
        <v>43897</v>
      </c>
      <c r="B4407" t="s">
        <v>4146</v>
      </c>
      <c r="C4407" t="s">
        <v>5754</v>
      </c>
      <c r="D4407" t="s">
        <v>5755</v>
      </c>
      <c r="E4407" t="s">
        <v>7937</v>
      </c>
      <c r="F4407" t="s">
        <v>94</v>
      </c>
      <c r="G4407" t="s">
        <v>33</v>
      </c>
      <c r="H4407" t="s">
        <v>34</v>
      </c>
      <c r="I4407" t="s">
        <v>35</v>
      </c>
      <c r="J4407" t="s">
        <v>36</v>
      </c>
      <c r="K4407" t="s">
        <v>4866</v>
      </c>
      <c r="L4407" t="s">
        <v>4867</v>
      </c>
      <c r="M4407" s="4">
        <v>40255</v>
      </c>
      <c r="N4407" s="4">
        <v>40255</v>
      </c>
      <c r="O4407" s="1">
        <v>40255</v>
      </c>
      <c r="P4407" t="s">
        <v>38</v>
      </c>
      <c r="R4407" t="s">
        <v>39</v>
      </c>
      <c r="S4407" t="s">
        <v>199</v>
      </c>
      <c r="T4407" t="s">
        <v>65</v>
      </c>
      <c r="U4407" t="s">
        <v>66</v>
      </c>
      <c r="V4407" t="s">
        <v>67</v>
      </c>
      <c r="W4407" s="6" t="s">
        <v>44</v>
      </c>
      <c r="X4407" t="s">
        <v>45</v>
      </c>
      <c r="Y4407">
        <v>100</v>
      </c>
      <c r="Z4407">
        <v>2161</v>
      </c>
      <c r="AA4407" t="s">
        <v>94</v>
      </c>
      <c r="AB4407" s="5">
        <f t="shared" si="136"/>
        <v>2371.7673611111113</v>
      </c>
      <c r="AC4407" s="3">
        <v>155592</v>
      </c>
      <c r="AD4407" s="3">
        <v>72</v>
      </c>
      <c r="AE4407" s="3">
        <v>0.72</v>
      </c>
      <c r="AF4407" t="s">
        <v>202</v>
      </c>
      <c r="AG4407" t="s">
        <v>47</v>
      </c>
      <c r="AH4407" s="8">
        <v>1051</v>
      </c>
      <c r="AI4407" s="7">
        <v>16633.36</v>
      </c>
      <c r="AJ4407" s="9">
        <v>335.46</v>
      </c>
      <c r="AK4407" s="5">
        <f t="shared" si="137"/>
        <v>0</v>
      </c>
    </row>
    <row r="4408" spans="1:37" x14ac:dyDescent="0.3">
      <c r="A4408">
        <v>43905</v>
      </c>
      <c r="B4408" t="s">
        <v>4220</v>
      </c>
      <c r="C4408" t="s">
        <v>6328</v>
      </c>
      <c r="D4408" t="s">
        <v>7938</v>
      </c>
      <c r="E4408" t="s">
        <v>7939</v>
      </c>
      <c r="F4408" t="s">
        <v>87</v>
      </c>
      <c r="G4408" t="s">
        <v>33</v>
      </c>
      <c r="H4408" t="s">
        <v>34</v>
      </c>
      <c r="I4408" t="s">
        <v>35</v>
      </c>
      <c r="J4408" t="s">
        <v>36</v>
      </c>
      <c r="K4408" t="s">
        <v>6154</v>
      </c>
      <c r="L4408" t="s">
        <v>7595</v>
      </c>
      <c r="M4408" s="4">
        <v>41717</v>
      </c>
      <c r="N4408" s="4">
        <v>41717</v>
      </c>
      <c r="O4408" s="1">
        <v>41717</v>
      </c>
      <c r="P4408" t="s">
        <v>38</v>
      </c>
      <c r="R4408" t="s">
        <v>39</v>
      </c>
      <c r="S4408" t="s">
        <v>125</v>
      </c>
      <c r="T4408" t="s">
        <v>126</v>
      </c>
      <c r="U4408" t="s">
        <v>127</v>
      </c>
      <c r="V4408" t="s">
        <v>128</v>
      </c>
      <c r="W4408" s="6" t="s">
        <v>44</v>
      </c>
      <c r="X4408" t="s">
        <v>45</v>
      </c>
      <c r="Y4408">
        <v>20</v>
      </c>
      <c r="Z4408">
        <v>24250</v>
      </c>
      <c r="AA4408" t="s">
        <v>87</v>
      </c>
      <c r="AB4408" s="5">
        <f t="shared" si="136"/>
        <v>21638.408070175439</v>
      </c>
      <c r="AC4408" s="3">
        <v>776000</v>
      </c>
      <c r="AD4408" s="3">
        <v>32</v>
      </c>
      <c r="AE4408" s="3">
        <v>1.6</v>
      </c>
      <c r="AF4408" t="s">
        <v>125</v>
      </c>
      <c r="AG4408" t="s">
        <v>47</v>
      </c>
      <c r="AH4408" s="8">
        <v>7080</v>
      </c>
      <c r="AI4408" s="12">
        <v>70509.14</v>
      </c>
      <c r="AJ4408" s="9">
        <v>959.91</v>
      </c>
      <c r="AK4408" s="5">
        <f t="shared" si="137"/>
        <v>0</v>
      </c>
    </row>
    <row r="4409" spans="1:37" x14ac:dyDescent="0.3">
      <c r="A4409">
        <v>43906</v>
      </c>
      <c r="B4409" t="s">
        <v>4198</v>
      </c>
      <c r="C4409" t="s">
        <v>4203</v>
      </c>
      <c r="D4409" t="s">
        <v>5524</v>
      </c>
      <c r="E4409" t="s">
        <v>5525</v>
      </c>
      <c r="F4409" t="s">
        <v>231</v>
      </c>
      <c r="G4409" t="s">
        <v>33</v>
      </c>
      <c r="H4409" t="s">
        <v>34</v>
      </c>
      <c r="I4409" t="s">
        <v>232</v>
      </c>
      <c r="J4409" t="s">
        <v>310</v>
      </c>
      <c r="K4409" t="s">
        <v>4206</v>
      </c>
      <c r="L4409" t="s">
        <v>5526</v>
      </c>
      <c r="M4409" s="4">
        <v>42122</v>
      </c>
      <c r="N4409" s="4">
        <v>42122</v>
      </c>
      <c r="O4409" s="1">
        <v>42122</v>
      </c>
      <c r="P4409" t="s">
        <v>52</v>
      </c>
      <c r="R4409" t="s">
        <v>53</v>
      </c>
      <c r="S4409" t="s">
        <v>4202</v>
      </c>
      <c r="T4409" t="s">
        <v>873</v>
      </c>
      <c r="U4409" t="s">
        <v>357</v>
      </c>
      <c r="V4409" t="s">
        <v>57</v>
      </c>
      <c r="W4409" s="6" t="s">
        <v>874</v>
      </c>
      <c r="X4409" t="s">
        <v>90</v>
      </c>
      <c r="Y4409">
        <v>240</v>
      </c>
      <c r="Z4409">
        <v>16</v>
      </c>
      <c r="AA4409" t="s">
        <v>231</v>
      </c>
      <c r="AB4409" s="5">
        <f t="shared" si="136"/>
        <v>21638.408070175439</v>
      </c>
      <c r="AC4409" s="3">
        <v>392.16</v>
      </c>
      <c r="AD4409" s="3">
        <v>24.51</v>
      </c>
      <c r="AE4409" s="3">
        <v>0.1</v>
      </c>
      <c r="AF4409" t="s">
        <v>60</v>
      </c>
      <c r="AG4409" t="s">
        <v>109</v>
      </c>
      <c r="AH4409" s="8" t="s">
        <v>44</v>
      </c>
      <c r="AI4409" s="12" t="s">
        <v>44</v>
      </c>
      <c r="AJ4409" s="9">
        <v>0.4</v>
      </c>
      <c r="AK4409" s="5">
        <f t="shared" si="137"/>
        <v>0</v>
      </c>
    </row>
    <row r="4410" spans="1:37" x14ac:dyDescent="0.3">
      <c r="A4410">
        <v>43912</v>
      </c>
      <c r="B4410" t="s">
        <v>4153</v>
      </c>
      <c r="C4410" t="s">
        <v>4780</v>
      </c>
      <c r="D4410" t="s">
        <v>6088</v>
      </c>
      <c r="E4410" t="s">
        <v>7940</v>
      </c>
      <c r="F4410" t="s">
        <v>151</v>
      </c>
      <c r="G4410" t="s">
        <v>33</v>
      </c>
      <c r="H4410" t="s">
        <v>34</v>
      </c>
      <c r="I4410" t="s">
        <v>35</v>
      </c>
      <c r="J4410" t="s">
        <v>36</v>
      </c>
      <c r="K4410" t="s">
        <v>4783</v>
      </c>
      <c r="L4410" t="s">
        <v>4904</v>
      </c>
      <c r="M4410" s="4">
        <v>42135</v>
      </c>
      <c r="N4410" s="4">
        <v>42135</v>
      </c>
      <c r="O4410" s="1">
        <v>42137</v>
      </c>
      <c r="P4410" t="s">
        <v>52</v>
      </c>
      <c r="R4410" t="s">
        <v>71</v>
      </c>
      <c r="S4410" t="s">
        <v>54</v>
      </c>
      <c r="T4410" t="s">
        <v>143</v>
      </c>
      <c r="U4410" t="s">
        <v>144</v>
      </c>
      <c r="V4410" t="s">
        <v>57</v>
      </c>
      <c r="W4410" s="6" t="s">
        <v>145</v>
      </c>
      <c r="X4410" t="s">
        <v>146</v>
      </c>
      <c r="Y4410">
        <v>60</v>
      </c>
      <c r="Z4410">
        <v>1217</v>
      </c>
      <c r="AA4410" t="s">
        <v>151</v>
      </c>
      <c r="AB4410" s="5">
        <f t="shared" si="136"/>
        <v>21638.408070175439</v>
      </c>
      <c r="AC4410" s="3">
        <v>8239.09</v>
      </c>
      <c r="AD4410" s="3">
        <v>6.77</v>
      </c>
      <c r="AE4410" s="3">
        <v>0.11</v>
      </c>
      <c r="AF4410" t="s">
        <v>60</v>
      </c>
      <c r="AG4410" t="s">
        <v>47</v>
      </c>
      <c r="AH4410" s="8">
        <v>124</v>
      </c>
      <c r="AI4410" s="12">
        <v>976.44</v>
      </c>
      <c r="AJ4410" s="9">
        <v>8.4700000000000006</v>
      </c>
      <c r="AK4410" s="5">
        <f t="shared" si="137"/>
        <v>0</v>
      </c>
    </row>
    <row r="4411" spans="1:37" x14ac:dyDescent="0.3">
      <c r="A4411">
        <v>43918</v>
      </c>
      <c r="B4411" t="s">
        <v>4198</v>
      </c>
      <c r="C4411" t="s">
        <v>4203</v>
      </c>
      <c r="D4411" t="s">
        <v>4204</v>
      </c>
      <c r="E4411" t="s">
        <v>4205</v>
      </c>
      <c r="F4411" t="s">
        <v>231</v>
      </c>
      <c r="G4411" t="s">
        <v>33</v>
      </c>
      <c r="H4411" t="s">
        <v>34</v>
      </c>
      <c r="I4411" t="s">
        <v>232</v>
      </c>
      <c r="J4411" t="s">
        <v>310</v>
      </c>
      <c r="K4411" t="s">
        <v>4206</v>
      </c>
      <c r="L4411" s="2">
        <v>41856</v>
      </c>
      <c r="M4411" s="4">
        <v>42054</v>
      </c>
      <c r="N4411" s="4">
        <v>42054</v>
      </c>
      <c r="O4411" s="1">
        <v>42054</v>
      </c>
      <c r="P4411" t="s">
        <v>52</v>
      </c>
      <c r="R4411" t="s">
        <v>53</v>
      </c>
      <c r="S4411" t="s">
        <v>4202</v>
      </c>
      <c r="T4411" t="s">
        <v>795</v>
      </c>
      <c r="U4411" t="s">
        <v>98</v>
      </c>
      <c r="V4411" t="s">
        <v>57</v>
      </c>
      <c r="W4411" s="6" t="s">
        <v>100</v>
      </c>
      <c r="X4411" t="s">
        <v>83</v>
      </c>
      <c r="Y4411">
        <v>90</v>
      </c>
      <c r="Z4411">
        <v>3</v>
      </c>
      <c r="AA4411" t="s">
        <v>231</v>
      </c>
      <c r="AB4411" s="5">
        <f t="shared" si="136"/>
        <v>21638.408070175439</v>
      </c>
      <c r="AC4411" s="3">
        <v>70.760000000000005</v>
      </c>
      <c r="AD4411" s="3">
        <v>23.59</v>
      </c>
      <c r="AE4411" s="3">
        <v>0.26</v>
      </c>
      <c r="AF4411" t="s">
        <v>60</v>
      </c>
      <c r="AG4411" t="s">
        <v>109</v>
      </c>
      <c r="AH4411" s="8" t="s">
        <v>44</v>
      </c>
      <c r="AI4411" s="12" t="s">
        <v>44</v>
      </c>
      <c r="AJ4411" s="9">
        <v>7.0000000000000007E-2</v>
      </c>
      <c r="AK4411" s="5">
        <f t="shared" si="137"/>
        <v>0</v>
      </c>
    </row>
    <row r="4412" spans="1:37" x14ac:dyDescent="0.3">
      <c r="A4412">
        <v>43928</v>
      </c>
      <c r="B4412" t="s">
        <v>4198</v>
      </c>
      <c r="C4412" t="s">
        <v>4216</v>
      </c>
      <c r="D4412" t="s">
        <v>4217</v>
      </c>
      <c r="E4412" t="s">
        <v>4792</v>
      </c>
      <c r="F4412" t="s">
        <v>231</v>
      </c>
      <c r="G4412" t="s">
        <v>33</v>
      </c>
      <c r="H4412" t="s">
        <v>34</v>
      </c>
      <c r="I4412" t="s">
        <v>232</v>
      </c>
      <c r="J4412" t="s">
        <v>310</v>
      </c>
      <c r="K4412" s="2">
        <v>41585</v>
      </c>
      <c r="L4412" t="s">
        <v>4219</v>
      </c>
      <c r="M4412" s="4">
        <v>41878</v>
      </c>
      <c r="N4412" s="4">
        <v>41878</v>
      </c>
      <c r="O4412" s="1">
        <v>41878</v>
      </c>
      <c r="P4412" t="s">
        <v>52</v>
      </c>
      <c r="R4412" t="s">
        <v>71</v>
      </c>
      <c r="S4412" t="s">
        <v>312</v>
      </c>
      <c r="T4412" t="s">
        <v>332</v>
      </c>
      <c r="U4412" t="s">
        <v>242</v>
      </c>
      <c r="V4412" t="s">
        <v>57</v>
      </c>
      <c r="W4412" s="6" t="s">
        <v>244</v>
      </c>
      <c r="X4412" t="s">
        <v>76</v>
      </c>
      <c r="Y4412">
        <v>30</v>
      </c>
      <c r="Z4412">
        <v>98</v>
      </c>
      <c r="AA4412" t="s">
        <v>231</v>
      </c>
      <c r="AB4412" s="5">
        <f t="shared" si="136"/>
        <v>21638.408070175439</v>
      </c>
      <c r="AC4412" s="3">
        <v>2214.85</v>
      </c>
      <c r="AD4412" s="3">
        <v>22.6</v>
      </c>
      <c r="AE4412" s="3">
        <v>0.75</v>
      </c>
      <c r="AF4412" t="s">
        <v>60</v>
      </c>
      <c r="AG4412" t="s">
        <v>109</v>
      </c>
      <c r="AH4412" s="8" t="s">
        <v>44</v>
      </c>
      <c r="AI4412" s="12" t="s">
        <v>44</v>
      </c>
      <c r="AJ4412" s="9">
        <v>2.74</v>
      </c>
      <c r="AK4412" s="5">
        <f t="shared" si="137"/>
        <v>0</v>
      </c>
    </row>
    <row r="4413" spans="1:37" x14ac:dyDescent="0.3">
      <c r="A4413">
        <v>43929</v>
      </c>
      <c r="B4413" t="s">
        <v>4311</v>
      </c>
      <c r="C4413" t="s">
        <v>7941</v>
      </c>
      <c r="D4413" t="s">
        <v>7942</v>
      </c>
      <c r="E4413" t="s">
        <v>7943</v>
      </c>
      <c r="F4413" t="s">
        <v>809</v>
      </c>
      <c r="G4413" t="s">
        <v>33</v>
      </c>
      <c r="H4413" t="s">
        <v>34</v>
      </c>
      <c r="I4413" t="s">
        <v>63</v>
      </c>
      <c r="J4413" t="s">
        <v>36</v>
      </c>
      <c r="K4413" s="2">
        <v>40612</v>
      </c>
      <c r="L4413" t="s">
        <v>7944</v>
      </c>
      <c r="M4413" s="4">
        <v>40922</v>
      </c>
      <c r="N4413" s="4">
        <v>40922</v>
      </c>
      <c r="O4413" s="1">
        <v>40922</v>
      </c>
      <c r="P4413" t="s">
        <v>52</v>
      </c>
      <c r="R4413" t="s">
        <v>71</v>
      </c>
      <c r="S4413" t="s">
        <v>1097</v>
      </c>
      <c r="T4413" t="s">
        <v>5050</v>
      </c>
      <c r="U4413" t="s">
        <v>314</v>
      </c>
      <c r="V4413" t="s">
        <v>315</v>
      </c>
      <c r="W4413" s="6" t="s">
        <v>5051</v>
      </c>
      <c r="X4413" t="s">
        <v>76</v>
      </c>
      <c r="Y4413">
        <v>120</v>
      </c>
      <c r="Z4413">
        <v>98</v>
      </c>
      <c r="AA4413" t="s">
        <v>809</v>
      </c>
      <c r="AB4413" s="5">
        <f t="shared" si="136"/>
        <v>21638.408070175439</v>
      </c>
      <c r="AC4413" s="3">
        <v>12362.16</v>
      </c>
      <c r="AD4413" s="3">
        <v>126.14</v>
      </c>
      <c r="AE4413" s="3">
        <v>1.05</v>
      </c>
      <c r="AF4413" t="s">
        <v>316</v>
      </c>
      <c r="AG4413" t="s">
        <v>47</v>
      </c>
      <c r="AH4413" s="8">
        <v>18</v>
      </c>
      <c r="AI4413" s="12">
        <v>586.16</v>
      </c>
      <c r="AJ4413" s="9">
        <v>20.399999999999999</v>
      </c>
      <c r="AK4413" s="5">
        <f t="shared" si="137"/>
        <v>0</v>
      </c>
    </row>
    <row r="4414" spans="1:37" x14ac:dyDescent="0.3">
      <c r="A4414">
        <v>43932</v>
      </c>
      <c r="B4414" t="s">
        <v>4198</v>
      </c>
      <c r="C4414" t="s">
        <v>4216</v>
      </c>
      <c r="D4414" t="s">
        <v>4217</v>
      </c>
      <c r="E4414" t="s">
        <v>5979</v>
      </c>
      <c r="F4414" t="s">
        <v>231</v>
      </c>
      <c r="G4414" t="s">
        <v>33</v>
      </c>
      <c r="H4414" t="s">
        <v>34</v>
      </c>
      <c r="I4414" t="s">
        <v>232</v>
      </c>
      <c r="J4414" t="s">
        <v>310</v>
      </c>
      <c r="K4414" s="2">
        <v>41585</v>
      </c>
      <c r="L4414" t="s">
        <v>4219</v>
      </c>
      <c r="M4414" s="4">
        <v>41878</v>
      </c>
      <c r="N4414" s="4">
        <v>41878</v>
      </c>
      <c r="O4414" s="1">
        <v>41878</v>
      </c>
      <c r="P4414" t="s">
        <v>52</v>
      </c>
      <c r="R4414" t="s">
        <v>71</v>
      </c>
      <c r="S4414" t="s">
        <v>312</v>
      </c>
      <c r="T4414" t="s">
        <v>143</v>
      </c>
      <c r="U4414" t="s">
        <v>144</v>
      </c>
      <c r="V4414" t="s">
        <v>57</v>
      </c>
      <c r="W4414" s="6" t="s">
        <v>145</v>
      </c>
      <c r="X4414" t="s">
        <v>146</v>
      </c>
      <c r="Y4414">
        <v>60</v>
      </c>
      <c r="Z4414">
        <v>55</v>
      </c>
      <c r="AA4414" t="s">
        <v>231</v>
      </c>
      <c r="AB4414" s="5">
        <f t="shared" si="136"/>
        <v>21638.408070175439</v>
      </c>
      <c r="AC4414" s="3">
        <v>1814.33</v>
      </c>
      <c r="AD4414" s="3">
        <v>32.99</v>
      </c>
      <c r="AE4414" s="3">
        <v>0.55000000000000004</v>
      </c>
      <c r="AF4414" t="s">
        <v>554</v>
      </c>
      <c r="AG4414" t="s">
        <v>109</v>
      </c>
      <c r="AH4414" s="8" t="s">
        <v>44</v>
      </c>
      <c r="AI4414" s="12" t="s">
        <v>44</v>
      </c>
      <c r="AJ4414" s="9">
        <v>2.2400000000000002</v>
      </c>
      <c r="AK4414" s="5">
        <f t="shared" si="137"/>
        <v>0</v>
      </c>
    </row>
    <row r="4415" spans="1:37" x14ac:dyDescent="0.3">
      <c r="A4415">
        <v>43970</v>
      </c>
      <c r="B4415" t="s">
        <v>4415</v>
      </c>
      <c r="C4415" t="s">
        <v>4673</v>
      </c>
      <c r="D4415" t="s">
        <v>7945</v>
      </c>
      <c r="E4415" t="s">
        <v>7946</v>
      </c>
      <c r="F4415" t="s">
        <v>105</v>
      </c>
      <c r="G4415" t="s">
        <v>33</v>
      </c>
      <c r="H4415" t="s">
        <v>34</v>
      </c>
      <c r="I4415" t="s">
        <v>35</v>
      </c>
      <c r="J4415" t="s">
        <v>3844</v>
      </c>
      <c r="K4415" t="s">
        <v>4676</v>
      </c>
      <c r="L4415" t="s">
        <v>4677</v>
      </c>
      <c r="M4415" s="4">
        <v>40541</v>
      </c>
      <c r="N4415" s="4">
        <v>40541</v>
      </c>
      <c r="O4415" s="1">
        <v>40541</v>
      </c>
      <c r="P4415" t="s">
        <v>52</v>
      </c>
      <c r="R4415" t="s">
        <v>71</v>
      </c>
      <c r="S4415" t="s">
        <v>304</v>
      </c>
      <c r="T4415" t="s">
        <v>4664</v>
      </c>
      <c r="U4415" t="s">
        <v>413</v>
      </c>
      <c r="V4415" t="s">
        <v>57</v>
      </c>
      <c r="W4415" s="6" t="s">
        <v>415</v>
      </c>
      <c r="X4415" t="s">
        <v>146</v>
      </c>
      <c r="Y4415">
        <v>30</v>
      </c>
      <c r="Z4415">
        <v>53149</v>
      </c>
      <c r="AA4415" t="s">
        <v>105</v>
      </c>
      <c r="AB4415" s="5">
        <f t="shared" si="136"/>
        <v>21638.408070175439</v>
      </c>
      <c r="AC4415" s="3">
        <v>1057665.1000000001</v>
      </c>
      <c r="AD4415" s="3">
        <v>19.899999999999999</v>
      </c>
      <c r="AE4415" s="3">
        <v>0.66</v>
      </c>
      <c r="AF4415" t="s">
        <v>307</v>
      </c>
      <c r="AG4415" t="s">
        <v>47</v>
      </c>
      <c r="AH4415" s="8">
        <v>5803</v>
      </c>
      <c r="AI4415" s="12">
        <v>27478.63</v>
      </c>
      <c r="AJ4415" s="9">
        <v>2280.33</v>
      </c>
      <c r="AK4415" s="5">
        <f t="shared" si="137"/>
        <v>0</v>
      </c>
    </row>
    <row r="4416" spans="1:37" x14ac:dyDescent="0.3">
      <c r="A4416">
        <v>43972</v>
      </c>
      <c r="B4416" t="s">
        <v>4198</v>
      </c>
      <c r="C4416" t="s">
        <v>4203</v>
      </c>
      <c r="D4416" t="s">
        <v>5524</v>
      </c>
      <c r="E4416" t="s">
        <v>5525</v>
      </c>
      <c r="F4416" t="s">
        <v>231</v>
      </c>
      <c r="G4416" t="s">
        <v>33</v>
      </c>
      <c r="H4416" t="s">
        <v>34</v>
      </c>
      <c r="I4416" t="s">
        <v>232</v>
      </c>
      <c r="J4416" t="s">
        <v>310</v>
      </c>
      <c r="K4416" t="s">
        <v>4206</v>
      </c>
      <c r="L4416" t="s">
        <v>5526</v>
      </c>
      <c r="M4416" s="4">
        <v>42122</v>
      </c>
      <c r="N4416" s="4">
        <v>42122</v>
      </c>
      <c r="O4416" s="1">
        <v>42122</v>
      </c>
      <c r="P4416" t="s">
        <v>52</v>
      </c>
      <c r="R4416" t="s">
        <v>71</v>
      </c>
      <c r="S4416" t="s">
        <v>4202</v>
      </c>
      <c r="T4416" t="s">
        <v>305</v>
      </c>
      <c r="U4416" t="s">
        <v>98</v>
      </c>
      <c r="V4416" t="s">
        <v>57</v>
      </c>
      <c r="W4416" s="6" t="s">
        <v>306</v>
      </c>
      <c r="X4416" t="s">
        <v>76</v>
      </c>
      <c r="Y4416">
        <v>30</v>
      </c>
      <c r="Z4416">
        <v>60</v>
      </c>
      <c r="AA4416" t="s">
        <v>231</v>
      </c>
      <c r="AB4416" s="5">
        <f t="shared" si="136"/>
        <v>21638.408070175439</v>
      </c>
      <c r="AC4416" s="3">
        <v>935.7</v>
      </c>
      <c r="AD4416" s="3">
        <v>15.6</v>
      </c>
      <c r="AE4416" s="3">
        <v>0.52</v>
      </c>
      <c r="AF4416" t="s">
        <v>60</v>
      </c>
      <c r="AG4416" t="s">
        <v>109</v>
      </c>
      <c r="AH4416" s="8" t="s">
        <v>44</v>
      </c>
      <c r="AI4416" s="12" t="s">
        <v>44</v>
      </c>
      <c r="AJ4416" s="9">
        <v>0.96</v>
      </c>
      <c r="AK4416" s="5">
        <f t="shared" si="137"/>
        <v>0</v>
      </c>
    </row>
    <row r="4417" spans="1:37" x14ac:dyDescent="0.3">
      <c r="A4417">
        <v>43989</v>
      </c>
      <c r="B4417" t="s">
        <v>4415</v>
      </c>
      <c r="C4417" t="s">
        <v>4899</v>
      </c>
      <c r="D4417" t="s">
        <v>7947</v>
      </c>
      <c r="E4417" t="s">
        <v>7948</v>
      </c>
      <c r="F4417" t="s">
        <v>105</v>
      </c>
      <c r="G4417" t="s">
        <v>33</v>
      </c>
      <c r="H4417" t="s">
        <v>34</v>
      </c>
      <c r="I4417" t="s">
        <v>112</v>
      </c>
      <c r="J4417" t="s">
        <v>36</v>
      </c>
      <c r="K4417" s="2">
        <v>40123</v>
      </c>
      <c r="L4417" t="s">
        <v>4329</v>
      </c>
      <c r="M4417" s="4">
        <v>40036</v>
      </c>
      <c r="N4417" s="4">
        <v>40036</v>
      </c>
      <c r="O4417" s="1">
        <v>40036</v>
      </c>
      <c r="P4417" t="s">
        <v>52</v>
      </c>
      <c r="R4417" t="s">
        <v>71</v>
      </c>
      <c r="S4417" t="s">
        <v>156</v>
      </c>
      <c r="T4417" t="s">
        <v>346</v>
      </c>
      <c r="U4417" t="s">
        <v>339</v>
      </c>
      <c r="V4417" t="s">
        <v>340</v>
      </c>
      <c r="W4417" s="6" t="s">
        <v>347</v>
      </c>
      <c r="X4417" t="s">
        <v>342</v>
      </c>
      <c r="Y4417">
        <v>30</v>
      </c>
      <c r="Z4417">
        <v>3000</v>
      </c>
      <c r="AA4417" t="s">
        <v>105</v>
      </c>
      <c r="AB4417" s="5">
        <f t="shared" si="136"/>
        <v>21638.408070175439</v>
      </c>
      <c r="AC4417" s="3">
        <v>71010</v>
      </c>
      <c r="AD4417" s="3">
        <v>23.67</v>
      </c>
      <c r="AE4417" s="3">
        <v>0.79</v>
      </c>
      <c r="AF4417" t="s">
        <v>160</v>
      </c>
      <c r="AG4417" t="s">
        <v>47</v>
      </c>
      <c r="AH4417" s="8">
        <v>363</v>
      </c>
      <c r="AI4417" s="12">
        <v>777</v>
      </c>
      <c r="AJ4417" s="9">
        <v>139.18</v>
      </c>
      <c r="AK4417" s="5">
        <f t="shared" si="137"/>
        <v>0</v>
      </c>
    </row>
    <row r="4418" spans="1:37" x14ac:dyDescent="0.3">
      <c r="A4418">
        <v>43998</v>
      </c>
      <c r="B4418" t="s">
        <v>4193</v>
      </c>
      <c r="C4418" t="s">
        <v>4194</v>
      </c>
      <c r="D4418" t="s">
        <v>4195</v>
      </c>
      <c r="E4418" t="s">
        <v>7949</v>
      </c>
      <c r="F4418" t="s">
        <v>231</v>
      </c>
      <c r="G4418" t="s">
        <v>33</v>
      </c>
      <c r="H4418" t="s">
        <v>34</v>
      </c>
      <c r="I4418" t="s">
        <v>232</v>
      </c>
      <c r="J4418" t="s">
        <v>3844</v>
      </c>
      <c r="K4418" s="2">
        <v>40819</v>
      </c>
      <c r="L4418" t="s">
        <v>4197</v>
      </c>
      <c r="M4418" s="4">
        <v>40800</v>
      </c>
      <c r="N4418" s="4">
        <v>40800</v>
      </c>
      <c r="O4418" s="1">
        <v>40800</v>
      </c>
      <c r="P4418" t="s">
        <v>52</v>
      </c>
      <c r="R4418" t="s">
        <v>53</v>
      </c>
      <c r="S4418" t="s">
        <v>54</v>
      </c>
      <c r="T4418" t="s">
        <v>502</v>
      </c>
      <c r="U4418" t="s">
        <v>98</v>
      </c>
      <c r="V4418" t="s">
        <v>57</v>
      </c>
      <c r="W4418" s="6" t="s">
        <v>481</v>
      </c>
      <c r="X4418" t="s">
        <v>83</v>
      </c>
      <c r="Y4418">
        <v>30</v>
      </c>
      <c r="Z4418">
        <v>45232</v>
      </c>
      <c r="AA4418" t="s">
        <v>231</v>
      </c>
      <c r="AB4418" s="5">
        <f t="shared" si="136"/>
        <v>21638.408070175439</v>
      </c>
      <c r="AC4418" s="3">
        <v>110366.08</v>
      </c>
      <c r="AD4418" s="3">
        <v>2.44</v>
      </c>
      <c r="AE4418" s="3">
        <v>0.08</v>
      </c>
      <c r="AF4418" t="s">
        <v>60</v>
      </c>
      <c r="AG4418" t="s">
        <v>47</v>
      </c>
      <c r="AH4418" s="8">
        <v>2674</v>
      </c>
      <c r="AI4418" s="12">
        <v>5301.65</v>
      </c>
      <c r="AJ4418" s="9">
        <v>182.1</v>
      </c>
      <c r="AK4418" s="5">
        <f t="shared" si="137"/>
        <v>0</v>
      </c>
    </row>
    <row r="4419" spans="1:37" x14ac:dyDescent="0.3">
      <c r="A4419">
        <v>44031</v>
      </c>
      <c r="B4419" t="s">
        <v>4198</v>
      </c>
      <c r="C4419" t="s">
        <v>4216</v>
      </c>
      <c r="D4419" t="s">
        <v>5150</v>
      </c>
      <c r="E4419" t="s">
        <v>5155</v>
      </c>
      <c r="F4419" t="s">
        <v>231</v>
      </c>
      <c r="G4419" t="s">
        <v>33</v>
      </c>
      <c r="H4419" t="s">
        <v>34</v>
      </c>
      <c r="I4419" t="s">
        <v>232</v>
      </c>
      <c r="J4419" t="s">
        <v>310</v>
      </c>
      <c r="K4419" s="2">
        <v>41585</v>
      </c>
      <c r="L4419" t="s">
        <v>4363</v>
      </c>
      <c r="M4419" s="4">
        <v>41880</v>
      </c>
      <c r="N4419" s="4">
        <v>41880</v>
      </c>
      <c r="O4419" s="1">
        <v>41880</v>
      </c>
      <c r="P4419" t="s">
        <v>52</v>
      </c>
      <c r="R4419" t="s">
        <v>71</v>
      </c>
      <c r="S4419" t="s">
        <v>312</v>
      </c>
      <c r="T4419" t="s">
        <v>843</v>
      </c>
      <c r="U4419" t="s">
        <v>158</v>
      </c>
      <c r="V4419" t="s">
        <v>57</v>
      </c>
      <c r="W4419" s="6" t="s">
        <v>341</v>
      </c>
      <c r="X4419" t="s">
        <v>844</v>
      </c>
      <c r="Y4419">
        <v>30</v>
      </c>
      <c r="Z4419">
        <v>8</v>
      </c>
      <c r="AA4419" t="s">
        <v>231</v>
      </c>
      <c r="AB4419" s="5">
        <f t="shared" ref="AB4419:AB4482" si="138">AVERAGEIF(P:P,P4420,Z:Z)</f>
        <v>21638.408070175439</v>
      </c>
      <c r="AC4419" s="3">
        <v>134.55000000000001</v>
      </c>
      <c r="AD4419" s="3">
        <v>16.82</v>
      </c>
      <c r="AE4419" s="3">
        <v>0.56000000000000005</v>
      </c>
      <c r="AF4419" t="s">
        <v>60</v>
      </c>
      <c r="AG4419" t="s">
        <v>109</v>
      </c>
      <c r="AH4419" s="8" t="s">
        <v>44</v>
      </c>
      <c r="AI4419" s="12" t="s">
        <v>44</v>
      </c>
      <c r="AJ4419" s="9">
        <v>0.17</v>
      </c>
      <c r="AK4419" s="5">
        <f t="shared" ref="AK4419:AK4482" si="139">M4419-N4419</f>
        <v>0</v>
      </c>
    </row>
    <row r="4420" spans="1:37" x14ac:dyDescent="0.3">
      <c r="A4420">
        <v>44045</v>
      </c>
      <c r="B4420" t="s">
        <v>4311</v>
      </c>
      <c r="C4420" t="s">
        <v>5902</v>
      </c>
      <c r="D4420" t="s">
        <v>7950</v>
      </c>
      <c r="E4420" t="s">
        <v>7951</v>
      </c>
      <c r="F4420" t="s">
        <v>809</v>
      </c>
      <c r="G4420" t="s">
        <v>33</v>
      </c>
      <c r="H4420" t="s">
        <v>34</v>
      </c>
      <c r="I4420" t="s">
        <v>35</v>
      </c>
      <c r="J4420" t="s">
        <v>36</v>
      </c>
      <c r="K4420" t="s">
        <v>5905</v>
      </c>
      <c r="L4420" t="s">
        <v>5906</v>
      </c>
      <c r="M4420" s="4">
        <v>40128</v>
      </c>
      <c r="N4420" s="4">
        <v>40128</v>
      </c>
      <c r="O4420" s="1">
        <v>40128</v>
      </c>
      <c r="P4420" t="s">
        <v>52</v>
      </c>
      <c r="R4420" t="s">
        <v>53</v>
      </c>
      <c r="S4420" t="s">
        <v>4364</v>
      </c>
      <c r="T4420" t="s">
        <v>5265</v>
      </c>
      <c r="U4420" t="s">
        <v>4670</v>
      </c>
      <c r="V4420" t="s">
        <v>57</v>
      </c>
      <c r="W4420" s="6" t="s">
        <v>75</v>
      </c>
      <c r="X4420" t="s">
        <v>83</v>
      </c>
      <c r="Y4420">
        <v>60</v>
      </c>
      <c r="Z4420">
        <v>46</v>
      </c>
      <c r="AA4420" t="s">
        <v>809</v>
      </c>
      <c r="AB4420" s="5">
        <f t="shared" si="138"/>
        <v>21638.408070175439</v>
      </c>
      <c r="AC4420" s="3">
        <v>1200.1400000000001</v>
      </c>
      <c r="AD4420" s="3">
        <v>26.09</v>
      </c>
      <c r="AE4420" s="3">
        <v>0.43</v>
      </c>
      <c r="AF4420" t="s">
        <v>3470</v>
      </c>
      <c r="AG4420" t="s">
        <v>47</v>
      </c>
      <c r="AH4420" s="8">
        <v>3</v>
      </c>
      <c r="AI4420" s="12">
        <v>986.79</v>
      </c>
      <c r="AJ4420" s="9">
        <v>2.35</v>
      </c>
      <c r="AK4420" s="5">
        <f t="shared" si="139"/>
        <v>0</v>
      </c>
    </row>
    <row r="4421" spans="1:37" hidden="1" x14ac:dyDescent="0.3">
      <c r="A4421">
        <v>44068</v>
      </c>
      <c r="B4421" t="s">
        <v>4141</v>
      </c>
      <c r="C4421" t="s">
        <v>5393</v>
      </c>
      <c r="D4421" t="s">
        <v>6509</v>
      </c>
      <c r="E4421" t="s">
        <v>7952</v>
      </c>
      <c r="F4421" t="s">
        <v>51</v>
      </c>
      <c r="G4421" t="s">
        <v>33</v>
      </c>
      <c r="H4421" t="s">
        <v>34</v>
      </c>
      <c r="I4421" t="s">
        <v>35</v>
      </c>
      <c r="J4421" t="s">
        <v>36</v>
      </c>
      <c r="K4421" t="s">
        <v>5232</v>
      </c>
      <c r="L4421" s="2">
        <v>41863</v>
      </c>
      <c r="M4421" s="4">
        <v>42086</v>
      </c>
      <c r="N4421" s="4">
        <v>42086</v>
      </c>
      <c r="O4421" s="1">
        <v>42086</v>
      </c>
      <c r="P4421" t="s">
        <v>52</v>
      </c>
      <c r="R4421" t="s">
        <v>71</v>
      </c>
      <c r="S4421" t="s">
        <v>304</v>
      </c>
      <c r="T4421" t="s">
        <v>4210</v>
      </c>
      <c r="U4421" t="s">
        <v>4211</v>
      </c>
      <c r="V4421" t="s">
        <v>57</v>
      </c>
      <c r="W4421" s="6" t="s">
        <v>4212</v>
      </c>
      <c r="X4421" t="s">
        <v>146</v>
      </c>
      <c r="Y4421">
        <v>30</v>
      </c>
      <c r="Z4421">
        <v>21384</v>
      </c>
      <c r="AA4421" t="s">
        <v>51</v>
      </c>
      <c r="AB4421" s="5">
        <f t="shared" si="138"/>
        <v>2371.7673611111113</v>
      </c>
      <c r="AC4421" s="3">
        <v>217047.6</v>
      </c>
      <c r="AD4421" s="3">
        <v>10.15</v>
      </c>
      <c r="AE4421" s="3">
        <v>0.34</v>
      </c>
      <c r="AF4421" t="s">
        <v>307</v>
      </c>
      <c r="AG4421" t="s">
        <v>47</v>
      </c>
      <c r="AH4421" s="8">
        <v>2406</v>
      </c>
      <c r="AI4421" s="7">
        <v>4219.32</v>
      </c>
      <c r="AJ4421" s="9">
        <v>223.12</v>
      </c>
      <c r="AK4421" s="5">
        <f t="shared" si="139"/>
        <v>0</v>
      </c>
    </row>
    <row r="4422" spans="1:37" hidden="1" x14ac:dyDescent="0.3">
      <c r="A4422">
        <v>44082</v>
      </c>
      <c r="B4422" t="s">
        <v>4220</v>
      </c>
      <c r="C4422" t="s">
        <v>7953</v>
      </c>
      <c r="D4422" t="s">
        <v>7954</v>
      </c>
      <c r="E4422" t="s">
        <v>7955</v>
      </c>
      <c r="F4422" t="s">
        <v>87</v>
      </c>
      <c r="G4422" t="s">
        <v>33</v>
      </c>
      <c r="H4422" t="s">
        <v>34</v>
      </c>
      <c r="I4422" t="s">
        <v>35</v>
      </c>
      <c r="J4422" t="s">
        <v>36</v>
      </c>
      <c r="K4422" t="s">
        <v>7956</v>
      </c>
      <c r="L4422" t="s">
        <v>4382</v>
      </c>
      <c r="M4422" s="4">
        <v>41829</v>
      </c>
      <c r="N4422" s="4">
        <v>41829</v>
      </c>
      <c r="O4422" s="1">
        <v>41837</v>
      </c>
      <c r="P4422" t="s">
        <v>38</v>
      </c>
      <c r="R4422" t="s">
        <v>39</v>
      </c>
      <c r="S4422" t="s">
        <v>199</v>
      </c>
      <c r="T4422" t="s">
        <v>65</v>
      </c>
      <c r="U4422" t="s">
        <v>66</v>
      </c>
      <c r="V4422" t="s">
        <v>67</v>
      </c>
      <c r="W4422" s="6" t="s">
        <v>44</v>
      </c>
      <c r="X4422" t="s">
        <v>45</v>
      </c>
      <c r="Y4422">
        <v>100</v>
      </c>
      <c r="Z4422">
        <v>11054</v>
      </c>
      <c r="AA4422" t="s">
        <v>87</v>
      </c>
      <c r="AB4422" s="5">
        <f t="shared" si="138"/>
        <v>2371.7673611111113</v>
      </c>
      <c r="AC4422" s="3">
        <v>983806</v>
      </c>
      <c r="AD4422" s="3">
        <v>89</v>
      </c>
      <c r="AE4422" s="3">
        <v>0.89</v>
      </c>
      <c r="AF4422" t="s">
        <v>4152</v>
      </c>
      <c r="AG4422" t="s">
        <v>47</v>
      </c>
      <c r="AH4422" s="8">
        <v>4495</v>
      </c>
      <c r="AI4422" s="7">
        <v>67915.7</v>
      </c>
      <c r="AJ4422" s="9">
        <v>1011.35</v>
      </c>
      <c r="AK4422" s="5">
        <f t="shared" si="139"/>
        <v>0</v>
      </c>
    </row>
    <row r="4423" spans="1:37" x14ac:dyDescent="0.3">
      <c r="A4423">
        <v>44092</v>
      </c>
      <c r="B4423" t="s">
        <v>5376</v>
      </c>
      <c r="C4423" t="s">
        <v>5659</v>
      </c>
      <c r="D4423" t="s">
        <v>5660</v>
      </c>
      <c r="E4423" t="s">
        <v>7957</v>
      </c>
      <c r="F4423" t="s">
        <v>282</v>
      </c>
      <c r="G4423" t="s">
        <v>33</v>
      </c>
      <c r="H4423" t="s">
        <v>34</v>
      </c>
      <c r="I4423" t="s">
        <v>35</v>
      </c>
      <c r="J4423" t="s">
        <v>36</v>
      </c>
      <c r="K4423" s="2">
        <v>40400</v>
      </c>
      <c r="L4423" t="s">
        <v>5662</v>
      </c>
      <c r="M4423" s="4">
        <v>40555</v>
      </c>
      <c r="N4423" s="4">
        <v>40555</v>
      </c>
      <c r="O4423" s="1">
        <v>40555</v>
      </c>
      <c r="P4423" t="s">
        <v>38</v>
      </c>
      <c r="R4423" t="s">
        <v>252</v>
      </c>
      <c r="S4423" t="s">
        <v>182</v>
      </c>
      <c r="T4423" t="s">
        <v>7958</v>
      </c>
      <c r="U4423" t="s">
        <v>7959</v>
      </c>
      <c r="V4423" t="s">
        <v>185</v>
      </c>
      <c r="W4423" s="6" t="s">
        <v>44</v>
      </c>
      <c r="X4423" t="s">
        <v>254</v>
      </c>
      <c r="Y4423">
        <v>1</v>
      </c>
      <c r="Z4423">
        <v>40</v>
      </c>
      <c r="AA4423" t="s">
        <v>282</v>
      </c>
      <c r="AB4423" s="5">
        <f t="shared" si="138"/>
        <v>21638.408070175439</v>
      </c>
      <c r="AC4423" s="3">
        <v>100</v>
      </c>
      <c r="AD4423" s="3">
        <v>2.5</v>
      </c>
      <c r="AE4423" s="3">
        <v>2.5</v>
      </c>
      <c r="AF4423" t="s">
        <v>186</v>
      </c>
      <c r="AG4423" t="s">
        <v>47</v>
      </c>
      <c r="AH4423" s="8">
        <v>2</v>
      </c>
      <c r="AI4423" s="12">
        <v>281.61</v>
      </c>
      <c r="AJ4423" s="9">
        <v>0.16</v>
      </c>
      <c r="AK4423" s="5">
        <f t="shared" si="139"/>
        <v>0</v>
      </c>
    </row>
    <row r="4424" spans="1:37" x14ac:dyDescent="0.3">
      <c r="A4424">
        <v>44099</v>
      </c>
      <c r="B4424" t="s">
        <v>4153</v>
      </c>
      <c r="C4424" t="s">
        <v>5122</v>
      </c>
      <c r="D4424" t="s">
        <v>7960</v>
      </c>
      <c r="E4424" t="s">
        <v>7961</v>
      </c>
      <c r="F4424" t="s">
        <v>151</v>
      </c>
      <c r="G4424" t="s">
        <v>33</v>
      </c>
      <c r="H4424" t="s">
        <v>34</v>
      </c>
      <c r="I4424" t="s">
        <v>63</v>
      </c>
      <c r="J4424" t="s">
        <v>36</v>
      </c>
      <c r="K4424" t="s">
        <v>5125</v>
      </c>
      <c r="L4424" s="2">
        <v>41396</v>
      </c>
      <c r="M4424" s="4">
        <v>41445</v>
      </c>
      <c r="N4424" s="4">
        <v>41445</v>
      </c>
      <c r="O4424" s="1">
        <v>41445</v>
      </c>
      <c r="P4424" t="s">
        <v>52</v>
      </c>
      <c r="R4424" t="s">
        <v>53</v>
      </c>
      <c r="S4424" t="s">
        <v>114</v>
      </c>
      <c r="T4424" t="s">
        <v>471</v>
      </c>
      <c r="U4424" t="s">
        <v>116</v>
      </c>
      <c r="V4424" t="s">
        <v>57</v>
      </c>
      <c r="W4424" s="6" t="s">
        <v>472</v>
      </c>
      <c r="X4424" t="s">
        <v>76</v>
      </c>
      <c r="Y4424">
        <v>60</v>
      </c>
      <c r="Z4424">
        <v>612</v>
      </c>
      <c r="AA4424" t="s">
        <v>151</v>
      </c>
      <c r="AB4424" s="5">
        <f t="shared" si="138"/>
        <v>21638.408070175439</v>
      </c>
      <c r="AC4424" s="3">
        <v>3635.28</v>
      </c>
      <c r="AD4424" s="3">
        <v>5.94</v>
      </c>
      <c r="AE4424" s="3">
        <v>0.1</v>
      </c>
      <c r="AF4424" t="s">
        <v>122</v>
      </c>
      <c r="AG4424" t="s">
        <v>47</v>
      </c>
      <c r="AH4424" s="8">
        <v>76</v>
      </c>
      <c r="AI4424" s="12">
        <v>1286.68</v>
      </c>
      <c r="AJ4424" s="9">
        <v>4.5</v>
      </c>
      <c r="AK4424" s="5">
        <f t="shared" si="139"/>
        <v>0</v>
      </c>
    </row>
    <row r="4425" spans="1:37" hidden="1" x14ac:dyDescent="0.3">
      <c r="A4425">
        <v>44105</v>
      </c>
      <c r="B4425" t="s">
        <v>4153</v>
      </c>
      <c r="C4425" t="s">
        <v>4780</v>
      </c>
      <c r="D4425" t="s">
        <v>5751</v>
      </c>
      <c r="E4425" t="s">
        <v>7962</v>
      </c>
      <c r="F4425" t="s">
        <v>151</v>
      </c>
      <c r="G4425" t="s">
        <v>33</v>
      </c>
      <c r="H4425" t="s">
        <v>34</v>
      </c>
      <c r="I4425" t="s">
        <v>63</v>
      </c>
      <c r="J4425" t="s">
        <v>36</v>
      </c>
      <c r="K4425" t="s">
        <v>4783</v>
      </c>
      <c r="L4425" t="s">
        <v>5753</v>
      </c>
      <c r="M4425" s="4">
        <v>42192</v>
      </c>
      <c r="N4425" s="4">
        <v>42192</v>
      </c>
      <c r="O4425" s="1">
        <v>42192</v>
      </c>
      <c r="P4425" t="s">
        <v>52</v>
      </c>
      <c r="R4425" t="s">
        <v>71</v>
      </c>
      <c r="S4425" t="s">
        <v>114</v>
      </c>
      <c r="T4425" t="s">
        <v>4169</v>
      </c>
      <c r="U4425" t="s">
        <v>529</v>
      </c>
      <c r="V4425" t="s">
        <v>530</v>
      </c>
      <c r="W4425" s="6" t="s">
        <v>433</v>
      </c>
      <c r="X4425" t="s">
        <v>76</v>
      </c>
      <c r="Y4425">
        <v>60</v>
      </c>
      <c r="Z4425">
        <v>350</v>
      </c>
      <c r="AA4425" t="s">
        <v>151</v>
      </c>
      <c r="AB4425" s="5">
        <f t="shared" si="138"/>
        <v>2371.7673611111113</v>
      </c>
      <c r="AC4425" s="3">
        <v>2397.5</v>
      </c>
      <c r="AD4425" s="3">
        <v>6.85</v>
      </c>
      <c r="AE4425" s="3">
        <v>0.11</v>
      </c>
      <c r="AF4425" t="s">
        <v>122</v>
      </c>
      <c r="AG4425" t="s">
        <v>47</v>
      </c>
      <c r="AH4425" s="8">
        <v>51</v>
      </c>
      <c r="AI4425" s="7">
        <v>4126.8999999999996</v>
      </c>
      <c r="AJ4425" s="9">
        <v>2.46</v>
      </c>
      <c r="AK4425" s="5">
        <f t="shared" si="139"/>
        <v>0</v>
      </c>
    </row>
    <row r="4426" spans="1:37" x14ac:dyDescent="0.3">
      <c r="A4426">
        <v>44121</v>
      </c>
      <c r="B4426" t="s">
        <v>4305</v>
      </c>
      <c r="C4426" t="s">
        <v>7963</v>
      </c>
      <c r="D4426" t="s">
        <v>7964</v>
      </c>
      <c r="E4426" t="s">
        <v>7965</v>
      </c>
      <c r="F4426" t="s">
        <v>2260</v>
      </c>
      <c r="G4426" t="s">
        <v>33</v>
      </c>
      <c r="H4426" t="s">
        <v>34</v>
      </c>
      <c r="I4426" t="s">
        <v>35</v>
      </c>
      <c r="J4426" t="s">
        <v>36</v>
      </c>
      <c r="K4426" t="s">
        <v>4441</v>
      </c>
      <c r="L4426" s="2">
        <v>41373</v>
      </c>
      <c r="M4426" s="4">
        <v>41608</v>
      </c>
      <c r="N4426" s="4">
        <v>41608</v>
      </c>
      <c r="O4426" s="1">
        <v>41725</v>
      </c>
      <c r="P4426" t="s">
        <v>38</v>
      </c>
      <c r="R4426" t="s">
        <v>39</v>
      </c>
      <c r="S4426" t="s">
        <v>125</v>
      </c>
      <c r="T4426" t="s">
        <v>126</v>
      </c>
      <c r="U4426" t="s">
        <v>127</v>
      </c>
      <c r="V4426" t="s">
        <v>128</v>
      </c>
      <c r="W4426" s="6" t="s">
        <v>44</v>
      </c>
      <c r="X4426" t="s">
        <v>45</v>
      </c>
      <c r="Y4426">
        <v>20</v>
      </c>
      <c r="Z4426">
        <v>200</v>
      </c>
      <c r="AA4426" t="s">
        <v>2260</v>
      </c>
      <c r="AB4426" s="5">
        <f t="shared" si="138"/>
        <v>21638.408070175439</v>
      </c>
      <c r="AC4426" s="3">
        <v>6400</v>
      </c>
      <c r="AD4426" s="3">
        <v>32</v>
      </c>
      <c r="AE4426" s="3">
        <v>1.6</v>
      </c>
      <c r="AF4426" t="s">
        <v>125</v>
      </c>
      <c r="AG4426" t="s">
        <v>47</v>
      </c>
      <c r="AH4426" s="8" t="s">
        <v>44</v>
      </c>
      <c r="AI4426" s="12" t="s">
        <v>44</v>
      </c>
      <c r="AJ4426" s="9">
        <v>7.92</v>
      </c>
      <c r="AK4426" s="5">
        <f t="shared" si="139"/>
        <v>0</v>
      </c>
    </row>
    <row r="4427" spans="1:37" x14ac:dyDescent="0.3">
      <c r="A4427">
        <v>44131</v>
      </c>
      <c r="B4427" t="s">
        <v>4198</v>
      </c>
      <c r="C4427" t="s">
        <v>5022</v>
      </c>
      <c r="D4427" t="s">
        <v>5023</v>
      </c>
      <c r="E4427" t="s">
        <v>5024</v>
      </c>
      <c r="F4427" t="s">
        <v>231</v>
      </c>
      <c r="G4427" t="s">
        <v>33</v>
      </c>
      <c r="H4427" t="s">
        <v>34</v>
      </c>
      <c r="I4427" t="s">
        <v>232</v>
      </c>
      <c r="J4427" t="s">
        <v>310</v>
      </c>
      <c r="K4427" t="s">
        <v>5025</v>
      </c>
      <c r="L4427" s="2">
        <v>41924</v>
      </c>
      <c r="M4427" s="4">
        <v>41983</v>
      </c>
      <c r="N4427" s="4">
        <v>41983</v>
      </c>
      <c r="O4427" s="1">
        <v>41983</v>
      </c>
      <c r="P4427" t="s">
        <v>52</v>
      </c>
      <c r="R4427" t="s">
        <v>71</v>
      </c>
      <c r="S4427" t="s">
        <v>312</v>
      </c>
      <c r="T4427" t="s">
        <v>614</v>
      </c>
      <c r="U4427" t="s">
        <v>357</v>
      </c>
      <c r="V4427" t="s">
        <v>57</v>
      </c>
      <c r="W4427" s="6" t="s">
        <v>244</v>
      </c>
      <c r="X4427" t="s">
        <v>76</v>
      </c>
      <c r="Y4427">
        <v>60</v>
      </c>
      <c r="Z4427">
        <v>82</v>
      </c>
      <c r="AA4427" t="s">
        <v>231</v>
      </c>
      <c r="AB4427" s="5">
        <f t="shared" si="138"/>
        <v>21638.408070175439</v>
      </c>
      <c r="AC4427" s="3">
        <v>5009.96</v>
      </c>
      <c r="AD4427" s="3">
        <v>61.1</v>
      </c>
      <c r="AE4427" s="3">
        <v>1.02</v>
      </c>
      <c r="AF4427" t="s">
        <v>60</v>
      </c>
      <c r="AG4427" t="s">
        <v>109</v>
      </c>
      <c r="AH4427" s="8" t="s">
        <v>44</v>
      </c>
      <c r="AI4427" s="12" t="s">
        <v>44</v>
      </c>
      <c r="AJ4427" s="9">
        <v>5.9</v>
      </c>
      <c r="AK4427" s="5">
        <f t="shared" si="139"/>
        <v>0</v>
      </c>
    </row>
    <row r="4428" spans="1:37" x14ac:dyDescent="0.3">
      <c r="A4428">
        <v>44180</v>
      </c>
      <c r="B4428" t="s">
        <v>4808</v>
      </c>
      <c r="C4428" t="s">
        <v>4809</v>
      </c>
      <c r="D4428" t="s">
        <v>4810</v>
      </c>
      <c r="E4428" t="s">
        <v>7061</v>
      </c>
      <c r="F4428" t="s">
        <v>4030</v>
      </c>
      <c r="G4428" t="s">
        <v>33</v>
      </c>
      <c r="H4428" t="s">
        <v>34</v>
      </c>
      <c r="I4428" t="s">
        <v>35</v>
      </c>
      <c r="J4428" t="s">
        <v>36</v>
      </c>
      <c r="K4428" t="s">
        <v>4812</v>
      </c>
      <c r="L4428" t="s">
        <v>4813</v>
      </c>
      <c r="M4428" s="4">
        <v>41565</v>
      </c>
      <c r="N4428" s="4">
        <v>41565</v>
      </c>
      <c r="O4428" s="1">
        <v>41565</v>
      </c>
      <c r="P4428" t="s">
        <v>52</v>
      </c>
      <c r="R4428" t="s">
        <v>71</v>
      </c>
      <c r="S4428" t="s">
        <v>54</v>
      </c>
      <c r="T4428" t="s">
        <v>106</v>
      </c>
      <c r="U4428" t="s">
        <v>56</v>
      </c>
      <c r="V4428" t="s">
        <v>57</v>
      </c>
      <c r="W4428" s="6" t="s">
        <v>100</v>
      </c>
      <c r="X4428" t="s">
        <v>76</v>
      </c>
      <c r="Y4428">
        <v>60</v>
      </c>
      <c r="Z4428">
        <v>19429</v>
      </c>
      <c r="AA4428" t="s">
        <v>4030</v>
      </c>
      <c r="AB4428" s="5">
        <f t="shared" si="138"/>
        <v>21638.408070175439</v>
      </c>
      <c r="AC4428" s="3">
        <v>43715.25</v>
      </c>
      <c r="AD4428" s="3">
        <v>2.25</v>
      </c>
      <c r="AE4428" s="3">
        <v>0.04</v>
      </c>
      <c r="AF4428" t="s">
        <v>60</v>
      </c>
      <c r="AG4428" t="s">
        <v>109</v>
      </c>
      <c r="AH4428" s="8" t="s">
        <v>44</v>
      </c>
      <c r="AI4428" s="12" t="s">
        <v>44</v>
      </c>
      <c r="AJ4428" s="9">
        <v>54.08</v>
      </c>
      <c r="AK4428" s="5">
        <f t="shared" si="139"/>
        <v>0</v>
      </c>
    </row>
    <row r="4429" spans="1:37" x14ac:dyDescent="0.3">
      <c r="A4429">
        <v>44183</v>
      </c>
      <c r="B4429" t="s">
        <v>4198</v>
      </c>
      <c r="C4429" t="s">
        <v>4456</v>
      </c>
      <c r="D4429" t="s">
        <v>4457</v>
      </c>
      <c r="E4429" t="s">
        <v>4458</v>
      </c>
      <c r="F4429" t="s">
        <v>231</v>
      </c>
      <c r="G4429" t="s">
        <v>33</v>
      </c>
      <c r="H4429" t="s">
        <v>34</v>
      </c>
      <c r="I4429" t="s">
        <v>232</v>
      </c>
      <c r="J4429" t="s">
        <v>310</v>
      </c>
      <c r="K4429" s="2">
        <v>40035</v>
      </c>
      <c r="L4429" t="s">
        <v>4459</v>
      </c>
      <c r="M4429" s="4">
        <v>40105</v>
      </c>
      <c r="N4429" s="4">
        <v>40105</v>
      </c>
      <c r="O4429" s="1">
        <v>40105</v>
      </c>
      <c r="P4429" t="s">
        <v>52</v>
      </c>
      <c r="R4429" t="s">
        <v>71</v>
      </c>
      <c r="S4429" t="s">
        <v>312</v>
      </c>
      <c r="T4429" t="s">
        <v>338</v>
      </c>
      <c r="U4429" t="s">
        <v>339</v>
      </c>
      <c r="V4429" t="s">
        <v>340</v>
      </c>
      <c r="W4429" s="6" t="s">
        <v>341</v>
      </c>
      <c r="X4429" t="s">
        <v>342</v>
      </c>
      <c r="Y4429">
        <v>30</v>
      </c>
      <c r="Z4429">
        <v>60</v>
      </c>
      <c r="AA4429" t="s">
        <v>231</v>
      </c>
      <c r="AB4429" s="5">
        <f t="shared" si="138"/>
        <v>21638.408070175439</v>
      </c>
      <c r="AC4429" s="3">
        <v>1327.39</v>
      </c>
      <c r="AD4429" s="3">
        <v>22.12</v>
      </c>
      <c r="AE4429" s="3">
        <v>0.74</v>
      </c>
      <c r="AF4429" t="s">
        <v>160</v>
      </c>
      <c r="AG4429" t="s">
        <v>109</v>
      </c>
      <c r="AH4429" s="8" t="s">
        <v>44</v>
      </c>
      <c r="AI4429" s="12" t="s">
        <v>44</v>
      </c>
      <c r="AJ4429" s="9">
        <v>2.6</v>
      </c>
      <c r="AK4429" s="5">
        <f t="shared" si="139"/>
        <v>0</v>
      </c>
    </row>
    <row r="4430" spans="1:37" x14ac:dyDescent="0.3">
      <c r="A4430">
        <v>44204</v>
      </c>
      <c r="B4430" t="s">
        <v>7863</v>
      </c>
      <c r="C4430" t="s">
        <v>7864</v>
      </c>
      <c r="D4430" t="s">
        <v>7865</v>
      </c>
      <c r="E4430" t="s">
        <v>7866</v>
      </c>
      <c r="F4430" t="s">
        <v>231</v>
      </c>
      <c r="G4430" t="s">
        <v>33</v>
      </c>
      <c r="H4430" t="s">
        <v>34</v>
      </c>
      <c r="I4430" t="s">
        <v>232</v>
      </c>
      <c r="J4430" t="s">
        <v>310</v>
      </c>
      <c r="K4430" s="2">
        <v>41464</v>
      </c>
      <c r="L4430" t="s">
        <v>6964</v>
      </c>
      <c r="M4430" s="4">
        <v>41687</v>
      </c>
      <c r="N4430" s="4">
        <v>41687</v>
      </c>
      <c r="O4430" s="1">
        <v>41687</v>
      </c>
      <c r="P4430" t="s">
        <v>52</v>
      </c>
      <c r="R4430" t="s">
        <v>71</v>
      </c>
      <c r="S4430" t="s">
        <v>4202</v>
      </c>
      <c r="T4430" t="s">
        <v>702</v>
      </c>
      <c r="U4430" t="s">
        <v>74</v>
      </c>
      <c r="V4430" t="s">
        <v>493</v>
      </c>
      <c r="W4430" s="6" t="s">
        <v>75</v>
      </c>
      <c r="X4430" t="s">
        <v>76</v>
      </c>
      <c r="Y4430">
        <v>60</v>
      </c>
      <c r="Z4430">
        <v>2500</v>
      </c>
      <c r="AA4430" t="s">
        <v>231</v>
      </c>
      <c r="AB4430" s="5">
        <f t="shared" si="138"/>
        <v>21638.408070175439</v>
      </c>
      <c r="AC4430" s="3">
        <v>21941.29</v>
      </c>
      <c r="AD4430" s="3">
        <v>8.7799999999999994</v>
      </c>
      <c r="AE4430" s="3">
        <v>0.15</v>
      </c>
      <c r="AF4430" t="s">
        <v>703</v>
      </c>
      <c r="AG4430" t="s">
        <v>109</v>
      </c>
      <c r="AH4430" s="8" t="s">
        <v>44</v>
      </c>
      <c r="AI4430" s="12" t="s">
        <v>44</v>
      </c>
      <c r="AJ4430" s="9">
        <v>27.14</v>
      </c>
      <c r="AK4430" s="5">
        <f t="shared" si="139"/>
        <v>0</v>
      </c>
    </row>
    <row r="4431" spans="1:37" x14ac:dyDescent="0.3">
      <c r="A4431">
        <v>44209</v>
      </c>
      <c r="B4431" t="s">
        <v>4415</v>
      </c>
      <c r="C4431" t="s">
        <v>4553</v>
      </c>
      <c r="D4431" t="s">
        <v>7966</v>
      </c>
      <c r="E4431" t="s">
        <v>7967</v>
      </c>
      <c r="F4431" t="s">
        <v>105</v>
      </c>
      <c r="G4431" t="s">
        <v>33</v>
      </c>
      <c r="H4431" t="s">
        <v>34</v>
      </c>
      <c r="I4431" t="s">
        <v>35</v>
      </c>
      <c r="J4431" t="s">
        <v>36</v>
      </c>
      <c r="K4431" s="2">
        <v>41343</v>
      </c>
      <c r="L4431" s="2">
        <v>41852</v>
      </c>
      <c r="M4431" s="4">
        <v>41740</v>
      </c>
      <c r="N4431" s="4">
        <v>41740</v>
      </c>
      <c r="O4431" s="1">
        <v>41740</v>
      </c>
      <c r="P4431" t="s">
        <v>52</v>
      </c>
      <c r="R4431" t="s">
        <v>71</v>
      </c>
      <c r="S4431" t="s">
        <v>54</v>
      </c>
      <c r="T4431" t="s">
        <v>249</v>
      </c>
      <c r="U4431" t="s">
        <v>89</v>
      </c>
      <c r="V4431" t="s">
        <v>57</v>
      </c>
      <c r="W4431" s="6" t="s">
        <v>244</v>
      </c>
      <c r="X4431" t="s">
        <v>76</v>
      </c>
      <c r="Y4431">
        <v>60</v>
      </c>
      <c r="Z4431">
        <v>31528</v>
      </c>
      <c r="AA4431" t="s">
        <v>105</v>
      </c>
      <c r="AB4431" s="5">
        <f t="shared" si="138"/>
        <v>21638.408070175439</v>
      </c>
      <c r="AC4431" s="3">
        <v>171197.04</v>
      </c>
      <c r="AD4431" s="3">
        <v>5.43</v>
      </c>
      <c r="AE4431" s="3">
        <v>0.09</v>
      </c>
      <c r="AF4431" t="s">
        <v>60</v>
      </c>
      <c r="AG4431" t="s">
        <v>47</v>
      </c>
      <c r="AH4431" s="8">
        <v>1899</v>
      </c>
      <c r="AI4431" s="12">
        <v>10879.44</v>
      </c>
      <c r="AJ4431" s="9">
        <v>211.77</v>
      </c>
      <c r="AK4431" s="5">
        <f t="shared" si="139"/>
        <v>0</v>
      </c>
    </row>
    <row r="4432" spans="1:37" hidden="1" x14ac:dyDescent="0.3">
      <c r="A4432">
        <v>44247</v>
      </c>
      <c r="B4432" t="s">
        <v>4198</v>
      </c>
      <c r="C4432" t="s">
        <v>4216</v>
      </c>
      <c r="D4432" t="s">
        <v>4217</v>
      </c>
      <c r="E4432" t="s">
        <v>4218</v>
      </c>
      <c r="F4432" t="s">
        <v>231</v>
      </c>
      <c r="G4432" t="s">
        <v>33</v>
      </c>
      <c r="H4432" t="s">
        <v>34</v>
      </c>
      <c r="I4432" t="s">
        <v>232</v>
      </c>
      <c r="J4432" t="s">
        <v>310</v>
      </c>
      <c r="K4432" s="2">
        <v>41585</v>
      </c>
      <c r="L4432" t="s">
        <v>4219</v>
      </c>
      <c r="M4432" s="4">
        <v>41878</v>
      </c>
      <c r="N4432" s="4">
        <v>41878</v>
      </c>
      <c r="O4432" s="1">
        <v>41878</v>
      </c>
      <c r="P4432" t="s">
        <v>52</v>
      </c>
      <c r="R4432" t="s">
        <v>71</v>
      </c>
      <c r="S4432" t="s">
        <v>312</v>
      </c>
      <c r="T4432" t="s">
        <v>4751</v>
      </c>
      <c r="U4432" t="s">
        <v>158</v>
      </c>
      <c r="V4432" t="s">
        <v>57</v>
      </c>
      <c r="W4432" s="6" t="s">
        <v>347</v>
      </c>
      <c r="X4432" t="s">
        <v>844</v>
      </c>
      <c r="Y4432">
        <v>30</v>
      </c>
      <c r="Z4432">
        <v>9</v>
      </c>
      <c r="AA4432" t="s">
        <v>231</v>
      </c>
      <c r="AB4432" s="5">
        <f t="shared" si="138"/>
        <v>2371.7673611111113</v>
      </c>
      <c r="AC4432" s="3">
        <v>196.8</v>
      </c>
      <c r="AD4432" s="3">
        <v>21.87</v>
      </c>
      <c r="AE4432" s="3">
        <v>0.73</v>
      </c>
      <c r="AF4432" t="s">
        <v>60</v>
      </c>
      <c r="AG4432" t="s">
        <v>109</v>
      </c>
      <c r="AH4432" s="8" t="s">
        <v>44</v>
      </c>
      <c r="AI4432" s="7" t="s">
        <v>44</v>
      </c>
      <c r="AJ4432" s="9">
        <v>0.24</v>
      </c>
      <c r="AK4432" s="5">
        <f t="shared" si="139"/>
        <v>0</v>
      </c>
    </row>
    <row r="4433" spans="1:37" x14ac:dyDescent="0.3">
      <c r="A4433">
        <v>44263</v>
      </c>
      <c r="B4433" t="s">
        <v>6515</v>
      </c>
      <c r="C4433" t="s">
        <v>7968</v>
      </c>
      <c r="D4433" t="s">
        <v>7969</v>
      </c>
      <c r="E4433" t="s">
        <v>7970</v>
      </c>
      <c r="F4433" t="s">
        <v>94</v>
      </c>
      <c r="G4433" t="s">
        <v>33</v>
      </c>
      <c r="H4433" t="s">
        <v>34</v>
      </c>
      <c r="I4433" t="s">
        <v>35</v>
      </c>
      <c r="J4433" t="s">
        <v>36</v>
      </c>
      <c r="K4433" t="s">
        <v>5295</v>
      </c>
      <c r="L4433" t="s">
        <v>4719</v>
      </c>
      <c r="M4433" s="4">
        <v>41478</v>
      </c>
      <c r="N4433" s="4">
        <v>41478</v>
      </c>
      <c r="O4433" s="1">
        <v>41478</v>
      </c>
      <c r="P4433" t="s">
        <v>38</v>
      </c>
      <c r="R4433" t="s">
        <v>39</v>
      </c>
      <c r="S4433" t="s">
        <v>125</v>
      </c>
      <c r="T4433" t="s">
        <v>126</v>
      </c>
      <c r="U4433" t="s">
        <v>127</v>
      </c>
      <c r="V4433" t="s">
        <v>128</v>
      </c>
      <c r="W4433" s="6" t="s">
        <v>44</v>
      </c>
      <c r="X4433" t="s">
        <v>45</v>
      </c>
      <c r="Y4433">
        <v>20</v>
      </c>
      <c r="Z4433">
        <v>2730</v>
      </c>
      <c r="AA4433" t="s">
        <v>94</v>
      </c>
      <c r="AB4433" s="5">
        <f t="shared" si="138"/>
        <v>21638.408070175439</v>
      </c>
      <c r="AC4433" s="3">
        <v>87360</v>
      </c>
      <c r="AD4433" s="3">
        <v>32</v>
      </c>
      <c r="AE4433" s="3">
        <v>1.6</v>
      </c>
      <c r="AF4433" t="s">
        <v>125</v>
      </c>
      <c r="AG4433" t="s">
        <v>47</v>
      </c>
      <c r="AH4433" s="8">
        <v>890</v>
      </c>
      <c r="AI4433" s="12">
        <v>11367.59</v>
      </c>
      <c r="AJ4433" s="9">
        <v>108.06</v>
      </c>
      <c r="AK4433" s="5">
        <f t="shared" si="139"/>
        <v>0</v>
      </c>
    </row>
    <row r="4434" spans="1:37" hidden="1" x14ac:dyDescent="0.3">
      <c r="A4434">
        <v>44265</v>
      </c>
      <c r="B4434" t="s">
        <v>4259</v>
      </c>
      <c r="C4434" t="s">
        <v>4993</v>
      </c>
      <c r="D4434" t="s">
        <v>7971</v>
      </c>
      <c r="E4434" t="s">
        <v>7972</v>
      </c>
      <c r="F4434" t="s">
        <v>140</v>
      </c>
      <c r="G4434" t="s">
        <v>33</v>
      </c>
      <c r="H4434" t="s">
        <v>34</v>
      </c>
      <c r="I4434" t="s">
        <v>112</v>
      </c>
      <c r="J4434" t="s">
        <v>36</v>
      </c>
      <c r="K4434" t="s">
        <v>4996</v>
      </c>
      <c r="L4434" s="2">
        <v>40001</v>
      </c>
      <c r="M4434" s="4">
        <v>40582</v>
      </c>
      <c r="N4434" s="4">
        <v>40582</v>
      </c>
      <c r="O4434" s="1">
        <v>40582</v>
      </c>
      <c r="P4434" t="s">
        <v>52</v>
      </c>
      <c r="R4434" t="s">
        <v>71</v>
      </c>
      <c r="S4434" t="s">
        <v>54</v>
      </c>
      <c r="T4434" t="s">
        <v>4751</v>
      </c>
      <c r="U4434" t="s">
        <v>158</v>
      </c>
      <c r="V4434" t="s">
        <v>57</v>
      </c>
      <c r="W4434" s="6" t="s">
        <v>347</v>
      </c>
      <c r="X4434" t="s">
        <v>844</v>
      </c>
      <c r="Y4434">
        <v>30</v>
      </c>
      <c r="Z4434">
        <v>276</v>
      </c>
      <c r="AA4434" t="s">
        <v>140</v>
      </c>
      <c r="AB4434" s="5">
        <f t="shared" si="138"/>
        <v>2371.7673611111113</v>
      </c>
      <c r="AC4434" s="3">
        <v>6187.92</v>
      </c>
      <c r="AD4434" s="3">
        <v>22.42</v>
      </c>
      <c r="AE4434" s="3">
        <v>0.75</v>
      </c>
      <c r="AF4434" t="s">
        <v>60</v>
      </c>
      <c r="AG4434" t="s">
        <v>47</v>
      </c>
      <c r="AH4434" s="8" t="s">
        <v>44</v>
      </c>
      <c r="AI4434" s="7" t="s">
        <v>44</v>
      </c>
      <c r="AJ4434" s="9">
        <v>12.13</v>
      </c>
      <c r="AK4434" s="5">
        <f t="shared" si="139"/>
        <v>0</v>
      </c>
    </row>
    <row r="4435" spans="1:37" x14ac:dyDescent="0.3">
      <c r="A4435">
        <v>44304</v>
      </c>
      <c r="B4435" t="s">
        <v>4220</v>
      </c>
      <c r="C4435" t="s">
        <v>5127</v>
      </c>
      <c r="D4435" t="s">
        <v>5128</v>
      </c>
      <c r="E4435" t="s">
        <v>7973</v>
      </c>
      <c r="F4435" t="s">
        <v>87</v>
      </c>
      <c r="G4435" t="s">
        <v>33</v>
      </c>
      <c r="H4435" t="s">
        <v>34</v>
      </c>
      <c r="I4435" t="s">
        <v>35</v>
      </c>
      <c r="J4435" t="s">
        <v>36</v>
      </c>
      <c r="K4435" t="s">
        <v>4481</v>
      </c>
      <c r="L4435" s="2">
        <v>41676</v>
      </c>
      <c r="M4435" s="4">
        <v>41870</v>
      </c>
      <c r="N4435" s="4">
        <v>41870</v>
      </c>
      <c r="O4435" s="1">
        <v>41947</v>
      </c>
      <c r="P4435" t="s">
        <v>38</v>
      </c>
      <c r="R4435" t="s">
        <v>39</v>
      </c>
      <c r="S4435" t="s">
        <v>199</v>
      </c>
      <c r="T4435" t="s">
        <v>65</v>
      </c>
      <c r="U4435" t="s">
        <v>66</v>
      </c>
      <c r="V4435" t="s">
        <v>67</v>
      </c>
      <c r="W4435" s="6" t="s">
        <v>44</v>
      </c>
      <c r="X4435" t="s">
        <v>45</v>
      </c>
      <c r="Y4435">
        <v>100</v>
      </c>
      <c r="Z4435">
        <v>4758</v>
      </c>
      <c r="AA4435" t="s">
        <v>87</v>
      </c>
      <c r="AB4435" s="5">
        <f t="shared" si="138"/>
        <v>21638.408070175439</v>
      </c>
      <c r="AC4435" s="3">
        <v>423462</v>
      </c>
      <c r="AD4435" s="3">
        <v>89</v>
      </c>
      <c r="AE4435" s="3">
        <v>0.89</v>
      </c>
      <c r="AF4435" t="s">
        <v>4152</v>
      </c>
      <c r="AG4435" t="s">
        <v>47</v>
      </c>
      <c r="AH4435" s="8">
        <v>1934</v>
      </c>
      <c r="AI4435" s="12">
        <v>28895.07</v>
      </c>
      <c r="AJ4435" s="9">
        <v>435.32</v>
      </c>
      <c r="AK4435" s="5">
        <f t="shared" si="139"/>
        <v>0</v>
      </c>
    </row>
    <row r="4436" spans="1:37" hidden="1" x14ac:dyDescent="0.3">
      <c r="A4436">
        <v>44307</v>
      </c>
      <c r="B4436" t="s">
        <v>4193</v>
      </c>
      <c r="C4436" t="s">
        <v>4873</v>
      </c>
      <c r="D4436" t="s">
        <v>7770</v>
      </c>
      <c r="E4436" t="s">
        <v>7974</v>
      </c>
      <c r="F4436" t="s">
        <v>231</v>
      </c>
      <c r="G4436" t="s">
        <v>33</v>
      </c>
      <c r="H4436" t="s">
        <v>34</v>
      </c>
      <c r="I4436" t="s">
        <v>232</v>
      </c>
      <c r="J4436" t="s">
        <v>3844</v>
      </c>
      <c r="K4436" t="s">
        <v>4876</v>
      </c>
      <c r="L4436" t="s">
        <v>4877</v>
      </c>
      <c r="M4436" s="4">
        <v>40640</v>
      </c>
      <c r="N4436" s="4">
        <v>40672</v>
      </c>
      <c r="O4436" s="1">
        <v>40672</v>
      </c>
      <c r="P4436" t="s">
        <v>52</v>
      </c>
      <c r="R4436" t="s">
        <v>71</v>
      </c>
      <c r="S4436" t="s">
        <v>54</v>
      </c>
      <c r="T4436" t="s">
        <v>332</v>
      </c>
      <c r="U4436" t="s">
        <v>242</v>
      </c>
      <c r="V4436" t="s">
        <v>57</v>
      </c>
      <c r="W4436" s="6" t="s">
        <v>244</v>
      </c>
      <c r="X4436" t="s">
        <v>76</v>
      </c>
      <c r="Y4436">
        <v>30</v>
      </c>
      <c r="Z4436">
        <v>39878</v>
      </c>
      <c r="AA4436" t="s">
        <v>231</v>
      </c>
      <c r="AB4436" s="5">
        <f t="shared" si="138"/>
        <v>2371.7673611111113</v>
      </c>
      <c r="AC4436" s="3">
        <v>265188.7</v>
      </c>
      <c r="AD4436" s="3">
        <v>6.65</v>
      </c>
      <c r="AE4436" s="3">
        <v>0.22</v>
      </c>
      <c r="AF4436" t="s">
        <v>60</v>
      </c>
      <c r="AG4436" t="s">
        <v>47</v>
      </c>
      <c r="AH4436" s="8" t="s">
        <v>44</v>
      </c>
      <c r="AI4436" s="7" t="s">
        <v>44</v>
      </c>
      <c r="AJ4436" s="9">
        <v>437.56</v>
      </c>
      <c r="AK4436" s="5">
        <f t="shared" si="139"/>
        <v>-32</v>
      </c>
    </row>
    <row r="4437" spans="1:37" x14ac:dyDescent="0.3">
      <c r="A4437">
        <v>44315</v>
      </c>
      <c r="B4437" t="s">
        <v>4707</v>
      </c>
      <c r="C4437" t="s">
        <v>4708</v>
      </c>
      <c r="D4437" t="s">
        <v>7975</v>
      </c>
      <c r="E4437" t="s">
        <v>7976</v>
      </c>
      <c r="F4437" t="s">
        <v>282</v>
      </c>
      <c r="G4437" t="s">
        <v>33</v>
      </c>
      <c r="H4437" t="s">
        <v>34</v>
      </c>
      <c r="I4437" t="s">
        <v>35</v>
      </c>
      <c r="J4437" t="s">
        <v>36</v>
      </c>
      <c r="K4437" s="2">
        <v>41036</v>
      </c>
      <c r="L4437" t="s">
        <v>4527</v>
      </c>
      <c r="M4437" s="4">
        <v>41233</v>
      </c>
      <c r="N4437" s="4">
        <v>41233</v>
      </c>
      <c r="O4437" s="1">
        <v>41233</v>
      </c>
      <c r="P4437" t="s">
        <v>38</v>
      </c>
      <c r="R4437" t="s">
        <v>39</v>
      </c>
      <c r="S4437" t="s">
        <v>199</v>
      </c>
      <c r="T4437" t="s">
        <v>65</v>
      </c>
      <c r="U4437" t="s">
        <v>66</v>
      </c>
      <c r="V4437" t="s">
        <v>67</v>
      </c>
      <c r="W4437" s="6" t="s">
        <v>44</v>
      </c>
      <c r="X4437" t="s">
        <v>45</v>
      </c>
      <c r="Y4437">
        <v>100</v>
      </c>
      <c r="Z4437">
        <v>90</v>
      </c>
      <c r="AA4437" t="s">
        <v>282</v>
      </c>
      <c r="AB4437" s="5">
        <f t="shared" si="138"/>
        <v>21638.408070175439</v>
      </c>
      <c r="AC4437" s="3">
        <v>9000</v>
      </c>
      <c r="AD4437" s="3">
        <v>100</v>
      </c>
      <c r="AE4437" s="3">
        <v>1</v>
      </c>
      <c r="AF4437" t="s">
        <v>4152</v>
      </c>
      <c r="AG4437" t="s">
        <v>47</v>
      </c>
      <c r="AH4437" s="8">
        <v>41</v>
      </c>
      <c r="AI4437" s="12">
        <v>1182.5</v>
      </c>
      <c r="AJ4437" s="9">
        <v>12.62</v>
      </c>
      <c r="AK4437" s="5">
        <f t="shared" si="139"/>
        <v>0</v>
      </c>
    </row>
    <row r="4438" spans="1:37" x14ac:dyDescent="0.3">
      <c r="A4438">
        <v>44330</v>
      </c>
      <c r="B4438" t="s">
        <v>4198</v>
      </c>
      <c r="C4438" t="s">
        <v>4216</v>
      </c>
      <c r="D4438" t="s">
        <v>4217</v>
      </c>
      <c r="E4438" t="s">
        <v>4218</v>
      </c>
      <c r="F4438" t="s">
        <v>231</v>
      </c>
      <c r="G4438" t="s">
        <v>33</v>
      </c>
      <c r="H4438" t="s">
        <v>34</v>
      </c>
      <c r="I4438" t="s">
        <v>232</v>
      </c>
      <c r="J4438" t="s">
        <v>310</v>
      </c>
      <c r="K4438" s="2">
        <v>41585</v>
      </c>
      <c r="L4438" t="s">
        <v>4219</v>
      </c>
      <c r="M4438" s="4">
        <v>41878</v>
      </c>
      <c r="N4438" s="4">
        <v>41878</v>
      </c>
      <c r="O4438" s="1">
        <v>41878</v>
      </c>
      <c r="P4438" t="s">
        <v>52</v>
      </c>
      <c r="R4438" t="s">
        <v>53</v>
      </c>
      <c r="S4438" t="s">
        <v>312</v>
      </c>
      <c r="T4438" t="s">
        <v>4600</v>
      </c>
      <c r="U4438" t="s">
        <v>74</v>
      </c>
      <c r="V4438" t="s">
        <v>57</v>
      </c>
      <c r="W4438" s="6" t="s">
        <v>58</v>
      </c>
      <c r="X4438" t="s">
        <v>90</v>
      </c>
      <c r="Y4438">
        <v>240</v>
      </c>
      <c r="Z4438">
        <v>14</v>
      </c>
      <c r="AA4438" t="s">
        <v>231</v>
      </c>
      <c r="AB4438" s="5">
        <f t="shared" si="138"/>
        <v>21638.408070175439</v>
      </c>
      <c r="AC4438" s="3">
        <v>111.95</v>
      </c>
      <c r="AD4438" s="3">
        <v>8</v>
      </c>
      <c r="AE4438" s="3">
        <v>0.03</v>
      </c>
      <c r="AF4438" t="s">
        <v>60</v>
      </c>
      <c r="AG4438" t="s">
        <v>109</v>
      </c>
      <c r="AH4438" s="8" t="s">
        <v>44</v>
      </c>
      <c r="AI4438" s="12" t="s">
        <v>44</v>
      </c>
      <c r="AJ4438" s="9">
        <v>0.14000000000000001</v>
      </c>
      <c r="AK4438" s="5">
        <f t="shared" si="139"/>
        <v>0</v>
      </c>
    </row>
    <row r="4439" spans="1:37" x14ac:dyDescent="0.3">
      <c r="A4439">
        <v>44340</v>
      </c>
      <c r="B4439" t="s">
        <v>4198</v>
      </c>
      <c r="C4439" t="s">
        <v>4203</v>
      </c>
      <c r="D4439" t="s">
        <v>4551</v>
      </c>
      <c r="E4439" t="s">
        <v>4552</v>
      </c>
      <c r="F4439" t="s">
        <v>231</v>
      </c>
      <c r="G4439" t="s">
        <v>33</v>
      </c>
      <c r="H4439" t="s">
        <v>34</v>
      </c>
      <c r="I4439" t="s">
        <v>232</v>
      </c>
      <c r="J4439" t="s">
        <v>310</v>
      </c>
      <c r="K4439" t="s">
        <v>4206</v>
      </c>
      <c r="L4439" s="2">
        <v>41708</v>
      </c>
      <c r="M4439" s="4">
        <v>41915</v>
      </c>
      <c r="N4439" s="4">
        <v>41915</v>
      </c>
      <c r="O4439" s="1">
        <v>41915</v>
      </c>
      <c r="P4439" t="s">
        <v>52</v>
      </c>
      <c r="R4439" t="s">
        <v>71</v>
      </c>
      <c r="S4439" t="s">
        <v>4202</v>
      </c>
      <c r="T4439" t="s">
        <v>73</v>
      </c>
      <c r="U4439" t="s">
        <v>74</v>
      </c>
      <c r="V4439" t="s">
        <v>57</v>
      </c>
      <c r="W4439" s="6" t="s">
        <v>75</v>
      </c>
      <c r="X4439" t="s">
        <v>76</v>
      </c>
      <c r="Y4439">
        <v>60</v>
      </c>
      <c r="Z4439">
        <v>51</v>
      </c>
      <c r="AA4439" t="s">
        <v>231</v>
      </c>
      <c r="AB4439" s="5">
        <f t="shared" si="138"/>
        <v>21638.408070175439</v>
      </c>
      <c r="AC4439" s="3">
        <v>466.28</v>
      </c>
      <c r="AD4439" s="3">
        <v>9.14</v>
      </c>
      <c r="AE4439" s="3">
        <v>0.15</v>
      </c>
      <c r="AF4439" t="s">
        <v>60</v>
      </c>
      <c r="AG4439" t="s">
        <v>109</v>
      </c>
      <c r="AH4439" s="8" t="s">
        <v>44</v>
      </c>
      <c r="AI4439" s="12" t="s">
        <v>44</v>
      </c>
      <c r="AJ4439" s="9">
        <v>0.48</v>
      </c>
      <c r="AK4439" s="5">
        <f t="shared" si="139"/>
        <v>0</v>
      </c>
    </row>
    <row r="4440" spans="1:37" x14ac:dyDescent="0.3">
      <c r="A4440">
        <v>44363</v>
      </c>
      <c r="B4440" t="s">
        <v>4225</v>
      </c>
      <c r="C4440" t="s">
        <v>7977</v>
      </c>
      <c r="D4440" t="s">
        <v>7978</v>
      </c>
      <c r="E4440" t="s">
        <v>7979</v>
      </c>
      <c r="F4440" t="s">
        <v>4229</v>
      </c>
      <c r="G4440" t="s">
        <v>33</v>
      </c>
      <c r="H4440" t="s">
        <v>34</v>
      </c>
      <c r="I4440" t="s">
        <v>35</v>
      </c>
      <c r="J4440" t="s">
        <v>36</v>
      </c>
      <c r="K4440" s="2">
        <v>41551</v>
      </c>
      <c r="L4440" s="2">
        <v>41616</v>
      </c>
      <c r="M4440" s="4">
        <v>41551</v>
      </c>
      <c r="N4440" s="4">
        <v>41551</v>
      </c>
      <c r="O4440" s="1">
        <v>41565</v>
      </c>
      <c r="P4440" t="s">
        <v>52</v>
      </c>
      <c r="R4440" t="s">
        <v>71</v>
      </c>
      <c r="S4440" t="s">
        <v>4364</v>
      </c>
      <c r="T4440" t="s">
        <v>6573</v>
      </c>
      <c r="U4440" t="s">
        <v>4670</v>
      </c>
      <c r="V4440" t="s">
        <v>57</v>
      </c>
      <c r="W4440" s="6" t="s">
        <v>244</v>
      </c>
      <c r="X4440" t="s">
        <v>83</v>
      </c>
      <c r="Y4440">
        <v>30</v>
      </c>
      <c r="Z4440">
        <v>1902</v>
      </c>
      <c r="AA4440" t="s">
        <v>4229</v>
      </c>
      <c r="AB4440" s="5">
        <f t="shared" si="138"/>
        <v>21638.408070175439</v>
      </c>
      <c r="AC4440" s="3">
        <v>38040</v>
      </c>
      <c r="AD4440" s="3">
        <v>20</v>
      </c>
      <c r="AE4440" s="3">
        <v>0.67</v>
      </c>
      <c r="AF4440" t="s">
        <v>3470</v>
      </c>
      <c r="AG4440" t="s">
        <v>47</v>
      </c>
      <c r="AH4440" s="8">
        <v>170</v>
      </c>
      <c r="AI4440" s="12">
        <v>1965.62</v>
      </c>
      <c r="AJ4440" s="9">
        <v>47.06</v>
      </c>
      <c r="AK4440" s="5">
        <f t="shared" si="139"/>
        <v>0</v>
      </c>
    </row>
    <row r="4441" spans="1:37" hidden="1" x14ac:dyDescent="0.3">
      <c r="A4441">
        <v>44373</v>
      </c>
      <c r="B4441" t="s">
        <v>4141</v>
      </c>
      <c r="C4441" t="s">
        <v>4833</v>
      </c>
      <c r="D4441" t="s">
        <v>4834</v>
      </c>
      <c r="E4441" t="s">
        <v>4835</v>
      </c>
      <c r="F4441" t="s">
        <v>51</v>
      </c>
      <c r="G4441" t="s">
        <v>33</v>
      </c>
      <c r="H4441" t="s">
        <v>34</v>
      </c>
      <c r="I4441" t="s">
        <v>35</v>
      </c>
      <c r="J4441" t="s">
        <v>36</v>
      </c>
      <c r="K4441" t="s">
        <v>4836</v>
      </c>
      <c r="L4441" s="2">
        <v>40643</v>
      </c>
      <c r="M4441" s="4">
        <v>40969</v>
      </c>
      <c r="N4441" s="4">
        <v>40969</v>
      </c>
      <c r="O4441" s="1">
        <v>40969</v>
      </c>
      <c r="P4441" t="s">
        <v>52</v>
      </c>
      <c r="R4441" t="s">
        <v>71</v>
      </c>
      <c r="S4441" t="s">
        <v>54</v>
      </c>
      <c r="T4441" t="s">
        <v>73</v>
      </c>
      <c r="U4441" t="s">
        <v>74</v>
      </c>
      <c r="V4441" t="s">
        <v>57</v>
      </c>
      <c r="W4441" s="6" t="s">
        <v>75</v>
      </c>
      <c r="X4441" t="s">
        <v>76</v>
      </c>
      <c r="Y4441">
        <v>60</v>
      </c>
      <c r="Z4441">
        <v>13000</v>
      </c>
      <c r="AA4441" t="s">
        <v>51</v>
      </c>
      <c r="AB4441" s="5">
        <f t="shared" si="138"/>
        <v>2371.7673611111113</v>
      </c>
      <c r="AC4441" s="3">
        <v>29900</v>
      </c>
      <c r="AD4441" s="3">
        <v>2.2999999999999998</v>
      </c>
      <c r="AE4441" s="3">
        <v>0.04</v>
      </c>
      <c r="AF4441" t="s">
        <v>60</v>
      </c>
      <c r="AG4441" t="s">
        <v>109</v>
      </c>
      <c r="AH4441" s="8" t="s">
        <v>44</v>
      </c>
      <c r="AI4441" s="7" t="s">
        <v>44</v>
      </c>
      <c r="AJ4441" s="9">
        <v>49.34</v>
      </c>
      <c r="AK4441" s="5">
        <f t="shared" si="139"/>
        <v>0</v>
      </c>
    </row>
    <row r="4442" spans="1:37" x14ac:dyDescent="0.3">
      <c r="A4442">
        <v>44393</v>
      </c>
      <c r="B4442" t="s">
        <v>4146</v>
      </c>
      <c r="C4442" t="s">
        <v>4147</v>
      </c>
      <c r="D4442" t="s">
        <v>4148</v>
      </c>
      <c r="E4442" t="s">
        <v>7980</v>
      </c>
      <c r="F4442" t="s">
        <v>94</v>
      </c>
      <c r="G4442" t="s">
        <v>33</v>
      </c>
      <c r="H4442" t="s">
        <v>34</v>
      </c>
      <c r="I4442" t="s">
        <v>35</v>
      </c>
      <c r="J4442" t="s">
        <v>36</v>
      </c>
      <c r="K4442" t="s">
        <v>4150</v>
      </c>
      <c r="L4442" t="s">
        <v>4151</v>
      </c>
      <c r="M4442" s="4">
        <v>42136</v>
      </c>
      <c r="N4442" s="4">
        <v>42132</v>
      </c>
      <c r="O4442" s="1">
        <v>42136</v>
      </c>
      <c r="P4442" t="s">
        <v>38</v>
      </c>
      <c r="R4442" t="s">
        <v>39</v>
      </c>
      <c r="S4442" t="s">
        <v>199</v>
      </c>
      <c r="T4442" t="s">
        <v>65</v>
      </c>
      <c r="U4442" t="s">
        <v>66</v>
      </c>
      <c r="V4442" t="s">
        <v>67</v>
      </c>
      <c r="W4442" s="6" t="s">
        <v>44</v>
      </c>
      <c r="X4442" t="s">
        <v>45</v>
      </c>
      <c r="Y4442">
        <v>100</v>
      </c>
      <c r="Z4442">
        <v>5538</v>
      </c>
      <c r="AA4442" t="s">
        <v>94</v>
      </c>
      <c r="AB4442" s="5">
        <f t="shared" si="138"/>
        <v>21638.408070175439</v>
      </c>
      <c r="AC4442" s="3">
        <v>443040</v>
      </c>
      <c r="AD4442" s="3">
        <v>80</v>
      </c>
      <c r="AE4442" s="3">
        <v>0.8</v>
      </c>
      <c r="AF4442" t="s">
        <v>4152</v>
      </c>
      <c r="AG4442" t="s">
        <v>47</v>
      </c>
      <c r="AH4442" s="8">
        <v>5538</v>
      </c>
      <c r="AI4442" s="12">
        <v>25380.880000000001</v>
      </c>
      <c r="AJ4442" s="9">
        <v>455.45</v>
      </c>
      <c r="AK4442" s="5">
        <f t="shared" si="139"/>
        <v>4</v>
      </c>
    </row>
    <row r="4443" spans="1:37" x14ac:dyDescent="0.3">
      <c r="A4443">
        <v>44448</v>
      </c>
      <c r="B4443" t="s">
        <v>4193</v>
      </c>
      <c r="C4443" t="s">
        <v>4194</v>
      </c>
      <c r="D4443" t="s">
        <v>7279</v>
      </c>
      <c r="E4443" t="s">
        <v>7981</v>
      </c>
      <c r="F4443" t="s">
        <v>231</v>
      </c>
      <c r="G4443" t="s">
        <v>33</v>
      </c>
      <c r="H4443" t="s">
        <v>34</v>
      </c>
      <c r="I4443" t="s">
        <v>232</v>
      </c>
      <c r="J4443" t="s">
        <v>3844</v>
      </c>
      <c r="K4443" s="2">
        <v>40819</v>
      </c>
      <c r="L4443" t="s">
        <v>4559</v>
      </c>
      <c r="M4443" s="4">
        <v>40890</v>
      </c>
      <c r="N4443" s="4">
        <v>40890</v>
      </c>
      <c r="O4443" s="1">
        <v>40890</v>
      </c>
      <c r="P4443" t="s">
        <v>52</v>
      </c>
      <c r="R4443" t="s">
        <v>71</v>
      </c>
      <c r="S4443" t="s">
        <v>142</v>
      </c>
      <c r="T4443" t="s">
        <v>106</v>
      </c>
      <c r="U4443" t="s">
        <v>56</v>
      </c>
      <c r="V4443" t="s">
        <v>57</v>
      </c>
      <c r="W4443" s="6" t="s">
        <v>100</v>
      </c>
      <c r="X4443" t="s">
        <v>76</v>
      </c>
      <c r="Y4443">
        <v>60</v>
      </c>
      <c r="Z4443">
        <v>104636</v>
      </c>
      <c r="AA4443" t="s">
        <v>231</v>
      </c>
      <c r="AB4443" s="5">
        <f t="shared" si="138"/>
        <v>21638.408070175439</v>
      </c>
      <c r="AC4443" s="3">
        <v>284609.91999999998</v>
      </c>
      <c r="AD4443" s="3">
        <v>2.72</v>
      </c>
      <c r="AE4443" s="3">
        <v>0.05</v>
      </c>
      <c r="AF4443" t="s">
        <v>147</v>
      </c>
      <c r="AG4443" t="s">
        <v>47</v>
      </c>
      <c r="AH4443" s="8">
        <v>11275</v>
      </c>
      <c r="AI4443" s="12">
        <v>8527.4599999999991</v>
      </c>
      <c r="AJ4443" s="9">
        <v>469.61</v>
      </c>
      <c r="AK4443" s="5">
        <f t="shared" si="139"/>
        <v>0</v>
      </c>
    </row>
    <row r="4444" spans="1:37" x14ac:dyDescent="0.3">
      <c r="A4444">
        <v>44463</v>
      </c>
      <c r="B4444" t="s">
        <v>4198</v>
      </c>
      <c r="C4444" t="s">
        <v>4216</v>
      </c>
      <c r="D4444" t="s">
        <v>5150</v>
      </c>
      <c r="E4444" t="s">
        <v>6825</v>
      </c>
      <c r="F4444" t="s">
        <v>231</v>
      </c>
      <c r="G4444" t="s">
        <v>33</v>
      </c>
      <c r="H4444" t="s">
        <v>34</v>
      </c>
      <c r="I4444" t="s">
        <v>232</v>
      </c>
      <c r="J4444" t="s">
        <v>310</v>
      </c>
      <c r="K4444" s="2">
        <v>41585</v>
      </c>
      <c r="L4444" t="s">
        <v>4363</v>
      </c>
      <c r="M4444" s="4">
        <v>41880</v>
      </c>
      <c r="N4444" s="4">
        <v>41880</v>
      </c>
      <c r="O4444" s="1">
        <v>41880</v>
      </c>
      <c r="P4444" t="s">
        <v>52</v>
      </c>
      <c r="R4444" t="s">
        <v>71</v>
      </c>
      <c r="S4444" t="s">
        <v>312</v>
      </c>
      <c r="T4444" t="s">
        <v>73</v>
      </c>
      <c r="U4444" t="s">
        <v>74</v>
      </c>
      <c r="V4444" t="s">
        <v>57</v>
      </c>
      <c r="W4444" s="6" t="s">
        <v>75</v>
      </c>
      <c r="X4444" t="s">
        <v>76</v>
      </c>
      <c r="Y4444">
        <v>60</v>
      </c>
      <c r="Z4444">
        <v>608</v>
      </c>
      <c r="AA4444" t="s">
        <v>231</v>
      </c>
      <c r="AB4444" s="5">
        <f t="shared" si="138"/>
        <v>21638.408070175439</v>
      </c>
      <c r="AC4444" s="3">
        <v>5932.29</v>
      </c>
      <c r="AD4444" s="3">
        <v>9.76</v>
      </c>
      <c r="AE4444" s="3">
        <v>0.16</v>
      </c>
      <c r="AF4444" t="s">
        <v>554</v>
      </c>
      <c r="AG4444" t="s">
        <v>109</v>
      </c>
      <c r="AH4444" s="8" t="s">
        <v>44</v>
      </c>
      <c r="AI4444" s="12" t="s">
        <v>44</v>
      </c>
      <c r="AJ4444" s="9">
        <v>7.34</v>
      </c>
      <c r="AK4444" s="5">
        <f t="shared" si="139"/>
        <v>0</v>
      </c>
    </row>
    <row r="4445" spans="1:37" x14ac:dyDescent="0.3">
      <c r="A4445">
        <v>44486</v>
      </c>
      <c r="B4445" t="s">
        <v>4198</v>
      </c>
      <c r="C4445" t="s">
        <v>5907</v>
      </c>
      <c r="D4445" t="s">
        <v>5908</v>
      </c>
      <c r="E4445" t="s">
        <v>5909</v>
      </c>
      <c r="F4445" t="s">
        <v>231</v>
      </c>
      <c r="G4445" t="s">
        <v>33</v>
      </c>
      <c r="H4445" t="s">
        <v>34</v>
      </c>
      <c r="I4445" t="s">
        <v>232</v>
      </c>
      <c r="J4445" t="s">
        <v>310</v>
      </c>
      <c r="K4445" s="2">
        <v>41496</v>
      </c>
      <c r="L4445" s="2">
        <v>41317</v>
      </c>
      <c r="M4445" s="4">
        <v>41676</v>
      </c>
      <c r="N4445" s="4">
        <v>41676</v>
      </c>
      <c r="O4445" s="1">
        <v>41676</v>
      </c>
      <c r="P4445" t="s">
        <v>52</v>
      </c>
      <c r="R4445" t="s">
        <v>53</v>
      </c>
      <c r="S4445" t="s">
        <v>312</v>
      </c>
      <c r="T4445" t="s">
        <v>502</v>
      </c>
      <c r="U4445" t="s">
        <v>98</v>
      </c>
      <c r="V4445" t="s">
        <v>57</v>
      </c>
      <c r="W4445" s="6" t="s">
        <v>481</v>
      </c>
      <c r="X4445" t="s">
        <v>83</v>
      </c>
      <c r="Y4445">
        <v>30</v>
      </c>
      <c r="Z4445">
        <v>182</v>
      </c>
      <c r="AA4445" t="s">
        <v>231</v>
      </c>
      <c r="AB4445" s="5">
        <f t="shared" si="138"/>
        <v>21638.408070175439</v>
      </c>
      <c r="AC4445" s="3">
        <v>541.83000000000004</v>
      </c>
      <c r="AD4445" s="3">
        <v>2.98</v>
      </c>
      <c r="AE4445" s="3">
        <v>0.1</v>
      </c>
      <c r="AF4445" t="s">
        <v>60</v>
      </c>
      <c r="AG4445" t="s">
        <v>109</v>
      </c>
      <c r="AH4445" s="8" t="s">
        <v>44</v>
      </c>
      <c r="AI4445" s="12" t="s">
        <v>44</v>
      </c>
      <c r="AJ4445" s="9">
        <v>0.67</v>
      </c>
      <c r="AK4445" s="5">
        <f t="shared" si="139"/>
        <v>0</v>
      </c>
    </row>
    <row r="4446" spans="1:37" hidden="1" x14ac:dyDescent="0.3">
      <c r="A4446">
        <v>44501</v>
      </c>
      <c r="B4446" t="s">
        <v>4141</v>
      </c>
      <c r="C4446" t="s">
        <v>5165</v>
      </c>
      <c r="D4446" t="s">
        <v>5694</v>
      </c>
      <c r="E4446" t="s">
        <v>7982</v>
      </c>
      <c r="F4446" t="s">
        <v>51</v>
      </c>
      <c r="G4446" t="s">
        <v>33</v>
      </c>
      <c r="H4446" t="s">
        <v>34</v>
      </c>
      <c r="I4446" t="s">
        <v>63</v>
      </c>
      <c r="J4446" t="s">
        <v>36</v>
      </c>
      <c r="K4446" t="s">
        <v>4540</v>
      </c>
      <c r="L4446" t="s">
        <v>4541</v>
      </c>
      <c r="M4446" s="4">
        <v>41254</v>
      </c>
      <c r="N4446" s="4">
        <v>41254</v>
      </c>
      <c r="O4446" s="1">
        <v>41254</v>
      </c>
      <c r="P4446" t="s">
        <v>52</v>
      </c>
      <c r="R4446" t="s">
        <v>53</v>
      </c>
      <c r="S4446" t="s">
        <v>114</v>
      </c>
      <c r="T4446" t="s">
        <v>471</v>
      </c>
      <c r="U4446" t="s">
        <v>116</v>
      </c>
      <c r="V4446" t="s">
        <v>57</v>
      </c>
      <c r="W4446" s="6" t="s">
        <v>472</v>
      </c>
      <c r="X4446" t="s">
        <v>76</v>
      </c>
      <c r="Y4446">
        <v>60</v>
      </c>
      <c r="Z4446">
        <v>396</v>
      </c>
      <c r="AA4446" t="s">
        <v>51</v>
      </c>
      <c r="AB4446" s="5">
        <f t="shared" si="138"/>
        <v>2371.7673611111113</v>
      </c>
      <c r="AC4446" s="3">
        <v>6023.16</v>
      </c>
      <c r="AD4446" s="3">
        <v>15.21</v>
      </c>
      <c r="AE4446" s="3">
        <v>0.25</v>
      </c>
      <c r="AF4446" t="s">
        <v>122</v>
      </c>
      <c r="AG4446" t="s">
        <v>47</v>
      </c>
      <c r="AH4446" s="8">
        <v>53</v>
      </c>
      <c r="AI4446" s="7">
        <v>439.17</v>
      </c>
      <c r="AJ4446" s="9">
        <v>8.44</v>
      </c>
      <c r="AK4446" s="5">
        <f t="shared" si="139"/>
        <v>0</v>
      </c>
    </row>
    <row r="4447" spans="1:37" x14ac:dyDescent="0.3">
      <c r="A4447">
        <v>44516</v>
      </c>
      <c r="B4447" t="s">
        <v>4244</v>
      </c>
      <c r="C4447" t="s">
        <v>7033</v>
      </c>
      <c r="D4447" t="s">
        <v>7034</v>
      </c>
      <c r="E4447" t="s">
        <v>7983</v>
      </c>
      <c r="F4447" t="s">
        <v>32</v>
      </c>
      <c r="G4447" t="s">
        <v>33</v>
      </c>
      <c r="H4447" t="s">
        <v>34</v>
      </c>
      <c r="I4447" t="s">
        <v>35</v>
      </c>
      <c r="J4447" t="s">
        <v>36</v>
      </c>
      <c r="K4447" t="s">
        <v>7036</v>
      </c>
      <c r="L4447" t="s">
        <v>5705</v>
      </c>
      <c r="M4447" s="4">
        <v>41390</v>
      </c>
      <c r="N4447" s="4">
        <v>41390</v>
      </c>
      <c r="O4447" s="1">
        <v>41390</v>
      </c>
      <c r="P4447" t="s">
        <v>38</v>
      </c>
      <c r="R4447" t="s">
        <v>39</v>
      </c>
      <c r="S4447" t="s">
        <v>199</v>
      </c>
      <c r="T4447" t="s">
        <v>65</v>
      </c>
      <c r="U4447" t="s">
        <v>66</v>
      </c>
      <c r="V4447" t="s">
        <v>67</v>
      </c>
      <c r="W4447" s="6" t="s">
        <v>44</v>
      </c>
      <c r="X4447" t="s">
        <v>45</v>
      </c>
      <c r="Y4447">
        <v>100</v>
      </c>
      <c r="Z4447">
        <v>2104</v>
      </c>
      <c r="AA4447" t="s">
        <v>32</v>
      </c>
      <c r="AB4447" s="5">
        <f t="shared" si="138"/>
        <v>21638.408070175439</v>
      </c>
      <c r="AC4447" s="3">
        <v>168320</v>
      </c>
      <c r="AD4447" s="3">
        <v>80</v>
      </c>
      <c r="AE4447" s="3">
        <v>0.8</v>
      </c>
      <c r="AF4447" t="s">
        <v>4152</v>
      </c>
      <c r="AG4447" t="s">
        <v>47</v>
      </c>
      <c r="AH4447" s="8">
        <v>917</v>
      </c>
      <c r="AI4447" s="12">
        <v>16661.34</v>
      </c>
      <c r="AJ4447" s="9">
        <v>208.21</v>
      </c>
      <c r="AK4447" s="5">
        <f t="shared" si="139"/>
        <v>0</v>
      </c>
    </row>
    <row r="4448" spans="1:37" x14ac:dyDescent="0.3">
      <c r="A4448">
        <v>44567</v>
      </c>
      <c r="B4448" t="s">
        <v>4259</v>
      </c>
      <c r="C4448" t="s">
        <v>6223</v>
      </c>
      <c r="D4448" t="s">
        <v>6224</v>
      </c>
      <c r="E4448" t="s">
        <v>7984</v>
      </c>
      <c r="F4448" t="s">
        <v>140</v>
      </c>
      <c r="G4448" t="s">
        <v>33</v>
      </c>
      <c r="H4448" t="s">
        <v>34</v>
      </c>
      <c r="I4448" t="s">
        <v>35</v>
      </c>
      <c r="J4448" t="s">
        <v>36</v>
      </c>
      <c r="K4448" s="2">
        <v>41036</v>
      </c>
      <c r="L4448" t="s">
        <v>6136</v>
      </c>
      <c r="M4448" s="4">
        <v>41161</v>
      </c>
      <c r="N4448" s="4">
        <v>41161</v>
      </c>
      <c r="O4448" s="1">
        <v>41161</v>
      </c>
      <c r="P4448" t="s">
        <v>52</v>
      </c>
      <c r="R4448" t="s">
        <v>71</v>
      </c>
      <c r="S4448" t="s">
        <v>54</v>
      </c>
      <c r="T4448" t="s">
        <v>106</v>
      </c>
      <c r="U4448" t="s">
        <v>56</v>
      </c>
      <c r="V4448" t="s">
        <v>57</v>
      </c>
      <c r="W4448" s="6" t="s">
        <v>100</v>
      </c>
      <c r="X4448" t="s">
        <v>76</v>
      </c>
      <c r="Y4448">
        <v>60</v>
      </c>
      <c r="Z4448">
        <v>57961</v>
      </c>
      <c r="AA4448" t="s">
        <v>140</v>
      </c>
      <c r="AB4448" s="5">
        <f t="shared" si="138"/>
        <v>21638.408070175439</v>
      </c>
      <c r="AC4448" s="3">
        <v>130412.25</v>
      </c>
      <c r="AD4448" s="3">
        <v>2.25</v>
      </c>
      <c r="AE4448" s="3">
        <v>0.04</v>
      </c>
      <c r="AF4448" t="s">
        <v>60</v>
      </c>
      <c r="AG4448" t="s">
        <v>47</v>
      </c>
      <c r="AH4448" s="8">
        <v>5525</v>
      </c>
      <c r="AI4448" s="12">
        <v>43237.33</v>
      </c>
      <c r="AJ4448" s="9">
        <v>182.84</v>
      </c>
      <c r="AK4448" s="5">
        <f t="shared" si="139"/>
        <v>0</v>
      </c>
    </row>
    <row r="4449" spans="1:37" hidden="1" x14ac:dyDescent="0.3">
      <c r="A4449">
        <v>44577</v>
      </c>
      <c r="B4449" t="s">
        <v>5176</v>
      </c>
      <c r="C4449" t="s">
        <v>5631</v>
      </c>
      <c r="D4449" t="s">
        <v>7405</v>
      </c>
      <c r="E4449" t="s">
        <v>7985</v>
      </c>
      <c r="F4449" t="s">
        <v>155</v>
      </c>
      <c r="G4449" t="s">
        <v>33</v>
      </c>
      <c r="H4449" t="s">
        <v>34</v>
      </c>
      <c r="I4449" t="s">
        <v>63</v>
      </c>
      <c r="J4449" t="s">
        <v>36</v>
      </c>
      <c r="K4449" t="s">
        <v>5634</v>
      </c>
      <c r="L4449" t="s">
        <v>5635</v>
      </c>
      <c r="M4449" s="4">
        <v>41256</v>
      </c>
      <c r="N4449" s="4">
        <v>41256</v>
      </c>
      <c r="O4449" s="1">
        <v>41256</v>
      </c>
      <c r="P4449" t="s">
        <v>52</v>
      </c>
      <c r="R4449" t="s">
        <v>53</v>
      </c>
      <c r="S4449" t="s">
        <v>114</v>
      </c>
      <c r="T4449" t="s">
        <v>434</v>
      </c>
      <c r="U4449" t="s">
        <v>116</v>
      </c>
      <c r="V4449" t="s">
        <v>435</v>
      </c>
      <c r="W4449" s="6" t="s">
        <v>436</v>
      </c>
      <c r="X4449" t="s">
        <v>90</v>
      </c>
      <c r="Y4449">
        <v>300</v>
      </c>
      <c r="Z4449">
        <v>1024</v>
      </c>
      <c r="AA4449" t="s">
        <v>155</v>
      </c>
      <c r="AB4449" s="5">
        <f t="shared" si="138"/>
        <v>2371.7673611111113</v>
      </c>
      <c r="AC4449" s="3">
        <v>31559.68</v>
      </c>
      <c r="AD4449" s="3">
        <v>30.82</v>
      </c>
      <c r="AE4449" s="3">
        <v>0.1</v>
      </c>
      <c r="AF4449" t="s">
        <v>437</v>
      </c>
      <c r="AG4449" t="s">
        <v>47</v>
      </c>
      <c r="AH4449" s="8">
        <v>1014</v>
      </c>
      <c r="AI4449" s="7" t="s">
        <v>44</v>
      </c>
      <c r="AJ4449" s="9">
        <v>44.25</v>
      </c>
      <c r="AK4449" s="5">
        <f t="shared" si="139"/>
        <v>0</v>
      </c>
    </row>
    <row r="4450" spans="1:37" x14ac:dyDescent="0.3">
      <c r="A4450">
        <v>44597</v>
      </c>
      <c r="B4450" t="s">
        <v>4291</v>
      </c>
      <c r="C4450" t="s">
        <v>4321</v>
      </c>
      <c r="D4450" t="s">
        <v>5304</v>
      </c>
      <c r="E4450" t="s">
        <v>5305</v>
      </c>
      <c r="F4450" t="s">
        <v>4295</v>
      </c>
      <c r="G4450" t="s">
        <v>33</v>
      </c>
      <c r="H4450" t="s">
        <v>34</v>
      </c>
      <c r="I4450" t="s">
        <v>35</v>
      </c>
      <c r="J4450" t="s">
        <v>36</v>
      </c>
      <c r="K4450" s="2">
        <v>42280</v>
      </c>
      <c r="L4450" t="s">
        <v>5306</v>
      </c>
      <c r="M4450" s="4">
        <v>42187</v>
      </c>
      <c r="N4450" s="4">
        <v>42187</v>
      </c>
      <c r="O4450" s="1">
        <v>42215</v>
      </c>
      <c r="P4450" t="s">
        <v>38</v>
      </c>
      <c r="R4450" t="s">
        <v>39</v>
      </c>
      <c r="S4450" t="s">
        <v>125</v>
      </c>
      <c r="T4450" t="s">
        <v>126</v>
      </c>
      <c r="U4450" t="s">
        <v>127</v>
      </c>
      <c r="V4450" t="s">
        <v>128</v>
      </c>
      <c r="W4450" s="6" t="s">
        <v>44</v>
      </c>
      <c r="X4450" t="s">
        <v>45</v>
      </c>
      <c r="Y4450">
        <v>20</v>
      </c>
      <c r="Z4450">
        <v>39</v>
      </c>
      <c r="AA4450" t="s">
        <v>4295</v>
      </c>
      <c r="AB4450" s="5">
        <f t="shared" si="138"/>
        <v>21638.408070175439</v>
      </c>
      <c r="AC4450" s="3">
        <v>1248</v>
      </c>
      <c r="AD4450" s="3">
        <v>32</v>
      </c>
      <c r="AE4450" s="3">
        <v>1.6</v>
      </c>
      <c r="AF4450" t="s">
        <v>125</v>
      </c>
      <c r="AG4450" t="s">
        <v>109</v>
      </c>
      <c r="AH4450" s="8" t="s">
        <v>44</v>
      </c>
      <c r="AI4450" s="12" t="s">
        <v>44</v>
      </c>
      <c r="AJ4450" s="9">
        <v>1.47</v>
      </c>
      <c r="AK4450" s="5">
        <f t="shared" si="139"/>
        <v>0</v>
      </c>
    </row>
    <row r="4451" spans="1:37" x14ac:dyDescent="0.3">
      <c r="A4451">
        <v>44612</v>
      </c>
      <c r="B4451" t="s">
        <v>4141</v>
      </c>
      <c r="C4451" t="s">
        <v>5386</v>
      </c>
      <c r="D4451" t="s">
        <v>5910</v>
      </c>
      <c r="E4451" t="s">
        <v>7986</v>
      </c>
      <c r="F4451" t="s">
        <v>51</v>
      </c>
      <c r="G4451" t="s">
        <v>33</v>
      </c>
      <c r="H4451" t="s">
        <v>34</v>
      </c>
      <c r="I4451" t="s">
        <v>35</v>
      </c>
      <c r="J4451" t="s">
        <v>36</v>
      </c>
      <c r="K4451" t="s">
        <v>5389</v>
      </c>
      <c r="L4451" t="s">
        <v>5912</v>
      </c>
      <c r="M4451" s="4">
        <v>40491</v>
      </c>
      <c r="N4451" s="4">
        <v>40491</v>
      </c>
      <c r="O4451" s="1">
        <v>40491</v>
      </c>
      <c r="P4451" t="s">
        <v>52</v>
      </c>
      <c r="R4451" t="s">
        <v>71</v>
      </c>
      <c r="S4451" t="s">
        <v>304</v>
      </c>
      <c r="T4451" t="s">
        <v>305</v>
      </c>
      <c r="U4451" t="s">
        <v>98</v>
      </c>
      <c r="V4451" t="s">
        <v>57</v>
      </c>
      <c r="W4451" s="6" t="s">
        <v>306</v>
      </c>
      <c r="X4451" t="s">
        <v>76</v>
      </c>
      <c r="Y4451">
        <v>30</v>
      </c>
      <c r="Z4451">
        <v>40890</v>
      </c>
      <c r="AA4451" t="s">
        <v>51</v>
      </c>
      <c r="AB4451" s="5">
        <f t="shared" si="138"/>
        <v>21638.408070175439</v>
      </c>
      <c r="AC4451" s="3">
        <v>175827</v>
      </c>
      <c r="AD4451" s="3">
        <v>4.3</v>
      </c>
      <c r="AE4451" s="3">
        <v>0.14000000000000001</v>
      </c>
      <c r="AF4451" t="s">
        <v>307</v>
      </c>
      <c r="AG4451" t="s">
        <v>47</v>
      </c>
      <c r="AH4451" s="8">
        <v>3329</v>
      </c>
      <c r="AI4451" s="12">
        <v>10455.35</v>
      </c>
      <c r="AJ4451" s="9">
        <v>379.08</v>
      </c>
      <c r="AK4451" s="5">
        <f t="shared" si="139"/>
        <v>0</v>
      </c>
    </row>
    <row r="4452" spans="1:37" x14ac:dyDescent="0.3">
      <c r="A4452">
        <v>44615</v>
      </c>
      <c r="B4452" t="s">
        <v>4141</v>
      </c>
      <c r="C4452" t="s">
        <v>5652</v>
      </c>
      <c r="D4452" t="s">
        <v>6126</v>
      </c>
      <c r="E4452" t="s">
        <v>7987</v>
      </c>
      <c r="F4452" t="s">
        <v>51</v>
      </c>
      <c r="G4452" t="s">
        <v>33</v>
      </c>
      <c r="H4452" t="s">
        <v>34</v>
      </c>
      <c r="I4452" t="s">
        <v>35</v>
      </c>
      <c r="J4452" t="s">
        <v>36</v>
      </c>
      <c r="K4452" t="s">
        <v>5655</v>
      </c>
      <c r="L4452" t="s">
        <v>6128</v>
      </c>
      <c r="M4452" s="4">
        <v>42250</v>
      </c>
      <c r="N4452" s="4">
        <v>42250</v>
      </c>
      <c r="O4452" s="1">
        <v>42250</v>
      </c>
      <c r="P4452" t="s">
        <v>52</v>
      </c>
      <c r="R4452" t="s">
        <v>71</v>
      </c>
      <c r="S4452" t="s">
        <v>553</v>
      </c>
      <c r="T4452" t="s">
        <v>73</v>
      </c>
      <c r="U4452" t="s">
        <v>74</v>
      </c>
      <c r="V4452" t="s">
        <v>57</v>
      </c>
      <c r="W4452" s="6" t="s">
        <v>75</v>
      </c>
      <c r="X4452" t="s">
        <v>76</v>
      </c>
      <c r="Y4452">
        <v>60</v>
      </c>
      <c r="Z4452">
        <v>5700</v>
      </c>
      <c r="AA4452" t="s">
        <v>51</v>
      </c>
      <c r="AB4452" s="5">
        <f t="shared" si="138"/>
        <v>21638.408070175439</v>
      </c>
      <c r="AC4452" s="3">
        <v>10260</v>
      </c>
      <c r="AD4452" s="3">
        <v>1.8</v>
      </c>
      <c r="AE4452" s="3">
        <v>0.03</v>
      </c>
      <c r="AF4452" t="s">
        <v>554</v>
      </c>
      <c r="AG4452" t="s">
        <v>47</v>
      </c>
      <c r="AH4452" s="8" t="s">
        <v>44</v>
      </c>
      <c r="AI4452" s="12" t="s">
        <v>44</v>
      </c>
      <c r="AJ4452" s="9">
        <v>12.08</v>
      </c>
      <c r="AK4452" s="5">
        <f t="shared" si="139"/>
        <v>0</v>
      </c>
    </row>
    <row r="4453" spans="1:37" x14ac:dyDescent="0.3">
      <c r="A4453">
        <v>44630</v>
      </c>
      <c r="B4453" t="s">
        <v>4141</v>
      </c>
      <c r="C4453" t="s">
        <v>5527</v>
      </c>
      <c r="D4453" t="s">
        <v>6421</v>
      </c>
      <c r="E4453" t="s">
        <v>7988</v>
      </c>
      <c r="F4453" t="s">
        <v>51</v>
      </c>
      <c r="G4453" t="s">
        <v>33</v>
      </c>
      <c r="H4453" t="s">
        <v>34</v>
      </c>
      <c r="I4453" t="s">
        <v>35</v>
      </c>
      <c r="J4453" t="s">
        <v>36</v>
      </c>
      <c r="K4453" s="2">
        <v>41457</v>
      </c>
      <c r="L4453" t="s">
        <v>5370</v>
      </c>
      <c r="M4453" s="4">
        <v>41468</v>
      </c>
      <c r="N4453" s="4">
        <v>41468</v>
      </c>
      <c r="O4453" s="1">
        <v>41468</v>
      </c>
      <c r="P4453" t="s">
        <v>52</v>
      </c>
      <c r="R4453" t="s">
        <v>71</v>
      </c>
      <c r="S4453" t="s">
        <v>304</v>
      </c>
      <c r="T4453" t="s">
        <v>4210</v>
      </c>
      <c r="U4453" t="s">
        <v>4211</v>
      </c>
      <c r="V4453" t="s">
        <v>57</v>
      </c>
      <c r="W4453" s="6" t="s">
        <v>4212</v>
      </c>
      <c r="X4453" t="s">
        <v>146</v>
      </c>
      <c r="Y4453">
        <v>30</v>
      </c>
      <c r="Z4453">
        <v>30339</v>
      </c>
      <c r="AA4453" t="s">
        <v>51</v>
      </c>
      <c r="AB4453" s="5">
        <f t="shared" si="138"/>
        <v>21638.408070175439</v>
      </c>
      <c r="AC4453" s="3">
        <v>348595.11</v>
      </c>
      <c r="AD4453" s="3">
        <v>11.49</v>
      </c>
      <c r="AE4453" s="3">
        <v>0.38</v>
      </c>
      <c r="AF4453" t="s">
        <v>307</v>
      </c>
      <c r="AG4453" t="s">
        <v>47</v>
      </c>
      <c r="AH4453" s="8">
        <v>3419</v>
      </c>
      <c r="AI4453" s="12">
        <v>15006.27</v>
      </c>
      <c r="AJ4453" s="9">
        <v>431.21</v>
      </c>
      <c r="AK4453" s="5">
        <f t="shared" si="139"/>
        <v>0</v>
      </c>
    </row>
    <row r="4454" spans="1:37" hidden="1" x14ac:dyDescent="0.3">
      <c r="A4454">
        <v>44643</v>
      </c>
      <c r="B4454" t="s">
        <v>4141</v>
      </c>
      <c r="C4454" t="s">
        <v>4250</v>
      </c>
      <c r="D4454" t="s">
        <v>4251</v>
      </c>
      <c r="E4454" t="s">
        <v>6658</v>
      </c>
      <c r="F4454" t="s">
        <v>51</v>
      </c>
      <c r="G4454" t="s">
        <v>33</v>
      </c>
      <c r="H4454" t="s">
        <v>34</v>
      </c>
      <c r="I4454" t="s">
        <v>35</v>
      </c>
      <c r="J4454" t="s">
        <v>36</v>
      </c>
      <c r="K4454" t="s">
        <v>4253</v>
      </c>
      <c r="L4454" t="s">
        <v>4254</v>
      </c>
      <c r="M4454" s="4">
        <v>42198</v>
      </c>
      <c r="N4454" s="4">
        <v>42198</v>
      </c>
      <c r="O4454" s="1">
        <v>42199</v>
      </c>
      <c r="P4454" t="s">
        <v>52</v>
      </c>
      <c r="R4454" t="s">
        <v>71</v>
      </c>
      <c r="S4454" t="s">
        <v>553</v>
      </c>
      <c r="T4454" t="s">
        <v>614</v>
      </c>
      <c r="U4454" t="s">
        <v>357</v>
      </c>
      <c r="V4454" t="s">
        <v>57</v>
      </c>
      <c r="W4454" s="6" t="s">
        <v>244</v>
      </c>
      <c r="X4454" t="s">
        <v>76</v>
      </c>
      <c r="Y4454">
        <v>60</v>
      </c>
      <c r="Z4454">
        <v>2000</v>
      </c>
      <c r="AA4454" t="s">
        <v>51</v>
      </c>
      <c r="AB4454" s="5">
        <f t="shared" si="138"/>
        <v>2371.7673611111113</v>
      </c>
      <c r="AC4454" s="3">
        <v>21900</v>
      </c>
      <c r="AD4454" s="3">
        <v>10.95</v>
      </c>
      <c r="AE4454" s="3">
        <v>0.18</v>
      </c>
      <c r="AF4454" t="s">
        <v>554</v>
      </c>
      <c r="AG4454" t="s">
        <v>109</v>
      </c>
      <c r="AH4454" s="8" t="s">
        <v>44</v>
      </c>
      <c r="AI4454" s="7" t="s">
        <v>44</v>
      </c>
      <c r="AJ4454" s="9">
        <v>25.78</v>
      </c>
      <c r="AK4454" s="5">
        <f t="shared" si="139"/>
        <v>0</v>
      </c>
    </row>
    <row r="4455" spans="1:37" hidden="1" x14ac:dyDescent="0.3">
      <c r="A4455">
        <v>44694</v>
      </c>
      <c r="B4455" t="s">
        <v>5915</v>
      </c>
      <c r="C4455" t="s">
        <v>5928</v>
      </c>
      <c r="D4455" t="s">
        <v>7989</v>
      </c>
      <c r="E4455" t="s">
        <v>7990</v>
      </c>
      <c r="F4455" t="s">
        <v>423</v>
      </c>
      <c r="G4455" t="s">
        <v>33</v>
      </c>
      <c r="H4455" t="s">
        <v>34</v>
      </c>
      <c r="I4455" t="s">
        <v>35</v>
      </c>
      <c r="J4455" t="s">
        <v>36</v>
      </c>
      <c r="K4455" s="2">
        <v>40065</v>
      </c>
      <c r="L4455" t="s">
        <v>5428</v>
      </c>
      <c r="M4455" s="4">
        <v>40147</v>
      </c>
      <c r="N4455" s="4">
        <v>40147</v>
      </c>
      <c r="O4455" s="1">
        <v>40147</v>
      </c>
      <c r="P4455" t="s">
        <v>38</v>
      </c>
      <c r="R4455" t="s">
        <v>252</v>
      </c>
      <c r="S4455" t="s">
        <v>205</v>
      </c>
      <c r="T4455" t="s">
        <v>1713</v>
      </c>
      <c r="U4455" t="s">
        <v>1714</v>
      </c>
      <c r="V4455" t="s">
        <v>208</v>
      </c>
      <c r="W4455" s="6" t="s">
        <v>44</v>
      </c>
      <c r="X4455" t="s">
        <v>254</v>
      </c>
      <c r="Y4455">
        <v>3</v>
      </c>
      <c r="Z4455">
        <v>10</v>
      </c>
      <c r="AA4455" t="s">
        <v>423</v>
      </c>
      <c r="AB4455" s="5">
        <f t="shared" si="138"/>
        <v>2371.7673611111113</v>
      </c>
      <c r="AC4455" s="3">
        <v>250</v>
      </c>
      <c r="AD4455" s="3">
        <v>25</v>
      </c>
      <c r="AE4455" s="3">
        <v>8.33</v>
      </c>
      <c r="AF4455" t="s">
        <v>1715</v>
      </c>
      <c r="AG4455" t="s">
        <v>47</v>
      </c>
      <c r="AH4455" s="8">
        <v>6</v>
      </c>
      <c r="AI4455" s="7">
        <v>304.76</v>
      </c>
      <c r="AJ4455" s="9">
        <v>0.49</v>
      </c>
      <c r="AK4455" s="5">
        <f t="shared" si="139"/>
        <v>0</v>
      </c>
    </row>
    <row r="4456" spans="1:37" x14ac:dyDescent="0.3">
      <c r="A4456">
        <v>44702</v>
      </c>
      <c r="B4456" t="s">
        <v>4518</v>
      </c>
      <c r="C4456" t="s">
        <v>7991</v>
      </c>
      <c r="D4456" t="s">
        <v>7992</v>
      </c>
      <c r="E4456" t="s">
        <v>7993</v>
      </c>
      <c r="F4456" t="s">
        <v>224</v>
      </c>
      <c r="G4456" t="s">
        <v>33</v>
      </c>
      <c r="H4456" t="s">
        <v>34</v>
      </c>
      <c r="I4456" t="s">
        <v>35</v>
      </c>
      <c r="J4456" t="s">
        <v>36</v>
      </c>
      <c r="K4456" s="2">
        <v>41522</v>
      </c>
      <c r="L4456" t="s">
        <v>4719</v>
      </c>
      <c r="M4456" s="4">
        <v>41485</v>
      </c>
      <c r="N4456" s="4">
        <v>41485</v>
      </c>
      <c r="O4456" s="1">
        <v>41485</v>
      </c>
      <c r="P4456" t="s">
        <v>38</v>
      </c>
      <c r="R4456" t="s">
        <v>39</v>
      </c>
      <c r="S4456" t="s">
        <v>746</v>
      </c>
      <c r="T4456" t="s">
        <v>747</v>
      </c>
      <c r="U4456" t="s">
        <v>748</v>
      </c>
      <c r="V4456" t="s">
        <v>749</v>
      </c>
      <c r="W4456" s="6" t="s">
        <v>44</v>
      </c>
      <c r="X4456" t="s">
        <v>45</v>
      </c>
      <c r="Y4456">
        <v>1</v>
      </c>
      <c r="Z4456">
        <v>4162</v>
      </c>
      <c r="AA4456" t="s">
        <v>224</v>
      </c>
      <c r="AB4456" s="5">
        <f t="shared" si="138"/>
        <v>21638.408070175439</v>
      </c>
      <c r="AC4456" s="3">
        <v>101969</v>
      </c>
      <c r="AD4456" s="3">
        <v>24.5</v>
      </c>
      <c r="AE4456" s="3">
        <v>24.5</v>
      </c>
      <c r="AF4456" t="s">
        <v>750</v>
      </c>
      <c r="AG4456" t="s">
        <v>47</v>
      </c>
      <c r="AH4456" s="8">
        <v>2777</v>
      </c>
      <c r="AI4456" s="12">
        <v>34137.03</v>
      </c>
      <c r="AJ4456" s="9">
        <v>126.14</v>
      </c>
      <c r="AK4456" s="5">
        <f t="shared" si="139"/>
        <v>0</v>
      </c>
    </row>
    <row r="4457" spans="1:37" x14ac:dyDescent="0.3">
      <c r="A4457">
        <v>44724</v>
      </c>
      <c r="B4457" t="s">
        <v>4141</v>
      </c>
      <c r="C4457" t="s">
        <v>5652</v>
      </c>
      <c r="D4457" t="s">
        <v>7994</v>
      </c>
      <c r="E4457" t="s">
        <v>7995</v>
      </c>
      <c r="F4457" t="s">
        <v>51</v>
      </c>
      <c r="G4457" t="s">
        <v>33</v>
      </c>
      <c r="H4457" t="s">
        <v>34</v>
      </c>
      <c r="I4457" t="s">
        <v>35</v>
      </c>
      <c r="J4457" t="s">
        <v>36</v>
      </c>
      <c r="K4457" t="s">
        <v>5655</v>
      </c>
      <c r="L4457" s="2">
        <v>42313</v>
      </c>
      <c r="M4457" s="4">
        <v>42248</v>
      </c>
      <c r="N4457" s="4">
        <v>42248</v>
      </c>
      <c r="O4457" s="1">
        <v>42248</v>
      </c>
      <c r="P4457" t="s">
        <v>52</v>
      </c>
      <c r="R4457" t="s">
        <v>71</v>
      </c>
      <c r="S4457" t="s">
        <v>54</v>
      </c>
      <c r="T4457" t="s">
        <v>305</v>
      </c>
      <c r="U4457" t="s">
        <v>98</v>
      </c>
      <c r="V4457" t="s">
        <v>57</v>
      </c>
      <c r="W4457" s="6" t="s">
        <v>306</v>
      </c>
      <c r="X4457" t="s">
        <v>76</v>
      </c>
      <c r="Y4457">
        <v>30</v>
      </c>
      <c r="Z4457">
        <v>3000</v>
      </c>
      <c r="AA4457" t="s">
        <v>51</v>
      </c>
      <c r="AB4457" s="5">
        <f t="shared" si="138"/>
        <v>21638.408070175439</v>
      </c>
      <c r="AC4457" s="3">
        <v>9900</v>
      </c>
      <c r="AD4457" s="3">
        <v>3.3</v>
      </c>
      <c r="AE4457" s="3">
        <v>0.11</v>
      </c>
      <c r="AF4457" t="s">
        <v>60</v>
      </c>
      <c r="AG4457" t="s">
        <v>47</v>
      </c>
      <c r="AH4457" s="8" t="s">
        <v>44</v>
      </c>
      <c r="AI4457" s="12" t="s">
        <v>44</v>
      </c>
      <c r="AJ4457" s="9">
        <v>11.65</v>
      </c>
      <c r="AK4457" s="5">
        <f t="shared" si="139"/>
        <v>0</v>
      </c>
    </row>
    <row r="4458" spans="1:37" x14ac:dyDescent="0.3">
      <c r="A4458">
        <v>44737</v>
      </c>
      <c r="B4458" t="s">
        <v>4141</v>
      </c>
      <c r="C4458" t="s">
        <v>6756</v>
      </c>
      <c r="D4458" t="s">
        <v>7996</v>
      </c>
      <c r="E4458" t="s">
        <v>7997</v>
      </c>
      <c r="F4458" t="s">
        <v>51</v>
      </c>
      <c r="G4458" t="s">
        <v>33</v>
      </c>
      <c r="H4458" t="s">
        <v>34</v>
      </c>
      <c r="I4458" t="s">
        <v>35</v>
      </c>
      <c r="J4458" t="s">
        <v>36</v>
      </c>
      <c r="K4458" t="s">
        <v>6759</v>
      </c>
      <c r="L4458" t="s">
        <v>6760</v>
      </c>
      <c r="M4458" s="4">
        <v>41045</v>
      </c>
      <c r="N4458" s="4">
        <v>41045</v>
      </c>
      <c r="O4458" s="1">
        <v>41045</v>
      </c>
      <c r="P4458" t="s">
        <v>52</v>
      </c>
      <c r="R4458" t="s">
        <v>71</v>
      </c>
      <c r="S4458" t="s">
        <v>304</v>
      </c>
      <c r="T4458" t="s">
        <v>332</v>
      </c>
      <c r="U4458" t="s">
        <v>242</v>
      </c>
      <c r="V4458" t="s">
        <v>57</v>
      </c>
      <c r="W4458" s="6" t="s">
        <v>244</v>
      </c>
      <c r="X4458" t="s">
        <v>76</v>
      </c>
      <c r="Y4458">
        <v>30</v>
      </c>
      <c r="Z4458">
        <v>20142</v>
      </c>
      <c r="AA4458" t="s">
        <v>51</v>
      </c>
      <c r="AB4458" s="5">
        <f t="shared" si="138"/>
        <v>21638.408070175439</v>
      </c>
      <c r="AC4458" s="3">
        <v>99702.9</v>
      </c>
      <c r="AD4458" s="3">
        <v>4.95</v>
      </c>
      <c r="AE4458" s="3">
        <v>0.16</v>
      </c>
      <c r="AF4458" t="s">
        <v>307</v>
      </c>
      <c r="AG4458" t="s">
        <v>47</v>
      </c>
      <c r="AH4458" s="8">
        <v>6142</v>
      </c>
      <c r="AI4458" s="12">
        <v>13850.65</v>
      </c>
      <c r="AJ4458" s="9">
        <v>139.78</v>
      </c>
      <c r="AK4458" s="5">
        <f t="shared" si="139"/>
        <v>0</v>
      </c>
    </row>
    <row r="4459" spans="1:37" hidden="1" x14ac:dyDescent="0.3">
      <c r="A4459">
        <v>44778</v>
      </c>
      <c r="B4459" t="s">
        <v>4244</v>
      </c>
      <c r="C4459" t="s">
        <v>6863</v>
      </c>
      <c r="D4459" t="s">
        <v>7998</v>
      </c>
      <c r="E4459" t="s">
        <v>7999</v>
      </c>
      <c r="F4459" t="s">
        <v>32</v>
      </c>
      <c r="G4459" t="s">
        <v>33</v>
      </c>
      <c r="H4459" t="s">
        <v>34</v>
      </c>
      <c r="I4459" t="s">
        <v>112</v>
      </c>
      <c r="J4459" t="s">
        <v>36</v>
      </c>
      <c r="K4459" s="2">
        <v>40664</v>
      </c>
      <c r="L4459" t="s">
        <v>6871</v>
      </c>
      <c r="M4459" s="4">
        <v>40725</v>
      </c>
      <c r="N4459" s="4">
        <v>40725</v>
      </c>
      <c r="O4459" s="1">
        <v>40725</v>
      </c>
      <c r="P4459" t="s">
        <v>52</v>
      </c>
      <c r="R4459" t="s">
        <v>53</v>
      </c>
      <c r="S4459" t="s">
        <v>96</v>
      </c>
      <c r="T4459" t="s">
        <v>2377</v>
      </c>
      <c r="U4459" t="s">
        <v>98</v>
      </c>
      <c r="V4459" t="s">
        <v>99</v>
      </c>
      <c r="W4459" s="6" t="s">
        <v>2378</v>
      </c>
      <c r="X4459" t="s">
        <v>90</v>
      </c>
      <c r="Y4459">
        <v>180</v>
      </c>
      <c r="Z4459">
        <v>3399</v>
      </c>
      <c r="AA4459" t="s">
        <v>32</v>
      </c>
      <c r="AB4459" s="5">
        <f t="shared" si="138"/>
        <v>2371.7673611111113</v>
      </c>
      <c r="AC4459" s="3">
        <v>57647.040000000001</v>
      </c>
      <c r="AD4459" s="3">
        <v>16.96</v>
      </c>
      <c r="AE4459" s="3">
        <v>0.09</v>
      </c>
      <c r="AF4459" t="s">
        <v>416</v>
      </c>
      <c r="AG4459" t="s">
        <v>47</v>
      </c>
      <c r="AH4459" s="8">
        <v>1014</v>
      </c>
      <c r="AI4459" s="7">
        <v>2093.3200000000002</v>
      </c>
      <c r="AJ4459" s="9">
        <v>95.12</v>
      </c>
      <c r="AK4459" s="5">
        <f t="shared" si="139"/>
        <v>0</v>
      </c>
    </row>
    <row r="4460" spans="1:37" hidden="1" x14ac:dyDescent="0.3">
      <c r="A4460">
        <v>44783</v>
      </c>
      <c r="B4460" t="s">
        <v>4244</v>
      </c>
      <c r="C4460" t="s">
        <v>8000</v>
      </c>
      <c r="D4460" t="s">
        <v>8001</v>
      </c>
      <c r="E4460" t="s">
        <v>8002</v>
      </c>
      <c r="F4460" t="s">
        <v>32</v>
      </c>
      <c r="G4460" t="s">
        <v>33</v>
      </c>
      <c r="H4460" t="s">
        <v>34</v>
      </c>
      <c r="I4460" t="s">
        <v>35</v>
      </c>
      <c r="J4460" t="s">
        <v>36</v>
      </c>
      <c r="K4460" t="s">
        <v>8003</v>
      </c>
      <c r="L4460" t="s">
        <v>8004</v>
      </c>
      <c r="M4460" s="4">
        <v>40724</v>
      </c>
      <c r="N4460" s="4">
        <v>40724</v>
      </c>
      <c r="O4460" s="1">
        <v>40724</v>
      </c>
      <c r="P4460" t="s">
        <v>38</v>
      </c>
      <c r="R4460" t="s">
        <v>39</v>
      </c>
      <c r="S4460" t="s">
        <v>212</v>
      </c>
      <c r="T4460" t="s">
        <v>1283</v>
      </c>
      <c r="U4460" t="s">
        <v>1284</v>
      </c>
      <c r="V4460" t="s">
        <v>215</v>
      </c>
      <c r="W4460" s="6" t="s">
        <v>44</v>
      </c>
      <c r="X4460" t="s">
        <v>45</v>
      </c>
      <c r="Y4460">
        <v>30</v>
      </c>
      <c r="Z4460">
        <v>2418</v>
      </c>
      <c r="AA4460" t="s">
        <v>32</v>
      </c>
      <c r="AB4460" s="5">
        <f t="shared" si="138"/>
        <v>2371.7673611111113</v>
      </c>
      <c r="AC4460" s="3">
        <v>58032</v>
      </c>
      <c r="AD4460" s="3">
        <v>24</v>
      </c>
      <c r="AE4460" s="3">
        <v>0.8</v>
      </c>
      <c r="AF4460" t="s">
        <v>216</v>
      </c>
      <c r="AG4460" t="s">
        <v>47</v>
      </c>
      <c r="AH4460" s="8">
        <v>859</v>
      </c>
      <c r="AI4460" s="7">
        <v>7894.76</v>
      </c>
      <c r="AJ4460" s="9">
        <v>95.75</v>
      </c>
      <c r="AK4460" s="5">
        <f t="shared" si="139"/>
        <v>0</v>
      </c>
    </row>
    <row r="4461" spans="1:37" hidden="1" x14ac:dyDescent="0.3">
      <c r="A4461">
        <v>44808</v>
      </c>
      <c r="B4461" t="s">
        <v>4415</v>
      </c>
      <c r="C4461" t="s">
        <v>8005</v>
      </c>
      <c r="D4461" t="s">
        <v>8006</v>
      </c>
      <c r="E4461" t="s">
        <v>8007</v>
      </c>
      <c r="F4461" t="s">
        <v>105</v>
      </c>
      <c r="G4461" t="s">
        <v>33</v>
      </c>
      <c r="H4461" t="s">
        <v>34</v>
      </c>
      <c r="I4461" t="s">
        <v>35</v>
      </c>
      <c r="J4461" t="s">
        <v>36</v>
      </c>
      <c r="K4461" s="2">
        <v>40972</v>
      </c>
      <c r="L4461" t="s">
        <v>7485</v>
      </c>
      <c r="M4461" s="4">
        <v>41115</v>
      </c>
      <c r="N4461" s="4">
        <v>41115</v>
      </c>
      <c r="O4461" s="1">
        <v>41115</v>
      </c>
      <c r="P4461" t="s">
        <v>38</v>
      </c>
      <c r="R4461" t="s">
        <v>39</v>
      </c>
      <c r="S4461" t="s">
        <v>199</v>
      </c>
      <c r="T4461" t="s">
        <v>65</v>
      </c>
      <c r="U4461" t="s">
        <v>66</v>
      </c>
      <c r="V4461" t="s">
        <v>67</v>
      </c>
      <c r="W4461" s="6" t="s">
        <v>44</v>
      </c>
      <c r="X4461" t="s">
        <v>45</v>
      </c>
      <c r="Y4461">
        <v>100</v>
      </c>
      <c r="Z4461">
        <v>1387</v>
      </c>
      <c r="AA4461" t="s">
        <v>105</v>
      </c>
      <c r="AB4461" s="5">
        <f t="shared" si="138"/>
        <v>2371.7673611111113</v>
      </c>
      <c r="AC4461" s="3">
        <v>110960</v>
      </c>
      <c r="AD4461" s="3">
        <v>80</v>
      </c>
      <c r="AE4461" s="3">
        <v>0.8</v>
      </c>
      <c r="AF4461" t="s">
        <v>4152</v>
      </c>
      <c r="AG4461" t="s">
        <v>47</v>
      </c>
      <c r="AH4461" s="8">
        <v>662</v>
      </c>
      <c r="AI4461" s="7">
        <v>12035.47</v>
      </c>
      <c r="AJ4461" s="9">
        <v>155.57</v>
      </c>
      <c r="AK4461" s="5">
        <f t="shared" si="139"/>
        <v>0</v>
      </c>
    </row>
    <row r="4462" spans="1:37" x14ac:dyDescent="0.3">
      <c r="A4462">
        <v>44816</v>
      </c>
      <c r="B4462" t="s">
        <v>4220</v>
      </c>
      <c r="C4462" t="s">
        <v>5421</v>
      </c>
      <c r="D4462" t="s">
        <v>5422</v>
      </c>
      <c r="E4462" t="s">
        <v>8008</v>
      </c>
      <c r="F4462" t="s">
        <v>87</v>
      </c>
      <c r="G4462" t="s">
        <v>33</v>
      </c>
      <c r="H4462" t="s">
        <v>34</v>
      </c>
      <c r="I4462" t="s">
        <v>35</v>
      </c>
      <c r="J4462" t="s">
        <v>36</v>
      </c>
      <c r="K4462" t="s">
        <v>5424</v>
      </c>
      <c r="L4462" t="s">
        <v>5025</v>
      </c>
      <c r="M4462" s="4">
        <v>42023</v>
      </c>
      <c r="N4462" s="4">
        <v>42020</v>
      </c>
      <c r="O4462" s="1">
        <v>42026</v>
      </c>
      <c r="P4462" t="s">
        <v>38</v>
      </c>
      <c r="R4462" t="s">
        <v>39</v>
      </c>
      <c r="S4462" t="s">
        <v>199</v>
      </c>
      <c r="T4462" t="s">
        <v>65</v>
      </c>
      <c r="U4462" t="s">
        <v>66</v>
      </c>
      <c r="V4462" t="s">
        <v>67</v>
      </c>
      <c r="W4462" s="6" t="s">
        <v>44</v>
      </c>
      <c r="X4462" t="s">
        <v>45</v>
      </c>
      <c r="Y4462">
        <v>100</v>
      </c>
      <c r="Z4462">
        <v>6158</v>
      </c>
      <c r="AA4462" t="s">
        <v>87</v>
      </c>
      <c r="AB4462" s="5">
        <f t="shared" si="138"/>
        <v>21638.408070175439</v>
      </c>
      <c r="AC4462" s="3">
        <v>548062</v>
      </c>
      <c r="AD4462" s="3">
        <v>89</v>
      </c>
      <c r="AE4462" s="3">
        <v>0.89</v>
      </c>
      <c r="AF4462" t="s">
        <v>4152</v>
      </c>
      <c r="AG4462" t="s">
        <v>47</v>
      </c>
      <c r="AH4462" s="8">
        <v>2493</v>
      </c>
      <c r="AI4462" s="12">
        <v>31090.27</v>
      </c>
      <c r="AJ4462" s="9">
        <v>563.41</v>
      </c>
      <c r="AK4462" s="5">
        <f t="shared" si="139"/>
        <v>3</v>
      </c>
    </row>
    <row r="4463" spans="1:37" x14ac:dyDescent="0.3">
      <c r="A4463">
        <v>44855</v>
      </c>
      <c r="B4463" t="s">
        <v>4198</v>
      </c>
      <c r="C4463" t="s">
        <v>4199</v>
      </c>
      <c r="D4463" t="s">
        <v>5160</v>
      </c>
      <c r="E4463" t="s">
        <v>5161</v>
      </c>
      <c r="F4463" t="s">
        <v>231</v>
      </c>
      <c r="G4463" t="s">
        <v>33</v>
      </c>
      <c r="H4463" t="s">
        <v>34</v>
      </c>
      <c r="I4463" t="s">
        <v>232</v>
      </c>
      <c r="J4463" t="s">
        <v>310</v>
      </c>
      <c r="K4463" s="2">
        <v>41952</v>
      </c>
      <c r="L4463" s="2">
        <v>42340</v>
      </c>
      <c r="M4463" s="4">
        <v>42047</v>
      </c>
      <c r="N4463" s="4">
        <v>42047</v>
      </c>
      <c r="O4463" s="1">
        <v>42047</v>
      </c>
      <c r="P4463" t="s">
        <v>52</v>
      </c>
      <c r="R4463" t="s">
        <v>71</v>
      </c>
      <c r="S4463" t="s">
        <v>4202</v>
      </c>
      <c r="T4463" t="s">
        <v>73</v>
      </c>
      <c r="U4463" t="s">
        <v>74</v>
      </c>
      <c r="V4463" t="s">
        <v>57</v>
      </c>
      <c r="W4463" s="6" t="s">
        <v>75</v>
      </c>
      <c r="X4463" t="s">
        <v>76</v>
      </c>
      <c r="Y4463">
        <v>60</v>
      </c>
      <c r="Z4463">
        <v>189</v>
      </c>
      <c r="AA4463" t="s">
        <v>231</v>
      </c>
      <c r="AB4463" s="5">
        <f t="shared" si="138"/>
        <v>21638.408070175439</v>
      </c>
      <c r="AC4463" s="3">
        <v>1248.67</v>
      </c>
      <c r="AD4463" s="3">
        <v>6.61</v>
      </c>
      <c r="AE4463" s="3">
        <v>0.11</v>
      </c>
      <c r="AF4463" t="s">
        <v>60</v>
      </c>
      <c r="AG4463" t="s">
        <v>109</v>
      </c>
      <c r="AH4463" s="8" t="s">
        <v>44</v>
      </c>
      <c r="AI4463" s="12" t="s">
        <v>44</v>
      </c>
      <c r="AJ4463" s="9">
        <v>1.28</v>
      </c>
      <c r="AK4463" s="5">
        <f t="shared" si="139"/>
        <v>0</v>
      </c>
    </row>
    <row r="4464" spans="1:37" x14ac:dyDescent="0.3">
      <c r="A4464">
        <v>44860</v>
      </c>
      <c r="B4464" t="s">
        <v>4141</v>
      </c>
      <c r="C4464" t="s">
        <v>5652</v>
      </c>
      <c r="D4464" t="s">
        <v>7819</v>
      </c>
      <c r="E4464" t="s">
        <v>8009</v>
      </c>
      <c r="F4464" t="s">
        <v>51</v>
      </c>
      <c r="G4464" t="s">
        <v>33</v>
      </c>
      <c r="H4464" t="s">
        <v>34</v>
      </c>
      <c r="I4464" t="s">
        <v>35</v>
      </c>
      <c r="J4464" t="s">
        <v>36</v>
      </c>
      <c r="K4464" t="s">
        <v>5655</v>
      </c>
      <c r="L4464" t="s">
        <v>6128</v>
      </c>
      <c r="M4464" s="4">
        <v>42254</v>
      </c>
      <c r="N4464" s="4">
        <v>42254</v>
      </c>
      <c r="O4464" s="1">
        <v>42254</v>
      </c>
      <c r="P4464" t="s">
        <v>52</v>
      </c>
      <c r="R4464" t="s">
        <v>71</v>
      </c>
      <c r="S4464" t="s">
        <v>553</v>
      </c>
      <c r="T4464" t="s">
        <v>4210</v>
      </c>
      <c r="U4464" t="s">
        <v>4211</v>
      </c>
      <c r="V4464" t="s">
        <v>57</v>
      </c>
      <c r="W4464" s="6" t="s">
        <v>4212</v>
      </c>
      <c r="X4464" t="s">
        <v>146</v>
      </c>
      <c r="Y4464">
        <v>30</v>
      </c>
      <c r="Z4464">
        <v>2196</v>
      </c>
      <c r="AA4464" t="s">
        <v>51</v>
      </c>
      <c r="AB4464" s="5">
        <f t="shared" si="138"/>
        <v>21638.408070175439</v>
      </c>
      <c r="AC4464" s="3">
        <v>20862</v>
      </c>
      <c r="AD4464" s="3">
        <v>9.5</v>
      </c>
      <c r="AE4464" s="3">
        <v>0.32</v>
      </c>
      <c r="AF4464" t="s">
        <v>554</v>
      </c>
      <c r="AG4464" t="s">
        <v>47</v>
      </c>
      <c r="AH4464" s="8" t="s">
        <v>44</v>
      </c>
      <c r="AI4464" s="12" t="s">
        <v>44</v>
      </c>
      <c r="AJ4464" s="9">
        <v>24.55</v>
      </c>
      <c r="AK4464" s="5">
        <f t="shared" si="139"/>
        <v>0</v>
      </c>
    </row>
    <row r="4465" spans="1:37" x14ac:dyDescent="0.3">
      <c r="A4465">
        <v>44908</v>
      </c>
      <c r="B4465" t="s">
        <v>4164</v>
      </c>
      <c r="C4465" t="s">
        <v>5312</v>
      </c>
      <c r="D4465" t="s">
        <v>5313</v>
      </c>
      <c r="E4465" t="s">
        <v>5314</v>
      </c>
      <c r="F4465" t="s">
        <v>455</v>
      </c>
      <c r="G4465" t="s">
        <v>33</v>
      </c>
      <c r="H4465" t="s">
        <v>34</v>
      </c>
      <c r="I4465" t="s">
        <v>112</v>
      </c>
      <c r="J4465" t="s">
        <v>36</v>
      </c>
      <c r="K4465" t="s">
        <v>522</v>
      </c>
      <c r="L4465" t="s">
        <v>5315</v>
      </c>
      <c r="M4465" s="4">
        <v>40151</v>
      </c>
      <c r="N4465" s="4">
        <v>40151</v>
      </c>
      <c r="O4465" s="1">
        <v>40151</v>
      </c>
      <c r="P4465" t="s">
        <v>52</v>
      </c>
      <c r="R4465" t="s">
        <v>71</v>
      </c>
      <c r="S4465" t="s">
        <v>1067</v>
      </c>
      <c r="T4465" t="s">
        <v>1068</v>
      </c>
      <c r="U4465" t="s">
        <v>1069</v>
      </c>
      <c r="V4465" t="s">
        <v>1070</v>
      </c>
      <c r="W4465" s="6" t="s">
        <v>1071</v>
      </c>
      <c r="X4465" t="s">
        <v>146</v>
      </c>
      <c r="Y4465">
        <v>60</v>
      </c>
      <c r="Z4465">
        <v>1020</v>
      </c>
      <c r="AA4465" t="s">
        <v>455</v>
      </c>
      <c r="AB4465" s="5">
        <f t="shared" si="138"/>
        <v>21638.408070175439</v>
      </c>
      <c r="AC4465" s="3">
        <v>54784.2</v>
      </c>
      <c r="AD4465" s="3">
        <v>53.71</v>
      </c>
      <c r="AE4465" s="3">
        <v>0.9</v>
      </c>
      <c r="AF4465" t="s">
        <v>360</v>
      </c>
      <c r="AG4465" t="s">
        <v>109</v>
      </c>
      <c r="AH4465" s="8" t="s">
        <v>44</v>
      </c>
      <c r="AI4465" s="12" t="s">
        <v>44</v>
      </c>
      <c r="AJ4465" s="9">
        <v>107.38</v>
      </c>
      <c r="AK4465" s="5">
        <f t="shared" si="139"/>
        <v>0</v>
      </c>
    </row>
    <row r="4466" spans="1:37" x14ac:dyDescent="0.3">
      <c r="A4466">
        <v>44913</v>
      </c>
      <c r="B4466" t="s">
        <v>4198</v>
      </c>
      <c r="C4466" t="s">
        <v>4737</v>
      </c>
      <c r="D4466" t="s">
        <v>4738</v>
      </c>
      <c r="E4466" t="s">
        <v>4739</v>
      </c>
      <c r="F4466" t="s">
        <v>231</v>
      </c>
      <c r="G4466" t="s">
        <v>4740</v>
      </c>
      <c r="H4466" t="s">
        <v>34</v>
      </c>
      <c r="I4466" t="s">
        <v>232</v>
      </c>
      <c r="J4466" t="s">
        <v>310</v>
      </c>
      <c r="K4466" t="s">
        <v>4741</v>
      </c>
      <c r="L4466" t="s">
        <v>37</v>
      </c>
      <c r="M4466" s="4">
        <v>41380</v>
      </c>
      <c r="N4466" s="4">
        <v>41380</v>
      </c>
      <c r="O4466" s="1">
        <v>41380</v>
      </c>
      <c r="P4466" t="s">
        <v>52</v>
      </c>
      <c r="R4466" t="s">
        <v>71</v>
      </c>
      <c r="S4466" t="s">
        <v>312</v>
      </c>
      <c r="T4466" t="s">
        <v>115</v>
      </c>
      <c r="U4466" t="s">
        <v>116</v>
      </c>
      <c r="V4466" t="s">
        <v>117</v>
      </c>
      <c r="W4466" s="6" t="s">
        <v>118</v>
      </c>
      <c r="X4466" t="s">
        <v>76</v>
      </c>
      <c r="Y4466">
        <v>120</v>
      </c>
      <c r="Z4466">
        <v>62</v>
      </c>
      <c r="AA4466" t="s">
        <v>231</v>
      </c>
      <c r="AB4466" s="5">
        <f t="shared" si="138"/>
        <v>21638.408070175439</v>
      </c>
      <c r="AC4466" s="3">
        <v>1549.54</v>
      </c>
      <c r="AD4466" s="3">
        <v>24.99</v>
      </c>
      <c r="AE4466" s="3">
        <v>0.21</v>
      </c>
      <c r="AF4466" t="s">
        <v>122</v>
      </c>
      <c r="AG4466" t="s">
        <v>109</v>
      </c>
      <c r="AH4466" s="8" t="s">
        <v>44</v>
      </c>
      <c r="AI4466" s="12" t="s">
        <v>44</v>
      </c>
      <c r="AJ4466" s="9">
        <v>1.92</v>
      </c>
      <c r="AK4466" s="5">
        <f t="shared" si="139"/>
        <v>0</v>
      </c>
    </row>
    <row r="4467" spans="1:37" hidden="1" x14ac:dyDescent="0.3">
      <c r="A4467">
        <v>44920</v>
      </c>
      <c r="B4467" t="s">
        <v>4141</v>
      </c>
      <c r="C4467" t="s">
        <v>5006</v>
      </c>
      <c r="D4467" t="s">
        <v>8010</v>
      </c>
      <c r="E4467" t="s">
        <v>8011</v>
      </c>
      <c r="F4467" t="s">
        <v>51</v>
      </c>
      <c r="G4467" t="s">
        <v>33</v>
      </c>
      <c r="H4467" t="s">
        <v>34</v>
      </c>
      <c r="I4467" t="s">
        <v>35</v>
      </c>
      <c r="J4467" t="s">
        <v>36</v>
      </c>
      <c r="K4467" s="2">
        <v>39904</v>
      </c>
      <c r="L4467" t="s">
        <v>8012</v>
      </c>
      <c r="M4467" s="4">
        <v>40316</v>
      </c>
      <c r="N4467" s="4">
        <v>40316</v>
      </c>
      <c r="O4467" s="1">
        <v>40316</v>
      </c>
      <c r="P4467" t="s">
        <v>52</v>
      </c>
      <c r="R4467" t="s">
        <v>71</v>
      </c>
      <c r="S4467" t="s">
        <v>54</v>
      </c>
      <c r="T4467" t="s">
        <v>80</v>
      </c>
      <c r="U4467" t="s">
        <v>81</v>
      </c>
      <c r="V4467" t="s">
        <v>57</v>
      </c>
      <c r="W4467" s="6" t="s">
        <v>82</v>
      </c>
      <c r="X4467" t="s">
        <v>83</v>
      </c>
      <c r="Y4467">
        <v>60</v>
      </c>
      <c r="Z4467">
        <v>9744</v>
      </c>
      <c r="AA4467" t="s">
        <v>51</v>
      </c>
      <c r="AB4467" s="5">
        <f t="shared" si="138"/>
        <v>2371.7673611111113</v>
      </c>
      <c r="AC4467" s="3">
        <v>14128.8</v>
      </c>
      <c r="AD4467" s="3">
        <v>1.45</v>
      </c>
      <c r="AE4467" s="3">
        <v>0.02</v>
      </c>
      <c r="AF4467" t="s">
        <v>60</v>
      </c>
      <c r="AG4467" t="s">
        <v>47</v>
      </c>
      <c r="AH4467" s="8">
        <v>656</v>
      </c>
      <c r="AI4467" s="7">
        <v>6158</v>
      </c>
      <c r="AJ4467" s="9">
        <v>30.46</v>
      </c>
      <c r="AK4467" s="5">
        <f t="shared" si="139"/>
        <v>0</v>
      </c>
    </row>
    <row r="4468" spans="1:37" hidden="1" x14ac:dyDescent="0.3">
      <c r="A4468">
        <v>44922</v>
      </c>
      <c r="B4468" t="s">
        <v>4153</v>
      </c>
      <c r="C4468" t="s">
        <v>6952</v>
      </c>
      <c r="D4468" t="s">
        <v>8013</v>
      </c>
      <c r="E4468" t="s">
        <v>8014</v>
      </c>
      <c r="F4468" t="s">
        <v>151</v>
      </c>
      <c r="G4468" t="s">
        <v>33</v>
      </c>
      <c r="H4468" t="s">
        <v>34</v>
      </c>
      <c r="I4468" t="s">
        <v>232</v>
      </c>
      <c r="J4468" t="s">
        <v>310</v>
      </c>
      <c r="K4468" t="s">
        <v>6955</v>
      </c>
      <c r="L4468" s="2">
        <v>41035</v>
      </c>
      <c r="M4468" s="4">
        <v>41088</v>
      </c>
      <c r="N4468" s="4">
        <v>41095</v>
      </c>
      <c r="O4468" s="1">
        <v>41095</v>
      </c>
      <c r="P4468" t="s">
        <v>38</v>
      </c>
      <c r="R4468" t="s">
        <v>39</v>
      </c>
      <c r="S4468" t="s">
        <v>1172</v>
      </c>
      <c r="T4468" t="s">
        <v>65</v>
      </c>
      <c r="U4468" t="s">
        <v>66</v>
      </c>
      <c r="V4468" t="s">
        <v>67</v>
      </c>
      <c r="W4468" s="6" t="s">
        <v>44</v>
      </c>
      <c r="X4468" t="s">
        <v>45</v>
      </c>
      <c r="Y4468">
        <v>100</v>
      </c>
      <c r="Z4468">
        <v>1250</v>
      </c>
      <c r="AA4468" t="s">
        <v>151</v>
      </c>
      <c r="AB4468" s="5">
        <f t="shared" si="138"/>
        <v>2371.7673611111113</v>
      </c>
      <c r="AC4468" s="3">
        <v>160937.5</v>
      </c>
      <c r="AD4468" s="3">
        <v>128.75</v>
      </c>
      <c r="AE4468" s="3">
        <v>1.29</v>
      </c>
      <c r="AF4468" t="s">
        <v>4152</v>
      </c>
      <c r="AG4468" t="s">
        <v>47</v>
      </c>
      <c r="AH4468" s="8" t="s">
        <v>44</v>
      </c>
      <c r="AI4468" s="7" t="s">
        <v>44</v>
      </c>
      <c r="AJ4468" s="9">
        <v>225.63</v>
      </c>
      <c r="AK4468" s="5">
        <f t="shared" si="139"/>
        <v>-7</v>
      </c>
    </row>
    <row r="4469" spans="1:37" x14ac:dyDescent="0.3">
      <c r="A4469">
        <v>44930</v>
      </c>
      <c r="B4469" t="s">
        <v>4220</v>
      </c>
      <c r="C4469" t="s">
        <v>6356</v>
      </c>
      <c r="D4469" t="s">
        <v>6357</v>
      </c>
      <c r="E4469" t="s">
        <v>8015</v>
      </c>
      <c r="F4469" t="s">
        <v>87</v>
      </c>
      <c r="G4469" t="s">
        <v>33</v>
      </c>
      <c r="H4469" t="s">
        <v>34</v>
      </c>
      <c r="I4469" t="s">
        <v>35</v>
      </c>
      <c r="J4469" t="s">
        <v>36</v>
      </c>
      <c r="K4469" s="2">
        <v>41553</v>
      </c>
      <c r="L4469" s="2">
        <v>41554</v>
      </c>
      <c r="M4469" s="4">
        <v>41535</v>
      </c>
      <c r="N4469" s="4">
        <v>41535</v>
      </c>
      <c r="O4469" s="1">
        <v>41535</v>
      </c>
      <c r="P4469" t="s">
        <v>38</v>
      </c>
      <c r="R4469" t="s">
        <v>39</v>
      </c>
      <c r="S4469" t="s">
        <v>199</v>
      </c>
      <c r="T4469" t="s">
        <v>65</v>
      </c>
      <c r="U4469" t="s">
        <v>66</v>
      </c>
      <c r="V4469" t="s">
        <v>67</v>
      </c>
      <c r="W4469" s="6" t="s">
        <v>44</v>
      </c>
      <c r="X4469" t="s">
        <v>45</v>
      </c>
      <c r="Y4469">
        <v>100</v>
      </c>
      <c r="Z4469">
        <v>3055</v>
      </c>
      <c r="AA4469" t="s">
        <v>87</v>
      </c>
      <c r="AB4469" s="5">
        <f t="shared" si="138"/>
        <v>21638.408070175439</v>
      </c>
      <c r="AC4469" s="3">
        <v>271895</v>
      </c>
      <c r="AD4469" s="3">
        <v>89</v>
      </c>
      <c r="AE4469" s="3">
        <v>0.89</v>
      </c>
      <c r="AF4469" t="s">
        <v>4152</v>
      </c>
      <c r="AG4469" t="s">
        <v>47</v>
      </c>
      <c r="AH4469" s="8">
        <v>1241</v>
      </c>
      <c r="AI4469" s="12">
        <v>13325.59</v>
      </c>
      <c r="AJ4469" s="9">
        <v>336.33</v>
      </c>
      <c r="AK4469" s="5">
        <f t="shared" si="139"/>
        <v>0</v>
      </c>
    </row>
    <row r="4470" spans="1:37" x14ac:dyDescent="0.3">
      <c r="A4470">
        <v>44942</v>
      </c>
      <c r="B4470" t="s">
        <v>2650</v>
      </c>
      <c r="C4470" t="s">
        <v>8016</v>
      </c>
      <c r="D4470" t="s">
        <v>8017</v>
      </c>
      <c r="E4470" t="s">
        <v>8018</v>
      </c>
      <c r="F4470" t="s">
        <v>87</v>
      </c>
      <c r="G4470" t="s">
        <v>33</v>
      </c>
      <c r="H4470" t="s">
        <v>34</v>
      </c>
      <c r="I4470" t="s">
        <v>63</v>
      </c>
      <c r="J4470" t="s">
        <v>36</v>
      </c>
      <c r="K4470" t="s">
        <v>8019</v>
      </c>
      <c r="L4470" t="s">
        <v>8020</v>
      </c>
      <c r="M4470" s="4">
        <v>40582</v>
      </c>
      <c r="N4470" s="4">
        <v>40582</v>
      </c>
      <c r="O4470" s="1">
        <v>40582</v>
      </c>
      <c r="P4470" t="s">
        <v>52</v>
      </c>
      <c r="R4470" t="s">
        <v>71</v>
      </c>
      <c r="S4470" t="s">
        <v>114</v>
      </c>
      <c r="T4470" t="s">
        <v>528</v>
      </c>
      <c r="U4470" t="s">
        <v>529</v>
      </c>
      <c r="V4470" t="s">
        <v>530</v>
      </c>
      <c r="W4470" s="6" t="s">
        <v>433</v>
      </c>
      <c r="X4470" t="s">
        <v>83</v>
      </c>
      <c r="Y4470">
        <v>336</v>
      </c>
      <c r="Z4470">
        <v>273</v>
      </c>
      <c r="AA4470" t="s">
        <v>87</v>
      </c>
      <c r="AB4470" s="5">
        <f t="shared" si="138"/>
        <v>21638.408070175439</v>
      </c>
      <c r="AC4470" s="3">
        <v>10472.280000000001</v>
      </c>
      <c r="AD4470" s="3">
        <v>38.36</v>
      </c>
      <c r="AE4470" s="3">
        <v>0.11</v>
      </c>
      <c r="AF4470" t="s">
        <v>437</v>
      </c>
      <c r="AG4470" t="s">
        <v>47</v>
      </c>
      <c r="AH4470" s="8">
        <v>520</v>
      </c>
      <c r="AI4470" s="12">
        <v>3759.22</v>
      </c>
      <c r="AJ4470" s="9">
        <v>22.58</v>
      </c>
      <c r="AK4470" s="5">
        <f t="shared" si="139"/>
        <v>0</v>
      </c>
    </row>
    <row r="4471" spans="1:37" x14ac:dyDescent="0.3">
      <c r="A4471">
        <v>44962</v>
      </c>
      <c r="B4471" t="s">
        <v>4311</v>
      </c>
      <c r="C4471" t="s">
        <v>4312</v>
      </c>
      <c r="D4471" t="s">
        <v>8021</v>
      </c>
      <c r="E4471" t="s">
        <v>8022</v>
      </c>
      <c r="F4471" t="s">
        <v>809</v>
      </c>
      <c r="G4471" t="s">
        <v>33</v>
      </c>
      <c r="H4471" t="s">
        <v>34</v>
      </c>
      <c r="I4471" t="s">
        <v>63</v>
      </c>
      <c r="J4471" t="s">
        <v>36</v>
      </c>
      <c r="K4471" t="s">
        <v>4315</v>
      </c>
      <c r="L4471" s="2">
        <v>41003</v>
      </c>
      <c r="M4471" s="4">
        <v>41033</v>
      </c>
      <c r="N4471" s="4">
        <v>41033</v>
      </c>
      <c r="O4471" s="1">
        <v>41033</v>
      </c>
      <c r="P4471" t="s">
        <v>52</v>
      </c>
      <c r="R4471" t="s">
        <v>53</v>
      </c>
      <c r="S4471" t="s">
        <v>114</v>
      </c>
      <c r="T4471" t="s">
        <v>471</v>
      </c>
      <c r="U4471" t="s">
        <v>116</v>
      </c>
      <c r="V4471" t="s">
        <v>57</v>
      </c>
      <c r="W4471" s="6" t="s">
        <v>472</v>
      </c>
      <c r="X4471" t="s">
        <v>76</v>
      </c>
      <c r="Y4471">
        <v>60</v>
      </c>
      <c r="Z4471">
        <v>210</v>
      </c>
      <c r="AA4471" t="s">
        <v>809</v>
      </c>
      <c r="AB4471" s="5">
        <f t="shared" si="138"/>
        <v>21638.408070175439</v>
      </c>
      <c r="AC4471" s="3">
        <v>1554</v>
      </c>
      <c r="AD4471" s="3">
        <v>7.4</v>
      </c>
      <c r="AE4471" s="3">
        <v>0.12</v>
      </c>
      <c r="AF4471" t="s">
        <v>122</v>
      </c>
      <c r="AG4471" t="s">
        <v>47</v>
      </c>
      <c r="AH4471" s="8">
        <v>36</v>
      </c>
      <c r="AI4471" s="12">
        <v>677.4</v>
      </c>
      <c r="AJ4471" s="9">
        <v>2.1800000000000002</v>
      </c>
      <c r="AK4471" s="5">
        <f t="shared" si="139"/>
        <v>0</v>
      </c>
    </row>
    <row r="4472" spans="1:37" x14ac:dyDescent="0.3">
      <c r="A4472">
        <v>44964</v>
      </c>
      <c r="B4472" t="s">
        <v>4193</v>
      </c>
      <c r="C4472" t="s">
        <v>4239</v>
      </c>
      <c r="D4472" t="s">
        <v>4598</v>
      </c>
      <c r="E4472" t="s">
        <v>8023</v>
      </c>
      <c r="F4472" t="s">
        <v>231</v>
      </c>
      <c r="G4472" t="s">
        <v>33</v>
      </c>
      <c r="H4472" t="s">
        <v>34</v>
      </c>
      <c r="I4472" t="s">
        <v>232</v>
      </c>
      <c r="J4472" t="s">
        <v>36</v>
      </c>
      <c r="K4472" t="s">
        <v>4242</v>
      </c>
      <c r="L4472" t="s">
        <v>4243</v>
      </c>
      <c r="M4472" s="4">
        <v>40414</v>
      </c>
      <c r="N4472" s="4">
        <v>40401</v>
      </c>
      <c r="O4472" s="1">
        <v>40401</v>
      </c>
      <c r="P4472" t="s">
        <v>52</v>
      </c>
      <c r="R4472" t="s">
        <v>71</v>
      </c>
      <c r="S4472" t="s">
        <v>54</v>
      </c>
      <c r="T4472" t="s">
        <v>73</v>
      </c>
      <c r="U4472" t="s">
        <v>74</v>
      </c>
      <c r="V4472" t="s">
        <v>57</v>
      </c>
      <c r="W4472" s="6" t="s">
        <v>75</v>
      </c>
      <c r="X4472" t="s">
        <v>76</v>
      </c>
      <c r="Y4472">
        <v>60</v>
      </c>
      <c r="Z4472">
        <v>33972</v>
      </c>
      <c r="AA4472" t="s">
        <v>231</v>
      </c>
      <c r="AB4472" s="5">
        <f t="shared" si="138"/>
        <v>21638.408070175439</v>
      </c>
      <c r="AC4472" s="3">
        <v>85949.16</v>
      </c>
      <c r="AD4472" s="3">
        <v>2.5299999999999998</v>
      </c>
      <c r="AE4472" s="3">
        <v>0.04</v>
      </c>
      <c r="AF4472" t="s">
        <v>60</v>
      </c>
      <c r="AG4472" t="s">
        <v>47</v>
      </c>
      <c r="AH4472" s="8">
        <v>1823</v>
      </c>
      <c r="AI4472" s="12">
        <v>1791.42</v>
      </c>
      <c r="AJ4472" s="9">
        <v>185.31</v>
      </c>
      <c r="AK4472" s="5">
        <f t="shared" si="139"/>
        <v>13</v>
      </c>
    </row>
    <row r="4473" spans="1:37" x14ac:dyDescent="0.3">
      <c r="A4473">
        <v>45020</v>
      </c>
      <c r="B4473" t="s">
        <v>4198</v>
      </c>
      <c r="C4473" t="s">
        <v>4203</v>
      </c>
      <c r="D4473" t="s">
        <v>4948</v>
      </c>
      <c r="E4473" t="s">
        <v>7640</v>
      </c>
      <c r="F4473" t="s">
        <v>231</v>
      </c>
      <c r="G4473" t="s">
        <v>33</v>
      </c>
      <c r="H4473" t="s">
        <v>34</v>
      </c>
      <c r="I4473" t="s">
        <v>232</v>
      </c>
      <c r="J4473" t="s">
        <v>310</v>
      </c>
      <c r="K4473" t="s">
        <v>4206</v>
      </c>
      <c r="L4473" s="2">
        <v>41767</v>
      </c>
      <c r="M4473" s="4">
        <v>41856</v>
      </c>
      <c r="N4473" s="4">
        <v>41856</v>
      </c>
      <c r="O4473" s="1">
        <v>41856</v>
      </c>
      <c r="P4473" t="s">
        <v>52</v>
      </c>
      <c r="R4473" t="s">
        <v>71</v>
      </c>
      <c r="S4473" t="s">
        <v>4202</v>
      </c>
      <c r="T4473" t="s">
        <v>4574</v>
      </c>
      <c r="U4473" t="s">
        <v>4575</v>
      </c>
      <c r="V4473" t="s">
        <v>4576</v>
      </c>
      <c r="W4473" s="6" t="s">
        <v>347</v>
      </c>
      <c r="X4473" t="s">
        <v>76</v>
      </c>
      <c r="Y4473">
        <v>60</v>
      </c>
      <c r="Z4473">
        <v>20</v>
      </c>
      <c r="AA4473" t="s">
        <v>231</v>
      </c>
      <c r="AB4473" s="5">
        <f t="shared" si="138"/>
        <v>21638.408070175439</v>
      </c>
      <c r="AC4473" s="3">
        <v>1599.83</v>
      </c>
      <c r="AD4473" s="3">
        <v>79.989999999999995</v>
      </c>
      <c r="AE4473" s="3">
        <v>1.33</v>
      </c>
      <c r="AF4473" t="s">
        <v>416</v>
      </c>
      <c r="AG4473" t="s">
        <v>109</v>
      </c>
      <c r="AH4473" s="8" t="s">
        <v>44</v>
      </c>
      <c r="AI4473" s="12" t="s">
        <v>44</v>
      </c>
      <c r="AJ4473" s="9">
        <v>1.64</v>
      </c>
      <c r="AK4473" s="5">
        <f t="shared" si="139"/>
        <v>0</v>
      </c>
    </row>
    <row r="4474" spans="1:37" x14ac:dyDescent="0.3">
      <c r="A4474">
        <v>45034</v>
      </c>
      <c r="B4474" t="s">
        <v>4198</v>
      </c>
      <c r="C4474" t="s">
        <v>5137</v>
      </c>
      <c r="D4474" t="s">
        <v>8024</v>
      </c>
      <c r="E4474" t="s">
        <v>8025</v>
      </c>
      <c r="F4474" t="s">
        <v>231</v>
      </c>
      <c r="G4474" t="s">
        <v>33</v>
      </c>
      <c r="H4474" t="s">
        <v>34</v>
      </c>
      <c r="I4474" t="s">
        <v>232</v>
      </c>
      <c r="J4474" t="s">
        <v>310</v>
      </c>
      <c r="K4474" t="s">
        <v>5140</v>
      </c>
      <c r="L4474" s="2">
        <v>40002</v>
      </c>
      <c r="M4474" s="4">
        <v>40059</v>
      </c>
      <c r="N4474" s="4">
        <v>40059</v>
      </c>
      <c r="O4474" s="1">
        <v>40059</v>
      </c>
      <c r="P4474" t="s">
        <v>52</v>
      </c>
      <c r="R4474" t="s">
        <v>71</v>
      </c>
      <c r="S4474" t="s">
        <v>312</v>
      </c>
      <c r="T4474" t="s">
        <v>581</v>
      </c>
      <c r="U4474" t="s">
        <v>529</v>
      </c>
      <c r="V4474" t="s">
        <v>530</v>
      </c>
      <c r="W4474" s="6" t="s">
        <v>433</v>
      </c>
      <c r="X4474" t="s">
        <v>83</v>
      </c>
      <c r="Y4474">
        <v>84</v>
      </c>
      <c r="Z4474">
        <v>40</v>
      </c>
      <c r="AA4474" t="s">
        <v>231</v>
      </c>
      <c r="AB4474" s="5">
        <f t="shared" si="138"/>
        <v>21638.408070175439</v>
      </c>
      <c r="AC4474" s="3">
        <v>431.92</v>
      </c>
      <c r="AD4474" s="3">
        <v>10.8</v>
      </c>
      <c r="AE4474" s="3">
        <v>0.13</v>
      </c>
      <c r="AF4474" t="s">
        <v>437</v>
      </c>
      <c r="AG4474" t="s">
        <v>47</v>
      </c>
      <c r="AH4474" s="8" t="s">
        <v>44</v>
      </c>
      <c r="AI4474" s="12" t="s">
        <v>44</v>
      </c>
      <c r="AJ4474" s="9">
        <v>0.85</v>
      </c>
      <c r="AK4474" s="5">
        <f t="shared" si="139"/>
        <v>0</v>
      </c>
    </row>
    <row r="4475" spans="1:37" x14ac:dyDescent="0.3">
      <c r="A4475">
        <v>45048</v>
      </c>
      <c r="B4475" t="s">
        <v>4198</v>
      </c>
      <c r="C4475" t="s">
        <v>5907</v>
      </c>
      <c r="D4475" t="s">
        <v>5908</v>
      </c>
      <c r="E4475" t="s">
        <v>5909</v>
      </c>
      <c r="F4475" t="s">
        <v>231</v>
      </c>
      <c r="G4475" t="s">
        <v>33</v>
      </c>
      <c r="H4475" t="s">
        <v>34</v>
      </c>
      <c r="I4475" t="s">
        <v>232</v>
      </c>
      <c r="J4475" t="s">
        <v>310</v>
      </c>
      <c r="K4475" s="2">
        <v>41496</v>
      </c>
      <c r="L4475" s="2">
        <v>41317</v>
      </c>
      <c r="M4475" s="4">
        <v>41676</v>
      </c>
      <c r="N4475" s="4">
        <v>41676</v>
      </c>
      <c r="O4475" s="1">
        <v>41676</v>
      </c>
      <c r="P4475" t="s">
        <v>52</v>
      </c>
      <c r="R4475" t="s">
        <v>71</v>
      </c>
      <c r="S4475" t="s">
        <v>312</v>
      </c>
      <c r="T4475" t="s">
        <v>80</v>
      </c>
      <c r="U4475" t="s">
        <v>81</v>
      </c>
      <c r="V4475" t="s">
        <v>57</v>
      </c>
      <c r="W4475" s="6" t="s">
        <v>82</v>
      </c>
      <c r="X4475" t="s">
        <v>83</v>
      </c>
      <c r="Y4475">
        <v>60</v>
      </c>
      <c r="Z4475">
        <v>408</v>
      </c>
      <c r="AA4475" t="s">
        <v>231</v>
      </c>
      <c r="AB4475" s="5">
        <f t="shared" si="138"/>
        <v>21638.408070175439</v>
      </c>
      <c r="AC4475" s="3">
        <v>1608.59</v>
      </c>
      <c r="AD4475" s="3">
        <v>3.94</v>
      </c>
      <c r="AE4475" s="3">
        <v>7.0000000000000007E-2</v>
      </c>
      <c r="AF4475" t="s">
        <v>60</v>
      </c>
      <c r="AG4475" t="s">
        <v>109</v>
      </c>
      <c r="AH4475" s="8" t="s">
        <v>44</v>
      </c>
      <c r="AI4475" s="12" t="s">
        <v>44</v>
      </c>
      <c r="AJ4475" s="9">
        <v>1.99</v>
      </c>
      <c r="AK4475" s="5">
        <f t="shared" si="139"/>
        <v>0</v>
      </c>
    </row>
    <row r="4476" spans="1:37" x14ac:dyDescent="0.3">
      <c r="A4476">
        <v>45057</v>
      </c>
      <c r="B4476" t="s">
        <v>4198</v>
      </c>
      <c r="C4476" t="s">
        <v>4216</v>
      </c>
      <c r="D4476" t="s">
        <v>5150</v>
      </c>
      <c r="E4476" t="s">
        <v>5465</v>
      </c>
      <c r="F4476" t="s">
        <v>231</v>
      </c>
      <c r="G4476" t="s">
        <v>33</v>
      </c>
      <c r="H4476" t="s">
        <v>34</v>
      </c>
      <c r="I4476" t="s">
        <v>232</v>
      </c>
      <c r="J4476" t="s">
        <v>310</v>
      </c>
      <c r="K4476" s="2">
        <v>41585</v>
      </c>
      <c r="L4476" t="s">
        <v>4363</v>
      </c>
      <c r="M4476" s="4">
        <v>41880</v>
      </c>
      <c r="N4476" s="4">
        <v>41880</v>
      </c>
      <c r="O4476" s="1">
        <v>41880</v>
      </c>
      <c r="P4476" t="s">
        <v>52</v>
      </c>
      <c r="R4476" t="s">
        <v>71</v>
      </c>
      <c r="S4476" t="s">
        <v>312</v>
      </c>
      <c r="T4476" t="s">
        <v>305</v>
      </c>
      <c r="U4476" t="s">
        <v>98</v>
      </c>
      <c r="V4476" t="s">
        <v>57</v>
      </c>
      <c r="W4476" s="6" t="s">
        <v>306</v>
      </c>
      <c r="X4476" t="s">
        <v>76</v>
      </c>
      <c r="Y4476">
        <v>30</v>
      </c>
      <c r="Z4476">
        <v>1043</v>
      </c>
      <c r="AA4476" t="s">
        <v>231</v>
      </c>
      <c r="AB4476" s="5">
        <f t="shared" si="138"/>
        <v>21638.408070175439</v>
      </c>
      <c r="AC4476" s="3">
        <v>17283.849999999999</v>
      </c>
      <c r="AD4476" s="3">
        <v>16.57</v>
      </c>
      <c r="AE4476" s="3">
        <v>0.55000000000000004</v>
      </c>
      <c r="AF4476" t="s">
        <v>554</v>
      </c>
      <c r="AG4476" t="s">
        <v>109</v>
      </c>
      <c r="AH4476" s="8" t="s">
        <v>44</v>
      </c>
      <c r="AI4476" s="12" t="s">
        <v>44</v>
      </c>
      <c r="AJ4476" s="9">
        <v>21.38</v>
      </c>
      <c r="AK4476" s="5">
        <f t="shared" si="139"/>
        <v>0</v>
      </c>
    </row>
    <row r="4477" spans="1:37" x14ac:dyDescent="0.3">
      <c r="A4477">
        <v>45090</v>
      </c>
      <c r="B4477" t="s">
        <v>4198</v>
      </c>
      <c r="C4477" t="s">
        <v>4737</v>
      </c>
      <c r="D4477" t="s">
        <v>4738</v>
      </c>
      <c r="E4477" t="s">
        <v>4739</v>
      </c>
      <c r="F4477" t="s">
        <v>231</v>
      </c>
      <c r="G4477" t="s">
        <v>4740</v>
      </c>
      <c r="H4477" t="s">
        <v>34</v>
      </c>
      <c r="I4477" t="s">
        <v>232</v>
      </c>
      <c r="J4477" t="s">
        <v>310</v>
      </c>
      <c r="K4477" t="s">
        <v>4741</v>
      </c>
      <c r="L4477" t="s">
        <v>37</v>
      </c>
      <c r="M4477" s="4">
        <v>41380</v>
      </c>
      <c r="N4477" s="4">
        <v>41380</v>
      </c>
      <c r="O4477" s="1">
        <v>41380</v>
      </c>
      <c r="P4477" t="s">
        <v>52</v>
      </c>
      <c r="R4477" t="s">
        <v>71</v>
      </c>
      <c r="S4477" t="s">
        <v>312</v>
      </c>
      <c r="T4477" t="s">
        <v>332</v>
      </c>
      <c r="U4477" t="s">
        <v>242</v>
      </c>
      <c r="V4477" t="s">
        <v>57</v>
      </c>
      <c r="W4477" s="6" t="s">
        <v>244</v>
      </c>
      <c r="X4477" t="s">
        <v>76</v>
      </c>
      <c r="Y4477">
        <v>30</v>
      </c>
      <c r="Z4477">
        <v>621</v>
      </c>
      <c r="AA4477" t="s">
        <v>231</v>
      </c>
      <c r="AB4477" s="5">
        <f t="shared" si="138"/>
        <v>21638.408070175439</v>
      </c>
      <c r="AC4477" s="3">
        <v>12768.22</v>
      </c>
      <c r="AD4477" s="3">
        <v>20.56</v>
      </c>
      <c r="AE4477" s="3">
        <v>0.69</v>
      </c>
      <c r="AF4477" t="s">
        <v>60</v>
      </c>
      <c r="AG4477" t="s">
        <v>109</v>
      </c>
      <c r="AH4477" s="8" t="s">
        <v>44</v>
      </c>
      <c r="AI4477" s="12" t="s">
        <v>44</v>
      </c>
      <c r="AJ4477" s="9">
        <v>15.79</v>
      </c>
      <c r="AK4477" s="5">
        <f t="shared" si="139"/>
        <v>0</v>
      </c>
    </row>
    <row r="4478" spans="1:37" x14ac:dyDescent="0.3">
      <c r="A4478">
        <v>45143</v>
      </c>
      <c r="B4478" t="s">
        <v>4198</v>
      </c>
      <c r="C4478" t="s">
        <v>4216</v>
      </c>
      <c r="D4478" t="s">
        <v>5150</v>
      </c>
      <c r="E4478" t="s">
        <v>6825</v>
      </c>
      <c r="F4478" t="s">
        <v>231</v>
      </c>
      <c r="G4478" t="s">
        <v>33</v>
      </c>
      <c r="H4478" t="s">
        <v>34</v>
      </c>
      <c r="I4478" t="s">
        <v>232</v>
      </c>
      <c r="J4478" t="s">
        <v>310</v>
      </c>
      <c r="K4478" s="2">
        <v>41585</v>
      </c>
      <c r="L4478" t="s">
        <v>4363</v>
      </c>
      <c r="M4478" s="4">
        <v>41880</v>
      </c>
      <c r="N4478" s="4">
        <v>41880</v>
      </c>
      <c r="O4478" s="1">
        <v>41880</v>
      </c>
      <c r="P4478" t="s">
        <v>52</v>
      </c>
      <c r="R4478" t="s">
        <v>71</v>
      </c>
      <c r="S4478" t="s">
        <v>312</v>
      </c>
      <c r="T4478" t="s">
        <v>4751</v>
      </c>
      <c r="U4478" t="s">
        <v>158</v>
      </c>
      <c r="V4478" t="s">
        <v>57</v>
      </c>
      <c r="W4478" s="6" t="s">
        <v>347</v>
      </c>
      <c r="X4478" t="s">
        <v>844</v>
      </c>
      <c r="Y4478">
        <v>30</v>
      </c>
      <c r="Z4478">
        <v>17</v>
      </c>
      <c r="AA4478" t="s">
        <v>231</v>
      </c>
      <c r="AB4478" s="5">
        <f t="shared" si="138"/>
        <v>21638.408070175439</v>
      </c>
      <c r="AC4478" s="3">
        <v>368.99</v>
      </c>
      <c r="AD4478" s="3">
        <v>21.71</v>
      </c>
      <c r="AE4478" s="3">
        <v>0.72</v>
      </c>
      <c r="AF4478" t="s">
        <v>60</v>
      </c>
      <c r="AG4478" t="s">
        <v>109</v>
      </c>
      <c r="AH4478" s="8" t="s">
        <v>44</v>
      </c>
      <c r="AI4478" s="12" t="s">
        <v>44</v>
      </c>
      <c r="AJ4478" s="9">
        <v>0.46</v>
      </c>
      <c r="AK4478" s="5">
        <f t="shared" si="139"/>
        <v>0</v>
      </c>
    </row>
    <row r="4479" spans="1:37" x14ac:dyDescent="0.3">
      <c r="A4479">
        <v>45147</v>
      </c>
      <c r="B4479" t="s">
        <v>4311</v>
      </c>
      <c r="C4479" t="s">
        <v>7065</v>
      </c>
      <c r="D4479" t="s">
        <v>8026</v>
      </c>
      <c r="E4479" t="s">
        <v>8027</v>
      </c>
      <c r="F4479" t="s">
        <v>809</v>
      </c>
      <c r="G4479" t="s">
        <v>33</v>
      </c>
      <c r="H4479" t="s">
        <v>34</v>
      </c>
      <c r="I4479" t="s">
        <v>35</v>
      </c>
      <c r="J4479" t="s">
        <v>36</v>
      </c>
      <c r="K4479" s="2">
        <v>41954</v>
      </c>
      <c r="L4479" t="s">
        <v>7068</v>
      </c>
      <c r="M4479" s="4">
        <v>42212</v>
      </c>
      <c r="N4479" s="4">
        <v>42212</v>
      </c>
      <c r="O4479" s="1">
        <v>42213</v>
      </c>
      <c r="P4479" t="s">
        <v>52</v>
      </c>
      <c r="R4479" t="s">
        <v>71</v>
      </c>
      <c r="S4479" t="s">
        <v>4364</v>
      </c>
      <c r="T4479" t="s">
        <v>4365</v>
      </c>
      <c r="U4479" t="s">
        <v>4366</v>
      </c>
      <c r="V4479" t="s">
        <v>57</v>
      </c>
      <c r="W4479" s="6" t="s">
        <v>4367</v>
      </c>
      <c r="X4479" t="s">
        <v>76</v>
      </c>
      <c r="Y4479">
        <v>30</v>
      </c>
      <c r="Z4479">
        <v>6907</v>
      </c>
      <c r="AA4479" t="s">
        <v>809</v>
      </c>
      <c r="AB4479" s="5">
        <f t="shared" si="138"/>
        <v>21638.408070175439</v>
      </c>
      <c r="AC4479" s="3">
        <v>124326</v>
      </c>
      <c r="AD4479" s="3">
        <v>18</v>
      </c>
      <c r="AE4479" s="3">
        <v>0.6</v>
      </c>
      <c r="AF4479" t="s">
        <v>3470</v>
      </c>
      <c r="AG4479" t="s">
        <v>47</v>
      </c>
      <c r="AH4479" s="8" t="s">
        <v>44</v>
      </c>
      <c r="AI4479" s="12" t="s">
        <v>44</v>
      </c>
      <c r="AJ4479" s="9">
        <v>146.33000000000001</v>
      </c>
      <c r="AK4479" s="5">
        <f t="shared" si="139"/>
        <v>0</v>
      </c>
    </row>
    <row r="4480" spans="1:37" hidden="1" x14ac:dyDescent="0.3">
      <c r="A4480">
        <v>45149</v>
      </c>
      <c r="B4480" t="s">
        <v>4141</v>
      </c>
      <c r="C4480" t="s">
        <v>5108</v>
      </c>
      <c r="D4480" t="s">
        <v>8028</v>
      </c>
      <c r="E4480" t="s">
        <v>8029</v>
      </c>
      <c r="F4480" t="s">
        <v>51</v>
      </c>
      <c r="G4480" t="s">
        <v>33</v>
      </c>
      <c r="H4480" t="s">
        <v>34</v>
      </c>
      <c r="I4480" t="s">
        <v>35</v>
      </c>
      <c r="J4480" t="s">
        <v>36</v>
      </c>
      <c r="K4480" t="s">
        <v>5111</v>
      </c>
      <c r="L4480" t="s">
        <v>5520</v>
      </c>
      <c r="M4480" s="4">
        <v>40585</v>
      </c>
      <c r="N4480" s="4">
        <v>40585</v>
      </c>
      <c r="O4480" s="1">
        <v>40585</v>
      </c>
      <c r="P4480" t="s">
        <v>52</v>
      </c>
      <c r="R4480" t="s">
        <v>71</v>
      </c>
      <c r="S4480" t="s">
        <v>54</v>
      </c>
      <c r="T4480" t="s">
        <v>843</v>
      </c>
      <c r="U4480" t="s">
        <v>158</v>
      </c>
      <c r="V4480" t="s">
        <v>57</v>
      </c>
      <c r="W4480" s="6" t="s">
        <v>341</v>
      </c>
      <c r="X4480" t="s">
        <v>844</v>
      </c>
      <c r="Y4480">
        <v>30</v>
      </c>
      <c r="Z4480">
        <v>300</v>
      </c>
      <c r="AA4480" t="s">
        <v>51</v>
      </c>
      <c r="AB4480" s="5">
        <f t="shared" si="138"/>
        <v>2371.7673611111113</v>
      </c>
      <c r="AC4480" s="3">
        <v>3900</v>
      </c>
      <c r="AD4480" s="3">
        <v>13</v>
      </c>
      <c r="AE4480" s="3">
        <v>0.43</v>
      </c>
      <c r="AF4480" t="s">
        <v>60</v>
      </c>
      <c r="AG4480" t="s">
        <v>47</v>
      </c>
      <c r="AH4480" s="8">
        <v>21</v>
      </c>
      <c r="AI4480" s="7">
        <v>3657.69</v>
      </c>
      <c r="AJ4480" s="9">
        <v>8.41</v>
      </c>
      <c r="AK4480" s="5">
        <f t="shared" si="139"/>
        <v>0</v>
      </c>
    </row>
    <row r="4481" spans="1:37" x14ac:dyDescent="0.3">
      <c r="A4481">
        <v>45150</v>
      </c>
      <c r="B4481" t="s">
        <v>5561</v>
      </c>
      <c r="C4481" t="s">
        <v>6247</v>
      </c>
      <c r="D4481" t="s">
        <v>6248</v>
      </c>
      <c r="E4481" t="s">
        <v>6249</v>
      </c>
      <c r="F4481" t="s">
        <v>4162</v>
      </c>
      <c r="G4481" t="s">
        <v>33</v>
      </c>
      <c r="H4481" t="s">
        <v>34</v>
      </c>
      <c r="I4481" t="s">
        <v>35</v>
      </c>
      <c r="J4481" t="s">
        <v>36</v>
      </c>
      <c r="K4481" s="2">
        <v>41488</v>
      </c>
      <c r="L4481" t="s">
        <v>6250</v>
      </c>
      <c r="M4481" s="4">
        <v>41502</v>
      </c>
      <c r="N4481" s="4">
        <v>41502</v>
      </c>
      <c r="O4481" s="1">
        <v>41502</v>
      </c>
      <c r="P4481" t="s">
        <v>38</v>
      </c>
      <c r="R4481" t="s">
        <v>252</v>
      </c>
      <c r="S4481" t="s">
        <v>199</v>
      </c>
      <c r="T4481" t="s">
        <v>4843</v>
      </c>
      <c r="U4481" t="s">
        <v>4843</v>
      </c>
      <c r="V4481" t="s">
        <v>67</v>
      </c>
      <c r="W4481" s="6" t="s">
        <v>44</v>
      </c>
      <c r="X4481" t="s">
        <v>254</v>
      </c>
      <c r="Y4481">
        <v>1</v>
      </c>
      <c r="Z4481">
        <v>116</v>
      </c>
      <c r="AA4481" t="s">
        <v>4162</v>
      </c>
      <c r="AB4481" s="5">
        <f t="shared" si="138"/>
        <v>21638.408070175439</v>
      </c>
      <c r="AC4481" s="3">
        <v>580</v>
      </c>
      <c r="AD4481" s="3">
        <v>5</v>
      </c>
      <c r="AE4481" s="3">
        <v>5</v>
      </c>
      <c r="AF4481" t="s">
        <v>4152</v>
      </c>
      <c r="AG4481" t="s">
        <v>109</v>
      </c>
      <c r="AH4481" s="8" t="s">
        <v>44</v>
      </c>
      <c r="AI4481" s="12" t="s">
        <v>44</v>
      </c>
      <c r="AJ4481" s="9">
        <v>0.72</v>
      </c>
      <c r="AK4481" s="5">
        <f t="shared" si="139"/>
        <v>0</v>
      </c>
    </row>
    <row r="4482" spans="1:37" hidden="1" x14ac:dyDescent="0.3">
      <c r="A4482">
        <v>45158</v>
      </c>
      <c r="B4482" t="s">
        <v>4141</v>
      </c>
      <c r="C4482" t="s">
        <v>5386</v>
      </c>
      <c r="D4482" t="s">
        <v>8030</v>
      </c>
      <c r="E4482" t="s">
        <v>8031</v>
      </c>
      <c r="F4482" t="s">
        <v>51</v>
      </c>
      <c r="G4482" t="s">
        <v>33</v>
      </c>
      <c r="H4482" t="s">
        <v>34</v>
      </c>
      <c r="I4482" t="s">
        <v>63</v>
      </c>
      <c r="J4482" t="s">
        <v>36</v>
      </c>
      <c r="K4482" t="s">
        <v>5389</v>
      </c>
      <c r="L4482" t="s">
        <v>5390</v>
      </c>
      <c r="M4482" s="4">
        <v>40390</v>
      </c>
      <c r="N4482" s="4">
        <v>40390</v>
      </c>
      <c r="O4482" s="1">
        <v>40390</v>
      </c>
      <c r="P4482" t="s">
        <v>52</v>
      </c>
      <c r="R4482" t="s">
        <v>71</v>
      </c>
      <c r="S4482" t="s">
        <v>114</v>
      </c>
      <c r="T4482" t="s">
        <v>115</v>
      </c>
      <c r="U4482" t="s">
        <v>116</v>
      </c>
      <c r="V4482" t="s">
        <v>117</v>
      </c>
      <c r="W4482" s="6" t="s">
        <v>118</v>
      </c>
      <c r="X4482" t="s">
        <v>76</v>
      </c>
      <c r="Y4482">
        <v>120</v>
      </c>
      <c r="Z4482">
        <v>1010</v>
      </c>
      <c r="AA4482" t="s">
        <v>51</v>
      </c>
      <c r="AB4482" s="5">
        <f t="shared" si="138"/>
        <v>2371.7673611111113</v>
      </c>
      <c r="AC4482" s="3">
        <v>83022</v>
      </c>
      <c r="AD4482" s="3">
        <v>82.2</v>
      </c>
      <c r="AE4482" s="3">
        <v>0.68</v>
      </c>
      <c r="AF4482" t="s">
        <v>122</v>
      </c>
      <c r="AG4482" t="s">
        <v>47</v>
      </c>
      <c r="AH4482" s="8">
        <v>255</v>
      </c>
      <c r="AI4482" s="7">
        <v>8227.99</v>
      </c>
      <c r="AJ4482" s="9">
        <v>179</v>
      </c>
      <c r="AK4482" s="5">
        <f t="shared" si="139"/>
        <v>0</v>
      </c>
    </row>
    <row r="4483" spans="1:37" x14ac:dyDescent="0.3">
      <c r="A4483">
        <v>45160</v>
      </c>
      <c r="B4483" t="s">
        <v>4686</v>
      </c>
      <c r="C4483" t="s">
        <v>4687</v>
      </c>
      <c r="D4483" t="s">
        <v>8032</v>
      </c>
      <c r="E4483" t="s">
        <v>8033</v>
      </c>
      <c r="F4483" t="s">
        <v>4162</v>
      </c>
      <c r="G4483" t="s">
        <v>33</v>
      </c>
      <c r="H4483" t="s">
        <v>34</v>
      </c>
      <c r="I4483" t="s">
        <v>35</v>
      </c>
      <c r="J4483" t="s">
        <v>36</v>
      </c>
      <c r="K4483" t="s">
        <v>4267</v>
      </c>
      <c r="L4483" t="s">
        <v>7523</v>
      </c>
      <c r="M4483" s="4">
        <v>41064</v>
      </c>
      <c r="N4483" s="4">
        <v>41064</v>
      </c>
      <c r="O4483" s="1">
        <v>41064</v>
      </c>
      <c r="P4483" t="s">
        <v>38</v>
      </c>
      <c r="R4483" t="s">
        <v>39</v>
      </c>
      <c r="S4483" t="s">
        <v>125</v>
      </c>
      <c r="T4483" t="s">
        <v>126</v>
      </c>
      <c r="U4483" t="s">
        <v>127</v>
      </c>
      <c r="V4483" t="s">
        <v>128</v>
      </c>
      <c r="W4483" s="6" t="s">
        <v>44</v>
      </c>
      <c r="X4483" t="s">
        <v>45</v>
      </c>
      <c r="Y4483">
        <v>20</v>
      </c>
      <c r="Z4483">
        <v>176</v>
      </c>
      <c r="AA4483" t="s">
        <v>4162</v>
      </c>
      <c r="AB4483" s="5">
        <f t="shared" ref="AB4483:AB4546" si="140">AVERAGEIF(P:P,P4484,Z:Z)</f>
        <v>21638.408070175439</v>
      </c>
      <c r="AC4483" s="3">
        <v>5632</v>
      </c>
      <c r="AD4483" s="3">
        <v>32</v>
      </c>
      <c r="AE4483" s="3">
        <v>1.6</v>
      </c>
      <c r="AF4483" t="s">
        <v>125</v>
      </c>
      <c r="AG4483" t="s">
        <v>47</v>
      </c>
      <c r="AH4483" s="8">
        <v>71</v>
      </c>
      <c r="AI4483" s="12">
        <v>1743.35</v>
      </c>
      <c r="AJ4483" s="9">
        <v>7.9</v>
      </c>
      <c r="AK4483" s="5">
        <f t="shared" ref="AK4483:AK4546" si="141">M4483-N4483</f>
        <v>0</v>
      </c>
    </row>
    <row r="4484" spans="1:37" hidden="1" x14ac:dyDescent="0.3">
      <c r="A4484">
        <v>45168</v>
      </c>
      <c r="B4484" t="s">
        <v>4198</v>
      </c>
      <c r="C4484" t="s">
        <v>5907</v>
      </c>
      <c r="D4484" t="s">
        <v>5908</v>
      </c>
      <c r="E4484" t="s">
        <v>5909</v>
      </c>
      <c r="F4484" t="s">
        <v>231</v>
      </c>
      <c r="G4484" t="s">
        <v>33</v>
      </c>
      <c r="H4484" t="s">
        <v>34</v>
      </c>
      <c r="I4484" t="s">
        <v>232</v>
      </c>
      <c r="J4484" t="s">
        <v>310</v>
      </c>
      <c r="K4484" s="2">
        <v>41496</v>
      </c>
      <c r="L4484" s="2">
        <v>41317</v>
      </c>
      <c r="M4484" s="4">
        <v>41676</v>
      </c>
      <c r="N4484" s="4">
        <v>41676</v>
      </c>
      <c r="O4484" s="1">
        <v>41676</v>
      </c>
      <c r="P4484" t="s">
        <v>52</v>
      </c>
      <c r="R4484" t="s">
        <v>71</v>
      </c>
      <c r="S4484" t="s">
        <v>312</v>
      </c>
      <c r="T4484" t="s">
        <v>143</v>
      </c>
      <c r="U4484" t="s">
        <v>144</v>
      </c>
      <c r="V4484" t="s">
        <v>57</v>
      </c>
      <c r="W4484" s="6" t="s">
        <v>145</v>
      </c>
      <c r="X4484" t="s">
        <v>146</v>
      </c>
      <c r="Y4484">
        <v>60</v>
      </c>
      <c r="Z4484">
        <v>920</v>
      </c>
      <c r="AA4484" t="s">
        <v>231</v>
      </c>
      <c r="AB4484" s="5">
        <f t="shared" si="140"/>
        <v>2371.7673611111113</v>
      </c>
      <c r="AC4484" s="3">
        <v>25777.7</v>
      </c>
      <c r="AD4484" s="3">
        <v>28.02</v>
      </c>
      <c r="AE4484" s="3">
        <v>0.47</v>
      </c>
      <c r="AF4484" t="s">
        <v>147</v>
      </c>
      <c r="AG4484" t="s">
        <v>109</v>
      </c>
      <c r="AH4484" s="8" t="s">
        <v>44</v>
      </c>
      <c r="AI4484" s="7" t="s">
        <v>44</v>
      </c>
      <c r="AJ4484" s="9">
        <v>31.89</v>
      </c>
      <c r="AK4484" s="5">
        <f t="shared" si="141"/>
        <v>0</v>
      </c>
    </row>
    <row r="4485" spans="1:37" x14ac:dyDescent="0.3">
      <c r="A4485">
        <v>45178</v>
      </c>
      <c r="B4485" t="s">
        <v>4158</v>
      </c>
      <c r="C4485" t="s">
        <v>4438</v>
      </c>
      <c r="D4485" t="s">
        <v>8034</v>
      </c>
      <c r="E4485" t="s">
        <v>8035</v>
      </c>
      <c r="F4485" t="s">
        <v>4162</v>
      </c>
      <c r="G4485" t="s">
        <v>33</v>
      </c>
      <c r="H4485" t="s">
        <v>34</v>
      </c>
      <c r="I4485" t="s">
        <v>35</v>
      </c>
      <c r="J4485" t="s">
        <v>36</v>
      </c>
      <c r="K4485" t="s">
        <v>4441</v>
      </c>
      <c r="L4485" s="2">
        <v>41402</v>
      </c>
      <c r="M4485" s="4">
        <v>41586</v>
      </c>
      <c r="N4485" s="4">
        <v>41586</v>
      </c>
      <c r="O4485" s="1">
        <v>41589</v>
      </c>
      <c r="P4485" t="s">
        <v>38</v>
      </c>
      <c r="R4485" t="s">
        <v>39</v>
      </c>
      <c r="S4485" t="s">
        <v>199</v>
      </c>
      <c r="T4485" t="s">
        <v>65</v>
      </c>
      <c r="U4485" t="s">
        <v>66</v>
      </c>
      <c r="V4485" t="s">
        <v>67</v>
      </c>
      <c r="W4485" s="6" t="s">
        <v>44</v>
      </c>
      <c r="X4485" t="s">
        <v>45</v>
      </c>
      <c r="Y4485">
        <v>100</v>
      </c>
      <c r="Z4485">
        <v>450</v>
      </c>
      <c r="AA4485" t="s">
        <v>4162</v>
      </c>
      <c r="AB4485" s="5">
        <f t="shared" si="140"/>
        <v>21638.408070175439</v>
      </c>
      <c r="AC4485" s="3">
        <v>40050</v>
      </c>
      <c r="AD4485" s="3">
        <v>89</v>
      </c>
      <c r="AE4485" s="3">
        <v>0.89</v>
      </c>
      <c r="AF4485" t="s">
        <v>4152</v>
      </c>
      <c r="AG4485" t="s">
        <v>47</v>
      </c>
      <c r="AH4485" s="8">
        <v>188</v>
      </c>
      <c r="AI4485" s="12">
        <v>2997.85</v>
      </c>
      <c r="AJ4485" s="9">
        <v>49.54</v>
      </c>
      <c r="AK4485" s="5">
        <f t="shared" si="141"/>
        <v>0</v>
      </c>
    </row>
    <row r="4486" spans="1:37" x14ac:dyDescent="0.3">
      <c r="A4486">
        <v>45197</v>
      </c>
      <c r="B4486" t="s">
        <v>4198</v>
      </c>
      <c r="C4486" t="s">
        <v>4199</v>
      </c>
      <c r="D4486" t="s">
        <v>4705</v>
      </c>
      <c r="E4486" t="s">
        <v>5466</v>
      </c>
      <c r="F4486" t="s">
        <v>231</v>
      </c>
      <c r="G4486" t="s">
        <v>33</v>
      </c>
      <c r="H4486" t="s">
        <v>34</v>
      </c>
      <c r="I4486" t="s">
        <v>232</v>
      </c>
      <c r="J4486" t="s">
        <v>310</v>
      </c>
      <c r="K4486" s="2">
        <v>41952</v>
      </c>
      <c r="L4486" s="2">
        <v>41892</v>
      </c>
      <c r="M4486" s="4">
        <v>42240</v>
      </c>
      <c r="N4486" s="4">
        <v>42240</v>
      </c>
      <c r="O4486" s="1">
        <v>42240</v>
      </c>
      <c r="P4486" t="s">
        <v>52</v>
      </c>
      <c r="R4486" t="s">
        <v>71</v>
      </c>
      <c r="S4486" t="s">
        <v>4202</v>
      </c>
      <c r="T4486" t="s">
        <v>143</v>
      </c>
      <c r="U4486" t="s">
        <v>144</v>
      </c>
      <c r="V4486" t="s">
        <v>57</v>
      </c>
      <c r="W4486" s="6" t="s">
        <v>145</v>
      </c>
      <c r="X4486" t="s">
        <v>146</v>
      </c>
      <c r="Y4486">
        <v>60</v>
      </c>
      <c r="Z4486">
        <v>27</v>
      </c>
      <c r="AA4486" t="s">
        <v>231</v>
      </c>
      <c r="AB4486" s="5">
        <f t="shared" si="140"/>
        <v>21638.408070175439</v>
      </c>
      <c r="AC4486" s="3">
        <v>620.91</v>
      </c>
      <c r="AD4486" s="3">
        <v>23</v>
      </c>
      <c r="AE4486" s="3">
        <v>0.38</v>
      </c>
      <c r="AF4486" t="s">
        <v>60</v>
      </c>
      <c r="AG4486" t="s">
        <v>109</v>
      </c>
      <c r="AH4486" s="8" t="s">
        <v>44</v>
      </c>
      <c r="AI4486" s="12" t="s">
        <v>44</v>
      </c>
      <c r="AJ4486" s="9">
        <v>0.64</v>
      </c>
      <c r="AK4486" s="5">
        <f t="shared" si="141"/>
        <v>0</v>
      </c>
    </row>
    <row r="4487" spans="1:37" hidden="1" x14ac:dyDescent="0.3">
      <c r="A4487">
        <v>45202</v>
      </c>
      <c r="B4487" t="s">
        <v>4198</v>
      </c>
      <c r="C4487" t="s">
        <v>4737</v>
      </c>
      <c r="D4487" t="s">
        <v>4738</v>
      </c>
      <c r="E4487" t="s">
        <v>4739</v>
      </c>
      <c r="F4487" t="s">
        <v>231</v>
      </c>
      <c r="G4487" t="s">
        <v>4740</v>
      </c>
      <c r="H4487" t="s">
        <v>34</v>
      </c>
      <c r="I4487" t="s">
        <v>232</v>
      </c>
      <c r="J4487" t="s">
        <v>310</v>
      </c>
      <c r="K4487" t="s">
        <v>4741</v>
      </c>
      <c r="L4487" t="s">
        <v>37</v>
      </c>
      <c r="M4487" s="4">
        <v>41380</v>
      </c>
      <c r="N4487" s="4">
        <v>41380</v>
      </c>
      <c r="O4487" s="1">
        <v>41380</v>
      </c>
      <c r="P4487" t="s">
        <v>52</v>
      </c>
      <c r="R4487" t="s">
        <v>53</v>
      </c>
      <c r="S4487" t="s">
        <v>312</v>
      </c>
      <c r="T4487" t="s">
        <v>1388</v>
      </c>
      <c r="U4487" t="s">
        <v>357</v>
      </c>
      <c r="V4487" t="s">
        <v>358</v>
      </c>
      <c r="W4487" s="6" t="s">
        <v>874</v>
      </c>
      <c r="X4487" t="s">
        <v>90</v>
      </c>
      <c r="Y4487">
        <v>240</v>
      </c>
      <c r="Z4487">
        <v>1021</v>
      </c>
      <c r="AA4487" t="s">
        <v>231</v>
      </c>
      <c r="AB4487" s="5">
        <f t="shared" si="140"/>
        <v>2371.7673611111113</v>
      </c>
      <c r="AC4487" s="3">
        <v>23275.52</v>
      </c>
      <c r="AD4487" s="3">
        <v>22.8</v>
      </c>
      <c r="AE4487" s="3">
        <v>0.1</v>
      </c>
      <c r="AF4487" t="s">
        <v>236</v>
      </c>
      <c r="AG4487" t="s">
        <v>109</v>
      </c>
      <c r="AH4487" s="8" t="s">
        <v>44</v>
      </c>
      <c r="AI4487" s="7" t="s">
        <v>44</v>
      </c>
      <c r="AJ4487" s="9">
        <v>28.79</v>
      </c>
      <c r="AK4487" s="5">
        <f t="shared" si="141"/>
        <v>0</v>
      </c>
    </row>
    <row r="4488" spans="1:37" hidden="1" x14ac:dyDescent="0.3">
      <c r="A4488">
        <v>45248</v>
      </c>
      <c r="B4488" t="s">
        <v>4164</v>
      </c>
      <c r="C4488" t="s">
        <v>7670</v>
      </c>
      <c r="D4488" t="s">
        <v>8036</v>
      </c>
      <c r="E4488" t="s">
        <v>8037</v>
      </c>
      <c r="F4488" t="s">
        <v>455</v>
      </c>
      <c r="G4488" t="s">
        <v>33</v>
      </c>
      <c r="H4488" t="s">
        <v>34</v>
      </c>
      <c r="I4488" t="s">
        <v>35</v>
      </c>
      <c r="J4488" t="s">
        <v>36</v>
      </c>
      <c r="K4488" t="s">
        <v>7673</v>
      </c>
      <c r="L4488" s="2">
        <v>41619</v>
      </c>
      <c r="M4488" s="4">
        <v>41731</v>
      </c>
      <c r="N4488" s="4">
        <v>41731</v>
      </c>
      <c r="O4488" s="1">
        <v>41740</v>
      </c>
      <c r="P4488" t="s">
        <v>38</v>
      </c>
      <c r="R4488" t="s">
        <v>39</v>
      </c>
      <c r="S4488" t="s">
        <v>125</v>
      </c>
      <c r="T4488" t="s">
        <v>126</v>
      </c>
      <c r="U4488" t="s">
        <v>127</v>
      </c>
      <c r="V4488" t="s">
        <v>128</v>
      </c>
      <c r="W4488" s="6" t="s">
        <v>44</v>
      </c>
      <c r="X4488" t="s">
        <v>45</v>
      </c>
      <c r="Y4488">
        <v>20</v>
      </c>
      <c r="Z4488">
        <v>5673</v>
      </c>
      <c r="AA4488" t="s">
        <v>455</v>
      </c>
      <c r="AB4488" s="5">
        <f t="shared" si="140"/>
        <v>2371.7673611111113</v>
      </c>
      <c r="AC4488" s="3">
        <v>181536</v>
      </c>
      <c r="AD4488" s="3">
        <v>32</v>
      </c>
      <c r="AE4488" s="3">
        <v>1.6</v>
      </c>
      <c r="AF4488" t="s">
        <v>125</v>
      </c>
      <c r="AG4488" t="s">
        <v>47</v>
      </c>
      <c r="AH4488" s="8">
        <v>1674</v>
      </c>
      <c r="AI4488" s="7">
        <v>10780.63</v>
      </c>
      <c r="AJ4488" s="9">
        <v>186.62</v>
      </c>
      <c r="AK4488" s="5">
        <f t="shared" si="141"/>
        <v>0</v>
      </c>
    </row>
    <row r="4489" spans="1:37" x14ac:dyDescent="0.3">
      <c r="A4489">
        <v>45267</v>
      </c>
      <c r="B4489" t="s">
        <v>4164</v>
      </c>
      <c r="C4489" t="s">
        <v>8038</v>
      </c>
      <c r="D4489" t="s">
        <v>8039</v>
      </c>
      <c r="E4489" t="s">
        <v>8040</v>
      </c>
      <c r="F4489" t="s">
        <v>455</v>
      </c>
      <c r="G4489" t="s">
        <v>33</v>
      </c>
      <c r="H4489" t="s">
        <v>34</v>
      </c>
      <c r="I4489" t="s">
        <v>35</v>
      </c>
      <c r="J4489" t="s">
        <v>36</v>
      </c>
      <c r="K4489" s="2">
        <v>41518</v>
      </c>
      <c r="L4489" t="s">
        <v>7228</v>
      </c>
      <c r="M4489" s="4">
        <v>41350</v>
      </c>
      <c r="N4489" s="4">
        <v>41350</v>
      </c>
      <c r="O4489" s="1">
        <v>41350</v>
      </c>
      <c r="P4489" t="s">
        <v>38</v>
      </c>
      <c r="R4489" t="s">
        <v>39</v>
      </c>
      <c r="S4489" t="s">
        <v>125</v>
      </c>
      <c r="T4489" t="s">
        <v>126</v>
      </c>
      <c r="U4489" t="s">
        <v>127</v>
      </c>
      <c r="V4489" t="s">
        <v>128</v>
      </c>
      <c r="W4489" s="6" t="s">
        <v>44</v>
      </c>
      <c r="X4489" t="s">
        <v>45</v>
      </c>
      <c r="Y4489">
        <v>20</v>
      </c>
      <c r="Z4489">
        <v>151</v>
      </c>
      <c r="AA4489" t="s">
        <v>455</v>
      </c>
      <c r="AB4489" s="5">
        <f t="shared" si="140"/>
        <v>21638.408070175439</v>
      </c>
      <c r="AC4489" s="3">
        <v>4832</v>
      </c>
      <c r="AD4489" s="3">
        <v>32</v>
      </c>
      <c r="AE4489" s="3">
        <v>1.6</v>
      </c>
      <c r="AF4489" t="s">
        <v>125</v>
      </c>
      <c r="AG4489" t="s">
        <v>47</v>
      </c>
      <c r="AH4489" s="8">
        <v>54</v>
      </c>
      <c r="AI4489" s="12">
        <v>1032.57</v>
      </c>
      <c r="AJ4489" s="9">
        <v>5.98</v>
      </c>
      <c r="AK4489" s="5">
        <f t="shared" si="141"/>
        <v>0</v>
      </c>
    </row>
    <row r="4490" spans="1:37" x14ac:dyDescent="0.3">
      <c r="A4490">
        <v>45278</v>
      </c>
      <c r="B4490" t="s">
        <v>4198</v>
      </c>
      <c r="C4490" t="s">
        <v>4216</v>
      </c>
      <c r="D4490" t="s">
        <v>4217</v>
      </c>
      <c r="E4490" t="s">
        <v>4792</v>
      </c>
      <c r="F4490" t="s">
        <v>231</v>
      </c>
      <c r="G4490" t="s">
        <v>33</v>
      </c>
      <c r="H4490" t="s">
        <v>34</v>
      </c>
      <c r="I4490" t="s">
        <v>232</v>
      </c>
      <c r="J4490" t="s">
        <v>310</v>
      </c>
      <c r="K4490" s="2">
        <v>41585</v>
      </c>
      <c r="L4490" t="s">
        <v>4219</v>
      </c>
      <c r="M4490" s="4">
        <v>41878</v>
      </c>
      <c r="N4490" s="4">
        <v>41878</v>
      </c>
      <c r="O4490" s="1">
        <v>41878</v>
      </c>
      <c r="P4490" t="s">
        <v>52</v>
      </c>
      <c r="R4490" t="s">
        <v>71</v>
      </c>
      <c r="S4490" t="s">
        <v>312</v>
      </c>
      <c r="T4490" t="s">
        <v>115</v>
      </c>
      <c r="U4490" t="s">
        <v>116</v>
      </c>
      <c r="V4490" t="s">
        <v>117</v>
      </c>
      <c r="W4490" s="6" t="s">
        <v>118</v>
      </c>
      <c r="X4490" t="s">
        <v>76</v>
      </c>
      <c r="Y4490">
        <v>120</v>
      </c>
      <c r="Z4490">
        <v>23</v>
      </c>
      <c r="AA4490" t="s">
        <v>231</v>
      </c>
      <c r="AB4490" s="5">
        <f t="shared" si="140"/>
        <v>21638.408070175439</v>
      </c>
      <c r="AC4490" s="3">
        <v>592.47</v>
      </c>
      <c r="AD4490" s="3">
        <v>25.76</v>
      </c>
      <c r="AE4490" s="3">
        <v>0.21</v>
      </c>
      <c r="AF4490" t="s">
        <v>122</v>
      </c>
      <c r="AG4490" t="s">
        <v>109</v>
      </c>
      <c r="AH4490" s="8" t="s">
        <v>44</v>
      </c>
      <c r="AI4490" s="12" t="s">
        <v>44</v>
      </c>
      <c r="AJ4490" s="9">
        <v>0.73</v>
      </c>
      <c r="AK4490" s="5">
        <f t="shared" si="141"/>
        <v>0</v>
      </c>
    </row>
    <row r="4491" spans="1:37" x14ac:dyDescent="0.3">
      <c r="A4491">
        <v>45287</v>
      </c>
      <c r="B4491" t="s">
        <v>4193</v>
      </c>
      <c r="C4491" t="s">
        <v>4194</v>
      </c>
      <c r="D4491" t="s">
        <v>8041</v>
      </c>
      <c r="E4491" t="s">
        <v>8042</v>
      </c>
      <c r="F4491" t="s">
        <v>231</v>
      </c>
      <c r="G4491" t="s">
        <v>33</v>
      </c>
      <c r="H4491" t="s">
        <v>34</v>
      </c>
      <c r="I4491" t="s">
        <v>232</v>
      </c>
      <c r="J4491" t="s">
        <v>3844</v>
      </c>
      <c r="K4491" s="2">
        <v>40819</v>
      </c>
      <c r="L4491" t="s">
        <v>4197</v>
      </c>
      <c r="M4491" s="4">
        <v>40800</v>
      </c>
      <c r="N4491" s="4">
        <v>40800</v>
      </c>
      <c r="O4491" s="1">
        <v>40800</v>
      </c>
      <c r="P4491" t="s">
        <v>52</v>
      </c>
      <c r="R4491" t="s">
        <v>53</v>
      </c>
      <c r="S4491" t="s">
        <v>54</v>
      </c>
      <c r="T4491" t="s">
        <v>795</v>
      </c>
      <c r="U4491" t="s">
        <v>98</v>
      </c>
      <c r="V4491" t="s">
        <v>57</v>
      </c>
      <c r="W4491" s="6" t="s">
        <v>100</v>
      </c>
      <c r="X4491" t="s">
        <v>83</v>
      </c>
      <c r="Y4491">
        <v>90</v>
      </c>
      <c r="Z4491">
        <v>25000</v>
      </c>
      <c r="AA4491" t="s">
        <v>231</v>
      </c>
      <c r="AB4491" s="5">
        <f t="shared" si="140"/>
        <v>21638.408070175439</v>
      </c>
      <c r="AC4491" s="3">
        <v>204250</v>
      </c>
      <c r="AD4491" s="3">
        <v>8.17</v>
      </c>
      <c r="AE4491" s="3">
        <v>0.09</v>
      </c>
      <c r="AF4491" t="s">
        <v>60</v>
      </c>
      <c r="AG4491" t="s">
        <v>47</v>
      </c>
      <c r="AH4491" s="8">
        <v>3313</v>
      </c>
      <c r="AI4491" s="12">
        <v>5192.74</v>
      </c>
      <c r="AJ4491" s="9">
        <v>337.01</v>
      </c>
      <c r="AK4491" s="5">
        <f t="shared" si="141"/>
        <v>0</v>
      </c>
    </row>
    <row r="4492" spans="1:37" x14ac:dyDescent="0.3">
      <c r="A4492">
        <v>45292</v>
      </c>
      <c r="B4492" t="s">
        <v>4153</v>
      </c>
      <c r="C4492" t="s">
        <v>4960</v>
      </c>
      <c r="D4492" t="s">
        <v>8043</v>
      </c>
      <c r="E4492" t="s">
        <v>8044</v>
      </c>
      <c r="F4492" t="s">
        <v>151</v>
      </c>
      <c r="G4492" t="s">
        <v>33</v>
      </c>
      <c r="H4492" t="s">
        <v>34</v>
      </c>
      <c r="I4492" t="s">
        <v>35</v>
      </c>
      <c r="J4492" t="s">
        <v>36</v>
      </c>
      <c r="K4492" t="s">
        <v>4963</v>
      </c>
      <c r="L4492" t="s">
        <v>5012</v>
      </c>
      <c r="M4492" s="4">
        <v>41813</v>
      </c>
      <c r="N4492" s="4">
        <v>41813</v>
      </c>
      <c r="O4492" s="1">
        <v>41821</v>
      </c>
      <c r="P4492" t="s">
        <v>52</v>
      </c>
      <c r="R4492" t="s">
        <v>53</v>
      </c>
      <c r="S4492" t="s">
        <v>304</v>
      </c>
      <c r="T4492" t="s">
        <v>4905</v>
      </c>
      <c r="U4492" t="s">
        <v>4906</v>
      </c>
      <c r="V4492" t="s">
        <v>57</v>
      </c>
      <c r="W4492" s="6" t="s">
        <v>4907</v>
      </c>
      <c r="X4492" t="s">
        <v>146</v>
      </c>
      <c r="Y4492">
        <v>60</v>
      </c>
      <c r="Z4492">
        <v>3024</v>
      </c>
      <c r="AA4492" t="s">
        <v>151</v>
      </c>
      <c r="AB4492" s="5">
        <f t="shared" si="140"/>
        <v>21638.408070175439</v>
      </c>
      <c r="AC4492" s="3">
        <v>11944.8</v>
      </c>
      <c r="AD4492" s="3">
        <v>3.95</v>
      </c>
      <c r="AE4492" s="3">
        <v>7.0000000000000007E-2</v>
      </c>
      <c r="AF4492" t="s">
        <v>307</v>
      </c>
      <c r="AG4492" t="s">
        <v>47</v>
      </c>
      <c r="AH4492" s="8">
        <v>140</v>
      </c>
      <c r="AI4492" s="12">
        <v>1694.3</v>
      </c>
      <c r="AJ4492" s="9">
        <v>14.78</v>
      </c>
      <c r="AK4492" s="5">
        <f t="shared" si="141"/>
        <v>0</v>
      </c>
    </row>
    <row r="4493" spans="1:37" x14ac:dyDescent="0.3">
      <c r="A4493">
        <v>45320</v>
      </c>
      <c r="B4493" t="s">
        <v>4198</v>
      </c>
      <c r="C4493" t="s">
        <v>4216</v>
      </c>
      <c r="D4493" t="s">
        <v>4217</v>
      </c>
      <c r="E4493" t="s">
        <v>4218</v>
      </c>
      <c r="F4493" t="s">
        <v>231</v>
      </c>
      <c r="G4493" t="s">
        <v>33</v>
      </c>
      <c r="H4493" t="s">
        <v>34</v>
      </c>
      <c r="I4493" t="s">
        <v>232</v>
      </c>
      <c r="J4493" t="s">
        <v>310</v>
      </c>
      <c r="K4493" s="2">
        <v>41585</v>
      </c>
      <c r="L4493" t="s">
        <v>4219</v>
      </c>
      <c r="M4493" s="4">
        <v>41878</v>
      </c>
      <c r="N4493" s="4">
        <v>41878</v>
      </c>
      <c r="O4493" s="1">
        <v>41878</v>
      </c>
      <c r="P4493" t="s">
        <v>52</v>
      </c>
      <c r="R4493" t="s">
        <v>71</v>
      </c>
      <c r="S4493" t="s">
        <v>312</v>
      </c>
      <c r="T4493" t="s">
        <v>106</v>
      </c>
      <c r="U4493" t="s">
        <v>56</v>
      </c>
      <c r="V4493" t="s">
        <v>57</v>
      </c>
      <c r="W4493" s="6" t="s">
        <v>100</v>
      </c>
      <c r="X4493" t="s">
        <v>76</v>
      </c>
      <c r="Y4493">
        <v>60</v>
      </c>
      <c r="Z4493">
        <v>33</v>
      </c>
      <c r="AA4493" t="s">
        <v>231</v>
      </c>
      <c r="AB4493" s="5">
        <f t="shared" si="140"/>
        <v>21638.408070175439</v>
      </c>
      <c r="AC4493" s="3">
        <v>650.70000000000005</v>
      </c>
      <c r="AD4493" s="3">
        <v>19.72</v>
      </c>
      <c r="AE4493" s="3">
        <v>0.33</v>
      </c>
      <c r="AF4493" t="s">
        <v>60</v>
      </c>
      <c r="AG4493" t="s">
        <v>109</v>
      </c>
      <c r="AH4493" s="8" t="s">
        <v>44</v>
      </c>
      <c r="AI4493" s="12" t="s">
        <v>44</v>
      </c>
      <c r="AJ4493" s="9">
        <v>0.8</v>
      </c>
      <c r="AK4493" s="5">
        <f t="shared" si="141"/>
        <v>0</v>
      </c>
    </row>
    <row r="4494" spans="1:37" x14ac:dyDescent="0.3">
      <c r="A4494">
        <v>45327</v>
      </c>
      <c r="B4494" t="s">
        <v>5141</v>
      </c>
      <c r="C4494" t="s">
        <v>5757</v>
      </c>
      <c r="D4494" t="s">
        <v>6816</v>
      </c>
      <c r="E4494" t="s">
        <v>6817</v>
      </c>
      <c r="F4494" t="s">
        <v>299</v>
      </c>
      <c r="G4494" t="s">
        <v>33</v>
      </c>
      <c r="H4494" t="s">
        <v>34</v>
      </c>
      <c r="I4494" t="s">
        <v>35</v>
      </c>
      <c r="J4494" t="s">
        <v>36</v>
      </c>
      <c r="K4494" t="s">
        <v>4796</v>
      </c>
      <c r="L4494" t="s">
        <v>4150</v>
      </c>
      <c r="M4494" s="4">
        <v>41968</v>
      </c>
      <c r="N4494" s="4">
        <v>41968</v>
      </c>
      <c r="O4494" s="1">
        <v>41969</v>
      </c>
      <c r="P4494" t="s">
        <v>52</v>
      </c>
      <c r="R4494" t="s">
        <v>71</v>
      </c>
      <c r="S4494" t="s">
        <v>304</v>
      </c>
      <c r="T4494" t="s">
        <v>4664</v>
      </c>
      <c r="U4494" t="s">
        <v>413</v>
      </c>
      <c r="V4494" t="s">
        <v>57</v>
      </c>
      <c r="W4494" s="6" t="s">
        <v>415</v>
      </c>
      <c r="X4494" t="s">
        <v>146</v>
      </c>
      <c r="Y4494">
        <v>30</v>
      </c>
      <c r="Z4494">
        <v>17640</v>
      </c>
      <c r="AA4494" t="s">
        <v>299</v>
      </c>
      <c r="AB4494" s="5">
        <f t="shared" si="140"/>
        <v>21638.408070175439</v>
      </c>
      <c r="AC4494" s="3">
        <v>185220</v>
      </c>
      <c r="AD4494" s="3">
        <v>10.5</v>
      </c>
      <c r="AE4494" s="3">
        <v>0.35</v>
      </c>
      <c r="AF4494" t="s">
        <v>4437</v>
      </c>
      <c r="AG4494" t="s">
        <v>109</v>
      </c>
      <c r="AH4494" s="8" t="s">
        <v>44</v>
      </c>
      <c r="AI4494" s="12" t="s">
        <v>44</v>
      </c>
      <c r="AJ4494" s="9">
        <v>190.41</v>
      </c>
      <c r="AK4494" s="5">
        <f t="shared" si="141"/>
        <v>0</v>
      </c>
    </row>
    <row r="4495" spans="1:37" x14ac:dyDescent="0.3">
      <c r="A4495">
        <v>45343</v>
      </c>
      <c r="B4495" t="s">
        <v>4141</v>
      </c>
      <c r="C4495" t="s">
        <v>5026</v>
      </c>
      <c r="D4495" t="s">
        <v>8045</v>
      </c>
      <c r="E4495" t="s">
        <v>8046</v>
      </c>
      <c r="F4495" t="s">
        <v>51</v>
      </c>
      <c r="G4495" t="s">
        <v>33</v>
      </c>
      <c r="H4495" t="s">
        <v>34</v>
      </c>
      <c r="I4495" t="s">
        <v>35</v>
      </c>
      <c r="J4495" t="s">
        <v>36</v>
      </c>
      <c r="K4495" s="2">
        <v>41585</v>
      </c>
      <c r="L4495" t="s">
        <v>6607</v>
      </c>
      <c r="M4495" s="4">
        <v>41613</v>
      </c>
      <c r="N4495" s="4">
        <v>41613</v>
      </c>
      <c r="O4495" s="1">
        <v>41652</v>
      </c>
      <c r="P4495" t="s">
        <v>52</v>
      </c>
      <c r="R4495" t="s">
        <v>71</v>
      </c>
      <c r="S4495" t="s">
        <v>4395</v>
      </c>
      <c r="T4495" t="s">
        <v>73</v>
      </c>
      <c r="U4495" t="s">
        <v>74</v>
      </c>
      <c r="V4495" t="s">
        <v>57</v>
      </c>
      <c r="W4495" s="6" t="s">
        <v>75</v>
      </c>
      <c r="X4495" t="s">
        <v>76</v>
      </c>
      <c r="Y4495">
        <v>60</v>
      </c>
      <c r="Z4495">
        <v>11507</v>
      </c>
      <c r="AA4495" t="s">
        <v>51</v>
      </c>
      <c r="AB4495" s="5">
        <f t="shared" si="140"/>
        <v>21638.408070175439</v>
      </c>
      <c r="AC4495" s="3">
        <v>20367.39</v>
      </c>
      <c r="AD4495" s="3">
        <v>1.77</v>
      </c>
      <c r="AE4495" s="3">
        <v>0.03</v>
      </c>
      <c r="AF4495" t="s">
        <v>4396</v>
      </c>
      <c r="AG4495" t="s">
        <v>47</v>
      </c>
      <c r="AH4495" s="8">
        <v>539</v>
      </c>
      <c r="AI4495" s="12">
        <v>1666.35</v>
      </c>
      <c r="AJ4495" s="9">
        <v>25.19</v>
      </c>
      <c r="AK4495" s="5">
        <f t="shared" si="141"/>
        <v>0</v>
      </c>
    </row>
    <row r="4496" spans="1:37" x14ac:dyDescent="0.3">
      <c r="A4496">
        <v>45347</v>
      </c>
      <c r="B4496" t="s">
        <v>4198</v>
      </c>
      <c r="C4496" t="s">
        <v>4216</v>
      </c>
      <c r="D4496" t="s">
        <v>4217</v>
      </c>
      <c r="E4496" t="s">
        <v>4249</v>
      </c>
      <c r="F4496" t="s">
        <v>231</v>
      </c>
      <c r="G4496" t="s">
        <v>33</v>
      </c>
      <c r="H4496" t="s">
        <v>34</v>
      </c>
      <c r="I4496" t="s">
        <v>232</v>
      </c>
      <c r="J4496" t="s">
        <v>310</v>
      </c>
      <c r="K4496" s="2">
        <v>41585</v>
      </c>
      <c r="L4496" t="s">
        <v>4219</v>
      </c>
      <c r="M4496" s="4">
        <v>41878</v>
      </c>
      <c r="N4496" s="4">
        <v>41878</v>
      </c>
      <c r="O4496" s="1">
        <v>41878</v>
      </c>
      <c r="P4496" t="s">
        <v>52</v>
      </c>
      <c r="R4496" t="s">
        <v>71</v>
      </c>
      <c r="S4496" t="s">
        <v>312</v>
      </c>
      <c r="T4496" t="s">
        <v>614</v>
      </c>
      <c r="U4496" t="s">
        <v>357</v>
      </c>
      <c r="V4496" t="s">
        <v>57</v>
      </c>
      <c r="W4496" s="6" t="s">
        <v>244</v>
      </c>
      <c r="X4496" t="s">
        <v>76</v>
      </c>
      <c r="Y4496">
        <v>60</v>
      </c>
      <c r="Z4496">
        <v>50</v>
      </c>
      <c r="AA4496" t="s">
        <v>231</v>
      </c>
      <c r="AB4496" s="5">
        <f t="shared" si="140"/>
        <v>21638.408070175439</v>
      </c>
      <c r="AC4496" s="3">
        <v>3857.34</v>
      </c>
      <c r="AD4496" s="3">
        <v>77.150000000000006</v>
      </c>
      <c r="AE4496" s="3">
        <v>1.29</v>
      </c>
      <c r="AF4496" t="s">
        <v>60</v>
      </c>
      <c r="AG4496" t="s">
        <v>109</v>
      </c>
      <c r="AH4496" s="8" t="s">
        <v>44</v>
      </c>
      <c r="AI4496" s="12" t="s">
        <v>44</v>
      </c>
      <c r="AJ4496" s="9">
        <v>4.7699999999999996</v>
      </c>
      <c r="AK4496" s="5">
        <f t="shared" si="141"/>
        <v>0</v>
      </c>
    </row>
    <row r="4497" spans="1:37" x14ac:dyDescent="0.3">
      <c r="A4497">
        <v>45348</v>
      </c>
      <c r="B4497" t="s">
        <v>4198</v>
      </c>
      <c r="C4497" t="s">
        <v>4199</v>
      </c>
      <c r="D4497" t="s">
        <v>4943</v>
      </c>
      <c r="E4497" t="s">
        <v>4944</v>
      </c>
      <c r="F4497" t="s">
        <v>231</v>
      </c>
      <c r="G4497" t="s">
        <v>33</v>
      </c>
      <c r="H4497" t="s">
        <v>34</v>
      </c>
      <c r="I4497" t="s">
        <v>232</v>
      </c>
      <c r="J4497" t="s">
        <v>310</v>
      </c>
      <c r="K4497" s="2">
        <v>41952</v>
      </c>
      <c r="L4497" s="2">
        <v>41892</v>
      </c>
      <c r="M4497" s="4">
        <v>42209</v>
      </c>
      <c r="N4497" s="4">
        <v>42209</v>
      </c>
      <c r="O4497" s="1">
        <v>42209</v>
      </c>
      <c r="P4497" t="s">
        <v>52</v>
      </c>
      <c r="R4497" t="s">
        <v>71</v>
      </c>
      <c r="S4497" t="s">
        <v>4202</v>
      </c>
      <c r="T4497" t="s">
        <v>4386</v>
      </c>
      <c r="U4497" t="s">
        <v>4387</v>
      </c>
      <c r="V4497" t="s">
        <v>4388</v>
      </c>
      <c r="W4497" s="6" t="s">
        <v>306</v>
      </c>
      <c r="X4497" t="s">
        <v>76</v>
      </c>
      <c r="Y4497">
        <v>60</v>
      </c>
      <c r="Z4497">
        <v>37</v>
      </c>
      <c r="AA4497" t="s">
        <v>231</v>
      </c>
      <c r="AB4497" s="5">
        <f t="shared" si="140"/>
        <v>21638.408070175439</v>
      </c>
      <c r="AC4497" s="3">
        <v>1874.52</v>
      </c>
      <c r="AD4497" s="3">
        <v>50.66</v>
      </c>
      <c r="AE4497" s="3">
        <v>0.84</v>
      </c>
      <c r="AF4497" t="s">
        <v>4320</v>
      </c>
      <c r="AG4497" t="s">
        <v>109</v>
      </c>
      <c r="AH4497" s="8" t="s">
        <v>44</v>
      </c>
      <c r="AI4497" s="12" t="s">
        <v>44</v>
      </c>
      <c r="AJ4497" s="9">
        <v>1.93</v>
      </c>
      <c r="AK4497" s="5">
        <f t="shared" si="141"/>
        <v>0</v>
      </c>
    </row>
    <row r="4498" spans="1:37" x14ac:dyDescent="0.3">
      <c r="A4498">
        <v>45361</v>
      </c>
      <c r="B4498" t="s">
        <v>4198</v>
      </c>
      <c r="C4498" t="s">
        <v>5689</v>
      </c>
      <c r="D4498" t="s">
        <v>6731</v>
      </c>
      <c r="E4498" t="s">
        <v>8047</v>
      </c>
      <c r="F4498" t="s">
        <v>231</v>
      </c>
      <c r="G4498" t="s">
        <v>33</v>
      </c>
      <c r="H4498" t="s">
        <v>34</v>
      </c>
      <c r="I4498" t="s">
        <v>232</v>
      </c>
      <c r="J4498" t="s">
        <v>310</v>
      </c>
      <c r="K4498" s="2">
        <v>39999</v>
      </c>
      <c r="L4498" t="s">
        <v>5692</v>
      </c>
      <c r="M4498" s="4">
        <v>40113</v>
      </c>
      <c r="N4498" s="4">
        <v>40113</v>
      </c>
      <c r="O4498" s="1">
        <v>40113</v>
      </c>
      <c r="P4498" t="s">
        <v>52</v>
      </c>
      <c r="R4498" t="s">
        <v>71</v>
      </c>
      <c r="S4498" t="s">
        <v>312</v>
      </c>
      <c r="T4498" t="s">
        <v>115</v>
      </c>
      <c r="U4498" t="s">
        <v>116</v>
      </c>
      <c r="V4498" t="s">
        <v>117</v>
      </c>
      <c r="W4498" s="6" t="s">
        <v>118</v>
      </c>
      <c r="X4498" t="s">
        <v>76</v>
      </c>
      <c r="Y4498">
        <v>120</v>
      </c>
      <c r="Z4498">
        <v>3500</v>
      </c>
      <c r="AA4498" t="s">
        <v>231</v>
      </c>
      <c r="AB4498" s="5">
        <f t="shared" si="140"/>
        <v>21638.408070175439</v>
      </c>
      <c r="AC4498" s="3">
        <v>152545.53</v>
      </c>
      <c r="AD4498" s="3">
        <v>43.58</v>
      </c>
      <c r="AE4498" s="3">
        <v>0.36</v>
      </c>
      <c r="AF4498" t="s">
        <v>122</v>
      </c>
      <c r="AG4498" t="s">
        <v>47</v>
      </c>
      <c r="AH4498" s="8" t="s">
        <v>44</v>
      </c>
      <c r="AI4498" s="12" t="s">
        <v>44</v>
      </c>
      <c r="AJ4498" s="9">
        <v>298.99</v>
      </c>
      <c r="AK4498" s="5">
        <f t="shared" si="141"/>
        <v>0</v>
      </c>
    </row>
    <row r="4499" spans="1:37" x14ac:dyDescent="0.3">
      <c r="A4499">
        <v>45377</v>
      </c>
      <c r="B4499" t="s">
        <v>4198</v>
      </c>
      <c r="C4499" t="s">
        <v>4216</v>
      </c>
      <c r="D4499" t="s">
        <v>5150</v>
      </c>
      <c r="E4499" t="s">
        <v>5151</v>
      </c>
      <c r="F4499" t="s">
        <v>231</v>
      </c>
      <c r="G4499" t="s">
        <v>33</v>
      </c>
      <c r="H4499" t="s">
        <v>34</v>
      </c>
      <c r="I4499" t="s">
        <v>232</v>
      </c>
      <c r="J4499" t="s">
        <v>310</v>
      </c>
      <c r="K4499" s="2">
        <v>41585</v>
      </c>
      <c r="L4499" t="s">
        <v>4363</v>
      </c>
      <c r="M4499" s="4">
        <v>41880</v>
      </c>
      <c r="N4499" s="4">
        <v>41880</v>
      </c>
      <c r="O4499" s="1">
        <v>41880</v>
      </c>
      <c r="P4499" t="s">
        <v>52</v>
      </c>
      <c r="R4499" t="s">
        <v>71</v>
      </c>
      <c r="S4499" t="s">
        <v>312</v>
      </c>
      <c r="T4499" t="s">
        <v>614</v>
      </c>
      <c r="U4499" t="s">
        <v>357</v>
      </c>
      <c r="V4499" t="s">
        <v>57</v>
      </c>
      <c r="W4499" s="6" t="s">
        <v>244</v>
      </c>
      <c r="X4499" t="s">
        <v>76</v>
      </c>
      <c r="Y4499">
        <v>60</v>
      </c>
      <c r="Z4499">
        <v>86</v>
      </c>
      <c r="AA4499" t="s">
        <v>231</v>
      </c>
      <c r="AB4499" s="5">
        <f t="shared" si="140"/>
        <v>21638.408070175439</v>
      </c>
      <c r="AC4499" s="3">
        <v>6545.32</v>
      </c>
      <c r="AD4499" s="3">
        <v>76.11</v>
      </c>
      <c r="AE4499" s="3">
        <v>1.27</v>
      </c>
      <c r="AF4499" t="s">
        <v>60</v>
      </c>
      <c r="AG4499" t="s">
        <v>109</v>
      </c>
      <c r="AH4499" s="8" t="s">
        <v>44</v>
      </c>
      <c r="AI4499" s="12" t="s">
        <v>44</v>
      </c>
      <c r="AJ4499" s="9">
        <v>8.1</v>
      </c>
      <c r="AK4499" s="5">
        <f t="shared" si="141"/>
        <v>0</v>
      </c>
    </row>
    <row r="4500" spans="1:37" x14ac:dyDescent="0.3">
      <c r="A4500">
        <v>45400</v>
      </c>
      <c r="B4500" t="s">
        <v>4141</v>
      </c>
      <c r="C4500" t="s">
        <v>8048</v>
      </c>
      <c r="D4500" t="s">
        <v>8049</v>
      </c>
      <c r="E4500" t="s">
        <v>8050</v>
      </c>
      <c r="F4500" t="s">
        <v>51</v>
      </c>
      <c r="G4500" t="s">
        <v>33</v>
      </c>
      <c r="H4500" t="s">
        <v>34</v>
      </c>
      <c r="I4500" t="s">
        <v>63</v>
      </c>
      <c r="J4500" t="s">
        <v>36</v>
      </c>
      <c r="K4500" t="s">
        <v>8051</v>
      </c>
      <c r="L4500" t="s">
        <v>4278</v>
      </c>
      <c r="M4500" s="4">
        <v>40120</v>
      </c>
      <c r="N4500" s="4">
        <v>40120</v>
      </c>
      <c r="O4500" s="1">
        <v>40120</v>
      </c>
      <c r="P4500" t="s">
        <v>52</v>
      </c>
      <c r="R4500" t="s">
        <v>71</v>
      </c>
      <c r="S4500" t="s">
        <v>114</v>
      </c>
      <c r="T4500" t="s">
        <v>528</v>
      </c>
      <c r="U4500" t="s">
        <v>529</v>
      </c>
      <c r="V4500" t="s">
        <v>530</v>
      </c>
      <c r="W4500" s="6" t="s">
        <v>433</v>
      </c>
      <c r="X4500" t="s">
        <v>83</v>
      </c>
      <c r="Y4500">
        <v>336</v>
      </c>
      <c r="Z4500">
        <v>40</v>
      </c>
      <c r="AA4500" t="s">
        <v>51</v>
      </c>
      <c r="AB4500" s="5">
        <f t="shared" si="140"/>
        <v>21638.408070175439</v>
      </c>
      <c r="AC4500" s="3">
        <v>3068.8</v>
      </c>
      <c r="AD4500" s="3">
        <v>76.72</v>
      </c>
      <c r="AE4500" s="3">
        <v>0.23</v>
      </c>
      <c r="AF4500" t="s">
        <v>437</v>
      </c>
      <c r="AG4500" t="s">
        <v>47</v>
      </c>
      <c r="AH4500" s="8">
        <v>114</v>
      </c>
      <c r="AI4500" s="12">
        <v>4410.7299999999996</v>
      </c>
      <c r="AJ4500" s="9">
        <v>6.01</v>
      </c>
      <c r="AK4500" s="5">
        <f t="shared" si="141"/>
        <v>0</v>
      </c>
    </row>
    <row r="4501" spans="1:37" x14ac:dyDescent="0.3">
      <c r="A4501">
        <v>45440</v>
      </c>
      <c r="B4501" t="s">
        <v>4259</v>
      </c>
      <c r="C4501" t="s">
        <v>4636</v>
      </c>
      <c r="D4501" t="s">
        <v>4637</v>
      </c>
      <c r="E4501" t="s">
        <v>8052</v>
      </c>
      <c r="F4501" t="s">
        <v>140</v>
      </c>
      <c r="G4501" t="s">
        <v>33</v>
      </c>
      <c r="H4501" t="s">
        <v>34</v>
      </c>
      <c r="I4501" t="s">
        <v>35</v>
      </c>
      <c r="J4501" t="s">
        <v>36</v>
      </c>
      <c r="K4501" s="2">
        <v>41761</v>
      </c>
      <c r="L4501" t="s">
        <v>4639</v>
      </c>
      <c r="M4501" s="4">
        <v>41765</v>
      </c>
      <c r="N4501" s="4">
        <v>41765</v>
      </c>
      <c r="O4501" s="1">
        <v>41774</v>
      </c>
      <c r="P4501" t="s">
        <v>52</v>
      </c>
      <c r="R4501" t="s">
        <v>53</v>
      </c>
      <c r="S4501" t="s">
        <v>54</v>
      </c>
      <c r="T4501" t="s">
        <v>4517</v>
      </c>
      <c r="U4501" t="s">
        <v>56</v>
      </c>
      <c r="V4501" t="s">
        <v>57</v>
      </c>
      <c r="W4501" s="6" t="s">
        <v>58</v>
      </c>
      <c r="X4501" t="s">
        <v>59</v>
      </c>
      <c r="Y4501">
        <v>240</v>
      </c>
      <c r="Z4501">
        <v>6821</v>
      </c>
      <c r="AA4501" t="s">
        <v>140</v>
      </c>
      <c r="AB4501" s="5">
        <f t="shared" si="140"/>
        <v>21638.408070175439</v>
      </c>
      <c r="AC4501" s="3">
        <v>10299.709999999999</v>
      </c>
      <c r="AD4501" s="3">
        <v>1.51</v>
      </c>
      <c r="AE4501" s="3">
        <v>0.01</v>
      </c>
      <c r="AF4501" t="s">
        <v>60</v>
      </c>
      <c r="AG4501" t="s">
        <v>47</v>
      </c>
      <c r="AH4501" s="8">
        <v>2686</v>
      </c>
      <c r="AI4501" s="12" t="s">
        <v>44</v>
      </c>
      <c r="AJ4501" s="9">
        <v>10.59</v>
      </c>
      <c r="AK4501" s="5">
        <f t="shared" si="141"/>
        <v>0</v>
      </c>
    </row>
    <row r="4502" spans="1:37" x14ac:dyDescent="0.3">
      <c r="A4502">
        <v>45442</v>
      </c>
      <c r="B4502" t="s">
        <v>4193</v>
      </c>
      <c r="C4502" t="s">
        <v>4873</v>
      </c>
      <c r="D4502" t="s">
        <v>6096</v>
      </c>
      <c r="E4502" t="s">
        <v>8053</v>
      </c>
      <c r="F4502" t="s">
        <v>231</v>
      </c>
      <c r="G4502" t="s">
        <v>33</v>
      </c>
      <c r="H4502" t="s">
        <v>34</v>
      </c>
      <c r="I4502" t="s">
        <v>232</v>
      </c>
      <c r="J4502" t="s">
        <v>3844</v>
      </c>
      <c r="K4502" t="s">
        <v>4876</v>
      </c>
      <c r="L4502" t="s">
        <v>4877</v>
      </c>
      <c r="M4502" s="4">
        <v>40821</v>
      </c>
      <c r="N4502" s="4">
        <v>40806</v>
      </c>
      <c r="O4502" s="1">
        <v>40806</v>
      </c>
      <c r="P4502" t="s">
        <v>52</v>
      </c>
      <c r="R4502" t="s">
        <v>71</v>
      </c>
      <c r="S4502" t="s">
        <v>54</v>
      </c>
      <c r="T4502" t="s">
        <v>332</v>
      </c>
      <c r="U4502" t="s">
        <v>242</v>
      </c>
      <c r="V4502" t="s">
        <v>57</v>
      </c>
      <c r="W4502" s="6" t="s">
        <v>244</v>
      </c>
      <c r="X4502" t="s">
        <v>76</v>
      </c>
      <c r="Y4502">
        <v>30</v>
      </c>
      <c r="Z4502">
        <v>137130</v>
      </c>
      <c r="AA4502" t="s">
        <v>231</v>
      </c>
      <c r="AB4502" s="5">
        <f t="shared" si="140"/>
        <v>21638.408070175439</v>
      </c>
      <c r="AC4502" s="3">
        <v>911914.5</v>
      </c>
      <c r="AD4502" s="3">
        <v>6.65</v>
      </c>
      <c r="AE4502" s="3">
        <v>0.22</v>
      </c>
      <c r="AF4502" t="s">
        <v>60</v>
      </c>
      <c r="AG4502" t="s">
        <v>47</v>
      </c>
      <c r="AH4502" s="8">
        <v>45800</v>
      </c>
      <c r="AI4502" s="12">
        <v>9726.5300000000007</v>
      </c>
      <c r="AJ4502" s="9">
        <v>1504.66</v>
      </c>
      <c r="AK4502" s="5">
        <f t="shared" si="141"/>
        <v>15</v>
      </c>
    </row>
    <row r="4503" spans="1:37" hidden="1" x14ac:dyDescent="0.3">
      <c r="A4503">
        <v>45460</v>
      </c>
      <c r="B4503" t="s">
        <v>4198</v>
      </c>
      <c r="C4503" t="s">
        <v>4199</v>
      </c>
      <c r="D4503" t="s">
        <v>4200</v>
      </c>
      <c r="E4503" t="s">
        <v>5090</v>
      </c>
      <c r="F4503" t="s">
        <v>231</v>
      </c>
      <c r="G4503" t="s">
        <v>33</v>
      </c>
      <c r="H4503" t="s">
        <v>34</v>
      </c>
      <c r="I4503" t="s">
        <v>232</v>
      </c>
      <c r="J4503" t="s">
        <v>310</v>
      </c>
      <c r="K4503" s="2">
        <v>41952</v>
      </c>
      <c r="L4503" s="2">
        <v>42313</v>
      </c>
      <c r="M4503" s="4">
        <v>42136</v>
      </c>
      <c r="N4503" s="4">
        <v>42136</v>
      </c>
      <c r="O4503" s="1">
        <v>42136</v>
      </c>
      <c r="P4503" t="s">
        <v>52</v>
      </c>
      <c r="R4503" t="s">
        <v>71</v>
      </c>
      <c r="S4503" t="s">
        <v>4202</v>
      </c>
      <c r="T4503" t="s">
        <v>143</v>
      </c>
      <c r="U4503" t="s">
        <v>144</v>
      </c>
      <c r="V4503" t="s">
        <v>57</v>
      </c>
      <c r="W4503" s="6" t="s">
        <v>145</v>
      </c>
      <c r="X4503" t="s">
        <v>146</v>
      </c>
      <c r="Y4503">
        <v>60</v>
      </c>
      <c r="Z4503">
        <v>3</v>
      </c>
      <c r="AA4503" t="s">
        <v>231</v>
      </c>
      <c r="AB4503" s="5">
        <f t="shared" si="140"/>
        <v>2371.7673611111113</v>
      </c>
      <c r="AC4503" s="3">
        <v>64.23</v>
      </c>
      <c r="AD4503" s="3">
        <v>21.41</v>
      </c>
      <c r="AE4503" s="3">
        <v>0.36</v>
      </c>
      <c r="AF4503" t="s">
        <v>60</v>
      </c>
      <c r="AG4503" t="s">
        <v>109</v>
      </c>
      <c r="AH4503" s="8" t="s">
        <v>44</v>
      </c>
      <c r="AI4503" s="7" t="s">
        <v>44</v>
      </c>
      <c r="AJ4503" s="9">
        <v>7.0000000000000007E-2</v>
      </c>
      <c r="AK4503" s="5">
        <f t="shared" si="141"/>
        <v>0</v>
      </c>
    </row>
    <row r="4504" spans="1:37" x14ac:dyDescent="0.3">
      <c r="A4504">
        <v>45505</v>
      </c>
      <c r="B4504" t="s">
        <v>5561</v>
      </c>
      <c r="C4504" t="s">
        <v>6211</v>
      </c>
      <c r="D4504" t="s">
        <v>8054</v>
      </c>
      <c r="E4504" t="s">
        <v>8055</v>
      </c>
      <c r="F4504" t="s">
        <v>4162</v>
      </c>
      <c r="G4504" t="s">
        <v>33</v>
      </c>
      <c r="H4504" t="s">
        <v>34</v>
      </c>
      <c r="I4504" t="s">
        <v>35</v>
      </c>
      <c r="J4504" t="s">
        <v>36</v>
      </c>
      <c r="K4504" t="s">
        <v>5168</v>
      </c>
      <c r="L4504" t="s">
        <v>5327</v>
      </c>
      <c r="M4504" s="4">
        <v>41200</v>
      </c>
      <c r="N4504" s="4">
        <v>41200</v>
      </c>
      <c r="O4504" s="1">
        <v>41200</v>
      </c>
      <c r="P4504" t="s">
        <v>38</v>
      </c>
      <c r="R4504" t="s">
        <v>39</v>
      </c>
      <c r="S4504" t="s">
        <v>125</v>
      </c>
      <c r="T4504" t="s">
        <v>126</v>
      </c>
      <c r="U4504" t="s">
        <v>127</v>
      </c>
      <c r="V4504" t="s">
        <v>128</v>
      </c>
      <c r="W4504" s="6" t="s">
        <v>44</v>
      </c>
      <c r="X4504" t="s">
        <v>45</v>
      </c>
      <c r="Y4504">
        <v>20</v>
      </c>
      <c r="Z4504">
        <v>47</v>
      </c>
      <c r="AA4504" t="s">
        <v>4162</v>
      </c>
      <c r="AB4504" s="5">
        <f t="shared" si="140"/>
        <v>21638.408070175439</v>
      </c>
      <c r="AC4504" s="3">
        <v>1504</v>
      </c>
      <c r="AD4504" s="3">
        <v>32</v>
      </c>
      <c r="AE4504" s="3">
        <v>1.6</v>
      </c>
      <c r="AF4504" t="s">
        <v>125</v>
      </c>
      <c r="AG4504" t="s">
        <v>47</v>
      </c>
      <c r="AH4504" s="8">
        <v>15</v>
      </c>
      <c r="AI4504" s="12">
        <v>870.22</v>
      </c>
      <c r="AJ4504" s="9">
        <v>2.11</v>
      </c>
      <c r="AK4504" s="5">
        <f t="shared" si="141"/>
        <v>0</v>
      </c>
    </row>
    <row r="4505" spans="1:37" x14ac:dyDescent="0.3">
      <c r="A4505">
        <v>45536</v>
      </c>
      <c r="B4505" t="s">
        <v>4198</v>
      </c>
      <c r="C4505" t="s">
        <v>4737</v>
      </c>
      <c r="D4505" t="s">
        <v>4738</v>
      </c>
      <c r="E4505" t="s">
        <v>4739</v>
      </c>
      <c r="F4505" t="s">
        <v>231</v>
      </c>
      <c r="G4505" t="s">
        <v>4740</v>
      </c>
      <c r="H4505" t="s">
        <v>34</v>
      </c>
      <c r="I4505" t="s">
        <v>232</v>
      </c>
      <c r="J4505" t="s">
        <v>310</v>
      </c>
      <c r="K4505" t="s">
        <v>4741</v>
      </c>
      <c r="L4505" t="s">
        <v>37</v>
      </c>
      <c r="M4505" s="4">
        <v>41380</v>
      </c>
      <c r="N4505" s="4">
        <v>41380</v>
      </c>
      <c r="O4505" s="1">
        <v>41380</v>
      </c>
      <c r="P4505" t="s">
        <v>52</v>
      </c>
      <c r="R4505" t="s">
        <v>71</v>
      </c>
      <c r="S4505" t="s">
        <v>312</v>
      </c>
      <c r="T4505" t="s">
        <v>804</v>
      </c>
      <c r="U4505" t="s">
        <v>56</v>
      </c>
      <c r="V4505" t="s">
        <v>378</v>
      </c>
      <c r="W4505" s="6" t="s">
        <v>100</v>
      </c>
      <c r="X4505" t="s">
        <v>76</v>
      </c>
      <c r="Y4505">
        <v>60</v>
      </c>
      <c r="Z4505">
        <v>2</v>
      </c>
      <c r="AA4505" t="s">
        <v>231</v>
      </c>
      <c r="AB4505" s="5">
        <f t="shared" si="140"/>
        <v>21638.408070175439</v>
      </c>
      <c r="AC4505" s="3">
        <v>36.18</v>
      </c>
      <c r="AD4505" s="3">
        <v>18.09</v>
      </c>
      <c r="AE4505" s="3">
        <v>0.3</v>
      </c>
      <c r="AF4505" t="s">
        <v>805</v>
      </c>
      <c r="AG4505" t="s">
        <v>109</v>
      </c>
      <c r="AH4505" s="8" t="s">
        <v>44</v>
      </c>
      <c r="AI4505" s="12" t="s">
        <v>44</v>
      </c>
      <c r="AJ4505" s="9">
        <v>0.04</v>
      </c>
      <c r="AK4505" s="5">
        <f t="shared" si="141"/>
        <v>0</v>
      </c>
    </row>
    <row r="4506" spans="1:37" hidden="1" x14ac:dyDescent="0.3">
      <c r="A4506">
        <v>45540</v>
      </c>
      <c r="B4506" t="s">
        <v>4141</v>
      </c>
      <c r="C4506" t="s">
        <v>4190</v>
      </c>
      <c r="D4506" t="s">
        <v>8056</v>
      </c>
      <c r="E4506" t="s">
        <v>8057</v>
      </c>
      <c r="F4506" t="s">
        <v>51</v>
      </c>
      <c r="G4506" t="s">
        <v>33</v>
      </c>
      <c r="H4506" t="s">
        <v>34</v>
      </c>
      <c r="I4506" t="s">
        <v>35</v>
      </c>
      <c r="J4506" t="s">
        <v>36</v>
      </c>
      <c r="K4506" s="2">
        <v>41792</v>
      </c>
      <c r="L4506" s="2">
        <v>41915</v>
      </c>
      <c r="M4506" s="4">
        <v>41869</v>
      </c>
      <c r="N4506" s="4">
        <v>41869</v>
      </c>
      <c r="O4506" s="1">
        <v>41876</v>
      </c>
      <c r="P4506" t="s">
        <v>52</v>
      </c>
      <c r="R4506" t="s">
        <v>71</v>
      </c>
      <c r="S4506" t="s">
        <v>304</v>
      </c>
      <c r="T4506" t="s">
        <v>563</v>
      </c>
      <c r="U4506" t="s">
        <v>564</v>
      </c>
      <c r="V4506" t="s">
        <v>57</v>
      </c>
      <c r="W4506" s="6" t="s">
        <v>565</v>
      </c>
      <c r="X4506" t="s">
        <v>146</v>
      </c>
      <c r="Y4506">
        <v>60</v>
      </c>
      <c r="Z4506">
        <v>12100</v>
      </c>
      <c r="AA4506" t="s">
        <v>51</v>
      </c>
      <c r="AB4506" s="5">
        <f t="shared" si="140"/>
        <v>2371.7673611111113</v>
      </c>
      <c r="AC4506" s="3">
        <v>98010</v>
      </c>
      <c r="AD4506" s="3">
        <v>8.1</v>
      </c>
      <c r="AE4506" s="3">
        <v>0.13</v>
      </c>
      <c r="AF4506" t="s">
        <v>307</v>
      </c>
      <c r="AG4506" t="s">
        <v>47</v>
      </c>
      <c r="AH4506" s="8">
        <v>1685</v>
      </c>
      <c r="AI4506" s="7">
        <v>3251.35</v>
      </c>
      <c r="AJ4506" s="9">
        <v>100.75</v>
      </c>
      <c r="AK4506" s="5">
        <f t="shared" si="141"/>
        <v>0</v>
      </c>
    </row>
    <row r="4507" spans="1:37" hidden="1" x14ac:dyDescent="0.3">
      <c r="A4507">
        <v>45608</v>
      </c>
      <c r="B4507" t="s">
        <v>4136</v>
      </c>
      <c r="C4507" t="s">
        <v>7113</v>
      </c>
      <c r="D4507" t="s">
        <v>8058</v>
      </c>
      <c r="E4507" t="s">
        <v>8059</v>
      </c>
      <c r="F4507" t="s">
        <v>546</v>
      </c>
      <c r="G4507" t="s">
        <v>33</v>
      </c>
      <c r="H4507" t="s">
        <v>34</v>
      </c>
      <c r="I4507" t="s">
        <v>35</v>
      </c>
      <c r="J4507" t="s">
        <v>36</v>
      </c>
      <c r="K4507" t="s">
        <v>5959</v>
      </c>
      <c r="L4507" t="s">
        <v>8060</v>
      </c>
      <c r="M4507" s="4">
        <v>40067</v>
      </c>
      <c r="N4507" s="4">
        <v>40067</v>
      </c>
      <c r="O4507" s="1">
        <v>40067</v>
      </c>
      <c r="P4507" t="s">
        <v>38</v>
      </c>
      <c r="R4507" t="s">
        <v>39</v>
      </c>
      <c r="S4507" t="s">
        <v>125</v>
      </c>
      <c r="T4507" t="s">
        <v>126</v>
      </c>
      <c r="U4507" t="s">
        <v>127</v>
      </c>
      <c r="V4507" t="s">
        <v>128</v>
      </c>
      <c r="W4507" s="6" t="s">
        <v>44</v>
      </c>
      <c r="X4507" t="s">
        <v>45</v>
      </c>
      <c r="Y4507">
        <v>20</v>
      </c>
      <c r="Z4507">
        <v>500</v>
      </c>
      <c r="AA4507" t="s">
        <v>546</v>
      </c>
      <c r="AB4507" s="5">
        <f t="shared" si="140"/>
        <v>2371.7673611111113</v>
      </c>
      <c r="AC4507" s="3">
        <v>16000</v>
      </c>
      <c r="AD4507" s="3">
        <v>32</v>
      </c>
      <c r="AE4507" s="3">
        <v>1.6</v>
      </c>
      <c r="AF4507" t="s">
        <v>125</v>
      </c>
      <c r="AG4507" t="s">
        <v>47</v>
      </c>
      <c r="AH4507" s="8">
        <v>170</v>
      </c>
      <c r="AI4507" s="7">
        <v>2865.63</v>
      </c>
      <c r="AJ4507" s="9">
        <v>31.36</v>
      </c>
      <c r="AK4507" s="5">
        <f t="shared" si="141"/>
        <v>0</v>
      </c>
    </row>
    <row r="4508" spans="1:37" x14ac:dyDescent="0.3">
      <c r="A4508">
        <v>45609</v>
      </c>
      <c r="B4508" t="s">
        <v>4368</v>
      </c>
      <c r="C4508" t="s">
        <v>7295</v>
      </c>
      <c r="D4508" t="s">
        <v>7296</v>
      </c>
      <c r="E4508" t="s">
        <v>7297</v>
      </c>
      <c r="F4508" t="s">
        <v>155</v>
      </c>
      <c r="G4508" t="s">
        <v>33</v>
      </c>
      <c r="H4508" t="s">
        <v>34</v>
      </c>
      <c r="I4508" t="s">
        <v>35</v>
      </c>
      <c r="J4508" t="s">
        <v>36</v>
      </c>
      <c r="K4508" t="s">
        <v>6778</v>
      </c>
      <c r="L4508" t="s">
        <v>4281</v>
      </c>
      <c r="M4508" s="4">
        <v>42138</v>
      </c>
      <c r="N4508" s="4">
        <v>42138</v>
      </c>
      <c r="O4508" s="1">
        <v>42138</v>
      </c>
      <c r="P4508" t="s">
        <v>38</v>
      </c>
      <c r="R4508" t="s">
        <v>252</v>
      </c>
      <c r="S4508" t="s">
        <v>199</v>
      </c>
      <c r="T4508" t="s">
        <v>4843</v>
      </c>
      <c r="U4508" t="s">
        <v>4843</v>
      </c>
      <c r="V4508" t="s">
        <v>67</v>
      </c>
      <c r="W4508" s="6" t="s">
        <v>44</v>
      </c>
      <c r="X4508" t="s">
        <v>254</v>
      </c>
      <c r="Y4508">
        <v>1</v>
      </c>
      <c r="Z4508">
        <v>5000</v>
      </c>
      <c r="AA4508" t="s">
        <v>155</v>
      </c>
      <c r="AB4508" s="5">
        <f t="shared" si="140"/>
        <v>21638.408070175439</v>
      </c>
      <c r="AC4508" s="3">
        <v>25000</v>
      </c>
      <c r="AD4508" s="3">
        <v>5</v>
      </c>
      <c r="AE4508" s="3">
        <v>5</v>
      </c>
      <c r="AF4508" t="s">
        <v>4152</v>
      </c>
      <c r="AG4508" t="s">
        <v>109</v>
      </c>
      <c r="AH4508" s="8" t="s">
        <v>44</v>
      </c>
      <c r="AI4508" s="12" t="s">
        <v>44</v>
      </c>
      <c r="AJ4508" s="9">
        <v>29.42</v>
      </c>
      <c r="AK4508" s="5">
        <f t="shared" si="141"/>
        <v>0</v>
      </c>
    </row>
    <row r="4509" spans="1:37" x14ac:dyDescent="0.3">
      <c r="A4509">
        <v>45640</v>
      </c>
      <c r="B4509" t="s">
        <v>4198</v>
      </c>
      <c r="C4509" t="s">
        <v>4216</v>
      </c>
      <c r="D4509" t="s">
        <v>8061</v>
      </c>
      <c r="E4509" t="s">
        <v>8062</v>
      </c>
      <c r="F4509" t="s">
        <v>231</v>
      </c>
      <c r="G4509" t="s">
        <v>33</v>
      </c>
      <c r="H4509" t="s">
        <v>34</v>
      </c>
      <c r="I4509" t="s">
        <v>232</v>
      </c>
      <c r="J4509" t="s">
        <v>310</v>
      </c>
      <c r="K4509" s="2">
        <v>41585</v>
      </c>
      <c r="L4509" t="s">
        <v>6154</v>
      </c>
      <c r="M4509" s="4">
        <v>41680</v>
      </c>
      <c r="N4509" s="4">
        <v>41680</v>
      </c>
      <c r="O4509" s="1">
        <v>41680</v>
      </c>
      <c r="P4509" t="s">
        <v>52</v>
      </c>
      <c r="R4509" t="s">
        <v>53</v>
      </c>
      <c r="S4509" t="s">
        <v>8063</v>
      </c>
      <c r="T4509" t="s">
        <v>434</v>
      </c>
      <c r="U4509" t="s">
        <v>116</v>
      </c>
      <c r="V4509" t="s">
        <v>435</v>
      </c>
      <c r="W4509" s="6" t="s">
        <v>436</v>
      </c>
      <c r="X4509" t="s">
        <v>90</v>
      </c>
      <c r="Y4509">
        <v>300</v>
      </c>
      <c r="Z4509">
        <v>2</v>
      </c>
      <c r="AA4509" t="s">
        <v>231</v>
      </c>
      <c r="AB4509" s="5">
        <f t="shared" si="140"/>
        <v>21638.408070175439</v>
      </c>
      <c r="AC4509" s="3">
        <v>46.9</v>
      </c>
      <c r="AD4509" s="3">
        <v>23.45</v>
      </c>
      <c r="AE4509" s="3">
        <v>0.08</v>
      </c>
      <c r="AF4509" t="s">
        <v>437</v>
      </c>
      <c r="AG4509" t="s">
        <v>47</v>
      </c>
      <c r="AH4509" s="8" t="s">
        <v>44</v>
      </c>
      <c r="AI4509" s="12" t="s">
        <v>44</v>
      </c>
      <c r="AJ4509" s="9">
        <v>0.06</v>
      </c>
      <c r="AK4509" s="5">
        <f t="shared" si="141"/>
        <v>0</v>
      </c>
    </row>
    <row r="4510" spans="1:37" hidden="1" x14ac:dyDescent="0.3">
      <c r="A4510">
        <v>45644</v>
      </c>
      <c r="B4510" t="s">
        <v>4244</v>
      </c>
      <c r="C4510" t="s">
        <v>8064</v>
      </c>
      <c r="D4510" t="s">
        <v>8065</v>
      </c>
      <c r="E4510" t="s">
        <v>8066</v>
      </c>
      <c r="F4510" t="s">
        <v>32</v>
      </c>
      <c r="G4510" t="s">
        <v>33</v>
      </c>
      <c r="H4510" t="s">
        <v>34</v>
      </c>
      <c r="I4510" t="s">
        <v>35</v>
      </c>
      <c r="J4510" t="s">
        <v>36</v>
      </c>
      <c r="K4510" t="s">
        <v>5341</v>
      </c>
      <c r="L4510" s="2">
        <v>41701</v>
      </c>
      <c r="M4510" s="4">
        <v>41810</v>
      </c>
      <c r="N4510" s="4">
        <v>41810</v>
      </c>
      <c r="O4510" s="1">
        <v>41815</v>
      </c>
      <c r="P4510" t="s">
        <v>52</v>
      </c>
      <c r="R4510" t="s">
        <v>71</v>
      </c>
      <c r="S4510" t="s">
        <v>54</v>
      </c>
      <c r="T4510" t="s">
        <v>843</v>
      </c>
      <c r="U4510" t="s">
        <v>158</v>
      </c>
      <c r="V4510" t="s">
        <v>57</v>
      </c>
      <c r="W4510" s="6" t="s">
        <v>341</v>
      </c>
      <c r="X4510" t="s">
        <v>844</v>
      </c>
      <c r="Y4510">
        <v>30</v>
      </c>
      <c r="Z4510">
        <v>2000</v>
      </c>
      <c r="AA4510" t="s">
        <v>32</v>
      </c>
      <c r="AB4510" s="5">
        <f t="shared" si="140"/>
        <v>2371.7673611111113</v>
      </c>
      <c r="AC4510" s="3">
        <v>15160</v>
      </c>
      <c r="AD4510" s="3">
        <v>7.58</v>
      </c>
      <c r="AE4510" s="3">
        <v>0.25</v>
      </c>
      <c r="AF4510" t="s">
        <v>60</v>
      </c>
      <c r="AG4510" t="s">
        <v>47</v>
      </c>
      <c r="AH4510" s="8">
        <v>150</v>
      </c>
      <c r="AI4510" s="7">
        <v>1789.85</v>
      </c>
      <c r="AJ4510" s="9">
        <v>15.58</v>
      </c>
      <c r="AK4510" s="5">
        <f t="shared" si="141"/>
        <v>0</v>
      </c>
    </row>
    <row r="4511" spans="1:37" x14ac:dyDescent="0.3">
      <c r="A4511">
        <v>45648</v>
      </c>
      <c r="B4511" t="s">
        <v>4291</v>
      </c>
      <c r="C4511" t="s">
        <v>4340</v>
      </c>
      <c r="D4511" t="s">
        <v>4341</v>
      </c>
      <c r="E4511" t="s">
        <v>4342</v>
      </c>
      <c r="F4511" t="s">
        <v>4295</v>
      </c>
      <c r="G4511" t="s">
        <v>33</v>
      </c>
      <c r="H4511" t="s">
        <v>34</v>
      </c>
      <c r="I4511" t="s">
        <v>35</v>
      </c>
      <c r="J4511" t="s">
        <v>36</v>
      </c>
      <c r="K4511" t="s">
        <v>4343</v>
      </c>
      <c r="L4511" t="s">
        <v>4344</v>
      </c>
      <c r="M4511" s="4">
        <v>41733</v>
      </c>
      <c r="N4511" s="4">
        <v>41733</v>
      </c>
      <c r="O4511" s="1">
        <v>41757</v>
      </c>
      <c r="P4511" t="s">
        <v>38</v>
      </c>
      <c r="R4511" t="s">
        <v>39</v>
      </c>
      <c r="S4511" t="s">
        <v>125</v>
      </c>
      <c r="T4511" t="s">
        <v>126</v>
      </c>
      <c r="U4511" t="s">
        <v>127</v>
      </c>
      <c r="V4511" t="s">
        <v>128</v>
      </c>
      <c r="W4511" s="6" t="s">
        <v>44</v>
      </c>
      <c r="X4511" t="s">
        <v>45</v>
      </c>
      <c r="Y4511">
        <v>20</v>
      </c>
      <c r="Z4511">
        <v>90</v>
      </c>
      <c r="AA4511" t="s">
        <v>4295</v>
      </c>
      <c r="AB4511" s="5">
        <f t="shared" si="140"/>
        <v>21638.408070175439</v>
      </c>
      <c r="AC4511" s="3">
        <v>2880</v>
      </c>
      <c r="AD4511" s="3">
        <v>32</v>
      </c>
      <c r="AE4511" s="3">
        <v>1.6</v>
      </c>
      <c r="AF4511" t="s">
        <v>125</v>
      </c>
      <c r="AG4511" t="s">
        <v>109</v>
      </c>
      <c r="AH4511" s="8" t="s">
        <v>44</v>
      </c>
      <c r="AI4511" s="12" t="s">
        <v>44</v>
      </c>
      <c r="AJ4511" s="9">
        <v>2.96</v>
      </c>
      <c r="AK4511" s="5">
        <f t="shared" si="141"/>
        <v>0</v>
      </c>
    </row>
    <row r="4512" spans="1:37" x14ac:dyDescent="0.3">
      <c r="A4512">
        <v>45652</v>
      </c>
      <c r="B4512" t="s">
        <v>4198</v>
      </c>
      <c r="C4512" t="s">
        <v>4737</v>
      </c>
      <c r="D4512" t="s">
        <v>4738</v>
      </c>
      <c r="E4512" t="s">
        <v>4739</v>
      </c>
      <c r="F4512" t="s">
        <v>231</v>
      </c>
      <c r="G4512" t="s">
        <v>4740</v>
      </c>
      <c r="H4512" t="s">
        <v>34</v>
      </c>
      <c r="I4512" t="s">
        <v>232</v>
      </c>
      <c r="J4512" t="s">
        <v>310</v>
      </c>
      <c r="K4512" t="s">
        <v>4741</v>
      </c>
      <c r="L4512" t="s">
        <v>37</v>
      </c>
      <c r="M4512" s="4">
        <v>41380</v>
      </c>
      <c r="N4512" s="4">
        <v>41380</v>
      </c>
      <c r="O4512" s="1">
        <v>41380</v>
      </c>
      <c r="P4512" t="s">
        <v>52</v>
      </c>
      <c r="R4512" t="s">
        <v>71</v>
      </c>
      <c r="S4512" t="s">
        <v>312</v>
      </c>
      <c r="T4512" t="s">
        <v>2634</v>
      </c>
      <c r="U4512" t="s">
        <v>536</v>
      </c>
      <c r="V4512" t="s">
        <v>57</v>
      </c>
      <c r="W4512" s="6" t="s">
        <v>2635</v>
      </c>
      <c r="X4512" t="s">
        <v>146</v>
      </c>
      <c r="Y4512">
        <v>30</v>
      </c>
      <c r="Z4512">
        <v>3</v>
      </c>
      <c r="AA4512" t="s">
        <v>231</v>
      </c>
      <c r="AB4512" s="5">
        <f t="shared" si="140"/>
        <v>21638.408070175439</v>
      </c>
      <c r="AC4512" s="3">
        <v>91.69</v>
      </c>
      <c r="AD4512" s="3">
        <v>30.56</v>
      </c>
      <c r="AE4512" s="3">
        <v>1.02</v>
      </c>
      <c r="AF4512" t="s">
        <v>60</v>
      </c>
      <c r="AG4512" t="s">
        <v>109</v>
      </c>
      <c r="AH4512" s="8" t="s">
        <v>44</v>
      </c>
      <c r="AI4512" s="12" t="s">
        <v>44</v>
      </c>
      <c r="AJ4512" s="9">
        <v>0.11</v>
      </c>
      <c r="AK4512" s="5">
        <f t="shared" si="141"/>
        <v>0</v>
      </c>
    </row>
    <row r="4513" spans="1:37" x14ac:dyDescent="0.3">
      <c r="A4513">
        <v>45695</v>
      </c>
      <c r="B4513" t="s">
        <v>4153</v>
      </c>
      <c r="C4513" t="s">
        <v>5556</v>
      </c>
      <c r="D4513" t="s">
        <v>8067</v>
      </c>
      <c r="E4513" t="s">
        <v>8068</v>
      </c>
      <c r="F4513" t="s">
        <v>151</v>
      </c>
      <c r="G4513" t="s">
        <v>33</v>
      </c>
      <c r="H4513" t="s">
        <v>34</v>
      </c>
      <c r="I4513" t="s">
        <v>35</v>
      </c>
      <c r="J4513" t="s">
        <v>36</v>
      </c>
      <c r="K4513" t="s">
        <v>5464</v>
      </c>
      <c r="L4513" s="2">
        <v>41250</v>
      </c>
      <c r="M4513" s="4">
        <v>41139</v>
      </c>
      <c r="N4513" s="4">
        <v>41139</v>
      </c>
      <c r="O4513" s="1">
        <v>41139</v>
      </c>
      <c r="P4513" t="s">
        <v>52</v>
      </c>
      <c r="R4513" t="s">
        <v>53</v>
      </c>
      <c r="S4513" t="s">
        <v>54</v>
      </c>
      <c r="T4513" t="s">
        <v>502</v>
      </c>
      <c r="U4513" t="s">
        <v>98</v>
      </c>
      <c r="V4513" t="s">
        <v>57</v>
      </c>
      <c r="W4513" s="6" t="s">
        <v>481</v>
      </c>
      <c r="X4513" t="s">
        <v>83</v>
      </c>
      <c r="Y4513">
        <v>30</v>
      </c>
      <c r="Z4513">
        <v>1764</v>
      </c>
      <c r="AA4513" t="s">
        <v>151</v>
      </c>
      <c r="AB4513" s="5">
        <f t="shared" si="140"/>
        <v>21638.408070175439</v>
      </c>
      <c r="AC4513" s="3">
        <v>3951.36</v>
      </c>
      <c r="AD4513" s="3">
        <v>2.2400000000000002</v>
      </c>
      <c r="AE4513" s="3">
        <v>7.0000000000000007E-2</v>
      </c>
      <c r="AF4513" t="s">
        <v>60</v>
      </c>
      <c r="AG4513" t="s">
        <v>47</v>
      </c>
      <c r="AH4513" s="8">
        <v>106</v>
      </c>
      <c r="AI4513" s="12">
        <v>1615.07</v>
      </c>
      <c r="AJ4513" s="9">
        <v>5.54</v>
      </c>
      <c r="AK4513" s="5">
        <f t="shared" si="141"/>
        <v>0</v>
      </c>
    </row>
    <row r="4514" spans="1:37" hidden="1" x14ac:dyDescent="0.3">
      <c r="A4514">
        <v>45705</v>
      </c>
      <c r="B4514" t="s">
        <v>4193</v>
      </c>
      <c r="C4514" t="s">
        <v>4873</v>
      </c>
      <c r="D4514" t="s">
        <v>7770</v>
      </c>
      <c r="E4514" t="s">
        <v>8069</v>
      </c>
      <c r="F4514" t="s">
        <v>231</v>
      </c>
      <c r="G4514" t="s">
        <v>33</v>
      </c>
      <c r="H4514" t="s">
        <v>34</v>
      </c>
      <c r="I4514" t="s">
        <v>232</v>
      </c>
      <c r="J4514" t="s">
        <v>3844</v>
      </c>
      <c r="K4514" t="s">
        <v>4876</v>
      </c>
      <c r="L4514" t="s">
        <v>4877</v>
      </c>
      <c r="M4514" s="4">
        <v>40640</v>
      </c>
      <c r="N4514" s="4">
        <v>40707</v>
      </c>
      <c r="O4514" s="1">
        <v>40707</v>
      </c>
      <c r="P4514" t="s">
        <v>52</v>
      </c>
      <c r="R4514" t="s">
        <v>71</v>
      </c>
      <c r="S4514" t="s">
        <v>54</v>
      </c>
      <c r="T4514" t="s">
        <v>332</v>
      </c>
      <c r="U4514" t="s">
        <v>242</v>
      </c>
      <c r="V4514" t="s">
        <v>57</v>
      </c>
      <c r="W4514" s="6" t="s">
        <v>244</v>
      </c>
      <c r="X4514" t="s">
        <v>76</v>
      </c>
      <c r="Y4514">
        <v>30</v>
      </c>
      <c r="Z4514">
        <v>28907</v>
      </c>
      <c r="AA4514" t="s">
        <v>231</v>
      </c>
      <c r="AB4514" s="5">
        <f t="shared" si="140"/>
        <v>2371.7673611111113</v>
      </c>
      <c r="AC4514" s="3">
        <v>192231.55</v>
      </c>
      <c r="AD4514" s="3">
        <v>6.65</v>
      </c>
      <c r="AE4514" s="3">
        <v>0.22</v>
      </c>
      <c r="AF4514" t="s">
        <v>60</v>
      </c>
      <c r="AG4514" t="s">
        <v>47</v>
      </c>
      <c r="AH4514" s="8" t="s">
        <v>44</v>
      </c>
      <c r="AI4514" s="7" t="s">
        <v>44</v>
      </c>
      <c r="AJ4514" s="9">
        <v>317.18</v>
      </c>
      <c r="AK4514" s="5">
        <f t="shared" si="141"/>
        <v>-67</v>
      </c>
    </row>
    <row r="4515" spans="1:37" x14ac:dyDescent="0.3">
      <c r="A4515">
        <v>45723</v>
      </c>
      <c r="B4515" t="s">
        <v>4158</v>
      </c>
      <c r="C4515" t="s">
        <v>4438</v>
      </c>
      <c r="D4515" t="s">
        <v>8070</v>
      </c>
      <c r="E4515" t="s">
        <v>8071</v>
      </c>
      <c r="F4515" t="s">
        <v>4162</v>
      </c>
      <c r="G4515" t="s">
        <v>33</v>
      </c>
      <c r="H4515" t="s">
        <v>34</v>
      </c>
      <c r="I4515" t="s">
        <v>35</v>
      </c>
      <c r="J4515" t="s">
        <v>36</v>
      </c>
      <c r="K4515" t="s">
        <v>4441</v>
      </c>
      <c r="L4515" s="2">
        <v>41402</v>
      </c>
      <c r="M4515" s="4">
        <v>41663</v>
      </c>
      <c r="N4515" s="4">
        <v>41663</v>
      </c>
      <c r="O4515" s="1">
        <v>41663</v>
      </c>
      <c r="P4515" t="s">
        <v>38</v>
      </c>
      <c r="R4515" t="s">
        <v>252</v>
      </c>
      <c r="S4515" t="s">
        <v>199</v>
      </c>
      <c r="T4515" t="s">
        <v>1221</v>
      </c>
      <c r="U4515" t="s">
        <v>1222</v>
      </c>
      <c r="V4515" t="s">
        <v>67</v>
      </c>
      <c r="W4515" s="6" t="s">
        <v>44</v>
      </c>
      <c r="X4515" t="s">
        <v>254</v>
      </c>
      <c r="Y4515">
        <v>100</v>
      </c>
      <c r="Z4515">
        <v>115</v>
      </c>
      <c r="AA4515" t="s">
        <v>4162</v>
      </c>
      <c r="AB4515" s="5">
        <f t="shared" si="140"/>
        <v>21638.408070175439</v>
      </c>
      <c r="AC4515" s="3">
        <v>920</v>
      </c>
      <c r="AD4515" s="3">
        <v>8</v>
      </c>
      <c r="AE4515" s="3">
        <v>0.08</v>
      </c>
      <c r="AF4515" t="s">
        <v>4152</v>
      </c>
      <c r="AG4515" t="s">
        <v>47</v>
      </c>
      <c r="AH4515" s="8">
        <v>149</v>
      </c>
      <c r="AI4515" s="12">
        <v>3256.76</v>
      </c>
      <c r="AJ4515" s="9">
        <v>1.1399999999999999</v>
      </c>
      <c r="AK4515" s="5">
        <f t="shared" si="141"/>
        <v>0</v>
      </c>
    </row>
    <row r="4516" spans="1:37" hidden="1" x14ac:dyDescent="0.3">
      <c r="A4516">
        <v>45729</v>
      </c>
      <c r="B4516" t="s">
        <v>4193</v>
      </c>
      <c r="C4516" t="s">
        <v>4194</v>
      </c>
      <c r="D4516" t="s">
        <v>7682</v>
      </c>
      <c r="E4516" t="s">
        <v>8072</v>
      </c>
      <c r="F4516" t="s">
        <v>231</v>
      </c>
      <c r="G4516" t="s">
        <v>33</v>
      </c>
      <c r="H4516" t="s">
        <v>34</v>
      </c>
      <c r="I4516" t="s">
        <v>232</v>
      </c>
      <c r="J4516" t="s">
        <v>3844</v>
      </c>
      <c r="K4516" s="2">
        <v>40819</v>
      </c>
      <c r="L4516" t="s">
        <v>4197</v>
      </c>
      <c r="M4516" s="4">
        <v>40912</v>
      </c>
      <c r="N4516" s="4">
        <v>40912</v>
      </c>
      <c r="O4516" s="1">
        <v>40912</v>
      </c>
      <c r="P4516" t="s">
        <v>52</v>
      </c>
      <c r="R4516" t="s">
        <v>71</v>
      </c>
      <c r="S4516" t="s">
        <v>54</v>
      </c>
      <c r="T4516" t="s">
        <v>249</v>
      </c>
      <c r="U4516" t="s">
        <v>89</v>
      </c>
      <c r="V4516" t="s">
        <v>57</v>
      </c>
      <c r="W4516" s="6" t="s">
        <v>244</v>
      </c>
      <c r="X4516" t="s">
        <v>76</v>
      </c>
      <c r="Y4516">
        <v>60</v>
      </c>
      <c r="Z4516">
        <v>92887</v>
      </c>
      <c r="AA4516" t="s">
        <v>231</v>
      </c>
      <c r="AB4516" s="5">
        <f t="shared" si="140"/>
        <v>2371.7673611111113</v>
      </c>
      <c r="AC4516" s="3">
        <v>678075.1</v>
      </c>
      <c r="AD4516" s="3">
        <v>7.3</v>
      </c>
      <c r="AE4516" s="3">
        <v>0.12</v>
      </c>
      <c r="AF4516" t="s">
        <v>60</v>
      </c>
      <c r="AG4516" t="s">
        <v>47</v>
      </c>
      <c r="AH4516" s="8">
        <v>4810</v>
      </c>
      <c r="AI4516" s="7">
        <v>6599.86</v>
      </c>
      <c r="AJ4516" s="9">
        <v>1118.82</v>
      </c>
      <c r="AK4516" s="5">
        <f t="shared" si="141"/>
        <v>0</v>
      </c>
    </row>
    <row r="4517" spans="1:37" x14ac:dyDescent="0.3">
      <c r="A4517">
        <v>45741</v>
      </c>
      <c r="B4517" t="s">
        <v>4158</v>
      </c>
      <c r="C4517" t="s">
        <v>4501</v>
      </c>
      <c r="D4517" t="s">
        <v>7761</v>
      </c>
      <c r="E4517" t="s">
        <v>7762</v>
      </c>
      <c r="F4517" t="s">
        <v>4162</v>
      </c>
      <c r="G4517" t="s">
        <v>33</v>
      </c>
      <c r="H4517" t="s">
        <v>34</v>
      </c>
      <c r="I4517" t="s">
        <v>35</v>
      </c>
      <c r="J4517" t="s">
        <v>36</v>
      </c>
      <c r="K4517" t="s">
        <v>4504</v>
      </c>
      <c r="L4517" t="s">
        <v>4505</v>
      </c>
      <c r="M4517" s="4">
        <v>42210</v>
      </c>
      <c r="N4517" s="4">
        <v>42210</v>
      </c>
      <c r="O4517" s="1">
        <v>42214</v>
      </c>
      <c r="P4517" t="s">
        <v>38</v>
      </c>
      <c r="R4517" t="s">
        <v>39</v>
      </c>
      <c r="S4517" t="s">
        <v>125</v>
      </c>
      <c r="T4517" t="s">
        <v>126</v>
      </c>
      <c r="U4517" t="s">
        <v>127</v>
      </c>
      <c r="V4517" t="s">
        <v>128</v>
      </c>
      <c r="W4517" s="6" t="s">
        <v>44</v>
      </c>
      <c r="X4517" t="s">
        <v>45</v>
      </c>
      <c r="Y4517">
        <v>20</v>
      </c>
      <c r="Z4517">
        <v>35</v>
      </c>
      <c r="AA4517" t="s">
        <v>4162</v>
      </c>
      <c r="AB4517" s="5">
        <f t="shared" si="140"/>
        <v>21638.408070175439</v>
      </c>
      <c r="AC4517" s="3">
        <v>1120</v>
      </c>
      <c r="AD4517" s="3">
        <v>32</v>
      </c>
      <c r="AE4517" s="3">
        <v>1.6</v>
      </c>
      <c r="AF4517" t="s">
        <v>125</v>
      </c>
      <c r="AG4517" t="s">
        <v>109</v>
      </c>
      <c r="AH4517" s="8" t="s">
        <v>44</v>
      </c>
      <c r="AI4517" s="12" t="s">
        <v>44</v>
      </c>
      <c r="AJ4517" s="9">
        <v>1.32</v>
      </c>
      <c r="AK4517" s="5">
        <f t="shared" si="141"/>
        <v>0</v>
      </c>
    </row>
    <row r="4518" spans="1:37" hidden="1" x14ac:dyDescent="0.3">
      <c r="A4518">
        <v>45793</v>
      </c>
      <c r="B4518" t="s">
        <v>4198</v>
      </c>
      <c r="C4518" t="s">
        <v>4660</v>
      </c>
      <c r="D4518" t="s">
        <v>8073</v>
      </c>
      <c r="E4518" t="s">
        <v>8074</v>
      </c>
      <c r="F4518" t="s">
        <v>231</v>
      </c>
      <c r="G4518" t="s">
        <v>33</v>
      </c>
      <c r="H4518" t="s">
        <v>34</v>
      </c>
      <c r="I4518" t="s">
        <v>232</v>
      </c>
      <c r="J4518" t="s">
        <v>310</v>
      </c>
      <c r="K4518" t="s">
        <v>4663</v>
      </c>
      <c r="L4518" s="2">
        <v>42190</v>
      </c>
      <c r="M4518" s="4">
        <v>42131</v>
      </c>
      <c r="N4518" s="4">
        <v>42131</v>
      </c>
      <c r="O4518" s="1">
        <v>42131</v>
      </c>
      <c r="P4518" t="s">
        <v>52</v>
      </c>
      <c r="R4518" t="s">
        <v>71</v>
      </c>
      <c r="S4518" t="s">
        <v>4202</v>
      </c>
      <c r="T4518" t="s">
        <v>4664</v>
      </c>
      <c r="U4518" t="s">
        <v>413</v>
      </c>
      <c r="V4518" t="s">
        <v>57</v>
      </c>
      <c r="W4518" s="6" t="s">
        <v>415</v>
      </c>
      <c r="X4518" t="s">
        <v>146</v>
      </c>
      <c r="Y4518">
        <v>30</v>
      </c>
      <c r="Z4518">
        <v>5000</v>
      </c>
      <c r="AA4518" t="s">
        <v>231</v>
      </c>
      <c r="AB4518" s="5">
        <f t="shared" si="140"/>
        <v>2371.7673611111113</v>
      </c>
      <c r="AC4518" s="3">
        <v>177172.11</v>
      </c>
      <c r="AD4518" s="3">
        <v>35.43</v>
      </c>
      <c r="AE4518" s="3">
        <v>1.18</v>
      </c>
      <c r="AF4518" t="s">
        <v>307</v>
      </c>
      <c r="AG4518" t="s">
        <v>47</v>
      </c>
      <c r="AH4518" s="8" t="s">
        <v>44</v>
      </c>
      <c r="AI4518" s="7" t="s">
        <v>44</v>
      </c>
      <c r="AJ4518" s="9">
        <v>208.53</v>
      </c>
      <c r="AK4518" s="5">
        <f t="shared" si="141"/>
        <v>0</v>
      </c>
    </row>
    <row r="4519" spans="1:37" x14ac:dyDescent="0.3">
      <c r="A4519">
        <v>45801</v>
      </c>
      <c r="B4519" t="s">
        <v>4136</v>
      </c>
      <c r="C4519" t="s">
        <v>5975</v>
      </c>
      <c r="D4519" t="s">
        <v>8075</v>
      </c>
      <c r="E4519" t="s">
        <v>8076</v>
      </c>
      <c r="F4519" t="s">
        <v>546</v>
      </c>
      <c r="G4519" t="s">
        <v>33</v>
      </c>
      <c r="H4519" t="s">
        <v>34</v>
      </c>
      <c r="I4519" t="s">
        <v>112</v>
      </c>
      <c r="J4519" t="s">
        <v>36</v>
      </c>
      <c r="K4519" t="s">
        <v>4822</v>
      </c>
      <c r="L4519" t="s">
        <v>5978</v>
      </c>
      <c r="M4519" s="4">
        <v>40947</v>
      </c>
      <c r="N4519" s="4">
        <v>40947</v>
      </c>
      <c r="O4519" s="1">
        <v>40947</v>
      </c>
      <c r="P4519" t="s">
        <v>38</v>
      </c>
      <c r="R4519" t="s">
        <v>39</v>
      </c>
      <c r="S4519" t="s">
        <v>761</v>
      </c>
      <c r="T4519" t="s">
        <v>8077</v>
      </c>
      <c r="U4519" t="s">
        <v>8078</v>
      </c>
      <c r="V4519" t="s">
        <v>764</v>
      </c>
      <c r="W4519" s="6" t="s">
        <v>44</v>
      </c>
      <c r="X4519" t="s">
        <v>45</v>
      </c>
      <c r="Y4519">
        <v>48</v>
      </c>
      <c r="Z4519">
        <v>32</v>
      </c>
      <c r="AA4519" t="s">
        <v>546</v>
      </c>
      <c r="AB4519" s="5">
        <f t="shared" si="140"/>
        <v>21638.408070175439</v>
      </c>
      <c r="AC4519" s="3">
        <v>2657.28</v>
      </c>
      <c r="AD4519" s="3">
        <v>83.04</v>
      </c>
      <c r="AE4519" s="3">
        <v>1.73</v>
      </c>
      <c r="AF4519" t="s">
        <v>765</v>
      </c>
      <c r="AG4519" t="s">
        <v>47</v>
      </c>
      <c r="AH4519" s="8">
        <v>58</v>
      </c>
      <c r="AI4519" s="12">
        <v>836.14</v>
      </c>
      <c r="AJ4519" s="9">
        <v>3.73</v>
      </c>
      <c r="AK4519" s="5">
        <f t="shared" si="141"/>
        <v>0</v>
      </c>
    </row>
    <row r="4520" spans="1:37" hidden="1" x14ac:dyDescent="0.3">
      <c r="A4520">
        <v>45848</v>
      </c>
      <c r="B4520" t="s">
        <v>4291</v>
      </c>
      <c r="C4520" t="s">
        <v>5256</v>
      </c>
      <c r="D4520" t="s">
        <v>5257</v>
      </c>
      <c r="E4520" t="s">
        <v>8079</v>
      </c>
      <c r="F4520" t="s">
        <v>4295</v>
      </c>
      <c r="G4520" t="s">
        <v>33</v>
      </c>
      <c r="H4520" t="s">
        <v>34</v>
      </c>
      <c r="I4520" t="s">
        <v>63</v>
      </c>
      <c r="J4520" t="s">
        <v>36</v>
      </c>
      <c r="K4520" t="s">
        <v>4531</v>
      </c>
      <c r="L4520" t="s">
        <v>5259</v>
      </c>
      <c r="M4520" s="4">
        <v>41598</v>
      </c>
      <c r="N4520" s="4">
        <v>41596</v>
      </c>
      <c r="O4520" s="1">
        <v>41613</v>
      </c>
      <c r="P4520" t="s">
        <v>52</v>
      </c>
      <c r="R4520" t="s">
        <v>53</v>
      </c>
      <c r="S4520" t="s">
        <v>114</v>
      </c>
      <c r="T4520" t="s">
        <v>434</v>
      </c>
      <c r="U4520" t="s">
        <v>116</v>
      </c>
      <c r="V4520" t="s">
        <v>435</v>
      </c>
      <c r="W4520" s="6" t="s">
        <v>436</v>
      </c>
      <c r="X4520" t="s">
        <v>90</v>
      </c>
      <c r="Y4520">
        <v>300</v>
      </c>
      <c r="Z4520">
        <v>20</v>
      </c>
      <c r="AA4520" t="s">
        <v>4295</v>
      </c>
      <c r="AB4520" s="5">
        <f t="shared" si="140"/>
        <v>2371.7673611111113</v>
      </c>
      <c r="AC4520" s="3">
        <v>616.4</v>
      </c>
      <c r="AD4520" s="3">
        <v>30.82</v>
      </c>
      <c r="AE4520" s="3">
        <v>0.1</v>
      </c>
      <c r="AF4520" t="s">
        <v>437</v>
      </c>
      <c r="AG4520" t="s">
        <v>47</v>
      </c>
      <c r="AH4520" s="8">
        <v>52</v>
      </c>
      <c r="AI4520" s="7">
        <v>1573.41</v>
      </c>
      <c r="AJ4520" s="9">
        <v>0.76</v>
      </c>
      <c r="AK4520" s="5">
        <f t="shared" si="141"/>
        <v>2</v>
      </c>
    </row>
    <row r="4521" spans="1:37" x14ac:dyDescent="0.3">
      <c r="A4521">
        <v>45929</v>
      </c>
      <c r="B4521" t="s">
        <v>4164</v>
      </c>
      <c r="C4521" t="s">
        <v>7670</v>
      </c>
      <c r="D4521" t="s">
        <v>8080</v>
      </c>
      <c r="E4521" t="s">
        <v>8081</v>
      </c>
      <c r="F4521" t="s">
        <v>455</v>
      </c>
      <c r="G4521" t="s">
        <v>33</v>
      </c>
      <c r="H4521" t="s">
        <v>34</v>
      </c>
      <c r="I4521" t="s">
        <v>35</v>
      </c>
      <c r="J4521" t="s">
        <v>36</v>
      </c>
      <c r="K4521" t="s">
        <v>7673</v>
      </c>
      <c r="L4521" t="s">
        <v>7674</v>
      </c>
      <c r="M4521" s="4">
        <v>41680</v>
      </c>
      <c r="N4521" s="4">
        <v>41680</v>
      </c>
      <c r="O4521" s="1">
        <v>41713</v>
      </c>
      <c r="P4521" t="s">
        <v>38</v>
      </c>
      <c r="R4521" t="s">
        <v>39</v>
      </c>
      <c r="S4521" t="s">
        <v>199</v>
      </c>
      <c r="T4521" t="s">
        <v>65</v>
      </c>
      <c r="U4521" t="s">
        <v>66</v>
      </c>
      <c r="V4521" t="s">
        <v>67</v>
      </c>
      <c r="W4521" s="6" t="s">
        <v>44</v>
      </c>
      <c r="X4521" t="s">
        <v>45</v>
      </c>
      <c r="Y4521">
        <v>100</v>
      </c>
      <c r="Z4521">
        <v>9575</v>
      </c>
      <c r="AA4521" t="s">
        <v>455</v>
      </c>
      <c r="AB4521" s="5">
        <f t="shared" si="140"/>
        <v>21638.408070175439</v>
      </c>
      <c r="AC4521" s="3">
        <v>766000</v>
      </c>
      <c r="AD4521" s="3">
        <v>80</v>
      </c>
      <c r="AE4521" s="3">
        <v>0.8</v>
      </c>
      <c r="AF4521" t="s">
        <v>4152</v>
      </c>
      <c r="AG4521" t="s">
        <v>47</v>
      </c>
      <c r="AH4521" s="8">
        <v>3890</v>
      </c>
      <c r="AI4521" s="12">
        <v>29244.02</v>
      </c>
      <c r="AJ4521" s="9">
        <v>787.45</v>
      </c>
      <c r="AK4521" s="5">
        <f t="shared" si="141"/>
        <v>0</v>
      </c>
    </row>
    <row r="4522" spans="1:37" x14ac:dyDescent="0.3">
      <c r="A4522">
        <v>45968</v>
      </c>
      <c r="B4522" t="s">
        <v>4141</v>
      </c>
      <c r="C4522" t="s">
        <v>8082</v>
      </c>
      <c r="D4522" t="s">
        <v>8083</v>
      </c>
      <c r="E4522" t="s">
        <v>8084</v>
      </c>
      <c r="F4522" t="s">
        <v>51</v>
      </c>
      <c r="G4522" t="s">
        <v>33</v>
      </c>
      <c r="H4522" t="s">
        <v>34</v>
      </c>
      <c r="I4522" t="s">
        <v>63</v>
      </c>
      <c r="J4522" t="s">
        <v>36</v>
      </c>
      <c r="K4522" s="2">
        <v>40094</v>
      </c>
      <c r="L4522" s="2">
        <v>40155</v>
      </c>
      <c r="M4522" s="4">
        <v>40085</v>
      </c>
      <c r="N4522" s="4">
        <v>40085</v>
      </c>
      <c r="O4522" s="1">
        <v>40085</v>
      </c>
      <c r="P4522" t="s">
        <v>52</v>
      </c>
      <c r="R4522" t="s">
        <v>71</v>
      </c>
      <c r="S4522" t="s">
        <v>114</v>
      </c>
      <c r="T4522" t="s">
        <v>115</v>
      </c>
      <c r="U4522" t="s">
        <v>116</v>
      </c>
      <c r="V4522" t="s">
        <v>117</v>
      </c>
      <c r="W4522" s="6" t="s">
        <v>118</v>
      </c>
      <c r="X4522" t="s">
        <v>76</v>
      </c>
      <c r="Y4522">
        <v>120</v>
      </c>
      <c r="Z4522">
        <v>320</v>
      </c>
      <c r="AA4522" t="s">
        <v>51</v>
      </c>
      <c r="AB4522" s="5">
        <f t="shared" si="140"/>
        <v>21638.408070175439</v>
      </c>
      <c r="AC4522" s="3">
        <v>26304</v>
      </c>
      <c r="AD4522" s="3">
        <v>82.2</v>
      </c>
      <c r="AE4522" s="3">
        <v>0.68</v>
      </c>
      <c r="AF4522" t="s">
        <v>122</v>
      </c>
      <c r="AG4522" t="s">
        <v>47</v>
      </c>
      <c r="AH4522" s="8">
        <v>88</v>
      </c>
      <c r="AI4522" s="12">
        <v>823.94</v>
      </c>
      <c r="AJ4522" s="9">
        <v>51.56</v>
      </c>
      <c r="AK4522" s="5">
        <f t="shared" si="141"/>
        <v>0</v>
      </c>
    </row>
    <row r="4523" spans="1:37" x14ac:dyDescent="0.3">
      <c r="A4523">
        <v>45977</v>
      </c>
      <c r="B4523" t="s">
        <v>4415</v>
      </c>
      <c r="C4523" t="s">
        <v>4553</v>
      </c>
      <c r="D4523" t="s">
        <v>8085</v>
      </c>
      <c r="E4523" t="s">
        <v>8086</v>
      </c>
      <c r="F4523" t="s">
        <v>105</v>
      </c>
      <c r="G4523" t="s">
        <v>33</v>
      </c>
      <c r="H4523" t="s">
        <v>34</v>
      </c>
      <c r="I4523" t="s">
        <v>35</v>
      </c>
      <c r="J4523" t="s">
        <v>36</v>
      </c>
      <c r="K4523" s="2">
        <v>41343</v>
      </c>
      <c r="L4523" t="s">
        <v>4556</v>
      </c>
      <c r="M4523" s="4">
        <v>41705</v>
      </c>
      <c r="N4523" s="4">
        <v>41705</v>
      </c>
      <c r="O4523" s="1">
        <v>41713</v>
      </c>
      <c r="P4523" t="s">
        <v>52</v>
      </c>
      <c r="R4523" t="s">
        <v>71</v>
      </c>
      <c r="S4523" t="s">
        <v>54</v>
      </c>
      <c r="T4523" t="s">
        <v>249</v>
      </c>
      <c r="U4523" t="s">
        <v>89</v>
      </c>
      <c r="V4523" t="s">
        <v>57</v>
      </c>
      <c r="W4523" s="6" t="s">
        <v>244</v>
      </c>
      <c r="X4523" t="s">
        <v>76</v>
      </c>
      <c r="Y4523">
        <v>60</v>
      </c>
      <c r="Z4523">
        <v>20172</v>
      </c>
      <c r="AA4523" t="s">
        <v>105</v>
      </c>
      <c r="AB4523" s="5">
        <f t="shared" si="140"/>
        <v>21638.408070175439</v>
      </c>
      <c r="AC4523" s="3">
        <v>109533.96</v>
      </c>
      <c r="AD4523" s="3">
        <v>5.43</v>
      </c>
      <c r="AE4523" s="3">
        <v>0.09</v>
      </c>
      <c r="AF4523" t="s">
        <v>60</v>
      </c>
      <c r="AG4523" t="s">
        <v>47</v>
      </c>
      <c r="AH4523" s="8">
        <v>1104</v>
      </c>
      <c r="AI4523" s="12">
        <v>5765.11</v>
      </c>
      <c r="AJ4523" s="9">
        <v>135.49</v>
      </c>
      <c r="AK4523" s="5">
        <f t="shared" si="141"/>
        <v>0</v>
      </c>
    </row>
    <row r="4524" spans="1:37" x14ac:dyDescent="0.3">
      <c r="A4524">
        <v>46005</v>
      </c>
      <c r="B4524" t="s">
        <v>4259</v>
      </c>
      <c r="C4524" t="s">
        <v>4967</v>
      </c>
      <c r="D4524" t="s">
        <v>8087</v>
      </c>
      <c r="E4524" t="s">
        <v>8088</v>
      </c>
      <c r="F4524" t="s">
        <v>140</v>
      </c>
      <c r="G4524" t="s">
        <v>33</v>
      </c>
      <c r="H4524" t="s">
        <v>34</v>
      </c>
      <c r="I4524" t="s">
        <v>112</v>
      </c>
      <c r="J4524" t="s">
        <v>36</v>
      </c>
      <c r="K4524" t="s">
        <v>4970</v>
      </c>
      <c r="L4524" s="2">
        <v>41155</v>
      </c>
      <c r="M4524" s="4">
        <v>41088</v>
      </c>
      <c r="N4524" s="4">
        <v>41088</v>
      </c>
      <c r="O4524" s="1">
        <v>41088</v>
      </c>
      <c r="P4524" t="s">
        <v>52</v>
      </c>
      <c r="R4524" t="s">
        <v>53</v>
      </c>
      <c r="S4524" t="s">
        <v>142</v>
      </c>
      <c r="T4524" t="s">
        <v>499</v>
      </c>
      <c r="U4524" t="s">
        <v>74</v>
      </c>
      <c r="V4524" t="s">
        <v>57</v>
      </c>
      <c r="W4524" s="6" t="s">
        <v>58</v>
      </c>
      <c r="X4524" t="s">
        <v>90</v>
      </c>
      <c r="Y4524">
        <v>240</v>
      </c>
      <c r="Z4524">
        <v>9565</v>
      </c>
      <c r="AA4524" t="s">
        <v>140</v>
      </c>
      <c r="AB4524" s="5">
        <f t="shared" si="140"/>
        <v>21638.408070175439</v>
      </c>
      <c r="AC4524" s="3">
        <v>18651.75</v>
      </c>
      <c r="AD4524" s="3">
        <v>1.95</v>
      </c>
      <c r="AE4524" s="3">
        <v>0.01</v>
      </c>
      <c r="AF4524" t="s">
        <v>147</v>
      </c>
      <c r="AG4524" t="s">
        <v>47</v>
      </c>
      <c r="AH4524" s="8">
        <v>6490</v>
      </c>
      <c r="AI4524" s="12">
        <v>3010.89</v>
      </c>
      <c r="AJ4524" s="9">
        <v>26.15</v>
      </c>
      <c r="AK4524" s="5">
        <f t="shared" si="141"/>
        <v>0</v>
      </c>
    </row>
    <row r="4525" spans="1:37" x14ac:dyDescent="0.3">
      <c r="A4525">
        <v>46010</v>
      </c>
      <c r="B4525" t="s">
        <v>4259</v>
      </c>
      <c r="C4525" t="s">
        <v>4260</v>
      </c>
      <c r="D4525" t="s">
        <v>6220</v>
      </c>
      <c r="E4525" t="s">
        <v>8089</v>
      </c>
      <c r="F4525" t="s">
        <v>140</v>
      </c>
      <c r="G4525" t="s">
        <v>33</v>
      </c>
      <c r="H4525" t="s">
        <v>34</v>
      </c>
      <c r="I4525" t="s">
        <v>112</v>
      </c>
      <c r="J4525" t="s">
        <v>36</v>
      </c>
      <c r="K4525" s="2">
        <v>40246</v>
      </c>
      <c r="L4525" t="s">
        <v>6222</v>
      </c>
      <c r="M4525" s="4">
        <v>40521</v>
      </c>
      <c r="N4525" s="4">
        <v>40521</v>
      </c>
      <c r="O4525" s="1">
        <v>40521</v>
      </c>
      <c r="P4525" t="s">
        <v>52</v>
      </c>
      <c r="R4525" t="s">
        <v>71</v>
      </c>
      <c r="S4525" t="s">
        <v>553</v>
      </c>
      <c r="T4525" t="s">
        <v>106</v>
      </c>
      <c r="U4525" t="s">
        <v>56</v>
      </c>
      <c r="V4525" t="s">
        <v>57</v>
      </c>
      <c r="W4525" s="6" t="s">
        <v>100</v>
      </c>
      <c r="X4525" t="s">
        <v>76</v>
      </c>
      <c r="Y4525">
        <v>60</v>
      </c>
      <c r="Z4525">
        <v>63254</v>
      </c>
      <c r="AA4525" t="s">
        <v>140</v>
      </c>
      <c r="AB4525" s="5">
        <f t="shared" si="140"/>
        <v>21638.408070175439</v>
      </c>
      <c r="AC4525" s="3">
        <v>166990.56</v>
      </c>
      <c r="AD4525" s="3">
        <v>2.64</v>
      </c>
      <c r="AE4525" s="3">
        <v>0.04</v>
      </c>
      <c r="AF4525" t="s">
        <v>554</v>
      </c>
      <c r="AG4525" t="s">
        <v>47</v>
      </c>
      <c r="AH4525" s="8">
        <v>3700</v>
      </c>
      <c r="AI4525" s="12" t="s">
        <v>44</v>
      </c>
      <c r="AJ4525" s="9">
        <v>360.03</v>
      </c>
      <c r="AK4525" s="5">
        <f t="shared" si="141"/>
        <v>0</v>
      </c>
    </row>
    <row r="4526" spans="1:37" hidden="1" x14ac:dyDescent="0.3">
      <c r="A4526">
        <v>46067</v>
      </c>
      <c r="B4526" t="s">
        <v>4415</v>
      </c>
      <c r="C4526" t="s">
        <v>5076</v>
      </c>
      <c r="D4526" t="s">
        <v>6427</v>
      </c>
      <c r="E4526" t="s">
        <v>6428</v>
      </c>
      <c r="F4526" t="s">
        <v>105</v>
      </c>
      <c r="G4526" t="s">
        <v>33</v>
      </c>
      <c r="H4526" t="s">
        <v>34</v>
      </c>
      <c r="I4526" t="s">
        <v>63</v>
      </c>
      <c r="J4526" t="s">
        <v>36</v>
      </c>
      <c r="K4526" t="s">
        <v>5079</v>
      </c>
      <c r="L4526" t="s">
        <v>5080</v>
      </c>
      <c r="M4526" s="4">
        <v>40738</v>
      </c>
      <c r="N4526" s="4">
        <v>40738</v>
      </c>
      <c r="O4526" s="1">
        <v>40738</v>
      </c>
      <c r="P4526" t="s">
        <v>52</v>
      </c>
      <c r="R4526" t="s">
        <v>71</v>
      </c>
      <c r="S4526" t="s">
        <v>4917</v>
      </c>
      <c r="T4526" t="s">
        <v>346</v>
      </c>
      <c r="U4526" t="s">
        <v>339</v>
      </c>
      <c r="V4526" t="s">
        <v>340</v>
      </c>
      <c r="W4526" s="6" t="s">
        <v>347</v>
      </c>
      <c r="X4526" t="s">
        <v>342</v>
      </c>
      <c r="Y4526">
        <v>30</v>
      </c>
      <c r="Z4526">
        <v>18311</v>
      </c>
      <c r="AA4526" t="s">
        <v>105</v>
      </c>
      <c r="AB4526" s="5">
        <f t="shared" si="140"/>
        <v>2371.7673611111113</v>
      </c>
      <c r="AC4526" s="3">
        <v>433421.37</v>
      </c>
      <c r="AD4526" s="3">
        <v>23.67</v>
      </c>
      <c r="AE4526" s="3">
        <v>0.79</v>
      </c>
      <c r="AF4526" t="s">
        <v>4672</v>
      </c>
      <c r="AG4526" t="s">
        <v>109</v>
      </c>
      <c r="AH4526" s="8" t="s">
        <v>44</v>
      </c>
      <c r="AI4526" s="7" t="s">
        <v>44</v>
      </c>
      <c r="AJ4526" s="9">
        <v>715.15</v>
      </c>
      <c r="AK4526" s="5">
        <f t="shared" si="141"/>
        <v>0</v>
      </c>
    </row>
    <row r="4527" spans="1:37" x14ac:dyDescent="0.3">
      <c r="A4527">
        <v>46082</v>
      </c>
      <c r="B4527" t="s">
        <v>4518</v>
      </c>
      <c r="C4527" t="s">
        <v>6880</v>
      </c>
      <c r="D4527" t="s">
        <v>8090</v>
      </c>
      <c r="E4527" t="s">
        <v>8091</v>
      </c>
      <c r="F4527" t="s">
        <v>224</v>
      </c>
      <c r="G4527" t="s">
        <v>33</v>
      </c>
      <c r="H4527" t="s">
        <v>34</v>
      </c>
      <c r="I4527" t="s">
        <v>35</v>
      </c>
      <c r="J4527" t="s">
        <v>36</v>
      </c>
      <c r="K4527" t="s">
        <v>6883</v>
      </c>
      <c r="L4527" t="s">
        <v>4940</v>
      </c>
      <c r="M4527" s="4">
        <v>41024</v>
      </c>
      <c r="N4527" s="4">
        <v>41024</v>
      </c>
      <c r="O4527" s="1">
        <v>41024</v>
      </c>
      <c r="P4527" t="s">
        <v>38</v>
      </c>
      <c r="R4527" t="s">
        <v>39</v>
      </c>
      <c r="S4527" t="s">
        <v>125</v>
      </c>
      <c r="T4527" t="s">
        <v>126</v>
      </c>
      <c r="U4527" t="s">
        <v>127</v>
      </c>
      <c r="V4527" t="s">
        <v>128</v>
      </c>
      <c r="W4527" s="6" t="s">
        <v>44</v>
      </c>
      <c r="X4527" t="s">
        <v>45</v>
      </c>
      <c r="Y4527">
        <v>20</v>
      </c>
      <c r="Z4527">
        <v>43</v>
      </c>
      <c r="AA4527" t="s">
        <v>224</v>
      </c>
      <c r="AB4527" s="5">
        <f t="shared" si="140"/>
        <v>21638.408070175439</v>
      </c>
      <c r="AC4527" s="3">
        <v>1376</v>
      </c>
      <c r="AD4527" s="3">
        <v>32</v>
      </c>
      <c r="AE4527" s="3">
        <v>1.6</v>
      </c>
      <c r="AF4527" t="s">
        <v>125</v>
      </c>
      <c r="AG4527" t="s">
        <v>47</v>
      </c>
      <c r="AH4527" s="8">
        <v>15</v>
      </c>
      <c r="AI4527" s="12">
        <v>406.68</v>
      </c>
      <c r="AJ4527" s="9">
        <v>1.93</v>
      </c>
      <c r="AK4527" s="5">
        <f t="shared" si="141"/>
        <v>0</v>
      </c>
    </row>
    <row r="4528" spans="1:37" x14ac:dyDescent="0.3">
      <c r="A4528">
        <v>46095</v>
      </c>
      <c r="B4528" t="s">
        <v>4153</v>
      </c>
      <c r="C4528" t="s">
        <v>8092</v>
      </c>
      <c r="D4528" t="s">
        <v>8093</v>
      </c>
      <c r="E4528" t="s">
        <v>8094</v>
      </c>
      <c r="F4528" t="s">
        <v>151</v>
      </c>
      <c r="G4528" t="s">
        <v>33</v>
      </c>
      <c r="H4528" t="s">
        <v>34</v>
      </c>
      <c r="I4528" t="s">
        <v>112</v>
      </c>
      <c r="J4528" t="s">
        <v>36</v>
      </c>
      <c r="K4528" t="s">
        <v>8095</v>
      </c>
      <c r="L4528" t="s">
        <v>6488</v>
      </c>
      <c r="M4528" s="4">
        <v>42242</v>
      </c>
      <c r="N4528" s="4">
        <v>42242</v>
      </c>
      <c r="O4528" s="1">
        <v>42243</v>
      </c>
      <c r="P4528" t="s">
        <v>52</v>
      </c>
      <c r="R4528" t="s">
        <v>53</v>
      </c>
      <c r="S4528" t="s">
        <v>5990</v>
      </c>
      <c r="T4528" t="s">
        <v>2377</v>
      </c>
      <c r="U4528" t="s">
        <v>98</v>
      </c>
      <c r="V4528" t="s">
        <v>99</v>
      </c>
      <c r="W4528" s="6" t="s">
        <v>2378</v>
      </c>
      <c r="X4528" t="s">
        <v>90</v>
      </c>
      <c r="Y4528">
        <v>180</v>
      </c>
      <c r="Z4528">
        <v>420</v>
      </c>
      <c r="AA4528" t="s">
        <v>151</v>
      </c>
      <c r="AB4528" s="5">
        <f t="shared" si="140"/>
        <v>21638.408070175439</v>
      </c>
      <c r="AC4528" s="3">
        <v>7123.2</v>
      </c>
      <c r="AD4528" s="3">
        <v>16.96</v>
      </c>
      <c r="AE4528" s="3">
        <v>0.09</v>
      </c>
      <c r="AF4528" t="s">
        <v>416</v>
      </c>
      <c r="AG4528" t="s">
        <v>47</v>
      </c>
      <c r="AH4528" s="8" t="s">
        <v>44</v>
      </c>
      <c r="AI4528" s="12" t="s">
        <v>44</v>
      </c>
      <c r="AJ4528" s="9">
        <v>8.3800000000000008</v>
      </c>
      <c r="AK4528" s="5">
        <f t="shared" si="141"/>
        <v>0</v>
      </c>
    </row>
    <row r="4529" spans="1:37" hidden="1" x14ac:dyDescent="0.3">
      <c r="A4529">
        <v>46099</v>
      </c>
      <c r="B4529" t="s">
        <v>4193</v>
      </c>
      <c r="C4529" t="s">
        <v>4239</v>
      </c>
      <c r="D4529" t="s">
        <v>7457</v>
      </c>
      <c r="E4529" t="s">
        <v>8096</v>
      </c>
      <c r="F4529" t="s">
        <v>231</v>
      </c>
      <c r="G4529" t="s">
        <v>33</v>
      </c>
      <c r="H4529" t="s">
        <v>34</v>
      </c>
      <c r="I4529" t="s">
        <v>232</v>
      </c>
      <c r="J4529" t="s">
        <v>36</v>
      </c>
      <c r="K4529" t="s">
        <v>4242</v>
      </c>
      <c r="L4529" t="s">
        <v>4243</v>
      </c>
      <c r="M4529" s="4">
        <v>40338</v>
      </c>
      <c r="N4529" s="4">
        <v>40339</v>
      </c>
      <c r="O4529" s="1">
        <v>40339</v>
      </c>
      <c r="P4529" t="s">
        <v>52</v>
      </c>
      <c r="R4529" t="s">
        <v>71</v>
      </c>
      <c r="S4529" t="s">
        <v>54</v>
      </c>
      <c r="T4529" t="s">
        <v>106</v>
      </c>
      <c r="U4529" t="s">
        <v>56</v>
      </c>
      <c r="V4529" t="s">
        <v>57</v>
      </c>
      <c r="W4529" s="6" t="s">
        <v>100</v>
      </c>
      <c r="X4529" t="s">
        <v>76</v>
      </c>
      <c r="Y4529">
        <v>60</v>
      </c>
      <c r="Z4529">
        <v>38341</v>
      </c>
      <c r="AA4529" t="s">
        <v>231</v>
      </c>
      <c r="AB4529" s="5">
        <f t="shared" si="140"/>
        <v>2371.7673611111113</v>
      </c>
      <c r="AC4529" s="3">
        <v>111955.72</v>
      </c>
      <c r="AD4529" s="3">
        <v>2.92</v>
      </c>
      <c r="AE4529" s="3">
        <v>0.05</v>
      </c>
      <c r="AF4529" t="s">
        <v>60</v>
      </c>
      <c r="AG4529" t="s">
        <v>47</v>
      </c>
      <c r="AH4529" s="8">
        <v>4522</v>
      </c>
      <c r="AI4529" s="7">
        <v>6369.8</v>
      </c>
      <c r="AJ4529" s="9">
        <v>241.38</v>
      </c>
      <c r="AK4529" s="5">
        <f t="shared" si="141"/>
        <v>-1</v>
      </c>
    </row>
    <row r="4530" spans="1:37" hidden="1" x14ac:dyDescent="0.3">
      <c r="A4530">
        <v>46106</v>
      </c>
      <c r="B4530" t="s">
        <v>4158</v>
      </c>
      <c r="C4530" t="s">
        <v>6380</v>
      </c>
      <c r="D4530" t="s">
        <v>8097</v>
      </c>
      <c r="E4530" t="s">
        <v>8098</v>
      </c>
      <c r="F4530" t="s">
        <v>4162</v>
      </c>
      <c r="G4530" t="s">
        <v>33</v>
      </c>
      <c r="H4530" t="s">
        <v>34</v>
      </c>
      <c r="I4530" t="s">
        <v>35</v>
      </c>
      <c r="J4530" t="s">
        <v>36</v>
      </c>
      <c r="K4530" t="s">
        <v>5627</v>
      </c>
      <c r="L4530" t="s">
        <v>6383</v>
      </c>
      <c r="M4530" s="4">
        <v>41313</v>
      </c>
      <c r="N4530" s="4">
        <v>41313</v>
      </c>
      <c r="O4530" s="1">
        <v>41313</v>
      </c>
      <c r="P4530" t="s">
        <v>38</v>
      </c>
      <c r="R4530" t="s">
        <v>39</v>
      </c>
      <c r="S4530" t="s">
        <v>125</v>
      </c>
      <c r="T4530" t="s">
        <v>126</v>
      </c>
      <c r="U4530" t="s">
        <v>127</v>
      </c>
      <c r="V4530" t="s">
        <v>128</v>
      </c>
      <c r="W4530" s="6" t="s">
        <v>44</v>
      </c>
      <c r="X4530" t="s">
        <v>45</v>
      </c>
      <c r="Y4530">
        <v>20</v>
      </c>
      <c r="Z4530">
        <v>597</v>
      </c>
      <c r="AA4530" t="s">
        <v>4162</v>
      </c>
      <c r="AB4530" s="5">
        <f t="shared" si="140"/>
        <v>2371.7673611111113</v>
      </c>
      <c r="AC4530" s="3">
        <v>19104</v>
      </c>
      <c r="AD4530" s="3">
        <v>32</v>
      </c>
      <c r="AE4530" s="3">
        <v>1.6</v>
      </c>
      <c r="AF4530" t="s">
        <v>125</v>
      </c>
      <c r="AG4530" t="s">
        <v>47</v>
      </c>
      <c r="AH4530" s="8">
        <v>209</v>
      </c>
      <c r="AI4530" s="7">
        <v>3088.04</v>
      </c>
      <c r="AJ4530" s="9">
        <v>26.78</v>
      </c>
      <c r="AK4530" s="5">
        <f t="shared" si="141"/>
        <v>0</v>
      </c>
    </row>
    <row r="4531" spans="1:37" x14ac:dyDescent="0.3">
      <c r="A4531">
        <v>46114</v>
      </c>
      <c r="B4531" t="s">
        <v>8099</v>
      </c>
      <c r="C4531" t="s">
        <v>8100</v>
      </c>
      <c r="D4531" t="s">
        <v>8101</v>
      </c>
      <c r="E4531" t="s">
        <v>8102</v>
      </c>
      <c r="F4531" t="s">
        <v>3421</v>
      </c>
      <c r="G4531" t="s">
        <v>33</v>
      </c>
      <c r="H4531" t="s">
        <v>34</v>
      </c>
      <c r="I4531" t="s">
        <v>35</v>
      </c>
      <c r="J4531" t="s">
        <v>36</v>
      </c>
      <c r="K4531" s="2">
        <v>42067</v>
      </c>
      <c r="L4531" t="s">
        <v>8103</v>
      </c>
      <c r="M4531" s="4">
        <v>42130</v>
      </c>
      <c r="N4531" s="4">
        <v>42130</v>
      </c>
      <c r="O4531" s="1">
        <v>42145</v>
      </c>
      <c r="P4531" t="s">
        <v>38</v>
      </c>
      <c r="R4531" t="s">
        <v>39</v>
      </c>
      <c r="S4531" t="s">
        <v>212</v>
      </c>
      <c r="T4531" t="s">
        <v>213</v>
      </c>
      <c r="U4531" t="s">
        <v>214</v>
      </c>
      <c r="V4531" t="s">
        <v>215</v>
      </c>
      <c r="W4531" s="6" t="s">
        <v>44</v>
      </c>
      <c r="X4531" t="s">
        <v>45</v>
      </c>
      <c r="Y4531">
        <v>25</v>
      </c>
      <c r="Z4531">
        <v>1500</v>
      </c>
      <c r="AA4531" t="s">
        <v>3421</v>
      </c>
      <c r="AB4531" s="5">
        <f t="shared" si="140"/>
        <v>21638.408070175439</v>
      </c>
      <c r="AC4531" s="3">
        <v>30750</v>
      </c>
      <c r="AD4531" s="3">
        <v>20.5</v>
      </c>
      <c r="AE4531" s="3">
        <v>0.82</v>
      </c>
      <c r="AF4531" t="s">
        <v>216</v>
      </c>
      <c r="AG4531" t="s">
        <v>47</v>
      </c>
      <c r="AH4531" s="8" t="s">
        <v>44</v>
      </c>
      <c r="AI4531" s="12" t="s">
        <v>44</v>
      </c>
      <c r="AJ4531" s="9">
        <v>36.19</v>
      </c>
      <c r="AK4531" s="5">
        <f t="shared" si="141"/>
        <v>0</v>
      </c>
    </row>
    <row r="4532" spans="1:37" hidden="1" x14ac:dyDescent="0.3">
      <c r="A4532">
        <v>46127</v>
      </c>
      <c r="B4532" t="s">
        <v>4259</v>
      </c>
      <c r="C4532" t="s">
        <v>4855</v>
      </c>
      <c r="D4532" t="s">
        <v>8104</v>
      </c>
      <c r="E4532" t="s">
        <v>8105</v>
      </c>
      <c r="F4532" t="s">
        <v>140</v>
      </c>
      <c r="G4532" t="s">
        <v>33</v>
      </c>
      <c r="H4532" t="s">
        <v>34</v>
      </c>
      <c r="I4532" t="s">
        <v>35</v>
      </c>
      <c r="J4532" t="s">
        <v>3844</v>
      </c>
      <c r="K4532" s="2">
        <v>40246</v>
      </c>
      <c r="L4532" t="s">
        <v>4702</v>
      </c>
      <c r="M4532" s="4">
        <v>40833</v>
      </c>
      <c r="N4532" s="4">
        <v>40833</v>
      </c>
      <c r="O4532" s="1">
        <v>40833</v>
      </c>
      <c r="P4532" t="s">
        <v>52</v>
      </c>
      <c r="R4532" t="s">
        <v>71</v>
      </c>
      <c r="S4532" t="s">
        <v>553</v>
      </c>
      <c r="T4532" t="s">
        <v>106</v>
      </c>
      <c r="U4532" t="s">
        <v>56</v>
      </c>
      <c r="V4532" t="s">
        <v>57</v>
      </c>
      <c r="W4532" s="6" t="s">
        <v>100</v>
      </c>
      <c r="X4532" t="s">
        <v>76</v>
      </c>
      <c r="Y4532">
        <v>60</v>
      </c>
      <c r="Z4532">
        <v>236925</v>
      </c>
      <c r="AA4532" t="s">
        <v>140</v>
      </c>
      <c r="AB4532" s="5">
        <f t="shared" si="140"/>
        <v>2371.7673611111113</v>
      </c>
      <c r="AC4532" s="3">
        <v>575727.75</v>
      </c>
      <c r="AD4532" s="3">
        <v>2.4300000000000002</v>
      </c>
      <c r="AE4532" s="3">
        <v>0.04</v>
      </c>
      <c r="AF4532" t="s">
        <v>554</v>
      </c>
      <c r="AG4532" t="s">
        <v>47</v>
      </c>
      <c r="AH4532" s="8">
        <v>13622</v>
      </c>
      <c r="AI4532" s="7">
        <v>82095.850000000006</v>
      </c>
      <c r="AJ4532" s="9">
        <v>1241.27</v>
      </c>
      <c r="AK4532" s="5">
        <f t="shared" si="141"/>
        <v>0</v>
      </c>
    </row>
    <row r="4533" spans="1:37" x14ac:dyDescent="0.3">
      <c r="A4533">
        <v>46129</v>
      </c>
      <c r="B4533" t="s">
        <v>4164</v>
      </c>
      <c r="C4533" t="s">
        <v>8106</v>
      </c>
      <c r="D4533" t="s">
        <v>8107</v>
      </c>
      <c r="E4533" t="s">
        <v>8108</v>
      </c>
      <c r="F4533" t="s">
        <v>455</v>
      </c>
      <c r="G4533" t="s">
        <v>33</v>
      </c>
      <c r="H4533" t="s">
        <v>34</v>
      </c>
      <c r="I4533" t="s">
        <v>35</v>
      </c>
      <c r="J4533" t="s">
        <v>36</v>
      </c>
      <c r="K4533" t="s">
        <v>8109</v>
      </c>
      <c r="L4533" s="2">
        <v>40878</v>
      </c>
      <c r="M4533" s="4">
        <v>40612</v>
      </c>
      <c r="N4533" s="4">
        <v>40612</v>
      </c>
      <c r="O4533" s="1">
        <v>40612</v>
      </c>
      <c r="P4533" t="s">
        <v>38</v>
      </c>
      <c r="R4533" t="s">
        <v>39</v>
      </c>
      <c r="S4533" t="s">
        <v>199</v>
      </c>
      <c r="T4533" t="s">
        <v>65</v>
      </c>
      <c r="U4533" t="s">
        <v>66</v>
      </c>
      <c r="V4533" t="s">
        <v>67</v>
      </c>
      <c r="W4533" s="6" t="s">
        <v>44</v>
      </c>
      <c r="X4533" t="s">
        <v>45</v>
      </c>
      <c r="Y4533">
        <v>100</v>
      </c>
      <c r="Z4533">
        <v>61</v>
      </c>
      <c r="AA4533" t="s">
        <v>455</v>
      </c>
      <c r="AB4533" s="5">
        <f t="shared" si="140"/>
        <v>21638.408070175439</v>
      </c>
      <c r="AC4533" s="3">
        <v>4739.7</v>
      </c>
      <c r="AD4533" s="3">
        <v>77.7</v>
      </c>
      <c r="AE4533" s="3">
        <v>0.78</v>
      </c>
      <c r="AF4533" t="s">
        <v>202</v>
      </c>
      <c r="AG4533" t="s">
        <v>47</v>
      </c>
      <c r="AH4533" s="8">
        <v>28</v>
      </c>
      <c r="AI4533" s="12">
        <v>1001.47</v>
      </c>
      <c r="AJ4533" s="9">
        <v>7.82</v>
      </c>
      <c r="AK4533" s="5">
        <f t="shared" si="141"/>
        <v>0</v>
      </c>
    </row>
    <row r="4534" spans="1:37" hidden="1" x14ac:dyDescent="0.3">
      <c r="A4534">
        <v>46130</v>
      </c>
      <c r="B4534" t="s">
        <v>4141</v>
      </c>
      <c r="C4534" t="s">
        <v>5026</v>
      </c>
      <c r="D4534" t="s">
        <v>8110</v>
      </c>
      <c r="E4534" t="s">
        <v>8111</v>
      </c>
      <c r="F4534" t="s">
        <v>51</v>
      </c>
      <c r="G4534" t="s">
        <v>33</v>
      </c>
      <c r="H4534" t="s">
        <v>34</v>
      </c>
      <c r="I4534" t="s">
        <v>35</v>
      </c>
      <c r="J4534" t="s">
        <v>36</v>
      </c>
      <c r="K4534" s="2">
        <v>41585</v>
      </c>
      <c r="L4534" s="2">
        <v>41313</v>
      </c>
      <c r="M4534" s="4">
        <v>41687</v>
      </c>
      <c r="N4534" s="4">
        <v>41687</v>
      </c>
      <c r="O4534" s="1">
        <v>41713</v>
      </c>
      <c r="P4534" t="s">
        <v>52</v>
      </c>
      <c r="R4534" t="s">
        <v>71</v>
      </c>
      <c r="S4534" t="s">
        <v>304</v>
      </c>
      <c r="T4534" t="s">
        <v>4210</v>
      </c>
      <c r="U4534" t="s">
        <v>4211</v>
      </c>
      <c r="V4534" t="s">
        <v>57</v>
      </c>
      <c r="W4534" s="6" t="s">
        <v>4212</v>
      </c>
      <c r="X4534" t="s">
        <v>146</v>
      </c>
      <c r="Y4534">
        <v>30</v>
      </c>
      <c r="Z4534">
        <v>40593</v>
      </c>
      <c r="AA4534" t="s">
        <v>51</v>
      </c>
      <c r="AB4534" s="5">
        <f t="shared" si="140"/>
        <v>2371.7673611111113</v>
      </c>
      <c r="AC4534" s="3">
        <v>452611.95</v>
      </c>
      <c r="AD4534" s="3">
        <v>11.15</v>
      </c>
      <c r="AE4534" s="3">
        <v>0.37</v>
      </c>
      <c r="AF4534" t="s">
        <v>307</v>
      </c>
      <c r="AG4534" t="s">
        <v>47</v>
      </c>
      <c r="AH4534" s="8">
        <v>4585</v>
      </c>
      <c r="AI4534" s="7">
        <v>6881.65</v>
      </c>
      <c r="AJ4534" s="9">
        <v>559.88</v>
      </c>
      <c r="AK4534" s="5">
        <f t="shared" si="141"/>
        <v>0</v>
      </c>
    </row>
    <row r="4535" spans="1:37" x14ac:dyDescent="0.3">
      <c r="A4535">
        <v>46156</v>
      </c>
      <c r="B4535" t="s">
        <v>4415</v>
      </c>
      <c r="C4535" t="s">
        <v>5349</v>
      </c>
      <c r="D4535" t="s">
        <v>5350</v>
      </c>
      <c r="E4535" t="s">
        <v>8112</v>
      </c>
      <c r="F4535" t="s">
        <v>105</v>
      </c>
      <c r="G4535" t="s">
        <v>33</v>
      </c>
      <c r="H4535" t="s">
        <v>34</v>
      </c>
      <c r="I4535" t="s">
        <v>35</v>
      </c>
      <c r="J4535" t="s">
        <v>36</v>
      </c>
      <c r="K4535" t="s">
        <v>5352</v>
      </c>
      <c r="L4535" t="s">
        <v>4180</v>
      </c>
      <c r="M4535" s="4">
        <v>41054</v>
      </c>
      <c r="N4535" s="4">
        <v>41054</v>
      </c>
      <c r="O4535" s="1">
        <v>41054</v>
      </c>
      <c r="P4535" t="s">
        <v>38</v>
      </c>
      <c r="R4535" t="s">
        <v>39</v>
      </c>
      <c r="S4535" t="s">
        <v>199</v>
      </c>
      <c r="T4535" t="s">
        <v>65</v>
      </c>
      <c r="U4535" t="s">
        <v>66</v>
      </c>
      <c r="V4535" t="s">
        <v>67</v>
      </c>
      <c r="W4535" s="6" t="s">
        <v>44</v>
      </c>
      <c r="X4535" t="s">
        <v>45</v>
      </c>
      <c r="Y4535">
        <v>100</v>
      </c>
      <c r="Z4535">
        <v>2926</v>
      </c>
      <c r="AA4535" t="s">
        <v>105</v>
      </c>
      <c r="AB4535" s="5">
        <f t="shared" si="140"/>
        <v>21638.408070175439</v>
      </c>
      <c r="AC4535" s="3">
        <v>234080</v>
      </c>
      <c r="AD4535" s="3">
        <v>80</v>
      </c>
      <c r="AE4535" s="3">
        <v>0.8</v>
      </c>
      <c r="AF4535" t="s">
        <v>4152</v>
      </c>
      <c r="AG4535" t="s">
        <v>47</v>
      </c>
      <c r="AH4535" s="8">
        <v>1394</v>
      </c>
      <c r="AI4535" s="12">
        <v>24596.33</v>
      </c>
      <c r="AJ4535" s="9">
        <v>328.18</v>
      </c>
      <c r="AK4535" s="5">
        <f t="shared" si="141"/>
        <v>0</v>
      </c>
    </row>
    <row r="4536" spans="1:37" x14ac:dyDescent="0.3">
      <c r="A4536">
        <v>46170</v>
      </c>
      <c r="B4536" t="s">
        <v>4198</v>
      </c>
      <c r="C4536" t="s">
        <v>4592</v>
      </c>
      <c r="D4536" t="s">
        <v>8113</v>
      </c>
      <c r="E4536" t="s">
        <v>8114</v>
      </c>
      <c r="F4536" t="s">
        <v>231</v>
      </c>
      <c r="G4536" t="s">
        <v>33</v>
      </c>
      <c r="H4536" t="s">
        <v>34</v>
      </c>
      <c r="I4536" t="s">
        <v>232</v>
      </c>
      <c r="J4536" t="s">
        <v>3844</v>
      </c>
      <c r="K4536" s="2">
        <v>40819</v>
      </c>
      <c r="L4536" s="2">
        <v>40547</v>
      </c>
      <c r="M4536" s="4">
        <v>40800</v>
      </c>
      <c r="N4536" s="4">
        <v>40800</v>
      </c>
      <c r="O4536" s="1">
        <v>40800</v>
      </c>
      <c r="P4536" t="s">
        <v>52</v>
      </c>
      <c r="R4536" t="s">
        <v>71</v>
      </c>
      <c r="S4536" t="s">
        <v>54</v>
      </c>
      <c r="T4536" t="s">
        <v>143</v>
      </c>
      <c r="U4536" t="s">
        <v>144</v>
      </c>
      <c r="V4536" t="s">
        <v>57</v>
      </c>
      <c r="W4536" s="6" t="s">
        <v>145</v>
      </c>
      <c r="X4536" t="s">
        <v>146</v>
      </c>
      <c r="Y4536">
        <v>60</v>
      </c>
      <c r="Z4536">
        <v>19836</v>
      </c>
      <c r="AA4536" t="s">
        <v>231</v>
      </c>
      <c r="AB4536" s="5">
        <f t="shared" si="140"/>
        <v>21638.408070175439</v>
      </c>
      <c r="AC4536" s="3">
        <v>167019.12</v>
      </c>
      <c r="AD4536" s="3">
        <v>8.42</v>
      </c>
      <c r="AE4536" s="3">
        <v>0.14000000000000001</v>
      </c>
      <c r="AF4536" t="s">
        <v>60</v>
      </c>
      <c r="AG4536" t="s">
        <v>47</v>
      </c>
      <c r="AH4536" s="8">
        <v>1820</v>
      </c>
      <c r="AI4536" s="12">
        <v>698</v>
      </c>
      <c r="AJ4536" s="9">
        <v>275.58</v>
      </c>
      <c r="AK4536" s="5">
        <f t="shared" si="141"/>
        <v>0</v>
      </c>
    </row>
    <row r="4537" spans="1:37" x14ac:dyDescent="0.3">
      <c r="A4537">
        <v>46177</v>
      </c>
      <c r="B4537" t="s">
        <v>4198</v>
      </c>
      <c r="C4537" t="s">
        <v>4216</v>
      </c>
      <c r="D4537" t="s">
        <v>5150</v>
      </c>
      <c r="E4537" t="s">
        <v>6825</v>
      </c>
      <c r="F4537" t="s">
        <v>231</v>
      </c>
      <c r="G4537" t="s">
        <v>33</v>
      </c>
      <c r="H4537" t="s">
        <v>34</v>
      </c>
      <c r="I4537" t="s">
        <v>232</v>
      </c>
      <c r="J4537" t="s">
        <v>310</v>
      </c>
      <c r="K4537" s="2">
        <v>41585</v>
      </c>
      <c r="L4537" t="s">
        <v>4363</v>
      </c>
      <c r="M4537" s="4">
        <v>41880</v>
      </c>
      <c r="N4537" s="4">
        <v>41880</v>
      </c>
      <c r="O4537" s="1">
        <v>41880</v>
      </c>
      <c r="P4537" t="s">
        <v>52</v>
      </c>
      <c r="R4537" t="s">
        <v>71</v>
      </c>
      <c r="S4537" t="s">
        <v>312</v>
      </c>
      <c r="T4537" t="s">
        <v>106</v>
      </c>
      <c r="U4537" t="s">
        <v>56</v>
      </c>
      <c r="V4537" t="s">
        <v>57</v>
      </c>
      <c r="W4537" s="6" t="s">
        <v>100</v>
      </c>
      <c r="X4537" t="s">
        <v>76</v>
      </c>
      <c r="Y4537">
        <v>60</v>
      </c>
      <c r="Z4537">
        <v>104</v>
      </c>
      <c r="AA4537" t="s">
        <v>231</v>
      </c>
      <c r="AB4537" s="5">
        <f t="shared" si="140"/>
        <v>21638.408070175439</v>
      </c>
      <c r="AC4537" s="3">
        <v>2036.11</v>
      </c>
      <c r="AD4537" s="3">
        <v>19.579999999999998</v>
      </c>
      <c r="AE4537" s="3">
        <v>0.33</v>
      </c>
      <c r="AF4537" t="s">
        <v>60</v>
      </c>
      <c r="AG4537" t="s">
        <v>109</v>
      </c>
      <c r="AH4537" s="8" t="s">
        <v>44</v>
      </c>
      <c r="AI4537" s="12" t="s">
        <v>44</v>
      </c>
      <c r="AJ4537" s="9">
        <v>2.52</v>
      </c>
      <c r="AK4537" s="5">
        <f t="shared" si="141"/>
        <v>0</v>
      </c>
    </row>
    <row r="4538" spans="1:37" x14ac:dyDescent="0.3">
      <c r="A4538">
        <v>46198</v>
      </c>
      <c r="B4538" t="s">
        <v>4141</v>
      </c>
      <c r="C4538" t="s">
        <v>6756</v>
      </c>
      <c r="D4538" t="s">
        <v>8115</v>
      </c>
      <c r="E4538" t="s">
        <v>8116</v>
      </c>
      <c r="F4538" t="s">
        <v>51</v>
      </c>
      <c r="G4538" t="s">
        <v>33</v>
      </c>
      <c r="H4538" t="s">
        <v>34</v>
      </c>
      <c r="I4538" t="s">
        <v>63</v>
      </c>
      <c r="J4538" t="s">
        <v>36</v>
      </c>
      <c r="K4538" t="s">
        <v>6759</v>
      </c>
      <c r="L4538" t="s">
        <v>5352</v>
      </c>
      <c r="M4538" s="4">
        <v>41096</v>
      </c>
      <c r="N4538" s="4">
        <v>41096</v>
      </c>
      <c r="O4538" s="1">
        <v>41096</v>
      </c>
      <c r="P4538" t="s">
        <v>52</v>
      </c>
      <c r="R4538" t="s">
        <v>71</v>
      </c>
      <c r="S4538" t="s">
        <v>114</v>
      </c>
      <c r="T4538" t="s">
        <v>115</v>
      </c>
      <c r="U4538" t="s">
        <v>116</v>
      </c>
      <c r="V4538" t="s">
        <v>117</v>
      </c>
      <c r="W4538" s="6" t="s">
        <v>118</v>
      </c>
      <c r="X4538" t="s">
        <v>76</v>
      </c>
      <c r="Y4538">
        <v>120</v>
      </c>
      <c r="Z4538">
        <v>1922</v>
      </c>
      <c r="AA4538" t="s">
        <v>51</v>
      </c>
      <c r="AB4538" s="5">
        <f t="shared" si="140"/>
        <v>21638.408070175439</v>
      </c>
      <c r="AC4538" s="3">
        <v>116896.04</v>
      </c>
      <c r="AD4538" s="3">
        <v>60.82</v>
      </c>
      <c r="AE4538" s="3">
        <v>0.51</v>
      </c>
      <c r="AF4538" t="s">
        <v>122</v>
      </c>
      <c r="AG4538" t="s">
        <v>47</v>
      </c>
      <c r="AH4538" s="8">
        <v>467</v>
      </c>
      <c r="AI4538" s="12">
        <v>1842.23</v>
      </c>
      <c r="AJ4538" s="9">
        <v>163.89</v>
      </c>
      <c r="AK4538" s="5">
        <f t="shared" si="141"/>
        <v>0</v>
      </c>
    </row>
    <row r="4539" spans="1:37" hidden="1" x14ac:dyDescent="0.3">
      <c r="A4539">
        <v>46206</v>
      </c>
      <c r="B4539" t="s">
        <v>4198</v>
      </c>
      <c r="C4539" t="s">
        <v>4456</v>
      </c>
      <c r="D4539" t="s">
        <v>4457</v>
      </c>
      <c r="E4539" t="s">
        <v>5414</v>
      </c>
      <c r="F4539" t="s">
        <v>231</v>
      </c>
      <c r="G4539" t="s">
        <v>33</v>
      </c>
      <c r="H4539" t="s">
        <v>34</v>
      </c>
      <c r="I4539" t="s">
        <v>232</v>
      </c>
      <c r="J4539" t="s">
        <v>310</v>
      </c>
      <c r="K4539" s="2">
        <v>40035</v>
      </c>
      <c r="L4539" t="s">
        <v>4459</v>
      </c>
      <c r="M4539" s="4">
        <v>40107</v>
      </c>
      <c r="N4539" s="4">
        <v>40107</v>
      </c>
      <c r="O4539" s="1">
        <v>40107</v>
      </c>
      <c r="P4539" t="s">
        <v>52</v>
      </c>
      <c r="R4539" t="s">
        <v>71</v>
      </c>
      <c r="S4539" t="s">
        <v>312</v>
      </c>
      <c r="T4539" t="s">
        <v>702</v>
      </c>
      <c r="U4539" t="s">
        <v>74</v>
      </c>
      <c r="V4539" t="s">
        <v>493</v>
      </c>
      <c r="W4539" s="6" t="s">
        <v>75</v>
      </c>
      <c r="X4539" t="s">
        <v>76</v>
      </c>
      <c r="Y4539">
        <v>60</v>
      </c>
      <c r="Z4539">
        <v>2600</v>
      </c>
      <c r="AA4539" t="s">
        <v>231</v>
      </c>
      <c r="AB4539" s="5">
        <f t="shared" si="140"/>
        <v>2371.7673611111113</v>
      </c>
      <c r="AC4539" s="3">
        <v>16744.82</v>
      </c>
      <c r="AD4539" s="3">
        <v>6.44</v>
      </c>
      <c r="AE4539" s="3">
        <v>0.11</v>
      </c>
      <c r="AF4539" t="s">
        <v>703</v>
      </c>
      <c r="AG4539" t="s">
        <v>109</v>
      </c>
      <c r="AH4539" s="8" t="s">
        <v>44</v>
      </c>
      <c r="AI4539" s="7" t="s">
        <v>44</v>
      </c>
      <c r="AJ4539" s="9">
        <v>32.82</v>
      </c>
      <c r="AK4539" s="5">
        <f t="shared" si="141"/>
        <v>0</v>
      </c>
    </row>
    <row r="4540" spans="1:37" x14ac:dyDescent="0.3">
      <c r="A4540">
        <v>46209</v>
      </c>
      <c r="B4540" t="s">
        <v>4259</v>
      </c>
      <c r="C4540" t="s">
        <v>8117</v>
      </c>
      <c r="D4540" t="s">
        <v>8118</v>
      </c>
      <c r="E4540" t="s">
        <v>8119</v>
      </c>
      <c r="F4540" t="s">
        <v>140</v>
      </c>
      <c r="G4540" t="s">
        <v>33</v>
      </c>
      <c r="H4540" t="s">
        <v>34</v>
      </c>
      <c r="I4540" t="s">
        <v>35</v>
      </c>
      <c r="J4540" t="s">
        <v>36</v>
      </c>
      <c r="K4540" s="2">
        <v>39941</v>
      </c>
      <c r="L4540" t="s">
        <v>5971</v>
      </c>
      <c r="M4540" s="4">
        <v>40113</v>
      </c>
      <c r="N4540" s="4">
        <v>40113</v>
      </c>
      <c r="O4540" s="1">
        <v>40113</v>
      </c>
      <c r="P4540" t="s">
        <v>38</v>
      </c>
      <c r="R4540" t="s">
        <v>39</v>
      </c>
      <c r="S4540" t="s">
        <v>199</v>
      </c>
      <c r="T4540" t="s">
        <v>200</v>
      </c>
      <c r="U4540" t="s">
        <v>201</v>
      </c>
      <c r="V4540" t="s">
        <v>67</v>
      </c>
      <c r="W4540" s="6" t="s">
        <v>44</v>
      </c>
      <c r="X4540" t="s">
        <v>45</v>
      </c>
      <c r="Y4540">
        <v>100</v>
      </c>
      <c r="Z4540">
        <v>5084</v>
      </c>
      <c r="AA4540" t="s">
        <v>140</v>
      </c>
      <c r="AB4540" s="5">
        <f t="shared" si="140"/>
        <v>21638.408070175439</v>
      </c>
      <c r="AC4540" s="3">
        <v>355880</v>
      </c>
      <c r="AD4540" s="3">
        <v>70</v>
      </c>
      <c r="AE4540" s="3">
        <v>0.7</v>
      </c>
      <c r="AF4540" t="s">
        <v>202</v>
      </c>
      <c r="AG4540" t="s">
        <v>47</v>
      </c>
      <c r="AH4540" s="8">
        <v>1153</v>
      </c>
      <c r="AI4540" s="12">
        <v>46638.41</v>
      </c>
      <c r="AJ4540" s="9">
        <v>697.52</v>
      </c>
      <c r="AK4540" s="5">
        <f t="shared" si="141"/>
        <v>0</v>
      </c>
    </row>
    <row r="4541" spans="1:37" x14ac:dyDescent="0.3">
      <c r="A4541">
        <v>46227</v>
      </c>
      <c r="B4541" t="s">
        <v>4198</v>
      </c>
      <c r="C4541" t="s">
        <v>4216</v>
      </c>
      <c r="D4541" t="s">
        <v>5150</v>
      </c>
      <c r="E4541" t="s">
        <v>5151</v>
      </c>
      <c r="F4541" t="s">
        <v>231</v>
      </c>
      <c r="G4541" t="s">
        <v>33</v>
      </c>
      <c r="H4541" t="s">
        <v>34</v>
      </c>
      <c r="I4541" t="s">
        <v>232</v>
      </c>
      <c r="J4541" t="s">
        <v>310</v>
      </c>
      <c r="K4541" s="2">
        <v>41585</v>
      </c>
      <c r="L4541" t="s">
        <v>4363</v>
      </c>
      <c r="M4541" s="4">
        <v>41880</v>
      </c>
      <c r="N4541" s="4">
        <v>41880</v>
      </c>
      <c r="O4541" s="1">
        <v>41880</v>
      </c>
      <c r="P4541" t="s">
        <v>52</v>
      </c>
      <c r="R4541" t="s">
        <v>53</v>
      </c>
      <c r="S4541" t="s">
        <v>312</v>
      </c>
      <c r="T4541" t="s">
        <v>5287</v>
      </c>
      <c r="U4541" t="s">
        <v>357</v>
      </c>
      <c r="V4541" t="s">
        <v>57</v>
      </c>
      <c r="W4541" s="6" t="s">
        <v>874</v>
      </c>
      <c r="X4541" t="s">
        <v>90</v>
      </c>
      <c r="Y4541">
        <v>240</v>
      </c>
      <c r="Z4541">
        <v>124</v>
      </c>
      <c r="AA4541" t="s">
        <v>231</v>
      </c>
      <c r="AB4541" s="5">
        <f t="shared" si="140"/>
        <v>21638.408070175439</v>
      </c>
      <c r="AC4541" s="3">
        <v>3352.74</v>
      </c>
      <c r="AD4541" s="3">
        <v>27.04</v>
      </c>
      <c r="AE4541" s="3">
        <v>0.11</v>
      </c>
      <c r="AF4541" t="s">
        <v>60</v>
      </c>
      <c r="AG4541" t="s">
        <v>109</v>
      </c>
      <c r="AH4541" s="8" t="s">
        <v>44</v>
      </c>
      <c r="AI4541" s="12" t="s">
        <v>44</v>
      </c>
      <c r="AJ4541" s="9">
        <v>4.1500000000000004</v>
      </c>
      <c r="AK4541" s="5">
        <f t="shared" si="141"/>
        <v>0</v>
      </c>
    </row>
    <row r="4542" spans="1:37" x14ac:dyDescent="0.3">
      <c r="A4542">
        <v>46228</v>
      </c>
      <c r="B4542" t="s">
        <v>5176</v>
      </c>
      <c r="C4542" t="s">
        <v>6860</v>
      </c>
      <c r="D4542" t="s">
        <v>8120</v>
      </c>
      <c r="E4542" t="s">
        <v>8121</v>
      </c>
      <c r="F4542" t="s">
        <v>155</v>
      </c>
      <c r="G4542" t="s">
        <v>33</v>
      </c>
      <c r="H4542" t="s">
        <v>34</v>
      </c>
      <c r="I4542" t="s">
        <v>35</v>
      </c>
      <c r="J4542" t="s">
        <v>36</v>
      </c>
      <c r="K4542" s="2">
        <v>41855</v>
      </c>
      <c r="L4542" t="s">
        <v>4481</v>
      </c>
      <c r="M4542" s="4">
        <v>41850</v>
      </c>
      <c r="N4542" s="4">
        <v>41850</v>
      </c>
      <c r="O4542" s="1">
        <v>41851</v>
      </c>
      <c r="P4542" t="s">
        <v>52</v>
      </c>
      <c r="R4542" t="s">
        <v>53</v>
      </c>
      <c r="S4542" t="s">
        <v>304</v>
      </c>
      <c r="T4542" t="s">
        <v>4655</v>
      </c>
      <c r="U4542" t="s">
        <v>144</v>
      </c>
      <c r="V4542" t="s">
        <v>57</v>
      </c>
      <c r="W4542" s="6" t="s">
        <v>4436</v>
      </c>
      <c r="X4542" t="s">
        <v>146</v>
      </c>
      <c r="Y4542">
        <v>60</v>
      </c>
      <c r="Z4542">
        <v>48127</v>
      </c>
      <c r="AA4542" t="s">
        <v>155</v>
      </c>
      <c r="AB4542" s="5">
        <f t="shared" si="140"/>
        <v>21638.408070175439</v>
      </c>
      <c r="AC4542" s="3">
        <v>95772.73</v>
      </c>
      <c r="AD4542" s="3">
        <v>1.99</v>
      </c>
      <c r="AE4542" s="3">
        <v>0.03</v>
      </c>
      <c r="AF4542" t="s">
        <v>307</v>
      </c>
      <c r="AG4542" t="s">
        <v>47</v>
      </c>
      <c r="AH4542" s="8">
        <v>2383</v>
      </c>
      <c r="AI4542" s="12">
        <v>18232.169999999998</v>
      </c>
      <c r="AJ4542" s="9">
        <v>98.45</v>
      </c>
      <c r="AK4542" s="5">
        <f t="shared" si="141"/>
        <v>0</v>
      </c>
    </row>
    <row r="4543" spans="1:37" hidden="1" x14ac:dyDescent="0.3">
      <c r="A4543">
        <v>46250</v>
      </c>
      <c r="B4543" t="s">
        <v>4291</v>
      </c>
      <c r="C4543" t="s">
        <v>8122</v>
      </c>
      <c r="D4543" t="s">
        <v>8123</v>
      </c>
      <c r="E4543" t="s">
        <v>8124</v>
      </c>
      <c r="F4543" t="s">
        <v>4295</v>
      </c>
      <c r="G4543" t="s">
        <v>33</v>
      </c>
      <c r="H4543" t="s">
        <v>34</v>
      </c>
      <c r="I4543" t="s">
        <v>35</v>
      </c>
      <c r="J4543" t="s">
        <v>36</v>
      </c>
      <c r="K4543" t="s">
        <v>6813</v>
      </c>
      <c r="L4543" t="s">
        <v>4290</v>
      </c>
      <c r="M4543" s="4">
        <v>42047</v>
      </c>
      <c r="N4543" s="4">
        <v>42047</v>
      </c>
      <c r="O4543" s="1">
        <v>42059</v>
      </c>
      <c r="P4543" t="s">
        <v>52</v>
      </c>
      <c r="R4543" t="s">
        <v>71</v>
      </c>
      <c r="S4543" t="s">
        <v>4395</v>
      </c>
      <c r="T4543" t="s">
        <v>73</v>
      </c>
      <c r="U4543" t="s">
        <v>74</v>
      </c>
      <c r="V4543" t="s">
        <v>57</v>
      </c>
      <c r="W4543" s="6" t="s">
        <v>75</v>
      </c>
      <c r="X4543" t="s">
        <v>76</v>
      </c>
      <c r="Y4543">
        <v>60</v>
      </c>
      <c r="Z4543">
        <v>3974</v>
      </c>
      <c r="AA4543" t="s">
        <v>4295</v>
      </c>
      <c r="AB4543" s="5">
        <f t="shared" si="140"/>
        <v>2371.7673611111113</v>
      </c>
      <c r="AC4543" s="3">
        <v>6835.28</v>
      </c>
      <c r="AD4543" s="3">
        <v>1.72</v>
      </c>
      <c r="AE4543" s="3">
        <v>0.03</v>
      </c>
      <c r="AF4543" t="s">
        <v>4396</v>
      </c>
      <c r="AG4543" t="s">
        <v>47</v>
      </c>
      <c r="AH4543" s="8">
        <v>209</v>
      </c>
      <c r="AI4543" s="7">
        <v>3743.84</v>
      </c>
      <c r="AJ4543" s="9">
        <v>7.03</v>
      </c>
      <c r="AK4543" s="5">
        <f t="shared" si="141"/>
        <v>0</v>
      </c>
    </row>
    <row r="4544" spans="1:37" x14ac:dyDescent="0.3">
      <c r="A4544">
        <v>46310</v>
      </c>
      <c r="B4544" t="s">
        <v>8099</v>
      </c>
      <c r="C4544" t="s">
        <v>8100</v>
      </c>
      <c r="D4544" t="s">
        <v>8125</v>
      </c>
      <c r="E4544" t="s">
        <v>8126</v>
      </c>
      <c r="F4544" t="s">
        <v>3421</v>
      </c>
      <c r="G4544" t="s">
        <v>33</v>
      </c>
      <c r="H4544" t="s">
        <v>34</v>
      </c>
      <c r="I4544" t="s">
        <v>35</v>
      </c>
      <c r="J4544" t="s">
        <v>36</v>
      </c>
      <c r="K4544" s="2">
        <v>42067</v>
      </c>
      <c r="L4544" t="s">
        <v>8103</v>
      </c>
      <c r="M4544" s="4">
        <v>42144</v>
      </c>
      <c r="N4544" s="4">
        <v>42144</v>
      </c>
      <c r="O4544" s="1">
        <v>42174</v>
      </c>
      <c r="P4544" t="s">
        <v>38</v>
      </c>
      <c r="R4544" t="s">
        <v>39</v>
      </c>
      <c r="S4544" t="s">
        <v>125</v>
      </c>
      <c r="T4544" t="s">
        <v>126</v>
      </c>
      <c r="U4544" t="s">
        <v>127</v>
      </c>
      <c r="V4544" t="s">
        <v>128</v>
      </c>
      <c r="W4544" s="6" t="s">
        <v>44</v>
      </c>
      <c r="X4544" t="s">
        <v>45</v>
      </c>
      <c r="Y4544">
        <v>20</v>
      </c>
      <c r="Z4544">
        <v>400</v>
      </c>
      <c r="AA4544" t="s">
        <v>3421</v>
      </c>
      <c r="AB4544" s="5">
        <f t="shared" si="140"/>
        <v>21638.408070175439</v>
      </c>
      <c r="AC4544" s="3">
        <v>12800</v>
      </c>
      <c r="AD4544" s="3">
        <v>32</v>
      </c>
      <c r="AE4544" s="3">
        <v>1.6</v>
      </c>
      <c r="AF4544" t="s">
        <v>125</v>
      </c>
      <c r="AG4544" t="s">
        <v>47</v>
      </c>
      <c r="AH4544" s="8" t="s">
        <v>44</v>
      </c>
      <c r="AI4544" s="12" t="s">
        <v>44</v>
      </c>
      <c r="AJ4544" s="9">
        <v>15.07</v>
      </c>
      <c r="AK4544" s="5">
        <f t="shared" si="141"/>
        <v>0</v>
      </c>
    </row>
    <row r="4545" spans="1:37" x14ac:dyDescent="0.3">
      <c r="A4545">
        <v>46323</v>
      </c>
      <c r="B4545" t="s">
        <v>5213</v>
      </c>
      <c r="C4545" t="s">
        <v>5214</v>
      </c>
      <c r="D4545" t="s">
        <v>8127</v>
      </c>
      <c r="E4545" t="s">
        <v>8128</v>
      </c>
      <c r="F4545" t="s">
        <v>2264</v>
      </c>
      <c r="G4545" t="s">
        <v>33</v>
      </c>
      <c r="H4545" t="s">
        <v>34</v>
      </c>
      <c r="I4545" t="s">
        <v>35</v>
      </c>
      <c r="J4545" t="s">
        <v>36</v>
      </c>
      <c r="K4545" s="2">
        <v>41977</v>
      </c>
      <c r="L4545" t="s">
        <v>5217</v>
      </c>
      <c r="M4545" s="4">
        <v>41837</v>
      </c>
      <c r="N4545" s="4">
        <v>41837</v>
      </c>
      <c r="O4545" s="1">
        <v>41837</v>
      </c>
      <c r="P4545" t="s">
        <v>52</v>
      </c>
      <c r="R4545" t="s">
        <v>53</v>
      </c>
      <c r="S4545" t="s">
        <v>54</v>
      </c>
      <c r="T4545" t="s">
        <v>55</v>
      </c>
      <c r="U4545" t="s">
        <v>56</v>
      </c>
      <c r="V4545" t="s">
        <v>57</v>
      </c>
      <c r="W4545" s="6" t="s">
        <v>58</v>
      </c>
      <c r="X4545" t="s">
        <v>59</v>
      </c>
      <c r="Y4545">
        <v>240</v>
      </c>
      <c r="Z4545">
        <v>2286</v>
      </c>
      <c r="AA4545" t="s">
        <v>2264</v>
      </c>
      <c r="AB4545" s="5">
        <f t="shared" si="140"/>
        <v>21638.408070175439</v>
      </c>
      <c r="AC4545" s="3">
        <v>3451.86</v>
      </c>
      <c r="AD4545" s="3">
        <v>1.51</v>
      </c>
      <c r="AE4545" s="3">
        <v>0.01</v>
      </c>
      <c r="AF4545" t="s">
        <v>60</v>
      </c>
      <c r="AG4545" t="s">
        <v>47</v>
      </c>
      <c r="AH4545" s="8">
        <v>972</v>
      </c>
      <c r="AI4545" s="12">
        <v>7719</v>
      </c>
      <c r="AJ4545" s="9">
        <v>3.55</v>
      </c>
      <c r="AK4545" s="5">
        <f t="shared" si="141"/>
        <v>0</v>
      </c>
    </row>
    <row r="4546" spans="1:37" hidden="1" x14ac:dyDescent="0.3">
      <c r="A4546">
        <v>46348</v>
      </c>
      <c r="B4546" t="s">
        <v>4164</v>
      </c>
      <c r="C4546" t="s">
        <v>5746</v>
      </c>
      <c r="D4546" t="s">
        <v>8129</v>
      </c>
      <c r="E4546" t="s">
        <v>8130</v>
      </c>
      <c r="F4546" t="s">
        <v>455</v>
      </c>
      <c r="G4546" t="s">
        <v>33</v>
      </c>
      <c r="H4546" t="s">
        <v>34</v>
      </c>
      <c r="I4546" t="s">
        <v>35</v>
      </c>
      <c r="J4546" t="s">
        <v>36</v>
      </c>
      <c r="K4546" t="s">
        <v>5749</v>
      </c>
      <c r="L4546" s="2">
        <v>41582</v>
      </c>
      <c r="M4546" s="4">
        <v>41556</v>
      </c>
      <c r="N4546" s="4">
        <v>41556</v>
      </c>
      <c r="O4546" s="1">
        <v>41584</v>
      </c>
      <c r="P4546" t="s">
        <v>52</v>
      </c>
      <c r="R4546" t="s">
        <v>71</v>
      </c>
      <c r="S4546" t="s">
        <v>604</v>
      </c>
      <c r="T4546" t="s">
        <v>2520</v>
      </c>
      <c r="U4546" t="s">
        <v>850</v>
      </c>
      <c r="V4546" t="s">
        <v>57</v>
      </c>
      <c r="W4546" s="6" t="s">
        <v>2007</v>
      </c>
      <c r="X4546" t="s">
        <v>146</v>
      </c>
      <c r="Y4546">
        <v>60</v>
      </c>
      <c r="Z4546">
        <v>18025</v>
      </c>
      <c r="AA4546" t="s">
        <v>455</v>
      </c>
      <c r="AB4546" s="5">
        <f t="shared" si="140"/>
        <v>2371.7673611111113</v>
      </c>
      <c r="AC4546" s="3">
        <v>52633</v>
      </c>
      <c r="AD4546" s="3">
        <v>2.92</v>
      </c>
      <c r="AE4546" s="3">
        <v>0.05</v>
      </c>
      <c r="AF4546" t="s">
        <v>605</v>
      </c>
      <c r="AG4546" t="s">
        <v>47</v>
      </c>
      <c r="AH4546" s="8">
        <v>1139</v>
      </c>
      <c r="AI4546" s="7">
        <v>4683.0200000000004</v>
      </c>
      <c r="AJ4546" s="9">
        <v>65.11</v>
      </c>
      <c r="AK4546" s="5">
        <f t="shared" si="141"/>
        <v>0</v>
      </c>
    </row>
    <row r="4547" spans="1:37" x14ac:dyDescent="0.3">
      <c r="A4547">
        <v>46353</v>
      </c>
      <c r="B4547" t="s">
        <v>4220</v>
      </c>
      <c r="C4547" t="s">
        <v>4601</v>
      </c>
      <c r="D4547" t="s">
        <v>8131</v>
      </c>
      <c r="E4547" t="s">
        <v>8132</v>
      </c>
      <c r="F4547" t="s">
        <v>87</v>
      </c>
      <c r="G4547" t="s">
        <v>33</v>
      </c>
      <c r="H4547" t="s">
        <v>34</v>
      </c>
      <c r="I4547" t="s">
        <v>35</v>
      </c>
      <c r="J4547" t="s">
        <v>36</v>
      </c>
      <c r="K4547" t="s">
        <v>4604</v>
      </c>
      <c r="L4547" s="2">
        <v>41190</v>
      </c>
      <c r="M4547" s="4">
        <v>41264</v>
      </c>
      <c r="N4547" s="4">
        <v>41264</v>
      </c>
      <c r="O4547" s="1">
        <v>41264</v>
      </c>
      <c r="P4547" t="s">
        <v>38</v>
      </c>
      <c r="R4547" t="s">
        <v>39</v>
      </c>
      <c r="S4547" t="s">
        <v>125</v>
      </c>
      <c r="T4547" t="s">
        <v>126</v>
      </c>
      <c r="U4547" t="s">
        <v>127</v>
      </c>
      <c r="V4547" t="s">
        <v>128</v>
      </c>
      <c r="W4547" s="6" t="s">
        <v>44</v>
      </c>
      <c r="X4547" t="s">
        <v>45</v>
      </c>
      <c r="Y4547">
        <v>20</v>
      </c>
      <c r="Z4547">
        <v>6042</v>
      </c>
      <c r="AA4547" t="s">
        <v>87</v>
      </c>
      <c r="AB4547" s="5">
        <f t="shared" ref="AB4547:AB4610" si="142">AVERAGEIF(P:P,P4548,Z:Z)</f>
        <v>21638.408070175439</v>
      </c>
      <c r="AC4547" s="3">
        <v>193344</v>
      </c>
      <c r="AD4547" s="3">
        <v>32</v>
      </c>
      <c r="AE4547" s="3">
        <v>1.6</v>
      </c>
      <c r="AF4547" t="s">
        <v>125</v>
      </c>
      <c r="AG4547" t="s">
        <v>47</v>
      </c>
      <c r="AH4547" s="8">
        <v>1990</v>
      </c>
      <c r="AI4547" s="12">
        <v>22859.07</v>
      </c>
      <c r="AJ4547" s="9">
        <v>271.07</v>
      </c>
      <c r="AK4547" s="5">
        <f t="shared" ref="AK4547:AK4610" si="143">M4547-N4547</f>
        <v>0</v>
      </c>
    </row>
    <row r="4548" spans="1:37" x14ac:dyDescent="0.3">
      <c r="A4548">
        <v>46355</v>
      </c>
      <c r="B4548" t="s">
        <v>4153</v>
      </c>
      <c r="C4548" t="s">
        <v>4734</v>
      </c>
      <c r="D4548" t="s">
        <v>8133</v>
      </c>
      <c r="E4548" t="s">
        <v>8134</v>
      </c>
      <c r="F4548" t="s">
        <v>151</v>
      </c>
      <c r="G4548" t="s">
        <v>33</v>
      </c>
      <c r="H4548" t="s">
        <v>34</v>
      </c>
      <c r="I4548" t="s">
        <v>35</v>
      </c>
      <c r="J4548" t="s">
        <v>36</v>
      </c>
      <c r="K4548" s="2">
        <v>41948</v>
      </c>
      <c r="L4548" s="2">
        <v>41676</v>
      </c>
      <c r="M4548" s="4">
        <v>41876</v>
      </c>
      <c r="N4548" s="4">
        <v>41876</v>
      </c>
      <c r="O4548" s="1">
        <v>41879</v>
      </c>
      <c r="P4548" t="s">
        <v>52</v>
      </c>
      <c r="R4548" t="s">
        <v>71</v>
      </c>
      <c r="S4548" t="s">
        <v>304</v>
      </c>
      <c r="T4548" t="s">
        <v>332</v>
      </c>
      <c r="U4548" t="s">
        <v>242</v>
      </c>
      <c r="V4548" t="s">
        <v>57</v>
      </c>
      <c r="W4548" s="6" t="s">
        <v>244</v>
      </c>
      <c r="X4548" t="s">
        <v>76</v>
      </c>
      <c r="Y4548">
        <v>30</v>
      </c>
      <c r="Z4548">
        <v>58</v>
      </c>
      <c r="AA4548" t="s">
        <v>151</v>
      </c>
      <c r="AB4548" s="5">
        <f t="shared" si="142"/>
        <v>21638.408070175439</v>
      </c>
      <c r="AC4548" s="3">
        <v>232</v>
      </c>
      <c r="AD4548" s="3">
        <v>4</v>
      </c>
      <c r="AE4548" s="3">
        <v>0.13</v>
      </c>
      <c r="AF4548" t="s">
        <v>307</v>
      </c>
      <c r="AG4548" t="s">
        <v>47</v>
      </c>
      <c r="AH4548" s="8">
        <v>19</v>
      </c>
      <c r="AI4548" s="12">
        <v>1274.3499999999999</v>
      </c>
      <c r="AJ4548" s="9">
        <v>0.24</v>
      </c>
      <c r="AK4548" s="5">
        <f t="shared" si="143"/>
        <v>0</v>
      </c>
    </row>
    <row r="4549" spans="1:37" x14ac:dyDescent="0.3">
      <c r="A4549">
        <v>46372</v>
      </c>
      <c r="B4549" t="s">
        <v>4198</v>
      </c>
      <c r="C4549" t="s">
        <v>5081</v>
      </c>
      <c r="D4549" t="s">
        <v>5082</v>
      </c>
      <c r="E4549" t="s">
        <v>5083</v>
      </c>
      <c r="F4549" t="s">
        <v>231</v>
      </c>
      <c r="G4549" t="s">
        <v>33</v>
      </c>
      <c r="H4549" t="s">
        <v>34</v>
      </c>
      <c r="I4549" t="s">
        <v>232</v>
      </c>
      <c r="J4549" t="s">
        <v>310</v>
      </c>
      <c r="K4549" t="s">
        <v>5084</v>
      </c>
      <c r="L4549" t="s">
        <v>5085</v>
      </c>
      <c r="M4549" s="4">
        <v>40329</v>
      </c>
      <c r="N4549" s="4">
        <v>40329</v>
      </c>
      <c r="O4549" s="1">
        <v>40329</v>
      </c>
      <c r="P4549" t="s">
        <v>52</v>
      </c>
      <c r="R4549" t="s">
        <v>53</v>
      </c>
      <c r="S4549" t="s">
        <v>312</v>
      </c>
      <c r="T4549" t="s">
        <v>377</v>
      </c>
      <c r="U4549" t="s">
        <v>56</v>
      </c>
      <c r="V4549" t="s">
        <v>378</v>
      </c>
      <c r="W4549" s="6" t="s">
        <v>58</v>
      </c>
      <c r="X4549" t="s">
        <v>59</v>
      </c>
      <c r="Y4549">
        <v>240</v>
      </c>
      <c r="Z4549">
        <v>120</v>
      </c>
      <c r="AA4549" t="s">
        <v>231</v>
      </c>
      <c r="AB4549" s="5">
        <f t="shared" si="142"/>
        <v>21638.408070175439</v>
      </c>
      <c r="AC4549" s="3">
        <v>1897.36</v>
      </c>
      <c r="AD4549" s="3">
        <v>15.81</v>
      </c>
      <c r="AE4549" s="3">
        <v>7.0000000000000007E-2</v>
      </c>
      <c r="AF4549" t="s">
        <v>4966</v>
      </c>
      <c r="AG4549" t="s">
        <v>109</v>
      </c>
      <c r="AH4549" s="8" t="s">
        <v>44</v>
      </c>
      <c r="AI4549" s="12" t="s">
        <v>44</v>
      </c>
      <c r="AJ4549" s="9">
        <v>4.09</v>
      </c>
      <c r="AK4549" s="5">
        <f t="shared" si="143"/>
        <v>0</v>
      </c>
    </row>
    <row r="4550" spans="1:37" hidden="1" x14ac:dyDescent="0.3">
      <c r="A4550">
        <v>46395</v>
      </c>
      <c r="B4550" t="s">
        <v>4198</v>
      </c>
      <c r="C4550" t="s">
        <v>4488</v>
      </c>
      <c r="D4550" t="s">
        <v>8135</v>
      </c>
      <c r="E4550" t="s">
        <v>8136</v>
      </c>
      <c r="F4550" t="s">
        <v>231</v>
      </c>
      <c r="G4550" t="s">
        <v>33</v>
      </c>
      <c r="H4550" t="s">
        <v>34</v>
      </c>
      <c r="I4550" t="s">
        <v>232</v>
      </c>
      <c r="J4550" t="s">
        <v>310</v>
      </c>
      <c r="K4550" t="s">
        <v>4491</v>
      </c>
      <c r="L4550" s="2">
        <v>41317</v>
      </c>
      <c r="M4550" s="4">
        <v>41617</v>
      </c>
      <c r="N4550" s="4">
        <v>41617</v>
      </c>
      <c r="O4550" s="1">
        <v>41628</v>
      </c>
      <c r="P4550" t="s">
        <v>52</v>
      </c>
      <c r="R4550" t="s">
        <v>53</v>
      </c>
      <c r="S4550" t="s">
        <v>312</v>
      </c>
      <c r="T4550" t="s">
        <v>434</v>
      </c>
      <c r="U4550" t="s">
        <v>116</v>
      </c>
      <c r="V4550" t="s">
        <v>435</v>
      </c>
      <c r="W4550" s="6" t="s">
        <v>436</v>
      </c>
      <c r="X4550" t="s">
        <v>90</v>
      </c>
      <c r="Y4550">
        <v>300</v>
      </c>
      <c r="Z4550">
        <v>4</v>
      </c>
      <c r="AA4550" t="s">
        <v>231</v>
      </c>
      <c r="AB4550" s="5">
        <f t="shared" si="142"/>
        <v>2371.7673611111113</v>
      </c>
      <c r="AC4550" s="3">
        <v>92.5</v>
      </c>
      <c r="AD4550" s="3">
        <v>23.12</v>
      </c>
      <c r="AE4550" s="3">
        <v>0.08</v>
      </c>
      <c r="AF4550" t="s">
        <v>437</v>
      </c>
      <c r="AG4550" t="s">
        <v>47</v>
      </c>
      <c r="AH4550" s="8" t="s">
        <v>44</v>
      </c>
      <c r="AI4550" s="7" t="s">
        <v>44</v>
      </c>
      <c r="AJ4550" s="9">
        <v>0.1</v>
      </c>
      <c r="AK4550" s="5">
        <f t="shared" si="143"/>
        <v>0</v>
      </c>
    </row>
    <row r="4551" spans="1:37" hidden="1" x14ac:dyDescent="0.3">
      <c r="A4551">
        <v>46409</v>
      </c>
      <c r="B4551" t="s">
        <v>4291</v>
      </c>
      <c r="C4551" t="s">
        <v>4321</v>
      </c>
      <c r="D4551" t="s">
        <v>4322</v>
      </c>
      <c r="E4551" t="s">
        <v>4323</v>
      </c>
      <c r="F4551" t="s">
        <v>4295</v>
      </c>
      <c r="G4551" t="s">
        <v>33</v>
      </c>
      <c r="H4551" t="s">
        <v>34</v>
      </c>
      <c r="I4551" t="s">
        <v>35</v>
      </c>
      <c r="J4551" t="s">
        <v>36</v>
      </c>
      <c r="K4551" s="2">
        <v>42280</v>
      </c>
      <c r="L4551" t="s">
        <v>4324</v>
      </c>
      <c r="M4551" s="4">
        <v>42208</v>
      </c>
      <c r="N4551" s="4">
        <v>42208</v>
      </c>
      <c r="O4551" s="1">
        <v>42214</v>
      </c>
      <c r="P4551" t="s">
        <v>38</v>
      </c>
      <c r="R4551" t="s">
        <v>39</v>
      </c>
      <c r="S4551" t="s">
        <v>199</v>
      </c>
      <c r="T4551" t="s">
        <v>65</v>
      </c>
      <c r="U4551" t="s">
        <v>66</v>
      </c>
      <c r="V4551" t="s">
        <v>67</v>
      </c>
      <c r="W4551" s="6" t="s">
        <v>44</v>
      </c>
      <c r="X4551" t="s">
        <v>45</v>
      </c>
      <c r="Y4551">
        <v>100</v>
      </c>
      <c r="Z4551">
        <v>552</v>
      </c>
      <c r="AA4551" t="s">
        <v>4295</v>
      </c>
      <c r="AB4551" s="5">
        <f t="shared" si="142"/>
        <v>2371.7673611111113</v>
      </c>
      <c r="AC4551" s="3">
        <v>44160</v>
      </c>
      <c r="AD4551" s="3">
        <v>80</v>
      </c>
      <c r="AE4551" s="3">
        <v>0.8</v>
      </c>
      <c r="AF4551" t="s">
        <v>4152</v>
      </c>
      <c r="AG4551" t="s">
        <v>109</v>
      </c>
      <c r="AH4551" s="8" t="s">
        <v>44</v>
      </c>
      <c r="AI4551" s="7" t="s">
        <v>44</v>
      </c>
      <c r="AJ4551" s="9">
        <v>51.98</v>
      </c>
      <c r="AK4551" s="5">
        <f t="shared" si="143"/>
        <v>0</v>
      </c>
    </row>
    <row r="4552" spans="1:37" hidden="1" x14ac:dyDescent="0.3">
      <c r="A4552">
        <v>46411</v>
      </c>
      <c r="B4552" t="s">
        <v>4244</v>
      </c>
      <c r="C4552" t="s">
        <v>8137</v>
      </c>
      <c r="D4552" t="s">
        <v>8138</v>
      </c>
      <c r="E4552" t="s">
        <v>8139</v>
      </c>
      <c r="F4552" t="s">
        <v>32</v>
      </c>
      <c r="G4552" t="s">
        <v>33</v>
      </c>
      <c r="H4552" t="s">
        <v>34</v>
      </c>
      <c r="I4552" t="s">
        <v>35</v>
      </c>
      <c r="J4552" t="s">
        <v>36</v>
      </c>
      <c r="K4552" t="s">
        <v>4635</v>
      </c>
      <c r="L4552" t="s">
        <v>4450</v>
      </c>
      <c r="M4552" s="4">
        <v>41661</v>
      </c>
      <c r="N4552" s="4">
        <v>41661</v>
      </c>
      <c r="O4552" s="1">
        <v>41666</v>
      </c>
      <c r="P4552" t="s">
        <v>38</v>
      </c>
      <c r="R4552" t="s">
        <v>39</v>
      </c>
      <c r="S4552" t="s">
        <v>199</v>
      </c>
      <c r="T4552" t="s">
        <v>65</v>
      </c>
      <c r="U4552" t="s">
        <v>66</v>
      </c>
      <c r="V4552" t="s">
        <v>67</v>
      </c>
      <c r="W4552" s="6" t="s">
        <v>44</v>
      </c>
      <c r="X4552" t="s">
        <v>45</v>
      </c>
      <c r="Y4552">
        <v>100</v>
      </c>
      <c r="Z4552">
        <v>4400</v>
      </c>
      <c r="AA4552" t="s">
        <v>32</v>
      </c>
      <c r="AB4552" s="5">
        <f t="shared" si="142"/>
        <v>2371.7673611111113</v>
      </c>
      <c r="AC4552" s="3">
        <v>352000</v>
      </c>
      <c r="AD4552" s="3">
        <v>80</v>
      </c>
      <c r="AE4552" s="3">
        <v>0.8</v>
      </c>
      <c r="AF4552" t="s">
        <v>4152</v>
      </c>
      <c r="AG4552" t="s">
        <v>47</v>
      </c>
      <c r="AH4552" s="8">
        <v>1808</v>
      </c>
      <c r="AI4552" s="7">
        <v>23237.62</v>
      </c>
      <c r="AJ4552" s="9">
        <v>435.42</v>
      </c>
      <c r="AK4552" s="5">
        <f t="shared" si="143"/>
        <v>0</v>
      </c>
    </row>
    <row r="4553" spans="1:37" x14ac:dyDescent="0.3">
      <c r="A4553">
        <v>46429</v>
      </c>
      <c r="B4553" t="s">
        <v>7413</v>
      </c>
      <c r="C4553" t="s">
        <v>7414</v>
      </c>
      <c r="D4553" t="s">
        <v>8140</v>
      </c>
      <c r="E4553" t="s">
        <v>8141</v>
      </c>
      <c r="F4553" t="s">
        <v>4765</v>
      </c>
      <c r="G4553" t="s">
        <v>33</v>
      </c>
      <c r="H4553" t="s">
        <v>34</v>
      </c>
      <c r="I4553" t="s">
        <v>112</v>
      </c>
      <c r="J4553" t="s">
        <v>36</v>
      </c>
      <c r="K4553" s="2">
        <v>41830</v>
      </c>
      <c r="L4553" t="s">
        <v>8142</v>
      </c>
      <c r="M4553" s="4">
        <v>42144</v>
      </c>
      <c r="N4553" s="4">
        <v>42144</v>
      </c>
      <c r="O4553" s="1">
        <v>42201</v>
      </c>
      <c r="P4553" t="s">
        <v>38</v>
      </c>
      <c r="R4553" t="s">
        <v>252</v>
      </c>
      <c r="S4553" t="s">
        <v>205</v>
      </c>
      <c r="T4553" t="s">
        <v>1714</v>
      </c>
      <c r="U4553" t="s">
        <v>1714</v>
      </c>
      <c r="V4553" t="s">
        <v>208</v>
      </c>
      <c r="W4553" s="6" t="s">
        <v>44</v>
      </c>
      <c r="X4553" t="s">
        <v>254</v>
      </c>
      <c r="Y4553">
        <v>1</v>
      </c>
      <c r="Z4553">
        <v>20</v>
      </c>
      <c r="AA4553" t="s">
        <v>4765</v>
      </c>
      <c r="AB4553" s="5">
        <f t="shared" si="142"/>
        <v>21638.408070175439</v>
      </c>
      <c r="AC4553" s="3">
        <v>500</v>
      </c>
      <c r="AD4553" s="3">
        <v>25</v>
      </c>
      <c r="AE4553" s="3">
        <v>25</v>
      </c>
      <c r="AF4553" t="s">
        <v>1715</v>
      </c>
      <c r="AG4553" t="s">
        <v>47</v>
      </c>
      <c r="AH4553" s="8" t="s">
        <v>44</v>
      </c>
      <c r="AI4553" s="12" t="s">
        <v>44</v>
      </c>
      <c r="AJ4553" s="9">
        <v>0.51</v>
      </c>
      <c r="AK4553" s="5">
        <f t="shared" si="143"/>
        <v>0</v>
      </c>
    </row>
    <row r="4554" spans="1:37" x14ac:dyDescent="0.3">
      <c r="A4554">
        <v>46432</v>
      </c>
      <c r="B4554" t="s">
        <v>4244</v>
      </c>
      <c r="C4554" t="s">
        <v>6692</v>
      </c>
      <c r="D4554" t="s">
        <v>8143</v>
      </c>
      <c r="E4554" t="s">
        <v>8144</v>
      </c>
      <c r="F4554" t="s">
        <v>32</v>
      </c>
      <c r="G4554" t="s">
        <v>33</v>
      </c>
      <c r="H4554" t="s">
        <v>34</v>
      </c>
      <c r="I4554" t="s">
        <v>35</v>
      </c>
      <c r="J4554" t="s">
        <v>36</v>
      </c>
      <c r="K4554" t="s">
        <v>6695</v>
      </c>
      <c r="L4554" t="s">
        <v>5906</v>
      </c>
      <c r="M4554" s="4">
        <v>40127</v>
      </c>
      <c r="N4554" s="4">
        <v>40127</v>
      </c>
      <c r="O4554" s="1">
        <v>40127</v>
      </c>
      <c r="P4554" t="s">
        <v>52</v>
      </c>
      <c r="R4554" t="s">
        <v>71</v>
      </c>
      <c r="S4554" t="s">
        <v>54</v>
      </c>
      <c r="T4554" t="s">
        <v>7167</v>
      </c>
      <c r="U4554" t="s">
        <v>4906</v>
      </c>
      <c r="V4554" t="s">
        <v>57</v>
      </c>
      <c r="W4554" s="6" t="s">
        <v>5878</v>
      </c>
      <c r="X4554" t="s">
        <v>146</v>
      </c>
      <c r="Y4554">
        <v>30</v>
      </c>
      <c r="Z4554">
        <v>1461</v>
      </c>
      <c r="AA4554" t="s">
        <v>32</v>
      </c>
      <c r="AB4554" s="5">
        <f t="shared" si="142"/>
        <v>21638.408070175439</v>
      </c>
      <c r="AC4554" s="3">
        <v>33603</v>
      </c>
      <c r="AD4554" s="3">
        <v>23</v>
      </c>
      <c r="AE4554" s="3">
        <v>0.77</v>
      </c>
      <c r="AF4554" t="s">
        <v>60</v>
      </c>
      <c r="AG4554" t="s">
        <v>47</v>
      </c>
      <c r="AH4554" s="8">
        <v>154</v>
      </c>
      <c r="AI4554" s="12">
        <v>2986.16</v>
      </c>
      <c r="AJ4554" s="9">
        <v>65.86</v>
      </c>
      <c r="AK4554" s="5">
        <f t="shared" si="143"/>
        <v>0</v>
      </c>
    </row>
    <row r="4555" spans="1:37" x14ac:dyDescent="0.3">
      <c r="A4555">
        <v>46447</v>
      </c>
      <c r="B4555" t="s">
        <v>4311</v>
      </c>
      <c r="C4555" t="s">
        <v>4397</v>
      </c>
      <c r="D4555" t="s">
        <v>8145</v>
      </c>
      <c r="E4555" t="s">
        <v>8146</v>
      </c>
      <c r="F4555" t="s">
        <v>809</v>
      </c>
      <c r="G4555" t="s">
        <v>33</v>
      </c>
      <c r="H4555" t="s">
        <v>34</v>
      </c>
      <c r="I4555" t="s">
        <v>112</v>
      </c>
      <c r="J4555" t="s">
        <v>36</v>
      </c>
      <c r="K4555" t="s">
        <v>4400</v>
      </c>
      <c r="L4555" s="2">
        <v>41340</v>
      </c>
      <c r="M4555" s="4">
        <v>41598</v>
      </c>
      <c r="N4555" s="4">
        <v>41598</v>
      </c>
      <c r="O4555" s="1">
        <v>41599</v>
      </c>
      <c r="P4555" t="s">
        <v>52</v>
      </c>
      <c r="R4555" t="s">
        <v>71</v>
      </c>
      <c r="S4555" t="s">
        <v>640</v>
      </c>
      <c r="T4555" t="s">
        <v>4950</v>
      </c>
      <c r="U4555" t="s">
        <v>4387</v>
      </c>
      <c r="V4555" t="s">
        <v>4388</v>
      </c>
      <c r="W4555" s="6" t="s">
        <v>244</v>
      </c>
      <c r="X4555" t="s">
        <v>76</v>
      </c>
      <c r="Y4555">
        <v>120</v>
      </c>
      <c r="Z4555">
        <v>841</v>
      </c>
      <c r="AA4555" t="s">
        <v>809</v>
      </c>
      <c r="AB4555" s="5">
        <f t="shared" si="142"/>
        <v>21638.408070175439</v>
      </c>
      <c r="AC4555" s="3">
        <v>56010.6</v>
      </c>
      <c r="AD4555" s="3">
        <v>66.599999999999994</v>
      </c>
      <c r="AE4555" s="3">
        <v>0.55000000000000004</v>
      </c>
      <c r="AF4555" t="s">
        <v>430</v>
      </c>
      <c r="AG4555" t="s">
        <v>47</v>
      </c>
      <c r="AH4555" s="8">
        <v>169</v>
      </c>
      <c r="AI4555" s="12">
        <v>359.53</v>
      </c>
      <c r="AJ4555" s="9">
        <v>69.290000000000006</v>
      </c>
      <c r="AK4555" s="5">
        <f t="shared" si="143"/>
        <v>0</v>
      </c>
    </row>
    <row r="4556" spans="1:37" hidden="1" x14ac:dyDescent="0.3">
      <c r="A4556">
        <v>46460</v>
      </c>
      <c r="B4556" t="s">
        <v>4311</v>
      </c>
      <c r="C4556" t="s">
        <v>7065</v>
      </c>
      <c r="D4556" t="s">
        <v>8147</v>
      </c>
      <c r="E4556" t="s">
        <v>8148</v>
      </c>
      <c r="F4556" t="s">
        <v>809</v>
      </c>
      <c r="G4556" t="s">
        <v>33</v>
      </c>
      <c r="H4556" t="s">
        <v>34</v>
      </c>
      <c r="I4556" t="s">
        <v>35</v>
      </c>
      <c r="J4556" t="s">
        <v>36</v>
      </c>
      <c r="K4556" s="2">
        <v>41954</v>
      </c>
      <c r="L4556" t="s">
        <v>7068</v>
      </c>
      <c r="M4556" s="4">
        <v>42102</v>
      </c>
      <c r="N4556" s="4">
        <v>42102</v>
      </c>
      <c r="O4556" s="1">
        <v>42102</v>
      </c>
      <c r="P4556" t="s">
        <v>52</v>
      </c>
      <c r="R4556" t="s">
        <v>53</v>
      </c>
      <c r="S4556" t="s">
        <v>54</v>
      </c>
      <c r="T4556" t="s">
        <v>6343</v>
      </c>
      <c r="U4556" t="s">
        <v>116</v>
      </c>
      <c r="V4556" t="s">
        <v>57</v>
      </c>
      <c r="W4556" s="6" t="s">
        <v>472</v>
      </c>
      <c r="X4556" t="s">
        <v>76</v>
      </c>
      <c r="Y4556">
        <v>60</v>
      </c>
      <c r="Z4556">
        <v>1560</v>
      </c>
      <c r="AA4556" t="s">
        <v>809</v>
      </c>
      <c r="AB4556" s="5">
        <f t="shared" si="142"/>
        <v>2371.7673611111113</v>
      </c>
      <c r="AC4556" s="3">
        <v>12542.4</v>
      </c>
      <c r="AD4556" s="3">
        <v>8.0399999999999991</v>
      </c>
      <c r="AE4556" s="3">
        <v>0.13</v>
      </c>
      <c r="AF4556" t="s">
        <v>60</v>
      </c>
      <c r="AG4556" t="s">
        <v>47</v>
      </c>
      <c r="AH4556" s="8">
        <v>166</v>
      </c>
      <c r="AI4556" s="7">
        <v>1488.99</v>
      </c>
      <c r="AJ4556" s="9">
        <v>14.76</v>
      </c>
      <c r="AK4556" s="5">
        <f t="shared" si="143"/>
        <v>0</v>
      </c>
    </row>
    <row r="4557" spans="1:37" x14ac:dyDescent="0.3">
      <c r="A4557">
        <v>46464</v>
      </c>
      <c r="B4557" t="s">
        <v>4244</v>
      </c>
      <c r="C4557" t="s">
        <v>4884</v>
      </c>
      <c r="D4557" t="s">
        <v>8149</v>
      </c>
      <c r="E4557" t="s">
        <v>8150</v>
      </c>
      <c r="F4557" t="s">
        <v>32</v>
      </c>
      <c r="G4557" t="s">
        <v>33</v>
      </c>
      <c r="H4557" t="s">
        <v>34</v>
      </c>
      <c r="I4557" t="s">
        <v>35</v>
      </c>
      <c r="J4557" t="s">
        <v>36</v>
      </c>
      <c r="K4557" s="2">
        <v>40855</v>
      </c>
      <c r="L4557" s="2">
        <v>40673</v>
      </c>
      <c r="M4557" s="4">
        <v>40956</v>
      </c>
      <c r="N4557" s="4">
        <v>40956</v>
      </c>
      <c r="O4557" s="1">
        <v>40956</v>
      </c>
      <c r="P4557" t="s">
        <v>38</v>
      </c>
      <c r="R4557" t="s">
        <v>39</v>
      </c>
      <c r="S4557" t="s">
        <v>199</v>
      </c>
      <c r="T4557" t="s">
        <v>65</v>
      </c>
      <c r="U4557" t="s">
        <v>66</v>
      </c>
      <c r="V4557" t="s">
        <v>67</v>
      </c>
      <c r="W4557" s="6" t="s">
        <v>44</v>
      </c>
      <c r="X4557" t="s">
        <v>45</v>
      </c>
      <c r="Y4557">
        <v>100</v>
      </c>
      <c r="Z4557">
        <v>2746</v>
      </c>
      <c r="AA4557" t="s">
        <v>32</v>
      </c>
      <c r="AB4557" s="5">
        <f t="shared" si="142"/>
        <v>21638.408070175439</v>
      </c>
      <c r="AC4557" s="3">
        <v>219680</v>
      </c>
      <c r="AD4557" s="3">
        <v>80</v>
      </c>
      <c r="AE4557" s="3">
        <v>0.8</v>
      </c>
      <c r="AF4557" t="s">
        <v>4152</v>
      </c>
      <c r="AG4557" t="s">
        <v>47</v>
      </c>
      <c r="AH4557" s="8">
        <v>1312</v>
      </c>
      <c r="AI4557" s="12">
        <v>27254.17</v>
      </c>
      <c r="AJ4557" s="9">
        <v>362.47</v>
      </c>
      <c r="AK4557" s="5">
        <f t="shared" si="143"/>
        <v>0</v>
      </c>
    </row>
    <row r="4558" spans="1:37" x14ac:dyDescent="0.3">
      <c r="A4558">
        <v>46468</v>
      </c>
      <c r="B4558" t="s">
        <v>4193</v>
      </c>
      <c r="C4558" t="s">
        <v>4194</v>
      </c>
      <c r="D4558" t="s">
        <v>8151</v>
      </c>
      <c r="E4558" t="s">
        <v>8152</v>
      </c>
      <c r="F4558" t="s">
        <v>231</v>
      </c>
      <c r="G4558" t="s">
        <v>33</v>
      </c>
      <c r="H4558" t="s">
        <v>34</v>
      </c>
      <c r="I4558" t="s">
        <v>232</v>
      </c>
      <c r="J4558" t="s">
        <v>3844</v>
      </c>
      <c r="K4558" s="2">
        <v>40819</v>
      </c>
      <c r="L4558" t="s">
        <v>4559</v>
      </c>
      <c r="M4558" s="4">
        <v>40792</v>
      </c>
      <c r="N4558" s="4">
        <v>40792</v>
      </c>
      <c r="O4558" s="1">
        <v>40792</v>
      </c>
      <c r="P4558" t="s">
        <v>52</v>
      </c>
      <c r="R4558" t="s">
        <v>71</v>
      </c>
      <c r="S4558" t="s">
        <v>604</v>
      </c>
      <c r="T4558" t="s">
        <v>73</v>
      </c>
      <c r="U4558" t="s">
        <v>74</v>
      </c>
      <c r="V4558" t="s">
        <v>57</v>
      </c>
      <c r="W4558" s="6" t="s">
        <v>75</v>
      </c>
      <c r="X4558" t="s">
        <v>76</v>
      </c>
      <c r="Y4558">
        <v>60</v>
      </c>
      <c r="Z4558">
        <v>515000</v>
      </c>
      <c r="AA4558" t="s">
        <v>231</v>
      </c>
      <c r="AB4558" s="5">
        <f t="shared" si="142"/>
        <v>21638.408070175439</v>
      </c>
      <c r="AC4558" s="3">
        <v>1251450</v>
      </c>
      <c r="AD4558" s="3">
        <v>2.4300000000000002</v>
      </c>
      <c r="AE4558" s="3">
        <v>0.04</v>
      </c>
      <c r="AF4558" t="s">
        <v>605</v>
      </c>
      <c r="AG4558" t="s">
        <v>47</v>
      </c>
      <c r="AH4558" s="8" t="s">
        <v>44</v>
      </c>
      <c r="AI4558" s="12" t="s">
        <v>44</v>
      </c>
      <c r="AJ4558" s="9">
        <v>2064.89</v>
      </c>
      <c r="AK4558" s="5">
        <f t="shared" si="143"/>
        <v>0</v>
      </c>
    </row>
    <row r="4559" spans="1:37" hidden="1" x14ac:dyDescent="0.3">
      <c r="A4559">
        <v>46502</v>
      </c>
      <c r="B4559" t="s">
        <v>4141</v>
      </c>
      <c r="C4559" t="s">
        <v>4651</v>
      </c>
      <c r="D4559" t="s">
        <v>5332</v>
      </c>
      <c r="E4559" t="s">
        <v>5333</v>
      </c>
      <c r="F4559" t="s">
        <v>51</v>
      </c>
      <c r="G4559" t="s">
        <v>33</v>
      </c>
      <c r="H4559" t="s">
        <v>34</v>
      </c>
      <c r="I4559" t="s">
        <v>35</v>
      </c>
      <c r="J4559" t="s">
        <v>36</v>
      </c>
      <c r="K4559" t="s">
        <v>4654</v>
      </c>
      <c r="L4559" s="2">
        <v>41101</v>
      </c>
      <c r="M4559" s="4">
        <v>41366</v>
      </c>
      <c r="N4559" s="4">
        <v>41366</v>
      </c>
      <c r="O4559" s="1">
        <v>41366</v>
      </c>
      <c r="P4559" t="s">
        <v>52</v>
      </c>
      <c r="R4559" t="s">
        <v>71</v>
      </c>
      <c r="S4559" t="s">
        <v>553</v>
      </c>
      <c r="T4559" t="s">
        <v>143</v>
      </c>
      <c r="U4559" t="s">
        <v>144</v>
      </c>
      <c r="V4559" t="s">
        <v>57</v>
      </c>
      <c r="W4559" s="6" t="s">
        <v>145</v>
      </c>
      <c r="X4559" t="s">
        <v>146</v>
      </c>
      <c r="Y4559">
        <v>60</v>
      </c>
      <c r="Z4559">
        <v>24377</v>
      </c>
      <c r="AA4559" t="s">
        <v>51</v>
      </c>
      <c r="AB4559" s="5">
        <f t="shared" si="142"/>
        <v>2371.7673611111113</v>
      </c>
      <c r="AC4559" s="3">
        <v>170639</v>
      </c>
      <c r="AD4559" s="3">
        <v>7</v>
      </c>
      <c r="AE4559" s="3">
        <v>0.12</v>
      </c>
      <c r="AF4559" t="s">
        <v>554</v>
      </c>
      <c r="AG4559" t="s">
        <v>109</v>
      </c>
      <c r="AH4559" s="8" t="s">
        <v>44</v>
      </c>
      <c r="AI4559" s="7" t="s">
        <v>44</v>
      </c>
      <c r="AJ4559" s="9">
        <v>211.08</v>
      </c>
      <c r="AK4559" s="5">
        <f t="shared" si="143"/>
        <v>0</v>
      </c>
    </row>
    <row r="4560" spans="1:37" x14ac:dyDescent="0.3">
      <c r="A4560">
        <v>46512</v>
      </c>
      <c r="B4560" t="s">
        <v>4244</v>
      </c>
      <c r="C4560" t="s">
        <v>5639</v>
      </c>
      <c r="D4560" t="s">
        <v>7535</v>
      </c>
      <c r="E4560" t="s">
        <v>8153</v>
      </c>
      <c r="F4560" t="s">
        <v>32</v>
      </c>
      <c r="G4560" t="s">
        <v>33</v>
      </c>
      <c r="H4560" t="s">
        <v>34</v>
      </c>
      <c r="I4560" t="s">
        <v>35</v>
      </c>
      <c r="J4560" t="s">
        <v>36</v>
      </c>
      <c r="K4560" s="2">
        <v>40789</v>
      </c>
      <c r="L4560" s="2">
        <v>40668</v>
      </c>
      <c r="M4560" s="4">
        <v>40794</v>
      </c>
      <c r="N4560" s="4">
        <v>40794</v>
      </c>
      <c r="O4560" s="1">
        <v>40794</v>
      </c>
      <c r="P4560" t="s">
        <v>38</v>
      </c>
      <c r="R4560" t="s">
        <v>39</v>
      </c>
      <c r="S4560" t="s">
        <v>199</v>
      </c>
      <c r="T4560" t="s">
        <v>65</v>
      </c>
      <c r="U4560" t="s">
        <v>66</v>
      </c>
      <c r="V4560" t="s">
        <v>67</v>
      </c>
      <c r="W4560" s="6" t="s">
        <v>44</v>
      </c>
      <c r="X4560" t="s">
        <v>45</v>
      </c>
      <c r="Y4560">
        <v>100</v>
      </c>
      <c r="Z4560">
        <v>494</v>
      </c>
      <c r="AA4560" t="s">
        <v>32</v>
      </c>
      <c r="AB4560" s="5">
        <f t="shared" si="142"/>
        <v>21638.408070175439</v>
      </c>
      <c r="AC4560" s="3">
        <v>39520</v>
      </c>
      <c r="AD4560" s="3">
        <v>80</v>
      </c>
      <c r="AE4560" s="3">
        <v>0.8</v>
      </c>
      <c r="AF4560" t="s">
        <v>202</v>
      </c>
      <c r="AG4560" t="s">
        <v>47</v>
      </c>
      <c r="AH4560" s="8">
        <v>240</v>
      </c>
      <c r="AI4560" s="12">
        <v>7681.19</v>
      </c>
      <c r="AJ4560" s="9">
        <v>65.209999999999994</v>
      </c>
      <c r="AK4560" s="5">
        <f t="shared" si="143"/>
        <v>0</v>
      </c>
    </row>
    <row r="4561" spans="1:37" x14ac:dyDescent="0.3">
      <c r="A4561">
        <v>46513</v>
      </c>
      <c r="B4561" t="s">
        <v>4198</v>
      </c>
      <c r="C4561" t="s">
        <v>4199</v>
      </c>
      <c r="D4561" t="s">
        <v>4200</v>
      </c>
      <c r="E4561" t="s">
        <v>4201</v>
      </c>
      <c r="F4561" t="s">
        <v>231</v>
      </c>
      <c r="G4561" t="s">
        <v>33</v>
      </c>
      <c r="H4561" t="s">
        <v>34</v>
      </c>
      <c r="I4561" t="s">
        <v>232</v>
      </c>
      <c r="J4561" t="s">
        <v>310</v>
      </c>
      <c r="K4561" s="2">
        <v>41952</v>
      </c>
      <c r="L4561" s="2">
        <v>42313</v>
      </c>
      <c r="M4561" s="4">
        <v>42136</v>
      </c>
      <c r="N4561" s="4">
        <v>42136</v>
      </c>
      <c r="O4561" s="1">
        <v>42136</v>
      </c>
      <c r="P4561" t="s">
        <v>52</v>
      </c>
      <c r="R4561" t="s">
        <v>71</v>
      </c>
      <c r="S4561" t="s">
        <v>4202</v>
      </c>
      <c r="T4561" t="s">
        <v>2634</v>
      </c>
      <c r="U4561" t="s">
        <v>536</v>
      </c>
      <c r="V4561" t="s">
        <v>57</v>
      </c>
      <c r="W4561" s="6" t="s">
        <v>2635</v>
      </c>
      <c r="X4561" t="s">
        <v>146</v>
      </c>
      <c r="Y4561">
        <v>30</v>
      </c>
      <c r="Z4561">
        <v>11</v>
      </c>
      <c r="AA4561" t="s">
        <v>231</v>
      </c>
      <c r="AB4561" s="5">
        <f t="shared" si="142"/>
        <v>21638.408070175439</v>
      </c>
      <c r="AC4561" s="3">
        <v>240.14</v>
      </c>
      <c r="AD4561" s="3">
        <v>21.83</v>
      </c>
      <c r="AE4561" s="3">
        <v>0.73</v>
      </c>
      <c r="AF4561" t="s">
        <v>60</v>
      </c>
      <c r="AG4561" t="s">
        <v>109</v>
      </c>
      <c r="AH4561" s="8" t="s">
        <v>44</v>
      </c>
      <c r="AI4561" s="12" t="s">
        <v>44</v>
      </c>
      <c r="AJ4561" s="9">
        <v>0.25</v>
      </c>
      <c r="AK4561" s="5">
        <f t="shared" si="143"/>
        <v>0</v>
      </c>
    </row>
    <row r="4562" spans="1:37" x14ac:dyDescent="0.3">
      <c r="A4562">
        <v>46556</v>
      </c>
      <c r="B4562" t="s">
        <v>4198</v>
      </c>
      <c r="C4562" t="s">
        <v>5022</v>
      </c>
      <c r="D4562" t="s">
        <v>5023</v>
      </c>
      <c r="E4562" t="s">
        <v>5024</v>
      </c>
      <c r="F4562" t="s">
        <v>231</v>
      </c>
      <c r="G4562" t="s">
        <v>33</v>
      </c>
      <c r="H4562" t="s">
        <v>34</v>
      </c>
      <c r="I4562" t="s">
        <v>232</v>
      </c>
      <c r="J4562" t="s">
        <v>310</v>
      </c>
      <c r="K4562" t="s">
        <v>5025</v>
      </c>
      <c r="L4562" s="2">
        <v>41924</v>
      </c>
      <c r="M4562" s="4">
        <v>41983</v>
      </c>
      <c r="N4562" s="4">
        <v>41983</v>
      </c>
      <c r="O4562" s="1">
        <v>41983</v>
      </c>
      <c r="P4562" t="s">
        <v>52</v>
      </c>
      <c r="R4562" t="s">
        <v>53</v>
      </c>
      <c r="S4562" t="s">
        <v>312</v>
      </c>
      <c r="T4562" t="s">
        <v>471</v>
      </c>
      <c r="U4562" t="s">
        <v>116</v>
      </c>
      <c r="V4562" t="s">
        <v>57</v>
      </c>
      <c r="W4562" s="6" t="s">
        <v>472</v>
      </c>
      <c r="X4562" t="s">
        <v>76</v>
      </c>
      <c r="Y4562">
        <v>60</v>
      </c>
      <c r="Z4562">
        <v>2</v>
      </c>
      <c r="AA4562" t="s">
        <v>231</v>
      </c>
      <c r="AB4562" s="5">
        <f t="shared" si="142"/>
        <v>21638.408070175439</v>
      </c>
      <c r="AC4562" s="3">
        <v>10.34</v>
      </c>
      <c r="AD4562" s="3">
        <v>5.17</v>
      </c>
      <c r="AE4562" s="3">
        <v>0.09</v>
      </c>
      <c r="AF4562" t="s">
        <v>122</v>
      </c>
      <c r="AG4562" t="s">
        <v>109</v>
      </c>
      <c r="AH4562" s="8" t="s">
        <v>44</v>
      </c>
      <c r="AI4562" s="12" t="s">
        <v>44</v>
      </c>
      <c r="AJ4562" s="9">
        <v>0.01</v>
      </c>
      <c r="AK4562" s="5">
        <f t="shared" si="143"/>
        <v>0</v>
      </c>
    </row>
    <row r="4563" spans="1:37" x14ac:dyDescent="0.3">
      <c r="A4563">
        <v>46574</v>
      </c>
      <c r="B4563" t="s">
        <v>4259</v>
      </c>
      <c r="C4563" t="s">
        <v>4967</v>
      </c>
      <c r="D4563" t="s">
        <v>8154</v>
      </c>
      <c r="E4563" t="s">
        <v>8155</v>
      </c>
      <c r="F4563" t="s">
        <v>140</v>
      </c>
      <c r="G4563" t="s">
        <v>33</v>
      </c>
      <c r="H4563" t="s">
        <v>34</v>
      </c>
      <c r="I4563" t="s">
        <v>112</v>
      </c>
      <c r="J4563" t="s">
        <v>36</v>
      </c>
      <c r="K4563" t="s">
        <v>4970</v>
      </c>
      <c r="L4563" s="2">
        <v>41155</v>
      </c>
      <c r="M4563" s="4">
        <v>41075</v>
      </c>
      <c r="N4563" s="4">
        <v>41075</v>
      </c>
      <c r="O4563" s="1">
        <v>41075</v>
      </c>
      <c r="P4563" t="s">
        <v>52</v>
      </c>
      <c r="R4563" t="s">
        <v>53</v>
      </c>
      <c r="S4563" t="s">
        <v>142</v>
      </c>
      <c r="T4563" t="s">
        <v>8156</v>
      </c>
      <c r="U4563" t="s">
        <v>850</v>
      </c>
      <c r="V4563" t="s">
        <v>57</v>
      </c>
      <c r="W4563" s="6" t="s">
        <v>8157</v>
      </c>
      <c r="X4563" t="s">
        <v>852</v>
      </c>
      <c r="Y4563">
        <v>60</v>
      </c>
      <c r="Z4563">
        <v>672</v>
      </c>
      <c r="AA4563" t="s">
        <v>140</v>
      </c>
      <c r="AB4563" s="5">
        <f t="shared" si="142"/>
        <v>21638.408070175439</v>
      </c>
      <c r="AC4563" s="3">
        <v>2466.2399999999998</v>
      </c>
      <c r="AD4563" s="3">
        <v>3.67</v>
      </c>
      <c r="AE4563" s="3">
        <v>0.06</v>
      </c>
      <c r="AF4563" t="s">
        <v>147</v>
      </c>
      <c r="AG4563" t="s">
        <v>47</v>
      </c>
      <c r="AH4563" s="8">
        <v>49</v>
      </c>
      <c r="AI4563" s="12">
        <v>221.96</v>
      </c>
      <c r="AJ4563" s="9">
        <v>3.46</v>
      </c>
      <c r="AK4563" s="5">
        <f t="shared" si="143"/>
        <v>0</v>
      </c>
    </row>
    <row r="4564" spans="1:37" x14ac:dyDescent="0.3">
      <c r="A4564">
        <v>46582</v>
      </c>
      <c r="B4564" t="s">
        <v>4141</v>
      </c>
      <c r="C4564" t="s">
        <v>5162</v>
      </c>
      <c r="D4564" t="s">
        <v>8158</v>
      </c>
      <c r="E4564" t="s">
        <v>8159</v>
      </c>
      <c r="F4564" t="s">
        <v>51</v>
      </c>
      <c r="G4564" t="s">
        <v>33</v>
      </c>
      <c r="H4564" t="s">
        <v>34</v>
      </c>
      <c r="I4564" t="s">
        <v>35</v>
      </c>
      <c r="J4564" t="s">
        <v>36</v>
      </c>
      <c r="K4564" t="s">
        <v>5075</v>
      </c>
      <c r="L4564" t="s">
        <v>6418</v>
      </c>
      <c r="M4564" s="4">
        <v>40704</v>
      </c>
      <c r="N4564" s="4">
        <v>40704</v>
      </c>
      <c r="O4564" s="1">
        <v>40704</v>
      </c>
      <c r="P4564" t="s">
        <v>52</v>
      </c>
      <c r="R4564" t="s">
        <v>71</v>
      </c>
      <c r="S4564" t="s">
        <v>142</v>
      </c>
      <c r="T4564" t="s">
        <v>332</v>
      </c>
      <c r="U4564" t="s">
        <v>242</v>
      </c>
      <c r="V4564" t="s">
        <v>57</v>
      </c>
      <c r="W4564" s="6" t="s">
        <v>244</v>
      </c>
      <c r="X4564" t="s">
        <v>76</v>
      </c>
      <c r="Y4564">
        <v>30</v>
      </c>
      <c r="Z4564">
        <v>4500</v>
      </c>
      <c r="AA4564" t="s">
        <v>51</v>
      </c>
      <c r="AB4564" s="5">
        <f t="shared" si="142"/>
        <v>21638.408070175439</v>
      </c>
      <c r="AC4564" s="3">
        <v>29025</v>
      </c>
      <c r="AD4564" s="3">
        <v>6.45</v>
      </c>
      <c r="AE4564" s="3">
        <v>0.22</v>
      </c>
      <c r="AF4564" t="s">
        <v>147</v>
      </c>
      <c r="AG4564" t="s">
        <v>47</v>
      </c>
      <c r="AH4564" s="8">
        <v>320</v>
      </c>
      <c r="AI4564" s="12">
        <v>4890.38</v>
      </c>
      <c r="AJ4564" s="9">
        <v>47.89</v>
      </c>
      <c r="AK4564" s="5">
        <f t="shared" si="143"/>
        <v>0</v>
      </c>
    </row>
    <row r="4565" spans="1:37" x14ac:dyDescent="0.3">
      <c r="A4565">
        <v>46587</v>
      </c>
      <c r="B4565" t="s">
        <v>4193</v>
      </c>
      <c r="C4565" t="s">
        <v>4239</v>
      </c>
      <c r="D4565" t="s">
        <v>7457</v>
      </c>
      <c r="E4565" t="s">
        <v>8160</v>
      </c>
      <c r="F4565" t="s">
        <v>231</v>
      </c>
      <c r="G4565" t="s">
        <v>33</v>
      </c>
      <c r="H4565" t="s">
        <v>34</v>
      </c>
      <c r="I4565" t="s">
        <v>232</v>
      </c>
      <c r="J4565" t="s">
        <v>36</v>
      </c>
      <c r="K4565" t="s">
        <v>4242</v>
      </c>
      <c r="L4565" t="s">
        <v>4243</v>
      </c>
      <c r="M4565" s="4">
        <v>40340</v>
      </c>
      <c r="N4565" s="4">
        <v>40340</v>
      </c>
      <c r="O4565" s="1">
        <v>40340</v>
      </c>
      <c r="P4565" t="s">
        <v>52</v>
      </c>
      <c r="R4565" t="s">
        <v>71</v>
      </c>
      <c r="S4565" t="s">
        <v>54</v>
      </c>
      <c r="T4565" t="s">
        <v>73</v>
      </c>
      <c r="U4565" t="s">
        <v>74</v>
      </c>
      <c r="V4565" t="s">
        <v>57</v>
      </c>
      <c r="W4565" s="6" t="s">
        <v>75</v>
      </c>
      <c r="X4565" t="s">
        <v>76</v>
      </c>
      <c r="Y4565">
        <v>60</v>
      </c>
      <c r="Z4565">
        <v>52379</v>
      </c>
      <c r="AA4565" t="s">
        <v>231</v>
      </c>
      <c r="AB4565" s="5">
        <f t="shared" si="142"/>
        <v>21638.408070175439</v>
      </c>
      <c r="AC4565" s="3">
        <v>132518.87</v>
      </c>
      <c r="AD4565" s="3">
        <v>2.5299999999999998</v>
      </c>
      <c r="AE4565" s="3">
        <v>0.04</v>
      </c>
      <c r="AF4565" t="s">
        <v>60</v>
      </c>
      <c r="AG4565" t="s">
        <v>47</v>
      </c>
      <c r="AH4565" s="8">
        <v>2512</v>
      </c>
      <c r="AI4565" s="12">
        <v>4116.82</v>
      </c>
      <c r="AJ4565" s="9">
        <v>285.70999999999998</v>
      </c>
      <c r="AK4565" s="5">
        <f t="shared" si="143"/>
        <v>0</v>
      </c>
    </row>
    <row r="4566" spans="1:37" hidden="1" x14ac:dyDescent="0.3">
      <c r="A4566">
        <v>46590</v>
      </c>
      <c r="B4566" t="s">
        <v>4141</v>
      </c>
      <c r="C4566" t="s">
        <v>6011</v>
      </c>
      <c r="D4566" t="s">
        <v>8161</v>
      </c>
      <c r="E4566" t="s">
        <v>8162</v>
      </c>
      <c r="F4566" t="s">
        <v>51</v>
      </c>
      <c r="G4566" t="s">
        <v>33</v>
      </c>
      <c r="H4566" t="s">
        <v>34</v>
      </c>
      <c r="I4566" t="s">
        <v>35</v>
      </c>
      <c r="J4566" t="s">
        <v>36</v>
      </c>
      <c r="K4566" t="s">
        <v>6014</v>
      </c>
      <c r="L4566" t="s">
        <v>6015</v>
      </c>
      <c r="M4566" s="4">
        <v>40380</v>
      </c>
      <c r="N4566" s="4">
        <v>40380</v>
      </c>
      <c r="O4566" s="1">
        <v>40380</v>
      </c>
      <c r="P4566" t="s">
        <v>52</v>
      </c>
      <c r="R4566" t="s">
        <v>71</v>
      </c>
      <c r="S4566" t="s">
        <v>304</v>
      </c>
      <c r="T4566" t="s">
        <v>305</v>
      </c>
      <c r="U4566" t="s">
        <v>98</v>
      </c>
      <c r="V4566" t="s">
        <v>57</v>
      </c>
      <c r="W4566" s="6" t="s">
        <v>306</v>
      </c>
      <c r="X4566" t="s">
        <v>76</v>
      </c>
      <c r="Y4566">
        <v>30</v>
      </c>
      <c r="Z4566">
        <v>63421</v>
      </c>
      <c r="AA4566" t="s">
        <v>51</v>
      </c>
      <c r="AB4566" s="5">
        <f t="shared" si="142"/>
        <v>2371.7673611111113</v>
      </c>
      <c r="AC4566" s="3">
        <v>272710.3</v>
      </c>
      <c r="AD4566" s="3">
        <v>4.3</v>
      </c>
      <c r="AE4566" s="3">
        <v>0.14000000000000001</v>
      </c>
      <c r="AF4566" t="s">
        <v>307</v>
      </c>
      <c r="AG4566" t="s">
        <v>47</v>
      </c>
      <c r="AH4566" s="8">
        <v>5101</v>
      </c>
      <c r="AI4566" s="7">
        <v>13241.08</v>
      </c>
      <c r="AJ4566" s="9">
        <v>587.96</v>
      </c>
      <c r="AK4566" s="5">
        <f t="shared" si="143"/>
        <v>0</v>
      </c>
    </row>
    <row r="4567" spans="1:37" x14ac:dyDescent="0.3">
      <c r="A4567">
        <v>46625</v>
      </c>
      <c r="B4567" t="s">
        <v>4754</v>
      </c>
      <c r="C4567" t="s">
        <v>5220</v>
      </c>
      <c r="D4567" t="s">
        <v>8163</v>
      </c>
      <c r="E4567" t="s">
        <v>8164</v>
      </c>
      <c r="F4567" t="s">
        <v>4758</v>
      </c>
      <c r="G4567" t="s">
        <v>33</v>
      </c>
      <c r="H4567" t="s">
        <v>34</v>
      </c>
      <c r="I4567" t="s">
        <v>35</v>
      </c>
      <c r="J4567" t="s">
        <v>36</v>
      </c>
      <c r="K4567" s="2">
        <v>40306</v>
      </c>
      <c r="L4567" t="s">
        <v>5954</v>
      </c>
      <c r="M4567" s="4">
        <v>40483</v>
      </c>
      <c r="N4567" s="4">
        <v>40483</v>
      </c>
      <c r="O4567" s="1">
        <v>40483</v>
      </c>
      <c r="P4567" t="s">
        <v>38</v>
      </c>
      <c r="R4567" t="s">
        <v>39</v>
      </c>
      <c r="S4567" t="s">
        <v>212</v>
      </c>
      <c r="T4567" t="s">
        <v>213</v>
      </c>
      <c r="U4567" t="s">
        <v>214</v>
      </c>
      <c r="V4567" t="s">
        <v>215</v>
      </c>
      <c r="W4567" s="6" t="s">
        <v>44</v>
      </c>
      <c r="X4567" t="s">
        <v>45</v>
      </c>
      <c r="Y4567">
        <v>25</v>
      </c>
      <c r="Z4567">
        <v>24</v>
      </c>
      <c r="AA4567" t="s">
        <v>4758</v>
      </c>
      <c r="AB4567" s="5">
        <f t="shared" si="142"/>
        <v>21638.408070175439</v>
      </c>
      <c r="AC4567" s="3">
        <v>480</v>
      </c>
      <c r="AD4567" s="3">
        <v>20</v>
      </c>
      <c r="AE4567" s="3">
        <v>0.8</v>
      </c>
      <c r="AF4567" t="s">
        <v>216</v>
      </c>
      <c r="AG4567" t="s">
        <v>47</v>
      </c>
      <c r="AH4567" s="8">
        <v>75</v>
      </c>
      <c r="AI4567" s="12">
        <v>1539.55</v>
      </c>
      <c r="AJ4567" s="9">
        <v>1.03</v>
      </c>
      <c r="AK4567" s="5">
        <f t="shared" si="143"/>
        <v>0</v>
      </c>
    </row>
    <row r="4568" spans="1:37" hidden="1" x14ac:dyDescent="0.3">
      <c r="A4568">
        <v>46653</v>
      </c>
      <c r="B4568" t="s">
        <v>4198</v>
      </c>
      <c r="C4568" t="s">
        <v>5137</v>
      </c>
      <c r="D4568" t="s">
        <v>6336</v>
      </c>
      <c r="E4568" t="s">
        <v>8165</v>
      </c>
      <c r="F4568" t="s">
        <v>231</v>
      </c>
      <c r="G4568" t="s">
        <v>33</v>
      </c>
      <c r="H4568" t="s">
        <v>34</v>
      </c>
      <c r="I4568" t="s">
        <v>232</v>
      </c>
      <c r="J4568" t="s">
        <v>310</v>
      </c>
      <c r="K4568" t="s">
        <v>5140</v>
      </c>
      <c r="L4568" s="2">
        <v>40002</v>
      </c>
      <c r="M4568" s="4">
        <v>40049</v>
      </c>
      <c r="N4568" s="4">
        <v>40049</v>
      </c>
      <c r="O4568" s="1">
        <v>40049</v>
      </c>
      <c r="P4568" t="s">
        <v>52</v>
      </c>
      <c r="R4568" t="s">
        <v>53</v>
      </c>
      <c r="S4568" t="s">
        <v>312</v>
      </c>
      <c r="T4568" t="s">
        <v>492</v>
      </c>
      <c r="U4568" t="s">
        <v>74</v>
      </c>
      <c r="V4568" t="s">
        <v>493</v>
      </c>
      <c r="W4568" s="6" t="s">
        <v>58</v>
      </c>
      <c r="X4568" t="s">
        <v>90</v>
      </c>
      <c r="Y4568">
        <v>240</v>
      </c>
      <c r="Z4568">
        <v>300</v>
      </c>
      <c r="AA4568" t="s">
        <v>231</v>
      </c>
      <c r="AB4568" s="5">
        <f t="shared" si="142"/>
        <v>2371.7673611111113</v>
      </c>
      <c r="AC4568" s="3">
        <v>2040.28</v>
      </c>
      <c r="AD4568" s="3">
        <v>6.8</v>
      </c>
      <c r="AE4568" s="3">
        <v>0.03</v>
      </c>
      <c r="AF4568" t="s">
        <v>236</v>
      </c>
      <c r="AG4568" t="s">
        <v>47</v>
      </c>
      <c r="AH4568" s="8" t="s">
        <v>44</v>
      </c>
      <c r="AI4568" s="7" t="s">
        <v>44</v>
      </c>
      <c r="AJ4568" s="9">
        <v>4</v>
      </c>
      <c r="AK4568" s="5">
        <f t="shared" si="143"/>
        <v>0</v>
      </c>
    </row>
    <row r="4569" spans="1:37" x14ac:dyDescent="0.3">
      <c r="A4569">
        <v>46669</v>
      </c>
      <c r="B4569" t="s">
        <v>4220</v>
      </c>
      <c r="C4569" t="s">
        <v>4799</v>
      </c>
      <c r="D4569" t="s">
        <v>8166</v>
      </c>
      <c r="E4569" t="s">
        <v>8167</v>
      </c>
      <c r="F4569" t="s">
        <v>87</v>
      </c>
      <c r="G4569" t="s">
        <v>33</v>
      </c>
      <c r="H4569" t="s">
        <v>34</v>
      </c>
      <c r="I4569" t="s">
        <v>35</v>
      </c>
      <c r="J4569" t="s">
        <v>36</v>
      </c>
      <c r="K4569" t="s">
        <v>4802</v>
      </c>
      <c r="L4569" s="2">
        <v>40885</v>
      </c>
      <c r="M4569" s="4">
        <v>40835</v>
      </c>
      <c r="N4569" s="4">
        <v>40835</v>
      </c>
      <c r="O4569" s="1">
        <v>40835</v>
      </c>
      <c r="P4569" t="s">
        <v>38</v>
      </c>
      <c r="R4569" t="s">
        <v>39</v>
      </c>
      <c r="S4569" t="s">
        <v>182</v>
      </c>
      <c r="T4569" t="s">
        <v>183</v>
      </c>
      <c r="U4569" t="s">
        <v>184</v>
      </c>
      <c r="V4569" t="s">
        <v>185</v>
      </c>
      <c r="W4569" s="6" t="s">
        <v>44</v>
      </c>
      <c r="X4569" t="s">
        <v>45</v>
      </c>
      <c r="Y4569">
        <v>20</v>
      </c>
      <c r="Z4569">
        <v>1850</v>
      </c>
      <c r="AA4569" t="s">
        <v>87</v>
      </c>
      <c r="AB4569" s="5">
        <f t="shared" si="142"/>
        <v>21638.408070175439</v>
      </c>
      <c r="AC4569" s="3">
        <v>53650</v>
      </c>
      <c r="AD4569" s="3">
        <v>29</v>
      </c>
      <c r="AE4569" s="3">
        <v>1.45</v>
      </c>
      <c r="AF4569" t="s">
        <v>186</v>
      </c>
      <c r="AG4569" t="s">
        <v>47</v>
      </c>
      <c r="AH4569" s="8">
        <v>592</v>
      </c>
      <c r="AI4569" s="12">
        <v>2951.78</v>
      </c>
      <c r="AJ4569" s="9">
        <v>88.52</v>
      </c>
      <c r="AK4569" s="5">
        <f t="shared" si="143"/>
        <v>0</v>
      </c>
    </row>
    <row r="4570" spans="1:37" x14ac:dyDescent="0.3">
      <c r="A4570">
        <v>46673</v>
      </c>
      <c r="B4570" t="s">
        <v>4198</v>
      </c>
      <c r="C4570" t="s">
        <v>4216</v>
      </c>
      <c r="D4570" t="s">
        <v>6910</v>
      </c>
      <c r="E4570" t="s">
        <v>6911</v>
      </c>
      <c r="F4570" t="s">
        <v>231</v>
      </c>
      <c r="G4570" t="s">
        <v>33</v>
      </c>
      <c r="H4570" t="s">
        <v>34</v>
      </c>
      <c r="I4570" t="s">
        <v>232</v>
      </c>
      <c r="J4570" t="s">
        <v>310</v>
      </c>
      <c r="K4570" s="2">
        <v>41585</v>
      </c>
      <c r="L4570" t="s">
        <v>6154</v>
      </c>
      <c r="M4570" s="4">
        <v>41677</v>
      </c>
      <c r="N4570" s="4">
        <v>41677</v>
      </c>
      <c r="O4570" s="1">
        <v>41677</v>
      </c>
      <c r="P4570" t="s">
        <v>52</v>
      </c>
      <c r="R4570" t="s">
        <v>71</v>
      </c>
      <c r="S4570" t="s">
        <v>312</v>
      </c>
      <c r="T4570" t="s">
        <v>143</v>
      </c>
      <c r="U4570" t="s">
        <v>144</v>
      </c>
      <c r="V4570" t="s">
        <v>57</v>
      </c>
      <c r="W4570" s="6" t="s">
        <v>145</v>
      </c>
      <c r="X4570" t="s">
        <v>146</v>
      </c>
      <c r="Y4570">
        <v>60</v>
      </c>
      <c r="Z4570">
        <v>189</v>
      </c>
      <c r="AA4570" t="s">
        <v>231</v>
      </c>
      <c r="AB4570" s="5">
        <f t="shared" si="142"/>
        <v>21638.408070175439</v>
      </c>
      <c r="AC4570" s="3">
        <v>6189.33</v>
      </c>
      <c r="AD4570" s="3">
        <v>32.75</v>
      </c>
      <c r="AE4570" s="3">
        <v>0.55000000000000004</v>
      </c>
      <c r="AF4570" t="s">
        <v>554</v>
      </c>
      <c r="AG4570" t="s">
        <v>109</v>
      </c>
      <c r="AH4570" s="8" t="s">
        <v>44</v>
      </c>
      <c r="AI4570" s="12" t="s">
        <v>44</v>
      </c>
      <c r="AJ4570" s="9">
        <v>7.66</v>
      </c>
      <c r="AK4570" s="5">
        <f t="shared" si="143"/>
        <v>0</v>
      </c>
    </row>
    <row r="4571" spans="1:37" x14ac:dyDescent="0.3">
      <c r="A4571">
        <v>46688</v>
      </c>
      <c r="B4571" t="s">
        <v>4198</v>
      </c>
      <c r="C4571" t="s">
        <v>4216</v>
      </c>
      <c r="D4571" t="s">
        <v>5150</v>
      </c>
      <c r="E4571" t="s">
        <v>5151</v>
      </c>
      <c r="F4571" t="s">
        <v>231</v>
      </c>
      <c r="G4571" t="s">
        <v>33</v>
      </c>
      <c r="H4571" t="s">
        <v>34</v>
      </c>
      <c r="I4571" t="s">
        <v>232</v>
      </c>
      <c r="J4571" t="s">
        <v>310</v>
      </c>
      <c r="K4571" s="2">
        <v>41585</v>
      </c>
      <c r="L4571" t="s">
        <v>4363</v>
      </c>
      <c r="M4571" s="4">
        <v>41880</v>
      </c>
      <c r="N4571" s="4">
        <v>41880</v>
      </c>
      <c r="O4571" s="1">
        <v>41880</v>
      </c>
      <c r="P4571" t="s">
        <v>52</v>
      </c>
      <c r="R4571" t="s">
        <v>71</v>
      </c>
      <c r="S4571" t="s">
        <v>312</v>
      </c>
      <c r="T4571" t="s">
        <v>106</v>
      </c>
      <c r="U4571" t="s">
        <v>56</v>
      </c>
      <c r="V4571" t="s">
        <v>57</v>
      </c>
      <c r="W4571" s="6" t="s">
        <v>100</v>
      </c>
      <c r="X4571" t="s">
        <v>76</v>
      </c>
      <c r="Y4571">
        <v>60</v>
      </c>
      <c r="Z4571">
        <v>88</v>
      </c>
      <c r="AA4571" t="s">
        <v>231</v>
      </c>
      <c r="AB4571" s="5">
        <f t="shared" si="142"/>
        <v>21638.408070175439</v>
      </c>
      <c r="AC4571" s="3">
        <v>1722.87</v>
      </c>
      <c r="AD4571" s="3">
        <v>19.579999999999998</v>
      </c>
      <c r="AE4571" s="3">
        <v>0.33</v>
      </c>
      <c r="AF4571" t="s">
        <v>60</v>
      </c>
      <c r="AG4571" t="s">
        <v>109</v>
      </c>
      <c r="AH4571" s="8" t="s">
        <v>44</v>
      </c>
      <c r="AI4571" s="12" t="s">
        <v>44</v>
      </c>
      <c r="AJ4571" s="9">
        <v>2.13</v>
      </c>
      <c r="AK4571" s="5">
        <f t="shared" si="143"/>
        <v>0</v>
      </c>
    </row>
    <row r="4572" spans="1:37" hidden="1" x14ac:dyDescent="0.3">
      <c r="A4572">
        <v>46726</v>
      </c>
      <c r="B4572" t="s">
        <v>4311</v>
      </c>
      <c r="C4572" t="s">
        <v>7154</v>
      </c>
      <c r="D4572" t="s">
        <v>7155</v>
      </c>
      <c r="E4572" t="s">
        <v>8168</v>
      </c>
      <c r="F4572" t="s">
        <v>809</v>
      </c>
      <c r="G4572" t="s">
        <v>33</v>
      </c>
      <c r="H4572" t="s">
        <v>34</v>
      </c>
      <c r="I4572" t="s">
        <v>232</v>
      </c>
      <c r="J4572" t="s">
        <v>36</v>
      </c>
      <c r="K4572" t="s">
        <v>7157</v>
      </c>
      <c r="L4572" t="s">
        <v>7158</v>
      </c>
      <c r="M4572" s="4">
        <v>40914</v>
      </c>
      <c r="N4572" s="4">
        <v>40914</v>
      </c>
      <c r="O4572" s="1">
        <v>40914</v>
      </c>
      <c r="P4572" t="s">
        <v>52</v>
      </c>
      <c r="R4572" t="s">
        <v>71</v>
      </c>
      <c r="S4572" t="s">
        <v>640</v>
      </c>
      <c r="T4572" t="s">
        <v>4317</v>
      </c>
      <c r="U4572" t="s">
        <v>4318</v>
      </c>
      <c r="V4572" t="s">
        <v>4319</v>
      </c>
      <c r="W4572" s="6" t="s">
        <v>433</v>
      </c>
      <c r="X4572" t="s">
        <v>76</v>
      </c>
      <c r="Y4572">
        <v>120</v>
      </c>
      <c r="Z4572">
        <v>83</v>
      </c>
      <c r="AA4572" t="s">
        <v>809</v>
      </c>
      <c r="AB4572" s="5">
        <f t="shared" si="142"/>
        <v>2371.7673611111113</v>
      </c>
      <c r="AC4572" s="3">
        <v>6811.81</v>
      </c>
      <c r="AD4572" s="3">
        <v>82.07</v>
      </c>
      <c r="AE4572" s="3">
        <v>0.68</v>
      </c>
      <c r="AF4572" t="s">
        <v>4320</v>
      </c>
      <c r="AG4572" t="s">
        <v>47</v>
      </c>
      <c r="AH4572" s="8">
        <v>16</v>
      </c>
      <c r="AI4572" s="7">
        <v>375</v>
      </c>
      <c r="AJ4572" s="9">
        <v>11.24</v>
      </c>
      <c r="AK4572" s="5">
        <f t="shared" si="143"/>
        <v>0</v>
      </c>
    </row>
    <row r="4573" spans="1:37" x14ac:dyDescent="0.3">
      <c r="A4573">
        <v>46727</v>
      </c>
      <c r="B4573" t="s">
        <v>4415</v>
      </c>
      <c r="C4573" t="s">
        <v>8169</v>
      </c>
      <c r="D4573" t="s">
        <v>8170</v>
      </c>
      <c r="E4573" t="s">
        <v>8171</v>
      </c>
      <c r="F4573" t="s">
        <v>105</v>
      </c>
      <c r="G4573" t="s">
        <v>33</v>
      </c>
      <c r="H4573" t="s">
        <v>34</v>
      </c>
      <c r="I4573" t="s">
        <v>35</v>
      </c>
      <c r="J4573" t="s">
        <v>36</v>
      </c>
      <c r="K4573" t="s">
        <v>8172</v>
      </c>
      <c r="L4573" s="2">
        <v>41009</v>
      </c>
      <c r="M4573" s="4">
        <v>41274</v>
      </c>
      <c r="N4573" s="4">
        <v>41274</v>
      </c>
      <c r="O4573" s="1">
        <v>41274</v>
      </c>
      <c r="P4573" t="s">
        <v>38</v>
      </c>
      <c r="R4573" t="s">
        <v>39</v>
      </c>
      <c r="S4573" t="s">
        <v>199</v>
      </c>
      <c r="T4573" t="s">
        <v>65</v>
      </c>
      <c r="U4573" t="s">
        <v>66</v>
      </c>
      <c r="V4573" t="s">
        <v>67</v>
      </c>
      <c r="W4573" s="6" t="s">
        <v>44</v>
      </c>
      <c r="X4573" t="s">
        <v>45</v>
      </c>
      <c r="Y4573">
        <v>100</v>
      </c>
      <c r="Z4573">
        <v>2264</v>
      </c>
      <c r="AA4573" t="s">
        <v>105</v>
      </c>
      <c r="AB4573" s="5">
        <f t="shared" si="142"/>
        <v>21638.408070175439</v>
      </c>
      <c r="AC4573" s="3">
        <v>181120</v>
      </c>
      <c r="AD4573" s="3">
        <v>80</v>
      </c>
      <c r="AE4573" s="3">
        <v>0.8</v>
      </c>
      <c r="AF4573" t="s">
        <v>4152</v>
      </c>
      <c r="AG4573" t="s">
        <v>47</v>
      </c>
      <c r="AH4573" s="8">
        <v>980</v>
      </c>
      <c r="AI4573" s="12">
        <v>18638.439999999999</v>
      </c>
      <c r="AJ4573" s="9">
        <v>253.93</v>
      </c>
      <c r="AK4573" s="5">
        <f t="shared" si="143"/>
        <v>0</v>
      </c>
    </row>
    <row r="4574" spans="1:37" hidden="1" x14ac:dyDescent="0.3">
      <c r="A4574">
        <v>46742</v>
      </c>
      <c r="B4574" t="s">
        <v>4141</v>
      </c>
      <c r="C4574" t="s">
        <v>4887</v>
      </c>
      <c r="D4574" t="s">
        <v>8173</v>
      </c>
      <c r="E4574" t="s">
        <v>8174</v>
      </c>
      <c r="F4574" t="s">
        <v>51</v>
      </c>
      <c r="G4574" t="s">
        <v>33</v>
      </c>
      <c r="H4574" t="s">
        <v>34</v>
      </c>
      <c r="I4574" t="s">
        <v>35</v>
      </c>
      <c r="J4574" t="s">
        <v>36</v>
      </c>
      <c r="K4574" s="2">
        <v>41374</v>
      </c>
      <c r="L4574" s="2">
        <v>41465</v>
      </c>
      <c r="M4574" s="4">
        <v>41796</v>
      </c>
      <c r="N4574" s="4">
        <v>41796</v>
      </c>
      <c r="O4574" s="1">
        <v>41799</v>
      </c>
      <c r="P4574" t="s">
        <v>52</v>
      </c>
      <c r="R4574" t="s">
        <v>71</v>
      </c>
      <c r="S4574" t="s">
        <v>4364</v>
      </c>
      <c r="T4574" t="s">
        <v>106</v>
      </c>
      <c r="U4574" t="s">
        <v>56</v>
      </c>
      <c r="V4574" t="s">
        <v>57</v>
      </c>
      <c r="W4574" s="6" t="s">
        <v>100</v>
      </c>
      <c r="X4574" t="s">
        <v>76</v>
      </c>
      <c r="Y4574">
        <v>60</v>
      </c>
      <c r="Z4574">
        <v>12937</v>
      </c>
      <c r="AA4574" t="s">
        <v>51</v>
      </c>
      <c r="AB4574" s="5">
        <f t="shared" si="142"/>
        <v>2371.7673611111113</v>
      </c>
      <c r="AC4574" s="3">
        <v>29755.1</v>
      </c>
      <c r="AD4574" s="3">
        <v>2.2999999999999998</v>
      </c>
      <c r="AE4574" s="3">
        <v>0.04</v>
      </c>
      <c r="AF4574" t="s">
        <v>3470</v>
      </c>
      <c r="AG4574" t="s">
        <v>47</v>
      </c>
      <c r="AH4574" s="8">
        <v>875</v>
      </c>
      <c r="AI4574" s="7">
        <v>2181.91</v>
      </c>
      <c r="AJ4574" s="9">
        <v>36.81</v>
      </c>
      <c r="AK4574" s="5">
        <f t="shared" si="143"/>
        <v>0</v>
      </c>
    </row>
    <row r="4575" spans="1:37" x14ac:dyDescent="0.3">
      <c r="A4575">
        <v>46844</v>
      </c>
      <c r="B4575" t="s">
        <v>4244</v>
      </c>
      <c r="C4575" t="s">
        <v>8175</v>
      </c>
      <c r="D4575" t="s">
        <v>8176</v>
      </c>
      <c r="E4575" t="s">
        <v>8177</v>
      </c>
      <c r="F4575" t="s">
        <v>32</v>
      </c>
      <c r="G4575" t="s">
        <v>33</v>
      </c>
      <c r="H4575" t="s">
        <v>34</v>
      </c>
      <c r="I4575" t="s">
        <v>35</v>
      </c>
      <c r="J4575" t="s">
        <v>36</v>
      </c>
      <c r="K4575" s="2">
        <v>39944</v>
      </c>
      <c r="L4575" s="2">
        <v>39975</v>
      </c>
      <c r="M4575" s="4">
        <v>40239</v>
      </c>
      <c r="N4575" s="4">
        <v>40239</v>
      </c>
      <c r="O4575" s="1">
        <v>40239</v>
      </c>
      <c r="P4575" t="s">
        <v>38</v>
      </c>
      <c r="R4575" t="s">
        <v>39</v>
      </c>
      <c r="S4575" t="s">
        <v>182</v>
      </c>
      <c r="T4575" t="s">
        <v>183</v>
      </c>
      <c r="U4575" t="s">
        <v>184</v>
      </c>
      <c r="V4575" t="s">
        <v>185</v>
      </c>
      <c r="W4575" s="6" t="s">
        <v>44</v>
      </c>
      <c r="X4575" t="s">
        <v>45</v>
      </c>
      <c r="Y4575">
        <v>20</v>
      </c>
      <c r="Z4575">
        <v>3049</v>
      </c>
      <c r="AA4575" t="s">
        <v>32</v>
      </c>
      <c r="AB4575" s="5">
        <f t="shared" si="142"/>
        <v>21638.408070175439</v>
      </c>
      <c r="AC4575" s="3">
        <v>82323</v>
      </c>
      <c r="AD4575" s="3">
        <v>27</v>
      </c>
      <c r="AE4575" s="3">
        <v>1.35</v>
      </c>
      <c r="AF4575" t="s">
        <v>186</v>
      </c>
      <c r="AG4575" t="s">
        <v>47</v>
      </c>
      <c r="AH4575" s="8">
        <v>904</v>
      </c>
      <c r="AI4575" s="12">
        <v>7208</v>
      </c>
      <c r="AJ4575" s="9">
        <v>177.49</v>
      </c>
      <c r="AK4575" s="5">
        <f t="shared" si="143"/>
        <v>0</v>
      </c>
    </row>
    <row r="4576" spans="1:37" hidden="1" x14ac:dyDescent="0.3">
      <c r="A4576">
        <v>46848</v>
      </c>
      <c r="B4576" t="s">
        <v>4141</v>
      </c>
      <c r="C4576" t="s">
        <v>4537</v>
      </c>
      <c r="D4576" t="s">
        <v>7320</v>
      </c>
      <c r="E4576" t="s">
        <v>7321</v>
      </c>
      <c r="F4576" t="s">
        <v>51</v>
      </c>
      <c r="G4576" t="s">
        <v>33</v>
      </c>
      <c r="H4576" t="s">
        <v>34</v>
      </c>
      <c r="I4576" t="s">
        <v>35</v>
      </c>
      <c r="J4576" t="s">
        <v>36</v>
      </c>
      <c r="K4576" t="s">
        <v>4540</v>
      </c>
      <c r="L4576" t="s">
        <v>5168</v>
      </c>
      <c r="M4576" s="4">
        <v>41309</v>
      </c>
      <c r="N4576" s="4">
        <v>41309</v>
      </c>
      <c r="O4576" s="1">
        <v>41309</v>
      </c>
      <c r="P4576" t="s">
        <v>52</v>
      </c>
      <c r="R4576" t="s">
        <v>53</v>
      </c>
      <c r="S4576" t="s">
        <v>4395</v>
      </c>
      <c r="T4576" t="s">
        <v>795</v>
      </c>
      <c r="U4576" t="s">
        <v>98</v>
      </c>
      <c r="V4576" t="s">
        <v>57</v>
      </c>
      <c r="W4576" s="6" t="s">
        <v>100</v>
      </c>
      <c r="X4576" t="s">
        <v>83</v>
      </c>
      <c r="Y4576">
        <v>90</v>
      </c>
      <c r="Z4576">
        <v>298</v>
      </c>
      <c r="AA4576" t="s">
        <v>51</v>
      </c>
      <c r="AB4576" s="5">
        <f t="shared" si="142"/>
        <v>2371.7673611111113</v>
      </c>
      <c r="AC4576" s="3">
        <v>1317.16</v>
      </c>
      <c r="AD4576" s="3">
        <v>4.42</v>
      </c>
      <c r="AE4576" s="3">
        <v>0.05</v>
      </c>
      <c r="AF4576" t="s">
        <v>4396</v>
      </c>
      <c r="AG4576" t="s">
        <v>109</v>
      </c>
      <c r="AH4576" s="8" t="s">
        <v>44</v>
      </c>
      <c r="AI4576" s="7" t="s">
        <v>44</v>
      </c>
      <c r="AJ4576" s="9">
        <v>1.85</v>
      </c>
      <c r="AK4576" s="5">
        <f t="shared" si="143"/>
        <v>0</v>
      </c>
    </row>
    <row r="4577" spans="1:37" x14ac:dyDescent="0.3">
      <c r="A4577">
        <v>46858</v>
      </c>
      <c r="B4577" t="s">
        <v>4164</v>
      </c>
      <c r="C4577" t="s">
        <v>8178</v>
      </c>
      <c r="D4577" t="s">
        <v>8179</v>
      </c>
      <c r="E4577" t="s">
        <v>8180</v>
      </c>
      <c r="F4577" t="s">
        <v>455</v>
      </c>
      <c r="G4577" t="s">
        <v>33</v>
      </c>
      <c r="H4577" t="s">
        <v>34</v>
      </c>
      <c r="I4577" t="s">
        <v>35</v>
      </c>
      <c r="J4577" t="s">
        <v>36</v>
      </c>
      <c r="K4577" t="s">
        <v>8181</v>
      </c>
      <c r="L4577" t="s">
        <v>8182</v>
      </c>
      <c r="M4577" s="4">
        <v>41200</v>
      </c>
      <c r="N4577" s="4">
        <v>41200</v>
      </c>
      <c r="O4577" s="1">
        <v>41200</v>
      </c>
      <c r="P4577" t="s">
        <v>38</v>
      </c>
      <c r="R4577" t="s">
        <v>252</v>
      </c>
      <c r="S4577" t="s">
        <v>199</v>
      </c>
      <c r="T4577" t="s">
        <v>4843</v>
      </c>
      <c r="U4577" t="s">
        <v>4843</v>
      </c>
      <c r="V4577" t="s">
        <v>67</v>
      </c>
      <c r="W4577" s="6" t="s">
        <v>44</v>
      </c>
      <c r="X4577" t="s">
        <v>254</v>
      </c>
      <c r="Y4577">
        <v>1</v>
      </c>
      <c r="Z4577">
        <v>215</v>
      </c>
      <c r="AA4577" t="s">
        <v>455</v>
      </c>
      <c r="AB4577" s="5">
        <f t="shared" si="142"/>
        <v>21638.408070175439</v>
      </c>
      <c r="AC4577" s="3">
        <v>1075</v>
      </c>
      <c r="AD4577" s="3">
        <v>5</v>
      </c>
      <c r="AE4577" s="3">
        <v>5</v>
      </c>
      <c r="AF4577" t="s">
        <v>4152</v>
      </c>
      <c r="AG4577" t="s">
        <v>47</v>
      </c>
      <c r="AH4577" s="8">
        <v>41</v>
      </c>
      <c r="AI4577" s="12">
        <v>1001.02</v>
      </c>
      <c r="AJ4577" s="9">
        <v>1.51</v>
      </c>
      <c r="AK4577" s="5">
        <f t="shared" si="143"/>
        <v>0</v>
      </c>
    </row>
    <row r="4578" spans="1:37" hidden="1" x14ac:dyDescent="0.3">
      <c r="A4578">
        <v>46860</v>
      </c>
      <c r="B4578" t="s">
        <v>4141</v>
      </c>
      <c r="C4578" t="s">
        <v>5402</v>
      </c>
      <c r="D4578" t="s">
        <v>8183</v>
      </c>
      <c r="E4578" t="s">
        <v>8184</v>
      </c>
      <c r="F4578" t="s">
        <v>51</v>
      </c>
      <c r="G4578" t="s">
        <v>33</v>
      </c>
      <c r="H4578" t="s">
        <v>34</v>
      </c>
      <c r="I4578" t="s">
        <v>35</v>
      </c>
      <c r="J4578" t="s">
        <v>36</v>
      </c>
      <c r="K4578" t="s">
        <v>5405</v>
      </c>
      <c r="L4578" s="2">
        <v>40185</v>
      </c>
      <c r="M4578" s="4">
        <v>40476</v>
      </c>
      <c r="N4578" s="4">
        <v>40476</v>
      </c>
      <c r="O4578" s="1">
        <v>40476</v>
      </c>
      <c r="P4578" t="s">
        <v>52</v>
      </c>
      <c r="R4578" t="s">
        <v>71</v>
      </c>
      <c r="S4578" t="s">
        <v>604</v>
      </c>
      <c r="T4578" t="s">
        <v>563</v>
      </c>
      <c r="U4578" t="s">
        <v>564</v>
      </c>
      <c r="V4578" t="s">
        <v>57</v>
      </c>
      <c r="W4578" s="6" t="s">
        <v>565</v>
      </c>
      <c r="X4578" t="s">
        <v>146</v>
      </c>
      <c r="Y4578">
        <v>60</v>
      </c>
      <c r="Z4578">
        <v>24000</v>
      </c>
      <c r="AA4578" t="s">
        <v>51</v>
      </c>
      <c r="AB4578" s="5">
        <f t="shared" si="142"/>
        <v>2371.7673611111113</v>
      </c>
      <c r="AC4578" s="3">
        <v>264000</v>
      </c>
      <c r="AD4578" s="3">
        <v>11</v>
      </c>
      <c r="AE4578" s="3">
        <v>0.18</v>
      </c>
      <c r="AF4578" t="s">
        <v>605</v>
      </c>
      <c r="AG4578" t="s">
        <v>47</v>
      </c>
      <c r="AH4578" s="8">
        <v>2769</v>
      </c>
      <c r="AI4578" s="7">
        <v>10546.68</v>
      </c>
      <c r="AJ4578" s="9">
        <v>569.17999999999995</v>
      </c>
      <c r="AK4578" s="5">
        <f t="shared" si="143"/>
        <v>0</v>
      </c>
    </row>
    <row r="4579" spans="1:37" hidden="1" x14ac:dyDescent="0.3">
      <c r="A4579">
        <v>46867</v>
      </c>
      <c r="B4579" t="s">
        <v>4311</v>
      </c>
      <c r="C4579" t="s">
        <v>5485</v>
      </c>
      <c r="D4579" t="s">
        <v>6116</v>
      </c>
      <c r="E4579" t="s">
        <v>8185</v>
      </c>
      <c r="F4579" t="s">
        <v>809</v>
      </c>
      <c r="G4579" t="s">
        <v>33</v>
      </c>
      <c r="H4579" t="s">
        <v>34</v>
      </c>
      <c r="I4579" t="s">
        <v>35</v>
      </c>
      <c r="J4579" t="s">
        <v>36</v>
      </c>
      <c r="K4579" s="2">
        <v>41954</v>
      </c>
      <c r="L4579" s="2">
        <v>41741</v>
      </c>
      <c r="M4579" s="4">
        <v>42129</v>
      </c>
      <c r="N4579" s="4">
        <v>42129</v>
      </c>
      <c r="O4579" s="1">
        <v>42129</v>
      </c>
      <c r="P4579" t="s">
        <v>38</v>
      </c>
      <c r="R4579" t="s">
        <v>39</v>
      </c>
      <c r="S4579" t="s">
        <v>199</v>
      </c>
      <c r="T4579" t="s">
        <v>65</v>
      </c>
      <c r="U4579" t="s">
        <v>66</v>
      </c>
      <c r="V4579" t="s">
        <v>67</v>
      </c>
      <c r="W4579" s="6" t="s">
        <v>44</v>
      </c>
      <c r="X4579" t="s">
        <v>45</v>
      </c>
      <c r="Y4579">
        <v>100</v>
      </c>
      <c r="Z4579">
        <v>6118</v>
      </c>
      <c r="AA4579" t="s">
        <v>809</v>
      </c>
      <c r="AB4579" s="5">
        <f t="shared" si="142"/>
        <v>2371.7673611111113</v>
      </c>
      <c r="AC4579" s="3">
        <v>489440</v>
      </c>
      <c r="AD4579" s="3">
        <v>80</v>
      </c>
      <c r="AE4579" s="3">
        <v>0.8</v>
      </c>
      <c r="AF4579" t="s">
        <v>4152</v>
      </c>
      <c r="AG4579" t="s">
        <v>47</v>
      </c>
      <c r="AH4579" s="8">
        <v>2477</v>
      </c>
      <c r="AI4579" s="7">
        <v>19775.55</v>
      </c>
      <c r="AJ4579" s="9">
        <v>576.07000000000005</v>
      </c>
      <c r="AK4579" s="5">
        <f t="shared" si="143"/>
        <v>0</v>
      </c>
    </row>
    <row r="4580" spans="1:37" hidden="1" x14ac:dyDescent="0.3">
      <c r="A4580">
        <v>46869</v>
      </c>
      <c r="B4580" t="s">
        <v>4244</v>
      </c>
      <c r="C4580" t="s">
        <v>6099</v>
      </c>
      <c r="D4580" t="s">
        <v>8186</v>
      </c>
      <c r="E4580" t="s">
        <v>8187</v>
      </c>
      <c r="F4580" t="s">
        <v>32</v>
      </c>
      <c r="G4580" t="s">
        <v>33</v>
      </c>
      <c r="H4580" t="s">
        <v>34</v>
      </c>
      <c r="I4580" t="s">
        <v>35</v>
      </c>
      <c r="J4580" t="s">
        <v>36</v>
      </c>
      <c r="K4580" t="s">
        <v>6102</v>
      </c>
      <c r="L4580" s="2">
        <v>41889</v>
      </c>
      <c r="M4580" s="4">
        <v>42055</v>
      </c>
      <c r="N4580" s="4">
        <v>42055</v>
      </c>
      <c r="O4580" s="1">
        <v>42058</v>
      </c>
      <c r="P4580" t="s">
        <v>38</v>
      </c>
      <c r="R4580" t="s">
        <v>39</v>
      </c>
      <c r="S4580" t="s">
        <v>212</v>
      </c>
      <c r="T4580" t="s">
        <v>213</v>
      </c>
      <c r="U4580" t="s">
        <v>214</v>
      </c>
      <c r="V4580" t="s">
        <v>215</v>
      </c>
      <c r="W4580" s="6" t="s">
        <v>44</v>
      </c>
      <c r="X4580" t="s">
        <v>45</v>
      </c>
      <c r="Y4580">
        <v>25</v>
      </c>
      <c r="Z4580">
        <v>1400</v>
      </c>
      <c r="AA4580" t="s">
        <v>32</v>
      </c>
      <c r="AB4580" s="5">
        <f t="shared" si="142"/>
        <v>2371.7673611111113</v>
      </c>
      <c r="AC4580" s="3">
        <v>28700</v>
      </c>
      <c r="AD4580" s="3">
        <v>20.5</v>
      </c>
      <c r="AE4580" s="3">
        <v>0.82</v>
      </c>
      <c r="AF4580" t="s">
        <v>216</v>
      </c>
      <c r="AG4580" t="s">
        <v>47</v>
      </c>
      <c r="AH4580" s="8">
        <v>437</v>
      </c>
      <c r="AI4580" s="7">
        <v>5408.93</v>
      </c>
      <c r="AJ4580" s="9">
        <v>29.5</v>
      </c>
      <c r="AK4580" s="5">
        <f t="shared" si="143"/>
        <v>0</v>
      </c>
    </row>
    <row r="4581" spans="1:37" hidden="1" x14ac:dyDescent="0.3">
      <c r="A4581">
        <v>46875</v>
      </c>
      <c r="B4581" t="s">
        <v>4368</v>
      </c>
      <c r="C4581" t="s">
        <v>6002</v>
      </c>
      <c r="D4581" t="s">
        <v>8188</v>
      </c>
      <c r="E4581" t="s">
        <v>8189</v>
      </c>
      <c r="F4581" t="s">
        <v>155</v>
      </c>
      <c r="G4581" t="s">
        <v>33</v>
      </c>
      <c r="H4581" t="s">
        <v>34</v>
      </c>
      <c r="I4581" t="s">
        <v>35</v>
      </c>
      <c r="J4581" t="s">
        <v>36</v>
      </c>
      <c r="K4581" s="2">
        <v>41700</v>
      </c>
      <c r="L4581" s="2">
        <v>41975</v>
      </c>
      <c r="M4581" s="4">
        <v>41808</v>
      </c>
      <c r="N4581" s="4">
        <v>41808</v>
      </c>
      <c r="O4581" s="1">
        <v>41815</v>
      </c>
      <c r="P4581" t="s">
        <v>38</v>
      </c>
      <c r="R4581" t="s">
        <v>39</v>
      </c>
      <c r="S4581" t="s">
        <v>199</v>
      </c>
      <c r="T4581" t="s">
        <v>65</v>
      </c>
      <c r="U4581" t="s">
        <v>66</v>
      </c>
      <c r="V4581" t="s">
        <v>67</v>
      </c>
      <c r="W4581" s="6" t="s">
        <v>44</v>
      </c>
      <c r="X4581" t="s">
        <v>45</v>
      </c>
      <c r="Y4581">
        <v>100</v>
      </c>
      <c r="Z4581">
        <v>8787</v>
      </c>
      <c r="AA4581" t="s">
        <v>155</v>
      </c>
      <c r="AB4581" s="5">
        <f t="shared" si="142"/>
        <v>2371.7673611111113</v>
      </c>
      <c r="AC4581" s="3">
        <v>702960</v>
      </c>
      <c r="AD4581" s="3">
        <v>80</v>
      </c>
      <c r="AE4581" s="3">
        <v>0.8</v>
      </c>
      <c r="AF4581" t="s">
        <v>4152</v>
      </c>
      <c r="AG4581" t="s">
        <v>47</v>
      </c>
      <c r="AH4581" s="8">
        <v>3567</v>
      </c>
      <c r="AI4581" s="7">
        <v>51732.62</v>
      </c>
      <c r="AJ4581" s="9">
        <v>722.64</v>
      </c>
      <c r="AK4581" s="5">
        <f t="shared" si="143"/>
        <v>0</v>
      </c>
    </row>
    <row r="4582" spans="1:37" x14ac:dyDescent="0.3">
      <c r="A4582">
        <v>46895</v>
      </c>
      <c r="B4582" t="s">
        <v>4220</v>
      </c>
      <c r="C4582" t="s">
        <v>6328</v>
      </c>
      <c r="D4582" t="s">
        <v>8190</v>
      </c>
      <c r="E4582" t="s">
        <v>8191</v>
      </c>
      <c r="F4582" t="s">
        <v>87</v>
      </c>
      <c r="G4582" t="s">
        <v>33</v>
      </c>
      <c r="H4582" t="s">
        <v>34</v>
      </c>
      <c r="I4582" t="s">
        <v>35</v>
      </c>
      <c r="J4582" t="s">
        <v>36</v>
      </c>
      <c r="K4582" t="s">
        <v>6154</v>
      </c>
      <c r="L4582" s="2">
        <v>41285</v>
      </c>
      <c r="M4582" s="4">
        <v>41676</v>
      </c>
      <c r="N4582" s="4">
        <v>41676</v>
      </c>
      <c r="O4582" s="1">
        <v>41677</v>
      </c>
      <c r="P4582" t="s">
        <v>38</v>
      </c>
      <c r="R4582" t="s">
        <v>39</v>
      </c>
      <c r="S4582" t="s">
        <v>182</v>
      </c>
      <c r="T4582" t="s">
        <v>183</v>
      </c>
      <c r="U4582" t="s">
        <v>184</v>
      </c>
      <c r="V4582" t="s">
        <v>185</v>
      </c>
      <c r="W4582" s="6" t="s">
        <v>44</v>
      </c>
      <c r="X4582" t="s">
        <v>45</v>
      </c>
      <c r="Y4582">
        <v>20</v>
      </c>
      <c r="Z4582">
        <v>3487</v>
      </c>
      <c r="AA4582" t="s">
        <v>87</v>
      </c>
      <c r="AB4582" s="5">
        <f t="shared" si="142"/>
        <v>21638.408070175439</v>
      </c>
      <c r="AC4582" s="3">
        <v>111584</v>
      </c>
      <c r="AD4582" s="3">
        <v>32</v>
      </c>
      <c r="AE4582" s="3">
        <v>1.6</v>
      </c>
      <c r="AF4582" t="s">
        <v>186</v>
      </c>
      <c r="AG4582" t="s">
        <v>47</v>
      </c>
      <c r="AH4582" s="8">
        <v>1252</v>
      </c>
      <c r="AI4582" s="12">
        <v>5850.25</v>
      </c>
      <c r="AJ4582" s="9">
        <v>138.03</v>
      </c>
      <c r="AK4582" s="5">
        <f t="shared" si="143"/>
        <v>0</v>
      </c>
    </row>
    <row r="4583" spans="1:37" x14ac:dyDescent="0.3">
      <c r="A4583">
        <v>46897</v>
      </c>
      <c r="B4583" t="s">
        <v>4141</v>
      </c>
      <c r="C4583" t="s">
        <v>5026</v>
      </c>
      <c r="D4583" t="s">
        <v>8192</v>
      </c>
      <c r="E4583" t="s">
        <v>8193</v>
      </c>
      <c r="F4583" t="s">
        <v>51</v>
      </c>
      <c r="G4583" t="s">
        <v>33</v>
      </c>
      <c r="H4583" t="s">
        <v>34</v>
      </c>
      <c r="I4583" t="s">
        <v>35</v>
      </c>
      <c r="J4583" t="s">
        <v>36</v>
      </c>
      <c r="K4583" s="2">
        <v>41585</v>
      </c>
      <c r="L4583" t="s">
        <v>6607</v>
      </c>
      <c r="M4583" s="4">
        <v>41647</v>
      </c>
      <c r="N4583" s="4">
        <v>41647</v>
      </c>
      <c r="O4583" s="1">
        <v>41647</v>
      </c>
      <c r="P4583" t="s">
        <v>52</v>
      </c>
      <c r="R4583" t="s">
        <v>71</v>
      </c>
      <c r="S4583" t="s">
        <v>553</v>
      </c>
      <c r="T4583" t="s">
        <v>332</v>
      </c>
      <c r="U4583" t="s">
        <v>242</v>
      </c>
      <c r="V4583" t="s">
        <v>57</v>
      </c>
      <c r="W4583" s="6" t="s">
        <v>244</v>
      </c>
      <c r="X4583" t="s">
        <v>76</v>
      </c>
      <c r="Y4583">
        <v>30</v>
      </c>
      <c r="Z4583">
        <v>12693</v>
      </c>
      <c r="AA4583" t="s">
        <v>51</v>
      </c>
      <c r="AB4583" s="5">
        <f t="shared" si="142"/>
        <v>21638.408070175439</v>
      </c>
      <c r="AC4583" s="3">
        <v>45060.15</v>
      </c>
      <c r="AD4583" s="3">
        <v>3.55</v>
      </c>
      <c r="AE4583" s="3">
        <v>0.12</v>
      </c>
      <c r="AF4583" t="s">
        <v>554</v>
      </c>
      <c r="AG4583" t="s">
        <v>47</v>
      </c>
      <c r="AH4583" s="8">
        <v>975</v>
      </c>
      <c r="AI4583" s="12">
        <v>2048.91</v>
      </c>
      <c r="AJ4583" s="9">
        <v>55.74</v>
      </c>
      <c r="AK4583" s="5">
        <f t="shared" si="143"/>
        <v>0</v>
      </c>
    </row>
    <row r="4584" spans="1:37" hidden="1" x14ac:dyDescent="0.3">
      <c r="A4584">
        <v>46942</v>
      </c>
      <c r="B4584" t="s">
        <v>4193</v>
      </c>
      <c r="C4584" t="s">
        <v>4656</v>
      </c>
      <c r="D4584" t="s">
        <v>8194</v>
      </c>
      <c r="E4584" t="s">
        <v>8195</v>
      </c>
      <c r="F4584" t="s">
        <v>231</v>
      </c>
      <c r="G4584" t="s">
        <v>33</v>
      </c>
      <c r="H4584" t="s">
        <v>34</v>
      </c>
      <c r="I4584" t="s">
        <v>232</v>
      </c>
      <c r="J4584" t="s">
        <v>36</v>
      </c>
      <c r="K4584" s="2">
        <v>40215</v>
      </c>
      <c r="L4584" t="s">
        <v>4659</v>
      </c>
      <c r="M4584" s="4">
        <v>40464</v>
      </c>
      <c r="N4584" s="4">
        <v>40464</v>
      </c>
      <c r="O4584" s="1">
        <v>40464</v>
      </c>
      <c r="P4584" t="s">
        <v>52</v>
      </c>
      <c r="R4584" t="s">
        <v>71</v>
      </c>
      <c r="S4584" t="s">
        <v>142</v>
      </c>
      <c r="T4584" t="s">
        <v>614</v>
      </c>
      <c r="U4584" t="s">
        <v>357</v>
      </c>
      <c r="V4584" t="s">
        <v>57</v>
      </c>
      <c r="W4584" s="6" t="s">
        <v>244</v>
      </c>
      <c r="X4584" t="s">
        <v>76</v>
      </c>
      <c r="Y4584">
        <v>60</v>
      </c>
      <c r="Z4584">
        <v>10000</v>
      </c>
      <c r="AA4584" t="s">
        <v>231</v>
      </c>
      <c r="AB4584" s="5">
        <f t="shared" si="142"/>
        <v>2371.7673611111113</v>
      </c>
      <c r="AC4584" s="3">
        <v>172800</v>
      </c>
      <c r="AD4584" s="3">
        <v>17.28</v>
      </c>
      <c r="AE4584" s="3">
        <v>0.28999999999999998</v>
      </c>
      <c r="AF4584" t="s">
        <v>615</v>
      </c>
      <c r="AG4584" t="s">
        <v>47</v>
      </c>
      <c r="AH4584" s="8">
        <v>1087</v>
      </c>
      <c r="AI4584" s="7">
        <v>2531.3000000000002</v>
      </c>
      <c r="AJ4584" s="9">
        <v>372.56</v>
      </c>
      <c r="AK4584" s="5">
        <f t="shared" si="143"/>
        <v>0</v>
      </c>
    </row>
    <row r="4585" spans="1:37" hidden="1" x14ac:dyDescent="0.3">
      <c r="A4585">
        <v>46956</v>
      </c>
      <c r="B4585" t="s">
        <v>5415</v>
      </c>
      <c r="C4585" t="s">
        <v>8196</v>
      </c>
      <c r="D4585" t="s">
        <v>8197</v>
      </c>
      <c r="E4585" t="s">
        <v>8198</v>
      </c>
      <c r="F4585" t="s">
        <v>299</v>
      </c>
      <c r="G4585" t="s">
        <v>33</v>
      </c>
      <c r="H4585" t="s">
        <v>34</v>
      </c>
      <c r="I4585" t="s">
        <v>35</v>
      </c>
      <c r="J4585" t="s">
        <v>36</v>
      </c>
      <c r="K4585" t="s">
        <v>4913</v>
      </c>
      <c r="L4585" s="2">
        <v>40576</v>
      </c>
      <c r="M4585" s="4">
        <v>40624</v>
      </c>
      <c r="N4585" s="4">
        <v>40624</v>
      </c>
      <c r="O4585" s="1">
        <v>40624</v>
      </c>
      <c r="P4585" t="s">
        <v>38</v>
      </c>
      <c r="R4585" t="s">
        <v>39</v>
      </c>
      <c r="S4585" t="s">
        <v>199</v>
      </c>
      <c r="T4585" t="s">
        <v>200</v>
      </c>
      <c r="U4585" t="s">
        <v>201</v>
      </c>
      <c r="V4585" t="s">
        <v>67</v>
      </c>
      <c r="W4585" s="6" t="s">
        <v>44</v>
      </c>
      <c r="X4585" t="s">
        <v>45</v>
      </c>
      <c r="Y4585">
        <v>100</v>
      </c>
      <c r="Z4585">
        <v>150</v>
      </c>
      <c r="AA4585" t="s">
        <v>299</v>
      </c>
      <c r="AB4585" s="5">
        <f t="shared" si="142"/>
        <v>2371.7673611111113</v>
      </c>
      <c r="AC4585" s="3">
        <v>11655</v>
      </c>
      <c r="AD4585" s="3">
        <v>77.7</v>
      </c>
      <c r="AE4585" s="3">
        <v>0.78</v>
      </c>
      <c r="AF4585" t="s">
        <v>202</v>
      </c>
      <c r="AG4585" t="s">
        <v>47</v>
      </c>
      <c r="AH4585" s="8">
        <v>34</v>
      </c>
      <c r="AI4585" s="7">
        <v>947.35</v>
      </c>
      <c r="AJ4585" s="9">
        <v>19.23</v>
      </c>
      <c r="AK4585" s="5">
        <f t="shared" si="143"/>
        <v>0</v>
      </c>
    </row>
    <row r="4586" spans="1:37" x14ac:dyDescent="0.3">
      <c r="A4586">
        <v>46987</v>
      </c>
      <c r="B4586" t="s">
        <v>4415</v>
      </c>
      <c r="C4586" t="s">
        <v>8169</v>
      </c>
      <c r="D4586" t="s">
        <v>8170</v>
      </c>
      <c r="E4586" t="s">
        <v>8199</v>
      </c>
      <c r="F4586" t="s">
        <v>105</v>
      </c>
      <c r="G4586" t="s">
        <v>33</v>
      </c>
      <c r="H4586" t="s">
        <v>34</v>
      </c>
      <c r="I4586" t="s">
        <v>35</v>
      </c>
      <c r="J4586" t="s">
        <v>36</v>
      </c>
      <c r="K4586" t="s">
        <v>8172</v>
      </c>
      <c r="L4586" s="2">
        <v>41009</v>
      </c>
      <c r="M4586" s="4">
        <v>41274</v>
      </c>
      <c r="N4586" s="4">
        <v>41274</v>
      </c>
      <c r="O4586" s="1">
        <v>41274</v>
      </c>
      <c r="P4586" t="s">
        <v>38</v>
      </c>
      <c r="R4586" t="s">
        <v>39</v>
      </c>
      <c r="S4586" t="s">
        <v>199</v>
      </c>
      <c r="T4586" t="s">
        <v>65</v>
      </c>
      <c r="U4586" t="s">
        <v>66</v>
      </c>
      <c r="V4586" t="s">
        <v>67</v>
      </c>
      <c r="W4586" s="6" t="s">
        <v>44</v>
      </c>
      <c r="X4586" t="s">
        <v>45</v>
      </c>
      <c r="Y4586">
        <v>100</v>
      </c>
      <c r="Z4586">
        <v>2352</v>
      </c>
      <c r="AA4586" t="s">
        <v>105</v>
      </c>
      <c r="AB4586" s="5">
        <f t="shared" si="142"/>
        <v>21638.408070175439</v>
      </c>
      <c r="AC4586" s="3">
        <v>188160</v>
      </c>
      <c r="AD4586" s="3">
        <v>80</v>
      </c>
      <c r="AE4586" s="3">
        <v>0.8</v>
      </c>
      <c r="AF4586" t="s">
        <v>4152</v>
      </c>
      <c r="AG4586" t="s">
        <v>47</v>
      </c>
      <c r="AH4586" s="8">
        <v>1016</v>
      </c>
      <c r="AI4586" s="12">
        <v>19026.72</v>
      </c>
      <c r="AJ4586" s="9">
        <v>263.8</v>
      </c>
      <c r="AK4586" s="5">
        <f t="shared" si="143"/>
        <v>0</v>
      </c>
    </row>
    <row r="4587" spans="1:37" x14ac:dyDescent="0.3">
      <c r="A4587">
        <v>47025</v>
      </c>
      <c r="B4587" t="s">
        <v>4193</v>
      </c>
      <c r="C4587" t="s">
        <v>4239</v>
      </c>
      <c r="D4587" t="s">
        <v>6275</v>
      </c>
      <c r="E4587" t="s">
        <v>8200</v>
      </c>
      <c r="F4587" t="s">
        <v>231</v>
      </c>
      <c r="G4587" t="s">
        <v>33</v>
      </c>
      <c r="H4587" t="s">
        <v>34</v>
      </c>
      <c r="I4587" t="s">
        <v>232</v>
      </c>
      <c r="J4587" t="s">
        <v>36</v>
      </c>
      <c r="K4587" t="s">
        <v>4242</v>
      </c>
      <c r="L4587" t="s">
        <v>4243</v>
      </c>
      <c r="M4587" s="4">
        <v>40330</v>
      </c>
      <c r="N4587" s="4">
        <v>40330</v>
      </c>
      <c r="O4587" s="1">
        <v>40330</v>
      </c>
      <c r="P4587" t="s">
        <v>52</v>
      </c>
      <c r="R4587" t="s">
        <v>71</v>
      </c>
      <c r="S4587" t="s">
        <v>54</v>
      </c>
      <c r="T4587" t="s">
        <v>305</v>
      </c>
      <c r="U4587" t="s">
        <v>98</v>
      </c>
      <c r="V4587" t="s">
        <v>57</v>
      </c>
      <c r="W4587" s="6" t="s">
        <v>306</v>
      </c>
      <c r="X4587" t="s">
        <v>76</v>
      </c>
      <c r="Y4587">
        <v>30</v>
      </c>
      <c r="Z4587">
        <v>34044</v>
      </c>
      <c r="AA4587" t="s">
        <v>231</v>
      </c>
      <c r="AB4587" s="5">
        <f t="shared" si="142"/>
        <v>21638.408070175439</v>
      </c>
      <c r="AC4587" s="3">
        <v>158985.48000000001</v>
      </c>
      <c r="AD4587" s="3">
        <v>4.67</v>
      </c>
      <c r="AE4587" s="3">
        <v>0.16</v>
      </c>
      <c r="AF4587" t="s">
        <v>60</v>
      </c>
      <c r="AG4587" t="s">
        <v>47</v>
      </c>
      <c r="AH4587" s="8">
        <v>2892</v>
      </c>
      <c r="AI4587" s="12">
        <v>6105.79</v>
      </c>
      <c r="AJ4587" s="9">
        <v>342.77</v>
      </c>
      <c r="AK4587" s="5">
        <f t="shared" si="143"/>
        <v>0</v>
      </c>
    </row>
    <row r="4588" spans="1:37" x14ac:dyDescent="0.3">
      <c r="A4588">
        <v>47035</v>
      </c>
      <c r="B4588" t="s">
        <v>6432</v>
      </c>
      <c r="C4588" t="s">
        <v>8201</v>
      </c>
      <c r="D4588" t="s">
        <v>8202</v>
      </c>
      <c r="E4588" t="s">
        <v>8203</v>
      </c>
      <c r="F4588" t="s">
        <v>2352</v>
      </c>
      <c r="G4588" t="s">
        <v>33</v>
      </c>
      <c r="H4588" t="s">
        <v>34</v>
      </c>
      <c r="I4588" t="s">
        <v>35</v>
      </c>
      <c r="J4588" t="s">
        <v>36</v>
      </c>
      <c r="K4588" s="2">
        <v>41255</v>
      </c>
      <c r="L4588" s="2">
        <v>41579</v>
      </c>
      <c r="M4588" s="4">
        <v>41345</v>
      </c>
      <c r="N4588" s="4">
        <v>41345</v>
      </c>
      <c r="O4588" s="1">
        <v>41345</v>
      </c>
      <c r="P4588" t="s">
        <v>52</v>
      </c>
      <c r="R4588" t="s">
        <v>53</v>
      </c>
      <c r="S4588" t="s">
        <v>54</v>
      </c>
      <c r="T4588" t="s">
        <v>502</v>
      </c>
      <c r="U4588" t="s">
        <v>98</v>
      </c>
      <c r="V4588" t="s">
        <v>57</v>
      </c>
      <c r="W4588" s="6" t="s">
        <v>481</v>
      </c>
      <c r="X4588" t="s">
        <v>83</v>
      </c>
      <c r="Y4588">
        <v>30</v>
      </c>
      <c r="Z4588">
        <v>360</v>
      </c>
      <c r="AA4588" t="s">
        <v>2352</v>
      </c>
      <c r="AB4588" s="5">
        <f t="shared" si="142"/>
        <v>21638.408070175439</v>
      </c>
      <c r="AC4588" s="3">
        <v>806.4</v>
      </c>
      <c r="AD4588" s="3">
        <v>2.2400000000000002</v>
      </c>
      <c r="AE4588" s="3">
        <v>7.0000000000000007E-2</v>
      </c>
      <c r="AF4588" t="s">
        <v>60</v>
      </c>
      <c r="AG4588" t="s">
        <v>47</v>
      </c>
      <c r="AH4588" s="8">
        <v>21</v>
      </c>
      <c r="AI4588" s="12">
        <v>840.17</v>
      </c>
      <c r="AJ4588" s="9">
        <v>1</v>
      </c>
      <c r="AK4588" s="5">
        <f t="shared" si="143"/>
        <v>0</v>
      </c>
    </row>
    <row r="4589" spans="1:37" hidden="1" x14ac:dyDescent="0.3">
      <c r="A4589">
        <v>47048</v>
      </c>
      <c r="B4589" t="s">
        <v>4707</v>
      </c>
      <c r="C4589" t="s">
        <v>8204</v>
      </c>
      <c r="D4589" t="s">
        <v>8205</v>
      </c>
      <c r="E4589" t="s">
        <v>8206</v>
      </c>
      <c r="F4589" t="s">
        <v>282</v>
      </c>
      <c r="G4589" t="s">
        <v>33</v>
      </c>
      <c r="H4589" t="s">
        <v>34</v>
      </c>
      <c r="I4589" t="s">
        <v>63</v>
      </c>
      <c r="J4589" t="s">
        <v>36</v>
      </c>
      <c r="K4589" t="s">
        <v>8207</v>
      </c>
      <c r="L4589" t="s">
        <v>4828</v>
      </c>
      <c r="M4589" s="4">
        <v>40760</v>
      </c>
      <c r="N4589" s="4">
        <v>40760</v>
      </c>
      <c r="O4589" s="1">
        <v>40760</v>
      </c>
      <c r="P4589" t="s">
        <v>52</v>
      </c>
      <c r="R4589" t="s">
        <v>71</v>
      </c>
      <c r="S4589" t="s">
        <v>114</v>
      </c>
      <c r="T4589" t="s">
        <v>115</v>
      </c>
      <c r="U4589" t="s">
        <v>116</v>
      </c>
      <c r="V4589" t="s">
        <v>117</v>
      </c>
      <c r="W4589" s="6" t="s">
        <v>118</v>
      </c>
      <c r="X4589" t="s">
        <v>76</v>
      </c>
      <c r="Y4589">
        <v>120</v>
      </c>
      <c r="Z4589">
        <v>1324</v>
      </c>
      <c r="AA4589" t="s">
        <v>282</v>
      </c>
      <c r="AB4589" s="5">
        <f t="shared" si="142"/>
        <v>2371.7673611111113</v>
      </c>
      <c r="AC4589" s="3">
        <v>108832.8</v>
      </c>
      <c r="AD4589" s="3">
        <v>82.2</v>
      </c>
      <c r="AE4589" s="3">
        <v>0.68</v>
      </c>
      <c r="AF4589" t="s">
        <v>122</v>
      </c>
      <c r="AG4589" t="s">
        <v>47</v>
      </c>
      <c r="AH4589" s="8">
        <v>334</v>
      </c>
      <c r="AI4589" s="7">
        <v>2171.5700000000002</v>
      </c>
      <c r="AJ4589" s="9">
        <v>179.57</v>
      </c>
      <c r="AK4589" s="5">
        <f t="shared" si="143"/>
        <v>0</v>
      </c>
    </row>
    <row r="4590" spans="1:37" x14ac:dyDescent="0.3">
      <c r="A4590">
        <v>47050</v>
      </c>
      <c r="B4590" t="s">
        <v>4164</v>
      </c>
      <c r="C4590" t="s">
        <v>4235</v>
      </c>
      <c r="D4590" t="s">
        <v>4236</v>
      </c>
      <c r="E4590" t="s">
        <v>8208</v>
      </c>
      <c r="F4590" t="s">
        <v>455</v>
      </c>
      <c r="G4590" t="s">
        <v>33</v>
      </c>
      <c r="H4590" t="s">
        <v>34</v>
      </c>
      <c r="I4590" t="s">
        <v>35</v>
      </c>
      <c r="J4590" t="s">
        <v>36</v>
      </c>
      <c r="K4590" s="2">
        <v>40641</v>
      </c>
      <c r="L4590" t="s">
        <v>4238</v>
      </c>
      <c r="M4590" s="4">
        <v>40889</v>
      </c>
      <c r="N4590" s="4">
        <v>40889</v>
      </c>
      <c r="O4590" s="1">
        <v>40889</v>
      </c>
      <c r="P4590" t="s">
        <v>38</v>
      </c>
      <c r="R4590" t="s">
        <v>39</v>
      </c>
      <c r="S4590" t="s">
        <v>199</v>
      </c>
      <c r="T4590" t="s">
        <v>200</v>
      </c>
      <c r="U4590" t="s">
        <v>201</v>
      </c>
      <c r="V4590" t="s">
        <v>67</v>
      </c>
      <c r="W4590" s="6" t="s">
        <v>44</v>
      </c>
      <c r="X4590" t="s">
        <v>45</v>
      </c>
      <c r="Y4590">
        <v>100</v>
      </c>
      <c r="Z4590">
        <v>7587</v>
      </c>
      <c r="AA4590" t="s">
        <v>455</v>
      </c>
      <c r="AB4590" s="5">
        <f t="shared" si="142"/>
        <v>21638.408070175439</v>
      </c>
      <c r="AC4590" s="3">
        <v>589509.9</v>
      </c>
      <c r="AD4590" s="3">
        <v>77.7</v>
      </c>
      <c r="AE4590" s="3">
        <v>0.78</v>
      </c>
      <c r="AF4590" t="s">
        <v>202</v>
      </c>
      <c r="AG4590" t="s">
        <v>47</v>
      </c>
      <c r="AH4590" s="8">
        <v>1306</v>
      </c>
      <c r="AI4590" s="12">
        <v>26532.85</v>
      </c>
      <c r="AJ4590" s="9">
        <v>972.69</v>
      </c>
      <c r="AK4590" s="5">
        <f t="shared" si="143"/>
        <v>0</v>
      </c>
    </row>
    <row r="4591" spans="1:37" x14ac:dyDescent="0.3">
      <c r="A4591">
        <v>47077</v>
      </c>
      <c r="B4591" t="s">
        <v>4311</v>
      </c>
      <c r="C4591" t="s">
        <v>7065</v>
      </c>
      <c r="D4591" t="s">
        <v>8209</v>
      </c>
      <c r="E4591" t="s">
        <v>8210</v>
      </c>
      <c r="F4591" t="s">
        <v>809</v>
      </c>
      <c r="G4591" t="s">
        <v>33</v>
      </c>
      <c r="H4591" t="s">
        <v>34</v>
      </c>
      <c r="I4591" t="s">
        <v>35</v>
      </c>
      <c r="J4591" t="s">
        <v>36</v>
      </c>
      <c r="K4591" s="2">
        <v>41954</v>
      </c>
      <c r="L4591" t="s">
        <v>7068</v>
      </c>
      <c r="M4591" s="4">
        <v>42170</v>
      </c>
      <c r="N4591" s="4">
        <v>42170</v>
      </c>
      <c r="O4591" s="1">
        <v>42170</v>
      </c>
      <c r="P4591" t="s">
        <v>52</v>
      </c>
      <c r="R4591" t="s">
        <v>71</v>
      </c>
      <c r="S4591" t="s">
        <v>4364</v>
      </c>
      <c r="T4591" t="s">
        <v>4365</v>
      </c>
      <c r="U4591" t="s">
        <v>4366</v>
      </c>
      <c r="V4591" t="s">
        <v>57</v>
      </c>
      <c r="W4591" s="6" t="s">
        <v>4367</v>
      </c>
      <c r="X4591" t="s">
        <v>76</v>
      </c>
      <c r="Y4591">
        <v>30</v>
      </c>
      <c r="Z4591">
        <v>9235</v>
      </c>
      <c r="AA4591" t="s">
        <v>809</v>
      </c>
      <c r="AB4591" s="5">
        <f t="shared" si="142"/>
        <v>21638.408070175439</v>
      </c>
      <c r="AC4591" s="3">
        <v>166230</v>
      </c>
      <c r="AD4591" s="3">
        <v>18</v>
      </c>
      <c r="AE4591" s="3">
        <v>0.6</v>
      </c>
      <c r="AF4591" t="s">
        <v>3470</v>
      </c>
      <c r="AG4591" t="s">
        <v>47</v>
      </c>
      <c r="AH4591" s="8">
        <v>1197</v>
      </c>
      <c r="AI4591" s="12">
        <v>5375.13</v>
      </c>
      <c r="AJ4591" s="9">
        <v>195.65</v>
      </c>
      <c r="AK4591" s="5">
        <f t="shared" si="143"/>
        <v>0</v>
      </c>
    </row>
    <row r="4592" spans="1:37" x14ac:dyDescent="0.3">
      <c r="A4592">
        <v>47084</v>
      </c>
      <c r="B4592" t="s">
        <v>4198</v>
      </c>
      <c r="C4592" t="s">
        <v>4199</v>
      </c>
      <c r="D4592" t="s">
        <v>5921</v>
      </c>
      <c r="E4592" t="s">
        <v>5922</v>
      </c>
      <c r="F4592" t="s">
        <v>231</v>
      </c>
      <c r="G4592" t="s">
        <v>33</v>
      </c>
      <c r="H4592" t="s">
        <v>34</v>
      </c>
      <c r="I4592" t="s">
        <v>232</v>
      </c>
      <c r="J4592" t="s">
        <v>310</v>
      </c>
      <c r="K4592" s="2">
        <v>41952</v>
      </c>
      <c r="L4592" t="s">
        <v>5923</v>
      </c>
      <c r="M4592" s="4">
        <v>42240</v>
      </c>
      <c r="N4592" s="4">
        <v>42240</v>
      </c>
      <c r="O4592" s="1">
        <v>42240</v>
      </c>
      <c r="P4592" t="s">
        <v>52</v>
      </c>
      <c r="R4592" t="s">
        <v>71</v>
      </c>
      <c r="S4592" t="s">
        <v>4202</v>
      </c>
      <c r="T4592" t="s">
        <v>332</v>
      </c>
      <c r="U4592" t="s">
        <v>242</v>
      </c>
      <c r="V4592" t="s">
        <v>57</v>
      </c>
      <c r="W4592" s="6" t="s">
        <v>244</v>
      </c>
      <c r="X4592" t="s">
        <v>76</v>
      </c>
      <c r="Y4592">
        <v>30</v>
      </c>
      <c r="Z4592">
        <v>30</v>
      </c>
      <c r="AA4592" t="s">
        <v>231</v>
      </c>
      <c r="AB4592" s="5">
        <f t="shared" si="142"/>
        <v>21638.408070175439</v>
      </c>
      <c r="AC4592" s="3">
        <v>445.57</v>
      </c>
      <c r="AD4592" s="3">
        <v>14.85</v>
      </c>
      <c r="AE4592" s="3">
        <v>0.5</v>
      </c>
      <c r="AF4592" t="s">
        <v>307</v>
      </c>
      <c r="AG4592" t="s">
        <v>109</v>
      </c>
      <c r="AH4592" s="8" t="s">
        <v>44</v>
      </c>
      <c r="AI4592" s="12" t="s">
        <v>44</v>
      </c>
      <c r="AJ4592" s="9">
        <v>0.46</v>
      </c>
      <c r="AK4592" s="5">
        <f t="shared" si="143"/>
        <v>0</v>
      </c>
    </row>
    <row r="4593" spans="1:37" x14ac:dyDescent="0.3">
      <c r="A4593">
        <v>47089</v>
      </c>
      <c r="B4593" t="s">
        <v>4198</v>
      </c>
      <c r="C4593" t="s">
        <v>4737</v>
      </c>
      <c r="D4593" t="s">
        <v>4738</v>
      </c>
      <c r="E4593" t="s">
        <v>4739</v>
      </c>
      <c r="F4593" t="s">
        <v>231</v>
      </c>
      <c r="G4593" t="s">
        <v>4740</v>
      </c>
      <c r="H4593" t="s">
        <v>34</v>
      </c>
      <c r="I4593" t="s">
        <v>232</v>
      </c>
      <c r="J4593" t="s">
        <v>310</v>
      </c>
      <c r="K4593" t="s">
        <v>4741</v>
      </c>
      <c r="L4593" t="s">
        <v>37</v>
      </c>
      <c r="M4593" s="4">
        <v>41380</v>
      </c>
      <c r="N4593" s="4">
        <v>41380</v>
      </c>
      <c r="O4593" s="1">
        <v>41380</v>
      </c>
      <c r="P4593" t="s">
        <v>52</v>
      </c>
      <c r="R4593" t="s">
        <v>53</v>
      </c>
      <c r="S4593" t="s">
        <v>312</v>
      </c>
      <c r="T4593" t="s">
        <v>499</v>
      </c>
      <c r="U4593" t="s">
        <v>74</v>
      </c>
      <c r="V4593" t="s">
        <v>57</v>
      </c>
      <c r="W4593" s="6" t="s">
        <v>58</v>
      </c>
      <c r="X4593" t="s">
        <v>90</v>
      </c>
      <c r="Y4593">
        <v>240</v>
      </c>
      <c r="Z4593">
        <v>517</v>
      </c>
      <c r="AA4593" t="s">
        <v>231</v>
      </c>
      <c r="AB4593" s="5">
        <f t="shared" si="142"/>
        <v>21638.408070175439</v>
      </c>
      <c r="AC4593" s="3">
        <v>2812.74</v>
      </c>
      <c r="AD4593" s="3">
        <v>5.44</v>
      </c>
      <c r="AE4593" s="3">
        <v>0.02</v>
      </c>
      <c r="AF4593" t="s">
        <v>147</v>
      </c>
      <c r="AG4593" t="s">
        <v>109</v>
      </c>
      <c r="AH4593" s="8" t="s">
        <v>44</v>
      </c>
      <c r="AI4593" s="12" t="s">
        <v>44</v>
      </c>
      <c r="AJ4593" s="9">
        <v>3.48</v>
      </c>
      <c r="AK4593" s="5">
        <f t="shared" si="143"/>
        <v>0</v>
      </c>
    </row>
    <row r="4594" spans="1:37" x14ac:dyDescent="0.3">
      <c r="A4594">
        <v>47136</v>
      </c>
      <c r="B4594" t="s">
        <v>4198</v>
      </c>
      <c r="C4594" t="s">
        <v>4737</v>
      </c>
      <c r="D4594" t="s">
        <v>4738</v>
      </c>
      <c r="E4594" t="s">
        <v>4739</v>
      </c>
      <c r="F4594" t="s">
        <v>231</v>
      </c>
      <c r="G4594" t="s">
        <v>4740</v>
      </c>
      <c r="H4594" t="s">
        <v>34</v>
      </c>
      <c r="I4594" t="s">
        <v>232</v>
      </c>
      <c r="J4594" t="s">
        <v>310</v>
      </c>
      <c r="K4594" t="s">
        <v>4741</v>
      </c>
      <c r="L4594" t="s">
        <v>37</v>
      </c>
      <c r="M4594" s="4">
        <v>41380</v>
      </c>
      <c r="N4594" s="4">
        <v>41380</v>
      </c>
      <c r="O4594" s="1">
        <v>41380</v>
      </c>
      <c r="P4594" t="s">
        <v>52</v>
      </c>
      <c r="R4594" t="s">
        <v>71</v>
      </c>
      <c r="S4594" t="s">
        <v>312</v>
      </c>
      <c r="T4594" t="s">
        <v>804</v>
      </c>
      <c r="U4594" t="s">
        <v>56</v>
      </c>
      <c r="V4594" t="s">
        <v>378</v>
      </c>
      <c r="W4594" s="6" t="s">
        <v>100</v>
      </c>
      <c r="X4594" t="s">
        <v>76</v>
      </c>
      <c r="Y4594">
        <v>60</v>
      </c>
      <c r="Z4594">
        <v>225</v>
      </c>
      <c r="AA4594" t="s">
        <v>231</v>
      </c>
      <c r="AB4594" s="5">
        <f t="shared" si="142"/>
        <v>21638.408070175439</v>
      </c>
      <c r="AC4594" s="3">
        <v>4157.82</v>
      </c>
      <c r="AD4594" s="3">
        <v>18.48</v>
      </c>
      <c r="AE4594" s="3">
        <v>0.31</v>
      </c>
      <c r="AF4594" t="s">
        <v>805</v>
      </c>
      <c r="AG4594" t="s">
        <v>109</v>
      </c>
      <c r="AH4594" s="8" t="s">
        <v>44</v>
      </c>
      <c r="AI4594" s="12" t="s">
        <v>44</v>
      </c>
      <c r="AJ4594" s="9">
        <v>5.14</v>
      </c>
      <c r="AK4594" s="5">
        <f t="shared" si="143"/>
        <v>0</v>
      </c>
    </row>
    <row r="4595" spans="1:37" x14ac:dyDescent="0.3">
      <c r="A4595">
        <v>47200</v>
      </c>
      <c r="B4595" t="s">
        <v>4153</v>
      </c>
      <c r="C4595" t="s">
        <v>4624</v>
      </c>
      <c r="D4595" t="s">
        <v>8211</v>
      </c>
      <c r="E4595" t="s">
        <v>8212</v>
      </c>
      <c r="F4595" t="s">
        <v>151</v>
      </c>
      <c r="G4595" t="s">
        <v>33</v>
      </c>
      <c r="H4595" t="s">
        <v>34</v>
      </c>
      <c r="I4595" t="s">
        <v>35</v>
      </c>
      <c r="J4595" t="s">
        <v>36</v>
      </c>
      <c r="K4595" t="s">
        <v>4627</v>
      </c>
      <c r="L4595" s="2">
        <v>41764</v>
      </c>
      <c r="M4595" s="4">
        <v>41941</v>
      </c>
      <c r="N4595" s="4">
        <v>41941</v>
      </c>
      <c r="O4595" s="1">
        <v>41955</v>
      </c>
      <c r="P4595" t="s">
        <v>52</v>
      </c>
      <c r="R4595" t="s">
        <v>71</v>
      </c>
      <c r="S4595" t="s">
        <v>553</v>
      </c>
      <c r="T4595" t="s">
        <v>143</v>
      </c>
      <c r="U4595" t="s">
        <v>144</v>
      </c>
      <c r="V4595" t="s">
        <v>57</v>
      </c>
      <c r="W4595" s="6" t="s">
        <v>145</v>
      </c>
      <c r="X4595" t="s">
        <v>146</v>
      </c>
      <c r="Y4595">
        <v>60</v>
      </c>
      <c r="Z4595">
        <v>29635</v>
      </c>
      <c r="AA4595" t="s">
        <v>151</v>
      </c>
      <c r="AB4595" s="5">
        <f t="shared" si="142"/>
        <v>21638.408070175439</v>
      </c>
      <c r="AC4595" s="3">
        <v>195887.35</v>
      </c>
      <c r="AD4595" s="3">
        <v>6.61</v>
      </c>
      <c r="AE4595" s="3">
        <v>0.11</v>
      </c>
      <c r="AF4595" t="s">
        <v>554</v>
      </c>
      <c r="AG4595" t="s">
        <v>47</v>
      </c>
      <c r="AH4595" s="8">
        <v>2608</v>
      </c>
      <c r="AI4595" s="12">
        <v>21886.49</v>
      </c>
      <c r="AJ4595" s="9">
        <v>201.37</v>
      </c>
      <c r="AK4595" s="5">
        <f t="shared" si="143"/>
        <v>0</v>
      </c>
    </row>
    <row r="4596" spans="1:37" hidden="1" x14ac:dyDescent="0.3">
      <c r="A4596">
        <v>47212</v>
      </c>
      <c r="B4596" t="s">
        <v>4311</v>
      </c>
      <c r="C4596" t="s">
        <v>6406</v>
      </c>
      <c r="D4596" t="s">
        <v>8213</v>
      </c>
      <c r="E4596" t="s">
        <v>8214</v>
      </c>
      <c r="F4596" t="s">
        <v>809</v>
      </c>
      <c r="G4596" t="s">
        <v>33</v>
      </c>
      <c r="H4596" t="s">
        <v>34</v>
      </c>
      <c r="I4596" t="s">
        <v>63</v>
      </c>
      <c r="J4596" t="s">
        <v>36</v>
      </c>
      <c r="K4596" s="2">
        <v>41949</v>
      </c>
      <c r="L4596" t="s">
        <v>4231</v>
      </c>
      <c r="M4596" s="4">
        <v>41957</v>
      </c>
      <c r="N4596" s="4">
        <v>41957</v>
      </c>
      <c r="O4596" s="1">
        <v>41959</v>
      </c>
      <c r="P4596" t="s">
        <v>52</v>
      </c>
      <c r="R4596" t="s">
        <v>53</v>
      </c>
      <c r="S4596" t="s">
        <v>114</v>
      </c>
      <c r="T4596" t="s">
        <v>434</v>
      </c>
      <c r="U4596" t="s">
        <v>116</v>
      </c>
      <c r="V4596" t="s">
        <v>435</v>
      </c>
      <c r="W4596" s="6" t="s">
        <v>436</v>
      </c>
      <c r="X4596" t="s">
        <v>90</v>
      </c>
      <c r="Y4596">
        <v>300</v>
      </c>
      <c r="Z4596">
        <v>80</v>
      </c>
      <c r="AA4596" t="s">
        <v>809</v>
      </c>
      <c r="AB4596" s="5">
        <f t="shared" si="142"/>
        <v>2371.7673611111113</v>
      </c>
      <c r="AC4596" s="3">
        <v>2465.6</v>
      </c>
      <c r="AD4596" s="3">
        <v>30.82</v>
      </c>
      <c r="AE4596" s="3">
        <v>0.1</v>
      </c>
      <c r="AF4596" t="s">
        <v>437</v>
      </c>
      <c r="AG4596" t="s">
        <v>47</v>
      </c>
      <c r="AH4596" s="8">
        <v>136</v>
      </c>
      <c r="AI4596" s="7">
        <v>2077.87</v>
      </c>
      <c r="AJ4596" s="9">
        <v>2.5299999999999998</v>
      </c>
      <c r="AK4596" s="5">
        <f t="shared" si="143"/>
        <v>0</v>
      </c>
    </row>
    <row r="4597" spans="1:37" x14ac:dyDescent="0.3">
      <c r="A4597">
        <v>47221</v>
      </c>
      <c r="B4597" t="s">
        <v>4158</v>
      </c>
      <c r="C4597" t="s">
        <v>4501</v>
      </c>
      <c r="D4597" t="s">
        <v>7617</v>
      </c>
      <c r="E4597" t="s">
        <v>7618</v>
      </c>
      <c r="F4597" t="s">
        <v>4162</v>
      </c>
      <c r="G4597" t="s">
        <v>33</v>
      </c>
      <c r="H4597" t="s">
        <v>34</v>
      </c>
      <c r="I4597" t="s">
        <v>35</v>
      </c>
      <c r="J4597" t="s">
        <v>36</v>
      </c>
      <c r="K4597" t="s">
        <v>4504</v>
      </c>
      <c r="L4597" t="s">
        <v>4505</v>
      </c>
      <c r="M4597" s="4">
        <v>42132</v>
      </c>
      <c r="N4597" s="4">
        <v>42132</v>
      </c>
      <c r="O4597" s="1">
        <v>42135</v>
      </c>
      <c r="P4597" t="s">
        <v>38</v>
      </c>
      <c r="R4597" t="s">
        <v>39</v>
      </c>
      <c r="S4597" t="s">
        <v>125</v>
      </c>
      <c r="T4597" t="s">
        <v>126</v>
      </c>
      <c r="U4597" t="s">
        <v>127</v>
      </c>
      <c r="V4597" t="s">
        <v>128</v>
      </c>
      <c r="W4597" s="6" t="s">
        <v>44</v>
      </c>
      <c r="X4597" t="s">
        <v>45</v>
      </c>
      <c r="Y4597">
        <v>20</v>
      </c>
      <c r="Z4597">
        <v>10</v>
      </c>
      <c r="AA4597" t="s">
        <v>4162</v>
      </c>
      <c r="AB4597" s="5">
        <f t="shared" si="142"/>
        <v>21638.408070175439</v>
      </c>
      <c r="AC4597" s="3">
        <v>320</v>
      </c>
      <c r="AD4597" s="3">
        <v>32</v>
      </c>
      <c r="AE4597" s="3">
        <v>1.6</v>
      </c>
      <c r="AF4597" t="s">
        <v>125</v>
      </c>
      <c r="AG4597" t="s">
        <v>109</v>
      </c>
      <c r="AH4597" s="8" t="s">
        <v>44</v>
      </c>
      <c r="AI4597" s="12" t="s">
        <v>44</v>
      </c>
      <c r="AJ4597" s="9">
        <v>0.38</v>
      </c>
      <c r="AK4597" s="5">
        <f t="shared" si="143"/>
        <v>0</v>
      </c>
    </row>
    <row r="4598" spans="1:37" hidden="1" x14ac:dyDescent="0.3">
      <c r="A4598">
        <v>47233</v>
      </c>
      <c r="B4598" t="s">
        <v>4198</v>
      </c>
      <c r="C4598" t="s">
        <v>4216</v>
      </c>
      <c r="D4598" t="s">
        <v>4217</v>
      </c>
      <c r="E4598" t="s">
        <v>4792</v>
      </c>
      <c r="F4598" t="s">
        <v>231</v>
      </c>
      <c r="G4598" t="s">
        <v>33</v>
      </c>
      <c r="H4598" t="s">
        <v>34</v>
      </c>
      <c r="I4598" t="s">
        <v>232</v>
      </c>
      <c r="J4598" t="s">
        <v>310</v>
      </c>
      <c r="K4598" s="2">
        <v>41585</v>
      </c>
      <c r="L4598" t="s">
        <v>4219</v>
      </c>
      <c r="M4598" s="4">
        <v>41878</v>
      </c>
      <c r="N4598" s="4">
        <v>41878</v>
      </c>
      <c r="O4598" s="1">
        <v>41878</v>
      </c>
      <c r="P4598" t="s">
        <v>52</v>
      </c>
      <c r="R4598" t="s">
        <v>71</v>
      </c>
      <c r="S4598" t="s">
        <v>312</v>
      </c>
      <c r="T4598" t="s">
        <v>2634</v>
      </c>
      <c r="U4598" t="s">
        <v>536</v>
      </c>
      <c r="V4598" t="s">
        <v>57</v>
      </c>
      <c r="W4598" s="6" t="s">
        <v>2635</v>
      </c>
      <c r="X4598" t="s">
        <v>146</v>
      </c>
      <c r="Y4598">
        <v>30</v>
      </c>
      <c r="Z4598">
        <v>11</v>
      </c>
      <c r="AA4598" t="s">
        <v>231</v>
      </c>
      <c r="AB4598" s="5">
        <f t="shared" si="142"/>
        <v>2371.7673611111113</v>
      </c>
      <c r="AC4598" s="3">
        <v>370.96</v>
      </c>
      <c r="AD4598" s="3">
        <v>33.72</v>
      </c>
      <c r="AE4598" s="3">
        <v>1.1200000000000001</v>
      </c>
      <c r="AF4598" t="s">
        <v>60</v>
      </c>
      <c r="AG4598" t="s">
        <v>109</v>
      </c>
      <c r="AH4598" s="8" t="s">
        <v>44</v>
      </c>
      <c r="AI4598" s="7" t="s">
        <v>44</v>
      </c>
      <c r="AJ4598" s="9">
        <v>0.46</v>
      </c>
      <c r="AK4598" s="5">
        <f t="shared" si="143"/>
        <v>0</v>
      </c>
    </row>
    <row r="4599" spans="1:37" x14ac:dyDescent="0.3">
      <c r="A4599">
        <v>47236</v>
      </c>
      <c r="B4599" t="s">
        <v>4754</v>
      </c>
      <c r="C4599" t="s">
        <v>8215</v>
      </c>
      <c r="D4599" t="s">
        <v>8216</v>
      </c>
      <c r="E4599" t="s">
        <v>8217</v>
      </c>
      <c r="F4599" t="s">
        <v>4758</v>
      </c>
      <c r="G4599" t="s">
        <v>33</v>
      </c>
      <c r="H4599" t="s">
        <v>34</v>
      </c>
      <c r="I4599" t="s">
        <v>63</v>
      </c>
      <c r="J4599" t="s">
        <v>36</v>
      </c>
      <c r="K4599" s="2">
        <v>40665</v>
      </c>
      <c r="L4599" s="2">
        <v>40577</v>
      </c>
      <c r="M4599" s="4">
        <v>40662</v>
      </c>
      <c r="N4599" s="4">
        <v>40662</v>
      </c>
      <c r="O4599" s="1">
        <v>40662</v>
      </c>
      <c r="P4599" t="s">
        <v>38</v>
      </c>
      <c r="R4599" t="s">
        <v>252</v>
      </c>
      <c r="S4599" t="s">
        <v>199</v>
      </c>
      <c r="T4599" t="s">
        <v>1221</v>
      </c>
      <c r="U4599" t="s">
        <v>1222</v>
      </c>
      <c r="V4599" t="s">
        <v>67</v>
      </c>
      <c r="W4599" s="6" t="s">
        <v>44</v>
      </c>
      <c r="X4599" t="s">
        <v>254</v>
      </c>
      <c r="Y4599">
        <v>100</v>
      </c>
      <c r="Z4599">
        <v>25</v>
      </c>
      <c r="AA4599" t="s">
        <v>4758</v>
      </c>
      <c r="AB4599" s="5">
        <f t="shared" si="142"/>
        <v>21638.408070175439</v>
      </c>
      <c r="AC4599" s="3">
        <v>200</v>
      </c>
      <c r="AD4599" s="3">
        <v>8</v>
      </c>
      <c r="AE4599" s="3">
        <v>0.08</v>
      </c>
      <c r="AF4599" t="s">
        <v>202</v>
      </c>
      <c r="AG4599" t="s">
        <v>47</v>
      </c>
      <c r="AH4599" s="8">
        <v>2</v>
      </c>
      <c r="AI4599" s="12">
        <v>1201.72</v>
      </c>
      <c r="AJ4599" s="9">
        <v>0.33</v>
      </c>
      <c r="AK4599" s="5">
        <f t="shared" si="143"/>
        <v>0</v>
      </c>
    </row>
    <row r="4600" spans="1:37" x14ac:dyDescent="0.3">
      <c r="A4600">
        <v>47253</v>
      </c>
      <c r="B4600" t="s">
        <v>4141</v>
      </c>
      <c r="C4600" t="s">
        <v>5162</v>
      </c>
      <c r="D4600" t="s">
        <v>8218</v>
      </c>
      <c r="E4600" t="s">
        <v>8219</v>
      </c>
      <c r="F4600" t="s">
        <v>51</v>
      </c>
      <c r="G4600" t="s">
        <v>33</v>
      </c>
      <c r="H4600" t="s">
        <v>34</v>
      </c>
      <c r="I4600" t="s">
        <v>35</v>
      </c>
      <c r="J4600" t="s">
        <v>36</v>
      </c>
      <c r="K4600" t="s">
        <v>5075</v>
      </c>
      <c r="L4600" s="2">
        <v>40579</v>
      </c>
      <c r="M4600" s="4">
        <v>40750</v>
      </c>
      <c r="N4600" s="4">
        <v>40750</v>
      </c>
      <c r="O4600" s="1">
        <v>40750</v>
      </c>
      <c r="P4600" t="s">
        <v>52</v>
      </c>
      <c r="R4600" t="s">
        <v>71</v>
      </c>
      <c r="S4600" t="s">
        <v>604</v>
      </c>
      <c r="T4600" t="s">
        <v>461</v>
      </c>
      <c r="U4600" t="s">
        <v>462</v>
      </c>
      <c r="V4600" t="s">
        <v>57</v>
      </c>
      <c r="W4600" s="6" t="s">
        <v>463</v>
      </c>
      <c r="X4600" t="s">
        <v>146</v>
      </c>
      <c r="Y4600">
        <v>60</v>
      </c>
      <c r="Z4600">
        <v>11000</v>
      </c>
      <c r="AA4600" t="s">
        <v>51</v>
      </c>
      <c r="AB4600" s="5">
        <f t="shared" si="142"/>
        <v>21638.408070175439</v>
      </c>
      <c r="AC4600" s="3">
        <v>58850</v>
      </c>
      <c r="AD4600" s="3">
        <v>5.35</v>
      </c>
      <c r="AE4600" s="3">
        <v>0.09</v>
      </c>
      <c r="AF4600" t="s">
        <v>605</v>
      </c>
      <c r="AG4600" t="s">
        <v>47</v>
      </c>
      <c r="AH4600" s="8">
        <v>3828</v>
      </c>
      <c r="AI4600" s="12">
        <v>15089.11</v>
      </c>
      <c r="AJ4600" s="9">
        <v>97.1</v>
      </c>
      <c r="AK4600" s="5">
        <f t="shared" si="143"/>
        <v>0</v>
      </c>
    </row>
    <row r="4601" spans="1:37" x14ac:dyDescent="0.3">
      <c r="A4601">
        <v>47301</v>
      </c>
      <c r="B4601" t="s">
        <v>5176</v>
      </c>
      <c r="C4601" t="s">
        <v>6775</v>
      </c>
      <c r="D4601" t="s">
        <v>6776</v>
      </c>
      <c r="E4601" t="s">
        <v>8220</v>
      </c>
      <c r="F4601" t="s">
        <v>155</v>
      </c>
      <c r="G4601" t="s">
        <v>33</v>
      </c>
      <c r="H4601" t="s">
        <v>34</v>
      </c>
      <c r="I4601" t="s">
        <v>35</v>
      </c>
      <c r="J4601" t="s">
        <v>36</v>
      </c>
      <c r="K4601" t="s">
        <v>4286</v>
      </c>
      <c r="L4601" t="s">
        <v>6778</v>
      </c>
      <c r="M4601" s="4">
        <v>42038</v>
      </c>
      <c r="N4601" s="4">
        <v>42038</v>
      </c>
      <c r="O4601" s="1">
        <v>42038</v>
      </c>
      <c r="P4601" t="s">
        <v>52</v>
      </c>
      <c r="R4601" t="s">
        <v>53</v>
      </c>
      <c r="S4601" t="s">
        <v>304</v>
      </c>
      <c r="T4601" t="s">
        <v>4964</v>
      </c>
      <c r="U4601" t="s">
        <v>564</v>
      </c>
      <c r="V4601" t="s">
        <v>57</v>
      </c>
      <c r="W4601" s="6" t="s">
        <v>4965</v>
      </c>
      <c r="X4601" t="s">
        <v>852</v>
      </c>
      <c r="Y4601">
        <v>60</v>
      </c>
      <c r="Z4601">
        <v>814</v>
      </c>
      <c r="AA4601" t="s">
        <v>155</v>
      </c>
      <c r="AB4601" s="5">
        <f t="shared" si="142"/>
        <v>21638.408070175439</v>
      </c>
      <c r="AC4601" s="3">
        <v>0.01</v>
      </c>
      <c r="AD4601" s="3">
        <v>0</v>
      </c>
      <c r="AE4601" s="3">
        <v>0</v>
      </c>
      <c r="AF4601" t="s">
        <v>307</v>
      </c>
      <c r="AG4601" t="s">
        <v>47</v>
      </c>
      <c r="AH4601" s="8">
        <v>60</v>
      </c>
      <c r="AI4601" s="12">
        <v>1344.94</v>
      </c>
      <c r="AJ4601" s="9">
        <v>0</v>
      </c>
      <c r="AK4601" s="5">
        <f t="shared" si="143"/>
        <v>0</v>
      </c>
    </row>
    <row r="4602" spans="1:37" x14ac:dyDescent="0.3">
      <c r="A4602">
        <v>47302</v>
      </c>
      <c r="B4602" t="s">
        <v>4707</v>
      </c>
      <c r="C4602" t="s">
        <v>5271</v>
      </c>
      <c r="D4602" t="s">
        <v>5272</v>
      </c>
      <c r="E4602" t="s">
        <v>5273</v>
      </c>
      <c r="F4602" t="s">
        <v>282</v>
      </c>
      <c r="G4602" t="s">
        <v>33</v>
      </c>
      <c r="H4602" t="s">
        <v>34</v>
      </c>
      <c r="I4602" t="s">
        <v>35</v>
      </c>
      <c r="J4602" t="s">
        <v>36</v>
      </c>
      <c r="K4602" s="2">
        <v>41457</v>
      </c>
      <c r="L4602" s="2">
        <v>41428</v>
      </c>
      <c r="M4602" s="4">
        <v>41382</v>
      </c>
      <c r="N4602" s="4">
        <v>41382</v>
      </c>
      <c r="O4602" s="1">
        <v>41382</v>
      </c>
      <c r="P4602" t="s">
        <v>52</v>
      </c>
      <c r="R4602" t="s">
        <v>53</v>
      </c>
      <c r="S4602" t="s">
        <v>54</v>
      </c>
      <c r="T4602" t="s">
        <v>790</v>
      </c>
      <c r="U4602" t="s">
        <v>89</v>
      </c>
      <c r="V4602" t="s">
        <v>57</v>
      </c>
      <c r="W4602" s="6" t="s">
        <v>433</v>
      </c>
      <c r="X4602" t="s">
        <v>83</v>
      </c>
      <c r="Y4602">
        <v>100</v>
      </c>
      <c r="Z4602">
        <v>218</v>
      </c>
      <c r="AA4602" t="s">
        <v>282</v>
      </c>
      <c r="AB4602" s="5">
        <f t="shared" si="142"/>
        <v>21638.408070175439</v>
      </c>
      <c r="AC4602" s="3">
        <v>1002.8</v>
      </c>
      <c r="AD4602" s="3">
        <v>4.5999999999999996</v>
      </c>
      <c r="AE4602" s="3">
        <v>0.05</v>
      </c>
      <c r="AF4602" t="s">
        <v>60</v>
      </c>
      <c r="AG4602" t="s">
        <v>109</v>
      </c>
      <c r="AH4602" s="8" t="s">
        <v>44</v>
      </c>
      <c r="AI4602" s="12" t="s">
        <v>44</v>
      </c>
      <c r="AJ4602" s="9">
        <v>1.24</v>
      </c>
      <c r="AK4602" s="5">
        <f t="shared" si="143"/>
        <v>0</v>
      </c>
    </row>
    <row r="4603" spans="1:37" x14ac:dyDescent="0.3">
      <c r="A4603">
        <v>47311</v>
      </c>
      <c r="B4603" t="s">
        <v>4244</v>
      </c>
      <c r="C4603" t="s">
        <v>5765</v>
      </c>
      <c r="D4603" t="s">
        <v>5766</v>
      </c>
      <c r="E4603" t="s">
        <v>8221</v>
      </c>
      <c r="F4603" t="s">
        <v>32</v>
      </c>
      <c r="G4603" t="s">
        <v>33</v>
      </c>
      <c r="H4603" t="s">
        <v>34</v>
      </c>
      <c r="I4603" t="s">
        <v>63</v>
      </c>
      <c r="J4603" t="s">
        <v>3844</v>
      </c>
      <c r="K4603" s="2">
        <v>40672</v>
      </c>
      <c r="L4603" s="2">
        <v>40857</v>
      </c>
      <c r="M4603" s="4">
        <v>40991</v>
      </c>
      <c r="N4603" s="4">
        <v>40991</v>
      </c>
      <c r="O4603" s="1">
        <v>40991</v>
      </c>
      <c r="P4603" t="s">
        <v>52</v>
      </c>
      <c r="R4603" t="s">
        <v>71</v>
      </c>
      <c r="S4603" t="s">
        <v>114</v>
      </c>
      <c r="T4603" t="s">
        <v>115</v>
      </c>
      <c r="U4603" t="s">
        <v>116</v>
      </c>
      <c r="V4603" t="s">
        <v>117</v>
      </c>
      <c r="W4603" s="6" t="s">
        <v>118</v>
      </c>
      <c r="X4603" t="s">
        <v>76</v>
      </c>
      <c r="Y4603">
        <v>120</v>
      </c>
      <c r="Z4603">
        <v>1573</v>
      </c>
      <c r="AA4603" t="s">
        <v>32</v>
      </c>
      <c r="AB4603" s="5">
        <f t="shared" si="142"/>
        <v>21638.408070175439</v>
      </c>
      <c r="AC4603" s="3">
        <v>48479.86</v>
      </c>
      <c r="AD4603" s="3">
        <v>30.82</v>
      </c>
      <c r="AE4603" s="3">
        <v>0.26</v>
      </c>
      <c r="AF4603" t="s">
        <v>122</v>
      </c>
      <c r="AG4603" t="s">
        <v>47</v>
      </c>
      <c r="AH4603" s="8">
        <v>393</v>
      </c>
      <c r="AI4603" s="12">
        <v>40289</v>
      </c>
      <c r="AJ4603" s="9">
        <v>79.989999999999995</v>
      </c>
      <c r="AK4603" s="5">
        <f t="shared" si="143"/>
        <v>0</v>
      </c>
    </row>
    <row r="4604" spans="1:37" x14ac:dyDescent="0.3">
      <c r="A4604">
        <v>47312</v>
      </c>
      <c r="B4604" t="s">
        <v>4198</v>
      </c>
      <c r="C4604" t="s">
        <v>4488</v>
      </c>
      <c r="D4604" t="s">
        <v>4489</v>
      </c>
      <c r="E4604" t="s">
        <v>4490</v>
      </c>
      <c r="F4604" t="s">
        <v>231</v>
      </c>
      <c r="G4604" t="s">
        <v>33</v>
      </c>
      <c r="H4604" t="s">
        <v>34</v>
      </c>
      <c r="I4604" t="s">
        <v>232</v>
      </c>
      <c r="J4604" t="s">
        <v>310</v>
      </c>
      <c r="K4604" t="s">
        <v>4491</v>
      </c>
      <c r="L4604" s="2">
        <v>41317</v>
      </c>
      <c r="M4604" s="4">
        <v>41652</v>
      </c>
      <c r="N4604" s="4">
        <v>41652</v>
      </c>
      <c r="O4604" s="1">
        <v>41652</v>
      </c>
      <c r="P4604" t="s">
        <v>52</v>
      </c>
      <c r="R4604" t="s">
        <v>71</v>
      </c>
      <c r="S4604" t="s">
        <v>312</v>
      </c>
      <c r="T4604" t="s">
        <v>2634</v>
      </c>
      <c r="U4604" t="s">
        <v>536</v>
      </c>
      <c r="V4604" t="s">
        <v>57</v>
      </c>
      <c r="W4604" s="6" t="s">
        <v>2635</v>
      </c>
      <c r="X4604" t="s">
        <v>146</v>
      </c>
      <c r="Y4604">
        <v>30</v>
      </c>
      <c r="Z4604">
        <v>26</v>
      </c>
      <c r="AA4604" t="s">
        <v>231</v>
      </c>
      <c r="AB4604" s="5">
        <f t="shared" si="142"/>
        <v>21638.408070175439</v>
      </c>
      <c r="AC4604" s="3">
        <v>777.92</v>
      </c>
      <c r="AD4604" s="3">
        <v>29.92</v>
      </c>
      <c r="AE4604" s="3">
        <v>1</v>
      </c>
      <c r="AF4604" t="s">
        <v>60</v>
      </c>
      <c r="AG4604" t="s">
        <v>109</v>
      </c>
      <c r="AH4604" s="8" t="s">
        <v>44</v>
      </c>
      <c r="AI4604" s="12" t="s">
        <v>44</v>
      </c>
      <c r="AJ4604" s="9">
        <v>0.8</v>
      </c>
      <c r="AK4604" s="5">
        <f t="shared" si="143"/>
        <v>0</v>
      </c>
    </row>
    <row r="4605" spans="1:37" x14ac:dyDescent="0.3">
      <c r="A4605">
        <v>47356</v>
      </c>
      <c r="B4605" t="s">
        <v>4193</v>
      </c>
      <c r="C4605" t="s">
        <v>4239</v>
      </c>
      <c r="D4605" t="s">
        <v>8222</v>
      </c>
      <c r="E4605" t="s">
        <v>8223</v>
      </c>
      <c r="F4605" t="s">
        <v>231</v>
      </c>
      <c r="G4605" t="s">
        <v>33</v>
      </c>
      <c r="H4605" t="s">
        <v>34</v>
      </c>
      <c r="I4605" t="s">
        <v>232</v>
      </c>
      <c r="J4605" t="s">
        <v>36</v>
      </c>
      <c r="K4605" t="s">
        <v>4242</v>
      </c>
      <c r="L4605" t="s">
        <v>4243</v>
      </c>
      <c r="M4605" s="4">
        <v>40338</v>
      </c>
      <c r="N4605" s="4">
        <v>40339</v>
      </c>
      <c r="O4605" s="1">
        <v>40339</v>
      </c>
      <c r="P4605" t="s">
        <v>52</v>
      </c>
      <c r="R4605" t="s">
        <v>53</v>
      </c>
      <c r="S4605" t="s">
        <v>54</v>
      </c>
      <c r="T4605" t="s">
        <v>4517</v>
      </c>
      <c r="U4605" t="s">
        <v>56</v>
      </c>
      <c r="V4605" t="s">
        <v>57</v>
      </c>
      <c r="W4605" s="6" t="s">
        <v>58</v>
      </c>
      <c r="X4605" t="s">
        <v>59</v>
      </c>
      <c r="Y4605">
        <v>240</v>
      </c>
      <c r="Z4605">
        <v>11980</v>
      </c>
      <c r="AA4605" t="s">
        <v>231</v>
      </c>
      <c r="AB4605" s="5">
        <f t="shared" si="142"/>
        <v>21638.408070175439</v>
      </c>
      <c r="AC4605" s="3">
        <v>37737</v>
      </c>
      <c r="AD4605" s="3">
        <v>3.15</v>
      </c>
      <c r="AE4605" s="3">
        <v>0.01</v>
      </c>
      <c r="AF4605" t="s">
        <v>60</v>
      </c>
      <c r="AG4605" t="s">
        <v>47</v>
      </c>
      <c r="AH4605" s="8">
        <v>4621</v>
      </c>
      <c r="AI4605" s="12">
        <v>4762.4399999999996</v>
      </c>
      <c r="AJ4605" s="9">
        <v>81.36</v>
      </c>
      <c r="AK4605" s="5">
        <f t="shared" si="143"/>
        <v>-1</v>
      </c>
    </row>
    <row r="4606" spans="1:37" hidden="1" x14ac:dyDescent="0.3">
      <c r="A4606">
        <v>47388</v>
      </c>
      <c r="B4606" t="s">
        <v>4153</v>
      </c>
      <c r="C4606" t="s">
        <v>5461</v>
      </c>
      <c r="D4606" t="s">
        <v>6653</v>
      </c>
      <c r="E4606" t="s">
        <v>6654</v>
      </c>
      <c r="F4606" t="s">
        <v>151</v>
      </c>
      <c r="G4606" t="s">
        <v>33</v>
      </c>
      <c r="H4606" t="s">
        <v>34</v>
      </c>
      <c r="I4606" t="s">
        <v>35</v>
      </c>
      <c r="J4606" t="s">
        <v>3844</v>
      </c>
      <c r="K4606" t="s">
        <v>5464</v>
      </c>
      <c r="L4606" s="2">
        <v>40975</v>
      </c>
      <c r="M4606" s="4">
        <v>41263</v>
      </c>
      <c r="N4606" s="4">
        <v>41263</v>
      </c>
      <c r="O4606" s="1">
        <v>41263</v>
      </c>
      <c r="P4606" t="s">
        <v>52</v>
      </c>
      <c r="R4606" t="s">
        <v>71</v>
      </c>
      <c r="S4606" t="s">
        <v>54</v>
      </c>
      <c r="T4606" t="s">
        <v>143</v>
      </c>
      <c r="U4606" t="s">
        <v>144</v>
      </c>
      <c r="V4606" t="s">
        <v>57</v>
      </c>
      <c r="W4606" s="6" t="s">
        <v>145</v>
      </c>
      <c r="X4606" t="s">
        <v>146</v>
      </c>
      <c r="Y4606">
        <v>60</v>
      </c>
      <c r="Z4606">
        <v>37680</v>
      </c>
      <c r="AA4606" t="s">
        <v>151</v>
      </c>
      <c r="AB4606" s="5">
        <f t="shared" si="142"/>
        <v>2371.7673611111113</v>
      </c>
      <c r="AC4606" s="3">
        <v>288252</v>
      </c>
      <c r="AD4606" s="3">
        <v>7.65</v>
      </c>
      <c r="AE4606" s="3">
        <v>0.13</v>
      </c>
      <c r="AF4606" t="s">
        <v>60</v>
      </c>
      <c r="AG4606" t="s">
        <v>109</v>
      </c>
      <c r="AH4606" s="8" t="s">
        <v>44</v>
      </c>
      <c r="AI4606" s="7" t="s">
        <v>44</v>
      </c>
      <c r="AJ4606" s="9">
        <v>404.13</v>
      </c>
      <c r="AK4606" s="5">
        <f t="shared" si="143"/>
        <v>0</v>
      </c>
    </row>
    <row r="4607" spans="1:37" hidden="1" x14ac:dyDescent="0.3">
      <c r="A4607">
        <v>47400</v>
      </c>
      <c r="B4607" t="s">
        <v>4368</v>
      </c>
      <c r="C4607" t="s">
        <v>6002</v>
      </c>
      <c r="D4607" t="s">
        <v>8188</v>
      </c>
      <c r="E4607" t="s">
        <v>8189</v>
      </c>
      <c r="F4607" t="s">
        <v>155</v>
      </c>
      <c r="G4607" t="s">
        <v>33</v>
      </c>
      <c r="H4607" t="s">
        <v>34</v>
      </c>
      <c r="I4607" t="s">
        <v>35</v>
      </c>
      <c r="J4607" t="s">
        <v>36</v>
      </c>
      <c r="K4607" s="2">
        <v>41700</v>
      </c>
      <c r="L4607" s="2">
        <v>41975</v>
      </c>
      <c r="M4607" s="4">
        <v>41808</v>
      </c>
      <c r="N4607" s="4">
        <v>41808</v>
      </c>
      <c r="O4607" s="1">
        <v>41815</v>
      </c>
      <c r="P4607" t="s">
        <v>38</v>
      </c>
      <c r="R4607" t="s">
        <v>252</v>
      </c>
      <c r="S4607" t="s">
        <v>199</v>
      </c>
      <c r="T4607" t="s">
        <v>4843</v>
      </c>
      <c r="U4607" t="s">
        <v>4843</v>
      </c>
      <c r="V4607" t="s">
        <v>67</v>
      </c>
      <c r="W4607" s="6" t="s">
        <v>44</v>
      </c>
      <c r="X4607" t="s">
        <v>254</v>
      </c>
      <c r="Y4607">
        <v>1</v>
      </c>
      <c r="Z4607">
        <v>3939</v>
      </c>
      <c r="AA4607" t="s">
        <v>155</v>
      </c>
      <c r="AB4607" s="5">
        <f t="shared" si="142"/>
        <v>2371.7673611111113</v>
      </c>
      <c r="AC4607" s="3">
        <v>19695</v>
      </c>
      <c r="AD4607" s="3">
        <v>5</v>
      </c>
      <c r="AE4607" s="3">
        <v>5</v>
      </c>
      <c r="AF4607" t="s">
        <v>4152</v>
      </c>
      <c r="AG4607" t="s">
        <v>109</v>
      </c>
      <c r="AH4607" s="8" t="s">
        <v>44</v>
      </c>
      <c r="AI4607" s="7" t="s">
        <v>44</v>
      </c>
      <c r="AJ4607" s="9">
        <v>20.25</v>
      </c>
      <c r="AK4607" s="5">
        <f t="shared" si="143"/>
        <v>0</v>
      </c>
    </row>
    <row r="4608" spans="1:37" x14ac:dyDescent="0.3">
      <c r="A4608">
        <v>47406</v>
      </c>
      <c r="B4608" t="s">
        <v>4146</v>
      </c>
      <c r="C4608" t="s">
        <v>7200</v>
      </c>
      <c r="D4608" t="s">
        <v>7201</v>
      </c>
      <c r="E4608" t="s">
        <v>8224</v>
      </c>
      <c r="F4608" t="s">
        <v>94</v>
      </c>
      <c r="G4608" t="s">
        <v>33</v>
      </c>
      <c r="H4608" t="s">
        <v>34</v>
      </c>
      <c r="I4608" t="s">
        <v>35</v>
      </c>
      <c r="J4608" t="s">
        <v>36</v>
      </c>
      <c r="K4608" s="2">
        <v>41487</v>
      </c>
      <c r="L4608" t="s">
        <v>7203</v>
      </c>
      <c r="M4608" s="4">
        <v>41430</v>
      </c>
      <c r="N4608" s="4">
        <v>41430</v>
      </c>
      <c r="O4608" s="1">
        <v>41430</v>
      </c>
      <c r="P4608" t="s">
        <v>38</v>
      </c>
      <c r="R4608" t="s">
        <v>39</v>
      </c>
      <c r="S4608" t="s">
        <v>199</v>
      </c>
      <c r="T4608" t="s">
        <v>65</v>
      </c>
      <c r="U4608" t="s">
        <v>66</v>
      </c>
      <c r="V4608" t="s">
        <v>67</v>
      </c>
      <c r="W4608" s="6" t="s">
        <v>44</v>
      </c>
      <c r="X4608" t="s">
        <v>45</v>
      </c>
      <c r="Y4608">
        <v>100</v>
      </c>
      <c r="Z4608">
        <v>2607</v>
      </c>
      <c r="AA4608" t="s">
        <v>94</v>
      </c>
      <c r="AB4608" s="5">
        <f t="shared" si="142"/>
        <v>21638.408070175439</v>
      </c>
      <c r="AC4608" s="3">
        <v>208560</v>
      </c>
      <c r="AD4608" s="3">
        <v>80</v>
      </c>
      <c r="AE4608" s="3">
        <v>0.8</v>
      </c>
      <c r="AF4608" t="s">
        <v>4152</v>
      </c>
      <c r="AG4608" t="s">
        <v>47</v>
      </c>
      <c r="AH4608" s="8">
        <v>1080</v>
      </c>
      <c r="AI4608" s="12">
        <v>19598.71</v>
      </c>
      <c r="AJ4608" s="9">
        <v>257.99</v>
      </c>
      <c r="AK4608" s="5">
        <f t="shared" si="143"/>
        <v>0</v>
      </c>
    </row>
    <row r="4609" spans="1:37" x14ac:dyDescent="0.3">
      <c r="A4609">
        <v>47411</v>
      </c>
      <c r="B4609" t="s">
        <v>4311</v>
      </c>
      <c r="C4609" t="s">
        <v>5396</v>
      </c>
      <c r="D4609" t="s">
        <v>8225</v>
      </c>
      <c r="E4609" t="s">
        <v>8226</v>
      </c>
      <c r="F4609" t="s">
        <v>809</v>
      </c>
      <c r="G4609" t="s">
        <v>33</v>
      </c>
      <c r="H4609" t="s">
        <v>34</v>
      </c>
      <c r="I4609" t="s">
        <v>35</v>
      </c>
      <c r="J4609" t="s">
        <v>36</v>
      </c>
      <c r="K4609" s="2">
        <v>41402</v>
      </c>
      <c r="L4609" t="s">
        <v>4556</v>
      </c>
      <c r="M4609" s="4">
        <v>41620</v>
      </c>
      <c r="N4609" s="4">
        <v>41620</v>
      </c>
      <c r="O4609" s="1">
        <v>41621</v>
      </c>
      <c r="P4609" t="s">
        <v>52</v>
      </c>
      <c r="R4609" t="s">
        <v>53</v>
      </c>
      <c r="S4609" t="s">
        <v>54</v>
      </c>
      <c r="T4609" t="s">
        <v>5399</v>
      </c>
      <c r="U4609" t="s">
        <v>56</v>
      </c>
      <c r="V4609" t="s">
        <v>57</v>
      </c>
      <c r="W4609" s="6" t="s">
        <v>58</v>
      </c>
      <c r="X4609" t="s">
        <v>59</v>
      </c>
      <c r="Y4609">
        <v>100</v>
      </c>
      <c r="Z4609">
        <v>700</v>
      </c>
      <c r="AA4609" t="s">
        <v>809</v>
      </c>
      <c r="AB4609" s="5">
        <f t="shared" si="142"/>
        <v>21638.408070175439</v>
      </c>
      <c r="AC4609" s="3">
        <v>910</v>
      </c>
      <c r="AD4609" s="3">
        <v>1.3</v>
      </c>
      <c r="AE4609" s="3">
        <v>0.01</v>
      </c>
      <c r="AF4609" t="s">
        <v>60</v>
      </c>
      <c r="AG4609" t="s">
        <v>47</v>
      </c>
      <c r="AH4609" s="8" t="s">
        <v>44</v>
      </c>
      <c r="AI4609" s="12" t="s">
        <v>44</v>
      </c>
      <c r="AJ4609" s="9">
        <v>1.1299999999999999</v>
      </c>
      <c r="AK4609" s="5">
        <f t="shared" si="143"/>
        <v>0</v>
      </c>
    </row>
    <row r="4610" spans="1:37" hidden="1" x14ac:dyDescent="0.3">
      <c r="A4610">
        <v>47413</v>
      </c>
      <c r="B4610" t="s">
        <v>4153</v>
      </c>
      <c r="C4610" t="s">
        <v>4960</v>
      </c>
      <c r="D4610" t="s">
        <v>8227</v>
      </c>
      <c r="E4610" t="s">
        <v>8228</v>
      </c>
      <c r="F4610" t="s">
        <v>151</v>
      </c>
      <c r="G4610" t="s">
        <v>33</v>
      </c>
      <c r="H4610" t="s">
        <v>34</v>
      </c>
      <c r="I4610" t="s">
        <v>35</v>
      </c>
      <c r="J4610" t="s">
        <v>36</v>
      </c>
      <c r="K4610" t="s">
        <v>4963</v>
      </c>
      <c r="L4610" t="s">
        <v>5012</v>
      </c>
      <c r="M4610" s="4">
        <v>41663</v>
      </c>
      <c r="N4610" s="4">
        <v>41663</v>
      </c>
      <c r="O4610" s="1">
        <v>41668</v>
      </c>
      <c r="P4610" t="s">
        <v>52</v>
      </c>
      <c r="R4610" t="s">
        <v>71</v>
      </c>
      <c r="S4610" t="s">
        <v>304</v>
      </c>
      <c r="T4610" t="s">
        <v>4365</v>
      </c>
      <c r="U4610" t="s">
        <v>4366</v>
      </c>
      <c r="V4610" t="s">
        <v>57</v>
      </c>
      <c r="W4610" s="6" t="s">
        <v>4367</v>
      </c>
      <c r="X4610" t="s">
        <v>76</v>
      </c>
      <c r="Y4610">
        <v>30</v>
      </c>
      <c r="Z4610">
        <v>5000</v>
      </c>
      <c r="AA4610" t="s">
        <v>151</v>
      </c>
      <c r="AB4610" s="5">
        <f t="shared" si="142"/>
        <v>2371.7673611111113</v>
      </c>
      <c r="AC4610" s="3">
        <v>100000</v>
      </c>
      <c r="AD4610" s="3">
        <v>20</v>
      </c>
      <c r="AE4610" s="3">
        <v>0.67</v>
      </c>
      <c r="AF4610" t="s">
        <v>307</v>
      </c>
      <c r="AG4610" t="s">
        <v>47</v>
      </c>
      <c r="AH4610" s="8">
        <v>1189</v>
      </c>
      <c r="AI4610" s="7">
        <v>7296.97</v>
      </c>
      <c r="AJ4610" s="9">
        <v>123.7</v>
      </c>
      <c r="AK4610" s="5">
        <f t="shared" si="143"/>
        <v>0</v>
      </c>
    </row>
    <row r="4611" spans="1:37" x14ac:dyDescent="0.3">
      <c r="A4611">
        <v>47432</v>
      </c>
      <c r="B4611" t="s">
        <v>4244</v>
      </c>
      <c r="C4611" t="s">
        <v>7432</v>
      </c>
      <c r="D4611" t="s">
        <v>8229</v>
      </c>
      <c r="E4611" t="s">
        <v>8230</v>
      </c>
      <c r="F4611" t="s">
        <v>32</v>
      </c>
      <c r="G4611" t="s">
        <v>33</v>
      </c>
      <c r="H4611" t="s">
        <v>34</v>
      </c>
      <c r="I4611" t="s">
        <v>35</v>
      </c>
      <c r="J4611" t="s">
        <v>36</v>
      </c>
      <c r="K4611" t="s">
        <v>4883</v>
      </c>
      <c r="L4611" t="s">
        <v>7435</v>
      </c>
      <c r="M4611" s="4">
        <v>41828</v>
      </c>
      <c r="N4611" s="4">
        <v>41828</v>
      </c>
      <c r="O4611" s="1">
        <v>41830</v>
      </c>
      <c r="P4611" t="s">
        <v>38</v>
      </c>
      <c r="R4611" t="s">
        <v>39</v>
      </c>
      <c r="S4611" t="s">
        <v>212</v>
      </c>
      <c r="T4611" t="s">
        <v>213</v>
      </c>
      <c r="U4611" t="s">
        <v>214</v>
      </c>
      <c r="V4611" t="s">
        <v>215</v>
      </c>
      <c r="W4611" s="6" t="s">
        <v>44</v>
      </c>
      <c r="X4611" t="s">
        <v>45</v>
      </c>
      <c r="Y4611">
        <v>25</v>
      </c>
      <c r="Z4611">
        <v>1400</v>
      </c>
      <c r="AA4611" t="s">
        <v>32</v>
      </c>
      <c r="AB4611" s="5">
        <f t="shared" ref="AB4611:AB4674" si="144">AVERAGEIF(P:P,P4612,Z:Z)</f>
        <v>21638.408070175439</v>
      </c>
      <c r="AC4611" s="3">
        <v>28700</v>
      </c>
      <c r="AD4611" s="3">
        <v>20.5</v>
      </c>
      <c r="AE4611" s="3">
        <v>0.82</v>
      </c>
      <c r="AF4611" t="s">
        <v>216</v>
      </c>
      <c r="AG4611" t="s">
        <v>47</v>
      </c>
      <c r="AH4611" s="8">
        <v>468</v>
      </c>
      <c r="AI4611" s="12">
        <v>5372.87</v>
      </c>
      <c r="AJ4611" s="9">
        <v>35.5</v>
      </c>
      <c r="AK4611" s="5">
        <f t="shared" ref="AK4611:AK4674" si="145">M4611-N4611</f>
        <v>0</v>
      </c>
    </row>
    <row r="4612" spans="1:37" x14ac:dyDescent="0.3">
      <c r="A4612">
        <v>47443</v>
      </c>
      <c r="B4612" t="s">
        <v>4311</v>
      </c>
      <c r="C4612" t="s">
        <v>8231</v>
      </c>
      <c r="D4612" t="s">
        <v>8232</v>
      </c>
      <c r="E4612" t="s">
        <v>8233</v>
      </c>
      <c r="F4612" t="s">
        <v>809</v>
      </c>
      <c r="G4612" t="s">
        <v>33</v>
      </c>
      <c r="H4612" t="s">
        <v>34</v>
      </c>
      <c r="I4612" t="s">
        <v>63</v>
      </c>
      <c r="J4612" t="s">
        <v>36</v>
      </c>
      <c r="K4612" t="s">
        <v>8234</v>
      </c>
      <c r="L4612" s="2">
        <v>40095</v>
      </c>
      <c r="M4612" s="4">
        <v>40106</v>
      </c>
      <c r="N4612" s="4">
        <v>40106</v>
      </c>
      <c r="O4612" s="1">
        <v>40106</v>
      </c>
      <c r="P4612" t="s">
        <v>52</v>
      </c>
      <c r="R4612" t="s">
        <v>71</v>
      </c>
      <c r="S4612" t="s">
        <v>114</v>
      </c>
      <c r="T4612" t="s">
        <v>115</v>
      </c>
      <c r="U4612" t="s">
        <v>116</v>
      </c>
      <c r="V4612" t="s">
        <v>117</v>
      </c>
      <c r="W4612" s="6" t="s">
        <v>118</v>
      </c>
      <c r="X4612" t="s">
        <v>76</v>
      </c>
      <c r="Y4612">
        <v>120</v>
      </c>
      <c r="Z4612">
        <v>120</v>
      </c>
      <c r="AA4612" t="s">
        <v>809</v>
      </c>
      <c r="AB4612" s="5">
        <f t="shared" si="144"/>
        <v>21638.408070175439</v>
      </c>
      <c r="AC4612" s="3">
        <v>4339.2</v>
      </c>
      <c r="AD4612" s="3">
        <v>36.159999999999997</v>
      </c>
      <c r="AE4612" s="3">
        <v>0.3</v>
      </c>
      <c r="AF4612" t="s">
        <v>122</v>
      </c>
      <c r="AG4612" t="s">
        <v>47</v>
      </c>
      <c r="AH4612" s="8">
        <v>36</v>
      </c>
      <c r="AI4612" s="12">
        <v>1025.69</v>
      </c>
      <c r="AJ4612" s="9">
        <v>8.5</v>
      </c>
      <c r="AK4612" s="5">
        <f t="shared" si="145"/>
        <v>0</v>
      </c>
    </row>
    <row r="4613" spans="1:37" x14ac:dyDescent="0.3">
      <c r="A4613">
        <v>47473</v>
      </c>
      <c r="B4613" t="s">
        <v>5176</v>
      </c>
      <c r="C4613" t="s">
        <v>8235</v>
      </c>
      <c r="D4613" t="s">
        <v>8236</v>
      </c>
      <c r="E4613" t="s">
        <v>8237</v>
      </c>
      <c r="F4613" t="s">
        <v>155</v>
      </c>
      <c r="G4613" t="s">
        <v>33</v>
      </c>
      <c r="H4613" t="s">
        <v>34</v>
      </c>
      <c r="I4613" t="s">
        <v>63</v>
      </c>
      <c r="J4613" t="s">
        <v>36</v>
      </c>
      <c r="K4613" s="2">
        <v>42011</v>
      </c>
      <c r="L4613" s="2">
        <v>42284</v>
      </c>
      <c r="M4613" s="4">
        <v>42236</v>
      </c>
      <c r="N4613" s="4">
        <v>42236</v>
      </c>
      <c r="O4613" s="1">
        <v>42237</v>
      </c>
      <c r="P4613" t="s">
        <v>52</v>
      </c>
      <c r="R4613" t="s">
        <v>53</v>
      </c>
      <c r="S4613" t="s">
        <v>114</v>
      </c>
      <c r="T4613" t="s">
        <v>434</v>
      </c>
      <c r="U4613" t="s">
        <v>116</v>
      </c>
      <c r="V4613" t="s">
        <v>435</v>
      </c>
      <c r="W4613" s="6" t="s">
        <v>436</v>
      </c>
      <c r="X4613" t="s">
        <v>90</v>
      </c>
      <c r="Y4613">
        <v>300</v>
      </c>
      <c r="Z4613">
        <v>4497</v>
      </c>
      <c r="AA4613" t="s">
        <v>155</v>
      </c>
      <c r="AB4613" s="5">
        <f t="shared" si="144"/>
        <v>21638.408070175439</v>
      </c>
      <c r="AC4613" s="3">
        <v>138597.54</v>
      </c>
      <c r="AD4613" s="3">
        <v>30.82</v>
      </c>
      <c r="AE4613" s="3">
        <v>0.1</v>
      </c>
      <c r="AF4613" t="s">
        <v>437</v>
      </c>
      <c r="AG4613" t="s">
        <v>47</v>
      </c>
      <c r="AH4613" s="8">
        <v>3968</v>
      </c>
      <c r="AI4613" s="12" t="s">
        <v>44</v>
      </c>
      <c r="AJ4613" s="9">
        <v>163.13</v>
      </c>
      <c r="AK4613" s="5">
        <f t="shared" si="145"/>
        <v>0</v>
      </c>
    </row>
    <row r="4614" spans="1:37" x14ac:dyDescent="0.3">
      <c r="A4614">
        <v>47495</v>
      </c>
      <c r="B4614" t="s">
        <v>8238</v>
      </c>
      <c r="C4614" t="s">
        <v>8239</v>
      </c>
      <c r="D4614" t="s">
        <v>8240</v>
      </c>
      <c r="E4614" t="s">
        <v>8241</v>
      </c>
      <c r="F4614" t="s">
        <v>2260</v>
      </c>
      <c r="G4614" t="s">
        <v>33</v>
      </c>
      <c r="H4614" t="s">
        <v>34</v>
      </c>
      <c r="I4614" t="s">
        <v>35</v>
      </c>
      <c r="J4614" t="s">
        <v>3844</v>
      </c>
      <c r="K4614" t="s">
        <v>5319</v>
      </c>
      <c r="L4614" t="s">
        <v>6755</v>
      </c>
      <c r="M4614" s="4">
        <v>40987</v>
      </c>
      <c r="N4614" s="4">
        <v>40987</v>
      </c>
      <c r="O4614" s="1">
        <v>40987</v>
      </c>
      <c r="P4614" t="s">
        <v>52</v>
      </c>
      <c r="R4614" t="s">
        <v>71</v>
      </c>
      <c r="S4614" t="s">
        <v>54</v>
      </c>
      <c r="T4614" t="s">
        <v>8242</v>
      </c>
      <c r="U4614" t="s">
        <v>8243</v>
      </c>
      <c r="V4614" t="s">
        <v>57</v>
      </c>
      <c r="W4614" s="6" t="s">
        <v>8244</v>
      </c>
      <c r="X4614" t="s">
        <v>407</v>
      </c>
      <c r="Y4614">
        <v>90</v>
      </c>
      <c r="Z4614">
        <v>46855</v>
      </c>
      <c r="AA4614" t="s">
        <v>2260</v>
      </c>
      <c r="AB4614" s="5">
        <f t="shared" si="144"/>
        <v>21638.408070175439</v>
      </c>
      <c r="AC4614" s="3">
        <v>637228</v>
      </c>
      <c r="AD4614" s="3">
        <v>13.6</v>
      </c>
      <c r="AE4614" s="3">
        <v>0.15</v>
      </c>
      <c r="AF4614" t="s">
        <v>60</v>
      </c>
      <c r="AG4614" t="s">
        <v>47</v>
      </c>
      <c r="AH4614" s="8">
        <v>7712</v>
      </c>
      <c r="AI4614" s="12">
        <v>13491.19</v>
      </c>
      <c r="AJ4614" s="9">
        <v>1051.43</v>
      </c>
      <c r="AK4614" s="5">
        <f t="shared" si="145"/>
        <v>0</v>
      </c>
    </row>
    <row r="4615" spans="1:37" hidden="1" x14ac:dyDescent="0.3">
      <c r="A4615">
        <v>47516</v>
      </c>
      <c r="B4615" t="s">
        <v>4198</v>
      </c>
      <c r="C4615" t="s">
        <v>4737</v>
      </c>
      <c r="D4615" t="s">
        <v>4738</v>
      </c>
      <c r="E4615" t="s">
        <v>4739</v>
      </c>
      <c r="F4615" t="s">
        <v>231</v>
      </c>
      <c r="G4615" t="s">
        <v>4740</v>
      </c>
      <c r="H4615" t="s">
        <v>34</v>
      </c>
      <c r="I4615" t="s">
        <v>232</v>
      </c>
      <c r="J4615" t="s">
        <v>310</v>
      </c>
      <c r="K4615" t="s">
        <v>4741</v>
      </c>
      <c r="L4615" t="s">
        <v>37</v>
      </c>
      <c r="M4615" s="4">
        <v>41380</v>
      </c>
      <c r="N4615" s="4">
        <v>41380</v>
      </c>
      <c r="O4615" s="1">
        <v>41380</v>
      </c>
      <c r="P4615" t="s">
        <v>52</v>
      </c>
      <c r="R4615" t="s">
        <v>71</v>
      </c>
      <c r="S4615" t="s">
        <v>312</v>
      </c>
      <c r="T4615" t="s">
        <v>332</v>
      </c>
      <c r="U4615" t="s">
        <v>242</v>
      </c>
      <c r="V4615" t="s">
        <v>57</v>
      </c>
      <c r="W4615" s="6" t="s">
        <v>244</v>
      </c>
      <c r="X4615" t="s">
        <v>76</v>
      </c>
      <c r="Y4615">
        <v>30</v>
      </c>
      <c r="Z4615">
        <v>7242</v>
      </c>
      <c r="AA4615" t="s">
        <v>231</v>
      </c>
      <c r="AB4615" s="5">
        <f t="shared" si="144"/>
        <v>2371.7673611111113</v>
      </c>
      <c r="AC4615" s="3">
        <v>148900.85999999999</v>
      </c>
      <c r="AD4615" s="3">
        <v>20.56</v>
      </c>
      <c r="AE4615" s="3">
        <v>0.69</v>
      </c>
      <c r="AF4615" t="s">
        <v>60</v>
      </c>
      <c r="AG4615" t="s">
        <v>109</v>
      </c>
      <c r="AH4615" s="8" t="s">
        <v>44</v>
      </c>
      <c r="AI4615" s="7" t="s">
        <v>44</v>
      </c>
      <c r="AJ4615" s="9">
        <v>184.19</v>
      </c>
      <c r="AK4615" s="5">
        <f t="shared" si="145"/>
        <v>0</v>
      </c>
    </row>
    <row r="4616" spans="1:37" x14ac:dyDescent="0.3">
      <c r="A4616">
        <v>47536</v>
      </c>
      <c r="B4616" t="s">
        <v>5252</v>
      </c>
      <c r="C4616" t="s">
        <v>5253</v>
      </c>
      <c r="D4616" t="s">
        <v>8245</v>
      </c>
      <c r="E4616" t="s">
        <v>8246</v>
      </c>
      <c r="F4616" t="s">
        <v>423</v>
      </c>
      <c r="G4616" t="s">
        <v>33</v>
      </c>
      <c r="H4616" t="s">
        <v>34</v>
      </c>
      <c r="I4616" t="s">
        <v>35</v>
      </c>
      <c r="J4616" t="s">
        <v>36</v>
      </c>
      <c r="K4616" s="2">
        <v>40493</v>
      </c>
      <c r="L4616" s="2">
        <v>40221</v>
      </c>
      <c r="M4616" s="4">
        <v>40604</v>
      </c>
      <c r="N4616" s="4">
        <v>40604</v>
      </c>
      <c r="O4616" s="1">
        <v>40604</v>
      </c>
      <c r="P4616" t="s">
        <v>38</v>
      </c>
      <c r="R4616" t="s">
        <v>39</v>
      </c>
      <c r="S4616" t="s">
        <v>199</v>
      </c>
      <c r="T4616" t="s">
        <v>65</v>
      </c>
      <c r="U4616" t="s">
        <v>66</v>
      </c>
      <c r="V4616" t="s">
        <v>67</v>
      </c>
      <c r="W4616" s="6" t="s">
        <v>44</v>
      </c>
      <c r="X4616" t="s">
        <v>45</v>
      </c>
      <c r="Y4616">
        <v>100</v>
      </c>
      <c r="Z4616">
        <v>10</v>
      </c>
      <c r="AA4616" t="s">
        <v>423</v>
      </c>
      <c r="AB4616" s="5">
        <f t="shared" si="144"/>
        <v>21638.408070175439</v>
      </c>
      <c r="AC4616" s="3">
        <v>800</v>
      </c>
      <c r="AD4616" s="3">
        <v>80</v>
      </c>
      <c r="AE4616" s="3">
        <v>0.8</v>
      </c>
      <c r="AF4616" t="s">
        <v>202</v>
      </c>
      <c r="AG4616" t="s">
        <v>47</v>
      </c>
      <c r="AH4616" s="8">
        <v>5</v>
      </c>
      <c r="AI4616" s="12">
        <v>767.63</v>
      </c>
      <c r="AJ4616" s="9">
        <v>1.32</v>
      </c>
      <c r="AK4616" s="5">
        <f t="shared" si="145"/>
        <v>0</v>
      </c>
    </row>
    <row r="4617" spans="1:37" x14ac:dyDescent="0.3">
      <c r="A4617">
        <v>47541</v>
      </c>
      <c r="B4617" t="s">
        <v>4259</v>
      </c>
      <c r="C4617" t="s">
        <v>6979</v>
      </c>
      <c r="D4617" t="s">
        <v>6980</v>
      </c>
      <c r="E4617" t="s">
        <v>6981</v>
      </c>
      <c r="F4617" t="s">
        <v>140</v>
      </c>
      <c r="G4617" t="s">
        <v>33</v>
      </c>
      <c r="H4617" t="s">
        <v>34</v>
      </c>
      <c r="I4617" t="s">
        <v>35</v>
      </c>
      <c r="J4617" t="s">
        <v>36</v>
      </c>
      <c r="K4617" s="2">
        <v>41005</v>
      </c>
      <c r="L4617" s="2">
        <v>41249</v>
      </c>
      <c r="M4617" s="4">
        <v>41125</v>
      </c>
      <c r="N4617" s="4">
        <v>41125</v>
      </c>
      <c r="O4617" s="1">
        <v>41125</v>
      </c>
      <c r="P4617" t="s">
        <v>52</v>
      </c>
      <c r="R4617" t="s">
        <v>71</v>
      </c>
      <c r="S4617" t="s">
        <v>553</v>
      </c>
      <c r="T4617" t="s">
        <v>106</v>
      </c>
      <c r="U4617" t="s">
        <v>56</v>
      </c>
      <c r="V4617" t="s">
        <v>57</v>
      </c>
      <c r="W4617" s="6" t="s">
        <v>100</v>
      </c>
      <c r="X4617" t="s">
        <v>76</v>
      </c>
      <c r="Y4617">
        <v>60</v>
      </c>
      <c r="Z4617">
        <v>37140</v>
      </c>
      <c r="AA4617" t="s">
        <v>140</v>
      </c>
      <c r="AB4617" s="5">
        <f t="shared" si="144"/>
        <v>21638.408070175439</v>
      </c>
      <c r="AC4617" s="3">
        <v>86907.6</v>
      </c>
      <c r="AD4617" s="3">
        <v>2.34</v>
      </c>
      <c r="AE4617" s="3">
        <v>0.04</v>
      </c>
      <c r="AF4617" t="s">
        <v>554</v>
      </c>
      <c r="AG4617" t="s">
        <v>109</v>
      </c>
      <c r="AH4617" s="8" t="s">
        <v>44</v>
      </c>
      <c r="AI4617" s="12" t="s">
        <v>44</v>
      </c>
      <c r="AJ4617" s="9">
        <v>121.84</v>
      </c>
      <c r="AK4617" s="5">
        <f t="shared" si="145"/>
        <v>0</v>
      </c>
    </row>
    <row r="4618" spans="1:37" x14ac:dyDescent="0.3">
      <c r="A4618">
        <v>47546</v>
      </c>
      <c r="B4618" t="s">
        <v>2650</v>
      </c>
      <c r="C4618" t="s">
        <v>8247</v>
      </c>
      <c r="D4618" t="s">
        <v>8248</v>
      </c>
      <c r="E4618" t="s">
        <v>8249</v>
      </c>
      <c r="F4618" t="s">
        <v>87</v>
      </c>
      <c r="G4618" t="s">
        <v>33</v>
      </c>
      <c r="H4618" t="s">
        <v>34</v>
      </c>
      <c r="I4618" t="s">
        <v>63</v>
      </c>
      <c r="J4618" t="s">
        <v>36</v>
      </c>
      <c r="K4618" t="s">
        <v>5749</v>
      </c>
      <c r="L4618" t="s">
        <v>4989</v>
      </c>
      <c r="M4618" s="4">
        <v>41478</v>
      </c>
      <c r="N4618" s="4">
        <v>41478</v>
      </c>
      <c r="O4618" s="1">
        <v>41478</v>
      </c>
      <c r="P4618" t="s">
        <v>52</v>
      </c>
      <c r="R4618" t="s">
        <v>53</v>
      </c>
      <c r="S4618" t="s">
        <v>114</v>
      </c>
      <c r="T4618" t="s">
        <v>471</v>
      </c>
      <c r="U4618" t="s">
        <v>116</v>
      </c>
      <c r="V4618" t="s">
        <v>57</v>
      </c>
      <c r="W4618" s="6" t="s">
        <v>472</v>
      </c>
      <c r="X4618" t="s">
        <v>76</v>
      </c>
      <c r="Y4618">
        <v>60</v>
      </c>
      <c r="Z4618">
        <v>5360</v>
      </c>
      <c r="AA4618" t="s">
        <v>87</v>
      </c>
      <c r="AB4618" s="5">
        <f t="shared" si="144"/>
        <v>21638.408070175439</v>
      </c>
      <c r="AC4618" s="3">
        <v>31838.400000000001</v>
      </c>
      <c r="AD4618" s="3">
        <v>5.94</v>
      </c>
      <c r="AE4618" s="3">
        <v>0.1</v>
      </c>
      <c r="AF4618" t="s">
        <v>122</v>
      </c>
      <c r="AG4618" t="s">
        <v>47</v>
      </c>
      <c r="AH4618" s="8">
        <v>619</v>
      </c>
      <c r="AI4618" s="12">
        <v>5506.01</v>
      </c>
      <c r="AJ4618" s="9">
        <v>39.380000000000003</v>
      </c>
      <c r="AK4618" s="5">
        <f t="shared" si="145"/>
        <v>0</v>
      </c>
    </row>
    <row r="4619" spans="1:37" x14ac:dyDescent="0.3">
      <c r="A4619">
        <v>47559</v>
      </c>
      <c r="B4619" t="s">
        <v>4193</v>
      </c>
      <c r="C4619" t="s">
        <v>4656</v>
      </c>
      <c r="D4619" t="s">
        <v>8250</v>
      </c>
      <c r="E4619" t="s">
        <v>8251</v>
      </c>
      <c r="F4619" t="s">
        <v>231</v>
      </c>
      <c r="G4619" t="s">
        <v>33</v>
      </c>
      <c r="H4619" t="s">
        <v>34</v>
      </c>
      <c r="I4619" t="s">
        <v>232</v>
      </c>
      <c r="J4619" t="s">
        <v>3844</v>
      </c>
      <c r="K4619" s="2">
        <v>40215</v>
      </c>
      <c r="L4619" t="s">
        <v>4729</v>
      </c>
      <c r="M4619" s="4">
        <v>40578</v>
      </c>
      <c r="N4619" s="4">
        <v>40578</v>
      </c>
      <c r="O4619" s="1">
        <v>40578</v>
      </c>
      <c r="P4619" t="s">
        <v>52</v>
      </c>
      <c r="R4619" t="s">
        <v>53</v>
      </c>
      <c r="S4619" t="s">
        <v>54</v>
      </c>
      <c r="T4619" t="s">
        <v>502</v>
      </c>
      <c r="U4619" t="s">
        <v>98</v>
      </c>
      <c r="V4619" t="s">
        <v>57</v>
      </c>
      <c r="W4619" s="6" t="s">
        <v>481</v>
      </c>
      <c r="X4619" t="s">
        <v>83</v>
      </c>
      <c r="Y4619">
        <v>30</v>
      </c>
      <c r="Z4619">
        <v>100000</v>
      </c>
      <c r="AA4619" t="s">
        <v>231</v>
      </c>
      <c r="AB4619" s="5">
        <f t="shared" si="144"/>
        <v>21638.408070175439</v>
      </c>
      <c r="AC4619" s="3">
        <v>235000</v>
      </c>
      <c r="AD4619" s="3">
        <v>2.35</v>
      </c>
      <c r="AE4619" s="3">
        <v>0.08</v>
      </c>
      <c r="AF4619" t="s">
        <v>60</v>
      </c>
      <c r="AG4619" t="s">
        <v>47</v>
      </c>
      <c r="AH4619" s="8">
        <v>5634</v>
      </c>
      <c r="AI4619" s="12">
        <v>17819.740000000002</v>
      </c>
      <c r="AJ4619" s="9">
        <v>506.66</v>
      </c>
      <c r="AK4619" s="5">
        <f t="shared" si="145"/>
        <v>0</v>
      </c>
    </row>
    <row r="4620" spans="1:37" hidden="1" x14ac:dyDescent="0.3">
      <c r="A4620">
        <v>47576</v>
      </c>
      <c r="B4620" t="s">
        <v>4193</v>
      </c>
      <c r="C4620" t="s">
        <v>4560</v>
      </c>
      <c r="D4620" t="s">
        <v>6610</v>
      </c>
      <c r="E4620" t="s">
        <v>8252</v>
      </c>
      <c r="F4620" t="s">
        <v>231</v>
      </c>
      <c r="G4620" t="s">
        <v>33</v>
      </c>
      <c r="H4620" t="s">
        <v>34</v>
      </c>
      <c r="I4620" t="s">
        <v>232</v>
      </c>
      <c r="J4620" t="s">
        <v>3844</v>
      </c>
      <c r="K4620" t="s">
        <v>4563</v>
      </c>
      <c r="L4620" t="s">
        <v>4564</v>
      </c>
      <c r="M4620" s="4">
        <v>40638</v>
      </c>
      <c r="N4620" s="4">
        <v>40693</v>
      </c>
      <c r="O4620" s="1">
        <v>40693</v>
      </c>
      <c r="P4620" t="s">
        <v>52</v>
      </c>
      <c r="R4620" t="s">
        <v>71</v>
      </c>
      <c r="S4620" t="s">
        <v>142</v>
      </c>
      <c r="T4620" t="s">
        <v>106</v>
      </c>
      <c r="U4620" t="s">
        <v>56</v>
      </c>
      <c r="V4620" t="s">
        <v>57</v>
      </c>
      <c r="W4620" s="6" t="s">
        <v>100</v>
      </c>
      <c r="X4620" t="s">
        <v>76</v>
      </c>
      <c r="Y4620">
        <v>60</v>
      </c>
      <c r="Z4620">
        <v>38400</v>
      </c>
      <c r="AA4620" t="s">
        <v>231</v>
      </c>
      <c r="AB4620" s="5">
        <f t="shared" si="144"/>
        <v>2371.7673611111113</v>
      </c>
      <c r="AC4620" s="3">
        <v>107136</v>
      </c>
      <c r="AD4620" s="3">
        <v>2.79</v>
      </c>
      <c r="AE4620" s="3">
        <v>0.05</v>
      </c>
      <c r="AF4620" t="s">
        <v>147</v>
      </c>
      <c r="AG4620" t="s">
        <v>47</v>
      </c>
      <c r="AH4620" s="8" t="s">
        <v>44</v>
      </c>
      <c r="AI4620" s="7" t="s">
        <v>44</v>
      </c>
      <c r="AJ4620" s="9">
        <v>230.99</v>
      </c>
      <c r="AK4620" s="5">
        <f t="shared" si="145"/>
        <v>-55</v>
      </c>
    </row>
    <row r="4621" spans="1:37" hidden="1" x14ac:dyDescent="0.3">
      <c r="A4621">
        <v>47581</v>
      </c>
      <c r="B4621" t="s">
        <v>4153</v>
      </c>
      <c r="C4621" t="s">
        <v>8253</v>
      </c>
      <c r="D4621" t="s">
        <v>8254</v>
      </c>
      <c r="E4621" t="s">
        <v>8255</v>
      </c>
      <c r="F4621" t="s">
        <v>151</v>
      </c>
      <c r="G4621" t="s">
        <v>33</v>
      </c>
      <c r="H4621" t="s">
        <v>34</v>
      </c>
      <c r="I4621" t="s">
        <v>232</v>
      </c>
      <c r="J4621" t="s">
        <v>310</v>
      </c>
      <c r="K4621" s="2">
        <v>41223</v>
      </c>
      <c r="L4621" t="s">
        <v>4224</v>
      </c>
      <c r="M4621" s="4">
        <v>41212</v>
      </c>
      <c r="N4621" s="4">
        <v>41212</v>
      </c>
      <c r="O4621" s="1">
        <v>41212</v>
      </c>
      <c r="P4621" t="s">
        <v>38</v>
      </c>
      <c r="R4621" t="s">
        <v>39</v>
      </c>
      <c r="S4621" t="s">
        <v>1172</v>
      </c>
      <c r="T4621" t="s">
        <v>65</v>
      </c>
      <c r="U4621" t="s">
        <v>66</v>
      </c>
      <c r="V4621" t="s">
        <v>67</v>
      </c>
      <c r="W4621" s="6" t="s">
        <v>44</v>
      </c>
      <c r="X4621" t="s">
        <v>45</v>
      </c>
      <c r="Y4621">
        <v>100</v>
      </c>
      <c r="Z4621">
        <v>1000</v>
      </c>
      <c r="AA4621" t="s">
        <v>151</v>
      </c>
      <c r="AB4621" s="5">
        <f t="shared" si="144"/>
        <v>2371.7673611111113</v>
      </c>
      <c r="AC4621" s="3">
        <v>133000</v>
      </c>
      <c r="AD4621" s="3">
        <v>133</v>
      </c>
      <c r="AE4621" s="3">
        <v>1.33</v>
      </c>
      <c r="AF4621" t="s">
        <v>4152</v>
      </c>
      <c r="AG4621" t="s">
        <v>47</v>
      </c>
      <c r="AH4621" s="8" t="s">
        <v>44</v>
      </c>
      <c r="AI4621" s="7" t="s">
        <v>44</v>
      </c>
      <c r="AJ4621" s="9">
        <v>164.52</v>
      </c>
      <c r="AK4621" s="5">
        <f t="shared" si="145"/>
        <v>0</v>
      </c>
    </row>
    <row r="4622" spans="1:37" x14ac:dyDescent="0.3">
      <c r="A4622">
        <v>47587</v>
      </c>
      <c r="B4622" t="s">
        <v>4707</v>
      </c>
      <c r="C4622" t="s">
        <v>7558</v>
      </c>
      <c r="D4622" t="s">
        <v>8256</v>
      </c>
      <c r="E4622" t="s">
        <v>8257</v>
      </c>
      <c r="F4622" t="s">
        <v>282</v>
      </c>
      <c r="G4622" t="s">
        <v>33</v>
      </c>
      <c r="H4622" t="s">
        <v>34</v>
      </c>
      <c r="I4622" t="s">
        <v>35</v>
      </c>
      <c r="J4622" t="s">
        <v>36</v>
      </c>
      <c r="K4622" t="s">
        <v>7561</v>
      </c>
      <c r="L4622" t="s">
        <v>5760</v>
      </c>
      <c r="M4622" s="4">
        <v>41906</v>
      </c>
      <c r="N4622" s="4">
        <v>41906</v>
      </c>
      <c r="O4622" s="1">
        <v>41920</v>
      </c>
      <c r="P4622" t="s">
        <v>38</v>
      </c>
      <c r="R4622" t="s">
        <v>39</v>
      </c>
      <c r="S4622" t="s">
        <v>199</v>
      </c>
      <c r="T4622" t="s">
        <v>65</v>
      </c>
      <c r="U4622" t="s">
        <v>66</v>
      </c>
      <c r="V4622" t="s">
        <v>67</v>
      </c>
      <c r="W4622" s="6" t="s">
        <v>44</v>
      </c>
      <c r="X4622" t="s">
        <v>45</v>
      </c>
      <c r="Y4622">
        <v>100</v>
      </c>
      <c r="Z4622">
        <v>605</v>
      </c>
      <c r="AA4622" t="s">
        <v>282</v>
      </c>
      <c r="AB4622" s="5">
        <f t="shared" si="144"/>
        <v>21638.408070175439</v>
      </c>
      <c r="AC4622" s="3">
        <v>60500</v>
      </c>
      <c r="AD4622" s="3">
        <v>100</v>
      </c>
      <c r="AE4622" s="3">
        <v>1</v>
      </c>
      <c r="AF4622" t="s">
        <v>4152</v>
      </c>
      <c r="AG4622" t="s">
        <v>47</v>
      </c>
      <c r="AH4622" s="8" t="s">
        <v>44</v>
      </c>
      <c r="AI4622" s="12" t="s">
        <v>44</v>
      </c>
      <c r="AJ4622" s="9">
        <v>62.19</v>
      </c>
      <c r="AK4622" s="5">
        <f t="shared" si="145"/>
        <v>0</v>
      </c>
    </row>
    <row r="4623" spans="1:37" x14ac:dyDescent="0.3">
      <c r="A4623">
        <v>47616</v>
      </c>
      <c r="B4623" t="s">
        <v>5176</v>
      </c>
      <c r="C4623" t="s">
        <v>8258</v>
      </c>
      <c r="D4623" t="s">
        <v>8259</v>
      </c>
      <c r="E4623" t="s">
        <v>8260</v>
      </c>
      <c r="F4623" t="s">
        <v>155</v>
      </c>
      <c r="G4623" t="s">
        <v>33</v>
      </c>
      <c r="H4623" t="s">
        <v>34</v>
      </c>
      <c r="I4623" t="s">
        <v>63</v>
      </c>
      <c r="J4623" t="s">
        <v>36</v>
      </c>
      <c r="K4623" t="s">
        <v>7228</v>
      </c>
      <c r="L4623" s="2">
        <v>41276</v>
      </c>
      <c r="M4623" s="4">
        <v>41463</v>
      </c>
      <c r="N4623" s="4">
        <v>41463</v>
      </c>
      <c r="O4623" s="1">
        <v>41463</v>
      </c>
      <c r="P4623" t="s">
        <v>52</v>
      </c>
      <c r="R4623" t="s">
        <v>53</v>
      </c>
      <c r="S4623" t="s">
        <v>4917</v>
      </c>
      <c r="T4623" t="s">
        <v>319</v>
      </c>
      <c r="U4623" t="s">
        <v>158</v>
      </c>
      <c r="V4623" t="s">
        <v>159</v>
      </c>
      <c r="W4623" s="6" t="s">
        <v>320</v>
      </c>
      <c r="X4623" t="s">
        <v>321</v>
      </c>
      <c r="Y4623">
        <v>60</v>
      </c>
      <c r="Z4623">
        <v>703</v>
      </c>
      <c r="AA4623" t="s">
        <v>155</v>
      </c>
      <c r="AB4623" s="5">
        <f t="shared" si="144"/>
        <v>21638.408070175439</v>
      </c>
      <c r="AC4623" s="3">
        <v>4921</v>
      </c>
      <c r="AD4623" s="3">
        <v>7</v>
      </c>
      <c r="AE4623" s="3">
        <v>0.12</v>
      </c>
      <c r="AF4623" t="s">
        <v>4672</v>
      </c>
      <c r="AG4623" t="s">
        <v>47</v>
      </c>
      <c r="AH4623" s="8">
        <v>162</v>
      </c>
      <c r="AI4623" s="12">
        <v>2365.0500000000002</v>
      </c>
      <c r="AJ4623" s="9">
        <v>6.09</v>
      </c>
      <c r="AK4623" s="5">
        <f t="shared" si="145"/>
        <v>0</v>
      </c>
    </row>
    <row r="4624" spans="1:37" hidden="1" x14ac:dyDescent="0.3">
      <c r="A4624">
        <v>47625</v>
      </c>
      <c r="B4624" t="s">
        <v>4193</v>
      </c>
      <c r="C4624" t="s">
        <v>4239</v>
      </c>
      <c r="D4624" t="s">
        <v>4429</v>
      </c>
      <c r="E4624" t="s">
        <v>8261</v>
      </c>
      <c r="F4624" t="s">
        <v>231</v>
      </c>
      <c r="G4624" t="s">
        <v>33</v>
      </c>
      <c r="H4624" t="s">
        <v>34</v>
      </c>
      <c r="I4624" t="s">
        <v>232</v>
      </c>
      <c r="J4624" t="s">
        <v>36</v>
      </c>
      <c r="K4624" t="s">
        <v>4242</v>
      </c>
      <c r="L4624" t="s">
        <v>4243</v>
      </c>
      <c r="M4624" s="4">
        <v>40464</v>
      </c>
      <c r="N4624" s="4">
        <v>40513</v>
      </c>
      <c r="O4624" s="1">
        <v>40513</v>
      </c>
      <c r="P4624" t="s">
        <v>52</v>
      </c>
      <c r="R4624" t="s">
        <v>71</v>
      </c>
      <c r="S4624" t="s">
        <v>142</v>
      </c>
      <c r="T4624" t="s">
        <v>332</v>
      </c>
      <c r="U4624" t="s">
        <v>242</v>
      </c>
      <c r="V4624" t="s">
        <v>57</v>
      </c>
      <c r="W4624" s="6" t="s">
        <v>244</v>
      </c>
      <c r="X4624" t="s">
        <v>76</v>
      </c>
      <c r="Y4624">
        <v>30</v>
      </c>
      <c r="Z4624">
        <v>54247</v>
      </c>
      <c r="AA4624" t="s">
        <v>231</v>
      </c>
      <c r="AB4624" s="5">
        <f t="shared" si="144"/>
        <v>2371.7673611111113</v>
      </c>
      <c r="AC4624" s="3">
        <v>424211.54</v>
      </c>
      <c r="AD4624" s="3">
        <v>7.82</v>
      </c>
      <c r="AE4624" s="3">
        <v>0.26</v>
      </c>
      <c r="AF4624" t="s">
        <v>147</v>
      </c>
      <c r="AG4624" t="s">
        <v>47</v>
      </c>
      <c r="AH4624" s="8">
        <v>3728</v>
      </c>
      <c r="AI4624" s="7">
        <v>3646.13</v>
      </c>
      <c r="AJ4624" s="9">
        <v>914.6</v>
      </c>
      <c r="AK4624" s="5">
        <f t="shared" si="145"/>
        <v>-49</v>
      </c>
    </row>
    <row r="4625" spans="1:37" hidden="1" x14ac:dyDescent="0.3">
      <c r="A4625">
        <v>47638</v>
      </c>
      <c r="B4625" t="s">
        <v>5376</v>
      </c>
      <c r="C4625" t="s">
        <v>8262</v>
      </c>
      <c r="D4625" t="s">
        <v>8263</v>
      </c>
      <c r="E4625" t="s">
        <v>8264</v>
      </c>
      <c r="F4625" t="s">
        <v>282</v>
      </c>
      <c r="G4625" t="s">
        <v>33</v>
      </c>
      <c r="H4625" t="s">
        <v>34</v>
      </c>
      <c r="I4625" t="s">
        <v>35</v>
      </c>
      <c r="J4625" t="s">
        <v>36</v>
      </c>
      <c r="K4625" t="s">
        <v>4310</v>
      </c>
      <c r="L4625" t="s">
        <v>6255</v>
      </c>
      <c r="M4625" s="4">
        <v>40763</v>
      </c>
      <c r="N4625" s="4">
        <v>40763</v>
      </c>
      <c r="O4625" s="1">
        <v>40763</v>
      </c>
      <c r="P4625" t="s">
        <v>38</v>
      </c>
      <c r="R4625" t="s">
        <v>39</v>
      </c>
      <c r="S4625" t="s">
        <v>182</v>
      </c>
      <c r="T4625" t="s">
        <v>183</v>
      </c>
      <c r="U4625" t="s">
        <v>184</v>
      </c>
      <c r="V4625" t="s">
        <v>185</v>
      </c>
      <c r="W4625" s="6" t="s">
        <v>44</v>
      </c>
      <c r="X4625" t="s">
        <v>45</v>
      </c>
      <c r="Y4625">
        <v>20</v>
      </c>
      <c r="Z4625">
        <v>15</v>
      </c>
      <c r="AA4625" t="s">
        <v>282</v>
      </c>
      <c r="AB4625" s="5">
        <f t="shared" si="144"/>
        <v>2371.7673611111113</v>
      </c>
      <c r="AC4625" s="3">
        <v>435</v>
      </c>
      <c r="AD4625" s="3">
        <v>29</v>
      </c>
      <c r="AE4625" s="3">
        <v>1.45</v>
      </c>
      <c r="AF4625" t="s">
        <v>186</v>
      </c>
      <c r="AG4625" t="s">
        <v>47</v>
      </c>
      <c r="AH4625" s="8">
        <v>6</v>
      </c>
      <c r="AI4625" s="7">
        <v>325.67</v>
      </c>
      <c r="AJ4625" s="9">
        <v>0.72</v>
      </c>
      <c r="AK4625" s="5">
        <f t="shared" si="145"/>
        <v>0</v>
      </c>
    </row>
    <row r="4626" spans="1:37" x14ac:dyDescent="0.3">
      <c r="A4626">
        <v>47642</v>
      </c>
      <c r="B4626" t="s">
        <v>4291</v>
      </c>
      <c r="C4626" t="s">
        <v>4321</v>
      </c>
      <c r="D4626" t="s">
        <v>4322</v>
      </c>
      <c r="E4626" t="s">
        <v>4323</v>
      </c>
      <c r="F4626" t="s">
        <v>4295</v>
      </c>
      <c r="G4626" t="s">
        <v>33</v>
      </c>
      <c r="H4626" t="s">
        <v>34</v>
      </c>
      <c r="I4626" t="s">
        <v>35</v>
      </c>
      <c r="J4626" t="s">
        <v>36</v>
      </c>
      <c r="K4626" s="2">
        <v>42280</v>
      </c>
      <c r="L4626" t="s">
        <v>4324</v>
      </c>
      <c r="M4626" s="4">
        <v>42208</v>
      </c>
      <c r="N4626" s="4">
        <v>42208</v>
      </c>
      <c r="O4626" s="1">
        <v>42214</v>
      </c>
      <c r="P4626" t="s">
        <v>38</v>
      </c>
      <c r="R4626" t="s">
        <v>39</v>
      </c>
      <c r="S4626" t="s">
        <v>199</v>
      </c>
      <c r="T4626" t="s">
        <v>65</v>
      </c>
      <c r="U4626" t="s">
        <v>66</v>
      </c>
      <c r="V4626" t="s">
        <v>67</v>
      </c>
      <c r="W4626" s="6" t="s">
        <v>44</v>
      </c>
      <c r="X4626" t="s">
        <v>45</v>
      </c>
      <c r="Y4626">
        <v>100</v>
      </c>
      <c r="Z4626">
        <v>262</v>
      </c>
      <c r="AA4626" t="s">
        <v>4295</v>
      </c>
      <c r="AB4626" s="5">
        <f t="shared" si="144"/>
        <v>21638.408070175439</v>
      </c>
      <c r="AC4626" s="3">
        <v>20960</v>
      </c>
      <c r="AD4626" s="3">
        <v>80</v>
      </c>
      <c r="AE4626" s="3">
        <v>0.8</v>
      </c>
      <c r="AF4626" t="s">
        <v>4152</v>
      </c>
      <c r="AG4626" t="s">
        <v>109</v>
      </c>
      <c r="AH4626" s="8" t="s">
        <v>44</v>
      </c>
      <c r="AI4626" s="12" t="s">
        <v>44</v>
      </c>
      <c r="AJ4626" s="9">
        <v>24.67</v>
      </c>
      <c r="AK4626" s="5">
        <f t="shared" si="145"/>
        <v>0</v>
      </c>
    </row>
    <row r="4627" spans="1:37" x14ac:dyDescent="0.3">
      <c r="A4627">
        <v>47653</v>
      </c>
      <c r="B4627" t="s">
        <v>4198</v>
      </c>
      <c r="C4627" t="s">
        <v>4199</v>
      </c>
      <c r="D4627" t="s">
        <v>4405</v>
      </c>
      <c r="E4627" t="s">
        <v>6365</v>
      </c>
      <c r="F4627" t="s">
        <v>231</v>
      </c>
      <c r="G4627" t="s">
        <v>33</v>
      </c>
      <c r="H4627" t="s">
        <v>34</v>
      </c>
      <c r="I4627" t="s">
        <v>232</v>
      </c>
      <c r="J4627" t="s">
        <v>310</v>
      </c>
      <c r="K4627" s="2">
        <v>41952</v>
      </c>
      <c r="L4627" t="s">
        <v>4407</v>
      </c>
      <c r="M4627" s="4">
        <v>41971</v>
      </c>
      <c r="N4627" s="4">
        <v>41971</v>
      </c>
      <c r="O4627" s="1">
        <v>41971</v>
      </c>
      <c r="P4627" t="s">
        <v>52</v>
      </c>
      <c r="R4627" t="s">
        <v>71</v>
      </c>
      <c r="S4627" t="s">
        <v>4202</v>
      </c>
      <c r="T4627" t="s">
        <v>4317</v>
      </c>
      <c r="U4627" t="s">
        <v>4318</v>
      </c>
      <c r="V4627" t="s">
        <v>4319</v>
      </c>
      <c r="W4627" s="6" t="s">
        <v>433</v>
      </c>
      <c r="X4627" t="s">
        <v>76</v>
      </c>
      <c r="Y4627">
        <v>120</v>
      </c>
      <c r="Z4627">
        <v>33</v>
      </c>
      <c r="AA4627" t="s">
        <v>231</v>
      </c>
      <c r="AB4627" s="5">
        <f t="shared" si="144"/>
        <v>21638.408070175439</v>
      </c>
      <c r="AC4627" s="3">
        <v>844.57</v>
      </c>
      <c r="AD4627" s="3">
        <v>25.59</v>
      </c>
      <c r="AE4627" s="3">
        <v>0.21</v>
      </c>
      <c r="AF4627" t="s">
        <v>4320</v>
      </c>
      <c r="AG4627" t="s">
        <v>109</v>
      </c>
      <c r="AH4627" s="8" t="s">
        <v>44</v>
      </c>
      <c r="AI4627" s="12" t="s">
        <v>44</v>
      </c>
      <c r="AJ4627" s="9">
        <v>0.87</v>
      </c>
      <c r="AK4627" s="5">
        <f t="shared" si="145"/>
        <v>0</v>
      </c>
    </row>
    <row r="4628" spans="1:37" x14ac:dyDescent="0.3">
      <c r="A4628">
        <v>47666</v>
      </c>
      <c r="B4628" t="s">
        <v>4198</v>
      </c>
      <c r="C4628" t="s">
        <v>4199</v>
      </c>
      <c r="D4628" t="s">
        <v>4384</v>
      </c>
      <c r="E4628" t="s">
        <v>5107</v>
      </c>
      <c r="F4628" t="s">
        <v>231</v>
      </c>
      <c r="G4628" t="s">
        <v>33</v>
      </c>
      <c r="H4628" t="s">
        <v>34</v>
      </c>
      <c r="I4628" t="s">
        <v>232</v>
      </c>
      <c r="J4628" t="s">
        <v>310</v>
      </c>
      <c r="K4628" s="2">
        <v>41952</v>
      </c>
      <c r="L4628" s="2">
        <v>41892</v>
      </c>
      <c r="M4628" s="4">
        <v>42209</v>
      </c>
      <c r="N4628" s="4">
        <v>42209</v>
      </c>
      <c r="O4628" s="1">
        <v>42209</v>
      </c>
      <c r="P4628" t="s">
        <v>52</v>
      </c>
      <c r="R4628" t="s">
        <v>71</v>
      </c>
      <c r="S4628" t="s">
        <v>4202</v>
      </c>
      <c r="T4628" t="s">
        <v>4751</v>
      </c>
      <c r="U4628" t="s">
        <v>158</v>
      </c>
      <c r="V4628" t="s">
        <v>57</v>
      </c>
      <c r="W4628" s="6" t="s">
        <v>347</v>
      </c>
      <c r="X4628" t="s">
        <v>844</v>
      </c>
      <c r="Y4628">
        <v>30</v>
      </c>
      <c r="Z4628">
        <v>8</v>
      </c>
      <c r="AA4628" t="s">
        <v>231</v>
      </c>
      <c r="AB4628" s="5">
        <f t="shared" si="144"/>
        <v>21638.408070175439</v>
      </c>
      <c r="AC4628" s="3">
        <v>122.18</v>
      </c>
      <c r="AD4628" s="3">
        <v>15.27</v>
      </c>
      <c r="AE4628" s="3">
        <v>0.51</v>
      </c>
      <c r="AF4628" t="s">
        <v>60</v>
      </c>
      <c r="AG4628" t="s">
        <v>109</v>
      </c>
      <c r="AH4628" s="8" t="s">
        <v>44</v>
      </c>
      <c r="AI4628" s="12" t="s">
        <v>44</v>
      </c>
      <c r="AJ4628" s="9">
        <v>0.13</v>
      </c>
      <c r="AK4628" s="5">
        <f t="shared" si="145"/>
        <v>0</v>
      </c>
    </row>
    <row r="4629" spans="1:37" x14ac:dyDescent="0.3">
      <c r="A4629">
        <v>47676</v>
      </c>
      <c r="B4629" t="s">
        <v>4198</v>
      </c>
      <c r="C4629" t="s">
        <v>4592</v>
      </c>
      <c r="D4629" t="s">
        <v>8113</v>
      </c>
      <c r="E4629" t="s">
        <v>8265</v>
      </c>
      <c r="F4629" t="s">
        <v>231</v>
      </c>
      <c r="G4629" t="s">
        <v>33</v>
      </c>
      <c r="H4629" t="s">
        <v>34</v>
      </c>
      <c r="I4629" t="s">
        <v>232</v>
      </c>
      <c r="J4629" t="s">
        <v>3844</v>
      </c>
      <c r="K4629" s="2">
        <v>40819</v>
      </c>
      <c r="L4629" s="2">
        <v>40547</v>
      </c>
      <c r="M4629" s="4">
        <v>40800</v>
      </c>
      <c r="N4629" s="4">
        <v>40800</v>
      </c>
      <c r="O4629" s="1">
        <v>40800</v>
      </c>
      <c r="P4629" t="s">
        <v>52</v>
      </c>
      <c r="R4629" t="s">
        <v>71</v>
      </c>
      <c r="S4629" t="s">
        <v>54</v>
      </c>
      <c r="T4629" t="s">
        <v>143</v>
      </c>
      <c r="U4629" t="s">
        <v>144</v>
      </c>
      <c r="V4629" t="s">
        <v>57</v>
      </c>
      <c r="W4629" s="6" t="s">
        <v>145</v>
      </c>
      <c r="X4629" t="s">
        <v>146</v>
      </c>
      <c r="Y4629">
        <v>60</v>
      </c>
      <c r="Z4629">
        <v>164</v>
      </c>
      <c r="AA4629" t="s">
        <v>231</v>
      </c>
      <c r="AB4629" s="5">
        <f t="shared" si="144"/>
        <v>21638.408070175439</v>
      </c>
      <c r="AC4629" s="3">
        <v>1380.88</v>
      </c>
      <c r="AD4629" s="3">
        <v>8.42</v>
      </c>
      <c r="AE4629" s="3">
        <v>0.14000000000000001</v>
      </c>
      <c r="AF4629" t="s">
        <v>60</v>
      </c>
      <c r="AG4629" t="s">
        <v>47</v>
      </c>
      <c r="AH4629" s="8" t="s">
        <v>44</v>
      </c>
      <c r="AI4629" s="12" t="s">
        <v>44</v>
      </c>
      <c r="AJ4629" s="9">
        <v>2.2799999999999998</v>
      </c>
      <c r="AK4629" s="5">
        <f t="shared" si="145"/>
        <v>0</v>
      </c>
    </row>
    <row r="4630" spans="1:37" x14ac:dyDescent="0.3">
      <c r="A4630">
        <v>47677</v>
      </c>
      <c r="B4630" t="s">
        <v>4141</v>
      </c>
      <c r="C4630" t="s">
        <v>4651</v>
      </c>
      <c r="D4630" t="s">
        <v>8266</v>
      </c>
      <c r="E4630" t="s">
        <v>8267</v>
      </c>
      <c r="F4630" t="s">
        <v>51</v>
      </c>
      <c r="G4630" t="s">
        <v>33</v>
      </c>
      <c r="H4630" t="s">
        <v>34</v>
      </c>
      <c r="I4630" t="s">
        <v>63</v>
      </c>
      <c r="J4630" t="s">
        <v>36</v>
      </c>
      <c r="K4630" t="s">
        <v>4654</v>
      </c>
      <c r="L4630" s="2">
        <v>41101</v>
      </c>
      <c r="M4630" s="4">
        <v>41367</v>
      </c>
      <c r="N4630" s="4">
        <v>41367</v>
      </c>
      <c r="O4630" s="1">
        <v>41367</v>
      </c>
      <c r="P4630" t="s">
        <v>52</v>
      </c>
      <c r="R4630" t="s">
        <v>71</v>
      </c>
      <c r="S4630" t="s">
        <v>114</v>
      </c>
      <c r="T4630" t="s">
        <v>4356</v>
      </c>
      <c r="U4630" t="s">
        <v>529</v>
      </c>
      <c r="V4630" t="s">
        <v>530</v>
      </c>
      <c r="W4630" s="6" t="s">
        <v>433</v>
      </c>
      <c r="X4630" t="s">
        <v>76</v>
      </c>
      <c r="Y4630">
        <v>30</v>
      </c>
      <c r="Z4630">
        <v>187</v>
      </c>
      <c r="AA4630" t="s">
        <v>51</v>
      </c>
      <c r="AB4630" s="5">
        <f t="shared" si="144"/>
        <v>21638.408070175439</v>
      </c>
      <c r="AC4630" s="3">
        <v>4349.62</v>
      </c>
      <c r="AD4630" s="3">
        <v>23.26</v>
      </c>
      <c r="AE4630" s="3">
        <v>0.78</v>
      </c>
      <c r="AF4630" t="s">
        <v>122</v>
      </c>
      <c r="AG4630" t="s">
        <v>47</v>
      </c>
      <c r="AH4630" s="8">
        <v>16</v>
      </c>
      <c r="AI4630" s="12">
        <v>958.85</v>
      </c>
      <c r="AJ4630" s="9">
        <v>5.38</v>
      </c>
      <c r="AK4630" s="5">
        <f t="shared" si="145"/>
        <v>0</v>
      </c>
    </row>
    <row r="4631" spans="1:37" x14ac:dyDescent="0.3">
      <c r="A4631">
        <v>47722</v>
      </c>
      <c r="B4631" t="s">
        <v>4198</v>
      </c>
      <c r="C4631" t="s">
        <v>4199</v>
      </c>
      <c r="D4631" t="s">
        <v>4705</v>
      </c>
      <c r="E4631" t="s">
        <v>5466</v>
      </c>
      <c r="F4631" t="s">
        <v>231</v>
      </c>
      <c r="G4631" t="s">
        <v>33</v>
      </c>
      <c r="H4631" t="s">
        <v>34</v>
      </c>
      <c r="I4631" t="s">
        <v>232</v>
      </c>
      <c r="J4631" t="s">
        <v>310</v>
      </c>
      <c r="K4631" s="2">
        <v>41952</v>
      </c>
      <c r="L4631" s="2">
        <v>41892</v>
      </c>
      <c r="M4631" s="4">
        <v>42240</v>
      </c>
      <c r="N4631" s="4">
        <v>42240</v>
      </c>
      <c r="O4631" s="1">
        <v>42240</v>
      </c>
      <c r="P4631" t="s">
        <v>52</v>
      </c>
      <c r="R4631" t="s">
        <v>71</v>
      </c>
      <c r="S4631" t="s">
        <v>4202</v>
      </c>
      <c r="T4631" t="s">
        <v>2634</v>
      </c>
      <c r="U4631" t="s">
        <v>536</v>
      </c>
      <c r="V4631" t="s">
        <v>57</v>
      </c>
      <c r="W4631" s="6" t="s">
        <v>2635</v>
      </c>
      <c r="X4631" t="s">
        <v>146</v>
      </c>
      <c r="Y4631">
        <v>30</v>
      </c>
      <c r="Z4631">
        <v>10</v>
      </c>
      <c r="AA4631" t="s">
        <v>231</v>
      </c>
      <c r="AB4631" s="5">
        <f t="shared" si="144"/>
        <v>21638.408070175439</v>
      </c>
      <c r="AC4631" s="3">
        <v>234.38</v>
      </c>
      <c r="AD4631" s="3">
        <v>23.44</v>
      </c>
      <c r="AE4631" s="3">
        <v>0.78</v>
      </c>
      <c r="AF4631" t="s">
        <v>60</v>
      </c>
      <c r="AG4631" t="s">
        <v>109</v>
      </c>
      <c r="AH4631" s="8" t="s">
        <v>44</v>
      </c>
      <c r="AI4631" s="12" t="s">
        <v>44</v>
      </c>
      <c r="AJ4631" s="9">
        <v>0.24</v>
      </c>
      <c r="AK4631" s="5">
        <f t="shared" si="145"/>
        <v>0</v>
      </c>
    </row>
    <row r="4632" spans="1:37" hidden="1" x14ac:dyDescent="0.3">
      <c r="A4632">
        <v>47759</v>
      </c>
      <c r="B4632" t="s">
        <v>4141</v>
      </c>
      <c r="C4632" t="s">
        <v>4325</v>
      </c>
      <c r="D4632" t="s">
        <v>6197</v>
      </c>
      <c r="E4632" t="s">
        <v>6198</v>
      </c>
      <c r="F4632" t="s">
        <v>51</v>
      </c>
      <c r="G4632" t="s">
        <v>33</v>
      </c>
      <c r="H4632" t="s">
        <v>34</v>
      </c>
      <c r="I4632" t="s">
        <v>35</v>
      </c>
      <c r="J4632" t="s">
        <v>36</v>
      </c>
      <c r="K4632" t="s">
        <v>4328</v>
      </c>
      <c r="L4632" t="s">
        <v>5712</v>
      </c>
      <c r="M4632" s="4">
        <v>40112</v>
      </c>
      <c r="N4632" s="4">
        <v>40112</v>
      </c>
      <c r="O4632" s="1">
        <v>40112</v>
      </c>
      <c r="P4632" t="s">
        <v>52</v>
      </c>
      <c r="R4632" t="s">
        <v>71</v>
      </c>
      <c r="S4632" t="s">
        <v>54</v>
      </c>
      <c r="T4632" t="s">
        <v>143</v>
      </c>
      <c r="U4632" t="s">
        <v>144</v>
      </c>
      <c r="V4632" t="s">
        <v>57</v>
      </c>
      <c r="W4632" s="6" t="s">
        <v>145</v>
      </c>
      <c r="X4632" t="s">
        <v>146</v>
      </c>
      <c r="Y4632">
        <v>60</v>
      </c>
      <c r="Z4632">
        <v>5964</v>
      </c>
      <c r="AA4632" t="s">
        <v>51</v>
      </c>
      <c r="AB4632" s="5">
        <f t="shared" si="144"/>
        <v>2371.7673611111113</v>
      </c>
      <c r="AC4632" s="3">
        <v>51350.04</v>
      </c>
      <c r="AD4632" s="3">
        <v>8.61</v>
      </c>
      <c r="AE4632" s="3">
        <v>0.14000000000000001</v>
      </c>
      <c r="AF4632" t="s">
        <v>60</v>
      </c>
      <c r="AG4632" t="s">
        <v>109</v>
      </c>
      <c r="AH4632" s="8" t="s">
        <v>44</v>
      </c>
      <c r="AI4632" s="7" t="s">
        <v>44</v>
      </c>
      <c r="AJ4632" s="9">
        <v>100.65</v>
      </c>
      <c r="AK4632" s="5">
        <f t="shared" si="145"/>
        <v>0</v>
      </c>
    </row>
    <row r="4633" spans="1:37" x14ac:dyDescent="0.3">
      <c r="A4633">
        <v>47817</v>
      </c>
      <c r="B4633" t="s">
        <v>4686</v>
      </c>
      <c r="C4633" t="s">
        <v>4687</v>
      </c>
      <c r="D4633" t="s">
        <v>8268</v>
      </c>
      <c r="E4633" t="s">
        <v>8269</v>
      </c>
      <c r="F4633" t="s">
        <v>4162</v>
      </c>
      <c r="G4633" t="s">
        <v>33</v>
      </c>
      <c r="H4633" t="s">
        <v>34</v>
      </c>
      <c r="I4633" t="s">
        <v>35</v>
      </c>
      <c r="J4633" t="s">
        <v>36</v>
      </c>
      <c r="K4633" t="s">
        <v>4267</v>
      </c>
      <c r="L4633" t="s">
        <v>7523</v>
      </c>
      <c r="M4633" s="4">
        <v>41044</v>
      </c>
      <c r="N4633" s="4">
        <v>41044</v>
      </c>
      <c r="O4633" s="1">
        <v>41044</v>
      </c>
      <c r="P4633" t="s">
        <v>38</v>
      </c>
      <c r="R4633" t="s">
        <v>39</v>
      </c>
      <c r="S4633" t="s">
        <v>125</v>
      </c>
      <c r="T4633" t="s">
        <v>126</v>
      </c>
      <c r="U4633" t="s">
        <v>127</v>
      </c>
      <c r="V4633" t="s">
        <v>128</v>
      </c>
      <c r="W4633" s="6" t="s">
        <v>44</v>
      </c>
      <c r="X4633" t="s">
        <v>45</v>
      </c>
      <c r="Y4633">
        <v>20</v>
      </c>
      <c r="Z4633">
        <v>179</v>
      </c>
      <c r="AA4633" t="s">
        <v>4162</v>
      </c>
      <c r="AB4633" s="5">
        <f t="shared" si="144"/>
        <v>21638.408070175439</v>
      </c>
      <c r="AC4633" s="3">
        <v>5728</v>
      </c>
      <c r="AD4633" s="3">
        <v>32</v>
      </c>
      <c r="AE4633" s="3">
        <v>1.6</v>
      </c>
      <c r="AF4633" t="s">
        <v>125</v>
      </c>
      <c r="AG4633" t="s">
        <v>47</v>
      </c>
      <c r="AH4633" s="8">
        <v>63</v>
      </c>
      <c r="AI4633" s="12">
        <v>2147.11</v>
      </c>
      <c r="AJ4633" s="9">
        <v>8.0299999999999994</v>
      </c>
      <c r="AK4633" s="5">
        <f t="shared" si="145"/>
        <v>0</v>
      </c>
    </row>
    <row r="4634" spans="1:37" x14ac:dyDescent="0.3">
      <c r="A4634">
        <v>47831</v>
      </c>
      <c r="B4634" t="s">
        <v>4141</v>
      </c>
      <c r="C4634" t="s">
        <v>4742</v>
      </c>
      <c r="D4634" t="s">
        <v>8270</v>
      </c>
      <c r="E4634" t="s">
        <v>8271</v>
      </c>
      <c r="F4634" t="s">
        <v>51</v>
      </c>
      <c r="G4634" t="s">
        <v>33</v>
      </c>
      <c r="H4634" t="s">
        <v>34</v>
      </c>
      <c r="I4634" t="s">
        <v>63</v>
      </c>
      <c r="J4634" t="s">
        <v>36</v>
      </c>
      <c r="K4634" t="s">
        <v>4745</v>
      </c>
      <c r="L4634" s="2">
        <v>39944</v>
      </c>
      <c r="M4634" s="4">
        <v>40158</v>
      </c>
      <c r="N4634" s="4">
        <v>40158</v>
      </c>
      <c r="O4634" s="1">
        <v>40158</v>
      </c>
      <c r="P4634" t="s">
        <v>52</v>
      </c>
      <c r="R4634" t="s">
        <v>71</v>
      </c>
      <c r="S4634" t="s">
        <v>114</v>
      </c>
      <c r="T4634" t="s">
        <v>115</v>
      </c>
      <c r="U4634" t="s">
        <v>116</v>
      </c>
      <c r="V4634" t="s">
        <v>117</v>
      </c>
      <c r="W4634" s="6" t="s">
        <v>118</v>
      </c>
      <c r="X4634" t="s">
        <v>76</v>
      </c>
      <c r="Y4634">
        <v>120</v>
      </c>
      <c r="Z4634">
        <v>1720</v>
      </c>
      <c r="AA4634" t="s">
        <v>51</v>
      </c>
      <c r="AB4634" s="5">
        <f t="shared" si="144"/>
        <v>21638.408070175439</v>
      </c>
      <c r="AC4634" s="3">
        <v>141384</v>
      </c>
      <c r="AD4634" s="3">
        <v>82.2</v>
      </c>
      <c r="AE4634" s="3">
        <v>0.68</v>
      </c>
      <c r="AF4634" t="s">
        <v>122</v>
      </c>
      <c r="AG4634" t="s">
        <v>47</v>
      </c>
      <c r="AH4634" s="8">
        <v>424</v>
      </c>
      <c r="AI4634" s="12">
        <v>10296.99</v>
      </c>
      <c r="AJ4634" s="9">
        <v>277.11</v>
      </c>
      <c r="AK4634" s="5">
        <f t="shared" si="145"/>
        <v>0</v>
      </c>
    </row>
    <row r="4635" spans="1:37" hidden="1" x14ac:dyDescent="0.3">
      <c r="A4635">
        <v>47837</v>
      </c>
      <c r="B4635" t="s">
        <v>4259</v>
      </c>
      <c r="C4635" t="s">
        <v>4993</v>
      </c>
      <c r="D4635" t="s">
        <v>8272</v>
      </c>
      <c r="E4635" t="s">
        <v>8273</v>
      </c>
      <c r="F4635" t="s">
        <v>140</v>
      </c>
      <c r="G4635" t="s">
        <v>33</v>
      </c>
      <c r="H4635" t="s">
        <v>34</v>
      </c>
      <c r="I4635" t="s">
        <v>112</v>
      </c>
      <c r="J4635" t="s">
        <v>36</v>
      </c>
      <c r="K4635" t="s">
        <v>4996</v>
      </c>
      <c r="L4635" t="s">
        <v>4376</v>
      </c>
      <c r="M4635" s="4">
        <v>40035</v>
      </c>
      <c r="N4635" s="4">
        <v>40035</v>
      </c>
      <c r="O4635" s="1">
        <v>40035</v>
      </c>
      <c r="P4635" t="s">
        <v>52</v>
      </c>
      <c r="R4635" t="s">
        <v>71</v>
      </c>
      <c r="S4635" t="s">
        <v>553</v>
      </c>
      <c r="T4635" t="s">
        <v>106</v>
      </c>
      <c r="U4635" t="s">
        <v>56</v>
      </c>
      <c r="V4635" t="s">
        <v>57</v>
      </c>
      <c r="W4635" s="6" t="s">
        <v>100</v>
      </c>
      <c r="X4635" t="s">
        <v>76</v>
      </c>
      <c r="Y4635">
        <v>60</v>
      </c>
      <c r="Z4635">
        <v>9300</v>
      </c>
      <c r="AA4635" t="s">
        <v>140</v>
      </c>
      <c r="AB4635" s="5">
        <f t="shared" si="144"/>
        <v>2371.7673611111113</v>
      </c>
      <c r="AC4635" s="3">
        <v>28737</v>
      </c>
      <c r="AD4635" s="3">
        <v>3.09</v>
      </c>
      <c r="AE4635" s="3">
        <v>0.05</v>
      </c>
      <c r="AF4635" t="s">
        <v>554</v>
      </c>
      <c r="AG4635" t="s">
        <v>47</v>
      </c>
      <c r="AH4635" s="8">
        <v>550</v>
      </c>
      <c r="AI4635" s="7">
        <v>3054.13</v>
      </c>
      <c r="AJ4635" s="9">
        <v>56.32</v>
      </c>
      <c r="AK4635" s="5">
        <f t="shared" si="145"/>
        <v>0</v>
      </c>
    </row>
    <row r="4636" spans="1:37" hidden="1" x14ac:dyDescent="0.3">
      <c r="A4636">
        <v>47853</v>
      </c>
      <c r="B4636" t="s">
        <v>4415</v>
      </c>
      <c r="C4636" t="s">
        <v>5961</v>
      </c>
      <c r="D4636" t="s">
        <v>8274</v>
      </c>
      <c r="E4636" t="s">
        <v>8275</v>
      </c>
      <c r="F4636" t="s">
        <v>105</v>
      </c>
      <c r="G4636" t="s">
        <v>33</v>
      </c>
      <c r="H4636" t="s">
        <v>34</v>
      </c>
      <c r="I4636" t="s">
        <v>35</v>
      </c>
      <c r="J4636" t="s">
        <v>36</v>
      </c>
      <c r="K4636" t="s">
        <v>5964</v>
      </c>
      <c r="L4636" s="2">
        <v>39881</v>
      </c>
      <c r="M4636" s="4">
        <v>40196</v>
      </c>
      <c r="N4636" s="4">
        <v>40196</v>
      </c>
      <c r="O4636" s="1">
        <v>40196</v>
      </c>
      <c r="P4636" t="s">
        <v>38</v>
      </c>
      <c r="R4636" t="s">
        <v>39</v>
      </c>
      <c r="S4636" t="s">
        <v>199</v>
      </c>
      <c r="T4636" t="s">
        <v>200</v>
      </c>
      <c r="U4636" t="s">
        <v>201</v>
      </c>
      <c r="V4636" t="s">
        <v>67</v>
      </c>
      <c r="W4636" s="6" t="s">
        <v>44</v>
      </c>
      <c r="X4636" t="s">
        <v>45</v>
      </c>
      <c r="Y4636">
        <v>100</v>
      </c>
      <c r="Z4636">
        <v>2024</v>
      </c>
      <c r="AA4636" t="s">
        <v>105</v>
      </c>
      <c r="AB4636" s="5">
        <f t="shared" si="144"/>
        <v>2371.7673611111113</v>
      </c>
      <c r="AC4636" s="3">
        <v>141680</v>
      </c>
      <c r="AD4636" s="3">
        <v>70</v>
      </c>
      <c r="AE4636" s="3">
        <v>0.7</v>
      </c>
      <c r="AF4636" t="s">
        <v>202</v>
      </c>
      <c r="AG4636" t="s">
        <v>47</v>
      </c>
      <c r="AH4636" s="8">
        <v>461</v>
      </c>
      <c r="AI4636" s="7">
        <v>6923.2</v>
      </c>
      <c r="AJ4636" s="9">
        <v>277.69</v>
      </c>
      <c r="AK4636" s="5">
        <f t="shared" si="145"/>
        <v>0</v>
      </c>
    </row>
    <row r="4637" spans="1:37" x14ac:dyDescent="0.3">
      <c r="A4637">
        <v>47857</v>
      </c>
      <c r="B4637" t="s">
        <v>4518</v>
      </c>
      <c r="C4637" t="s">
        <v>6019</v>
      </c>
      <c r="D4637" t="s">
        <v>8276</v>
      </c>
      <c r="E4637" t="s">
        <v>8277</v>
      </c>
      <c r="F4637" t="s">
        <v>224</v>
      </c>
      <c r="G4637" t="s">
        <v>33</v>
      </c>
      <c r="H4637" t="s">
        <v>34</v>
      </c>
      <c r="I4637" t="s">
        <v>35</v>
      </c>
      <c r="J4637" t="s">
        <v>36</v>
      </c>
      <c r="K4637" s="2">
        <v>41183</v>
      </c>
      <c r="L4637" t="s">
        <v>4940</v>
      </c>
      <c r="M4637" s="4">
        <v>40995</v>
      </c>
      <c r="N4637" s="4">
        <v>40995</v>
      </c>
      <c r="O4637" s="1">
        <v>40995</v>
      </c>
      <c r="P4637" t="s">
        <v>38</v>
      </c>
      <c r="R4637" t="s">
        <v>39</v>
      </c>
      <c r="S4637" t="s">
        <v>182</v>
      </c>
      <c r="T4637" t="s">
        <v>183</v>
      </c>
      <c r="U4637" t="s">
        <v>184</v>
      </c>
      <c r="V4637" t="s">
        <v>185</v>
      </c>
      <c r="W4637" s="6" t="s">
        <v>44</v>
      </c>
      <c r="X4637" t="s">
        <v>45</v>
      </c>
      <c r="Y4637">
        <v>20</v>
      </c>
      <c r="Z4637">
        <v>340</v>
      </c>
      <c r="AA4637" t="s">
        <v>224</v>
      </c>
      <c r="AB4637" s="5">
        <f t="shared" si="144"/>
        <v>21638.408070175439</v>
      </c>
      <c r="AC4637" s="3">
        <v>9860</v>
      </c>
      <c r="AD4637" s="3">
        <v>29</v>
      </c>
      <c r="AE4637" s="3">
        <v>1.45</v>
      </c>
      <c r="AF4637" t="s">
        <v>186</v>
      </c>
      <c r="AG4637" t="s">
        <v>47</v>
      </c>
      <c r="AH4637" s="8">
        <v>151</v>
      </c>
      <c r="AI4637" s="12">
        <v>827.88</v>
      </c>
      <c r="AJ4637" s="9">
        <v>13.82</v>
      </c>
      <c r="AK4637" s="5">
        <f t="shared" si="145"/>
        <v>0</v>
      </c>
    </row>
    <row r="4638" spans="1:37" x14ac:dyDescent="0.3">
      <c r="A4638">
        <v>47862</v>
      </c>
      <c r="B4638" t="s">
        <v>4164</v>
      </c>
      <c r="C4638" t="s">
        <v>8278</v>
      </c>
      <c r="D4638" t="s">
        <v>8279</v>
      </c>
      <c r="E4638" t="s">
        <v>8280</v>
      </c>
      <c r="F4638" t="s">
        <v>455</v>
      </c>
      <c r="G4638" t="s">
        <v>33</v>
      </c>
      <c r="H4638" t="s">
        <v>34</v>
      </c>
      <c r="I4638" t="s">
        <v>112</v>
      </c>
      <c r="J4638" t="s">
        <v>36</v>
      </c>
      <c r="K4638" t="s">
        <v>4434</v>
      </c>
      <c r="L4638" t="s">
        <v>7561</v>
      </c>
      <c r="M4638" s="4">
        <v>41964</v>
      </c>
      <c r="N4638" s="4">
        <v>41964</v>
      </c>
      <c r="O4638" s="1">
        <v>41983</v>
      </c>
      <c r="P4638" t="s">
        <v>52</v>
      </c>
      <c r="R4638" t="s">
        <v>71</v>
      </c>
      <c r="S4638" t="s">
        <v>5497</v>
      </c>
      <c r="T4638" t="s">
        <v>4386</v>
      </c>
      <c r="U4638" t="s">
        <v>4387</v>
      </c>
      <c r="V4638" t="s">
        <v>4388</v>
      </c>
      <c r="W4638" s="6" t="s">
        <v>306</v>
      </c>
      <c r="X4638" t="s">
        <v>76</v>
      </c>
      <c r="Y4638">
        <v>60</v>
      </c>
      <c r="Z4638">
        <v>50</v>
      </c>
      <c r="AA4638" t="s">
        <v>455</v>
      </c>
      <c r="AB4638" s="5">
        <f t="shared" si="144"/>
        <v>21638.408070175439</v>
      </c>
      <c r="AC4638" s="3">
        <v>2700</v>
      </c>
      <c r="AD4638" s="3">
        <v>54</v>
      </c>
      <c r="AE4638" s="3">
        <v>0.9</v>
      </c>
      <c r="AF4638" t="s">
        <v>4320</v>
      </c>
      <c r="AG4638" t="s">
        <v>47</v>
      </c>
      <c r="AH4638" s="8" t="s">
        <v>44</v>
      </c>
      <c r="AI4638" s="12" t="s">
        <v>44</v>
      </c>
      <c r="AJ4638" s="9">
        <v>2.78</v>
      </c>
      <c r="AK4638" s="5">
        <f t="shared" si="145"/>
        <v>0</v>
      </c>
    </row>
    <row r="4639" spans="1:37" hidden="1" x14ac:dyDescent="0.3">
      <c r="A4639">
        <v>47864</v>
      </c>
      <c r="B4639" t="s">
        <v>4141</v>
      </c>
      <c r="C4639" t="s">
        <v>6011</v>
      </c>
      <c r="D4639" t="s">
        <v>8281</v>
      </c>
      <c r="E4639" t="s">
        <v>8282</v>
      </c>
      <c r="F4639" t="s">
        <v>51</v>
      </c>
      <c r="G4639" t="s">
        <v>33</v>
      </c>
      <c r="H4639" t="s">
        <v>34</v>
      </c>
      <c r="I4639" t="s">
        <v>63</v>
      </c>
      <c r="J4639" t="s">
        <v>36</v>
      </c>
      <c r="K4639" t="s">
        <v>6014</v>
      </c>
      <c r="L4639" t="s">
        <v>5390</v>
      </c>
      <c r="M4639" s="4">
        <v>40350</v>
      </c>
      <c r="N4639" s="4">
        <v>40350</v>
      </c>
      <c r="O4639" s="1">
        <v>40350</v>
      </c>
      <c r="P4639" t="s">
        <v>52</v>
      </c>
      <c r="R4639" t="s">
        <v>71</v>
      </c>
      <c r="S4639" t="s">
        <v>114</v>
      </c>
      <c r="T4639" t="s">
        <v>115</v>
      </c>
      <c r="U4639" t="s">
        <v>116</v>
      </c>
      <c r="V4639" t="s">
        <v>117</v>
      </c>
      <c r="W4639" s="6" t="s">
        <v>118</v>
      </c>
      <c r="X4639" t="s">
        <v>76</v>
      </c>
      <c r="Y4639">
        <v>120</v>
      </c>
      <c r="Z4639">
        <v>1785</v>
      </c>
      <c r="AA4639" t="s">
        <v>51</v>
      </c>
      <c r="AB4639" s="5">
        <f t="shared" si="144"/>
        <v>2371.7673611111113</v>
      </c>
      <c r="AC4639" s="3">
        <v>146727</v>
      </c>
      <c r="AD4639" s="3">
        <v>82.2</v>
      </c>
      <c r="AE4639" s="3">
        <v>0.68</v>
      </c>
      <c r="AF4639" t="s">
        <v>122</v>
      </c>
      <c r="AG4639" t="s">
        <v>47</v>
      </c>
      <c r="AH4639" s="8">
        <v>266</v>
      </c>
      <c r="AI4639" s="7">
        <v>6937.66</v>
      </c>
      <c r="AJ4639" s="9">
        <v>316.33999999999997</v>
      </c>
      <c r="AK4639" s="5">
        <f t="shared" si="145"/>
        <v>0</v>
      </c>
    </row>
    <row r="4640" spans="1:37" hidden="1" x14ac:dyDescent="0.3">
      <c r="A4640">
        <v>47870</v>
      </c>
      <c r="B4640" t="s">
        <v>4754</v>
      </c>
      <c r="C4640" t="s">
        <v>4755</v>
      </c>
      <c r="D4640" t="s">
        <v>8283</v>
      </c>
      <c r="E4640" t="s">
        <v>8284</v>
      </c>
      <c r="F4640" t="s">
        <v>4758</v>
      </c>
      <c r="G4640" t="s">
        <v>33</v>
      </c>
      <c r="H4640" t="s">
        <v>34</v>
      </c>
      <c r="I4640" t="s">
        <v>35</v>
      </c>
      <c r="J4640" t="s">
        <v>36</v>
      </c>
      <c r="K4640" t="s">
        <v>4495</v>
      </c>
      <c r="L4640" s="2">
        <v>40733</v>
      </c>
      <c r="M4640" s="4">
        <v>40919</v>
      </c>
      <c r="N4640" s="4">
        <v>40919</v>
      </c>
      <c r="O4640" s="1">
        <v>40919</v>
      </c>
      <c r="P4640" t="s">
        <v>38</v>
      </c>
      <c r="R4640" t="s">
        <v>39</v>
      </c>
      <c r="S4640" t="s">
        <v>125</v>
      </c>
      <c r="T4640" t="s">
        <v>126</v>
      </c>
      <c r="U4640" t="s">
        <v>127</v>
      </c>
      <c r="V4640" t="s">
        <v>128</v>
      </c>
      <c r="W4640" s="6" t="s">
        <v>44</v>
      </c>
      <c r="X4640" t="s">
        <v>45</v>
      </c>
      <c r="Y4640">
        <v>20</v>
      </c>
      <c r="Z4640">
        <v>39</v>
      </c>
      <c r="AA4640" t="s">
        <v>4758</v>
      </c>
      <c r="AB4640" s="5">
        <f t="shared" si="144"/>
        <v>2371.7673611111113</v>
      </c>
      <c r="AC4640" s="3">
        <v>1248</v>
      </c>
      <c r="AD4640" s="3">
        <v>32</v>
      </c>
      <c r="AE4640" s="3">
        <v>1.6</v>
      </c>
      <c r="AF4640" t="s">
        <v>125</v>
      </c>
      <c r="AG4640" t="s">
        <v>47</v>
      </c>
      <c r="AH4640" s="8">
        <v>13</v>
      </c>
      <c r="AI4640" s="7">
        <v>581.73</v>
      </c>
      <c r="AJ4640" s="9">
        <v>2.06</v>
      </c>
      <c r="AK4640" s="5">
        <f t="shared" si="145"/>
        <v>0</v>
      </c>
    </row>
    <row r="4641" spans="1:37" x14ac:dyDescent="0.3">
      <c r="A4641">
        <v>47923</v>
      </c>
      <c r="B4641" t="s">
        <v>4368</v>
      </c>
      <c r="C4641" t="s">
        <v>7717</v>
      </c>
      <c r="D4641" t="s">
        <v>8285</v>
      </c>
      <c r="E4641" t="s">
        <v>8286</v>
      </c>
      <c r="F4641" t="s">
        <v>155</v>
      </c>
      <c r="G4641" t="s">
        <v>33</v>
      </c>
      <c r="H4641" t="s">
        <v>34</v>
      </c>
      <c r="I4641" t="s">
        <v>35</v>
      </c>
      <c r="J4641" t="s">
        <v>36</v>
      </c>
      <c r="K4641" t="s">
        <v>5940</v>
      </c>
      <c r="L4641" t="s">
        <v>8287</v>
      </c>
      <c r="M4641" s="4">
        <v>40063</v>
      </c>
      <c r="N4641" s="4">
        <v>40063</v>
      </c>
      <c r="O4641" s="1">
        <v>40063</v>
      </c>
      <c r="P4641" t="s">
        <v>38</v>
      </c>
      <c r="R4641" t="s">
        <v>39</v>
      </c>
      <c r="S4641" t="s">
        <v>199</v>
      </c>
      <c r="T4641" t="s">
        <v>65</v>
      </c>
      <c r="U4641" t="s">
        <v>66</v>
      </c>
      <c r="V4641" t="s">
        <v>67</v>
      </c>
      <c r="W4641" s="6" t="s">
        <v>44</v>
      </c>
      <c r="X4641" t="s">
        <v>45</v>
      </c>
      <c r="Y4641">
        <v>100</v>
      </c>
      <c r="Z4641">
        <v>1000</v>
      </c>
      <c r="AA4641" t="s">
        <v>155</v>
      </c>
      <c r="AB4641" s="5">
        <f t="shared" si="144"/>
        <v>21638.408070175439</v>
      </c>
      <c r="AC4641" s="3">
        <v>72000</v>
      </c>
      <c r="AD4641" s="3">
        <v>72</v>
      </c>
      <c r="AE4641" s="3">
        <v>0.72</v>
      </c>
      <c r="AF4641" t="s">
        <v>202</v>
      </c>
      <c r="AG4641" t="s">
        <v>47</v>
      </c>
      <c r="AH4641" s="8">
        <v>324</v>
      </c>
      <c r="AI4641" s="12">
        <v>3791.81</v>
      </c>
      <c r="AJ4641" s="9">
        <v>141.12</v>
      </c>
      <c r="AK4641" s="5">
        <f t="shared" si="145"/>
        <v>0</v>
      </c>
    </row>
    <row r="4642" spans="1:37" x14ac:dyDescent="0.3">
      <c r="A4642">
        <v>47937</v>
      </c>
      <c r="B4642" t="s">
        <v>4141</v>
      </c>
      <c r="C4642" t="s">
        <v>4887</v>
      </c>
      <c r="D4642" t="s">
        <v>5226</v>
      </c>
      <c r="E4642" t="s">
        <v>8288</v>
      </c>
      <c r="F4642" t="s">
        <v>51</v>
      </c>
      <c r="G4642" t="s">
        <v>33</v>
      </c>
      <c r="H4642" t="s">
        <v>34</v>
      </c>
      <c r="I4642" t="s">
        <v>35</v>
      </c>
      <c r="J4642" t="s">
        <v>36</v>
      </c>
      <c r="K4642" s="2">
        <v>41374</v>
      </c>
      <c r="L4642" s="2">
        <v>41557</v>
      </c>
      <c r="M4642" s="4">
        <v>41751</v>
      </c>
      <c r="N4642" s="4">
        <v>41751</v>
      </c>
      <c r="O4642" s="1">
        <v>41751</v>
      </c>
      <c r="P4642" t="s">
        <v>52</v>
      </c>
      <c r="R4642" t="s">
        <v>71</v>
      </c>
      <c r="S4642" t="s">
        <v>553</v>
      </c>
      <c r="T4642" t="s">
        <v>4210</v>
      </c>
      <c r="U4642" t="s">
        <v>4211</v>
      </c>
      <c r="V4642" t="s">
        <v>57</v>
      </c>
      <c r="W4642" s="6" t="s">
        <v>4212</v>
      </c>
      <c r="X4642" t="s">
        <v>146</v>
      </c>
      <c r="Y4642">
        <v>30</v>
      </c>
      <c r="Z4642">
        <v>24192</v>
      </c>
      <c r="AA4642" t="s">
        <v>51</v>
      </c>
      <c r="AB4642" s="5">
        <f t="shared" si="144"/>
        <v>21638.408070175439</v>
      </c>
      <c r="AC4642" s="3">
        <v>254016</v>
      </c>
      <c r="AD4642" s="3">
        <v>10.5</v>
      </c>
      <c r="AE4642" s="3">
        <v>0.35</v>
      </c>
      <c r="AF4642" t="s">
        <v>554</v>
      </c>
      <c r="AG4642" t="s">
        <v>47</v>
      </c>
      <c r="AH4642" s="8">
        <v>3385</v>
      </c>
      <c r="AI4642" s="12">
        <v>8764.5300000000007</v>
      </c>
      <c r="AJ4642" s="9">
        <v>314.22000000000003</v>
      </c>
      <c r="AK4642" s="5">
        <f t="shared" si="145"/>
        <v>0</v>
      </c>
    </row>
    <row r="4643" spans="1:37" x14ac:dyDescent="0.3">
      <c r="A4643">
        <v>47949</v>
      </c>
      <c r="B4643" t="s">
        <v>4193</v>
      </c>
      <c r="C4643" t="s">
        <v>4560</v>
      </c>
      <c r="D4643" t="s">
        <v>5991</v>
      </c>
      <c r="E4643" t="s">
        <v>8289</v>
      </c>
      <c r="F4643" t="s">
        <v>231</v>
      </c>
      <c r="G4643" t="s">
        <v>33</v>
      </c>
      <c r="H4643" t="s">
        <v>34</v>
      </c>
      <c r="I4643" t="s">
        <v>232</v>
      </c>
      <c r="J4643" t="s">
        <v>3844</v>
      </c>
      <c r="K4643" t="s">
        <v>4563</v>
      </c>
      <c r="L4643" t="s">
        <v>4631</v>
      </c>
      <c r="M4643" s="4">
        <v>40575</v>
      </c>
      <c r="N4643" s="4">
        <v>40606</v>
      </c>
      <c r="O4643" s="1">
        <v>40606</v>
      </c>
      <c r="P4643" t="s">
        <v>52</v>
      </c>
      <c r="R4643" t="s">
        <v>71</v>
      </c>
      <c r="S4643" t="s">
        <v>54</v>
      </c>
      <c r="T4643" t="s">
        <v>305</v>
      </c>
      <c r="U4643" t="s">
        <v>98</v>
      </c>
      <c r="V4643" t="s">
        <v>57</v>
      </c>
      <c r="W4643" s="6" t="s">
        <v>306</v>
      </c>
      <c r="X4643" t="s">
        <v>76</v>
      </c>
      <c r="Y4643">
        <v>30</v>
      </c>
      <c r="Z4643">
        <v>87018</v>
      </c>
      <c r="AA4643" t="s">
        <v>231</v>
      </c>
      <c r="AB4643" s="5">
        <f t="shared" si="144"/>
        <v>21638.408070175439</v>
      </c>
      <c r="AC4643" s="3">
        <v>394191.54</v>
      </c>
      <c r="AD4643" s="3">
        <v>4.53</v>
      </c>
      <c r="AE4643" s="3">
        <v>0.15</v>
      </c>
      <c r="AF4643" t="s">
        <v>60</v>
      </c>
      <c r="AG4643" t="s">
        <v>47</v>
      </c>
      <c r="AH4643" s="8" t="s">
        <v>44</v>
      </c>
      <c r="AI4643" s="12" t="s">
        <v>44</v>
      </c>
      <c r="AJ4643" s="9">
        <v>849.88</v>
      </c>
      <c r="AK4643" s="5">
        <f t="shared" si="145"/>
        <v>-31</v>
      </c>
    </row>
    <row r="4644" spans="1:37" x14ac:dyDescent="0.3">
      <c r="A4644">
        <v>47953</v>
      </c>
      <c r="B4644" t="s">
        <v>4141</v>
      </c>
      <c r="C4644" t="s">
        <v>4651</v>
      </c>
      <c r="D4644" t="s">
        <v>5656</v>
      </c>
      <c r="E4644" t="s">
        <v>5657</v>
      </c>
      <c r="F4644" t="s">
        <v>51</v>
      </c>
      <c r="G4644" t="s">
        <v>33</v>
      </c>
      <c r="H4644" t="s">
        <v>34</v>
      </c>
      <c r="I4644" t="s">
        <v>35</v>
      </c>
      <c r="J4644" t="s">
        <v>36</v>
      </c>
      <c r="K4644" t="s">
        <v>4654</v>
      </c>
      <c r="L4644" s="2">
        <v>41101</v>
      </c>
      <c r="M4644" s="4">
        <v>41351</v>
      </c>
      <c r="N4644" s="4">
        <v>41351</v>
      </c>
      <c r="O4644" s="1">
        <v>41351</v>
      </c>
      <c r="P4644" t="s">
        <v>52</v>
      </c>
      <c r="R4644" t="s">
        <v>53</v>
      </c>
      <c r="S4644" t="s">
        <v>304</v>
      </c>
      <c r="T4644" t="s">
        <v>4655</v>
      </c>
      <c r="U4644" t="s">
        <v>144</v>
      </c>
      <c r="V4644" t="s">
        <v>57</v>
      </c>
      <c r="W4644" s="6" t="s">
        <v>4436</v>
      </c>
      <c r="X4644" t="s">
        <v>146</v>
      </c>
      <c r="Y4644">
        <v>60</v>
      </c>
      <c r="Z4644">
        <v>2231</v>
      </c>
      <c r="AA4644" t="s">
        <v>51</v>
      </c>
      <c r="AB4644" s="5">
        <f t="shared" si="144"/>
        <v>21638.408070175439</v>
      </c>
      <c r="AC4644" s="3">
        <v>4685.1000000000004</v>
      </c>
      <c r="AD4644" s="3">
        <v>2.1</v>
      </c>
      <c r="AE4644" s="3">
        <v>0.04</v>
      </c>
      <c r="AF4644" t="s">
        <v>307</v>
      </c>
      <c r="AG4644" t="s">
        <v>109</v>
      </c>
      <c r="AH4644" s="8" t="s">
        <v>44</v>
      </c>
      <c r="AI4644" s="12" t="s">
        <v>44</v>
      </c>
      <c r="AJ4644" s="9">
        <v>5.8</v>
      </c>
      <c r="AK4644" s="5">
        <f t="shared" si="145"/>
        <v>0</v>
      </c>
    </row>
    <row r="4645" spans="1:37" hidden="1" x14ac:dyDescent="0.3">
      <c r="A4645">
        <v>47975</v>
      </c>
      <c r="B4645" t="s">
        <v>4141</v>
      </c>
      <c r="C4645" t="s">
        <v>6797</v>
      </c>
      <c r="D4645" t="s">
        <v>8290</v>
      </c>
      <c r="E4645" t="s">
        <v>8291</v>
      </c>
      <c r="F4645" t="s">
        <v>51</v>
      </c>
      <c r="G4645" t="s">
        <v>33</v>
      </c>
      <c r="H4645" t="s">
        <v>34</v>
      </c>
      <c r="I4645" t="s">
        <v>63</v>
      </c>
      <c r="J4645" t="s">
        <v>36</v>
      </c>
      <c r="K4645" t="s">
        <v>6800</v>
      </c>
      <c r="L4645" s="2">
        <v>40762</v>
      </c>
      <c r="M4645" s="4">
        <v>40864</v>
      </c>
      <c r="N4645" s="4">
        <v>40864</v>
      </c>
      <c r="O4645" s="1">
        <v>40864</v>
      </c>
      <c r="P4645" t="s">
        <v>52</v>
      </c>
      <c r="R4645" t="s">
        <v>71</v>
      </c>
      <c r="S4645" t="s">
        <v>114</v>
      </c>
      <c r="T4645" t="s">
        <v>115</v>
      </c>
      <c r="U4645" t="s">
        <v>116</v>
      </c>
      <c r="V4645" t="s">
        <v>117</v>
      </c>
      <c r="W4645" s="6" t="s">
        <v>118</v>
      </c>
      <c r="X4645" t="s">
        <v>76</v>
      </c>
      <c r="Y4645">
        <v>120</v>
      </c>
      <c r="Z4645">
        <v>1575</v>
      </c>
      <c r="AA4645" t="s">
        <v>51</v>
      </c>
      <c r="AB4645" s="5">
        <f t="shared" si="144"/>
        <v>2371.7673611111113</v>
      </c>
      <c r="AC4645" s="3">
        <v>129465</v>
      </c>
      <c r="AD4645" s="3">
        <v>82.2</v>
      </c>
      <c r="AE4645" s="3">
        <v>0.68</v>
      </c>
      <c r="AF4645" t="s">
        <v>122</v>
      </c>
      <c r="AG4645" t="s">
        <v>47</v>
      </c>
      <c r="AH4645" s="8">
        <v>382</v>
      </c>
      <c r="AI4645" s="7">
        <v>5528.41</v>
      </c>
      <c r="AJ4645" s="9">
        <v>213.62</v>
      </c>
      <c r="AK4645" s="5">
        <f t="shared" si="145"/>
        <v>0</v>
      </c>
    </row>
    <row r="4646" spans="1:37" x14ac:dyDescent="0.3">
      <c r="A4646">
        <v>47977</v>
      </c>
      <c r="B4646" t="s">
        <v>4146</v>
      </c>
      <c r="C4646" t="s">
        <v>7923</v>
      </c>
      <c r="D4646" t="s">
        <v>8292</v>
      </c>
      <c r="E4646" t="s">
        <v>8293</v>
      </c>
      <c r="F4646" t="s">
        <v>94</v>
      </c>
      <c r="G4646" t="s">
        <v>33</v>
      </c>
      <c r="H4646" t="s">
        <v>34</v>
      </c>
      <c r="I4646" t="s">
        <v>35</v>
      </c>
      <c r="J4646" t="s">
        <v>36</v>
      </c>
      <c r="K4646" t="s">
        <v>5744</v>
      </c>
      <c r="L4646" t="s">
        <v>4783</v>
      </c>
      <c r="M4646" s="4">
        <v>42025</v>
      </c>
      <c r="N4646" s="4">
        <v>42025</v>
      </c>
      <c r="O4646" s="1">
        <v>42039</v>
      </c>
      <c r="P4646" t="s">
        <v>38</v>
      </c>
      <c r="R4646" t="s">
        <v>39</v>
      </c>
      <c r="S4646" t="s">
        <v>125</v>
      </c>
      <c r="T4646" t="s">
        <v>126</v>
      </c>
      <c r="U4646" t="s">
        <v>127</v>
      </c>
      <c r="V4646" t="s">
        <v>128</v>
      </c>
      <c r="W4646" s="6" t="s">
        <v>44</v>
      </c>
      <c r="X4646" t="s">
        <v>45</v>
      </c>
      <c r="Y4646">
        <v>20</v>
      </c>
      <c r="Z4646">
        <v>3000</v>
      </c>
      <c r="AA4646" t="s">
        <v>94</v>
      </c>
      <c r="AB4646" s="5">
        <f t="shared" si="144"/>
        <v>21638.408070175439</v>
      </c>
      <c r="AC4646" s="3">
        <v>96000</v>
      </c>
      <c r="AD4646" s="3">
        <v>32</v>
      </c>
      <c r="AE4646" s="3">
        <v>1.6</v>
      </c>
      <c r="AF4646" t="s">
        <v>125</v>
      </c>
      <c r="AG4646" t="s">
        <v>47</v>
      </c>
      <c r="AH4646" s="8">
        <v>881</v>
      </c>
      <c r="AI4646" s="12">
        <v>6664.29</v>
      </c>
      <c r="AJ4646" s="9">
        <v>112.99</v>
      </c>
      <c r="AK4646" s="5">
        <f t="shared" si="145"/>
        <v>0</v>
      </c>
    </row>
    <row r="4647" spans="1:37" hidden="1" x14ac:dyDescent="0.3">
      <c r="A4647">
        <v>47979</v>
      </c>
      <c r="B4647" t="s">
        <v>4141</v>
      </c>
      <c r="C4647" t="s">
        <v>4829</v>
      </c>
      <c r="D4647" t="s">
        <v>8294</v>
      </c>
      <c r="E4647" t="s">
        <v>8295</v>
      </c>
      <c r="F4647" t="s">
        <v>51</v>
      </c>
      <c r="G4647" t="s">
        <v>33</v>
      </c>
      <c r="H4647" t="s">
        <v>34</v>
      </c>
      <c r="I4647" t="s">
        <v>63</v>
      </c>
      <c r="J4647" t="s">
        <v>36</v>
      </c>
      <c r="K4647" t="s">
        <v>4832</v>
      </c>
      <c r="L4647" s="2">
        <v>42097</v>
      </c>
      <c r="M4647" s="4">
        <v>42194</v>
      </c>
      <c r="N4647" s="4">
        <v>42194</v>
      </c>
      <c r="O4647" s="1">
        <v>42195</v>
      </c>
      <c r="P4647" t="s">
        <v>52</v>
      </c>
      <c r="R4647" t="s">
        <v>71</v>
      </c>
      <c r="S4647" t="s">
        <v>114</v>
      </c>
      <c r="T4647" t="s">
        <v>4356</v>
      </c>
      <c r="U4647" t="s">
        <v>529</v>
      </c>
      <c r="V4647" t="s">
        <v>530</v>
      </c>
      <c r="W4647" s="6" t="s">
        <v>433</v>
      </c>
      <c r="X4647" t="s">
        <v>76</v>
      </c>
      <c r="Y4647">
        <v>30</v>
      </c>
      <c r="Z4647">
        <v>300</v>
      </c>
      <c r="AA4647" t="s">
        <v>51</v>
      </c>
      <c r="AB4647" s="5">
        <f t="shared" si="144"/>
        <v>2371.7673611111113</v>
      </c>
      <c r="AC4647" s="3">
        <v>6978</v>
      </c>
      <c r="AD4647" s="3">
        <v>23.26</v>
      </c>
      <c r="AE4647" s="3">
        <v>0.78</v>
      </c>
      <c r="AF4647" t="s">
        <v>122</v>
      </c>
      <c r="AG4647" t="s">
        <v>47</v>
      </c>
      <c r="AH4647" s="8" t="s">
        <v>44</v>
      </c>
      <c r="AI4647" s="7" t="s">
        <v>44</v>
      </c>
      <c r="AJ4647" s="9">
        <v>8.2100000000000009</v>
      </c>
      <c r="AK4647" s="5">
        <f t="shared" si="145"/>
        <v>0</v>
      </c>
    </row>
    <row r="4648" spans="1:37" hidden="1" x14ac:dyDescent="0.3">
      <c r="A4648">
        <v>48043</v>
      </c>
      <c r="B4648" t="s">
        <v>4136</v>
      </c>
      <c r="C4648" t="s">
        <v>8296</v>
      </c>
      <c r="D4648" t="s">
        <v>8297</v>
      </c>
      <c r="E4648" t="s">
        <v>8298</v>
      </c>
      <c r="F4648" t="s">
        <v>546</v>
      </c>
      <c r="G4648" t="s">
        <v>33</v>
      </c>
      <c r="H4648" t="s">
        <v>34</v>
      </c>
      <c r="I4648" t="s">
        <v>35</v>
      </c>
      <c r="J4648" t="s">
        <v>36</v>
      </c>
      <c r="K4648" t="s">
        <v>8299</v>
      </c>
      <c r="L4648" t="s">
        <v>8019</v>
      </c>
      <c r="M4648" s="4">
        <v>40494</v>
      </c>
      <c r="N4648" s="4">
        <v>40494</v>
      </c>
      <c r="O4648" s="1">
        <v>40494</v>
      </c>
      <c r="P4648" t="s">
        <v>38</v>
      </c>
      <c r="R4648" t="s">
        <v>39</v>
      </c>
      <c r="S4648" t="s">
        <v>199</v>
      </c>
      <c r="T4648" t="s">
        <v>65</v>
      </c>
      <c r="U4648" t="s">
        <v>66</v>
      </c>
      <c r="V4648" t="s">
        <v>67</v>
      </c>
      <c r="W4648" s="6" t="s">
        <v>44</v>
      </c>
      <c r="X4648" t="s">
        <v>45</v>
      </c>
      <c r="Y4648">
        <v>100</v>
      </c>
      <c r="Z4648">
        <v>8178</v>
      </c>
      <c r="AA4648" t="s">
        <v>546</v>
      </c>
      <c r="AB4648" s="5">
        <f t="shared" si="144"/>
        <v>2371.7673611111113</v>
      </c>
      <c r="AC4648" s="3">
        <v>727842</v>
      </c>
      <c r="AD4648" s="3">
        <v>89</v>
      </c>
      <c r="AE4648" s="3">
        <v>0.89</v>
      </c>
      <c r="AF4648" t="s">
        <v>202</v>
      </c>
      <c r="AG4648" t="s">
        <v>47</v>
      </c>
      <c r="AH4648" s="8">
        <v>1407</v>
      </c>
      <c r="AI4648" s="7">
        <v>15200.59</v>
      </c>
      <c r="AJ4648" s="9">
        <v>1569.23</v>
      </c>
      <c r="AK4648" s="5">
        <f t="shared" si="145"/>
        <v>0</v>
      </c>
    </row>
    <row r="4649" spans="1:37" x14ac:dyDescent="0.3">
      <c r="A4649">
        <v>48044</v>
      </c>
      <c r="B4649" t="s">
        <v>5561</v>
      </c>
      <c r="C4649" t="s">
        <v>6247</v>
      </c>
      <c r="D4649" t="s">
        <v>6248</v>
      </c>
      <c r="E4649" t="s">
        <v>6249</v>
      </c>
      <c r="F4649" t="s">
        <v>4162</v>
      </c>
      <c r="G4649" t="s">
        <v>33</v>
      </c>
      <c r="H4649" t="s">
        <v>34</v>
      </c>
      <c r="I4649" t="s">
        <v>35</v>
      </c>
      <c r="J4649" t="s">
        <v>36</v>
      </c>
      <c r="K4649" s="2">
        <v>41488</v>
      </c>
      <c r="L4649" t="s">
        <v>6250</v>
      </c>
      <c r="M4649" s="4">
        <v>41502</v>
      </c>
      <c r="N4649" s="4">
        <v>41502</v>
      </c>
      <c r="O4649" s="1">
        <v>41502</v>
      </c>
      <c r="P4649" t="s">
        <v>38</v>
      </c>
      <c r="R4649" t="s">
        <v>39</v>
      </c>
      <c r="S4649" t="s">
        <v>199</v>
      </c>
      <c r="T4649" t="s">
        <v>65</v>
      </c>
      <c r="U4649" t="s">
        <v>66</v>
      </c>
      <c r="V4649" t="s">
        <v>67</v>
      </c>
      <c r="W4649" s="6" t="s">
        <v>44</v>
      </c>
      <c r="X4649" t="s">
        <v>45</v>
      </c>
      <c r="Y4649">
        <v>100</v>
      </c>
      <c r="Z4649">
        <v>204</v>
      </c>
      <c r="AA4649" t="s">
        <v>4162</v>
      </c>
      <c r="AB4649" s="5">
        <f t="shared" si="144"/>
        <v>21638.408070175439</v>
      </c>
      <c r="AC4649" s="3">
        <v>18156</v>
      </c>
      <c r="AD4649" s="3">
        <v>89</v>
      </c>
      <c r="AE4649" s="3">
        <v>0.89</v>
      </c>
      <c r="AF4649" t="s">
        <v>4152</v>
      </c>
      <c r="AG4649" t="s">
        <v>109</v>
      </c>
      <c r="AH4649" s="8" t="s">
        <v>44</v>
      </c>
      <c r="AI4649" s="12" t="s">
        <v>44</v>
      </c>
      <c r="AJ4649" s="9">
        <v>22.46</v>
      </c>
      <c r="AK4649" s="5">
        <f t="shared" si="145"/>
        <v>0</v>
      </c>
    </row>
    <row r="4650" spans="1:37" hidden="1" x14ac:dyDescent="0.3">
      <c r="A4650">
        <v>48065</v>
      </c>
      <c r="B4650" t="s">
        <v>4193</v>
      </c>
      <c r="C4650" t="s">
        <v>4239</v>
      </c>
      <c r="D4650" t="s">
        <v>7380</v>
      </c>
      <c r="E4650" t="s">
        <v>8300</v>
      </c>
      <c r="F4650" t="s">
        <v>231</v>
      </c>
      <c r="G4650" t="s">
        <v>33</v>
      </c>
      <c r="H4650" t="s">
        <v>34</v>
      </c>
      <c r="I4650" t="s">
        <v>232</v>
      </c>
      <c r="J4650" t="s">
        <v>36</v>
      </c>
      <c r="K4650" t="s">
        <v>4242</v>
      </c>
      <c r="L4650" t="s">
        <v>4243</v>
      </c>
      <c r="M4650" s="4">
        <v>40414</v>
      </c>
      <c r="N4650" s="4">
        <v>40414</v>
      </c>
      <c r="O4650" s="1">
        <v>40414</v>
      </c>
      <c r="P4650" t="s">
        <v>52</v>
      </c>
      <c r="R4650" t="s">
        <v>53</v>
      </c>
      <c r="S4650" t="s">
        <v>54</v>
      </c>
      <c r="T4650" t="s">
        <v>4600</v>
      </c>
      <c r="U4650" t="s">
        <v>74</v>
      </c>
      <c r="V4650" t="s">
        <v>57</v>
      </c>
      <c r="W4650" s="6" t="s">
        <v>58</v>
      </c>
      <c r="X4650" t="s">
        <v>90</v>
      </c>
      <c r="Y4650">
        <v>240</v>
      </c>
      <c r="Z4650">
        <v>11668</v>
      </c>
      <c r="AA4650" t="s">
        <v>231</v>
      </c>
      <c r="AB4650" s="5">
        <f t="shared" si="144"/>
        <v>2371.7673611111113</v>
      </c>
      <c r="AC4650" s="3">
        <v>35004</v>
      </c>
      <c r="AD4650" s="3">
        <v>3</v>
      </c>
      <c r="AE4650" s="3">
        <v>0.01</v>
      </c>
      <c r="AF4650" t="s">
        <v>60</v>
      </c>
      <c r="AG4650" t="s">
        <v>47</v>
      </c>
      <c r="AH4650" s="8">
        <v>4396</v>
      </c>
      <c r="AI4650" s="7">
        <v>3283.59</v>
      </c>
      <c r="AJ4650" s="9">
        <v>75.47</v>
      </c>
      <c r="AK4650" s="5">
        <f t="shared" si="145"/>
        <v>0</v>
      </c>
    </row>
    <row r="4651" spans="1:37" x14ac:dyDescent="0.3">
      <c r="A4651">
        <v>48099</v>
      </c>
      <c r="B4651" t="s">
        <v>4291</v>
      </c>
      <c r="C4651" t="s">
        <v>4321</v>
      </c>
      <c r="D4651" t="s">
        <v>5304</v>
      </c>
      <c r="E4651" t="s">
        <v>5305</v>
      </c>
      <c r="F4651" t="s">
        <v>4295</v>
      </c>
      <c r="G4651" t="s">
        <v>33</v>
      </c>
      <c r="H4651" t="s">
        <v>34</v>
      </c>
      <c r="I4651" t="s">
        <v>35</v>
      </c>
      <c r="J4651" t="s">
        <v>36</v>
      </c>
      <c r="K4651" s="2">
        <v>42280</v>
      </c>
      <c r="L4651" t="s">
        <v>5306</v>
      </c>
      <c r="M4651" s="4">
        <v>42187</v>
      </c>
      <c r="N4651" s="4">
        <v>42187</v>
      </c>
      <c r="O4651" s="1">
        <v>42215</v>
      </c>
      <c r="P4651" t="s">
        <v>38</v>
      </c>
      <c r="R4651" t="s">
        <v>39</v>
      </c>
      <c r="S4651" t="s">
        <v>125</v>
      </c>
      <c r="T4651" t="s">
        <v>126</v>
      </c>
      <c r="U4651" t="s">
        <v>127</v>
      </c>
      <c r="V4651" t="s">
        <v>128</v>
      </c>
      <c r="W4651" s="6" t="s">
        <v>44</v>
      </c>
      <c r="X4651" t="s">
        <v>45</v>
      </c>
      <c r="Y4651">
        <v>20</v>
      </c>
      <c r="Z4651">
        <v>41</v>
      </c>
      <c r="AA4651" t="s">
        <v>4295</v>
      </c>
      <c r="AB4651" s="5">
        <f t="shared" si="144"/>
        <v>21638.408070175439</v>
      </c>
      <c r="AC4651" s="3">
        <v>1312</v>
      </c>
      <c r="AD4651" s="3">
        <v>32</v>
      </c>
      <c r="AE4651" s="3">
        <v>1.6</v>
      </c>
      <c r="AF4651" t="s">
        <v>125</v>
      </c>
      <c r="AG4651" t="s">
        <v>109</v>
      </c>
      <c r="AH4651" s="8" t="s">
        <v>44</v>
      </c>
      <c r="AI4651" s="12" t="s">
        <v>44</v>
      </c>
      <c r="AJ4651" s="9">
        <v>1.54</v>
      </c>
      <c r="AK4651" s="5">
        <f t="shared" si="145"/>
        <v>0</v>
      </c>
    </row>
    <row r="4652" spans="1:37" x14ac:dyDescent="0.3">
      <c r="A4652">
        <v>48102</v>
      </c>
      <c r="B4652" t="s">
        <v>4198</v>
      </c>
      <c r="C4652" t="s">
        <v>4199</v>
      </c>
      <c r="D4652" t="s">
        <v>5921</v>
      </c>
      <c r="E4652" t="s">
        <v>8301</v>
      </c>
      <c r="F4652" t="s">
        <v>231</v>
      </c>
      <c r="G4652" t="s">
        <v>33</v>
      </c>
      <c r="H4652" t="s">
        <v>34</v>
      </c>
      <c r="I4652" t="s">
        <v>232</v>
      </c>
      <c r="J4652" t="s">
        <v>310</v>
      </c>
      <c r="K4652" s="2">
        <v>41952</v>
      </c>
      <c r="L4652" t="s">
        <v>5923</v>
      </c>
      <c r="M4652" s="4">
        <v>42240</v>
      </c>
      <c r="N4652" s="4">
        <v>42240</v>
      </c>
      <c r="O4652" s="1">
        <v>42240</v>
      </c>
      <c r="P4652" t="s">
        <v>52</v>
      </c>
      <c r="R4652" t="s">
        <v>71</v>
      </c>
      <c r="S4652" t="s">
        <v>4202</v>
      </c>
      <c r="T4652" t="s">
        <v>4386</v>
      </c>
      <c r="U4652" t="s">
        <v>4387</v>
      </c>
      <c r="V4652" t="s">
        <v>4388</v>
      </c>
      <c r="W4652" s="6" t="s">
        <v>306</v>
      </c>
      <c r="X4652" t="s">
        <v>76</v>
      </c>
      <c r="Y4652">
        <v>60</v>
      </c>
      <c r="Z4652">
        <v>18</v>
      </c>
      <c r="AA4652" t="s">
        <v>231</v>
      </c>
      <c r="AB4652" s="5">
        <f t="shared" si="144"/>
        <v>21638.408070175439</v>
      </c>
      <c r="AC4652" s="3">
        <v>911.9</v>
      </c>
      <c r="AD4652" s="3">
        <v>50.66</v>
      </c>
      <c r="AE4652" s="3">
        <v>0.84</v>
      </c>
      <c r="AF4652" t="s">
        <v>4320</v>
      </c>
      <c r="AG4652" t="s">
        <v>47</v>
      </c>
      <c r="AH4652" s="8" t="s">
        <v>44</v>
      </c>
      <c r="AI4652" s="12" t="s">
        <v>44</v>
      </c>
      <c r="AJ4652" s="9">
        <v>0.94</v>
      </c>
      <c r="AK4652" s="5">
        <f t="shared" si="145"/>
        <v>0</v>
      </c>
    </row>
    <row r="4653" spans="1:37" x14ac:dyDescent="0.3">
      <c r="A4653">
        <v>48120</v>
      </c>
      <c r="B4653" t="s">
        <v>4141</v>
      </c>
      <c r="C4653" t="s">
        <v>5386</v>
      </c>
      <c r="D4653" t="s">
        <v>8302</v>
      </c>
      <c r="E4653" t="s">
        <v>8303</v>
      </c>
      <c r="F4653" t="s">
        <v>51</v>
      </c>
      <c r="G4653" t="s">
        <v>33</v>
      </c>
      <c r="H4653" t="s">
        <v>34</v>
      </c>
      <c r="I4653" t="s">
        <v>35</v>
      </c>
      <c r="J4653" t="s">
        <v>36</v>
      </c>
      <c r="K4653" t="s">
        <v>5389</v>
      </c>
      <c r="L4653" t="s">
        <v>5912</v>
      </c>
      <c r="M4653" s="4">
        <v>40393</v>
      </c>
      <c r="N4653" s="4">
        <v>40393</v>
      </c>
      <c r="O4653" s="1">
        <v>40393</v>
      </c>
      <c r="P4653" t="s">
        <v>52</v>
      </c>
      <c r="R4653" t="s">
        <v>71</v>
      </c>
      <c r="S4653" t="s">
        <v>604</v>
      </c>
      <c r="T4653" t="s">
        <v>73</v>
      </c>
      <c r="U4653" t="s">
        <v>74</v>
      </c>
      <c r="V4653" t="s">
        <v>57</v>
      </c>
      <c r="W4653" s="6" t="s">
        <v>75</v>
      </c>
      <c r="X4653" t="s">
        <v>76</v>
      </c>
      <c r="Y4653">
        <v>60</v>
      </c>
      <c r="Z4653">
        <v>2400</v>
      </c>
      <c r="AA4653" t="s">
        <v>51</v>
      </c>
      <c r="AB4653" s="5">
        <f t="shared" si="144"/>
        <v>21638.408070175439</v>
      </c>
      <c r="AC4653" s="3">
        <v>5640</v>
      </c>
      <c r="AD4653" s="3">
        <v>2.35</v>
      </c>
      <c r="AE4653" s="3">
        <v>0.04</v>
      </c>
      <c r="AF4653" t="s">
        <v>605</v>
      </c>
      <c r="AG4653" t="s">
        <v>47</v>
      </c>
      <c r="AH4653" s="8">
        <v>726</v>
      </c>
      <c r="AI4653" s="12">
        <v>7388.14</v>
      </c>
      <c r="AJ4653" s="9">
        <v>12.16</v>
      </c>
      <c r="AK4653" s="5">
        <f t="shared" si="145"/>
        <v>0</v>
      </c>
    </row>
    <row r="4654" spans="1:37" x14ac:dyDescent="0.3">
      <c r="A4654">
        <v>48151</v>
      </c>
      <c r="B4654" t="s">
        <v>4259</v>
      </c>
      <c r="C4654" t="s">
        <v>4851</v>
      </c>
      <c r="D4654" t="s">
        <v>4852</v>
      </c>
      <c r="E4654" t="s">
        <v>8304</v>
      </c>
      <c r="F4654" t="s">
        <v>140</v>
      </c>
      <c r="G4654" t="s">
        <v>33</v>
      </c>
      <c r="H4654" t="s">
        <v>34</v>
      </c>
      <c r="I4654" t="s">
        <v>35</v>
      </c>
      <c r="J4654" t="s">
        <v>36</v>
      </c>
      <c r="K4654" s="2">
        <v>40706</v>
      </c>
      <c r="L4654" t="s">
        <v>4854</v>
      </c>
      <c r="M4654" s="4">
        <v>40932</v>
      </c>
      <c r="N4654" s="4">
        <v>40932</v>
      </c>
      <c r="O4654" s="1">
        <v>40932</v>
      </c>
      <c r="P4654" t="s">
        <v>52</v>
      </c>
      <c r="R4654" t="s">
        <v>71</v>
      </c>
      <c r="S4654" t="s">
        <v>54</v>
      </c>
      <c r="T4654" t="s">
        <v>2883</v>
      </c>
      <c r="U4654" t="s">
        <v>2884</v>
      </c>
      <c r="V4654" t="s">
        <v>57</v>
      </c>
      <c r="W4654" s="6" t="s">
        <v>2885</v>
      </c>
      <c r="X4654" t="s">
        <v>146</v>
      </c>
      <c r="Y4654">
        <v>30</v>
      </c>
      <c r="Z4654">
        <v>42074</v>
      </c>
      <c r="AA4654" t="s">
        <v>140</v>
      </c>
      <c r="AB4654" s="5">
        <f t="shared" si="144"/>
        <v>21638.408070175439</v>
      </c>
      <c r="AC4654" s="3">
        <v>225095.9</v>
      </c>
      <c r="AD4654" s="3">
        <v>5.35</v>
      </c>
      <c r="AE4654" s="3">
        <v>0.18</v>
      </c>
      <c r="AF4654" t="s">
        <v>4372</v>
      </c>
      <c r="AG4654" t="s">
        <v>47</v>
      </c>
      <c r="AH4654" s="8">
        <v>4105</v>
      </c>
      <c r="AI4654" s="12">
        <v>25382.52</v>
      </c>
      <c r="AJ4654" s="9">
        <v>315.58</v>
      </c>
      <c r="AK4654" s="5">
        <f t="shared" si="145"/>
        <v>0</v>
      </c>
    </row>
    <row r="4655" spans="1:37" x14ac:dyDescent="0.3">
      <c r="A4655">
        <v>48155</v>
      </c>
      <c r="B4655" t="s">
        <v>4141</v>
      </c>
      <c r="C4655" t="s">
        <v>5108</v>
      </c>
      <c r="D4655" t="s">
        <v>7540</v>
      </c>
      <c r="E4655" t="s">
        <v>7541</v>
      </c>
      <c r="F4655" t="s">
        <v>51</v>
      </c>
      <c r="G4655" t="s">
        <v>33</v>
      </c>
      <c r="H4655" t="s">
        <v>34</v>
      </c>
      <c r="I4655" t="s">
        <v>35</v>
      </c>
      <c r="J4655" t="s">
        <v>36</v>
      </c>
      <c r="K4655" t="s">
        <v>5111</v>
      </c>
      <c r="L4655" t="s">
        <v>5112</v>
      </c>
      <c r="M4655" s="4">
        <v>40590</v>
      </c>
      <c r="N4655" s="4">
        <v>40590</v>
      </c>
      <c r="O4655" s="1">
        <v>40590</v>
      </c>
      <c r="P4655" t="s">
        <v>52</v>
      </c>
      <c r="R4655" t="s">
        <v>71</v>
      </c>
      <c r="S4655" t="s">
        <v>553</v>
      </c>
      <c r="T4655" t="s">
        <v>249</v>
      </c>
      <c r="U4655" t="s">
        <v>89</v>
      </c>
      <c r="V4655" t="s">
        <v>57</v>
      </c>
      <c r="W4655" s="6" t="s">
        <v>244</v>
      </c>
      <c r="X4655" t="s">
        <v>76</v>
      </c>
      <c r="Y4655">
        <v>60</v>
      </c>
      <c r="Z4655">
        <v>1008</v>
      </c>
      <c r="AA4655" t="s">
        <v>51</v>
      </c>
      <c r="AB4655" s="5">
        <f t="shared" si="144"/>
        <v>21638.408070175439</v>
      </c>
      <c r="AC4655" s="3">
        <v>7005.6</v>
      </c>
      <c r="AD4655" s="3">
        <v>6.95</v>
      </c>
      <c r="AE4655" s="3">
        <v>0.12</v>
      </c>
      <c r="AF4655" t="s">
        <v>554</v>
      </c>
      <c r="AG4655" t="s">
        <v>109</v>
      </c>
      <c r="AH4655" s="8" t="s">
        <v>44</v>
      </c>
      <c r="AI4655" s="12" t="s">
        <v>44</v>
      </c>
      <c r="AJ4655" s="9">
        <v>15.1</v>
      </c>
      <c r="AK4655" s="5">
        <f t="shared" si="145"/>
        <v>0</v>
      </c>
    </row>
    <row r="4656" spans="1:37" x14ac:dyDescent="0.3">
      <c r="A4656">
        <v>48182</v>
      </c>
      <c r="B4656" t="s">
        <v>4153</v>
      </c>
      <c r="C4656" t="s">
        <v>4282</v>
      </c>
      <c r="D4656" t="s">
        <v>8305</v>
      </c>
      <c r="E4656" t="s">
        <v>8306</v>
      </c>
      <c r="F4656" t="s">
        <v>151</v>
      </c>
      <c r="G4656" t="s">
        <v>33</v>
      </c>
      <c r="H4656" t="s">
        <v>34</v>
      </c>
      <c r="I4656" t="s">
        <v>63</v>
      </c>
      <c r="J4656" t="s">
        <v>36</v>
      </c>
      <c r="K4656" t="s">
        <v>4285</v>
      </c>
      <c r="L4656" s="2">
        <v>41770</v>
      </c>
      <c r="M4656" s="4">
        <v>41983</v>
      </c>
      <c r="N4656" s="4">
        <v>41983</v>
      </c>
      <c r="O4656" s="1">
        <v>41983</v>
      </c>
      <c r="P4656" t="s">
        <v>52</v>
      </c>
      <c r="R4656" t="s">
        <v>71</v>
      </c>
      <c r="S4656" t="s">
        <v>114</v>
      </c>
      <c r="T4656" t="s">
        <v>4169</v>
      </c>
      <c r="U4656" t="s">
        <v>529</v>
      </c>
      <c r="V4656" t="s">
        <v>530</v>
      </c>
      <c r="W4656" s="6" t="s">
        <v>433</v>
      </c>
      <c r="X4656" t="s">
        <v>76</v>
      </c>
      <c r="Y4656">
        <v>60</v>
      </c>
      <c r="Z4656">
        <v>272</v>
      </c>
      <c r="AA4656" t="s">
        <v>151</v>
      </c>
      <c r="AB4656" s="5">
        <f t="shared" si="144"/>
        <v>21638.408070175439</v>
      </c>
      <c r="AC4656" s="3">
        <v>1863.2</v>
      </c>
      <c r="AD4656" s="3">
        <v>6.85</v>
      </c>
      <c r="AE4656" s="3">
        <v>0.11</v>
      </c>
      <c r="AF4656" t="s">
        <v>122</v>
      </c>
      <c r="AG4656" t="s">
        <v>47</v>
      </c>
      <c r="AH4656" s="8">
        <v>37</v>
      </c>
      <c r="AI4656" s="12">
        <v>722.35</v>
      </c>
      <c r="AJ4656" s="9">
        <v>1.92</v>
      </c>
      <c r="AK4656" s="5">
        <f t="shared" si="145"/>
        <v>0</v>
      </c>
    </row>
    <row r="4657" spans="1:37" x14ac:dyDescent="0.3">
      <c r="A4657">
        <v>48184</v>
      </c>
      <c r="B4657" t="s">
        <v>4259</v>
      </c>
      <c r="C4657" t="s">
        <v>4665</v>
      </c>
      <c r="D4657" t="s">
        <v>8307</v>
      </c>
      <c r="E4657" t="s">
        <v>8308</v>
      </c>
      <c r="F4657" t="s">
        <v>140</v>
      </c>
      <c r="G4657" t="s">
        <v>33</v>
      </c>
      <c r="H4657" t="s">
        <v>34</v>
      </c>
      <c r="I4657" t="s">
        <v>35</v>
      </c>
      <c r="J4657" t="s">
        <v>36</v>
      </c>
      <c r="K4657" s="2">
        <v>41892</v>
      </c>
      <c r="L4657" t="s">
        <v>6342</v>
      </c>
      <c r="M4657" s="4">
        <v>42019</v>
      </c>
      <c r="N4657" s="4">
        <v>42019</v>
      </c>
      <c r="O4657" s="1">
        <v>42059</v>
      </c>
      <c r="P4657" t="s">
        <v>52</v>
      </c>
      <c r="R4657" t="s">
        <v>53</v>
      </c>
      <c r="S4657" t="s">
        <v>54</v>
      </c>
      <c r="T4657" t="s">
        <v>6343</v>
      </c>
      <c r="U4657" t="s">
        <v>116</v>
      </c>
      <c r="V4657" t="s">
        <v>57</v>
      </c>
      <c r="W4657" s="6" t="s">
        <v>472</v>
      </c>
      <c r="X4657" t="s">
        <v>76</v>
      </c>
      <c r="Y4657">
        <v>60</v>
      </c>
      <c r="Z4657">
        <v>1592</v>
      </c>
      <c r="AA4657" t="s">
        <v>140</v>
      </c>
      <c r="AB4657" s="5">
        <f t="shared" si="144"/>
        <v>21638.408070175439</v>
      </c>
      <c r="AC4657" s="3">
        <v>12799.68</v>
      </c>
      <c r="AD4657" s="3">
        <v>8.0399999999999991</v>
      </c>
      <c r="AE4657" s="3">
        <v>0.13</v>
      </c>
      <c r="AF4657" t="s">
        <v>60</v>
      </c>
      <c r="AG4657" t="s">
        <v>47</v>
      </c>
      <c r="AH4657" s="8">
        <v>167</v>
      </c>
      <c r="AI4657" s="12">
        <v>1923.14</v>
      </c>
      <c r="AJ4657" s="9">
        <v>13.16</v>
      </c>
      <c r="AK4657" s="5">
        <f t="shared" si="145"/>
        <v>0</v>
      </c>
    </row>
    <row r="4658" spans="1:37" hidden="1" x14ac:dyDescent="0.3">
      <c r="A4658">
        <v>48214</v>
      </c>
      <c r="B4658" t="s">
        <v>4198</v>
      </c>
      <c r="C4658" t="s">
        <v>4199</v>
      </c>
      <c r="D4658" t="s">
        <v>4299</v>
      </c>
      <c r="E4658" t="s">
        <v>4300</v>
      </c>
      <c r="F4658" t="s">
        <v>231</v>
      </c>
      <c r="G4658" t="s">
        <v>33</v>
      </c>
      <c r="H4658" t="s">
        <v>34</v>
      </c>
      <c r="I4658" t="s">
        <v>232</v>
      </c>
      <c r="J4658" t="s">
        <v>310</v>
      </c>
      <c r="K4658" s="2">
        <v>41952</v>
      </c>
      <c r="L4658" s="2">
        <v>42250</v>
      </c>
      <c r="M4658" s="4">
        <v>42072</v>
      </c>
      <c r="N4658" s="4">
        <v>42072</v>
      </c>
      <c r="O4658" s="1">
        <v>42072</v>
      </c>
      <c r="P4658" t="s">
        <v>52</v>
      </c>
      <c r="R4658" t="s">
        <v>71</v>
      </c>
      <c r="S4658" t="s">
        <v>4202</v>
      </c>
      <c r="T4658" t="s">
        <v>106</v>
      </c>
      <c r="U4658" t="s">
        <v>56</v>
      </c>
      <c r="V4658" t="s">
        <v>57</v>
      </c>
      <c r="W4658" s="6" t="s">
        <v>100</v>
      </c>
      <c r="X4658" t="s">
        <v>76</v>
      </c>
      <c r="Y4658">
        <v>60</v>
      </c>
      <c r="Z4658">
        <v>19</v>
      </c>
      <c r="AA4658" t="s">
        <v>231</v>
      </c>
      <c r="AB4658" s="5">
        <f t="shared" si="144"/>
        <v>2371.7673611111113</v>
      </c>
      <c r="AC4658" s="3">
        <v>243.66</v>
      </c>
      <c r="AD4658" s="3">
        <v>12.82</v>
      </c>
      <c r="AE4658" s="3">
        <v>0.21</v>
      </c>
      <c r="AF4658" t="s">
        <v>60</v>
      </c>
      <c r="AG4658" t="s">
        <v>109</v>
      </c>
      <c r="AH4658" s="8" t="s">
        <v>44</v>
      </c>
      <c r="AI4658" s="7" t="s">
        <v>44</v>
      </c>
      <c r="AJ4658" s="9">
        <v>0.25</v>
      </c>
      <c r="AK4658" s="5">
        <f t="shared" si="145"/>
        <v>0</v>
      </c>
    </row>
    <row r="4659" spans="1:37" hidden="1" x14ac:dyDescent="0.3">
      <c r="A4659">
        <v>48216</v>
      </c>
      <c r="B4659" t="s">
        <v>4415</v>
      </c>
      <c r="C4659" t="s">
        <v>8309</v>
      </c>
      <c r="D4659" t="s">
        <v>8310</v>
      </c>
      <c r="E4659" t="s">
        <v>8311</v>
      </c>
      <c r="F4659" t="s">
        <v>105</v>
      </c>
      <c r="G4659" t="s">
        <v>33</v>
      </c>
      <c r="H4659" t="s">
        <v>34</v>
      </c>
      <c r="I4659" t="s">
        <v>35</v>
      </c>
      <c r="J4659" t="s">
        <v>36</v>
      </c>
      <c r="K4659" t="s">
        <v>7554</v>
      </c>
      <c r="L4659" s="2">
        <v>40970</v>
      </c>
      <c r="M4659" s="4">
        <v>41054</v>
      </c>
      <c r="N4659" s="4">
        <v>41054</v>
      </c>
      <c r="O4659" s="1">
        <v>41054</v>
      </c>
      <c r="P4659" t="s">
        <v>38</v>
      </c>
      <c r="R4659" t="s">
        <v>39</v>
      </c>
      <c r="S4659" t="s">
        <v>125</v>
      </c>
      <c r="T4659" t="s">
        <v>126</v>
      </c>
      <c r="U4659" t="s">
        <v>127</v>
      </c>
      <c r="V4659" t="s">
        <v>128</v>
      </c>
      <c r="W4659" s="6" t="s">
        <v>44</v>
      </c>
      <c r="X4659" t="s">
        <v>45</v>
      </c>
      <c r="Y4659">
        <v>20</v>
      </c>
      <c r="Z4659">
        <v>4250</v>
      </c>
      <c r="AA4659" t="s">
        <v>105</v>
      </c>
      <c r="AB4659" s="5">
        <f t="shared" si="144"/>
        <v>2371.7673611111113</v>
      </c>
      <c r="AC4659" s="3">
        <v>136000</v>
      </c>
      <c r="AD4659" s="3">
        <v>32</v>
      </c>
      <c r="AE4659" s="3">
        <v>1.6</v>
      </c>
      <c r="AF4659" t="s">
        <v>125</v>
      </c>
      <c r="AG4659" t="s">
        <v>47</v>
      </c>
      <c r="AH4659" s="8">
        <v>1386</v>
      </c>
      <c r="AI4659" s="7">
        <v>13215.15</v>
      </c>
      <c r="AJ4659" s="9">
        <v>190.67</v>
      </c>
      <c r="AK4659" s="5">
        <f t="shared" si="145"/>
        <v>0</v>
      </c>
    </row>
    <row r="4660" spans="1:37" x14ac:dyDescent="0.3">
      <c r="A4660">
        <v>48228</v>
      </c>
      <c r="B4660" t="s">
        <v>4244</v>
      </c>
      <c r="C4660" t="s">
        <v>4528</v>
      </c>
      <c r="D4660" t="s">
        <v>8312</v>
      </c>
      <c r="E4660" t="s">
        <v>8313</v>
      </c>
      <c r="F4660" t="s">
        <v>32</v>
      </c>
      <c r="G4660" t="s">
        <v>33</v>
      </c>
      <c r="H4660" t="s">
        <v>34</v>
      </c>
      <c r="I4660" t="s">
        <v>35</v>
      </c>
      <c r="J4660" t="s">
        <v>36</v>
      </c>
      <c r="K4660" t="s">
        <v>4531</v>
      </c>
      <c r="L4660" t="s">
        <v>4450</v>
      </c>
      <c r="M4660" s="4">
        <v>41520</v>
      </c>
      <c r="N4660" s="4">
        <v>41520</v>
      </c>
      <c r="O4660" s="1">
        <v>41520</v>
      </c>
      <c r="P4660" t="s">
        <v>38</v>
      </c>
      <c r="R4660" t="s">
        <v>39</v>
      </c>
      <c r="S4660" t="s">
        <v>182</v>
      </c>
      <c r="T4660" t="s">
        <v>183</v>
      </c>
      <c r="U4660" t="s">
        <v>184</v>
      </c>
      <c r="V4660" t="s">
        <v>185</v>
      </c>
      <c r="W4660" s="6" t="s">
        <v>44</v>
      </c>
      <c r="X4660" t="s">
        <v>45</v>
      </c>
      <c r="Y4660">
        <v>20</v>
      </c>
      <c r="Z4660">
        <v>3400</v>
      </c>
      <c r="AA4660" t="s">
        <v>32</v>
      </c>
      <c r="AB4660" s="5">
        <f t="shared" si="144"/>
        <v>21638.408070175439</v>
      </c>
      <c r="AC4660" s="3">
        <v>98600</v>
      </c>
      <c r="AD4660" s="3">
        <v>29</v>
      </c>
      <c r="AE4660" s="3">
        <v>1.45</v>
      </c>
      <c r="AF4660" t="s">
        <v>186</v>
      </c>
      <c r="AG4660" t="s">
        <v>47</v>
      </c>
      <c r="AH4660" s="8">
        <v>1252</v>
      </c>
      <c r="AI4660" s="12">
        <v>10821.66</v>
      </c>
      <c r="AJ4660" s="9">
        <v>121.97</v>
      </c>
      <c r="AK4660" s="5">
        <f t="shared" si="145"/>
        <v>0</v>
      </c>
    </row>
    <row r="4661" spans="1:37" x14ac:dyDescent="0.3">
      <c r="A4661">
        <v>48236</v>
      </c>
      <c r="B4661" t="s">
        <v>4198</v>
      </c>
      <c r="C4661" t="s">
        <v>4216</v>
      </c>
      <c r="D4661" t="s">
        <v>4217</v>
      </c>
      <c r="E4661" t="s">
        <v>4218</v>
      </c>
      <c r="F4661" t="s">
        <v>231</v>
      </c>
      <c r="G4661" t="s">
        <v>33</v>
      </c>
      <c r="H4661" t="s">
        <v>34</v>
      </c>
      <c r="I4661" t="s">
        <v>232</v>
      </c>
      <c r="J4661" t="s">
        <v>310</v>
      </c>
      <c r="K4661" s="2">
        <v>41585</v>
      </c>
      <c r="L4661" t="s">
        <v>4219</v>
      </c>
      <c r="M4661" s="4">
        <v>41878</v>
      </c>
      <c r="N4661" s="4">
        <v>41878</v>
      </c>
      <c r="O4661" s="1">
        <v>41878</v>
      </c>
      <c r="P4661" t="s">
        <v>52</v>
      </c>
      <c r="R4661" t="s">
        <v>53</v>
      </c>
      <c r="S4661" t="s">
        <v>312</v>
      </c>
      <c r="T4661" t="s">
        <v>5287</v>
      </c>
      <c r="U4661" t="s">
        <v>357</v>
      </c>
      <c r="V4661" t="s">
        <v>57</v>
      </c>
      <c r="W4661" s="6" t="s">
        <v>874</v>
      </c>
      <c r="X4661" t="s">
        <v>90</v>
      </c>
      <c r="Y4661">
        <v>240</v>
      </c>
      <c r="Z4661">
        <v>36</v>
      </c>
      <c r="AA4661" t="s">
        <v>231</v>
      </c>
      <c r="AB4661" s="5">
        <f t="shared" si="144"/>
        <v>21638.408070175439</v>
      </c>
      <c r="AC4661" s="3">
        <v>987.14</v>
      </c>
      <c r="AD4661" s="3">
        <v>27.42</v>
      </c>
      <c r="AE4661" s="3">
        <v>0.11</v>
      </c>
      <c r="AF4661" t="s">
        <v>60</v>
      </c>
      <c r="AG4661" t="s">
        <v>109</v>
      </c>
      <c r="AH4661" s="8" t="s">
        <v>44</v>
      </c>
      <c r="AI4661" s="12" t="s">
        <v>44</v>
      </c>
      <c r="AJ4661" s="9">
        <v>1.22</v>
      </c>
      <c r="AK4661" s="5">
        <f t="shared" si="145"/>
        <v>0</v>
      </c>
    </row>
    <row r="4662" spans="1:37" hidden="1" x14ac:dyDescent="0.3">
      <c r="A4662">
        <v>48261</v>
      </c>
      <c r="B4662" t="s">
        <v>4259</v>
      </c>
      <c r="C4662" t="s">
        <v>8314</v>
      </c>
      <c r="D4662" t="s">
        <v>8315</v>
      </c>
      <c r="E4662" t="s">
        <v>8316</v>
      </c>
      <c r="F4662" t="s">
        <v>140</v>
      </c>
      <c r="G4662" t="s">
        <v>33</v>
      </c>
      <c r="H4662" t="s">
        <v>34</v>
      </c>
      <c r="I4662" t="s">
        <v>63</v>
      </c>
      <c r="J4662" t="s">
        <v>36</v>
      </c>
      <c r="K4662" t="s">
        <v>8317</v>
      </c>
      <c r="L4662" s="2">
        <v>42192</v>
      </c>
      <c r="M4662" s="4">
        <v>42237</v>
      </c>
      <c r="N4662" s="4">
        <v>42237</v>
      </c>
      <c r="O4662" s="1">
        <v>42240</v>
      </c>
      <c r="P4662" t="s">
        <v>52</v>
      </c>
      <c r="R4662" t="s">
        <v>53</v>
      </c>
      <c r="S4662" t="s">
        <v>114</v>
      </c>
      <c r="T4662" t="s">
        <v>434</v>
      </c>
      <c r="U4662" t="s">
        <v>116</v>
      </c>
      <c r="V4662" t="s">
        <v>435</v>
      </c>
      <c r="W4662" s="6" t="s">
        <v>436</v>
      </c>
      <c r="X4662" t="s">
        <v>90</v>
      </c>
      <c r="Y4662">
        <v>300</v>
      </c>
      <c r="Z4662">
        <v>350</v>
      </c>
      <c r="AA4662" t="s">
        <v>140</v>
      </c>
      <c r="AB4662" s="5">
        <f t="shared" si="144"/>
        <v>2371.7673611111113</v>
      </c>
      <c r="AC4662" s="3">
        <v>10787</v>
      </c>
      <c r="AD4662" s="3">
        <v>30.82</v>
      </c>
      <c r="AE4662" s="3">
        <v>0.1</v>
      </c>
      <c r="AF4662" t="s">
        <v>437</v>
      </c>
      <c r="AG4662" t="s">
        <v>47</v>
      </c>
      <c r="AH4662" s="8" t="s">
        <v>44</v>
      </c>
      <c r="AI4662" s="7" t="s">
        <v>44</v>
      </c>
      <c r="AJ4662" s="9">
        <v>12.7</v>
      </c>
      <c r="AK4662" s="5">
        <f t="shared" si="145"/>
        <v>0</v>
      </c>
    </row>
    <row r="4663" spans="1:37" x14ac:dyDescent="0.3">
      <c r="A4663">
        <v>48301</v>
      </c>
      <c r="B4663" t="s">
        <v>4244</v>
      </c>
      <c r="C4663" t="s">
        <v>5037</v>
      </c>
      <c r="D4663" t="s">
        <v>8318</v>
      </c>
      <c r="E4663" t="s">
        <v>8319</v>
      </c>
      <c r="F4663" t="s">
        <v>32</v>
      </c>
      <c r="G4663" t="s">
        <v>33</v>
      </c>
      <c r="H4663" t="s">
        <v>34</v>
      </c>
      <c r="I4663" t="s">
        <v>35</v>
      </c>
      <c r="J4663" t="s">
        <v>36</v>
      </c>
      <c r="K4663" t="s">
        <v>5040</v>
      </c>
      <c r="L4663" t="s">
        <v>8320</v>
      </c>
      <c r="M4663" s="4">
        <v>41095</v>
      </c>
      <c r="N4663" s="4">
        <v>41095</v>
      </c>
      <c r="O4663" s="1">
        <v>41095</v>
      </c>
      <c r="P4663" t="s">
        <v>38</v>
      </c>
      <c r="R4663" t="s">
        <v>39</v>
      </c>
      <c r="S4663" t="s">
        <v>199</v>
      </c>
      <c r="T4663" t="s">
        <v>65</v>
      </c>
      <c r="U4663" t="s">
        <v>66</v>
      </c>
      <c r="V4663" t="s">
        <v>67</v>
      </c>
      <c r="W4663" s="6" t="s">
        <v>44</v>
      </c>
      <c r="X4663" t="s">
        <v>45</v>
      </c>
      <c r="Y4663">
        <v>100</v>
      </c>
      <c r="Z4663">
        <v>6290</v>
      </c>
      <c r="AA4663" t="s">
        <v>32</v>
      </c>
      <c r="AB4663" s="5">
        <f t="shared" si="144"/>
        <v>21638.408070175439</v>
      </c>
      <c r="AC4663" s="3">
        <v>503200</v>
      </c>
      <c r="AD4663" s="3">
        <v>80</v>
      </c>
      <c r="AE4663" s="3">
        <v>0.8</v>
      </c>
      <c r="AF4663" t="s">
        <v>4152</v>
      </c>
      <c r="AG4663" t="s">
        <v>47</v>
      </c>
      <c r="AH4663" s="8">
        <v>2995</v>
      </c>
      <c r="AI4663" s="12">
        <v>57933.93</v>
      </c>
      <c r="AJ4663" s="9">
        <v>705.49</v>
      </c>
      <c r="AK4663" s="5">
        <f t="shared" si="145"/>
        <v>0</v>
      </c>
    </row>
    <row r="4664" spans="1:37" x14ac:dyDescent="0.3">
      <c r="A4664">
        <v>48319</v>
      </c>
      <c r="B4664" t="s">
        <v>4198</v>
      </c>
      <c r="C4664" t="s">
        <v>4488</v>
      </c>
      <c r="D4664" t="s">
        <v>4489</v>
      </c>
      <c r="E4664" t="s">
        <v>4490</v>
      </c>
      <c r="F4664" t="s">
        <v>231</v>
      </c>
      <c r="G4664" t="s">
        <v>33</v>
      </c>
      <c r="H4664" t="s">
        <v>34</v>
      </c>
      <c r="I4664" t="s">
        <v>232</v>
      </c>
      <c r="J4664" t="s">
        <v>310</v>
      </c>
      <c r="K4664" t="s">
        <v>4491</v>
      </c>
      <c r="L4664" s="2">
        <v>41317</v>
      </c>
      <c r="M4664" s="4">
        <v>41652</v>
      </c>
      <c r="N4664" s="4">
        <v>41652</v>
      </c>
      <c r="O4664" s="1">
        <v>41652</v>
      </c>
      <c r="P4664" t="s">
        <v>52</v>
      </c>
      <c r="R4664" t="s">
        <v>71</v>
      </c>
      <c r="S4664" t="s">
        <v>312</v>
      </c>
      <c r="T4664" t="s">
        <v>106</v>
      </c>
      <c r="U4664" t="s">
        <v>56</v>
      </c>
      <c r="V4664" t="s">
        <v>57</v>
      </c>
      <c r="W4664" s="6" t="s">
        <v>100</v>
      </c>
      <c r="X4664" t="s">
        <v>76</v>
      </c>
      <c r="Y4664">
        <v>60</v>
      </c>
      <c r="Z4664">
        <v>275</v>
      </c>
      <c r="AA4664" t="s">
        <v>231</v>
      </c>
      <c r="AB4664" s="5">
        <f t="shared" si="144"/>
        <v>21638.408070175439</v>
      </c>
      <c r="AC4664" s="3">
        <v>4974.5200000000004</v>
      </c>
      <c r="AD4664" s="3">
        <v>18.09</v>
      </c>
      <c r="AE4664" s="3">
        <v>0.3</v>
      </c>
      <c r="AF4664" t="s">
        <v>147</v>
      </c>
      <c r="AG4664" t="s">
        <v>109</v>
      </c>
      <c r="AH4664" s="8" t="s">
        <v>44</v>
      </c>
      <c r="AI4664" s="12" t="s">
        <v>44</v>
      </c>
      <c r="AJ4664" s="9">
        <v>5.1100000000000003</v>
      </c>
      <c r="AK4664" s="5">
        <f t="shared" si="145"/>
        <v>0</v>
      </c>
    </row>
    <row r="4665" spans="1:37" x14ac:dyDescent="0.3">
      <c r="A4665">
        <v>48419</v>
      </c>
      <c r="B4665" t="s">
        <v>4193</v>
      </c>
      <c r="C4665" t="s">
        <v>4194</v>
      </c>
      <c r="D4665" t="s">
        <v>8321</v>
      </c>
      <c r="E4665" t="s">
        <v>8322</v>
      </c>
      <c r="F4665" t="s">
        <v>231</v>
      </c>
      <c r="G4665" t="s">
        <v>33</v>
      </c>
      <c r="H4665" t="s">
        <v>34</v>
      </c>
      <c r="I4665" t="s">
        <v>232</v>
      </c>
      <c r="J4665" t="s">
        <v>3844</v>
      </c>
      <c r="K4665" s="2">
        <v>40819</v>
      </c>
      <c r="L4665" t="s">
        <v>4559</v>
      </c>
      <c r="M4665" s="4">
        <v>40883</v>
      </c>
      <c r="N4665" s="4">
        <v>40849</v>
      </c>
      <c r="O4665" s="1">
        <v>40849</v>
      </c>
      <c r="P4665" t="s">
        <v>52</v>
      </c>
      <c r="R4665" t="s">
        <v>71</v>
      </c>
      <c r="S4665" t="s">
        <v>142</v>
      </c>
      <c r="T4665" t="s">
        <v>106</v>
      </c>
      <c r="U4665" t="s">
        <v>56</v>
      </c>
      <c r="V4665" t="s">
        <v>57</v>
      </c>
      <c r="W4665" s="6" t="s">
        <v>100</v>
      </c>
      <c r="X4665" t="s">
        <v>76</v>
      </c>
      <c r="Y4665">
        <v>60</v>
      </c>
      <c r="Z4665">
        <v>10817</v>
      </c>
      <c r="AA4665" t="s">
        <v>231</v>
      </c>
      <c r="AB4665" s="5">
        <f t="shared" si="144"/>
        <v>21638.408070175439</v>
      </c>
      <c r="AC4665" s="3">
        <v>29422.240000000002</v>
      </c>
      <c r="AD4665" s="3">
        <v>2.72</v>
      </c>
      <c r="AE4665" s="3">
        <v>0.05</v>
      </c>
      <c r="AF4665" t="s">
        <v>147</v>
      </c>
      <c r="AG4665" t="s">
        <v>47</v>
      </c>
      <c r="AH4665" s="8">
        <v>1172</v>
      </c>
      <c r="AI4665" s="12">
        <v>19007.72</v>
      </c>
      <c r="AJ4665" s="9">
        <v>48.55</v>
      </c>
      <c r="AK4665" s="5">
        <f t="shared" si="145"/>
        <v>34</v>
      </c>
    </row>
    <row r="4666" spans="1:37" x14ac:dyDescent="0.3">
      <c r="A4666">
        <v>48438</v>
      </c>
      <c r="B4666" t="s">
        <v>4311</v>
      </c>
      <c r="C4666" t="s">
        <v>8323</v>
      </c>
      <c r="D4666" t="s">
        <v>8324</v>
      </c>
      <c r="E4666" t="s">
        <v>8325</v>
      </c>
      <c r="F4666" t="s">
        <v>809</v>
      </c>
      <c r="G4666" t="s">
        <v>33</v>
      </c>
      <c r="H4666" t="s">
        <v>34</v>
      </c>
      <c r="I4666" t="s">
        <v>112</v>
      </c>
      <c r="J4666" t="s">
        <v>36</v>
      </c>
      <c r="K4666" t="s">
        <v>8326</v>
      </c>
      <c r="L4666" t="s">
        <v>8327</v>
      </c>
      <c r="M4666" s="4">
        <v>40570</v>
      </c>
      <c r="N4666" s="4">
        <v>40570</v>
      </c>
      <c r="O4666" s="1">
        <v>40570</v>
      </c>
      <c r="P4666" t="s">
        <v>52</v>
      </c>
      <c r="R4666" t="s">
        <v>71</v>
      </c>
      <c r="S4666" t="s">
        <v>96</v>
      </c>
      <c r="T4666" t="s">
        <v>4574</v>
      </c>
      <c r="U4666" t="s">
        <v>4575</v>
      </c>
      <c r="V4666" t="s">
        <v>4576</v>
      </c>
      <c r="W4666" s="6" t="s">
        <v>347</v>
      </c>
      <c r="X4666" t="s">
        <v>76</v>
      </c>
      <c r="Y4666">
        <v>60</v>
      </c>
      <c r="Z4666">
        <v>223</v>
      </c>
      <c r="AA4666" t="s">
        <v>809</v>
      </c>
      <c r="AB4666" s="5">
        <f t="shared" si="144"/>
        <v>21638.408070175439</v>
      </c>
      <c r="AC4666" s="3">
        <v>20404.5</v>
      </c>
      <c r="AD4666" s="3">
        <v>91.5</v>
      </c>
      <c r="AE4666" s="3">
        <v>1.52</v>
      </c>
      <c r="AF4666" t="s">
        <v>416</v>
      </c>
      <c r="AG4666" t="s">
        <v>47</v>
      </c>
      <c r="AH4666" s="8">
        <v>21</v>
      </c>
      <c r="AI4666" s="12">
        <v>761</v>
      </c>
      <c r="AJ4666" s="9">
        <v>33.67</v>
      </c>
      <c r="AK4666" s="5">
        <f t="shared" si="145"/>
        <v>0</v>
      </c>
    </row>
    <row r="4667" spans="1:37" x14ac:dyDescent="0.3">
      <c r="A4667">
        <v>48497</v>
      </c>
      <c r="B4667" t="s">
        <v>4193</v>
      </c>
      <c r="C4667" t="s">
        <v>4560</v>
      </c>
      <c r="D4667" t="s">
        <v>8328</v>
      </c>
      <c r="E4667" t="s">
        <v>8329</v>
      </c>
      <c r="F4667" t="s">
        <v>231</v>
      </c>
      <c r="G4667" t="s">
        <v>33</v>
      </c>
      <c r="H4667" t="s">
        <v>34</v>
      </c>
      <c r="I4667" t="s">
        <v>232</v>
      </c>
      <c r="J4667" t="s">
        <v>3844</v>
      </c>
      <c r="K4667" t="s">
        <v>4563</v>
      </c>
      <c r="L4667" t="s">
        <v>4564</v>
      </c>
      <c r="M4667" s="4">
        <v>40588</v>
      </c>
      <c r="N4667" s="4">
        <v>40585</v>
      </c>
      <c r="O4667" s="1">
        <v>40585</v>
      </c>
      <c r="P4667" t="s">
        <v>52</v>
      </c>
      <c r="R4667" t="s">
        <v>71</v>
      </c>
      <c r="S4667" t="s">
        <v>604</v>
      </c>
      <c r="T4667" t="s">
        <v>73</v>
      </c>
      <c r="U4667" t="s">
        <v>74</v>
      </c>
      <c r="V4667" t="s">
        <v>57</v>
      </c>
      <c r="W4667" s="6" t="s">
        <v>75</v>
      </c>
      <c r="X4667" t="s">
        <v>76</v>
      </c>
      <c r="Y4667">
        <v>60</v>
      </c>
      <c r="Z4667">
        <v>185954</v>
      </c>
      <c r="AA4667" t="s">
        <v>231</v>
      </c>
      <c r="AB4667" s="5">
        <f t="shared" si="144"/>
        <v>21638.408070175439</v>
      </c>
      <c r="AC4667" s="3">
        <v>459306.38</v>
      </c>
      <c r="AD4667" s="3">
        <v>2.4700000000000002</v>
      </c>
      <c r="AE4667" s="3">
        <v>0.04</v>
      </c>
      <c r="AF4667" t="s">
        <v>605</v>
      </c>
      <c r="AG4667" t="s">
        <v>47</v>
      </c>
      <c r="AH4667" s="8">
        <v>9019</v>
      </c>
      <c r="AI4667" s="12">
        <v>13677.68</v>
      </c>
      <c r="AJ4667" s="9">
        <v>990.26</v>
      </c>
      <c r="AK4667" s="5">
        <f t="shared" si="145"/>
        <v>3</v>
      </c>
    </row>
    <row r="4668" spans="1:37" x14ac:dyDescent="0.3">
      <c r="A4668">
        <v>48500</v>
      </c>
      <c r="B4668" t="s">
        <v>4259</v>
      </c>
      <c r="C4668" t="s">
        <v>4855</v>
      </c>
      <c r="D4668" t="s">
        <v>8330</v>
      </c>
      <c r="E4668" t="s">
        <v>8331</v>
      </c>
      <c r="F4668" t="s">
        <v>140</v>
      </c>
      <c r="G4668" t="s">
        <v>33</v>
      </c>
      <c r="H4668" t="s">
        <v>34</v>
      </c>
      <c r="I4668" t="s">
        <v>35</v>
      </c>
      <c r="J4668" t="s">
        <v>3844</v>
      </c>
      <c r="K4668" s="2">
        <v>40246</v>
      </c>
      <c r="L4668" t="s">
        <v>4702</v>
      </c>
      <c r="M4668" s="4">
        <v>40603</v>
      </c>
      <c r="N4668" s="4">
        <v>40603</v>
      </c>
      <c r="O4668" s="1">
        <v>40603</v>
      </c>
      <c r="P4668" t="s">
        <v>52</v>
      </c>
      <c r="R4668" t="s">
        <v>71</v>
      </c>
      <c r="S4668" t="s">
        <v>553</v>
      </c>
      <c r="T4668" t="s">
        <v>106</v>
      </c>
      <c r="U4668" t="s">
        <v>56</v>
      </c>
      <c r="V4668" t="s">
        <v>57</v>
      </c>
      <c r="W4668" s="6" t="s">
        <v>100</v>
      </c>
      <c r="X4668" t="s">
        <v>76</v>
      </c>
      <c r="Y4668">
        <v>60</v>
      </c>
      <c r="Z4668">
        <v>176100</v>
      </c>
      <c r="AA4668" t="s">
        <v>140</v>
      </c>
      <c r="AB4668" s="5">
        <f t="shared" si="144"/>
        <v>21638.408070175439</v>
      </c>
      <c r="AC4668" s="3">
        <v>427923</v>
      </c>
      <c r="AD4668" s="3">
        <v>2.4300000000000002</v>
      </c>
      <c r="AE4668" s="3">
        <v>0.04</v>
      </c>
      <c r="AF4668" t="s">
        <v>554</v>
      </c>
      <c r="AG4668" t="s">
        <v>47</v>
      </c>
      <c r="AH4668" s="8">
        <v>24219</v>
      </c>
      <c r="AI4668" s="12">
        <v>23736.39</v>
      </c>
      <c r="AJ4668" s="9">
        <v>922.6</v>
      </c>
      <c r="AK4668" s="5">
        <f t="shared" si="145"/>
        <v>0</v>
      </c>
    </row>
    <row r="4669" spans="1:37" hidden="1" x14ac:dyDescent="0.3">
      <c r="A4669">
        <v>48516</v>
      </c>
      <c r="B4669" t="s">
        <v>4153</v>
      </c>
      <c r="C4669" t="s">
        <v>4780</v>
      </c>
      <c r="D4669" t="s">
        <v>8332</v>
      </c>
      <c r="E4669" t="s">
        <v>8333</v>
      </c>
      <c r="F4669" t="s">
        <v>151</v>
      </c>
      <c r="G4669" t="s">
        <v>33</v>
      </c>
      <c r="H4669" t="s">
        <v>34</v>
      </c>
      <c r="I4669" t="s">
        <v>35</v>
      </c>
      <c r="J4669" t="s">
        <v>36</v>
      </c>
      <c r="K4669" t="s">
        <v>4783</v>
      </c>
      <c r="L4669" t="s">
        <v>4904</v>
      </c>
      <c r="M4669" s="4">
        <v>42093</v>
      </c>
      <c r="N4669" s="4">
        <v>42093</v>
      </c>
      <c r="O4669" s="1">
        <v>42094</v>
      </c>
      <c r="P4669" t="s">
        <v>52</v>
      </c>
      <c r="R4669" t="s">
        <v>53</v>
      </c>
      <c r="S4669" t="s">
        <v>54</v>
      </c>
      <c r="T4669" t="s">
        <v>790</v>
      </c>
      <c r="U4669" t="s">
        <v>89</v>
      </c>
      <c r="V4669" t="s">
        <v>57</v>
      </c>
      <c r="W4669" s="6" t="s">
        <v>433</v>
      </c>
      <c r="X4669" t="s">
        <v>83</v>
      </c>
      <c r="Y4669">
        <v>100</v>
      </c>
      <c r="Z4669">
        <v>120</v>
      </c>
      <c r="AA4669" t="s">
        <v>151</v>
      </c>
      <c r="AB4669" s="5">
        <f t="shared" si="144"/>
        <v>2371.7673611111113</v>
      </c>
      <c r="AC4669" s="3">
        <v>540</v>
      </c>
      <c r="AD4669" s="3">
        <v>4.5</v>
      </c>
      <c r="AE4669" s="3">
        <v>0.04</v>
      </c>
      <c r="AF4669" t="s">
        <v>60</v>
      </c>
      <c r="AG4669" t="s">
        <v>47</v>
      </c>
      <c r="AH4669" s="8">
        <v>9</v>
      </c>
      <c r="AI4669" s="7">
        <v>820.56</v>
      </c>
      <c r="AJ4669" s="9">
        <v>0.56000000000000005</v>
      </c>
      <c r="AK4669" s="5">
        <f t="shared" si="145"/>
        <v>0</v>
      </c>
    </row>
    <row r="4670" spans="1:37" hidden="1" x14ac:dyDescent="0.3">
      <c r="A4670">
        <v>48517</v>
      </c>
      <c r="B4670" t="s">
        <v>5881</v>
      </c>
      <c r="C4670" t="s">
        <v>8334</v>
      </c>
      <c r="D4670" t="s">
        <v>8335</v>
      </c>
      <c r="E4670" t="s">
        <v>8336</v>
      </c>
      <c r="F4670" t="s">
        <v>155</v>
      </c>
      <c r="G4670" t="s">
        <v>33</v>
      </c>
      <c r="H4670" t="s">
        <v>34</v>
      </c>
      <c r="I4670" t="s">
        <v>35</v>
      </c>
      <c r="J4670" t="s">
        <v>36</v>
      </c>
      <c r="K4670" s="2">
        <v>40211</v>
      </c>
      <c r="L4670" t="s">
        <v>8337</v>
      </c>
      <c r="M4670" s="4">
        <v>40318</v>
      </c>
      <c r="N4670" s="4">
        <v>40318</v>
      </c>
      <c r="O4670" s="1">
        <v>40318</v>
      </c>
      <c r="P4670" t="s">
        <v>38</v>
      </c>
      <c r="R4670" t="s">
        <v>39</v>
      </c>
      <c r="S4670" t="s">
        <v>199</v>
      </c>
      <c r="T4670" t="s">
        <v>65</v>
      </c>
      <c r="U4670" t="s">
        <v>66</v>
      </c>
      <c r="V4670" t="s">
        <v>67</v>
      </c>
      <c r="W4670" s="6" t="s">
        <v>44</v>
      </c>
      <c r="X4670" t="s">
        <v>45</v>
      </c>
      <c r="Y4670">
        <v>100</v>
      </c>
      <c r="Z4670">
        <v>1845</v>
      </c>
      <c r="AA4670" t="s">
        <v>155</v>
      </c>
      <c r="AB4670" s="5">
        <f t="shared" si="144"/>
        <v>2371.7673611111113</v>
      </c>
      <c r="AC4670" s="3">
        <v>132840</v>
      </c>
      <c r="AD4670" s="3">
        <v>72</v>
      </c>
      <c r="AE4670" s="3">
        <v>0.72</v>
      </c>
      <c r="AF4670" t="s">
        <v>202</v>
      </c>
      <c r="AG4670" t="s">
        <v>47</v>
      </c>
      <c r="AH4670" s="8">
        <v>1000</v>
      </c>
      <c r="AI4670" s="7">
        <v>18841.09</v>
      </c>
      <c r="AJ4670" s="9">
        <v>286.39999999999998</v>
      </c>
      <c r="AK4670" s="5">
        <f t="shared" si="145"/>
        <v>0</v>
      </c>
    </row>
    <row r="4671" spans="1:37" hidden="1" x14ac:dyDescent="0.3">
      <c r="A4671">
        <v>48519</v>
      </c>
      <c r="B4671" t="s">
        <v>4158</v>
      </c>
      <c r="C4671" t="s">
        <v>4438</v>
      </c>
      <c r="D4671" t="s">
        <v>8034</v>
      </c>
      <c r="E4671" t="s">
        <v>8035</v>
      </c>
      <c r="F4671" t="s">
        <v>4162</v>
      </c>
      <c r="G4671" t="s">
        <v>33</v>
      </c>
      <c r="H4671" t="s">
        <v>34</v>
      </c>
      <c r="I4671" t="s">
        <v>35</v>
      </c>
      <c r="J4671" t="s">
        <v>36</v>
      </c>
      <c r="K4671" t="s">
        <v>4441</v>
      </c>
      <c r="L4671" s="2">
        <v>41402</v>
      </c>
      <c r="M4671" s="4">
        <v>41586</v>
      </c>
      <c r="N4671" s="4">
        <v>41586</v>
      </c>
      <c r="O4671" s="1">
        <v>41589</v>
      </c>
      <c r="P4671" t="s">
        <v>38</v>
      </c>
      <c r="R4671" t="s">
        <v>252</v>
      </c>
      <c r="S4671" t="s">
        <v>199</v>
      </c>
      <c r="T4671" t="s">
        <v>1221</v>
      </c>
      <c r="U4671" t="s">
        <v>1222</v>
      </c>
      <c r="V4671" t="s">
        <v>67</v>
      </c>
      <c r="W4671" s="6" t="s">
        <v>44</v>
      </c>
      <c r="X4671" t="s">
        <v>254</v>
      </c>
      <c r="Y4671">
        <v>100</v>
      </c>
      <c r="Z4671">
        <v>165</v>
      </c>
      <c r="AA4671" t="s">
        <v>4162</v>
      </c>
      <c r="AB4671" s="5">
        <f t="shared" si="144"/>
        <v>2371.7673611111113</v>
      </c>
      <c r="AC4671" s="3">
        <v>1320</v>
      </c>
      <c r="AD4671" s="3">
        <v>8</v>
      </c>
      <c r="AE4671" s="3">
        <v>0.08</v>
      </c>
      <c r="AF4671" t="s">
        <v>4152</v>
      </c>
      <c r="AG4671" t="s">
        <v>109</v>
      </c>
      <c r="AH4671" s="8" t="s">
        <v>44</v>
      </c>
      <c r="AI4671" s="7" t="s">
        <v>44</v>
      </c>
      <c r="AJ4671" s="9">
        <v>1.63</v>
      </c>
      <c r="AK4671" s="5">
        <f t="shared" si="145"/>
        <v>0</v>
      </c>
    </row>
    <row r="4672" spans="1:37" x14ac:dyDescent="0.3">
      <c r="A4672">
        <v>48523</v>
      </c>
      <c r="B4672" t="s">
        <v>4523</v>
      </c>
      <c r="C4672" t="s">
        <v>6066</v>
      </c>
      <c r="D4672" t="s">
        <v>8338</v>
      </c>
      <c r="E4672" t="s">
        <v>8339</v>
      </c>
      <c r="F4672" t="s">
        <v>105</v>
      </c>
      <c r="G4672" t="s">
        <v>33</v>
      </c>
      <c r="H4672" t="s">
        <v>34</v>
      </c>
      <c r="I4672" t="s">
        <v>35</v>
      </c>
      <c r="J4672" t="s">
        <v>36</v>
      </c>
      <c r="K4672" t="s">
        <v>5116</v>
      </c>
      <c r="L4672" s="2">
        <v>41009</v>
      </c>
      <c r="M4672" s="4">
        <v>41250</v>
      </c>
      <c r="N4672" s="4">
        <v>41250</v>
      </c>
      <c r="O4672" s="1">
        <v>41250</v>
      </c>
      <c r="P4672" t="s">
        <v>38</v>
      </c>
      <c r="R4672" t="s">
        <v>39</v>
      </c>
      <c r="S4672" t="s">
        <v>199</v>
      </c>
      <c r="T4672" t="s">
        <v>65</v>
      </c>
      <c r="U4672" t="s">
        <v>66</v>
      </c>
      <c r="V4672" t="s">
        <v>67</v>
      </c>
      <c r="W4672" s="6" t="s">
        <v>44</v>
      </c>
      <c r="X4672" t="s">
        <v>45</v>
      </c>
      <c r="Y4672">
        <v>100</v>
      </c>
      <c r="Z4672">
        <v>2744</v>
      </c>
      <c r="AA4672" t="s">
        <v>105</v>
      </c>
      <c r="AB4672" s="5">
        <f t="shared" si="144"/>
        <v>21638.408070175439</v>
      </c>
      <c r="AC4672" s="3">
        <v>219520</v>
      </c>
      <c r="AD4672" s="3">
        <v>80</v>
      </c>
      <c r="AE4672" s="3">
        <v>0.8</v>
      </c>
      <c r="AF4672" t="s">
        <v>4152</v>
      </c>
      <c r="AG4672" t="s">
        <v>47</v>
      </c>
      <c r="AH4672" s="8">
        <v>1303</v>
      </c>
      <c r="AI4672" s="12">
        <v>22223.94</v>
      </c>
      <c r="AJ4672" s="9">
        <v>307.77</v>
      </c>
      <c r="AK4672" s="5">
        <f t="shared" si="145"/>
        <v>0</v>
      </c>
    </row>
    <row r="4673" spans="1:37" x14ac:dyDescent="0.3">
      <c r="A4673">
        <v>48559</v>
      </c>
      <c r="B4673" t="s">
        <v>4198</v>
      </c>
      <c r="C4673" t="s">
        <v>4199</v>
      </c>
      <c r="D4673" t="s">
        <v>4943</v>
      </c>
      <c r="E4673" t="s">
        <v>6166</v>
      </c>
      <c r="F4673" t="s">
        <v>231</v>
      </c>
      <c r="G4673" t="s">
        <v>33</v>
      </c>
      <c r="H4673" t="s">
        <v>34</v>
      </c>
      <c r="I4673" t="s">
        <v>232</v>
      </c>
      <c r="J4673" t="s">
        <v>310</v>
      </c>
      <c r="K4673" s="2">
        <v>41952</v>
      </c>
      <c r="L4673" s="2">
        <v>41892</v>
      </c>
      <c r="M4673" s="4">
        <v>42209</v>
      </c>
      <c r="N4673" s="4">
        <v>42209</v>
      </c>
      <c r="O4673" s="1">
        <v>42209</v>
      </c>
      <c r="P4673" t="s">
        <v>52</v>
      </c>
      <c r="R4673" t="s">
        <v>71</v>
      </c>
      <c r="S4673" t="s">
        <v>4202</v>
      </c>
      <c r="T4673" t="s">
        <v>106</v>
      </c>
      <c r="U4673" t="s">
        <v>56</v>
      </c>
      <c r="V4673" t="s">
        <v>57</v>
      </c>
      <c r="W4673" s="6" t="s">
        <v>100</v>
      </c>
      <c r="X4673" t="s">
        <v>76</v>
      </c>
      <c r="Y4673">
        <v>60</v>
      </c>
      <c r="Z4673">
        <v>20</v>
      </c>
      <c r="AA4673" t="s">
        <v>231</v>
      </c>
      <c r="AB4673" s="5">
        <f t="shared" si="144"/>
        <v>21638.408070175439</v>
      </c>
      <c r="AC4673" s="3">
        <v>256.48</v>
      </c>
      <c r="AD4673" s="3">
        <v>12.82</v>
      </c>
      <c r="AE4673" s="3">
        <v>0.21</v>
      </c>
      <c r="AF4673" t="s">
        <v>60</v>
      </c>
      <c r="AG4673" t="s">
        <v>109</v>
      </c>
      <c r="AH4673" s="8" t="s">
        <v>44</v>
      </c>
      <c r="AI4673" s="12" t="s">
        <v>44</v>
      </c>
      <c r="AJ4673" s="9">
        <v>0.26</v>
      </c>
      <c r="AK4673" s="5">
        <f t="shared" si="145"/>
        <v>0</v>
      </c>
    </row>
    <row r="4674" spans="1:37" x14ac:dyDescent="0.3">
      <c r="A4674">
        <v>48595</v>
      </c>
      <c r="B4674" t="s">
        <v>4141</v>
      </c>
      <c r="C4674" t="s">
        <v>4829</v>
      </c>
      <c r="D4674" t="s">
        <v>7473</v>
      </c>
      <c r="E4674" t="s">
        <v>7474</v>
      </c>
      <c r="F4674" t="s">
        <v>51</v>
      </c>
      <c r="G4674" t="s">
        <v>33</v>
      </c>
      <c r="H4674" t="s">
        <v>34</v>
      </c>
      <c r="I4674" t="s">
        <v>63</v>
      </c>
      <c r="J4674" t="s">
        <v>36</v>
      </c>
      <c r="K4674" t="s">
        <v>4832</v>
      </c>
      <c r="L4674" s="2">
        <v>42097</v>
      </c>
      <c r="M4674" s="4">
        <v>42229</v>
      </c>
      <c r="N4674" s="4">
        <v>42229</v>
      </c>
      <c r="O4674" s="1">
        <v>42229</v>
      </c>
      <c r="P4674" t="s">
        <v>52</v>
      </c>
      <c r="R4674" t="s">
        <v>71</v>
      </c>
      <c r="S4674" t="s">
        <v>114</v>
      </c>
      <c r="T4674" t="s">
        <v>4356</v>
      </c>
      <c r="U4674" t="s">
        <v>529</v>
      </c>
      <c r="V4674" t="s">
        <v>530</v>
      </c>
      <c r="W4674" s="6" t="s">
        <v>433</v>
      </c>
      <c r="X4674" t="s">
        <v>76</v>
      </c>
      <c r="Y4674">
        <v>30</v>
      </c>
      <c r="Z4674">
        <v>400</v>
      </c>
      <c r="AA4674" t="s">
        <v>51</v>
      </c>
      <c r="AB4674" s="5">
        <f t="shared" si="144"/>
        <v>21638.408070175439</v>
      </c>
      <c r="AC4674" s="3">
        <v>9304</v>
      </c>
      <c r="AD4674" s="3">
        <v>23.26</v>
      </c>
      <c r="AE4674" s="3">
        <v>0.78</v>
      </c>
      <c r="AF4674" t="s">
        <v>122</v>
      </c>
      <c r="AG4674" t="s">
        <v>109</v>
      </c>
      <c r="AH4674" s="8" t="s">
        <v>44</v>
      </c>
      <c r="AI4674" s="12" t="s">
        <v>44</v>
      </c>
      <c r="AJ4674" s="9">
        <v>10.95</v>
      </c>
      <c r="AK4674" s="5">
        <f t="shared" si="145"/>
        <v>0</v>
      </c>
    </row>
    <row r="4675" spans="1:37" x14ac:dyDescent="0.3">
      <c r="A4675">
        <v>48623</v>
      </c>
      <c r="B4675" t="s">
        <v>4311</v>
      </c>
      <c r="C4675" t="s">
        <v>8340</v>
      </c>
      <c r="D4675" t="s">
        <v>8341</v>
      </c>
      <c r="E4675" t="s">
        <v>8342</v>
      </c>
      <c r="F4675" t="s">
        <v>809</v>
      </c>
      <c r="G4675" t="s">
        <v>33</v>
      </c>
      <c r="H4675" t="s">
        <v>34</v>
      </c>
      <c r="I4675" t="s">
        <v>35</v>
      </c>
      <c r="J4675" t="s">
        <v>36</v>
      </c>
      <c r="K4675" t="s">
        <v>6711</v>
      </c>
      <c r="L4675" t="s">
        <v>8343</v>
      </c>
      <c r="M4675" s="4">
        <v>41173</v>
      </c>
      <c r="N4675" s="4">
        <v>41173</v>
      </c>
      <c r="O4675" s="1">
        <v>41173</v>
      </c>
      <c r="P4675" t="s">
        <v>52</v>
      </c>
      <c r="R4675" t="s">
        <v>71</v>
      </c>
      <c r="S4675" t="s">
        <v>304</v>
      </c>
      <c r="T4675" t="s">
        <v>4365</v>
      </c>
      <c r="U4675" t="s">
        <v>4366</v>
      </c>
      <c r="V4675" t="s">
        <v>57</v>
      </c>
      <c r="W4675" s="6" t="s">
        <v>4367</v>
      </c>
      <c r="X4675" t="s">
        <v>76</v>
      </c>
      <c r="Y4675">
        <v>30</v>
      </c>
      <c r="Z4675">
        <v>1558</v>
      </c>
      <c r="AA4675" t="s">
        <v>809</v>
      </c>
      <c r="AB4675" s="5">
        <f t="shared" ref="AB4675:AB4738" si="146">AVERAGEIF(P:P,P4676,Z:Z)</f>
        <v>21638.408070175439</v>
      </c>
      <c r="AC4675" s="3">
        <v>35055</v>
      </c>
      <c r="AD4675" s="3">
        <v>22.5</v>
      </c>
      <c r="AE4675" s="3">
        <v>0.75</v>
      </c>
      <c r="AF4675" t="s">
        <v>307</v>
      </c>
      <c r="AG4675" t="s">
        <v>47</v>
      </c>
      <c r="AH4675" s="8">
        <v>195</v>
      </c>
      <c r="AI4675" s="12">
        <v>3387.72</v>
      </c>
      <c r="AJ4675" s="9">
        <v>49.15</v>
      </c>
      <c r="AK4675" s="5">
        <f t="shared" ref="AK4675:AK4738" si="147">M4675-N4675</f>
        <v>0</v>
      </c>
    </row>
    <row r="4676" spans="1:37" hidden="1" x14ac:dyDescent="0.3">
      <c r="A4676">
        <v>48624</v>
      </c>
      <c r="B4676" t="s">
        <v>4153</v>
      </c>
      <c r="C4676" t="s">
        <v>4734</v>
      </c>
      <c r="D4676" t="s">
        <v>6990</v>
      </c>
      <c r="E4676" t="s">
        <v>8344</v>
      </c>
      <c r="F4676" t="s">
        <v>151</v>
      </c>
      <c r="G4676" t="s">
        <v>33</v>
      </c>
      <c r="H4676" t="s">
        <v>34</v>
      </c>
      <c r="I4676" t="s">
        <v>35</v>
      </c>
      <c r="J4676" t="s">
        <v>3844</v>
      </c>
      <c r="K4676" s="2">
        <v>41948</v>
      </c>
      <c r="L4676" s="2">
        <v>41676</v>
      </c>
      <c r="M4676" s="4">
        <v>41932</v>
      </c>
      <c r="N4676" s="4">
        <v>41932</v>
      </c>
      <c r="O4676" s="1">
        <v>41936</v>
      </c>
      <c r="P4676" t="s">
        <v>52</v>
      </c>
      <c r="R4676" t="s">
        <v>71</v>
      </c>
      <c r="S4676" t="s">
        <v>54</v>
      </c>
      <c r="T4676" t="s">
        <v>4210</v>
      </c>
      <c r="U4676" t="s">
        <v>4211</v>
      </c>
      <c r="V4676" t="s">
        <v>57</v>
      </c>
      <c r="W4676" s="6" t="s">
        <v>4212</v>
      </c>
      <c r="X4676" t="s">
        <v>146</v>
      </c>
      <c r="Y4676">
        <v>30</v>
      </c>
      <c r="Z4676">
        <v>15080</v>
      </c>
      <c r="AA4676" t="s">
        <v>151</v>
      </c>
      <c r="AB4676" s="5">
        <f t="shared" si="146"/>
        <v>2371.7673611111113</v>
      </c>
      <c r="AC4676" s="3">
        <v>165276.79999999999</v>
      </c>
      <c r="AD4676" s="3">
        <v>10.96</v>
      </c>
      <c r="AE4676" s="3">
        <v>0.37</v>
      </c>
      <c r="AF4676" t="s">
        <v>4372</v>
      </c>
      <c r="AG4676" t="s">
        <v>47</v>
      </c>
      <c r="AH4676" s="8" t="s">
        <v>44</v>
      </c>
      <c r="AI4676" s="7" t="s">
        <v>44</v>
      </c>
      <c r="AJ4676" s="9">
        <v>169.9</v>
      </c>
      <c r="AK4676" s="5">
        <f t="shared" si="147"/>
        <v>0</v>
      </c>
    </row>
    <row r="4677" spans="1:37" x14ac:dyDescent="0.3">
      <c r="A4677">
        <v>48640</v>
      </c>
      <c r="B4677" t="s">
        <v>4170</v>
      </c>
      <c r="C4677" t="s">
        <v>4389</v>
      </c>
      <c r="D4677" t="s">
        <v>8345</v>
      </c>
      <c r="E4677" t="s">
        <v>8346</v>
      </c>
      <c r="F4677" t="s">
        <v>4174</v>
      </c>
      <c r="G4677" t="s">
        <v>33</v>
      </c>
      <c r="H4677" t="s">
        <v>34</v>
      </c>
      <c r="I4677" t="s">
        <v>35</v>
      </c>
      <c r="J4677" t="s">
        <v>36</v>
      </c>
      <c r="K4677" t="s">
        <v>4392</v>
      </c>
      <c r="L4677" s="2">
        <v>41984</v>
      </c>
      <c r="M4677" s="4">
        <v>42191</v>
      </c>
      <c r="N4677" s="4">
        <v>42191</v>
      </c>
      <c r="O4677" s="1">
        <v>42193</v>
      </c>
      <c r="P4677" t="s">
        <v>38</v>
      </c>
      <c r="R4677" t="s">
        <v>39</v>
      </c>
      <c r="S4677" t="s">
        <v>182</v>
      </c>
      <c r="T4677" t="s">
        <v>4181</v>
      </c>
      <c r="U4677" t="s">
        <v>4182</v>
      </c>
      <c r="V4677" t="s">
        <v>185</v>
      </c>
      <c r="W4677" s="6" t="s">
        <v>44</v>
      </c>
      <c r="X4677" t="s">
        <v>45</v>
      </c>
      <c r="Y4677">
        <v>30</v>
      </c>
      <c r="Z4677">
        <v>594</v>
      </c>
      <c r="AA4677" t="s">
        <v>4174</v>
      </c>
      <c r="AB4677" s="5">
        <f t="shared" si="146"/>
        <v>21638.408070175439</v>
      </c>
      <c r="AC4677" s="3">
        <v>16394.400000000001</v>
      </c>
      <c r="AD4677" s="3">
        <v>27.6</v>
      </c>
      <c r="AE4677" s="3">
        <v>0.92</v>
      </c>
      <c r="AF4677" t="s">
        <v>186</v>
      </c>
      <c r="AG4677" t="s">
        <v>47</v>
      </c>
      <c r="AH4677" s="8">
        <v>63</v>
      </c>
      <c r="AI4677" s="12">
        <v>877.52</v>
      </c>
      <c r="AJ4677" s="9">
        <v>19.3</v>
      </c>
      <c r="AK4677" s="5">
        <f t="shared" si="147"/>
        <v>0</v>
      </c>
    </row>
    <row r="4678" spans="1:37" hidden="1" x14ac:dyDescent="0.3">
      <c r="A4678">
        <v>48655</v>
      </c>
      <c r="B4678" t="s">
        <v>4198</v>
      </c>
      <c r="C4678" t="s">
        <v>4216</v>
      </c>
      <c r="D4678" t="s">
        <v>4217</v>
      </c>
      <c r="E4678" t="s">
        <v>4249</v>
      </c>
      <c r="F4678" t="s">
        <v>231</v>
      </c>
      <c r="G4678" t="s">
        <v>33</v>
      </c>
      <c r="H4678" t="s">
        <v>34</v>
      </c>
      <c r="I4678" t="s">
        <v>232</v>
      </c>
      <c r="J4678" t="s">
        <v>310</v>
      </c>
      <c r="K4678" s="2">
        <v>41585</v>
      </c>
      <c r="L4678" t="s">
        <v>4219</v>
      </c>
      <c r="M4678" s="4">
        <v>41878</v>
      </c>
      <c r="N4678" s="4">
        <v>41878</v>
      </c>
      <c r="O4678" s="1">
        <v>41878</v>
      </c>
      <c r="P4678" t="s">
        <v>52</v>
      </c>
      <c r="R4678" t="s">
        <v>53</v>
      </c>
      <c r="S4678" t="s">
        <v>312</v>
      </c>
      <c r="T4678" t="s">
        <v>502</v>
      </c>
      <c r="U4678" t="s">
        <v>98</v>
      </c>
      <c r="V4678" t="s">
        <v>57</v>
      </c>
      <c r="W4678" s="6" t="s">
        <v>481</v>
      </c>
      <c r="X4678" t="s">
        <v>83</v>
      </c>
      <c r="Y4678">
        <v>30</v>
      </c>
      <c r="Z4678">
        <v>20</v>
      </c>
      <c r="AA4678" t="s">
        <v>231</v>
      </c>
      <c r="AB4678" s="5">
        <f t="shared" si="146"/>
        <v>2371.7673611111113</v>
      </c>
      <c r="AC4678" s="3">
        <v>66.33</v>
      </c>
      <c r="AD4678" s="3">
        <v>3.32</v>
      </c>
      <c r="AE4678" s="3">
        <v>0.11</v>
      </c>
      <c r="AF4678" t="s">
        <v>60</v>
      </c>
      <c r="AG4678" t="s">
        <v>109</v>
      </c>
      <c r="AH4678" s="8" t="s">
        <v>44</v>
      </c>
      <c r="AI4678" s="7" t="s">
        <v>44</v>
      </c>
      <c r="AJ4678" s="9">
        <v>0.08</v>
      </c>
      <c r="AK4678" s="5">
        <f t="shared" si="147"/>
        <v>0</v>
      </c>
    </row>
    <row r="4679" spans="1:37" x14ac:dyDescent="0.3">
      <c r="A4679">
        <v>48665</v>
      </c>
      <c r="B4679" t="s">
        <v>4170</v>
      </c>
      <c r="C4679" t="s">
        <v>4389</v>
      </c>
      <c r="D4679" t="s">
        <v>8347</v>
      </c>
      <c r="E4679" t="s">
        <v>8348</v>
      </c>
      <c r="F4679" t="s">
        <v>4174</v>
      </c>
      <c r="G4679" t="s">
        <v>33</v>
      </c>
      <c r="H4679" t="s">
        <v>34</v>
      </c>
      <c r="I4679" t="s">
        <v>35</v>
      </c>
      <c r="J4679" t="s">
        <v>36</v>
      </c>
      <c r="K4679" t="s">
        <v>4392</v>
      </c>
      <c r="L4679" s="2">
        <v>41984</v>
      </c>
      <c r="M4679" s="4">
        <v>42115</v>
      </c>
      <c r="N4679" s="4">
        <v>42115</v>
      </c>
      <c r="O4679" s="1">
        <v>42115</v>
      </c>
      <c r="P4679" t="s">
        <v>38</v>
      </c>
      <c r="R4679" t="s">
        <v>39</v>
      </c>
      <c r="S4679" t="s">
        <v>182</v>
      </c>
      <c r="T4679" t="s">
        <v>4181</v>
      </c>
      <c r="U4679" t="s">
        <v>4182</v>
      </c>
      <c r="V4679" t="s">
        <v>185</v>
      </c>
      <c r="W4679" s="6" t="s">
        <v>44</v>
      </c>
      <c r="X4679" t="s">
        <v>45</v>
      </c>
      <c r="Y4679">
        <v>30</v>
      </c>
      <c r="Z4679">
        <v>517</v>
      </c>
      <c r="AA4679" t="s">
        <v>4174</v>
      </c>
      <c r="AB4679" s="5">
        <f t="shared" si="146"/>
        <v>21638.408070175439</v>
      </c>
      <c r="AC4679" s="3">
        <v>14269.2</v>
      </c>
      <c r="AD4679" s="3">
        <v>27.6</v>
      </c>
      <c r="AE4679" s="3">
        <v>0.92</v>
      </c>
      <c r="AF4679" t="s">
        <v>186</v>
      </c>
      <c r="AG4679" t="s">
        <v>47</v>
      </c>
      <c r="AH4679" s="8">
        <v>56</v>
      </c>
      <c r="AI4679" s="12">
        <v>812.84</v>
      </c>
      <c r="AJ4679" s="9">
        <v>16.79</v>
      </c>
      <c r="AK4679" s="5">
        <f t="shared" si="147"/>
        <v>0</v>
      </c>
    </row>
    <row r="4680" spans="1:37" x14ac:dyDescent="0.3">
      <c r="A4680">
        <v>48690</v>
      </c>
      <c r="B4680" t="s">
        <v>4153</v>
      </c>
      <c r="C4680" t="s">
        <v>4606</v>
      </c>
      <c r="D4680" t="s">
        <v>8349</v>
      </c>
      <c r="E4680" t="s">
        <v>8350</v>
      </c>
      <c r="F4680" t="s">
        <v>151</v>
      </c>
      <c r="G4680" t="s">
        <v>33</v>
      </c>
      <c r="H4680" t="s">
        <v>34</v>
      </c>
      <c r="I4680" t="s">
        <v>35</v>
      </c>
      <c r="J4680" t="s">
        <v>36</v>
      </c>
      <c r="K4680" t="s">
        <v>4609</v>
      </c>
      <c r="L4680" s="2">
        <v>41581</v>
      </c>
      <c r="M4680" s="4">
        <v>41389</v>
      </c>
      <c r="N4680" s="4">
        <v>41389</v>
      </c>
      <c r="O4680" s="1">
        <v>41389</v>
      </c>
      <c r="P4680" t="s">
        <v>52</v>
      </c>
      <c r="R4680" t="s">
        <v>53</v>
      </c>
      <c r="S4680" t="s">
        <v>54</v>
      </c>
      <c r="T4680" t="s">
        <v>4600</v>
      </c>
      <c r="U4680" t="s">
        <v>74</v>
      </c>
      <c r="V4680" t="s">
        <v>57</v>
      </c>
      <c r="W4680" s="6" t="s">
        <v>58</v>
      </c>
      <c r="X4680" t="s">
        <v>90</v>
      </c>
      <c r="Y4680">
        <v>240</v>
      </c>
      <c r="Z4680">
        <v>2064</v>
      </c>
      <c r="AA4680" t="s">
        <v>151</v>
      </c>
      <c r="AB4680" s="5">
        <f t="shared" si="146"/>
        <v>21638.408070175439</v>
      </c>
      <c r="AC4680" s="3">
        <v>2951.52</v>
      </c>
      <c r="AD4680" s="3">
        <v>1.43</v>
      </c>
      <c r="AE4680" s="3">
        <v>0.01</v>
      </c>
      <c r="AF4680" t="s">
        <v>60</v>
      </c>
      <c r="AG4680" t="s">
        <v>47</v>
      </c>
      <c r="AH4680" s="8">
        <v>751</v>
      </c>
      <c r="AI4680" s="12">
        <v>5754.16</v>
      </c>
      <c r="AJ4680" s="9">
        <v>3.65</v>
      </c>
      <c r="AK4680" s="5">
        <f t="shared" si="147"/>
        <v>0</v>
      </c>
    </row>
    <row r="4681" spans="1:37" x14ac:dyDescent="0.3">
      <c r="A4681">
        <v>48706</v>
      </c>
      <c r="B4681" t="s">
        <v>4259</v>
      </c>
      <c r="C4681" t="s">
        <v>4855</v>
      </c>
      <c r="D4681" t="s">
        <v>8351</v>
      </c>
      <c r="E4681" t="s">
        <v>8352</v>
      </c>
      <c r="F4681" t="s">
        <v>140</v>
      </c>
      <c r="G4681" t="s">
        <v>33</v>
      </c>
      <c r="H4681" t="s">
        <v>34</v>
      </c>
      <c r="I4681" t="s">
        <v>35</v>
      </c>
      <c r="J4681" t="s">
        <v>3844</v>
      </c>
      <c r="K4681" s="2">
        <v>40246</v>
      </c>
      <c r="L4681" t="s">
        <v>4702</v>
      </c>
      <c r="M4681" s="4">
        <v>40603</v>
      </c>
      <c r="N4681" s="4">
        <v>40603</v>
      </c>
      <c r="O4681" s="1">
        <v>40603</v>
      </c>
      <c r="P4681" t="s">
        <v>52</v>
      </c>
      <c r="R4681" t="s">
        <v>71</v>
      </c>
      <c r="S4681" t="s">
        <v>553</v>
      </c>
      <c r="T4681" t="s">
        <v>305</v>
      </c>
      <c r="U4681" t="s">
        <v>98</v>
      </c>
      <c r="V4681" t="s">
        <v>57</v>
      </c>
      <c r="W4681" s="6" t="s">
        <v>306</v>
      </c>
      <c r="X4681" t="s">
        <v>76</v>
      </c>
      <c r="Y4681">
        <v>30</v>
      </c>
      <c r="Z4681">
        <v>38113</v>
      </c>
      <c r="AA4681" t="s">
        <v>140</v>
      </c>
      <c r="AB4681" s="5">
        <f t="shared" si="146"/>
        <v>21638.408070175439</v>
      </c>
      <c r="AC4681" s="3">
        <v>157406.69</v>
      </c>
      <c r="AD4681" s="3">
        <v>4.13</v>
      </c>
      <c r="AE4681" s="3">
        <v>0.14000000000000001</v>
      </c>
      <c r="AF4681" t="s">
        <v>554</v>
      </c>
      <c r="AG4681" t="s">
        <v>47</v>
      </c>
      <c r="AH4681" s="8">
        <v>3077</v>
      </c>
      <c r="AI4681" s="12">
        <v>6499.25</v>
      </c>
      <c r="AJ4681" s="9">
        <v>339.37</v>
      </c>
      <c r="AK4681" s="5">
        <f t="shared" si="147"/>
        <v>0</v>
      </c>
    </row>
    <row r="4682" spans="1:37" x14ac:dyDescent="0.3">
      <c r="A4682">
        <v>48729</v>
      </c>
      <c r="B4682" t="s">
        <v>4198</v>
      </c>
      <c r="C4682" t="s">
        <v>4199</v>
      </c>
      <c r="D4682" t="s">
        <v>5206</v>
      </c>
      <c r="E4682" t="s">
        <v>8353</v>
      </c>
      <c r="F4682" t="s">
        <v>231</v>
      </c>
      <c r="G4682" t="s">
        <v>33</v>
      </c>
      <c r="H4682" t="s">
        <v>34</v>
      </c>
      <c r="I4682" t="s">
        <v>232</v>
      </c>
      <c r="J4682" t="s">
        <v>310</v>
      </c>
      <c r="K4682" s="2">
        <v>41952</v>
      </c>
      <c r="L4682" s="2">
        <v>42041</v>
      </c>
      <c r="M4682" s="4">
        <v>42157</v>
      </c>
      <c r="N4682" s="4">
        <v>42157</v>
      </c>
      <c r="O4682" s="1">
        <v>42157</v>
      </c>
      <c r="P4682" t="s">
        <v>52</v>
      </c>
      <c r="R4682" t="s">
        <v>71</v>
      </c>
      <c r="S4682" t="s">
        <v>4202</v>
      </c>
      <c r="T4682" t="s">
        <v>4317</v>
      </c>
      <c r="U4682" t="s">
        <v>4318</v>
      </c>
      <c r="V4682" t="s">
        <v>4319</v>
      </c>
      <c r="W4682" s="6" t="s">
        <v>433</v>
      </c>
      <c r="X4682" t="s">
        <v>76</v>
      </c>
      <c r="Y4682">
        <v>120</v>
      </c>
      <c r="Z4682">
        <v>1</v>
      </c>
      <c r="AA4682" t="s">
        <v>231</v>
      </c>
      <c r="AB4682" s="5">
        <f t="shared" si="146"/>
        <v>21638.408070175439</v>
      </c>
      <c r="AC4682" s="3">
        <v>25.59</v>
      </c>
      <c r="AD4682" s="3">
        <v>25.59</v>
      </c>
      <c r="AE4682" s="3">
        <v>0.21</v>
      </c>
      <c r="AF4682" t="s">
        <v>4320</v>
      </c>
      <c r="AG4682" t="s">
        <v>47</v>
      </c>
      <c r="AH4682" s="8" t="s">
        <v>44</v>
      </c>
      <c r="AI4682" s="12" t="s">
        <v>44</v>
      </c>
      <c r="AJ4682" s="9">
        <v>0.03</v>
      </c>
      <c r="AK4682" s="5">
        <f t="shared" si="147"/>
        <v>0</v>
      </c>
    </row>
    <row r="4683" spans="1:37" x14ac:dyDescent="0.3">
      <c r="A4683">
        <v>48741</v>
      </c>
      <c r="B4683" t="s">
        <v>4244</v>
      </c>
      <c r="C4683" t="s">
        <v>8354</v>
      </c>
      <c r="D4683" t="s">
        <v>8355</v>
      </c>
      <c r="E4683" t="s">
        <v>8356</v>
      </c>
      <c r="F4683" t="s">
        <v>32</v>
      </c>
      <c r="G4683" t="s">
        <v>33</v>
      </c>
      <c r="H4683" t="s">
        <v>34</v>
      </c>
      <c r="I4683" t="s">
        <v>35</v>
      </c>
      <c r="J4683" t="s">
        <v>36</v>
      </c>
      <c r="K4683" t="s">
        <v>5983</v>
      </c>
      <c r="L4683" t="s">
        <v>4956</v>
      </c>
      <c r="M4683" s="4">
        <v>41736</v>
      </c>
      <c r="N4683" s="4">
        <v>41736</v>
      </c>
      <c r="O4683" s="1">
        <v>41737</v>
      </c>
      <c r="P4683" t="s">
        <v>52</v>
      </c>
      <c r="R4683" t="s">
        <v>53</v>
      </c>
      <c r="S4683" t="s">
        <v>142</v>
      </c>
      <c r="T4683" t="s">
        <v>8357</v>
      </c>
      <c r="U4683" t="s">
        <v>56</v>
      </c>
      <c r="V4683" t="s">
        <v>57</v>
      </c>
      <c r="W4683" s="6" t="s">
        <v>481</v>
      </c>
      <c r="X4683" t="s">
        <v>321</v>
      </c>
      <c r="Y4683">
        <v>60</v>
      </c>
      <c r="Z4683">
        <v>3900</v>
      </c>
      <c r="AA4683" t="s">
        <v>32</v>
      </c>
      <c r="AB4683" s="5">
        <f t="shared" si="146"/>
        <v>21638.408070175439</v>
      </c>
      <c r="AC4683" s="3">
        <v>7215</v>
      </c>
      <c r="AD4683" s="3">
        <v>1.85</v>
      </c>
      <c r="AE4683" s="3">
        <v>0.03</v>
      </c>
      <c r="AF4683" t="s">
        <v>615</v>
      </c>
      <c r="AG4683" t="s">
        <v>47</v>
      </c>
      <c r="AH4683" s="8">
        <v>321</v>
      </c>
      <c r="AI4683" s="12">
        <v>3740.01</v>
      </c>
      <c r="AJ4683" s="9">
        <v>7.42</v>
      </c>
      <c r="AK4683" s="5">
        <f t="shared" si="147"/>
        <v>0</v>
      </c>
    </row>
    <row r="4684" spans="1:37" x14ac:dyDescent="0.3">
      <c r="A4684">
        <v>48746</v>
      </c>
      <c r="B4684" t="s">
        <v>4193</v>
      </c>
      <c r="C4684" t="s">
        <v>4239</v>
      </c>
      <c r="D4684" t="s">
        <v>4598</v>
      </c>
      <c r="E4684" t="s">
        <v>8358</v>
      </c>
      <c r="F4684" t="s">
        <v>231</v>
      </c>
      <c r="G4684" t="s">
        <v>33</v>
      </c>
      <c r="H4684" t="s">
        <v>34</v>
      </c>
      <c r="I4684" t="s">
        <v>232</v>
      </c>
      <c r="J4684" t="s">
        <v>36</v>
      </c>
      <c r="K4684" t="s">
        <v>4242</v>
      </c>
      <c r="L4684" t="s">
        <v>4243</v>
      </c>
      <c r="M4684" s="4">
        <v>40414</v>
      </c>
      <c r="N4684" s="4">
        <v>40414</v>
      </c>
      <c r="O4684" s="1">
        <v>40414</v>
      </c>
      <c r="P4684" t="s">
        <v>52</v>
      </c>
      <c r="R4684" t="s">
        <v>71</v>
      </c>
      <c r="S4684" t="s">
        <v>54</v>
      </c>
      <c r="T4684" t="s">
        <v>73</v>
      </c>
      <c r="U4684" t="s">
        <v>74</v>
      </c>
      <c r="V4684" t="s">
        <v>57</v>
      </c>
      <c r="W4684" s="6" t="s">
        <v>75</v>
      </c>
      <c r="X4684" t="s">
        <v>76</v>
      </c>
      <c r="Y4684">
        <v>60</v>
      </c>
      <c r="Z4684">
        <v>32070</v>
      </c>
      <c r="AA4684" t="s">
        <v>231</v>
      </c>
      <c r="AB4684" s="5">
        <f t="shared" si="146"/>
        <v>21638.408070175439</v>
      </c>
      <c r="AC4684" s="3">
        <v>81137.100000000006</v>
      </c>
      <c r="AD4684" s="3">
        <v>2.5299999999999998</v>
      </c>
      <c r="AE4684" s="3">
        <v>0.04</v>
      </c>
      <c r="AF4684" t="s">
        <v>60</v>
      </c>
      <c r="AG4684" t="s">
        <v>47</v>
      </c>
      <c r="AH4684" s="8">
        <v>1727</v>
      </c>
      <c r="AI4684" s="12">
        <v>1791.42</v>
      </c>
      <c r="AJ4684" s="9">
        <v>174.93</v>
      </c>
      <c r="AK4684" s="5">
        <f t="shared" si="147"/>
        <v>0</v>
      </c>
    </row>
    <row r="4685" spans="1:37" x14ac:dyDescent="0.3">
      <c r="A4685">
        <v>48755</v>
      </c>
      <c r="B4685" t="s">
        <v>4153</v>
      </c>
      <c r="C4685" t="s">
        <v>5461</v>
      </c>
      <c r="D4685" t="s">
        <v>5462</v>
      </c>
      <c r="E4685" t="s">
        <v>5463</v>
      </c>
      <c r="F4685" t="s">
        <v>151</v>
      </c>
      <c r="G4685" t="s">
        <v>33</v>
      </c>
      <c r="H4685" t="s">
        <v>34</v>
      </c>
      <c r="I4685" t="s">
        <v>35</v>
      </c>
      <c r="J4685" t="s">
        <v>3844</v>
      </c>
      <c r="K4685" t="s">
        <v>5464</v>
      </c>
      <c r="L4685" s="2">
        <v>40975</v>
      </c>
      <c r="M4685" s="4">
        <v>41263</v>
      </c>
      <c r="N4685" s="4">
        <v>41263</v>
      </c>
      <c r="O4685" s="1">
        <v>41263</v>
      </c>
      <c r="P4685" t="s">
        <v>52</v>
      </c>
      <c r="R4685" t="s">
        <v>71</v>
      </c>
      <c r="S4685" t="s">
        <v>304</v>
      </c>
      <c r="T4685" t="s">
        <v>332</v>
      </c>
      <c r="U4685" t="s">
        <v>242</v>
      </c>
      <c r="V4685" t="s">
        <v>57</v>
      </c>
      <c r="W4685" s="6" t="s">
        <v>244</v>
      </c>
      <c r="X4685" t="s">
        <v>76</v>
      </c>
      <c r="Y4685">
        <v>30</v>
      </c>
      <c r="Z4685">
        <v>96</v>
      </c>
      <c r="AA4685" t="s">
        <v>151</v>
      </c>
      <c r="AB4685" s="5">
        <f t="shared" si="146"/>
        <v>21638.408070175439</v>
      </c>
      <c r="AC4685" s="3">
        <v>431.04</v>
      </c>
      <c r="AD4685" s="3">
        <v>4.49</v>
      </c>
      <c r="AE4685" s="3">
        <v>0.15</v>
      </c>
      <c r="AF4685" t="s">
        <v>307</v>
      </c>
      <c r="AG4685" t="s">
        <v>109</v>
      </c>
      <c r="AH4685" s="8" t="s">
        <v>44</v>
      </c>
      <c r="AI4685" s="12" t="s">
        <v>44</v>
      </c>
      <c r="AJ4685" s="9">
        <v>0.6</v>
      </c>
      <c r="AK4685" s="5">
        <f t="shared" si="147"/>
        <v>0</v>
      </c>
    </row>
    <row r="4686" spans="1:37" hidden="1" x14ac:dyDescent="0.3">
      <c r="A4686">
        <v>48757</v>
      </c>
      <c r="B4686" t="s">
        <v>4198</v>
      </c>
      <c r="C4686" t="s">
        <v>4737</v>
      </c>
      <c r="D4686" t="s">
        <v>4738</v>
      </c>
      <c r="E4686" t="s">
        <v>4739</v>
      </c>
      <c r="F4686" t="s">
        <v>231</v>
      </c>
      <c r="G4686" t="s">
        <v>4740</v>
      </c>
      <c r="H4686" t="s">
        <v>34</v>
      </c>
      <c r="I4686" t="s">
        <v>232</v>
      </c>
      <c r="J4686" t="s">
        <v>310</v>
      </c>
      <c r="K4686" t="s">
        <v>4741</v>
      </c>
      <c r="L4686" t="s">
        <v>37</v>
      </c>
      <c r="M4686" s="4">
        <v>41380</v>
      </c>
      <c r="N4686" s="4">
        <v>41380</v>
      </c>
      <c r="O4686" s="1">
        <v>41380</v>
      </c>
      <c r="P4686" t="s">
        <v>52</v>
      </c>
      <c r="R4686" t="s">
        <v>71</v>
      </c>
      <c r="S4686" t="s">
        <v>312</v>
      </c>
      <c r="T4686" t="s">
        <v>614</v>
      </c>
      <c r="U4686" t="s">
        <v>357</v>
      </c>
      <c r="V4686" t="s">
        <v>57</v>
      </c>
      <c r="W4686" s="6" t="s">
        <v>244</v>
      </c>
      <c r="X4686" t="s">
        <v>76</v>
      </c>
      <c r="Y4686">
        <v>60</v>
      </c>
      <c r="Z4686">
        <v>114</v>
      </c>
      <c r="AA4686" t="s">
        <v>231</v>
      </c>
      <c r="AB4686" s="5">
        <f t="shared" si="146"/>
        <v>2371.7673611111113</v>
      </c>
      <c r="AC4686" s="3">
        <v>7956.64</v>
      </c>
      <c r="AD4686" s="3">
        <v>69.8</v>
      </c>
      <c r="AE4686" s="3">
        <v>1.1599999999999999</v>
      </c>
      <c r="AF4686" t="s">
        <v>615</v>
      </c>
      <c r="AG4686" t="s">
        <v>109</v>
      </c>
      <c r="AH4686" s="8" t="s">
        <v>44</v>
      </c>
      <c r="AI4686" s="7" t="s">
        <v>44</v>
      </c>
      <c r="AJ4686" s="9">
        <v>9.84</v>
      </c>
      <c r="AK4686" s="5">
        <f t="shared" si="147"/>
        <v>0</v>
      </c>
    </row>
    <row r="4687" spans="1:37" hidden="1" x14ac:dyDescent="0.3">
      <c r="A4687">
        <v>48765</v>
      </c>
      <c r="B4687" t="s">
        <v>4136</v>
      </c>
      <c r="C4687" t="s">
        <v>4137</v>
      </c>
      <c r="D4687" t="s">
        <v>4138</v>
      </c>
      <c r="E4687" t="s">
        <v>8359</v>
      </c>
      <c r="F4687" t="s">
        <v>546</v>
      </c>
      <c r="G4687" t="s">
        <v>33</v>
      </c>
      <c r="H4687" t="s">
        <v>34</v>
      </c>
      <c r="I4687" t="s">
        <v>35</v>
      </c>
      <c r="J4687" t="s">
        <v>36</v>
      </c>
      <c r="K4687" t="s">
        <v>4140</v>
      </c>
      <c r="L4687" s="2">
        <v>39856</v>
      </c>
      <c r="M4687" s="4">
        <v>40225</v>
      </c>
      <c r="N4687" s="4">
        <v>40228</v>
      </c>
      <c r="O4687" s="1">
        <v>40228</v>
      </c>
      <c r="P4687" t="s">
        <v>38</v>
      </c>
      <c r="R4687" t="s">
        <v>39</v>
      </c>
      <c r="S4687" t="s">
        <v>199</v>
      </c>
      <c r="T4687" t="s">
        <v>65</v>
      </c>
      <c r="U4687" t="s">
        <v>66</v>
      </c>
      <c r="V4687" t="s">
        <v>67</v>
      </c>
      <c r="W4687" s="6" t="s">
        <v>44</v>
      </c>
      <c r="X4687" t="s">
        <v>45</v>
      </c>
      <c r="Y4687">
        <v>100</v>
      </c>
      <c r="Z4687">
        <v>1</v>
      </c>
      <c r="AA4687" t="s">
        <v>546</v>
      </c>
      <c r="AB4687" s="5">
        <f t="shared" si="146"/>
        <v>2371.7673611111113</v>
      </c>
      <c r="AC4687" s="3">
        <v>80</v>
      </c>
      <c r="AD4687" s="3">
        <v>80</v>
      </c>
      <c r="AE4687" s="3">
        <v>0.8</v>
      </c>
      <c r="AF4687" t="s">
        <v>202</v>
      </c>
      <c r="AG4687" t="s">
        <v>47</v>
      </c>
      <c r="AH4687" s="8">
        <v>822</v>
      </c>
      <c r="AI4687" s="7">
        <v>8664.89</v>
      </c>
      <c r="AJ4687" s="9">
        <v>0.17</v>
      </c>
      <c r="AK4687" s="5">
        <f t="shared" si="147"/>
        <v>-3</v>
      </c>
    </row>
    <row r="4688" spans="1:37" x14ac:dyDescent="0.3">
      <c r="A4688">
        <v>48773</v>
      </c>
      <c r="B4688" t="s">
        <v>4220</v>
      </c>
      <c r="C4688" t="s">
        <v>7953</v>
      </c>
      <c r="D4688" t="s">
        <v>7954</v>
      </c>
      <c r="E4688" t="s">
        <v>8360</v>
      </c>
      <c r="F4688" t="s">
        <v>87</v>
      </c>
      <c r="G4688" t="s">
        <v>33</v>
      </c>
      <c r="H4688" t="s">
        <v>34</v>
      </c>
      <c r="I4688" t="s">
        <v>35</v>
      </c>
      <c r="J4688" t="s">
        <v>36</v>
      </c>
      <c r="K4688" t="s">
        <v>7956</v>
      </c>
      <c r="L4688" t="s">
        <v>4382</v>
      </c>
      <c r="M4688" s="4">
        <v>41829</v>
      </c>
      <c r="N4688" s="4">
        <v>41829</v>
      </c>
      <c r="O4688" s="1">
        <v>41837</v>
      </c>
      <c r="P4688" t="s">
        <v>38</v>
      </c>
      <c r="R4688" t="s">
        <v>39</v>
      </c>
      <c r="S4688" t="s">
        <v>199</v>
      </c>
      <c r="T4688" t="s">
        <v>65</v>
      </c>
      <c r="U4688" t="s">
        <v>66</v>
      </c>
      <c r="V4688" t="s">
        <v>67</v>
      </c>
      <c r="W4688" s="6" t="s">
        <v>44</v>
      </c>
      <c r="X4688" t="s">
        <v>45</v>
      </c>
      <c r="Y4688">
        <v>100</v>
      </c>
      <c r="Z4688">
        <v>9935</v>
      </c>
      <c r="AA4688" t="s">
        <v>87</v>
      </c>
      <c r="AB4688" s="5">
        <f t="shared" si="146"/>
        <v>21638.408070175439</v>
      </c>
      <c r="AC4688" s="3">
        <v>884215</v>
      </c>
      <c r="AD4688" s="3">
        <v>89</v>
      </c>
      <c r="AE4688" s="3">
        <v>0.89</v>
      </c>
      <c r="AF4688" t="s">
        <v>4152</v>
      </c>
      <c r="AG4688" t="s">
        <v>47</v>
      </c>
      <c r="AH4688" s="8">
        <v>4038</v>
      </c>
      <c r="AI4688" s="12">
        <v>59711.34</v>
      </c>
      <c r="AJ4688" s="9">
        <v>908.97</v>
      </c>
      <c r="AK4688" s="5">
        <f t="shared" si="147"/>
        <v>0</v>
      </c>
    </row>
    <row r="4689" spans="1:37" x14ac:dyDescent="0.3">
      <c r="A4689">
        <v>48821</v>
      </c>
      <c r="B4689" t="s">
        <v>4153</v>
      </c>
      <c r="C4689" t="s">
        <v>4624</v>
      </c>
      <c r="D4689" t="s">
        <v>8361</v>
      </c>
      <c r="E4689" t="s">
        <v>8362</v>
      </c>
      <c r="F4689" t="s">
        <v>151</v>
      </c>
      <c r="G4689" t="s">
        <v>33</v>
      </c>
      <c r="H4689" t="s">
        <v>34</v>
      </c>
      <c r="I4689" t="s">
        <v>35</v>
      </c>
      <c r="J4689" t="s">
        <v>36</v>
      </c>
      <c r="K4689" t="s">
        <v>4627</v>
      </c>
      <c r="L4689" s="2">
        <v>41644</v>
      </c>
      <c r="M4689" s="4">
        <v>41894</v>
      </c>
      <c r="N4689" s="4">
        <v>41894</v>
      </c>
      <c r="O4689" s="1">
        <v>41899</v>
      </c>
      <c r="P4689" t="s">
        <v>52</v>
      </c>
      <c r="R4689" t="s">
        <v>53</v>
      </c>
      <c r="S4689" t="s">
        <v>142</v>
      </c>
      <c r="T4689" t="s">
        <v>88</v>
      </c>
      <c r="U4689" t="s">
        <v>89</v>
      </c>
      <c r="V4689" t="s">
        <v>57</v>
      </c>
      <c r="W4689" s="6" t="s">
        <v>58</v>
      </c>
      <c r="X4689" t="s">
        <v>90</v>
      </c>
      <c r="Y4689">
        <v>240</v>
      </c>
      <c r="Z4689">
        <v>936</v>
      </c>
      <c r="AA4689" t="s">
        <v>151</v>
      </c>
      <c r="AB4689" s="5">
        <f t="shared" si="146"/>
        <v>21638.408070175439</v>
      </c>
      <c r="AC4689" s="3">
        <v>1825.2</v>
      </c>
      <c r="AD4689" s="3">
        <v>1.95</v>
      </c>
      <c r="AE4689" s="3">
        <v>0.01</v>
      </c>
      <c r="AF4689" t="s">
        <v>147</v>
      </c>
      <c r="AG4689" t="s">
        <v>47</v>
      </c>
      <c r="AH4689" s="8" t="s">
        <v>44</v>
      </c>
      <c r="AI4689" s="12" t="s">
        <v>44</v>
      </c>
      <c r="AJ4689" s="9">
        <v>1.88</v>
      </c>
      <c r="AK4689" s="5">
        <f t="shared" si="147"/>
        <v>0</v>
      </c>
    </row>
    <row r="4690" spans="1:37" x14ac:dyDescent="0.3">
      <c r="A4690">
        <v>48825</v>
      </c>
      <c r="B4690" t="s">
        <v>4141</v>
      </c>
      <c r="C4690" t="s">
        <v>4250</v>
      </c>
      <c r="D4690" t="s">
        <v>8363</v>
      </c>
      <c r="E4690" t="s">
        <v>8364</v>
      </c>
      <c r="F4690" t="s">
        <v>51</v>
      </c>
      <c r="G4690" t="s">
        <v>33</v>
      </c>
      <c r="H4690" t="s">
        <v>34</v>
      </c>
      <c r="I4690" t="s">
        <v>35</v>
      </c>
      <c r="J4690" t="s">
        <v>36</v>
      </c>
      <c r="K4690" t="s">
        <v>4253</v>
      </c>
      <c r="L4690" t="s">
        <v>5479</v>
      </c>
      <c r="M4690" s="4">
        <v>42198</v>
      </c>
      <c r="N4690" s="4">
        <v>42198</v>
      </c>
      <c r="O4690" s="1">
        <v>42199</v>
      </c>
      <c r="P4690" t="s">
        <v>52</v>
      </c>
      <c r="R4690" t="s">
        <v>71</v>
      </c>
      <c r="S4690" t="s">
        <v>553</v>
      </c>
      <c r="T4690" t="s">
        <v>332</v>
      </c>
      <c r="U4690" t="s">
        <v>242</v>
      </c>
      <c r="V4690" t="s">
        <v>57</v>
      </c>
      <c r="W4690" s="6" t="s">
        <v>244</v>
      </c>
      <c r="X4690" t="s">
        <v>76</v>
      </c>
      <c r="Y4690">
        <v>30</v>
      </c>
      <c r="Z4690">
        <v>22700</v>
      </c>
      <c r="AA4690" t="s">
        <v>51</v>
      </c>
      <c r="AB4690" s="5">
        <f t="shared" si="146"/>
        <v>21638.408070175439</v>
      </c>
      <c r="AC4690" s="3">
        <v>71505</v>
      </c>
      <c r="AD4690" s="3">
        <v>3.15</v>
      </c>
      <c r="AE4690" s="3">
        <v>0.1</v>
      </c>
      <c r="AF4690" t="s">
        <v>554</v>
      </c>
      <c r="AG4690" t="s">
        <v>47</v>
      </c>
      <c r="AH4690" s="8" t="s">
        <v>44</v>
      </c>
      <c r="AI4690" s="12" t="s">
        <v>44</v>
      </c>
      <c r="AJ4690" s="9">
        <v>84.16</v>
      </c>
      <c r="AK4690" s="5">
        <f t="shared" si="147"/>
        <v>0</v>
      </c>
    </row>
    <row r="4691" spans="1:37" hidden="1" x14ac:dyDescent="0.3">
      <c r="A4691">
        <v>48826</v>
      </c>
      <c r="B4691" t="s">
        <v>4164</v>
      </c>
      <c r="C4691" t="s">
        <v>5091</v>
      </c>
      <c r="D4691" t="s">
        <v>8365</v>
      </c>
      <c r="E4691" t="s">
        <v>8366</v>
      </c>
      <c r="F4691" t="s">
        <v>455</v>
      </c>
      <c r="G4691" t="s">
        <v>33</v>
      </c>
      <c r="H4691" t="s">
        <v>34</v>
      </c>
      <c r="I4691" t="s">
        <v>112</v>
      </c>
      <c r="J4691" t="s">
        <v>36</v>
      </c>
      <c r="K4691" t="s">
        <v>4585</v>
      </c>
      <c r="L4691" t="s">
        <v>5094</v>
      </c>
      <c r="M4691" s="4">
        <v>40352</v>
      </c>
      <c r="N4691" s="4">
        <v>40352</v>
      </c>
      <c r="O4691" s="1">
        <v>40352</v>
      </c>
      <c r="P4691" t="s">
        <v>52</v>
      </c>
      <c r="R4691" t="s">
        <v>71</v>
      </c>
      <c r="S4691" t="s">
        <v>596</v>
      </c>
      <c r="T4691" t="s">
        <v>581</v>
      </c>
      <c r="U4691" t="s">
        <v>529</v>
      </c>
      <c r="V4691" t="s">
        <v>530</v>
      </c>
      <c r="W4691" s="6" t="s">
        <v>433</v>
      </c>
      <c r="X4691" t="s">
        <v>83</v>
      </c>
      <c r="Y4691">
        <v>84</v>
      </c>
      <c r="Z4691">
        <v>320</v>
      </c>
      <c r="AA4691" t="s">
        <v>455</v>
      </c>
      <c r="AB4691" s="5">
        <f t="shared" si="146"/>
        <v>2371.7673611111113</v>
      </c>
      <c r="AC4691" s="3">
        <v>3312</v>
      </c>
      <c r="AD4691" s="3">
        <v>10.35</v>
      </c>
      <c r="AE4691" s="3">
        <v>0.12</v>
      </c>
      <c r="AF4691" t="s">
        <v>437</v>
      </c>
      <c r="AG4691" t="s">
        <v>47</v>
      </c>
      <c r="AH4691" s="8" t="s">
        <v>44</v>
      </c>
      <c r="AI4691" s="7" t="s">
        <v>44</v>
      </c>
      <c r="AJ4691" s="9">
        <v>7.14</v>
      </c>
      <c r="AK4691" s="5">
        <f t="shared" si="147"/>
        <v>0</v>
      </c>
    </row>
    <row r="4692" spans="1:37" x14ac:dyDescent="0.3">
      <c r="A4692">
        <v>48839</v>
      </c>
      <c r="B4692" t="s">
        <v>4244</v>
      </c>
      <c r="C4692" t="s">
        <v>5338</v>
      </c>
      <c r="D4692" t="s">
        <v>8367</v>
      </c>
      <c r="E4692" t="s">
        <v>8368</v>
      </c>
      <c r="F4692" t="s">
        <v>32</v>
      </c>
      <c r="G4692" t="s">
        <v>33</v>
      </c>
      <c r="H4692" t="s">
        <v>34</v>
      </c>
      <c r="I4692" t="s">
        <v>35</v>
      </c>
      <c r="J4692" t="s">
        <v>36</v>
      </c>
      <c r="K4692" t="s">
        <v>5341</v>
      </c>
      <c r="L4692" t="s">
        <v>5342</v>
      </c>
      <c r="M4692" s="4">
        <v>42051</v>
      </c>
      <c r="N4692" s="4">
        <v>42051</v>
      </c>
      <c r="O4692" s="1">
        <v>42052</v>
      </c>
      <c r="P4692" t="s">
        <v>38</v>
      </c>
      <c r="R4692" t="s">
        <v>39</v>
      </c>
      <c r="S4692" t="s">
        <v>199</v>
      </c>
      <c r="T4692" t="s">
        <v>65</v>
      </c>
      <c r="U4692" t="s">
        <v>66</v>
      </c>
      <c r="V4692" t="s">
        <v>67</v>
      </c>
      <c r="W4692" s="6" t="s">
        <v>44</v>
      </c>
      <c r="X4692" t="s">
        <v>45</v>
      </c>
      <c r="Y4692">
        <v>100</v>
      </c>
      <c r="Z4692">
        <v>4750</v>
      </c>
      <c r="AA4692" t="s">
        <v>32</v>
      </c>
      <c r="AB4692" s="5">
        <f t="shared" si="146"/>
        <v>21638.408070175439</v>
      </c>
      <c r="AC4692" s="3">
        <v>380000</v>
      </c>
      <c r="AD4692" s="3">
        <v>80</v>
      </c>
      <c r="AE4692" s="3">
        <v>0.8</v>
      </c>
      <c r="AF4692" t="s">
        <v>4152</v>
      </c>
      <c r="AG4692" t="s">
        <v>47</v>
      </c>
      <c r="AH4692" s="8">
        <v>1930</v>
      </c>
      <c r="AI4692" s="12">
        <v>23013.200000000001</v>
      </c>
      <c r="AJ4692" s="9">
        <v>390.64</v>
      </c>
      <c r="AK4692" s="5">
        <f t="shared" si="147"/>
        <v>0</v>
      </c>
    </row>
    <row r="4693" spans="1:37" x14ac:dyDescent="0.3">
      <c r="A4693">
        <v>48842</v>
      </c>
      <c r="B4693" t="s">
        <v>4198</v>
      </c>
      <c r="C4693" t="s">
        <v>4216</v>
      </c>
      <c r="D4693" t="s">
        <v>7529</v>
      </c>
      <c r="E4693" t="s">
        <v>8369</v>
      </c>
      <c r="F4693" t="s">
        <v>231</v>
      </c>
      <c r="G4693" t="s">
        <v>33</v>
      </c>
      <c r="H4693" t="s">
        <v>34</v>
      </c>
      <c r="I4693" t="s">
        <v>232</v>
      </c>
      <c r="J4693" t="s">
        <v>310</v>
      </c>
      <c r="K4693" s="2">
        <v>41585</v>
      </c>
      <c r="L4693" s="2">
        <v>41919</v>
      </c>
      <c r="M4693" s="4">
        <v>41830</v>
      </c>
      <c r="N4693" s="4">
        <v>41830</v>
      </c>
      <c r="O4693" s="1">
        <v>41830</v>
      </c>
      <c r="P4693" t="s">
        <v>52</v>
      </c>
      <c r="R4693" t="s">
        <v>53</v>
      </c>
      <c r="S4693" t="s">
        <v>312</v>
      </c>
      <c r="T4693" t="s">
        <v>434</v>
      </c>
      <c r="U4693" t="s">
        <v>116</v>
      </c>
      <c r="V4693" t="s">
        <v>435</v>
      </c>
      <c r="W4693" s="6" t="s">
        <v>436</v>
      </c>
      <c r="X4693" t="s">
        <v>90</v>
      </c>
      <c r="Y4693">
        <v>300</v>
      </c>
      <c r="Z4693">
        <v>4</v>
      </c>
      <c r="AA4693" t="s">
        <v>231</v>
      </c>
      <c r="AB4693" s="5">
        <f t="shared" si="146"/>
        <v>21638.408070175439</v>
      </c>
      <c r="AC4693" s="3">
        <v>93.81</v>
      </c>
      <c r="AD4693" s="3">
        <v>23.45</v>
      </c>
      <c r="AE4693" s="3">
        <v>0.08</v>
      </c>
      <c r="AF4693" t="s">
        <v>437</v>
      </c>
      <c r="AG4693" t="s">
        <v>47</v>
      </c>
      <c r="AH4693" s="8" t="s">
        <v>44</v>
      </c>
      <c r="AI4693" s="12" t="s">
        <v>44</v>
      </c>
      <c r="AJ4693" s="9">
        <v>0.12</v>
      </c>
      <c r="AK4693" s="5">
        <f t="shared" si="147"/>
        <v>0</v>
      </c>
    </row>
    <row r="4694" spans="1:37" x14ac:dyDescent="0.3">
      <c r="A4694">
        <v>48857</v>
      </c>
      <c r="B4694" t="s">
        <v>4193</v>
      </c>
      <c r="C4694" t="s">
        <v>4239</v>
      </c>
      <c r="D4694" t="s">
        <v>4598</v>
      </c>
      <c r="E4694" t="s">
        <v>8370</v>
      </c>
      <c r="F4694" t="s">
        <v>231</v>
      </c>
      <c r="G4694" t="s">
        <v>33</v>
      </c>
      <c r="H4694" t="s">
        <v>34</v>
      </c>
      <c r="I4694" t="s">
        <v>232</v>
      </c>
      <c r="J4694" t="s">
        <v>36</v>
      </c>
      <c r="K4694" t="s">
        <v>4242</v>
      </c>
      <c r="L4694" t="s">
        <v>4243</v>
      </c>
      <c r="M4694" s="4">
        <v>40414</v>
      </c>
      <c r="N4694" s="4">
        <v>40564</v>
      </c>
      <c r="O4694" s="1">
        <v>40564</v>
      </c>
      <c r="P4694" t="s">
        <v>52</v>
      </c>
      <c r="R4694" t="s">
        <v>53</v>
      </c>
      <c r="S4694" t="s">
        <v>54</v>
      </c>
      <c r="T4694" t="s">
        <v>4600</v>
      </c>
      <c r="U4694" t="s">
        <v>74</v>
      </c>
      <c r="V4694" t="s">
        <v>57</v>
      </c>
      <c r="W4694" s="6" t="s">
        <v>58</v>
      </c>
      <c r="X4694" t="s">
        <v>90</v>
      </c>
      <c r="Y4694">
        <v>240</v>
      </c>
      <c r="Z4694">
        <v>11628</v>
      </c>
      <c r="AA4694" t="s">
        <v>231</v>
      </c>
      <c r="AB4694" s="5">
        <f t="shared" si="146"/>
        <v>21638.408070175439</v>
      </c>
      <c r="AC4694" s="3">
        <v>34884</v>
      </c>
      <c r="AD4694" s="3">
        <v>3</v>
      </c>
      <c r="AE4694" s="3">
        <v>0.01</v>
      </c>
      <c r="AF4694" t="s">
        <v>60</v>
      </c>
      <c r="AG4694" t="s">
        <v>47</v>
      </c>
      <c r="AH4694" s="8">
        <v>4382</v>
      </c>
      <c r="AI4694" s="12">
        <v>2154.52</v>
      </c>
      <c r="AJ4694" s="9">
        <v>75.209999999999994</v>
      </c>
      <c r="AK4694" s="5">
        <f t="shared" si="147"/>
        <v>-150</v>
      </c>
    </row>
    <row r="4695" spans="1:37" hidden="1" x14ac:dyDescent="0.3">
      <c r="A4695">
        <v>48870</v>
      </c>
      <c r="B4695" t="s">
        <v>4707</v>
      </c>
      <c r="C4695" t="s">
        <v>8371</v>
      </c>
      <c r="D4695" t="s">
        <v>8372</v>
      </c>
      <c r="E4695" t="s">
        <v>8373</v>
      </c>
      <c r="F4695" t="s">
        <v>282</v>
      </c>
      <c r="G4695" t="s">
        <v>33</v>
      </c>
      <c r="H4695" t="s">
        <v>34</v>
      </c>
      <c r="I4695" t="s">
        <v>63</v>
      </c>
      <c r="J4695" t="s">
        <v>36</v>
      </c>
      <c r="K4695" s="2">
        <v>41457</v>
      </c>
      <c r="L4695" s="2">
        <v>41489</v>
      </c>
      <c r="M4695" s="4">
        <v>41425</v>
      </c>
      <c r="N4695" s="4">
        <v>41425</v>
      </c>
      <c r="O4695" s="1">
        <v>41425</v>
      </c>
      <c r="P4695" t="s">
        <v>52</v>
      </c>
      <c r="R4695" t="s">
        <v>53</v>
      </c>
      <c r="S4695" t="s">
        <v>114</v>
      </c>
      <c r="T4695" t="s">
        <v>434</v>
      </c>
      <c r="U4695" t="s">
        <v>116</v>
      </c>
      <c r="V4695" t="s">
        <v>435</v>
      </c>
      <c r="W4695" s="6" t="s">
        <v>436</v>
      </c>
      <c r="X4695" t="s">
        <v>90</v>
      </c>
      <c r="Y4695">
        <v>300</v>
      </c>
      <c r="Z4695">
        <v>20</v>
      </c>
      <c r="AA4695" t="s">
        <v>282</v>
      </c>
      <c r="AB4695" s="5">
        <f t="shared" si="146"/>
        <v>2371.7673611111113</v>
      </c>
      <c r="AC4695" s="3">
        <v>1216.4000000000001</v>
      </c>
      <c r="AD4695" s="3">
        <v>60.82</v>
      </c>
      <c r="AE4695" s="3">
        <v>0.2</v>
      </c>
      <c r="AF4695" t="s">
        <v>437</v>
      </c>
      <c r="AG4695" t="s">
        <v>47</v>
      </c>
      <c r="AH4695" s="8">
        <v>52</v>
      </c>
      <c r="AI4695" s="7">
        <v>1152.9000000000001</v>
      </c>
      <c r="AJ4695" s="9">
        <v>1.5</v>
      </c>
      <c r="AK4695" s="5">
        <f t="shared" si="147"/>
        <v>0</v>
      </c>
    </row>
    <row r="4696" spans="1:37" x14ac:dyDescent="0.3">
      <c r="A4696">
        <v>48872</v>
      </c>
      <c r="B4696" t="s">
        <v>4291</v>
      </c>
      <c r="C4696" t="s">
        <v>4340</v>
      </c>
      <c r="D4696" t="s">
        <v>5642</v>
      </c>
      <c r="E4696" t="s">
        <v>5643</v>
      </c>
      <c r="F4696" t="s">
        <v>4295</v>
      </c>
      <c r="G4696" t="s">
        <v>33</v>
      </c>
      <c r="H4696" t="s">
        <v>34</v>
      </c>
      <c r="I4696" t="s">
        <v>232</v>
      </c>
      <c r="J4696" t="s">
        <v>310</v>
      </c>
      <c r="K4696" t="s">
        <v>4343</v>
      </c>
      <c r="L4696" t="s">
        <v>5644</v>
      </c>
      <c r="M4696" s="4">
        <v>41736</v>
      </c>
      <c r="N4696" s="4">
        <v>41736</v>
      </c>
      <c r="O4696" s="1">
        <v>41752</v>
      </c>
      <c r="P4696" t="s">
        <v>38</v>
      </c>
      <c r="R4696" t="s">
        <v>39</v>
      </c>
      <c r="S4696" t="s">
        <v>5645</v>
      </c>
      <c r="T4696" t="s">
        <v>4413</v>
      </c>
      <c r="U4696" t="s">
        <v>4414</v>
      </c>
      <c r="V4696" t="s">
        <v>67</v>
      </c>
      <c r="W4696" s="6" t="s">
        <v>44</v>
      </c>
      <c r="X4696" t="s">
        <v>45</v>
      </c>
      <c r="Y4696">
        <v>100</v>
      </c>
      <c r="Z4696">
        <v>2500</v>
      </c>
      <c r="AA4696" t="s">
        <v>4295</v>
      </c>
      <c r="AB4696" s="5">
        <f t="shared" si="146"/>
        <v>21638.408070175439</v>
      </c>
      <c r="AC4696" s="3">
        <v>287975</v>
      </c>
      <c r="AD4696" s="3">
        <v>115.19</v>
      </c>
      <c r="AE4696" s="3">
        <v>1.1499999999999999</v>
      </c>
      <c r="AF4696" t="s">
        <v>4152</v>
      </c>
      <c r="AG4696" t="s">
        <v>109</v>
      </c>
      <c r="AH4696" s="8" t="s">
        <v>44</v>
      </c>
      <c r="AI4696" s="12" t="s">
        <v>44</v>
      </c>
      <c r="AJ4696" s="9">
        <v>296.04000000000002</v>
      </c>
      <c r="AK4696" s="5">
        <f t="shared" si="147"/>
        <v>0</v>
      </c>
    </row>
    <row r="4697" spans="1:37" x14ac:dyDescent="0.3">
      <c r="A4697">
        <v>48879</v>
      </c>
      <c r="B4697" t="s">
        <v>4193</v>
      </c>
      <c r="C4697" t="s">
        <v>4239</v>
      </c>
      <c r="D4697" t="s">
        <v>5145</v>
      </c>
      <c r="E4697" t="s">
        <v>8374</v>
      </c>
      <c r="F4697" t="s">
        <v>231</v>
      </c>
      <c r="G4697" t="s">
        <v>33</v>
      </c>
      <c r="H4697" t="s">
        <v>34</v>
      </c>
      <c r="I4697" t="s">
        <v>232</v>
      </c>
      <c r="J4697" t="s">
        <v>36</v>
      </c>
      <c r="K4697" t="s">
        <v>4242</v>
      </c>
      <c r="L4697" t="s">
        <v>4243</v>
      </c>
      <c r="M4697" s="4">
        <v>40378</v>
      </c>
      <c r="N4697" s="4">
        <v>40378</v>
      </c>
      <c r="O4697" s="1">
        <v>40378</v>
      </c>
      <c r="P4697" t="s">
        <v>52</v>
      </c>
      <c r="R4697" t="s">
        <v>71</v>
      </c>
      <c r="S4697" t="s">
        <v>142</v>
      </c>
      <c r="T4697" t="s">
        <v>332</v>
      </c>
      <c r="U4697" t="s">
        <v>242</v>
      </c>
      <c r="V4697" t="s">
        <v>57</v>
      </c>
      <c r="W4697" s="6" t="s">
        <v>244</v>
      </c>
      <c r="X4697" t="s">
        <v>76</v>
      </c>
      <c r="Y4697">
        <v>30</v>
      </c>
      <c r="Z4697">
        <v>11574</v>
      </c>
      <c r="AA4697" t="s">
        <v>231</v>
      </c>
      <c r="AB4697" s="5">
        <f t="shared" si="146"/>
        <v>21638.408070175439</v>
      </c>
      <c r="AC4697" s="3">
        <v>90508.68</v>
      </c>
      <c r="AD4697" s="3">
        <v>7.82</v>
      </c>
      <c r="AE4697" s="3">
        <v>0.26</v>
      </c>
      <c r="AF4697" t="s">
        <v>147</v>
      </c>
      <c r="AG4697" t="s">
        <v>47</v>
      </c>
      <c r="AH4697" s="8">
        <v>793</v>
      </c>
      <c r="AI4697" s="12">
        <v>916.22</v>
      </c>
      <c r="AJ4697" s="9">
        <v>195.14</v>
      </c>
      <c r="AK4697" s="5">
        <f t="shared" si="147"/>
        <v>0</v>
      </c>
    </row>
    <row r="4698" spans="1:37" x14ac:dyDescent="0.3">
      <c r="A4698">
        <v>48906</v>
      </c>
      <c r="B4698" t="s">
        <v>4198</v>
      </c>
      <c r="C4698" t="s">
        <v>4199</v>
      </c>
      <c r="D4698" t="s">
        <v>5206</v>
      </c>
      <c r="E4698" t="s">
        <v>5207</v>
      </c>
      <c r="F4698" t="s">
        <v>231</v>
      </c>
      <c r="G4698" t="s">
        <v>33</v>
      </c>
      <c r="H4698" t="s">
        <v>34</v>
      </c>
      <c r="I4698" t="s">
        <v>232</v>
      </c>
      <c r="J4698" t="s">
        <v>310</v>
      </c>
      <c r="K4698" s="2">
        <v>41952</v>
      </c>
      <c r="L4698" s="2">
        <v>42041</v>
      </c>
      <c r="M4698" s="4">
        <v>42157</v>
      </c>
      <c r="N4698" s="4">
        <v>42157</v>
      </c>
      <c r="O4698" s="1">
        <v>42157</v>
      </c>
      <c r="P4698" t="s">
        <v>52</v>
      </c>
      <c r="R4698" t="s">
        <v>71</v>
      </c>
      <c r="S4698" t="s">
        <v>4202</v>
      </c>
      <c r="T4698" t="s">
        <v>2634</v>
      </c>
      <c r="U4698" t="s">
        <v>536</v>
      </c>
      <c r="V4698" t="s">
        <v>57</v>
      </c>
      <c r="W4698" s="6" t="s">
        <v>2635</v>
      </c>
      <c r="X4698" t="s">
        <v>146</v>
      </c>
      <c r="Y4698">
        <v>30</v>
      </c>
      <c r="Z4698">
        <v>13</v>
      </c>
      <c r="AA4698" t="s">
        <v>231</v>
      </c>
      <c r="AB4698" s="5">
        <f t="shared" si="146"/>
        <v>21638.408070175439</v>
      </c>
      <c r="AC4698" s="3">
        <v>283.8</v>
      </c>
      <c r="AD4698" s="3">
        <v>21.83</v>
      </c>
      <c r="AE4698" s="3">
        <v>0.73</v>
      </c>
      <c r="AF4698" t="s">
        <v>60</v>
      </c>
      <c r="AG4698" t="s">
        <v>109</v>
      </c>
      <c r="AH4698" s="8" t="s">
        <v>44</v>
      </c>
      <c r="AI4698" s="12" t="s">
        <v>44</v>
      </c>
      <c r="AJ4698" s="9">
        <v>0.28999999999999998</v>
      </c>
      <c r="AK4698" s="5">
        <f t="shared" si="147"/>
        <v>0</v>
      </c>
    </row>
    <row r="4699" spans="1:37" x14ac:dyDescent="0.3">
      <c r="A4699">
        <v>48923</v>
      </c>
      <c r="B4699" t="s">
        <v>4198</v>
      </c>
      <c r="C4699" t="s">
        <v>4199</v>
      </c>
      <c r="D4699" t="s">
        <v>4279</v>
      </c>
      <c r="E4699" t="s">
        <v>6246</v>
      </c>
      <c r="F4699" t="s">
        <v>231</v>
      </c>
      <c r="G4699" t="s">
        <v>33</v>
      </c>
      <c r="H4699" t="s">
        <v>34</v>
      </c>
      <c r="I4699" t="s">
        <v>232</v>
      </c>
      <c r="J4699" t="s">
        <v>310</v>
      </c>
      <c r="K4699" s="2">
        <v>41952</v>
      </c>
      <c r="L4699" t="s">
        <v>4281</v>
      </c>
      <c r="M4699" s="4">
        <v>42030</v>
      </c>
      <c r="N4699" s="4">
        <v>42030</v>
      </c>
      <c r="O4699" s="1">
        <v>42030</v>
      </c>
      <c r="P4699" t="s">
        <v>52</v>
      </c>
      <c r="R4699" t="s">
        <v>71</v>
      </c>
      <c r="S4699" t="s">
        <v>4202</v>
      </c>
      <c r="T4699" t="s">
        <v>4574</v>
      </c>
      <c r="U4699" t="s">
        <v>4575</v>
      </c>
      <c r="V4699" t="s">
        <v>4576</v>
      </c>
      <c r="W4699" s="6" t="s">
        <v>347</v>
      </c>
      <c r="X4699" t="s">
        <v>76</v>
      </c>
      <c r="Y4699">
        <v>60</v>
      </c>
      <c r="Z4699">
        <v>6</v>
      </c>
      <c r="AA4699" t="s">
        <v>231</v>
      </c>
      <c r="AB4699" s="5">
        <f t="shared" si="146"/>
        <v>21638.408070175439</v>
      </c>
      <c r="AC4699" s="3">
        <v>366.99</v>
      </c>
      <c r="AD4699" s="3">
        <v>61.16</v>
      </c>
      <c r="AE4699" s="3">
        <v>1.02</v>
      </c>
      <c r="AF4699" t="s">
        <v>416</v>
      </c>
      <c r="AG4699" t="s">
        <v>109</v>
      </c>
      <c r="AH4699" s="8" t="s">
        <v>44</v>
      </c>
      <c r="AI4699" s="12" t="s">
        <v>44</v>
      </c>
      <c r="AJ4699" s="9">
        <v>0.38</v>
      </c>
      <c r="AK4699" s="5">
        <f t="shared" si="147"/>
        <v>0</v>
      </c>
    </row>
    <row r="4700" spans="1:37" hidden="1" x14ac:dyDescent="0.3">
      <c r="A4700">
        <v>48945</v>
      </c>
      <c r="B4700" t="s">
        <v>4311</v>
      </c>
      <c r="C4700" t="s">
        <v>5611</v>
      </c>
      <c r="D4700" t="s">
        <v>8375</v>
      </c>
      <c r="E4700" t="s">
        <v>8376</v>
      </c>
      <c r="F4700" t="s">
        <v>809</v>
      </c>
      <c r="G4700" t="s">
        <v>33</v>
      </c>
      <c r="H4700" t="s">
        <v>34</v>
      </c>
      <c r="I4700" t="s">
        <v>35</v>
      </c>
      <c r="J4700" t="s">
        <v>3844</v>
      </c>
      <c r="K4700" s="2">
        <v>41493</v>
      </c>
      <c r="L4700" t="s">
        <v>5623</v>
      </c>
      <c r="M4700" s="4">
        <v>41584</v>
      </c>
      <c r="N4700" s="4">
        <v>41584</v>
      </c>
      <c r="O4700" s="1">
        <v>41591</v>
      </c>
      <c r="P4700" t="s">
        <v>52</v>
      </c>
      <c r="R4700" t="s">
        <v>71</v>
      </c>
      <c r="S4700" t="s">
        <v>304</v>
      </c>
      <c r="T4700" t="s">
        <v>143</v>
      </c>
      <c r="U4700" t="s">
        <v>144</v>
      </c>
      <c r="V4700" t="s">
        <v>57</v>
      </c>
      <c r="W4700" s="6" t="s">
        <v>145</v>
      </c>
      <c r="X4700" t="s">
        <v>146</v>
      </c>
      <c r="Y4700">
        <v>60</v>
      </c>
      <c r="Z4700">
        <v>165179</v>
      </c>
      <c r="AA4700" t="s">
        <v>809</v>
      </c>
      <c r="AB4700" s="5">
        <f t="shared" si="146"/>
        <v>2371.7673611111113</v>
      </c>
      <c r="AC4700" s="3">
        <v>1072011.71</v>
      </c>
      <c r="AD4700" s="3">
        <v>6.49</v>
      </c>
      <c r="AE4700" s="3">
        <v>0.11</v>
      </c>
      <c r="AF4700" t="s">
        <v>307</v>
      </c>
      <c r="AG4700" t="s">
        <v>47</v>
      </c>
      <c r="AH4700" s="8">
        <v>37127</v>
      </c>
      <c r="AI4700" s="7">
        <v>33981.11</v>
      </c>
      <c r="AJ4700" s="9">
        <v>1326.08</v>
      </c>
      <c r="AK4700" s="5">
        <f t="shared" si="147"/>
        <v>0</v>
      </c>
    </row>
    <row r="4701" spans="1:37" x14ac:dyDescent="0.3">
      <c r="A4701">
        <v>48958</v>
      </c>
      <c r="B4701" t="s">
        <v>4291</v>
      </c>
      <c r="C4701" t="s">
        <v>4340</v>
      </c>
      <c r="D4701" t="s">
        <v>4341</v>
      </c>
      <c r="E4701" t="s">
        <v>4342</v>
      </c>
      <c r="F4701" t="s">
        <v>4295</v>
      </c>
      <c r="G4701" t="s">
        <v>33</v>
      </c>
      <c r="H4701" t="s">
        <v>34</v>
      </c>
      <c r="I4701" t="s">
        <v>35</v>
      </c>
      <c r="J4701" t="s">
        <v>36</v>
      </c>
      <c r="K4701" t="s">
        <v>4343</v>
      </c>
      <c r="L4701" t="s">
        <v>4344</v>
      </c>
      <c r="M4701" s="4">
        <v>41733</v>
      </c>
      <c r="N4701" s="4">
        <v>41733</v>
      </c>
      <c r="O4701" s="1">
        <v>41757</v>
      </c>
      <c r="P4701" t="s">
        <v>38</v>
      </c>
      <c r="R4701" t="s">
        <v>39</v>
      </c>
      <c r="S4701" t="s">
        <v>125</v>
      </c>
      <c r="T4701" t="s">
        <v>126</v>
      </c>
      <c r="U4701" t="s">
        <v>127</v>
      </c>
      <c r="V4701" t="s">
        <v>128</v>
      </c>
      <c r="W4701" s="6" t="s">
        <v>44</v>
      </c>
      <c r="X4701" t="s">
        <v>45</v>
      </c>
      <c r="Y4701">
        <v>20</v>
      </c>
      <c r="Z4701">
        <v>30</v>
      </c>
      <c r="AA4701" t="s">
        <v>4295</v>
      </c>
      <c r="AB4701" s="5">
        <f t="shared" si="146"/>
        <v>21638.408070175439</v>
      </c>
      <c r="AC4701" s="3">
        <v>960</v>
      </c>
      <c r="AD4701" s="3">
        <v>32</v>
      </c>
      <c r="AE4701" s="3">
        <v>1.6</v>
      </c>
      <c r="AF4701" t="s">
        <v>125</v>
      </c>
      <c r="AG4701" t="s">
        <v>109</v>
      </c>
      <c r="AH4701" s="8" t="s">
        <v>44</v>
      </c>
      <c r="AI4701" s="12" t="s">
        <v>44</v>
      </c>
      <c r="AJ4701" s="9">
        <v>0.99</v>
      </c>
      <c r="AK4701" s="5">
        <f t="shared" si="147"/>
        <v>0</v>
      </c>
    </row>
    <row r="4702" spans="1:37" x14ac:dyDescent="0.3">
      <c r="A4702">
        <v>48994</v>
      </c>
      <c r="B4702" t="s">
        <v>4141</v>
      </c>
      <c r="C4702" t="s">
        <v>4213</v>
      </c>
      <c r="D4702" t="s">
        <v>8377</v>
      </c>
      <c r="E4702" t="s">
        <v>8378</v>
      </c>
      <c r="F4702" t="s">
        <v>51</v>
      </c>
      <c r="G4702" t="s">
        <v>33</v>
      </c>
      <c r="H4702" t="s">
        <v>34</v>
      </c>
      <c r="I4702" t="s">
        <v>35</v>
      </c>
      <c r="J4702" t="s">
        <v>36</v>
      </c>
      <c r="K4702" s="2">
        <v>41855</v>
      </c>
      <c r="L4702" t="s">
        <v>4206</v>
      </c>
      <c r="M4702" s="4">
        <v>41946</v>
      </c>
      <c r="N4702" s="4">
        <v>41946</v>
      </c>
      <c r="O4702" s="1">
        <v>41946</v>
      </c>
      <c r="P4702" t="s">
        <v>52</v>
      </c>
      <c r="R4702" t="s">
        <v>71</v>
      </c>
      <c r="S4702" t="s">
        <v>304</v>
      </c>
      <c r="T4702" t="s">
        <v>563</v>
      </c>
      <c r="U4702" t="s">
        <v>564</v>
      </c>
      <c r="V4702" t="s">
        <v>57</v>
      </c>
      <c r="W4702" s="6" t="s">
        <v>565</v>
      </c>
      <c r="X4702" t="s">
        <v>146</v>
      </c>
      <c r="Y4702">
        <v>60</v>
      </c>
      <c r="Z4702">
        <v>20000</v>
      </c>
      <c r="AA4702" t="s">
        <v>51</v>
      </c>
      <c r="AB4702" s="5">
        <f t="shared" si="146"/>
        <v>21638.408070175439</v>
      </c>
      <c r="AC4702" s="3">
        <v>162000</v>
      </c>
      <c r="AD4702" s="3">
        <v>8.1</v>
      </c>
      <c r="AE4702" s="3">
        <v>0.13</v>
      </c>
      <c r="AF4702" t="s">
        <v>307</v>
      </c>
      <c r="AG4702" t="s">
        <v>47</v>
      </c>
      <c r="AH4702" s="8">
        <v>4168</v>
      </c>
      <c r="AI4702" s="12">
        <v>6717.79</v>
      </c>
      <c r="AJ4702" s="9">
        <v>166.54</v>
      </c>
      <c r="AK4702" s="5">
        <f t="shared" si="147"/>
        <v>0</v>
      </c>
    </row>
    <row r="4703" spans="1:37" hidden="1" x14ac:dyDescent="0.3">
      <c r="A4703">
        <v>49003</v>
      </c>
      <c r="B4703" t="s">
        <v>4415</v>
      </c>
      <c r="C4703" t="s">
        <v>8379</v>
      </c>
      <c r="D4703" t="s">
        <v>8380</v>
      </c>
      <c r="E4703" t="s">
        <v>8381</v>
      </c>
      <c r="F4703" t="s">
        <v>105</v>
      </c>
      <c r="G4703" t="s">
        <v>33</v>
      </c>
      <c r="H4703" t="s">
        <v>34</v>
      </c>
      <c r="I4703" t="s">
        <v>63</v>
      </c>
      <c r="J4703" t="s">
        <v>36</v>
      </c>
      <c r="K4703" s="2">
        <v>40700</v>
      </c>
      <c r="L4703" t="s">
        <v>8382</v>
      </c>
      <c r="M4703" s="4">
        <v>40840</v>
      </c>
      <c r="N4703" s="4">
        <v>40840</v>
      </c>
      <c r="O4703" s="1">
        <v>40840</v>
      </c>
      <c r="P4703" t="s">
        <v>52</v>
      </c>
      <c r="R4703" t="s">
        <v>71</v>
      </c>
      <c r="S4703" t="s">
        <v>114</v>
      </c>
      <c r="T4703" t="s">
        <v>115</v>
      </c>
      <c r="U4703" t="s">
        <v>116</v>
      </c>
      <c r="V4703" t="s">
        <v>117</v>
      </c>
      <c r="W4703" s="6" t="s">
        <v>118</v>
      </c>
      <c r="X4703" t="s">
        <v>76</v>
      </c>
      <c r="Y4703">
        <v>120</v>
      </c>
      <c r="Z4703">
        <v>20000</v>
      </c>
      <c r="AA4703" t="s">
        <v>105</v>
      </c>
      <c r="AB4703" s="5">
        <f t="shared" si="146"/>
        <v>2371.7673611111113</v>
      </c>
      <c r="AC4703" s="3">
        <v>674000</v>
      </c>
      <c r="AD4703" s="3">
        <v>33.700000000000003</v>
      </c>
      <c r="AE4703" s="3">
        <v>0.28000000000000003</v>
      </c>
      <c r="AF4703" t="s">
        <v>122</v>
      </c>
      <c r="AG4703" t="s">
        <v>47</v>
      </c>
      <c r="AH4703" s="8">
        <v>4727</v>
      </c>
      <c r="AI4703" s="7">
        <v>21584.02</v>
      </c>
      <c r="AJ4703" s="9">
        <v>1112.0999999999999</v>
      </c>
      <c r="AK4703" s="5">
        <f t="shared" si="147"/>
        <v>0</v>
      </c>
    </row>
    <row r="4704" spans="1:37" hidden="1" x14ac:dyDescent="0.3">
      <c r="A4704">
        <v>49014</v>
      </c>
      <c r="B4704" t="s">
        <v>5580</v>
      </c>
      <c r="C4704" t="s">
        <v>6251</v>
      </c>
      <c r="D4704" t="s">
        <v>6252</v>
      </c>
      <c r="E4704" t="s">
        <v>8383</v>
      </c>
      <c r="F4704" t="s">
        <v>546</v>
      </c>
      <c r="G4704" t="s">
        <v>33</v>
      </c>
      <c r="H4704" t="s">
        <v>34</v>
      </c>
      <c r="I4704" t="s">
        <v>35</v>
      </c>
      <c r="J4704" t="s">
        <v>36</v>
      </c>
      <c r="K4704" t="s">
        <v>6254</v>
      </c>
      <c r="L4704" t="s">
        <v>6255</v>
      </c>
      <c r="M4704" s="4">
        <v>40816</v>
      </c>
      <c r="N4704" s="4">
        <v>40816</v>
      </c>
      <c r="O4704" s="1">
        <v>40816</v>
      </c>
      <c r="P4704" t="s">
        <v>38</v>
      </c>
      <c r="R4704" t="s">
        <v>39</v>
      </c>
      <c r="S4704" t="s">
        <v>199</v>
      </c>
      <c r="T4704" t="s">
        <v>65</v>
      </c>
      <c r="U4704" t="s">
        <v>66</v>
      </c>
      <c r="V4704" t="s">
        <v>67</v>
      </c>
      <c r="W4704" s="6" t="s">
        <v>44</v>
      </c>
      <c r="X4704" t="s">
        <v>45</v>
      </c>
      <c r="Y4704">
        <v>100</v>
      </c>
      <c r="Z4704">
        <v>8276</v>
      </c>
      <c r="AA4704" t="s">
        <v>546</v>
      </c>
      <c r="AB4704" s="5">
        <f t="shared" si="146"/>
        <v>2371.7673611111113</v>
      </c>
      <c r="AC4704" s="3">
        <v>736564</v>
      </c>
      <c r="AD4704" s="3">
        <v>89</v>
      </c>
      <c r="AE4704" s="3">
        <v>0.89</v>
      </c>
      <c r="AF4704" t="s">
        <v>202</v>
      </c>
      <c r="AG4704" t="s">
        <v>47</v>
      </c>
      <c r="AH4704" s="8">
        <v>2050</v>
      </c>
      <c r="AI4704" s="7">
        <v>23226.6</v>
      </c>
      <c r="AJ4704" s="9">
        <v>1215.33</v>
      </c>
      <c r="AK4704" s="5">
        <f t="shared" si="147"/>
        <v>0</v>
      </c>
    </row>
    <row r="4705" spans="1:37" hidden="1" x14ac:dyDescent="0.3">
      <c r="A4705">
        <v>49025</v>
      </c>
      <c r="B4705" t="s">
        <v>4422</v>
      </c>
      <c r="C4705" t="s">
        <v>4423</v>
      </c>
      <c r="D4705" t="s">
        <v>8384</v>
      </c>
      <c r="E4705" t="s">
        <v>8385</v>
      </c>
      <c r="F4705" t="s">
        <v>4030</v>
      </c>
      <c r="G4705" t="s">
        <v>33</v>
      </c>
      <c r="H4705" t="s">
        <v>34</v>
      </c>
      <c r="I4705" t="s">
        <v>35</v>
      </c>
      <c r="J4705" t="s">
        <v>36</v>
      </c>
      <c r="K4705" s="2">
        <v>41554</v>
      </c>
      <c r="L4705" s="2">
        <v>41433</v>
      </c>
      <c r="M4705" s="4">
        <v>41569</v>
      </c>
      <c r="N4705" s="4">
        <v>41569</v>
      </c>
      <c r="O4705" s="1">
        <v>41572</v>
      </c>
      <c r="P4705" t="s">
        <v>38</v>
      </c>
      <c r="R4705" t="s">
        <v>39</v>
      </c>
      <c r="S4705" t="s">
        <v>205</v>
      </c>
      <c r="T4705" t="s">
        <v>4426</v>
      </c>
      <c r="U4705" t="s">
        <v>4427</v>
      </c>
      <c r="V4705" t="s">
        <v>208</v>
      </c>
      <c r="W4705" s="6" t="s">
        <v>44</v>
      </c>
      <c r="X4705" t="s">
        <v>45</v>
      </c>
      <c r="Y4705">
        <v>100</v>
      </c>
      <c r="Z4705">
        <v>2000</v>
      </c>
      <c r="AA4705" t="s">
        <v>4030</v>
      </c>
      <c r="AB4705" s="5">
        <f t="shared" si="146"/>
        <v>2371.7673611111113</v>
      </c>
      <c r="AC4705" s="3">
        <v>700000</v>
      </c>
      <c r="AD4705" s="3">
        <v>350</v>
      </c>
      <c r="AE4705" s="3">
        <v>3.5</v>
      </c>
      <c r="AF4705" t="s">
        <v>4428</v>
      </c>
      <c r="AG4705" t="s">
        <v>47</v>
      </c>
      <c r="AH4705" s="8">
        <v>5006</v>
      </c>
      <c r="AI4705" s="7">
        <v>88560.19</v>
      </c>
      <c r="AJ4705" s="9">
        <v>865.9</v>
      </c>
      <c r="AK4705" s="5">
        <f t="shared" si="147"/>
        <v>0</v>
      </c>
    </row>
    <row r="4706" spans="1:37" x14ac:dyDescent="0.3">
      <c r="A4706">
        <v>49063</v>
      </c>
      <c r="B4706" t="s">
        <v>4220</v>
      </c>
      <c r="C4706" t="s">
        <v>6356</v>
      </c>
      <c r="D4706" t="s">
        <v>7134</v>
      </c>
      <c r="E4706" t="s">
        <v>8386</v>
      </c>
      <c r="F4706" t="s">
        <v>87</v>
      </c>
      <c r="G4706" t="s">
        <v>33</v>
      </c>
      <c r="H4706" t="s">
        <v>34</v>
      </c>
      <c r="I4706" t="s">
        <v>35</v>
      </c>
      <c r="J4706" t="s">
        <v>36</v>
      </c>
      <c r="K4706" s="2">
        <v>41553</v>
      </c>
      <c r="L4706" s="2">
        <v>41554</v>
      </c>
      <c r="M4706" s="4">
        <v>41585</v>
      </c>
      <c r="N4706" s="4">
        <v>41583</v>
      </c>
      <c r="O4706" s="1">
        <v>41595</v>
      </c>
      <c r="P4706" t="s">
        <v>38</v>
      </c>
      <c r="R4706" t="s">
        <v>39</v>
      </c>
      <c r="S4706" t="s">
        <v>199</v>
      </c>
      <c r="T4706" t="s">
        <v>65</v>
      </c>
      <c r="U4706" t="s">
        <v>66</v>
      </c>
      <c r="V4706" t="s">
        <v>67</v>
      </c>
      <c r="W4706" s="6" t="s">
        <v>44</v>
      </c>
      <c r="X4706" t="s">
        <v>45</v>
      </c>
      <c r="Y4706">
        <v>100</v>
      </c>
      <c r="Z4706">
        <v>3073</v>
      </c>
      <c r="AA4706" t="s">
        <v>87</v>
      </c>
      <c r="AB4706" s="5">
        <f t="shared" si="146"/>
        <v>21638.408070175439</v>
      </c>
      <c r="AC4706" s="3">
        <v>273497</v>
      </c>
      <c r="AD4706" s="3">
        <v>89</v>
      </c>
      <c r="AE4706" s="3">
        <v>0.89</v>
      </c>
      <c r="AF4706" t="s">
        <v>4152</v>
      </c>
      <c r="AG4706" t="s">
        <v>47</v>
      </c>
      <c r="AH4706" s="8">
        <v>1248</v>
      </c>
      <c r="AI4706" s="12">
        <v>20602.3</v>
      </c>
      <c r="AJ4706" s="9">
        <v>338.32</v>
      </c>
      <c r="AK4706" s="5">
        <f t="shared" si="147"/>
        <v>2</v>
      </c>
    </row>
    <row r="4707" spans="1:37" x14ac:dyDescent="0.3">
      <c r="A4707">
        <v>49071</v>
      </c>
      <c r="B4707" t="s">
        <v>4198</v>
      </c>
      <c r="C4707" t="s">
        <v>4199</v>
      </c>
      <c r="D4707" t="s">
        <v>4200</v>
      </c>
      <c r="E4707" t="s">
        <v>5090</v>
      </c>
      <c r="F4707" t="s">
        <v>231</v>
      </c>
      <c r="G4707" t="s">
        <v>33</v>
      </c>
      <c r="H4707" t="s">
        <v>34</v>
      </c>
      <c r="I4707" t="s">
        <v>232</v>
      </c>
      <c r="J4707" t="s">
        <v>310</v>
      </c>
      <c r="K4707" s="2">
        <v>41952</v>
      </c>
      <c r="L4707" s="2">
        <v>42313</v>
      </c>
      <c r="M4707" s="4">
        <v>42136</v>
      </c>
      <c r="N4707" s="4">
        <v>42136</v>
      </c>
      <c r="O4707" s="1">
        <v>42136</v>
      </c>
      <c r="P4707" t="s">
        <v>52</v>
      </c>
      <c r="R4707" t="s">
        <v>53</v>
      </c>
      <c r="S4707" t="s">
        <v>4202</v>
      </c>
      <c r="T4707" t="s">
        <v>5269</v>
      </c>
      <c r="U4707" t="s">
        <v>4670</v>
      </c>
      <c r="V4707" t="s">
        <v>4671</v>
      </c>
      <c r="W4707" s="6" t="s">
        <v>75</v>
      </c>
      <c r="X4707" t="s">
        <v>83</v>
      </c>
      <c r="Y4707">
        <v>60</v>
      </c>
      <c r="Z4707">
        <v>3</v>
      </c>
      <c r="AA4707" t="s">
        <v>231</v>
      </c>
      <c r="AB4707" s="5">
        <f t="shared" si="146"/>
        <v>21638.408070175439</v>
      </c>
      <c r="AC4707" s="3">
        <v>47.7</v>
      </c>
      <c r="AD4707" s="3">
        <v>15.9</v>
      </c>
      <c r="AE4707" s="3">
        <v>0.26</v>
      </c>
      <c r="AF4707" t="s">
        <v>5270</v>
      </c>
      <c r="AG4707" t="s">
        <v>109</v>
      </c>
      <c r="AH4707" s="8" t="s">
        <v>44</v>
      </c>
      <c r="AI4707" s="12" t="s">
        <v>44</v>
      </c>
      <c r="AJ4707" s="9">
        <v>0.05</v>
      </c>
      <c r="AK4707" s="5">
        <f t="shared" si="147"/>
        <v>0</v>
      </c>
    </row>
    <row r="4708" spans="1:37" hidden="1" x14ac:dyDescent="0.3">
      <c r="A4708">
        <v>49076</v>
      </c>
      <c r="B4708" t="s">
        <v>4141</v>
      </c>
      <c r="C4708" t="s">
        <v>4442</v>
      </c>
      <c r="D4708" t="s">
        <v>8387</v>
      </c>
      <c r="E4708" t="s">
        <v>8388</v>
      </c>
      <c r="F4708" t="s">
        <v>51</v>
      </c>
      <c r="G4708" t="s">
        <v>33</v>
      </c>
      <c r="H4708" t="s">
        <v>34</v>
      </c>
      <c r="I4708" t="s">
        <v>35</v>
      </c>
      <c r="J4708" t="s">
        <v>36</v>
      </c>
      <c r="K4708" t="s">
        <v>4445</v>
      </c>
      <c r="L4708" s="2">
        <v>41427</v>
      </c>
      <c r="M4708" s="4">
        <v>41460</v>
      </c>
      <c r="N4708" s="4">
        <v>41460</v>
      </c>
      <c r="O4708" s="1">
        <v>41460</v>
      </c>
      <c r="P4708" t="s">
        <v>52</v>
      </c>
      <c r="R4708" t="s">
        <v>71</v>
      </c>
      <c r="S4708" t="s">
        <v>553</v>
      </c>
      <c r="T4708" t="s">
        <v>563</v>
      </c>
      <c r="U4708" t="s">
        <v>564</v>
      </c>
      <c r="V4708" t="s">
        <v>57</v>
      </c>
      <c r="W4708" s="6" t="s">
        <v>565</v>
      </c>
      <c r="X4708" t="s">
        <v>146</v>
      </c>
      <c r="Y4708">
        <v>60</v>
      </c>
      <c r="Z4708">
        <v>39045</v>
      </c>
      <c r="AA4708" t="s">
        <v>51</v>
      </c>
      <c r="AB4708" s="5">
        <f t="shared" si="146"/>
        <v>2371.7673611111113</v>
      </c>
      <c r="AC4708" s="3">
        <v>320559.45</v>
      </c>
      <c r="AD4708" s="3">
        <v>8.2100000000000009</v>
      </c>
      <c r="AE4708" s="3">
        <v>0.14000000000000001</v>
      </c>
      <c r="AF4708" t="s">
        <v>554</v>
      </c>
      <c r="AG4708" t="s">
        <v>47</v>
      </c>
      <c r="AH4708" s="8">
        <v>5092</v>
      </c>
      <c r="AI4708" s="7">
        <v>7312.6</v>
      </c>
      <c r="AJ4708" s="9">
        <v>396.53</v>
      </c>
      <c r="AK4708" s="5">
        <f t="shared" si="147"/>
        <v>0</v>
      </c>
    </row>
    <row r="4709" spans="1:37" x14ac:dyDescent="0.3">
      <c r="A4709">
        <v>49085</v>
      </c>
      <c r="B4709" t="s">
        <v>4754</v>
      </c>
      <c r="C4709" t="s">
        <v>5316</v>
      </c>
      <c r="D4709" t="s">
        <v>8389</v>
      </c>
      <c r="E4709" t="s">
        <v>8390</v>
      </c>
      <c r="F4709" t="s">
        <v>4758</v>
      </c>
      <c r="G4709" t="s">
        <v>33</v>
      </c>
      <c r="H4709" t="s">
        <v>34</v>
      </c>
      <c r="I4709" t="s">
        <v>35</v>
      </c>
      <c r="J4709" t="s">
        <v>36</v>
      </c>
      <c r="K4709" s="2">
        <v>40733</v>
      </c>
      <c r="L4709" t="s">
        <v>5319</v>
      </c>
      <c r="M4709" s="4">
        <v>40914</v>
      </c>
      <c r="N4709" s="4">
        <v>40914</v>
      </c>
      <c r="O4709" s="1">
        <v>40914</v>
      </c>
      <c r="P4709" t="s">
        <v>38</v>
      </c>
      <c r="R4709" t="s">
        <v>252</v>
      </c>
      <c r="S4709" t="s">
        <v>199</v>
      </c>
      <c r="T4709" t="s">
        <v>1221</v>
      </c>
      <c r="U4709" t="s">
        <v>1222</v>
      </c>
      <c r="V4709" t="s">
        <v>67</v>
      </c>
      <c r="W4709" s="6" t="s">
        <v>44</v>
      </c>
      <c r="X4709" t="s">
        <v>254</v>
      </c>
      <c r="Y4709">
        <v>100</v>
      </c>
      <c r="Z4709">
        <v>4</v>
      </c>
      <c r="AA4709" t="s">
        <v>4758</v>
      </c>
      <c r="AB4709" s="5">
        <f t="shared" si="146"/>
        <v>21638.408070175439</v>
      </c>
      <c r="AC4709" s="3">
        <v>32</v>
      </c>
      <c r="AD4709" s="3">
        <v>8</v>
      </c>
      <c r="AE4709" s="3">
        <v>0.08</v>
      </c>
      <c r="AF4709" t="s">
        <v>4152</v>
      </c>
      <c r="AG4709" t="s">
        <v>47</v>
      </c>
      <c r="AH4709" s="8">
        <v>2</v>
      </c>
      <c r="AI4709" s="12">
        <v>942.64</v>
      </c>
      <c r="AJ4709" s="9">
        <v>0.05</v>
      </c>
      <c r="AK4709" s="5">
        <f t="shared" si="147"/>
        <v>0</v>
      </c>
    </row>
    <row r="4710" spans="1:37" hidden="1" x14ac:dyDescent="0.3">
      <c r="A4710">
        <v>49116</v>
      </c>
      <c r="B4710" t="s">
        <v>4415</v>
      </c>
      <c r="C4710" t="s">
        <v>8391</v>
      </c>
      <c r="D4710" t="s">
        <v>8392</v>
      </c>
      <c r="E4710" t="s">
        <v>8393</v>
      </c>
      <c r="F4710" t="s">
        <v>105</v>
      </c>
      <c r="G4710" t="s">
        <v>33</v>
      </c>
      <c r="H4710" t="s">
        <v>34</v>
      </c>
      <c r="I4710" t="s">
        <v>63</v>
      </c>
      <c r="J4710" t="s">
        <v>36</v>
      </c>
      <c r="K4710" t="s">
        <v>5935</v>
      </c>
      <c r="L4710" t="s">
        <v>8394</v>
      </c>
      <c r="M4710" s="4">
        <v>41877</v>
      </c>
      <c r="N4710" s="4">
        <v>41877</v>
      </c>
      <c r="O4710" s="1">
        <v>41886</v>
      </c>
      <c r="P4710" t="s">
        <v>52</v>
      </c>
      <c r="R4710" t="s">
        <v>53</v>
      </c>
      <c r="S4710" t="s">
        <v>114</v>
      </c>
      <c r="T4710" t="s">
        <v>434</v>
      </c>
      <c r="U4710" t="s">
        <v>116</v>
      </c>
      <c r="V4710" t="s">
        <v>435</v>
      </c>
      <c r="W4710" s="6" t="s">
        <v>436</v>
      </c>
      <c r="X4710" t="s">
        <v>90</v>
      </c>
      <c r="Y4710">
        <v>300</v>
      </c>
      <c r="Z4710">
        <v>268</v>
      </c>
      <c r="AA4710" t="s">
        <v>105</v>
      </c>
      <c r="AB4710" s="5">
        <f t="shared" si="146"/>
        <v>2371.7673611111113</v>
      </c>
      <c r="AC4710" s="3">
        <v>8259.76</v>
      </c>
      <c r="AD4710" s="3">
        <v>30.82</v>
      </c>
      <c r="AE4710" s="3">
        <v>0.1</v>
      </c>
      <c r="AF4710" t="s">
        <v>437</v>
      </c>
      <c r="AG4710" t="s">
        <v>47</v>
      </c>
      <c r="AH4710" s="8">
        <v>261</v>
      </c>
      <c r="AI4710" s="7">
        <v>2569.33</v>
      </c>
      <c r="AJ4710" s="9">
        <v>8.49</v>
      </c>
      <c r="AK4710" s="5">
        <f t="shared" si="147"/>
        <v>0</v>
      </c>
    </row>
    <row r="4711" spans="1:37" x14ac:dyDescent="0.3">
      <c r="A4711">
        <v>49150</v>
      </c>
      <c r="B4711" t="s">
        <v>4518</v>
      </c>
      <c r="C4711" t="s">
        <v>4937</v>
      </c>
      <c r="D4711" t="s">
        <v>8395</v>
      </c>
      <c r="E4711" t="s">
        <v>8396</v>
      </c>
      <c r="F4711" t="s">
        <v>224</v>
      </c>
      <c r="G4711" t="s">
        <v>33</v>
      </c>
      <c r="H4711" t="s">
        <v>34</v>
      </c>
      <c r="I4711" t="s">
        <v>35</v>
      </c>
      <c r="J4711" t="s">
        <v>36</v>
      </c>
      <c r="K4711" s="2">
        <v>41030</v>
      </c>
      <c r="L4711" t="s">
        <v>4940</v>
      </c>
      <c r="M4711" s="4">
        <v>41038</v>
      </c>
      <c r="N4711" s="4">
        <v>41038</v>
      </c>
      <c r="O4711" s="1">
        <v>41038</v>
      </c>
      <c r="P4711" t="s">
        <v>38</v>
      </c>
      <c r="R4711" t="s">
        <v>39</v>
      </c>
      <c r="S4711" t="s">
        <v>182</v>
      </c>
      <c r="T4711" t="s">
        <v>183</v>
      </c>
      <c r="U4711" t="s">
        <v>184</v>
      </c>
      <c r="V4711" t="s">
        <v>185</v>
      </c>
      <c r="W4711" s="6" t="s">
        <v>44</v>
      </c>
      <c r="X4711" t="s">
        <v>45</v>
      </c>
      <c r="Y4711">
        <v>20</v>
      </c>
      <c r="Z4711">
        <v>44</v>
      </c>
      <c r="AA4711" t="s">
        <v>224</v>
      </c>
      <c r="AB4711" s="5">
        <f t="shared" si="146"/>
        <v>21638.408070175439</v>
      </c>
      <c r="AC4711" s="3">
        <v>1276</v>
      </c>
      <c r="AD4711" s="3">
        <v>29</v>
      </c>
      <c r="AE4711" s="3">
        <v>1.45</v>
      </c>
      <c r="AF4711" t="s">
        <v>186</v>
      </c>
      <c r="AG4711" t="s">
        <v>47</v>
      </c>
      <c r="AH4711" s="8" t="s">
        <v>44</v>
      </c>
      <c r="AI4711" s="12" t="s">
        <v>44</v>
      </c>
      <c r="AJ4711" s="9">
        <v>1.79</v>
      </c>
      <c r="AK4711" s="5">
        <f t="shared" si="147"/>
        <v>0</v>
      </c>
    </row>
    <row r="4712" spans="1:37" x14ac:dyDescent="0.3">
      <c r="A4712">
        <v>49169</v>
      </c>
      <c r="B4712" t="s">
        <v>4259</v>
      </c>
      <c r="C4712" t="s">
        <v>5436</v>
      </c>
      <c r="D4712" t="s">
        <v>8397</v>
      </c>
      <c r="E4712" t="s">
        <v>8398</v>
      </c>
      <c r="F4712" t="s">
        <v>140</v>
      </c>
      <c r="G4712" t="s">
        <v>33</v>
      </c>
      <c r="H4712" t="s">
        <v>34</v>
      </c>
      <c r="I4712" t="s">
        <v>112</v>
      </c>
      <c r="J4712" t="s">
        <v>36</v>
      </c>
      <c r="K4712" s="2">
        <v>40736</v>
      </c>
      <c r="L4712" s="2">
        <v>40972</v>
      </c>
      <c r="M4712" s="4">
        <v>41025</v>
      </c>
      <c r="N4712" s="4">
        <v>41025</v>
      </c>
      <c r="O4712" s="1">
        <v>41025</v>
      </c>
      <c r="P4712" t="s">
        <v>52</v>
      </c>
      <c r="R4712" t="s">
        <v>71</v>
      </c>
      <c r="S4712" t="s">
        <v>304</v>
      </c>
      <c r="T4712" t="s">
        <v>4210</v>
      </c>
      <c r="U4712" t="s">
        <v>4211</v>
      </c>
      <c r="V4712" t="s">
        <v>57</v>
      </c>
      <c r="W4712" s="6" t="s">
        <v>4212</v>
      </c>
      <c r="X4712" t="s">
        <v>146</v>
      </c>
      <c r="Y4712">
        <v>30</v>
      </c>
      <c r="Z4712">
        <v>4560</v>
      </c>
      <c r="AA4712" t="s">
        <v>140</v>
      </c>
      <c r="AB4712" s="5">
        <f t="shared" si="146"/>
        <v>21638.408070175439</v>
      </c>
      <c r="AC4712" s="3">
        <v>62335.199999999997</v>
      </c>
      <c r="AD4712" s="3">
        <v>13.67</v>
      </c>
      <c r="AE4712" s="3">
        <v>0.46</v>
      </c>
      <c r="AF4712" t="s">
        <v>307</v>
      </c>
      <c r="AG4712" t="s">
        <v>47</v>
      </c>
      <c r="AH4712" s="8">
        <v>561</v>
      </c>
      <c r="AI4712" s="12">
        <v>5610.17</v>
      </c>
      <c r="AJ4712" s="9">
        <v>87.39</v>
      </c>
      <c r="AK4712" s="5">
        <f t="shared" si="147"/>
        <v>0</v>
      </c>
    </row>
    <row r="4713" spans="1:37" x14ac:dyDescent="0.3">
      <c r="A4713">
        <v>49211</v>
      </c>
      <c r="B4713" t="s">
        <v>4193</v>
      </c>
      <c r="C4713" t="s">
        <v>4194</v>
      </c>
      <c r="D4713" t="s">
        <v>7544</v>
      </c>
      <c r="E4713" t="s">
        <v>8399</v>
      </c>
      <c r="F4713" t="s">
        <v>231</v>
      </c>
      <c r="G4713" t="s">
        <v>33</v>
      </c>
      <c r="H4713" t="s">
        <v>34</v>
      </c>
      <c r="I4713" t="s">
        <v>232</v>
      </c>
      <c r="J4713" t="s">
        <v>3844</v>
      </c>
      <c r="K4713" s="2">
        <v>40819</v>
      </c>
      <c r="L4713" t="s">
        <v>4559</v>
      </c>
      <c r="M4713" s="4">
        <v>40939</v>
      </c>
      <c r="N4713" s="4">
        <v>40939</v>
      </c>
      <c r="O4713" s="1">
        <v>40939</v>
      </c>
      <c r="P4713" t="s">
        <v>52</v>
      </c>
      <c r="R4713" t="s">
        <v>71</v>
      </c>
      <c r="S4713" t="s">
        <v>142</v>
      </c>
      <c r="T4713" t="s">
        <v>106</v>
      </c>
      <c r="U4713" t="s">
        <v>56</v>
      </c>
      <c r="V4713" t="s">
        <v>57</v>
      </c>
      <c r="W4713" s="6" t="s">
        <v>100</v>
      </c>
      <c r="X4713" t="s">
        <v>76</v>
      </c>
      <c r="Y4713">
        <v>60</v>
      </c>
      <c r="Z4713">
        <v>57925</v>
      </c>
      <c r="AA4713" t="s">
        <v>231</v>
      </c>
      <c r="AB4713" s="5">
        <f t="shared" si="146"/>
        <v>21638.408070175439</v>
      </c>
      <c r="AC4713" s="3">
        <v>157556</v>
      </c>
      <c r="AD4713" s="3">
        <v>2.72</v>
      </c>
      <c r="AE4713" s="3">
        <v>0.05</v>
      </c>
      <c r="AF4713" t="s">
        <v>147</v>
      </c>
      <c r="AG4713" t="s">
        <v>47</v>
      </c>
      <c r="AH4713" s="8">
        <v>6220</v>
      </c>
      <c r="AI4713" s="12">
        <v>7175.28</v>
      </c>
      <c r="AJ4713" s="9">
        <v>259.97000000000003</v>
      </c>
      <c r="AK4713" s="5">
        <f t="shared" si="147"/>
        <v>0</v>
      </c>
    </row>
    <row r="4714" spans="1:37" x14ac:dyDescent="0.3">
      <c r="A4714">
        <v>49214</v>
      </c>
      <c r="B4714" t="s">
        <v>4259</v>
      </c>
      <c r="C4714" t="s">
        <v>4993</v>
      </c>
      <c r="D4714" t="s">
        <v>8400</v>
      </c>
      <c r="E4714" t="s">
        <v>8401</v>
      </c>
      <c r="F4714" t="s">
        <v>140</v>
      </c>
      <c r="G4714" t="s">
        <v>33</v>
      </c>
      <c r="H4714" t="s">
        <v>34</v>
      </c>
      <c r="I4714" t="s">
        <v>112</v>
      </c>
      <c r="J4714" t="s">
        <v>36</v>
      </c>
      <c r="K4714" t="s">
        <v>4996</v>
      </c>
      <c r="L4714" t="s">
        <v>4376</v>
      </c>
      <c r="M4714" s="4">
        <v>40277</v>
      </c>
      <c r="N4714" s="4">
        <v>40277</v>
      </c>
      <c r="O4714" s="1">
        <v>40277</v>
      </c>
      <c r="P4714" t="s">
        <v>52</v>
      </c>
      <c r="R4714" t="s">
        <v>71</v>
      </c>
      <c r="S4714" t="s">
        <v>553</v>
      </c>
      <c r="T4714" t="s">
        <v>106</v>
      </c>
      <c r="U4714" t="s">
        <v>56</v>
      </c>
      <c r="V4714" t="s">
        <v>57</v>
      </c>
      <c r="W4714" s="6" t="s">
        <v>100</v>
      </c>
      <c r="X4714" t="s">
        <v>76</v>
      </c>
      <c r="Y4714">
        <v>60</v>
      </c>
      <c r="Z4714">
        <v>60300</v>
      </c>
      <c r="AA4714" t="s">
        <v>140</v>
      </c>
      <c r="AB4714" s="5">
        <f t="shared" si="146"/>
        <v>21638.408070175439</v>
      </c>
      <c r="AC4714" s="3">
        <v>186327</v>
      </c>
      <c r="AD4714" s="3">
        <v>3.09</v>
      </c>
      <c r="AE4714" s="3">
        <v>0.05</v>
      </c>
      <c r="AF4714" t="s">
        <v>554</v>
      </c>
      <c r="AG4714" t="s">
        <v>47</v>
      </c>
      <c r="AH4714" s="8">
        <v>3539</v>
      </c>
      <c r="AI4714" s="12">
        <v>16769.43</v>
      </c>
      <c r="AJ4714" s="9">
        <v>365.2</v>
      </c>
      <c r="AK4714" s="5">
        <f t="shared" si="147"/>
        <v>0</v>
      </c>
    </row>
    <row r="4715" spans="1:37" x14ac:dyDescent="0.3">
      <c r="A4715">
        <v>49225</v>
      </c>
      <c r="B4715" t="s">
        <v>4141</v>
      </c>
      <c r="C4715" t="s">
        <v>5006</v>
      </c>
      <c r="D4715" t="s">
        <v>8402</v>
      </c>
      <c r="E4715" t="s">
        <v>8403</v>
      </c>
      <c r="F4715" t="s">
        <v>51</v>
      </c>
      <c r="G4715" t="s">
        <v>33</v>
      </c>
      <c r="H4715" t="s">
        <v>34</v>
      </c>
      <c r="I4715" t="s">
        <v>35</v>
      </c>
      <c r="J4715" t="s">
        <v>36</v>
      </c>
      <c r="K4715" s="2">
        <v>39904</v>
      </c>
      <c r="L4715" t="s">
        <v>8012</v>
      </c>
      <c r="M4715" s="4">
        <v>40318</v>
      </c>
      <c r="N4715" s="4">
        <v>40318</v>
      </c>
      <c r="O4715" s="1">
        <v>40318</v>
      </c>
      <c r="P4715" t="s">
        <v>52</v>
      </c>
      <c r="R4715" t="s">
        <v>71</v>
      </c>
      <c r="S4715" t="s">
        <v>54</v>
      </c>
      <c r="T4715" t="s">
        <v>80</v>
      </c>
      <c r="U4715" t="s">
        <v>81</v>
      </c>
      <c r="V4715" t="s">
        <v>57</v>
      </c>
      <c r="W4715" s="6" t="s">
        <v>82</v>
      </c>
      <c r="X4715" t="s">
        <v>83</v>
      </c>
      <c r="Y4715">
        <v>60</v>
      </c>
      <c r="Z4715">
        <v>15624</v>
      </c>
      <c r="AA4715" t="s">
        <v>51</v>
      </c>
      <c r="AB4715" s="5">
        <f t="shared" si="146"/>
        <v>21638.408070175439</v>
      </c>
      <c r="AC4715" s="3">
        <v>22654.799999999999</v>
      </c>
      <c r="AD4715" s="3">
        <v>1.45</v>
      </c>
      <c r="AE4715" s="3">
        <v>0.02</v>
      </c>
      <c r="AF4715" t="s">
        <v>60</v>
      </c>
      <c r="AG4715" t="s">
        <v>47</v>
      </c>
      <c r="AH4715" s="8">
        <v>1056</v>
      </c>
      <c r="AI4715" s="12">
        <v>2160.52</v>
      </c>
      <c r="AJ4715" s="9">
        <v>48.84</v>
      </c>
      <c r="AK4715" s="5">
        <f t="shared" si="147"/>
        <v>0</v>
      </c>
    </row>
    <row r="4716" spans="1:37" hidden="1" x14ac:dyDescent="0.3">
      <c r="A4716">
        <v>49254</v>
      </c>
      <c r="B4716" t="s">
        <v>4198</v>
      </c>
      <c r="C4716" t="s">
        <v>4737</v>
      </c>
      <c r="D4716" t="s">
        <v>4738</v>
      </c>
      <c r="E4716" t="s">
        <v>4739</v>
      </c>
      <c r="F4716" t="s">
        <v>231</v>
      </c>
      <c r="G4716" t="s">
        <v>4740</v>
      </c>
      <c r="H4716" t="s">
        <v>34</v>
      </c>
      <c r="I4716" t="s">
        <v>232</v>
      </c>
      <c r="J4716" t="s">
        <v>310</v>
      </c>
      <c r="K4716" t="s">
        <v>4741</v>
      </c>
      <c r="L4716" t="s">
        <v>37</v>
      </c>
      <c r="M4716" s="4">
        <v>41380</v>
      </c>
      <c r="N4716" s="4">
        <v>41380</v>
      </c>
      <c r="O4716" s="1">
        <v>41380</v>
      </c>
      <c r="P4716" t="s">
        <v>52</v>
      </c>
      <c r="R4716" t="s">
        <v>71</v>
      </c>
      <c r="S4716" t="s">
        <v>312</v>
      </c>
      <c r="T4716" t="s">
        <v>106</v>
      </c>
      <c r="U4716" t="s">
        <v>56</v>
      </c>
      <c r="V4716" t="s">
        <v>57</v>
      </c>
      <c r="W4716" s="6" t="s">
        <v>100</v>
      </c>
      <c r="X4716" t="s">
        <v>76</v>
      </c>
      <c r="Y4716">
        <v>60</v>
      </c>
      <c r="Z4716">
        <v>265</v>
      </c>
      <c r="AA4716" t="s">
        <v>231</v>
      </c>
      <c r="AB4716" s="5">
        <f t="shared" si="146"/>
        <v>2371.7673611111113</v>
      </c>
      <c r="AC4716" s="3">
        <v>4896.7</v>
      </c>
      <c r="AD4716" s="3">
        <v>18.48</v>
      </c>
      <c r="AE4716" s="3">
        <v>0.31</v>
      </c>
      <c r="AF4716" t="s">
        <v>147</v>
      </c>
      <c r="AG4716" t="s">
        <v>109</v>
      </c>
      <c r="AH4716" s="8" t="s">
        <v>44</v>
      </c>
      <c r="AI4716" s="7" t="s">
        <v>44</v>
      </c>
      <c r="AJ4716" s="9">
        <v>6.06</v>
      </c>
      <c r="AK4716" s="5">
        <f t="shared" si="147"/>
        <v>0</v>
      </c>
    </row>
    <row r="4717" spans="1:37" x14ac:dyDescent="0.3">
      <c r="A4717">
        <v>49301</v>
      </c>
      <c r="B4717" t="s">
        <v>5252</v>
      </c>
      <c r="C4717" t="s">
        <v>8404</v>
      </c>
      <c r="D4717" t="s">
        <v>8405</v>
      </c>
      <c r="E4717" t="s">
        <v>8406</v>
      </c>
      <c r="F4717" t="s">
        <v>423</v>
      </c>
      <c r="G4717" t="s">
        <v>33</v>
      </c>
      <c r="H4717" t="s">
        <v>34</v>
      </c>
      <c r="I4717" t="s">
        <v>35</v>
      </c>
      <c r="J4717" t="s">
        <v>36</v>
      </c>
      <c r="K4717" t="s">
        <v>4522</v>
      </c>
      <c r="L4717" s="2">
        <v>40300</v>
      </c>
      <c r="M4717" s="4">
        <v>40282</v>
      </c>
      <c r="N4717" s="4">
        <v>40282</v>
      </c>
      <c r="O4717" s="1">
        <v>40282</v>
      </c>
      <c r="P4717" t="s">
        <v>38</v>
      </c>
      <c r="R4717" t="s">
        <v>39</v>
      </c>
      <c r="S4717" t="s">
        <v>199</v>
      </c>
      <c r="T4717" t="s">
        <v>65</v>
      </c>
      <c r="U4717" t="s">
        <v>66</v>
      </c>
      <c r="V4717" t="s">
        <v>67</v>
      </c>
      <c r="W4717" s="6" t="s">
        <v>44</v>
      </c>
      <c r="X4717" t="s">
        <v>45</v>
      </c>
      <c r="Y4717">
        <v>100</v>
      </c>
      <c r="Z4717">
        <v>5</v>
      </c>
      <c r="AA4717" t="s">
        <v>423</v>
      </c>
      <c r="AB4717" s="5">
        <f t="shared" si="146"/>
        <v>21638.408070175439</v>
      </c>
      <c r="AC4717" s="3">
        <v>360</v>
      </c>
      <c r="AD4717" s="3">
        <v>72</v>
      </c>
      <c r="AE4717" s="3">
        <v>0.72</v>
      </c>
      <c r="AF4717" t="s">
        <v>202</v>
      </c>
      <c r="AG4717" t="s">
        <v>47</v>
      </c>
      <c r="AH4717" s="8">
        <v>3</v>
      </c>
      <c r="AI4717" s="12">
        <v>787.28</v>
      </c>
      <c r="AJ4717" s="9">
        <v>0.78</v>
      </c>
      <c r="AK4717" s="5">
        <f t="shared" si="147"/>
        <v>0</v>
      </c>
    </row>
    <row r="4718" spans="1:37" x14ac:dyDescent="0.3">
      <c r="A4718">
        <v>49320</v>
      </c>
      <c r="B4718" t="s">
        <v>4311</v>
      </c>
      <c r="C4718" t="s">
        <v>4312</v>
      </c>
      <c r="D4718" t="s">
        <v>8407</v>
      </c>
      <c r="E4718" t="s">
        <v>8408</v>
      </c>
      <c r="F4718" t="s">
        <v>809</v>
      </c>
      <c r="G4718" t="s">
        <v>33</v>
      </c>
      <c r="H4718" t="s">
        <v>34</v>
      </c>
      <c r="I4718" t="s">
        <v>63</v>
      </c>
      <c r="J4718" t="s">
        <v>36</v>
      </c>
      <c r="K4718" t="s">
        <v>4315</v>
      </c>
      <c r="L4718" s="2">
        <v>41003</v>
      </c>
      <c r="M4718" s="4">
        <v>41033</v>
      </c>
      <c r="N4718" s="4">
        <v>41033</v>
      </c>
      <c r="O4718" s="1">
        <v>41033</v>
      </c>
      <c r="P4718" t="s">
        <v>52</v>
      </c>
      <c r="R4718" t="s">
        <v>71</v>
      </c>
      <c r="S4718" t="s">
        <v>114</v>
      </c>
      <c r="T4718" t="s">
        <v>4169</v>
      </c>
      <c r="U4718" t="s">
        <v>529</v>
      </c>
      <c r="V4718" t="s">
        <v>530</v>
      </c>
      <c r="W4718" s="6" t="s">
        <v>433</v>
      </c>
      <c r="X4718" t="s">
        <v>76</v>
      </c>
      <c r="Y4718">
        <v>60</v>
      </c>
      <c r="Z4718">
        <v>429</v>
      </c>
      <c r="AA4718" t="s">
        <v>809</v>
      </c>
      <c r="AB4718" s="5">
        <f t="shared" si="146"/>
        <v>21638.408070175439</v>
      </c>
      <c r="AC4718" s="3">
        <v>2938.65</v>
      </c>
      <c r="AD4718" s="3">
        <v>6.85</v>
      </c>
      <c r="AE4718" s="3">
        <v>0.11</v>
      </c>
      <c r="AF4718" t="s">
        <v>122</v>
      </c>
      <c r="AG4718" t="s">
        <v>47</v>
      </c>
      <c r="AH4718" s="8">
        <v>62</v>
      </c>
      <c r="AI4718" s="12">
        <v>1060.22</v>
      </c>
      <c r="AJ4718" s="9">
        <v>4.12</v>
      </c>
      <c r="AK4718" s="5">
        <f t="shared" si="147"/>
        <v>0</v>
      </c>
    </row>
    <row r="4719" spans="1:37" hidden="1" x14ac:dyDescent="0.3">
      <c r="A4719">
        <v>49359</v>
      </c>
      <c r="B4719" t="s">
        <v>4198</v>
      </c>
      <c r="C4719" t="s">
        <v>8409</v>
      </c>
      <c r="D4719" t="s">
        <v>8410</v>
      </c>
      <c r="E4719" t="s">
        <v>8411</v>
      </c>
      <c r="F4719" t="s">
        <v>231</v>
      </c>
      <c r="G4719" t="s">
        <v>33</v>
      </c>
      <c r="H4719" t="s">
        <v>34</v>
      </c>
      <c r="I4719" t="s">
        <v>232</v>
      </c>
      <c r="J4719" t="s">
        <v>310</v>
      </c>
      <c r="K4719" t="s">
        <v>5025</v>
      </c>
      <c r="L4719" t="s">
        <v>8412</v>
      </c>
      <c r="M4719" s="4">
        <v>42013</v>
      </c>
      <c r="N4719" s="4">
        <v>42013</v>
      </c>
      <c r="O4719" s="1">
        <v>42013</v>
      </c>
      <c r="P4719" t="s">
        <v>52</v>
      </c>
      <c r="R4719" t="s">
        <v>71</v>
      </c>
      <c r="S4719" t="s">
        <v>4202</v>
      </c>
      <c r="T4719" t="s">
        <v>4664</v>
      </c>
      <c r="U4719" t="s">
        <v>413</v>
      </c>
      <c r="V4719" t="s">
        <v>57</v>
      </c>
      <c r="W4719" s="6" t="s">
        <v>415</v>
      </c>
      <c r="X4719" t="s">
        <v>146</v>
      </c>
      <c r="Y4719">
        <v>30</v>
      </c>
      <c r="Z4719">
        <v>5000</v>
      </c>
      <c r="AA4719" t="s">
        <v>231</v>
      </c>
      <c r="AB4719" s="5">
        <f t="shared" si="146"/>
        <v>2371.7673611111113</v>
      </c>
      <c r="AC4719" s="3">
        <v>185776.9</v>
      </c>
      <c r="AD4719" s="3">
        <v>37.159999999999997</v>
      </c>
      <c r="AE4719" s="3">
        <v>1.24</v>
      </c>
      <c r="AF4719" t="s">
        <v>307</v>
      </c>
      <c r="AG4719" t="s">
        <v>47</v>
      </c>
      <c r="AH4719" s="8" t="s">
        <v>44</v>
      </c>
      <c r="AI4719" s="7" t="s">
        <v>44</v>
      </c>
      <c r="AJ4719" s="9">
        <v>218.66</v>
      </c>
      <c r="AK4719" s="5">
        <f t="shared" si="147"/>
        <v>0</v>
      </c>
    </row>
    <row r="4720" spans="1:37" x14ac:dyDescent="0.3">
      <c r="A4720">
        <v>49363</v>
      </c>
      <c r="B4720" t="s">
        <v>4158</v>
      </c>
      <c r="C4720" t="s">
        <v>4159</v>
      </c>
      <c r="D4720" t="s">
        <v>4160</v>
      </c>
      <c r="E4720" t="s">
        <v>4161</v>
      </c>
      <c r="F4720" t="s">
        <v>4162</v>
      </c>
      <c r="G4720" t="s">
        <v>33</v>
      </c>
      <c r="H4720" t="s">
        <v>34</v>
      </c>
      <c r="I4720" t="s">
        <v>35</v>
      </c>
      <c r="J4720" t="s">
        <v>36</v>
      </c>
      <c r="K4720" t="s">
        <v>4163</v>
      </c>
      <c r="L4720" s="2">
        <v>41278</v>
      </c>
      <c r="M4720" s="4">
        <v>41502</v>
      </c>
      <c r="N4720" s="4">
        <v>41502</v>
      </c>
      <c r="O4720" s="1">
        <v>41502</v>
      </c>
      <c r="P4720" t="s">
        <v>38</v>
      </c>
      <c r="R4720" t="s">
        <v>252</v>
      </c>
      <c r="S4720" t="s">
        <v>199</v>
      </c>
      <c r="T4720" t="s">
        <v>4843</v>
      </c>
      <c r="U4720" t="s">
        <v>4843</v>
      </c>
      <c r="V4720" t="s">
        <v>67</v>
      </c>
      <c r="W4720" s="6" t="s">
        <v>44</v>
      </c>
      <c r="X4720" t="s">
        <v>254</v>
      </c>
      <c r="Y4720">
        <v>1</v>
      </c>
      <c r="Z4720">
        <v>45</v>
      </c>
      <c r="AA4720" t="s">
        <v>4162</v>
      </c>
      <c r="AB4720" s="5">
        <f t="shared" si="146"/>
        <v>21638.408070175439</v>
      </c>
      <c r="AC4720" s="3">
        <v>225</v>
      </c>
      <c r="AD4720" s="3">
        <v>5</v>
      </c>
      <c r="AE4720" s="3">
        <v>5</v>
      </c>
      <c r="AF4720" t="s">
        <v>4152</v>
      </c>
      <c r="AG4720" t="s">
        <v>109</v>
      </c>
      <c r="AH4720" s="8" t="s">
        <v>44</v>
      </c>
      <c r="AI4720" s="12" t="s">
        <v>44</v>
      </c>
      <c r="AJ4720" s="9">
        <v>0.28000000000000003</v>
      </c>
      <c r="AK4720" s="5">
        <f t="shared" si="147"/>
        <v>0</v>
      </c>
    </row>
    <row r="4721" spans="1:37" hidden="1" x14ac:dyDescent="0.3">
      <c r="A4721">
        <v>49366</v>
      </c>
      <c r="B4721" t="s">
        <v>4193</v>
      </c>
      <c r="C4721" t="s">
        <v>4560</v>
      </c>
      <c r="D4721" t="s">
        <v>4908</v>
      </c>
      <c r="E4721" t="s">
        <v>8413</v>
      </c>
      <c r="F4721" t="s">
        <v>231</v>
      </c>
      <c r="G4721" t="s">
        <v>33</v>
      </c>
      <c r="H4721" t="s">
        <v>34</v>
      </c>
      <c r="I4721" t="s">
        <v>232</v>
      </c>
      <c r="J4721" t="s">
        <v>3844</v>
      </c>
      <c r="K4721" t="s">
        <v>4563</v>
      </c>
      <c r="L4721" t="s">
        <v>4631</v>
      </c>
      <c r="M4721" s="4">
        <v>40574</v>
      </c>
      <c r="N4721" s="4">
        <v>40606</v>
      </c>
      <c r="O4721" s="1">
        <v>40606</v>
      </c>
      <c r="P4721" t="s">
        <v>52</v>
      </c>
      <c r="R4721" t="s">
        <v>71</v>
      </c>
      <c r="S4721" t="s">
        <v>54</v>
      </c>
      <c r="T4721" t="s">
        <v>73</v>
      </c>
      <c r="U4721" t="s">
        <v>74</v>
      </c>
      <c r="V4721" t="s">
        <v>57</v>
      </c>
      <c r="W4721" s="6" t="s">
        <v>75</v>
      </c>
      <c r="X4721" t="s">
        <v>76</v>
      </c>
      <c r="Y4721">
        <v>60</v>
      </c>
      <c r="Z4721">
        <v>76554</v>
      </c>
      <c r="AA4721" t="s">
        <v>231</v>
      </c>
      <c r="AB4721" s="5">
        <f t="shared" si="146"/>
        <v>2371.7673611111113</v>
      </c>
      <c r="AC4721" s="3">
        <v>181432.98</v>
      </c>
      <c r="AD4721" s="3">
        <v>2.37</v>
      </c>
      <c r="AE4721" s="3">
        <v>0.04</v>
      </c>
      <c r="AF4721" t="s">
        <v>60</v>
      </c>
      <c r="AG4721" t="s">
        <v>47</v>
      </c>
      <c r="AH4721" s="8" t="s">
        <v>44</v>
      </c>
      <c r="AI4721" s="7" t="s">
        <v>44</v>
      </c>
      <c r="AJ4721" s="9">
        <v>391.17</v>
      </c>
      <c r="AK4721" s="5">
        <f t="shared" si="147"/>
        <v>-32</v>
      </c>
    </row>
    <row r="4722" spans="1:37" x14ac:dyDescent="0.3">
      <c r="A4722">
        <v>49378</v>
      </c>
      <c r="B4722" t="s">
        <v>4146</v>
      </c>
      <c r="C4722" t="s">
        <v>6036</v>
      </c>
      <c r="D4722" t="s">
        <v>8414</v>
      </c>
      <c r="E4722" t="s">
        <v>8415</v>
      </c>
      <c r="F4722" t="s">
        <v>94</v>
      </c>
      <c r="G4722" t="s">
        <v>33</v>
      </c>
      <c r="H4722" t="s">
        <v>34</v>
      </c>
      <c r="I4722" t="s">
        <v>35</v>
      </c>
      <c r="J4722" t="s">
        <v>36</v>
      </c>
      <c r="K4722" t="s">
        <v>4377</v>
      </c>
      <c r="L4722" s="2">
        <v>40126</v>
      </c>
      <c r="M4722" s="4">
        <v>40212</v>
      </c>
      <c r="N4722" s="4">
        <v>40212</v>
      </c>
      <c r="O4722" s="1">
        <v>40212</v>
      </c>
      <c r="P4722" t="s">
        <v>38</v>
      </c>
      <c r="R4722" t="s">
        <v>39</v>
      </c>
      <c r="S4722" t="s">
        <v>125</v>
      </c>
      <c r="T4722" t="s">
        <v>126</v>
      </c>
      <c r="U4722" t="s">
        <v>127</v>
      </c>
      <c r="V4722" t="s">
        <v>128</v>
      </c>
      <c r="W4722" s="6" t="s">
        <v>44</v>
      </c>
      <c r="X4722" t="s">
        <v>45</v>
      </c>
      <c r="Y4722">
        <v>20</v>
      </c>
      <c r="Z4722">
        <v>5500</v>
      </c>
      <c r="AA4722" t="s">
        <v>94</v>
      </c>
      <c r="AB4722" s="5">
        <f t="shared" si="146"/>
        <v>21638.408070175439</v>
      </c>
      <c r="AC4722" s="3">
        <v>176000</v>
      </c>
      <c r="AD4722" s="3">
        <v>32</v>
      </c>
      <c r="AE4722" s="3">
        <v>1.6</v>
      </c>
      <c r="AF4722" t="s">
        <v>125</v>
      </c>
      <c r="AG4722" t="s">
        <v>47</v>
      </c>
      <c r="AH4722" s="8">
        <v>1907</v>
      </c>
      <c r="AI4722" s="12">
        <v>17975.84</v>
      </c>
      <c r="AJ4722" s="9">
        <v>344.96</v>
      </c>
      <c r="AK4722" s="5">
        <f t="shared" si="147"/>
        <v>0</v>
      </c>
    </row>
    <row r="4723" spans="1:37" x14ac:dyDescent="0.3">
      <c r="A4723">
        <v>49380</v>
      </c>
      <c r="B4723" t="s">
        <v>4198</v>
      </c>
      <c r="C4723" t="s">
        <v>5689</v>
      </c>
      <c r="D4723" t="s">
        <v>6214</v>
      </c>
      <c r="E4723" t="s">
        <v>8416</v>
      </c>
      <c r="F4723" t="s">
        <v>231</v>
      </c>
      <c r="G4723" t="s">
        <v>33</v>
      </c>
      <c r="H4723" t="s">
        <v>34</v>
      </c>
      <c r="I4723" t="s">
        <v>232</v>
      </c>
      <c r="J4723" t="s">
        <v>310</v>
      </c>
      <c r="K4723" s="2">
        <v>39999</v>
      </c>
      <c r="L4723" t="s">
        <v>5692</v>
      </c>
      <c r="M4723" s="4">
        <v>40115</v>
      </c>
      <c r="N4723" s="4">
        <v>40115</v>
      </c>
      <c r="O4723" s="1">
        <v>40115</v>
      </c>
      <c r="P4723" t="s">
        <v>52</v>
      </c>
      <c r="R4723" t="s">
        <v>71</v>
      </c>
      <c r="S4723" t="s">
        <v>312</v>
      </c>
      <c r="T4723" t="s">
        <v>73</v>
      </c>
      <c r="U4723" t="s">
        <v>74</v>
      </c>
      <c r="V4723" t="s">
        <v>57</v>
      </c>
      <c r="W4723" s="6" t="s">
        <v>75</v>
      </c>
      <c r="X4723" t="s">
        <v>76</v>
      </c>
      <c r="Y4723">
        <v>60</v>
      </c>
      <c r="Z4723">
        <v>2000</v>
      </c>
      <c r="AA4723" t="s">
        <v>231</v>
      </c>
      <c r="AB4723" s="5">
        <f t="shared" si="146"/>
        <v>21638.408070175439</v>
      </c>
      <c r="AC4723" s="3">
        <v>19410.490000000002</v>
      </c>
      <c r="AD4723" s="3">
        <v>9.7100000000000009</v>
      </c>
      <c r="AE4723" s="3">
        <v>0.16</v>
      </c>
      <c r="AF4723" t="s">
        <v>60</v>
      </c>
      <c r="AG4723" t="s">
        <v>47</v>
      </c>
      <c r="AH4723" s="8" t="s">
        <v>44</v>
      </c>
      <c r="AI4723" s="12" t="s">
        <v>44</v>
      </c>
      <c r="AJ4723" s="9">
        <v>38.04</v>
      </c>
      <c r="AK4723" s="5">
        <f t="shared" si="147"/>
        <v>0</v>
      </c>
    </row>
    <row r="4724" spans="1:37" hidden="1" x14ac:dyDescent="0.3">
      <c r="A4724">
        <v>49386</v>
      </c>
      <c r="B4724" t="s">
        <v>4193</v>
      </c>
      <c r="C4724" t="s">
        <v>4194</v>
      </c>
      <c r="D4724" t="s">
        <v>6826</v>
      </c>
      <c r="E4724" t="s">
        <v>8417</v>
      </c>
      <c r="F4724" t="s">
        <v>231</v>
      </c>
      <c r="G4724" t="s">
        <v>33</v>
      </c>
      <c r="H4724" t="s">
        <v>34</v>
      </c>
      <c r="I4724" t="s">
        <v>232</v>
      </c>
      <c r="J4724" t="s">
        <v>3844</v>
      </c>
      <c r="K4724" s="2">
        <v>40819</v>
      </c>
      <c r="L4724" t="s">
        <v>4559</v>
      </c>
      <c r="M4724" s="4">
        <v>40738</v>
      </c>
      <c r="N4724" s="4">
        <v>40738</v>
      </c>
      <c r="O4724" s="1">
        <v>40738</v>
      </c>
      <c r="P4724" t="s">
        <v>52</v>
      </c>
      <c r="R4724" t="s">
        <v>71</v>
      </c>
      <c r="S4724" t="s">
        <v>142</v>
      </c>
      <c r="T4724" t="s">
        <v>332</v>
      </c>
      <c r="U4724" t="s">
        <v>242</v>
      </c>
      <c r="V4724" t="s">
        <v>57</v>
      </c>
      <c r="W4724" s="6" t="s">
        <v>244</v>
      </c>
      <c r="X4724" t="s">
        <v>76</v>
      </c>
      <c r="Y4724">
        <v>30</v>
      </c>
      <c r="Z4724">
        <v>54008</v>
      </c>
      <c r="AA4724" t="s">
        <v>231</v>
      </c>
      <c r="AB4724" s="5">
        <f t="shared" si="146"/>
        <v>2371.7673611111113</v>
      </c>
      <c r="AC4724" s="3">
        <v>349431.76</v>
      </c>
      <c r="AD4724" s="3">
        <v>6.47</v>
      </c>
      <c r="AE4724" s="3">
        <v>0.22</v>
      </c>
      <c r="AF4724" t="s">
        <v>147</v>
      </c>
      <c r="AG4724" t="s">
        <v>47</v>
      </c>
      <c r="AH4724" s="8">
        <v>3658</v>
      </c>
      <c r="AI4724" s="7">
        <v>12796.59</v>
      </c>
      <c r="AJ4724" s="9">
        <v>576.55999999999995</v>
      </c>
      <c r="AK4724" s="5">
        <f t="shared" si="147"/>
        <v>0</v>
      </c>
    </row>
    <row r="4725" spans="1:37" hidden="1" x14ac:dyDescent="0.3">
      <c r="A4725">
        <v>49387</v>
      </c>
      <c r="B4725" t="s">
        <v>4158</v>
      </c>
      <c r="C4725" t="s">
        <v>6380</v>
      </c>
      <c r="D4725" t="s">
        <v>8418</v>
      </c>
      <c r="E4725" t="s">
        <v>8419</v>
      </c>
      <c r="F4725" t="s">
        <v>4162</v>
      </c>
      <c r="G4725" t="s">
        <v>33</v>
      </c>
      <c r="H4725" t="s">
        <v>34</v>
      </c>
      <c r="I4725" t="s">
        <v>35</v>
      </c>
      <c r="J4725" t="s">
        <v>36</v>
      </c>
      <c r="K4725" t="s">
        <v>5627</v>
      </c>
      <c r="L4725" t="s">
        <v>6383</v>
      </c>
      <c r="M4725" s="4">
        <v>41157</v>
      </c>
      <c r="N4725" s="4">
        <v>41157</v>
      </c>
      <c r="O4725" s="1">
        <v>41157</v>
      </c>
      <c r="P4725" t="s">
        <v>38</v>
      </c>
      <c r="R4725" t="s">
        <v>39</v>
      </c>
      <c r="S4725" t="s">
        <v>125</v>
      </c>
      <c r="T4725" t="s">
        <v>126</v>
      </c>
      <c r="U4725" t="s">
        <v>127</v>
      </c>
      <c r="V4725" t="s">
        <v>128</v>
      </c>
      <c r="W4725" s="6" t="s">
        <v>44</v>
      </c>
      <c r="X4725" t="s">
        <v>45</v>
      </c>
      <c r="Y4725">
        <v>20</v>
      </c>
      <c r="Z4725">
        <v>749</v>
      </c>
      <c r="AA4725" t="s">
        <v>4162</v>
      </c>
      <c r="AB4725" s="5">
        <f t="shared" si="146"/>
        <v>2371.7673611111113</v>
      </c>
      <c r="AC4725" s="3">
        <v>23968</v>
      </c>
      <c r="AD4725" s="3">
        <v>32</v>
      </c>
      <c r="AE4725" s="3">
        <v>1.6</v>
      </c>
      <c r="AF4725" t="s">
        <v>125</v>
      </c>
      <c r="AG4725" t="s">
        <v>47</v>
      </c>
      <c r="AH4725" s="8">
        <v>262</v>
      </c>
      <c r="AI4725" s="7">
        <v>4669.0200000000004</v>
      </c>
      <c r="AJ4725" s="9">
        <v>33.6</v>
      </c>
      <c r="AK4725" s="5">
        <f t="shared" si="147"/>
        <v>0</v>
      </c>
    </row>
    <row r="4726" spans="1:37" hidden="1" x14ac:dyDescent="0.3">
      <c r="A4726">
        <v>49405</v>
      </c>
      <c r="B4726" t="s">
        <v>4136</v>
      </c>
      <c r="C4726" t="s">
        <v>8296</v>
      </c>
      <c r="D4726" t="s">
        <v>8297</v>
      </c>
      <c r="E4726" t="s">
        <v>8420</v>
      </c>
      <c r="F4726" t="s">
        <v>546</v>
      </c>
      <c r="G4726" t="s">
        <v>33</v>
      </c>
      <c r="H4726" t="s">
        <v>34</v>
      </c>
      <c r="I4726" t="s">
        <v>35</v>
      </c>
      <c r="J4726" t="s">
        <v>36</v>
      </c>
      <c r="K4726" t="s">
        <v>8299</v>
      </c>
      <c r="L4726" t="s">
        <v>8019</v>
      </c>
      <c r="M4726" s="4">
        <v>40494</v>
      </c>
      <c r="N4726" s="4">
        <v>40494</v>
      </c>
      <c r="O4726" s="1">
        <v>40494</v>
      </c>
      <c r="P4726" t="s">
        <v>38</v>
      </c>
      <c r="R4726" t="s">
        <v>39</v>
      </c>
      <c r="S4726" t="s">
        <v>199</v>
      </c>
      <c r="T4726" t="s">
        <v>65</v>
      </c>
      <c r="U4726" t="s">
        <v>66</v>
      </c>
      <c r="V4726" t="s">
        <v>67</v>
      </c>
      <c r="W4726" s="6" t="s">
        <v>44</v>
      </c>
      <c r="X4726" t="s">
        <v>45</v>
      </c>
      <c r="Y4726">
        <v>100</v>
      </c>
      <c r="Z4726">
        <v>2578</v>
      </c>
      <c r="AA4726" t="s">
        <v>546</v>
      </c>
      <c r="AB4726" s="5">
        <f t="shared" si="146"/>
        <v>2371.7673611111113</v>
      </c>
      <c r="AC4726" s="3">
        <v>229442</v>
      </c>
      <c r="AD4726" s="3">
        <v>89</v>
      </c>
      <c r="AE4726" s="3">
        <v>0.89</v>
      </c>
      <c r="AF4726" t="s">
        <v>202</v>
      </c>
      <c r="AG4726" t="s">
        <v>47</v>
      </c>
      <c r="AH4726" s="8">
        <v>1427</v>
      </c>
      <c r="AI4726" s="7">
        <v>15353.45</v>
      </c>
      <c r="AJ4726" s="9">
        <v>494.68</v>
      </c>
      <c r="AK4726" s="5">
        <f t="shared" si="147"/>
        <v>0</v>
      </c>
    </row>
    <row r="4727" spans="1:37" hidden="1" x14ac:dyDescent="0.3">
      <c r="A4727">
        <v>49406</v>
      </c>
      <c r="B4727" t="s">
        <v>4415</v>
      </c>
      <c r="C4727" t="s">
        <v>4532</v>
      </c>
      <c r="D4727" t="s">
        <v>8421</v>
      </c>
      <c r="E4727" t="s">
        <v>8422</v>
      </c>
      <c r="F4727" t="s">
        <v>105</v>
      </c>
      <c r="G4727" t="s">
        <v>33</v>
      </c>
      <c r="H4727" t="s">
        <v>34</v>
      </c>
      <c r="I4727" t="s">
        <v>35</v>
      </c>
      <c r="J4727" t="s">
        <v>36</v>
      </c>
      <c r="K4727" t="s">
        <v>4535</v>
      </c>
      <c r="L4727" t="s">
        <v>4536</v>
      </c>
      <c r="M4727" s="4">
        <v>41983</v>
      </c>
      <c r="N4727" s="4">
        <v>41983</v>
      </c>
      <c r="O4727" s="1">
        <v>41983</v>
      </c>
      <c r="P4727" t="s">
        <v>38</v>
      </c>
      <c r="R4727" t="s">
        <v>39</v>
      </c>
      <c r="S4727" t="s">
        <v>199</v>
      </c>
      <c r="T4727" t="s">
        <v>65</v>
      </c>
      <c r="U4727" t="s">
        <v>66</v>
      </c>
      <c r="V4727" t="s">
        <v>67</v>
      </c>
      <c r="W4727" s="6" t="s">
        <v>44</v>
      </c>
      <c r="X4727" t="s">
        <v>45</v>
      </c>
      <c r="Y4727">
        <v>100</v>
      </c>
      <c r="Z4727">
        <v>504</v>
      </c>
      <c r="AA4727" t="s">
        <v>105</v>
      </c>
      <c r="AB4727" s="5">
        <f t="shared" si="146"/>
        <v>2371.7673611111113</v>
      </c>
      <c r="AC4727" s="3">
        <v>40320</v>
      </c>
      <c r="AD4727" s="3">
        <v>80</v>
      </c>
      <c r="AE4727" s="3">
        <v>0.8</v>
      </c>
      <c r="AF4727" t="s">
        <v>4152</v>
      </c>
      <c r="AG4727" t="s">
        <v>47</v>
      </c>
      <c r="AH4727" s="8">
        <v>204</v>
      </c>
      <c r="AI4727" s="7">
        <v>2788.07</v>
      </c>
      <c r="AJ4727" s="9">
        <v>41.45</v>
      </c>
      <c r="AK4727" s="5">
        <f t="shared" si="147"/>
        <v>0</v>
      </c>
    </row>
    <row r="4728" spans="1:37" x14ac:dyDescent="0.3">
      <c r="A4728">
        <v>49429</v>
      </c>
      <c r="B4728" t="s">
        <v>4311</v>
      </c>
      <c r="C4728" t="s">
        <v>6663</v>
      </c>
      <c r="D4728" t="s">
        <v>6664</v>
      </c>
      <c r="E4728" t="s">
        <v>8423</v>
      </c>
      <c r="F4728" t="s">
        <v>809</v>
      </c>
      <c r="G4728" t="s">
        <v>33</v>
      </c>
      <c r="H4728" t="s">
        <v>34</v>
      </c>
      <c r="I4728" t="s">
        <v>35</v>
      </c>
      <c r="J4728" t="s">
        <v>36</v>
      </c>
      <c r="K4728" t="s">
        <v>4531</v>
      </c>
      <c r="L4728" s="2">
        <v>41522</v>
      </c>
      <c r="M4728" s="4">
        <v>41466</v>
      </c>
      <c r="N4728" s="4">
        <v>41466</v>
      </c>
      <c r="O4728" s="1">
        <v>41466</v>
      </c>
      <c r="P4728" t="s">
        <v>38</v>
      </c>
      <c r="R4728" t="s">
        <v>39</v>
      </c>
      <c r="S4728" t="s">
        <v>199</v>
      </c>
      <c r="T4728" t="s">
        <v>65</v>
      </c>
      <c r="U4728" t="s">
        <v>66</v>
      </c>
      <c r="V4728" t="s">
        <v>67</v>
      </c>
      <c r="W4728" s="6" t="s">
        <v>44</v>
      </c>
      <c r="X4728" t="s">
        <v>45</v>
      </c>
      <c r="Y4728">
        <v>100</v>
      </c>
      <c r="Z4728">
        <v>3047</v>
      </c>
      <c r="AA4728" t="s">
        <v>809</v>
      </c>
      <c r="AB4728" s="5">
        <f t="shared" si="146"/>
        <v>21638.408070175439</v>
      </c>
      <c r="AC4728" s="3">
        <v>243760</v>
      </c>
      <c r="AD4728" s="3">
        <v>80</v>
      </c>
      <c r="AE4728" s="3">
        <v>0.8</v>
      </c>
      <c r="AF4728" t="s">
        <v>4152</v>
      </c>
      <c r="AG4728" t="s">
        <v>47</v>
      </c>
      <c r="AH4728" s="8">
        <v>1323</v>
      </c>
      <c r="AI4728" s="12">
        <v>16337.04</v>
      </c>
      <c r="AJ4728" s="9">
        <v>301.52999999999997</v>
      </c>
      <c r="AK4728" s="5">
        <f t="shared" si="147"/>
        <v>0</v>
      </c>
    </row>
    <row r="4729" spans="1:37" x14ac:dyDescent="0.3">
      <c r="A4729">
        <v>49435</v>
      </c>
      <c r="B4729" t="s">
        <v>5213</v>
      </c>
      <c r="C4729" t="s">
        <v>5488</v>
      </c>
      <c r="D4729" t="s">
        <v>8424</v>
      </c>
      <c r="E4729" t="s">
        <v>8425</v>
      </c>
      <c r="F4729" t="s">
        <v>2264</v>
      </c>
      <c r="G4729" t="s">
        <v>33</v>
      </c>
      <c r="H4729" t="s">
        <v>34</v>
      </c>
      <c r="I4729" t="s">
        <v>35</v>
      </c>
      <c r="J4729" t="s">
        <v>36</v>
      </c>
      <c r="K4729" t="s">
        <v>5491</v>
      </c>
      <c r="L4729" s="2">
        <v>41825</v>
      </c>
      <c r="M4729" s="4">
        <v>41813</v>
      </c>
      <c r="N4729" s="4">
        <v>41813</v>
      </c>
      <c r="O4729" s="1">
        <v>41814</v>
      </c>
      <c r="P4729" t="s">
        <v>52</v>
      </c>
      <c r="R4729" t="s">
        <v>53</v>
      </c>
      <c r="S4729" t="s">
        <v>54</v>
      </c>
      <c r="T4729" t="s">
        <v>502</v>
      </c>
      <c r="U4729" t="s">
        <v>98</v>
      </c>
      <c r="V4729" t="s">
        <v>57</v>
      </c>
      <c r="W4729" s="6" t="s">
        <v>481</v>
      </c>
      <c r="X4729" t="s">
        <v>83</v>
      </c>
      <c r="Y4729">
        <v>30</v>
      </c>
      <c r="Z4729">
        <v>33000</v>
      </c>
      <c r="AA4729" t="s">
        <v>2264</v>
      </c>
      <c r="AB4729" s="5">
        <f t="shared" si="146"/>
        <v>21638.408070175439</v>
      </c>
      <c r="AC4729" s="3">
        <v>51480</v>
      </c>
      <c r="AD4729" s="3">
        <v>1.56</v>
      </c>
      <c r="AE4729" s="3">
        <v>0.05</v>
      </c>
      <c r="AF4729" t="s">
        <v>60</v>
      </c>
      <c r="AG4729" t="s">
        <v>47</v>
      </c>
      <c r="AH4729" s="8">
        <v>2343</v>
      </c>
      <c r="AI4729" s="12">
        <v>20464.55</v>
      </c>
      <c r="AJ4729" s="9">
        <v>52.92</v>
      </c>
      <c r="AK4729" s="5">
        <f t="shared" si="147"/>
        <v>0</v>
      </c>
    </row>
    <row r="4730" spans="1:37" x14ac:dyDescent="0.3">
      <c r="A4730">
        <v>49436</v>
      </c>
      <c r="B4730" t="s">
        <v>4198</v>
      </c>
      <c r="C4730" t="s">
        <v>4737</v>
      </c>
      <c r="D4730" t="s">
        <v>4738</v>
      </c>
      <c r="E4730" t="s">
        <v>4739</v>
      </c>
      <c r="F4730" t="s">
        <v>231</v>
      </c>
      <c r="G4730" t="s">
        <v>4740</v>
      </c>
      <c r="H4730" t="s">
        <v>34</v>
      </c>
      <c r="I4730" t="s">
        <v>232</v>
      </c>
      <c r="J4730" t="s">
        <v>310</v>
      </c>
      <c r="K4730" t="s">
        <v>4741</v>
      </c>
      <c r="L4730" t="s">
        <v>37</v>
      </c>
      <c r="M4730" s="4">
        <v>41380</v>
      </c>
      <c r="N4730" s="4">
        <v>41380</v>
      </c>
      <c r="O4730" s="1">
        <v>41380</v>
      </c>
      <c r="P4730" t="s">
        <v>52</v>
      </c>
      <c r="R4730" t="s">
        <v>53</v>
      </c>
      <c r="S4730" t="s">
        <v>312</v>
      </c>
      <c r="T4730" t="s">
        <v>1388</v>
      </c>
      <c r="U4730" t="s">
        <v>357</v>
      </c>
      <c r="V4730" t="s">
        <v>358</v>
      </c>
      <c r="W4730" s="6" t="s">
        <v>874</v>
      </c>
      <c r="X4730" t="s">
        <v>90</v>
      </c>
      <c r="Y4730">
        <v>240</v>
      </c>
      <c r="Z4730">
        <v>42</v>
      </c>
      <c r="AA4730" t="s">
        <v>231</v>
      </c>
      <c r="AB4730" s="5">
        <f t="shared" si="146"/>
        <v>21638.408070175439</v>
      </c>
      <c r="AC4730" s="3">
        <v>870.41</v>
      </c>
      <c r="AD4730" s="3">
        <v>20.72</v>
      </c>
      <c r="AE4730" s="3">
        <v>0.09</v>
      </c>
      <c r="AF4730" t="s">
        <v>236</v>
      </c>
      <c r="AG4730" t="s">
        <v>109</v>
      </c>
      <c r="AH4730" s="8" t="s">
        <v>44</v>
      </c>
      <c r="AI4730" s="12" t="s">
        <v>44</v>
      </c>
      <c r="AJ4730" s="9">
        <v>1.08</v>
      </c>
      <c r="AK4730" s="5">
        <f t="shared" si="147"/>
        <v>0</v>
      </c>
    </row>
    <row r="4731" spans="1:37" x14ac:dyDescent="0.3">
      <c r="A4731">
        <v>49494</v>
      </c>
      <c r="B4731" t="s">
        <v>4141</v>
      </c>
      <c r="C4731" t="s">
        <v>4213</v>
      </c>
      <c r="D4731" t="s">
        <v>4214</v>
      </c>
      <c r="E4731" t="s">
        <v>4215</v>
      </c>
      <c r="F4731" t="s">
        <v>51</v>
      </c>
      <c r="G4731" t="s">
        <v>33</v>
      </c>
      <c r="H4731" t="s">
        <v>34</v>
      </c>
      <c r="I4731" t="s">
        <v>35</v>
      </c>
      <c r="J4731" t="s">
        <v>36</v>
      </c>
      <c r="K4731" s="2">
        <v>41855</v>
      </c>
      <c r="L4731" t="s">
        <v>4206</v>
      </c>
      <c r="M4731" s="4">
        <v>41898</v>
      </c>
      <c r="N4731" s="4">
        <v>41898</v>
      </c>
      <c r="O4731" s="1">
        <v>41913</v>
      </c>
      <c r="P4731" t="s">
        <v>52</v>
      </c>
      <c r="R4731" t="s">
        <v>71</v>
      </c>
      <c r="S4731" t="s">
        <v>553</v>
      </c>
      <c r="T4731" t="s">
        <v>4210</v>
      </c>
      <c r="U4731" t="s">
        <v>4211</v>
      </c>
      <c r="V4731" t="s">
        <v>57</v>
      </c>
      <c r="W4731" s="6" t="s">
        <v>4212</v>
      </c>
      <c r="X4731" t="s">
        <v>146</v>
      </c>
      <c r="Y4731">
        <v>30</v>
      </c>
      <c r="Z4731">
        <v>3096</v>
      </c>
      <c r="AA4731" t="s">
        <v>51</v>
      </c>
      <c r="AB4731" s="5">
        <f t="shared" si="146"/>
        <v>21638.408070175439</v>
      </c>
      <c r="AC4731" s="3">
        <v>32508</v>
      </c>
      <c r="AD4731" s="3">
        <v>10.5</v>
      </c>
      <c r="AE4731" s="3">
        <v>0.35</v>
      </c>
      <c r="AF4731" t="s">
        <v>554</v>
      </c>
      <c r="AG4731" t="s">
        <v>109</v>
      </c>
      <c r="AH4731" s="8" t="s">
        <v>44</v>
      </c>
      <c r="AI4731" s="12" t="s">
        <v>44</v>
      </c>
      <c r="AJ4731" s="9">
        <v>33.42</v>
      </c>
      <c r="AK4731" s="5">
        <f t="shared" si="147"/>
        <v>0</v>
      </c>
    </row>
    <row r="4732" spans="1:37" x14ac:dyDescent="0.3">
      <c r="A4732">
        <v>49498</v>
      </c>
      <c r="B4732" t="s">
        <v>4311</v>
      </c>
      <c r="C4732" t="s">
        <v>8426</v>
      </c>
      <c r="D4732" t="s">
        <v>8427</v>
      </c>
      <c r="E4732" t="s">
        <v>8428</v>
      </c>
      <c r="F4732" t="s">
        <v>809</v>
      </c>
      <c r="G4732" t="s">
        <v>33</v>
      </c>
      <c r="H4732" t="s">
        <v>34</v>
      </c>
      <c r="I4732" t="s">
        <v>112</v>
      </c>
      <c r="J4732" t="s">
        <v>36</v>
      </c>
      <c r="K4732" t="s">
        <v>8429</v>
      </c>
      <c r="L4732" s="2">
        <v>41099</v>
      </c>
      <c r="M4732" s="4">
        <v>41187</v>
      </c>
      <c r="N4732" s="4">
        <v>41187</v>
      </c>
      <c r="O4732" s="1">
        <v>41187</v>
      </c>
      <c r="P4732" t="s">
        <v>52</v>
      </c>
      <c r="R4732" t="s">
        <v>71</v>
      </c>
      <c r="S4732" t="s">
        <v>96</v>
      </c>
      <c r="T4732" t="s">
        <v>4574</v>
      </c>
      <c r="U4732" t="s">
        <v>4575</v>
      </c>
      <c r="V4732" t="s">
        <v>4576</v>
      </c>
      <c r="W4732" s="6" t="s">
        <v>347</v>
      </c>
      <c r="X4732" t="s">
        <v>76</v>
      </c>
      <c r="Y4732">
        <v>60</v>
      </c>
      <c r="Z4732">
        <v>390</v>
      </c>
      <c r="AA4732" t="s">
        <v>809</v>
      </c>
      <c r="AB4732" s="5">
        <f t="shared" si="146"/>
        <v>21638.408070175439</v>
      </c>
      <c r="AC4732" s="3">
        <v>21645</v>
      </c>
      <c r="AD4732" s="3">
        <v>55.5</v>
      </c>
      <c r="AE4732" s="3">
        <v>0.92</v>
      </c>
      <c r="AF4732" t="s">
        <v>416</v>
      </c>
      <c r="AG4732" t="s">
        <v>47</v>
      </c>
      <c r="AH4732" s="8">
        <v>39</v>
      </c>
      <c r="AI4732" s="12">
        <v>433</v>
      </c>
      <c r="AJ4732" s="9">
        <v>30.35</v>
      </c>
      <c r="AK4732" s="5">
        <f t="shared" si="147"/>
        <v>0</v>
      </c>
    </row>
    <row r="4733" spans="1:37" x14ac:dyDescent="0.3">
      <c r="A4733">
        <v>49529</v>
      </c>
      <c r="B4733" t="s">
        <v>4198</v>
      </c>
      <c r="C4733" t="s">
        <v>4690</v>
      </c>
      <c r="D4733" t="s">
        <v>8430</v>
      </c>
      <c r="E4733" t="s">
        <v>8431</v>
      </c>
      <c r="F4733" t="s">
        <v>231</v>
      </c>
      <c r="G4733" t="s">
        <v>33</v>
      </c>
      <c r="H4733" t="s">
        <v>34</v>
      </c>
      <c r="I4733" t="s">
        <v>232</v>
      </c>
      <c r="J4733" t="s">
        <v>310</v>
      </c>
      <c r="K4733" s="2">
        <v>39999</v>
      </c>
      <c r="L4733" t="s">
        <v>4693</v>
      </c>
      <c r="M4733" s="4">
        <v>40066</v>
      </c>
      <c r="N4733" s="4">
        <v>40066</v>
      </c>
      <c r="O4733" s="1">
        <v>40066</v>
      </c>
      <c r="P4733" t="s">
        <v>52</v>
      </c>
      <c r="R4733" t="s">
        <v>71</v>
      </c>
      <c r="S4733" t="s">
        <v>312</v>
      </c>
      <c r="T4733" t="s">
        <v>305</v>
      </c>
      <c r="U4733" t="s">
        <v>98</v>
      </c>
      <c r="V4733" t="s">
        <v>57</v>
      </c>
      <c r="W4733" s="6" t="s">
        <v>306</v>
      </c>
      <c r="X4733" t="s">
        <v>76</v>
      </c>
      <c r="Y4733">
        <v>30</v>
      </c>
      <c r="Z4733">
        <v>29672</v>
      </c>
      <c r="AA4733" t="s">
        <v>231</v>
      </c>
      <c r="AB4733" s="5">
        <f t="shared" si="146"/>
        <v>21638.408070175439</v>
      </c>
      <c r="AC4733" s="3">
        <v>524304.06000000006</v>
      </c>
      <c r="AD4733" s="3">
        <v>17.670000000000002</v>
      </c>
      <c r="AE4733" s="3">
        <v>0.59</v>
      </c>
      <c r="AF4733" t="s">
        <v>147</v>
      </c>
      <c r="AG4733" t="s">
        <v>47</v>
      </c>
      <c r="AH4733" s="8" t="s">
        <v>44</v>
      </c>
      <c r="AI4733" s="12" t="s">
        <v>44</v>
      </c>
      <c r="AJ4733" s="9">
        <v>1027.6400000000001</v>
      </c>
      <c r="AK4733" s="5">
        <f t="shared" si="147"/>
        <v>0</v>
      </c>
    </row>
    <row r="4734" spans="1:37" x14ac:dyDescent="0.3">
      <c r="A4734">
        <v>49535</v>
      </c>
      <c r="B4734" t="s">
        <v>4198</v>
      </c>
      <c r="C4734" t="s">
        <v>4199</v>
      </c>
      <c r="D4734" t="s">
        <v>5921</v>
      </c>
      <c r="E4734" t="s">
        <v>8301</v>
      </c>
      <c r="F4734" t="s">
        <v>231</v>
      </c>
      <c r="G4734" t="s">
        <v>33</v>
      </c>
      <c r="H4734" t="s">
        <v>34</v>
      </c>
      <c r="I4734" t="s">
        <v>232</v>
      </c>
      <c r="J4734" t="s">
        <v>310</v>
      </c>
      <c r="K4734" s="2">
        <v>41952</v>
      </c>
      <c r="L4734" t="s">
        <v>5923</v>
      </c>
      <c r="M4734" s="4">
        <v>42240</v>
      </c>
      <c r="N4734" s="4">
        <v>42240</v>
      </c>
      <c r="O4734" s="1">
        <v>42240</v>
      </c>
      <c r="P4734" t="s">
        <v>52</v>
      </c>
      <c r="R4734" t="s">
        <v>71</v>
      </c>
      <c r="S4734" t="s">
        <v>4202</v>
      </c>
      <c r="T4734" t="s">
        <v>4574</v>
      </c>
      <c r="U4734" t="s">
        <v>4575</v>
      </c>
      <c r="V4734" t="s">
        <v>4576</v>
      </c>
      <c r="W4734" s="6" t="s">
        <v>347</v>
      </c>
      <c r="X4734" t="s">
        <v>76</v>
      </c>
      <c r="Y4734">
        <v>60</v>
      </c>
      <c r="Z4734">
        <v>12</v>
      </c>
      <c r="AA4734" t="s">
        <v>231</v>
      </c>
      <c r="AB4734" s="5">
        <f t="shared" si="146"/>
        <v>21638.408070175439</v>
      </c>
      <c r="AC4734" s="3">
        <v>789.03</v>
      </c>
      <c r="AD4734" s="3">
        <v>65.75</v>
      </c>
      <c r="AE4734" s="3">
        <v>1.1000000000000001</v>
      </c>
      <c r="AF4734" t="s">
        <v>416</v>
      </c>
      <c r="AG4734" t="s">
        <v>109</v>
      </c>
      <c r="AH4734" s="8" t="s">
        <v>44</v>
      </c>
      <c r="AI4734" s="12" t="s">
        <v>44</v>
      </c>
      <c r="AJ4734" s="9">
        <v>0.81</v>
      </c>
      <c r="AK4734" s="5">
        <f t="shared" si="147"/>
        <v>0</v>
      </c>
    </row>
    <row r="4735" spans="1:37" x14ac:dyDescent="0.3">
      <c r="A4735">
        <v>49540</v>
      </c>
      <c r="B4735" t="s">
        <v>5680</v>
      </c>
      <c r="C4735" t="s">
        <v>8432</v>
      </c>
      <c r="D4735" t="s">
        <v>8433</v>
      </c>
      <c r="E4735" t="s">
        <v>8434</v>
      </c>
      <c r="F4735" t="s">
        <v>4162</v>
      </c>
      <c r="G4735" t="s">
        <v>33</v>
      </c>
      <c r="H4735" t="s">
        <v>34</v>
      </c>
      <c r="I4735" t="s">
        <v>35</v>
      </c>
      <c r="J4735" t="s">
        <v>36</v>
      </c>
      <c r="K4735" t="s">
        <v>8435</v>
      </c>
      <c r="L4735" s="2">
        <v>41488</v>
      </c>
      <c r="M4735" s="4">
        <v>41417</v>
      </c>
      <c r="N4735" s="4">
        <v>41417</v>
      </c>
      <c r="O4735" s="1">
        <v>41417</v>
      </c>
      <c r="P4735" t="s">
        <v>52</v>
      </c>
      <c r="R4735" t="s">
        <v>53</v>
      </c>
      <c r="S4735" t="s">
        <v>54</v>
      </c>
      <c r="T4735" t="s">
        <v>4383</v>
      </c>
      <c r="U4735" t="s">
        <v>56</v>
      </c>
      <c r="V4735" t="s">
        <v>57</v>
      </c>
      <c r="W4735" s="6" t="s">
        <v>481</v>
      </c>
      <c r="X4735" t="s">
        <v>321</v>
      </c>
      <c r="Y4735">
        <v>30</v>
      </c>
      <c r="Z4735">
        <v>625</v>
      </c>
      <c r="AA4735" t="s">
        <v>4162</v>
      </c>
      <c r="AB4735" s="5">
        <f t="shared" si="146"/>
        <v>21638.408070175439</v>
      </c>
      <c r="AC4735" s="3">
        <v>781.25</v>
      </c>
      <c r="AD4735" s="3">
        <v>1.25</v>
      </c>
      <c r="AE4735" s="3">
        <v>0.04</v>
      </c>
      <c r="AF4735" t="s">
        <v>60</v>
      </c>
      <c r="AG4735" t="s">
        <v>47</v>
      </c>
      <c r="AH4735" s="8">
        <v>34</v>
      </c>
      <c r="AI4735" s="12">
        <v>1191.93</v>
      </c>
      <c r="AJ4735" s="9">
        <v>0.97</v>
      </c>
      <c r="AK4735" s="5">
        <f t="shared" si="147"/>
        <v>0</v>
      </c>
    </row>
    <row r="4736" spans="1:37" x14ac:dyDescent="0.3">
      <c r="A4736">
        <v>49585</v>
      </c>
      <c r="B4736" t="s">
        <v>4164</v>
      </c>
      <c r="C4736" t="s">
        <v>4336</v>
      </c>
      <c r="D4736" t="s">
        <v>8436</v>
      </c>
      <c r="E4736" t="s">
        <v>8437</v>
      </c>
      <c r="F4736" t="s">
        <v>455</v>
      </c>
      <c r="G4736" t="s">
        <v>33</v>
      </c>
      <c r="H4736" t="s">
        <v>34</v>
      </c>
      <c r="I4736" t="s">
        <v>35</v>
      </c>
      <c r="J4736" t="s">
        <v>36</v>
      </c>
      <c r="K4736" s="2">
        <v>41590</v>
      </c>
      <c r="L4736" t="s">
        <v>4339</v>
      </c>
      <c r="M4736" s="4">
        <v>41684</v>
      </c>
      <c r="N4736" s="4">
        <v>41684</v>
      </c>
      <c r="O4736" s="1">
        <v>41726</v>
      </c>
      <c r="P4736" t="s">
        <v>52</v>
      </c>
      <c r="R4736" t="s">
        <v>71</v>
      </c>
      <c r="S4736" t="s">
        <v>553</v>
      </c>
      <c r="T4736" t="s">
        <v>563</v>
      </c>
      <c r="U4736" t="s">
        <v>564</v>
      </c>
      <c r="V4736" t="s">
        <v>57</v>
      </c>
      <c r="W4736" s="6" t="s">
        <v>565</v>
      </c>
      <c r="X4736" t="s">
        <v>146</v>
      </c>
      <c r="Y4736">
        <v>60</v>
      </c>
      <c r="Z4736">
        <v>250000</v>
      </c>
      <c r="AA4736" t="s">
        <v>455</v>
      </c>
      <c r="AB4736" s="5">
        <f t="shared" si="146"/>
        <v>21638.408070175439</v>
      </c>
      <c r="AC4736" s="3">
        <v>2027500</v>
      </c>
      <c r="AD4736" s="3">
        <v>8.11</v>
      </c>
      <c r="AE4736" s="3">
        <v>0.14000000000000001</v>
      </c>
      <c r="AF4736" t="s">
        <v>554</v>
      </c>
      <c r="AG4736" t="s">
        <v>47</v>
      </c>
      <c r="AH4736" s="8">
        <v>34074</v>
      </c>
      <c r="AI4736" s="12">
        <v>146734.85</v>
      </c>
      <c r="AJ4736" s="9">
        <v>2084.27</v>
      </c>
      <c r="AK4736" s="5">
        <f t="shared" si="147"/>
        <v>0</v>
      </c>
    </row>
    <row r="4737" spans="1:37" x14ac:dyDescent="0.3">
      <c r="A4737">
        <v>49587</v>
      </c>
      <c r="B4737" t="s">
        <v>4198</v>
      </c>
      <c r="C4737" t="s">
        <v>4216</v>
      </c>
      <c r="D4737" t="s">
        <v>4217</v>
      </c>
      <c r="E4737" t="s">
        <v>5979</v>
      </c>
      <c r="F4737" t="s">
        <v>231</v>
      </c>
      <c r="G4737" t="s">
        <v>33</v>
      </c>
      <c r="H4737" t="s">
        <v>34</v>
      </c>
      <c r="I4737" t="s">
        <v>232</v>
      </c>
      <c r="J4737" t="s">
        <v>310</v>
      </c>
      <c r="K4737" s="2">
        <v>41585</v>
      </c>
      <c r="L4737" t="s">
        <v>4219</v>
      </c>
      <c r="M4737" s="4">
        <v>41878</v>
      </c>
      <c r="N4737" s="4">
        <v>41878</v>
      </c>
      <c r="O4737" s="1">
        <v>41878</v>
      </c>
      <c r="P4737" t="s">
        <v>52</v>
      </c>
      <c r="R4737" t="s">
        <v>71</v>
      </c>
      <c r="S4737" t="s">
        <v>312</v>
      </c>
      <c r="T4737" t="s">
        <v>614</v>
      </c>
      <c r="U4737" t="s">
        <v>357</v>
      </c>
      <c r="V4737" t="s">
        <v>57</v>
      </c>
      <c r="W4737" s="6" t="s">
        <v>244</v>
      </c>
      <c r="X4737" t="s">
        <v>76</v>
      </c>
      <c r="Y4737">
        <v>60</v>
      </c>
      <c r="Z4737">
        <v>50</v>
      </c>
      <c r="AA4737" t="s">
        <v>231</v>
      </c>
      <c r="AB4737" s="5">
        <f t="shared" si="146"/>
        <v>21638.408070175439</v>
      </c>
      <c r="AC4737" s="3">
        <v>3857.34</v>
      </c>
      <c r="AD4737" s="3">
        <v>77.150000000000006</v>
      </c>
      <c r="AE4737" s="3">
        <v>1.29</v>
      </c>
      <c r="AF4737" t="s">
        <v>60</v>
      </c>
      <c r="AG4737" t="s">
        <v>109</v>
      </c>
      <c r="AH4737" s="8" t="s">
        <v>44</v>
      </c>
      <c r="AI4737" s="12" t="s">
        <v>44</v>
      </c>
      <c r="AJ4737" s="9">
        <v>4.7699999999999996</v>
      </c>
      <c r="AK4737" s="5">
        <f t="shared" si="147"/>
        <v>0</v>
      </c>
    </row>
    <row r="4738" spans="1:37" x14ac:dyDescent="0.3">
      <c r="A4738">
        <v>49607</v>
      </c>
      <c r="B4738" t="s">
        <v>4198</v>
      </c>
      <c r="C4738" t="s">
        <v>4581</v>
      </c>
      <c r="D4738" t="s">
        <v>4582</v>
      </c>
      <c r="E4738" t="s">
        <v>4583</v>
      </c>
      <c r="F4738" t="s">
        <v>231</v>
      </c>
      <c r="G4738" t="s">
        <v>33</v>
      </c>
      <c r="H4738" t="s">
        <v>34</v>
      </c>
      <c r="I4738" t="s">
        <v>232</v>
      </c>
      <c r="J4738" t="s">
        <v>310</v>
      </c>
      <c r="K4738" t="s">
        <v>4584</v>
      </c>
      <c r="L4738" t="s">
        <v>4585</v>
      </c>
      <c r="M4738" s="4">
        <v>40176</v>
      </c>
      <c r="N4738" s="4">
        <v>40176</v>
      </c>
      <c r="O4738" s="1">
        <v>40176</v>
      </c>
      <c r="P4738" t="s">
        <v>52</v>
      </c>
      <c r="R4738" t="s">
        <v>53</v>
      </c>
      <c r="S4738" t="s">
        <v>312</v>
      </c>
      <c r="T4738" t="s">
        <v>319</v>
      </c>
      <c r="U4738" t="s">
        <v>158</v>
      </c>
      <c r="V4738" t="s">
        <v>159</v>
      </c>
      <c r="W4738" s="6" t="s">
        <v>320</v>
      </c>
      <c r="X4738" t="s">
        <v>321</v>
      </c>
      <c r="Y4738">
        <v>60</v>
      </c>
      <c r="Z4738">
        <v>8</v>
      </c>
      <c r="AA4738" t="s">
        <v>231</v>
      </c>
      <c r="AB4738" s="5">
        <f t="shared" si="146"/>
        <v>21638.408070175439</v>
      </c>
      <c r="AC4738" s="3">
        <v>121.46</v>
      </c>
      <c r="AD4738" s="3">
        <v>15.18</v>
      </c>
      <c r="AE4738" s="3">
        <v>0.25</v>
      </c>
      <c r="AF4738" t="s">
        <v>160</v>
      </c>
      <c r="AG4738" t="s">
        <v>109</v>
      </c>
      <c r="AH4738" s="8" t="s">
        <v>44</v>
      </c>
      <c r="AI4738" s="12" t="s">
        <v>44</v>
      </c>
      <c r="AJ4738" s="9">
        <v>0.26</v>
      </c>
      <c r="AK4738" s="5">
        <f t="shared" si="147"/>
        <v>0</v>
      </c>
    </row>
    <row r="4739" spans="1:37" x14ac:dyDescent="0.3">
      <c r="A4739">
        <v>49653</v>
      </c>
      <c r="B4739" t="s">
        <v>4311</v>
      </c>
      <c r="C4739" t="s">
        <v>4397</v>
      </c>
      <c r="D4739" t="s">
        <v>8145</v>
      </c>
      <c r="E4739" t="s">
        <v>8146</v>
      </c>
      <c r="F4739" t="s">
        <v>809</v>
      </c>
      <c r="G4739" t="s">
        <v>33</v>
      </c>
      <c r="H4739" t="s">
        <v>34</v>
      </c>
      <c r="I4739" t="s">
        <v>112</v>
      </c>
      <c r="J4739" t="s">
        <v>36</v>
      </c>
      <c r="K4739" t="s">
        <v>4400</v>
      </c>
      <c r="L4739" s="2">
        <v>41340</v>
      </c>
      <c r="M4739" s="4">
        <v>41598</v>
      </c>
      <c r="N4739" s="4">
        <v>41598</v>
      </c>
      <c r="O4739" s="1">
        <v>41599</v>
      </c>
      <c r="P4739" t="s">
        <v>52</v>
      </c>
      <c r="R4739" t="s">
        <v>71</v>
      </c>
      <c r="S4739" t="s">
        <v>640</v>
      </c>
      <c r="T4739" t="s">
        <v>4950</v>
      </c>
      <c r="U4739" t="s">
        <v>4387</v>
      </c>
      <c r="V4739" t="s">
        <v>4388</v>
      </c>
      <c r="W4739" s="6" t="s">
        <v>244</v>
      </c>
      <c r="X4739" t="s">
        <v>76</v>
      </c>
      <c r="Y4739">
        <v>120</v>
      </c>
      <c r="Z4739">
        <v>287</v>
      </c>
      <c r="AA4739" t="s">
        <v>809</v>
      </c>
      <c r="AB4739" s="5">
        <f t="shared" ref="AB4739:AB4802" si="148">AVERAGEIF(P:P,P4740,Z:Z)</f>
        <v>21638.408070175439</v>
      </c>
      <c r="AC4739" s="3">
        <v>19114.2</v>
      </c>
      <c r="AD4739" s="3">
        <v>66.599999999999994</v>
      </c>
      <c r="AE4739" s="3">
        <v>0.55000000000000004</v>
      </c>
      <c r="AF4739" t="s">
        <v>430</v>
      </c>
      <c r="AG4739" t="s">
        <v>109</v>
      </c>
      <c r="AH4739" s="8" t="s">
        <v>44</v>
      </c>
      <c r="AI4739" s="12" t="s">
        <v>44</v>
      </c>
      <c r="AJ4739" s="9">
        <v>23.64</v>
      </c>
      <c r="AK4739" s="5">
        <f t="shared" ref="AK4739:AK4802" si="149">M4739-N4739</f>
        <v>0</v>
      </c>
    </row>
    <row r="4740" spans="1:37" hidden="1" x14ac:dyDescent="0.3">
      <c r="A4740">
        <v>49656</v>
      </c>
      <c r="B4740" t="s">
        <v>4198</v>
      </c>
      <c r="C4740" t="s">
        <v>4488</v>
      </c>
      <c r="D4740" t="s">
        <v>4489</v>
      </c>
      <c r="E4740" t="s">
        <v>4490</v>
      </c>
      <c r="F4740" t="s">
        <v>231</v>
      </c>
      <c r="G4740" t="s">
        <v>33</v>
      </c>
      <c r="H4740" t="s">
        <v>34</v>
      </c>
      <c r="I4740" t="s">
        <v>232</v>
      </c>
      <c r="J4740" t="s">
        <v>310</v>
      </c>
      <c r="K4740" t="s">
        <v>4491</v>
      </c>
      <c r="L4740" s="2">
        <v>41317</v>
      </c>
      <c r="M4740" s="4">
        <v>41652</v>
      </c>
      <c r="N4740" s="4">
        <v>41652</v>
      </c>
      <c r="O4740" s="1">
        <v>41652</v>
      </c>
      <c r="P4740" t="s">
        <v>52</v>
      </c>
      <c r="R4740" t="s">
        <v>71</v>
      </c>
      <c r="S4740" t="s">
        <v>312</v>
      </c>
      <c r="T4740" t="s">
        <v>249</v>
      </c>
      <c r="U4740" t="s">
        <v>89</v>
      </c>
      <c r="V4740" t="s">
        <v>57</v>
      </c>
      <c r="W4740" s="6" t="s">
        <v>244</v>
      </c>
      <c r="X4740" t="s">
        <v>76</v>
      </c>
      <c r="Y4740">
        <v>60</v>
      </c>
      <c r="Z4740">
        <v>32</v>
      </c>
      <c r="AA4740" t="s">
        <v>231</v>
      </c>
      <c r="AB4740" s="5">
        <f t="shared" si="148"/>
        <v>2371.7673611111113</v>
      </c>
      <c r="AC4740" s="3">
        <v>790.81</v>
      </c>
      <c r="AD4740" s="3">
        <v>24.71</v>
      </c>
      <c r="AE4740" s="3">
        <v>0.41</v>
      </c>
      <c r="AF4740" t="s">
        <v>60</v>
      </c>
      <c r="AG4740" t="s">
        <v>109</v>
      </c>
      <c r="AH4740" s="8" t="s">
        <v>44</v>
      </c>
      <c r="AI4740" s="7" t="s">
        <v>44</v>
      </c>
      <c r="AJ4740" s="9">
        <v>0.81</v>
      </c>
      <c r="AK4740" s="5">
        <f t="shared" si="149"/>
        <v>0</v>
      </c>
    </row>
    <row r="4741" spans="1:37" x14ac:dyDescent="0.3">
      <c r="A4741">
        <v>49660</v>
      </c>
      <c r="B4741" t="s">
        <v>4158</v>
      </c>
      <c r="C4741" t="s">
        <v>4501</v>
      </c>
      <c r="D4741" t="s">
        <v>7761</v>
      </c>
      <c r="E4741" t="s">
        <v>7762</v>
      </c>
      <c r="F4741" t="s">
        <v>4162</v>
      </c>
      <c r="G4741" t="s">
        <v>33</v>
      </c>
      <c r="H4741" t="s">
        <v>34</v>
      </c>
      <c r="I4741" t="s">
        <v>35</v>
      </c>
      <c r="J4741" t="s">
        <v>36</v>
      </c>
      <c r="K4741" t="s">
        <v>4504</v>
      </c>
      <c r="L4741" t="s">
        <v>4505</v>
      </c>
      <c r="M4741" s="4">
        <v>42210</v>
      </c>
      <c r="N4741" s="4">
        <v>42210</v>
      </c>
      <c r="O4741" s="1">
        <v>42214</v>
      </c>
      <c r="P4741" t="s">
        <v>38</v>
      </c>
      <c r="R4741" t="s">
        <v>39</v>
      </c>
      <c r="S4741" t="s">
        <v>125</v>
      </c>
      <c r="T4741" t="s">
        <v>126</v>
      </c>
      <c r="U4741" t="s">
        <v>127</v>
      </c>
      <c r="V4741" t="s">
        <v>128</v>
      </c>
      <c r="W4741" s="6" t="s">
        <v>44</v>
      </c>
      <c r="X4741" t="s">
        <v>45</v>
      </c>
      <c r="Y4741">
        <v>20</v>
      </c>
      <c r="Z4741">
        <v>10</v>
      </c>
      <c r="AA4741" t="s">
        <v>4162</v>
      </c>
      <c r="AB4741" s="5">
        <f t="shared" si="148"/>
        <v>21638.408070175439</v>
      </c>
      <c r="AC4741" s="3">
        <v>320</v>
      </c>
      <c r="AD4741" s="3">
        <v>32</v>
      </c>
      <c r="AE4741" s="3">
        <v>1.6</v>
      </c>
      <c r="AF4741" t="s">
        <v>125</v>
      </c>
      <c r="AG4741" t="s">
        <v>109</v>
      </c>
      <c r="AH4741" s="8" t="s">
        <v>44</v>
      </c>
      <c r="AI4741" s="12" t="s">
        <v>44</v>
      </c>
      <c r="AJ4741" s="9">
        <v>0.38</v>
      </c>
      <c r="AK4741" s="5">
        <f t="shared" si="149"/>
        <v>0</v>
      </c>
    </row>
    <row r="4742" spans="1:37" hidden="1" x14ac:dyDescent="0.3">
      <c r="A4742">
        <v>49694</v>
      </c>
      <c r="B4742" t="s">
        <v>4193</v>
      </c>
      <c r="C4742" t="s">
        <v>4560</v>
      </c>
      <c r="D4742" t="s">
        <v>5105</v>
      </c>
      <c r="E4742" t="s">
        <v>8438</v>
      </c>
      <c r="F4742" t="s">
        <v>231</v>
      </c>
      <c r="G4742" t="s">
        <v>33</v>
      </c>
      <c r="H4742" t="s">
        <v>34</v>
      </c>
      <c r="I4742" t="s">
        <v>232</v>
      </c>
      <c r="J4742" t="s">
        <v>3844</v>
      </c>
      <c r="K4742" t="s">
        <v>4563</v>
      </c>
      <c r="L4742" t="s">
        <v>4631</v>
      </c>
      <c r="M4742" s="4">
        <v>40640</v>
      </c>
      <c r="N4742" s="4">
        <v>40640</v>
      </c>
      <c r="O4742" s="1">
        <v>40640</v>
      </c>
      <c r="P4742" t="s">
        <v>52</v>
      </c>
      <c r="R4742" t="s">
        <v>71</v>
      </c>
      <c r="S4742" t="s">
        <v>54</v>
      </c>
      <c r="T4742" t="s">
        <v>249</v>
      </c>
      <c r="U4742" t="s">
        <v>89</v>
      </c>
      <c r="V4742" t="s">
        <v>57</v>
      </c>
      <c r="W4742" s="6" t="s">
        <v>244</v>
      </c>
      <c r="X4742" t="s">
        <v>76</v>
      </c>
      <c r="Y4742">
        <v>60</v>
      </c>
      <c r="Z4742">
        <v>70030</v>
      </c>
      <c r="AA4742" t="s">
        <v>231</v>
      </c>
      <c r="AB4742" s="5">
        <f t="shared" si="148"/>
        <v>2371.7673611111113</v>
      </c>
      <c r="AC4742" s="3">
        <v>513319.9</v>
      </c>
      <c r="AD4742" s="3">
        <v>7.33</v>
      </c>
      <c r="AE4742" s="3">
        <v>0.12</v>
      </c>
      <c r="AF4742" t="s">
        <v>60</v>
      </c>
      <c r="AG4742" t="s">
        <v>47</v>
      </c>
      <c r="AH4742" s="8">
        <v>3534</v>
      </c>
      <c r="AI4742" s="7">
        <v>17919.41</v>
      </c>
      <c r="AJ4742" s="9">
        <v>1106.72</v>
      </c>
      <c r="AK4742" s="5">
        <f t="shared" si="149"/>
        <v>0</v>
      </c>
    </row>
    <row r="4743" spans="1:37" x14ac:dyDescent="0.3">
      <c r="A4743">
        <v>49749</v>
      </c>
      <c r="B4743" t="s">
        <v>4158</v>
      </c>
      <c r="C4743" t="s">
        <v>5768</v>
      </c>
      <c r="D4743" t="s">
        <v>5769</v>
      </c>
      <c r="E4743" t="s">
        <v>5770</v>
      </c>
      <c r="F4743" t="s">
        <v>4162</v>
      </c>
      <c r="G4743" t="s">
        <v>33</v>
      </c>
      <c r="H4743" t="s">
        <v>34</v>
      </c>
      <c r="I4743" t="s">
        <v>35</v>
      </c>
      <c r="J4743" t="s">
        <v>36</v>
      </c>
      <c r="K4743" t="s">
        <v>5771</v>
      </c>
      <c r="L4743" t="s">
        <v>5772</v>
      </c>
      <c r="M4743" s="4">
        <v>41475</v>
      </c>
      <c r="N4743" s="4">
        <v>41475</v>
      </c>
      <c r="O4743" s="1">
        <v>41475</v>
      </c>
      <c r="P4743" t="s">
        <v>38</v>
      </c>
      <c r="R4743" t="s">
        <v>252</v>
      </c>
      <c r="S4743" t="s">
        <v>199</v>
      </c>
      <c r="T4743" t="s">
        <v>4843</v>
      </c>
      <c r="U4743" t="s">
        <v>4843</v>
      </c>
      <c r="V4743" t="s">
        <v>67</v>
      </c>
      <c r="W4743" s="6" t="s">
        <v>44</v>
      </c>
      <c r="X4743" t="s">
        <v>254</v>
      </c>
      <c r="Y4743">
        <v>1</v>
      </c>
      <c r="Z4743">
        <v>115</v>
      </c>
      <c r="AA4743" t="s">
        <v>4162</v>
      </c>
      <c r="AB4743" s="5">
        <f t="shared" si="148"/>
        <v>21638.408070175439</v>
      </c>
      <c r="AC4743" s="3">
        <v>575</v>
      </c>
      <c r="AD4743" s="3">
        <v>5</v>
      </c>
      <c r="AE4743" s="3">
        <v>5</v>
      </c>
      <c r="AF4743" t="s">
        <v>4152</v>
      </c>
      <c r="AG4743" t="s">
        <v>109</v>
      </c>
      <c r="AH4743" s="8" t="s">
        <v>44</v>
      </c>
      <c r="AI4743" s="12" t="s">
        <v>44</v>
      </c>
      <c r="AJ4743" s="9">
        <v>0.71</v>
      </c>
      <c r="AK4743" s="5">
        <f t="shared" si="149"/>
        <v>0</v>
      </c>
    </row>
    <row r="4744" spans="1:37" hidden="1" x14ac:dyDescent="0.3">
      <c r="A4744">
        <v>49760</v>
      </c>
      <c r="B4744" t="s">
        <v>4198</v>
      </c>
      <c r="C4744" t="s">
        <v>4203</v>
      </c>
      <c r="D4744" t="s">
        <v>4572</v>
      </c>
      <c r="E4744" t="s">
        <v>5413</v>
      </c>
      <c r="F4744" t="s">
        <v>231</v>
      </c>
      <c r="G4744" t="s">
        <v>33</v>
      </c>
      <c r="H4744" t="s">
        <v>34</v>
      </c>
      <c r="I4744" t="s">
        <v>232</v>
      </c>
      <c r="J4744" t="s">
        <v>310</v>
      </c>
      <c r="K4744" t="s">
        <v>4206</v>
      </c>
      <c r="L4744" s="2">
        <v>41740</v>
      </c>
      <c r="M4744" s="4">
        <v>41948</v>
      </c>
      <c r="N4744" s="4">
        <v>41948</v>
      </c>
      <c r="O4744" s="1">
        <v>41948</v>
      </c>
      <c r="P4744" t="s">
        <v>52</v>
      </c>
      <c r="R4744" t="s">
        <v>71</v>
      </c>
      <c r="S4744" t="s">
        <v>4202</v>
      </c>
      <c r="T4744" t="s">
        <v>843</v>
      </c>
      <c r="U4744" t="s">
        <v>158</v>
      </c>
      <c r="V4744" t="s">
        <v>57</v>
      </c>
      <c r="W4744" s="6" t="s">
        <v>341</v>
      </c>
      <c r="X4744" t="s">
        <v>844</v>
      </c>
      <c r="Y4744">
        <v>30</v>
      </c>
      <c r="Z4744">
        <v>6</v>
      </c>
      <c r="AA4744" t="s">
        <v>231</v>
      </c>
      <c r="AB4744" s="5">
        <f t="shared" si="148"/>
        <v>2371.7673611111113</v>
      </c>
      <c r="AC4744" s="3">
        <v>91.48</v>
      </c>
      <c r="AD4744" s="3">
        <v>15.25</v>
      </c>
      <c r="AE4744" s="3">
        <v>0.51</v>
      </c>
      <c r="AF4744" t="s">
        <v>60</v>
      </c>
      <c r="AG4744" t="s">
        <v>109</v>
      </c>
      <c r="AH4744" s="8" t="s">
        <v>44</v>
      </c>
      <c r="AI4744" s="7" t="s">
        <v>44</v>
      </c>
      <c r="AJ4744" s="9">
        <v>0.09</v>
      </c>
      <c r="AK4744" s="5">
        <f t="shared" si="149"/>
        <v>0</v>
      </c>
    </row>
    <row r="4745" spans="1:37" x14ac:dyDescent="0.3">
      <c r="A4745">
        <v>49765</v>
      </c>
      <c r="B4745" t="s">
        <v>4291</v>
      </c>
      <c r="C4745" t="s">
        <v>4321</v>
      </c>
      <c r="D4745" t="s">
        <v>5304</v>
      </c>
      <c r="E4745" t="s">
        <v>5305</v>
      </c>
      <c r="F4745" t="s">
        <v>4295</v>
      </c>
      <c r="G4745" t="s">
        <v>33</v>
      </c>
      <c r="H4745" t="s">
        <v>34</v>
      </c>
      <c r="I4745" t="s">
        <v>35</v>
      </c>
      <c r="J4745" t="s">
        <v>36</v>
      </c>
      <c r="K4745" s="2">
        <v>42280</v>
      </c>
      <c r="L4745" t="s">
        <v>5306</v>
      </c>
      <c r="M4745" s="4">
        <v>42187</v>
      </c>
      <c r="N4745" s="4">
        <v>42187</v>
      </c>
      <c r="O4745" s="1">
        <v>42215</v>
      </c>
      <c r="P4745" t="s">
        <v>38</v>
      </c>
      <c r="R4745" t="s">
        <v>39</v>
      </c>
      <c r="S4745" t="s">
        <v>125</v>
      </c>
      <c r="T4745" t="s">
        <v>126</v>
      </c>
      <c r="U4745" t="s">
        <v>127</v>
      </c>
      <c r="V4745" t="s">
        <v>128</v>
      </c>
      <c r="W4745" s="6" t="s">
        <v>44</v>
      </c>
      <c r="X4745" t="s">
        <v>45</v>
      </c>
      <c r="Y4745">
        <v>20</v>
      </c>
      <c r="Z4745">
        <v>9</v>
      </c>
      <c r="AA4745" t="s">
        <v>4295</v>
      </c>
      <c r="AB4745" s="5">
        <f t="shared" si="148"/>
        <v>21638.408070175439</v>
      </c>
      <c r="AC4745" s="3">
        <v>288</v>
      </c>
      <c r="AD4745" s="3">
        <v>32</v>
      </c>
      <c r="AE4745" s="3">
        <v>1.6</v>
      </c>
      <c r="AF4745" t="s">
        <v>125</v>
      </c>
      <c r="AG4745" t="s">
        <v>109</v>
      </c>
      <c r="AH4745" s="8" t="s">
        <v>44</v>
      </c>
      <c r="AI4745" s="12" t="s">
        <v>44</v>
      </c>
      <c r="AJ4745" s="9">
        <v>0.34</v>
      </c>
      <c r="AK4745" s="5">
        <f t="shared" si="149"/>
        <v>0</v>
      </c>
    </row>
    <row r="4746" spans="1:37" hidden="1" x14ac:dyDescent="0.3">
      <c r="A4746">
        <v>49796</v>
      </c>
      <c r="B4746" t="s">
        <v>4198</v>
      </c>
      <c r="C4746" t="s">
        <v>5022</v>
      </c>
      <c r="D4746" t="s">
        <v>5023</v>
      </c>
      <c r="E4746" t="s">
        <v>5024</v>
      </c>
      <c r="F4746" t="s">
        <v>231</v>
      </c>
      <c r="G4746" t="s">
        <v>33</v>
      </c>
      <c r="H4746" t="s">
        <v>34</v>
      </c>
      <c r="I4746" t="s">
        <v>232</v>
      </c>
      <c r="J4746" t="s">
        <v>310</v>
      </c>
      <c r="K4746" t="s">
        <v>5025</v>
      </c>
      <c r="L4746" s="2">
        <v>41924</v>
      </c>
      <c r="M4746" s="4">
        <v>41983</v>
      </c>
      <c r="N4746" s="4">
        <v>41983</v>
      </c>
      <c r="O4746" s="1">
        <v>41983</v>
      </c>
      <c r="P4746" t="s">
        <v>52</v>
      </c>
      <c r="R4746" t="s">
        <v>53</v>
      </c>
      <c r="S4746" t="s">
        <v>312</v>
      </c>
      <c r="T4746" t="s">
        <v>873</v>
      </c>
      <c r="U4746" t="s">
        <v>357</v>
      </c>
      <c r="V4746" t="s">
        <v>57</v>
      </c>
      <c r="W4746" s="6" t="s">
        <v>874</v>
      </c>
      <c r="X4746" t="s">
        <v>90</v>
      </c>
      <c r="Y4746">
        <v>240</v>
      </c>
      <c r="Z4746">
        <v>191</v>
      </c>
      <c r="AA4746" t="s">
        <v>231</v>
      </c>
      <c r="AB4746" s="5">
        <f t="shared" si="148"/>
        <v>2371.7673611111113</v>
      </c>
      <c r="AC4746" s="3">
        <v>4145.72</v>
      </c>
      <c r="AD4746" s="3">
        <v>21.71</v>
      </c>
      <c r="AE4746" s="3">
        <v>0.09</v>
      </c>
      <c r="AF4746" t="s">
        <v>60</v>
      </c>
      <c r="AG4746" t="s">
        <v>109</v>
      </c>
      <c r="AH4746" s="8" t="s">
        <v>44</v>
      </c>
      <c r="AI4746" s="7" t="s">
        <v>44</v>
      </c>
      <c r="AJ4746" s="9">
        <v>4.88</v>
      </c>
      <c r="AK4746" s="5">
        <f t="shared" si="149"/>
        <v>0</v>
      </c>
    </row>
    <row r="4747" spans="1:37" hidden="1" x14ac:dyDescent="0.3">
      <c r="A4747">
        <v>49829</v>
      </c>
      <c r="B4747" t="s">
        <v>4170</v>
      </c>
      <c r="C4747" t="s">
        <v>5620</v>
      </c>
      <c r="D4747" t="s">
        <v>8439</v>
      </c>
      <c r="E4747" t="s">
        <v>8440</v>
      </c>
      <c r="F4747" t="s">
        <v>4174</v>
      </c>
      <c r="G4747" t="s">
        <v>33</v>
      </c>
      <c r="H4747" t="s">
        <v>34</v>
      </c>
      <c r="I4747" t="s">
        <v>35</v>
      </c>
      <c r="J4747" t="s">
        <v>36</v>
      </c>
      <c r="K4747" s="2">
        <v>41524</v>
      </c>
      <c r="L4747" t="s">
        <v>5623</v>
      </c>
      <c r="M4747" s="4">
        <v>41596</v>
      </c>
      <c r="N4747" s="4">
        <v>41596</v>
      </c>
      <c r="O4747" s="1">
        <v>41596</v>
      </c>
      <c r="P4747" t="s">
        <v>38</v>
      </c>
      <c r="R4747" t="s">
        <v>39</v>
      </c>
      <c r="S4747" t="s">
        <v>199</v>
      </c>
      <c r="T4747" t="s">
        <v>65</v>
      </c>
      <c r="U4747" t="s">
        <v>66</v>
      </c>
      <c r="V4747" t="s">
        <v>67</v>
      </c>
      <c r="W4747" s="6" t="s">
        <v>44</v>
      </c>
      <c r="X4747" t="s">
        <v>45</v>
      </c>
      <c r="Y4747">
        <v>100</v>
      </c>
      <c r="Z4747">
        <v>2796</v>
      </c>
      <c r="AA4747" t="s">
        <v>4174</v>
      </c>
      <c r="AB4747" s="5">
        <f t="shared" si="148"/>
        <v>2371.7673611111113</v>
      </c>
      <c r="AC4747" s="3">
        <v>223680</v>
      </c>
      <c r="AD4747" s="3">
        <v>80</v>
      </c>
      <c r="AE4747" s="3">
        <v>0.8</v>
      </c>
      <c r="AF4747" t="s">
        <v>4152</v>
      </c>
      <c r="AG4747" t="s">
        <v>47</v>
      </c>
      <c r="AH4747" s="8">
        <v>1133</v>
      </c>
      <c r="AI4747" s="7">
        <v>20572.96</v>
      </c>
      <c r="AJ4747" s="9">
        <v>276.69</v>
      </c>
      <c r="AK4747" s="5">
        <f t="shared" si="149"/>
        <v>0</v>
      </c>
    </row>
    <row r="4748" spans="1:37" x14ac:dyDescent="0.3">
      <c r="A4748">
        <v>49832</v>
      </c>
      <c r="B4748" t="s">
        <v>4158</v>
      </c>
      <c r="C4748" t="s">
        <v>5768</v>
      </c>
      <c r="D4748" t="s">
        <v>7077</v>
      </c>
      <c r="E4748" t="s">
        <v>7078</v>
      </c>
      <c r="F4748" t="s">
        <v>4162</v>
      </c>
      <c r="G4748" t="s">
        <v>33</v>
      </c>
      <c r="H4748" t="s">
        <v>34</v>
      </c>
      <c r="I4748" t="s">
        <v>35</v>
      </c>
      <c r="J4748" t="s">
        <v>36</v>
      </c>
      <c r="K4748" t="s">
        <v>5771</v>
      </c>
      <c r="L4748" t="s">
        <v>5772</v>
      </c>
      <c r="M4748" s="4">
        <v>41537</v>
      </c>
      <c r="N4748" s="4">
        <v>41537</v>
      </c>
      <c r="O4748" s="1">
        <v>41537</v>
      </c>
      <c r="P4748" t="s">
        <v>38</v>
      </c>
      <c r="R4748" t="s">
        <v>39</v>
      </c>
      <c r="S4748" t="s">
        <v>199</v>
      </c>
      <c r="T4748" t="s">
        <v>65</v>
      </c>
      <c r="U4748" t="s">
        <v>66</v>
      </c>
      <c r="V4748" t="s">
        <v>67</v>
      </c>
      <c r="W4748" s="6" t="s">
        <v>44</v>
      </c>
      <c r="X4748" t="s">
        <v>45</v>
      </c>
      <c r="Y4748">
        <v>100</v>
      </c>
      <c r="Z4748">
        <v>250</v>
      </c>
      <c r="AA4748" t="s">
        <v>4162</v>
      </c>
      <c r="AB4748" s="5">
        <f t="shared" si="148"/>
        <v>21638.408070175439</v>
      </c>
      <c r="AC4748" s="3">
        <v>22250</v>
      </c>
      <c r="AD4748" s="3">
        <v>89</v>
      </c>
      <c r="AE4748" s="3">
        <v>0.89</v>
      </c>
      <c r="AF4748" t="s">
        <v>4152</v>
      </c>
      <c r="AG4748" t="s">
        <v>109</v>
      </c>
      <c r="AH4748" s="8" t="s">
        <v>44</v>
      </c>
      <c r="AI4748" s="12" t="s">
        <v>44</v>
      </c>
      <c r="AJ4748" s="9">
        <v>27.52</v>
      </c>
      <c r="AK4748" s="5">
        <f t="shared" si="149"/>
        <v>0</v>
      </c>
    </row>
    <row r="4749" spans="1:37" x14ac:dyDescent="0.3">
      <c r="A4749">
        <v>49837</v>
      </c>
      <c r="B4749" t="s">
        <v>4259</v>
      </c>
      <c r="C4749" t="s">
        <v>5777</v>
      </c>
      <c r="D4749" t="s">
        <v>8441</v>
      </c>
      <c r="E4749" t="s">
        <v>8442</v>
      </c>
      <c r="F4749" t="s">
        <v>140</v>
      </c>
      <c r="G4749" t="s">
        <v>33</v>
      </c>
      <c r="H4749" t="s">
        <v>34</v>
      </c>
      <c r="I4749" t="s">
        <v>63</v>
      </c>
      <c r="J4749" t="s">
        <v>36</v>
      </c>
      <c r="K4749" t="s">
        <v>4404</v>
      </c>
      <c r="L4749" s="2">
        <v>40858</v>
      </c>
      <c r="M4749" s="4">
        <v>40966</v>
      </c>
      <c r="N4749" s="4">
        <v>40966</v>
      </c>
      <c r="O4749" s="1">
        <v>40966</v>
      </c>
      <c r="P4749" t="s">
        <v>52</v>
      </c>
      <c r="R4749" t="s">
        <v>71</v>
      </c>
      <c r="S4749" t="s">
        <v>114</v>
      </c>
      <c r="T4749" t="s">
        <v>4169</v>
      </c>
      <c r="U4749" t="s">
        <v>529</v>
      </c>
      <c r="V4749" t="s">
        <v>530</v>
      </c>
      <c r="W4749" s="6" t="s">
        <v>433</v>
      </c>
      <c r="X4749" t="s">
        <v>76</v>
      </c>
      <c r="Y4749">
        <v>60</v>
      </c>
      <c r="Z4749">
        <v>110</v>
      </c>
      <c r="AA4749" t="s">
        <v>140</v>
      </c>
      <c r="AB4749" s="5">
        <f t="shared" si="148"/>
        <v>21638.408070175439</v>
      </c>
      <c r="AC4749" s="3">
        <v>753.5</v>
      </c>
      <c r="AD4749" s="3">
        <v>6.85</v>
      </c>
      <c r="AE4749" s="3">
        <v>0.11</v>
      </c>
      <c r="AF4749" t="s">
        <v>122</v>
      </c>
      <c r="AG4749" t="s">
        <v>47</v>
      </c>
      <c r="AH4749" s="8">
        <v>43</v>
      </c>
      <c r="AI4749" s="12">
        <v>1046.02</v>
      </c>
      <c r="AJ4749" s="9">
        <v>1.24</v>
      </c>
      <c r="AK4749" s="5">
        <f t="shared" si="149"/>
        <v>0</v>
      </c>
    </row>
    <row r="4750" spans="1:37" hidden="1" x14ac:dyDescent="0.3">
      <c r="A4750">
        <v>49859</v>
      </c>
      <c r="B4750" t="s">
        <v>4244</v>
      </c>
      <c r="C4750" t="s">
        <v>6692</v>
      </c>
      <c r="D4750" t="s">
        <v>8443</v>
      </c>
      <c r="E4750" t="s">
        <v>8444</v>
      </c>
      <c r="F4750" t="s">
        <v>32</v>
      </c>
      <c r="G4750" t="s">
        <v>33</v>
      </c>
      <c r="H4750" t="s">
        <v>34</v>
      </c>
      <c r="I4750" t="s">
        <v>112</v>
      </c>
      <c r="J4750" t="s">
        <v>36</v>
      </c>
      <c r="K4750" t="s">
        <v>6695</v>
      </c>
      <c r="L4750" t="s">
        <v>8445</v>
      </c>
      <c r="M4750" s="4">
        <v>40165</v>
      </c>
      <c r="N4750" s="4">
        <v>40165</v>
      </c>
      <c r="O4750" s="1">
        <v>40165</v>
      </c>
      <c r="P4750" t="s">
        <v>52</v>
      </c>
      <c r="R4750" t="s">
        <v>71</v>
      </c>
      <c r="S4750" t="s">
        <v>96</v>
      </c>
      <c r="T4750" t="s">
        <v>412</v>
      </c>
      <c r="U4750" t="s">
        <v>413</v>
      </c>
      <c r="V4750" t="s">
        <v>414</v>
      </c>
      <c r="W4750" s="6" t="s">
        <v>415</v>
      </c>
      <c r="X4750" t="s">
        <v>146</v>
      </c>
      <c r="Y4750">
        <v>30</v>
      </c>
      <c r="Z4750">
        <v>6960</v>
      </c>
      <c r="AA4750" t="s">
        <v>32</v>
      </c>
      <c r="AB4750" s="5">
        <f t="shared" si="148"/>
        <v>2371.7673611111113</v>
      </c>
      <c r="AC4750" s="3">
        <v>350784</v>
      </c>
      <c r="AD4750" s="3">
        <v>50.4</v>
      </c>
      <c r="AE4750" s="3">
        <v>1.68</v>
      </c>
      <c r="AF4750" t="s">
        <v>416</v>
      </c>
      <c r="AG4750" t="s">
        <v>47</v>
      </c>
      <c r="AH4750" s="8" t="s">
        <v>44</v>
      </c>
      <c r="AI4750" s="7" t="s">
        <v>44</v>
      </c>
      <c r="AJ4750" s="9">
        <v>687.54</v>
      </c>
      <c r="AK4750" s="5">
        <f t="shared" si="149"/>
        <v>0</v>
      </c>
    </row>
    <row r="4751" spans="1:37" x14ac:dyDescent="0.3">
      <c r="A4751">
        <v>49875</v>
      </c>
      <c r="B4751" t="s">
        <v>4153</v>
      </c>
      <c r="C4751" t="s">
        <v>8446</v>
      </c>
      <c r="D4751" t="s">
        <v>8447</v>
      </c>
      <c r="E4751" t="s">
        <v>8448</v>
      </c>
      <c r="F4751" t="s">
        <v>151</v>
      </c>
      <c r="G4751" t="s">
        <v>33</v>
      </c>
      <c r="H4751" t="s">
        <v>34</v>
      </c>
      <c r="I4751" t="s">
        <v>6031</v>
      </c>
      <c r="J4751" t="s">
        <v>36</v>
      </c>
      <c r="K4751" t="s">
        <v>6662</v>
      </c>
      <c r="L4751" s="2">
        <v>41041</v>
      </c>
      <c r="M4751" s="4">
        <v>41263</v>
      </c>
      <c r="N4751" s="4">
        <v>41263</v>
      </c>
      <c r="O4751" s="1">
        <v>41263</v>
      </c>
      <c r="P4751" t="s">
        <v>38</v>
      </c>
      <c r="R4751" t="s">
        <v>39</v>
      </c>
      <c r="S4751" t="s">
        <v>1172</v>
      </c>
      <c r="T4751" t="s">
        <v>65</v>
      </c>
      <c r="U4751" t="s">
        <v>66</v>
      </c>
      <c r="V4751" t="s">
        <v>67</v>
      </c>
      <c r="W4751" s="6" t="s">
        <v>44</v>
      </c>
      <c r="X4751" t="s">
        <v>45</v>
      </c>
      <c r="Y4751">
        <v>100</v>
      </c>
      <c r="Z4751">
        <v>4000</v>
      </c>
      <c r="AA4751" t="s">
        <v>151</v>
      </c>
      <c r="AB4751" s="5">
        <f t="shared" si="148"/>
        <v>21638.408070175439</v>
      </c>
      <c r="AC4751" s="3">
        <v>466000</v>
      </c>
      <c r="AD4751" s="3">
        <v>116.5</v>
      </c>
      <c r="AE4751" s="3">
        <v>1.1599999999999999</v>
      </c>
      <c r="AF4751" t="s">
        <v>4152</v>
      </c>
      <c r="AG4751" t="s">
        <v>47</v>
      </c>
      <c r="AH4751" s="8" t="s">
        <v>44</v>
      </c>
      <c r="AI4751" s="12" t="s">
        <v>44</v>
      </c>
      <c r="AJ4751" s="9">
        <v>576.44000000000005</v>
      </c>
      <c r="AK4751" s="5">
        <f t="shared" si="149"/>
        <v>0</v>
      </c>
    </row>
    <row r="4752" spans="1:37" x14ac:dyDescent="0.3">
      <c r="A4752">
        <v>49881</v>
      </c>
      <c r="B4752" t="s">
        <v>4193</v>
      </c>
      <c r="C4752" t="s">
        <v>4873</v>
      </c>
      <c r="D4752" t="s">
        <v>7141</v>
      </c>
      <c r="E4752" t="s">
        <v>8449</v>
      </c>
      <c r="F4752" t="s">
        <v>231</v>
      </c>
      <c r="G4752" t="s">
        <v>33</v>
      </c>
      <c r="H4752" t="s">
        <v>34</v>
      </c>
      <c r="I4752" t="s">
        <v>232</v>
      </c>
      <c r="J4752" t="s">
        <v>3844</v>
      </c>
      <c r="K4752" t="s">
        <v>4876</v>
      </c>
      <c r="L4752" t="s">
        <v>4877</v>
      </c>
      <c r="M4752" s="4">
        <v>40801</v>
      </c>
      <c r="N4752" s="4">
        <v>40808</v>
      </c>
      <c r="O4752" s="1">
        <v>40808</v>
      </c>
      <c r="P4752" t="s">
        <v>52</v>
      </c>
      <c r="R4752" t="s">
        <v>71</v>
      </c>
      <c r="S4752" t="s">
        <v>54</v>
      </c>
      <c r="T4752" t="s">
        <v>332</v>
      </c>
      <c r="U4752" t="s">
        <v>242</v>
      </c>
      <c r="V4752" t="s">
        <v>57</v>
      </c>
      <c r="W4752" s="6" t="s">
        <v>244</v>
      </c>
      <c r="X4752" t="s">
        <v>76</v>
      </c>
      <c r="Y4752">
        <v>30</v>
      </c>
      <c r="Z4752">
        <v>124312</v>
      </c>
      <c r="AA4752" t="s">
        <v>231</v>
      </c>
      <c r="AB4752" s="5">
        <f t="shared" si="148"/>
        <v>21638.408070175439</v>
      </c>
      <c r="AC4752" s="3">
        <v>826674.8</v>
      </c>
      <c r="AD4752" s="3">
        <v>6.65</v>
      </c>
      <c r="AE4752" s="3">
        <v>0.22</v>
      </c>
      <c r="AF4752" t="s">
        <v>60</v>
      </c>
      <c r="AG4752" t="s">
        <v>47</v>
      </c>
      <c r="AH4752" s="8">
        <v>11603</v>
      </c>
      <c r="AI4752" s="12">
        <v>10748.8</v>
      </c>
      <c r="AJ4752" s="9">
        <v>1364.01</v>
      </c>
      <c r="AK4752" s="5">
        <f t="shared" si="149"/>
        <v>-7</v>
      </c>
    </row>
    <row r="4753" spans="1:37" x14ac:dyDescent="0.3">
      <c r="A4753">
        <v>49907</v>
      </c>
      <c r="B4753" t="s">
        <v>4268</v>
      </c>
      <c r="C4753" t="s">
        <v>4269</v>
      </c>
      <c r="D4753" t="s">
        <v>6917</v>
      </c>
      <c r="E4753" t="s">
        <v>8450</v>
      </c>
      <c r="F4753" t="s">
        <v>4272</v>
      </c>
      <c r="G4753" t="s">
        <v>33</v>
      </c>
      <c r="H4753" t="s">
        <v>34</v>
      </c>
      <c r="I4753" t="s">
        <v>35</v>
      </c>
      <c r="J4753" t="s">
        <v>3844</v>
      </c>
      <c r="K4753" t="s">
        <v>4273</v>
      </c>
      <c r="L4753" t="s">
        <v>4274</v>
      </c>
      <c r="M4753" s="4">
        <v>41479</v>
      </c>
      <c r="N4753" s="4">
        <v>41479</v>
      </c>
      <c r="O4753" s="1">
        <v>41479</v>
      </c>
      <c r="P4753" t="s">
        <v>52</v>
      </c>
      <c r="R4753" t="s">
        <v>71</v>
      </c>
      <c r="S4753" t="s">
        <v>304</v>
      </c>
      <c r="T4753" t="s">
        <v>4210</v>
      </c>
      <c r="U4753" t="s">
        <v>4211</v>
      </c>
      <c r="V4753" t="s">
        <v>57</v>
      </c>
      <c r="W4753" s="6" t="s">
        <v>4212</v>
      </c>
      <c r="X4753" t="s">
        <v>146</v>
      </c>
      <c r="Y4753">
        <v>30</v>
      </c>
      <c r="Z4753">
        <v>60000</v>
      </c>
      <c r="AA4753" t="s">
        <v>4272</v>
      </c>
      <c r="AB4753" s="5">
        <f t="shared" si="148"/>
        <v>21638.408070175439</v>
      </c>
      <c r="AC4753" s="3">
        <v>689400</v>
      </c>
      <c r="AD4753" s="3">
        <v>11.49</v>
      </c>
      <c r="AE4753" s="3">
        <v>0.38</v>
      </c>
      <c r="AF4753" t="s">
        <v>307</v>
      </c>
      <c r="AG4753" t="s">
        <v>47</v>
      </c>
      <c r="AH4753" s="8">
        <v>6778</v>
      </c>
      <c r="AI4753" s="12">
        <v>15020.21</v>
      </c>
      <c r="AJ4753" s="9">
        <v>852.79</v>
      </c>
      <c r="AK4753" s="5">
        <f t="shared" si="149"/>
        <v>0</v>
      </c>
    </row>
    <row r="4754" spans="1:37" hidden="1" x14ac:dyDescent="0.3">
      <c r="A4754">
        <v>49919</v>
      </c>
      <c r="B4754" t="s">
        <v>4141</v>
      </c>
      <c r="C4754" t="s">
        <v>4296</v>
      </c>
      <c r="D4754" t="s">
        <v>8451</v>
      </c>
      <c r="E4754" t="s">
        <v>8452</v>
      </c>
      <c r="F4754" t="s">
        <v>51</v>
      </c>
      <c r="G4754" t="s">
        <v>33</v>
      </c>
      <c r="H4754" t="s">
        <v>34</v>
      </c>
      <c r="I4754" t="s">
        <v>35</v>
      </c>
      <c r="J4754" t="s">
        <v>36</v>
      </c>
      <c r="K4754" s="2">
        <v>41889</v>
      </c>
      <c r="L4754" s="2">
        <v>41859</v>
      </c>
      <c r="M4754" s="4">
        <v>42019</v>
      </c>
      <c r="N4754" s="4">
        <v>42019</v>
      </c>
      <c r="O4754" s="1">
        <v>42019</v>
      </c>
      <c r="P4754" t="s">
        <v>52</v>
      </c>
      <c r="R4754" t="s">
        <v>71</v>
      </c>
      <c r="S4754" t="s">
        <v>304</v>
      </c>
      <c r="T4754" t="s">
        <v>563</v>
      </c>
      <c r="U4754" t="s">
        <v>564</v>
      </c>
      <c r="V4754" t="s">
        <v>57</v>
      </c>
      <c r="W4754" s="6" t="s">
        <v>565</v>
      </c>
      <c r="X4754" t="s">
        <v>146</v>
      </c>
      <c r="Y4754">
        <v>60</v>
      </c>
      <c r="Z4754">
        <v>7000</v>
      </c>
      <c r="AA4754" t="s">
        <v>51</v>
      </c>
      <c r="AB4754" s="5">
        <f t="shared" si="148"/>
        <v>2371.7673611111113</v>
      </c>
      <c r="AC4754" s="3">
        <v>56700</v>
      </c>
      <c r="AD4754" s="3">
        <v>8.1</v>
      </c>
      <c r="AE4754" s="3">
        <v>0.13</v>
      </c>
      <c r="AF4754" t="s">
        <v>307</v>
      </c>
      <c r="AG4754" t="s">
        <v>47</v>
      </c>
      <c r="AH4754" s="8">
        <v>974</v>
      </c>
      <c r="AI4754" s="7">
        <v>1069.31</v>
      </c>
      <c r="AJ4754" s="9">
        <v>58.29</v>
      </c>
      <c r="AK4754" s="5">
        <f t="shared" si="149"/>
        <v>0</v>
      </c>
    </row>
    <row r="4755" spans="1:37" x14ac:dyDescent="0.3">
      <c r="A4755">
        <v>49926</v>
      </c>
      <c r="B4755" t="s">
        <v>4244</v>
      </c>
      <c r="C4755" t="s">
        <v>8453</v>
      </c>
      <c r="D4755" t="s">
        <v>8454</v>
      </c>
      <c r="E4755" t="s">
        <v>8455</v>
      </c>
      <c r="F4755" t="s">
        <v>32</v>
      </c>
      <c r="G4755" t="s">
        <v>33</v>
      </c>
      <c r="H4755" t="s">
        <v>34</v>
      </c>
      <c r="I4755" t="s">
        <v>35</v>
      </c>
      <c r="J4755" t="s">
        <v>36</v>
      </c>
      <c r="K4755" s="2">
        <v>41192</v>
      </c>
      <c r="L4755" s="2">
        <v>41279</v>
      </c>
      <c r="M4755" s="4">
        <v>41449</v>
      </c>
      <c r="N4755" s="4">
        <v>41449</v>
      </c>
      <c r="O4755" s="1">
        <v>41449</v>
      </c>
      <c r="P4755" t="s">
        <v>38</v>
      </c>
      <c r="R4755" t="s">
        <v>39</v>
      </c>
      <c r="S4755" t="s">
        <v>272</v>
      </c>
      <c r="T4755" t="s">
        <v>6397</v>
      </c>
      <c r="U4755" t="s">
        <v>6398</v>
      </c>
      <c r="V4755" t="s">
        <v>275</v>
      </c>
      <c r="W4755" s="6" t="s">
        <v>44</v>
      </c>
      <c r="X4755" t="s">
        <v>45</v>
      </c>
      <c r="Y4755">
        <v>50</v>
      </c>
      <c r="Z4755">
        <v>900</v>
      </c>
      <c r="AA4755" t="s">
        <v>32</v>
      </c>
      <c r="AB4755" s="5">
        <f t="shared" si="148"/>
        <v>21638.408070175439</v>
      </c>
      <c r="AC4755" s="3">
        <v>81900</v>
      </c>
      <c r="AD4755" s="3">
        <v>91</v>
      </c>
      <c r="AE4755" s="3">
        <v>1.82</v>
      </c>
      <c r="AF4755" t="s">
        <v>276</v>
      </c>
      <c r="AG4755" t="s">
        <v>47</v>
      </c>
      <c r="AH4755" s="8" t="s">
        <v>44</v>
      </c>
      <c r="AI4755" s="12" t="s">
        <v>44</v>
      </c>
      <c r="AJ4755" s="9">
        <v>114.82</v>
      </c>
      <c r="AK4755" s="5">
        <f t="shared" si="149"/>
        <v>0</v>
      </c>
    </row>
    <row r="4756" spans="1:37" x14ac:dyDescent="0.3">
      <c r="A4756">
        <v>49957</v>
      </c>
      <c r="B4756" t="s">
        <v>4198</v>
      </c>
      <c r="C4756" t="s">
        <v>4690</v>
      </c>
      <c r="D4756" t="s">
        <v>8456</v>
      </c>
      <c r="E4756" t="s">
        <v>8457</v>
      </c>
      <c r="F4756" t="s">
        <v>231</v>
      </c>
      <c r="G4756" t="s">
        <v>33</v>
      </c>
      <c r="H4756" t="s">
        <v>34</v>
      </c>
      <c r="I4756" t="s">
        <v>232</v>
      </c>
      <c r="J4756" t="s">
        <v>310</v>
      </c>
      <c r="K4756" s="2">
        <v>39999</v>
      </c>
      <c r="L4756" t="s">
        <v>4693</v>
      </c>
      <c r="M4756" s="4">
        <v>40030</v>
      </c>
      <c r="N4756" s="4">
        <v>40030</v>
      </c>
      <c r="O4756" s="1">
        <v>40030</v>
      </c>
      <c r="P4756" t="s">
        <v>52</v>
      </c>
      <c r="R4756" t="s">
        <v>53</v>
      </c>
      <c r="S4756" t="s">
        <v>312</v>
      </c>
      <c r="T4756" t="s">
        <v>502</v>
      </c>
      <c r="U4756" t="s">
        <v>98</v>
      </c>
      <c r="V4756" t="s">
        <v>57</v>
      </c>
      <c r="W4756" s="6" t="s">
        <v>481</v>
      </c>
      <c r="X4756" t="s">
        <v>83</v>
      </c>
      <c r="Y4756">
        <v>30</v>
      </c>
      <c r="Z4756">
        <v>4910</v>
      </c>
      <c r="AA4756" t="s">
        <v>231</v>
      </c>
      <c r="AB4756" s="5">
        <f t="shared" si="148"/>
        <v>21638.408070175439</v>
      </c>
      <c r="AC4756" s="3">
        <v>18698.88</v>
      </c>
      <c r="AD4756" s="3">
        <v>3.81</v>
      </c>
      <c r="AE4756" s="3">
        <v>0.13</v>
      </c>
      <c r="AF4756" t="s">
        <v>60</v>
      </c>
      <c r="AG4756" t="s">
        <v>47</v>
      </c>
      <c r="AH4756" s="8" t="s">
        <v>44</v>
      </c>
      <c r="AI4756" s="12" t="s">
        <v>44</v>
      </c>
      <c r="AJ4756" s="9">
        <v>36.65</v>
      </c>
      <c r="AK4756" s="5">
        <f t="shared" si="149"/>
        <v>0</v>
      </c>
    </row>
    <row r="4757" spans="1:37" x14ac:dyDescent="0.3">
      <c r="A4757">
        <v>50031</v>
      </c>
      <c r="B4757" t="s">
        <v>4198</v>
      </c>
      <c r="C4757" t="s">
        <v>4216</v>
      </c>
      <c r="D4757" t="s">
        <v>6910</v>
      </c>
      <c r="E4757" t="s">
        <v>6911</v>
      </c>
      <c r="F4757" t="s">
        <v>231</v>
      </c>
      <c r="G4757" t="s">
        <v>33</v>
      </c>
      <c r="H4757" t="s">
        <v>34</v>
      </c>
      <c r="I4757" t="s">
        <v>232</v>
      </c>
      <c r="J4757" t="s">
        <v>310</v>
      </c>
      <c r="K4757" s="2">
        <v>41585</v>
      </c>
      <c r="L4757" t="s">
        <v>6154</v>
      </c>
      <c r="M4757" s="4">
        <v>41677</v>
      </c>
      <c r="N4757" s="4">
        <v>41677</v>
      </c>
      <c r="O4757" s="1">
        <v>41677</v>
      </c>
      <c r="P4757" t="s">
        <v>52</v>
      </c>
      <c r="R4757" t="s">
        <v>53</v>
      </c>
      <c r="S4757" t="s">
        <v>312</v>
      </c>
      <c r="T4757" t="s">
        <v>795</v>
      </c>
      <c r="U4757" t="s">
        <v>98</v>
      </c>
      <c r="V4757" t="s">
        <v>57</v>
      </c>
      <c r="W4757" s="6" t="s">
        <v>100</v>
      </c>
      <c r="X4757" t="s">
        <v>83</v>
      </c>
      <c r="Y4757">
        <v>90</v>
      </c>
      <c r="Z4757">
        <v>46</v>
      </c>
      <c r="AA4757" t="s">
        <v>231</v>
      </c>
      <c r="AB4757" s="5">
        <f t="shared" si="148"/>
        <v>21638.408070175439</v>
      </c>
      <c r="AC4757" s="3">
        <v>1196.97</v>
      </c>
      <c r="AD4757" s="3">
        <v>26.02</v>
      </c>
      <c r="AE4757" s="3">
        <v>0.28999999999999998</v>
      </c>
      <c r="AF4757" t="s">
        <v>60</v>
      </c>
      <c r="AG4757" t="s">
        <v>109</v>
      </c>
      <c r="AH4757" s="8" t="s">
        <v>44</v>
      </c>
      <c r="AI4757" s="12" t="s">
        <v>44</v>
      </c>
      <c r="AJ4757" s="9">
        <v>1.48</v>
      </c>
      <c r="AK4757" s="5">
        <f t="shared" si="149"/>
        <v>0</v>
      </c>
    </row>
    <row r="4758" spans="1:37" x14ac:dyDescent="0.3">
      <c r="A4758">
        <v>50078</v>
      </c>
      <c r="B4758" t="s">
        <v>4198</v>
      </c>
      <c r="C4758" t="s">
        <v>4581</v>
      </c>
      <c r="D4758" t="s">
        <v>4582</v>
      </c>
      <c r="E4758" t="s">
        <v>4583</v>
      </c>
      <c r="F4758" t="s">
        <v>231</v>
      </c>
      <c r="G4758" t="s">
        <v>33</v>
      </c>
      <c r="H4758" t="s">
        <v>34</v>
      </c>
      <c r="I4758" t="s">
        <v>232</v>
      </c>
      <c r="J4758" t="s">
        <v>310</v>
      </c>
      <c r="K4758" t="s">
        <v>4584</v>
      </c>
      <c r="L4758" t="s">
        <v>4585</v>
      </c>
      <c r="M4758" s="4">
        <v>40176</v>
      </c>
      <c r="N4758" s="4">
        <v>40176</v>
      </c>
      <c r="O4758" s="1">
        <v>40176</v>
      </c>
      <c r="P4758" t="s">
        <v>52</v>
      </c>
      <c r="R4758" t="s">
        <v>71</v>
      </c>
      <c r="S4758" t="s">
        <v>312</v>
      </c>
      <c r="T4758" t="s">
        <v>346</v>
      </c>
      <c r="U4758" t="s">
        <v>339</v>
      </c>
      <c r="V4758" t="s">
        <v>340</v>
      </c>
      <c r="W4758" s="6" t="s">
        <v>347</v>
      </c>
      <c r="X4758" t="s">
        <v>342</v>
      </c>
      <c r="Y4758">
        <v>30</v>
      </c>
      <c r="Z4758">
        <v>30</v>
      </c>
      <c r="AA4758" t="s">
        <v>231</v>
      </c>
      <c r="AB4758" s="5">
        <f t="shared" si="148"/>
        <v>21638.408070175439</v>
      </c>
      <c r="AC4758" s="3">
        <v>846.07</v>
      </c>
      <c r="AD4758" s="3">
        <v>28.2</v>
      </c>
      <c r="AE4758" s="3">
        <v>0.94</v>
      </c>
      <c r="AF4758" t="s">
        <v>160</v>
      </c>
      <c r="AG4758" t="s">
        <v>109</v>
      </c>
      <c r="AH4758" s="8" t="s">
        <v>44</v>
      </c>
      <c r="AI4758" s="12" t="s">
        <v>44</v>
      </c>
      <c r="AJ4758" s="9">
        <v>1.82</v>
      </c>
      <c r="AK4758" s="5">
        <f t="shared" si="149"/>
        <v>0</v>
      </c>
    </row>
    <row r="4759" spans="1:37" hidden="1" x14ac:dyDescent="0.3">
      <c r="A4759">
        <v>50109</v>
      </c>
      <c r="B4759" t="s">
        <v>4198</v>
      </c>
      <c r="C4759" t="s">
        <v>4216</v>
      </c>
      <c r="D4759" t="s">
        <v>4217</v>
      </c>
      <c r="E4759" t="s">
        <v>4249</v>
      </c>
      <c r="F4759" t="s">
        <v>231</v>
      </c>
      <c r="G4759" t="s">
        <v>33</v>
      </c>
      <c r="H4759" t="s">
        <v>34</v>
      </c>
      <c r="I4759" t="s">
        <v>232</v>
      </c>
      <c r="J4759" t="s">
        <v>310</v>
      </c>
      <c r="K4759" s="2">
        <v>41585</v>
      </c>
      <c r="L4759" t="s">
        <v>4219</v>
      </c>
      <c r="M4759" s="4">
        <v>41878</v>
      </c>
      <c r="N4759" s="4">
        <v>41878</v>
      </c>
      <c r="O4759" s="1">
        <v>41878</v>
      </c>
      <c r="P4759" t="s">
        <v>52</v>
      </c>
      <c r="R4759" t="s">
        <v>71</v>
      </c>
      <c r="S4759" t="s">
        <v>312</v>
      </c>
      <c r="T4759" t="s">
        <v>843</v>
      </c>
      <c r="U4759" t="s">
        <v>158</v>
      </c>
      <c r="V4759" t="s">
        <v>57</v>
      </c>
      <c r="W4759" s="6" t="s">
        <v>341</v>
      </c>
      <c r="X4759" t="s">
        <v>844</v>
      </c>
      <c r="Y4759">
        <v>30</v>
      </c>
      <c r="Z4759">
        <v>8</v>
      </c>
      <c r="AA4759" t="s">
        <v>231</v>
      </c>
      <c r="AB4759" s="5">
        <f t="shared" si="148"/>
        <v>2371.7673611111113</v>
      </c>
      <c r="AC4759" s="3">
        <v>136.19</v>
      </c>
      <c r="AD4759" s="3">
        <v>17.02</v>
      </c>
      <c r="AE4759" s="3">
        <v>0.56999999999999995</v>
      </c>
      <c r="AF4759" t="s">
        <v>60</v>
      </c>
      <c r="AG4759" t="s">
        <v>109</v>
      </c>
      <c r="AH4759" s="8" t="s">
        <v>44</v>
      </c>
      <c r="AI4759" s="7" t="s">
        <v>44</v>
      </c>
      <c r="AJ4759" s="9">
        <v>0.17</v>
      </c>
      <c r="AK4759" s="5">
        <f t="shared" si="149"/>
        <v>0</v>
      </c>
    </row>
    <row r="4760" spans="1:37" x14ac:dyDescent="0.3">
      <c r="A4760">
        <v>50220</v>
      </c>
      <c r="B4760" t="s">
        <v>4291</v>
      </c>
      <c r="C4760" t="s">
        <v>4292</v>
      </c>
      <c r="D4760" t="s">
        <v>4293</v>
      </c>
      <c r="E4760" t="s">
        <v>4294</v>
      </c>
      <c r="F4760" t="s">
        <v>4295</v>
      </c>
      <c r="G4760" t="s">
        <v>33</v>
      </c>
      <c r="H4760" t="s">
        <v>34</v>
      </c>
      <c r="I4760" t="s">
        <v>35</v>
      </c>
      <c r="J4760" t="s">
        <v>36</v>
      </c>
      <c r="K4760" s="2">
        <v>41951</v>
      </c>
      <c r="L4760" t="s">
        <v>4219</v>
      </c>
      <c r="M4760" s="4">
        <v>41947</v>
      </c>
      <c r="N4760" s="4">
        <v>41947</v>
      </c>
      <c r="O4760" s="1">
        <v>41963</v>
      </c>
      <c r="P4760" t="s">
        <v>38</v>
      </c>
      <c r="R4760" t="s">
        <v>39</v>
      </c>
      <c r="S4760" t="s">
        <v>125</v>
      </c>
      <c r="T4760" t="s">
        <v>126</v>
      </c>
      <c r="U4760" t="s">
        <v>127</v>
      </c>
      <c r="V4760" t="s">
        <v>128</v>
      </c>
      <c r="W4760" s="6" t="s">
        <v>44</v>
      </c>
      <c r="X4760" t="s">
        <v>45</v>
      </c>
      <c r="Y4760">
        <v>20</v>
      </c>
      <c r="Z4760">
        <v>70</v>
      </c>
      <c r="AA4760" t="s">
        <v>4295</v>
      </c>
      <c r="AB4760" s="5">
        <f t="shared" si="148"/>
        <v>21638.408070175439</v>
      </c>
      <c r="AC4760" s="3">
        <v>2240</v>
      </c>
      <c r="AD4760" s="3">
        <v>32</v>
      </c>
      <c r="AE4760" s="3">
        <v>1.6</v>
      </c>
      <c r="AF4760" t="s">
        <v>125</v>
      </c>
      <c r="AG4760" t="s">
        <v>109</v>
      </c>
      <c r="AH4760" s="8" t="s">
        <v>44</v>
      </c>
      <c r="AI4760" s="12" t="s">
        <v>44</v>
      </c>
      <c r="AJ4760" s="9">
        <v>2.2999999999999998</v>
      </c>
      <c r="AK4760" s="5">
        <f t="shared" si="149"/>
        <v>0</v>
      </c>
    </row>
    <row r="4761" spans="1:37" hidden="1" x14ac:dyDescent="0.3">
      <c r="A4761">
        <v>50231</v>
      </c>
      <c r="B4761" t="s">
        <v>4141</v>
      </c>
      <c r="C4761" t="s">
        <v>5386</v>
      </c>
      <c r="D4761" t="s">
        <v>8458</v>
      </c>
      <c r="E4761" t="s">
        <v>8459</v>
      </c>
      <c r="F4761" t="s">
        <v>51</v>
      </c>
      <c r="G4761" t="s">
        <v>33</v>
      </c>
      <c r="H4761" t="s">
        <v>34</v>
      </c>
      <c r="I4761" t="s">
        <v>35</v>
      </c>
      <c r="J4761" t="s">
        <v>36</v>
      </c>
      <c r="K4761" t="s">
        <v>5389</v>
      </c>
      <c r="L4761" t="s">
        <v>5912</v>
      </c>
      <c r="M4761" s="4">
        <v>40361</v>
      </c>
      <c r="N4761" s="4">
        <v>40361</v>
      </c>
      <c r="O4761" s="1">
        <v>40361</v>
      </c>
      <c r="P4761" t="s">
        <v>52</v>
      </c>
      <c r="R4761" t="s">
        <v>71</v>
      </c>
      <c r="S4761" t="s">
        <v>304</v>
      </c>
      <c r="T4761" t="s">
        <v>614</v>
      </c>
      <c r="U4761" t="s">
        <v>357</v>
      </c>
      <c r="V4761" t="s">
        <v>57</v>
      </c>
      <c r="W4761" s="6" t="s">
        <v>244</v>
      </c>
      <c r="X4761" t="s">
        <v>76</v>
      </c>
      <c r="Y4761">
        <v>60</v>
      </c>
      <c r="Z4761">
        <v>151</v>
      </c>
      <c r="AA4761" t="s">
        <v>51</v>
      </c>
      <c r="AB4761" s="5">
        <f t="shared" si="148"/>
        <v>2371.7673611111113</v>
      </c>
      <c r="AC4761" s="3">
        <v>2399.39</v>
      </c>
      <c r="AD4761" s="3">
        <v>15.89</v>
      </c>
      <c r="AE4761" s="3">
        <v>0.26</v>
      </c>
      <c r="AF4761" t="s">
        <v>307</v>
      </c>
      <c r="AG4761" t="s">
        <v>47</v>
      </c>
      <c r="AH4761" s="8">
        <v>749</v>
      </c>
      <c r="AI4761" s="7">
        <v>7488.39</v>
      </c>
      <c r="AJ4761" s="9">
        <v>5.17</v>
      </c>
      <c r="AK4761" s="5">
        <f t="shared" si="149"/>
        <v>0</v>
      </c>
    </row>
    <row r="4762" spans="1:37" x14ac:dyDescent="0.3">
      <c r="A4762">
        <v>50235</v>
      </c>
      <c r="B4762" t="s">
        <v>4368</v>
      </c>
      <c r="C4762" t="s">
        <v>7295</v>
      </c>
      <c r="D4762" t="s">
        <v>7296</v>
      </c>
      <c r="E4762" t="s">
        <v>7297</v>
      </c>
      <c r="F4762" t="s">
        <v>155</v>
      </c>
      <c r="G4762" t="s">
        <v>33</v>
      </c>
      <c r="H4762" t="s">
        <v>34</v>
      </c>
      <c r="I4762" t="s">
        <v>35</v>
      </c>
      <c r="J4762" t="s">
        <v>36</v>
      </c>
      <c r="K4762" t="s">
        <v>6778</v>
      </c>
      <c r="L4762" t="s">
        <v>4281</v>
      </c>
      <c r="M4762" s="4">
        <v>42138</v>
      </c>
      <c r="N4762" s="4">
        <v>42138</v>
      </c>
      <c r="O4762" s="1">
        <v>42138</v>
      </c>
      <c r="P4762" t="s">
        <v>38</v>
      </c>
      <c r="R4762" t="s">
        <v>252</v>
      </c>
      <c r="S4762" t="s">
        <v>199</v>
      </c>
      <c r="T4762" t="s">
        <v>4843</v>
      </c>
      <c r="U4762" t="s">
        <v>4843</v>
      </c>
      <c r="V4762" t="s">
        <v>67</v>
      </c>
      <c r="W4762" s="6" t="s">
        <v>44</v>
      </c>
      <c r="X4762" t="s">
        <v>254</v>
      </c>
      <c r="Y4762">
        <v>1</v>
      </c>
      <c r="Z4762">
        <v>6500</v>
      </c>
      <c r="AA4762" t="s">
        <v>155</v>
      </c>
      <c r="AB4762" s="5">
        <f t="shared" si="148"/>
        <v>21638.408070175439</v>
      </c>
      <c r="AC4762" s="3">
        <v>32500</v>
      </c>
      <c r="AD4762" s="3">
        <v>5</v>
      </c>
      <c r="AE4762" s="3">
        <v>5</v>
      </c>
      <c r="AF4762" t="s">
        <v>4152</v>
      </c>
      <c r="AG4762" t="s">
        <v>109</v>
      </c>
      <c r="AH4762" s="8" t="s">
        <v>44</v>
      </c>
      <c r="AI4762" s="12" t="s">
        <v>44</v>
      </c>
      <c r="AJ4762" s="9">
        <v>38.25</v>
      </c>
      <c r="AK4762" s="5">
        <f t="shared" si="149"/>
        <v>0</v>
      </c>
    </row>
    <row r="4763" spans="1:37" x14ac:dyDescent="0.3">
      <c r="A4763">
        <v>50255</v>
      </c>
      <c r="B4763" t="s">
        <v>4141</v>
      </c>
      <c r="C4763" t="s">
        <v>4742</v>
      </c>
      <c r="D4763" t="s">
        <v>4759</v>
      </c>
      <c r="E4763" t="s">
        <v>4760</v>
      </c>
      <c r="F4763" t="s">
        <v>51</v>
      </c>
      <c r="G4763" t="s">
        <v>33</v>
      </c>
      <c r="H4763" t="s">
        <v>34</v>
      </c>
      <c r="I4763" t="s">
        <v>35</v>
      </c>
      <c r="J4763" t="s">
        <v>36</v>
      </c>
      <c r="K4763" t="s">
        <v>4745</v>
      </c>
      <c r="L4763" t="s">
        <v>4746</v>
      </c>
      <c r="M4763" s="4">
        <v>40256</v>
      </c>
      <c r="N4763" s="4">
        <v>40256</v>
      </c>
      <c r="O4763" s="1">
        <v>40256</v>
      </c>
      <c r="P4763" t="s">
        <v>52</v>
      </c>
      <c r="R4763" t="s">
        <v>71</v>
      </c>
      <c r="S4763" t="s">
        <v>54</v>
      </c>
      <c r="T4763" t="s">
        <v>80</v>
      </c>
      <c r="U4763" t="s">
        <v>81</v>
      </c>
      <c r="V4763" t="s">
        <v>57</v>
      </c>
      <c r="W4763" s="6" t="s">
        <v>82</v>
      </c>
      <c r="X4763" t="s">
        <v>83</v>
      </c>
      <c r="Y4763">
        <v>60</v>
      </c>
      <c r="Z4763">
        <v>10416</v>
      </c>
      <c r="AA4763" t="s">
        <v>51</v>
      </c>
      <c r="AB4763" s="5">
        <f t="shared" si="148"/>
        <v>21638.408070175439</v>
      </c>
      <c r="AC4763" s="3">
        <v>15103.2</v>
      </c>
      <c r="AD4763" s="3">
        <v>1.45</v>
      </c>
      <c r="AE4763" s="3">
        <v>0.02</v>
      </c>
      <c r="AF4763" t="s">
        <v>60</v>
      </c>
      <c r="AG4763" t="s">
        <v>109</v>
      </c>
      <c r="AH4763" s="8" t="s">
        <v>44</v>
      </c>
      <c r="AI4763" s="12" t="s">
        <v>44</v>
      </c>
      <c r="AJ4763" s="9">
        <v>29.6</v>
      </c>
      <c r="AK4763" s="5">
        <f t="shared" si="149"/>
        <v>0</v>
      </c>
    </row>
    <row r="4764" spans="1:37" x14ac:dyDescent="0.3">
      <c r="A4764">
        <v>50261</v>
      </c>
      <c r="B4764" t="s">
        <v>4368</v>
      </c>
      <c r="C4764" t="s">
        <v>4369</v>
      </c>
      <c r="D4764" t="s">
        <v>5237</v>
      </c>
      <c r="E4764" t="s">
        <v>8460</v>
      </c>
      <c r="F4764" t="s">
        <v>155</v>
      </c>
      <c r="G4764" t="s">
        <v>33</v>
      </c>
      <c r="H4764" t="s">
        <v>34</v>
      </c>
      <c r="I4764" t="s">
        <v>35</v>
      </c>
      <c r="J4764" t="s">
        <v>2238</v>
      </c>
      <c r="K4764" s="2">
        <v>41643</v>
      </c>
      <c r="L4764" t="s">
        <v>5239</v>
      </c>
      <c r="M4764" s="4">
        <v>41843</v>
      </c>
      <c r="N4764" s="4">
        <v>41842</v>
      </c>
      <c r="O4764" s="1">
        <v>41849</v>
      </c>
      <c r="P4764" t="s">
        <v>52</v>
      </c>
      <c r="R4764" t="s">
        <v>71</v>
      </c>
      <c r="S4764" t="s">
        <v>54</v>
      </c>
      <c r="T4764" t="s">
        <v>2883</v>
      </c>
      <c r="U4764" t="s">
        <v>2884</v>
      </c>
      <c r="V4764" t="s">
        <v>57</v>
      </c>
      <c r="W4764" s="6" t="s">
        <v>2885</v>
      </c>
      <c r="X4764" t="s">
        <v>146</v>
      </c>
      <c r="Y4764">
        <v>30</v>
      </c>
      <c r="Z4764">
        <v>18000</v>
      </c>
      <c r="AA4764" t="s">
        <v>155</v>
      </c>
      <c r="AB4764" s="5">
        <f t="shared" si="148"/>
        <v>21638.408070175439</v>
      </c>
      <c r="AC4764" s="3">
        <v>83700</v>
      </c>
      <c r="AD4764" s="3">
        <v>4.6500000000000004</v>
      </c>
      <c r="AE4764" s="3">
        <v>0.16</v>
      </c>
      <c r="AF4764" t="s">
        <v>4372</v>
      </c>
      <c r="AG4764" t="s">
        <v>47</v>
      </c>
      <c r="AH4764" s="8">
        <v>1764</v>
      </c>
      <c r="AI4764" s="12">
        <v>13959.22</v>
      </c>
      <c r="AJ4764" s="9">
        <v>86.04</v>
      </c>
      <c r="AK4764" s="5">
        <f t="shared" si="149"/>
        <v>1</v>
      </c>
    </row>
    <row r="4765" spans="1:37" x14ac:dyDescent="0.3">
      <c r="A4765">
        <v>50287</v>
      </c>
      <c r="B4765" t="s">
        <v>4146</v>
      </c>
      <c r="C4765" t="s">
        <v>8461</v>
      </c>
      <c r="D4765" t="s">
        <v>8462</v>
      </c>
      <c r="E4765" t="s">
        <v>8463</v>
      </c>
      <c r="F4765" t="s">
        <v>94</v>
      </c>
      <c r="G4765" t="s">
        <v>33</v>
      </c>
      <c r="H4765" t="s">
        <v>34</v>
      </c>
      <c r="I4765" t="s">
        <v>35</v>
      </c>
      <c r="J4765" t="s">
        <v>36</v>
      </c>
      <c r="K4765" t="s">
        <v>8464</v>
      </c>
      <c r="L4765" t="s">
        <v>8465</v>
      </c>
      <c r="M4765" s="4">
        <v>41684</v>
      </c>
      <c r="N4765" s="4">
        <v>41684</v>
      </c>
      <c r="O4765" s="1">
        <v>41695</v>
      </c>
      <c r="P4765" t="s">
        <v>52</v>
      </c>
      <c r="R4765" t="s">
        <v>71</v>
      </c>
      <c r="S4765" t="s">
        <v>304</v>
      </c>
      <c r="T4765" t="s">
        <v>249</v>
      </c>
      <c r="U4765" t="s">
        <v>89</v>
      </c>
      <c r="V4765" t="s">
        <v>57</v>
      </c>
      <c r="W4765" s="6" t="s">
        <v>244</v>
      </c>
      <c r="X4765" t="s">
        <v>76</v>
      </c>
      <c r="Y4765">
        <v>60</v>
      </c>
      <c r="Z4765">
        <v>6160</v>
      </c>
      <c r="AA4765" t="s">
        <v>94</v>
      </c>
      <c r="AB4765" s="5">
        <f t="shared" si="148"/>
        <v>21638.408070175439</v>
      </c>
      <c r="AC4765" s="3">
        <v>40040</v>
      </c>
      <c r="AD4765" s="3">
        <v>6.5</v>
      </c>
      <c r="AE4765" s="3">
        <v>0.11</v>
      </c>
      <c r="AF4765" t="s">
        <v>307</v>
      </c>
      <c r="AG4765" t="s">
        <v>47</v>
      </c>
      <c r="AH4765" s="8">
        <v>356</v>
      </c>
      <c r="AI4765" s="12">
        <v>2543.67</v>
      </c>
      <c r="AJ4765" s="9">
        <v>41.16</v>
      </c>
      <c r="AK4765" s="5">
        <f t="shared" si="149"/>
        <v>0</v>
      </c>
    </row>
    <row r="4766" spans="1:37" x14ac:dyDescent="0.3">
      <c r="A4766">
        <v>50294</v>
      </c>
      <c r="B4766" t="s">
        <v>4368</v>
      </c>
      <c r="C4766" t="s">
        <v>4369</v>
      </c>
      <c r="D4766" t="s">
        <v>8466</v>
      </c>
      <c r="E4766" t="s">
        <v>8467</v>
      </c>
      <c r="F4766" t="s">
        <v>155</v>
      </c>
      <c r="G4766" t="s">
        <v>33</v>
      </c>
      <c r="H4766" t="s">
        <v>34</v>
      </c>
      <c r="I4766" t="s">
        <v>35</v>
      </c>
      <c r="J4766" t="s">
        <v>2238</v>
      </c>
      <c r="K4766" s="2">
        <v>41643</v>
      </c>
      <c r="L4766" s="2">
        <v>41947</v>
      </c>
      <c r="M4766" s="4">
        <v>41804</v>
      </c>
      <c r="N4766" s="4">
        <v>41804</v>
      </c>
      <c r="O4766" s="1">
        <v>41806</v>
      </c>
      <c r="P4766" t="s">
        <v>52</v>
      </c>
      <c r="R4766" t="s">
        <v>71</v>
      </c>
      <c r="S4766" t="s">
        <v>553</v>
      </c>
      <c r="T4766" t="s">
        <v>106</v>
      </c>
      <c r="U4766" t="s">
        <v>56</v>
      </c>
      <c r="V4766" t="s">
        <v>57</v>
      </c>
      <c r="W4766" s="6" t="s">
        <v>100</v>
      </c>
      <c r="X4766" t="s">
        <v>76</v>
      </c>
      <c r="Y4766">
        <v>60</v>
      </c>
      <c r="Z4766">
        <v>78000</v>
      </c>
      <c r="AA4766" t="s">
        <v>155</v>
      </c>
      <c r="AB4766" s="5">
        <f t="shared" si="148"/>
        <v>21638.408070175439</v>
      </c>
      <c r="AC4766" s="3">
        <v>170040</v>
      </c>
      <c r="AD4766" s="3">
        <v>2.1800000000000002</v>
      </c>
      <c r="AE4766" s="3">
        <v>0.04</v>
      </c>
      <c r="AF4766" t="s">
        <v>554</v>
      </c>
      <c r="AG4766" t="s">
        <v>47</v>
      </c>
      <c r="AH4766" s="8">
        <v>5163</v>
      </c>
      <c r="AI4766" s="12">
        <v>41158.49</v>
      </c>
      <c r="AJ4766" s="9">
        <v>174.8</v>
      </c>
      <c r="AK4766" s="5">
        <f t="shared" si="149"/>
        <v>0</v>
      </c>
    </row>
    <row r="4767" spans="1:37" x14ac:dyDescent="0.3">
      <c r="A4767">
        <v>50301</v>
      </c>
      <c r="B4767" t="s">
        <v>4198</v>
      </c>
      <c r="C4767" t="s">
        <v>4203</v>
      </c>
      <c r="D4767" t="s">
        <v>4572</v>
      </c>
      <c r="E4767" t="s">
        <v>5413</v>
      </c>
      <c r="F4767" t="s">
        <v>231</v>
      </c>
      <c r="G4767" t="s">
        <v>33</v>
      </c>
      <c r="H4767" t="s">
        <v>34</v>
      </c>
      <c r="I4767" t="s">
        <v>232</v>
      </c>
      <c r="J4767" t="s">
        <v>310</v>
      </c>
      <c r="K4767" t="s">
        <v>4206</v>
      </c>
      <c r="L4767" s="2">
        <v>41740</v>
      </c>
      <c r="M4767" s="4">
        <v>41948</v>
      </c>
      <c r="N4767" s="4">
        <v>41948</v>
      </c>
      <c r="O4767" s="1">
        <v>41948</v>
      </c>
      <c r="P4767" t="s">
        <v>52</v>
      </c>
      <c r="R4767" t="s">
        <v>71</v>
      </c>
      <c r="S4767" t="s">
        <v>4202</v>
      </c>
      <c r="T4767" t="s">
        <v>2634</v>
      </c>
      <c r="U4767" t="s">
        <v>536</v>
      </c>
      <c r="V4767" t="s">
        <v>57</v>
      </c>
      <c r="W4767" s="6" t="s">
        <v>2635</v>
      </c>
      <c r="X4767" t="s">
        <v>146</v>
      </c>
      <c r="Y4767">
        <v>30</v>
      </c>
      <c r="Z4767">
        <v>11</v>
      </c>
      <c r="AA4767" t="s">
        <v>231</v>
      </c>
      <c r="AB4767" s="5">
        <f t="shared" si="148"/>
        <v>21638.408070175439</v>
      </c>
      <c r="AC4767" s="3">
        <v>332.32</v>
      </c>
      <c r="AD4767" s="3">
        <v>30.21</v>
      </c>
      <c r="AE4767" s="3">
        <v>1.01</v>
      </c>
      <c r="AF4767" t="s">
        <v>60</v>
      </c>
      <c r="AG4767" t="s">
        <v>109</v>
      </c>
      <c r="AH4767" s="8" t="s">
        <v>44</v>
      </c>
      <c r="AI4767" s="12" t="s">
        <v>44</v>
      </c>
      <c r="AJ4767" s="9">
        <v>0.34</v>
      </c>
      <c r="AK4767" s="5">
        <f t="shared" si="149"/>
        <v>0</v>
      </c>
    </row>
    <row r="4768" spans="1:37" x14ac:dyDescent="0.3">
      <c r="A4768">
        <v>50309</v>
      </c>
      <c r="B4768" t="s">
        <v>4311</v>
      </c>
      <c r="C4768" t="s">
        <v>6688</v>
      </c>
      <c r="D4768" t="s">
        <v>8468</v>
      </c>
      <c r="E4768" t="s">
        <v>8469</v>
      </c>
      <c r="F4768" t="s">
        <v>809</v>
      </c>
      <c r="G4768" t="s">
        <v>33</v>
      </c>
      <c r="H4768" t="s">
        <v>34</v>
      </c>
      <c r="I4768" t="s">
        <v>35</v>
      </c>
      <c r="J4768" t="s">
        <v>36</v>
      </c>
      <c r="K4768" t="s">
        <v>5005</v>
      </c>
      <c r="L4768" s="2">
        <v>41457</v>
      </c>
      <c r="M4768" s="4">
        <v>41374</v>
      </c>
      <c r="N4768" s="4">
        <v>41374</v>
      </c>
      <c r="O4768" s="1">
        <v>41374</v>
      </c>
      <c r="P4768" t="s">
        <v>52</v>
      </c>
      <c r="R4768" t="s">
        <v>53</v>
      </c>
      <c r="S4768" t="s">
        <v>4395</v>
      </c>
      <c r="T4768" t="s">
        <v>502</v>
      </c>
      <c r="U4768" t="s">
        <v>98</v>
      </c>
      <c r="V4768" t="s">
        <v>57</v>
      </c>
      <c r="W4768" s="6" t="s">
        <v>481</v>
      </c>
      <c r="X4768" t="s">
        <v>83</v>
      </c>
      <c r="Y4768">
        <v>30</v>
      </c>
      <c r="Z4768">
        <v>168</v>
      </c>
      <c r="AA4768" t="s">
        <v>809</v>
      </c>
      <c r="AB4768" s="5">
        <f t="shared" si="148"/>
        <v>21638.408070175439</v>
      </c>
      <c r="AC4768" s="3">
        <v>336</v>
      </c>
      <c r="AD4768" s="3">
        <v>2</v>
      </c>
      <c r="AE4768" s="3">
        <v>7.0000000000000007E-2</v>
      </c>
      <c r="AF4768" t="s">
        <v>4396</v>
      </c>
      <c r="AG4768" t="s">
        <v>47</v>
      </c>
      <c r="AH4768" s="8">
        <v>8</v>
      </c>
      <c r="AI4768" s="12">
        <v>1021.34</v>
      </c>
      <c r="AJ4768" s="9">
        <v>0.42</v>
      </c>
      <c r="AK4768" s="5">
        <f t="shared" si="149"/>
        <v>0</v>
      </c>
    </row>
    <row r="4769" spans="1:37" hidden="1" x14ac:dyDescent="0.3">
      <c r="A4769">
        <v>50314</v>
      </c>
      <c r="B4769" t="s">
        <v>4193</v>
      </c>
      <c r="C4769" t="s">
        <v>4873</v>
      </c>
      <c r="D4769" t="s">
        <v>8470</v>
      </c>
      <c r="E4769" t="s">
        <v>8471</v>
      </c>
      <c r="F4769" t="s">
        <v>231</v>
      </c>
      <c r="G4769" t="s">
        <v>33</v>
      </c>
      <c r="H4769" t="s">
        <v>34</v>
      </c>
      <c r="I4769" t="s">
        <v>232</v>
      </c>
      <c r="J4769" t="s">
        <v>3844</v>
      </c>
      <c r="K4769" t="s">
        <v>4876</v>
      </c>
      <c r="L4769" s="2">
        <v>40341</v>
      </c>
      <c r="M4769" s="4">
        <v>40637</v>
      </c>
      <c r="N4769" s="4">
        <v>40637</v>
      </c>
      <c r="O4769" s="1">
        <v>40637</v>
      </c>
      <c r="P4769" t="s">
        <v>52</v>
      </c>
      <c r="R4769" t="s">
        <v>71</v>
      </c>
      <c r="S4769" t="s">
        <v>142</v>
      </c>
      <c r="T4769" t="s">
        <v>332</v>
      </c>
      <c r="U4769" t="s">
        <v>242</v>
      </c>
      <c r="V4769" t="s">
        <v>57</v>
      </c>
      <c r="W4769" s="6" t="s">
        <v>244</v>
      </c>
      <c r="X4769" t="s">
        <v>76</v>
      </c>
      <c r="Y4769">
        <v>30</v>
      </c>
      <c r="Z4769">
        <v>82500</v>
      </c>
      <c r="AA4769" t="s">
        <v>231</v>
      </c>
      <c r="AB4769" s="5">
        <f t="shared" si="148"/>
        <v>2371.7673611111113</v>
      </c>
      <c r="AC4769" s="3">
        <v>565950</v>
      </c>
      <c r="AD4769" s="3">
        <v>6.86</v>
      </c>
      <c r="AE4769" s="3">
        <v>0.23</v>
      </c>
      <c r="AF4769" t="s">
        <v>147</v>
      </c>
      <c r="AG4769" t="s">
        <v>47</v>
      </c>
      <c r="AH4769" s="8">
        <v>5624</v>
      </c>
      <c r="AI4769" s="7">
        <v>7378.63</v>
      </c>
      <c r="AJ4769" s="9">
        <v>933.82</v>
      </c>
      <c r="AK4769" s="5">
        <f t="shared" si="149"/>
        <v>0</v>
      </c>
    </row>
    <row r="4770" spans="1:37" x14ac:dyDescent="0.3">
      <c r="A4770">
        <v>50316</v>
      </c>
      <c r="B4770" t="s">
        <v>4220</v>
      </c>
      <c r="C4770" t="s">
        <v>8472</v>
      </c>
      <c r="D4770" t="s">
        <v>8473</v>
      </c>
      <c r="E4770" t="s">
        <v>8474</v>
      </c>
      <c r="F4770" t="s">
        <v>87</v>
      </c>
      <c r="G4770" t="s">
        <v>33</v>
      </c>
      <c r="H4770" t="s">
        <v>34</v>
      </c>
      <c r="I4770" t="s">
        <v>35</v>
      </c>
      <c r="J4770" t="s">
        <v>36</v>
      </c>
      <c r="K4770" s="2">
        <v>39880</v>
      </c>
      <c r="L4770" s="2">
        <v>40002</v>
      </c>
      <c r="M4770" s="4">
        <v>40133</v>
      </c>
      <c r="N4770" s="4">
        <v>40133</v>
      </c>
      <c r="O4770" s="1">
        <v>40133</v>
      </c>
      <c r="P4770" t="s">
        <v>38</v>
      </c>
      <c r="R4770" t="s">
        <v>39</v>
      </c>
      <c r="S4770" t="s">
        <v>199</v>
      </c>
      <c r="T4770" t="s">
        <v>65</v>
      </c>
      <c r="U4770" t="s">
        <v>66</v>
      </c>
      <c r="V4770" t="s">
        <v>67</v>
      </c>
      <c r="W4770" s="6" t="s">
        <v>44</v>
      </c>
      <c r="X4770" t="s">
        <v>45</v>
      </c>
      <c r="Y4770">
        <v>100</v>
      </c>
      <c r="Z4770">
        <v>4817</v>
      </c>
      <c r="AA4770" t="s">
        <v>87</v>
      </c>
      <c r="AB4770" s="5">
        <f t="shared" si="148"/>
        <v>21638.408070175439</v>
      </c>
      <c r="AC4770" s="3">
        <v>385360</v>
      </c>
      <c r="AD4770" s="3">
        <v>80</v>
      </c>
      <c r="AE4770" s="3">
        <v>0.8</v>
      </c>
      <c r="AF4770" t="s">
        <v>202</v>
      </c>
      <c r="AG4770" t="s">
        <v>47</v>
      </c>
      <c r="AH4770" s="8">
        <v>2305</v>
      </c>
      <c r="AI4770" s="12">
        <v>43338.93</v>
      </c>
      <c r="AJ4770" s="9">
        <v>755.31</v>
      </c>
      <c r="AK4770" s="5">
        <f t="shared" si="149"/>
        <v>0</v>
      </c>
    </row>
    <row r="4771" spans="1:37" x14ac:dyDescent="0.3">
      <c r="A4771">
        <v>50345</v>
      </c>
      <c r="B4771" t="s">
        <v>8238</v>
      </c>
      <c r="C4771" t="s">
        <v>8239</v>
      </c>
      <c r="D4771" t="s">
        <v>8475</v>
      </c>
      <c r="E4771" t="s">
        <v>8476</v>
      </c>
      <c r="F4771" t="s">
        <v>2260</v>
      </c>
      <c r="G4771" t="s">
        <v>33</v>
      </c>
      <c r="H4771" t="s">
        <v>34</v>
      </c>
      <c r="I4771" t="s">
        <v>35</v>
      </c>
      <c r="J4771" t="s">
        <v>36</v>
      </c>
      <c r="K4771" t="s">
        <v>5319</v>
      </c>
      <c r="L4771" s="2">
        <v>40673</v>
      </c>
      <c r="M4771" s="4">
        <v>40945</v>
      </c>
      <c r="N4771" s="4">
        <v>40945</v>
      </c>
      <c r="O4771" s="1">
        <v>40945</v>
      </c>
      <c r="P4771" t="s">
        <v>52</v>
      </c>
      <c r="R4771" t="s">
        <v>71</v>
      </c>
      <c r="S4771" t="s">
        <v>54</v>
      </c>
      <c r="T4771" t="s">
        <v>8242</v>
      </c>
      <c r="U4771" t="s">
        <v>8243</v>
      </c>
      <c r="V4771" t="s">
        <v>57</v>
      </c>
      <c r="W4771" s="6" t="s">
        <v>8244</v>
      </c>
      <c r="X4771" t="s">
        <v>407</v>
      </c>
      <c r="Y4771">
        <v>90</v>
      </c>
      <c r="Z4771">
        <v>20000</v>
      </c>
      <c r="AA4771" t="s">
        <v>2260</v>
      </c>
      <c r="AB4771" s="5">
        <f t="shared" si="148"/>
        <v>21638.408070175439</v>
      </c>
      <c r="AC4771" s="3">
        <v>272000</v>
      </c>
      <c r="AD4771" s="3">
        <v>13.6</v>
      </c>
      <c r="AE4771" s="3">
        <v>0.15</v>
      </c>
      <c r="AF4771" t="s">
        <v>60</v>
      </c>
      <c r="AG4771" t="s">
        <v>47</v>
      </c>
      <c r="AH4771" s="8">
        <v>3295</v>
      </c>
      <c r="AI4771" s="12">
        <v>17214.740000000002</v>
      </c>
      <c r="AJ4771" s="9">
        <v>448.8</v>
      </c>
      <c r="AK4771" s="5">
        <f t="shared" si="149"/>
        <v>0</v>
      </c>
    </row>
    <row r="4772" spans="1:37" x14ac:dyDescent="0.3">
      <c r="A4772">
        <v>50380</v>
      </c>
      <c r="B4772" t="s">
        <v>4198</v>
      </c>
      <c r="C4772" t="s">
        <v>5907</v>
      </c>
      <c r="D4772" t="s">
        <v>5908</v>
      </c>
      <c r="E4772" t="s">
        <v>5909</v>
      </c>
      <c r="F4772" t="s">
        <v>231</v>
      </c>
      <c r="G4772" t="s">
        <v>33</v>
      </c>
      <c r="H4772" t="s">
        <v>34</v>
      </c>
      <c r="I4772" t="s">
        <v>232</v>
      </c>
      <c r="J4772" t="s">
        <v>310</v>
      </c>
      <c r="K4772" s="2">
        <v>41496</v>
      </c>
      <c r="L4772" s="2">
        <v>41317</v>
      </c>
      <c r="M4772" s="4">
        <v>41676</v>
      </c>
      <c r="N4772" s="4">
        <v>41676</v>
      </c>
      <c r="O4772" s="1">
        <v>41676</v>
      </c>
      <c r="P4772" t="s">
        <v>52</v>
      </c>
      <c r="R4772" t="s">
        <v>71</v>
      </c>
      <c r="S4772" t="s">
        <v>312</v>
      </c>
      <c r="T4772" t="s">
        <v>4751</v>
      </c>
      <c r="U4772" t="s">
        <v>158</v>
      </c>
      <c r="V4772" t="s">
        <v>57</v>
      </c>
      <c r="W4772" s="6" t="s">
        <v>347</v>
      </c>
      <c r="X4772" t="s">
        <v>844</v>
      </c>
      <c r="Y4772">
        <v>30</v>
      </c>
      <c r="Z4772">
        <v>58</v>
      </c>
      <c r="AA4772" t="s">
        <v>231</v>
      </c>
      <c r="AB4772" s="5">
        <f t="shared" si="148"/>
        <v>21638.408070175439</v>
      </c>
      <c r="AC4772" s="3">
        <v>1068.21</v>
      </c>
      <c r="AD4772" s="3">
        <v>18.420000000000002</v>
      </c>
      <c r="AE4772" s="3">
        <v>0.61</v>
      </c>
      <c r="AF4772" t="s">
        <v>60</v>
      </c>
      <c r="AG4772" t="s">
        <v>109</v>
      </c>
      <c r="AH4772" s="8" t="s">
        <v>44</v>
      </c>
      <c r="AI4772" s="12" t="s">
        <v>44</v>
      </c>
      <c r="AJ4772" s="9">
        <v>1.32</v>
      </c>
      <c r="AK4772" s="5">
        <f t="shared" si="149"/>
        <v>0</v>
      </c>
    </row>
    <row r="4773" spans="1:37" x14ac:dyDescent="0.3">
      <c r="A4773">
        <v>50383</v>
      </c>
      <c r="B4773" t="s">
        <v>4415</v>
      </c>
      <c r="C4773" t="s">
        <v>4914</v>
      </c>
      <c r="D4773" t="s">
        <v>4915</v>
      </c>
      <c r="E4773" t="s">
        <v>4916</v>
      </c>
      <c r="F4773" t="s">
        <v>105</v>
      </c>
      <c r="G4773" t="s">
        <v>33</v>
      </c>
      <c r="H4773" t="s">
        <v>34</v>
      </c>
      <c r="I4773" t="s">
        <v>63</v>
      </c>
      <c r="J4773" t="s">
        <v>36</v>
      </c>
      <c r="K4773" s="2">
        <v>40762</v>
      </c>
      <c r="L4773" s="2">
        <v>40641</v>
      </c>
      <c r="M4773" s="4">
        <v>40997</v>
      </c>
      <c r="N4773" s="4">
        <v>40997</v>
      </c>
      <c r="O4773" s="1">
        <v>40997</v>
      </c>
      <c r="P4773" t="s">
        <v>52</v>
      </c>
      <c r="R4773" t="s">
        <v>53</v>
      </c>
      <c r="S4773" t="s">
        <v>4917</v>
      </c>
      <c r="T4773" t="s">
        <v>319</v>
      </c>
      <c r="U4773" t="s">
        <v>158</v>
      </c>
      <c r="V4773" t="s">
        <v>159</v>
      </c>
      <c r="W4773" s="6" t="s">
        <v>320</v>
      </c>
      <c r="X4773" t="s">
        <v>321</v>
      </c>
      <c r="Y4773">
        <v>60</v>
      </c>
      <c r="Z4773">
        <v>3000</v>
      </c>
      <c r="AA4773" t="s">
        <v>105</v>
      </c>
      <c r="AB4773" s="5">
        <f t="shared" si="148"/>
        <v>21638.408070175439</v>
      </c>
      <c r="AC4773" s="3">
        <v>21000</v>
      </c>
      <c r="AD4773" s="3">
        <v>7</v>
      </c>
      <c r="AE4773" s="3">
        <v>0.12</v>
      </c>
      <c r="AF4773" t="s">
        <v>4672</v>
      </c>
      <c r="AG4773" t="s">
        <v>109</v>
      </c>
      <c r="AH4773" s="8" t="s">
        <v>44</v>
      </c>
      <c r="AI4773" s="12" t="s">
        <v>44</v>
      </c>
      <c r="AJ4773" s="9">
        <v>34.65</v>
      </c>
      <c r="AK4773" s="5">
        <f t="shared" si="149"/>
        <v>0</v>
      </c>
    </row>
    <row r="4774" spans="1:37" x14ac:dyDescent="0.3">
      <c r="A4774">
        <v>50438</v>
      </c>
      <c r="B4774" t="s">
        <v>4198</v>
      </c>
      <c r="C4774" t="s">
        <v>4199</v>
      </c>
      <c r="D4774" t="s">
        <v>5160</v>
      </c>
      <c r="E4774" t="s">
        <v>5161</v>
      </c>
      <c r="F4774" t="s">
        <v>231</v>
      </c>
      <c r="G4774" t="s">
        <v>33</v>
      </c>
      <c r="H4774" t="s">
        <v>34</v>
      </c>
      <c r="I4774" t="s">
        <v>232</v>
      </c>
      <c r="J4774" t="s">
        <v>310</v>
      </c>
      <c r="K4774" s="2">
        <v>41952</v>
      </c>
      <c r="L4774" s="2">
        <v>42340</v>
      </c>
      <c r="M4774" s="4">
        <v>42047</v>
      </c>
      <c r="N4774" s="4">
        <v>42047</v>
      </c>
      <c r="O4774" s="1">
        <v>42047</v>
      </c>
      <c r="P4774" t="s">
        <v>52</v>
      </c>
      <c r="R4774" t="s">
        <v>71</v>
      </c>
      <c r="S4774" t="s">
        <v>4202</v>
      </c>
      <c r="T4774" t="s">
        <v>4751</v>
      </c>
      <c r="U4774" t="s">
        <v>158</v>
      </c>
      <c r="V4774" t="s">
        <v>57</v>
      </c>
      <c r="W4774" s="6" t="s">
        <v>347</v>
      </c>
      <c r="X4774" t="s">
        <v>844</v>
      </c>
      <c r="Y4774">
        <v>30</v>
      </c>
      <c r="Z4774">
        <v>6</v>
      </c>
      <c r="AA4774" t="s">
        <v>231</v>
      </c>
      <c r="AB4774" s="5">
        <f t="shared" si="148"/>
        <v>21638.408070175439</v>
      </c>
      <c r="AC4774" s="3">
        <v>85.3</v>
      </c>
      <c r="AD4774" s="3">
        <v>14.22</v>
      </c>
      <c r="AE4774" s="3">
        <v>0.47</v>
      </c>
      <c r="AF4774" t="s">
        <v>60</v>
      </c>
      <c r="AG4774" t="s">
        <v>109</v>
      </c>
      <c r="AH4774" s="8" t="s">
        <v>44</v>
      </c>
      <c r="AI4774" s="12" t="s">
        <v>44</v>
      </c>
      <c r="AJ4774" s="9">
        <v>0.09</v>
      </c>
      <c r="AK4774" s="5">
        <f t="shared" si="149"/>
        <v>0</v>
      </c>
    </row>
    <row r="4775" spans="1:37" x14ac:dyDescent="0.3">
      <c r="A4775">
        <v>50483</v>
      </c>
      <c r="B4775" t="s">
        <v>4259</v>
      </c>
      <c r="C4775" t="s">
        <v>4993</v>
      </c>
      <c r="D4775" t="s">
        <v>8477</v>
      </c>
      <c r="E4775" t="s">
        <v>8478</v>
      </c>
      <c r="F4775" t="s">
        <v>140</v>
      </c>
      <c r="G4775" t="s">
        <v>33</v>
      </c>
      <c r="H4775" t="s">
        <v>34</v>
      </c>
      <c r="I4775" t="s">
        <v>112</v>
      </c>
      <c r="J4775" t="s">
        <v>36</v>
      </c>
      <c r="K4775" t="s">
        <v>4996</v>
      </c>
      <c r="L4775" t="s">
        <v>4376</v>
      </c>
      <c r="M4775" s="4">
        <v>40136</v>
      </c>
      <c r="N4775" s="4">
        <v>40136</v>
      </c>
      <c r="O4775" s="1">
        <v>40136</v>
      </c>
      <c r="P4775" t="s">
        <v>52</v>
      </c>
      <c r="R4775" t="s">
        <v>71</v>
      </c>
      <c r="S4775" t="s">
        <v>54</v>
      </c>
      <c r="T4775" t="s">
        <v>332</v>
      </c>
      <c r="U4775" t="s">
        <v>242</v>
      </c>
      <c r="V4775" t="s">
        <v>57</v>
      </c>
      <c r="W4775" s="6" t="s">
        <v>244</v>
      </c>
      <c r="X4775" t="s">
        <v>76</v>
      </c>
      <c r="Y4775">
        <v>30</v>
      </c>
      <c r="Z4775">
        <v>250</v>
      </c>
      <c r="AA4775" t="s">
        <v>140</v>
      </c>
      <c r="AB4775" s="5">
        <f t="shared" si="148"/>
        <v>21638.408070175439</v>
      </c>
      <c r="AC4775" s="3">
        <v>2.5</v>
      </c>
      <c r="AD4775" s="3">
        <v>0.01</v>
      </c>
      <c r="AE4775" s="3">
        <v>0</v>
      </c>
      <c r="AF4775" t="s">
        <v>60</v>
      </c>
      <c r="AG4775" t="s">
        <v>47</v>
      </c>
      <c r="AH4775" s="8">
        <v>24</v>
      </c>
      <c r="AI4775" s="12">
        <v>280.23</v>
      </c>
      <c r="AJ4775" s="9">
        <v>0</v>
      </c>
      <c r="AK4775" s="5">
        <f t="shared" si="149"/>
        <v>0</v>
      </c>
    </row>
    <row r="4776" spans="1:37" hidden="1" x14ac:dyDescent="0.3">
      <c r="A4776">
        <v>50498</v>
      </c>
      <c r="B4776" t="s">
        <v>4198</v>
      </c>
      <c r="C4776" t="s">
        <v>5022</v>
      </c>
      <c r="D4776" t="s">
        <v>5023</v>
      </c>
      <c r="E4776" t="s">
        <v>5024</v>
      </c>
      <c r="F4776" t="s">
        <v>231</v>
      </c>
      <c r="G4776" t="s">
        <v>33</v>
      </c>
      <c r="H4776" t="s">
        <v>34</v>
      </c>
      <c r="I4776" t="s">
        <v>232</v>
      </c>
      <c r="J4776" t="s">
        <v>310</v>
      </c>
      <c r="K4776" t="s">
        <v>5025</v>
      </c>
      <c r="L4776" s="2">
        <v>41924</v>
      </c>
      <c r="M4776" s="4">
        <v>41983</v>
      </c>
      <c r="N4776" s="4">
        <v>41983</v>
      </c>
      <c r="O4776" s="1">
        <v>41983</v>
      </c>
      <c r="P4776" t="s">
        <v>52</v>
      </c>
      <c r="R4776" t="s">
        <v>53</v>
      </c>
      <c r="S4776" t="s">
        <v>312</v>
      </c>
      <c r="T4776" t="s">
        <v>499</v>
      </c>
      <c r="U4776" t="s">
        <v>74</v>
      </c>
      <c r="V4776" t="s">
        <v>57</v>
      </c>
      <c r="W4776" s="6" t="s">
        <v>58</v>
      </c>
      <c r="X4776" t="s">
        <v>90</v>
      </c>
      <c r="Y4776">
        <v>240</v>
      </c>
      <c r="Z4776">
        <v>36</v>
      </c>
      <c r="AA4776" t="s">
        <v>231</v>
      </c>
      <c r="AB4776" s="5">
        <f t="shared" si="148"/>
        <v>2371.7673611111113</v>
      </c>
      <c r="AC4776" s="3">
        <v>228.01</v>
      </c>
      <c r="AD4776" s="3">
        <v>6.33</v>
      </c>
      <c r="AE4776" s="3">
        <v>0.03</v>
      </c>
      <c r="AF4776" t="s">
        <v>60</v>
      </c>
      <c r="AG4776" t="s">
        <v>109</v>
      </c>
      <c r="AH4776" s="8" t="s">
        <v>44</v>
      </c>
      <c r="AI4776" s="7" t="s">
        <v>44</v>
      </c>
      <c r="AJ4776" s="9">
        <v>0.27</v>
      </c>
      <c r="AK4776" s="5">
        <f t="shared" si="149"/>
        <v>0</v>
      </c>
    </row>
    <row r="4777" spans="1:37" x14ac:dyDescent="0.3">
      <c r="A4777">
        <v>50514</v>
      </c>
      <c r="B4777" t="s">
        <v>4153</v>
      </c>
      <c r="C4777" t="s">
        <v>5932</v>
      </c>
      <c r="D4777" t="s">
        <v>8479</v>
      </c>
      <c r="E4777" t="s">
        <v>8480</v>
      </c>
      <c r="F4777" t="s">
        <v>151</v>
      </c>
      <c r="G4777" t="s">
        <v>33</v>
      </c>
      <c r="H4777" t="s">
        <v>34</v>
      </c>
      <c r="I4777" t="s">
        <v>35</v>
      </c>
      <c r="J4777" t="s">
        <v>36</v>
      </c>
      <c r="K4777" t="s">
        <v>5935</v>
      </c>
      <c r="L4777" t="s">
        <v>5936</v>
      </c>
      <c r="M4777" s="4">
        <v>41858</v>
      </c>
      <c r="N4777" s="4">
        <v>41858</v>
      </c>
      <c r="O4777" s="1">
        <v>41863</v>
      </c>
      <c r="P4777" t="s">
        <v>38</v>
      </c>
      <c r="R4777" t="s">
        <v>39</v>
      </c>
      <c r="S4777" t="s">
        <v>199</v>
      </c>
      <c r="T4777" t="s">
        <v>65</v>
      </c>
      <c r="U4777" t="s">
        <v>66</v>
      </c>
      <c r="V4777" t="s">
        <v>67</v>
      </c>
      <c r="W4777" s="6" t="s">
        <v>44</v>
      </c>
      <c r="X4777" t="s">
        <v>45</v>
      </c>
      <c r="Y4777">
        <v>100</v>
      </c>
      <c r="Z4777">
        <v>4500</v>
      </c>
      <c r="AA4777" t="s">
        <v>151</v>
      </c>
      <c r="AB4777" s="5">
        <f t="shared" si="148"/>
        <v>21638.408070175439</v>
      </c>
      <c r="AC4777" s="3">
        <v>450000</v>
      </c>
      <c r="AD4777" s="3">
        <v>100</v>
      </c>
      <c r="AE4777" s="3">
        <v>1</v>
      </c>
      <c r="AF4777" t="s">
        <v>4152</v>
      </c>
      <c r="AG4777" t="s">
        <v>47</v>
      </c>
      <c r="AH4777" s="8">
        <v>1825</v>
      </c>
      <c r="AI4777" s="12">
        <v>17758.82</v>
      </c>
      <c r="AJ4777" s="9">
        <v>462.6</v>
      </c>
      <c r="AK4777" s="5">
        <f t="shared" si="149"/>
        <v>0</v>
      </c>
    </row>
    <row r="4778" spans="1:37" hidden="1" x14ac:dyDescent="0.3">
      <c r="A4778">
        <v>50524</v>
      </c>
      <c r="B4778" t="s">
        <v>4198</v>
      </c>
      <c r="C4778" t="s">
        <v>4456</v>
      </c>
      <c r="D4778" t="s">
        <v>8481</v>
      </c>
      <c r="E4778" t="s">
        <v>8482</v>
      </c>
      <c r="F4778" t="s">
        <v>231</v>
      </c>
      <c r="G4778" t="s">
        <v>33</v>
      </c>
      <c r="H4778" t="s">
        <v>34</v>
      </c>
      <c r="I4778" t="s">
        <v>232</v>
      </c>
      <c r="J4778" t="s">
        <v>310</v>
      </c>
      <c r="K4778" s="2">
        <v>40035</v>
      </c>
      <c r="L4778" t="s">
        <v>4459</v>
      </c>
      <c r="M4778" s="4">
        <v>40105</v>
      </c>
      <c r="N4778" s="4">
        <v>40105</v>
      </c>
      <c r="O4778" s="1">
        <v>40105</v>
      </c>
      <c r="P4778" t="s">
        <v>52</v>
      </c>
      <c r="R4778" t="s">
        <v>53</v>
      </c>
      <c r="S4778" t="s">
        <v>312</v>
      </c>
      <c r="T4778" t="s">
        <v>434</v>
      </c>
      <c r="U4778" t="s">
        <v>116</v>
      </c>
      <c r="V4778" t="s">
        <v>435</v>
      </c>
      <c r="W4778" s="6" t="s">
        <v>436</v>
      </c>
      <c r="X4778" t="s">
        <v>90</v>
      </c>
      <c r="Y4778">
        <v>300</v>
      </c>
      <c r="Z4778">
        <v>100</v>
      </c>
      <c r="AA4778" t="s">
        <v>231</v>
      </c>
      <c r="AB4778" s="5">
        <f t="shared" si="148"/>
        <v>2371.7673611111113</v>
      </c>
      <c r="AC4778" s="3">
        <v>4835.18</v>
      </c>
      <c r="AD4778" s="3">
        <v>48.35</v>
      </c>
      <c r="AE4778" s="3">
        <v>0.16</v>
      </c>
      <c r="AF4778" t="s">
        <v>437</v>
      </c>
      <c r="AG4778" t="s">
        <v>47</v>
      </c>
      <c r="AH4778" s="8" t="s">
        <v>44</v>
      </c>
      <c r="AI4778" s="7" t="s">
        <v>44</v>
      </c>
      <c r="AJ4778" s="9">
        <v>9.48</v>
      </c>
      <c r="AK4778" s="5">
        <f t="shared" si="149"/>
        <v>0</v>
      </c>
    </row>
    <row r="4779" spans="1:37" x14ac:dyDescent="0.3">
      <c r="A4779">
        <v>50581</v>
      </c>
      <c r="B4779" t="s">
        <v>4146</v>
      </c>
      <c r="C4779" t="s">
        <v>5072</v>
      </c>
      <c r="D4779" t="s">
        <v>5073</v>
      </c>
      <c r="E4779" t="s">
        <v>8483</v>
      </c>
      <c r="F4779" t="s">
        <v>94</v>
      </c>
      <c r="G4779" t="s">
        <v>33</v>
      </c>
      <c r="H4779" t="s">
        <v>34</v>
      </c>
      <c r="I4779" t="s">
        <v>35</v>
      </c>
      <c r="J4779" t="s">
        <v>36</v>
      </c>
      <c r="K4779" s="2">
        <v>40547</v>
      </c>
      <c r="L4779" t="s">
        <v>5075</v>
      </c>
      <c r="M4779" s="4">
        <v>40746</v>
      </c>
      <c r="N4779" s="4">
        <v>40749</v>
      </c>
      <c r="O4779" s="1">
        <v>40749</v>
      </c>
      <c r="P4779" t="s">
        <v>38</v>
      </c>
      <c r="R4779" t="s">
        <v>39</v>
      </c>
      <c r="S4779" t="s">
        <v>199</v>
      </c>
      <c r="T4779" t="s">
        <v>65</v>
      </c>
      <c r="U4779" t="s">
        <v>66</v>
      </c>
      <c r="V4779" t="s">
        <v>67</v>
      </c>
      <c r="W4779" s="6" t="s">
        <v>44</v>
      </c>
      <c r="X4779" t="s">
        <v>45</v>
      </c>
      <c r="Y4779">
        <v>100</v>
      </c>
      <c r="Z4779">
        <v>2835</v>
      </c>
      <c r="AA4779" t="s">
        <v>94</v>
      </c>
      <c r="AB4779" s="5">
        <f t="shared" si="148"/>
        <v>21638.408070175439</v>
      </c>
      <c r="AC4779" s="3">
        <v>226800</v>
      </c>
      <c r="AD4779" s="3">
        <v>80</v>
      </c>
      <c r="AE4779" s="3">
        <v>0.8</v>
      </c>
      <c r="AF4779" t="s">
        <v>202</v>
      </c>
      <c r="AG4779" t="s">
        <v>47</v>
      </c>
      <c r="AH4779" s="8">
        <v>1094</v>
      </c>
      <c r="AI4779" s="12">
        <v>24400.67</v>
      </c>
      <c r="AJ4779" s="9">
        <v>374.22</v>
      </c>
      <c r="AK4779" s="5">
        <f t="shared" si="149"/>
        <v>-3</v>
      </c>
    </row>
    <row r="4780" spans="1:37" x14ac:dyDescent="0.3">
      <c r="A4780">
        <v>50607</v>
      </c>
      <c r="B4780" t="s">
        <v>4153</v>
      </c>
      <c r="C4780" t="s">
        <v>8484</v>
      </c>
      <c r="D4780" t="s">
        <v>8485</v>
      </c>
      <c r="E4780" t="s">
        <v>8486</v>
      </c>
      <c r="F4780" t="s">
        <v>151</v>
      </c>
      <c r="G4780" t="s">
        <v>33</v>
      </c>
      <c r="H4780" t="s">
        <v>34</v>
      </c>
      <c r="I4780" t="s">
        <v>35</v>
      </c>
      <c r="J4780" t="s">
        <v>36</v>
      </c>
      <c r="K4780" t="s">
        <v>6494</v>
      </c>
      <c r="L4780" t="s">
        <v>8487</v>
      </c>
      <c r="M4780" s="4">
        <v>40164</v>
      </c>
      <c r="N4780" s="4">
        <v>40164</v>
      </c>
      <c r="O4780" s="1">
        <v>40164</v>
      </c>
      <c r="P4780" t="s">
        <v>52</v>
      </c>
      <c r="R4780" t="s">
        <v>71</v>
      </c>
      <c r="S4780" t="s">
        <v>54</v>
      </c>
      <c r="T4780" t="s">
        <v>4774</v>
      </c>
      <c r="U4780" t="s">
        <v>116</v>
      </c>
      <c r="V4780" t="s">
        <v>57</v>
      </c>
      <c r="W4780" s="6" t="s">
        <v>118</v>
      </c>
      <c r="X4780" t="s">
        <v>76</v>
      </c>
      <c r="Y4780">
        <v>120</v>
      </c>
      <c r="Z4780">
        <v>740</v>
      </c>
      <c r="AA4780" t="s">
        <v>151</v>
      </c>
      <c r="AB4780" s="5">
        <f t="shared" si="148"/>
        <v>21638.408070175439</v>
      </c>
      <c r="AC4780" s="3">
        <v>27750</v>
      </c>
      <c r="AD4780" s="3">
        <v>37.5</v>
      </c>
      <c r="AE4780" s="3">
        <v>0.31</v>
      </c>
      <c r="AF4780" t="s">
        <v>60</v>
      </c>
      <c r="AG4780" t="s">
        <v>47</v>
      </c>
      <c r="AH4780" s="8">
        <v>203</v>
      </c>
      <c r="AI4780" s="12">
        <v>2228.92</v>
      </c>
      <c r="AJ4780" s="9">
        <v>59.83</v>
      </c>
      <c r="AK4780" s="5">
        <f t="shared" si="149"/>
        <v>0</v>
      </c>
    </row>
    <row r="4781" spans="1:37" x14ac:dyDescent="0.3">
      <c r="A4781">
        <v>50613</v>
      </c>
      <c r="B4781" t="s">
        <v>4141</v>
      </c>
      <c r="C4781" t="s">
        <v>4742</v>
      </c>
      <c r="D4781" t="s">
        <v>5068</v>
      </c>
      <c r="E4781" t="s">
        <v>5069</v>
      </c>
      <c r="F4781" t="s">
        <v>51</v>
      </c>
      <c r="G4781" t="s">
        <v>33</v>
      </c>
      <c r="H4781" t="s">
        <v>34</v>
      </c>
      <c r="I4781" t="s">
        <v>35</v>
      </c>
      <c r="J4781" t="s">
        <v>36</v>
      </c>
      <c r="K4781" t="s">
        <v>4745</v>
      </c>
      <c r="L4781" s="2">
        <v>39883</v>
      </c>
      <c r="M4781" s="4">
        <v>40257</v>
      </c>
      <c r="N4781" s="4">
        <v>40257</v>
      </c>
      <c r="O4781" s="1">
        <v>40257</v>
      </c>
      <c r="P4781" t="s">
        <v>52</v>
      </c>
      <c r="R4781" t="s">
        <v>71</v>
      </c>
      <c r="S4781" t="s">
        <v>304</v>
      </c>
      <c r="T4781" t="s">
        <v>332</v>
      </c>
      <c r="U4781" t="s">
        <v>242</v>
      </c>
      <c r="V4781" t="s">
        <v>57</v>
      </c>
      <c r="W4781" s="6" t="s">
        <v>244</v>
      </c>
      <c r="X4781" t="s">
        <v>76</v>
      </c>
      <c r="Y4781">
        <v>30</v>
      </c>
      <c r="Z4781">
        <v>1680</v>
      </c>
      <c r="AA4781" t="s">
        <v>51</v>
      </c>
      <c r="AB4781" s="5">
        <f t="shared" si="148"/>
        <v>21638.408070175439</v>
      </c>
      <c r="AC4781" s="3">
        <v>12600</v>
      </c>
      <c r="AD4781" s="3">
        <v>7.5</v>
      </c>
      <c r="AE4781" s="3">
        <v>0.25</v>
      </c>
      <c r="AF4781" t="s">
        <v>307</v>
      </c>
      <c r="AG4781" t="s">
        <v>109</v>
      </c>
      <c r="AH4781" s="8" t="s">
        <v>44</v>
      </c>
      <c r="AI4781" s="12" t="s">
        <v>44</v>
      </c>
      <c r="AJ4781" s="9">
        <v>24.7</v>
      </c>
      <c r="AK4781" s="5">
        <f t="shared" si="149"/>
        <v>0</v>
      </c>
    </row>
    <row r="4782" spans="1:37" x14ac:dyDescent="0.3">
      <c r="A4782">
        <v>50626</v>
      </c>
      <c r="B4782" t="s">
        <v>4198</v>
      </c>
      <c r="C4782" t="s">
        <v>4203</v>
      </c>
      <c r="D4782" t="s">
        <v>4948</v>
      </c>
      <c r="E4782" t="s">
        <v>5420</v>
      </c>
      <c r="F4782" t="s">
        <v>231</v>
      </c>
      <c r="G4782" t="s">
        <v>33</v>
      </c>
      <c r="H4782" t="s">
        <v>34</v>
      </c>
      <c r="I4782" t="s">
        <v>232</v>
      </c>
      <c r="J4782" t="s">
        <v>310</v>
      </c>
      <c r="K4782" t="s">
        <v>4206</v>
      </c>
      <c r="L4782" s="2">
        <v>41767</v>
      </c>
      <c r="M4782" s="4">
        <v>41856</v>
      </c>
      <c r="N4782" s="4">
        <v>41856</v>
      </c>
      <c r="O4782" s="1">
        <v>41856</v>
      </c>
      <c r="P4782" t="s">
        <v>52</v>
      </c>
      <c r="R4782" t="s">
        <v>53</v>
      </c>
      <c r="S4782" t="s">
        <v>4202</v>
      </c>
      <c r="T4782" t="s">
        <v>5269</v>
      </c>
      <c r="U4782" t="s">
        <v>4670</v>
      </c>
      <c r="V4782" t="s">
        <v>4671</v>
      </c>
      <c r="W4782" s="6" t="s">
        <v>75</v>
      </c>
      <c r="X4782" t="s">
        <v>83</v>
      </c>
      <c r="Y4782">
        <v>60</v>
      </c>
      <c r="Z4782">
        <v>6</v>
      </c>
      <c r="AA4782" t="s">
        <v>231</v>
      </c>
      <c r="AB4782" s="5">
        <f t="shared" si="148"/>
        <v>21638.408070175439</v>
      </c>
      <c r="AC4782" s="3">
        <v>132.03</v>
      </c>
      <c r="AD4782" s="3">
        <v>22</v>
      </c>
      <c r="AE4782" s="3">
        <v>0.37</v>
      </c>
      <c r="AF4782" t="s">
        <v>5270</v>
      </c>
      <c r="AG4782" t="s">
        <v>109</v>
      </c>
      <c r="AH4782" s="8" t="s">
        <v>44</v>
      </c>
      <c r="AI4782" s="12" t="s">
        <v>44</v>
      </c>
      <c r="AJ4782" s="9">
        <v>0.14000000000000001</v>
      </c>
      <c r="AK4782" s="5">
        <f t="shared" si="149"/>
        <v>0</v>
      </c>
    </row>
    <row r="4783" spans="1:37" hidden="1" x14ac:dyDescent="0.3">
      <c r="A4783">
        <v>50636</v>
      </c>
      <c r="B4783" t="s">
        <v>4198</v>
      </c>
      <c r="C4783" t="s">
        <v>4203</v>
      </c>
      <c r="D4783" t="s">
        <v>5524</v>
      </c>
      <c r="E4783" t="s">
        <v>5525</v>
      </c>
      <c r="F4783" t="s">
        <v>231</v>
      </c>
      <c r="G4783" t="s">
        <v>33</v>
      </c>
      <c r="H4783" t="s">
        <v>34</v>
      </c>
      <c r="I4783" t="s">
        <v>232</v>
      </c>
      <c r="J4783" t="s">
        <v>310</v>
      </c>
      <c r="K4783" t="s">
        <v>4206</v>
      </c>
      <c r="L4783" t="s">
        <v>5526</v>
      </c>
      <c r="M4783" s="4">
        <v>42122</v>
      </c>
      <c r="N4783" s="4">
        <v>42122</v>
      </c>
      <c r="O4783" s="1">
        <v>42122</v>
      </c>
      <c r="P4783" t="s">
        <v>52</v>
      </c>
      <c r="R4783" t="s">
        <v>71</v>
      </c>
      <c r="S4783" t="s">
        <v>4202</v>
      </c>
      <c r="T4783" t="s">
        <v>249</v>
      </c>
      <c r="U4783" t="s">
        <v>89</v>
      </c>
      <c r="V4783" t="s">
        <v>57</v>
      </c>
      <c r="W4783" s="6" t="s">
        <v>244</v>
      </c>
      <c r="X4783" t="s">
        <v>76</v>
      </c>
      <c r="Y4783">
        <v>60</v>
      </c>
      <c r="Z4783">
        <v>7</v>
      </c>
      <c r="AA4783" t="s">
        <v>231</v>
      </c>
      <c r="AB4783" s="5">
        <f t="shared" si="148"/>
        <v>2371.7673611111113</v>
      </c>
      <c r="AC4783" s="3">
        <v>174.67</v>
      </c>
      <c r="AD4783" s="3">
        <v>24.95</v>
      </c>
      <c r="AE4783" s="3">
        <v>0.42</v>
      </c>
      <c r="AF4783" t="s">
        <v>60</v>
      </c>
      <c r="AG4783" t="s">
        <v>109</v>
      </c>
      <c r="AH4783" s="8" t="s">
        <v>44</v>
      </c>
      <c r="AI4783" s="7" t="s">
        <v>44</v>
      </c>
      <c r="AJ4783" s="9">
        <v>0.18</v>
      </c>
      <c r="AK4783" s="5">
        <f t="shared" si="149"/>
        <v>0</v>
      </c>
    </row>
    <row r="4784" spans="1:37" x14ac:dyDescent="0.3">
      <c r="A4784">
        <v>50662</v>
      </c>
      <c r="B4784" t="s">
        <v>4146</v>
      </c>
      <c r="C4784" t="s">
        <v>5605</v>
      </c>
      <c r="D4784" t="s">
        <v>8488</v>
      </c>
      <c r="E4784" t="s">
        <v>8489</v>
      </c>
      <c r="F4784" t="s">
        <v>94</v>
      </c>
      <c r="G4784" t="s">
        <v>33</v>
      </c>
      <c r="H4784" t="s">
        <v>34</v>
      </c>
      <c r="I4784" t="s">
        <v>35</v>
      </c>
      <c r="J4784" t="s">
        <v>36</v>
      </c>
      <c r="K4784" s="2">
        <v>40399</v>
      </c>
      <c r="L4784" s="2">
        <v>40369</v>
      </c>
      <c r="M4784" s="4">
        <v>40505</v>
      </c>
      <c r="N4784" s="4">
        <v>40505</v>
      </c>
      <c r="O4784" s="1">
        <v>40505</v>
      </c>
      <c r="P4784" t="s">
        <v>38</v>
      </c>
      <c r="R4784" t="s">
        <v>39</v>
      </c>
      <c r="S4784" t="s">
        <v>125</v>
      </c>
      <c r="T4784" t="s">
        <v>126</v>
      </c>
      <c r="U4784" t="s">
        <v>127</v>
      </c>
      <c r="V4784" t="s">
        <v>128</v>
      </c>
      <c r="W4784" s="6" t="s">
        <v>44</v>
      </c>
      <c r="X4784" t="s">
        <v>45</v>
      </c>
      <c r="Y4784">
        <v>20</v>
      </c>
      <c r="Z4784">
        <v>7000</v>
      </c>
      <c r="AA4784" t="s">
        <v>94</v>
      </c>
      <c r="AB4784" s="5">
        <f t="shared" si="148"/>
        <v>21638.408070175439</v>
      </c>
      <c r="AC4784" s="3">
        <v>224000</v>
      </c>
      <c r="AD4784" s="3">
        <v>32</v>
      </c>
      <c r="AE4784" s="3">
        <v>1.6</v>
      </c>
      <c r="AF4784" t="s">
        <v>125</v>
      </c>
      <c r="AG4784" t="s">
        <v>47</v>
      </c>
      <c r="AH4784" s="8">
        <v>2304</v>
      </c>
      <c r="AI4784" s="12">
        <v>33525.96</v>
      </c>
      <c r="AJ4784" s="9">
        <v>482.94</v>
      </c>
      <c r="AK4784" s="5">
        <f t="shared" si="149"/>
        <v>0</v>
      </c>
    </row>
    <row r="4785" spans="1:37" x14ac:dyDescent="0.3">
      <c r="A4785">
        <v>50665</v>
      </c>
      <c r="B4785" t="s">
        <v>4244</v>
      </c>
      <c r="C4785" t="s">
        <v>6692</v>
      </c>
      <c r="D4785" t="s">
        <v>8490</v>
      </c>
      <c r="E4785" t="s">
        <v>8491</v>
      </c>
      <c r="F4785" t="s">
        <v>32</v>
      </c>
      <c r="G4785" t="s">
        <v>33</v>
      </c>
      <c r="H4785" t="s">
        <v>34</v>
      </c>
      <c r="I4785" t="s">
        <v>63</v>
      </c>
      <c r="J4785" t="s">
        <v>36</v>
      </c>
      <c r="K4785" t="s">
        <v>6695</v>
      </c>
      <c r="L4785" s="2">
        <v>40126</v>
      </c>
      <c r="M4785" s="4">
        <v>40123</v>
      </c>
      <c r="N4785" s="4">
        <v>40123</v>
      </c>
      <c r="O4785" s="1">
        <v>40123</v>
      </c>
      <c r="P4785" t="s">
        <v>52</v>
      </c>
      <c r="R4785" t="s">
        <v>71</v>
      </c>
      <c r="S4785" t="s">
        <v>114</v>
      </c>
      <c r="T4785" t="s">
        <v>115</v>
      </c>
      <c r="U4785" t="s">
        <v>116</v>
      </c>
      <c r="V4785" t="s">
        <v>117</v>
      </c>
      <c r="W4785" s="6" t="s">
        <v>118</v>
      </c>
      <c r="X4785" t="s">
        <v>76</v>
      </c>
      <c r="Y4785">
        <v>120</v>
      </c>
      <c r="Z4785">
        <v>10560</v>
      </c>
      <c r="AA4785" t="s">
        <v>32</v>
      </c>
      <c r="AB4785" s="5">
        <f t="shared" si="148"/>
        <v>21638.408070175439</v>
      </c>
      <c r="AC4785" s="3">
        <v>381849.59999999998</v>
      </c>
      <c r="AD4785" s="3">
        <v>36.159999999999997</v>
      </c>
      <c r="AE4785" s="3">
        <v>0.3</v>
      </c>
      <c r="AF4785" t="s">
        <v>122</v>
      </c>
      <c r="AG4785" t="s">
        <v>47</v>
      </c>
      <c r="AH4785" s="8">
        <v>2598</v>
      </c>
      <c r="AI4785" s="12">
        <v>15873.33</v>
      </c>
      <c r="AJ4785" s="9">
        <v>748.43</v>
      </c>
      <c r="AK4785" s="5">
        <f t="shared" si="149"/>
        <v>0</v>
      </c>
    </row>
    <row r="4786" spans="1:37" hidden="1" x14ac:dyDescent="0.3">
      <c r="A4786">
        <v>50706</v>
      </c>
      <c r="B4786" t="s">
        <v>4198</v>
      </c>
      <c r="C4786" t="s">
        <v>4737</v>
      </c>
      <c r="D4786" t="s">
        <v>4738</v>
      </c>
      <c r="E4786" t="s">
        <v>4739</v>
      </c>
      <c r="F4786" t="s">
        <v>231</v>
      </c>
      <c r="G4786" t="s">
        <v>4740</v>
      </c>
      <c r="H4786" t="s">
        <v>34</v>
      </c>
      <c r="I4786" t="s">
        <v>232</v>
      </c>
      <c r="J4786" t="s">
        <v>310</v>
      </c>
      <c r="K4786" t="s">
        <v>4741</v>
      </c>
      <c r="L4786" t="s">
        <v>37</v>
      </c>
      <c r="M4786" s="4">
        <v>41380</v>
      </c>
      <c r="N4786" s="4">
        <v>41380</v>
      </c>
      <c r="O4786" s="1">
        <v>41380</v>
      </c>
      <c r="P4786" t="s">
        <v>52</v>
      </c>
      <c r="R4786" t="s">
        <v>71</v>
      </c>
      <c r="S4786" t="s">
        <v>312</v>
      </c>
      <c r="T4786" t="s">
        <v>515</v>
      </c>
      <c r="U4786" t="s">
        <v>89</v>
      </c>
      <c r="V4786" t="s">
        <v>235</v>
      </c>
      <c r="W4786" s="6" t="s">
        <v>244</v>
      </c>
      <c r="X4786" t="s">
        <v>76</v>
      </c>
      <c r="Y4786">
        <v>60</v>
      </c>
      <c r="Z4786">
        <v>2</v>
      </c>
      <c r="AA4786" t="s">
        <v>231</v>
      </c>
      <c r="AB4786" s="5">
        <f t="shared" si="148"/>
        <v>2371.7673611111113</v>
      </c>
      <c r="AC4786" s="3">
        <v>31.73</v>
      </c>
      <c r="AD4786" s="3">
        <v>15.86</v>
      </c>
      <c r="AE4786" s="3">
        <v>0.26</v>
      </c>
      <c r="AF4786" t="s">
        <v>516</v>
      </c>
      <c r="AG4786" t="s">
        <v>109</v>
      </c>
      <c r="AH4786" s="8" t="s">
        <v>44</v>
      </c>
      <c r="AI4786" s="7" t="s">
        <v>44</v>
      </c>
      <c r="AJ4786" s="9">
        <v>0.04</v>
      </c>
      <c r="AK4786" s="5">
        <f t="shared" si="149"/>
        <v>0</v>
      </c>
    </row>
    <row r="4787" spans="1:37" x14ac:dyDescent="0.3">
      <c r="A4787">
        <v>50723</v>
      </c>
      <c r="B4787" t="s">
        <v>5415</v>
      </c>
      <c r="C4787" t="s">
        <v>8196</v>
      </c>
      <c r="D4787" t="s">
        <v>8492</v>
      </c>
      <c r="E4787" t="s">
        <v>8493</v>
      </c>
      <c r="F4787" t="s">
        <v>299</v>
      </c>
      <c r="G4787" t="s">
        <v>33</v>
      </c>
      <c r="H4787" t="s">
        <v>34</v>
      </c>
      <c r="I4787" t="s">
        <v>35</v>
      </c>
      <c r="J4787" t="s">
        <v>36</v>
      </c>
      <c r="K4787" t="s">
        <v>4913</v>
      </c>
      <c r="L4787" s="2">
        <v>40576</v>
      </c>
      <c r="M4787" s="4">
        <v>40617</v>
      </c>
      <c r="N4787" s="4">
        <v>40617</v>
      </c>
      <c r="O4787" s="1">
        <v>40617</v>
      </c>
      <c r="P4787" t="s">
        <v>38</v>
      </c>
      <c r="R4787" t="s">
        <v>39</v>
      </c>
      <c r="S4787" t="s">
        <v>125</v>
      </c>
      <c r="T4787" t="s">
        <v>126</v>
      </c>
      <c r="U4787" t="s">
        <v>127</v>
      </c>
      <c r="V4787" t="s">
        <v>128</v>
      </c>
      <c r="W4787" s="6" t="s">
        <v>44</v>
      </c>
      <c r="X4787" t="s">
        <v>45</v>
      </c>
      <c r="Y4787">
        <v>20</v>
      </c>
      <c r="Z4787">
        <v>520</v>
      </c>
      <c r="AA4787" t="s">
        <v>299</v>
      </c>
      <c r="AB4787" s="5">
        <f t="shared" si="148"/>
        <v>21638.408070175439</v>
      </c>
      <c r="AC4787" s="3">
        <v>16640</v>
      </c>
      <c r="AD4787" s="3">
        <v>32</v>
      </c>
      <c r="AE4787" s="3">
        <v>1.6</v>
      </c>
      <c r="AF4787" t="s">
        <v>125</v>
      </c>
      <c r="AG4787" t="s">
        <v>47</v>
      </c>
      <c r="AH4787" s="8">
        <v>177</v>
      </c>
      <c r="AI4787" s="12">
        <v>3496.34</v>
      </c>
      <c r="AJ4787" s="9">
        <v>27.46</v>
      </c>
      <c r="AK4787" s="5">
        <f t="shared" si="149"/>
        <v>0</v>
      </c>
    </row>
    <row r="4788" spans="1:37" x14ac:dyDescent="0.3">
      <c r="A4788">
        <v>50730</v>
      </c>
      <c r="B4788" t="s">
        <v>4153</v>
      </c>
      <c r="C4788" t="s">
        <v>4154</v>
      </c>
      <c r="D4788" t="s">
        <v>8494</v>
      </c>
      <c r="E4788" t="s">
        <v>8495</v>
      </c>
      <c r="F4788" t="s">
        <v>151</v>
      </c>
      <c r="G4788" t="s">
        <v>33</v>
      </c>
      <c r="H4788" t="s">
        <v>34</v>
      </c>
      <c r="I4788" t="s">
        <v>63</v>
      </c>
      <c r="J4788" t="s">
        <v>36</v>
      </c>
      <c r="K4788" s="2">
        <v>41061</v>
      </c>
      <c r="L4788" t="s">
        <v>4157</v>
      </c>
      <c r="M4788" s="4">
        <v>41073</v>
      </c>
      <c r="N4788" s="4">
        <v>41073</v>
      </c>
      <c r="O4788" s="1">
        <v>41073</v>
      </c>
      <c r="P4788" t="s">
        <v>52</v>
      </c>
      <c r="R4788" t="s">
        <v>53</v>
      </c>
      <c r="S4788" t="s">
        <v>4917</v>
      </c>
      <c r="T4788" t="s">
        <v>319</v>
      </c>
      <c r="U4788" t="s">
        <v>158</v>
      </c>
      <c r="V4788" t="s">
        <v>159</v>
      </c>
      <c r="W4788" s="6" t="s">
        <v>320</v>
      </c>
      <c r="X4788" t="s">
        <v>321</v>
      </c>
      <c r="Y4788">
        <v>60</v>
      </c>
      <c r="Z4788">
        <v>120</v>
      </c>
      <c r="AA4788" t="s">
        <v>151</v>
      </c>
      <c r="AB4788" s="5">
        <f t="shared" si="148"/>
        <v>21638.408070175439</v>
      </c>
      <c r="AC4788" s="3">
        <v>840</v>
      </c>
      <c r="AD4788" s="3">
        <v>7</v>
      </c>
      <c r="AE4788" s="3">
        <v>0.12</v>
      </c>
      <c r="AF4788" t="s">
        <v>4672</v>
      </c>
      <c r="AG4788" t="s">
        <v>47</v>
      </c>
      <c r="AH4788" s="8">
        <v>26</v>
      </c>
      <c r="AI4788" s="12">
        <v>575.16999999999996</v>
      </c>
      <c r="AJ4788" s="9">
        <v>1.18</v>
      </c>
      <c r="AK4788" s="5">
        <f t="shared" si="149"/>
        <v>0</v>
      </c>
    </row>
    <row r="4789" spans="1:37" hidden="1" x14ac:dyDescent="0.3">
      <c r="A4789">
        <v>50739</v>
      </c>
      <c r="B4789" t="s">
        <v>4193</v>
      </c>
      <c r="C4789" t="s">
        <v>4656</v>
      </c>
      <c r="D4789" t="s">
        <v>8496</v>
      </c>
      <c r="E4789" t="s">
        <v>8497</v>
      </c>
      <c r="F4789" t="s">
        <v>231</v>
      </c>
      <c r="G4789" t="s">
        <v>33</v>
      </c>
      <c r="H4789" t="s">
        <v>34</v>
      </c>
      <c r="I4789" t="s">
        <v>232</v>
      </c>
      <c r="J4789" t="s">
        <v>3844</v>
      </c>
      <c r="K4789" s="2">
        <v>40215</v>
      </c>
      <c r="L4789" t="s">
        <v>4729</v>
      </c>
      <c r="M4789" s="4">
        <v>40575</v>
      </c>
      <c r="N4789" s="4">
        <v>40606</v>
      </c>
      <c r="O4789" s="1">
        <v>40606</v>
      </c>
      <c r="P4789" t="s">
        <v>52</v>
      </c>
      <c r="R4789" t="s">
        <v>71</v>
      </c>
      <c r="S4789" t="s">
        <v>54</v>
      </c>
      <c r="T4789" t="s">
        <v>305</v>
      </c>
      <c r="U4789" t="s">
        <v>98</v>
      </c>
      <c r="V4789" t="s">
        <v>57</v>
      </c>
      <c r="W4789" s="6" t="s">
        <v>306</v>
      </c>
      <c r="X4789" t="s">
        <v>76</v>
      </c>
      <c r="Y4789">
        <v>30</v>
      </c>
      <c r="Z4789">
        <v>120</v>
      </c>
      <c r="AA4789" t="s">
        <v>231</v>
      </c>
      <c r="AB4789" s="5">
        <f t="shared" si="148"/>
        <v>2371.7673611111113</v>
      </c>
      <c r="AC4789" s="3">
        <v>541.20000000000005</v>
      </c>
      <c r="AD4789" s="3">
        <v>4.51</v>
      </c>
      <c r="AE4789" s="3">
        <v>0.15</v>
      </c>
      <c r="AF4789" t="s">
        <v>60</v>
      </c>
      <c r="AG4789" t="s">
        <v>47</v>
      </c>
      <c r="AH4789" s="8">
        <v>10</v>
      </c>
      <c r="AI4789" s="7">
        <v>19518.98</v>
      </c>
      <c r="AJ4789" s="9">
        <v>1.17</v>
      </c>
      <c r="AK4789" s="5">
        <f t="shared" si="149"/>
        <v>-31</v>
      </c>
    </row>
    <row r="4790" spans="1:37" x14ac:dyDescent="0.3">
      <c r="A4790">
        <v>50752</v>
      </c>
      <c r="B4790" t="s">
        <v>7413</v>
      </c>
      <c r="C4790" t="s">
        <v>7414</v>
      </c>
      <c r="D4790" t="s">
        <v>8498</v>
      </c>
      <c r="E4790" t="s">
        <v>8499</v>
      </c>
      <c r="F4790" t="s">
        <v>4765</v>
      </c>
      <c r="G4790" t="s">
        <v>33</v>
      </c>
      <c r="H4790" t="s">
        <v>34</v>
      </c>
      <c r="I4790" t="s">
        <v>35</v>
      </c>
      <c r="J4790" t="s">
        <v>36</v>
      </c>
      <c r="K4790" s="2">
        <v>41830</v>
      </c>
      <c r="L4790" t="s">
        <v>5359</v>
      </c>
      <c r="M4790" s="4">
        <v>42053</v>
      </c>
      <c r="N4790" s="4">
        <v>42053</v>
      </c>
      <c r="O4790" s="1">
        <v>42060</v>
      </c>
      <c r="P4790" t="s">
        <v>38</v>
      </c>
      <c r="R4790" t="s">
        <v>39</v>
      </c>
      <c r="S4790" t="s">
        <v>199</v>
      </c>
      <c r="T4790" t="s">
        <v>65</v>
      </c>
      <c r="U4790" t="s">
        <v>66</v>
      </c>
      <c r="V4790" t="s">
        <v>67</v>
      </c>
      <c r="W4790" s="6" t="s">
        <v>44</v>
      </c>
      <c r="X4790" t="s">
        <v>45</v>
      </c>
      <c r="Y4790">
        <v>100</v>
      </c>
      <c r="Z4790">
        <v>150</v>
      </c>
      <c r="AA4790" t="s">
        <v>4765</v>
      </c>
      <c r="AB4790" s="5">
        <f t="shared" si="148"/>
        <v>21638.408070175439</v>
      </c>
      <c r="AC4790" s="3">
        <v>12000</v>
      </c>
      <c r="AD4790" s="3">
        <v>80</v>
      </c>
      <c r="AE4790" s="3">
        <v>0.8</v>
      </c>
      <c r="AF4790" t="s">
        <v>4152</v>
      </c>
      <c r="AG4790" t="s">
        <v>47</v>
      </c>
      <c r="AH4790" s="8">
        <v>66</v>
      </c>
      <c r="AI4790" s="12">
        <v>2572.91</v>
      </c>
      <c r="AJ4790" s="9">
        <v>12.34</v>
      </c>
      <c r="AK4790" s="5">
        <f t="shared" si="149"/>
        <v>0</v>
      </c>
    </row>
    <row r="4791" spans="1:37" x14ac:dyDescent="0.3">
      <c r="A4791">
        <v>50754</v>
      </c>
      <c r="B4791" t="s">
        <v>4193</v>
      </c>
      <c r="C4791" t="s">
        <v>4194</v>
      </c>
      <c r="D4791" t="s">
        <v>8500</v>
      </c>
      <c r="E4791" t="s">
        <v>8501</v>
      </c>
      <c r="F4791" t="s">
        <v>231</v>
      </c>
      <c r="G4791" t="s">
        <v>33</v>
      </c>
      <c r="H4791" t="s">
        <v>34</v>
      </c>
      <c r="I4791" t="s">
        <v>232</v>
      </c>
      <c r="J4791" t="s">
        <v>3844</v>
      </c>
      <c r="K4791" s="2">
        <v>40819</v>
      </c>
      <c r="L4791" t="s">
        <v>4559</v>
      </c>
      <c r="M4791" s="4">
        <v>40886</v>
      </c>
      <c r="N4791" s="4">
        <v>40886</v>
      </c>
      <c r="O4791" s="1">
        <v>40886</v>
      </c>
      <c r="P4791" t="s">
        <v>52</v>
      </c>
      <c r="R4791" t="s">
        <v>71</v>
      </c>
      <c r="S4791" t="s">
        <v>142</v>
      </c>
      <c r="T4791" t="s">
        <v>332</v>
      </c>
      <c r="U4791" t="s">
        <v>242</v>
      </c>
      <c r="V4791" t="s">
        <v>57</v>
      </c>
      <c r="W4791" s="6" t="s">
        <v>244</v>
      </c>
      <c r="X4791" t="s">
        <v>76</v>
      </c>
      <c r="Y4791">
        <v>30</v>
      </c>
      <c r="Z4791">
        <v>112595</v>
      </c>
      <c r="AA4791" t="s">
        <v>231</v>
      </c>
      <c r="AB4791" s="5">
        <f t="shared" si="148"/>
        <v>21638.408070175439</v>
      </c>
      <c r="AC4791" s="3">
        <v>728489.65</v>
      </c>
      <c r="AD4791" s="3">
        <v>6.47</v>
      </c>
      <c r="AE4791" s="3">
        <v>0.22</v>
      </c>
      <c r="AF4791" t="s">
        <v>147</v>
      </c>
      <c r="AG4791" t="s">
        <v>47</v>
      </c>
      <c r="AH4791" s="8">
        <v>7991</v>
      </c>
      <c r="AI4791" s="12">
        <v>9972.68</v>
      </c>
      <c r="AJ4791" s="9">
        <v>1202.01</v>
      </c>
      <c r="AK4791" s="5">
        <f t="shared" si="149"/>
        <v>0</v>
      </c>
    </row>
    <row r="4792" spans="1:37" hidden="1" x14ac:dyDescent="0.3">
      <c r="A4792">
        <v>50755</v>
      </c>
      <c r="B4792" t="s">
        <v>4153</v>
      </c>
      <c r="C4792" t="s">
        <v>4606</v>
      </c>
      <c r="D4792" t="s">
        <v>4607</v>
      </c>
      <c r="E4792" t="s">
        <v>4608</v>
      </c>
      <c r="F4792" t="s">
        <v>151</v>
      </c>
      <c r="G4792" t="s">
        <v>33</v>
      </c>
      <c r="H4792" t="s">
        <v>34</v>
      </c>
      <c r="I4792" t="s">
        <v>35</v>
      </c>
      <c r="J4792" t="s">
        <v>3844</v>
      </c>
      <c r="K4792" t="s">
        <v>4609</v>
      </c>
      <c r="L4792" s="2">
        <v>41581</v>
      </c>
      <c r="M4792" s="4">
        <v>41493</v>
      </c>
      <c r="N4792" s="4">
        <v>41493</v>
      </c>
      <c r="O4792" s="1">
        <v>41493</v>
      </c>
      <c r="P4792" t="s">
        <v>52</v>
      </c>
      <c r="R4792" t="s">
        <v>71</v>
      </c>
      <c r="S4792" t="s">
        <v>54</v>
      </c>
      <c r="T4792" t="s">
        <v>614</v>
      </c>
      <c r="U4792" t="s">
        <v>357</v>
      </c>
      <c r="V4792" t="s">
        <v>57</v>
      </c>
      <c r="W4792" s="6" t="s">
        <v>244</v>
      </c>
      <c r="X4792" t="s">
        <v>76</v>
      </c>
      <c r="Y4792">
        <v>60</v>
      </c>
      <c r="Z4792">
        <v>2160</v>
      </c>
      <c r="AA4792" t="s">
        <v>151</v>
      </c>
      <c r="AB4792" s="5">
        <f t="shared" si="148"/>
        <v>2371.7673611111113</v>
      </c>
      <c r="AC4792" s="3">
        <v>24840</v>
      </c>
      <c r="AD4792" s="3">
        <v>11.5</v>
      </c>
      <c r="AE4792" s="3">
        <v>0.19</v>
      </c>
      <c r="AF4792" t="s">
        <v>60</v>
      </c>
      <c r="AG4792" t="s">
        <v>109</v>
      </c>
      <c r="AH4792" s="8" t="s">
        <v>44</v>
      </c>
      <c r="AI4792" s="7" t="s">
        <v>44</v>
      </c>
      <c r="AJ4792" s="9">
        <v>30.73</v>
      </c>
      <c r="AK4792" s="5">
        <f t="shared" si="149"/>
        <v>0</v>
      </c>
    </row>
    <row r="4793" spans="1:37" x14ac:dyDescent="0.3">
      <c r="A4793">
        <v>50758</v>
      </c>
      <c r="B4793" t="s">
        <v>4415</v>
      </c>
      <c r="C4793" t="s">
        <v>5961</v>
      </c>
      <c r="D4793" t="s">
        <v>8502</v>
      </c>
      <c r="E4793" t="s">
        <v>8503</v>
      </c>
      <c r="F4793" t="s">
        <v>105</v>
      </c>
      <c r="G4793" t="s">
        <v>33</v>
      </c>
      <c r="H4793" t="s">
        <v>34</v>
      </c>
      <c r="I4793" t="s">
        <v>35</v>
      </c>
      <c r="J4793" t="s">
        <v>36</v>
      </c>
      <c r="K4793" t="s">
        <v>5964</v>
      </c>
      <c r="L4793" s="2">
        <v>39881</v>
      </c>
      <c r="M4793" s="4">
        <v>40219</v>
      </c>
      <c r="N4793" s="4">
        <v>40219</v>
      </c>
      <c r="O4793" s="1">
        <v>40219</v>
      </c>
      <c r="P4793" t="s">
        <v>38</v>
      </c>
      <c r="R4793" t="s">
        <v>39</v>
      </c>
      <c r="S4793" t="s">
        <v>212</v>
      </c>
      <c r="T4793" t="s">
        <v>1283</v>
      </c>
      <c r="U4793" t="s">
        <v>1284</v>
      </c>
      <c r="V4793" t="s">
        <v>215</v>
      </c>
      <c r="W4793" s="6" t="s">
        <v>44</v>
      </c>
      <c r="X4793" t="s">
        <v>45</v>
      </c>
      <c r="Y4793">
        <v>30</v>
      </c>
      <c r="Z4793">
        <v>11990</v>
      </c>
      <c r="AA4793" t="s">
        <v>105</v>
      </c>
      <c r="AB4793" s="5">
        <f t="shared" si="148"/>
        <v>21638.408070175439</v>
      </c>
      <c r="AC4793" s="3">
        <v>287760</v>
      </c>
      <c r="AD4793" s="3">
        <v>24</v>
      </c>
      <c r="AE4793" s="3">
        <v>0.8</v>
      </c>
      <c r="AF4793" t="s">
        <v>216</v>
      </c>
      <c r="AG4793" t="s">
        <v>47</v>
      </c>
      <c r="AH4793" s="8">
        <v>3997</v>
      </c>
      <c r="AI4793" s="12">
        <v>28620.81</v>
      </c>
      <c r="AJ4793" s="9">
        <v>564.01</v>
      </c>
      <c r="AK4793" s="5">
        <f t="shared" si="149"/>
        <v>0</v>
      </c>
    </row>
    <row r="4794" spans="1:37" x14ac:dyDescent="0.3">
      <c r="A4794">
        <v>50798</v>
      </c>
      <c r="B4794" t="s">
        <v>4153</v>
      </c>
      <c r="C4794" t="s">
        <v>4734</v>
      </c>
      <c r="D4794" t="s">
        <v>5013</v>
      </c>
      <c r="E4794" t="s">
        <v>5014</v>
      </c>
      <c r="F4794" t="s">
        <v>151</v>
      </c>
      <c r="G4794" t="s">
        <v>33</v>
      </c>
      <c r="H4794" t="s">
        <v>34</v>
      </c>
      <c r="I4794" t="s">
        <v>35</v>
      </c>
      <c r="J4794" t="s">
        <v>3844</v>
      </c>
      <c r="K4794" s="2">
        <v>41948</v>
      </c>
      <c r="L4794" t="s">
        <v>5015</v>
      </c>
      <c r="M4794" s="4">
        <v>41940</v>
      </c>
      <c r="N4794" s="4">
        <v>41940</v>
      </c>
      <c r="O4794" s="1">
        <v>41962</v>
      </c>
      <c r="P4794" t="s">
        <v>52</v>
      </c>
      <c r="R4794" t="s">
        <v>53</v>
      </c>
      <c r="S4794" t="s">
        <v>54</v>
      </c>
      <c r="T4794" t="s">
        <v>499</v>
      </c>
      <c r="U4794" t="s">
        <v>74</v>
      </c>
      <c r="V4794" t="s">
        <v>57</v>
      </c>
      <c r="W4794" s="6" t="s">
        <v>58</v>
      </c>
      <c r="X4794" t="s">
        <v>90</v>
      </c>
      <c r="Y4794">
        <v>240</v>
      </c>
      <c r="Z4794">
        <v>1650</v>
      </c>
      <c r="AA4794" t="s">
        <v>151</v>
      </c>
      <c r="AB4794" s="5">
        <f t="shared" si="148"/>
        <v>21638.408070175439</v>
      </c>
      <c r="AC4794" s="3">
        <v>2359.5</v>
      </c>
      <c r="AD4794" s="3">
        <v>1.43</v>
      </c>
      <c r="AE4794" s="3">
        <v>0.01</v>
      </c>
      <c r="AF4794" t="s">
        <v>60</v>
      </c>
      <c r="AG4794" t="s">
        <v>109</v>
      </c>
      <c r="AH4794" s="8" t="s">
        <v>44</v>
      </c>
      <c r="AI4794" s="12" t="s">
        <v>44</v>
      </c>
      <c r="AJ4794" s="9">
        <v>2.4300000000000002</v>
      </c>
      <c r="AK4794" s="5">
        <f t="shared" si="149"/>
        <v>0</v>
      </c>
    </row>
    <row r="4795" spans="1:37" x14ac:dyDescent="0.3">
      <c r="A4795">
        <v>50802</v>
      </c>
      <c r="B4795" t="s">
        <v>4415</v>
      </c>
      <c r="C4795" t="s">
        <v>4553</v>
      </c>
      <c r="D4795" t="s">
        <v>8504</v>
      </c>
      <c r="E4795" t="s">
        <v>8505</v>
      </c>
      <c r="F4795" t="s">
        <v>105</v>
      </c>
      <c r="G4795" t="s">
        <v>33</v>
      </c>
      <c r="H4795" t="s">
        <v>34</v>
      </c>
      <c r="I4795" t="s">
        <v>35</v>
      </c>
      <c r="J4795" t="s">
        <v>36</v>
      </c>
      <c r="K4795" s="2">
        <v>41343</v>
      </c>
      <c r="L4795" t="s">
        <v>4556</v>
      </c>
      <c r="M4795" s="4">
        <v>41639</v>
      </c>
      <c r="N4795" s="4">
        <v>41639</v>
      </c>
      <c r="O4795" s="1">
        <v>41642</v>
      </c>
      <c r="P4795" t="s">
        <v>52</v>
      </c>
      <c r="R4795" t="s">
        <v>71</v>
      </c>
      <c r="S4795" t="s">
        <v>54</v>
      </c>
      <c r="T4795" t="s">
        <v>249</v>
      </c>
      <c r="U4795" t="s">
        <v>89</v>
      </c>
      <c r="V4795" t="s">
        <v>57</v>
      </c>
      <c r="W4795" s="6" t="s">
        <v>244</v>
      </c>
      <c r="X4795" t="s">
        <v>76</v>
      </c>
      <c r="Y4795">
        <v>60</v>
      </c>
      <c r="Z4795">
        <v>11500</v>
      </c>
      <c r="AA4795" t="s">
        <v>105</v>
      </c>
      <c r="AB4795" s="5">
        <f t="shared" si="148"/>
        <v>21638.408070175439</v>
      </c>
      <c r="AC4795" s="3">
        <v>62445</v>
      </c>
      <c r="AD4795" s="3">
        <v>5.43</v>
      </c>
      <c r="AE4795" s="3">
        <v>0.09</v>
      </c>
      <c r="AF4795" t="s">
        <v>60</v>
      </c>
      <c r="AG4795" t="s">
        <v>47</v>
      </c>
      <c r="AH4795" s="8">
        <v>632</v>
      </c>
      <c r="AI4795" s="12">
        <v>4168.1899999999996</v>
      </c>
      <c r="AJ4795" s="9">
        <v>77.239999999999995</v>
      </c>
      <c r="AK4795" s="5">
        <f t="shared" si="149"/>
        <v>0</v>
      </c>
    </row>
    <row r="4796" spans="1:37" x14ac:dyDescent="0.3">
      <c r="A4796">
        <v>50876</v>
      </c>
      <c r="B4796" t="s">
        <v>4259</v>
      </c>
      <c r="C4796" t="s">
        <v>6223</v>
      </c>
      <c r="D4796" t="s">
        <v>8506</v>
      </c>
      <c r="E4796" t="s">
        <v>8507</v>
      </c>
      <c r="F4796" t="s">
        <v>140</v>
      </c>
      <c r="G4796" t="s">
        <v>33</v>
      </c>
      <c r="H4796" t="s">
        <v>34</v>
      </c>
      <c r="I4796" t="s">
        <v>35</v>
      </c>
      <c r="J4796" t="s">
        <v>3844</v>
      </c>
      <c r="K4796" s="2">
        <v>41036</v>
      </c>
      <c r="L4796" t="s">
        <v>6136</v>
      </c>
      <c r="M4796" s="4">
        <v>41285</v>
      </c>
      <c r="N4796" s="4">
        <v>41285</v>
      </c>
      <c r="O4796" s="1">
        <v>41285</v>
      </c>
      <c r="P4796" t="s">
        <v>52</v>
      </c>
      <c r="R4796" t="s">
        <v>71</v>
      </c>
      <c r="S4796" t="s">
        <v>553</v>
      </c>
      <c r="T4796" t="s">
        <v>461</v>
      </c>
      <c r="U4796" t="s">
        <v>462</v>
      </c>
      <c r="V4796" t="s">
        <v>57</v>
      </c>
      <c r="W4796" s="6" t="s">
        <v>463</v>
      </c>
      <c r="X4796" t="s">
        <v>146</v>
      </c>
      <c r="Y4796">
        <v>60</v>
      </c>
      <c r="Z4796">
        <v>63410</v>
      </c>
      <c r="AA4796" t="s">
        <v>140</v>
      </c>
      <c r="AB4796" s="5">
        <f t="shared" si="148"/>
        <v>21638.408070175439</v>
      </c>
      <c r="AC4796" s="3">
        <v>278369.90000000002</v>
      </c>
      <c r="AD4796" s="3">
        <v>4.3899999999999997</v>
      </c>
      <c r="AE4796" s="3">
        <v>7.0000000000000007E-2</v>
      </c>
      <c r="AF4796" t="s">
        <v>554</v>
      </c>
      <c r="AG4796" t="s">
        <v>47</v>
      </c>
      <c r="AH4796" s="8">
        <v>6589</v>
      </c>
      <c r="AI4796" s="12">
        <v>17075.43</v>
      </c>
      <c r="AJ4796" s="9">
        <v>390.27</v>
      </c>
      <c r="AK4796" s="5">
        <f t="shared" si="149"/>
        <v>0</v>
      </c>
    </row>
    <row r="4797" spans="1:37" hidden="1" x14ac:dyDescent="0.3">
      <c r="A4797">
        <v>50893</v>
      </c>
      <c r="B4797" t="s">
        <v>4193</v>
      </c>
      <c r="C4797" t="s">
        <v>4873</v>
      </c>
      <c r="D4797" t="s">
        <v>8508</v>
      </c>
      <c r="E4797" t="s">
        <v>8509</v>
      </c>
      <c r="F4797" t="s">
        <v>231</v>
      </c>
      <c r="G4797" t="s">
        <v>33</v>
      </c>
      <c r="H4797" t="s">
        <v>34</v>
      </c>
      <c r="I4797" t="s">
        <v>232</v>
      </c>
      <c r="J4797" t="s">
        <v>36</v>
      </c>
      <c r="K4797" t="s">
        <v>4876</v>
      </c>
      <c r="L4797" t="s">
        <v>4877</v>
      </c>
      <c r="M4797" s="4">
        <v>40735</v>
      </c>
      <c r="N4797" s="4">
        <v>40735</v>
      </c>
      <c r="O4797" s="1">
        <v>40735</v>
      </c>
      <c r="P4797" t="s">
        <v>52</v>
      </c>
      <c r="R4797" t="s">
        <v>53</v>
      </c>
      <c r="S4797" t="s">
        <v>1067</v>
      </c>
      <c r="T4797" t="s">
        <v>1388</v>
      </c>
      <c r="U4797" t="s">
        <v>357</v>
      </c>
      <c r="V4797" t="s">
        <v>358</v>
      </c>
      <c r="W4797" s="6" t="s">
        <v>874</v>
      </c>
      <c r="X4797" t="s">
        <v>90</v>
      </c>
      <c r="Y4797">
        <v>240</v>
      </c>
      <c r="Z4797">
        <v>32000</v>
      </c>
      <c r="AA4797" t="s">
        <v>231</v>
      </c>
      <c r="AB4797" s="5">
        <f t="shared" si="148"/>
        <v>2371.7673611111113</v>
      </c>
      <c r="AC4797" s="3">
        <v>320640</v>
      </c>
      <c r="AD4797" s="3">
        <v>10.02</v>
      </c>
      <c r="AE4797" s="3">
        <v>0.04</v>
      </c>
      <c r="AF4797" t="s">
        <v>236</v>
      </c>
      <c r="AG4797" t="s">
        <v>47</v>
      </c>
      <c r="AH4797" s="8">
        <v>12374</v>
      </c>
      <c r="AI4797" s="7">
        <v>11865.62</v>
      </c>
      <c r="AJ4797" s="9">
        <v>529.05999999999995</v>
      </c>
      <c r="AK4797" s="5">
        <f t="shared" si="149"/>
        <v>0</v>
      </c>
    </row>
    <row r="4798" spans="1:37" hidden="1" x14ac:dyDescent="0.3">
      <c r="A4798">
        <v>50901</v>
      </c>
      <c r="B4798" t="s">
        <v>4311</v>
      </c>
      <c r="C4798" t="s">
        <v>6423</v>
      </c>
      <c r="D4798" t="s">
        <v>8510</v>
      </c>
      <c r="E4798" t="s">
        <v>8511</v>
      </c>
      <c r="F4798" t="s">
        <v>809</v>
      </c>
      <c r="G4798" t="s">
        <v>33</v>
      </c>
      <c r="H4798" t="s">
        <v>34</v>
      </c>
      <c r="I4798" t="s">
        <v>35</v>
      </c>
      <c r="J4798" t="s">
        <v>36</v>
      </c>
      <c r="K4798" t="s">
        <v>6426</v>
      </c>
      <c r="L4798" t="s">
        <v>5722</v>
      </c>
      <c r="M4798" s="4">
        <v>41804</v>
      </c>
      <c r="N4798" s="4">
        <v>41804</v>
      </c>
      <c r="O4798" s="1">
        <v>41804</v>
      </c>
      <c r="P4798" t="s">
        <v>38</v>
      </c>
      <c r="R4798" t="s">
        <v>39</v>
      </c>
      <c r="S4798" t="s">
        <v>199</v>
      </c>
      <c r="T4798" t="s">
        <v>65</v>
      </c>
      <c r="U4798" t="s">
        <v>66</v>
      </c>
      <c r="V4798" t="s">
        <v>67</v>
      </c>
      <c r="W4798" s="6" t="s">
        <v>44</v>
      </c>
      <c r="X4798" t="s">
        <v>45</v>
      </c>
      <c r="Y4798">
        <v>100</v>
      </c>
      <c r="Z4798">
        <v>6000</v>
      </c>
      <c r="AA4798" t="s">
        <v>809</v>
      </c>
      <c r="AB4798" s="5">
        <f t="shared" si="148"/>
        <v>2371.7673611111113</v>
      </c>
      <c r="AC4798" s="3">
        <v>480000</v>
      </c>
      <c r="AD4798" s="3">
        <v>80</v>
      </c>
      <c r="AE4798" s="3">
        <v>0.8</v>
      </c>
      <c r="AF4798" t="s">
        <v>4152</v>
      </c>
      <c r="AG4798" t="s">
        <v>47</v>
      </c>
      <c r="AH4798" s="8">
        <v>2432</v>
      </c>
      <c r="AI4798" s="7">
        <v>23178.68</v>
      </c>
      <c r="AJ4798" s="9">
        <v>493.44</v>
      </c>
      <c r="AK4798" s="5">
        <f t="shared" si="149"/>
        <v>0</v>
      </c>
    </row>
    <row r="4799" spans="1:37" x14ac:dyDescent="0.3">
      <c r="A4799">
        <v>50907</v>
      </c>
      <c r="B4799" t="s">
        <v>4170</v>
      </c>
      <c r="C4799" t="s">
        <v>4389</v>
      </c>
      <c r="D4799" t="s">
        <v>8512</v>
      </c>
      <c r="E4799" t="s">
        <v>8513</v>
      </c>
      <c r="F4799" t="s">
        <v>4174</v>
      </c>
      <c r="G4799" t="s">
        <v>33</v>
      </c>
      <c r="H4799" t="s">
        <v>34</v>
      </c>
      <c r="I4799" t="s">
        <v>35</v>
      </c>
      <c r="J4799" t="s">
        <v>36</v>
      </c>
      <c r="K4799" t="s">
        <v>4392</v>
      </c>
      <c r="L4799" s="2">
        <v>41984</v>
      </c>
      <c r="M4799" s="4">
        <v>42237</v>
      </c>
      <c r="N4799" s="4">
        <v>42237</v>
      </c>
      <c r="O4799" s="1">
        <v>42237</v>
      </c>
      <c r="P4799" t="s">
        <v>38</v>
      </c>
      <c r="R4799" t="s">
        <v>39</v>
      </c>
      <c r="S4799" t="s">
        <v>199</v>
      </c>
      <c r="T4799" t="s">
        <v>65</v>
      </c>
      <c r="U4799" t="s">
        <v>66</v>
      </c>
      <c r="V4799" t="s">
        <v>67</v>
      </c>
      <c r="W4799" s="6" t="s">
        <v>44</v>
      </c>
      <c r="X4799" t="s">
        <v>45</v>
      </c>
      <c r="Y4799">
        <v>100</v>
      </c>
      <c r="Z4799">
        <v>2018</v>
      </c>
      <c r="AA4799" t="s">
        <v>4174</v>
      </c>
      <c r="AB4799" s="5">
        <f t="shared" si="148"/>
        <v>21638.408070175439</v>
      </c>
      <c r="AC4799" s="3">
        <v>161440</v>
      </c>
      <c r="AD4799" s="3">
        <v>80</v>
      </c>
      <c r="AE4799" s="3">
        <v>0.8</v>
      </c>
      <c r="AF4799" t="s">
        <v>4152</v>
      </c>
      <c r="AG4799" t="s">
        <v>47</v>
      </c>
      <c r="AH4799" s="8" t="s">
        <v>44</v>
      </c>
      <c r="AI4799" s="12" t="s">
        <v>44</v>
      </c>
      <c r="AJ4799" s="9">
        <v>190.01</v>
      </c>
      <c r="AK4799" s="5">
        <f t="shared" si="149"/>
        <v>0</v>
      </c>
    </row>
    <row r="4800" spans="1:37" x14ac:dyDescent="0.3">
      <c r="A4800">
        <v>50910</v>
      </c>
      <c r="B4800" t="s">
        <v>4153</v>
      </c>
      <c r="C4800" t="s">
        <v>4780</v>
      </c>
      <c r="D4800" t="s">
        <v>4781</v>
      </c>
      <c r="E4800" t="s">
        <v>4782</v>
      </c>
      <c r="F4800" t="s">
        <v>151</v>
      </c>
      <c r="G4800" t="s">
        <v>33</v>
      </c>
      <c r="H4800" t="s">
        <v>34</v>
      </c>
      <c r="I4800" t="s">
        <v>35</v>
      </c>
      <c r="J4800" t="s">
        <v>3844</v>
      </c>
      <c r="K4800" t="s">
        <v>4783</v>
      </c>
      <c r="L4800" s="2">
        <v>42186</v>
      </c>
      <c r="M4800" s="4">
        <v>42103</v>
      </c>
      <c r="N4800" s="4">
        <v>42103</v>
      </c>
      <c r="O4800" s="1">
        <v>42107</v>
      </c>
      <c r="P4800" t="s">
        <v>52</v>
      </c>
      <c r="R4800" t="s">
        <v>71</v>
      </c>
      <c r="S4800" t="s">
        <v>553</v>
      </c>
      <c r="T4800" t="s">
        <v>143</v>
      </c>
      <c r="U4800" t="s">
        <v>144</v>
      </c>
      <c r="V4800" t="s">
        <v>57</v>
      </c>
      <c r="W4800" s="6" t="s">
        <v>145</v>
      </c>
      <c r="X4800" t="s">
        <v>146</v>
      </c>
      <c r="Y4800">
        <v>60</v>
      </c>
      <c r="Z4800">
        <v>31806</v>
      </c>
      <c r="AA4800" t="s">
        <v>151</v>
      </c>
      <c r="AB4800" s="5">
        <f t="shared" si="148"/>
        <v>21638.408070175439</v>
      </c>
      <c r="AC4800" s="3">
        <v>210237.66</v>
      </c>
      <c r="AD4800" s="3">
        <v>6.61</v>
      </c>
      <c r="AE4800" s="3">
        <v>0.11</v>
      </c>
      <c r="AF4800" t="s">
        <v>554</v>
      </c>
      <c r="AG4800" t="s">
        <v>109</v>
      </c>
      <c r="AH4800" s="8" t="s">
        <v>44</v>
      </c>
      <c r="AI4800" s="12" t="s">
        <v>44</v>
      </c>
      <c r="AJ4800" s="9">
        <v>216.12</v>
      </c>
      <c r="AK4800" s="5">
        <f t="shared" si="149"/>
        <v>0</v>
      </c>
    </row>
    <row r="4801" spans="1:37" x14ac:dyDescent="0.3">
      <c r="A4801">
        <v>50918</v>
      </c>
      <c r="B4801" t="s">
        <v>4259</v>
      </c>
      <c r="C4801" t="s">
        <v>4855</v>
      </c>
      <c r="D4801" t="s">
        <v>8514</v>
      </c>
      <c r="E4801" t="s">
        <v>8515</v>
      </c>
      <c r="F4801" t="s">
        <v>140</v>
      </c>
      <c r="G4801" t="s">
        <v>33</v>
      </c>
      <c r="H4801" t="s">
        <v>34</v>
      </c>
      <c r="I4801" t="s">
        <v>35</v>
      </c>
      <c r="J4801" t="s">
        <v>3844</v>
      </c>
      <c r="K4801" s="2">
        <v>40246</v>
      </c>
      <c r="L4801" t="s">
        <v>4702</v>
      </c>
      <c r="M4801" s="4">
        <v>40603</v>
      </c>
      <c r="N4801" s="4">
        <v>40603</v>
      </c>
      <c r="O4801" s="1">
        <v>40603</v>
      </c>
      <c r="P4801" t="s">
        <v>52</v>
      </c>
      <c r="R4801" t="s">
        <v>71</v>
      </c>
      <c r="S4801" t="s">
        <v>553</v>
      </c>
      <c r="T4801" t="s">
        <v>106</v>
      </c>
      <c r="U4801" t="s">
        <v>56</v>
      </c>
      <c r="V4801" t="s">
        <v>57</v>
      </c>
      <c r="W4801" s="6" t="s">
        <v>100</v>
      </c>
      <c r="X4801" t="s">
        <v>76</v>
      </c>
      <c r="Y4801">
        <v>60</v>
      </c>
      <c r="Z4801">
        <v>206475</v>
      </c>
      <c r="AA4801" t="s">
        <v>140</v>
      </c>
      <c r="AB4801" s="5">
        <f t="shared" si="148"/>
        <v>21638.408070175439</v>
      </c>
      <c r="AC4801" s="3">
        <v>501734.25</v>
      </c>
      <c r="AD4801" s="3">
        <v>2.4300000000000002</v>
      </c>
      <c r="AE4801" s="3">
        <v>0.04</v>
      </c>
      <c r="AF4801" t="s">
        <v>554</v>
      </c>
      <c r="AG4801" t="s">
        <v>47</v>
      </c>
      <c r="AH4801" s="8">
        <v>12077</v>
      </c>
      <c r="AI4801" s="12">
        <v>19328.36</v>
      </c>
      <c r="AJ4801" s="9">
        <v>1081.74</v>
      </c>
      <c r="AK4801" s="5">
        <f t="shared" si="149"/>
        <v>0</v>
      </c>
    </row>
    <row r="4802" spans="1:37" x14ac:dyDescent="0.3">
      <c r="A4802">
        <v>50968</v>
      </c>
      <c r="B4802" t="s">
        <v>4198</v>
      </c>
      <c r="C4802" t="s">
        <v>4216</v>
      </c>
      <c r="D4802" t="s">
        <v>5150</v>
      </c>
      <c r="E4802" t="s">
        <v>5155</v>
      </c>
      <c r="F4802" t="s">
        <v>231</v>
      </c>
      <c r="G4802" t="s">
        <v>33</v>
      </c>
      <c r="H4802" t="s">
        <v>34</v>
      </c>
      <c r="I4802" t="s">
        <v>232</v>
      </c>
      <c r="J4802" t="s">
        <v>310</v>
      </c>
      <c r="K4802" s="2">
        <v>41585</v>
      </c>
      <c r="L4802" t="s">
        <v>4363</v>
      </c>
      <c r="M4802" s="4">
        <v>41880</v>
      </c>
      <c r="N4802" s="4">
        <v>41880</v>
      </c>
      <c r="O4802" s="1">
        <v>41880</v>
      </c>
      <c r="P4802" t="s">
        <v>52</v>
      </c>
      <c r="R4802" t="s">
        <v>71</v>
      </c>
      <c r="S4802" t="s">
        <v>312</v>
      </c>
      <c r="T4802" t="s">
        <v>614</v>
      </c>
      <c r="U4802" t="s">
        <v>357</v>
      </c>
      <c r="V4802" t="s">
        <v>57</v>
      </c>
      <c r="W4802" s="6" t="s">
        <v>244</v>
      </c>
      <c r="X4802" t="s">
        <v>76</v>
      </c>
      <c r="Y4802">
        <v>60</v>
      </c>
      <c r="Z4802">
        <v>91</v>
      </c>
      <c r="AA4802" t="s">
        <v>231</v>
      </c>
      <c r="AB4802" s="5">
        <f t="shared" si="148"/>
        <v>21638.408070175439</v>
      </c>
      <c r="AC4802" s="3">
        <v>6925.86</v>
      </c>
      <c r="AD4802" s="3">
        <v>76.11</v>
      </c>
      <c r="AE4802" s="3">
        <v>1.27</v>
      </c>
      <c r="AF4802" t="s">
        <v>60</v>
      </c>
      <c r="AG4802" t="s">
        <v>109</v>
      </c>
      <c r="AH4802" s="8" t="s">
        <v>44</v>
      </c>
      <c r="AI4802" s="12" t="s">
        <v>44</v>
      </c>
      <c r="AJ4802" s="9">
        <v>8.57</v>
      </c>
      <c r="AK4802" s="5">
        <f t="shared" si="149"/>
        <v>0</v>
      </c>
    </row>
    <row r="4803" spans="1:37" x14ac:dyDescent="0.3">
      <c r="A4803">
        <v>50971</v>
      </c>
      <c r="B4803" t="s">
        <v>4153</v>
      </c>
      <c r="C4803" t="s">
        <v>4154</v>
      </c>
      <c r="D4803" t="s">
        <v>4155</v>
      </c>
      <c r="E4803" t="s">
        <v>8516</v>
      </c>
      <c r="F4803" t="s">
        <v>151</v>
      </c>
      <c r="G4803" t="s">
        <v>33</v>
      </c>
      <c r="H4803" t="s">
        <v>34</v>
      </c>
      <c r="I4803" t="s">
        <v>35</v>
      </c>
      <c r="J4803" t="s">
        <v>36</v>
      </c>
      <c r="K4803" s="2">
        <v>41061</v>
      </c>
      <c r="L4803" t="s">
        <v>4157</v>
      </c>
      <c r="M4803" s="4">
        <v>41072</v>
      </c>
      <c r="N4803" s="4">
        <v>41072</v>
      </c>
      <c r="O4803" s="1">
        <v>41072</v>
      </c>
      <c r="P4803" t="s">
        <v>52</v>
      </c>
      <c r="R4803" t="s">
        <v>53</v>
      </c>
      <c r="S4803" t="s">
        <v>142</v>
      </c>
      <c r="T4803" t="s">
        <v>849</v>
      </c>
      <c r="U4803" t="s">
        <v>850</v>
      </c>
      <c r="V4803" t="s">
        <v>57</v>
      </c>
      <c r="W4803" s="6" t="s">
        <v>851</v>
      </c>
      <c r="X4803" t="s">
        <v>852</v>
      </c>
      <c r="Y4803">
        <v>60</v>
      </c>
      <c r="Z4803">
        <v>408</v>
      </c>
      <c r="AA4803" t="s">
        <v>151</v>
      </c>
      <c r="AB4803" s="5">
        <f t="shared" ref="AB4803:AB4866" si="150">AVERAGEIF(P:P,P4804,Z:Z)</f>
        <v>21638.408070175439</v>
      </c>
      <c r="AC4803" s="3">
        <v>775.2</v>
      </c>
      <c r="AD4803" s="3">
        <v>1.9</v>
      </c>
      <c r="AE4803" s="3">
        <v>0.03</v>
      </c>
      <c r="AF4803" t="s">
        <v>147</v>
      </c>
      <c r="AG4803" t="s">
        <v>47</v>
      </c>
      <c r="AH4803" s="8">
        <v>26</v>
      </c>
      <c r="AI4803" s="12">
        <v>304.63</v>
      </c>
      <c r="AJ4803" s="9">
        <v>1.0900000000000001</v>
      </c>
      <c r="AK4803" s="5">
        <f t="shared" ref="AK4803:AK4866" si="151">M4803-N4803</f>
        <v>0</v>
      </c>
    </row>
    <row r="4804" spans="1:37" hidden="1" x14ac:dyDescent="0.3">
      <c r="A4804">
        <v>50976</v>
      </c>
      <c r="B4804" t="s">
        <v>4259</v>
      </c>
      <c r="C4804" t="s">
        <v>4698</v>
      </c>
      <c r="D4804" t="s">
        <v>8517</v>
      </c>
      <c r="E4804" t="s">
        <v>8518</v>
      </c>
      <c r="F4804" t="s">
        <v>140</v>
      </c>
      <c r="G4804" t="s">
        <v>33</v>
      </c>
      <c r="H4804" t="s">
        <v>34</v>
      </c>
      <c r="I4804" t="s">
        <v>112</v>
      </c>
      <c r="J4804" t="s">
        <v>36</v>
      </c>
      <c r="K4804" t="s">
        <v>4701</v>
      </c>
      <c r="L4804" t="s">
        <v>4702</v>
      </c>
      <c r="M4804" s="4">
        <v>40571</v>
      </c>
      <c r="N4804" s="4">
        <v>40571</v>
      </c>
      <c r="O4804" s="1">
        <v>40571</v>
      </c>
      <c r="P4804" t="s">
        <v>52</v>
      </c>
      <c r="R4804" t="s">
        <v>71</v>
      </c>
      <c r="S4804" t="s">
        <v>304</v>
      </c>
      <c r="T4804" t="s">
        <v>4210</v>
      </c>
      <c r="U4804" t="s">
        <v>4211</v>
      </c>
      <c r="V4804" t="s">
        <v>57</v>
      </c>
      <c r="W4804" s="6" t="s">
        <v>4212</v>
      </c>
      <c r="X4804" t="s">
        <v>146</v>
      </c>
      <c r="Y4804">
        <v>30</v>
      </c>
      <c r="Z4804">
        <v>5244</v>
      </c>
      <c r="AA4804" t="s">
        <v>140</v>
      </c>
      <c r="AB4804" s="5">
        <f t="shared" si="150"/>
        <v>2371.7673611111113</v>
      </c>
      <c r="AC4804" s="3">
        <v>91665.12</v>
      </c>
      <c r="AD4804" s="3">
        <v>17.48</v>
      </c>
      <c r="AE4804" s="3">
        <v>0.57999999999999996</v>
      </c>
      <c r="AF4804" t="s">
        <v>307</v>
      </c>
      <c r="AG4804" t="s">
        <v>47</v>
      </c>
      <c r="AH4804" s="8" t="s">
        <v>44</v>
      </c>
      <c r="AI4804" s="7" t="s">
        <v>44</v>
      </c>
      <c r="AJ4804" s="9">
        <v>197.63</v>
      </c>
      <c r="AK4804" s="5">
        <f t="shared" si="151"/>
        <v>0</v>
      </c>
    </row>
    <row r="4805" spans="1:37" hidden="1" x14ac:dyDescent="0.3">
      <c r="A4805">
        <v>50985</v>
      </c>
      <c r="B4805" t="s">
        <v>4158</v>
      </c>
      <c r="C4805" t="s">
        <v>4301</v>
      </c>
      <c r="D4805" t="s">
        <v>5430</v>
      </c>
      <c r="E4805" t="s">
        <v>5431</v>
      </c>
      <c r="F4805" t="s">
        <v>4162</v>
      </c>
      <c r="G4805" t="s">
        <v>33</v>
      </c>
      <c r="H4805" t="s">
        <v>34</v>
      </c>
      <c r="I4805" t="s">
        <v>35</v>
      </c>
      <c r="J4805" t="s">
        <v>36</v>
      </c>
      <c r="K4805" t="s">
        <v>4304</v>
      </c>
      <c r="L4805" t="s">
        <v>5432</v>
      </c>
      <c r="M4805" s="4">
        <v>41995</v>
      </c>
      <c r="N4805" s="4">
        <v>41995</v>
      </c>
      <c r="O4805" s="1">
        <v>42017</v>
      </c>
      <c r="P4805" t="s">
        <v>38</v>
      </c>
      <c r="R4805" t="s">
        <v>252</v>
      </c>
      <c r="S4805" t="s">
        <v>199</v>
      </c>
      <c r="T4805" t="s">
        <v>1221</v>
      </c>
      <c r="U4805" t="s">
        <v>1222</v>
      </c>
      <c r="V4805" t="s">
        <v>67</v>
      </c>
      <c r="W4805" s="6" t="s">
        <v>44</v>
      </c>
      <c r="X4805" t="s">
        <v>254</v>
      </c>
      <c r="Y4805">
        <v>100</v>
      </c>
      <c r="Z4805">
        <v>115</v>
      </c>
      <c r="AA4805" t="s">
        <v>4162</v>
      </c>
      <c r="AB4805" s="5">
        <f t="shared" si="150"/>
        <v>2371.7673611111113</v>
      </c>
      <c r="AC4805" s="3">
        <v>920</v>
      </c>
      <c r="AD4805" s="3">
        <v>8</v>
      </c>
      <c r="AE4805" s="3">
        <v>0.08</v>
      </c>
      <c r="AF4805" t="s">
        <v>4152</v>
      </c>
      <c r="AG4805" t="s">
        <v>109</v>
      </c>
      <c r="AH4805" s="8" t="s">
        <v>44</v>
      </c>
      <c r="AI4805" s="7" t="s">
        <v>44</v>
      </c>
      <c r="AJ4805" s="9">
        <v>0.95</v>
      </c>
      <c r="AK4805" s="5">
        <f t="shared" si="151"/>
        <v>0</v>
      </c>
    </row>
    <row r="4806" spans="1:37" hidden="1" x14ac:dyDescent="0.3">
      <c r="A4806">
        <v>51016</v>
      </c>
      <c r="B4806" t="s">
        <v>4220</v>
      </c>
      <c r="C4806" t="s">
        <v>5343</v>
      </c>
      <c r="D4806" t="s">
        <v>5344</v>
      </c>
      <c r="E4806" t="s">
        <v>8519</v>
      </c>
      <c r="F4806" t="s">
        <v>87</v>
      </c>
      <c r="G4806" t="s">
        <v>33</v>
      </c>
      <c r="H4806" t="s">
        <v>34</v>
      </c>
      <c r="I4806" t="s">
        <v>35</v>
      </c>
      <c r="J4806" t="s">
        <v>36</v>
      </c>
      <c r="K4806" s="2">
        <v>41863</v>
      </c>
      <c r="L4806" t="s">
        <v>5346</v>
      </c>
      <c r="M4806" s="4">
        <v>42131</v>
      </c>
      <c r="N4806" s="4">
        <v>42131</v>
      </c>
      <c r="O4806" s="1">
        <v>42137</v>
      </c>
      <c r="P4806" t="s">
        <v>38</v>
      </c>
      <c r="R4806" t="s">
        <v>39</v>
      </c>
      <c r="S4806" t="s">
        <v>199</v>
      </c>
      <c r="T4806" t="s">
        <v>65</v>
      </c>
      <c r="U4806" t="s">
        <v>66</v>
      </c>
      <c r="V4806" t="s">
        <v>67</v>
      </c>
      <c r="W4806" s="6" t="s">
        <v>44</v>
      </c>
      <c r="X4806" t="s">
        <v>45</v>
      </c>
      <c r="Y4806">
        <v>100</v>
      </c>
      <c r="Z4806">
        <v>6360</v>
      </c>
      <c r="AA4806" t="s">
        <v>87</v>
      </c>
      <c r="AB4806" s="5">
        <f t="shared" si="150"/>
        <v>2371.7673611111113</v>
      </c>
      <c r="AC4806" s="3">
        <v>566040</v>
      </c>
      <c r="AD4806" s="3">
        <v>89</v>
      </c>
      <c r="AE4806" s="3">
        <v>0.89</v>
      </c>
      <c r="AF4806" t="s">
        <v>4152</v>
      </c>
      <c r="AG4806" t="s">
        <v>47</v>
      </c>
      <c r="AH4806" s="8">
        <v>2579</v>
      </c>
      <c r="AI4806" s="7">
        <v>28759.53</v>
      </c>
      <c r="AJ4806" s="9">
        <v>666.23</v>
      </c>
      <c r="AK4806" s="5">
        <f t="shared" si="151"/>
        <v>0</v>
      </c>
    </row>
    <row r="4807" spans="1:37" x14ac:dyDescent="0.3">
      <c r="A4807">
        <v>51034</v>
      </c>
      <c r="B4807" t="s">
        <v>4220</v>
      </c>
      <c r="C4807" t="s">
        <v>6356</v>
      </c>
      <c r="D4807" t="s">
        <v>7134</v>
      </c>
      <c r="E4807" t="s">
        <v>8520</v>
      </c>
      <c r="F4807" t="s">
        <v>87</v>
      </c>
      <c r="G4807" t="s">
        <v>33</v>
      </c>
      <c r="H4807" t="s">
        <v>34</v>
      </c>
      <c r="I4807" t="s">
        <v>35</v>
      </c>
      <c r="J4807" t="s">
        <v>36</v>
      </c>
      <c r="K4807" s="2">
        <v>41553</v>
      </c>
      <c r="L4807" s="2">
        <v>41554</v>
      </c>
      <c r="M4807" s="4">
        <v>41585</v>
      </c>
      <c r="N4807" s="4">
        <v>41585</v>
      </c>
      <c r="O4807" s="1">
        <v>41595</v>
      </c>
      <c r="P4807" t="s">
        <v>38</v>
      </c>
      <c r="R4807" t="s">
        <v>39</v>
      </c>
      <c r="S4807" t="s">
        <v>199</v>
      </c>
      <c r="T4807" t="s">
        <v>65</v>
      </c>
      <c r="U4807" t="s">
        <v>66</v>
      </c>
      <c r="V4807" t="s">
        <v>67</v>
      </c>
      <c r="W4807" s="6" t="s">
        <v>44</v>
      </c>
      <c r="X4807" t="s">
        <v>45</v>
      </c>
      <c r="Y4807">
        <v>100</v>
      </c>
      <c r="Z4807">
        <v>898</v>
      </c>
      <c r="AA4807" t="s">
        <v>87</v>
      </c>
      <c r="AB4807" s="5">
        <f t="shared" si="150"/>
        <v>21638.408070175439</v>
      </c>
      <c r="AC4807" s="3">
        <v>79922</v>
      </c>
      <c r="AD4807" s="3">
        <v>89</v>
      </c>
      <c r="AE4807" s="3">
        <v>0.89</v>
      </c>
      <c r="AF4807" t="s">
        <v>4152</v>
      </c>
      <c r="AG4807" t="s">
        <v>47</v>
      </c>
      <c r="AH4807" s="8">
        <v>364</v>
      </c>
      <c r="AI4807" s="12">
        <v>6522.64</v>
      </c>
      <c r="AJ4807" s="9">
        <v>98.86</v>
      </c>
      <c r="AK4807" s="5">
        <f t="shared" si="151"/>
        <v>0</v>
      </c>
    </row>
    <row r="4808" spans="1:37" x14ac:dyDescent="0.3">
      <c r="A4808">
        <v>51046</v>
      </c>
      <c r="B4808" t="s">
        <v>4141</v>
      </c>
      <c r="C4808" t="s">
        <v>7375</v>
      </c>
      <c r="D4808" t="s">
        <v>8521</v>
      </c>
      <c r="E4808" t="s">
        <v>8522</v>
      </c>
      <c r="F4808" t="s">
        <v>51</v>
      </c>
      <c r="G4808" t="s">
        <v>33</v>
      </c>
      <c r="H4808" t="s">
        <v>34</v>
      </c>
      <c r="I4808" t="s">
        <v>35</v>
      </c>
      <c r="J4808" t="s">
        <v>36</v>
      </c>
      <c r="K4808" t="s">
        <v>7378</v>
      </c>
      <c r="L4808" t="s">
        <v>7379</v>
      </c>
      <c r="M4808" s="4">
        <v>41269</v>
      </c>
      <c r="N4808" s="4">
        <v>41269</v>
      </c>
      <c r="O4808" s="1">
        <v>41269</v>
      </c>
      <c r="P4808" t="s">
        <v>52</v>
      </c>
      <c r="R4808" t="s">
        <v>71</v>
      </c>
      <c r="S4808" t="s">
        <v>54</v>
      </c>
      <c r="T4808" t="s">
        <v>106</v>
      </c>
      <c r="U4808" t="s">
        <v>56</v>
      </c>
      <c r="V4808" t="s">
        <v>57</v>
      </c>
      <c r="W4808" s="6" t="s">
        <v>100</v>
      </c>
      <c r="X4808" t="s">
        <v>76</v>
      </c>
      <c r="Y4808">
        <v>60</v>
      </c>
      <c r="Z4808">
        <v>15945</v>
      </c>
      <c r="AA4808" t="s">
        <v>51</v>
      </c>
      <c r="AB4808" s="5">
        <f t="shared" si="150"/>
        <v>21638.408070175439</v>
      </c>
      <c r="AC4808" s="3">
        <v>35876.25</v>
      </c>
      <c r="AD4808" s="3">
        <v>2.25</v>
      </c>
      <c r="AE4808" s="3">
        <v>0.04</v>
      </c>
      <c r="AF4808" t="s">
        <v>60</v>
      </c>
      <c r="AG4808" t="s">
        <v>47</v>
      </c>
      <c r="AH4808" s="8">
        <v>1479</v>
      </c>
      <c r="AI4808" s="12">
        <v>5180.8599999999997</v>
      </c>
      <c r="AJ4808" s="9">
        <v>50.3</v>
      </c>
      <c r="AK4808" s="5">
        <f t="shared" si="151"/>
        <v>0</v>
      </c>
    </row>
    <row r="4809" spans="1:37" x14ac:dyDescent="0.3">
      <c r="A4809">
        <v>51063</v>
      </c>
      <c r="B4809" t="s">
        <v>4193</v>
      </c>
      <c r="C4809" t="s">
        <v>4656</v>
      </c>
      <c r="D4809" t="s">
        <v>4727</v>
      </c>
      <c r="E4809" t="s">
        <v>8523</v>
      </c>
      <c r="F4809" t="s">
        <v>231</v>
      </c>
      <c r="G4809" t="s">
        <v>33</v>
      </c>
      <c r="H4809" t="s">
        <v>34</v>
      </c>
      <c r="I4809" t="s">
        <v>232</v>
      </c>
      <c r="J4809" t="s">
        <v>3844</v>
      </c>
      <c r="K4809" s="2">
        <v>40215</v>
      </c>
      <c r="L4809" t="s">
        <v>4729</v>
      </c>
      <c r="M4809" s="4">
        <v>40463</v>
      </c>
      <c r="N4809" s="4">
        <v>40575</v>
      </c>
      <c r="O4809" s="1">
        <v>40575</v>
      </c>
      <c r="P4809" t="s">
        <v>52</v>
      </c>
      <c r="R4809" t="s">
        <v>71</v>
      </c>
      <c r="S4809" t="s">
        <v>54</v>
      </c>
      <c r="T4809" t="s">
        <v>305</v>
      </c>
      <c r="U4809" t="s">
        <v>98</v>
      </c>
      <c r="V4809" t="s">
        <v>57</v>
      </c>
      <c r="W4809" s="6" t="s">
        <v>306</v>
      </c>
      <c r="X4809" t="s">
        <v>76</v>
      </c>
      <c r="Y4809">
        <v>30</v>
      </c>
      <c r="Z4809">
        <v>9572</v>
      </c>
      <c r="AA4809" t="s">
        <v>231</v>
      </c>
      <c r="AB4809" s="5">
        <f t="shared" si="150"/>
        <v>21638.408070175439</v>
      </c>
      <c r="AC4809" s="3">
        <v>43169.72</v>
      </c>
      <c r="AD4809" s="3">
        <v>4.51</v>
      </c>
      <c r="AE4809" s="3">
        <v>0.15</v>
      </c>
      <c r="AF4809" t="s">
        <v>60</v>
      </c>
      <c r="AG4809" t="s">
        <v>47</v>
      </c>
      <c r="AH4809" s="8" t="s">
        <v>44</v>
      </c>
      <c r="AI4809" s="12" t="s">
        <v>44</v>
      </c>
      <c r="AJ4809" s="9">
        <v>93.07</v>
      </c>
      <c r="AK4809" s="5">
        <f t="shared" si="151"/>
        <v>-112</v>
      </c>
    </row>
    <row r="4810" spans="1:37" x14ac:dyDescent="0.3">
      <c r="A4810">
        <v>51073</v>
      </c>
      <c r="B4810" t="s">
        <v>4198</v>
      </c>
      <c r="C4810" t="s">
        <v>5907</v>
      </c>
      <c r="D4810" t="s">
        <v>5908</v>
      </c>
      <c r="E4810" t="s">
        <v>5909</v>
      </c>
      <c r="F4810" t="s">
        <v>231</v>
      </c>
      <c r="G4810" t="s">
        <v>33</v>
      </c>
      <c r="H4810" t="s">
        <v>34</v>
      </c>
      <c r="I4810" t="s">
        <v>232</v>
      </c>
      <c r="J4810" t="s">
        <v>310</v>
      </c>
      <c r="K4810" s="2">
        <v>41496</v>
      </c>
      <c r="L4810" s="2">
        <v>41317</v>
      </c>
      <c r="M4810" s="4">
        <v>41676</v>
      </c>
      <c r="N4810" s="4">
        <v>41676</v>
      </c>
      <c r="O4810" s="1">
        <v>41676</v>
      </c>
      <c r="P4810" t="s">
        <v>52</v>
      </c>
      <c r="R4810" t="s">
        <v>71</v>
      </c>
      <c r="S4810" t="s">
        <v>312</v>
      </c>
      <c r="T4810" t="s">
        <v>305</v>
      </c>
      <c r="U4810" t="s">
        <v>98</v>
      </c>
      <c r="V4810" t="s">
        <v>57</v>
      </c>
      <c r="W4810" s="6" t="s">
        <v>306</v>
      </c>
      <c r="X4810" t="s">
        <v>76</v>
      </c>
      <c r="Y4810">
        <v>30</v>
      </c>
      <c r="Z4810">
        <v>757</v>
      </c>
      <c r="AA4810" t="s">
        <v>231</v>
      </c>
      <c r="AB4810" s="5">
        <f t="shared" si="150"/>
        <v>21638.408070175439</v>
      </c>
      <c r="AC4810" s="3">
        <v>11261.49</v>
      </c>
      <c r="AD4810" s="3">
        <v>14.88</v>
      </c>
      <c r="AE4810" s="3">
        <v>0.5</v>
      </c>
      <c r="AF4810" t="s">
        <v>147</v>
      </c>
      <c r="AG4810" t="s">
        <v>109</v>
      </c>
      <c r="AH4810" s="8" t="s">
        <v>44</v>
      </c>
      <c r="AI4810" s="12" t="s">
        <v>44</v>
      </c>
      <c r="AJ4810" s="9">
        <v>13.93</v>
      </c>
      <c r="AK4810" s="5">
        <f t="shared" si="151"/>
        <v>0</v>
      </c>
    </row>
    <row r="4811" spans="1:37" hidden="1" x14ac:dyDescent="0.3">
      <c r="A4811">
        <v>51098</v>
      </c>
      <c r="B4811" t="s">
        <v>4141</v>
      </c>
      <c r="C4811" t="s">
        <v>5108</v>
      </c>
      <c r="D4811" t="s">
        <v>6633</v>
      </c>
      <c r="E4811" t="s">
        <v>6634</v>
      </c>
      <c r="F4811" t="s">
        <v>51</v>
      </c>
      <c r="G4811" t="s">
        <v>33</v>
      </c>
      <c r="H4811" t="s">
        <v>34</v>
      </c>
      <c r="I4811" t="s">
        <v>35</v>
      </c>
      <c r="J4811" t="s">
        <v>36</v>
      </c>
      <c r="K4811" t="s">
        <v>5111</v>
      </c>
      <c r="L4811" t="s">
        <v>5520</v>
      </c>
      <c r="M4811" s="4">
        <v>40602</v>
      </c>
      <c r="N4811" s="4">
        <v>40602</v>
      </c>
      <c r="O4811" s="1">
        <v>40602</v>
      </c>
      <c r="P4811" t="s">
        <v>52</v>
      </c>
      <c r="R4811" t="s">
        <v>71</v>
      </c>
      <c r="S4811" t="s">
        <v>304</v>
      </c>
      <c r="T4811" t="s">
        <v>614</v>
      </c>
      <c r="U4811" t="s">
        <v>357</v>
      </c>
      <c r="V4811" t="s">
        <v>57</v>
      </c>
      <c r="W4811" s="6" t="s">
        <v>244</v>
      </c>
      <c r="X4811" t="s">
        <v>76</v>
      </c>
      <c r="Y4811">
        <v>60</v>
      </c>
      <c r="Z4811">
        <v>540</v>
      </c>
      <c r="AA4811" t="s">
        <v>51</v>
      </c>
      <c r="AB4811" s="5">
        <f t="shared" si="150"/>
        <v>2371.7673611111113</v>
      </c>
      <c r="AC4811" s="3">
        <v>8100</v>
      </c>
      <c r="AD4811" s="3">
        <v>15</v>
      </c>
      <c r="AE4811" s="3">
        <v>0.25</v>
      </c>
      <c r="AF4811" t="s">
        <v>307</v>
      </c>
      <c r="AG4811" t="s">
        <v>109</v>
      </c>
      <c r="AH4811" s="8" t="s">
        <v>44</v>
      </c>
      <c r="AI4811" s="7" t="s">
        <v>44</v>
      </c>
      <c r="AJ4811" s="9">
        <v>17.46</v>
      </c>
      <c r="AK4811" s="5">
        <f t="shared" si="151"/>
        <v>0</v>
      </c>
    </row>
    <row r="4812" spans="1:37" x14ac:dyDescent="0.3">
      <c r="A4812">
        <v>51134</v>
      </c>
      <c r="B4812" t="s">
        <v>4244</v>
      </c>
      <c r="C4812" t="s">
        <v>8524</v>
      </c>
      <c r="D4812" t="s">
        <v>8525</v>
      </c>
      <c r="E4812" t="s">
        <v>8526</v>
      </c>
      <c r="F4812" t="s">
        <v>32</v>
      </c>
      <c r="G4812" t="s">
        <v>33</v>
      </c>
      <c r="H4812" t="s">
        <v>34</v>
      </c>
      <c r="I4812" t="s">
        <v>35</v>
      </c>
      <c r="J4812" t="s">
        <v>36</v>
      </c>
      <c r="K4812" t="s">
        <v>8527</v>
      </c>
      <c r="L4812" s="2">
        <v>41433</v>
      </c>
      <c r="M4812" s="4">
        <v>41585</v>
      </c>
      <c r="N4812" s="4">
        <v>41585</v>
      </c>
      <c r="O4812" s="1">
        <v>41591</v>
      </c>
      <c r="P4812" t="s">
        <v>38</v>
      </c>
      <c r="R4812" t="s">
        <v>39</v>
      </c>
      <c r="S4812" t="s">
        <v>199</v>
      </c>
      <c r="T4812" t="s">
        <v>65</v>
      </c>
      <c r="U4812" t="s">
        <v>66</v>
      </c>
      <c r="V4812" t="s">
        <v>67</v>
      </c>
      <c r="W4812" s="6" t="s">
        <v>44</v>
      </c>
      <c r="X4812" t="s">
        <v>45</v>
      </c>
      <c r="Y4812">
        <v>100</v>
      </c>
      <c r="Z4812">
        <v>1800</v>
      </c>
      <c r="AA4812" t="s">
        <v>32</v>
      </c>
      <c r="AB4812" s="5">
        <f t="shared" si="150"/>
        <v>21638.408070175439</v>
      </c>
      <c r="AC4812" s="3">
        <v>144000</v>
      </c>
      <c r="AD4812" s="3">
        <v>80</v>
      </c>
      <c r="AE4812" s="3">
        <v>0.8</v>
      </c>
      <c r="AF4812" t="s">
        <v>4152</v>
      </c>
      <c r="AG4812" t="s">
        <v>47</v>
      </c>
      <c r="AH4812" s="8">
        <v>730</v>
      </c>
      <c r="AI4812" s="12">
        <v>10351.26</v>
      </c>
      <c r="AJ4812" s="9">
        <v>178.13</v>
      </c>
      <c r="AK4812" s="5">
        <f t="shared" si="151"/>
        <v>0</v>
      </c>
    </row>
    <row r="4813" spans="1:37" hidden="1" x14ac:dyDescent="0.3">
      <c r="A4813">
        <v>51148</v>
      </c>
      <c r="B4813" t="s">
        <v>4141</v>
      </c>
      <c r="C4813" t="s">
        <v>5108</v>
      </c>
      <c r="D4813" t="s">
        <v>7810</v>
      </c>
      <c r="E4813" t="s">
        <v>7811</v>
      </c>
      <c r="F4813" t="s">
        <v>51</v>
      </c>
      <c r="G4813" t="s">
        <v>33</v>
      </c>
      <c r="H4813" t="s">
        <v>34</v>
      </c>
      <c r="I4813" t="s">
        <v>35</v>
      </c>
      <c r="J4813" t="s">
        <v>36</v>
      </c>
      <c r="K4813" t="s">
        <v>5111</v>
      </c>
      <c r="L4813" t="s">
        <v>7812</v>
      </c>
      <c r="M4813" s="4">
        <v>40534</v>
      </c>
      <c r="N4813" s="4">
        <v>40534</v>
      </c>
      <c r="O4813" s="1">
        <v>40534</v>
      </c>
      <c r="P4813" t="s">
        <v>52</v>
      </c>
      <c r="R4813" t="s">
        <v>71</v>
      </c>
      <c r="S4813" t="s">
        <v>604</v>
      </c>
      <c r="T4813" t="s">
        <v>563</v>
      </c>
      <c r="U4813" t="s">
        <v>564</v>
      </c>
      <c r="V4813" t="s">
        <v>57</v>
      </c>
      <c r="W4813" s="6" t="s">
        <v>565</v>
      </c>
      <c r="X4813" t="s">
        <v>146</v>
      </c>
      <c r="Y4813">
        <v>60</v>
      </c>
      <c r="Z4813">
        <v>25000</v>
      </c>
      <c r="AA4813" t="s">
        <v>51</v>
      </c>
      <c r="AB4813" s="5">
        <f t="shared" si="150"/>
        <v>2371.7673611111113</v>
      </c>
      <c r="AC4813" s="3">
        <v>275000</v>
      </c>
      <c r="AD4813" s="3">
        <v>11</v>
      </c>
      <c r="AE4813" s="3">
        <v>0.18</v>
      </c>
      <c r="AF4813" t="s">
        <v>605</v>
      </c>
      <c r="AG4813" t="s">
        <v>109</v>
      </c>
      <c r="AH4813" s="8" t="s">
        <v>44</v>
      </c>
      <c r="AI4813" s="7" t="s">
        <v>44</v>
      </c>
      <c r="AJ4813" s="9">
        <v>592.9</v>
      </c>
      <c r="AK4813" s="5">
        <f t="shared" si="151"/>
        <v>0</v>
      </c>
    </row>
    <row r="4814" spans="1:37" hidden="1" x14ac:dyDescent="0.3">
      <c r="A4814">
        <v>51155</v>
      </c>
      <c r="B4814" t="s">
        <v>4153</v>
      </c>
      <c r="C4814" t="s">
        <v>8528</v>
      </c>
      <c r="D4814" t="s">
        <v>8529</v>
      </c>
      <c r="E4814" t="s">
        <v>8530</v>
      </c>
      <c r="F4814" t="s">
        <v>151</v>
      </c>
      <c r="G4814" t="s">
        <v>33</v>
      </c>
      <c r="H4814" t="s">
        <v>34</v>
      </c>
      <c r="I4814" t="s">
        <v>35</v>
      </c>
      <c r="J4814" t="s">
        <v>36</v>
      </c>
      <c r="K4814" s="2">
        <v>40360</v>
      </c>
      <c r="L4814" t="s">
        <v>8531</v>
      </c>
      <c r="M4814" s="4">
        <v>40239</v>
      </c>
      <c r="N4814" s="4">
        <v>40239</v>
      </c>
      <c r="O4814" s="1">
        <v>40239</v>
      </c>
      <c r="P4814" t="s">
        <v>38</v>
      </c>
      <c r="R4814" t="s">
        <v>39</v>
      </c>
      <c r="S4814" t="s">
        <v>205</v>
      </c>
      <c r="T4814" t="s">
        <v>206</v>
      </c>
      <c r="U4814" t="s">
        <v>207</v>
      </c>
      <c r="V4814" t="s">
        <v>208</v>
      </c>
      <c r="W4814" s="6" t="s">
        <v>44</v>
      </c>
      <c r="X4814" t="s">
        <v>45</v>
      </c>
      <c r="Y4814">
        <v>100</v>
      </c>
      <c r="Z4814">
        <v>100</v>
      </c>
      <c r="AA4814" t="s">
        <v>151</v>
      </c>
      <c r="AB4814" s="5">
        <f t="shared" si="150"/>
        <v>2371.7673611111113</v>
      </c>
      <c r="AC4814" s="3">
        <v>35000</v>
      </c>
      <c r="AD4814" s="3">
        <v>350</v>
      </c>
      <c r="AE4814" s="3">
        <v>3.5</v>
      </c>
      <c r="AF4814" t="s">
        <v>209</v>
      </c>
      <c r="AG4814" t="s">
        <v>47</v>
      </c>
      <c r="AH4814" s="8">
        <v>240</v>
      </c>
      <c r="AI4814" s="7">
        <v>5362.39</v>
      </c>
      <c r="AJ4814" s="9">
        <v>75.459999999999994</v>
      </c>
      <c r="AK4814" s="5">
        <f t="shared" si="151"/>
        <v>0</v>
      </c>
    </row>
    <row r="4815" spans="1:37" hidden="1" x14ac:dyDescent="0.3">
      <c r="A4815">
        <v>51165</v>
      </c>
      <c r="B4815" t="s">
        <v>4146</v>
      </c>
      <c r="C4815" t="s">
        <v>7200</v>
      </c>
      <c r="D4815" t="s">
        <v>8532</v>
      </c>
      <c r="E4815" t="s">
        <v>8533</v>
      </c>
      <c r="F4815" t="s">
        <v>94</v>
      </c>
      <c r="G4815" t="s">
        <v>33</v>
      </c>
      <c r="H4815" t="s">
        <v>34</v>
      </c>
      <c r="I4815" t="s">
        <v>35</v>
      </c>
      <c r="J4815" t="s">
        <v>36</v>
      </c>
      <c r="K4815" s="2">
        <v>41487</v>
      </c>
      <c r="L4815" t="s">
        <v>7203</v>
      </c>
      <c r="M4815" s="4">
        <v>41348</v>
      </c>
      <c r="N4815" s="4">
        <v>41348</v>
      </c>
      <c r="O4815" s="1">
        <v>41348</v>
      </c>
      <c r="P4815" t="s">
        <v>38</v>
      </c>
      <c r="R4815" t="s">
        <v>39</v>
      </c>
      <c r="S4815" t="s">
        <v>125</v>
      </c>
      <c r="T4815" t="s">
        <v>126</v>
      </c>
      <c r="U4815" t="s">
        <v>127</v>
      </c>
      <c r="V4815" t="s">
        <v>128</v>
      </c>
      <c r="W4815" s="6" t="s">
        <v>44</v>
      </c>
      <c r="X4815" t="s">
        <v>45</v>
      </c>
      <c r="Y4815">
        <v>20</v>
      </c>
      <c r="Z4815">
        <v>10500</v>
      </c>
      <c r="AA4815" t="s">
        <v>94</v>
      </c>
      <c r="AB4815" s="5">
        <f t="shared" si="150"/>
        <v>2371.7673611111113</v>
      </c>
      <c r="AC4815" s="3">
        <v>336000</v>
      </c>
      <c r="AD4815" s="3">
        <v>32</v>
      </c>
      <c r="AE4815" s="3">
        <v>1.6</v>
      </c>
      <c r="AF4815" t="s">
        <v>125</v>
      </c>
      <c r="AG4815" t="s">
        <v>47</v>
      </c>
      <c r="AH4815" s="8">
        <v>3445</v>
      </c>
      <c r="AI4815" s="7">
        <v>39662.720000000001</v>
      </c>
      <c r="AJ4815" s="9">
        <v>415.63</v>
      </c>
      <c r="AK4815" s="5">
        <f t="shared" si="151"/>
        <v>0</v>
      </c>
    </row>
    <row r="4816" spans="1:37" x14ac:dyDescent="0.3">
      <c r="A4816">
        <v>51175</v>
      </c>
      <c r="B4816" t="s">
        <v>4220</v>
      </c>
      <c r="C4816" t="s">
        <v>8534</v>
      </c>
      <c r="D4816" t="s">
        <v>8535</v>
      </c>
      <c r="E4816" t="s">
        <v>8536</v>
      </c>
      <c r="F4816" t="s">
        <v>87</v>
      </c>
      <c r="G4816" t="s">
        <v>33</v>
      </c>
      <c r="H4816" t="s">
        <v>34</v>
      </c>
      <c r="I4816" t="s">
        <v>35</v>
      </c>
      <c r="J4816" t="s">
        <v>36</v>
      </c>
      <c r="K4816" t="s">
        <v>7830</v>
      </c>
      <c r="L4816" s="2">
        <v>40300</v>
      </c>
      <c r="M4816" s="4">
        <v>40303</v>
      </c>
      <c r="N4816" s="4">
        <v>40303</v>
      </c>
      <c r="O4816" s="1">
        <v>40303</v>
      </c>
      <c r="P4816" t="s">
        <v>38</v>
      </c>
      <c r="R4816" t="s">
        <v>39</v>
      </c>
      <c r="S4816" t="s">
        <v>199</v>
      </c>
      <c r="T4816" t="s">
        <v>65</v>
      </c>
      <c r="U4816" t="s">
        <v>66</v>
      </c>
      <c r="V4816" t="s">
        <v>67</v>
      </c>
      <c r="W4816" s="6" t="s">
        <v>44</v>
      </c>
      <c r="X4816" t="s">
        <v>45</v>
      </c>
      <c r="Y4816">
        <v>100</v>
      </c>
      <c r="Z4816">
        <v>2685</v>
      </c>
      <c r="AA4816" t="s">
        <v>87</v>
      </c>
      <c r="AB4816" s="5">
        <f t="shared" si="150"/>
        <v>21638.408070175439</v>
      </c>
      <c r="AC4816" s="3">
        <v>214800</v>
      </c>
      <c r="AD4816" s="3">
        <v>80</v>
      </c>
      <c r="AE4816" s="3">
        <v>0.8</v>
      </c>
      <c r="AF4816" t="s">
        <v>202</v>
      </c>
      <c r="AG4816" t="s">
        <v>47</v>
      </c>
      <c r="AH4816" s="8">
        <v>1284</v>
      </c>
      <c r="AI4816" s="12">
        <v>21821.97</v>
      </c>
      <c r="AJ4816" s="9">
        <v>463.11</v>
      </c>
      <c r="AK4816" s="5">
        <f t="shared" si="151"/>
        <v>0</v>
      </c>
    </row>
    <row r="4817" spans="1:37" x14ac:dyDescent="0.3">
      <c r="A4817">
        <v>51217</v>
      </c>
      <c r="B4817" t="s">
        <v>5504</v>
      </c>
      <c r="C4817" t="s">
        <v>5505</v>
      </c>
      <c r="D4817" t="s">
        <v>5887</v>
      </c>
      <c r="E4817" t="s">
        <v>8537</v>
      </c>
      <c r="F4817" t="s">
        <v>155</v>
      </c>
      <c r="G4817" t="s">
        <v>33</v>
      </c>
      <c r="H4817" t="s">
        <v>34</v>
      </c>
      <c r="I4817" t="s">
        <v>63</v>
      </c>
      <c r="J4817" t="s">
        <v>36</v>
      </c>
      <c r="K4817" t="s">
        <v>5508</v>
      </c>
      <c r="L4817" s="2">
        <v>40462</v>
      </c>
      <c r="M4817" s="4">
        <v>41001</v>
      </c>
      <c r="N4817" s="4">
        <v>41001</v>
      </c>
      <c r="O4817" s="1">
        <v>41001</v>
      </c>
      <c r="P4817" t="s">
        <v>52</v>
      </c>
      <c r="R4817" t="s">
        <v>53</v>
      </c>
      <c r="S4817" t="s">
        <v>114</v>
      </c>
      <c r="T4817" t="s">
        <v>434</v>
      </c>
      <c r="U4817" t="s">
        <v>116</v>
      </c>
      <c r="V4817" t="s">
        <v>435</v>
      </c>
      <c r="W4817" s="6" t="s">
        <v>436</v>
      </c>
      <c r="X4817" t="s">
        <v>90</v>
      </c>
      <c r="Y4817">
        <v>300</v>
      </c>
      <c r="Z4817">
        <v>1251</v>
      </c>
      <c r="AA4817" t="s">
        <v>155</v>
      </c>
      <c r="AB4817" s="5">
        <f t="shared" si="150"/>
        <v>21638.408070175439</v>
      </c>
      <c r="AC4817" s="3">
        <v>38555.82</v>
      </c>
      <c r="AD4817" s="3">
        <v>30.82</v>
      </c>
      <c r="AE4817" s="3">
        <v>0.1</v>
      </c>
      <c r="AF4817" t="s">
        <v>437</v>
      </c>
      <c r="AG4817" t="s">
        <v>47</v>
      </c>
      <c r="AH4817" s="8">
        <v>1254</v>
      </c>
      <c r="AI4817" s="12">
        <v>54424.24</v>
      </c>
      <c r="AJ4817" s="9">
        <v>83.13</v>
      </c>
      <c r="AK4817" s="5">
        <f t="shared" si="151"/>
        <v>0</v>
      </c>
    </row>
    <row r="4818" spans="1:37" x14ac:dyDescent="0.3">
      <c r="A4818">
        <v>51225</v>
      </c>
      <c r="B4818" t="s">
        <v>4198</v>
      </c>
      <c r="C4818" t="s">
        <v>4203</v>
      </c>
      <c r="D4818" t="s">
        <v>8538</v>
      </c>
      <c r="E4818" t="s">
        <v>8539</v>
      </c>
      <c r="F4818" t="s">
        <v>231</v>
      </c>
      <c r="G4818" t="s">
        <v>33</v>
      </c>
      <c r="H4818" t="s">
        <v>34</v>
      </c>
      <c r="I4818" t="s">
        <v>232</v>
      </c>
      <c r="J4818" t="s">
        <v>310</v>
      </c>
      <c r="K4818" t="s">
        <v>4206</v>
      </c>
      <c r="L4818" t="s">
        <v>5025</v>
      </c>
      <c r="M4818" s="4">
        <v>41941</v>
      </c>
      <c r="N4818" s="4">
        <v>41941</v>
      </c>
      <c r="O4818" s="1">
        <v>41941</v>
      </c>
      <c r="P4818" t="s">
        <v>52</v>
      </c>
      <c r="R4818" t="s">
        <v>53</v>
      </c>
      <c r="S4818" t="s">
        <v>4202</v>
      </c>
      <c r="T4818" t="s">
        <v>434</v>
      </c>
      <c r="U4818" t="s">
        <v>116</v>
      </c>
      <c r="V4818" t="s">
        <v>435</v>
      </c>
      <c r="W4818" s="6" t="s">
        <v>436</v>
      </c>
      <c r="X4818" t="s">
        <v>90</v>
      </c>
      <c r="Y4818">
        <v>300</v>
      </c>
      <c r="Z4818">
        <v>4</v>
      </c>
      <c r="AA4818" t="s">
        <v>231</v>
      </c>
      <c r="AB4818" s="5">
        <f t="shared" si="150"/>
        <v>21638.408070175439</v>
      </c>
      <c r="AC4818" s="3">
        <v>88.27</v>
      </c>
      <c r="AD4818" s="3">
        <v>22.07</v>
      </c>
      <c r="AE4818" s="3">
        <v>7.0000000000000007E-2</v>
      </c>
      <c r="AF4818" t="s">
        <v>437</v>
      </c>
      <c r="AG4818" t="s">
        <v>47</v>
      </c>
      <c r="AH4818" s="8" t="s">
        <v>44</v>
      </c>
      <c r="AI4818" s="12" t="s">
        <v>44</v>
      </c>
      <c r="AJ4818" s="9">
        <v>0.09</v>
      </c>
      <c r="AK4818" s="5">
        <f t="shared" si="151"/>
        <v>0</v>
      </c>
    </row>
    <row r="4819" spans="1:37" hidden="1" x14ac:dyDescent="0.3">
      <c r="A4819">
        <v>51233</v>
      </c>
      <c r="B4819" t="s">
        <v>4141</v>
      </c>
      <c r="C4819" t="s">
        <v>5228</v>
      </c>
      <c r="D4819" t="s">
        <v>8540</v>
      </c>
      <c r="E4819" t="s">
        <v>8541</v>
      </c>
      <c r="F4819" t="s">
        <v>51</v>
      </c>
      <c r="G4819" t="s">
        <v>33</v>
      </c>
      <c r="H4819" t="s">
        <v>34</v>
      </c>
      <c r="I4819" t="s">
        <v>35</v>
      </c>
      <c r="J4819" t="s">
        <v>36</v>
      </c>
      <c r="K4819" t="s">
        <v>5231</v>
      </c>
      <c r="L4819" t="s">
        <v>5232</v>
      </c>
      <c r="M4819" s="4">
        <v>42094</v>
      </c>
      <c r="N4819" s="4">
        <v>42094</v>
      </c>
      <c r="O4819" s="1">
        <v>42094</v>
      </c>
      <c r="P4819" t="s">
        <v>52</v>
      </c>
      <c r="R4819" t="s">
        <v>71</v>
      </c>
      <c r="S4819" t="s">
        <v>553</v>
      </c>
      <c r="T4819" t="s">
        <v>73</v>
      </c>
      <c r="U4819" t="s">
        <v>74</v>
      </c>
      <c r="V4819" t="s">
        <v>57</v>
      </c>
      <c r="W4819" s="6" t="s">
        <v>75</v>
      </c>
      <c r="X4819" t="s">
        <v>76</v>
      </c>
      <c r="Y4819">
        <v>60</v>
      </c>
      <c r="Z4819">
        <v>9400</v>
      </c>
      <c r="AA4819" t="s">
        <v>51</v>
      </c>
      <c r="AB4819" s="5">
        <f t="shared" si="150"/>
        <v>2371.7673611111113</v>
      </c>
      <c r="AC4819" s="3">
        <v>16920</v>
      </c>
      <c r="AD4819" s="3">
        <v>1.8</v>
      </c>
      <c r="AE4819" s="3">
        <v>0.03</v>
      </c>
      <c r="AF4819" t="s">
        <v>554</v>
      </c>
      <c r="AG4819" t="s">
        <v>47</v>
      </c>
      <c r="AH4819" s="8">
        <v>1030</v>
      </c>
      <c r="AI4819" s="7">
        <v>1593.67</v>
      </c>
      <c r="AJ4819" s="9">
        <v>19.91</v>
      </c>
      <c r="AK4819" s="5">
        <f t="shared" si="151"/>
        <v>0</v>
      </c>
    </row>
    <row r="4820" spans="1:37" hidden="1" x14ac:dyDescent="0.3">
      <c r="A4820">
        <v>51267</v>
      </c>
      <c r="B4820" t="s">
        <v>4220</v>
      </c>
      <c r="C4820" t="s">
        <v>4221</v>
      </c>
      <c r="D4820" t="s">
        <v>4222</v>
      </c>
      <c r="E4820" t="s">
        <v>8542</v>
      </c>
      <c r="F4820" t="s">
        <v>87</v>
      </c>
      <c r="G4820" t="s">
        <v>33</v>
      </c>
      <c r="H4820" t="s">
        <v>34</v>
      </c>
      <c r="I4820" t="s">
        <v>35</v>
      </c>
      <c r="J4820" t="s">
        <v>36</v>
      </c>
      <c r="K4820" s="2">
        <v>41039</v>
      </c>
      <c r="L4820" t="s">
        <v>4224</v>
      </c>
      <c r="M4820" s="4">
        <v>41283</v>
      </c>
      <c r="N4820" s="4">
        <v>41366</v>
      </c>
      <c r="O4820" s="1">
        <v>41366</v>
      </c>
      <c r="P4820" t="s">
        <v>38</v>
      </c>
      <c r="R4820" t="s">
        <v>39</v>
      </c>
      <c r="S4820" t="s">
        <v>199</v>
      </c>
      <c r="T4820" t="s">
        <v>65</v>
      </c>
      <c r="U4820" t="s">
        <v>66</v>
      </c>
      <c r="V4820" t="s">
        <v>67</v>
      </c>
      <c r="W4820" s="6" t="s">
        <v>44</v>
      </c>
      <c r="X4820" t="s">
        <v>45</v>
      </c>
      <c r="Y4820">
        <v>100</v>
      </c>
      <c r="Z4820">
        <v>2887</v>
      </c>
      <c r="AA4820" t="s">
        <v>87</v>
      </c>
      <c r="AB4820" s="5">
        <f t="shared" si="150"/>
        <v>2371.7673611111113</v>
      </c>
      <c r="AC4820" s="3">
        <v>256943</v>
      </c>
      <c r="AD4820" s="3">
        <v>89</v>
      </c>
      <c r="AE4820" s="3">
        <v>0.89</v>
      </c>
      <c r="AF4820" t="s">
        <v>4152</v>
      </c>
      <c r="AG4820" t="s">
        <v>47</v>
      </c>
      <c r="AH4820" s="8">
        <v>1247</v>
      </c>
      <c r="AI4820" s="7">
        <v>26859.39</v>
      </c>
      <c r="AJ4820" s="9">
        <v>360.23</v>
      </c>
      <c r="AK4820" s="5">
        <f t="shared" si="151"/>
        <v>-83</v>
      </c>
    </row>
    <row r="4821" spans="1:37" x14ac:dyDescent="0.3">
      <c r="A4821">
        <v>51268</v>
      </c>
      <c r="B4821" t="s">
        <v>4220</v>
      </c>
      <c r="C4821" t="s">
        <v>4221</v>
      </c>
      <c r="D4821" t="s">
        <v>4222</v>
      </c>
      <c r="E4821" t="s">
        <v>8543</v>
      </c>
      <c r="F4821" t="s">
        <v>87</v>
      </c>
      <c r="G4821" t="s">
        <v>33</v>
      </c>
      <c r="H4821" t="s">
        <v>34</v>
      </c>
      <c r="I4821" t="s">
        <v>35</v>
      </c>
      <c r="J4821" t="s">
        <v>36</v>
      </c>
      <c r="K4821" s="2">
        <v>41039</v>
      </c>
      <c r="L4821" t="s">
        <v>4224</v>
      </c>
      <c r="M4821" s="4">
        <v>41283</v>
      </c>
      <c r="N4821" s="4">
        <v>41291</v>
      </c>
      <c r="O4821" s="1">
        <v>41291</v>
      </c>
      <c r="P4821" t="s">
        <v>38</v>
      </c>
      <c r="R4821" t="s">
        <v>39</v>
      </c>
      <c r="S4821" t="s">
        <v>199</v>
      </c>
      <c r="T4821" t="s">
        <v>65</v>
      </c>
      <c r="U4821" t="s">
        <v>66</v>
      </c>
      <c r="V4821" t="s">
        <v>67</v>
      </c>
      <c r="W4821" s="6" t="s">
        <v>44</v>
      </c>
      <c r="X4821" t="s">
        <v>45</v>
      </c>
      <c r="Y4821">
        <v>100</v>
      </c>
      <c r="Z4821">
        <v>2744</v>
      </c>
      <c r="AA4821" t="s">
        <v>87</v>
      </c>
      <c r="AB4821" s="5">
        <f t="shared" si="150"/>
        <v>21638.408070175439</v>
      </c>
      <c r="AC4821" s="3">
        <v>244216</v>
      </c>
      <c r="AD4821" s="3">
        <v>89</v>
      </c>
      <c r="AE4821" s="3">
        <v>0.89</v>
      </c>
      <c r="AF4821" t="s">
        <v>4152</v>
      </c>
      <c r="AG4821" t="s">
        <v>47</v>
      </c>
      <c r="AH4821" s="8">
        <v>1235</v>
      </c>
      <c r="AI4821" s="12">
        <v>25577.15</v>
      </c>
      <c r="AJ4821" s="9">
        <v>342.39</v>
      </c>
      <c r="AK4821" s="5">
        <f t="shared" si="151"/>
        <v>-8</v>
      </c>
    </row>
    <row r="4822" spans="1:37" x14ac:dyDescent="0.3">
      <c r="A4822">
        <v>51275</v>
      </c>
      <c r="B4822" t="s">
        <v>4141</v>
      </c>
      <c r="C4822" t="s">
        <v>4442</v>
      </c>
      <c r="D4822" t="s">
        <v>5629</v>
      </c>
      <c r="E4822" t="s">
        <v>5630</v>
      </c>
      <c r="F4822" t="s">
        <v>51</v>
      </c>
      <c r="G4822" t="s">
        <v>33</v>
      </c>
      <c r="H4822" t="s">
        <v>34</v>
      </c>
      <c r="I4822" t="s">
        <v>35</v>
      </c>
      <c r="J4822" t="s">
        <v>36</v>
      </c>
      <c r="K4822" t="s">
        <v>4445</v>
      </c>
      <c r="L4822" s="2">
        <v>41396</v>
      </c>
      <c r="M4822" s="4">
        <v>41416</v>
      </c>
      <c r="N4822" s="4">
        <v>41416</v>
      </c>
      <c r="O4822" s="1">
        <v>41416</v>
      </c>
      <c r="P4822" t="s">
        <v>52</v>
      </c>
      <c r="R4822" t="s">
        <v>53</v>
      </c>
      <c r="S4822" t="s">
        <v>54</v>
      </c>
      <c r="T4822" t="s">
        <v>4349</v>
      </c>
      <c r="U4822" t="s">
        <v>89</v>
      </c>
      <c r="V4822" t="s">
        <v>57</v>
      </c>
      <c r="W4822" s="6" t="s">
        <v>58</v>
      </c>
      <c r="X4822" t="s">
        <v>90</v>
      </c>
      <c r="Y4822">
        <v>240</v>
      </c>
      <c r="Z4822">
        <v>471</v>
      </c>
      <c r="AA4822" t="s">
        <v>51</v>
      </c>
      <c r="AB4822" s="5">
        <f t="shared" si="150"/>
        <v>21638.408070175439</v>
      </c>
      <c r="AC4822" s="3">
        <v>989.1</v>
      </c>
      <c r="AD4822" s="3">
        <v>2.1</v>
      </c>
      <c r="AE4822" s="3">
        <v>0.01</v>
      </c>
      <c r="AF4822" t="s">
        <v>60</v>
      </c>
      <c r="AG4822" t="s">
        <v>109</v>
      </c>
      <c r="AH4822" s="8" t="s">
        <v>44</v>
      </c>
      <c r="AI4822" s="12" t="s">
        <v>44</v>
      </c>
      <c r="AJ4822" s="9">
        <v>1.22</v>
      </c>
      <c r="AK4822" s="5">
        <f t="shared" si="151"/>
        <v>0</v>
      </c>
    </row>
    <row r="4823" spans="1:37" x14ac:dyDescent="0.3">
      <c r="A4823">
        <v>51340</v>
      </c>
      <c r="B4823" t="s">
        <v>4153</v>
      </c>
      <c r="C4823" t="s">
        <v>4345</v>
      </c>
      <c r="D4823" t="s">
        <v>8544</v>
      </c>
      <c r="E4823" t="s">
        <v>8545</v>
      </c>
      <c r="F4823" t="s">
        <v>151</v>
      </c>
      <c r="G4823" t="s">
        <v>33</v>
      </c>
      <c r="H4823" t="s">
        <v>34</v>
      </c>
      <c r="I4823" t="s">
        <v>35</v>
      </c>
      <c r="J4823" t="s">
        <v>36</v>
      </c>
      <c r="K4823" s="2">
        <v>41457</v>
      </c>
      <c r="L4823" t="s">
        <v>4348</v>
      </c>
      <c r="M4823" s="4">
        <v>41479</v>
      </c>
      <c r="N4823" s="4">
        <v>41479</v>
      </c>
      <c r="O4823" s="1">
        <v>41479</v>
      </c>
      <c r="P4823" t="s">
        <v>52</v>
      </c>
      <c r="R4823" t="s">
        <v>53</v>
      </c>
      <c r="S4823" t="s">
        <v>604</v>
      </c>
      <c r="T4823" t="s">
        <v>4964</v>
      </c>
      <c r="U4823" t="s">
        <v>564</v>
      </c>
      <c r="V4823" t="s">
        <v>57</v>
      </c>
      <c r="W4823" s="6" t="s">
        <v>4965</v>
      </c>
      <c r="X4823" t="s">
        <v>852</v>
      </c>
      <c r="Y4823">
        <v>60</v>
      </c>
      <c r="Z4823">
        <v>4095</v>
      </c>
      <c r="AA4823" t="s">
        <v>151</v>
      </c>
      <c r="AB4823" s="5">
        <f t="shared" si="150"/>
        <v>21638.408070175439</v>
      </c>
      <c r="AC4823" s="3">
        <v>16380</v>
      </c>
      <c r="AD4823" s="3">
        <v>4</v>
      </c>
      <c r="AE4823" s="3">
        <v>7.0000000000000007E-2</v>
      </c>
      <c r="AF4823" t="s">
        <v>605</v>
      </c>
      <c r="AG4823" t="s">
        <v>47</v>
      </c>
      <c r="AH4823" s="8">
        <v>176</v>
      </c>
      <c r="AI4823" s="12">
        <v>3456.02</v>
      </c>
      <c r="AJ4823" s="9">
        <v>20.260000000000002</v>
      </c>
      <c r="AK4823" s="5">
        <f t="shared" si="151"/>
        <v>0</v>
      </c>
    </row>
    <row r="4824" spans="1:37" hidden="1" x14ac:dyDescent="0.3">
      <c r="A4824">
        <v>51346</v>
      </c>
      <c r="B4824" t="s">
        <v>4198</v>
      </c>
      <c r="C4824" t="s">
        <v>5022</v>
      </c>
      <c r="D4824" t="s">
        <v>5023</v>
      </c>
      <c r="E4824" t="s">
        <v>5024</v>
      </c>
      <c r="F4824" t="s">
        <v>231</v>
      </c>
      <c r="G4824" t="s">
        <v>33</v>
      </c>
      <c r="H4824" t="s">
        <v>34</v>
      </c>
      <c r="I4824" t="s">
        <v>232</v>
      </c>
      <c r="J4824" t="s">
        <v>310</v>
      </c>
      <c r="K4824" t="s">
        <v>5025</v>
      </c>
      <c r="L4824" s="2">
        <v>41924</v>
      </c>
      <c r="M4824" s="4">
        <v>41983</v>
      </c>
      <c r="N4824" s="4">
        <v>41983</v>
      </c>
      <c r="O4824" s="1">
        <v>41983</v>
      </c>
      <c r="P4824" t="s">
        <v>52</v>
      </c>
      <c r="R4824" t="s">
        <v>71</v>
      </c>
      <c r="S4824" t="s">
        <v>312</v>
      </c>
      <c r="T4824" t="s">
        <v>115</v>
      </c>
      <c r="U4824" t="s">
        <v>116</v>
      </c>
      <c r="V4824" t="s">
        <v>117</v>
      </c>
      <c r="W4824" s="6" t="s">
        <v>118</v>
      </c>
      <c r="X4824" t="s">
        <v>76</v>
      </c>
      <c r="Y4824">
        <v>120</v>
      </c>
      <c r="Z4824">
        <v>47</v>
      </c>
      <c r="AA4824" t="s">
        <v>231</v>
      </c>
      <c r="AB4824" s="5">
        <f t="shared" si="150"/>
        <v>2371.7673611111113</v>
      </c>
      <c r="AC4824" s="3">
        <v>971.91</v>
      </c>
      <c r="AD4824" s="3">
        <v>20.68</v>
      </c>
      <c r="AE4824" s="3">
        <v>0.17</v>
      </c>
      <c r="AF4824" t="s">
        <v>122</v>
      </c>
      <c r="AG4824" t="s">
        <v>109</v>
      </c>
      <c r="AH4824" s="8" t="s">
        <v>44</v>
      </c>
      <c r="AI4824" s="7" t="s">
        <v>44</v>
      </c>
      <c r="AJ4824" s="9">
        <v>1.1399999999999999</v>
      </c>
      <c r="AK4824" s="5">
        <f t="shared" si="151"/>
        <v>0</v>
      </c>
    </row>
    <row r="4825" spans="1:37" x14ac:dyDescent="0.3">
      <c r="A4825">
        <v>51380</v>
      </c>
      <c r="B4825" t="s">
        <v>4518</v>
      </c>
      <c r="C4825" t="s">
        <v>7524</v>
      </c>
      <c r="D4825" t="s">
        <v>8546</v>
      </c>
      <c r="E4825" t="s">
        <v>8547</v>
      </c>
      <c r="F4825" t="s">
        <v>224</v>
      </c>
      <c r="G4825" t="s">
        <v>33</v>
      </c>
      <c r="H4825" t="s">
        <v>34</v>
      </c>
      <c r="I4825" t="s">
        <v>35</v>
      </c>
      <c r="J4825" t="s">
        <v>36</v>
      </c>
      <c r="K4825" t="s">
        <v>6883</v>
      </c>
      <c r="L4825" t="s">
        <v>4940</v>
      </c>
      <c r="M4825" s="4">
        <v>41001</v>
      </c>
      <c r="N4825" s="4">
        <v>41001</v>
      </c>
      <c r="O4825" s="1">
        <v>41001</v>
      </c>
      <c r="P4825" t="s">
        <v>38</v>
      </c>
      <c r="R4825" t="s">
        <v>39</v>
      </c>
      <c r="S4825" t="s">
        <v>746</v>
      </c>
      <c r="T4825" t="s">
        <v>747</v>
      </c>
      <c r="U4825" t="s">
        <v>748</v>
      </c>
      <c r="V4825" t="s">
        <v>749</v>
      </c>
      <c r="W4825" s="6" t="s">
        <v>44</v>
      </c>
      <c r="X4825" t="s">
        <v>45</v>
      </c>
      <c r="Y4825">
        <v>1</v>
      </c>
      <c r="Z4825">
        <v>1100</v>
      </c>
      <c r="AA4825" t="s">
        <v>224</v>
      </c>
      <c r="AB4825" s="5">
        <f t="shared" si="150"/>
        <v>21638.408070175439</v>
      </c>
      <c r="AC4825" s="3">
        <v>26950</v>
      </c>
      <c r="AD4825" s="3">
        <v>24.5</v>
      </c>
      <c r="AE4825" s="3">
        <v>24.5</v>
      </c>
      <c r="AF4825" t="s">
        <v>750</v>
      </c>
      <c r="AG4825" t="s">
        <v>47</v>
      </c>
      <c r="AH4825" s="8">
        <v>780</v>
      </c>
      <c r="AI4825" s="12">
        <v>7655.99</v>
      </c>
      <c r="AJ4825" s="9">
        <v>37.78</v>
      </c>
      <c r="AK4825" s="5">
        <f t="shared" si="151"/>
        <v>0</v>
      </c>
    </row>
    <row r="4826" spans="1:37" x14ac:dyDescent="0.3">
      <c r="A4826">
        <v>51396</v>
      </c>
      <c r="B4826" t="s">
        <v>4193</v>
      </c>
      <c r="C4826" t="s">
        <v>4656</v>
      </c>
      <c r="D4826" t="s">
        <v>8548</v>
      </c>
      <c r="E4826" t="s">
        <v>8549</v>
      </c>
      <c r="F4826" t="s">
        <v>231</v>
      </c>
      <c r="G4826" t="s">
        <v>33</v>
      </c>
      <c r="H4826" t="s">
        <v>34</v>
      </c>
      <c r="I4826" t="s">
        <v>232</v>
      </c>
      <c r="J4826" t="s">
        <v>3844</v>
      </c>
      <c r="K4826" s="2">
        <v>40215</v>
      </c>
      <c r="L4826" t="s">
        <v>4729</v>
      </c>
      <c r="M4826" s="4">
        <v>40619</v>
      </c>
      <c r="N4826" s="4">
        <v>40619</v>
      </c>
      <c r="O4826" s="1">
        <v>40619</v>
      </c>
      <c r="P4826" t="s">
        <v>52</v>
      </c>
      <c r="R4826" t="s">
        <v>53</v>
      </c>
      <c r="S4826" t="s">
        <v>54</v>
      </c>
      <c r="T4826" t="s">
        <v>4600</v>
      </c>
      <c r="U4826" t="s">
        <v>74</v>
      </c>
      <c r="V4826" t="s">
        <v>57</v>
      </c>
      <c r="W4826" s="6" t="s">
        <v>58</v>
      </c>
      <c r="X4826" t="s">
        <v>90</v>
      </c>
      <c r="Y4826">
        <v>240</v>
      </c>
      <c r="Z4826">
        <v>11640</v>
      </c>
      <c r="AA4826" t="s">
        <v>231</v>
      </c>
      <c r="AB4826" s="5">
        <f t="shared" si="150"/>
        <v>21638.408070175439</v>
      </c>
      <c r="AC4826" s="3">
        <v>24676.799999999999</v>
      </c>
      <c r="AD4826" s="3">
        <v>2.12</v>
      </c>
      <c r="AE4826" s="3">
        <v>0.01</v>
      </c>
      <c r="AF4826" t="s">
        <v>60</v>
      </c>
      <c r="AG4826" t="s">
        <v>47</v>
      </c>
      <c r="AH4826" s="8" t="s">
        <v>44</v>
      </c>
      <c r="AI4826" s="12" t="s">
        <v>44</v>
      </c>
      <c r="AJ4826" s="9">
        <v>53.2</v>
      </c>
      <c r="AK4826" s="5">
        <f t="shared" si="151"/>
        <v>0</v>
      </c>
    </row>
    <row r="4827" spans="1:37" hidden="1" x14ac:dyDescent="0.3">
      <c r="A4827">
        <v>51397</v>
      </c>
      <c r="B4827" t="s">
        <v>4198</v>
      </c>
      <c r="C4827" t="s">
        <v>4737</v>
      </c>
      <c r="D4827" t="s">
        <v>4738</v>
      </c>
      <c r="E4827" t="s">
        <v>4739</v>
      </c>
      <c r="F4827" t="s">
        <v>231</v>
      </c>
      <c r="G4827" t="s">
        <v>4740</v>
      </c>
      <c r="H4827" t="s">
        <v>34</v>
      </c>
      <c r="I4827" t="s">
        <v>232</v>
      </c>
      <c r="J4827" t="s">
        <v>310</v>
      </c>
      <c r="K4827" t="s">
        <v>4741</v>
      </c>
      <c r="L4827" t="s">
        <v>37</v>
      </c>
      <c r="M4827" s="4">
        <v>41380</v>
      </c>
      <c r="N4827" s="4">
        <v>41380</v>
      </c>
      <c r="O4827" s="1">
        <v>41380</v>
      </c>
      <c r="P4827" t="s">
        <v>52</v>
      </c>
      <c r="R4827" t="s">
        <v>71</v>
      </c>
      <c r="S4827" t="s">
        <v>312</v>
      </c>
      <c r="T4827" t="s">
        <v>143</v>
      </c>
      <c r="U4827" t="s">
        <v>144</v>
      </c>
      <c r="V4827" t="s">
        <v>57</v>
      </c>
      <c r="W4827" s="6" t="s">
        <v>145</v>
      </c>
      <c r="X4827" t="s">
        <v>146</v>
      </c>
      <c r="Y4827">
        <v>60</v>
      </c>
      <c r="Z4827">
        <v>6658</v>
      </c>
      <c r="AA4827" t="s">
        <v>231</v>
      </c>
      <c r="AB4827" s="5">
        <f t="shared" si="150"/>
        <v>2371.7673611111113</v>
      </c>
      <c r="AC4827" s="3">
        <v>94179.41</v>
      </c>
      <c r="AD4827" s="3">
        <v>14.15</v>
      </c>
      <c r="AE4827" s="3">
        <v>0.24</v>
      </c>
      <c r="AF4827" t="s">
        <v>147</v>
      </c>
      <c r="AG4827" t="s">
        <v>109</v>
      </c>
      <c r="AH4827" s="8" t="s">
        <v>44</v>
      </c>
      <c r="AI4827" s="7" t="s">
        <v>44</v>
      </c>
      <c r="AJ4827" s="9">
        <v>116.5</v>
      </c>
      <c r="AK4827" s="5">
        <f t="shared" si="151"/>
        <v>0</v>
      </c>
    </row>
    <row r="4828" spans="1:37" x14ac:dyDescent="0.3">
      <c r="A4828">
        <v>51408</v>
      </c>
      <c r="B4828" t="s">
        <v>4220</v>
      </c>
      <c r="C4828" t="s">
        <v>4799</v>
      </c>
      <c r="D4828" t="s">
        <v>8550</v>
      </c>
      <c r="E4828" t="s">
        <v>8551</v>
      </c>
      <c r="F4828" t="s">
        <v>87</v>
      </c>
      <c r="G4828" t="s">
        <v>33</v>
      </c>
      <c r="H4828" t="s">
        <v>34</v>
      </c>
      <c r="I4828" t="s">
        <v>35</v>
      </c>
      <c r="J4828" t="s">
        <v>36</v>
      </c>
      <c r="K4828" t="s">
        <v>4802</v>
      </c>
      <c r="L4828" t="s">
        <v>8552</v>
      </c>
      <c r="M4828" s="4">
        <v>40896</v>
      </c>
      <c r="N4828" s="4">
        <v>40886</v>
      </c>
      <c r="O4828" s="1">
        <v>40886</v>
      </c>
      <c r="P4828" t="s">
        <v>38</v>
      </c>
      <c r="R4828" t="s">
        <v>39</v>
      </c>
      <c r="S4828" t="s">
        <v>199</v>
      </c>
      <c r="T4828" t="s">
        <v>65</v>
      </c>
      <c r="U4828" t="s">
        <v>66</v>
      </c>
      <c r="V4828" t="s">
        <v>67</v>
      </c>
      <c r="W4828" s="6" t="s">
        <v>44</v>
      </c>
      <c r="X4828" t="s">
        <v>45</v>
      </c>
      <c r="Y4828">
        <v>100</v>
      </c>
      <c r="Z4828">
        <v>2891</v>
      </c>
      <c r="AA4828" t="s">
        <v>87</v>
      </c>
      <c r="AB4828" s="5">
        <f t="shared" si="150"/>
        <v>21638.408070175439</v>
      </c>
      <c r="AC4828" s="3">
        <v>257299</v>
      </c>
      <c r="AD4828" s="3">
        <v>89</v>
      </c>
      <c r="AE4828" s="3">
        <v>0.89</v>
      </c>
      <c r="AF4828" t="s">
        <v>4152</v>
      </c>
      <c r="AG4828" t="s">
        <v>47</v>
      </c>
      <c r="AH4828" s="8">
        <v>1378</v>
      </c>
      <c r="AI4828" s="12">
        <v>32667.09</v>
      </c>
      <c r="AJ4828" s="9">
        <v>424.54</v>
      </c>
      <c r="AK4828" s="5">
        <f t="shared" si="151"/>
        <v>10</v>
      </c>
    </row>
    <row r="4829" spans="1:37" x14ac:dyDescent="0.3">
      <c r="A4829">
        <v>51410</v>
      </c>
      <c r="B4829" t="s">
        <v>4153</v>
      </c>
      <c r="C4829" t="s">
        <v>4780</v>
      </c>
      <c r="D4829" t="s">
        <v>8553</v>
      </c>
      <c r="E4829" t="s">
        <v>8554</v>
      </c>
      <c r="F4829" t="s">
        <v>151</v>
      </c>
      <c r="G4829" t="s">
        <v>33</v>
      </c>
      <c r="H4829" t="s">
        <v>34</v>
      </c>
      <c r="I4829" t="s">
        <v>35</v>
      </c>
      <c r="J4829" t="s">
        <v>3844</v>
      </c>
      <c r="K4829" t="s">
        <v>4783</v>
      </c>
      <c r="L4829" t="s">
        <v>4904</v>
      </c>
      <c r="M4829" s="4">
        <v>42076</v>
      </c>
      <c r="N4829" s="4">
        <v>42076</v>
      </c>
      <c r="O4829" s="1">
        <v>42081</v>
      </c>
      <c r="P4829" t="s">
        <v>52</v>
      </c>
      <c r="R4829" t="s">
        <v>71</v>
      </c>
      <c r="S4829" t="s">
        <v>54</v>
      </c>
      <c r="T4829" t="s">
        <v>305</v>
      </c>
      <c r="U4829" t="s">
        <v>98</v>
      </c>
      <c r="V4829" t="s">
        <v>57</v>
      </c>
      <c r="W4829" s="6" t="s">
        <v>306</v>
      </c>
      <c r="X4829" t="s">
        <v>76</v>
      </c>
      <c r="Y4829">
        <v>30</v>
      </c>
      <c r="Z4829">
        <v>39554</v>
      </c>
      <c r="AA4829" t="s">
        <v>151</v>
      </c>
      <c r="AB4829" s="5">
        <f t="shared" si="150"/>
        <v>21638.408070175439</v>
      </c>
      <c r="AC4829" s="3">
        <v>130528.2</v>
      </c>
      <c r="AD4829" s="3">
        <v>3.3</v>
      </c>
      <c r="AE4829" s="3">
        <v>0.11</v>
      </c>
      <c r="AF4829" t="s">
        <v>4372</v>
      </c>
      <c r="AG4829" t="s">
        <v>47</v>
      </c>
      <c r="AH4829" s="8">
        <v>3823</v>
      </c>
      <c r="AI4829" s="12">
        <v>11051.22</v>
      </c>
      <c r="AJ4829" s="9">
        <v>134.18</v>
      </c>
      <c r="AK4829" s="5">
        <f t="shared" si="151"/>
        <v>0</v>
      </c>
    </row>
    <row r="4830" spans="1:37" hidden="1" x14ac:dyDescent="0.3">
      <c r="A4830">
        <v>51432</v>
      </c>
      <c r="B4830" t="s">
        <v>4198</v>
      </c>
      <c r="C4830" t="s">
        <v>4203</v>
      </c>
      <c r="D4830" t="s">
        <v>4948</v>
      </c>
      <c r="E4830" t="s">
        <v>6713</v>
      </c>
      <c r="F4830" t="s">
        <v>231</v>
      </c>
      <c r="G4830" t="s">
        <v>33</v>
      </c>
      <c r="H4830" t="s">
        <v>34</v>
      </c>
      <c r="I4830" t="s">
        <v>232</v>
      </c>
      <c r="J4830" t="s">
        <v>310</v>
      </c>
      <c r="K4830" t="s">
        <v>4206</v>
      </c>
      <c r="L4830" s="2">
        <v>41767</v>
      </c>
      <c r="M4830" s="4">
        <v>41856</v>
      </c>
      <c r="N4830" s="4">
        <v>41856</v>
      </c>
      <c r="O4830" s="1">
        <v>41856</v>
      </c>
      <c r="P4830" t="s">
        <v>52</v>
      </c>
      <c r="R4830" t="s">
        <v>71</v>
      </c>
      <c r="S4830" t="s">
        <v>4202</v>
      </c>
      <c r="T4830" t="s">
        <v>73</v>
      </c>
      <c r="U4830" t="s">
        <v>74</v>
      </c>
      <c r="V4830" t="s">
        <v>57</v>
      </c>
      <c r="W4830" s="6" t="s">
        <v>75</v>
      </c>
      <c r="X4830" t="s">
        <v>76</v>
      </c>
      <c r="Y4830">
        <v>60</v>
      </c>
      <c r="Z4830">
        <v>73</v>
      </c>
      <c r="AA4830" t="s">
        <v>231</v>
      </c>
      <c r="AB4830" s="5">
        <f t="shared" si="150"/>
        <v>2371.7673611111113</v>
      </c>
      <c r="AC4830" s="3">
        <v>667.44</v>
      </c>
      <c r="AD4830" s="3">
        <v>9.14</v>
      </c>
      <c r="AE4830" s="3">
        <v>0.15</v>
      </c>
      <c r="AF4830" t="s">
        <v>60</v>
      </c>
      <c r="AG4830" t="s">
        <v>109</v>
      </c>
      <c r="AH4830" s="8" t="s">
        <v>44</v>
      </c>
      <c r="AI4830" s="7" t="s">
        <v>44</v>
      </c>
      <c r="AJ4830" s="9">
        <v>0.69</v>
      </c>
      <c r="AK4830" s="5">
        <f t="shared" si="151"/>
        <v>0</v>
      </c>
    </row>
    <row r="4831" spans="1:37" hidden="1" x14ac:dyDescent="0.3">
      <c r="A4831">
        <v>51435</v>
      </c>
      <c r="B4831" t="s">
        <v>4408</v>
      </c>
      <c r="C4831" t="s">
        <v>6132</v>
      </c>
      <c r="D4831" t="s">
        <v>6943</v>
      </c>
      <c r="E4831" t="s">
        <v>6944</v>
      </c>
      <c r="F4831" t="s">
        <v>4030</v>
      </c>
      <c r="G4831" t="s">
        <v>33</v>
      </c>
      <c r="H4831" t="s">
        <v>34</v>
      </c>
      <c r="I4831" t="s">
        <v>35</v>
      </c>
      <c r="J4831" t="s">
        <v>36</v>
      </c>
      <c r="K4831" t="s">
        <v>6135</v>
      </c>
      <c r="L4831" t="s">
        <v>6136</v>
      </c>
      <c r="M4831" s="4">
        <v>41162</v>
      </c>
      <c r="N4831" s="4">
        <v>41162</v>
      </c>
      <c r="O4831" s="1">
        <v>41162</v>
      </c>
      <c r="P4831" t="s">
        <v>38</v>
      </c>
      <c r="R4831" t="s">
        <v>252</v>
      </c>
      <c r="S4831" t="s">
        <v>199</v>
      </c>
      <c r="T4831" t="s">
        <v>4843</v>
      </c>
      <c r="U4831" t="s">
        <v>4843</v>
      </c>
      <c r="V4831" t="s">
        <v>67</v>
      </c>
      <c r="W4831" s="6" t="s">
        <v>44</v>
      </c>
      <c r="X4831" t="s">
        <v>254</v>
      </c>
      <c r="Y4831">
        <v>1</v>
      </c>
      <c r="Z4831">
        <v>50</v>
      </c>
      <c r="AA4831" t="s">
        <v>4030</v>
      </c>
      <c r="AB4831" s="5">
        <f t="shared" si="150"/>
        <v>2371.7673611111113</v>
      </c>
      <c r="AC4831" s="3">
        <v>250</v>
      </c>
      <c r="AD4831" s="3">
        <v>5</v>
      </c>
      <c r="AE4831" s="3">
        <v>5</v>
      </c>
      <c r="AF4831" t="s">
        <v>4152</v>
      </c>
      <c r="AG4831" t="s">
        <v>109</v>
      </c>
      <c r="AH4831" s="8" t="s">
        <v>44</v>
      </c>
      <c r="AI4831" s="7" t="s">
        <v>44</v>
      </c>
      <c r="AJ4831" s="9">
        <v>0.35</v>
      </c>
      <c r="AK4831" s="5">
        <f t="shared" si="151"/>
        <v>0</v>
      </c>
    </row>
    <row r="4832" spans="1:37" hidden="1" x14ac:dyDescent="0.3">
      <c r="A4832">
        <v>51440</v>
      </c>
      <c r="B4832" t="s">
        <v>4368</v>
      </c>
      <c r="C4832" t="s">
        <v>7591</v>
      </c>
      <c r="D4832" t="s">
        <v>7592</v>
      </c>
      <c r="E4832" t="s">
        <v>7593</v>
      </c>
      <c r="F4832" t="s">
        <v>155</v>
      </c>
      <c r="G4832" t="s">
        <v>33</v>
      </c>
      <c r="H4832" t="s">
        <v>34</v>
      </c>
      <c r="I4832" t="s">
        <v>35</v>
      </c>
      <c r="J4832" t="s">
        <v>36</v>
      </c>
      <c r="K4832" t="s">
        <v>7594</v>
      </c>
      <c r="L4832" t="s">
        <v>7595</v>
      </c>
      <c r="M4832" s="4">
        <v>41617</v>
      </c>
      <c r="N4832" s="4">
        <v>41617</v>
      </c>
      <c r="O4832" s="1">
        <v>41618</v>
      </c>
      <c r="P4832" t="s">
        <v>38</v>
      </c>
      <c r="R4832" t="s">
        <v>39</v>
      </c>
      <c r="S4832" t="s">
        <v>199</v>
      </c>
      <c r="T4832" t="s">
        <v>65</v>
      </c>
      <c r="U4832" t="s">
        <v>66</v>
      </c>
      <c r="V4832" t="s">
        <v>67</v>
      </c>
      <c r="W4832" s="6" t="s">
        <v>44</v>
      </c>
      <c r="X4832" t="s">
        <v>45</v>
      </c>
      <c r="Y4832">
        <v>100</v>
      </c>
      <c r="Z4832">
        <v>2000</v>
      </c>
      <c r="AA4832" t="s">
        <v>155</v>
      </c>
      <c r="AB4832" s="5">
        <f t="shared" si="150"/>
        <v>2371.7673611111113</v>
      </c>
      <c r="AC4832" s="3">
        <v>160000</v>
      </c>
      <c r="AD4832" s="3">
        <v>80</v>
      </c>
      <c r="AE4832" s="3">
        <v>0.8</v>
      </c>
      <c r="AF4832" t="s">
        <v>4152</v>
      </c>
      <c r="AG4832" t="s">
        <v>109</v>
      </c>
      <c r="AH4832" s="8" t="s">
        <v>44</v>
      </c>
      <c r="AI4832" s="7" t="s">
        <v>44</v>
      </c>
      <c r="AJ4832" s="9">
        <v>197.92</v>
      </c>
      <c r="AK4832" s="5">
        <f t="shared" si="151"/>
        <v>0</v>
      </c>
    </row>
    <row r="4833" spans="1:37" x14ac:dyDescent="0.3">
      <c r="A4833">
        <v>51452</v>
      </c>
      <c r="B4833" t="s">
        <v>5252</v>
      </c>
      <c r="C4833" t="s">
        <v>8555</v>
      </c>
      <c r="D4833" t="s">
        <v>8556</v>
      </c>
      <c r="E4833" t="s">
        <v>8557</v>
      </c>
      <c r="F4833" t="s">
        <v>423</v>
      </c>
      <c r="G4833" t="s">
        <v>33</v>
      </c>
      <c r="H4833" t="s">
        <v>34</v>
      </c>
      <c r="I4833" t="s">
        <v>35</v>
      </c>
      <c r="J4833" t="s">
        <v>36</v>
      </c>
      <c r="K4833" t="s">
        <v>6736</v>
      </c>
      <c r="L4833" t="s">
        <v>5405</v>
      </c>
      <c r="M4833" s="4">
        <v>40415</v>
      </c>
      <c r="N4833" s="4">
        <v>40415</v>
      </c>
      <c r="O4833" s="1">
        <v>40415</v>
      </c>
      <c r="P4833" t="s">
        <v>38</v>
      </c>
      <c r="R4833" t="s">
        <v>39</v>
      </c>
      <c r="S4833" t="s">
        <v>125</v>
      </c>
      <c r="T4833" t="s">
        <v>126</v>
      </c>
      <c r="U4833" t="s">
        <v>127</v>
      </c>
      <c r="V4833" t="s">
        <v>128</v>
      </c>
      <c r="W4833" s="6" t="s">
        <v>44</v>
      </c>
      <c r="X4833" t="s">
        <v>45</v>
      </c>
      <c r="Y4833">
        <v>20</v>
      </c>
      <c r="Z4833">
        <v>50</v>
      </c>
      <c r="AA4833" t="s">
        <v>423</v>
      </c>
      <c r="AB4833" s="5">
        <f t="shared" si="150"/>
        <v>21638.408070175439</v>
      </c>
      <c r="AC4833" s="3">
        <v>1600</v>
      </c>
      <c r="AD4833" s="3">
        <v>32</v>
      </c>
      <c r="AE4833" s="3">
        <v>1.6</v>
      </c>
      <c r="AF4833" t="s">
        <v>125</v>
      </c>
      <c r="AG4833" t="s">
        <v>47</v>
      </c>
      <c r="AH4833" s="8">
        <v>26</v>
      </c>
      <c r="AI4833" s="12">
        <v>659.27</v>
      </c>
      <c r="AJ4833" s="9">
        <v>3.45</v>
      </c>
      <c r="AK4833" s="5">
        <f t="shared" si="151"/>
        <v>0</v>
      </c>
    </row>
    <row r="4834" spans="1:37" x14ac:dyDescent="0.3">
      <c r="A4834">
        <v>51467</v>
      </c>
      <c r="B4834" t="s">
        <v>4198</v>
      </c>
      <c r="C4834" t="s">
        <v>4216</v>
      </c>
      <c r="D4834" t="s">
        <v>5150</v>
      </c>
      <c r="E4834" t="s">
        <v>5151</v>
      </c>
      <c r="F4834" t="s">
        <v>231</v>
      </c>
      <c r="G4834" t="s">
        <v>33</v>
      </c>
      <c r="H4834" t="s">
        <v>34</v>
      </c>
      <c r="I4834" t="s">
        <v>232</v>
      </c>
      <c r="J4834" t="s">
        <v>310</v>
      </c>
      <c r="K4834" s="2">
        <v>41585</v>
      </c>
      <c r="L4834" t="s">
        <v>4363</v>
      </c>
      <c r="M4834" s="4">
        <v>41880</v>
      </c>
      <c r="N4834" s="4">
        <v>41880</v>
      </c>
      <c r="O4834" s="1">
        <v>41880</v>
      </c>
      <c r="P4834" t="s">
        <v>52</v>
      </c>
      <c r="R4834" t="s">
        <v>71</v>
      </c>
      <c r="S4834" t="s">
        <v>312</v>
      </c>
      <c r="T4834" t="s">
        <v>249</v>
      </c>
      <c r="U4834" t="s">
        <v>89</v>
      </c>
      <c r="V4834" t="s">
        <v>57</v>
      </c>
      <c r="W4834" s="6" t="s">
        <v>244</v>
      </c>
      <c r="X4834" t="s">
        <v>76</v>
      </c>
      <c r="Y4834">
        <v>60</v>
      </c>
      <c r="Z4834">
        <v>18</v>
      </c>
      <c r="AA4834" t="s">
        <v>231</v>
      </c>
      <c r="AB4834" s="5">
        <f t="shared" si="150"/>
        <v>21638.408070175439</v>
      </c>
      <c r="AC4834" s="3">
        <v>488</v>
      </c>
      <c r="AD4834" s="3">
        <v>27.11</v>
      </c>
      <c r="AE4834" s="3">
        <v>0.45</v>
      </c>
      <c r="AF4834" t="s">
        <v>307</v>
      </c>
      <c r="AG4834" t="s">
        <v>109</v>
      </c>
      <c r="AH4834" s="8" t="s">
        <v>44</v>
      </c>
      <c r="AI4834" s="12" t="s">
        <v>44</v>
      </c>
      <c r="AJ4834" s="9">
        <v>0.6</v>
      </c>
      <c r="AK4834" s="5">
        <f t="shared" si="151"/>
        <v>0</v>
      </c>
    </row>
    <row r="4835" spans="1:37" hidden="1" x14ac:dyDescent="0.3">
      <c r="A4835">
        <v>51496</v>
      </c>
      <c r="B4835" t="s">
        <v>8558</v>
      </c>
      <c r="C4835" t="s">
        <v>8559</v>
      </c>
      <c r="D4835" t="s">
        <v>8560</v>
      </c>
      <c r="E4835" t="s">
        <v>8561</v>
      </c>
      <c r="F4835" t="s">
        <v>1234</v>
      </c>
      <c r="G4835" t="s">
        <v>33</v>
      </c>
      <c r="H4835" t="s">
        <v>34</v>
      </c>
      <c r="I4835" t="s">
        <v>35</v>
      </c>
      <c r="J4835" t="s">
        <v>36</v>
      </c>
      <c r="K4835" t="s">
        <v>4807</v>
      </c>
      <c r="L4835" s="2">
        <v>42221</v>
      </c>
      <c r="M4835" s="4">
        <v>42178</v>
      </c>
      <c r="N4835" s="4">
        <v>42178</v>
      </c>
      <c r="O4835" s="1">
        <v>42178</v>
      </c>
      <c r="P4835" t="s">
        <v>52</v>
      </c>
      <c r="R4835" t="s">
        <v>71</v>
      </c>
      <c r="S4835" t="s">
        <v>553</v>
      </c>
      <c r="T4835" t="s">
        <v>7807</v>
      </c>
      <c r="U4835" t="s">
        <v>74</v>
      </c>
      <c r="V4835" t="s">
        <v>57</v>
      </c>
      <c r="W4835" s="6" t="s">
        <v>244</v>
      </c>
      <c r="X4835" t="s">
        <v>76</v>
      </c>
      <c r="Y4835">
        <v>30</v>
      </c>
      <c r="Z4835">
        <v>100</v>
      </c>
      <c r="AA4835" t="s">
        <v>1234</v>
      </c>
      <c r="AB4835" s="5">
        <f t="shared" si="150"/>
        <v>2371.7673611111113</v>
      </c>
      <c r="AC4835" s="3">
        <v>200</v>
      </c>
      <c r="AD4835" s="3">
        <v>2</v>
      </c>
      <c r="AE4835" s="3">
        <v>7.0000000000000007E-2</v>
      </c>
      <c r="AF4835" t="s">
        <v>554</v>
      </c>
      <c r="AG4835" t="s">
        <v>47</v>
      </c>
      <c r="AH4835" s="8" t="s">
        <v>44</v>
      </c>
      <c r="AI4835" s="7" t="s">
        <v>44</v>
      </c>
      <c r="AJ4835" s="9">
        <v>0.24</v>
      </c>
      <c r="AK4835" s="5">
        <f t="shared" si="151"/>
        <v>0</v>
      </c>
    </row>
    <row r="4836" spans="1:37" x14ac:dyDescent="0.3">
      <c r="A4836">
        <v>51504</v>
      </c>
      <c r="B4836" t="s">
        <v>4686</v>
      </c>
      <c r="C4836" t="s">
        <v>4687</v>
      </c>
      <c r="D4836" t="s">
        <v>7521</v>
      </c>
      <c r="E4836" t="s">
        <v>7522</v>
      </c>
      <c r="F4836" t="s">
        <v>4162</v>
      </c>
      <c r="G4836" t="s">
        <v>33</v>
      </c>
      <c r="H4836" t="s">
        <v>34</v>
      </c>
      <c r="I4836" t="s">
        <v>35</v>
      </c>
      <c r="J4836" t="s">
        <v>36</v>
      </c>
      <c r="K4836" t="s">
        <v>4267</v>
      </c>
      <c r="L4836" t="s">
        <v>7523</v>
      </c>
      <c r="M4836" s="4">
        <v>41017</v>
      </c>
      <c r="N4836" s="4">
        <v>41017</v>
      </c>
      <c r="O4836" s="1">
        <v>41017</v>
      </c>
      <c r="P4836" t="s">
        <v>38</v>
      </c>
      <c r="R4836" t="s">
        <v>39</v>
      </c>
      <c r="S4836" t="s">
        <v>199</v>
      </c>
      <c r="T4836" t="s">
        <v>65</v>
      </c>
      <c r="U4836" t="s">
        <v>66</v>
      </c>
      <c r="V4836" t="s">
        <v>67</v>
      </c>
      <c r="W4836" s="6" t="s">
        <v>44</v>
      </c>
      <c r="X4836" t="s">
        <v>45</v>
      </c>
      <c r="Y4836">
        <v>100</v>
      </c>
      <c r="Z4836">
        <v>339</v>
      </c>
      <c r="AA4836" t="s">
        <v>4162</v>
      </c>
      <c r="AB4836" s="5">
        <f t="shared" si="150"/>
        <v>21638.408070175439</v>
      </c>
      <c r="AC4836" s="3">
        <v>30171</v>
      </c>
      <c r="AD4836" s="3">
        <v>89</v>
      </c>
      <c r="AE4836" s="3">
        <v>0.89</v>
      </c>
      <c r="AF4836" t="s">
        <v>4152</v>
      </c>
      <c r="AG4836" t="s">
        <v>109</v>
      </c>
      <c r="AH4836" s="8" t="s">
        <v>44</v>
      </c>
      <c r="AI4836" s="12" t="s">
        <v>44</v>
      </c>
      <c r="AJ4836" s="9">
        <v>42.3</v>
      </c>
      <c r="AK4836" s="5">
        <f t="shared" si="151"/>
        <v>0</v>
      </c>
    </row>
    <row r="4837" spans="1:37" x14ac:dyDescent="0.3">
      <c r="A4837">
        <v>51525</v>
      </c>
      <c r="B4837" t="s">
        <v>4198</v>
      </c>
      <c r="C4837" t="s">
        <v>4581</v>
      </c>
      <c r="D4837" t="s">
        <v>4582</v>
      </c>
      <c r="E4837" t="s">
        <v>6129</v>
      </c>
      <c r="F4837" t="s">
        <v>231</v>
      </c>
      <c r="G4837" t="s">
        <v>33</v>
      </c>
      <c r="H4837" t="s">
        <v>34</v>
      </c>
      <c r="I4837" t="s">
        <v>232</v>
      </c>
      <c r="J4837" t="s">
        <v>310</v>
      </c>
      <c r="K4837" t="s">
        <v>4584</v>
      </c>
      <c r="L4837" t="s">
        <v>4585</v>
      </c>
      <c r="M4837" s="4">
        <v>40175</v>
      </c>
      <c r="N4837" s="4">
        <v>40175</v>
      </c>
      <c r="O4837" s="1">
        <v>40175</v>
      </c>
      <c r="P4837" t="s">
        <v>52</v>
      </c>
      <c r="R4837" t="s">
        <v>53</v>
      </c>
      <c r="S4837" t="s">
        <v>312</v>
      </c>
      <c r="T4837" t="s">
        <v>502</v>
      </c>
      <c r="U4837" t="s">
        <v>98</v>
      </c>
      <c r="V4837" t="s">
        <v>57</v>
      </c>
      <c r="W4837" s="6" t="s">
        <v>481</v>
      </c>
      <c r="X4837" t="s">
        <v>83</v>
      </c>
      <c r="Y4837">
        <v>30</v>
      </c>
      <c r="Z4837">
        <v>230</v>
      </c>
      <c r="AA4837" t="s">
        <v>231</v>
      </c>
      <c r="AB4837" s="5">
        <f t="shared" si="150"/>
        <v>21638.408070175439</v>
      </c>
      <c r="AC4837" s="3">
        <v>959.89</v>
      </c>
      <c r="AD4837" s="3">
        <v>4.17</v>
      </c>
      <c r="AE4837" s="3">
        <v>0.14000000000000001</v>
      </c>
      <c r="AF4837" t="s">
        <v>60</v>
      </c>
      <c r="AG4837" t="s">
        <v>109</v>
      </c>
      <c r="AH4837" s="8" t="s">
        <v>44</v>
      </c>
      <c r="AI4837" s="12" t="s">
        <v>44</v>
      </c>
      <c r="AJ4837" s="9">
        <v>2.0699999999999998</v>
      </c>
      <c r="AK4837" s="5">
        <f t="shared" si="151"/>
        <v>0</v>
      </c>
    </row>
    <row r="4838" spans="1:37" hidden="1" x14ac:dyDescent="0.3">
      <c r="A4838">
        <v>51531</v>
      </c>
      <c r="B4838" t="s">
        <v>4198</v>
      </c>
      <c r="C4838" t="s">
        <v>4199</v>
      </c>
      <c r="D4838" t="s">
        <v>4279</v>
      </c>
      <c r="E4838" t="s">
        <v>4280</v>
      </c>
      <c r="F4838" t="s">
        <v>231</v>
      </c>
      <c r="G4838" t="s">
        <v>33</v>
      </c>
      <c r="H4838" t="s">
        <v>34</v>
      </c>
      <c r="I4838" t="s">
        <v>232</v>
      </c>
      <c r="J4838" t="s">
        <v>310</v>
      </c>
      <c r="K4838" s="2">
        <v>41952</v>
      </c>
      <c r="L4838" t="s">
        <v>4281</v>
      </c>
      <c r="M4838" s="4">
        <v>42030</v>
      </c>
      <c r="N4838" s="4">
        <v>42030</v>
      </c>
      <c r="O4838" s="1">
        <v>42030</v>
      </c>
      <c r="P4838" t="s">
        <v>52</v>
      </c>
      <c r="R4838" t="s">
        <v>53</v>
      </c>
      <c r="S4838" t="s">
        <v>4202</v>
      </c>
      <c r="T4838" t="s">
        <v>499</v>
      </c>
      <c r="U4838" t="s">
        <v>74</v>
      </c>
      <c r="V4838" t="s">
        <v>57</v>
      </c>
      <c r="W4838" s="6" t="s">
        <v>58</v>
      </c>
      <c r="X4838" t="s">
        <v>90</v>
      </c>
      <c r="Y4838">
        <v>240</v>
      </c>
      <c r="Z4838">
        <v>11</v>
      </c>
      <c r="AA4838" t="s">
        <v>231</v>
      </c>
      <c r="AB4838" s="5">
        <f t="shared" si="150"/>
        <v>372.25</v>
      </c>
      <c r="AC4838" s="3">
        <v>56.85</v>
      </c>
      <c r="AD4838" s="3">
        <v>5.17</v>
      </c>
      <c r="AE4838" s="3">
        <v>0.02</v>
      </c>
      <c r="AF4838" t="s">
        <v>60</v>
      </c>
      <c r="AG4838" t="s">
        <v>109</v>
      </c>
      <c r="AH4838" s="8" t="s">
        <v>44</v>
      </c>
      <c r="AI4838" s="7" t="s">
        <v>44</v>
      </c>
      <c r="AJ4838" s="9">
        <v>0.06</v>
      </c>
      <c r="AK4838" s="5">
        <f t="shared" si="151"/>
        <v>0</v>
      </c>
    </row>
    <row r="4839" spans="1:37" x14ac:dyDescent="0.3">
      <c r="A4839">
        <v>51535</v>
      </c>
      <c r="B4839" t="s">
        <v>4183</v>
      </c>
      <c r="C4839" t="s">
        <v>4184</v>
      </c>
      <c r="D4839" t="s">
        <v>8562</v>
      </c>
      <c r="E4839" t="s">
        <v>8563</v>
      </c>
      <c r="F4839" t="s">
        <v>151</v>
      </c>
      <c r="G4839" t="s">
        <v>33</v>
      </c>
      <c r="H4839" t="s">
        <v>34</v>
      </c>
      <c r="I4839" t="s">
        <v>35</v>
      </c>
      <c r="J4839" t="s">
        <v>36</v>
      </c>
      <c r="K4839" s="2">
        <v>40797</v>
      </c>
      <c r="L4839" t="s">
        <v>4187</v>
      </c>
      <c r="M4839" s="4">
        <v>40953</v>
      </c>
      <c r="N4839" s="4">
        <v>40953</v>
      </c>
      <c r="O4839" s="1">
        <v>40953</v>
      </c>
      <c r="P4839" t="s">
        <v>386</v>
      </c>
      <c r="R4839" t="s">
        <v>387</v>
      </c>
      <c r="S4839" t="s">
        <v>8564</v>
      </c>
      <c r="T4839" t="s">
        <v>8565</v>
      </c>
      <c r="U4839" t="s">
        <v>8566</v>
      </c>
      <c r="V4839" t="s">
        <v>8567</v>
      </c>
      <c r="W4839" s="6" t="s">
        <v>44</v>
      </c>
      <c r="X4839" t="s">
        <v>45</v>
      </c>
      <c r="Y4839">
        <v>60</v>
      </c>
      <c r="Z4839">
        <v>2159</v>
      </c>
      <c r="AA4839" t="s">
        <v>151</v>
      </c>
      <c r="AB4839" s="5">
        <f t="shared" si="150"/>
        <v>21638.408070175439</v>
      </c>
      <c r="AC4839" s="3">
        <v>50520.6</v>
      </c>
      <c r="AD4839" s="3">
        <v>23.4</v>
      </c>
      <c r="AE4839" s="3">
        <v>0.39</v>
      </c>
      <c r="AF4839" t="s">
        <v>8568</v>
      </c>
      <c r="AG4839" t="s">
        <v>47</v>
      </c>
      <c r="AH4839" s="8">
        <v>5</v>
      </c>
      <c r="AI4839" s="12">
        <v>5642.36</v>
      </c>
      <c r="AJ4839" s="9">
        <v>70.83</v>
      </c>
      <c r="AK4839" s="5">
        <f t="shared" si="151"/>
        <v>0</v>
      </c>
    </row>
    <row r="4840" spans="1:37" hidden="1" x14ac:dyDescent="0.3">
      <c r="A4840">
        <v>51578</v>
      </c>
      <c r="B4840" t="s">
        <v>4198</v>
      </c>
      <c r="C4840" t="s">
        <v>4216</v>
      </c>
      <c r="D4840" t="s">
        <v>4217</v>
      </c>
      <c r="E4840" t="s">
        <v>5979</v>
      </c>
      <c r="F4840" t="s">
        <v>231</v>
      </c>
      <c r="G4840" t="s">
        <v>33</v>
      </c>
      <c r="H4840" t="s">
        <v>34</v>
      </c>
      <c r="I4840" t="s">
        <v>232</v>
      </c>
      <c r="J4840" t="s">
        <v>310</v>
      </c>
      <c r="K4840" s="2">
        <v>41585</v>
      </c>
      <c r="L4840" t="s">
        <v>4219</v>
      </c>
      <c r="M4840" s="4">
        <v>41878</v>
      </c>
      <c r="N4840" s="4">
        <v>41878</v>
      </c>
      <c r="O4840" s="1">
        <v>41878</v>
      </c>
      <c r="P4840" t="s">
        <v>52</v>
      </c>
      <c r="R4840" t="s">
        <v>71</v>
      </c>
      <c r="S4840" t="s">
        <v>312</v>
      </c>
      <c r="T4840" t="s">
        <v>843</v>
      </c>
      <c r="U4840" t="s">
        <v>158</v>
      </c>
      <c r="V4840" t="s">
        <v>57</v>
      </c>
      <c r="W4840" s="6" t="s">
        <v>341</v>
      </c>
      <c r="X4840" t="s">
        <v>844</v>
      </c>
      <c r="Y4840">
        <v>30</v>
      </c>
      <c r="Z4840">
        <v>8</v>
      </c>
      <c r="AA4840" t="s">
        <v>231</v>
      </c>
      <c r="AB4840" s="5">
        <f t="shared" si="150"/>
        <v>2371.7673611111113</v>
      </c>
      <c r="AC4840" s="3">
        <v>136.19</v>
      </c>
      <c r="AD4840" s="3">
        <v>17.02</v>
      </c>
      <c r="AE4840" s="3">
        <v>0.56999999999999995</v>
      </c>
      <c r="AF4840" t="s">
        <v>60</v>
      </c>
      <c r="AG4840" t="s">
        <v>109</v>
      </c>
      <c r="AH4840" s="8" t="s">
        <v>44</v>
      </c>
      <c r="AI4840" s="7" t="s">
        <v>44</v>
      </c>
      <c r="AJ4840" s="9">
        <v>0.17</v>
      </c>
      <c r="AK4840" s="5">
        <f t="shared" si="151"/>
        <v>0</v>
      </c>
    </row>
    <row r="4841" spans="1:37" x14ac:dyDescent="0.3">
      <c r="A4841">
        <v>51579</v>
      </c>
      <c r="B4841" t="s">
        <v>4291</v>
      </c>
      <c r="C4841" t="s">
        <v>4292</v>
      </c>
      <c r="D4841" t="s">
        <v>4293</v>
      </c>
      <c r="E4841" t="s">
        <v>4294</v>
      </c>
      <c r="F4841" t="s">
        <v>4295</v>
      </c>
      <c r="G4841" t="s">
        <v>33</v>
      </c>
      <c r="H4841" t="s">
        <v>34</v>
      </c>
      <c r="I4841" t="s">
        <v>35</v>
      </c>
      <c r="J4841" t="s">
        <v>36</v>
      </c>
      <c r="K4841" s="2">
        <v>41951</v>
      </c>
      <c r="L4841" t="s">
        <v>4219</v>
      </c>
      <c r="M4841" s="4">
        <v>41947</v>
      </c>
      <c r="N4841" s="4">
        <v>41947</v>
      </c>
      <c r="O4841" s="1">
        <v>41963</v>
      </c>
      <c r="P4841" t="s">
        <v>38</v>
      </c>
      <c r="R4841" t="s">
        <v>39</v>
      </c>
      <c r="S4841" t="s">
        <v>125</v>
      </c>
      <c r="T4841" t="s">
        <v>126</v>
      </c>
      <c r="U4841" t="s">
        <v>127</v>
      </c>
      <c r="V4841" t="s">
        <v>128</v>
      </c>
      <c r="W4841" s="6" t="s">
        <v>44</v>
      </c>
      <c r="X4841" t="s">
        <v>45</v>
      </c>
      <c r="Y4841">
        <v>20</v>
      </c>
      <c r="Z4841">
        <v>423</v>
      </c>
      <c r="AA4841" t="s">
        <v>4295</v>
      </c>
      <c r="AB4841" s="5">
        <f t="shared" si="150"/>
        <v>21638.408070175439</v>
      </c>
      <c r="AC4841" s="3">
        <v>13536</v>
      </c>
      <c r="AD4841" s="3">
        <v>32</v>
      </c>
      <c r="AE4841" s="3">
        <v>1.6</v>
      </c>
      <c r="AF4841" t="s">
        <v>125</v>
      </c>
      <c r="AG4841" t="s">
        <v>109</v>
      </c>
      <c r="AH4841" s="8" t="s">
        <v>44</v>
      </c>
      <c r="AI4841" s="12" t="s">
        <v>44</v>
      </c>
      <c r="AJ4841" s="9">
        <v>13.92</v>
      </c>
      <c r="AK4841" s="5">
        <f t="shared" si="151"/>
        <v>0</v>
      </c>
    </row>
    <row r="4842" spans="1:37" hidden="1" x14ac:dyDescent="0.3">
      <c r="A4842">
        <v>51587</v>
      </c>
      <c r="B4842" t="s">
        <v>4193</v>
      </c>
      <c r="C4842" t="s">
        <v>4239</v>
      </c>
      <c r="D4842" t="s">
        <v>7457</v>
      </c>
      <c r="E4842" t="s">
        <v>8569</v>
      </c>
      <c r="F4842" t="s">
        <v>231</v>
      </c>
      <c r="G4842" t="s">
        <v>33</v>
      </c>
      <c r="H4842" t="s">
        <v>34</v>
      </c>
      <c r="I4842" t="s">
        <v>232</v>
      </c>
      <c r="J4842" t="s">
        <v>36</v>
      </c>
      <c r="K4842" t="s">
        <v>4242</v>
      </c>
      <c r="L4842" t="s">
        <v>4243</v>
      </c>
      <c r="M4842" s="4">
        <v>40338</v>
      </c>
      <c r="N4842" s="4">
        <v>40338</v>
      </c>
      <c r="O4842" s="1">
        <v>40338</v>
      </c>
      <c r="P4842" t="s">
        <v>52</v>
      </c>
      <c r="R4842" t="s">
        <v>71</v>
      </c>
      <c r="S4842" t="s">
        <v>54</v>
      </c>
      <c r="T4842" t="s">
        <v>106</v>
      </c>
      <c r="U4842" t="s">
        <v>56</v>
      </c>
      <c r="V4842" t="s">
        <v>57</v>
      </c>
      <c r="W4842" s="6" t="s">
        <v>100</v>
      </c>
      <c r="X4842" t="s">
        <v>76</v>
      </c>
      <c r="Y4842">
        <v>60</v>
      </c>
      <c r="Z4842">
        <v>22372</v>
      </c>
      <c r="AA4842" t="s">
        <v>231</v>
      </c>
      <c r="AB4842" s="5">
        <f t="shared" si="150"/>
        <v>2371.7673611111113</v>
      </c>
      <c r="AC4842" s="3">
        <v>65326.239999999998</v>
      </c>
      <c r="AD4842" s="3">
        <v>2.92</v>
      </c>
      <c r="AE4842" s="3">
        <v>0.05</v>
      </c>
      <c r="AF4842" t="s">
        <v>60</v>
      </c>
      <c r="AG4842" t="s">
        <v>47</v>
      </c>
      <c r="AH4842" s="8">
        <v>2655</v>
      </c>
      <c r="AI4842" s="7">
        <v>6369.79</v>
      </c>
      <c r="AJ4842" s="9">
        <v>140.84</v>
      </c>
      <c r="AK4842" s="5">
        <f t="shared" si="151"/>
        <v>0</v>
      </c>
    </row>
    <row r="4843" spans="1:37" x14ac:dyDescent="0.3">
      <c r="A4843">
        <v>51608</v>
      </c>
      <c r="B4843" t="s">
        <v>4408</v>
      </c>
      <c r="C4843" t="s">
        <v>7502</v>
      </c>
      <c r="D4843" t="s">
        <v>8570</v>
      </c>
      <c r="E4843" t="s">
        <v>8571</v>
      </c>
      <c r="F4843" t="s">
        <v>4030</v>
      </c>
      <c r="G4843" t="s">
        <v>33</v>
      </c>
      <c r="H4843" t="s">
        <v>34</v>
      </c>
      <c r="I4843" t="s">
        <v>35</v>
      </c>
      <c r="J4843" t="s">
        <v>36</v>
      </c>
      <c r="K4843" s="2">
        <v>42253</v>
      </c>
      <c r="L4843" t="s">
        <v>4850</v>
      </c>
      <c r="M4843" s="4">
        <v>42208</v>
      </c>
      <c r="N4843" s="4">
        <v>42208</v>
      </c>
      <c r="O4843" s="1">
        <v>42212</v>
      </c>
      <c r="P4843" t="s">
        <v>38</v>
      </c>
      <c r="R4843" t="s">
        <v>39</v>
      </c>
      <c r="S4843" t="s">
        <v>205</v>
      </c>
      <c r="T4843" t="s">
        <v>206</v>
      </c>
      <c r="U4843" t="s">
        <v>207</v>
      </c>
      <c r="V4843" t="s">
        <v>208</v>
      </c>
      <c r="W4843" s="6" t="s">
        <v>44</v>
      </c>
      <c r="X4843" t="s">
        <v>45</v>
      </c>
      <c r="Y4843">
        <v>100</v>
      </c>
      <c r="Z4843">
        <v>25</v>
      </c>
      <c r="AA4843" t="s">
        <v>4030</v>
      </c>
      <c r="AB4843" s="5">
        <f t="shared" si="150"/>
        <v>21638.408070175439</v>
      </c>
      <c r="AC4843" s="3">
        <v>8750</v>
      </c>
      <c r="AD4843" s="3">
        <v>350</v>
      </c>
      <c r="AE4843" s="3">
        <v>3.5</v>
      </c>
      <c r="AF4843" t="s">
        <v>209</v>
      </c>
      <c r="AG4843" t="s">
        <v>47</v>
      </c>
      <c r="AH4843" s="8" t="s">
        <v>44</v>
      </c>
      <c r="AI4843" s="12" t="s">
        <v>44</v>
      </c>
      <c r="AJ4843" s="9">
        <v>10.3</v>
      </c>
      <c r="AK4843" s="5">
        <f t="shared" si="151"/>
        <v>0</v>
      </c>
    </row>
    <row r="4844" spans="1:37" hidden="1" x14ac:dyDescent="0.3">
      <c r="A4844">
        <v>51641</v>
      </c>
      <c r="B4844" t="s">
        <v>4198</v>
      </c>
      <c r="C4844" t="s">
        <v>5907</v>
      </c>
      <c r="D4844" t="s">
        <v>5908</v>
      </c>
      <c r="E4844" t="s">
        <v>5909</v>
      </c>
      <c r="F4844" t="s">
        <v>231</v>
      </c>
      <c r="G4844" t="s">
        <v>33</v>
      </c>
      <c r="H4844" t="s">
        <v>34</v>
      </c>
      <c r="I4844" t="s">
        <v>232</v>
      </c>
      <c r="J4844" t="s">
        <v>310</v>
      </c>
      <c r="K4844" s="2">
        <v>41496</v>
      </c>
      <c r="L4844" s="2">
        <v>41317</v>
      </c>
      <c r="M4844" s="4">
        <v>41676</v>
      </c>
      <c r="N4844" s="4">
        <v>41676</v>
      </c>
      <c r="O4844" s="1">
        <v>41676</v>
      </c>
      <c r="P4844" t="s">
        <v>52</v>
      </c>
      <c r="R4844" t="s">
        <v>53</v>
      </c>
      <c r="S4844" t="s">
        <v>312</v>
      </c>
      <c r="T4844" t="s">
        <v>1388</v>
      </c>
      <c r="U4844" t="s">
        <v>357</v>
      </c>
      <c r="V4844" t="s">
        <v>358</v>
      </c>
      <c r="W4844" s="6" t="s">
        <v>874</v>
      </c>
      <c r="X4844" t="s">
        <v>90</v>
      </c>
      <c r="Y4844">
        <v>240</v>
      </c>
      <c r="Z4844">
        <v>6</v>
      </c>
      <c r="AA4844" t="s">
        <v>231</v>
      </c>
      <c r="AB4844" s="5">
        <f t="shared" si="150"/>
        <v>2371.7673611111113</v>
      </c>
      <c r="AC4844" s="3">
        <v>144.28</v>
      </c>
      <c r="AD4844" s="3">
        <v>24.05</v>
      </c>
      <c r="AE4844" s="3">
        <v>0.1</v>
      </c>
      <c r="AF4844" t="s">
        <v>236</v>
      </c>
      <c r="AG4844" t="s">
        <v>109</v>
      </c>
      <c r="AH4844" s="8" t="s">
        <v>44</v>
      </c>
      <c r="AI4844" s="7" t="s">
        <v>44</v>
      </c>
      <c r="AJ4844" s="9">
        <v>0.18</v>
      </c>
      <c r="AK4844" s="5">
        <f t="shared" si="151"/>
        <v>0</v>
      </c>
    </row>
    <row r="4845" spans="1:37" x14ac:dyDescent="0.3">
      <c r="A4845">
        <v>51668</v>
      </c>
      <c r="B4845" t="s">
        <v>4158</v>
      </c>
      <c r="C4845" t="s">
        <v>4501</v>
      </c>
      <c r="D4845" t="s">
        <v>4502</v>
      </c>
      <c r="E4845" t="s">
        <v>8572</v>
      </c>
      <c r="F4845" t="s">
        <v>4162</v>
      </c>
      <c r="G4845" t="s">
        <v>33</v>
      </c>
      <c r="H4845" t="s">
        <v>34</v>
      </c>
      <c r="I4845" t="s">
        <v>35</v>
      </c>
      <c r="J4845" t="s">
        <v>36</v>
      </c>
      <c r="K4845" t="s">
        <v>4504</v>
      </c>
      <c r="L4845" t="s">
        <v>4505</v>
      </c>
      <c r="M4845" s="4">
        <v>42158</v>
      </c>
      <c r="N4845" s="4">
        <v>42158</v>
      </c>
      <c r="O4845" s="1">
        <v>42160</v>
      </c>
      <c r="P4845" t="s">
        <v>38</v>
      </c>
      <c r="R4845" t="s">
        <v>39</v>
      </c>
      <c r="S4845" t="s">
        <v>199</v>
      </c>
      <c r="T4845" t="s">
        <v>65</v>
      </c>
      <c r="U4845" t="s">
        <v>66</v>
      </c>
      <c r="V4845" t="s">
        <v>67</v>
      </c>
      <c r="W4845" s="6" t="s">
        <v>44</v>
      </c>
      <c r="X4845" t="s">
        <v>45</v>
      </c>
      <c r="Y4845">
        <v>100</v>
      </c>
      <c r="Z4845">
        <v>100</v>
      </c>
      <c r="AA4845" t="s">
        <v>4162</v>
      </c>
      <c r="AB4845" s="5">
        <f t="shared" si="150"/>
        <v>21638.408070175439</v>
      </c>
      <c r="AC4845" s="3">
        <v>8900</v>
      </c>
      <c r="AD4845" s="3">
        <v>89</v>
      </c>
      <c r="AE4845" s="3">
        <v>0.89</v>
      </c>
      <c r="AF4845" t="s">
        <v>4152</v>
      </c>
      <c r="AG4845" t="s">
        <v>47</v>
      </c>
      <c r="AH4845" s="8" t="s">
        <v>44</v>
      </c>
      <c r="AI4845" s="12" t="s">
        <v>44</v>
      </c>
      <c r="AJ4845" s="9">
        <v>10.48</v>
      </c>
      <c r="AK4845" s="5">
        <f t="shared" si="151"/>
        <v>0</v>
      </c>
    </row>
    <row r="4846" spans="1:37" x14ac:dyDescent="0.3">
      <c r="A4846">
        <v>51690</v>
      </c>
      <c r="B4846" t="s">
        <v>4141</v>
      </c>
      <c r="C4846" t="s">
        <v>4833</v>
      </c>
      <c r="D4846" t="s">
        <v>5218</v>
      </c>
      <c r="E4846" t="s">
        <v>5219</v>
      </c>
      <c r="F4846" t="s">
        <v>51</v>
      </c>
      <c r="G4846" t="s">
        <v>33</v>
      </c>
      <c r="H4846" t="s">
        <v>34</v>
      </c>
      <c r="I4846" t="s">
        <v>35</v>
      </c>
      <c r="J4846" t="s">
        <v>36</v>
      </c>
      <c r="K4846" t="s">
        <v>4836</v>
      </c>
      <c r="L4846" s="2">
        <v>40612</v>
      </c>
      <c r="M4846" s="4">
        <v>41015</v>
      </c>
      <c r="N4846" s="4">
        <v>41015</v>
      </c>
      <c r="O4846" s="1">
        <v>41015</v>
      </c>
      <c r="P4846" t="s">
        <v>52</v>
      </c>
      <c r="R4846" t="s">
        <v>71</v>
      </c>
      <c r="S4846" t="s">
        <v>304</v>
      </c>
      <c r="T4846" t="s">
        <v>332</v>
      </c>
      <c r="U4846" t="s">
        <v>242</v>
      </c>
      <c r="V4846" t="s">
        <v>57</v>
      </c>
      <c r="W4846" s="6" t="s">
        <v>244</v>
      </c>
      <c r="X4846" t="s">
        <v>76</v>
      </c>
      <c r="Y4846">
        <v>30</v>
      </c>
      <c r="Z4846">
        <v>7146</v>
      </c>
      <c r="AA4846" t="s">
        <v>51</v>
      </c>
      <c r="AB4846" s="5">
        <f t="shared" si="150"/>
        <v>21638.408070175439</v>
      </c>
      <c r="AC4846" s="3">
        <v>39303</v>
      </c>
      <c r="AD4846" s="3">
        <v>5.5</v>
      </c>
      <c r="AE4846" s="3">
        <v>0.18</v>
      </c>
      <c r="AF4846" t="s">
        <v>307</v>
      </c>
      <c r="AG4846" t="s">
        <v>109</v>
      </c>
      <c r="AH4846" s="8" t="s">
        <v>44</v>
      </c>
      <c r="AI4846" s="12" t="s">
        <v>44</v>
      </c>
      <c r="AJ4846" s="9">
        <v>64.849999999999994</v>
      </c>
      <c r="AK4846" s="5">
        <f t="shared" si="151"/>
        <v>0</v>
      </c>
    </row>
    <row r="4847" spans="1:37" hidden="1" x14ac:dyDescent="0.3">
      <c r="A4847">
        <v>51717</v>
      </c>
      <c r="B4847" t="s">
        <v>6390</v>
      </c>
      <c r="C4847" t="s">
        <v>6391</v>
      </c>
      <c r="D4847" t="s">
        <v>8573</v>
      </c>
      <c r="E4847" t="s">
        <v>8574</v>
      </c>
      <c r="F4847" t="s">
        <v>2264</v>
      </c>
      <c r="G4847" t="s">
        <v>33</v>
      </c>
      <c r="H4847" t="s">
        <v>34</v>
      </c>
      <c r="I4847" t="s">
        <v>63</v>
      </c>
      <c r="J4847" t="s">
        <v>36</v>
      </c>
      <c r="K4847" t="s">
        <v>4206</v>
      </c>
      <c r="L4847" t="s">
        <v>5804</v>
      </c>
      <c r="M4847" s="4">
        <v>41955</v>
      </c>
      <c r="N4847" s="4">
        <v>41955</v>
      </c>
      <c r="O4847" s="1">
        <v>41956</v>
      </c>
      <c r="P4847" t="s">
        <v>52</v>
      </c>
      <c r="R4847" t="s">
        <v>53</v>
      </c>
      <c r="S4847" t="s">
        <v>114</v>
      </c>
      <c r="T4847" t="s">
        <v>471</v>
      </c>
      <c r="U4847" t="s">
        <v>116</v>
      </c>
      <c r="V4847" t="s">
        <v>57</v>
      </c>
      <c r="W4847" s="6" t="s">
        <v>472</v>
      </c>
      <c r="X4847" t="s">
        <v>76</v>
      </c>
      <c r="Y4847">
        <v>60</v>
      </c>
      <c r="Z4847">
        <v>672</v>
      </c>
      <c r="AA4847" t="s">
        <v>2264</v>
      </c>
      <c r="AB4847" s="5">
        <f t="shared" si="150"/>
        <v>2371.7673611111113</v>
      </c>
      <c r="AC4847" s="3">
        <v>3991.68</v>
      </c>
      <c r="AD4847" s="3">
        <v>5.94</v>
      </c>
      <c r="AE4847" s="3">
        <v>0.1</v>
      </c>
      <c r="AF4847" t="s">
        <v>122</v>
      </c>
      <c r="AG4847" t="s">
        <v>47</v>
      </c>
      <c r="AH4847" s="8">
        <v>88</v>
      </c>
      <c r="AI4847" s="7">
        <v>1472.41</v>
      </c>
      <c r="AJ4847" s="9">
        <v>4.0999999999999996</v>
      </c>
      <c r="AK4847" s="5">
        <f t="shared" si="151"/>
        <v>0</v>
      </c>
    </row>
    <row r="4848" spans="1:37" x14ac:dyDescent="0.3">
      <c r="A4848">
        <v>51755</v>
      </c>
      <c r="B4848" t="s">
        <v>4146</v>
      </c>
      <c r="C4848" t="s">
        <v>5072</v>
      </c>
      <c r="D4848" t="s">
        <v>5073</v>
      </c>
      <c r="E4848" t="s">
        <v>8575</v>
      </c>
      <c r="F4848" t="s">
        <v>94</v>
      </c>
      <c r="G4848" t="s">
        <v>33</v>
      </c>
      <c r="H4848" t="s">
        <v>34</v>
      </c>
      <c r="I4848" t="s">
        <v>35</v>
      </c>
      <c r="J4848" t="s">
        <v>36</v>
      </c>
      <c r="K4848" s="2">
        <v>40547</v>
      </c>
      <c r="L4848" t="s">
        <v>5075</v>
      </c>
      <c r="M4848" s="4">
        <v>40746</v>
      </c>
      <c r="N4848" s="4">
        <v>40746</v>
      </c>
      <c r="O4848" s="1">
        <v>40746</v>
      </c>
      <c r="P4848" t="s">
        <v>38</v>
      </c>
      <c r="R4848" t="s">
        <v>39</v>
      </c>
      <c r="S4848" t="s">
        <v>199</v>
      </c>
      <c r="T4848" t="s">
        <v>65</v>
      </c>
      <c r="U4848" t="s">
        <v>66</v>
      </c>
      <c r="V4848" t="s">
        <v>67</v>
      </c>
      <c r="W4848" s="6" t="s">
        <v>44</v>
      </c>
      <c r="X4848" t="s">
        <v>45</v>
      </c>
      <c r="Y4848">
        <v>100</v>
      </c>
      <c r="Z4848">
        <v>1729</v>
      </c>
      <c r="AA4848" t="s">
        <v>94</v>
      </c>
      <c r="AB4848" s="5">
        <f t="shared" si="150"/>
        <v>21638.408070175439</v>
      </c>
      <c r="AC4848" s="3">
        <v>138320</v>
      </c>
      <c r="AD4848" s="3">
        <v>80</v>
      </c>
      <c r="AE4848" s="3">
        <v>0.8</v>
      </c>
      <c r="AF4848" t="s">
        <v>202</v>
      </c>
      <c r="AG4848" t="s">
        <v>47</v>
      </c>
      <c r="AH4848" s="8">
        <v>667</v>
      </c>
      <c r="AI4848" s="12">
        <v>15123.48</v>
      </c>
      <c r="AJ4848" s="9">
        <v>228.23</v>
      </c>
      <c r="AK4848" s="5">
        <f t="shared" si="151"/>
        <v>0</v>
      </c>
    </row>
    <row r="4849" spans="1:37" x14ac:dyDescent="0.3">
      <c r="A4849">
        <v>51763</v>
      </c>
      <c r="B4849" t="s">
        <v>4198</v>
      </c>
      <c r="C4849" t="s">
        <v>4737</v>
      </c>
      <c r="D4849" t="s">
        <v>4738</v>
      </c>
      <c r="E4849" t="s">
        <v>4739</v>
      </c>
      <c r="F4849" t="s">
        <v>231</v>
      </c>
      <c r="G4849" t="s">
        <v>4740</v>
      </c>
      <c r="H4849" t="s">
        <v>34</v>
      </c>
      <c r="I4849" t="s">
        <v>232</v>
      </c>
      <c r="J4849" t="s">
        <v>310</v>
      </c>
      <c r="K4849" t="s">
        <v>4741</v>
      </c>
      <c r="L4849" t="s">
        <v>37</v>
      </c>
      <c r="M4849" s="4">
        <v>41380</v>
      </c>
      <c r="N4849" s="4">
        <v>41380</v>
      </c>
      <c r="O4849" s="1">
        <v>41380</v>
      </c>
      <c r="P4849" t="s">
        <v>52</v>
      </c>
      <c r="R4849" t="s">
        <v>71</v>
      </c>
      <c r="S4849" t="s">
        <v>312</v>
      </c>
      <c r="T4849" t="s">
        <v>305</v>
      </c>
      <c r="U4849" t="s">
        <v>98</v>
      </c>
      <c r="V4849" t="s">
        <v>57</v>
      </c>
      <c r="W4849" s="6" t="s">
        <v>306</v>
      </c>
      <c r="X4849" t="s">
        <v>76</v>
      </c>
      <c r="Y4849">
        <v>30</v>
      </c>
      <c r="Z4849">
        <v>911</v>
      </c>
      <c r="AA4849" t="s">
        <v>231</v>
      </c>
      <c r="AB4849" s="5">
        <f t="shared" si="150"/>
        <v>21638.408070175439</v>
      </c>
      <c r="AC4849" s="3">
        <v>14646.84</v>
      </c>
      <c r="AD4849" s="3">
        <v>16.079999999999998</v>
      </c>
      <c r="AE4849" s="3">
        <v>0.54</v>
      </c>
      <c r="AF4849" t="s">
        <v>147</v>
      </c>
      <c r="AG4849" t="s">
        <v>109</v>
      </c>
      <c r="AH4849" s="8" t="s">
        <v>44</v>
      </c>
      <c r="AI4849" s="12" t="s">
        <v>44</v>
      </c>
      <c r="AJ4849" s="9">
        <v>18.12</v>
      </c>
      <c r="AK4849" s="5">
        <f t="shared" si="151"/>
        <v>0</v>
      </c>
    </row>
    <row r="4850" spans="1:37" x14ac:dyDescent="0.3">
      <c r="A4850">
        <v>51775</v>
      </c>
      <c r="B4850" t="s">
        <v>4141</v>
      </c>
      <c r="C4850" t="s">
        <v>4887</v>
      </c>
      <c r="D4850" t="s">
        <v>7623</v>
      </c>
      <c r="E4850" t="s">
        <v>8576</v>
      </c>
      <c r="F4850" t="s">
        <v>51</v>
      </c>
      <c r="G4850" t="s">
        <v>33</v>
      </c>
      <c r="H4850" t="s">
        <v>34</v>
      </c>
      <c r="I4850" t="s">
        <v>63</v>
      </c>
      <c r="J4850" t="s">
        <v>36</v>
      </c>
      <c r="K4850" s="2">
        <v>41374</v>
      </c>
      <c r="L4850" s="2">
        <v>41557</v>
      </c>
      <c r="M4850" s="4">
        <v>41736</v>
      </c>
      <c r="N4850" s="4">
        <v>41736</v>
      </c>
      <c r="O4850" s="1">
        <v>41736</v>
      </c>
      <c r="P4850" t="s">
        <v>52</v>
      </c>
      <c r="R4850" t="s">
        <v>71</v>
      </c>
      <c r="S4850" t="s">
        <v>114</v>
      </c>
      <c r="T4850" t="s">
        <v>115</v>
      </c>
      <c r="U4850" t="s">
        <v>116</v>
      </c>
      <c r="V4850" t="s">
        <v>117</v>
      </c>
      <c r="W4850" s="6" t="s">
        <v>118</v>
      </c>
      <c r="X4850" t="s">
        <v>76</v>
      </c>
      <c r="Y4850">
        <v>120</v>
      </c>
      <c r="Z4850">
        <v>7031</v>
      </c>
      <c r="AA4850" t="s">
        <v>51</v>
      </c>
      <c r="AB4850" s="5">
        <f t="shared" si="150"/>
        <v>21638.408070175439</v>
      </c>
      <c r="AC4850" s="3">
        <v>427625.42</v>
      </c>
      <c r="AD4850" s="3">
        <v>60.82</v>
      </c>
      <c r="AE4850" s="3">
        <v>0.51</v>
      </c>
      <c r="AF4850" t="s">
        <v>122</v>
      </c>
      <c r="AG4850" t="s">
        <v>47</v>
      </c>
      <c r="AH4850" s="8">
        <v>1720</v>
      </c>
      <c r="AI4850" s="12">
        <v>5324.08</v>
      </c>
      <c r="AJ4850" s="9">
        <v>528.97</v>
      </c>
      <c r="AK4850" s="5">
        <f t="shared" si="151"/>
        <v>0</v>
      </c>
    </row>
    <row r="4851" spans="1:37" x14ac:dyDescent="0.3">
      <c r="A4851">
        <v>51803</v>
      </c>
      <c r="B4851" t="s">
        <v>4193</v>
      </c>
      <c r="C4851" t="s">
        <v>4656</v>
      </c>
      <c r="D4851" t="s">
        <v>4727</v>
      </c>
      <c r="E4851" t="s">
        <v>8577</v>
      </c>
      <c r="F4851" t="s">
        <v>231</v>
      </c>
      <c r="G4851" t="s">
        <v>33</v>
      </c>
      <c r="H4851" t="s">
        <v>34</v>
      </c>
      <c r="I4851" t="s">
        <v>232</v>
      </c>
      <c r="J4851" t="s">
        <v>3844</v>
      </c>
      <c r="K4851" s="2">
        <v>40215</v>
      </c>
      <c r="L4851" t="s">
        <v>4729</v>
      </c>
      <c r="M4851" s="4">
        <v>40463</v>
      </c>
      <c r="N4851" s="4">
        <v>40463</v>
      </c>
      <c r="O4851" s="1">
        <v>40463</v>
      </c>
      <c r="P4851" t="s">
        <v>52</v>
      </c>
      <c r="R4851" t="s">
        <v>71</v>
      </c>
      <c r="S4851" t="s">
        <v>54</v>
      </c>
      <c r="T4851" t="s">
        <v>305</v>
      </c>
      <c r="U4851" t="s">
        <v>98</v>
      </c>
      <c r="V4851" t="s">
        <v>57</v>
      </c>
      <c r="W4851" s="6" t="s">
        <v>306</v>
      </c>
      <c r="X4851" t="s">
        <v>76</v>
      </c>
      <c r="Y4851">
        <v>30</v>
      </c>
      <c r="Z4851">
        <v>17701</v>
      </c>
      <c r="AA4851" t="s">
        <v>231</v>
      </c>
      <c r="AB4851" s="5">
        <f t="shared" si="150"/>
        <v>21638.408070175439</v>
      </c>
      <c r="AC4851" s="3">
        <v>79831.509999999995</v>
      </c>
      <c r="AD4851" s="3">
        <v>4.51</v>
      </c>
      <c r="AE4851" s="3">
        <v>0.15</v>
      </c>
      <c r="AF4851" t="s">
        <v>60</v>
      </c>
      <c r="AG4851" t="s">
        <v>47</v>
      </c>
      <c r="AH4851" s="8">
        <v>1552</v>
      </c>
      <c r="AI4851" s="12">
        <v>18114.34</v>
      </c>
      <c r="AJ4851" s="9">
        <v>172.12</v>
      </c>
      <c r="AK4851" s="5">
        <f t="shared" si="151"/>
        <v>0</v>
      </c>
    </row>
    <row r="4852" spans="1:37" hidden="1" x14ac:dyDescent="0.3">
      <c r="A4852">
        <v>51817</v>
      </c>
      <c r="B4852" t="s">
        <v>4193</v>
      </c>
      <c r="C4852" t="s">
        <v>4873</v>
      </c>
      <c r="D4852" t="s">
        <v>6096</v>
      </c>
      <c r="E4852" t="s">
        <v>8578</v>
      </c>
      <c r="F4852" t="s">
        <v>231</v>
      </c>
      <c r="G4852" t="s">
        <v>33</v>
      </c>
      <c r="H4852" t="s">
        <v>34</v>
      </c>
      <c r="I4852" t="s">
        <v>232</v>
      </c>
      <c r="J4852" t="s">
        <v>3844</v>
      </c>
      <c r="K4852" t="s">
        <v>4876</v>
      </c>
      <c r="L4852" t="s">
        <v>4877</v>
      </c>
      <c r="M4852" s="4">
        <v>40821</v>
      </c>
      <c r="N4852" s="4">
        <v>40871</v>
      </c>
      <c r="O4852" s="1">
        <v>40871</v>
      </c>
      <c r="P4852" t="s">
        <v>52</v>
      </c>
      <c r="R4852" t="s">
        <v>71</v>
      </c>
      <c r="S4852" t="s">
        <v>54</v>
      </c>
      <c r="T4852" t="s">
        <v>332</v>
      </c>
      <c r="U4852" t="s">
        <v>242</v>
      </c>
      <c r="V4852" t="s">
        <v>57</v>
      </c>
      <c r="W4852" s="6" t="s">
        <v>244</v>
      </c>
      <c r="X4852" t="s">
        <v>76</v>
      </c>
      <c r="Y4852">
        <v>30</v>
      </c>
      <c r="Z4852">
        <v>42131</v>
      </c>
      <c r="AA4852" t="s">
        <v>231</v>
      </c>
      <c r="AB4852" s="5">
        <f t="shared" si="150"/>
        <v>2371.7673611111113</v>
      </c>
      <c r="AC4852" s="3">
        <v>280171.15000000002</v>
      </c>
      <c r="AD4852" s="3">
        <v>6.65</v>
      </c>
      <c r="AE4852" s="3">
        <v>0.22</v>
      </c>
      <c r="AF4852" t="s">
        <v>60</v>
      </c>
      <c r="AG4852" t="s">
        <v>47</v>
      </c>
      <c r="AH4852" s="8" t="s">
        <v>44</v>
      </c>
      <c r="AI4852" s="7" t="s">
        <v>44</v>
      </c>
      <c r="AJ4852" s="9">
        <v>462.28</v>
      </c>
      <c r="AK4852" s="5">
        <f t="shared" si="151"/>
        <v>-50</v>
      </c>
    </row>
    <row r="4853" spans="1:37" hidden="1" x14ac:dyDescent="0.3">
      <c r="A4853">
        <v>51818</v>
      </c>
      <c r="B4853" t="s">
        <v>4244</v>
      </c>
      <c r="C4853" t="s">
        <v>7890</v>
      </c>
      <c r="D4853" t="s">
        <v>8579</v>
      </c>
      <c r="E4853" t="s">
        <v>8580</v>
      </c>
      <c r="F4853" t="s">
        <v>32</v>
      </c>
      <c r="G4853" t="s">
        <v>33</v>
      </c>
      <c r="H4853" t="s">
        <v>34</v>
      </c>
      <c r="I4853" t="s">
        <v>35</v>
      </c>
      <c r="J4853" t="s">
        <v>36</v>
      </c>
      <c r="K4853" t="s">
        <v>7893</v>
      </c>
      <c r="L4853" t="s">
        <v>7894</v>
      </c>
      <c r="M4853" s="4">
        <v>40506</v>
      </c>
      <c r="N4853" s="4">
        <v>40506</v>
      </c>
      <c r="O4853" s="1">
        <v>40506</v>
      </c>
      <c r="P4853" t="s">
        <v>38</v>
      </c>
      <c r="R4853" t="s">
        <v>252</v>
      </c>
      <c r="S4853" t="s">
        <v>182</v>
      </c>
      <c r="T4853" t="s">
        <v>7958</v>
      </c>
      <c r="U4853" t="s">
        <v>7959</v>
      </c>
      <c r="V4853" t="s">
        <v>185</v>
      </c>
      <c r="W4853" s="6" t="s">
        <v>44</v>
      </c>
      <c r="X4853" t="s">
        <v>254</v>
      </c>
      <c r="Y4853">
        <v>1</v>
      </c>
      <c r="Z4853">
        <v>660</v>
      </c>
      <c r="AA4853" t="s">
        <v>32</v>
      </c>
      <c r="AB4853" s="5">
        <f t="shared" si="150"/>
        <v>2371.7673611111113</v>
      </c>
      <c r="AC4853" s="3">
        <v>1650</v>
      </c>
      <c r="AD4853" s="3">
        <v>2.5</v>
      </c>
      <c r="AE4853" s="3">
        <v>2.5</v>
      </c>
      <c r="AF4853" t="s">
        <v>186</v>
      </c>
      <c r="AG4853" t="s">
        <v>47</v>
      </c>
      <c r="AH4853" s="8" t="s">
        <v>44</v>
      </c>
      <c r="AI4853" s="7" t="s">
        <v>44</v>
      </c>
      <c r="AJ4853" s="9">
        <v>3.56</v>
      </c>
      <c r="AK4853" s="5">
        <f t="shared" si="151"/>
        <v>0</v>
      </c>
    </row>
    <row r="4854" spans="1:37" x14ac:dyDescent="0.3">
      <c r="A4854">
        <v>51820</v>
      </c>
      <c r="B4854" t="s">
        <v>4305</v>
      </c>
      <c r="C4854" t="s">
        <v>5439</v>
      </c>
      <c r="D4854" t="s">
        <v>8581</v>
      </c>
      <c r="E4854" t="s">
        <v>8582</v>
      </c>
      <c r="F4854" t="s">
        <v>2260</v>
      </c>
      <c r="G4854" t="s">
        <v>33</v>
      </c>
      <c r="H4854" t="s">
        <v>34</v>
      </c>
      <c r="I4854" t="s">
        <v>35</v>
      </c>
      <c r="J4854" t="s">
        <v>36</v>
      </c>
      <c r="K4854" t="s">
        <v>5442</v>
      </c>
      <c r="L4854" s="2">
        <v>41252</v>
      </c>
      <c r="M4854" s="4">
        <v>41411</v>
      </c>
      <c r="N4854" s="4">
        <v>41411</v>
      </c>
      <c r="O4854" s="1">
        <v>41411</v>
      </c>
      <c r="P4854" t="s">
        <v>38</v>
      </c>
      <c r="R4854" t="s">
        <v>39</v>
      </c>
      <c r="S4854" t="s">
        <v>199</v>
      </c>
      <c r="T4854" t="s">
        <v>65</v>
      </c>
      <c r="U4854" t="s">
        <v>66</v>
      </c>
      <c r="V4854" t="s">
        <v>67</v>
      </c>
      <c r="W4854" s="6" t="s">
        <v>44</v>
      </c>
      <c r="X4854" t="s">
        <v>45</v>
      </c>
      <c r="Y4854">
        <v>100</v>
      </c>
      <c r="Z4854">
        <v>240</v>
      </c>
      <c r="AA4854" t="s">
        <v>2260</v>
      </c>
      <c r="AB4854" s="5">
        <f t="shared" si="150"/>
        <v>21638.408070175439</v>
      </c>
      <c r="AC4854" s="3">
        <v>19200</v>
      </c>
      <c r="AD4854" s="3">
        <v>80</v>
      </c>
      <c r="AE4854" s="3">
        <v>0.8</v>
      </c>
      <c r="AF4854" t="s">
        <v>4152</v>
      </c>
      <c r="AG4854" t="s">
        <v>47</v>
      </c>
      <c r="AH4854" s="8">
        <v>100</v>
      </c>
      <c r="AI4854" s="12">
        <v>2274.64</v>
      </c>
      <c r="AJ4854" s="9">
        <v>26.92</v>
      </c>
      <c r="AK4854" s="5">
        <f t="shared" si="151"/>
        <v>0</v>
      </c>
    </row>
    <row r="4855" spans="1:37" x14ac:dyDescent="0.3">
      <c r="A4855">
        <v>51821</v>
      </c>
      <c r="B4855" t="s">
        <v>4198</v>
      </c>
      <c r="C4855" t="s">
        <v>5372</v>
      </c>
      <c r="D4855" t="s">
        <v>8583</v>
      </c>
      <c r="E4855" t="s">
        <v>8584</v>
      </c>
      <c r="F4855" t="s">
        <v>231</v>
      </c>
      <c r="G4855" t="s">
        <v>33</v>
      </c>
      <c r="H4855" t="s">
        <v>34</v>
      </c>
      <c r="I4855" t="s">
        <v>232</v>
      </c>
      <c r="J4855" t="s">
        <v>310</v>
      </c>
      <c r="K4855" t="s">
        <v>5375</v>
      </c>
      <c r="L4855" s="2">
        <v>40303</v>
      </c>
      <c r="M4855" s="4">
        <v>40310</v>
      </c>
      <c r="N4855" s="4">
        <v>40310</v>
      </c>
      <c r="O4855" s="1">
        <v>40310</v>
      </c>
      <c r="P4855" t="s">
        <v>52</v>
      </c>
      <c r="R4855" t="s">
        <v>53</v>
      </c>
      <c r="S4855" t="s">
        <v>312</v>
      </c>
      <c r="T4855" t="s">
        <v>795</v>
      </c>
      <c r="U4855" t="s">
        <v>98</v>
      </c>
      <c r="V4855" t="s">
        <v>57</v>
      </c>
      <c r="W4855" s="6" t="s">
        <v>100</v>
      </c>
      <c r="X4855" t="s">
        <v>83</v>
      </c>
      <c r="Y4855">
        <v>90</v>
      </c>
      <c r="Z4855">
        <v>50</v>
      </c>
      <c r="AA4855" t="s">
        <v>231</v>
      </c>
      <c r="AB4855" s="5">
        <f t="shared" si="150"/>
        <v>21638.408070175439</v>
      </c>
      <c r="AC4855" s="3">
        <v>1636.37</v>
      </c>
      <c r="AD4855" s="3">
        <v>32.729999999999997</v>
      </c>
      <c r="AE4855" s="3">
        <v>0.36</v>
      </c>
      <c r="AF4855" t="s">
        <v>60</v>
      </c>
      <c r="AG4855" t="s">
        <v>47</v>
      </c>
      <c r="AH4855" s="8" t="s">
        <v>44</v>
      </c>
      <c r="AI4855" s="12" t="s">
        <v>44</v>
      </c>
      <c r="AJ4855" s="9">
        <v>3.53</v>
      </c>
      <c r="AK4855" s="5">
        <f t="shared" si="151"/>
        <v>0</v>
      </c>
    </row>
    <row r="4856" spans="1:37" x14ac:dyDescent="0.3">
      <c r="A4856">
        <v>51833</v>
      </c>
      <c r="B4856" t="s">
        <v>4198</v>
      </c>
      <c r="C4856" t="s">
        <v>4199</v>
      </c>
      <c r="D4856" t="s">
        <v>4705</v>
      </c>
      <c r="E4856" t="s">
        <v>4706</v>
      </c>
      <c r="F4856" t="s">
        <v>231</v>
      </c>
      <c r="G4856" t="s">
        <v>33</v>
      </c>
      <c r="H4856" t="s">
        <v>34</v>
      </c>
      <c r="I4856" t="s">
        <v>232</v>
      </c>
      <c r="J4856" t="s">
        <v>310</v>
      </c>
      <c r="K4856" s="2">
        <v>41952</v>
      </c>
      <c r="L4856" s="2">
        <v>41892</v>
      </c>
      <c r="M4856" s="4">
        <v>42240</v>
      </c>
      <c r="N4856" s="4">
        <v>42240</v>
      </c>
      <c r="O4856" s="1">
        <v>42240</v>
      </c>
      <c r="P4856" t="s">
        <v>52</v>
      </c>
      <c r="R4856" t="s">
        <v>53</v>
      </c>
      <c r="S4856" t="s">
        <v>4202</v>
      </c>
      <c r="T4856" t="s">
        <v>873</v>
      </c>
      <c r="U4856" t="s">
        <v>357</v>
      </c>
      <c r="V4856" t="s">
        <v>57</v>
      </c>
      <c r="W4856" s="6" t="s">
        <v>874</v>
      </c>
      <c r="X4856" t="s">
        <v>90</v>
      </c>
      <c r="Y4856">
        <v>240</v>
      </c>
      <c r="Z4856">
        <v>26</v>
      </c>
      <c r="AA4856" t="s">
        <v>231</v>
      </c>
      <c r="AB4856" s="5">
        <f t="shared" si="150"/>
        <v>21638.408070175439</v>
      </c>
      <c r="AC4856" s="3">
        <v>493.97</v>
      </c>
      <c r="AD4856" s="3">
        <v>19</v>
      </c>
      <c r="AE4856" s="3">
        <v>0.08</v>
      </c>
      <c r="AF4856" t="s">
        <v>60</v>
      </c>
      <c r="AG4856" t="s">
        <v>109</v>
      </c>
      <c r="AH4856" s="8" t="s">
        <v>44</v>
      </c>
      <c r="AI4856" s="12" t="s">
        <v>44</v>
      </c>
      <c r="AJ4856" s="9">
        <v>0.51</v>
      </c>
      <c r="AK4856" s="5">
        <f t="shared" si="151"/>
        <v>0</v>
      </c>
    </row>
    <row r="4857" spans="1:37" hidden="1" x14ac:dyDescent="0.3">
      <c r="A4857">
        <v>51871</v>
      </c>
      <c r="B4857" t="s">
        <v>4193</v>
      </c>
      <c r="C4857" t="s">
        <v>4873</v>
      </c>
      <c r="D4857" t="s">
        <v>7905</v>
      </c>
      <c r="E4857" t="s">
        <v>8585</v>
      </c>
      <c r="F4857" t="s">
        <v>231</v>
      </c>
      <c r="G4857" t="s">
        <v>33</v>
      </c>
      <c r="H4857" t="s">
        <v>34</v>
      </c>
      <c r="I4857" t="s">
        <v>232</v>
      </c>
      <c r="J4857" t="s">
        <v>3844</v>
      </c>
      <c r="K4857" t="s">
        <v>4876</v>
      </c>
      <c r="L4857" t="s">
        <v>4877</v>
      </c>
      <c r="M4857" s="4">
        <v>40638</v>
      </c>
      <c r="N4857" s="4">
        <v>40641</v>
      </c>
      <c r="O4857" s="1">
        <v>40641</v>
      </c>
      <c r="P4857" t="s">
        <v>52</v>
      </c>
      <c r="R4857" t="s">
        <v>71</v>
      </c>
      <c r="S4857" t="s">
        <v>142</v>
      </c>
      <c r="T4857" t="s">
        <v>332</v>
      </c>
      <c r="U4857" t="s">
        <v>242</v>
      </c>
      <c r="V4857" t="s">
        <v>57</v>
      </c>
      <c r="W4857" s="6" t="s">
        <v>244</v>
      </c>
      <c r="X4857" t="s">
        <v>76</v>
      </c>
      <c r="Y4857">
        <v>30</v>
      </c>
      <c r="Z4857">
        <v>44293</v>
      </c>
      <c r="AA4857" t="s">
        <v>231</v>
      </c>
      <c r="AB4857" s="5">
        <f t="shared" si="150"/>
        <v>2371.7673611111113</v>
      </c>
      <c r="AC4857" s="3">
        <v>303849.98</v>
      </c>
      <c r="AD4857" s="3">
        <v>6.86</v>
      </c>
      <c r="AE4857" s="3">
        <v>0.23</v>
      </c>
      <c r="AF4857" t="s">
        <v>147</v>
      </c>
      <c r="AG4857" t="s">
        <v>47</v>
      </c>
      <c r="AH4857" s="8">
        <v>2951</v>
      </c>
      <c r="AI4857" s="7">
        <v>5567.75</v>
      </c>
      <c r="AJ4857" s="9">
        <v>501.35</v>
      </c>
      <c r="AK4857" s="5">
        <f t="shared" si="151"/>
        <v>-3</v>
      </c>
    </row>
    <row r="4858" spans="1:37" x14ac:dyDescent="0.3">
      <c r="A4858">
        <v>51883</v>
      </c>
      <c r="B4858" t="s">
        <v>4220</v>
      </c>
      <c r="C4858" t="s">
        <v>4221</v>
      </c>
      <c r="D4858" t="s">
        <v>4222</v>
      </c>
      <c r="E4858" t="s">
        <v>8586</v>
      </c>
      <c r="F4858" t="s">
        <v>87</v>
      </c>
      <c r="G4858" t="s">
        <v>33</v>
      </c>
      <c r="H4858" t="s">
        <v>34</v>
      </c>
      <c r="I4858" t="s">
        <v>35</v>
      </c>
      <c r="J4858" t="s">
        <v>36</v>
      </c>
      <c r="K4858" s="2">
        <v>41039</v>
      </c>
      <c r="L4858" t="s">
        <v>4224</v>
      </c>
      <c r="M4858" s="4">
        <v>41283</v>
      </c>
      <c r="N4858" s="4">
        <v>41291</v>
      </c>
      <c r="O4858" s="1">
        <v>41291</v>
      </c>
      <c r="P4858" t="s">
        <v>38</v>
      </c>
      <c r="R4858" t="s">
        <v>39</v>
      </c>
      <c r="S4858" t="s">
        <v>199</v>
      </c>
      <c r="T4858" t="s">
        <v>65</v>
      </c>
      <c r="U4858" t="s">
        <v>66</v>
      </c>
      <c r="V4858" t="s">
        <v>67</v>
      </c>
      <c r="W4858" s="6" t="s">
        <v>44</v>
      </c>
      <c r="X4858" t="s">
        <v>45</v>
      </c>
      <c r="Y4858">
        <v>100</v>
      </c>
      <c r="Z4858">
        <v>2744</v>
      </c>
      <c r="AA4858" t="s">
        <v>87</v>
      </c>
      <c r="AB4858" s="5">
        <f t="shared" si="150"/>
        <v>21638.408070175439</v>
      </c>
      <c r="AC4858" s="3">
        <v>244216</v>
      </c>
      <c r="AD4858" s="3">
        <v>89</v>
      </c>
      <c r="AE4858" s="3">
        <v>0.89</v>
      </c>
      <c r="AF4858" t="s">
        <v>4152</v>
      </c>
      <c r="AG4858" t="s">
        <v>47</v>
      </c>
      <c r="AH4858" s="8">
        <v>1235</v>
      </c>
      <c r="AI4858" s="12">
        <v>25577.200000000001</v>
      </c>
      <c r="AJ4858" s="9">
        <v>342.39</v>
      </c>
      <c r="AK4858" s="5">
        <f t="shared" si="151"/>
        <v>-8</v>
      </c>
    </row>
    <row r="4859" spans="1:37" hidden="1" x14ac:dyDescent="0.3">
      <c r="A4859">
        <v>51888</v>
      </c>
      <c r="B4859" t="s">
        <v>4198</v>
      </c>
      <c r="C4859" t="s">
        <v>4203</v>
      </c>
      <c r="D4859" t="s">
        <v>4572</v>
      </c>
      <c r="E4859" t="s">
        <v>5413</v>
      </c>
      <c r="F4859" t="s">
        <v>231</v>
      </c>
      <c r="G4859" t="s">
        <v>33</v>
      </c>
      <c r="H4859" t="s">
        <v>34</v>
      </c>
      <c r="I4859" t="s">
        <v>232</v>
      </c>
      <c r="J4859" t="s">
        <v>310</v>
      </c>
      <c r="K4859" t="s">
        <v>4206</v>
      </c>
      <c r="L4859" s="2">
        <v>41740</v>
      </c>
      <c r="M4859" s="4">
        <v>41948</v>
      </c>
      <c r="N4859" s="4">
        <v>41948</v>
      </c>
      <c r="O4859" s="1">
        <v>41948</v>
      </c>
      <c r="P4859" t="s">
        <v>52</v>
      </c>
      <c r="R4859" t="s">
        <v>71</v>
      </c>
      <c r="S4859" t="s">
        <v>4202</v>
      </c>
      <c r="T4859" t="s">
        <v>249</v>
      </c>
      <c r="U4859" t="s">
        <v>89</v>
      </c>
      <c r="V4859" t="s">
        <v>57</v>
      </c>
      <c r="W4859" s="6" t="s">
        <v>244</v>
      </c>
      <c r="X4859" t="s">
        <v>76</v>
      </c>
      <c r="Y4859">
        <v>60</v>
      </c>
      <c r="Z4859">
        <v>10</v>
      </c>
      <c r="AA4859" t="s">
        <v>231</v>
      </c>
      <c r="AB4859" s="5">
        <f t="shared" si="150"/>
        <v>2371.7673611111113</v>
      </c>
      <c r="AC4859" s="3">
        <v>249.54</v>
      </c>
      <c r="AD4859" s="3">
        <v>24.95</v>
      </c>
      <c r="AE4859" s="3">
        <v>0.42</v>
      </c>
      <c r="AF4859" t="s">
        <v>60</v>
      </c>
      <c r="AG4859" t="s">
        <v>109</v>
      </c>
      <c r="AH4859" s="8" t="s">
        <v>44</v>
      </c>
      <c r="AI4859" s="7" t="s">
        <v>44</v>
      </c>
      <c r="AJ4859" s="9">
        <v>0.26</v>
      </c>
      <c r="AK4859" s="5">
        <f t="shared" si="151"/>
        <v>0</v>
      </c>
    </row>
    <row r="4860" spans="1:37" x14ac:dyDescent="0.3">
      <c r="A4860">
        <v>51895</v>
      </c>
      <c r="B4860" t="s">
        <v>4415</v>
      </c>
      <c r="C4860" t="s">
        <v>4532</v>
      </c>
      <c r="D4860" t="s">
        <v>8587</v>
      </c>
      <c r="E4860" t="s">
        <v>8588</v>
      </c>
      <c r="F4860" t="s">
        <v>105</v>
      </c>
      <c r="G4860" t="s">
        <v>33</v>
      </c>
      <c r="H4860" t="s">
        <v>34</v>
      </c>
      <c r="I4860" t="s">
        <v>35</v>
      </c>
      <c r="J4860" t="s">
        <v>36</v>
      </c>
      <c r="K4860" t="s">
        <v>4535</v>
      </c>
      <c r="L4860" t="s">
        <v>4536</v>
      </c>
      <c r="M4860" s="4">
        <v>41880</v>
      </c>
      <c r="N4860" s="4">
        <v>41880</v>
      </c>
      <c r="O4860" s="1">
        <v>41885</v>
      </c>
      <c r="P4860" t="s">
        <v>38</v>
      </c>
      <c r="R4860" t="s">
        <v>39</v>
      </c>
      <c r="S4860" t="s">
        <v>199</v>
      </c>
      <c r="T4860" t="s">
        <v>65</v>
      </c>
      <c r="U4860" t="s">
        <v>66</v>
      </c>
      <c r="V4860" t="s">
        <v>67</v>
      </c>
      <c r="W4860" s="6" t="s">
        <v>44</v>
      </c>
      <c r="X4860" t="s">
        <v>45</v>
      </c>
      <c r="Y4860">
        <v>100</v>
      </c>
      <c r="Z4860">
        <v>672</v>
      </c>
      <c r="AA4860" t="s">
        <v>105</v>
      </c>
      <c r="AB4860" s="5">
        <f t="shared" si="150"/>
        <v>21638.408070175439</v>
      </c>
      <c r="AC4860" s="3">
        <v>53760</v>
      </c>
      <c r="AD4860" s="3">
        <v>80</v>
      </c>
      <c r="AE4860" s="3">
        <v>0.8</v>
      </c>
      <c r="AF4860" t="s">
        <v>4152</v>
      </c>
      <c r="AG4860" t="s">
        <v>47</v>
      </c>
      <c r="AH4860" s="8">
        <v>277</v>
      </c>
      <c r="AI4860" s="12">
        <v>4379.4799999999996</v>
      </c>
      <c r="AJ4860" s="9">
        <v>55.27</v>
      </c>
      <c r="AK4860" s="5">
        <f t="shared" si="151"/>
        <v>0</v>
      </c>
    </row>
    <row r="4861" spans="1:37" x14ac:dyDescent="0.3">
      <c r="A4861">
        <v>51911</v>
      </c>
      <c r="B4861" t="s">
        <v>4808</v>
      </c>
      <c r="C4861" t="s">
        <v>4809</v>
      </c>
      <c r="D4861" t="s">
        <v>4810</v>
      </c>
      <c r="E4861" t="s">
        <v>8589</v>
      </c>
      <c r="F4861" t="s">
        <v>4030</v>
      </c>
      <c r="G4861" t="s">
        <v>33</v>
      </c>
      <c r="H4861" t="s">
        <v>34</v>
      </c>
      <c r="I4861" t="s">
        <v>35</v>
      </c>
      <c r="J4861" t="s">
        <v>36</v>
      </c>
      <c r="K4861" t="s">
        <v>4812</v>
      </c>
      <c r="L4861" t="s">
        <v>4813</v>
      </c>
      <c r="M4861" s="4">
        <v>41585</v>
      </c>
      <c r="N4861" s="4">
        <v>41577</v>
      </c>
      <c r="O4861" s="1">
        <v>41578</v>
      </c>
      <c r="P4861" t="s">
        <v>52</v>
      </c>
      <c r="R4861" t="s">
        <v>71</v>
      </c>
      <c r="S4861" t="s">
        <v>54</v>
      </c>
      <c r="T4861" t="s">
        <v>2883</v>
      </c>
      <c r="U4861" t="s">
        <v>2884</v>
      </c>
      <c r="V4861" t="s">
        <v>57</v>
      </c>
      <c r="W4861" s="6" t="s">
        <v>2885</v>
      </c>
      <c r="X4861" t="s">
        <v>146</v>
      </c>
      <c r="Y4861">
        <v>30</v>
      </c>
      <c r="Z4861">
        <v>32400</v>
      </c>
      <c r="AA4861" t="s">
        <v>4030</v>
      </c>
      <c r="AB4861" s="5">
        <f t="shared" si="150"/>
        <v>21638.408070175439</v>
      </c>
      <c r="AC4861" s="3">
        <v>150660</v>
      </c>
      <c r="AD4861" s="3">
        <v>4.6500000000000004</v>
      </c>
      <c r="AE4861" s="3">
        <v>0.16</v>
      </c>
      <c r="AF4861" t="s">
        <v>4372</v>
      </c>
      <c r="AG4861" t="s">
        <v>47</v>
      </c>
      <c r="AH4861" s="8">
        <v>3227</v>
      </c>
      <c r="AI4861" s="12">
        <v>26930.79</v>
      </c>
      <c r="AJ4861" s="9">
        <v>186.37</v>
      </c>
      <c r="AK4861" s="5">
        <f t="shared" si="151"/>
        <v>8</v>
      </c>
    </row>
    <row r="4862" spans="1:37" x14ac:dyDescent="0.3">
      <c r="A4862">
        <v>51928</v>
      </c>
      <c r="B4862" t="s">
        <v>4518</v>
      </c>
      <c r="C4862" t="s">
        <v>8590</v>
      </c>
      <c r="D4862" t="s">
        <v>8591</v>
      </c>
      <c r="E4862" t="s">
        <v>8592</v>
      </c>
      <c r="F4862" t="s">
        <v>224</v>
      </c>
      <c r="G4862" t="s">
        <v>33</v>
      </c>
      <c r="H4862" t="s">
        <v>34</v>
      </c>
      <c r="I4862" t="s">
        <v>35</v>
      </c>
      <c r="J4862" t="s">
        <v>36</v>
      </c>
      <c r="K4862" t="s">
        <v>7096</v>
      </c>
      <c r="L4862" t="s">
        <v>4681</v>
      </c>
      <c r="M4862" s="4">
        <v>40177</v>
      </c>
      <c r="N4862" s="4">
        <v>40177</v>
      </c>
      <c r="O4862" s="1">
        <v>40177</v>
      </c>
      <c r="P4862" t="s">
        <v>52</v>
      </c>
      <c r="R4862" t="s">
        <v>71</v>
      </c>
      <c r="S4862" t="s">
        <v>304</v>
      </c>
      <c r="T4862" t="s">
        <v>73</v>
      </c>
      <c r="U4862" t="s">
        <v>74</v>
      </c>
      <c r="V4862" t="s">
        <v>57</v>
      </c>
      <c r="W4862" s="6" t="s">
        <v>75</v>
      </c>
      <c r="X4862" t="s">
        <v>76</v>
      </c>
      <c r="Y4862">
        <v>60</v>
      </c>
      <c r="Z4862">
        <v>50000</v>
      </c>
      <c r="AA4862" t="s">
        <v>224</v>
      </c>
      <c r="AB4862" s="5">
        <f t="shared" si="150"/>
        <v>21638.408070175439</v>
      </c>
      <c r="AC4862" s="3">
        <v>130000</v>
      </c>
      <c r="AD4862" s="3">
        <v>2.6</v>
      </c>
      <c r="AE4862" s="3">
        <v>0.04</v>
      </c>
      <c r="AF4862" t="s">
        <v>307</v>
      </c>
      <c r="AG4862" t="s">
        <v>47</v>
      </c>
      <c r="AH4862" s="8">
        <v>2504</v>
      </c>
      <c r="AI4862" s="12">
        <v>7354.24</v>
      </c>
      <c r="AJ4862" s="9">
        <v>280.27999999999997</v>
      </c>
      <c r="AK4862" s="5">
        <f t="shared" si="151"/>
        <v>0</v>
      </c>
    </row>
    <row r="4863" spans="1:37" x14ac:dyDescent="0.3">
      <c r="A4863">
        <v>51969</v>
      </c>
      <c r="B4863" t="s">
        <v>4198</v>
      </c>
      <c r="C4863" t="s">
        <v>4216</v>
      </c>
      <c r="D4863" t="s">
        <v>4217</v>
      </c>
      <c r="E4863" t="s">
        <v>5979</v>
      </c>
      <c r="F4863" t="s">
        <v>231</v>
      </c>
      <c r="G4863" t="s">
        <v>33</v>
      </c>
      <c r="H4863" t="s">
        <v>34</v>
      </c>
      <c r="I4863" t="s">
        <v>232</v>
      </c>
      <c r="J4863" t="s">
        <v>310</v>
      </c>
      <c r="K4863" s="2">
        <v>41585</v>
      </c>
      <c r="L4863" t="s">
        <v>4219</v>
      </c>
      <c r="M4863" s="4">
        <v>41878</v>
      </c>
      <c r="N4863" s="4">
        <v>41878</v>
      </c>
      <c r="O4863" s="1">
        <v>41878</v>
      </c>
      <c r="P4863" t="s">
        <v>52</v>
      </c>
      <c r="R4863" t="s">
        <v>71</v>
      </c>
      <c r="S4863" t="s">
        <v>312</v>
      </c>
      <c r="T4863" t="s">
        <v>106</v>
      </c>
      <c r="U4863" t="s">
        <v>56</v>
      </c>
      <c r="V4863" t="s">
        <v>57</v>
      </c>
      <c r="W4863" s="6" t="s">
        <v>100</v>
      </c>
      <c r="X4863" t="s">
        <v>76</v>
      </c>
      <c r="Y4863">
        <v>60</v>
      </c>
      <c r="Z4863">
        <v>67</v>
      </c>
      <c r="AA4863" t="s">
        <v>231</v>
      </c>
      <c r="AB4863" s="5">
        <f t="shared" si="150"/>
        <v>21638.408070175439</v>
      </c>
      <c r="AC4863" s="3">
        <v>1321.12</v>
      </c>
      <c r="AD4863" s="3">
        <v>19.72</v>
      </c>
      <c r="AE4863" s="3">
        <v>0.33</v>
      </c>
      <c r="AF4863" t="s">
        <v>60</v>
      </c>
      <c r="AG4863" t="s">
        <v>109</v>
      </c>
      <c r="AH4863" s="8" t="s">
        <v>44</v>
      </c>
      <c r="AI4863" s="12" t="s">
        <v>44</v>
      </c>
      <c r="AJ4863" s="9">
        <v>1.63</v>
      </c>
      <c r="AK4863" s="5">
        <f t="shared" si="151"/>
        <v>0</v>
      </c>
    </row>
    <row r="4864" spans="1:37" hidden="1" x14ac:dyDescent="0.3">
      <c r="A4864">
        <v>51990</v>
      </c>
      <c r="B4864" t="s">
        <v>4259</v>
      </c>
      <c r="C4864" t="s">
        <v>4855</v>
      </c>
      <c r="D4864" t="s">
        <v>8593</v>
      </c>
      <c r="E4864" t="s">
        <v>8594</v>
      </c>
      <c r="F4864" t="s">
        <v>140</v>
      </c>
      <c r="G4864" t="s">
        <v>33</v>
      </c>
      <c r="H4864" t="s">
        <v>34</v>
      </c>
      <c r="I4864" t="s">
        <v>35</v>
      </c>
      <c r="J4864" t="s">
        <v>3844</v>
      </c>
      <c r="K4864" s="2">
        <v>40246</v>
      </c>
      <c r="L4864" t="s">
        <v>4702</v>
      </c>
      <c r="M4864" s="4">
        <v>40694</v>
      </c>
      <c r="N4864" s="4">
        <v>40694</v>
      </c>
      <c r="O4864" s="1">
        <v>40694</v>
      </c>
      <c r="P4864" t="s">
        <v>52</v>
      </c>
      <c r="R4864" t="s">
        <v>71</v>
      </c>
      <c r="S4864" t="s">
        <v>553</v>
      </c>
      <c r="T4864" t="s">
        <v>2883</v>
      </c>
      <c r="U4864" t="s">
        <v>2884</v>
      </c>
      <c r="V4864" t="s">
        <v>57</v>
      </c>
      <c r="W4864" s="6" t="s">
        <v>2885</v>
      </c>
      <c r="X4864" t="s">
        <v>146</v>
      </c>
      <c r="Y4864">
        <v>30</v>
      </c>
      <c r="Z4864">
        <v>82981</v>
      </c>
      <c r="AA4864" t="s">
        <v>140</v>
      </c>
      <c r="AB4864" s="5">
        <f t="shared" si="150"/>
        <v>2371.7673611111113</v>
      </c>
      <c r="AC4864" s="3">
        <v>776702.16</v>
      </c>
      <c r="AD4864" s="3">
        <v>9.36</v>
      </c>
      <c r="AE4864" s="3">
        <v>0.31</v>
      </c>
      <c r="AF4864" t="s">
        <v>554</v>
      </c>
      <c r="AG4864" t="s">
        <v>47</v>
      </c>
      <c r="AH4864" s="8">
        <v>6683</v>
      </c>
      <c r="AI4864" s="7">
        <v>14760.6</v>
      </c>
      <c r="AJ4864" s="9">
        <v>1674.57</v>
      </c>
      <c r="AK4864" s="5">
        <f t="shared" si="151"/>
        <v>0</v>
      </c>
    </row>
    <row r="4865" spans="1:37" hidden="1" x14ac:dyDescent="0.3">
      <c r="A4865">
        <v>51999</v>
      </c>
      <c r="B4865" t="s">
        <v>5376</v>
      </c>
      <c r="C4865" t="s">
        <v>8262</v>
      </c>
      <c r="D4865" t="s">
        <v>8595</v>
      </c>
      <c r="E4865" t="s">
        <v>8596</v>
      </c>
      <c r="F4865" t="s">
        <v>282</v>
      </c>
      <c r="G4865" t="s">
        <v>33</v>
      </c>
      <c r="H4865" t="s">
        <v>34</v>
      </c>
      <c r="I4865" t="s">
        <v>35</v>
      </c>
      <c r="J4865" t="s">
        <v>36</v>
      </c>
      <c r="K4865" t="s">
        <v>4310</v>
      </c>
      <c r="L4865" t="s">
        <v>6255</v>
      </c>
      <c r="M4865" s="4">
        <v>40792</v>
      </c>
      <c r="N4865" s="4">
        <v>40792</v>
      </c>
      <c r="O4865" s="1">
        <v>40792</v>
      </c>
      <c r="P4865" t="s">
        <v>38</v>
      </c>
      <c r="R4865" t="s">
        <v>39</v>
      </c>
      <c r="S4865" t="s">
        <v>199</v>
      </c>
      <c r="T4865" t="s">
        <v>65</v>
      </c>
      <c r="U4865" t="s">
        <v>66</v>
      </c>
      <c r="V4865" t="s">
        <v>67</v>
      </c>
      <c r="W4865" s="6" t="s">
        <v>44</v>
      </c>
      <c r="X4865" t="s">
        <v>45</v>
      </c>
      <c r="Y4865">
        <v>100</v>
      </c>
      <c r="Z4865">
        <v>915</v>
      </c>
      <c r="AA4865" t="s">
        <v>282</v>
      </c>
      <c r="AB4865" s="5">
        <f t="shared" si="150"/>
        <v>2371.7673611111113</v>
      </c>
      <c r="AC4865" s="3">
        <v>91500</v>
      </c>
      <c r="AD4865" s="3">
        <v>100</v>
      </c>
      <c r="AE4865" s="3">
        <v>1</v>
      </c>
      <c r="AF4865" t="s">
        <v>202</v>
      </c>
      <c r="AG4865" t="s">
        <v>47</v>
      </c>
      <c r="AH4865" s="8">
        <v>439</v>
      </c>
      <c r="AI4865" s="7">
        <v>11941.94</v>
      </c>
      <c r="AJ4865" s="9">
        <v>150.97999999999999</v>
      </c>
      <c r="AK4865" s="5">
        <f t="shared" si="151"/>
        <v>0</v>
      </c>
    </row>
    <row r="4866" spans="1:37" hidden="1" x14ac:dyDescent="0.3">
      <c r="A4866">
        <v>52034</v>
      </c>
      <c r="B4866" t="s">
        <v>4153</v>
      </c>
      <c r="C4866" t="s">
        <v>4446</v>
      </c>
      <c r="D4866" t="s">
        <v>8597</v>
      </c>
      <c r="E4866" t="s">
        <v>8598</v>
      </c>
      <c r="F4866" t="s">
        <v>151</v>
      </c>
      <c r="G4866" t="s">
        <v>33</v>
      </c>
      <c r="H4866" t="s">
        <v>34</v>
      </c>
      <c r="I4866" t="s">
        <v>35</v>
      </c>
      <c r="J4866" t="s">
        <v>36</v>
      </c>
      <c r="K4866" t="s">
        <v>4449</v>
      </c>
      <c r="L4866" t="s">
        <v>4450</v>
      </c>
      <c r="M4866" s="4">
        <v>41620</v>
      </c>
      <c r="N4866" s="4">
        <v>41620</v>
      </c>
      <c r="O4866" s="1">
        <v>41621</v>
      </c>
      <c r="P4866" t="s">
        <v>38</v>
      </c>
      <c r="R4866" t="s">
        <v>39</v>
      </c>
      <c r="S4866" t="s">
        <v>746</v>
      </c>
      <c r="T4866" t="s">
        <v>747</v>
      </c>
      <c r="U4866" t="s">
        <v>748</v>
      </c>
      <c r="V4866" t="s">
        <v>749</v>
      </c>
      <c r="W4866" s="6" t="s">
        <v>44</v>
      </c>
      <c r="X4866" t="s">
        <v>45</v>
      </c>
      <c r="Y4866">
        <v>1</v>
      </c>
      <c r="Z4866">
        <v>350</v>
      </c>
      <c r="AA4866" t="s">
        <v>151</v>
      </c>
      <c r="AB4866" s="5">
        <f t="shared" si="150"/>
        <v>2371.7673611111113</v>
      </c>
      <c r="AC4866" s="3">
        <v>8575</v>
      </c>
      <c r="AD4866" s="3">
        <v>24.5</v>
      </c>
      <c r="AE4866" s="3">
        <v>24.5</v>
      </c>
      <c r="AF4866" t="s">
        <v>750</v>
      </c>
      <c r="AG4866" t="s">
        <v>47</v>
      </c>
      <c r="AH4866" s="8">
        <v>240</v>
      </c>
      <c r="AI4866" s="7">
        <v>2933.25</v>
      </c>
      <c r="AJ4866" s="9">
        <v>10.61</v>
      </c>
      <c r="AK4866" s="5">
        <f t="shared" si="151"/>
        <v>0</v>
      </c>
    </row>
    <row r="4867" spans="1:37" x14ac:dyDescent="0.3">
      <c r="A4867">
        <v>52049</v>
      </c>
      <c r="B4867" t="s">
        <v>4136</v>
      </c>
      <c r="C4867" t="s">
        <v>8599</v>
      </c>
      <c r="D4867" t="s">
        <v>8600</v>
      </c>
      <c r="E4867" t="s">
        <v>8601</v>
      </c>
      <c r="F4867" t="s">
        <v>546</v>
      </c>
      <c r="G4867" t="s">
        <v>33</v>
      </c>
      <c r="H4867" t="s">
        <v>34</v>
      </c>
      <c r="I4867" t="s">
        <v>35</v>
      </c>
      <c r="J4867" t="s">
        <v>36</v>
      </c>
      <c r="K4867" t="s">
        <v>5291</v>
      </c>
      <c r="L4867" t="s">
        <v>5075</v>
      </c>
      <c r="M4867" s="4">
        <v>40732</v>
      </c>
      <c r="N4867" s="4">
        <v>40732</v>
      </c>
      <c r="O4867" s="1">
        <v>40732</v>
      </c>
      <c r="P4867" t="s">
        <v>38</v>
      </c>
      <c r="R4867" t="s">
        <v>39</v>
      </c>
      <c r="S4867" t="s">
        <v>199</v>
      </c>
      <c r="T4867" t="s">
        <v>65</v>
      </c>
      <c r="U4867" t="s">
        <v>66</v>
      </c>
      <c r="V4867" t="s">
        <v>67</v>
      </c>
      <c r="W4867" s="6" t="s">
        <v>44</v>
      </c>
      <c r="X4867" t="s">
        <v>45</v>
      </c>
      <c r="Y4867">
        <v>100</v>
      </c>
      <c r="Z4867">
        <v>10000</v>
      </c>
      <c r="AA4867" t="s">
        <v>546</v>
      </c>
      <c r="AB4867" s="5">
        <f t="shared" ref="AB4867:AB4930" si="152">AVERAGEIF(P:P,P4868,Z:Z)</f>
        <v>21638.408070175439</v>
      </c>
      <c r="AC4867" s="3">
        <v>890000</v>
      </c>
      <c r="AD4867" s="3">
        <v>89</v>
      </c>
      <c r="AE4867" s="3">
        <v>0.89</v>
      </c>
      <c r="AF4867" t="s">
        <v>202</v>
      </c>
      <c r="AG4867" t="s">
        <v>47</v>
      </c>
      <c r="AH4867" s="8">
        <v>2951</v>
      </c>
      <c r="AI4867" s="12">
        <v>31923.61</v>
      </c>
      <c r="AJ4867" s="9">
        <v>1468.5</v>
      </c>
      <c r="AK4867" s="5">
        <f t="shared" ref="AK4867:AK4930" si="153">M4867-N4867</f>
        <v>0</v>
      </c>
    </row>
    <row r="4868" spans="1:37" x14ac:dyDescent="0.3">
      <c r="A4868">
        <v>52068</v>
      </c>
      <c r="B4868" t="s">
        <v>4198</v>
      </c>
      <c r="C4868" t="s">
        <v>5022</v>
      </c>
      <c r="D4868" t="s">
        <v>5023</v>
      </c>
      <c r="E4868" t="s">
        <v>5024</v>
      </c>
      <c r="F4868" t="s">
        <v>231</v>
      </c>
      <c r="G4868" t="s">
        <v>33</v>
      </c>
      <c r="H4868" t="s">
        <v>34</v>
      </c>
      <c r="I4868" t="s">
        <v>232</v>
      </c>
      <c r="J4868" t="s">
        <v>310</v>
      </c>
      <c r="K4868" t="s">
        <v>5025</v>
      </c>
      <c r="L4868" s="2">
        <v>41924</v>
      </c>
      <c r="M4868" s="4">
        <v>41983</v>
      </c>
      <c r="N4868" s="4">
        <v>41983</v>
      </c>
      <c r="O4868" s="1">
        <v>41983</v>
      </c>
      <c r="P4868" t="s">
        <v>52</v>
      </c>
      <c r="R4868" t="s">
        <v>71</v>
      </c>
      <c r="S4868" t="s">
        <v>312</v>
      </c>
      <c r="T4868" t="s">
        <v>702</v>
      </c>
      <c r="U4868" t="s">
        <v>74</v>
      </c>
      <c r="V4868" t="s">
        <v>493</v>
      </c>
      <c r="W4868" s="6" t="s">
        <v>75</v>
      </c>
      <c r="X4868" t="s">
        <v>76</v>
      </c>
      <c r="Y4868">
        <v>60</v>
      </c>
      <c r="Z4868">
        <v>983</v>
      </c>
      <c r="AA4868" t="s">
        <v>231</v>
      </c>
      <c r="AB4868" s="5">
        <f t="shared" si="152"/>
        <v>21638.408070175439</v>
      </c>
      <c r="AC4868" s="3">
        <v>10106.64</v>
      </c>
      <c r="AD4868" s="3">
        <v>10.28</v>
      </c>
      <c r="AE4868" s="3">
        <v>0.17</v>
      </c>
      <c r="AF4868" t="s">
        <v>703</v>
      </c>
      <c r="AG4868" t="s">
        <v>109</v>
      </c>
      <c r="AH4868" s="8" t="s">
        <v>44</v>
      </c>
      <c r="AI4868" s="12" t="s">
        <v>44</v>
      </c>
      <c r="AJ4868" s="9">
        <v>11.9</v>
      </c>
      <c r="AK4868" s="5">
        <f t="shared" si="153"/>
        <v>0</v>
      </c>
    </row>
    <row r="4869" spans="1:37" x14ac:dyDescent="0.3">
      <c r="A4869">
        <v>52081</v>
      </c>
      <c r="B4869" t="s">
        <v>4193</v>
      </c>
      <c r="C4869" t="s">
        <v>4560</v>
      </c>
      <c r="D4869" t="s">
        <v>5991</v>
      </c>
      <c r="E4869" t="s">
        <v>8602</v>
      </c>
      <c r="F4869" t="s">
        <v>231</v>
      </c>
      <c r="G4869" t="s">
        <v>33</v>
      </c>
      <c r="H4869" t="s">
        <v>34</v>
      </c>
      <c r="I4869" t="s">
        <v>232</v>
      </c>
      <c r="J4869" t="s">
        <v>3844</v>
      </c>
      <c r="K4869" t="s">
        <v>4563</v>
      </c>
      <c r="L4869" t="s">
        <v>4631</v>
      </c>
      <c r="M4869" s="4">
        <v>40666</v>
      </c>
      <c r="N4869" s="4">
        <v>40666</v>
      </c>
      <c r="O4869" s="1">
        <v>40666</v>
      </c>
      <c r="P4869" t="s">
        <v>52</v>
      </c>
      <c r="R4869" t="s">
        <v>71</v>
      </c>
      <c r="S4869" t="s">
        <v>54</v>
      </c>
      <c r="T4869" t="s">
        <v>143</v>
      </c>
      <c r="U4869" t="s">
        <v>144</v>
      </c>
      <c r="V4869" t="s">
        <v>57</v>
      </c>
      <c r="W4869" s="6" t="s">
        <v>145</v>
      </c>
      <c r="X4869" t="s">
        <v>146</v>
      </c>
      <c r="Y4869">
        <v>60</v>
      </c>
      <c r="Z4869">
        <v>25000</v>
      </c>
      <c r="AA4869" t="s">
        <v>231</v>
      </c>
      <c r="AB4869" s="5">
        <f t="shared" si="152"/>
        <v>21638.408070175439</v>
      </c>
      <c r="AC4869" s="3">
        <v>209000</v>
      </c>
      <c r="AD4869" s="3">
        <v>8.36</v>
      </c>
      <c r="AE4869" s="3">
        <v>0.14000000000000001</v>
      </c>
      <c r="AF4869" t="s">
        <v>60</v>
      </c>
      <c r="AG4869" t="s">
        <v>47</v>
      </c>
      <c r="AH4869" s="8">
        <v>2275</v>
      </c>
      <c r="AI4869" s="12">
        <v>3073.74</v>
      </c>
      <c r="AJ4869" s="9">
        <v>450.6</v>
      </c>
      <c r="AK4869" s="5">
        <f t="shared" si="153"/>
        <v>0</v>
      </c>
    </row>
    <row r="4870" spans="1:37" x14ac:dyDescent="0.3">
      <c r="A4870">
        <v>52093</v>
      </c>
      <c r="B4870" t="s">
        <v>4259</v>
      </c>
      <c r="C4870" t="s">
        <v>6118</v>
      </c>
      <c r="D4870" t="s">
        <v>8603</v>
      </c>
      <c r="E4870" t="s">
        <v>8604</v>
      </c>
      <c r="F4870" t="s">
        <v>140</v>
      </c>
      <c r="G4870" t="s">
        <v>33</v>
      </c>
      <c r="H4870" t="s">
        <v>34</v>
      </c>
      <c r="I4870" t="s">
        <v>112</v>
      </c>
      <c r="J4870" t="s">
        <v>36</v>
      </c>
      <c r="K4870" t="s">
        <v>6121</v>
      </c>
      <c r="L4870" t="s">
        <v>5263</v>
      </c>
      <c r="M4870" s="4">
        <v>40461</v>
      </c>
      <c r="N4870" s="4">
        <v>40461</v>
      </c>
      <c r="O4870" s="1">
        <v>40461</v>
      </c>
      <c r="P4870" t="s">
        <v>52</v>
      </c>
      <c r="R4870" t="s">
        <v>71</v>
      </c>
      <c r="S4870" t="s">
        <v>304</v>
      </c>
      <c r="T4870" t="s">
        <v>143</v>
      </c>
      <c r="U4870" t="s">
        <v>144</v>
      </c>
      <c r="V4870" t="s">
        <v>57</v>
      </c>
      <c r="W4870" s="6" t="s">
        <v>145</v>
      </c>
      <c r="X4870" t="s">
        <v>146</v>
      </c>
      <c r="Y4870">
        <v>60</v>
      </c>
      <c r="Z4870">
        <v>21080</v>
      </c>
      <c r="AA4870" t="s">
        <v>140</v>
      </c>
      <c r="AB4870" s="5">
        <f t="shared" si="152"/>
        <v>21638.408070175439</v>
      </c>
      <c r="AC4870" s="3">
        <v>189720</v>
      </c>
      <c r="AD4870" s="3">
        <v>9</v>
      </c>
      <c r="AE4870" s="3">
        <v>0.15</v>
      </c>
      <c r="AF4870" t="s">
        <v>307</v>
      </c>
      <c r="AG4870" t="s">
        <v>47</v>
      </c>
      <c r="AH4870" s="8">
        <v>1716</v>
      </c>
      <c r="AI4870" s="12">
        <v>17074.8</v>
      </c>
      <c r="AJ4870" s="9">
        <v>371.85</v>
      </c>
      <c r="AK4870" s="5">
        <f t="shared" si="153"/>
        <v>0</v>
      </c>
    </row>
    <row r="4871" spans="1:37" hidden="1" x14ac:dyDescent="0.3">
      <c r="A4871">
        <v>52131</v>
      </c>
      <c r="B4871" t="s">
        <v>4198</v>
      </c>
      <c r="C4871" t="s">
        <v>4737</v>
      </c>
      <c r="D4871" t="s">
        <v>4738</v>
      </c>
      <c r="E4871" t="s">
        <v>4739</v>
      </c>
      <c r="F4871" t="s">
        <v>231</v>
      </c>
      <c r="G4871" t="s">
        <v>4740</v>
      </c>
      <c r="H4871" t="s">
        <v>34</v>
      </c>
      <c r="I4871" t="s">
        <v>232</v>
      </c>
      <c r="J4871" t="s">
        <v>310</v>
      </c>
      <c r="K4871" t="s">
        <v>4741</v>
      </c>
      <c r="L4871" t="s">
        <v>37</v>
      </c>
      <c r="M4871" s="4">
        <v>41380</v>
      </c>
      <c r="N4871" s="4">
        <v>41380</v>
      </c>
      <c r="O4871" s="1">
        <v>41380</v>
      </c>
      <c r="P4871" t="s">
        <v>52</v>
      </c>
      <c r="R4871" t="s">
        <v>71</v>
      </c>
      <c r="S4871" t="s">
        <v>312</v>
      </c>
      <c r="T4871" t="s">
        <v>843</v>
      </c>
      <c r="U4871" t="s">
        <v>158</v>
      </c>
      <c r="V4871" t="s">
        <v>57</v>
      </c>
      <c r="W4871" s="6" t="s">
        <v>341</v>
      </c>
      <c r="X4871" t="s">
        <v>844</v>
      </c>
      <c r="Y4871">
        <v>30</v>
      </c>
      <c r="Z4871">
        <v>64</v>
      </c>
      <c r="AA4871" t="s">
        <v>231</v>
      </c>
      <c r="AB4871" s="5">
        <f t="shared" si="152"/>
        <v>2371.7673611111113</v>
      </c>
      <c r="AC4871" s="3">
        <v>987.12</v>
      </c>
      <c r="AD4871" s="3">
        <v>15.42</v>
      </c>
      <c r="AE4871" s="3">
        <v>0.51</v>
      </c>
      <c r="AF4871" t="s">
        <v>60</v>
      </c>
      <c r="AG4871" t="s">
        <v>109</v>
      </c>
      <c r="AH4871" s="8" t="s">
        <v>44</v>
      </c>
      <c r="AI4871" s="7" t="s">
        <v>44</v>
      </c>
      <c r="AJ4871" s="9">
        <v>1.22</v>
      </c>
      <c r="AK4871" s="5">
        <f t="shared" si="153"/>
        <v>0</v>
      </c>
    </row>
    <row r="4872" spans="1:37" x14ac:dyDescent="0.3">
      <c r="A4872">
        <v>52144</v>
      </c>
      <c r="B4872" t="s">
        <v>4220</v>
      </c>
      <c r="C4872" t="s">
        <v>4221</v>
      </c>
      <c r="D4872" t="s">
        <v>4222</v>
      </c>
      <c r="E4872" t="s">
        <v>8605</v>
      </c>
      <c r="F4872" t="s">
        <v>87</v>
      </c>
      <c r="G4872" t="s">
        <v>33</v>
      </c>
      <c r="H4872" t="s">
        <v>34</v>
      </c>
      <c r="I4872" t="s">
        <v>35</v>
      </c>
      <c r="J4872" t="s">
        <v>36</v>
      </c>
      <c r="K4872" s="2">
        <v>41039</v>
      </c>
      <c r="L4872" t="s">
        <v>4224</v>
      </c>
      <c r="M4872" s="4">
        <v>41283</v>
      </c>
      <c r="N4872" s="4">
        <v>41353</v>
      </c>
      <c r="O4872" s="1">
        <v>41353</v>
      </c>
      <c r="P4872" t="s">
        <v>38</v>
      </c>
      <c r="R4872" t="s">
        <v>39</v>
      </c>
      <c r="S4872" t="s">
        <v>199</v>
      </c>
      <c r="T4872" t="s">
        <v>65</v>
      </c>
      <c r="U4872" t="s">
        <v>66</v>
      </c>
      <c r="V4872" t="s">
        <v>67</v>
      </c>
      <c r="W4872" s="6" t="s">
        <v>44</v>
      </c>
      <c r="X4872" t="s">
        <v>45</v>
      </c>
      <c r="Y4872">
        <v>100</v>
      </c>
      <c r="Z4872">
        <v>2880</v>
      </c>
      <c r="AA4872" t="s">
        <v>87</v>
      </c>
      <c r="AB4872" s="5">
        <f t="shared" si="152"/>
        <v>21638.408070175439</v>
      </c>
      <c r="AC4872" s="3">
        <v>256320</v>
      </c>
      <c r="AD4872" s="3">
        <v>89</v>
      </c>
      <c r="AE4872" s="3">
        <v>0.89</v>
      </c>
      <c r="AF4872" t="s">
        <v>4152</v>
      </c>
      <c r="AG4872" t="s">
        <v>47</v>
      </c>
      <c r="AH4872" s="8">
        <v>1249</v>
      </c>
      <c r="AI4872" s="12">
        <v>26380.35</v>
      </c>
      <c r="AJ4872" s="9">
        <v>359.36</v>
      </c>
      <c r="AK4872" s="5">
        <f t="shared" si="153"/>
        <v>-70</v>
      </c>
    </row>
    <row r="4873" spans="1:37" x14ac:dyDescent="0.3">
      <c r="A4873">
        <v>52175</v>
      </c>
      <c r="B4873" t="s">
        <v>4198</v>
      </c>
      <c r="C4873" t="s">
        <v>4690</v>
      </c>
      <c r="D4873" t="s">
        <v>6536</v>
      </c>
      <c r="E4873" t="s">
        <v>8606</v>
      </c>
      <c r="F4873" t="s">
        <v>231</v>
      </c>
      <c r="G4873" t="s">
        <v>33</v>
      </c>
      <c r="H4873" t="s">
        <v>34</v>
      </c>
      <c r="I4873" t="s">
        <v>232</v>
      </c>
      <c r="J4873" t="s">
        <v>310</v>
      </c>
      <c r="K4873" s="2">
        <v>39999</v>
      </c>
      <c r="L4873" s="2">
        <v>39880</v>
      </c>
      <c r="M4873" s="4">
        <v>40094</v>
      </c>
      <c r="N4873" s="4">
        <v>40100</v>
      </c>
      <c r="O4873" s="1">
        <v>40100</v>
      </c>
      <c r="P4873" t="s">
        <v>52</v>
      </c>
      <c r="R4873" t="s">
        <v>53</v>
      </c>
      <c r="S4873" t="s">
        <v>312</v>
      </c>
      <c r="T4873" t="s">
        <v>1030</v>
      </c>
      <c r="U4873" t="s">
        <v>81</v>
      </c>
      <c r="V4873" t="s">
        <v>57</v>
      </c>
      <c r="W4873" s="6" t="s">
        <v>262</v>
      </c>
      <c r="X4873" t="s">
        <v>90</v>
      </c>
      <c r="Y4873">
        <v>200</v>
      </c>
      <c r="Z4873">
        <v>1700</v>
      </c>
      <c r="AA4873" t="s">
        <v>231</v>
      </c>
      <c r="AB4873" s="5">
        <f t="shared" si="152"/>
        <v>21638.408070175439</v>
      </c>
      <c r="AC4873" s="3">
        <v>4270.78</v>
      </c>
      <c r="AD4873" s="3">
        <v>2.5099999999999998</v>
      </c>
      <c r="AE4873" s="3">
        <v>0.01</v>
      </c>
      <c r="AF4873" t="s">
        <v>60</v>
      </c>
      <c r="AG4873" t="s">
        <v>47</v>
      </c>
      <c r="AH4873" s="8" t="s">
        <v>44</v>
      </c>
      <c r="AI4873" s="12" t="s">
        <v>44</v>
      </c>
      <c r="AJ4873" s="9">
        <v>8.3699999999999992</v>
      </c>
      <c r="AK4873" s="5">
        <f t="shared" si="153"/>
        <v>-6</v>
      </c>
    </row>
    <row r="4874" spans="1:37" x14ac:dyDescent="0.3">
      <c r="A4874">
        <v>52206</v>
      </c>
      <c r="B4874" t="s">
        <v>4153</v>
      </c>
      <c r="C4874" t="s">
        <v>6641</v>
      </c>
      <c r="D4874" t="s">
        <v>8607</v>
      </c>
      <c r="E4874" t="s">
        <v>8608</v>
      </c>
      <c r="F4874" t="s">
        <v>151</v>
      </c>
      <c r="G4874" t="s">
        <v>33</v>
      </c>
      <c r="H4874" t="s">
        <v>34</v>
      </c>
      <c r="I4874" t="s">
        <v>63</v>
      </c>
      <c r="J4874" t="s">
        <v>36</v>
      </c>
      <c r="K4874" s="2">
        <v>39883</v>
      </c>
      <c r="L4874" t="s">
        <v>4746</v>
      </c>
      <c r="M4874" s="4">
        <v>40347</v>
      </c>
      <c r="N4874" s="4">
        <v>40347</v>
      </c>
      <c r="O4874" s="1">
        <v>40347</v>
      </c>
      <c r="P4874" t="s">
        <v>52</v>
      </c>
      <c r="R4874" t="s">
        <v>53</v>
      </c>
      <c r="S4874" t="s">
        <v>114</v>
      </c>
      <c r="T4874" t="s">
        <v>471</v>
      </c>
      <c r="U4874" t="s">
        <v>116</v>
      </c>
      <c r="V4874" t="s">
        <v>57</v>
      </c>
      <c r="W4874" s="6" t="s">
        <v>472</v>
      </c>
      <c r="X4874" t="s">
        <v>76</v>
      </c>
      <c r="Y4874">
        <v>60</v>
      </c>
      <c r="Z4874">
        <v>300</v>
      </c>
      <c r="AA4874" t="s">
        <v>151</v>
      </c>
      <c r="AB4874" s="5">
        <f t="shared" si="152"/>
        <v>21638.408070175439</v>
      </c>
      <c r="AC4874" s="3">
        <v>2712</v>
      </c>
      <c r="AD4874" s="3">
        <v>9.0399999999999991</v>
      </c>
      <c r="AE4874" s="3">
        <v>0.15</v>
      </c>
      <c r="AF4874" t="s">
        <v>122</v>
      </c>
      <c r="AG4874" t="s">
        <v>47</v>
      </c>
      <c r="AH4874" s="8">
        <v>44</v>
      </c>
      <c r="AI4874" s="12">
        <v>1075.54</v>
      </c>
      <c r="AJ4874" s="9">
        <v>5.85</v>
      </c>
      <c r="AK4874" s="5">
        <f t="shared" si="153"/>
        <v>0</v>
      </c>
    </row>
    <row r="4875" spans="1:37" x14ac:dyDescent="0.3">
      <c r="A4875">
        <v>52228</v>
      </c>
      <c r="B4875" t="s">
        <v>4259</v>
      </c>
      <c r="C4875" t="s">
        <v>8609</v>
      </c>
      <c r="D4875" t="s">
        <v>8610</v>
      </c>
      <c r="E4875" t="s">
        <v>8611</v>
      </c>
      <c r="F4875" t="s">
        <v>140</v>
      </c>
      <c r="G4875" t="s">
        <v>33</v>
      </c>
      <c r="H4875" t="s">
        <v>34</v>
      </c>
      <c r="I4875" t="s">
        <v>112</v>
      </c>
      <c r="J4875" t="s">
        <v>36</v>
      </c>
      <c r="K4875" t="s">
        <v>8612</v>
      </c>
      <c r="L4875" t="s">
        <v>5670</v>
      </c>
      <c r="M4875" s="4">
        <v>41566</v>
      </c>
      <c r="N4875" s="4">
        <v>41566</v>
      </c>
      <c r="O4875" s="1">
        <v>41569</v>
      </c>
      <c r="P4875" t="s">
        <v>52</v>
      </c>
      <c r="R4875" t="s">
        <v>71</v>
      </c>
      <c r="S4875" t="s">
        <v>96</v>
      </c>
      <c r="T4875" t="s">
        <v>1624</v>
      </c>
      <c r="U4875" t="s">
        <v>1625</v>
      </c>
      <c r="V4875" t="s">
        <v>1626</v>
      </c>
      <c r="W4875" s="6" t="s">
        <v>347</v>
      </c>
      <c r="X4875" t="s">
        <v>83</v>
      </c>
      <c r="Y4875">
        <v>180</v>
      </c>
      <c r="Z4875">
        <v>36</v>
      </c>
      <c r="AA4875" t="s">
        <v>140</v>
      </c>
      <c r="AB4875" s="5">
        <f t="shared" si="152"/>
        <v>21638.408070175439</v>
      </c>
      <c r="AC4875" s="3">
        <v>1800</v>
      </c>
      <c r="AD4875" s="3">
        <v>50</v>
      </c>
      <c r="AE4875" s="3">
        <v>0.28000000000000003</v>
      </c>
      <c r="AF4875" t="s">
        <v>416</v>
      </c>
      <c r="AG4875" t="s">
        <v>47</v>
      </c>
      <c r="AH4875" s="8" t="s">
        <v>44</v>
      </c>
      <c r="AI4875" s="12" t="s">
        <v>44</v>
      </c>
      <c r="AJ4875" s="9">
        <v>2.23</v>
      </c>
      <c r="AK4875" s="5">
        <f t="shared" si="153"/>
        <v>0</v>
      </c>
    </row>
    <row r="4876" spans="1:37" x14ac:dyDescent="0.3">
      <c r="A4876">
        <v>52241</v>
      </c>
      <c r="B4876" t="s">
        <v>4141</v>
      </c>
      <c r="C4876" t="s">
        <v>7790</v>
      </c>
      <c r="D4876" t="s">
        <v>8613</v>
      </c>
      <c r="E4876" t="s">
        <v>8614</v>
      </c>
      <c r="F4876" t="s">
        <v>51</v>
      </c>
      <c r="G4876" t="s">
        <v>33</v>
      </c>
      <c r="H4876" t="s">
        <v>34</v>
      </c>
      <c r="I4876" t="s">
        <v>35</v>
      </c>
      <c r="J4876" t="s">
        <v>36</v>
      </c>
      <c r="K4876" t="s">
        <v>4750</v>
      </c>
      <c r="L4876" t="s">
        <v>5080</v>
      </c>
      <c r="M4876" s="4">
        <v>40835</v>
      </c>
      <c r="N4876" s="4">
        <v>40835</v>
      </c>
      <c r="O4876" s="1">
        <v>40835</v>
      </c>
      <c r="P4876" t="s">
        <v>52</v>
      </c>
      <c r="R4876" t="s">
        <v>71</v>
      </c>
      <c r="S4876" t="s">
        <v>553</v>
      </c>
      <c r="T4876" t="s">
        <v>332</v>
      </c>
      <c r="U4876" t="s">
        <v>242</v>
      </c>
      <c r="V4876" t="s">
        <v>57</v>
      </c>
      <c r="W4876" s="6" t="s">
        <v>244</v>
      </c>
      <c r="X4876" t="s">
        <v>76</v>
      </c>
      <c r="Y4876">
        <v>30</v>
      </c>
      <c r="Z4876">
        <v>10000</v>
      </c>
      <c r="AA4876" t="s">
        <v>51</v>
      </c>
      <c r="AB4876" s="5">
        <f t="shared" si="152"/>
        <v>21638.408070175439</v>
      </c>
      <c r="AC4876" s="3">
        <v>60000</v>
      </c>
      <c r="AD4876" s="3">
        <v>6</v>
      </c>
      <c r="AE4876" s="3">
        <v>0.2</v>
      </c>
      <c r="AF4876" t="s">
        <v>554</v>
      </c>
      <c r="AG4876" t="s">
        <v>47</v>
      </c>
      <c r="AH4876" s="8">
        <v>865</v>
      </c>
      <c r="AI4876" s="12">
        <v>7878.43</v>
      </c>
      <c r="AJ4876" s="9">
        <v>99</v>
      </c>
      <c r="AK4876" s="5">
        <f t="shared" si="153"/>
        <v>0</v>
      </c>
    </row>
    <row r="4877" spans="1:37" x14ac:dyDescent="0.3">
      <c r="A4877">
        <v>52244</v>
      </c>
      <c r="B4877" t="s">
        <v>4259</v>
      </c>
      <c r="C4877" t="s">
        <v>4967</v>
      </c>
      <c r="D4877" t="s">
        <v>8615</v>
      </c>
      <c r="E4877" t="s">
        <v>8616</v>
      </c>
      <c r="F4877" t="s">
        <v>140</v>
      </c>
      <c r="G4877" t="s">
        <v>33</v>
      </c>
      <c r="H4877" t="s">
        <v>34</v>
      </c>
      <c r="I4877" t="s">
        <v>112</v>
      </c>
      <c r="J4877" t="s">
        <v>36</v>
      </c>
      <c r="K4877" t="s">
        <v>4970</v>
      </c>
      <c r="L4877" t="s">
        <v>8617</v>
      </c>
      <c r="M4877" s="4">
        <v>41052</v>
      </c>
      <c r="N4877" s="4">
        <v>41052</v>
      </c>
      <c r="O4877" s="1">
        <v>41052</v>
      </c>
      <c r="P4877" t="s">
        <v>52</v>
      </c>
      <c r="R4877" t="s">
        <v>71</v>
      </c>
      <c r="S4877" t="s">
        <v>142</v>
      </c>
      <c r="T4877" t="s">
        <v>332</v>
      </c>
      <c r="U4877" t="s">
        <v>242</v>
      </c>
      <c r="V4877" t="s">
        <v>57</v>
      </c>
      <c r="W4877" s="6" t="s">
        <v>244</v>
      </c>
      <c r="X4877" t="s">
        <v>76</v>
      </c>
      <c r="Y4877">
        <v>30</v>
      </c>
      <c r="Z4877">
        <v>768</v>
      </c>
      <c r="AA4877" t="s">
        <v>140</v>
      </c>
      <c r="AB4877" s="5">
        <f t="shared" si="152"/>
        <v>21638.408070175439</v>
      </c>
      <c r="AC4877" s="3">
        <v>4369.92</v>
      </c>
      <c r="AD4877" s="3">
        <v>5.69</v>
      </c>
      <c r="AE4877" s="3">
        <v>0.19</v>
      </c>
      <c r="AF4877" t="s">
        <v>147</v>
      </c>
      <c r="AG4877" t="s">
        <v>47</v>
      </c>
      <c r="AH4877" s="8">
        <v>55</v>
      </c>
      <c r="AI4877" s="12">
        <v>393.29</v>
      </c>
      <c r="AJ4877" s="9">
        <v>6.13</v>
      </c>
      <c r="AK4877" s="5">
        <f t="shared" si="153"/>
        <v>0</v>
      </c>
    </row>
    <row r="4878" spans="1:37" hidden="1" x14ac:dyDescent="0.3">
      <c r="A4878">
        <v>52258</v>
      </c>
      <c r="B4878" t="s">
        <v>4244</v>
      </c>
      <c r="C4878" t="s">
        <v>6973</v>
      </c>
      <c r="D4878" t="s">
        <v>8618</v>
      </c>
      <c r="E4878" t="s">
        <v>8619</v>
      </c>
      <c r="F4878" t="s">
        <v>32</v>
      </c>
      <c r="G4878" t="s">
        <v>33</v>
      </c>
      <c r="H4878" t="s">
        <v>34</v>
      </c>
      <c r="I4878" t="s">
        <v>35</v>
      </c>
      <c r="J4878" t="s">
        <v>36</v>
      </c>
      <c r="K4878" t="s">
        <v>6976</v>
      </c>
      <c r="L4878" s="2">
        <v>41701</v>
      </c>
      <c r="M4878" s="4">
        <v>41977</v>
      </c>
      <c r="N4878" s="4">
        <v>41977</v>
      </c>
      <c r="O4878" s="1">
        <v>41981</v>
      </c>
      <c r="P4878" t="s">
        <v>52</v>
      </c>
      <c r="R4878" t="s">
        <v>71</v>
      </c>
      <c r="S4878" t="s">
        <v>304</v>
      </c>
      <c r="T4878" t="s">
        <v>4365</v>
      </c>
      <c r="U4878" t="s">
        <v>4366</v>
      </c>
      <c r="V4878" t="s">
        <v>57</v>
      </c>
      <c r="W4878" s="6" t="s">
        <v>4367</v>
      </c>
      <c r="X4878" t="s">
        <v>76</v>
      </c>
      <c r="Y4878">
        <v>30</v>
      </c>
      <c r="Z4878">
        <v>2500</v>
      </c>
      <c r="AA4878" t="s">
        <v>32</v>
      </c>
      <c r="AB4878" s="5">
        <f t="shared" si="152"/>
        <v>2371.7673611111113</v>
      </c>
      <c r="AC4878" s="3">
        <v>50000</v>
      </c>
      <c r="AD4878" s="3">
        <v>20</v>
      </c>
      <c r="AE4878" s="3">
        <v>0.67</v>
      </c>
      <c r="AF4878" t="s">
        <v>307</v>
      </c>
      <c r="AG4878" t="s">
        <v>47</v>
      </c>
      <c r="AH4878" s="8">
        <v>343</v>
      </c>
      <c r="AI4878" s="7">
        <v>3978.49</v>
      </c>
      <c r="AJ4878" s="9">
        <v>51.4</v>
      </c>
      <c r="AK4878" s="5">
        <f t="shared" si="153"/>
        <v>0</v>
      </c>
    </row>
    <row r="4879" spans="1:37" x14ac:dyDescent="0.3">
      <c r="A4879">
        <v>52280</v>
      </c>
      <c r="B4879" t="s">
        <v>4136</v>
      </c>
      <c r="C4879" t="s">
        <v>6490</v>
      </c>
      <c r="D4879" t="s">
        <v>8620</v>
      </c>
      <c r="E4879" t="s">
        <v>8621</v>
      </c>
      <c r="F4879" t="s">
        <v>546</v>
      </c>
      <c r="G4879" t="s">
        <v>33</v>
      </c>
      <c r="H4879" t="s">
        <v>34</v>
      </c>
      <c r="I4879" t="s">
        <v>35</v>
      </c>
      <c r="J4879" t="s">
        <v>36</v>
      </c>
      <c r="K4879" t="s">
        <v>6493</v>
      </c>
      <c r="L4879" t="s">
        <v>8622</v>
      </c>
      <c r="M4879" s="4">
        <v>40189</v>
      </c>
      <c r="N4879" s="4">
        <v>40189</v>
      </c>
      <c r="O4879" s="1">
        <v>40189</v>
      </c>
      <c r="P4879" t="s">
        <v>38</v>
      </c>
      <c r="R4879" t="s">
        <v>39</v>
      </c>
      <c r="S4879" t="s">
        <v>125</v>
      </c>
      <c r="T4879" t="s">
        <v>126</v>
      </c>
      <c r="U4879" t="s">
        <v>127</v>
      </c>
      <c r="V4879" t="s">
        <v>128</v>
      </c>
      <c r="W4879" s="6" t="s">
        <v>44</v>
      </c>
      <c r="X4879" t="s">
        <v>45</v>
      </c>
      <c r="Y4879">
        <v>20</v>
      </c>
      <c r="Z4879">
        <v>1000</v>
      </c>
      <c r="AA4879" t="s">
        <v>546</v>
      </c>
      <c r="AB4879" s="5">
        <f t="shared" si="152"/>
        <v>21638.408070175439</v>
      </c>
      <c r="AC4879" s="3">
        <v>32000</v>
      </c>
      <c r="AD4879" s="3">
        <v>32</v>
      </c>
      <c r="AE4879" s="3">
        <v>1.6</v>
      </c>
      <c r="AF4879" t="s">
        <v>125</v>
      </c>
      <c r="AG4879" t="s">
        <v>47</v>
      </c>
      <c r="AH4879" s="8">
        <v>347</v>
      </c>
      <c r="AI4879" s="12">
        <v>4259.57</v>
      </c>
      <c r="AJ4879" s="9">
        <v>62.72</v>
      </c>
      <c r="AK4879" s="5">
        <f t="shared" si="153"/>
        <v>0</v>
      </c>
    </row>
    <row r="4880" spans="1:37" hidden="1" x14ac:dyDescent="0.3">
      <c r="A4880">
        <v>52286</v>
      </c>
      <c r="B4880" t="s">
        <v>4141</v>
      </c>
      <c r="C4880" t="s">
        <v>5162</v>
      </c>
      <c r="D4880" t="s">
        <v>8218</v>
      </c>
      <c r="E4880" t="s">
        <v>8219</v>
      </c>
      <c r="F4880" t="s">
        <v>51</v>
      </c>
      <c r="G4880" t="s">
        <v>33</v>
      </c>
      <c r="H4880" t="s">
        <v>34</v>
      </c>
      <c r="I4880" t="s">
        <v>35</v>
      </c>
      <c r="J4880" t="s">
        <v>36</v>
      </c>
      <c r="K4880" t="s">
        <v>5075</v>
      </c>
      <c r="L4880" s="2">
        <v>40579</v>
      </c>
      <c r="M4880" s="4">
        <v>40750</v>
      </c>
      <c r="N4880" s="4">
        <v>40750</v>
      </c>
      <c r="O4880" s="1">
        <v>40750</v>
      </c>
      <c r="P4880" t="s">
        <v>52</v>
      </c>
      <c r="R4880" t="s">
        <v>71</v>
      </c>
      <c r="S4880" t="s">
        <v>604</v>
      </c>
      <c r="T4880" t="s">
        <v>305</v>
      </c>
      <c r="U4880" t="s">
        <v>98</v>
      </c>
      <c r="V4880" t="s">
        <v>57</v>
      </c>
      <c r="W4880" s="6" t="s">
        <v>306</v>
      </c>
      <c r="X4880" t="s">
        <v>76</v>
      </c>
      <c r="Y4880">
        <v>30</v>
      </c>
      <c r="Z4880">
        <v>33000</v>
      </c>
      <c r="AA4880" t="s">
        <v>51</v>
      </c>
      <c r="AB4880" s="5">
        <f t="shared" si="152"/>
        <v>2371.7673611111113</v>
      </c>
      <c r="AC4880" s="3">
        <v>135300</v>
      </c>
      <c r="AD4880" s="3">
        <v>4.0999999999999996</v>
      </c>
      <c r="AE4880" s="3">
        <v>0.14000000000000001</v>
      </c>
      <c r="AF4880" t="s">
        <v>605</v>
      </c>
      <c r="AG4880" t="s">
        <v>109</v>
      </c>
      <c r="AH4880" s="8" t="s">
        <v>44</v>
      </c>
      <c r="AI4880" s="7" t="s">
        <v>44</v>
      </c>
      <c r="AJ4880" s="9">
        <v>223.24</v>
      </c>
      <c r="AK4880" s="5">
        <f t="shared" si="153"/>
        <v>0</v>
      </c>
    </row>
    <row r="4881" spans="1:37" x14ac:dyDescent="0.3">
      <c r="A4881">
        <v>52341</v>
      </c>
      <c r="B4881" t="s">
        <v>4330</v>
      </c>
      <c r="C4881" t="s">
        <v>5701</v>
      </c>
      <c r="D4881" t="s">
        <v>8623</v>
      </c>
      <c r="E4881" t="s">
        <v>8624</v>
      </c>
      <c r="F4881" t="s">
        <v>4229</v>
      </c>
      <c r="G4881" t="s">
        <v>33</v>
      </c>
      <c r="H4881" t="s">
        <v>34</v>
      </c>
      <c r="I4881" t="s">
        <v>35</v>
      </c>
      <c r="J4881" t="s">
        <v>36</v>
      </c>
      <c r="K4881" t="s">
        <v>5704</v>
      </c>
      <c r="L4881" s="2">
        <v>41579</v>
      </c>
      <c r="M4881" s="4">
        <v>41496</v>
      </c>
      <c r="N4881" s="4">
        <v>41496</v>
      </c>
      <c r="O4881" s="1">
        <v>41496</v>
      </c>
      <c r="P4881" t="s">
        <v>38</v>
      </c>
      <c r="R4881" t="s">
        <v>39</v>
      </c>
      <c r="S4881" t="s">
        <v>125</v>
      </c>
      <c r="T4881" t="s">
        <v>126</v>
      </c>
      <c r="U4881" t="s">
        <v>127</v>
      </c>
      <c r="V4881" t="s">
        <v>128</v>
      </c>
      <c r="W4881" s="6" t="s">
        <v>44</v>
      </c>
      <c r="X4881" t="s">
        <v>45</v>
      </c>
      <c r="Y4881">
        <v>20</v>
      </c>
      <c r="Z4881">
        <v>412</v>
      </c>
      <c r="AA4881" t="s">
        <v>4229</v>
      </c>
      <c r="AB4881" s="5">
        <f t="shared" si="152"/>
        <v>21638.408070175439</v>
      </c>
      <c r="AC4881" s="3">
        <v>13184</v>
      </c>
      <c r="AD4881" s="3">
        <v>32</v>
      </c>
      <c r="AE4881" s="3">
        <v>1.6</v>
      </c>
      <c r="AF4881" t="s">
        <v>125</v>
      </c>
      <c r="AG4881" t="s">
        <v>47</v>
      </c>
      <c r="AH4881" s="8">
        <v>123</v>
      </c>
      <c r="AI4881" s="12">
        <v>1375.8</v>
      </c>
      <c r="AJ4881" s="9">
        <v>16.309999999999999</v>
      </c>
      <c r="AK4881" s="5">
        <f t="shared" si="153"/>
        <v>0</v>
      </c>
    </row>
    <row r="4882" spans="1:37" hidden="1" x14ac:dyDescent="0.3">
      <c r="A4882">
        <v>52353</v>
      </c>
      <c r="B4882" t="s">
        <v>4141</v>
      </c>
      <c r="C4882" t="s">
        <v>4442</v>
      </c>
      <c r="D4882" t="s">
        <v>4443</v>
      </c>
      <c r="E4882" t="s">
        <v>4444</v>
      </c>
      <c r="F4882" t="s">
        <v>51</v>
      </c>
      <c r="G4882" t="s">
        <v>33</v>
      </c>
      <c r="H4882" t="s">
        <v>34</v>
      </c>
      <c r="I4882" t="s">
        <v>35</v>
      </c>
      <c r="J4882" t="s">
        <v>36</v>
      </c>
      <c r="K4882" t="s">
        <v>4445</v>
      </c>
      <c r="L4882" s="2">
        <v>41427</v>
      </c>
      <c r="M4882" s="4">
        <v>41456</v>
      </c>
      <c r="N4882" s="4">
        <v>41456</v>
      </c>
      <c r="O4882" s="1">
        <v>41456</v>
      </c>
      <c r="P4882" t="s">
        <v>52</v>
      </c>
      <c r="R4882" t="s">
        <v>71</v>
      </c>
      <c r="S4882" t="s">
        <v>553</v>
      </c>
      <c r="T4882" t="s">
        <v>563</v>
      </c>
      <c r="U4882" t="s">
        <v>564</v>
      </c>
      <c r="V4882" t="s">
        <v>57</v>
      </c>
      <c r="W4882" s="6" t="s">
        <v>565</v>
      </c>
      <c r="X4882" t="s">
        <v>146</v>
      </c>
      <c r="Y4882">
        <v>60</v>
      </c>
      <c r="Z4882">
        <v>6900</v>
      </c>
      <c r="AA4882" t="s">
        <v>51</v>
      </c>
      <c r="AB4882" s="5">
        <f t="shared" si="152"/>
        <v>2371.7673611111113</v>
      </c>
      <c r="AC4882" s="3">
        <v>56649</v>
      </c>
      <c r="AD4882" s="3">
        <v>8.2100000000000009</v>
      </c>
      <c r="AE4882" s="3">
        <v>0.14000000000000001</v>
      </c>
      <c r="AF4882" t="s">
        <v>554</v>
      </c>
      <c r="AG4882" t="s">
        <v>109</v>
      </c>
      <c r="AH4882" s="8" t="s">
        <v>44</v>
      </c>
      <c r="AI4882" s="7" t="s">
        <v>44</v>
      </c>
      <c r="AJ4882" s="9">
        <v>70.069999999999993</v>
      </c>
      <c r="AK4882" s="5">
        <f t="shared" si="153"/>
        <v>0</v>
      </c>
    </row>
    <row r="4883" spans="1:37" x14ac:dyDescent="0.3">
      <c r="A4883">
        <v>52354</v>
      </c>
      <c r="B4883" t="s">
        <v>4146</v>
      </c>
      <c r="C4883" t="s">
        <v>4147</v>
      </c>
      <c r="D4883" t="s">
        <v>6737</v>
      </c>
      <c r="E4883" t="s">
        <v>8625</v>
      </c>
      <c r="F4883" t="s">
        <v>94</v>
      </c>
      <c r="G4883" t="s">
        <v>33</v>
      </c>
      <c r="H4883" t="s">
        <v>34</v>
      </c>
      <c r="I4883" t="s">
        <v>35</v>
      </c>
      <c r="J4883" t="s">
        <v>36</v>
      </c>
      <c r="K4883" t="s">
        <v>4150</v>
      </c>
      <c r="L4883" t="s">
        <v>4151</v>
      </c>
      <c r="M4883" s="4">
        <v>42074</v>
      </c>
      <c r="N4883" s="4">
        <v>42074</v>
      </c>
      <c r="O4883" s="1">
        <v>42094</v>
      </c>
      <c r="P4883" t="s">
        <v>38</v>
      </c>
      <c r="R4883" t="s">
        <v>39</v>
      </c>
      <c r="S4883" t="s">
        <v>199</v>
      </c>
      <c r="T4883" t="s">
        <v>65</v>
      </c>
      <c r="U4883" t="s">
        <v>66</v>
      </c>
      <c r="V4883" t="s">
        <v>67</v>
      </c>
      <c r="W4883" s="6" t="s">
        <v>44</v>
      </c>
      <c r="X4883" t="s">
        <v>45</v>
      </c>
      <c r="Y4883">
        <v>100</v>
      </c>
      <c r="Z4883">
        <v>1364</v>
      </c>
      <c r="AA4883" t="s">
        <v>94</v>
      </c>
      <c r="AB4883" s="5">
        <f t="shared" si="152"/>
        <v>21638.408070175439</v>
      </c>
      <c r="AC4883" s="3">
        <v>109120</v>
      </c>
      <c r="AD4883" s="3">
        <v>80</v>
      </c>
      <c r="AE4883" s="3">
        <v>0.8</v>
      </c>
      <c r="AF4883" t="s">
        <v>4152</v>
      </c>
      <c r="AG4883" t="s">
        <v>47</v>
      </c>
      <c r="AH4883" s="8">
        <v>553</v>
      </c>
      <c r="AI4883" s="12">
        <v>7845.09</v>
      </c>
      <c r="AJ4883" s="9">
        <v>112.18</v>
      </c>
      <c r="AK4883" s="5">
        <f t="shared" si="153"/>
        <v>0</v>
      </c>
    </row>
    <row r="4884" spans="1:37" x14ac:dyDescent="0.3">
      <c r="A4884">
        <v>52364</v>
      </c>
      <c r="B4884" t="s">
        <v>4311</v>
      </c>
      <c r="C4884" t="s">
        <v>6406</v>
      </c>
      <c r="D4884" t="s">
        <v>8626</v>
      </c>
      <c r="E4884" t="s">
        <v>8627</v>
      </c>
      <c r="F4884" t="s">
        <v>809</v>
      </c>
      <c r="G4884" t="s">
        <v>33</v>
      </c>
      <c r="H4884" t="s">
        <v>34</v>
      </c>
      <c r="I4884" t="s">
        <v>63</v>
      </c>
      <c r="J4884" t="s">
        <v>36</v>
      </c>
      <c r="K4884" s="2">
        <v>41949</v>
      </c>
      <c r="L4884" t="s">
        <v>4231</v>
      </c>
      <c r="M4884" s="4">
        <v>41949</v>
      </c>
      <c r="N4884" s="4">
        <v>41949</v>
      </c>
      <c r="O4884" s="1">
        <v>41950</v>
      </c>
      <c r="P4884" t="s">
        <v>52</v>
      </c>
      <c r="R4884" t="s">
        <v>53</v>
      </c>
      <c r="S4884" t="s">
        <v>114</v>
      </c>
      <c r="T4884" t="s">
        <v>471</v>
      </c>
      <c r="U4884" t="s">
        <v>116</v>
      </c>
      <c r="V4884" t="s">
        <v>57</v>
      </c>
      <c r="W4884" s="6" t="s">
        <v>472</v>
      </c>
      <c r="X4884" t="s">
        <v>76</v>
      </c>
      <c r="Y4884">
        <v>60</v>
      </c>
      <c r="Z4884">
        <v>724</v>
      </c>
      <c r="AA4884" t="s">
        <v>809</v>
      </c>
      <c r="AB4884" s="5">
        <f t="shared" si="152"/>
        <v>21638.408070175439</v>
      </c>
      <c r="AC4884" s="3">
        <v>4300.5600000000004</v>
      </c>
      <c r="AD4884" s="3">
        <v>5.94</v>
      </c>
      <c r="AE4884" s="3">
        <v>0.1</v>
      </c>
      <c r="AF4884" t="s">
        <v>122</v>
      </c>
      <c r="AG4884" t="s">
        <v>47</v>
      </c>
      <c r="AH4884" s="8">
        <v>82</v>
      </c>
      <c r="AI4884" s="12">
        <v>1042.3599999999999</v>
      </c>
      <c r="AJ4884" s="9">
        <v>4.42</v>
      </c>
      <c r="AK4884" s="5">
        <f t="shared" si="153"/>
        <v>0</v>
      </c>
    </row>
    <row r="4885" spans="1:37" x14ac:dyDescent="0.3">
      <c r="A4885">
        <v>52367</v>
      </c>
      <c r="B4885" t="s">
        <v>6390</v>
      </c>
      <c r="C4885" t="s">
        <v>6391</v>
      </c>
      <c r="D4885" t="s">
        <v>8628</v>
      </c>
      <c r="E4885" t="s">
        <v>8629</v>
      </c>
      <c r="F4885" t="s">
        <v>2264</v>
      </c>
      <c r="G4885" t="s">
        <v>33</v>
      </c>
      <c r="H4885" t="s">
        <v>34</v>
      </c>
      <c r="I4885" t="s">
        <v>35</v>
      </c>
      <c r="J4885" t="s">
        <v>3844</v>
      </c>
      <c r="K4885" t="s">
        <v>4206</v>
      </c>
      <c r="L4885" s="2">
        <v>41858</v>
      </c>
      <c r="M4885" s="4">
        <v>41953</v>
      </c>
      <c r="N4885" s="4">
        <v>41953</v>
      </c>
      <c r="O4885" s="1">
        <v>41955</v>
      </c>
      <c r="P4885" t="s">
        <v>52</v>
      </c>
      <c r="R4885" t="s">
        <v>71</v>
      </c>
      <c r="S4885" t="s">
        <v>604</v>
      </c>
      <c r="T4885" t="s">
        <v>305</v>
      </c>
      <c r="U4885" t="s">
        <v>98</v>
      </c>
      <c r="V4885" t="s">
        <v>57</v>
      </c>
      <c r="W4885" s="6" t="s">
        <v>306</v>
      </c>
      <c r="X4885" t="s">
        <v>76</v>
      </c>
      <c r="Y4885">
        <v>30</v>
      </c>
      <c r="Z4885">
        <v>167716</v>
      </c>
      <c r="AA4885" t="s">
        <v>2264</v>
      </c>
      <c r="AB4885" s="5">
        <f t="shared" si="152"/>
        <v>21638.408070175439</v>
      </c>
      <c r="AC4885" s="3">
        <v>535014.04</v>
      </c>
      <c r="AD4885" s="3">
        <v>3.19</v>
      </c>
      <c r="AE4885" s="3">
        <v>0.11</v>
      </c>
      <c r="AF4885" t="s">
        <v>605</v>
      </c>
      <c r="AG4885" t="s">
        <v>47</v>
      </c>
      <c r="AH4885" s="8">
        <v>10803</v>
      </c>
      <c r="AI4885" s="12">
        <v>24636.23</v>
      </c>
      <c r="AJ4885" s="9">
        <v>549.99</v>
      </c>
      <c r="AK4885" s="5">
        <f t="shared" si="153"/>
        <v>0</v>
      </c>
    </row>
    <row r="4886" spans="1:37" hidden="1" x14ac:dyDescent="0.3">
      <c r="A4886">
        <v>52380</v>
      </c>
      <c r="B4886" t="s">
        <v>4193</v>
      </c>
      <c r="C4886" t="s">
        <v>5362</v>
      </c>
      <c r="D4886" t="s">
        <v>8630</v>
      </c>
      <c r="E4886" t="s">
        <v>8631</v>
      </c>
      <c r="F4886" t="s">
        <v>231</v>
      </c>
      <c r="G4886" t="s">
        <v>33</v>
      </c>
      <c r="H4886" t="s">
        <v>34</v>
      </c>
      <c r="I4886" t="s">
        <v>232</v>
      </c>
      <c r="J4886" t="s">
        <v>3844</v>
      </c>
      <c r="K4886" s="2">
        <v>40850</v>
      </c>
      <c r="L4886" t="s">
        <v>5291</v>
      </c>
      <c r="M4886" s="4">
        <v>40917</v>
      </c>
      <c r="N4886" s="4">
        <v>40917</v>
      </c>
      <c r="O4886" s="1">
        <v>40917</v>
      </c>
      <c r="P4886" t="s">
        <v>52</v>
      </c>
      <c r="R4886" t="s">
        <v>53</v>
      </c>
      <c r="S4886" t="s">
        <v>1067</v>
      </c>
      <c r="T4886" t="s">
        <v>1388</v>
      </c>
      <c r="U4886" t="s">
        <v>357</v>
      </c>
      <c r="V4886" t="s">
        <v>358</v>
      </c>
      <c r="W4886" s="6" t="s">
        <v>874</v>
      </c>
      <c r="X4886" t="s">
        <v>90</v>
      </c>
      <c r="Y4886">
        <v>240</v>
      </c>
      <c r="Z4886">
        <v>17337</v>
      </c>
      <c r="AA4886" t="s">
        <v>231</v>
      </c>
      <c r="AB4886" s="5">
        <f t="shared" si="152"/>
        <v>2371.7673611111113</v>
      </c>
      <c r="AC4886" s="3">
        <v>160887.35999999999</v>
      </c>
      <c r="AD4886" s="3">
        <v>9.2799999999999994</v>
      </c>
      <c r="AE4886" s="3">
        <v>0.04</v>
      </c>
      <c r="AF4886" t="s">
        <v>236</v>
      </c>
      <c r="AG4886" t="s">
        <v>47</v>
      </c>
      <c r="AH4886" s="8">
        <v>6680</v>
      </c>
      <c r="AI4886" s="7">
        <v>3755.91</v>
      </c>
      <c r="AJ4886" s="9">
        <v>265.45999999999998</v>
      </c>
      <c r="AK4886" s="5">
        <f t="shared" si="153"/>
        <v>0</v>
      </c>
    </row>
    <row r="4887" spans="1:37" x14ac:dyDescent="0.3">
      <c r="A4887">
        <v>52383</v>
      </c>
      <c r="B4887" t="s">
        <v>4244</v>
      </c>
      <c r="C4887" t="s">
        <v>8632</v>
      </c>
      <c r="D4887" t="s">
        <v>8633</v>
      </c>
      <c r="E4887" t="s">
        <v>8634</v>
      </c>
      <c r="F4887" t="s">
        <v>32</v>
      </c>
      <c r="G4887" t="s">
        <v>33</v>
      </c>
      <c r="H4887" t="s">
        <v>34</v>
      </c>
      <c r="I4887" t="s">
        <v>35</v>
      </c>
      <c r="J4887" t="s">
        <v>36</v>
      </c>
      <c r="K4887" t="s">
        <v>4635</v>
      </c>
      <c r="L4887" t="s">
        <v>4450</v>
      </c>
      <c r="M4887" s="4">
        <v>41670</v>
      </c>
      <c r="N4887" s="4">
        <v>41670</v>
      </c>
      <c r="O4887" s="1">
        <v>41673</v>
      </c>
      <c r="P4887" t="s">
        <v>38</v>
      </c>
      <c r="R4887" t="s">
        <v>39</v>
      </c>
      <c r="S4887" t="s">
        <v>182</v>
      </c>
      <c r="T4887" t="s">
        <v>183</v>
      </c>
      <c r="U4887" t="s">
        <v>184</v>
      </c>
      <c r="V4887" t="s">
        <v>185</v>
      </c>
      <c r="W4887" s="6" t="s">
        <v>44</v>
      </c>
      <c r="X4887" t="s">
        <v>45</v>
      </c>
      <c r="Y4887">
        <v>20</v>
      </c>
      <c r="Z4887">
        <v>1900</v>
      </c>
      <c r="AA4887" t="s">
        <v>32</v>
      </c>
      <c r="AB4887" s="5">
        <f t="shared" si="152"/>
        <v>21638.408070175439</v>
      </c>
      <c r="AC4887" s="3">
        <v>55100</v>
      </c>
      <c r="AD4887" s="3">
        <v>29</v>
      </c>
      <c r="AE4887" s="3">
        <v>1.45</v>
      </c>
      <c r="AF4887" t="s">
        <v>186</v>
      </c>
      <c r="AG4887" t="s">
        <v>47</v>
      </c>
      <c r="AH4887" s="8">
        <v>763</v>
      </c>
      <c r="AI4887" s="12">
        <v>7153.63</v>
      </c>
      <c r="AJ4887" s="9">
        <v>68.16</v>
      </c>
      <c r="AK4887" s="5">
        <f t="shared" si="153"/>
        <v>0</v>
      </c>
    </row>
    <row r="4888" spans="1:37" x14ac:dyDescent="0.3">
      <c r="A4888">
        <v>52388</v>
      </c>
      <c r="B4888" t="s">
        <v>4198</v>
      </c>
      <c r="C4888" t="s">
        <v>4199</v>
      </c>
      <c r="D4888" t="s">
        <v>4705</v>
      </c>
      <c r="E4888" t="s">
        <v>5466</v>
      </c>
      <c r="F4888" t="s">
        <v>231</v>
      </c>
      <c r="G4888" t="s">
        <v>33</v>
      </c>
      <c r="H4888" t="s">
        <v>34</v>
      </c>
      <c r="I4888" t="s">
        <v>232</v>
      </c>
      <c r="J4888" t="s">
        <v>310</v>
      </c>
      <c r="K4888" s="2">
        <v>41952</v>
      </c>
      <c r="L4888" s="2">
        <v>41892</v>
      </c>
      <c r="M4888" s="4">
        <v>42240</v>
      </c>
      <c r="N4888" s="4">
        <v>42240</v>
      </c>
      <c r="O4888" s="1">
        <v>42240</v>
      </c>
      <c r="P4888" t="s">
        <v>52</v>
      </c>
      <c r="R4888" t="s">
        <v>71</v>
      </c>
      <c r="S4888" t="s">
        <v>4202</v>
      </c>
      <c r="T4888" t="s">
        <v>332</v>
      </c>
      <c r="U4888" t="s">
        <v>242</v>
      </c>
      <c r="V4888" t="s">
        <v>57</v>
      </c>
      <c r="W4888" s="6" t="s">
        <v>244</v>
      </c>
      <c r="X4888" t="s">
        <v>76</v>
      </c>
      <c r="Y4888">
        <v>30</v>
      </c>
      <c r="Z4888">
        <v>36</v>
      </c>
      <c r="AA4888" t="s">
        <v>231</v>
      </c>
      <c r="AB4888" s="5">
        <f t="shared" si="152"/>
        <v>21638.408070175439</v>
      </c>
      <c r="AC4888" s="3">
        <v>534.69000000000005</v>
      </c>
      <c r="AD4888" s="3">
        <v>14.85</v>
      </c>
      <c r="AE4888" s="3">
        <v>0.5</v>
      </c>
      <c r="AF4888" t="s">
        <v>307</v>
      </c>
      <c r="AG4888" t="s">
        <v>109</v>
      </c>
      <c r="AH4888" s="8" t="s">
        <v>44</v>
      </c>
      <c r="AI4888" s="12" t="s">
        <v>44</v>
      </c>
      <c r="AJ4888" s="9">
        <v>0.55000000000000004</v>
      </c>
      <c r="AK4888" s="5">
        <f t="shared" si="153"/>
        <v>0</v>
      </c>
    </row>
    <row r="4889" spans="1:37" hidden="1" x14ac:dyDescent="0.3">
      <c r="A4889">
        <v>52398</v>
      </c>
      <c r="B4889" t="s">
        <v>4311</v>
      </c>
      <c r="C4889" t="s">
        <v>5611</v>
      </c>
      <c r="D4889" t="s">
        <v>8635</v>
      </c>
      <c r="E4889" t="s">
        <v>8636</v>
      </c>
      <c r="F4889" t="s">
        <v>809</v>
      </c>
      <c r="G4889" t="s">
        <v>33</v>
      </c>
      <c r="H4889" t="s">
        <v>34</v>
      </c>
      <c r="I4889" t="s">
        <v>35</v>
      </c>
      <c r="J4889" t="s">
        <v>3844</v>
      </c>
      <c r="K4889" s="2">
        <v>41493</v>
      </c>
      <c r="L4889" t="s">
        <v>5029</v>
      </c>
      <c r="M4889" s="4">
        <v>41586</v>
      </c>
      <c r="N4889" s="4">
        <v>41586</v>
      </c>
      <c r="O4889" s="1">
        <v>41591</v>
      </c>
      <c r="P4889" t="s">
        <v>52</v>
      </c>
      <c r="R4889" t="s">
        <v>71</v>
      </c>
      <c r="S4889" t="s">
        <v>604</v>
      </c>
      <c r="T4889" t="s">
        <v>305</v>
      </c>
      <c r="U4889" t="s">
        <v>98</v>
      </c>
      <c r="V4889" t="s">
        <v>57</v>
      </c>
      <c r="W4889" s="6" t="s">
        <v>306</v>
      </c>
      <c r="X4889" t="s">
        <v>76</v>
      </c>
      <c r="Y4889">
        <v>30</v>
      </c>
      <c r="Z4889">
        <v>71348</v>
      </c>
      <c r="AA4889" t="s">
        <v>809</v>
      </c>
      <c r="AB4889" s="5">
        <f t="shared" si="152"/>
        <v>2371.7673611111113</v>
      </c>
      <c r="AC4889" s="3">
        <v>227600.12</v>
      </c>
      <c r="AD4889" s="3">
        <v>3.19</v>
      </c>
      <c r="AE4889" s="3">
        <v>0.11</v>
      </c>
      <c r="AF4889" t="s">
        <v>605</v>
      </c>
      <c r="AG4889" t="s">
        <v>47</v>
      </c>
      <c r="AH4889" s="8">
        <v>4334</v>
      </c>
      <c r="AI4889" s="7">
        <v>8144.11</v>
      </c>
      <c r="AJ4889" s="9">
        <v>281.54000000000002</v>
      </c>
      <c r="AK4889" s="5">
        <f t="shared" si="153"/>
        <v>0</v>
      </c>
    </row>
    <row r="4890" spans="1:37" x14ac:dyDescent="0.3">
      <c r="A4890">
        <v>52436</v>
      </c>
      <c r="B4890" t="s">
        <v>4291</v>
      </c>
      <c r="C4890" t="s">
        <v>4711</v>
      </c>
      <c r="D4890" t="s">
        <v>4712</v>
      </c>
      <c r="E4890" t="s">
        <v>4713</v>
      </c>
      <c r="F4890" t="s">
        <v>4295</v>
      </c>
      <c r="G4890" t="s">
        <v>33</v>
      </c>
      <c r="H4890" t="s">
        <v>34</v>
      </c>
      <c r="I4890" t="s">
        <v>35</v>
      </c>
      <c r="J4890" t="s">
        <v>36</v>
      </c>
      <c r="K4890" t="s">
        <v>4714</v>
      </c>
      <c r="L4890" t="s">
        <v>4715</v>
      </c>
      <c r="M4890" s="4">
        <v>41887</v>
      </c>
      <c r="N4890" s="4">
        <v>41887</v>
      </c>
      <c r="O4890" s="1">
        <v>41898</v>
      </c>
      <c r="P4890" t="s">
        <v>38</v>
      </c>
      <c r="R4890" t="s">
        <v>39</v>
      </c>
      <c r="S4890" t="s">
        <v>125</v>
      </c>
      <c r="T4890" t="s">
        <v>126</v>
      </c>
      <c r="U4890" t="s">
        <v>127</v>
      </c>
      <c r="V4890" t="s">
        <v>128</v>
      </c>
      <c r="W4890" s="6" t="s">
        <v>44</v>
      </c>
      <c r="X4890" t="s">
        <v>45</v>
      </c>
      <c r="Y4890">
        <v>20</v>
      </c>
      <c r="Z4890">
        <v>2</v>
      </c>
      <c r="AA4890" t="s">
        <v>4295</v>
      </c>
      <c r="AB4890" s="5">
        <f t="shared" si="152"/>
        <v>21638.408070175439</v>
      </c>
      <c r="AC4890" s="3">
        <v>64</v>
      </c>
      <c r="AD4890" s="3">
        <v>32</v>
      </c>
      <c r="AE4890" s="3">
        <v>1.6</v>
      </c>
      <c r="AF4890" t="s">
        <v>125</v>
      </c>
      <c r="AG4890" t="s">
        <v>109</v>
      </c>
      <c r="AH4890" s="8" t="s">
        <v>44</v>
      </c>
      <c r="AI4890" s="12" t="s">
        <v>44</v>
      </c>
      <c r="AJ4890" s="9">
        <v>7.0000000000000007E-2</v>
      </c>
      <c r="AK4890" s="5">
        <f t="shared" si="153"/>
        <v>0</v>
      </c>
    </row>
    <row r="4891" spans="1:37" x14ac:dyDescent="0.3">
      <c r="A4891">
        <v>52460</v>
      </c>
      <c r="B4891" t="s">
        <v>4259</v>
      </c>
      <c r="C4891" t="s">
        <v>5777</v>
      </c>
      <c r="D4891" t="s">
        <v>8637</v>
      </c>
      <c r="E4891" t="s">
        <v>8638</v>
      </c>
      <c r="F4891" t="s">
        <v>140</v>
      </c>
      <c r="G4891" t="s">
        <v>33</v>
      </c>
      <c r="H4891" t="s">
        <v>34</v>
      </c>
      <c r="I4891" t="s">
        <v>63</v>
      </c>
      <c r="J4891" t="s">
        <v>36</v>
      </c>
      <c r="K4891" t="s">
        <v>4404</v>
      </c>
      <c r="L4891" s="2">
        <v>40858</v>
      </c>
      <c r="M4891" s="4">
        <v>40935</v>
      </c>
      <c r="N4891" s="4">
        <v>40935</v>
      </c>
      <c r="O4891" s="1">
        <v>40935</v>
      </c>
      <c r="P4891" t="s">
        <v>52</v>
      </c>
      <c r="R4891" t="s">
        <v>53</v>
      </c>
      <c r="S4891" t="s">
        <v>114</v>
      </c>
      <c r="T4891" t="s">
        <v>471</v>
      </c>
      <c r="U4891" t="s">
        <v>116</v>
      </c>
      <c r="V4891" t="s">
        <v>57</v>
      </c>
      <c r="W4891" s="6" t="s">
        <v>472</v>
      </c>
      <c r="X4891" t="s">
        <v>76</v>
      </c>
      <c r="Y4891">
        <v>60</v>
      </c>
      <c r="Z4891">
        <v>1395</v>
      </c>
      <c r="AA4891" t="s">
        <v>140</v>
      </c>
      <c r="AB4891" s="5">
        <f t="shared" si="152"/>
        <v>21638.408070175439</v>
      </c>
      <c r="AC4891" s="3">
        <v>10755.45</v>
      </c>
      <c r="AD4891" s="3">
        <v>7.71</v>
      </c>
      <c r="AE4891" s="3">
        <v>0.13</v>
      </c>
      <c r="AF4891" t="s">
        <v>122</v>
      </c>
      <c r="AG4891" t="s">
        <v>47</v>
      </c>
      <c r="AH4891" s="8">
        <v>188</v>
      </c>
      <c r="AI4891" s="12">
        <v>3035.87</v>
      </c>
      <c r="AJ4891" s="9">
        <v>17.75</v>
      </c>
      <c r="AK4891" s="5">
        <f t="shared" si="153"/>
        <v>0</v>
      </c>
    </row>
    <row r="4892" spans="1:37" hidden="1" x14ac:dyDescent="0.3">
      <c r="A4892">
        <v>52465</v>
      </c>
      <c r="B4892" t="s">
        <v>4311</v>
      </c>
      <c r="C4892" t="s">
        <v>8639</v>
      </c>
      <c r="D4892" t="s">
        <v>8640</v>
      </c>
      <c r="E4892" t="s">
        <v>8641</v>
      </c>
      <c r="F4892" t="s">
        <v>809</v>
      </c>
      <c r="G4892" t="s">
        <v>33</v>
      </c>
      <c r="H4892" t="s">
        <v>34</v>
      </c>
      <c r="I4892" t="s">
        <v>35</v>
      </c>
      <c r="J4892" t="s">
        <v>36</v>
      </c>
      <c r="K4892" t="s">
        <v>4400</v>
      </c>
      <c r="L4892" t="s">
        <v>8642</v>
      </c>
      <c r="M4892" s="4">
        <v>41502</v>
      </c>
      <c r="N4892" s="4">
        <v>41502</v>
      </c>
      <c r="O4892" s="1">
        <v>41502</v>
      </c>
      <c r="P4892" t="s">
        <v>52</v>
      </c>
      <c r="R4892" t="s">
        <v>71</v>
      </c>
      <c r="S4892" t="s">
        <v>304</v>
      </c>
      <c r="T4892" t="s">
        <v>563</v>
      </c>
      <c r="U4892" t="s">
        <v>564</v>
      </c>
      <c r="V4892" t="s">
        <v>57</v>
      </c>
      <c r="W4892" s="6" t="s">
        <v>565</v>
      </c>
      <c r="X4892" t="s">
        <v>146</v>
      </c>
      <c r="Y4892">
        <v>60</v>
      </c>
      <c r="Z4892">
        <v>60678</v>
      </c>
      <c r="AA4892" t="s">
        <v>809</v>
      </c>
      <c r="AB4892" s="5">
        <f t="shared" si="152"/>
        <v>2371.7673611111113</v>
      </c>
      <c r="AC4892" s="3">
        <v>491491.8</v>
      </c>
      <c r="AD4892" s="3">
        <v>8.1</v>
      </c>
      <c r="AE4892" s="3">
        <v>0.13</v>
      </c>
      <c r="AF4892" t="s">
        <v>307</v>
      </c>
      <c r="AG4892" t="s">
        <v>47</v>
      </c>
      <c r="AH4892" s="8">
        <v>8402</v>
      </c>
      <c r="AI4892" s="7">
        <v>28304.85</v>
      </c>
      <c r="AJ4892" s="9">
        <v>607.98</v>
      </c>
      <c r="AK4892" s="5">
        <f t="shared" si="153"/>
        <v>0</v>
      </c>
    </row>
    <row r="4893" spans="1:37" x14ac:dyDescent="0.3">
      <c r="A4893">
        <v>52488</v>
      </c>
      <c r="B4893" t="s">
        <v>4220</v>
      </c>
      <c r="C4893" t="s">
        <v>5127</v>
      </c>
      <c r="D4893" t="s">
        <v>5128</v>
      </c>
      <c r="E4893" t="s">
        <v>8643</v>
      </c>
      <c r="F4893" t="s">
        <v>87</v>
      </c>
      <c r="G4893" t="s">
        <v>33</v>
      </c>
      <c r="H4893" t="s">
        <v>34</v>
      </c>
      <c r="I4893" t="s">
        <v>35</v>
      </c>
      <c r="J4893" t="s">
        <v>36</v>
      </c>
      <c r="K4893" t="s">
        <v>4481</v>
      </c>
      <c r="L4893" s="2">
        <v>41676</v>
      </c>
      <c r="M4893" s="4">
        <v>41870</v>
      </c>
      <c r="N4893" s="4">
        <v>41891</v>
      </c>
      <c r="O4893" s="1">
        <v>41911</v>
      </c>
      <c r="P4893" t="s">
        <v>38</v>
      </c>
      <c r="R4893" t="s">
        <v>39</v>
      </c>
      <c r="S4893" t="s">
        <v>199</v>
      </c>
      <c r="T4893" t="s">
        <v>65</v>
      </c>
      <c r="U4893" t="s">
        <v>66</v>
      </c>
      <c r="V4893" t="s">
        <v>67</v>
      </c>
      <c r="W4893" s="6" t="s">
        <v>44</v>
      </c>
      <c r="X4893" t="s">
        <v>45</v>
      </c>
      <c r="Y4893">
        <v>100</v>
      </c>
      <c r="Z4893">
        <v>3154</v>
      </c>
      <c r="AA4893" t="s">
        <v>87</v>
      </c>
      <c r="AB4893" s="5">
        <f t="shared" si="152"/>
        <v>21638.408070175439</v>
      </c>
      <c r="AC4893" s="3">
        <v>280706</v>
      </c>
      <c r="AD4893" s="3">
        <v>89</v>
      </c>
      <c r="AE4893" s="3">
        <v>0.89</v>
      </c>
      <c r="AF4893" t="s">
        <v>4152</v>
      </c>
      <c r="AG4893" t="s">
        <v>47</v>
      </c>
      <c r="AH4893" s="8">
        <v>1279</v>
      </c>
      <c r="AI4893" s="12">
        <v>19112.91</v>
      </c>
      <c r="AJ4893" s="9">
        <v>288.57</v>
      </c>
      <c r="AK4893" s="5">
        <f t="shared" si="153"/>
        <v>-21</v>
      </c>
    </row>
    <row r="4894" spans="1:37" x14ac:dyDescent="0.3">
      <c r="A4894">
        <v>52520</v>
      </c>
      <c r="B4894" t="s">
        <v>4198</v>
      </c>
      <c r="C4894" t="s">
        <v>5372</v>
      </c>
      <c r="D4894" t="s">
        <v>8583</v>
      </c>
      <c r="E4894" t="s">
        <v>8584</v>
      </c>
      <c r="F4894" t="s">
        <v>231</v>
      </c>
      <c r="G4894" t="s">
        <v>33</v>
      </c>
      <c r="H4894" t="s">
        <v>34</v>
      </c>
      <c r="I4894" t="s">
        <v>232</v>
      </c>
      <c r="J4894" t="s">
        <v>310</v>
      </c>
      <c r="K4894" t="s">
        <v>5375</v>
      </c>
      <c r="L4894" s="2">
        <v>40303</v>
      </c>
      <c r="M4894" s="4">
        <v>40310</v>
      </c>
      <c r="N4894" s="4">
        <v>40310</v>
      </c>
      <c r="O4894" s="1">
        <v>40310</v>
      </c>
      <c r="P4894" t="s">
        <v>52</v>
      </c>
      <c r="R4894" t="s">
        <v>71</v>
      </c>
      <c r="S4894" t="s">
        <v>312</v>
      </c>
      <c r="T4894" t="s">
        <v>535</v>
      </c>
      <c r="U4894" t="s">
        <v>536</v>
      </c>
      <c r="V4894" t="s">
        <v>537</v>
      </c>
      <c r="W4894" s="6" t="s">
        <v>538</v>
      </c>
      <c r="X4894" t="s">
        <v>146</v>
      </c>
      <c r="Y4894">
        <v>30</v>
      </c>
      <c r="Z4894">
        <v>200</v>
      </c>
      <c r="AA4894" t="s">
        <v>231</v>
      </c>
      <c r="AB4894" s="5">
        <f t="shared" si="152"/>
        <v>21638.408070175439</v>
      </c>
      <c r="AC4894" s="3">
        <v>9382.7800000000007</v>
      </c>
      <c r="AD4894" s="3">
        <v>46.91</v>
      </c>
      <c r="AE4894" s="3">
        <v>1.56</v>
      </c>
      <c r="AF4894" t="s">
        <v>430</v>
      </c>
      <c r="AG4894" t="s">
        <v>109</v>
      </c>
      <c r="AH4894" s="8" t="s">
        <v>44</v>
      </c>
      <c r="AI4894" s="12" t="s">
        <v>44</v>
      </c>
      <c r="AJ4894" s="9">
        <v>20.23</v>
      </c>
      <c r="AK4894" s="5">
        <f t="shared" si="153"/>
        <v>0</v>
      </c>
    </row>
    <row r="4895" spans="1:37" x14ac:dyDescent="0.3">
      <c r="A4895">
        <v>52524</v>
      </c>
      <c r="B4895" t="s">
        <v>4198</v>
      </c>
      <c r="C4895" t="s">
        <v>4216</v>
      </c>
      <c r="D4895" t="s">
        <v>4217</v>
      </c>
      <c r="E4895" t="s">
        <v>5979</v>
      </c>
      <c r="F4895" t="s">
        <v>231</v>
      </c>
      <c r="G4895" t="s">
        <v>33</v>
      </c>
      <c r="H4895" t="s">
        <v>34</v>
      </c>
      <c r="I4895" t="s">
        <v>232</v>
      </c>
      <c r="J4895" t="s">
        <v>310</v>
      </c>
      <c r="K4895" s="2">
        <v>41585</v>
      </c>
      <c r="L4895" t="s">
        <v>4219</v>
      </c>
      <c r="M4895" s="4">
        <v>41878</v>
      </c>
      <c r="N4895" s="4">
        <v>41878</v>
      </c>
      <c r="O4895" s="1">
        <v>41878</v>
      </c>
      <c r="P4895" t="s">
        <v>52</v>
      </c>
      <c r="R4895" t="s">
        <v>71</v>
      </c>
      <c r="S4895" t="s">
        <v>312</v>
      </c>
      <c r="T4895" t="s">
        <v>4751</v>
      </c>
      <c r="U4895" t="s">
        <v>158</v>
      </c>
      <c r="V4895" t="s">
        <v>57</v>
      </c>
      <c r="W4895" s="6" t="s">
        <v>347</v>
      </c>
      <c r="X4895" t="s">
        <v>844</v>
      </c>
      <c r="Y4895">
        <v>30</v>
      </c>
      <c r="Z4895">
        <v>23</v>
      </c>
      <c r="AA4895" t="s">
        <v>231</v>
      </c>
      <c r="AB4895" s="5">
        <f t="shared" si="152"/>
        <v>21638.408070175439</v>
      </c>
      <c r="AC4895" s="3">
        <v>502.94</v>
      </c>
      <c r="AD4895" s="3">
        <v>21.87</v>
      </c>
      <c r="AE4895" s="3">
        <v>0.73</v>
      </c>
      <c r="AF4895" t="s">
        <v>60</v>
      </c>
      <c r="AG4895" t="s">
        <v>109</v>
      </c>
      <c r="AH4895" s="8" t="s">
        <v>44</v>
      </c>
      <c r="AI4895" s="12" t="s">
        <v>44</v>
      </c>
      <c r="AJ4895" s="9">
        <v>0.62</v>
      </c>
      <c r="AK4895" s="5">
        <f t="shared" si="153"/>
        <v>0</v>
      </c>
    </row>
    <row r="4896" spans="1:37" x14ac:dyDescent="0.3">
      <c r="A4896">
        <v>52540</v>
      </c>
      <c r="B4896" t="s">
        <v>4518</v>
      </c>
      <c r="C4896" t="s">
        <v>4910</v>
      </c>
      <c r="D4896" t="s">
        <v>8644</v>
      </c>
      <c r="E4896" t="s">
        <v>8645</v>
      </c>
      <c r="F4896" t="s">
        <v>224</v>
      </c>
      <c r="G4896" t="s">
        <v>33</v>
      </c>
      <c r="H4896" t="s">
        <v>34</v>
      </c>
      <c r="I4896" t="s">
        <v>35</v>
      </c>
      <c r="J4896" t="s">
        <v>36</v>
      </c>
      <c r="K4896" t="s">
        <v>4913</v>
      </c>
      <c r="L4896" s="2">
        <v>40545</v>
      </c>
      <c r="M4896" s="4">
        <v>40667</v>
      </c>
      <c r="N4896" s="4">
        <v>40667</v>
      </c>
      <c r="O4896" s="1">
        <v>40667</v>
      </c>
      <c r="P4896" t="s">
        <v>52</v>
      </c>
      <c r="R4896" t="s">
        <v>71</v>
      </c>
      <c r="S4896" t="s">
        <v>54</v>
      </c>
      <c r="T4896" t="s">
        <v>843</v>
      </c>
      <c r="U4896" t="s">
        <v>158</v>
      </c>
      <c r="V4896" t="s">
        <v>57</v>
      </c>
      <c r="W4896" s="6" t="s">
        <v>341</v>
      </c>
      <c r="X4896" t="s">
        <v>844</v>
      </c>
      <c r="Y4896">
        <v>30</v>
      </c>
      <c r="Z4896">
        <v>1625</v>
      </c>
      <c r="AA4896" t="s">
        <v>224</v>
      </c>
      <c r="AB4896" s="5">
        <f t="shared" si="152"/>
        <v>21638.408070175439</v>
      </c>
      <c r="AC4896" s="3">
        <v>21125</v>
      </c>
      <c r="AD4896" s="3">
        <v>13</v>
      </c>
      <c r="AE4896" s="3">
        <v>0.43</v>
      </c>
      <c r="AF4896" t="s">
        <v>60</v>
      </c>
      <c r="AG4896" t="s">
        <v>47</v>
      </c>
      <c r="AH4896" s="8">
        <v>111</v>
      </c>
      <c r="AI4896" s="12">
        <v>1206.6199999999999</v>
      </c>
      <c r="AJ4896" s="9">
        <v>34.86</v>
      </c>
      <c r="AK4896" s="5">
        <f t="shared" si="153"/>
        <v>0</v>
      </c>
    </row>
    <row r="4897" spans="1:37" x14ac:dyDescent="0.3">
      <c r="A4897">
        <v>52541</v>
      </c>
      <c r="B4897" t="s">
        <v>4141</v>
      </c>
      <c r="C4897" t="s">
        <v>4213</v>
      </c>
      <c r="D4897" t="s">
        <v>4420</v>
      </c>
      <c r="E4897" t="s">
        <v>4421</v>
      </c>
      <c r="F4897" t="s">
        <v>51</v>
      </c>
      <c r="G4897" t="s">
        <v>33</v>
      </c>
      <c r="H4897" t="s">
        <v>34</v>
      </c>
      <c r="I4897" t="s">
        <v>35</v>
      </c>
      <c r="J4897" t="s">
        <v>36</v>
      </c>
      <c r="K4897" s="2">
        <v>41855</v>
      </c>
      <c r="L4897" t="s">
        <v>4206</v>
      </c>
      <c r="M4897" s="4">
        <v>41942</v>
      </c>
      <c r="N4897" s="4">
        <v>41942</v>
      </c>
      <c r="O4897" s="1">
        <v>41947</v>
      </c>
      <c r="P4897" t="s">
        <v>52</v>
      </c>
      <c r="R4897" t="s">
        <v>71</v>
      </c>
      <c r="S4897" t="s">
        <v>304</v>
      </c>
      <c r="T4897" t="s">
        <v>563</v>
      </c>
      <c r="U4897" t="s">
        <v>564</v>
      </c>
      <c r="V4897" t="s">
        <v>57</v>
      </c>
      <c r="W4897" s="6" t="s">
        <v>565</v>
      </c>
      <c r="X4897" t="s">
        <v>146</v>
      </c>
      <c r="Y4897">
        <v>60</v>
      </c>
      <c r="Z4897">
        <v>10000</v>
      </c>
      <c r="AA4897" t="s">
        <v>51</v>
      </c>
      <c r="AB4897" s="5">
        <f t="shared" si="152"/>
        <v>21638.408070175439</v>
      </c>
      <c r="AC4897" s="3">
        <v>81000</v>
      </c>
      <c r="AD4897" s="3">
        <v>8.1</v>
      </c>
      <c r="AE4897" s="3">
        <v>0.13</v>
      </c>
      <c r="AF4897" t="s">
        <v>307</v>
      </c>
      <c r="AG4897" t="s">
        <v>109</v>
      </c>
      <c r="AH4897" s="8" t="s">
        <v>44</v>
      </c>
      <c r="AI4897" s="12" t="s">
        <v>44</v>
      </c>
      <c r="AJ4897" s="9">
        <v>83.27</v>
      </c>
      <c r="AK4897" s="5">
        <f t="shared" si="153"/>
        <v>0</v>
      </c>
    </row>
    <row r="4898" spans="1:37" hidden="1" x14ac:dyDescent="0.3">
      <c r="A4898">
        <v>52617</v>
      </c>
      <c r="B4898" t="s">
        <v>4259</v>
      </c>
      <c r="C4898" t="s">
        <v>4851</v>
      </c>
      <c r="D4898" t="s">
        <v>4852</v>
      </c>
      <c r="E4898" t="s">
        <v>8646</v>
      </c>
      <c r="F4898" t="s">
        <v>140</v>
      </c>
      <c r="G4898" t="s">
        <v>33</v>
      </c>
      <c r="H4898" t="s">
        <v>34</v>
      </c>
      <c r="I4898" t="s">
        <v>35</v>
      </c>
      <c r="J4898" t="s">
        <v>36</v>
      </c>
      <c r="K4898" s="2">
        <v>40706</v>
      </c>
      <c r="L4898" t="s">
        <v>4854</v>
      </c>
      <c r="M4898" s="4">
        <v>40932</v>
      </c>
      <c r="N4898" s="4">
        <v>40932</v>
      </c>
      <c r="O4898" s="1">
        <v>40932</v>
      </c>
      <c r="P4898" t="s">
        <v>52</v>
      </c>
      <c r="R4898" t="s">
        <v>71</v>
      </c>
      <c r="S4898" t="s">
        <v>54</v>
      </c>
      <c r="T4898" t="s">
        <v>2883</v>
      </c>
      <c r="U4898" t="s">
        <v>2884</v>
      </c>
      <c r="V4898" t="s">
        <v>57</v>
      </c>
      <c r="W4898" s="6" t="s">
        <v>2885</v>
      </c>
      <c r="X4898" t="s">
        <v>146</v>
      </c>
      <c r="Y4898">
        <v>30</v>
      </c>
      <c r="Z4898">
        <v>2800</v>
      </c>
      <c r="AA4898" t="s">
        <v>140</v>
      </c>
      <c r="AB4898" s="5">
        <f t="shared" si="152"/>
        <v>2371.7673611111113</v>
      </c>
      <c r="AC4898" s="3">
        <v>14980</v>
      </c>
      <c r="AD4898" s="3">
        <v>5.35</v>
      </c>
      <c r="AE4898" s="3">
        <v>0.18</v>
      </c>
      <c r="AF4898" t="s">
        <v>4372</v>
      </c>
      <c r="AG4898" t="s">
        <v>47</v>
      </c>
      <c r="AH4898" s="8">
        <v>273</v>
      </c>
      <c r="AI4898" s="7">
        <v>2964.49</v>
      </c>
      <c r="AJ4898" s="9">
        <v>21</v>
      </c>
      <c r="AK4898" s="5">
        <f t="shared" si="153"/>
        <v>0</v>
      </c>
    </row>
    <row r="4899" spans="1:37" hidden="1" x14ac:dyDescent="0.3">
      <c r="A4899">
        <v>52629</v>
      </c>
      <c r="B4899" t="s">
        <v>4244</v>
      </c>
      <c r="C4899" t="s">
        <v>7890</v>
      </c>
      <c r="D4899" t="s">
        <v>8647</v>
      </c>
      <c r="E4899" t="s">
        <v>8648</v>
      </c>
      <c r="F4899" t="s">
        <v>32</v>
      </c>
      <c r="G4899" t="s">
        <v>33</v>
      </c>
      <c r="H4899" t="s">
        <v>34</v>
      </c>
      <c r="I4899" t="s">
        <v>35</v>
      </c>
      <c r="J4899" t="s">
        <v>36</v>
      </c>
      <c r="K4899" t="s">
        <v>7893</v>
      </c>
      <c r="L4899" t="s">
        <v>7894</v>
      </c>
      <c r="M4899" s="4">
        <v>40504</v>
      </c>
      <c r="N4899" s="4">
        <v>40504</v>
      </c>
      <c r="O4899" s="1">
        <v>40504</v>
      </c>
      <c r="P4899" t="s">
        <v>38</v>
      </c>
      <c r="R4899" t="s">
        <v>39</v>
      </c>
      <c r="S4899" t="s">
        <v>199</v>
      </c>
      <c r="T4899" t="s">
        <v>200</v>
      </c>
      <c r="U4899" t="s">
        <v>201</v>
      </c>
      <c r="V4899" t="s">
        <v>67</v>
      </c>
      <c r="W4899" s="6" t="s">
        <v>44</v>
      </c>
      <c r="X4899" t="s">
        <v>45</v>
      </c>
      <c r="Y4899">
        <v>100</v>
      </c>
      <c r="Z4899">
        <v>275</v>
      </c>
      <c r="AA4899" t="s">
        <v>32</v>
      </c>
      <c r="AB4899" s="5">
        <f t="shared" si="152"/>
        <v>2371.7673611111113</v>
      </c>
      <c r="AC4899" s="3">
        <v>21367.5</v>
      </c>
      <c r="AD4899" s="3">
        <v>77.7</v>
      </c>
      <c r="AE4899" s="3">
        <v>0.78</v>
      </c>
      <c r="AF4899" t="s">
        <v>202</v>
      </c>
      <c r="AG4899" t="s">
        <v>47</v>
      </c>
      <c r="AH4899" s="8">
        <v>64</v>
      </c>
      <c r="AI4899" s="7">
        <v>2319.8000000000002</v>
      </c>
      <c r="AJ4899" s="9">
        <v>46.07</v>
      </c>
      <c r="AK4899" s="5">
        <f t="shared" si="153"/>
        <v>0</v>
      </c>
    </row>
    <row r="4900" spans="1:37" x14ac:dyDescent="0.3">
      <c r="A4900">
        <v>52631</v>
      </c>
      <c r="B4900" t="s">
        <v>8649</v>
      </c>
      <c r="C4900" t="s">
        <v>8650</v>
      </c>
      <c r="D4900" t="s">
        <v>8651</v>
      </c>
      <c r="E4900" t="s">
        <v>8652</v>
      </c>
      <c r="F4900" t="s">
        <v>7197</v>
      </c>
      <c r="G4900" t="s">
        <v>33</v>
      </c>
      <c r="H4900" t="s">
        <v>34</v>
      </c>
      <c r="I4900" t="s">
        <v>35</v>
      </c>
      <c r="J4900" t="s">
        <v>36</v>
      </c>
      <c r="K4900" s="2">
        <v>40641</v>
      </c>
      <c r="L4900" t="s">
        <v>8653</v>
      </c>
      <c r="M4900" s="4">
        <v>40836</v>
      </c>
      <c r="N4900" s="4">
        <v>40836</v>
      </c>
      <c r="O4900" s="1">
        <v>40836</v>
      </c>
      <c r="P4900" t="s">
        <v>38</v>
      </c>
      <c r="R4900" t="s">
        <v>39</v>
      </c>
      <c r="S4900" t="s">
        <v>212</v>
      </c>
      <c r="T4900" t="s">
        <v>213</v>
      </c>
      <c r="U4900" t="s">
        <v>214</v>
      </c>
      <c r="V4900" t="s">
        <v>215</v>
      </c>
      <c r="W4900" s="6" t="s">
        <v>44</v>
      </c>
      <c r="X4900" t="s">
        <v>45</v>
      </c>
      <c r="Y4900">
        <v>25</v>
      </c>
      <c r="Z4900">
        <v>70</v>
      </c>
      <c r="AA4900" t="s">
        <v>7197</v>
      </c>
      <c r="AB4900" s="5">
        <f t="shared" si="152"/>
        <v>21638.408070175439</v>
      </c>
      <c r="AC4900" s="3">
        <v>1400</v>
      </c>
      <c r="AD4900" s="3">
        <v>20</v>
      </c>
      <c r="AE4900" s="3">
        <v>0.8</v>
      </c>
      <c r="AF4900" t="s">
        <v>216</v>
      </c>
      <c r="AG4900" t="s">
        <v>47</v>
      </c>
      <c r="AH4900" s="8">
        <v>25</v>
      </c>
      <c r="AI4900" s="12">
        <v>648.95000000000005</v>
      </c>
      <c r="AJ4900" s="9">
        <v>2.31</v>
      </c>
      <c r="AK4900" s="5">
        <f t="shared" si="153"/>
        <v>0</v>
      </c>
    </row>
    <row r="4901" spans="1:37" x14ac:dyDescent="0.3">
      <c r="A4901">
        <v>52636</v>
      </c>
      <c r="B4901" t="s">
        <v>4153</v>
      </c>
      <c r="C4901" t="s">
        <v>4960</v>
      </c>
      <c r="D4901" t="s">
        <v>8654</v>
      </c>
      <c r="E4901" t="s">
        <v>8655</v>
      </c>
      <c r="F4901" t="s">
        <v>151</v>
      </c>
      <c r="G4901" t="s">
        <v>33</v>
      </c>
      <c r="H4901" t="s">
        <v>34</v>
      </c>
      <c r="I4901" t="s">
        <v>35</v>
      </c>
      <c r="J4901" t="s">
        <v>3844</v>
      </c>
      <c r="K4901" t="s">
        <v>4963</v>
      </c>
      <c r="L4901" t="s">
        <v>7349</v>
      </c>
      <c r="M4901" s="4">
        <v>41768</v>
      </c>
      <c r="N4901" s="4">
        <v>41768</v>
      </c>
      <c r="O4901" s="1">
        <v>41771</v>
      </c>
      <c r="P4901" t="s">
        <v>52</v>
      </c>
      <c r="R4901" t="s">
        <v>53</v>
      </c>
      <c r="S4901" t="s">
        <v>54</v>
      </c>
      <c r="T4901" t="s">
        <v>4517</v>
      </c>
      <c r="U4901" t="s">
        <v>56</v>
      </c>
      <c r="V4901" t="s">
        <v>57</v>
      </c>
      <c r="W4901" s="6" t="s">
        <v>58</v>
      </c>
      <c r="X4901" t="s">
        <v>59</v>
      </c>
      <c r="Y4901">
        <v>240</v>
      </c>
      <c r="Z4901">
        <v>2040</v>
      </c>
      <c r="AA4901" t="s">
        <v>151</v>
      </c>
      <c r="AB4901" s="5">
        <f t="shared" si="152"/>
        <v>21638.408070175439</v>
      </c>
      <c r="AC4901" s="3">
        <v>3080.4</v>
      </c>
      <c r="AD4901" s="3">
        <v>1.51</v>
      </c>
      <c r="AE4901" s="3">
        <v>0.01</v>
      </c>
      <c r="AF4901" t="s">
        <v>60</v>
      </c>
      <c r="AG4901" t="s">
        <v>47</v>
      </c>
      <c r="AH4901" s="8">
        <v>820</v>
      </c>
      <c r="AI4901" s="12">
        <v>2214.69</v>
      </c>
      <c r="AJ4901" s="9">
        <v>3.81</v>
      </c>
      <c r="AK4901" s="5">
        <f t="shared" si="153"/>
        <v>0</v>
      </c>
    </row>
    <row r="4902" spans="1:37" x14ac:dyDescent="0.3">
      <c r="A4902">
        <v>52646</v>
      </c>
      <c r="B4902" t="s">
        <v>4707</v>
      </c>
      <c r="C4902" t="s">
        <v>8656</v>
      </c>
      <c r="D4902" t="s">
        <v>8657</v>
      </c>
      <c r="E4902" t="s">
        <v>8658</v>
      </c>
      <c r="F4902" t="s">
        <v>282</v>
      </c>
      <c r="G4902" t="s">
        <v>33</v>
      </c>
      <c r="H4902" t="s">
        <v>34</v>
      </c>
      <c r="I4902" t="s">
        <v>63</v>
      </c>
      <c r="J4902" t="s">
        <v>36</v>
      </c>
      <c r="K4902" s="2">
        <v>40854</v>
      </c>
      <c r="L4902" t="s">
        <v>7898</v>
      </c>
      <c r="M4902" s="4">
        <v>40877</v>
      </c>
      <c r="N4902" s="4">
        <v>40877</v>
      </c>
      <c r="O4902" s="1">
        <v>40877</v>
      </c>
      <c r="P4902" t="s">
        <v>52</v>
      </c>
      <c r="R4902" t="s">
        <v>53</v>
      </c>
      <c r="S4902" t="s">
        <v>114</v>
      </c>
      <c r="T4902" t="s">
        <v>434</v>
      </c>
      <c r="U4902" t="s">
        <v>116</v>
      </c>
      <c r="V4902" t="s">
        <v>435</v>
      </c>
      <c r="W4902" s="6" t="s">
        <v>436</v>
      </c>
      <c r="X4902" t="s">
        <v>90</v>
      </c>
      <c r="Y4902">
        <v>300</v>
      </c>
      <c r="Z4902">
        <v>51</v>
      </c>
      <c r="AA4902" t="s">
        <v>282</v>
      </c>
      <c r="AB4902" s="5">
        <f t="shared" si="152"/>
        <v>21638.408070175439</v>
      </c>
      <c r="AC4902" s="3">
        <v>4192.2</v>
      </c>
      <c r="AD4902" s="3">
        <v>82.2</v>
      </c>
      <c r="AE4902" s="3">
        <v>0.27</v>
      </c>
      <c r="AF4902" t="s">
        <v>437</v>
      </c>
      <c r="AG4902" t="s">
        <v>47</v>
      </c>
      <c r="AH4902" s="8">
        <v>99</v>
      </c>
      <c r="AI4902" s="12">
        <v>1454.81</v>
      </c>
      <c r="AJ4902" s="9">
        <v>6.92</v>
      </c>
      <c r="AK4902" s="5">
        <f t="shared" si="153"/>
        <v>0</v>
      </c>
    </row>
    <row r="4903" spans="1:37" x14ac:dyDescent="0.3">
      <c r="A4903">
        <v>52670</v>
      </c>
      <c r="B4903" t="s">
        <v>4198</v>
      </c>
      <c r="C4903" t="s">
        <v>4216</v>
      </c>
      <c r="D4903" t="s">
        <v>4217</v>
      </c>
      <c r="E4903" t="s">
        <v>4792</v>
      </c>
      <c r="F4903" t="s">
        <v>231</v>
      </c>
      <c r="G4903" t="s">
        <v>33</v>
      </c>
      <c r="H4903" t="s">
        <v>34</v>
      </c>
      <c r="I4903" t="s">
        <v>232</v>
      </c>
      <c r="J4903" t="s">
        <v>310</v>
      </c>
      <c r="K4903" s="2">
        <v>41585</v>
      </c>
      <c r="L4903" t="s">
        <v>4219</v>
      </c>
      <c r="M4903" s="4">
        <v>41878</v>
      </c>
      <c r="N4903" s="4">
        <v>41878</v>
      </c>
      <c r="O4903" s="1">
        <v>41878</v>
      </c>
      <c r="P4903" t="s">
        <v>52</v>
      </c>
      <c r="R4903" t="s">
        <v>53</v>
      </c>
      <c r="S4903" t="s">
        <v>312</v>
      </c>
      <c r="T4903" t="s">
        <v>5287</v>
      </c>
      <c r="U4903" t="s">
        <v>357</v>
      </c>
      <c r="V4903" t="s">
        <v>57</v>
      </c>
      <c r="W4903" s="6" t="s">
        <v>874</v>
      </c>
      <c r="X4903" t="s">
        <v>90</v>
      </c>
      <c r="Y4903">
        <v>240</v>
      </c>
      <c r="Z4903">
        <v>34</v>
      </c>
      <c r="AA4903" t="s">
        <v>231</v>
      </c>
      <c r="AB4903" s="5">
        <f t="shared" si="152"/>
        <v>21638.408070175439</v>
      </c>
      <c r="AC4903" s="3">
        <v>932.3</v>
      </c>
      <c r="AD4903" s="3">
        <v>27.42</v>
      </c>
      <c r="AE4903" s="3">
        <v>0.11</v>
      </c>
      <c r="AF4903" t="s">
        <v>60</v>
      </c>
      <c r="AG4903" t="s">
        <v>109</v>
      </c>
      <c r="AH4903" s="8" t="s">
        <v>44</v>
      </c>
      <c r="AI4903" s="12" t="s">
        <v>44</v>
      </c>
      <c r="AJ4903" s="9">
        <v>1.1499999999999999</v>
      </c>
      <c r="AK4903" s="5">
        <f t="shared" si="153"/>
        <v>0</v>
      </c>
    </row>
    <row r="4904" spans="1:37" hidden="1" x14ac:dyDescent="0.3">
      <c r="A4904">
        <v>52677</v>
      </c>
      <c r="B4904" t="s">
        <v>4311</v>
      </c>
      <c r="C4904" t="s">
        <v>4510</v>
      </c>
      <c r="D4904" t="s">
        <v>8659</v>
      </c>
      <c r="E4904" t="s">
        <v>8660</v>
      </c>
      <c r="F4904" t="s">
        <v>809</v>
      </c>
      <c r="G4904" t="s">
        <v>33</v>
      </c>
      <c r="H4904" t="s">
        <v>34</v>
      </c>
      <c r="I4904" t="s">
        <v>35</v>
      </c>
      <c r="J4904" t="s">
        <v>36</v>
      </c>
      <c r="K4904" t="s">
        <v>4513</v>
      </c>
      <c r="L4904" t="s">
        <v>4514</v>
      </c>
      <c r="M4904" s="4">
        <v>41702</v>
      </c>
      <c r="N4904" s="4">
        <v>41702</v>
      </c>
      <c r="O4904" s="1">
        <v>41703</v>
      </c>
      <c r="P4904" t="s">
        <v>52</v>
      </c>
      <c r="R4904" t="s">
        <v>53</v>
      </c>
      <c r="S4904" t="s">
        <v>114</v>
      </c>
      <c r="T4904" t="s">
        <v>434</v>
      </c>
      <c r="U4904" t="s">
        <v>116</v>
      </c>
      <c r="V4904" t="s">
        <v>435</v>
      </c>
      <c r="W4904" s="6" t="s">
        <v>436</v>
      </c>
      <c r="X4904" t="s">
        <v>90</v>
      </c>
      <c r="Y4904">
        <v>300</v>
      </c>
      <c r="Z4904">
        <v>188</v>
      </c>
      <c r="AA4904" t="s">
        <v>809</v>
      </c>
      <c r="AB4904" s="5">
        <f t="shared" si="152"/>
        <v>2371.7673611111113</v>
      </c>
      <c r="AC4904" s="3">
        <v>5794.16</v>
      </c>
      <c r="AD4904" s="3">
        <v>30.82</v>
      </c>
      <c r="AE4904" s="3">
        <v>0.1</v>
      </c>
      <c r="AF4904" t="s">
        <v>437</v>
      </c>
      <c r="AG4904" t="s">
        <v>47</v>
      </c>
      <c r="AH4904" s="8">
        <v>221</v>
      </c>
      <c r="AI4904" s="7">
        <v>2553.06</v>
      </c>
      <c r="AJ4904" s="9">
        <v>5.96</v>
      </c>
      <c r="AK4904" s="5">
        <f t="shared" si="153"/>
        <v>0</v>
      </c>
    </row>
    <row r="4905" spans="1:37" x14ac:dyDescent="0.3">
      <c r="A4905">
        <v>52687</v>
      </c>
      <c r="B4905" t="s">
        <v>4220</v>
      </c>
      <c r="C4905" t="s">
        <v>5127</v>
      </c>
      <c r="D4905" t="s">
        <v>5128</v>
      </c>
      <c r="E4905" t="s">
        <v>8661</v>
      </c>
      <c r="F4905" t="s">
        <v>87</v>
      </c>
      <c r="G4905" t="s">
        <v>33</v>
      </c>
      <c r="H4905" t="s">
        <v>34</v>
      </c>
      <c r="I4905" t="s">
        <v>35</v>
      </c>
      <c r="J4905" t="s">
        <v>36</v>
      </c>
      <c r="K4905" t="s">
        <v>4481</v>
      </c>
      <c r="L4905" s="2">
        <v>41676</v>
      </c>
      <c r="M4905" s="4">
        <v>41870</v>
      </c>
      <c r="N4905" s="4">
        <v>41878</v>
      </c>
      <c r="O4905" s="1">
        <v>41886</v>
      </c>
      <c r="P4905" t="s">
        <v>38</v>
      </c>
      <c r="R4905" t="s">
        <v>39</v>
      </c>
      <c r="S4905" t="s">
        <v>199</v>
      </c>
      <c r="T4905" t="s">
        <v>65</v>
      </c>
      <c r="U4905" t="s">
        <v>66</v>
      </c>
      <c r="V4905" t="s">
        <v>67</v>
      </c>
      <c r="W4905" s="6" t="s">
        <v>44</v>
      </c>
      <c r="X4905" t="s">
        <v>45</v>
      </c>
      <c r="Y4905">
        <v>100</v>
      </c>
      <c r="Z4905">
        <v>6340</v>
      </c>
      <c r="AA4905" t="s">
        <v>87</v>
      </c>
      <c r="AB4905" s="5">
        <f t="shared" si="152"/>
        <v>21638.408070175439</v>
      </c>
      <c r="AC4905" s="3">
        <v>564260</v>
      </c>
      <c r="AD4905" s="3">
        <v>89</v>
      </c>
      <c r="AE4905" s="3">
        <v>0.89</v>
      </c>
      <c r="AF4905" t="s">
        <v>4152</v>
      </c>
      <c r="AG4905" t="s">
        <v>47</v>
      </c>
      <c r="AH4905" s="8">
        <v>2571</v>
      </c>
      <c r="AI4905" s="12">
        <v>37297.949999999997</v>
      </c>
      <c r="AJ4905" s="9">
        <v>580.05999999999995</v>
      </c>
      <c r="AK4905" s="5">
        <f t="shared" si="153"/>
        <v>-8</v>
      </c>
    </row>
    <row r="4906" spans="1:37" x14ac:dyDescent="0.3">
      <c r="A4906">
        <v>52704</v>
      </c>
      <c r="B4906" t="s">
        <v>4311</v>
      </c>
      <c r="C4906" t="s">
        <v>4678</v>
      </c>
      <c r="D4906" t="s">
        <v>8662</v>
      </c>
      <c r="E4906" t="s">
        <v>8663</v>
      </c>
      <c r="F4906" t="s">
        <v>809</v>
      </c>
      <c r="G4906" t="s">
        <v>33</v>
      </c>
      <c r="H4906" t="s">
        <v>34</v>
      </c>
      <c r="I4906" t="s">
        <v>35</v>
      </c>
      <c r="J4906" t="s">
        <v>36</v>
      </c>
      <c r="K4906" t="s">
        <v>4681</v>
      </c>
      <c r="L4906" s="2">
        <v>39856</v>
      </c>
      <c r="M4906" s="4">
        <v>40246</v>
      </c>
      <c r="N4906" s="4">
        <v>40246</v>
      </c>
      <c r="O4906" s="1">
        <v>40246</v>
      </c>
      <c r="P4906" t="s">
        <v>52</v>
      </c>
      <c r="R4906" t="s">
        <v>53</v>
      </c>
      <c r="S4906" t="s">
        <v>4364</v>
      </c>
      <c r="T4906" t="s">
        <v>5265</v>
      </c>
      <c r="U4906" t="s">
        <v>4670</v>
      </c>
      <c r="V4906" t="s">
        <v>57</v>
      </c>
      <c r="W4906" s="6" t="s">
        <v>75</v>
      </c>
      <c r="X4906" t="s">
        <v>83</v>
      </c>
      <c r="Y4906">
        <v>60</v>
      </c>
      <c r="Z4906">
        <v>384</v>
      </c>
      <c r="AA4906" t="s">
        <v>809</v>
      </c>
      <c r="AB4906" s="5">
        <f t="shared" si="152"/>
        <v>21638.408070175439</v>
      </c>
      <c r="AC4906" s="3">
        <v>10018.56</v>
      </c>
      <c r="AD4906" s="3">
        <v>26.09</v>
      </c>
      <c r="AE4906" s="3">
        <v>0.43</v>
      </c>
      <c r="AF4906" t="s">
        <v>3470</v>
      </c>
      <c r="AG4906" t="s">
        <v>47</v>
      </c>
      <c r="AH4906" s="8">
        <v>40</v>
      </c>
      <c r="AI4906" s="12">
        <v>990.07</v>
      </c>
      <c r="AJ4906" s="9">
        <v>19.64</v>
      </c>
      <c r="AK4906" s="5">
        <f t="shared" si="153"/>
        <v>0</v>
      </c>
    </row>
    <row r="4907" spans="1:37" x14ac:dyDescent="0.3">
      <c r="A4907">
        <v>52706</v>
      </c>
      <c r="B4907" t="s">
        <v>4141</v>
      </c>
      <c r="C4907" t="s">
        <v>6756</v>
      </c>
      <c r="D4907" t="s">
        <v>7996</v>
      </c>
      <c r="E4907" t="s">
        <v>7997</v>
      </c>
      <c r="F4907" t="s">
        <v>51</v>
      </c>
      <c r="G4907" t="s">
        <v>33</v>
      </c>
      <c r="H4907" t="s">
        <v>34</v>
      </c>
      <c r="I4907" t="s">
        <v>35</v>
      </c>
      <c r="J4907" t="s">
        <v>36</v>
      </c>
      <c r="K4907" t="s">
        <v>6759</v>
      </c>
      <c r="L4907" t="s">
        <v>6760</v>
      </c>
      <c r="M4907" s="4">
        <v>41045</v>
      </c>
      <c r="N4907" s="4">
        <v>41045</v>
      </c>
      <c r="O4907" s="1">
        <v>41045</v>
      </c>
      <c r="P4907" t="s">
        <v>52</v>
      </c>
      <c r="R4907" t="s">
        <v>71</v>
      </c>
      <c r="S4907" t="s">
        <v>304</v>
      </c>
      <c r="T4907" t="s">
        <v>4210</v>
      </c>
      <c r="U4907" t="s">
        <v>4211</v>
      </c>
      <c r="V4907" t="s">
        <v>57</v>
      </c>
      <c r="W4907" s="6" t="s">
        <v>4212</v>
      </c>
      <c r="X4907" t="s">
        <v>146</v>
      </c>
      <c r="Y4907">
        <v>30</v>
      </c>
      <c r="Z4907">
        <v>42392</v>
      </c>
      <c r="AA4907" t="s">
        <v>51</v>
      </c>
      <c r="AB4907" s="5">
        <f t="shared" si="152"/>
        <v>21638.408070175439</v>
      </c>
      <c r="AC4907" s="3">
        <v>597727.19999999995</v>
      </c>
      <c r="AD4907" s="3">
        <v>14.1</v>
      </c>
      <c r="AE4907" s="3">
        <v>0.47</v>
      </c>
      <c r="AF4907" t="s">
        <v>307</v>
      </c>
      <c r="AG4907" t="s">
        <v>109</v>
      </c>
      <c r="AH4907" s="8" t="s">
        <v>44</v>
      </c>
      <c r="AI4907" s="12" t="s">
        <v>44</v>
      </c>
      <c r="AJ4907" s="9">
        <v>838.01</v>
      </c>
      <c r="AK4907" s="5">
        <f t="shared" si="153"/>
        <v>0</v>
      </c>
    </row>
    <row r="4908" spans="1:37" hidden="1" x14ac:dyDescent="0.3">
      <c r="A4908">
        <v>52710</v>
      </c>
      <c r="B4908" t="s">
        <v>4198</v>
      </c>
      <c r="C4908" t="s">
        <v>4203</v>
      </c>
      <c r="D4908" t="s">
        <v>8664</v>
      </c>
      <c r="E4908" t="s">
        <v>8665</v>
      </c>
      <c r="F4908" t="s">
        <v>231</v>
      </c>
      <c r="G4908" t="s">
        <v>33</v>
      </c>
      <c r="H4908" t="s">
        <v>34</v>
      </c>
      <c r="I4908" t="s">
        <v>232</v>
      </c>
      <c r="J4908" t="s">
        <v>310</v>
      </c>
      <c r="K4908" t="s">
        <v>4206</v>
      </c>
      <c r="L4908" t="s">
        <v>5015</v>
      </c>
      <c r="M4908" s="4">
        <v>41815</v>
      </c>
      <c r="N4908" s="4">
        <v>41815</v>
      </c>
      <c r="O4908" s="1">
        <v>41815</v>
      </c>
      <c r="P4908" t="s">
        <v>52</v>
      </c>
      <c r="R4908" t="s">
        <v>53</v>
      </c>
      <c r="S4908" t="s">
        <v>4202</v>
      </c>
      <c r="T4908" t="s">
        <v>434</v>
      </c>
      <c r="U4908" t="s">
        <v>116</v>
      </c>
      <c r="V4908" t="s">
        <v>435</v>
      </c>
      <c r="W4908" s="6" t="s">
        <v>436</v>
      </c>
      <c r="X4908" t="s">
        <v>90</v>
      </c>
      <c r="Y4908">
        <v>300</v>
      </c>
      <c r="Z4908">
        <v>2</v>
      </c>
      <c r="AA4908" t="s">
        <v>231</v>
      </c>
      <c r="AB4908" s="5">
        <f t="shared" si="152"/>
        <v>2371.7673611111113</v>
      </c>
      <c r="AC4908" s="3">
        <v>44.13</v>
      </c>
      <c r="AD4908" s="3">
        <v>22.06</v>
      </c>
      <c r="AE4908" s="3">
        <v>7.0000000000000007E-2</v>
      </c>
      <c r="AF4908" t="s">
        <v>437</v>
      </c>
      <c r="AG4908" t="s">
        <v>47</v>
      </c>
      <c r="AH4908" s="8" t="s">
        <v>44</v>
      </c>
      <c r="AI4908" s="7" t="s">
        <v>44</v>
      </c>
      <c r="AJ4908" s="9">
        <v>0.05</v>
      </c>
      <c r="AK4908" s="5">
        <f t="shared" si="153"/>
        <v>0</v>
      </c>
    </row>
    <row r="4909" spans="1:37" x14ac:dyDescent="0.3">
      <c r="A4909">
        <v>52725</v>
      </c>
      <c r="B4909" t="s">
        <v>4754</v>
      </c>
      <c r="C4909" t="s">
        <v>6901</v>
      </c>
      <c r="D4909" t="s">
        <v>8666</v>
      </c>
      <c r="E4909" t="s">
        <v>8667</v>
      </c>
      <c r="F4909" t="s">
        <v>4758</v>
      </c>
      <c r="G4909" t="s">
        <v>33</v>
      </c>
      <c r="H4909" t="s">
        <v>34</v>
      </c>
      <c r="I4909" t="s">
        <v>35</v>
      </c>
      <c r="J4909" t="s">
        <v>36</v>
      </c>
      <c r="K4909" s="2">
        <v>40665</v>
      </c>
      <c r="L4909" t="s">
        <v>7462</v>
      </c>
      <c r="M4909" s="4">
        <v>40656</v>
      </c>
      <c r="N4909" s="4">
        <v>40656</v>
      </c>
      <c r="O4909" s="1">
        <v>40656</v>
      </c>
      <c r="P4909" t="s">
        <v>38</v>
      </c>
      <c r="R4909" t="s">
        <v>39</v>
      </c>
      <c r="S4909" t="s">
        <v>125</v>
      </c>
      <c r="T4909" t="s">
        <v>126</v>
      </c>
      <c r="U4909" t="s">
        <v>127</v>
      </c>
      <c r="V4909" t="s">
        <v>128</v>
      </c>
      <c r="W4909" s="6" t="s">
        <v>44</v>
      </c>
      <c r="X4909" t="s">
        <v>45</v>
      </c>
      <c r="Y4909">
        <v>20</v>
      </c>
      <c r="Z4909">
        <v>132</v>
      </c>
      <c r="AA4909" t="s">
        <v>4758</v>
      </c>
      <c r="AB4909" s="5">
        <f t="shared" si="152"/>
        <v>21638.408070175439</v>
      </c>
      <c r="AC4909" s="3">
        <v>4224</v>
      </c>
      <c r="AD4909" s="3">
        <v>32</v>
      </c>
      <c r="AE4909" s="3">
        <v>1.6</v>
      </c>
      <c r="AF4909" t="s">
        <v>125</v>
      </c>
      <c r="AG4909" t="s">
        <v>47</v>
      </c>
      <c r="AH4909" s="8">
        <v>50</v>
      </c>
      <c r="AI4909" s="12">
        <v>1595.38</v>
      </c>
      <c r="AJ4909" s="9">
        <v>6.97</v>
      </c>
      <c r="AK4909" s="5">
        <f t="shared" si="153"/>
        <v>0</v>
      </c>
    </row>
    <row r="4910" spans="1:37" hidden="1" x14ac:dyDescent="0.3">
      <c r="A4910">
        <v>52736</v>
      </c>
      <c r="B4910" t="s">
        <v>5213</v>
      </c>
      <c r="C4910" t="s">
        <v>5488</v>
      </c>
      <c r="D4910" t="s">
        <v>6667</v>
      </c>
      <c r="E4910" t="s">
        <v>8668</v>
      </c>
      <c r="F4910" t="s">
        <v>2264</v>
      </c>
      <c r="G4910" t="s">
        <v>33</v>
      </c>
      <c r="H4910" t="s">
        <v>34</v>
      </c>
      <c r="I4910" t="s">
        <v>35</v>
      </c>
      <c r="J4910" t="s">
        <v>36</v>
      </c>
      <c r="K4910" t="s">
        <v>5491</v>
      </c>
      <c r="L4910" t="s">
        <v>4714</v>
      </c>
      <c r="M4910" s="4">
        <v>41837</v>
      </c>
      <c r="N4910" s="4">
        <v>41837</v>
      </c>
      <c r="O4910" s="1">
        <v>41837</v>
      </c>
      <c r="P4910" t="s">
        <v>52</v>
      </c>
      <c r="R4910" t="s">
        <v>71</v>
      </c>
      <c r="S4910" t="s">
        <v>604</v>
      </c>
      <c r="T4910" t="s">
        <v>305</v>
      </c>
      <c r="U4910" t="s">
        <v>98</v>
      </c>
      <c r="V4910" t="s">
        <v>57</v>
      </c>
      <c r="W4910" s="6" t="s">
        <v>306</v>
      </c>
      <c r="X4910" t="s">
        <v>76</v>
      </c>
      <c r="Y4910">
        <v>30</v>
      </c>
      <c r="Z4910">
        <v>47716</v>
      </c>
      <c r="AA4910" t="s">
        <v>2264</v>
      </c>
      <c r="AB4910" s="5">
        <f t="shared" si="152"/>
        <v>2371.7673611111113</v>
      </c>
      <c r="AC4910" s="3">
        <v>152214.04</v>
      </c>
      <c r="AD4910" s="3">
        <v>3.19</v>
      </c>
      <c r="AE4910" s="3">
        <v>0.11</v>
      </c>
      <c r="AF4910" t="s">
        <v>605</v>
      </c>
      <c r="AG4910" t="s">
        <v>47</v>
      </c>
      <c r="AH4910" s="8">
        <v>3077</v>
      </c>
      <c r="AI4910" s="7">
        <v>22734.92</v>
      </c>
      <c r="AJ4910" s="9">
        <v>156.47999999999999</v>
      </c>
      <c r="AK4910" s="5">
        <f t="shared" si="153"/>
        <v>0</v>
      </c>
    </row>
    <row r="4911" spans="1:37" x14ac:dyDescent="0.3">
      <c r="A4911">
        <v>52756</v>
      </c>
      <c r="B4911" t="s">
        <v>4170</v>
      </c>
      <c r="C4911" t="s">
        <v>4177</v>
      </c>
      <c r="D4911" t="s">
        <v>8669</v>
      </c>
      <c r="E4911" t="s">
        <v>8670</v>
      </c>
      <c r="F4911" t="s">
        <v>4174</v>
      </c>
      <c r="G4911" t="s">
        <v>33</v>
      </c>
      <c r="H4911" t="s">
        <v>34</v>
      </c>
      <c r="I4911" t="s">
        <v>35</v>
      </c>
      <c r="J4911" t="s">
        <v>36</v>
      </c>
      <c r="K4911" t="s">
        <v>4180</v>
      </c>
      <c r="L4911" s="2">
        <v>41156</v>
      </c>
      <c r="M4911" s="4">
        <v>41065</v>
      </c>
      <c r="N4911" s="4">
        <v>41065</v>
      </c>
      <c r="O4911" s="1">
        <v>41065</v>
      </c>
      <c r="P4911" t="s">
        <v>38</v>
      </c>
      <c r="R4911" t="s">
        <v>39</v>
      </c>
      <c r="S4911" t="s">
        <v>746</v>
      </c>
      <c r="T4911" t="s">
        <v>747</v>
      </c>
      <c r="U4911" t="s">
        <v>748</v>
      </c>
      <c r="V4911" t="s">
        <v>749</v>
      </c>
      <c r="W4911" s="6" t="s">
        <v>44</v>
      </c>
      <c r="X4911" t="s">
        <v>45</v>
      </c>
      <c r="Y4911">
        <v>1</v>
      </c>
      <c r="Z4911">
        <v>23</v>
      </c>
      <c r="AA4911" t="s">
        <v>4174</v>
      </c>
      <c r="AB4911" s="5">
        <f t="shared" si="152"/>
        <v>21638.408070175439</v>
      </c>
      <c r="AC4911" s="3">
        <v>563.5</v>
      </c>
      <c r="AD4911" s="3">
        <v>24.5</v>
      </c>
      <c r="AE4911" s="3">
        <v>24.5</v>
      </c>
      <c r="AF4911" t="s">
        <v>750</v>
      </c>
      <c r="AG4911" t="s">
        <v>47</v>
      </c>
      <c r="AH4911" s="8">
        <v>21</v>
      </c>
      <c r="AI4911" s="12">
        <v>1327.6</v>
      </c>
      <c r="AJ4911" s="9">
        <v>0.79</v>
      </c>
      <c r="AK4911" s="5">
        <f t="shared" si="153"/>
        <v>0</v>
      </c>
    </row>
    <row r="4912" spans="1:37" x14ac:dyDescent="0.3">
      <c r="A4912">
        <v>52793</v>
      </c>
      <c r="B4912" t="s">
        <v>5213</v>
      </c>
      <c r="C4912" t="s">
        <v>8671</v>
      </c>
      <c r="D4912" t="s">
        <v>8672</v>
      </c>
      <c r="E4912" t="s">
        <v>8673</v>
      </c>
      <c r="F4912" t="s">
        <v>2264</v>
      </c>
      <c r="G4912" t="s">
        <v>33</v>
      </c>
      <c r="H4912" t="s">
        <v>34</v>
      </c>
      <c r="I4912" t="s">
        <v>35</v>
      </c>
      <c r="J4912" t="s">
        <v>36</v>
      </c>
      <c r="K4912" s="2">
        <v>41951</v>
      </c>
      <c r="L4912" t="s">
        <v>8674</v>
      </c>
      <c r="M4912" s="4">
        <v>42104</v>
      </c>
      <c r="N4912" s="4">
        <v>42104</v>
      </c>
      <c r="O4912" s="1">
        <v>42107</v>
      </c>
      <c r="P4912" t="s">
        <v>52</v>
      </c>
      <c r="R4912" t="s">
        <v>53</v>
      </c>
      <c r="S4912" t="s">
        <v>304</v>
      </c>
      <c r="T4912" t="s">
        <v>4435</v>
      </c>
      <c r="U4912" t="s">
        <v>144</v>
      </c>
      <c r="V4912" t="s">
        <v>57</v>
      </c>
      <c r="W4912" s="6" t="s">
        <v>4436</v>
      </c>
      <c r="X4912" t="s">
        <v>852</v>
      </c>
      <c r="Y4912">
        <v>60</v>
      </c>
      <c r="Z4912">
        <v>11022</v>
      </c>
      <c r="AA4912" t="s">
        <v>2264</v>
      </c>
      <c r="AB4912" s="5">
        <f t="shared" si="152"/>
        <v>21638.408070175439</v>
      </c>
      <c r="AC4912" s="3">
        <v>21933.78</v>
      </c>
      <c r="AD4912" s="3">
        <v>1.99</v>
      </c>
      <c r="AE4912" s="3">
        <v>0.03</v>
      </c>
      <c r="AF4912" t="s">
        <v>4437</v>
      </c>
      <c r="AG4912" t="s">
        <v>47</v>
      </c>
      <c r="AH4912" s="8">
        <v>1976</v>
      </c>
      <c r="AI4912" s="12">
        <v>12580</v>
      </c>
      <c r="AJ4912" s="9">
        <v>22.55</v>
      </c>
      <c r="AK4912" s="5">
        <f t="shared" si="153"/>
        <v>0</v>
      </c>
    </row>
    <row r="4913" spans="1:37" hidden="1" x14ac:dyDescent="0.3">
      <c r="A4913">
        <v>52795</v>
      </c>
      <c r="B4913" t="s">
        <v>4146</v>
      </c>
      <c r="C4913" t="s">
        <v>6076</v>
      </c>
      <c r="D4913" t="s">
        <v>8675</v>
      </c>
      <c r="E4913" t="s">
        <v>8676</v>
      </c>
      <c r="F4913" t="s">
        <v>94</v>
      </c>
      <c r="G4913" t="s">
        <v>33</v>
      </c>
      <c r="H4913" t="s">
        <v>34</v>
      </c>
      <c r="I4913" t="s">
        <v>35</v>
      </c>
      <c r="J4913" t="s">
        <v>36</v>
      </c>
      <c r="K4913" t="s">
        <v>6079</v>
      </c>
      <c r="L4913" t="s">
        <v>6080</v>
      </c>
      <c r="M4913" s="4">
        <v>40973</v>
      </c>
      <c r="N4913" s="4">
        <v>40973</v>
      </c>
      <c r="O4913" s="1">
        <v>40973</v>
      </c>
      <c r="P4913" t="s">
        <v>52</v>
      </c>
      <c r="R4913" t="s">
        <v>71</v>
      </c>
      <c r="S4913" t="s">
        <v>54</v>
      </c>
      <c r="T4913" t="s">
        <v>2634</v>
      </c>
      <c r="U4913" t="s">
        <v>536</v>
      </c>
      <c r="V4913" t="s">
        <v>57</v>
      </c>
      <c r="W4913" s="6" t="s">
        <v>2635</v>
      </c>
      <c r="X4913" t="s">
        <v>146</v>
      </c>
      <c r="Y4913">
        <v>30</v>
      </c>
      <c r="Z4913">
        <v>100000</v>
      </c>
      <c r="AA4913" t="s">
        <v>94</v>
      </c>
      <c r="AB4913" s="5">
        <f t="shared" si="152"/>
        <v>2371.7673611111113</v>
      </c>
      <c r="AC4913" s="3">
        <v>735000</v>
      </c>
      <c r="AD4913" s="3">
        <v>7.35</v>
      </c>
      <c r="AE4913" s="3">
        <v>0.24</v>
      </c>
      <c r="AF4913" t="s">
        <v>60</v>
      </c>
      <c r="AG4913" t="s">
        <v>47</v>
      </c>
      <c r="AH4913" s="8">
        <v>9389</v>
      </c>
      <c r="AI4913" s="7">
        <v>51294.87</v>
      </c>
      <c r="AJ4913" s="9">
        <v>1030.47</v>
      </c>
      <c r="AK4913" s="5">
        <f t="shared" si="153"/>
        <v>0</v>
      </c>
    </row>
    <row r="4914" spans="1:37" x14ac:dyDescent="0.3">
      <c r="A4914">
        <v>52799</v>
      </c>
      <c r="B4914" t="s">
        <v>4330</v>
      </c>
      <c r="C4914" t="s">
        <v>4331</v>
      </c>
      <c r="D4914" t="s">
        <v>8677</v>
      </c>
      <c r="E4914" t="s">
        <v>8678</v>
      </c>
      <c r="F4914" t="s">
        <v>4229</v>
      </c>
      <c r="G4914" t="s">
        <v>33</v>
      </c>
      <c r="H4914" t="s">
        <v>34</v>
      </c>
      <c r="I4914" t="s">
        <v>35</v>
      </c>
      <c r="J4914" t="s">
        <v>36</v>
      </c>
      <c r="K4914" t="s">
        <v>4309</v>
      </c>
      <c r="L4914" s="2">
        <v>40641</v>
      </c>
      <c r="M4914" s="4">
        <v>40823</v>
      </c>
      <c r="N4914" s="4">
        <v>40823</v>
      </c>
      <c r="O4914" s="1">
        <v>40823</v>
      </c>
      <c r="P4914" t="s">
        <v>38</v>
      </c>
      <c r="R4914" t="s">
        <v>39</v>
      </c>
      <c r="S4914" t="s">
        <v>199</v>
      </c>
      <c r="T4914" t="s">
        <v>65</v>
      </c>
      <c r="U4914" t="s">
        <v>66</v>
      </c>
      <c r="V4914" t="s">
        <v>67</v>
      </c>
      <c r="W4914" s="6" t="s">
        <v>44</v>
      </c>
      <c r="X4914" t="s">
        <v>45</v>
      </c>
      <c r="Y4914">
        <v>100</v>
      </c>
      <c r="Z4914">
        <v>1000</v>
      </c>
      <c r="AA4914" t="s">
        <v>4229</v>
      </c>
      <c r="AB4914" s="5">
        <f t="shared" si="152"/>
        <v>21638.408070175439</v>
      </c>
      <c r="AC4914" s="3">
        <v>92000</v>
      </c>
      <c r="AD4914" s="3">
        <v>92</v>
      </c>
      <c r="AE4914" s="3">
        <v>0.92</v>
      </c>
      <c r="AF4914" t="s">
        <v>202</v>
      </c>
      <c r="AG4914" t="s">
        <v>47</v>
      </c>
      <c r="AH4914" s="8">
        <v>399</v>
      </c>
      <c r="AI4914" s="12">
        <v>8776.57</v>
      </c>
      <c r="AJ4914" s="9">
        <v>151.80000000000001</v>
      </c>
      <c r="AK4914" s="5">
        <f t="shared" si="153"/>
        <v>0</v>
      </c>
    </row>
    <row r="4915" spans="1:37" hidden="1" x14ac:dyDescent="0.3">
      <c r="A4915">
        <v>52803</v>
      </c>
      <c r="B4915" t="s">
        <v>4198</v>
      </c>
      <c r="C4915" t="s">
        <v>4199</v>
      </c>
      <c r="D4915" t="s">
        <v>4299</v>
      </c>
      <c r="E4915" t="s">
        <v>4300</v>
      </c>
      <c r="F4915" t="s">
        <v>231</v>
      </c>
      <c r="G4915" t="s">
        <v>33</v>
      </c>
      <c r="H4915" t="s">
        <v>34</v>
      </c>
      <c r="I4915" t="s">
        <v>232</v>
      </c>
      <c r="J4915" t="s">
        <v>310</v>
      </c>
      <c r="K4915" s="2">
        <v>41952</v>
      </c>
      <c r="L4915" s="2">
        <v>42250</v>
      </c>
      <c r="M4915" s="4">
        <v>42072</v>
      </c>
      <c r="N4915" s="4">
        <v>42072</v>
      </c>
      <c r="O4915" s="1">
        <v>42072</v>
      </c>
      <c r="P4915" t="s">
        <v>52</v>
      </c>
      <c r="R4915" t="s">
        <v>53</v>
      </c>
      <c r="S4915" t="s">
        <v>4202</v>
      </c>
      <c r="T4915" t="s">
        <v>499</v>
      </c>
      <c r="U4915" t="s">
        <v>74</v>
      </c>
      <c r="V4915" t="s">
        <v>57</v>
      </c>
      <c r="W4915" s="6" t="s">
        <v>58</v>
      </c>
      <c r="X4915" t="s">
        <v>90</v>
      </c>
      <c r="Y4915">
        <v>240</v>
      </c>
      <c r="Z4915">
        <v>4</v>
      </c>
      <c r="AA4915" t="s">
        <v>231</v>
      </c>
      <c r="AB4915" s="5">
        <f t="shared" si="152"/>
        <v>2371.7673611111113</v>
      </c>
      <c r="AC4915" s="3">
        <v>20.67</v>
      </c>
      <c r="AD4915" s="3">
        <v>5.17</v>
      </c>
      <c r="AE4915" s="3">
        <v>0.02</v>
      </c>
      <c r="AF4915" t="s">
        <v>60</v>
      </c>
      <c r="AG4915" t="s">
        <v>109</v>
      </c>
      <c r="AH4915" s="8" t="s">
        <v>44</v>
      </c>
      <c r="AI4915" s="7" t="s">
        <v>44</v>
      </c>
      <c r="AJ4915" s="9">
        <v>0.02</v>
      </c>
      <c r="AK4915" s="5">
        <f t="shared" si="153"/>
        <v>0</v>
      </c>
    </row>
    <row r="4916" spans="1:37" x14ac:dyDescent="0.3">
      <c r="A4916">
        <v>52837</v>
      </c>
      <c r="B4916" t="s">
        <v>4220</v>
      </c>
      <c r="C4916" t="s">
        <v>5343</v>
      </c>
      <c r="D4916" t="s">
        <v>7794</v>
      </c>
      <c r="E4916" t="s">
        <v>8679</v>
      </c>
      <c r="F4916" t="s">
        <v>87</v>
      </c>
      <c r="G4916" t="s">
        <v>33</v>
      </c>
      <c r="H4916" t="s">
        <v>34</v>
      </c>
      <c r="I4916" t="s">
        <v>35</v>
      </c>
      <c r="J4916" t="s">
        <v>36</v>
      </c>
      <c r="K4916" s="2">
        <v>41863</v>
      </c>
      <c r="L4916" t="s">
        <v>5346</v>
      </c>
      <c r="M4916" s="4">
        <v>42185</v>
      </c>
      <c r="N4916" s="4">
        <v>42181</v>
      </c>
      <c r="O4916" s="1">
        <v>42187</v>
      </c>
      <c r="P4916" t="s">
        <v>38</v>
      </c>
      <c r="R4916" t="s">
        <v>39</v>
      </c>
      <c r="S4916" t="s">
        <v>199</v>
      </c>
      <c r="T4916" t="s">
        <v>65</v>
      </c>
      <c r="U4916" t="s">
        <v>66</v>
      </c>
      <c r="V4916" t="s">
        <v>67</v>
      </c>
      <c r="W4916" s="6" t="s">
        <v>44</v>
      </c>
      <c r="X4916" t="s">
        <v>45</v>
      </c>
      <c r="Y4916">
        <v>100</v>
      </c>
      <c r="Z4916">
        <v>4657</v>
      </c>
      <c r="AA4916" t="s">
        <v>87</v>
      </c>
      <c r="AB4916" s="5">
        <f t="shared" si="152"/>
        <v>21638.408070175439</v>
      </c>
      <c r="AC4916" s="3">
        <v>414473</v>
      </c>
      <c r="AD4916" s="3">
        <v>89</v>
      </c>
      <c r="AE4916" s="3">
        <v>0.89</v>
      </c>
      <c r="AF4916" t="s">
        <v>4152</v>
      </c>
      <c r="AG4916" t="s">
        <v>47</v>
      </c>
      <c r="AH4916" s="8">
        <v>2307</v>
      </c>
      <c r="AI4916" s="12">
        <v>21672.240000000002</v>
      </c>
      <c r="AJ4916" s="9">
        <v>487.83</v>
      </c>
      <c r="AK4916" s="5">
        <f t="shared" si="153"/>
        <v>4</v>
      </c>
    </row>
    <row r="4917" spans="1:37" x14ac:dyDescent="0.3">
      <c r="A4917">
        <v>52853</v>
      </c>
      <c r="B4917" t="s">
        <v>4198</v>
      </c>
      <c r="C4917" t="s">
        <v>4199</v>
      </c>
      <c r="D4917" t="s">
        <v>4200</v>
      </c>
      <c r="E4917" t="s">
        <v>7793</v>
      </c>
      <c r="F4917" t="s">
        <v>231</v>
      </c>
      <c r="G4917" t="s">
        <v>33</v>
      </c>
      <c r="H4917" t="s">
        <v>34</v>
      </c>
      <c r="I4917" t="s">
        <v>232</v>
      </c>
      <c r="J4917" t="s">
        <v>310</v>
      </c>
      <c r="K4917" s="2">
        <v>41952</v>
      </c>
      <c r="L4917" s="2">
        <v>42313</v>
      </c>
      <c r="M4917" s="4">
        <v>42136</v>
      </c>
      <c r="N4917" s="4">
        <v>42136</v>
      </c>
      <c r="O4917" s="1">
        <v>42136</v>
      </c>
      <c r="P4917" t="s">
        <v>52</v>
      </c>
      <c r="R4917" t="s">
        <v>53</v>
      </c>
      <c r="S4917" t="s">
        <v>4202</v>
      </c>
      <c r="T4917" t="s">
        <v>5269</v>
      </c>
      <c r="U4917" t="s">
        <v>4670</v>
      </c>
      <c r="V4917" t="s">
        <v>4671</v>
      </c>
      <c r="W4917" s="6" t="s">
        <v>75</v>
      </c>
      <c r="X4917" t="s">
        <v>83</v>
      </c>
      <c r="Y4917">
        <v>60</v>
      </c>
      <c r="Z4917">
        <v>9</v>
      </c>
      <c r="AA4917" t="s">
        <v>231</v>
      </c>
      <c r="AB4917" s="5">
        <f t="shared" si="152"/>
        <v>21638.408070175439</v>
      </c>
      <c r="AC4917" s="3">
        <v>143.1</v>
      </c>
      <c r="AD4917" s="3">
        <v>15.9</v>
      </c>
      <c r="AE4917" s="3">
        <v>0.26</v>
      </c>
      <c r="AF4917" t="s">
        <v>5270</v>
      </c>
      <c r="AG4917" t="s">
        <v>109</v>
      </c>
      <c r="AH4917" s="8" t="s">
        <v>44</v>
      </c>
      <c r="AI4917" s="12" t="s">
        <v>44</v>
      </c>
      <c r="AJ4917" s="9">
        <v>0.15</v>
      </c>
      <c r="AK4917" s="5">
        <f t="shared" si="153"/>
        <v>0</v>
      </c>
    </row>
    <row r="4918" spans="1:37" x14ac:dyDescent="0.3">
      <c r="A4918">
        <v>52854</v>
      </c>
      <c r="B4918" t="s">
        <v>4198</v>
      </c>
      <c r="C4918" t="s">
        <v>4737</v>
      </c>
      <c r="D4918" t="s">
        <v>4738</v>
      </c>
      <c r="E4918" t="s">
        <v>4739</v>
      </c>
      <c r="F4918" t="s">
        <v>231</v>
      </c>
      <c r="G4918" t="s">
        <v>4740</v>
      </c>
      <c r="H4918" t="s">
        <v>34</v>
      </c>
      <c r="I4918" t="s">
        <v>232</v>
      </c>
      <c r="J4918" t="s">
        <v>310</v>
      </c>
      <c r="K4918" t="s">
        <v>4741</v>
      </c>
      <c r="L4918" t="s">
        <v>37</v>
      </c>
      <c r="M4918" s="4">
        <v>41380</v>
      </c>
      <c r="N4918" s="4">
        <v>41380</v>
      </c>
      <c r="O4918" s="1">
        <v>41380</v>
      </c>
      <c r="P4918" t="s">
        <v>52</v>
      </c>
      <c r="R4918" t="s">
        <v>53</v>
      </c>
      <c r="S4918" t="s">
        <v>312</v>
      </c>
      <c r="T4918" t="s">
        <v>1388</v>
      </c>
      <c r="U4918" t="s">
        <v>357</v>
      </c>
      <c r="V4918" t="s">
        <v>358</v>
      </c>
      <c r="W4918" s="6" t="s">
        <v>874</v>
      </c>
      <c r="X4918" t="s">
        <v>90</v>
      </c>
      <c r="Y4918">
        <v>240</v>
      </c>
      <c r="Z4918">
        <v>91</v>
      </c>
      <c r="AA4918" t="s">
        <v>231</v>
      </c>
      <c r="AB4918" s="5">
        <f t="shared" si="152"/>
        <v>21638.408070175439</v>
      </c>
      <c r="AC4918" s="3">
        <v>2074.5100000000002</v>
      </c>
      <c r="AD4918" s="3">
        <v>22.8</v>
      </c>
      <c r="AE4918" s="3">
        <v>0.1</v>
      </c>
      <c r="AF4918" t="s">
        <v>236</v>
      </c>
      <c r="AG4918" t="s">
        <v>109</v>
      </c>
      <c r="AH4918" s="8" t="s">
        <v>44</v>
      </c>
      <c r="AI4918" s="12" t="s">
        <v>44</v>
      </c>
      <c r="AJ4918" s="9">
        <v>2.57</v>
      </c>
      <c r="AK4918" s="5">
        <f t="shared" si="153"/>
        <v>0</v>
      </c>
    </row>
    <row r="4919" spans="1:37" x14ac:dyDescent="0.3">
      <c r="A4919">
        <v>52856</v>
      </c>
      <c r="B4919" t="s">
        <v>4141</v>
      </c>
      <c r="C4919" t="s">
        <v>4742</v>
      </c>
      <c r="D4919" t="s">
        <v>4743</v>
      </c>
      <c r="E4919" t="s">
        <v>8680</v>
      </c>
      <c r="F4919" t="s">
        <v>51</v>
      </c>
      <c r="G4919" t="s">
        <v>33</v>
      </c>
      <c r="H4919" t="s">
        <v>34</v>
      </c>
      <c r="I4919" t="s">
        <v>35</v>
      </c>
      <c r="J4919" t="s">
        <v>36</v>
      </c>
      <c r="K4919" t="s">
        <v>4745</v>
      </c>
      <c r="L4919" t="s">
        <v>4746</v>
      </c>
      <c r="M4919" s="4">
        <v>40254</v>
      </c>
      <c r="N4919" s="4">
        <v>40254</v>
      </c>
      <c r="O4919" s="1">
        <v>40254</v>
      </c>
      <c r="P4919" t="s">
        <v>52</v>
      </c>
      <c r="R4919" t="s">
        <v>71</v>
      </c>
      <c r="S4919" t="s">
        <v>54</v>
      </c>
      <c r="T4919" t="s">
        <v>80</v>
      </c>
      <c r="U4919" t="s">
        <v>81</v>
      </c>
      <c r="V4919" t="s">
        <v>57</v>
      </c>
      <c r="W4919" s="6" t="s">
        <v>82</v>
      </c>
      <c r="X4919" t="s">
        <v>83</v>
      </c>
      <c r="Y4919">
        <v>60</v>
      </c>
      <c r="Z4919">
        <v>24612</v>
      </c>
      <c r="AA4919" t="s">
        <v>51</v>
      </c>
      <c r="AB4919" s="5">
        <f t="shared" si="152"/>
        <v>21638.408070175439</v>
      </c>
      <c r="AC4919" s="3">
        <v>35687.4</v>
      </c>
      <c r="AD4919" s="3">
        <v>1.45</v>
      </c>
      <c r="AE4919" s="3">
        <v>0.02</v>
      </c>
      <c r="AF4919" t="s">
        <v>60</v>
      </c>
      <c r="AG4919" t="s">
        <v>47</v>
      </c>
      <c r="AH4919" s="8">
        <v>4762</v>
      </c>
      <c r="AI4919" s="12">
        <v>17541.060000000001</v>
      </c>
      <c r="AJ4919" s="9">
        <v>69.95</v>
      </c>
      <c r="AK4919" s="5">
        <f t="shared" si="153"/>
        <v>0</v>
      </c>
    </row>
    <row r="4920" spans="1:37" x14ac:dyDescent="0.3">
      <c r="A4920">
        <v>52871</v>
      </c>
      <c r="B4920" t="s">
        <v>4193</v>
      </c>
      <c r="C4920" t="s">
        <v>4239</v>
      </c>
      <c r="D4920" t="s">
        <v>4598</v>
      </c>
      <c r="E4920" t="s">
        <v>8681</v>
      </c>
      <c r="F4920" t="s">
        <v>231</v>
      </c>
      <c r="G4920" t="s">
        <v>33</v>
      </c>
      <c r="H4920" t="s">
        <v>34</v>
      </c>
      <c r="I4920" t="s">
        <v>232</v>
      </c>
      <c r="J4920" t="s">
        <v>36</v>
      </c>
      <c r="K4920" t="s">
        <v>4242</v>
      </c>
      <c r="L4920" t="s">
        <v>4243</v>
      </c>
      <c r="M4920" s="4">
        <v>40414</v>
      </c>
      <c r="N4920" s="4">
        <v>40441</v>
      </c>
      <c r="O4920" s="1">
        <v>40441</v>
      </c>
      <c r="P4920" t="s">
        <v>52</v>
      </c>
      <c r="R4920" t="s">
        <v>71</v>
      </c>
      <c r="S4920" t="s">
        <v>54</v>
      </c>
      <c r="T4920" t="s">
        <v>73</v>
      </c>
      <c r="U4920" t="s">
        <v>74</v>
      </c>
      <c r="V4920" t="s">
        <v>57</v>
      </c>
      <c r="W4920" s="6" t="s">
        <v>75</v>
      </c>
      <c r="X4920" t="s">
        <v>76</v>
      </c>
      <c r="Y4920">
        <v>60</v>
      </c>
      <c r="Z4920">
        <v>33711</v>
      </c>
      <c r="AA4920" t="s">
        <v>231</v>
      </c>
      <c r="AB4920" s="5">
        <f t="shared" si="152"/>
        <v>21638.408070175439</v>
      </c>
      <c r="AC4920" s="3">
        <v>85288.83</v>
      </c>
      <c r="AD4920" s="3">
        <v>2.5299999999999998</v>
      </c>
      <c r="AE4920" s="3">
        <v>0.04</v>
      </c>
      <c r="AF4920" t="s">
        <v>60</v>
      </c>
      <c r="AG4920" t="s">
        <v>47</v>
      </c>
      <c r="AH4920" s="8">
        <v>1810</v>
      </c>
      <c r="AI4920" s="12">
        <v>2016.42</v>
      </c>
      <c r="AJ4920" s="9">
        <v>183.88</v>
      </c>
      <c r="AK4920" s="5">
        <f t="shared" si="153"/>
        <v>-27</v>
      </c>
    </row>
    <row r="4921" spans="1:37" x14ac:dyDescent="0.3">
      <c r="A4921">
        <v>52945</v>
      </c>
      <c r="B4921" t="s">
        <v>4153</v>
      </c>
      <c r="C4921" t="s">
        <v>4606</v>
      </c>
      <c r="D4921" t="s">
        <v>8682</v>
      </c>
      <c r="E4921" t="s">
        <v>8683</v>
      </c>
      <c r="F4921" t="s">
        <v>151</v>
      </c>
      <c r="G4921" t="s">
        <v>33</v>
      </c>
      <c r="H4921" t="s">
        <v>34</v>
      </c>
      <c r="I4921" t="s">
        <v>35</v>
      </c>
      <c r="J4921" t="s">
        <v>3844</v>
      </c>
      <c r="K4921" t="s">
        <v>4609</v>
      </c>
      <c r="L4921" s="2">
        <v>41458</v>
      </c>
      <c r="M4921" s="4">
        <v>41480</v>
      </c>
      <c r="N4921" s="4">
        <v>41480</v>
      </c>
      <c r="O4921" s="1">
        <v>41480</v>
      </c>
      <c r="P4921" t="s">
        <v>52</v>
      </c>
      <c r="R4921" t="s">
        <v>71</v>
      </c>
      <c r="S4921" t="s">
        <v>553</v>
      </c>
      <c r="T4921" t="s">
        <v>563</v>
      </c>
      <c r="U4921" t="s">
        <v>564</v>
      </c>
      <c r="V4921" t="s">
        <v>57</v>
      </c>
      <c r="W4921" s="6" t="s">
        <v>565</v>
      </c>
      <c r="X4921" t="s">
        <v>146</v>
      </c>
      <c r="Y4921">
        <v>60</v>
      </c>
      <c r="Z4921">
        <v>30096</v>
      </c>
      <c r="AA4921" t="s">
        <v>151</v>
      </c>
      <c r="AB4921" s="5">
        <f t="shared" si="152"/>
        <v>21638.408070175439</v>
      </c>
      <c r="AC4921" s="3">
        <v>247088.16</v>
      </c>
      <c r="AD4921" s="3">
        <v>8.2100000000000009</v>
      </c>
      <c r="AE4921" s="3">
        <v>0.14000000000000001</v>
      </c>
      <c r="AF4921" t="s">
        <v>554</v>
      </c>
      <c r="AG4921" t="s">
        <v>47</v>
      </c>
      <c r="AH4921" s="8">
        <v>4278</v>
      </c>
      <c r="AI4921" s="12">
        <v>7567.99</v>
      </c>
      <c r="AJ4921" s="9">
        <v>305.64999999999998</v>
      </c>
      <c r="AK4921" s="5">
        <f t="shared" si="153"/>
        <v>0</v>
      </c>
    </row>
    <row r="4922" spans="1:37" x14ac:dyDescent="0.3">
      <c r="A4922">
        <v>52963</v>
      </c>
      <c r="B4922" t="s">
        <v>4808</v>
      </c>
      <c r="C4922" t="s">
        <v>4809</v>
      </c>
      <c r="D4922" t="s">
        <v>4810</v>
      </c>
      <c r="E4922" t="s">
        <v>8684</v>
      </c>
      <c r="F4922" t="s">
        <v>4030</v>
      </c>
      <c r="G4922" t="s">
        <v>33</v>
      </c>
      <c r="H4922" t="s">
        <v>34</v>
      </c>
      <c r="I4922" t="s">
        <v>35</v>
      </c>
      <c r="J4922" t="s">
        <v>36</v>
      </c>
      <c r="K4922" t="s">
        <v>4812</v>
      </c>
      <c r="L4922" t="s">
        <v>4813</v>
      </c>
      <c r="M4922" s="4">
        <v>41585</v>
      </c>
      <c r="N4922" s="4">
        <v>41585</v>
      </c>
      <c r="O4922" s="1">
        <v>41586</v>
      </c>
      <c r="P4922" t="s">
        <v>52</v>
      </c>
      <c r="R4922" t="s">
        <v>71</v>
      </c>
      <c r="S4922" t="s">
        <v>54</v>
      </c>
      <c r="T4922" t="s">
        <v>2883</v>
      </c>
      <c r="U4922" t="s">
        <v>2884</v>
      </c>
      <c r="V4922" t="s">
        <v>57</v>
      </c>
      <c r="W4922" s="6" t="s">
        <v>2885</v>
      </c>
      <c r="X4922" t="s">
        <v>146</v>
      </c>
      <c r="Y4922">
        <v>30</v>
      </c>
      <c r="Z4922">
        <v>32426</v>
      </c>
      <c r="AA4922" t="s">
        <v>4030</v>
      </c>
      <c r="AB4922" s="5">
        <f t="shared" si="152"/>
        <v>21638.408070175439</v>
      </c>
      <c r="AC4922" s="3">
        <v>150780.9</v>
      </c>
      <c r="AD4922" s="3">
        <v>4.6500000000000004</v>
      </c>
      <c r="AE4922" s="3">
        <v>0.16</v>
      </c>
      <c r="AF4922" t="s">
        <v>4372</v>
      </c>
      <c r="AG4922" t="s">
        <v>47</v>
      </c>
      <c r="AH4922" s="8">
        <v>3234</v>
      </c>
      <c r="AI4922" s="12">
        <v>26980.59</v>
      </c>
      <c r="AJ4922" s="9">
        <v>186.52</v>
      </c>
      <c r="AK4922" s="5">
        <f t="shared" si="153"/>
        <v>0</v>
      </c>
    </row>
    <row r="4923" spans="1:37" x14ac:dyDescent="0.3">
      <c r="A4923">
        <v>52973</v>
      </c>
      <c r="B4923" t="s">
        <v>4198</v>
      </c>
      <c r="C4923" t="s">
        <v>4199</v>
      </c>
      <c r="D4923" t="s">
        <v>4943</v>
      </c>
      <c r="E4923" t="s">
        <v>6166</v>
      </c>
      <c r="F4923" t="s">
        <v>231</v>
      </c>
      <c r="G4923" t="s">
        <v>33</v>
      </c>
      <c r="H4923" t="s">
        <v>34</v>
      </c>
      <c r="I4923" t="s">
        <v>232</v>
      </c>
      <c r="J4923" t="s">
        <v>310</v>
      </c>
      <c r="K4923" s="2">
        <v>41952</v>
      </c>
      <c r="L4923" s="2">
        <v>41892</v>
      </c>
      <c r="M4923" s="4">
        <v>42209</v>
      </c>
      <c r="N4923" s="4">
        <v>42209</v>
      </c>
      <c r="O4923" s="1">
        <v>42209</v>
      </c>
      <c r="P4923" t="s">
        <v>52</v>
      </c>
      <c r="R4923" t="s">
        <v>71</v>
      </c>
      <c r="S4923" t="s">
        <v>4202</v>
      </c>
      <c r="T4923" t="s">
        <v>249</v>
      </c>
      <c r="U4923" t="s">
        <v>89</v>
      </c>
      <c r="V4923" t="s">
        <v>57</v>
      </c>
      <c r="W4923" s="6" t="s">
        <v>244</v>
      </c>
      <c r="X4923" t="s">
        <v>76</v>
      </c>
      <c r="Y4923">
        <v>60</v>
      </c>
      <c r="Z4923">
        <v>7</v>
      </c>
      <c r="AA4923" t="s">
        <v>231</v>
      </c>
      <c r="AB4923" s="5">
        <f t="shared" si="152"/>
        <v>21638.408070175439</v>
      </c>
      <c r="AC4923" s="3">
        <v>126.22</v>
      </c>
      <c r="AD4923" s="3">
        <v>18.03</v>
      </c>
      <c r="AE4923" s="3">
        <v>0.3</v>
      </c>
      <c r="AF4923" t="s">
        <v>60</v>
      </c>
      <c r="AG4923" t="s">
        <v>109</v>
      </c>
      <c r="AH4923" s="8" t="s">
        <v>44</v>
      </c>
      <c r="AI4923" s="12" t="s">
        <v>44</v>
      </c>
      <c r="AJ4923" s="9">
        <v>0.13</v>
      </c>
      <c r="AK4923" s="5">
        <f t="shared" si="153"/>
        <v>0</v>
      </c>
    </row>
    <row r="4924" spans="1:37" x14ac:dyDescent="0.3">
      <c r="A4924">
        <v>52999</v>
      </c>
      <c r="B4924" t="s">
        <v>4244</v>
      </c>
      <c r="C4924" t="s">
        <v>8685</v>
      </c>
      <c r="D4924" t="s">
        <v>8686</v>
      </c>
      <c r="E4924" t="s">
        <v>8687</v>
      </c>
      <c r="F4924" t="s">
        <v>32</v>
      </c>
      <c r="G4924" t="s">
        <v>33</v>
      </c>
      <c r="H4924" t="s">
        <v>34</v>
      </c>
      <c r="I4924" t="s">
        <v>35</v>
      </c>
      <c r="J4924" t="s">
        <v>36</v>
      </c>
      <c r="K4924" s="2">
        <v>40211</v>
      </c>
      <c r="L4924" s="2">
        <v>40239</v>
      </c>
      <c r="M4924" s="4">
        <v>40242</v>
      </c>
      <c r="N4924" s="4">
        <v>40242</v>
      </c>
      <c r="O4924" s="1">
        <v>40242</v>
      </c>
      <c r="P4924" t="s">
        <v>52</v>
      </c>
      <c r="R4924" t="s">
        <v>71</v>
      </c>
      <c r="S4924" t="s">
        <v>54</v>
      </c>
      <c r="T4924" t="s">
        <v>7167</v>
      </c>
      <c r="U4924" t="s">
        <v>4906</v>
      </c>
      <c r="V4924" t="s">
        <v>57</v>
      </c>
      <c r="W4924" s="6" t="s">
        <v>5878</v>
      </c>
      <c r="X4924" t="s">
        <v>146</v>
      </c>
      <c r="Y4924">
        <v>30</v>
      </c>
      <c r="Z4924">
        <v>1461</v>
      </c>
      <c r="AA4924" t="s">
        <v>32</v>
      </c>
      <c r="AB4924" s="5">
        <f t="shared" si="152"/>
        <v>21638.408070175439</v>
      </c>
      <c r="AC4924" s="3">
        <v>29950.5</v>
      </c>
      <c r="AD4924" s="3">
        <v>20.5</v>
      </c>
      <c r="AE4924" s="3">
        <v>0.68</v>
      </c>
      <c r="AF4924" t="s">
        <v>60</v>
      </c>
      <c r="AG4924" t="s">
        <v>47</v>
      </c>
      <c r="AH4924" s="8">
        <v>154780</v>
      </c>
      <c r="AI4924" s="12">
        <v>1664.12</v>
      </c>
      <c r="AJ4924" s="9">
        <v>64.569999999999993</v>
      </c>
      <c r="AK4924" s="5">
        <f t="shared" si="153"/>
        <v>0</v>
      </c>
    </row>
    <row r="4925" spans="1:37" hidden="1" x14ac:dyDescent="0.3">
      <c r="A4925">
        <v>53002</v>
      </c>
      <c r="B4925" t="s">
        <v>4259</v>
      </c>
      <c r="C4925" t="s">
        <v>8688</v>
      </c>
      <c r="D4925" t="s">
        <v>8689</v>
      </c>
      <c r="E4925" t="s">
        <v>8690</v>
      </c>
      <c r="F4925" t="s">
        <v>140</v>
      </c>
      <c r="G4925" t="s">
        <v>33</v>
      </c>
      <c r="H4925" t="s">
        <v>34</v>
      </c>
      <c r="I4925" t="s">
        <v>35</v>
      </c>
      <c r="J4925" t="s">
        <v>36</v>
      </c>
      <c r="K4925" t="s">
        <v>8691</v>
      </c>
      <c r="L4925" s="2">
        <v>40914</v>
      </c>
      <c r="M4925" s="4">
        <v>41089</v>
      </c>
      <c r="N4925" s="4">
        <v>41089</v>
      </c>
      <c r="O4925" s="1">
        <v>41089</v>
      </c>
      <c r="P4925" t="s">
        <v>52</v>
      </c>
      <c r="R4925" t="s">
        <v>71</v>
      </c>
      <c r="S4925" t="s">
        <v>54</v>
      </c>
      <c r="T4925" t="s">
        <v>4751</v>
      </c>
      <c r="U4925" t="s">
        <v>158</v>
      </c>
      <c r="V4925" t="s">
        <v>57</v>
      </c>
      <c r="W4925" s="6" t="s">
        <v>347</v>
      </c>
      <c r="X4925" t="s">
        <v>844</v>
      </c>
      <c r="Y4925">
        <v>30</v>
      </c>
      <c r="Z4925">
        <v>1467</v>
      </c>
      <c r="AA4925" t="s">
        <v>140</v>
      </c>
      <c r="AB4925" s="5">
        <f t="shared" si="152"/>
        <v>2371.7673611111113</v>
      </c>
      <c r="AC4925" s="3">
        <v>29340</v>
      </c>
      <c r="AD4925" s="3">
        <v>20</v>
      </c>
      <c r="AE4925" s="3">
        <v>0.67</v>
      </c>
      <c r="AF4925" t="s">
        <v>60</v>
      </c>
      <c r="AG4925" t="s">
        <v>47</v>
      </c>
      <c r="AH4925" s="8">
        <v>114</v>
      </c>
      <c r="AI4925" s="7">
        <v>4822.01</v>
      </c>
      <c r="AJ4925" s="9">
        <v>41.13</v>
      </c>
      <c r="AK4925" s="5">
        <f t="shared" si="153"/>
        <v>0</v>
      </c>
    </row>
    <row r="4926" spans="1:37" x14ac:dyDescent="0.3">
      <c r="A4926">
        <v>53064</v>
      </c>
      <c r="B4926" t="s">
        <v>4136</v>
      </c>
      <c r="C4926" t="s">
        <v>5993</v>
      </c>
      <c r="D4926" t="s">
        <v>5994</v>
      </c>
      <c r="E4926" t="s">
        <v>8692</v>
      </c>
      <c r="F4926" t="s">
        <v>546</v>
      </c>
      <c r="G4926" t="s">
        <v>33</v>
      </c>
      <c r="H4926" t="s">
        <v>34</v>
      </c>
      <c r="I4926" t="s">
        <v>35</v>
      </c>
      <c r="J4926" t="s">
        <v>36</v>
      </c>
      <c r="K4926" t="s">
        <v>4773</v>
      </c>
      <c r="L4926" t="s">
        <v>5996</v>
      </c>
      <c r="M4926" s="4">
        <v>40584</v>
      </c>
      <c r="N4926" s="4">
        <v>40584</v>
      </c>
      <c r="O4926" s="1">
        <v>40584</v>
      </c>
      <c r="P4926" t="s">
        <v>38</v>
      </c>
      <c r="R4926" t="s">
        <v>39</v>
      </c>
      <c r="S4926" t="s">
        <v>199</v>
      </c>
      <c r="T4926" t="s">
        <v>65</v>
      </c>
      <c r="U4926" t="s">
        <v>66</v>
      </c>
      <c r="V4926" t="s">
        <v>67</v>
      </c>
      <c r="W4926" s="6" t="s">
        <v>44</v>
      </c>
      <c r="X4926" t="s">
        <v>45</v>
      </c>
      <c r="Y4926">
        <v>100</v>
      </c>
      <c r="Z4926">
        <v>1</v>
      </c>
      <c r="AA4926" t="s">
        <v>546</v>
      </c>
      <c r="AB4926" s="5">
        <f t="shared" si="152"/>
        <v>21638.408070175439</v>
      </c>
      <c r="AC4926" s="3">
        <v>89</v>
      </c>
      <c r="AD4926" s="3">
        <v>89</v>
      </c>
      <c r="AE4926" s="3">
        <v>0.89</v>
      </c>
      <c r="AF4926" t="s">
        <v>202</v>
      </c>
      <c r="AG4926" t="s">
        <v>47</v>
      </c>
      <c r="AH4926" s="8">
        <v>1370</v>
      </c>
      <c r="AI4926" s="12">
        <v>14515.01</v>
      </c>
      <c r="AJ4926" s="9">
        <v>0.19</v>
      </c>
      <c r="AK4926" s="5">
        <f t="shared" si="153"/>
        <v>0</v>
      </c>
    </row>
    <row r="4927" spans="1:37" x14ac:dyDescent="0.3">
      <c r="A4927">
        <v>53106</v>
      </c>
      <c r="B4927" t="s">
        <v>4153</v>
      </c>
      <c r="C4927" t="s">
        <v>4345</v>
      </c>
      <c r="D4927" t="s">
        <v>4346</v>
      </c>
      <c r="E4927" t="s">
        <v>4347</v>
      </c>
      <c r="F4927" t="s">
        <v>151</v>
      </c>
      <c r="G4927" t="s">
        <v>33</v>
      </c>
      <c r="H4927" t="s">
        <v>34</v>
      </c>
      <c r="I4927" t="s">
        <v>35</v>
      </c>
      <c r="J4927" t="s">
        <v>3844</v>
      </c>
      <c r="K4927" s="2">
        <v>41457</v>
      </c>
      <c r="L4927" t="s">
        <v>4348</v>
      </c>
      <c r="M4927" s="4">
        <v>41519</v>
      </c>
      <c r="N4927" s="4">
        <v>41519</v>
      </c>
      <c r="O4927" s="1">
        <v>41519</v>
      </c>
      <c r="P4927" t="s">
        <v>52</v>
      </c>
      <c r="R4927" t="s">
        <v>53</v>
      </c>
      <c r="S4927" t="s">
        <v>54</v>
      </c>
      <c r="T4927" t="s">
        <v>4905</v>
      </c>
      <c r="U4927" t="s">
        <v>4906</v>
      </c>
      <c r="V4927" t="s">
        <v>57</v>
      </c>
      <c r="W4927" s="6" t="s">
        <v>4907</v>
      </c>
      <c r="X4927" t="s">
        <v>146</v>
      </c>
      <c r="Y4927">
        <v>60</v>
      </c>
      <c r="Z4927">
        <v>1393</v>
      </c>
      <c r="AA4927" t="s">
        <v>151</v>
      </c>
      <c r="AB4927" s="5">
        <f t="shared" si="152"/>
        <v>21638.408070175439</v>
      </c>
      <c r="AC4927" s="3">
        <v>6407.8</v>
      </c>
      <c r="AD4927" s="3">
        <v>4.5999999999999996</v>
      </c>
      <c r="AE4927" s="3">
        <v>0.08</v>
      </c>
      <c r="AF4927" t="s">
        <v>60</v>
      </c>
      <c r="AG4927" t="s">
        <v>109</v>
      </c>
      <c r="AH4927" s="8" t="s">
        <v>44</v>
      </c>
      <c r="AI4927" s="12" t="s">
        <v>44</v>
      </c>
      <c r="AJ4927" s="9">
        <v>7.93</v>
      </c>
      <c r="AK4927" s="5">
        <f t="shared" si="153"/>
        <v>0</v>
      </c>
    </row>
    <row r="4928" spans="1:37" hidden="1" x14ac:dyDescent="0.3">
      <c r="A4928">
        <v>53108</v>
      </c>
      <c r="B4928" t="s">
        <v>4259</v>
      </c>
      <c r="C4928" t="s">
        <v>4636</v>
      </c>
      <c r="D4928" t="s">
        <v>8693</v>
      </c>
      <c r="E4928" t="s">
        <v>8694</v>
      </c>
      <c r="F4928" t="s">
        <v>140</v>
      </c>
      <c r="G4928" t="s">
        <v>33</v>
      </c>
      <c r="H4928" t="s">
        <v>34</v>
      </c>
      <c r="I4928" t="s">
        <v>35</v>
      </c>
      <c r="J4928" t="s">
        <v>36</v>
      </c>
      <c r="K4928" s="2">
        <v>41761</v>
      </c>
      <c r="L4928" t="s">
        <v>4639</v>
      </c>
      <c r="M4928" s="4">
        <v>41733</v>
      </c>
      <c r="N4928" s="4">
        <v>41733</v>
      </c>
      <c r="O4928" s="1">
        <v>41751</v>
      </c>
      <c r="P4928" t="s">
        <v>52</v>
      </c>
      <c r="R4928" t="s">
        <v>53</v>
      </c>
      <c r="S4928" t="s">
        <v>4395</v>
      </c>
      <c r="T4928" t="s">
        <v>502</v>
      </c>
      <c r="U4928" t="s">
        <v>98</v>
      </c>
      <c r="V4928" t="s">
        <v>57</v>
      </c>
      <c r="W4928" s="6" t="s">
        <v>481</v>
      </c>
      <c r="X4928" t="s">
        <v>83</v>
      </c>
      <c r="Y4928">
        <v>30</v>
      </c>
      <c r="Z4928">
        <v>924</v>
      </c>
      <c r="AA4928" t="s">
        <v>140</v>
      </c>
      <c r="AB4928" s="5">
        <f t="shared" si="152"/>
        <v>2371.7673611111113</v>
      </c>
      <c r="AC4928" s="3">
        <v>1755.6</v>
      </c>
      <c r="AD4928" s="3">
        <v>1.9</v>
      </c>
      <c r="AE4928" s="3">
        <v>0.06</v>
      </c>
      <c r="AF4928" t="s">
        <v>4396</v>
      </c>
      <c r="AG4928" t="s">
        <v>47</v>
      </c>
      <c r="AH4928" s="8">
        <v>45</v>
      </c>
      <c r="AI4928" s="7">
        <v>1411.52</v>
      </c>
      <c r="AJ4928" s="9">
        <v>1.8</v>
      </c>
      <c r="AK4928" s="5">
        <f t="shared" si="153"/>
        <v>0</v>
      </c>
    </row>
    <row r="4929" spans="1:37" x14ac:dyDescent="0.3">
      <c r="A4929">
        <v>53226</v>
      </c>
      <c r="B4929" t="s">
        <v>4415</v>
      </c>
      <c r="C4929" t="s">
        <v>4922</v>
      </c>
      <c r="D4929" t="s">
        <v>8695</v>
      </c>
      <c r="E4929" t="s">
        <v>8696</v>
      </c>
      <c r="F4929" t="s">
        <v>105</v>
      </c>
      <c r="G4929" t="s">
        <v>33</v>
      </c>
      <c r="H4929" t="s">
        <v>34</v>
      </c>
      <c r="I4929" t="s">
        <v>35</v>
      </c>
      <c r="J4929" t="s">
        <v>36</v>
      </c>
      <c r="K4929" t="s">
        <v>4925</v>
      </c>
      <c r="L4929" s="2">
        <v>40579</v>
      </c>
      <c r="M4929" s="4">
        <v>40721</v>
      </c>
      <c r="N4929" s="4">
        <v>40721</v>
      </c>
      <c r="O4929" s="1">
        <v>40721</v>
      </c>
      <c r="P4929" t="s">
        <v>38</v>
      </c>
      <c r="R4929" t="s">
        <v>39</v>
      </c>
      <c r="S4929" t="s">
        <v>212</v>
      </c>
      <c r="T4929" t="s">
        <v>213</v>
      </c>
      <c r="U4929" t="s">
        <v>214</v>
      </c>
      <c r="V4929" t="s">
        <v>215</v>
      </c>
      <c r="W4929" s="6" t="s">
        <v>44</v>
      </c>
      <c r="X4929" t="s">
        <v>45</v>
      </c>
      <c r="Y4929">
        <v>25</v>
      </c>
      <c r="Z4929">
        <v>10000</v>
      </c>
      <c r="AA4929" t="s">
        <v>105</v>
      </c>
      <c r="AB4929" s="5">
        <f t="shared" si="152"/>
        <v>21638.408070175439</v>
      </c>
      <c r="AC4929" s="3">
        <v>200000</v>
      </c>
      <c r="AD4929" s="3">
        <v>20</v>
      </c>
      <c r="AE4929" s="3">
        <v>0.8</v>
      </c>
      <c r="AF4929" t="s">
        <v>216</v>
      </c>
      <c r="AG4929" t="s">
        <v>47</v>
      </c>
      <c r="AH4929" s="8">
        <v>3334</v>
      </c>
      <c r="AI4929" s="12">
        <v>23489.63</v>
      </c>
      <c r="AJ4929" s="9">
        <v>330</v>
      </c>
      <c r="AK4929" s="5">
        <f t="shared" si="153"/>
        <v>0</v>
      </c>
    </row>
    <row r="4930" spans="1:37" hidden="1" x14ac:dyDescent="0.3">
      <c r="A4930">
        <v>53233</v>
      </c>
      <c r="B4930" t="s">
        <v>4198</v>
      </c>
      <c r="C4930" t="s">
        <v>5081</v>
      </c>
      <c r="D4930" t="s">
        <v>5082</v>
      </c>
      <c r="E4930" t="s">
        <v>5083</v>
      </c>
      <c r="F4930" t="s">
        <v>231</v>
      </c>
      <c r="G4930" t="s">
        <v>33</v>
      </c>
      <c r="H4930" t="s">
        <v>34</v>
      </c>
      <c r="I4930" t="s">
        <v>232</v>
      </c>
      <c r="J4930" t="s">
        <v>310</v>
      </c>
      <c r="K4930" t="s">
        <v>5084</v>
      </c>
      <c r="L4930" t="s">
        <v>5085</v>
      </c>
      <c r="M4930" s="4">
        <v>40329</v>
      </c>
      <c r="N4930" s="4">
        <v>40329</v>
      </c>
      <c r="O4930" s="1">
        <v>40329</v>
      </c>
      <c r="P4930" t="s">
        <v>52</v>
      </c>
      <c r="R4930" t="s">
        <v>53</v>
      </c>
      <c r="S4930" t="s">
        <v>312</v>
      </c>
      <c r="T4930" t="s">
        <v>432</v>
      </c>
      <c r="U4930" t="s">
        <v>158</v>
      </c>
      <c r="V4930" t="s">
        <v>159</v>
      </c>
      <c r="W4930" s="6" t="s">
        <v>433</v>
      </c>
      <c r="X4930" t="s">
        <v>321</v>
      </c>
      <c r="Y4930">
        <v>60</v>
      </c>
      <c r="Z4930">
        <v>10</v>
      </c>
      <c r="AA4930" t="s">
        <v>231</v>
      </c>
      <c r="AB4930" s="5">
        <f t="shared" si="152"/>
        <v>2371.7673611111113</v>
      </c>
      <c r="AC4930" s="3">
        <v>164.62</v>
      </c>
      <c r="AD4930" s="3">
        <v>16.46</v>
      </c>
      <c r="AE4930" s="3">
        <v>0.27</v>
      </c>
      <c r="AF4930" t="s">
        <v>160</v>
      </c>
      <c r="AG4930" t="s">
        <v>109</v>
      </c>
      <c r="AH4930" s="8" t="s">
        <v>44</v>
      </c>
      <c r="AI4930" s="7" t="s">
        <v>44</v>
      </c>
      <c r="AJ4930" s="9">
        <v>0.35</v>
      </c>
      <c r="AK4930" s="5">
        <f t="shared" si="153"/>
        <v>0</v>
      </c>
    </row>
    <row r="4931" spans="1:37" x14ac:dyDescent="0.3">
      <c r="A4931">
        <v>53234</v>
      </c>
      <c r="B4931" t="s">
        <v>4244</v>
      </c>
      <c r="C4931" t="s">
        <v>7033</v>
      </c>
      <c r="D4931" t="s">
        <v>8697</v>
      </c>
      <c r="E4931" t="s">
        <v>8698</v>
      </c>
      <c r="F4931" t="s">
        <v>32</v>
      </c>
      <c r="G4931" t="s">
        <v>33</v>
      </c>
      <c r="H4931" t="s">
        <v>34</v>
      </c>
      <c r="I4931" t="s">
        <v>35</v>
      </c>
      <c r="J4931" t="s">
        <v>36</v>
      </c>
      <c r="K4931" t="s">
        <v>7036</v>
      </c>
      <c r="L4931" t="s">
        <v>5705</v>
      </c>
      <c r="M4931" s="4">
        <v>41429</v>
      </c>
      <c r="N4931" s="4">
        <v>41429</v>
      </c>
      <c r="O4931" s="1">
        <v>41429</v>
      </c>
      <c r="P4931" t="s">
        <v>38</v>
      </c>
      <c r="R4931" t="s">
        <v>39</v>
      </c>
      <c r="S4931" t="s">
        <v>199</v>
      </c>
      <c r="T4931" t="s">
        <v>65</v>
      </c>
      <c r="U4931" t="s">
        <v>66</v>
      </c>
      <c r="V4931" t="s">
        <v>67</v>
      </c>
      <c r="W4931" s="6" t="s">
        <v>44</v>
      </c>
      <c r="X4931" t="s">
        <v>45</v>
      </c>
      <c r="Y4931">
        <v>100</v>
      </c>
      <c r="Z4931">
        <v>2945</v>
      </c>
      <c r="AA4931" t="s">
        <v>32</v>
      </c>
      <c r="AB4931" s="5">
        <f t="shared" ref="AB4931:AB4994" si="154">AVERAGEIF(P:P,P4932,Z:Z)</f>
        <v>21638.408070175439</v>
      </c>
      <c r="AC4931" s="3">
        <v>235600</v>
      </c>
      <c r="AD4931" s="3">
        <v>80</v>
      </c>
      <c r="AE4931" s="3">
        <v>0.8</v>
      </c>
      <c r="AF4931" t="s">
        <v>4152</v>
      </c>
      <c r="AG4931" t="s">
        <v>47</v>
      </c>
      <c r="AH4931" s="8">
        <v>1280</v>
      </c>
      <c r="AI4931" s="12">
        <v>125.42</v>
      </c>
      <c r="AJ4931" s="9">
        <v>291.44</v>
      </c>
      <c r="AK4931" s="5">
        <f t="shared" ref="AK4931:AK4994" si="155">M4931-N4931</f>
        <v>0</v>
      </c>
    </row>
    <row r="4932" spans="1:37" hidden="1" x14ac:dyDescent="0.3">
      <c r="A4932">
        <v>53254</v>
      </c>
      <c r="B4932" t="s">
        <v>4198</v>
      </c>
      <c r="C4932" t="s">
        <v>4216</v>
      </c>
      <c r="D4932" t="s">
        <v>5150</v>
      </c>
      <c r="E4932" t="s">
        <v>6825</v>
      </c>
      <c r="F4932" t="s">
        <v>231</v>
      </c>
      <c r="G4932" t="s">
        <v>33</v>
      </c>
      <c r="H4932" t="s">
        <v>34</v>
      </c>
      <c r="I4932" t="s">
        <v>232</v>
      </c>
      <c r="J4932" t="s">
        <v>310</v>
      </c>
      <c r="K4932" s="2">
        <v>41585</v>
      </c>
      <c r="L4932" t="s">
        <v>4363</v>
      </c>
      <c r="M4932" s="4">
        <v>41880</v>
      </c>
      <c r="N4932" s="4">
        <v>41880</v>
      </c>
      <c r="O4932" s="1">
        <v>41880</v>
      </c>
      <c r="P4932" t="s">
        <v>52</v>
      </c>
      <c r="R4932" t="s">
        <v>53</v>
      </c>
      <c r="S4932" t="s">
        <v>312</v>
      </c>
      <c r="T4932" t="s">
        <v>5287</v>
      </c>
      <c r="U4932" t="s">
        <v>357</v>
      </c>
      <c r="V4932" t="s">
        <v>57</v>
      </c>
      <c r="W4932" s="6" t="s">
        <v>874</v>
      </c>
      <c r="X4932" t="s">
        <v>90</v>
      </c>
      <c r="Y4932">
        <v>240</v>
      </c>
      <c r="Z4932">
        <v>135</v>
      </c>
      <c r="AA4932" t="s">
        <v>231</v>
      </c>
      <c r="AB4932" s="5">
        <f t="shared" si="154"/>
        <v>2371.7673611111113</v>
      </c>
      <c r="AC4932" s="3">
        <v>3650.16</v>
      </c>
      <c r="AD4932" s="3">
        <v>27.04</v>
      </c>
      <c r="AE4932" s="3">
        <v>0.11</v>
      </c>
      <c r="AF4932" t="s">
        <v>60</v>
      </c>
      <c r="AG4932" t="s">
        <v>109</v>
      </c>
      <c r="AH4932" s="8" t="s">
        <v>44</v>
      </c>
      <c r="AI4932" s="7" t="s">
        <v>44</v>
      </c>
      <c r="AJ4932" s="9">
        <v>4.5199999999999996</v>
      </c>
      <c r="AK4932" s="5">
        <f t="shared" si="155"/>
        <v>0</v>
      </c>
    </row>
    <row r="4933" spans="1:37" hidden="1" x14ac:dyDescent="0.3">
      <c r="A4933">
        <v>53272</v>
      </c>
      <c r="B4933" t="s">
        <v>4220</v>
      </c>
      <c r="C4933" t="s">
        <v>6328</v>
      </c>
      <c r="D4933" t="s">
        <v>8699</v>
      </c>
      <c r="E4933" t="s">
        <v>8700</v>
      </c>
      <c r="F4933" t="s">
        <v>87</v>
      </c>
      <c r="G4933" t="s">
        <v>33</v>
      </c>
      <c r="H4933" t="s">
        <v>34</v>
      </c>
      <c r="I4933" t="s">
        <v>35</v>
      </c>
      <c r="J4933" t="s">
        <v>36</v>
      </c>
      <c r="K4933" t="s">
        <v>6154</v>
      </c>
      <c r="L4933" t="s">
        <v>7673</v>
      </c>
      <c r="M4933" s="4">
        <v>41663</v>
      </c>
      <c r="N4933" s="4">
        <v>41663</v>
      </c>
      <c r="O4933" s="1">
        <v>41675</v>
      </c>
      <c r="P4933" t="s">
        <v>38</v>
      </c>
      <c r="R4933" t="s">
        <v>39</v>
      </c>
      <c r="S4933" t="s">
        <v>125</v>
      </c>
      <c r="T4933" t="s">
        <v>126</v>
      </c>
      <c r="U4933" t="s">
        <v>127</v>
      </c>
      <c r="V4933" t="s">
        <v>128</v>
      </c>
      <c r="W4933" s="6" t="s">
        <v>44</v>
      </c>
      <c r="X4933" t="s">
        <v>45</v>
      </c>
      <c r="Y4933">
        <v>20</v>
      </c>
      <c r="Z4933">
        <v>31842</v>
      </c>
      <c r="AA4933" t="s">
        <v>87</v>
      </c>
      <c r="AB4933" s="5">
        <f t="shared" si="154"/>
        <v>2371.7673611111113</v>
      </c>
      <c r="AC4933" s="3">
        <v>1018944</v>
      </c>
      <c r="AD4933" s="3">
        <v>32</v>
      </c>
      <c r="AE4933" s="3">
        <v>1.6</v>
      </c>
      <c r="AF4933" t="s">
        <v>125</v>
      </c>
      <c r="AG4933" t="s">
        <v>47</v>
      </c>
      <c r="AH4933" s="8">
        <v>9312</v>
      </c>
      <c r="AI4933" s="7">
        <v>77833.240000000005</v>
      </c>
      <c r="AJ4933" s="9">
        <v>1260.43</v>
      </c>
      <c r="AK4933" s="5">
        <f t="shared" si="155"/>
        <v>0</v>
      </c>
    </row>
    <row r="4934" spans="1:37" hidden="1" x14ac:dyDescent="0.3">
      <c r="A4934">
        <v>53281</v>
      </c>
      <c r="B4934" t="s">
        <v>4415</v>
      </c>
      <c r="C4934" t="s">
        <v>4472</v>
      </c>
      <c r="D4934" t="s">
        <v>8701</v>
      </c>
      <c r="E4934" t="s">
        <v>8702</v>
      </c>
      <c r="F4934" t="s">
        <v>105</v>
      </c>
      <c r="G4934" t="s">
        <v>33</v>
      </c>
      <c r="H4934" t="s">
        <v>34</v>
      </c>
      <c r="I4934" t="s">
        <v>35</v>
      </c>
      <c r="J4934" t="s">
        <v>36</v>
      </c>
      <c r="K4934" t="s">
        <v>4475</v>
      </c>
      <c r="L4934" t="s">
        <v>8703</v>
      </c>
      <c r="M4934" s="4">
        <v>40821</v>
      </c>
      <c r="N4934" s="4">
        <v>40821</v>
      </c>
      <c r="O4934" s="1">
        <v>40821</v>
      </c>
      <c r="P4934" t="s">
        <v>38</v>
      </c>
      <c r="R4934" t="s">
        <v>39</v>
      </c>
      <c r="S4934" t="s">
        <v>125</v>
      </c>
      <c r="T4934" t="s">
        <v>126</v>
      </c>
      <c r="U4934" t="s">
        <v>127</v>
      </c>
      <c r="V4934" t="s">
        <v>128</v>
      </c>
      <c r="W4934" s="6" t="s">
        <v>44</v>
      </c>
      <c r="X4934" t="s">
        <v>45</v>
      </c>
      <c r="Y4934">
        <v>20</v>
      </c>
      <c r="Z4934">
        <v>450</v>
      </c>
      <c r="AA4934" t="s">
        <v>105</v>
      </c>
      <c r="AB4934" s="5">
        <f t="shared" si="154"/>
        <v>2371.7673611111113</v>
      </c>
      <c r="AC4934" s="3">
        <v>14400</v>
      </c>
      <c r="AD4934" s="3">
        <v>32</v>
      </c>
      <c r="AE4934" s="3">
        <v>1.6</v>
      </c>
      <c r="AF4934" t="s">
        <v>125</v>
      </c>
      <c r="AG4934" t="s">
        <v>47</v>
      </c>
      <c r="AH4934" s="8">
        <v>149</v>
      </c>
      <c r="AI4934" s="7">
        <v>2242.31</v>
      </c>
      <c r="AJ4934" s="9">
        <v>23.76</v>
      </c>
      <c r="AK4934" s="5">
        <f t="shared" si="155"/>
        <v>0</v>
      </c>
    </row>
    <row r="4935" spans="1:37" hidden="1" x14ac:dyDescent="0.3">
      <c r="A4935">
        <v>53292</v>
      </c>
      <c r="B4935" t="s">
        <v>4136</v>
      </c>
      <c r="C4935" t="s">
        <v>5993</v>
      </c>
      <c r="D4935" t="s">
        <v>5994</v>
      </c>
      <c r="E4935" t="s">
        <v>8704</v>
      </c>
      <c r="F4935" t="s">
        <v>546</v>
      </c>
      <c r="G4935" t="s">
        <v>33</v>
      </c>
      <c r="H4935" t="s">
        <v>34</v>
      </c>
      <c r="I4935" t="s">
        <v>35</v>
      </c>
      <c r="J4935" t="s">
        <v>36</v>
      </c>
      <c r="K4935" t="s">
        <v>4773</v>
      </c>
      <c r="L4935" t="s">
        <v>5996</v>
      </c>
      <c r="M4935" s="4">
        <v>40584</v>
      </c>
      <c r="N4935" s="4">
        <v>40584</v>
      </c>
      <c r="O4935" s="1">
        <v>40584</v>
      </c>
      <c r="P4935" t="s">
        <v>38</v>
      </c>
      <c r="R4935" t="s">
        <v>39</v>
      </c>
      <c r="S4935" t="s">
        <v>199</v>
      </c>
      <c r="T4935" t="s">
        <v>65</v>
      </c>
      <c r="U4935" t="s">
        <v>66</v>
      </c>
      <c r="V4935" t="s">
        <v>67</v>
      </c>
      <c r="W4935" s="6" t="s">
        <v>44</v>
      </c>
      <c r="X4935" t="s">
        <v>45</v>
      </c>
      <c r="Y4935">
        <v>100</v>
      </c>
      <c r="Z4935">
        <v>2849</v>
      </c>
      <c r="AA4935" t="s">
        <v>546</v>
      </c>
      <c r="AB4935" s="5">
        <f t="shared" si="154"/>
        <v>2371.7673611111113</v>
      </c>
      <c r="AC4935" s="3">
        <v>253561</v>
      </c>
      <c r="AD4935" s="3">
        <v>89</v>
      </c>
      <c r="AE4935" s="3">
        <v>0.89</v>
      </c>
      <c r="AF4935" t="s">
        <v>202</v>
      </c>
      <c r="AG4935" t="s">
        <v>47</v>
      </c>
      <c r="AH4935" s="8">
        <v>783</v>
      </c>
      <c r="AI4935" s="7">
        <v>9162.2099999999991</v>
      </c>
      <c r="AJ4935" s="9">
        <v>546.67999999999995</v>
      </c>
      <c r="AK4935" s="5">
        <f t="shared" si="155"/>
        <v>0</v>
      </c>
    </row>
    <row r="4936" spans="1:37" x14ac:dyDescent="0.3">
      <c r="A4936">
        <v>53327</v>
      </c>
      <c r="B4936" t="s">
        <v>4761</v>
      </c>
      <c r="C4936" t="s">
        <v>6264</v>
      </c>
      <c r="D4936" t="s">
        <v>8705</v>
      </c>
      <c r="E4936" t="s">
        <v>8706</v>
      </c>
      <c r="F4936" t="s">
        <v>4765</v>
      </c>
      <c r="G4936" t="s">
        <v>33</v>
      </c>
      <c r="H4936" t="s">
        <v>34</v>
      </c>
      <c r="I4936" t="s">
        <v>35</v>
      </c>
      <c r="J4936" t="s">
        <v>36</v>
      </c>
      <c r="K4936" t="s">
        <v>6267</v>
      </c>
      <c r="L4936" t="s">
        <v>4343</v>
      </c>
      <c r="M4936" s="4">
        <v>41717</v>
      </c>
      <c r="N4936" s="4">
        <v>41717</v>
      </c>
      <c r="O4936" s="1">
        <v>41722</v>
      </c>
      <c r="P4936" t="s">
        <v>38</v>
      </c>
      <c r="R4936" t="s">
        <v>39</v>
      </c>
      <c r="S4936" t="s">
        <v>199</v>
      </c>
      <c r="T4936" t="s">
        <v>65</v>
      </c>
      <c r="U4936" t="s">
        <v>66</v>
      </c>
      <c r="V4936" t="s">
        <v>67</v>
      </c>
      <c r="W4936" s="6" t="s">
        <v>44</v>
      </c>
      <c r="X4936" t="s">
        <v>45</v>
      </c>
      <c r="Y4936">
        <v>100</v>
      </c>
      <c r="Z4936">
        <v>431</v>
      </c>
      <c r="AA4936" t="s">
        <v>4765</v>
      </c>
      <c r="AB4936" s="5">
        <f t="shared" si="154"/>
        <v>21638.408070175439</v>
      </c>
      <c r="AC4936" s="3">
        <v>34480</v>
      </c>
      <c r="AD4936" s="3">
        <v>80</v>
      </c>
      <c r="AE4936" s="3">
        <v>0.8</v>
      </c>
      <c r="AF4936" t="s">
        <v>4152</v>
      </c>
      <c r="AG4936" t="s">
        <v>47</v>
      </c>
      <c r="AH4936" s="8">
        <v>186</v>
      </c>
      <c r="AI4936" s="12">
        <v>5346.38</v>
      </c>
      <c r="AJ4936" s="9">
        <v>35.450000000000003</v>
      </c>
      <c r="AK4936" s="5">
        <f t="shared" si="155"/>
        <v>0</v>
      </c>
    </row>
    <row r="4937" spans="1:37" hidden="1" x14ac:dyDescent="0.3">
      <c r="A4937">
        <v>53338</v>
      </c>
      <c r="B4937" t="s">
        <v>4193</v>
      </c>
      <c r="C4937" t="s">
        <v>4560</v>
      </c>
      <c r="D4937" t="s">
        <v>5991</v>
      </c>
      <c r="E4937" t="s">
        <v>8707</v>
      </c>
      <c r="F4937" t="s">
        <v>231</v>
      </c>
      <c r="G4937" t="s">
        <v>33</v>
      </c>
      <c r="H4937" t="s">
        <v>34</v>
      </c>
      <c r="I4937" t="s">
        <v>232</v>
      </c>
      <c r="J4937" t="s">
        <v>3844</v>
      </c>
      <c r="K4937" t="s">
        <v>4563</v>
      </c>
      <c r="L4937" t="s">
        <v>4631</v>
      </c>
      <c r="M4937" s="4">
        <v>40520</v>
      </c>
      <c r="N4937" s="4">
        <v>40520</v>
      </c>
      <c r="O4937" s="1">
        <v>40520</v>
      </c>
      <c r="P4937" t="s">
        <v>52</v>
      </c>
      <c r="R4937" t="s">
        <v>71</v>
      </c>
      <c r="S4937" t="s">
        <v>54</v>
      </c>
      <c r="T4937" t="s">
        <v>249</v>
      </c>
      <c r="U4937" t="s">
        <v>89</v>
      </c>
      <c r="V4937" t="s">
        <v>57</v>
      </c>
      <c r="W4937" s="6" t="s">
        <v>244</v>
      </c>
      <c r="X4937" t="s">
        <v>76</v>
      </c>
      <c r="Y4937">
        <v>60</v>
      </c>
      <c r="Z4937">
        <v>77143</v>
      </c>
      <c r="AA4937" t="s">
        <v>231</v>
      </c>
      <c r="AB4937" s="5">
        <f t="shared" si="154"/>
        <v>2371.7673611111113</v>
      </c>
      <c r="AC4937" s="3">
        <v>565458.18999999994</v>
      </c>
      <c r="AD4937" s="3">
        <v>7.33</v>
      </c>
      <c r="AE4937" s="3">
        <v>0.12</v>
      </c>
      <c r="AF4937" t="s">
        <v>60</v>
      </c>
      <c r="AG4937" t="s">
        <v>47</v>
      </c>
      <c r="AH4937" s="8">
        <v>3894</v>
      </c>
      <c r="AI4937" s="7">
        <v>3161.68</v>
      </c>
      <c r="AJ4937" s="9">
        <v>1219.1300000000001</v>
      </c>
      <c r="AK4937" s="5">
        <f t="shared" si="155"/>
        <v>0</v>
      </c>
    </row>
    <row r="4938" spans="1:37" hidden="1" x14ac:dyDescent="0.3">
      <c r="A4938">
        <v>53349</v>
      </c>
      <c r="B4938" t="s">
        <v>5376</v>
      </c>
      <c r="C4938" t="s">
        <v>8708</v>
      </c>
      <c r="D4938" t="s">
        <v>8709</v>
      </c>
      <c r="E4938" t="s">
        <v>8710</v>
      </c>
      <c r="F4938" t="s">
        <v>282</v>
      </c>
      <c r="G4938" t="s">
        <v>33</v>
      </c>
      <c r="H4938" t="s">
        <v>34</v>
      </c>
      <c r="I4938" t="s">
        <v>35</v>
      </c>
      <c r="J4938" t="s">
        <v>36</v>
      </c>
      <c r="K4938" t="s">
        <v>4267</v>
      </c>
      <c r="L4938" s="2">
        <v>41156</v>
      </c>
      <c r="M4938" s="4">
        <v>41078</v>
      </c>
      <c r="N4938" s="4">
        <v>41078</v>
      </c>
      <c r="O4938" s="1">
        <v>41078</v>
      </c>
      <c r="P4938" t="s">
        <v>38</v>
      </c>
      <c r="R4938" t="s">
        <v>39</v>
      </c>
      <c r="S4938" t="s">
        <v>199</v>
      </c>
      <c r="T4938" t="s">
        <v>65</v>
      </c>
      <c r="U4938" t="s">
        <v>66</v>
      </c>
      <c r="V4938" t="s">
        <v>67</v>
      </c>
      <c r="W4938" s="6" t="s">
        <v>44</v>
      </c>
      <c r="X4938" t="s">
        <v>45</v>
      </c>
      <c r="Y4938">
        <v>100</v>
      </c>
      <c r="Z4938">
        <v>300</v>
      </c>
      <c r="AA4938" t="s">
        <v>282</v>
      </c>
      <c r="AB4938" s="5">
        <f t="shared" si="154"/>
        <v>2371.7673611111113</v>
      </c>
      <c r="AC4938" s="3">
        <v>30000</v>
      </c>
      <c r="AD4938" s="3">
        <v>100</v>
      </c>
      <c r="AE4938" s="3">
        <v>1</v>
      </c>
      <c r="AF4938" t="s">
        <v>4152</v>
      </c>
      <c r="AG4938" t="s">
        <v>47</v>
      </c>
      <c r="AH4938" s="8">
        <v>137</v>
      </c>
      <c r="AI4938" s="7">
        <v>3825.21</v>
      </c>
      <c r="AJ4938" s="9">
        <v>42.06</v>
      </c>
      <c r="AK4938" s="5">
        <f t="shared" si="155"/>
        <v>0</v>
      </c>
    </row>
    <row r="4939" spans="1:37" x14ac:dyDescent="0.3">
      <c r="A4939">
        <v>53371</v>
      </c>
      <c r="B4939" t="s">
        <v>4146</v>
      </c>
      <c r="C4939" t="s">
        <v>6226</v>
      </c>
      <c r="D4939" t="s">
        <v>8711</v>
      </c>
      <c r="E4939" t="s">
        <v>8712</v>
      </c>
      <c r="F4939" t="s">
        <v>94</v>
      </c>
      <c r="G4939" t="s">
        <v>33</v>
      </c>
      <c r="H4939" t="s">
        <v>34</v>
      </c>
      <c r="I4939" t="s">
        <v>35</v>
      </c>
      <c r="J4939" t="s">
        <v>36</v>
      </c>
      <c r="K4939" t="s">
        <v>6229</v>
      </c>
      <c r="L4939" t="s">
        <v>6230</v>
      </c>
      <c r="M4939" s="4">
        <v>41137</v>
      </c>
      <c r="N4939" s="4">
        <v>41137</v>
      </c>
      <c r="O4939" s="1">
        <v>41137</v>
      </c>
      <c r="P4939" t="s">
        <v>38</v>
      </c>
      <c r="R4939" t="s">
        <v>39</v>
      </c>
      <c r="S4939" t="s">
        <v>125</v>
      </c>
      <c r="T4939" t="s">
        <v>126</v>
      </c>
      <c r="U4939" t="s">
        <v>127</v>
      </c>
      <c r="V4939" t="s">
        <v>128</v>
      </c>
      <c r="W4939" s="6" t="s">
        <v>44</v>
      </c>
      <c r="X4939" t="s">
        <v>45</v>
      </c>
      <c r="Y4939">
        <v>20</v>
      </c>
      <c r="Z4939">
        <v>7280</v>
      </c>
      <c r="AA4939" t="s">
        <v>94</v>
      </c>
      <c r="AB4939" s="5">
        <f t="shared" si="154"/>
        <v>21638.408070175439</v>
      </c>
      <c r="AC4939" s="3">
        <v>232960</v>
      </c>
      <c r="AD4939" s="3">
        <v>32</v>
      </c>
      <c r="AE4939" s="3">
        <v>1.6</v>
      </c>
      <c r="AF4939" t="s">
        <v>125</v>
      </c>
      <c r="AG4939" t="s">
        <v>47</v>
      </c>
      <c r="AH4939" s="8">
        <v>2391</v>
      </c>
      <c r="AI4939" s="12">
        <v>25818.23</v>
      </c>
      <c r="AJ4939" s="9">
        <v>384.38</v>
      </c>
      <c r="AK4939" s="5">
        <f t="shared" si="155"/>
        <v>0</v>
      </c>
    </row>
    <row r="4940" spans="1:37" hidden="1" x14ac:dyDescent="0.3">
      <c r="A4940">
        <v>53421</v>
      </c>
      <c r="B4940" t="s">
        <v>4198</v>
      </c>
      <c r="C4940" t="s">
        <v>5081</v>
      </c>
      <c r="D4940" t="s">
        <v>5082</v>
      </c>
      <c r="E4940" t="s">
        <v>8713</v>
      </c>
      <c r="F4940" t="s">
        <v>231</v>
      </c>
      <c r="G4940" t="s">
        <v>33</v>
      </c>
      <c r="H4940" t="s">
        <v>34</v>
      </c>
      <c r="I4940" t="s">
        <v>232</v>
      </c>
      <c r="J4940" t="s">
        <v>310</v>
      </c>
      <c r="K4940" t="s">
        <v>5084</v>
      </c>
      <c r="L4940" t="s">
        <v>5085</v>
      </c>
      <c r="M4940" s="4">
        <v>40333</v>
      </c>
      <c r="N4940" s="4">
        <v>40333</v>
      </c>
      <c r="O4940" s="1">
        <v>40333</v>
      </c>
      <c r="P4940" t="s">
        <v>52</v>
      </c>
      <c r="R4940" t="s">
        <v>71</v>
      </c>
      <c r="S4940" t="s">
        <v>312</v>
      </c>
      <c r="T4940" t="s">
        <v>335</v>
      </c>
      <c r="U4940" t="s">
        <v>81</v>
      </c>
      <c r="V4940" t="s">
        <v>261</v>
      </c>
      <c r="W4940" s="6" t="s">
        <v>336</v>
      </c>
      <c r="X4940" t="s">
        <v>83</v>
      </c>
      <c r="Y4940">
        <v>60</v>
      </c>
      <c r="Z4940">
        <v>200</v>
      </c>
      <c r="AA4940" t="s">
        <v>231</v>
      </c>
      <c r="AB4940" s="5">
        <f t="shared" si="154"/>
        <v>2371.7673611111113</v>
      </c>
      <c r="AC4940" s="3">
        <v>1213.75</v>
      </c>
      <c r="AD4940" s="3">
        <v>6.07</v>
      </c>
      <c r="AE4940" s="3">
        <v>0.1</v>
      </c>
      <c r="AF4940" t="s">
        <v>160</v>
      </c>
      <c r="AG4940" t="s">
        <v>47</v>
      </c>
      <c r="AH4940" s="8" t="s">
        <v>44</v>
      </c>
      <c r="AI4940" s="7" t="s">
        <v>44</v>
      </c>
      <c r="AJ4940" s="9">
        <v>2.62</v>
      </c>
      <c r="AK4940" s="5">
        <f t="shared" si="155"/>
        <v>0</v>
      </c>
    </row>
    <row r="4941" spans="1:37" x14ac:dyDescent="0.3">
      <c r="A4941">
        <v>53532</v>
      </c>
      <c r="B4941" t="s">
        <v>4523</v>
      </c>
      <c r="C4941" t="s">
        <v>6066</v>
      </c>
      <c r="D4941" t="s">
        <v>8338</v>
      </c>
      <c r="E4941" t="s">
        <v>8714</v>
      </c>
      <c r="F4941" t="s">
        <v>105</v>
      </c>
      <c r="G4941" t="s">
        <v>33</v>
      </c>
      <c r="H4941" t="s">
        <v>34</v>
      </c>
      <c r="I4941" t="s">
        <v>35</v>
      </c>
      <c r="J4941" t="s">
        <v>36</v>
      </c>
      <c r="K4941" t="s">
        <v>5116</v>
      </c>
      <c r="L4941" s="2">
        <v>41009</v>
      </c>
      <c r="M4941" s="4">
        <v>41250</v>
      </c>
      <c r="N4941" s="4">
        <v>41250</v>
      </c>
      <c r="O4941" s="1">
        <v>41250</v>
      </c>
      <c r="P4941" t="s">
        <v>38</v>
      </c>
      <c r="R4941" t="s">
        <v>39</v>
      </c>
      <c r="S4941" t="s">
        <v>199</v>
      </c>
      <c r="T4941" t="s">
        <v>65</v>
      </c>
      <c r="U4941" t="s">
        <v>66</v>
      </c>
      <c r="V4941" t="s">
        <v>67</v>
      </c>
      <c r="W4941" s="6" t="s">
        <v>44</v>
      </c>
      <c r="X4941" t="s">
        <v>45</v>
      </c>
      <c r="Y4941">
        <v>100</v>
      </c>
      <c r="Z4941">
        <v>2744</v>
      </c>
      <c r="AA4941" t="s">
        <v>105</v>
      </c>
      <c r="AB4941" s="5">
        <f t="shared" si="154"/>
        <v>21638.408070175439</v>
      </c>
      <c r="AC4941" s="3">
        <v>219520</v>
      </c>
      <c r="AD4941" s="3">
        <v>80</v>
      </c>
      <c r="AE4941" s="3">
        <v>0.8</v>
      </c>
      <c r="AF4941" t="s">
        <v>4152</v>
      </c>
      <c r="AG4941" t="s">
        <v>47</v>
      </c>
      <c r="AH4941" s="8">
        <v>1303</v>
      </c>
      <c r="AI4941" s="12">
        <v>22223.95</v>
      </c>
      <c r="AJ4941" s="9">
        <v>307.77</v>
      </c>
      <c r="AK4941" s="5">
        <f t="shared" si="155"/>
        <v>0</v>
      </c>
    </row>
    <row r="4942" spans="1:37" hidden="1" x14ac:dyDescent="0.3">
      <c r="A4942">
        <v>53556</v>
      </c>
      <c r="B4942" t="s">
        <v>4415</v>
      </c>
      <c r="C4942" t="s">
        <v>8715</v>
      </c>
      <c r="D4942" t="s">
        <v>8716</v>
      </c>
      <c r="E4942" t="s">
        <v>8717</v>
      </c>
      <c r="F4942" t="s">
        <v>105</v>
      </c>
      <c r="G4942" t="s">
        <v>33</v>
      </c>
      <c r="H4942" t="s">
        <v>34</v>
      </c>
      <c r="I4942" t="s">
        <v>35</v>
      </c>
      <c r="J4942" t="s">
        <v>36</v>
      </c>
      <c r="K4942" t="s">
        <v>4813</v>
      </c>
      <c r="L4942" s="2">
        <v>41526</v>
      </c>
      <c r="M4942" s="4">
        <v>41599</v>
      </c>
      <c r="N4942" s="4">
        <v>41599</v>
      </c>
      <c r="O4942" s="1">
        <v>41599</v>
      </c>
      <c r="P4942" t="s">
        <v>52</v>
      </c>
      <c r="R4942" t="s">
        <v>71</v>
      </c>
      <c r="S4942" t="s">
        <v>54</v>
      </c>
      <c r="T4942" t="s">
        <v>614</v>
      </c>
      <c r="U4942" t="s">
        <v>357</v>
      </c>
      <c r="V4942" t="s">
        <v>57</v>
      </c>
      <c r="W4942" s="6" t="s">
        <v>244</v>
      </c>
      <c r="X4942" t="s">
        <v>76</v>
      </c>
      <c r="Y4942">
        <v>60</v>
      </c>
      <c r="Z4942">
        <v>19000</v>
      </c>
      <c r="AA4942" t="s">
        <v>105</v>
      </c>
      <c r="AB4942" s="5">
        <f t="shared" si="154"/>
        <v>2371.7673611111113</v>
      </c>
      <c r="AC4942" s="3">
        <v>216600</v>
      </c>
      <c r="AD4942" s="3">
        <v>11.4</v>
      </c>
      <c r="AE4942" s="3">
        <v>0.19</v>
      </c>
      <c r="AF4942" t="s">
        <v>60</v>
      </c>
      <c r="AG4942" t="s">
        <v>47</v>
      </c>
      <c r="AH4942" s="8">
        <v>1909</v>
      </c>
      <c r="AI4942" s="7">
        <v>9612.49</v>
      </c>
      <c r="AJ4942" s="9">
        <v>267.93</v>
      </c>
      <c r="AK4942" s="5">
        <f t="shared" si="155"/>
        <v>0</v>
      </c>
    </row>
    <row r="4943" spans="1:37" hidden="1" x14ac:dyDescent="0.3">
      <c r="A4943">
        <v>53560</v>
      </c>
      <c r="B4943" t="s">
        <v>4220</v>
      </c>
      <c r="C4943" t="s">
        <v>6356</v>
      </c>
      <c r="D4943" t="s">
        <v>7134</v>
      </c>
      <c r="E4943" t="s">
        <v>8718</v>
      </c>
      <c r="F4943" t="s">
        <v>87</v>
      </c>
      <c r="G4943" t="s">
        <v>33</v>
      </c>
      <c r="H4943" t="s">
        <v>34</v>
      </c>
      <c r="I4943" t="s">
        <v>35</v>
      </c>
      <c r="J4943" t="s">
        <v>36</v>
      </c>
      <c r="K4943" s="2">
        <v>41553</v>
      </c>
      <c r="L4943" s="2">
        <v>41554</v>
      </c>
      <c r="M4943" s="4">
        <v>41585</v>
      </c>
      <c r="N4943" s="4">
        <v>41586</v>
      </c>
      <c r="O4943" s="1">
        <v>41595</v>
      </c>
      <c r="P4943" t="s">
        <v>38</v>
      </c>
      <c r="R4943" t="s">
        <v>39</v>
      </c>
      <c r="S4943" t="s">
        <v>199</v>
      </c>
      <c r="T4943" t="s">
        <v>65</v>
      </c>
      <c r="U4943" t="s">
        <v>66</v>
      </c>
      <c r="V4943" t="s">
        <v>67</v>
      </c>
      <c r="W4943" s="6" t="s">
        <v>44</v>
      </c>
      <c r="X4943" t="s">
        <v>45</v>
      </c>
      <c r="Y4943">
        <v>100</v>
      </c>
      <c r="Z4943">
        <v>3038</v>
      </c>
      <c r="AA4943" t="s">
        <v>87</v>
      </c>
      <c r="AB4943" s="5">
        <f t="shared" si="154"/>
        <v>2371.7673611111113</v>
      </c>
      <c r="AC4943" s="3">
        <v>270382</v>
      </c>
      <c r="AD4943" s="3">
        <v>89</v>
      </c>
      <c r="AE4943" s="3">
        <v>0.89</v>
      </c>
      <c r="AF4943" t="s">
        <v>4152</v>
      </c>
      <c r="AG4943" t="s">
        <v>47</v>
      </c>
      <c r="AH4943" s="8">
        <v>1234</v>
      </c>
      <c r="AI4943" s="7">
        <v>21084.84</v>
      </c>
      <c r="AJ4943" s="9">
        <v>334.46</v>
      </c>
      <c r="AK4943" s="5">
        <f t="shared" si="155"/>
        <v>-1</v>
      </c>
    </row>
    <row r="4944" spans="1:37" x14ac:dyDescent="0.3">
      <c r="A4944">
        <v>53591</v>
      </c>
      <c r="B4944" t="s">
        <v>4518</v>
      </c>
      <c r="C4944" t="s">
        <v>6019</v>
      </c>
      <c r="D4944" t="s">
        <v>8719</v>
      </c>
      <c r="E4944" t="s">
        <v>8720</v>
      </c>
      <c r="F4944" t="s">
        <v>224</v>
      </c>
      <c r="G4944" t="s">
        <v>33</v>
      </c>
      <c r="H4944" t="s">
        <v>34</v>
      </c>
      <c r="I4944" t="s">
        <v>35</v>
      </c>
      <c r="J4944" t="s">
        <v>36</v>
      </c>
      <c r="K4944" s="2">
        <v>41183</v>
      </c>
      <c r="L4944" t="s">
        <v>4940</v>
      </c>
      <c r="M4944" s="4">
        <v>41024</v>
      </c>
      <c r="N4944" s="4">
        <v>41024</v>
      </c>
      <c r="O4944" s="1">
        <v>41024</v>
      </c>
      <c r="P4944" t="s">
        <v>38</v>
      </c>
      <c r="R4944" t="s">
        <v>39</v>
      </c>
      <c r="S4944" t="s">
        <v>125</v>
      </c>
      <c r="T4944" t="s">
        <v>126</v>
      </c>
      <c r="U4944" t="s">
        <v>127</v>
      </c>
      <c r="V4944" t="s">
        <v>128</v>
      </c>
      <c r="W4944" s="6" t="s">
        <v>44</v>
      </c>
      <c r="X4944" t="s">
        <v>45</v>
      </c>
      <c r="Y4944">
        <v>20</v>
      </c>
      <c r="Z4944">
        <v>165</v>
      </c>
      <c r="AA4944" t="s">
        <v>224</v>
      </c>
      <c r="AB4944" s="5">
        <f t="shared" si="154"/>
        <v>21638.408070175439</v>
      </c>
      <c r="AC4944" s="3">
        <v>5280</v>
      </c>
      <c r="AD4944" s="3">
        <v>32</v>
      </c>
      <c r="AE4944" s="3">
        <v>1.6</v>
      </c>
      <c r="AF4944" t="s">
        <v>125</v>
      </c>
      <c r="AG4944" t="s">
        <v>47</v>
      </c>
      <c r="AH4944" s="8">
        <v>138</v>
      </c>
      <c r="AI4944" s="12">
        <v>794.72</v>
      </c>
      <c r="AJ4944" s="9">
        <v>7.4</v>
      </c>
      <c r="AK4944" s="5">
        <f t="shared" si="155"/>
        <v>0</v>
      </c>
    </row>
    <row r="4945" spans="1:37" x14ac:dyDescent="0.3">
      <c r="A4945">
        <v>53616</v>
      </c>
      <c r="B4945" t="s">
        <v>4153</v>
      </c>
      <c r="C4945" t="s">
        <v>4345</v>
      </c>
      <c r="D4945" t="s">
        <v>4346</v>
      </c>
      <c r="E4945" t="s">
        <v>4347</v>
      </c>
      <c r="F4945" t="s">
        <v>151</v>
      </c>
      <c r="G4945" t="s">
        <v>33</v>
      </c>
      <c r="H4945" t="s">
        <v>34</v>
      </c>
      <c r="I4945" t="s">
        <v>35</v>
      </c>
      <c r="J4945" t="s">
        <v>3844</v>
      </c>
      <c r="K4945" s="2">
        <v>41457</v>
      </c>
      <c r="L4945" t="s">
        <v>4348</v>
      </c>
      <c r="M4945" s="4">
        <v>41519</v>
      </c>
      <c r="N4945" s="4">
        <v>41519</v>
      </c>
      <c r="O4945" s="1">
        <v>41519</v>
      </c>
      <c r="P4945" t="s">
        <v>52</v>
      </c>
      <c r="R4945" t="s">
        <v>53</v>
      </c>
      <c r="S4945" t="s">
        <v>54</v>
      </c>
      <c r="T4945" t="s">
        <v>4600</v>
      </c>
      <c r="U4945" t="s">
        <v>74</v>
      </c>
      <c r="V4945" t="s">
        <v>57</v>
      </c>
      <c r="W4945" s="6" t="s">
        <v>58</v>
      </c>
      <c r="X4945" t="s">
        <v>90</v>
      </c>
      <c r="Y4945">
        <v>240</v>
      </c>
      <c r="Z4945">
        <v>1932</v>
      </c>
      <c r="AA4945" t="s">
        <v>151</v>
      </c>
      <c r="AB4945" s="5">
        <f t="shared" si="154"/>
        <v>21638.408070175439</v>
      </c>
      <c r="AC4945" s="3">
        <v>2762.76</v>
      </c>
      <c r="AD4945" s="3">
        <v>1.43</v>
      </c>
      <c r="AE4945" s="3">
        <v>0.01</v>
      </c>
      <c r="AF4945" t="s">
        <v>60</v>
      </c>
      <c r="AG4945" t="s">
        <v>109</v>
      </c>
      <c r="AH4945" s="8" t="s">
        <v>44</v>
      </c>
      <c r="AI4945" s="12" t="s">
        <v>44</v>
      </c>
      <c r="AJ4945" s="9">
        <v>3.42</v>
      </c>
      <c r="AK4945" s="5">
        <f t="shared" si="155"/>
        <v>0</v>
      </c>
    </row>
    <row r="4946" spans="1:37" x14ac:dyDescent="0.3">
      <c r="A4946">
        <v>53618</v>
      </c>
      <c r="B4946" t="s">
        <v>4193</v>
      </c>
      <c r="C4946" t="s">
        <v>4194</v>
      </c>
      <c r="D4946" t="s">
        <v>8721</v>
      </c>
      <c r="E4946" t="s">
        <v>8722</v>
      </c>
      <c r="F4946" t="s">
        <v>231</v>
      </c>
      <c r="G4946" t="s">
        <v>33</v>
      </c>
      <c r="H4946" t="s">
        <v>34</v>
      </c>
      <c r="I4946" t="s">
        <v>232</v>
      </c>
      <c r="J4946" t="s">
        <v>3844</v>
      </c>
      <c r="K4946" s="2">
        <v>40819</v>
      </c>
      <c r="L4946" t="s">
        <v>4197</v>
      </c>
      <c r="M4946" s="4">
        <v>40912</v>
      </c>
      <c r="N4946" s="4">
        <v>40912</v>
      </c>
      <c r="O4946" s="1">
        <v>40912</v>
      </c>
      <c r="P4946" t="s">
        <v>52</v>
      </c>
      <c r="R4946" t="s">
        <v>71</v>
      </c>
      <c r="S4946" t="s">
        <v>54</v>
      </c>
      <c r="T4946" t="s">
        <v>614</v>
      </c>
      <c r="U4946" t="s">
        <v>357</v>
      </c>
      <c r="V4946" t="s">
        <v>57</v>
      </c>
      <c r="W4946" s="6" t="s">
        <v>244</v>
      </c>
      <c r="X4946" t="s">
        <v>76</v>
      </c>
      <c r="Y4946">
        <v>60</v>
      </c>
      <c r="Z4946">
        <v>6155</v>
      </c>
      <c r="AA4946" t="s">
        <v>231</v>
      </c>
      <c r="AB4946" s="5">
        <f t="shared" si="154"/>
        <v>21638.408070175439</v>
      </c>
      <c r="AC4946" s="3">
        <v>91894.15</v>
      </c>
      <c r="AD4946" s="3">
        <v>14.93</v>
      </c>
      <c r="AE4946" s="3">
        <v>0.25</v>
      </c>
      <c r="AF4946" t="s">
        <v>60</v>
      </c>
      <c r="AG4946" t="s">
        <v>47</v>
      </c>
      <c r="AH4946" s="8">
        <v>590</v>
      </c>
      <c r="AI4946" s="12">
        <v>146.5</v>
      </c>
      <c r="AJ4946" s="9">
        <v>151.63</v>
      </c>
      <c r="AK4946" s="5">
        <f t="shared" si="155"/>
        <v>0</v>
      </c>
    </row>
    <row r="4947" spans="1:37" x14ac:dyDescent="0.3">
      <c r="A4947">
        <v>53625</v>
      </c>
      <c r="B4947" t="s">
        <v>4311</v>
      </c>
      <c r="C4947" t="s">
        <v>7154</v>
      </c>
      <c r="D4947" t="s">
        <v>8723</v>
      </c>
      <c r="E4947" t="s">
        <v>8724</v>
      </c>
      <c r="F4947" t="s">
        <v>809</v>
      </c>
      <c r="G4947" t="s">
        <v>33</v>
      </c>
      <c r="H4947" t="s">
        <v>34</v>
      </c>
      <c r="I4947" t="s">
        <v>112</v>
      </c>
      <c r="J4947" t="s">
        <v>36</v>
      </c>
      <c r="K4947" t="s">
        <v>7157</v>
      </c>
      <c r="L4947" s="2">
        <v>40585</v>
      </c>
      <c r="M4947" s="4">
        <v>40953</v>
      </c>
      <c r="N4947" s="4">
        <v>40953</v>
      </c>
      <c r="O4947" s="1">
        <v>40953</v>
      </c>
      <c r="P4947" t="s">
        <v>52</v>
      </c>
      <c r="R4947" t="s">
        <v>71</v>
      </c>
      <c r="S4947" t="s">
        <v>96</v>
      </c>
      <c r="T4947" t="s">
        <v>4574</v>
      </c>
      <c r="U4947" t="s">
        <v>4575</v>
      </c>
      <c r="V4947" t="s">
        <v>4576</v>
      </c>
      <c r="W4947" s="6" t="s">
        <v>347</v>
      </c>
      <c r="X4947" t="s">
        <v>76</v>
      </c>
      <c r="Y4947">
        <v>60</v>
      </c>
      <c r="Z4947">
        <v>231</v>
      </c>
      <c r="AA4947" t="s">
        <v>809</v>
      </c>
      <c r="AB4947" s="5">
        <f t="shared" si="154"/>
        <v>21638.408070175439</v>
      </c>
      <c r="AC4947" s="3">
        <v>21136.5</v>
      </c>
      <c r="AD4947" s="3">
        <v>91.5</v>
      </c>
      <c r="AE4947" s="3">
        <v>1.52</v>
      </c>
      <c r="AF4947" t="s">
        <v>416</v>
      </c>
      <c r="AG4947" t="s">
        <v>47</v>
      </c>
      <c r="AH4947" s="8">
        <v>23</v>
      </c>
      <c r="AI4947" s="12">
        <v>250</v>
      </c>
      <c r="AJ4947" s="9">
        <v>34.880000000000003</v>
      </c>
      <c r="AK4947" s="5">
        <f t="shared" si="155"/>
        <v>0</v>
      </c>
    </row>
    <row r="4948" spans="1:37" hidden="1" x14ac:dyDescent="0.3">
      <c r="A4948">
        <v>53650</v>
      </c>
      <c r="B4948" t="s">
        <v>4198</v>
      </c>
      <c r="C4948" t="s">
        <v>5372</v>
      </c>
      <c r="D4948" t="s">
        <v>8583</v>
      </c>
      <c r="E4948" t="s">
        <v>8725</v>
      </c>
      <c r="F4948" t="s">
        <v>231</v>
      </c>
      <c r="G4948" t="s">
        <v>33</v>
      </c>
      <c r="H4948" t="s">
        <v>34</v>
      </c>
      <c r="I4948" t="s">
        <v>232</v>
      </c>
      <c r="J4948" t="s">
        <v>310</v>
      </c>
      <c r="K4948" t="s">
        <v>5375</v>
      </c>
      <c r="L4948" s="2">
        <v>40303</v>
      </c>
      <c r="M4948" s="4">
        <v>40312</v>
      </c>
      <c r="N4948" s="4">
        <v>40312</v>
      </c>
      <c r="O4948" s="1">
        <v>40312</v>
      </c>
      <c r="P4948" t="s">
        <v>52</v>
      </c>
      <c r="R4948" t="s">
        <v>53</v>
      </c>
      <c r="S4948" t="s">
        <v>312</v>
      </c>
      <c r="T4948" t="s">
        <v>1388</v>
      </c>
      <c r="U4948" t="s">
        <v>357</v>
      </c>
      <c r="V4948" t="s">
        <v>358</v>
      </c>
      <c r="W4948" s="6" t="s">
        <v>874</v>
      </c>
      <c r="X4948" t="s">
        <v>90</v>
      </c>
      <c r="Y4948">
        <v>240</v>
      </c>
      <c r="Z4948">
        <v>40</v>
      </c>
      <c r="AA4948" t="s">
        <v>231</v>
      </c>
      <c r="AB4948" s="5">
        <f t="shared" si="154"/>
        <v>2371.7673611111113</v>
      </c>
      <c r="AC4948" s="3">
        <v>656.64</v>
      </c>
      <c r="AD4948" s="3">
        <v>16.420000000000002</v>
      </c>
      <c r="AE4948" s="3">
        <v>7.0000000000000007E-2</v>
      </c>
      <c r="AF4948" t="s">
        <v>236</v>
      </c>
      <c r="AG4948" t="s">
        <v>47</v>
      </c>
      <c r="AH4948" s="8" t="s">
        <v>44</v>
      </c>
      <c r="AI4948" s="7" t="s">
        <v>44</v>
      </c>
      <c r="AJ4948" s="9">
        <v>1.42</v>
      </c>
      <c r="AK4948" s="5">
        <f t="shared" si="155"/>
        <v>0</v>
      </c>
    </row>
    <row r="4949" spans="1:37" x14ac:dyDescent="0.3">
      <c r="A4949">
        <v>53659</v>
      </c>
      <c r="B4949" t="s">
        <v>4146</v>
      </c>
      <c r="C4949" t="s">
        <v>7200</v>
      </c>
      <c r="D4949" t="s">
        <v>7201</v>
      </c>
      <c r="E4949" t="s">
        <v>8726</v>
      </c>
      <c r="F4949" t="s">
        <v>94</v>
      </c>
      <c r="G4949" t="s">
        <v>33</v>
      </c>
      <c r="H4949" t="s">
        <v>34</v>
      </c>
      <c r="I4949" t="s">
        <v>35</v>
      </c>
      <c r="J4949" t="s">
        <v>36</v>
      </c>
      <c r="K4949" s="2">
        <v>41487</v>
      </c>
      <c r="L4949" t="s">
        <v>7203</v>
      </c>
      <c r="M4949" s="4">
        <v>41430</v>
      </c>
      <c r="N4949" s="4">
        <v>41431</v>
      </c>
      <c r="O4949" s="1">
        <v>41431</v>
      </c>
      <c r="P4949" t="s">
        <v>38</v>
      </c>
      <c r="R4949" t="s">
        <v>39</v>
      </c>
      <c r="S4949" t="s">
        <v>199</v>
      </c>
      <c r="T4949" t="s">
        <v>65</v>
      </c>
      <c r="U4949" t="s">
        <v>66</v>
      </c>
      <c r="V4949" t="s">
        <v>67</v>
      </c>
      <c r="W4949" s="6" t="s">
        <v>44</v>
      </c>
      <c r="X4949" t="s">
        <v>45</v>
      </c>
      <c r="Y4949">
        <v>100</v>
      </c>
      <c r="Z4949">
        <v>2910</v>
      </c>
      <c r="AA4949" t="s">
        <v>94</v>
      </c>
      <c r="AB4949" s="5">
        <f t="shared" si="154"/>
        <v>21638.408070175439</v>
      </c>
      <c r="AC4949" s="3">
        <v>232800</v>
      </c>
      <c r="AD4949" s="3">
        <v>80</v>
      </c>
      <c r="AE4949" s="3">
        <v>0.8</v>
      </c>
      <c r="AF4949" t="s">
        <v>4152</v>
      </c>
      <c r="AG4949" t="s">
        <v>47</v>
      </c>
      <c r="AH4949" s="8">
        <v>2910</v>
      </c>
      <c r="AI4949" s="12">
        <v>21684.99</v>
      </c>
      <c r="AJ4949" s="9">
        <v>287.97000000000003</v>
      </c>
      <c r="AK4949" s="5">
        <f t="shared" si="155"/>
        <v>-1</v>
      </c>
    </row>
    <row r="4950" spans="1:37" x14ac:dyDescent="0.3">
      <c r="A4950">
        <v>53665</v>
      </c>
      <c r="B4950" t="s">
        <v>4244</v>
      </c>
      <c r="C4950" t="s">
        <v>6973</v>
      </c>
      <c r="D4950" t="s">
        <v>8727</v>
      </c>
      <c r="E4950" t="s">
        <v>8728</v>
      </c>
      <c r="F4950" t="s">
        <v>32</v>
      </c>
      <c r="G4950" t="s">
        <v>33</v>
      </c>
      <c r="H4950" t="s">
        <v>34</v>
      </c>
      <c r="I4950" t="s">
        <v>63</v>
      </c>
      <c r="J4950" t="s">
        <v>36</v>
      </c>
      <c r="K4950" t="s">
        <v>6976</v>
      </c>
      <c r="L4950" s="2">
        <v>41701</v>
      </c>
      <c r="M4950" s="4">
        <v>41745</v>
      </c>
      <c r="N4950" s="4">
        <v>41745</v>
      </c>
      <c r="O4950" s="1">
        <v>41758</v>
      </c>
      <c r="P4950" t="s">
        <v>52</v>
      </c>
      <c r="R4950" t="s">
        <v>53</v>
      </c>
      <c r="S4950" t="s">
        <v>114</v>
      </c>
      <c r="T4950" t="s">
        <v>434</v>
      </c>
      <c r="U4950" t="s">
        <v>116</v>
      </c>
      <c r="V4950" t="s">
        <v>435</v>
      </c>
      <c r="W4950" s="6" t="s">
        <v>436</v>
      </c>
      <c r="X4950" t="s">
        <v>90</v>
      </c>
      <c r="Y4950">
        <v>300</v>
      </c>
      <c r="Z4950">
        <v>600</v>
      </c>
      <c r="AA4950" t="s">
        <v>32</v>
      </c>
      <c r="AB4950" s="5">
        <f t="shared" si="154"/>
        <v>21638.408070175439</v>
      </c>
      <c r="AC4950" s="3">
        <v>18492</v>
      </c>
      <c r="AD4950" s="3">
        <v>30.82</v>
      </c>
      <c r="AE4950" s="3">
        <v>0.1</v>
      </c>
      <c r="AF4950" t="s">
        <v>437</v>
      </c>
      <c r="AG4950" t="s">
        <v>47</v>
      </c>
      <c r="AH4950" s="8">
        <v>554</v>
      </c>
      <c r="AI4950" s="12">
        <v>5848.39</v>
      </c>
      <c r="AJ4950" s="9">
        <v>19.010000000000002</v>
      </c>
      <c r="AK4950" s="5">
        <f t="shared" si="155"/>
        <v>0</v>
      </c>
    </row>
    <row r="4951" spans="1:37" x14ac:dyDescent="0.3">
      <c r="A4951">
        <v>53675</v>
      </c>
      <c r="B4951" t="s">
        <v>4193</v>
      </c>
      <c r="C4951" t="s">
        <v>4194</v>
      </c>
      <c r="D4951" t="s">
        <v>8729</v>
      </c>
      <c r="E4951" t="s">
        <v>8730</v>
      </c>
      <c r="F4951" t="s">
        <v>231</v>
      </c>
      <c r="G4951" t="s">
        <v>33</v>
      </c>
      <c r="H4951" t="s">
        <v>34</v>
      </c>
      <c r="I4951" t="s">
        <v>232</v>
      </c>
      <c r="J4951" t="s">
        <v>3844</v>
      </c>
      <c r="K4951" s="2">
        <v>40819</v>
      </c>
      <c r="L4951" t="s">
        <v>4559</v>
      </c>
      <c r="M4951" s="4">
        <v>40884</v>
      </c>
      <c r="N4951" s="4">
        <v>40884</v>
      </c>
      <c r="O4951" s="1">
        <v>40884</v>
      </c>
      <c r="P4951" t="s">
        <v>52</v>
      </c>
      <c r="R4951" t="s">
        <v>53</v>
      </c>
      <c r="S4951" t="s">
        <v>142</v>
      </c>
      <c r="T4951" t="s">
        <v>499</v>
      </c>
      <c r="U4951" t="s">
        <v>74</v>
      </c>
      <c r="V4951" t="s">
        <v>57</v>
      </c>
      <c r="W4951" s="6" t="s">
        <v>58</v>
      </c>
      <c r="X4951" t="s">
        <v>90</v>
      </c>
      <c r="Y4951">
        <v>240</v>
      </c>
      <c r="Z4951">
        <v>9960</v>
      </c>
      <c r="AA4951" t="s">
        <v>231</v>
      </c>
      <c r="AB4951" s="5">
        <f t="shared" si="154"/>
        <v>21638.408070175439</v>
      </c>
      <c r="AC4951" s="3">
        <v>20517.599999999999</v>
      </c>
      <c r="AD4951" s="3">
        <v>2.06</v>
      </c>
      <c r="AE4951" s="3">
        <v>0.01</v>
      </c>
      <c r="AF4951" t="s">
        <v>147</v>
      </c>
      <c r="AG4951" t="s">
        <v>47</v>
      </c>
      <c r="AH4951" s="8">
        <v>3670</v>
      </c>
      <c r="AI4951" s="12">
        <v>9021.5</v>
      </c>
      <c r="AJ4951" s="9">
        <v>33.85</v>
      </c>
      <c r="AK4951" s="5">
        <f t="shared" si="155"/>
        <v>0</v>
      </c>
    </row>
    <row r="4952" spans="1:37" hidden="1" x14ac:dyDescent="0.3">
      <c r="A4952">
        <v>53683</v>
      </c>
      <c r="B4952" t="s">
        <v>4198</v>
      </c>
      <c r="C4952" t="s">
        <v>4456</v>
      </c>
      <c r="D4952" t="s">
        <v>4457</v>
      </c>
      <c r="E4952" t="s">
        <v>4458</v>
      </c>
      <c r="F4952" t="s">
        <v>231</v>
      </c>
      <c r="G4952" t="s">
        <v>33</v>
      </c>
      <c r="H4952" t="s">
        <v>34</v>
      </c>
      <c r="I4952" t="s">
        <v>232</v>
      </c>
      <c r="J4952" t="s">
        <v>310</v>
      </c>
      <c r="K4952" s="2">
        <v>40035</v>
      </c>
      <c r="L4952" t="s">
        <v>4459</v>
      </c>
      <c r="M4952" s="4">
        <v>40105</v>
      </c>
      <c r="N4952" s="4">
        <v>40105</v>
      </c>
      <c r="O4952" s="1">
        <v>40105</v>
      </c>
      <c r="P4952" t="s">
        <v>52</v>
      </c>
      <c r="R4952" t="s">
        <v>71</v>
      </c>
      <c r="S4952" t="s">
        <v>312</v>
      </c>
      <c r="T4952" t="s">
        <v>346</v>
      </c>
      <c r="U4952" t="s">
        <v>339</v>
      </c>
      <c r="V4952" t="s">
        <v>340</v>
      </c>
      <c r="W4952" s="6" t="s">
        <v>347</v>
      </c>
      <c r="X4952" t="s">
        <v>342</v>
      </c>
      <c r="Y4952">
        <v>30</v>
      </c>
      <c r="Z4952">
        <v>140</v>
      </c>
      <c r="AA4952" t="s">
        <v>231</v>
      </c>
      <c r="AB4952" s="5">
        <f t="shared" si="154"/>
        <v>2371.7673611111113</v>
      </c>
      <c r="AC4952" s="3">
        <v>3996.98</v>
      </c>
      <c r="AD4952" s="3">
        <v>28.55</v>
      </c>
      <c r="AE4952" s="3">
        <v>0.95</v>
      </c>
      <c r="AF4952" t="s">
        <v>160</v>
      </c>
      <c r="AG4952" t="s">
        <v>109</v>
      </c>
      <c r="AH4952" s="8" t="s">
        <v>44</v>
      </c>
      <c r="AI4952" s="7" t="s">
        <v>44</v>
      </c>
      <c r="AJ4952" s="9">
        <v>7.83</v>
      </c>
      <c r="AK4952" s="5">
        <f t="shared" si="155"/>
        <v>0</v>
      </c>
    </row>
    <row r="4953" spans="1:37" x14ac:dyDescent="0.3">
      <c r="A4953">
        <v>53691</v>
      </c>
      <c r="B4953" t="s">
        <v>4244</v>
      </c>
      <c r="C4953" t="s">
        <v>8731</v>
      </c>
      <c r="D4953" t="s">
        <v>8732</v>
      </c>
      <c r="E4953" t="s">
        <v>8733</v>
      </c>
      <c r="F4953" t="s">
        <v>32</v>
      </c>
      <c r="G4953" t="s">
        <v>33</v>
      </c>
      <c r="H4953" t="s">
        <v>34</v>
      </c>
      <c r="I4953" t="s">
        <v>35</v>
      </c>
      <c r="J4953" t="s">
        <v>36</v>
      </c>
      <c r="K4953" t="s">
        <v>4343</v>
      </c>
      <c r="L4953" t="s">
        <v>5342</v>
      </c>
      <c r="M4953" s="4">
        <v>41919</v>
      </c>
      <c r="N4953" s="4">
        <v>41919</v>
      </c>
      <c r="O4953" s="1">
        <v>41921</v>
      </c>
      <c r="P4953" t="s">
        <v>38</v>
      </c>
      <c r="R4953" t="s">
        <v>39</v>
      </c>
      <c r="S4953" t="s">
        <v>199</v>
      </c>
      <c r="T4953" t="s">
        <v>65</v>
      </c>
      <c r="U4953" t="s">
        <v>66</v>
      </c>
      <c r="V4953" t="s">
        <v>67</v>
      </c>
      <c r="W4953" s="6" t="s">
        <v>44</v>
      </c>
      <c r="X4953" t="s">
        <v>45</v>
      </c>
      <c r="Y4953">
        <v>100</v>
      </c>
      <c r="Z4953">
        <v>1470</v>
      </c>
      <c r="AA4953" t="s">
        <v>32</v>
      </c>
      <c r="AB4953" s="5">
        <f t="shared" si="154"/>
        <v>21638.408070175439</v>
      </c>
      <c r="AC4953" s="3">
        <v>117600</v>
      </c>
      <c r="AD4953" s="3">
        <v>80</v>
      </c>
      <c r="AE4953" s="3">
        <v>0.8</v>
      </c>
      <c r="AF4953" t="s">
        <v>4152</v>
      </c>
      <c r="AG4953" t="s">
        <v>47</v>
      </c>
      <c r="AH4953" s="8">
        <v>595</v>
      </c>
      <c r="AI4953" s="12">
        <v>7651.46</v>
      </c>
      <c r="AJ4953" s="9">
        <v>120.89</v>
      </c>
      <c r="AK4953" s="5">
        <f t="shared" si="155"/>
        <v>0</v>
      </c>
    </row>
    <row r="4954" spans="1:37" x14ac:dyDescent="0.3">
      <c r="A4954">
        <v>53738</v>
      </c>
      <c r="B4954" t="s">
        <v>4198</v>
      </c>
      <c r="C4954" t="s">
        <v>4581</v>
      </c>
      <c r="D4954" t="s">
        <v>4582</v>
      </c>
      <c r="E4954" t="s">
        <v>4583</v>
      </c>
      <c r="F4954" t="s">
        <v>231</v>
      </c>
      <c r="G4954" t="s">
        <v>33</v>
      </c>
      <c r="H4954" t="s">
        <v>34</v>
      </c>
      <c r="I4954" t="s">
        <v>232</v>
      </c>
      <c r="J4954" t="s">
        <v>310</v>
      </c>
      <c r="K4954" t="s">
        <v>4584</v>
      </c>
      <c r="L4954" t="s">
        <v>4585</v>
      </c>
      <c r="M4954" s="4">
        <v>40176</v>
      </c>
      <c r="N4954" s="4">
        <v>40176</v>
      </c>
      <c r="O4954" s="1">
        <v>40176</v>
      </c>
      <c r="P4954" t="s">
        <v>52</v>
      </c>
      <c r="R4954" t="s">
        <v>53</v>
      </c>
      <c r="S4954" t="s">
        <v>312</v>
      </c>
      <c r="T4954" t="s">
        <v>234</v>
      </c>
      <c r="U4954" t="s">
        <v>89</v>
      </c>
      <c r="V4954" t="s">
        <v>235</v>
      </c>
      <c r="W4954" s="6" t="s">
        <v>58</v>
      </c>
      <c r="X4954" t="s">
        <v>90</v>
      </c>
      <c r="Y4954">
        <v>200</v>
      </c>
      <c r="Z4954">
        <v>120</v>
      </c>
      <c r="AA4954" t="s">
        <v>231</v>
      </c>
      <c r="AB4954" s="5">
        <f t="shared" si="154"/>
        <v>21638.408070175439</v>
      </c>
      <c r="AC4954" s="3">
        <v>866.06</v>
      </c>
      <c r="AD4954" s="3">
        <v>7.22</v>
      </c>
      <c r="AE4954" s="3">
        <v>0.04</v>
      </c>
      <c r="AF4954" t="s">
        <v>236</v>
      </c>
      <c r="AG4954" t="s">
        <v>109</v>
      </c>
      <c r="AH4954" s="8" t="s">
        <v>44</v>
      </c>
      <c r="AI4954" s="12" t="s">
        <v>44</v>
      </c>
      <c r="AJ4954" s="9">
        <v>1.87</v>
      </c>
      <c r="AK4954" s="5">
        <f t="shared" si="155"/>
        <v>0</v>
      </c>
    </row>
    <row r="4955" spans="1:37" hidden="1" x14ac:dyDescent="0.3">
      <c r="A4955">
        <v>53759</v>
      </c>
      <c r="B4955" t="s">
        <v>4141</v>
      </c>
      <c r="C4955" t="s">
        <v>5228</v>
      </c>
      <c r="D4955" t="s">
        <v>8734</v>
      </c>
      <c r="E4955" t="s">
        <v>8735</v>
      </c>
      <c r="F4955" t="s">
        <v>51</v>
      </c>
      <c r="G4955" t="s">
        <v>33</v>
      </c>
      <c r="H4955" t="s">
        <v>34</v>
      </c>
      <c r="I4955" t="s">
        <v>35</v>
      </c>
      <c r="J4955" t="s">
        <v>36</v>
      </c>
      <c r="K4955" t="s">
        <v>5231</v>
      </c>
      <c r="L4955" t="s">
        <v>5232</v>
      </c>
      <c r="M4955" s="4">
        <v>42073</v>
      </c>
      <c r="N4955" s="4">
        <v>42073</v>
      </c>
      <c r="O4955" s="1">
        <v>42073</v>
      </c>
      <c r="P4955" t="s">
        <v>52</v>
      </c>
      <c r="R4955" t="s">
        <v>71</v>
      </c>
      <c r="S4955" t="s">
        <v>553</v>
      </c>
      <c r="T4955" t="s">
        <v>73</v>
      </c>
      <c r="U4955" t="s">
        <v>74</v>
      </c>
      <c r="V4955" t="s">
        <v>57</v>
      </c>
      <c r="W4955" s="6" t="s">
        <v>75</v>
      </c>
      <c r="X4955" t="s">
        <v>76</v>
      </c>
      <c r="Y4955">
        <v>60</v>
      </c>
      <c r="Z4955">
        <v>5600</v>
      </c>
      <c r="AA4955" t="s">
        <v>51</v>
      </c>
      <c r="AB4955" s="5">
        <f t="shared" si="154"/>
        <v>2371.7673611111113</v>
      </c>
      <c r="AC4955" s="3">
        <v>10080</v>
      </c>
      <c r="AD4955" s="3">
        <v>1.8</v>
      </c>
      <c r="AE4955" s="3">
        <v>0.03</v>
      </c>
      <c r="AF4955" t="s">
        <v>554</v>
      </c>
      <c r="AG4955" t="s">
        <v>47</v>
      </c>
      <c r="AH4955" s="8">
        <v>606</v>
      </c>
      <c r="AI4955" s="7">
        <v>1328.13</v>
      </c>
      <c r="AJ4955" s="9">
        <v>11.86</v>
      </c>
      <c r="AK4955" s="5">
        <f t="shared" si="155"/>
        <v>0</v>
      </c>
    </row>
    <row r="4956" spans="1:37" hidden="1" x14ac:dyDescent="0.3">
      <c r="A4956">
        <v>53775</v>
      </c>
      <c r="B4956" t="s">
        <v>4146</v>
      </c>
      <c r="C4956" t="s">
        <v>6226</v>
      </c>
      <c r="D4956" t="s">
        <v>6753</v>
      </c>
      <c r="E4956" t="s">
        <v>8736</v>
      </c>
      <c r="F4956" t="s">
        <v>94</v>
      </c>
      <c r="G4956" t="s">
        <v>33</v>
      </c>
      <c r="H4956" t="s">
        <v>34</v>
      </c>
      <c r="I4956" t="s">
        <v>35</v>
      </c>
      <c r="J4956" t="s">
        <v>36</v>
      </c>
      <c r="K4956" t="s">
        <v>6229</v>
      </c>
      <c r="L4956" t="s">
        <v>6755</v>
      </c>
      <c r="M4956" s="4">
        <v>40897</v>
      </c>
      <c r="N4956" s="4">
        <v>40897</v>
      </c>
      <c r="O4956" s="1">
        <v>40897</v>
      </c>
      <c r="P4956" t="s">
        <v>38</v>
      </c>
      <c r="R4956" t="s">
        <v>39</v>
      </c>
      <c r="S4956" t="s">
        <v>199</v>
      </c>
      <c r="T4956" t="s">
        <v>65</v>
      </c>
      <c r="U4956" t="s">
        <v>66</v>
      </c>
      <c r="V4956" t="s">
        <v>67</v>
      </c>
      <c r="W4956" s="6" t="s">
        <v>44</v>
      </c>
      <c r="X4956" t="s">
        <v>45</v>
      </c>
      <c r="Y4956">
        <v>100</v>
      </c>
      <c r="Z4956">
        <v>2884</v>
      </c>
      <c r="AA4956" t="s">
        <v>94</v>
      </c>
      <c r="AB4956" s="5">
        <f t="shared" si="154"/>
        <v>2371.7673611111113</v>
      </c>
      <c r="AC4956" s="3">
        <v>230720</v>
      </c>
      <c r="AD4956" s="3">
        <v>80</v>
      </c>
      <c r="AE4956" s="3">
        <v>0.8</v>
      </c>
      <c r="AF4956" t="s">
        <v>4152</v>
      </c>
      <c r="AG4956" t="s">
        <v>47</v>
      </c>
      <c r="AH4956" s="8">
        <v>1374</v>
      </c>
      <c r="AI4956" s="7">
        <v>25052.44</v>
      </c>
      <c r="AJ4956" s="9">
        <v>380.69</v>
      </c>
      <c r="AK4956" s="5">
        <f t="shared" si="155"/>
        <v>0</v>
      </c>
    </row>
    <row r="4957" spans="1:37" x14ac:dyDescent="0.3">
      <c r="A4957">
        <v>53822</v>
      </c>
      <c r="B4957" t="s">
        <v>5376</v>
      </c>
      <c r="C4957" t="s">
        <v>7314</v>
      </c>
      <c r="D4957" t="s">
        <v>8737</v>
      </c>
      <c r="E4957" t="s">
        <v>8738</v>
      </c>
      <c r="F4957" t="s">
        <v>282</v>
      </c>
      <c r="G4957" t="s">
        <v>33</v>
      </c>
      <c r="H4957" t="s">
        <v>34</v>
      </c>
      <c r="I4957" t="s">
        <v>35</v>
      </c>
      <c r="J4957" t="s">
        <v>36</v>
      </c>
      <c r="K4957" t="s">
        <v>5263</v>
      </c>
      <c r="L4957" t="s">
        <v>5033</v>
      </c>
      <c r="M4957" s="4">
        <v>40457</v>
      </c>
      <c r="N4957" s="4">
        <v>40457</v>
      </c>
      <c r="O4957" s="1">
        <v>40457</v>
      </c>
      <c r="P4957" t="s">
        <v>38</v>
      </c>
      <c r="R4957" t="s">
        <v>39</v>
      </c>
      <c r="S4957" t="s">
        <v>125</v>
      </c>
      <c r="T4957" t="s">
        <v>126</v>
      </c>
      <c r="U4957" t="s">
        <v>127</v>
      </c>
      <c r="V4957" t="s">
        <v>128</v>
      </c>
      <c r="W4957" s="6" t="s">
        <v>44</v>
      </c>
      <c r="X4957" t="s">
        <v>45</v>
      </c>
      <c r="Y4957">
        <v>20</v>
      </c>
      <c r="Z4957">
        <v>1686</v>
      </c>
      <c r="AA4957" t="s">
        <v>282</v>
      </c>
      <c r="AB4957" s="5">
        <f t="shared" si="154"/>
        <v>21638.408070175439</v>
      </c>
      <c r="AC4957" s="3">
        <v>53952</v>
      </c>
      <c r="AD4957" s="3">
        <v>32</v>
      </c>
      <c r="AE4957" s="3">
        <v>1.6</v>
      </c>
      <c r="AF4957" t="s">
        <v>125</v>
      </c>
      <c r="AG4957" t="s">
        <v>47</v>
      </c>
      <c r="AH4957" s="8">
        <v>564</v>
      </c>
      <c r="AI4957" s="12">
        <v>5806.53</v>
      </c>
      <c r="AJ4957" s="9">
        <v>116.32</v>
      </c>
      <c r="AK4957" s="5">
        <f t="shared" si="155"/>
        <v>0</v>
      </c>
    </row>
    <row r="4958" spans="1:37" x14ac:dyDescent="0.3">
      <c r="A4958">
        <v>53852</v>
      </c>
      <c r="B4958" t="s">
        <v>4198</v>
      </c>
      <c r="C4958" t="s">
        <v>4737</v>
      </c>
      <c r="D4958" t="s">
        <v>4738</v>
      </c>
      <c r="E4958" t="s">
        <v>4739</v>
      </c>
      <c r="F4958" t="s">
        <v>231</v>
      </c>
      <c r="G4958" t="s">
        <v>4740</v>
      </c>
      <c r="H4958" t="s">
        <v>34</v>
      </c>
      <c r="I4958" t="s">
        <v>232</v>
      </c>
      <c r="J4958" t="s">
        <v>310</v>
      </c>
      <c r="K4958" t="s">
        <v>4741</v>
      </c>
      <c r="L4958" t="s">
        <v>37</v>
      </c>
      <c r="M4958" s="4">
        <v>41380</v>
      </c>
      <c r="N4958" s="4">
        <v>41380</v>
      </c>
      <c r="O4958" s="1">
        <v>41380</v>
      </c>
      <c r="P4958" t="s">
        <v>52</v>
      </c>
      <c r="R4958" t="s">
        <v>53</v>
      </c>
      <c r="S4958" t="s">
        <v>312</v>
      </c>
      <c r="T4958" t="s">
        <v>795</v>
      </c>
      <c r="U4958" t="s">
        <v>98</v>
      </c>
      <c r="V4958" t="s">
        <v>57</v>
      </c>
      <c r="W4958" s="6" t="s">
        <v>100</v>
      </c>
      <c r="X4958" t="s">
        <v>83</v>
      </c>
      <c r="Y4958">
        <v>90</v>
      </c>
      <c r="Z4958">
        <v>545</v>
      </c>
      <c r="AA4958" t="s">
        <v>231</v>
      </c>
      <c r="AB4958" s="5">
        <f t="shared" si="154"/>
        <v>21638.408070175439</v>
      </c>
      <c r="AC4958" s="3">
        <v>13007.18</v>
      </c>
      <c r="AD4958" s="3">
        <v>23.87</v>
      </c>
      <c r="AE4958" s="3">
        <v>0.27</v>
      </c>
      <c r="AF4958" t="s">
        <v>60</v>
      </c>
      <c r="AG4958" t="s">
        <v>109</v>
      </c>
      <c r="AH4958" s="8" t="s">
        <v>44</v>
      </c>
      <c r="AI4958" s="12" t="s">
        <v>44</v>
      </c>
      <c r="AJ4958" s="9">
        <v>16.09</v>
      </c>
      <c r="AK4958" s="5">
        <f t="shared" si="155"/>
        <v>0</v>
      </c>
    </row>
    <row r="4959" spans="1:37" hidden="1" x14ac:dyDescent="0.3">
      <c r="A4959">
        <v>53877</v>
      </c>
      <c r="B4959" t="s">
        <v>4518</v>
      </c>
      <c r="C4959" t="s">
        <v>8739</v>
      </c>
      <c r="D4959" t="s">
        <v>8740</v>
      </c>
      <c r="E4959" t="s">
        <v>8741</v>
      </c>
      <c r="F4959" t="s">
        <v>224</v>
      </c>
      <c r="G4959" t="s">
        <v>33</v>
      </c>
      <c r="H4959" t="s">
        <v>34</v>
      </c>
      <c r="I4959" t="s">
        <v>35</v>
      </c>
      <c r="J4959" t="s">
        <v>3844</v>
      </c>
      <c r="K4959" t="s">
        <v>8742</v>
      </c>
      <c r="L4959" t="s">
        <v>4726</v>
      </c>
      <c r="M4959" s="4">
        <v>40807</v>
      </c>
      <c r="N4959" s="4">
        <v>40807</v>
      </c>
      <c r="O4959" s="1">
        <v>40807</v>
      </c>
      <c r="P4959" t="s">
        <v>52</v>
      </c>
      <c r="R4959" t="s">
        <v>71</v>
      </c>
      <c r="S4959" t="s">
        <v>54</v>
      </c>
      <c r="T4959" t="s">
        <v>4774</v>
      </c>
      <c r="U4959" t="s">
        <v>116</v>
      </c>
      <c r="V4959" t="s">
        <v>57</v>
      </c>
      <c r="W4959" s="6" t="s">
        <v>118</v>
      </c>
      <c r="X4959" t="s">
        <v>76</v>
      </c>
      <c r="Y4959">
        <v>120</v>
      </c>
      <c r="Z4959">
        <v>13703</v>
      </c>
      <c r="AA4959" t="s">
        <v>224</v>
      </c>
      <c r="AB4959" s="5">
        <f t="shared" si="154"/>
        <v>2371.7673611111113</v>
      </c>
      <c r="AC4959" s="3">
        <v>460420.8</v>
      </c>
      <c r="AD4959" s="3">
        <v>33.6</v>
      </c>
      <c r="AE4959" s="3">
        <v>0.28000000000000003</v>
      </c>
      <c r="AF4959" t="s">
        <v>60</v>
      </c>
      <c r="AG4959" t="s">
        <v>47</v>
      </c>
      <c r="AH4959" s="8">
        <v>3476</v>
      </c>
      <c r="AI4959" s="7">
        <v>11729.82</v>
      </c>
      <c r="AJ4959" s="9">
        <v>759.69</v>
      </c>
      <c r="AK4959" s="5">
        <f t="shared" si="155"/>
        <v>0</v>
      </c>
    </row>
    <row r="4960" spans="1:37" hidden="1" x14ac:dyDescent="0.3">
      <c r="A4960">
        <v>53878</v>
      </c>
      <c r="B4960" t="s">
        <v>4291</v>
      </c>
      <c r="C4960" t="s">
        <v>4321</v>
      </c>
      <c r="D4960" t="s">
        <v>5304</v>
      </c>
      <c r="E4960" t="s">
        <v>5305</v>
      </c>
      <c r="F4960" t="s">
        <v>4295</v>
      </c>
      <c r="G4960" t="s">
        <v>33</v>
      </c>
      <c r="H4960" t="s">
        <v>34</v>
      </c>
      <c r="I4960" t="s">
        <v>35</v>
      </c>
      <c r="J4960" t="s">
        <v>36</v>
      </c>
      <c r="K4960" s="2">
        <v>42280</v>
      </c>
      <c r="L4960" t="s">
        <v>5306</v>
      </c>
      <c r="M4960" s="4">
        <v>42187</v>
      </c>
      <c r="N4960" s="4">
        <v>42187</v>
      </c>
      <c r="O4960" s="1">
        <v>42215</v>
      </c>
      <c r="P4960" t="s">
        <v>38</v>
      </c>
      <c r="R4960" t="s">
        <v>39</v>
      </c>
      <c r="S4960" t="s">
        <v>125</v>
      </c>
      <c r="T4960" t="s">
        <v>126</v>
      </c>
      <c r="U4960" t="s">
        <v>127</v>
      </c>
      <c r="V4960" t="s">
        <v>128</v>
      </c>
      <c r="W4960" s="6" t="s">
        <v>44</v>
      </c>
      <c r="X4960" t="s">
        <v>45</v>
      </c>
      <c r="Y4960">
        <v>20</v>
      </c>
      <c r="Z4960">
        <v>40</v>
      </c>
      <c r="AA4960" t="s">
        <v>4295</v>
      </c>
      <c r="AB4960" s="5">
        <f t="shared" si="154"/>
        <v>2371.7673611111113</v>
      </c>
      <c r="AC4960" s="3">
        <v>1280</v>
      </c>
      <c r="AD4960" s="3">
        <v>32</v>
      </c>
      <c r="AE4960" s="3">
        <v>1.6</v>
      </c>
      <c r="AF4960" t="s">
        <v>125</v>
      </c>
      <c r="AG4960" t="s">
        <v>109</v>
      </c>
      <c r="AH4960" s="8" t="s">
        <v>44</v>
      </c>
      <c r="AI4960" s="7" t="s">
        <v>44</v>
      </c>
      <c r="AJ4960" s="9">
        <v>1.51</v>
      </c>
      <c r="AK4960" s="5">
        <f t="shared" si="155"/>
        <v>0</v>
      </c>
    </row>
    <row r="4961" spans="1:37" x14ac:dyDescent="0.3">
      <c r="A4961">
        <v>53922</v>
      </c>
      <c r="B4961" t="s">
        <v>4158</v>
      </c>
      <c r="C4961" t="s">
        <v>4501</v>
      </c>
      <c r="D4961" t="s">
        <v>4841</v>
      </c>
      <c r="E4961" t="s">
        <v>8743</v>
      </c>
      <c r="F4961" t="s">
        <v>4162</v>
      </c>
      <c r="G4961" t="s">
        <v>33</v>
      </c>
      <c r="H4961" t="s">
        <v>34</v>
      </c>
      <c r="I4961" t="s">
        <v>35</v>
      </c>
      <c r="J4961" t="s">
        <v>36</v>
      </c>
      <c r="K4961" t="s">
        <v>4504</v>
      </c>
      <c r="L4961" t="s">
        <v>4505</v>
      </c>
      <c r="M4961" s="4">
        <v>42187</v>
      </c>
      <c r="N4961" s="4">
        <v>42192</v>
      </c>
      <c r="O4961" s="1">
        <v>42192</v>
      </c>
      <c r="P4961" t="s">
        <v>38</v>
      </c>
      <c r="R4961" t="s">
        <v>252</v>
      </c>
      <c r="S4961" t="s">
        <v>199</v>
      </c>
      <c r="T4961" t="s">
        <v>4843</v>
      </c>
      <c r="U4961" t="s">
        <v>4843</v>
      </c>
      <c r="V4961" t="s">
        <v>67</v>
      </c>
      <c r="W4961" s="6" t="s">
        <v>44</v>
      </c>
      <c r="X4961" t="s">
        <v>254</v>
      </c>
      <c r="Y4961">
        <v>1</v>
      </c>
      <c r="Z4961">
        <v>15</v>
      </c>
      <c r="AA4961" t="s">
        <v>4162</v>
      </c>
      <c r="AB4961" s="5">
        <f t="shared" si="154"/>
        <v>21638.408070175439</v>
      </c>
      <c r="AC4961" s="3">
        <v>75</v>
      </c>
      <c r="AD4961" s="3">
        <v>5</v>
      </c>
      <c r="AE4961" s="3">
        <v>5</v>
      </c>
      <c r="AF4961" t="s">
        <v>4152</v>
      </c>
      <c r="AG4961" t="s">
        <v>47</v>
      </c>
      <c r="AH4961" s="8" t="s">
        <v>44</v>
      </c>
      <c r="AI4961" s="12" t="s">
        <v>44</v>
      </c>
      <c r="AJ4961" s="9">
        <v>0.09</v>
      </c>
      <c r="AK4961" s="5">
        <f t="shared" si="155"/>
        <v>-5</v>
      </c>
    </row>
    <row r="4962" spans="1:37" x14ac:dyDescent="0.3">
      <c r="A4962">
        <v>53945</v>
      </c>
      <c r="B4962" t="s">
        <v>4198</v>
      </c>
      <c r="C4962" t="s">
        <v>4488</v>
      </c>
      <c r="D4962" t="s">
        <v>4489</v>
      </c>
      <c r="E4962" t="s">
        <v>4490</v>
      </c>
      <c r="F4962" t="s">
        <v>231</v>
      </c>
      <c r="G4962" t="s">
        <v>33</v>
      </c>
      <c r="H4962" t="s">
        <v>34</v>
      </c>
      <c r="I4962" t="s">
        <v>232</v>
      </c>
      <c r="J4962" t="s">
        <v>310</v>
      </c>
      <c r="K4962" t="s">
        <v>4491</v>
      </c>
      <c r="L4962" s="2">
        <v>41317</v>
      </c>
      <c r="M4962" s="4">
        <v>41652</v>
      </c>
      <c r="N4962" s="4">
        <v>41652</v>
      </c>
      <c r="O4962" s="1">
        <v>41652</v>
      </c>
      <c r="P4962" t="s">
        <v>52</v>
      </c>
      <c r="R4962" t="s">
        <v>53</v>
      </c>
      <c r="S4962" t="s">
        <v>312</v>
      </c>
      <c r="T4962" t="s">
        <v>5287</v>
      </c>
      <c r="U4962" t="s">
        <v>357</v>
      </c>
      <c r="V4962" t="s">
        <v>57</v>
      </c>
      <c r="W4962" s="6" t="s">
        <v>874</v>
      </c>
      <c r="X4962" t="s">
        <v>90</v>
      </c>
      <c r="Y4962">
        <v>240</v>
      </c>
      <c r="Z4962">
        <v>446</v>
      </c>
      <c r="AA4962" t="s">
        <v>231</v>
      </c>
      <c r="AB4962" s="5">
        <f t="shared" si="154"/>
        <v>21638.408070175439</v>
      </c>
      <c r="AC4962" s="3">
        <v>10825.73</v>
      </c>
      <c r="AD4962" s="3">
        <v>24.27</v>
      </c>
      <c r="AE4962" s="3">
        <v>0.1</v>
      </c>
      <c r="AF4962" t="s">
        <v>60</v>
      </c>
      <c r="AG4962" t="s">
        <v>109</v>
      </c>
      <c r="AH4962" s="8" t="s">
        <v>44</v>
      </c>
      <c r="AI4962" s="12" t="s">
        <v>44</v>
      </c>
      <c r="AJ4962" s="9">
        <v>11.13</v>
      </c>
      <c r="AK4962" s="5">
        <f t="shared" si="155"/>
        <v>0</v>
      </c>
    </row>
    <row r="4963" spans="1:37" hidden="1" x14ac:dyDescent="0.3">
      <c r="A4963">
        <v>53958</v>
      </c>
      <c r="B4963" t="s">
        <v>4198</v>
      </c>
      <c r="C4963" t="s">
        <v>4199</v>
      </c>
      <c r="D4963" t="s">
        <v>4405</v>
      </c>
      <c r="E4963" t="s">
        <v>4406</v>
      </c>
      <c r="F4963" t="s">
        <v>231</v>
      </c>
      <c r="G4963" t="s">
        <v>33</v>
      </c>
      <c r="H4963" t="s">
        <v>34</v>
      </c>
      <c r="I4963" t="s">
        <v>232</v>
      </c>
      <c r="J4963" t="s">
        <v>310</v>
      </c>
      <c r="K4963" s="2">
        <v>41952</v>
      </c>
      <c r="L4963" t="s">
        <v>4407</v>
      </c>
      <c r="M4963" s="4">
        <v>41971</v>
      </c>
      <c r="N4963" s="4">
        <v>41971</v>
      </c>
      <c r="O4963" s="1">
        <v>41971</v>
      </c>
      <c r="P4963" t="s">
        <v>52</v>
      </c>
      <c r="R4963" t="s">
        <v>71</v>
      </c>
      <c r="S4963" t="s">
        <v>4202</v>
      </c>
      <c r="T4963" t="s">
        <v>2634</v>
      </c>
      <c r="U4963" t="s">
        <v>536</v>
      </c>
      <c r="V4963" t="s">
        <v>57</v>
      </c>
      <c r="W4963" s="6" t="s">
        <v>2635</v>
      </c>
      <c r="X4963" t="s">
        <v>146</v>
      </c>
      <c r="Y4963">
        <v>30</v>
      </c>
      <c r="Z4963">
        <v>11</v>
      </c>
      <c r="AA4963" t="s">
        <v>231</v>
      </c>
      <c r="AB4963" s="5">
        <f t="shared" si="154"/>
        <v>2371.7673611111113</v>
      </c>
      <c r="AC4963" s="3">
        <v>240.14</v>
      </c>
      <c r="AD4963" s="3">
        <v>21.83</v>
      </c>
      <c r="AE4963" s="3">
        <v>0.73</v>
      </c>
      <c r="AF4963" t="s">
        <v>60</v>
      </c>
      <c r="AG4963" t="s">
        <v>109</v>
      </c>
      <c r="AH4963" s="8" t="s">
        <v>44</v>
      </c>
      <c r="AI4963" s="7" t="s">
        <v>44</v>
      </c>
      <c r="AJ4963" s="9">
        <v>0.25</v>
      </c>
      <c r="AK4963" s="5">
        <f t="shared" si="155"/>
        <v>0</v>
      </c>
    </row>
    <row r="4964" spans="1:37" x14ac:dyDescent="0.3">
      <c r="A4964">
        <v>53971</v>
      </c>
      <c r="B4964" t="s">
        <v>7883</v>
      </c>
      <c r="C4964" t="s">
        <v>7884</v>
      </c>
      <c r="D4964" t="s">
        <v>8744</v>
      </c>
      <c r="E4964" t="s">
        <v>8745</v>
      </c>
      <c r="F4964" t="s">
        <v>1348</v>
      </c>
      <c r="G4964" t="s">
        <v>33</v>
      </c>
      <c r="H4964" t="s">
        <v>34</v>
      </c>
      <c r="I4964" t="s">
        <v>35</v>
      </c>
      <c r="J4964" t="s">
        <v>36</v>
      </c>
      <c r="K4964" t="s">
        <v>5491</v>
      </c>
      <c r="L4964" s="2">
        <v>41674</v>
      </c>
      <c r="M4964" s="4">
        <v>41766</v>
      </c>
      <c r="N4964" s="4">
        <v>41766</v>
      </c>
      <c r="O4964" s="1">
        <v>41768</v>
      </c>
      <c r="P4964" t="s">
        <v>38</v>
      </c>
      <c r="R4964" t="s">
        <v>39</v>
      </c>
      <c r="S4964" t="s">
        <v>125</v>
      </c>
      <c r="T4964" t="s">
        <v>126</v>
      </c>
      <c r="U4964" t="s">
        <v>127</v>
      </c>
      <c r="V4964" t="s">
        <v>128</v>
      </c>
      <c r="W4964" s="6" t="s">
        <v>44</v>
      </c>
      <c r="X4964" t="s">
        <v>45</v>
      </c>
      <c r="Y4964">
        <v>20</v>
      </c>
      <c r="Z4964">
        <v>2500</v>
      </c>
      <c r="AA4964" t="s">
        <v>1348</v>
      </c>
      <c r="AB4964" s="5">
        <f t="shared" si="154"/>
        <v>21638.408070175439</v>
      </c>
      <c r="AC4964" s="3">
        <v>80000</v>
      </c>
      <c r="AD4964" s="3">
        <v>32</v>
      </c>
      <c r="AE4964" s="3">
        <v>1.6</v>
      </c>
      <c r="AF4964" t="s">
        <v>125</v>
      </c>
      <c r="AG4964" t="s">
        <v>47</v>
      </c>
      <c r="AH4964" s="8" t="s">
        <v>44</v>
      </c>
      <c r="AI4964" s="12" t="s">
        <v>44</v>
      </c>
      <c r="AJ4964" s="9">
        <v>82.24</v>
      </c>
      <c r="AK4964" s="5">
        <f t="shared" si="155"/>
        <v>0</v>
      </c>
    </row>
    <row r="4965" spans="1:37" hidden="1" x14ac:dyDescent="0.3">
      <c r="A4965">
        <v>53981</v>
      </c>
      <c r="B4965" t="s">
        <v>4198</v>
      </c>
      <c r="C4965" t="s">
        <v>4737</v>
      </c>
      <c r="D4965" t="s">
        <v>4738</v>
      </c>
      <c r="E4965" t="s">
        <v>4739</v>
      </c>
      <c r="F4965" t="s">
        <v>231</v>
      </c>
      <c r="G4965" t="s">
        <v>4740</v>
      </c>
      <c r="H4965" t="s">
        <v>34</v>
      </c>
      <c r="I4965" t="s">
        <v>232</v>
      </c>
      <c r="J4965" t="s">
        <v>310</v>
      </c>
      <c r="K4965" t="s">
        <v>4741</v>
      </c>
      <c r="L4965" t="s">
        <v>37</v>
      </c>
      <c r="M4965" s="4">
        <v>41380</v>
      </c>
      <c r="N4965" s="4">
        <v>41380</v>
      </c>
      <c r="O4965" s="1">
        <v>41380</v>
      </c>
      <c r="P4965" t="s">
        <v>52</v>
      </c>
      <c r="R4965" t="s">
        <v>53</v>
      </c>
      <c r="S4965" t="s">
        <v>312</v>
      </c>
      <c r="T4965" t="s">
        <v>1388</v>
      </c>
      <c r="U4965" t="s">
        <v>357</v>
      </c>
      <c r="V4965" t="s">
        <v>358</v>
      </c>
      <c r="W4965" s="6" t="s">
        <v>874</v>
      </c>
      <c r="X4965" t="s">
        <v>90</v>
      </c>
      <c r="Y4965">
        <v>240</v>
      </c>
      <c r="Z4965">
        <v>220</v>
      </c>
      <c r="AA4965" t="s">
        <v>231</v>
      </c>
      <c r="AB4965" s="5">
        <f t="shared" si="154"/>
        <v>2371.7673611111113</v>
      </c>
      <c r="AC4965" s="3">
        <v>7811.75</v>
      </c>
      <c r="AD4965" s="3">
        <v>35.51</v>
      </c>
      <c r="AE4965" s="3">
        <v>0.15</v>
      </c>
      <c r="AF4965" t="s">
        <v>236</v>
      </c>
      <c r="AG4965" t="s">
        <v>109</v>
      </c>
      <c r="AH4965" s="8" t="s">
        <v>44</v>
      </c>
      <c r="AI4965" s="7" t="s">
        <v>44</v>
      </c>
      <c r="AJ4965" s="9">
        <v>9.66</v>
      </c>
      <c r="AK4965" s="5">
        <f t="shared" si="155"/>
        <v>0</v>
      </c>
    </row>
    <row r="4966" spans="1:37" x14ac:dyDescent="0.3">
      <c r="A4966">
        <v>53989</v>
      </c>
      <c r="B4966" t="s">
        <v>4158</v>
      </c>
      <c r="C4966" t="s">
        <v>4438</v>
      </c>
      <c r="D4966" t="s">
        <v>8070</v>
      </c>
      <c r="E4966" t="s">
        <v>8071</v>
      </c>
      <c r="F4966" t="s">
        <v>4162</v>
      </c>
      <c r="G4966" t="s">
        <v>33</v>
      </c>
      <c r="H4966" t="s">
        <v>34</v>
      </c>
      <c r="I4966" t="s">
        <v>35</v>
      </c>
      <c r="J4966" t="s">
        <v>36</v>
      </c>
      <c r="K4966" t="s">
        <v>4441</v>
      </c>
      <c r="L4966" s="2">
        <v>41402</v>
      </c>
      <c r="M4966" s="4">
        <v>41663</v>
      </c>
      <c r="N4966" s="4">
        <v>41663</v>
      </c>
      <c r="O4966" s="1">
        <v>41663</v>
      </c>
      <c r="P4966" t="s">
        <v>38</v>
      </c>
      <c r="R4966" t="s">
        <v>39</v>
      </c>
      <c r="S4966" t="s">
        <v>199</v>
      </c>
      <c r="T4966" t="s">
        <v>65</v>
      </c>
      <c r="U4966" t="s">
        <v>66</v>
      </c>
      <c r="V4966" t="s">
        <v>67</v>
      </c>
      <c r="W4966" s="6" t="s">
        <v>44</v>
      </c>
      <c r="X4966" t="s">
        <v>45</v>
      </c>
      <c r="Y4966">
        <v>100</v>
      </c>
      <c r="Z4966">
        <v>350</v>
      </c>
      <c r="AA4966" t="s">
        <v>4162</v>
      </c>
      <c r="AB4966" s="5">
        <f t="shared" si="154"/>
        <v>21638.408070175439</v>
      </c>
      <c r="AC4966" s="3">
        <v>31150</v>
      </c>
      <c r="AD4966" s="3">
        <v>89</v>
      </c>
      <c r="AE4966" s="3">
        <v>0.89</v>
      </c>
      <c r="AF4966" t="s">
        <v>4152</v>
      </c>
      <c r="AG4966" t="s">
        <v>109</v>
      </c>
      <c r="AH4966" s="8" t="s">
        <v>44</v>
      </c>
      <c r="AI4966" s="12" t="s">
        <v>44</v>
      </c>
      <c r="AJ4966" s="9">
        <v>38.53</v>
      </c>
      <c r="AK4966" s="5">
        <f t="shared" si="155"/>
        <v>0</v>
      </c>
    </row>
    <row r="4967" spans="1:37" x14ac:dyDescent="0.3">
      <c r="A4967">
        <v>53997</v>
      </c>
      <c r="B4967" t="s">
        <v>2650</v>
      </c>
      <c r="C4967" t="s">
        <v>8746</v>
      </c>
      <c r="D4967" t="s">
        <v>8747</v>
      </c>
      <c r="E4967" t="s">
        <v>8748</v>
      </c>
      <c r="F4967" t="s">
        <v>87</v>
      </c>
      <c r="G4967" t="s">
        <v>33</v>
      </c>
      <c r="H4967" t="s">
        <v>34</v>
      </c>
      <c r="I4967" t="s">
        <v>35</v>
      </c>
      <c r="J4967" t="s">
        <v>36</v>
      </c>
      <c r="K4967" s="2">
        <v>41219</v>
      </c>
      <c r="L4967" t="s">
        <v>8343</v>
      </c>
      <c r="M4967" s="4">
        <v>41255</v>
      </c>
      <c r="N4967" s="4">
        <v>41255</v>
      </c>
      <c r="O4967" s="1">
        <v>41255</v>
      </c>
      <c r="P4967" t="s">
        <v>52</v>
      </c>
      <c r="R4967" t="s">
        <v>71</v>
      </c>
      <c r="S4967" t="s">
        <v>304</v>
      </c>
      <c r="T4967" t="s">
        <v>4365</v>
      </c>
      <c r="U4967" t="s">
        <v>4366</v>
      </c>
      <c r="V4967" t="s">
        <v>57</v>
      </c>
      <c r="W4967" s="6" t="s">
        <v>4367</v>
      </c>
      <c r="X4967" t="s">
        <v>76</v>
      </c>
      <c r="Y4967">
        <v>30</v>
      </c>
      <c r="Z4967">
        <v>37927</v>
      </c>
      <c r="AA4967" t="s">
        <v>87</v>
      </c>
      <c r="AB4967" s="5">
        <f t="shared" si="154"/>
        <v>21638.408070175439</v>
      </c>
      <c r="AC4967" s="3">
        <v>853357.5</v>
      </c>
      <c r="AD4967" s="3">
        <v>22.5</v>
      </c>
      <c r="AE4967" s="3">
        <v>0.75</v>
      </c>
      <c r="AF4967" t="s">
        <v>307</v>
      </c>
      <c r="AG4967" t="s">
        <v>47</v>
      </c>
      <c r="AH4967" s="8">
        <v>5059</v>
      </c>
      <c r="AI4967" s="12">
        <v>25732.17</v>
      </c>
      <c r="AJ4967" s="9">
        <v>1196.4100000000001</v>
      </c>
      <c r="AK4967" s="5">
        <f t="shared" si="155"/>
        <v>0</v>
      </c>
    </row>
    <row r="4968" spans="1:37" x14ac:dyDescent="0.3">
      <c r="A4968">
        <v>54019</v>
      </c>
      <c r="B4968" t="s">
        <v>6515</v>
      </c>
      <c r="C4968" t="s">
        <v>8749</v>
      </c>
      <c r="D4968" t="s">
        <v>8750</v>
      </c>
      <c r="E4968" t="s">
        <v>8751</v>
      </c>
      <c r="F4968" t="s">
        <v>94</v>
      </c>
      <c r="G4968" t="s">
        <v>33</v>
      </c>
      <c r="H4968" t="s">
        <v>34</v>
      </c>
      <c r="I4968" t="s">
        <v>35</v>
      </c>
      <c r="J4968" t="s">
        <v>3844</v>
      </c>
      <c r="K4968" t="s">
        <v>8752</v>
      </c>
      <c r="L4968" t="s">
        <v>4812</v>
      </c>
      <c r="M4968" s="4">
        <v>41695</v>
      </c>
      <c r="N4968" s="4">
        <v>41695</v>
      </c>
      <c r="O4968" s="1">
        <v>41695</v>
      </c>
      <c r="P4968" t="s">
        <v>52</v>
      </c>
      <c r="R4968" t="s">
        <v>71</v>
      </c>
      <c r="S4968" t="s">
        <v>54</v>
      </c>
      <c r="T4968" t="s">
        <v>4664</v>
      </c>
      <c r="U4968" t="s">
        <v>413</v>
      </c>
      <c r="V4968" t="s">
        <v>57</v>
      </c>
      <c r="W4968" s="6" t="s">
        <v>415</v>
      </c>
      <c r="X4968" t="s">
        <v>146</v>
      </c>
      <c r="Y4968">
        <v>30</v>
      </c>
      <c r="Z4968">
        <v>77654</v>
      </c>
      <c r="AA4968" t="s">
        <v>94</v>
      </c>
      <c r="AB4968" s="5">
        <f t="shared" si="154"/>
        <v>21638.408070175439</v>
      </c>
      <c r="AC4968" s="3">
        <v>916317.2</v>
      </c>
      <c r="AD4968" s="3">
        <v>11.8</v>
      </c>
      <c r="AE4968" s="3">
        <v>0.39</v>
      </c>
      <c r="AF4968" t="s">
        <v>4372</v>
      </c>
      <c r="AG4968" t="s">
        <v>47</v>
      </c>
      <c r="AH4968" s="8">
        <v>8725</v>
      </c>
      <c r="AI4968" s="12">
        <v>54417.75</v>
      </c>
      <c r="AJ4968" s="9">
        <v>1133.48</v>
      </c>
      <c r="AK4968" s="5">
        <f t="shared" si="155"/>
        <v>0</v>
      </c>
    </row>
    <row r="4969" spans="1:37" x14ac:dyDescent="0.3">
      <c r="A4969">
        <v>54035</v>
      </c>
      <c r="B4969" t="s">
        <v>4153</v>
      </c>
      <c r="C4969" t="s">
        <v>6995</v>
      </c>
      <c r="D4969" t="s">
        <v>8753</v>
      </c>
      <c r="E4969" t="s">
        <v>8754</v>
      </c>
      <c r="F4969" t="s">
        <v>151</v>
      </c>
      <c r="G4969" t="s">
        <v>33</v>
      </c>
      <c r="H4969" t="s">
        <v>34</v>
      </c>
      <c r="I4969" t="s">
        <v>35</v>
      </c>
      <c r="J4969" t="s">
        <v>36</v>
      </c>
      <c r="K4969" t="s">
        <v>6949</v>
      </c>
      <c r="L4969" s="2">
        <v>40976</v>
      </c>
      <c r="M4969" s="4">
        <v>41186</v>
      </c>
      <c r="N4969" s="4">
        <v>41186</v>
      </c>
      <c r="O4969" s="1">
        <v>41186</v>
      </c>
      <c r="P4969" t="s">
        <v>52</v>
      </c>
      <c r="R4969" t="s">
        <v>71</v>
      </c>
      <c r="S4969" t="s">
        <v>54</v>
      </c>
      <c r="T4969" t="s">
        <v>4751</v>
      </c>
      <c r="U4969" t="s">
        <v>158</v>
      </c>
      <c r="V4969" t="s">
        <v>57</v>
      </c>
      <c r="W4969" s="6" t="s">
        <v>347</v>
      </c>
      <c r="X4969" t="s">
        <v>844</v>
      </c>
      <c r="Y4969">
        <v>30</v>
      </c>
      <c r="Z4969">
        <v>48</v>
      </c>
      <c r="AA4969" t="s">
        <v>151</v>
      </c>
      <c r="AB4969" s="5">
        <f t="shared" si="154"/>
        <v>21638.408070175439</v>
      </c>
      <c r="AC4969" s="3">
        <v>960</v>
      </c>
      <c r="AD4969" s="3">
        <v>20</v>
      </c>
      <c r="AE4969" s="3">
        <v>0.67</v>
      </c>
      <c r="AF4969" t="s">
        <v>60</v>
      </c>
      <c r="AG4969" t="s">
        <v>47</v>
      </c>
      <c r="AH4969" s="8">
        <v>4</v>
      </c>
      <c r="AI4969" s="12">
        <v>970.79</v>
      </c>
      <c r="AJ4969" s="9">
        <v>1.35</v>
      </c>
      <c r="AK4969" s="5">
        <f t="shared" si="155"/>
        <v>0</v>
      </c>
    </row>
    <row r="4970" spans="1:37" x14ac:dyDescent="0.3">
      <c r="A4970">
        <v>54045</v>
      </c>
      <c r="B4970" t="s">
        <v>4141</v>
      </c>
      <c r="C4970" t="s">
        <v>6011</v>
      </c>
      <c r="D4970" t="s">
        <v>8755</v>
      </c>
      <c r="E4970" t="s">
        <v>8756</v>
      </c>
      <c r="F4970" t="s">
        <v>51</v>
      </c>
      <c r="G4970" t="s">
        <v>33</v>
      </c>
      <c r="H4970" t="s">
        <v>34</v>
      </c>
      <c r="I4970" t="s">
        <v>63</v>
      </c>
      <c r="J4970" t="s">
        <v>36</v>
      </c>
      <c r="K4970" t="s">
        <v>6014</v>
      </c>
      <c r="L4970" t="s">
        <v>5390</v>
      </c>
      <c r="M4970" s="4">
        <v>40392</v>
      </c>
      <c r="N4970" s="4">
        <v>40392</v>
      </c>
      <c r="O4970" s="1">
        <v>40392</v>
      </c>
      <c r="P4970" t="s">
        <v>52</v>
      </c>
      <c r="R4970" t="s">
        <v>71</v>
      </c>
      <c r="S4970" t="s">
        <v>114</v>
      </c>
      <c r="T4970" t="s">
        <v>528</v>
      </c>
      <c r="U4970" t="s">
        <v>529</v>
      </c>
      <c r="V4970" t="s">
        <v>530</v>
      </c>
      <c r="W4970" s="6" t="s">
        <v>433</v>
      </c>
      <c r="X4970" t="s">
        <v>83</v>
      </c>
      <c r="Y4970">
        <v>336</v>
      </c>
      <c r="Z4970">
        <v>20</v>
      </c>
      <c r="AA4970" t="s">
        <v>51</v>
      </c>
      <c r="AB4970" s="5">
        <f t="shared" si="154"/>
        <v>21638.408070175439</v>
      </c>
      <c r="AC4970" s="3">
        <v>6137.6</v>
      </c>
      <c r="AD4970" s="3">
        <v>306.88</v>
      </c>
      <c r="AE4970" s="3">
        <v>0.91</v>
      </c>
      <c r="AF4970" t="s">
        <v>437</v>
      </c>
      <c r="AG4970" t="s">
        <v>47</v>
      </c>
      <c r="AH4970" s="8">
        <v>57</v>
      </c>
      <c r="AI4970" s="12">
        <v>5795.92</v>
      </c>
      <c r="AJ4970" s="9">
        <v>13.23</v>
      </c>
      <c r="AK4970" s="5">
        <f t="shared" si="155"/>
        <v>0</v>
      </c>
    </row>
    <row r="4971" spans="1:37" x14ac:dyDescent="0.3">
      <c r="A4971">
        <v>54064</v>
      </c>
      <c r="B4971" t="s">
        <v>4198</v>
      </c>
      <c r="C4971" t="s">
        <v>5907</v>
      </c>
      <c r="D4971" t="s">
        <v>5908</v>
      </c>
      <c r="E4971" t="s">
        <v>5909</v>
      </c>
      <c r="F4971" t="s">
        <v>231</v>
      </c>
      <c r="G4971" t="s">
        <v>33</v>
      </c>
      <c r="H4971" t="s">
        <v>34</v>
      </c>
      <c r="I4971" t="s">
        <v>232</v>
      </c>
      <c r="J4971" t="s">
        <v>310</v>
      </c>
      <c r="K4971" s="2">
        <v>41496</v>
      </c>
      <c r="L4971" s="2">
        <v>41317</v>
      </c>
      <c r="M4971" s="4">
        <v>41676</v>
      </c>
      <c r="N4971" s="4">
        <v>41676</v>
      </c>
      <c r="O4971" s="1">
        <v>41676</v>
      </c>
      <c r="P4971" t="s">
        <v>52</v>
      </c>
      <c r="R4971" t="s">
        <v>71</v>
      </c>
      <c r="S4971" t="s">
        <v>312</v>
      </c>
      <c r="T4971" t="s">
        <v>614</v>
      </c>
      <c r="U4971" t="s">
        <v>357</v>
      </c>
      <c r="V4971" t="s">
        <v>57</v>
      </c>
      <c r="W4971" s="6" t="s">
        <v>244</v>
      </c>
      <c r="X4971" t="s">
        <v>76</v>
      </c>
      <c r="Y4971">
        <v>60</v>
      </c>
      <c r="Z4971">
        <v>94</v>
      </c>
      <c r="AA4971" t="s">
        <v>231</v>
      </c>
      <c r="AB4971" s="5">
        <f t="shared" si="154"/>
        <v>21638.408070175439</v>
      </c>
      <c r="AC4971" s="3">
        <v>6070.54</v>
      </c>
      <c r="AD4971" s="3">
        <v>64.58</v>
      </c>
      <c r="AE4971" s="3">
        <v>1.08</v>
      </c>
      <c r="AF4971" t="s">
        <v>60</v>
      </c>
      <c r="AG4971" t="s">
        <v>109</v>
      </c>
      <c r="AH4971" s="8" t="s">
        <v>44</v>
      </c>
      <c r="AI4971" s="12" t="s">
        <v>44</v>
      </c>
      <c r="AJ4971" s="9">
        <v>7.51</v>
      </c>
      <c r="AK4971" s="5">
        <f t="shared" si="155"/>
        <v>0</v>
      </c>
    </row>
    <row r="4972" spans="1:37" x14ac:dyDescent="0.3">
      <c r="A4972">
        <v>54100</v>
      </c>
      <c r="B4972" t="s">
        <v>4141</v>
      </c>
      <c r="C4972" t="s">
        <v>7634</v>
      </c>
      <c r="D4972" t="s">
        <v>8757</v>
      </c>
      <c r="E4972" t="s">
        <v>8758</v>
      </c>
      <c r="F4972" t="s">
        <v>51</v>
      </c>
      <c r="G4972" t="s">
        <v>33</v>
      </c>
      <c r="H4972" t="s">
        <v>34</v>
      </c>
      <c r="I4972" t="s">
        <v>63</v>
      </c>
      <c r="J4972" t="s">
        <v>36</v>
      </c>
      <c r="K4972" s="2">
        <v>41771</v>
      </c>
      <c r="L4972" t="s">
        <v>5745</v>
      </c>
      <c r="M4972" s="4">
        <v>42094</v>
      </c>
      <c r="N4972" s="4">
        <v>42094</v>
      </c>
      <c r="O4972" s="1">
        <v>42094</v>
      </c>
      <c r="P4972" t="s">
        <v>52</v>
      </c>
      <c r="R4972" t="s">
        <v>71</v>
      </c>
      <c r="S4972" t="s">
        <v>114</v>
      </c>
      <c r="T4972" t="s">
        <v>115</v>
      </c>
      <c r="U4972" t="s">
        <v>116</v>
      </c>
      <c r="V4972" t="s">
        <v>117</v>
      </c>
      <c r="W4972" s="6" t="s">
        <v>118</v>
      </c>
      <c r="X4972" t="s">
        <v>76</v>
      </c>
      <c r="Y4972">
        <v>120</v>
      </c>
      <c r="Z4972">
        <v>9000</v>
      </c>
      <c r="AA4972" t="s">
        <v>51</v>
      </c>
      <c r="AB4972" s="5">
        <f t="shared" si="154"/>
        <v>21638.408070175439</v>
      </c>
      <c r="AC4972" s="3">
        <v>547200</v>
      </c>
      <c r="AD4972" s="3">
        <v>60.8</v>
      </c>
      <c r="AE4972" s="3">
        <v>0.51</v>
      </c>
      <c r="AF4972" t="s">
        <v>122</v>
      </c>
      <c r="AG4972" t="s">
        <v>47</v>
      </c>
      <c r="AH4972" s="8">
        <v>2235</v>
      </c>
      <c r="AI4972" s="12">
        <v>5134.12</v>
      </c>
      <c r="AJ4972" s="9">
        <v>644.04999999999995</v>
      </c>
      <c r="AK4972" s="5">
        <f t="shared" si="155"/>
        <v>0</v>
      </c>
    </row>
    <row r="4973" spans="1:37" x14ac:dyDescent="0.3">
      <c r="A4973">
        <v>54150</v>
      </c>
      <c r="B4973" t="s">
        <v>4193</v>
      </c>
      <c r="C4973" t="s">
        <v>4239</v>
      </c>
      <c r="D4973" t="s">
        <v>6275</v>
      </c>
      <c r="E4973" t="s">
        <v>8759</v>
      </c>
      <c r="F4973" t="s">
        <v>231</v>
      </c>
      <c r="G4973" t="s">
        <v>33</v>
      </c>
      <c r="H4973" t="s">
        <v>34</v>
      </c>
      <c r="I4973" t="s">
        <v>232</v>
      </c>
      <c r="J4973" t="s">
        <v>36</v>
      </c>
      <c r="K4973" t="s">
        <v>4242</v>
      </c>
      <c r="L4973" t="s">
        <v>4243</v>
      </c>
      <c r="M4973" s="4">
        <v>40330</v>
      </c>
      <c r="N4973" s="4">
        <v>40333</v>
      </c>
      <c r="O4973" s="1">
        <v>40333</v>
      </c>
      <c r="P4973" t="s">
        <v>52</v>
      </c>
      <c r="R4973" t="s">
        <v>71</v>
      </c>
      <c r="S4973" t="s">
        <v>54</v>
      </c>
      <c r="T4973" t="s">
        <v>305</v>
      </c>
      <c r="U4973" t="s">
        <v>98</v>
      </c>
      <c r="V4973" t="s">
        <v>57</v>
      </c>
      <c r="W4973" s="6" t="s">
        <v>306</v>
      </c>
      <c r="X4973" t="s">
        <v>76</v>
      </c>
      <c r="Y4973">
        <v>30</v>
      </c>
      <c r="Z4973">
        <v>54000</v>
      </c>
      <c r="AA4973" t="s">
        <v>231</v>
      </c>
      <c r="AB4973" s="5">
        <f t="shared" si="154"/>
        <v>21638.408070175439</v>
      </c>
      <c r="AC4973" s="3">
        <v>252180</v>
      </c>
      <c r="AD4973" s="3">
        <v>4.67</v>
      </c>
      <c r="AE4973" s="3">
        <v>0.16</v>
      </c>
      <c r="AF4973" t="s">
        <v>60</v>
      </c>
      <c r="AG4973" t="s">
        <v>47</v>
      </c>
      <c r="AH4973" s="8">
        <v>4568</v>
      </c>
      <c r="AI4973" s="12">
        <v>6105.79</v>
      </c>
      <c r="AJ4973" s="9">
        <v>543.70000000000005</v>
      </c>
      <c r="AK4973" s="5">
        <f t="shared" si="155"/>
        <v>-3</v>
      </c>
    </row>
    <row r="4974" spans="1:37" x14ac:dyDescent="0.3">
      <c r="A4974">
        <v>54180</v>
      </c>
      <c r="B4974" t="s">
        <v>4141</v>
      </c>
      <c r="C4974" t="s">
        <v>8082</v>
      </c>
      <c r="D4974" t="s">
        <v>8760</v>
      </c>
      <c r="E4974" t="s">
        <v>8761</v>
      </c>
      <c r="F4974" t="s">
        <v>51</v>
      </c>
      <c r="G4974" t="s">
        <v>33</v>
      </c>
      <c r="H4974" t="s">
        <v>34</v>
      </c>
      <c r="I4974" t="s">
        <v>63</v>
      </c>
      <c r="J4974" t="s">
        <v>36</v>
      </c>
      <c r="K4974" s="2">
        <v>40094</v>
      </c>
      <c r="L4974" s="2">
        <v>40155</v>
      </c>
      <c r="M4974" s="4">
        <v>40087</v>
      </c>
      <c r="N4974" s="4">
        <v>40087</v>
      </c>
      <c r="O4974" s="1">
        <v>40087</v>
      </c>
      <c r="P4974" t="s">
        <v>52</v>
      </c>
      <c r="R4974" t="s">
        <v>71</v>
      </c>
      <c r="S4974" t="s">
        <v>114</v>
      </c>
      <c r="T4974" t="s">
        <v>115</v>
      </c>
      <c r="U4974" t="s">
        <v>116</v>
      </c>
      <c r="V4974" t="s">
        <v>117</v>
      </c>
      <c r="W4974" s="6" t="s">
        <v>118</v>
      </c>
      <c r="X4974" t="s">
        <v>76</v>
      </c>
      <c r="Y4974">
        <v>120</v>
      </c>
      <c r="Z4974">
        <v>1400</v>
      </c>
      <c r="AA4974" t="s">
        <v>51</v>
      </c>
      <c r="AB4974" s="5">
        <f t="shared" si="154"/>
        <v>21638.408070175439</v>
      </c>
      <c r="AC4974" s="3">
        <v>115080</v>
      </c>
      <c r="AD4974" s="3">
        <v>82.2</v>
      </c>
      <c r="AE4974" s="3">
        <v>0.68</v>
      </c>
      <c r="AF4974" t="s">
        <v>122</v>
      </c>
      <c r="AG4974" t="s">
        <v>47</v>
      </c>
      <c r="AH4974" s="8">
        <v>209</v>
      </c>
      <c r="AI4974" s="12">
        <v>954.38</v>
      </c>
      <c r="AJ4974" s="9">
        <v>225.56</v>
      </c>
      <c r="AK4974" s="5">
        <f t="shared" si="155"/>
        <v>0</v>
      </c>
    </row>
    <row r="4975" spans="1:37" x14ac:dyDescent="0.3">
      <c r="A4975">
        <v>54208</v>
      </c>
      <c r="B4975" t="s">
        <v>4141</v>
      </c>
      <c r="C4975" t="s">
        <v>6756</v>
      </c>
      <c r="D4975" t="s">
        <v>8762</v>
      </c>
      <c r="E4975" t="s">
        <v>8763</v>
      </c>
      <c r="F4975" t="s">
        <v>51</v>
      </c>
      <c r="G4975" t="s">
        <v>33</v>
      </c>
      <c r="H4975" t="s">
        <v>34</v>
      </c>
      <c r="I4975" t="s">
        <v>63</v>
      </c>
      <c r="J4975" t="s">
        <v>36</v>
      </c>
      <c r="K4975" t="s">
        <v>6759</v>
      </c>
      <c r="L4975" t="s">
        <v>4822</v>
      </c>
      <c r="M4975" s="4">
        <v>41080</v>
      </c>
      <c r="N4975" s="4">
        <v>41080</v>
      </c>
      <c r="O4975" s="1">
        <v>41080</v>
      </c>
      <c r="P4975" t="s">
        <v>52</v>
      </c>
      <c r="R4975" t="s">
        <v>53</v>
      </c>
      <c r="S4975" t="s">
        <v>4917</v>
      </c>
      <c r="T4975" t="s">
        <v>319</v>
      </c>
      <c r="U4975" t="s">
        <v>158</v>
      </c>
      <c r="V4975" t="s">
        <v>159</v>
      </c>
      <c r="W4975" s="6" t="s">
        <v>320</v>
      </c>
      <c r="X4975" t="s">
        <v>321</v>
      </c>
      <c r="Y4975">
        <v>60</v>
      </c>
      <c r="Z4975">
        <v>300</v>
      </c>
      <c r="AA4975" t="s">
        <v>51</v>
      </c>
      <c r="AB4975" s="5">
        <f t="shared" si="154"/>
        <v>21638.408070175439</v>
      </c>
      <c r="AC4975" s="3">
        <v>2100</v>
      </c>
      <c r="AD4975" s="3">
        <v>7</v>
      </c>
      <c r="AE4975" s="3">
        <v>0.12</v>
      </c>
      <c r="AF4975" t="s">
        <v>4672</v>
      </c>
      <c r="AG4975" t="s">
        <v>47</v>
      </c>
      <c r="AH4975" s="8">
        <v>81</v>
      </c>
      <c r="AI4975" s="12">
        <v>541.75</v>
      </c>
      <c r="AJ4975" s="9">
        <v>2.94</v>
      </c>
      <c r="AK4975" s="5">
        <f t="shared" si="155"/>
        <v>0</v>
      </c>
    </row>
    <row r="4976" spans="1:37" x14ac:dyDescent="0.3">
      <c r="A4976">
        <v>54243</v>
      </c>
      <c r="B4976" t="s">
        <v>5141</v>
      </c>
      <c r="C4976" t="s">
        <v>5757</v>
      </c>
      <c r="D4976" t="s">
        <v>8764</v>
      </c>
      <c r="E4976" t="s">
        <v>8765</v>
      </c>
      <c r="F4976" t="s">
        <v>299</v>
      </c>
      <c r="G4976" t="s">
        <v>33</v>
      </c>
      <c r="H4976" t="s">
        <v>34</v>
      </c>
      <c r="I4976" t="s">
        <v>35</v>
      </c>
      <c r="J4976" t="s">
        <v>36</v>
      </c>
      <c r="K4976" t="s">
        <v>4796</v>
      </c>
      <c r="L4976" t="s">
        <v>4150</v>
      </c>
      <c r="M4976" s="4">
        <v>41911</v>
      </c>
      <c r="N4976" s="4">
        <v>41911</v>
      </c>
      <c r="O4976" s="1">
        <v>41912</v>
      </c>
      <c r="P4976" t="s">
        <v>52</v>
      </c>
      <c r="R4976" t="s">
        <v>71</v>
      </c>
      <c r="S4976" t="s">
        <v>304</v>
      </c>
      <c r="T4976" t="s">
        <v>4664</v>
      </c>
      <c r="U4976" t="s">
        <v>413</v>
      </c>
      <c r="V4976" t="s">
        <v>57</v>
      </c>
      <c r="W4976" s="6" t="s">
        <v>415</v>
      </c>
      <c r="X4976" t="s">
        <v>146</v>
      </c>
      <c r="Y4976">
        <v>30</v>
      </c>
      <c r="Z4976">
        <v>36000</v>
      </c>
      <c r="AA4976" t="s">
        <v>299</v>
      </c>
      <c r="AB4976" s="5">
        <f t="shared" si="154"/>
        <v>21638.408070175439</v>
      </c>
      <c r="AC4976" s="3">
        <v>378000</v>
      </c>
      <c r="AD4976" s="3">
        <v>10.5</v>
      </c>
      <c r="AE4976" s="3">
        <v>0.35</v>
      </c>
      <c r="AF4976" t="s">
        <v>4437</v>
      </c>
      <c r="AG4976" t="s">
        <v>47</v>
      </c>
      <c r="AH4976" s="8">
        <v>4171</v>
      </c>
      <c r="AI4976" s="12">
        <v>20371.77</v>
      </c>
      <c r="AJ4976" s="9">
        <v>388.58</v>
      </c>
      <c r="AK4976" s="5">
        <f t="shared" si="155"/>
        <v>0</v>
      </c>
    </row>
    <row r="4977" spans="1:37" x14ac:dyDescent="0.3">
      <c r="A4977">
        <v>54246</v>
      </c>
      <c r="B4977" t="s">
        <v>4198</v>
      </c>
      <c r="C4977" t="s">
        <v>4737</v>
      </c>
      <c r="D4977" t="s">
        <v>4738</v>
      </c>
      <c r="E4977" t="s">
        <v>4739</v>
      </c>
      <c r="F4977" t="s">
        <v>231</v>
      </c>
      <c r="G4977" t="s">
        <v>4740</v>
      </c>
      <c r="H4977" t="s">
        <v>34</v>
      </c>
      <c r="I4977" t="s">
        <v>232</v>
      </c>
      <c r="J4977" t="s">
        <v>310</v>
      </c>
      <c r="K4977" t="s">
        <v>4741</v>
      </c>
      <c r="L4977" t="s">
        <v>37</v>
      </c>
      <c r="M4977" s="4">
        <v>41380</v>
      </c>
      <c r="N4977" s="4">
        <v>41380</v>
      </c>
      <c r="O4977" s="1">
        <v>41380</v>
      </c>
      <c r="P4977" t="s">
        <v>52</v>
      </c>
      <c r="R4977" t="s">
        <v>71</v>
      </c>
      <c r="S4977" t="s">
        <v>312</v>
      </c>
      <c r="T4977" t="s">
        <v>249</v>
      </c>
      <c r="U4977" t="s">
        <v>89</v>
      </c>
      <c r="V4977" t="s">
        <v>57</v>
      </c>
      <c r="W4977" s="6" t="s">
        <v>244</v>
      </c>
      <c r="X4977" t="s">
        <v>76</v>
      </c>
      <c r="Y4977">
        <v>60</v>
      </c>
      <c r="Z4977">
        <v>53</v>
      </c>
      <c r="AA4977" t="s">
        <v>231</v>
      </c>
      <c r="AB4977" s="5">
        <f t="shared" si="154"/>
        <v>21638.408070175439</v>
      </c>
      <c r="AC4977" s="3">
        <v>1337.93</v>
      </c>
      <c r="AD4977" s="3">
        <v>25.24</v>
      </c>
      <c r="AE4977" s="3">
        <v>0.42</v>
      </c>
      <c r="AF4977" t="s">
        <v>60</v>
      </c>
      <c r="AG4977" t="s">
        <v>109</v>
      </c>
      <c r="AH4977" s="8" t="s">
        <v>44</v>
      </c>
      <c r="AI4977" s="12" t="s">
        <v>44</v>
      </c>
      <c r="AJ4977" s="9">
        <v>1.66</v>
      </c>
      <c r="AK4977" s="5">
        <f t="shared" si="155"/>
        <v>0</v>
      </c>
    </row>
    <row r="4978" spans="1:37" x14ac:dyDescent="0.3">
      <c r="A4978">
        <v>54248</v>
      </c>
      <c r="B4978" t="s">
        <v>4193</v>
      </c>
      <c r="C4978" t="s">
        <v>4560</v>
      </c>
      <c r="D4978" t="s">
        <v>4589</v>
      </c>
      <c r="E4978" t="s">
        <v>8766</v>
      </c>
      <c r="F4978" t="s">
        <v>231</v>
      </c>
      <c r="G4978" t="s">
        <v>33</v>
      </c>
      <c r="H4978" t="s">
        <v>34</v>
      </c>
      <c r="I4978" t="s">
        <v>232</v>
      </c>
      <c r="J4978" t="s">
        <v>36</v>
      </c>
      <c r="K4978" t="s">
        <v>4563</v>
      </c>
      <c r="L4978" t="s">
        <v>4591</v>
      </c>
      <c r="M4978" s="4">
        <v>40583</v>
      </c>
      <c r="N4978" s="4">
        <v>40619</v>
      </c>
      <c r="O4978" s="1">
        <v>40619</v>
      </c>
      <c r="P4978" t="s">
        <v>52</v>
      </c>
      <c r="R4978" t="s">
        <v>53</v>
      </c>
      <c r="S4978" t="s">
        <v>640</v>
      </c>
      <c r="T4978" t="s">
        <v>1388</v>
      </c>
      <c r="U4978" t="s">
        <v>357</v>
      </c>
      <c r="V4978" t="s">
        <v>358</v>
      </c>
      <c r="W4978" s="6" t="s">
        <v>874</v>
      </c>
      <c r="X4978" t="s">
        <v>90</v>
      </c>
      <c r="Y4978">
        <v>240</v>
      </c>
      <c r="Z4978">
        <v>12000</v>
      </c>
      <c r="AA4978" t="s">
        <v>231</v>
      </c>
      <c r="AB4978" s="5">
        <f t="shared" si="154"/>
        <v>21638.408070175439</v>
      </c>
      <c r="AC4978" s="3">
        <v>120240</v>
      </c>
      <c r="AD4978" s="3">
        <v>10.02</v>
      </c>
      <c r="AE4978" s="3">
        <v>0.04</v>
      </c>
      <c r="AF4978" t="s">
        <v>236</v>
      </c>
      <c r="AG4978" t="s">
        <v>47</v>
      </c>
      <c r="AH4978" s="8" t="s">
        <v>44</v>
      </c>
      <c r="AI4978" s="12">
        <v>12474.06</v>
      </c>
      <c r="AJ4978" s="9">
        <v>259.24</v>
      </c>
      <c r="AK4978" s="5">
        <f t="shared" si="155"/>
        <v>-36</v>
      </c>
    </row>
    <row r="4979" spans="1:37" x14ac:dyDescent="0.3">
      <c r="A4979">
        <v>54251</v>
      </c>
      <c r="B4979" t="s">
        <v>4707</v>
      </c>
      <c r="C4979" t="s">
        <v>6442</v>
      </c>
      <c r="D4979" t="s">
        <v>8767</v>
      </c>
      <c r="E4979" t="s">
        <v>8768</v>
      </c>
      <c r="F4979" t="s">
        <v>282</v>
      </c>
      <c r="G4979" t="s">
        <v>33</v>
      </c>
      <c r="H4979" t="s">
        <v>34</v>
      </c>
      <c r="I4979" t="s">
        <v>35</v>
      </c>
      <c r="J4979" t="s">
        <v>36</v>
      </c>
      <c r="K4979" t="s">
        <v>6136</v>
      </c>
      <c r="L4979" t="s">
        <v>6284</v>
      </c>
      <c r="M4979" s="4">
        <v>41201</v>
      </c>
      <c r="N4979" s="4">
        <v>41201</v>
      </c>
      <c r="O4979" s="1">
        <v>41201</v>
      </c>
      <c r="P4979" t="s">
        <v>52</v>
      </c>
      <c r="R4979" t="s">
        <v>71</v>
      </c>
      <c r="S4979" t="s">
        <v>54</v>
      </c>
      <c r="T4979" t="s">
        <v>4774</v>
      </c>
      <c r="U4979" t="s">
        <v>116</v>
      </c>
      <c r="V4979" t="s">
        <v>57</v>
      </c>
      <c r="W4979" s="6" t="s">
        <v>118</v>
      </c>
      <c r="X4979" t="s">
        <v>76</v>
      </c>
      <c r="Y4979">
        <v>120</v>
      </c>
      <c r="Z4979">
        <v>954</v>
      </c>
      <c r="AA4979" t="s">
        <v>282</v>
      </c>
      <c r="AB4979" s="5">
        <f t="shared" si="154"/>
        <v>21638.408070175439</v>
      </c>
      <c r="AC4979" s="3">
        <v>22896</v>
      </c>
      <c r="AD4979" s="3">
        <v>24</v>
      </c>
      <c r="AE4979" s="3">
        <v>0.2</v>
      </c>
      <c r="AF4979" t="s">
        <v>60</v>
      </c>
      <c r="AG4979" t="s">
        <v>47</v>
      </c>
      <c r="AH4979" s="8">
        <v>243</v>
      </c>
      <c r="AI4979" s="12">
        <v>2492.4699999999998</v>
      </c>
      <c r="AJ4979" s="9">
        <v>32.1</v>
      </c>
      <c r="AK4979" s="5">
        <f t="shared" si="155"/>
        <v>0</v>
      </c>
    </row>
    <row r="4980" spans="1:37" hidden="1" x14ac:dyDescent="0.3">
      <c r="A4980">
        <v>54265</v>
      </c>
      <c r="B4980" t="s">
        <v>4415</v>
      </c>
      <c r="C4980" t="s">
        <v>5076</v>
      </c>
      <c r="D4980" t="s">
        <v>5077</v>
      </c>
      <c r="E4980" t="s">
        <v>5078</v>
      </c>
      <c r="F4980" t="s">
        <v>105</v>
      </c>
      <c r="G4980" t="s">
        <v>33</v>
      </c>
      <c r="H4980" t="s">
        <v>34</v>
      </c>
      <c r="I4980" t="s">
        <v>63</v>
      </c>
      <c r="J4980" t="s">
        <v>36</v>
      </c>
      <c r="K4980" t="s">
        <v>5079</v>
      </c>
      <c r="L4980" t="s">
        <v>5080</v>
      </c>
      <c r="M4980" s="4">
        <v>40721</v>
      </c>
      <c r="N4980" s="4">
        <v>40721</v>
      </c>
      <c r="O4980" s="1">
        <v>40721</v>
      </c>
      <c r="P4980" t="s">
        <v>52</v>
      </c>
      <c r="R4980" t="s">
        <v>71</v>
      </c>
      <c r="S4980" t="s">
        <v>4917</v>
      </c>
      <c r="T4980" t="s">
        <v>346</v>
      </c>
      <c r="U4980" t="s">
        <v>339</v>
      </c>
      <c r="V4980" t="s">
        <v>340</v>
      </c>
      <c r="W4980" s="6" t="s">
        <v>347</v>
      </c>
      <c r="X4980" t="s">
        <v>342</v>
      </c>
      <c r="Y4980">
        <v>30</v>
      </c>
      <c r="Z4980">
        <v>772</v>
      </c>
      <c r="AA4980" t="s">
        <v>105</v>
      </c>
      <c r="AB4980" s="5">
        <f t="shared" si="154"/>
        <v>2371.7673611111113</v>
      </c>
      <c r="AC4980" s="3">
        <v>18273.240000000002</v>
      </c>
      <c r="AD4980" s="3">
        <v>23.67</v>
      </c>
      <c r="AE4980" s="3">
        <v>0.79</v>
      </c>
      <c r="AF4980" t="s">
        <v>4672</v>
      </c>
      <c r="AG4980" t="s">
        <v>109</v>
      </c>
      <c r="AH4980" s="8" t="s">
        <v>44</v>
      </c>
      <c r="AI4980" s="7" t="s">
        <v>44</v>
      </c>
      <c r="AJ4980" s="9">
        <v>30.15</v>
      </c>
      <c r="AK4980" s="5">
        <f t="shared" si="155"/>
        <v>0</v>
      </c>
    </row>
    <row r="4981" spans="1:37" hidden="1" x14ac:dyDescent="0.3">
      <c r="A4981">
        <v>54271</v>
      </c>
      <c r="B4981" t="s">
        <v>4153</v>
      </c>
      <c r="C4981" t="s">
        <v>8769</v>
      </c>
      <c r="D4981" t="s">
        <v>8770</v>
      </c>
      <c r="E4981" t="s">
        <v>8771</v>
      </c>
      <c r="F4981" t="s">
        <v>151</v>
      </c>
      <c r="G4981" t="s">
        <v>33</v>
      </c>
      <c r="H4981" t="s">
        <v>34</v>
      </c>
      <c r="I4981" t="s">
        <v>35</v>
      </c>
      <c r="J4981" t="s">
        <v>36</v>
      </c>
      <c r="K4981" s="2">
        <v>40369</v>
      </c>
      <c r="L4981" s="2">
        <v>40189</v>
      </c>
      <c r="M4981" s="4">
        <v>40533</v>
      </c>
      <c r="N4981" s="4">
        <v>40533</v>
      </c>
      <c r="O4981" s="1">
        <v>40533</v>
      </c>
      <c r="P4981" t="s">
        <v>38</v>
      </c>
      <c r="R4981" t="s">
        <v>39</v>
      </c>
      <c r="S4981" t="s">
        <v>199</v>
      </c>
      <c r="T4981" t="s">
        <v>200</v>
      </c>
      <c r="U4981" t="s">
        <v>201</v>
      </c>
      <c r="V4981" t="s">
        <v>67</v>
      </c>
      <c r="W4981" s="6" t="s">
        <v>44</v>
      </c>
      <c r="X4981" t="s">
        <v>45</v>
      </c>
      <c r="Y4981">
        <v>100</v>
      </c>
      <c r="Z4981">
        <v>2500</v>
      </c>
      <c r="AA4981" t="s">
        <v>151</v>
      </c>
      <c r="AB4981" s="5">
        <f t="shared" si="154"/>
        <v>2371.7673611111113</v>
      </c>
      <c r="AC4981" s="3">
        <v>244200</v>
      </c>
      <c r="AD4981" s="3">
        <v>97.68</v>
      </c>
      <c r="AE4981" s="3">
        <v>0.98</v>
      </c>
      <c r="AF4981" t="s">
        <v>202</v>
      </c>
      <c r="AG4981" t="s">
        <v>47</v>
      </c>
      <c r="AH4981" s="8">
        <v>568</v>
      </c>
      <c r="AI4981" s="7">
        <v>5631.87</v>
      </c>
      <c r="AJ4981" s="9">
        <v>526.5</v>
      </c>
      <c r="AK4981" s="5">
        <f t="shared" si="155"/>
        <v>0</v>
      </c>
    </row>
    <row r="4982" spans="1:37" x14ac:dyDescent="0.3">
      <c r="A4982">
        <v>54280</v>
      </c>
      <c r="B4982" t="s">
        <v>4244</v>
      </c>
      <c r="C4982" t="s">
        <v>8772</v>
      </c>
      <c r="D4982" t="s">
        <v>8773</v>
      </c>
      <c r="E4982" t="s">
        <v>8774</v>
      </c>
      <c r="F4982" t="s">
        <v>32</v>
      </c>
      <c r="G4982" t="s">
        <v>33</v>
      </c>
      <c r="H4982" t="s">
        <v>34</v>
      </c>
      <c r="I4982" t="s">
        <v>35</v>
      </c>
      <c r="J4982" t="s">
        <v>36</v>
      </c>
      <c r="K4982" t="s">
        <v>8412</v>
      </c>
      <c r="L4982" t="s">
        <v>5346</v>
      </c>
      <c r="M4982" s="4">
        <v>42144</v>
      </c>
      <c r="N4982" s="4">
        <v>42144</v>
      </c>
      <c r="O4982" s="1">
        <v>42144</v>
      </c>
      <c r="P4982" t="s">
        <v>38</v>
      </c>
      <c r="R4982" t="s">
        <v>39</v>
      </c>
      <c r="S4982" t="s">
        <v>199</v>
      </c>
      <c r="T4982" t="s">
        <v>65</v>
      </c>
      <c r="U4982" t="s">
        <v>66</v>
      </c>
      <c r="V4982" t="s">
        <v>67</v>
      </c>
      <c r="W4982" s="6" t="s">
        <v>44</v>
      </c>
      <c r="X4982" t="s">
        <v>45</v>
      </c>
      <c r="Y4982">
        <v>100</v>
      </c>
      <c r="Z4982">
        <v>5750</v>
      </c>
      <c r="AA4982" t="s">
        <v>32</v>
      </c>
      <c r="AB4982" s="5">
        <f t="shared" si="154"/>
        <v>21638.408070175439</v>
      </c>
      <c r="AC4982" s="3">
        <v>460000</v>
      </c>
      <c r="AD4982" s="3">
        <v>80</v>
      </c>
      <c r="AE4982" s="3">
        <v>0.8</v>
      </c>
      <c r="AF4982" t="s">
        <v>4152</v>
      </c>
      <c r="AG4982" t="s">
        <v>47</v>
      </c>
      <c r="AH4982" s="8">
        <v>3374</v>
      </c>
      <c r="AI4982" s="12">
        <v>24821.13</v>
      </c>
      <c r="AJ4982" s="9">
        <v>541.41999999999996</v>
      </c>
      <c r="AK4982" s="5">
        <f t="shared" si="155"/>
        <v>0</v>
      </c>
    </row>
    <row r="4983" spans="1:37" hidden="1" x14ac:dyDescent="0.3">
      <c r="A4983">
        <v>54296</v>
      </c>
      <c r="B4983" t="s">
        <v>4193</v>
      </c>
      <c r="C4983" t="s">
        <v>4656</v>
      </c>
      <c r="D4983" t="s">
        <v>8496</v>
      </c>
      <c r="E4983" t="s">
        <v>8775</v>
      </c>
      <c r="F4983" t="s">
        <v>231</v>
      </c>
      <c r="G4983" t="s">
        <v>33</v>
      </c>
      <c r="H4983" t="s">
        <v>34</v>
      </c>
      <c r="I4983" t="s">
        <v>232</v>
      </c>
      <c r="J4983" t="s">
        <v>3844</v>
      </c>
      <c r="K4983" s="2">
        <v>40215</v>
      </c>
      <c r="L4983" t="s">
        <v>4729</v>
      </c>
      <c r="M4983" s="4">
        <v>40575</v>
      </c>
      <c r="N4983" s="4">
        <v>40575</v>
      </c>
      <c r="O4983" s="1">
        <v>40575</v>
      </c>
      <c r="P4983" t="s">
        <v>52</v>
      </c>
      <c r="R4983" t="s">
        <v>71</v>
      </c>
      <c r="S4983" t="s">
        <v>54</v>
      </c>
      <c r="T4983" t="s">
        <v>305</v>
      </c>
      <c r="U4983" t="s">
        <v>98</v>
      </c>
      <c r="V4983" t="s">
        <v>57</v>
      </c>
      <c r="W4983" s="6" t="s">
        <v>306</v>
      </c>
      <c r="X4983" t="s">
        <v>76</v>
      </c>
      <c r="Y4983">
        <v>30</v>
      </c>
      <c r="Z4983">
        <v>32083</v>
      </c>
      <c r="AA4983" t="s">
        <v>231</v>
      </c>
      <c r="AB4983" s="5">
        <f t="shared" si="154"/>
        <v>2371.7673611111113</v>
      </c>
      <c r="AC4983" s="3">
        <v>144694.32999999999</v>
      </c>
      <c r="AD4983" s="3">
        <v>4.51</v>
      </c>
      <c r="AE4983" s="3">
        <v>0.15</v>
      </c>
      <c r="AF4983" t="s">
        <v>60</v>
      </c>
      <c r="AG4983" t="s">
        <v>47</v>
      </c>
      <c r="AH4983" s="8">
        <v>2808</v>
      </c>
      <c r="AI4983" s="7">
        <v>630.5</v>
      </c>
      <c r="AJ4983" s="9">
        <v>311.95999999999998</v>
      </c>
      <c r="AK4983" s="5">
        <f t="shared" si="155"/>
        <v>0</v>
      </c>
    </row>
    <row r="4984" spans="1:37" x14ac:dyDescent="0.3">
      <c r="A4984">
        <v>54304</v>
      </c>
      <c r="B4984" t="s">
        <v>4164</v>
      </c>
      <c r="C4984" t="s">
        <v>5173</v>
      </c>
      <c r="D4984" t="s">
        <v>8776</v>
      </c>
      <c r="E4984" t="s">
        <v>8777</v>
      </c>
      <c r="F4984" t="s">
        <v>455</v>
      </c>
      <c r="G4984" t="s">
        <v>33</v>
      </c>
      <c r="H4984" t="s">
        <v>34</v>
      </c>
      <c r="I4984" t="s">
        <v>35</v>
      </c>
      <c r="J4984" t="s">
        <v>36</v>
      </c>
      <c r="K4984" s="2">
        <v>41252</v>
      </c>
      <c r="L4984" s="2">
        <v>41192</v>
      </c>
      <c r="M4984" s="4">
        <v>41267</v>
      </c>
      <c r="N4984" s="4">
        <v>41267</v>
      </c>
      <c r="O4984" s="1">
        <v>41267</v>
      </c>
      <c r="P4984" t="s">
        <v>38</v>
      </c>
      <c r="R4984" t="s">
        <v>39</v>
      </c>
      <c r="S4984" t="s">
        <v>125</v>
      </c>
      <c r="T4984" t="s">
        <v>126</v>
      </c>
      <c r="U4984" t="s">
        <v>127</v>
      </c>
      <c r="V4984" t="s">
        <v>128</v>
      </c>
      <c r="W4984" s="6" t="s">
        <v>44</v>
      </c>
      <c r="X4984" t="s">
        <v>45</v>
      </c>
      <c r="Y4984">
        <v>20</v>
      </c>
      <c r="Z4984">
        <v>23</v>
      </c>
      <c r="AA4984" t="s">
        <v>455</v>
      </c>
      <c r="AB4984" s="5">
        <f t="shared" si="154"/>
        <v>21638.408070175439</v>
      </c>
      <c r="AC4984" s="3">
        <v>736</v>
      </c>
      <c r="AD4984" s="3">
        <v>32</v>
      </c>
      <c r="AE4984" s="3">
        <v>1.6</v>
      </c>
      <c r="AF4984" t="s">
        <v>125</v>
      </c>
      <c r="AG4984" t="s">
        <v>47</v>
      </c>
      <c r="AH4984" s="8">
        <v>8</v>
      </c>
      <c r="AI4984" s="12">
        <v>558.46</v>
      </c>
      <c r="AJ4984" s="9">
        <v>1.03</v>
      </c>
      <c r="AK4984" s="5">
        <f t="shared" si="155"/>
        <v>0</v>
      </c>
    </row>
    <row r="4985" spans="1:37" hidden="1" x14ac:dyDescent="0.3">
      <c r="A4985">
        <v>54312</v>
      </c>
      <c r="B4985" t="s">
        <v>4198</v>
      </c>
      <c r="C4985" t="s">
        <v>4216</v>
      </c>
      <c r="D4985" t="s">
        <v>4217</v>
      </c>
      <c r="E4985" t="s">
        <v>4249</v>
      </c>
      <c r="F4985" t="s">
        <v>231</v>
      </c>
      <c r="G4985" t="s">
        <v>33</v>
      </c>
      <c r="H4985" t="s">
        <v>34</v>
      </c>
      <c r="I4985" t="s">
        <v>232</v>
      </c>
      <c r="J4985" t="s">
        <v>310</v>
      </c>
      <c r="K4985" s="2">
        <v>41585</v>
      </c>
      <c r="L4985" t="s">
        <v>4219</v>
      </c>
      <c r="M4985" s="4">
        <v>41878</v>
      </c>
      <c r="N4985" s="4">
        <v>41878</v>
      </c>
      <c r="O4985" s="1">
        <v>41878</v>
      </c>
      <c r="P4985" t="s">
        <v>52</v>
      </c>
      <c r="R4985" t="s">
        <v>71</v>
      </c>
      <c r="S4985" t="s">
        <v>312</v>
      </c>
      <c r="T4985" t="s">
        <v>2634</v>
      </c>
      <c r="U4985" t="s">
        <v>536</v>
      </c>
      <c r="V4985" t="s">
        <v>57</v>
      </c>
      <c r="W4985" s="6" t="s">
        <v>2635</v>
      </c>
      <c r="X4985" t="s">
        <v>146</v>
      </c>
      <c r="Y4985">
        <v>30</v>
      </c>
      <c r="Z4985">
        <v>14</v>
      </c>
      <c r="AA4985" t="s">
        <v>231</v>
      </c>
      <c r="AB4985" s="5">
        <f t="shared" si="154"/>
        <v>2371.7673611111113</v>
      </c>
      <c r="AC4985" s="3">
        <v>472.13</v>
      </c>
      <c r="AD4985" s="3">
        <v>33.72</v>
      </c>
      <c r="AE4985" s="3">
        <v>1.1200000000000001</v>
      </c>
      <c r="AF4985" t="s">
        <v>60</v>
      </c>
      <c r="AG4985" t="s">
        <v>109</v>
      </c>
      <c r="AH4985" s="8" t="s">
        <v>44</v>
      </c>
      <c r="AI4985" s="7" t="s">
        <v>44</v>
      </c>
      <c r="AJ4985" s="9">
        <v>0.57999999999999996</v>
      </c>
      <c r="AK4985" s="5">
        <f t="shared" si="155"/>
        <v>0</v>
      </c>
    </row>
    <row r="4986" spans="1:37" x14ac:dyDescent="0.3">
      <c r="A4986">
        <v>54348</v>
      </c>
      <c r="B4986" t="s">
        <v>4415</v>
      </c>
      <c r="C4986" t="s">
        <v>8169</v>
      </c>
      <c r="D4986" t="s">
        <v>8170</v>
      </c>
      <c r="E4986" t="s">
        <v>8778</v>
      </c>
      <c r="F4986" t="s">
        <v>105</v>
      </c>
      <c r="G4986" t="s">
        <v>33</v>
      </c>
      <c r="H4986" t="s">
        <v>34</v>
      </c>
      <c r="I4986" t="s">
        <v>35</v>
      </c>
      <c r="J4986" t="s">
        <v>36</v>
      </c>
      <c r="K4986" t="s">
        <v>8172</v>
      </c>
      <c r="L4986" s="2">
        <v>41009</v>
      </c>
      <c r="M4986" s="4">
        <v>41274</v>
      </c>
      <c r="N4986" s="4">
        <v>41274</v>
      </c>
      <c r="O4986" s="1">
        <v>41274</v>
      </c>
      <c r="P4986" t="s">
        <v>38</v>
      </c>
      <c r="R4986" t="s">
        <v>39</v>
      </c>
      <c r="S4986" t="s">
        <v>199</v>
      </c>
      <c r="T4986" t="s">
        <v>65</v>
      </c>
      <c r="U4986" t="s">
        <v>66</v>
      </c>
      <c r="V4986" t="s">
        <v>67</v>
      </c>
      <c r="W4986" s="6" t="s">
        <v>44</v>
      </c>
      <c r="X4986" t="s">
        <v>45</v>
      </c>
      <c r="Y4986">
        <v>100</v>
      </c>
      <c r="Z4986">
        <v>1568</v>
      </c>
      <c r="AA4986" t="s">
        <v>105</v>
      </c>
      <c r="AB4986" s="5">
        <f t="shared" si="154"/>
        <v>21638.408070175439</v>
      </c>
      <c r="AC4986" s="3">
        <v>125440</v>
      </c>
      <c r="AD4986" s="3">
        <v>80</v>
      </c>
      <c r="AE4986" s="3">
        <v>0.8</v>
      </c>
      <c r="AF4986" t="s">
        <v>4152</v>
      </c>
      <c r="AG4986" t="s">
        <v>47</v>
      </c>
      <c r="AH4986" s="8">
        <v>678</v>
      </c>
      <c r="AI4986" s="12">
        <v>12950.74</v>
      </c>
      <c r="AJ4986" s="9">
        <v>175.87</v>
      </c>
      <c r="AK4986" s="5">
        <f t="shared" si="155"/>
        <v>0</v>
      </c>
    </row>
    <row r="4987" spans="1:37" x14ac:dyDescent="0.3">
      <c r="A4987">
        <v>54385</v>
      </c>
      <c r="B4987" t="s">
        <v>4198</v>
      </c>
      <c r="C4987" t="s">
        <v>4199</v>
      </c>
      <c r="D4987" t="s">
        <v>4705</v>
      </c>
      <c r="E4987" t="s">
        <v>5466</v>
      </c>
      <c r="F4987" t="s">
        <v>231</v>
      </c>
      <c r="G4987" t="s">
        <v>33</v>
      </c>
      <c r="H4987" t="s">
        <v>34</v>
      </c>
      <c r="I4987" t="s">
        <v>232</v>
      </c>
      <c r="J4987" t="s">
        <v>310</v>
      </c>
      <c r="K4987" s="2">
        <v>41952</v>
      </c>
      <c r="L4987" s="2">
        <v>41892</v>
      </c>
      <c r="M4987" s="4">
        <v>42240</v>
      </c>
      <c r="N4987" s="4">
        <v>42240</v>
      </c>
      <c r="O4987" s="1">
        <v>42240</v>
      </c>
      <c r="P4987" t="s">
        <v>52</v>
      </c>
      <c r="R4987" t="s">
        <v>53</v>
      </c>
      <c r="S4987" t="s">
        <v>4202</v>
      </c>
      <c r="T4987" t="s">
        <v>795</v>
      </c>
      <c r="U4987" t="s">
        <v>98</v>
      </c>
      <c r="V4987" t="s">
        <v>57</v>
      </c>
      <c r="W4987" s="6" t="s">
        <v>100</v>
      </c>
      <c r="X4987" t="s">
        <v>83</v>
      </c>
      <c r="Y4987">
        <v>90</v>
      </c>
      <c r="Z4987">
        <v>47</v>
      </c>
      <c r="AA4987" t="s">
        <v>231</v>
      </c>
      <c r="AB4987" s="5">
        <f t="shared" si="154"/>
        <v>21638.408070175439</v>
      </c>
      <c r="AC4987" s="3">
        <v>857.74</v>
      </c>
      <c r="AD4987" s="3">
        <v>18.25</v>
      </c>
      <c r="AE4987" s="3">
        <v>0.2</v>
      </c>
      <c r="AF4987" t="s">
        <v>60</v>
      </c>
      <c r="AG4987" t="s">
        <v>109</v>
      </c>
      <c r="AH4987" s="8" t="s">
        <v>44</v>
      </c>
      <c r="AI4987" s="12" t="s">
        <v>44</v>
      </c>
      <c r="AJ4987" s="9">
        <v>0.88</v>
      </c>
      <c r="AK4987" s="5">
        <f t="shared" si="155"/>
        <v>0</v>
      </c>
    </row>
    <row r="4988" spans="1:37" x14ac:dyDescent="0.3">
      <c r="A4988">
        <v>54440</v>
      </c>
      <c r="B4988" t="s">
        <v>4193</v>
      </c>
      <c r="C4988" t="s">
        <v>4239</v>
      </c>
      <c r="D4988" t="s">
        <v>4429</v>
      </c>
      <c r="E4988" t="s">
        <v>8779</v>
      </c>
      <c r="F4988" t="s">
        <v>231</v>
      </c>
      <c r="G4988" t="s">
        <v>33</v>
      </c>
      <c r="H4988" t="s">
        <v>34</v>
      </c>
      <c r="I4988" t="s">
        <v>232</v>
      </c>
      <c r="J4988" t="s">
        <v>36</v>
      </c>
      <c r="K4988" t="s">
        <v>4242</v>
      </c>
      <c r="L4988" t="s">
        <v>4243</v>
      </c>
      <c r="M4988" s="4">
        <v>40464</v>
      </c>
      <c r="N4988" s="4">
        <v>40464</v>
      </c>
      <c r="O4988" s="1">
        <v>40464</v>
      </c>
      <c r="P4988" t="s">
        <v>52</v>
      </c>
      <c r="R4988" t="s">
        <v>71</v>
      </c>
      <c r="S4988" t="s">
        <v>142</v>
      </c>
      <c r="T4988" t="s">
        <v>332</v>
      </c>
      <c r="U4988" t="s">
        <v>242</v>
      </c>
      <c r="V4988" t="s">
        <v>57</v>
      </c>
      <c r="W4988" s="6" t="s">
        <v>244</v>
      </c>
      <c r="X4988" t="s">
        <v>76</v>
      </c>
      <c r="Y4988">
        <v>30</v>
      </c>
      <c r="Z4988">
        <v>72558</v>
      </c>
      <c r="AA4988" t="s">
        <v>231</v>
      </c>
      <c r="AB4988" s="5">
        <f t="shared" si="154"/>
        <v>21638.408070175439</v>
      </c>
      <c r="AC4988" s="3">
        <v>567403.56000000006</v>
      </c>
      <c r="AD4988" s="3">
        <v>7.82</v>
      </c>
      <c r="AE4988" s="3">
        <v>0.26</v>
      </c>
      <c r="AF4988" t="s">
        <v>147</v>
      </c>
      <c r="AG4988" t="s">
        <v>47</v>
      </c>
      <c r="AH4988" s="8">
        <v>4942</v>
      </c>
      <c r="AI4988" s="12">
        <v>3646.13</v>
      </c>
      <c r="AJ4988" s="9">
        <v>1223.32</v>
      </c>
      <c r="AK4988" s="5">
        <f t="shared" si="155"/>
        <v>0</v>
      </c>
    </row>
    <row r="4989" spans="1:37" hidden="1" x14ac:dyDescent="0.3">
      <c r="A4989">
        <v>54461</v>
      </c>
      <c r="B4989" t="s">
        <v>4259</v>
      </c>
      <c r="C4989" t="s">
        <v>5777</v>
      </c>
      <c r="D4989" t="s">
        <v>5778</v>
      </c>
      <c r="E4989" t="s">
        <v>5779</v>
      </c>
      <c r="F4989" t="s">
        <v>140</v>
      </c>
      <c r="G4989" t="s">
        <v>33</v>
      </c>
      <c r="H4989" t="s">
        <v>34</v>
      </c>
      <c r="I4989" t="s">
        <v>35</v>
      </c>
      <c r="J4989" t="s">
        <v>36</v>
      </c>
      <c r="K4989" t="s">
        <v>4404</v>
      </c>
      <c r="L4989" s="2">
        <v>40797</v>
      </c>
      <c r="M4989" s="4">
        <v>40998</v>
      </c>
      <c r="N4989" s="4">
        <v>40998</v>
      </c>
      <c r="O4989" s="1">
        <v>40998</v>
      </c>
      <c r="P4989" t="s">
        <v>52</v>
      </c>
      <c r="R4989" t="s">
        <v>71</v>
      </c>
      <c r="S4989" t="s">
        <v>54</v>
      </c>
      <c r="T4989" t="s">
        <v>843</v>
      </c>
      <c r="U4989" t="s">
        <v>158</v>
      </c>
      <c r="V4989" t="s">
        <v>57</v>
      </c>
      <c r="W4989" s="6" t="s">
        <v>341</v>
      </c>
      <c r="X4989" t="s">
        <v>844</v>
      </c>
      <c r="Y4989">
        <v>30</v>
      </c>
      <c r="Z4989">
        <v>754</v>
      </c>
      <c r="AA4989" t="s">
        <v>140</v>
      </c>
      <c r="AB4989" s="5">
        <f t="shared" si="154"/>
        <v>2371.7673611111113</v>
      </c>
      <c r="AC4989" s="3">
        <v>9802</v>
      </c>
      <c r="AD4989" s="3">
        <v>13</v>
      </c>
      <c r="AE4989" s="3">
        <v>0.43</v>
      </c>
      <c r="AF4989" t="s">
        <v>60</v>
      </c>
      <c r="AG4989" t="s">
        <v>109</v>
      </c>
      <c r="AH4989" s="8" t="s">
        <v>44</v>
      </c>
      <c r="AI4989" s="7" t="s">
        <v>44</v>
      </c>
      <c r="AJ4989" s="9">
        <v>16.170000000000002</v>
      </c>
      <c r="AK4989" s="5">
        <f t="shared" si="155"/>
        <v>0</v>
      </c>
    </row>
    <row r="4990" spans="1:37" x14ac:dyDescent="0.3">
      <c r="A4990">
        <v>54465</v>
      </c>
      <c r="B4990" t="s">
        <v>4164</v>
      </c>
      <c r="C4990" t="s">
        <v>5102</v>
      </c>
      <c r="D4990" t="s">
        <v>5103</v>
      </c>
      <c r="E4990" t="s">
        <v>8780</v>
      </c>
      <c r="F4990" t="s">
        <v>455</v>
      </c>
      <c r="G4990" t="s">
        <v>33</v>
      </c>
      <c r="H4990" t="s">
        <v>34</v>
      </c>
      <c r="I4990" t="s">
        <v>35</v>
      </c>
      <c r="J4990" t="s">
        <v>36</v>
      </c>
      <c r="K4990" t="s">
        <v>4840</v>
      </c>
      <c r="L4990" s="2">
        <v>41071</v>
      </c>
      <c r="M4990" s="4">
        <v>41353</v>
      </c>
      <c r="N4990" s="4">
        <v>41353</v>
      </c>
      <c r="O4990" s="1">
        <v>41353</v>
      </c>
      <c r="P4990" t="s">
        <v>38</v>
      </c>
      <c r="R4990" t="s">
        <v>39</v>
      </c>
      <c r="S4990" t="s">
        <v>199</v>
      </c>
      <c r="T4990" t="s">
        <v>65</v>
      </c>
      <c r="U4990" t="s">
        <v>66</v>
      </c>
      <c r="V4990" t="s">
        <v>67</v>
      </c>
      <c r="W4990" s="6" t="s">
        <v>44</v>
      </c>
      <c r="X4990" t="s">
        <v>45</v>
      </c>
      <c r="Y4990">
        <v>100</v>
      </c>
      <c r="Z4990">
        <v>2928</v>
      </c>
      <c r="AA4990" t="s">
        <v>455</v>
      </c>
      <c r="AB4990" s="5">
        <f t="shared" si="154"/>
        <v>21638.408070175439</v>
      </c>
      <c r="AC4990" s="3">
        <v>234240</v>
      </c>
      <c r="AD4990" s="3">
        <v>80</v>
      </c>
      <c r="AE4990" s="3">
        <v>0.8</v>
      </c>
      <c r="AF4990" t="s">
        <v>4152</v>
      </c>
      <c r="AG4990" t="s">
        <v>47</v>
      </c>
      <c r="AH4990" s="8">
        <v>1325</v>
      </c>
      <c r="AI4990" s="12">
        <v>13303.36</v>
      </c>
      <c r="AJ4990" s="9">
        <v>289.75</v>
      </c>
      <c r="AK4990" s="5">
        <f t="shared" si="155"/>
        <v>0</v>
      </c>
    </row>
    <row r="4991" spans="1:37" hidden="1" x14ac:dyDescent="0.3">
      <c r="A4991">
        <v>54471</v>
      </c>
      <c r="B4991" t="s">
        <v>2650</v>
      </c>
      <c r="C4991" t="s">
        <v>4359</v>
      </c>
      <c r="D4991" t="s">
        <v>4360</v>
      </c>
      <c r="E4991" t="s">
        <v>8781</v>
      </c>
      <c r="F4991" t="s">
        <v>87</v>
      </c>
      <c r="G4991" t="s">
        <v>33</v>
      </c>
      <c r="H4991" t="s">
        <v>34</v>
      </c>
      <c r="I4991" t="s">
        <v>35</v>
      </c>
      <c r="J4991" t="s">
        <v>36</v>
      </c>
      <c r="K4991" t="s">
        <v>4362</v>
      </c>
      <c r="L4991" t="s">
        <v>4363</v>
      </c>
      <c r="M4991" s="4">
        <v>42221</v>
      </c>
      <c r="N4991" s="4">
        <v>42221</v>
      </c>
      <c r="O4991" s="1">
        <v>42226</v>
      </c>
      <c r="P4991" t="s">
        <v>52</v>
      </c>
      <c r="R4991" t="s">
        <v>71</v>
      </c>
      <c r="S4991" t="s">
        <v>4364</v>
      </c>
      <c r="T4991" t="s">
        <v>4365</v>
      </c>
      <c r="U4991" t="s">
        <v>4366</v>
      </c>
      <c r="V4991" t="s">
        <v>57</v>
      </c>
      <c r="W4991" s="6" t="s">
        <v>4367</v>
      </c>
      <c r="X4991" t="s">
        <v>76</v>
      </c>
      <c r="Y4991">
        <v>30</v>
      </c>
      <c r="Z4991">
        <v>11440</v>
      </c>
      <c r="AA4991" t="s">
        <v>87</v>
      </c>
      <c r="AB4991" s="5">
        <f t="shared" si="154"/>
        <v>2371.7673611111113</v>
      </c>
      <c r="AC4991" s="3">
        <v>205920</v>
      </c>
      <c r="AD4991" s="3">
        <v>18</v>
      </c>
      <c r="AE4991" s="3">
        <v>0.6</v>
      </c>
      <c r="AF4991" t="s">
        <v>3470</v>
      </c>
      <c r="AG4991" t="s">
        <v>47</v>
      </c>
      <c r="AH4991" s="8" t="s">
        <v>44</v>
      </c>
      <c r="AI4991" s="7" t="s">
        <v>44</v>
      </c>
      <c r="AJ4991" s="9">
        <v>211.69</v>
      </c>
      <c r="AK4991" s="5">
        <f t="shared" si="155"/>
        <v>0</v>
      </c>
    </row>
    <row r="4992" spans="1:37" hidden="1" x14ac:dyDescent="0.3">
      <c r="A4992">
        <v>54487</v>
      </c>
      <c r="B4992" t="s">
        <v>4164</v>
      </c>
      <c r="C4992" t="s">
        <v>7670</v>
      </c>
      <c r="D4992" t="s">
        <v>7671</v>
      </c>
      <c r="E4992" t="s">
        <v>8782</v>
      </c>
      <c r="F4992" t="s">
        <v>455</v>
      </c>
      <c r="G4992" t="s">
        <v>33</v>
      </c>
      <c r="H4992" t="s">
        <v>34</v>
      </c>
      <c r="I4992" t="s">
        <v>35</v>
      </c>
      <c r="J4992" t="s">
        <v>36</v>
      </c>
      <c r="K4992" t="s">
        <v>7673</v>
      </c>
      <c r="L4992" t="s">
        <v>7674</v>
      </c>
      <c r="M4992" s="4">
        <v>41761</v>
      </c>
      <c r="N4992" s="4">
        <v>41789</v>
      </c>
      <c r="O4992" s="1">
        <v>41789</v>
      </c>
      <c r="P4992" t="s">
        <v>38</v>
      </c>
      <c r="R4992" t="s">
        <v>39</v>
      </c>
      <c r="S4992" t="s">
        <v>199</v>
      </c>
      <c r="T4992" t="s">
        <v>65</v>
      </c>
      <c r="U4992" t="s">
        <v>66</v>
      </c>
      <c r="V4992" t="s">
        <v>67</v>
      </c>
      <c r="W4992" s="6" t="s">
        <v>44</v>
      </c>
      <c r="X4992" t="s">
        <v>45</v>
      </c>
      <c r="Y4992">
        <v>100</v>
      </c>
      <c r="Z4992">
        <v>5102</v>
      </c>
      <c r="AA4992" t="s">
        <v>455</v>
      </c>
      <c r="AB4992" s="5">
        <f t="shared" si="154"/>
        <v>2371.7673611111113</v>
      </c>
      <c r="AC4992" s="3">
        <v>408160</v>
      </c>
      <c r="AD4992" s="3">
        <v>80</v>
      </c>
      <c r="AE4992" s="3">
        <v>0.8</v>
      </c>
      <c r="AF4992" t="s">
        <v>4152</v>
      </c>
      <c r="AG4992" t="s">
        <v>47</v>
      </c>
      <c r="AH4992" s="8">
        <v>3543</v>
      </c>
      <c r="AI4992" s="7">
        <v>13789.73</v>
      </c>
      <c r="AJ4992" s="9">
        <v>419.59</v>
      </c>
      <c r="AK4992" s="5">
        <f t="shared" si="155"/>
        <v>-28</v>
      </c>
    </row>
    <row r="4993" spans="1:37" x14ac:dyDescent="0.3">
      <c r="A4993">
        <v>54501</v>
      </c>
      <c r="B4993" t="s">
        <v>4415</v>
      </c>
      <c r="C4993" t="s">
        <v>8783</v>
      </c>
      <c r="D4993" t="s">
        <v>8784</v>
      </c>
      <c r="E4993" t="s">
        <v>8785</v>
      </c>
      <c r="F4993" t="s">
        <v>105</v>
      </c>
      <c r="G4993" t="s">
        <v>33</v>
      </c>
      <c r="H4993" t="s">
        <v>34</v>
      </c>
      <c r="I4993" t="s">
        <v>35</v>
      </c>
      <c r="J4993" t="s">
        <v>36</v>
      </c>
      <c r="K4993" s="2">
        <v>41700</v>
      </c>
      <c r="L4993" s="2">
        <v>41762</v>
      </c>
      <c r="M4993" s="4">
        <v>41835</v>
      </c>
      <c r="N4993" s="4">
        <v>41835</v>
      </c>
      <c r="O4993" s="1">
        <v>41863</v>
      </c>
      <c r="P4993" t="s">
        <v>38</v>
      </c>
      <c r="R4993" t="s">
        <v>39</v>
      </c>
      <c r="S4993" t="s">
        <v>199</v>
      </c>
      <c r="T4993" t="s">
        <v>65</v>
      </c>
      <c r="U4993" t="s">
        <v>66</v>
      </c>
      <c r="V4993" t="s">
        <v>67</v>
      </c>
      <c r="W4993" s="6" t="s">
        <v>44</v>
      </c>
      <c r="X4993" t="s">
        <v>45</v>
      </c>
      <c r="Y4993">
        <v>100</v>
      </c>
      <c r="Z4993">
        <v>350</v>
      </c>
      <c r="AA4993" t="s">
        <v>105</v>
      </c>
      <c r="AB4993" s="5">
        <f t="shared" si="154"/>
        <v>21638.408070175439</v>
      </c>
      <c r="AC4993" s="3">
        <v>28000</v>
      </c>
      <c r="AD4993" s="3">
        <v>80</v>
      </c>
      <c r="AE4993" s="3">
        <v>0.8</v>
      </c>
      <c r="AF4993" t="s">
        <v>4152</v>
      </c>
      <c r="AG4993" t="s">
        <v>47</v>
      </c>
      <c r="AH4993" s="8">
        <v>144</v>
      </c>
      <c r="AI4993" s="12">
        <v>2631.39</v>
      </c>
      <c r="AJ4993" s="9">
        <v>28.78</v>
      </c>
      <c r="AK4993" s="5">
        <f t="shared" si="155"/>
        <v>0</v>
      </c>
    </row>
    <row r="4994" spans="1:37" x14ac:dyDescent="0.3">
      <c r="A4994">
        <v>54513</v>
      </c>
      <c r="B4994" t="s">
        <v>4198</v>
      </c>
      <c r="C4994" t="s">
        <v>4581</v>
      </c>
      <c r="D4994" t="s">
        <v>4582</v>
      </c>
      <c r="E4994" t="s">
        <v>6129</v>
      </c>
      <c r="F4994" t="s">
        <v>231</v>
      </c>
      <c r="G4994" t="s">
        <v>33</v>
      </c>
      <c r="H4994" t="s">
        <v>34</v>
      </c>
      <c r="I4994" t="s">
        <v>232</v>
      </c>
      <c r="J4994" t="s">
        <v>310</v>
      </c>
      <c r="K4994" t="s">
        <v>4584</v>
      </c>
      <c r="L4994" t="s">
        <v>4585</v>
      </c>
      <c r="M4994" s="4">
        <v>40175</v>
      </c>
      <c r="N4994" s="4">
        <v>40175</v>
      </c>
      <c r="O4994" s="1">
        <v>40175</v>
      </c>
      <c r="P4994" t="s">
        <v>52</v>
      </c>
      <c r="R4994" t="s">
        <v>71</v>
      </c>
      <c r="S4994" t="s">
        <v>312</v>
      </c>
      <c r="T4994" t="s">
        <v>702</v>
      </c>
      <c r="U4994" t="s">
        <v>74</v>
      </c>
      <c r="V4994" t="s">
        <v>493</v>
      </c>
      <c r="W4994" s="6" t="s">
        <v>75</v>
      </c>
      <c r="X4994" t="s">
        <v>76</v>
      </c>
      <c r="Y4994">
        <v>60</v>
      </c>
      <c r="Z4994">
        <v>3200</v>
      </c>
      <c r="AA4994" t="s">
        <v>231</v>
      </c>
      <c r="AB4994" s="5">
        <f t="shared" si="154"/>
        <v>21638.408070175439</v>
      </c>
      <c r="AC4994" s="3">
        <v>19098.79</v>
      </c>
      <c r="AD4994" s="3">
        <v>5.97</v>
      </c>
      <c r="AE4994" s="3">
        <v>0.1</v>
      </c>
      <c r="AF4994" t="s">
        <v>703</v>
      </c>
      <c r="AG4994" t="s">
        <v>109</v>
      </c>
      <c r="AH4994" s="8" t="s">
        <v>44</v>
      </c>
      <c r="AI4994" s="12" t="s">
        <v>44</v>
      </c>
      <c r="AJ4994" s="9">
        <v>41.18</v>
      </c>
      <c r="AK4994" s="5">
        <f t="shared" si="155"/>
        <v>0</v>
      </c>
    </row>
    <row r="4995" spans="1:37" x14ac:dyDescent="0.3">
      <c r="A4995">
        <v>54529</v>
      </c>
      <c r="B4995" t="s">
        <v>4198</v>
      </c>
      <c r="C4995" t="s">
        <v>5022</v>
      </c>
      <c r="D4995" t="s">
        <v>5023</v>
      </c>
      <c r="E4995" t="s">
        <v>5024</v>
      </c>
      <c r="F4995" t="s">
        <v>231</v>
      </c>
      <c r="G4995" t="s">
        <v>33</v>
      </c>
      <c r="H4995" t="s">
        <v>34</v>
      </c>
      <c r="I4995" t="s">
        <v>232</v>
      </c>
      <c r="J4995" t="s">
        <v>310</v>
      </c>
      <c r="K4995" t="s">
        <v>5025</v>
      </c>
      <c r="L4995" s="2">
        <v>41924</v>
      </c>
      <c r="M4995" s="4">
        <v>41983</v>
      </c>
      <c r="N4995" s="4">
        <v>41983</v>
      </c>
      <c r="O4995" s="1">
        <v>41983</v>
      </c>
      <c r="P4995" t="s">
        <v>52</v>
      </c>
      <c r="R4995" t="s">
        <v>53</v>
      </c>
      <c r="S4995" t="s">
        <v>312</v>
      </c>
      <c r="T4995" t="s">
        <v>795</v>
      </c>
      <c r="U4995" t="s">
        <v>98</v>
      </c>
      <c r="V4995" t="s">
        <v>57</v>
      </c>
      <c r="W4995" s="6" t="s">
        <v>100</v>
      </c>
      <c r="X4995" t="s">
        <v>83</v>
      </c>
      <c r="Y4995">
        <v>90</v>
      </c>
      <c r="Z4995">
        <v>77</v>
      </c>
      <c r="AA4995" t="s">
        <v>231</v>
      </c>
      <c r="AB4995" s="5">
        <f t="shared" ref="AB4995:AB5058" si="156">AVERAGEIF(P:P,P4996,Z:Z)</f>
        <v>21638.408070175439</v>
      </c>
      <c r="AC4995" s="3">
        <v>1608.43</v>
      </c>
      <c r="AD4995" s="3">
        <v>20.89</v>
      </c>
      <c r="AE4995" s="3">
        <v>0.23</v>
      </c>
      <c r="AF4995" t="s">
        <v>60</v>
      </c>
      <c r="AG4995" t="s">
        <v>109</v>
      </c>
      <c r="AH4995" s="8" t="s">
        <v>44</v>
      </c>
      <c r="AI4995" s="12" t="s">
        <v>44</v>
      </c>
      <c r="AJ4995" s="9">
        <v>1.89</v>
      </c>
      <c r="AK4995" s="5">
        <f t="shared" ref="AK4995:AK5058" si="157">M4995-N4995</f>
        <v>0</v>
      </c>
    </row>
    <row r="4996" spans="1:37" x14ac:dyDescent="0.3">
      <c r="A4996">
        <v>54536</v>
      </c>
      <c r="B4996" t="s">
        <v>2650</v>
      </c>
      <c r="C4996" t="s">
        <v>8786</v>
      </c>
      <c r="D4996" t="s">
        <v>8787</v>
      </c>
      <c r="E4996" t="s">
        <v>8788</v>
      </c>
      <c r="F4996" t="s">
        <v>87</v>
      </c>
      <c r="G4996" t="s">
        <v>33</v>
      </c>
      <c r="H4996" t="s">
        <v>34</v>
      </c>
      <c r="I4996" t="s">
        <v>63</v>
      </c>
      <c r="J4996" t="s">
        <v>36</v>
      </c>
      <c r="K4996" t="s">
        <v>8487</v>
      </c>
      <c r="L4996" t="s">
        <v>4867</v>
      </c>
      <c r="M4996" s="4">
        <v>40319</v>
      </c>
      <c r="N4996" s="4">
        <v>40319</v>
      </c>
      <c r="O4996" s="1">
        <v>40319</v>
      </c>
      <c r="P4996" t="s">
        <v>52</v>
      </c>
      <c r="R4996" t="s">
        <v>71</v>
      </c>
      <c r="S4996" t="s">
        <v>1097</v>
      </c>
      <c r="T4996" t="s">
        <v>313</v>
      </c>
      <c r="U4996" t="s">
        <v>314</v>
      </c>
      <c r="V4996" t="s">
        <v>315</v>
      </c>
      <c r="W4996" s="6" t="s">
        <v>100</v>
      </c>
      <c r="X4996" t="s">
        <v>83</v>
      </c>
      <c r="Y4996">
        <v>270</v>
      </c>
      <c r="Z4996">
        <v>11</v>
      </c>
      <c r="AA4996" t="s">
        <v>87</v>
      </c>
      <c r="AB4996" s="5">
        <f t="shared" si="156"/>
        <v>21638.408070175439</v>
      </c>
      <c r="AC4996" s="3">
        <v>1062.3</v>
      </c>
      <c r="AD4996" s="3">
        <v>96.57</v>
      </c>
      <c r="AE4996" s="3">
        <v>0.36</v>
      </c>
      <c r="AF4996" t="s">
        <v>316</v>
      </c>
      <c r="AG4996" t="s">
        <v>47</v>
      </c>
      <c r="AH4996" s="8">
        <v>6</v>
      </c>
      <c r="AI4996" s="12">
        <v>2502.0500000000002</v>
      </c>
      <c r="AJ4996" s="9">
        <v>2.29</v>
      </c>
      <c r="AK4996" s="5">
        <f t="shared" si="157"/>
        <v>0</v>
      </c>
    </row>
    <row r="4997" spans="1:37" x14ac:dyDescent="0.3">
      <c r="A4997">
        <v>54542</v>
      </c>
      <c r="B4997" t="s">
        <v>4141</v>
      </c>
      <c r="C4997" t="s">
        <v>4190</v>
      </c>
      <c r="D4997" t="s">
        <v>8789</v>
      </c>
      <c r="E4997" t="s">
        <v>8790</v>
      </c>
      <c r="F4997" t="s">
        <v>51</v>
      </c>
      <c r="G4997" t="s">
        <v>33</v>
      </c>
      <c r="H4997" t="s">
        <v>34</v>
      </c>
      <c r="I4997" t="s">
        <v>35</v>
      </c>
      <c r="J4997" t="s">
        <v>36</v>
      </c>
      <c r="K4997" s="2">
        <v>41792</v>
      </c>
      <c r="L4997" s="2">
        <v>41915</v>
      </c>
      <c r="M4997" s="4">
        <v>41796</v>
      </c>
      <c r="N4997" s="4">
        <v>41796</v>
      </c>
      <c r="O4997" s="1">
        <v>41797</v>
      </c>
      <c r="P4997" t="s">
        <v>52</v>
      </c>
      <c r="R4997" t="s">
        <v>71</v>
      </c>
      <c r="S4997" t="s">
        <v>54</v>
      </c>
      <c r="T4997" t="s">
        <v>106</v>
      </c>
      <c r="U4997" t="s">
        <v>56</v>
      </c>
      <c r="V4997" t="s">
        <v>57</v>
      </c>
      <c r="W4997" s="6" t="s">
        <v>100</v>
      </c>
      <c r="X4997" t="s">
        <v>76</v>
      </c>
      <c r="Y4997">
        <v>60</v>
      </c>
      <c r="Z4997">
        <v>6600</v>
      </c>
      <c r="AA4997" t="s">
        <v>51</v>
      </c>
      <c r="AB4997" s="5">
        <f t="shared" si="156"/>
        <v>21638.408070175439</v>
      </c>
      <c r="AC4997" s="3">
        <v>14850</v>
      </c>
      <c r="AD4997" s="3">
        <v>2.25</v>
      </c>
      <c r="AE4997" s="3">
        <v>0.04</v>
      </c>
      <c r="AF4997" t="s">
        <v>60</v>
      </c>
      <c r="AG4997" t="s">
        <v>47</v>
      </c>
      <c r="AH4997" s="8">
        <v>657</v>
      </c>
      <c r="AI4997" s="12">
        <v>1192.25</v>
      </c>
      <c r="AJ4997" s="9">
        <v>15.27</v>
      </c>
      <c r="AK4997" s="5">
        <f t="shared" si="157"/>
        <v>0</v>
      </c>
    </row>
    <row r="4998" spans="1:37" hidden="1" x14ac:dyDescent="0.3">
      <c r="A4998">
        <v>54545</v>
      </c>
      <c r="B4998" t="s">
        <v>4193</v>
      </c>
      <c r="C4998" t="s">
        <v>4239</v>
      </c>
      <c r="D4998" t="s">
        <v>7457</v>
      </c>
      <c r="E4998" t="s">
        <v>8791</v>
      </c>
      <c r="F4998" t="s">
        <v>231</v>
      </c>
      <c r="G4998" t="s">
        <v>33</v>
      </c>
      <c r="H4998" t="s">
        <v>34</v>
      </c>
      <c r="I4998" t="s">
        <v>232</v>
      </c>
      <c r="J4998" t="s">
        <v>36</v>
      </c>
      <c r="K4998" t="s">
        <v>4242</v>
      </c>
      <c r="L4998" t="s">
        <v>4243</v>
      </c>
      <c r="M4998" s="4">
        <v>40338</v>
      </c>
      <c r="N4998" s="4">
        <v>40338</v>
      </c>
      <c r="O4998" s="1">
        <v>40338</v>
      </c>
      <c r="P4998" t="s">
        <v>52</v>
      </c>
      <c r="R4998" t="s">
        <v>71</v>
      </c>
      <c r="S4998" t="s">
        <v>54</v>
      </c>
      <c r="T4998" t="s">
        <v>106</v>
      </c>
      <c r="U4998" t="s">
        <v>56</v>
      </c>
      <c r="V4998" t="s">
        <v>57</v>
      </c>
      <c r="W4998" s="6" t="s">
        <v>100</v>
      </c>
      <c r="X4998" t="s">
        <v>76</v>
      </c>
      <c r="Y4998">
        <v>60</v>
      </c>
      <c r="Z4998">
        <v>38400</v>
      </c>
      <c r="AA4998" t="s">
        <v>231</v>
      </c>
      <c r="AB4998" s="5">
        <f t="shared" si="156"/>
        <v>2371.7673611111113</v>
      </c>
      <c r="AC4998" s="3">
        <v>112128</v>
      </c>
      <c r="AD4998" s="3">
        <v>2.92</v>
      </c>
      <c r="AE4998" s="3">
        <v>0.05</v>
      </c>
      <c r="AF4998" t="s">
        <v>60</v>
      </c>
      <c r="AG4998" t="s">
        <v>47</v>
      </c>
      <c r="AH4998" s="8">
        <v>4528</v>
      </c>
      <c r="AI4998" s="7">
        <v>6369.79</v>
      </c>
      <c r="AJ4998" s="9">
        <v>241.75</v>
      </c>
      <c r="AK4998" s="5">
        <f t="shared" si="157"/>
        <v>0</v>
      </c>
    </row>
    <row r="4999" spans="1:37" x14ac:dyDescent="0.3">
      <c r="A4999">
        <v>54562</v>
      </c>
      <c r="B4999" t="s">
        <v>4136</v>
      </c>
      <c r="C4999" t="s">
        <v>8792</v>
      </c>
      <c r="D4999" t="s">
        <v>8793</v>
      </c>
      <c r="E4999" t="s">
        <v>8794</v>
      </c>
      <c r="F4999" t="s">
        <v>546</v>
      </c>
      <c r="G4999" t="s">
        <v>33</v>
      </c>
      <c r="H4999" t="s">
        <v>34</v>
      </c>
      <c r="I4999" t="s">
        <v>35</v>
      </c>
      <c r="J4999" t="s">
        <v>36</v>
      </c>
      <c r="K4999" t="s">
        <v>8299</v>
      </c>
      <c r="L4999" s="2">
        <v>40276</v>
      </c>
      <c r="M4999" s="4">
        <v>40441</v>
      </c>
      <c r="N4999" s="4">
        <v>40441</v>
      </c>
      <c r="O4999" s="1">
        <v>40441</v>
      </c>
      <c r="P4999" t="s">
        <v>38</v>
      </c>
      <c r="R4999" t="s">
        <v>39</v>
      </c>
      <c r="S4999" t="s">
        <v>125</v>
      </c>
      <c r="T4999" t="s">
        <v>126</v>
      </c>
      <c r="U4999" t="s">
        <v>127</v>
      </c>
      <c r="V4999" t="s">
        <v>128</v>
      </c>
      <c r="W4999" s="6" t="s">
        <v>44</v>
      </c>
      <c r="X4999" t="s">
        <v>45</v>
      </c>
      <c r="Y4999">
        <v>20</v>
      </c>
      <c r="Z4999">
        <v>1515</v>
      </c>
      <c r="AA4999" t="s">
        <v>546</v>
      </c>
      <c r="AB4999" s="5">
        <f t="shared" si="156"/>
        <v>21638.408070175439</v>
      </c>
      <c r="AC4999" s="3">
        <v>48480</v>
      </c>
      <c r="AD4999" s="3">
        <v>32</v>
      </c>
      <c r="AE4999" s="3">
        <v>1.6</v>
      </c>
      <c r="AF4999" t="s">
        <v>125</v>
      </c>
      <c r="AG4999" t="s">
        <v>47</v>
      </c>
      <c r="AH4999" s="8">
        <v>518</v>
      </c>
      <c r="AI4999" s="12">
        <v>4851</v>
      </c>
      <c r="AJ4999" s="9">
        <v>104.52</v>
      </c>
      <c r="AK4999" s="5">
        <f t="shared" si="157"/>
        <v>0</v>
      </c>
    </row>
    <row r="5000" spans="1:37" x14ac:dyDescent="0.3">
      <c r="A5000">
        <v>54579</v>
      </c>
      <c r="B5000" t="s">
        <v>4198</v>
      </c>
      <c r="C5000" t="s">
        <v>4737</v>
      </c>
      <c r="D5000" t="s">
        <v>4738</v>
      </c>
      <c r="E5000" t="s">
        <v>4739</v>
      </c>
      <c r="F5000" t="s">
        <v>231</v>
      </c>
      <c r="G5000" t="s">
        <v>4740</v>
      </c>
      <c r="H5000" t="s">
        <v>34</v>
      </c>
      <c r="I5000" t="s">
        <v>232</v>
      </c>
      <c r="J5000" t="s">
        <v>310</v>
      </c>
      <c r="K5000" t="s">
        <v>4741</v>
      </c>
      <c r="L5000" t="s">
        <v>37</v>
      </c>
      <c r="M5000" s="4">
        <v>41380</v>
      </c>
      <c r="N5000" s="4">
        <v>41380</v>
      </c>
      <c r="O5000" s="1">
        <v>41380</v>
      </c>
      <c r="P5000" t="s">
        <v>52</v>
      </c>
      <c r="R5000" t="s">
        <v>71</v>
      </c>
      <c r="S5000" t="s">
        <v>312</v>
      </c>
      <c r="T5000" t="s">
        <v>702</v>
      </c>
      <c r="U5000" t="s">
        <v>74</v>
      </c>
      <c r="V5000" t="s">
        <v>493</v>
      </c>
      <c r="W5000" s="6" t="s">
        <v>75</v>
      </c>
      <c r="X5000" t="s">
        <v>76</v>
      </c>
      <c r="Y5000">
        <v>60</v>
      </c>
      <c r="Z5000">
        <v>1021</v>
      </c>
      <c r="AA5000" t="s">
        <v>231</v>
      </c>
      <c r="AB5000" s="5">
        <f t="shared" si="156"/>
        <v>21638.408070175439</v>
      </c>
      <c r="AC5000" s="3">
        <v>7656.67</v>
      </c>
      <c r="AD5000" s="3">
        <v>7.5</v>
      </c>
      <c r="AE5000" s="3">
        <v>0.12</v>
      </c>
      <c r="AF5000" t="s">
        <v>360</v>
      </c>
      <c r="AG5000" t="s">
        <v>109</v>
      </c>
      <c r="AH5000" s="8" t="s">
        <v>44</v>
      </c>
      <c r="AI5000" s="12" t="s">
        <v>44</v>
      </c>
      <c r="AJ5000" s="9">
        <v>9.4700000000000006</v>
      </c>
      <c r="AK5000" s="5">
        <f t="shared" si="157"/>
        <v>0</v>
      </c>
    </row>
    <row r="5001" spans="1:37" hidden="1" x14ac:dyDescent="0.3">
      <c r="A5001">
        <v>54635</v>
      </c>
      <c r="B5001" t="s">
        <v>4244</v>
      </c>
      <c r="C5001" t="s">
        <v>5765</v>
      </c>
      <c r="D5001" t="s">
        <v>8795</v>
      </c>
      <c r="E5001" t="s">
        <v>8796</v>
      </c>
      <c r="F5001" t="s">
        <v>32</v>
      </c>
      <c r="G5001" t="s">
        <v>33</v>
      </c>
      <c r="H5001" t="s">
        <v>34</v>
      </c>
      <c r="I5001" t="s">
        <v>35</v>
      </c>
      <c r="J5001" t="s">
        <v>36</v>
      </c>
      <c r="K5001" s="2">
        <v>40672</v>
      </c>
      <c r="L5001" s="2">
        <v>40826</v>
      </c>
      <c r="M5001" s="4">
        <v>40977</v>
      </c>
      <c r="N5001" s="4">
        <v>40977</v>
      </c>
      <c r="O5001" s="1">
        <v>40977</v>
      </c>
      <c r="P5001" t="s">
        <v>52</v>
      </c>
      <c r="R5001" t="s">
        <v>71</v>
      </c>
      <c r="S5001" t="s">
        <v>304</v>
      </c>
      <c r="T5001" t="s">
        <v>4497</v>
      </c>
      <c r="U5001" t="s">
        <v>1069</v>
      </c>
      <c r="V5001" t="s">
        <v>57</v>
      </c>
      <c r="W5001" s="6" t="s">
        <v>1071</v>
      </c>
      <c r="X5001" t="s">
        <v>146</v>
      </c>
      <c r="Y5001">
        <v>60</v>
      </c>
      <c r="Z5001">
        <v>2080</v>
      </c>
      <c r="AA5001" t="s">
        <v>32</v>
      </c>
      <c r="AB5001" s="5">
        <f t="shared" si="156"/>
        <v>2371.7673611111113</v>
      </c>
      <c r="AC5001" s="3">
        <v>58240</v>
      </c>
      <c r="AD5001" s="3">
        <v>28</v>
      </c>
      <c r="AE5001" s="3">
        <v>0.47</v>
      </c>
      <c r="AF5001" t="s">
        <v>307</v>
      </c>
      <c r="AG5001" t="s">
        <v>47</v>
      </c>
      <c r="AH5001" s="8">
        <v>316</v>
      </c>
      <c r="AI5001" s="7">
        <v>3095.28</v>
      </c>
      <c r="AJ5001" s="9">
        <v>96.1</v>
      </c>
      <c r="AK5001" s="5">
        <f t="shared" si="157"/>
        <v>0</v>
      </c>
    </row>
    <row r="5002" spans="1:37" x14ac:dyDescent="0.3">
      <c r="A5002">
        <v>54661</v>
      </c>
      <c r="B5002" t="s">
        <v>5836</v>
      </c>
      <c r="C5002" t="s">
        <v>8797</v>
      </c>
      <c r="D5002" t="s">
        <v>8798</v>
      </c>
      <c r="E5002" t="s">
        <v>8799</v>
      </c>
      <c r="F5002" t="s">
        <v>4272</v>
      </c>
      <c r="G5002" t="s">
        <v>33</v>
      </c>
      <c r="H5002" t="s">
        <v>34</v>
      </c>
      <c r="I5002" t="s">
        <v>35</v>
      </c>
      <c r="J5002" t="s">
        <v>36</v>
      </c>
      <c r="K5002" s="2">
        <v>41282</v>
      </c>
      <c r="L5002" s="2">
        <v>41373</v>
      </c>
      <c r="M5002" s="4">
        <v>41577</v>
      </c>
      <c r="N5002" s="4">
        <v>41577</v>
      </c>
      <c r="O5002" s="1">
        <v>41592</v>
      </c>
      <c r="P5002" t="s">
        <v>38</v>
      </c>
      <c r="R5002" t="s">
        <v>39</v>
      </c>
      <c r="S5002" t="s">
        <v>199</v>
      </c>
      <c r="T5002" t="s">
        <v>65</v>
      </c>
      <c r="U5002" t="s">
        <v>66</v>
      </c>
      <c r="V5002" t="s">
        <v>67</v>
      </c>
      <c r="W5002" s="6" t="s">
        <v>44</v>
      </c>
      <c r="X5002" t="s">
        <v>45</v>
      </c>
      <c r="Y5002">
        <v>100</v>
      </c>
      <c r="Z5002">
        <v>260</v>
      </c>
      <c r="AA5002" t="s">
        <v>4272</v>
      </c>
      <c r="AB5002" s="5">
        <f t="shared" si="156"/>
        <v>21638.408070175439</v>
      </c>
      <c r="AC5002" s="3">
        <v>20800</v>
      </c>
      <c r="AD5002" s="3">
        <v>80</v>
      </c>
      <c r="AE5002" s="3">
        <v>0.8</v>
      </c>
      <c r="AF5002" t="s">
        <v>4152</v>
      </c>
      <c r="AG5002" t="s">
        <v>47</v>
      </c>
      <c r="AH5002" s="8">
        <v>109</v>
      </c>
      <c r="AI5002" s="12">
        <v>2384.79</v>
      </c>
      <c r="AJ5002" s="9">
        <v>25.73</v>
      </c>
      <c r="AK5002" s="5">
        <f t="shared" si="157"/>
        <v>0</v>
      </c>
    </row>
    <row r="5003" spans="1:37" x14ac:dyDescent="0.3">
      <c r="A5003">
        <v>54666</v>
      </c>
      <c r="B5003" t="s">
        <v>4311</v>
      </c>
      <c r="C5003" t="s">
        <v>8800</v>
      </c>
      <c r="D5003" t="s">
        <v>8801</v>
      </c>
      <c r="E5003" t="s">
        <v>8802</v>
      </c>
      <c r="F5003" t="s">
        <v>809</v>
      </c>
      <c r="G5003" t="s">
        <v>33</v>
      </c>
      <c r="H5003" t="s">
        <v>34</v>
      </c>
      <c r="I5003" t="s">
        <v>112</v>
      </c>
      <c r="J5003" t="s">
        <v>36</v>
      </c>
      <c r="K5003" t="s">
        <v>4812</v>
      </c>
      <c r="L5003" t="s">
        <v>8803</v>
      </c>
      <c r="M5003" s="4">
        <v>41661</v>
      </c>
      <c r="N5003" s="4">
        <v>41661</v>
      </c>
      <c r="O5003" s="1">
        <v>41691</v>
      </c>
      <c r="P5003" t="s">
        <v>52</v>
      </c>
      <c r="R5003" t="s">
        <v>71</v>
      </c>
      <c r="S5003" t="s">
        <v>304</v>
      </c>
      <c r="T5003" t="s">
        <v>5877</v>
      </c>
      <c r="U5003" t="s">
        <v>4906</v>
      </c>
      <c r="V5003" t="s">
        <v>57</v>
      </c>
      <c r="W5003" s="6" t="s">
        <v>5878</v>
      </c>
      <c r="X5003" t="s">
        <v>146</v>
      </c>
      <c r="Y5003">
        <v>30</v>
      </c>
      <c r="Z5003">
        <v>8215</v>
      </c>
      <c r="AA5003" t="s">
        <v>809</v>
      </c>
      <c r="AB5003" s="5">
        <f t="shared" si="156"/>
        <v>21638.408070175439</v>
      </c>
      <c r="AC5003" s="3">
        <v>110820.35</v>
      </c>
      <c r="AD5003" s="3">
        <v>13.49</v>
      </c>
      <c r="AE5003" s="3">
        <v>0.45</v>
      </c>
      <c r="AF5003" t="s">
        <v>307</v>
      </c>
      <c r="AG5003" t="s">
        <v>47</v>
      </c>
      <c r="AH5003" s="8">
        <v>805</v>
      </c>
      <c r="AI5003" s="12">
        <v>1003.18</v>
      </c>
      <c r="AJ5003" s="9">
        <v>137.08000000000001</v>
      </c>
      <c r="AK5003" s="5">
        <f t="shared" si="157"/>
        <v>0</v>
      </c>
    </row>
    <row r="5004" spans="1:37" hidden="1" x14ac:dyDescent="0.3">
      <c r="A5004">
        <v>54676</v>
      </c>
      <c r="B5004" t="s">
        <v>4193</v>
      </c>
      <c r="C5004" t="s">
        <v>4239</v>
      </c>
      <c r="D5004" t="s">
        <v>7457</v>
      </c>
      <c r="E5004" t="s">
        <v>8804</v>
      </c>
      <c r="F5004" t="s">
        <v>231</v>
      </c>
      <c r="G5004" t="s">
        <v>33</v>
      </c>
      <c r="H5004" t="s">
        <v>34</v>
      </c>
      <c r="I5004" t="s">
        <v>232</v>
      </c>
      <c r="J5004" t="s">
        <v>36</v>
      </c>
      <c r="K5004" t="s">
        <v>4242</v>
      </c>
      <c r="L5004" t="s">
        <v>4243</v>
      </c>
      <c r="M5004" s="4">
        <v>40340</v>
      </c>
      <c r="N5004" s="4">
        <v>40340</v>
      </c>
      <c r="O5004" s="1">
        <v>40340</v>
      </c>
      <c r="P5004" t="s">
        <v>52</v>
      </c>
      <c r="R5004" t="s">
        <v>71</v>
      </c>
      <c r="S5004" t="s">
        <v>54</v>
      </c>
      <c r="T5004" t="s">
        <v>73</v>
      </c>
      <c r="U5004" t="s">
        <v>74</v>
      </c>
      <c r="V5004" t="s">
        <v>57</v>
      </c>
      <c r="W5004" s="6" t="s">
        <v>75</v>
      </c>
      <c r="X5004" t="s">
        <v>76</v>
      </c>
      <c r="Y5004">
        <v>60</v>
      </c>
      <c r="Z5004">
        <v>67120</v>
      </c>
      <c r="AA5004" t="s">
        <v>231</v>
      </c>
      <c r="AB5004" s="5">
        <f t="shared" si="156"/>
        <v>2371.7673611111113</v>
      </c>
      <c r="AC5004" s="3">
        <v>169813.6</v>
      </c>
      <c r="AD5004" s="3">
        <v>2.5299999999999998</v>
      </c>
      <c r="AE5004" s="3">
        <v>0.04</v>
      </c>
      <c r="AF5004" t="s">
        <v>60</v>
      </c>
      <c r="AG5004" t="s">
        <v>47</v>
      </c>
      <c r="AH5004" s="8">
        <v>3230</v>
      </c>
      <c r="AI5004" s="7">
        <v>4116.8100000000004</v>
      </c>
      <c r="AJ5004" s="9">
        <v>366.12</v>
      </c>
      <c r="AK5004" s="5">
        <f t="shared" si="157"/>
        <v>0</v>
      </c>
    </row>
    <row r="5005" spans="1:37" hidden="1" x14ac:dyDescent="0.3">
      <c r="A5005">
        <v>54679</v>
      </c>
      <c r="B5005" t="s">
        <v>5551</v>
      </c>
      <c r="C5005" t="s">
        <v>6376</v>
      </c>
      <c r="D5005" t="s">
        <v>8805</v>
      </c>
      <c r="E5005" t="s">
        <v>8806</v>
      </c>
      <c r="F5005" t="s">
        <v>546</v>
      </c>
      <c r="G5005" t="s">
        <v>33</v>
      </c>
      <c r="H5005" t="s">
        <v>34</v>
      </c>
      <c r="I5005" t="s">
        <v>112</v>
      </c>
      <c r="J5005" t="s">
        <v>36</v>
      </c>
      <c r="K5005" s="2">
        <v>41250</v>
      </c>
      <c r="L5005" s="2">
        <v>41071</v>
      </c>
      <c r="M5005" s="4">
        <v>41333</v>
      </c>
      <c r="N5005" s="4">
        <v>41333</v>
      </c>
      <c r="O5005" s="1">
        <v>41333</v>
      </c>
      <c r="P5005" t="s">
        <v>38</v>
      </c>
      <c r="R5005" t="s">
        <v>39</v>
      </c>
      <c r="S5005" t="s">
        <v>199</v>
      </c>
      <c r="T5005" t="s">
        <v>65</v>
      </c>
      <c r="U5005" t="s">
        <v>66</v>
      </c>
      <c r="V5005" t="s">
        <v>67</v>
      </c>
      <c r="W5005" s="6" t="s">
        <v>44</v>
      </c>
      <c r="X5005" t="s">
        <v>45</v>
      </c>
      <c r="Y5005">
        <v>100</v>
      </c>
      <c r="Z5005">
        <v>7435</v>
      </c>
      <c r="AA5005" t="s">
        <v>546</v>
      </c>
      <c r="AB5005" s="5">
        <f t="shared" si="156"/>
        <v>2371.7673611111113</v>
      </c>
      <c r="AC5005" s="3">
        <v>661715</v>
      </c>
      <c r="AD5005" s="3">
        <v>89</v>
      </c>
      <c r="AE5005" s="3">
        <v>0.89</v>
      </c>
      <c r="AF5005" t="s">
        <v>4152</v>
      </c>
      <c r="AG5005" t="s">
        <v>47</v>
      </c>
      <c r="AH5005" s="8">
        <v>1479</v>
      </c>
      <c r="AI5005" s="7">
        <v>91.67</v>
      </c>
      <c r="AJ5005" s="9">
        <v>927.72</v>
      </c>
      <c r="AK5005" s="5">
        <f t="shared" si="157"/>
        <v>0</v>
      </c>
    </row>
    <row r="5006" spans="1:37" x14ac:dyDescent="0.3">
      <c r="A5006">
        <v>54729</v>
      </c>
      <c r="B5006" t="s">
        <v>4220</v>
      </c>
      <c r="C5006" t="s">
        <v>6328</v>
      </c>
      <c r="D5006" t="s">
        <v>6744</v>
      </c>
      <c r="E5006" t="s">
        <v>8807</v>
      </c>
      <c r="F5006" t="s">
        <v>87</v>
      </c>
      <c r="G5006" t="s">
        <v>33</v>
      </c>
      <c r="H5006" t="s">
        <v>34</v>
      </c>
      <c r="I5006" t="s">
        <v>35</v>
      </c>
      <c r="J5006" t="s">
        <v>36</v>
      </c>
      <c r="K5006" t="s">
        <v>6154</v>
      </c>
      <c r="L5006" s="2">
        <v>41285</v>
      </c>
      <c r="M5006" s="4">
        <v>41631</v>
      </c>
      <c r="N5006" s="4">
        <v>41618</v>
      </c>
      <c r="O5006" s="1">
        <v>41624</v>
      </c>
      <c r="P5006" t="s">
        <v>38</v>
      </c>
      <c r="R5006" t="s">
        <v>39</v>
      </c>
      <c r="S5006" t="s">
        <v>199</v>
      </c>
      <c r="T5006" t="s">
        <v>65</v>
      </c>
      <c r="U5006" t="s">
        <v>66</v>
      </c>
      <c r="V5006" t="s">
        <v>67</v>
      </c>
      <c r="W5006" s="6" t="s">
        <v>44</v>
      </c>
      <c r="X5006" t="s">
        <v>45</v>
      </c>
      <c r="Y5006">
        <v>100</v>
      </c>
      <c r="Z5006">
        <v>5983</v>
      </c>
      <c r="AA5006" t="s">
        <v>87</v>
      </c>
      <c r="AB5006" s="5">
        <f t="shared" si="156"/>
        <v>21638.408070175439</v>
      </c>
      <c r="AC5006" s="3">
        <v>532487</v>
      </c>
      <c r="AD5006" s="3">
        <v>89</v>
      </c>
      <c r="AE5006" s="3">
        <v>0.89</v>
      </c>
      <c r="AF5006" t="s">
        <v>4152</v>
      </c>
      <c r="AG5006" t="s">
        <v>47</v>
      </c>
      <c r="AH5006" s="8">
        <v>2425</v>
      </c>
      <c r="AI5006" s="12">
        <v>39069.629999999997</v>
      </c>
      <c r="AJ5006" s="9">
        <v>658.69</v>
      </c>
      <c r="AK5006" s="5">
        <f t="shared" si="157"/>
        <v>13</v>
      </c>
    </row>
    <row r="5007" spans="1:37" x14ac:dyDescent="0.3">
      <c r="A5007">
        <v>54744</v>
      </c>
      <c r="B5007" t="s">
        <v>4141</v>
      </c>
      <c r="C5007" t="s">
        <v>4142</v>
      </c>
      <c r="D5007" t="s">
        <v>6184</v>
      </c>
      <c r="E5007" t="s">
        <v>6185</v>
      </c>
      <c r="F5007" t="s">
        <v>51</v>
      </c>
      <c r="G5007" t="s">
        <v>33</v>
      </c>
      <c r="H5007" t="s">
        <v>34</v>
      </c>
      <c r="I5007" t="s">
        <v>35</v>
      </c>
      <c r="J5007" t="s">
        <v>36</v>
      </c>
      <c r="K5007" s="2">
        <v>41338</v>
      </c>
      <c r="L5007" t="s">
        <v>4400</v>
      </c>
      <c r="M5007" s="4">
        <v>41520</v>
      </c>
      <c r="N5007" s="4">
        <v>41520</v>
      </c>
      <c r="O5007" s="1">
        <v>41520</v>
      </c>
      <c r="P5007" t="s">
        <v>52</v>
      </c>
      <c r="R5007" t="s">
        <v>71</v>
      </c>
      <c r="S5007" t="s">
        <v>54</v>
      </c>
      <c r="T5007" t="s">
        <v>106</v>
      </c>
      <c r="U5007" t="s">
        <v>56</v>
      </c>
      <c r="V5007" t="s">
        <v>57</v>
      </c>
      <c r="W5007" s="6" t="s">
        <v>100</v>
      </c>
      <c r="X5007" t="s">
        <v>76</v>
      </c>
      <c r="Y5007">
        <v>60</v>
      </c>
      <c r="Z5007">
        <v>4000</v>
      </c>
      <c r="AA5007" t="s">
        <v>51</v>
      </c>
      <c r="AB5007" s="5">
        <f t="shared" si="156"/>
        <v>21638.408070175439</v>
      </c>
      <c r="AC5007" s="3">
        <v>9000</v>
      </c>
      <c r="AD5007" s="3">
        <v>2.25</v>
      </c>
      <c r="AE5007" s="3">
        <v>0.04</v>
      </c>
      <c r="AF5007" t="s">
        <v>60</v>
      </c>
      <c r="AG5007" t="s">
        <v>109</v>
      </c>
      <c r="AH5007" s="8" t="s">
        <v>44</v>
      </c>
      <c r="AI5007" s="12" t="s">
        <v>44</v>
      </c>
      <c r="AJ5007" s="9">
        <v>11.13</v>
      </c>
      <c r="AK5007" s="5">
        <f t="shared" si="157"/>
        <v>0</v>
      </c>
    </row>
    <row r="5008" spans="1:37" x14ac:dyDescent="0.3">
      <c r="A5008">
        <v>54753</v>
      </c>
      <c r="B5008" t="s">
        <v>4198</v>
      </c>
      <c r="C5008" t="s">
        <v>4737</v>
      </c>
      <c r="D5008" t="s">
        <v>4738</v>
      </c>
      <c r="E5008" t="s">
        <v>4739</v>
      </c>
      <c r="F5008" t="s">
        <v>231</v>
      </c>
      <c r="G5008" t="s">
        <v>4740</v>
      </c>
      <c r="H5008" t="s">
        <v>34</v>
      </c>
      <c r="I5008" t="s">
        <v>232</v>
      </c>
      <c r="J5008" t="s">
        <v>310</v>
      </c>
      <c r="K5008" t="s">
        <v>4741</v>
      </c>
      <c r="L5008" t="s">
        <v>37</v>
      </c>
      <c r="M5008" s="4">
        <v>41380</v>
      </c>
      <c r="N5008" s="4">
        <v>41380</v>
      </c>
      <c r="O5008" s="1">
        <v>41380</v>
      </c>
      <c r="P5008" t="s">
        <v>52</v>
      </c>
      <c r="R5008" t="s">
        <v>53</v>
      </c>
      <c r="S5008" t="s">
        <v>312</v>
      </c>
      <c r="T5008" t="s">
        <v>502</v>
      </c>
      <c r="U5008" t="s">
        <v>98</v>
      </c>
      <c r="V5008" t="s">
        <v>57</v>
      </c>
      <c r="W5008" s="6" t="s">
        <v>481</v>
      </c>
      <c r="X5008" t="s">
        <v>83</v>
      </c>
      <c r="Y5008">
        <v>30</v>
      </c>
      <c r="Z5008">
        <v>131</v>
      </c>
      <c r="AA5008" t="s">
        <v>231</v>
      </c>
      <c r="AB5008" s="5">
        <f t="shared" si="156"/>
        <v>21638.408070175439</v>
      </c>
      <c r="AC5008" s="3">
        <v>398.4</v>
      </c>
      <c r="AD5008" s="3">
        <v>3.04</v>
      </c>
      <c r="AE5008" s="3">
        <v>0.1</v>
      </c>
      <c r="AF5008" t="s">
        <v>60</v>
      </c>
      <c r="AG5008" t="s">
        <v>109</v>
      </c>
      <c r="AH5008" s="8" t="s">
        <v>44</v>
      </c>
      <c r="AI5008" s="12" t="s">
        <v>44</v>
      </c>
      <c r="AJ5008" s="9">
        <v>0.49</v>
      </c>
      <c r="AK5008" s="5">
        <f t="shared" si="157"/>
        <v>0</v>
      </c>
    </row>
    <row r="5009" spans="1:37" x14ac:dyDescent="0.3">
      <c r="A5009">
        <v>54755</v>
      </c>
      <c r="B5009" t="s">
        <v>5504</v>
      </c>
      <c r="C5009" t="s">
        <v>5505</v>
      </c>
      <c r="D5009" t="s">
        <v>8808</v>
      </c>
      <c r="E5009" t="s">
        <v>8809</v>
      </c>
      <c r="F5009" t="s">
        <v>155</v>
      </c>
      <c r="G5009" t="s">
        <v>33</v>
      </c>
      <c r="H5009" t="s">
        <v>34</v>
      </c>
      <c r="I5009" t="s">
        <v>63</v>
      </c>
      <c r="J5009" t="s">
        <v>36</v>
      </c>
      <c r="K5009" t="s">
        <v>5508</v>
      </c>
      <c r="L5009" s="2">
        <v>40462</v>
      </c>
      <c r="M5009" s="4">
        <v>40868</v>
      </c>
      <c r="N5009" s="4">
        <v>40868</v>
      </c>
      <c r="O5009" s="1">
        <v>40868</v>
      </c>
      <c r="P5009" t="s">
        <v>52</v>
      </c>
      <c r="R5009" t="s">
        <v>53</v>
      </c>
      <c r="S5009" t="s">
        <v>114</v>
      </c>
      <c r="T5009" t="s">
        <v>471</v>
      </c>
      <c r="U5009" t="s">
        <v>116</v>
      </c>
      <c r="V5009" t="s">
        <v>57</v>
      </c>
      <c r="W5009" s="6" t="s">
        <v>472</v>
      </c>
      <c r="X5009" t="s">
        <v>76</v>
      </c>
      <c r="Y5009">
        <v>60</v>
      </c>
      <c r="Z5009">
        <v>5625</v>
      </c>
      <c r="AA5009" t="s">
        <v>155</v>
      </c>
      <c r="AB5009" s="5">
        <f t="shared" si="156"/>
        <v>21638.408070175439</v>
      </c>
      <c r="AC5009" s="3">
        <v>43368.75</v>
      </c>
      <c r="AD5009" s="3">
        <v>7.71</v>
      </c>
      <c r="AE5009" s="3">
        <v>0.13</v>
      </c>
      <c r="AF5009" t="s">
        <v>122</v>
      </c>
      <c r="AG5009" t="s">
        <v>47</v>
      </c>
      <c r="AH5009" s="8">
        <v>665</v>
      </c>
      <c r="AI5009" s="12">
        <v>7549.41</v>
      </c>
      <c r="AJ5009" s="9">
        <v>93.5</v>
      </c>
      <c r="AK5009" s="5">
        <f t="shared" si="157"/>
        <v>0</v>
      </c>
    </row>
    <row r="5010" spans="1:37" hidden="1" x14ac:dyDescent="0.3">
      <c r="A5010">
        <v>54770</v>
      </c>
      <c r="B5010" t="s">
        <v>4198</v>
      </c>
      <c r="C5010" t="s">
        <v>4488</v>
      </c>
      <c r="D5010" t="s">
        <v>4489</v>
      </c>
      <c r="E5010" t="s">
        <v>4490</v>
      </c>
      <c r="F5010" t="s">
        <v>231</v>
      </c>
      <c r="G5010" t="s">
        <v>33</v>
      </c>
      <c r="H5010" t="s">
        <v>34</v>
      </c>
      <c r="I5010" t="s">
        <v>232</v>
      </c>
      <c r="J5010" t="s">
        <v>310</v>
      </c>
      <c r="K5010" t="s">
        <v>4491</v>
      </c>
      <c r="L5010" s="2">
        <v>41317</v>
      </c>
      <c r="M5010" s="4">
        <v>41652</v>
      </c>
      <c r="N5010" s="4">
        <v>41652</v>
      </c>
      <c r="O5010" s="1">
        <v>41652</v>
      </c>
      <c r="P5010" t="s">
        <v>52</v>
      </c>
      <c r="R5010" t="s">
        <v>71</v>
      </c>
      <c r="S5010" t="s">
        <v>312</v>
      </c>
      <c r="T5010" t="s">
        <v>115</v>
      </c>
      <c r="U5010" t="s">
        <v>116</v>
      </c>
      <c r="V5010" t="s">
        <v>117</v>
      </c>
      <c r="W5010" s="6" t="s">
        <v>118</v>
      </c>
      <c r="X5010" t="s">
        <v>76</v>
      </c>
      <c r="Y5010">
        <v>120</v>
      </c>
      <c r="Z5010">
        <v>133</v>
      </c>
      <c r="AA5010" t="s">
        <v>231</v>
      </c>
      <c r="AB5010" s="5">
        <f t="shared" si="156"/>
        <v>2371.7673611111113</v>
      </c>
      <c r="AC5010" s="3">
        <v>3075.65</v>
      </c>
      <c r="AD5010" s="3">
        <v>23.13</v>
      </c>
      <c r="AE5010" s="3">
        <v>0.19</v>
      </c>
      <c r="AF5010" t="s">
        <v>122</v>
      </c>
      <c r="AG5010" t="s">
        <v>109</v>
      </c>
      <c r="AH5010" s="8" t="s">
        <v>44</v>
      </c>
      <c r="AI5010" s="7" t="s">
        <v>44</v>
      </c>
      <c r="AJ5010" s="9">
        <v>3.16</v>
      </c>
      <c r="AK5010" s="5">
        <f t="shared" si="157"/>
        <v>0</v>
      </c>
    </row>
    <row r="5011" spans="1:37" x14ac:dyDescent="0.3">
      <c r="A5011">
        <v>54780</v>
      </c>
      <c r="B5011" t="s">
        <v>4153</v>
      </c>
      <c r="C5011" t="s">
        <v>8810</v>
      </c>
      <c r="D5011" t="s">
        <v>8811</v>
      </c>
      <c r="E5011" t="s">
        <v>8812</v>
      </c>
      <c r="F5011" t="s">
        <v>151</v>
      </c>
      <c r="G5011" t="s">
        <v>33</v>
      </c>
      <c r="H5011" t="s">
        <v>34</v>
      </c>
      <c r="I5011" t="s">
        <v>35</v>
      </c>
      <c r="J5011" t="s">
        <v>36</v>
      </c>
      <c r="K5011" t="s">
        <v>5140</v>
      </c>
      <c r="L5011" s="2">
        <v>39822</v>
      </c>
      <c r="M5011" s="4">
        <v>40093</v>
      </c>
      <c r="N5011" s="4">
        <v>40093</v>
      </c>
      <c r="O5011" s="1">
        <v>40093</v>
      </c>
      <c r="P5011" t="s">
        <v>38</v>
      </c>
      <c r="R5011" t="s">
        <v>39</v>
      </c>
      <c r="S5011" t="s">
        <v>205</v>
      </c>
      <c r="T5011" t="s">
        <v>206</v>
      </c>
      <c r="U5011" t="s">
        <v>207</v>
      </c>
      <c r="V5011" t="s">
        <v>208</v>
      </c>
      <c r="W5011" s="6" t="s">
        <v>44</v>
      </c>
      <c r="X5011" t="s">
        <v>45</v>
      </c>
      <c r="Y5011">
        <v>100</v>
      </c>
      <c r="Z5011">
        <v>200</v>
      </c>
      <c r="AA5011" t="s">
        <v>151</v>
      </c>
      <c r="AB5011" s="5">
        <f t="shared" si="156"/>
        <v>21638.408070175439</v>
      </c>
      <c r="AC5011" s="3">
        <v>70000</v>
      </c>
      <c r="AD5011" s="3">
        <v>350</v>
      </c>
      <c r="AE5011" s="3">
        <v>3.5</v>
      </c>
      <c r="AF5011" t="s">
        <v>209</v>
      </c>
      <c r="AG5011" t="s">
        <v>47</v>
      </c>
      <c r="AH5011" s="8">
        <v>480</v>
      </c>
      <c r="AI5011" s="12">
        <v>9334.68</v>
      </c>
      <c r="AJ5011" s="9">
        <v>137.19999999999999</v>
      </c>
      <c r="AK5011" s="5">
        <f t="shared" si="157"/>
        <v>0</v>
      </c>
    </row>
    <row r="5012" spans="1:37" hidden="1" x14ac:dyDescent="0.3">
      <c r="A5012">
        <v>54781</v>
      </c>
      <c r="B5012" t="s">
        <v>2650</v>
      </c>
      <c r="C5012" t="s">
        <v>6033</v>
      </c>
      <c r="D5012" t="s">
        <v>8813</v>
      </c>
      <c r="E5012" t="s">
        <v>8814</v>
      </c>
      <c r="F5012" t="s">
        <v>87</v>
      </c>
      <c r="G5012" t="s">
        <v>33</v>
      </c>
      <c r="H5012" t="s">
        <v>34</v>
      </c>
      <c r="I5012" t="s">
        <v>63</v>
      </c>
      <c r="J5012" t="s">
        <v>36</v>
      </c>
      <c r="K5012" s="2">
        <v>42099</v>
      </c>
      <c r="L5012" s="2">
        <v>42190</v>
      </c>
      <c r="M5012" s="4">
        <v>42192</v>
      </c>
      <c r="N5012" s="4">
        <v>42192</v>
      </c>
      <c r="O5012" s="1">
        <v>42192</v>
      </c>
      <c r="P5012" t="s">
        <v>52</v>
      </c>
      <c r="R5012" t="s">
        <v>53</v>
      </c>
      <c r="S5012" t="s">
        <v>114</v>
      </c>
      <c r="T5012" t="s">
        <v>471</v>
      </c>
      <c r="U5012" t="s">
        <v>116</v>
      </c>
      <c r="V5012" t="s">
        <v>57</v>
      </c>
      <c r="W5012" s="6" t="s">
        <v>472</v>
      </c>
      <c r="X5012" t="s">
        <v>76</v>
      </c>
      <c r="Y5012">
        <v>60</v>
      </c>
      <c r="Z5012">
        <v>2890</v>
      </c>
      <c r="AA5012" t="s">
        <v>87</v>
      </c>
      <c r="AB5012" s="5">
        <f t="shared" si="156"/>
        <v>2371.7673611111113</v>
      </c>
      <c r="AC5012" s="3">
        <v>17166.599999999999</v>
      </c>
      <c r="AD5012" s="3">
        <v>5.94</v>
      </c>
      <c r="AE5012" s="3">
        <v>0.1</v>
      </c>
      <c r="AF5012" t="s">
        <v>122</v>
      </c>
      <c r="AG5012" t="s">
        <v>47</v>
      </c>
      <c r="AH5012" s="8" t="s">
        <v>44</v>
      </c>
      <c r="AI5012" s="7" t="s">
        <v>44</v>
      </c>
      <c r="AJ5012" s="9">
        <v>20.21</v>
      </c>
      <c r="AK5012" s="5">
        <f t="shared" si="157"/>
        <v>0</v>
      </c>
    </row>
    <row r="5013" spans="1:37" x14ac:dyDescent="0.3">
      <c r="A5013">
        <v>54792</v>
      </c>
      <c r="B5013" t="s">
        <v>4259</v>
      </c>
      <c r="C5013" t="s">
        <v>5741</v>
      </c>
      <c r="D5013" t="s">
        <v>5742</v>
      </c>
      <c r="E5013" t="s">
        <v>8815</v>
      </c>
      <c r="F5013" t="s">
        <v>140</v>
      </c>
      <c r="G5013" t="s">
        <v>33</v>
      </c>
      <c r="H5013" t="s">
        <v>34</v>
      </c>
      <c r="I5013" t="s">
        <v>35</v>
      </c>
      <c r="J5013" t="s">
        <v>36</v>
      </c>
      <c r="K5013" t="s">
        <v>5744</v>
      </c>
      <c r="L5013" t="s">
        <v>5745</v>
      </c>
      <c r="M5013" s="4">
        <v>42053</v>
      </c>
      <c r="N5013" s="4">
        <v>42053</v>
      </c>
      <c r="O5013" s="1">
        <v>42054</v>
      </c>
      <c r="P5013" t="s">
        <v>38</v>
      </c>
      <c r="R5013" t="s">
        <v>39</v>
      </c>
      <c r="S5013" t="s">
        <v>746</v>
      </c>
      <c r="T5013" t="s">
        <v>747</v>
      </c>
      <c r="U5013" t="s">
        <v>748</v>
      </c>
      <c r="V5013" t="s">
        <v>749</v>
      </c>
      <c r="W5013" s="6" t="s">
        <v>44</v>
      </c>
      <c r="X5013" t="s">
        <v>45</v>
      </c>
      <c r="Y5013">
        <v>1</v>
      </c>
      <c r="Z5013">
        <v>4099</v>
      </c>
      <c r="AA5013" t="s">
        <v>140</v>
      </c>
      <c r="AB5013" s="5">
        <f t="shared" si="156"/>
        <v>21638.408070175439</v>
      </c>
      <c r="AC5013" s="3">
        <v>100425.5</v>
      </c>
      <c r="AD5013" s="3">
        <v>24.5</v>
      </c>
      <c r="AE5013" s="3">
        <v>24.5</v>
      </c>
      <c r="AF5013" t="s">
        <v>750</v>
      </c>
      <c r="AG5013" t="s">
        <v>47</v>
      </c>
      <c r="AH5013" s="8">
        <v>2733</v>
      </c>
      <c r="AI5013" s="12">
        <v>36060</v>
      </c>
      <c r="AJ5013" s="9">
        <v>103.24</v>
      </c>
      <c r="AK5013" s="5">
        <f t="shared" si="157"/>
        <v>0</v>
      </c>
    </row>
    <row r="5014" spans="1:37" x14ac:dyDescent="0.3">
      <c r="A5014">
        <v>54827</v>
      </c>
      <c r="B5014" t="s">
        <v>4198</v>
      </c>
      <c r="C5014" t="s">
        <v>4199</v>
      </c>
      <c r="D5014" t="s">
        <v>4200</v>
      </c>
      <c r="E5014" t="s">
        <v>5090</v>
      </c>
      <c r="F5014" t="s">
        <v>231</v>
      </c>
      <c r="G5014" t="s">
        <v>33</v>
      </c>
      <c r="H5014" t="s">
        <v>34</v>
      </c>
      <c r="I5014" t="s">
        <v>232</v>
      </c>
      <c r="J5014" t="s">
        <v>310</v>
      </c>
      <c r="K5014" s="2">
        <v>41952</v>
      </c>
      <c r="L5014" s="2">
        <v>42313</v>
      </c>
      <c r="M5014" s="4">
        <v>42136</v>
      </c>
      <c r="N5014" s="4">
        <v>42136</v>
      </c>
      <c r="O5014" s="1">
        <v>42136</v>
      </c>
      <c r="P5014" t="s">
        <v>52</v>
      </c>
      <c r="R5014" t="s">
        <v>53</v>
      </c>
      <c r="S5014" t="s">
        <v>4202</v>
      </c>
      <c r="T5014" t="s">
        <v>502</v>
      </c>
      <c r="U5014" t="s">
        <v>98</v>
      </c>
      <c r="V5014" t="s">
        <v>57</v>
      </c>
      <c r="W5014" s="6" t="s">
        <v>481</v>
      </c>
      <c r="X5014" t="s">
        <v>83</v>
      </c>
      <c r="Y5014">
        <v>30</v>
      </c>
      <c r="Z5014">
        <v>3</v>
      </c>
      <c r="AA5014" t="s">
        <v>231</v>
      </c>
      <c r="AB5014" s="5">
        <f t="shared" si="156"/>
        <v>21638.408070175439</v>
      </c>
      <c r="AC5014" s="3">
        <v>6.49</v>
      </c>
      <c r="AD5014" s="3">
        <v>2.16</v>
      </c>
      <c r="AE5014" s="3">
        <v>7.0000000000000007E-2</v>
      </c>
      <c r="AF5014" t="s">
        <v>60</v>
      </c>
      <c r="AG5014" t="s">
        <v>109</v>
      </c>
      <c r="AH5014" s="8" t="s">
        <v>44</v>
      </c>
      <c r="AI5014" s="12" t="s">
        <v>44</v>
      </c>
      <c r="AJ5014" s="9">
        <v>0.01</v>
      </c>
      <c r="AK5014" s="5">
        <f t="shared" si="157"/>
        <v>0</v>
      </c>
    </row>
    <row r="5015" spans="1:37" x14ac:dyDescent="0.3">
      <c r="A5015">
        <v>54828</v>
      </c>
      <c r="B5015" t="s">
        <v>4259</v>
      </c>
      <c r="C5015" t="s">
        <v>4819</v>
      </c>
      <c r="D5015" t="s">
        <v>8816</v>
      </c>
      <c r="E5015" t="s">
        <v>8817</v>
      </c>
      <c r="F5015" t="s">
        <v>140</v>
      </c>
      <c r="G5015" t="s">
        <v>33</v>
      </c>
      <c r="H5015" t="s">
        <v>34</v>
      </c>
      <c r="I5015" t="s">
        <v>35</v>
      </c>
      <c r="J5015" t="s">
        <v>36</v>
      </c>
      <c r="K5015" t="s">
        <v>4822</v>
      </c>
      <c r="L5015" t="s">
        <v>4823</v>
      </c>
      <c r="M5015" s="4">
        <v>41137</v>
      </c>
      <c r="N5015" s="4">
        <v>41137</v>
      </c>
      <c r="O5015" s="1">
        <v>41137</v>
      </c>
      <c r="P5015" t="s">
        <v>52</v>
      </c>
      <c r="R5015" t="s">
        <v>71</v>
      </c>
      <c r="S5015" t="s">
        <v>304</v>
      </c>
      <c r="T5015" t="s">
        <v>2883</v>
      </c>
      <c r="U5015" t="s">
        <v>2884</v>
      </c>
      <c r="V5015" t="s">
        <v>57</v>
      </c>
      <c r="W5015" s="6" t="s">
        <v>2885</v>
      </c>
      <c r="X5015" t="s">
        <v>146</v>
      </c>
      <c r="Y5015">
        <v>30</v>
      </c>
      <c r="Z5015">
        <v>131704</v>
      </c>
      <c r="AA5015" t="s">
        <v>140</v>
      </c>
      <c r="AB5015" s="5">
        <f t="shared" si="156"/>
        <v>21638.408070175439</v>
      </c>
      <c r="AC5015" s="3">
        <v>683543.76</v>
      </c>
      <c r="AD5015" s="3">
        <v>5.19</v>
      </c>
      <c r="AE5015" s="3">
        <v>0.17</v>
      </c>
      <c r="AF5015" t="s">
        <v>307</v>
      </c>
      <c r="AG5015" t="s">
        <v>47</v>
      </c>
      <c r="AH5015" s="8">
        <v>10818</v>
      </c>
      <c r="AI5015" s="12">
        <v>119695.66</v>
      </c>
      <c r="AJ5015" s="9">
        <v>958.33</v>
      </c>
      <c r="AK5015" s="5">
        <f t="shared" si="157"/>
        <v>0</v>
      </c>
    </row>
    <row r="5016" spans="1:37" hidden="1" x14ac:dyDescent="0.3">
      <c r="A5016">
        <v>54829</v>
      </c>
      <c r="B5016" t="s">
        <v>4141</v>
      </c>
      <c r="C5016" t="s">
        <v>5165</v>
      </c>
      <c r="D5016" t="s">
        <v>8818</v>
      </c>
      <c r="E5016" t="s">
        <v>8819</v>
      </c>
      <c r="F5016" t="s">
        <v>51</v>
      </c>
      <c r="G5016" t="s">
        <v>33</v>
      </c>
      <c r="H5016" t="s">
        <v>34</v>
      </c>
      <c r="I5016" t="s">
        <v>35</v>
      </c>
      <c r="J5016" t="s">
        <v>36</v>
      </c>
      <c r="K5016" t="s">
        <v>4540</v>
      </c>
      <c r="L5016" t="s">
        <v>5168</v>
      </c>
      <c r="M5016" s="4">
        <v>41228</v>
      </c>
      <c r="N5016" s="4">
        <v>41228</v>
      </c>
      <c r="O5016" s="1">
        <v>41228</v>
      </c>
      <c r="P5016" t="s">
        <v>52</v>
      </c>
      <c r="R5016" t="s">
        <v>71</v>
      </c>
      <c r="S5016" t="s">
        <v>142</v>
      </c>
      <c r="T5016" t="s">
        <v>249</v>
      </c>
      <c r="U5016" t="s">
        <v>89</v>
      </c>
      <c r="V5016" t="s">
        <v>57</v>
      </c>
      <c r="W5016" s="6" t="s">
        <v>244</v>
      </c>
      <c r="X5016" t="s">
        <v>76</v>
      </c>
      <c r="Y5016">
        <v>60</v>
      </c>
      <c r="Z5016">
        <v>1475</v>
      </c>
      <c r="AA5016" t="s">
        <v>51</v>
      </c>
      <c r="AB5016" s="5">
        <f t="shared" si="156"/>
        <v>2371.7673611111113</v>
      </c>
      <c r="AC5016" s="3">
        <v>9735</v>
      </c>
      <c r="AD5016" s="3">
        <v>6.6</v>
      </c>
      <c r="AE5016" s="3">
        <v>0.11</v>
      </c>
      <c r="AF5016" t="s">
        <v>147</v>
      </c>
      <c r="AG5016" t="s">
        <v>47</v>
      </c>
      <c r="AH5016" s="8">
        <v>96</v>
      </c>
      <c r="AI5016" s="7">
        <v>678.83</v>
      </c>
      <c r="AJ5016" s="9">
        <v>13.65</v>
      </c>
      <c r="AK5016" s="5">
        <f t="shared" si="157"/>
        <v>0</v>
      </c>
    </row>
    <row r="5017" spans="1:37" x14ac:dyDescent="0.3">
      <c r="A5017">
        <v>54840</v>
      </c>
      <c r="B5017" t="s">
        <v>4220</v>
      </c>
      <c r="C5017" t="s">
        <v>4221</v>
      </c>
      <c r="D5017" t="s">
        <v>4222</v>
      </c>
      <c r="E5017" t="s">
        <v>8820</v>
      </c>
      <c r="F5017" t="s">
        <v>87</v>
      </c>
      <c r="G5017" t="s">
        <v>33</v>
      </c>
      <c r="H5017" t="s">
        <v>34</v>
      </c>
      <c r="I5017" t="s">
        <v>35</v>
      </c>
      <c r="J5017" t="s">
        <v>36</v>
      </c>
      <c r="K5017" s="2">
        <v>41039</v>
      </c>
      <c r="L5017" t="s">
        <v>4224</v>
      </c>
      <c r="M5017" s="4">
        <v>41283</v>
      </c>
      <c r="N5017" s="4">
        <v>41282</v>
      </c>
      <c r="O5017" s="1">
        <v>41282</v>
      </c>
      <c r="P5017" t="s">
        <v>38</v>
      </c>
      <c r="R5017" t="s">
        <v>39</v>
      </c>
      <c r="S5017" t="s">
        <v>199</v>
      </c>
      <c r="T5017" t="s">
        <v>65</v>
      </c>
      <c r="U5017" t="s">
        <v>66</v>
      </c>
      <c r="V5017" t="s">
        <v>67</v>
      </c>
      <c r="W5017" s="6" t="s">
        <v>44</v>
      </c>
      <c r="X5017" t="s">
        <v>45</v>
      </c>
      <c r="Y5017">
        <v>100</v>
      </c>
      <c r="Z5017">
        <v>2744</v>
      </c>
      <c r="AA5017" t="s">
        <v>87</v>
      </c>
      <c r="AB5017" s="5">
        <f t="shared" si="156"/>
        <v>21638.408070175439</v>
      </c>
      <c r="AC5017" s="3">
        <v>244216</v>
      </c>
      <c r="AD5017" s="3">
        <v>89</v>
      </c>
      <c r="AE5017" s="3">
        <v>0.89</v>
      </c>
      <c r="AF5017" t="s">
        <v>4152</v>
      </c>
      <c r="AG5017" t="s">
        <v>47</v>
      </c>
      <c r="AH5017" s="8">
        <v>1186</v>
      </c>
      <c r="AI5017" s="12">
        <v>24927.19</v>
      </c>
      <c r="AJ5017" s="9">
        <v>342.39</v>
      </c>
      <c r="AK5017" s="5">
        <f t="shared" si="157"/>
        <v>1</v>
      </c>
    </row>
    <row r="5018" spans="1:37" x14ac:dyDescent="0.3">
      <c r="A5018">
        <v>54934</v>
      </c>
      <c r="B5018" t="s">
        <v>4198</v>
      </c>
      <c r="C5018" t="s">
        <v>4199</v>
      </c>
      <c r="D5018" t="s">
        <v>4705</v>
      </c>
      <c r="E5018" t="s">
        <v>5466</v>
      </c>
      <c r="F5018" t="s">
        <v>231</v>
      </c>
      <c r="G5018" t="s">
        <v>33</v>
      </c>
      <c r="H5018" t="s">
        <v>34</v>
      </c>
      <c r="I5018" t="s">
        <v>232</v>
      </c>
      <c r="J5018" t="s">
        <v>310</v>
      </c>
      <c r="K5018" s="2">
        <v>41952</v>
      </c>
      <c r="L5018" s="2">
        <v>41892</v>
      </c>
      <c r="M5018" s="4">
        <v>42240</v>
      </c>
      <c r="N5018" s="4">
        <v>42240</v>
      </c>
      <c r="O5018" s="1">
        <v>42240</v>
      </c>
      <c r="P5018" t="s">
        <v>52</v>
      </c>
      <c r="R5018" t="s">
        <v>71</v>
      </c>
      <c r="S5018" t="s">
        <v>4202</v>
      </c>
      <c r="T5018" t="s">
        <v>843</v>
      </c>
      <c r="U5018" t="s">
        <v>158</v>
      </c>
      <c r="V5018" t="s">
        <v>57</v>
      </c>
      <c r="W5018" s="6" t="s">
        <v>341</v>
      </c>
      <c r="X5018" t="s">
        <v>844</v>
      </c>
      <c r="Y5018">
        <v>30</v>
      </c>
      <c r="Z5018">
        <v>6</v>
      </c>
      <c r="AA5018" t="s">
        <v>231</v>
      </c>
      <c r="AB5018" s="5">
        <f t="shared" si="156"/>
        <v>21638.408070175439</v>
      </c>
      <c r="AC5018" s="3">
        <v>71.03</v>
      </c>
      <c r="AD5018" s="3">
        <v>11.84</v>
      </c>
      <c r="AE5018" s="3">
        <v>0.39</v>
      </c>
      <c r="AF5018" t="s">
        <v>60</v>
      </c>
      <c r="AG5018" t="s">
        <v>109</v>
      </c>
      <c r="AH5018" s="8" t="s">
        <v>44</v>
      </c>
      <c r="AI5018" s="12" t="s">
        <v>44</v>
      </c>
      <c r="AJ5018" s="9">
        <v>7.0000000000000007E-2</v>
      </c>
      <c r="AK5018" s="5">
        <f t="shared" si="157"/>
        <v>0</v>
      </c>
    </row>
    <row r="5019" spans="1:37" x14ac:dyDescent="0.3">
      <c r="A5019">
        <v>54952</v>
      </c>
      <c r="B5019" t="s">
        <v>4518</v>
      </c>
      <c r="C5019" t="s">
        <v>4868</v>
      </c>
      <c r="D5019" t="s">
        <v>8821</v>
      </c>
      <c r="E5019" t="s">
        <v>8822</v>
      </c>
      <c r="F5019" t="s">
        <v>224</v>
      </c>
      <c r="G5019" t="s">
        <v>33</v>
      </c>
      <c r="H5019" t="s">
        <v>34</v>
      </c>
      <c r="I5019" t="s">
        <v>35</v>
      </c>
      <c r="J5019" t="s">
        <v>36</v>
      </c>
      <c r="K5019" t="s">
        <v>4871</v>
      </c>
      <c r="L5019" t="s">
        <v>4872</v>
      </c>
      <c r="M5019" s="4">
        <v>40319</v>
      </c>
      <c r="N5019" s="4">
        <v>40319</v>
      </c>
      <c r="O5019" s="1">
        <v>40319</v>
      </c>
      <c r="P5019" t="s">
        <v>52</v>
      </c>
      <c r="R5019" t="s">
        <v>71</v>
      </c>
      <c r="S5019" t="s">
        <v>54</v>
      </c>
      <c r="T5019" t="s">
        <v>843</v>
      </c>
      <c r="U5019" t="s">
        <v>158</v>
      </c>
      <c r="V5019" t="s">
        <v>57</v>
      </c>
      <c r="W5019" s="6" t="s">
        <v>341</v>
      </c>
      <c r="X5019" t="s">
        <v>844</v>
      </c>
      <c r="Y5019">
        <v>30</v>
      </c>
      <c r="Z5019">
        <v>3000</v>
      </c>
      <c r="AA5019" t="s">
        <v>224</v>
      </c>
      <c r="AB5019" s="5">
        <f t="shared" si="156"/>
        <v>21638.408070175439</v>
      </c>
      <c r="AC5019" s="3">
        <v>39000</v>
      </c>
      <c r="AD5019" s="3">
        <v>13</v>
      </c>
      <c r="AE5019" s="3">
        <v>0.43</v>
      </c>
      <c r="AF5019" t="s">
        <v>60</v>
      </c>
      <c r="AG5019" t="s">
        <v>47</v>
      </c>
      <c r="AH5019" s="8">
        <v>201</v>
      </c>
      <c r="AI5019" s="12">
        <v>1120.57</v>
      </c>
      <c r="AJ5019" s="9">
        <v>84.08</v>
      </c>
      <c r="AK5019" s="5">
        <f t="shared" si="157"/>
        <v>0</v>
      </c>
    </row>
    <row r="5020" spans="1:37" x14ac:dyDescent="0.3">
      <c r="A5020">
        <v>54955</v>
      </c>
      <c r="B5020" t="s">
        <v>4198</v>
      </c>
      <c r="C5020" t="s">
        <v>5372</v>
      </c>
      <c r="D5020" t="s">
        <v>8583</v>
      </c>
      <c r="E5020" t="s">
        <v>8584</v>
      </c>
      <c r="F5020" t="s">
        <v>231</v>
      </c>
      <c r="G5020" t="s">
        <v>33</v>
      </c>
      <c r="H5020" t="s">
        <v>34</v>
      </c>
      <c r="I5020" t="s">
        <v>232</v>
      </c>
      <c r="J5020" t="s">
        <v>310</v>
      </c>
      <c r="K5020" t="s">
        <v>5375</v>
      </c>
      <c r="L5020" s="2">
        <v>40303</v>
      </c>
      <c r="M5020" s="4">
        <v>40310</v>
      </c>
      <c r="N5020" s="4">
        <v>40310</v>
      </c>
      <c r="O5020" s="1">
        <v>40310</v>
      </c>
      <c r="P5020" t="s">
        <v>52</v>
      </c>
      <c r="R5020" t="s">
        <v>53</v>
      </c>
      <c r="S5020" t="s">
        <v>312</v>
      </c>
      <c r="T5020" t="s">
        <v>377</v>
      </c>
      <c r="U5020" t="s">
        <v>56</v>
      </c>
      <c r="V5020" t="s">
        <v>378</v>
      </c>
      <c r="W5020" s="6" t="s">
        <v>58</v>
      </c>
      <c r="X5020" t="s">
        <v>59</v>
      </c>
      <c r="Y5020">
        <v>240</v>
      </c>
      <c r="Z5020">
        <v>20</v>
      </c>
      <c r="AA5020" t="s">
        <v>231</v>
      </c>
      <c r="AB5020" s="5">
        <f t="shared" si="156"/>
        <v>21638.408070175439</v>
      </c>
      <c r="AC5020" s="3">
        <v>310.55</v>
      </c>
      <c r="AD5020" s="3">
        <v>15.53</v>
      </c>
      <c r="AE5020" s="3">
        <v>0.06</v>
      </c>
      <c r="AF5020" t="s">
        <v>4966</v>
      </c>
      <c r="AG5020" t="s">
        <v>109</v>
      </c>
      <c r="AH5020" s="8" t="s">
        <v>44</v>
      </c>
      <c r="AI5020" s="12" t="s">
        <v>44</v>
      </c>
      <c r="AJ5020" s="9">
        <v>0.67</v>
      </c>
      <c r="AK5020" s="5">
        <f t="shared" si="157"/>
        <v>0</v>
      </c>
    </row>
    <row r="5021" spans="1:37" x14ac:dyDescent="0.3">
      <c r="A5021">
        <v>54956</v>
      </c>
      <c r="B5021" t="s">
        <v>4198</v>
      </c>
      <c r="C5021" t="s">
        <v>5081</v>
      </c>
      <c r="D5021" t="s">
        <v>5082</v>
      </c>
      <c r="E5021" t="s">
        <v>5083</v>
      </c>
      <c r="F5021" t="s">
        <v>231</v>
      </c>
      <c r="G5021" t="s">
        <v>33</v>
      </c>
      <c r="H5021" t="s">
        <v>34</v>
      </c>
      <c r="I5021" t="s">
        <v>232</v>
      </c>
      <c r="J5021" t="s">
        <v>310</v>
      </c>
      <c r="K5021" t="s">
        <v>5084</v>
      </c>
      <c r="L5021" t="s">
        <v>5085</v>
      </c>
      <c r="M5021" s="4">
        <v>40329</v>
      </c>
      <c r="N5021" s="4">
        <v>40329</v>
      </c>
      <c r="O5021" s="1">
        <v>40329</v>
      </c>
      <c r="P5021" t="s">
        <v>52</v>
      </c>
      <c r="R5021" t="s">
        <v>71</v>
      </c>
      <c r="S5021" t="s">
        <v>312</v>
      </c>
      <c r="T5021" t="s">
        <v>106</v>
      </c>
      <c r="U5021" t="s">
        <v>56</v>
      </c>
      <c r="V5021" t="s">
        <v>57</v>
      </c>
      <c r="W5021" s="6" t="s">
        <v>100</v>
      </c>
      <c r="X5021" t="s">
        <v>76</v>
      </c>
      <c r="Y5021">
        <v>60</v>
      </c>
      <c r="Z5021">
        <v>450</v>
      </c>
      <c r="AA5021" t="s">
        <v>231</v>
      </c>
      <c r="AB5021" s="5">
        <f t="shared" si="156"/>
        <v>21638.408070175439</v>
      </c>
      <c r="AC5021" s="3">
        <v>10244.69</v>
      </c>
      <c r="AD5021" s="3">
        <v>22.77</v>
      </c>
      <c r="AE5021" s="3">
        <v>0.38</v>
      </c>
      <c r="AF5021" t="s">
        <v>147</v>
      </c>
      <c r="AG5021" t="s">
        <v>109</v>
      </c>
      <c r="AH5021" s="8" t="s">
        <v>44</v>
      </c>
      <c r="AI5021" s="12" t="s">
        <v>44</v>
      </c>
      <c r="AJ5021" s="9">
        <v>22.09</v>
      </c>
      <c r="AK5021" s="5">
        <f t="shared" si="157"/>
        <v>0</v>
      </c>
    </row>
    <row r="5022" spans="1:37" x14ac:dyDescent="0.3">
      <c r="A5022">
        <v>54957</v>
      </c>
      <c r="B5022" t="s">
        <v>4141</v>
      </c>
      <c r="C5022" t="s">
        <v>4213</v>
      </c>
      <c r="D5022" t="s">
        <v>8823</v>
      </c>
      <c r="E5022" t="s">
        <v>8824</v>
      </c>
      <c r="F5022" t="s">
        <v>51</v>
      </c>
      <c r="G5022" t="s">
        <v>33</v>
      </c>
      <c r="H5022" t="s">
        <v>34</v>
      </c>
      <c r="I5022" t="s">
        <v>63</v>
      </c>
      <c r="J5022" t="s">
        <v>36</v>
      </c>
      <c r="K5022" s="2">
        <v>41855</v>
      </c>
      <c r="L5022" t="s">
        <v>4206</v>
      </c>
      <c r="M5022" s="4">
        <v>41919</v>
      </c>
      <c r="N5022" s="4">
        <v>41919</v>
      </c>
      <c r="O5022" s="1">
        <v>41920</v>
      </c>
      <c r="P5022" t="s">
        <v>52</v>
      </c>
      <c r="R5022" t="s">
        <v>71</v>
      </c>
      <c r="S5022" t="s">
        <v>114</v>
      </c>
      <c r="T5022" t="s">
        <v>4356</v>
      </c>
      <c r="U5022" t="s">
        <v>529</v>
      </c>
      <c r="V5022" t="s">
        <v>530</v>
      </c>
      <c r="W5022" s="6" t="s">
        <v>433</v>
      </c>
      <c r="X5022" t="s">
        <v>76</v>
      </c>
      <c r="Y5022">
        <v>30</v>
      </c>
      <c r="Z5022">
        <v>100</v>
      </c>
      <c r="AA5022" t="s">
        <v>51</v>
      </c>
      <c r="AB5022" s="5">
        <f t="shared" si="156"/>
        <v>21638.408070175439</v>
      </c>
      <c r="AC5022" s="3">
        <v>2326</v>
      </c>
      <c r="AD5022" s="3">
        <v>23.26</v>
      </c>
      <c r="AE5022" s="3">
        <v>0.78</v>
      </c>
      <c r="AF5022" t="s">
        <v>122</v>
      </c>
      <c r="AG5022" t="s">
        <v>47</v>
      </c>
      <c r="AH5022" s="8" t="s">
        <v>44</v>
      </c>
      <c r="AI5022" s="12" t="s">
        <v>44</v>
      </c>
      <c r="AJ5022" s="9">
        <v>2.39</v>
      </c>
      <c r="AK5022" s="5">
        <f t="shared" si="157"/>
        <v>0</v>
      </c>
    </row>
    <row r="5023" spans="1:37" hidden="1" x14ac:dyDescent="0.3">
      <c r="A5023">
        <v>54960</v>
      </c>
      <c r="B5023" t="s">
        <v>4198</v>
      </c>
      <c r="C5023" t="s">
        <v>4216</v>
      </c>
      <c r="D5023" t="s">
        <v>6910</v>
      </c>
      <c r="E5023" t="s">
        <v>6911</v>
      </c>
      <c r="F5023" t="s">
        <v>231</v>
      </c>
      <c r="G5023" t="s">
        <v>33</v>
      </c>
      <c r="H5023" t="s">
        <v>34</v>
      </c>
      <c r="I5023" t="s">
        <v>232</v>
      </c>
      <c r="J5023" t="s">
        <v>310</v>
      </c>
      <c r="K5023" s="2">
        <v>41585</v>
      </c>
      <c r="L5023" t="s">
        <v>6154</v>
      </c>
      <c r="M5023" s="4">
        <v>41677</v>
      </c>
      <c r="N5023" s="4">
        <v>41677</v>
      </c>
      <c r="O5023" s="1">
        <v>41677</v>
      </c>
      <c r="P5023" t="s">
        <v>52</v>
      </c>
      <c r="R5023" t="s">
        <v>71</v>
      </c>
      <c r="S5023" t="s">
        <v>312</v>
      </c>
      <c r="T5023" t="s">
        <v>461</v>
      </c>
      <c r="U5023" t="s">
        <v>462</v>
      </c>
      <c r="V5023" t="s">
        <v>57</v>
      </c>
      <c r="W5023" s="6" t="s">
        <v>463</v>
      </c>
      <c r="X5023" t="s">
        <v>146</v>
      </c>
      <c r="Y5023">
        <v>60</v>
      </c>
      <c r="Z5023">
        <v>4</v>
      </c>
      <c r="AA5023" t="s">
        <v>231</v>
      </c>
      <c r="AB5023" s="5">
        <f t="shared" si="156"/>
        <v>2371.7673611111113</v>
      </c>
      <c r="AC5023" s="3">
        <v>120.98</v>
      </c>
      <c r="AD5023" s="3">
        <v>30.24</v>
      </c>
      <c r="AE5023" s="3">
        <v>0.5</v>
      </c>
      <c r="AF5023" t="s">
        <v>147</v>
      </c>
      <c r="AG5023" t="s">
        <v>109</v>
      </c>
      <c r="AH5023" s="8" t="s">
        <v>44</v>
      </c>
      <c r="AI5023" s="7" t="s">
        <v>44</v>
      </c>
      <c r="AJ5023" s="9">
        <v>0.15</v>
      </c>
      <c r="AK5023" s="5">
        <f t="shared" si="157"/>
        <v>0</v>
      </c>
    </row>
    <row r="5024" spans="1:37" x14ac:dyDescent="0.3">
      <c r="A5024">
        <v>54965</v>
      </c>
      <c r="B5024" t="s">
        <v>4136</v>
      </c>
      <c r="C5024" t="s">
        <v>8296</v>
      </c>
      <c r="D5024" t="s">
        <v>8297</v>
      </c>
      <c r="E5024" t="s">
        <v>8825</v>
      </c>
      <c r="F5024" t="s">
        <v>546</v>
      </c>
      <c r="G5024" t="s">
        <v>33</v>
      </c>
      <c r="H5024" t="s">
        <v>34</v>
      </c>
      <c r="I5024" t="s">
        <v>35</v>
      </c>
      <c r="J5024" t="s">
        <v>36</v>
      </c>
      <c r="K5024" t="s">
        <v>8299</v>
      </c>
      <c r="L5024" t="s">
        <v>8019</v>
      </c>
      <c r="M5024" s="4">
        <v>40494</v>
      </c>
      <c r="N5024" s="4">
        <v>40494</v>
      </c>
      <c r="O5024" s="1">
        <v>40494</v>
      </c>
      <c r="P5024" t="s">
        <v>38</v>
      </c>
      <c r="R5024" t="s">
        <v>39</v>
      </c>
      <c r="S5024" t="s">
        <v>199</v>
      </c>
      <c r="T5024" t="s">
        <v>65</v>
      </c>
      <c r="U5024" t="s">
        <v>66</v>
      </c>
      <c r="V5024" t="s">
        <v>67</v>
      </c>
      <c r="W5024" s="6" t="s">
        <v>44</v>
      </c>
      <c r="X5024" t="s">
        <v>45</v>
      </c>
      <c r="Y5024">
        <v>100</v>
      </c>
      <c r="Z5024">
        <v>1</v>
      </c>
      <c r="AA5024" t="s">
        <v>546</v>
      </c>
      <c r="AB5024" s="5">
        <f t="shared" si="156"/>
        <v>21638.408070175439</v>
      </c>
      <c r="AC5024" s="3">
        <v>89</v>
      </c>
      <c r="AD5024" s="3">
        <v>89</v>
      </c>
      <c r="AE5024" s="3">
        <v>0.89</v>
      </c>
      <c r="AF5024" t="s">
        <v>202</v>
      </c>
      <c r="AG5024" t="s">
        <v>47</v>
      </c>
      <c r="AH5024" s="8">
        <v>1233</v>
      </c>
      <c r="AI5024" s="12">
        <v>13753.58</v>
      </c>
      <c r="AJ5024" s="9">
        <v>0.19</v>
      </c>
      <c r="AK5024" s="5">
        <f t="shared" si="157"/>
        <v>0</v>
      </c>
    </row>
    <row r="5025" spans="1:37" x14ac:dyDescent="0.3">
      <c r="A5025">
        <v>54973</v>
      </c>
      <c r="B5025" t="s">
        <v>4244</v>
      </c>
      <c r="C5025" t="s">
        <v>5941</v>
      </c>
      <c r="D5025" t="s">
        <v>5942</v>
      </c>
      <c r="E5025" t="s">
        <v>8826</v>
      </c>
      <c r="F5025" t="s">
        <v>32</v>
      </c>
      <c r="G5025" t="s">
        <v>33</v>
      </c>
      <c r="H5025" t="s">
        <v>34</v>
      </c>
      <c r="I5025" t="s">
        <v>63</v>
      </c>
      <c r="J5025" t="s">
        <v>3844</v>
      </c>
      <c r="K5025" s="2">
        <v>40764</v>
      </c>
      <c r="L5025" t="s">
        <v>5944</v>
      </c>
      <c r="M5025" s="4">
        <v>40991</v>
      </c>
      <c r="N5025" s="4">
        <v>40991</v>
      </c>
      <c r="O5025" s="1">
        <v>40991</v>
      </c>
      <c r="P5025" t="s">
        <v>52</v>
      </c>
      <c r="R5025" t="s">
        <v>71</v>
      </c>
      <c r="S5025" t="s">
        <v>114</v>
      </c>
      <c r="T5025" t="s">
        <v>115</v>
      </c>
      <c r="U5025" t="s">
        <v>116</v>
      </c>
      <c r="V5025" t="s">
        <v>117</v>
      </c>
      <c r="W5025" s="6" t="s">
        <v>118</v>
      </c>
      <c r="X5025" t="s">
        <v>76</v>
      </c>
      <c r="Y5025">
        <v>120</v>
      </c>
      <c r="Z5025">
        <v>14420</v>
      </c>
      <c r="AA5025" t="s">
        <v>32</v>
      </c>
      <c r="AB5025" s="5">
        <f t="shared" si="156"/>
        <v>21638.408070175439</v>
      </c>
      <c r="AC5025" s="3">
        <v>444424.4</v>
      </c>
      <c r="AD5025" s="3">
        <v>30.82</v>
      </c>
      <c r="AE5025" s="3">
        <v>0.26</v>
      </c>
      <c r="AF5025" t="s">
        <v>122</v>
      </c>
      <c r="AG5025" t="s">
        <v>47</v>
      </c>
      <c r="AH5025" s="8" t="s">
        <v>44</v>
      </c>
      <c r="AI5025" s="12" t="s">
        <v>44</v>
      </c>
      <c r="AJ5025" s="9">
        <v>733.3</v>
      </c>
      <c r="AK5025" s="5">
        <f t="shared" si="157"/>
        <v>0</v>
      </c>
    </row>
    <row r="5026" spans="1:37" hidden="1" x14ac:dyDescent="0.3">
      <c r="A5026">
        <v>54984</v>
      </c>
      <c r="B5026" t="s">
        <v>4415</v>
      </c>
      <c r="C5026" t="s">
        <v>4416</v>
      </c>
      <c r="D5026" t="s">
        <v>8827</v>
      </c>
      <c r="E5026" t="s">
        <v>8828</v>
      </c>
      <c r="F5026" t="s">
        <v>105</v>
      </c>
      <c r="G5026" t="s">
        <v>33</v>
      </c>
      <c r="H5026" t="s">
        <v>34</v>
      </c>
      <c r="I5026" t="s">
        <v>63</v>
      </c>
      <c r="J5026" t="s">
        <v>36</v>
      </c>
      <c r="K5026" t="s">
        <v>4419</v>
      </c>
      <c r="L5026" s="2">
        <v>41525</v>
      </c>
      <c r="M5026" s="4">
        <v>41599</v>
      </c>
      <c r="N5026" s="4">
        <v>41599</v>
      </c>
      <c r="O5026" s="1">
        <v>41599</v>
      </c>
      <c r="P5026" t="s">
        <v>52</v>
      </c>
      <c r="R5026" t="s">
        <v>53</v>
      </c>
      <c r="S5026" t="s">
        <v>114</v>
      </c>
      <c r="T5026" t="s">
        <v>471</v>
      </c>
      <c r="U5026" t="s">
        <v>116</v>
      </c>
      <c r="V5026" t="s">
        <v>57</v>
      </c>
      <c r="W5026" s="6" t="s">
        <v>472</v>
      </c>
      <c r="X5026" t="s">
        <v>76</v>
      </c>
      <c r="Y5026">
        <v>60</v>
      </c>
      <c r="Z5026">
        <v>2736</v>
      </c>
      <c r="AA5026" t="s">
        <v>105</v>
      </c>
      <c r="AB5026" s="5">
        <f t="shared" si="156"/>
        <v>2371.7673611111113</v>
      </c>
      <c r="AC5026" s="3">
        <v>16251.84</v>
      </c>
      <c r="AD5026" s="3">
        <v>5.94</v>
      </c>
      <c r="AE5026" s="3">
        <v>0.1</v>
      </c>
      <c r="AF5026" t="s">
        <v>122</v>
      </c>
      <c r="AG5026" t="s">
        <v>47</v>
      </c>
      <c r="AH5026" s="8">
        <v>328</v>
      </c>
      <c r="AI5026" s="7">
        <v>3940.54</v>
      </c>
      <c r="AJ5026" s="9">
        <v>20.100000000000001</v>
      </c>
      <c r="AK5026" s="5">
        <f t="shared" si="157"/>
        <v>0</v>
      </c>
    </row>
    <row r="5027" spans="1:37" x14ac:dyDescent="0.3">
      <c r="A5027">
        <v>54986</v>
      </c>
      <c r="B5027" t="s">
        <v>4220</v>
      </c>
      <c r="C5027" t="s">
        <v>8829</v>
      </c>
      <c r="D5027" t="s">
        <v>8830</v>
      </c>
      <c r="E5027" t="s">
        <v>8831</v>
      </c>
      <c r="F5027" t="s">
        <v>87</v>
      </c>
      <c r="G5027" t="s">
        <v>33</v>
      </c>
      <c r="H5027" t="s">
        <v>34</v>
      </c>
      <c r="I5027" t="s">
        <v>35</v>
      </c>
      <c r="J5027" t="s">
        <v>36</v>
      </c>
      <c r="K5027" t="s">
        <v>4549</v>
      </c>
      <c r="L5027" t="s">
        <v>7722</v>
      </c>
      <c r="M5027" s="4">
        <v>40828</v>
      </c>
      <c r="N5027" s="4">
        <v>40828</v>
      </c>
      <c r="O5027" s="1">
        <v>40828</v>
      </c>
      <c r="P5027" t="s">
        <v>38</v>
      </c>
      <c r="R5027" t="s">
        <v>39</v>
      </c>
      <c r="S5027" t="s">
        <v>182</v>
      </c>
      <c r="T5027" t="s">
        <v>183</v>
      </c>
      <c r="U5027" t="s">
        <v>184</v>
      </c>
      <c r="V5027" t="s">
        <v>185</v>
      </c>
      <c r="W5027" s="6" t="s">
        <v>44</v>
      </c>
      <c r="X5027" t="s">
        <v>45</v>
      </c>
      <c r="Y5027">
        <v>20</v>
      </c>
      <c r="Z5027">
        <v>1301</v>
      </c>
      <c r="AA5027" t="s">
        <v>87</v>
      </c>
      <c r="AB5027" s="5">
        <f t="shared" si="156"/>
        <v>21638.408070175439</v>
      </c>
      <c r="AC5027" s="3">
        <v>37729</v>
      </c>
      <c r="AD5027" s="3">
        <v>29</v>
      </c>
      <c r="AE5027" s="3">
        <v>1.45</v>
      </c>
      <c r="AF5027" t="s">
        <v>186</v>
      </c>
      <c r="AG5027" t="s">
        <v>47</v>
      </c>
      <c r="AH5027" s="8">
        <v>376</v>
      </c>
      <c r="AI5027" s="12">
        <v>2162.2600000000002</v>
      </c>
      <c r="AJ5027" s="9">
        <v>62.25</v>
      </c>
      <c r="AK5027" s="5">
        <f t="shared" si="157"/>
        <v>0</v>
      </c>
    </row>
    <row r="5028" spans="1:37" x14ac:dyDescent="0.3">
      <c r="A5028">
        <v>55009</v>
      </c>
      <c r="B5028" t="s">
        <v>4198</v>
      </c>
      <c r="C5028" t="s">
        <v>4203</v>
      </c>
      <c r="D5028" t="s">
        <v>4204</v>
      </c>
      <c r="E5028" t="s">
        <v>4205</v>
      </c>
      <c r="F5028" t="s">
        <v>231</v>
      </c>
      <c r="G5028" t="s">
        <v>33</v>
      </c>
      <c r="H5028" t="s">
        <v>34</v>
      </c>
      <c r="I5028" t="s">
        <v>232</v>
      </c>
      <c r="J5028" t="s">
        <v>310</v>
      </c>
      <c r="K5028" t="s">
        <v>4206</v>
      </c>
      <c r="L5028" s="2">
        <v>41856</v>
      </c>
      <c r="M5028" s="4">
        <v>42054</v>
      </c>
      <c r="N5028" s="4">
        <v>42054</v>
      </c>
      <c r="O5028" s="1">
        <v>42054</v>
      </c>
      <c r="P5028" t="s">
        <v>52</v>
      </c>
      <c r="R5028" t="s">
        <v>71</v>
      </c>
      <c r="S5028" t="s">
        <v>4202</v>
      </c>
      <c r="T5028" t="s">
        <v>143</v>
      </c>
      <c r="U5028" t="s">
        <v>144</v>
      </c>
      <c r="V5028" t="s">
        <v>57</v>
      </c>
      <c r="W5028" s="6" t="s">
        <v>145</v>
      </c>
      <c r="X5028" t="s">
        <v>146</v>
      </c>
      <c r="Y5028">
        <v>60</v>
      </c>
      <c r="Z5028">
        <v>3</v>
      </c>
      <c r="AA5028" t="s">
        <v>231</v>
      </c>
      <c r="AB5028" s="5">
        <f t="shared" si="156"/>
        <v>21638.408070175439</v>
      </c>
      <c r="AC5028" s="3">
        <v>93.57</v>
      </c>
      <c r="AD5028" s="3">
        <v>31.19</v>
      </c>
      <c r="AE5028" s="3">
        <v>0.52</v>
      </c>
      <c r="AF5028" t="s">
        <v>60</v>
      </c>
      <c r="AG5028" t="s">
        <v>109</v>
      </c>
      <c r="AH5028" s="8" t="s">
        <v>44</v>
      </c>
      <c r="AI5028" s="12" t="s">
        <v>44</v>
      </c>
      <c r="AJ5028" s="9">
        <v>0.1</v>
      </c>
      <c r="AK5028" s="5">
        <f t="shared" si="157"/>
        <v>0</v>
      </c>
    </row>
    <row r="5029" spans="1:37" x14ac:dyDescent="0.3">
      <c r="A5029">
        <v>55017</v>
      </c>
      <c r="B5029" t="s">
        <v>4415</v>
      </c>
      <c r="C5029" t="s">
        <v>4880</v>
      </c>
      <c r="D5029" t="s">
        <v>8832</v>
      </c>
      <c r="E5029" t="s">
        <v>8833</v>
      </c>
      <c r="F5029" t="s">
        <v>105</v>
      </c>
      <c r="G5029" t="s">
        <v>33</v>
      </c>
      <c r="H5029" t="s">
        <v>34</v>
      </c>
      <c r="I5029" t="s">
        <v>35</v>
      </c>
      <c r="J5029" t="s">
        <v>3844</v>
      </c>
      <c r="K5029" s="2">
        <v>41340</v>
      </c>
      <c r="L5029" t="s">
        <v>5835</v>
      </c>
      <c r="M5029" s="4">
        <v>41570</v>
      </c>
      <c r="N5029" s="4">
        <v>41570</v>
      </c>
      <c r="O5029" s="1">
        <v>41570</v>
      </c>
      <c r="P5029" t="s">
        <v>52</v>
      </c>
      <c r="R5029" t="s">
        <v>71</v>
      </c>
      <c r="S5029" t="s">
        <v>304</v>
      </c>
      <c r="T5029" t="s">
        <v>4664</v>
      </c>
      <c r="U5029" t="s">
        <v>413</v>
      </c>
      <c r="V5029" t="s">
        <v>57</v>
      </c>
      <c r="W5029" s="6" t="s">
        <v>415</v>
      </c>
      <c r="X5029" t="s">
        <v>146</v>
      </c>
      <c r="Y5029">
        <v>30</v>
      </c>
      <c r="Z5029">
        <v>163929</v>
      </c>
      <c r="AA5029" t="s">
        <v>105</v>
      </c>
      <c r="AB5029" s="5">
        <f t="shared" si="156"/>
        <v>21638.408070175439</v>
      </c>
      <c r="AC5029" s="3">
        <v>2047473.21</v>
      </c>
      <c r="AD5029" s="3">
        <v>12.49</v>
      </c>
      <c r="AE5029" s="3">
        <v>0.42</v>
      </c>
      <c r="AF5029" t="s">
        <v>307</v>
      </c>
      <c r="AG5029" t="s">
        <v>47</v>
      </c>
      <c r="AH5029" s="8">
        <v>21675</v>
      </c>
      <c r="AI5029" s="12">
        <v>20312.64</v>
      </c>
      <c r="AJ5029" s="9">
        <v>2532.7199999999998</v>
      </c>
      <c r="AK5029" s="5">
        <f t="shared" si="157"/>
        <v>0</v>
      </c>
    </row>
    <row r="5030" spans="1:37" x14ac:dyDescent="0.3">
      <c r="A5030">
        <v>55018</v>
      </c>
      <c r="B5030" t="s">
        <v>4311</v>
      </c>
      <c r="C5030" t="s">
        <v>6028</v>
      </c>
      <c r="D5030" t="s">
        <v>6029</v>
      </c>
      <c r="E5030" t="s">
        <v>6030</v>
      </c>
      <c r="F5030" t="s">
        <v>809</v>
      </c>
      <c r="G5030" t="s">
        <v>33</v>
      </c>
      <c r="H5030" t="s">
        <v>34</v>
      </c>
      <c r="I5030" t="s">
        <v>6031</v>
      </c>
      <c r="J5030" t="s">
        <v>36</v>
      </c>
      <c r="K5030" s="2">
        <v>41192</v>
      </c>
      <c r="L5030" t="s">
        <v>6032</v>
      </c>
      <c r="M5030" s="4">
        <v>41257</v>
      </c>
      <c r="N5030" s="4">
        <v>41257</v>
      </c>
      <c r="O5030" s="1">
        <v>41257</v>
      </c>
      <c r="P5030" t="s">
        <v>52</v>
      </c>
      <c r="R5030" t="s">
        <v>71</v>
      </c>
      <c r="S5030" t="s">
        <v>640</v>
      </c>
      <c r="T5030" t="s">
        <v>4950</v>
      </c>
      <c r="U5030" t="s">
        <v>4387</v>
      </c>
      <c r="V5030" t="s">
        <v>4388</v>
      </c>
      <c r="W5030" s="6" t="s">
        <v>244</v>
      </c>
      <c r="X5030" t="s">
        <v>76</v>
      </c>
      <c r="Y5030">
        <v>120</v>
      </c>
      <c r="Z5030">
        <v>312</v>
      </c>
      <c r="AA5030" t="s">
        <v>809</v>
      </c>
      <c r="AB5030" s="5">
        <f t="shared" si="156"/>
        <v>21638.408070175439</v>
      </c>
      <c r="AC5030" s="3">
        <v>20779.2</v>
      </c>
      <c r="AD5030" s="3">
        <v>66.599999999999994</v>
      </c>
      <c r="AE5030" s="3">
        <v>0.55000000000000004</v>
      </c>
      <c r="AF5030" t="s">
        <v>430</v>
      </c>
      <c r="AG5030" t="s">
        <v>109</v>
      </c>
      <c r="AH5030" s="8" t="s">
        <v>44</v>
      </c>
      <c r="AI5030" s="12" t="s">
        <v>44</v>
      </c>
      <c r="AJ5030" s="9">
        <v>25.7</v>
      </c>
      <c r="AK5030" s="5">
        <f t="shared" si="157"/>
        <v>0</v>
      </c>
    </row>
    <row r="5031" spans="1:37" x14ac:dyDescent="0.3">
      <c r="A5031">
        <v>55030</v>
      </c>
      <c r="B5031" t="s">
        <v>4244</v>
      </c>
      <c r="C5031" t="s">
        <v>6875</v>
      </c>
      <c r="D5031" t="s">
        <v>8834</v>
      </c>
      <c r="E5031" t="s">
        <v>8835</v>
      </c>
      <c r="F5031" t="s">
        <v>32</v>
      </c>
      <c r="G5031" t="s">
        <v>33</v>
      </c>
      <c r="H5031" t="s">
        <v>34</v>
      </c>
      <c r="I5031" t="s">
        <v>112</v>
      </c>
      <c r="J5031" t="s">
        <v>36</v>
      </c>
      <c r="K5031" s="2">
        <v>40459</v>
      </c>
      <c r="L5031" s="2">
        <v>40460</v>
      </c>
      <c r="M5031" s="4">
        <v>40478</v>
      </c>
      <c r="N5031" s="4">
        <v>40478</v>
      </c>
      <c r="O5031" s="1">
        <v>40478</v>
      </c>
      <c r="P5031" t="s">
        <v>52</v>
      </c>
      <c r="R5031" t="s">
        <v>71</v>
      </c>
      <c r="S5031" t="s">
        <v>96</v>
      </c>
      <c r="T5031" t="s">
        <v>412</v>
      </c>
      <c r="U5031" t="s">
        <v>413</v>
      </c>
      <c r="V5031" t="s">
        <v>414</v>
      </c>
      <c r="W5031" s="6" t="s">
        <v>415</v>
      </c>
      <c r="X5031" t="s">
        <v>146</v>
      </c>
      <c r="Y5031">
        <v>30</v>
      </c>
      <c r="Z5031">
        <v>2000</v>
      </c>
      <c r="AA5031" t="s">
        <v>32</v>
      </c>
      <c r="AB5031" s="5">
        <f t="shared" si="156"/>
        <v>21638.408070175439</v>
      </c>
      <c r="AC5031" s="3">
        <v>100800</v>
      </c>
      <c r="AD5031" s="3">
        <v>50.4</v>
      </c>
      <c r="AE5031" s="3">
        <v>1.68</v>
      </c>
      <c r="AF5031" t="s">
        <v>416</v>
      </c>
      <c r="AG5031" t="s">
        <v>47</v>
      </c>
      <c r="AH5031" s="8">
        <v>269</v>
      </c>
      <c r="AI5031" s="12">
        <v>1315.14</v>
      </c>
      <c r="AJ5031" s="9">
        <v>217.32</v>
      </c>
      <c r="AK5031" s="5">
        <f t="shared" si="157"/>
        <v>0</v>
      </c>
    </row>
    <row r="5032" spans="1:37" x14ac:dyDescent="0.3">
      <c r="A5032">
        <v>55049</v>
      </c>
      <c r="B5032" t="s">
        <v>7666</v>
      </c>
      <c r="C5032" t="s">
        <v>7667</v>
      </c>
      <c r="D5032" t="s">
        <v>7668</v>
      </c>
      <c r="E5032" t="s">
        <v>8836</v>
      </c>
      <c r="F5032" t="s">
        <v>809</v>
      </c>
      <c r="G5032" t="s">
        <v>33</v>
      </c>
      <c r="H5032" t="s">
        <v>34</v>
      </c>
      <c r="I5032" t="s">
        <v>35</v>
      </c>
      <c r="J5032" t="s">
        <v>36</v>
      </c>
      <c r="K5032" s="2">
        <v>41096</v>
      </c>
      <c r="L5032" s="2">
        <v>41249</v>
      </c>
      <c r="M5032" s="4">
        <v>41113</v>
      </c>
      <c r="N5032" s="4">
        <v>41108</v>
      </c>
      <c r="O5032" s="1">
        <v>41108</v>
      </c>
      <c r="P5032" t="s">
        <v>52</v>
      </c>
      <c r="R5032" t="s">
        <v>71</v>
      </c>
      <c r="S5032" t="s">
        <v>54</v>
      </c>
      <c r="T5032" t="s">
        <v>305</v>
      </c>
      <c r="U5032" t="s">
        <v>98</v>
      </c>
      <c r="V5032" t="s">
        <v>57</v>
      </c>
      <c r="W5032" s="6" t="s">
        <v>306</v>
      </c>
      <c r="X5032" t="s">
        <v>76</v>
      </c>
      <c r="Y5032">
        <v>30</v>
      </c>
      <c r="Z5032">
        <v>54383</v>
      </c>
      <c r="AA5032" t="s">
        <v>809</v>
      </c>
      <c r="AB5032" s="5">
        <f t="shared" si="156"/>
        <v>21638.408070175439</v>
      </c>
      <c r="AC5032" s="3">
        <v>184902.2</v>
      </c>
      <c r="AD5032" s="3">
        <v>3.4</v>
      </c>
      <c r="AE5032" s="3">
        <v>0.11</v>
      </c>
      <c r="AF5032" t="s">
        <v>60</v>
      </c>
      <c r="AG5032" t="s">
        <v>47</v>
      </c>
      <c r="AH5032" s="8">
        <v>4668</v>
      </c>
      <c r="AI5032" s="12">
        <v>20869.599999999999</v>
      </c>
      <c r="AJ5032" s="9">
        <v>259.23</v>
      </c>
      <c r="AK5032" s="5">
        <f t="shared" si="157"/>
        <v>5</v>
      </c>
    </row>
    <row r="5033" spans="1:37" x14ac:dyDescent="0.3">
      <c r="A5033">
        <v>55050</v>
      </c>
      <c r="B5033" t="s">
        <v>4259</v>
      </c>
      <c r="C5033" t="s">
        <v>4698</v>
      </c>
      <c r="D5033" t="s">
        <v>8837</v>
      </c>
      <c r="E5033" t="s">
        <v>8838</v>
      </c>
      <c r="F5033" t="s">
        <v>140</v>
      </c>
      <c r="G5033" t="s">
        <v>33</v>
      </c>
      <c r="H5033" t="s">
        <v>34</v>
      </c>
      <c r="I5033" t="s">
        <v>112</v>
      </c>
      <c r="J5033" t="s">
        <v>36</v>
      </c>
      <c r="K5033" t="s">
        <v>4701</v>
      </c>
      <c r="L5033" t="s">
        <v>4773</v>
      </c>
      <c r="M5033" s="4">
        <v>40554</v>
      </c>
      <c r="N5033" s="4">
        <v>40554</v>
      </c>
      <c r="O5033" s="1">
        <v>40554</v>
      </c>
      <c r="P5033" t="s">
        <v>52</v>
      </c>
      <c r="R5033" t="s">
        <v>71</v>
      </c>
      <c r="S5033" t="s">
        <v>553</v>
      </c>
      <c r="T5033" t="s">
        <v>305</v>
      </c>
      <c r="U5033" t="s">
        <v>98</v>
      </c>
      <c r="V5033" t="s">
        <v>57</v>
      </c>
      <c r="W5033" s="6" t="s">
        <v>306</v>
      </c>
      <c r="X5033" t="s">
        <v>76</v>
      </c>
      <c r="Y5033">
        <v>30</v>
      </c>
      <c r="Z5033">
        <v>2094</v>
      </c>
      <c r="AA5033" t="s">
        <v>140</v>
      </c>
      <c r="AB5033" s="5">
        <f t="shared" si="156"/>
        <v>21638.408070175439</v>
      </c>
      <c r="AC5033" s="3">
        <v>9067.02</v>
      </c>
      <c r="AD5033" s="3">
        <v>4.33</v>
      </c>
      <c r="AE5033" s="3">
        <v>0.14000000000000001</v>
      </c>
      <c r="AF5033" t="s">
        <v>554</v>
      </c>
      <c r="AG5033" t="s">
        <v>47</v>
      </c>
      <c r="AH5033" s="8" t="s">
        <v>44</v>
      </c>
      <c r="AI5033" s="12" t="s">
        <v>44</v>
      </c>
      <c r="AJ5033" s="9">
        <v>19.55</v>
      </c>
      <c r="AK5033" s="5">
        <f t="shared" si="157"/>
        <v>0</v>
      </c>
    </row>
    <row r="5034" spans="1:37" hidden="1" x14ac:dyDescent="0.3">
      <c r="A5034">
        <v>55053</v>
      </c>
      <c r="B5034" t="s">
        <v>4707</v>
      </c>
      <c r="C5034" t="s">
        <v>6366</v>
      </c>
      <c r="D5034" t="s">
        <v>8839</v>
      </c>
      <c r="E5034" t="s">
        <v>8840</v>
      </c>
      <c r="F5034" t="s">
        <v>282</v>
      </c>
      <c r="G5034" t="s">
        <v>33</v>
      </c>
      <c r="H5034" t="s">
        <v>34</v>
      </c>
      <c r="I5034" t="s">
        <v>35</v>
      </c>
      <c r="J5034" t="s">
        <v>36</v>
      </c>
      <c r="K5034" t="s">
        <v>6369</v>
      </c>
      <c r="L5034" t="s">
        <v>5259</v>
      </c>
      <c r="M5034" s="4">
        <v>41456</v>
      </c>
      <c r="N5034" s="4">
        <v>41456</v>
      </c>
      <c r="O5034" s="1">
        <v>41456</v>
      </c>
      <c r="P5034" t="s">
        <v>52</v>
      </c>
      <c r="R5034" t="s">
        <v>71</v>
      </c>
      <c r="S5034" t="s">
        <v>54</v>
      </c>
      <c r="T5034" t="s">
        <v>923</v>
      </c>
      <c r="U5034" t="s">
        <v>81</v>
      </c>
      <c r="V5034" t="s">
        <v>57</v>
      </c>
      <c r="W5034" s="6" t="s">
        <v>509</v>
      </c>
      <c r="X5034" t="s">
        <v>83</v>
      </c>
      <c r="Y5034">
        <v>60</v>
      </c>
      <c r="Z5034">
        <v>10</v>
      </c>
      <c r="AA5034" t="s">
        <v>282</v>
      </c>
      <c r="AB5034" s="5">
        <f t="shared" si="156"/>
        <v>2371.7673611111113</v>
      </c>
      <c r="AC5034" s="3">
        <v>13</v>
      </c>
      <c r="AD5034" s="3">
        <v>1.3</v>
      </c>
      <c r="AE5034" s="3">
        <v>0.02</v>
      </c>
      <c r="AF5034" t="s">
        <v>60</v>
      </c>
      <c r="AG5034" t="s">
        <v>47</v>
      </c>
      <c r="AH5034" s="8">
        <v>1</v>
      </c>
      <c r="AI5034" s="7">
        <v>618.89</v>
      </c>
      <c r="AJ5034" s="9">
        <v>0.02</v>
      </c>
      <c r="AK5034" s="5">
        <f t="shared" si="157"/>
        <v>0</v>
      </c>
    </row>
    <row r="5035" spans="1:37" hidden="1" x14ac:dyDescent="0.3">
      <c r="A5035">
        <v>55064</v>
      </c>
      <c r="B5035" t="s">
        <v>4518</v>
      </c>
      <c r="C5035" t="s">
        <v>8841</v>
      </c>
      <c r="D5035" t="s">
        <v>8842</v>
      </c>
      <c r="E5035" t="s">
        <v>8843</v>
      </c>
      <c r="F5035" t="s">
        <v>224</v>
      </c>
      <c r="G5035" t="s">
        <v>33</v>
      </c>
      <c r="H5035" t="s">
        <v>34</v>
      </c>
      <c r="I5035" t="s">
        <v>35</v>
      </c>
      <c r="J5035" t="s">
        <v>36</v>
      </c>
      <c r="K5035" s="2">
        <v>42280</v>
      </c>
      <c r="L5035" t="s">
        <v>4324</v>
      </c>
      <c r="M5035" s="4">
        <v>42179</v>
      </c>
      <c r="N5035" s="4">
        <v>42179</v>
      </c>
      <c r="O5035" s="1">
        <v>42184</v>
      </c>
      <c r="P5035" t="s">
        <v>38</v>
      </c>
      <c r="R5035" t="s">
        <v>39</v>
      </c>
      <c r="S5035" t="s">
        <v>125</v>
      </c>
      <c r="T5035" t="s">
        <v>126</v>
      </c>
      <c r="U5035" t="s">
        <v>127</v>
      </c>
      <c r="V5035" t="s">
        <v>128</v>
      </c>
      <c r="W5035" s="6" t="s">
        <v>44</v>
      </c>
      <c r="X5035" t="s">
        <v>45</v>
      </c>
      <c r="Y5035">
        <v>20</v>
      </c>
      <c r="Z5035">
        <v>170</v>
      </c>
      <c r="AA5035" t="s">
        <v>224</v>
      </c>
      <c r="AB5035" s="5">
        <f t="shared" si="156"/>
        <v>2371.7673611111113</v>
      </c>
      <c r="AC5035" s="3">
        <v>5440</v>
      </c>
      <c r="AD5035" s="3">
        <v>32</v>
      </c>
      <c r="AE5035" s="3">
        <v>1.6</v>
      </c>
      <c r="AF5035" t="s">
        <v>125</v>
      </c>
      <c r="AG5035" t="s">
        <v>47</v>
      </c>
      <c r="AH5035" s="8">
        <v>58</v>
      </c>
      <c r="AI5035" s="7">
        <v>143.57</v>
      </c>
      <c r="AJ5035" s="9">
        <v>6.4</v>
      </c>
      <c r="AK5035" s="5">
        <f t="shared" si="157"/>
        <v>0</v>
      </c>
    </row>
    <row r="5036" spans="1:37" x14ac:dyDescent="0.3">
      <c r="A5036">
        <v>55072</v>
      </c>
      <c r="B5036" t="s">
        <v>4220</v>
      </c>
      <c r="C5036" t="s">
        <v>6356</v>
      </c>
      <c r="D5036" t="s">
        <v>7134</v>
      </c>
      <c r="E5036" t="s">
        <v>8844</v>
      </c>
      <c r="F5036" t="s">
        <v>87</v>
      </c>
      <c r="G5036" t="s">
        <v>33</v>
      </c>
      <c r="H5036" t="s">
        <v>34</v>
      </c>
      <c r="I5036" t="s">
        <v>35</v>
      </c>
      <c r="J5036" t="s">
        <v>36</v>
      </c>
      <c r="K5036" s="2">
        <v>41553</v>
      </c>
      <c r="L5036" s="2">
        <v>41554</v>
      </c>
      <c r="M5036" s="4">
        <v>41585</v>
      </c>
      <c r="N5036" s="4">
        <v>41585</v>
      </c>
      <c r="O5036" s="1">
        <v>41595</v>
      </c>
      <c r="P5036" t="s">
        <v>38</v>
      </c>
      <c r="R5036" t="s">
        <v>39</v>
      </c>
      <c r="S5036" t="s">
        <v>199</v>
      </c>
      <c r="T5036" t="s">
        <v>65</v>
      </c>
      <c r="U5036" t="s">
        <v>66</v>
      </c>
      <c r="V5036" t="s">
        <v>67</v>
      </c>
      <c r="W5036" s="6" t="s">
        <v>44</v>
      </c>
      <c r="X5036" t="s">
        <v>45</v>
      </c>
      <c r="Y5036">
        <v>100</v>
      </c>
      <c r="Z5036">
        <v>3053</v>
      </c>
      <c r="AA5036" t="s">
        <v>87</v>
      </c>
      <c r="AB5036" s="5">
        <f t="shared" si="156"/>
        <v>21638.408070175439</v>
      </c>
      <c r="AC5036" s="3">
        <v>271717</v>
      </c>
      <c r="AD5036" s="3">
        <v>89</v>
      </c>
      <c r="AE5036" s="3">
        <v>0.89</v>
      </c>
      <c r="AF5036" t="s">
        <v>4152</v>
      </c>
      <c r="AG5036" t="s">
        <v>47</v>
      </c>
      <c r="AH5036" s="8">
        <v>1240</v>
      </c>
      <c r="AI5036" s="12">
        <v>20705.23</v>
      </c>
      <c r="AJ5036" s="9">
        <v>336.11</v>
      </c>
      <c r="AK5036" s="5">
        <f t="shared" si="157"/>
        <v>0</v>
      </c>
    </row>
    <row r="5037" spans="1:37" x14ac:dyDescent="0.3">
      <c r="A5037">
        <v>55083</v>
      </c>
      <c r="B5037" t="s">
        <v>4198</v>
      </c>
      <c r="C5037" t="s">
        <v>5022</v>
      </c>
      <c r="D5037" t="s">
        <v>5023</v>
      </c>
      <c r="E5037" t="s">
        <v>5024</v>
      </c>
      <c r="F5037" t="s">
        <v>231</v>
      </c>
      <c r="G5037" t="s">
        <v>33</v>
      </c>
      <c r="H5037" t="s">
        <v>34</v>
      </c>
      <c r="I5037" t="s">
        <v>232</v>
      </c>
      <c r="J5037" t="s">
        <v>310</v>
      </c>
      <c r="K5037" t="s">
        <v>5025</v>
      </c>
      <c r="L5037" s="2">
        <v>41924</v>
      </c>
      <c r="M5037" s="4">
        <v>41983</v>
      </c>
      <c r="N5037" s="4">
        <v>41983</v>
      </c>
      <c r="O5037" s="1">
        <v>41983</v>
      </c>
      <c r="P5037" t="s">
        <v>52</v>
      </c>
      <c r="R5037" t="s">
        <v>71</v>
      </c>
      <c r="S5037" t="s">
        <v>312</v>
      </c>
      <c r="T5037" t="s">
        <v>843</v>
      </c>
      <c r="U5037" t="s">
        <v>158</v>
      </c>
      <c r="V5037" t="s">
        <v>57</v>
      </c>
      <c r="W5037" s="6" t="s">
        <v>341</v>
      </c>
      <c r="X5037" t="s">
        <v>844</v>
      </c>
      <c r="Y5037">
        <v>30</v>
      </c>
      <c r="Z5037">
        <v>4</v>
      </c>
      <c r="AA5037" t="s">
        <v>231</v>
      </c>
      <c r="AB5037" s="5">
        <f t="shared" si="156"/>
        <v>21638.408070175439</v>
      </c>
      <c r="AC5037" s="3">
        <v>54.01</v>
      </c>
      <c r="AD5037" s="3">
        <v>13.5</v>
      </c>
      <c r="AE5037" s="3">
        <v>0.45</v>
      </c>
      <c r="AF5037" t="s">
        <v>60</v>
      </c>
      <c r="AG5037" t="s">
        <v>109</v>
      </c>
      <c r="AH5037" s="8" t="s">
        <v>44</v>
      </c>
      <c r="AI5037" s="12" t="s">
        <v>44</v>
      </c>
      <c r="AJ5037" s="9">
        <v>0.06</v>
      </c>
      <c r="AK5037" s="5">
        <f t="shared" si="157"/>
        <v>0</v>
      </c>
    </row>
    <row r="5038" spans="1:37" hidden="1" x14ac:dyDescent="0.3">
      <c r="A5038">
        <v>55085</v>
      </c>
      <c r="B5038" t="s">
        <v>4259</v>
      </c>
      <c r="C5038" t="s">
        <v>4967</v>
      </c>
      <c r="D5038" t="s">
        <v>8845</v>
      </c>
      <c r="E5038" t="s">
        <v>8846</v>
      </c>
      <c r="F5038" t="s">
        <v>140</v>
      </c>
      <c r="G5038" t="s">
        <v>33</v>
      </c>
      <c r="H5038" t="s">
        <v>34</v>
      </c>
      <c r="I5038" t="s">
        <v>35</v>
      </c>
      <c r="J5038" t="s">
        <v>3844</v>
      </c>
      <c r="K5038" t="s">
        <v>4970</v>
      </c>
      <c r="L5038" s="2">
        <v>41155</v>
      </c>
      <c r="M5038" s="4">
        <v>41148</v>
      </c>
      <c r="N5038" s="4">
        <v>41148</v>
      </c>
      <c r="O5038" s="1">
        <v>41148</v>
      </c>
      <c r="P5038" t="s">
        <v>52</v>
      </c>
      <c r="R5038" t="s">
        <v>53</v>
      </c>
      <c r="S5038" t="s">
        <v>142</v>
      </c>
      <c r="T5038" t="s">
        <v>499</v>
      </c>
      <c r="U5038" t="s">
        <v>74</v>
      </c>
      <c r="V5038" t="s">
        <v>57</v>
      </c>
      <c r="W5038" s="6" t="s">
        <v>58</v>
      </c>
      <c r="X5038" t="s">
        <v>90</v>
      </c>
      <c r="Y5038">
        <v>240</v>
      </c>
      <c r="Z5038">
        <v>7840</v>
      </c>
      <c r="AA5038" t="s">
        <v>140</v>
      </c>
      <c r="AB5038" s="5">
        <f t="shared" si="156"/>
        <v>2371.7673611111113</v>
      </c>
      <c r="AC5038" s="3">
        <v>13720</v>
      </c>
      <c r="AD5038" s="3">
        <v>1.75</v>
      </c>
      <c r="AE5038" s="3">
        <v>0.01</v>
      </c>
      <c r="AF5038" t="s">
        <v>147</v>
      </c>
      <c r="AG5038" t="s">
        <v>47</v>
      </c>
      <c r="AH5038" s="8">
        <v>2995</v>
      </c>
      <c r="AI5038" s="7">
        <v>20193.21</v>
      </c>
      <c r="AJ5038" s="9">
        <v>19.239999999999998</v>
      </c>
      <c r="AK5038" s="5">
        <f t="shared" si="157"/>
        <v>0</v>
      </c>
    </row>
    <row r="5039" spans="1:37" x14ac:dyDescent="0.3">
      <c r="A5039">
        <v>55087</v>
      </c>
      <c r="B5039" t="s">
        <v>4220</v>
      </c>
      <c r="C5039" t="s">
        <v>5343</v>
      </c>
      <c r="D5039" t="s">
        <v>8847</v>
      </c>
      <c r="E5039" t="s">
        <v>8848</v>
      </c>
      <c r="F5039" t="s">
        <v>87</v>
      </c>
      <c r="G5039" t="s">
        <v>33</v>
      </c>
      <c r="H5039" t="s">
        <v>34</v>
      </c>
      <c r="I5039" t="s">
        <v>35</v>
      </c>
      <c r="J5039" t="s">
        <v>36</v>
      </c>
      <c r="K5039" s="2">
        <v>41863</v>
      </c>
      <c r="L5039" t="s">
        <v>4281</v>
      </c>
      <c r="M5039" s="4">
        <v>42124</v>
      </c>
      <c r="N5039" s="4">
        <v>42124</v>
      </c>
      <c r="O5039" s="1">
        <v>42129</v>
      </c>
      <c r="P5039" t="s">
        <v>38</v>
      </c>
      <c r="R5039" t="s">
        <v>39</v>
      </c>
      <c r="S5039" t="s">
        <v>182</v>
      </c>
      <c r="T5039" t="s">
        <v>183</v>
      </c>
      <c r="U5039" t="s">
        <v>184</v>
      </c>
      <c r="V5039" t="s">
        <v>185</v>
      </c>
      <c r="W5039" s="6" t="s">
        <v>44</v>
      </c>
      <c r="X5039" t="s">
        <v>45</v>
      </c>
      <c r="Y5039">
        <v>20</v>
      </c>
      <c r="Z5039">
        <v>1620</v>
      </c>
      <c r="AA5039" t="s">
        <v>87</v>
      </c>
      <c r="AB5039" s="5">
        <f t="shared" si="156"/>
        <v>21638.408070175439</v>
      </c>
      <c r="AC5039" s="3">
        <v>51840</v>
      </c>
      <c r="AD5039" s="3">
        <v>32</v>
      </c>
      <c r="AE5039" s="3">
        <v>1.6</v>
      </c>
      <c r="AF5039" t="s">
        <v>186</v>
      </c>
      <c r="AG5039" t="s">
        <v>47</v>
      </c>
      <c r="AH5039" s="8" t="s">
        <v>44</v>
      </c>
      <c r="AI5039" s="12" t="s">
        <v>44</v>
      </c>
      <c r="AJ5039" s="9">
        <v>61.02</v>
      </c>
      <c r="AK5039" s="5">
        <f t="shared" si="157"/>
        <v>0</v>
      </c>
    </row>
    <row r="5040" spans="1:37" hidden="1" x14ac:dyDescent="0.3">
      <c r="A5040">
        <v>55093</v>
      </c>
      <c r="B5040" t="s">
        <v>4198</v>
      </c>
      <c r="C5040" t="s">
        <v>4216</v>
      </c>
      <c r="D5040" t="s">
        <v>5150</v>
      </c>
      <c r="E5040" t="s">
        <v>6825</v>
      </c>
      <c r="F5040" t="s">
        <v>231</v>
      </c>
      <c r="G5040" t="s">
        <v>33</v>
      </c>
      <c r="H5040" t="s">
        <v>34</v>
      </c>
      <c r="I5040" t="s">
        <v>232</v>
      </c>
      <c r="J5040" t="s">
        <v>310</v>
      </c>
      <c r="K5040" s="2">
        <v>41585</v>
      </c>
      <c r="L5040" t="s">
        <v>4363</v>
      </c>
      <c r="M5040" s="4">
        <v>41880</v>
      </c>
      <c r="N5040" s="4">
        <v>41880</v>
      </c>
      <c r="O5040" s="1">
        <v>41880</v>
      </c>
      <c r="P5040" t="s">
        <v>52</v>
      </c>
      <c r="R5040" t="s">
        <v>53</v>
      </c>
      <c r="S5040" t="s">
        <v>312</v>
      </c>
      <c r="T5040" t="s">
        <v>502</v>
      </c>
      <c r="U5040" t="s">
        <v>98</v>
      </c>
      <c r="V5040" t="s">
        <v>57</v>
      </c>
      <c r="W5040" s="6" t="s">
        <v>481</v>
      </c>
      <c r="X5040" t="s">
        <v>83</v>
      </c>
      <c r="Y5040">
        <v>30</v>
      </c>
      <c r="Z5040">
        <v>99</v>
      </c>
      <c r="AA5040" t="s">
        <v>231</v>
      </c>
      <c r="AB5040" s="5">
        <f t="shared" si="156"/>
        <v>2371.7673611111113</v>
      </c>
      <c r="AC5040" s="3">
        <v>328.31</v>
      </c>
      <c r="AD5040" s="3">
        <v>3.32</v>
      </c>
      <c r="AE5040" s="3">
        <v>0.11</v>
      </c>
      <c r="AF5040" t="s">
        <v>60</v>
      </c>
      <c r="AG5040" t="s">
        <v>109</v>
      </c>
      <c r="AH5040" s="8" t="s">
        <v>44</v>
      </c>
      <c r="AI5040" s="7" t="s">
        <v>44</v>
      </c>
      <c r="AJ5040" s="9">
        <v>0.41</v>
      </c>
      <c r="AK5040" s="5">
        <f t="shared" si="157"/>
        <v>0</v>
      </c>
    </row>
    <row r="5041" spans="1:37" hidden="1" x14ac:dyDescent="0.3">
      <c r="A5041">
        <v>55138</v>
      </c>
      <c r="B5041" t="s">
        <v>4158</v>
      </c>
      <c r="C5041" t="s">
        <v>4501</v>
      </c>
      <c r="D5041" t="s">
        <v>7617</v>
      </c>
      <c r="E5041" t="s">
        <v>7618</v>
      </c>
      <c r="F5041" t="s">
        <v>4162</v>
      </c>
      <c r="G5041" t="s">
        <v>33</v>
      </c>
      <c r="H5041" t="s">
        <v>34</v>
      </c>
      <c r="I5041" t="s">
        <v>35</v>
      </c>
      <c r="J5041" t="s">
        <v>36</v>
      </c>
      <c r="K5041" t="s">
        <v>4504</v>
      </c>
      <c r="L5041" t="s">
        <v>4505</v>
      </c>
      <c r="M5041" s="4">
        <v>42132</v>
      </c>
      <c r="N5041" s="4">
        <v>42132</v>
      </c>
      <c r="O5041" s="1">
        <v>42135</v>
      </c>
      <c r="P5041" t="s">
        <v>38</v>
      </c>
      <c r="R5041" t="s">
        <v>39</v>
      </c>
      <c r="S5041" t="s">
        <v>125</v>
      </c>
      <c r="T5041" t="s">
        <v>126</v>
      </c>
      <c r="U5041" t="s">
        <v>127</v>
      </c>
      <c r="V5041" t="s">
        <v>128</v>
      </c>
      <c r="W5041" s="6" t="s">
        <v>44</v>
      </c>
      <c r="X5041" t="s">
        <v>45</v>
      </c>
      <c r="Y5041">
        <v>20</v>
      </c>
      <c r="Z5041">
        <v>450</v>
      </c>
      <c r="AA5041" t="s">
        <v>4162</v>
      </c>
      <c r="AB5041" s="5">
        <f t="shared" si="156"/>
        <v>2371.7673611111113</v>
      </c>
      <c r="AC5041" s="3">
        <v>14400</v>
      </c>
      <c r="AD5041" s="3">
        <v>32</v>
      </c>
      <c r="AE5041" s="3">
        <v>1.6</v>
      </c>
      <c r="AF5041" t="s">
        <v>125</v>
      </c>
      <c r="AG5041" t="s">
        <v>109</v>
      </c>
      <c r="AH5041" s="8" t="s">
        <v>44</v>
      </c>
      <c r="AI5041" s="7" t="s">
        <v>44</v>
      </c>
      <c r="AJ5041" s="9">
        <v>16.95</v>
      </c>
      <c r="AK5041" s="5">
        <f t="shared" si="157"/>
        <v>0</v>
      </c>
    </row>
    <row r="5042" spans="1:37" x14ac:dyDescent="0.3">
      <c r="A5042">
        <v>55159</v>
      </c>
      <c r="B5042" t="s">
        <v>4146</v>
      </c>
      <c r="C5042" t="s">
        <v>6036</v>
      </c>
      <c r="D5042" t="s">
        <v>6037</v>
      </c>
      <c r="E5042" t="s">
        <v>6038</v>
      </c>
      <c r="F5042" t="s">
        <v>94</v>
      </c>
      <c r="G5042" t="s">
        <v>33</v>
      </c>
      <c r="H5042" t="s">
        <v>34</v>
      </c>
      <c r="I5042" t="s">
        <v>35</v>
      </c>
      <c r="J5042" t="s">
        <v>36</v>
      </c>
      <c r="K5042" t="s">
        <v>4377</v>
      </c>
      <c r="L5042" s="2">
        <v>40126</v>
      </c>
      <c r="M5042" s="4">
        <v>40206</v>
      </c>
      <c r="N5042" s="4">
        <v>40206</v>
      </c>
      <c r="O5042" s="1">
        <v>40206</v>
      </c>
      <c r="P5042" t="s">
        <v>38</v>
      </c>
      <c r="R5042" t="s">
        <v>39</v>
      </c>
      <c r="S5042" t="s">
        <v>199</v>
      </c>
      <c r="T5042" t="s">
        <v>65</v>
      </c>
      <c r="U5042" t="s">
        <v>66</v>
      </c>
      <c r="V5042" t="s">
        <v>67</v>
      </c>
      <c r="W5042" s="6" t="s">
        <v>44</v>
      </c>
      <c r="X5042" t="s">
        <v>45</v>
      </c>
      <c r="Y5042">
        <v>100</v>
      </c>
      <c r="Z5042">
        <v>1820</v>
      </c>
      <c r="AA5042" t="s">
        <v>94</v>
      </c>
      <c r="AB5042" s="5">
        <f t="shared" si="156"/>
        <v>21638.408070175439</v>
      </c>
      <c r="AC5042" s="3">
        <v>131040</v>
      </c>
      <c r="AD5042" s="3">
        <v>72</v>
      </c>
      <c r="AE5042" s="3">
        <v>0.72</v>
      </c>
      <c r="AF5042" t="s">
        <v>202</v>
      </c>
      <c r="AG5042" t="s">
        <v>109</v>
      </c>
      <c r="AH5042" s="8" t="s">
        <v>44</v>
      </c>
      <c r="AI5042" s="12" t="s">
        <v>44</v>
      </c>
      <c r="AJ5042" s="9">
        <v>256.83999999999997</v>
      </c>
      <c r="AK5042" s="5">
        <f t="shared" si="157"/>
        <v>0</v>
      </c>
    </row>
    <row r="5043" spans="1:37" x14ac:dyDescent="0.3">
      <c r="A5043">
        <v>55160</v>
      </c>
      <c r="B5043" t="s">
        <v>4198</v>
      </c>
      <c r="C5043" t="s">
        <v>5689</v>
      </c>
      <c r="D5043" t="s">
        <v>6731</v>
      </c>
      <c r="E5043" t="s">
        <v>8849</v>
      </c>
      <c r="F5043" t="s">
        <v>231</v>
      </c>
      <c r="G5043" t="s">
        <v>33</v>
      </c>
      <c r="H5043" t="s">
        <v>34</v>
      </c>
      <c r="I5043" t="s">
        <v>232</v>
      </c>
      <c r="J5043" t="s">
        <v>310</v>
      </c>
      <c r="K5043" s="2">
        <v>39999</v>
      </c>
      <c r="L5043" t="s">
        <v>5692</v>
      </c>
      <c r="M5043" s="4">
        <v>40115</v>
      </c>
      <c r="N5043" s="4">
        <v>40115</v>
      </c>
      <c r="O5043" s="1">
        <v>40115</v>
      </c>
      <c r="P5043" t="s">
        <v>52</v>
      </c>
      <c r="R5043" t="s">
        <v>71</v>
      </c>
      <c r="S5043" t="s">
        <v>312</v>
      </c>
      <c r="T5043" t="s">
        <v>249</v>
      </c>
      <c r="U5043" t="s">
        <v>89</v>
      </c>
      <c r="V5043" t="s">
        <v>57</v>
      </c>
      <c r="W5043" s="6" t="s">
        <v>244</v>
      </c>
      <c r="X5043" t="s">
        <v>76</v>
      </c>
      <c r="Y5043">
        <v>60</v>
      </c>
      <c r="Z5043">
        <v>1600</v>
      </c>
      <c r="AA5043" t="s">
        <v>231</v>
      </c>
      <c r="AB5043" s="5">
        <f t="shared" si="156"/>
        <v>21638.408070175439</v>
      </c>
      <c r="AC5043" s="3">
        <v>41783.61</v>
      </c>
      <c r="AD5043" s="3">
        <v>26.11</v>
      </c>
      <c r="AE5043" s="3">
        <v>0.44</v>
      </c>
      <c r="AF5043" t="s">
        <v>60</v>
      </c>
      <c r="AG5043" t="s">
        <v>47</v>
      </c>
      <c r="AH5043" s="8" t="s">
        <v>44</v>
      </c>
      <c r="AI5043" s="12" t="s">
        <v>44</v>
      </c>
      <c r="AJ5043" s="9">
        <v>81.900000000000006</v>
      </c>
      <c r="AK5043" s="5">
        <f t="shared" si="157"/>
        <v>0</v>
      </c>
    </row>
    <row r="5044" spans="1:37" hidden="1" x14ac:dyDescent="0.3">
      <c r="A5044">
        <v>55180</v>
      </c>
      <c r="B5044" t="s">
        <v>4311</v>
      </c>
      <c r="C5044" t="s">
        <v>8850</v>
      </c>
      <c r="D5044" t="s">
        <v>8851</v>
      </c>
      <c r="E5044" t="s">
        <v>8852</v>
      </c>
      <c r="F5044" t="s">
        <v>809</v>
      </c>
      <c r="G5044" t="s">
        <v>33</v>
      </c>
      <c r="H5044" t="s">
        <v>34</v>
      </c>
      <c r="I5044" t="s">
        <v>63</v>
      </c>
      <c r="J5044" t="s">
        <v>36</v>
      </c>
      <c r="K5044" s="2">
        <v>40515</v>
      </c>
      <c r="L5044" t="s">
        <v>4242</v>
      </c>
      <c r="M5044" s="4">
        <v>40302</v>
      </c>
      <c r="N5044" s="4">
        <v>40302</v>
      </c>
      <c r="O5044" s="1">
        <v>40302</v>
      </c>
      <c r="P5044" t="s">
        <v>52</v>
      </c>
      <c r="R5044" t="s">
        <v>71</v>
      </c>
      <c r="S5044" t="s">
        <v>114</v>
      </c>
      <c r="T5044" t="s">
        <v>115</v>
      </c>
      <c r="U5044" t="s">
        <v>116</v>
      </c>
      <c r="V5044" t="s">
        <v>117</v>
      </c>
      <c r="W5044" s="6" t="s">
        <v>118</v>
      </c>
      <c r="X5044" t="s">
        <v>76</v>
      </c>
      <c r="Y5044">
        <v>120</v>
      </c>
      <c r="Z5044">
        <v>100</v>
      </c>
      <c r="AA5044" t="s">
        <v>809</v>
      </c>
      <c r="AB5044" s="5">
        <f t="shared" si="156"/>
        <v>2371.7673611111113</v>
      </c>
      <c r="AC5044" s="3">
        <v>3616</v>
      </c>
      <c r="AD5044" s="3">
        <v>36.159999999999997</v>
      </c>
      <c r="AE5044" s="3">
        <v>0.3</v>
      </c>
      <c r="AF5044" t="s">
        <v>122</v>
      </c>
      <c r="AG5044" t="s">
        <v>47</v>
      </c>
      <c r="AH5044" s="8">
        <v>36</v>
      </c>
      <c r="AI5044" s="7">
        <v>1084.27</v>
      </c>
      <c r="AJ5044" s="9">
        <v>7.8</v>
      </c>
      <c r="AK5044" s="5">
        <f t="shared" si="157"/>
        <v>0</v>
      </c>
    </row>
    <row r="5045" spans="1:37" hidden="1" x14ac:dyDescent="0.3">
      <c r="A5045">
        <v>55188</v>
      </c>
      <c r="B5045" t="s">
        <v>4415</v>
      </c>
      <c r="C5045" t="s">
        <v>5300</v>
      </c>
      <c r="D5045" t="s">
        <v>8853</v>
      </c>
      <c r="E5045" t="s">
        <v>8854</v>
      </c>
      <c r="F5045" t="s">
        <v>105</v>
      </c>
      <c r="G5045" t="s">
        <v>33</v>
      </c>
      <c r="H5045" t="s">
        <v>34</v>
      </c>
      <c r="I5045" t="s">
        <v>35</v>
      </c>
      <c r="J5045" t="s">
        <v>36</v>
      </c>
      <c r="K5045" t="s">
        <v>5303</v>
      </c>
      <c r="L5045" t="s">
        <v>4802</v>
      </c>
      <c r="M5045" s="4">
        <v>40948</v>
      </c>
      <c r="N5045" s="4">
        <v>40948</v>
      </c>
      <c r="O5045" s="1">
        <v>40948</v>
      </c>
      <c r="P5045" t="s">
        <v>38</v>
      </c>
      <c r="R5045" t="s">
        <v>39</v>
      </c>
      <c r="S5045" t="s">
        <v>125</v>
      </c>
      <c r="T5045" t="s">
        <v>126</v>
      </c>
      <c r="U5045" t="s">
        <v>127</v>
      </c>
      <c r="V5045" t="s">
        <v>128</v>
      </c>
      <c r="W5045" s="6" t="s">
        <v>44</v>
      </c>
      <c r="X5045" t="s">
        <v>45</v>
      </c>
      <c r="Y5045">
        <v>20</v>
      </c>
      <c r="Z5045">
        <v>450</v>
      </c>
      <c r="AA5045" t="s">
        <v>105</v>
      </c>
      <c r="AB5045" s="5">
        <f t="shared" si="156"/>
        <v>2371.7673611111113</v>
      </c>
      <c r="AC5045" s="3">
        <v>14400</v>
      </c>
      <c r="AD5045" s="3">
        <v>32</v>
      </c>
      <c r="AE5045" s="3">
        <v>1.6</v>
      </c>
      <c r="AF5045" t="s">
        <v>125</v>
      </c>
      <c r="AG5045" t="s">
        <v>47</v>
      </c>
      <c r="AH5045" s="8">
        <v>148</v>
      </c>
      <c r="AI5045" s="7">
        <v>1938.15</v>
      </c>
      <c r="AJ5045" s="9">
        <v>23.76</v>
      </c>
      <c r="AK5045" s="5">
        <f t="shared" si="157"/>
        <v>0</v>
      </c>
    </row>
    <row r="5046" spans="1:37" x14ac:dyDescent="0.3">
      <c r="A5046">
        <v>55206</v>
      </c>
      <c r="B5046" t="s">
        <v>4643</v>
      </c>
      <c r="C5046" t="s">
        <v>8855</v>
      </c>
      <c r="D5046" t="s">
        <v>8856</v>
      </c>
      <c r="E5046" t="s">
        <v>8857</v>
      </c>
      <c r="F5046" t="s">
        <v>2103</v>
      </c>
      <c r="G5046" t="s">
        <v>33</v>
      </c>
      <c r="H5046" t="s">
        <v>34</v>
      </c>
      <c r="I5046" t="s">
        <v>35</v>
      </c>
      <c r="J5046" t="s">
        <v>36</v>
      </c>
      <c r="K5046" t="s">
        <v>4157</v>
      </c>
      <c r="L5046" t="s">
        <v>8858</v>
      </c>
      <c r="M5046" s="4">
        <v>41110</v>
      </c>
      <c r="N5046" s="4">
        <v>41110</v>
      </c>
      <c r="O5046" s="1">
        <v>41110</v>
      </c>
      <c r="P5046" t="s">
        <v>38</v>
      </c>
      <c r="R5046" t="s">
        <v>39</v>
      </c>
      <c r="S5046" t="s">
        <v>199</v>
      </c>
      <c r="T5046" t="s">
        <v>65</v>
      </c>
      <c r="U5046" t="s">
        <v>66</v>
      </c>
      <c r="V5046" t="s">
        <v>67</v>
      </c>
      <c r="W5046" s="6" t="s">
        <v>44</v>
      </c>
      <c r="X5046" t="s">
        <v>45</v>
      </c>
      <c r="Y5046">
        <v>100</v>
      </c>
      <c r="Z5046">
        <v>4484</v>
      </c>
      <c r="AA5046" t="s">
        <v>2103</v>
      </c>
      <c r="AB5046" s="5">
        <f t="shared" si="156"/>
        <v>21638.408070175439</v>
      </c>
      <c r="AC5046" s="3">
        <v>358720</v>
      </c>
      <c r="AD5046" s="3">
        <v>80</v>
      </c>
      <c r="AE5046" s="3">
        <v>0.8</v>
      </c>
      <c r="AF5046" t="s">
        <v>4152</v>
      </c>
      <c r="AG5046" t="s">
        <v>47</v>
      </c>
      <c r="AH5046" s="8">
        <v>2134</v>
      </c>
      <c r="AI5046" s="12">
        <v>32272</v>
      </c>
      <c r="AJ5046" s="9">
        <v>502.93</v>
      </c>
      <c r="AK5046" s="5">
        <f t="shared" si="157"/>
        <v>0</v>
      </c>
    </row>
    <row r="5047" spans="1:37" x14ac:dyDescent="0.3">
      <c r="A5047">
        <v>55220</v>
      </c>
      <c r="B5047" t="s">
        <v>4198</v>
      </c>
      <c r="C5047" t="s">
        <v>4199</v>
      </c>
      <c r="D5047" t="s">
        <v>4200</v>
      </c>
      <c r="E5047" t="s">
        <v>4201</v>
      </c>
      <c r="F5047" t="s">
        <v>231</v>
      </c>
      <c r="G5047" t="s">
        <v>33</v>
      </c>
      <c r="H5047" t="s">
        <v>34</v>
      </c>
      <c r="I5047" t="s">
        <v>232</v>
      </c>
      <c r="J5047" t="s">
        <v>310</v>
      </c>
      <c r="K5047" s="2">
        <v>41952</v>
      </c>
      <c r="L5047" s="2">
        <v>42313</v>
      </c>
      <c r="M5047" s="4">
        <v>42136</v>
      </c>
      <c r="N5047" s="4">
        <v>42136</v>
      </c>
      <c r="O5047" s="1">
        <v>42136</v>
      </c>
      <c r="P5047" t="s">
        <v>52</v>
      </c>
      <c r="R5047" t="s">
        <v>71</v>
      </c>
      <c r="S5047" t="s">
        <v>4202</v>
      </c>
      <c r="T5047" t="s">
        <v>106</v>
      </c>
      <c r="U5047" t="s">
        <v>56</v>
      </c>
      <c r="V5047" t="s">
        <v>57</v>
      </c>
      <c r="W5047" s="6" t="s">
        <v>100</v>
      </c>
      <c r="X5047" t="s">
        <v>76</v>
      </c>
      <c r="Y5047">
        <v>60</v>
      </c>
      <c r="Z5047">
        <v>20</v>
      </c>
      <c r="AA5047" t="s">
        <v>231</v>
      </c>
      <c r="AB5047" s="5">
        <f t="shared" si="156"/>
        <v>21638.408070175439</v>
      </c>
      <c r="AC5047" s="3">
        <v>256.48</v>
      </c>
      <c r="AD5047" s="3">
        <v>12.82</v>
      </c>
      <c r="AE5047" s="3">
        <v>0.21</v>
      </c>
      <c r="AF5047" t="s">
        <v>60</v>
      </c>
      <c r="AG5047" t="s">
        <v>109</v>
      </c>
      <c r="AH5047" s="8" t="s">
        <v>44</v>
      </c>
      <c r="AI5047" s="12" t="s">
        <v>44</v>
      </c>
      <c r="AJ5047" s="9">
        <v>0.26</v>
      </c>
      <c r="AK5047" s="5">
        <f t="shared" si="157"/>
        <v>0</v>
      </c>
    </row>
    <row r="5048" spans="1:37" x14ac:dyDescent="0.3">
      <c r="A5048">
        <v>55225</v>
      </c>
      <c r="B5048" t="s">
        <v>4193</v>
      </c>
      <c r="C5048" t="s">
        <v>4239</v>
      </c>
      <c r="D5048" t="s">
        <v>4720</v>
      </c>
      <c r="E5048" t="s">
        <v>8859</v>
      </c>
      <c r="F5048" t="s">
        <v>231</v>
      </c>
      <c r="G5048" t="s">
        <v>33</v>
      </c>
      <c r="H5048" t="s">
        <v>34</v>
      </c>
      <c r="I5048" t="s">
        <v>232</v>
      </c>
      <c r="J5048" t="s">
        <v>36</v>
      </c>
      <c r="K5048" t="s">
        <v>4242</v>
      </c>
      <c r="L5048" t="s">
        <v>4243</v>
      </c>
      <c r="M5048" s="4">
        <v>40428</v>
      </c>
      <c r="N5048" s="4">
        <v>40499</v>
      </c>
      <c r="O5048" s="1">
        <v>40499</v>
      </c>
      <c r="P5048" t="s">
        <v>52</v>
      </c>
      <c r="R5048" t="s">
        <v>71</v>
      </c>
      <c r="S5048" t="s">
        <v>54</v>
      </c>
      <c r="T5048" t="s">
        <v>305</v>
      </c>
      <c r="U5048" t="s">
        <v>98</v>
      </c>
      <c r="V5048" t="s">
        <v>57</v>
      </c>
      <c r="W5048" s="6" t="s">
        <v>306</v>
      </c>
      <c r="X5048" t="s">
        <v>76</v>
      </c>
      <c r="Y5048">
        <v>30</v>
      </c>
      <c r="Z5048">
        <v>31680</v>
      </c>
      <c r="AA5048" t="s">
        <v>231</v>
      </c>
      <c r="AB5048" s="5">
        <f t="shared" si="156"/>
        <v>21638.408070175439</v>
      </c>
      <c r="AC5048" s="3">
        <v>147945.60000000001</v>
      </c>
      <c r="AD5048" s="3">
        <v>4.67</v>
      </c>
      <c r="AE5048" s="3">
        <v>0.16</v>
      </c>
      <c r="AF5048" t="s">
        <v>60</v>
      </c>
      <c r="AG5048" t="s">
        <v>47</v>
      </c>
      <c r="AH5048" s="8">
        <v>2970</v>
      </c>
      <c r="AI5048" s="12">
        <v>4263.08</v>
      </c>
      <c r="AJ5048" s="9">
        <v>318.97000000000003</v>
      </c>
      <c r="AK5048" s="5">
        <f t="shared" si="157"/>
        <v>-71</v>
      </c>
    </row>
    <row r="5049" spans="1:37" x14ac:dyDescent="0.3">
      <c r="A5049">
        <v>55238</v>
      </c>
      <c r="B5049" t="s">
        <v>4141</v>
      </c>
      <c r="C5049" t="s">
        <v>6756</v>
      </c>
      <c r="D5049" t="s">
        <v>7996</v>
      </c>
      <c r="E5049" t="s">
        <v>7997</v>
      </c>
      <c r="F5049" t="s">
        <v>51</v>
      </c>
      <c r="G5049" t="s">
        <v>33</v>
      </c>
      <c r="H5049" t="s">
        <v>34</v>
      </c>
      <c r="I5049" t="s">
        <v>35</v>
      </c>
      <c r="J5049" t="s">
        <v>36</v>
      </c>
      <c r="K5049" t="s">
        <v>6759</v>
      </c>
      <c r="L5049" t="s">
        <v>6760</v>
      </c>
      <c r="M5049" s="4">
        <v>41045</v>
      </c>
      <c r="N5049" s="4">
        <v>41045</v>
      </c>
      <c r="O5049" s="1">
        <v>41045</v>
      </c>
      <c r="P5049" t="s">
        <v>52</v>
      </c>
      <c r="R5049" t="s">
        <v>71</v>
      </c>
      <c r="S5049" t="s">
        <v>304</v>
      </c>
      <c r="T5049" t="s">
        <v>614</v>
      </c>
      <c r="U5049" t="s">
        <v>357</v>
      </c>
      <c r="V5049" t="s">
        <v>57</v>
      </c>
      <c r="W5049" s="6" t="s">
        <v>244</v>
      </c>
      <c r="X5049" t="s">
        <v>76</v>
      </c>
      <c r="Y5049">
        <v>60</v>
      </c>
      <c r="Z5049">
        <v>368</v>
      </c>
      <c r="AA5049" t="s">
        <v>51</v>
      </c>
      <c r="AB5049" s="5">
        <f t="shared" si="156"/>
        <v>21638.408070175439</v>
      </c>
      <c r="AC5049" s="3">
        <v>4784</v>
      </c>
      <c r="AD5049" s="3">
        <v>13</v>
      </c>
      <c r="AE5049" s="3">
        <v>0.22</v>
      </c>
      <c r="AF5049" t="s">
        <v>307</v>
      </c>
      <c r="AG5049" t="s">
        <v>109</v>
      </c>
      <c r="AH5049" s="8" t="s">
        <v>44</v>
      </c>
      <c r="AI5049" s="12" t="s">
        <v>44</v>
      </c>
      <c r="AJ5049" s="9">
        <v>6.71</v>
      </c>
      <c r="AK5049" s="5">
        <f t="shared" si="157"/>
        <v>0</v>
      </c>
    </row>
    <row r="5050" spans="1:37" x14ac:dyDescent="0.3">
      <c r="A5050">
        <v>55253</v>
      </c>
      <c r="B5050" t="s">
        <v>4193</v>
      </c>
      <c r="C5050" t="s">
        <v>4239</v>
      </c>
      <c r="D5050" t="s">
        <v>6564</v>
      </c>
      <c r="E5050" t="s">
        <v>8860</v>
      </c>
      <c r="F5050" t="s">
        <v>231</v>
      </c>
      <c r="G5050" t="s">
        <v>33</v>
      </c>
      <c r="H5050" t="s">
        <v>34</v>
      </c>
      <c r="I5050" t="s">
        <v>232</v>
      </c>
      <c r="J5050" t="s">
        <v>36</v>
      </c>
      <c r="K5050" t="s">
        <v>4242</v>
      </c>
      <c r="L5050" t="s">
        <v>4243</v>
      </c>
      <c r="M5050" s="4">
        <v>40520</v>
      </c>
      <c r="N5050" s="4">
        <v>40520</v>
      </c>
      <c r="O5050" s="1">
        <v>40520</v>
      </c>
      <c r="P5050" t="s">
        <v>52</v>
      </c>
      <c r="R5050" t="s">
        <v>71</v>
      </c>
      <c r="S5050" t="s">
        <v>54</v>
      </c>
      <c r="T5050" t="s">
        <v>106</v>
      </c>
      <c r="U5050" t="s">
        <v>56</v>
      </c>
      <c r="V5050" t="s">
        <v>57</v>
      </c>
      <c r="W5050" s="6" t="s">
        <v>100</v>
      </c>
      <c r="X5050" t="s">
        <v>76</v>
      </c>
      <c r="Y5050">
        <v>60</v>
      </c>
      <c r="Z5050">
        <v>26400</v>
      </c>
      <c r="AA5050" t="s">
        <v>231</v>
      </c>
      <c r="AB5050" s="5">
        <f t="shared" si="156"/>
        <v>21638.408070175439</v>
      </c>
      <c r="AC5050" s="3">
        <v>77088</v>
      </c>
      <c r="AD5050" s="3">
        <v>2.92</v>
      </c>
      <c r="AE5050" s="3">
        <v>0.05</v>
      </c>
      <c r="AF5050" t="s">
        <v>60</v>
      </c>
      <c r="AG5050" t="s">
        <v>47</v>
      </c>
      <c r="AH5050" s="8">
        <v>3113</v>
      </c>
      <c r="AI5050" s="12">
        <v>5159.33</v>
      </c>
      <c r="AJ5050" s="9">
        <v>166.2</v>
      </c>
      <c r="AK5050" s="5">
        <f t="shared" si="157"/>
        <v>0</v>
      </c>
    </row>
    <row r="5051" spans="1:37" x14ac:dyDescent="0.3">
      <c r="A5051">
        <v>55297</v>
      </c>
      <c r="B5051" t="s">
        <v>4141</v>
      </c>
      <c r="C5051" t="s">
        <v>5402</v>
      </c>
      <c r="D5051" t="s">
        <v>8861</v>
      </c>
      <c r="E5051" t="s">
        <v>8862</v>
      </c>
      <c r="F5051" t="s">
        <v>51</v>
      </c>
      <c r="G5051" t="s">
        <v>33</v>
      </c>
      <c r="H5051" t="s">
        <v>34</v>
      </c>
      <c r="I5051" t="s">
        <v>35</v>
      </c>
      <c r="J5051" t="s">
        <v>36</v>
      </c>
      <c r="K5051" t="s">
        <v>5405</v>
      </c>
      <c r="L5051" t="s">
        <v>6698</v>
      </c>
      <c r="M5051" s="4">
        <v>40441</v>
      </c>
      <c r="N5051" s="4">
        <v>40441</v>
      </c>
      <c r="O5051" s="1">
        <v>40441</v>
      </c>
      <c r="P5051" t="s">
        <v>52</v>
      </c>
      <c r="R5051" t="s">
        <v>71</v>
      </c>
      <c r="S5051" t="s">
        <v>304</v>
      </c>
      <c r="T5051" t="s">
        <v>614</v>
      </c>
      <c r="U5051" t="s">
        <v>357</v>
      </c>
      <c r="V5051" t="s">
        <v>57</v>
      </c>
      <c r="W5051" s="6" t="s">
        <v>244</v>
      </c>
      <c r="X5051" t="s">
        <v>76</v>
      </c>
      <c r="Y5051">
        <v>60</v>
      </c>
      <c r="Z5051">
        <v>100</v>
      </c>
      <c r="AA5051" t="s">
        <v>51</v>
      </c>
      <c r="AB5051" s="5">
        <f t="shared" si="156"/>
        <v>21638.408070175439</v>
      </c>
      <c r="AC5051" s="3">
        <v>1574</v>
      </c>
      <c r="AD5051" s="3">
        <v>15.74</v>
      </c>
      <c r="AE5051" s="3">
        <v>0.26</v>
      </c>
      <c r="AF5051" t="s">
        <v>307</v>
      </c>
      <c r="AG5051" t="s">
        <v>47</v>
      </c>
      <c r="AH5051" s="8">
        <v>10</v>
      </c>
      <c r="AI5051" s="12">
        <v>3896.68</v>
      </c>
      <c r="AJ5051" s="9">
        <v>3.39</v>
      </c>
      <c r="AK5051" s="5">
        <f t="shared" si="157"/>
        <v>0</v>
      </c>
    </row>
    <row r="5052" spans="1:37" x14ac:dyDescent="0.3">
      <c r="A5052">
        <v>55304</v>
      </c>
      <c r="B5052" t="s">
        <v>4141</v>
      </c>
      <c r="C5052" t="s">
        <v>5652</v>
      </c>
      <c r="D5052" t="s">
        <v>7819</v>
      </c>
      <c r="E5052" t="s">
        <v>7820</v>
      </c>
      <c r="F5052" t="s">
        <v>51</v>
      </c>
      <c r="G5052" t="s">
        <v>33</v>
      </c>
      <c r="H5052" t="s">
        <v>34</v>
      </c>
      <c r="I5052" t="s">
        <v>35</v>
      </c>
      <c r="J5052" t="s">
        <v>36</v>
      </c>
      <c r="K5052" t="s">
        <v>5655</v>
      </c>
      <c r="L5052" t="s">
        <v>6128</v>
      </c>
      <c r="M5052" s="4">
        <v>42254</v>
      </c>
      <c r="N5052" s="4">
        <v>42254</v>
      </c>
      <c r="O5052" s="1">
        <v>42254</v>
      </c>
      <c r="P5052" t="s">
        <v>52</v>
      </c>
      <c r="R5052" t="s">
        <v>71</v>
      </c>
      <c r="S5052" t="s">
        <v>553</v>
      </c>
      <c r="T5052" t="s">
        <v>4210</v>
      </c>
      <c r="U5052" t="s">
        <v>4211</v>
      </c>
      <c r="V5052" t="s">
        <v>57</v>
      </c>
      <c r="W5052" s="6" t="s">
        <v>4212</v>
      </c>
      <c r="X5052" t="s">
        <v>146</v>
      </c>
      <c r="Y5052">
        <v>30</v>
      </c>
      <c r="Z5052">
        <v>15284</v>
      </c>
      <c r="AA5052" t="s">
        <v>51</v>
      </c>
      <c r="AB5052" s="5">
        <f t="shared" si="156"/>
        <v>21638.408070175439</v>
      </c>
      <c r="AC5052" s="3">
        <v>145198</v>
      </c>
      <c r="AD5052" s="3">
        <v>9.5</v>
      </c>
      <c r="AE5052" s="3">
        <v>0.32</v>
      </c>
      <c r="AF5052" t="s">
        <v>554</v>
      </c>
      <c r="AG5052" t="s">
        <v>109</v>
      </c>
      <c r="AH5052" s="8" t="s">
        <v>44</v>
      </c>
      <c r="AI5052" s="12" t="s">
        <v>44</v>
      </c>
      <c r="AJ5052" s="9">
        <v>170.9</v>
      </c>
      <c r="AK5052" s="5">
        <f t="shared" si="157"/>
        <v>0</v>
      </c>
    </row>
    <row r="5053" spans="1:37" x14ac:dyDescent="0.3">
      <c r="A5053">
        <v>55322</v>
      </c>
      <c r="B5053" t="s">
        <v>4193</v>
      </c>
      <c r="C5053" t="s">
        <v>4239</v>
      </c>
      <c r="D5053" t="s">
        <v>4720</v>
      </c>
      <c r="E5053" t="s">
        <v>8863</v>
      </c>
      <c r="F5053" t="s">
        <v>231</v>
      </c>
      <c r="G5053" t="s">
        <v>33</v>
      </c>
      <c r="H5053" t="s">
        <v>34</v>
      </c>
      <c r="I5053" t="s">
        <v>232</v>
      </c>
      <c r="J5053" t="s">
        <v>36</v>
      </c>
      <c r="K5053" t="s">
        <v>4242</v>
      </c>
      <c r="L5053" t="s">
        <v>4243</v>
      </c>
      <c r="M5053" s="4">
        <v>40428</v>
      </c>
      <c r="N5053" s="4">
        <v>40478</v>
      </c>
      <c r="O5053" s="1">
        <v>40478</v>
      </c>
      <c r="P5053" t="s">
        <v>52</v>
      </c>
      <c r="R5053" t="s">
        <v>71</v>
      </c>
      <c r="S5053" t="s">
        <v>54</v>
      </c>
      <c r="T5053" t="s">
        <v>305</v>
      </c>
      <c r="U5053" t="s">
        <v>98</v>
      </c>
      <c r="V5053" t="s">
        <v>57</v>
      </c>
      <c r="W5053" s="6" t="s">
        <v>306</v>
      </c>
      <c r="X5053" t="s">
        <v>76</v>
      </c>
      <c r="Y5053">
        <v>30</v>
      </c>
      <c r="Z5053">
        <v>31680</v>
      </c>
      <c r="AA5053" t="s">
        <v>231</v>
      </c>
      <c r="AB5053" s="5">
        <f t="shared" si="156"/>
        <v>21638.408070175439</v>
      </c>
      <c r="AC5053" s="3">
        <v>147945.60000000001</v>
      </c>
      <c r="AD5053" s="3">
        <v>4.67</v>
      </c>
      <c r="AE5053" s="3">
        <v>0.16</v>
      </c>
      <c r="AF5053" t="s">
        <v>60</v>
      </c>
      <c r="AG5053" t="s">
        <v>47</v>
      </c>
      <c r="AH5053" s="8">
        <v>2970</v>
      </c>
      <c r="AI5053" s="12">
        <v>4263.07</v>
      </c>
      <c r="AJ5053" s="9">
        <v>318.97000000000003</v>
      </c>
      <c r="AK5053" s="5">
        <f t="shared" si="157"/>
        <v>-50</v>
      </c>
    </row>
    <row r="5054" spans="1:37" x14ac:dyDescent="0.3">
      <c r="A5054">
        <v>55331</v>
      </c>
      <c r="B5054" t="s">
        <v>4193</v>
      </c>
      <c r="C5054" t="s">
        <v>4239</v>
      </c>
      <c r="D5054" t="s">
        <v>6275</v>
      </c>
      <c r="E5054" t="s">
        <v>8864</v>
      </c>
      <c r="F5054" t="s">
        <v>231</v>
      </c>
      <c r="G5054" t="s">
        <v>33</v>
      </c>
      <c r="H5054" t="s">
        <v>34</v>
      </c>
      <c r="I5054" t="s">
        <v>232</v>
      </c>
      <c r="J5054" t="s">
        <v>36</v>
      </c>
      <c r="K5054" t="s">
        <v>4242</v>
      </c>
      <c r="L5054" t="s">
        <v>4243</v>
      </c>
      <c r="M5054" s="4">
        <v>40330</v>
      </c>
      <c r="N5054" s="4">
        <v>40337</v>
      </c>
      <c r="O5054" s="1">
        <v>40337</v>
      </c>
      <c r="P5054" t="s">
        <v>52</v>
      </c>
      <c r="R5054" t="s">
        <v>71</v>
      </c>
      <c r="S5054" t="s">
        <v>54</v>
      </c>
      <c r="T5054" t="s">
        <v>305</v>
      </c>
      <c r="U5054" t="s">
        <v>98</v>
      </c>
      <c r="V5054" t="s">
        <v>57</v>
      </c>
      <c r="W5054" s="6" t="s">
        <v>306</v>
      </c>
      <c r="X5054" t="s">
        <v>76</v>
      </c>
      <c r="Y5054">
        <v>30</v>
      </c>
      <c r="Z5054">
        <v>53916</v>
      </c>
      <c r="AA5054" t="s">
        <v>231</v>
      </c>
      <c r="AB5054" s="5">
        <f t="shared" si="156"/>
        <v>21638.408070175439</v>
      </c>
      <c r="AC5054" s="3">
        <v>251787.72</v>
      </c>
      <c r="AD5054" s="3">
        <v>4.67</v>
      </c>
      <c r="AE5054" s="3">
        <v>0.16</v>
      </c>
      <c r="AF5054" t="s">
        <v>60</v>
      </c>
      <c r="AG5054" t="s">
        <v>47</v>
      </c>
      <c r="AH5054" s="8">
        <v>4561</v>
      </c>
      <c r="AI5054" s="12">
        <v>6105.79</v>
      </c>
      <c r="AJ5054" s="9">
        <v>542.85</v>
      </c>
      <c r="AK5054" s="5">
        <f t="shared" si="157"/>
        <v>-7</v>
      </c>
    </row>
    <row r="5055" spans="1:37" x14ac:dyDescent="0.3">
      <c r="A5055">
        <v>55376</v>
      </c>
      <c r="B5055" t="s">
        <v>4141</v>
      </c>
      <c r="C5055" t="s">
        <v>5108</v>
      </c>
      <c r="D5055" t="s">
        <v>8865</v>
      </c>
      <c r="E5055" t="s">
        <v>8866</v>
      </c>
      <c r="F5055" t="s">
        <v>51</v>
      </c>
      <c r="G5055" t="s">
        <v>33</v>
      </c>
      <c r="H5055" t="s">
        <v>34</v>
      </c>
      <c r="I5055" t="s">
        <v>63</v>
      </c>
      <c r="J5055" t="s">
        <v>36</v>
      </c>
      <c r="K5055" t="s">
        <v>5111</v>
      </c>
      <c r="L5055" t="s">
        <v>5520</v>
      </c>
      <c r="M5055" s="4">
        <v>40599</v>
      </c>
      <c r="N5055" s="4">
        <v>40599</v>
      </c>
      <c r="O5055" s="1">
        <v>40599</v>
      </c>
      <c r="P5055" t="s">
        <v>52</v>
      </c>
      <c r="R5055" t="s">
        <v>71</v>
      </c>
      <c r="S5055" t="s">
        <v>114</v>
      </c>
      <c r="T5055" t="s">
        <v>528</v>
      </c>
      <c r="U5055" t="s">
        <v>529</v>
      </c>
      <c r="V5055" t="s">
        <v>530</v>
      </c>
      <c r="W5055" s="6" t="s">
        <v>433</v>
      </c>
      <c r="X5055" t="s">
        <v>83</v>
      </c>
      <c r="Y5055">
        <v>336</v>
      </c>
      <c r="Z5055">
        <v>18</v>
      </c>
      <c r="AA5055" t="s">
        <v>51</v>
      </c>
      <c r="AB5055" s="5">
        <f t="shared" si="156"/>
        <v>21638.408070175439</v>
      </c>
      <c r="AC5055" s="3">
        <v>3717.18</v>
      </c>
      <c r="AD5055" s="3">
        <v>206.51</v>
      </c>
      <c r="AE5055" s="3">
        <v>0.61</v>
      </c>
      <c r="AF5055" t="s">
        <v>437</v>
      </c>
      <c r="AG5055" t="s">
        <v>47</v>
      </c>
      <c r="AH5055" s="8">
        <v>55</v>
      </c>
      <c r="AI5055" s="12">
        <v>3785.84</v>
      </c>
      <c r="AJ5055" s="9">
        <v>8.01</v>
      </c>
      <c r="AK5055" s="5">
        <f t="shared" si="157"/>
        <v>0</v>
      </c>
    </row>
    <row r="5056" spans="1:37" hidden="1" x14ac:dyDescent="0.3">
      <c r="A5056">
        <v>55401</v>
      </c>
      <c r="B5056" t="s">
        <v>4415</v>
      </c>
      <c r="C5056" t="s">
        <v>4416</v>
      </c>
      <c r="D5056" t="s">
        <v>8867</v>
      </c>
      <c r="E5056" t="s">
        <v>8868</v>
      </c>
      <c r="F5056" t="s">
        <v>105</v>
      </c>
      <c r="G5056" t="s">
        <v>33</v>
      </c>
      <c r="H5056" t="s">
        <v>34</v>
      </c>
      <c r="I5056" t="s">
        <v>63</v>
      </c>
      <c r="J5056" t="s">
        <v>36</v>
      </c>
      <c r="K5056" t="s">
        <v>4419</v>
      </c>
      <c r="L5056" s="2">
        <v>41525</v>
      </c>
      <c r="M5056" s="4">
        <v>41599</v>
      </c>
      <c r="N5056" s="4">
        <v>41599</v>
      </c>
      <c r="O5056" s="1">
        <v>41599</v>
      </c>
      <c r="P5056" t="s">
        <v>52</v>
      </c>
      <c r="R5056" t="s">
        <v>53</v>
      </c>
      <c r="S5056" t="s">
        <v>114</v>
      </c>
      <c r="T5056" t="s">
        <v>434</v>
      </c>
      <c r="U5056" t="s">
        <v>116</v>
      </c>
      <c r="V5056" t="s">
        <v>435</v>
      </c>
      <c r="W5056" s="6" t="s">
        <v>436</v>
      </c>
      <c r="X5056" t="s">
        <v>90</v>
      </c>
      <c r="Y5056">
        <v>300</v>
      </c>
      <c r="Z5056">
        <v>264</v>
      </c>
      <c r="AA5056" t="s">
        <v>105</v>
      </c>
      <c r="AB5056" s="5">
        <f t="shared" si="156"/>
        <v>2371.7673611111113</v>
      </c>
      <c r="AC5056" s="3">
        <v>8136.48</v>
      </c>
      <c r="AD5056" s="3">
        <v>30.82</v>
      </c>
      <c r="AE5056" s="3">
        <v>0.1</v>
      </c>
      <c r="AF5056" t="s">
        <v>437</v>
      </c>
      <c r="AG5056" t="s">
        <v>47</v>
      </c>
      <c r="AH5056" s="8">
        <v>257</v>
      </c>
      <c r="AI5056" s="7">
        <v>2160.36</v>
      </c>
      <c r="AJ5056" s="9">
        <v>10.06</v>
      </c>
      <c r="AK5056" s="5">
        <f t="shared" si="157"/>
        <v>0</v>
      </c>
    </row>
    <row r="5057" spans="1:37" x14ac:dyDescent="0.3">
      <c r="A5057">
        <v>55453</v>
      </c>
      <c r="B5057" t="s">
        <v>4259</v>
      </c>
      <c r="C5057" t="s">
        <v>5741</v>
      </c>
      <c r="D5057" t="s">
        <v>8869</v>
      </c>
      <c r="E5057" t="s">
        <v>8870</v>
      </c>
      <c r="F5057" t="s">
        <v>140</v>
      </c>
      <c r="G5057" t="s">
        <v>33</v>
      </c>
      <c r="H5057" t="s">
        <v>34</v>
      </c>
      <c r="I5057" t="s">
        <v>35</v>
      </c>
      <c r="J5057" t="s">
        <v>36</v>
      </c>
      <c r="K5057" t="s">
        <v>5744</v>
      </c>
      <c r="L5057" t="s">
        <v>6386</v>
      </c>
      <c r="M5057" s="4">
        <v>42053</v>
      </c>
      <c r="N5057" s="4">
        <v>42053</v>
      </c>
      <c r="O5057" s="1">
        <v>42053</v>
      </c>
      <c r="P5057" t="s">
        <v>38</v>
      </c>
      <c r="R5057" t="s">
        <v>39</v>
      </c>
      <c r="S5057" t="s">
        <v>125</v>
      </c>
      <c r="T5057" t="s">
        <v>126</v>
      </c>
      <c r="U5057" t="s">
        <v>127</v>
      </c>
      <c r="V5057" t="s">
        <v>128</v>
      </c>
      <c r="W5057" s="6" t="s">
        <v>44</v>
      </c>
      <c r="X5057" t="s">
        <v>45</v>
      </c>
      <c r="Y5057">
        <v>20</v>
      </c>
      <c r="Z5057">
        <v>369</v>
      </c>
      <c r="AA5057" t="s">
        <v>140</v>
      </c>
      <c r="AB5057" s="5">
        <f t="shared" si="156"/>
        <v>21638.408070175439</v>
      </c>
      <c r="AC5057" s="3">
        <v>11808</v>
      </c>
      <c r="AD5057" s="3">
        <v>32</v>
      </c>
      <c r="AE5057" s="3">
        <v>1.6</v>
      </c>
      <c r="AF5057" t="s">
        <v>125</v>
      </c>
      <c r="AG5057" t="s">
        <v>47</v>
      </c>
      <c r="AH5057" s="8">
        <v>115</v>
      </c>
      <c r="AI5057" s="12">
        <v>1729.95</v>
      </c>
      <c r="AJ5057" s="9">
        <v>12.14</v>
      </c>
      <c r="AK5057" s="5">
        <f t="shared" si="157"/>
        <v>0</v>
      </c>
    </row>
    <row r="5058" spans="1:37" hidden="1" x14ac:dyDescent="0.3">
      <c r="A5058">
        <v>55474</v>
      </c>
      <c r="B5058" t="s">
        <v>4244</v>
      </c>
      <c r="C5058" t="s">
        <v>6692</v>
      </c>
      <c r="D5058" t="s">
        <v>8871</v>
      </c>
      <c r="E5058" t="s">
        <v>8872</v>
      </c>
      <c r="F5058" t="s">
        <v>32</v>
      </c>
      <c r="G5058" t="s">
        <v>33</v>
      </c>
      <c r="H5058" t="s">
        <v>34</v>
      </c>
      <c r="I5058" t="s">
        <v>112</v>
      </c>
      <c r="J5058" t="s">
        <v>36</v>
      </c>
      <c r="K5058" t="s">
        <v>6695</v>
      </c>
      <c r="L5058" t="s">
        <v>8445</v>
      </c>
      <c r="M5058" s="4">
        <v>40165</v>
      </c>
      <c r="N5058" s="4">
        <v>40165</v>
      </c>
      <c r="O5058" s="1">
        <v>40165</v>
      </c>
      <c r="P5058" t="s">
        <v>52</v>
      </c>
      <c r="R5058" t="s">
        <v>71</v>
      </c>
      <c r="S5058" t="s">
        <v>96</v>
      </c>
      <c r="T5058" t="s">
        <v>412</v>
      </c>
      <c r="U5058" t="s">
        <v>413</v>
      </c>
      <c r="V5058" t="s">
        <v>414</v>
      </c>
      <c r="W5058" s="6" t="s">
        <v>415</v>
      </c>
      <c r="X5058" t="s">
        <v>146</v>
      </c>
      <c r="Y5058">
        <v>30</v>
      </c>
      <c r="Z5058">
        <v>5320</v>
      </c>
      <c r="AA5058" t="s">
        <v>32</v>
      </c>
      <c r="AB5058" s="5">
        <f t="shared" si="156"/>
        <v>2371.7673611111113</v>
      </c>
      <c r="AC5058" s="3">
        <v>268128</v>
      </c>
      <c r="AD5058" s="3">
        <v>50.4</v>
      </c>
      <c r="AE5058" s="3">
        <v>1.68</v>
      </c>
      <c r="AF5058" t="s">
        <v>416</v>
      </c>
      <c r="AG5058" t="s">
        <v>47</v>
      </c>
      <c r="AH5058" s="8">
        <v>464</v>
      </c>
      <c r="AI5058" s="7">
        <v>30</v>
      </c>
      <c r="AJ5058" s="9">
        <v>525.53</v>
      </c>
      <c r="AK5058" s="5">
        <f t="shared" si="157"/>
        <v>0</v>
      </c>
    </row>
    <row r="5059" spans="1:37" hidden="1" x14ac:dyDescent="0.3">
      <c r="A5059">
        <v>55504</v>
      </c>
      <c r="B5059" t="s">
        <v>4518</v>
      </c>
      <c r="C5059" t="s">
        <v>4937</v>
      </c>
      <c r="D5059" t="s">
        <v>8873</v>
      </c>
      <c r="E5059" t="s">
        <v>8874</v>
      </c>
      <c r="F5059" t="s">
        <v>224</v>
      </c>
      <c r="G5059" t="s">
        <v>33</v>
      </c>
      <c r="H5059" t="s">
        <v>34</v>
      </c>
      <c r="I5059" t="s">
        <v>35</v>
      </c>
      <c r="J5059" t="s">
        <v>36</v>
      </c>
      <c r="K5059" s="2">
        <v>41030</v>
      </c>
      <c r="L5059" t="s">
        <v>4940</v>
      </c>
      <c r="M5059" s="4">
        <v>41150</v>
      </c>
      <c r="N5059" s="4">
        <v>41150</v>
      </c>
      <c r="O5059" s="1">
        <v>41150</v>
      </c>
      <c r="P5059" t="s">
        <v>38</v>
      </c>
      <c r="R5059" t="s">
        <v>39</v>
      </c>
      <c r="S5059" t="s">
        <v>125</v>
      </c>
      <c r="T5059" t="s">
        <v>126</v>
      </c>
      <c r="U5059" t="s">
        <v>127</v>
      </c>
      <c r="V5059" t="s">
        <v>128</v>
      </c>
      <c r="W5059" s="6" t="s">
        <v>44</v>
      </c>
      <c r="X5059" t="s">
        <v>45</v>
      </c>
      <c r="Y5059">
        <v>20</v>
      </c>
      <c r="Z5059">
        <v>27</v>
      </c>
      <c r="AA5059" t="s">
        <v>224</v>
      </c>
      <c r="AB5059" s="5">
        <f t="shared" ref="AB5059:AB5122" si="158">AVERAGEIF(P:P,P5060,Z:Z)</f>
        <v>2371.7673611111113</v>
      </c>
      <c r="AC5059" s="3">
        <v>864</v>
      </c>
      <c r="AD5059" s="3">
        <v>32</v>
      </c>
      <c r="AE5059" s="3">
        <v>1.6</v>
      </c>
      <c r="AF5059" t="s">
        <v>125</v>
      </c>
      <c r="AG5059" t="s">
        <v>47</v>
      </c>
      <c r="AH5059" s="8">
        <v>10</v>
      </c>
      <c r="AI5059" s="7">
        <v>490.23</v>
      </c>
      <c r="AJ5059" s="9">
        <v>1.21</v>
      </c>
      <c r="AK5059" s="5">
        <f t="shared" ref="AK5059:AK5122" si="159">M5059-N5059</f>
        <v>0</v>
      </c>
    </row>
    <row r="5060" spans="1:37" hidden="1" x14ac:dyDescent="0.3">
      <c r="A5060">
        <v>55518</v>
      </c>
      <c r="B5060" t="s">
        <v>4415</v>
      </c>
      <c r="C5060" t="s">
        <v>5349</v>
      </c>
      <c r="D5060" t="s">
        <v>6191</v>
      </c>
      <c r="E5060" t="s">
        <v>8875</v>
      </c>
      <c r="F5060" t="s">
        <v>105</v>
      </c>
      <c r="G5060" t="s">
        <v>33</v>
      </c>
      <c r="H5060" t="s">
        <v>34</v>
      </c>
      <c r="I5060" t="s">
        <v>35</v>
      </c>
      <c r="J5060" t="s">
        <v>36</v>
      </c>
      <c r="K5060" t="s">
        <v>5352</v>
      </c>
      <c r="L5060" t="s">
        <v>4180</v>
      </c>
      <c r="M5060" s="4">
        <v>41037</v>
      </c>
      <c r="N5060" s="4">
        <v>41037</v>
      </c>
      <c r="O5060" s="1">
        <v>41037</v>
      </c>
      <c r="P5060" t="s">
        <v>38</v>
      </c>
      <c r="R5060" t="s">
        <v>39</v>
      </c>
      <c r="S5060" t="s">
        <v>199</v>
      </c>
      <c r="T5060" t="s">
        <v>65</v>
      </c>
      <c r="U5060" t="s">
        <v>66</v>
      </c>
      <c r="V5060" t="s">
        <v>67</v>
      </c>
      <c r="W5060" s="6" t="s">
        <v>44</v>
      </c>
      <c r="X5060" t="s">
        <v>45</v>
      </c>
      <c r="Y5060">
        <v>100</v>
      </c>
      <c r="Z5060">
        <v>2870</v>
      </c>
      <c r="AA5060" t="s">
        <v>105</v>
      </c>
      <c r="AB5060" s="5">
        <f t="shared" si="158"/>
        <v>2371.7673611111113</v>
      </c>
      <c r="AC5060" s="3">
        <v>229600</v>
      </c>
      <c r="AD5060" s="3">
        <v>80</v>
      </c>
      <c r="AE5060" s="3">
        <v>0.8</v>
      </c>
      <c r="AF5060" t="s">
        <v>4152</v>
      </c>
      <c r="AG5060" t="s">
        <v>47</v>
      </c>
      <c r="AH5060" s="8">
        <v>1368</v>
      </c>
      <c r="AI5060" s="7">
        <v>24308.25</v>
      </c>
      <c r="AJ5060" s="9">
        <v>321.89999999999998</v>
      </c>
      <c r="AK5060" s="5">
        <f t="shared" si="159"/>
        <v>0</v>
      </c>
    </row>
    <row r="5061" spans="1:37" x14ac:dyDescent="0.3">
      <c r="A5061">
        <v>55520</v>
      </c>
      <c r="B5061" t="s">
        <v>4518</v>
      </c>
      <c r="C5061" t="s">
        <v>4937</v>
      </c>
      <c r="D5061" t="s">
        <v>8876</v>
      </c>
      <c r="E5061" t="s">
        <v>8877</v>
      </c>
      <c r="F5061" t="s">
        <v>224</v>
      </c>
      <c r="G5061" t="s">
        <v>33</v>
      </c>
      <c r="H5061" t="s">
        <v>34</v>
      </c>
      <c r="I5061" t="s">
        <v>35</v>
      </c>
      <c r="J5061" t="s">
        <v>36</v>
      </c>
      <c r="K5061" s="2">
        <v>41030</v>
      </c>
      <c r="L5061" t="s">
        <v>4940</v>
      </c>
      <c r="M5061" s="4">
        <v>40982</v>
      </c>
      <c r="N5061" s="4">
        <v>40982</v>
      </c>
      <c r="O5061" s="1">
        <v>40982</v>
      </c>
      <c r="P5061" t="s">
        <v>38</v>
      </c>
      <c r="R5061" t="s">
        <v>39</v>
      </c>
      <c r="S5061" t="s">
        <v>746</v>
      </c>
      <c r="T5061" t="s">
        <v>747</v>
      </c>
      <c r="U5061" t="s">
        <v>748</v>
      </c>
      <c r="V5061" t="s">
        <v>749</v>
      </c>
      <c r="W5061" s="6" t="s">
        <v>44</v>
      </c>
      <c r="X5061" t="s">
        <v>45</v>
      </c>
      <c r="Y5061">
        <v>1</v>
      </c>
      <c r="Z5061">
        <v>175</v>
      </c>
      <c r="AA5061" t="s">
        <v>224</v>
      </c>
      <c r="AB5061" s="5">
        <f t="shared" si="158"/>
        <v>21638.408070175439</v>
      </c>
      <c r="AC5061" s="3">
        <v>4287.5</v>
      </c>
      <c r="AD5061" s="3">
        <v>24.5</v>
      </c>
      <c r="AE5061" s="3">
        <v>24.5</v>
      </c>
      <c r="AF5061" t="s">
        <v>750</v>
      </c>
      <c r="AG5061" t="s">
        <v>47</v>
      </c>
      <c r="AH5061" s="8">
        <v>1</v>
      </c>
      <c r="AI5061" s="12">
        <v>1437.62</v>
      </c>
      <c r="AJ5061" s="9">
        <v>6.01</v>
      </c>
      <c r="AK5061" s="5">
        <f t="shared" si="159"/>
        <v>0</v>
      </c>
    </row>
    <row r="5062" spans="1:37" x14ac:dyDescent="0.3">
      <c r="A5062">
        <v>55522</v>
      </c>
      <c r="B5062" t="s">
        <v>4193</v>
      </c>
      <c r="C5062" t="s">
        <v>4873</v>
      </c>
      <c r="D5062" t="s">
        <v>8878</v>
      </c>
      <c r="E5062" t="s">
        <v>8879</v>
      </c>
      <c r="F5062" t="s">
        <v>231</v>
      </c>
      <c r="G5062" t="s">
        <v>33</v>
      </c>
      <c r="H5062" t="s">
        <v>34</v>
      </c>
      <c r="I5062" t="s">
        <v>232</v>
      </c>
      <c r="J5062" t="s">
        <v>3844</v>
      </c>
      <c r="K5062" t="s">
        <v>4876</v>
      </c>
      <c r="L5062" t="s">
        <v>4877</v>
      </c>
      <c r="M5062" s="4">
        <v>40637</v>
      </c>
      <c r="N5062" s="4">
        <v>40637</v>
      </c>
      <c r="O5062" s="1">
        <v>40637</v>
      </c>
      <c r="P5062" t="s">
        <v>52</v>
      </c>
      <c r="R5062" t="s">
        <v>53</v>
      </c>
      <c r="S5062" t="s">
        <v>54</v>
      </c>
      <c r="T5062" t="s">
        <v>4517</v>
      </c>
      <c r="U5062" t="s">
        <v>56</v>
      </c>
      <c r="V5062" t="s">
        <v>57</v>
      </c>
      <c r="W5062" s="6" t="s">
        <v>58</v>
      </c>
      <c r="X5062" t="s">
        <v>59</v>
      </c>
      <c r="Y5062">
        <v>240</v>
      </c>
      <c r="Z5062">
        <v>27910</v>
      </c>
      <c r="AA5062" t="s">
        <v>231</v>
      </c>
      <c r="AB5062" s="5">
        <f t="shared" si="158"/>
        <v>21638.408070175439</v>
      </c>
      <c r="AC5062" s="3">
        <v>59169.2</v>
      </c>
      <c r="AD5062" s="3">
        <v>2.12</v>
      </c>
      <c r="AE5062" s="3">
        <v>0.01</v>
      </c>
      <c r="AF5062" t="s">
        <v>60</v>
      </c>
      <c r="AG5062" t="s">
        <v>47</v>
      </c>
      <c r="AH5062" s="8">
        <v>10346</v>
      </c>
      <c r="AI5062" s="12">
        <v>3961.7</v>
      </c>
      <c r="AJ5062" s="9">
        <v>97.63</v>
      </c>
      <c r="AK5062" s="5">
        <f t="shared" si="159"/>
        <v>0</v>
      </c>
    </row>
    <row r="5063" spans="1:37" x14ac:dyDescent="0.3">
      <c r="A5063">
        <v>55568</v>
      </c>
      <c r="B5063" t="s">
        <v>4198</v>
      </c>
      <c r="C5063" t="s">
        <v>4203</v>
      </c>
      <c r="D5063" t="s">
        <v>5614</v>
      </c>
      <c r="E5063" t="s">
        <v>5615</v>
      </c>
      <c r="F5063" t="s">
        <v>231</v>
      </c>
      <c r="G5063" t="s">
        <v>33</v>
      </c>
      <c r="H5063" t="s">
        <v>34</v>
      </c>
      <c r="I5063" t="s">
        <v>232</v>
      </c>
      <c r="J5063" t="s">
        <v>310</v>
      </c>
      <c r="K5063" t="s">
        <v>4206</v>
      </c>
      <c r="L5063" t="s">
        <v>5616</v>
      </c>
      <c r="M5063" s="4">
        <v>41815</v>
      </c>
      <c r="N5063" s="4">
        <v>41815</v>
      </c>
      <c r="O5063" s="1">
        <v>41815</v>
      </c>
      <c r="P5063" t="s">
        <v>52</v>
      </c>
      <c r="R5063" t="s">
        <v>71</v>
      </c>
      <c r="S5063" t="s">
        <v>4202</v>
      </c>
      <c r="T5063" t="s">
        <v>4751</v>
      </c>
      <c r="U5063" t="s">
        <v>158</v>
      </c>
      <c r="V5063" t="s">
        <v>57</v>
      </c>
      <c r="W5063" s="6" t="s">
        <v>347</v>
      </c>
      <c r="X5063" t="s">
        <v>844</v>
      </c>
      <c r="Y5063">
        <v>30</v>
      </c>
      <c r="Z5063">
        <v>8</v>
      </c>
      <c r="AA5063" t="s">
        <v>231</v>
      </c>
      <c r="AB5063" s="5">
        <f t="shared" si="158"/>
        <v>21638.408070175439</v>
      </c>
      <c r="AC5063" s="3">
        <v>157.41</v>
      </c>
      <c r="AD5063" s="3">
        <v>19.68</v>
      </c>
      <c r="AE5063" s="3">
        <v>0.66</v>
      </c>
      <c r="AF5063" t="s">
        <v>60</v>
      </c>
      <c r="AG5063" t="s">
        <v>109</v>
      </c>
      <c r="AH5063" s="8" t="s">
        <v>44</v>
      </c>
      <c r="AI5063" s="12" t="s">
        <v>44</v>
      </c>
      <c r="AJ5063" s="9">
        <v>0.16</v>
      </c>
      <c r="AK5063" s="5">
        <f t="shared" si="159"/>
        <v>0</v>
      </c>
    </row>
    <row r="5064" spans="1:37" hidden="1" x14ac:dyDescent="0.3">
      <c r="A5064">
        <v>55643</v>
      </c>
      <c r="B5064" t="s">
        <v>4141</v>
      </c>
      <c r="C5064" t="s">
        <v>4296</v>
      </c>
      <c r="D5064" t="s">
        <v>4297</v>
      </c>
      <c r="E5064" t="s">
        <v>4298</v>
      </c>
      <c r="F5064" t="s">
        <v>51</v>
      </c>
      <c r="G5064" t="s">
        <v>33</v>
      </c>
      <c r="H5064" t="s">
        <v>34</v>
      </c>
      <c r="I5064" t="s">
        <v>35</v>
      </c>
      <c r="J5064" t="s">
        <v>36</v>
      </c>
      <c r="K5064" s="2">
        <v>41889</v>
      </c>
      <c r="L5064" s="2">
        <v>41859</v>
      </c>
      <c r="M5064" s="4">
        <v>42040</v>
      </c>
      <c r="N5064" s="4">
        <v>42040</v>
      </c>
      <c r="O5064" s="1">
        <v>42040</v>
      </c>
      <c r="P5064" t="s">
        <v>52</v>
      </c>
      <c r="R5064" t="s">
        <v>71</v>
      </c>
      <c r="S5064" t="s">
        <v>304</v>
      </c>
      <c r="T5064" t="s">
        <v>143</v>
      </c>
      <c r="U5064" t="s">
        <v>144</v>
      </c>
      <c r="V5064" t="s">
        <v>57</v>
      </c>
      <c r="W5064" s="6" t="s">
        <v>145</v>
      </c>
      <c r="X5064" t="s">
        <v>146</v>
      </c>
      <c r="Y5064">
        <v>60</v>
      </c>
      <c r="Z5064">
        <v>10000</v>
      </c>
      <c r="AA5064" t="s">
        <v>51</v>
      </c>
      <c r="AB5064" s="5">
        <f t="shared" si="158"/>
        <v>2371.7673611111113</v>
      </c>
      <c r="AC5064" s="3">
        <v>64900</v>
      </c>
      <c r="AD5064" s="3">
        <v>6.49</v>
      </c>
      <c r="AE5064" s="3">
        <v>0.11</v>
      </c>
      <c r="AF5064" t="s">
        <v>307</v>
      </c>
      <c r="AG5064" t="s">
        <v>109</v>
      </c>
      <c r="AH5064" s="8" t="s">
        <v>44</v>
      </c>
      <c r="AI5064" s="7" t="s">
        <v>44</v>
      </c>
      <c r="AJ5064" s="9">
        <v>66.72</v>
      </c>
      <c r="AK5064" s="5">
        <f t="shared" si="159"/>
        <v>0</v>
      </c>
    </row>
    <row r="5065" spans="1:37" x14ac:dyDescent="0.3">
      <c r="A5065">
        <v>55679</v>
      </c>
      <c r="B5065" t="s">
        <v>4523</v>
      </c>
      <c r="C5065" t="s">
        <v>6066</v>
      </c>
      <c r="D5065" t="s">
        <v>8338</v>
      </c>
      <c r="E5065" t="s">
        <v>8880</v>
      </c>
      <c r="F5065" t="s">
        <v>105</v>
      </c>
      <c r="G5065" t="s">
        <v>33</v>
      </c>
      <c r="H5065" t="s">
        <v>34</v>
      </c>
      <c r="I5065" t="s">
        <v>35</v>
      </c>
      <c r="J5065" t="s">
        <v>36</v>
      </c>
      <c r="K5065" t="s">
        <v>5116</v>
      </c>
      <c r="L5065" s="2">
        <v>41009</v>
      </c>
      <c r="M5065" s="4">
        <v>41250</v>
      </c>
      <c r="N5065" s="4">
        <v>41243</v>
      </c>
      <c r="O5065" s="1">
        <v>41243</v>
      </c>
      <c r="P5065" t="s">
        <v>38</v>
      </c>
      <c r="R5065" t="s">
        <v>39</v>
      </c>
      <c r="S5065" t="s">
        <v>199</v>
      </c>
      <c r="T5065" t="s">
        <v>65</v>
      </c>
      <c r="U5065" t="s">
        <v>66</v>
      </c>
      <c r="V5065" t="s">
        <v>67</v>
      </c>
      <c r="W5065" s="6" t="s">
        <v>44</v>
      </c>
      <c r="X5065" t="s">
        <v>45</v>
      </c>
      <c r="Y5065">
        <v>100</v>
      </c>
      <c r="Z5065">
        <v>2744</v>
      </c>
      <c r="AA5065" t="s">
        <v>105</v>
      </c>
      <c r="AB5065" s="5">
        <f t="shared" si="158"/>
        <v>21638.408070175439</v>
      </c>
      <c r="AC5065" s="3">
        <v>219520</v>
      </c>
      <c r="AD5065" s="3">
        <v>80</v>
      </c>
      <c r="AE5065" s="3">
        <v>0.8</v>
      </c>
      <c r="AF5065" t="s">
        <v>4152</v>
      </c>
      <c r="AG5065" t="s">
        <v>47</v>
      </c>
      <c r="AH5065" s="8">
        <v>1303</v>
      </c>
      <c r="AI5065" s="12">
        <v>22158.58</v>
      </c>
      <c r="AJ5065" s="9">
        <v>307.77</v>
      </c>
      <c r="AK5065" s="5">
        <f t="shared" si="159"/>
        <v>7</v>
      </c>
    </row>
    <row r="5066" spans="1:37" x14ac:dyDescent="0.3">
      <c r="A5066">
        <v>55706</v>
      </c>
      <c r="B5066" t="s">
        <v>4153</v>
      </c>
      <c r="C5066" t="s">
        <v>5556</v>
      </c>
      <c r="D5066" t="s">
        <v>8881</v>
      </c>
      <c r="E5066" t="s">
        <v>8882</v>
      </c>
      <c r="F5066" t="s">
        <v>151</v>
      </c>
      <c r="G5066" t="s">
        <v>33</v>
      </c>
      <c r="H5066" t="s">
        <v>34</v>
      </c>
      <c r="I5066" t="s">
        <v>35</v>
      </c>
      <c r="J5066" t="s">
        <v>36</v>
      </c>
      <c r="K5066" t="s">
        <v>5464</v>
      </c>
      <c r="L5066" t="s">
        <v>5559</v>
      </c>
      <c r="M5066" s="4">
        <v>41128</v>
      </c>
      <c r="N5066" s="4">
        <v>41128</v>
      </c>
      <c r="O5066" s="1">
        <v>41128</v>
      </c>
      <c r="P5066" t="s">
        <v>52</v>
      </c>
      <c r="R5066" t="s">
        <v>71</v>
      </c>
      <c r="S5066" t="s">
        <v>604</v>
      </c>
      <c r="T5066" t="s">
        <v>2520</v>
      </c>
      <c r="U5066" t="s">
        <v>850</v>
      </c>
      <c r="V5066" t="s">
        <v>57</v>
      </c>
      <c r="W5066" s="6" t="s">
        <v>2007</v>
      </c>
      <c r="X5066" t="s">
        <v>146</v>
      </c>
      <c r="Y5066">
        <v>60</v>
      </c>
      <c r="Z5066">
        <v>384</v>
      </c>
      <c r="AA5066" t="s">
        <v>151</v>
      </c>
      <c r="AB5066" s="5">
        <f t="shared" si="158"/>
        <v>21638.408070175439</v>
      </c>
      <c r="AC5066" s="3">
        <v>1121.28</v>
      </c>
      <c r="AD5066" s="3">
        <v>2.92</v>
      </c>
      <c r="AE5066" s="3">
        <v>0.05</v>
      </c>
      <c r="AF5066" t="s">
        <v>605</v>
      </c>
      <c r="AG5066" t="s">
        <v>47</v>
      </c>
      <c r="AH5066" s="8">
        <v>20</v>
      </c>
      <c r="AI5066" s="12">
        <v>950.05</v>
      </c>
      <c r="AJ5066" s="9">
        <v>1.57</v>
      </c>
      <c r="AK5066" s="5">
        <f t="shared" si="159"/>
        <v>0</v>
      </c>
    </row>
    <row r="5067" spans="1:37" hidden="1" x14ac:dyDescent="0.3">
      <c r="A5067">
        <v>55712</v>
      </c>
      <c r="B5067" t="s">
        <v>4141</v>
      </c>
      <c r="C5067" t="s">
        <v>5652</v>
      </c>
      <c r="D5067" t="s">
        <v>6126</v>
      </c>
      <c r="E5067" t="s">
        <v>7987</v>
      </c>
      <c r="F5067" t="s">
        <v>51</v>
      </c>
      <c r="G5067" t="s">
        <v>33</v>
      </c>
      <c r="H5067" t="s">
        <v>34</v>
      </c>
      <c r="I5067" t="s">
        <v>35</v>
      </c>
      <c r="J5067" t="s">
        <v>36</v>
      </c>
      <c r="K5067" t="s">
        <v>5655</v>
      </c>
      <c r="L5067" t="s">
        <v>6128</v>
      </c>
      <c r="M5067" s="4">
        <v>42250</v>
      </c>
      <c r="N5067" s="4">
        <v>42250</v>
      </c>
      <c r="O5067" s="1">
        <v>42250</v>
      </c>
      <c r="P5067" t="s">
        <v>52</v>
      </c>
      <c r="R5067" t="s">
        <v>71</v>
      </c>
      <c r="S5067" t="s">
        <v>553</v>
      </c>
      <c r="T5067" t="s">
        <v>4210</v>
      </c>
      <c r="U5067" t="s">
        <v>4211</v>
      </c>
      <c r="V5067" t="s">
        <v>57</v>
      </c>
      <c r="W5067" s="6" t="s">
        <v>4212</v>
      </c>
      <c r="X5067" t="s">
        <v>146</v>
      </c>
      <c r="Y5067">
        <v>30</v>
      </c>
      <c r="Z5067">
        <v>15552</v>
      </c>
      <c r="AA5067" t="s">
        <v>51</v>
      </c>
      <c r="AB5067" s="5">
        <f t="shared" si="158"/>
        <v>2371.7673611111113</v>
      </c>
      <c r="AC5067" s="3">
        <v>147744</v>
      </c>
      <c r="AD5067" s="3">
        <v>9.5</v>
      </c>
      <c r="AE5067" s="3">
        <v>0.32</v>
      </c>
      <c r="AF5067" t="s">
        <v>554</v>
      </c>
      <c r="AG5067" t="s">
        <v>109</v>
      </c>
      <c r="AH5067" s="8" t="s">
        <v>44</v>
      </c>
      <c r="AI5067" s="7" t="s">
        <v>44</v>
      </c>
      <c r="AJ5067" s="9">
        <v>173.89</v>
      </c>
      <c r="AK5067" s="5">
        <f t="shared" si="159"/>
        <v>0</v>
      </c>
    </row>
    <row r="5068" spans="1:37" x14ac:dyDescent="0.3">
      <c r="A5068">
        <v>55715</v>
      </c>
      <c r="B5068" t="s">
        <v>4164</v>
      </c>
      <c r="C5068" t="s">
        <v>8883</v>
      </c>
      <c r="D5068" t="s">
        <v>8884</v>
      </c>
      <c r="E5068" t="s">
        <v>8885</v>
      </c>
      <c r="F5068" t="s">
        <v>455</v>
      </c>
      <c r="G5068" t="s">
        <v>33</v>
      </c>
      <c r="H5068" t="s">
        <v>34</v>
      </c>
      <c r="I5068" t="s">
        <v>35</v>
      </c>
      <c r="J5068" t="s">
        <v>36</v>
      </c>
      <c r="K5068" t="s">
        <v>5623</v>
      </c>
      <c r="L5068" s="2">
        <v>41587</v>
      </c>
      <c r="M5068" s="4">
        <v>41582</v>
      </c>
      <c r="N5068" s="4">
        <v>41582</v>
      </c>
      <c r="O5068" s="1">
        <v>41596</v>
      </c>
      <c r="P5068" t="s">
        <v>38</v>
      </c>
      <c r="R5068" t="s">
        <v>39</v>
      </c>
      <c r="S5068" t="s">
        <v>199</v>
      </c>
      <c r="T5068" t="s">
        <v>65</v>
      </c>
      <c r="U5068" t="s">
        <v>66</v>
      </c>
      <c r="V5068" t="s">
        <v>67</v>
      </c>
      <c r="W5068" s="6" t="s">
        <v>44</v>
      </c>
      <c r="X5068" t="s">
        <v>45</v>
      </c>
      <c r="Y5068">
        <v>100</v>
      </c>
      <c r="Z5068">
        <v>645</v>
      </c>
      <c r="AA5068" t="s">
        <v>455</v>
      </c>
      <c r="AB5068" s="5">
        <f t="shared" si="158"/>
        <v>21638.408070175439</v>
      </c>
      <c r="AC5068" s="3">
        <v>51600</v>
      </c>
      <c r="AD5068" s="3">
        <v>80</v>
      </c>
      <c r="AE5068" s="3">
        <v>0.8</v>
      </c>
      <c r="AF5068" t="s">
        <v>4152</v>
      </c>
      <c r="AG5068" t="s">
        <v>47</v>
      </c>
      <c r="AH5068" s="8">
        <v>267</v>
      </c>
      <c r="AI5068" s="12">
        <v>3453.53</v>
      </c>
      <c r="AJ5068" s="9">
        <v>63.83</v>
      </c>
      <c r="AK5068" s="5">
        <f t="shared" si="159"/>
        <v>0</v>
      </c>
    </row>
    <row r="5069" spans="1:37" x14ac:dyDescent="0.3">
      <c r="A5069">
        <v>55716</v>
      </c>
      <c r="B5069" t="s">
        <v>4198</v>
      </c>
      <c r="C5069" t="s">
        <v>4199</v>
      </c>
      <c r="D5069" t="s">
        <v>4299</v>
      </c>
      <c r="E5069" t="s">
        <v>4300</v>
      </c>
      <c r="F5069" t="s">
        <v>231</v>
      </c>
      <c r="G5069" t="s">
        <v>33</v>
      </c>
      <c r="H5069" t="s">
        <v>34</v>
      </c>
      <c r="I5069" t="s">
        <v>232</v>
      </c>
      <c r="J5069" t="s">
        <v>310</v>
      </c>
      <c r="K5069" s="2">
        <v>41952</v>
      </c>
      <c r="L5069" s="2">
        <v>42250</v>
      </c>
      <c r="M5069" s="4">
        <v>42072</v>
      </c>
      <c r="N5069" s="4">
        <v>42072</v>
      </c>
      <c r="O5069" s="1">
        <v>42072</v>
      </c>
      <c r="P5069" t="s">
        <v>52</v>
      </c>
      <c r="R5069" t="s">
        <v>71</v>
      </c>
      <c r="S5069" t="s">
        <v>4202</v>
      </c>
      <c r="T5069" t="s">
        <v>4751</v>
      </c>
      <c r="U5069" t="s">
        <v>158</v>
      </c>
      <c r="V5069" t="s">
        <v>57</v>
      </c>
      <c r="W5069" s="6" t="s">
        <v>347</v>
      </c>
      <c r="X5069" t="s">
        <v>844</v>
      </c>
      <c r="Y5069">
        <v>30</v>
      </c>
      <c r="Z5069">
        <v>6</v>
      </c>
      <c r="AA5069" t="s">
        <v>231</v>
      </c>
      <c r="AB5069" s="5">
        <f t="shared" si="158"/>
        <v>21638.408070175439</v>
      </c>
      <c r="AC5069" s="3">
        <v>85.31</v>
      </c>
      <c r="AD5069" s="3">
        <v>14.22</v>
      </c>
      <c r="AE5069" s="3">
        <v>0.47</v>
      </c>
      <c r="AF5069" t="s">
        <v>60</v>
      </c>
      <c r="AG5069" t="s">
        <v>109</v>
      </c>
      <c r="AH5069" s="8" t="s">
        <v>44</v>
      </c>
      <c r="AI5069" s="12" t="s">
        <v>44</v>
      </c>
      <c r="AJ5069" s="9">
        <v>0.09</v>
      </c>
      <c r="AK5069" s="5">
        <f t="shared" si="159"/>
        <v>0</v>
      </c>
    </row>
    <row r="5070" spans="1:37" x14ac:dyDescent="0.3">
      <c r="A5070">
        <v>55730</v>
      </c>
      <c r="B5070" t="s">
        <v>4164</v>
      </c>
      <c r="C5070" t="s">
        <v>8278</v>
      </c>
      <c r="D5070" t="s">
        <v>8886</v>
      </c>
      <c r="E5070" t="s">
        <v>8887</v>
      </c>
      <c r="F5070" t="s">
        <v>455</v>
      </c>
      <c r="G5070" t="s">
        <v>33</v>
      </c>
      <c r="H5070" t="s">
        <v>34</v>
      </c>
      <c r="I5070" t="s">
        <v>112</v>
      </c>
      <c r="J5070" t="s">
        <v>36</v>
      </c>
      <c r="K5070" t="s">
        <v>4434</v>
      </c>
      <c r="L5070" t="s">
        <v>8888</v>
      </c>
      <c r="M5070" s="4">
        <v>42024</v>
      </c>
      <c r="N5070" s="4">
        <v>42024</v>
      </c>
      <c r="O5070" s="1">
        <v>42024</v>
      </c>
      <c r="P5070" t="s">
        <v>52</v>
      </c>
      <c r="R5070" t="s">
        <v>71</v>
      </c>
      <c r="S5070" t="s">
        <v>96</v>
      </c>
      <c r="T5070" t="s">
        <v>4574</v>
      </c>
      <c r="U5070" t="s">
        <v>4575</v>
      </c>
      <c r="V5070" t="s">
        <v>4576</v>
      </c>
      <c r="W5070" s="6" t="s">
        <v>347</v>
      </c>
      <c r="X5070" t="s">
        <v>76</v>
      </c>
      <c r="Y5070">
        <v>60</v>
      </c>
      <c r="Z5070">
        <v>40</v>
      </c>
      <c r="AA5070" t="s">
        <v>455</v>
      </c>
      <c r="AB5070" s="5">
        <f t="shared" si="158"/>
        <v>21638.408070175439</v>
      </c>
      <c r="AC5070" s="3">
        <v>2220</v>
      </c>
      <c r="AD5070" s="3">
        <v>55.5</v>
      </c>
      <c r="AE5070" s="3">
        <v>0.92</v>
      </c>
      <c r="AF5070" t="s">
        <v>416</v>
      </c>
      <c r="AG5070" t="s">
        <v>47</v>
      </c>
      <c r="AH5070" s="8" t="s">
        <v>44</v>
      </c>
      <c r="AI5070" s="12" t="s">
        <v>44</v>
      </c>
      <c r="AJ5070" s="9">
        <v>2.2799999999999998</v>
      </c>
      <c r="AK5070" s="5">
        <f t="shared" si="159"/>
        <v>0</v>
      </c>
    </row>
    <row r="5071" spans="1:37" hidden="1" x14ac:dyDescent="0.3">
      <c r="A5071">
        <v>55737</v>
      </c>
      <c r="B5071" t="s">
        <v>4415</v>
      </c>
      <c r="C5071" t="s">
        <v>5030</v>
      </c>
      <c r="D5071" t="s">
        <v>5031</v>
      </c>
      <c r="E5071" t="s">
        <v>8889</v>
      </c>
      <c r="F5071" t="s">
        <v>105</v>
      </c>
      <c r="G5071" t="s">
        <v>33</v>
      </c>
      <c r="H5071" t="s">
        <v>34</v>
      </c>
      <c r="I5071" t="s">
        <v>35</v>
      </c>
      <c r="J5071" t="s">
        <v>36</v>
      </c>
      <c r="K5071" t="s">
        <v>5033</v>
      </c>
      <c r="L5071" t="s">
        <v>5034</v>
      </c>
      <c r="M5071" s="4">
        <v>40397</v>
      </c>
      <c r="N5071" s="4">
        <v>40397</v>
      </c>
      <c r="O5071" s="1">
        <v>40397</v>
      </c>
      <c r="P5071" t="s">
        <v>52</v>
      </c>
      <c r="R5071" t="s">
        <v>71</v>
      </c>
      <c r="S5071" t="s">
        <v>54</v>
      </c>
      <c r="T5071" t="s">
        <v>106</v>
      </c>
      <c r="U5071" t="s">
        <v>56</v>
      </c>
      <c r="V5071" t="s">
        <v>57</v>
      </c>
      <c r="W5071" s="6" t="s">
        <v>100</v>
      </c>
      <c r="X5071" t="s">
        <v>76</v>
      </c>
      <c r="Y5071">
        <v>60</v>
      </c>
      <c r="Z5071">
        <v>28755</v>
      </c>
      <c r="AA5071" t="s">
        <v>105</v>
      </c>
      <c r="AB5071" s="5">
        <f t="shared" si="158"/>
        <v>2371.7673611111113</v>
      </c>
      <c r="AC5071" s="3">
        <v>74763</v>
      </c>
      <c r="AD5071" s="3">
        <v>2.6</v>
      </c>
      <c r="AE5071" s="3">
        <v>0.04</v>
      </c>
      <c r="AF5071" t="s">
        <v>60</v>
      </c>
      <c r="AG5071" t="s">
        <v>47</v>
      </c>
      <c r="AH5071" s="8">
        <v>3392</v>
      </c>
      <c r="AI5071" s="7">
        <v>20294.849999999999</v>
      </c>
      <c r="AJ5071" s="9">
        <v>161.19</v>
      </c>
      <c r="AK5071" s="5">
        <f t="shared" si="159"/>
        <v>0</v>
      </c>
    </row>
    <row r="5072" spans="1:37" x14ac:dyDescent="0.3">
      <c r="A5072">
        <v>55764</v>
      </c>
      <c r="B5072" t="s">
        <v>5415</v>
      </c>
      <c r="C5072" t="s">
        <v>8890</v>
      </c>
      <c r="D5072" t="s">
        <v>8891</v>
      </c>
      <c r="E5072" t="s">
        <v>8892</v>
      </c>
      <c r="F5072" t="s">
        <v>299</v>
      </c>
      <c r="G5072" t="s">
        <v>33</v>
      </c>
      <c r="H5072" t="s">
        <v>34</v>
      </c>
      <c r="I5072" t="s">
        <v>35</v>
      </c>
      <c r="J5072" t="s">
        <v>36</v>
      </c>
      <c r="K5072" s="2">
        <v>40360</v>
      </c>
      <c r="L5072" s="2">
        <v>40391</v>
      </c>
      <c r="M5072" s="4">
        <v>40297</v>
      </c>
      <c r="N5072" s="4">
        <v>40297</v>
      </c>
      <c r="O5072" s="1">
        <v>40297</v>
      </c>
      <c r="P5072" t="s">
        <v>38</v>
      </c>
      <c r="R5072" t="s">
        <v>39</v>
      </c>
      <c r="S5072" t="s">
        <v>125</v>
      </c>
      <c r="T5072" t="s">
        <v>126</v>
      </c>
      <c r="U5072" t="s">
        <v>127</v>
      </c>
      <c r="V5072" t="s">
        <v>128</v>
      </c>
      <c r="W5072" s="6" t="s">
        <v>44</v>
      </c>
      <c r="X5072" t="s">
        <v>45</v>
      </c>
      <c r="Y5072">
        <v>20</v>
      </c>
      <c r="Z5072">
        <v>2000</v>
      </c>
      <c r="AA5072" t="s">
        <v>299</v>
      </c>
      <c r="AB5072" s="5">
        <f t="shared" si="158"/>
        <v>21638.408070175439</v>
      </c>
      <c r="AC5072" s="3">
        <v>64000</v>
      </c>
      <c r="AD5072" s="3">
        <v>32</v>
      </c>
      <c r="AE5072" s="3">
        <v>1.6</v>
      </c>
      <c r="AF5072" t="s">
        <v>125</v>
      </c>
      <c r="AG5072" t="s">
        <v>47</v>
      </c>
      <c r="AH5072" s="8">
        <v>687</v>
      </c>
      <c r="AI5072" s="12">
        <v>17918.72</v>
      </c>
      <c r="AJ5072" s="9">
        <v>137.97999999999999</v>
      </c>
      <c r="AK5072" s="5">
        <f t="shared" si="159"/>
        <v>0</v>
      </c>
    </row>
    <row r="5073" spans="1:37" x14ac:dyDescent="0.3">
      <c r="A5073">
        <v>55765</v>
      </c>
      <c r="B5073" t="s">
        <v>4198</v>
      </c>
      <c r="C5073" t="s">
        <v>5854</v>
      </c>
      <c r="D5073" t="s">
        <v>5855</v>
      </c>
      <c r="E5073" t="s">
        <v>8893</v>
      </c>
      <c r="F5073" t="s">
        <v>231</v>
      </c>
      <c r="G5073" t="s">
        <v>33</v>
      </c>
      <c r="H5073" t="s">
        <v>34</v>
      </c>
      <c r="I5073" t="s">
        <v>232</v>
      </c>
      <c r="J5073" t="s">
        <v>310</v>
      </c>
      <c r="K5073" s="2">
        <v>41615</v>
      </c>
      <c r="L5073" s="2">
        <v>41950</v>
      </c>
      <c r="M5073" s="4">
        <v>41831</v>
      </c>
      <c r="N5073" s="4">
        <v>41831</v>
      </c>
      <c r="O5073" s="1">
        <v>41831</v>
      </c>
      <c r="P5073" t="s">
        <v>52</v>
      </c>
      <c r="R5073" t="s">
        <v>53</v>
      </c>
      <c r="S5073" t="s">
        <v>312</v>
      </c>
      <c r="T5073" t="s">
        <v>5269</v>
      </c>
      <c r="U5073" t="s">
        <v>4670</v>
      </c>
      <c r="V5073" t="s">
        <v>4671</v>
      </c>
      <c r="W5073" s="6" t="s">
        <v>75</v>
      </c>
      <c r="X5073" t="s">
        <v>83</v>
      </c>
      <c r="Y5073">
        <v>60</v>
      </c>
      <c r="Z5073">
        <v>1</v>
      </c>
      <c r="AA5073" t="s">
        <v>231</v>
      </c>
      <c r="AB5073" s="5">
        <f t="shared" si="158"/>
        <v>21638.408070175439</v>
      </c>
      <c r="AC5073" s="3">
        <v>25.69</v>
      </c>
      <c r="AD5073" s="3">
        <v>25.69</v>
      </c>
      <c r="AE5073" s="3">
        <v>0.43</v>
      </c>
      <c r="AF5073" t="s">
        <v>5270</v>
      </c>
      <c r="AG5073" t="s">
        <v>47</v>
      </c>
      <c r="AH5073" s="8" t="s">
        <v>44</v>
      </c>
      <c r="AI5073" s="12" t="s">
        <v>44</v>
      </c>
      <c r="AJ5073" s="9">
        <v>0.03</v>
      </c>
      <c r="AK5073" s="5">
        <f t="shared" si="159"/>
        <v>0</v>
      </c>
    </row>
    <row r="5074" spans="1:37" hidden="1" x14ac:dyDescent="0.3">
      <c r="A5074">
        <v>55783</v>
      </c>
      <c r="B5074" t="s">
        <v>4259</v>
      </c>
      <c r="C5074" t="s">
        <v>4993</v>
      </c>
      <c r="D5074" t="s">
        <v>8894</v>
      </c>
      <c r="E5074" t="s">
        <v>8895</v>
      </c>
      <c r="F5074" t="s">
        <v>140</v>
      </c>
      <c r="G5074" t="s">
        <v>33</v>
      </c>
      <c r="H5074" t="s">
        <v>34</v>
      </c>
      <c r="I5074" t="s">
        <v>112</v>
      </c>
      <c r="J5074" t="s">
        <v>36</v>
      </c>
      <c r="K5074" t="s">
        <v>4996</v>
      </c>
      <c r="L5074" t="s">
        <v>6027</v>
      </c>
      <c r="M5074" s="4">
        <v>40205</v>
      </c>
      <c r="N5074" s="4">
        <v>40205</v>
      </c>
      <c r="O5074" s="1">
        <v>40205</v>
      </c>
      <c r="P5074" t="s">
        <v>52</v>
      </c>
      <c r="R5074" t="s">
        <v>71</v>
      </c>
      <c r="S5074" t="s">
        <v>54</v>
      </c>
      <c r="T5074" t="s">
        <v>614</v>
      </c>
      <c r="U5074" t="s">
        <v>357</v>
      </c>
      <c r="V5074" t="s">
        <v>57</v>
      </c>
      <c r="W5074" s="6" t="s">
        <v>244</v>
      </c>
      <c r="X5074" t="s">
        <v>76</v>
      </c>
      <c r="Y5074">
        <v>60</v>
      </c>
      <c r="Z5074">
        <v>9270</v>
      </c>
      <c r="AA5074" t="s">
        <v>140</v>
      </c>
      <c r="AB5074" s="5">
        <f t="shared" si="158"/>
        <v>2371.7673611111113</v>
      </c>
      <c r="AC5074" s="3">
        <v>179189.1</v>
      </c>
      <c r="AD5074" s="3">
        <v>19.329999999999998</v>
      </c>
      <c r="AE5074" s="3">
        <v>0.32</v>
      </c>
      <c r="AF5074" t="s">
        <v>60</v>
      </c>
      <c r="AG5074" t="s">
        <v>47</v>
      </c>
      <c r="AH5074" s="8">
        <v>1010</v>
      </c>
      <c r="AI5074" s="7">
        <v>16847.52</v>
      </c>
      <c r="AJ5074" s="9">
        <v>351.21</v>
      </c>
      <c r="AK5074" s="5">
        <f t="shared" si="159"/>
        <v>0</v>
      </c>
    </row>
    <row r="5075" spans="1:37" x14ac:dyDescent="0.3">
      <c r="A5075">
        <v>55814</v>
      </c>
      <c r="B5075" t="s">
        <v>4754</v>
      </c>
      <c r="C5075" t="s">
        <v>4755</v>
      </c>
      <c r="D5075" t="s">
        <v>8896</v>
      </c>
      <c r="E5075" t="s">
        <v>8897</v>
      </c>
      <c r="F5075" t="s">
        <v>4758</v>
      </c>
      <c r="G5075" t="s">
        <v>33</v>
      </c>
      <c r="H5075" t="s">
        <v>34</v>
      </c>
      <c r="I5075" t="s">
        <v>35</v>
      </c>
      <c r="J5075" t="s">
        <v>36</v>
      </c>
      <c r="K5075" t="s">
        <v>4495</v>
      </c>
      <c r="L5075" t="s">
        <v>5319</v>
      </c>
      <c r="M5075" s="4">
        <v>40914</v>
      </c>
      <c r="N5075" s="4">
        <v>40914</v>
      </c>
      <c r="O5075" s="1">
        <v>40914</v>
      </c>
      <c r="P5075" t="s">
        <v>38</v>
      </c>
      <c r="R5075" t="s">
        <v>39</v>
      </c>
      <c r="S5075" t="s">
        <v>199</v>
      </c>
      <c r="T5075" t="s">
        <v>65</v>
      </c>
      <c r="U5075" t="s">
        <v>66</v>
      </c>
      <c r="V5075" t="s">
        <v>67</v>
      </c>
      <c r="W5075" s="6" t="s">
        <v>44</v>
      </c>
      <c r="X5075" t="s">
        <v>45</v>
      </c>
      <c r="Y5075">
        <v>100</v>
      </c>
      <c r="Z5075">
        <v>129</v>
      </c>
      <c r="AA5075" t="s">
        <v>4758</v>
      </c>
      <c r="AB5075" s="5">
        <f t="shared" si="158"/>
        <v>21638.408070175439</v>
      </c>
      <c r="AC5075" s="3">
        <v>11481</v>
      </c>
      <c r="AD5075" s="3">
        <v>89</v>
      </c>
      <c r="AE5075" s="3">
        <v>0.89</v>
      </c>
      <c r="AF5075" t="s">
        <v>4152</v>
      </c>
      <c r="AG5075" t="s">
        <v>47</v>
      </c>
      <c r="AH5075" s="8">
        <v>60</v>
      </c>
      <c r="AI5075" s="12">
        <v>1133.17</v>
      </c>
      <c r="AJ5075" s="9">
        <v>18.940000000000001</v>
      </c>
      <c r="AK5075" s="5">
        <f t="shared" si="159"/>
        <v>0</v>
      </c>
    </row>
    <row r="5076" spans="1:37" x14ac:dyDescent="0.3">
      <c r="A5076">
        <v>55862</v>
      </c>
      <c r="B5076" t="s">
        <v>4153</v>
      </c>
      <c r="C5076" t="s">
        <v>5556</v>
      </c>
      <c r="D5076" t="s">
        <v>8898</v>
      </c>
      <c r="E5076" t="s">
        <v>8899</v>
      </c>
      <c r="F5076" t="s">
        <v>151</v>
      </c>
      <c r="G5076" t="s">
        <v>33</v>
      </c>
      <c r="H5076" t="s">
        <v>34</v>
      </c>
      <c r="I5076" t="s">
        <v>35</v>
      </c>
      <c r="J5076" t="s">
        <v>36</v>
      </c>
      <c r="K5076" t="s">
        <v>5464</v>
      </c>
      <c r="L5076" s="2">
        <v>41040</v>
      </c>
      <c r="M5076" s="4">
        <v>41278</v>
      </c>
      <c r="N5076" s="4">
        <v>41278</v>
      </c>
      <c r="O5076" s="1">
        <v>41278</v>
      </c>
      <c r="P5076" t="s">
        <v>52</v>
      </c>
      <c r="R5076" t="s">
        <v>53</v>
      </c>
      <c r="S5076" t="s">
        <v>54</v>
      </c>
      <c r="T5076" t="s">
        <v>4905</v>
      </c>
      <c r="U5076" t="s">
        <v>4906</v>
      </c>
      <c r="V5076" t="s">
        <v>57</v>
      </c>
      <c r="W5076" s="6" t="s">
        <v>4907</v>
      </c>
      <c r="X5076" t="s">
        <v>146</v>
      </c>
      <c r="Y5076">
        <v>60</v>
      </c>
      <c r="Z5076">
        <v>2516</v>
      </c>
      <c r="AA5076" t="s">
        <v>151</v>
      </c>
      <c r="AB5076" s="5">
        <f t="shared" si="158"/>
        <v>21638.408070175439</v>
      </c>
      <c r="AC5076" s="3">
        <v>11573.6</v>
      </c>
      <c r="AD5076" s="3">
        <v>4.5999999999999996</v>
      </c>
      <c r="AE5076" s="3">
        <v>0.08</v>
      </c>
      <c r="AF5076" t="s">
        <v>60</v>
      </c>
      <c r="AG5076" t="s">
        <v>47</v>
      </c>
      <c r="AH5076" s="8">
        <v>118</v>
      </c>
      <c r="AI5076" s="12">
        <v>1442.83</v>
      </c>
      <c r="AJ5076" s="9">
        <v>16.23</v>
      </c>
      <c r="AK5076" s="5">
        <f t="shared" si="159"/>
        <v>0</v>
      </c>
    </row>
    <row r="5077" spans="1:37" x14ac:dyDescent="0.3">
      <c r="A5077">
        <v>55890</v>
      </c>
      <c r="B5077" t="s">
        <v>4198</v>
      </c>
      <c r="C5077" t="s">
        <v>4737</v>
      </c>
      <c r="D5077" t="s">
        <v>4738</v>
      </c>
      <c r="E5077" t="s">
        <v>4739</v>
      </c>
      <c r="F5077" t="s">
        <v>231</v>
      </c>
      <c r="G5077" t="s">
        <v>4740</v>
      </c>
      <c r="H5077" t="s">
        <v>34</v>
      </c>
      <c r="I5077" t="s">
        <v>232</v>
      </c>
      <c r="J5077" t="s">
        <v>310</v>
      </c>
      <c r="K5077" t="s">
        <v>4741</v>
      </c>
      <c r="L5077" t="s">
        <v>37</v>
      </c>
      <c r="M5077" s="4">
        <v>41380</v>
      </c>
      <c r="N5077" s="4">
        <v>41380</v>
      </c>
      <c r="O5077" s="1">
        <v>41380</v>
      </c>
      <c r="P5077" t="s">
        <v>52</v>
      </c>
      <c r="R5077" t="s">
        <v>71</v>
      </c>
      <c r="S5077" t="s">
        <v>312</v>
      </c>
      <c r="T5077" t="s">
        <v>143</v>
      </c>
      <c r="U5077" t="s">
        <v>144</v>
      </c>
      <c r="V5077" t="s">
        <v>57</v>
      </c>
      <c r="W5077" s="6" t="s">
        <v>145</v>
      </c>
      <c r="X5077" t="s">
        <v>146</v>
      </c>
      <c r="Y5077">
        <v>60</v>
      </c>
      <c r="Z5077">
        <v>1152</v>
      </c>
      <c r="AA5077" t="s">
        <v>231</v>
      </c>
      <c r="AB5077" s="5">
        <f t="shared" si="158"/>
        <v>21638.408070175439</v>
      </c>
      <c r="AC5077" s="3">
        <v>34884.660000000003</v>
      </c>
      <c r="AD5077" s="3">
        <v>30.28</v>
      </c>
      <c r="AE5077" s="3">
        <v>0.5</v>
      </c>
      <c r="AF5077" t="s">
        <v>147</v>
      </c>
      <c r="AG5077" t="s">
        <v>109</v>
      </c>
      <c r="AH5077" s="8" t="s">
        <v>44</v>
      </c>
      <c r="AI5077" s="12" t="s">
        <v>44</v>
      </c>
      <c r="AJ5077" s="9">
        <v>43.15</v>
      </c>
      <c r="AK5077" s="5">
        <f t="shared" si="159"/>
        <v>0</v>
      </c>
    </row>
    <row r="5078" spans="1:37" hidden="1" x14ac:dyDescent="0.3">
      <c r="A5078">
        <v>55894</v>
      </c>
      <c r="B5078" t="s">
        <v>2650</v>
      </c>
      <c r="C5078" t="s">
        <v>4359</v>
      </c>
      <c r="D5078" t="s">
        <v>8900</v>
      </c>
      <c r="E5078" t="s">
        <v>8901</v>
      </c>
      <c r="F5078" t="s">
        <v>87</v>
      </c>
      <c r="G5078" t="s">
        <v>33</v>
      </c>
      <c r="H5078" t="s">
        <v>34</v>
      </c>
      <c r="I5078" t="s">
        <v>35</v>
      </c>
      <c r="J5078" t="s">
        <v>36</v>
      </c>
      <c r="K5078" t="s">
        <v>4362</v>
      </c>
      <c r="L5078" t="s">
        <v>4363</v>
      </c>
      <c r="M5078" s="4">
        <v>42208</v>
      </c>
      <c r="N5078" s="4">
        <v>42208</v>
      </c>
      <c r="O5078" s="1">
        <v>42213</v>
      </c>
      <c r="P5078" t="s">
        <v>52</v>
      </c>
      <c r="R5078" t="s">
        <v>71</v>
      </c>
      <c r="S5078" t="s">
        <v>4364</v>
      </c>
      <c r="T5078" t="s">
        <v>4365</v>
      </c>
      <c r="U5078" t="s">
        <v>4366</v>
      </c>
      <c r="V5078" t="s">
        <v>57</v>
      </c>
      <c r="W5078" s="6" t="s">
        <v>4367</v>
      </c>
      <c r="X5078" t="s">
        <v>76</v>
      </c>
      <c r="Y5078">
        <v>30</v>
      </c>
      <c r="Z5078">
        <v>9070</v>
      </c>
      <c r="AA5078" t="s">
        <v>87</v>
      </c>
      <c r="AB5078" s="5">
        <f t="shared" si="158"/>
        <v>2371.7673611111113</v>
      </c>
      <c r="AC5078" s="3">
        <v>163260</v>
      </c>
      <c r="AD5078" s="3">
        <v>18</v>
      </c>
      <c r="AE5078" s="3">
        <v>0.6</v>
      </c>
      <c r="AF5078" t="s">
        <v>3470</v>
      </c>
      <c r="AG5078" t="s">
        <v>47</v>
      </c>
      <c r="AH5078" s="8" t="s">
        <v>44</v>
      </c>
      <c r="AI5078" s="7" t="s">
        <v>44</v>
      </c>
      <c r="AJ5078" s="9">
        <v>167.83</v>
      </c>
      <c r="AK5078" s="5">
        <f t="shared" si="159"/>
        <v>0</v>
      </c>
    </row>
    <row r="5079" spans="1:37" hidden="1" x14ac:dyDescent="0.3">
      <c r="A5079">
        <v>55904</v>
      </c>
      <c r="B5079" t="s">
        <v>4415</v>
      </c>
      <c r="C5079" t="s">
        <v>8169</v>
      </c>
      <c r="D5079" t="s">
        <v>8170</v>
      </c>
      <c r="E5079" t="s">
        <v>8902</v>
      </c>
      <c r="F5079" t="s">
        <v>105</v>
      </c>
      <c r="G5079" t="s">
        <v>33</v>
      </c>
      <c r="H5079" t="s">
        <v>34</v>
      </c>
      <c r="I5079" t="s">
        <v>35</v>
      </c>
      <c r="J5079" t="s">
        <v>36</v>
      </c>
      <c r="K5079" t="s">
        <v>8172</v>
      </c>
      <c r="L5079" s="2">
        <v>41009</v>
      </c>
      <c r="M5079" s="4">
        <v>41274</v>
      </c>
      <c r="N5079" s="4">
        <v>41274</v>
      </c>
      <c r="O5079" s="1">
        <v>41274</v>
      </c>
      <c r="P5079" t="s">
        <v>38</v>
      </c>
      <c r="R5079" t="s">
        <v>39</v>
      </c>
      <c r="S5079" t="s">
        <v>199</v>
      </c>
      <c r="T5079" t="s">
        <v>65</v>
      </c>
      <c r="U5079" t="s">
        <v>66</v>
      </c>
      <c r="V5079" t="s">
        <v>67</v>
      </c>
      <c r="W5079" s="6" t="s">
        <v>44</v>
      </c>
      <c r="X5079" t="s">
        <v>45</v>
      </c>
      <c r="Y5079">
        <v>100</v>
      </c>
      <c r="Z5079">
        <v>2352</v>
      </c>
      <c r="AA5079" t="s">
        <v>105</v>
      </c>
      <c r="AB5079" s="5">
        <f t="shared" si="158"/>
        <v>2371.7673611111113</v>
      </c>
      <c r="AC5079" s="3">
        <v>188160</v>
      </c>
      <c r="AD5079" s="3">
        <v>80</v>
      </c>
      <c r="AE5079" s="3">
        <v>0.8</v>
      </c>
      <c r="AF5079" t="s">
        <v>4152</v>
      </c>
      <c r="AG5079" t="s">
        <v>47</v>
      </c>
      <c r="AH5079" s="8">
        <v>1016</v>
      </c>
      <c r="AI5079" s="7">
        <v>19026.72</v>
      </c>
      <c r="AJ5079" s="9">
        <v>263.8</v>
      </c>
      <c r="AK5079" s="5">
        <f t="shared" si="159"/>
        <v>0</v>
      </c>
    </row>
    <row r="5080" spans="1:37" x14ac:dyDescent="0.3">
      <c r="A5080">
        <v>55914</v>
      </c>
      <c r="B5080" t="s">
        <v>4220</v>
      </c>
      <c r="C5080" t="s">
        <v>6356</v>
      </c>
      <c r="D5080" t="s">
        <v>6357</v>
      </c>
      <c r="E5080" t="s">
        <v>8903</v>
      </c>
      <c r="F5080" t="s">
        <v>87</v>
      </c>
      <c r="G5080" t="s">
        <v>33</v>
      </c>
      <c r="H5080" t="s">
        <v>34</v>
      </c>
      <c r="I5080" t="s">
        <v>35</v>
      </c>
      <c r="J5080" t="s">
        <v>36</v>
      </c>
      <c r="K5080" s="2">
        <v>41553</v>
      </c>
      <c r="L5080" s="2">
        <v>41554</v>
      </c>
      <c r="M5080" s="4">
        <v>41535</v>
      </c>
      <c r="N5080" s="4">
        <v>41541</v>
      </c>
      <c r="O5080" s="1">
        <v>41541</v>
      </c>
      <c r="P5080" t="s">
        <v>38</v>
      </c>
      <c r="R5080" t="s">
        <v>39</v>
      </c>
      <c r="S5080" t="s">
        <v>199</v>
      </c>
      <c r="T5080" t="s">
        <v>65</v>
      </c>
      <c r="U5080" t="s">
        <v>66</v>
      </c>
      <c r="V5080" t="s">
        <v>67</v>
      </c>
      <c r="W5080" s="6" t="s">
        <v>44</v>
      </c>
      <c r="X5080" t="s">
        <v>45</v>
      </c>
      <c r="Y5080">
        <v>100</v>
      </c>
      <c r="Z5080">
        <v>3072</v>
      </c>
      <c r="AA5080" t="s">
        <v>87</v>
      </c>
      <c r="AB5080" s="5">
        <f t="shared" si="158"/>
        <v>21638.408070175439</v>
      </c>
      <c r="AC5080" s="3">
        <v>273408</v>
      </c>
      <c r="AD5080" s="3">
        <v>89</v>
      </c>
      <c r="AE5080" s="3">
        <v>0.89</v>
      </c>
      <c r="AF5080" t="s">
        <v>4152</v>
      </c>
      <c r="AG5080" t="s">
        <v>47</v>
      </c>
      <c r="AH5080" s="8">
        <v>1248</v>
      </c>
      <c r="AI5080" s="12">
        <v>13383.47</v>
      </c>
      <c r="AJ5080" s="9">
        <v>338.21</v>
      </c>
      <c r="AK5080" s="5">
        <f t="shared" si="159"/>
        <v>-6</v>
      </c>
    </row>
    <row r="5081" spans="1:37" x14ac:dyDescent="0.3">
      <c r="A5081">
        <v>55922</v>
      </c>
      <c r="B5081" t="s">
        <v>4198</v>
      </c>
      <c r="C5081" t="s">
        <v>4203</v>
      </c>
      <c r="D5081" t="s">
        <v>4572</v>
      </c>
      <c r="E5081" t="s">
        <v>5413</v>
      </c>
      <c r="F5081" t="s">
        <v>231</v>
      </c>
      <c r="G5081" t="s">
        <v>33</v>
      </c>
      <c r="H5081" t="s">
        <v>34</v>
      </c>
      <c r="I5081" t="s">
        <v>232</v>
      </c>
      <c r="J5081" t="s">
        <v>310</v>
      </c>
      <c r="K5081" t="s">
        <v>4206</v>
      </c>
      <c r="L5081" s="2">
        <v>41740</v>
      </c>
      <c r="M5081" s="4">
        <v>41948</v>
      </c>
      <c r="N5081" s="4">
        <v>41948</v>
      </c>
      <c r="O5081" s="1">
        <v>41948</v>
      </c>
      <c r="P5081" t="s">
        <v>52</v>
      </c>
      <c r="R5081" t="s">
        <v>53</v>
      </c>
      <c r="S5081" t="s">
        <v>4202</v>
      </c>
      <c r="T5081" t="s">
        <v>499</v>
      </c>
      <c r="U5081" t="s">
        <v>74</v>
      </c>
      <c r="V5081" t="s">
        <v>57</v>
      </c>
      <c r="W5081" s="6" t="s">
        <v>58</v>
      </c>
      <c r="X5081" t="s">
        <v>90</v>
      </c>
      <c r="Y5081">
        <v>240</v>
      </c>
      <c r="Z5081">
        <v>20</v>
      </c>
      <c r="AA5081" t="s">
        <v>231</v>
      </c>
      <c r="AB5081" s="5">
        <f t="shared" si="158"/>
        <v>21638.408070175439</v>
      </c>
      <c r="AC5081" s="3">
        <v>143.05000000000001</v>
      </c>
      <c r="AD5081" s="3">
        <v>7.15</v>
      </c>
      <c r="AE5081" s="3">
        <v>0.03</v>
      </c>
      <c r="AF5081" t="s">
        <v>60</v>
      </c>
      <c r="AG5081" t="s">
        <v>109</v>
      </c>
      <c r="AH5081" s="8" t="s">
        <v>44</v>
      </c>
      <c r="AI5081" s="12" t="s">
        <v>44</v>
      </c>
      <c r="AJ5081" s="9">
        <v>0.15</v>
      </c>
      <c r="AK5081" s="5">
        <f t="shared" si="159"/>
        <v>0</v>
      </c>
    </row>
    <row r="5082" spans="1:37" hidden="1" x14ac:dyDescent="0.3">
      <c r="A5082">
        <v>56005</v>
      </c>
      <c r="B5082" t="s">
        <v>4153</v>
      </c>
      <c r="C5082" t="s">
        <v>4624</v>
      </c>
      <c r="D5082" t="s">
        <v>5780</v>
      </c>
      <c r="E5082" t="s">
        <v>8904</v>
      </c>
      <c r="F5082" t="s">
        <v>151</v>
      </c>
      <c r="G5082" t="s">
        <v>33</v>
      </c>
      <c r="H5082" t="s">
        <v>34</v>
      </c>
      <c r="I5082" t="s">
        <v>35</v>
      </c>
      <c r="J5082" t="s">
        <v>36</v>
      </c>
      <c r="K5082" t="s">
        <v>4627</v>
      </c>
      <c r="L5082" t="s">
        <v>4206</v>
      </c>
      <c r="M5082" s="4">
        <v>41926</v>
      </c>
      <c r="N5082" s="4">
        <v>41926</v>
      </c>
      <c r="O5082" s="1">
        <v>41932</v>
      </c>
      <c r="P5082" t="s">
        <v>52</v>
      </c>
      <c r="R5082" t="s">
        <v>53</v>
      </c>
      <c r="S5082" t="s">
        <v>142</v>
      </c>
      <c r="T5082" t="s">
        <v>4435</v>
      </c>
      <c r="U5082" t="s">
        <v>144</v>
      </c>
      <c r="V5082" t="s">
        <v>57</v>
      </c>
      <c r="W5082" s="6" t="s">
        <v>4436</v>
      </c>
      <c r="X5082" t="s">
        <v>852</v>
      </c>
      <c r="Y5082">
        <v>60</v>
      </c>
      <c r="Z5082">
        <v>3184</v>
      </c>
      <c r="AA5082" t="s">
        <v>151</v>
      </c>
      <c r="AB5082" s="5">
        <f t="shared" si="158"/>
        <v>2371.7673611111113</v>
      </c>
      <c r="AC5082" s="3">
        <v>6336.16</v>
      </c>
      <c r="AD5082" s="3">
        <v>1.99</v>
      </c>
      <c r="AE5082" s="3">
        <v>0.03</v>
      </c>
      <c r="AF5082" t="s">
        <v>147</v>
      </c>
      <c r="AG5082" t="s">
        <v>47</v>
      </c>
      <c r="AH5082" s="8">
        <v>250</v>
      </c>
      <c r="AI5082" s="7">
        <v>2794.21</v>
      </c>
      <c r="AJ5082" s="9">
        <v>6.51</v>
      </c>
      <c r="AK5082" s="5">
        <f t="shared" si="159"/>
        <v>0</v>
      </c>
    </row>
    <row r="5083" spans="1:37" x14ac:dyDescent="0.3">
      <c r="A5083">
        <v>56016</v>
      </c>
      <c r="B5083" t="s">
        <v>4158</v>
      </c>
      <c r="C5083" t="s">
        <v>4501</v>
      </c>
      <c r="D5083" t="s">
        <v>4502</v>
      </c>
      <c r="E5083" t="s">
        <v>6726</v>
      </c>
      <c r="F5083" t="s">
        <v>4162</v>
      </c>
      <c r="G5083" t="s">
        <v>33</v>
      </c>
      <c r="H5083" t="s">
        <v>34</v>
      </c>
      <c r="I5083" t="s">
        <v>35</v>
      </c>
      <c r="J5083" t="s">
        <v>36</v>
      </c>
      <c r="K5083" t="s">
        <v>4504</v>
      </c>
      <c r="L5083" t="s">
        <v>4505</v>
      </c>
      <c r="M5083" s="4">
        <v>42158</v>
      </c>
      <c r="N5083" s="4">
        <v>42158</v>
      </c>
      <c r="O5083" s="1">
        <v>42160</v>
      </c>
      <c r="P5083" t="s">
        <v>38</v>
      </c>
      <c r="R5083" t="s">
        <v>252</v>
      </c>
      <c r="S5083" t="s">
        <v>199</v>
      </c>
      <c r="T5083" t="s">
        <v>1221</v>
      </c>
      <c r="U5083" t="s">
        <v>1222</v>
      </c>
      <c r="V5083" t="s">
        <v>67</v>
      </c>
      <c r="W5083" s="6" t="s">
        <v>44</v>
      </c>
      <c r="X5083" t="s">
        <v>254</v>
      </c>
      <c r="Y5083">
        <v>100</v>
      </c>
      <c r="Z5083">
        <v>45</v>
      </c>
      <c r="AA5083" t="s">
        <v>4162</v>
      </c>
      <c r="AB5083" s="5">
        <f t="shared" si="158"/>
        <v>21638.408070175439</v>
      </c>
      <c r="AC5083" s="3">
        <v>360</v>
      </c>
      <c r="AD5083" s="3">
        <v>8</v>
      </c>
      <c r="AE5083" s="3">
        <v>0.08</v>
      </c>
      <c r="AF5083" t="s">
        <v>4152</v>
      </c>
      <c r="AG5083" t="s">
        <v>109</v>
      </c>
      <c r="AH5083" s="8" t="s">
        <v>44</v>
      </c>
      <c r="AI5083" s="12" t="s">
        <v>44</v>
      </c>
      <c r="AJ5083" s="9">
        <v>0.42</v>
      </c>
      <c r="AK5083" s="5">
        <f t="shared" si="159"/>
        <v>0</v>
      </c>
    </row>
    <row r="5084" spans="1:37" hidden="1" x14ac:dyDescent="0.3">
      <c r="A5084">
        <v>56022</v>
      </c>
      <c r="B5084" t="s">
        <v>4198</v>
      </c>
      <c r="C5084" t="s">
        <v>4203</v>
      </c>
      <c r="D5084" t="s">
        <v>4551</v>
      </c>
      <c r="E5084" t="s">
        <v>4552</v>
      </c>
      <c r="F5084" t="s">
        <v>231</v>
      </c>
      <c r="G5084" t="s">
        <v>33</v>
      </c>
      <c r="H5084" t="s">
        <v>34</v>
      </c>
      <c r="I5084" t="s">
        <v>232</v>
      </c>
      <c r="J5084" t="s">
        <v>310</v>
      </c>
      <c r="K5084" t="s">
        <v>4206</v>
      </c>
      <c r="L5084" s="2">
        <v>41708</v>
      </c>
      <c r="M5084" s="4">
        <v>41915</v>
      </c>
      <c r="N5084" s="4">
        <v>41915</v>
      </c>
      <c r="O5084" s="1">
        <v>41915</v>
      </c>
      <c r="P5084" t="s">
        <v>52</v>
      </c>
      <c r="R5084" t="s">
        <v>71</v>
      </c>
      <c r="S5084" t="s">
        <v>4202</v>
      </c>
      <c r="T5084" t="s">
        <v>249</v>
      </c>
      <c r="U5084" t="s">
        <v>89</v>
      </c>
      <c r="V5084" t="s">
        <v>57</v>
      </c>
      <c r="W5084" s="6" t="s">
        <v>244</v>
      </c>
      <c r="X5084" t="s">
        <v>76</v>
      </c>
      <c r="Y5084">
        <v>60</v>
      </c>
      <c r="Z5084">
        <v>5</v>
      </c>
      <c r="AA5084" t="s">
        <v>231</v>
      </c>
      <c r="AB5084" s="5">
        <f t="shared" si="158"/>
        <v>2371.7673611111113</v>
      </c>
      <c r="AC5084" s="3">
        <v>124.77</v>
      </c>
      <c r="AD5084" s="3">
        <v>24.95</v>
      </c>
      <c r="AE5084" s="3">
        <v>0.42</v>
      </c>
      <c r="AF5084" t="s">
        <v>60</v>
      </c>
      <c r="AG5084" t="s">
        <v>109</v>
      </c>
      <c r="AH5084" s="8" t="s">
        <v>44</v>
      </c>
      <c r="AI5084" s="7" t="s">
        <v>44</v>
      </c>
      <c r="AJ5084" s="9">
        <v>0.13</v>
      </c>
      <c r="AK5084" s="5">
        <f t="shared" si="159"/>
        <v>0</v>
      </c>
    </row>
    <row r="5085" spans="1:37" hidden="1" x14ac:dyDescent="0.3">
      <c r="A5085">
        <v>56029</v>
      </c>
      <c r="B5085" t="s">
        <v>4259</v>
      </c>
      <c r="C5085" t="s">
        <v>4640</v>
      </c>
      <c r="D5085" t="s">
        <v>4641</v>
      </c>
      <c r="E5085" t="s">
        <v>8905</v>
      </c>
      <c r="F5085" t="s">
        <v>140</v>
      </c>
      <c r="G5085" t="s">
        <v>33</v>
      </c>
      <c r="H5085" t="s">
        <v>34</v>
      </c>
      <c r="I5085" t="s">
        <v>35</v>
      </c>
      <c r="J5085" t="s">
        <v>36</v>
      </c>
      <c r="K5085" s="2">
        <v>41976</v>
      </c>
      <c r="L5085" s="2">
        <v>41702</v>
      </c>
      <c r="M5085" s="4">
        <v>41757</v>
      </c>
      <c r="N5085" s="4">
        <v>41806</v>
      </c>
      <c r="O5085" s="1">
        <v>41807</v>
      </c>
      <c r="P5085" t="s">
        <v>38</v>
      </c>
      <c r="R5085" t="s">
        <v>39</v>
      </c>
      <c r="S5085" t="s">
        <v>746</v>
      </c>
      <c r="T5085" t="s">
        <v>747</v>
      </c>
      <c r="U5085" t="s">
        <v>748</v>
      </c>
      <c r="V5085" t="s">
        <v>749</v>
      </c>
      <c r="W5085" s="6" t="s">
        <v>44</v>
      </c>
      <c r="X5085" t="s">
        <v>45</v>
      </c>
      <c r="Y5085">
        <v>1</v>
      </c>
      <c r="Z5085">
        <v>4230</v>
      </c>
      <c r="AA5085" t="s">
        <v>140</v>
      </c>
      <c r="AB5085" s="5">
        <f t="shared" si="158"/>
        <v>2371.7673611111113</v>
      </c>
      <c r="AC5085" s="3">
        <v>103635</v>
      </c>
      <c r="AD5085" s="3">
        <v>24.5</v>
      </c>
      <c r="AE5085" s="3">
        <v>24.5</v>
      </c>
      <c r="AF5085" t="s">
        <v>750</v>
      </c>
      <c r="AG5085" t="s">
        <v>47</v>
      </c>
      <c r="AH5085" s="8">
        <v>2820</v>
      </c>
      <c r="AI5085" s="7">
        <v>37130.879999999997</v>
      </c>
      <c r="AJ5085" s="9">
        <v>106.54</v>
      </c>
      <c r="AK5085" s="5">
        <f t="shared" si="159"/>
        <v>-49</v>
      </c>
    </row>
    <row r="5086" spans="1:37" hidden="1" x14ac:dyDescent="0.3">
      <c r="A5086">
        <v>56057</v>
      </c>
      <c r="B5086" t="s">
        <v>4220</v>
      </c>
      <c r="C5086" t="s">
        <v>6287</v>
      </c>
      <c r="D5086" t="s">
        <v>6288</v>
      </c>
      <c r="E5086" t="s">
        <v>8906</v>
      </c>
      <c r="F5086" t="s">
        <v>87</v>
      </c>
      <c r="G5086" t="s">
        <v>33</v>
      </c>
      <c r="H5086" t="s">
        <v>34</v>
      </c>
      <c r="I5086" t="s">
        <v>35</v>
      </c>
      <c r="J5086" t="s">
        <v>36</v>
      </c>
      <c r="K5086" s="2">
        <v>42190</v>
      </c>
      <c r="L5086" t="s">
        <v>6290</v>
      </c>
      <c r="M5086" s="4">
        <v>42199</v>
      </c>
      <c r="N5086" s="4">
        <v>42199</v>
      </c>
      <c r="O5086" s="1">
        <v>42199</v>
      </c>
      <c r="P5086" t="s">
        <v>38</v>
      </c>
      <c r="R5086" t="s">
        <v>39</v>
      </c>
      <c r="S5086" t="s">
        <v>199</v>
      </c>
      <c r="T5086" t="s">
        <v>65</v>
      </c>
      <c r="U5086" t="s">
        <v>66</v>
      </c>
      <c r="V5086" t="s">
        <v>67</v>
      </c>
      <c r="W5086" s="6" t="s">
        <v>44</v>
      </c>
      <c r="X5086" t="s">
        <v>45</v>
      </c>
      <c r="Y5086">
        <v>100</v>
      </c>
      <c r="Z5086">
        <v>6388</v>
      </c>
      <c r="AA5086" t="s">
        <v>87</v>
      </c>
      <c r="AB5086" s="5">
        <f t="shared" si="158"/>
        <v>2371.7673611111113</v>
      </c>
      <c r="AC5086" s="3">
        <v>568532</v>
      </c>
      <c r="AD5086" s="3">
        <v>89</v>
      </c>
      <c r="AE5086" s="3">
        <v>0.89</v>
      </c>
      <c r="AF5086" t="s">
        <v>4152</v>
      </c>
      <c r="AG5086" t="s">
        <v>47</v>
      </c>
      <c r="AH5086" s="8">
        <v>2590</v>
      </c>
      <c r="AI5086" s="7" t="s">
        <v>44</v>
      </c>
      <c r="AJ5086" s="9">
        <v>669.16</v>
      </c>
      <c r="AK5086" s="5">
        <f t="shared" si="159"/>
        <v>0</v>
      </c>
    </row>
    <row r="5087" spans="1:37" hidden="1" x14ac:dyDescent="0.3">
      <c r="A5087">
        <v>56084</v>
      </c>
      <c r="B5087" t="s">
        <v>4146</v>
      </c>
      <c r="C5087" t="s">
        <v>5725</v>
      </c>
      <c r="D5087" t="s">
        <v>5726</v>
      </c>
      <c r="E5087" t="s">
        <v>8907</v>
      </c>
      <c r="F5087" t="s">
        <v>94</v>
      </c>
      <c r="G5087" t="s">
        <v>33</v>
      </c>
      <c r="H5087" t="s">
        <v>34</v>
      </c>
      <c r="I5087" t="s">
        <v>35</v>
      </c>
      <c r="J5087" t="s">
        <v>36</v>
      </c>
      <c r="K5087" s="2">
        <v>41310</v>
      </c>
      <c r="L5087" t="s">
        <v>4719</v>
      </c>
      <c r="M5087" s="4">
        <v>41491</v>
      </c>
      <c r="N5087" s="4">
        <v>41486</v>
      </c>
      <c r="O5087" s="1">
        <v>41486</v>
      </c>
      <c r="P5087" t="s">
        <v>38</v>
      </c>
      <c r="R5087" t="s">
        <v>39</v>
      </c>
      <c r="S5087" t="s">
        <v>199</v>
      </c>
      <c r="T5087" t="s">
        <v>65</v>
      </c>
      <c r="U5087" t="s">
        <v>66</v>
      </c>
      <c r="V5087" t="s">
        <v>67</v>
      </c>
      <c r="W5087" s="6" t="s">
        <v>44</v>
      </c>
      <c r="X5087" t="s">
        <v>45</v>
      </c>
      <c r="Y5087">
        <v>100</v>
      </c>
      <c r="Z5087">
        <v>2929</v>
      </c>
      <c r="AA5087" t="s">
        <v>94</v>
      </c>
      <c r="AB5087" s="5">
        <f t="shared" si="158"/>
        <v>2371.7673611111113</v>
      </c>
      <c r="AC5087" s="3">
        <v>234320</v>
      </c>
      <c r="AD5087" s="3">
        <v>80</v>
      </c>
      <c r="AE5087" s="3">
        <v>0.8</v>
      </c>
      <c r="AF5087" t="s">
        <v>4152</v>
      </c>
      <c r="AG5087" t="s">
        <v>47</v>
      </c>
      <c r="AH5087" s="8">
        <v>1214</v>
      </c>
      <c r="AI5087" s="7">
        <v>18875.830000000002</v>
      </c>
      <c r="AJ5087" s="9">
        <v>289.85000000000002</v>
      </c>
      <c r="AK5087" s="5">
        <f t="shared" si="159"/>
        <v>5</v>
      </c>
    </row>
    <row r="5088" spans="1:37" x14ac:dyDescent="0.3">
      <c r="A5088">
        <v>56106</v>
      </c>
      <c r="B5088" t="s">
        <v>4415</v>
      </c>
      <c r="C5088" t="s">
        <v>5349</v>
      </c>
      <c r="D5088" t="s">
        <v>5350</v>
      </c>
      <c r="E5088" t="s">
        <v>8908</v>
      </c>
      <c r="F5088" t="s">
        <v>105</v>
      </c>
      <c r="G5088" t="s">
        <v>33</v>
      </c>
      <c r="H5088" t="s">
        <v>34</v>
      </c>
      <c r="I5088" t="s">
        <v>35</v>
      </c>
      <c r="J5088" t="s">
        <v>36</v>
      </c>
      <c r="K5088" t="s">
        <v>5352</v>
      </c>
      <c r="L5088" t="s">
        <v>4180</v>
      </c>
      <c r="M5088" s="4">
        <v>41054</v>
      </c>
      <c r="N5088" s="4">
        <v>41054</v>
      </c>
      <c r="O5088" s="1">
        <v>41054</v>
      </c>
      <c r="P5088" t="s">
        <v>38</v>
      </c>
      <c r="R5088" t="s">
        <v>39</v>
      </c>
      <c r="S5088" t="s">
        <v>199</v>
      </c>
      <c r="T5088" t="s">
        <v>65</v>
      </c>
      <c r="U5088" t="s">
        <v>66</v>
      </c>
      <c r="V5088" t="s">
        <v>67</v>
      </c>
      <c r="W5088" s="6" t="s">
        <v>44</v>
      </c>
      <c r="X5088" t="s">
        <v>45</v>
      </c>
      <c r="Y5088">
        <v>100</v>
      </c>
      <c r="Z5088">
        <v>2737</v>
      </c>
      <c r="AA5088" t="s">
        <v>105</v>
      </c>
      <c r="AB5088" s="5">
        <f t="shared" si="158"/>
        <v>21638.408070175439</v>
      </c>
      <c r="AC5088" s="3">
        <v>218960</v>
      </c>
      <c r="AD5088" s="3">
        <v>80</v>
      </c>
      <c r="AE5088" s="3">
        <v>0.8</v>
      </c>
      <c r="AF5088" t="s">
        <v>4152</v>
      </c>
      <c r="AG5088" t="s">
        <v>47</v>
      </c>
      <c r="AH5088" s="8">
        <v>1300</v>
      </c>
      <c r="AI5088" s="12">
        <v>23269.06</v>
      </c>
      <c r="AJ5088" s="9">
        <v>306.98</v>
      </c>
      <c r="AK5088" s="5">
        <f t="shared" si="159"/>
        <v>0</v>
      </c>
    </row>
    <row r="5089" spans="1:37" x14ac:dyDescent="0.3">
      <c r="A5089">
        <v>56107</v>
      </c>
      <c r="B5089" t="s">
        <v>4141</v>
      </c>
      <c r="C5089" t="s">
        <v>4213</v>
      </c>
      <c r="D5089" t="s">
        <v>8377</v>
      </c>
      <c r="E5089" t="s">
        <v>8378</v>
      </c>
      <c r="F5089" t="s">
        <v>51</v>
      </c>
      <c r="G5089" t="s">
        <v>33</v>
      </c>
      <c r="H5089" t="s">
        <v>34</v>
      </c>
      <c r="I5089" t="s">
        <v>35</v>
      </c>
      <c r="J5089" t="s">
        <v>36</v>
      </c>
      <c r="K5089" s="2">
        <v>41855</v>
      </c>
      <c r="L5089" t="s">
        <v>4206</v>
      </c>
      <c r="M5089" s="4">
        <v>41946</v>
      </c>
      <c r="N5089" s="4">
        <v>41946</v>
      </c>
      <c r="O5089" s="1">
        <v>41946</v>
      </c>
      <c r="P5089" t="s">
        <v>52</v>
      </c>
      <c r="R5089" t="s">
        <v>71</v>
      </c>
      <c r="S5089" t="s">
        <v>304</v>
      </c>
      <c r="T5089" t="s">
        <v>143</v>
      </c>
      <c r="U5089" t="s">
        <v>144</v>
      </c>
      <c r="V5089" t="s">
        <v>57</v>
      </c>
      <c r="W5089" s="6" t="s">
        <v>145</v>
      </c>
      <c r="X5089" t="s">
        <v>146</v>
      </c>
      <c r="Y5089">
        <v>60</v>
      </c>
      <c r="Z5089">
        <v>16185</v>
      </c>
      <c r="AA5089" t="s">
        <v>51</v>
      </c>
      <c r="AB5089" s="5">
        <f t="shared" si="158"/>
        <v>21638.408070175439</v>
      </c>
      <c r="AC5089" s="3">
        <v>105040.65</v>
      </c>
      <c r="AD5089" s="3">
        <v>6.49</v>
      </c>
      <c r="AE5089" s="3">
        <v>0.11</v>
      </c>
      <c r="AF5089" t="s">
        <v>307</v>
      </c>
      <c r="AG5089" t="s">
        <v>109</v>
      </c>
      <c r="AH5089" s="8" t="s">
        <v>44</v>
      </c>
      <c r="AI5089" s="12" t="s">
        <v>44</v>
      </c>
      <c r="AJ5089" s="9">
        <v>107.98</v>
      </c>
      <c r="AK5089" s="5">
        <f t="shared" si="159"/>
        <v>0</v>
      </c>
    </row>
    <row r="5090" spans="1:37" x14ac:dyDescent="0.3">
      <c r="A5090">
        <v>56118</v>
      </c>
      <c r="B5090" t="s">
        <v>4198</v>
      </c>
      <c r="C5090" t="s">
        <v>4456</v>
      </c>
      <c r="D5090" t="s">
        <v>8909</v>
      </c>
      <c r="E5090" t="s">
        <v>8910</v>
      </c>
      <c r="F5090" t="s">
        <v>231</v>
      </c>
      <c r="G5090" t="s">
        <v>33</v>
      </c>
      <c r="H5090" t="s">
        <v>34</v>
      </c>
      <c r="I5090" t="s">
        <v>232</v>
      </c>
      <c r="J5090" t="s">
        <v>310</v>
      </c>
      <c r="K5090" s="2">
        <v>40035</v>
      </c>
      <c r="L5090" t="s">
        <v>4459</v>
      </c>
      <c r="M5090" s="4">
        <v>40113</v>
      </c>
      <c r="N5090" s="4">
        <v>40113</v>
      </c>
      <c r="O5090" s="1">
        <v>40113</v>
      </c>
      <c r="P5090" t="s">
        <v>52</v>
      </c>
      <c r="R5090" t="s">
        <v>71</v>
      </c>
      <c r="S5090" t="s">
        <v>312</v>
      </c>
      <c r="T5090" t="s">
        <v>80</v>
      </c>
      <c r="U5090" t="s">
        <v>81</v>
      </c>
      <c r="V5090" t="s">
        <v>57</v>
      </c>
      <c r="W5090" s="6" t="s">
        <v>82</v>
      </c>
      <c r="X5090" t="s">
        <v>83</v>
      </c>
      <c r="Y5090">
        <v>60</v>
      </c>
      <c r="Z5090">
        <v>4500</v>
      </c>
      <c r="AA5090" t="s">
        <v>231</v>
      </c>
      <c r="AB5090" s="5">
        <f t="shared" si="158"/>
        <v>21638.408070175439</v>
      </c>
      <c r="AC5090" s="3">
        <v>20364.96</v>
      </c>
      <c r="AD5090" s="3">
        <v>4.53</v>
      </c>
      <c r="AE5090" s="3">
        <v>0.08</v>
      </c>
      <c r="AF5090" t="s">
        <v>60</v>
      </c>
      <c r="AG5090" t="s">
        <v>47</v>
      </c>
      <c r="AH5090" s="8" t="s">
        <v>44</v>
      </c>
      <c r="AI5090" s="12" t="s">
        <v>44</v>
      </c>
      <c r="AJ5090" s="9">
        <v>39.92</v>
      </c>
      <c r="AK5090" s="5">
        <f t="shared" si="159"/>
        <v>0</v>
      </c>
    </row>
    <row r="5091" spans="1:37" x14ac:dyDescent="0.3">
      <c r="A5091">
        <v>56125</v>
      </c>
      <c r="B5091" t="s">
        <v>4808</v>
      </c>
      <c r="C5091" t="s">
        <v>4809</v>
      </c>
      <c r="D5091" t="s">
        <v>6301</v>
      </c>
      <c r="E5091" t="s">
        <v>8911</v>
      </c>
      <c r="F5091" t="s">
        <v>4030</v>
      </c>
      <c r="G5091" t="s">
        <v>33</v>
      </c>
      <c r="H5091" t="s">
        <v>34</v>
      </c>
      <c r="I5091" t="s">
        <v>35</v>
      </c>
      <c r="J5091" t="s">
        <v>36</v>
      </c>
      <c r="K5091" t="s">
        <v>4812</v>
      </c>
      <c r="L5091" t="s">
        <v>4813</v>
      </c>
      <c r="M5091" s="4">
        <v>41647</v>
      </c>
      <c r="N5091" s="4">
        <v>41647</v>
      </c>
      <c r="O5091" s="1">
        <v>41649</v>
      </c>
      <c r="P5091" t="s">
        <v>52</v>
      </c>
      <c r="R5091" t="s">
        <v>71</v>
      </c>
      <c r="S5091" t="s">
        <v>54</v>
      </c>
      <c r="T5091" t="s">
        <v>4210</v>
      </c>
      <c r="U5091" t="s">
        <v>4211</v>
      </c>
      <c r="V5091" t="s">
        <v>57</v>
      </c>
      <c r="W5091" s="6" t="s">
        <v>4212</v>
      </c>
      <c r="X5091" t="s">
        <v>146</v>
      </c>
      <c r="Y5091">
        <v>30</v>
      </c>
      <c r="Z5091">
        <v>37732</v>
      </c>
      <c r="AA5091" t="s">
        <v>4030</v>
      </c>
      <c r="AB5091" s="5">
        <f t="shared" si="158"/>
        <v>21638.408070175439</v>
      </c>
      <c r="AC5091" s="3">
        <v>420711.8</v>
      </c>
      <c r="AD5091" s="3">
        <v>11.15</v>
      </c>
      <c r="AE5091" s="3">
        <v>0.37</v>
      </c>
      <c r="AF5091" t="s">
        <v>4372</v>
      </c>
      <c r="AG5091" t="s">
        <v>47</v>
      </c>
      <c r="AH5091" s="8">
        <v>4962</v>
      </c>
      <c r="AI5091" s="12">
        <v>63818.03</v>
      </c>
      <c r="AJ5091" s="9">
        <v>520.41999999999996</v>
      </c>
      <c r="AK5091" s="5">
        <f t="shared" si="159"/>
        <v>0</v>
      </c>
    </row>
    <row r="5092" spans="1:37" x14ac:dyDescent="0.3">
      <c r="A5092">
        <v>56165</v>
      </c>
      <c r="B5092" t="s">
        <v>4244</v>
      </c>
      <c r="C5092" t="s">
        <v>6057</v>
      </c>
      <c r="D5092" t="s">
        <v>8912</v>
      </c>
      <c r="E5092" t="s">
        <v>8913</v>
      </c>
      <c r="F5092" t="s">
        <v>32</v>
      </c>
      <c r="G5092" t="s">
        <v>33</v>
      </c>
      <c r="H5092" t="s">
        <v>34</v>
      </c>
      <c r="I5092" t="s">
        <v>112</v>
      </c>
      <c r="J5092" t="s">
        <v>36</v>
      </c>
      <c r="K5092" t="s">
        <v>6060</v>
      </c>
      <c r="L5092" s="2">
        <v>40514</v>
      </c>
      <c r="M5092" s="4">
        <v>40295</v>
      </c>
      <c r="N5092" s="4">
        <v>40295</v>
      </c>
      <c r="O5092" s="1">
        <v>40295</v>
      </c>
      <c r="P5092" t="s">
        <v>52</v>
      </c>
      <c r="R5092" t="s">
        <v>71</v>
      </c>
      <c r="S5092" t="s">
        <v>96</v>
      </c>
      <c r="T5092" t="s">
        <v>1624</v>
      </c>
      <c r="U5092" t="s">
        <v>1625</v>
      </c>
      <c r="V5092" t="s">
        <v>1626</v>
      </c>
      <c r="W5092" s="6" t="s">
        <v>347</v>
      </c>
      <c r="X5092" t="s">
        <v>83</v>
      </c>
      <c r="Y5092">
        <v>180</v>
      </c>
      <c r="Z5092">
        <v>2000</v>
      </c>
      <c r="AA5092" t="s">
        <v>32</v>
      </c>
      <c r="AB5092" s="5">
        <f t="shared" si="158"/>
        <v>21638.408070175439</v>
      </c>
      <c r="AC5092" s="3">
        <v>100000</v>
      </c>
      <c r="AD5092" s="3">
        <v>50</v>
      </c>
      <c r="AE5092" s="3">
        <v>0.28000000000000003</v>
      </c>
      <c r="AF5092" t="s">
        <v>416</v>
      </c>
      <c r="AG5092" t="s">
        <v>47</v>
      </c>
      <c r="AH5092" s="8">
        <v>518</v>
      </c>
      <c r="AI5092" s="12">
        <v>1434.5</v>
      </c>
      <c r="AJ5092" s="9">
        <v>215.6</v>
      </c>
      <c r="AK5092" s="5">
        <f t="shared" si="159"/>
        <v>0</v>
      </c>
    </row>
    <row r="5093" spans="1:37" x14ac:dyDescent="0.3">
      <c r="A5093">
        <v>56167</v>
      </c>
      <c r="B5093" t="s">
        <v>4198</v>
      </c>
      <c r="C5093" t="s">
        <v>5081</v>
      </c>
      <c r="D5093" t="s">
        <v>5082</v>
      </c>
      <c r="E5093" t="s">
        <v>5083</v>
      </c>
      <c r="F5093" t="s">
        <v>231</v>
      </c>
      <c r="G5093" t="s">
        <v>33</v>
      </c>
      <c r="H5093" t="s">
        <v>34</v>
      </c>
      <c r="I5093" t="s">
        <v>232</v>
      </c>
      <c r="J5093" t="s">
        <v>310</v>
      </c>
      <c r="K5093" t="s">
        <v>5084</v>
      </c>
      <c r="L5093" t="s">
        <v>5085</v>
      </c>
      <c r="M5093" s="4">
        <v>40329</v>
      </c>
      <c r="N5093" s="4">
        <v>40329</v>
      </c>
      <c r="O5093" s="1">
        <v>40329</v>
      </c>
      <c r="P5093" t="s">
        <v>52</v>
      </c>
      <c r="R5093" t="s">
        <v>71</v>
      </c>
      <c r="S5093" t="s">
        <v>312</v>
      </c>
      <c r="T5093" t="s">
        <v>356</v>
      </c>
      <c r="U5093" t="s">
        <v>357</v>
      </c>
      <c r="V5093" t="s">
        <v>358</v>
      </c>
      <c r="W5093" s="6" t="s">
        <v>244</v>
      </c>
      <c r="X5093" t="s">
        <v>359</v>
      </c>
      <c r="Y5093">
        <v>60</v>
      </c>
      <c r="Z5093">
        <v>100</v>
      </c>
      <c r="AA5093" t="s">
        <v>231</v>
      </c>
      <c r="AB5093" s="5">
        <f t="shared" si="158"/>
        <v>21638.408070175439</v>
      </c>
      <c r="AC5093" s="3">
        <v>3988.5</v>
      </c>
      <c r="AD5093" s="3">
        <v>39.880000000000003</v>
      </c>
      <c r="AE5093" s="3">
        <v>0.66</v>
      </c>
      <c r="AF5093" t="s">
        <v>360</v>
      </c>
      <c r="AG5093" t="s">
        <v>109</v>
      </c>
      <c r="AH5093" s="8" t="s">
        <v>44</v>
      </c>
      <c r="AI5093" s="12" t="s">
        <v>44</v>
      </c>
      <c r="AJ5093" s="9">
        <v>8.6</v>
      </c>
      <c r="AK5093" s="5">
        <f t="shared" si="159"/>
        <v>0</v>
      </c>
    </row>
    <row r="5094" spans="1:37" hidden="1" x14ac:dyDescent="0.3">
      <c r="A5094">
        <v>56194</v>
      </c>
      <c r="B5094" t="s">
        <v>4368</v>
      </c>
      <c r="C5094" t="s">
        <v>4369</v>
      </c>
      <c r="D5094" t="s">
        <v>8914</v>
      </c>
      <c r="E5094" t="s">
        <v>8915</v>
      </c>
      <c r="F5094" t="s">
        <v>155</v>
      </c>
      <c r="G5094" t="s">
        <v>33</v>
      </c>
      <c r="H5094" t="s">
        <v>34</v>
      </c>
      <c r="I5094" t="s">
        <v>35</v>
      </c>
      <c r="J5094" t="s">
        <v>2238</v>
      </c>
      <c r="K5094" s="2">
        <v>41643</v>
      </c>
      <c r="L5094" s="2">
        <v>41978</v>
      </c>
      <c r="M5094" s="4">
        <v>41804</v>
      </c>
      <c r="N5094" s="4">
        <v>41804</v>
      </c>
      <c r="O5094" s="1">
        <v>41806</v>
      </c>
      <c r="P5094" t="s">
        <v>52</v>
      </c>
      <c r="R5094" t="s">
        <v>71</v>
      </c>
      <c r="S5094" t="s">
        <v>142</v>
      </c>
      <c r="T5094" t="s">
        <v>2883</v>
      </c>
      <c r="U5094" t="s">
        <v>2884</v>
      </c>
      <c r="V5094" t="s">
        <v>57</v>
      </c>
      <c r="W5094" s="6" t="s">
        <v>2885</v>
      </c>
      <c r="X5094" t="s">
        <v>146</v>
      </c>
      <c r="Y5094">
        <v>30</v>
      </c>
      <c r="Z5094">
        <v>25811</v>
      </c>
      <c r="AA5094" t="s">
        <v>155</v>
      </c>
      <c r="AB5094" s="5">
        <f t="shared" si="158"/>
        <v>2371.7673611111113</v>
      </c>
      <c r="AC5094" s="3">
        <v>118472.49</v>
      </c>
      <c r="AD5094" s="3">
        <v>4.59</v>
      </c>
      <c r="AE5094" s="3">
        <v>0.15</v>
      </c>
      <c r="AF5094" t="s">
        <v>6830</v>
      </c>
      <c r="AG5094" t="s">
        <v>47</v>
      </c>
      <c r="AH5094" s="8">
        <v>2829</v>
      </c>
      <c r="AI5094" s="7">
        <v>24936.5</v>
      </c>
      <c r="AJ5094" s="9">
        <v>121.79</v>
      </c>
      <c r="AK5094" s="5">
        <f t="shared" si="159"/>
        <v>0</v>
      </c>
    </row>
    <row r="5095" spans="1:37" x14ac:dyDescent="0.3">
      <c r="A5095">
        <v>56234</v>
      </c>
      <c r="B5095" t="s">
        <v>4136</v>
      </c>
      <c r="C5095" t="s">
        <v>8916</v>
      </c>
      <c r="D5095" t="s">
        <v>8917</v>
      </c>
      <c r="E5095" t="s">
        <v>8918</v>
      </c>
      <c r="F5095" t="s">
        <v>546</v>
      </c>
      <c r="G5095" t="s">
        <v>33</v>
      </c>
      <c r="H5095" t="s">
        <v>34</v>
      </c>
      <c r="I5095" t="s">
        <v>35</v>
      </c>
      <c r="J5095" t="s">
        <v>36</v>
      </c>
      <c r="K5095" s="2">
        <v>40969</v>
      </c>
      <c r="L5095" s="2">
        <v>41061</v>
      </c>
      <c r="M5095" s="4">
        <v>40955</v>
      </c>
      <c r="N5095" s="4">
        <v>40955</v>
      </c>
      <c r="O5095" s="1">
        <v>40955</v>
      </c>
      <c r="P5095" t="s">
        <v>38</v>
      </c>
      <c r="R5095" t="s">
        <v>39</v>
      </c>
      <c r="S5095" t="s">
        <v>125</v>
      </c>
      <c r="T5095" t="s">
        <v>126</v>
      </c>
      <c r="U5095" t="s">
        <v>127</v>
      </c>
      <c r="V5095" t="s">
        <v>128</v>
      </c>
      <c r="W5095" s="6" t="s">
        <v>44</v>
      </c>
      <c r="X5095" t="s">
        <v>45</v>
      </c>
      <c r="Y5095">
        <v>20</v>
      </c>
      <c r="Z5095">
        <v>18000</v>
      </c>
      <c r="AA5095" t="s">
        <v>546</v>
      </c>
      <c r="AB5095" s="5">
        <f t="shared" si="158"/>
        <v>21638.408070175439</v>
      </c>
      <c r="AC5095" s="3">
        <v>576000</v>
      </c>
      <c r="AD5095" s="3">
        <v>32</v>
      </c>
      <c r="AE5095" s="3">
        <v>1.6</v>
      </c>
      <c r="AF5095" t="s">
        <v>125</v>
      </c>
      <c r="AG5095" t="s">
        <v>47</v>
      </c>
      <c r="AH5095" s="8">
        <v>5876</v>
      </c>
      <c r="AI5095" s="12">
        <v>40091.65</v>
      </c>
      <c r="AJ5095" s="9">
        <v>807.55</v>
      </c>
      <c r="AK5095" s="5">
        <f t="shared" si="159"/>
        <v>0</v>
      </c>
    </row>
    <row r="5096" spans="1:37" x14ac:dyDescent="0.3">
      <c r="A5096">
        <v>56301</v>
      </c>
      <c r="B5096" t="s">
        <v>4291</v>
      </c>
      <c r="C5096" t="s">
        <v>5800</v>
      </c>
      <c r="D5096" t="s">
        <v>5801</v>
      </c>
      <c r="E5096" t="s">
        <v>5802</v>
      </c>
      <c r="F5096" t="s">
        <v>4295</v>
      </c>
      <c r="G5096" t="s">
        <v>33</v>
      </c>
      <c r="H5096" t="s">
        <v>34</v>
      </c>
      <c r="I5096" t="s">
        <v>35</v>
      </c>
      <c r="J5096" t="s">
        <v>36</v>
      </c>
      <c r="K5096" t="s">
        <v>5803</v>
      </c>
      <c r="L5096" t="s">
        <v>5804</v>
      </c>
      <c r="M5096" s="4">
        <v>41953</v>
      </c>
      <c r="N5096" s="4">
        <v>41953</v>
      </c>
      <c r="O5096" s="1">
        <v>41956</v>
      </c>
      <c r="P5096" t="s">
        <v>52</v>
      </c>
      <c r="R5096" t="s">
        <v>53</v>
      </c>
      <c r="S5096" t="s">
        <v>54</v>
      </c>
      <c r="T5096" t="s">
        <v>4383</v>
      </c>
      <c r="U5096" t="s">
        <v>56</v>
      </c>
      <c r="V5096" t="s">
        <v>57</v>
      </c>
      <c r="W5096" s="6" t="s">
        <v>481</v>
      </c>
      <c r="X5096" t="s">
        <v>321</v>
      </c>
      <c r="Y5096">
        <v>30</v>
      </c>
      <c r="Z5096">
        <v>440</v>
      </c>
      <c r="AA5096" t="s">
        <v>4295</v>
      </c>
      <c r="AB5096" s="5">
        <f t="shared" si="158"/>
        <v>21638.408070175439</v>
      </c>
      <c r="AC5096" s="3">
        <v>550</v>
      </c>
      <c r="AD5096" s="3">
        <v>1.25</v>
      </c>
      <c r="AE5096" s="3">
        <v>0.04</v>
      </c>
      <c r="AF5096" t="s">
        <v>60</v>
      </c>
      <c r="AG5096" t="s">
        <v>109</v>
      </c>
      <c r="AH5096" s="8" t="s">
        <v>44</v>
      </c>
      <c r="AI5096" s="12" t="s">
        <v>44</v>
      </c>
      <c r="AJ5096" s="9">
        <v>0.56999999999999995</v>
      </c>
      <c r="AK5096" s="5">
        <f t="shared" si="159"/>
        <v>0</v>
      </c>
    </row>
    <row r="5097" spans="1:37" x14ac:dyDescent="0.3">
      <c r="A5097">
        <v>56310</v>
      </c>
      <c r="B5097" t="s">
        <v>4198</v>
      </c>
      <c r="C5097" t="s">
        <v>4488</v>
      </c>
      <c r="D5097" t="s">
        <v>4489</v>
      </c>
      <c r="E5097" t="s">
        <v>4490</v>
      </c>
      <c r="F5097" t="s">
        <v>231</v>
      </c>
      <c r="G5097" t="s">
        <v>33</v>
      </c>
      <c r="H5097" t="s">
        <v>34</v>
      </c>
      <c r="I5097" t="s">
        <v>232</v>
      </c>
      <c r="J5097" t="s">
        <v>310</v>
      </c>
      <c r="K5097" t="s">
        <v>4491</v>
      </c>
      <c r="L5097" s="2">
        <v>41317</v>
      </c>
      <c r="M5097" s="4">
        <v>41652</v>
      </c>
      <c r="N5097" s="4">
        <v>41652</v>
      </c>
      <c r="O5097" s="1">
        <v>41652</v>
      </c>
      <c r="P5097" t="s">
        <v>52</v>
      </c>
      <c r="R5097" t="s">
        <v>53</v>
      </c>
      <c r="S5097" t="s">
        <v>312</v>
      </c>
      <c r="T5097" t="s">
        <v>4600</v>
      </c>
      <c r="U5097" t="s">
        <v>74</v>
      </c>
      <c r="V5097" t="s">
        <v>57</v>
      </c>
      <c r="W5097" s="6" t="s">
        <v>58</v>
      </c>
      <c r="X5097" t="s">
        <v>90</v>
      </c>
      <c r="Y5097">
        <v>240</v>
      </c>
      <c r="Z5097">
        <v>4</v>
      </c>
      <c r="AA5097" t="s">
        <v>231</v>
      </c>
      <c r="AB5097" s="5">
        <f t="shared" si="158"/>
        <v>21638.408070175439</v>
      </c>
      <c r="AC5097" s="3">
        <v>26.78</v>
      </c>
      <c r="AD5097" s="3">
        <v>6.7</v>
      </c>
      <c r="AE5097" s="3">
        <v>0.03</v>
      </c>
      <c r="AF5097" t="s">
        <v>60</v>
      </c>
      <c r="AG5097" t="s">
        <v>109</v>
      </c>
      <c r="AH5097" s="8" t="s">
        <v>44</v>
      </c>
      <c r="AI5097" s="12" t="s">
        <v>44</v>
      </c>
      <c r="AJ5097" s="9">
        <v>0.03</v>
      </c>
      <c r="AK5097" s="5">
        <f t="shared" si="159"/>
        <v>0</v>
      </c>
    </row>
    <row r="5098" spans="1:37" x14ac:dyDescent="0.3">
      <c r="A5098">
        <v>56320</v>
      </c>
      <c r="B5098" t="s">
        <v>4193</v>
      </c>
      <c r="C5098" t="s">
        <v>4239</v>
      </c>
      <c r="D5098" t="s">
        <v>8919</v>
      </c>
      <c r="E5098" t="s">
        <v>8920</v>
      </c>
      <c r="F5098" t="s">
        <v>231</v>
      </c>
      <c r="G5098" t="s">
        <v>33</v>
      </c>
      <c r="H5098" t="s">
        <v>34</v>
      </c>
      <c r="I5098" t="s">
        <v>232</v>
      </c>
      <c r="J5098" t="s">
        <v>36</v>
      </c>
      <c r="K5098" t="s">
        <v>4242</v>
      </c>
      <c r="L5098" t="s">
        <v>4243</v>
      </c>
      <c r="M5098" s="4">
        <v>40337</v>
      </c>
      <c r="N5098" s="4">
        <v>40337</v>
      </c>
      <c r="O5098" s="1">
        <v>40337</v>
      </c>
      <c r="P5098" t="s">
        <v>52</v>
      </c>
      <c r="R5098" t="s">
        <v>71</v>
      </c>
      <c r="S5098" t="s">
        <v>54</v>
      </c>
      <c r="T5098" t="s">
        <v>249</v>
      </c>
      <c r="U5098" t="s">
        <v>89</v>
      </c>
      <c r="V5098" t="s">
        <v>57</v>
      </c>
      <c r="W5098" s="6" t="s">
        <v>244</v>
      </c>
      <c r="X5098" t="s">
        <v>76</v>
      </c>
      <c r="Y5098">
        <v>60</v>
      </c>
      <c r="Z5098">
        <v>26540</v>
      </c>
      <c r="AA5098" t="s">
        <v>231</v>
      </c>
      <c r="AB5098" s="5">
        <f t="shared" si="158"/>
        <v>21638.408070175439</v>
      </c>
      <c r="AC5098" s="3">
        <v>197192.2</v>
      </c>
      <c r="AD5098" s="3">
        <v>7.43</v>
      </c>
      <c r="AE5098" s="3">
        <v>0.12</v>
      </c>
      <c r="AF5098" t="s">
        <v>60</v>
      </c>
      <c r="AG5098" t="s">
        <v>47</v>
      </c>
      <c r="AH5098" s="8">
        <v>1431</v>
      </c>
      <c r="AI5098" s="12">
        <v>4885.21</v>
      </c>
      <c r="AJ5098" s="9">
        <v>425.15</v>
      </c>
      <c r="AK5098" s="5">
        <f t="shared" si="159"/>
        <v>0</v>
      </c>
    </row>
    <row r="5099" spans="1:37" x14ac:dyDescent="0.3">
      <c r="A5099">
        <v>56331</v>
      </c>
      <c r="B5099" t="s">
        <v>4153</v>
      </c>
      <c r="C5099" t="s">
        <v>5556</v>
      </c>
      <c r="D5099" t="s">
        <v>5557</v>
      </c>
      <c r="E5099" t="s">
        <v>5558</v>
      </c>
      <c r="F5099" t="s">
        <v>151</v>
      </c>
      <c r="G5099" t="s">
        <v>33</v>
      </c>
      <c r="H5099" t="s">
        <v>34</v>
      </c>
      <c r="I5099" t="s">
        <v>35</v>
      </c>
      <c r="J5099" t="s">
        <v>3844</v>
      </c>
      <c r="K5099" t="s">
        <v>5464</v>
      </c>
      <c r="L5099" t="s">
        <v>5559</v>
      </c>
      <c r="M5099" s="4">
        <v>41204</v>
      </c>
      <c r="N5099" s="4">
        <v>41204</v>
      </c>
      <c r="O5099" s="1">
        <v>41204</v>
      </c>
      <c r="P5099" t="s">
        <v>52</v>
      </c>
      <c r="R5099" t="s">
        <v>71</v>
      </c>
      <c r="S5099" t="s">
        <v>304</v>
      </c>
      <c r="T5099" t="s">
        <v>4774</v>
      </c>
      <c r="U5099" t="s">
        <v>116</v>
      </c>
      <c r="V5099" t="s">
        <v>57</v>
      </c>
      <c r="W5099" s="6" t="s">
        <v>118</v>
      </c>
      <c r="X5099" t="s">
        <v>76</v>
      </c>
      <c r="Y5099">
        <v>120</v>
      </c>
      <c r="Z5099">
        <v>2160</v>
      </c>
      <c r="AA5099" t="s">
        <v>151</v>
      </c>
      <c r="AB5099" s="5">
        <f t="shared" si="158"/>
        <v>21638.408070175439</v>
      </c>
      <c r="AC5099" s="3">
        <v>54000</v>
      </c>
      <c r="AD5099" s="3">
        <v>25</v>
      </c>
      <c r="AE5099" s="3">
        <v>0.21</v>
      </c>
      <c r="AF5099" t="s">
        <v>307</v>
      </c>
      <c r="AG5099" t="s">
        <v>109</v>
      </c>
      <c r="AH5099" s="8" t="s">
        <v>44</v>
      </c>
      <c r="AI5099" s="12" t="s">
        <v>44</v>
      </c>
      <c r="AJ5099" s="9">
        <v>75.709999999999994</v>
      </c>
      <c r="AK5099" s="5">
        <f t="shared" si="159"/>
        <v>0</v>
      </c>
    </row>
    <row r="5100" spans="1:37" x14ac:dyDescent="0.3">
      <c r="A5100">
        <v>56332</v>
      </c>
      <c r="B5100" t="s">
        <v>4244</v>
      </c>
      <c r="C5100" t="s">
        <v>8064</v>
      </c>
      <c r="D5100" t="s">
        <v>8921</v>
      </c>
      <c r="E5100" t="s">
        <v>8922</v>
      </c>
      <c r="F5100" t="s">
        <v>32</v>
      </c>
      <c r="G5100" t="s">
        <v>33</v>
      </c>
      <c r="H5100" t="s">
        <v>34</v>
      </c>
      <c r="I5100" t="s">
        <v>35</v>
      </c>
      <c r="J5100" t="s">
        <v>36</v>
      </c>
      <c r="K5100" t="s">
        <v>5341</v>
      </c>
      <c r="L5100" s="2">
        <v>41701</v>
      </c>
      <c r="M5100" s="4">
        <v>41758</v>
      </c>
      <c r="N5100" s="4">
        <v>41758</v>
      </c>
      <c r="O5100" s="1">
        <v>41761</v>
      </c>
      <c r="P5100" t="s">
        <v>52</v>
      </c>
      <c r="R5100" t="s">
        <v>71</v>
      </c>
      <c r="S5100" t="s">
        <v>54</v>
      </c>
      <c r="T5100" t="s">
        <v>843</v>
      </c>
      <c r="U5100" t="s">
        <v>158</v>
      </c>
      <c r="V5100" t="s">
        <v>57</v>
      </c>
      <c r="W5100" s="6" t="s">
        <v>341</v>
      </c>
      <c r="X5100" t="s">
        <v>844</v>
      </c>
      <c r="Y5100">
        <v>30</v>
      </c>
      <c r="Z5100">
        <v>1200</v>
      </c>
      <c r="AA5100" t="s">
        <v>32</v>
      </c>
      <c r="AB5100" s="5">
        <f t="shared" si="158"/>
        <v>21638.408070175439</v>
      </c>
      <c r="AC5100" s="3">
        <v>9096</v>
      </c>
      <c r="AD5100" s="3">
        <v>7.58</v>
      </c>
      <c r="AE5100" s="3">
        <v>0.25</v>
      </c>
      <c r="AF5100" t="s">
        <v>60</v>
      </c>
      <c r="AG5100" t="s">
        <v>47</v>
      </c>
      <c r="AH5100" s="8">
        <v>96</v>
      </c>
      <c r="AI5100" s="12">
        <v>1510.05</v>
      </c>
      <c r="AJ5100" s="9">
        <v>9.35</v>
      </c>
      <c r="AK5100" s="5">
        <f t="shared" si="159"/>
        <v>0</v>
      </c>
    </row>
    <row r="5101" spans="1:37" hidden="1" x14ac:dyDescent="0.3">
      <c r="A5101">
        <v>56335</v>
      </c>
      <c r="B5101" t="s">
        <v>4164</v>
      </c>
      <c r="C5101" t="s">
        <v>4506</v>
      </c>
      <c r="D5101" t="s">
        <v>8923</v>
      </c>
      <c r="E5101" t="s">
        <v>8924</v>
      </c>
      <c r="F5101" t="s">
        <v>455</v>
      </c>
      <c r="G5101" t="s">
        <v>33</v>
      </c>
      <c r="H5101" t="s">
        <v>34</v>
      </c>
      <c r="I5101" t="s">
        <v>35</v>
      </c>
      <c r="J5101" t="s">
        <v>36</v>
      </c>
      <c r="K5101" s="2">
        <v>41619</v>
      </c>
      <c r="L5101" t="s">
        <v>4509</v>
      </c>
      <c r="M5101" s="4">
        <v>41700</v>
      </c>
      <c r="N5101" s="4">
        <v>41700</v>
      </c>
      <c r="O5101" s="1">
        <v>41766</v>
      </c>
      <c r="P5101" t="s">
        <v>52</v>
      </c>
      <c r="R5101" t="s">
        <v>71</v>
      </c>
      <c r="S5101" t="s">
        <v>54</v>
      </c>
      <c r="T5101" t="s">
        <v>4751</v>
      </c>
      <c r="U5101" t="s">
        <v>158</v>
      </c>
      <c r="V5101" t="s">
        <v>57</v>
      </c>
      <c r="W5101" s="6" t="s">
        <v>347</v>
      </c>
      <c r="X5101" t="s">
        <v>844</v>
      </c>
      <c r="Y5101">
        <v>30</v>
      </c>
      <c r="Z5101">
        <v>800</v>
      </c>
      <c r="AA5101" t="s">
        <v>455</v>
      </c>
      <c r="AB5101" s="5">
        <f t="shared" si="158"/>
        <v>2371.7673611111113</v>
      </c>
      <c r="AC5101" s="3">
        <v>16000</v>
      </c>
      <c r="AD5101" s="3">
        <v>20</v>
      </c>
      <c r="AE5101" s="3">
        <v>0.67</v>
      </c>
      <c r="AF5101" t="s">
        <v>60</v>
      </c>
      <c r="AG5101" t="s">
        <v>47</v>
      </c>
      <c r="AH5101" s="8">
        <v>62</v>
      </c>
      <c r="AI5101" s="7">
        <v>1045.5</v>
      </c>
      <c r="AJ5101" s="9">
        <v>16.45</v>
      </c>
      <c r="AK5101" s="5">
        <f t="shared" si="159"/>
        <v>0</v>
      </c>
    </row>
    <row r="5102" spans="1:37" x14ac:dyDescent="0.3">
      <c r="A5102">
        <v>56367</v>
      </c>
      <c r="B5102" t="s">
        <v>4158</v>
      </c>
      <c r="C5102" t="s">
        <v>4301</v>
      </c>
      <c r="D5102" t="s">
        <v>6419</v>
      </c>
      <c r="E5102" t="s">
        <v>6420</v>
      </c>
      <c r="F5102" t="s">
        <v>4162</v>
      </c>
      <c r="G5102" t="s">
        <v>33</v>
      </c>
      <c r="H5102" t="s">
        <v>34</v>
      </c>
      <c r="I5102" t="s">
        <v>35</v>
      </c>
      <c r="J5102" t="s">
        <v>36</v>
      </c>
      <c r="K5102" t="s">
        <v>4304</v>
      </c>
      <c r="L5102" t="s">
        <v>5432</v>
      </c>
      <c r="M5102" s="4">
        <v>41915</v>
      </c>
      <c r="N5102" s="4">
        <v>41915</v>
      </c>
      <c r="O5102" s="1">
        <v>41955</v>
      </c>
      <c r="P5102" t="s">
        <v>38</v>
      </c>
      <c r="R5102" t="s">
        <v>252</v>
      </c>
      <c r="S5102" t="s">
        <v>199</v>
      </c>
      <c r="T5102" t="s">
        <v>4843</v>
      </c>
      <c r="U5102" t="s">
        <v>4843</v>
      </c>
      <c r="V5102" t="s">
        <v>67</v>
      </c>
      <c r="W5102" s="6" t="s">
        <v>44</v>
      </c>
      <c r="X5102" t="s">
        <v>254</v>
      </c>
      <c r="Y5102">
        <v>1</v>
      </c>
      <c r="Z5102">
        <v>160</v>
      </c>
      <c r="AA5102" t="s">
        <v>4162</v>
      </c>
      <c r="AB5102" s="5">
        <f t="shared" si="158"/>
        <v>21638.408070175439</v>
      </c>
      <c r="AC5102" s="3">
        <v>800</v>
      </c>
      <c r="AD5102" s="3">
        <v>5</v>
      </c>
      <c r="AE5102" s="3">
        <v>5</v>
      </c>
      <c r="AF5102" t="s">
        <v>4152</v>
      </c>
      <c r="AG5102" t="s">
        <v>109</v>
      </c>
      <c r="AH5102" s="8" t="s">
        <v>44</v>
      </c>
      <c r="AI5102" s="12" t="s">
        <v>44</v>
      </c>
      <c r="AJ5102" s="9">
        <v>0.82</v>
      </c>
      <c r="AK5102" s="5">
        <f t="shared" si="159"/>
        <v>0</v>
      </c>
    </row>
    <row r="5103" spans="1:37" x14ac:dyDescent="0.3">
      <c r="A5103">
        <v>56395</v>
      </c>
      <c r="B5103" t="s">
        <v>4198</v>
      </c>
      <c r="C5103" t="s">
        <v>4199</v>
      </c>
      <c r="D5103" t="s">
        <v>4279</v>
      </c>
      <c r="E5103" t="s">
        <v>4280</v>
      </c>
      <c r="F5103" t="s">
        <v>231</v>
      </c>
      <c r="G5103" t="s">
        <v>33</v>
      </c>
      <c r="H5103" t="s">
        <v>34</v>
      </c>
      <c r="I5103" t="s">
        <v>232</v>
      </c>
      <c r="J5103" t="s">
        <v>310</v>
      </c>
      <c r="K5103" s="2">
        <v>41952</v>
      </c>
      <c r="L5103" t="s">
        <v>4281</v>
      </c>
      <c r="M5103" s="4">
        <v>42030</v>
      </c>
      <c r="N5103" s="4">
        <v>42030</v>
      </c>
      <c r="O5103" s="1">
        <v>42030</v>
      </c>
      <c r="P5103" t="s">
        <v>52</v>
      </c>
      <c r="R5103" t="s">
        <v>71</v>
      </c>
      <c r="S5103" t="s">
        <v>4202</v>
      </c>
      <c r="T5103" t="s">
        <v>2634</v>
      </c>
      <c r="U5103" t="s">
        <v>536</v>
      </c>
      <c r="V5103" t="s">
        <v>57</v>
      </c>
      <c r="W5103" s="6" t="s">
        <v>2635</v>
      </c>
      <c r="X5103" t="s">
        <v>146</v>
      </c>
      <c r="Y5103">
        <v>30</v>
      </c>
      <c r="Z5103">
        <v>11</v>
      </c>
      <c r="AA5103" t="s">
        <v>231</v>
      </c>
      <c r="AB5103" s="5">
        <f t="shared" si="158"/>
        <v>21638.408070175439</v>
      </c>
      <c r="AC5103" s="3">
        <v>240.14</v>
      </c>
      <c r="AD5103" s="3">
        <v>21.83</v>
      </c>
      <c r="AE5103" s="3">
        <v>0.73</v>
      </c>
      <c r="AF5103" t="s">
        <v>60</v>
      </c>
      <c r="AG5103" t="s">
        <v>109</v>
      </c>
      <c r="AH5103" s="8" t="s">
        <v>44</v>
      </c>
      <c r="AI5103" s="12" t="s">
        <v>44</v>
      </c>
      <c r="AJ5103" s="9">
        <v>0.25</v>
      </c>
      <c r="AK5103" s="5">
        <f t="shared" si="159"/>
        <v>0</v>
      </c>
    </row>
    <row r="5104" spans="1:37" x14ac:dyDescent="0.3">
      <c r="A5104">
        <v>56416</v>
      </c>
      <c r="B5104" t="s">
        <v>7666</v>
      </c>
      <c r="C5104" t="s">
        <v>7667</v>
      </c>
      <c r="D5104" t="s">
        <v>7668</v>
      </c>
      <c r="E5104" t="s">
        <v>8925</v>
      </c>
      <c r="F5104" t="s">
        <v>809</v>
      </c>
      <c r="G5104" t="s">
        <v>33</v>
      </c>
      <c r="H5104" t="s">
        <v>34</v>
      </c>
      <c r="I5104" t="s">
        <v>35</v>
      </c>
      <c r="J5104" t="s">
        <v>36</v>
      </c>
      <c r="K5104" s="2">
        <v>41096</v>
      </c>
      <c r="L5104" s="2">
        <v>41249</v>
      </c>
      <c r="M5104" s="4">
        <v>41113</v>
      </c>
      <c r="N5104" s="4">
        <v>41113</v>
      </c>
      <c r="O5104" s="1">
        <v>41113</v>
      </c>
      <c r="P5104" t="s">
        <v>52</v>
      </c>
      <c r="R5104" t="s">
        <v>71</v>
      </c>
      <c r="S5104" t="s">
        <v>54</v>
      </c>
      <c r="T5104" t="s">
        <v>305</v>
      </c>
      <c r="U5104" t="s">
        <v>98</v>
      </c>
      <c r="V5104" t="s">
        <v>57</v>
      </c>
      <c r="W5104" s="6" t="s">
        <v>306</v>
      </c>
      <c r="X5104" t="s">
        <v>76</v>
      </c>
      <c r="Y5104">
        <v>30</v>
      </c>
      <c r="Z5104">
        <v>20617</v>
      </c>
      <c r="AA5104" t="s">
        <v>809</v>
      </c>
      <c r="AB5104" s="5">
        <f t="shared" si="158"/>
        <v>21638.408070175439</v>
      </c>
      <c r="AC5104" s="3">
        <v>70097.8</v>
      </c>
      <c r="AD5104" s="3">
        <v>3.4</v>
      </c>
      <c r="AE5104" s="3">
        <v>0.11</v>
      </c>
      <c r="AF5104" t="s">
        <v>60</v>
      </c>
      <c r="AG5104" t="s">
        <v>47</v>
      </c>
      <c r="AH5104" s="8">
        <v>1770</v>
      </c>
      <c r="AI5104" s="12">
        <v>7651.56</v>
      </c>
      <c r="AJ5104" s="9">
        <v>98.28</v>
      </c>
      <c r="AK5104" s="5">
        <f t="shared" si="159"/>
        <v>0</v>
      </c>
    </row>
    <row r="5105" spans="1:37" x14ac:dyDescent="0.3">
      <c r="A5105">
        <v>56464</v>
      </c>
      <c r="B5105" t="s">
        <v>4198</v>
      </c>
      <c r="C5105" t="s">
        <v>4199</v>
      </c>
      <c r="D5105" t="s">
        <v>5921</v>
      </c>
      <c r="E5105" t="s">
        <v>5922</v>
      </c>
      <c r="F5105" t="s">
        <v>231</v>
      </c>
      <c r="G5105" t="s">
        <v>33</v>
      </c>
      <c r="H5105" t="s">
        <v>34</v>
      </c>
      <c r="I5105" t="s">
        <v>232</v>
      </c>
      <c r="J5105" t="s">
        <v>310</v>
      </c>
      <c r="K5105" s="2">
        <v>41952</v>
      </c>
      <c r="L5105" t="s">
        <v>5923</v>
      </c>
      <c r="M5105" s="4">
        <v>42240</v>
      </c>
      <c r="N5105" s="4">
        <v>42240</v>
      </c>
      <c r="O5105" s="1">
        <v>42240</v>
      </c>
      <c r="P5105" t="s">
        <v>52</v>
      </c>
      <c r="R5105" t="s">
        <v>71</v>
      </c>
      <c r="S5105" t="s">
        <v>4202</v>
      </c>
      <c r="T5105" t="s">
        <v>4751</v>
      </c>
      <c r="U5105" t="s">
        <v>158</v>
      </c>
      <c r="V5105" t="s">
        <v>57</v>
      </c>
      <c r="W5105" s="6" t="s">
        <v>347</v>
      </c>
      <c r="X5105" t="s">
        <v>844</v>
      </c>
      <c r="Y5105">
        <v>30</v>
      </c>
      <c r="Z5105">
        <v>8</v>
      </c>
      <c r="AA5105" t="s">
        <v>231</v>
      </c>
      <c r="AB5105" s="5">
        <f t="shared" si="158"/>
        <v>21638.408070175439</v>
      </c>
      <c r="AC5105" s="3">
        <v>122.18</v>
      </c>
      <c r="AD5105" s="3">
        <v>15.27</v>
      </c>
      <c r="AE5105" s="3">
        <v>0.51</v>
      </c>
      <c r="AF5105" t="s">
        <v>60</v>
      </c>
      <c r="AG5105" t="s">
        <v>109</v>
      </c>
      <c r="AH5105" s="8" t="s">
        <v>44</v>
      </c>
      <c r="AI5105" s="12" t="s">
        <v>44</v>
      </c>
      <c r="AJ5105" s="9">
        <v>0.13</v>
      </c>
      <c r="AK5105" s="5">
        <f t="shared" si="159"/>
        <v>0</v>
      </c>
    </row>
    <row r="5106" spans="1:37" hidden="1" x14ac:dyDescent="0.3">
      <c r="A5106">
        <v>56465</v>
      </c>
      <c r="B5106" t="s">
        <v>4198</v>
      </c>
      <c r="C5106" t="s">
        <v>4199</v>
      </c>
      <c r="D5106" t="s">
        <v>5206</v>
      </c>
      <c r="E5106" t="s">
        <v>5207</v>
      </c>
      <c r="F5106" t="s">
        <v>231</v>
      </c>
      <c r="G5106" t="s">
        <v>33</v>
      </c>
      <c r="H5106" t="s">
        <v>34</v>
      </c>
      <c r="I5106" t="s">
        <v>232</v>
      </c>
      <c r="J5106" t="s">
        <v>310</v>
      </c>
      <c r="K5106" s="2">
        <v>41952</v>
      </c>
      <c r="L5106" s="2">
        <v>42041</v>
      </c>
      <c r="M5106" s="4">
        <v>42157</v>
      </c>
      <c r="N5106" s="4">
        <v>42157</v>
      </c>
      <c r="O5106" s="1">
        <v>42157</v>
      </c>
      <c r="P5106" t="s">
        <v>52</v>
      </c>
      <c r="R5106" t="s">
        <v>71</v>
      </c>
      <c r="S5106" t="s">
        <v>4202</v>
      </c>
      <c r="T5106" t="s">
        <v>305</v>
      </c>
      <c r="U5106" t="s">
        <v>98</v>
      </c>
      <c r="V5106" t="s">
        <v>57</v>
      </c>
      <c r="W5106" s="6" t="s">
        <v>306</v>
      </c>
      <c r="X5106" t="s">
        <v>76</v>
      </c>
      <c r="Y5106">
        <v>30</v>
      </c>
      <c r="Z5106">
        <v>38</v>
      </c>
      <c r="AA5106" t="s">
        <v>231</v>
      </c>
      <c r="AB5106" s="5">
        <f t="shared" si="158"/>
        <v>2371.7673611111113</v>
      </c>
      <c r="AC5106" s="3">
        <v>428.22</v>
      </c>
      <c r="AD5106" s="3">
        <v>11.27</v>
      </c>
      <c r="AE5106" s="3">
        <v>0.38</v>
      </c>
      <c r="AF5106" t="s">
        <v>60</v>
      </c>
      <c r="AG5106" t="s">
        <v>109</v>
      </c>
      <c r="AH5106" s="8" t="s">
        <v>44</v>
      </c>
      <c r="AI5106" s="7" t="s">
        <v>44</v>
      </c>
      <c r="AJ5106" s="9">
        <v>0.44</v>
      </c>
      <c r="AK5106" s="5">
        <f t="shared" si="159"/>
        <v>0</v>
      </c>
    </row>
    <row r="5107" spans="1:37" hidden="1" x14ac:dyDescent="0.3">
      <c r="A5107">
        <v>56468</v>
      </c>
      <c r="B5107" t="s">
        <v>4422</v>
      </c>
      <c r="C5107" t="s">
        <v>4423</v>
      </c>
      <c r="D5107" t="s">
        <v>8926</v>
      </c>
      <c r="E5107" t="s">
        <v>8927</v>
      </c>
      <c r="F5107" t="s">
        <v>4030</v>
      </c>
      <c r="G5107" t="s">
        <v>33</v>
      </c>
      <c r="H5107" t="s">
        <v>34</v>
      </c>
      <c r="I5107" t="s">
        <v>35</v>
      </c>
      <c r="J5107" t="s">
        <v>36</v>
      </c>
      <c r="K5107" s="2">
        <v>41554</v>
      </c>
      <c r="L5107" s="2">
        <v>41433</v>
      </c>
      <c r="M5107" s="4">
        <v>41800</v>
      </c>
      <c r="N5107" s="4">
        <v>41800</v>
      </c>
      <c r="O5107" s="1">
        <v>41800</v>
      </c>
      <c r="P5107" t="s">
        <v>38</v>
      </c>
      <c r="R5107" t="s">
        <v>39</v>
      </c>
      <c r="S5107" t="s">
        <v>199</v>
      </c>
      <c r="T5107" t="s">
        <v>65</v>
      </c>
      <c r="U5107" t="s">
        <v>66</v>
      </c>
      <c r="V5107" t="s">
        <v>67</v>
      </c>
      <c r="W5107" s="6" t="s">
        <v>44</v>
      </c>
      <c r="X5107" t="s">
        <v>45</v>
      </c>
      <c r="Y5107">
        <v>100</v>
      </c>
      <c r="Z5107">
        <v>5000</v>
      </c>
      <c r="AA5107" t="s">
        <v>4030</v>
      </c>
      <c r="AB5107" s="5">
        <f t="shared" si="158"/>
        <v>2371.7673611111113</v>
      </c>
      <c r="AC5107" s="3">
        <v>400000</v>
      </c>
      <c r="AD5107" s="3">
        <v>80</v>
      </c>
      <c r="AE5107" s="3">
        <v>0.8</v>
      </c>
      <c r="AF5107" t="s">
        <v>4152</v>
      </c>
      <c r="AG5107" t="s">
        <v>47</v>
      </c>
      <c r="AH5107" s="8">
        <v>2020</v>
      </c>
      <c r="AI5107" s="7">
        <v>29918.58</v>
      </c>
      <c r="AJ5107" s="9">
        <v>494.8</v>
      </c>
      <c r="AK5107" s="5">
        <f t="shared" si="159"/>
        <v>0</v>
      </c>
    </row>
    <row r="5108" spans="1:37" hidden="1" x14ac:dyDescent="0.3">
      <c r="A5108">
        <v>56487</v>
      </c>
      <c r="B5108" t="s">
        <v>4146</v>
      </c>
      <c r="C5108" t="s">
        <v>5605</v>
      </c>
      <c r="D5108" t="s">
        <v>5606</v>
      </c>
      <c r="E5108" t="s">
        <v>8928</v>
      </c>
      <c r="F5108" t="s">
        <v>94</v>
      </c>
      <c r="G5108" t="s">
        <v>33</v>
      </c>
      <c r="H5108" t="s">
        <v>34</v>
      </c>
      <c r="I5108" t="s">
        <v>35</v>
      </c>
      <c r="J5108" t="s">
        <v>36</v>
      </c>
      <c r="K5108" s="2">
        <v>40399</v>
      </c>
      <c r="L5108" s="2">
        <v>40369</v>
      </c>
      <c r="M5108" s="4">
        <v>40529</v>
      </c>
      <c r="N5108" s="4">
        <v>40533</v>
      </c>
      <c r="O5108" s="1">
        <v>40533</v>
      </c>
      <c r="P5108" t="s">
        <v>38</v>
      </c>
      <c r="R5108" t="s">
        <v>39</v>
      </c>
      <c r="S5108" t="s">
        <v>199</v>
      </c>
      <c r="T5108" t="s">
        <v>65</v>
      </c>
      <c r="U5108" t="s">
        <v>66</v>
      </c>
      <c r="V5108" t="s">
        <v>67</v>
      </c>
      <c r="W5108" s="6" t="s">
        <v>44</v>
      </c>
      <c r="X5108" t="s">
        <v>45</v>
      </c>
      <c r="Y5108">
        <v>100</v>
      </c>
      <c r="Z5108">
        <v>2814</v>
      </c>
      <c r="AA5108" t="s">
        <v>94</v>
      </c>
      <c r="AB5108" s="5">
        <f t="shared" si="158"/>
        <v>2371.7673611111113</v>
      </c>
      <c r="AC5108" s="3">
        <v>225120</v>
      </c>
      <c r="AD5108" s="3">
        <v>80</v>
      </c>
      <c r="AE5108" s="3">
        <v>0.8</v>
      </c>
      <c r="AF5108" t="s">
        <v>202</v>
      </c>
      <c r="AG5108" t="s">
        <v>47</v>
      </c>
      <c r="AH5108" s="8">
        <v>1363</v>
      </c>
      <c r="AI5108" s="7">
        <v>22746.62</v>
      </c>
      <c r="AJ5108" s="9">
        <v>485.36</v>
      </c>
      <c r="AK5108" s="5">
        <f t="shared" si="159"/>
        <v>-4</v>
      </c>
    </row>
    <row r="5109" spans="1:37" x14ac:dyDescent="0.3">
      <c r="A5109">
        <v>56495</v>
      </c>
      <c r="B5109" t="s">
        <v>4220</v>
      </c>
      <c r="C5109" t="s">
        <v>4546</v>
      </c>
      <c r="D5109" t="s">
        <v>8929</v>
      </c>
      <c r="E5109" t="s">
        <v>8930</v>
      </c>
      <c r="F5109" t="s">
        <v>87</v>
      </c>
      <c r="G5109" t="s">
        <v>33</v>
      </c>
      <c r="H5109" t="s">
        <v>34</v>
      </c>
      <c r="I5109" t="s">
        <v>35</v>
      </c>
      <c r="J5109" t="s">
        <v>36</v>
      </c>
      <c r="K5109" t="s">
        <v>4549</v>
      </c>
      <c r="L5109" t="s">
        <v>7722</v>
      </c>
      <c r="M5109" s="4">
        <v>40798</v>
      </c>
      <c r="N5109" s="4">
        <v>40798</v>
      </c>
      <c r="O5109" s="1">
        <v>40798</v>
      </c>
      <c r="P5109" t="s">
        <v>38</v>
      </c>
      <c r="R5109" t="s">
        <v>39</v>
      </c>
      <c r="S5109" t="s">
        <v>125</v>
      </c>
      <c r="T5109" t="s">
        <v>126</v>
      </c>
      <c r="U5109" t="s">
        <v>127</v>
      </c>
      <c r="V5109" t="s">
        <v>128</v>
      </c>
      <c r="W5109" s="6" t="s">
        <v>44</v>
      </c>
      <c r="X5109" t="s">
        <v>45</v>
      </c>
      <c r="Y5109">
        <v>20</v>
      </c>
      <c r="Z5109">
        <v>5791</v>
      </c>
      <c r="AA5109" t="s">
        <v>87</v>
      </c>
      <c r="AB5109" s="5">
        <f t="shared" si="158"/>
        <v>21638.408070175439</v>
      </c>
      <c r="AC5109" s="3">
        <v>185312</v>
      </c>
      <c r="AD5109" s="3">
        <v>32</v>
      </c>
      <c r="AE5109" s="3">
        <v>1.6</v>
      </c>
      <c r="AF5109" t="s">
        <v>125</v>
      </c>
      <c r="AG5109" t="s">
        <v>47</v>
      </c>
      <c r="AH5109" s="8">
        <v>1918</v>
      </c>
      <c r="AI5109" s="12">
        <v>24147.39</v>
      </c>
      <c r="AJ5109" s="9">
        <v>305.76</v>
      </c>
      <c r="AK5109" s="5">
        <f t="shared" si="159"/>
        <v>0</v>
      </c>
    </row>
    <row r="5110" spans="1:37" x14ac:dyDescent="0.3">
      <c r="A5110">
        <v>56496</v>
      </c>
      <c r="B5110" t="s">
        <v>4707</v>
      </c>
      <c r="C5110" t="s">
        <v>5271</v>
      </c>
      <c r="D5110" t="s">
        <v>8931</v>
      </c>
      <c r="E5110" t="s">
        <v>8932</v>
      </c>
      <c r="F5110" t="s">
        <v>282</v>
      </c>
      <c r="G5110" t="s">
        <v>33</v>
      </c>
      <c r="H5110" t="s">
        <v>34</v>
      </c>
      <c r="I5110" t="s">
        <v>35</v>
      </c>
      <c r="J5110" t="s">
        <v>36</v>
      </c>
      <c r="K5110" s="2">
        <v>41457</v>
      </c>
      <c r="L5110" s="2">
        <v>41428</v>
      </c>
      <c r="M5110" s="4">
        <v>41382</v>
      </c>
      <c r="N5110" s="4">
        <v>41382</v>
      </c>
      <c r="O5110" s="1">
        <v>41382</v>
      </c>
      <c r="P5110" t="s">
        <v>52</v>
      </c>
      <c r="R5110" t="s">
        <v>53</v>
      </c>
      <c r="S5110" t="s">
        <v>4395</v>
      </c>
      <c r="T5110" t="s">
        <v>502</v>
      </c>
      <c r="U5110" t="s">
        <v>98</v>
      </c>
      <c r="V5110" t="s">
        <v>57</v>
      </c>
      <c r="W5110" s="6" t="s">
        <v>481</v>
      </c>
      <c r="X5110" t="s">
        <v>83</v>
      </c>
      <c r="Y5110">
        <v>30</v>
      </c>
      <c r="Z5110">
        <v>65</v>
      </c>
      <c r="AA5110" t="s">
        <v>282</v>
      </c>
      <c r="AB5110" s="5">
        <f t="shared" si="158"/>
        <v>21638.408070175439</v>
      </c>
      <c r="AC5110" s="3">
        <v>130</v>
      </c>
      <c r="AD5110" s="3">
        <v>2</v>
      </c>
      <c r="AE5110" s="3">
        <v>7.0000000000000007E-2</v>
      </c>
      <c r="AF5110" t="s">
        <v>4396</v>
      </c>
      <c r="AG5110" t="s">
        <v>47</v>
      </c>
      <c r="AH5110" s="8">
        <v>4</v>
      </c>
      <c r="AI5110" s="12">
        <v>783.21</v>
      </c>
      <c r="AJ5110" s="9">
        <v>0.16</v>
      </c>
      <c r="AK5110" s="5">
        <f t="shared" si="159"/>
        <v>0</v>
      </c>
    </row>
    <row r="5111" spans="1:37" hidden="1" x14ac:dyDescent="0.3">
      <c r="A5111">
        <v>56505</v>
      </c>
      <c r="B5111" t="s">
        <v>4193</v>
      </c>
      <c r="C5111" t="s">
        <v>4194</v>
      </c>
      <c r="D5111" t="s">
        <v>8321</v>
      </c>
      <c r="E5111" t="s">
        <v>8933</v>
      </c>
      <c r="F5111" t="s">
        <v>231</v>
      </c>
      <c r="G5111" t="s">
        <v>33</v>
      </c>
      <c r="H5111" t="s">
        <v>34</v>
      </c>
      <c r="I5111" t="s">
        <v>232</v>
      </c>
      <c r="J5111" t="s">
        <v>3844</v>
      </c>
      <c r="K5111" s="2">
        <v>40819</v>
      </c>
      <c r="L5111" t="s">
        <v>4559</v>
      </c>
      <c r="M5111" s="4">
        <v>40883</v>
      </c>
      <c r="N5111" s="4">
        <v>40883</v>
      </c>
      <c r="O5111" s="1">
        <v>40883</v>
      </c>
      <c r="P5111" t="s">
        <v>52</v>
      </c>
      <c r="R5111" t="s">
        <v>71</v>
      </c>
      <c r="S5111" t="s">
        <v>142</v>
      </c>
      <c r="T5111" t="s">
        <v>106</v>
      </c>
      <c r="U5111" t="s">
        <v>56</v>
      </c>
      <c r="V5111" t="s">
        <v>57</v>
      </c>
      <c r="W5111" s="6" t="s">
        <v>100</v>
      </c>
      <c r="X5111" t="s">
        <v>76</v>
      </c>
      <c r="Y5111">
        <v>60</v>
      </c>
      <c r="Z5111">
        <v>129183</v>
      </c>
      <c r="AA5111" t="s">
        <v>231</v>
      </c>
      <c r="AB5111" s="5">
        <f t="shared" si="158"/>
        <v>2371.7673611111113</v>
      </c>
      <c r="AC5111" s="3">
        <v>351377.76</v>
      </c>
      <c r="AD5111" s="3">
        <v>2.72</v>
      </c>
      <c r="AE5111" s="3">
        <v>0.05</v>
      </c>
      <c r="AF5111" t="s">
        <v>147</v>
      </c>
      <c r="AG5111" t="s">
        <v>47</v>
      </c>
      <c r="AH5111" s="8" t="s">
        <v>44</v>
      </c>
      <c r="AI5111" s="7" t="s">
        <v>44</v>
      </c>
      <c r="AJ5111" s="9">
        <v>579.77</v>
      </c>
      <c r="AK5111" s="5">
        <f t="shared" si="159"/>
        <v>0</v>
      </c>
    </row>
    <row r="5112" spans="1:37" hidden="1" x14ac:dyDescent="0.3">
      <c r="A5112">
        <v>56520</v>
      </c>
      <c r="B5112" t="s">
        <v>4754</v>
      </c>
      <c r="C5112" t="s">
        <v>5130</v>
      </c>
      <c r="D5112" t="s">
        <v>8934</v>
      </c>
      <c r="E5112" t="s">
        <v>8935</v>
      </c>
      <c r="F5112" t="s">
        <v>4758</v>
      </c>
      <c r="G5112" t="s">
        <v>33</v>
      </c>
      <c r="H5112" t="s">
        <v>34</v>
      </c>
      <c r="I5112" t="s">
        <v>35</v>
      </c>
      <c r="J5112" t="s">
        <v>36</v>
      </c>
      <c r="K5112" t="s">
        <v>5067</v>
      </c>
      <c r="L5112" s="2">
        <v>40579</v>
      </c>
      <c r="M5112" s="4">
        <v>40718</v>
      </c>
      <c r="N5112" s="4">
        <v>40718</v>
      </c>
      <c r="O5112" s="1">
        <v>40718</v>
      </c>
      <c r="P5112" t="s">
        <v>38</v>
      </c>
      <c r="R5112" t="s">
        <v>39</v>
      </c>
      <c r="S5112" t="s">
        <v>212</v>
      </c>
      <c r="T5112" t="s">
        <v>213</v>
      </c>
      <c r="U5112" t="s">
        <v>214</v>
      </c>
      <c r="V5112" t="s">
        <v>215</v>
      </c>
      <c r="W5112" s="6" t="s">
        <v>44</v>
      </c>
      <c r="X5112" t="s">
        <v>45</v>
      </c>
      <c r="Y5112">
        <v>25</v>
      </c>
      <c r="Z5112">
        <v>30</v>
      </c>
      <c r="AA5112" t="s">
        <v>4758</v>
      </c>
      <c r="AB5112" s="5">
        <f t="shared" si="158"/>
        <v>2371.7673611111113</v>
      </c>
      <c r="AC5112" s="3">
        <v>600</v>
      </c>
      <c r="AD5112" s="3">
        <v>20</v>
      </c>
      <c r="AE5112" s="3">
        <v>0.8</v>
      </c>
      <c r="AF5112" t="s">
        <v>216</v>
      </c>
      <c r="AG5112" t="s">
        <v>47</v>
      </c>
      <c r="AH5112" s="8">
        <v>430</v>
      </c>
      <c r="AI5112" s="7">
        <v>4500.71</v>
      </c>
      <c r="AJ5112" s="9">
        <v>0.99</v>
      </c>
      <c r="AK5112" s="5">
        <f t="shared" si="159"/>
        <v>0</v>
      </c>
    </row>
    <row r="5113" spans="1:37" x14ac:dyDescent="0.3">
      <c r="A5113">
        <v>56524</v>
      </c>
      <c r="B5113" t="s">
        <v>4164</v>
      </c>
      <c r="C5113" t="s">
        <v>5288</v>
      </c>
      <c r="D5113" t="s">
        <v>8936</v>
      </c>
      <c r="E5113" t="s">
        <v>8937</v>
      </c>
      <c r="F5113" t="s">
        <v>455</v>
      </c>
      <c r="G5113" t="s">
        <v>33</v>
      </c>
      <c r="H5113" t="s">
        <v>34</v>
      </c>
      <c r="I5113" t="s">
        <v>35</v>
      </c>
      <c r="J5113" t="s">
        <v>3844</v>
      </c>
      <c r="K5113" s="2">
        <v>40636</v>
      </c>
      <c r="L5113" t="s">
        <v>5291</v>
      </c>
      <c r="M5113" s="4">
        <v>40869</v>
      </c>
      <c r="N5113" s="4">
        <v>40869</v>
      </c>
      <c r="O5113" s="1">
        <v>40869</v>
      </c>
      <c r="P5113" t="s">
        <v>38</v>
      </c>
      <c r="R5113" t="s">
        <v>39</v>
      </c>
      <c r="S5113" t="s">
        <v>125</v>
      </c>
      <c r="T5113" t="s">
        <v>126</v>
      </c>
      <c r="U5113" t="s">
        <v>127</v>
      </c>
      <c r="V5113" t="s">
        <v>128</v>
      </c>
      <c r="W5113" s="6" t="s">
        <v>44</v>
      </c>
      <c r="X5113" t="s">
        <v>45</v>
      </c>
      <c r="Y5113">
        <v>20</v>
      </c>
      <c r="Z5113">
        <v>13300</v>
      </c>
      <c r="AA5113" t="s">
        <v>455</v>
      </c>
      <c r="AB5113" s="5">
        <f t="shared" si="158"/>
        <v>21638.408070175439</v>
      </c>
      <c r="AC5113" s="3">
        <v>425600</v>
      </c>
      <c r="AD5113" s="3">
        <v>32</v>
      </c>
      <c r="AE5113" s="3">
        <v>1.6</v>
      </c>
      <c r="AF5113" t="s">
        <v>125</v>
      </c>
      <c r="AG5113" t="s">
        <v>47</v>
      </c>
      <c r="AH5113" s="8">
        <v>4472</v>
      </c>
      <c r="AI5113" s="12">
        <v>23408.33</v>
      </c>
      <c r="AJ5113" s="9">
        <v>702.24</v>
      </c>
      <c r="AK5113" s="5">
        <f t="shared" si="159"/>
        <v>0</v>
      </c>
    </row>
    <row r="5114" spans="1:37" hidden="1" x14ac:dyDescent="0.3">
      <c r="A5114">
        <v>56550</v>
      </c>
      <c r="B5114" t="s">
        <v>4415</v>
      </c>
      <c r="C5114" t="s">
        <v>4899</v>
      </c>
      <c r="D5114" t="s">
        <v>8938</v>
      </c>
      <c r="E5114" t="s">
        <v>8939</v>
      </c>
      <c r="F5114" t="s">
        <v>105</v>
      </c>
      <c r="G5114" t="s">
        <v>33</v>
      </c>
      <c r="H5114" t="s">
        <v>34</v>
      </c>
      <c r="I5114" t="s">
        <v>63</v>
      </c>
      <c r="J5114" t="s">
        <v>36</v>
      </c>
      <c r="K5114" s="2">
        <v>40123</v>
      </c>
      <c r="L5114" t="s">
        <v>8940</v>
      </c>
      <c r="M5114" s="4">
        <v>40134</v>
      </c>
      <c r="N5114" s="4">
        <v>40134</v>
      </c>
      <c r="O5114" s="1">
        <v>40134</v>
      </c>
      <c r="P5114" t="s">
        <v>52</v>
      </c>
      <c r="R5114" t="s">
        <v>71</v>
      </c>
      <c r="S5114" t="s">
        <v>114</v>
      </c>
      <c r="T5114" t="s">
        <v>528</v>
      </c>
      <c r="U5114" t="s">
        <v>529</v>
      </c>
      <c r="V5114" t="s">
        <v>530</v>
      </c>
      <c r="W5114" s="6" t="s">
        <v>433</v>
      </c>
      <c r="X5114" t="s">
        <v>83</v>
      </c>
      <c r="Y5114">
        <v>336</v>
      </c>
      <c r="Z5114">
        <v>645</v>
      </c>
      <c r="AA5114" t="s">
        <v>105</v>
      </c>
      <c r="AB5114" s="5">
        <f t="shared" si="158"/>
        <v>2371.7673611111113</v>
      </c>
      <c r="AC5114" s="3">
        <v>24742.2</v>
      </c>
      <c r="AD5114" s="3">
        <v>38.36</v>
      </c>
      <c r="AE5114" s="3">
        <v>0.11</v>
      </c>
      <c r="AF5114" t="s">
        <v>437</v>
      </c>
      <c r="AG5114" t="s">
        <v>47</v>
      </c>
      <c r="AH5114" s="8">
        <v>1210</v>
      </c>
      <c r="AI5114" s="7">
        <v>7015.04</v>
      </c>
      <c r="AJ5114" s="9">
        <v>48.49</v>
      </c>
      <c r="AK5114" s="5">
        <f t="shared" si="159"/>
        <v>0</v>
      </c>
    </row>
    <row r="5115" spans="1:37" x14ac:dyDescent="0.3">
      <c r="A5115">
        <v>56637</v>
      </c>
      <c r="B5115" t="s">
        <v>4244</v>
      </c>
      <c r="C5115" t="s">
        <v>7033</v>
      </c>
      <c r="D5115" t="s">
        <v>8941</v>
      </c>
      <c r="E5115" t="s">
        <v>8942</v>
      </c>
      <c r="F5115" t="s">
        <v>32</v>
      </c>
      <c r="G5115" t="s">
        <v>33</v>
      </c>
      <c r="H5115" t="s">
        <v>34</v>
      </c>
      <c r="I5115" t="s">
        <v>35</v>
      </c>
      <c r="J5115" t="s">
        <v>36</v>
      </c>
      <c r="K5115" t="s">
        <v>7036</v>
      </c>
      <c r="L5115" t="s">
        <v>5705</v>
      </c>
      <c r="M5115" s="4">
        <v>41449</v>
      </c>
      <c r="N5115" s="4">
        <v>41449</v>
      </c>
      <c r="O5115" s="1">
        <v>41449</v>
      </c>
      <c r="P5115" t="s">
        <v>38</v>
      </c>
      <c r="R5115" t="s">
        <v>39</v>
      </c>
      <c r="S5115" t="s">
        <v>182</v>
      </c>
      <c r="T5115" t="s">
        <v>183</v>
      </c>
      <c r="U5115" t="s">
        <v>184</v>
      </c>
      <c r="V5115" t="s">
        <v>185</v>
      </c>
      <c r="W5115" s="6" t="s">
        <v>44</v>
      </c>
      <c r="X5115" t="s">
        <v>45</v>
      </c>
      <c r="Y5115">
        <v>20</v>
      </c>
      <c r="Z5115">
        <v>2000</v>
      </c>
      <c r="AA5115" t="s">
        <v>32</v>
      </c>
      <c r="AB5115" s="5">
        <f t="shared" si="158"/>
        <v>21638.408070175439</v>
      </c>
      <c r="AC5115" s="3">
        <v>58000</v>
      </c>
      <c r="AD5115" s="3">
        <v>29</v>
      </c>
      <c r="AE5115" s="3">
        <v>1.45</v>
      </c>
      <c r="AF5115" t="s">
        <v>186</v>
      </c>
      <c r="AG5115" t="s">
        <v>47</v>
      </c>
      <c r="AH5115" s="8">
        <v>576</v>
      </c>
      <c r="AI5115" s="12">
        <v>7168.62</v>
      </c>
      <c r="AJ5115" s="9">
        <v>71.75</v>
      </c>
      <c r="AK5115" s="5">
        <f t="shared" si="159"/>
        <v>0</v>
      </c>
    </row>
    <row r="5116" spans="1:37" x14ac:dyDescent="0.3">
      <c r="A5116">
        <v>56668</v>
      </c>
      <c r="B5116" t="s">
        <v>4141</v>
      </c>
      <c r="C5116" t="s">
        <v>6797</v>
      </c>
      <c r="D5116" t="s">
        <v>8943</v>
      </c>
      <c r="E5116" t="s">
        <v>8944</v>
      </c>
      <c r="F5116" t="s">
        <v>51</v>
      </c>
      <c r="G5116" t="s">
        <v>33</v>
      </c>
      <c r="H5116" t="s">
        <v>34</v>
      </c>
      <c r="I5116" t="s">
        <v>35</v>
      </c>
      <c r="J5116" t="s">
        <v>36</v>
      </c>
      <c r="K5116" t="s">
        <v>6800</v>
      </c>
      <c r="L5116" s="2">
        <v>40762</v>
      </c>
      <c r="M5116" s="4">
        <v>40840</v>
      </c>
      <c r="N5116" s="4">
        <v>40840</v>
      </c>
      <c r="O5116" s="1">
        <v>40840</v>
      </c>
      <c r="P5116" t="s">
        <v>52</v>
      </c>
      <c r="R5116" t="s">
        <v>71</v>
      </c>
      <c r="S5116" t="s">
        <v>553</v>
      </c>
      <c r="T5116" t="s">
        <v>143</v>
      </c>
      <c r="U5116" t="s">
        <v>144</v>
      </c>
      <c r="V5116" t="s">
        <v>57</v>
      </c>
      <c r="W5116" s="6" t="s">
        <v>145</v>
      </c>
      <c r="X5116" t="s">
        <v>146</v>
      </c>
      <c r="Y5116">
        <v>60</v>
      </c>
      <c r="Z5116">
        <v>8245</v>
      </c>
      <c r="AA5116" t="s">
        <v>51</v>
      </c>
      <c r="AB5116" s="5">
        <f t="shared" si="158"/>
        <v>21638.408070175439</v>
      </c>
      <c r="AC5116" s="3">
        <v>67609</v>
      </c>
      <c r="AD5116" s="3">
        <v>8.1999999999999993</v>
      </c>
      <c r="AE5116" s="3">
        <v>0.14000000000000001</v>
      </c>
      <c r="AF5116" t="s">
        <v>554</v>
      </c>
      <c r="AG5116" t="s">
        <v>47</v>
      </c>
      <c r="AH5116" s="8">
        <v>759</v>
      </c>
      <c r="AI5116" s="12">
        <v>7261.69</v>
      </c>
      <c r="AJ5116" s="9">
        <v>111.55</v>
      </c>
      <c r="AK5116" s="5">
        <f t="shared" si="159"/>
        <v>0</v>
      </c>
    </row>
    <row r="5117" spans="1:37" x14ac:dyDescent="0.3">
      <c r="A5117">
        <v>56679</v>
      </c>
      <c r="B5117" t="s">
        <v>4198</v>
      </c>
      <c r="C5117" t="s">
        <v>4216</v>
      </c>
      <c r="D5117" t="s">
        <v>5135</v>
      </c>
      <c r="E5117" t="s">
        <v>8945</v>
      </c>
      <c r="F5117" t="s">
        <v>231</v>
      </c>
      <c r="G5117" t="s">
        <v>33</v>
      </c>
      <c r="H5117" t="s">
        <v>34</v>
      </c>
      <c r="I5117" t="s">
        <v>232</v>
      </c>
      <c r="J5117" t="s">
        <v>310</v>
      </c>
      <c r="K5117" s="2">
        <v>41585</v>
      </c>
      <c r="L5117" t="s">
        <v>4362</v>
      </c>
      <c r="M5117" s="4">
        <v>41864</v>
      </c>
      <c r="N5117" s="4">
        <v>41864</v>
      </c>
      <c r="O5117" s="1">
        <v>41864</v>
      </c>
      <c r="P5117" t="s">
        <v>52</v>
      </c>
      <c r="R5117" t="s">
        <v>53</v>
      </c>
      <c r="S5117" t="s">
        <v>312</v>
      </c>
      <c r="T5117" t="s">
        <v>434</v>
      </c>
      <c r="U5117" t="s">
        <v>116</v>
      </c>
      <c r="V5117" t="s">
        <v>435</v>
      </c>
      <c r="W5117" s="6" t="s">
        <v>436</v>
      </c>
      <c r="X5117" t="s">
        <v>90</v>
      </c>
      <c r="Y5117">
        <v>300</v>
      </c>
      <c r="Z5117">
        <v>2</v>
      </c>
      <c r="AA5117" t="s">
        <v>231</v>
      </c>
      <c r="AB5117" s="5">
        <f t="shared" si="158"/>
        <v>21638.408070175439</v>
      </c>
      <c r="AC5117" s="3">
        <v>46.9</v>
      </c>
      <c r="AD5117" s="3">
        <v>23.45</v>
      </c>
      <c r="AE5117" s="3">
        <v>0.08</v>
      </c>
      <c r="AF5117" t="s">
        <v>437</v>
      </c>
      <c r="AG5117" t="s">
        <v>47</v>
      </c>
      <c r="AH5117" s="8" t="s">
        <v>44</v>
      </c>
      <c r="AI5117" s="12" t="s">
        <v>44</v>
      </c>
      <c r="AJ5117" s="9">
        <v>0.06</v>
      </c>
      <c r="AK5117" s="5">
        <f t="shared" si="159"/>
        <v>0</v>
      </c>
    </row>
    <row r="5118" spans="1:37" x14ac:dyDescent="0.3">
      <c r="A5118">
        <v>56716</v>
      </c>
      <c r="B5118" t="s">
        <v>4141</v>
      </c>
      <c r="C5118" t="s">
        <v>4250</v>
      </c>
      <c r="D5118" t="s">
        <v>5821</v>
      </c>
      <c r="E5118" t="s">
        <v>8946</v>
      </c>
      <c r="F5118" t="s">
        <v>51</v>
      </c>
      <c r="G5118" t="s">
        <v>33</v>
      </c>
      <c r="H5118" t="s">
        <v>34</v>
      </c>
      <c r="I5118" t="s">
        <v>35</v>
      </c>
      <c r="J5118" t="s">
        <v>36</v>
      </c>
      <c r="K5118" t="s">
        <v>4253</v>
      </c>
      <c r="L5118" t="s">
        <v>4254</v>
      </c>
      <c r="M5118" s="4">
        <v>42195</v>
      </c>
      <c r="N5118" s="4">
        <v>42195</v>
      </c>
      <c r="O5118" s="1">
        <v>42195</v>
      </c>
      <c r="P5118" t="s">
        <v>52</v>
      </c>
      <c r="R5118" t="s">
        <v>71</v>
      </c>
      <c r="S5118" t="s">
        <v>553</v>
      </c>
      <c r="T5118" t="s">
        <v>4210</v>
      </c>
      <c r="U5118" t="s">
        <v>4211</v>
      </c>
      <c r="V5118" t="s">
        <v>57</v>
      </c>
      <c r="W5118" s="6" t="s">
        <v>4212</v>
      </c>
      <c r="X5118" t="s">
        <v>146</v>
      </c>
      <c r="Y5118">
        <v>30</v>
      </c>
      <c r="Z5118">
        <v>6816</v>
      </c>
      <c r="AA5118" t="s">
        <v>51</v>
      </c>
      <c r="AB5118" s="5">
        <f t="shared" si="158"/>
        <v>21638.408070175439</v>
      </c>
      <c r="AC5118" s="3">
        <v>68160</v>
      </c>
      <c r="AD5118" s="3">
        <v>10</v>
      </c>
      <c r="AE5118" s="3">
        <v>0.33</v>
      </c>
      <c r="AF5118" t="s">
        <v>554</v>
      </c>
      <c r="AG5118" t="s">
        <v>47</v>
      </c>
      <c r="AH5118" s="8">
        <v>2541</v>
      </c>
      <c r="AI5118" s="12">
        <v>5489.55</v>
      </c>
      <c r="AJ5118" s="9">
        <v>80.22</v>
      </c>
      <c r="AK5118" s="5">
        <f t="shared" si="159"/>
        <v>0</v>
      </c>
    </row>
    <row r="5119" spans="1:37" x14ac:dyDescent="0.3">
      <c r="A5119">
        <v>56734</v>
      </c>
      <c r="B5119" t="s">
        <v>4193</v>
      </c>
      <c r="C5119" t="s">
        <v>4194</v>
      </c>
      <c r="D5119" t="s">
        <v>8721</v>
      </c>
      <c r="E5119" t="s">
        <v>8947</v>
      </c>
      <c r="F5119" t="s">
        <v>231</v>
      </c>
      <c r="G5119" t="s">
        <v>33</v>
      </c>
      <c r="H5119" t="s">
        <v>34</v>
      </c>
      <c r="I5119" t="s">
        <v>232</v>
      </c>
      <c r="J5119" t="s">
        <v>3844</v>
      </c>
      <c r="K5119" s="2">
        <v>40819</v>
      </c>
      <c r="L5119" t="s">
        <v>4197</v>
      </c>
      <c r="M5119" s="4">
        <v>40912</v>
      </c>
      <c r="N5119" s="4">
        <v>40912</v>
      </c>
      <c r="O5119" s="1">
        <v>40912</v>
      </c>
      <c r="P5119" t="s">
        <v>52</v>
      </c>
      <c r="R5119" t="s">
        <v>71</v>
      </c>
      <c r="S5119" t="s">
        <v>54</v>
      </c>
      <c r="T5119" t="s">
        <v>614</v>
      </c>
      <c r="U5119" t="s">
        <v>357</v>
      </c>
      <c r="V5119" t="s">
        <v>57</v>
      </c>
      <c r="W5119" s="6" t="s">
        <v>244</v>
      </c>
      <c r="X5119" t="s">
        <v>76</v>
      </c>
      <c r="Y5119">
        <v>60</v>
      </c>
      <c r="Z5119">
        <v>23845</v>
      </c>
      <c r="AA5119" t="s">
        <v>231</v>
      </c>
      <c r="AB5119" s="5">
        <f t="shared" si="158"/>
        <v>21638.408070175439</v>
      </c>
      <c r="AC5119" s="3">
        <v>356005.85</v>
      </c>
      <c r="AD5119" s="3">
        <v>14.93</v>
      </c>
      <c r="AE5119" s="3">
        <v>0.25</v>
      </c>
      <c r="AF5119" t="s">
        <v>60</v>
      </c>
      <c r="AG5119" t="s">
        <v>47</v>
      </c>
      <c r="AH5119" s="8">
        <v>2283</v>
      </c>
      <c r="AI5119" s="12">
        <v>3649.67</v>
      </c>
      <c r="AJ5119" s="9">
        <v>587.41</v>
      </c>
      <c r="AK5119" s="5">
        <f t="shared" si="159"/>
        <v>0</v>
      </c>
    </row>
    <row r="5120" spans="1:37" x14ac:dyDescent="0.3">
      <c r="A5120">
        <v>56748</v>
      </c>
      <c r="B5120" t="s">
        <v>4311</v>
      </c>
      <c r="C5120" t="s">
        <v>6688</v>
      </c>
      <c r="D5120" t="s">
        <v>8468</v>
      </c>
      <c r="E5120" t="s">
        <v>8469</v>
      </c>
      <c r="F5120" t="s">
        <v>809</v>
      </c>
      <c r="G5120" t="s">
        <v>33</v>
      </c>
      <c r="H5120" t="s">
        <v>34</v>
      </c>
      <c r="I5120" t="s">
        <v>35</v>
      </c>
      <c r="J5120" t="s">
        <v>36</v>
      </c>
      <c r="K5120" t="s">
        <v>5005</v>
      </c>
      <c r="L5120" s="2">
        <v>41457</v>
      </c>
      <c r="M5120" s="4">
        <v>41374</v>
      </c>
      <c r="N5120" s="4">
        <v>41374</v>
      </c>
      <c r="O5120" s="1">
        <v>41374</v>
      </c>
      <c r="P5120" t="s">
        <v>52</v>
      </c>
      <c r="R5120" t="s">
        <v>53</v>
      </c>
      <c r="S5120" t="s">
        <v>4395</v>
      </c>
      <c r="T5120" t="s">
        <v>502</v>
      </c>
      <c r="U5120" t="s">
        <v>98</v>
      </c>
      <c r="V5120" t="s">
        <v>57</v>
      </c>
      <c r="W5120" s="6" t="s">
        <v>481</v>
      </c>
      <c r="X5120" t="s">
        <v>83</v>
      </c>
      <c r="Y5120">
        <v>30</v>
      </c>
      <c r="Z5120">
        <v>56</v>
      </c>
      <c r="AA5120" t="s">
        <v>809</v>
      </c>
      <c r="AB5120" s="5">
        <f t="shared" si="158"/>
        <v>21638.408070175439</v>
      </c>
      <c r="AC5120" s="3">
        <v>112</v>
      </c>
      <c r="AD5120" s="3">
        <v>2</v>
      </c>
      <c r="AE5120" s="3">
        <v>7.0000000000000007E-2</v>
      </c>
      <c r="AF5120" t="s">
        <v>4396</v>
      </c>
      <c r="AG5120" t="s">
        <v>109</v>
      </c>
      <c r="AH5120" s="8" t="s">
        <v>44</v>
      </c>
      <c r="AI5120" s="12" t="s">
        <v>44</v>
      </c>
      <c r="AJ5120" s="9">
        <v>0.14000000000000001</v>
      </c>
      <c r="AK5120" s="5">
        <f t="shared" si="159"/>
        <v>0</v>
      </c>
    </row>
    <row r="5121" spans="1:37" x14ac:dyDescent="0.3">
      <c r="A5121">
        <v>56772</v>
      </c>
      <c r="B5121" t="s">
        <v>4141</v>
      </c>
      <c r="C5121" t="s">
        <v>4990</v>
      </c>
      <c r="D5121" t="s">
        <v>5459</v>
      </c>
      <c r="E5121" t="s">
        <v>5460</v>
      </c>
      <c r="F5121" t="s">
        <v>51</v>
      </c>
      <c r="G5121" t="s">
        <v>33</v>
      </c>
      <c r="H5121" t="s">
        <v>34</v>
      </c>
      <c r="I5121" t="s">
        <v>35</v>
      </c>
      <c r="J5121" t="s">
        <v>36</v>
      </c>
      <c r="K5121" s="2">
        <v>41217</v>
      </c>
      <c r="L5121" s="2">
        <v>41249</v>
      </c>
      <c r="M5121" s="4">
        <v>41191</v>
      </c>
      <c r="N5121" s="4">
        <v>41191</v>
      </c>
      <c r="O5121" s="1">
        <v>41191</v>
      </c>
      <c r="P5121" t="s">
        <v>52</v>
      </c>
      <c r="R5121" t="s">
        <v>71</v>
      </c>
      <c r="S5121" t="s">
        <v>304</v>
      </c>
      <c r="T5121" t="s">
        <v>332</v>
      </c>
      <c r="U5121" t="s">
        <v>242</v>
      </c>
      <c r="V5121" t="s">
        <v>57</v>
      </c>
      <c r="W5121" s="6" t="s">
        <v>244</v>
      </c>
      <c r="X5121" t="s">
        <v>76</v>
      </c>
      <c r="Y5121">
        <v>30</v>
      </c>
      <c r="Z5121">
        <v>41296</v>
      </c>
      <c r="AA5121" t="s">
        <v>51</v>
      </c>
      <c r="AB5121" s="5">
        <f t="shared" si="158"/>
        <v>21638.408070175439</v>
      </c>
      <c r="AC5121" s="3">
        <v>185419.04</v>
      </c>
      <c r="AD5121" s="3">
        <v>4.49</v>
      </c>
      <c r="AE5121" s="3">
        <v>0.15</v>
      </c>
      <c r="AF5121" t="s">
        <v>307</v>
      </c>
      <c r="AG5121" t="s">
        <v>109</v>
      </c>
      <c r="AH5121" s="8" t="s">
        <v>44</v>
      </c>
      <c r="AI5121" s="12" t="s">
        <v>44</v>
      </c>
      <c r="AJ5121" s="9">
        <v>259.95999999999998</v>
      </c>
      <c r="AK5121" s="5">
        <f t="shared" si="159"/>
        <v>0</v>
      </c>
    </row>
    <row r="5122" spans="1:37" x14ac:dyDescent="0.3">
      <c r="A5122">
        <v>56836</v>
      </c>
      <c r="B5122" t="s">
        <v>4141</v>
      </c>
      <c r="C5122" t="s">
        <v>4250</v>
      </c>
      <c r="D5122" t="s">
        <v>5821</v>
      </c>
      <c r="E5122" t="s">
        <v>8946</v>
      </c>
      <c r="F5122" t="s">
        <v>51</v>
      </c>
      <c r="G5122" t="s">
        <v>33</v>
      </c>
      <c r="H5122" t="s">
        <v>34</v>
      </c>
      <c r="I5122" t="s">
        <v>35</v>
      </c>
      <c r="J5122" t="s">
        <v>36</v>
      </c>
      <c r="K5122" t="s">
        <v>4253</v>
      </c>
      <c r="L5122" t="s">
        <v>4254</v>
      </c>
      <c r="M5122" s="4">
        <v>42195</v>
      </c>
      <c r="N5122" s="4">
        <v>42195</v>
      </c>
      <c r="O5122" s="1">
        <v>42195</v>
      </c>
      <c r="P5122" t="s">
        <v>52</v>
      </c>
      <c r="R5122" t="s">
        <v>71</v>
      </c>
      <c r="S5122" t="s">
        <v>553</v>
      </c>
      <c r="T5122" t="s">
        <v>106</v>
      </c>
      <c r="U5122" t="s">
        <v>56</v>
      </c>
      <c r="V5122" t="s">
        <v>57</v>
      </c>
      <c r="W5122" s="6" t="s">
        <v>100</v>
      </c>
      <c r="X5122" t="s">
        <v>76</v>
      </c>
      <c r="Y5122">
        <v>60</v>
      </c>
      <c r="Z5122">
        <v>6000</v>
      </c>
      <c r="AA5122" t="s">
        <v>51</v>
      </c>
      <c r="AB5122" s="5">
        <f t="shared" si="158"/>
        <v>21638.408070175439</v>
      </c>
      <c r="AC5122" s="3">
        <v>12960</v>
      </c>
      <c r="AD5122" s="3">
        <v>2.16</v>
      </c>
      <c r="AE5122" s="3">
        <v>0.04</v>
      </c>
      <c r="AF5122" t="s">
        <v>554</v>
      </c>
      <c r="AG5122" t="s">
        <v>109</v>
      </c>
      <c r="AH5122" s="8" t="s">
        <v>44</v>
      </c>
      <c r="AI5122" s="12" t="s">
        <v>44</v>
      </c>
      <c r="AJ5122" s="9">
        <v>15.25</v>
      </c>
      <c r="AK5122" s="5">
        <f t="shared" si="159"/>
        <v>0</v>
      </c>
    </row>
    <row r="5123" spans="1:37" hidden="1" x14ac:dyDescent="0.3">
      <c r="A5123">
        <v>56837</v>
      </c>
      <c r="B5123" t="s">
        <v>4153</v>
      </c>
      <c r="C5123" t="s">
        <v>4780</v>
      </c>
      <c r="D5123" t="s">
        <v>8948</v>
      </c>
      <c r="E5123" t="s">
        <v>8949</v>
      </c>
      <c r="F5123" t="s">
        <v>151</v>
      </c>
      <c r="G5123" t="s">
        <v>33</v>
      </c>
      <c r="H5123" t="s">
        <v>34</v>
      </c>
      <c r="I5123" t="s">
        <v>35</v>
      </c>
      <c r="J5123" t="s">
        <v>36</v>
      </c>
      <c r="K5123" t="s">
        <v>4783</v>
      </c>
      <c r="L5123" t="s">
        <v>4807</v>
      </c>
      <c r="M5123" s="4">
        <v>42075</v>
      </c>
      <c r="N5123" s="4">
        <v>42075</v>
      </c>
      <c r="O5123" s="1">
        <v>42076</v>
      </c>
      <c r="P5123" t="s">
        <v>52</v>
      </c>
      <c r="R5123" t="s">
        <v>71</v>
      </c>
      <c r="S5123" t="s">
        <v>304</v>
      </c>
      <c r="T5123" t="s">
        <v>4365</v>
      </c>
      <c r="U5123" t="s">
        <v>4366</v>
      </c>
      <c r="V5123" t="s">
        <v>57</v>
      </c>
      <c r="W5123" s="6" t="s">
        <v>4367</v>
      </c>
      <c r="X5123" t="s">
        <v>76</v>
      </c>
      <c r="Y5123">
        <v>30</v>
      </c>
      <c r="Z5123">
        <v>2000</v>
      </c>
      <c r="AA5123" t="s">
        <v>151</v>
      </c>
      <c r="AB5123" s="5">
        <f t="shared" ref="AB5123:AB5186" si="160">AVERAGEIF(P:P,P5124,Z:Z)</f>
        <v>2371.7673611111113</v>
      </c>
      <c r="AC5123" s="3">
        <v>39000</v>
      </c>
      <c r="AD5123" s="3">
        <v>19.5</v>
      </c>
      <c r="AE5123" s="3">
        <v>0.65</v>
      </c>
      <c r="AF5123" t="s">
        <v>307</v>
      </c>
      <c r="AG5123" t="s">
        <v>47</v>
      </c>
      <c r="AH5123" s="8">
        <v>280</v>
      </c>
      <c r="AI5123" s="7">
        <v>3029.18</v>
      </c>
      <c r="AJ5123" s="9">
        <v>40.090000000000003</v>
      </c>
      <c r="AK5123" s="5">
        <f t="shared" ref="AK5123:AK5186" si="161">M5123-N5123</f>
        <v>0</v>
      </c>
    </row>
    <row r="5124" spans="1:37" hidden="1" x14ac:dyDescent="0.3">
      <c r="A5124">
        <v>56844</v>
      </c>
      <c r="B5124" t="s">
        <v>4146</v>
      </c>
      <c r="C5124" t="s">
        <v>5605</v>
      </c>
      <c r="D5124" t="s">
        <v>5606</v>
      </c>
      <c r="E5124" t="s">
        <v>8950</v>
      </c>
      <c r="F5124" t="s">
        <v>94</v>
      </c>
      <c r="G5124" t="s">
        <v>33</v>
      </c>
      <c r="H5124" t="s">
        <v>34</v>
      </c>
      <c r="I5124" t="s">
        <v>35</v>
      </c>
      <c r="J5124" t="s">
        <v>36</v>
      </c>
      <c r="K5124" s="2">
        <v>40399</v>
      </c>
      <c r="L5124" s="2">
        <v>40369</v>
      </c>
      <c r="M5124" s="4">
        <v>40529</v>
      </c>
      <c r="N5124" s="4">
        <v>40528</v>
      </c>
      <c r="O5124" s="1">
        <v>40528</v>
      </c>
      <c r="P5124" t="s">
        <v>38</v>
      </c>
      <c r="R5124" t="s">
        <v>39</v>
      </c>
      <c r="S5124" t="s">
        <v>199</v>
      </c>
      <c r="T5124" t="s">
        <v>65</v>
      </c>
      <c r="U5124" t="s">
        <v>66</v>
      </c>
      <c r="V5124" t="s">
        <v>67</v>
      </c>
      <c r="W5124" s="6" t="s">
        <v>44</v>
      </c>
      <c r="X5124" t="s">
        <v>45</v>
      </c>
      <c r="Y5124">
        <v>100</v>
      </c>
      <c r="Z5124">
        <v>2041</v>
      </c>
      <c r="AA5124" t="s">
        <v>94</v>
      </c>
      <c r="AB5124" s="5">
        <f t="shared" si="160"/>
        <v>2371.7673611111113</v>
      </c>
      <c r="AC5124" s="3">
        <v>163280</v>
      </c>
      <c r="AD5124" s="3">
        <v>80</v>
      </c>
      <c r="AE5124" s="3">
        <v>0.8</v>
      </c>
      <c r="AF5124" t="s">
        <v>202</v>
      </c>
      <c r="AG5124" t="s">
        <v>47</v>
      </c>
      <c r="AH5124" s="8">
        <v>989</v>
      </c>
      <c r="AI5124" s="7">
        <v>16654.29</v>
      </c>
      <c r="AJ5124" s="9">
        <v>352.03</v>
      </c>
      <c r="AK5124" s="5">
        <f t="shared" si="161"/>
        <v>1</v>
      </c>
    </row>
    <row r="5125" spans="1:37" x14ac:dyDescent="0.3">
      <c r="A5125">
        <v>56861</v>
      </c>
      <c r="B5125" t="s">
        <v>4153</v>
      </c>
      <c r="C5125" t="s">
        <v>6303</v>
      </c>
      <c r="D5125" t="s">
        <v>8951</v>
      </c>
      <c r="E5125" t="s">
        <v>8952</v>
      </c>
      <c r="F5125" t="s">
        <v>151</v>
      </c>
      <c r="G5125" t="s">
        <v>33</v>
      </c>
      <c r="H5125" t="s">
        <v>34</v>
      </c>
      <c r="I5125" t="s">
        <v>35</v>
      </c>
      <c r="J5125" t="s">
        <v>36</v>
      </c>
      <c r="K5125" t="s">
        <v>6306</v>
      </c>
      <c r="L5125" s="2">
        <v>41255</v>
      </c>
      <c r="M5125" s="4">
        <v>41346</v>
      </c>
      <c r="N5125" s="4">
        <v>41346</v>
      </c>
      <c r="O5125" s="1">
        <v>41346</v>
      </c>
      <c r="P5125" t="s">
        <v>38</v>
      </c>
      <c r="R5125" t="s">
        <v>39</v>
      </c>
      <c r="S5125" t="s">
        <v>746</v>
      </c>
      <c r="T5125" t="s">
        <v>747</v>
      </c>
      <c r="U5125" t="s">
        <v>748</v>
      </c>
      <c r="V5125" t="s">
        <v>749</v>
      </c>
      <c r="W5125" s="6" t="s">
        <v>44</v>
      </c>
      <c r="X5125" t="s">
        <v>45</v>
      </c>
      <c r="Y5125">
        <v>1</v>
      </c>
      <c r="Z5125">
        <v>250</v>
      </c>
      <c r="AA5125" t="s">
        <v>151</v>
      </c>
      <c r="AB5125" s="5">
        <f t="shared" si="160"/>
        <v>21638.408070175439</v>
      </c>
      <c r="AC5125" s="3">
        <v>6125</v>
      </c>
      <c r="AD5125" s="3">
        <v>24.5</v>
      </c>
      <c r="AE5125" s="3">
        <v>24.5</v>
      </c>
      <c r="AF5125" t="s">
        <v>750</v>
      </c>
      <c r="AG5125" t="s">
        <v>47</v>
      </c>
      <c r="AH5125" s="8">
        <v>164</v>
      </c>
      <c r="AI5125" s="12">
        <v>2204.84</v>
      </c>
      <c r="AJ5125" s="9">
        <v>7.58</v>
      </c>
      <c r="AK5125" s="5">
        <f t="shared" si="161"/>
        <v>0</v>
      </c>
    </row>
    <row r="5126" spans="1:37" x14ac:dyDescent="0.3">
      <c r="A5126">
        <v>56864</v>
      </c>
      <c r="B5126" t="s">
        <v>4153</v>
      </c>
      <c r="C5126" t="s">
        <v>4960</v>
      </c>
      <c r="D5126" t="s">
        <v>8953</v>
      </c>
      <c r="E5126" t="s">
        <v>8954</v>
      </c>
      <c r="F5126" t="s">
        <v>151</v>
      </c>
      <c r="G5126" t="s">
        <v>33</v>
      </c>
      <c r="H5126" t="s">
        <v>34</v>
      </c>
      <c r="I5126" t="s">
        <v>112</v>
      </c>
      <c r="J5126" t="s">
        <v>36</v>
      </c>
      <c r="K5126" t="s">
        <v>4963</v>
      </c>
      <c r="L5126" s="2">
        <v>41761</v>
      </c>
      <c r="M5126" s="4">
        <v>41726</v>
      </c>
      <c r="N5126" s="4">
        <v>41726</v>
      </c>
      <c r="O5126" s="1">
        <v>41726</v>
      </c>
      <c r="P5126" t="s">
        <v>52</v>
      </c>
      <c r="R5126" t="s">
        <v>71</v>
      </c>
      <c r="S5126" t="s">
        <v>553</v>
      </c>
      <c r="T5126" t="s">
        <v>2520</v>
      </c>
      <c r="U5126" t="s">
        <v>850</v>
      </c>
      <c r="V5126" t="s">
        <v>57</v>
      </c>
      <c r="W5126" s="6" t="s">
        <v>2007</v>
      </c>
      <c r="X5126" t="s">
        <v>146</v>
      </c>
      <c r="Y5126">
        <v>60</v>
      </c>
      <c r="Z5126">
        <v>288</v>
      </c>
      <c r="AA5126" t="s">
        <v>151</v>
      </c>
      <c r="AB5126" s="5">
        <f t="shared" si="160"/>
        <v>21638.408070175439</v>
      </c>
      <c r="AC5126" s="3">
        <v>717.12</v>
      </c>
      <c r="AD5126" s="3">
        <v>2.4900000000000002</v>
      </c>
      <c r="AE5126" s="3">
        <v>0.04</v>
      </c>
      <c r="AF5126" t="s">
        <v>554</v>
      </c>
      <c r="AG5126" t="s">
        <v>47</v>
      </c>
      <c r="AH5126" s="8" t="s">
        <v>44</v>
      </c>
      <c r="AI5126" s="12" t="s">
        <v>44</v>
      </c>
      <c r="AJ5126" s="9">
        <v>0.89</v>
      </c>
      <c r="AK5126" s="5">
        <f t="shared" si="161"/>
        <v>0</v>
      </c>
    </row>
    <row r="5127" spans="1:37" hidden="1" x14ac:dyDescent="0.3">
      <c r="A5127">
        <v>56870</v>
      </c>
      <c r="B5127" t="s">
        <v>4198</v>
      </c>
      <c r="C5127" t="s">
        <v>4203</v>
      </c>
      <c r="D5127" t="s">
        <v>4204</v>
      </c>
      <c r="E5127" t="s">
        <v>4205</v>
      </c>
      <c r="F5127" t="s">
        <v>231</v>
      </c>
      <c r="G5127" t="s">
        <v>33</v>
      </c>
      <c r="H5127" t="s">
        <v>34</v>
      </c>
      <c r="I5127" t="s">
        <v>232</v>
      </c>
      <c r="J5127" t="s">
        <v>310</v>
      </c>
      <c r="K5127" t="s">
        <v>4206</v>
      </c>
      <c r="L5127" s="2">
        <v>41856</v>
      </c>
      <c r="M5127" s="4">
        <v>42054</v>
      </c>
      <c r="N5127" s="4">
        <v>42054</v>
      </c>
      <c r="O5127" s="1">
        <v>42054</v>
      </c>
      <c r="P5127" t="s">
        <v>52</v>
      </c>
      <c r="R5127" t="s">
        <v>71</v>
      </c>
      <c r="S5127" t="s">
        <v>4202</v>
      </c>
      <c r="T5127" t="s">
        <v>106</v>
      </c>
      <c r="U5127" t="s">
        <v>56</v>
      </c>
      <c r="V5127" t="s">
        <v>57</v>
      </c>
      <c r="W5127" s="6" t="s">
        <v>100</v>
      </c>
      <c r="X5127" t="s">
        <v>76</v>
      </c>
      <c r="Y5127">
        <v>60</v>
      </c>
      <c r="Z5127">
        <v>3</v>
      </c>
      <c r="AA5127" t="s">
        <v>231</v>
      </c>
      <c r="AB5127" s="5">
        <f t="shared" si="160"/>
        <v>2371.7673611111113</v>
      </c>
      <c r="AC5127" s="3">
        <v>53.24</v>
      </c>
      <c r="AD5127" s="3">
        <v>17.75</v>
      </c>
      <c r="AE5127" s="3">
        <v>0.3</v>
      </c>
      <c r="AF5127" t="s">
        <v>60</v>
      </c>
      <c r="AG5127" t="s">
        <v>109</v>
      </c>
      <c r="AH5127" s="8" t="s">
        <v>44</v>
      </c>
      <c r="AI5127" s="7" t="s">
        <v>44</v>
      </c>
      <c r="AJ5127" s="9">
        <v>0.05</v>
      </c>
      <c r="AK5127" s="5">
        <f t="shared" si="161"/>
        <v>0</v>
      </c>
    </row>
    <row r="5128" spans="1:37" hidden="1" x14ac:dyDescent="0.3">
      <c r="A5128">
        <v>56880</v>
      </c>
      <c r="B5128" t="s">
        <v>4220</v>
      </c>
      <c r="C5128" t="s">
        <v>4221</v>
      </c>
      <c r="D5128" t="s">
        <v>4222</v>
      </c>
      <c r="E5128" t="s">
        <v>8955</v>
      </c>
      <c r="F5128" t="s">
        <v>87</v>
      </c>
      <c r="G5128" t="s">
        <v>33</v>
      </c>
      <c r="H5128" t="s">
        <v>34</v>
      </c>
      <c r="I5128" t="s">
        <v>35</v>
      </c>
      <c r="J5128" t="s">
        <v>36</v>
      </c>
      <c r="K5128" s="2">
        <v>41039</v>
      </c>
      <c r="L5128" t="s">
        <v>4224</v>
      </c>
      <c r="M5128" s="4">
        <v>41283</v>
      </c>
      <c r="N5128" s="4">
        <v>41291</v>
      </c>
      <c r="O5128" s="1">
        <v>41291</v>
      </c>
      <c r="P5128" t="s">
        <v>38</v>
      </c>
      <c r="R5128" t="s">
        <v>39</v>
      </c>
      <c r="S5128" t="s">
        <v>199</v>
      </c>
      <c r="T5128" t="s">
        <v>65</v>
      </c>
      <c r="U5128" t="s">
        <v>66</v>
      </c>
      <c r="V5128" t="s">
        <v>67</v>
      </c>
      <c r="W5128" s="6" t="s">
        <v>44</v>
      </c>
      <c r="X5128" t="s">
        <v>45</v>
      </c>
      <c r="Y5128">
        <v>100</v>
      </c>
      <c r="Z5128">
        <v>2744</v>
      </c>
      <c r="AA5128" t="s">
        <v>87</v>
      </c>
      <c r="AB5128" s="5">
        <f t="shared" si="160"/>
        <v>2371.7673611111113</v>
      </c>
      <c r="AC5128" s="3">
        <v>244216</v>
      </c>
      <c r="AD5128" s="3">
        <v>89</v>
      </c>
      <c r="AE5128" s="3">
        <v>0.89</v>
      </c>
      <c r="AF5128" t="s">
        <v>4152</v>
      </c>
      <c r="AG5128" t="s">
        <v>47</v>
      </c>
      <c r="AH5128" s="8">
        <v>1235</v>
      </c>
      <c r="AI5128" s="7">
        <v>25577.200000000001</v>
      </c>
      <c r="AJ5128" s="9">
        <v>342.39</v>
      </c>
      <c r="AK5128" s="5">
        <f t="shared" si="161"/>
        <v>-8</v>
      </c>
    </row>
    <row r="5129" spans="1:37" hidden="1" x14ac:dyDescent="0.3">
      <c r="A5129">
        <v>56898</v>
      </c>
      <c r="B5129" t="s">
        <v>4754</v>
      </c>
      <c r="C5129" t="s">
        <v>4755</v>
      </c>
      <c r="D5129" t="s">
        <v>8956</v>
      </c>
      <c r="E5129" t="s">
        <v>8957</v>
      </c>
      <c r="F5129" t="s">
        <v>4758</v>
      </c>
      <c r="G5129" t="s">
        <v>33</v>
      </c>
      <c r="H5129" t="s">
        <v>34</v>
      </c>
      <c r="I5129" t="s">
        <v>35</v>
      </c>
      <c r="J5129" t="s">
        <v>36</v>
      </c>
      <c r="K5129" t="s">
        <v>4495</v>
      </c>
      <c r="L5129" t="s">
        <v>5319</v>
      </c>
      <c r="M5129" s="4">
        <v>40942</v>
      </c>
      <c r="N5129" s="4">
        <v>40942</v>
      </c>
      <c r="O5129" s="1">
        <v>40942</v>
      </c>
      <c r="P5129" t="s">
        <v>38</v>
      </c>
      <c r="R5129" t="s">
        <v>39</v>
      </c>
      <c r="S5129" t="s">
        <v>199</v>
      </c>
      <c r="T5129" t="s">
        <v>65</v>
      </c>
      <c r="U5129" t="s">
        <v>66</v>
      </c>
      <c r="V5129" t="s">
        <v>67</v>
      </c>
      <c r="W5129" s="6" t="s">
        <v>44</v>
      </c>
      <c r="X5129" t="s">
        <v>45</v>
      </c>
      <c r="Y5129">
        <v>100</v>
      </c>
      <c r="Z5129">
        <v>116</v>
      </c>
      <c r="AA5129" t="s">
        <v>4758</v>
      </c>
      <c r="AB5129" s="5">
        <f t="shared" si="160"/>
        <v>2371.7673611111113</v>
      </c>
      <c r="AC5129" s="3">
        <v>10324</v>
      </c>
      <c r="AD5129" s="3">
        <v>89</v>
      </c>
      <c r="AE5129" s="3">
        <v>0.89</v>
      </c>
      <c r="AF5129" t="s">
        <v>4152</v>
      </c>
      <c r="AG5129" t="s">
        <v>47</v>
      </c>
      <c r="AH5129" s="8">
        <v>45</v>
      </c>
      <c r="AI5129" s="7">
        <v>1961.65</v>
      </c>
      <c r="AJ5129" s="9">
        <v>17.03</v>
      </c>
      <c r="AK5129" s="5">
        <f t="shared" si="161"/>
        <v>0</v>
      </c>
    </row>
    <row r="5130" spans="1:37" x14ac:dyDescent="0.3">
      <c r="A5130">
        <v>56899</v>
      </c>
      <c r="B5130" t="s">
        <v>4415</v>
      </c>
      <c r="C5130" t="s">
        <v>4463</v>
      </c>
      <c r="D5130" t="s">
        <v>4464</v>
      </c>
      <c r="E5130" t="s">
        <v>8958</v>
      </c>
      <c r="F5130" t="s">
        <v>105</v>
      </c>
      <c r="G5130" t="s">
        <v>33</v>
      </c>
      <c r="H5130" t="s">
        <v>34</v>
      </c>
      <c r="I5130" t="s">
        <v>35</v>
      </c>
      <c r="J5130" t="s">
        <v>36</v>
      </c>
      <c r="K5130" t="s">
        <v>4466</v>
      </c>
      <c r="L5130" t="s">
        <v>4467</v>
      </c>
      <c r="M5130" s="4">
        <v>41534</v>
      </c>
      <c r="N5130" s="4">
        <v>41533</v>
      </c>
      <c r="O5130" s="1">
        <v>41533</v>
      </c>
      <c r="P5130" t="s">
        <v>38</v>
      </c>
      <c r="R5130" t="s">
        <v>39</v>
      </c>
      <c r="S5130" t="s">
        <v>212</v>
      </c>
      <c r="T5130" t="s">
        <v>65</v>
      </c>
      <c r="U5130" t="s">
        <v>66</v>
      </c>
      <c r="V5130" t="s">
        <v>67</v>
      </c>
      <c r="W5130" s="6" t="s">
        <v>44</v>
      </c>
      <c r="X5130" t="s">
        <v>45</v>
      </c>
      <c r="Y5130">
        <v>100</v>
      </c>
      <c r="Z5130">
        <v>2330</v>
      </c>
      <c r="AA5130" t="s">
        <v>105</v>
      </c>
      <c r="AB5130" s="5">
        <f t="shared" si="160"/>
        <v>21638.408070175439</v>
      </c>
      <c r="AC5130" s="3">
        <v>0</v>
      </c>
      <c r="AD5130" s="3">
        <v>0</v>
      </c>
      <c r="AE5130" s="3">
        <v>0</v>
      </c>
      <c r="AF5130" t="s">
        <v>4152</v>
      </c>
      <c r="AG5130" t="s">
        <v>47</v>
      </c>
      <c r="AH5130" s="8">
        <v>965</v>
      </c>
      <c r="AI5130" s="12">
        <v>16382.89</v>
      </c>
      <c r="AJ5130" s="9">
        <v>0</v>
      </c>
      <c r="AK5130" s="5">
        <f t="shared" si="161"/>
        <v>1</v>
      </c>
    </row>
    <row r="5131" spans="1:37" x14ac:dyDescent="0.3">
      <c r="A5131">
        <v>56902</v>
      </c>
      <c r="B5131" t="s">
        <v>4198</v>
      </c>
      <c r="C5131" t="s">
        <v>4203</v>
      </c>
      <c r="D5131" t="s">
        <v>5152</v>
      </c>
      <c r="E5131" t="s">
        <v>5153</v>
      </c>
      <c r="F5131" t="s">
        <v>231</v>
      </c>
      <c r="G5131" t="s">
        <v>33</v>
      </c>
      <c r="H5131" t="s">
        <v>34</v>
      </c>
      <c r="I5131" t="s">
        <v>232</v>
      </c>
      <c r="J5131" t="s">
        <v>310</v>
      </c>
      <c r="K5131" t="s">
        <v>4206</v>
      </c>
      <c r="L5131" t="s">
        <v>5154</v>
      </c>
      <c r="M5131" s="4">
        <v>41879</v>
      </c>
      <c r="N5131" s="4">
        <v>41879</v>
      </c>
      <c r="O5131" s="1">
        <v>41879</v>
      </c>
      <c r="P5131" t="s">
        <v>52</v>
      </c>
      <c r="R5131" t="s">
        <v>71</v>
      </c>
      <c r="S5131" t="s">
        <v>4202</v>
      </c>
      <c r="T5131" t="s">
        <v>843</v>
      </c>
      <c r="U5131" t="s">
        <v>158</v>
      </c>
      <c r="V5131" t="s">
        <v>57</v>
      </c>
      <c r="W5131" s="6" t="s">
        <v>341</v>
      </c>
      <c r="X5131" t="s">
        <v>844</v>
      </c>
      <c r="Y5131">
        <v>30</v>
      </c>
      <c r="Z5131">
        <v>4</v>
      </c>
      <c r="AA5131" t="s">
        <v>231</v>
      </c>
      <c r="AB5131" s="5">
        <f t="shared" si="160"/>
        <v>21638.408070175439</v>
      </c>
      <c r="AC5131" s="3">
        <v>60.99</v>
      </c>
      <c r="AD5131" s="3">
        <v>15.25</v>
      </c>
      <c r="AE5131" s="3">
        <v>0.51</v>
      </c>
      <c r="AF5131" t="s">
        <v>60</v>
      </c>
      <c r="AG5131" t="s">
        <v>109</v>
      </c>
      <c r="AH5131" s="8" t="s">
        <v>44</v>
      </c>
      <c r="AI5131" s="12" t="s">
        <v>44</v>
      </c>
      <c r="AJ5131" s="9">
        <v>0.06</v>
      </c>
      <c r="AK5131" s="5">
        <f t="shared" si="161"/>
        <v>0</v>
      </c>
    </row>
    <row r="5132" spans="1:37" x14ac:dyDescent="0.3">
      <c r="A5132">
        <v>56906</v>
      </c>
      <c r="B5132" t="s">
        <v>4311</v>
      </c>
      <c r="C5132" t="s">
        <v>4397</v>
      </c>
      <c r="D5132" t="s">
        <v>8959</v>
      </c>
      <c r="E5132" t="s">
        <v>8960</v>
      </c>
      <c r="F5132" t="s">
        <v>809</v>
      </c>
      <c r="G5132" t="s">
        <v>33</v>
      </c>
      <c r="H5132" t="s">
        <v>34</v>
      </c>
      <c r="I5132" t="s">
        <v>35</v>
      </c>
      <c r="J5132" t="s">
        <v>36</v>
      </c>
      <c r="K5132" t="s">
        <v>4400</v>
      </c>
      <c r="L5132" t="s">
        <v>8961</v>
      </c>
      <c r="M5132" s="4">
        <v>41599</v>
      </c>
      <c r="N5132" s="4">
        <v>41599</v>
      </c>
      <c r="O5132" s="1">
        <v>41600</v>
      </c>
      <c r="P5132" t="s">
        <v>52</v>
      </c>
      <c r="R5132" t="s">
        <v>71</v>
      </c>
      <c r="S5132" t="s">
        <v>304</v>
      </c>
      <c r="T5132" t="s">
        <v>6573</v>
      </c>
      <c r="U5132" t="s">
        <v>4670</v>
      </c>
      <c r="V5132" t="s">
        <v>57</v>
      </c>
      <c r="W5132" s="6" t="s">
        <v>244</v>
      </c>
      <c r="X5132" t="s">
        <v>83</v>
      </c>
      <c r="Y5132">
        <v>30</v>
      </c>
      <c r="Z5132">
        <v>7035</v>
      </c>
      <c r="AA5132" t="s">
        <v>809</v>
      </c>
      <c r="AB5132" s="5">
        <f t="shared" si="160"/>
        <v>21638.408070175439</v>
      </c>
      <c r="AC5132" s="3">
        <v>105525</v>
      </c>
      <c r="AD5132" s="3">
        <v>15</v>
      </c>
      <c r="AE5132" s="3">
        <v>0.5</v>
      </c>
      <c r="AF5132" t="s">
        <v>307</v>
      </c>
      <c r="AG5132" t="s">
        <v>47</v>
      </c>
      <c r="AH5132" s="8">
        <v>440</v>
      </c>
      <c r="AI5132" s="12">
        <v>2242.71</v>
      </c>
      <c r="AJ5132" s="9">
        <v>130.53</v>
      </c>
      <c r="AK5132" s="5">
        <f t="shared" si="161"/>
        <v>0</v>
      </c>
    </row>
    <row r="5133" spans="1:37" hidden="1" x14ac:dyDescent="0.3">
      <c r="A5133">
        <v>56919</v>
      </c>
      <c r="B5133" t="s">
        <v>4198</v>
      </c>
      <c r="C5133" t="s">
        <v>4199</v>
      </c>
      <c r="D5133" t="s">
        <v>5206</v>
      </c>
      <c r="E5133" t="s">
        <v>5207</v>
      </c>
      <c r="F5133" t="s">
        <v>231</v>
      </c>
      <c r="G5133" t="s">
        <v>33</v>
      </c>
      <c r="H5133" t="s">
        <v>34</v>
      </c>
      <c r="I5133" t="s">
        <v>232</v>
      </c>
      <c r="J5133" t="s">
        <v>310</v>
      </c>
      <c r="K5133" s="2">
        <v>41952</v>
      </c>
      <c r="L5133" s="2">
        <v>42041</v>
      </c>
      <c r="M5133" s="4">
        <v>42157</v>
      </c>
      <c r="N5133" s="4">
        <v>42157</v>
      </c>
      <c r="O5133" s="1">
        <v>42157</v>
      </c>
      <c r="P5133" t="s">
        <v>52</v>
      </c>
      <c r="R5133" t="s">
        <v>71</v>
      </c>
      <c r="S5133" t="s">
        <v>4202</v>
      </c>
      <c r="T5133" t="s">
        <v>143</v>
      </c>
      <c r="U5133" t="s">
        <v>144</v>
      </c>
      <c r="V5133" t="s">
        <v>57</v>
      </c>
      <c r="W5133" s="6" t="s">
        <v>145</v>
      </c>
      <c r="X5133" t="s">
        <v>146</v>
      </c>
      <c r="Y5133">
        <v>60</v>
      </c>
      <c r="Z5133">
        <v>14</v>
      </c>
      <c r="AA5133" t="s">
        <v>231</v>
      </c>
      <c r="AB5133" s="5">
        <f t="shared" si="160"/>
        <v>2371.7673611111113</v>
      </c>
      <c r="AC5133" s="3">
        <v>300.08</v>
      </c>
      <c r="AD5133" s="3">
        <v>21.43</v>
      </c>
      <c r="AE5133" s="3">
        <v>0.36</v>
      </c>
      <c r="AF5133" t="s">
        <v>60</v>
      </c>
      <c r="AG5133" t="s">
        <v>109</v>
      </c>
      <c r="AH5133" s="8" t="s">
        <v>44</v>
      </c>
      <c r="AI5133" s="7" t="s">
        <v>44</v>
      </c>
      <c r="AJ5133" s="9">
        <v>0.31</v>
      </c>
      <c r="AK5133" s="5">
        <f t="shared" si="161"/>
        <v>0</v>
      </c>
    </row>
    <row r="5134" spans="1:37" hidden="1" x14ac:dyDescent="0.3">
      <c r="A5134">
        <v>56927</v>
      </c>
      <c r="B5134" t="s">
        <v>4220</v>
      </c>
      <c r="C5134" t="s">
        <v>8534</v>
      </c>
      <c r="D5134" t="s">
        <v>8535</v>
      </c>
      <c r="E5134" t="s">
        <v>8962</v>
      </c>
      <c r="F5134" t="s">
        <v>87</v>
      </c>
      <c r="G5134" t="s">
        <v>33</v>
      </c>
      <c r="H5134" t="s">
        <v>34</v>
      </c>
      <c r="I5134" t="s">
        <v>35</v>
      </c>
      <c r="J5134" t="s">
        <v>36</v>
      </c>
      <c r="K5134" t="s">
        <v>7830</v>
      </c>
      <c r="L5134" s="2">
        <v>40300</v>
      </c>
      <c r="M5134" s="4">
        <v>40303</v>
      </c>
      <c r="N5134" s="4">
        <v>40345</v>
      </c>
      <c r="O5134" s="1">
        <v>40345</v>
      </c>
      <c r="P5134" t="s">
        <v>38</v>
      </c>
      <c r="R5134" t="s">
        <v>39</v>
      </c>
      <c r="S5134" t="s">
        <v>199</v>
      </c>
      <c r="T5134" t="s">
        <v>65</v>
      </c>
      <c r="U5134" t="s">
        <v>66</v>
      </c>
      <c r="V5134" t="s">
        <v>67</v>
      </c>
      <c r="W5134" s="6" t="s">
        <v>44</v>
      </c>
      <c r="X5134" t="s">
        <v>45</v>
      </c>
      <c r="Y5134">
        <v>100</v>
      </c>
      <c r="Z5134">
        <v>2100</v>
      </c>
      <c r="AA5134" t="s">
        <v>87</v>
      </c>
      <c r="AB5134" s="5">
        <f t="shared" si="160"/>
        <v>2371.7673611111113</v>
      </c>
      <c r="AC5134" s="3">
        <v>168000</v>
      </c>
      <c r="AD5134" s="3">
        <v>80</v>
      </c>
      <c r="AE5134" s="3">
        <v>0.8</v>
      </c>
      <c r="AF5134" t="s">
        <v>202</v>
      </c>
      <c r="AG5134" t="s">
        <v>47</v>
      </c>
      <c r="AH5134" s="8">
        <v>1002</v>
      </c>
      <c r="AI5134" s="7" t="s">
        <v>44</v>
      </c>
      <c r="AJ5134" s="9">
        <v>362.21</v>
      </c>
      <c r="AK5134" s="5">
        <f t="shared" si="161"/>
        <v>-42</v>
      </c>
    </row>
    <row r="5135" spans="1:37" x14ac:dyDescent="0.3">
      <c r="A5135">
        <v>56932</v>
      </c>
      <c r="B5135" t="s">
        <v>4408</v>
      </c>
      <c r="C5135" t="s">
        <v>8963</v>
      </c>
      <c r="D5135" t="s">
        <v>8964</v>
      </c>
      <c r="E5135" t="s">
        <v>8965</v>
      </c>
      <c r="F5135" t="s">
        <v>4030</v>
      </c>
      <c r="G5135" t="s">
        <v>33</v>
      </c>
      <c r="H5135" t="s">
        <v>34</v>
      </c>
      <c r="I5135" t="s">
        <v>35</v>
      </c>
      <c r="J5135" t="s">
        <v>36</v>
      </c>
      <c r="K5135" s="2">
        <v>41525</v>
      </c>
      <c r="L5135" s="2">
        <v>41373</v>
      </c>
      <c r="M5135" s="4">
        <v>41557</v>
      </c>
      <c r="N5135" s="4">
        <v>41557</v>
      </c>
      <c r="O5135" s="1">
        <v>41568</v>
      </c>
      <c r="P5135" t="s">
        <v>38</v>
      </c>
      <c r="R5135" t="s">
        <v>39</v>
      </c>
      <c r="S5135" t="s">
        <v>8966</v>
      </c>
      <c r="T5135" t="s">
        <v>8967</v>
      </c>
      <c r="U5135" t="s">
        <v>8968</v>
      </c>
      <c r="V5135" t="s">
        <v>8969</v>
      </c>
      <c r="W5135" s="6" t="s">
        <v>44</v>
      </c>
      <c r="X5135" t="s">
        <v>45</v>
      </c>
      <c r="Y5135">
        <v>100</v>
      </c>
      <c r="Z5135">
        <v>30</v>
      </c>
      <c r="AA5135" t="s">
        <v>4030</v>
      </c>
      <c r="AB5135" s="5">
        <f t="shared" si="160"/>
        <v>21638.408070175439</v>
      </c>
      <c r="AC5135" s="3">
        <v>3347.4</v>
      </c>
      <c r="AD5135" s="3">
        <v>111.58</v>
      </c>
      <c r="AE5135" s="3">
        <v>1.1200000000000001</v>
      </c>
      <c r="AF5135" t="s">
        <v>8970</v>
      </c>
      <c r="AG5135" t="s">
        <v>47</v>
      </c>
      <c r="AH5135" s="8">
        <v>46</v>
      </c>
      <c r="AI5135" s="12">
        <v>1003.18</v>
      </c>
      <c r="AJ5135" s="9">
        <v>4.1399999999999997</v>
      </c>
      <c r="AK5135" s="5">
        <f t="shared" si="161"/>
        <v>0</v>
      </c>
    </row>
    <row r="5136" spans="1:37" x14ac:dyDescent="0.3">
      <c r="A5136">
        <v>56940</v>
      </c>
      <c r="B5136" t="s">
        <v>4311</v>
      </c>
      <c r="C5136" t="s">
        <v>5611</v>
      </c>
      <c r="D5136" t="s">
        <v>8971</v>
      </c>
      <c r="E5136" t="s">
        <v>8972</v>
      </c>
      <c r="F5136" t="s">
        <v>809</v>
      </c>
      <c r="G5136" t="s">
        <v>33</v>
      </c>
      <c r="H5136" t="s">
        <v>34</v>
      </c>
      <c r="I5136" t="s">
        <v>35</v>
      </c>
      <c r="J5136" t="s">
        <v>36</v>
      </c>
      <c r="K5136" s="2">
        <v>41493</v>
      </c>
      <c r="L5136" t="s">
        <v>5623</v>
      </c>
      <c r="M5136" s="4">
        <v>41577</v>
      </c>
      <c r="N5136" s="4">
        <v>41577</v>
      </c>
      <c r="O5136" s="1">
        <v>41577</v>
      </c>
      <c r="P5136" t="s">
        <v>52</v>
      </c>
      <c r="R5136" t="s">
        <v>71</v>
      </c>
      <c r="S5136" t="s">
        <v>142</v>
      </c>
      <c r="T5136" t="s">
        <v>2883</v>
      </c>
      <c r="U5136" t="s">
        <v>2884</v>
      </c>
      <c r="V5136" t="s">
        <v>57</v>
      </c>
      <c r="W5136" s="6" t="s">
        <v>2885</v>
      </c>
      <c r="X5136" t="s">
        <v>146</v>
      </c>
      <c r="Y5136">
        <v>30</v>
      </c>
      <c r="Z5136">
        <v>16716</v>
      </c>
      <c r="AA5136" t="s">
        <v>809</v>
      </c>
      <c r="AB5136" s="5">
        <f t="shared" si="160"/>
        <v>21638.408070175439</v>
      </c>
      <c r="AC5136" s="3">
        <v>76893.600000000006</v>
      </c>
      <c r="AD5136" s="3">
        <v>4.5999999999999996</v>
      </c>
      <c r="AE5136" s="3">
        <v>0.15</v>
      </c>
      <c r="AF5136" t="s">
        <v>6830</v>
      </c>
      <c r="AG5136" t="s">
        <v>47</v>
      </c>
      <c r="AH5136" s="8">
        <v>1874</v>
      </c>
      <c r="AI5136" s="12">
        <v>7487.81</v>
      </c>
      <c r="AJ5136" s="9">
        <v>95.12</v>
      </c>
      <c r="AK5136" s="5">
        <f t="shared" si="161"/>
        <v>0</v>
      </c>
    </row>
    <row r="5137" spans="1:37" x14ac:dyDescent="0.3">
      <c r="A5137">
        <v>56950</v>
      </c>
      <c r="B5137" t="s">
        <v>4193</v>
      </c>
      <c r="C5137" t="s">
        <v>4656</v>
      </c>
      <c r="D5137" t="s">
        <v>8548</v>
      </c>
      <c r="E5137" t="s">
        <v>8973</v>
      </c>
      <c r="F5137" t="s">
        <v>231</v>
      </c>
      <c r="G5137" t="s">
        <v>33</v>
      </c>
      <c r="H5137" t="s">
        <v>34</v>
      </c>
      <c r="I5137" t="s">
        <v>232</v>
      </c>
      <c r="J5137" t="s">
        <v>3844</v>
      </c>
      <c r="K5137" s="2">
        <v>40215</v>
      </c>
      <c r="L5137" t="s">
        <v>4729</v>
      </c>
      <c r="M5137" s="4">
        <v>40619</v>
      </c>
      <c r="N5137" s="4">
        <v>40619</v>
      </c>
      <c r="O5137" s="1">
        <v>40619</v>
      </c>
      <c r="P5137" t="s">
        <v>52</v>
      </c>
      <c r="R5137" t="s">
        <v>53</v>
      </c>
      <c r="S5137" t="s">
        <v>54</v>
      </c>
      <c r="T5137" t="s">
        <v>4600</v>
      </c>
      <c r="U5137" t="s">
        <v>74</v>
      </c>
      <c r="V5137" t="s">
        <v>57</v>
      </c>
      <c r="W5137" s="6" t="s">
        <v>58</v>
      </c>
      <c r="X5137" t="s">
        <v>90</v>
      </c>
      <c r="Y5137">
        <v>240</v>
      </c>
      <c r="Z5137">
        <v>33476</v>
      </c>
      <c r="AA5137" t="s">
        <v>231</v>
      </c>
      <c r="AB5137" s="5">
        <f t="shared" si="160"/>
        <v>21638.408070175439</v>
      </c>
      <c r="AC5137" s="3">
        <v>70969.119999999995</v>
      </c>
      <c r="AD5137" s="3">
        <v>2.12</v>
      </c>
      <c r="AE5137" s="3">
        <v>0.01</v>
      </c>
      <c r="AF5137" t="s">
        <v>60</v>
      </c>
      <c r="AG5137" t="s">
        <v>47</v>
      </c>
      <c r="AH5137" s="8" t="s">
        <v>44</v>
      </c>
      <c r="AI5137" s="12" t="s">
        <v>44</v>
      </c>
      <c r="AJ5137" s="9">
        <v>153.01</v>
      </c>
      <c r="AK5137" s="5">
        <f t="shared" si="161"/>
        <v>0</v>
      </c>
    </row>
    <row r="5138" spans="1:37" hidden="1" x14ac:dyDescent="0.3">
      <c r="A5138">
        <v>56957</v>
      </c>
      <c r="B5138" t="s">
        <v>4141</v>
      </c>
      <c r="C5138" t="s">
        <v>4887</v>
      </c>
      <c r="D5138" t="s">
        <v>4888</v>
      </c>
      <c r="E5138" t="s">
        <v>4889</v>
      </c>
      <c r="F5138" t="s">
        <v>51</v>
      </c>
      <c r="G5138" t="s">
        <v>33</v>
      </c>
      <c r="H5138" t="s">
        <v>34</v>
      </c>
      <c r="I5138" t="s">
        <v>35</v>
      </c>
      <c r="J5138" t="s">
        <v>36</v>
      </c>
      <c r="K5138" s="2">
        <v>41374</v>
      </c>
      <c r="L5138" s="2">
        <v>41557</v>
      </c>
      <c r="M5138" s="4">
        <v>41752</v>
      </c>
      <c r="N5138" s="4">
        <v>41752</v>
      </c>
      <c r="O5138" s="1">
        <v>41752</v>
      </c>
      <c r="P5138" t="s">
        <v>52</v>
      </c>
      <c r="R5138" t="s">
        <v>71</v>
      </c>
      <c r="S5138" t="s">
        <v>553</v>
      </c>
      <c r="T5138" t="s">
        <v>614</v>
      </c>
      <c r="U5138" t="s">
        <v>357</v>
      </c>
      <c r="V5138" t="s">
        <v>57</v>
      </c>
      <c r="W5138" s="6" t="s">
        <v>244</v>
      </c>
      <c r="X5138" t="s">
        <v>76</v>
      </c>
      <c r="Y5138">
        <v>60</v>
      </c>
      <c r="Z5138">
        <v>564</v>
      </c>
      <c r="AA5138" t="s">
        <v>51</v>
      </c>
      <c r="AB5138" s="5">
        <f t="shared" si="160"/>
        <v>2371.7673611111113</v>
      </c>
      <c r="AC5138" s="3">
        <v>6457.8</v>
      </c>
      <c r="AD5138" s="3">
        <v>11.45</v>
      </c>
      <c r="AE5138" s="3">
        <v>0.19</v>
      </c>
      <c r="AF5138" t="s">
        <v>554</v>
      </c>
      <c r="AG5138" t="s">
        <v>109</v>
      </c>
      <c r="AH5138" s="8" t="s">
        <v>44</v>
      </c>
      <c r="AI5138" s="7" t="s">
        <v>44</v>
      </c>
      <c r="AJ5138" s="9">
        <v>7.99</v>
      </c>
      <c r="AK5138" s="5">
        <f t="shared" si="161"/>
        <v>0</v>
      </c>
    </row>
    <row r="5139" spans="1:37" hidden="1" x14ac:dyDescent="0.3">
      <c r="A5139">
        <v>56962</v>
      </c>
      <c r="B5139" t="s">
        <v>4164</v>
      </c>
      <c r="C5139" t="s">
        <v>7429</v>
      </c>
      <c r="D5139" t="s">
        <v>8974</v>
      </c>
      <c r="E5139" t="s">
        <v>8975</v>
      </c>
      <c r="F5139" t="s">
        <v>455</v>
      </c>
      <c r="G5139" t="s">
        <v>33</v>
      </c>
      <c r="H5139" t="s">
        <v>34</v>
      </c>
      <c r="I5139" t="s">
        <v>35</v>
      </c>
      <c r="J5139" t="s">
        <v>3844</v>
      </c>
      <c r="K5139" s="2">
        <v>40673</v>
      </c>
      <c r="L5139" t="s">
        <v>8976</v>
      </c>
      <c r="M5139" s="4">
        <v>40968</v>
      </c>
      <c r="N5139" s="4">
        <v>40968</v>
      </c>
      <c r="O5139" s="1">
        <v>40968</v>
      </c>
      <c r="P5139" t="s">
        <v>38</v>
      </c>
      <c r="R5139" t="s">
        <v>39</v>
      </c>
      <c r="S5139" t="s">
        <v>125</v>
      </c>
      <c r="T5139" t="s">
        <v>126</v>
      </c>
      <c r="U5139" t="s">
        <v>127</v>
      </c>
      <c r="V5139" t="s">
        <v>128</v>
      </c>
      <c r="W5139" s="6" t="s">
        <v>44</v>
      </c>
      <c r="X5139" t="s">
        <v>45</v>
      </c>
      <c r="Y5139">
        <v>20</v>
      </c>
      <c r="Z5139">
        <v>7400</v>
      </c>
      <c r="AA5139" t="s">
        <v>455</v>
      </c>
      <c r="AB5139" s="5">
        <f t="shared" si="160"/>
        <v>2371.7673611111113</v>
      </c>
      <c r="AC5139" s="3">
        <v>236800</v>
      </c>
      <c r="AD5139" s="3">
        <v>32</v>
      </c>
      <c r="AE5139" s="3">
        <v>1.6</v>
      </c>
      <c r="AF5139" t="s">
        <v>125</v>
      </c>
      <c r="AG5139" t="s">
        <v>47</v>
      </c>
      <c r="AH5139" s="8">
        <v>2471</v>
      </c>
      <c r="AI5139" s="7">
        <v>33872.839999999997</v>
      </c>
      <c r="AJ5139" s="9">
        <v>390.72</v>
      </c>
      <c r="AK5139" s="5">
        <f t="shared" si="161"/>
        <v>0</v>
      </c>
    </row>
    <row r="5140" spans="1:37" x14ac:dyDescent="0.3">
      <c r="A5140">
        <v>56996</v>
      </c>
      <c r="B5140" t="s">
        <v>5881</v>
      </c>
      <c r="C5140" t="s">
        <v>8334</v>
      </c>
      <c r="D5140" t="s">
        <v>8335</v>
      </c>
      <c r="E5140" t="s">
        <v>8977</v>
      </c>
      <c r="F5140" t="s">
        <v>155</v>
      </c>
      <c r="G5140" t="s">
        <v>33</v>
      </c>
      <c r="H5140" t="s">
        <v>34</v>
      </c>
      <c r="I5140" t="s">
        <v>35</v>
      </c>
      <c r="J5140" t="s">
        <v>36</v>
      </c>
      <c r="K5140" s="2">
        <v>40211</v>
      </c>
      <c r="L5140" t="s">
        <v>8337</v>
      </c>
      <c r="M5140" s="4">
        <v>40318</v>
      </c>
      <c r="N5140" s="4">
        <v>40329</v>
      </c>
      <c r="O5140" s="1">
        <v>40329</v>
      </c>
      <c r="P5140" t="s">
        <v>38</v>
      </c>
      <c r="R5140" t="s">
        <v>39</v>
      </c>
      <c r="S5140" t="s">
        <v>199</v>
      </c>
      <c r="T5140" t="s">
        <v>65</v>
      </c>
      <c r="U5140" t="s">
        <v>66</v>
      </c>
      <c r="V5140" t="s">
        <v>67</v>
      </c>
      <c r="W5140" s="6" t="s">
        <v>44</v>
      </c>
      <c r="X5140" t="s">
        <v>45</v>
      </c>
      <c r="Y5140">
        <v>100</v>
      </c>
      <c r="Z5140">
        <v>2450</v>
      </c>
      <c r="AA5140" t="s">
        <v>155</v>
      </c>
      <c r="AB5140" s="5">
        <f t="shared" si="160"/>
        <v>21638.408070175439</v>
      </c>
      <c r="AC5140" s="3">
        <v>176400</v>
      </c>
      <c r="AD5140" s="3">
        <v>72</v>
      </c>
      <c r="AE5140" s="3">
        <v>0.72</v>
      </c>
      <c r="AF5140" t="s">
        <v>202</v>
      </c>
      <c r="AG5140" t="s">
        <v>47</v>
      </c>
      <c r="AH5140" s="8">
        <v>1183</v>
      </c>
      <c r="AI5140" s="12">
        <v>21170.3</v>
      </c>
      <c r="AJ5140" s="9">
        <v>380.32</v>
      </c>
      <c r="AK5140" s="5">
        <f t="shared" si="161"/>
        <v>-11</v>
      </c>
    </row>
    <row r="5141" spans="1:37" hidden="1" x14ac:dyDescent="0.3">
      <c r="A5141">
        <v>57016</v>
      </c>
      <c r="B5141" t="s">
        <v>4244</v>
      </c>
      <c r="C5141" t="s">
        <v>5246</v>
      </c>
      <c r="D5141" t="s">
        <v>7664</v>
      </c>
      <c r="E5141" t="s">
        <v>7665</v>
      </c>
      <c r="F5141" t="s">
        <v>32</v>
      </c>
      <c r="G5141" t="s">
        <v>33</v>
      </c>
      <c r="H5141" t="s">
        <v>34</v>
      </c>
      <c r="I5141" t="s">
        <v>35</v>
      </c>
      <c r="J5141" t="s">
        <v>36</v>
      </c>
      <c r="K5141" s="2">
        <v>41525</v>
      </c>
      <c r="L5141" t="s">
        <v>5249</v>
      </c>
      <c r="M5141" s="4">
        <v>41697</v>
      </c>
      <c r="N5141" s="4">
        <v>41697</v>
      </c>
      <c r="O5141" s="1">
        <v>41724</v>
      </c>
      <c r="P5141" t="s">
        <v>52</v>
      </c>
      <c r="R5141" t="s">
        <v>53</v>
      </c>
      <c r="S5141" t="s">
        <v>54</v>
      </c>
      <c r="T5141" t="s">
        <v>790</v>
      </c>
      <c r="U5141" t="s">
        <v>89</v>
      </c>
      <c r="V5141" t="s">
        <v>57</v>
      </c>
      <c r="W5141" s="6" t="s">
        <v>433</v>
      </c>
      <c r="X5141" t="s">
        <v>83</v>
      </c>
      <c r="Y5141">
        <v>100</v>
      </c>
      <c r="Z5141">
        <v>400</v>
      </c>
      <c r="AA5141" t="s">
        <v>32</v>
      </c>
      <c r="AB5141" s="5">
        <f t="shared" si="160"/>
        <v>2371.7673611111113</v>
      </c>
      <c r="AC5141" s="3">
        <v>1800</v>
      </c>
      <c r="AD5141" s="3">
        <v>4.5</v>
      </c>
      <c r="AE5141" s="3">
        <v>0.04</v>
      </c>
      <c r="AF5141" t="s">
        <v>60</v>
      </c>
      <c r="AG5141" t="s">
        <v>109</v>
      </c>
      <c r="AH5141" s="8" t="s">
        <v>44</v>
      </c>
      <c r="AI5141" s="7" t="s">
        <v>44</v>
      </c>
      <c r="AJ5141" s="9">
        <v>2.23</v>
      </c>
      <c r="AK5141" s="5">
        <f t="shared" si="161"/>
        <v>0</v>
      </c>
    </row>
    <row r="5142" spans="1:37" x14ac:dyDescent="0.3">
      <c r="A5142">
        <v>57055</v>
      </c>
      <c r="B5142" t="s">
        <v>4220</v>
      </c>
      <c r="C5142" t="s">
        <v>6328</v>
      </c>
      <c r="D5142" t="s">
        <v>6329</v>
      </c>
      <c r="E5142" t="s">
        <v>8978</v>
      </c>
      <c r="F5142" t="s">
        <v>87</v>
      </c>
      <c r="G5142" t="s">
        <v>33</v>
      </c>
      <c r="H5142" t="s">
        <v>34</v>
      </c>
      <c r="I5142" t="s">
        <v>35</v>
      </c>
      <c r="J5142" t="s">
        <v>36</v>
      </c>
      <c r="K5142" t="s">
        <v>6154</v>
      </c>
      <c r="L5142" s="2">
        <v>41285</v>
      </c>
      <c r="M5142" s="4">
        <v>41688</v>
      </c>
      <c r="N5142" s="4">
        <v>41688</v>
      </c>
      <c r="O5142" s="1">
        <v>41717</v>
      </c>
      <c r="P5142" t="s">
        <v>38</v>
      </c>
      <c r="R5142" t="s">
        <v>39</v>
      </c>
      <c r="S5142" t="s">
        <v>199</v>
      </c>
      <c r="T5142" t="s">
        <v>65</v>
      </c>
      <c r="U5142" t="s">
        <v>66</v>
      </c>
      <c r="V5142" t="s">
        <v>67</v>
      </c>
      <c r="W5142" s="6" t="s">
        <v>44</v>
      </c>
      <c r="X5142" t="s">
        <v>45</v>
      </c>
      <c r="Y5142">
        <v>100</v>
      </c>
      <c r="Z5142">
        <v>10798</v>
      </c>
      <c r="AA5142" t="s">
        <v>87</v>
      </c>
      <c r="AB5142" s="5">
        <f t="shared" si="160"/>
        <v>21638.408070175439</v>
      </c>
      <c r="AC5142" s="3">
        <v>961022</v>
      </c>
      <c r="AD5142" s="3">
        <v>89</v>
      </c>
      <c r="AE5142" s="3">
        <v>0.89</v>
      </c>
      <c r="AF5142" t="s">
        <v>4152</v>
      </c>
      <c r="AG5142" t="s">
        <v>47</v>
      </c>
      <c r="AH5142" s="8">
        <v>4388</v>
      </c>
      <c r="AI5142" s="12">
        <v>66059.649999999994</v>
      </c>
      <c r="AJ5142" s="9">
        <v>1188.78</v>
      </c>
      <c r="AK5142" s="5">
        <f t="shared" si="161"/>
        <v>0</v>
      </c>
    </row>
    <row r="5143" spans="1:37" x14ac:dyDescent="0.3">
      <c r="A5143">
        <v>57087</v>
      </c>
      <c r="B5143" t="s">
        <v>4311</v>
      </c>
      <c r="C5143" t="s">
        <v>6406</v>
      </c>
      <c r="D5143" t="s">
        <v>8979</v>
      </c>
      <c r="E5143" t="s">
        <v>8980</v>
      </c>
      <c r="F5143" t="s">
        <v>809</v>
      </c>
      <c r="G5143" t="s">
        <v>33</v>
      </c>
      <c r="H5143" t="s">
        <v>34</v>
      </c>
      <c r="I5143" t="s">
        <v>35</v>
      </c>
      <c r="J5143" t="s">
        <v>36</v>
      </c>
      <c r="K5143" s="2">
        <v>41949</v>
      </c>
      <c r="L5143" t="s">
        <v>8981</v>
      </c>
      <c r="M5143" s="4">
        <v>41940</v>
      </c>
      <c r="N5143" s="4">
        <v>41940</v>
      </c>
      <c r="O5143" s="1">
        <v>41941</v>
      </c>
      <c r="P5143" t="s">
        <v>52</v>
      </c>
      <c r="R5143" t="s">
        <v>71</v>
      </c>
      <c r="S5143" t="s">
        <v>304</v>
      </c>
      <c r="T5143" t="s">
        <v>4365</v>
      </c>
      <c r="U5143" t="s">
        <v>4366</v>
      </c>
      <c r="V5143" t="s">
        <v>57</v>
      </c>
      <c r="W5143" s="6" t="s">
        <v>4367</v>
      </c>
      <c r="X5143" t="s">
        <v>76</v>
      </c>
      <c r="Y5143">
        <v>30</v>
      </c>
      <c r="Z5143">
        <v>3115</v>
      </c>
      <c r="AA5143" t="s">
        <v>809</v>
      </c>
      <c r="AB5143" s="5">
        <f t="shared" si="160"/>
        <v>21638.408070175439</v>
      </c>
      <c r="AC5143" s="3">
        <v>62300</v>
      </c>
      <c r="AD5143" s="3">
        <v>20</v>
      </c>
      <c r="AE5143" s="3">
        <v>0.67</v>
      </c>
      <c r="AF5143" t="s">
        <v>307</v>
      </c>
      <c r="AG5143" t="s">
        <v>47</v>
      </c>
      <c r="AH5143" s="8">
        <v>420</v>
      </c>
      <c r="AI5143" s="12">
        <v>2335.73</v>
      </c>
      <c r="AJ5143" s="9">
        <v>64.040000000000006</v>
      </c>
      <c r="AK5143" s="5">
        <f t="shared" si="161"/>
        <v>0</v>
      </c>
    </row>
    <row r="5144" spans="1:37" hidden="1" x14ac:dyDescent="0.3">
      <c r="A5144">
        <v>57117</v>
      </c>
      <c r="B5144" t="s">
        <v>4193</v>
      </c>
      <c r="C5144" t="s">
        <v>4194</v>
      </c>
      <c r="D5144" t="s">
        <v>8982</v>
      </c>
      <c r="E5144" t="s">
        <v>8983</v>
      </c>
      <c r="F5144" t="s">
        <v>231</v>
      </c>
      <c r="G5144" t="s">
        <v>33</v>
      </c>
      <c r="H5144" t="s">
        <v>34</v>
      </c>
      <c r="I5144" t="s">
        <v>232</v>
      </c>
      <c r="J5144" t="s">
        <v>3844</v>
      </c>
      <c r="K5144" s="2">
        <v>40819</v>
      </c>
      <c r="L5144" t="s">
        <v>4197</v>
      </c>
      <c r="M5144" s="4">
        <v>40788</v>
      </c>
      <c r="N5144" s="4">
        <v>40788</v>
      </c>
      <c r="O5144" s="1">
        <v>40788</v>
      </c>
      <c r="P5144" t="s">
        <v>52</v>
      </c>
      <c r="R5144" t="s">
        <v>71</v>
      </c>
      <c r="S5144" t="s">
        <v>54</v>
      </c>
      <c r="T5144" t="s">
        <v>143</v>
      </c>
      <c r="U5144" t="s">
        <v>144</v>
      </c>
      <c r="V5144" t="s">
        <v>57</v>
      </c>
      <c r="W5144" s="6" t="s">
        <v>145</v>
      </c>
      <c r="X5144" t="s">
        <v>146</v>
      </c>
      <c r="Y5144">
        <v>60</v>
      </c>
      <c r="Z5144">
        <v>25000</v>
      </c>
      <c r="AA5144" t="s">
        <v>231</v>
      </c>
      <c r="AB5144" s="5">
        <f t="shared" si="160"/>
        <v>2371.7673611111113</v>
      </c>
      <c r="AC5144" s="3">
        <v>210500</v>
      </c>
      <c r="AD5144" s="3">
        <v>8.42</v>
      </c>
      <c r="AE5144" s="3">
        <v>0.14000000000000001</v>
      </c>
      <c r="AF5144" t="s">
        <v>60</v>
      </c>
      <c r="AG5144" t="s">
        <v>47</v>
      </c>
      <c r="AH5144" s="8">
        <v>2303</v>
      </c>
      <c r="AI5144" s="7">
        <v>3790</v>
      </c>
      <c r="AJ5144" s="9">
        <v>347.32</v>
      </c>
      <c r="AK5144" s="5">
        <f t="shared" si="161"/>
        <v>0</v>
      </c>
    </row>
    <row r="5145" spans="1:37" x14ac:dyDescent="0.3">
      <c r="A5145">
        <v>57173</v>
      </c>
      <c r="B5145" t="s">
        <v>4244</v>
      </c>
      <c r="C5145" t="s">
        <v>8984</v>
      </c>
      <c r="D5145" t="s">
        <v>8985</v>
      </c>
      <c r="E5145" t="s">
        <v>8986</v>
      </c>
      <c r="F5145" t="s">
        <v>32</v>
      </c>
      <c r="G5145" t="s">
        <v>33</v>
      </c>
      <c r="H5145" t="s">
        <v>34</v>
      </c>
      <c r="I5145" t="s">
        <v>35</v>
      </c>
      <c r="J5145" t="s">
        <v>36</v>
      </c>
      <c r="K5145" t="s">
        <v>7097</v>
      </c>
      <c r="L5145" s="2">
        <v>39883</v>
      </c>
      <c r="M5145" s="4">
        <v>40199</v>
      </c>
      <c r="N5145" s="4">
        <v>40199</v>
      </c>
      <c r="O5145" s="1">
        <v>40199</v>
      </c>
      <c r="P5145" t="s">
        <v>38</v>
      </c>
      <c r="R5145" t="s">
        <v>39</v>
      </c>
      <c r="S5145" t="s">
        <v>199</v>
      </c>
      <c r="T5145" t="s">
        <v>200</v>
      </c>
      <c r="U5145" t="s">
        <v>201</v>
      </c>
      <c r="V5145" t="s">
        <v>67</v>
      </c>
      <c r="W5145" s="6" t="s">
        <v>44</v>
      </c>
      <c r="X5145" t="s">
        <v>45</v>
      </c>
      <c r="Y5145">
        <v>100</v>
      </c>
      <c r="Z5145">
        <v>3500</v>
      </c>
      <c r="AA5145" t="s">
        <v>32</v>
      </c>
      <c r="AB5145" s="5">
        <f t="shared" si="160"/>
        <v>21638.408070175439</v>
      </c>
      <c r="AC5145" s="3">
        <v>245000</v>
      </c>
      <c r="AD5145" s="3">
        <v>70</v>
      </c>
      <c r="AE5145" s="3">
        <v>0.7</v>
      </c>
      <c r="AF5145" t="s">
        <v>202</v>
      </c>
      <c r="AG5145" t="s">
        <v>47</v>
      </c>
      <c r="AH5145" s="8">
        <v>794</v>
      </c>
      <c r="AI5145" s="12">
        <v>12499.27</v>
      </c>
      <c r="AJ5145" s="9">
        <v>528.22</v>
      </c>
      <c r="AK5145" s="5">
        <f t="shared" si="161"/>
        <v>0</v>
      </c>
    </row>
    <row r="5146" spans="1:37" x14ac:dyDescent="0.3">
      <c r="A5146">
        <v>57218</v>
      </c>
      <c r="B5146" t="s">
        <v>4141</v>
      </c>
      <c r="C5146" t="s">
        <v>4742</v>
      </c>
      <c r="D5146" t="s">
        <v>4759</v>
      </c>
      <c r="E5146" t="s">
        <v>4760</v>
      </c>
      <c r="F5146" t="s">
        <v>51</v>
      </c>
      <c r="G5146" t="s">
        <v>33</v>
      </c>
      <c r="H5146" t="s">
        <v>34</v>
      </c>
      <c r="I5146" t="s">
        <v>35</v>
      </c>
      <c r="J5146" t="s">
        <v>36</v>
      </c>
      <c r="K5146" t="s">
        <v>4745</v>
      </c>
      <c r="L5146" t="s">
        <v>4746</v>
      </c>
      <c r="M5146" s="4">
        <v>40256</v>
      </c>
      <c r="N5146" s="4">
        <v>40256</v>
      </c>
      <c r="O5146" s="1">
        <v>40256</v>
      </c>
      <c r="P5146" t="s">
        <v>52</v>
      </c>
      <c r="R5146" t="s">
        <v>71</v>
      </c>
      <c r="S5146" t="s">
        <v>54</v>
      </c>
      <c r="T5146" t="s">
        <v>143</v>
      </c>
      <c r="U5146" t="s">
        <v>144</v>
      </c>
      <c r="V5146" t="s">
        <v>57</v>
      </c>
      <c r="W5146" s="6" t="s">
        <v>145</v>
      </c>
      <c r="X5146" t="s">
        <v>146</v>
      </c>
      <c r="Y5146">
        <v>60</v>
      </c>
      <c r="Z5146">
        <v>15204</v>
      </c>
      <c r="AA5146" t="s">
        <v>51</v>
      </c>
      <c r="AB5146" s="5">
        <f t="shared" si="160"/>
        <v>21638.408070175439</v>
      </c>
      <c r="AC5146" s="3">
        <v>130906.44</v>
      </c>
      <c r="AD5146" s="3">
        <v>8.61</v>
      </c>
      <c r="AE5146" s="3">
        <v>0.14000000000000001</v>
      </c>
      <c r="AF5146" t="s">
        <v>60</v>
      </c>
      <c r="AG5146" t="s">
        <v>109</v>
      </c>
      <c r="AH5146" s="8" t="s">
        <v>44</v>
      </c>
      <c r="AI5146" s="12" t="s">
        <v>44</v>
      </c>
      <c r="AJ5146" s="9">
        <v>256.58</v>
      </c>
      <c r="AK5146" s="5">
        <f t="shared" si="161"/>
        <v>0</v>
      </c>
    </row>
    <row r="5147" spans="1:37" hidden="1" x14ac:dyDescent="0.3">
      <c r="A5147">
        <v>57257</v>
      </c>
      <c r="B5147" t="s">
        <v>4193</v>
      </c>
      <c r="C5147" t="s">
        <v>4560</v>
      </c>
      <c r="D5147" t="s">
        <v>5365</v>
      </c>
      <c r="E5147" t="s">
        <v>8987</v>
      </c>
      <c r="F5147" t="s">
        <v>231</v>
      </c>
      <c r="G5147" t="s">
        <v>33</v>
      </c>
      <c r="H5147" t="s">
        <v>34</v>
      </c>
      <c r="I5147" t="s">
        <v>232</v>
      </c>
      <c r="J5147" t="s">
        <v>3844</v>
      </c>
      <c r="K5147" t="s">
        <v>4563</v>
      </c>
      <c r="L5147" t="s">
        <v>4564</v>
      </c>
      <c r="M5147" s="4">
        <v>40527</v>
      </c>
      <c r="N5147" s="4">
        <v>40585</v>
      </c>
      <c r="O5147" s="1">
        <v>40585</v>
      </c>
      <c r="P5147" t="s">
        <v>52</v>
      </c>
      <c r="R5147" t="s">
        <v>71</v>
      </c>
      <c r="S5147" t="s">
        <v>604</v>
      </c>
      <c r="T5147" t="s">
        <v>73</v>
      </c>
      <c r="U5147" t="s">
        <v>74</v>
      </c>
      <c r="V5147" t="s">
        <v>57</v>
      </c>
      <c r="W5147" s="6" t="s">
        <v>75</v>
      </c>
      <c r="X5147" t="s">
        <v>76</v>
      </c>
      <c r="Y5147">
        <v>60</v>
      </c>
      <c r="Z5147">
        <v>122743</v>
      </c>
      <c r="AA5147" t="s">
        <v>231</v>
      </c>
      <c r="AB5147" s="5">
        <f t="shared" si="160"/>
        <v>2371.7673611111113</v>
      </c>
      <c r="AC5147" s="3">
        <v>303175.21000000002</v>
      </c>
      <c r="AD5147" s="3">
        <v>2.4700000000000002</v>
      </c>
      <c r="AE5147" s="3">
        <v>0.04</v>
      </c>
      <c r="AF5147" t="s">
        <v>605</v>
      </c>
      <c r="AG5147" t="s">
        <v>47</v>
      </c>
      <c r="AH5147" s="8" t="s">
        <v>44</v>
      </c>
      <c r="AI5147" s="7" t="s">
        <v>44</v>
      </c>
      <c r="AJ5147" s="9">
        <v>653.65</v>
      </c>
      <c r="AK5147" s="5">
        <f t="shared" si="161"/>
        <v>-58</v>
      </c>
    </row>
    <row r="5148" spans="1:37" x14ac:dyDescent="0.3">
      <c r="A5148">
        <v>57266</v>
      </c>
      <c r="B5148" t="s">
        <v>4932</v>
      </c>
      <c r="C5148" t="s">
        <v>8988</v>
      </c>
      <c r="D5148" t="s">
        <v>8989</v>
      </c>
      <c r="E5148" t="s">
        <v>8990</v>
      </c>
      <c r="F5148" t="s">
        <v>546</v>
      </c>
      <c r="G5148" t="s">
        <v>33</v>
      </c>
      <c r="H5148" t="s">
        <v>34</v>
      </c>
      <c r="I5148" t="s">
        <v>35</v>
      </c>
      <c r="J5148" t="s">
        <v>36</v>
      </c>
      <c r="K5148" t="s">
        <v>6000</v>
      </c>
      <c r="L5148" t="s">
        <v>6712</v>
      </c>
      <c r="M5148" s="4">
        <v>41197</v>
      </c>
      <c r="N5148" s="4">
        <v>41197</v>
      </c>
      <c r="O5148" s="1">
        <v>41197</v>
      </c>
      <c r="P5148" t="s">
        <v>38</v>
      </c>
      <c r="R5148" t="s">
        <v>39</v>
      </c>
      <c r="S5148" t="s">
        <v>125</v>
      </c>
      <c r="T5148" t="s">
        <v>126</v>
      </c>
      <c r="U5148" t="s">
        <v>127</v>
      </c>
      <c r="V5148" t="s">
        <v>128</v>
      </c>
      <c r="W5148" s="6" t="s">
        <v>44</v>
      </c>
      <c r="X5148" t="s">
        <v>45</v>
      </c>
      <c r="Y5148">
        <v>20</v>
      </c>
      <c r="Z5148">
        <v>15000</v>
      </c>
      <c r="AA5148" t="s">
        <v>546</v>
      </c>
      <c r="AB5148" s="5">
        <f t="shared" si="160"/>
        <v>21638.408070175439</v>
      </c>
      <c r="AC5148" s="3">
        <v>480000</v>
      </c>
      <c r="AD5148" s="3">
        <v>32</v>
      </c>
      <c r="AE5148" s="3">
        <v>1.6</v>
      </c>
      <c r="AF5148" t="s">
        <v>125</v>
      </c>
      <c r="AG5148" t="s">
        <v>47</v>
      </c>
      <c r="AH5148" s="8">
        <v>4956</v>
      </c>
      <c r="AI5148" s="12">
        <v>36219.03</v>
      </c>
      <c r="AJ5148" s="9">
        <v>672.96</v>
      </c>
      <c r="AK5148" s="5">
        <f t="shared" si="161"/>
        <v>0</v>
      </c>
    </row>
    <row r="5149" spans="1:37" x14ac:dyDescent="0.3">
      <c r="A5149">
        <v>57308</v>
      </c>
      <c r="B5149" t="s">
        <v>4198</v>
      </c>
      <c r="C5149" t="s">
        <v>4737</v>
      </c>
      <c r="D5149" t="s">
        <v>4738</v>
      </c>
      <c r="E5149" t="s">
        <v>4739</v>
      </c>
      <c r="F5149" t="s">
        <v>231</v>
      </c>
      <c r="G5149" t="s">
        <v>4740</v>
      </c>
      <c r="H5149" t="s">
        <v>34</v>
      </c>
      <c r="I5149" t="s">
        <v>232</v>
      </c>
      <c r="J5149" t="s">
        <v>310</v>
      </c>
      <c r="K5149" t="s">
        <v>4741</v>
      </c>
      <c r="L5149" t="s">
        <v>37</v>
      </c>
      <c r="M5149" s="4">
        <v>41380</v>
      </c>
      <c r="N5149" s="4">
        <v>41380</v>
      </c>
      <c r="O5149" s="1">
        <v>41380</v>
      </c>
      <c r="P5149" t="s">
        <v>52</v>
      </c>
      <c r="R5149" t="s">
        <v>71</v>
      </c>
      <c r="S5149" t="s">
        <v>312</v>
      </c>
      <c r="T5149" t="s">
        <v>4751</v>
      </c>
      <c r="U5149" t="s">
        <v>158</v>
      </c>
      <c r="V5149" t="s">
        <v>57</v>
      </c>
      <c r="W5149" s="6" t="s">
        <v>347</v>
      </c>
      <c r="X5149" t="s">
        <v>844</v>
      </c>
      <c r="Y5149">
        <v>30</v>
      </c>
      <c r="Z5149">
        <v>251</v>
      </c>
      <c r="AA5149" t="s">
        <v>231</v>
      </c>
      <c r="AB5149" s="5">
        <f t="shared" si="160"/>
        <v>21638.408070175439</v>
      </c>
      <c r="AC5149" s="3">
        <v>4996.0600000000004</v>
      </c>
      <c r="AD5149" s="3">
        <v>19.899999999999999</v>
      </c>
      <c r="AE5149" s="3">
        <v>0.66</v>
      </c>
      <c r="AF5149" t="s">
        <v>60</v>
      </c>
      <c r="AG5149" t="s">
        <v>109</v>
      </c>
      <c r="AH5149" s="8" t="s">
        <v>44</v>
      </c>
      <c r="AI5149" s="12" t="s">
        <v>44</v>
      </c>
      <c r="AJ5149" s="9">
        <v>6.18</v>
      </c>
      <c r="AK5149" s="5">
        <f t="shared" si="161"/>
        <v>0</v>
      </c>
    </row>
    <row r="5150" spans="1:37" x14ac:dyDescent="0.3">
      <c r="A5150">
        <v>57339</v>
      </c>
      <c r="B5150" t="s">
        <v>4193</v>
      </c>
      <c r="C5150" t="s">
        <v>4194</v>
      </c>
      <c r="D5150" t="s">
        <v>8991</v>
      </c>
      <c r="E5150" t="s">
        <v>8992</v>
      </c>
      <c r="F5150" t="s">
        <v>231</v>
      </c>
      <c r="G5150" t="s">
        <v>33</v>
      </c>
      <c r="H5150" t="s">
        <v>34</v>
      </c>
      <c r="I5150" t="s">
        <v>232</v>
      </c>
      <c r="J5150" t="s">
        <v>3844</v>
      </c>
      <c r="K5150" s="2">
        <v>40819</v>
      </c>
      <c r="L5150" t="s">
        <v>5829</v>
      </c>
      <c r="M5150" s="4">
        <v>40878</v>
      </c>
      <c r="N5150" s="4">
        <v>40917</v>
      </c>
      <c r="O5150" s="1">
        <v>40917</v>
      </c>
      <c r="P5150" t="s">
        <v>52</v>
      </c>
      <c r="R5150" t="s">
        <v>71</v>
      </c>
      <c r="S5150" t="s">
        <v>4364</v>
      </c>
      <c r="T5150" t="s">
        <v>305</v>
      </c>
      <c r="U5150" t="s">
        <v>98</v>
      </c>
      <c r="V5150" t="s">
        <v>57</v>
      </c>
      <c r="W5150" s="6" t="s">
        <v>306</v>
      </c>
      <c r="X5150" t="s">
        <v>76</v>
      </c>
      <c r="Y5150">
        <v>30</v>
      </c>
      <c r="Z5150">
        <v>105813</v>
      </c>
      <c r="AA5150" t="s">
        <v>231</v>
      </c>
      <c r="AB5150" s="5">
        <f t="shared" si="160"/>
        <v>21638.408070175439</v>
      </c>
      <c r="AC5150" s="3">
        <v>454995.9</v>
      </c>
      <c r="AD5150" s="3">
        <v>4.3</v>
      </c>
      <c r="AE5150" s="3">
        <v>0.14000000000000001</v>
      </c>
      <c r="AF5150" t="s">
        <v>3470</v>
      </c>
      <c r="AG5150" t="s">
        <v>47</v>
      </c>
      <c r="AH5150" s="8">
        <v>8351</v>
      </c>
      <c r="AI5150" s="12">
        <v>7292.26</v>
      </c>
      <c r="AJ5150" s="9">
        <v>750.74</v>
      </c>
      <c r="AK5150" s="5">
        <f t="shared" si="161"/>
        <v>-39</v>
      </c>
    </row>
    <row r="5151" spans="1:37" hidden="1" x14ac:dyDescent="0.3">
      <c r="A5151">
        <v>57344</v>
      </c>
      <c r="B5151" t="s">
        <v>4198</v>
      </c>
      <c r="C5151" t="s">
        <v>4203</v>
      </c>
      <c r="D5151" t="s">
        <v>4572</v>
      </c>
      <c r="E5151" t="s">
        <v>5413</v>
      </c>
      <c r="F5151" t="s">
        <v>231</v>
      </c>
      <c r="G5151" t="s">
        <v>33</v>
      </c>
      <c r="H5151" t="s">
        <v>34</v>
      </c>
      <c r="I5151" t="s">
        <v>232</v>
      </c>
      <c r="J5151" t="s">
        <v>310</v>
      </c>
      <c r="K5151" t="s">
        <v>4206</v>
      </c>
      <c r="L5151" s="2">
        <v>41740</v>
      </c>
      <c r="M5151" s="4">
        <v>41948</v>
      </c>
      <c r="N5151" s="4">
        <v>41948</v>
      </c>
      <c r="O5151" s="1">
        <v>41948</v>
      </c>
      <c r="P5151" t="s">
        <v>52</v>
      </c>
      <c r="R5151" t="s">
        <v>53</v>
      </c>
      <c r="S5151" t="s">
        <v>4202</v>
      </c>
      <c r="T5151" t="s">
        <v>873</v>
      </c>
      <c r="U5151" t="s">
        <v>357</v>
      </c>
      <c r="V5151" t="s">
        <v>57</v>
      </c>
      <c r="W5151" s="6" t="s">
        <v>874</v>
      </c>
      <c r="X5151" t="s">
        <v>90</v>
      </c>
      <c r="Y5151">
        <v>240</v>
      </c>
      <c r="Z5151">
        <v>45</v>
      </c>
      <c r="AA5151" t="s">
        <v>231</v>
      </c>
      <c r="AB5151" s="5">
        <f t="shared" si="160"/>
        <v>2371.7673611111113</v>
      </c>
      <c r="AC5151" s="3">
        <v>1102.97</v>
      </c>
      <c r="AD5151" s="3">
        <v>24.51</v>
      </c>
      <c r="AE5151" s="3">
        <v>0.1</v>
      </c>
      <c r="AF5151" t="s">
        <v>60</v>
      </c>
      <c r="AG5151" t="s">
        <v>109</v>
      </c>
      <c r="AH5151" s="8" t="s">
        <v>44</v>
      </c>
      <c r="AI5151" s="7" t="s">
        <v>44</v>
      </c>
      <c r="AJ5151" s="9">
        <v>1.1299999999999999</v>
      </c>
      <c r="AK5151" s="5">
        <f t="shared" si="161"/>
        <v>0</v>
      </c>
    </row>
    <row r="5152" spans="1:37" x14ac:dyDescent="0.3">
      <c r="A5152">
        <v>57346</v>
      </c>
      <c r="B5152" t="s">
        <v>4408</v>
      </c>
      <c r="C5152" t="s">
        <v>8993</v>
      </c>
      <c r="D5152" t="s">
        <v>8994</v>
      </c>
      <c r="E5152" t="s">
        <v>8995</v>
      </c>
      <c r="F5152" t="s">
        <v>4030</v>
      </c>
      <c r="G5152" t="s">
        <v>33</v>
      </c>
      <c r="H5152" t="s">
        <v>34</v>
      </c>
      <c r="I5152" t="s">
        <v>35</v>
      </c>
      <c r="J5152" t="s">
        <v>36</v>
      </c>
      <c r="K5152" t="s">
        <v>8996</v>
      </c>
      <c r="L5152" t="s">
        <v>8997</v>
      </c>
      <c r="M5152" s="4">
        <v>40865</v>
      </c>
      <c r="N5152" s="4">
        <v>40865</v>
      </c>
      <c r="O5152" s="1">
        <v>40865</v>
      </c>
      <c r="P5152" t="s">
        <v>38</v>
      </c>
      <c r="R5152" t="s">
        <v>39</v>
      </c>
      <c r="S5152" t="s">
        <v>8966</v>
      </c>
      <c r="T5152" t="s">
        <v>8967</v>
      </c>
      <c r="U5152" t="s">
        <v>8968</v>
      </c>
      <c r="V5152" t="s">
        <v>8969</v>
      </c>
      <c r="W5152" s="6" t="s">
        <v>44</v>
      </c>
      <c r="X5152" t="s">
        <v>45</v>
      </c>
      <c r="Y5152">
        <v>100</v>
      </c>
      <c r="Z5152">
        <v>20</v>
      </c>
      <c r="AA5152" t="s">
        <v>4030</v>
      </c>
      <c r="AB5152" s="5">
        <f t="shared" si="160"/>
        <v>21638.408070175439</v>
      </c>
      <c r="AC5152" s="3">
        <v>2231.6</v>
      </c>
      <c r="AD5152" s="3">
        <v>111.58</v>
      </c>
      <c r="AE5152" s="3">
        <v>1.1200000000000001</v>
      </c>
      <c r="AF5152" t="s">
        <v>8970</v>
      </c>
      <c r="AG5152" t="s">
        <v>47</v>
      </c>
      <c r="AH5152" s="8">
        <v>30</v>
      </c>
      <c r="AI5152" s="12">
        <v>549.16</v>
      </c>
      <c r="AJ5152" s="9">
        <v>3.68</v>
      </c>
      <c r="AK5152" s="5">
        <f t="shared" si="161"/>
        <v>0</v>
      </c>
    </row>
    <row r="5153" spans="1:37" x14ac:dyDescent="0.3">
      <c r="A5153">
        <v>57377</v>
      </c>
      <c r="B5153" t="s">
        <v>4198</v>
      </c>
      <c r="C5153" t="s">
        <v>4199</v>
      </c>
      <c r="D5153" t="s">
        <v>4705</v>
      </c>
      <c r="E5153" t="s">
        <v>5466</v>
      </c>
      <c r="F5153" t="s">
        <v>231</v>
      </c>
      <c r="G5153" t="s">
        <v>33</v>
      </c>
      <c r="H5153" t="s">
        <v>34</v>
      </c>
      <c r="I5153" t="s">
        <v>232</v>
      </c>
      <c r="J5153" t="s">
        <v>310</v>
      </c>
      <c r="K5153" s="2">
        <v>41952</v>
      </c>
      <c r="L5153" s="2">
        <v>41892</v>
      </c>
      <c r="M5153" s="4">
        <v>42240</v>
      </c>
      <c r="N5153" s="4">
        <v>42240</v>
      </c>
      <c r="O5153" s="1">
        <v>42240</v>
      </c>
      <c r="P5153" t="s">
        <v>52</v>
      </c>
      <c r="R5153" t="s">
        <v>71</v>
      </c>
      <c r="S5153" t="s">
        <v>4202</v>
      </c>
      <c r="T5153" t="s">
        <v>106</v>
      </c>
      <c r="U5153" t="s">
        <v>56</v>
      </c>
      <c r="V5153" t="s">
        <v>57</v>
      </c>
      <c r="W5153" s="6" t="s">
        <v>100</v>
      </c>
      <c r="X5153" t="s">
        <v>76</v>
      </c>
      <c r="Y5153">
        <v>60</v>
      </c>
      <c r="Z5153">
        <v>24</v>
      </c>
      <c r="AA5153" t="s">
        <v>231</v>
      </c>
      <c r="AB5153" s="5">
        <f t="shared" si="160"/>
        <v>21638.408070175439</v>
      </c>
      <c r="AC5153" s="3">
        <v>329.7</v>
      </c>
      <c r="AD5153" s="3">
        <v>13.74</v>
      </c>
      <c r="AE5153" s="3">
        <v>0.23</v>
      </c>
      <c r="AF5153" t="s">
        <v>60</v>
      </c>
      <c r="AG5153" t="s">
        <v>109</v>
      </c>
      <c r="AH5153" s="8" t="s">
        <v>44</v>
      </c>
      <c r="AI5153" s="12" t="s">
        <v>44</v>
      </c>
      <c r="AJ5153" s="9">
        <v>0.34</v>
      </c>
      <c r="AK5153" s="5">
        <f t="shared" si="161"/>
        <v>0</v>
      </c>
    </row>
    <row r="5154" spans="1:37" x14ac:dyDescent="0.3">
      <c r="A5154">
        <v>57379</v>
      </c>
      <c r="B5154" t="s">
        <v>4141</v>
      </c>
      <c r="C5154" t="s">
        <v>4858</v>
      </c>
      <c r="D5154" t="s">
        <v>4859</v>
      </c>
      <c r="E5154" t="s">
        <v>8998</v>
      </c>
      <c r="F5154" t="s">
        <v>51</v>
      </c>
      <c r="G5154" t="s">
        <v>33</v>
      </c>
      <c r="H5154" t="s">
        <v>34</v>
      </c>
      <c r="I5154" t="s">
        <v>35</v>
      </c>
      <c r="J5154" t="s">
        <v>36</v>
      </c>
      <c r="K5154" t="s">
        <v>4745</v>
      </c>
      <c r="L5154" s="2">
        <v>40128</v>
      </c>
      <c r="M5154" s="4">
        <v>40413</v>
      </c>
      <c r="N5154" s="4">
        <v>40413</v>
      </c>
      <c r="O5154" s="1">
        <v>40413</v>
      </c>
      <c r="P5154" t="s">
        <v>52</v>
      </c>
      <c r="R5154" t="s">
        <v>71</v>
      </c>
      <c r="S5154" t="s">
        <v>54</v>
      </c>
      <c r="T5154" t="s">
        <v>143</v>
      </c>
      <c r="U5154" t="s">
        <v>144</v>
      </c>
      <c r="V5154" t="s">
        <v>57</v>
      </c>
      <c r="W5154" s="6" t="s">
        <v>145</v>
      </c>
      <c r="X5154" t="s">
        <v>146</v>
      </c>
      <c r="Y5154">
        <v>60</v>
      </c>
      <c r="Z5154">
        <v>22008</v>
      </c>
      <c r="AA5154" t="s">
        <v>51</v>
      </c>
      <c r="AB5154" s="5">
        <f t="shared" si="160"/>
        <v>21638.408070175439</v>
      </c>
      <c r="AC5154" s="3">
        <v>189488.88</v>
      </c>
      <c r="AD5154" s="3">
        <v>8.61</v>
      </c>
      <c r="AE5154" s="3">
        <v>0.14000000000000001</v>
      </c>
      <c r="AF5154" t="s">
        <v>60</v>
      </c>
      <c r="AG5154" t="s">
        <v>47</v>
      </c>
      <c r="AH5154" s="8">
        <v>2148</v>
      </c>
      <c r="AI5154" s="12">
        <v>12793.94</v>
      </c>
      <c r="AJ5154" s="9">
        <v>371.4</v>
      </c>
      <c r="AK5154" s="5">
        <f t="shared" si="161"/>
        <v>0</v>
      </c>
    </row>
    <row r="5155" spans="1:37" hidden="1" x14ac:dyDescent="0.3">
      <c r="A5155">
        <v>57392</v>
      </c>
      <c r="B5155" t="s">
        <v>7666</v>
      </c>
      <c r="C5155" t="s">
        <v>7667</v>
      </c>
      <c r="D5155" t="s">
        <v>8999</v>
      </c>
      <c r="E5155" t="s">
        <v>9000</v>
      </c>
      <c r="F5155" t="s">
        <v>809</v>
      </c>
      <c r="G5155" t="s">
        <v>33</v>
      </c>
      <c r="H5155" t="s">
        <v>34</v>
      </c>
      <c r="I5155" t="s">
        <v>35</v>
      </c>
      <c r="J5155" t="s">
        <v>36</v>
      </c>
      <c r="K5155" s="2">
        <v>41096</v>
      </c>
      <c r="L5155" s="2">
        <v>41249</v>
      </c>
      <c r="M5155" s="4">
        <v>41117</v>
      </c>
      <c r="N5155" s="4">
        <v>41117</v>
      </c>
      <c r="O5155" s="1">
        <v>41117</v>
      </c>
      <c r="P5155" t="s">
        <v>52</v>
      </c>
      <c r="R5155" t="s">
        <v>71</v>
      </c>
      <c r="S5155" t="s">
        <v>553</v>
      </c>
      <c r="T5155" t="s">
        <v>106</v>
      </c>
      <c r="U5155" t="s">
        <v>56</v>
      </c>
      <c r="V5155" t="s">
        <v>57</v>
      </c>
      <c r="W5155" s="6" t="s">
        <v>100</v>
      </c>
      <c r="X5155" t="s">
        <v>76</v>
      </c>
      <c r="Y5155">
        <v>60</v>
      </c>
      <c r="Z5155">
        <v>40860</v>
      </c>
      <c r="AA5155" t="s">
        <v>809</v>
      </c>
      <c r="AB5155" s="5">
        <f t="shared" si="160"/>
        <v>2371.7673611111113</v>
      </c>
      <c r="AC5155" s="3">
        <v>95612.4</v>
      </c>
      <c r="AD5155" s="3">
        <v>2.34</v>
      </c>
      <c r="AE5155" s="3">
        <v>0.04</v>
      </c>
      <c r="AF5155" t="s">
        <v>554</v>
      </c>
      <c r="AG5155" t="s">
        <v>47</v>
      </c>
      <c r="AH5155" s="8">
        <v>12945</v>
      </c>
      <c r="AI5155" s="7">
        <v>48653.36</v>
      </c>
      <c r="AJ5155" s="9">
        <v>134.05000000000001</v>
      </c>
      <c r="AK5155" s="5">
        <f t="shared" si="161"/>
        <v>0</v>
      </c>
    </row>
    <row r="5156" spans="1:37" x14ac:dyDescent="0.3">
      <c r="A5156">
        <v>57394</v>
      </c>
      <c r="B5156" t="s">
        <v>4305</v>
      </c>
      <c r="C5156" t="s">
        <v>5439</v>
      </c>
      <c r="D5156" t="s">
        <v>9001</v>
      </c>
      <c r="E5156" t="s">
        <v>9002</v>
      </c>
      <c r="F5156" t="s">
        <v>2260</v>
      </c>
      <c r="G5156" t="s">
        <v>33</v>
      </c>
      <c r="H5156" t="s">
        <v>34</v>
      </c>
      <c r="I5156" t="s">
        <v>35</v>
      </c>
      <c r="J5156" t="s">
        <v>36</v>
      </c>
      <c r="K5156" t="s">
        <v>5442</v>
      </c>
      <c r="L5156" s="2">
        <v>41252</v>
      </c>
      <c r="M5156" s="4">
        <v>41201</v>
      </c>
      <c r="N5156" s="4">
        <v>41201</v>
      </c>
      <c r="O5156" s="1">
        <v>41201</v>
      </c>
      <c r="P5156" t="s">
        <v>38</v>
      </c>
      <c r="R5156" t="s">
        <v>252</v>
      </c>
      <c r="S5156" t="s">
        <v>199</v>
      </c>
      <c r="T5156" t="s">
        <v>4843</v>
      </c>
      <c r="U5156" t="s">
        <v>4843</v>
      </c>
      <c r="V5156" t="s">
        <v>67</v>
      </c>
      <c r="W5156" s="6" t="s">
        <v>44</v>
      </c>
      <c r="X5156" t="s">
        <v>254</v>
      </c>
      <c r="Y5156">
        <v>1</v>
      </c>
      <c r="Z5156">
        <v>220</v>
      </c>
      <c r="AA5156" t="s">
        <v>2260</v>
      </c>
      <c r="AB5156" s="5">
        <f t="shared" si="160"/>
        <v>21638.408070175439</v>
      </c>
      <c r="AC5156" s="3">
        <v>1430</v>
      </c>
      <c r="AD5156" s="3">
        <v>6.5</v>
      </c>
      <c r="AE5156" s="3">
        <v>6.5</v>
      </c>
      <c r="AF5156" t="s">
        <v>4152</v>
      </c>
      <c r="AG5156" t="s">
        <v>47</v>
      </c>
      <c r="AH5156" s="8" t="s">
        <v>44</v>
      </c>
      <c r="AI5156" s="12" t="s">
        <v>44</v>
      </c>
      <c r="AJ5156" s="9">
        <v>2</v>
      </c>
      <c r="AK5156" s="5">
        <f t="shared" si="161"/>
        <v>0</v>
      </c>
    </row>
    <row r="5157" spans="1:37" x14ac:dyDescent="0.3">
      <c r="A5157">
        <v>57447</v>
      </c>
      <c r="B5157" t="s">
        <v>4141</v>
      </c>
      <c r="C5157" t="s">
        <v>4887</v>
      </c>
      <c r="D5157" t="s">
        <v>9003</v>
      </c>
      <c r="E5157" t="s">
        <v>9004</v>
      </c>
      <c r="F5157" t="s">
        <v>51</v>
      </c>
      <c r="G5157" t="s">
        <v>33</v>
      </c>
      <c r="H5157" t="s">
        <v>34</v>
      </c>
      <c r="I5157" t="s">
        <v>35</v>
      </c>
      <c r="J5157" t="s">
        <v>36</v>
      </c>
      <c r="K5157" s="2">
        <v>41374</v>
      </c>
      <c r="L5157" s="2">
        <v>41465</v>
      </c>
      <c r="M5157" s="4">
        <v>41774</v>
      </c>
      <c r="N5157" s="4">
        <v>41774</v>
      </c>
      <c r="O5157" s="1">
        <v>41773</v>
      </c>
      <c r="P5157" t="s">
        <v>52</v>
      </c>
      <c r="R5157" t="s">
        <v>71</v>
      </c>
      <c r="S5157" t="s">
        <v>304</v>
      </c>
      <c r="T5157" t="s">
        <v>563</v>
      </c>
      <c r="U5157" t="s">
        <v>564</v>
      </c>
      <c r="V5157" t="s">
        <v>57</v>
      </c>
      <c r="W5157" s="6" t="s">
        <v>565</v>
      </c>
      <c r="X5157" t="s">
        <v>146</v>
      </c>
      <c r="Y5157">
        <v>60</v>
      </c>
      <c r="Z5157">
        <v>4980</v>
      </c>
      <c r="AA5157" t="s">
        <v>51</v>
      </c>
      <c r="AB5157" s="5">
        <f t="shared" si="160"/>
        <v>21638.408070175439</v>
      </c>
      <c r="AC5157" s="3">
        <v>40338</v>
      </c>
      <c r="AD5157" s="3">
        <v>8.1</v>
      </c>
      <c r="AE5157" s="3">
        <v>0.13</v>
      </c>
      <c r="AF5157" t="s">
        <v>307</v>
      </c>
      <c r="AG5157" t="s">
        <v>47</v>
      </c>
      <c r="AH5157" s="8">
        <v>695</v>
      </c>
      <c r="AI5157" s="12">
        <v>1377.02</v>
      </c>
      <c r="AJ5157" s="9">
        <v>49.9</v>
      </c>
      <c r="AK5157" s="5">
        <f t="shared" si="161"/>
        <v>0</v>
      </c>
    </row>
    <row r="5158" spans="1:37" x14ac:dyDescent="0.3">
      <c r="A5158">
        <v>57449</v>
      </c>
      <c r="B5158" t="s">
        <v>4141</v>
      </c>
      <c r="C5158" t="s">
        <v>4296</v>
      </c>
      <c r="D5158" t="s">
        <v>9005</v>
      </c>
      <c r="E5158" t="s">
        <v>9006</v>
      </c>
      <c r="F5158" t="s">
        <v>51</v>
      </c>
      <c r="G5158" t="s">
        <v>33</v>
      </c>
      <c r="H5158" t="s">
        <v>34</v>
      </c>
      <c r="I5158" t="s">
        <v>63</v>
      </c>
      <c r="J5158" t="s">
        <v>36</v>
      </c>
      <c r="K5158" s="2">
        <v>41889</v>
      </c>
      <c r="L5158" s="2">
        <v>41951</v>
      </c>
      <c r="M5158" s="4">
        <v>42019</v>
      </c>
      <c r="N5158" s="4">
        <v>42019</v>
      </c>
      <c r="O5158" s="1">
        <v>42026</v>
      </c>
      <c r="P5158" t="s">
        <v>52</v>
      </c>
      <c r="R5158" t="s">
        <v>71</v>
      </c>
      <c r="S5158" t="s">
        <v>114</v>
      </c>
      <c r="T5158" t="s">
        <v>115</v>
      </c>
      <c r="U5158" t="s">
        <v>116</v>
      </c>
      <c r="V5158" t="s">
        <v>117</v>
      </c>
      <c r="W5158" s="6" t="s">
        <v>118</v>
      </c>
      <c r="X5158" t="s">
        <v>76</v>
      </c>
      <c r="Y5158">
        <v>120</v>
      </c>
      <c r="Z5158">
        <v>4400</v>
      </c>
      <c r="AA5158" t="s">
        <v>51</v>
      </c>
      <c r="AB5158" s="5">
        <f t="shared" si="160"/>
        <v>21638.408070175439</v>
      </c>
      <c r="AC5158" s="3">
        <v>267608</v>
      </c>
      <c r="AD5158" s="3">
        <v>60.82</v>
      </c>
      <c r="AE5158" s="3">
        <v>0.51</v>
      </c>
      <c r="AF5158" t="s">
        <v>122</v>
      </c>
      <c r="AG5158" t="s">
        <v>47</v>
      </c>
      <c r="AH5158" s="8">
        <v>1073</v>
      </c>
      <c r="AI5158" s="12">
        <v>1475.94</v>
      </c>
      <c r="AJ5158" s="9">
        <v>275.10000000000002</v>
      </c>
      <c r="AK5158" s="5">
        <f t="shared" si="161"/>
        <v>0</v>
      </c>
    </row>
    <row r="5159" spans="1:37" hidden="1" x14ac:dyDescent="0.3">
      <c r="A5159">
        <v>57493</v>
      </c>
      <c r="B5159" t="s">
        <v>4244</v>
      </c>
      <c r="C5159" t="s">
        <v>9007</v>
      </c>
      <c r="D5159" t="s">
        <v>9008</v>
      </c>
      <c r="E5159" t="s">
        <v>9009</v>
      </c>
      <c r="F5159" t="s">
        <v>32</v>
      </c>
      <c r="G5159" t="s">
        <v>33</v>
      </c>
      <c r="H5159" t="s">
        <v>34</v>
      </c>
      <c r="I5159" t="s">
        <v>112</v>
      </c>
      <c r="J5159" t="s">
        <v>36</v>
      </c>
      <c r="K5159" t="s">
        <v>5084</v>
      </c>
      <c r="L5159" t="s">
        <v>7497</v>
      </c>
      <c r="M5159" s="4">
        <v>40365</v>
      </c>
      <c r="N5159" s="4">
        <v>40365</v>
      </c>
      <c r="O5159" s="1">
        <v>40365</v>
      </c>
      <c r="P5159" t="s">
        <v>52</v>
      </c>
      <c r="R5159" t="s">
        <v>53</v>
      </c>
      <c r="S5159" t="s">
        <v>156</v>
      </c>
      <c r="T5159" t="s">
        <v>480</v>
      </c>
      <c r="U5159" t="s">
        <v>158</v>
      </c>
      <c r="V5159" t="s">
        <v>159</v>
      </c>
      <c r="W5159" s="6" t="s">
        <v>481</v>
      </c>
      <c r="X5159" t="s">
        <v>321</v>
      </c>
      <c r="Y5159">
        <v>60</v>
      </c>
      <c r="Z5159">
        <v>2000</v>
      </c>
      <c r="AA5159" t="s">
        <v>32</v>
      </c>
      <c r="AB5159" s="5">
        <f t="shared" si="160"/>
        <v>2371.7673611111113</v>
      </c>
      <c r="AC5159" s="3">
        <v>19000</v>
      </c>
      <c r="AD5159" s="3">
        <v>9.5</v>
      </c>
      <c r="AE5159" s="3">
        <v>0.16</v>
      </c>
      <c r="AF5159" t="s">
        <v>160</v>
      </c>
      <c r="AG5159" t="s">
        <v>47</v>
      </c>
      <c r="AH5159" s="8">
        <v>391</v>
      </c>
      <c r="AI5159" s="7">
        <v>830.05</v>
      </c>
      <c r="AJ5159" s="9">
        <v>40.96</v>
      </c>
      <c r="AK5159" s="5">
        <f t="shared" si="161"/>
        <v>0</v>
      </c>
    </row>
    <row r="5160" spans="1:37" x14ac:dyDescent="0.3">
      <c r="A5160">
        <v>57513</v>
      </c>
      <c r="B5160" t="s">
        <v>9010</v>
      </c>
      <c r="C5160" t="s">
        <v>9011</v>
      </c>
      <c r="D5160" t="s">
        <v>9012</v>
      </c>
      <c r="E5160" t="s">
        <v>9013</v>
      </c>
      <c r="F5160" t="s">
        <v>2352</v>
      </c>
      <c r="G5160" t="s">
        <v>33</v>
      </c>
      <c r="H5160" t="s">
        <v>34</v>
      </c>
      <c r="I5160" t="s">
        <v>35</v>
      </c>
      <c r="J5160" t="s">
        <v>36</v>
      </c>
      <c r="K5160" t="s">
        <v>9014</v>
      </c>
      <c r="L5160" s="2">
        <v>40462</v>
      </c>
      <c r="M5160" s="4">
        <v>40647</v>
      </c>
      <c r="N5160" s="4">
        <v>40647</v>
      </c>
      <c r="O5160" s="1">
        <v>40647</v>
      </c>
      <c r="P5160" t="s">
        <v>38</v>
      </c>
      <c r="R5160" t="s">
        <v>39</v>
      </c>
      <c r="S5160" t="s">
        <v>125</v>
      </c>
      <c r="T5160" t="s">
        <v>126</v>
      </c>
      <c r="U5160" t="s">
        <v>127</v>
      </c>
      <c r="V5160" t="s">
        <v>128</v>
      </c>
      <c r="W5160" s="6" t="s">
        <v>44</v>
      </c>
      <c r="X5160" t="s">
        <v>45</v>
      </c>
      <c r="Y5160">
        <v>20</v>
      </c>
      <c r="Z5160">
        <v>500</v>
      </c>
      <c r="AA5160" t="s">
        <v>2352</v>
      </c>
      <c r="AB5160" s="5">
        <f t="shared" si="160"/>
        <v>21638.408070175439</v>
      </c>
      <c r="AC5160" s="3">
        <v>16000</v>
      </c>
      <c r="AD5160" s="3">
        <v>32</v>
      </c>
      <c r="AE5160" s="3">
        <v>1.6</v>
      </c>
      <c r="AF5160" t="s">
        <v>125</v>
      </c>
      <c r="AG5160" t="s">
        <v>47</v>
      </c>
      <c r="AH5160" s="8">
        <v>260</v>
      </c>
      <c r="AI5160" s="12">
        <v>9597.9</v>
      </c>
      <c r="AJ5160" s="9">
        <v>34.5</v>
      </c>
      <c r="AK5160" s="5">
        <f t="shared" si="161"/>
        <v>0</v>
      </c>
    </row>
    <row r="5161" spans="1:37" x14ac:dyDescent="0.3">
      <c r="A5161">
        <v>57537</v>
      </c>
      <c r="B5161" t="s">
        <v>4198</v>
      </c>
      <c r="C5161" t="s">
        <v>4216</v>
      </c>
      <c r="D5161" t="s">
        <v>4217</v>
      </c>
      <c r="E5161" t="s">
        <v>4249</v>
      </c>
      <c r="F5161" t="s">
        <v>231</v>
      </c>
      <c r="G5161" t="s">
        <v>33</v>
      </c>
      <c r="H5161" t="s">
        <v>34</v>
      </c>
      <c r="I5161" t="s">
        <v>232</v>
      </c>
      <c r="J5161" t="s">
        <v>310</v>
      </c>
      <c r="K5161" s="2">
        <v>41585</v>
      </c>
      <c r="L5161" t="s">
        <v>4219</v>
      </c>
      <c r="M5161" s="4">
        <v>41878</v>
      </c>
      <c r="N5161" s="4">
        <v>41878</v>
      </c>
      <c r="O5161" s="1">
        <v>41878</v>
      </c>
      <c r="P5161" t="s">
        <v>52</v>
      </c>
      <c r="R5161" t="s">
        <v>71</v>
      </c>
      <c r="S5161" t="s">
        <v>312</v>
      </c>
      <c r="T5161" t="s">
        <v>305</v>
      </c>
      <c r="U5161" t="s">
        <v>98</v>
      </c>
      <c r="V5161" t="s">
        <v>57</v>
      </c>
      <c r="W5161" s="6" t="s">
        <v>306</v>
      </c>
      <c r="X5161" t="s">
        <v>76</v>
      </c>
      <c r="Y5161">
        <v>30</v>
      </c>
      <c r="Z5161">
        <v>203</v>
      </c>
      <c r="AA5161" t="s">
        <v>231</v>
      </c>
      <c r="AB5161" s="5">
        <f t="shared" si="160"/>
        <v>21638.408070175439</v>
      </c>
      <c r="AC5161" s="3">
        <v>3395.39</v>
      </c>
      <c r="AD5161" s="3">
        <v>16.73</v>
      </c>
      <c r="AE5161" s="3">
        <v>0.56000000000000005</v>
      </c>
      <c r="AF5161" t="s">
        <v>554</v>
      </c>
      <c r="AG5161" t="s">
        <v>109</v>
      </c>
      <c r="AH5161" s="8" t="s">
        <v>44</v>
      </c>
      <c r="AI5161" s="12" t="s">
        <v>44</v>
      </c>
      <c r="AJ5161" s="9">
        <v>4.2</v>
      </c>
      <c r="AK5161" s="5">
        <f t="shared" si="161"/>
        <v>0</v>
      </c>
    </row>
    <row r="5162" spans="1:37" x14ac:dyDescent="0.3">
      <c r="A5162">
        <v>57538</v>
      </c>
      <c r="B5162" t="s">
        <v>4193</v>
      </c>
      <c r="C5162" t="s">
        <v>4560</v>
      </c>
      <c r="D5162" t="s">
        <v>9015</v>
      </c>
      <c r="E5162" t="s">
        <v>9016</v>
      </c>
      <c r="F5162" t="s">
        <v>231</v>
      </c>
      <c r="G5162" t="s">
        <v>33</v>
      </c>
      <c r="H5162" t="s">
        <v>34</v>
      </c>
      <c r="I5162" t="s">
        <v>232</v>
      </c>
      <c r="J5162" t="s">
        <v>3844</v>
      </c>
      <c r="K5162" t="s">
        <v>4563</v>
      </c>
      <c r="L5162" t="s">
        <v>4631</v>
      </c>
      <c r="M5162" s="4">
        <v>40697</v>
      </c>
      <c r="N5162" s="4">
        <v>40697</v>
      </c>
      <c r="O5162" s="1">
        <v>40697</v>
      </c>
      <c r="P5162" t="s">
        <v>52</v>
      </c>
      <c r="R5162" t="s">
        <v>53</v>
      </c>
      <c r="S5162" t="s">
        <v>54</v>
      </c>
      <c r="T5162" t="s">
        <v>502</v>
      </c>
      <c r="U5162" t="s">
        <v>98</v>
      </c>
      <c r="V5162" t="s">
        <v>57</v>
      </c>
      <c r="W5162" s="6" t="s">
        <v>481</v>
      </c>
      <c r="X5162" t="s">
        <v>83</v>
      </c>
      <c r="Y5162">
        <v>30</v>
      </c>
      <c r="Z5162">
        <v>55000</v>
      </c>
      <c r="AA5162" t="s">
        <v>231</v>
      </c>
      <c r="AB5162" s="5">
        <f t="shared" si="160"/>
        <v>21638.408070175439</v>
      </c>
      <c r="AC5162" s="3">
        <v>131450</v>
      </c>
      <c r="AD5162" s="3">
        <v>2.39</v>
      </c>
      <c r="AE5162" s="3">
        <v>0.08</v>
      </c>
      <c r="AF5162" t="s">
        <v>60</v>
      </c>
      <c r="AG5162" t="s">
        <v>47</v>
      </c>
      <c r="AH5162" s="8">
        <v>3099</v>
      </c>
      <c r="AI5162" s="12">
        <v>7321.43</v>
      </c>
      <c r="AJ5162" s="9">
        <v>283.41000000000003</v>
      </c>
      <c r="AK5162" s="5">
        <f t="shared" si="161"/>
        <v>0</v>
      </c>
    </row>
    <row r="5163" spans="1:37" x14ac:dyDescent="0.3">
      <c r="A5163">
        <v>57540</v>
      </c>
      <c r="B5163" t="s">
        <v>4291</v>
      </c>
      <c r="C5163" t="s">
        <v>5256</v>
      </c>
      <c r="D5163" t="s">
        <v>5469</v>
      </c>
      <c r="E5163" t="s">
        <v>5470</v>
      </c>
      <c r="F5163" t="s">
        <v>4295</v>
      </c>
      <c r="G5163" t="s">
        <v>33</v>
      </c>
      <c r="H5163" t="s">
        <v>34</v>
      </c>
      <c r="I5163" t="s">
        <v>35</v>
      </c>
      <c r="J5163" t="s">
        <v>36</v>
      </c>
      <c r="K5163" t="s">
        <v>4531</v>
      </c>
      <c r="L5163" t="s">
        <v>4400</v>
      </c>
      <c r="M5163" s="4">
        <v>41606</v>
      </c>
      <c r="N5163" s="4">
        <v>41606</v>
      </c>
      <c r="O5163" s="1">
        <v>41611</v>
      </c>
      <c r="P5163" t="s">
        <v>52</v>
      </c>
      <c r="R5163" t="s">
        <v>53</v>
      </c>
      <c r="S5163" t="s">
        <v>54</v>
      </c>
      <c r="T5163" t="s">
        <v>5435</v>
      </c>
      <c r="U5163" t="s">
        <v>158</v>
      </c>
      <c r="V5163" t="s">
        <v>57</v>
      </c>
      <c r="W5163" s="6" t="s">
        <v>100</v>
      </c>
      <c r="X5163" t="s">
        <v>844</v>
      </c>
      <c r="Y5163">
        <v>30</v>
      </c>
      <c r="Z5163">
        <v>75</v>
      </c>
      <c r="AA5163" t="s">
        <v>4295</v>
      </c>
      <c r="AB5163" s="5">
        <f t="shared" si="160"/>
        <v>21638.408070175439</v>
      </c>
      <c r="AC5163" s="3">
        <v>825</v>
      </c>
      <c r="AD5163" s="3">
        <v>11</v>
      </c>
      <c r="AE5163" s="3">
        <v>0.37</v>
      </c>
      <c r="AF5163" t="s">
        <v>60</v>
      </c>
      <c r="AG5163" t="s">
        <v>109</v>
      </c>
      <c r="AH5163" s="8" t="s">
        <v>44</v>
      </c>
      <c r="AI5163" s="12" t="s">
        <v>44</v>
      </c>
      <c r="AJ5163" s="9">
        <v>1.02</v>
      </c>
      <c r="AK5163" s="5">
        <f t="shared" si="161"/>
        <v>0</v>
      </c>
    </row>
    <row r="5164" spans="1:37" x14ac:dyDescent="0.3">
      <c r="A5164">
        <v>57541</v>
      </c>
      <c r="B5164" t="s">
        <v>4164</v>
      </c>
      <c r="C5164" t="s">
        <v>6529</v>
      </c>
      <c r="D5164" t="s">
        <v>9017</v>
      </c>
      <c r="E5164" t="s">
        <v>9018</v>
      </c>
      <c r="F5164" t="s">
        <v>455</v>
      </c>
      <c r="G5164" t="s">
        <v>33</v>
      </c>
      <c r="H5164" t="s">
        <v>34</v>
      </c>
      <c r="I5164" t="s">
        <v>63</v>
      </c>
      <c r="J5164" t="s">
        <v>36</v>
      </c>
      <c r="K5164" t="s">
        <v>5543</v>
      </c>
      <c r="L5164" s="2">
        <v>40757</v>
      </c>
      <c r="M5164" s="4">
        <v>40849</v>
      </c>
      <c r="N5164" s="4">
        <v>40849</v>
      </c>
      <c r="O5164" s="1">
        <v>40849</v>
      </c>
      <c r="P5164" t="s">
        <v>52</v>
      </c>
      <c r="R5164" t="s">
        <v>71</v>
      </c>
      <c r="S5164" t="s">
        <v>1097</v>
      </c>
      <c r="T5164" t="s">
        <v>313</v>
      </c>
      <c r="U5164" t="s">
        <v>314</v>
      </c>
      <c r="V5164" t="s">
        <v>315</v>
      </c>
      <c r="W5164" s="6" t="s">
        <v>100</v>
      </c>
      <c r="X5164" t="s">
        <v>83</v>
      </c>
      <c r="Y5164">
        <v>270</v>
      </c>
      <c r="Z5164">
        <v>461</v>
      </c>
      <c r="AA5164" t="s">
        <v>455</v>
      </c>
      <c r="AB5164" s="5">
        <f t="shared" si="160"/>
        <v>21638.408070175439</v>
      </c>
      <c r="AC5164" s="3">
        <v>47723.35</v>
      </c>
      <c r="AD5164" s="3">
        <v>103.52</v>
      </c>
      <c r="AE5164" s="3">
        <v>0.38</v>
      </c>
      <c r="AF5164" t="s">
        <v>316</v>
      </c>
      <c r="AG5164" t="s">
        <v>47</v>
      </c>
      <c r="AH5164" s="8">
        <v>238</v>
      </c>
      <c r="AI5164" s="12">
        <v>2556.61</v>
      </c>
      <c r="AJ5164" s="9">
        <v>78.739999999999995</v>
      </c>
      <c r="AK5164" s="5">
        <f t="shared" si="161"/>
        <v>0</v>
      </c>
    </row>
    <row r="5165" spans="1:37" x14ac:dyDescent="0.3">
      <c r="A5165">
        <v>57582</v>
      </c>
      <c r="B5165" t="s">
        <v>4141</v>
      </c>
      <c r="C5165" t="s">
        <v>4250</v>
      </c>
      <c r="D5165" t="s">
        <v>7696</v>
      </c>
      <c r="E5165" t="s">
        <v>7697</v>
      </c>
      <c r="F5165" t="s">
        <v>51</v>
      </c>
      <c r="G5165" t="s">
        <v>33</v>
      </c>
      <c r="H5165" t="s">
        <v>34</v>
      </c>
      <c r="I5165" t="s">
        <v>35</v>
      </c>
      <c r="J5165" t="s">
        <v>36</v>
      </c>
      <c r="K5165" t="s">
        <v>4253</v>
      </c>
      <c r="L5165" t="s">
        <v>4254</v>
      </c>
      <c r="M5165" s="4">
        <v>42212</v>
      </c>
      <c r="N5165" s="4">
        <v>42212</v>
      </c>
      <c r="O5165" s="1">
        <v>42212</v>
      </c>
      <c r="P5165" t="s">
        <v>52</v>
      </c>
      <c r="R5165" t="s">
        <v>71</v>
      </c>
      <c r="S5165" t="s">
        <v>304</v>
      </c>
      <c r="T5165" t="s">
        <v>563</v>
      </c>
      <c r="U5165" t="s">
        <v>564</v>
      </c>
      <c r="V5165" t="s">
        <v>57</v>
      </c>
      <c r="W5165" s="6" t="s">
        <v>565</v>
      </c>
      <c r="X5165" t="s">
        <v>146</v>
      </c>
      <c r="Y5165">
        <v>60</v>
      </c>
      <c r="Z5165">
        <v>6437</v>
      </c>
      <c r="AA5165" t="s">
        <v>51</v>
      </c>
      <c r="AB5165" s="5">
        <f t="shared" si="160"/>
        <v>21638.408070175439</v>
      </c>
      <c r="AC5165" s="3">
        <v>52139.7</v>
      </c>
      <c r="AD5165" s="3">
        <v>8.1</v>
      </c>
      <c r="AE5165" s="3">
        <v>0.13</v>
      </c>
      <c r="AF5165" t="s">
        <v>307</v>
      </c>
      <c r="AG5165" t="s">
        <v>109</v>
      </c>
      <c r="AH5165" s="8" t="s">
        <v>44</v>
      </c>
      <c r="AI5165" s="12" t="s">
        <v>44</v>
      </c>
      <c r="AJ5165" s="9">
        <v>61.37</v>
      </c>
      <c r="AK5165" s="5">
        <f t="shared" si="161"/>
        <v>0</v>
      </c>
    </row>
    <row r="5166" spans="1:37" x14ac:dyDescent="0.3">
      <c r="A5166">
        <v>57590</v>
      </c>
      <c r="B5166" t="s">
        <v>4311</v>
      </c>
      <c r="C5166" t="s">
        <v>5611</v>
      </c>
      <c r="D5166" t="s">
        <v>5612</v>
      </c>
      <c r="E5166" t="s">
        <v>9019</v>
      </c>
      <c r="F5166" t="s">
        <v>809</v>
      </c>
      <c r="G5166" t="s">
        <v>33</v>
      </c>
      <c r="H5166" t="s">
        <v>34</v>
      </c>
      <c r="I5166" t="s">
        <v>35</v>
      </c>
      <c r="J5166" t="s">
        <v>36</v>
      </c>
      <c r="K5166" s="2">
        <v>41493</v>
      </c>
      <c r="L5166" s="2">
        <v>41556</v>
      </c>
      <c r="M5166" s="4">
        <v>41594</v>
      </c>
      <c r="N5166" s="4">
        <v>41594</v>
      </c>
      <c r="O5166" s="1">
        <v>41604</v>
      </c>
      <c r="P5166" t="s">
        <v>52</v>
      </c>
      <c r="R5166" t="s">
        <v>71</v>
      </c>
      <c r="S5166" t="s">
        <v>142</v>
      </c>
      <c r="T5166" t="s">
        <v>2883</v>
      </c>
      <c r="U5166" t="s">
        <v>2884</v>
      </c>
      <c r="V5166" t="s">
        <v>57</v>
      </c>
      <c r="W5166" s="6" t="s">
        <v>2885</v>
      </c>
      <c r="X5166" t="s">
        <v>146</v>
      </c>
      <c r="Y5166">
        <v>30</v>
      </c>
      <c r="Z5166">
        <v>40000</v>
      </c>
      <c r="AA5166" t="s">
        <v>809</v>
      </c>
      <c r="AB5166" s="5">
        <f t="shared" si="160"/>
        <v>21638.408070175439</v>
      </c>
      <c r="AC5166" s="3">
        <v>184000</v>
      </c>
      <c r="AD5166" s="3">
        <v>4.5999999999999996</v>
      </c>
      <c r="AE5166" s="3">
        <v>0.15</v>
      </c>
      <c r="AF5166" t="s">
        <v>6830</v>
      </c>
      <c r="AG5166" t="s">
        <v>47</v>
      </c>
      <c r="AH5166" s="8">
        <v>4620</v>
      </c>
      <c r="AI5166" s="12">
        <v>18550.93</v>
      </c>
      <c r="AJ5166" s="9">
        <v>227.61</v>
      </c>
      <c r="AK5166" s="5">
        <f t="shared" si="161"/>
        <v>0</v>
      </c>
    </row>
    <row r="5167" spans="1:37" hidden="1" x14ac:dyDescent="0.3">
      <c r="A5167">
        <v>57596</v>
      </c>
      <c r="B5167" t="s">
        <v>8238</v>
      </c>
      <c r="C5167" t="s">
        <v>8239</v>
      </c>
      <c r="D5167" t="s">
        <v>9020</v>
      </c>
      <c r="E5167" t="s">
        <v>9021</v>
      </c>
      <c r="F5167" t="s">
        <v>2260</v>
      </c>
      <c r="G5167" t="s">
        <v>33</v>
      </c>
      <c r="H5167" t="s">
        <v>34</v>
      </c>
      <c r="I5167" t="s">
        <v>35</v>
      </c>
      <c r="J5167" t="s">
        <v>3844</v>
      </c>
      <c r="K5167" t="s">
        <v>5319</v>
      </c>
      <c r="L5167" t="s">
        <v>6755</v>
      </c>
      <c r="M5167" s="4">
        <v>40892</v>
      </c>
      <c r="N5167" s="4">
        <v>40892</v>
      </c>
      <c r="O5167" s="1">
        <v>40892</v>
      </c>
      <c r="P5167" t="s">
        <v>52</v>
      </c>
      <c r="R5167" t="s">
        <v>71</v>
      </c>
      <c r="S5167" t="s">
        <v>304</v>
      </c>
      <c r="T5167" t="s">
        <v>4210</v>
      </c>
      <c r="U5167" t="s">
        <v>4211</v>
      </c>
      <c r="V5167" t="s">
        <v>57</v>
      </c>
      <c r="W5167" s="6" t="s">
        <v>4212</v>
      </c>
      <c r="X5167" t="s">
        <v>146</v>
      </c>
      <c r="Y5167">
        <v>30</v>
      </c>
      <c r="Z5167">
        <v>97300</v>
      </c>
      <c r="AA5167" t="s">
        <v>2260</v>
      </c>
      <c r="AB5167" s="5">
        <f t="shared" si="160"/>
        <v>2371.7673611111113</v>
      </c>
      <c r="AC5167" s="3">
        <v>1371930</v>
      </c>
      <c r="AD5167" s="3">
        <v>14.1</v>
      </c>
      <c r="AE5167" s="3">
        <v>0.47</v>
      </c>
      <c r="AF5167" t="s">
        <v>307</v>
      </c>
      <c r="AG5167" t="s">
        <v>47</v>
      </c>
      <c r="AH5167" s="8">
        <v>11433</v>
      </c>
      <c r="AI5167" s="7">
        <v>12323.93</v>
      </c>
      <c r="AJ5167" s="9">
        <v>2263.6799999999998</v>
      </c>
      <c r="AK5167" s="5">
        <f t="shared" si="161"/>
        <v>0</v>
      </c>
    </row>
    <row r="5168" spans="1:37" hidden="1" x14ac:dyDescent="0.3">
      <c r="A5168">
        <v>57637</v>
      </c>
      <c r="B5168" t="s">
        <v>4259</v>
      </c>
      <c r="C5168" t="s">
        <v>6670</v>
      </c>
      <c r="D5168" t="s">
        <v>9022</v>
      </c>
      <c r="E5168" t="s">
        <v>9023</v>
      </c>
      <c r="F5168" t="s">
        <v>140</v>
      </c>
      <c r="G5168" t="s">
        <v>33</v>
      </c>
      <c r="H5168" t="s">
        <v>34</v>
      </c>
      <c r="I5168" t="s">
        <v>35</v>
      </c>
      <c r="J5168" t="s">
        <v>36</v>
      </c>
      <c r="K5168" t="s">
        <v>6673</v>
      </c>
      <c r="L5168" s="2">
        <v>40339</v>
      </c>
      <c r="M5168" s="4">
        <v>40535</v>
      </c>
      <c r="N5168" s="4">
        <v>40535</v>
      </c>
      <c r="O5168" s="1">
        <v>40535</v>
      </c>
      <c r="P5168" t="s">
        <v>38</v>
      </c>
      <c r="R5168" t="s">
        <v>39</v>
      </c>
      <c r="S5168" t="s">
        <v>212</v>
      </c>
      <c r="T5168" t="s">
        <v>1283</v>
      </c>
      <c r="U5168" t="s">
        <v>1284</v>
      </c>
      <c r="V5168" t="s">
        <v>215</v>
      </c>
      <c r="W5168" s="6" t="s">
        <v>44</v>
      </c>
      <c r="X5168" t="s">
        <v>45</v>
      </c>
      <c r="Y5168">
        <v>30</v>
      </c>
      <c r="Z5168">
        <v>1700</v>
      </c>
      <c r="AA5168" t="s">
        <v>140</v>
      </c>
      <c r="AB5168" s="5">
        <f t="shared" si="160"/>
        <v>2371.7673611111113</v>
      </c>
      <c r="AC5168" s="3">
        <v>40800</v>
      </c>
      <c r="AD5168" s="3">
        <v>24</v>
      </c>
      <c r="AE5168" s="3">
        <v>0.8</v>
      </c>
      <c r="AF5168" t="s">
        <v>216</v>
      </c>
      <c r="AG5168" t="s">
        <v>47</v>
      </c>
      <c r="AH5168" s="8">
        <v>570</v>
      </c>
      <c r="AI5168" s="7">
        <v>9054.08</v>
      </c>
      <c r="AJ5168" s="9">
        <v>87.96</v>
      </c>
      <c r="AK5168" s="5">
        <f t="shared" si="161"/>
        <v>0</v>
      </c>
    </row>
    <row r="5169" spans="1:37" hidden="1" x14ac:dyDescent="0.3">
      <c r="A5169">
        <v>57661</v>
      </c>
      <c r="B5169" t="s">
        <v>4754</v>
      </c>
      <c r="C5169" t="s">
        <v>9024</v>
      </c>
      <c r="D5169" t="s">
        <v>9025</v>
      </c>
      <c r="E5169" t="s">
        <v>9026</v>
      </c>
      <c r="F5169" t="s">
        <v>4758</v>
      </c>
      <c r="G5169" t="s">
        <v>33</v>
      </c>
      <c r="H5169" t="s">
        <v>34</v>
      </c>
      <c r="I5169" t="s">
        <v>35</v>
      </c>
      <c r="J5169" t="s">
        <v>36</v>
      </c>
      <c r="K5169" t="s">
        <v>5067</v>
      </c>
      <c r="L5169" s="2">
        <v>40579</v>
      </c>
      <c r="M5169" s="4">
        <v>40725</v>
      </c>
      <c r="N5169" s="4">
        <v>40725</v>
      </c>
      <c r="O5169" s="1">
        <v>40725</v>
      </c>
      <c r="P5169" t="s">
        <v>38</v>
      </c>
      <c r="R5169" t="s">
        <v>252</v>
      </c>
      <c r="S5169" t="s">
        <v>199</v>
      </c>
      <c r="T5169" t="s">
        <v>1221</v>
      </c>
      <c r="U5169" t="s">
        <v>1222</v>
      </c>
      <c r="V5169" t="s">
        <v>67</v>
      </c>
      <c r="W5169" s="6" t="s">
        <v>44</v>
      </c>
      <c r="X5169" t="s">
        <v>254</v>
      </c>
      <c r="Y5169">
        <v>100</v>
      </c>
      <c r="Z5169">
        <v>33</v>
      </c>
      <c r="AA5169" t="s">
        <v>4758</v>
      </c>
      <c r="AB5169" s="5">
        <f t="shared" si="160"/>
        <v>2371.7673611111113</v>
      </c>
      <c r="AC5169" s="3">
        <v>396</v>
      </c>
      <c r="AD5169" s="3">
        <v>12</v>
      </c>
      <c r="AE5169" s="3">
        <v>0.12</v>
      </c>
      <c r="AF5169" t="s">
        <v>202</v>
      </c>
      <c r="AG5169" t="s">
        <v>47</v>
      </c>
      <c r="AH5169" s="8">
        <v>3</v>
      </c>
      <c r="AI5169" s="7">
        <v>1209.56</v>
      </c>
      <c r="AJ5169" s="9">
        <v>0.65</v>
      </c>
      <c r="AK5169" s="5">
        <f t="shared" si="161"/>
        <v>0</v>
      </c>
    </row>
    <row r="5170" spans="1:37" hidden="1" x14ac:dyDescent="0.3">
      <c r="A5170">
        <v>57701</v>
      </c>
      <c r="B5170" t="s">
        <v>5680</v>
      </c>
      <c r="C5170" t="s">
        <v>9027</v>
      </c>
      <c r="D5170" t="s">
        <v>9028</v>
      </c>
      <c r="E5170" t="s">
        <v>9029</v>
      </c>
      <c r="F5170" t="s">
        <v>4162</v>
      </c>
      <c r="G5170" t="s">
        <v>33</v>
      </c>
      <c r="H5170" t="s">
        <v>34</v>
      </c>
      <c r="I5170" t="s">
        <v>35</v>
      </c>
      <c r="J5170" t="s">
        <v>36</v>
      </c>
      <c r="K5170" t="s">
        <v>4556</v>
      </c>
      <c r="L5170" s="2">
        <v>41436</v>
      </c>
      <c r="M5170" s="4">
        <v>41697</v>
      </c>
      <c r="N5170" s="4">
        <v>41697</v>
      </c>
      <c r="O5170" s="1">
        <v>41702</v>
      </c>
      <c r="P5170" t="s">
        <v>38</v>
      </c>
      <c r="R5170" t="s">
        <v>39</v>
      </c>
      <c r="S5170" t="s">
        <v>199</v>
      </c>
      <c r="T5170" t="s">
        <v>65</v>
      </c>
      <c r="U5170" t="s">
        <v>66</v>
      </c>
      <c r="V5170" t="s">
        <v>67</v>
      </c>
      <c r="W5170" s="6" t="s">
        <v>44</v>
      </c>
      <c r="X5170" t="s">
        <v>45</v>
      </c>
      <c r="Y5170">
        <v>100</v>
      </c>
      <c r="Z5170">
        <v>694</v>
      </c>
      <c r="AA5170" t="s">
        <v>4162</v>
      </c>
      <c r="AB5170" s="5">
        <f t="shared" si="160"/>
        <v>2371.7673611111113</v>
      </c>
      <c r="AC5170" s="3">
        <v>61766</v>
      </c>
      <c r="AD5170" s="3">
        <v>89</v>
      </c>
      <c r="AE5170" s="3">
        <v>0.89</v>
      </c>
      <c r="AF5170" t="s">
        <v>4152</v>
      </c>
      <c r="AG5170" t="s">
        <v>47</v>
      </c>
      <c r="AH5170" s="8">
        <v>285</v>
      </c>
      <c r="AI5170" s="7">
        <v>4350.03</v>
      </c>
      <c r="AJ5170" s="9">
        <v>63.5</v>
      </c>
      <c r="AK5170" s="5">
        <f t="shared" si="161"/>
        <v>0</v>
      </c>
    </row>
    <row r="5171" spans="1:37" x14ac:dyDescent="0.3">
      <c r="A5171">
        <v>57727</v>
      </c>
      <c r="B5171" t="s">
        <v>5915</v>
      </c>
      <c r="C5171" t="s">
        <v>5928</v>
      </c>
      <c r="D5171" t="s">
        <v>9030</v>
      </c>
      <c r="E5171" t="s">
        <v>9031</v>
      </c>
      <c r="F5171" t="s">
        <v>423</v>
      </c>
      <c r="G5171" t="s">
        <v>33</v>
      </c>
      <c r="H5171" t="s">
        <v>34</v>
      </c>
      <c r="I5171" t="s">
        <v>35</v>
      </c>
      <c r="J5171" t="s">
        <v>36</v>
      </c>
      <c r="K5171" s="2">
        <v>40065</v>
      </c>
      <c r="L5171" t="s">
        <v>9032</v>
      </c>
      <c r="M5171" s="4">
        <v>40344</v>
      </c>
      <c r="N5171" s="4">
        <v>40344</v>
      </c>
      <c r="O5171" s="1">
        <v>40344</v>
      </c>
      <c r="P5171" t="s">
        <v>38</v>
      </c>
      <c r="R5171" t="s">
        <v>39</v>
      </c>
      <c r="S5171" t="s">
        <v>199</v>
      </c>
      <c r="T5171" t="s">
        <v>200</v>
      </c>
      <c r="U5171" t="s">
        <v>201</v>
      </c>
      <c r="V5171" t="s">
        <v>67</v>
      </c>
      <c r="W5171" s="6" t="s">
        <v>44</v>
      </c>
      <c r="X5171" t="s">
        <v>45</v>
      </c>
      <c r="Y5171">
        <v>100</v>
      </c>
      <c r="Z5171">
        <v>8</v>
      </c>
      <c r="AA5171" t="s">
        <v>423</v>
      </c>
      <c r="AB5171" s="5">
        <f t="shared" si="160"/>
        <v>21638.408070175439</v>
      </c>
      <c r="AC5171" s="3">
        <v>560</v>
      </c>
      <c r="AD5171" s="3">
        <v>70</v>
      </c>
      <c r="AE5171" s="3">
        <v>0.7</v>
      </c>
      <c r="AF5171" t="s">
        <v>202</v>
      </c>
      <c r="AG5171" t="s">
        <v>47</v>
      </c>
      <c r="AH5171" s="8">
        <v>3</v>
      </c>
      <c r="AI5171" s="12">
        <v>584.1</v>
      </c>
      <c r="AJ5171" s="9">
        <v>1.1000000000000001</v>
      </c>
      <c r="AK5171" s="5">
        <f t="shared" si="161"/>
        <v>0</v>
      </c>
    </row>
    <row r="5172" spans="1:37" x14ac:dyDescent="0.3">
      <c r="A5172">
        <v>57733</v>
      </c>
      <c r="B5172" t="s">
        <v>4153</v>
      </c>
      <c r="C5172" t="s">
        <v>5122</v>
      </c>
      <c r="D5172" t="s">
        <v>9033</v>
      </c>
      <c r="E5172" t="s">
        <v>9034</v>
      </c>
      <c r="F5172" t="s">
        <v>151</v>
      </c>
      <c r="G5172" t="s">
        <v>33</v>
      </c>
      <c r="H5172" t="s">
        <v>34</v>
      </c>
      <c r="I5172" t="s">
        <v>35</v>
      </c>
      <c r="J5172" t="s">
        <v>36</v>
      </c>
      <c r="K5172" t="s">
        <v>5125</v>
      </c>
      <c r="L5172" s="2">
        <v>41396</v>
      </c>
      <c r="M5172" s="4">
        <v>41435</v>
      </c>
      <c r="N5172" s="4">
        <v>41435</v>
      </c>
      <c r="O5172" s="1">
        <v>41435</v>
      </c>
      <c r="P5172" t="s">
        <v>52</v>
      </c>
      <c r="R5172" t="s">
        <v>71</v>
      </c>
      <c r="S5172" t="s">
        <v>553</v>
      </c>
      <c r="T5172" t="s">
        <v>2520</v>
      </c>
      <c r="U5172" t="s">
        <v>850</v>
      </c>
      <c r="V5172" t="s">
        <v>57</v>
      </c>
      <c r="W5172" s="6" t="s">
        <v>2007</v>
      </c>
      <c r="X5172" t="s">
        <v>146</v>
      </c>
      <c r="Y5172">
        <v>60</v>
      </c>
      <c r="Z5172">
        <v>336</v>
      </c>
      <c r="AA5172" t="s">
        <v>151</v>
      </c>
      <c r="AB5172" s="5">
        <f t="shared" si="160"/>
        <v>21638.408070175439</v>
      </c>
      <c r="AC5172" s="3">
        <v>836.64</v>
      </c>
      <c r="AD5172" s="3">
        <v>2.4900000000000002</v>
      </c>
      <c r="AE5172" s="3">
        <v>0.04</v>
      </c>
      <c r="AF5172" t="s">
        <v>554</v>
      </c>
      <c r="AG5172" t="s">
        <v>47</v>
      </c>
      <c r="AH5172" s="8">
        <v>37</v>
      </c>
      <c r="AI5172" s="12">
        <v>1845.9</v>
      </c>
      <c r="AJ5172" s="9">
        <v>1.03</v>
      </c>
      <c r="AK5172" s="5">
        <f t="shared" si="161"/>
        <v>0</v>
      </c>
    </row>
    <row r="5173" spans="1:37" x14ac:dyDescent="0.3">
      <c r="A5173">
        <v>57738</v>
      </c>
      <c r="B5173" t="s">
        <v>4808</v>
      </c>
      <c r="C5173" t="s">
        <v>6682</v>
      </c>
      <c r="D5173" t="s">
        <v>9035</v>
      </c>
      <c r="E5173" t="s">
        <v>9036</v>
      </c>
      <c r="F5173" t="s">
        <v>4030</v>
      </c>
      <c r="G5173" t="s">
        <v>33</v>
      </c>
      <c r="H5173" t="s">
        <v>34</v>
      </c>
      <c r="I5173" t="s">
        <v>35</v>
      </c>
      <c r="J5173" t="s">
        <v>36</v>
      </c>
      <c r="K5173" t="s">
        <v>5089</v>
      </c>
      <c r="L5173" t="s">
        <v>6685</v>
      </c>
      <c r="M5173" s="4">
        <v>41543</v>
      </c>
      <c r="N5173" s="4">
        <v>41543</v>
      </c>
      <c r="O5173" s="1">
        <v>41543</v>
      </c>
      <c r="P5173" t="s">
        <v>52</v>
      </c>
      <c r="R5173" t="s">
        <v>71</v>
      </c>
      <c r="S5173" t="s">
        <v>304</v>
      </c>
      <c r="T5173" t="s">
        <v>4210</v>
      </c>
      <c r="U5173" t="s">
        <v>4211</v>
      </c>
      <c r="V5173" t="s">
        <v>57</v>
      </c>
      <c r="W5173" s="6" t="s">
        <v>4212</v>
      </c>
      <c r="X5173" t="s">
        <v>146</v>
      </c>
      <c r="Y5173">
        <v>30</v>
      </c>
      <c r="Z5173">
        <v>44407</v>
      </c>
      <c r="AA5173" t="s">
        <v>4030</v>
      </c>
      <c r="AB5173" s="5">
        <f t="shared" si="160"/>
        <v>21638.408070175439</v>
      </c>
      <c r="AC5173" s="3">
        <v>495138.05</v>
      </c>
      <c r="AD5173" s="3">
        <v>11.15</v>
      </c>
      <c r="AE5173" s="3">
        <v>0.37</v>
      </c>
      <c r="AF5173" t="s">
        <v>307</v>
      </c>
      <c r="AG5173" t="s">
        <v>47</v>
      </c>
      <c r="AH5173" s="8">
        <v>5016</v>
      </c>
      <c r="AI5173" s="12">
        <v>43408.7</v>
      </c>
      <c r="AJ5173" s="9">
        <v>612.49</v>
      </c>
      <c r="AK5173" s="5">
        <f t="shared" si="161"/>
        <v>0</v>
      </c>
    </row>
    <row r="5174" spans="1:37" x14ac:dyDescent="0.3">
      <c r="A5174">
        <v>57747</v>
      </c>
      <c r="B5174" t="s">
        <v>4153</v>
      </c>
      <c r="C5174" t="s">
        <v>5556</v>
      </c>
      <c r="D5174" t="s">
        <v>9037</v>
      </c>
      <c r="E5174" t="s">
        <v>9038</v>
      </c>
      <c r="F5174" t="s">
        <v>151</v>
      </c>
      <c r="G5174" t="s">
        <v>33</v>
      </c>
      <c r="H5174" t="s">
        <v>34</v>
      </c>
      <c r="I5174" t="s">
        <v>35</v>
      </c>
      <c r="J5174" t="s">
        <v>36</v>
      </c>
      <c r="K5174" t="s">
        <v>5464</v>
      </c>
      <c r="L5174" s="2">
        <v>41250</v>
      </c>
      <c r="M5174" s="4">
        <v>41186</v>
      </c>
      <c r="N5174" s="4">
        <v>41186</v>
      </c>
      <c r="O5174" s="1">
        <v>41186</v>
      </c>
      <c r="P5174" t="s">
        <v>52</v>
      </c>
      <c r="R5174" t="s">
        <v>53</v>
      </c>
      <c r="S5174" t="s">
        <v>54</v>
      </c>
      <c r="T5174" t="s">
        <v>4383</v>
      </c>
      <c r="U5174" t="s">
        <v>56</v>
      </c>
      <c r="V5174" t="s">
        <v>57</v>
      </c>
      <c r="W5174" s="6" t="s">
        <v>481</v>
      </c>
      <c r="X5174" t="s">
        <v>321</v>
      </c>
      <c r="Y5174">
        <v>30</v>
      </c>
      <c r="Z5174">
        <v>2891</v>
      </c>
      <c r="AA5174" t="s">
        <v>151</v>
      </c>
      <c r="AB5174" s="5">
        <f t="shared" si="160"/>
        <v>21638.408070175439</v>
      </c>
      <c r="AC5174" s="3">
        <v>3613.75</v>
      </c>
      <c r="AD5174" s="3">
        <v>1.25</v>
      </c>
      <c r="AE5174" s="3">
        <v>0.04</v>
      </c>
      <c r="AF5174" t="s">
        <v>60</v>
      </c>
      <c r="AG5174" t="s">
        <v>47</v>
      </c>
      <c r="AH5174" s="8">
        <v>156</v>
      </c>
      <c r="AI5174" s="12">
        <v>1887.58</v>
      </c>
      <c r="AJ5174" s="9">
        <v>5.07</v>
      </c>
      <c r="AK5174" s="5">
        <f t="shared" si="161"/>
        <v>0</v>
      </c>
    </row>
    <row r="5175" spans="1:37" x14ac:dyDescent="0.3">
      <c r="A5175">
        <v>57754</v>
      </c>
      <c r="B5175" t="s">
        <v>4198</v>
      </c>
      <c r="C5175" t="s">
        <v>4203</v>
      </c>
      <c r="D5175" t="s">
        <v>5614</v>
      </c>
      <c r="E5175" t="s">
        <v>5615</v>
      </c>
      <c r="F5175" t="s">
        <v>231</v>
      </c>
      <c r="G5175" t="s">
        <v>33</v>
      </c>
      <c r="H5175" t="s">
        <v>34</v>
      </c>
      <c r="I5175" t="s">
        <v>232</v>
      </c>
      <c r="J5175" t="s">
        <v>310</v>
      </c>
      <c r="K5175" t="s">
        <v>4206</v>
      </c>
      <c r="L5175" t="s">
        <v>5616</v>
      </c>
      <c r="M5175" s="4">
        <v>41815</v>
      </c>
      <c r="N5175" s="4">
        <v>41815</v>
      </c>
      <c r="O5175" s="1">
        <v>41815</v>
      </c>
      <c r="P5175" t="s">
        <v>52</v>
      </c>
      <c r="R5175" t="s">
        <v>71</v>
      </c>
      <c r="S5175" t="s">
        <v>4202</v>
      </c>
      <c r="T5175" t="s">
        <v>614</v>
      </c>
      <c r="U5175" t="s">
        <v>357</v>
      </c>
      <c r="V5175" t="s">
        <v>57</v>
      </c>
      <c r="W5175" s="6" t="s">
        <v>244</v>
      </c>
      <c r="X5175" t="s">
        <v>76</v>
      </c>
      <c r="Y5175">
        <v>60</v>
      </c>
      <c r="Z5175">
        <v>45</v>
      </c>
      <c r="AA5175" t="s">
        <v>231</v>
      </c>
      <c r="AB5175" s="5">
        <f t="shared" si="160"/>
        <v>21638.408070175439</v>
      </c>
      <c r="AC5175" s="3">
        <v>3104.58</v>
      </c>
      <c r="AD5175" s="3">
        <v>68.989999999999995</v>
      </c>
      <c r="AE5175" s="3">
        <v>1.1499999999999999</v>
      </c>
      <c r="AF5175" t="s">
        <v>60</v>
      </c>
      <c r="AG5175" t="s">
        <v>109</v>
      </c>
      <c r="AH5175" s="8" t="s">
        <v>44</v>
      </c>
      <c r="AI5175" s="12" t="s">
        <v>44</v>
      </c>
      <c r="AJ5175" s="9">
        <v>3.19</v>
      </c>
      <c r="AK5175" s="5">
        <f t="shared" si="161"/>
        <v>0</v>
      </c>
    </row>
    <row r="5176" spans="1:37" x14ac:dyDescent="0.3">
      <c r="A5176">
        <v>57779</v>
      </c>
      <c r="B5176" t="s">
        <v>4153</v>
      </c>
      <c r="C5176" t="s">
        <v>4780</v>
      </c>
      <c r="D5176" t="s">
        <v>4902</v>
      </c>
      <c r="E5176" t="s">
        <v>4903</v>
      </c>
      <c r="F5176" t="s">
        <v>151</v>
      </c>
      <c r="G5176" t="s">
        <v>33</v>
      </c>
      <c r="H5176" t="s">
        <v>34</v>
      </c>
      <c r="I5176" t="s">
        <v>35</v>
      </c>
      <c r="J5176" t="s">
        <v>3844</v>
      </c>
      <c r="K5176" t="s">
        <v>4783</v>
      </c>
      <c r="L5176" t="s">
        <v>4904</v>
      </c>
      <c r="M5176" s="4">
        <v>42188</v>
      </c>
      <c r="N5176" s="4">
        <v>42188</v>
      </c>
      <c r="O5176" s="1">
        <v>42198</v>
      </c>
      <c r="P5176" t="s">
        <v>52</v>
      </c>
      <c r="R5176" t="s">
        <v>71</v>
      </c>
      <c r="S5176" t="s">
        <v>304</v>
      </c>
      <c r="T5176" t="s">
        <v>563</v>
      </c>
      <c r="U5176" t="s">
        <v>564</v>
      </c>
      <c r="V5176" t="s">
        <v>57</v>
      </c>
      <c r="W5176" s="6" t="s">
        <v>565</v>
      </c>
      <c r="X5176" t="s">
        <v>146</v>
      </c>
      <c r="Y5176">
        <v>60</v>
      </c>
      <c r="Z5176">
        <v>60000</v>
      </c>
      <c r="AA5176" t="s">
        <v>151</v>
      </c>
      <c r="AB5176" s="5">
        <f t="shared" si="160"/>
        <v>21638.408070175439</v>
      </c>
      <c r="AC5176" s="3">
        <v>486000</v>
      </c>
      <c r="AD5176" s="3">
        <v>8.1</v>
      </c>
      <c r="AE5176" s="3">
        <v>0.13</v>
      </c>
      <c r="AF5176" t="s">
        <v>307</v>
      </c>
      <c r="AG5176" t="s">
        <v>109</v>
      </c>
      <c r="AH5176" s="8" t="s">
        <v>44</v>
      </c>
      <c r="AI5176" s="12" t="s">
        <v>44</v>
      </c>
      <c r="AJ5176" s="9">
        <v>499.61</v>
      </c>
      <c r="AK5176" s="5">
        <f t="shared" si="161"/>
        <v>0</v>
      </c>
    </row>
    <row r="5177" spans="1:37" x14ac:dyDescent="0.3">
      <c r="A5177">
        <v>57780</v>
      </c>
      <c r="B5177" t="s">
        <v>4164</v>
      </c>
      <c r="C5177" t="s">
        <v>5312</v>
      </c>
      <c r="D5177" t="s">
        <v>9039</v>
      </c>
      <c r="E5177" t="s">
        <v>9040</v>
      </c>
      <c r="F5177" t="s">
        <v>455</v>
      </c>
      <c r="G5177" t="s">
        <v>33</v>
      </c>
      <c r="H5177" t="s">
        <v>34</v>
      </c>
      <c r="I5177" t="s">
        <v>112</v>
      </c>
      <c r="J5177" t="s">
        <v>36</v>
      </c>
      <c r="K5177" t="s">
        <v>522</v>
      </c>
      <c r="L5177" t="s">
        <v>5315</v>
      </c>
      <c r="M5177" s="4">
        <v>40115</v>
      </c>
      <c r="N5177" s="4">
        <v>40115</v>
      </c>
      <c r="O5177" s="1">
        <v>40115</v>
      </c>
      <c r="P5177" t="s">
        <v>52</v>
      </c>
      <c r="R5177" t="s">
        <v>71</v>
      </c>
      <c r="S5177" t="s">
        <v>1067</v>
      </c>
      <c r="T5177" t="s">
        <v>1068</v>
      </c>
      <c r="U5177" t="s">
        <v>1069</v>
      </c>
      <c r="V5177" t="s">
        <v>1070</v>
      </c>
      <c r="W5177" s="6" t="s">
        <v>1071</v>
      </c>
      <c r="X5177" t="s">
        <v>146</v>
      </c>
      <c r="Y5177">
        <v>60</v>
      </c>
      <c r="Z5177">
        <v>1676</v>
      </c>
      <c r="AA5177" t="s">
        <v>455</v>
      </c>
      <c r="AB5177" s="5">
        <f t="shared" si="160"/>
        <v>21638.408070175439</v>
      </c>
      <c r="AC5177" s="3">
        <v>90017.96</v>
      </c>
      <c r="AD5177" s="3">
        <v>53.71</v>
      </c>
      <c r="AE5177" s="3">
        <v>0.9</v>
      </c>
      <c r="AF5177" t="s">
        <v>360</v>
      </c>
      <c r="AG5177" t="s">
        <v>47</v>
      </c>
      <c r="AH5177" s="8">
        <v>249</v>
      </c>
      <c r="AI5177" s="12" t="s">
        <v>44</v>
      </c>
      <c r="AJ5177" s="9">
        <v>176.44</v>
      </c>
      <c r="AK5177" s="5">
        <f t="shared" si="161"/>
        <v>0</v>
      </c>
    </row>
    <row r="5178" spans="1:37" x14ac:dyDescent="0.3">
      <c r="A5178">
        <v>57812</v>
      </c>
      <c r="B5178" t="s">
        <v>4141</v>
      </c>
      <c r="C5178" t="s">
        <v>4250</v>
      </c>
      <c r="D5178" t="s">
        <v>5821</v>
      </c>
      <c r="E5178" t="s">
        <v>7236</v>
      </c>
      <c r="F5178" t="s">
        <v>51</v>
      </c>
      <c r="G5178" t="s">
        <v>33</v>
      </c>
      <c r="H5178" t="s">
        <v>34</v>
      </c>
      <c r="I5178" t="s">
        <v>35</v>
      </c>
      <c r="J5178" t="s">
        <v>36</v>
      </c>
      <c r="K5178" t="s">
        <v>4253</v>
      </c>
      <c r="L5178" t="s">
        <v>4254</v>
      </c>
      <c r="M5178" s="4">
        <v>42195</v>
      </c>
      <c r="N5178" s="4">
        <v>42195</v>
      </c>
      <c r="O5178" s="1">
        <v>42195</v>
      </c>
      <c r="P5178" t="s">
        <v>52</v>
      </c>
      <c r="R5178" t="s">
        <v>71</v>
      </c>
      <c r="S5178" t="s">
        <v>553</v>
      </c>
      <c r="T5178" t="s">
        <v>4210</v>
      </c>
      <c r="U5178" t="s">
        <v>4211</v>
      </c>
      <c r="V5178" t="s">
        <v>57</v>
      </c>
      <c r="W5178" s="6" t="s">
        <v>4212</v>
      </c>
      <c r="X5178" t="s">
        <v>146</v>
      </c>
      <c r="Y5178">
        <v>30</v>
      </c>
      <c r="Z5178">
        <v>1144</v>
      </c>
      <c r="AA5178" t="s">
        <v>51</v>
      </c>
      <c r="AB5178" s="5">
        <f t="shared" si="160"/>
        <v>21638.408070175439</v>
      </c>
      <c r="AC5178" s="3">
        <v>11440</v>
      </c>
      <c r="AD5178" s="3">
        <v>10</v>
      </c>
      <c r="AE5178" s="3">
        <v>0.33</v>
      </c>
      <c r="AF5178" t="s">
        <v>554</v>
      </c>
      <c r="AG5178" t="s">
        <v>109</v>
      </c>
      <c r="AH5178" s="8" t="s">
        <v>44</v>
      </c>
      <c r="AI5178" s="12" t="s">
        <v>44</v>
      </c>
      <c r="AJ5178" s="9">
        <v>13.46</v>
      </c>
      <c r="AK5178" s="5">
        <f t="shared" si="161"/>
        <v>0</v>
      </c>
    </row>
    <row r="5179" spans="1:37" x14ac:dyDescent="0.3">
      <c r="A5179">
        <v>57819</v>
      </c>
      <c r="B5179" t="s">
        <v>4141</v>
      </c>
      <c r="C5179" t="s">
        <v>4190</v>
      </c>
      <c r="D5179" t="s">
        <v>5845</v>
      </c>
      <c r="E5179" t="s">
        <v>6277</v>
      </c>
      <c r="F5179" t="s">
        <v>51</v>
      </c>
      <c r="G5179" t="s">
        <v>33</v>
      </c>
      <c r="H5179" t="s">
        <v>34</v>
      </c>
      <c r="I5179" t="s">
        <v>35</v>
      </c>
      <c r="J5179" t="s">
        <v>36</v>
      </c>
      <c r="K5179" s="2">
        <v>41792</v>
      </c>
      <c r="L5179" s="2">
        <v>41915</v>
      </c>
      <c r="M5179" s="4">
        <v>41864</v>
      </c>
      <c r="N5179" s="4">
        <v>41864</v>
      </c>
      <c r="O5179" s="1">
        <v>41876</v>
      </c>
      <c r="P5179" t="s">
        <v>52</v>
      </c>
      <c r="R5179" t="s">
        <v>71</v>
      </c>
      <c r="S5179" t="s">
        <v>553</v>
      </c>
      <c r="T5179" t="s">
        <v>305</v>
      </c>
      <c r="U5179" t="s">
        <v>98</v>
      </c>
      <c r="V5179" t="s">
        <v>57</v>
      </c>
      <c r="W5179" s="6" t="s">
        <v>306</v>
      </c>
      <c r="X5179" t="s">
        <v>76</v>
      </c>
      <c r="Y5179">
        <v>30</v>
      </c>
      <c r="Z5179">
        <v>12700</v>
      </c>
      <c r="AA5179" t="s">
        <v>51</v>
      </c>
      <c r="AB5179" s="5">
        <f t="shared" si="160"/>
        <v>21638.408070175439</v>
      </c>
      <c r="AC5179" s="3">
        <v>44450</v>
      </c>
      <c r="AD5179" s="3">
        <v>3.5</v>
      </c>
      <c r="AE5179" s="3">
        <v>0.12</v>
      </c>
      <c r="AF5179" t="s">
        <v>554</v>
      </c>
      <c r="AG5179" t="s">
        <v>109</v>
      </c>
      <c r="AH5179" s="8" t="s">
        <v>44</v>
      </c>
      <c r="AI5179" s="12" t="s">
        <v>44</v>
      </c>
      <c r="AJ5179" s="9">
        <v>45.69</v>
      </c>
      <c r="AK5179" s="5">
        <f t="shared" si="161"/>
        <v>0</v>
      </c>
    </row>
    <row r="5180" spans="1:37" hidden="1" x14ac:dyDescent="0.3">
      <c r="A5180">
        <v>57826</v>
      </c>
      <c r="B5180" t="s">
        <v>4141</v>
      </c>
      <c r="C5180" t="s">
        <v>4250</v>
      </c>
      <c r="D5180" t="s">
        <v>4251</v>
      </c>
      <c r="E5180" t="s">
        <v>7789</v>
      </c>
      <c r="F5180" t="s">
        <v>51</v>
      </c>
      <c r="G5180" t="s">
        <v>33</v>
      </c>
      <c r="H5180" t="s">
        <v>34</v>
      </c>
      <c r="I5180" t="s">
        <v>35</v>
      </c>
      <c r="J5180" t="s">
        <v>36</v>
      </c>
      <c r="K5180" t="s">
        <v>4253</v>
      </c>
      <c r="L5180" t="s">
        <v>4254</v>
      </c>
      <c r="M5180" s="4">
        <v>42198</v>
      </c>
      <c r="N5180" s="4">
        <v>42198</v>
      </c>
      <c r="O5180" s="1">
        <v>42199</v>
      </c>
      <c r="P5180" t="s">
        <v>52</v>
      </c>
      <c r="R5180" t="s">
        <v>71</v>
      </c>
      <c r="S5180" t="s">
        <v>553</v>
      </c>
      <c r="T5180" t="s">
        <v>305</v>
      </c>
      <c r="U5180" t="s">
        <v>98</v>
      </c>
      <c r="V5180" t="s">
        <v>57</v>
      </c>
      <c r="W5180" s="6" t="s">
        <v>306</v>
      </c>
      <c r="X5180" t="s">
        <v>76</v>
      </c>
      <c r="Y5180">
        <v>30</v>
      </c>
      <c r="Z5180">
        <v>8000</v>
      </c>
      <c r="AA5180" t="s">
        <v>51</v>
      </c>
      <c r="AB5180" s="5">
        <f t="shared" si="160"/>
        <v>2371.7673611111113</v>
      </c>
      <c r="AC5180" s="3">
        <v>28000</v>
      </c>
      <c r="AD5180" s="3">
        <v>3.5</v>
      </c>
      <c r="AE5180" s="3">
        <v>0.12</v>
      </c>
      <c r="AF5180" t="s">
        <v>554</v>
      </c>
      <c r="AG5180" t="s">
        <v>109</v>
      </c>
      <c r="AH5180" s="8" t="s">
        <v>44</v>
      </c>
      <c r="AI5180" s="7" t="s">
        <v>44</v>
      </c>
      <c r="AJ5180" s="9">
        <v>32.96</v>
      </c>
      <c r="AK5180" s="5">
        <f t="shared" si="161"/>
        <v>0</v>
      </c>
    </row>
    <row r="5181" spans="1:37" x14ac:dyDescent="0.3">
      <c r="A5181">
        <v>57849</v>
      </c>
      <c r="B5181" t="s">
        <v>4415</v>
      </c>
      <c r="C5181" t="s">
        <v>5961</v>
      </c>
      <c r="D5181" t="s">
        <v>5962</v>
      </c>
      <c r="E5181" t="s">
        <v>9041</v>
      </c>
      <c r="F5181" t="s">
        <v>105</v>
      </c>
      <c r="G5181" t="s">
        <v>33</v>
      </c>
      <c r="H5181" t="s">
        <v>34</v>
      </c>
      <c r="I5181" t="s">
        <v>35</v>
      </c>
      <c r="J5181" t="s">
        <v>36</v>
      </c>
      <c r="K5181" t="s">
        <v>5964</v>
      </c>
      <c r="L5181" s="2">
        <v>40126</v>
      </c>
      <c r="M5181" s="4">
        <v>40171</v>
      </c>
      <c r="N5181" s="4">
        <v>40171</v>
      </c>
      <c r="O5181" s="1">
        <v>40171</v>
      </c>
      <c r="P5181" t="s">
        <v>38</v>
      </c>
      <c r="R5181" t="s">
        <v>39</v>
      </c>
      <c r="S5181" t="s">
        <v>212</v>
      </c>
      <c r="T5181" t="s">
        <v>1283</v>
      </c>
      <c r="U5181" t="s">
        <v>1284</v>
      </c>
      <c r="V5181" t="s">
        <v>215</v>
      </c>
      <c r="W5181" s="6" t="s">
        <v>44</v>
      </c>
      <c r="X5181" t="s">
        <v>45</v>
      </c>
      <c r="Y5181">
        <v>30</v>
      </c>
      <c r="Z5181">
        <v>4950</v>
      </c>
      <c r="AA5181" t="s">
        <v>105</v>
      </c>
      <c r="AB5181" s="5">
        <f t="shared" si="160"/>
        <v>21638.408070175439</v>
      </c>
      <c r="AC5181" s="3">
        <v>118800</v>
      </c>
      <c r="AD5181" s="3">
        <v>24</v>
      </c>
      <c r="AE5181" s="3">
        <v>0.8</v>
      </c>
      <c r="AF5181" t="s">
        <v>216</v>
      </c>
      <c r="AG5181" t="s">
        <v>47</v>
      </c>
      <c r="AH5181" s="8">
        <v>1650</v>
      </c>
      <c r="AI5181" s="12">
        <v>11737.26</v>
      </c>
      <c r="AJ5181" s="9">
        <v>232.85</v>
      </c>
      <c r="AK5181" s="5">
        <f t="shared" si="161"/>
        <v>0</v>
      </c>
    </row>
    <row r="5182" spans="1:37" x14ac:dyDescent="0.3">
      <c r="A5182">
        <v>57852</v>
      </c>
      <c r="B5182" t="s">
        <v>4198</v>
      </c>
      <c r="C5182" t="s">
        <v>4216</v>
      </c>
      <c r="D5182" t="s">
        <v>5150</v>
      </c>
      <c r="E5182" t="s">
        <v>6825</v>
      </c>
      <c r="F5182" t="s">
        <v>231</v>
      </c>
      <c r="G5182" t="s">
        <v>33</v>
      </c>
      <c r="H5182" t="s">
        <v>34</v>
      </c>
      <c r="I5182" t="s">
        <v>232</v>
      </c>
      <c r="J5182" t="s">
        <v>310</v>
      </c>
      <c r="K5182" s="2">
        <v>41585</v>
      </c>
      <c r="L5182" t="s">
        <v>4363</v>
      </c>
      <c r="M5182" s="4">
        <v>41880</v>
      </c>
      <c r="N5182" s="4">
        <v>41880</v>
      </c>
      <c r="O5182" s="1">
        <v>41880</v>
      </c>
      <c r="P5182" t="s">
        <v>52</v>
      </c>
      <c r="R5182" t="s">
        <v>71</v>
      </c>
      <c r="S5182" t="s">
        <v>312</v>
      </c>
      <c r="T5182" t="s">
        <v>614</v>
      </c>
      <c r="U5182" t="s">
        <v>357</v>
      </c>
      <c r="V5182" t="s">
        <v>57</v>
      </c>
      <c r="W5182" s="6" t="s">
        <v>244</v>
      </c>
      <c r="X5182" t="s">
        <v>76</v>
      </c>
      <c r="Y5182">
        <v>60</v>
      </c>
      <c r="Z5182">
        <v>88</v>
      </c>
      <c r="AA5182" t="s">
        <v>231</v>
      </c>
      <c r="AB5182" s="5">
        <f t="shared" si="160"/>
        <v>21638.408070175439</v>
      </c>
      <c r="AC5182" s="3">
        <v>6697.54</v>
      </c>
      <c r="AD5182" s="3">
        <v>76.11</v>
      </c>
      <c r="AE5182" s="3">
        <v>1.27</v>
      </c>
      <c r="AF5182" t="s">
        <v>60</v>
      </c>
      <c r="AG5182" t="s">
        <v>109</v>
      </c>
      <c r="AH5182" s="8" t="s">
        <v>44</v>
      </c>
      <c r="AI5182" s="12" t="s">
        <v>44</v>
      </c>
      <c r="AJ5182" s="9">
        <v>8.2799999999999994</v>
      </c>
      <c r="AK5182" s="5">
        <f t="shared" si="161"/>
        <v>0</v>
      </c>
    </row>
    <row r="5183" spans="1:37" x14ac:dyDescent="0.3">
      <c r="A5183">
        <v>57862</v>
      </c>
      <c r="B5183" t="s">
        <v>4198</v>
      </c>
      <c r="C5183" t="s">
        <v>4203</v>
      </c>
      <c r="D5183" t="s">
        <v>4572</v>
      </c>
      <c r="E5183" t="s">
        <v>5413</v>
      </c>
      <c r="F5183" t="s">
        <v>231</v>
      </c>
      <c r="G5183" t="s">
        <v>33</v>
      </c>
      <c r="H5183" t="s">
        <v>34</v>
      </c>
      <c r="I5183" t="s">
        <v>232</v>
      </c>
      <c r="J5183" t="s">
        <v>310</v>
      </c>
      <c r="K5183" t="s">
        <v>4206</v>
      </c>
      <c r="L5183" s="2">
        <v>41740</v>
      </c>
      <c r="M5183" s="4">
        <v>41948</v>
      </c>
      <c r="N5183" s="4">
        <v>41948</v>
      </c>
      <c r="O5183" s="1">
        <v>41948</v>
      </c>
      <c r="P5183" t="s">
        <v>52</v>
      </c>
      <c r="R5183" t="s">
        <v>53</v>
      </c>
      <c r="S5183" t="s">
        <v>4202</v>
      </c>
      <c r="T5183" t="s">
        <v>795</v>
      </c>
      <c r="U5183" t="s">
        <v>98</v>
      </c>
      <c r="V5183" t="s">
        <v>57</v>
      </c>
      <c r="W5183" s="6" t="s">
        <v>100</v>
      </c>
      <c r="X5183" t="s">
        <v>83</v>
      </c>
      <c r="Y5183">
        <v>90</v>
      </c>
      <c r="Z5183">
        <v>46</v>
      </c>
      <c r="AA5183" t="s">
        <v>231</v>
      </c>
      <c r="AB5183" s="5">
        <f t="shared" si="160"/>
        <v>21638.408070175439</v>
      </c>
      <c r="AC5183" s="3">
        <v>1085.01</v>
      </c>
      <c r="AD5183" s="3">
        <v>23.59</v>
      </c>
      <c r="AE5183" s="3">
        <v>0.26</v>
      </c>
      <c r="AF5183" t="s">
        <v>60</v>
      </c>
      <c r="AG5183" t="s">
        <v>109</v>
      </c>
      <c r="AH5183" s="8" t="s">
        <v>44</v>
      </c>
      <c r="AI5183" s="12" t="s">
        <v>44</v>
      </c>
      <c r="AJ5183" s="9">
        <v>1.1200000000000001</v>
      </c>
      <c r="AK5183" s="5">
        <f t="shared" si="161"/>
        <v>0</v>
      </c>
    </row>
    <row r="5184" spans="1:37" x14ac:dyDescent="0.3">
      <c r="A5184">
        <v>57866</v>
      </c>
      <c r="B5184" t="s">
        <v>4311</v>
      </c>
      <c r="C5184" t="s">
        <v>4397</v>
      </c>
      <c r="D5184" t="s">
        <v>9042</v>
      </c>
      <c r="E5184" t="s">
        <v>9043</v>
      </c>
      <c r="F5184" t="s">
        <v>809</v>
      </c>
      <c r="G5184" t="s">
        <v>33</v>
      </c>
      <c r="H5184" t="s">
        <v>34</v>
      </c>
      <c r="I5184" t="s">
        <v>35</v>
      </c>
      <c r="J5184" t="s">
        <v>36</v>
      </c>
      <c r="K5184" t="s">
        <v>4400</v>
      </c>
      <c r="L5184" t="s">
        <v>8961</v>
      </c>
      <c r="M5184" s="4">
        <v>41599</v>
      </c>
      <c r="N5184" s="4">
        <v>41599</v>
      </c>
      <c r="O5184" s="1">
        <v>41600</v>
      </c>
      <c r="P5184" t="s">
        <v>52</v>
      </c>
      <c r="R5184" t="s">
        <v>71</v>
      </c>
      <c r="S5184" t="s">
        <v>304</v>
      </c>
      <c r="T5184" t="s">
        <v>6573</v>
      </c>
      <c r="U5184" t="s">
        <v>4670</v>
      </c>
      <c r="V5184" t="s">
        <v>57</v>
      </c>
      <c r="W5184" s="6" t="s">
        <v>244</v>
      </c>
      <c r="X5184" t="s">
        <v>83</v>
      </c>
      <c r="Y5184">
        <v>30</v>
      </c>
      <c r="Z5184">
        <v>1946</v>
      </c>
      <c r="AA5184" t="s">
        <v>809</v>
      </c>
      <c r="AB5184" s="5">
        <f t="shared" si="160"/>
        <v>21638.408070175439</v>
      </c>
      <c r="AC5184" s="3">
        <v>29190</v>
      </c>
      <c r="AD5184" s="3">
        <v>15</v>
      </c>
      <c r="AE5184" s="3">
        <v>0.5</v>
      </c>
      <c r="AF5184" t="s">
        <v>307</v>
      </c>
      <c r="AG5184" t="s">
        <v>47</v>
      </c>
      <c r="AH5184" s="8">
        <v>122</v>
      </c>
      <c r="AI5184" s="12">
        <v>1249.78</v>
      </c>
      <c r="AJ5184" s="9">
        <v>36.11</v>
      </c>
      <c r="AK5184" s="5">
        <f t="shared" si="161"/>
        <v>0</v>
      </c>
    </row>
    <row r="5185" spans="1:37" x14ac:dyDescent="0.3">
      <c r="A5185">
        <v>57876</v>
      </c>
      <c r="B5185" t="s">
        <v>4198</v>
      </c>
      <c r="C5185" t="s">
        <v>5689</v>
      </c>
      <c r="D5185" t="s">
        <v>6731</v>
      </c>
      <c r="E5185" t="s">
        <v>8849</v>
      </c>
      <c r="F5185" t="s">
        <v>231</v>
      </c>
      <c r="G5185" t="s">
        <v>33</v>
      </c>
      <c r="H5185" t="s">
        <v>34</v>
      </c>
      <c r="I5185" t="s">
        <v>232</v>
      </c>
      <c r="J5185" t="s">
        <v>310</v>
      </c>
      <c r="K5185" s="2">
        <v>39999</v>
      </c>
      <c r="L5185" t="s">
        <v>5692</v>
      </c>
      <c r="M5185" s="4">
        <v>40115</v>
      </c>
      <c r="N5185" s="4">
        <v>40115</v>
      </c>
      <c r="O5185" s="1">
        <v>40115</v>
      </c>
      <c r="P5185" t="s">
        <v>52</v>
      </c>
      <c r="R5185" t="s">
        <v>71</v>
      </c>
      <c r="S5185" t="s">
        <v>312</v>
      </c>
      <c r="T5185" t="s">
        <v>73</v>
      </c>
      <c r="U5185" t="s">
        <v>74</v>
      </c>
      <c r="V5185" t="s">
        <v>57</v>
      </c>
      <c r="W5185" s="6" t="s">
        <v>75</v>
      </c>
      <c r="X5185" t="s">
        <v>76</v>
      </c>
      <c r="Y5185">
        <v>60</v>
      </c>
      <c r="Z5185">
        <v>8146</v>
      </c>
      <c r="AA5185" t="s">
        <v>231</v>
      </c>
      <c r="AB5185" s="5">
        <f t="shared" si="160"/>
        <v>21638.408070175439</v>
      </c>
      <c r="AC5185" s="3">
        <v>79058.92</v>
      </c>
      <c r="AD5185" s="3">
        <v>9.7100000000000009</v>
      </c>
      <c r="AE5185" s="3">
        <v>0.16</v>
      </c>
      <c r="AF5185" t="s">
        <v>60</v>
      </c>
      <c r="AG5185" t="s">
        <v>109</v>
      </c>
      <c r="AH5185" s="8" t="s">
        <v>44</v>
      </c>
      <c r="AI5185" s="12" t="s">
        <v>44</v>
      </c>
      <c r="AJ5185" s="9">
        <v>154.96</v>
      </c>
      <c r="AK5185" s="5">
        <f t="shared" si="161"/>
        <v>0</v>
      </c>
    </row>
    <row r="5186" spans="1:37" x14ac:dyDescent="0.3">
      <c r="A5186">
        <v>57886</v>
      </c>
      <c r="B5186" t="s">
        <v>4198</v>
      </c>
      <c r="C5186" t="s">
        <v>4216</v>
      </c>
      <c r="D5186" t="s">
        <v>6910</v>
      </c>
      <c r="E5186" t="s">
        <v>6911</v>
      </c>
      <c r="F5186" t="s">
        <v>231</v>
      </c>
      <c r="G5186" t="s">
        <v>33</v>
      </c>
      <c r="H5186" t="s">
        <v>34</v>
      </c>
      <c r="I5186" t="s">
        <v>232</v>
      </c>
      <c r="J5186" t="s">
        <v>310</v>
      </c>
      <c r="K5186" s="2">
        <v>41585</v>
      </c>
      <c r="L5186" t="s">
        <v>6154</v>
      </c>
      <c r="M5186" s="4">
        <v>41677</v>
      </c>
      <c r="N5186" s="4">
        <v>41677</v>
      </c>
      <c r="O5186" s="1">
        <v>41677</v>
      </c>
      <c r="P5186" t="s">
        <v>52</v>
      </c>
      <c r="R5186" t="s">
        <v>71</v>
      </c>
      <c r="S5186" t="s">
        <v>312</v>
      </c>
      <c r="T5186" t="s">
        <v>614</v>
      </c>
      <c r="U5186" t="s">
        <v>357</v>
      </c>
      <c r="V5186" t="s">
        <v>57</v>
      </c>
      <c r="W5186" s="6" t="s">
        <v>244</v>
      </c>
      <c r="X5186" t="s">
        <v>76</v>
      </c>
      <c r="Y5186">
        <v>60</v>
      </c>
      <c r="Z5186">
        <v>72</v>
      </c>
      <c r="AA5186" t="s">
        <v>231</v>
      </c>
      <c r="AB5186" s="5">
        <f t="shared" si="160"/>
        <v>21638.408070175439</v>
      </c>
      <c r="AC5186" s="3">
        <v>5479.8</v>
      </c>
      <c r="AD5186" s="3">
        <v>76.11</v>
      </c>
      <c r="AE5186" s="3">
        <v>1.27</v>
      </c>
      <c r="AF5186" t="s">
        <v>60</v>
      </c>
      <c r="AG5186" t="s">
        <v>109</v>
      </c>
      <c r="AH5186" s="8" t="s">
        <v>44</v>
      </c>
      <c r="AI5186" s="12" t="s">
        <v>44</v>
      </c>
      <c r="AJ5186" s="9">
        <v>6.78</v>
      </c>
      <c r="AK5186" s="5">
        <f t="shared" si="161"/>
        <v>0</v>
      </c>
    </row>
    <row r="5187" spans="1:37" x14ac:dyDescent="0.3">
      <c r="A5187">
        <v>57902</v>
      </c>
      <c r="B5187" t="s">
        <v>4244</v>
      </c>
      <c r="C5187" t="s">
        <v>6692</v>
      </c>
      <c r="D5187" t="s">
        <v>9044</v>
      </c>
      <c r="E5187" t="s">
        <v>9045</v>
      </c>
      <c r="F5187" t="s">
        <v>32</v>
      </c>
      <c r="G5187" t="s">
        <v>33</v>
      </c>
      <c r="H5187" t="s">
        <v>34</v>
      </c>
      <c r="I5187" t="s">
        <v>112</v>
      </c>
      <c r="J5187" t="s">
        <v>36</v>
      </c>
      <c r="K5187" t="s">
        <v>6695</v>
      </c>
      <c r="L5187" s="2">
        <v>39855</v>
      </c>
      <c r="M5187" s="4">
        <v>40193</v>
      </c>
      <c r="N5187" s="4">
        <v>40193</v>
      </c>
      <c r="O5187" s="1">
        <v>40193</v>
      </c>
      <c r="P5187" t="s">
        <v>52</v>
      </c>
      <c r="R5187" t="s">
        <v>53</v>
      </c>
      <c r="S5187" t="s">
        <v>156</v>
      </c>
      <c r="T5187" t="s">
        <v>480</v>
      </c>
      <c r="U5187" t="s">
        <v>158</v>
      </c>
      <c r="V5187" t="s">
        <v>159</v>
      </c>
      <c r="W5187" s="6" t="s">
        <v>481</v>
      </c>
      <c r="X5187" t="s">
        <v>321</v>
      </c>
      <c r="Y5187">
        <v>60</v>
      </c>
      <c r="Z5187">
        <v>386</v>
      </c>
      <c r="AA5187" t="s">
        <v>32</v>
      </c>
      <c r="AB5187" s="5">
        <f t="shared" ref="AB5187:AB5250" si="162">AVERAGEIF(P:P,P5188,Z:Z)</f>
        <v>21638.408070175439</v>
      </c>
      <c r="AC5187" s="3">
        <v>3667</v>
      </c>
      <c r="AD5187" s="3">
        <v>9.5</v>
      </c>
      <c r="AE5187" s="3">
        <v>0.16</v>
      </c>
      <c r="AF5187" t="s">
        <v>160</v>
      </c>
      <c r="AG5187" t="s">
        <v>47</v>
      </c>
      <c r="AH5187" s="8">
        <v>78</v>
      </c>
      <c r="AI5187" s="12">
        <v>570.75</v>
      </c>
      <c r="AJ5187" s="9">
        <v>7.19</v>
      </c>
      <c r="AK5187" s="5">
        <f t="shared" ref="AK5187:AK5250" si="163">M5187-N5187</f>
        <v>0</v>
      </c>
    </row>
    <row r="5188" spans="1:37" x14ac:dyDescent="0.3">
      <c r="A5188">
        <v>57905</v>
      </c>
      <c r="B5188" t="s">
        <v>4198</v>
      </c>
      <c r="C5188" t="s">
        <v>4199</v>
      </c>
      <c r="D5188" t="s">
        <v>5206</v>
      </c>
      <c r="E5188" t="s">
        <v>5207</v>
      </c>
      <c r="F5188" t="s">
        <v>231</v>
      </c>
      <c r="G5188" t="s">
        <v>33</v>
      </c>
      <c r="H5188" t="s">
        <v>34</v>
      </c>
      <c r="I5188" t="s">
        <v>232</v>
      </c>
      <c r="J5188" t="s">
        <v>310</v>
      </c>
      <c r="K5188" s="2">
        <v>41952</v>
      </c>
      <c r="L5188" s="2">
        <v>42041</v>
      </c>
      <c r="M5188" s="4">
        <v>42157</v>
      </c>
      <c r="N5188" s="4">
        <v>42157</v>
      </c>
      <c r="O5188" s="1">
        <v>42157</v>
      </c>
      <c r="P5188" t="s">
        <v>52</v>
      </c>
      <c r="R5188" t="s">
        <v>71</v>
      </c>
      <c r="S5188" t="s">
        <v>4202</v>
      </c>
      <c r="T5188" t="s">
        <v>4751</v>
      </c>
      <c r="U5188" t="s">
        <v>158</v>
      </c>
      <c r="V5188" t="s">
        <v>57</v>
      </c>
      <c r="W5188" s="6" t="s">
        <v>347</v>
      </c>
      <c r="X5188" t="s">
        <v>844</v>
      </c>
      <c r="Y5188">
        <v>30</v>
      </c>
      <c r="Z5188">
        <v>6</v>
      </c>
      <c r="AA5188" t="s">
        <v>231</v>
      </c>
      <c r="AB5188" s="5">
        <f t="shared" si="162"/>
        <v>21638.408070175439</v>
      </c>
      <c r="AC5188" s="3">
        <v>85.31</v>
      </c>
      <c r="AD5188" s="3">
        <v>14.22</v>
      </c>
      <c r="AE5188" s="3">
        <v>0.47</v>
      </c>
      <c r="AF5188" t="s">
        <v>60</v>
      </c>
      <c r="AG5188" t="s">
        <v>109</v>
      </c>
      <c r="AH5188" s="8" t="s">
        <v>44</v>
      </c>
      <c r="AI5188" s="12" t="s">
        <v>44</v>
      </c>
      <c r="AJ5188" s="9">
        <v>0.09</v>
      </c>
      <c r="AK5188" s="5">
        <f t="shared" si="163"/>
        <v>0</v>
      </c>
    </row>
    <row r="5189" spans="1:37" hidden="1" x14ac:dyDescent="0.3">
      <c r="A5189">
        <v>57909</v>
      </c>
      <c r="B5189" t="s">
        <v>4198</v>
      </c>
      <c r="C5189" t="s">
        <v>4203</v>
      </c>
      <c r="D5189" t="s">
        <v>4204</v>
      </c>
      <c r="E5189" t="s">
        <v>4205</v>
      </c>
      <c r="F5189" t="s">
        <v>231</v>
      </c>
      <c r="G5189" t="s">
        <v>33</v>
      </c>
      <c r="H5189" t="s">
        <v>34</v>
      </c>
      <c r="I5189" t="s">
        <v>232</v>
      </c>
      <c r="J5189" t="s">
        <v>310</v>
      </c>
      <c r="K5189" t="s">
        <v>4206</v>
      </c>
      <c r="L5189" s="2">
        <v>41856</v>
      </c>
      <c r="M5189" s="4">
        <v>42054</v>
      </c>
      <c r="N5189" s="4">
        <v>42054</v>
      </c>
      <c r="O5189" s="1">
        <v>42054</v>
      </c>
      <c r="P5189" t="s">
        <v>52</v>
      </c>
      <c r="R5189" t="s">
        <v>71</v>
      </c>
      <c r="S5189" t="s">
        <v>4202</v>
      </c>
      <c r="T5189" t="s">
        <v>305</v>
      </c>
      <c r="U5189" t="s">
        <v>98</v>
      </c>
      <c r="V5189" t="s">
        <v>57</v>
      </c>
      <c r="W5189" s="6" t="s">
        <v>306</v>
      </c>
      <c r="X5189" t="s">
        <v>76</v>
      </c>
      <c r="Y5189">
        <v>30</v>
      </c>
      <c r="Z5189">
        <v>3</v>
      </c>
      <c r="AA5189" t="s">
        <v>231</v>
      </c>
      <c r="AB5189" s="5">
        <f t="shared" si="162"/>
        <v>2371.7673611111113</v>
      </c>
      <c r="AC5189" s="3">
        <v>46.79</v>
      </c>
      <c r="AD5189" s="3">
        <v>15.6</v>
      </c>
      <c r="AE5189" s="3">
        <v>0.52</v>
      </c>
      <c r="AF5189" t="s">
        <v>60</v>
      </c>
      <c r="AG5189" t="s">
        <v>109</v>
      </c>
      <c r="AH5189" s="8" t="s">
        <v>44</v>
      </c>
      <c r="AI5189" s="7" t="s">
        <v>44</v>
      </c>
      <c r="AJ5189" s="9">
        <v>0.05</v>
      </c>
      <c r="AK5189" s="5">
        <f t="shared" si="163"/>
        <v>0</v>
      </c>
    </row>
    <row r="5190" spans="1:37" hidden="1" x14ac:dyDescent="0.3">
      <c r="A5190">
        <v>57928</v>
      </c>
      <c r="B5190" t="s">
        <v>4146</v>
      </c>
      <c r="C5190" t="s">
        <v>5754</v>
      </c>
      <c r="D5190" t="s">
        <v>5755</v>
      </c>
      <c r="E5190" t="s">
        <v>9046</v>
      </c>
      <c r="F5190" t="s">
        <v>94</v>
      </c>
      <c r="G5190" t="s">
        <v>33</v>
      </c>
      <c r="H5190" t="s">
        <v>34</v>
      </c>
      <c r="I5190" t="s">
        <v>35</v>
      </c>
      <c r="J5190" t="s">
        <v>36</v>
      </c>
      <c r="K5190" t="s">
        <v>4866</v>
      </c>
      <c r="L5190" t="s">
        <v>4867</v>
      </c>
      <c r="M5190" s="4">
        <v>40255</v>
      </c>
      <c r="N5190" s="4">
        <v>40255</v>
      </c>
      <c r="O5190" s="1">
        <v>40255</v>
      </c>
      <c r="P5190" t="s">
        <v>38</v>
      </c>
      <c r="R5190" t="s">
        <v>39</v>
      </c>
      <c r="S5190" t="s">
        <v>199</v>
      </c>
      <c r="T5190" t="s">
        <v>65</v>
      </c>
      <c r="U5190" t="s">
        <v>66</v>
      </c>
      <c r="V5190" t="s">
        <v>67</v>
      </c>
      <c r="W5190" s="6" t="s">
        <v>44</v>
      </c>
      <c r="X5190" t="s">
        <v>45</v>
      </c>
      <c r="Y5190">
        <v>100</v>
      </c>
      <c r="Z5190">
        <v>2100</v>
      </c>
      <c r="AA5190" t="s">
        <v>94</v>
      </c>
      <c r="AB5190" s="5">
        <f t="shared" si="162"/>
        <v>2371.7673611111113</v>
      </c>
      <c r="AC5190" s="3">
        <v>151200</v>
      </c>
      <c r="AD5190" s="3">
        <v>72</v>
      </c>
      <c r="AE5190" s="3">
        <v>0.72</v>
      </c>
      <c r="AF5190" t="s">
        <v>202</v>
      </c>
      <c r="AG5190" t="s">
        <v>47</v>
      </c>
      <c r="AH5190" s="8">
        <v>1016</v>
      </c>
      <c r="AI5190" s="7">
        <v>16061.5</v>
      </c>
      <c r="AJ5190" s="9">
        <v>325.99</v>
      </c>
      <c r="AK5190" s="5">
        <f t="shared" si="163"/>
        <v>0</v>
      </c>
    </row>
    <row r="5191" spans="1:37" x14ac:dyDescent="0.3">
      <c r="A5191">
        <v>57959</v>
      </c>
      <c r="B5191" t="s">
        <v>4244</v>
      </c>
      <c r="C5191" t="s">
        <v>8772</v>
      </c>
      <c r="D5191" t="s">
        <v>9047</v>
      </c>
      <c r="E5191" t="s">
        <v>9048</v>
      </c>
      <c r="F5191" t="s">
        <v>32</v>
      </c>
      <c r="G5191" t="s">
        <v>33</v>
      </c>
      <c r="H5191" t="s">
        <v>34</v>
      </c>
      <c r="I5191" t="s">
        <v>35</v>
      </c>
      <c r="J5191" t="s">
        <v>36</v>
      </c>
      <c r="K5191" t="s">
        <v>8412</v>
      </c>
      <c r="L5191" t="s">
        <v>5346</v>
      </c>
      <c r="M5191" s="4">
        <v>42206</v>
      </c>
      <c r="N5191" s="4">
        <v>42206</v>
      </c>
      <c r="O5191" s="1">
        <v>42207</v>
      </c>
      <c r="P5191" t="s">
        <v>38</v>
      </c>
      <c r="R5191" t="s">
        <v>39</v>
      </c>
      <c r="S5191" t="s">
        <v>199</v>
      </c>
      <c r="T5191" t="s">
        <v>65</v>
      </c>
      <c r="U5191" t="s">
        <v>66</v>
      </c>
      <c r="V5191" t="s">
        <v>67</v>
      </c>
      <c r="W5191" s="6" t="s">
        <v>44</v>
      </c>
      <c r="X5191" t="s">
        <v>45</v>
      </c>
      <c r="Y5191">
        <v>100</v>
      </c>
      <c r="Z5191">
        <v>7000</v>
      </c>
      <c r="AA5191" t="s">
        <v>32</v>
      </c>
      <c r="AB5191" s="5">
        <f t="shared" si="162"/>
        <v>21638.408070175439</v>
      </c>
      <c r="AC5191" s="3">
        <v>560000</v>
      </c>
      <c r="AD5191" s="3">
        <v>80</v>
      </c>
      <c r="AE5191" s="3">
        <v>0.8</v>
      </c>
      <c r="AF5191" t="s">
        <v>4152</v>
      </c>
      <c r="AG5191" t="s">
        <v>47</v>
      </c>
      <c r="AH5191" s="8">
        <v>2836</v>
      </c>
      <c r="AI5191" s="12" t="s">
        <v>44</v>
      </c>
      <c r="AJ5191" s="9">
        <v>659.12</v>
      </c>
      <c r="AK5191" s="5">
        <f t="shared" si="163"/>
        <v>0</v>
      </c>
    </row>
    <row r="5192" spans="1:37" hidden="1" x14ac:dyDescent="0.3">
      <c r="A5192">
        <v>57977</v>
      </c>
      <c r="B5192" t="s">
        <v>4153</v>
      </c>
      <c r="C5192" t="s">
        <v>4606</v>
      </c>
      <c r="D5192" t="s">
        <v>4607</v>
      </c>
      <c r="E5192" t="s">
        <v>4608</v>
      </c>
      <c r="F5192" t="s">
        <v>151</v>
      </c>
      <c r="G5192" t="s">
        <v>33</v>
      </c>
      <c r="H5192" t="s">
        <v>34</v>
      </c>
      <c r="I5192" t="s">
        <v>35</v>
      </c>
      <c r="J5192" t="s">
        <v>3844</v>
      </c>
      <c r="K5192" t="s">
        <v>4609</v>
      </c>
      <c r="L5192" s="2">
        <v>41581</v>
      </c>
      <c r="M5192" s="4">
        <v>41493</v>
      </c>
      <c r="N5192" s="4">
        <v>41493</v>
      </c>
      <c r="O5192" s="1">
        <v>41493</v>
      </c>
      <c r="P5192" t="s">
        <v>52</v>
      </c>
      <c r="R5192" t="s">
        <v>53</v>
      </c>
      <c r="S5192" t="s">
        <v>54</v>
      </c>
      <c r="T5192" t="s">
        <v>5287</v>
      </c>
      <c r="U5192" t="s">
        <v>357</v>
      </c>
      <c r="V5192" t="s">
        <v>57</v>
      </c>
      <c r="W5192" s="6" t="s">
        <v>874</v>
      </c>
      <c r="X5192" t="s">
        <v>90</v>
      </c>
      <c r="Y5192">
        <v>240</v>
      </c>
      <c r="Z5192">
        <v>675</v>
      </c>
      <c r="AA5192" t="s">
        <v>151</v>
      </c>
      <c r="AB5192" s="5">
        <f t="shared" si="162"/>
        <v>2371.7673611111113</v>
      </c>
      <c r="AC5192" s="3">
        <v>4610.25</v>
      </c>
      <c r="AD5192" s="3">
        <v>6.83</v>
      </c>
      <c r="AE5192" s="3">
        <v>0.03</v>
      </c>
      <c r="AF5192" t="s">
        <v>60</v>
      </c>
      <c r="AG5192" t="s">
        <v>109</v>
      </c>
      <c r="AH5192" s="8" t="s">
        <v>44</v>
      </c>
      <c r="AI5192" s="7" t="s">
        <v>44</v>
      </c>
      <c r="AJ5192" s="9">
        <v>5.7</v>
      </c>
      <c r="AK5192" s="5">
        <f t="shared" si="163"/>
        <v>0</v>
      </c>
    </row>
    <row r="5193" spans="1:37" x14ac:dyDescent="0.3">
      <c r="A5193">
        <v>57997</v>
      </c>
      <c r="B5193" t="s">
        <v>4415</v>
      </c>
      <c r="C5193" t="s">
        <v>5972</v>
      </c>
      <c r="D5193" t="s">
        <v>9049</v>
      </c>
      <c r="E5193" t="s">
        <v>9050</v>
      </c>
      <c r="F5193" t="s">
        <v>105</v>
      </c>
      <c r="G5193" t="s">
        <v>33</v>
      </c>
      <c r="H5193" t="s">
        <v>34</v>
      </c>
      <c r="I5193" t="s">
        <v>35</v>
      </c>
      <c r="J5193" t="s">
        <v>36</v>
      </c>
      <c r="K5193" t="s">
        <v>4176</v>
      </c>
      <c r="L5193" s="2">
        <v>41582</v>
      </c>
      <c r="M5193" s="4">
        <v>41450</v>
      </c>
      <c r="N5193" s="4">
        <v>41450</v>
      </c>
      <c r="O5193" s="1">
        <v>41450</v>
      </c>
      <c r="P5193" t="s">
        <v>38</v>
      </c>
      <c r="R5193" t="s">
        <v>39</v>
      </c>
      <c r="S5193" t="s">
        <v>199</v>
      </c>
      <c r="T5193" t="s">
        <v>65</v>
      </c>
      <c r="U5193" t="s">
        <v>66</v>
      </c>
      <c r="V5193" t="s">
        <v>67</v>
      </c>
      <c r="W5193" s="6" t="s">
        <v>44</v>
      </c>
      <c r="X5193" t="s">
        <v>45</v>
      </c>
      <c r="Y5193">
        <v>100</v>
      </c>
      <c r="Z5193">
        <v>610</v>
      </c>
      <c r="AA5193" t="s">
        <v>105</v>
      </c>
      <c r="AB5193" s="5">
        <f t="shared" si="162"/>
        <v>21638.408070175439</v>
      </c>
      <c r="AC5193" s="3">
        <v>48800</v>
      </c>
      <c r="AD5193" s="3">
        <v>80</v>
      </c>
      <c r="AE5193" s="3">
        <v>0.8</v>
      </c>
      <c r="AF5193" t="s">
        <v>4152</v>
      </c>
      <c r="AG5193" t="s">
        <v>47</v>
      </c>
      <c r="AH5193" s="8">
        <v>268</v>
      </c>
      <c r="AI5193" s="12">
        <v>5187.8999999999996</v>
      </c>
      <c r="AJ5193" s="9">
        <v>60.37</v>
      </c>
      <c r="AK5193" s="5">
        <f t="shared" si="163"/>
        <v>0</v>
      </c>
    </row>
    <row r="5194" spans="1:37" x14ac:dyDescent="0.3">
      <c r="A5194">
        <v>58025</v>
      </c>
      <c r="B5194" t="s">
        <v>5950</v>
      </c>
      <c r="C5194" t="s">
        <v>9051</v>
      </c>
      <c r="D5194" t="s">
        <v>9052</v>
      </c>
      <c r="E5194" t="s">
        <v>9053</v>
      </c>
      <c r="F5194" t="s">
        <v>4229</v>
      </c>
      <c r="G5194" t="s">
        <v>33</v>
      </c>
      <c r="H5194" t="s">
        <v>34</v>
      </c>
      <c r="I5194" t="s">
        <v>95</v>
      </c>
      <c r="J5194" t="s">
        <v>36</v>
      </c>
      <c r="K5194" t="s">
        <v>9054</v>
      </c>
      <c r="L5194" t="s">
        <v>6222</v>
      </c>
      <c r="M5194" s="4">
        <v>40512</v>
      </c>
      <c r="N5194" s="4">
        <v>40512</v>
      </c>
      <c r="O5194" s="1">
        <v>40512</v>
      </c>
      <c r="P5194" t="s">
        <v>52</v>
      </c>
      <c r="R5194" t="s">
        <v>53</v>
      </c>
      <c r="S5194" t="s">
        <v>4733</v>
      </c>
      <c r="T5194" t="s">
        <v>5269</v>
      </c>
      <c r="U5194" t="s">
        <v>4670</v>
      </c>
      <c r="V5194" t="s">
        <v>4671</v>
      </c>
      <c r="W5194" s="6" t="s">
        <v>75</v>
      </c>
      <c r="X5194" t="s">
        <v>83</v>
      </c>
      <c r="Y5194">
        <v>60</v>
      </c>
      <c r="Z5194">
        <v>204</v>
      </c>
      <c r="AA5194" t="s">
        <v>4229</v>
      </c>
      <c r="AB5194" s="5">
        <f t="shared" si="162"/>
        <v>21638.408070175439</v>
      </c>
      <c r="AC5194" s="3">
        <v>61512.12</v>
      </c>
      <c r="AD5194" s="3">
        <v>301.52999999999997</v>
      </c>
      <c r="AE5194" s="3">
        <v>5.03</v>
      </c>
      <c r="AF5194" t="s">
        <v>5270</v>
      </c>
      <c r="AG5194" t="s">
        <v>47</v>
      </c>
      <c r="AH5194" s="8" t="s">
        <v>44</v>
      </c>
      <c r="AI5194" s="12" t="s">
        <v>44</v>
      </c>
      <c r="AJ5194" s="9">
        <v>132.62</v>
      </c>
      <c r="AK5194" s="5">
        <f t="shared" si="163"/>
        <v>0</v>
      </c>
    </row>
    <row r="5195" spans="1:37" x14ac:dyDescent="0.3">
      <c r="A5195">
        <v>58039</v>
      </c>
      <c r="B5195" t="s">
        <v>4141</v>
      </c>
      <c r="C5195" t="s">
        <v>6756</v>
      </c>
      <c r="D5195" t="s">
        <v>7996</v>
      </c>
      <c r="E5195" t="s">
        <v>7997</v>
      </c>
      <c r="F5195" t="s">
        <v>51</v>
      </c>
      <c r="G5195" t="s">
        <v>33</v>
      </c>
      <c r="H5195" t="s">
        <v>34</v>
      </c>
      <c r="I5195" t="s">
        <v>35</v>
      </c>
      <c r="J5195" t="s">
        <v>36</v>
      </c>
      <c r="K5195" t="s">
        <v>6759</v>
      </c>
      <c r="L5195" t="s">
        <v>6760</v>
      </c>
      <c r="M5195" s="4">
        <v>41045</v>
      </c>
      <c r="N5195" s="4">
        <v>41045</v>
      </c>
      <c r="O5195" s="1">
        <v>41045</v>
      </c>
      <c r="P5195" t="s">
        <v>52</v>
      </c>
      <c r="R5195" t="s">
        <v>53</v>
      </c>
      <c r="S5195" t="s">
        <v>304</v>
      </c>
      <c r="T5195" t="s">
        <v>4964</v>
      </c>
      <c r="U5195" t="s">
        <v>564</v>
      </c>
      <c r="V5195" t="s">
        <v>57</v>
      </c>
      <c r="W5195" s="6" t="s">
        <v>4965</v>
      </c>
      <c r="X5195" t="s">
        <v>852</v>
      </c>
      <c r="Y5195">
        <v>60</v>
      </c>
      <c r="Z5195">
        <v>1123</v>
      </c>
      <c r="AA5195" t="s">
        <v>51</v>
      </c>
      <c r="AB5195" s="5">
        <f t="shared" si="162"/>
        <v>21638.408070175439</v>
      </c>
      <c r="AC5195" s="3">
        <v>4660.45</v>
      </c>
      <c r="AD5195" s="3">
        <v>4.1500000000000004</v>
      </c>
      <c r="AE5195" s="3">
        <v>7.0000000000000007E-2</v>
      </c>
      <c r="AF5195" t="s">
        <v>307</v>
      </c>
      <c r="AG5195" t="s">
        <v>109</v>
      </c>
      <c r="AH5195" s="8" t="s">
        <v>44</v>
      </c>
      <c r="AI5195" s="12" t="s">
        <v>44</v>
      </c>
      <c r="AJ5195" s="9">
        <v>6.53</v>
      </c>
      <c r="AK5195" s="5">
        <f t="shared" si="163"/>
        <v>0</v>
      </c>
    </row>
    <row r="5196" spans="1:37" x14ac:dyDescent="0.3">
      <c r="A5196">
        <v>58064</v>
      </c>
      <c r="B5196" t="s">
        <v>4141</v>
      </c>
      <c r="C5196" t="s">
        <v>6797</v>
      </c>
      <c r="D5196" t="s">
        <v>9055</v>
      </c>
      <c r="E5196" t="s">
        <v>9056</v>
      </c>
      <c r="F5196" t="s">
        <v>51</v>
      </c>
      <c r="G5196" t="s">
        <v>33</v>
      </c>
      <c r="H5196" t="s">
        <v>34</v>
      </c>
      <c r="I5196" t="s">
        <v>63</v>
      </c>
      <c r="J5196" t="s">
        <v>36</v>
      </c>
      <c r="K5196" t="s">
        <v>6800</v>
      </c>
      <c r="L5196" s="2">
        <v>40762</v>
      </c>
      <c r="M5196" s="4">
        <v>40870</v>
      </c>
      <c r="N5196" s="4">
        <v>40870</v>
      </c>
      <c r="O5196" s="1">
        <v>40870</v>
      </c>
      <c r="P5196" t="s">
        <v>52</v>
      </c>
      <c r="R5196" t="s">
        <v>71</v>
      </c>
      <c r="S5196" t="s">
        <v>114</v>
      </c>
      <c r="T5196" t="s">
        <v>115</v>
      </c>
      <c r="U5196" t="s">
        <v>116</v>
      </c>
      <c r="V5196" t="s">
        <v>117</v>
      </c>
      <c r="W5196" s="6" t="s">
        <v>118</v>
      </c>
      <c r="X5196" t="s">
        <v>76</v>
      </c>
      <c r="Y5196">
        <v>120</v>
      </c>
      <c r="Z5196">
        <v>1435</v>
      </c>
      <c r="AA5196" t="s">
        <v>51</v>
      </c>
      <c r="AB5196" s="5">
        <f t="shared" si="162"/>
        <v>21638.408070175439</v>
      </c>
      <c r="AC5196" s="3">
        <v>117957</v>
      </c>
      <c r="AD5196" s="3">
        <v>82.2</v>
      </c>
      <c r="AE5196" s="3">
        <v>0.68</v>
      </c>
      <c r="AF5196" t="s">
        <v>122</v>
      </c>
      <c r="AG5196" t="s">
        <v>47</v>
      </c>
      <c r="AH5196" s="8">
        <v>355</v>
      </c>
      <c r="AI5196" s="12">
        <v>5101.21</v>
      </c>
      <c r="AJ5196" s="9">
        <v>194.63</v>
      </c>
      <c r="AK5196" s="5">
        <f t="shared" si="163"/>
        <v>0</v>
      </c>
    </row>
    <row r="5197" spans="1:37" hidden="1" x14ac:dyDescent="0.3">
      <c r="A5197">
        <v>58111</v>
      </c>
      <c r="B5197" t="s">
        <v>4193</v>
      </c>
      <c r="C5197" t="s">
        <v>4560</v>
      </c>
      <c r="D5197" t="s">
        <v>4908</v>
      </c>
      <c r="E5197" t="s">
        <v>9057</v>
      </c>
      <c r="F5197" t="s">
        <v>231</v>
      </c>
      <c r="G5197" t="s">
        <v>33</v>
      </c>
      <c r="H5197" t="s">
        <v>34</v>
      </c>
      <c r="I5197" t="s">
        <v>232</v>
      </c>
      <c r="J5197" t="s">
        <v>3844</v>
      </c>
      <c r="K5197" t="s">
        <v>4563</v>
      </c>
      <c r="L5197" t="s">
        <v>4631</v>
      </c>
      <c r="M5197" s="4">
        <v>40549</v>
      </c>
      <c r="N5197" s="4">
        <v>40549</v>
      </c>
      <c r="O5197" s="1">
        <v>40549</v>
      </c>
      <c r="P5197" t="s">
        <v>52</v>
      </c>
      <c r="R5197" t="s">
        <v>53</v>
      </c>
      <c r="S5197" t="s">
        <v>54</v>
      </c>
      <c r="T5197" t="s">
        <v>4517</v>
      </c>
      <c r="U5197" t="s">
        <v>56</v>
      </c>
      <c r="V5197" t="s">
        <v>57</v>
      </c>
      <c r="W5197" s="6" t="s">
        <v>58</v>
      </c>
      <c r="X5197" t="s">
        <v>59</v>
      </c>
      <c r="Y5197">
        <v>240</v>
      </c>
      <c r="Z5197">
        <v>10702</v>
      </c>
      <c r="AA5197" t="s">
        <v>231</v>
      </c>
      <c r="AB5197" s="5">
        <f t="shared" si="162"/>
        <v>2371.7673611111113</v>
      </c>
      <c r="AC5197" s="3">
        <v>22688.240000000002</v>
      </c>
      <c r="AD5197" s="3">
        <v>2.12</v>
      </c>
      <c r="AE5197" s="3">
        <v>0.01</v>
      </c>
      <c r="AF5197" t="s">
        <v>60</v>
      </c>
      <c r="AG5197" t="s">
        <v>47</v>
      </c>
      <c r="AH5197" s="8">
        <v>3967</v>
      </c>
      <c r="AI5197" s="7">
        <v>8169.7</v>
      </c>
      <c r="AJ5197" s="9">
        <v>48.92</v>
      </c>
      <c r="AK5197" s="5">
        <f t="shared" si="163"/>
        <v>0</v>
      </c>
    </row>
    <row r="5198" spans="1:37" x14ac:dyDescent="0.3">
      <c r="A5198">
        <v>58134</v>
      </c>
      <c r="B5198" t="s">
        <v>4220</v>
      </c>
      <c r="C5198" t="s">
        <v>6356</v>
      </c>
      <c r="D5198" t="s">
        <v>7134</v>
      </c>
      <c r="E5198" t="s">
        <v>9058</v>
      </c>
      <c r="F5198" t="s">
        <v>87</v>
      </c>
      <c r="G5198" t="s">
        <v>33</v>
      </c>
      <c r="H5198" t="s">
        <v>34</v>
      </c>
      <c r="I5198" t="s">
        <v>35</v>
      </c>
      <c r="J5198" t="s">
        <v>36</v>
      </c>
      <c r="K5198" s="2">
        <v>41553</v>
      </c>
      <c r="L5198" s="2">
        <v>41554</v>
      </c>
      <c r="M5198" s="4">
        <v>41585</v>
      </c>
      <c r="N5198" s="4">
        <v>41589</v>
      </c>
      <c r="O5198" s="1">
        <v>41595</v>
      </c>
      <c r="P5198" t="s">
        <v>38</v>
      </c>
      <c r="R5198" t="s">
        <v>39</v>
      </c>
      <c r="S5198" t="s">
        <v>199</v>
      </c>
      <c r="T5198" t="s">
        <v>65</v>
      </c>
      <c r="U5198" t="s">
        <v>66</v>
      </c>
      <c r="V5198" t="s">
        <v>67</v>
      </c>
      <c r="W5198" s="6" t="s">
        <v>44</v>
      </c>
      <c r="X5198" t="s">
        <v>45</v>
      </c>
      <c r="Y5198">
        <v>100</v>
      </c>
      <c r="Z5198">
        <v>3050</v>
      </c>
      <c r="AA5198" t="s">
        <v>87</v>
      </c>
      <c r="AB5198" s="5">
        <f t="shared" si="162"/>
        <v>21638.408070175439</v>
      </c>
      <c r="AC5198" s="3">
        <v>271450</v>
      </c>
      <c r="AD5198" s="3">
        <v>89</v>
      </c>
      <c r="AE5198" s="3">
        <v>0.89</v>
      </c>
      <c r="AF5198" t="s">
        <v>4152</v>
      </c>
      <c r="AG5198" t="s">
        <v>47</v>
      </c>
      <c r="AH5198" s="8">
        <v>1238</v>
      </c>
      <c r="AI5198" s="12">
        <v>22872.42</v>
      </c>
      <c r="AJ5198" s="9">
        <v>335.78</v>
      </c>
      <c r="AK5198" s="5">
        <f t="shared" si="163"/>
        <v>-4</v>
      </c>
    </row>
    <row r="5199" spans="1:37" x14ac:dyDescent="0.3">
      <c r="A5199">
        <v>58173</v>
      </c>
      <c r="B5199" t="s">
        <v>4198</v>
      </c>
      <c r="C5199" t="s">
        <v>4199</v>
      </c>
      <c r="D5199" t="s">
        <v>4384</v>
      </c>
      <c r="E5199" t="s">
        <v>5107</v>
      </c>
      <c r="F5199" t="s">
        <v>231</v>
      </c>
      <c r="G5199" t="s">
        <v>33</v>
      </c>
      <c r="H5199" t="s">
        <v>34</v>
      </c>
      <c r="I5199" t="s">
        <v>232</v>
      </c>
      <c r="J5199" t="s">
        <v>310</v>
      </c>
      <c r="K5199" s="2">
        <v>41952</v>
      </c>
      <c r="L5199" s="2">
        <v>41892</v>
      </c>
      <c r="M5199" s="4">
        <v>42209</v>
      </c>
      <c r="N5199" s="4">
        <v>42209</v>
      </c>
      <c r="O5199" s="1">
        <v>42209</v>
      </c>
      <c r="P5199" t="s">
        <v>52</v>
      </c>
      <c r="R5199" t="s">
        <v>71</v>
      </c>
      <c r="S5199" t="s">
        <v>4202</v>
      </c>
      <c r="T5199" t="s">
        <v>305</v>
      </c>
      <c r="U5199" t="s">
        <v>98</v>
      </c>
      <c r="V5199" t="s">
        <v>57</v>
      </c>
      <c r="W5199" s="6" t="s">
        <v>306</v>
      </c>
      <c r="X5199" t="s">
        <v>76</v>
      </c>
      <c r="Y5199">
        <v>30</v>
      </c>
      <c r="Z5199">
        <v>47</v>
      </c>
      <c r="AA5199" t="s">
        <v>231</v>
      </c>
      <c r="AB5199" s="5">
        <f t="shared" si="162"/>
        <v>21638.408070175439</v>
      </c>
      <c r="AC5199" s="3">
        <v>568.37</v>
      </c>
      <c r="AD5199" s="3">
        <v>12.09</v>
      </c>
      <c r="AE5199" s="3">
        <v>0.4</v>
      </c>
      <c r="AF5199" t="s">
        <v>60</v>
      </c>
      <c r="AG5199" t="s">
        <v>109</v>
      </c>
      <c r="AH5199" s="8" t="s">
        <v>44</v>
      </c>
      <c r="AI5199" s="12" t="s">
        <v>44</v>
      </c>
      <c r="AJ5199" s="9">
        <v>0.57999999999999996</v>
      </c>
      <c r="AK5199" s="5">
        <f t="shared" si="163"/>
        <v>0</v>
      </c>
    </row>
    <row r="5200" spans="1:37" hidden="1" x14ac:dyDescent="0.3">
      <c r="A5200">
        <v>58192</v>
      </c>
      <c r="B5200" t="s">
        <v>4193</v>
      </c>
      <c r="C5200" t="s">
        <v>4560</v>
      </c>
      <c r="D5200" t="s">
        <v>8328</v>
      </c>
      <c r="E5200" t="s">
        <v>9059</v>
      </c>
      <c r="F5200" t="s">
        <v>231</v>
      </c>
      <c r="G5200" t="s">
        <v>33</v>
      </c>
      <c r="H5200" t="s">
        <v>34</v>
      </c>
      <c r="I5200" t="s">
        <v>232</v>
      </c>
      <c r="J5200" t="s">
        <v>3844</v>
      </c>
      <c r="K5200" t="s">
        <v>4563</v>
      </c>
      <c r="L5200" t="s">
        <v>4564</v>
      </c>
      <c r="M5200" s="4">
        <v>40638</v>
      </c>
      <c r="N5200" s="4">
        <v>40638</v>
      </c>
      <c r="O5200" s="1">
        <v>40638</v>
      </c>
      <c r="P5200" t="s">
        <v>52</v>
      </c>
      <c r="R5200" t="s">
        <v>71</v>
      </c>
      <c r="S5200" t="s">
        <v>604</v>
      </c>
      <c r="T5200" t="s">
        <v>106</v>
      </c>
      <c r="U5200" t="s">
        <v>56</v>
      </c>
      <c r="V5200" t="s">
        <v>57</v>
      </c>
      <c r="W5200" s="6" t="s">
        <v>100</v>
      </c>
      <c r="X5200" t="s">
        <v>76</v>
      </c>
      <c r="Y5200">
        <v>60</v>
      </c>
      <c r="Z5200">
        <v>172428</v>
      </c>
      <c r="AA5200" t="s">
        <v>231</v>
      </c>
      <c r="AB5200" s="5">
        <f t="shared" si="162"/>
        <v>2371.7673611111113</v>
      </c>
      <c r="AC5200" s="3">
        <v>494868.36</v>
      </c>
      <c r="AD5200" s="3">
        <v>2.87</v>
      </c>
      <c r="AE5200" s="3">
        <v>0.05</v>
      </c>
      <c r="AF5200" t="s">
        <v>605</v>
      </c>
      <c r="AG5200" t="s">
        <v>47</v>
      </c>
      <c r="AH5200" s="8">
        <v>10859</v>
      </c>
      <c r="AI5200" s="7">
        <v>17278.96</v>
      </c>
      <c r="AJ5200" s="9">
        <v>1066.94</v>
      </c>
      <c r="AK5200" s="5">
        <f t="shared" si="163"/>
        <v>0</v>
      </c>
    </row>
    <row r="5201" spans="1:37" x14ac:dyDescent="0.3">
      <c r="A5201">
        <v>58197</v>
      </c>
      <c r="B5201" t="s">
        <v>4220</v>
      </c>
      <c r="C5201" t="s">
        <v>6356</v>
      </c>
      <c r="D5201" t="s">
        <v>7134</v>
      </c>
      <c r="E5201" t="s">
        <v>9060</v>
      </c>
      <c r="F5201" t="s">
        <v>87</v>
      </c>
      <c r="G5201" t="s">
        <v>33</v>
      </c>
      <c r="H5201" t="s">
        <v>34</v>
      </c>
      <c r="I5201" t="s">
        <v>35</v>
      </c>
      <c r="J5201" t="s">
        <v>36</v>
      </c>
      <c r="K5201" s="2">
        <v>41553</v>
      </c>
      <c r="L5201" s="2">
        <v>41554</v>
      </c>
      <c r="M5201" s="4">
        <v>41585</v>
      </c>
      <c r="N5201" s="4">
        <v>41589</v>
      </c>
      <c r="O5201" s="1">
        <v>41595</v>
      </c>
      <c r="P5201" t="s">
        <v>38</v>
      </c>
      <c r="R5201" t="s">
        <v>39</v>
      </c>
      <c r="S5201" t="s">
        <v>199</v>
      </c>
      <c r="T5201" t="s">
        <v>65</v>
      </c>
      <c r="U5201" t="s">
        <v>66</v>
      </c>
      <c r="V5201" t="s">
        <v>67</v>
      </c>
      <c r="W5201" s="6" t="s">
        <v>44</v>
      </c>
      <c r="X5201" t="s">
        <v>45</v>
      </c>
      <c r="Y5201">
        <v>100</v>
      </c>
      <c r="Z5201">
        <v>2949</v>
      </c>
      <c r="AA5201" t="s">
        <v>87</v>
      </c>
      <c r="AB5201" s="5">
        <f t="shared" si="162"/>
        <v>21638.408070175439</v>
      </c>
      <c r="AC5201" s="3">
        <v>262461</v>
      </c>
      <c r="AD5201" s="3">
        <v>89</v>
      </c>
      <c r="AE5201" s="3">
        <v>0.89</v>
      </c>
      <c r="AF5201" t="s">
        <v>4152</v>
      </c>
      <c r="AG5201" t="s">
        <v>47</v>
      </c>
      <c r="AH5201" s="8">
        <v>1192</v>
      </c>
      <c r="AI5201" s="12">
        <v>19458.84</v>
      </c>
      <c r="AJ5201" s="9">
        <v>324.66000000000003</v>
      </c>
      <c r="AK5201" s="5">
        <f t="shared" si="163"/>
        <v>-4</v>
      </c>
    </row>
    <row r="5202" spans="1:37" hidden="1" x14ac:dyDescent="0.3">
      <c r="A5202">
        <v>58202</v>
      </c>
      <c r="B5202" t="s">
        <v>4141</v>
      </c>
      <c r="C5202" t="s">
        <v>5393</v>
      </c>
      <c r="D5202" t="s">
        <v>6235</v>
      </c>
      <c r="E5202" t="s">
        <v>9061</v>
      </c>
      <c r="F5202" t="s">
        <v>51</v>
      </c>
      <c r="G5202" t="s">
        <v>33</v>
      </c>
      <c r="H5202" t="s">
        <v>34</v>
      </c>
      <c r="I5202" t="s">
        <v>35</v>
      </c>
      <c r="J5202" t="s">
        <v>36</v>
      </c>
      <c r="K5202" t="s">
        <v>5232</v>
      </c>
      <c r="L5202" s="2">
        <v>41863</v>
      </c>
      <c r="M5202" s="4">
        <v>42156</v>
      </c>
      <c r="N5202" s="4">
        <v>42156</v>
      </c>
      <c r="O5202" s="1">
        <v>42156</v>
      </c>
      <c r="P5202" t="s">
        <v>52</v>
      </c>
      <c r="R5202" t="s">
        <v>71</v>
      </c>
      <c r="S5202" t="s">
        <v>304</v>
      </c>
      <c r="T5202" t="s">
        <v>4210</v>
      </c>
      <c r="U5202" t="s">
        <v>4211</v>
      </c>
      <c r="V5202" t="s">
        <v>57</v>
      </c>
      <c r="W5202" s="6" t="s">
        <v>4212</v>
      </c>
      <c r="X5202" t="s">
        <v>146</v>
      </c>
      <c r="Y5202">
        <v>30</v>
      </c>
      <c r="Z5202">
        <v>21384</v>
      </c>
      <c r="AA5202" t="s">
        <v>51</v>
      </c>
      <c r="AB5202" s="5">
        <f t="shared" si="162"/>
        <v>2371.7673611111113</v>
      </c>
      <c r="AC5202" s="3">
        <v>217047.6</v>
      </c>
      <c r="AD5202" s="3">
        <v>10.15</v>
      </c>
      <c r="AE5202" s="3">
        <v>0.34</v>
      </c>
      <c r="AF5202" t="s">
        <v>307</v>
      </c>
      <c r="AG5202" t="s">
        <v>47</v>
      </c>
      <c r="AH5202" s="8">
        <v>2406</v>
      </c>
      <c r="AI5202" s="7">
        <v>4872.6499999999996</v>
      </c>
      <c r="AJ5202" s="9">
        <v>223.12</v>
      </c>
      <c r="AK5202" s="5">
        <f t="shared" si="163"/>
        <v>0</v>
      </c>
    </row>
    <row r="5203" spans="1:37" hidden="1" x14ac:dyDescent="0.3">
      <c r="A5203">
        <v>58211</v>
      </c>
      <c r="B5203" t="s">
        <v>4244</v>
      </c>
      <c r="C5203" t="s">
        <v>8984</v>
      </c>
      <c r="D5203" t="s">
        <v>9062</v>
      </c>
      <c r="E5203" t="s">
        <v>9063</v>
      </c>
      <c r="F5203" t="s">
        <v>32</v>
      </c>
      <c r="G5203" t="s">
        <v>33</v>
      </c>
      <c r="H5203" t="s">
        <v>34</v>
      </c>
      <c r="I5203" t="s">
        <v>35</v>
      </c>
      <c r="J5203" t="s">
        <v>36</v>
      </c>
      <c r="K5203" t="s">
        <v>7097</v>
      </c>
      <c r="L5203" s="2">
        <v>39883</v>
      </c>
      <c r="M5203" s="4">
        <v>40228</v>
      </c>
      <c r="N5203" s="4">
        <v>40228</v>
      </c>
      <c r="O5203" s="1">
        <v>40228</v>
      </c>
      <c r="P5203" t="s">
        <v>38</v>
      </c>
      <c r="R5203" t="s">
        <v>39</v>
      </c>
      <c r="S5203" t="s">
        <v>199</v>
      </c>
      <c r="T5203" t="s">
        <v>200</v>
      </c>
      <c r="U5203" t="s">
        <v>201</v>
      </c>
      <c r="V5203" t="s">
        <v>67</v>
      </c>
      <c r="W5203" s="6" t="s">
        <v>44</v>
      </c>
      <c r="X5203" t="s">
        <v>45</v>
      </c>
      <c r="Y5203">
        <v>100</v>
      </c>
      <c r="Z5203">
        <v>3500</v>
      </c>
      <c r="AA5203" t="s">
        <v>32</v>
      </c>
      <c r="AB5203" s="5">
        <f t="shared" si="162"/>
        <v>2371.7673611111113</v>
      </c>
      <c r="AC5203" s="3">
        <v>245000</v>
      </c>
      <c r="AD5203" s="3">
        <v>70</v>
      </c>
      <c r="AE5203" s="3">
        <v>0.7</v>
      </c>
      <c r="AF5203" t="s">
        <v>202</v>
      </c>
      <c r="AG5203" t="s">
        <v>47</v>
      </c>
      <c r="AH5203" s="8">
        <v>794</v>
      </c>
      <c r="AI5203" s="7">
        <v>12619.38</v>
      </c>
      <c r="AJ5203" s="9">
        <v>528.22</v>
      </c>
      <c r="AK5203" s="5">
        <f t="shared" si="163"/>
        <v>0</v>
      </c>
    </row>
    <row r="5204" spans="1:37" x14ac:dyDescent="0.3">
      <c r="A5204">
        <v>58252</v>
      </c>
      <c r="B5204" t="s">
        <v>4158</v>
      </c>
      <c r="C5204" t="s">
        <v>6380</v>
      </c>
      <c r="D5204" t="s">
        <v>6720</v>
      </c>
      <c r="E5204" t="s">
        <v>6721</v>
      </c>
      <c r="F5204" t="s">
        <v>4162</v>
      </c>
      <c r="G5204" t="s">
        <v>33</v>
      </c>
      <c r="H5204" t="s">
        <v>34</v>
      </c>
      <c r="I5204" t="s">
        <v>35</v>
      </c>
      <c r="J5204" t="s">
        <v>36</v>
      </c>
      <c r="K5204" t="s">
        <v>5627</v>
      </c>
      <c r="L5204" t="s">
        <v>6383</v>
      </c>
      <c r="M5204" s="4">
        <v>41172</v>
      </c>
      <c r="N5204" s="4">
        <v>41172</v>
      </c>
      <c r="O5204" s="1">
        <v>41172</v>
      </c>
      <c r="P5204" t="s">
        <v>38</v>
      </c>
      <c r="R5204" t="s">
        <v>252</v>
      </c>
      <c r="S5204" t="s">
        <v>199</v>
      </c>
      <c r="T5204" t="s">
        <v>1221</v>
      </c>
      <c r="U5204" t="s">
        <v>1222</v>
      </c>
      <c r="V5204" t="s">
        <v>67</v>
      </c>
      <c r="W5204" s="6" t="s">
        <v>44</v>
      </c>
      <c r="X5204" t="s">
        <v>254</v>
      </c>
      <c r="Y5204">
        <v>100</v>
      </c>
      <c r="Z5204">
        <v>326</v>
      </c>
      <c r="AA5204" t="s">
        <v>4162</v>
      </c>
      <c r="AB5204" s="5">
        <f t="shared" si="162"/>
        <v>21638.408070175439</v>
      </c>
      <c r="AC5204" s="3">
        <v>2608</v>
      </c>
      <c r="AD5204" s="3">
        <v>8</v>
      </c>
      <c r="AE5204" s="3">
        <v>0.08</v>
      </c>
      <c r="AF5204" t="s">
        <v>4152</v>
      </c>
      <c r="AG5204" t="s">
        <v>109</v>
      </c>
      <c r="AH5204" s="8" t="s">
        <v>44</v>
      </c>
      <c r="AI5204" s="12" t="s">
        <v>44</v>
      </c>
      <c r="AJ5204" s="9">
        <v>3.66</v>
      </c>
      <c r="AK5204" s="5">
        <f t="shared" si="163"/>
        <v>0</v>
      </c>
    </row>
    <row r="5205" spans="1:37" hidden="1" x14ac:dyDescent="0.3">
      <c r="A5205">
        <v>58264</v>
      </c>
      <c r="B5205" t="s">
        <v>4141</v>
      </c>
      <c r="C5205" t="s">
        <v>4325</v>
      </c>
      <c r="D5205" t="s">
        <v>4326</v>
      </c>
      <c r="E5205" t="s">
        <v>4327</v>
      </c>
      <c r="F5205" t="s">
        <v>51</v>
      </c>
      <c r="G5205" t="s">
        <v>33</v>
      </c>
      <c r="H5205" t="s">
        <v>34</v>
      </c>
      <c r="I5205" t="s">
        <v>35</v>
      </c>
      <c r="J5205" t="s">
        <v>36</v>
      </c>
      <c r="K5205" t="s">
        <v>4328</v>
      </c>
      <c r="L5205" t="s">
        <v>4329</v>
      </c>
      <c r="M5205" s="4">
        <v>40086</v>
      </c>
      <c r="N5205" s="4">
        <v>40086</v>
      </c>
      <c r="O5205" s="1">
        <v>40086</v>
      </c>
      <c r="P5205" t="s">
        <v>52</v>
      </c>
      <c r="R5205" t="s">
        <v>71</v>
      </c>
      <c r="S5205" t="s">
        <v>304</v>
      </c>
      <c r="T5205" t="s">
        <v>332</v>
      </c>
      <c r="U5205" t="s">
        <v>242</v>
      </c>
      <c r="V5205" t="s">
        <v>57</v>
      </c>
      <c r="W5205" s="6" t="s">
        <v>244</v>
      </c>
      <c r="X5205" t="s">
        <v>76</v>
      </c>
      <c r="Y5205">
        <v>30</v>
      </c>
      <c r="Z5205">
        <v>2520</v>
      </c>
      <c r="AA5205" t="s">
        <v>51</v>
      </c>
      <c r="AB5205" s="5">
        <f t="shared" si="162"/>
        <v>2371.7673611111113</v>
      </c>
      <c r="AC5205" s="3">
        <v>20790</v>
      </c>
      <c r="AD5205" s="3">
        <v>8.25</v>
      </c>
      <c r="AE5205" s="3">
        <v>0.28000000000000003</v>
      </c>
      <c r="AF5205" t="s">
        <v>307</v>
      </c>
      <c r="AG5205" t="s">
        <v>109</v>
      </c>
      <c r="AH5205" s="8" t="s">
        <v>44</v>
      </c>
      <c r="AI5205" s="7" t="s">
        <v>44</v>
      </c>
      <c r="AJ5205" s="9">
        <v>40.75</v>
      </c>
      <c r="AK5205" s="5">
        <f t="shared" si="163"/>
        <v>0</v>
      </c>
    </row>
    <row r="5206" spans="1:37" hidden="1" x14ac:dyDescent="0.3">
      <c r="A5206">
        <v>58277</v>
      </c>
      <c r="B5206" t="s">
        <v>4244</v>
      </c>
      <c r="C5206" t="s">
        <v>9064</v>
      </c>
      <c r="D5206" t="s">
        <v>9065</v>
      </c>
      <c r="E5206" t="s">
        <v>9066</v>
      </c>
      <c r="F5206" t="s">
        <v>32</v>
      </c>
      <c r="G5206" t="s">
        <v>33</v>
      </c>
      <c r="H5206" t="s">
        <v>34</v>
      </c>
      <c r="I5206" t="s">
        <v>35</v>
      </c>
      <c r="J5206" t="s">
        <v>36</v>
      </c>
      <c r="K5206" t="s">
        <v>5476</v>
      </c>
      <c r="L5206" s="2">
        <v>40365</v>
      </c>
      <c r="M5206" s="4">
        <v>40417</v>
      </c>
      <c r="N5206" s="4">
        <v>40417</v>
      </c>
      <c r="O5206" s="1">
        <v>40417</v>
      </c>
      <c r="P5206" t="s">
        <v>38</v>
      </c>
      <c r="R5206" t="s">
        <v>39</v>
      </c>
      <c r="S5206" t="s">
        <v>212</v>
      </c>
      <c r="T5206" t="s">
        <v>1283</v>
      </c>
      <c r="U5206" t="s">
        <v>1284</v>
      </c>
      <c r="V5206" t="s">
        <v>215</v>
      </c>
      <c r="W5206" s="6" t="s">
        <v>44</v>
      </c>
      <c r="X5206" t="s">
        <v>45</v>
      </c>
      <c r="Y5206">
        <v>30</v>
      </c>
      <c r="Z5206">
        <v>1456</v>
      </c>
      <c r="AA5206" t="s">
        <v>32</v>
      </c>
      <c r="AB5206" s="5">
        <f t="shared" si="162"/>
        <v>2371.7673611111113</v>
      </c>
      <c r="AC5206" s="3">
        <v>34944</v>
      </c>
      <c r="AD5206" s="3">
        <v>24</v>
      </c>
      <c r="AE5206" s="3">
        <v>0.8</v>
      </c>
      <c r="AF5206" t="s">
        <v>216</v>
      </c>
      <c r="AG5206" t="s">
        <v>47</v>
      </c>
      <c r="AH5206" s="8">
        <v>486</v>
      </c>
      <c r="AI5206" s="7">
        <v>5074.33</v>
      </c>
      <c r="AJ5206" s="9">
        <v>75.34</v>
      </c>
      <c r="AK5206" s="5">
        <f t="shared" si="163"/>
        <v>0</v>
      </c>
    </row>
    <row r="5207" spans="1:37" hidden="1" x14ac:dyDescent="0.3">
      <c r="A5207">
        <v>58305</v>
      </c>
      <c r="B5207" t="s">
        <v>4415</v>
      </c>
      <c r="C5207" t="s">
        <v>4837</v>
      </c>
      <c r="D5207" t="s">
        <v>9067</v>
      </c>
      <c r="E5207" t="s">
        <v>9068</v>
      </c>
      <c r="F5207" t="s">
        <v>105</v>
      </c>
      <c r="G5207" t="s">
        <v>33</v>
      </c>
      <c r="H5207" t="s">
        <v>34</v>
      </c>
      <c r="I5207" t="s">
        <v>35</v>
      </c>
      <c r="J5207" t="s">
        <v>36</v>
      </c>
      <c r="K5207" s="2">
        <v>41223</v>
      </c>
      <c r="L5207" t="s">
        <v>4840</v>
      </c>
      <c r="M5207" s="4">
        <v>41276</v>
      </c>
      <c r="N5207" s="4">
        <v>41276</v>
      </c>
      <c r="O5207" s="1">
        <v>41276</v>
      </c>
      <c r="P5207" t="s">
        <v>38</v>
      </c>
      <c r="R5207" t="s">
        <v>39</v>
      </c>
      <c r="S5207" t="s">
        <v>125</v>
      </c>
      <c r="T5207" t="s">
        <v>126</v>
      </c>
      <c r="U5207" t="s">
        <v>127</v>
      </c>
      <c r="V5207" t="s">
        <v>128</v>
      </c>
      <c r="W5207" s="6" t="s">
        <v>44</v>
      </c>
      <c r="X5207" t="s">
        <v>45</v>
      </c>
      <c r="Y5207">
        <v>20</v>
      </c>
      <c r="Z5207">
        <v>383</v>
      </c>
      <c r="AA5207" t="s">
        <v>105</v>
      </c>
      <c r="AB5207" s="5">
        <f t="shared" si="162"/>
        <v>2371.7673611111113</v>
      </c>
      <c r="AC5207" s="3">
        <v>12256</v>
      </c>
      <c r="AD5207" s="3">
        <v>32</v>
      </c>
      <c r="AE5207" s="3">
        <v>1.6</v>
      </c>
      <c r="AF5207" t="s">
        <v>125</v>
      </c>
      <c r="AG5207" t="s">
        <v>47</v>
      </c>
      <c r="AH5207" s="8">
        <v>125</v>
      </c>
      <c r="AI5207" s="7">
        <v>1908.34</v>
      </c>
      <c r="AJ5207" s="9">
        <v>15.16</v>
      </c>
      <c r="AK5207" s="5">
        <f t="shared" si="163"/>
        <v>0</v>
      </c>
    </row>
    <row r="5208" spans="1:37" x14ac:dyDescent="0.3">
      <c r="A5208">
        <v>58309</v>
      </c>
      <c r="B5208" t="s">
        <v>4170</v>
      </c>
      <c r="C5208" t="s">
        <v>9069</v>
      </c>
      <c r="D5208" t="s">
        <v>9070</v>
      </c>
      <c r="E5208" t="s">
        <v>9071</v>
      </c>
      <c r="F5208" t="s">
        <v>4174</v>
      </c>
      <c r="G5208" t="s">
        <v>33</v>
      </c>
      <c r="H5208" t="s">
        <v>34</v>
      </c>
      <c r="I5208" t="s">
        <v>35</v>
      </c>
      <c r="J5208" t="s">
        <v>36</v>
      </c>
      <c r="K5208" s="2">
        <v>41643</v>
      </c>
      <c r="L5208" t="s">
        <v>4536</v>
      </c>
      <c r="M5208" s="4">
        <v>41816</v>
      </c>
      <c r="N5208" s="4">
        <v>41816</v>
      </c>
      <c r="O5208" s="1">
        <v>41816</v>
      </c>
      <c r="P5208" t="s">
        <v>38</v>
      </c>
      <c r="R5208" t="s">
        <v>39</v>
      </c>
      <c r="S5208" t="s">
        <v>182</v>
      </c>
      <c r="T5208" t="s">
        <v>4181</v>
      </c>
      <c r="U5208" t="s">
        <v>4182</v>
      </c>
      <c r="V5208" t="s">
        <v>185</v>
      </c>
      <c r="W5208" s="6" t="s">
        <v>44</v>
      </c>
      <c r="X5208" t="s">
        <v>45</v>
      </c>
      <c r="Y5208">
        <v>30</v>
      </c>
      <c r="Z5208">
        <v>539</v>
      </c>
      <c r="AA5208" t="s">
        <v>4174</v>
      </c>
      <c r="AB5208" s="5">
        <f t="shared" si="162"/>
        <v>21638.408070175439</v>
      </c>
      <c r="AC5208" s="3">
        <v>14876.4</v>
      </c>
      <c r="AD5208" s="3">
        <v>27.6</v>
      </c>
      <c r="AE5208" s="3">
        <v>0.92</v>
      </c>
      <c r="AF5208" t="s">
        <v>186</v>
      </c>
      <c r="AG5208" t="s">
        <v>47</v>
      </c>
      <c r="AH5208" s="8">
        <v>58</v>
      </c>
      <c r="AI5208" s="12">
        <v>871.28</v>
      </c>
      <c r="AJ5208" s="9">
        <v>15.29</v>
      </c>
      <c r="AK5208" s="5">
        <f t="shared" si="163"/>
        <v>0</v>
      </c>
    </row>
    <row r="5209" spans="1:37" x14ac:dyDescent="0.3">
      <c r="A5209">
        <v>58311</v>
      </c>
      <c r="B5209" t="s">
        <v>4244</v>
      </c>
      <c r="C5209" t="s">
        <v>9072</v>
      </c>
      <c r="D5209" t="s">
        <v>9073</v>
      </c>
      <c r="E5209" t="s">
        <v>9074</v>
      </c>
      <c r="F5209" t="s">
        <v>32</v>
      </c>
      <c r="G5209" t="s">
        <v>33</v>
      </c>
      <c r="H5209" t="s">
        <v>34</v>
      </c>
      <c r="I5209" t="s">
        <v>63</v>
      </c>
      <c r="J5209" t="s">
        <v>36</v>
      </c>
      <c r="K5209" t="s">
        <v>7036</v>
      </c>
      <c r="L5209" t="s">
        <v>5771</v>
      </c>
      <c r="M5209" s="4">
        <v>41388</v>
      </c>
      <c r="N5209" s="4">
        <v>41388</v>
      </c>
      <c r="O5209" s="1">
        <v>41388</v>
      </c>
      <c r="P5209" t="s">
        <v>52</v>
      </c>
      <c r="R5209" t="s">
        <v>53</v>
      </c>
      <c r="S5209" t="s">
        <v>114</v>
      </c>
      <c r="T5209" t="s">
        <v>434</v>
      </c>
      <c r="U5209" t="s">
        <v>116</v>
      </c>
      <c r="V5209" t="s">
        <v>435</v>
      </c>
      <c r="W5209" s="6" t="s">
        <v>436</v>
      </c>
      <c r="X5209" t="s">
        <v>90</v>
      </c>
      <c r="Y5209">
        <v>300</v>
      </c>
      <c r="Z5209">
        <v>520</v>
      </c>
      <c r="AA5209" t="s">
        <v>32</v>
      </c>
      <c r="AB5209" s="5">
        <f t="shared" si="162"/>
        <v>21638.408070175439</v>
      </c>
      <c r="AC5209" s="3">
        <v>16026.4</v>
      </c>
      <c r="AD5209" s="3">
        <v>30.82</v>
      </c>
      <c r="AE5209" s="3">
        <v>0.1</v>
      </c>
      <c r="AF5209" t="s">
        <v>437</v>
      </c>
      <c r="AG5209" t="s">
        <v>47</v>
      </c>
      <c r="AH5209" s="8">
        <v>242</v>
      </c>
      <c r="AI5209" s="12">
        <v>5257.72</v>
      </c>
      <c r="AJ5209" s="9">
        <v>19.82</v>
      </c>
      <c r="AK5209" s="5">
        <f t="shared" si="163"/>
        <v>0</v>
      </c>
    </row>
    <row r="5210" spans="1:37" hidden="1" x14ac:dyDescent="0.3">
      <c r="A5210">
        <v>58372</v>
      </c>
      <c r="B5210" t="s">
        <v>4244</v>
      </c>
      <c r="C5210" t="s">
        <v>5246</v>
      </c>
      <c r="D5210" t="s">
        <v>9075</v>
      </c>
      <c r="E5210" t="s">
        <v>9076</v>
      </c>
      <c r="F5210" t="s">
        <v>32</v>
      </c>
      <c r="G5210" t="s">
        <v>33</v>
      </c>
      <c r="H5210" t="s">
        <v>34</v>
      </c>
      <c r="I5210" t="s">
        <v>35</v>
      </c>
      <c r="J5210" t="s">
        <v>36</v>
      </c>
      <c r="K5210" s="2">
        <v>41525</v>
      </c>
      <c r="L5210" t="s">
        <v>5249</v>
      </c>
      <c r="M5210" s="4">
        <v>41642</v>
      </c>
      <c r="N5210" s="4">
        <v>41642</v>
      </c>
      <c r="O5210" s="1">
        <v>41645</v>
      </c>
      <c r="P5210" t="s">
        <v>52</v>
      </c>
      <c r="R5210" t="s">
        <v>53</v>
      </c>
      <c r="S5210" t="s">
        <v>54</v>
      </c>
      <c r="T5210" t="s">
        <v>4383</v>
      </c>
      <c r="U5210" t="s">
        <v>56</v>
      </c>
      <c r="V5210" t="s">
        <v>57</v>
      </c>
      <c r="W5210" s="6" t="s">
        <v>481</v>
      </c>
      <c r="X5210" t="s">
        <v>321</v>
      </c>
      <c r="Y5210">
        <v>30</v>
      </c>
      <c r="Z5210">
        <v>7000</v>
      </c>
      <c r="AA5210" t="s">
        <v>32</v>
      </c>
      <c r="AB5210" s="5">
        <f t="shared" si="162"/>
        <v>2371.7673611111113</v>
      </c>
      <c r="AC5210" s="3">
        <v>8750</v>
      </c>
      <c r="AD5210" s="3">
        <v>1.25</v>
      </c>
      <c r="AE5210" s="3">
        <v>0.04</v>
      </c>
      <c r="AF5210" t="s">
        <v>60</v>
      </c>
      <c r="AG5210" t="s">
        <v>47</v>
      </c>
      <c r="AH5210" s="8">
        <v>482</v>
      </c>
      <c r="AI5210" s="7">
        <v>5678.33</v>
      </c>
      <c r="AJ5210" s="9">
        <v>10.82</v>
      </c>
      <c r="AK5210" s="5">
        <f t="shared" si="163"/>
        <v>0</v>
      </c>
    </row>
    <row r="5211" spans="1:37" hidden="1" x14ac:dyDescent="0.3">
      <c r="A5211">
        <v>58393</v>
      </c>
      <c r="B5211" t="s">
        <v>7193</v>
      </c>
      <c r="C5211" t="s">
        <v>7194</v>
      </c>
      <c r="D5211" t="s">
        <v>9077</v>
      </c>
      <c r="E5211" t="s">
        <v>9078</v>
      </c>
      <c r="F5211" t="s">
        <v>7197</v>
      </c>
      <c r="G5211" t="s">
        <v>33</v>
      </c>
      <c r="H5211" t="s">
        <v>34</v>
      </c>
      <c r="I5211" t="s">
        <v>35</v>
      </c>
      <c r="J5211" t="s">
        <v>36</v>
      </c>
      <c r="K5211" s="2">
        <v>40884</v>
      </c>
      <c r="L5211" t="s">
        <v>6255</v>
      </c>
      <c r="M5211" s="4">
        <v>40770</v>
      </c>
      <c r="N5211" s="4">
        <v>40770</v>
      </c>
      <c r="O5211" s="1">
        <v>40770</v>
      </c>
      <c r="P5211" t="s">
        <v>38</v>
      </c>
      <c r="R5211" t="s">
        <v>39</v>
      </c>
      <c r="S5211" t="s">
        <v>212</v>
      </c>
      <c r="T5211" t="s">
        <v>213</v>
      </c>
      <c r="U5211" t="s">
        <v>214</v>
      </c>
      <c r="V5211" t="s">
        <v>215</v>
      </c>
      <c r="W5211" s="6" t="s">
        <v>44</v>
      </c>
      <c r="X5211" t="s">
        <v>45</v>
      </c>
      <c r="Y5211">
        <v>25</v>
      </c>
      <c r="Z5211">
        <v>100</v>
      </c>
      <c r="AA5211" t="s">
        <v>7197</v>
      </c>
      <c r="AB5211" s="5">
        <f t="shared" si="162"/>
        <v>2371.7673611111113</v>
      </c>
      <c r="AC5211" s="3">
        <v>2000</v>
      </c>
      <c r="AD5211" s="3">
        <v>20</v>
      </c>
      <c r="AE5211" s="3">
        <v>0.8</v>
      </c>
      <c r="AF5211" t="s">
        <v>216</v>
      </c>
      <c r="AG5211" t="s">
        <v>47</v>
      </c>
      <c r="AH5211" s="8">
        <v>34</v>
      </c>
      <c r="AI5211" s="7">
        <v>871.3</v>
      </c>
      <c r="AJ5211" s="9">
        <v>3.3</v>
      </c>
      <c r="AK5211" s="5">
        <f t="shared" si="163"/>
        <v>0</v>
      </c>
    </row>
    <row r="5212" spans="1:37" x14ac:dyDescent="0.3">
      <c r="A5212">
        <v>58398</v>
      </c>
      <c r="B5212" t="s">
        <v>4415</v>
      </c>
      <c r="C5212" t="s">
        <v>4472</v>
      </c>
      <c r="D5212" t="s">
        <v>6233</v>
      </c>
      <c r="E5212" t="s">
        <v>9079</v>
      </c>
      <c r="F5212" t="s">
        <v>105</v>
      </c>
      <c r="G5212" t="s">
        <v>33</v>
      </c>
      <c r="H5212" t="s">
        <v>34</v>
      </c>
      <c r="I5212" t="s">
        <v>35</v>
      </c>
      <c r="J5212" t="s">
        <v>36</v>
      </c>
      <c r="K5212" t="s">
        <v>4475</v>
      </c>
      <c r="L5212" t="s">
        <v>4476</v>
      </c>
      <c r="M5212" s="4">
        <v>40815</v>
      </c>
      <c r="N5212" s="4">
        <v>40815</v>
      </c>
      <c r="O5212" s="1">
        <v>40815</v>
      </c>
      <c r="P5212" t="s">
        <v>38</v>
      </c>
      <c r="R5212" t="s">
        <v>39</v>
      </c>
      <c r="S5212" t="s">
        <v>212</v>
      </c>
      <c r="T5212" t="s">
        <v>213</v>
      </c>
      <c r="U5212" t="s">
        <v>214</v>
      </c>
      <c r="V5212" t="s">
        <v>215</v>
      </c>
      <c r="W5212" s="6" t="s">
        <v>44</v>
      </c>
      <c r="X5212" t="s">
        <v>45</v>
      </c>
      <c r="Y5212">
        <v>25</v>
      </c>
      <c r="Z5212">
        <v>8000</v>
      </c>
      <c r="AA5212" t="s">
        <v>105</v>
      </c>
      <c r="AB5212" s="5">
        <f t="shared" si="162"/>
        <v>21638.408070175439</v>
      </c>
      <c r="AC5212" s="3">
        <v>160000</v>
      </c>
      <c r="AD5212" s="3">
        <v>20</v>
      </c>
      <c r="AE5212" s="3">
        <v>0.8</v>
      </c>
      <c r="AF5212" t="s">
        <v>216</v>
      </c>
      <c r="AG5212" t="s">
        <v>47</v>
      </c>
      <c r="AH5212" s="8">
        <v>2667</v>
      </c>
      <c r="AI5212" s="12">
        <v>17773.939999999999</v>
      </c>
      <c r="AJ5212" s="9">
        <v>264</v>
      </c>
      <c r="AK5212" s="5">
        <f t="shared" si="163"/>
        <v>0</v>
      </c>
    </row>
    <row r="5213" spans="1:37" hidden="1" x14ac:dyDescent="0.3">
      <c r="A5213">
        <v>58425</v>
      </c>
      <c r="B5213" t="s">
        <v>4198</v>
      </c>
      <c r="C5213" t="s">
        <v>4690</v>
      </c>
      <c r="D5213" t="s">
        <v>6558</v>
      </c>
      <c r="E5213" t="s">
        <v>9080</v>
      </c>
      <c r="F5213" t="s">
        <v>231</v>
      </c>
      <c r="G5213" t="s">
        <v>33</v>
      </c>
      <c r="H5213" t="s">
        <v>34</v>
      </c>
      <c r="I5213" t="s">
        <v>232</v>
      </c>
      <c r="J5213" t="s">
        <v>310</v>
      </c>
      <c r="K5213" s="2">
        <v>39999</v>
      </c>
      <c r="L5213" t="s">
        <v>4693</v>
      </c>
      <c r="M5213" s="4">
        <v>40136</v>
      </c>
      <c r="N5213" s="4">
        <v>40136</v>
      </c>
      <c r="O5213" s="1">
        <v>40136</v>
      </c>
      <c r="P5213" t="s">
        <v>52</v>
      </c>
      <c r="R5213" t="s">
        <v>53</v>
      </c>
      <c r="S5213" t="s">
        <v>312</v>
      </c>
      <c r="T5213" t="s">
        <v>1388</v>
      </c>
      <c r="U5213" t="s">
        <v>357</v>
      </c>
      <c r="V5213" t="s">
        <v>358</v>
      </c>
      <c r="W5213" s="6" t="s">
        <v>874</v>
      </c>
      <c r="X5213" t="s">
        <v>90</v>
      </c>
      <c r="Y5213">
        <v>240</v>
      </c>
      <c r="Z5213">
        <v>1</v>
      </c>
      <c r="AA5213" t="s">
        <v>231</v>
      </c>
      <c r="AB5213" s="5">
        <f t="shared" si="162"/>
        <v>2371.7673611111113</v>
      </c>
      <c r="AC5213" s="3">
        <v>19.97</v>
      </c>
      <c r="AD5213" s="3">
        <v>19.97</v>
      </c>
      <c r="AE5213" s="3">
        <v>0.08</v>
      </c>
      <c r="AF5213" t="s">
        <v>236</v>
      </c>
      <c r="AG5213" t="s">
        <v>47</v>
      </c>
      <c r="AH5213" s="8" t="s">
        <v>44</v>
      </c>
      <c r="AI5213" s="7" t="s">
        <v>44</v>
      </c>
      <c r="AJ5213" s="9">
        <v>0.04</v>
      </c>
      <c r="AK5213" s="5">
        <f t="shared" si="163"/>
        <v>0</v>
      </c>
    </row>
    <row r="5214" spans="1:37" x14ac:dyDescent="0.3">
      <c r="A5214">
        <v>58426</v>
      </c>
      <c r="B5214" t="s">
        <v>8099</v>
      </c>
      <c r="C5214" t="s">
        <v>8100</v>
      </c>
      <c r="D5214" t="s">
        <v>9081</v>
      </c>
      <c r="E5214" t="s">
        <v>9082</v>
      </c>
      <c r="F5214" t="s">
        <v>3421</v>
      </c>
      <c r="G5214" t="s">
        <v>33</v>
      </c>
      <c r="H5214" t="s">
        <v>34</v>
      </c>
      <c r="I5214" t="s">
        <v>35</v>
      </c>
      <c r="J5214" t="s">
        <v>36</v>
      </c>
      <c r="K5214" s="2">
        <v>42067</v>
      </c>
      <c r="L5214" t="s">
        <v>8103</v>
      </c>
      <c r="M5214" s="4">
        <v>42135</v>
      </c>
      <c r="N5214" s="4">
        <v>42135</v>
      </c>
      <c r="O5214" s="1">
        <v>42137</v>
      </c>
      <c r="P5214" t="s">
        <v>38</v>
      </c>
      <c r="R5214" t="s">
        <v>39</v>
      </c>
      <c r="S5214" t="s">
        <v>199</v>
      </c>
      <c r="T5214" t="s">
        <v>65</v>
      </c>
      <c r="U5214" t="s">
        <v>66</v>
      </c>
      <c r="V5214" t="s">
        <v>67</v>
      </c>
      <c r="W5214" s="6" t="s">
        <v>44</v>
      </c>
      <c r="X5214" t="s">
        <v>45</v>
      </c>
      <c r="Y5214">
        <v>100</v>
      </c>
      <c r="Z5214">
        <v>4000</v>
      </c>
      <c r="AA5214" t="s">
        <v>3421</v>
      </c>
      <c r="AB5214" s="5">
        <f t="shared" si="162"/>
        <v>21638.408070175439</v>
      </c>
      <c r="AC5214" s="3">
        <v>320000</v>
      </c>
      <c r="AD5214" s="3">
        <v>80</v>
      </c>
      <c r="AE5214" s="3">
        <v>0.8</v>
      </c>
      <c r="AF5214" t="s">
        <v>4152</v>
      </c>
      <c r="AG5214" t="s">
        <v>47</v>
      </c>
      <c r="AH5214" s="8">
        <v>1556</v>
      </c>
      <c r="AI5214" s="12">
        <v>28703.53</v>
      </c>
      <c r="AJ5214" s="9">
        <v>376.64</v>
      </c>
      <c r="AK5214" s="5">
        <f t="shared" si="163"/>
        <v>0</v>
      </c>
    </row>
    <row r="5215" spans="1:37" x14ac:dyDescent="0.3">
      <c r="A5215">
        <v>58440</v>
      </c>
      <c r="B5215" t="s">
        <v>4198</v>
      </c>
      <c r="C5215" t="s">
        <v>4203</v>
      </c>
      <c r="D5215" t="s">
        <v>4204</v>
      </c>
      <c r="E5215" t="s">
        <v>4205</v>
      </c>
      <c r="F5215" t="s">
        <v>231</v>
      </c>
      <c r="G5215" t="s">
        <v>33</v>
      </c>
      <c r="H5215" t="s">
        <v>34</v>
      </c>
      <c r="I5215" t="s">
        <v>232</v>
      </c>
      <c r="J5215" t="s">
        <v>310</v>
      </c>
      <c r="K5215" t="s">
        <v>4206</v>
      </c>
      <c r="L5215" s="2">
        <v>41856</v>
      </c>
      <c r="M5215" s="4">
        <v>42054</v>
      </c>
      <c r="N5215" s="4">
        <v>42054</v>
      </c>
      <c r="O5215" s="1">
        <v>42054</v>
      </c>
      <c r="P5215" t="s">
        <v>52</v>
      </c>
      <c r="R5215" t="s">
        <v>53</v>
      </c>
      <c r="S5215" t="s">
        <v>4202</v>
      </c>
      <c r="T5215" t="s">
        <v>502</v>
      </c>
      <c r="U5215" t="s">
        <v>98</v>
      </c>
      <c r="V5215" t="s">
        <v>57</v>
      </c>
      <c r="W5215" s="6" t="s">
        <v>481</v>
      </c>
      <c r="X5215" t="s">
        <v>83</v>
      </c>
      <c r="Y5215">
        <v>30</v>
      </c>
      <c r="Z5215">
        <v>3</v>
      </c>
      <c r="AA5215" t="s">
        <v>231</v>
      </c>
      <c r="AB5215" s="5">
        <f t="shared" si="162"/>
        <v>21638.408070175439</v>
      </c>
      <c r="AC5215" s="3">
        <v>8.99</v>
      </c>
      <c r="AD5215" s="3">
        <v>3</v>
      </c>
      <c r="AE5215" s="3">
        <v>0.1</v>
      </c>
      <c r="AF5215" t="s">
        <v>60</v>
      </c>
      <c r="AG5215" t="s">
        <v>109</v>
      </c>
      <c r="AH5215" s="8" t="s">
        <v>44</v>
      </c>
      <c r="AI5215" s="12" t="s">
        <v>44</v>
      </c>
      <c r="AJ5215" s="9">
        <v>0.01</v>
      </c>
      <c r="AK5215" s="5">
        <f t="shared" si="163"/>
        <v>0</v>
      </c>
    </row>
    <row r="5216" spans="1:37" x14ac:dyDescent="0.3">
      <c r="A5216">
        <v>58450</v>
      </c>
      <c r="B5216" t="s">
        <v>4198</v>
      </c>
      <c r="C5216" t="s">
        <v>4199</v>
      </c>
      <c r="D5216" t="s">
        <v>4384</v>
      </c>
      <c r="E5216" t="s">
        <v>5268</v>
      </c>
      <c r="F5216" t="s">
        <v>231</v>
      </c>
      <c r="G5216" t="s">
        <v>33</v>
      </c>
      <c r="H5216" t="s">
        <v>34</v>
      </c>
      <c r="I5216" t="s">
        <v>232</v>
      </c>
      <c r="J5216" t="s">
        <v>310</v>
      </c>
      <c r="K5216" s="2">
        <v>41952</v>
      </c>
      <c r="L5216" s="2">
        <v>41892</v>
      </c>
      <c r="M5216" s="4">
        <v>42209</v>
      </c>
      <c r="N5216" s="4">
        <v>42209</v>
      </c>
      <c r="O5216" s="1">
        <v>42209</v>
      </c>
      <c r="P5216" t="s">
        <v>52</v>
      </c>
      <c r="R5216" t="s">
        <v>71</v>
      </c>
      <c r="S5216" t="s">
        <v>4202</v>
      </c>
      <c r="T5216" t="s">
        <v>4574</v>
      </c>
      <c r="U5216" t="s">
        <v>4575</v>
      </c>
      <c r="V5216" t="s">
        <v>4576</v>
      </c>
      <c r="W5216" s="6" t="s">
        <v>347</v>
      </c>
      <c r="X5216" t="s">
        <v>76</v>
      </c>
      <c r="Y5216">
        <v>60</v>
      </c>
      <c r="Z5216">
        <v>6</v>
      </c>
      <c r="AA5216" t="s">
        <v>231</v>
      </c>
      <c r="AB5216" s="5">
        <f t="shared" si="162"/>
        <v>21638.408070175439</v>
      </c>
      <c r="AC5216" s="3">
        <v>394.51</v>
      </c>
      <c r="AD5216" s="3">
        <v>65.75</v>
      </c>
      <c r="AE5216" s="3">
        <v>1.1000000000000001</v>
      </c>
      <c r="AF5216" t="s">
        <v>416</v>
      </c>
      <c r="AG5216" t="s">
        <v>109</v>
      </c>
      <c r="AH5216" s="8" t="s">
        <v>44</v>
      </c>
      <c r="AI5216" s="12" t="s">
        <v>44</v>
      </c>
      <c r="AJ5216" s="9">
        <v>0.41</v>
      </c>
      <c r="AK5216" s="5">
        <f t="shared" si="163"/>
        <v>0</v>
      </c>
    </row>
    <row r="5217" spans="1:37" x14ac:dyDescent="0.3">
      <c r="A5217">
        <v>58482</v>
      </c>
      <c r="B5217" t="s">
        <v>4198</v>
      </c>
      <c r="C5217" t="s">
        <v>4216</v>
      </c>
      <c r="D5217" t="s">
        <v>5150</v>
      </c>
      <c r="E5217" t="s">
        <v>5465</v>
      </c>
      <c r="F5217" t="s">
        <v>231</v>
      </c>
      <c r="G5217" t="s">
        <v>33</v>
      </c>
      <c r="H5217" t="s">
        <v>34</v>
      </c>
      <c r="I5217" t="s">
        <v>232</v>
      </c>
      <c r="J5217" t="s">
        <v>310</v>
      </c>
      <c r="K5217" s="2">
        <v>41585</v>
      </c>
      <c r="L5217" t="s">
        <v>4363</v>
      </c>
      <c r="M5217" s="4">
        <v>41880</v>
      </c>
      <c r="N5217" s="4">
        <v>41880</v>
      </c>
      <c r="O5217" s="1">
        <v>41880</v>
      </c>
      <c r="P5217" t="s">
        <v>52</v>
      </c>
      <c r="R5217" t="s">
        <v>71</v>
      </c>
      <c r="S5217" t="s">
        <v>312</v>
      </c>
      <c r="T5217" t="s">
        <v>461</v>
      </c>
      <c r="U5217" t="s">
        <v>462</v>
      </c>
      <c r="V5217" t="s">
        <v>57</v>
      </c>
      <c r="W5217" s="6" t="s">
        <v>463</v>
      </c>
      <c r="X5217" t="s">
        <v>146</v>
      </c>
      <c r="Y5217">
        <v>60</v>
      </c>
      <c r="Z5217">
        <v>7</v>
      </c>
      <c r="AA5217" t="s">
        <v>231</v>
      </c>
      <c r="AB5217" s="5">
        <f t="shared" si="162"/>
        <v>21638.408070175439</v>
      </c>
      <c r="AC5217" s="3">
        <v>211.71</v>
      </c>
      <c r="AD5217" s="3">
        <v>30.24</v>
      </c>
      <c r="AE5217" s="3">
        <v>0.5</v>
      </c>
      <c r="AF5217" t="s">
        <v>147</v>
      </c>
      <c r="AG5217" t="s">
        <v>109</v>
      </c>
      <c r="AH5217" s="8" t="s">
        <v>44</v>
      </c>
      <c r="AI5217" s="12" t="s">
        <v>44</v>
      </c>
      <c r="AJ5217" s="9">
        <v>0.26</v>
      </c>
      <c r="AK5217" s="5">
        <f t="shared" si="163"/>
        <v>0</v>
      </c>
    </row>
    <row r="5218" spans="1:37" x14ac:dyDescent="0.3">
      <c r="A5218">
        <v>58484</v>
      </c>
      <c r="B5218" t="s">
        <v>4808</v>
      </c>
      <c r="C5218" t="s">
        <v>4809</v>
      </c>
      <c r="D5218" t="s">
        <v>6301</v>
      </c>
      <c r="E5218" t="s">
        <v>9083</v>
      </c>
      <c r="F5218" t="s">
        <v>4030</v>
      </c>
      <c r="G5218" t="s">
        <v>33</v>
      </c>
      <c r="H5218" t="s">
        <v>34</v>
      </c>
      <c r="I5218" t="s">
        <v>35</v>
      </c>
      <c r="J5218" t="s">
        <v>36</v>
      </c>
      <c r="K5218" t="s">
        <v>4812</v>
      </c>
      <c r="L5218" t="s">
        <v>4813</v>
      </c>
      <c r="M5218" s="4">
        <v>41647</v>
      </c>
      <c r="N5218" s="4">
        <v>41647</v>
      </c>
      <c r="O5218" s="1">
        <v>41649</v>
      </c>
      <c r="P5218" t="s">
        <v>52</v>
      </c>
      <c r="R5218" t="s">
        <v>71</v>
      </c>
      <c r="S5218" t="s">
        <v>54</v>
      </c>
      <c r="T5218" t="s">
        <v>4210</v>
      </c>
      <c r="U5218" t="s">
        <v>4211</v>
      </c>
      <c r="V5218" t="s">
        <v>57</v>
      </c>
      <c r="W5218" s="6" t="s">
        <v>4212</v>
      </c>
      <c r="X5218" t="s">
        <v>146</v>
      </c>
      <c r="Y5218">
        <v>30</v>
      </c>
      <c r="Z5218">
        <v>37470</v>
      </c>
      <c r="AA5218" t="s">
        <v>4030</v>
      </c>
      <c r="AB5218" s="5">
        <f t="shared" si="162"/>
        <v>21638.408070175439</v>
      </c>
      <c r="AC5218" s="3">
        <v>417790.5</v>
      </c>
      <c r="AD5218" s="3">
        <v>11.15</v>
      </c>
      <c r="AE5218" s="3">
        <v>0.37</v>
      </c>
      <c r="AF5218" t="s">
        <v>4372</v>
      </c>
      <c r="AG5218" t="s">
        <v>47</v>
      </c>
      <c r="AH5218" s="8">
        <v>4927</v>
      </c>
      <c r="AI5218" s="12">
        <v>65875.320000000007</v>
      </c>
      <c r="AJ5218" s="9">
        <v>516.80999999999995</v>
      </c>
      <c r="AK5218" s="5">
        <f t="shared" si="163"/>
        <v>0</v>
      </c>
    </row>
    <row r="5219" spans="1:37" hidden="1" x14ac:dyDescent="0.3">
      <c r="A5219">
        <v>58485</v>
      </c>
      <c r="B5219" t="s">
        <v>4198</v>
      </c>
      <c r="C5219" t="s">
        <v>4581</v>
      </c>
      <c r="D5219" t="s">
        <v>9084</v>
      </c>
      <c r="E5219" t="s">
        <v>9085</v>
      </c>
      <c r="F5219" t="s">
        <v>231</v>
      </c>
      <c r="G5219" t="s">
        <v>33</v>
      </c>
      <c r="H5219" t="s">
        <v>34</v>
      </c>
      <c r="I5219" t="s">
        <v>232</v>
      </c>
      <c r="J5219" t="s">
        <v>310</v>
      </c>
      <c r="K5219" t="s">
        <v>4584</v>
      </c>
      <c r="L5219" t="s">
        <v>4585</v>
      </c>
      <c r="M5219" s="4">
        <v>40176</v>
      </c>
      <c r="N5219" s="4">
        <v>40176</v>
      </c>
      <c r="O5219" s="1">
        <v>40176</v>
      </c>
      <c r="P5219" t="s">
        <v>52</v>
      </c>
      <c r="R5219" t="s">
        <v>71</v>
      </c>
      <c r="S5219" t="s">
        <v>312</v>
      </c>
      <c r="T5219" t="s">
        <v>581</v>
      </c>
      <c r="U5219" t="s">
        <v>529</v>
      </c>
      <c r="V5219" t="s">
        <v>530</v>
      </c>
      <c r="W5219" s="6" t="s">
        <v>433</v>
      </c>
      <c r="X5219" t="s">
        <v>83</v>
      </c>
      <c r="Y5219">
        <v>84</v>
      </c>
      <c r="Z5219">
        <v>15</v>
      </c>
      <c r="AA5219" t="s">
        <v>231</v>
      </c>
      <c r="AB5219" s="5">
        <f t="shared" si="162"/>
        <v>955.59090909090912</v>
      </c>
      <c r="AC5219" s="3">
        <v>161.34</v>
      </c>
      <c r="AD5219" s="3">
        <v>10.76</v>
      </c>
      <c r="AE5219" s="3">
        <v>0.13</v>
      </c>
      <c r="AF5219" t="s">
        <v>437</v>
      </c>
      <c r="AG5219" t="s">
        <v>47</v>
      </c>
      <c r="AH5219" s="8" t="s">
        <v>44</v>
      </c>
      <c r="AI5219" s="7" t="s">
        <v>44</v>
      </c>
      <c r="AJ5219" s="9">
        <v>0.35</v>
      </c>
      <c r="AK5219" s="5">
        <f t="shared" si="163"/>
        <v>0</v>
      </c>
    </row>
    <row r="5220" spans="1:37" x14ac:dyDescent="0.3">
      <c r="A5220">
        <v>58491</v>
      </c>
      <c r="B5220" t="s">
        <v>4291</v>
      </c>
      <c r="C5220" t="s">
        <v>9086</v>
      </c>
      <c r="D5220" t="s">
        <v>9087</v>
      </c>
      <c r="E5220" t="s">
        <v>9088</v>
      </c>
      <c r="F5220" t="s">
        <v>4295</v>
      </c>
      <c r="G5220" t="s">
        <v>33</v>
      </c>
      <c r="H5220" t="s">
        <v>34</v>
      </c>
      <c r="I5220" t="s">
        <v>35</v>
      </c>
      <c r="J5220" t="s">
        <v>36</v>
      </c>
      <c r="K5220" t="s">
        <v>4281</v>
      </c>
      <c r="L5220" s="2">
        <v>42249</v>
      </c>
      <c r="M5220" s="4">
        <v>42097</v>
      </c>
      <c r="N5220" s="4">
        <v>42097</v>
      </c>
      <c r="O5220" s="1">
        <v>42109</v>
      </c>
      <c r="P5220" t="s">
        <v>446</v>
      </c>
      <c r="R5220" t="s">
        <v>387</v>
      </c>
      <c r="S5220" t="s">
        <v>4895</v>
      </c>
      <c r="T5220" t="s">
        <v>1393</v>
      </c>
      <c r="U5220" t="s">
        <v>1394</v>
      </c>
      <c r="V5220" t="s">
        <v>57</v>
      </c>
      <c r="W5220" s="6" t="s">
        <v>1395</v>
      </c>
      <c r="X5220" t="s">
        <v>146</v>
      </c>
      <c r="Y5220">
        <v>1000</v>
      </c>
      <c r="Z5220">
        <v>580</v>
      </c>
      <c r="AA5220" t="s">
        <v>4295</v>
      </c>
      <c r="AB5220" s="5">
        <f t="shared" si="162"/>
        <v>21638.408070175439</v>
      </c>
      <c r="AC5220" s="3">
        <v>19198</v>
      </c>
      <c r="AD5220" s="3">
        <v>33.1</v>
      </c>
      <c r="AE5220" s="3">
        <v>0.03</v>
      </c>
      <c r="AF5220" t="s">
        <v>6008</v>
      </c>
      <c r="AG5220" t="s">
        <v>47</v>
      </c>
      <c r="AH5220" s="8">
        <v>500</v>
      </c>
      <c r="AI5220" s="12">
        <v>3958.28</v>
      </c>
      <c r="AJ5220" s="9">
        <v>22.6</v>
      </c>
      <c r="AK5220" s="5">
        <f t="shared" si="163"/>
        <v>0</v>
      </c>
    </row>
    <row r="5221" spans="1:37" x14ac:dyDescent="0.3">
      <c r="A5221">
        <v>58494</v>
      </c>
      <c r="B5221" t="s">
        <v>4311</v>
      </c>
      <c r="C5221" t="s">
        <v>7287</v>
      </c>
      <c r="D5221" t="s">
        <v>7288</v>
      </c>
      <c r="E5221" t="s">
        <v>7289</v>
      </c>
      <c r="F5221" t="s">
        <v>809</v>
      </c>
      <c r="G5221" t="s">
        <v>33</v>
      </c>
      <c r="H5221" t="s">
        <v>34</v>
      </c>
      <c r="I5221" t="s">
        <v>35</v>
      </c>
      <c r="J5221" t="s">
        <v>36</v>
      </c>
      <c r="K5221" s="2">
        <v>41192</v>
      </c>
      <c r="L5221" t="s">
        <v>6032</v>
      </c>
      <c r="M5221" s="4">
        <v>41295</v>
      </c>
      <c r="N5221" s="4">
        <v>41295</v>
      </c>
      <c r="O5221" s="1">
        <v>41295</v>
      </c>
      <c r="P5221" t="s">
        <v>52</v>
      </c>
      <c r="R5221" t="s">
        <v>71</v>
      </c>
      <c r="S5221" t="s">
        <v>304</v>
      </c>
      <c r="T5221" t="s">
        <v>4365</v>
      </c>
      <c r="U5221" t="s">
        <v>4366</v>
      </c>
      <c r="V5221" t="s">
        <v>57</v>
      </c>
      <c r="W5221" s="6" t="s">
        <v>4367</v>
      </c>
      <c r="X5221" t="s">
        <v>76</v>
      </c>
      <c r="Y5221">
        <v>30</v>
      </c>
      <c r="Z5221">
        <v>1455</v>
      </c>
      <c r="AA5221" t="s">
        <v>809</v>
      </c>
      <c r="AB5221" s="5">
        <f t="shared" si="162"/>
        <v>21638.408070175439</v>
      </c>
      <c r="AC5221" s="3">
        <v>32737.5</v>
      </c>
      <c r="AD5221" s="3">
        <v>22.5</v>
      </c>
      <c r="AE5221" s="3">
        <v>0.75</v>
      </c>
      <c r="AF5221" t="s">
        <v>307</v>
      </c>
      <c r="AG5221" t="s">
        <v>109</v>
      </c>
      <c r="AH5221" s="8" t="s">
        <v>44</v>
      </c>
      <c r="AI5221" s="12" t="s">
        <v>44</v>
      </c>
      <c r="AJ5221" s="9">
        <v>40.5</v>
      </c>
      <c r="AK5221" s="5">
        <f t="shared" si="163"/>
        <v>0</v>
      </c>
    </row>
    <row r="5222" spans="1:37" x14ac:dyDescent="0.3">
      <c r="A5222">
        <v>58504</v>
      </c>
      <c r="B5222" t="s">
        <v>4198</v>
      </c>
      <c r="C5222" t="s">
        <v>4199</v>
      </c>
      <c r="D5222" t="s">
        <v>4943</v>
      </c>
      <c r="E5222" t="s">
        <v>6166</v>
      </c>
      <c r="F5222" t="s">
        <v>231</v>
      </c>
      <c r="G5222" t="s">
        <v>33</v>
      </c>
      <c r="H5222" t="s">
        <v>34</v>
      </c>
      <c r="I5222" t="s">
        <v>232</v>
      </c>
      <c r="J5222" t="s">
        <v>310</v>
      </c>
      <c r="K5222" s="2">
        <v>41952</v>
      </c>
      <c r="L5222" s="2">
        <v>41892</v>
      </c>
      <c r="M5222" s="4">
        <v>42209</v>
      </c>
      <c r="N5222" s="4">
        <v>42209</v>
      </c>
      <c r="O5222" s="1">
        <v>42209</v>
      </c>
      <c r="P5222" t="s">
        <v>52</v>
      </c>
      <c r="R5222" t="s">
        <v>71</v>
      </c>
      <c r="S5222" t="s">
        <v>4202</v>
      </c>
      <c r="T5222" t="s">
        <v>4751</v>
      </c>
      <c r="U5222" t="s">
        <v>158</v>
      </c>
      <c r="V5222" t="s">
        <v>57</v>
      </c>
      <c r="W5222" s="6" t="s">
        <v>347</v>
      </c>
      <c r="X5222" t="s">
        <v>844</v>
      </c>
      <c r="Y5222">
        <v>30</v>
      </c>
      <c r="Z5222">
        <v>5</v>
      </c>
      <c r="AA5222" t="s">
        <v>231</v>
      </c>
      <c r="AB5222" s="5">
        <f t="shared" si="162"/>
        <v>21638.408070175439</v>
      </c>
      <c r="AC5222" s="3">
        <v>71.09</v>
      </c>
      <c r="AD5222" s="3">
        <v>14.22</v>
      </c>
      <c r="AE5222" s="3">
        <v>0.47</v>
      </c>
      <c r="AF5222" t="s">
        <v>60</v>
      </c>
      <c r="AG5222" t="s">
        <v>109</v>
      </c>
      <c r="AH5222" s="8" t="s">
        <v>44</v>
      </c>
      <c r="AI5222" s="12" t="s">
        <v>44</v>
      </c>
      <c r="AJ5222" s="9">
        <v>7.0000000000000007E-2</v>
      </c>
      <c r="AK5222" s="5">
        <f t="shared" si="163"/>
        <v>0</v>
      </c>
    </row>
    <row r="5223" spans="1:37" x14ac:dyDescent="0.3">
      <c r="A5223">
        <v>58508</v>
      </c>
      <c r="B5223" t="s">
        <v>4141</v>
      </c>
      <c r="C5223" t="s">
        <v>4833</v>
      </c>
      <c r="D5223" t="s">
        <v>5347</v>
      </c>
      <c r="E5223" t="s">
        <v>5348</v>
      </c>
      <c r="F5223" t="s">
        <v>51</v>
      </c>
      <c r="G5223" t="s">
        <v>33</v>
      </c>
      <c r="H5223" t="s">
        <v>34</v>
      </c>
      <c r="I5223" t="s">
        <v>35</v>
      </c>
      <c r="J5223" t="s">
        <v>36</v>
      </c>
      <c r="K5223" t="s">
        <v>4836</v>
      </c>
      <c r="L5223" s="2">
        <v>40612</v>
      </c>
      <c r="M5223" s="4">
        <v>41023</v>
      </c>
      <c r="N5223" s="4">
        <v>41023</v>
      </c>
      <c r="O5223" s="1">
        <v>41023</v>
      </c>
      <c r="P5223" t="s">
        <v>52</v>
      </c>
      <c r="R5223" t="s">
        <v>71</v>
      </c>
      <c r="S5223" t="s">
        <v>304</v>
      </c>
      <c r="T5223" t="s">
        <v>332</v>
      </c>
      <c r="U5223" t="s">
        <v>242</v>
      </c>
      <c r="V5223" t="s">
        <v>57</v>
      </c>
      <c r="W5223" s="6" t="s">
        <v>244</v>
      </c>
      <c r="X5223" t="s">
        <v>76</v>
      </c>
      <c r="Y5223">
        <v>30</v>
      </c>
      <c r="Z5223">
        <v>16354</v>
      </c>
      <c r="AA5223" t="s">
        <v>51</v>
      </c>
      <c r="AB5223" s="5">
        <f t="shared" si="162"/>
        <v>21638.408070175439</v>
      </c>
      <c r="AC5223" s="3">
        <v>89947</v>
      </c>
      <c r="AD5223" s="3">
        <v>5.5</v>
      </c>
      <c r="AE5223" s="3">
        <v>0.18</v>
      </c>
      <c r="AF5223" t="s">
        <v>307</v>
      </c>
      <c r="AG5223" t="s">
        <v>109</v>
      </c>
      <c r="AH5223" s="8" t="s">
        <v>44</v>
      </c>
      <c r="AI5223" s="12" t="s">
        <v>44</v>
      </c>
      <c r="AJ5223" s="9">
        <v>148.41</v>
      </c>
      <c r="AK5223" s="5">
        <f t="shared" si="163"/>
        <v>0</v>
      </c>
    </row>
    <row r="5224" spans="1:37" x14ac:dyDescent="0.3">
      <c r="A5224">
        <v>58555</v>
      </c>
      <c r="B5224" t="s">
        <v>4141</v>
      </c>
      <c r="C5224" t="s">
        <v>6797</v>
      </c>
      <c r="D5224" t="s">
        <v>6798</v>
      </c>
      <c r="E5224" t="s">
        <v>9089</v>
      </c>
      <c r="F5224" t="s">
        <v>51</v>
      </c>
      <c r="G5224" t="s">
        <v>33</v>
      </c>
      <c r="H5224" t="s">
        <v>34</v>
      </c>
      <c r="I5224" t="s">
        <v>35</v>
      </c>
      <c r="J5224" t="s">
        <v>36</v>
      </c>
      <c r="K5224" t="s">
        <v>6800</v>
      </c>
      <c r="L5224" s="2">
        <v>40762</v>
      </c>
      <c r="M5224" s="4">
        <v>40897</v>
      </c>
      <c r="N5224" s="4">
        <v>40897</v>
      </c>
      <c r="O5224" s="1">
        <v>40897</v>
      </c>
      <c r="P5224" t="s">
        <v>52</v>
      </c>
      <c r="R5224" t="s">
        <v>71</v>
      </c>
      <c r="S5224" t="s">
        <v>604</v>
      </c>
      <c r="T5224" t="s">
        <v>73</v>
      </c>
      <c r="U5224" t="s">
        <v>74</v>
      </c>
      <c r="V5224" t="s">
        <v>57</v>
      </c>
      <c r="W5224" s="6" t="s">
        <v>75</v>
      </c>
      <c r="X5224" t="s">
        <v>76</v>
      </c>
      <c r="Y5224">
        <v>60</v>
      </c>
      <c r="Z5224">
        <v>16645</v>
      </c>
      <c r="AA5224" t="s">
        <v>51</v>
      </c>
      <c r="AB5224" s="5">
        <f t="shared" si="162"/>
        <v>21638.408070175439</v>
      </c>
      <c r="AC5224" s="3">
        <v>39115.75</v>
      </c>
      <c r="AD5224" s="3">
        <v>2.35</v>
      </c>
      <c r="AE5224" s="3">
        <v>0.04</v>
      </c>
      <c r="AF5224" t="s">
        <v>605</v>
      </c>
      <c r="AG5224" t="s">
        <v>47</v>
      </c>
      <c r="AH5224" s="8">
        <v>742</v>
      </c>
      <c r="AI5224" s="12">
        <v>5440.01</v>
      </c>
      <c r="AJ5224" s="9">
        <v>64.540000000000006</v>
      </c>
      <c r="AK5224" s="5">
        <f t="shared" si="163"/>
        <v>0</v>
      </c>
    </row>
    <row r="5225" spans="1:37" hidden="1" x14ac:dyDescent="0.3">
      <c r="A5225">
        <v>58556</v>
      </c>
      <c r="B5225" t="s">
        <v>4193</v>
      </c>
      <c r="C5225" t="s">
        <v>4560</v>
      </c>
      <c r="D5225" t="s">
        <v>4629</v>
      </c>
      <c r="E5225" t="s">
        <v>9090</v>
      </c>
      <c r="F5225" t="s">
        <v>231</v>
      </c>
      <c r="G5225" t="s">
        <v>33</v>
      </c>
      <c r="H5225" t="s">
        <v>34</v>
      </c>
      <c r="I5225" t="s">
        <v>232</v>
      </c>
      <c r="J5225" t="s">
        <v>3844</v>
      </c>
      <c r="K5225" t="s">
        <v>4563</v>
      </c>
      <c r="L5225" t="s">
        <v>4631</v>
      </c>
      <c r="M5225" s="4">
        <v>40659</v>
      </c>
      <c r="N5225" s="4">
        <v>40659</v>
      </c>
      <c r="O5225" s="1">
        <v>40659</v>
      </c>
      <c r="P5225" t="s">
        <v>52</v>
      </c>
      <c r="R5225" t="s">
        <v>71</v>
      </c>
      <c r="S5225" t="s">
        <v>54</v>
      </c>
      <c r="T5225" t="s">
        <v>305</v>
      </c>
      <c r="U5225" t="s">
        <v>98</v>
      </c>
      <c r="V5225" t="s">
        <v>57</v>
      </c>
      <c r="W5225" s="6" t="s">
        <v>306</v>
      </c>
      <c r="X5225" t="s">
        <v>76</v>
      </c>
      <c r="Y5225">
        <v>30</v>
      </c>
      <c r="Z5225">
        <v>70942</v>
      </c>
      <c r="AA5225" t="s">
        <v>231</v>
      </c>
      <c r="AB5225" s="5">
        <f t="shared" si="162"/>
        <v>2371.7673611111113</v>
      </c>
      <c r="AC5225" s="3">
        <v>321367.26</v>
      </c>
      <c r="AD5225" s="3">
        <v>4.53</v>
      </c>
      <c r="AE5225" s="3">
        <v>0.15</v>
      </c>
      <c r="AF5225" t="s">
        <v>60</v>
      </c>
      <c r="AG5225" t="s">
        <v>47</v>
      </c>
      <c r="AH5225" s="8">
        <v>6090</v>
      </c>
      <c r="AI5225" s="7">
        <v>11203.81</v>
      </c>
      <c r="AJ5225" s="9">
        <v>692.87</v>
      </c>
      <c r="AK5225" s="5">
        <f t="shared" si="163"/>
        <v>0</v>
      </c>
    </row>
    <row r="5226" spans="1:37" hidden="1" x14ac:dyDescent="0.3">
      <c r="A5226">
        <v>58642</v>
      </c>
      <c r="B5226" t="s">
        <v>4754</v>
      </c>
      <c r="C5226" t="s">
        <v>4755</v>
      </c>
      <c r="D5226" t="s">
        <v>9091</v>
      </c>
      <c r="E5226" t="s">
        <v>9092</v>
      </c>
      <c r="F5226" t="s">
        <v>4758</v>
      </c>
      <c r="G5226" t="s">
        <v>33</v>
      </c>
      <c r="H5226" t="s">
        <v>34</v>
      </c>
      <c r="I5226" t="s">
        <v>35</v>
      </c>
      <c r="J5226" t="s">
        <v>36</v>
      </c>
      <c r="K5226" t="s">
        <v>4495</v>
      </c>
      <c r="L5226" s="2">
        <v>40733</v>
      </c>
      <c r="M5226" s="4">
        <v>40946</v>
      </c>
      <c r="N5226" s="4">
        <v>40946</v>
      </c>
      <c r="O5226" s="1">
        <v>40946</v>
      </c>
      <c r="P5226" t="s">
        <v>38</v>
      </c>
      <c r="R5226" t="s">
        <v>39</v>
      </c>
      <c r="S5226" t="s">
        <v>125</v>
      </c>
      <c r="T5226" t="s">
        <v>126</v>
      </c>
      <c r="U5226" t="s">
        <v>127</v>
      </c>
      <c r="V5226" t="s">
        <v>128</v>
      </c>
      <c r="W5226" s="6" t="s">
        <v>44</v>
      </c>
      <c r="X5226" t="s">
        <v>45</v>
      </c>
      <c r="Y5226">
        <v>20</v>
      </c>
      <c r="Z5226">
        <v>58</v>
      </c>
      <c r="AA5226" t="s">
        <v>4758</v>
      </c>
      <c r="AB5226" s="5">
        <f t="shared" si="162"/>
        <v>2371.7673611111113</v>
      </c>
      <c r="AC5226" s="3">
        <v>1856</v>
      </c>
      <c r="AD5226" s="3">
        <v>32</v>
      </c>
      <c r="AE5226" s="3">
        <v>1.6</v>
      </c>
      <c r="AF5226" t="s">
        <v>125</v>
      </c>
      <c r="AG5226" t="s">
        <v>47</v>
      </c>
      <c r="AH5226" s="8">
        <v>20</v>
      </c>
      <c r="AI5226" s="7">
        <v>644.02</v>
      </c>
      <c r="AJ5226" s="9">
        <v>3.06</v>
      </c>
      <c r="AK5226" s="5">
        <f t="shared" si="163"/>
        <v>0</v>
      </c>
    </row>
    <row r="5227" spans="1:37" hidden="1" x14ac:dyDescent="0.3">
      <c r="A5227">
        <v>58652</v>
      </c>
      <c r="B5227" t="s">
        <v>5063</v>
      </c>
      <c r="C5227" t="s">
        <v>9093</v>
      </c>
      <c r="D5227" t="s">
        <v>9094</v>
      </c>
      <c r="E5227" t="s">
        <v>9095</v>
      </c>
      <c r="F5227" t="s">
        <v>151</v>
      </c>
      <c r="G5227" t="s">
        <v>33</v>
      </c>
      <c r="H5227" t="s">
        <v>34</v>
      </c>
      <c r="I5227" t="s">
        <v>35</v>
      </c>
      <c r="J5227" t="s">
        <v>36</v>
      </c>
      <c r="K5227" t="s">
        <v>4877</v>
      </c>
      <c r="L5227" s="2">
        <v>40576</v>
      </c>
      <c r="M5227" s="4">
        <v>40639</v>
      </c>
      <c r="N5227" s="4">
        <v>40639</v>
      </c>
      <c r="O5227" s="1">
        <v>40639</v>
      </c>
      <c r="P5227" t="s">
        <v>38</v>
      </c>
      <c r="R5227" t="s">
        <v>39</v>
      </c>
      <c r="S5227" t="s">
        <v>199</v>
      </c>
      <c r="T5227" t="s">
        <v>200</v>
      </c>
      <c r="U5227" t="s">
        <v>201</v>
      </c>
      <c r="V5227" t="s">
        <v>67</v>
      </c>
      <c r="W5227" s="6" t="s">
        <v>44</v>
      </c>
      <c r="X5227" t="s">
        <v>45</v>
      </c>
      <c r="Y5227">
        <v>100</v>
      </c>
      <c r="Z5227">
        <v>33</v>
      </c>
      <c r="AA5227" t="s">
        <v>151</v>
      </c>
      <c r="AB5227" s="5">
        <f t="shared" si="162"/>
        <v>2371.7673611111113</v>
      </c>
      <c r="AC5227" s="3">
        <v>3223.44</v>
      </c>
      <c r="AD5227" s="3">
        <v>97.68</v>
      </c>
      <c r="AE5227" s="3">
        <v>0.98</v>
      </c>
      <c r="AF5227" t="s">
        <v>202</v>
      </c>
      <c r="AG5227" t="s">
        <v>47</v>
      </c>
      <c r="AH5227" s="8">
        <v>8</v>
      </c>
      <c r="AI5227" s="7">
        <v>1011.6</v>
      </c>
      <c r="AJ5227" s="9">
        <v>5.32</v>
      </c>
      <c r="AK5227" s="5">
        <f t="shared" si="163"/>
        <v>0</v>
      </c>
    </row>
    <row r="5228" spans="1:37" x14ac:dyDescent="0.3">
      <c r="A5228">
        <v>58677</v>
      </c>
      <c r="B5228" t="s">
        <v>4291</v>
      </c>
      <c r="C5228" t="s">
        <v>4711</v>
      </c>
      <c r="D5228" t="s">
        <v>4712</v>
      </c>
      <c r="E5228" t="s">
        <v>4713</v>
      </c>
      <c r="F5228" t="s">
        <v>4295</v>
      </c>
      <c r="G5228" t="s">
        <v>33</v>
      </c>
      <c r="H5228" t="s">
        <v>34</v>
      </c>
      <c r="I5228" t="s">
        <v>35</v>
      </c>
      <c r="J5228" t="s">
        <v>36</v>
      </c>
      <c r="K5228" t="s">
        <v>4714</v>
      </c>
      <c r="L5228" t="s">
        <v>4715</v>
      </c>
      <c r="M5228" s="4">
        <v>41887</v>
      </c>
      <c r="N5228" s="4">
        <v>41887</v>
      </c>
      <c r="O5228" s="1">
        <v>41898</v>
      </c>
      <c r="P5228" t="s">
        <v>38</v>
      </c>
      <c r="R5228" t="s">
        <v>39</v>
      </c>
      <c r="S5228" t="s">
        <v>125</v>
      </c>
      <c r="T5228" t="s">
        <v>126</v>
      </c>
      <c r="U5228" t="s">
        <v>127</v>
      </c>
      <c r="V5228" t="s">
        <v>128</v>
      </c>
      <c r="W5228" s="6" t="s">
        <v>44</v>
      </c>
      <c r="X5228" t="s">
        <v>45</v>
      </c>
      <c r="Y5228">
        <v>20</v>
      </c>
      <c r="Z5228">
        <v>7</v>
      </c>
      <c r="AA5228" t="s">
        <v>4295</v>
      </c>
      <c r="AB5228" s="5">
        <f t="shared" si="162"/>
        <v>21638.408070175439</v>
      </c>
      <c r="AC5228" s="3">
        <v>224</v>
      </c>
      <c r="AD5228" s="3">
        <v>32</v>
      </c>
      <c r="AE5228" s="3">
        <v>1.6</v>
      </c>
      <c r="AF5228" t="s">
        <v>125</v>
      </c>
      <c r="AG5228" t="s">
        <v>109</v>
      </c>
      <c r="AH5228" s="8" t="s">
        <v>44</v>
      </c>
      <c r="AI5228" s="12" t="s">
        <v>44</v>
      </c>
      <c r="AJ5228" s="9">
        <v>0.23</v>
      </c>
      <c r="AK5228" s="5">
        <f t="shared" si="163"/>
        <v>0</v>
      </c>
    </row>
    <row r="5229" spans="1:37" x14ac:dyDescent="0.3">
      <c r="A5229">
        <v>58713</v>
      </c>
      <c r="B5229" t="s">
        <v>4198</v>
      </c>
      <c r="C5229" t="s">
        <v>4199</v>
      </c>
      <c r="D5229" t="s">
        <v>4384</v>
      </c>
      <c r="E5229" t="s">
        <v>5268</v>
      </c>
      <c r="F5229" t="s">
        <v>231</v>
      </c>
      <c r="G5229" t="s">
        <v>33</v>
      </c>
      <c r="H5229" t="s">
        <v>34</v>
      </c>
      <c r="I5229" t="s">
        <v>232</v>
      </c>
      <c r="J5229" t="s">
        <v>310</v>
      </c>
      <c r="K5229" s="2">
        <v>41952</v>
      </c>
      <c r="L5229" s="2">
        <v>41892</v>
      </c>
      <c r="M5229" s="4">
        <v>42209</v>
      </c>
      <c r="N5229" s="4">
        <v>42209</v>
      </c>
      <c r="O5229" s="1">
        <v>42209</v>
      </c>
      <c r="P5229" t="s">
        <v>52</v>
      </c>
      <c r="R5229" t="s">
        <v>71</v>
      </c>
      <c r="S5229" t="s">
        <v>4202</v>
      </c>
      <c r="T5229" t="s">
        <v>4317</v>
      </c>
      <c r="U5229" t="s">
        <v>4318</v>
      </c>
      <c r="V5229" t="s">
        <v>4319</v>
      </c>
      <c r="W5229" s="6" t="s">
        <v>433</v>
      </c>
      <c r="X5229" t="s">
        <v>76</v>
      </c>
      <c r="Y5229">
        <v>120</v>
      </c>
      <c r="Z5229">
        <v>4</v>
      </c>
      <c r="AA5229" t="s">
        <v>231</v>
      </c>
      <c r="AB5229" s="5">
        <f t="shared" si="162"/>
        <v>21638.408070175439</v>
      </c>
      <c r="AC5229" s="3">
        <v>110.05</v>
      </c>
      <c r="AD5229" s="3">
        <v>27.51</v>
      </c>
      <c r="AE5229" s="3">
        <v>0.23</v>
      </c>
      <c r="AF5229" t="s">
        <v>4320</v>
      </c>
      <c r="AG5229" t="s">
        <v>109</v>
      </c>
      <c r="AH5229" s="8" t="s">
        <v>44</v>
      </c>
      <c r="AI5229" s="12" t="s">
        <v>44</v>
      </c>
      <c r="AJ5229" s="9">
        <v>0.11</v>
      </c>
      <c r="AK5229" s="5">
        <f t="shared" si="163"/>
        <v>0</v>
      </c>
    </row>
    <row r="5230" spans="1:37" x14ac:dyDescent="0.3">
      <c r="A5230">
        <v>58716</v>
      </c>
      <c r="B5230" t="s">
        <v>4311</v>
      </c>
      <c r="C5230" t="s">
        <v>4312</v>
      </c>
      <c r="D5230" t="s">
        <v>9096</v>
      </c>
      <c r="E5230" t="s">
        <v>9097</v>
      </c>
      <c r="F5230" t="s">
        <v>809</v>
      </c>
      <c r="G5230" t="s">
        <v>33</v>
      </c>
      <c r="H5230" t="s">
        <v>34</v>
      </c>
      <c r="I5230" t="s">
        <v>232</v>
      </c>
      <c r="J5230" t="s">
        <v>36</v>
      </c>
      <c r="K5230" t="s">
        <v>4315</v>
      </c>
      <c r="L5230" t="s">
        <v>4316</v>
      </c>
      <c r="M5230" s="4">
        <v>41081</v>
      </c>
      <c r="N5230" s="4">
        <v>41081</v>
      </c>
      <c r="O5230" s="1">
        <v>41081</v>
      </c>
      <c r="P5230" t="s">
        <v>52</v>
      </c>
      <c r="R5230" t="s">
        <v>71</v>
      </c>
      <c r="S5230" t="s">
        <v>640</v>
      </c>
      <c r="T5230" t="s">
        <v>4950</v>
      </c>
      <c r="U5230" t="s">
        <v>4387</v>
      </c>
      <c r="V5230" t="s">
        <v>4388</v>
      </c>
      <c r="W5230" s="6" t="s">
        <v>244</v>
      </c>
      <c r="X5230" t="s">
        <v>76</v>
      </c>
      <c r="Y5230">
        <v>120</v>
      </c>
      <c r="Z5230">
        <v>173</v>
      </c>
      <c r="AA5230" t="s">
        <v>809</v>
      </c>
      <c r="AB5230" s="5">
        <f t="shared" si="162"/>
        <v>21638.408070175439</v>
      </c>
      <c r="AC5230" s="3">
        <v>11521.8</v>
      </c>
      <c r="AD5230" s="3">
        <v>66.599999999999994</v>
      </c>
      <c r="AE5230" s="3">
        <v>0.55000000000000004</v>
      </c>
      <c r="AF5230" t="s">
        <v>430</v>
      </c>
      <c r="AG5230" t="s">
        <v>47</v>
      </c>
      <c r="AH5230" s="8">
        <v>35</v>
      </c>
      <c r="AI5230" s="12">
        <v>251.52</v>
      </c>
      <c r="AJ5230" s="9">
        <v>16.149999999999999</v>
      </c>
      <c r="AK5230" s="5">
        <f t="shared" si="163"/>
        <v>0</v>
      </c>
    </row>
    <row r="5231" spans="1:37" x14ac:dyDescent="0.3">
      <c r="A5231">
        <v>58731</v>
      </c>
      <c r="B5231" t="s">
        <v>4198</v>
      </c>
      <c r="C5231" t="s">
        <v>4216</v>
      </c>
      <c r="D5231" t="s">
        <v>5150</v>
      </c>
      <c r="E5231" t="s">
        <v>5151</v>
      </c>
      <c r="F5231" t="s">
        <v>231</v>
      </c>
      <c r="G5231" t="s">
        <v>33</v>
      </c>
      <c r="H5231" t="s">
        <v>34</v>
      </c>
      <c r="I5231" t="s">
        <v>232</v>
      </c>
      <c r="J5231" t="s">
        <v>310</v>
      </c>
      <c r="K5231" s="2">
        <v>41585</v>
      </c>
      <c r="L5231" t="s">
        <v>4363</v>
      </c>
      <c r="M5231" s="4">
        <v>41880</v>
      </c>
      <c r="N5231" s="4">
        <v>41880</v>
      </c>
      <c r="O5231" s="1">
        <v>41880</v>
      </c>
      <c r="P5231" t="s">
        <v>52</v>
      </c>
      <c r="R5231" t="s">
        <v>53</v>
      </c>
      <c r="S5231" t="s">
        <v>312</v>
      </c>
      <c r="T5231" t="s">
        <v>502</v>
      </c>
      <c r="U5231" t="s">
        <v>98</v>
      </c>
      <c r="V5231" t="s">
        <v>57</v>
      </c>
      <c r="W5231" s="6" t="s">
        <v>481</v>
      </c>
      <c r="X5231" t="s">
        <v>83</v>
      </c>
      <c r="Y5231">
        <v>30</v>
      </c>
      <c r="Z5231">
        <v>94</v>
      </c>
      <c r="AA5231" t="s">
        <v>231</v>
      </c>
      <c r="AB5231" s="5">
        <f t="shared" si="162"/>
        <v>21638.408070175439</v>
      </c>
      <c r="AC5231" s="3">
        <v>311.73</v>
      </c>
      <c r="AD5231" s="3">
        <v>3.32</v>
      </c>
      <c r="AE5231" s="3">
        <v>0.11</v>
      </c>
      <c r="AF5231" t="s">
        <v>60</v>
      </c>
      <c r="AG5231" t="s">
        <v>109</v>
      </c>
      <c r="AH5231" s="8" t="s">
        <v>44</v>
      </c>
      <c r="AI5231" s="12" t="s">
        <v>44</v>
      </c>
      <c r="AJ5231" s="9">
        <v>0.39</v>
      </c>
      <c r="AK5231" s="5">
        <f t="shared" si="163"/>
        <v>0</v>
      </c>
    </row>
    <row r="5232" spans="1:37" hidden="1" x14ac:dyDescent="0.3">
      <c r="A5232">
        <v>58744</v>
      </c>
      <c r="B5232" t="s">
        <v>4141</v>
      </c>
      <c r="C5232" t="s">
        <v>5652</v>
      </c>
      <c r="D5232" t="s">
        <v>7819</v>
      </c>
      <c r="E5232" t="s">
        <v>9098</v>
      </c>
      <c r="F5232" t="s">
        <v>51</v>
      </c>
      <c r="G5232" t="s">
        <v>33</v>
      </c>
      <c r="H5232" t="s">
        <v>34</v>
      </c>
      <c r="I5232" t="s">
        <v>35</v>
      </c>
      <c r="J5232" t="s">
        <v>36</v>
      </c>
      <c r="K5232" t="s">
        <v>5655</v>
      </c>
      <c r="L5232" t="s">
        <v>6128</v>
      </c>
      <c r="M5232" s="4">
        <v>42254</v>
      </c>
      <c r="N5232" s="4">
        <v>42254</v>
      </c>
      <c r="O5232" s="1">
        <v>42254</v>
      </c>
      <c r="P5232" t="s">
        <v>52</v>
      </c>
      <c r="R5232" t="s">
        <v>71</v>
      </c>
      <c r="S5232" t="s">
        <v>553</v>
      </c>
      <c r="T5232" t="s">
        <v>4210</v>
      </c>
      <c r="U5232" t="s">
        <v>4211</v>
      </c>
      <c r="V5232" t="s">
        <v>57</v>
      </c>
      <c r="W5232" s="6" t="s">
        <v>4212</v>
      </c>
      <c r="X5232" t="s">
        <v>146</v>
      </c>
      <c r="Y5232">
        <v>30</v>
      </c>
      <c r="Z5232">
        <v>17760</v>
      </c>
      <c r="AA5232" t="s">
        <v>51</v>
      </c>
      <c r="AB5232" s="5">
        <f t="shared" si="162"/>
        <v>2371.7673611111113</v>
      </c>
      <c r="AC5232" s="3">
        <v>168720</v>
      </c>
      <c r="AD5232" s="3">
        <v>9.5</v>
      </c>
      <c r="AE5232" s="3">
        <v>0.32</v>
      </c>
      <c r="AF5232" t="s">
        <v>554</v>
      </c>
      <c r="AG5232" t="s">
        <v>47</v>
      </c>
      <c r="AH5232" s="8" t="s">
        <v>44</v>
      </c>
      <c r="AI5232" s="7" t="s">
        <v>44</v>
      </c>
      <c r="AJ5232" s="9">
        <v>198.58</v>
      </c>
      <c r="AK5232" s="5">
        <f t="shared" si="163"/>
        <v>0</v>
      </c>
    </row>
    <row r="5233" spans="1:37" x14ac:dyDescent="0.3">
      <c r="A5233">
        <v>58754</v>
      </c>
      <c r="B5233" t="s">
        <v>4158</v>
      </c>
      <c r="C5233" t="s">
        <v>6380</v>
      </c>
      <c r="D5233" t="s">
        <v>6381</v>
      </c>
      <c r="E5233" t="s">
        <v>6382</v>
      </c>
      <c r="F5233" t="s">
        <v>4162</v>
      </c>
      <c r="G5233" t="s">
        <v>33</v>
      </c>
      <c r="H5233" t="s">
        <v>34</v>
      </c>
      <c r="I5233" t="s">
        <v>35</v>
      </c>
      <c r="J5233" t="s">
        <v>36</v>
      </c>
      <c r="K5233" t="s">
        <v>5627</v>
      </c>
      <c r="L5233" t="s">
        <v>6383</v>
      </c>
      <c r="M5233" s="4">
        <v>41243</v>
      </c>
      <c r="N5233" s="4">
        <v>41243</v>
      </c>
      <c r="O5233" s="1">
        <v>41243</v>
      </c>
      <c r="P5233" t="s">
        <v>38</v>
      </c>
      <c r="R5233" t="s">
        <v>39</v>
      </c>
      <c r="S5233" t="s">
        <v>199</v>
      </c>
      <c r="T5233" t="s">
        <v>65</v>
      </c>
      <c r="U5233" t="s">
        <v>66</v>
      </c>
      <c r="V5233" t="s">
        <v>67</v>
      </c>
      <c r="W5233" s="6" t="s">
        <v>44</v>
      </c>
      <c r="X5233" t="s">
        <v>45</v>
      </c>
      <c r="Y5233">
        <v>100</v>
      </c>
      <c r="Z5233">
        <v>395</v>
      </c>
      <c r="AA5233" t="s">
        <v>4162</v>
      </c>
      <c r="AB5233" s="5">
        <f t="shared" si="162"/>
        <v>21638.408070175439</v>
      </c>
      <c r="AC5233" s="3">
        <v>35155</v>
      </c>
      <c r="AD5233" s="3">
        <v>89</v>
      </c>
      <c r="AE5233" s="3">
        <v>0.89</v>
      </c>
      <c r="AF5233" t="s">
        <v>4152</v>
      </c>
      <c r="AG5233" t="s">
        <v>109</v>
      </c>
      <c r="AH5233" s="8" t="s">
        <v>44</v>
      </c>
      <c r="AI5233" s="12" t="s">
        <v>44</v>
      </c>
      <c r="AJ5233" s="9">
        <v>49.29</v>
      </c>
      <c r="AK5233" s="5">
        <f t="shared" si="163"/>
        <v>0</v>
      </c>
    </row>
    <row r="5234" spans="1:37" x14ac:dyDescent="0.3">
      <c r="A5234">
        <v>58761</v>
      </c>
      <c r="B5234" t="s">
        <v>4198</v>
      </c>
      <c r="C5234" t="s">
        <v>4488</v>
      </c>
      <c r="D5234" t="s">
        <v>4489</v>
      </c>
      <c r="E5234" t="s">
        <v>4490</v>
      </c>
      <c r="F5234" t="s">
        <v>231</v>
      </c>
      <c r="G5234" t="s">
        <v>33</v>
      </c>
      <c r="H5234" t="s">
        <v>34</v>
      </c>
      <c r="I5234" t="s">
        <v>232</v>
      </c>
      <c r="J5234" t="s">
        <v>310</v>
      </c>
      <c r="K5234" t="s">
        <v>4491</v>
      </c>
      <c r="L5234" s="2">
        <v>41317</v>
      </c>
      <c r="M5234" s="4">
        <v>41652</v>
      </c>
      <c r="N5234" s="4">
        <v>41652</v>
      </c>
      <c r="O5234" s="1">
        <v>41652</v>
      </c>
      <c r="P5234" t="s">
        <v>52</v>
      </c>
      <c r="R5234" t="s">
        <v>53</v>
      </c>
      <c r="S5234" t="s">
        <v>312</v>
      </c>
      <c r="T5234" t="s">
        <v>795</v>
      </c>
      <c r="U5234" t="s">
        <v>98</v>
      </c>
      <c r="V5234" t="s">
        <v>57</v>
      </c>
      <c r="W5234" s="6" t="s">
        <v>100</v>
      </c>
      <c r="X5234" t="s">
        <v>83</v>
      </c>
      <c r="Y5234">
        <v>90</v>
      </c>
      <c r="Z5234">
        <v>190</v>
      </c>
      <c r="AA5234" t="s">
        <v>231</v>
      </c>
      <c r="AB5234" s="5">
        <f t="shared" si="162"/>
        <v>21638.408070175439</v>
      </c>
      <c r="AC5234" s="3">
        <v>4438.3599999999997</v>
      </c>
      <c r="AD5234" s="3">
        <v>23.36</v>
      </c>
      <c r="AE5234" s="3">
        <v>0.26</v>
      </c>
      <c r="AF5234" t="s">
        <v>60</v>
      </c>
      <c r="AG5234" t="s">
        <v>109</v>
      </c>
      <c r="AH5234" s="8" t="s">
        <v>44</v>
      </c>
      <c r="AI5234" s="12" t="s">
        <v>44</v>
      </c>
      <c r="AJ5234" s="9">
        <v>4.5599999999999996</v>
      </c>
      <c r="AK5234" s="5">
        <f t="shared" si="163"/>
        <v>0</v>
      </c>
    </row>
    <row r="5235" spans="1:37" x14ac:dyDescent="0.3">
      <c r="A5235">
        <v>58774</v>
      </c>
      <c r="B5235" t="s">
        <v>4141</v>
      </c>
      <c r="C5235" t="s">
        <v>4722</v>
      </c>
      <c r="D5235" t="s">
        <v>4723</v>
      </c>
      <c r="E5235" t="s">
        <v>4724</v>
      </c>
      <c r="F5235" t="s">
        <v>51</v>
      </c>
      <c r="G5235" t="s">
        <v>33</v>
      </c>
      <c r="H5235" t="s">
        <v>34</v>
      </c>
      <c r="I5235" t="s">
        <v>35</v>
      </c>
      <c r="J5235" t="s">
        <v>36</v>
      </c>
      <c r="K5235" t="s">
        <v>4725</v>
      </c>
      <c r="L5235" t="s">
        <v>4726</v>
      </c>
      <c r="M5235" s="4">
        <v>40716</v>
      </c>
      <c r="N5235" s="4">
        <v>40716</v>
      </c>
      <c r="O5235" s="1">
        <v>40716</v>
      </c>
      <c r="P5235" t="s">
        <v>52</v>
      </c>
      <c r="R5235" t="s">
        <v>71</v>
      </c>
      <c r="S5235" t="s">
        <v>304</v>
      </c>
      <c r="T5235" t="s">
        <v>106</v>
      </c>
      <c r="U5235" t="s">
        <v>56</v>
      </c>
      <c r="V5235" t="s">
        <v>57</v>
      </c>
      <c r="W5235" s="6" t="s">
        <v>100</v>
      </c>
      <c r="X5235" t="s">
        <v>76</v>
      </c>
      <c r="Y5235">
        <v>60</v>
      </c>
      <c r="Z5235">
        <v>13444</v>
      </c>
      <c r="AA5235" t="s">
        <v>51</v>
      </c>
      <c r="AB5235" s="5">
        <f t="shared" si="162"/>
        <v>21638.408070175439</v>
      </c>
      <c r="AC5235" s="3">
        <v>34954.400000000001</v>
      </c>
      <c r="AD5235" s="3">
        <v>2.6</v>
      </c>
      <c r="AE5235" s="3">
        <v>0.04</v>
      </c>
      <c r="AF5235" t="s">
        <v>307</v>
      </c>
      <c r="AG5235" t="s">
        <v>109</v>
      </c>
      <c r="AH5235" s="8" t="s">
        <v>44</v>
      </c>
      <c r="AI5235" s="12" t="s">
        <v>44</v>
      </c>
      <c r="AJ5235" s="9">
        <v>57.67</v>
      </c>
      <c r="AK5235" s="5">
        <f t="shared" si="163"/>
        <v>0</v>
      </c>
    </row>
    <row r="5236" spans="1:37" x14ac:dyDescent="0.3">
      <c r="A5236">
        <v>58800</v>
      </c>
      <c r="B5236" t="s">
        <v>4198</v>
      </c>
      <c r="C5236" t="s">
        <v>4216</v>
      </c>
      <c r="D5236" t="s">
        <v>5150</v>
      </c>
      <c r="E5236" t="s">
        <v>6825</v>
      </c>
      <c r="F5236" t="s">
        <v>231</v>
      </c>
      <c r="G5236" t="s">
        <v>33</v>
      </c>
      <c r="H5236" t="s">
        <v>34</v>
      </c>
      <c r="I5236" t="s">
        <v>232</v>
      </c>
      <c r="J5236" t="s">
        <v>310</v>
      </c>
      <c r="K5236" s="2">
        <v>41585</v>
      </c>
      <c r="L5236" t="s">
        <v>4363</v>
      </c>
      <c r="M5236" s="4">
        <v>41880</v>
      </c>
      <c r="N5236" s="4">
        <v>41880</v>
      </c>
      <c r="O5236" s="1">
        <v>41880</v>
      </c>
      <c r="P5236" t="s">
        <v>52</v>
      </c>
      <c r="R5236" t="s">
        <v>71</v>
      </c>
      <c r="S5236" t="s">
        <v>312</v>
      </c>
      <c r="T5236" t="s">
        <v>843</v>
      </c>
      <c r="U5236" t="s">
        <v>158</v>
      </c>
      <c r="V5236" t="s">
        <v>57</v>
      </c>
      <c r="W5236" s="6" t="s">
        <v>341</v>
      </c>
      <c r="X5236" t="s">
        <v>844</v>
      </c>
      <c r="Y5236">
        <v>30</v>
      </c>
      <c r="Z5236">
        <v>6</v>
      </c>
      <c r="AA5236" t="s">
        <v>231</v>
      </c>
      <c r="AB5236" s="5">
        <f t="shared" si="162"/>
        <v>21638.408070175439</v>
      </c>
      <c r="AC5236" s="3">
        <v>100.91</v>
      </c>
      <c r="AD5236" s="3">
        <v>16.82</v>
      </c>
      <c r="AE5236" s="3">
        <v>0.56000000000000005</v>
      </c>
      <c r="AF5236" t="s">
        <v>60</v>
      </c>
      <c r="AG5236" t="s">
        <v>109</v>
      </c>
      <c r="AH5236" s="8" t="s">
        <v>44</v>
      </c>
      <c r="AI5236" s="12" t="s">
        <v>44</v>
      </c>
      <c r="AJ5236" s="9">
        <v>0.12</v>
      </c>
      <c r="AK5236" s="5">
        <f t="shared" si="163"/>
        <v>0</v>
      </c>
    </row>
    <row r="5237" spans="1:37" x14ac:dyDescent="0.3">
      <c r="A5237">
        <v>58801</v>
      </c>
      <c r="B5237" t="s">
        <v>4244</v>
      </c>
      <c r="C5237" t="s">
        <v>6875</v>
      </c>
      <c r="D5237" t="s">
        <v>9099</v>
      </c>
      <c r="E5237" t="s">
        <v>9100</v>
      </c>
      <c r="F5237" t="s">
        <v>32</v>
      </c>
      <c r="G5237" t="s">
        <v>33</v>
      </c>
      <c r="H5237" t="s">
        <v>34</v>
      </c>
      <c r="I5237" t="s">
        <v>35</v>
      </c>
      <c r="J5237" t="s">
        <v>36</v>
      </c>
      <c r="K5237" s="2">
        <v>40459</v>
      </c>
      <c r="L5237" s="2">
        <v>40368</v>
      </c>
      <c r="M5237" s="4">
        <v>40655</v>
      </c>
      <c r="N5237" s="4">
        <v>40655</v>
      </c>
      <c r="O5237" s="1">
        <v>40655</v>
      </c>
      <c r="P5237" t="s">
        <v>52</v>
      </c>
      <c r="R5237" t="s">
        <v>71</v>
      </c>
      <c r="S5237" t="s">
        <v>304</v>
      </c>
      <c r="T5237" t="s">
        <v>4497</v>
      </c>
      <c r="U5237" t="s">
        <v>1069</v>
      </c>
      <c r="V5237" t="s">
        <v>57</v>
      </c>
      <c r="W5237" s="6" t="s">
        <v>1071</v>
      </c>
      <c r="X5237" t="s">
        <v>146</v>
      </c>
      <c r="Y5237">
        <v>60</v>
      </c>
      <c r="Z5237">
        <v>3136</v>
      </c>
      <c r="AA5237" t="s">
        <v>32</v>
      </c>
      <c r="AB5237" s="5">
        <f t="shared" si="162"/>
        <v>21638.408070175439</v>
      </c>
      <c r="AC5237" s="3">
        <v>94080</v>
      </c>
      <c r="AD5237" s="3">
        <v>30</v>
      </c>
      <c r="AE5237" s="3">
        <v>0.5</v>
      </c>
      <c r="AF5237" t="s">
        <v>307</v>
      </c>
      <c r="AG5237" t="s">
        <v>47</v>
      </c>
      <c r="AH5237" s="8">
        <v>492</v>
      </c>
      <c r="AI5237" s="12">
        <v>5150.82</v>
      </c>
      <c r="AJ5237" s="9">
        <v>202.84</v>
      </c>
      <c r="AK5237" s="5">
        <f t="shared" si="163"/>
        <v>0</v>
      </c>
    </row>
    <row r="5238" spans="1:37" x14ac:dyDescent="0.3">
      <c r="A5238">
        <v>58806</v>
      </c>
      <c r="B5238" t="s">
        <v>4198</v>
      </c>
      <c r="C5238" t="s">
        <v>5137</v>
      </c>
      <c r="D5238" t="s">
        <v>5138</v>
      </c>
      <c r="E5238" t="s">
        <v>9101</v>
      </c>
      <c r="F5238" t="s">
        <v>231</v>
      </c>
      <c r="G5238" t="s">
        <v>33</v>
      </c>
      <c r="H5238" t="s">
        <v>34</v>
      </c>
      <c r="I5238" t="s">
        <v>232</v>
      </c>
      <c r="J5238" t="s">
        <v>310</v>
      </c>
      <c r="K5238" t="s">
        <v>5140</v>
      </c>
      <c r="L5238" s="2">
        <v>40002</v>
      </c>
      <c r="M5238" s="4">
        <v>40093</v>
      </c>
      <c r="N5238" s="4">
        <v>40093</v>
      </c>
      <c r="O5238" s="1">
        <v>40093</v>
      </c>
      <c r="P5238" t="s">
        <v>52</v>
      </c>
      <c r="R5238" t="s">
        <v>71</v>
      </c>
      <c r="S5238" t="s">
        <v>312</v>
      </c>
      <c r="T5238" t="s">
        <v>305</v>
      </c>
      <c r="U5238" t="s">
        <v>98</v>
      </c>
      <c r="V5238" t="s">
        <v>57</v>
      </c>
      <c r="W5238" s="6" t="s">
        <v>306</v>
      </c>
      <c r="X5238" t="s">
        <v>76</v>
      </c>
      <c r="Y5238">
        <v>30</v>
      </c>
      <c r="Z5238">
        <v>1440</v>
      </c>
      <c r="AA5238" t="s">
        <v>231</v>
      </c>
      <c r="AB5238" s="5">
        <f t="shared" si="162"/>
        <v>21638.408070175439</v>
      </c>
      <c r="AC5238" s="3">
        <v>27430.13</v>
      </c>
      <c r="AD5238" s="3">
        <v>19.05</v>
      </c>
      <c r="AE5238" s="3">
        <v>0.64</v>
      </c>
      <c r="AF5238" t="s">
        <v>147</v>
      </c>
      <c r="AG5238" t="s">
        <v>47</v>
      </c>
      <c r="AH5238" s="8" t="s">
        <v>44</v>
      </c>
      <c r="AI5238" s="12" t="s">
        <v>44</v>
      </c>
      <c r="AJ5238" s="9">
        <v>53.76</v>
      </c>
      <c r="AK5238" s="5">
        <f t="shared" si="163"/>
        <v>0</v>
      </c>
    </row>
    <row r="5239" spans="1:37" x14ac:dyDescent="0.3">
      <c r="A5239">
        <v>58808</v>
      </c>
      <c r="B5239" t="s">
        <v>4141</v>
      </c>
      <c r="C5239" t="s">
        <v>6756</v>
      </c>
      <c r="D5239" t="s">
        <v>9102</v>
      </c>
      <c r="E5239" t="s">
        <v>9103</v>
      </c>
      <c r="F5239" t="s">
        <v>51</v>
      </c>
      <c r="G5239" t="s">
        <v>33</v>
      </c>
      <c r="H5239" t="s">
        <v>34</v>
      </c>
      <c r="I5239" t="s">
        <v>35</v>
      </c>
      <c r="J5239" t="s">
        <v>36</v>
      </c>
      <c r="K5239" t="s">
        <v>6759</v>
      </c>
      <c r="L5239" t="s">
        <v>6883</v>
      </c>
      <c r="M5239" s="4">
        <v>41043</v>
      </c>
      <c r="N5239" s="4">
        <v>41043</v>
      </c>
      <c r="O5239" s="1">
        <v>41043</v>
      </c>
      <c r="P5239" t="s">
        <v>52</v>
      </c>
      <c r="R5239" t="s">
        <v>53</v>
      </c>
      <c r="S5239" t="s">
        <v>54</v>
      </c>
      <c r="T5239" t="s">
        <v>502</v>
      </c>
      <c r="U5239" t="s">
        <v>98</v>
      </c>
      <c r="V5239" t="s">
        <v>57</v>
      </c>
      <c r="W5239" s="6" t="s">
        <v>481</v>
      </c>
      <c r="X5239" t="s">
        <v>83</v>
      </c>
      <c r="Y5239">
        <v>30</v>
      </c>
      <c r="Z5239">
        <v>435</v>
      </c>
      <c r="AA5239" t="s">
        <v>51</v>
      </c>
      <c r="AB5239" s="5">
        <f t="shared" si="162"/>
        <v>21638.408070175439</v>
      </c>
      <c r="AC5239" s="3">
        <v>974.4</v>
      </c>
      <c r="AD5239" s="3">
        <v>2.2400000000000002</v>
      </c>
      <c r="AE5239" s="3">
        <v>7.0000000000000007E-2</v>
      </c>
      <c r="AF5239" t="s">
        <v>60</v>
      </c>
      <c r="AG5239" t="s">
        <v>47</v>
      </c>
      <c r="AH5239" s="8">
        <v>25</v>
      </c>
      <c r="AI5239" s="12">
        <v>1003.65</v>
      </c>
      <c r="AJ5239" s="9">
        <v>1.37</v>
      </c>
      <c r="AK5239" s="5">
        <f t="shared" si="163"/>
        <v>0</v>
      </c>
    </row>
    <row r="5240" spans="1:37" x14ac:dyDescent="0.3">
      <c r="A5240">
        <v>58850</v>
      </c>
      <c r="B5240" t="s">
        <v>4198</v>
      </c>
      <c r="C5240" t="s">
        <v>4199</v>
      </c>
      <c r="D5240" t="s">
        <v>4705</v>
      </c>
      <c r="E5240" t="s">
        <v>5466</v>
      </c>
      <c r="F5240" t="s">
        <v>231</v>
      </c>
      <c r="G5240" t="s">
        <v>33</v>
      </c>
      <c r="H5240" t="s">
        <v>34</v>
      </c>
      <c r="I5240" t="s">
        <v>232</v>
      </c>
      <c r="J5240" t="s">
        <v>310</v>
      </c>
      <c r="K5240" s="2">
        <v>41952</v>
      </c>
      <c r="L5240" s="2">
        <v>41892</v>
      </c>
      <c r="M5240" s="4">
        <v>42240</v>
      </c>
      <c r="N5240" s="4">
        <v>42240</v>
      </c>
      <c r="O5240" s="1">
        <v>42240</v>
      </c>
      <c r="P5240" t="s">
        <v>52</v>
      </c>
      <c r="R5240" t="s">
        <v>71</v>
      </c>
      <c r="S5240" t="s">
        <v>4202</v>
      </c>
      <c r="T5240" t="s">
        <v>73</v>
      </c>
      <c r="U5240" t="s">
        <v>74</v>
      </c>
      <c r="V5240" t="s">
        <v>57</v>
      </c>
      <c r="W5240" s="6" t="s">
        <v>75</v>
      </c>
      <c r="X5240" t="s">
        <v>76</v>
      </c>
      <c r="Y5240">
        <v>60</v>
      </c>
      <c r="Z5240">
        <v>123</v>
      </c>
      <c r="AA5240" t="s">
        <v>231</v>
      </c>
      <c r="AB5240" s="5">
        <f t="shared" si="162"/>
        <v>21638.408070175439</v>
      </c>
      <c r="AC5240" s="3">
        <v>867.36</v>
      </c>
      <c r="AD5240" s="3">
        <v>7.05</v>
      </c>
      <c r="AE5240" s="3">
        <v>0.12</v>
      </c>
      <c r="AF5240" t="s">
        <v>60</v>
      </c>
      <c r="AG5240" t="s">
        <v>109</v>
      </c>
      <c r="AH5240" s="8" t="s">
        <v>44</v>
      </c>
      <c r="AI5240" s="12" t="s">
        <v>44</v>
      </c>
      <c r="AJ5240" s="9">
        <v>0.89</v>
      </c>
      <c r="AK5240" s="5">
        <f t="shared" si="163"/>
        <v>0</v>
      </c>
    </row>
    <row r="5241" spans="1:37" x14ac:dyDescent="0.3">
      <c r="A5241">
        <v>58852</v>
      </c>
      <c r="B5241" t="s">
        <v>4198</v>
      </c>
      <c r="C5241" t="s">
        <v>6122</v>
      </c>
      <c r="D5241" t="s">
        <v>7506</v>
      </c>
      <c r="E5241" t="s">
        <v>7507</v>
      </c>
      <c r="F5241" t="s">
        <v>231</v>
      </c>
      <c r="G5241" t="s">
        <v>33</v>
      </c>
      <c r="H5241" t="s">
        <v>34</v>
      </c>
      <c r="I5241" t="s">
        <v>232</v>
      </c>
      <c r="J5241" t="s">
        <v>310</v>
      </c>
      <c r="K5241" t="s">
        <v>6125</v>
      </c>
      <c r="L5241" t="s">
        <v>5665</v>
      </c>
      <c r="M5241" s="4">
        <v>40269</v>
      </c>
      <c r="N5241" s="4">
        <v>40269</v>
      </c>
      <c r="O5241" s="1">
        <v>40269</v>
      </c>
      <c r="P5241" t="s">
        <v>52</v>
      </c>
      <c r="R5241" t="s">
        <v>71</v>
      </c>
      <c r="S5241" t="s">
        <v>312</v>
      </c>
      <c r="T5241" t="s">
        <v>356</v>
      </c>
      <c r="U5241" t="s">
        <v>357</v>
      </c>
      <c r="V5241" t="s">
        <v>358</v>
      </c>
      <c r="W5241" s="6" t="s">
        <v>244</v>
      </c>
      <c r="X5241" t="s">
        <v>359</v>
      </c>
      <c r="Y5241">
        <v>60</v>
      </c>
      <c r="Z5241">
        <v>30</v>
      </c>
      <c r="AA5241" t="s">
        <v>231</v>
      </c>
      <c r="AB5241" s="5">
        <f t="shared" si="162"/>
        <v>21638.408070175439</v>
      </c>
      <c r="AC5241" s="3">
        <v>1237.01</v>
      </c>
      <c r="AD5241" s="3">
        <v>41.23</v>
      </c>
      <c r="AE5241" s="3">
        <v>0.69</v>
      </c>
      <c r="AF5241" t="s">
        <v>360</v>
      </c>
      <c r="AG5241" t="s">
        <v>109</v>
      </c>
      <c r="AH5241" s="8" t="s">
        <v>44</v>
      </c>
      <c r="AI5241" s="12" t="s">
        <v>44</v>
      </c>
      <c r="AJ5241" s="9">
        <v>2.67</v>
      </c>
      <c r="AK5241" s="5">
        <f t="shared" si="163"/>
        <v>0</v>
      </c>
    </row>
    <row r="5242" spans="1:37" x14ac:dyDescent="0.3">
      <c r="A5242">
        <v>58918</v>
      </c>
      <c r="B5242" t="s">
        <v>4198</v>
      </c>
      <c r="C5242" t="s">
        <v>5137</v>
      </c>
      <c r="D5242" t="s">
        <v>6336</v>
      </c>
      <c r="E5242" t="s">
        <v>8165</v>
      </c>
      <c r="F5242" t="s">
        <v>231</v>
      </c>
      <c r="G5242" t="s">
        <v>33</v>
      </c>
      <c r="H5242" t="s">
        <v>34</v>
      </c>
      <c r="I5242" t="s">
        <v>232</v>
      </c>
      <c r="J5242" t="s">
        <v>310</v>
      </c>
      <c r="K5242" t="s">
        <v>5140</v>
      </c>
      <c r="L5242" s="2">
        <v>40002</v>
      </c>
      <c r="M5242" s="4">
        <v>40049</v>
      </c>
      <c r="N5242" s="4">
        <v>40049</v>
      </c>
      <c r="O5242" s="1">
        <v>40049</v>
      </c>
      <c r="P5242" t="s">
        <v>52</v>
      </c>
      <c r="R5242" t="s">
        <v>71</v>
      </c>
      <c r="S5242" t="s">
        <v>312</v>
      </c>
      <c r="T5242" t="s">
        <v>702</v>
      </c>
      <c r="U5242" t="s">
        <v>74</v>
      </c>
      <c r="V5242" t="s">
        <v>493</v>
      </c>
      <c r="W5242" s="6" t="s">
        <v>75</v>
      </c>
      <c r="X5242" t="s">
        <v>76</v>
      </c>
      <c r="Y5242">
        <v>60</v>
      </c>
      <c r="Z5242">
        <v>3000</v>
      </c>
      <c r="AA5242" t="s">
        <v>231</v>
      </c>
      <c r="AB5242" s="5">
        <f t="shared" si="162"/>
        <v>21638.408070175439</v>
      </c>
      <c r="AC5242" s="3">
        <v>19702.5</v>
      </c>
      <c r="AD5242" s="3">
        <v>6.57</v>
      </c>
      <c r="AE5242" s="3">
        <v>0.11</v>
      </c>
      <c r="AF5242" t="s">
        <v>703</v>
      </c>
      <c r="AG5242" t="s">
        <v>109</v>
      </c>
      <c r="AH5242" s="8" t="s">
        <v>44</v>
      </c>
      <c r="AI5242" s="12" t="s">
        <v>44</v>
      </c>
      <c r="AJ5242" s="9">
        <v>38.619999999999997</v>
      </c>
      <c r="AK5242" s="5">
        <f t="shared" si="163"/>
        <v>0</v>
      </c>
    </row>
    <row r="5243" spans="1:37" x14ac:dyDescent="0.3">
      <c r="A5243">
        <v>58947</v>
      </c>
      <c r="B5243" t="s">
        <v>4368</v>
      </c>
      <c r="C5243" t="s">
        <v>4369</v>
      </c>
      <c r="D5243" t="s">
        <v>6872</v>
      </c>
      <c r="E5243" t="s">
        <v>9104</v>
      </c>
      <c r="F5243" t="s">
        <v>155</v>
      </c>
      <c r="G5243" t="s">
        <v>33</v>
      </c>
      <c r="H5243" t="s">
        <v>34</v>
      </c>
      <c r="I5243" t="s">
        <v>35</v>
      </c>
      <c r="J5243" t="s">
        <v>2238</v>
      </c>
      <c r="K5243" s="2">
        <v>41643</v>
      </c>
      <c r="L5243" t="s">
        <v>6874</v>
      </c>
      <c r="M5243" s="4">
        <v>41899</v>
      </c>
      <c r="N5243" s="4">
        <v>41899</v>
      </c>
      <c r="O5243" s="1">
        <v>41901</v>
      </c>
      <c r="P5243" t="s">
        <v>52</v>
      </c>
      <c r="R5243" t="s">
        <v>71</v>
      </c>
      <c r="S5243" t="s">
        <v>553</v>
      </c>
      <c r="T5243" t="s">
        <v>2883</v>
      </c>
      <c r="U5243" t="s">
        <v>2884</v>
      </c>
      <c r="V5243" t="s">
        <v>57</v>
      </c>
      <c r="W5243" s="6" t="s">
        <v>2885</v>
      </c>
      <c r="X5243" t="s">
        <v>146</v>
      </c>
      <c r="Y5243">
        <v>30</v>
      </c>
      <c r="Z5243">
        <v>42032</v>
      </c>
      <c r="AA5243" t="s">
        <v>155</v>
      </c>
      <c r="AB5243" s="5">
        <f t="shared" si="162"/>
        <v>21638.408070175439</v>
      </c>
      <c r="AC5243" s="3">
        <v>194187.84</v>
      </c>
      <c r="AD5243" s="3">
        <v>4.62</v>
      </c>
      <c r="AE5243" s="3">
        <v>0.15</v>
      </c>
      <c r="AF5243" t="s">
        <v>554</v>
      </c>
      <c r="AG5243" t="s">
        <v>47</v>
      </c>
      <c r="AH5243" s="8">
        <v>4559</v>
      </c>
      <c r="AI5243" s="12">
        <v>25272.799999999999</v>
      </c>
      <c r="AJ5243" s="9">
        <v>199.63</v>
      </c>
      <c r="AK5243" s="5">
        <f t="shared" si="163"/>
        <v>0</v>
      </c>
    </row>
    <row r="5244" spans="1:37" hidden="1" x14ac:dyDescent="0.3">
      <c r="A5244">
        <v>58958</v>
      </c>
      <c r="B5244" t="s">
        <v>4415</v>
      </c>
      <c r="C5244" t="s">
        <v>9105</v>
      </c>
      <c r="D5244" t="s">
        <v>9106</v>
      </c>
      <c r="E5244" t="s">
        <v>9107</v>
      </c>
      <c r="F5244" t="s">
        <v>105</v>
      </c>
      <c r="G5244" t="s">
        <v>33</v>
      </c>
      <c r="H5244" t="s">
        <v>34</v>
      </c>
      <c r="I5244" t="s">
        <v>63</v>
      </c>
      <c r="J5244" t="s">
        <v>36</v>
      </c>
      <c r="K5244" t="s">
        <v>8429</v>
      </c>
      <c r="L5244" s="2">
        <v>41252</v>
      </c>
      <c r="M5244" s="4">
        <v>41290</v>
      </c>
      <c r="N5244" s="4">
        <v>41290</v>
      </c>
      <c r="O5244" s="1">
        <v>41290</v>
      </c>
      <c r="P5244" t="s">
        <v>52</v>
      </c>
      <c r="R5244" t="s">
        <v>53</v>
      </c>
      <c r="S5244" t="s">
        <v>114</v>
      </c>
      <c r="T5244" t="s">
        <v>434</v>
      </c>
      <c r="U5244" t="s">
        <v>116</v>
      </c>
      <c r="V5244" t="s">
        <v>435</v>
      </c>
      <c r="W5244" s="6" t="s">
        <v>436</v>
      </c>
      <c r="X5244" t="s">
        <v>90</v>
      </c>
      <c r="Y5244">
        <v>300</v>
      </c>
      <c r="Z5244">
        <v>68</v>
      </c>
      <c r="AA5244" t="s">
        <v>105</v>
      </c>
      <c r="AB5244" s="5">
        <f t="shared" si="162"/>
        <v>2371.7673611111113</v>
      </c>
      <c r="AC5244" s="3">
        <v>2095.7600000000002</v>
      </c>
      <c r="AD5244" s="3">
        <v>30.82</v>
      </c>
      <c r="AE5244" s="3">
        <v>0.1</v>
      </c>
      <c r="AF5244" t="s">
        <v>437</v>
      </c>
      <c r="AG5244" t="s">
        <v>47</v>
      </c>
      <c r="AH5244" s="8">
        <v>116</v>
      </c>
      <c r="AI5244" s="7">
        <v>1818.56</v>
      </c>
      <c r="AJ5244" s="9">
        <v>2.94</v>
      </c>
      <c r="AK5244" s="5">
        <f t="shared" si="163"/>
        <v>0</v>
      </c>
    </row>
    <row r="5245" spans="1:37" hidden="1" x14ac:dyDescent="0.3">
      <c r="A5245">
        <v>59017</v>
      </c>
      <c r="B5245" t="s">
        <v>5252</v>
      </c>
      <c r="C5245" t="s">
        <v>5253</v>
      </c>
      <c r="D5245" t="s">
        <v>9108</v>
      </c>
      <c r="E5245" t="s">
        <v>9109</v>
      </c>
      <c r="F5245" t="s">
        <v>423</v>
      </c>
      <c r="G5245" t="s">
        <v>33</v>
      </c>
      <c r="H5245" t="s">
        <v>34</v>
      </c>
      <c r="I5245" t="s">
        <v>35</v>
      </c>
      <c r="J5245" t="s">
        <v>36</v>
      </c>
      <c r="K5245" s="2">
        <v>40493</v>
      </c>
      <c r="L5245" s="2">
        <v>40221</v>
      </c>
      <c r="M5245" s="4">
        <v>40578</v>
      </c>
      <c r="N5245" s="4">
        <v>40578</v>
      </c>
      <c r="O5245" s="1">
        <v>40578</v>
      </c>
      <c r="P5245" t="s">
        <v>38</v>
      </c>
      <c r="R5245" t="s">
        <v>39</v>
      </c>
      <c r="S5245" t="s">
        <v>166</v>
      </c>
      <c r="T5245" t="s">
        <v>167</v>
      </c>
      <c r="U5245" t="s">
        <v>168</v>
      </c>
      <c r="V5245" t="s">
        <v>169</v>
      </c>
      <c r="W5245" s="6" t="s">
        <v>44</v>
      </c>
      <c r="X5245" t="s">
        <v>45</v>
      </c>
      <c r="Y5245">
        <v>30</v>
      </c>
      <c r="Z5245">
        <v>34</v>
      </c>
      <c r="AA5245" t="s">
        <v>423</v>
      </c>
      <c r="AB5245" s="5">
        <f t="shared" si="162"/>
        <v>2371.7673611111113</v>
      </c>
      <c r="AC5245" s="3">
        <v>765</v>
      </c>
      <c r="AD5245" s="3">
        <v>22.5</v>
      </c>
      <c r="AE5245" s="3">
        <v>0.75</v>
      </c>
      <c r="AF5245" t="s">
        <v>170</v>
      </c>
      <c r="AG5245" t="s">
        <v>47</v>
      </c>
      <c r="AH5245" s="8">
        <v>13</v>
      </c>
      <c r="AI5245" s="7">
        <v>766.62</v>
      </c>
      <c r="AJ5245" s="9">
        <v>1.26</v>
      </c>
      <c r="AK5245" s="5">
        <f t="shared" si="163"/>
        <v>0</v>
      </c>
    </row>
    <row r="5246" spans="1:37" x14ac:dyDescent="0.3">
      <c r="A5246">
        <v>59043</v>
      </c>
      <c r="B5246" t="s">
        <v>4291</v>
      </c>
      <c r="C5246" t="s">
        <v>4292</v>
      </c>
      <c r="D5246" t="s">
        <v>4293</v>
      </c>
      <c r="E5246" t="s">
        <v>4294</v>
      </c>
      <c r="F5246" t="s">
        <v>4295</v>
      </c>
      <c r="G5246" t="s">
        <v>33</v>
      </c>
      <c r="H5246" t="s">
        <v>34</v>
      </c>
      <c r="I5246" t="s">
        <v>35</v>
      </c>
      <c r="J5246" t="s">
        <v>36</v>
      </c>
      <c r="K5246" s="2">
        <v>41951</v>
      </c>
      <c r="L5246" t="s">
        <v>4219</v>
      </c>
      <c r="M5246" s="4">
        <v>41947</v>
      </c>
      <c r="N5246" s="4">
        <v>41947</v>
      </c>
      <c r="O5246" s="1">
        <v>41963</v>
      </c>
      <c r="P5246" t="s">
        <v>38</v>
      </c>
      <c r="R5246" t="s">
        <v>39</v>
      </c>
      <c r="S5246" t="s">
        <v>125</v>
      </c>
      <c r="T5246" t="s">
        <v>126</v>
      </c>
      <c r="U5246" t="s">
        <v>127</v>
      </c>
      <c r="V5246" t="s">
        <v>128</v>
      </c>
      <c r="W5246" s="6" t="s">
        <v>44</v>
      </c>
      <c r="X5246" t="s">
        <v>45</v>
      </c>
      <c r="Y5246">
        <v>20</v>
      </c>
      <c r="Z5246">
        <v>15</v>
      </c>
      <c r="AA5246" t="s">
        <v>4295</v>
      </c>
      <c r="AB5246" s="5">
        <f t="shared" si="162"/>
        <v>21638.408070175439</v>
      </c>
      <c r="AC5246" s="3">
        <v>480</v>
      </c>
      <c r="AD5246" s="3">
        <v>32</v>
      </c>
      <c r="AE5246" s="3">
        <v>1.6</v>
      </c>
      <c r="AF5246" t="s">
        <v>125</v>
      </c>
      <c r="AG5246" t="s">
        <v>109</v>
      </c>
      <c r="AH5246" s="8" t="s">
        <v>44</v>
      </c>
      <c r="AI5246" s="12" t="s">
        <v>44</v>
      </c>
      <c r="AJ5246" s="9">
        <v>0.49</v>
      </c>
      <c r="AK5246" s="5">
        <f t="shared" si="163"/>
        <v>0</v>
      </c>
    </row>
    <row r="5247" spans="1:37" x14ac:dyDescent="0.3">
      <c r="A5247">
        <v>59046</v>
      </c>
      <c r="B5247" t="s">
        <v>4193</v>
      </c>
      <c r="C5247" t="s">
        <v>4656</v>
      </c>
      <c r="D5247" t="s">
        <v>9110</v>
      </c>
      <c r="E5247" t="s">
        <v>9111</v>
      </c>
      <c r="F5247" t="s">
        <v>231</v>
      </c>
      <c r="G5247" t="s">
        <v>33</v>
      </c>
      <c r="H5247" t="s">
        <v>34</v>
      </c>
      <c r="I5247" t="s">
        <v>232</v>
      </c>
      <c r="J5247" t="s">
        <v>3844</v>
      </c>
      <c r="K5247" s="2">
        <v>40215</v>
      </c>
      <c r="L5247" t="s">
        <v>4729</v>
      </c>
      <c r="M5247" s="4">
        <v>40631</v>
      </c>
      <c r="N5247" s="4">
        <v>40631</v>
      </c>
      <c r="O5247" s="1">
        <v>40631</v>
      </c>
      <c r="P5247" t="s">
        <v>52</v>
      </c>
      <c r="R5247" t="s">
        <v>53</v>
      </c>
      <c r="S5247" t="s">
        <v>54</v>
      </c>
      <c r="T5247" t="s">
        <v>4600</v>
      </c>
      <c r="U5247" t="s">
        <v>74</v>
      </c>
      <c r="V5247" t="s">
        <v>57</v>
      </c>
      <c r="W5247" s="6" t="s">
        <v>58</v>
      </c>
      <c r="X5247" t="s">
        <v>90</v>
      </c>
      <c r="Y5247">
        <v>240</v>
      </c>
      <c r="Z5247">
        <v>45000</v>
      </c>
      <c r="AA5247" t="s">
        <v>231</v>
      </c>
      <c r="AB5247" s="5">
        <f t="shared" si="162"/>
        <v>21638.408070175439</v>
      </c>
      <c r="AC5247" s="3">
        <v>95400</v>
      </c>
      <c r="AD5247" s="3">
        <v>2.12</v>
      </c>
      <c r="AE5247" s="3">
        <v>0.01</v>
      </c>
      <c r="AF5247" t="s">
        <v>60</v>
      </c>
      <c r="AG5247" t="s">
        <v>47</v>
      </c>
      <c r="AH5247" s="8">
        <v>16260</v>
      </c>
      <c r="AI5247" s="12">
        <v>17060.14</v>
      </c>
      <c r="AJ5247" s="9">
        <v>205.68</v>
      </c>
      <c r="AK5247" s="5">
        <f t="shared" si="163"/>
        <v>0</v>
      </c>
    </row>
    <row r="5248" spans="1:37" x14ac:dyDescent="0.3">
      <c r="A5248">
        <v>59047</v>
      </c>
      <c r="B5248" t="s">
        <v>4153</v>
      </c>
      <c r="C5248" t="s">
        <v>4734</v>
      </c>
      <c r="D5248" t="s">
        <v>7422</v>
      </c>
      <c r="E5248" t="s">
        <v>7423</v>
      </c>
      <c r="F5248" t="s">
        <v>151</v>
      </c>
      <c r="G5248" t="s">
        <v>33</v>
      </c>
      <c r="H5248" t="s">
        <v>34</v>
      </c>
      <c r="I5248" t="s">
        <v>35</v>
      </c>
      <c r="J5248" t="s">
        <v>3844</v>
      </c>
      <c r="K5248" s="2">
        <v>41948</v>
      </c>
      <c r="L5248" s="2">
        <v>41676</v>
      </c>
      <c r="M5248" s="4">
        <v>41942</v>
      </c>
      <c r="N5248" s="4">
        <v>41942</v>
      </c>
      <c r="O5248" s="1">
        <v>41955</v>
      </c>
      <c r="P5248" t="s">
        <v>52</v>
      </c>
      <c r="R5248" t="s">
        <v>71</v>
      </c>
      <c r="S5248" t="s">
        <v>553</v>
      </c>
      <c r="T5248" t="s">
        <v>4210</v>
      </c>
      <c r="U5248" t="s">
        <v>4211</v>
      </c>
      <c r="V5248" t="s">
        <v>57</v>
      </c>
      <c r="W5248" s="6" t="s">
        <v>4212</v>
      </c>
      <c r="X5248" t="s">
        <v>146</v>
      </c>
      <c r="Y5248">
        <v>30</v>
      </c>
      <c r="Z5248">
        <v>92500</v>
      </c>
      <c r="AA5248" t="s">
        <v>151</v>
      </c>
      <c r="AB5248" s="5">
        <f t="shared" si="162"/>
        <v>21638.408070175439</v>
      </c>
      <c r="AC5248" s="3">
        <v>971250</v>
      </c>
      <c r="AD5248" s="3">
        <v>10.5</v>
      </c>
      <c r="AE5248" s="3">
        <v>0.35</v>
      </c>
      <c r="AF5248" t="s">
        <v>554</v>
      </c>
      <c r="AG5248" t="s">
        <v>109</v>
      </c>
      <c r="AH5248" s="8" t="s">
        <v>44</v>
      </c>
      <c r="AI5248" s="12" t="s">
        <v>44</v>
      </c>
      <c r="AJ5248" s="9">
        <v>998.44</v>
      </c>
      <c r="AK5248" s="5">
        <f t="shared" si="163"/>
        <v>0</v>
      </c>
    </row>
    <row r="5249" spans="1:37" x14ac:dyDescent="0.3">
      <c r="A5249">
        <v>59074</v>
      </c>
      <c r="B5249" t="s">
        <v>4198</v>
      </c>
      <c r="C5249" t="s">
        <v>4203</v>
      </c>
      <c r="D5249" t="s">
        <v>4948</v>
      </c>
      <c r="E5249" t="s">
        <v>6713</v>
      </c>
      <c r="F5249" t="s">
        <v>231</v>
      </c>
      <c r="G5249" t="s">
        <v>33</v>
      </c>
      <c r="H5249" t="s">
        <v>34</v>
      </c>
      <c r="I5249" t="s">
        <v>232</v>
      </c>
      <c r="J5249" t="s">
        <v>310</v>
      </c>
      <c r="K5249" t="s">
        <v>4206</v>
      </c>
      <c r="L5249" s="2">
        <v>41767</v>
      </c>
      <c r="M5249" s="4">
        <v>41856</v>
      </c>
      <c r="N5249" s="4">
        <v>41856</v>
      </c>
      <c r="O5249" s="1">
        <v>41856</v>
      </c>
      <c r="P5249" t="s">
        <v>52</v>
      </c>
      <c r="R5249" t="s">
        <v>71</v>
      </c>
      <c r="S5249" t="s">
        <v>4202</v>
      </c>
      <c r="T5249" t="s">
        <v>332</v>
      </c>
      <c r="U5249" t="s">
        <v>242</v>
      </c>
      <c r="V5249" t="s">
        <v>57</v>
      </c>
      <c r="W5249" s="6" t="s">
        <v>244</v>
      </c>
      <c r="X5249" t="s">
        <v>76</v>
      </c>
      <c r="Y5249">
        <v>30</v>
      </c>
      <c r="Z5249">
        <v>73</v>
      </c>
      <c r="AA5249" t="s">
        <v>231</v>
      </c>
      <c r="AB5249" s="5">
        <f t="shared" si="162"/>
        <v>21638.408070175439</v>
      </c>
      <c r="AC5249" s="3">
        <v>1319.03</v>
      </c>
      <c r="AD5249" s="3">
        <v>18.07</v>
      </c>
      <c r="AE5249" s="3">
        <v>0.6</v>
      </c>
      <c r="AF5249" t="s">
        <v>307</v>
      </c>
      <c r="AG5249" t="s">
        <v>109</v>
      </c>
      <c r="AH5249" s="8" t="s">
        <v>44</v>
      </c>
      <c r="AI5249" s="12" t="s">
        <v>44</v>
      </c>
      <c r="AJ5249" s="9">
        <v>1.36</v>
      </c>
      <c r="AK5249" s="5">
        <f t="shared" si="163"/>
        <v>0</v>
      </c>
    </row>
    <row r="5250" spans="1:37" x14ac:dyDescent="0.3">
      <c r="A5250">
        <v>59080</v>
      </c>
      <c r="B5250" t="s">
        <v>4146</v>
      </c>
      <c r="C5250" t="s">
        <v>5649</v>
      </c>
      <c r="D5250" t="s">
        <v>5650</v>
      </c>
      <c r="E5250" t="s">
        <v>9112</v>
      </c>
      <c r="F5250" t="s">
        <v>94</v>
      </c>
      <c r="G5250" t="s">
        <v>33</v>
      </c>
      <c r="H5250" t="s">
        <v>34</v>
      </c>
      <c r="I5250" t="s">
        <v>35</v>
      </c>
      <c r="J5250" t="s">
        <v>36</v>
      </c>
      <c r="K5250" t="s">
        <v>4206</v>
      </c>
      <c r="L5250" t="s">
        <v>4434</v>
      </c>
      <c r="M5250" s="4">
        <v>41840</v>
      </c>
      <c r="N5250" s="4">
        <v>41840</v>
      </c>
      <c r="O5250" s="1">
        <v>41852</v>
      </c>
      <c r="P5250" t="s">
        <v>52</v>
      </c>
      <c r="R5250" t="s">
        <v>71</v>
      </c>
      <c r="S5250" t="s">
        <v>54</v>
      </c>
      <c r="T5250" t="s">
        <v>106</v>
      </c>
      <c r="U5250" t="s">
        <v>56</v>
      </c>
      <c r="V5250" t="s">
        <v>57</v>
      </c>
      <c r="W5250" s="6" t="s">
        <v>100</v>
      </c>
      <c r="X5250" t="s">
        <v>76</v>
      </c>
      <c r="Y5250">
        <v>60</v>
      </c>
      <c r="Z5250">
        <v>39132</v>
      </c>
      <c r="AA5250" t="s">
        <v>94</v>
      </c>
      <c r="AB5250" s="5">
        <f t="shared" si="162"/>
        <v>21638.408070175439</v>
      </c>
      <c r="AC5250" s="3">
        <v>88047</v>
      </c>
      <c r="AD5250" s="3">
        <v>2.25</v>
      </c>
      <c r="AE5250" s="3">
        <v>0.04</v>
      </c>
      <c r="AF5250" t="s">
        <v>60</v>
      </c>
      <c r="AG5250" t="s">
        <v>47</v>
      </c>
      <c r="AH5250" s="8">
        <v>3978</v>
      </c>
      <c r="AI5250" s="12">
        <v>20519.07</v>
      </c>
      <c r="AJ5250" s="9">
        <v>90.51</v>
      </c>
      <c r="AK5250" s="5">
        <f t="shared" si="163"/>
        <v>0</v>
      </c>
    </row>
    <row r="5251" spans="1:37" x14ac:dyDescent="0.3">
      <c r="A5251">
        <v>59151</v>
      </c>
      <c r="B5251" t="s">
        <v>4193</v>
      </c>
      <c r="C5251" t="s">
        <v>4560</v>
      </c>
      <c r="D5251" t="s">
        <v>5365</v>
      </c>
      <c r="E5251" t="s">
        <v>9113</v>
      </c>
      <c r="F5251" t="s">
        <v>231</v>
      </c>
      <c r="G5251" t="s">
        <v>33</v>
      </c>
      <c r="H5251" t="s">
        <v>34</v>
      </c>
      <c r="I5251" t="s">
        <v>232</v>
      </c>
      <c r="J5251" t="s">
        <v>3844</v>
      </c>
      <c r="K5251" t="s">
        <v>4563</v>
      </c>
      <c r="L5251" t="s">
        <v>4564</v>
      </c>
      <c r="M5251" s="4">
        <v>40527</v>
      </c>
      <c r="N5251" s="4">
        <v>40527</v>
      </c>
      <c r="O5251" s="1">
        <v>40527</v>
      </c>
      <c r="P5251" t="s">
        <v>52</v>
      </c>
      <c r="R5251" t="s">
        <v>71</v>
      </c>
      <c r="S5251" t="s">
        <v>604</v>
      </c>
      <c r="T5251" t="s">
        <v>73</v>
      </c>
      <c r="U5251" t="s">
        <v>74</v>
      </c>
      <c r="V5251" t="s">
        <v>57</v>
      </c>
      <c r="W5251" s="6" t="s">
        <v>75</v>
      </c>
      <c r="X5251" t="s">
        <v>76</v>
      </c>
      <c r="Y5251">
        <v>60</v>
      </c>
      <c r="Z5251">
        <v>131138</v>
      </c>
      <c r="AA5251" t="s">
        <v>231</v>
      </c>
      <c r="AB5251" s="5">
        <f t="shared" ref="AB5251:AB5314" si="164">AVERAGEIF(P:P,P5252,Z:Z)</f>
        <v>21638.408070175439</v>
      </c>
      <c r="AC5251" s="3">
        <v>323910.86</v>
      </c>
      <c r="AD5251" s="3">
        <v>2.4700000000000002</v>
      </c>
      <c r="AE5251" s="3">
        <v>0.04</v>
      </c>
      <c r="AF5251" t="s">
        <v>605</v>
      </c>
      <c r="AG5251" t="s">
        <v>47</v>
      </c>
      <c r="AH5251" s="8">
        <v>6360</v>
      </c>
      <c r="AI5251" s="12">
        <v>12225.76</v>
      </c>
      <c r="AJ5251" s="9">
        <v>698.35</v>
      </c>
      <c r="AK5251" s="5">
        <f t="shared" ref="AK5251:AK5314" si="165">M5251-N5251</f>
        <v>0</v>
      </c>
    </row>
    <row r="5252" spans="1:37" hidden="1" x14ac:dyDescent="0.3">
      <c r="A5252">
        <v>59153</v>
      </c>
      <c r="B5252" t="s">
        <v>4141</v>
      </c>
      <c r="C5252" t="s">
        <v>5386</v>
      </c>
      <c r="D5252" t="s">
        <v>8030</v>
      </c>
      <c r="E5252" t="s">
        <v>9114</v>
      </c>
      <c r="F5252" t="s">
        <v>51</v>
      </c>
      <c r="G5252" t="s">
        <v>33</v>
      </c>
      <c r="H5252" t="s">
        <v>34</v>
      </c>
      <c r="I5252" t="s">
        <v>63</v>
      </c>
      <c r="J5252" t="s">
        <v>36</v>
      </c>
      <c r="K5252" t="s">
        <v>5389</v>
      </c>
      <c r="L5252" t="s">
        <v>5390</v>
      </c>
      <c r="M5252" s="4">
        <v>40390</v>
      </c>
      <c r="N5252" s="4">
        <v>40390</v>
      </c>
      <c r="O5252" s="1">
        <v>40390</v>
      </c>
      <c r="P5252" t="s">
        <v>52</v>
      </c>
      <c r="R5252" t="s">
        <v>71</v>
      </c>
      <c r="S5252" t="s">
        <v>114</v>
      </c>
      <c r="T5252" t="s">
        <v>115</v>
      </c>
      <c r="U5252" t="s">
        <v>116</v>
      </c>
      <c r="V5252" t="s">
        <v>117</v>
      </c>
      <c r="W5252" s="6" t="s">
        <v>118</v>
      </c>
      <c r="X5252" t="s">
        <v>76</v>
      </c>
      <c r="Y5252">
        <v>120</v>
      </c>
      <c r="Z5252">
        <v>3470</v>
      </c>
      <c r="AA5252" t="s">
        <v>51</v>
      </c>
      <c r="AB5252" s="5">
        <f t="shared" si="164"/>
        <v>2371.7673611111113</v>
      </c>
      <c r="AC5252" s="3">
        <v>285234</v>
      </c>
      <c r="AD5252" s="3">
        <v>82.2</v>
      </c>
      <c r="AE5252" s="3">
        <v>0.68</v>
      </c>
      <c r="AF5252" t="s">
        <v>122</v>
      </c>
      <c r="AG5252" t="s">
        <v>47</v>
      </c>
      <c r="AH5252" s="8">
        <v>862</v>
      </c>
      <c r="AI5252" s="7">
        <v>5215.07</v>
      </c>
      <c r="AJ5252" s="9">
        <v>614.96</v>
      </c>
      <c r="AK5252" s="5">
        <f t="shared" si="165"/>
        <v>0</v>
      </c>
    </row>
    <row r="5253" spans="1:37" x14ac:dyDescent="0.3">
      <c r="A5253">
        <v>59157</v>
      </c>
      <c r="B5253" t="s">
        <v>4146</v>
      </c>
      <c r="C5253" t="s">
        <v>9115</v>
      </c>
      <c r="D5253" t="s">
        <v>9116</v>
      </c>
      <c r="E5253" t="s">
        <v>9117</v>
      </c>
      <c r="F5253" t="s">
        <v>94</v>
      </c>
      <c r="G5253" t="s">
        <v>33</v>
      </c>
      <c r="H5253" t="s">
        <v>34</v>
      </c>
      <c r="I5253" t="s">
        <v>35</v>
      </c>
      <c r="J5253" t="s">
        <v>36</v>
      </c>
      <c r="K5253" s="2">
        <v>41342</v>
      </c>
      <c r="L5253" s="2">
        <v>41587</v>
      </c>
      <c r="M5253" s="4">
        <v>41610</v>
      </c>
      <c r="N5253" s="4">
        <v>41610</v>
      </c>
      <c r="O5253" s="1">
        <v>41619</v>
      </c>
      <c r="P5253" t="s">
        <v>38</v>
      </c>
      <c r="R5253" t="s">
        <v>39</v>
      </c>
      <c r="S5253" t="s">
        <v>125</v>
      </c>
      <c r="T5253" t="s">
        <v>126</v>
      </c>
      <c r="U5253" t="s">
        <v>127</v>
      </c>
      <c r="V5253" t="s">
        <v>128</v>
      </c>
      <c r="W5253" s="6" t="s">
        <v>44</v>
      </c>
      <c r="X5253" t="s">
        <v>45</v>
      </c>
      <c r="Y5253">
        <v>20</v>
      </c>
      <c r="Z5253">
        <v>2900</v>
      </c>
      <c r="AA5253" t="s">
        <v>94</v>
      </c>
      <c r="AB5253" s="5">
        <f t="shared" si="164"/>
        <v>21638.408070175439</v>
      </c>
      <c r="AC5253" s="3">
        <v>92800</v>
      </c>
      <c r="AD5253" s="3">
        <v>32</v>
      </c>
      <c r="AE5253" s="3">
        <v>1.6</v>
      </c>
      <c r="AF5253" t="s">
        <v>125</v>
      </c>
      <c r="AG5253" t="s">
        <v>47</v>
      </c>
      <c r="AH5253" s="8">
        <v>266</v>
      </c>
      <c r="AI5253" s="12">
        <v>8308.74</v>
      </c>
      <c r="AJ5253" s="9">
        <v>114.79</v>
      </c>
      <c r="AK5253" s="5">
        <f t="shared" si="165"/>
        <v>0</v>
      </c>
    </row>
    <row r="5254" spans="1:37" x14ac:dyDescent="0.3">
      <c r="A5254">
        <v>59189</v>
      </c>
      <c r="B5254" t="s">
        <v>4141</v>
      </c>
      <c r="C5254" t="s">
        <v>4887</v>
      </c>
      <c r="D5254" t="s">
        <v>9118</v>
      </c>
      <c r="E5254" t="s">
        <v>9119</v>
      </c>
      <c r="F5254" t="s">
        <v>51</v>
      </c>
      <c r="G5254" t="s">
        <v>33</v>
      </c>
      <c r="H5254" t="s">
        <v>34</v>
      </c>
      <c r="I5254" t="s">
        <v>35</v>
      </c>
      <c r="J5254" t="s">
        <v>36</v>
      </c>
      <c r="K5254" s="2">
        <v>41374</v>
      </c>
      <c r="L5254" s="2">
        <v>41465</v>
      </c>
      <c r="M5254" s="4">
        <v>41797</v>
      </c>
      <c r="N5254" s="4">
        <v>41797</v>
      </c>
      <c r="O5254" s="1">
        <v>41797</v>
      </c>
      <c r="P5254" t="s">
        <v>52</v>
      </c>
      <c r="R5254" t="s">
        <v>71</v>
      </c>
      <c r="S5254" t="s">
        <v>4364</v>
      </c>
      <c r="T5254" t="s">
        <v>106</v>
      </c>
      <c r="U5254" t="s">
        <v>56</v>
      </c>
      <c r="V5254" t="s">
        <v>57</v>
      </c>
      <c r="W5254" s="6" t="s">
        <v>100</v>
      </c>
      <c r="X5254" t="s">
        <v>76</v>
      </c>
      <c r="Y5254">
        <v>60</v>
      </c>
      <c r="Z5254">
        <v>7063</v>
      </c>
      <c r="AA5254" t="s">
        <v>51</v>
      </c>
      <c r="AB5254" s="5">
        <f t="shared" si="164"/>
        <v>21638.408070175439</v>
      </c>
      <c r="AC5254" s="3">
        <v>16244.9</v>
      </c>
      <c r="AD5254" s="3">
        <v>2.2999999999999998</v>
      </c>
      <c r="AE5254" s="3">
        <v>0.04</v>
      </c>
      <c r="AF5254" t="s">
        <v>3470</v>
      </c>
      <c r="AG5254" t="s">
        <v>47</v>
      </c>
      <c r="AH5254" s="8">
        <v>412</v>
      </c>
      <c r="AI5254" s="12">
        <v>1769.68</v>
      </c>
      <c r="AJ5254" s="9">
        <v>20.09</v>
      </c>
      <c r="AK5254" s="5">
        <f t="shared" si="165"/>
        <v>0</v>
      </c>
    </row>
    <row r="5255" spans="1:37" hidden="1" x14ac:dyDescent="0.3">
      <c r="A5255">
        <v>59244</v>
      </c>
      <c r="B5255" t="s">
        <v>4153</v>
      </c>
      <c r="C5255" t="s">
        <v>4624</v>
      </c>
      <c r="D5255" t="s">
        <v>4878</v>
      </c>
      <c r="E5255" t="s">
        <v>4879</v>
      </c>
      <c r="F5255" t="s">
        <v>151</v>
      </c>
      <c r="G5255" t="s">
        <v>33</v>
      </c>
      <c r="H5255" t="s">
        <v>34</v>
      </c>
      <c r="I5255" t="s">
        <v>35</v>
      </c>
      <c r="J5255" t="s">
        <v>36</v>
      </c>
      <c r="K5255" t="s">
        <v>4627</v>
      </c>
      <c r="L5255" t="s">
        <v>4536</v>
      </c>
      <c r="M5255" s="4">
        <v>41834</v>
      </c>
      <c r="N5255" s="4">
        <v>41834</v>
      </c>
      <c r="O5255" s="1">
        <v>41836</v>
      </c>
      <c r="P5255" t="s">
        <v>52</v>
      </c>
      <c r="R5255" t="s">
        <v>53</v>
      </c>
      <c r="S5255" t="s">
        <v>54</v>
      </c>
      <c r="T5255" t="s">
        <v>4383</v>
      </c>
      <c r="U5255" t="s">
        <v>56</v>
      </c>
      <c r="V5255" t="s">
        <v>57</v>
      </c>
      <c r="W5255" s="6" t="s">
        <v>481</v>
      </c>
      <c r="X5255" t="s">
        <v>321</v>
      </c>
      <c r="Y5255">
        <v>30</v>
      </c>
      <c r="Z5255">
        <v>400</v>
      </c>
      <c r="AA5255" t="s">
        <v>151</v>
      </c>
      <c r="AB5255" s="5">
        <f t="shared" si="164"/>
        <v>2371.7673611111113</v>
      </c>
      <c r="AC5255" s="3">
        <v>500</v>
      </c>
      <c r="AD5255" s="3">
        <v>1.25</v>
      </c>
      <c r="AE5255" s="3">
        <v>0.04</v>
      </c>
      <c r="AF5255" t="s">
        <v>60</v>
      </c>
      <c r="AG5255" t="s">
        <v>109</v>
      </c>
      <c r="AH5255" s="8" t="s">
        <v>44</v>
      </c>
      <c r="AI5255" s="7" t="s">
        <v>44</v>
      </c>
      <c r="AJ5255" s="9">
        <v>0.51</v>
      </c>
      <c r="AK5255" s="5">
        <f t="shared" si="165"/>
        <v>0</v>
      </c>
    </row>
    <row r="5256" spans="1:37" x14ac:dyDescent="0.3">
      <c r="A5256">
        <v>59258</v>
      </c>
      <c r="B5256" t="s">
        <v>4220</v>
      </c>
      <c r="C5256" t="s">
        <v>6287</v>
      </c>
      <c r="D5256" t="s">
        <v>6288</v>
      </c>
      <c r="E5256" t="s">
        <v>9120</v>
      </c>
      <c r="F5256" t="s">
        <v>87</v>
      </c>
      <c r="G5256" t="s">
        <v>33</v>
      </c>
      <c r="H5256" t="s">
        <v>34</v>
      </c>
      <c r="I5256" t="s">
        <v>35</v>
      </c>
      <c r="J5256" t="s">
        <v>36</v>
      </c>
      <c r="K5256" s="2">
        <v>42190</v>
      </c>
      <c r="L5256" t="s">
        <v>6290</v>
      </c>
      <c r="M5256" s="4">
        <v>42199</v>
      </c>
      <c r="N5256" s="4">
        <v>42194</v>
      </c>
      <c r="O5256" s="1">
        <v>42194</v>
      </c>
      <c r="P5256" t="s">
        <v>38</v>
      </c>
      <c r="R5256" t="s">
        <v>39</v>
      </c>
      <c r="S5256" t="s">
        <v>199</v>
      </c>
      <c r="T5256" t="s">
        <v>65</v>
      </c>
      <c r="U5256" t="s">
        <v>66</v>
      </c>
      <c r="V5256" t="s">
        <v>67</v>
      </c>
      <c r="W5256" s="6" t="s">
        <v>44</v>
      </c>
      <c r="X5256" t="s">
        <v>45</v>
      </c>
      <c r="Y5256">
        <v>100</v>
      </c>
      <c r="Z5256">
        <v>6523</v>
      </c>
      <c r="AA5256" t="s">
        <v>87</v>
      </c>
      <c r="AB5256" s="5">
        <f t="shared" si="164"/>
        <v>21638.408070175439</v>
      </c>
      <c r="AC5256" s="3">
        <v>580547</v>
      </c>
      <c r="AD5256" s="3">
        <v>89</v>
      </c>
      <c r="AE5256" s="3">
        <v>0.89</v>
      </c>
      <c r="AF5256" t="s">
        <v>4152</v>
      </c>
      <c r="AG5256" t="s">
        <v>47</v>
      </c>
      <c r="AH5256" s="8">
        <v>6523</v>
      </c>
      <c r="AI5256" s="12" t="s">
        <v>44</v>
      </c>
      <c r="AJ5256" s="9">
        <v>683.3</v>
      </c>
      <c r="AK5256" s="5">
        <f t="shared" si="165"/>
        <v>5</v>
      </c>
    </row>
    <row r="5257" spans="1:37" x14ac:dyDescent="0.3">
      <c r="A5257">
        <v>59267</v>
      </c>
      <c r="B5257" t="s">
        <v>4141</v>
      </c>
      <c r="C5257" t="s">
        <v>4442</v>
      </c>
      <c r="D5257" t="s">
        <v>8387</v>
      </c>
      <c r="E5257" t="s">
        <v>9121</v>
      </c>
      <c r="F5257" t="s">
        <v>51</v>
      </c>
      <c r="G5257" t="s">
        <v>33</v>
      </c>
      <c r="H5257" t="s">
        <v>34</v>
      </c>
      <c r="I5257" t="s">
        <v>35</v>
      </c>
      <c r="J5257" t="s">
        <v>36</v>
      </c>
      <c r="K5257" t="s">
        <v>4445</v>
      </c>
      <c r="L5257" s="2">
        <v>41427</v>
      </c>
      <c r="M5257" s="4">
        <v>41460</v>
      </c>
      <c r="N5257" s="4">
        <v>41460</v>
      </c>
      <c r="O5257" s="1">
        <v>41460</v>
      </c>
      <c r="P5257" t="s">
        <v>52</v>
      </c>
      <c r="R5257" t="s">
        <v>71</v>
      </c>
      <c r="S5257" t="s">
        <v>553</v>
      </c>
      <c r="T5257" t="s">
        <v>143</v>
      </c>
      <c r="U5257" t="s">
        <v>144</v>
      </c>
      <c r="V5257" t="s">
        <v>57</v>
      </c>
      <c r="W5257" s="6" t="s">
        <v>145</v>
      </c>
      <c r="X5257" t="s">
        <v>146</v>
      </c>
      <c r="Y5257">
        <v>60</v>
      </c>
      <c r="Z5257">
        <v>33405</v>
      </c>
      <c r="AA5257" t="s">
        <v>51</v>
      </c>
      <c r="AB5257" s="5">
        <f t="shared" si="164"/>
        <v>21638.408070175439</v>
      </c>
      <c r="AC5257" s="3">
        <v>228824.25</v>
      </c>
      <c r="AD5257" s="3">
        <v>6.85</v>
      </c>
      <c r="AE5257" s="3">
        <v>0.11</v>
      </c>
      <c r="AF5257" t="s">
        <v>554</v>
      </c>
      <c r="AG5257" t="s">
        <v>47</v>
      </c>
      <c r="AH5257" s="8">
        <v>3751</v>
      </c>
      <c r="AI5257" s="12">
        <v>10867.28</v>
      </c>
      <c r="AJ5257" s="9">
        <v>283.06</v>
      </c>
      <c r="AK5257" s="5">
        <f t="shared" si="165"/>
        <v>0</v>
      </c>
    </row>
    <row r="5258" spans="1:37" x14ac:dyDescent="0.3">
      <c r="A5258">
        <v>59314</v>
      </c>
      <c r="B5258" t="s">
        <v>4198</v>
      </c>
      <c r="C5258" t="s">
        <v>4199</v>
      </c>
      <c r="D5258" t="s">
        <v>5160</v>
      </c>
      <c r="E5258" t="s">
        <v>5161</v>
      </c>
      <c r="F5258" t="s">
        <v>231</v>
      </c>
      <c r="G5258" t="s">
        <v>33</v>
      </c>
      <c r="H5258" t="s">
        <v>34</v>
      </c>
      <c r="I5258" t="s">
        <v>232</v>
      </c>
      <c r="J5258" t="s">
        <v>310</v>
      </c>
      <c r="K5258" s="2">
        <v>41952</v>
      </c>
      <c r="L5258" s="2">
        <v>42340</v>
      </c>
      <c r="M5258" s="4">
        <v>42047</v>
      </c>
      <c r="N5258" s="4">
        <v>42047</v>
      </c>
      <c r="O5258" s="1">
        <v>42047</v>
      </c>
      <c r="P5258" t="s">
        <v>52</v>
      </c>
      <c r="R5258" t="s">
        <v>71</v>
      </c>
      <c r="S5258" t="s">
        <v>4202</v>
      </c>
      <c r="T5258" t="s">
        <v>843</v>
      </c>
      <c r="U5258" t="s">
        <v>158</v>
      </c>
      <c r="V5258" t="s">
        <v>57</v>
      </c>
      <c r="W5258" s="6" t="s">
        <v>341</v>
      </c>
      <c r="X5258" t="s">
        <v>844</v>
      </c>
      <c r="Y5258">
        <v>30</v>
      </c>
      <c r="Z5258">
        <v>6</v>
      </c>
      <c r="AA5258" t="s">
        <v>231</v>
      </c>
      <c r="AB5258" s="5">
        <f t="shared" si="164"/>
        <v>21638.408070175439</v>
      </c>
      <c r="AC5258" s="3">
        <v>66.099999999999994</v>
      </c>
      <c r="AD5258" s="3">
        <v>11.02</v>
      </c>
      <c r="AE5258" s="3">
        <v>0.37</v>
      </c>
      <c r="AF5258" t="s">
        <v>60</v>
      </c>
      <c r="AG5258" t="s">
        <v>109</v>
      </c>
      <c r="AH5258" s="8" t="s">
        <v>44</v>
      </c>
      <c r="AI5258" s="12" t="s">
        <v>44</v>
      </c>
      <c r="AJ5258" s="9">
        <v>7.0000000000000007E-2</v>
      </c>
      <c r="AK5258" s="5">
        <f t="shared" si="165"/>
        <v>0</v>
      </c>
    </row>
    <row r="5259" spans="1:37" hidden="1" x14ac:dyDescent="0.3">
      <c r="A5259">
        <v>59334</v>
      </c>
      <c r="B5259" t="s">
        <v>4193</v>
      </c>
      <c r="C5259" t="s">
        <v>4239</v>
      </c>
      <c r="D5259" t="s">
        <v>6899</v>
      </c>
      <c r="E5259" t="s">
        <v>9122</v>
      </c>
      <c r="F5259" t="s">
        <v>231</v>
      </c>
      <c r="G5259" t="s">
        <v>33</v>
      </c>
      <c r="H5259" t="s">
        <v>34</v>
      </c>
      <c r="I5259" t="s">
        <v>232</v>
      </c>
      <c r="J5259" t="s">
        <v>36</v>
      </c>
      <c r="K5259" t="s">
        <v>4242</v>
      </c>
      <c r="L5259" t="s">
        <v>4243</v>
      </c>
      <c r="M5259" s="4">
        <v>40441</v>
      </c>
      <c r="N5259" s="4">
        <v>40527</v>
      </c>
      <c r="O5259" s="1">
        <v>40527</v>
      </c>
      <c r="P5259" t="s">
        <v>52</v>
      </c>
      <c r="R5259" t="s">
        <v>71</v>
      </c>
      <c r="S5259" t="s">
        <v>54</v>
      </c>
      <c r="T5259" t="s">
        <v>249</v>
      </c>
      <c r="U5259" t="s">
        <v>89</v>
      </c>
      <c r="V5259" t="s">
        <v>57</v>
      </c>
      <c r="W5259" s="6" t="s">
        <v>244</v>
      </c>
      <c r="X5259" t="s">
        <v>76</v>
      </c>
      <c r="Y5259">
        <v>60</v>
      </c>
      <c r="Z5259">
        <v>2098</v>
      </c>
      <c r="AA5259" t="s">
        <v>231</v>
      </c>
      <c r="AB5259" s="5">
        <f t="shared" si="164"/>
        <v>2371.7673611111113</v>
      </c>
      <c r="AC5259" s="3">
        <v>15588.14</v>
      </c>
      <c r="AD5259" s="3">
        <v>7.43</v>
      </c>
      <c r="AE5259" s="3">
        <v>0.12</v>
      </c>
      <c r="AF5259" t="s">
        <v>60</v>
      </c>
      <c r="AG5259" t="s">
        <v>47</v>
      </c>
      <c r="AH5259" s="8">
        <v>124</v>
      </c>
      <c r="AI5259" s="7">
        <v>1697.89</v>
      </c>
      <c r="AJ5259" s="9">
        <v>33.61</v>
      </c>
      <c r="AK5259" s="5">
        <f t="shared" si="165"/>
        <v>-86</v>
      </c>
    </row>
    <row r="5260" spans="1:37" hidden="1" x14ac:dyDescent="0.3">
      <c r="A5260">
        <v>59404</v>
      </c>
      <c r="B5260" t="s">
        <v>4164</v>
      </c>
      <c r="C5260" t="s">
        <v>8883</v>
      </c>
      <c r="D5260" t="s">
        <v>9123</v>
      </c>
      <c r="E5260" t="s">
        <v>9124</v>
      </c>
      <c r="F5260" t="s">
        <v>455</v>
      </c>
      <c r="G5260" t="s">
        <v>33</v>
      </c>
      <c r="H5260" t="s">
        <v>34</v>
      </c>
      <c r="I5260" t="s">
        <v>35</v>
      </c>
      <c r="J5260" t="s">
        <v>36</v>
      </c>
      <c r="K5260" t="s">
        <v>5623</v>
      </c>
      <c r="L5260" s="2">
        <v>41587</v>
      </c>
      <c r="M5260" s="4">
        <v>41597</v>
      </c>
      <c r="N5260" s="4">
        <v>41597</v>
      </c>
      <c r="O5260" s="1">
        <v>41628</v>
      </c>
      <c r="P5260" t="s">
        <v>38</v>
      </c>
      <c r="R5260" t="s">
        <v>39</v>
      </c>
      <c r="S5260" t="s">
        <v>125</v>
      </c>
      <c r="T5260" t="s">
        <v>126</v>
      </c>
      <c r="U5260" t="s">
        <v>127</v>
      </c>
      <c r="V5260" t="s">
        <v>128</v>
      </c>
      <c r="W5260" s="6" t="s">
        <v>44</v>
      </c>
      <c r="X5260" t="s">
        <v>45</v>
      </c>
      <c r="Y5260">
        <v>20</v>
      </c>
      <c r="Z5260">
        <v>675</v>
      </c>
      <c r="AA5260" t="s">
        <v>455</v>
      </c>
      <c r="AB5260" s="5">
        <f t="shared" si="164"/>
        <v>2371.7673611111113</v>
      </c>
      <c r="AC5260" s="3">
        <v>21600</v>
      </c>
      <c r="AD5260" s="3">
        <v>32</v>
      </c>
      <c r="AE5260" s="3">
        <v>1.6</v>
      </c>
      <c r="AF5260" t="s">
        <v>125</v>
      </c>
      <c r="AG5260" t="s">
        <v>47</v>
      </c>
      <c r="AH5260" s="8">
        <v>202</v>
      </c>
      <c r="AI5260" s="7">
        <v>2908.88</v>
      </c>
      <c r="AJ5260" s="9">
        <v>26.72</v>
      </c>
      <c r="AK5260" s="5">
        <f t="shared" si="165"/>
        <v>0</v>
      </c>
    </row>
    <row r="5261" spans="1:37" x14ac:dyDescent="0.3">
      <c r="A5261">
        <v>59429</v>
      </c>
      <c r="B5261" t="s">
        <v>4368</v>
      </c>
      <c r="C5261" t="s">
        <v>9125</v>
      </c>
      <c r="D5261" t="s">
        <v>9126</v>
      </c>
      <c r="E5261" t="s">
        <v>9127</v>
      </c>
      <c r="F5261" t="s">
        <v>155</v>
      </c>
      <c r="G5261" t="s">
        <v>33</v>
      </c>
      <c r="H5261" t="s">
        <v>34</v>
      </c>
      <c r="I5261" t="s">
        <v>35</v>
      </c>
      <c r="J5261" t="s">
        <v>36</v>
      </c>
      <c r="K5261" s="2">
        <v>41700</v>
      </c>
      <c r="L5261" s="2">
        <v>41945</v>
      </c>
      <c r="M5261" s="4">
        <v>41733</v>
      </c>
      <c r="N5261" s="4">
        <v>41733</v>
      </c>
      <c r="O5261" s="1">
        <v>41737</v>
      </c>
      <c r="P5261" t="s">
        <v>38</v>
      </c>
      <c r="R5261" t="s">
        <v>39</v>
      </c>
      <c r="S5261" t="s">
        <v>199</v>
      </c>
      <c r="T5261" t="s">
        <v>65</v>
      </c>
      <c r="U5261" t="s">
        <v>66</v>
      </c>
      <c r="V5261" t="s">
        <v>67</v>
      </c>
      <c r="W5261" s="6" t="s">
        <v>44</v>
      </c>
      <c r="X5261" t="s">
        <v>45</v>
      </c>
      <c r="Y5261">
        <v>100</v>
      </c>
      <c r="Z5261">
        <v>8787</v>
      </c>
      <c r="AA5261" t="s">
        <v>155</v>
      </c>
      <c r="AB5261" s="5">
        <f t="shared" si="164"/>
        <v>21638.408070175439</v>
      </c>
      <c r="AC5261" s="3">
        <v>702960</v>
      </c>
      <c r="AD5261" s="3">
        <v>80</v>
      </c>
      <c r="AE5261" s="3">
        <v>0.8</v>
      </c>
      <c r="AF5261" t="s">
        <v>4152</v>
      </c>
      <c r="AG5261" t="s">
        <v>47</v>
      </c>
      <c r="AH5261" s="8">
        <v>3560</v>
      </c>
      <c r="AI5261" s="12">
        <v>52462.81</v>
      </c>
      <c r="AJ5261" s="9">
        <v>722.64</v>
      </c>
      <c r="AK5261" s="5">
        <f t="shared" si="165"/>
        <v>0</v>
      </c>
    </row>
    <row r="5262" spans="1:37" x14ac:dyDescent="0.3">
      <c r="A5262">
        <v>59442</v>
      </c>
      <c r="B5262" t="s">
        <v>4259</v>
      </c>
      <c r="C5262" t="s">
        <v>6223</v>
      </c>
      <c r="D5262" t="s">
        <v>9128</v>
      </c>
      <c r="E5262" t="s">
        <v>9129</v>
      </c>
      <c r="F5262" t="s">
        <v>140</v>
      </c>
      <c r="G5262" t="s">
        <v>33</v>
      </c>
      <c r="H5262" t="s">
        <v>34</v>
      </c>
      <c r="I5262" t="s">
        <v>35</v>
      </c>
      <c r="J5262" t="s">
        <v>36</v>
      </c>
      <c r="K5262" s="2">
        <v>41036</v>
      </c>
      <c r="L5262" t="s">
        <v>6136</v>
      </c>
      <c r="M5262" s="4">
        <v>41127</v>
      </c>
      <c r="N5262" s="4">
        <v>41127</v>
      </c>
      <c r="O5262" s="1">
        <v>41127</v>
      </c>
      <c r="P5262" t="s">
        <v>52</v>
      </c>
      <c r="R5262" t="s">
        <v>71</v>
      </c>
      <c r="S5262" t="s">
        <v>54</v>
      </c>
      <c r="T5262" t="s">
        <v>143</v>
      </c>
      <c r="U5262" t="s">
        <v>144</v>
      </c>
      <c r="V5262" t="s">
        <v>57</v>
      </c>
      <c r="W5262" s="6" t="s">
        <v>145</v>
      </c>
      <c r="X5262" t="s">
        <v>146</v>
      </c>
      <c r="Y5262">
        <v>60</v>
      </c>
      <c r="Z5262">
        <v>35820</v>
      </c>
      <c r="AA5262" t="s">
        <v>140</v>
      </c>
      <c r="AB5262" s="5">
        <f t="shared" si="164"/>
        <v>21638.408070175439</v>
      </c>
      <c r="AC5262" s="3">
        <v>256113</v>
      </c>
      <c r="AD5262" s="3">
        <v>7.15</v>
      </c>
      <c r="AE5262" s="3">
        <v>0.12</v>
      </c>
      <c r="AF5262" t="s">
        <v>60</v>
      </c>
      <c r="AG5262" t="s">
        <v>47</v>
      </c>
      <c r="AH5262" s="8">
        <v>3114</v>
      </c>
      <c r="AI5262" s="12">
        <v>18779.990000000002</v>
      </c>
      <c r="AJ5262" s="9">
        <v>359.07</v>
      </c>
      <c r="AK5262" s="5">
        <f t="shared" si="165"/>
        <v>0</v>
      </c>
    </row>
    <row r="5263" spans="1:37" x14ac:dyDescent="0.3">
      <c r="A5263">
        <v>59448</v>
      </c>
      <c r="B5263" t="s">
        <v>4141</v>
      </c>
      <c r="C5263" t="s">
        <v>4190</v>
      </c>
      <c r="D5263" t="s">
        <v>4191</v>
      </c>
      <c r="E5263" t="s">
        <v>4192</v>
      </c>
      <c r="F5263" t="s">
        <v>51</v>
      </c>
      <c r="G5263" t="s">
        <v>33</v>
      </c>
      <c r="H5263" t="s">
        <v>34</v>
      </c>
      <c r="I5263" t="s">
        <v>35</v>
      </c>
      <c r="J5263" t="s">
        <v>36</v>
      </c>
      <c r="K5263" s="2">
        <v>41792</v>
      </c>
      <c r="L5263" s="2">
        <v>41915</v>
      </c>
      <c r="M5263" s="4">
        <v>41849</v>
      </c>
      <c r="N5263" s="4">
        <v>41849</v>
      </c>
      <c r="O5263" s="1">
        <v>41857</v>
      </c>
      <c r="P5263" t="s">
        <v>52</v>
      </c>
      <c r="R5263" t="s">
        <v>71</v>
      </c>
      <c r="S5263" t="s">
        <v>553</v>
      </c>
      <c r="T5263" t="s">
        <v>332</v>
      </c>
      <c r="U5263" t="s">
        <v>242</v>
      </c>
      <c r="V5263" t="s">
        <v>57</v>
      </c>
      <c r="W5263" s="6" t="s">
        <v>244</v>
      </c>
      <c r="X5263" t="s">
        <v>76</v>
      </c>
      <c r="Y5263">
        <v>30</v>
      </c>
      <c r="Z5263">
        <v>10700</v>
      </c>
      <c r="AA5263" t="s">
        <v>51</v>
      </c>
      <c r="AB5263" s="5">
        <f t="shared" si="164"/>
        <v>21638.408070175439</v>
      </c>
      <c r="AC5263" s="3">
        <v>37985</v>
      </c>
      <c r="AD5263" s="3">
        <v>3.55</v>
      </c>
      <c r="AE5263" s="3">
        <v>0.12</v>
      </c>
      <c r="AF5263" t="s">
        <v>554</v>
      </c>
      <c r="AG5263" t="s">
        <v>109</v>
      </c>
      <c r="AH5263" s="8" t="s">
        <v>44</v>
      </c>
      <c r="AI5263" s="12" t="s">
        <v>44</v>
      </c>
      <c r="AJ5263" s="9">
        <v>39.049999999999997</v>
      </c>
      <c r="AK5263" s="5">
        <f t="shared" si="165"/>
        <v>0</v>
      </c>
    </row>
    <row r="5264" spans="1:37" x14ac:dyDescent="0.3">
      <c r="A5264">
        <v>59466</v>
      </c>
      <c r="B5264" t="s">
        <v>4198</v>
      </c>
      <c r="C5264" t="s">
        <v>4199</v>
      </c>
      <c r="D5264" t="s">
        <v>4384</v>
      </c>
      <c r="E5264" t="s">
        <v>5107</v>
      </c>
      <c r="F5264" t="s">
        <v>231</v>
      </c>
      <c r="G5264" t="s">
        <v>33</v>
      </c>
      <c r="H5264" t="s">
        <v>34</v>
      </c>
      <c r="I5264" t="s">
        <v>232</v>
      </c>
      <c r="J5264" t="s">
        <v>310</v>
      </c>
      <c r="K5264" s="2">
        <v>41952</v>
      </c>
      <c r="L5264" s="2">
        <v>41892</v>
      </c>
      <c r="M5264" s="4">
        <v>42209</v>
      </c>
      <c r="N5264" s="4">
        <v>42209</v>
      </c>
      <c r="O5264" s="1">
        <v>42209</v>
      </c>
      <c r="P5264" t="s">
        <v>52</v>
      </c>
      <c r="R5264" t="s">
        <v>71</v>
      </c>
      <c r="S5264" t="s">
        <v>4202</v>
      </c>
      <c r="T5264" t="s">
        <v>614</v>
      </c>
      <c r="U5264" t="s">
        <v>357</v>
      </c>
      <c r="V5264" t="s">
        <v>57</v>
      </c>
      <c r="W5264" s="6" t="s">
        <v>244</v>
      </c>
      <c r="X5264" t="s">
        <v>76</v>
      </c>
      <c r="Y5264">
        <v>60</v>
      </c>
      <c r="Z5264">
        <v>35</v>
      </c>
      <c r="AA5264" t="s">
        <v>231</v>
      </c>
      <c r="AB5264" s="5">
        <f t="shared" si="164"/>
        <v>21638.408070175439</v>
      </c>
      <c r="AC5264" s="3">
        <v>1874.71</v>
      </c>
      <c r="AD5264" s="3">
        <v>53.56</v>
      </c>
      <c r="AE5264" s="3">
        <v>0.89</v>
      </c>
      <c r="AF5264" t="s">
        <v>60</v>
      </c>
      <c r="AG5264" t="s">
        <v>109</v>
      </c>
      <c r="AH5264" s="8" t="s">
        <v>44</v>
      </c>
      <c r="AI5264" s="12" t="s">
        <v>44</v>
      </c>
      <c r="AJ5264" s="9">
        <v>1.93</v>
      </c>
      <c r="AK5264" s="5">
        <f t="shared" si="165"/>
        <v>0</v>
      </c>
    </row>
    <row r="5265" spans="1:37" x14ac:dyDescent="0.3">
      <c r="A5265">
        <v>59482</v>
      </c>
      <c r="B5265" t="s">
        <v>4141</v>
      </c>
      <c r="C5265" t="s">
        <v>5228</v>
      </c>
      <c r="D5265" t="s">
        <v>9130</v>
      </c>
      <c r="E5265" t="s">
        <v>9131</v>
      </c>
      <c r="F5265" t="s">
        <v>51</v>
      </c>
      <c r="G5265" t="s">
        <v>33</v>
      </c>
      <c r="H5265" t="s">
        <v>34</v>
      </c>
      <c r="I5265" t="s">
        <v>35</v>
      </c>
      <c r="J5265" t="s">
        <v>36</v>
      </c>
      <c r="K5265" t="s">
        <v>5231</v>
      </c>
      <c r="L5265" t="s">
        <v>5232</v>
      </c>
      <c r="M5265" s="4">
        <v>42086</v>
      </c>
      <c r="N5265" s="4">
        <v>42086</v>
      </c>
      <c r="O5265" s="1">
        <v>42086</v>
      </c>
      <c r="P5265" t="s">
        <v>52</v>
      </c>
      <c r="R5265" t="s">
        <v>71</v>
      </c>
      <c r="S5265" t="s">
        <v>304</v>
      </c>
      <c r="T5265" t="s">
        <v>563</v>
      </c>
      <c r="U5265" t="s">
        <v>564</v>
      </c>
      <c r="V5265" t="s">
        <v>57</v>
      </c>
      <c r="W5265" s="6" t="s">
        <v>565</v>
      </c>
      <c r="X5265" t="s">
        <v>146</v>
      </c>
      <c r="Y5265">
        <v>60</v>
      </c>
      <c r="Z5265">
        <v>3000</v>
      </c>
      <c r="AA5265" t="s">
        <v>51</v>
      </c>
      <c r="AB5265" s="5">
        <f t="shared" si="164"/>
        <v>21638.408070175439</v>
      </c>
      <c r="AC5265" s="3">
        <v>24300</v>
      </c>
      <c r="AD5265" s="3">
        <v>8.1</v>
      </c>
      <c r="AE5265" s="3">
        <v>0.13</v>
      </c>
      <c r="AF5265" t="s">
        <v>307</v>
      </c>
      <c r="AG5265" t="s">
        <v>47</v>
      </c>
      <c r="AH5265" s="8">
        <v>422</v>
      </c>
      <c r="AI5265" s="12">
        <v>1332.29</v>
      </c>
      <c r="AJ5265" s="9">
        <v>28.6</v>
      </c>
      <c r="AK5265" s="5">
        <f t="shared" si="165"/>
        <v>0</v>
      </c>
    </row>
    <row r="5266" spans="1:37" x14ac:dyDescent="0.3">
      <c r="A5266">
        <v>59500</v>
      </c>
      <c r="B5266" t="s">
        <v>4198</v>
      </c>
      <c r="C5266" t="s">
        <v>4203</v>
      </c>
      <c r="D5266" t="s">
        <v>4948</v>
      </c>
      <c r="E5266" t="s">
        <v>6713</v>
      </c>
      <c r="F5266" t="s">
        <v>231</v>
      </c>
      <c r="G5266" t="s">
        <v>33</v>
      </c>
      <c r="H5266" t="s">
        <v>34</v>
      </c>
      <c r="I5266" t="s">
        <v>232</v>
      </c>
      <c r="J5266" t="s">
        <v>310</v>
      </c>
      <c r="K5266" t="s">
        <v>4206</v>
      </c>
      <c r="L5266" s="2">
        <v>41767</v>
      </c>
      <c r="M5266" s="4">
        <v>41856</v>
      </c>
      <c r="N5266" s="4">
        <v>41856</v>
      </c>
      <c r="O5266" s="1">
        <v>41856</v>
      </c>
      <c r="P5266" t="s">
        <v>52</v>
      </c>
      <c r="R5266" t="s">
        <v>71</v>
      </c>
      <c r="S5266" t="s">
        <v>4202</v>
      </c>
      <c r="T5266" t="s">
        <v>249</v>
      </c>
      <c r="U5266" t="s">
        <v>89</v>
      </c>
      <c r="V5266" t="s">
        <v>57</v>
      </c>
      <c r="W5266" s="6" t="s">
        <v>244</v>
      </c>
      <c r="X5266" t="s">
        <v>76</v>
      </c>
      <c r="Y5266">
        <v>60</v>
      </c>
      <c r="Z5266">
        <v>1</v>
      </c>
      <c r="AA5266" t="s">
        <v>231</v>
      </c>
      <c r="AB5266" s="5">
        <f t="shared" si="164"/>
        <v>21638.408070175439</v>
      </c>
      <c r="AC5266" s="3">
        <v>24.95</v>
      </c>
      <c r="AD5266" s="3">
        <v>24.95</v>
      </c>
      <c r="AE5266" s="3">
        <v>0.42</v>
      </c>
      <c r="AF5266" t="s">
        <v>60</v>
      </c>
      <c r="AG5266" t="s">
        <v>109</v>
      </c>
      <c r="AH5266" s="8" t="s">
        <v>44</v>
      </c>
      <c r="AI5266" s="12" t="s">
        <v>44</v>
      </c>
      <c r="AJ5266" s="9">
        <v>0.03</v>
      </c>
      <c r="AK5266" s="5">
        <f t="shared" si="165"/>
        <v>0</v>
      </c>
    </row>
    <row r="5267" spans="1:37" x14ac:dyDescent="0.3">
      <c r="A5267">
        <v>59502</v>
      </c>
      <c r="B5267" t="s">
        <v>9132</v>
      </c>
      <c r="C5267" t="s">
        <v>9133</v>
      </c>
      <c r="D5267" t="s">
        <v>9134</v>
      </c>
      <c r="E5267" t="s">
        <v>9135</v>
      </c>
      <c r="F5267" t="s">
        <v>423</v>
      </c>
      <c r="G5267" t="s">
        <v>33</v>
      </c>
      <c r="H5267" t="s">
        <v>34</v>
      </c>
      <c r="I5267" t="s">
        <v>35</v>
      </c>
      <c r="J5267" t="s">
        <v>36</v>
      </c>
      <c r="K5267" s="2">
        <v>42217</v>
      </c>
      <c r="L5267" s="2">
        <v>42157</v>
      </c>
      <c r="M5267" s="4">
        <v>42157</v>
      </c>
      <c r="N5267" s="4">
        <v>42159</v>
      </c>
      <c r="O5267" s="1">
        <v>42159</v>
      </c>
      <c r="P5267" t="s">
        <v>52</v>
      </c>
      <c r="R5267" t="s">
        <v>71</v>
      </c>
      <c r="S5267" t="s">
        <v>553</v>
      </c>
      <c r="T5267" t="s">
        <v>4664</v>
      </c>
      <c r="U5267" t="s">
        <v>413</v>
      </c>
      <c r="V5267" t="s">
        <v>57</v>
      </c>
      <c r="W5267" s="6" t="s">
        <v>415</v>
      </c>
      <c r="X5267" t="s">
        <v>146</v>
      </c>
      <c r="Y5267">
        <v>30</v>
      </c>
      <c r="Z5267">
        <v>39550</v>
      </c>
      <c r="AA5267" t="s">
        <v>423</v>
      </c>
      <c r="AB5267" s="5">
        <f t="shared" si="164"/>
        <v>21638.408070175439</v>
      </c>
      <c r="AC5267" s="3">
        <v>412506.5</v>
      </c>
      <c r="AD5267" s="3">
        <v>10.43</v>
      </c>
      <c r="AE5267" s="3">
        <v>0.35</v>
      </c>
      <c r="AF5267" t="s">
        <v>4455</v>
      </c>
      <c r="AG5267" t="s">
        <v>47</v>
      </c>
      <c r="AH5267" s="8">
        <v>4840</v>
      </c>
      <c r="AI5267" s="12">
        <v>23796.98</v>
      </c>
      <c r="AJ5267" s="9">
        <v>485.52</v>
      </c>
      <c r="AK5267" s="5">
        <f t="shared" si="165"/>
        <v>-2</v>
      </c>
    </row>
    <row r="5268" spans="1:37" x14ac:dyDescent="0.3">
      <c r="A5268">
        <v>59530</v>
      </c>
      <c r="B5268" t="s">
        <v>4198</v>
      </c>
      <c r="C5268" t="s">
        <v>4488</v>
      </c>
      <c r="D5268" t="s">
        <v>4489</v>
      </c>
      <c r="E5268" t="s">
        <v>4490</v>
      </c>
      <c r="F5268" t="s">
        <v>231</v>
      </c>
      <c r="G5268" t="s">
        <v>33</v>
      </c>
      <c r="H5268" t="s">
        <v>34</v>
      </c>
      <c r="I5268" t="s">
        <v>232</v>
      </c>
      <c r="J5268" t="s">
        <v>310</v>
      </c>
      <c r="K5268" t="s">
        <v>4491</v>
      </c>
      <c r="L5268" s="2">
        <v>41317</v>
      </c>
      <c r="M5268" s="4">
        <v>41652</v>
      </c>
      <c r="N5268" s="4">
        <v>41652</v>
      </c>
      <c r="O5268" s="1">
        <v>41652</v>
      </c>
      <c r="P5268" t="s">
        <v>52</v>
      </c>
      <c r="R5268" t="s">
        <v>71</v>
      </c>
      <c r="S5268" t="s">
        <v>312</v>
      </c>
      <c r="T5268" t="s">
        <v>843</v>
      </c>
      <c r="U5268" t="s">
        <v>158</v>
      </c>
      <c r="V5268" t="s">
        <v>57</v>
      </c>
      <c r="W5268" s="6" t="s">
        <v>341</v>
      </c>
      <c r="X5268" t="s">
        <v>844</v>
      </c>
      <c r="Y5268">
        <v>30</v>
      </c>
      <c r="Z5268">
        <v>18</v>
      </c>
      <c r="AA5268" t="s">
        <v>231</v>
      </c>
      <c r="AB5268" s="5">
        <f t="shared" si="164"/>
        <v>21638.408070175439</v>
      </c>
      <c r="AC5268" s="3">
        <v>271.8</v>
      </c>
      <c r="AD5268" s="3">
        <v>15.1</v>
      </c>
      <c r="AE5268" s="3">
        <v>0.5</v>
      </c>
      <c r="AF5268" t="s">
        <v>60</v>
      </c>
      <c r="AG5268" t="s">
        <v>109</v>
      </c>
      <c r="AH5268" s="8" t="s">
        <v>44</v>
      </c>
      <c r="AI5268" s="12" t="s">
        <v>44</v>
      </c>
      <c r="AJ5268" s="9">
        <v>0.28000000000000003</v>
      </c>
      <c r="AK5268" s="5">
        <f t="shared" si="165"/>
        <v>0</v>
      </c>
    </row>
    <row r="5269" spans="1:37" x14ac:dyDescent="0.3">
      <c r="A5269">
        <v>59566</v>
      </c>
      <c r="B5269" t="s">
        <v>4198</v>
      </c>
      <c r="C5269" t="s">
        <v>4199</v>
      </c>
      <c r="D5269" t="s">
        <v>4705</v>
      </c>
      <c r="E5269" t="s">
        <v>4706</v>
      </c>
      <c r="F5269" t="s">
        <v>231</v>
      </c>
      <c r="G5269" t="s">
        <v>33</v>
      </c>
      <c r="H5269" t="s">
        <v>34</v>
      </c>
      <c r="I5269" t="s">
        <v>232</v>
      </c>
      <c r="J5269" t="s">
        <v>310</v>
      </c>
      <c r="K5269" s="2">
        <v>41952</v>
      </c>
      <c r="L5269" s="2">
        <v>41892</v>
      </c>
      <c r="M5269" s="4">
        <v>42240</v>
      </c>
      <c r="N5269" s="4">
        <v>42240</v>
      </c>
      <c r="O5269" s="1">
        <v>42240</v>
      </c>
      <c r="P5269" t="s">
        <v>52</v>
      </c>
      <c r="R5269" t="s">
        <v>53</v>
      </c>
      <c r="S5269" t="s">
        <v>4202</v>
      </c>
      <c r="T5269" t="s">
        <v>502</v>
      </c>
      <c r="U5269" t="s">
        <v>98</v>
      </c>
      <c r="V5269" t="s">
        <v>57</v>
      </c>
      <c r="W5269" s="6" t="s">
        <v>481</v>
      </c>
      <c r="X5269" t="s">
        <v>83</v>
      </c>
      <c r="Y5269">
        <v>30</v>
      </c>
      <c r="Z5269">
        <v>9</v>
      </c>
      <c r="AA5269" t="s">
        <v>231</v>
      </c>
      <c r="AB5269" s="5">
        <f t="shared" si="164"/>
        <v>21638.408070175439</v>
      </c>
      <c r="AC5269" s="3">
        <v>21.81</v>
      </c>
      <c r="AD5269" s="3">
        <v>2.42</v>
      </c>
      <c r="AE5269" s="3">
        <v>0.08</v>
      </c>
      <c r="AF5269" t="s">
        <v>60</v>
      </c>
      <c r="AG5269" t="s">
        <v>109</v>
      </c>
      <c r="AH5269" s="8" t="s">
        <v>44</v>
      </c>
      <c r="AI5269" s="12" t="s">
        <v>44</v>
      </c>
      <c r="AJ5269" s="9">
        <v>0.02</v>
      </c>
      <c r="AK5269" s="5">
        <f t="shared" si="165"/>
        <v>0</v>
      </c>
    </row>
    <row r="5270" spans="1:37" x14ac:dyDescent="0.3">
      <c r="A5270">
        <v>59572</v>
      </c>
      <c r="B5270" t="s">
        <v>4198</v>
      </c>
      <c r="C5270" t="s">
        <v>5689</v>
      </c>
      <c r="D5270" t="s">
        <v>6214</v>
      </c>
      <c r="E5270" t="s">
        <v>9136</v>
      </c>
      <c r="F5270" t="s">
        <v>231</v>
      </c>
      <c r="G5270" t="s">
        <v>33</v>
      </c>
      <c r="H5270" t="s">
        <v>34</v>
      </c>
      <c r="I5270" t="s">
        <v>232</v>
      </c>
      <c r="J5270" t="s">
        <v>310</v>
      </c>
      <c r="K5270" s="2">
        <v>39999</v>
      </c>
      <c r="L5270" t="s">
        <v>5692</v>
      </c>
      <c r="M5270" s="4">
        <v>40115</v>
      </c>
      <c r="N5270" s="4">
        <v>40115</v>
      </c>
      <c r="O5270" s="1">
        <v>40115</v>
      </c>
      <c r="P5270" t="s">
        <v>52</v>
      </c>
      <c r="R5270" t="s">
        <v>71</v>
      </c>
      <c r="S5270" t="s">
        <v>312</v>
      </c>
      <c r="T5270" t="s">
        <v>804</v>
      </c>
      <c r="U5270" t="s">
        <v>56</v>
      </c>
      <c r="V5270" t="s">
        <v>378</v>
      </c>
      <c r="W5270" s="6" t="s">
        <v>100</v>
      </c>
      <c r="X5270" t="s">
        <v>76</v>
      </c>
      <c r="Y5270">
        <v>60</v>
      </c>
      <c r="Z5270">
        <v>2600</v>
      </c>
      <c r="AA5270" t="s">
        <v>231</v>
      </c>
      <c r="AB5270" s="5">
        <f t="shared" si="164"/>
        <v>21638.408070175439</v>
      </c>
      <c r="AC5270" s="3">
        <v>52801.37</v>
      </c>
      <c r="AD5270" s="3">
        <v>20.309999999999999</v>
      </c>
      <c r="AE5270" s="3">
        <v>0.34</v>
      </c>
      <c r="AF5270" t="s">
        <v>805</v>
      </c>
      <c r="AG5270" t="s">
        <v>47</v>
      </c>
      <c r="AH5270" s="8" t="s">
        <v>44</v>
      </c>
      <c r="AI5270" s="12" t="s">
        <v>44</v>
      </c>
      <c r="AJ5270" s="9">
        <v>103.49</v>
      </c>
      <c r="AK5270" s="5">
        <f t="shared" si="165"/>
        <v>0</v>
      </c>
    </row>
    <row r="5271" spans="1:37" hidden="1" x14ac:dyDescent="0.3">
      <c r="A5271">
        <v>59624</v>
      </c>
      <c r="B5271" t="s">
        <v>4198</v>
      </c>
      <c r="C5271" t="s">
        <v>4216</v>
      </c>
      <c r="D5271" t="s">
        <v>6910</v>
      </c>
      <c r="E5271" t="s">
        <v>6911</v>
      </c>
      <c r="F5271" t="s">
        <v>231</v>
      </c>
      <c r="G5271" t="s">
        <v>33</v>
      </c>
      <c r="H5271" t="s">
        <v>34</v>
      </c>
      <c r="I5271" t="s">
        <v>232</v>
      </c>
      <c r="J5271" t="s">
        <v>310</v>
      </c>
      <c r="K5271" s="2">
        <v>41585</v>
      </c>
      <c r="L5271" t="s">
        <v>6154</v>
      </c>
      <c r="M5271" s="4">
        <v>41677</v>
      </c>
      <c r="N5271" s="4">
        <v>41677</v>
      </c>
      <c r="O5271" s="1">
        <v>41677</v>
      </c>
      <c r="P5271" t="s">
        <v>52</v>
      </c>
      <c r="R5271" t="s">
        <v>71</v>
      </c>
      <c r="S5271" t="s">
        <v>312</v>
      </c>
      <c r="T5271" t="s">
        <v>843</v>
      </c>
      <c r="U5271" t="s">
        <v>158</v>
      </c>
      <c r="V5271" t="s">
        <v>57</v>
      </c>
      <c r="W5271" s="6" t="s">
        <v>341</v>
      </c>
      <c r="X5271" t="s">
        <v>844</v>
      </c>
      <c r="Y5271">
        <v>30</v>
      </c>
      <c r="Z5271">
        <v>5</v>
      </c>
      <c r="AA5271" t="s">
        <v>231</v>
      </c>
      <c r="AB5271" s="5">
        <f t="shared" si="164"/>
        <v>2371.7673611111113</v>
      </c>
      <c r="AC5271" s="3">
        <v>84.1</v>
      </c>
      <c r="AD5271" s="3">
        <v>16.82</v>
      </c>
      <c r="AE5271" s="3">
        <v>0.56000000000000005</v>
      </c>
      <c r="AF5271" t="s">
        <v>60</v>
      </c>
      <c r="AG5271" t="s">
        <v>109</v>
      </c>
      <c r="AH5271" s="8" t="s">
        <v>44</v>
      </c>
      <c r="AI5271" s="7" t="s">
        <v>44</v>
      </c>
      <c r="AJ5271" s="9">
        <v>0.1</v>
      </c>
      <c r="AK5271" s="5">
        <f t="shared" si="165"/>
        <v>0</v>
      </c>
    </row>
    <row r="5272" spans="1:37" x14ac:dyDescent="0.3">
      <c r="A5272">
        <v>59633</v>
      </c>
      <c r="B5272" t="s">
        <v>4153</v>
      </c>
      <c r="C5272" t="s">
        <v>6952</v>
      </c>
      <c r="D5272" t="s">
        <v>8013</v>
      </c>
      <c r="E5272" t="s">
        <v>9137</v>
      </c>
      <c r="F5272" t="s">
        <v>151</v>
      </c>
      <c r="G5272" t="s">
        <v>33</v>
      </c>
      <c r="H5272" t="s">
        <v>34</v>
      </c>
      <c r="I5272" t="s">
        <v>232</v>
      </c>
      <c r="J5272" t="s">
        <v>310</v>
      </c>
      <c r="K5272" t="s">
        <v>6955</v>
      </c>
      <c r="L5272" s="2">
        <v>41035</v>
      </c>
      <c r="M5272" s="4">
        <v>41088</v>
      </c>
      <c r="N5272" s="4">
        <v>41088</v>
      </c>
      <c r="O5272" s="1">
        <v>41088</v>
      </c>
      <c r="P5272" t="s">
        <v>38</v>
      </c>
      <c r="R5272" t="s">
        <v>39</v>
      </c>
      <c r="S5272" t="s">
        <v>1172</v>
      </c>
      <c r="T5272" t="s">
        <v>65</v>
      </c>
      <c r="U5272" t="s">
        <v>66</v>
      </c>
      <c r="V5272" t="s">
        <v>67</v>
      </c>
      <c r="W5272" s="6" t="s">
        <v>44</v>
      </c>
      <c r="X5272" t="s">
        <v>45</v>
      </c>
      <c r="Y5272">
        <v>100</v>
      </c>
      <c r="Z5272">
        <v>1250</v>
      </c>
      <c r="AA5272" t="s">
        <v>151</v>
      </c>
      <c r="AB5272" s="5">
        <f t="shared" si="164"/>
        <v>21638.408070175439</v>
      </c>
      <c r="AC5272" s="3">
        <v>160937.5</v>
      </c>
      <c r="AD5272" s="3">
        <v>128.75</v>
      </c>
      <c r="AE5272" s="3">
        <v>1.29</v>
      </c>
      <c r="AF5272" t="s">
        <v>4152</v>
      </c>
      <c r="AG5272" t="s">
        <v>47</v>
      </c>
      <c r="AH5272" s="8" t="s">
        <v>44</v>
      </c>
      <c r="AI5272" s="12" t="s">
        <v>44</v>
      </c>
      <c r="AJ5272" s="9">
        <v>225.63</v>
      </c>
      <c r="AK5272" s="5">
        <f t="shared" si="165"/>
        <v>0</v>
      </c>
    </row>
    <row r="5273" spans="1:37" x14ac:dyDescent="0.3">
      <c r="A5273">
        <v>59673</v>
      </c>
      <c r="B5273" t="s">
        <v>4141</v>
      </c>
      <c r="C5273" t="s">
        <v>4990</v>
      </c>
      <c r="D5273" t="s">
        <v>4991</v>
      </c>
      <c r="E5273" t="s">
        <v>4992</v>
      </c>
      <c r="F5273" t="s">
        <v>51</v>
      </c>
      <c r="G5273" t="s">
        <v>33</v>
      </c>
      <c r="H5273" t="s">
        <v>34</v>
      </c>
      <c r="I5273" t="s">
        <v>35</v>
      </c>
      <c r="J5273" t="s">
        <v>36</v>
      </c>
      <c r="K5273" s="2">
        <v>41217</v>
      </c>
      <c r="L5273" s="2">
        <v>41249</v>
      </c>
      <c r="M5273" s="4">
        <v>41143</v>
      </c>
      <c r="N5273" s="4">
        <v>41143</v>
      </c>
      <c r="O5273" s="1">
        <v>41143</v>
      </c>
      <c r="P5273" t="s">
        <v>52</v>
      </c>
      <c r="R5273" t="s">
        <v>53</v>
      </c>
      <c r="S5273" t="s">
        <v>54</v>
      </c>
      <c r="T5273" t="s">
        <v>795</v>
      </c>
      <c r="U5273" t="s">
        <v>98</v>
      </c>
      <c r="V5273" t="s">
        <v>57</v>
      </c>
      <c r="W5273" s="6" t="s">
        <v>100</v>
      </c>
      <c r="X5273" t="s">
        <v>83</v>
      </c>
      <c r="Y5273">
        <v>90</v>
      </c>
      <c r="Z5273">
        <v>1000</v>
      </c>
      <c r="AA5273" t="s">
        <v>51</v>
      </c>
      <c r="AB5273" s="5">
        <f t="shared" si="164"/>
        <v>21638.408070175439</v>
      </c>
      <c r="AC5273" s="3">
        <v>7000</v>
      </c>
      <c r="AD5273" s="3">
        <v>7</v>
      </c>
      <c r="AE5273" s="3">
        <v>0.08</v>
      </c>
      <c r="AF5273" t="s">
        <v>60</v>
      </c>
      <c r="AG5273" t="s">
        <v>109</v>
      </c>
      <c r="AH5273" s="8" t="s">
        <v>44</v>
      </c>
      <c r="AI5273" s="12" t="s">
        <v>44</v>
      </c>
      <c r="AJ5273" s="9">
        <v>9.81</v>
      </c>
      <c r="AK5273" s="5">
        <f t="shared" si="165"/>
        <v>0</v>
      </c>
    </row>
    <row r="5274" spans="1:37" x14ac:dyDescent="0.3">
      <c r="A5274">
        <v>59698</v>
      </c>
      <c r="B5274" t="s">
        <v>4198</v>
      </c>
      <c r="C5274" t="s">
        <v>4203</v>
      </c>
      <c r="D5274" t="s">
        <v>4572</v>
      </c>
      <c r="E5274" t="s">
        <v>5413</v>
      </c>
      <c r="F5274" t="s">
        <v>231</v>
      </c>
      <c r="G5274" t="s">
        <v>33</v>
      </c>
      <c r="H5274" t="s">
        <v>34</v>
      </c>
      <c r="I5274" t="s">
        <v>232</v>
      </c>
      <c r="J5274" t="s">
        <v>310</v>
      </c>
      <c r="K5274" t="s">
        <v>4206</v>
      </c>
      <c r="L5274" s="2">
        <v>41740</v>
      </c>
      <c r="M5274" s="4">
        <v>41948</v>
      </c>
      <c r="N5274" s="4">
        <v>41948</v>
      </c>
      <c r="O5274" s="1">
        <v>41948</v>
      </c>
      <c r="P5274" t="s">
        <v>52</v>
      </c>
      <c r="R5274" t="s">
        <v>71</v>
      </c>
      <c r="S5274" t="s">
        <v>4202</v>
      </c>
      <c r="T5274" t="s">
        <v>332</v>
      </c>
      <c r="U5274" t="s">
        <v>242</v>
      </c>
      <c r="V5274" t="s">
        <v>57</v>
      </c>
      <c r="W5274" s="6" t="s">
        <v>244</v>
      </c>
      <c r="X5274" t="s">
        <v>76</v>
      </c>
      <c r="Y5274">
        <v>30</v>
      </c>
      <c r="Z5274">
        <v>114</v>
      </c>
      <c r="AA5274" t="s">
        <v>231</v>
      </c>
      <c r="AB5274" s="5">
        <f t="shared" si="164"/>
        <v>21638.408070175439</v>
      </c>
      <c r="AC5274" s="3">
        <v>2179.73</v>
      </c>
      <c r="AD5274" s="3">
        <v>19.12</v>
      </c>
      <c r="AE5274" s="3">
        <v>0.64</v>
      </c>
      <c r="AF5274" t="s">
        <v>307</v>
      </c>
      <c r="AG5274" t="s">
        <v>109</v>
      </c>
      <c r="AH5274" s="8" t="s">
        <v>44</v>
      </c>
      <c r="AI5274" s="12" t="s">
        <v>44</v>
      </c>
      <c r="AJ5274" s="9">
        <v>2.2400000000000002</v>
      </c>
      <c r="AK5274" s="5">
        <f t="shared" si="165"/>
        <v>0</v>
      </c>
    </row>
    <row r="5275" spans="1:37" x14ac:dyDescent="0.3">
      <c r="A5275">
        <v>59704</v>
      </c>
      <c r="B5275" t="s">
        <v>4193</v>
      </c>
      <c r="C5275" t="s">
        <v>4873</v>
      </c>
      <c r="D5275" t="s">
        <v>8878</v>
      </c>
      <c r="E5275" t="s">
        <v>9138</v>
      </c>
      <c r="F5275" t="s">
        <v>231</v>
      </c>
      <c r="G5275" t="s">
        <v>33</v>
      </c>
      <c r="H5275" t="s">
        <v>34</v>
      </c>
      <c r="I5275" t="s">
        <v>232</v>
      </c>
      <c r="J5275" t="s">
        <v>3844</v>
      </c>
      <c r="K5275" t="s">
        <v>4876</v>
      </c>
      <c r="L5275" t="s">
        <v>4877</v>
      </c>
      <c r="M5275" s="4">
        <v>40637</v>
      </c>
      <c r="N5275" s="4">
        <v>40637</v>
      </c>
      <c r="O5275" s="1">
        <v>40637</v>
      </c>
      <c r="P5275" t="s">
        <v>52</v>
      </c>
      <c r="R5275" t="s">
        <v>53</v>
      </c>
      <c r="S5275" t="s">
        <v>54</v>
      </c>
      <c r="T5275" t="s">
        <v>4517</v>
      </c>
      <c r="U5275" t="s">
        <v>56</v>
      </c>
      <c r="V5275" t="s">
        <v>57</v>
      </c>
      <c r="W5275" s="6" t="s">
        <v>58</v>
      </c>
      <c r="X5275" t="s">
        <v>59</v>
      </c>
      <c r="Y5275">
        <v>240</v>
      </c>
      <c r="Z5275">
        <v>5590</v>
      </c>
      <c r="AA5275" t="s">
        <v>231</v>
      </c>
      <c r="AB5275" s="5">
        <f t="shared" si="164"/>
        <v>21638.408070175439</v>
      </c>
      <c r="AC5275" s="3">
        <v>11850.8</v>
      </c>
      <c r="AD5275" s="3">
        <v>2.12</v>
      </c>
      <c r="AE5275" s="3">
        <v>0.01</v>
      </c>
      <c r="AF5275" t="s">
        <v>60</v>
      </c>
      <c r="AG5275" t="s">
        <v>47</v>
      </c>
      <c r="AH5275" s="8">
        <v>2068</v>
      </c>
      <c r="AI5275" s="12">
        <v>3961.69</v>
      </c>
      <c r="AJ5275" s="9">
        <v>19.55</v>
      </c>
      <c r="AK5275" s="5">
        <f t="shared" si="165"/>
        <v>0</v>
      </c>
    </row>
    <row r="5276" spans="1:37" hidden="1" x14ac:dyDescent="0.3">
      <c r="A5276">
        <v>59715</v>
      </c>
      <c r="B5276" t="s">
        <v>4291</v>
      </c>
      <c r="C5276" t="s">
        <v>4648</v>
      </c>
      <c r="D5276" t="s">
        <v>4649</v>
      </c>
      <c r="E5276" t="s">
        <v>9139</v>
      </c>
      <c r="F5276" t="s">
        <v>4295</v>
      </c>
      <c r="G5276" t="s">
        <v>33</v>
      </c>
      <c r="H5276" t="s">
        <v>34</v>
      </c>
      <c r="I5276" t="s">
        <v>63</v>
      </c>
      <c r="J5276" t="s">
        <v>36</v>
      </c>
      <c r="K5276" s="2">
        <v>41102</v>
      </c>
      <c r="L5276" s="2">
        <v>41334</v>
      </c>
      <c r="M5276" s="4">
        <v>41380</v>
      </c>
      <c r="N5276" s="4">
        <v>41380</v>
      </c>
      <c r="O5276" s="1">
        <v>41380</v>
      </c>
      <c r="P5276" t="s">
        <v>52</v>
      </c>
      <c r="R5276" t="s">
        <v>53</v>
      </c>
      <c r="S5276" t="s">
        <v>114</v>
      </c>
      <c r="T5276" t="s">
        <v>434</v>
      </c>
      <c r="U5276" t="s">
        <v>116</v>
      </c>
      <c r="V5276" t="s">
        <v>435</v>
      </c>
      <c r="W5276" s="6" t="s">
        <v>436</v>
      </c>
      <c r="X5276" t="s">
        <v>90</v>
      </c>
      <c r="Y5276">
        <v>300</v>
      </c>
      <c r="Z5276">
        <v>60</v>
      </c>
      <c r="AA5276" t="s">
        <v>4295</v>
      </c>
      <c r="AB5276" s="5">
        <f t="shared" si="164"/>
        <v>2371.7673611111113</v>
      </c>
      <c r="AC5276" s="3">
        <v>1849.2</v>
      </c>
      <c r="AD5276" s="3">
        <v>30.82</v>
      </c>
      <c r="AE5276" s="3">
        <v>0.1</v>
      </c>
      <c r="AF5276" t="s">
        <v>437</v>
      </c>
      <c r="AG5276" t="s">
        <v>47</v>
      </c>
      <c r="AH5276" s="8">
        <v>113</v>
      </c>
      <c r="AI5276" s="7">
        <v>1421.86</v>
      </c>
      <c r="AJ5276" s="9">
        <v>2.29</v>
      </c>
      <c r="AK5276" s="5">
        <f t="shared" si="165"/>
        <v>0</v>
      </c>
    </row>
    <row r="5277" spans="1:37" x14ac:dyDescent="0.3">
      <c r="A5277">
        <v>59743</v>
      </c>
      <c r="B5277" t="s">
        <v>5836</v>
      </c>
      <c r="C5277" t="s">
        <v>7482</v>
      </c>
      <c r="D5277" t="s">
        <v>9140</v>
      </c>
      <c r="E5277" t="s">
        <v>9141</v>
      </c>
      <c r="F5277" t="s">
        <v>4272</v>
      </c>
      <c r="G5277" t="s">
        <v>33</v>
      </c>
      <c r="H5277" t="s">
        <v>34</v>
      </c>
      <c r="I5277" t="s">
        <v>35</v>
      </c>
      <c r="J5277" t="s">
        <v>36</v>
      </c>
      <c r="K5277" s="2">
        <v>41217</v>
      </c>
      <c r="L5277" t="s">
        <v>5385</v>
      </c>
      <c r="M5277" s="4">
        <v>41103</v>
      </c>
      <c r="N5277" s="4">
        <v>41103</v>
      </c>
      <c r="O5277" s="1">
        <v>41103</v>
      </c>
      <c r="P5277" t="s">
        <v>38</v>
      </c>
      <c r="R5277" t="s">
        <v>39</v>
      </c>
      <c r="S5277" t="s">
        <v>125</v>
      </c>
      <c r="T5277" t="s">
        <v>126</v>
      </c>
      <c r="U5277" t="s">
        <v>127</v>
      </c>
      <c r="V5277" t="s">
        <v>128</v>
      </c>
      <c r="W5277" s="6" t="s">
        <v>44</v>
      </c>
      <c r="X5277" t="s">
        <v>45</v>
      </c>
      <c r="Y5277">
        <v>20</v>
      </c>
      <c r="Z5277">
        <v>246</v>
      </c>
      <c r="AA5277" t="s">
        <v>4272</v>
      </c>
      <c r="AB5277" s="5">
        <f t="shared" si="164"/>
        <v>21638.408070175439</v>
      </c>
      <c r="AC5277" s="3">
        <v>7872</v>
      </c>
      <c r="AD5277" s="3">
        <v>32</v>
      </c>
      <c r="AE5277" s="3">
        <v>1.6</v>
      </c>
      <c r="AF5277" t="s">
        <v>125</v>
      </c>
      <c r="AG5277" t="s">
        <v>47</v>
      </c>
      <c r="AH5277" s="8">
        <v>86</v>
      </c>
      <c r="AI5277" s="12">
        <v>3133.86</v>
      </c>
      <c r="AJ5277" s="9">
        <v>11.04</v>
      </c>
      <c r="AK5277" s="5">
        <f t="shared" si="165"/>
        <v>0</v>
      </c>
    </row>
    <row r="5278" spans="1:37" hidden="1" x14ac:dyDescent="0.3">
      <c r="A5278">
        <v>59750</v>
      </c>
      <c r="B5278" t="s">
        <v>4164</v>
      </c>
      <c r="C5278" t="s">
        <v>7024</v>
      </c>
      <c r="D5278" t="s">
        <v>9142</v>
      </c>
      <c r="E5278" t="s">
        <v>9143</v>
      </c>
      <c r="F5278" t="s">
        <v>455</v>
      </c>
      <c r="G5278" t="s">
        <v>33</v>
      </c>
      <c r="H5278" t="s">
        <v>34</v>
      </c>
      <c r="I5278" t="s">
        <v>112</v>
      </c>
      <c r="J5278" t="s">
        <v>36</v>
      </c>
      <c r="K5278" t="s">
        <v>4989</v>
      </c>
      <c r="L5278" t="s">
        <v>6772</v>
      </c>
      <c r="M5278" s="4">
        <v>41586</v>
      </c>
      <c r="N5278" s="4">
        <v>41586</v>
      </c>
      <c r="O5278" s="1">
        <v>41668</v>
      </c>
      <c r="P5278" t="s">
        <v>52</v>
      </c>
      <c r="R5278" t="s">
        <v>71</v>
      </c>
      <c r="S5278" t="s">
        <v>640</v>
      </c>
      <c r="T5278" t="s">
        <v>4950</v>
      </c>
      <c r="U5278" t="s">
        <v>4387</v>
      </c>
      <c r="V5278" t="s">
        <v>4388</v>
      </c>
      <c r="W5278" s="6" t="s">
        <v>244</v>
      </c>
      <c r="X5278" t="s">
        <v>76</v>
      </c>
      <c r="Y5278">
        <v>120</v>
      </c>
      <c r="Z5278">
        <v>90</v>
      </c>
      <c r="AA5278" t="s">
        <v>455</v>
      </c>
      <c r="AB5278" s="5">
        <f t="shared" si="164"/>
        <v>2371.7673611111113</v>
      </c>
      <c r="AC5278" s="3">
        <v>5994</v>
      </c>
      <c r="AD5278" s="3">
        <v>66.599999999999994</v>
      </c>
      <c r="AE5278" s="3">
        <v>0.55000000000000004</v>
      </c>
      <c r="AF5278" t="s">
        <v>4320</v>
      </c>
      <c r="AG5278" t="s">
        <v>47</v>
      </c>
      <c r="AH5278" s="8" t="s">
        <v>44</v>
      </c>
      <c r="AI5278" s="7" t="s">
        <v>44</v>
      </c>
      <c r="AJ5278" s="9">
        <v>7.41</v>
      </c>
      <c r="AK5278" s="5">
        <f t="shared" si="165"/>
        <v>0</v>
      </c>
    </row>
    <row r="5279" spans="1:37" x14ac:dyDescent="0.3">
      <c r="A5279">
        <v>59776</v>
      </c>
      <c r="B5279" t="s">
        <v>4146</v>
      </c>
      <c r="C5279" t="s">
        <v>6226</v>
      </c>
      <c r="D5279" t="s">
        <v>6753</v>
      </c>
      <c r="E5279" t="s">
        <v>9144</v>
      </c>
      <c r="F5279" t="s">
        <v>94</v>
      </c>
      <c r="G5279" t="s">
        <v>33</v>
      </c>
      <c r="H5279" t="s">
        <v>34</v>
      </c>
      <c r="I5279" t="s">
        <v>35</v>
      </c>
      <c r="J5279" t="s">
        <v>36</v>
      </c>
      <c r="K5279" t="s">
        <v>6229</v>
      </c>
      <c r="L5279" t="s">
        <v>6755</v>
      </c>
      <c r="M5279" s="4">
        <v>40897</v>
      </c>
      <c r="N5279" s="4">
        <v>40893</v>
      </c>
      <c r="O5279" s="1">
        <v>40893</v>
      </c>
      <c r="P5279" t="s">
        <v>38</v>
      </c>
      <c r="R5279" t="s">
        <v>39</v>
      </c>
      <c r="S5279" t="s">
        <v>199</v>
      </c>
      <c r="T5279" t="s">
        <v>65</v>
      </c>
      <c r="U5279" t="s">
        <v>66</v>
      </c>
      <c r="V5279" t="s">
        <v>67</v>
      </c>
      <c r="W5279" s="6" t="s">
        <v>44</v>
      </c>
      <c r="X5279" t="s">
        <v>45</v>
      </c>
      <c r="Y5279">
        <v>100</v>
      </c>
      <c r="Z5279">
        <v>2870</v>
      </c>
      <c r="AA5279" t="s">
        <v>94</v>
      </c>
      <c r="AB5279" s="5">
        <f t="shared" si="164"/>
        <v>21638.408070175439</v>
      </c>
      <c r="AC5279" s="3">
        <v>229600</v>
      </c>
      <c r="AD5279" s="3">
        <v>80</v>
      </c>
      <c r="AE5279" s="3">
        <v>0.8</v>
      </c>
      <c r="AF5279" t="s">
        <v>4152</v>
      </c>
      <c r="AG5279" t="s">
        <v>47</v>
      </c>
      <c r="AH5279" s="8">
        <v>1368</v>
      </c>
      <c r="AI5279" s="12">
        <v>25037.09</v>
      </c>
      <c r="AJ5279" s="9">
        <v>378.84</v>
      </c>
      <c r="AK5279" s="5">
        <f t="shared" si="165"/>
        <v>4</v>
      </c>
    </row>
    <row r="5280" spans="1:37" x14ac:dyDescent="0.3">
      <c r="A5280">
        <v>59805</v>
      </c>
      <c r="B5280" t="s">
        <v>4141</v>
      </c>
      <c r="C5280" t="s">
        <v>4722</v>
      </c>
      <c r="D5280" t="s">
        <v>7407</v>
      </c>
      <c r="E5280" t="s">
        <v>7408</v>
      </c>
      <c r="F5280" t="s">
        <v>51</v>
      </c>
      <c r="G5280" t="s">
        <v>33</v>
      </c>
      <c r="H5280" t="s">
        <v>34</v>
      </c>
      <c r="I5280" t="s">
        <v>35</v>
      </c>
      <c r="J5280" t="s">
        <v>36</v>
      </c>
      <c r="K5280" t="s">
        <v>4725</v>
      </c>
      <c r="L5280" t="s">
        <v>4726</v>
      </c>
      <c r="M5280" s="4">
        <v>40716</v>
      </c>
      <c r="N5280" s="4">
        <v>40716</v>
      </c>
      <c r="O5280" s="1">
        <v>40716</v>
      </c>
      <c r="P5280" t="s">
        <v>52</v>
      </c>
      <c r="R5280" t="s">
        <v>71</v>
      </c>
      <c r="S5280" t="s">
        <v>304</v>
      </c>
      <c r="T5280" t="s">
        <v>249</v>
      </c>
      <c r="U5280" t="s">
        <v>89</v>
      </c>
      <c r="V5280" t="s">
        <v>57</v>
      </c>
      <c r="W5280" s="6" t="s">
        <v>244</v>
      </c>
      <c r="X5280" t="s">
        <v>76</v>
      </c>
      <c r="Y5280">
        <v>60</v>
      </c>
      <c r="Z5280">
        <v>4084</v>
      </c>
      <c r="AA5280" t="s">
        <v>51</v>
      </c>
      <c r="AB5280" s="5">
        <f t="shared" si="164"/>
        <v>21638.408070175439</v>
      </c>
      <c r="AC5280" s="3">
        <v>29609</v>
      </c>
      <c r="AD5280" s="3">
        <v>7.25</v>
      </c>
      <c r="AE5280" s="3">
        <v>0.12</v>
      </c>
      <c r="AF5280" t="s">
        <v>307</v>
      </c>
      <c r="AG5280" t="s">
        <v>109</v>
      </c>
      <c r="AH5280" s="8" t="s">
        <v>44</v>
      </c>
      <c r="AI5280" s="12" t="s">
        <v>44</v>
      </c>
      <c r="AJ5280" s="9">
        <v>48.85</v>
      </c>
      <c r="AK5280" s="5">
        <f t="shared" si="165"/>
        <v>0</v>
      </c>
    </row>
    <row r="5281" spans="1:37" hidden="1" x14ac:dyDescent="0.3">
      <c r="A5281">
        <v>59847</v>
      </c>
      <c r="B5281" t="s">
        <v>4198</v>
      </c>
      <c r="C5281" t="s">
        <v>4203</v>
      </c>
      <c r="D5281" t="s">
        <v>4551</v>
      </c>
      <c r="E5281" t="s">
        <v>5931</v>
      </c>
      <c r="F5281" t="s">
        <v>231</v>
      </c>
      <c r="G5281" t="s">
        <v>33</v>
      </c>
      <c r="H5281" t="s">
        <v>34</v>
      </c>
      <c r="I5281" t="s">
        <v>232</v>
      </c>
      <c r="J5281" t="s">
        <v>310</v>
      </c>
      <c r="K5281" t="s">
        <v>4206</v>
      </c>
      <c r="L5281" s="2">
        <v>41708</v>
      </c>
      <c r="M5281" s="4">
        <v>41915</v>
      </c>
      <c r="N5281" s="4">
        <v>41915</v>
      </c>
      <c r="O5281" s="1">
        <v>41915</v>
      </c>
      <c r="P5281" t="s">
        <v>52</v>
      </c>
      <c r="R5281" t="s">
        <v>53</v>
      </c>
      <c r="S5281" t="s">
        <v>4202</v>
      </c>
      <c r="T5281" t="s">
        <v>5269</v>
      </c>
      <c r="U5281" t="s">
        <v>4670</v>
      </c>
      <c r="V5281" t="s">
        <v>4671</v>
      </c>
      <c r="W5281" s="6" t="s">
        <v>75</v>
      </c>
      <c r="X5281" t="s">
        <v>83</v>
      </c>
      <c r="Y5281">
        <v>60</v>
      </c>
      <c r="Z5281">
        <v>6</v>
      </c>
      <c r="AA5281" t="s">
        <v>231</v>
      </c>
      <c r="AB5281" s="5">
        <f t="shared" si="164"/>
        <v>2371.7673611111113</v>
      </c>
      <c r="AC5281" s="3">
        <v>132.02000000000001</v>
      </c>
      <c r="AD5281" s="3">
        <v>22</v>
      </c>
      <c r="AE5281" s="3">
        <v>0.37</v>
      </c>
      <c r="AF5281" t="s">
        <v>5270</v>
      </c>
      <c r="AG5281" t="s">
        <v>109</v>
      </c>
      <c r="AH5281" s="8" t="s">
        <v>44</v>
      </c>
      <c r="AI5281" s="7" t="s">
        <v>44</v>
      </c>
      <c r="AJ5281" s="9">
        <v>0.14000000000000001</v>
      </c>
      <c r="AK5281" s="5">
        <f t="shared" si="165"/>
        <v>0</v>
      </c>
    </row>
    <row r="5282" spans="1:37" x14ac:dyDescent="0.3">
      <c r="A5282">
        <v>59849</v>
      </c>
      <c r="B5282" t="s">
        <v>4368</v>
      </c>
      <c r="C5282" t="s">
        <v>7831</v>
      </c>
      <c r="D5282" t="s">
        <v>7832</v>
      </c>
      <c r="E5282" t="s">
        <v>7833</v>
      </c>
      <c r="F5282" t="s">
        <v>155</v>
      </c>
      <c r="G5282" t="s">
        <v>33</v>
      </c>
      <c r="H5282" t="s">
        <v>34</v>
      </c>
      <c r="I5282" t="s">
        <v>35</v>
      </c>
      <c r="J5282" t="s">
        <v>36</v>
      </c>
      <c r="K5282" t="s">
        <v>6712</v>
      </c>
      <c r="L5282" s="2">
        <v>40946</v>
      </c>
      <c r="M5282" s="4">
        <v>41170</v>
      </c>
      <c r="N5282" s="4">
        <v>41170</v>
      </c>
      <c r="O5282" s="1">
        <v>41170</v>
      </c>
      <c r="P5282" t="s">
        <v>38</v>
      </c>
      <c r="R5282" t="s">
        <v>39</v>
      </c>
      <c r="S5282" t="s">
        <v>199</v>
      </c>
      <c r="T5282" t="s">
        <v>65</v>
      </c>
      <c r="U5282" t="s">
        <v>66</v>
      </c>
      <c r="V5282" t="s">
        <v>67</v>
      </c>
      <c r="W5282" s="6" t="s">
        <v>44</v>
      </c>
      <c r="X5282" t="s">
        <v>45</v>
      </c>
      <c r="Y5282">
        <v>100</v>
      </c>
      <c r="Z5282">
        <v>5060</v>
      </c>
      <c r="AA5282" t="s">
        <v>155</v>
      </c>
      <c r="AB5282" s="5">
        <f t="shared" si="164"/>
        <v>21638.408070175439</v>
      </c>
      <c r="AC5282" s="3">
        <v>404800</v>
      </c>
      <c r="AD5282" s="3">
        <v>80</v>
      </c>
      <c r="AE5282" s="3">
        <v>0.8</v>
      </c>
      <c r="AF5282" t="s">
        <v>4152</v>
      </c>
      <c r="AG5282" t="s">
        <v>109</v>
      </c>
      <c r="AH5282" s="8" t="s">
        <v>44</v>
      </c>
      <c r="AI5282" s="12" t="s">
        <v>44</v>
      </c>
      <c r="AJ5282" s="9">
        <v>567.53</v>
      </c>
      <c r="AK5282" s="5">
        <f t="shared" si="165"/>
        <v>0</v>
      </c>
    </row>
    <row r="5283" spans="1:37" x14ac:dyDescent="0.3">
      <c r="A5283">
        <v>59867</v>
      </c>
      <c r="B5283" t="s">
        <v>4244</v>
      </c>
      <c r="C5283" t="s">
        <v>6692</v>
      </c>
      <c r="D5283" t="s">
        <v>9145</v>
      </c>
      <c r="E5283" t="s">
        <v>9146</v>
      </c>
      <c r="F5283" t="s">
        <v>32</v>
      </c>
      <c r="G5283" t="s">
        <v>33</v>
      </c>
      <c r="H5283" t="s">
        <v>34</v>
      </c>
      <c r="I5283" t="s">
        <v>112</v>
      </c>
      <c r="J5283" t="s">
        <v>36</v>
      </c>
      <c r="K5283" t="s">
        <v>6695</v>
      </c>
      <c r="L5283" t="s">
        <v>8445</v>
      </c>
      <c r="M5283" s="4">
        <v>40184</v>
      </c>
      <c r="N5283" s="4">
        <v>40184</v>
      </c>
      <c r="O5283" s="1">
        <v>40184</v>
      </c>
      <c r="P5283" t="s">
        <v>52</v>
      </c>
      <c r="R5283" t="s">
        <v>53</v>
      </c>
      <c r="S5283" t="s">
        <v>96</v>
      </c>
      <c r="T5283" t="s">
        <v>2377</v>
      </c>
      <c r="U5283" t="s">
        <v>98</v>
      </c>
      <c r="V5283" t="s">
        <v>99</v>
      </c>
      <c r="W5283" s="6" t="s">
        <v>2378</v>
      </c>
      <c r="X5283" t="s">
        <v>90</v>
      </c>
      <c r="Y5283">
        <v>180</v>
      </c>
      <c r="Z5283">
        <v>3355</v>
      </c>
      <c r="AA5283" t="s">
        <v>32</v>
      </c>
      <c r="AB5283" s="5">
        <f t="shared" si="164"/>
        <v>21638.408070175439</v>
      </c>
      <c r="AC5283" s="3">
        <v>56900.800000000003</v>
      </c>
      <c r="AD5283" s="3">
        <v>16.96</v>
      </c>
      <c r="AE5283" s="3">
        <v>0.09</v>
      </c>
      <c r="AF5283" t="s">
        <v>416</v>
      </c>
      <c r="AG5283" t="s">
        <v>47</v>
      </c>
      <c r="AH5283" s="8">
        <v>1006</v>
      </c>
      <c r="AI5283" s="12">
        <v>2530.73</v>
      </c>
      <c r="AJ5283" s="9">
        <v>111.53</v>
      </c>
      <c r="AK5283" s="5">
        <f t="shared" si="165"/>
        <v>0</v>
      </c>
    </row>
    <row r="5284" spans="1:37" x14ac:dyDescent="0.3">
      <c r="A5284">
        <v>59873</v>
      </c>
      <c r="B5284" t="s">
        <v>4141</v>
      </c>
      <c r="C5284" t="s">
        <v>9147</v>
      </c>
      <c r="D5284" t="s">
        <v>9148</v>
      </c>
      <c r="E5284" t="s">
        <v>9149</v>
      </c>
      <c r="F5284" t="s">
        <v>51</v>
      </c>
      <c r="G5284" t="s">
        <v>33</v>
      </c>
      <c r="H5284" t="s">
        <v>34</v>
      </c>
      <c r="I5284" t="s">
        <v>63</v>
      </c>
      <c r="J5284" t="s">
        <v>36</v>
      </c>
      <c r="K5284" t="s">
        <v>4750</v>
      </c>
      <c r="L5284" t="s">
        <v>5075</v>
      </c>
      <c r="M5284" s="4">
        <v>40835</v>
      </c>
      <c r="N5284" s="4">
        <v>40835</v>
      </c>
      <c r="O5284" s="1">
        <v>40835</v>
      </c>
      <c r="P5284" t="s">
        <v>52</v>
      </c>
      <c r="R5284" t="s">
        <v>71</v>
      </c>
      <c r="S5284" t="s">
        <v>114</v>
      </c>
      <c r="T5284" t="s">
        <v>4356</v>
      </c>
      <c r="U5284" t="s">
        <v>529</v>
      </c>
      <c r="V5284" t="s">
        <v>530</v>
      </c>
      <c r="W5284" s="6" t="s">
        <v>433</v>
      </c>
      <c r="X5284" t="s">
        <v>76</v>
      </c>
      <c r="Y5284">
        <v>30</v>
      </c>
      <c r="Z5284">
        <v>560</v>
      </c>
      <c r="AA5284" t="s">
        <v>51</v>
      </c>
      <c r="AB5284" s="5">
        <f t="shared" si="164"/>
        <v>21638.408070175439</v>
      </c>
      <c r="AC5284" s="3">
        <v>13025.6</v>
      </c>
      <c r="AD5284" s="3">
        <v>23.26</v>
      </c>
      <c r="AE5284" s="3">
        <v>0.78</v>
      </c>
      <c r="AF5284" t="s">
        <v>122</v>
      </c>
      <c r="AG5284" t="s">
        <v>47</v>
      </c>
      <c r="AH5284" s="8">
        <v>67</v>
      </c>
      <c r="AI5284" s="12">
        <v>4476.29</v>
      </c>
      <c r="AJ5284" s="9">
        <v>21.49</v>
      </c>
      <c r="AK5284" s="5">
        <f t="shared" si="165"/>
        <v>0</v>
      </c>
    </row>
    <row r="5285" spans="1:37" x14ac:dyDescent="0.3">
      <c r="A5285">
        <v>59894</v>
      </c>
      <c r="B5285" t="s">
        <v>4198</v>
      </c>
      <c r="C5285" t="s">
        <v>4199</v>
      </c>
      <c r="D5285" t="s">
        <v>9150</v>
      </c>
      <c r="E5285" t="s">
        <v>9151</v>
      </c>
      <c r="F5285" t="s">
        <v>231</v>
      </c>
      <c r="G5285" t="s">
        <v>33</v>
      </c>
      <c r="H5285" t="s">
        <v>34</v>
      </c>
      <c r="I5285" t="s">
        <v>232</v>
      </c>
      <c r="J5285" t="s">
        <v>310</v>
      </c>
      <c r="K5285" s="2">
        <v>41952</v>
      </c>
      <c r="L5285" t="s">
        <v>9152</v>
      </c>
      <c r="M5285" s="4">
        <v>42018</v>
      </c>
      <c r="N5285" s="4">
        <v>42018</v>
      </c>
      <c r="O5285" s="1">
        <v>42018</v>
      </c>
      <c r="P5285" t="s">
        <v>52</v>
      </c>
      <c r="R5285" t="s">
        <v>53</v>
      </c>
      <c r="S5285" t="s">
        <v>4202</v>
      </c>
      <c r="T5285" t="s">
        <v>434</v>
      </c>
      <c r="U5285" t="s">
        <v>116</v>
      </c>
      <c r="V5285" t="s">
        <v>435</v>
      </c>
      <c r="W5285" s="6" t="s">
        <v>436</v>
      </c>
      <c r="X5285" t="s">
        <v>90</v>
      </c>
      <c r="Y5285">
        <v>300</v>
      </c>
      <c r="Z5285">
        <v>4</v>
      </c>
      <c r="AA5285" t="s">
        <v>231</v>
      </c>
      <c r="AB5285" s="5">
        <f t="shared" si="164"/>
        <v>21638.408070175439</v>
      </c>
      <c r="AC5285" s="3">
        <v>63.78</v>
      </c>
      <c r="AD5285" s="3">
        <v>15.94</v>
      </c>
      <c r="AE5285" s="3">
        <v>0.05</v>
      </c>
      <c r="AF5285" t="s">
        <v>437</v>
      </c>
      <c r="AG5285" t="s">
        <v>47</v>
      </c>
      <c r="AH5285" s="8" t="s">
        <v>44</v>
      </c>
      <c r="AI5285" s="12" t="s">
        <v>44</v>
      </c>
      <c r="AJ5285" s="9">
        <v>7.0000000000000007E-2</v>
      </c>
      <c r="AK5285" s="5">
        <f t="shared" si="165"/>
        <v>0</v>
      </c>
    </row>
    <row r="5286" spans="1:37" x14ac:dyDescent="0.3">
      <c r="A5286">
        <v>59896</v>
      </c>
      <c r="B5286" t="s">
        <v>4311</v>
      </c>
      <c r="C5286" t="s">
        <v>5611</v>
      </c>
      <c r="D5286" t="s">
        <v>7220</v>
      </c>
      <c r="E5286" t="s">
        <v>9153</v>
      </c>
      <c r="F5286" t="s">
        <v>809</v>
      </c>
      <c r="G5286" t="s">
        <v>33</v>
      </c>
      <c r="H5286" t="s">
        <v>34</v>
      </c>
      <c r="I5286" t="s">
        <v>35</v>
      </c>
      <c r="J5286" t="s">
        <v>36</v>
      </c>
      <c r="K5286" s="2">
        <v>41493</v>
      </c>
      <c r="L5286" t="s">
        <v>5623</v>
      </c>
      <c r="M5286" s="4">
        <v>41550</v>
      </c>
      <c r="N5286" s="4">
        <v>41550</v>
      </c>
      <c r="O5286" s="1">
        <v>41584</v>
      </c>
      <c r="P5286" t="s">
        <v>52</v>
      </c>
      <c r="R5286" t="s">
        <v>71</v>
      </c>
      <c r="S5286" t="s">
        <v>142</v>
      </c>
      <c r="T5286" t="s">
        <v>143</v>
      </c>
      <c r="U5286" t="s">
        <v>144</v>
      </c>
      <c r="V5286" t="s">
        <v>57</v>
      </c>
      <c r="W5286" s="6" t="s">
        <v>145</v>
      </c>
      <c r="X5286" t="s">
        <v>146</v>
      </c>
      <c r="Y5286">
        <v>60</v>
      </c>
      <c r="Z5286">
        <v>97380</v>
      </c>
      <c r="AA5286" t="s">
        <v>809</v>
      </c>
      <c r="AB5286" s="5">
        <f t="shared" si="164"/>
        <v>21638.408070175439</v>
      </c>
      <c r="AC5286" s="3">
        <v>641734.19999999995</v>
      </c>
      <c r="AD5286" s="3">
        <v>6.59</v>
      </c>
      <c r="AE5286" s="3">
        <v>0.11</v>
      </c>
      <c r="AF5286" t="s">
        <v>147</v>
      </c>
      <c r="AG5286" t="s">
        <v>47</v>
      </c>
      <c r="AH5286" s="8">
        <v>8722</v>
      </c>
      <c r="AI5286" s="12">
        <v>32208.32</v>
      </c>
      <c r="AJ5286" s="9">
        <v>793.83</v>
      </c>
      <c r="AK5286" s="5">
        <f t="shared" si="165"/>
        <v>0</v>
      </c>
    </row>
    <row r="5287" spans="1:37" x14ac:dyDescent="0.3">
      <c r="A5287">
        <v>59917</v>
      </c>
      <c r="B5287" t="s">
        <v>4198</v>
      </c>
      <c r="C5287" t="s">
        <v>4199</v>
      </c>
      <c r="D5287" t="s">
        <v>4200</v>
      </c>
      <c r="E5287" t="s">
        <v>5090</v>
      </c>
      <c r="F5287" t="s">
        <v>231</v>
      </c>
      <c r="G5287" t="s">
        <v>33</v>
      </c>
      <c r="H5287" t="s">
        <v>34</v>
      </c>
      <c r="I5287" t="s">
        <v>232</v>
      </c>
      <c r="J5287" t="s">
        <v>310</v>
      </c>
      <c r="K5287" s="2">
        <v>41952</v>
      </c>
      <c r="L5287" s="2">
        <v>42313</v>
      </c>
      <c r="M5287" s="4">
        <v>42136</v>
      </c>
      <c r="N5287" s="4">
        <v>42136</v>
      </c>
      <c r="O5287" s="1">
        <v>42136</v>
      </c>
      <c r="P5287" t="s">
        <v>52</v>
      </c>
      <c r="R5287" t="s">
        <v>53</v>
      </c>
      <c r="S5287" t="s">
        <v>4202</v>
      </c>
      <c r="T5287" t="s">
        <v>873</v>
      </c>
      <c r="U5287" t="s">
        <v>357</v>
      </c>
      <c r="V5287" t="s">
        <v>57</v>
      </c>
      <c r="W5287" s="6" t="s">
        <v>874</v>
      </c>
      <c r="X5287" t="s">
        <v>90</v>
      </c>
      <c r="Y5287">
        <v>240</v>
      </c>
      <c r="Z5287">
        <v>3</v>
      </c>
      <c r="AA5287" t="s">
        <v>231</v>
      </c>
      <c r="AB5287" s="5">
        <f t="shared" si="164"/>
        <v>21638.408070175439</v>
      </c>
      <c r="AC5287" s="3">
        <v>53.13</v>
      </c>
      <c r="AD5287" s="3">
        <v>17.71</v>
      </c>
      <c r="AE5287" s="3">
        <v>7.0000000000000007E-2</v>
      </c>
      <c r="AF5287" t="s">
        <v>60</v>
      </c>
      <c r="AG5287" t="s">
        <v>109</v>
      </c>
      <c r="AH5287" s="8" t="s">
        <v>44</v>
      </c>
      <c r="AI5287" s="12" t="s">
        <v>44</v>
      </c>
      <c r="AJ5287" s="9">
        <v>0.05</v>
      </c>
      <c r="AK5287" s="5">
        <f t="shared" si="165"/>
        <v>0</v>
      </c>
    </row>
    <row r="5288" spans="1:37" x14ac:dyDescent="0.3">
      <c r="A5288">
        <v>59919</v>
      </c>
      <c r="B5288" t="s">
        <v>4198</v>
      </c>
      <c r="C5288" t="s">
        <v>4488</v>
      </c>
      <c r="D5288" t="s">
        <v>4489</v>
      </c>
      <c r="E5288" t="s">
        <v>4490</v>
      </c>
      <c r="F5288" t="s">
        <v>231</v>
      </c>
      <c r="G5288" t="s">
        <v>33</v>
      </c>
      <c r="H5288" t="s">
        <v>34</v>
      </c>
      <c r="I5288" t="s">
        <v>232</v>
      </c>
      <c r="J5288" t="s">
        <v>310</v>
      </c>
      <c r="K5288" t="s">
        <v>4491</v>
      </c>
      <c r="L5288" s="2">
        <v>41317</v>
      </c>
      <c r="M5288" s="4">
        <v>41652</v>
      </c>
      <c r="N5288" s="4">
        <v>41652</v>
      </c>
      <c r="O5288" s="1">
        <v>41652</v>
      </c>
      <c r="P5288" t="s">
        <v>52</v>
      </c>
      <c r="R5288" t="s">
        <v>71</v>
      </c>
      <c r="S5288" t="s">
        <v>312</v>
      </c>
      <c r="T5288" t="s">
        <v>80</v>
      </c>
      <c r="U5288" t="s">
        <v>81</v>
      </c>
      <c r="V5288" t="s">
        <v>57</v>
      </c>
      <c r="W5288" s="6" t="s">
        <v>82</v>
      </c>
      <c r="X5288" t="s">
        <v>83</v>
      </c>
      <c r="Y5288">
        <v>60</v>
      </c>
      <c r="Z5288">
        <v>44</v>
      </c>
      <c r="AA5288" t="s">
        <v>231</v>
      </c>
      <c r="AB5288" s="5">
        <f t="shared" si="164"/>
        <v>21638.408070175439</v>
      </c>
      <c r="AC5288" s="3">
        <v>163.95</v>
      </c>
      <c r="AD5288" s="3">
        <v>3.73</v>
      </c>
      <c r="AE5288" s="3">
        <v>0.06</v>
      </c>
      <c r="AF5288" t="s">
        <v>60</v>
      </c>
      <c r="AG5288" t="s">
        <v>109</v>
      </c>
      <c r="AH5288" s="8" t="s">
        <v>44</v>
      </c>
      <c r="AI5288" s="12" t="s">
        <v>44</v>
      </c>
      <c r="AJ5288" s="9">
        <v>0.17</v>
      </c>
      <c r="AK5288" s="5">
        <f t="shared" si="165"/>
        <v>0</v>
      </c>
    </row>
    <row r="5289" spans="1:37" x14ac:dyDescent="0.3">
      <c r="A5289">
        <v>59928</v>
      </c>
      <c r="B5289" t="s">
        <v>4141</v>
      </c>
      <c r="C5289" t="s">
        <v>4207</v>
      </c>
      <c r="D5289" t="s">
        <v>4208</v>
      </c>
      <c r="E5289" t="s">
        <v>9154</v>
      </c>
      <c r="F5289" t="s">
        <v>51</v>
      </c>
      <c r="G5289" t="s">
        <v>33</v>
      </c>
      <c r="H5289" t="s">
        <v>34</v>
      </c>
      <c r="I5289" t="s">
        <v>35</v>
      </c>
      <c r="J5289" t="s">
        <v>36</v>
      </c>
      <c r="K5289" s="2">
        <v>41338</v>
      </c>
      <c r="L5289" s="2">
        <v>41552</v>
      </c>
      <c r="M5289" s="4">
        <v>41558</v>
      </c>
      <c r="N5289" s="4">
        <v>41558</v>
      </c>
      <c r="O5289" s="1">
        <v>41558</v>
      </c>
      <c r="P5289" t="s">
        <v>52</v>
      </c>
      <c r="R5289" t="s">
        <v>71</v>
      </c>
      <c r="S5289" t="s">
        <v>304</v>
      </c>
      <c r="T5289" t="s">
        <v>4210</v>
      </c>
      <c r="U5289" t="s">
        <v>4211</v>
      </c>
      <c r="V5289" t="s">
        <v>57</v>
      </c>
      <c r="W5289" s="6" t="s">
        <v>4212</v>
      </c>
      <c r="X5289" t="s">
        <v>146</v>
      </c>
      <c r="Y5289">
        <v>30</v>
      </c>
      <c r="Z5289">
        <v>14500</v>
      </c>
      <c r="AA5289" t="s">
        <v>51</v>
      </c>
      <c r="AB5289" s="5">
        <f t="shared" si="164"/>
        <v>21638.408070175439</v>
      </c>
      <c r="AC5289" s="3">
        <v>166605</v>
      </c>
      <c r="AD5289" s="3">
        <v>11.49</v>
      </c>
      <c r="AE5289" s="3">
        <v>0.38</v>
      </c>
      <c r="AF5289" t="s">
        <v>307</v>
      </c>
      <c r="AG5289" t="s">
        <v>47</v>
      </c>
      <c r="AH5289" s="8">
        <v>1640</v>
      </c>
      <c r="AI5289" s="12">
        <v>2503.0700000000002</v>
      </c>
      <c r="AJ5289" s="9">
        <v>206.09</v>
      </c>
      <c r="AK5289" s="5">
        <f t="shared" si="165"/>
        <v>0</v>
      </c>
    </row>
    <row r="5290" spans="1:37" hidden="1" x14ac:dyDescent="0.3">
      <c r="A5290">
        <v>59970</v>
      </c>
      <c r="B5290" t="s">
        <v>7863</v>
      </c>
      <c r="C5290" t="s">
        <v>7864</v>
      </c>
      <c r="D5290" t="s">
        <v>9155</v>
      </c>
      <c r="E5290" t="s">
        <v>9156</v>
      </c>
      <c r="F5290" t="s">
        <v>231</v>
      </c>
      <c r="G5290" t="s">
        <v>33</v>
      </c>
      <c r="H5290" t="s">
        <v>34</v>
      </c>
      <c r="I5290" t="s">
        <v>232</v>
      </c>
      <c r="J5290" t="s">
        <v>310</v>
      </c>
      <c r="K5290" s="2">
        <v>41464</v>
      </c>
      <c r="L5290" t="s">
        <v>5983</v>
      </c>
      <c r="M5290" s="4">
        <v>41675</v>
      </c>
      <c r="N5290" s="4">
        <v>41675</v>
      </c>
      <c r="O5290" s="1">
        <v>41687</v>
      </c>
      <c r="P5290" t="s">
        <v>52</v>
      </c>
      <c r="R5290" t="s">
        <v>71</v>
      </c>
      <c r="S5290" t="s">
        <v>4202</v>
      </c>
      <c r="T5290" t="s">
        <v>4664</v>
      </c>
      <c r="U5290" t="s">
        <v>413</v>
      </c>
      <c r="V5290" t="s">
        <v>57</v>
      </c>
      <c r="W5290" s="6" t="s">
        <v>415</v>
      </c>
      <c r="X5290" t="s">
        <v>146</v>
      </c>
      <c r="Y5290">
        <v>30</v>
      </c>
      <c r="Z5290">
        <v>5409</v>
      </c>
      <c r="AA5290" t="s">
        <v>231</v>
      </c>
      <c r="AB5290" s="5">
        <f t="shared" si="164"/>
        <v>2371.7673611111113</v>
      </c>
      <c r="AC5290" s="3">
        <v>206791.05</v>
      </c>
      <c r="AD5290" s="3">
        <v>38.229999999999997</v>
      </c>
      <c r="AE5290" s="3">
        <v>1.27</v>
      </c>
      <c r="AF5290" t="s">
        <v>4372</v>
      </c>
      <c r="AG5290" t="s">
        <v>47</v>
      </c>
      <c r="AH5290" s="8" t="s">
        <v>44</v>
      </c>
      <c r="AI5290" s="7" t="s">
        <v>44</v>
      </c>
      <c r="AJ5290" s="9">
        <v>255.8</v>
      </c>
      <c r="AK5290" s="5">
        <f t="shared" si="165"/>
        <v>0</v>
      </c>
    </row>
    <row r="5291" spans="1:37" x14ac:dyDescent="0.3">
      <c r="A5291">
        <v>59973</v>
      </c>
      <c r="B5291" t="s">
        <v>5415</v>
      </c>
      <c r="C5291" t="s">
        <v>9157</v>
      </c>
      <c r="D5291" t="s">
        <v>9158</v>
      </c>
      <c r="E5291" t="s">
        <v>9159</v>
      </c>
      <c r="F5291" t="s">
        <v>299</v>
      </c>
      <c r="G5291" t="s">
        <v>33</v>
      </c>
      <c r="H5291" t="s">
        <v>34</v>
      </c>
      <c r="I5291" t="s">
        <v>35</v>
      </c>
      <c r="J5291" t="s">
        <v>36</v>
      </c>
      <c r="K5291" s="2">
        <v>40360</v>
      </c>
      <c r="L5291" s="2">
        <v>40391</v>
      </c>
      <c r="M5291" s="4">
        <v>40344</v>
      </c>
      <c r="N5291" s="4">
        <v>40344</v>
      </c>
      <c r="O5291" s="1">
        <v>40344</v>
      </c>
      <c r="P5291" t="s">
        <v>38</v>
      </c>
      <c r="R5291" t="s">
        <v>39</v>
      </c>
      <c r="S5291" t="s">
        <v>199</v>
      </c>
      <c r="T5291" t="s">
        <v>200</v>
      </c>
      <c r="U5291" t="s">
        <v>201</v>
      </c>
      <c r="V5291" t="s">
        <v>67</v>
      </c>
      <c r="W5291" s="6" t="s">
        <v>44</v>
      </c>
      <c r="X5291" t="s">
        <v>45</v>
      </c>
      <c r="Y5291">
        <v>100</v>
      </c>
      <c r="Z5291">
        <v>170</v>
      </c>
      <c r="AA5291" t="s">
        <v>299</v>
      </c>
      <c r="AB5291" s="5">
        <f t="shared" si="164"/>
        <v>21638.408070175439</v>
      </c>
      <c r="AC5291" s="3">
        <v>11900</v>
      </c>
      <c r="AD5291" s="3">
        <v>70</v>
      </c>
      <c r="AE5291" s="3">
        <v>0.7</v>
      </c>
      <c r="AF5291" t="s">
        <v>202</v>
      </c>
      <c r="AG5291" t="s">
        <v>47</v>
      </c>
      <c r="AH5291" s="8">
        <v>40</v>
      </c>
      <c r="AI5291" s="12">
        <v>2883.51</v>
      </c>
      <c r="AJ5291" s="9">
        <v>25.66</v>
      </c>
      <c r="AK5291" s="5">
        <f t="shared" si="165"/>
        <v>0</v>
      </c>
    </row>
    <row r="5292" spans="1:37" x14ac:dyDescent="0.3">
      <c r="A5292">
        <v>59991</v>
      </c>
      <c r="B5292" t="s">
        <v>4146</v>
      </c>
      <c r="C5292" t="s">
        <v>6076</v>
      </c>
      <c r="D5292" t="s">
        <v>9160</v>
      </c>
      <c r="E5292" t="s">
        <v>9161</v>
      </c>
      <c r="F5292" t="s">
        <v>94</v>
      </c>
      <c r="G5292" t="s">
        <v>33</v>
      </c>
      <c r="H5292" t="s">
        <v>34</v>
      </c>
      <c r="I5292" t="s">
        <v>35</v>
      </c>
      <c r="J5292" t="s">
        <v>36</v>
      </c>
      <c r="K5292" t="s">
        <v>6079</v>
      </c>
      <c r="L5292" t="s">
        <v>6080</v>
      </c>
      <c r="M5292" s="4">
        <v>40982</v>
      </c>
      <c r="N5292" s="4">
        <v>40982</v>
      </c>
      <c r="O5292" s="1">
        <v>40982</v>
      </c>
      <c r="P5292" t="s">
        <v>52</v>
      </c>
      <c r="R5292" t="s">
        <v>71</v>
      </c>
      <c r="S5292" t="s">
        <v>54</v>
      </c>
      <c r="T5292" t="s">
        <v>2634</v>
      </c>
      <c r="U5292" t="s">
        <v>536</v>
      </c>
      <c r="V5292" t="s">
        <v>57</v>
      </c>
      <c r="W5292" s="6" t="s">
        <v>2635</v>
      </c>
      <c r="X5292" t="s">
        <v>146</v>
      </c>
      <c r="Y5292">
        <v>30</v>
      </c>
      <c r="Z5292">
        <v>100000</v>
      </c>
      <c r="AA5292" t="s">
        <v>94</v>
      </c>
      <c r="AB5292" s="5">
        <f t="shared" si="164"/>
        <v>21638.408070175439</v>
      </c>
      <c r="AC5292" s="3">
        <v>735000</v>
      </c>
      <c r="AD5292" s="3">
        <v>7.35</v>
      </c>
      <c r="AE5292" s="3">
        <v>0.24</v>
      </c>
      <c r="AF5292" t="s">
        <v>60</v>
      </c>
      <c r="AG5292" t="s">
        <v>47</v>
      </c>
      <c r="AH5292" s="8">
        <v>9390</v>
      </c>
      <c r="AI5292" s="12">
        <v>45118.64</v>
      </c>
      <c r="AJ5292" s="9">
        <v>1030.47</v>
      </c>
      <c r="AK5292" s="5">
        <f t="shared" si="165"/>
        <v>0</v>
      </c>
    </row>
    <row r="5293" spans="1:37" x14ac:dyDescent="0.3">
      <c r="A5293">
        <v>59994</v>
      </c>
      <c r="B5293" t="s">
        <v>4198</v>
      </c>
      <c r="C5293" t="s">
        <v>4488</v>
      </c>
      <c r="D5293" t="s">
        <v>4489</v>
      </c>
      <c r="E5293" t="s">
        <v>4490</v>
      </c>
      <c r="F5293" t="s">
        <v>231</v>
      </c>
      <c r="G5293" t="s">
        <v>33</v>
      </c>
      <c r="H5293" t="s">
        <v>34</v>
      </c>
      <c r="I5293" t="s">
        <v>232</v>
      </c>
      <c r="J5293" t="s">
        <v>310</v>
      </c>
      <c r="K5293" t="s">
        <v>4491</v>
      </c>
      <c r="L5293" s="2">
        <v>41317</v>
      </c>
      <c r="M5293" s="4">
        <v>41652</v>
      </c>
      <c r="N5293" s="4">
        <v>41652</v>
      </c>
      <c r="O5293" s="1">
        <v>41652</v>
      </c>
      <c r="P5293" t="s">
        <v>52</v>
      </c>
      <c r="R5293" t="s">
        <v>71</v>
      </c>
      <c r="S5293" t="s">
        <v>312</v>
      </c>
      <c r="T5293" t="s">
        <v>614</v>
      </c>
      <c r="U5293" t="s">
        <v>357</v>
      </c>
      <c r="V5293" t="s">
        <v>57</v>
      </c>
      <c r="W5293" s="6" t="s">
        <v>244</v>
      </c>
      <c r="X5293" t="s">
        <v>76</v>
      </c>
      <c r="Y5293">
        <v>60</v>
      </c>
      <c r="Z5293">
        <v>268</v>
      </c>
      <c r="AA5293" t="s">
        <v>231</v>
      </c>
      <c r="AB5293" s="5">
        <f t="shared" si="164"/>
        <v>21638.408070175439</v>
      </c>
      <c r="AC5293" s="3">
        <v>18310.96</v>
      </c>
      <c r="AD5293" s="3">
        <v>68.319999999999993</v>
      </c>
      <c r="AE5293" s="3">
        <v>1.1399999999999999</v>
      </c>
      <c r="AF5293" t="s">
        <v>60</v>
      </c>
      <c r="AG5293" t="s">
        <v>109</v>
      </c>
      <c r="AH5293" s="8" t="s">
        <v>44</v>
      </c>
      <c r="AI5293" s="12" t="s">
        <v>44</v>
      </c>
      <c r="AJ5293" s="9">
        <v>18.82</v>
      </c>
      <c r="AK5293" s="5">
        <f t="shared" si="165"/>
        <v>0</v>
      </c>
    </row>
    <row r="5294" spans="1:37" x14ac:dyDescent="0.3">
      <c r="A5294">
        <v>60000</v>
      </c>
      <c r="B5294" t="s">
        <v>4141</v>
      </c>
      <c r="C5294" t="s">
        <v>7790</v>
      </c>
      <c r="D5294" t="s">
        <v>9162</v>
      </c>
      <c r="E5294" t="s">
        <v>9163</v>
      </c>
      <c r="F5294" t="s">
        <v>51</v>
      </c>
      <c r="G5294" t="s">
        <v>33</v>
      </c>
      <c r="H5294" t="s">
        <v>34</v>
      </c>
      <c r="I5294" t="s">
        <v>35</v>
      </c>
      <c r="J5294" t="s">
        <v>36</v>
      </c>
      <c r="K5294" t="s">
        <v>4750</v>
      </c>
      <c r="L5294" t="s">
        <v>5080</v>
      </c>
      <c r="M5294" s="4">
        <v>40807</v>
      </c>
      <c r="N5294" s="4">
        <v>40807</v>
      </c>
      <c r="O5294" s="1">
        <v>40807</v>
      </c>
      <c r="P5294" t="s">
        <v>52</v>
      </c>
      <c r="R5294" t="s">
        <v>71</v>
      </c>
      <c r="S5294" t="s">
        <v>304</v>
      </c>
      <c r="T5294" t="s">
        <v>563</v>
      </c>
      <c r="U5294" t="s">
        <v>564</v>
      </c>
      <c r="V5294" t="s">
        <v>57</v>
      </c>
      <c r="W5294" s="6" t="s">
        <v>565</v>
      </c>
      <c r="X5294" t="s">
        <v>146</v>
      </c>
      <c r="Y5294">
        <v>60</v>
      </c>
      <c r="Z5294">
        <v>25572</v>
      </c>
      <c r="AA5294" t="s">
        <v>51</v>
      </c>
      <c r="AB5294" s="5">
        <f t="shared" si="164"/>
        <v>21638.408070175439</v>
      </c>
      <c r="AC5294" s="3">
        <v>281036.28000000003</v>
      </c>
      <c r="AD5294" s="3">
        <v>10.99</v>
      </c>
      <c r="AE5294" s="3">
        <v>0.18</v>
      </c>
      <c r="AF5294" t="s">
        <v>307</v>
      </c>
      <c r="AG5294" t="s">
        <v>47</v>
      </c>
      <c r="AH5294" s="8">
        <v>3572</v>
      </c>
      <c r="AI5294" s="12">
        <v>10657.33</v>
      </c>
      <c r="AJ5294" s="9">
        <v>463.71</v>
      </c>
      <c r="AK5294" s="5">
        <f t="shared" si="165"/>
        <v>0</v>
      </c>
    </row>
    <row r="5295" spans="1:37" x14ac:dyDescent="0.3">
      <c r="A5295">
        <v>60004</v>
      </c>
      <c r="B5295" t="s">
        <v>4193</v>
      </c>
      <c r="C5295" t="s">
        <v>4560</v>
      </c>
      <c r="D5295" t="s">
        <v>8328</v>
      </c>
      <c r="E5295" t="s">
        <v>9164</v>
      </c>
      <c r="F5295" t="s">
        <v>231</v>
      </c>
      <c r="G5295" t="s">
        <v>33</v>
      </c>
      <c r="H5295" t="s">
        <v>34</v>
      </c>
      <c r="I5295" t="s">
        <v>232</v>
      </c>
      <c r="J5295" t="s">
        <v>3844</v>
      </c>
      <c r="K5295" t="s">
        <v>4563</v>
      </c>
      <c r="L5295" t="s">
        <v>4564</v>
      </c>
      <c r="M5295" s="4">
        <v>40588</v>
      </c>
      <c r="N5295" s="4">
        <v>40588</v>
      </c>
      <c r="O5295" s="1">
        <v>40588</v>
      </c>
      <c r="P5295" t="s">
        <v>52</v>
      </c>
      <c r="R5295" t="s">
        <v>71</v>
      </c>
      <c r="S5295" t="s">
        <v>604</v>
      </c>
      <c r="T5295" t="s">
        <v>73</v>
      </c>
      <c r="U5295" t="s">
        <v>74</v>
      </c>
      <c r="V5295" t="s">
        <v>57</v>
      </c>
      <c r="W5295" s="6" t="s">
        <v>75</v>
      </c>
      <c r="X5295" t="s">
        <v>76</v>
      </c>
      <c r="Y5295">
        <v>60</v>
      </c>
      <c r="Z5295">
        <v>189137</v>
      </c>
      <c r="AA5295" t="s">
        <v>231</v>
      </c>
      <c r="AB5295" s="5">
        <f t="shared" si="164"/>
        <v>21638.408070175439</v>
      </c>
      <c r="AC5295" s="3">
        <v>467168.39</v>
      </c>
      <c r="AD5295" s="3">
        <v>2.4700000000000002</v>
      </c>
      <c r="AE5295" s="3">
        <v>0.04</v>
      </c>
      <c r="AF5295" t="s">
        <v>605</v>
      </c>
      <c r="AG5295" t="s">
        <v>47</v>
      </c>
      <c r="AH5295" s="8">
        <v>9173</v>
      </c>
      <c r="AI5295" s="12">
        <v>13677.67</v>
      </c>
      <c r="AJ5295" s="9">
        <v>1007.22</v>
      </c>
      <c r="AK5295" s="5">
        <f t="shared" si="165"/>
        <v>0</v>
      </c>
    </row>
    <row r="5296" spans="1:37" x14ac:dyDescent="0.3">
      <c r="A5296">
        <v>60005</v>
      </c>
      <c r="B5296" t="s">
        <v>4415</v>
      </c>
      <c r="C5296" t="s">
        <v>4880</v>
      </c>
      <c r="D5296" t="s">
        <v>4881</v>
      </c>
      <c r="E5296" t="s">
        <v>9165</v>
      </c>
      <c r="F5296" t="s">
        <v>105</v>
      </c>
      <c r="G5296" t="s">
        <v>33</v>
      </c>
      <c r="H5296" t="s">
        <v>34</v>
      </c>
      <c r="I5296" t="s">
        <v>35</v>
      </c>
      <c r="J5296" t="s">
        <v>36</v>
      </c>
      <c r="K5296" s="2">
        <v>41340</v>
      </c>
      <c r="L5296" t="s">
        <v>4883</v>
      </c>
      <c r="M5296" s="4">
        <v>41541</v>
      </c>
      <c r="N5296" s="4">
        <v>41541</v>
      </c>
      <c r="O5296" s="1">
        <v>41541</v>
      </c>
      <c r="P5296" t="s">
        <v>52</v>
      </c>
      <c r="R5296" t="s">
        <v>71</v>
      </c>
      <c r="S5296" t="s">
        <v>54</v>
      </c>
      <c r="T5296" t="s">
        <v>563</v>
      </c>
      <c r="U5296" t="s">
        <v>564</v>
      </c>
      <c r="V5296" t="s">
        <v>57</v>
      </c>
      <c r="W5296" s="6" t="s">
        <v>565</v>
      </c>
      <c r="X5296" t="s">
        <v>146</v>
      </c>
      <c r="Y5296">
        <v>60</v>
      </c>
      <c r="Z5296">
        <v>33022</v>
      </c>
      <c r="AA5296" t="s">
        <v>105</v>
      </c>
      <c r="AB5296" s="5">
        <f t="shared" si="164"/>
        <v>21638.408070175439</v>
      </c>
      <c r="AC5296" s="3">
        <v>268468.86</v>
      </c>
      <c r="AD5296" s="3">
        <v>8.1300000000000008</v>
      </c>
      <c r="AE5296" s="3">
        <v>0.14000000000000001</v>
      </c>
      <c r="AF5296" t="s">
        <v>60</v>
      </c>
      <c r="AG5296" t="s">
        <v>47</v>
      </c>
      <c r="AH5296" s="8">
        <v>4190</v>
      </c>
      <c r="AI5296" s="12">
        <v>16066.92</v>
      </c>
      <c r="AJ5296" s="9">
        <v>332.1</v>
      </c>
      <c r="AK5296" s="5">
        <f t="shared" si="165"/>
        <v>0</v>
      </c>
    </row>
    <row r="5297" spans="1:37" x14ac:dyDescent="0.3">
      <c r="A5297">
        <v>60023</v>
      </c>
      <c r="B5297" t="s">
        <v>4153</v>
      </c>
      <c r="C5297" t="s">
        <v>4154</v>
      </c>
      <c r="D5297" t="s">
        <v>4155</v>
      </c>
      <c r="E5297" t="s">
        <v>9166</v>
      </c>
      <c r="F5297" t="s">
        <v>151</v>
      </c>
      <c r="G5297" t="s">
        <v>33</v>
      </c>
      <c r="H5297" t="s">
        <v>34</v>
      </c>
      <c r="I5297" t="s">
        <v>35</v>
      </c>
      <c r="J5297" t="s">
        <v>36</v>
      </c>
      <c r="K5297" s="2">
        <v>41061</v>
      </c>
      <c r="L5297" t="s">
        <v>4157</v>
      </c>
      <c r="M5297" s="4">
        <v>41072</v>
      </c>
      <c r="N5297" s="4">
        <v>41072</v>
      </c>
      <c r="O5297" s="1">
        <v>41072</v>
      </c>
      <c r="P5297" t="s">
        <v>52</v>
      </c>
      <c r="R5297" t="s">
        <v>53</v>
      </c>
      <c r="S5297" t="s">
        <v>142</v>
      </c>
      <c r="T5297" t="s">
        <v>6155</v>
      </c>
      <c r="U5297" t="s">
        <v>357</v>
      </c>
      <c r="V5297" t="s">
        <v>57</v>
      </c>
      <c r="W5297" s="6" t="s">
        <v>6156</v>
      </c>
      <c r="X5297" t="s">
        <v>321</v>
      </c>
      <c r="Y5297">
        <v>60</v>
      </c>
      <c r="Z5297">
        <v>864</v>
      </c>
      <c r="AA5297" t="s">
        <v>151</v>
      </c>
      <c r="AB5297" s="5">
        <f t="shared" si="164"/>
        <v>21638.408070175439</v>
      </c>
      <c r="AC5297" s="3">
        <v>5356.8</v>
      </c>
      <c r="AD5297" s="3">
        <v>6.2</v>
      </c>
      <c r="AE5297" s="3">
        <v>0.1</v>
      </c>
      <c r="AF5297" t="s">
        <v>615</v>
      </c>
      <c r="AG5297" t="s">
        <v>47</v>
      </c>
      <c r="AH5297" s="8">
        <v>46</v>
      </c>
      <c r="AI5297" s="12">
        <v>304.63</v>
      </c>
      <c r="AJ5297" s="9">
        <v>7.51</v>
      </c>
      <c r="AK5297" s="5">
        <f t="shared" si="165"/>
        <v>0</v>
      </c>
    </row>
    <row r="5298" spans="1:37" x14ac:dyDescent="0.3">
      <c r="A5298">
        <v>60026</v>
      </c>
      <c r="B5298" t="s">
        <v>4198</v>
      </c>
      <c r="C5298" t="s">
        <v>6122</v>
      </c>
      <c r="D5298" t="s">
        <v>7506</v>
      </c>
      <c r="E5298" t="s">
        <v>7507</v>
      </c>
      <c r="F5298" t="s">
        <v>231</v>
      </c>
      <c r="G5298" t="s">
        <v>33</v>
      </c>
      <c r="H5298" t="s">
        <v>34</v>
      </c>
      <c r="I5298" t="s">
        <v>232</v>
      </c>
      <c r="J5298" t="s">
        <v>310</v>
      </c>
      <c r="K5298" t="s">
        <v>6125</v>
      </c>
      <c r="L5298" t="s">
        <v>5665</v>
      </c>
      <c r="M5298" s="4">
        <v>40269</v>
      </c>
      <c r="N5298" s="4">
        <v>40269</v>
      </c>
      <c r="O5298" s="1">
        <v>40269</v>
      </c>
      <c r="P5298" t="s">
        <v>52</v>
      </c>
      <c r="R5298" t="s">
        <v>71</v>
      </c>
      <c r="S5298" t="s">
        <v>312</v>
      </c>
      <c r="T5298" t="s">
        <v>515</v>
      </c>
      <c r="U5298" t="s">
        <v>89</v>
      </c>
      <c r="V5298" t="s">
        <v>235</v>
      </c>
      <c r="W5298" s="6" t="s">
        <v>244</v>
      </c>
      <c r="X5298" t="s">
        <v>76</v>
      </c>
      <c r="Y5298">
        <v>60</v>
      </c>
      <c r="Z5298">
        <v>200</v>
      </c>
      <c r="AA5298" t="s">
        <v>231</v>
      </c>
      <c r="AB5298" s="5">
        <f t="shared" si="164"/>
        <v>21638.408070175439</v>
      </c>
      <c r="AC5298" s="3">
        <v>3058.27</v>
      </c>
      <c r="AD5298" s="3">
        <v>15.29</v>
      </c>
      <c r="AE5298" s="3">
        <v>0.25</v>
      </c>
      <c r="AF5298" t="s">
        <v>360</v>
      </c>
      <c r="AG5298" t="s">
        <v>109</v>
      </c>
      <c r="AH5298" s="8" t="s">
        <v>44</v>
      </c>
      <c r="AI5298" s="12" t="s">
        <v>44</v>
      </c>
      <c r="AJ5298" s="9">
        <v>6.59</v>
      </c>
      <c r="AK5298" s="5">
        <f t="shared" si="165"/>
        <v>0</v>
      </c>
    </row>
    <row r="5299" spans="1:37" x14ac:dyDescent="0.3">
      <c r="A5299">
        <v>60074</v>
      </c>
      <c r="B5299" t="s">
        <v>4153</v>
      </c>
      <c r="C5299" t="s">
        <v>4780</v>
      </c>
      <c r="D5299" t="s">
        <v>8553</v>
      </c>
      <c r="E5299" t="s">
        <v>9167</v>
      </c>
      <c r="F5299" t="s">
        <v>151</v>
      </c>
      <c r="G5299" t="s">
        <v>33</v>
      </c>
      <c r="H5299" t="s">
        <v>34</v>
      </c>
      <c r="I5299" t="s">
        <v>35</v>
      </c>
      <c r="J5299" t="s">
        <v>3844</v>
      </c>
      <c r="K5299" t="s">
        <v>4783</v>
      </c>
      <c r="L5299" t="s">
        <v>4904</v>
      </c>
      <c r="M5299" s="4">
        <v>42076</v>
      </c>
      <c r="N5299" s="4">
        <v>42076</v>
      </c>
      <c r="O5299" s="1">
        <v>42081</v>
      </c>
      <c r="P5299" t="s">
        <v>52</v>
      </c>
      <c r="R5299" t="s">
        <v>71</v>
      </c>
      <c r="S5299" t="s">
        <v>54</v>
      </c>
      <c r="T5299" t="s">
        <v>305</v>
      </c>
      <c r="U5299" t="s">
        <v>98</v>
      </c>
      <c r="V5299" t="s">
        <v>57</v>
      </c>
      <c r="W5299" s="6" t="s">
        <v>306</v>
      </c>
      <c r="X5299" t="s">
        <v>76</v>
      </c>
      <c r="Y5299">
        <v>30</v>
      </c>
      <c r="Z5299">
        <v>53571</v>
      </c>
      <c r="AA5299" t="s">
        <v>151</v>
      </c>
      <c r="AB5299" s="5">
        <f t="shared" si="164"/>
        <v>21638.408070175439</v>
      </c>
      <c r="AC5299" s="3">
        <v>176784.3</v>
      </c>
      <c r="AD5299" s="3">
        <v>3.3</v>
      </c>
      <c r="AE5299" s="3">
        <v>0.11</v>
      </c>
      <c r="AF5299" t="s">
        <v>4372</v>
      </c>
      <c r="AG5299" t="s">
        <v>47</v>
      </c>
      <c r="AH5299" s="8">
        <v>4974</v>
      </c>
      <c r="AI5299" s="12">
        <v>11109.18</v>
      </c>
      <c r="AJ5299" s="9">
        <v>181.73</v>
      </c>
      <c r="AK5299" s="5">
        <f t="shared" si="165"/>
        <v>0</v>
      </c>
    </row>
    <row r="5300" spans="1:37" x14ac:dyDescent="0.3">
      <c r="A5300">
        <v>60084</v>
      </c>
      <c r="B5300" t="s">
        <v>4368</v>
      </c>
      <c r="C5300" t="s">
        <v>4369</v>
      </c>
      <c r="D5300" t="s">
        <v>8914</v>
      </c>
      <c r="E5300" t="s">
        <v>9168</v>
      </c>
      <c r="F5300" t="s">
        <v>155</v>
      </c>
      <c r="G5300" t="s">
        <v>33</v>
      </c>
      <c r="H5300" t="s">
        <v>34</v>
      </c>
      <c r="I5300" t="s">
        <v>35</v>
      </c>
      <c r="J5300" t="s">
        <v>2238</v>
      </c>
      <c r="K5300" s="2">
        <v>41643</v>
      </c>
      <c r="L5300" s="2">
        <v>41978</v>
      </c>
      <c r="M5300" s="4">
        <v>41804</v>
      </c>
      <c r="N5300" s="4">
        <v>41804</v>
      </c>
      <c r="O5300" s="1">
        <v>41806</v>
      </c>
      <c r="P5300" t="s">
        <v>52</v>
      </c>
      <c r="R5300" t="s">
        <v>71</v>
      </c>
      <c r="S5300" t="s">
        <v>142</v>
      </c>
      <c r="T5300" t="s">
        <v>106</v>
      </c>
      <c r="U5300" t="s">
        <v>56</v>
      </c>
      <c r="V5300" t="s">
        <v>57</v>
      </c>
      <c r="W5300" s="6" t="s">
        <v>100</v>
      </c>
      <c r="X5300" t="s">
        <v>76</v>
      </c>
      <c r="Y5300">
        <v>60</v>
      </c>
      <c r="Z5300">
        <v>85000</v>
      </c>
      <c r="AA5300" t="s">
        <v>155</v>
      </c>
      <c r="AB5300" s="5">
        <f t="shared" si="164"/>
        <v>21638.408070175439</v>
      </c>
      <c r="AC5300" s="3">
        <v>188700</v>
      </c>
      <c r="AD5300" s="3">
        <v>2.2200000000000002</v>
      </c>
      <c r="AE5300" s="3">
        <v>0.04</v>
      </c>
      <c r="AF5300" t="s">
        <v>147</v>
      </c>
      <c r="AG5300" t="s">
        <v>47</v>
      </c>
      <c r="AH5300" s="8">
        <v>11125</v>
      </c>
      <c r="AI5300" s="12">
        <v>84791.1</v>
      </c>
      <c r="AJ5300" s="9">
        <v>193.98</v>
      </c>
      <c r="AK5300" s="5">
        <f t="shared" si="165"/>
        <v>0</v>
      </c>
    </row>
    <row r="5301" spans="1:37" x14ac:dyDescent="0.3">
      <c r="A5301">
        <v>60104</v>
      </c>
      <c r="B5301" t="s">
        <v>4244</v>
      </c>
      <c r="C5301" t="s">
        <v>5575</v>
      </c>
      <c r="D5301" t="s">
        <v>9169</v>
      </c>
      <c r="E5301" t="s">
        <v>9170</v>
      </c>
      <c r="F5301" t="s">
        <v>32</v>
      </c>
      <c r="G5301" t="s">
        <v>33</v>
      </c>
      <c r="H5301" t="s">
        <v>34</v>
      </c>
      <c r="I5301" t="s">
        <v>112</v>
      </c>
      <c r="J5301" t="s">
        <v>36</v>
      </c>
      <c r="K5301" t="s">
        <v>5578</v>
      </c>
      <c r="L5301" t="s">
        <v>6695</v>
      </c>
      <c r="M5301" s="4">
        <v>40184</v>
      </c>
      <c r="N5301" s="4">
        <v>40184</v>
      </c>
      <c r="O5301" s="1">
        <v>40184</v>
      </c>
      <c r="P5301" t="s">
        <v>52</v>
      </c>
      <c r="R5301" t="s">
        <v>71</v>
      </c>
      <c r="S5301" t="s">
        <v>1067</v>
      </c>
      <c r="T5301" t="s">
        <v>1068</v>
      </c>
      <c r="U5301" t="s">
        <v>1069</v>
      </c>
      <c r="V5301" t="s">
        <v>1070</v>
      </c>
      <c r="W5301" s="6" t="s">
        <v>1071</v>
      </c>
      <c r="X5301" t="s">
        <v>146</v>
      </c>
      <c r="Y5301">
        <v>60</v>
      </c>
      <c r="Z5301">
        <v>4640</v>
      </c>
      <c r="AA5301" t="s">
        <v>32</v>
      </c>
      <c r="AB5301" s="5">
        <f t="shared" si="164"/>
        <v>21638.408070175439</v>
      </c>
      <c r="AC5301" s="3">
        <v>249214.4</v>
      </c>
      <c r="AD5301" s="3">
        <v>53.71</v>
      </c>
      <c r="AE5301" s="3">
        <v>0.9</v>
      </c>
      <c r="AF5301" t="s">
        <v>360</v>
      </c>
      <c r="AG5301" t="s">
        <v>47</v>
      </c>
      <c r="AH5301" s="8">
        <v>685</v>
      </c>
      <c r="AI5301" s="12">
        <v>1807.36</v>
      </c>
      <c r="AJ5301" s="9">
        <v>488.46</v>
      </c>
      <c r="AK5301" s="5">
        <f t="shared" si="165"/>
        <v>0</v>
      </c>
    </row>
    <row r="5302" spans="1:37" x14ac:dyDescent="0.3">
      <c r="A5302">
        <v>60105</v>
      </c>
      <c r="B5302" t="s">
        <v>4198</v>
      </c>
      <c r="C5302" t="s">
        <v>4199</v>
      </c>
      <c r="D5302" t="s">
        <v>4200</v>
      </c>
      <c r="E5302" t="s">
        <v>5090</v>
      </c>
      <c r="F5302" t="s">
        <v>231</v>
      </c>
      <c r="G5302" t="s">
        <v>33</v>
      </c>
      <c r="H5302" t="s">
        <v>34</v>
      </c>
      <c r="I5302" t="s">
        <v>232</v>
      </c>
      <c r="J5302" t="s">
        <v>310</v>
      </c>
      <c r="K5302" s="2">
        <v>41952</v>
      </c>
      <c r="L5302" s="2">
        <v>42313</v>
      </c>
      <c r="M5302" s="4">
        <v>42136</v>
      </c>
      <c r="N5302" s="4">
        <v>42136</v>
      </c>
      <c r="O5302" s="1">
        <v>42136</v>
      </c>
      <c r="P5302" t="s">
        <v>52</v>
      </c>
      <c r="R5302" t="s">
        <v>71</v>
      </c>
      <c r="S5302" t="s">
        <v>4202</v>
      </c>
      <c r="T5302" t="s">
        <v>2634</v>
      </c>
      <c r="U5302" t="s">
        <v>536</v>
      </c>
      <c r="V5302" t="s">
        <v>57</v>
      </c>
      <c r="W5302" s="6" t="s">
        <v>2635</v>
      </c>
      <c r="X5302" t="s">
        <v>146</v>
      </c>
      <c r="Y5302">
        <v>30</v>
      </c>
      <c r="Z5302">
        <v>3</v>
      </c>
      <c r="AA5302" t="s">
        <v>231</v>
      </c>
      <c r="AB5302" s="5">
        <f t="shared" si="164"/>
        <v>21638.408070175439</v>
      </c>
      <c r="AC5302" s="3">
        <v>65.489999999999995</v>
      </c>
      <c r="AD5302" s="3">
        <v>21.83</v>
      </c>
      <c r="AE5302" s="3">
        <v>0.73</v>
      </c>
      <c r="AF5302" t="s">
        <v>60</v>
      </c>
      <c r="AG5302" t="s">
        <v>109</v>
      </c>
      <c r="AH5302" s="8" t="s">
        <v>44</v>
      </c>
      <c r="AI5302" s="12" t="s">
        <v>44</v>
      </c>
      <c r="AJ5302" s="9">
        <v>7.0000000000000007E-2</v>
      </c>
      <c r="AK5302" s="5">
        <f t="shared" si="165"/>
        <v>0</v>
      </c>
    </row>
    <row r="5303" spans="1:37" x14ac:dyDescent="0.3">
      <c r="A5303">
        <v>60109</v>
      </c>
      <c r="B5303" t="s">
        <v>5176</v>
      </c>
      <c r="C5303" t="s">
        <v>6860</v>
      </c>
      <c r="D5303" t="s">
        <v>9171</v>
      </c>
      <c r="E5303" t="s">
        <v>9172</v>
      </c>
      <c r="F5303" t="s">
        <v>155</v>
      </c>
      <c r="G5303" t="s">
        <v>33</v>
      </c>
      <c r="H5303" t="s">
        <v>34</v>
      </c>
      <c r="I5303" t="s">
        <v>35</v>
      </c>
      <c r="J5303" t="s">
        <v>36</v>
      </c>
      <c r="K5303" s="2">
        <v>41855</v>
      </c>
      <c r="L5303" t="s">
        <v>4381</v>
      </c>
      <c r="M5303" s="4">
        <v>41921</v>
      </c>
      <c r="N5303" s="4">
        <v>41921</v>
      </c>
      <c r="O5303" s="1">
        <v>41925</v>
      </c>
      <c r="P5303" t="s">
        <v>52</v>
      </c>
      <c r="R5303" t="s">
        <v>53</v>
      </c>
      <c r="S5303" t="s">
        <v>114</v>
      </c>
      <c r="T5303" t="s">
        <v>434</v>
      </c>
      <c r="U5303" t="s">
        <v>116</v>
      </c>
      <c r="V5303" t="s">
        <v>435</v>
      </c>
      <c r="W5303" s="6" t="s">
        <v>436</v>
      </c>
      <c r="X5303" t="s">
        <v>90</v>
      </c>
      <c r="Y5303">
        <v>300</v>
      </c>
      <c r="Z5303">
        <v>3794</v>
      </c>
      <c r="AA5303" t="s">
        <v>155</v>
      </c>
      <c r="AB5303" s="5">
        <f t="shared" si="164"/>
        <v>21638.408070175439</v>
      </c>
      <c r="AC5303" s="3">
        <v>116931.08</v>
      </c>
      <c r="AD5303" s="3">
        <v>30.82</v>
      </c>
      <c r="AE5303" s="3">
        <v>0.1</v>
      </c>
      <c r="AF5303" t="s">
        <v>437</v>
      </c>
      <c r="AG5303" t="s">
        <v>47</v>
      </c>
      <c r="AH5303" s="8">
        <v>3287</v>
      </c>
      <c r="AI5303" s="12">
        <v>26515.21</v>
      </c>
      <c r="AJ5303" s="9">
        <v>120.21</v>
      </c>
      <c r="AK5303" s="5">
        <f t="shared" si="165"/>
        <v>0</v>
      </c>
    </row>
    <row r="5304" spans="1:37" x14ac:dyDescent="0.3">
      <c r="A5304">
        <v>60112</v>
      </c>
      <c r="B5304" t="s">
        <v>4311</v>
      </c>
      <c r="C5304" t="s">
        <v>9173</v>
      </c>
      <c r="D5304" t="s">
        <v>9174</v>
      </c>
      <c r="E5304" t="s">
        <v>9175</v>
      </c>
      <c r="F5304" t="s">
        <v>809</v>
      </c>
      <c r="G5304" t="s">
        <v>33</v>
      </c>
      <c r="H5304" t="s">
        <v>34</v>
      </c>
      <c r="I5304" t="s">
        <v>35</v>
      </c>
      <c r="J5304" t="s">
        <v>36</v>
      </c>
      <c r="K5304" t="s">
        <v>9176</v>
      </c>
      <c r="L5304" t="s">
        <v>4339</v>
      </c>
      <c r="M5304" s="4">
        <v>41692</v>
      </c>
      <c r="N5304" s="4">
        <v>41692</v>
      </c>
      <c r="O5304" s="1">
        <v>41722</v>
      </c>
      <c r="P5304" t="s">
        <v>52</v>
      </c>
      <c r="R5304" t="s">
        <v>71</v>
      </c>
      <c r="S5304" t="s">
        <v>54</v>
      </c>
      <c r="T5304" t="s">
        <v>106</v>
      </c>
      <c r="U5304" t="s">
        <v>56</v>
      </c>
      <c r="V5304" t="s">
        <v>57</v>
      </c>
      <c r="W5304" s="6" t="s">
        <v>100</v>
      </c>
      <c r="X5304" t="s">
        <v>76</v>
      </c>
      <c r="Y5304">
        <v>60</v>
      </c>
      <c r="Z5304">
        <v>18216</v>
      </c>
      <c r="AA5304" t="s">
        <v>809</v>
      </c>
      <c r="AB5304" s="5">
        <f t="shared" si="164"/>
        <v>21638.408070175439</v>
      </c>
      <c r="AC5304" s="3">
        <v>40986</v>
      </c>
      <c r="AD5304" s="3">
        <v>2.25</v>
      </c>
      <c r="AE5304" s="3">
        <v>0.04</v>
      </c>
      <c r="AF5304" t="s">
        <v>60</v>
      </c>
      <c r="AG5304" t="s">
        <v>47</v>
      </c>
      <c r="AH5304" s="8">
        <v>1863</v>
      </c>
      <c r="AI5304" s="12">
        <v>6757.18</v>
      </c>
      <c r="AJ5304" s="9">
        <v>42.13</v>
      </c>
      <c r="AK5304" s="5">
        <f t="shared" si="165"/>
        <v>0</v>
      </c>
    </row>
    <row r="5305" spans="1:37" x14ac:dyDescent="0.3">
      <c r="A5305">
        <v>60160</v>
      </c>
      <c r="B5305" t="s">
        <v>4153</v>
      </c>
      <c r="C5305" t="s">
        <v>9177</v>
      </c>
      <c r="D5305" t="s">
        <v>9178</v>
      </c>
      <c r="E5305" t="s">
        <v>9179</v>
      </c>
      <c r="F5305" t="s">
        <v>151</v>
      </c>
      <c r="G5305" t="s">
        <v>33</v>
      </c>
      <c r="H5305" t="s">
        <v>34</v>
      </c>
      <c r="I5305" t="s">
        <v>63</v>
      </c>
      <c r="J5305" t="s">
        <v>36</v>
      </c>
      <c r="K5305" t="s">
        <v>5140</v>
      </c>
      <c r="L5305" t="s">
        <v>7166</v>
      </c>
      <c r="M5305" s="4">
        <v>40092</v>
      </c>
      <c r="N5305" s="4">
        <v>40092</v>
      </c>
      <c r="O5305" s="1">
        <v>40092</v>
      </c>
      <c r="P5305" t="s">
        <v>52</v>
      </c>
      <c r="R5305" t="s">
        <v>53</v>
      </c>
      <c r="S5305" t="s">
        <v>114</v>
      </c>
      <c r="T5305" t="s">
        <v>471</v>
      </c>
      <c r="U5305" t="s">
        <v>116</v>
      </c>
      <c r="V5305" t="s">
        <v>57</v>
      </c>
      <c r="W5305" s="6" t="s">
        <v>472</v>
      </c>
      <c r="X5305" t="s">
        <v>76</v>
      </c>
      <c r="Y5305">
        <v>60</v>
      </c>
      <c r="Z5305">
        <v>90</v>
      </c>
      <c r="AA5305" t="s">
        <v>151</v>
      </c>
      <c r="AB5305" s="5">
        <f t="shared" si="164"/>
        <v>21638.408070175439</v>
      </c>
      <c r="AC5305" s="3">
        <v>925.2</v>
      </c>
      <c r="AD5305" s="3">
        <v>10.28</v>
      </c>
      <c r="AE5305" s="3">
        <v>0.17</v>
      </c>
      <c r="AF5305" t="s">
        <v>122</v>
      </c>
      <c r="AG5305" t="s">
        <v>47</v>
      </c>
      <c r="AH5305" s="8">
        <v>17</v>
      </c>
      <c r="AI5305" s="12">
        <v>693.54</v>
      </c>
      <c r="AJ5305" s="9">
        <v>1.81</v>
      </c>
      <c r="AK5305" s="5">
        <f t="shared" si="165"/>
        <v>0</v>
      </c>
    </row>
    <row r="5306" spans="1:37" x14ac:dyDescent="0.3">
      <c r="A5306">
        <v>60168</v>
      </c>
      <c r="B5306" t="s">
        <v>4193</v>
      </c>
      <c r="C5306" t="s">
        <v>4239</v>
      </c>
      <c r="D5306" t="s">
        <v>5148</v>
      </c>
      <c r="E5306" t="s">
        <v>9180</v>
      </c>
      <c r="F5306" t="s">
        <v>231</v>
      </c>
      <c r="G5306" t="s">
        <v>33</v>
      </c>
      <c r="H5306" t="s">
        <v>34</v>
      </c>
      <c r="I5306" t="s">
        <v>232</v>
      </c>
      <c r="J5306" t="s">
        <v>36</v>
      </c>
      <c r="K5306" t="s">
        <v>4242</v>
      </c>
      <c r="L5306" t="s">
        <v>4243</v>
      </c>
      <c r="M5306" s="4">
        <v>40422</v>
      </c>
      <c r="N5306" s="4">
        <v>40424</v>
      </c>
      <c r="O5306" s="1">
        <v>40424</v>
      </c>
      <c r="P5306" t="s">
        <v>52</v>
      </c>
      <c r="R5306" t="s">
        <v>71</v>
      </c>
      <c r="S5306" t="s">
        <v>142</v>
      </c>
      <c r="T5306" t="s">
        <v>332</v>
      </c>
      <c r="U5306" t="s">
        <v>242</v>
      </c>
      <c r="V5306" t="s">
        <v>57</v>
      </c>
      <c r="W5306" s="6" t="s">
        <v>244</v>
      </c>
      <c r="X5306" t="s">
        <v>76</v>
      </c>
      <c r="Y5306">
        <v>30</v>
      </c>
      <c r="Z5306">
        <v>64771</v>
      </c>
      <c r="AA5306" t="s">
        <v>231</v>
      </c>
      <c r="AB5306" s="5">
        <f t="shared" si="164"/>
        <v>21638.408070175439</v>
      </c>
      <c r="AC5306" s="3">
        <v>506509.22</v>
      </c>
      <c r="AD5306" s="3">
        <v>7.82</v>
      </c>
      <c r="AE5306" s="3">
        <v>0.26</v>
      </c>
      <c r="AF5306" t="s">
        <v>147</v>
      </c>
      <c r="AG5306" t="s">
        <v>47</v>
      </c>
      <c r="AH5306" s="8">
        <v>4398</v>
      </c>
      <c r="AI5306" s="12">
        <v>5298.03</v>
      </c>
      <c r="AJ5306" s="9">
        <v>1092.03</v>
      </c>
      <c r="AK5306" s="5">
        <f t="shared" si="165"/>
        <v>-2</v>
      </c>
    </row>
    <row r="5307" spans="1:37" x14ac:dyDescent="0.3">
      <c r="A5307">
        <v>60261</v>
      </c>
      <c r="B5307" t="s">
        <v>4707</v>
      </c>
      <c r="C5307" t="s">
        <v>7273</v>
      </c>
      <c r="D5307" t="s">
        <v>9181</v>
      </c>
      <c r="E5307" t="s">
        <v>9182</v>
      </c>
      <c r="F5307" t="s">
        <v>282</v>
      </c>
      <c r="G5307" t="s">
        <v>33</v>
      </c>
      <c r="H5307" t="s">
        <v>34</v>
      </c>
      <c r="I5307" t="s">
        <v>35</v>
      </c>
      <c r="J5307" t="s">
        <v>36</v>
      </c>
      <c r="K5307" t="s">
        <v>7276</v>
      </c>
      <c r="L5307" t="s">
        <v>6222</v>
      </c>
      <c r="M5307" s="4">
        <v>40464</v>
      </c>
      <c r="N5307" s="4">
        <v>40464</v>
      </c>
      <c r="O5307" s="1">
        <v>40464</v>
      </c>
      <c r="P5307" t="s">
        <v>52</v>
      </c>
      <c r="R5307" t="s">
        <v>71</v>
      </c>
      <c r="S5307" t="s">
        <v>54</v>
      </c>
      <c r="T5307" t="s">
        <v>4774</v>
      </c>
      <c r="U5307" t="s">
        <v>116</v>
      </c>
      <c r="V5307" t="s">
        <v>57</v>
      </c>
      <c r="W5307" s="6" t="s">
        <v>118</v>
      </c>
      <c r="X5307" t="s">
        <v>76</v>
      </c>
      <c r="Y5307">
        <v>120</v>
      </c>
      <c r="Z5307">
        <v>400</v>
      </c>
      <c r="AA5307" t="s">
        <v>282</v>
      </c>
      <c r="AB5307" s="5">
        <f t="shared" si="164"/>
        <v>21638.408070175439</v>
      </c>
      <c r="AC5307" s="3">
        <v>14400</v>
      </c>
      <c r="AD5307" s="3">
        <v>36</v>
      </c>
      <c r="AE5307" s="3">
        <v>0.3</v>
      </c>
      <c r="AF5307" t="s">
        <v>60</v>
      </c>
      <c r="AG5307" t="s">
        <v>47</v>
      </c>
      <c r="AH5307" s="8" t="s">
        <v>44</v>
      </c>
      <c r="AI5307" s="12" t="s">
        <v>44</v>
      </c>
      <c r="AJ5307" s="9">
        <v>31.05</v>
      </c>
      <c r="AK5307" s="5">
        <f t="shared" si="165"/>
        <v>0</v>
      </c>
    </row>
    <row r="5308" spans="1:37" x14ac:dyDescent="0.3">
      <c r="A5308">
        <v>60273</v>
      </c>
      <c r="B5308" t="s">
        <v>4153</v>
      </c>
      <c r="C5308" t="s">
        <v>4282</v>
      </c>
      <c r="D5308" t="s">
        <v>9183</v>
      </c>
      <c r="E5308" t="s">
        <v>9184</v>
      </c>
      <c r="F5308" t="s">
        <v>151</v>
      </c>
      <c r="G5308" t="s">
        <v>33</v>
      </c>
      <c r="H5308" t="s">
        <v>34</v>
      </c>
      <c r="I5308" t="s">
        <v>35</v>
      </c>
      <c r="J5308" t="s">
        <v>36</v>
      </c>
      <c r="K5308" t="s">
        <v>4285</v>
      </c>
      <c r="L5308" t="s">
        <v>9185</v>
      </c>
      <c r="M5308" s="4">
        <v>42024</v>
      </c>
      <c r="N5308" s="4">
        <v>42024</v>
      </c>
      <c r="O5308" s="1">
        <v>42025</v>
      </c>
      <c r="P5308" t="s">
        <v>52</v>
      </c>
      <c r="R5308" t="s">
        <v>53</v>
      </c>
      <c r="S5308" t="s">
        <v>604</v>
      </c>
      <c r="T5308" t="s">
        <v>795</v>
      </c>
      <c r="U5308" t="s">
        <v>98</v>
      </c>
      <c r="V5308" t="s">
        <v>57</v>
      </c>
      <c r="W5308" s="6" t="s">
        <v>100</v>
      </c>
      <c r="X5308" t="s">
        <v>83</v>
      </c>
      <c r="Y5308">
        <v>90</v>
      </c>
      <c r="Z5308">
        <v>2440</v>
      </c>
      <c r="AA5308" t="s">
        <v>151</v>
      </c>
      <c r="AB5308" s="5">
        <f t="shared" si="164"/>
        <v>21638.408070175439</v>
      </c>
      <c r="AC5308" s="3">
        <v>22692</v>
      </c>
      <c r="AD5308" s="3">
        <v>9.3000000000000007</v>
      </c>
      <c r="AE5308" s="3">
        <v>0.1</v>
      </c>
      <c r="AF5308" t="s">
        <v>605</v>
      </c>
      <c r="AG5308" t="s">
        <v>47</v>
      </c>
      <c r="AH5308" s="8">
        <v>163</v>
      </c>
      <c r="AI5308" s="12">
        <v>1659.21</v>
      </c>
      <c r="AJ5308" s="9">
        <v>23.33</v>
      </c>
      <c r="AK5308" s="5">
        <f t="shared" si="165"/>
        <v>0</v>
      </c>
    </row>
    <row r="5309" spans="1:37" x14ac:dyDescent="0.3">
      <c r="A5309">
        <v>60286</v>
      </c>
      <c r="B5309" t="s">
        <v>4244</v>
      </c>
      <c r="C5309" t="s">
        <v>5246</v>
      </c>
      <c r="D5309" t="s">
        <v>9075</v>
      </c>
      <c r="E5309" t="s">
        <v>9076</v>
      </c>
      <c r="F5309" t="s">
        <v>32</v>
      </c>
      <c r="G5309" t="s">
        <v>33</v>
      </c>
      <c r="H5309" t="s">
        <v>34</v>
      </c>
      <c r="I5309" t="s">
        <v>35</v>
      </c>
      <c r="J5309" t="s">
        <v>36</v>
      </c>
      <c r="K5309" s="2">
        <v>41525</v>
      </c>
      <c r="L5309" t="s">
        <v>5249</v>
      </c>
      <c r="M5309" s="4">
        <v>41642</v>
      </c>
      <c r="N5309" s="4">
        <v>41642</v>
      </c>
      <c r="O5309" s="1">
        <v>41645</v>
      </c>
      <c r="P5309" t="s">
        <v>52</v>
      </c>
      <c r="R5309" t="s">
        <v>53</v>
      </c>
      <c r="S5309" t="s">
        <v>54</v>
      </c>
      <c r="T5309" t="s">
        <v>790</v>
      </c>
      <c r="U5309" t="s">
        <v>89</v>
      </c>
      <c r="V5309" t="s">
        <v>57</v>
      </c>
      <c r="W5309" s="6" t="s">
        <v>433</v>
      </c>
      <c r="X5309" t="s">
        <v>83</v>
      </c>
      <c r="Y5309">
        <v>100</v>
      </c>
      <c r="Z5309">
        <v>400</v>
      </c>
      <c r="AA5309" t="s">
        <v>32</v>
      </c>
      <c r="AB5309" s="5">
        <f t="shared" si="164"/>
        <v>21638.408070175439</v>
      </c>
      <c r="AC5309" s="3">
        <v>1800</v>
      </c>
      <c r="AD5309" s="3">
        <v>4.5</v>
      </c>
      <c r="AE5309" s="3">
        <v>0.04</v>
      </c>
      <c r="AF5309" t="s">
        <v>60</v>
      </c>
      <c r="AG5309" t="s">
        <v>109</v>
      </c>
      <c r="AH5309" s="8" t="s">
        <v>44</v>
      </c>
      <c r="AI5309" s="12" t="s">
        <v>44</v>
      </c>
      <c r="AJ5309" s="9">
        <v>2.23</v>
      </c>
      <c r="AK5309" s="5">
        <f t="shared" si="165"/>
        <v>0</v>
      </c>
    </row>
    <row r="5310" spans="1:37" x14ac:dyDescent="0.3">
      <c r="A5310">
        <v>60299</v>
      </c>
      <c r="B5310" t="s">
        <v>4198</v>
      </c>
      <c r="C5310" t="s">
        <v>4199</v>
      </c>
      <c r="D5310" t="s">
        <v>4299</v>
      </c>
      <c r="E5310" t="s">
        <v>4300</v>
      </c>
      <c r="F5310" t="s">
        <v>231</v>
      </c>
      <c r="G5310" t="s">
        <v>33</v>
      </c>
      <c r="H5310" t="s">
        <v>34</v>
      </c>
      <c r="I5310" t="s">
        <v>232</v>
      </c>
      <c r="J5310" t="s">
        <v>310</v>
      </c>
      <c r="K5310" s="2">
        <v>41952</v>
      </c>
      <c r="L5310" s="2">
        <v>42250</v>
      </c>
      <c r="M5310" s="4">
        <v>42072</v>
      </c>
      <c r="N5310" s="4">
        <v>42072</v>
      </c>
      <c r="O5310" s="1">
        <v>42072</v>
      </c>
      <c r="P5310" t="s">
        <v>52</v>
      </c>
      <c r="R5310" t="s">
        <v>53</v>
      </c>
      <c r="S5310" t="s">
        <v>4202</v>
      </c>
      <c r="T5310" t="s">
        <v>502</v>
      </c>
      <c r="U5310" t="s">
        <v>98</v>
      </c>
      <c r="V5310" t="s">
        <v>57</v>
      </c>
      <c r="W5310" s="6" t="s">
        <v>481</v>
      </c>
      <c r="X5310" t="s">
        <v>83</v>
      </c>
      <c r="Y5310">
        <v>30</v>
      </c>
      <c r="Z5310">
        <v>6</v>
      </c>
      <c r="AA5310" t="s">
        <v>231</v>
      </c>
      <c r="AB5310" s="5">
        <f t="shared" si="164"/>
        <v>21638.408070175439</v>
      </c>
      <c r="AC5310" s="3">
        <v>13.03</v>
      </c>
      <c r="AD5310" s="3">
        <v>2.17</v>
      </c>
      <c r="AE5310" s="3">
        <v>7.0000000000000007E-2</v>
      </c>
      <c r="AF5310" t="s">
        <v>60</v>
      </c>
      <c r="AG5310" t="s">
        <v>109</v>
      </c>
      <c r="AH5310" s="8" t="s">
        <v>44</v>
      </c>
      <c r="AI5310" s="12" t="s">
        <v>44</v>
      </c>
      <c r="AJ5310" s="9">
        <v>0.01</v>
      </c>
      <c r="AK5310" s="5">
        <f t="shared" si="165"/>
        <v>0</v>
      </c>
    </row>
    <row r="5311" spans="1:37" hidden="1" x14ac:dyDescent="0.3">
      <c r="A5311">
        <v>60316</v>
      </c>
      <c r="B5311" t="s">
        <v>4153</v>
      </c>
      <c r="C5311" t="s">
        <v>4624</v>
      </c>
      <c r="D5311" t="s">
        <v>8361</v>
      </c>
      <c r="E5311" t="s">
        <v>9186</v>
      </c>
      <c r="F5311" t="s">
        <v>151</v>
      </c>
      <c r="G5311" t="s">
        <v>33</v>
      </c>
      <c r="H5311" t="s">
        <v>34</v>
      </c>
      <c r="I5311" t="s">
        <v>35</v>
      </c>
      <c r="J5311" t="s">
        <v>36</v>
      </c>
      <c r="K5311" t="s">
        <v>4627</v>
      </c>
      <c r="L5311" s="2">
        <v>41644</v>
      </c>
      <c r="M5311" s="4">
        <v>41894</v>
      </c>
      <c r="N5311" s="4">
        <v>41894</v>
      </c>
      <c r="O5311" s="1">
        <v>41899</v>
      </c>
      <c r="P5311" t="s">
        <v>52</v>
      </c>
      <c r="R5311" t="s">
        <v>53</v>
      </c>
      <c r="S5311" t="s">
        <v>142</v>
      </c>
      <c r="T5311" t="s">
        <v>88</v>
      </c>
      <c r="U5311" t="s">
        <v>89</v>
      </c>
      <c r="V5311" t="s">
        <v>57</v>
      </c>
      <c r="W5311" s="6" t="s">
        <v>58</v>
      </c>
      <c r="X5311" t="s">
        <v>90</v>
      </c>
      <c r="Y5311">
        <v>240</v>
      </c>
      <c r="Z5311">
        <v>864</v>
      </c>
      <c r="AA5311" t="s">
        <v>151</v>
      </c>
      <c r="AB5311" s="5">
        <f t="shared" si="164"/>
        <v>2371.7673611111113</v>
      </c>
      <c r="AC5311" s="3">
        <v>1684.8</v>
      </c>
      <c r="AD5311" s="3">
        <v>1.95</v>
      </c>
      <c r="AE5311" s="3">
        <v>0.01</v>
      </c>
      <c r="AF5311" t="s">
        <v>147</v>
      </c>
      <c r="AG5311" t="s">
        <v>47</v>
      </c>
      <c r="AH5311" s="8" t="s">
        <v>44</v>
      </c>
      <c r="AI5311" s="7" t="s">
        <v>44</v>
      </c>
      <c r="AJ5311" s="9">
        <v>1.73</v>
      </c>
      <c r="AK5311" s="5">
        <f t="shared" si="165"/>
        <v>0</v>
      </c>
    </row>
    <row r="5312" spans="1:37" hidden="1" x14ac:dyDescent="0.3">
      <c r="A5312">
        <v>60321</v>
      </c>
      <c r="B5312" t="s">
        <v>4291</v>
      </c>
      <c r="C5312" t="s">
        <v>4321</v>
      </c>
      <c r="D5312" t="s">
        <v>5304</v>
      </c>
      <c r="E5312" t="s">
        <v>5305</v>
      </c>
      <c r="F5312" t="s">
        <v>4295</v>
      </c>
      <c r="G5312" t="s">
        <v>33</v>
      </c>
      <c r="H5312" t="s">
        <v>34</v>
      </c>
      <c r="I5312" t="s">
        <v>35</v>
      </c>
      <c r="J5312" t="s">
        <v>36</v>
      </c>
      <c r="K5312" s="2">
        <v>42280</v>
      </c>
      <c r="L5312" t="s">
        <v>5306</v>
      </c>
      <c r="M5312" s="4">
        <v>42187</v>
      </c>
      <c r="N5312" s="4">
        <v>42187</v>
      </c>
      <c r="O5312" s="1">
        <v>42215</v>
      </c>
      <c r="P5312" t="s">
        <v>38</v>
      </c>
      <c r="R5312" t="s">
        <v>39</v>
      </c>
      <c r="S5312" t="s">
        <v>125</v>
      </c>
      <c r="T5312" t="s">
        <v>126</v>
      </c>
      <c r="U5312" t="s">
        <v>127</v>
      </c>
      <c r="V5312" t="s">
        <v>128</v>
      </c>
      <c r="W5312" s="6" t="s">
        <v>44</v>
      </c>
      <c r="X5312" t="s">
        <v>45</v>
      </c>
      <c r="Y5312">
        <v>20</v>
      </c>
      <c r="Z5312">
        <v>47</v>
      </c>
      <c r="AA5312" t="s">
        <v>4295</v>
      </c>
      <c r="AB5312" s="5">
        <f t="shared" si="164"/>
        <v>2371.7673611111113</v>
      </c>
      <c r="AC5312" s="3">
        <v>1504</v>
      </c>
      <c r="AD5312" s="3">
        <v>32</v>
      </c>
      <c r="AE5312" s="3">
        <v>1.6</v>
      </c>
      <c r="AF5312" t="s">
        <v>125</v>
      </c>
      <c r="AG5312" t="s">
        <v>109</v>
      </c>
      <c r="AH5312" s="8" t="s">
        <v>44</v>
      </c>
      <c r="AI5312" s="7" t="s">
        <v>44</v>
      </c>
      <c r="AJ5312" s="9">
        <v>1.77</v>
      </c>
      <c r="AK5312" s="5">
        <f t="shared" si="165"/>
        <v>0</v>
      </c>
    </row>
    <row r="5313" spans="1:37" hidden="1" x14ac:dyDescent="0.3">
      <c r="A5313">
        <v>60357</v>
      </c>
      <c r="B5313" t="s">
        <v>4158</v>
      </c>
      <c r="C5313" t="s">
        <v>4438</v>
      </c>
      <c r="D5313" t="s">
        <v>8034</v>
      </c>
      <c r="E5313" t="s">
        <v>8035</v>
      </c>
      <c r="F5313" t="s">
        <v>4162</v>
      </c>
      <c r="G5313" t="s">
        <v>33</v>
      </c>
      <c r="H5313" t="s">
        <v>34</v>
      </c>
      <c r="I5313" t="s">
        <v>35</v>
      </c>
      <c r="J5313" t="s">
        <v>36</v>
      </c>
      <c r="K5313" t="s">
        <v>4441</v>
      </c>
      <c r="L5313" s="2">
        <v>41402</v>
      </c>
      <c r="M5313" s="4">
        <v>41586</v>
      </c>
      <c r="N5313" s="4">
        <v>41586</v>
      </c>
      <c r="O5313" s="1">
        <v>41589</v>
      </c>
      <c r="P5313" t="s">
        <v>38</v>
      </c>
      <c r="R5313" t="s">
        <v>252</v>
      </c>
      <c r="S5313" t="s">
        <v>199</v>
      </c>
      <c r="T5313" t="s">
        <v>4843</v>
      </c>
      <c r="U5313" t="s">
        <v>4843</v>
      </c>
      <c r="V5313" t="s">
        <v>67</v>
      </c>
      <c r="W5313" s="6" t="s">
        <v>44</v>
      </c>
      <c r="X5313" t="s">
        <v>254</v>
      </c>
      <c r="Y5313">
        <v>1</v>
      </c>
      <c r="Z5313">
        <v>210</v>
      </c>
      <c r="AA5313" t="s">
        <v>4162</v>
      </c>
      <c r="AB5313" s="5">
        <f t="shared" si="164"/>
        <v>2371.7673611111113</v>
      </c>
      <c r="AC5313" s="3">
        <v>1050</v>
      </c>
      <c r="AD5313" s="3">
        <v>5</v>
      </c>
      <c r="AE5313" s="3">
        <v>5</v>
      </c>
      <c r="AF5313" t="s">
        <v>4152</v>
      </c>
      <c r="AG5313" t="s">
        <v>109</v>
      </c>
      <c r="AH5313" s="8" t="s">
        <v>44</v>
      </c>
      <c r="AI5313" s="7" t="s">
        <v>44</v>
      </c>
      <c r="AJ5313" s="9">
        <v>1.3</v>
      </c>
      <c r="AK5313" s="5">
        <f t="shared" si="165"/>
        <v>0</v>
      </c>
    </row>
    <row r="5314" spans="1:37" x14ac:dyDescent="0.3">
      <c r="A5314">
        <v>60359</v>
      </c>
      <c r="B5314" t="s">
        <v>4170</v>
      </c>
      <c r="C5314" t="s">
        <v>5620</v>
      </c>
      <c r="D5314" t="s">
        <v>9187</v>
      </c>
      <c r="E5314" t="s">
        <v>9188</v>
      </c>
      <c r="F5314" t="s">
        <v>4174</v>
      </c>
      <c r="G5314" t="s">
        <v>33</v>
      </c>
      <c r="H5314" t="s">
        <v>34</v>
      </c>
      <c r="I5314" t="s">
        <v>35</v>
      </c>
      <c r="J5314" t="s">
        <v>36</v>
      </c>
      <c r="K5314" s="2">
        <v>41524</v>
      </c>
      <c r="L5314" t="s">
        <v>5623</v>
      </c>
      <c r="M5314" s="4">
        <v>41577</v>
      </c>
      <c r="N5314" s="4">
        <v>41577</v>
      </c>
      <c r="O5314" s="1">
        <v>41577</v>
      </c>
      <c r="P5314" t="s">
        <v>38</v>
      </c>
      <c r="R5314" t="s">
        <v>39</v>
      </c>
      <c r="S5314" t="s">
        <v>182</v>
      </c>
      <c r="T5314" t="s">
        <v>4181</v>
      </c>
      <c r="U5314" t="s">
        <v>4182</v>
      </c>
      <c r="V5314" t="s">
        <v>185</v>
      </c>
      <c r="W5314" s="6" t="s">
        <v>44</v>
      </c>
      <c r="X5314" t="s">
        <v>45</v>
      </c>
      <c r="Y5314">
        <v>30</v>
      </c>
      <c r="Z5314">
        <v>428</v>
      </c>
      <c r="AA5314" t="s">
        <v>4174</v>
      </c>
      <c r="AB5314" s="5">
        <f t="shared" si="164"/>
        <v>21638.408070175439</v>
      </c>
      <c r="AC5314" s="3">
        <v>11812.8</v>
      </c>
      <c r="AD5314" s="3">
        <v>27.6</v>
      </c>
      <c r="AE5314" s="3">
        <v>0.92</v>
      </c>
      <c r="AF5314" t="s">
        <v>186</v>
      </c>
      <c r="AG5314" t="s">
        <v>47</v>
      </c>
      <c r="AH5314" s="8">
        <v>47</v>
      </c>
      <c r="AI5314" s="12">
        <v>732.47</v>
      </c>
      <c r="AJ5314" s="9">
        <v>14.61</v>
      </c>
      <c r="AK5314" s="5">
        <f t="shared" si="165"/>
        <v>0</v>
      </c>
    </row>
    <row r="5315" spans="1:37" x14ac:dyDescent="0.3">
      <c r="A5315">
        <v>60375</v>
      </c>
      <c r="B5315" t="s">
        <v>4198</v>
      </c>
      <c r="C5315" t="s">
        <v>5907</v>
      </c>
      <c r="D5315" t="s">
        <v>5908</v>
      </c>
      <c r="E5315" t="s">
        <v>5909</v>
      </c>
      <c r="F5315" t="s">
        <v>231</v>
      </c>
      <c r="G5315" t="s">
        <v>33</v>
      </c>
      <c r="H5315" t="s">
        <v>34</v>
      </c>
      <c r="I5315" t="s">
        <v>232</v>
      </c>
      <c r="J5315" t="s">
        <v>310</v>
      </c>
      <c r="K5315" s="2">
        <v>41496</v>
      </c>
      <c r="L5315" s="2">
        <v>41317</v>
      </c>
      <c r="M5315" s="4">
        <v>41676</v>
      </c>
      <c r="N5315" s="4">
        <v>41676</v>
      </c>
      <c r="O5315" s="1">
        <v>41676</v>
      </c>
      <c r="P5315" t="s">
        <v>52</v>
      </c>
      <c r="R5315" t="s">
        <v>53</v>
      </c>
      <c r="S5315" t="s">
        <v>312</v>
      </c>
      <c r="T5315" t="s">
        <v>502</v>
      </c>
      <c r="U5315" t="s">
        <v>98</v>
      </c>
      <c r="V5315" t="s">
        <v>57</v>
      </c>
      <c r="W5315" s="6" t="s">
        <v>481</v>
      </c>
      <c r="X5315" t="s">
        <v>83</v>
      </c>
      <c r="Y5315">
        <v>30</v>
      </c>
      <c r="Z5315">
        <v>387</v>
      </c>
      <c r="AA5315" t="s">
        <v>231</v>
      </c>
      <c r="AB5315" s="5">
        <f t="shared" ref="AB5315:AB5378" si="166">AVERAGEIF(P:P,P5316,Z:Z)</f>
        <v>21638.408070175439</v>
      </c>
      <c r="AC5315" s="3">
        <v>1089.02</v>
      </c>
      <c r="AD5315" s="3">
        <v>2.81</v>
      </c>
      <c r="AE5315" s="3">
        <v>0.09</v>
      </c>
      <c r="AF5315" t="s">
        <v>60</v>
      </c>
      <c r="AG5315" t="s">
        <v>109</v>
      </c>
      <c r="AH5315" s="8" t="s">
        <v>44</v>
      </c>
      <c r="AI5315" s="12" t="s">
        <v>44</v>
      </c>
      <c r="AJ5315" s="9">
        <v>1.35</v>
      </c>
      <c r="AK5315" s="5">
        <f t="shared" ref="AK5315:AK5378" si="167">M5315-N5315</f>
        <v>0</v>
      </c>
    </row>
    <row r="5316" spans="1:37" hidden="1" x14ac:dyDescent="0.3">
      <c r="A5316">
        <v>60391</v>
      </c>
      <c r="B5316" t="s">
        <v>4193</v>
      </c>
      <c r="C5316" t="s">
        <v>4560</v>
      </c>
      <c r="D5316" t="s">
        <v>5105</v>
      </c>
      <c r="E5316" t="s">
        <v>9189</v>
      </c>
      <c r="F5316" t="s">
        <v>231</v>
      </c>
      <c r="G5316" t="s">
        <v>33</v>
      </c>
      <c r="H5316" t="s">
        <v>34</v>
      </c>
      <c r="I5316" t="s">
        <v>232</v>
      </c>
      <c r="J5316" t="s">
        <v>3844</v>
      </c>
      <c r="K5316" t="s">
        <v>4563</v>
      </c>
      <c r="L5316" t="s">
        <v>4631</v>
      </c>
      <c r="M5316" s="4">
        <v>40659</v>
      </c>
      <c r="N5316" s="4">
        <v>40659</v>
      </c>
      <c r="O5316" s="1">
        <v>40659</v>
      </c>
      <c r="P5316" t="s">
        <v>52</v>
      </c>
      <c r="R5316" t="s">
        <v>71</v>
      </c>
      <c r="S5316" t="s">
        <v>54</v>
      </c>
      <c r="T5316" t="s">
        <v>305</v>
      </c>
      <c r="U5316" t="s">
        <v>98</v>
      </c>
      <c r="V5316" t="s">
        <v>57</v>
      </c>
      <c r="W5316" s="6" t="s">
        <v>306</v>
      </c>
      <c r="X5316" t="s">
        <v>76</v>
      </c>
      <c r="Y5316">
        <v>30</v>
      </c>
      <c r="Z5316">
        <v>25692</v>
      </c>
      <c r="AA5316" t="s">
        <v>231</v>
      </c>
      <c r="AB5316" s="5">
        <f t="shared" si="166"/>
        <v>2371.7673611111113</v>
      </c>
      <c r="AC5316" s="3">
        <v>116384.76</v>
      </c>
      <c r="AD5316" s="3">
        <v>4.53</v>
      </c>
      <c r="AE5316" s="3">
        <v>0.15</v>
      </c>
      <c r="AF5316" t="s">
        <v>60</v>
      </c>
      <c r="AG5316" t="s">
        <v>47</v>
      </c>
      <c r="AH5316" s="8" t="s">
        <v>44</v>
      </c>
      <c r="AI5316" s="7" t="s">
        <v>44</v>
      </c>
      <c r="AJ5316" s="9">
        <v>250.93</v>
      </c>
      <c r="AK5316" s="5">
        <f t="shared" si="167"/>
        <v>0</v>
      </c>
    </row>
    <row r="5317" spans="1:37" x14ac:dyDescent="0.3">
      <c r="A5317">
        <v>60401</v>
      </c>
      <c r="B5317" t="s">
        <v>4415</v>
      </c>
      <c r="C5317" t="s">
        <v>4472</v>
      </c>
      <c r="D5317" t="s">
        <v>4473</v>
      </c>
      <c r="E5317" t="s">
        <v>9190</v>
      </c>
      <c r="F5317" t="s">
        <v>105</v>
      </c>
      <c r="G5317" t="s">
        <v>33</v>
      </c>
      <c r="H5317" t="s">
        <v>34</v>
      </c>
      <c r="I5317" t="s">
        <v>35</v>
      </c>
      <c r="J5317" t="s">
        <v>36</v>
      </c>
      <c r="K5317" t="s">
        <v>4475</v>
      </c>
      <c r="L5317" t="s">
        <v>4476</v>
      </c>
      <c r="M5317" s="4">
        <v>40815</v>
      </c>
      <c r="N5317" s="4">
        <v>40815</v>
      </c>
      <c r="O5317" s="1">
        <v>40815</v>
      </c>
      <c r="P5317" t="s">
        <v>38</v>
      </c>
      <c r="R5317" t="s">
        <v>39</v>
      </c>
      <c r="S5317" t="s">
        <v>212</v>
      </c>
      <c r="T5317" t="s">
        <v>213</v>
      </c>
      <c r="U5317" t="s">
        <v>214</v>
      </c>
      <c r="V5317" t="s">
        <v>215</v>
      </c>
      <c r="W5317" s="6" t="s">
        <v>44</v>
      </c>
      <c r="X5317" t="s">
        <v>45</v>
      </c>
      <c r="Y5317">
        <v>25</v>
      </c>
      <c r="Z5317">
        <v>10000</v>
      </c>
      <c r="AA5317" t="s">
        <v>105</v>
      </c>
      <c r="AB5317" s="5">
        <f t="shared" si="166"/>
        <v>21638.408070175439</v>
      </c>
      <c r="AC5317" s="3">
        <v>200000</v>
      </c>
      <c r="AD5317" s="3">
        <v>20</v>
      </c>
      <c r="AE5317" s="3">
        <v>0.8</v>
      </c>
      <c r="AF5317" t="s">
        <v>216</v>
      </c>
      <c r="AG5317" t="s">
        <v>47</v>
      </c>
      <c r="AH5317" s="8">
        <v>3349</v>
      </c>
      <c r="AI5317" s="12">
        <v>22523.119999999999</v>
      </c>
      <c r="AJ5317" s="9">
        <v>330</v>
      </c>
      <c r="AK5317" s="5">
        <f t="shared" si="167"/>
        <v>0</v>
      </c>
    </row>
    <row r="5318" spans="1:37" hidden="1" x14ac:dyDescent="0.3">
      <c r="A5318">
        <v>60439</v>
      </c>
      <c r="B5318" t="s">
        <v>4198</v>
      </c>
      <c r="C5318" t="s">
        <v>5689</v>
      </c>
      <c r="D5318" t="s">
        <v>6214</v>
      </c>
      <c r="E5318" t="s">
        <v>8416</v>
      </c>
      <c r="F5318" t="s">
        <v>231</v>
      </c>
      <c r="G5318" t="s">
        <v>33</v>
      </c>
      <c r="H5318" t="s">
        <v>34</v>
      </c>
      <c r="I5318" t="s">
        <v>232</v>
      </c>
      <c r="J5318" t="s">
        <v>310</v>
      </c>
      <c r="K5318" s="2">
        <v>39999</v>
      </c>
      <c r="L5318" t="s">
        <v>5692</v>
      </c>
      <c r="M5318" s="4">
        <v>40115</v>
      </c>
      <c r="N5318" s="4">
        <v>40115</v>
      </c>
      <c r="O5318" s="1">
        <v>40115</v>
      </c>
      <c r="P5318" t="s">
        <v>52</v>
      </c>
      <c r="R5318" t="s">
        <v>71</v>
      </c>
      <c r="S5318" t="s">
        <v>312</v>
      </c>
      <c r="T5318" t="s">
        <v>249</v>
      </c>
      <c r="U5318" t="s">
        <v>89</v>
      </c>
      <c r="V5318" t="s">
        <v>57</v>
      </c>
      <c r="W5318" s="6" t="s">
        <v>244</v>
      </c>
      <c r="X5318" t="s">
        <v>76</v>
      </c>
      <c r="Y5318">
        <v>60</v>
      </c>
      <c r="Z5318">
        <v>770</v>
      </c>
      <c r="AA5318" t="s">
        <v>231</v>
      </c>
      <c r="AB5318" s="5">
        <f t="shared" si="166"/>
        <v>2371.7673611111113</v>
      </c>
      <c r="AC5318" s="3">
        <v>20108.36</v>
      </c>
      <c r="AD5318" s="3">
        <v>26.11</v>
      </c>
      <c r="AE5318" s="3">
        <v>0.44</v>
      </c>
      <c r="AF5318" t="s">
        <v>60</v>
      </c>
      <c r="AG5318" t="s">
        <v>109</v>
      </c>
      <c r="AH5318" s="8" t="s">
        <v>44</v>
      </c>
      <c r="AI5318" s="7" t="s">
        <v>44</v>
      </c>
      <c r="AJ5318" s="9">
        <v>39.409999999999997</v>
      </c>
      <c r="AK5318" s="5">
        <f t="shared" si="167"/>
        <v>0</v>
      </c>
    </row>
    <row r="5319" spans="1:37" hidden="1" x14ac:dyDescent="0.3">
      <c r="A5319">
        <v>60450</v>
      </c>
      <c r="B5319" t="s">
        <v>4136</v>
      </c>
      <c r="C5319" t="s">
        <v>4137</v>
      </c>
      <c r="D5319" t="s">
        <v>4138</v>
      </c>
      <c r="E5319" t="s">
        <v>9191</v>
      </c>
      <c r="F5319" t="s">
        <v>546</v>
      </c>
      <c r="G5319" t="s">
        <v>33</v>
      </c>
      <c r="H5319" t="s">
        <v>34</v>
      </c>
      <c r="I5319" t="s">
        <v>35</v>
      </c>
      <c r="J5319" t="s">
        <v>36</v>
      </c>
      <c r="K5319" t="s">
        <v>4140</v>
      </c>
      <c r="L5319" s="2">
        <v>39856</v>
      </c>
      <c r="M5319" s="4">
        <v>40225</v>
      </c>
      <c r="N5319" s="4">
        <v>40228</v>
      </c>
      <c r="O5319" s="1">
        <v>40228</v>
      </c>
      <c r="P5319" t="s">
        <v>38</v>
      </c>
      <c r="R5319" t="s">
        <v>39</v>
      </c>
      <c r="S5319" t="s">
        <v>199</v>
      </c>
      <c r="T5319" t="s">
        <v>65</v>
      </c>
      <c r="U5319" t="s">
        <v>66</v>
      </c>
      <c r="V5319" t="s">
        <v>67</v>
      </c>
      <c r="W5319" s="6" t="s">
        <v>44</v>
      </c>
      <c r="X5319" t="s">
        <v>45</v>
      </c>
      <c r="Y5319">
        <v>100</v>
      </c>
      <c r="Z5319">
        <v>1500</v>
      </c>
      <c r="AA5319" t="s">
        <v>546</v>
      </c>
      <c r="AB5319" s="5">
        <f t="shared" si="166"/>
        <v>2371.7673611111113</v>
      </c>
      <c r="AC5319" s="3">
        <v>120000</v>
      </c>
      <c r="AD5319" s="3">
        <v>80</v>
      </c>
      <c r="AE5319" s="3">
        <v>0.8</v>
      </c>
      <c r="AF5319" t="s">
        <v>202</v>
      </c>
      <c r="AG5319" t="s">
        <v>47</v>
      </c>
      <c r="AH5319" s="8">
        <v>1489</v>
      </c>
      <c r="AI5319" s="7">
        <v>14532.09</v>
      </c>
      <c r="AJ5319" s="9">
        <v>258.72000000000003</v>
      </c>
      <c r="AK5319" s="5">
        <f t="shared" si="167"/>
        <v>-3</v>
      </c>
    </row>
    <row r="5320" spans="1:37" x14ac:dyDescent="0.3">
      <c r="A5320">
        <v>60489</v>
      </c>
      <c r="B5320" t="s">
        <v>4518</v>
      </c>
      <c r="C5320" t="s">
        <v>7991</v>
      </c>
      <c r="D5320" t="s">
        <v>9192</v>
      </c>
      <c r="E5320" t="s">
        <v>9193</v>
      </c>
      <c r="F5320" t="s">
        <v>224</v>
      </c>
      <c r="G5320" t="s">
        <v>33</v>
      </c>
      <c r="H5320" t="s">
        <v>34</v>
      </c>
      <c r="I5320" t="s">
        <v>35</v>
      </c>
      <c r="J5320" t="s">
        <v>36</v>
      </c>
      <c r="K5320" s="2">
        <v>41522</v>
      </c>
      <c r="L5320" t="s">
        <v>4450</v>
      </c>
      <c r="M5320" s="4">
        <v>41465</v>
      </c>
      <c r="N5320" s="4">
        <v>41465</v>
      </c>
      <c r="O5320" s="1">
        <v>41465</v>
      </c>
      <c r="P5320" t="s">
        <v>38</v>
      </c>
      <c r="R5320" t="s">
        <v>39</v>
      </c>
      <c r="S5320" t="s">
        <v>182</v>
      </c>
      <c r="T5320" t="s">
        <v>183</v>
      </c>
      <c r="U5320" t="s">
        <v>184</v>
      </c>
      <c r="V5320" t="s">
        <v>185</v>
      </c>
      <c r="W5320" s="6" t="s">
        <v>44</v>
      </c>
      <c r="X5320" t="s">
        <v>45</v>
      </c>
      <c r="Y5320">
        <v>20</v>
      </c>
      <c r="Z5320">
        <v>832</v>
      </c>
      <c r="AA5320" t="s">
        <v>224</v>
      </c>
      <c r="AB5320" s="5">
        <f t="shared" si="166"/>
        <v>21638.408070175439</v>
      </c>
      <c r="AC5320" s="3">
        <v>24128</v>
      </c>
      <c r="AD5320" s="3">
        <v>29</v>
      </c>
      <c r="AE5320" s="3">
        <v>1.45</v>
      </c>
      <c r="AF5320" t="s">
        <v>186</v>
      </c>
      <c r="AG5320" t="s">
        <v>47</v>
      </c>
      <c r="AH5320" s="8">
        <v>238</v>
      </c>
      <c r="AI5320" s="12">
        <v>1945.45</v>
      </c>
      <c r="AJ5320" s="9">
        <v>29.85</v>
      </c>
      <c r="AK5320" s="5">
        <f t="shared" si="167"/>
        <v>0</v>
      </c>
    </row>
    <row r="5321" spans="1:37" x14ac:dyDescent="0.3">
      <c r="A5321">
        <v>60502</v>
      </c>
      <c r="B5321" t="s">
        <v>4193</v>
      </c>
      <c r="C5321" t="s">
        <v>4873</v>
      </c>
      <c r="D5321" t="s">
        <v>7689</v>
      </c>
      <c r="E5321" t="s">
        <v>9194</v>
      </c>
      <c r="F5321" t="s">
        <v>231</v>
      </c>
      <c r="G5321" t="s">
        <v>33</v>
      </c>
      <c r="H5321" t="s">
        <v>34</v>
      </c>
      <c r="I5321" t="s">
        <v>232</v>
      </c>
      <c r="J5321" t="s">
        <v>3844</v>
      </c>
      <c r="K5321" t="s">
        <v>4876</v>
      </c>
      <c r="L5321" t="s">
        <v>4877</v>
      </c>
      <c r="M5321" s="4">
        <v>40694</v>
      </c>
      <c r="N5321" s="4">
        <v>40694</v>
      </c>
      <c r="O5321" s="1">
        <v>40694</v>
      </c>
      <c r="P5321" t="s">
        <v>52</v>
      </c>
      <c r="R5321" t="s">
        <v>71</v>
      </c>
      <c r="S5321" t="s">
        <v>54</v>
      </c>
      <c r="T5321" t="s">
        <v>332</v>
      </c>
      <c r="U5321" t="s">
        <v>242</v>
      </c>
      <c r="V5321" t="s">
        <v>57</v>
      </c>
      <c r="W5321" s="6" t="s">
        <v>244</v>
      </c>
      <c r="X5321" t="s">
        <v>76</v>
      </c>
      <c r="Y5321">
        <v>30</v>
      </c>
      <c r="Z5321">
        <v>79250</v>
      </c>
      <c r="AA5321" t="s">
        <v>231</v>
      </c>
      <c r="AB5321" s="5">
        <f t="shared" si="166"/>
        <v>21638.408070175439</v>
      </c>
      <c r="AC5321" s="3">
        <v>527012.5</v>
      </c>
      <c r="AD5321" s="3">
        <v>6.65</v>
      </c>
      <c r="AE5321" s="3">
        <v>0.22</v>
      </c>
      <c r="AF5321" t="s">
        <v>60</v>
      </c>
      <c r="AG5321" t="s">
        <v>47</v>
      </c>
      <c r="AH5321" s="8">
        <v>7397</v>
      </c>
      <c r="AI5321" s="12">
        <v>8809.08</v>
      </c>
      <c r="AJ5321" s="9">
        <v>869.57</v>
      </c>
      <c r="AK5321" s="5">
        <f t="shared" si="167"/>
        <v>0</v>
      </c>
    </row>
    <row r="5322" spans="1:37" hidden="1" x14ac:dyDescent="0.3">
      <c r="A5322">
        <v>60545</v>
      </c>
      <c r="B5322" t="s">
        <v>9132</v>
      </c>
      <c r="C5322" t="s">
        <v>9133</v>
      </c>
      <c r="D5322" t="s">
        <v>9134</v>
      </c>
      <c r="E5322" t="s">
        <v>9195</v>
      </c>
      <c r="F5322" t="s">
        <v>423</v>
      </c>
      <c r="G5322" t="s">
        <v>33</v>
      </c>
      <c r="H5322" t="s">
        <v>34</v>
      </c>
      <c r="I5322" t="s">
        <v>35</v>
      </c>
      <c r="J5322" t="s">
        <v>36</v>
      </c>
      <c r="K5322" s="2">
        <v>42217</v>
      </c>
      <c r="L5322" s="2">
        <v>42157</v>
      </c>
      <c r="M5322" s="4">
        <v>42157</v>
      </c>
      <c r="N5322" s="4">
        <v>42157</v>
      </c>
      <c r="O5322" s="1">
        <v>42159</v>
      </c>
      <c r="P5322" t="s">
        <v>52</v>
      </c>
      <c r="R5322" t="s">
        <v>71</v>
      </c>
      <c r="S5322" t="s">
        <v>553</v>
      </c>
      <c r="T5322" t="s">
        <v>4664</v>
      </c>
      <c r="U5322" t="s">
        <v>413</v>
      </c>
      <c r="V5322" t="s">
        <v>57</v>
      </c>
      <c r="W5322" s="6" t="s">
        <v>415</v>
      </c>
      <c r="X5322" t="s">
        <v>146</v>
      </c>
      <c r="Y5322">
        <v>30</v>
      </c>
      <c r="Z5322">
        <v>32112</v>
      </c>
      <c r="AA5322" t="s">
        <v>423</v>
      </c>
      <c r="AB5322" s="5">
        <f t="shared" si="166"/>
        <v>2371.7673611111113</v>
      </c>
      <c r="AC5322" s="3">
        <v>334928.15999999997</v>
      </c>
      <c r="AD5322" s="3">
        <v>10.43</v>
      </c>
      <c r="AE5322" s="3">
        <v>0.35</v>
      </c>
      <c r="AF5322" t="s">
        <v>4455</v>
      </c>
      <c r="AG5322" t="s">
        <v>47</v>
      </c>
      <c r="AH5322" s="8">
        <v>3989</v>
      </c>
      <c r="AI5322" s="7">
        <v>19745.22</v>
      </c>
      <c r="AJ5322" s="9">
        <v>394.21</v>
      </c>
      <c r="AK5322" s="5">
        <f t="shared" si="167"/>
        <v>0</v>
      </c>
    </row>
    <row r="5323" spans="1:37" x14ac:dyDescent="0.3">
      <c r="A5323">
        <v>60547</v>
      </c>
      <c r="B5323" t="s">
        <v>4518</v>
      </c>
      <c r="C5323" t="s">
        <v>7524</v>
      </c>
      <c r="D5323" t="s">
        <v>9196</v>
      </c>
      <c r="E5323" t="s">
        <v>9197</v>
      </c>
      <c r="F5323" t="s">
        <v>224</v>
      </c>
      <c r="G5323" t="s">
        <v>33</v>
      </c>
      <c r="H5323" t="s">
        <v>34</v>
      </c>
      <c r="I5323" t="s">
        <v>35</v>
      </c>
      <c r="J5323" t="s">
        <v>36</v>
      </c>
      <c r="K5323" t="s">
        <v>6883</v>
      </c>
      <c r="L5323" t="s">
        <v>4940</v>
      </c>
      <c r="M5323" s="4">
        <v>41025</v>
      </c>
      <c r="N5323" s="4">
        <v>41025</v>
      </c>
      <c r="O5323" s="1">
        <v>41025</v>
      </c>
      <c r="P5323" t="s">
        <v>38</v>
      </c>
      <c r="R5323" t="s">
        <v>39</v>
      </c>
      <c r="S5323" t="s">
        <v>125</v>
      </c>
      <c r="T5323" t="s">
        <v>126</v>
      </c>
      <c r="U5323" t="s">
        <v>127</v>
      </c>
      <c r="V5323" t="s">
        <v>128</v>
      </c>
      <c r="W5323" s="6" t="s">
        <v>44</v>
      </c>
      <c r="X5323" t="s">
        <v>45</v>
      </c>
      <c r="Y5323">
        <v>20</v>
      </c>
      <c r="Z5323">
        <v>24</v>
      </c>
      <c r="AA5323" t="s">
        <v>224</v>
      </c>
      <c r="AB5323" s="5">
        <f t="shared" si="166"/>
        <v>21638.408070175439</v>
      </c>
      <c r="AC5323" s="3">
        <v>768</v>
      </c>
      <c r="AD5323" s="3">
        <v>32</v>
      </c>
      <c r="AE5323" s="3">
        <v>1.6</v>
      </c>
      <c r="AF5323" t="s">
        <v>125</v>
      </c>
      <c r="AG5323" t="s">
        <v>47</v>
      </c>
      <c r="AH5323" s="8">
        <v>8</v>
      </c>
      <c r="AI5323" s="12">
        <v>315.44</v>
      </c>
      <c r="AJ5323" s="9">
        <v>1.08</v>
      </c>
      <c r="AK5323" s="5">
        <f t="shared" si="167"/>
        <v>0</v>
      </c>
    </row>
    <row r="5324" spans="1:37" x14ac:dyDescent="0.3">
      <c r="A5324">
        <v>60573</v>
      </c>
      <c r="B5324" t="s">
        <v>4198</v>
      </c>
      <c r="C5324" t="s">
        <v>4216</v>
      </c>
      <c r="D5324" t="s">
        <v>4217</v>
      </c>
      <c r="E5324" t="s">
        <v>4792</v>
      </c>
      <c r="F5324" t="s">
        <v>231</v>
      </c>
      <c r="G5324" t="s">
        <v>33</v>
      </c>
      <c r="H5324" t="s">
        <v>34</v>
      </c>
      <c r="I5324" t="s">
        <v>232</v>
      </c>
      <c r="J5324" t="s">
        <v>310</v>
      </c>
      <c r="K5324" s="2">
        <v>41585</v>
      </c>
      <c r="L5324" t="s">
        <v>4219</v>
      </c>
      <c r="M5324" s="4">
        <v>41878</v>
      </c>
      <c r="N5324" s="4">
        <v>41878</v>
      </c>
      <c r="O5324" s="1">
        <v>41878</v>
      </c>
      <c r="P5324" t="s">
        <v>52</v>
      </c>
      <c r="R5324" t="s">
        <v>53</v>
      </c>
      <c r="S5324" t="s">
        <v>312</v>
      </c>
      <c r="T5324" t="s">
        <v>502</v>
      </c>
      <c r="U5324" t="s">
        <v>98</v>
      </c>
      <c r="V5324" t="s">
        <v>57</v>
      </c>
      <c r="W5324" s="6" t="s">
        <v>481</v>
      </c>
      <c r="X5324" t="s">
        <v>83</v>
      </c>
      <c r="Y5324">
        <v>30</v>
      </c>
      <c r="Z5324">
        <v>16</v>
      </c>
      <c r="AA5324" t="s">
        <v>231</v>
      </c>
      <c r="AB5324" s="5">
        <f t="shared" si="166"/>
        <v>21638.408070175439</v>
      </c>
      <c r="AC5324" s="3">
        <v>53.06</v>
      </c>
      <c r="AD5324" s="3">
        <v>3.32</v>
      </c>
      <c r="AE5324" s="3">
        <v>0.11</v>
      </c>
      <c r="AF5324" t="s">
        <v>60</v>
      </c>
      <c r="AG5324" t="s">
        <v>109</v>
      </c>
      <c r="AH5324" s="8" t="s">
        <v>44</v>
      </c>
      <c r="AI5324" s="12" t="s">
        <v>44</v>
      </c>
      <c r="AJ5324" s="9">
        <v>7.0000000000000007E-2</v>
      </c>
      <c r="AK5324" s="5">
        <f t="shared" si="167"/>
        <v>0</v>
      </c>
    </row>
    <row r="5325" spans="1:37" x14ac:dyDescent="0.3">
      <c r="A5325">
        <v>60626</v>
      </c>
      <c r="B5325" t="s">
        <v>4141</v>
      </c>
      <c r="C5325" t="s">
        <v>4833</v>
      </c>
      <c r="D5325" t="s">
        <v>4834</v>
      </c>
      <c r="E5325" t="s">
        <v>4835</v>
      </c>
      <c r="F5325" t="s">
        <v>51</v>
      </c>
      <c r="G5325" t="s">
        <v>33</v>
      </c>
      <c r="H5325" t="s">
        <v>34</v>
      </c>
      <c r="I5325" t="s">
        <v>35</v>
      </c>
      <c r="J5325" t="s">
        <v>36</v>
      </c>
      <c r="K5325" t="s">
        <v>4836</v>
      </c>
      <c r="L5325" s="2">
        <v>40643</v>
      </c>
      <c r="M5325" s="4">
        <v>40969</v>
      </c>
      <c r="N5325" s="4">
        <v>40969</v>
      </c>
      <c r="O5325" s="1">
        <v>40969</v>
      </c>
      <c r="P5325" t="s">
        <v>52</v>
      </c>
      <c r="R5325" t="s">
        <v>71</v>
      </c>
      <c r="S5325" t="s">
        <v>54</v>
      </c>
      <c r="T5325" t="s">
        <v>106</v>
      </c>
      <c r="U5325" t="s">
        <v>56</v>
      </c>
      <c r="V5325" t="s">
        <v>57</v>
      </c>
      <c r="W5325" s="6" t="s">
        <v>100</v>
      </c>
      <c r="X5325" t="s">
        <v>76</v>
      </c>
      <c r="Y5325">
        <v>60</v>
      </c>
      <c r="Z5325">
        <v>5000</v>
      </c>
      <c r="AA5325" t="s">
        <v>51</v>
      </c>
      <c r="AB5325" s="5">
        <f t="shared" si="166"/>
        <v>21638.408070175439</v>
      </c>
      <c r="AC5325" s="3">
        <v>12500</v>
      </c>
      <c r="AD5325" s="3">
        <v>2.5</v>
      </c>
      <c r="AE5325" s="3">
        <v>0.04</v>
      </c>
      <c r="AF5325" t="s">
        <v>60</v>
      </c>
      <c r="AG5325" t="s">
        <v>109</v>
      </c>
      <c r="AH5325" s="8" t="s">
        <v>44</v>
      </c>
      <c r="AI5325" s="12" t="s">
        <v>44</v>
      </c>
      <c r="AJ5325" s="9">
        <v>20.62</v>
      </c>
      <c r="AK5325" s="5">
        <f t="shared" si="167"/>
        <v>0</v>
      </c>
    </row>
    <row r="5326" spans="1:37" hidden="1" x14ac:dyDescent="0.3">
      <c r="A5326">
        <v>60690</v>
      </c>
      <c r="B5326" t="s">
        <v>4153</v>
      </c>
      <c r="C5326" t="s">
        <v>4780</v>
      </c>
      <c r="D5326" t="s">
        <v>9198</v>
      </c>
      <c r="E5326" t="s">
        <v>9199</v>
      </c>
      <c r="F5326" t="s">
        <v>151</v>
      </c>
      <c r="G5326" t="s">
        <v>33</v>
      </c>
      <c r="H5326" t="s">
        <v>34</v>
      </c>
      <c r="I5326" t="s">
        <v>35</v>
      </c>
      <c r="J5326" t="s">
        <v>36</v>
      </c>
      <c r="K5326" t="s">
        <v>4783</v>
      </c>
      <c r="L5326" t="s">
        <v>4904</v>
      </c>
      <c r="M5326" s="4">
        <v>42051</v>
      </c>
      <c r="N5326" s="4">
        <v>42051</v>
      </c>
      <c r="O5326" s="1">
        <v>42051</v>
      </c>
      <c r="P5326" t="s">
        <v>52</v>
      </c>
      <c r="R5326" t="s">
        <v>53</v>
      </c>
      <c r="S5326" t="s">
        <v>54</v>
      </c>
      <c r="T5326" t="s">
        <v>4383</v>
      </c>
      <c r="U5326" t="s">
        <v>56</v>
      </c>
      <c r="V5326" t="s">
        <v>57</v>
      </c>
      <c r="W5326" s="6" t="s">
        <v>481</v>
      </c>
      <c r="X5326" t="s">
        <v>321</v>
      </c>
      <c r="Y5326">
        <v>30</v>
      </c>
      <c r="Z5326">
        <v>6100</v>
      </c>
      <c r="AA5326" t="s">
        <v>151</v>
      </c>
      <c r="AB5326" s="5">
        <f t="shared" si="166"/>
        <v>2371.7673611111113</v>
      </c>
      <c r="AC5326" s="3">
        <v>7625</v>
      </c>
      <c r="AD5326" s="3">
        <v>1.25</v>
      </c>
      <c r="AE5326" s="3">
        <v>0.04</v>
      </c>
      <c r="AF5326" t="s">
        <v>60</v>
      </c>
      <c r="AG5326" t="s">
        <v>47</v>
      </c>
      <c r="AH5326" s="8">
        <v>353</v>
      </c>
      <c r="AI5326" s="7">
        <v>4236.8100000000004</v>
      </c>
      <c r="AJ5326" s="9">
        <v>7.84</v>
      </c>
      <c r="AK5326" s="5">
        <f t="shared" si="167"/>
        <v>0</v>
      </c>
    </row>
    <row r="5327" spans="1:37" x14ac:dyDescent="0.3">
      <c r="A5327">
        <v>60702</v>
      </c>
      <c r="B5327" t="s">
        <v>4244</v>
      </c>
      <c r="C5327" t="s">
        <v>8772</v>
      </c>
      <c r="D5327" t="s">
        <v>9200</v>
      </c>
      <c r="E5327" t="s">
        <v>9201</v>
      </c>
      <c r="F5327" t="s">
        <v>32</v>
      </c>
      <c r="G5327" t="s">
        <v>33</v>
      </c>
      <c r="H5327" t="s">
        <v>34</v>
      </c>
      <c r="I5327" t="s">
        <v>35</v>
      </c>
      <c r="J5327" t="s">
        <v>36</v>
      </c>
      <c r="K5327" t="s">
        <v>8412</v>
      </c>
      <c r="L5327" t="s">
        <v>4505</v>
      </c>
      <c r="M5327" s="4">
        <v>42103</v>
      </c>
      <c r="N5327" s="4">
        <v>42103</v>
      </c>
      <c r="O5327" s="1">
        <v>42104</v>
      </c>
      <c r="P5327" t="s">
        <v>38</v>
      </c>
      <c r="R5327" t="s">
        <v>39</v>
      </c>
      <c r="S5327" t="s">
        <v>182</v>
      </c>
      <c r="T5327" t="s">
        <v>183</v>
      </c>
      <c r="U5327" t="s">
        <v>184</v>
      </c>
      <c r="V5327" t="s">
        <v>185</v>
      </c>
      <c r="W5327" s="6" t="s">
        <v>44</v>
      </c>
      <c r="X5327" t="s">
        <v>45</v>
      </c>
      <c r="Y5327">
        <v>20</v>
      </c>
      <c r="Z5327">
        <v>2400</v>
      </c>
      <c r="AA5327" t="s">
        <v>32</v>
      </c>
      <c r="AB5327" s="5">
        <f t="shared" si="166"/>
        <v>21638.408070175439</v>
      </c>
      <c r="AC5327" s="3">
        <v>74400</v>
      </c>
      <c r="AD5327" s="3">
        <v>31</v>
      </c>
      <c r="AE5327" s="3">
        <v>1.55</v>
      </c>
      <c r="AF5327" t="s">
        <v>186</v>
      </c>
      <c r="AG5327" t="s">
        <v>47</v>
      </c>
      <c r="AH5327" s="8">
        <v>678</v>
      </c>
      <c r="AI5327" s="12">
        <v>9253.44</v>
      </c>
      <c r="AJ5327" s="9">
        <v>87.57</v>
      </c>
      <c r="AK5327" s="5">
        <f t="shared" si="167"/>
        <v>0</v>
      </c>
    </row>
    <row r="5328" spans="1:37" x14ac:dyDescent="0.3">
      <c r="A5328">
        <v>60778</v>
      </c>
      <c r="B5328" t="s">
        <v>4415</v>
      </c>
      <c r="C5328" t="s">
        <v>8715</v>
      </c>
      <c r="D5328" t="s">
        <v>9202</v>
      </c>
      <c r="E5328" t="s">
        <v>9203</v>
      </c>
      <c r="F5328" t="s">
        <v>105</v>
      </c>
      <c r="G5328" t="s">
        <v>33</v>
      </c>
      <c r="H5328" t="s">
        <v>34</v>
      </c>
      <c r="I5328" t="s">
        <v>35</v>
      </c>
      <c r="J5328" t="s">
        <v>36</v>
      </c>
      <c r="K5328" t="s">
        <v>4813</v>
      </c>
      <c r="L5328" s="2">
        <v>41526</v>
      </c>
      <c r="M5328" s="4">
        <v>41667</v>
      </c>
      <c r="N5328" s="4">
        <v>41667</v>
      </c>
      <c r="O5328" s="1">
        <v>41667</v>
      </c>
      <c r="P5328" t="s">
        <v>52</v>
      </c>
      <c r="R5328" t="s">
        <v>71</v>
      </c>
      <c r="S5328" t="s">
        <v>304</v>
      </c>
      <c r="T5328" t="s">
        <v>614</v>
      </c>
      <c r="U5328" t="s">
        <v>357</v>
      </c>
      <c r="V5328" t="s">
        <v>57</v>
      </c>
      <c r="W5328" s="6" t="s">
        <v>244</v>
      </c>
      <c r="X5328" t="s">
        <v>76</v>
      </c>
      <c r="Y5328">
        <v>60</v>
      </c>
      <c r="Z5328">
        <v>20000</v>
      </c>
      <c r="AA5328" t="s">
        <v>105</v>
      </c>
      <c r="AB5328" s="5">
        <f t="shared" si="166"/>
        <v>21638.408070175439</v>
      </c>
      <c r="AC5328" s="3">
        <v>223800</v>
      </c>
      <c r="AD5328" s="3">
        <v>11.19</v>
      </c>
      <c r="AE5328" s="3">
        <v>0.19</v>
      </c>
      <c r="AF5328" t="s">
        <v>307</v>
      </c>
      <c r="AG5328" t="s">
        <v>47</v>
      </c>
      <c r="AH5328" s="8">
        <v>2039</v>
      </c>
      <c r="AI5328" s="12">
        <v>9182.4500000000007</v>
      </c>
      <c r="AJ5328" s="9">
        <v>276.83999999999997</v>
      </c>
      <c r="AK5328" s="5">
        <f t="shared" si="167"/>
        <v>0</v>
      </c>
    </row>
    <row r="5329" spans="1:37" x14ac:dyDescent="0.3">
      <c r="A5329">
        <v>60779</v>
      </c>
      <c r="B5329" t="s">
        <v>4193</v>
      </c>
      <c r="C5329" t="s">
        <v>4560</v>
      </c>
      <c r="D5329" t="s">
        <v>5105</v>
      </c>
      <c r="E5329" t="s">
        <v>5147</v>
      </c>
      <c r="F5329" t="s">
        <v>231</v>
      </c>
      <c r="G5329" t="s">
        <v>33</v>
      </c>
      <c r="H5329" t="s">
        <v>34</v>
      </c>
      <c r="I5329" t="s">
        <v>232</v>
      </c>
      <c r="J5329" t="s">
        <v>3844</v>
      </c>
      <c r="K5329" t="s">
        <v>4563</v>
      </c>
      <c r="L5329" t="s">
        <v>4631</v>
      </c>
      <c r="M5329" s="4">
        <v>40659</v>
      </c>
      <c r="N5329" s="4">
        <v>40659</v>
      </c>
      <c r="O5329" s="1">
        <v>40659</v>
      </c>
      <c r="P5329" t="s">
        <v>52</v>
      </c>
      <c r="R5329" t="s">
        <v>71</v>
      </c>
      <c r="S5329" t="s">
        <v>54</v>
      </c>
      <c r="T5329" t="s">
        <v>73</v>
      </c>
      <c r="U5329" t="s">
        <v>74</v>
      </c>
      <c r="V5329" t="s">
        <v>57</v>
      </c>
      <c r="W5329" s="6" t="s">
        <v>75</v>
      </c>
      <c r="X5329" t="s">
        <v>76</v>
      </c>
      <c r="Y5329">
        <v>60</v>
      </c>
      <c r="Z5329">
        <v>84143</v>
      </c>
      <c r="AA5329" t="s">
        <v>231</v>
      </c>
      <c r="AB5329" s="5">
        <f t="shared" si="166"/>
        <v>21638.408070175439</v>
      </c>
      <c r="AC5329" s="3">
        <v>199418.91</v>
      </c>
      <c r="AD5329" s="3">
        <v>2.37</v>
      </c>
      <c r="AE5329" s="3">
        <v>0.04</v>
      </c>
      <c r="AF5329" t="s">
        <v>60</v>
      </c>
      <c r="AG5329" t="s">
        <v>109</v>
      </c>
      <c r="AH5329" s="8" t="s">
        <v>44</v>
      </c>
      <c r="AI5329" s="12" t="s">
        <v>44</v>
      </c>
      <c r="AJ5329" s="9">
        <v>429.95</v>
      </c>
      <c r="AK5329" s="5">
        <f t="shared" si="167"/>
        <v>0</v>
      </c>
    </row>
    <row r="5330" spans="1:37" x14ac:dyDescent="0.3">
      <c r="A5330">
        <v>60811</v>
      </c>
      <c r="B5330" t="s">
        <v>4311</v>
      </c>
      <c r="C5330" t="s">
        <v>9204</v>
      </c>
      <c r="D5330" t="s">
        <v>9205</v>
      </c>
      <c r="E5330" t="s">
        <v>9206</v>
      </c>
      <c r="F5330" t="s">
        <v>809</v>
      </c>
      <c r="G5330" t="s">
        <v>33</v>
      </c>
      <c r="H5330" t="s">
        <v>34</v>
      </c>
      <c r="I5330" t="s">
        <v>63</v>
      </c>
      <c r="J5330" t="s">
        <v>36</v>
      </c>
      <c r="K5330" s="2">
        <v>40364</v>
      </c>
      <c r="L5330" s="2">
        <v>40365</v>
      </c>
      <c r="M5330" s="4">
        <v>40378</v>
      </c>
      <c r="N5330" s="4">
        <v>40378</v>
      </c>
      <c r="O5330" s="1">
        <v>40378</v>
      </c>
      <c r="P5330" t="s">
        <v>52</v>
      </c>
      <c r="R5330" t="s">
        <v>71</v>
      </c>
      <c r="S5330" t="s">
        <v>114</v>
      </c>
      <c r="T5330" t="s">
        <v>528</v>
      </c>
      <c r="U5330" t="s">
        <v>529</v>
      </c>
      <c r="V5330" t="s">
        <v>530</v>
      </c>
      <c r="W5330" s="6" t="s">
        <v>433</v>
      </c>
      <c r="X5330" t="s">
        <v>83</v>
      </c>
      <c r="Y5330">
        <v>336</v>
      </c>
      <c r="Z5330">
        <v>15</v>
      </c>
      <c r="AA5330" t="s">
        <v>809</v>
      </c>
      <c r="AB5330" s="5">
        <f t="shared" si="166"/>
        <v>21638.408070175439</v>
      </c>
      <c r="AC5330" s="3">
        <v>575.4</v>
      </c>
      <c r="AD5330" s="3">
        <v>38.36</v>
      </c>
      <c r="AE5330" s="3">
        <v>0.11</v>
      </c>
      <c r="AF5330" t="s">
        <v>437</v>
      </c>
      <c r="AG5330" t="s">
        <v>47</v>
      </c>
      <c r="AH5330" s="8">
        <v>53</v>
      </c>
      <c r="AI5330" s="12">
        <v>708.2</v>
      </c>
      <c r="AJ5330" s="9">
        <v>1.24</v>
      </c>
      <c r="AK5330" s="5">
        <f t="shared" si="167"/>
        <v>0</v>
      </c>
    </row>
    <row r="5331" spans="1:37" x14ac:dyDescent="0.3">
      <c r="A5331">
        <v>60812</v>
      </c>
      <c r="B5331" t="s">
        <v>4153</v>
      </c>
      <c r="C5331" t="s">
        <v>9177</v>
      </c>
      <c r="D5331" t="s">
        <v>9207</v>
      </c>
      <c r="E5331" t="s">
        <v>9208</v>
      </c>
      <c r="F5331" t="s">
        <v>151</v>
      </c>
      <c r="G5331" t="s">
        <v>33</v>
      </c>
      <c r="H5331" t="s">
        <v>34</v>
      </c>
      <c r="I5331" t="s">
        <v>112</v>
      </c>
      <c r="J5331" t="s">
        <v>36</v>
      </c>
      <c r="K5331" t="s">
        <v>5140</v>
      </c>
      <c r="L5331" t="s">
        <v>7166</v>
      </c>
      <c r="M5331" s="4">
        <v>40147</v>
      </c>
      <c r="N5331" s="4">
        <v>40147</v>
      </c>
      <c r="O5331" s="1">
        <v>40147</v>
      </c>
      <c r="P5331" t="s">
        <v>52</v>
      </c>
      <c r="R5331" t="s">
        <v>53</v>
      </c>
      <c r="S5331" t="s">
        <v>96</v>
      </c>
      <c r="T5331" t="s">
        <v>2377</v>
      </c>
      <c r="U5331" t="s">
        <v>98</v>
      </c>
      <c r="V5331" t="s">
        <v>99</v>
      </c>
      <c r="W5331" s="6" t="s">
        <v>2378</v>
      </c>
      <c r="X5331" t="s">
        <v>90</v>
      </c>
      <c r="Y5331">
        <v>180</v>
      </c>
      <c r="Z5331">
        <v>192</v>
      </c>
      <c r="AA5331" t="s">
        <v>151</v>
      </c>
      <c r="AB5331" s="5">
        <f t="shared" si="166"/>
        <v>21638.408070175439</v>
      </c>
      <c r="AC5331" s="3">
        <v>3256.32</v>
      </c>
      <c r="AD5331" s="3">
        <v>16.96</v>
      </c>
      <c r="AE5331" s="3">
        <v>0.09</v>
      </c>
      <c r="AF5331" t="s">
        <v>416</v>
      </c>
      <c r="AG5331" t="s">
        <v>47</v>
      </c>
      <c r="AH5331" s="8">
        <v>54</v>
      </c>
      <c r="AI5331" s="12">
        <v>290</v>
      </c>
      <c r="AJ5331" s="9">
        <v>6.38</v>
      </c>
      <c r="AK5331" s="5">
        <f t="shared" si="167"/>
        <v>0</v>
      </c>
    </row>
    <row r="5332" spans="1:37" x14ac:dyDescent="0.3">
      <c r="A5332">
        <v>60816</v>
      </c>
      <c r="B5332" t="s">
        <v>4198</v>
      </c>
      <c r="C5332" t="s">
        <v>4199</v>
      </c>
      <c r="D5332" t="s">
        <v>4200</v>
      </c>
      <c r="E5332" t="s">
        <v>5090</v>
      </c>
      <c r="F5332" t="s">
        <v>231</v>
      </c>
      <c r="G5332" t="s">
        <v>33</v>
      </c>
      <c r="H5332" t="s">
        <v>34</v>
      </c>
      <c r="I5332" t="s">
        <v>232</v>
      </c>
      <c r="J5332" t="s">
        <v>310</v>
      </c>
      <c r="K5332" s="2">
        <v>41952</v>
      </c>
      <c r="L5332" s="2">
        <v>42313</v>
      </c>
      <c r="M5332" s="4">
        <v>42136</v>
      </c>
      <c r="N5332" s="4">
        <v>42136</v>
      </c>
      <c r="O5332" s="1">
        <v>42136</v>
      </c>
      <c r="P5332" t="s">
        <v>52</v>
      </c>
      <c r="R5332" t="s">
        <v>71</v>
      </c>
      <c r="S5332" t="s">
        <v>4202</v>
      </c>
      <c r="T5332" t="s">
        <v>4386</v>
      </c>
      <c r="U5332" t="s">
        <v>4387</v>
      </c>
      <c r="V5332" t="s">
        <v>4388</v>
      </c>
      <c r="W5332" s="6" t="s">
        <v>306</v>
      </c>
      <c r="X5332" t="s">
        <v>76</v>
      </c>
      <c r="Y5332">
        <v>60</v>
      </c>
      <c r="Z5332">
        <v>3</v>
      </c>
      <c r="AA5332" t="s">
        <v>231</v>
      </c>
      <c r="AB5332" s="5">
        <f t="shared" si="166"/>
        <v>21638.408070175439</v>
      </c>
      <c r="AC5332" s="3">
        <v>141.38999999999999</v>
      </c>
      <c r="AD5332" s="3">
        <v>47.13</v>
      </c>
      <c r="AE5332" s="3">
        <v>0.79</v>
      </c>
      <c r="AF5332" t="s">
        <v>4320</v>
      </c>
      <c r="AG5332" t="s">
        <v>109</v>
      </c>
      <c r="AH5332" s="8" t="s">
        <v>44</v>
      </c>
      <c r="AI5332" s="12" t="s">
        <v>44</v>
      </c>
      <c r="AJ5332" s="9">
        <v>0.15</v>
      </c>
      <c r="AK5332" s="5">
        <f t="shared" si="167"/>
        <v>0</v>
      </c>
    </row>
    <row r="5333" spans="1:37" x14ac:dyDescent="0.3">
      <c r="A5333">
        <v>60818</v>
      </c>
      <c r="B5333" t="s">
        <v>4415</v>
      </c>
      <c r="C5333" t="s">
        <v>8379</v>
      </c>
      <c r="D5333" t="s">
        <v>9209</v>
      </c>
      <c r="E5333" t="s">
        <v>9210</v>
      </c>
      <c r="F5333" t="s">
        <v>105</v>
      </c>
      <c r="G5333" t="s">
        <v>33</v>
      </c>
      <c r="H5333" t="s">
        <v>34</v>
      </c>
      <c r="I5333" t="s">
        <v>63</v>
      </c>
      <c r="J5333" t="s">
        <v>36</v>
      </c>
      <c r="K5333" s="2">
        <v>40700</v>
      </c>
      <c r="L5333" t="s">
        <v>8382</v>
      </c>
      <c r="M5333" s="4">
        <v>40977</v>
      </c>
      <c r="N5333" s="4">
        <v>40977</v>
      </c>
      <c r="O5333" s="1">
        <v>40977</v>
      </c>
      <c r="P5333" t="s">
        <v>52</v>
      </c>
      <c r="R5333" t="s">
        <v>71</v>
      </c>
      <c r="S5333" t="s">
        <v>114</v>
      </c>
      <c r="T5333" t="s">
        <v>4169</v>
      </c>
      <c r="U5333" t="s">
        <v>529</v>
      </c>
      <c r="V5333" t="s">
        <v>530</v>
      </c>
      <c r="W5333" s="6" t="s">
        <v>433</v>
      </c>
      <c r="X5333" t="s">
        <v>76</v>
      </c>
      <c r="Y5333">
        <v>60</v>
      </c>
      <c r="Z5333">
        <v>2145</v>
      </c>
      <c r="AA5333" t="s">
        <v>105</v>
      </c>
      <c r="AB5333" s="5">
        <f t="shared" si="166"/>
        <v>21638.408070175439</v>
      </c>
      <c r="AC5333" s="3">
        <v>14693.25</v>
      </c>
      <c r="AD5333" s="3">
        <v>6.85</v>
      </c>
      <c r="AE5333" s="3">
        <v>0.11</v>
      </c>
      <c r="AF5333" t="s">
        <v>122</v>
      </c>
      <c r="AG5333" t="s">
        <v>47</v>
      </c>
      <c r="AH5333" s="8">
        <v>309</v>
      </c>
      <c r="AI5333" s="12">
        <v>2383.65</v>
      </c>
      <c r="AJ5333" s="9">
        <v>24.24</v>
      </c>
      <c r="AK5333" s="5">
        <f t="shared" si="167"/>
        <v>0</v>
      </c>
    </row>
    <row r="5334" spans="1:37" x14ac:dyDescent="0.3">
      <c r="A5334">
        <v>60840</v>
      </c>
      <c r="B5334" t="s">
        <v>4193</v>
      </c>
      <c r="C5334" t="s">
        <v>4560</v>
      </c>
      <c r="D5334" t="s">
        <v>9211</v>
      </c>
      <c r="E5334" t="s">
        <v>9212</v>
      </c>
      <c r="F5334" t="s">
        <v>231</v>
      </c>
      <c r="G5334" t="s">
        <v>33</v>
      </c>
      <c r="H5334" t="s">
        <v>34</v>
      </c>
      <c r="I5334" t="s">
        <v>232</v>
      </c>
      <c r="J5334" t="s">
        <v>3844</v>
      </c>
      <c r="K5334" t="s">
        <v>4563</v>
      </c>
      <c r="L5334" t="s">
        <v>4564</v>
      </c>
      <c r="M5334" s="4">
        <v>40525</v>
      </c>
      <c r="N5334" s="4">
        <v>40525</v>
      </c>
      <c r="O5334" s="1">
        <v>40525</v>
      </c>
      <c r="P5334" t="s">
        <v>52</v>
      </c>
      <c r="R5334" t="s">
        <v>71</v>
      </c>
      <c r="S5334" t="s">
        <v>604</v>
      </c>
      <c r="T5334" t="s">
        <v>106</v>
      </c>
      <c r="U5334" t="s">
        <v>56</v>
      </c>
      <c r="V5334" t="s">
        <v>57</v>
      </c>
      <c r="W5334" s="6" t="s">
        <v>100</v>
      </c>
      <c r="X5334" t="s">
        <v>76</v>
      </c>
      <c r="Y5334">
        <v>60</v>
      </c>
      <c r="Z5334">
        <v>237500</v>
      </c>
      <c r="AA5334" t="s">
        <v>231</v>
      </c>
      <c r="AB5334" s="5">
        <f t="shared" si="166"/>
        <v>21638.408070175439</v>
      </c>
      <c r="AC5334" s="3">
        <v>681625</v>
      </c>
      <c r="AD5334" s="3">
        <v>2.87</v>
      </c>
      <c r="AE5334" s="3">
        <v>0.05</v>
      </c>
      <c r="AF5334" t="s">
        <v>605</v>
      </c>
      <c r="AG5334" t="s">
        <v>47</v>
      </c>
      <c r="AH5334" s="8">
        <v>15475</v>
      </c>
      <c r="AI5334" s="12">
        <v>14682.98</v>
      </c>
      <c r="AJ5334" s="9">
        <v>1469.58</v>
      </c>
      <c r="AK5334" s="5">
        <f t="shared" si="167"/>
        <v>0</v>
      </c>
    </row>
    <row r="5335" spans="1:37" x14ac:dyDescent="0.3">
      <c r="A5335">
        <v>60841</v>
      </c>
      <c r="B5335" t="s">
        <v>4259</v>
      </c>
      <c r="C5335" t="s">
        <v>5777</v>
      </c>
      <c r="D5335" t="s">
        <v>5778</v>
      </c>
      <c r="E5335" t="s">
        <v>5779</v>
      </c>
      <c r="F5335" t="s">
        <v>140</v>
      </c>
      <c r="G5335" t="s">
        <v>33</v>
      </c>
      <c r="H5335" t="s">
        <v>34</v>
      </c>
      <c r="I5335" t="s">
        <v>35</v>
      </c>
      <c r="J5335" t="s">
        <v>36</v>
      </c>
      <c r="K5335" t="s">
        <v>4404</v>
      </c>
      <c r="L5335" s="2">
        <v>40797</v>
      </c>
      <c r="M5335" s="4">
        <v>40998</v>
      </c>
      <c r="N5335" s="4">
        <v>40998</v>
      </c>
      <c r="O5335" s="1">
        <v>40998</v>
      </c>
      <c r="P5335" t="s">
        <v>52</v>
      </c>
      <c r="R5335" t="s">
        <v>71</v>
      </c>
      <c r="S5335" t="s">
        <v>54</v>
      </c>
      <c r="T5335" t="s">
        <v>843</v>
      </c>
      <c r="U5335" t="s">
        <v>158</v>
      </c>
      <c r="V5335" t="s">
        <v>57</v>
      </c>
      <c r="W5335" s="6" t="s">
        <v>341</v>
      </c>
      <c r="X5335" t="s">
        <v>844</v>
      </c>
      <c r="Y5335">
        <v>30</v>
      </c>
      <c r="Z5335">
        <v>784</v>
      </c>
      <c r="AA5335" t="s">
        <v>140</v>
      </c>
      <c r="AB5335" s="5">
        <f t="shared" si="166"/>
        <v>21638.408070175439</v>
      </c>
      <c r="AC5335" s="3">
        <v>10192</v>
      </c>
      <c r="AD5335" s="3">
        <v>13</v>
      </c>
      <c r="AE5335" s="3">
        <v>0.43</v>
      </c>
      <c r="AF5335" t="s">
        <v>60</v>
      </c>
      <c r="AG5335" t="s">
        <v>109</v>
      </c>
      <c r="AH5335" s="8" t="s">
        <v>44</v>
      </c>
      <c r="AI5335" s="12" t="s">
        <v>44</v>
      </c>
      <c r="AJ5335" s="9">
        <v>16.82</v>
      </c>
      <c r="AK5335" s="5">
        <f t="shared" si="167"/>
        <v>0</v>
      </c>
    </row>
    <row r="5336" spans="1:37" hidden="1" x14ac:dyDescent="0.3">
      <c r="A5336">
        <v>60866</v>
      </c>
      <c r="B5336" t="s">
        <v>4198</v>
      </c>
      <c r="C5336" t="s">
        <v>4199</v>
      </c>
      <c r="D5336" t="s">
        <v>5921</v>
      </c>
      <c r="E5336" t="s">
        <v>8301</v>
      </c>
      <c r="F5336" t="s">
        <v>231</v>
      </c>
      <c r="G5336" t="s">
        <v>33</v>
      </c>
      <c r="H5336" t="s">
        <v>34</v>
      </c>
      <c r="I5336" t="s">
        <v>232</v>
      </c>
      <c r="J5336" t="s">
        <v>310</v>
      </c>
      <c r="K5336" s="2">
        <v>41952</v>
      </c>
      <c r="L5336" t="s">
        <v>5923</v>
      </c>
      <c r="M5336" s="4">
        <v>42240</v>
      </c>
      <c r="N5336" s="4">
        <v>42240</v>
      </c>
      <c r="O5336" s="1">
        <v>42240</v>
      </c>
      <c r="P5336" t="s">
        <v>52</v>
      </c>
      <c r="R5336" t="s">
        <v>71</v>
      </c>
      <c r="S5336" t="s">
        <v>4202</v>
      </c>
      <c r="T5336" t="s">
        <v>4317</v>
      </c>
      <c r="U5336" t="s">
        <v>4318</v>
      </c>
      <c r="V5336" t="s">
        <v>4319</v>
      </c>
      <c r="W5336" s="6" t="s">
        <v>433</v>
      </c>
      <c r="X5336" t="s">
        <v>76</v>
      </c>
      <c r="Y5336">
        <v>120</v>
      </c>
      <c r="Z5336">
        <v>18</v>
      </c>
      <c r="AA5336" t="s">
        <v>231</v>
      </c>
      <c r="AB5336" s="5">
        <f t="shared" si="166"/>
        <v>2371.7673611111113</v>
      </c>
      <c r="AC5336" s="3">
        <v>495.23</v>
      </c>
      <c r="AD5336" s="3">
        <v>27.51</v>
      </c>
      <c r="AE5336" s="3">
        <v>0.23</v>
      </c>
      <c r="AF5336" t="s">
        <v>4320</v>
      </c>
      <c r="AG5336" t="s">
        <v>109</v>
      </c>
      <c r="AH5336" s="8" t="s">
        <v>44</v>
      </c>
      <c r="AI5336" s="7" t="s">
        <v>44</v>
      </c>
      <c r="AJ5336" s="9">
        <v>0.51</v>
      </c>
      <c r="AK5336" s="5">
        <f t="shared" si="167"/>
        <v>0</v>
      </c>
    </row>
    <row r="5337" spans="1:37" x14ac:dyDescent="0.3">
      <c r="A5337">
        <v>60937</v>
      </c>
      <c r="B5337" t="s">
        <v>4146</v>
      </c>
      <c r="C5337" t="s">
        <v>4147</v>
      </c>
      <c r="D5337" t="s">
        <v>4148</v>
      </c>
      <c r="E5337" t="s">
        <v>9213</v>
      </c>
      <c r="F5337" t="s">
        <v>94</v>
      </c>
      <c r="G5337" t="s">
        <v>33</v>
      </c>
      <c r="H5337" t="s">
        <v>34</v>
      </c>
      <c r="I5337" t="s">
        <v>35</v>
      </c>
      <c r="J5337" t="s">
        <v>36</v>
      </c>
      <c r="K5337" t="s">
        <v>4150</v>
      </c>
      <c r="L5337" t="s">
        <v>4151</v>
      </c>
      <c r="M5337" s="4">
        <v>42136</v>
      </c>
      <c r="N5337" s="4">
        <v>42130</v>
      </c>
      <c r="O5337" s="1">
        <v>42130</v>
      </c>
      <c r="P5337" t="s">
        <v>38</v>
      </c>
      <c r="R5337" t="s">
        <v>39</v>
      </c>
      <c r="S5337" t="s">
        <v>199</v>
      </c>
      <c r="T5337" t="s">
        <v>65</v>
      </c>
      <c r="U5337" t="s">
        <v>66</v>
      </c>
      <c r="V5337" t="s">
        <v>67</v>
      </c>
      <c r="W5337" s="6" t="s">
        <v>44</v>
      </c>
      <c r="X5337" t="s">
        <v>45</v>
      </c>
      <c r="Y5337">
        <v>100</v>
      </c>
      <c r="Z5337">
        <v>3182</v>
      </c>
      <c r="AA5337" t="s">
        <v>94</v>
      </c>
      <c r="AB5337" s="5">
        <f t="shared" si="166"/>
        <v>21638.408070175439</v>
      </c>
      <c r="AC5337" s="3">
        <v>254560</v>
      </c>
      <c r="AD5337" s="3">
        <v>80</v>
      </c>
      <c r="AE5337" s="3">
        <v>0.8</v>
      </c>
      <c r="AF5337" t="s">
        <v>4152</v>
      </c>
      <c r="AG5337" t="s">
        <v>47</v>
      </c>
      <c r="AH5337" s="8">
        <v>1290</v>
      </c>
      <c r="AI5337" s="12">
        <v>14493.3</v>
      </c>
      <c r="AJ5337" s="9">
        <v>261.69</v>
      </c>
      <c r="AK5337" s="5">
        <f t="shared" si="167"/>
        <v>6</v>
      </c>
    </row>
    <row r="5338" spans="1:37" hidden="1" x14ac:dyDescent="0.3">
      <c r="A5338">
        <v>60964</v>
      </c>
      <c r="B5338" t="s">
        <v>4198</v>
      </c>
      <c r="C5338" t="s">
        <v>4581</v>
      </c>
      <c r="D5338" t="s">
        <v>9214</v>
      </c>
      <c r="E5338" t="s">
        <v>9215</v>
      </c>
      <c r="F5338" t="s">
        <v>231</v>
      </c>
      <c r="G5338" t="s">
        <v>33</v>
      </c>
      <c r="H5338" t="s">
        <v>34</v>
      </c>
      <c r="I5338" t="s">
        <v>232</v>
      </c>
      <c r="J5338" t="s">
        <v>310</v>
      </c>
      <c r="K5338" t="s">
        <v>4584</v>
      </c>
      <c r="L5338" t="s">
        <v>4585</v>
      </c>
      <c r="M5338" s="4">
        <v>40190</v>
      </c>
      <c r="N5338" s="4">
        <v>40190</v>
      </c>
      <c r="O5338" s="1">
        <v>40190</v>
      </c>
      <c r="P5338" t="s">
        <v>52</v>
      </c>
      <c r="R5338" t="s">
        <v>53</v>
      </c>
      <c r="S5338" t="s">
        <v>312</v>
      </c>
      <c r="T5338" t="s">
        <v>377</v>
      </c>
      <c r="U5338" t="s">
        <v>56</v>
      </c>
      <c r="V5338" t="s">
        <v>378</v>
      </c>
      <c r="W5338" s="6" t="s">
        <v>58</v>
      </c>
      <c r="X5338" t="s">
        <v>59</v>
      </c>
      <c r="Y5338">
        <v>240</v>
      </c>
      <c r="Z5338">
        <v>40</v>
      </c>
      <c r="AA5338" t="s">
        <v>231</v>
      </c>
      <c r="AB5338" s="5">
        <f t="shared" si="166"/>
        <v>2371.7673611111113</v>
      </c>
      <c r="AC5338" s="3">
        <v>625.57000000000005</v>
      </c>
      <c r="AD5338" s="3">
        <v>15.64</v>
      </c>
      <c r="AE5338" s="3">
        <v>7.0000000000000007E-2</v>
      </c>
      <c r="AF5338" t="s">
        <v>4966</v>
      </c>
      <c r="AG5338" t="s">
        <v>47</v>
      </c>
      <c r="AH5338" s="8" t="s">
        <v>44</v>
      </c>
      <c r="AI5338" s="7" t="s">
        <v>44</v>
      </c>
      <c r="AJ5338" s="9">
        <v>1.35</v>
      </c>
      <c r="AK5338" s="5">
        <f t="shared" si="167"/>
        <v>0</v>
      </c>
    </row>
    <row r="5339" spans="1:37" x14ac:dyDescent="0.3">
      <c r="A5339">
        <v>60966</v>
      </c>
      <c r="B5339" t="s">
        <v>8649</v>
      </c>
      <c r="C5339" t="s">
        <v>8650</v>
      </c>
      <c r="D5339" t="s">
        <v>9216</v>
      </c>
      <c r="E5339" t="s">
        <v>9217</v>
      </c>
      <c r="F5339" t="s">
        <v>7197</v>
      </c>
      <c r="G5339" t="s">
        <v>33</v>
      </c>
      <c r="H5339" t="s">
        <v>34</v>
      </c>
      <c r="I5339" t="s">
        <v>35</v>
      </c>
      <c r="J5339" t="s">
        <v>36</v>
      </c>
      <c r="K5339" s="2">
        <v>40641</v>
      </c>
      <c r="L5339" t="s">
        <v>8653</v>
      </c>
      <c r="M5339" s="4">
        <v>40829</v>
      </c>
      <c r="N5339" s="4">
        <v>40829</v>
      </c>
      <c r="O5339" s="1">
        <v>40829</v>
      </c>
      <c r="P5339" t="s">
        <v>38</v>
      </c>
      <c r="R5339" t="s">
        <v>39</v>
      </c>
      <c r="S5339" t="s">
        <v>199</v>
      </c>
      <c r="T5339" t="s">
        <v>65</v>
      </c>
      <c r="U5339" t="s">
        <v>66</v>
      </c>
      <c r="V5339" t="s">
        <v>67</v>
      </c>
      <c r="W5339" s="6" t="s">
        <v>44</v>
      </c>
      <c r="X5339" t="s">
        <v>45</v>
      </c>
      <c r="Y5339">
        <v>100</v>
      </c>
      <c r="Z5339">
        <v>695</v>
      </c>
      <c r="AA5339" t="s">
        <v>7197</v>
      </c>
      <c r="AB5339" s="5">
        <f t="shared" si="166"/>
        <v>21638.408070175439</v>
      </c>
      <c r="AC5339" s="3">
        <v>55600</v>
      </c>
      <c r="AD5339" s="3">
        <v>80</v>
      </c>
      <c r="AE5339" s="3">
        <v>0.8</v>
      </c>
      <c r="AF5339" t="s">
        <v>4152</v>
      </c>
      <c r="AG5339" t="s">
        <v>47</v>
      </c>
      <c r="AH5339" s="8">
        <v>332</v>
      </c>
      <c r="AI5339" s="12">
        <v>8738.06</v>
      </c>
      <c r="AJ5339" s="9">
        <v>91.74</v>
      </c>
      <c r="AK5339" s="5">
        <f t="shared" si="167"/>
        <v>0</v>
      </c>
    </row>
    <row r="5340" spans="1:37" hidden="1" x14ac:dyDescent="0.3">
      <c r="A5340">
        <v>60978</v>
      </c>
      <c r="B5340" t="s">
        <v>4193</v>
      </c>
      <c r="C5340" t="s">
        <v>4873</v>
      </c>
      <c r="D5340" t="s">
        <v>7770</v>
      </c>
      <c r="E5340" t="s">
        <v>9218</v>
      </c>
      <c r="F5340" t="s">
        <v>231</v>
      </c>
      <c r="G5340" t="s">
        <v>33</v>
      </c>
      <c r="H5340" t="s">
        <v>34</v>
      </c>
      <c r="I5340" t="s">
        <v>232</v>
      </c>
      <c r="J5340" t="s">
        <v>3844</v>
      </c>
      <c r="K5340" t="s">
        <v>4876</v>
      </c>
      <c r="L5340" t="s">
        <v>4877</v>
      </c>
      <c r="M5340" s="4">
        <v>40640</v>
      </c>
      <c r="N5340" s="4">
        <v>40640</v>
      </c>
      <c r="O5340" s="1">
        <v>40640</v>
      </c>
      <c r="P5340" t="s">
        <v>52</v>
      </c>
      <c r="R5340" t="s">
        <v>71</v>
      </c>
      <c r="S5340" t="s">
        <v>54</v>
      </c>
      <c r="T5340" t="s">
        <v>332</v>
      </c>
      <c r="U5340" t="s">
        <v>242</v>
      </c>
      <c r="V5340" t="s">
        <v>57</v>
      </c>
      <c r="W5340" s="6" t="s">
        <v>244</v>
      </c>
      <c r="X5340" t="s">
        <v>76</v>
      </c>
      <c r="Y5340">
        <v>30</v>
      </c>
      <c r="Z5340">
        <v>76615</v>
      </c>
      <c r="AA5340" t="s">
        <v>231</v>
      </c>
      <c r="AB5340" s="5">
        <f t="shared" si="166"/>
        <v>2371.7673611111113</v>
      </c>
      <c r="AC5340" s="3">
        <v>509489.75</v>
      </c>
      <c r="AD5340" s="3">
        <v>6.65</v>
      </c>
      <c r="AE5340" s="3">
        <v>0.22</v>
      </c>
      <c r="AF5340" t="s">
        <v>60</v>
      </c>
      <c r="AG5340" t="s">
        <v>47</v>
      </c>
      <c r="AH5340" s="8" t="s">
        <v>44</v>
      </c>
      <c r="AI5340" s="7" t="s">
        <v>44</v>
      </c>
      <c r="AJ5340" s="9">
        <v>840.66</v>
      </c>
      <c r="AK5340" s="5">
        <f t="shared" si="167"/>
        <v>0</v>
      </c>
    </row>
    <row r="5341" spans="1:37" x14ac:dyDescent="0.3">
      <c r="A5341">
        <v>60994</v>
      </c>
      <c r="B5341" t="s">
        <v>4754</v>
      </c>
      <c r="C5341" t="s">
        <v>5316</v>
      </c>
      <c r="D5341" t="s">
        <v>9219</v>
      </c>
      <c r="E5341" t="s">
        <v>9220</v>
      </c>
      <c r="F5341" t="s">
        <v>4758</v>
      </c>
      <c r="G5341" t="s">
        <v>33</v>
      </c>
      <c r="H5341" t="s">
        <v>34</v>
      </c>
      <c r="I5341" t="s">
        <v>35</v>
      </c>
      <c r="J5341" t="s">
        <v>36</v>
      </c>
      <c r="K5341" s="2">
        <v>40733</v>
      </c>
      <c r="L5341" t="s">
        <v>5319</v>
      </c>
      <c r="M5341" s="4">
        <v>40959</v>
      </c>
      <c r="N5341" s="4">
        <v>40959</v>
      </c>
      <c r="O5341" s="1">
        <v>40959</v>
      </c>
      <c r="P5341" t="s">
        <v>38</v>
      </c>
      <c r="R5341" t="s">
        <v>252</v>
      </c>
      <c r="S5341" t="s">
        <v>199</v>
      </c>
      <c r="T5341" t="s">
        <v>1221</v>
      </c>
      <c r="U5341" t="s">
        <v>1222</v>
      </c>
      <c r="V5341" t="s">
        <v>67</v>
      </c>
      <c r="W5341" s="6" t="s">
        <v>44</v>
      </c>
      <c r="X5341" t="s">
        <v>254</v>
      </c>
      <c r="Y5341">
        <v>100</v>
      </c>
      <c r="Z5341">
        <v>1</v>
      </c>
      <c r="AA5341" t="s">
        <v>4758</v>
      </c>
      <c r="AB5341" s="5">
        <f t="shared" si="166"/>
        <v>21638.408070175439</v>
      </c>
      <c r="AC5341" s="3">
        <v>8</v>
      </c>
      <c r="AD5341" s="3">
        <v>8</v>
      </c>
      <c r="AE5341" s="3">
        <v>0.08</v>
      </c>
      <c r="AF5341" t="s">
        <v>4152</v>
      </c>
      <c r="AG5341" t="s">
        <v>47</v>
      </c>
      <c r="AH5341" s="8">
        <v>2</v>
      </c>
      <c r="AI5341" s="12">
        <v>980.7</v>
      </c>
      <c r="AJ5341" s="9">
        <v>0.01</v>
      </c>
      <c r="AK5341" s="5">
        <f t="shared" si="167"/>
        <v>0</v>
      </c>
    </row>
    <row r="5342" spans="1:37" x14ac:dyDescent="0.3">
      <c r="A5342">
        <v>61009</v>
      </c>
      <c r="B5342" t="s">
        <v>4193</v>
      </c>
      <c r="C5342" t="s">
        <v>4239</v>
      </c>
      <c r="D5342" t="s">
        <v>9221</v>
      </c>
      <c r="E5342" t="s">
        <v>9222</v>
      </c>
      <c r="F5342" t="s">
        <v>231</v>
      </c>
      <c r="G5342" t="s">
        <v>33</v>
      </c>
      <c r="H5342" t="s">
        <v>34</v>
      </c>
      <c r="I5342" t="s">
        <v>232</v>
      </c>
      <c r="J5342" t="s">
        <v>36</v>
      </c>
      <c r="K5342" t="s">
        <v>4242</v>
      </c>
      <c r="L5342" t="s">
        <v>4243</v>
      </c>
      <c r="M5342" s="4">
        <v>40373</v>
      </c>
      <c r="N5342" s="4">
        <v>40414</v>
      </c>
      <c r="O5342" s="1">
        <v>40414</v>
      </c>
      <c r="P5342" t="s">
        <v>52</v>
      </c>
      <c r="R5342" t="s">
        <v>53</v>
      </c>
      <c r="S5342" t="s">
        <v>54</v>
      </c>
      <c r="T5342" t="s">
        <v>4600</v>
      </c>
      <c r="U5342" t="s">
        <v>74</v>
      </c>
      <c r="V5342" t="s">
        <v>57</v>
      </c>
      <c r="W5342" s="6" t="s">
        <v>58</v>
      </c>
      <c r="X5342" t="s">
        <v>90</v>
      </c>
      <c r="Y5342">
        <v>240</v>
      </c>
      <c r="Z5342">
        <v>11640</v>
      </c>
      <c r="AA5342" t="s">
        <v>231</v>
      </c>
      <c r="AB5342" s="5">
        <f t="shared" si="166"/>
        <v>21638.408070175439</v>
      </c>
      <c r="AC5342" s="3">
        <v>34920</v>
      </c>
      <c r="AD5342" s="3">
        <v>3</v>
      </c>
      <c r="AE5342" s="3">
        <v>0.01</v>
      </c>
      <c r="AF5342" t="s">
        <v>60</v>
      </c>
      <c r="AG5342" t="s">
        <v>47</v>
      </c>
      <c r="AH5342" s="8">
        <v>4440</v>
      </c>
      <c r="AI5342" s="12">
        <v>3283.59</v>
      </c>
      <c r="AJ5342" s="9">
        <v>75.290000000000006</v>
      </c>
      <c r="AK5342" s="5">
        <f t="shared" si="167"/>
        <v>-41</v>
      </c>
    </row>
    <row r="5343" spans="1:37" x14ac:dyDescent="0.3">
      <c r="A5343">
        <v>61090</v>
      </c>
      <c r="B5343" t="s">
        <v>4244</v>
      </c>
      <c r="C5343" t="s">
        <v>9223</v>
      </c>
      <c r="D5343" t="s">
        <v>9224</v>
      </c>
      <c r="E5343" t="s">
        <v>9225</v>
      </c>
      <c r="F5343" t="s">
        <v>32</v>
      </c>
      <c r="G5343" t="s">
        <v>33</v>
      </c>
      <c r="H5343" t="s">
        <v>34</v>
      </c>
      <c r="I5343" t="s">
        <v>63</v>
      </c>
      <c r="J5343" t="s">
        <v>36</v>
      </c>
      <c r="K5343" s="2">
        <v>40037</v>
      </c>
      <c r="L5343" t="s">
        <v>6296</v>
      </c>
      <c r="M5343" s="4">
        <v>40242</v>
      </c>
      <c r="N5343" s="4">
        <v>40242</v>
      </c>
      <c r="O5343" s="1">
        <v>40242</v>
      </c>
      <c r="P5343" t="s">
        <v>52</v>
      </c>
      <c r="R5343" t="s">
        <v>71</v>
      </c>
      <c r="S5343" t="s">
        <v>114</v>
      </c>
      <c r="T5343" t="s">
        <v>115</v>
      </c>
      <c r="U5343" t="s">
        <v>116</v>
      </c>
      <c r="V5343" t="s">
        <v>117</v>
      </c>
      <c r="W5343" s="6" t="s">
        <v>118</v>
      </c>
      <c r="X5343" t="s">
        <v>76</v>
      </c>
      <c r="Y5343">
        <v>120</v>
      </c>
      <c r="Z5343">
        <v>3240</v>
      </c>
      <c r="AA5343" t="s">
        <v>32</v>
      </c>
      <c r="AB5343" s="5">
        <f t="shared" si="166"/>
        <v>21638.408070175439</v>
      </c>
      <c r="AC5343" s="3">
        <v>117158.39999999999</v>
      </c>
      <c r="AD5343" s="3">
        <v>36.159999999999997</v>
      </c>
      <c r="AE5343" s="3">
        <v>0.3</v>
      </c>
      <c r="AF5343" t="s">
        <v>122</v>
      </c>
      <c r="AG5343" t="s">
        <v>47</v>
      </c>
      <c r="AH5343" s="8">
        <v>800</v>
      </c>
      <c r="AI5343" s="12">
        <v>5322.35</v>
      </c>
      <c r="AJ5343" s="9">
        <v>252.59</v>
      </c>
      <c r="AK5343" s="5">
        <f t="shared" si="167"/>
        <v>0</v>
      </c>
    </row>
    <row r="5344" spans="1:37" x14ac:dyDescent="0.3">
      <c r="A5344">
        <v>61105</v>
      </c>
      <c r="B5344" t="s">
        <v>4164</v>
      </c>
      <c r="C5344" t="s">
        <v>9226</v>
      </c>
      <c r="D5344" t="s">
        <v>9227</v>
      </c>
      <c r="E5344" t="s">
        <v>9228</v>
      </c>
      <c r="F5344" t="s">
        <v>455</v>
      </c>
      <c r="G5344" t="s">
        <v>33</v>
      </c>
      <c r="H5344" t="s">
        <v>34</v>
      </c>
      <c r="I5344" t="s">
        <v>112</v>
      </c>
      <c r="J5344" t="s">
        <v>36</v>
      </c>
      <c r="K5344" t="s">
        <v>4168</v>
      </c>
      <c r="L5344" t="s">
        <v>9229</v>
      </c>
      <c r="M5344" s="4">
        <v>42130</v>
      </c>
      <c r="N5344" s="4">
        <v>42130</v>
      </c>
      <c r="O5344" s="1">
        <v>42201</v>
      </c>
      <c r="P5344" t="s">
        <v>52</v>
      </c>
      <c r="R5344" t="s">
        <v>71</v>
      </c>
      <c r="S5344" t="s">
        <v>5497</v>
      </c>
      <c r="T5344" t="s">
        <v>4386</v>
      </c>
      <c r="U5344" t="s">
        <v>4387</v>
      </c>
      <c r="V5344" t="s">
        <v>4388</v>
      </c>
      <c r="W5344" s="6" t="s">
        <v>306</v>
      </c>
      <c r="X5344" t="s">
        <v>76</v>
      </c>
      <c r="Y5344">
        <v>60</v>
      </c>
      <c r="Z5344">
        <v>100</v>
      </c>
      <c r="AA5344" t="s">
        <v>455</v>
      </c>
      <c r="AB5344" s="5">
        <f t="shared" si="166"/>
        <v>21638.408070175439</v>
      </c>
      <c r="AC5344" s="3">
        <v>5400</v>
      </c>
      <c r="AD5344" s="3">
        <v>54</v>
      </c>
      <c r="AE5344" s="3">
        <v>0.9</v>
      </c>
      <c r="AF5344" t="s">
        <v>4320</v>
      </c>
      <c r="AG5344" t="s">
        <v>47</v>
      </c>
      <c r="AH5344" s="8" t="s">
        <v>44</v>
      </c>
      <c r="AI5344" s="12" t="s">
        <v>44</v>
      </c>
      <c r="AJ5344" s="9">
        <v>6.36</v>
      </c>
      <c r="AK5344" s="5">
        <f t="shared" si="167"/>
        <v>0</v>
      </c>
    </row>
    <row r="5345" spans="1:37" x14ac:dyDescent="0.3">
      <c r="A5345">
        <v>61111</v>
      </c>
      <c r="B5345" t="s">
        <v>4311</v>
      </c>
      <c r="C5345" t="s">
        <v>7815</v>
      </c>
      <c r="D5345" t="s">
        <v>9230</v>
      </c>
      <c r="E5345" t="s">
        <v>9231</v>
      </c>
      <c r="F5345" t="s">
        <v>809</v>
      </c>
      <c r="G5345" t="s">
        <v>33</v>
      </c>
      <c r="H5345" t="s">
        <v>34</v>
      </c>
      <c r="I5345" t="s">
        <v>35</v>
      </c>
      <c r="J5345" t="s">
        <v>36</v>
      </c>
      <c r="K5345" t="s">
        <v>4344</v>
      </c>
      <c r="L5345" s="2">
        <v>41731</v>
      </c>
      <c r="M5345" s="4">
        <v>41836</v>
      </c>
      <c r="N5345" s="4">
        <v>41836</v>
      </c>
      <c r="O5345" s="1">
        <v>41838</v>
      </c>
      <c r="P5345" t="s">
        <v>52</v>
      </c>
      <c r="R5345" t="s">
        <v>71</v>
      </c>
      <c r="S5345" t="s">
        <v>9232</v>
      </c>
      <c r="T5345" t="s">
        <v>4317</v>
      </c>
      <c r="U5345" t="s">
        <v>4318</v>
      </c>
      <c r="V5345" t="s">
        <v>4319</v>
      </c>
      <c r="W5345" s="6" t="s">
        <v>433</v>
      </c>
      <c r="X5345" t="s">
        <v>76</v>
      </c>
      <c r="Y5345">
        <v>120</v>
      </c>
      <c r="Z5345">
        <v>502</v>
      </c>
      <c r="AA5345" t="s">
        <v>809</v>
      </c>
      <c r="AB5345" s="5">
        <f t="shared" si="166"/>
        <v>21638.408070175439</v>
      </c>
      <c r="AC5345" s="3">
        <v>18072</v>
      </c>
      <c r="AD5345" s="3">
        <v>36</v>
      </c>
      <c r="AE5345" s="3">
        <v>0.3</v>
      </c>
      <c r="AF5345" t="s">
        <v>4320</v>
      </c>
      <c r="AG5345" t="s">
        <v>47</v>
      </c>
      <c r="AH5345" s="8">
        <v>119</v>
      </c>
      <c r="AI5345" s="12">
        <v>923.18</v>
      </c>
      <c r="AJ5345" s="9">
        <v>18.579999999999998</v>
      </c>
      <c r="AK5345" s="5">
        <f t="shared" si="167"/>
        <v>0</v>
      </c>
    </row>
    <row r="5346" spans="1:37" x14ac:dyDescent="0.3">
      <c r="A5346">
        <v>61186</v>
      </c>
      <c r="B5346" t="s">
        <v>4198</v>
      </c>
      <c r="C5346" t="s">
        <v>4199</v>
      </c>
      <c r="D5346" t="s">
        <v>4705</v>
      </c>
      <c r="E5346" t="s">
        <v>4706</v>
      </c>
      <c r="F5346" t="s">
        <v>231</v>
      </c>
      <c r="G5346" t="s">
        <v>33</v>
      </c>
      <c r="H5346" t="s">
        <v>34</v>
      </c>
      <c r="I5346" t="s">
        <v>232</v>
      </c>
      <c r="J5346" t="s">
        <v>310</v>
      </c>
      <c r="K5346" s="2">
        <v>41952</v>
      </c>
      <c r="L5346" s="2">
        <v>41892</v>
      </c>
      <c r="M5346" s="4">
        <v>42240</v>
      </c>
      <c r="N5346" s="4">
        <v>42240</v>
      </c>
      <c r="O5346" s="1">
        <v>42240</v>
      </c>
      <c r="P5346" t="s">
        <v>52</v>
      </c>
      <c r="R5346" t="s">
        <v>71</v>
      </c>
      <c r="S5346" t="s">
        <v>4202</v>
      </c>
      <c r="T5346" t="s">
        <v>2634</v>
      </c>
      <c r="U5346" t="s">
        <v>536</v>
      </c>
      <c r="V5346" t="s">
        <v>57</v>
      </c>
      <c r="W5346" s="6" t="s">
        <v>2635</v>
      </c>
      <c r="X5346" t="s">
        <v>146</v>
      </c>
      <c r="Y5346">
        <v>30</v>
      </c>
      <c r="Z5346">
        <v>10</v>
      </c>
      <c r="AA5346" t="s">
        <v>231</v>
      </c>
      <c r="AB5346" s="5">
        <f t="shared" si="166"/>
        <v>21638.408070175439</v>
      </c>
      <c r="AC5346" s="3">
        <v>234.38</v>
      </c>
      <c r="AD5346" s="3">
        <v>23.44</v>
      </c>
      <c r="AE5346" s="3">
        <v>0.78</v>
      </c>
      <c r="AF5346" t="s">
        <v>60</v>
      </c>
      <c r="AG5346" t="s">
        <v>109</v>
      </c>
      <c r="AH5346" s="8" t="s">
        <v>44</v>
      </c>
      <c r="AI5346" s="12" t="s">
        <v>44</v>
      </c>
      <c r="AJ5346" s="9">
        <v>0.24</v>
      </c>
      <c r="AK5346" s="5">
        <f t="shared" si="167"/>
        <v>0</v>
      </c>
    </row>
    <row r="5347" spans="1:37" x14ac:dyDescent="0.3">
      <c r="A5347">
        <v>61190</v>
      </c>
      <c r="B5347" t="s">
        <v>4141</v>
      </c>
      <c r="C5347" t="s">
        <v>7790</v>
      </c>
      <c r="D5347" t="s">
        <v>9233</v>
      </c>
      <c r="E5347" t="s">
        <v>9234</v>
      </c>
      <c r="F5347" t="s">
        <v>51</v>
      </c>
      <c r="G5347" t="s">
        <v>33</v>
      </c>
      <c r="H5347" t="s">
        <v>34</v>
      </c>
      <c r="I5347" t="s">
        <v>35</v>
      </c>
      <c r="J5347" t="s">
        <v>36</v>
      </c>
      <c r="K5347" t="s">
        <v>4750</v>
      </c>
      <c r="L5347" t="s">
        <v>5080</v>
      </c>
      <c r="M5347" s="4">
        <v>40812</v>
      </c>
      <c r="N5347" s="4">
        <v>40812</v>
      </c>
      <c r="O5347" s="1">
        <v>40812</v>
      </c>
      <c r="P5347" t="s">
        <v>52</v>
      </c>
      <c r="R5347" t="s">
        <v>71</v>
      </c>
      <c r="S5347" t="s">
        <v>553</v>
      </c>
      <c r="T5347" t="s">
        <v>143</v>
      </c>
      <c r="U5347" t="s">
        <v>144</v>
      </c>
      <c r="V5347" t="s">
        <v>57</v>
      </c>
      <c r="W5347" s="6" t="s">
        <v>145</v>
      </c>
      <c r="X5347" t="s">
        <v>146</v>
      </c>
      <c r="Y5347">
        <v>60</v>
      </c>
      <c r="Z5347">
        <v>10249</v>
      </c>
      <c r="AA5347" t="s">
        <v>51</v>
      </c>
      <c r="AB5347" s="5">
        <f t="shared" si="166"/>
        <v>21638.408070175439</v>
      </c>
      <c r="AC5347" s="3">
        <v>84041.8</v>
      </c>
      <c r="AD5347" s="3">
        <v>8.1999999999999993</v>
      </c>
      <c r="AE5347" s="3">
        <v>0.14000000000000001</v>
      </c>
      <c r="AF5347" t="s">
        <v>554</v>
      </c>
      <c r="AG5347" t="s">
        <v>47</v>
      </c>
      <c r="AH5347" s="8">
        <v>5495</v>
      </c>
      <c r="AI5347" s="12">
        <v>23372.43</v>
      </c>
      <c r="AJ5347" s="9">
        <v>138.66999999999999</v>
      </c>
      <c r="AK5347" s="5">
        <f t="shared" si="167"/>
        <v>0</v>
      </c>
    </row>
    <row r="5348" spans="1:37" x14ac:dyDescent="0.3">
      <c r="A5348">
        <v>61191</v>
      </c>
      <c r="B5348" t="s">
        <v>4153</v>
      </c>
      <c r="C5348" t="s">
        <v>4154</v>
      </c>
      <c r="D5348" t="s">
        <v>9235</v>
      </c>
      <c r="E5348" t="s">
        <v>9236</v>
      </c>
      <c r="F5348" t="s">
        <v>151</v>
      </c>
      <c r="G5348" t="s">
        <v>33</v>
      </c>
      <c r="H5348" t="s">
        <v>34</v>
      </c>
      <c r="I5348" t="s">
        <v>35</v>
      </c>
      <c r="J5348" t="s">
        <v>36</v>
      </c>
      <c r="K5348" s="2">
        <v>41061</v>
      </c>
      <c r="L5348" t="s">
        <v>4157</v>
      </c>
      <c r="M5348" s="4">
        <v>41157</v>
      </c>
      <c r="N5348" s="4">
        <v>41157</v>
      </c>
      <c r="O5348" s="1">
        <v>41157</v>
      </c>
      <c r="P5348" t="s">
        <v>52</v>
      </c>
      <c r="R5348" t="s">
        <v>53</v>
      </c>
      <c r="S5348" t="s">
        <v>142</v>
      </c>
      <c r="T5348" t="s">
        <v>6550</v>
      </c>
      <c r="U5348" t="s">
        <v>4906</v>
      </c>
      <c r="V5348" t="s">
        <v>57</v>
      </c>
      <c r="W5348" s="6" t="s">
        <v>4907</v>
      </c>
      <c r="X5348" t="s">
        <v>852</v>
      </c>
      <c r="Y5348">
        <v>60</v>
      </c>
      <c r="Z5348">
        <v>2460</v>
      </c>
      <c r="AA5348" t="s">
        <v>151</v>
      </c>
      <c r="AB5348" s="5">
        <f t="shared" si="166"/>
        <v>21638.408070175439</v>
      </c>
      <c r="AC5348" s="3">
        <v>17220</v>
      </c>
      <c r="AD5348" s="3">
        <v>7</v>
      </c>
      <c r="AE5348" s="3">
        <v>0.12</v>
      </c>
      <c r="AF5348" t="s">
        <v>615</v>
      </c>
      <c r="AG5348" t="s">
        <v>47</v>
      </c>
      <c r="AH5348" s="8">
        <v>173</v>
      </c>
      <c r="AI5348" s="12">
        <v>1312.75</v>
      </c>
      <c r="AJ5348" s="9">
        <v>24.14</v>
      </c>
      <c r="AK5348" s="5">
        <f t="shared" si="167"/>
        <v>0</v>
      </c>
    </row>
    <row r="5349" spans="1:37" x14ac:dyDescent="0.3">
      <c r="A5349">
        <v>61271</v>
      </c>
      <c r="B5349" t="s">
        <v>4311</v>
      </c>
      <c r="C5349" t="s">
        <v>5396</v>
      </c>
      <c r="D5349" t="s">
        <v>5397</v>
      </c>
      <c r="E5349" t="s">
        <v>9237</v>
      </c>
      <c r="F5349" t="s">
        <v>809</v>
      </c>
      <c r="G5349" t="s">
        <v>33</v>
      </c>
      <c r="H5349" t="s">
        <v>34</v>
      </c>
      <c r="I5349" t="s">
        <v>35</v>
      </c>
      <c r="J5349" t="s">
        <v>36</v>
      </c>
      <c r="K5349" s="2">
        <v>41402</v>
      </c>
      <c r="L5349" s="2">
        <v>41525</v>
      </c>
      <c r="M5349" s="4">
        <v>41618</v>
      </c>
      <c r="N5349" s="4">
        <v>41620</v>
      </c>
      <c r="O5349" s="1">
        <v>41621</v>
      </c>
      <c r="P5349" t="s">
        <v>52</v>
      </c>
      <c r="R5349" t="s">
        <v>53</v>
      </c>
      <c r="S5349" t="s">
        <v>54</v>
      </c>
      <c r="T5349" t="s">
        <v>5399</v>
      </c>
      <c r="U5349" t="s">
        <v>56</v>
      </c>
      <c r="V5349" t="s">
        <v>57</v>
      </c>
      <c r="W5349" s="6" t="s">
        <v>58</v>
      </c>
      <c r="X5349" t="s">
        <v>59</v>
      </c>
      <c r="Y5349">
        <v>100</v>
      </c>
      <c r="Z5349">
        <v>11036</v>
      </c>
      <c r="AA5349" t="s">
        <v>809</v>
      </c>
      <c r="AB5349" s="5">
        <f t="shared" si="166"/>
        <v>21638.408070175439</v>
      </c>
      <c r="AC5349" s="3">
        <v>14346.8</v>
      </c>
      <c r="AD5349" s="3">
        <v>1.3</v>
      </c>
      <c r="AE5349" s="3">
        <v>0.01</v>
      </c>
      <c r="AF5349" t="s">
        <v>60</v>
      </c>
      <c r="AG5349" t="s">
        <v>47</v>
      </c>
      <c r="AH5349" s="8">
        <v>2385</v>
      </c>
      <c r="AI5349" s="12">
        <v>10898.12</v>
      </c>
      <c r="AJ5349" s="9">
        <v>17.75</v>
      </c>
      <c r="AK5349" s="5">
        <f t="shared" si="167"/>
        <v>-2</v>
      </c>
    </row>
    <row r="5350" spans="1:37" x14ac:dyDescent="0.3">
      <c r="A5350">
        <v>61274</v>
      </c>
      <c r="B5350" t="s">
        <v>4198</v>
      </c>
      <c r="C5350" t="s">
        <v>4199</v>
      </c>
      <c r="D5350" t="s">
        <v>4200</v>
      </c>
      <c r="E5350" t="s">
        <v>5090</v>
      </c>
      <c r="F5350" t="s">
        <v>231</v>
      </c>
      <c r="G5350" t="s">
        <v>33</v>
      </c>
      <c r="H5350" t="s">
        <v>34</v>
      </c>
      <c r="I5350" t="s">
        <v>232</v>
      </c>
      <c r="J5350" t="s">
        <v>310</v>
      </c>
      <c r="K5350" s="2">
        <v>41952</v>
      </c>
      <c r="L5350" s="2">
        <v>42313</v>
      </c>
      <c r="M5350" s="4">
        <v>42136</v>
      </c>
      <c r="N5350" s="4">
        <v>42136</v>
      </c>
      <c r="O5350" s="1">
        <v>42136</v>
      </c>
      <c r="P5350" t="s">
        <v>52</v>
      </c>
      <c r="R5350" t="s">
        <v>71</v>
      </c>
      <c r="S5350" t="s">
        <v>4202</v>
      </c>
      <c r="T5350" t="s">
        <v>249</v>
      </c>
      <c r="U5350" t="s">
        <v>89</v>
      </c>
      <c r="V5350" t="s">
        <v>57</v>
      </c>
      <c r="W5350" s="6" t="s">
        <v>244</v>
      </c>
      <c r="X5350" t="s">
        <v>76</v>
      </c>
      <c r="Y5350">
        <v>60</v>
      </c>
      <c r="Z5350">
        <v>3</v>
      </c>
      <c r="AA5350" t="s">
        <v>231</v>
      </c>
      <c r="AB5350" s="5">
        <f t="shared" si="166"/>
        <v>21638.408070175439</v>
      </c>
      <c r="AC5350" s="3">
        <v>54.1</v>
      </c>
      <c r="AD5350" s="3">
        <v>18.03</v>
      </c>
      <c r="AE5350" s="3">
        <v>0.3</v>
      </c>
      <c r="AF5350" t="s">
        <v>60</v>
      </c>
      <c r="AG5350" t="s">
        <v>109</v>
      </c>
      <c r="AH5350" s="8" t="s">
        <v>44</v>
      </c>
      <c r="AI5350" s="12" t="s">
        <v>44</v>
      </c>
      <c r="AJ5350" s="9">
        <v>0.06</v>
      </c>
      <c r="AK5350" s="5">
        <f t="shared" si="167"/>
        <v>0</v>
      </c>
    </row>
    <row r="5351" spans="1:37" x14ac:dyDescent="0.3">
      <c r="A5351">
        <v>61281</v>
      </c>
      <c r="B5351" t="s">
        <v>4259</v>
      </c>
      <c r="C5351" t="s">
        <v>4855</v>
      </c>
      <c r="D5351" t="s">
        <v>8330</v>
      </c>
      <c r="E5351" t="s">
        <v>8331</v>
      </c>
      <c r="F5351" t="s">
        <v>140</v>
      </c>
      <c r="G5351" t="s">
        <v>33</v>
      </c>
      <c r="H5351" t="s">
        <v>34</v>
      </c>
      <c r="I5351" t="s">
        <v>35</v>
      </c>
      <c r="J5351" t="s">
        <v>3844</v>
      </c>
      <c r="K5351" s="2">
        <v>40246</v>
      </c>
      <c r="L5351" t="s">
        <v>4702</v>
      </c>
      <c r="M5351" s="4">
        <v>40603</v>
      </c>
      <c r="N5351" s="4">
        <v>40603</v>
      </c>
      <c r="O5351" s="1">
        <v>40603</v>
      </c>
      <c r="P5351" t="s">
        <v>52</v>
      </c>
      <c r="R5351" t="s">
        <v>71</v>
      </c>
      <c r="S5351" t="s">
        <v>553</v>
      </c>
      <c r="T5351" t="s">
        <v>2883</v>
      </c>
      <c r="U5351" t="s">
        <v>2884</v>
      </c>
      <c r="V5351" t="s">
        <v>57</v>
      </c>
      <c r="W5351" s="6" t="s">
        <v>2885</v>
      </c>
      <c r="X5351" t="s">
        <v>146</v>
      </c>
      <c r="Y5351">
        <v>30</v>
      </c>
      <c r="Z5351">
        <v>172800</v>
      </c>
      <c r="AA5351" t="s">
        <v>140</v>
      </c>
      <c r="AB5351" s="5">
        <f t="shared" si="166"/>
        <v>21638.408070175439</v>
      </c>
      <c r="AC5351" s="3">
        <v>1617408</v>
      </c>
      <c r="AD5351" s="3">
        <v>9.36</v>
      </c>
      <c r="AE5351" s="3">
        <v>0.31</v>
      </c>
      <c r="AF5351" t="s">
        <v>554</v>
      </c>
      <c r="AG5351" t="s">
        <v>109</v>
      </c>
      <c r="AH5351" s="8" t="s">
        <v>44</v>
      </c>
      <c r="AI5351" s="12" t="s">
        <v>44</v>
      </c>
      <c r="AJ5351" s="9">
        <v>3487.13</v>
      </c>
      <c r="AK5351" s="5">
        <f t="shared" si="167"/>
        <v>0</v>
      </c>
    </row>
    <row r="5352" spans="1:37" hidden="1" x14ac:dyDescent="0.3">
      <c r="A5352">
        <v>61282</v>
      </c>
      <c r="B5352" t="s">
        <v>6390</v>
      </c>
      <c r="C5352" t="s">
        <v>6391</v>
      </c>
      <c r="D5352" t="s">
        <v>9238</v>
      </c>
      <c r="E5352" t="s">
        <v>9239</v>
      </c>
      <c r="F5352" t="s">
        <v>2264</v>
      </c>
      <c r="G5352" t="s">
        <v>33</v>
      </c>
      <c r="H5352" t="s">
        <v>34</v>
      </c>
      <c r="I5352" t="s">
        <v>35</v>
      </c>
      <c r="J5352" t="s">
        <v>36</v>
      </c>
      <c r="K5352" t="s">
        <v>4206</v>
      </c>
      <c r="L5352" s="2">
        <v>41858</v>
      </c>
      <c r="M5352" s="4">
        <v>41964</v>
      </c>
      <c r="N5352" s="4">
        <v>41964</v>
      </c>
      <c r="O5352" s="1">
        <v>41969</v>
      </c>
      <c r="P5352" t="s">
        <v>52</v>
      </c>
      <c r="R5352" t="s">
        <v>71</v>
      </c>
      <c r="S5352" t="s">
        <v>304</v>
      </c>
      <c r="T5352" t="s">
        <v>4210</v>
      </c>
      <c r="U5352" t="s">
        <v>4211</v>
      </c>
      <c r="V5352" t="s">
        <v>57</v>
      </c>
      <c r="W5352" s="6" t="s">
        <v>4212</v>
      </c>
      <c r="X5352" t="s">
        <v>146</v>
      </c>
      <c r="Y5352">
        <v>30</v>
      </c>
      <c r="Z5352">
        <v>38433</v>
      </c>
      <c r="AA5352" t="s">
        <v>2264</v>
      </c>
      <c r="AB5352" s="5">
        <f t="shared" si="166"/>
        <v>2371.7673611111113</v>
      </c>
      <c r="AC5352" s="3">
        <v>412770.42</v>
      </c>
      <c r="AD5352" s="3">
        <v>10.74</v>
      </c>
      <c r="AE5352" s="3">
        <v>0.36</v>
      </c>
      <c r="AF5352" t="s">
        <v>307</v>
      </c>
      <c r="AG5352" t="s">
        <v>47</v>
      </c>
      <c r="AH5352" s="8">
        <v>4656</v>
      </c>
      <c r="AI5352" s="7">
        <v>31521.65</v>
      </c>
      <c r="AJ5352" s="9">
        <v>424.33</v>
      </c>
      <c r="AK5352" s="5">
        <f t="shared" si="167"/>
        <v>0</v>
      </c>
    </row>
    <row r="5353" spans="1:37" hidden="1" x14ac:dyDescent="0.3">
      <c r="A5353">
        <v>61286</v>
      </c>
      <c r="B5353" t="s">
        <v>4220</v>
      </c>
      <c r="C5353" t="s">
        <v>6356</v>
      </c>
      <c r="D5353" t="s">
        <v>7134</v>
      </c>
      <c r="E5353" t="s">
        <v>9240</v>
      </c>
      <c r="F5353" t="s">
        <v>87</v>
      </c>
      <c r="G5353" t="s">
        <v>33</v>
      </c>
      <c r="H5353" t="s">
        <v>34</v>
      </c>
      <c r="I5353" t="s">
        <v>35</v>
      </c>
      <c r="J5353" t="s">
        <v>36</v>
      </c>
      <c r="K5353" s="2">
        <v>41553</v>
      </c>
      <c r="L5353" s="2">
        <v>41554</v>
      </c>
      <c r="M5353" s="4">
        <v>41585</v>
      </c>
      <c r="N5353" s="4">
        <v>41591</v>
      </c>
      <c r="O5353" s="1">
        <v>41595</v>
      </c>
      <c r="P5353" t="s">
        <v>38</v>
      </c>
      <c r="R5353" t="s">
        <v>39</v>
      </c>
      <c r="S5353" t="s">
        <v>199</v>
      </c>
      <c r="T5353" t="s">
        <v>65</v>
      </c>
      <c r="U5353" t="s">
        <v>66</v>
      </c>
      <c r="V5353" t="s">
        <v>67</v>
      </c>
      <c r="W5353" s="6" t="s">
        <v>44</v>
      </c>
      <c r="X5353" t="s">
        <v>45</v>
      </c>
      <c r="Y5353">
        <v>100</v>
      </c>
      <c r="Z5353">
        <v>3076</v>
      </c>
      <c r="AA5353" t="s">
        <v>87</v>
      </c>
      <c r="AB5353" s="5">
        <f t="shared" si="166"/>
        <v>2371.7673611111113</v>
      </c>
      <c r="AC5353" s="3">
        <v>273764</v>
      </c>
      <c r="AD5353" s="3">
        <v>89</v>
      </c>
      <c r="AE5353" s="3">
        <v>0.89</v>
      </c>
      <c r="AF5353" t="s">
        <v>4152</v>
      </c>
      <c r="AG5353" t="s">
        <v>47</v>
      </c>
      <c r="AH5353" s="8">
        <v>1249</v>
      </c>
      <c r="AI5353" s="7">
        <v>21084.84</v>
      </c>
      <c r="AJ5353" s="9">
        <v>338.65</v>
      </c>
      <c r="AK5353" s="5">
        <f t="shared" si="167"/>
        <v>-6</v>
      </c>
    </row>
    <row r="5354" spans="1:37" x14ac:dyDescent="0.3">
      <c r="A5354">
        <v>61306</v>
      </c>
      <c r="B5354" t="s">
        <v>4146</v>
      </c>
      <c r="C5354" t="s">
        <v>5072</v>
      </c>
      <c r="D5354" t="s">
        <v>9241</v>
      </c>
      <c r="E5354" t="s">
        <v>9242</v>
      </c>
      <c r="F5354" t="s">
        <v>94</v>
      </c>
      <c r="G5354" t="s">
        <v>33</v>
      </c>
      <c r="H5354" t="s">
        <v>34</v>
      </c>
      <c r="I5354" t="s">
        <v>35</v>
      </c>
      <c r="J5354" t="s">
        <v>36</v>
      </c>
      <c r="K5354" s="2">
        <v>40547</v>
      </c>
      <c r="L5354" t="s">
        <v>7501</v>
      </c>
      <c r="M5354" s="4">
        <v>40743</v>
      </c>
      <c r="N5354" s="4">
        <v>40743</v>
      </c>
      <c r="O5354" s="1">
        <v>40743</v>
      </c>
      <c r="P5354" t="s">
        <v>38</v>
      </c>
      <c r="R5354" t="s">
        <v>39</v>
      </c>
      <c r="S5354" t="s">
        <v>125</v>
      </c>
      <c r="T5354" t="s">
        <v>126</v>
      </c>
      <c r="U5354" t="s">
        <v>127</v>
      </c>
      <c r="V5354" t="s">
        <v>128</v>
      </c>
      <c r="W5354" s="6" t="s">
        <v>44</v>
      </c>
      <c r="X5354" t="s">
        <v>45</v>
      </c>
      <c r="Y5354">
        <v>20</v>
      </c>
      <c r="Z5354">
        <v>3500</v>
      </c>
      <c r="AA5354" t="s">
        <v>94</v>
      </c>
      <c r="AB5354" s="5">
        <f t="shared" si="166"/>
        <v>21638.408070175439</v>
      </c>
      <c r="AC5354" s="3">
        <v>112000</v>
      </c>
      <c r="AD5354" s="3">
        <v>32</v>
      </c>
      <c r="AE5354" s="3">
        <v>1.6</v>
      </c>
      <c r="AF5354" t="s">
        <v>125</v>
      </c>
      <c r="AG5354" t="s">
        <v>47</v>
      </c>
      <c r="AH5354" s="8">
        <v>1224</v>
      </c>
      <c r="AI5354" s="12">
        <v>15670.6</v>
      </c>
      <c r="AJ5354" s="9">
        <v>184.8</v>
      </c>
      <c r="AK5354" s="5">
        <f t="shared" si="167"/>
        <v>0</v>
      </c>
    </row>
    <row r="5355" spans="1:37" x14ac:dyDescent="0.3">
      <c r="A5355">
        <v>61354</v>
      </c>
      <c r="B5355" t="s">
        <v>4198</v>
      </c>
      <c r="C5355" t="s">
        <v>4199</v>
      </c>
      <c r="D5355" t="s">
        <v>4384</v>
      </c>
      <c r="E5355" t="s">
        <v>5107</v>
      </c>
      <c r="F5355" t="s">
        <v>231</v>
      </c>
      <c r="G5355" t="s">
        <v>33</v>
      </c>
      <c r="H5355" t="s">
        <v>34</v>
      </c>
      <c r="I5355" t="s">
        <v>232</v>
      </c>
      <c r="J5355" t="s">
        <v>310</v>
      </c>
      <c r="K5355" s="2">
        <v>41952</v>
      </c>
      <c r="L5355" s="2">
        <v>41892</v>
      </c>
      <c r="M5355" s="4">
        <v>42209</v>
      </c>
      <c r="N5355" s="4">
        <v>42209</v>
      </c>
      <c r="O5355" s="1">
        <v>42209</v>
      </c>
      <c r="P5355" t="s">
        <v>52</v>
      </c>
      <c r="R5355" t="s">
        <v>71</v>
      </c>
      <c r="S5355" t="s">
        <v>4202</v>
      </c>
      <c r="T5355" t="s">
        <v>332</v>
      </c>
      <c r="U5355" t="s">
        <v>242</v>
      </c>
      <c r="V5355" t="s">
        <v>57</v>
      </c>
      <c r="W5355" s="6" t="s">
        <v>244</v>
      </c>
      <c r="X5355" t="s">
        <v>76</v>
      </c>
      <c r="Y5355">
        <v>30</v>
      </c>
      <c r="Z5355">
        <v>38</v>
      </c>
      <c r="AA5355" t="s">
        <v>231</v>
      </c>
      <c r="AB5355" s="5">
        <f t="shared" si="166"/>
        <v>21638.408070175439</v>
      </c>
      <c r="AC5355" s="3">
        <v>564.39</v>
      </c>
      <c r="AD5355" s="3">
        <v>14.85</v>
      </c>
      <c r="AE5355" s="3">
        <v>0.5</v>
      </c>
      <c r="AF5355" t="s">
        <v>307</v>
      </c>
      <c r="AG5355" t="s">
        <v>109</v>
      </c>
      <c r="AH5355" s="8" t="s">
        <v>44</v>
      </c>
      <c r="AI5355" s="12" t="s">
        <v>44</v>
      </c>
      <c r="AJ5355" s="9">
        <v>0.57999999999999996</v>
      </c>
      <c r="AK5355" s="5">
        <f t="shared" si="167"/>
        <v>0</v>
      </c>
    </row>
    <row r="5356" spans="1:37" hidden="1" x14ac:dyDescent="0.3">
      <c r="A5356">
        <v>61364</v>
      </c>
      <c r="B5356" t="s">
        <v>5176</v>
      </c>
      <c r="C5356" t="s">
        <v>5631</v>
      </c>
      <c r="D5356" t="s">
        <v>9243</v>
      </c>
      <c r="E5356" t="s">
        <v>9244</v>
      </c>
      <c r="F5356" t="s">
        <v>155</v>
      </c>
      <c r="G5356" t="s">
        <v>33</v>
      </c>
      <c r="H5356" t="s">
        <v>34</v>
      </c>
      <c r="I5356" t="s">
        <v>35</v>
      </c>
      <c r="J5356" t="s">
        <v>3844</v>
      </c>
      <c r="K5356" t="s">
        <v>5634</v>
      </c>
      <c r="L5356" t="s">
        <v>4604</v>
      </c>
      <c r="M5356" s="4">
        <v>41206</v>
      </c>
      <c r="N5356" s="4">
        <v>41206</v>
      </c>
      <c r="O5356" s="1">
        <v>41206</v>
      </c>
      <c r="P5356" t="s">
        <v>52</v>
      </c>
      <c r="R5356" t="s">
        <v>53</v>
      </c>
      <c r="S5356" t="s">
        <v>54</v>
      </c>
      <c r="T5356" t="s">
        <v>6343</v>
      </c>
      <c r="U5356" t="s">
        <v>116</v>
      </c>
      <c r="V5356" t="s">
        <v>57</v>
      </c>
      <c r="W5356" s="6" t="s">
        <v>472</v>
      </c>
      <c r="X5356" t="s">
        <v>76</v>
      </c>
      <c r="Y5356">
        <v>60</v>
      </c>
      <c r="Z5356">
        <v>42500</v>
      </c>
      <c r="AA5356" t="s">
        <v>155</v>
      </c>
      <c r="AB5356" s="5">
        <f t="shared" si="166"/>
        <v>2371.7673611111113</v>
      </c>
      <c r="AC5356" s="3">
        <v>341700</v>
      </c>
      <c r="AD5356" s="3">
        <v>8.0399999999999991</v>
      </c>
      <c r="AE5356" s="3">
        <v>0.13</v>
      </c>
      <c r="AF5356" t="s">
        <v>60</v>
      </c>
      <c r="AG5356" t="s">
        <v>47</v>
      </c>
      <c r="AH5356" s="8">
        <v>3868</v>
      </c>
      <c r="AI5356" s="7">
        <v>16210.31</v>
      </c>
      <c r="AJ5356" s="9">
        <v>479.06</v>
      </c>
      <c r="AK5356" s="5">
        <f t="shared" si="167"/>
        <v>0</v>
      </c>
    </row>
    <row r="5357" spans="1:37" hidden="1" x14ac:dyDescent="0.3">
      <c r="A5357">
        <v>61396</v>
      </c>
      <c r="B5357" t="s">
        <v>4330</v>
      </c>
      <c r="C5357" t="s">
        <v>4331</v>
      </c>
      <c r="D5357" t="s">
        <v>4941</v>
      </c>
      <c r="E5357" t="s">
        <v>9245</v>
      </c>
      <c r="F5357" t="s">
        <v>4229</v>
      </c>
      <c r="G5357" t="s">
        <v>33</v>
      </c>
      <c r="H5357" t="s">
        <v>34</v>
      </c>
      <c r="I5357" t="s">
        <v>35</v>
      </c>
      <c r="J5357" t="s">
        <v>36</v>
      </c>
      <c r="K5357" t="s">
        <v>4309</v>
      </c>
      <c r="L5357" s="2">
        <v>40641</v>
      </c>
      <c r="M5357" s="4">
        <v>40843</v>
      </c>
      <c r="N5357" s="4">
        <v>40843</v>
      </c>
      <c r="O5357" s="1">
        <v>40843</v>
      </c>
      <c r="P5357" t="s">
        <v>38</v>
      </c>
      <c r="R5357" t="s">
        <v>39</v>
      </c>
      <c r="S5357" t="s">
        <v>199</v>
      </c>
      <c r="T5357" t="s">
        <v>65</v>
      </c>
      <c r="U5357" t="s">
        <v>66</v>
      </c>
      <c r="V5357" t="s">
        <v>67</v>
      </c>
      <c r="W5357" s="6" t="s">
        <v>44</v>
      </c>
      <c r="X5357" t="s">
        <v>45</v>
      </c>
      <c r="Y5357">
        <v>100</v>
      </c>
      <c r="Z5357">
        <v>2828</v>
      </c>
      <c r="AA5357" t="s">
        <v>4229</v>
      </c>
      <c r="AB5357" s="5">
        <f t="shared" si="166"/>
        <v>2371.7673611111113</v>
      </c>
      <c r="AC5357" s="3">
        <v>260176</v>
      </c>
      <c r="AD5357" s="3">
        <v>92</v>
      </c>
      <c r="AE5357" s="3">
        <v>0.92</v>
      </c>
      <c r="AF5357" t="s">
        <v>202</v>
      </c>
      <c r="AG5357" t="s">
        <v>47</v>
      </c>
      <c r="AH5357" s="8" t="s">
        <v>44</v>
      </c>
      <c r="AI5357" s="7" t="s">
        <v>44</v>
      </c>
      <c r="AJ5357" s="9">
        <v>429.29</v>
      </c>
      <c r="AK5357" s="5">
        <f t="shared" si="167"/>
        <v>0</v>
      </c>
    </row>
    <row r="5358" spans="1:37" x14ac:dyDescent="0.3">
      <c r="A5358">
        <v>61403</v>
      </c>
      <c r="B5358" t="s">
        <v>4244</v>
      </c>
      <c r="C5358" t="s">
        <v>7382</v>
      </c>
      <c r="D5358" t="s">
        <v>9246</v>
      </c>
      <c r="E5358" t="s">
        <v>9247</v>
      </c>
      <c r="F5358" t="s">
        <v>32</v>
      </c>
      <c r="G5358" t="s">
        <v>33</v>
      </c>
      <c r="H5358" t="s">
        <v>34</v>
      </c>
      <c r="I5358" t="s">
        <v>35</v>
      </c>
      <c r="J5358" t="s">
        <v>36</v>
      </c>
      <c r="K5358" t="s">
        <v>7385</v>
      </c>
      <c r="L5358" t="s">
        <v>7268</v>
      </c>
      <c r="M5358" s="4">
        <v>40492</v>
      </c>
      <c r="N5358" s="4">
        <v>40492</v>
      </c>
      <c r="O5358" s="1">
        <v>40492</v>
      </c>
      <c r="P5358" t="s">
        <v>38</v>
      </c>
      <c r="R5358" t="s">
        <v>39</v>
      </c>
      <c r="S5358" t="s">
        <v>212</v>
      </c>
      <c r="T5358" t="s">
        <v>1283</v>
      </c>
      <c r="U5358" t="s">
        <v>1284</v>
      </c>
      <c r="V5358" t="s">
        <v>215</v>
      </c>
      <c r="W5358" s="6" t="s">
        <v>44</v>
      </c>
      <c r="X5358" t="s">
        <v>45</v>
      </c>
      <c r="Y5358">
        <v>30</v>
      </c>
      <c r="Z5358">
        <v>1206</v>
      </c>
      <c r="AA5358" t="s">
        <v>32</v>
      </c>
      <c r="AB5358" s="5">
        <f t="shared" si="166"/>
        <v>21638.408070175439</v>
      </c>
      <c r="AC5358" s="3">
        <v>28944</v>
      </c>
      <c r="AD5358" s="3">
        <v>24</v>
      </c>
      <c r="AE5358" s="3">
        <v>0.8</v>
      </c>
      <c r="AF5358" t="s">
        <v>216</v>
      </c>
      <c r="AG5358" t="s">
        <v>47</v>
      </c>
      <c r="AH5358" s="8">
        <v>429</v>
      </c>
      <c r="AI5358" s="12">
        <v>4540.55</v>
      </c>
      <c r="AJ5358" s="9">
        <v>62.4</v>
      </c>
      <c r="AK5358" s="5">
        <f t="shared" si="167"/>
        <v>0</v>
      </c>
    </row>
    <row r="5359" spans="1:37" x14ac:dyDescent="0.3">
      <c r="A5359">
        <v>61416</v>
      </c>
      <c r="B5359" t="s">
        <v>4193</v>
      </c>
      <c r="C5359" t="s">
        <v>4239</v>
      </c>
      <c r="D5359" t="s">
        <v>4429</v>
      </c>
      <c r="E5359" t="s">
        <v>9248</v>
      </c>
      <c r="F5359" t="s">
        <v>231</v>
      </c>
      <c r="G5359" t="s">
        <v>33</v>
      </c>
      <c r="H5359" t="s">
        <v>34</v>
      </c>
      <c r="I5359" t="s">
        <v>232</v>
      </c>
      <c r="J5359" t="s">
        <v>36</v>
      </c>
      <c r="K5359" t="s">
        <v>4242</v>
      </c>
      <c r="L5359" t="s">
        <v>4243</v>
      </c>
      <c r="M5359" s="4">
        <v>40464</v>
      </c>
      <c r="N5359" s="4">
        <v>40478</v>
      </c>
      <c r="O5359" s="1">
        <v>40478</v>
      </c>
      <c r="P5359" t="s">
        <v>52</v>
      </c>
      <c r="R5359" t="s">
        <v>71</v>
      </c>
      <c r="S5359" t="s">
        <v>142</v>
      </c>
      <c r="T5359" t="s">
        <v>332</v>
      </c>
      <c r="U5359" t="s">
        <v>242</v>
      </c>
      <c r="V5359" t="s">
        <v>57</v>
      </c>
      <c r="W5359" s="6" t="s">
        <v>244</v>
      </c>
      <c r="X5359" t="s">
        <v>76</v>
      </c>
      <c r="Y5359">
        <v>30</v>
      </c>
      <c r="Z5359">
        <v>64738</v>
      </c>
      <c r="AA5359" t="s">
        <v>231</v>
      </c>
      <c r="AB5359" s="5">
        <f t="shared" si="166"/>
        <v>21638.408070175439</v>
      </c>
      <c r="AC5359" s="3">
        <v>506251.16</v>
      </c>
      <c r="AD5359" s="3">
        <v>7.82</v>
      </c>
      <c r="AE5359" s="3">
        <v>0.26</v>
      </c>
      <c r="AF5359" t="s">
        <v>147</v>
      </c>
      <c r="AG5359" t="s">
        <v>47</v>
      </c>
      <c r="AH5359" s="8">
        <v>4457</v>
      </c>
      <c r="AI5359" s="12">
        <v>3646.13</v>
      </c>
      <c r="AJ5359" s="9">
        <v>1091.48</v>
      </c>
      <c r="AK5359" s="5">
        <f t="shared" si="167"/>
        <v>-14</v>
      </c>
    </row>
    <row r="5360" spans="1:37" x14ac:dyDescent="0.3">
      <c r="A5360">
        <v>61417</v>
      </c>
      <c r="B5360" t="s">
        <v>4198</v>
      </c>
      <c r="C5360" t="s">
        <v>4199</v>
      </c>
      <c r="D5360" t="s">
        <v>4279</v>
      </c>
      <c r="E5360" t="s">
        <v>4280</v>
      </c>
      <c r="F5360" t="s">
        <v>231</v>
      </c>
      <c r="G5360" t="s">
        <v>33</v>
      </c>
      <c r="H5360" t="s">
        <v>34</v>
      </c>
      <c r="I5360" t="s">
        <v>232</v>
      </c>
      <c r="J5360" t="s">
        <v>310</v>
      </c>
      <c r="K5360" s="2">
        <v>41952</v>
      </c>
      <c r="L5360" t="s">
        <v>4281</v>
      </c>
      <c r="M5360" s="4">
        <v>42030</v>
      </c>
      <c r="N5360" s="4">
        <v>42030</v>
      </c>
      <c r="O5360" s="1">
        <v>42030</v>
      </c>
      <c r="P5360" t="s">
        <v>52</v>
      </c>
      <c r="R5360" t="s">
        <v>71</v>
      </c>
      <c r="S5360" t="s">
        <v>4202</v>
      </c>
      <c r="T5360" t="s">
        <v>843</v>
      </c>
      <c r="U5360" t="s">
        <v>158</v>
      </c>
      <c r="V5360" t="s">
        <v>57</v>
      </c>
      <c r="W5360" s="6" t="s">
        <v>341</v>
      </c>
      <c r="X5360" t="s">
        <v>844</v>
      </c>
      <c r="Y5360">
        <v>30</v>
      </c>
      <c r="Z5360">
        <v>6</v>
      </c>
      <c r="AA5360" t="s">
        <v>231</v>
      </c>
      <c r="AB5360" s="5">
        <f t="shared" si="166"/>
        <v>21638.408070175439</v>
      </c>
      <c r="AC5360" s="3">
        <v>66.099999999999994</v>
      </c>
      <c r="AD5360" s="3">
        <v>11.02</v>
      </c>
      <c r="AE5360" s="3">
        <v>0.37</v>
      </c>
      <c r="AF5360" t="s">
        <v>60</v>
      </c>
      <c r="AG5360" t="s">
        <v>109</v>
      </c>
      <c r="AH5360" s="8" t="s">
        <v>44</v>
      </c>
      <c r="AI5360" s="12" t="s">
        <v>44</v>
      </c>
      <c r="AJ5360" s="9">
        <v>7.0000000000000007E-2</v>
      </c>
      <c r="AK5360" s="5">
        <f t="shared" si="167"/>
        <v>0</v>
      </c>
    </row>
    <row r="5361" spans="1:37" x14ac:dyDescent="0.3">
      <c r="A5361">
        <v>61418</v>
      </c>
      <c r="B5361" t="s">
        <v>4311</v>
      </c>
      <c r="C5361" t="s">
        <v>4312</v>
      </c>
      <c r="D5361" t="s">
        <v>8021</v>
      </c>
      <c r="E5361" t="s">
        <v>9249</v>
      </c>
      <c r="F5361" t="s">
        <v>809</v>
      </c>
      <c r="G5361" t="s">
        <v>33</v>
      </c>
      <c r="H5361" t="s">
        <v>34</v>
      </c>
      <c r="I5361" t="s">
        <v>63</v>
      </c>
      <c r="J5361" t="s">
        <v>36</v>
      </c>
      <c r="K5361" t="s">
        <v>4315</v>
      </c>
      <c r="L5361" s="2">
        <v>41003</v>
      </c>
      <c r="M5361" s="4">
        <v>41033</v>
      </c>
      <c r="N5361" s="4">
        <v>41033</v>
      </c>
      <c r="O5361" s="1">
        <v>41033</v>
      </c>
      <c r="P5361" t="s">
        <v>52</v>
      </c>
      <c r="R5361" t="s">
        <v>71</v>
      </c>
      <c r="S5361" t="s">
        <v>114</v>
      </c>
      <c r="T5361" t="s">
        <v>4169</v>
      </c>
      <c r="U5361" t="s">
        <v>529</v>
      </c>
      <c r="V5361" t="s">
        <v>530</v>
      </c>
      <c r="W5361" s="6" t="s">
        <v>433</v>
      </c>
      <c r="X5361" t="s">
        <v>76</v>
      </c>
      <c r="Y5361">
        <v>60</v>
      </c>
      <c r="Z5361">
        <v>625</v>
      </c>
      <c r="AA5361" t="s">
        <v>809</v>
      </c>
      <c r="AB5361" s="5">
        <f t="shared" si="166"/>
        <v>21638.408070175439</v>
      </c>
      <c r="AC5361" s="3">
        <v>4281.25</v>
      </c>
      <c r="AD5361" s="3">
        <v>6.85</v>
      </c>
      <c r="AE5361" s="3">
        <v>0.11</v>
      </c>
      <c r="AF5361" t="s">
        <v>122</v>
      </c>
      <c r="AG5361" t="s">
        <v>47</v>
      </c>
      <c r="AH5361" s="8">
        <v>86</v>
      </c>
      <c r="AI5361" s="12">
        <v>86</v>
      </c>
      <c r="AJ5361" s="9">
        <v>6</v>
      </c>
      <c r="AK5361" s="5">
        <f t="shared" si="167"/>
        <v>0</v>
      </c>
    </row>
    <row r="5362" spans="1:37" x14ac:dyDescent="0.3">
      <c r="A5362">
        <v>61436</v>
      </c>
      <c r="B5362" t="s">
        <v>4311</v>
      </c>
      <c r="C5362" t="s">
        <v>9250</v>
      </c>
      <c r="D5362" t="s">
        <v>9251</v>
      </c>
      <c r="E5362" t="s">
        <v>9252</v>
      </c>
      <c r="F5362" t="s">
        <v>809</v>
      </c>
      <c r="G5362" t="s">
        <v>33</v>
      </c>
      <c r="H5362" t="s">
        <v>34</v>
      </c>
      <c r="I5362" t="s">
        <v>35</v>
      </c>
      <c r="J5362" t="s">
        <v>36</v>
      </c>
      <c r="K5362" s="2">
        <v>42162</v>
      </c>
      <c r="L5362" t="s">
        <v>7330</v>
      </c>
      <c r="M5362" s="4">
        <v>42244</v>
      </c>
      <c r="N5362" s="4">
        <v>42244</v>
      </c>
      <c r="O5362" s="1">
        <v>42247</v>
      </c>
      <c r="P5362" t="s">
        <v>52</v>
      </c>
      <c r="R5362" t="s">
        <v>71</v>
      </c>
      <c r="S5362" t="s">
        <v>604</v>
      </c>
      <c r="T5362" t="s">
        <v>305</v>
      </c>
      <c r="U5362" t="s">
        <v>98</v>
      </c>
      <c r="V5362" t="s">
        <v>57</v>
      </c>
      <c r="W5362" s="6" t="s">
        <v>306</v>
      </c>
      <c r="X5362" t="s">
        <v>76</v>
      </c>
      <c r="Y5362">
        <v>30</v>
      </c>
      <c r="Z5362">
        <v>61751</v>
      </c>
      <c r="AA5362" t="s">
        <v>809</v>
      </c>
      <c r="AB5362" s="5">
        <f t="shared" si="166"/>
        <v>21638.408070175439</v>
      </c>
      <c r="AC5362" s="3">
        <v>194515.65</v>
      </c>
      <c r="AD5362" s="3">
        <v>3.15</v>
      </c>
      <c r="AE5362" s="3">
        <v>0.1</v>
      </c>
      <c r="AF5362" t="s">
        <v>605</v>
      </c>
      <c r="AG5362" t="s">
        <v>47</v>
      </c>
      <c r="AH5362" s="8" t="s">
        <v>44</v>
      </c>
      <c r="AI5362" s="12" t="s">
        <v>44</v>
      </c>
      <c r="AJ5362" s="9">
        <v>228.94</v>
      </c>
      <c r="AK5362" s="5">
        <f t="shared" si="167"/>
        <v>0</v>
      </c>
    </row>
    <row r="5363" spans="1:37" hidden="1" x14ac:dyDescent="0.3">
      <c r="A5363">
        <v>61473</v>
      </c>
      <c r="B5363" t="s">
        <v>4198</v>
      </c>
      <c r="C5363" t="s">
        <v>4199</v>
      </c>
      <c r="D5363" t="s">
        <v>4943</v>
      </c>
      <c r="E5363" t="s">
        <v>6166</v>
      </c>
      <c r="F5363" t="s">
        <v>231</v>
      </c>
      <c r="G5363" t="s">
        <v>33</v>
      </c>
      <c r="H5363" t="s">
        <v>34</v>
      </c>
      <c r="I5363" t="s">
        <v>232</v>
      </c>
      <c r="J5363" t="s">
        <v>310</v>
      </c>
      <c r="K5363" s="2">
        <v>41952</v>
      </c>
      <c r="L5363" s="2">
        <v>41892</v>
      </c>
      <c r="M5363" s="4">
        <v>42209</v>
      </c>
      <c r="N5363" s="4">
        <v>42209</v>
      </c>
      <c r="O5363" s="1">
        <v>42209</v>
      </c>
      <c r="P5363" t="s">
        <v>52</v>
      </c>
      <c r="R5363" t="s">
        <v>71</v>
      </c>
      <c r="S5363" t="s">
        <v>4202</v>
      </c>
      <c r="T5363" t="s">
        <v>143</v>
      </c>
      <c r="U5363" t="s">
        <v>144</v>
      </c>
      <c r="V5363" t="s">
        <v>57</v>
      </c>
      <c r="W5363" s="6" t="s">
        <v>145</v>
      </c>
      <c r="X5363" t="s">
        <v>146</v>
      </c>
      <c r="Y5363">
        <v>60</v>
      </c>
      <c r="Z5363">
        <v>13</v>
      </c>
      <c r="AA5363" t="s">
        <v>231</v>
      </c>
      <c r="AB5363" s="5">
        <f t="shared" si="166"/>
        <v>2371.7673611111113</v>
      </c>
      <c r="AC5363" s="3">
        <v>293.02999999999997</v>
      </c>
      <c r="AD5363" s="3">
        <v>22.54</v>
      </c>
      <c r="AE5363" s="3">
        <v>0.38</v>
      </c>
      <c r="AF5363" t="s">
        <v>60</v>
      </c>
      <c r="AG5363" t="s">
        <v>109</v>
      </c>
      <c r="AH5363" s="8" t="s">
        <v>44</v>
      </c>
      <c r="AI5363" s="7" t="s">
        <v>44</v>
      </c>
      <c r="AJ5363" s="9">
        <v>0.3</v>
      </c>
      <c r="AK5363" s="5">
        <f t="shared" si="167"/>
        <v>0</v>
      </c>
    </row>
    <row r="5364" spans="1:37" x14ac:dyDescent="0.3">
      <c r="A5364">
        <v>61493</v>
      </c>
      <c r="B5364" t="s">
        <v>4330</v>
      </c>
      <c r="C5364" t="s">
        <v>9253</v>
      </c>
      <c r="D5364" t="s">
        <v>9254</v>
      </c>
      <c r="E5364" t="s">
        <v>9255</v>
      </c>
      <c r="F5364" t="s">
        <v>4229</v>
      </c>
      <c r="G5364" t="s">
        <v>33</v>
      </c>
      <c r="H5364" t="s">
        <v>34</v>
      </c>
      <c r="I5364" t="s">
        <v>35</v>
      </c>
      <c r="J5364" t="s">
        <v>36</v>
      </c>
      <c r="K5364" s="2">
        <v>41370</v>
      </c>
      <c r="L5364" s="2">
        <v>41463</v>
      </c>
      <c r="M5364" s="4">
        <v>41576</v>
      </c>
      <c r="N5364" s="4">
        <v>41576</v>
      </c>
      <c r="O5364" s="1">
        <v>41579</v>
      </c>
      <c r="P5364" t="s">
        <v>38</v>
      </c>
      <c r="R5364" t="s">
        <v>252</v>
      </c>
      <c r="S5364" t="s">
        <v>212</v>
      </c>
      <c r="T5364" t="s">
        <v>4843</v>
      </c>
      <c r="U5364" t="s">
        <v>4843</v>
      </c>
      <c r="V5364" t="s">
        <v>67</v>
      </c>
      <c r="W5364" s="6" t="s">
        <v>44</v>
      </c>
      <c r="X5364" t="s">
        <v>254</v>
      </c>
      <c r="Y5364">
        <v>1</v>
      </c>
      <c r="Z5364">
        <v>112</v>
      </c>
      <c r="AA5364" t="s">
        <v>4229</v>
      </c>
      <c r="AB5364" s="5">
        <f t="shared" si="166"/>
        <v>21638.408070175439</v>
      </c>
      <c r="AC5364" s="3">
        <v>0</v>
      </c>
      <c r="AD5364" s="3">
        <v>0</v>
      </c>
      <c r="AE5364" s="3">
        <v>0</v>
      </c>
      <c r="AF5364" t="s">
        <v>4152</v>
      </c>
      <c r="AG5364" t="s">
        <v>47</v>
      </c>
      <c r="AH5364" s="8">
        <v>46</v>
      </c>
      <c r="AI5364" s="12">
        <v>1428.23</v>
      </c>
      <c r="AJ5364" s="9">
        <v>0</v>
      </c>
      <c r="AK5364" s="5">
        <f t="shared" si="167"/>
        <v>0</v>
      </c>
    </row>
    <row r="5365" spans="1:37" hidden="1" x14ac:dyDescent="0.3">
      <c r="A5365">
        <v>61501</v>
      </c>
      <c r="B5365" t="s">
        <v>4193</v>
      </c>
      <c r="C5365" t="s">
        <v>4560</v>
      </c>
      <c r="D5365" t="s">
        <v>4629</v>
      </c>
      <c r="E5365" t="s">
        <v>9256</v>
      </c>
      <c r="F5365" t="s">
        <v>231</v>
      </c>
      <c r="G5365" t="s">
        <v>33</v>
      </c>
      <c r="H5365" t="s">
        <v>34</v>
      </c>
      <c r="I5365" t="s">
        <v>232</v>
      </c>
      <c r="J5365" t="s">
        <v>3844</v>
      </c>
      <c r="K5365" t="s">
        <v>4563</v>
      </c>
      <c r="L5365" t="s">
        <v>4631</v>
      </c>
      <c r="M5365" s="4">
        <v>40541</v>
      </c>
      <c r="N5365" s="4">
        <v>40612</v>
      </c>
      <c r="O5365" s="1">
        <v>40612</v>
      </c>
      <c r="P5365" t="s">
        <v>52</v>
      </c>
      <c r="R5365" t="s">
        <v>71</v>
      </c>
      <c r="S5365" t="s">
        <v>54</v>
      </c>
      <c r="T5365" t="s">
        <v>332</v>
      </c>
      <c r="U5365" t="s">
        <v>242</v>
      </c>
      <c r="V5365" t="s">
        <v>57</v>
      </c>
      <c r="W5365" s="6" t="s">
        <v>244</v>
      </c>
      <c r="X5365" t="s">
        <v>76</v>
      </c>
      <c r="Y5365">
        <v>30</v>
      </c>
      <c r="Z5365">
        <v>146670</v>
      </c>
      <c r="AA5365" t="s">
        <v>231</v>
      </c>
      <c r="AB5365" s="5">
        <f t="shared" si="166"/>
        <v>2371.7673611111113</v>
      </c>
      <c r="AC5365" s="3">
        <v>975355.5</v>
      </c>
      <c r="AD5365" s="3">
        <v>6.65</v>
      </c>
      <c r="AE5365" s="3">
        <v>0.22</v>
      </c>
      <c r="AF5365" t="s">
        <v>60</v>
      </c>
      <c r="AG5365" t="s">
        <v>47</v>
      </c>
      <c r="AH5365" s="8">
        <v>13690</v>
      </c>
      <c r="AI5365" s="7">
        <v>15213.22</v>
      </c>
      <c r="AJ5365" s="9">
        <v>2102.87</v>
      </c>
      <c r="AK5365" s="5">
        <f t="shared" si="167"/>
        <v>-71</v>
      </c>
    </row>
    <row r="5366" spans="1:37" x14ac:dyDescent="0.3">
      <c r="A5366">
        <v>61518</v>
      </c>
      <c r="B5366" t="s">
        <v>4291</v>
      </c>
      <c r="C5366" t="s">
        <v>4711</v>
      </c>
      <c r="D5366" t="s">
        <v>4712</v>
      </c>
      <c r="E5366" t="s">
        <v>4713</v>
      </c>
      <c r="F5366" t="s">
        <v>4295</v>
      </c>
      <c r="G5366" t="s">
        <v>33</v>
      </c>
      <c r="H5366" t="s">
        <v>34</v>
      </c>
      <c r="I5366" t="s">
        <v>35</v>
      </c>
      <c r="J5366" t="s">
        <v>36</v>
      </c>
      <c r="K5366" t="s">
        <v>4714</v>
      </c>
      <c r="L5366" t="s">
        <v>4715</v>
      </c>
      <c r="M5366" s="4">
        <v>41887</v>
      </c>
      <c r="N5366" s="4">
        <v>41887</v>
      </c>
      <c r="O5366" s="1">
        <v>41898</v>
      </c>
      <c r="P5366" t="s">
        <v>38</v>
      </c>
      <c r="R5366" t="s">
        <v>39</v>
      </c>
      <c r="S5366" t="s">
        <v>125</v>
      </c>
      <c r="T5366" t="s">
        <v>126</v>
      </c>
      <c r="U5366" t="s">
        <v>127</v>
      </c>
      <c r="V5366" t="s">
        <v>128</v>
      </c>
      <c r="W5366" s="6" t="s">
        <v>44</v>
      </c>
      <c r="X5366" t="s">
        <v>45</v>
      </c>
      <c r="Y5366">
        <v>20</v>
      </c>
      <c r="Z5366">
        <v>65</v>
      </c>
      <c r="AA5366" t="s">
        <v>4295</v>
      </c>
      <c r="AB5366" s="5">
        <f t="shared" si="166"/>
        <v>21638.408070175439</v>
      </c>
      <c r="AC5366" s="3">
        <v>2080</v>
      </c>
      <c r="AD5366" s="3">
        <v>32</v>
      </c>
      <c r="AE5366" s="3">
        <v>1.6</v>
      </c>
      <c r="AF5366" t="s">
        <v>125</v>
      </c>
      <c r="AG5366" t="s">
        <v>109</v>
      </c>
      <c r="AH5366" s="8" t="s">
        <v>44</v>
      </c>
      <c r="AI5366" s="12" t="s">
        <v>44</v>
      </c>
      <c r="AJ5366" s="9">
        <v>2.14</v>
      </c>
      <c r="AK5366" s="5">
        <f t="shared" si="167"/>
        <v>0</v>
      </c>
    </row>
    <row r="5367" spans="1:37" hidden="1" x14ac:dyDescent="0.3">
      <c r="A5367">
        <v>61520</v>
      </c>
      <c r="B5367" t="s">
        <v>4259</v>
      </c>
      <c r="C5367" t="s">
        <v>4260</v>
      </c>
      <c r="D5367" t="s">
        <v>9257</v>
      </c>
      <c r="E5367" t="s">
        <v>9258</v>
      </c>
      <c r="F5367" t="s">
        <v>140</v>
      </c>
      <c r="G5367" t="s">
        <v>33</v>
      </c>
      <c r="H5367" t="s">
        <v>34</v>
      </c>
      <c r="I5367" t="s">
        <v>112</v>
      </c>
      <c r="J5367" t="s">
        <v>36</v>
      </c>
      <c r="K5367" s="2">
        <v>40246</v>
      </c>
      <c r="L5367" t="s">
        <v>4773</v>
      </c>
      <c r="M5367" s="4">
        <v>40813</v>
      </c>
      <c r="N5367" s="4">
        <v>40813</v>
      </c>
      <c r="O5367" s="1">
        <v>40813</v>
      </c>
      <c r="P5367" t="s">
        <v>52</v>
      </c>
      <c r="R5367" t="s">
        <v>53</v>
      </c>
      <c r="S5367" t="s">
        <v>54</v>
      </c>
      <c r="T5367" t="s">
        <v>4600</v>
      </c>
      <c r="U5367" t="s">
        <v>74</v>
      </c>
      <c r="V5367" t="s">
        <v>57</v>
      </c>
      <c r="W5367" s="6" t="s">
        <v>58</v>
      </c>
      <c r="X5367" t="s">
        <v>90</v>
      </c>
      <c r="Y5367">
        <v>240</v>
      </c>
      <c r="Z5367">
        <v>2468</v>
      </c>
      <c r="AA5367" t="s">
        <v>140</v>
      </c>
      <c r="AB5367" s="5">
        <f t="shared" si="166"/>
        <v>2371.7673611111113</v>
      </c>
      <c r="AC5367" s="3">
        <v>7231.24</v>
      </c>
      <c r="AD5367" s="3">
        <v>2.93</v>
      </c>
      <c r="AE5367" s="3">
        <v>0.01</v>
      </c>
      <c r="AF5367" t="s">
        <v>60</v>
      </c>
      <c r="AG5367" t="s">
        <v>47</v>
      </c>
      <c r="AH5367" s="8">
        <v>907</v>
      </c>
      <c r="AI5367" s="7">
        <v>650.80999999999995</v>
      </c>
      <c r="AJ5367" s="9">
        <v>15.59</v>
      </c>
      <c r="AK5367" s="5">
        <f t="shared" si="167"/>
        <v>0</v>
      </c>
    </row>
    <row r="5368" spans="1:37" hidden="1" x14ac:dyDescent="0.3">
      <c r="A5368">
        <v>61521</v>
      </c>
      <c r="B5368" t="s">
        <v>4153</v>
      </c>
      <c r="C5368" t="s">
        <v>8253</v>
      </c>
      <c r="D5368" t="s">
        <v>9259</v>
      </c>
      <c r="E5368" t="s">
        <v>9260</v>
      </c>
      <c r="F5368" t="s">
        <v>151</v>
      </c>
      <c r="G5368" t="s">
        <v>33</v>
      </c>
      <c r="H5368" t="s">
        <v>34</v>
      </c>
      <c r="I5368" t="s">
        <v>35</v>
      </c>
      <c r="J5368" t="s">
        <v>36</v>
      </c>
      <c r="K5368" s="2">
        <v>41223</v>
      </c>
      <c r="L5368" t="s">
        <v>4224</v>
      </c>
      <c r="M5368" s="4">
        <v>41249</v>
      </c>
      <c r="N5368" s="4">
        <v>41249</v>
      </c>
      <c r="O5368" s="1">
        <v>41249</v>
      </c>
      <c r="P5368" t="s">
        <v>38</v>
      </c>
      <c r="R5368" t="s">
        <v>39</v>
      </c>
      <c r="S5368" t="s">
        <v>199</v>
      </c>
      <c r="T5368" t="s">
        <v>65</v>
      </c>
      <c r="U5368" t="s">
        <v>66</v>
      </c>
      <c r="V5368" t="s">
        <v>67</v>
      </c>
      <c r="W5368" s="6" t="s">
        <v>44</v>
      </c>
      <c r="X5368" t="s">
        <v>45</v>
      </c>
      <c r="Y5368">
        <v>100</v>
      </c>
      <c r="Z5368">
        <v>1500</v>
      </c>
      <c r="AA5368" t="s">
        <v>151</v>
      </c>
      <c r="AB5368" s="5">
        <f t="shared" si="166"/>
        <v>2371.7673611111113</v>
      </c>
      <c r="AC5368" s="3">
        <v>150000</v>
      </c>
      <c r="AD5368" s="3">
        <v>100</v>
      </c>
      <c r="AE5368" s="3">
        <v>1</v>
      </c>
      <c r="AF5368" t="s">
        <v>4152</v>
      </c>
      <c r="AG5368" t="s">
        <v>47</v>
      </c>
      <c r="AH5368" s="8">
        <v>714</v>
      </c>
      <c r="AI5368" s="7">
        <v>11293.85</v>
      </c>
      <c r="AJ5368" s="9">
        <v>185.55</v>
      </c>
      <c r="AK5368" s="5">
        <f t="shared" si="167"/>
        <v>0</v>
      </c>
    </row>
    <row r="5369" spans="1:37" x14ac:dyDescent="0.3">
      <c r="A5369">
        <v>61546</v>
      </c>
      <c r="B5369" t="s">
        <v>4518</v>
      </c>
      <c r="C5369" t="s">
        <v>7660</v>
      </c>
      <c r="D5369" t="s">
        <v>9261</v>
      </c>
      <c r="E5369" t="s">
        <v>9262</v>
      </c>
      <c r="F5369" t="s">
        <v>224</v>
      </c>
      <c r="G5369" t="s">
        <v>33</v>
      </c>
      <c r="H5369" t="s">
        <v>34</v>
      </c>
      <c r="I5369" t="s">
        <v>35</v>
      </c>
      <c r="J5369" t="s">
        <v>36</v>
      </c>
      <c r="K5369" t="s">
        <v>7663</v>
      </c>
      <c r="L5369" s="2">
        <v>41190</v>
      </c>
      <c r="M5369" s="4">
        <v>41218</v>
      </c>
      <c r="N5369" s="4">
        <v>41218</v>
      </c>
      <c r="O5369" s="1">
        <v>41218</v>
      </c>
      <c r="P5369" t="s">
        <v>38</v>
      </c>
      <c r="R5369" t="s">
        <v>39</v>
      </c>
      <c r="S5369" t="s">
        <v>746</v>
      </c>
      <c r="T5369" t="s">
        <v>747</v>
      </c>
      <c r="U5369" t="s">
        <v>748</v>
      </c>
      <c r="V5369" t="s">
        <v>749</v>
      </c>
      <c r="W5369" s="6" t="s">
        <v>44</v>
      </c>
      <c r="X5369" t="s">
        <v>45</v>
      </c>
      <c r="Y5369">
        <v>1</v>
      </c>
      <c r="Z5369">
        <v>22497</v>
      </c>
      <c r="AA5369" t="s">
        <v>224</v>
      </c>
      <c r="AB5369" s="5">
        <f t="shared" si="166"/>
        <v>21638.408070175439</v>
      </c>
      <c r="AC5369" s="3">
        <v>551176.5</v>
      </c>
      <c r="AD5369" s="3">
        <v>24.5</v>
      </c>
      <c r="AE5369" s="3">
        <v>24.5</v>
      </c>
      <c r="AF5369" t="s">
        <v>750</v>
      </c>
      <c r="AG5369" t="s">
        <v>47</v>
      </c>
      <c r="AH5369" s="8">
        <v>13749</v>
      </c>
      <c r="AI5369" s="12">
        <v>152368.70000000001</v>
      </c>
      <c r="AJ5369" s="9">
        <v>772.75</v>
      </c>
      <c r="AK5369" s="5">
        <f t="shared" si="167"/>
        <v>0</v>
      </c>
    </row>
    <row r="5370" spans="1:37" x14ac:dyDescent="0.3">
      <c r="A5370">
        <v>61550</v>
      </c>
      <c r="B5370" t="s">
        <v>4153</v>
      </c>
      <c r="C5370" t="s">
        <v>4960</v>
      </c>
      <c r="D5370" t="s">
        <v>9263</v>
      </c>
      <c r="E5370" t="s">
        <v>9264</v>
      </c>
      <c r="F5370" t="s">
        <v>151</v>
      </c>
      <c r="G5370" t="s">
        <v>33</v>
      </c>
      <c r="H5370" t="s">
        <v>34</v>
      </c>
      <c r="I5370" t="s">
        <v>35</v>
      </c>
      <c r="J5370" t="s">
        <v>36</v>
      </c>
      <c r="K5370" t="s">
        <v>4963</v>
      </c>
      <c r="L5370" t="s">
        <v>5012</v>
      </c>
      <c r="M5370" s="4">
        <v>41807</v>
      </c>
      <c r="N5370" s="4">
        <v>41807</v>
      </c>
      <c r="O5370" s="1">
        <v>41810</v>
      </c>
      <c r="P5370" t="s">
        <v>52</v>
      </c>
      <c r="R5370" t="s">
        <v>71</v>
      </c>
      <c r="S5370" t="s">
        <v>304</v>
      </c>
      <c r="T5370" t="s">
        <v>143</v>
      </c>
      <c r="U5370" t="s">
        <v>144</v>
      </c>
      <c r="V5370" t="s">
        <v>57</v>
      </c>
      <c r="W5370" s="6" t="s">
        <v>145</v>
      </c>
      <c r="X5370" t="s">
        <v>146</v>
      </c>
      <c r="Y5370">
        <v>60</v>
      </c>
      <c r="Z5370">
        <v>24024</v>
      </c>
      <c r="AA5370" t="s">
        <v>151</v>
      </c>
      <c r="AB5370" s="5">
        <f t="shared" si="166"/>
        <v>21638.408070175439</v>
      </c>
      <c r="AC5370" s="3">
        <v>155915.76</v>
      </c>
      <c r="AD5370" s="3">
        <v>6.49</v>
      </c>
      <c r="AE5370" s="3">
        <v>0.11</v>
      </c>
      <c r="AF5370" t="s">
        <v>307</v>
      </c>
      <c r="AG5370" t="s">
        <v>47</v>
      </c>
      <c r="AH5370" s="8">
        <v>2082</v>
      </c>
      <c r="AI5370" s="12">
        <v>16574.55</v>
      </c>
      <c r="AJ5370" s="9">
        <v>192.87</v>
      </c>
      <c r="AK5370" s="5">
        <f t="shared" si="167"/>
        <v>0</v>
      </c>
    </row>
    <row r="5371" spans="1:37" hidden="1" x14ac:dyDescent="0.3">
      <c r="A5371">
        <v>61563</v>
      </c>
      <c r="B5371" t="s">
        <v>4141</v>
      </c>
      <c r="C5371" t="s">
        <v>5402</v>
      </c>
      <c r="D5371" t="s">
        <v>9265</v>
      </c>
      <c r="E5371" t="s">
        <v>9266</v>
      </c>
      <c r="F5371" t="s">
        <v>51</v>
      </c>
      <c r="G5371" t="s">
        <v>33</v>
      </c>
      <c r="H5371" t="s">
        <v>34</v>
      </c>
      <c r="I5371" t="s">
        <v>63</v>
      </c>
      <c r="J5371" t="s">
        <v>36</v>
      </c>
      <c r="K5371" t="s">
        <v>5405</v>
      </c>
      <c r="L5371" s="2">
        <v>40185</v>
      </c>
      <c r="M5371" s="4">
        <v>40434</v>
      </c>
      <c r="N5371" s="4">
        <v>40434</v>
      </c>
      <c r="O5371" s="1">
        <v>40434</v>
      </c>
      <c r="P5371" t="s">
        <v>52</v>
      </c>
      <c r="R5371" t="s">
        <v>71</v>
      </c>
      <c r="S5371" t="s">
        <v>114</v>
      </c>
      <c r="T5371" t="s">
        <v>528</v>
      </c>
      <c r="U5371" t="s">
        <v>529</v>
      </c>
      <c r="V5371" t="s">
        <v>530</v>
      </c>
      <c r="W5371" s="6" t="s">
        <v>433</v>
      </c>
      <c r="X5371" t="s">
        <v>83</v>
      </c>
      <c r="Y5371">
        <v>336</v>
      </c>
      <c r="Z5371">
        <v>56</v>
      </c>
      <c r="AA5371" t="s">
        <v>51</v>
      </c>
      <c r="AB5371" s="5">
        <f t="shared" si="166"/>
        <v>2371.7673611111113</v>
      </c>
      <c r="AC5371" s="3">
        <v>17185.28</v>
      </c>
      <c r="AD5371" s="3">
        <v>306.88</v>
      </c>
      <c r="AE5371" s="3">
        <v>0.91</v>
      </c>
      <c r="AF5371" t="s">
        <v>437</v>
      </c>
      <c r="AG5371" t="s">
        <v>47</v>
      </c>
      <c r="AH5371" s="8">
        <v>168</v>
      </c>
      <c r="AI5371" s="7">
        <v>4092.21</v>
      </c>
      <c r="AJ5371" s="9">
        <v>37.049999999999997</v>
      </c>
      <c r="AK5371" s="5">
        <f t="shared" si="167"/>
        <v>0</v>
      </c>
    </row>
    <row r="5372" spans="1:37" x14ac:dyDescent="0.3">
      <c r="A5372">
        <v>61595</v>
      </c>
      <c r="B5372" t="s">
        <v>4244</v>
      </c>
      <c r="C5372" t="s">
        <v>7432</v>
      </c>
      <c r="D5372" t="s">
        <v>9267</v>
      </c>
      <c r="E5372" t="s">
        <v>9268</v>
      </c>
      <c r="F5372" t="s">
        <v>32</v>
      </c>
      <c r="G5372" t="s">
        <v>33</v>
      </c>
      <c r="H5372" t="s">
        <v>34</v>
      </c>
      <c r="I5372" t="s">
        <v>35</v>
      </c>
      <c r="J5372" t="s">
        <v>36</v>
      </c>
      <c r="K5372" t="s">
        <v>4883</v>
      </c>
      <c r="L5372" t="s">
        <v>7435</v>
      </c>
      <c r="M5372" s="4">
        <v>41554</v>
      </c>
      <c r="N5372" s="4">
        <v>41554</v>
      </c>
      <c r="O5372" s="1">
        <v>41554</v>
      </c>
      <c r="P5372" t="s">
        <v>38</v>
      </c>
      <c r="R5372" t="s">
        <v>39</v>
      </c>
      <c r="S5372" t="s">
        <v>212</v>
      </c>
      <c r="T5372" t="s">
        <v>213</v>
      </c>
      <c r="U5372" t="s">
        <v>214</v>
      </c>
      <c r="V5372" t="s">
        <v>215</v>
      </c>
      <c r="W5372" s="6" t="s">
        <v>44</v>
      </c>
      <c r="X5372" t="s">
        <v>45</v>
      </c>
      <c r="Y5372">
        <v>25</v>
      </c>
      <c r="Z5372">
        <v>3800</v>
      </c>
      <c r="AA5372" t="s">
        <v>32</v>
      </c>
      <c r="AB5372" s="5">
        <f t="shared" si="166"/>
        <v>21638.408070175439</v>
      </c>
      <c r="AC5372" s="3">
        <v>77900</v>
      </c>
      <c r="AD5372" s="3">
        <v>20.5</v>
      </c>
      <c r="AE5372" s="3">
        <v>0.82</v>
      </c>
      <c r="AF5372" t="s">
        <v>216</v>
      </c>
      <c r="AG5372" t="s">
        <v>47</v>
      </c>
      <c r="AH5372" s="8">
        <v>1267</v>
      </c>
      <c r="AI5372" s="12">
        <v>12711.93</v>
      </c>
      <c r="AJ5372" s="9">
        <v>96.36</v>
      </c>
      <c r="AK5372" s="5">
        <f t="shared" si="167"/>
        <v>0</v>
      </c>
    </row>
    <row r="5373" spans="1:37" x14ac:dyDescent="0.3">
      <c r="A5373">
        <v>61612</v>
      </c>
      <c r="B5373" t="s">
        <v>4153</v>
      </c>
      <c r="C5373" t="s">
        <v>4282</v>
      </c>
      <c r="D5373" t="s">
        <v>9269</v>
      </c>
      <c r="E5373" t="s">
        <v>9270</v>
      </c>
      <c r="F5373" t="s">
        <v>151</v>
      </c>
      <c r="G5373" t="s">
        <v>33</v>
      </c>
      <c r="H5373" t="s">
        <v>34</v>
      </c>
      <c r="I5373" t="s">
        <v>35</v>
      </c>
      <c r="J5373" t="s">
        <v>36</v>
      </c>
      <c r="K5373" t="s">
        <v>4285</v>
      </c>
      <c r="L5373" t="s">
        <v>4286</v>
      </c>
      <c r="M5373" s="4">
        <v>42152</v>
      </c>
      <c r="N5373" s="4">
        <v>42152</v>
      </c>
      <c r="O5373" s="1">
        <v>42153</v>
      </c>
      <c r="P5373" t="s">
        <v>52</v>
      </c>
      <c r="R5373" t="s">
        <v>71</v>
      </c>
      <c r="S5373" t="s">
        <v>4364</v>
      </c>
      <c r="T5373" t="s">
        <v>4365</v>
      </c>
      <c r="U5373" t="s">
        <v>4366</v>
      </c>
      <c r="V5373" t="s">
        <v>57</v>
      </c>
      <c r="W5373" s="6" t="s">
        <v>4367</v>
      </c>
      <c r="X5373" t="s">
        <v>76</v>
      </c>
      <c r="Y5373">
        <v>30</v>
      </c>
      <c r="Z5373">
        <v>1000</v>
      </c>
      <c r="AA5373" t="s">
        <v>151</v>
      </c>
      <c r="AB5373" s="5">
        <f t="shared" si="166"/>
        <v>21638.408070175439</v>
      </c>
      <c r="AC5373" s="3">
        <v>18000</v>
      </c>
      <c r="AD5373" s="3">
        <v>18</v>
      </c>
      <c r="AE5373" s="3">
        <v>0.6</v>
      </c>
      <c r="AF5373" t="s">
        <v>3470</v>
      </c>
      <c r="AG5373" t="s">
        <v>47</v>
      </c>
      <c r="AH5373" s="8">
        <v>132</v>
      </c>
      <c r="AI5373" s="12">
        <v>1579.89</v>
      </c>
      <c r="AJ5373" s="9">
        <v>18.5</v>
      </c>
      <c r="AK5373" s="5">
        <f t="shared" si="167"/>
        <v>0</v>
      </c>
    </row>
    <row r="5374" spans="1:37" x14ac:dyDescent="0.3">
      <c r="A5374">
        <v>61614</v>
      </c>
      <c r="B5374" t="s">
        <v>4193</v>
      </c>
      <c r="C5374" t="s">
        <v>4194</v>
      </c>
      <c r="D5374" t="s">
        <v>7533</v>
      </c>
      <c r="E5374" t="s">
        <v>9271</v>
      </c>
      <c r="F5374" t="s">
        <v>231</v>
      </c>
      <c r="G5374" t="s">
        <v>33</v>
      </c>
      <c r="H5374" t="s">
        <v>34</v>
      </c>
      <c r="I5374" t="s">
        <v>232</v>
      </c>
      <c r="J5374" t="s">
        <v>3844</v>
      </c>
      <c r="K5374" s="2">
        <v>40819</v>
      </c>
      <c r="L5374" t="s">
        <v>4197</v>
      </c>
      <c r="M5374" s="4">
        <v>40820</v>
      </c>
      <c r="N5374" s="4">
        <v>40827</v>
      </c>
      <c r="O5374" s="1">
        <v>40827</v>
      </c>
      <c r="P5374" t="s">
        <v>52</v>
      </c>
      <c r="R5374" t="s">
        <v>71</v>
      </c>
      <c r="S5374" t="s">
        <v>54</v>
      </c>
      <c r="T5374" t="s">
        <v>305</v>
      </c>
      <c r="U5374" t="s">
        <v>98</v>
      </c>
      <c r="V5374" t="s">
        <v>57</v>
      </c>
      <c r="W5374" s="6" t="s">
        <v>306</v>
      </c>
      <c r="X5374" t="s">
        <v>76</v>
      </c>
      <c r="Y5374">
        <v>30</v>
      </c>
      <c r="Z5374">
        <v>58489</v>
      </c>
      <c r="AA5374" t="s">
        <v>231</v>
      </c>
      <c r="AB5374" s="5">
        <f t="shared" si="166"/>
        <v>21638.408070175439</v>
      </c>
      <c r="AC5374" s="3">
        <v>263785.39</v>
      </c>
      <c r="AD5374" s="3">
        <v>4.51</v>
      </c>
      <c r="AE5374" s="3">
        <v>0.15</v>
      </c>
      <c r="AF5374" t="s">
        <v>60</v>
      </c>
      <c r="AG5374" t="s">
        <v>47</v>
      </c>
      <c r="AH5374" s="8">
        <v>4972</v>
      </c>
      <c r="AI5374" s="12">
        <v>14439.19</v>
      </c>
      <c r="AJ5374" s="9">
        <v>435.25</v>
      </c>
      <c r="AK5374" s="5">
        <f t="shared" si="167"/>
        <v>-7</v>
      </c>
    </row>
    <row r="5375" spans="1:37" x14ac:dyDescent="0.3">
      <c r="A5375">
        <v>61623</v>
      </c>
      <c r="B5375" t="s">
        <v>4153</v>
      </c>
      <c r="C5375" t="s">
        <v>4960</v>
      </c>
      <c r="D5375" t="s">
        <v>8654</v>
      </c>
      <c r="E5375" t="s">
        <v>9272</v>
      </c>
      <c r="F5375" t="s">
        <v>151</v>
      </c>
      <c r="G5375" t="s">
        <v>33</v>
      </c>
      <c r="H5375" t="s">
        <v>34</v>
      </c>
      <c r="I5375" t="s">
        <v>35</v>
      </c>
      <c r="J5375" t="s">
        <v>3844</v>
      </c>
      <c r="K5375" t="s">
        <v>4963</v>
      </c>
      <c r="L5375" t="s">
        <v>7349</v>
      </c>
      <c r="M5375" s="4">
        <v>41768</v>
      </c>
      <c r="N5375" s="4">
        <v>41768</v>
      </c>
      <c r="O5375" s="1">
        <v>41771</v>
      </c>
      <c r="P5375" t="s">
        <v>52</v>
      </c>
      <c r="R5375" t="s">
        <v>53</v>
      </c>
      <c r="S5375" t="s">
        <v>54</v>
      </c>
      <c r="T5375" t="s">
        <v>4383</v>
      </c>
      <c r="U5375" t="s">
        <v>56</v>
      </c>
      <c r="V5375" t="s">
        <v>57</v>
      </c>
      <c r="W5375" s="6" t="s">
        <v>481</v>
      </c>
      <c r="X5375" t="s">
        <v>321</v>
      </c>
      <c r="Y5375">
        <v>30</v>
      </c>
      <c r="Z5375">
        <v>2293</v>
      </c>
      <c r="AA5375" t="s">
        <v>151</v>
      </c>
      <c r="AB5375" s="5">
        <f t="shared" si="166"/>
        <v>21638.408070175439</v>
      </c>
      <c r="AC5375" s="3">
        <v>2866.25</v>
      </c>
      <c r="AD5375" s="3">
        <v>1.25</v>
      </c>
      <c r="AE5375" s="3">
        <v>0.04</v>
      </c>
      <c r="AF5375" t="s">
        <v>60</v>
      </c>
      <c r="AG5375" t="s">
        <v>47</v>
      </c>
      <c r="AH5375" s="8">
        <v>122</v>
      </c>
      <c r="AI5375" s="12">
        <v>2461.63</v>
      </c>
      <c r="AJ5375" s="9">
        <v>3.55</v>
      </c>
      <c r="AK5375" s="5">
        <f t="shared" si="167"/>
        <v>0</v>
      </c>
    </row>
    <row r="5376" spans="1:37" x14ac:dyDescent="0.3">
      <c r="A5376">
        <v>61658</v>
      </c>
      <c r="B5376" t="s">
        <v>4198</v>
      </c>
      <c r="C5376" t="s">
        <v>5022</v>
      </c>
      <c r="D5376" t="s">
        <v>5023</v>
      </c>
      <c r="E5376" t="s">
        <v>5024</v>
      </c>
      <c r="F5376" t="s">
        <v>231</v>
      </c>
      <c r="G5376" t="s">
        <v>33</v>
      </c>
      <c r="H5376" t="s">
        <v>34</v>
      </c>
      <c r="I5376" t="s">
        <v>232</v>
      </c>
      <c r="J5376" t="s">
        <v>310</v>
      </c>
      <c r="K5376" t="s">
        <v>5025</v>
      </c>
      <c r="L5376" s="2">
        <v>41924</v>
      </c>
      <c r="M5376" s="4">
        <v>41983</v>
      </c>
      <c r="N5376" s="4">
        <v>41983</v>
      </c>
      <c r="O5376" s="1">
        <v>41983</v>
      </c>
      <c r="P5376" t="s">
        <v>52</v>
      </c>
      <c r="R5376" t="s">
        <v>71</v>
      </c>
      <c r="S5376" t="s">
        <v>312</v>
      </c>
      <c r="T5376" t="s">
        <v>2634</v>
      </c>
      <c r="U5376" t="s">
        <v>536</v>
      </c>
      <c r="V5376" t="s">
        <v>57</v>
      </c>
      <c r="W5376" s="6" t="s">
        <v>2635</v>
      </c>
      <c r="X5376" t="s">
        <v>146</v>
      </c>
      <c r="Y5376">
        <v>30</v>
      </c>
      <c r="Z5376">
        <v>2</v>
      </c>
      <c r="AA5376" t="s">
        <v>231</v>
      </c>
      <c r="AB5376" s="5">
        <f t="shared" si="166"/>
        <v>21638.408070175439</v>
      </c>
      <c r="AC5376" s="3">
        <v>53.51</v>
      </c>
      <c r="AD5376" s="3">
        <v>26.76</v>
      </c>
      <c r="AE5376" s="3">
        <v>0.89</v>
      </c>
      <c r="AF5376" t="s">
        <v>60</v>
      </c>
      <c r="AG5376" t="s">
        <v>109</v>
      </c>
      <c r="AH5376" s="8" t="s">
        <v>44</v>
      </c>
      <c r="AI5376" s="12" t="s">
        <v>44</v>
      </c>
      <c r="AJ5376" s="9">
        <v>0.06</v>
      </c>
      <c r="AK5376" s="5">
        <f t="shared" si="167"/>
        <v>0</v>
      </c>
    </row>
    <row r="5377" spans="1:37" hidden="1" x14ac:dyDescent="0.3">
      <c r="A5377">
        <v>61659</v>
      </c>
      <c r="B5377" t="s">
        <v>4193</v>
      </c>
      <c r="C5377" t="s">
        <v>4873</v>
      </c>
      <c r="D5377" t="s">
        <v>5070</v>
      </c>
      <c r="E5377" t="s">
        <v>9273</v>
      </c>
      <c r="F5377" t="s">
        <v>231</v>
      </c>
      <c r="G5377" t="s">
        <v>33</v>
      </c>
      <c r="H5377" t="s">
        <v>34</v>
      </c>
      <c r="I5377" t="s">
        <v>232</v>
      </c>
      <c r="J5377" t="s">
        <v>3844</v>
      </c>
      <c r="K5377" t="s">
        <v>4876</v>
      </c>
      <c r="L5377" t="s">
        <v>4877</v>
      </c>
      <c r="M5377" s="4">
        <v>40707</v>
      </c>
      <c r="N5377" s="4">
        <v>40707</v>
      </c>
      <c r="O5377" s="1">
        <v>40707</v>
      </c>
      <c r="P5377" t="s">
        <v>52</v>
      </c>
      <c r="R5377" t="s">
        <v>71</v>
      </c>
      <c r="S5377" t="s">
        <v>54</v>
      </c>
      <c r="T5377" t="s">
        <v>332</v>
      </c>
      <c r="U5377" t="s">
        <v>242</v>
      </c>
      <c r="V5377" t="s">
        <v>57</v>
      </c>
      <c r="W5377" s="6" t="s">
        <v>244</v>
      </c>
      <c r="X5377" t="s">
        <v>76</v>
      </c>
      <c r="Y5377">
        <v>30</v>
      </c>
      <c r="Z5377">
        <v>52158</v>
      </c>
      <c r="AA5377" t="s">
        <v>231</v>
      </c>
      <c r="AB5377" s="5">
        <f t="shared" si="166"/>
        <v>2371.7673611111113</v>
      </c>
      <c r="AC5377" s="3">
        <v>346850.7</v>
      </c>
      <c r="AD5377" s="3">
        <v>6.65</v>
      </c>
      <c r="AE5377" s="3">
        <v>0.22</v>
      </c>
      <c r="AF5377" t="s">
        <v>60</v>
      </c>
      <c r="AG5377" t="s">
        <v>47</v>
      </c>
      <c r="AH5377" s="8">
        <v>4868</v>
      </c>
      <c r="AI5377" s="7">
        <v>6121.41</v>
      </c>
      <c r="AJ5377" s="9">
        <v>572.29999999999995</v>
      </c>
      <c r="AK5377" s="5">
        <f t="shared" si="167"/>
        <v>0</v>
      </c>
    </row>
    <row r="5378" spans="1:37" hidden="1" x14ac:dyDescent="0.3">
      <c r="A5378">
        <v>61664</v>
      </c>
      <c r="B5378" t="s">
        <v>4136</v>
      </c>
      <c r="C5378" t="s">
        <v>6482</v>
      </c>
      <c r="D5378" t="s">
        <v>6483</v>
      </c>
      <c r="E5378" t="s">
        <v>9274</v>
      </c>
      <c r="F5378" t="s">
        <v>546</v>
      </c>
      <c r="G5378" t="s">
        <v>33</v>
      </c>
      <c r="H5378" t="s">
        <v>34</v>
      </c>
      <c r="I5378" t="s">
        <v>35</v>
      </c>
      <c r="J5378" t="s">
        <v>36</v>
      </c>
      <c r="K5378" s="2">
        <v>41153</v>
      </c>
      <c r="L5378" s="2">
        <v>40910</v>
      </c>
      <c r="M5378" s="4">
        <v>40990</v>
      </c>
      <c r="N5378" s="4">
        <v>40990</v>
      </c>
      <c r="O5378" s="1">
        <v>40990</v>
      </c>
      <c r="P5378" t="s">
        <v>38</v>
      </c>
      <c r="R5378" t="s">
        <v>39</v>
      </c>
      <c r="S5378" t="s">
        <v>199</v>
      </c>
      <c r="T5378" t="s">
        <v>65</v>
      </c>
      <c r="U5378" t="s">
        <v>66</v>
      </c>
      <c r="V5378" t="s">
        <v>67</v>
      </c>
      <c r="W5378" s="6" t="s">
        <v>44</v>
      </c>
      <c r="X5378" t="s">
        <v>45</v>
      </c>
      <c r="Y5378">
        <v>100</v>
      </c>
      <c r="Z5378">
        <v>7982</v>
      </c>
      <c r="AA5378" t="s">
        <v>546</v>
      </c>
      <c r="AB5378" s="5">
        <f t="shared" si="166"/>
        <v>2371.7673611111113</v>
      </c>
      <c r="AC5378" s="3">
        <v>710398</v>
      </c>
      <c r="AD5378" s="3">
        <v>89</v>
      </c>
      <c r="AE5378" s="3">
        <v>0.89</v>
      </c>
      <c r="AF5378" t="s">
        <v>4152</v>
      </c>
      <c r="AG5378" t="s">
        <v>47</v>
      </c>
      <c r="AH5378" s="8">
        <v>2278</v>
      </c>
      <c r="AI5378" s="7">
        <v>31382.03</v>
      </c>
      <c r="AJ5378" s="9">
        <v>995.98</v>
      </c>
      <c r="AK5378" s="5">
        <f t="shared" si="167"/>
        <v>0</v>
      </c>
    </row>
    <row r="5379" spans="1:37" hidden="1" x14ac:dyDescent="0.3">
      <c r="A5379">
        <v>61675</v>
      </c>
      <c r="B5379" t="s">
        <v>4146</v>
      </c>
      <c r="C5379" t="s">
        <v>5725</v>
      </c>
      <c r="D5379" t="s">
        <v>5726</v>
      </c>
      <c r="E5379" t="s">
        <v>9275</v>
      </c>
      <c r="F5379" t="s">
        <v>94</v>
      </c>
      <c r="G5379" t="s">
        <v>33</v>
      </c>
      <c r="H5379" t="s">
        <v>34</v>
      </c>
      <c r="I5379" t="s">
        <v>35</v>
      </c>
      <c r="J5379" t="s">
        <v>36</v>
      </c>
      <c r="K5379" s="2">
        <v>41310</v>
      </c>
      <c r="L5379" t="s">
        <v>4719</v>
      </c>
      <c r="M5379" s="4">
        <v>41491</v>
      </c>
      <c r="N5379" s="4">
        <v>41495</v>
      </c>
      <c r="O5379" s="1">
        <v>41495</v>
      </c>
      <c r="P5379" t="s">
        <v>38</v>
      </c>
      <c r="R5379" t="s">
        <v>39</v>
      </c>
      <c r="S5379" t="s">
        <v>199</v>
      </c>
      <c r="T5379" t="s">
        <v>65</v>
      </c>
      <c r="U5379" t="s">
        <v>66</v>
      </c>
      <c r="V5379" t="s">
        <v>67</v>
      </c>
      <c r="W5379" s="6" t="s">
        <v>44</v>
      </c>
      <c r="X5379" t="s">
        <v>45</v>
      </c>
      <c r="Y5379">
        <v>100</v>
      </c>
      <c r="Z5379">
        <v>2127</v>
      </c>
      <c r="AA5379" t="s">
        <v>94</v>
      </c>
      <c r="AB5379" s="5">
        <f t="shared" ref="AB5379:AB5442" si="168">AVERAGEIF(P:P,P5380,Z:Z)</f>
        <v>2371.7673611111113</v>
      </c>
      <c r="AC5379" s="3">
        <v>170160</v>
      </c>
      <c r="AD5379" s="3">
        <v>80</v>
      </c>
      <c r="AE5379" s="3">
        <v>0.8</v>
      </c>
      <c r="AF5379" t="s">
        <v>4152</v>
      </c>
      <c r="AG5379" t="s">
        <v>47</v>
      </c>
      <c r="AH5379" s="8">
        <v>881</v>
      </c>
      <c r="AI5379" s="7">
        <v>14019.38</v>
      </c>
      <c r="AJ5379" s="9">
        <v>210.49</v>
      </c>
      <c r="AK5379" s="5">
        <f t="shared" ref="AK5379:AK5442" si="169">M5379-N5379</f>
        <v>-4</v>
      </c>
    </row>
    <row r="5380" spans="1:37" x14ac:dyDescent="0.3">
      <c r="A5380">
        <v>61676</v>
      </c>
      <c r="B5380" t="s">
        <v>4754</v>
      </c>
      <c r="C5380" t="s">
        <v>4755</v>
      </c>
      <c r="D5380" t="s">
        <v>9276</v>
      </c>
      <c r="E5380" t="s">
        <v>9277</v>
      </c>
      <c r="F5380" t="s">
        <v>4758</v>
      </c>
      <c r="G5380" t="s">
        <v>33</v>
      </c>
      <c r="H5380" t="s">
        <v>34</v>
      </c>
      <c r="I5380" t="s">
        <v>35</v>
      </c>
      <c r="J5380" t="s">
        <v>36</v>
      </c>
      <c r="K5380" t="s">
        <v>4495</v>
      </c>
      <c r="L5380" s="2">
        <v>40733</v>
      </c>
      <c r="M5380" s="4">
        <v>40919</v>
      </c>
      <c r="N5380" s="4">
        <v>40919</v>
      </c>
      <c r="O5380" s="1">
        <v>40919</v>
      </c>
      <c r="P5380" t="s">
        <v>38</v>
      </c>
      <c r="R5380" t="s">
        <v>39</v>
      </c>
      <c r="S5380" t="s">
        <v>125</v>
      </c>
      <c r="T5380" t="s">
        <v>126</v>
      </c>
      <c r="U5380" t="s">
        <v>127</v>
      </c>
      <c r="V5380" t="s">
        <v>128</v>
      </c>
      <c r="W5380" s="6" t="s">
        <v>44</v>
      </c>
      <c r="X5380" t="s">
        <v>45</v>
      </c>
      <c r="Y5380">
        <v>20</v>
      </c>
      <c r="Z5380">
        <v>65</v>
      </c>
      <c r="AA5380" t="s">
        <v>4758</v>
      </c>
      <c r="AB5380" s="5">
        <f t="shared" si="168"/>
        <v>21638.408070175439</v>
      </c>
      <c r="AC5380" s="3">
        <v>2080</v>
      </c>
      <c r="AD5380" s="3">
        <v>32</v>
      </c>
      <c r="AE5380" s="3">
        <v>1.6</v>
      </c>
      <c r="AF5380" t="s">
        <v>125</v>
      </c>
      <c r="AG5380" t="s">
        <v>47</v>
      </c>
      <c r="AH5380" s="8">
        <v>21</v>
      </c>
      <c r="AI5380" s="12">
        <v>593.72</v>
      </c>
      <c r="AJ5380" s="9">
        <v>3.43</v>
      </c>
      <c r="AK5380" s="5">
        <f t="shared" si="169"/>
        <v>0</v>
      </c>
    </row>
    <row r="5381" spans="1:37" x14ac:dyDescent="0.3">
      <c r="A5381">
        <v>61694</v>
      </c>
      <c r="B5381" t="s">
        <v>4198</v>
      </c>
      <c r="C5381" t="s">
        <v>4203</v>
      </c>
      <c r="D5381" t="s">
        <v>5614</v>
      </c>
      <c r="E5381" t="s">
        <v>5615</v>
      </c>
      <c r="F5381" t="s">
        <v>231</v>
      </c>
      <c r="G5381" t="s">
        <v>33</v>
      </c>
      <c r="H5381" t="s">
        <v>34</v>
      </c>
      <c r="I5381" t="s">
        <v>232</v>
      </c>
      <c r="J5381" t="s">
        <v>310</v>
      </c>
      <c r="K5381" t="s">
        <v>4206</v>
      </c>
      <c r="L5381" t="s">
        <v>5616</v>
      </c>
      <c r="M5381" s="4">
        <v>41815</v>
      </c>
      <c r="N5381" s="4">
        <v>41815</v>
      </c>
      <c r="O5381" s="1">
        <v>41815</v>
      </c>
      <c r="P5381" t="s">
        <v>52</v>
      </c>
      <c r="R5381" t="s">
        <v>53</v>
      </c>
      <c r="S5381" t="s">
        <v>4202</v>
      </c>
      <c r="T5381" t="s">
        <v>499</v>
      </c>
      <c r="U5381" t="s">
        <v>74</v>
      </c>
      <c r="V5381" t="s">
        <v>57</v>
      </c>
      <c r="W5381" s="6" t="s">
        <v>58</v>
      </c>
      <c r="X5381" t="s">
        <v>90</v>
      </c>
      <c r="Y5381">
        <v>240</v>
      </c>
      <c r="Z5381">
        <v>6</v>
      </c>
      <c r="AA5381" t="s">
        <v>231</v>
      </c>
      <c r="AB5381" s="5">
        <f t="shared" si="168"/>
        <v>21638.408070175439</v>
      </c>
      <c r="AC5381" s="3">
        <v>42.91</v>
      </c>
      <c r="AD5381" s="3">
        <v>7.15</v>
      </c>
      <c r="AE5381" s="3">
        <v>0.03</v>
      </c>
      <c r="AF5381" t="s">
        <v>60</v>
      </c>
      <c r="AG5381" t="s">
        <v>109</v>
      </c>
      <c r="AH5381" s="8" t="s">
        <v>44</v>
      </c>
      <c r="AI5381" s="12" t="s">
        <v>44</v>
      </c>
      <c r="AJ5381" s="9">
        <v>0.04</v>
      </c>
      <c r="AK5381" s="5">
        <f t="shared" si="169"/>
        <v>0</v>
      </c>
    </row>
    <row r="5382" spans="1:37" x14ac:dyDescent="0.3">
      <c r="A5382">
        <v>61696</v>
      </c>
      <c r="B5382" t="s">
        <v>4141</v>
      </c>
      <c r="C5382" t="s">
        <v>5386</v>
      </c>
      <c r="D5382" t="s">
        <v>8302</v>
      </c>
      <c r="E5382" t="s">
        <v>8303</v>
      </c>
      <c r="F5382" t="s">
        <v>51</v>
      </c>
      <c r="G5382" t="s">
        <v>33</v>
      </c>
      <c r="H5382" t="s">
        <v>34</v>
      </c>
      <c r="I5382" t="s">
        <v>35</v>
      </c>
      <c r="J5382" t="s">
        <v>36</v>
      </c>
      <c r="K5382" t="s">
        <v>5389</v>
      </c>
      <c r="L5382" t="s">
        <v>5912</v>
      </c>
      <c r="M5382" s="4">
        <v>40393</v>
      </c>
      <c r="N5382" s="4">
        <v>40393</v>
      </c>
      <c r="O5382" s="1">
        <v>40393</v>
      </c>
      <c r="P5382" t="s">
        <v>52</v>
      </c>
      <c r="R5382" t="s">
        <v>71</v>
      </c>
      <c r="S5382" t="s">
        <v>604</v>
      </c>
      <c r="T5382" t="s">
        <v>106</v>
      </c>
      <c r="U5382" t="s">
        <v>56</v>
      </c>
      <c r="V5382" t="s">
        <v>57</v>
      </c>
      <c r="W5382" s="6" t="s">
        <v>100</v>
      </c>
      <c r="X5382" t="s">
        <v>76</v>
      </c>
      <c r="Y5382">
        <v>60</v>
      </c>
      <c r="Z5382">
        <v>10935</v>
      </c>
      <c r="AA5382" t="s">
        <v>51</v>
      </c>
      <c r="AB5382" s="5">
        <f t="shared" si="168"/>
        <v>21638.408070175439</v>
      </c>
      <c r="AC5382" s="3">
        <v>28431</v>
      </c>
      <c r="AD5382" s="3">
        <v>2.6</v>
      </c>
      <c r="AE5382" s="3">
        <v>0.04</v>
      </c>
      <c r="AF5382" t="s">
        <v>605</v>
      </c>
      <c r="AG5382" t="s">
        <v>109</v>
      </c>
      <c r="AH5382" s="8" t="s">
        <v>44</v>
      </c>
      <c r="AI5382" s="12" t="s">
        <v>44</v>
      </c>
      <c r="AJ5382" s="9">
        <v>61.3</v>
      </c>
      <c r="AK5382" s="5">
        <f t="shared" si="169"/>
        <v>0</v>
      </c>
    </row>
    <row r="5383" spans="1:37" x14ac:dyDescent="0.3">
      <c r="A5383">
        <v>61697</v>
      </c>
      <c r="B5383" t="s">
        <v>4198</v>
      </c>
      <c r="C5383" t="s">
        <v>4199</v>
      </c>
      <c r="D5383" t="s">
        <v>5206</v>
      </c>
      <c r="E5383" t="s">
        <v>5207</v>
      </c>
      <c r="F5383" t="s">
        <v>231</v>
      </c>
      <c r="G5383" t="s">
        <v>33</v>
      </c>
      <c r="H5383" t="s">
        <v>34</v>
      </c>
      <c r="I5383" t="s">
        <v>232</v>
      </c>
      <c r="J5383" t="s">
        <v>310</v>
      </c>
      <c r="K5383" s="2">
        <v>41952</v>
      </c>
      <c r="L5383" s="2">
        <v>42041</v>
      </c>
      <c r="M5383" s="4">
        <v>42157</v>
      </c>
      <c r="N5383" s="4">
        <v>42157</v>
      </c>
      <c r="O5383" s="1">
        <v>42157</v>
      </c>
      <c r="P5383" t="s">
        <v>52</v>
      </c>
      <c r="R5383" t="s">
        <v>71</v>
      </c>
      <c r="S5383" t="s">
        <v>4202</v>
      </c>
      <c r="T5383" t="s">
        <v>249</v>
      </c>
      <c r="U5383" t="s">
        <v>89</v>
      </c>
      <c r="V5383" t="s">
        <v>57</v>
      </c>
      <c r="W5383" s="6" t="s">
        <v>244</v>
      </c>
      <c r="X5383" t="s">
        <v>76</v>
      </c>
      <c r="Y5383">
        <v>60</v>
      </c>
      <c r="Z5383">
        <v>7</v>
      </c>
      <c r="AA5383" t="s">
        <v>231</v>
      </c>
      <c r="AB5383" s="5">
        <f t="shared" si="168"/>
        <v>21638.408070175439</v>
      </c>
      <c r="AC5383" s="3">
        <v>126.22</v>
      </c>
      <c r="AD5383" s="3">
        <v>18.03</v>
      </c>
      <c r="AE5383" s="3">
        <v>0.3</v>
      </c>
      <c r="AF5383" t="s">
        <v>60</v>
      </c>
      <c r="AG5383" t="s">
        <v>109</v>
      </c>
      <c r="AH5383" s="8" t="s">
        <v>44</v>
      </c>
      <c r="AI5383" s="12" t="s">
        <v>44</v>
      </c>
      <c r="AJ5383" s="9">
        <v>0.13</v>
      </c>
      <c r="AK5383" s="5">
        <f t="shared" si="169"/>
        <v>0</v>
      </c>
    </row>
    <row r="5384" spans="1:37" hidden="1" x14ac:dyDescent="0.3">
      <c r="A5384">
        <v>61715</v>
      </c>
      <c r="B5384" t="s">
        <v>4259</v>
      </c>
      <c r="C5384" t="s">
        <v>4967</v>
      </c>
      <c r="D5384" t="s">
        <v>4968</v>
      </c>
      <c r="E5384" t="s">
        <v>9278</v>
      </c>
      <c r="F5384" t="s">
        <v>140</v>
      </c>
      <c r="G5384" t="s">
        <v>33</v>
      </c>
      <c r="H5384" t="s">
        <v>34</v>
      </c>
      <c r="I5384" t="s">
        <v>35</v>
      </c>
      <c r="J5384" t="s">
        <v>36</v>
      </c>
      <c r="K5384" t="s">
        <v>4970</v>
      </c>
      <c r="L5384" t="s">
        <v>4971</v>
      </c>
      <c r="M5384" s="4">
        <v>41089</v>
      </c>
      <c r="N5384" s="4">
        <v>41089</v>
      </c>
      <c r="O5384" s="1">
        <v>41089</v>
      </c>
      <c r="P5384" t="s">
        <v>52</v>
      </c>
      <c r="R5384" t="s">
        <v>53</v>
      </c>
      <c r="S5384" t="s">
        <v>142</v>
      </c>
      <c r="T5384" t="s">
        <v>873</v>
      </c>
      <c r="U5384" t="s">
        <v>357</v>
      </c>
      <c r="V5384" t="s">
        <v>57</v>
      </c>
      <c r="W5384" s="6" t="s">
        <v>874</v>
      </c>
      <c r="X5384" t="s">
        <v>90</v>
      </c>
      <c r="Y5384">
        <v>240</v>
      </c>
      <c r="Z5384">
        <v>4192</v>
      </c>
      <c r="AA5384" t="s">
        <v>140</v>
      </c>
      <c r="AB5384" s="5">
        <f t="shared" si="168"/>
        <v>2371.7673611111113</v>
      </c>
      <c r="AC5384" s="3">
        <v>35632</v>
      </c>
      <c r="AD5384" s="3">
        <v>8.5</v>
      </c>
      <c r="AE5384" s="3">
        <v>0.04</v>
      </c>
      <c r="AF5384" t="s">
        <v>147</v>
      </c>
      <c r="AG5384" t="s">
        <v>47</v>
      </c>
      <c r="AH5384" s="8">
        <v>1514</v>
      </c>
      <c r="AI5384" s="7">
        <v>6072.8</v>
      </c>
      <c r="AJ5384" s="9">
        <v>49.96</v>
      </c>
      <c r="AK5384" s="5">
        <f t="shared" si="169"/>
        <v>0</v>
      </c>
    </row>
    <row r="5385" spans="1:37" x14ac:dyDescent="0.3">
      <c r="A5385">
        <v>61720</v>
      </c>
      <c r="B5385" t="s">
        <v>4415</v>
      </c>
      <c r="C5385" t="s">
        <v>8783</v>
      </c>
      <c r="D5385" t="s">
        <v>9279</v>
      </c>
      <c r="E5385" t="s">
        <v>9280</v>
      </c>
      <c r="F5385" t="s">
        <v>105</v>
      </c>
      <c r="G5385" t="s">
        <v>33</v>
      </c>
      <c r="H5385" t="s">
        <v>34</v>
      </c>
      <c r="I5385" t="s">
        <v>35</v>
      </c>
      <c r="J5385" t="s">
        <v>36</v>
      </c>
      <c r="K5385" s="2">
        <v>41700</v>
      </c>
      <c r="L5385" s="2">
        <v>41762</v>
      </c>
      <c r="M5385" s="4">
        <v>41783</v>
      </c>
      <c r="N5385" s="4">
        <v>41783</v>
      </c>
      <c r="O5385" s="1">
        <v>41785</v>
      </c>
      <c r="P5385" t="s">
        <v>38</v>
      </c>
      <c r="R5385" t="s">
        <v>39</v>
      </c>
      <c r="S5385" t="s">
        <v>199</v>
      </c>
      <c r="T5385" t="s">
        <v>65</v>
      </c>
      <c r="U5385" t="s">
        <v>66</v>
      </c>
      <c r="V5385" t="s">
        <v>67</v>
      </c>
      <c r="W5385" s="6" t="s">
        <v>44</v>
      </c>
      <c r="X5385" t="s">
        <v>45</v>
      </c>
      <c r="Y5385">
        <v>100</v>
      </c>
      <c r="Z5385">
        <v>350</v>
      </c>
      <c r="AA5385" t="s">
        <v>105</v>
      </c>
      <c r="AB5385" s="5">
        <f t="shared" si="168"/>
        <v>21638.408070175439</v>
      </c>
      <c r="AC5385" s="3">
        <v>28000</v>
      </c>
      <c r="AD5385" s="3">
        <v>80</v>
      </c>
      <c r="AE5385" s="3">
        <v>0.8</v>
      </c>
      <c r="AF5385" t="s">
        <v>4152</v>
      </c>
      <c r="AG5385" t="s">
        <v>47</v>
      </c>
      <c r="AH5385" s="8">
        <v>143</v>
      </c>
      <c r="AI5385" s="12">
        <v>2508.46</v>
      </c>
      <c r="AJ5385" s="9">
        <v>28.78</v>
      </c>
      <c r="AK5385" s="5">
        <f t="shared" si="169"/>
        <v>0</v>
      </c>
    </row>
    <row r="5386" spans="1:37" hidden="1" x14ac:dyDescent="0.3">
      <c r="A5386">
        <v>61737</v>
      </c>
      <c r="B5386" t="s">
        <v>4141</v>
      </c>
      <c r="C5386" t="s">
        <v>4296</v>
      </c>
      <c r="D5386" t="s">
        <v>4357</v>
      </c>
      <c r="E5386" t="s">
        <v>4358</v>
      </c>
      <c r="F5386" t="s">
        <v>51</v>
      </c>
      <c r="G5386" t="s">
        <v>33</v>
      </c>
      <c r="H5386" t="s">
        <v>34</v>
      </c>
      <c r="I5386" t="s">
        <v>35</v>
      </c>
      <c r="J5386" t="s">
        <v>36</v>
      </c>
      <c r="K5386" s="2">
        <v>41889</v>
      </c>
      <c r="L5386" s="2">
        <v>41951</v>
      </c>
      <c r="M5386" s="4">
        <v>41990</v>
      </c>
      <c r="N5386" s="4">
        <v>41990</v>
      </c>
      <c r="O5386" s="1">
        <v>41990</v>
      </c>
      <c r="P5386" t="s">
        <v>52</v>
      </c>
      <c r="R5386" t="s">
        <v>71</v>
      </c>
      <c r="S5386" t="s">
        <v>553</v>
      </c>
      <c r="T5386" t="s">
        <v>4210</v>
      </c>
      <c r="U5386" t="s">
        <v>4211</v>
      </c>
      <c r="V5386" t="s">
        <v>57</v>
      </c>
      <c r="W5386" s="6" t="s">
        <v>4212</v>
      </c>
      <c r="X5386" t="s">
        <v>146</v>
      </c>
      <c r="Y5386">
        <v>30</v>
      </c>
      <c r="Z5386">
        <v>11904</v>
      </c>
      <c r="AA5386" t="s">
        <v>51</v>
      </c>
      <c r="AB5386" s="5">
        <f t="shared" si="168"/>
        <v>2371.7673611111113</v>
      </c>
      <c r="AC5386" s="3">
        <v>124992</v>
      </c>
      <c r="AD5386" s="3">
        <v>10.5</v>
      </c>
      <c r="AE5386" s="3">
        <v>0.35</v>
      </c>
      <c r="AF5386" t="s">
        <v>554</v>
      </c>
      <c r="AG5386" t="s">
        <v>109</v>
      </c>
      <c r="AH5386" s="8" t="s">
        <v>44</v>
      </c>
      <c r="AI5386" s="7" t="s">
        <v>44</v>
      </c>
      <c r="AJ5386" s="9">
        <v>128.49</v>
      </c>
      <c r="AK5386" s="5">
        <f t="shared" si="169"/>
        <v>0</v>
      </c>
    </row>
    <row r="5387" spans="1:37" hidden="1" x14ac:dyDescent="0.3">
      <c r="A5387">
        <v>61749</v>
      </c>
      <c r="B5387" t="s">
        <v>4164</v>
      </c>
      <c r="C5387" t="s">
        <v>9281</v>
      </c>
      <c r="D5387" t="s">
        <v>9282</v>
      </c>
      <c r="E5387" t="s">
        <v>9283</v>
      </c>
      <c r="F5387" t="s">
        <v>455</v>
      </c>
      <c r="G5387" t="s">
        <v>33</v>
      </c>
      <c r="H5387" t="s">
        <v>34</v>
      </c>
      <c r="I5387" t="s">
        <v>35</v>
      </c>
      <c r="J5387" t="s">
        <v>36</v>
      </c>
      <c r="K5387" s="2">
        <v>40302</v>
      </c>
      <c r="L5387" t="s">
        <v>5085</v>
      </c>
      <c r="M5387" s="4">
        <v>40394</v>
      </c>
      <c r="N5387" s="4">
        <v>40394</v>
      </c>
      <c r="O5387" s="1">
        <v>40394</v>
      </c>
      <c r="P5387" t="s">
        <v>38</v>
      </c>
      <c r="R5387" t="s">
        <v>39</v>
      </c>
      <c r="S5387" t="s">
        <v>199</v>
      </c>
      <c r="T5387" t="s">
        <v>200</v>
      </c>
      <c r="U5387" t="s">
        <v>201</v>
      </c>
      <c r="V5387" t="s">
        <v>67</v>
      </c>
      <c r="W5387" s="6" t="s">
        <v>44</v>
      </c>
      <c r="X5387" t="s">
        <v>45</v>
      </c>
      <c r="Y5387">
        <v>100</v>
      </c>
      <c r="Z5387">
        <v>4131</v>
      </c>
      <c r="AA5387" t="s">
        <v>455</v>
      </c>
      <c r="AB5387" s="5">
        <f t="shared" si="168"/>
        <v>2371.7673611111113</v>
      </c>
      <c r="AC5387" s="3">
        <v>320978.7</v>
      </c>
      <c r="AD5387" s="3">
        <v>77.7</v>
      </c>
      <c r="AE5387" s="3">
        <v>0.78</v>
      </c>
      <c r="AF5387" t="s">
        <v>202</v>
      </c>
      <c r="AG5387" t="s">
        <v>47</v>
      </c>
      <c r="AH5387" s="8">
        <v>937</v>
      </c>
      <c r="AI5387" s="7">
        <v>11566.55</v>
      </c>
      <c r="AJ5387" s="9">
        <v>692.03</v>
      </c>
      <c r="AK5387" s="5">
        <f t="shared" si="169"/>
        <v>0</v>
      </c>
    </row>
    <row r="5388" spans="1:37" hidden="1" x14ac:dyDescent="0.3">
      <c r="A5388">
        <v>61754</v>
      </c>
      <c r="B5388" t="s">
        <v>4146</v>
      </c>
      <c r="C5388" t="s">
        <v>9284</v>
      </c>
      <c r="D5388" t="s">
        <v>9285</v>
      </c>
      <c r="E5388" t="s">
        <v>9286</v>
      </c>
      <c r="F5388" t="s">
        <v>94</v>
      </c>
      <c r="G5388" t="s">
        <v>33</v>
      </c>
      <c r="H5388" t="s">
        <v>34</v>
      </c>
      <c r="I5388" t="s">
        <v>35</v>
      </c>
      <c r="J5388" t="s">
        <v>36</v>
      </c>
      <c r="K5388" s="2">
        <v>40794</v>
      </c>
      <c r="L5388" t="s">
        <v>8653</v>
      </c>
      <c r="M5388" s="4">
        <v>40842</v>
      </c>
      <c r="N5388" s="4">
        <v>40842</v>
      </c>
      <c r="O5388" s="1">
        <v>40842</v>
      </c>
      <c r="P5388" t="s">
        <v>38</v>
      </c>
      <c r="R5388" t="s">
        <v>39</v>
      </c>
      <c r="S5388" t="s">
        <v>199</v>
      </c>
      <c r="T5388" t="s">
        <v>65</v>
      </c>
      <c r="U5388" t="s">
        <v>66</v>
      </c>
      <c r="V5388" t="s">
        <v>67</v>
      </c>
      <c r="W5388" s="6" t="s">
        <v>44</v>
      </c>
      <c r="X5388" t="s">
        <v>45</v>
      </c>
      <c r="Y5388">
        <v>100</v>
      </c>
      <c r="Z5388">
        <v>3200</v>
      </c>
      <c r="AA5388" t="s">
        <v>94</v>
      </c>
      <c r="AB5388" s="5">
        <f t="shared" si="168"/>
        <v>2371.7673611111113</v>
      </c>
      <c r="AC5388" s="3">
        <v>256000</v>
      </c>
      <c r="AD5388" s="3">
        <v>80</v>
      </c>
      <c r="AE5388" s="3">
        <v>0.8</v>
      </c>
      <c r="AF5388" t="s">
        <v>4152</v>
      </c>
      <c r="AG5388" t="s">
        <v>47</v>
      </c>
      <c r="AH5388" s="8">
        <v>1526</v>
      </c>
      <c r="AI5388" s="7">
        <v>27952.720000000001</v>
      </c>
      <c r="AJ5388" s="9">
        <v>422.4</v>
      </c>
      <c r="AK5388" s="5">
        <f t="shared" si="169"/>
        <v>0</v>
      </c>
    </row>
    <row r="5389" spans="1:37" x14ac:dyDescent="0.3">
      <c r="A5389">
        <v>61779</v>
      </c>
      <c r="B5389" t="s">
        <v>4164</v>
      </c>
      <c r="C5389" t="s">
        <v>6919</v>
      </c>
      <c r="D5389" t="s">
        <v>6920</v>
      </c>
      <c r="E5389" t="s">
        <v>6921</v>
      </c>
      <c r="F5389" t="s">
        <v>455</v>
      </c>
      <c r="G5389" t="s">
        <v>33</v>
      </c>
      <c r="H5389" t="s">
        <v>34</v>
      </c>
      <c r="I5389" t="s">
        <v>35</v>
      </c>
      <c r="J5389" t="s">
        <v>36</v>
      </c>
      <c r="K5389" t="s">
        <v>6922</v>
      </c>
      <c r="L5389" t="s">
        <v>4639</v>
      </c>
      <c r="M5389" s="4">
        <v>41761</v>
      </c>
      <c r="N5389" s="4">
        <v>41761</v>
      </c>
      <c r="O5389" s="1">
        <v>41761</v>
      </c>
      <c r="P5389" t="s">
        <v>38</v>
      </c>
      <c r="R5389" t="s">
        <v>252</v>
      </c>
      <c r="S5389" t="s">
        <v>199</v>
      </c>
      <c r="T5389" t="s">
        <v>4843</v>
      </c>
      <c r="U5389" t="s">
        <v>4843</v>
      </c>
      <c r="V5389" t="s">
        <v>67</v>
      </c>
      <c r="W5389" s="6" t="s">
        <v>44</v>
      </c>
      <c r="X5389" t="s">
        <v>254</v>
      </c>
      <c r="Y5389">
        <v>1</v>
      </c>
      <c r="Z5389">
        <v>229</v>
      </c>
      <c r="AA5389" t="s">
        <v>455</v>
      </c>
      <c r="AB5389" s="5">
        <f t="shared" si="168"/>
        <v>21638.408070175439</v>
      </c>
      <c r="AC5389" s="3">
        <v>1145</v>
      </c>
      <c r="AD5389" s="3">
        <v>5</v>
      </c>
      <c r="AE5389" s="3">
        <v>5</v>
      </c>
      <c r="AF5389" t="s">
        <v>4152</v>
      </c>
      <c r="AG5389" t="s">
        <v>109</v>
      </c>
      <c r="AH5389" s="8" t="s">
        <v>44</v>
      </c>
      <c r="AI5389" s="12" t="s">
        <v>44</v>
      </c>
      <c r="AJ5389" s="9">
        <v>1.18</v>
      </c>
      <c r="AK5389" s="5">
        <f t="shared" si="169"/>
        <v>0</v>
      </c>
    </row>
    <row r="5390" spans="1:37" x14ac:dyDescent="0.3">
      <c r="A5390">
        <v>61783</v>
      </c>
      <c r="B5390" t="s">
        <v>4415</v>
      </c>
      <c r="C5390" t="s">
        <v>4880</v>
      </c>
      <c r="D5390" t="s">
        <v>8832</v>
      </c>
      <c r="E5390" t="s">
        <v>9287</v>
      </c>
      <c r="F5390" t="s">
        <v>105</v>
      </c>
      <c r="G5390" t="s">
        <v>33</v>
      </c>
      <c r="H5390" t="s">
        <v>34</v>
      </c>
      <c r="I5390" t="s">
        <v>35</v>
      </c>
      <c r="J5390" t="s">
        <v>3844</v>
      </c>
      <c r="K5390" s="2">
        <v>41340</v>
      </c>
      <c r="L5390" t="s">
        <v>5835</v>
      </c>
      <c r="M5390" s="4">
        <v>41570</v>
      </c>
      <c r="N5390" s="4">
        <v>41570</v>
      </c>
      <c r="O5390" s="1">
        <v>41570</v>
      </c>
      <c r="P5390" t="s">
        <v>52</v>
      </c>
      <c r="R5390" t="s">
        <v>71</v>
      </c>
      <c r="S5390" t="s">
        <v>304</v>
      </c>
      <c r="T5390" t="s">
        <v>4664</v>
      </c>
      <c r="U5390" t="s">
        <v>413</v>
      </c>
      <c r="V5390" t="s">
        <v>57</v>
      </c>
      <c r="W5390" s="6" t="s">
        <v>415</v>
      </c>
      <c r="X5390" t="s">
        <v>146</v>
      </c>
      <c r="Y5390">
        <v>30</v>
      </c>
      <c r="Z5390">
        <v>65763</v>
      </c>
      <c r="AA5390" t="s">
        <v>105</v>
      </c>
      <c r="AB5390" s="5">
        <f t="shared" si="168"/>
        <v>21638.408070175439</v>
      </c>
      <c r="AC5390" s="3">
        <v>821379.87</v>
      </c>
      <c r="AD5390" s="3">
        <v>12.49</v>
      </c>
      <c r="AE5390" s="3">
        <v>0.42</v>
      </c>
      <c r="AF5390" t="s">
        <v>307</v>
      </c>
      <c r="AG5390" t="s">
        <v>47</v>
      </c>
      <c r="AH5390" s="8">
        <v>8182</v>
      </c>
      <c r="AI5390" s="12">
        <v>7814.59</v>
      </c>
      <c r="AJ5390" s="9">
        <v>1016.05</v>
      </c>
      <c r="AK5390" s="5">
        <f t="shared" si="169"/>
        <v>0</v>
      </c>
    </row>
    <row r="5391" spans="1:37" hidden="1" x14ac:dyDescent="0.3">
      <c r="A5391">
        <v>61811</v>
      </c>
      <c r="B5391" t="s">
        <v>4198</v>
      </c>
      <c r="C5391" t="s">
        <v>4216</v>
      </c>
      <c r="D5391" t="s">
        <v>5150</v>
      </c>
      <c r="E5391" t="s">
        <v>5155</v>
      </c>
      <c r="F5391" t="s">
        <v>231</v>
      </c>
      <c r="G5391" t="s">
        <v>33</v>
      </c>
      <c r="H5391" t="s">
        <v>34</v>
      </c>
      <c r="I5391" t="s">
        <v>232</v>
      </c>
      <c r="J5391" t="s">
        <v>310</v>
      </c>
      <c r="K5391" s="2">
        <v>41585</v>
      </c>
      <c r="L5391" t="s">
        <v>4363</v>
      </c>
      <c r="M5391" s="4">
        <v>41880</v>
      </c>
      <c r="N5391" s="4">
        <v>41880</v>
      </c>
      <c r="O5391" s="1">
        <v>41880</v>
      </c>
      <c r="P5391" t="s">
        <v>52</v>
      </c>
      <c r="R5391" t="s">
        <v>71</v>
      </c>
      <c r="S5391" t="s">
        <v>312</v>
      </c>
      <c r="T5391" t="s">
        <v>2634</v>
      </c>
      <c r="U5391" t="s">
        <v>536</v>
      </c>
      <c r="V5391" t="s">
        <v>57</v>
      </c>
      <c r="W5391" s="6" t="s">
        <v>2635</v>
      </c>
      <c r="X5391" t="s">
        <v>146</v>
      </c>
      <c r="Y5391">
        <v>30</v>
      </c>
      <c r="Z5391">
        <v>228</v>
      </c>
      <c r="AA5391" t="s">
        <v>231</v>
      </c>
      <c r="AB5391" s="5">
        <f t="shared" si="168"/>
        <v>2371.7673611111113</v>
      </c>
      <c r="AC5391" s="3">
        <v>7598.95</v>
      </c>
      <c r="AD5391" s="3">
        <v>33.33</v>
      </c>
      <c r="AE5391" s="3">
        <v>1.1100000000000001</v>
      </c>
      <c r="AF5391" t="s">
        <v>60</v>
      </c>
      <c r="AG5391" t="s">
        <v>109</v>
      </c>
      <c r="AH5391" s="8" t="s">
        <v>44</v>
      </c>
      <c r="AI5391" s="7" t="s">
        <v>44</v>
      </c>
      <c r="AJ5391" s="9">
        <v>9.4</v>
      </c>
      <c r="AK5391" s="5">
        <f t="shared" si="169"/>
        <v>0</v>
      </c>
    </row>
    <row r="5392" spans="1:37" hidden="1" x14ac:dyDescent="0.3">
      <c r="A5392">
        <v>61852</v>
      </c>
      <c r="B5392" t="s">
        <v>4707</v>
      </c>
      <c r="C5392" t="s">
        <v>6349</v>
      </c>
      <c r="D5392" t="s">
        <v>9288</v>
      </c>
      <c r="E5392" t="s">
        <v>9289</v>
      </c>
      <c r="F5392" t="s">
        <v>282</v>
      </c>
      <c r="G5392" t="s">
        <v>33</v>
      </c>
      <c r="H5392" t="s">
        <v>34</v>
      </c>
      <c r="I5392" t="s">
        <v>35</v>
      </c>
      <c r="J5392" t="s">
        <v>36</v>
      </c>
      <c r="K5392" t="s">
        <v>6352</v>
      </c>
      <c r="L5392" t="s">
        <v>6353</v>
      </c>
      <c r="M5392" s="4">
        <v>42244</v>
      </c>
      <c r="N5392" s="4">
        <v>42244</v>
      </c>
      <c r="O5392" s="1">
        <v>42244</v>
      </c>
      <c r="P5392" t="s">
        <v>38</v>
      </c>
      <c r="R5392" t="s">
        <v>39</v>
      </c>
      <c r="S5392" t="s">
        <v>199</v>
      </c>
      <c r="T5392" t="s">
        <v>65</v>
      </c>
      <c r="U5392" t="s">
        <v>66</v>
      </c>
      <c r="V5392" t="s">
        <v>67</v>
      </c>
      <c r="W5392" s="6" t="s">
        <v>44</v>
      </c>
      <c r="X5392" t="s">
        <v>45</v>
      </c>
      <c r="Y5392">
        <v>100</v>
      </c>
      <c r="Z5392">
        <v>305</v>
      </c>
      <c r="AA5392" t="s">
        <v>282</v>
      </c>
      <c r="AB5392" s="5">
        <f t="shared" si="168"/>
        <v>2371.7673611111113</v>
      </c>
      <c r="AC5392" s="3">
        <v>30500</v>
      </c>
      <c r="AD5392" s="3">
        <v>100</v>
      </c>
      <c r="AE5392" s="3">
        <v>1</v>
      </c>
      <c r="AF5392" t="s">
        <v>4152</v>
      </c>
      <c r="AG5392" t="s">
        <v>47</v>
      </c>
      <c r="AH5392" s="8" t="s">
        <v>44</v>
      </c>
      <c r="AI5392" s="7" t="s">
        <v>44</v>
      </c>
      <c r="AJ5392" s="9">
        <v>35.9</v>
      </c>
      <c r="AK5392" s="5">
        <f t="shared" si="169"/>
        <v>0</v>
      </c>
    </row>
    <row r="5393" spans="1:37" hidden="1" x14ac:dyDescent="0.3">
      <c r="A5393">
        <v>61864</v>
      </c>
      <c r="B5393" t="s">
        <v>4244</v>
      </c>
      <c r="C5393" t="s">
        <v>9064</v>
      </c>
      <c r="D5393" t="s">
        <v>9290</v>
      </c>
      <c r="E5393" t="s">
        <v>9291</v>
      </c>
      <c r="F5393" t="s">
        <v>32</v>
      </c>
      <c r="G5393" t="s">
        <v>33</v>
      </c>
      <c r="H5393" t="s">
        <v>34</v>
      </c>
      <c r="I5393" t="s">
        <v>35</v>
      </c>
      <c r="J5393" t="s">
        <v>36</v>
      </c>
      <c r="K5393" t="s">
        <v>5476</v>
      </c>
      <c r="L5393" s="2">
        <v>40365</v>
      </c>
      <c r="M5393" s="4">
        <v>40407</v>
      </c>
      <c r="N5393" s="4">
        <v>40407</v>
      </c>
      <c r="O5393" s="1">
        <v>40407</v>
      </c>
      <c r="P5393" t="s">
        <v>38</v>
      </c>
      <c r="R5393" t="s">
        <v>39</v>
      </c>
      <c r="S5393" t="s">
        <v>212</v>
      </c>
      <c r="T5393" t="s">
        <v>1283</v>
      </c>
      <c r="U5393" t="s">
        <v>1284</v>
      </c>
      <c r="V5393" t="s">
        <v>215</v>
      </c>
      <c r="W5393" s="6" t="s">
        <v>44</v>
      </c>
      <c r="X5393" t="s">
        <v>45</v>
      </c>
      <c r="Y5393">
        <v>30</v>
      </c>
      <c r="Z5393">
        <v>900</v>
      </c>
      <c r="AA5393" t="s">
        <v>32</v>
      </c>
      <c r="AB5393" s="5">
        <f t="shared" si="168"/>
        <v>2371.7673611111113</v>
      </c>
      <c r="AC5393" s="3">
        <v>21600</v>
      </c>
      <c r="AD5393" s="3">
        <v>24</v>
      </c>
      <c r="AE5393" s="3">
        <v>0.8</v>
      </c>
      <c r="AF5393" t="s">
        <v>216</v>
      </c>
      <c r="AG5393" t="s">
        <v>47</v>
      </c>
      <c r="AH5393" s="8">
        <v>300</v>
      </c>
      <c r="AI5393" s="7">
        <v>3489.46</v>
      </c>
      <c r="AJ5393" s="9">
        <v>46.57</v>
      </c>
      <c r="AK5393" s="5">
        <f t="shared" si="169"/>
        <v>0</v>
      </c>
    </row>
    <row r="5394" spans="1:37" x14ac:dyDescent="0.3">
      <c r="A5394">
        <v>61871</v>
      </c>
      <c r="B5394" t="s">
        <v>4330</v>
      </c>
      <c r="C5394" t="s">
        <v>4331</v>
      </c>
      <c r="D5394" t="s">
        <v>9292</v>
      </c>
      <c r="E5394" t="s">
        <v>9293</v>
      </c>
      <c r="F5394" t="s">
        <v>4229</v>
      </c>
      <c r="G5394" t="s">
        <v>33</v>
      </c>
      <c r="H5394" t="s">
        <v>34</v>
      </c>
      <c r="I5394" t="s">
        <v>35</v>
      </c>
      <c r="J5394" t="s">
        <v>36</v>
      </c>
      <c r="K5394" t="s">
        <v>4309</v>
      </c>
      <c r="L5394" s="2">
        <v>40610</v>
      </c>
      <c r="M5394" s="4">
        <v>40798</v>
      </c>
      <c r="N5394" s="4">
        <v>40798</v>
      </c>
      <c r="O5394" s="1">
        <v>40798</v>
      </c>
      <c r="P5394" t="s">
        <v>38</v>
      </c>
      <c r="R5394" t="s">
        <v>39</v>
      </c>
      <c r="S5394" t="s">
        <v>212</v>
      </c>
      <c r="T5394" t="s">
        <v>4542</v>
      </c>
      <c r="U5394" t="s">
        <v>4543</v>
      </c>
      <c r="V5394" t="s">
        <v>215</v>
      </c>
      <c r="W5394" s="6" t="s">
        <v>44</v>
      </c>
      <c r="X5394" t="s">
        <v>45</v>
      </c>
      <c r="Y5394">
        <v>100</v>
      </c>
      <c r="Z5394">
        <v>41</v>
      </c>
      <c r="AA5394" t="s">
        <v>4229</v>
      </c>
      <c r="AB5394" s="5">
        <f t="shared" si="168"/>
        <v>21638.408070175439</v>
      </c>
      <c r="AC5394" s="3">
        <v>3075</v>
      </c>
      <c r="AD5394" s="3">
        <v>75</v>
      </c>
      <c r="AE5394" s="3">
        <v>0.75</v>
      </c>
      <c r="AF5394" t="s">
        <v>216</v>
      </c>
      <c r="AG5394" t="s">
        <v>47</v>
      </c>
      <c r="AH5394" s="8">
        <v>28</v>
      </c>
      <c r="AI5394" s="12">
        <v>483.68</v>
      </c>
      <c r="AJ5394" s="9">
        <v>5.07</v>
      </c>
      <c r="AK5394" s="5">
        <f t="shared" si="169"/>
        <v>0</v>
      </c>
    </row>
    <row r="5395" spans="1:37" hidden="1" x14ac:dyDescent="0.3">
      <c r="A5395">
        <v>61882</v>
      </c>
      <c r="B5395" t="s">
        <v>4193</v>
      </c>
      <c r="C5395" t="s">
        <v>4239</v>
      </c>
      <c r="D5395" t="s">
        <v>7457</v>
      </c>
      <c r="E5395" t="s">
        <v>9294</v>
      </c>
      <c r="F5395" t="s">
        <v>231</v>
      </c>
      <c r="G5395" t="s">
        <v>33</v>
      </c>
      <c r="H5395" t="s">
        <v>34</v>
      </c>
      <c r="I5395" t="s">
        <v>232</v>
      </c>
      <c r="J5395" t="s">
        <v>36</v>
      </c>
      <c r="K5395" t="s">
        <v>4242</v>
      </c>
      <c r="L5395" t="s">
        <v>4243</v>
      </c>
      <c r="M5395" s="4">
        <v>40340</v>
      </c>
      <c r="N5395" s="4">
        <v>40340</v>
      </c>
      <c r="O5395" s="1">
        <v>40340</v>
      </c>
      <c r="P5395" t="s">
        <v>52</v>
      </c>
      <c r="R5395" t="s">
        <v>71</v>
      </c>
      <c r="S5395" t="s">
        <v>54</v>
      </c>
      <c r="T5395" t="s">
        <v>73</v>
      </c>
      <c r="U5395" t="s">
        <v>74</v>
      </c>
      <c r="V5395" t="s">
        <v>57</v>
      </c>
      <c r="W5395" s="6" t="s">
        <v>75</v>
      </c>
      <c r="X5395" t="s">
        <v>76</v>
      </c>
      <c r="Y5395">
        <v>60</v>
      </c>
      <c r="Z5395">
        <v>2</v>
      </c>
      <c r="AA5395" t="s">
        <v>231</v>
      </c>
      <c r="AB5395" s="5">
        <f t="shared" si="168"/>
        <v>2371.7673611111113</v>
      </c>
      <c r="AC5395" s="3">
        <v>5.0599999999999996</v>
      </c>
      <c r="AD5395" s="3">
        <v>2.5299999999999998</v>
      </c>
      <c r="AE5395" s="3">
        <v>0.04</v>
      </c>
      <c r="AF5395" t="s">
        <v>60</v>
      </c>
      <c r="AG5395" t="s">
        <v>47</v>
      </c>
      <c r="AH5395" s="8">
        <v>1</v>
      </c>
      <c r="AI5395" s="7">
        <v>4116.8100000000004</v>
      </c>
      <c r="AJ5395" s="9">
        <v>0.01</v>
      </c>
      <c r="AK5395" s="5">
        <f t="shared" si="169"/>
        <v>0</v>
      </c>
    </row>
    <row r="5396" spans="1:37" hidden="1" x14ac:dyDescent="0.3">
      <c r="A5396">
        <v>61896</v>
      </c>
      <c r="B5396" t="s">
        <v>4761</v>
      </c>
      <c r="C5396" t="s">
        <v>4762</v>
      </c>
      <c r="D5396" t="s">
        <v>4763</v>
      </c>
      <c r="E5396" t="s">
        <v>4764</v>
      </c>
      <c r="F5396" t="s">
        <v>4765</v>
      </c>
      <c r="G5396" t="s">
        <v>33</v>
      </c>
      <c r="H5396" t="s">
        <v>34</v>
      </c>
      <c r="I5396" t="s">
        <v>35</v>
      </c>
      <c r="J5396" t="s">
        <v>36</v>
      </c>
      <c r="K5396" t="s">
        <v>4766</v>
      </c>
      <c r="L5396" s="2">
        <v>41582</v>
      </c>
      <c r="M5396" s="4">
        <v>41436</v>
      </c>
      <c r="N5396" s="4">
        <v>41436</v>
      </c>
      <c r="O5396" s="1">
        <v>41436</v>
      </c>
      <c r="P5396" t="s">
        <v>38</v>
      </c>
      <c r="R5396" t="s">
        <v>252</v>
      </c>
      <c r="S5396" t="s">
        <v>199</v>
      </c>
      <c r="T5396" t="s">
        <v>253</v>
      </c>
      <c r="U5396" t="s">
        <v>253</v>
      </c>
      <c r="V5396" t="s">
        <v>57</v>
      </c>
      <c r="W5396" s="6" t="s">
        <v>44</v>
      </c>
      <c r="X5396" t="s">
        <v>254</v>
      </c>
      <c r="Y5396">
        <v>100</v>
      </c>
      <c r="Z5396">
        <v>21</v>
      </c>
      <c r="AA5396" t="s">
        <v>4765</v>
      </c>
      <c r="AB5396" s="5">
        <f t="shared" si="168"/>
        <v>2371.7673611111113</v>
      </c>
      <c r="AC5396" s="3">
        <v>105</v>
      </c>
      <c r="AD5396" s="3">
        <v>5</v>
      </c>
      <c r="AE5396" s="3">
        <v>0.05</v>
      </c>
      <c r="AF5396" t="s">
        <v>4152</v>
      </c>
      <c r="AG5396" t="s">
        <v>109</v>
      </c>
      <c r="AH5396" s="8" t="s">
        <v>44</v>
      </c>
      <c r="AI5396" s="7" t="s">
        <v>44</v>
      </c>
      <c r="AJ5396" s="9">
        <v>0.13</v>
      </c>
      <c r="AK5396" s="5">
        <f t="shared" si="169"/>
        <v>0</v>
      </c>
    </row>
    <row r="5397" spans="1:37" x14ac:dyDescent="0.3">
      <c r="A5397">
        <v>61913</v>
      </c>
      <c r="B5397" t="s">
        <v>4158</v>
      </c>
      <c r="C5397" t="s">
        <v>4438</v>
      </c>
      <c r="D5397" t="s">
        <v>4439</v>
      </c>
      <c r="E5397" t="s">
        <v>4440</v>
      </c>
      <c r="F5397" t="s">
        <v>4162</v>
      </c>
      <c r="G5397" t="s">
        <v>33</v>
      </c>
      <c r="H5397" t="s">
        <v>34</v>
      </c>
      <c r="I5397" t="s">
        <v>35</v>
      </c>
      <c r="J5397" t="s">
        <v>36</v>
      </c>
      <c r="K5397" t="s">
        <v>4441</v>
      </c>
      <c r="L5397" s="2">
        <v>41433</v>
      </c>
      <c r="M5397" s="4">
        <v>41565</v>
      </c>
      <c r="N5397" s="4">
        <v>41565</v>
      </c>
      <c r="O5397" s="1">
        <v>41565</v>
      </c>
      <c r="P5397" t="s">
        <v>38</v>
      </c>
      <c r="R5397" t="s">
        <v>39</v>
      </c>
      <c r="S5397" t="s">
        <v>125</v>
      </c>
      <c r="T5397" t="s">
        <v>126</v>
      </c>
      <c r="U5397" t="s">
        <v>127</v>
      </c>
      <c r="V5397" t="s">
        <v>128</v>
      </c>
      <c r="W5397" s="6" t="s">
        <v>44</v>
      </c>
      <c r="X5397" t="s">
        <v>45</v>
      </c>
      <c r="Y5397">
        <v>20</v>
      </c>
      <c r="Z5397">
        <v>18</v>
      </c>
      <c r="AA5397" t="s">
        <v>4162</v>
      </c>
      <c r="AB5397" s="5">
        <f t="shared" si="168"/>
        <v>21638.408070175439</v>
      </c>
      <c r="AC5397" s="3">
        <v>576</v>
      </c>
      <c r="AD5397" s="3">
        <v>32</v>
      </c>
      <c r="AE5397" s="3">
        <v>1.6</v>
      </c>
      <c r="AF5397" t="s">
        <v>125</v>
      </c>
      <c r="AG5397" t="s">
        <v>109</v>
      </c>
      <c r="AH5397" s="8" t="s">
        <v>44</v>
      </c>
      <c r="AI5397" s="12" t="s">
        <v>44</v>
      </c>
      <c r="AJ5397" s="9">
        <v>0.71</v>
      </c>
      <c r="AK5397" s="5">
        <f t="shared" si="169"/>
        <v>0</v>
      </c>
    </row>
    <row r="5398" spans="1:37" x14ac:dyDescent="0.3">
      <c r="A5398">
        <v>61959</v>
      </c>
      <c r="B5398" t="s">
        <v>4311</v>
      </c>
      <c r="C5398" t="s">
        <v>5611</v>
      </c>
      <c r="D5398" t="s">
        <v>9295</v>
      </c>
      <c r="E5398" t="s">
        <v>9296</v>
      </c>
      <c r="F5398" t="s">
        <v>809</v>
      </c>
      <c r="G5398" t="s">
        <v>33</v>
      </c>
      <c r="H5398" t="s">
        <v>34</v>
      </c>
      <c r="I5398" t="s">
        <v>35</v>
      </c>
      <c r="J5398" t="s">
        <v>36</v>
      </c>
      <c r="K5398" s="2">
        <v>41493</v>
      </c>
      <c r="L5398" t="s">
        <v>5029</v>
      </c>
      <c r="M5398" s="4">
        <v>41531</v>
      </c>
      <c r="N5398" s="4">
        <v>41531</v>
      </c>
      <c r="O5398" s="1">
        <v>41531</v>
      </c>
      <c r="P5398" t="s">
        <v>52</v>
      </c>
      <c r="R5398" t="s">
        <v>71</v>
      </c>
      <c r="S5398" t="s">
        <v>604</v>
      </c>
      <c r="T5398" t="s">
        <v>305</v>
      </c>
      <c r="U5398" t="s">
        <v>98</v>
      </c>
      <c r="V5398" t="s">
        <v>57</v>
      </c>
      <c r="W5398" s="6" t="s">
        <v>306</v>
      </c>
      <c r="X5398" t="s">
        <v>76</v>
      </c>
      <c r="Y5398">
        <v>30</v>
      </c>
      <c r="Z5398">
        <v>111348</v>
      </c>
      <c r="AA5398" t="s">
        <v>809</v>
      </c>
      <c r="AB5398" s="5">
        <f t="shared" si="168"/>
        <v>21638.408070175439</v>
      </c>
      <c r="AC5398" s="3">
        <v>355200.12</v>
      </c>
      <c r="AD5398" s="3">
        <v>3.19</v>
      </c>
      <c r="AE5398" s="3">
        <v>0.11</v>
      </c>
      <c r="AF5398" t="s">
        <v>605</v>
      </c>
      <c r="AG5398" t="s">
        <v>47</v>
      </c>
      <c r="AH5398" s="8">
        <v>6953</v>
      </c>
      <c r="AI5398" s="12">
        <v>30711.919999999998</v>
      </c>
      <c r="AJ5398" s="9">
        <v>439.38</v>
      </c>
      <c r="AK5398" s="5">
        <f t="shared" si="169"/>
        <v>0</v>
      </c>
    </row>
    <row r="5399" spans="1:37" hidden="1" x14ac:dyDescent="0.3">
      <c r="A5399">
        <v>61980</v>
      </c>
      <c r="B5399" t="s">
        <v>4153</v>
      </c>
      <c r="C5399" t="s">
        <v>6995</v>
      </c>
      <c r="D5399" t="s">
        <v>9297</v>
      </c>
      <c r="E5399" t="s">
        <v>9298</v>
      </c>
      <c r="F5399" t="s">
        <v>151</v>
      </c>
      <c r="G5399" t="s">
        <v>33</v>
      </c>
      <c r="H5399" t="s">
        <v>34</v>
      </c>
      <c r="I5399" t="s">
        <v>112</v>
      </c>
      <c r="J5399" t="s">
        <v>36</v>
      </c>
      <c r="K5399" t="s">
        <v>6949</v>
      </c>
      <c r="L5399" s="2">
        <v>41127</v>
      </c>
      <c r="M5399" s="4">
        <v>41211</v>
      </c>
      <c r="N5399" s="4">
        <v>41211</v>
      </c>
      <c r="O5399" s="1">
        <v>41211</v>
      </c>
      <c r="P5399" t="s">
        <v>52</v>
      </c>
      <c r="R5399" t="s">
        <v>53</v>
      </c>
      <c r="S5399" t="s">
        <v>96</v>
      </c>
      <c r="T5399" t="s">
        <v>2377</v>
      </c>
      <c r="U5399" t="s">
        <v>98</v>
      </c>
      <c r="V5399" t="s">
        <v>99</v>
      </c>
      <c r="W5399" s="6" t="s">
        <v>2378</v>
      </c>
      <c r="X5399" t="s">
        <v>90</v>
      </c>
      <c r="Y5399">
        <v>180</v>
      </c>
      <c r="Z5399">
        <v>2295</v>
      </c>
      <c r="AA5399" t="s">
        <v>151</v>
      </c>
      <c r="AB5399" s="5">
        <f t="shared" si="168"/>
        <v>2371.7673611111113</v>
      </c>
      <c r="AC5399" s="3">
        <v>38923.199999999997</v>
      </c>
      <c r="AD5399" s="3">
        <v>16.96</v>
      </c>
      <c r="AE5399" s="3">
        <v>0.09</v>
      </c>
      <c r="AF5399" t="s">
        <v>416</v>
      </c>
      <c r="AG5399" t="s">
        <v>47</v>
      </c>
      <c r="AH5399" s="8">
        <v>687</v>
      </c>
      <c r="AI5399" s="7">
        <v>5293.76</v>
      </c>
      <c r="AJ5399" s="9">
        <v>54.57</v>
      </c>
      <c r="AK5399" s="5">
        <f t="shared" si="169"/>
        <v>0</v>
      </c>
    </row>
    <row r="5400" spans="1:37" hidden="1" x14ac:dyDescent="0.3">
      <c r="A5400">
        <v>61993</v>
      </c>
      <c r="B5400" t="s">
        <v>4164</v>
      </c>
      <c r="C5400" t="s">
        <v>4793</v>
      </c>
      <c r="D5400" t="s">
        <v>9299</v>
      </c>
      <c r="E5400" t="s">
        <v>9300</v>
      </c>
      <c r="F5400" t="s">
        <v>455</v>
      </c>
      <c r="G5400" t="s">
        <v>33</v>
      </c>
      <c r="H5400" t="s">
        <v>34</v>
      </c>
      <c r="I5400" t="s">
        <v>35</v>
      </c>
      <c r="J5400" t="s">
        <v>36</v>
      </c>
      <c r="K5400" t="s">
        <v>4381</v>
      </c>
      <c r="L5400" t="s">
        <v>4796</v>
      </c>
      <c r="M5400" s="4">
        <v>41890</v>
      </c>
      <c r="N5400" s="4">
        <v>41890</v>
      </c>
      <c r="O5400" s="1">
        <v>41891</v>
      </c>
      <c r="P5400" t="s">
        <v>38</v>
      </c>
      <c r="R5400" t="s">
        <v>39</v>
      </c>
      <c r="S5400" t="s">
        <v>125</v>
      </c>
      <c r="T5400" t="s">
        <v>126</v>
      </c>
      <c r="U5400" t="s">
        <v>127</v>
      </c>
      <c r="V5400" t="s">
        <v>128</v>
      </c>
      <c r="W5400" s="6" t="s">
        <v>44</v>
      </c>
      <c r="X5400" t="s">
        <v>45</v>
      </c>
      <c r="Y5400">
        <v>20</v>
      </c>
      <c r="Z5400">
        <v>8261</v>
      </c>
      <c r="AA5400" t="s">
        <v>455</v>
      </c>
      <c r="AB5400" s="5">
        <f t="shared" si="168"/>
        <v>2371.7673611111113</v>
      </c>
      <c r="AC5400" s="3">
        <v>264352</v>
      </c>
      <c r="AD5400" s="3">
        <v>32</v>
      </c>
      <c r="AE5400" s="3">
        <v>1.6</v>
      </c>
      <c r="AF5400" t="s">
        <v>125</v>
      </c>
      <c r="AG5400" t="s">
        <v>47</v>
      </c>
      <c r="AH5400" s="8">
        <v>298</v>
      </c>
      <c r="AI5400" s="7">
        <v>16397.939999999999</v>
      </c>
      <c r="AJ5400" s="9">
        <v>271.75</v>
      </c>
      <c r="AK5400" s="5">
        <f t="shared" si="169"/>
        <v>0</v>
      </c>
    </row>
    <row r="5401" spans="1:37" x14ac:dyDescent="0.3">
      <c r="A5401">
        <v>61998</v>
      </c>
      <c r="B5401" t="s">
        <v>4518</v>
      </c>
      <c r="C5401" t="s">
        <v>6019</v>
      </c>
      <c r="D5401" t="s">
        <v>9301</v>
      </c>
      <c r="E5401" t="s">
        <v>9302</v>
      </c>
      <c r="F5401" t="s">
        <v>224</v>
      </c>
      <c r="G5401" t="s">
        <v>33</v>
      </c>
      <c r="H5401" t="s">
        <v>34</v>
      </c>
      <c r="I5401" t="s">
        <v>35</v>
      </c>
      <c r="J5401" t="s">
        <v>36</v>
      </c>
      <c r="K5401" s="2">
        <v>41183</v>
      </c>
      <c r="L5401" t="s">
        <v>4940</v>
      </c>
      <c r="M5401" s="4">
        <v>41157</v>
      </c>
      <c r="N5401" s="4">
        <v>41157</v>
      </c>
      <c r="O5401" s="1">
        <v>41157</v>
      </c>
      <c r="P5401" t="s">
        <v>38</v>
      </c>
      <c r="R5401" t="s">
        <v>39</v>
      </c>
      <c r="S5401" t="s">
        <v>182</v>
      </c>
      <c r="T5401" t="s">
        <v>183</v>
      </c>
      <c r="U5401" t="s">
        <v>184</v>
      </c>
      <c r="V5401" t="s">
        <v>185</v>
      </c>
      <c r="W5401" s="6" t="s">
        <v>44</v>
      </c>
      <c r="X5401" t="s">
        <v>45</v>
      </c>
      <c r="Y5401">
        <v>20</v>
      </c>
      <c r="Z5401">
        <v>340</v>
      </c>
      <c r="AA5401" t="s">
        <v>224</v>
      </c>
      <c r="AB5401" s="5">
        <f t="shared" si="168"/>
        <v>21638.408070175439</v>
      </c>
      <c r="AC5401" s="3">
        <v>9860</v>
      </c>
      <c r="AD5401" s="3">
        <v>29</v>
      </c>
      <c r="AE5401" s="3">
        <v>1.45</v>
      </c>
      <c r="AF5401" t="s">
        <v>186</v>
      </c>
      <c r="AG5401" t="s">
        <v>47</v>
      </c>
      <c r="AH5401" s="8">
        <v>128</v>
      </c>
      <c r="AI5401" s="12">
        <v>810.96</v>
      </c>
      <c r="AJ5401" s="9">
        <v>13.82</v>
      </c>
      <c r="AK5401" s="5">
        <f t="shared" si="169"/>
        <v>0</v>
      </c>
    </row>
    <row r="5402" spans="1:37" hidden="1" x14ac:dyDescent="0.3">
      <c r="A5402">
        <v>62024</v>
      </c>
      <c r="B5402" t="s">
        <v>4141</v>
      </c>
      <c r="C5402" t="s">
        <v>4250</v>
      </c>
      <c r="D5402" t="s">
        <v>9303</v>
      </c>
      <c r="E5402" t="s">
        <v>9304</v>
      </c>
      <c r="F5402" t="s">
        <v>51</v>
      </c>
      <c r="G5402" t="s">
        <v>33</v>
      </c>
      <c r="H5402" t="s">
        <v>34</v>
      </c>
      <c r="I5402" t="s">
        <v>35</v>
      </c>
      <c r="J5402" t="s">
        <v>36</v>
      </c>
      <c r="K5402" t="s">
        <v>4253</v>
      </c>
      <c r="L5402" t="s">
        <v>4254</v>
      </c>
      <c r="M5402" s="4">
        <v>42215</v>
      </c>
      <c r="N5402" s="4">
        <v>42215</v>
      </c>
      <c r="O5402" s="1">
        <v>42215</v>
      </c>
      <c r="P5402" t="s">
        <v>52</v>
      </c>
      <c r="R5402" t="s">
        <v>71</v>
      </c>
      <c r="S5402" t="s">
        <v>304</v>
      </c>
      <c r="T5402" t="s">
        <v>563</v>
      </c>
      <c r="U5402" t="s">
        <v>564</v>
      </c>
      <c r="V5402" t="s">
        <v>57</v>
      </c>
      <c r="W5402" s="6" t="s">
        <v>565</v>
      </c>
      <c r="X5402" t="s">
        <v>146</v>
      </c>
      <c r="Y5402">
        <v>60</v>
      </c>
      <c r="Z5402">
        <v>17584</v>
      </c>
      <c r="AA5402" t="s">
        <v>51</v>
      </c>
      <c r="AB5402" s="5">
        <f t="shared" si="168"/>
        <v>2371.7673611111113</v>
      </c>
      <c r="AC5402" s="3">
        <v>142430.39999999999</v>
      </c>
      <c r="AD5402" s="3">
        <v>8.1</v>
      </c>
      <c r="AE5402" s="3">
        <v>0.13</v>
      </c>
      <c r="AF5402" t="s">
        <v>307</v>
      </c>
      <c r="AG5402" t="s">
        <v>47</v>
      </c>
      <c r="AH5402" s="8">
        <v>2446</v>
      </c>
      <c r="AI5402" s="7">
        <v>4559.25</v>
      </c>
      <c r="AJ5402" s="9">
        <v>167.64</v>
      </c>
      <c r="AK5402" s="5">
        <f t="shared" si="169"/>
        <v>0</v>
      </c>
    </row>
    <row r="5403" spans="1:37" x14ac:dyDescent="0.3">
      <c r="A5403">
        <v>62032</v>
      </c>
      <c r="B5403" t="s">
        <v>4291</v>
      </c>
      <c r="C5403" t="s">
        <v>4321</v>
      </c>
      <c r="D5403" t="s">
        <v>4322</v>
      </c>
      <c r="E5403" t="s">
        <v>4323</v>
      </c>
      <c r="F5403" t="s">
        <v>4295</v>
      </c>
      <c r="G5403" t="s">
        <v>33</v>
      </c>
      <c r="H5403" t="s">
        <v>34</v>
      </c>
      <c r="I5403" t="s">
        <v>35</v>
      </c>
      <c r="J5403" t="s">
        <v>36</v>
      </c>
      <c r="K5403" s="2">
        <v>42280</v>
      </c>
      <c r="L5403" t="s">
        <v>4324</v>
      </c>
      <c r="M5403" s="4">
        <v>42208</v>
      </c>
      <c r="N5403" s="4">
        <v>42208</v>
      </c>
      <c r="O5403" s="1">
        <v>42214</v>
      </c>
      <c r="P5403" t="s">
        <v>38</v>
      </c>
      <c r="R5403" t="s">
        <v>39</v>
      </c>
      <c r="S5403" t="s">
        <v>199</v>
      </c>
      <c r="T5403" t="s">
        <v>65</v>
      </c>
      <c r="U5403" t="s">
        <v>66</v>
      </c>
      <c r="V5403" t="s">
        <v>67</v>
      </c>
      <c r="W5403" s="6" t="s">
        <v>44</v>
      </c>
      <c r="X5403" t="s">
        <v>45</v>
      </c>
      <c r="Y5403">
        <v>100</v>
      </c>
      <c r="Z5403">
        <v>51</v>
      </c>
      <c r="AA5403" t="s">
        <v>4295</v>
      </c>
      <c r="AB5403" s="5">
        <f t="shared" si="168"/>
        <v>21638.408070175439</v>
      </c>
      <c r="AC5403" s="3">
        <v>4080</v>
      </c>
      <c r="AD5403" s="3">
        <v>80</v>
      </c>
      <c r="AE5403" s="3">
        <v>0.8</v>
      </c>
      <c r="AF5403" t="s">
        <v>4152</v>
      </c>
      <c r="AG5403" t="s">
        <v>109</v>
      </c>
      <c r="AH5403" s="8" t="s">
        <v>44</v>
      </c>
      <c r="AI5403" s="12" t="s">
        <v>44</v>
      </c>
      <c r="AJ5403" s="9">
        <v>4.8</v>
      </c>
      <c r="AK5403" s="5">
        <f t="shared" si="169"/>
        <v>0</v>
      </c>
    </row>
    <row r="5404" spans="1:37" x14ac:dyDescent="0.3">
      <c r="A5404">
        <v>62037</v>
      </c>
      <c r="B5404" t="s">
        <v>4141</v>
      </c>
      <c r="C5404" t="s">
        <v>4250</v>
      </c>
      <c r="D5404" t="s">
        <v>5821</v>
      </c>
      <c r="E5404" t="s">
        <v>8946</v>
      </c>
      <c r="F5404" t="s">
        <v>51</v>
      </c>
      <c r="G5404" t="s">
        <v>33</v>
      </c>
      <c r="H5404" t="s">
        <v>34</v>
      </c>
      <c r="I5404" t="s">
        <v>35</v>
      </c>
      <c r="J5404" t="s">
        <v>36</v>
      </c>
      <c r="K5404" t="s">
        <v>4253</v>
      </c>
      <c r="L5404" t="s">
        <v>4254</v>
      </c>
      <c r="M5404" s="4">
        <v>42195</v>
      </c>
      <c r="N5404" s="4">
        <v>42195</v>
      </c>
      <c r="O5404" s="1">
        <v>42195</v>
      </c>
      <c r="P5404" t="s">
        <v>52</v>
      </c>
      <c r="R5404" t="s">
        <v>71</v>
      </c>
      <c r="S5404" t="s">
        <v>553</v>
      </c>
      <c r="T5404" t="s">
        <v>614</v>
      </c>
      <c r="U5404" t="s">
        <v>357</v>
      </c>
      <c r="V5404" t="s">
        <v>57</v>
      </c>
      <c r="W5404" s="6" t="s">
        <v>244</v>
      </c>
      <c r="X5404" t="s">
        <v>76</v>
      </c>
      <c r="Y5404">
        <v>60</v>
      </c>
      <c r="Z5404">
        <v>1400</v>
      </c>
      <c r="AA5404" t="s">
        <v>51</v>
      </c>
      <c r="AB5404" s="5">
        <f t="shared" si="168"/>
        <v>21638.408070175439</v>
      </c>
      <c r="AC5404" s="3">
        <v>15330</v>
      </c>
      <c r="AD5404" s="3">
        <v>10.95</v>
      </c>
      <c r="AE5404" s="3">
        <v>0.18</v>
      </c>
      <c r="AF5404" t="s">
        <v>554</v>
      </c>
      <c r="AG5404" t="s">
        <v>109</v>
      </c>
      <c r="AH5404" s="8" t="s">
        <v>44</v>
      </c>
      <c r="AI5404" s="12" t="s">
        <v>44</v>
      </c>
      <c r="AJ5404" s="9">
        <v>18.04</v>
      </c>
      <c r="AK5404" s="5">
        <f t="shared" si="169"/>
        <v>0</v>
      </c>
    </row>
    <row r="5405" spans="1:37" x14ac:dyDescent="0.3">
      <c r="A5405">
        <v>62046</v>
      </c>
      <c r="B5405" t="s">
        <v>4244</v>
      </c>
      <c r="C5405" t="s">
        <v>5246</v>
      </c>
      <c r="D5405" t="s">
        <v>9305</v>
      </c>
      <c r="E5405" t="s">
        <v>9306</v>
      </c>
      <c r="F5405" t="s">
        <v>32</v>
      </c>
      <c r="G5405" t="s">
        <v>33</v>
      </c>
      <c r="H5405" t="s">
        <v>34</v>
      </c>
      <c r="I5405" t="s">
        <v>63</v>
      </c>
      <c r="J5405" t="s">
        <v>36</v>
      </c>
      <c r="K5405" s="2">
        <v>41525</v>
      </c>
      <c r="L5405" t="s">
        <v>5249</v>
      </c>
      <c r="M5405" s="4">
        <v>41677</v>
      </c>
      <c r="N5405" s="4">
        <v>41677</v>
      </c>
      <c r="O5405" s="1">
        <v>41680</v>
      </c>
      <c r="P5405" t="s">
        <v>52</v>
      </c>
      <c r="R5405" t="s">
        <v>53</v>
      </c>
      <c r="S5405" t="s">
        <v>114</v>
      </c>
      <c r="T5405" t="s">
        <v>434</v>
      </c>
      <c r="U5405" t="s">
        <v>116</v>
      </c>
      <c r="V5405" t="s">
        <v>435</v>
      </c>
      <c r="W5405" s="6" t="s">
        <v>436</v>
      </c>
      <c r="X5405" t="s">
        <v>90</v>
      </c>
      <c r="Y5405">
        <v>300</v>
      </c>
      <c r="Z5405">
        <v>540</v>
      </c>
      <c r="AA5405" t="s">
        <v>32</v>
      </c>
      <c r="AB5405" s="5">
        <f t="shared" si="168"/>
        <v>21638.408070175439</v>
      </c>
      <c r="AC5405" s="3">
        <v>16642.8</v>
      </c>
      <c r="AD5405" s="3">
        <v>30.82</v>
      </c>
      <c r="AE5405" s="3">
        <v>0.1</v>
      </c>
      <c r="AF5405" t="s">
        <v>437</v>
      </c>
      <c r="AG5405" t="s">
        <v>47</v>
      </c>
      <c r="AH5405" s="8">
        <v>519</v>
      </c>
      <c r="AI5405" s="12">
        <v>5385.37</v>
      </c>
      <c r="AJ5405" s="9">
        <v>20.59</v>
      </c>
      <c r="AK5405" s="5">
        <f t="shared" si="169"/>
        <v>0</v>
      </c>
    </row>
    <row r="5406" spans="1:37" x14ac:dyDescent="0.3">
      <c r="A5406">
        <v>62047</v>
      </c>
      <c r="B5406" t="s">
        <v>4193</v>
      </c>
      <c r="C5406" t="s">
        <v>4239</v>
      </c>
      <c r="D5406" t="s">
        <v>6564</v>
      </c>
      <c r="E5406" t="s">
        <v>9307</v>
      </c>
      <c r="F5406" t="s">
        <v>231</v>
      </c>
      <c r="G5406" t="s">
        <v>33</v>
      </c>
      <c r="H5406" t="s">
        <v>34</v>
      </c>
      <c r="I5406" t="s">
        <v>232</v>
      </c>
      <c r="J5406" t="s">
        <v>36</v>
      </c>
      <c r="K5406" t="s">
        <v>4242</v>
      </c>
      <c r="L5406" t="s">
        <v>4243</v>
      </c>
      <c r="M5406" s="4">
        <v>40520</v>
      </c>
      <c r="N5406" s="4">
        <v>40520</v>
      </c>
      <c r="O5406" s="1">
        <v>40520</v>
      </c>
      <c r="P5406" t="s">
        <v>52</v>
      </c>
      <c r="R5406" t="s">
        <v>71</v>
      </c>
      <c r="S5406" t="s">
        <v>54</v>
      </c>
      <c r="T5406" t="s">
        <v>106</v>
      </c>
      <c r="U5406" t="s">
        <v>56</v>
      </c>
      <c r="V5406" t="s">
        <v>57</v>
      </c>
      <c r="W5406" s="6" t="s">
        <v>100</v>
      </c>
      <c r="X5406" t="s">
        <v>76</v>
      </c>
      <c r="Y5406">
        <v>60</v>
      </c>
      <c r="Z5406">
        <v>16383</v>
      </c>
      <c r="AA5406" t="s">
        <v>231</v>
      </c>
      <c r="AB5406" s="5">
        <f t="shared" si="168"/>
        <v>21638.408070175439</v>
      </c>
      <c r="AC5406" s="3">
        <v>47838.36</v>
      </c>
      <c r="AD5406" s="3">
        <v>2.92</v>
      </c>
      <c r="AE5406" s="3">
        <v>0.05</v>
      </c>
      <c r="AF5406" t="s">
        <v>60</v>
      </c>
      <c r="AG5406" t="s">
        <v>47</v>
      </c>
      <c r="AH5406" s="8">
        <v>1935</v>
      </c>
      <c r="AI5406" s="12">
        <v>5159.33</v>
      </c>
      <c r="AJ5406" s="9">
        <v>103.14</v>
      </c>
      <c r="AK5406" s="5">
        <f t="shared" si="169"/>
        <v>0</v>
      </c>
    </row>
    <row r="5407" spans="1:37" x14ac:dyDescent="0.3">
      <c r="A5407">
        <v>62059</v>
      </c>
      <c r="B5407" t="s">
        <v>4244</v>
      </c>
      <c r="C5407" t="s">
        <v>6875</v>
      </c>
      <c r="D5407" t="s">
        <v>6876</v>
      </c>
      <c r="E5407" t="s">
        <v>6877</v>
      </c>
      <c r="F5407" t="s">
        <v>32</v>
      </c>
      <c r="G5407" t="s">
        <v>33</v>
      </c>
      <c r="H5407" t="s">
        <v>34</v>
      </c>
      <c r="I5407" t="s">
        <v>112</v>
      </c>
      <c r="J5407" t="s">
        <v>36</v>
      </c>
      <c r="K5407" s="2">
        <v>40459</v>
      </c>
      <c r="L5407" s="2">
        <v>40460</v>
      </c>
      <c r="M5407" s="4">
        <v>40725</v>
      </c>
      <c r="N5407" s="4">
        <v>40725</v>
      </c>
      <c r="O5407" s="1">
        <v>40725</v>
      </c>
      <c r="P5407" t="s">
        <v>52</v>
      </c>
      <c r="R5407" t="s">
        <v>71</v>
      </c>
      <c r="S5407" t="s">
        <v>96</v>
      </c>
      <c r="T5407" t="s">
        <v>1624</v>
      </c>
      <c r="U5407" t="s">
        <v>1625</v>
      </c>
      <c r="V5407" t="s">
        <v>1626</v>
      </c>
      <c r="W5407" s="6" t="s">
        <v>347</v>
      </c>
      <c r="X5407" t="s">
        <v>83</v>
      </c>
      <c r="Y5407">
        <v>180</v>
      </c>
      <c r="Z5407">
        <v>922</v>
      </c>
      <c r="AA5407" t="s">
        <v>32</v>
      </c>
      <c r="AB5407" s="5">
        <f t="shared" si="168"/>
        <v>21638.408070175439</v>
      </c>
      <c r="AC5407" s="3">
        <v>46100</v>
      </c>
      <c r="AD5407" s="3">
        <v>50</v>
      </c>
      <c r="AE5407" s="3">
        <v>0.28000000000000003</v>
      </c>
      <c r="AF5407" t="s">
        <v>416</v>
      </c>
      <c r="AG5407" t="s">
        <v>109</v>
      </c>
      <c r="AH5407" s="8" t="s">
        <v>44</v>
      </c>
      <c r="AI5407" s="12" t="s">
        <v>44</v>
      </c>
      <c r="AJ5407" s="9">
        <v>99.39</v>
      </c>
      <c r="AK5407" s="5">
        <f t="shared" si="169"/>
        <v>0</v>
      </c>
    </row>
    <row r="5408" spans="1:37" hidden="1" x14ac:dyDescent="0.3">
      <c r="A5408">
        <v>62077</v>
      </c>
      <c r="B5408" t="s">
        <v>4153</v>
      </c>
      <c r="C5408" t="s">
        <v>4780</v>
      </c>
      <c r="D5408" t="s">
        <v>4781</v>
      </c>
      <c r="E5408" t="s">
        <v>4782</v>
      </c>
      <c r="F5408" t="s">
        <v>151</v>
      </c>
      <c r="G5408" t="s">
        <v>33</v>
      </c>
      <c r="H5408" t="s">
        <v>34</v>
      </c>
      <c r="I5408" t="s">
        <v>35</v>
      </c>
      <c r="J5408" t="s">
        <v>3844</v>
      </c>
      <c r="K5408" t="s">
        <v>4783</v>
      </c>
      <c r="L5408" s="2">
        <v>42186</v>
      </c>
      <c r="M5408" s="4">
        <v>42103</v>
      </c>
      <c r="N5408" s="4">
        <v>42103</v>
      </c>
      <c r="O5408" s="1">
        <v>42107</v>
      </c>
      <c r="P5408" t="s">
        <v>52</v>
      </c>
      <c r="R5408" t="s">
        <v>71</v>
      </c>
      <c r="S5408" t="s">
        <v>553</v>
      </c>
      <c r="T5408" t="s">
        <v>4210</v>
      </c>
      <c r="U5408" t="s">
        <v>4211</v>
      </c>
      <c r="V5408" t="s">
        <v>57</v>
      </c>
      <c r="W5408" s="6" t="s">
        <v>4212</v>
      </c>
      <c r="X5408" t="s">
        <v>146</v>
      </c>
      <c r="Y5408">
        <v>30</v>
      </c>
      <c r="Z5408">
        <v>39015</v>
      </c>
      <c r="AA5408" t="s">
        <v>151</v>
      </c>
      <c r="AB5408" s="5">
        <f t="shared" si="168"/>
        <v>2371.7673611111113</v>
      </c>
      <c r="AC5408" s="3">
        <v>399903.75</v>
      </c>
      <c r="AD5408" s="3">
        <v>10.25</v>
      </c>
      <c r="AE5408" s="3">
        <v>0.34</v>
      </c>
      <c r="AF5408" t="s">
        <v>554</v>
      </c>
      <c r="AG5408" t="s">
        <v>109</v>
      </c>
      <c r="AH5408" s="8" t="s">
        <v>44</v>
      </c>
      <c r="AI5408" s="7" t="s">
        <v>44</v>
      </c>
      <c r="AJ5408" s="9">
        <v>411.1</v>
      </c>
      <c r="AK5408" s="5">
        <f t="shared" si="169"/>
        <v>0</v>
      </c>
    </row>
    <row r="5409" spans="1:37" x14ac:dyDescent="0.3">
      <c r="A5409">
        <v>62079</v>
      </c>
      <c r="B5409" t="s">
        <v>5836</v>
      </c>
      <c r="C5409" t="s">
        <v>9308</v>
      </c>
      <c r="D5409" t="s">
        <v>9309</v>
      </c>
      <c r="E5409" t="s">
        <v>9310</v>
      </c>
      <c r="F5409" t="s">
        <v>4272</v>
      </c>
      <c r="G5409" t="s">
        <v>33</v>
      </c>
      <c r="H5409" t="s">
        <v>34</v>
      </c>
      <c r="I5409" t="s">
        <v>35</v>
      </c>
      <c r="J5409" t="s">
        <v>36</v>
      </c>
      <c r="K5409" s="2">
        <v>41246</v>
      </c>
      <c r="L5409" t="s">
        <v>9311</v>
      </c>
      <c r="M5409" s="4">
        <v>41050</v>
      </c>
      <c r="N5409" s="4">
        <v>41050</v>
      </c>
      <c r="O5409" s="1">
        <v>41050</v>
      </c>
      <c r="P5409" t="s">
        <v>38</v>
      </c>
      <c r="R5409" t="s">
        <v>39</v>
      </c>
      <c r="S5409" t="s">
        <v>125</v>
      </c>
      <c r="T5409" t="s">
        <v>126</v>
      </c>
      <c r="U5409" t="s">
        <v>127</v>
      </c>
      <c r="V5409" t="s">
        <v>128</v>
      </c>
      <c r="W5409" s="6" t="s">
        <v>44</v>
      </c>
      <c r="X5409" t="s">
        <v>45</v>
      </c>
      <c r="Y5409">
        <v>20</v>
      </c>
      <c r="Z5409">
        <v>66</v>
      </c>
      <c r="AA5409" t="s">
        <v>4272</v>
      </c>
      <c r="AB5409" s="5">
        <f t="shared" si="168"/>
        <v>21638.408070175439</v>
      </c>
      <c r="AC5409" s="3">
        <v>2112</v>
      </c>
      <c r="AD5409" s="3">
        <v>32</v>
      </c>
      <c r="AE5409" s="3">
        <v>1.6</v>
      </c>
      <c r="AF5409" t="s">
        <v>125</v>
      </c>
      <c r="AG5409" t="s">
        <v>47</v>
      </c>
      <c r="AH5409" s="8">
        <v>29</v>
      </c>
      <c r="AI5409" s="12">
        <v>732.72</v>
      </c>
      <c r="AJ5409" s="9">
        <v>2.96</v>
      </c>
      <c r="AK5409" s="5">
        <f t="shared" si="169"/>
        <v>0</v>
      </c>
    </row>
    <row r="5410" spans="1:37" x14ac:dyDescent="0.3">
      <c r="A5410">
        <v>62107</v>
      </c>
      <c r="B5410" t="s">
        <v>4141</v>
      </c>
      <c r="C5410" t="s">
        <v>6756</v>
      </c>
      <c r="D5410" t="s">
        <v>7151</v>
      </c>
      <c r="E5410" t="s">
        <v>7152</v>
      </c>
      <c r="F5410" t="s">
        <v>51</v>
      </c>
      <c r="G5410" t="s">
        <v>33</v>
      </c>
      <c r="H5410" t="s">
        <v>34</v>
      </c>
      <c r="I5410" t="s">
        <v>35</v>
      </c>
      <c r="J5410" t="s">
        <v>36</v>
      </c>
      <c r="K5410" t="s">
        <v>6759</v>
      </c>
      <c r="L5410" t="s">
        <v>6883</v>
      </c>
      <c r="M5410" s="4">
        <v>41065</v>
      </c>
      <c r="N5410" s="4">
        <v>41065</v>
      </c>
      <c r="O5410" s="1">
        <v>41065</v>
      </c>
      <c r="P5410" t="s">
        <v>52</v>
      </c>
      <c r="R5410" t="s">
        <v>53</v>
      </c>
      <c r="S5410" t="s">
        <v>54</v>
      </c>
      <c r="T5410" t="s">
        <v>4600</v>
      </c>
      <c r="U5410" t="s">
        <v>74</v>
      </c>
      <c r="V5410" t="s">
        <v>57</v>
      </c>
      <c r="W5410" s="6" t="s">
        <v>58</v>
      </c>
      <c r="X5410" t="s">
        <v>90</v>
      </c>
      <c r="Y5410">
        <v>240</v>
      </c>
      <c r="Z5410">
        <v>300</v>
      </c>
      <c r="AA5410" t="s">
        <v>51</v>
      </c>
      <c r="AB5410" s="5">
        <f t="shared" si="168"/>
        <v>21638.408070175439</v>
      </c>
      <c r="AC5410" s="3">
        <v>555</v>
      </c>
      <c r="AD5410" s="3">
        <v>1.85</v>
      </c>
      <c r="AE5410" s="3">
        <v>0.01</v>
      </c>
      <c r="AF5410" t="s">
        <v>60</v>
      </c>
      <c r="AG5410" t="s">
        <v>109</v>
      </c>
      <c r="AH5410" s="8" t="s">
        <v>44</v>
      </c>
      <c r="AI5410" s="12" t="s">
        <v>44</v>
      </c>
      <c r="AJ5410" s="9">
        <v>0.78</v>
      </c>
      <c r="AK5410" s="5">
        <f t="shared" si="169"/>
        <v>0</v>
      </c>
    </row>
    <row r="5411" spans="1:37" x14ac:dyDescent="0.3">
      <c r="A5411">
        <v>62113</v>
      </c>
      <c r="B5411" t="s">
        <v>4244</v>
      </c>
      <c r="C5411" t="s">
        <v>6875</v>
      </c>
      <c r="D5411" t="s">
        <v>9312</v>
      </c>
      <c r="E5411" t="s">
        <v>9313</v>
      </c>
      <c r="F5411" t="s">
        <v>32</v>
      </c>
      <c r="G5411" t="s">
        <v>33</v>
      </c>
      <c r="H5411" t="s">
        <v>34</v>
      </c>
      <c r="I5411" t="s">
        <v>112</v>
      </c>
      <c r="J5411" t="s">
        <v>36</v>
      </c>
      <c r="K5411" s="2">
        <v>40459</v>
      </c>
      <c r="L5411" s="2">
        <v>40460</v>
      </c>
      <c r="M5411" s="4">
        <v>40725</v>
      </c>
      <c r="N5411" s="4">
        <v>40725</v>
      </c>
      <c r="O5411" s="1">
        <v>40725</v>
      </c>
      <c r="P5411" t="s">
        <v>52</v>
      </c>
      <c r="R5411" t="s">
        <v>53</v>
      </c>
      <c r="S5411" t="s">
        <v>96</v>
      </c>
      <c r="T5411" t="s">
        <v>2377</v>
      </c>
      <c r="U5411" t="s">
        <v>98</v>
      </c>
      <c r="V5411" t="s">
        <v>99</v>
      </c>
      <c r="W5411" s="6" t="s">
        <v>2378</v>
      </c>
      <c r="X5411" t="s">
        <v>90</v>
      </c>
      <c r="Y5411">
        <v>180</v>
      </c>
      <c r="Z5411">
        <v>5196</v>
      </c>
      <c r="AA5411" t="s">
        <v>32</v>
      </c>
      <c r="AB5411" s="5">
        <f t="shared" si="168"/>
        <v>21638.408070175439</v>
      </c>
      <c r="AC5411" s="3">
        <v>88124.160000000003</v>
      </c>
      <c r="AD5411" s="3">
        <v>16.96</v>
      </c>
      <c r="AE5411" s="3">
        <v>0.09</v>
      </c>
      <c r="AF5411" t="s">
        <v>416</v>
      </c>
      <c r="AG5411" t="s">
        <v>47</v>
      </c>
      <c r="AH5411" s="8">
        <v>1489</v>
      </c>
      <c r="AI5411" s="12">
        <v>2093.31</v>
      </c>
      <c r="AJ5411" s="9">
        <v>190</v>
      </c>
      <c r="AK5411" s="5">
        <f t="shared" si="169"/>
        <v>0</v>
      </c>
    </row>
    <row r="5412" spans="1:37" x14ac:dyDescent="0.3">
      <c r="A5412">
        <v>62116</v>
      </c>
      <c r="B5412" t="s">
        <v>4146</v>
      </c>
      <c r="C5412" t="s">
        <v>5649</v>
      </c>
      <c r="D5412" t="s">
        <v>5650</v>
      </c>
      <c r="E5412" t="s">
        <v>9314</v>
      </c>
      <c r="F5412" t="s">
        <v>94</v>
      </c>
      <c r="G5412" t="s">
        <v>33</v>
      </c>
      <c r="H5412" t="s">
        <v>34</v>
      </c>
      <c r="I5412" t="s">
        <v>35</v>
      </c>
      <c r="J5412" t="s">
        <v>36</v>
      </c>
      <c r="K5412" t="s">
        <v>4206</v>
      </c>
      <c r="L5412" t="s">
        <v>4434</v>
      </c>
      <c r="M5412" s="4">
        <v>41840</v>
      </c>
      <c r="N5412" s="4">
        <v>41841</v>
      </c>
      <c r="O5412" s="1">
        <v>41857</v>
      </c>
      <c r="P5412" t="s">
        <v>52</v>
      </c>
      <c r="R5412" t="s">
        <v>71</v>
      </c>
      <c r="S5412" t="s">
        <v>54</v>
      </c>
      <c r="T5412" t="s">
        <v>106</v>
      </c>
      <c r="U5412" t="s">
        <v>56</v>
      </c>
      <c r="V5412" t="s">
        <v>57</v>
      </c>
      <c r="W5412" s="6" t="s">
        <v>100</v>
      </c>
      <c r="X5412" t="s">
        <v>76</v>
      </c>
      <c r="Y5412">
        <v>60</v>
      </c>
      <c r="Z5412">
        <v>39201</v>
      </c>
      <c r="AA5412" t="s">
        <v>94</v>
      </c>
      <c r="AB5412" s="5">
        <f t="shared" si="168"/>
        <v>21638.408070175439</v>
      </c>
      <c r="AC5412" s="3">
        <v>88202.25</v>
      </c>
      <c r="AD5412" s="3">
        <v>2.25</v>
      </c>
      <c r="AE5412" s="3">
        <v>0.04</v>
      </c>
      <c r="AF5412" t="s">
        <v>60</v>
      </c>
      <c r="AG5412" t="s">
        <v>47</v>
      </c>
      <c r="AH5412" s="8">
        <v>3986</v>
      </c>
      <c r="AI5412" s="12">
        <v>20555.45</v>
      </c>
      <c r="AJ5412" s="9">
        <v>90.67</v>
      </c>
      <c r="AK5412" s="5">
        <f t="shared" si="169"/>
        <v>-1</v>
      </c>
    </row>
    <row r="5413" spans="1:37" x14ac:dyDescent="0.3">
      <c r="A5413">
        <v>62152</v>
      </c>
      <c r="B5413" t="s">
        <v>4244</v>
      </c>
      <c r="C5413" t="s">
        <v>9315</v>
      </c>
      <c r="D5413" t="s">
        <v>9316</v>
      </c>
      <c r="E5413" t="s">
        <v>9317</v>
      </c>
      <c r="F5413" t="s">
        <v>32</v>
      </c>
      <c r="G5413" t="s">
        <v>33</v>
      </c>
      <c r="H5413" t="s">
        <v>34</v>
      </c>
      <c r="I5413" t="s">
        <v>112</v>
      </c>
      <c r="J5413" t="s">
        <v>36</v>
      </c>
      <c r="K5413" t="s">
        <v>7097</v>
      </c>
      <c r="L5413" s="2">
        <v>40067</v>
      </c>
      <c r="M5413" s="4">
        <v>40340</v>
      </c>
      <c r="N5413" s="4">
        <v>40340</v>
      </c>
      <c r="O5413" s="1">
        <v>40340</v>
      </c>
      <c r="P5413" t="s">
        <v>52</v>
      </c>
      <c r="R5413" t="s">
        <v>53</v>
      </c>
      <c r="S5413" t="s">
        <v>156</v>
      </c>
      <c r="T5413" t="s">
        <v>480</v>
      </c>
      <c r="U5413" t="s">
        <v>158</v>
      </c>
      <c r="V5413" t="s">
        <v>159</v>
      </c>
      <c r="W5413" s="6" t="s">
        <v>481</v>
      </c>
      <c r="X5413" t="s">
        <v>321</v>
      </c>
      <c r="Y5413">
        <v>60</v>
      </c>
      <c r="Z5413">
        <v>1887</v>
      </c>
      <c r="AA5413" t="s">
        <v>32</v>
      </c>
      <c r="AB5413" s="5">
        <f t="shared" si="168"/>
        <v>21638.408070175439</v>
      </c>
      <c r="AC5413" s="3">
        <v>17926.5</v>
      </c>
      <c r="AD5413" s="3">
        <v>9.5</v>
      </c>
      <c r="AE5413" s="3">
        <v>0.16</v>
      </c>
      <c r="AF5413" t="s">
        <v>160</v>
      </c>
      <c r="AG5413" t="s">
        <v>47</v>
      </c>
      <c r="AH5413" s="8">
        <v>312</v>
      </c>
      <c r="AI5413" s="12">
        <v>781.5</v>
      </c>
      <c r="AJ5413" s="9">
        <v>38.65</v>
      </c>
      <c r="AK5413" s="5">
        <f t="shared" si="169"/>
        <v>0</v>
      </c>
    </row>
    <row r="5414" spans="1:37" x14ac:dyDescent="0.3">
      <c r="A5414">
        <v>62158</v>
      </c>
      <c r="B5414" t="s">
        <v>4198</v>
      </c>
      <c r="C5414" t="s">
        <v>4199</v>
      </c>
      <c r="D5414" t="s">
        <v>4200</v>
      </c>
      <c r="E5414" t="s">
        <v>4201</v>
      </c>
      <c r="F5414" t="s">
        <v>231</v>
      </c>
      <c r="G5414" t="s">
        <v>33</v>
      </c>
      <c r="H5414" t="s">
        <v>34</v>
      </c>
      <c r="I5414" t="s">
        <v>232</v>
      </c>
      <c r="J5414" t="s">
        <v>310</v>
      </c>
      <c r="K5414" s="2">
        <v>41952</v>
      </c>
      <c r="L5414" s="2">
        <v>42313</v>
      </c>
      <c r="M5414" s="4">
        <v>42136</v>
      </c>
      <c r="N5414" s="4">
        <v>42136</v>
      </c>
      <c r="O5414" s="1">
        <v>42136</v>
      </c>
      <c r="P5414" t="s">
        <v>52</v>
      </c>
      <c r="R5414" t="s">
        <v>71</v>
      </c>
      <c r="S5414" t="s">
        <v>4202</v>
      </c>
      <c r="T5414" t="s">
        <v>305</v>
      </c>
      <c r="U5414" t="s">
        <v>98</v>
      </c>
      <c r="V5414" t="s">
        <v>57</v>
      </c>
      <c r="W5414" s="6" t="s">
        <v>306</v>
      </c>
      <c r="X5414" t="s">
        <v>76</v>
      </c>
      <c r="Y5414">
        <v>30</v>
      </c>
      <c r="Z5414">
        <v>34</v>
      </c>
      <c r="AA5414" t="s">
        <v>231</v>
      </c>
      <c r="AB5414" s="5">
        <f t="shared" si="168"/>
        <v>21638.408070175439</v>
      </c>
      <c r="AC5414" s="3">
        <v>383.14</v>
      </c>
      <c r="AD5414" s="3">
        <v>11.27</v>
      </c>
      <c r="AE5414" s="3">
        <v>0.38</v>
      </c>
      <c r="AF5414" t="s">
        <v>60</v>
      </c>
      <c r="AG5414" t="s">
        <v>109</v>
      </c>
      <c r="AH5414" s="8" t="s">
        <v>44</v>
      </c>
      <c r="AI5414" s="12" t="s">
        <v>44</v>
      </c>
      <c r="AJ5414" s="9">
        <v>0.39</v>
      </c>
      <c r="AK5414" s="5">
        <f t="shared" si="169"/>
        <v>0</v>
      </c>
    </row>
    <row r="5415" spans="1:37" x14ac:dyDescent="0.3">
      <c r="A5415">
        <v>62159</v>
      </c>
      <c r="B5415" t="s">
        <v>4153</v>
      </c>
      <c r="C5415" t="s">
        <v>4345</v>
      </c>
      <c r="D5415" t="s">
        <v>4346</v>
      </c>
      <c r="E5415" t="s">
        <v>4347</v>
      </c>
      <c r="F5415" t="s">
        <v>151</v>
      </c>
      <c r="G5415" t="s">
        <v>33</v>
      </c>
      <c r="H5415" t="s">
        <v>34</v>
      </c>
      <c r="I5415" t="s">
        <v>35</v>
      </c>
      <c r="J5415" t="s">
        <v>3844</v>
      </c>
      <c r="K5415" s="2">
        <v>41457</v>
      </c>
      <c r="L5415" t="s">
        <v>4348</v>
      </c>
      <c r="M5415" s="4">
        <v>41519</v>
      </c>
      <c r="N5415" s="4">
        <v>41519</v>
      </c>
      <c r="O5415" s="1">
        <v>41519</v>
      </c>
      <c r="P5415" t="s">
        <v>52</v>
      </c>
      <c r="R5415" t="s">
        <v>53</v>
      </c>
      <c r="S5415" t="s">
        <v>54</v>
      </c>
      <c r="T5415" t="s">
        <v>4517</v>
      </c>
      <c r="U5415" t="s">
        <v>56</v>
      </c>
      <c r="V5415" t="s">
        <v>57</v>
      </c>
      <c r="W5415" s="6" t="s">
        <v>58</v>
      </c>
      <c r="X5415" t="s">
        <v>59</v>
      </c>
      <c r="Y5415">
        <v>240</v>
      </c>
      <c r="Z5415">
        <v>2040</v>
      </c>
      <c r="AA5415" t="s">
        <v>151</v>
      </c>
      <c r="AB5415" s="5">
        <f t="shared" si="168"/>
        <v>21638.408070175439</v>
      </c>
      <c r="AC5415" s="3">
        <v>3080.4</v>
      </c>
      <c r="AD5415" s="3">
        <v>1.51</v>
      </c>
      <c r="AE5415" s="3">
        <v>0.01</v>
      </c>
      <c r="AF5415" t="s">
        <v>60</v>
      </c>
      <c r="AG5415" t="s">
        <v>109</v>
      </c>
      <c r="AH5415" s="8" t="s">
        <v>44</v>
      </c>
      <c r="AI5415" s="12" t="s">
        <v>44</v>
      </c>
      <c r="AJ5415" s="9">
        <v>3.81</v>
      </c>
      <c r="AK5415" s="5">
        <f t="shared" si="169"/>
        <v>0</v>
      </c>
    </row>
    <row r="5416" spans="1:37" x14ac:dyDescent="0.3">
      <c r="A5416">
        <v>62164</v>
      </c>
      <c r="B5416" t="s">
        <v>4198</v>
      </c>
      <c r="C5416" t="s">
        <v>4456</v>
      </c>
      <c r="D5416" t="s">
        <v>4457</v>
      </c>
      <c r="E5416" t="s">
        <v>5414</v>
      </c>
      <c r="F5416" t="s">
        <v>231</v>
      </c>
      <c r="G5416" t="s">
        <v>33</v>
      </c>
      <c r="H5416" t="s">
        <v>34</v>
      </c>
      <c r="I5416" t="s">
        <v>232</v>
      </c>
      <c r="J5416" t="s">
        <v>310</v>
      </c>
      <c r="K5416" s="2">
        <v>40035</v>
      </c>
      <c r="L5416" t="s">
        <v>4459</v>
      </c>
      <c r="M5416" s="4">
        <v>40107</v>
      </c>
      <c r="N5416" s="4">
        <v>40107</v>
      </c>
      <c r="O5416" s="1">
        <v>40107</v>
      </c>
      <c r="P5416" t="s">
        <v>52</v>
      </c>
      <c r="R5416" t="s">
        <v>71</v>
      </c>
      <c r="S5416" t="s">
        <v>312</v>
      </c>
      <c r="T5416" t="s">
        <v>515</v>
      </c>
      <c r="U5416" t="s">
        <v>89</v>
      </c>
      <c r="V5416" t="s">
        <v>235</v>
      </c>
      <c r="W5416" s="6" t="s">
        <v>244</v>
      </c>
      <c r="X5416" t="s">
        <v>76</v>
      </c>
      <c r="Y5416">
        <v>60</v>
      </c>
      <c r="Z5416">
        <v>300</v>
      </c>
      <c r="AA5416" t="s">
        <v>231</v>
      </c>
      <c r="AB5416" s="5">
        <f t="shared" si="168"/>
        <v>21638.408070175439</v>
      </c>
      <c r="AC5416" s="3">
        <v>4826.37</v>
      </c>
      <c r="AD5416" s="3">
        <v>16.09</v>
      </c>
      <c r="AE5416" s="3">
        <v>0.27</v>
      </c>
      <c r="AF5416" t="s">
        <v>360</v>
      </c>
      <c r="AG5416" t="s">
        <v>109</v>
      </c>
      <c r="AH5416" s="8" t="s">
        <v>44</v>
      </c>
      <c r="AI5416" s="12" t="s">
        <v>44</v>
      </c>
      <c r="AJ5416" s="9">
        <v>9.4600000000000009</v>
      </c>
      <c r="AK5416" s="5">
        <f t="shared" si="169"/>
        <v>0</v>
      </c>
    </row>
    <row r="5417" spans="1:37" hidden="1" x14ac:dyDescent="0.3">
      <c r="A5417">
        <v>62168</v>
      </c>
      <c r="B5417" t="s">
        <v>4198</v>
      </c>
      <c r="C5417" t="s">
        <v>4199</v>
      </c>
      <c r="D5417" t="s">
        <v>4200</v>
      </c>
      <c r="E5417" t="s">
        <v>5090</v>
      </c>
      <c r="F5417" t="s">
        <v>231</v>
      </c>
      <c r="G5417" t="s">
        <v>33</v>
      </c>
      <c r="H5417" t="s">
        <v>34</v>
      </c>
      <c r="I5417" t="s">
        <v>232</v>
      </c>
      <c r="J5417" t="s">
        <v>310</v>
      </c>
      <c r="K5417" s="2">
        <v>41952</v>
      </c>
      <c r="L5417" s="2">
        <v>42313</v>
      </c>
      <c r="M5417" s="4">
        <v>42136</v>
      </c>
      <c r="N5417" s="4">
        <v>42136</v>
      </c>
      <c r="O5417" s="1">
        <v>42136</v>
      </c>
      <c r="P5417" t="s">
        <v>52</v>
      </c>
      <c r="R5417" t="s">
        <v>71</v>
      </c>
      <c r="S5417" t="s">
        <v>4202</v>
      </c>
      <c r="T5417" t="s">
        <v>332</v>
      </c>
      <c r="U5417" t="s">
        <v>242</v>
      </c>
      <c r="V5417" t="s">
        <v>57</v>
      </c>
      <c r="W5417" s="6" t="s">
        <v>244</v>
      </c>
      <c r="X5417" t="s">
        <v>76</v>
      </c>
      <c r="Y5417">
        <v>30</v>
      </c>
      <c r="Z5417">
        <v>3</v>
      </c>
      <c r="AA5417" t="s">
        <v>231</v>
      </c>
      <c r="AB5417" s="5">
        <f t="shared" si="168"/>
        <v>2371.7673611111113</v>
      </c>
      <c r="AC5417" s="3">
        <v>41.45</v>
      </c>
      <c r="AD5417" s="3">
        <v>13.82</v>
      </c>
      <c r="AE5417" s="3">
        <v>0.46</v>
      </c>
      <c r="AF5417" t="s">
        <v>307</v>
      </c>
      <c r="AG5417" t="s">
        <v>109</v>
      </c>
      <c r="AH5417" s="8" t="s">
        <v>44</v>
      </c>
      <c r="AI5417" s="7" t="s">
        <v>44</v>
      </c>
      <c r="AJ5417" s="9">
        <v>0.04</v>
      </c>
      <c r="AK5417" s="5">
        <f t="shared" si="169"/>
        <v>0</v>
      </c>
    </row>
    <row r="5418" spans="1:37" hidden="1" x14ac:dyDescent="0.3">
      <c r="A5418">
        <v>62169</v>
      </c>
      <c r="B5418" t="s">
        <v>9318</v>
      </c>
      <c r="C5418" t="s">
        <v>9319</v>
      </c>
      <c r="D5418" t="s">
        <v>9320</v>
      </c>
      <c r="E5418" t="s">
        <v>9321</v>
      </c>
      <c r="F5418" t="s">
        <v>94</v>
      </c>
      <c r="G5418" t="s">
        <v>33</v>
      </c>
      <c r="H5418" t="s">
        <v>34</v>
      </c>
      <c r="I5418" t="s">
        <v>35</v>
      </c>
      <c r="J5418" t="s">
        <v>36</v>
      </c>
      <c r="K5418" t="s">
        <v>9322</v>
      </c>
      <c r="L5418" t="s">
        <v>9323</v>
      </c>
      <c r="M5418" s="4">
        <v>42216</v>
      </c>
      <c r="N5418" s="4">
        <v>42216</v>
      </c>
      <c r="O5418" s="1">
        <v>42218</v>
      </c>
      <c r="P5418" t="s">
        <v>38</v>
      </c>
      <c r="R5418" t="s">
        <v>39</v>
      </c>
      <c r="S5418" t="s">
        <v>125</v>
      </c>
      <c r="T5418" t="s">
        <v>126</v>
      </c>
      <c r="U5418" t="s">
        <v>127</v>
      </c>
      <c r="V5418" t="s">
        <v>128</v>
      </c>
      <c r="W5418" s="6" t="s">
        <v>44</v>
      </c>
      <c r="X5418" t="s">
        <v>45</v>
      </c>
      <c r="Y5418">
        <v>20</v>
      </c>
      <c r="Z5418">
        <v>585</v>
      </c>
      <c r="AA5418" t="s">
        <v>94</v>
      </c>
      <c r="AB5418" s="5">
        <f t="shared" si="168"/>
        <v>2371.7673611111113</v>
      </c>
      <c r="AC5418" s="3">
        <v>18720</v>
      </c>
      <c r="AD5418" s="3">
        <v>32</v>
      </c>
      <c r="AE5418" s="3">
        <v>1.6</v>
      </c>
      <c r="AF5418" t="s">
        <v>125</v>
      </c>
      <c r="AG5418" t="s">
        <v>47</v>
      </c>
      <c r="AH5418" s="8" t="s">
        <v>44</v>
      </c>
      <c r="AI5418" s="7" t="s">
        <v>44</v>
      </c>
      <c r="AJ5418" s="9">
        <v>22.03</v>
      </c>
      <c r="AK5418" s="5">
        <f t="shared" si="169"/>
        <v>0</v>
      </c>
    </row>
    <row r="5419" spans="1:37" x14ac:dyDescent="0.3">
      <c r="A5419">
        <v>62173</v>
      </c>
      <c r="B5419" t="s">
        <v>4415</v>
      </c>
      <c r="C5419" t="s">
        <v>4472</v>
      </c>
      <c r="D5419" t="s">
        <v>9324</v>
      </c>
      <c r="E5419" t="s">
        <v>9325</v>
      </c>
      <c r="F5419" t="s">
        <v>105</v>
      </c>
      <c r="G5419" t="s">
        <v>33</v>
      </c>
      <c r="H5419" t="s">
        <v>34</v>
      </c>
      <c r="I5419" t="s">
        <v>35</v>
      </c>
      <c r="J5419" t="s">
        <v>36</v>
      </c>
      <c r="K5419" t="s">
        <v>4475</v>
      </c>
      <c r="L5419" t="s">
        <v>8703</v>
      </c>
      <c r="M5419" s="4">
        <v>40821</v>
      </c>
      <c r="N5419" s="4">
        <v>40821</v>
      </c>
      <c r="O5419" s="1">
        <v>40821</v>
      </c>
      <c r="P5419" t="s">
        <v>38</v>
      </c>
      <c r="R5419" t="s">
        <v>39</v>
      </c>
      <c r="S5419" t="s">
        <v>199</v>
      </c>
      <c r="T5419" t="s">
        <v>65</v>
      </c>
      <c r="U5419" t="s">
        <v>66</v>
      </c>
      <c r="V5419" t="s">
        <v>67</v>
      </c>
      <c r="W5419" s="6" t="s">
        <v>44</v>
      </c>
      <c r="X5419" t="s">
        <v>45</v>
      </c>
      <c r="Y5419">
        <v>100</v>
      </c>
      <c r="Z5419">
        <v>1500</v>
      </c>
      <c r="AA5419" t="s">
        <v>105</v>
      </c>
      <c r="AB5419" s="5">
        <f t="shared" si="168"/>
        <v>21638.408070175439</v>
      </c>
      <c r="AC5419" s="3">
        <v>120000</v>
      </c>
      <c r="AD5419" s="3">
        <v>80</v>
      </c>
      <c r="AE5419" s="3">
        <v>0.8</v>
      </c>
      <c r="AF5419" t="s">
        <v>4152</v>
      </c>
      <c r="AG5419" t="s">
        <v>47</v>
      </c>
      <c r="AH5419" s="8">
        <v>7500</v>
      </c>
      <c r="AI5419" s="12">
        <v>19196.73</v>
      </c>
      <c r="AJ5419" s="9">
        <v>198</v>
      </c>
      <c r="AK5419" s="5">
        <f t="shared" si="169"/>
        <v>0</v>
      </c>
    </row>
    <row r="5420" spans="1:37" x14ac:dyDescent="0.3">
      <c r="A5420">
        <v>62194</v>
      </c>
      <c r="B5420" t="s">
        <v>4141</v>
      </c>
      <c r="C5420" t="s">
        <v>5393</v>
      </c>
      <c r="D5420" t="s">
        <v>5394</v>
      </c>
      <c r="E5420" t="s">
        <v>5395</v>
      </c>
      <c r="F5420" t="s">
        <v>51</v>
      </c>
      <c r="G5420" t="s">
        <v>33</v>
      </c>
      <c r="H5420" t="s">
        <v>34</v>
      </c>
      <c r="I5420" t="s">
        <v>35</v>
      </c>
      <c r="J5420" t="s">
        <v>36</v>
      </c>
      <c r="K5420" t="s">
        <v>5232</v>
      </c>
      <c r="L5420" s="2">
        <v>41863</v>
      </c>
      <c r="M5420" s="4">
        <v>42108</v>
      </c>
      <c r="N5420" s="4">
        <v>42108</v>
      </c>
      <c r="O5420" s="1">
        <v>42108</v>
      </c>
      <c r="P5420" t="s">
        <v>52</v>
      </c>
      <c r="R5420" t="s">
        <v>71</v>
      </c>
      <c r="S5420" t="s">
        <v>553</v>
      </c>
      <c r="T5420" t="s">
        <v>305</v>
      </c>
      <c r="U5420" t="s">
        <v>98</v>
      </c>
      <c r="V5420" t="s">
        <v>57</v>
      </c>
      <c r="W5420" s="6" t="s">
        <v>306</v>
      </c>
      <c r="X5420" t="s">
        <v>76</v>
      </c>
      <c r="Y5420">
        <v>30</v>
      </c>
      <c r="Z5420">
        <v>12200</v>
      </c>
      <c r="AA5420" t="s">
        <v>51</v>
      </c>
      <c r="AB5420" s="5">
        <f t="shared" si="168"/>
        <v>21638.408070175439</v>
      </c>
      <c r="AC5420" s="3">
        <v>42700</v>
      </c>
      <c r="AD5420" s="3">
        <v>3.5</v>
      </c>
      <c r="AE5420" s="3">
        <v>0.12</v>
      </c>
      <c r="AF5420" t="s">
        <v>554</v>
      </c>
      <c r="AG5420" t="s">
        <v>109</v>
      </c>
      <c r="AH5420" s="8" t="s">
        <v>44</v>
      </c>
      <c r="AI5420" s="12" t="s">
        <v>44</v>
      </c>
      <c r="AJ5420" s="9">
        <v>43.9</v>
      </c>
      <c r="AK5420" s="5">
        <f t="shared" si="169"/>
        <v>0</v>
      </c>
    </row>
    <row r="5421" spans="1:37" hidden="1" x14ac:dyDescent="0.3">
      <c r="A5421">
        <v>62227</v>
      </c>
      <c r="B5421" t="s">
        <v>4198</v>
      </c>
      <c r="C5421" t="s">
        <v>4737</v>
      </c>
      <c r="D5421" t="s">
        <v>4738</v>
      </c>
      <c r="E5421" t="s">
        <v>4739</v>
      </c>
      <c r="F5421" t="s">
        <v>231</v>
      </c>
      <c r="G5421" t="s">
        <v>4740</v>
      </c>
      <c r="H5421" t="s">
        <v>34</v>
      </c>
      <c r="I5421" t="s">
        <v>232</v>
      </c>
      <c r="J5421" t="s">
        <v>310</v>
      </c>
      <c r="K5421" t="s">
        <v>4741</v>
      </c>
      <c r="L5421" t="s">
        <v>37</v>
      </c>
      <c r="M5421" s="4">
        <v>41380</v>
      </c>
      <c r="N5421" s="4">
        <v>41380</v>
      </c>
      <c r="O5421" s="1">
        <v>41380</v>
      </c>
      <c r="P5421" t="s">
        <v>52</v>
      </c>
      <c r="R5421" t="s">
        <v>53</v>
      </c>
      <c r="S5421" t="s">
        <v>312</v>
      </c>
      <c r="T5421" t="s">
        <v>795</v>
      </c>
      <c r="U5421" t="s">
        <v>98</v>
      </c>
      <c r="V5421" t="s">
        <v>57</v>
      </c>
      <c r="W5421" s="6" t="s">
        <v>100</v>
      </c>
      <c r="X5421" t="s">
        <v>83</v>
      </c>
      <c r="Y5421">
        <v>90</v>
      </c>
      <c r="Z5421">
        <v>51</v>
      </c>
      <c r="AA5421" t="s">
        <v>231</v>
      </c>
      <c r="AB5421" s="5">
        <f t="shared" si="168"/>
        <v>2371.7673611111113</v>
      </c>
      <c r="AC5421" s="3">
        <v>1217.19</v>
      </c>
      <c r="AD5421" s="3">
        <v>23.87</v>
      </c>
      <c r="AE5421" s="3">
        <v>0.27</v>
      </c>
      <c r="AF5421" t="s">
        <v>60</v>
      </c>
      <c r="AG5421" t="s">
        <v>109</v>
      </c>
      <c r="AH5421" s="8" t="s">
        <v>44</v>
      </c>
      <c r="AI5421" s="7" t="s">
        <v>44</v>
      </c>
      <c r="AJ5421" s="9">
        <v>1.51</v>
      </c>
      <c r="AK5421" s="5">
        <f t="shared" si="169"/>
        <v>0</v>
      </c>
    </row>
    <row r="5422" spans="1:37" hidden="1" x14ac:dyDescent="0.3">
      <c r="A5422">
        <v>62228</v>
      </c>
      <c r="B5422" t="s">
        <v>4220</v>
      </c>
      <c r="C5422" t="s">
        <v>7953</v>
      </c>
      <c r="D5422" t="s">
        <v>7954</v>
      </c>
      <c r="E5422" t="s">
        <v>9326</v>
      </c>
      <c r="F5422" t="s">
        <v>87</v>
      </c>
      <c r="G5422" t="s">
        <v>33</v>
      </c>
      <c r="H5422" t="s">
        <v>34</v>
      </c>
      <c r="I5422" t="s">
        <v>35</v>
      </c>
      <c r="J5422" t="s">
        <v>36</v>
      </c>
      <c r="K5422" t="s">
        <v>7956</v>
      </c>
      <c r="L5422" t="s">
        <v>4382</v>
      </c>
      <c r="M5422" s="4">
        <v>41829</v>
      </c>
      <c r="N5422" s="4">
        <v>41830</v>
      </c>
      <c r="O5422" s="1">
        <v>41837</v>
      </c>
      <c r="P5422" t="s">
        <v>38</v>
      </c>
      <c r="R5422" t="s">
        <v>39</v>
      </c>
      <c r="S5422" t="s">
        <v>199</v>
      </c>
      <c r="T5422" t="s">
        <v>65</v>
      </c>
      <c r="U5422" t="s">
        <v>66</v>
      </c>
      <c r="V5422" t="s">
        <v>67</v>
      </c>
      <c r="W5422" s="6" t="s">
        <v>44</v>
      </c>
      <c r="X5422" t="s">
        <v>45</v>
      </c>
      <c r="Y5422">
        <v>100</v>
      </c>
      <c r="Z5422">
        <v>10364</v>
      </c>
      <c r="AA5422" t="s">
        <v>87</v>
      </c>
      <c r="AB5422" s="5">
        <f t="shared" si="168"/>
        <v>2371.7673611111113</v>
      </c>
      <c r="AC5422" s="3">
        <v>922396</v>
      </c>
      <c r="AD5422" s="3">
        <v>89</v>
      </c>
      <c r="AE5422" s="3">
        <v>0.89</v>
      </c>
      <c r="AF5422" t="s">
        <v>4152</v>
      </c>
      <c r="AG5422" t="s">
        <v>47</v>
      </c>
      <c r="AH5422" s="8">
        <v>4212</v>
      </c>
      <c r="AI5422" s="7">
        <v>62466.03</v>
      </c>
      <c r="AJ5422" s="9">
        <v>948.22</v>
      </c>
      <c r="AK5422" s="5">
        <f t="shared" si="169"/>
        <v>-1</v>
      </c>
    </row>
    <row r="5423" spans="1:37" hidden="1" x14ac:dyDescent="0.3">
      <c r="A5423">
        <v>62235</v>
      </c>
      <c r="B5423" t="s">
        <v>4244</v>
      </c>
      <c r="C5423" t="s">
        <v>6099</v>
      </c>
      <c r="D5423" t="s">
        <v>9327</v>
      </c>
      <c r="E5423" t="s">
        <v>9328</v>
      </c>
      <c r="F5423" t="s">
        <v>32</v>
      </c>
      <c r="G5423" t="s">
        <v>33</v>
      </c>
      <c r="H5423" t="s">
        <v>34</v>
      </c>
      <c r="I5423" t="s">
        <v>35</v>
      </c>
      <c r="J5423" t="s">
        <v>36</v>
      </c>
      <c r="K5423" t="s">
        <v>6102</v>
      </c>
      <c r="L5423" s="2">
        <v>41889</v>
      </c>
      <c r="M5423" s="4">
        <v>42053</v>
      </c>
      <c r="N5423" s="4">
        <v>42053</v>
      </c>
      <c r="O5423" s="1">
        <v>42055</v>
      </c>
      <c r="P5423" t="s">
        <v>38</v>
      </c>
      <c r="R5423" t="s">
        <v>39</v>
      </c>
      <c r="S5423" t="s">
        <v>199</v>
      </c>
      <c r="T5423" t="s">
        <v>65</v>
      </c>
      <c r="U5423" t="s">
        <v>66</v>
      </c>
      <c r="V5423" t="s">
        <v>67</v>
      </c>
      <c r="W5423" s="6" t="s">
        <v>44</v>
      </c>
      <c r="X5423" t="s">
        <v>45</v>
      </c>
      <c r="Y5423">
        <v>100</v>
      </c>
      <c r="Z5423">
        <v>6500</v>
      </c>
      <c r="AA5423" t="s">
        <v>32</v>
      </c>
      <c r="AB5423" s="5">
        <f t="shared" si="168"/>
        <v>2371.7673611111113</v>
      </c>
      <c r="AC5423" s="3">
        <v>520000</v>
      </c>
      <c r="AD5423" s="3">
        <v>80</v>
      </c>
      <c r="AE5423" s="3">
        <v>0.8</v>
      </c>
      <c r="AF5423" t="s">
        <v>4152</v>
      </c>
      <c r="AG5423" t="s">
        <v>47</v>
      </c>
      <c r="AH5423" s="8">
        <v>2634</v>
      </c>
      <c r="AI5423" s="7">
        <v>30778.29</v>
      </c>
      <c r="AJ5423" s="9">
        <v>534.55999999999995</v>
      </c>
      <c r="AK5423" s="5">
        <f t="shared" si="169"/>
        <v>0</v>
      </c>
    </row>
    <row r="5424" spans="1:37" x14ac:dyDescent="0.3">
      <c r="A5424">
        <v>62253</v>
      </c>
      <c r="B5424" t="s">
        <v>7911</v>
      </c>
      <c r="C5424" t="s">
        <v>7912</v>
      </c>
      <c r="D5424" t="s">
        <v>9329</v>
      </c>
      <c r="E5424" t="s">
        <v>9330</v>
      </c>
      <c r="F5424" t="s">
        <v>809</v>
      </c>
      <c r="G5424" t="s">
        <v>33</v>
      </c>
      <c r="H5424" t="s">
        <v>34</v>
      </c>
      <c r="I5424" t="s">
        <v>35</v>
      </c>
      <c r="J5424" t="s">
        <v>36</v>
      </c>
      <c r="K5424" t="s">
        <v>6813</v>
      </c>
      <c r="L5424" s="2">
        <v>41738</v>
      </c>
      <c r="M5424" s="4">
        <v>41926</v>
      </c>
      <c r="N5424" s="4">
        <v>41926</v>
      </c>
      <c r="O5424" s="1">
        <v>41927</v>
      </c>
      <c r="P5424" t="s">
        <v>38</v>
      </c>
      <c r="R5424" t="s">
        <v>39</v>
      </c>
      <c r="S5424" t="s">
        <v>125</v>
      </c>
      <c r="T5424" t="s">
        <v>126</v>
      </c>
      <c r="U5424" t="s">
        <v>127</v>
      </c>
      <c r="V5424" t="s">
        <v>128</v>
      </c>
      <c r="W5424" s="6" t="s">
        <v>44</v>
      </c>
      <c r="X5424" t="s">
        <v>45</v>
      </c>
      <c r="Y5424">
        <v>20</v>
      </c>
      <c r="Z5424">
        <v>1903</v>
      </c>
      <c r="AA5424" t="s">
        <v>809</v>
      </c>
      <c r="AB5424" s="5">
        <f t="shared" si="168"/>
        <v>21638.408070175439</v>
      </c>
      <c r="AC5424" s="3">
        <v>60896</v>
      </c>
      <c r="AD5424" s="3">
        <v>32</v>
      </c>
      <c r="AE5424" s="3">
        <v>1.6</v>
      </c>
      <c r="AF5424" t="s">
        <v>125</v>
      </c>
      <c r="AG5424" t="s">
        <v>47</v>
      </c>
      <c r="AH5424" s="8">
        <v>566</v>
      </c>
      <c r="AI5424" s="12">
        <v>3603.93</v>
      </c>
      <c r="AJ5424" s="9">
        <v>62.6</v>
      </c>
      <c r="AK5424" s="5">
        <f t="shared" si="169"/>
        <v>0</v>
      </c>
    </row>
    <row r="5425" spans="1:37" x14ac:dyDescent="0.3">
      <c r="A5425">
        <v>62256</v>
      </c>
      <c r="B5425" t="s">
        <v>4198</v>
      </c>
      <c r="C5425" t="s">
        <v>4199</v>
      </c>
      <c r="D5425" t="s">
        <v>4705</v>
      </c>
      <c r="E5425" t="s">
        <v>5466</v>
      </c>
      <c r="F5425" t="s">
        <v>231</v>
      </c>
      <c r="G5425" t="s">
        <v>33</v>
      </c>
      <c r="H5425" t="s">
        <v>34</v>
      </c>
      <c r="I5425" t="s">
        <v>232</v>
      </c>
      <c r="J5425" t="s">
        <v>310</v>
      </c>
      <c r="K5425" s="2">
        <v>41952</v>
      </c>
      <c r="L5425" s="2">
        <v>41892</v>
      </c>
      <c r="M5425" s="4">
        <v>42240</v>
      </c>
      <c r="N5425" s="4">
        <v>42240</v>
      </c>
      <c r="O5425" s="1">
        <v>42240</v>
      </c>
      <c r="P5425" t="s">
        <v>52</v>
      </c>
      <c r="R5425" t="s">
        <v>71</v>
      </c>
      <c r="S5425" t="s">
        <v>4202</v>
      </c>
      <c r="T5425" t="s">
        <v>4751</v>
      </c>
      <c r="U5425" t="s">
        <v>158</v>
      </c>
      <c r="V5425" t="s">
        <v>57</v>
      </c>
      <c r="W5425" s="6" t="s">
        <v>347</v>
      </c>
      <c r="X5425" t="s">
        <v>844</v>
      </c>
      <c r="Y5425">
        <v>30</v>
      </c>
      <c r="Z5425">
        <v>9</v>
      </c>
      <c r="AA5425" t="s">
        <v>231</v>
      </c>
      <c r="AB5425" s="5">
        <f t="shared" si="168"/>
        <v>21638.408070175439</v>
      </c>
      <c r="AC5425" s="3">
        <v>137.44999999999999</v>
      </c>
      <c r="AD5425" s="3">
        <v>15.27</v>
      </c>
      <c r="AE5425" s="3">
        <v>0.51</v>
      </c>
      <c r="AF5425" t="s">
        <v>60</v>
      </c>
      <c r="AG5425" t="s">
        <v>109</v>
      </c>
      <c r="AH5425" s="8" t="s">
        <v>44</v>
      </c>
      <c r="AI5425" s="12" t="s">
        <v>44</v>
      </c>
      <c r="AJ5425" s="9">
        <v>0.14000000000000001</v>
      </c>
      <c r="AK5425" s="5">
        <f t="shared" si="169"/>
        <v>0</v>
      </c>
    </row>
    <row r="5426" spans="1:37" x14ac:dyDescent="0.3">
      <c r="A5426">
        <v>62295</v>
      </c>
      <c r="B5426" t="s">
        <v>4153</v>
      </c>
      <c r="C5426" t="s">
        <v>4624</v>
      </c>
      <c r="D5426" t="s">
        <v>9331</v>
      </c>
      <c r="E5426" t="s">
        <v>9332</v>
      </c>
      <c r="F5426" t="s">
        <v>151</v>
      </c>
      <c r="G5426" t="s">
        <v>33</v>
      </c>
      <c r="H5426" t="s">
        <v>34</v>
      </c>
      <c r="I5426" t="s">
        <v>35</v>
      </c>
      <c r="J5426" t="s">
        <v>36</v>
      </c>
      <c r="K5426" t="s">
        <v>4627</v>
      </c>
      <c r="L5426" t="s">
        <v>4536</v>
      </c>
      <c r="M5426" s="4">
        <v>41815</v>
      </c>
      <c r="N5426" s="4">
        <v>41815</v>
      </c>
      <c r="O5426" s="1">
        <v>41821</v>
      </c>
      <c r="P5426" t="s">
        <v>52</v>
      </c>
      <c r="R5426" t="s">
        <v>53</v>
      </c>
      <c r="S5426" t="s">
        <v>54</v>
      </c>
      <c r="T5426" t="s">
        <v>502</v>
      </c>
      <c r="U5426" t="s">
        <v>98</v>
      </c>
      <c r="V5426" t="s">
        <v>57</v>
      </c>
      <c r="W5426" s="6" t="s">
        <v>481</v>
      </c>
      <c r="X5426" t="s">
        <v>83</v>
      </c>
      <c r="Y5426">
        <v>30</v>
      </c>
      <c r="Z5426">
        <v>400</v>
      </c>
      <c r="AA5426" t="s">
        <v>151</v>
      </c>
      <c r="AB5426" s="5">
        <f t="shared" si="168"/>
        <v>21638.408070175439</v>
      </c>
      <c r="AC5426" s="3">
        <v>624</v>
      </c>
      <c r="AD5426" s="3">
        <v>1.56</v>
      </c>
      <c r="AE5426" s="3">
        <v>0.05</v>
      </c>
      <c r="AF5426" t="s">
        <v>60</v>
      </c>
      <c r="AG5426" t="s">
        <v>47</v>
      </c>
      <c r="AH5426" s="8">
        <v>41</v>
      </c>
      <c r="AI5426" s="12">
        <v>1317.01</v>
      </c>
      <c r="AJ5426" s="9">
        <v>0.64</v>
      </c>
      <c r="AK5426" s="5">
        <f t="shared" si="169"/>
        <v>0</v>
      </c>
    </row>
    <row r="5427" spans="1:37" hidden="1" x14ac:dyDescent="0.3">
      <c r="A5427">
        <v>62319</v>
      </c>
      <c r="B5427" t="s">
        <v>4311</v>
      </c>
      <c r="C5427" t="s">
        <v>9333</v>
      </c>
      <c r="D5427" t="s">
        <v>9334</v>
      </c>
      <c r="E5427" t="s">
        <v>9335</v>
      </c>
      <c r="F5427" t="s">
        <v>809</v>
      </c>
      <c r="G5427" t="s">
        <v>33</v>
      </c>
      <c r="H5427" t="s">
        <v>34</v>
      </c>
      <c r="I5427" t="s">
        <v>63</v>
      </c>
      <c r="J5427" t="s">
        <v>36</v>
      </c>
      <c r="K5427" s="2">
        <v>40423</v>
      </c>
      <c r="L5427" s="2">
        <v>40453</v>
      </c>
      <c r="M5427" s="4">
        <v>40261</v>
      </c>
      <c r="N5427" s="4">
        <v>40261</v>
      </c>
      <c r="O5427" s="1">
        <v>40261</v>
      </c>
      <c r="P5427" t="s">
        <v>52</v>
      </c>
      <c r="R5427" t="s">
        <v>71</v>
      </c>
      <c r="S5427" t="s">
        <v>114</v>
      </c>
      <c r="T5427" t="s">
        <v>115</v>
      </c>
      <c r="U5427" t="s">
        <v>116</v>
      </c>
      <c r="V5427" t="s">
        <v>117</v>
      </c>
      <c r="W5427" s="6" t="s">
        <v>118</v>
      </c>
      <c r="X5427" t="s">
        <v>76</v>
      </c>
      <c r="Y5427">
        <v>120</v>
      </c>
      <c r="Z5427">
        <v>480</v>
      </c>
      <c r="AA5427" t="s">
        <v>809</v>
      </c>
      <c r="AB5427" s="5">
        <f t="shared" si="168"/>
        <v>2371.7673611111113</v>
      </c>
      <c r="AC5427" s="3">
        <v>17356.8</v>
      </c>
      <c r="AD5427" s="3">
        <v>36.159999999999997</v>
      </c>
      <c r="AE5427" s="3">
        <v>0.3</v>
      </c>
      <c r="AF5427" t="s">
        <v>122</v>
      </c>
      <c r="AG5427" t="s">
        <v>47</v>
      </c>
      <c r="AH5427" s="8">
        <v>127</v>
      </c>
      <c r="AI5427" s="7">
        <v>1400.91</v>
      </c>
      <c r="AJ5427" s="9">
        <v>37.42</v>
      </c>
      <c r="AK5427" s="5">
        <f t="shared" si="169"/>
        <v>0</v>
      </c>
    </row>
    <row r="5428" spans="1:37" x14ac:dyDescent="0.3">
      <c r="A5428">
        <v>62322</v>
      </c>
      <c r="B5428" t="s">
        <v>9010</v>
      </c>
      <c r="C5428" t="s">
        <v>9011</v>
      </c>
      <c r="D5428" t="s">
        <v>9336</v>
      </c>
      <c r="E5428" t="s">
        <v>9337</v>
      </c>
      <c r="F5428" t="s">
        <v>2352</v>
      </c>
      <c r="G5428" t="s">
        <v>33</v>
      </c>
      <c r="H5428" t="s">
        <v>34</v>
      </c>
      <c r="I5428" t="s">
        <v>35</v>
      </c>
      <c r="J5428" t="s">
        <v>36</v>
      </c>
      <c r="K5428" t="s">
        <v>9014</v>
      </c>
      <c r="L5428" s="2">
        <v>40462</v>
      </c>
      <c r="M5428" s="4">
        <v>40675</v>
      </c>
      <c r="N5428" s="4">
        <v>40675</v>
      </c>
      <c r="O5428" s="1">
        <v>40675</v>
      </c>
      <c r="P5428" t="s">
        <v>38</v>
      </c>
      <c r="R5428" t="s">
        <v>39</v>
      </c>
      <c r="S5428" t="s">
        <v>199</v>
      </c>
      <c r="T5428" t="s">
        <v>65</v>
      </c>
      <c r="U5428" t="s">
        <v>66</v>
      </c>
      <c r="V5428" t="s">
        <v>67</v>
      </c>
      <c r="W5428" s="6" t="s">
        <v>44</v>
      </c>
      <c r="X5428" t="s">
        <v>45</v>
      </c>
      <c r="Y5428">
        <v>100</v>
      </c>
      <c r="Z5428">
        <v>1800</v>
      </c>
      <c r="AA5428" t="s">
        <v>2352</v>
      </c>
      <c r="AB5428" s="5">
        <f t="shared" si="168"/>
        <v>21638.408070175439</v>
      </c>
      <c r="AC5428" s="3">
        <v>144000</v>
      </c>
      <c r="AD5428" s="3">
        <v>80</v>
      </c>
      <c r="AE5428" s="3">
        <v>0.8</v>
      </c>
      <c r="AF5428" t="s">
        <v>202</v>
      </c>
      <c r="AG5428" t="s">
        <v>47</v>
      </c>
      <c r="AH5428" s="8">
        <v>865</v>
      </c>
      <c r="AI5428" s="12">
        <v>13790.1</v>
      </c>
      <c r="AJ5428" s="9">
        <v>310.45999999999998</v>
      </c>
      <c r="AK5428" s="5">
        <f t="shared" si="169"/>
        <v>0</v>
      </c>
    </row>
    <row r="5429" spans="1:37" x14ac:dyDescent="0.3">
      <c r="A5429">
        <v>62370</v>
      </c>
      <c r="B5429" t="s">
        <v>4198</v>
      </c>
      <c r="C5429" t="s">
        <v>4216</v>
      </c>
      <c r="D5429" t="s">
        <v>5150</v>
      </c>
      <c r="E5429" t="s">
        <v>5465</v>
      </c>
      <c r="F5429" t="s">
        <v>231</v>
      </c>
      <c r="G5429" t="s">
        <v>33</v>
      </c>
      <c r="H5429" t="s">
        <v>34</v>
      </c>
      <c r="I5429" t="s">
        <v>232</v>
      </c>
      <c r="J5429" t="s">
        <v>310</v>
      </c>
      <c r="K5429" s="2">
        <v>41585</v>
      </c>
      <c r="L5429" t="s">
        <v>4363</v>
      </c>
      <c r="M5429" s="4">
        <v>41880</v>
      </c>
      <c r="N5429" s="4">
        <v>41880</v>
      </c>
      <c r="O5429" s="1">
        <v>41880</v>
      </c>
      <c r="P5429" t="s">
        <v>52</v>
      </c>
      <c r="R5429" t="s">
        <v>71</v>
      </c>
      <c r="S5429" t="s">
        <v>312</v>
      </c>
      <c r="T5429" t="s">
        <v>843</v>
      </c>
      <c r="U5429" t="s">
        <v>158</v>
      </c>
      <c r="V5429" t="s">
        <v>57</v>
      </c>
      <c r="W5429" s="6" t="s">
        <v>341</v>
      </c>
      <c r="X5429" t="s">
        <v>844</v>
      </c>
      <c r="Y5429">
        <v>30</v>
      </c>
      <c r="Z5429">
        <v>11</v>
      </c>
      <c r="AA5429" t="s">
        <v>231</v>
      </c>
      <c r="AB5429" s="5">
        <f t="shared" si="168"/>
        <v>21638.408070175439</v>
      </c>
      <c r="AC5429" s="3">
        <v>185.01</v>
      </c>
      <c r="AD5429" s="3">
        <v>16.82</v>
      </c>
      <c r="AE5429" s="3">
        <v>0.56000000000000005</v>
      </c>
      <c r="AF5429" t="s">
        <v>60</v>
      </c>
      <c r="AG5429" t="s">
        <v>109</v>
      </c>
      <c r="AH5429" s="8" t="s">
        <v>44</v>
      </c>
      <c r="AI5429" s="12" t="s">
        <v>44</v>
      </c>
      <c r="AJ5429" s="9">
        <v>0.23</v>
      </c>
      <c r="AK5429" s="5">
        <f t="shared" si="169"/>
        <v>0</v>
      </c>
    </row>
    <row r="5430" spans="1:37" x14ac:dyDescent="0.3">
      <c r="A5430">
        <v>62390</v>
      </c>
      <c r="B5430" t="s">
        <v>4198</v>
      </c>
      <c r="C5430" t="s">
        <v>4737</v>
      </c>
      <c r="D5430" t="s">
        <v>4738</v>
      </c>
      <c r="E5430" t="s">
        <v>4739</v>
      </c>
      <c r="F5430" t="s">
        <v>231</v>
      </c>
      <c r="G5430" t="s">
        <v>4740</v>
      </c>
      <c r="H5430" t="s">
        <v>34</v>
      </c>
      <c r="I5430" t="s">
        <v>232</v>
      </c>
      <c r="J5430" t="s">
        <v>310</v>
      </c>
      <c r="K5430" t="s">
        <v>4741</v>
      </c>
      <c r="L5430" t="s">
        <v>37</v>
      </c>
      <c r="M5430" s="4">
        <v>41380</v>
      </c>
      <c r="N5430" s="4">
        <v>41380</v>
      </c>
      <c r="O5430" s="1">
        <v>41380</v>
      </c>
      <c r="P5430" t="s">
        <v>52</v>
      </c>
      <c r="R5430" t="s">
        <v>71</v>
      </c>
      <c r="S5430" t="s">
        <v>312</v>
      </c>
      <c r="T5430" t="s">
        <v>702</v>
      </c>
      <c r="U5430" t="s">
        <v>74</v>
      </c>
      <c r="V5430" t="s">
        <v>493</v>
      </c>
      <c r="W5430" s="6" t="s">
        <v>75</v>
      </c>
      <c r="X5430" t="s">
        <v>76</v>
      </c>
      <c r="Y5430">
        <v>60</v>
      </c>
      <c r="Z5430">
        <v>869</v>
      </c>
      <c r="AA5430" t="s">
        <v>231</v>
      </c>
      <c r="AB5430" s="5">
        <f t="shared" si="168"/>
        <v>21638.408070175439</v>
      </c>
      <c r="AC5430" s="3">
        <v>5923.93</v>
      </c>
      <c r="AD5430" s="3">
        <v>6.82</v>
      </c>
      <c r="AE5430" s="3">
        <v>0.11</v>
      </c>
      <c r="AF5430" t="s">
        <v>360</v>
      </c>
      <c r="AG5430" t="s">
        <v>109</v>
      </c>
      <c r="AH5430" s="8" t="s">
        <v>44</v>
      </c>
      <c r="AI5430" s="12" t="s">
        <v>44</v>
      </c>
      <c r="AJ5430" s="9">
        <v>7.33</v>
      </c>
      <c r="AK5430" s="5">
        <f t="shared" si="169"/>
        <v>0</v>
      </c>
    </row>
    <row r="5431" spans="1:37" hidden="1" x14ac:dyDescent="0.3">
      <c r="A5431">
        <v>62400</v>
      </c>
      <c r="B5431" t="s">
        <v>4259</v>
      </c>
      <c r="C5431" t="s">
        <v>4993</v>
      </c>
      <c r="D5431" t="s">
        <v>9338</v>
      </c>
      <c r="E5431" t="s">
        <v>9339</v>
      </c>
      <c r="F5431" t="s">
        <v>140</v>
      </c>
      <c r="G5431" t="s">
        <v>33</v>
      </c>
      <c r="H5431" t="s">
        <v>34</v>
      </c>
      <c r="I5431" t="s">
        <v>112</v>
      </c>
      <c r="J5431" t="s">
        <v>36</v>
      </c>
      <c r="K5431" t="s">
        <v>4996</v>
      </c>
      <c r="L5431" t="s">
        <v>4376</v>
      </c>
      <c r="M5431" s="4">
        <v>40394</v>
      </c>
      <c r="N5431" s="4">
        <v>40394</v>
      </c>
      <c r="O5431" s="1">
        <v>40394</v>
      </c>
      <c r="P5431" t="s">
        <v>52</v>
      </c>
      <c r="R5431" t="s">
        <v>71</v>
      </c>
      <c r="S5431" t="s">
        <v>54</v>
      </c>
      <c r="T5431" t="s">
        <v>4751</v>
      </c>
      <c r="U5431" t="s">
        <v>158</v>
      </c>
      <c r="V5431" t="s">
        <v>57</v>
      </c>
      <c r="W5431" s="6" t="s">
        <v>347</v>
      </c>
      <c r="X5431" t="s">
        <v>844</v>
      </c>
      <c r="Y5431">
        <v>30</v>
      </c>
      <c r="Z5431">
        <v>559</v>
      </c>
      <c r="AA5431" t="s">
        <v>140</v>
      </c>
      <c r="AB5431" s="5">
        <f t="shared" si="168"/>
        <v>2371.7673611111113</v>
      </c>
      <c r="AC5431" s="3">
        <v>12532.78</v>
      </c>
      <c r="AD5431" s="3">
        <v>22.42</v>
      </c>
      <c r="AE5431" s="3">
        <v>0.75</v>
      </c>
      <c r="AF5431" t="s">
        <v>60</v>
      </c>
      <c r="AG5431" t="s">
        <v>47</v>
      </c>
      <c r="AH5431" s="8">
        <v>46</v>
      </c>
      <c r="AI5431" s="7">
        <v>1127.95</v>
      </c>
      <c r="AJ5431" s="9">
        <v>24.56</v>
      </c>
      <c r="AK5431" s="5">
        <f t="shared" si="169"/>
        <v>0</v>
      </c>
    </row>
    <row r="5432" spans="1:37" x14ac:dyDescent="0.3">
      <c r="A5432">
        <v>62403</v>
      </c>
      <c r="B5432" t="s">
        <v>4291</v>
      </c>
      <c r="C5432" t="s">
        <v>6659</v>
      </c>
      <c r="D5432" t="s">
        <v>9340</v>
      </c>
      <c r="E5432" t="s">
        <v>9341</v>
      </c>
      <c r="F5432" t="s">
        <v>4295</v>
      </c>
      <c r="G5432" t="s">
        <v>33</v>
      </c>
      <c r="H5432" t="s">
        <v>34</v>
      </c>
      <c r="I5432" t="s">
        <v>35</v>
      </c>
      <c r="J5432" t="s">
        <v>36</v>
      </c>
      <c r="K5432" t="s">
        <v>6662</v>
      </c>
      <c r="L5432" s="2">
        <v>41072</v>
      </c>
      <c r="M5432" s="4">
        <v>41472</v>
      </c>
      <c r="N5432" s="4">
        <v>41472</v>
      </c>
      <c r="O5432" s="1">
        <v>41472</v>
      </c>
      <c r="P5432" t="s">
        <v>38</v>
      </c>
      <c r="R5432" t="s">
        <v>252</v>
      </c>
      <c r="S5432" t="s">
        <v>199</v>
      </c>
      <c r="T5432" t="s">
        <v>4843</v>
      </c>
      <c r="U5432" t="s">
        <v>4843</v>
      </c>
      <c r="V5432" t="s">
        <v>67</v>
      </c>
      <c r="W5432" s="6" t="s">
        <v>44</v>
      </c>
      <c r="X5432" t="s">
        <v>254</v>
      </c>
      <c r="Y5432">
        <v>1</v>
      </c>
      <c r="Z5432">
        <v>3511</v>
      </c>
      <c r="AA5432" t="s">
        <v>4295</v>
      </c>
      <c r="AB5432" s="5">
        <f t="shared" si="168"/>
        <v>21638.408070175439</v>
      </c>
      <c r="AC5432" s="3">
        <v>17555</v>
      </c>
      <c r="AD5432" s="3">
        <v>5</v>
      </c>
      <c r="AE5432" s="3">
        <v>5</v>
      </c>
      <c r="AF5432" t="s">
        <v>4152</v>
      </c>
      <c r="AG5432" t="s">
        <v>47</v>
      </c>
      <c r="AH5432" s="8">
        <v>981</v>
      </c>
      <c r="AI5432" s="12">
        <v>22892.07</v>
      </c>
      <c r="AJ5432" s="9">
        <v>21.72</v>
      </c>
      <c r="AK5432" s="5">
        <f t="shared" si="169"/>
        <v>0</v>
      </c>
    </row>
    <row r="5433" spans="1:37" x14ac:dyDescent="0.3">
      <c r="A5433">
        <v>62413</v>
      </c>
      <c r="B5433" t="s">
        <v>4141</v>
      </c>
      <c r="C5433" t="s">
        <v>4651</v>
      </c>
      <c r="D5433" t="s">
        <v>7449</v>
      </c>
      <c r="E5433" t="s">
        <v>9342</v>
      </c>
      <c r="F5433" t="s">
        <v>51</v>
      </c>
      <c r="G5433" t="s">
        <v>33</v>
      </c>
      <c r="H5433" t="s">
        <v>34</v>
      </c>
      <c r="I5433" t="s">
        <v>35</v>
      </c>
      <c r="J5433" t="s">
        <v>36</v>
      </c>
      <c r="K5433" t="s">
        <v>4654</v>
      </c>
      <c r="L5433" s="2">
        <v>41101</v>
      </c>
      <c r="M5433" s="4">
        <v>41365</v>
      </c>
      <c r="N5433" s="4">
        <v>41365</v>
      </c>
      <c r="O5433" s="1">
        <v>41365</v>
      </c>
      <c r="P5433" t="s">
        <v>52</v>
      </c>
      <c r="R5433" t="s">
        <v>71</v>
      </c>
      <c r="S5433" t="s">
        <v>553</v>
      </c>
      <c r="T5433" t="s">
        <v>305</v>
      </c>
      <c r="U5433" t="s">
        <v>98</v>
      </c>
      <c r="V5433" t="s">
        <v>57</v>
      </c>
      <c r="W5433" s="6" t="s">
        <v>306</v>
      </c>
      <c r="X5433" t="s">
        <v>76</v>
      </c>
      <c r="Y5433">
        <v>30</v>
      </c>
      <c r="Z5433">
        <v>7245</v>
      </c>
      <c r="AA5433" t="s">
        <v>51</v>
      </c>
      <c r="AB5433" s="5">
        <f t="shared" si="168"/>
        <v>21638.408070175439</v>
      </c>
      <c r="AC5433" s="3">
        <v>23546.25</v>
      </c>
      <c r="AD5433" s="3">
        <v>3.25</v>
      </c>
      <c r="AE5433" s="3">
        <v>0.11</v>
      </c>
      <c r="AF5433" t="s">
        <v>4455</v>
      </c>
      <c r="AG5433" t="s">
        <v>47</v>
      </c>
      <c r="AH5433" s="8">
        <v>622</v>
      </c>
      <c r="AI5433" s="12">
        <v>1226.1099999999999</v>
      </c>
      <c r="AJ5433" s="9">
        <v>29.13</v>
      </c>
      <c r="AK5433" s="5">
        <f t="shared" si="169"/>
        <v>0</v>
      </c>
    </row>
    <row r="5434" spans="1:37" hidden="1" x14ac:dyDescent="0.3">
      <c r="A5434">
        <v>62421</v>
      </c>
      <c r="B5434" t="s">
        <v>4198</v>
      </c>
      <c r="C5434" t="s">
        <v>5022</v>
      </c>
      <c r="D5434" t="s">
        <v>5023</v>
      </c>
      <c r="E5434" t="s">
        <v>5024</v>
      </c>
      <c r="F5434" t="s">
        <v>231</v>
      </c>
      <c r="G5434" t="s">
        <v>33</v>
      </c>
      <c r="H5434" t="s">
        <v>34</v>
      </c>
      <c r="I5434" t="s">
        <v>232</v>
      </c>
      <c r="J5434" t="s">
        <v>310</v>
      </c>
      <c r="K5434" t="s">
        <v>5025</v>
      </c>
      <c r="L5434" s="2">
        <v>41924</v>
      </c>
      <c r="M5434" s="4">
        <v>41983</v>
      </c>
      <c r="N5434" s="4">
        <v>41983</v>
      </c>
      <c r="O5434" s="1">
        <v>41983</v>
      </c>
      <c r="P5434" t="s">
        <v>52</v>
      </c>
      <c r="R5434" t="s">
        <v>71</v>
      </c>
      <c r="S5434" t="s">
        <v>312</v>
      </c>
      <c r="T5434" t="s">
        <v>305</v>
      </c>
      <c r="U5434" t="s">
        <v>98</v>
      </c>
      <c r="V5434" t="s">
        <v>57</v>
      </c>
      <c r="W5434" s="6" t="s">
        <v>306</v>
      </c>
      <c r="X5434" t="s">
        <v>76</v>
      </c>
      <c r="Y5434">
        <v>30</v>
      </c>
      <c r="Z5434">
        <v>912</v>
      </c>
      <c r="AA5434" t="s">
        <v>231</v>
      </c>
      <c r="AB5434" s="5">
        <f t="shared" si="168"/>
        <v>2371.7673611111113</v>
      </c>
      <c r="AC5434" s="3">
        <v>12596.09</v>
      </c>
      <c r="AD5434" s="3">
        <v>13.81</v>
      </c>
      <c r="AE5434" s="3">
        <v>0.46</v>
      </c>
      <c r="AF5434" t="s">
        <v>60</v>
      </c>
      <c r="AG5434" t="s">
        <v>109</v>
      </c>
      <c r="AH5434" s="8" t="s">
        <v>44</v>
      </c>
      <c r="AI5434" s="7" t="s">
        <v>44</v>
      </c>
      <c r="AJ5434" s="9">
        <v>14.83</v>
      </c>
      <c r="AK5434" s="5">
        <f t="shared" si="169"/>
        <v>0</v>
      </c>
    </row>
    <row r="5435" spans="1:37" hidden="1" x14ac:dyDescent="0.3">
      <c r="A5435">
        <v>62433</v>
      </c>
      <c r="B5435" t="s">
        <v>4164</v>
      </c>
      <c r="C5435" t="s">
        <v>9343</v>
      </c>
      <c r="D5435" t="s">
        <v>9344</v>
      </c>
      <c r="E5435" t="s">
        <v>9345</v>
      </c>
      <c r="F5435" t="s">
        <v>455</v>
      </c>
      <c r="G5435" t="s">
        <v>33</v>
      </c>
      <c r="H5435" t="s">
        <v>34</v>
      </c>
      <c r="I5435" t="s">
        <v>35</v>
      </c>
      <c r="J5435" t="s">
        <v>36</v>
      </c>
      <c r="K5435" t="s">
        <v>863</v>
      </c>
      <c r="L5435" t="s">
        <v>8287</v>
      </c>
      <c r="M5435" s="4">
        <v>40064</v>
      </c>
      <c r="N5435" s="4">
        <v>40064</v>
      </c>
      <c r="O5435" s="1">
        <v>40064</v>
      </c>
      <c r="P5435" t="s">
        <v>38</v>
      </c>
      <c r="R5435" t="s">
        <v>39</v>
      </c>
      <c r="S5435" t="s">
        <v>125</v>
      </c>
      <c r="T5435" t="s">
        <v>126</v>
      </c>
      <c r="U5435" t="s">
        <v>127</v>
      </c>
      <c r="V5435" t="s">
        <v>128</v>
      </c>
      <c r="W5435" s="6" t="s">
        <v>44</v>
      </c>
      <c r="X5435" t="s">
        <v>45</v>
      </c>
      <c r="Y5435">
        <v>20</v>
      </c>
      <c r="Z5435">
        <v>4200</v>
      </c>
      <c r="AA5435" t="s">
        <v>455</v>
      </c>
      <c r="AB5435" s="5">
        <f t="shared" si="168"/>
        <v>2371.7673611111113</v>
      </c>
      <c r="AC5435" s="3">
        <v>134400</v>
      </c>
      <c r="AD5435" s="3">
        <v>32</v>
      </c>
      <c r="AE5435" s="3">
        <v>1.6</v>
      </c>
      <c r="AF5435" t="s">
        <v>125</v>
      </c>
      <c r="AG5435" t="s">
        <v>47</v>
      </c>
      <c r="AH5435" s="8">
        <v>1650</v>
      </c>
      <c r="AI5435" s="7">
        <v>23167.84</v>
      </c>
      <c r="AJ5435" s="9">
        <v>263.42</v>
      </c>
      <c r="AK5435" s="5">
        <f t="shared" si="169"/>
        <v>0</v>
      </c>
    </row>
    <row r="5436" spans="1:37" x14ac:dyDescent="0.3">
      <c r="A5436">
        <v>62476</v>
      </c>
      <c r="B5436" t="s">
        <v>4408</v>
      </c>
      <c r="C5436" t="s">
        <v>8963</v>
      </c>
      <c r="D5436" t="s">
        <v>9346</v>
      </c>
      <c r="E5436" t="s">
        <v>9347</v>
      </c>
      <c r="F5436" t="s">
        <v>4030</v>
      </c>
      <c r="G5436" t="s">
        <v>33</v>
      </c>
      <c r="H5436" t="s">
        <v>34</v>
      </c>
      <c r="I5436" t="s">
        <v>35</v>
      </c>
      <c r="J5436" t="s">
        <v>36</v>
      </c>
      <c r="K5436" s="2">
        <v>41525</v>
      </c>
      <c r="L5436" s="2">
        <v>41373</v>
      </c>
      <c r="M5436" s="4">
        <v>41563</v>
      </c>
      <c r="N5436" s="4">
        <v>41563</v>
      </c>
      <c r="O5436" s="1">
        <v>41564</v>
      </c>
      <c r="P5436" t="s">
        <v>38</v>
      </c>
      <c r="R5436" t="s">
        <v>39</v>
      </c>
      <c r="S5436" t="s">
        <v>205</v>
      </c>
      <c r="T5436" t="s">
        <v>206</v>
      </c>
      <c r="U5436" t="s">
        <v>207</v>
      </c>
      <c r="V5436" t="s">
        <v>208</v>
      </c>
      <c r="W5436" s="6" t="s">
        <v>44</v>
      </c>
      <c r="X5436" t="s">
        <v>45</v>
      </c>
      <c r="Y5436">
        <v>100</v>
      </c>
      <c r="Z5436">
        <v>30</v>
      </c>
      <c r="AA5436" t="s">
        <v>4030</v>
      </c>
      <c r="AB5436" s="5">
        <f t="shared" si="168"/>
        <v>21638.408070175439</v>
      </c>
      <c r="AC5436" s="3">
        <v>10500</v>
      </c>
      <c r="AD5436" s="3">
        <v>350</v>
      </c>
      <c r="AE5436" s="3">
        <v>3.5</v>
      </c>
      <c r="AF5436" t="s">
        <v>4428</v>
      </c>
      <c r="AG5436" t="s">
        <v>47</v>
      </c>
      <c r="AH5436" s="8">
        <v>75</v>
      </c>
      <c r="AI5436" s="12">
        <v>1406.75</v>
      </c>
      <c r="AJ5436" s="9">
        <v>12.99</v>
      </c>
      <c r="AK5436" s="5">
        <f t="shared" si="169"/>
        <v>0</v>
      </c>
    </row>
    <row r="5437" spans="1:37" x14ac:dyDescent="0.3">
      <c r="A5437">
        <v>62516</v>
      </c>
      <c r="B5437" t="s">
        <v>4141</v>
      </c>
      <c r="C5437" t="s">
        <v>6756</v>
      </c>
      <c r="D5437" t="s">
        <v>9348</v>
      </c>
      <c r="E5437" t="s">
        <v>9349</v>
      </c>
      <c r="F5437" t="s">
        <v>51</v>
      </c>
      <c r="G5437" t="s">
        <v>33</v>
      </c>
      <c r="H5437" t="s">
        <v>34</v>
      </c>
      <c r="I5437" t="s">
        <v>63</v>
      </c>
      <c r="J5437" t="s">
        <v>36</v>
      </c>
      <c r="K5437" t="s">
        <v>6759</v>
      </c>
      <c r="L5437" t="s">
        <v>5352</v>
      </c>
      <c r="M5437" s="4">
        <v>41116</v>
      </c>
      <c r="N5437" s="4">
        <v>41116</v>
      </c>
      <c r="O5437" s="1">
        <v>41116</v>
      </c>
      <c r="P5437" t="s">
        <v>52</v>
      </c>
      <c r="R5437" t="s">
        <v>71</v>
      </c>
      <c r="S5437" t="s">
        <v>114</v>
      </c>
      <c r="T5437" t="s">
        <v>115</v>
      </c>
      <c r="U5437" t="s">
        <v>116</v>
      </c>
      <c r="V5437" t="s">
        <v>117</v>
      </c>
      <c r="W5437" s="6" t="s">
        <v>118</v>
      </c>
      <c r="X5437" t="s">
        <v>76</v>
      </c>
      <c r="Y5437">
        <v>120</v>
      </c>
      <c r="Z5437">
        <v>7078</v>
      </c>
      <c r="AA5437" t="s">
        <v>51</v>
      </c>
      <c r="AB5437" s="5">
        <f t="shared" si="168"/>
        <v>21638.408070175439</v>
      </c>
      <c r="AC5437" s="3">
        <v>430483.96</v>
      </c>
      <c r="AD5437" s="3">
        <v>60.82</v>
      </c>
      <c r="AE5437" s="3">
        <v>0.51</v>
      </c>
      <c r="AF5437" t="s">
        <v>122</v>
      </c>
      <c r="AG5437" t="s">
        <v>47</v>
      </c>
      <c r="AH5437" s="8">
        <v>1724</v>
      </c>
      <c r="AI5437" s="12">
        <v>5248.47</v>
      </c>
      <c r="AJ5437" s="9">
        <v>603.54</v>
      </c>
      <c r="AK5437" s="5">
        <f t="shared" si="169"/>
        <v>0</v>
      </c>
    </row>
    <row r="5438" spans="1:37" x14ac:dyDescent="0.3">
      <c r="A5438">
        <v>62521</v>
      </c>
      <c r="B5438" t="s">
        <v>4244</v>
      </c>
      <c r="C5438" t="s">
        <v>6692</v>
      </c>
      <c r="D5438" t="s">
        <v>9350</v>
      </c>
      <c r="E5438" t="s">
        <v>9351</v>
      </c>
      <c r="F5438" t="s">
        <v>32</v>
      </c>
      <c r="G5438" t="s">
        <v>33</v>
      </c>
      <c r="H5438" t="s">
        <v>34</v>
      </c>
      <c r="I5438" t="s">
        <v>35</v>
      </c>
      <c r="J5438" t="s">
        <v>36</v>
      </c>
      <c r="K5438" t="s">
        <v>6695</v>
      </c>
      <c r="L5438" t="s">
        <v>5906</v>
      </c>
      <c r="M5438" s="4">
        <v>40214</v>
      </c>
      <c r="N5438" s="4">
        <v>40214</v>
      </c>
      <c r="O5438" s="1">
        <v>40214</v>
      </c>
      <c r="P5438" t="s">
        <v>52</v>
      </c>
      <c r="R5438" t="s">
        <v>71</v>
      </c>
      <c r="S5438" t="s">
        <v>304</v>
      </c>
      <c r="T5438" t="s">
        <v>4497</v>
      </c>
      <c r="U5438" t="s">
        <v>1069</v>
      </c>
      <c r="V5438" t="s">
        <v>57</v>
      </c>
      <c r="W5438" s="6" t="s">
        <v>1071</v>
      </c>
      <c r="X5438" t="s">
        <v>146</v>
      </c>
      <c r="Y5438">
        <v>60</v>
      </c>
      <c r="Z5438">
        <v>2688</v>
      </c>
      <c r="AA5438" t="s">
        <v>32</v>
      </c>
      <c r="AB5438" s="5">
        <f t="shared" si="168"/>
        <v>21638.408070175439</v>
      </c>
      <c r="AC5438" s="3">
        <v>86016</v>
      </c>
      <c r="AD5438" s="3">
        <v>32</v>
      </c>
      <c r="AE5438" s="3">
        <v>0.53</v>
      </c>
      <c r="AF5438" t="s">
        <v>307</v>
      </c>
      <c r="AG5438" t="s">
        <v>47</v>
      </c>
      <c r="AH5438" s="8">
        <v>421</v>
      </c>
      <c r="AI5438" s="12">
        <v>4022.89</v>
      </c>
      <c r="AJ5438" s="9">
        <v>168.59</v>
      </c>
      <c r="AK5438" s="5">
        <f t="shared" si="169"/>
        <v>0</v>
      </c>
    </row>
    <row r="5439" spans="1:37" x14ac:dyDescent="0.3">
      <c r="A5439">
        <v>62549</v>
      </c>
      <c r="B5439" t="s">
        <v>4198</v>
      </c>
      <c r="C5439" t="s">
        <v>4199</v>
      </c>
      <c r="D5439" t="s">
        <v>5206</v>
      </c>
      <c r="E5439" t="s">
        <v>5207</v>
      </c>
      <c r="F5439" t="s">
        <v>231</v>
      </c>
      <c r="G5439" t="s">
        <v>33</v>
      </c>
      <c r="H5439" t="s">
        <v>34</v>
      </c>
      <c r="I5439" t="s">
        <v>232</v>
      </c>
      <c r="J5439" t="s">
        <v>310</v>
      </c>
      <c r="K5439" s="2">
        <v>41952</v>
      </c>
      <c r="L5439" s="2">
        <v>42041</v>
      </c>
      <c r="M5439" s="4">
        <v>42157</v>
      </c>
      <c r="N5439" s="4">
        <v>42157</v>
      </c>
      <c r="O5439" s="1">
        <v>42157</v>
      </c>
      <c r="P5439" t="s">
        <v>52</v>
      </c>
      <c r="R5439" t="s">
        <v>71</v>
      </c>
      <c r="S5439" t="s">
        <v>4202</v>
      </c>
      <c r="T5439" t="s">
        <v>73</v>
      </c>
      <c r="U5439" t="s">
        <v>74</v>
      </c>
      <c r="V5439" t="s">
        <v>57</v>
      </c>
      <c r="W5439" s="6" t="s">
        <v>75</v>
      </c>
      <c r="X5439" t="s">
        <v>76</v>
      </c>
      <c r="Y5439">
        <v>60</v>
      </c>
      <c r="Z5439">
        <v>52</v>
      </c>
      <c r="AA5439" t="s">
        <v>231</v>
      </c>
      <c r="AB5439" s="5">
        <f t="shared" si="168"/>
        <v>21638.408070175439</v>
      </c>
      <c r="AC5439" s="3">
        <v>343.51</v>
      </c>
      <c r="AD5439" s="3">
        <v>6.61</v>
      </c>
      <c r="AE5439" s="3">
        <v>0.11</v>
      </c>
      <c r="AF5439" t="s">
        <v>60</v>
      </c>
      <c r="AG5439" t="s">
        <v>109</v>
      </c>
      <c r="AH5439" s="8" t="s">
        <v>44</v>
      </c>
      <c r="AI5439" s="12" t="s">
        <v>44</v>
      </c>
      <c r="AJ5439" s="9">
        <v>0.35</v>
      </c>
      <c r="AK5439" s="5">
        <f t="shared" si="169"/>
        <v>0</v>
      </c>
    </row>
    <row r="5440" spans="1:37" hidden="1" x14ac:dyDescent="0.3">
      <c r="A5440">
        <v>62555</v>
      </c>
      <c r="B5440" t="s">
        <v>4244</v>
      </c>
      <c r="C5440" t="s">
        <v>9352</v>
      </c>
      <c r="D5440" t="s">
        <v>9353</v>
      </c>
      <c r="E5440" t="s">
        <v>9354</v>
      </c>
      <c r="F5440" t="s">
        <v>32</v>
      </c>
      <c r="G5440" t="s">
        <v>33</v>
      </c>
      <c r="H5440" t="s">
        <v>34</v>
      </c>
      <c r="I5440" t="s">
        <v>35</v>
      </c>
      <c r="J5440" t="s">
        <v>3844</v>
      </c>
      <c r="K5440" t="s">
        <v>9355</v>
      </c>
      <c r="L5440" t="s">
        <v>4822</v>
      </c>
      <c r="M5440" s="4">
        <v>41095</v>
      </c>
      <c r="N5440" s="4">
        <v>41095</v>
      </c>
      <c r="O5440" s="1">
        <v>41095</v>
      </c>
      <c r="P5440" t="s">
        <v>52</v>
      </c>
      <c r="R5440" t="s">
        <v>71</v>
      </c>
      <c r="S5440" t="s">
        <v>54</v>
      </c>
      <c r="T5440" t="s">
        <v>4774</v>
      </c>
      <c r="U5440" t="s">
        <v>116</v>
      </c>
      <c r="V5440" t="s">
        <v>57</v>
      </c>
      <c r="W5440" s="6" t="s">
        <v>118</v>
      </c>
      <c r="X5440" t="s">
        <v>76</v>
      </c>
      <c r="Y5440">
        <v>120</v>
      </c>
      <c r="Z5440">
        <v>22600</v>
      </c>
      <c r="AA5440" t="s">
        <v>32</v>
      </c>
      <c r="AB5440" s="5">
        <f t="shared" si="168"/>
        <v>2371.7673611111113</v>
      </c>
      <c r="AC5440" s="3">
        <v>678000</v>
      </c>
      <c r="AD5440" s="3">
        <v>30</v>
      </c>
      <c r="AE5440" s="3">
        <v>0.25</v>
      </c>
      <c r="AF5440" t="s">
        <v>60</v>
      </c>
      <c r="AG5440" t="s">
        <v>47</v>
      </c>
      <c r="AH5440" s="8">
        <v>5734</v>
      </c>
      <c r="AI5440" s="7">
        <v>24624</v>
      </c>
      <c r="AJ5440" s="9">
        <v>950.56</v>
      </c>
      <c r="AK5440" s="5">
        <f t="shared" si="169"/>
        <v>0</v>
      </c>
    </row>
    <row r="5441" spans="1:37" x14ac:dyDescent="0.3">
      <c r="A5441">
        <v>62577</v>
      </c>
      <c r="B5441" t="s">
        <v>4136</v>
      </c>
      <c r="C5441" t="s">
        <v>6490</v>
      </c>
      <c r="D5441" t="s">
        <v>9356</v>
      </c>
      <c r="E5441" t="s">
        <v>9357</v>
      </c>
      <c r="F5441" t="s">
        <v>546</v>
      </c>
      <c r="G5441" t="s">
        <v>33</v>
      </c>
      <c r="H5441" t="s">
        <v>34</v>
      </c>
      <c r="I5441" t="s">
        <v>35</v>
      </c>
      <c r="J5441" t="s">
        <v>36</v>
      </c>
      <c r="K5441" t="s">
        <v>6493</v>
      </c>
      <c r="L5441" t="s">
        <v>6494</v>
      </c>
      <c r="M5441" s="4">
        <v>40185</v>
      </c>
      <c r="N5441" s="4">
        <v>40185</v>
      </c>
      <c r="O5441" s="1">
        <v>40185</v>
      </c>
      <c r="P5441" t="s">
        <v>38</v>
      </c>
      <c r="R5441" t="s">
        <v>39</v>
      </c>
      <c r="S5441" t="s">
        <v>212</v>
      </c>
      <c r="T5441" t="s">
        <v>213</v>
      </c>
      <c r="U5441" t="s">
        <v>214</v>
      </c>
      <c r="V5441" t="s">
        <v>215</v>
      </c>
      <c r="W5441" s="6" t="s">
        <v>44</v>
      </c>
      <c r="X5441" t="s">
        <v>45</v>
      </c>
      <c r="Y5441">
        <v>25</v>
      </c>
      <c r="Z5441">
        <v>9475</v>
      </c>
      <c r="AA5441" t="s">
        <v>546</v>
      </c>
      <c r="AB5441" s="5">
        <f t="shared" si="168"/>
        <v>21638.408070175439</v>
      </c>
      <c r="AC5441" s="3">
        <v>189500</v>
      </c>
      <c r="AD5441" s="3">
        <v>20</v>
      </c>
      <c r="AE5441" s="3">
        <v>0.8</v>
      </c>
      <c r="AF5441" t="s">
        <v>216</v>
      </c>
      <c r="AG5441" t="s">
        <v>47</v>
      </c>
      <c r="AH5441" s="8">
        <v>3158</v>
      </c>
      <c r="AI5441" s="12">
        <v>24172.01</v>
      </c>
      <c r="AJ5441" s="9">
        <v>371.42</v>
      </c>
      <c r="AK5441" s="5">
        <f t="shared" si="169"/>
        <v>0</v>
      </c>
    </row>
    <row r="5442" spans="1:37" x14ac:dyDescent="0.3">
      <c r="A5442">
        <v>62586</v>
      </c>
      <c r="B5442" t="s">
        <v>4311</v>
      </c>
      <c r="C5442" t="s">
        <v>8426</v>
      </c>
      <c r="D5442" t="s">
        <v>9358</v>
      </c>
      <c r="E5442" t="s">
        <v>9359</v>
      </c>
      <c r="F5442" t="s">
        <v>809</v>
      </c>
      <c r="G5442" t="s">
        <v>33</v>
      </c>
      <c r="H5442" t="s">
        <v>34</v>
      </c>
      <c r="I5442" t="s">
        <v>6031</v>
      </c>
      <c r="J5442" t="s">
        <v>36</v>
      </c>
      <c r="K5442" t="s">
        <v>8429</v>
      </c>
      <c r="L5442" s="2">
        <v>41069</v>
      </c>
      <c r="M5442" s="4">
        <v>41207</v>
      </c>
      <c r="N5442" s="4">
        <v>41207</v>
      </c>
      <c r="O5442" s="1">
        <v>41207</v>
      </c>
      <c r="P5442" t="s">
        <v>52</v>
      </c>
      <c r="R5442" t="s">
        <v>71</v>
      </c>
      <c r="S5442" t="s">
        <v>640</v>
      </c>
      <c r="T5442" t="s">
        <v>4317</v>
      </c>
      <c r="U5442" t="s">
        <v>4318</v>
      </c>
      <c r="V5442" t="s">
        <v>4319</v>
      </c>
      <c r="W5442" s="6" t="s">
        <v>433</v>
      </c>
      <c r="X5442" t="s">
        <v>76</v>
      </c>
      <c r="Y5442">
        <v>120</v>
      </c>
      <c r="Z5442">
        <v>111</v>
      </c>
      <c r="AA5442" t="s">
        <v>809</v>
      </c>
      <c r="AB5442" s="5">
        <f t="shared" si="168"/>
        <v>21638.408070175439</v>
      </c>
      <c r="AC5442" s="3">
        <v>3996</v>
      </c>
      <c r="AD5442" s="3">
        <v>36</v>
      </c>
      <c r="AE5442" s="3">
        <v>0.3</v>
      </c>
      <c r="AF5442" t="s">
        <v>4320</v>
      </c>
      <c r="AG5442" t="s">
        <v>47</v>
      </c>
      <c r="AH5442" s="8">
        <v>24</v>
      </c>
      <c r="AI5442" s="12">
        <v>330</v>
      </c>
      <c r="AJ5442" s="9">
        <v>5.6</v>
      </c>
      <c r="AK5442" s="5">
        <f t="shared" si="169"/>
        <v>0</v>
      </c>
    </row>
    <row r="5443" spans="1:37" x14ac:dyDescent="0.3">
      <c r="A5443">
        <v>62594</v>
      </c>
      <c r="B5443" t="s">
        <v>4198</v>
      </c>
      <c r="C5443" t="s">
        <v>4690</v>
      </c>
      <c r="D5443" t="s">
        <v>4861</v>
      </c>
      <c r="E5443" t="s">
        <v>9360</v>
      </c>
      <c r="F5443" t="s">
        <v>231</v>
      </c>
      <c r="G5443" t="s">
        <v>33</v>
      </c>
      <c r="H5443" t="s">
        <v>34</v>
      </c>
      <c r="I5443" t="s">
        <v>232</v>
      </c>
      <c r="J5443" t="s">
        <v>310</v>
      </c>
      <c r="K5443" s="2">
        <v>39999</v>
      </c>
      <c r="L5443" t="s">
        <v>4693</v>
      </c>
      <c r="M5443" s="4">
        <v>40070</v>
      </c>
      <c r="N5443" s="4">
        <v>40070</v>
      </c>
      <c r="O5443" s="1">
        <v>40070</v>
      </c>
      <c r="P5443" t="s">
        <v>52</v>
      </c>
      <c r="R5443" t="s">
        <v>71</v>
      </c>
      <c r="S5443" t="s">
        <v>312</v>
      </c>
      <c r="T5443" t="s">
        <v>305</v>
      </c>
      <c r="U5443" t="s">
        <v>98</v>
      </c>
      <c r="V5443" t="s">
        <v>57</v>
      </c>
      <c r="W5443" s="6" t="s">
        <v>306</v>
      </c>
      <c r="X5443" t="s">
        <v>76</v>
      </c>
      <c r="Y5443">
        <v>30</v>
      </c>
      <c r="Z5443">
        <v>1</v>
      </c>
      <c r="AA5443" t="s">
        <v>231</v>
      </c>
      <c r="AB5443" s="5">
        <f t="shared" ref="AB5443:AB5506" si="170">AVERAGEIF(P:P,P5444,Z:Z)</f>
        <v>21638.408070175439</v>
      </c>
      <c r="AC5443" s="3">
        <v>19.05</v>
      </c>
      <c r="AD5443" s="3">
        <v>19.05</v>
      </c>
      <c r="AE5443" s="3">
        <v>0.64</v>
      </c>
      <c r="AF5443" t="s">
        <v>147</v>
      </c>
      <c r="AG5443" t="s">
        <v>47</v>
      </c>
      <c r="AH5443" s="8" t="s">
        <v>44</v>
      </c>
      <c r="AI5443" s="12" t="s">
        <v>44</v>
      </c>
      <c r="AJ5443" s="9">
        <v>0.04</v>
      </c>
      <c r="AK5443" s="5">
        <f t="shared" ref="AK5443:AK5506" si="171">M5443-N5443</f>
        <v>0</v>
      </c>
    </row>
    <row r="5444" spans="1:37" x14ac:dyDescent="0.3">
      <c r="A5444">
        <v>62603</v>
      </c>
      <c r="B5444" t="s">
        <v>4198</v>
      </c>
      <c r="C5444" t="s">
        <v>4199</v>
      </c>
      <c r="D5444" t="s">
        <v>4200</v>
      </c>
      <c r="E5444" t="s">
        <v>6429</v>
      </c>
      <c r="F5444" t="s">
        <v>231</v>
      </c>
      <c r="G5444" t="s">
        <v>33</v>
      </c>
      <c r="H5444" t="s">
        <v>34</v>
      </c>
      <c r="I5444" t="s">
        <v>232</v>
      </c>
      <c r="J5444" t="s">
        <v>310</v>
      </c>
      <c r="K5444" s="2">
        <v>41952</v>
      </c>
      <c r="L5444" s="2">
        <v>42313</v>
      </c>
      <c r="M5444" s="4">
        <v>42136</v>
      </c>
      <c r="N5444" s="4">
        <v>42136</v>
      </c>
      <c r="O5444" s="1">
        <v>42136</v>
      </c>
      <c r="P5444" t="s">
        <v>52</v>
      </c>
      <c r="R5444" t="s">
        <v>71</v>
      </c>
      <c r="S5444" t="s">
        <v>4202</v>
      </c>
      <c r="T5444" t="s">
        <v>4386</v>
      </c>
      <c r="U5444" t="s">
        <v>4387</v>
      </c>
      <c r="V5444" t="s">
        <v>4388</v>
      </c>
      <c r="W5444" s="6" t="s">
        <v>306</v>
      </c>
      <c r="X5444" t="s">
        <v>76</v>
      </c>
      <c r="Y5444">
        <v>60</v>
      </c>
      <c r="Z5444">
        <v>1</v>
      </c>
      <c r="AA5444" t="s">
        <v>231</v>
      </c>
      <c r="AB5444" s="5">
        <f t="shared" si="170"/>
        <v>21638.408070175439</v>
      </c>
      <c r="AC5444" s="3">
        <v>47.13</v>
      </c>
      <c r="AD5444" s="3">
        <v>47.13</v>
      </c>
      <c r="AE5444" s="3">
        <v>0.79</v>
      </c>
      <c r="AF5444" t="s">
        <v>4320</v>
      </c>
      <c r="AG5444" t="s">
        <v>109</v>
      </c>
      <c r="AH5444" s="8" t="s">
        <v>44</v>
      </c>
      <c r="AI5444" s="12" t="s">
        <v>44</v>
      </c>
      <c r="AJ5444" s="9">
        <v>0.05</v>
      </c>
      <c r="AK5444" s="5">
        <f t="shared" si="171"/>
        <v>0</v>
      </c>
    </row>
    <row r="5445" spans="1:37" hidden="1" x14ac:dyDescent="0.3">
      <c r="A5445">
        <v>62634</v>
      </c>
      <c r="B5445" t="s">
        <v>4141</v>
      </c>
      <c r="C5445" t="s">
        <v>4250</v>
      </c>
      <c r="D5445" t="s">
        <v>4251</v>
      </c>
      <c r="E5445" t="s">
        <v>9361</v>
      </c>
      <c r="F5445" t="s">
        <v>51</v>
      </c>
      <c r="G5445" t="s">
        <v>33</v>
      </c>
      <c r="H5445" t="s">
        <v>34</v>
      </c>
      <c r="I5445" t="s">
        <v>35</v>
      </c>
      <c r="J5445" t="s">
        <v>36</v>
      </c>
      <c r="K5445" t="s">
        <v>4253</v>
      </c>
      <c r="L5445" t="s">
        <v>4254</v>
      </c>
      <c r="M5445" s="4">
        <v>42198</v>
      </c>
      <c r="N5445" s="4">
        <v>42198</v>
      </c>
      <c r="O5445" s="1">
        <v>42199</v>
      </c>
      <c r="P5445" t="s">
        <v>52</v>
      </c>
      <c r="R5445" t="s">
        <v>71</v>
      </c>
      <c r="S5445" t="s">
        <v>553</v>
      </c>
      <c r="T5445" t="s">
        <v>4210</v>
      </c>
      <c r="U5445" t="s">
        <v>4211</v>
      </c>
      <c r="V5445" t="s">
        <v>57</v>
      </c>
      <c r="W5445" s="6" t="s">
        <v>4212</v>
      </c>
      <c r="X5445" t="s">
        <v>146</v>
      </c>
      <c r="Y5445">
        <v>30</v>
      </c>
      <c r="Z5445">
        <v>17760</v>
      </c>
      <c r="AA5445" t="s">
        <v>51</v>
      </c>
      <c r="AB5445" s="5">
        <f t="shared" si="170"/>
        <v>2371.7673611111113</v>
      </c>
      <c r="AC5445" s="3">
        <v>177600</v>
      </c>
      <c r="AD5445" s="3">
        <v>10</v>
      </c>
      <c r="AE5445" s="3">
        <v>0.33</v>
      </c>
      <c r="AF5445" t="s">
        <v>554</v>
      </c>
      <c r="AG5445" t="s">
        <v>47</v>
      </c>
      <c r="AH5445" s="8">
        <v>2516</v>
      </c>
      <c r="AI5445" s="7">
        <v>3809.94</v>
      </c>
      <c r="AJ5445" s="9">
        <v>209.04</v>
      </c>
      <c r="AK5445" s="5">
        <f t="shared" si="171"/>
        <v>0</v>
      </c>
    </row>
    <row r="5446" spans="1:37" hidden="1" x14ac:dyDescent="0.3">
      <c r="A5446">
        <v>62657</v>
      </c>
      <c r="B5446" t="s">
        <v>4291</v>
      </c>
      <c r="C5446" t="s">
        <v>6659</v>
      </c>
      <c r="D5446" t="s">
        <v>9340</v>
      </c>
      <c r="E5446" t="s">
        <v>9341</v>
      </c>
      <c r="F5446" t="s">
        <v>4295</v>
      </c>
      <c r="G5446" t="s">
        <v>33</v>
      </c>
      <c r="H5446" t="s">
        <v>34</v>
      </c>
      <c r="I5446" t="s">
        <v>35</v>
      </c>
      <c r="J5446" t="s">
        <v>36</v>
      </c>
      <c r="K5446" t="s">
        <v>6662</v>
      </c>
      <c r="L5446" s="2">
        <v>41072</v>
      </c>
      <c r="M5446" s="4">
        <v>41472</v>
      </c>
      <c r="N5446" s="4">
        <v>41472</v>
      </c>
      <c r="O5446" s="1">
        <v>41472</v>
      </c>
      <c r="P5446" t="s">
        <v>38</v>
      </c>
      <c r="R5446" t="s">
        <v>39</v>
      </c>
      <c r="S5446" t="s">
        <v>199</v>
      </c>
      <c r="T5446" t="s">
        <v>65</v>
      </c>
      <c r="U5446" t="s">
        <v>66</v>
      </c>
      <c r="V5446" t="s">
        <v>67</v>
      </c>
      <c r="W5446" s="6" t="s">
        <v>44</v>
      </c>
      <c r="X5446" t="s">
        <v>45</v>
      </c>
      <c r="Y5446">
        <v>100</v>
      </c>
      <c r="Z5446">
        <v>2229</v>
      </c>
      <c r="AA5446" t="s">
        <v>4295</v>
      </c>
      <c r="AB5446" s="5">
        <f t="shared" si="170"/>
        <v>2371.7673611111113</v>
      </c>
      <c r="AC5446" s="3">
        <v>178320</v>
      </c>
      <c r="AD5446" s="3">
        <v>80</v>
      </c>
      <c r="AE5446" s="3">
        <v>0.8</v>
      </c>
      <c r="AF5446" t="s">
        <v>4152</v>
      </c>
      <c r="AG5446" t="s">
        <v>109</v>
      </c>
      <c r="AH5446" s="8" t="s">
        <v>44</v>
      </c>
      <c r="AI5446" s="7" t="s">
        <v>44</v>
      </c>
      <c r="AJ5446" s="9">
        <v>220.58</v>
      </c>
      <c r="AK5446" s="5">
        <f t="shared" si="171"/>
        <v>0</v>
      </c>
    </row>
    <row r="5447" spans="1:37" x14ac:dyDescent="0.3">
      <c r="A5447">
        <v>62662</v>
      </c>
      <c r="B5447" t="s">
        <v>4158</v>
      </c>
      <c r="C5447" t="s">
        <v>4501</v>
      </c>
      <c r="D5447" t="s">
        <v>4502</v>
      </c>
      <c r="E5447" t="s">
        <v>4503</v>
      </c>
      <c r="F5447" t="s">
        <v>4162</v>
      </c>
      <c r="G5447" t="s">
        <v>33</v>
      </c>
      <c r="H5447" t="s">
        <v>34</v>
      </c>
      <c r="I5447" t="s">
        <v>35</v>
      </c>
      <c r="J5447" t="s">
        <v>36</v>
      </c>
      <c r="K5447" t="s">
        <v>4504</v>
      </c>
      <c r="L5447" t="s">
        <v>4505</v>
      </c>
      <c r="M5447" s="4">
        <v>42158</v>
      </c>
      <c r="N5447" s="4">
        <v>42158</v>
      </c>
      <c r="O5447" s="1">
        <v>42160</v>
      </c>
      <c r="P5447" t="s">
        <v>38</v>
      </c>
      <c r="R5447" t="s">
        <v>252</v>
      </c>
      <c r="S5447" t="s">
        <v>199</v>
      </c>
      <c r="T5447" t="s">
        <v>1221</v>
      </c>
      <c r="U5447" t="s">
        <v>1222</v>
      </c>
      <c r="V5447" t="s">
        <v>67</v>
      </c>
      <c r="W5447" s="6" t="s">
        <v>44</v>
      </c>
      <c r="X5447" t="s">
        <v>254</v>
      </c>
      <c r="Y5447">
        <v>100</v>
      </c>
      <c r="Z5447">
        <v>20</v>
      </c>
      <c r="AA5447" t="s">
        <v>4162</v>
      </c>
      <c r="AB5447" s="5">
        <f t="shared" si="170"/>
        <v>21638.408070175439</v>
      </c>
      <c r="AC5447" s="3">
        <v>160</v>
      </c>
      <c r="AD5447" s="3">
        <v>8</v>
      </c>
      <c r="AE5447" s="3">
        <v>0.08</v>
      </c>
      <c r="AF5447" t="s">
        <v>4152</v>
      </c>
      <c r="AG5447" t="s">
        <v>109</v>
      </c>
      <c r="AH5447" s="8" t="s">
        <v>44</v>
      </c>
      <c r="AI5447" s="12" t="s">
        <v>44</v>
      </c>
      <c r="AJ5447" s="9">
        <v>0.19</v>
      </c>
      <c r="AK5447" s="5">
        <f t="shared" si="171"/>
        <v>0</v>
      </c>
    </row>
    <row r="5448" spans="1:37" x14ac:dyDescent="0.3">
      <c r="A5448">
        <v>62709</v>
      </c>
      <c r="B5448" t="s">
        <v>4141</v>
      </c>
      <c r="C5448" t="s">
        <v>4651</v>
      </c>
      <c r="D5448" t="s">
        <v>8266</v>
      </c>
      <c r="E5448" t="s">
        <v>9362</v>
      </c>
      <c r="F5448" t="s">
        <v>51</v>
      </c>
      <c r="G5448" t="s">
        <v>33</v>
      </c>
      <c r="H5448" t="s">
        <v>34</v>
      </c>
      <c r="I5448" t="s">
        <v>63</v>
      </c>
      <c r="J5448" t="s">
        <v>36</v>
      </c>
      <c r="K5448" t="s">
        <v>4654</v>
      </c>
      <c r="L5448" s="2">
        <v>41101</v>
      </c>
      <c r="M5448" s="4">
        <v>41367</v>
      </c>
      <c r="N5448" s="4">
        <v>41367</v>
      </c>
      <c r="O5448" s="1">
        <v>41367</v>
      </c>
      <c r="P5448" t="s">
        <v>52</v>
      </c>
      <c r="R5448" t="s">
        <v>71</v>
      </c>
      <c r="S5448" t="s">
        <v>114</v>
      </c>
      <c r="T5448" t="s">
        <v>115</v>
      </c>
      <c r="U5448" t="s">
        <v>116</v>
      </c>
      <c r="V5448" t="s">
        <v>117</v>
      </c>
      <c r="W5448" s="6" t="s">
        <v>118</v>
      </c>
      <c r="X5448" t="s">
        <v>76</v>
      </c>
      <c r="Y5448">
        <v>120</v>
      </c>
      <c r="Z5448">
        <v>1836</v>
      </c>
      <c r="AA5448" t="s">
        <v>51</v>
      </c>
      <c r="AB5448" s="5">
        <f t="shared" si="170"/>
        <v>21638.408070175439</v>
      </c>
      <c r="AC5448" s="3">
        <v>111665.52</v>
      </c>
      <c r="AD5448" s="3">
        <v>60.82</v>
      </c>
      <c r="AE5448" s="3">
        <v>0.51</v>
      </c>
      <c r="AF5448" t="s">
        <v>122</v>
      </c>
      <c r="AG5448" t="s">
        <v>47</v>
      </c>
      <c r="AH5448" s="8">
        <v>439</v>
      </c>
      <c r="AI5448" s="12">
        <v>958.85</v>
      </c>
      <c r="AJ5448" s="9">
        <v>138.13</v>
      </c>
      <c r="AK5448" s="5">
        <f t="shared" si="171"/>
        <v>0</v>
      </c>
    </row>
    <row r="5449" spans="1:37" x14ac:dyDescent="0.3">
      <c r="A5449">
        <v>62712</v>
      </c>
      <c r="B5449" t="s">
        <v>4311</v>
      </c>
      <c r="C5449" t="s">
        <v>7065</v>
      </c>
      <c r="D5449" t="s">
        <v>9363</v>
      </c>
      <c r="E5449" t="s">
        <v>9364</v>
      </c>
      <c r="F5449" t="s">
        <v>809</v>
      </c>
      <c r="G5449" t="s">
        <v>33</v>
      </c>
      <c r="H5449" t="s">
        <v>34</v>
      </c>
      <c r="I5449" t="s">
        <v>63</v>
      </c>
      <c r="J5449" t="s">
        <v>36</v>
      </c>
      <c r="K5449" s="2">
        <v>41954</v>
      </c>
      <c r="L5449" t="s">
        <v>7068</v>
      </c>
      <c r="M5449" s="4">
        <v>42083</v>
      </c>
      <c r="N5449" s="4">
        <v>42083</v>
      </c>
      <c r="O5449" s="1">
        <v>42083</v>
      </c>
      <c r="P5449" t="s">
        <v>52</v>
      </c>
      <c r="R5449" t="s">
        <v>53</v>
      </c>
      <c r="S5449" t="s">
        <v>114</v>
      </c>
      <c r="T5449" t="s">
        <v>434</v>
      </c>
      <c r="U5449" t="s">
        <v>116</v>
      </c>
      <c r="V5449" t="s">
        <v>435</v>
      </c>
      <c r="W5449" s="6" t="s">
        <v>436</v>
      </c>
      <c r="X5449" t="s">
        <v>90</v>
      </c>
      <c r="Y5449">
        <v>300</v>
      </c>
      <c r="Z5449">
        <v>150</v>
      </c>
      <c r="AA5449" t="s">
        <v>809</v>
      </c>
      <c r="AB5449" s="5">
        <f t="shared" si="170"/>
        <v>21638.408070175439</v>
      </c>
      <c r="AC5449" s="3">
        <v>4623</v>
      </c>
      <c r="AD5449" s="3">
        <v>30.82</v>
      </c>
      <c r="AE5449" s="3">
        <v>0.1</v>
      </c>
      <c r="AF5449" t="s">
        <v>437</v>
      </c>
      <c r="AG5449" t="s">
        <v>47</v>
      </c>
      <c r="AH5449" s="8">
        <v>170</v>
      </c>
      <c r="AI5449" s="12">
        <v>2265.89</v>
      </c>
      <c r="AJ5449" s="9">
        <v>5.44</v>
      </c>
      <c r="AK5449" s="5">
        <f t="shared" si="171"/>
        <v>0</v>
      </c>
    </row>
    <row r="5450" spans="1:37" x14ac:dyDescent="0.3">
      <c r="A5450">
        <v>62730</v>
      </c>
      <c r="B5450" t="s">
        <v>4193</v>
      </c>
      <c r="C5450" t="s">
        <v>4194</v>
      </c>
      <c r="D5450" t="s">
        <v>9365</v>
      </c>
      <c r="E5450" t="s">
        <v>9366</v>
      </c>
      <c r="F5450" t="s">
        <v>231</v>
      </c>
      <c r="G5450" t="s">
        <v>33</v>
      </c>
      <c r="H5450" t="s">
        <v>34</v>
      </c>
      <c r="I5450" t="s">
        <v>232</v>
      </c>
      <c r="J5450" t="s">
        <v>3844</v>
      </c>
      <c r="K5450" s="2">
        <v>40819</v>
      </c>
      <c r="L5450" t="s">
        <v>5829</v>
      </c>
      <c r="M5450" s="4">
        <v>40849</v>
      </c>
      <c r="N5450" s="4">
        <v>40849</v>
      </c>
      <c r="O5450" s="1">
        <v>40849</v>
      </c>
      <c r="P5450" t="s">
        <v>52</v>
      </c>
      <c r="R5450" t="s">
        <v>71</v>
      </c>
      <c r="S5450" t="s">
        <v>4364</v>
      </c>
      <c r="T5450" t="s">
        <v>305</v>
      </c>
      <c r="U5450" t="s">
        <v>98</v>
      </c>
      <c r="V5450" t="s">
        <v>57</v>
      </c>
      <c r="W5450" s="6" t="s">
        <v>306</v>
      </c>
      <c r="X5450" t="s">
        <v>76</v>
      </c>
      <c r="Y5450">
        <v>30</v>
      </c>
      <c r="Z5450">
        <v>136980</v>
      </c>
      <c r="AA5450" t="s">
        <v>231</v>
      </c>
      <c r="AB5450" s="5">
        <f t="shared" si="170"/>
        <v>21638.408070175439</v>
      </c>
      <c r="AC5450" s="3">
        <v>589014</v>
      </c>
      <c r="AD5450" s="3">
        <v>4.3</v>
      </c>
      <c r="AE5450" s="3">
        <v>0.14000000000000001</v>
      </c>
      <c r="AF5450" t="s">
        <v>3470</v>
      </c>
      <c r="AG5450" t="s">
        <v>47</v>
      </c>
      <c r="AH5450" s="8">
        <v>10832</v>
      </c>
      <c r="AI5450" s="12">
        <v>10283.25</v>
      </c>
      <c r="AJ5450" s="9">
        <v>971.87</v>
      </c>
      <c r="AK5450" s="5">
        <f t="shared" si="171"/>
        <v>0</v>
      </c>
    </row>
    <row r="5451" spans="1:37" x14ac:dyDescent="0.3">
      <c r="A5451">
        <v>62761</v>
      </c>
      <c r="B5451" t="s">
        <v>4244</v>
      </c>
      <c r="C5451" t="s">
        <v>6837</v>
      </c>
      <c r="D5451" t="s">
        <v>9367</v>
      </c>
      <c r="E5451" t="s">
        <v>9368</v>
      </c>
      <c r="F5451" t="s">
        <v>32</v>
      </c>
      <c r="G5451" t="s">
        <v>33</v>
      </c>
      <c r="H5451" t="s">
        <v>34</v>
      </c>
      <c r="I5451" t="s">
        <v>63</v>
      </c>
      <c r="J5451" t="s">
        <v>36</v>
      </c>
      <c r="K5451" t="s">
        <v>6840</v>
      </c>
      <c r="L5451" s="2">
        <v>41614</v>
      </c>
      <c r="M5451" s="4">
        <v>41631</v>
      </c>
      <c r="N5451" s="4">
        <v>41631</v>
      </c>
      <c r="O5451" s="1">
        <v>41647</v>
      </c>
      <c r="P5451" t="s">
        <v>52</v>
      </c>
      <c r="R5451" t="s">
        <v>71</v>
      </c>
      <c r="S5451" t="s">
        <v>114</v>
      </c>
      <c r="T5451" t="s">
        <v>4169</v>
      </c>
      <c r="U5451" t="s">
        <v>529</v>
      </c>
      <c r="V5451" t="s">
        <v>530</v>
      </c>
      <c r="W5451" s="6" t="s">
        <v>433</v>
      </c>
      <c r="X5451" t="s">
        <v>76</v>
      </c>
      <c r="Y5451">
        <v>60</v>
      </c>
      <c r="Z5451">
        <v>350</v>
      </c>
      <c r="AA5451" t="s">
        <v>32</v>
      </c>
      <c r="AB5451" s="5">
        <f t="shared" si="170"/>
        <v>21638.408070175439</v>
      </c>
      <c r="AC5451" s="3">
        <v>2397.5</v>
      </c>
      <c r="AD5451" s="3">
        <v>6.85</v>
      </c>
      <c r="AE5451" s="3">
        <v>0.11</v>
      </c>
      <c r="AF5451" t="s">
        <v>122</v>
      </c>
      <c r="AG5451" t="s">
        <v>47</v>
      </c>
      <c r="AH5451" s="8">
        <v>56</v>
      </c>
      <c r="AI5451" s="12">
        <v>1726.5</v>
      </c>
      <c r="AJ5451" s="9">
        <v>2.97</v>
      </c>
      <c r="AK5451" s="5">
        <f t="shared" si="171"/>
        <v>0</v>
      </c>
    </row>
    <row r="5452" spans="1:37" x14ac:dyDescent="0.3">
      <c r="A5452">
        <v>62795</v>
      </c>
      <c r="B5452" t="s">
        <v>4198</v>
      </c>
      <c r="C5452" t="s">
        <v>4737</v>
      </c>
      <c r="D5452" t="s">
        <v>4738</v>
      </c>
      <c r="E5452" t="s">
        <v>4739</v>
      </c>
      <c r="F5452" t="s">
        <v>231</v>
      </c>
      <c r="G5452" t="s">
        <v>4740</v>
      </c>
      <c r="H5452" t="s">
        <v>34</v>
      </c>
      <c r="I5452" t="s">
        <v>232</v>
      </c>
      <c r="J5452" t="s">
        <v>310</v>
      </c>
      <c r="K5452" t="s">
        <v>4741</v>
      </c>
      <c r="L5452" t="s">
        <v>37</v>
      </c>
      <c r="M5452" s="4">
        <v>41380</v>
      </c>
      <c r="N5452" s="4">
        <v>41380</v>
      </c>
      <c r="O5452" s="1">
        <v>41380</v>
      </c>
      <c r="P5452" t="s">
        <v>52</v>
      </c>
      <c r="R5452" t="s">
        <v>53</v>
      </c>
      <c r="S5452" t="s">
        <v>312</v>
      </c>
      <c r="T5452" t="s">
        <v>795</v>
      </c>
      <c r="U5452" t="s">
        <v>98</v>
      </c>
      <c r="V5452" t="s">
        <v>57</v>
      </c>
      <c r="W5452" s="6" t="s">
        <v>100</v>
      </c>
      <c r="X5452" t="s">
        <v>83</v>
      </c>
      <c r="Y5452">
        <v>90</v>
      </c>
      <c r="Z5452">
        <v>257</v>
      </c>
      <c r="AA5452" t="s">
        <v>231</v>
      </c>
      <c r="AB5452" s="5">
        <f t="shared" si="170"/>
        <v>21638.408070175439</v>
      </c>
      <c r="AC5452" s="3">
        <v>7465.87</v>
      </c>
      <c r="AD5452" s="3">
        <v>29.05</v>
      </c>
      <c r="AE5452" s="3">
        <v>0.32</v>
      </c>
      <c r="AF5452" t="s">
        <v>60</v>
      </c>
      <c r="AG5452" t="s">
        <v>109</v>
      </c>
      <c r="AH5452" s="8" t="s">
        <v>44</v>
      </c>
      <c r="AI5452" s="12" t="s">
        <v>44</v>
      </c>
      <c r="AJ5452" s="9">
        <v>9.24</v>
      </c>
      <c r="AK5452" s="5">
        <f t="shared" si="171"/>
        <v>0</v>
      </c>
    </row>
    <row r="5453" spans="1:37" x14ac:dyDescent="0.3">
      <c r="A5453">
        <v>62801</v>
      </c>
      <c r="B5453" t="s">
        <v>4193</v>
      </c>
      <c r="C5453" t="s">
        <v>4873</v>
      </c>
      <c r="D5453" t="s">
        <v>7141</v>
      </c>
      <c r="E5453" t="s">
        <v>9369</v>
      </c>
      <c r="F5453" t="s">
        <v>231</v>
      </c>
      <c r="G5453" t="s">
        <v>33</v>
      </c>
      <c r="H5453" t="s">
        <v>34</v>
      </c>
      <c r="I5453" t="s">
        <v>232</v>
      </c>
      <c r="J5453" t="s">
        <v>3844</v>
      </c>
      <c r="K5453" t="s">
        <v>4876</v>
      </c>
      <c r="L5453" t="s">
        <v>4877</v>
      </c>
      <c r="M5453" s="4">
        <v>40801</v>
      </c>
      <c r="N5453" s="4">
        <v>40801</v>
      </c>
      <c r="O5453" s="1">
        <v>40801</v>
      </c>
      <c r="P5453" t="s">
        <v>52</v>
      </c>
      <c r="R5453" t="s">
        <v>71</v>
      </c>
      <c r="S5453" t="s">
        <v>54</v>
      </c>
      <c r="T5453" t="s">
        <v>332</v>
      </c>
      <c r="U5453" t="s">
        <v>242</v>
      </c>
      <c r="V5453" t="s">
        <v>57</v>
      </c>
      <c r="W5453" s="6" t="s">
        <v>244</v>
      </c>
      <c r="X5453" t="s">
        <v>76</v>
      </c>
      <c r="Y5453">
        <v>30</v>
      </c>
      <c r="Z5453">
        <v>86843</v>
      </c>
      <c r="AA5453" t="s">
        <v>231</v>
      </c>
      <c r="AB5453" s="5">
        <f t="shared" si="170"/>
        <v>21638.408070175439</v>
      </c>
      <c r="AC5453" s="3">
        <v>577505.94999999995</v>
      </c>
      <c r="AD5453" s="3">
        <v>6.65</v>
      </c>
      <c r="AE5453" s="3">
        <v>0.22</v>
      </c>
      <c r="AF5453" t="s">
        <v>60</v>
      </c>
      <c r="AG5453" t="s">
        <v>47</v>
      </c>
      <c r="AH5453" s="8">
        <v>8106</v>
      </c>
      <c r="AI5453" s="12">
        <v>10748.78</v>
      </c>
      <c r="AJ5453" s="9">
        <v>952.88</v>
      </c>
      <c r="AK5453" s="5">
        <f t="shared" si="171"/>
        <v>0</v>
      </c>
    </row>
    <row r="5454" spans="1:37" x14ac:dyDescent="0.3">
      <c r="A5454">
        <v>62808</v>
      </c>
      <c r="B5454" t="s">
        <v>4198</v>
      </c>
      <c r="C5454" t="s">
        <v>4203</v>
      </c>
      <c r="D5454" t="s">
        <v>5614</v>
      </c>
      <c r="E5454" t="s">
        <v>5615</v>
      </c>
      <c r="F5454" t="s">
        <v>231</v>
      </c>
      <c r="G5454" t="s">
        <v>33</v>
      </c>
      <c r="H5454" t="s">
        <v>34</v>
      </c>
      <c r="I5454" t="s">
        <v>232</v>
      </c>
      <c r="J5454" t="s">
        <v>310</v>
      </c>
      <c r="K5454" t="s">
        <v>4206</v>
      </c>
      <c r="L5454" t="s">
        <v>5616</v>
      </c>
      <c r="M5454" s="4">
        <v>41815</v>
      </c>
      <c r="N5454" s="4">
        <v>41815</v>
      </c>
      <c r="O5454" s="1">
        <v>41815</v>
      </c>
      <c r="P5454" t="s">
        <v>52</v>
      </c>
      <c r="R5454" t="s">
        <v>71</v>
      </c>
      <c r="S5454" t="s">
        <v>4202</v>
      </c>
      <c r="T5454" t="s">
        <v>73</v>
      </c>
      <c r="U5454" t="s">
        <v>74</v>
      </c>
      <c r="V5454" t="s">
        <v>57</v>
      </c>
      <c r="W5454" s="6" t="s">
        <v>75</v>
      </c>
      <c r="X5454" t="s">
        <v>76</v>
      </c>
      <c r="Y5454">
        <v>60</v>
      </c>
      <c r="Z5454">
        <v>138</v>
      </c>
      <c r="AA5454" t="s">
        <v>231</v>
      </c>
      <c r="AB5454" s="5">
        <f t="shared" si="170"/>
        <v>21638.408070175439</v>
      </c>
      <c r="AC5454" s="3">
        <v>1261.73</v>
      </c>
      <c r="AD5454" s="3">
        <v>9.14</v>
      </c>
      <c r="AE5454" s="3">
        <v>0.15</v>
      </c>
      <c r="AF5454" t="s">
        <v>60</v>
      </c>
      <c r="AG5454" t="s">
        <v>109</v>
      </c>
      <c r="AH5454" s="8" t="s">
        <v>44</v>
      </c>
      <c r="AI5454" s="12" t="s">
        <v>44</v>
      </c>
      <c r="AJ5454" s="9">
        <v>1.3</v>
      </c>
      <c r="AK5454" s="5">
        <f t="shared" si="171"/>
        <v>0</v>
      </c>
    </row>
    <row r="5455" spans="1:37" x14ac:dyDescent="0.3">
      <c r="A5455">
        <v>62814</v>
      </c>
      <c r="B5455" t="s">
        <v>4146</v>
      </c>
      <c r="C5455" t="s">
        <v>4972</v>
      </c>
      <c r="D5455" t="s">
        <v>9370</v>
      </c>
      <c r="E5455" t="s">
        <v>9371</v>
      </c>
      <c r="F5455" t="s">
        <v>94</v>
      </c>
      <c r="G5455" t="s">
        <v>33</v>
      </c>
      <c r="H5455" t="s">
        <v>34</v>
      </c>
      <c r="I5455" t="s">
        <v>35</v>
      </c>
      <c r="J5455" t="s">
        <v>36</v>
      </c>
      <c r="K5455" s="2">
        <v>41588</v>
      </c>
      <c r="L5455" t="s">
        <v>4975</v>
      </c>
      <c r="M5455" s="4">
        <v>41652</v>
      </c>
      <c r="N5455" s="4">
        <v>41652</v>
      </c>
      <c r="O5455" s="1">
        <v>41669</v>
      </c>
      <c r="P5455" t="s">
        <v>52</v>
      </c>
      <c r="R5455" t="s">
        <v>71</v>
      </c>
      <c r="S5455" t="s">
        <v>54</v>
      </c>
      <c r="T5455" t="s">
        <v>73</v>
      </c>
      <c r="U5455" t="s">
        <v>74</v>
      </c>
      <c r="V5455" t="s">
        <v>57</v>
      </c>
      <c r="W5455" s="6" t="s">
        <v>75</v>
      </c>
      <c r="X5455" t="s">
        <v>76</v>
      </c>
      <c r="Y5455">
        <v>60</v>
      </c>
      <c r="Z5455">
        <v>20000</v>
      </c>
      <c r="AA5455" t="s">
        <v>94</v>
      </c>
      <c r="AB5455" s="5">
        <f t="shared" si="170"/>
        <v>21638.408070175439</v>
      </c>
      <c r="AC5455" s="3">
        <v>43000</v>
      </c>
      <c r="AD5455" s="3">
        <v>2.15</v>
      </c>
      <c r="AE5455" s="3">
        <v>0.04</v>
      </c>
      <c r="AF5455" t="s">
        <v>60</v>
      </c>
      <c r="AG5455" t="s">
        <v>47</v>
      </c>
      <c r="AH5455" s="8">
        <v>980</v>
      </c>
      <c r="AI5455" s="12">
        <v>6020.81</v>
      </c>
      <c r="AJ5455" s="9">
        <v>44.2</v>
      </c>
      <c r="AK5455" s="5">
        <f t="shared" si="171"/>
        <v>0</v>
      </c>
    </row>
    <row r="5456" spans="1:37" x14ac:dyDescent="0.3">
      <c r="A5456">
        <v>62830</v>
      </c>
      <c r="B5456" t="s">
        <v>4803</v>
      </c>
      <c r="C5456" t="s">
        <v>4804</v>
      </c>
      <c r="D5456" t="s">
        <v>9372</v>
      </c>
      <c r="E5456" t="s">
        <v>9373</v>
      </c>
      <c r="F5456" t="s">
        <v>4030</v>
      </c>
      <c r="G5456" t="s">
        <v>33</v>
      </c>
      <c r="H5456" t="s">
        <v>34</v>
      </c>
      <c r="I5456" t="s">
        <v>35</v>
      </c>
      <c r="J5456" t="s">
        <v>36</v>
      </c>
      <c r="K5456" t="s">
        <v>4807</v>
      </c>
      <c r="L5456" t="s">
        <v>9374</v>
      </c>
      <c r="M5456" s="4">
        <v>42171</v>
      </c>
      <c r="N5456" s="4">
        <v>42171</v>
      </c>
      <c r="O5456" s="1">
        <v>42173</v>
      </c>
      <c r="P5456" t="s">
        <v>52</v>
      </c>
      <c r="R5456" t="s">
        <v>71</v>
      </c>
      <c r="S5456" t="s">
        <v>553</v>
      </c>
      <c r="T5456" t="s">
        <v>7807</v>
      </c>
      <c r="U5456" t="s">
        <v>74</v>
      </c>
      <c r="V5456" t="s">
        <v>57</v>
      </c>
      <c r="W5456" s="6" t="s">
        <v>244</v>
      </c>
      <c r="X5456" t="s">
        <v>76</v>
      </c>
      <c r="Y5456">
        <v>30</v>
      </c>
      <c r="Z5456">
        <v>1080</v>
      </c>
      <c r="AA5456" t="s">
        <v>4030</v>
      </c>
      <c r="AB5456" s="5">
        <f t="shared" si="170"/>
        <v>21638.408070175439</v>
      </c>
      <c r="AC5456" s="3">
        <v>2160</v>
      </c>
      <c r="AD5456" s="3">
        <v>2</v>
      </c>
      <c r="AE5456" s="3">
        <v>7.0000000000000007E-2</v>
      </c>
      <c r="AF5456" t="s">
        <v>554</v>
      </c>
      <c r="AG5456" t="s">
        <v>47</v>
      </c>
      <c r="AH5456" s="8" t="s">
        <v>44</v>
      </c>
      <c r="AI5456" s="12" t="s">
        <v>44</v>
      </c>
      <c r="AJ5456" s="9">
        <v>2.54</v>
      </c>
      <c r="AK5456" s="5">
        <f t="shared" si="171"/>
        <v>0</v>
      </c>
    </row>
    <row r="5457" spans="1:37" x14ac:dyDescent="0.3">
      <c r="A5457">
        <v>62853</v>
      </c>
      <c r="B5457" t="s">
        <v>4198</v>
      </c>
      <c r="C5457" t="s">
        <v>5907</v>
      </c>
      <c r="D5457" t="s">
        <v>5908</v>
      </c>
      <c r="E5457" t="s">
        <v>5909</v>
      </c>
      <c r="F5457" t="s">
        <v>231</v>
      </c>
      <c r="G5457" t="s">
        <v>33</v>
      </c>
      <c r="H5457" t="s">
        <v>34</v>
      </c>
      <c r="I5457" t="s">
        <v>232</v>
      </c>
      <c r="J5457" t="s">
        <v>310</v>
      </c>
      <c r="K5457" s="2">
        <v>41496</v>
      </c>
      <c r="L5457" s="2">
        <v>41317</v>
      </c>
      <c r="M5457" s="4">
        <v>41676</v>
      </c>
      <c r="N5457" s="4">
        <v>41676</v>
      </c>
      <c r="O5457" s="1">
        <v>41676</v>
      </c>
      <c r="P5457" t="s">
        <v>52</v>
      </c>
      <c r="R5457" t="s">
        <v>71</v>
      </c>
      <c r="S5457" t="s">
        <v>312</v>
      </c>
      <c r="T5457" t="s">
        <v>843</v>
      </c>
      <c r="U5457" t="s">
        <v>158</v>
      </c>
      <c r="V5457" t="s">
        <v>57</v>
      </c>
      <c r="W5457" s="6" t="s">
        <v>341</v>
      </c>
      <c r="X5457" t="s">
        <v>844</v>
      </c>
      <c r="Y5457">
        <v>30</v>
      </c>
      <c r="Z5457">
        <v>17</v>
      </c>
      <c r="AA5457" t="s">
        <v>231</v>
      </c>
      <c r="AB5457" s="5">
        <f t="shared" si="170"/>
        <v>21638.408070175439</v>
      </c>
      <c r="AC5457" s="3">
        <v>242.61</v>
      </c>
      <c r="AD5457" s="3">
        <v>14.27</v>
      </c>
      <c r="AE5457" s="3">
        <v>0.48</v>
      </c>
      <c r="AF5457" t="s">
        <v>60</v>
      </c>
      <c r="AG5457" t="s">
        <v>109</v>
      </c>
      <c r="AH5457" s="8" t="s">
        <v>44</v>
      </c>
      <c r="AI5457" s="12" t="s">
        <v>44</v>
      </c>
      <c r="AJ5457" s="9">
        <v>0.3</v>
      </c>
      <c r="AK5457" s="5">
        <f t="shared" si="171"/>
        <v>0</v>
      </c>
    </row>
    <row r="5458" spans="1:37" x14ac:dyDescent="0.3">
      <c r="A5458">
        <v>62879</v>
      </c>
      <c r="B5458" t="s">
        <v>5950</v>
      </c>
      <c r="C5458" t="s">
        <v>9375</v>
      </c>
      <c r="D5458" t="s">
        <v>9376</v>
      </c>
      <c r="E5458" t="s">
        <v>9377</v>
      </c>
      <c r="F5458" t="s">
        <v>4229</v>
      </c>
      <c r="G5458" t="s">
        <v>33</v>
      </c>
      <c r="H5458" t="s">
        <v>34</v>
      </c>
      <c r="I5458" t="s">
        <v>35</v>
      </c>
      <c r="J5458" t="s">
        <v>36</v>
      </c>
      <c r="K5458" t="s">
        <v>9378</v>
      </c>
      <c r="L5458" t="s">
        <v>7268</v>
      </c>
      <c r="M5458" s="4">
        <v>40435</v>
      </c>
      <c r="N5458" s="4">
        <v>40435</v>
      </c>
      <c r="O5458" s="1">
        <v>40435</v>
      </c>
      <c r="P5458" t="s">
        <v>52</v>
      </c>
      <c r="R5458" t="s">
        <v>71</v>
      </c>
      <c r="S5458" t="s">
        <v>304</v>
      </c>
      <c r="T5458" t="s">
        <v>332</v>
      </c>
      <c r="U5458" t="s">
        <v>242</v>
      </c>
      <c r="V5458" t="s">
        <v>57</v>
      </c>
      <c r="W5458" s="6" t="s">
        <v>244</v>
      </c>
      <c r="X5458" t="s">
        <v>76</v>
      </c>
      <c r="Y5458">
        <v>30</v>
      </c>
      <c r="Z5458">
        <v>2000</v>
      </c>
      <c r="AA5458" t="s">
        <v>4229</v>
      </c>
      <c r="AB5458" s="5">
        <f t="shared" si="170"/>
        <v>21638.408070175439</v>
      </c>
      <c r="AC5458" s="3">
        <v>14000</v>
      </c>
      <c r="AD5458" s="3">
        <v>7</v>
      </c>
      <c r="AE5458" s="3">
        <v>0.23</v>
      </c>
      <c r="AF5458" t="s">
        <v>307</v>
      </c>
      <c r="AG5458" t="s">
        <v>47</v>
      </c>
      <c r="AH5458" s="8">
        <v>111</v>
      </c>
      <c r="AI5458" s="12">
        <v>1254.6099999999999</v>
      </c>
      <c r="AJ5458" s="9">
        <v>30.18</v>
      </c>
      <c r="AK5458" s="5">
        <f t="shared" si="171"/>
        <v>0</v>
      </c>
    </row>
    <row r="5459" spans="1:37" x14ac:dyDescent="0.3">
      <c r="A5459">
        <v>62935</v>
      </c>
      <c r="B5459" t="s">
        <v>4259</v>
      </c>
      <c r="C5459" t="s">
        <v>5861</v>
      </c>
      <c r="D5459" t="s">
        <v>9379</v>
      </c>
      <c r="E5459" t="s">
        <v>9380</v>
      </c>
      <c r="F5459" t="s">
        <v>140</v>
      </c>
      <c r="G5459" t="s">
        <v>33</v>
      </c>
      <c r="H5459" t="s">
        <v>34</v>
      </c>
      <c r="I5459" t="s">
        <v>63</v>
      </c>
      <c r="J5459" t="s">
        <v>36</v>
      </c>
      <c r="K5459" t="s">
        <v>5864</v>
      </c>
      <c r="L5459" t="s">
        <v>5865</v>
      </c>
      <c r="M5459" s="4">
        <v>42096</v>
      </c>
      <c r="N5459" s="4">
        <v>42096</v>
      </c>
      <c r="O5459" s="1">
        <v>42096</v>
      </c>
      <c r="P5459" t="s">
        <v>52</v>
      </c>
      <c r="R5459" t="s">
        <v>53</v>
      </c>
      <c r="S5459" t="s">
        <v>114</v>
      </c>
      <c r="T5459" t="s">
        <v>434</v>
      </c>
      <c r="U5459" t="s">
        <v>116</v>
      </c>
      <c r="V5459" t="s">
        <v>435</v>
      </c>
      <c r="W5459" s="6" t="s">
        <v>436</v>
      </c>
      <c r="X5459" t="s">
        <v>90</v>
      </c>
      <c r="Y5459">
        <v>300</v>
      </c>
      <c r="Z5459">
        <v>252</v>
      </c>
      <c r="AA5459" t="s">
        <v>140</v>
      </c>
      <c r="AB5459" s="5">
        <f t="shared" si="170"/>
        <v>21638.408070175439</v>
      </c>
      <c r="AC5459" s="3">
        <v>7766.64</v>
      </c>
      <c r="AD5459" s="3">
        <v>30.82</v>
      </c>
      <c r="AE5459" s="3">
        <v>0.1</v>
      </c>
      <c r="AF5459" t="s">
        <v>437</v>
      </c>
      <c r="AG5459" t="s">
        <v>47</v>
      </c>
      <c r="AH5459" s="8">
        <v>316</v>
      </c>
      <c r="AI5459" s="12">
        <v>2905.84</v>
      </c>
      <c r="AJ5459" s="9">
        <v>9.14</v>
      </c>
      <c r="AK5459" s="5">
        <f t="shared" si="171"/>
        <v>0</v>
      </c>
    </row>
    <row r="5460" spans="1:37" x14ac:dyDescent="0.3">
      <c r="A5460">
        <v>62942</v>
      </c>
      <c r="B5460" t="s">
        <v>4164</v>
      </c>
      <c r="C5460" t="s">
        <v>5547</v>
      </c>
      <c r="D5460" t="s">
        <v>9381</v>
      </c>
      <c r="E5460" t="s">
        <v>9382</v>
      </c>
      <c r="F5460" t="s">
        <v>455</v>
      </c>
      <c r="G5460" t="s">
        <v>33</v>
      </c>
      <c r="H5460" t="s">
        <v>34</v>
      </c>
      <c r="I5460" t="s">
        <v>63</v>
      </c>
      <c r="J5460" t="s">
        <v>36</v>
      </c>
      <c r="K5460" t="s">
        <v>5550</v>
      </c>
      <c r="L5460" s="2">
        <v>39881</v>
      </c>
      <c r="M5460" s="4">
        <v>40128</v>
      </c>
      <c r="N5460" s="4">
        <v>40128</v>
      </c>
      <c r="O5460" s="1">
        <v>40128</v>
      </c>
      <c r="P5460" t="s">
        <v>52</v>
      </c>
      <c r="R5460" t="s">
        <v>71</v>
      </c>
      <c r="S5460" t="s">
        <v>1097</v>
      </c>
      <c r="T5460" t="s">
        <v>313</v>
      </c>
      <c r="U5460" t="s">
        <v>314</v>
      </c>
      <c r="V5460" t="s">
        <v>315</v>
      </c>
      <c r="W5460" s="6" t="s">
        <v>100</v>
      </c>
      <c r="X5460" t="s">
        <v>83</v>
      </c>
      <c r="Y5460">
        <v>270</v>
      </c>
      <c r="Z5460">
        <v>392</v>
      </c>
      <c r="AA5460" t="s">
        <v>455</v>
      </c>
      <c r="AB5460" s="5">
        <f t="shared" si="170"/>
        <v>21638.408070175439</v>
      </c>
      <c r="AC5460" s="3">
        <v>37017.53</v>
      </c>
      <c r="AD5460" s="3">
        <v>94.43</v>
      </c>
      <c r="AE5460" s="3">
        <v>0.35</v>
      </c>
      <c r="AF5460" t="s">
        <v>316</v>
      </c>
      <c r="AG5460" t="s">
        <v>47</v>
      </c>
      <c r="AH5460" s="8">
        <v>202</v>
      </c>
      <c r="AI5460" s="12">
        <v>2191.21</v>
      </c>
      <c r="AJ5460" s="9">
        <v>72.55</v>
      </c>
      <c r="AK5460" s="5">
        <f t="shared" si="171"/>
        <v>0</v>
      </c>
    </row>
    <row r="5461" spans="1:37" x14ac:dyDescent="0.3">
      <c r="A5461">
        <v>62948</v>
      </c>
      <c r="B5461" t="s">
        <v>4141</v>
      </c>
      <c r="C5461" t="s">
        <v>4250</v>
      </c>
      <c r="D5461" t="s">
        <v>7696</v>
      </c>
      <c r="E5461" t="s">
        <v>9383</v>
      </c>
      <c r="F5461" t="s">
        <v>51</v>
      </c>
      <c r="G5461" t="s">
        <v>33</v>
      </c>
      <c r="H5461" t="s">
        <v>34</v>
      </c>
      <c r="I5461" t="s">
        <v>35</v>
      </c>
      <c r="J5461" t="s">
        <v>36</v>
      </c>
      <c r="K5461" t="s">
        <v>4253</v>
      </c>
      <c r="L5461" t="s">
        <v>4254</v>
      </c>
      <c r="M5461" s="4">
        <v>42212</v>
      </c>
      <c r="N5461" s="4">
        <v>42212</v>
      </c>
      <c r="O5461" s="1">
        <v>42212</v>
      </c>
      <c r="P5461" t="s">
        <v>52</v>
      </c>
      <c r="R5461" t="s">
        <v>71</v>
      </c>
      <c r="S5461" t="s">
        <v>304</v>
      </c>
      <c r="T5461" t="s">
        <v>563</v>
      </c>
      <c r="U5461" t="s">
        <v>564</v>
      </c>
      <c r="V5461" t="s">
        <v>57</v>
      </c>
      <c r="W5461" s="6" t="s">
        <v>565</v>
      </c>
      <c r="X5461" t="s">
        <v>146</v>
      </c>
      <c r="Y5461">
        <v>60</v>
      </c>
      <c r="Z5461">
        <v>14663</v>
      </c>
      <c r="AA5461" t="s">
        <v>51</v>
      </c>
      <c r="AB5461" s="5">
        <f t="shared" si="170"/>
        <v>21638.408070175439</v>
      </c>
      <c r="AC5461" s="3">
        <v>118770.3</v>
      </c>
      <c r="AD5461" s="3">
        <v>8.1</v>
      </c>
      <c r="AE5461" s="3">
        <v>0.13</v>
      </c>
      <c r="AF5461" t="s">
        <v>307</v>
      </c>
      <c r="AG5461" t="s">
        <v>47</v>
      </c>
      <c r="AH5461" s="8" t="s">
        <v>44</v>
      </c>
      <c r="AI5461" s="12" t="s">
        <v>44</v>
      </c>
      <c r="AJ5461" s="9">
        <v>139.79</v>
      </c>
      <c r="AK5461" s="5">
        <f t="shared" si="171"/>
        <v>0</v>
      </c>
    </row>
    <row r="5462" spans="1:37" x14ac:dyDescent="0.3">
      <c r="A5462">
        <v>62968</v>
      </c>
      <c r="B5462" t="s">
        <v>4141</v>
      </c>
      <c r="C5462" t="s">
        <v>4325</v>
      </c>
      <c r="D5462" t="s">
        <v>5710</v>
      </c>
      <c r="E5462" t="s">
        <v>5711</v>
      </c>
      <c r="F5462" t="s">
        <v>51</v>
      </c>
      <c r="G5462" t="s">
        <v>33</v>
      </c>
      <c r="H5462" t="s">
        <v>34</v>
      </c>
      <c r="I5462" t="s">
        <v>35</v>
      </c>
      <c r="J5462" t="s">
        <v>36</v>
      </c>
      <c r="K5462" t="s">
        <v>4328</v>
      </c>
      <c r="L5462" t="s">
        <v>5712</v>
      </c>
      <c r="M5462" s="4">
        <v>40109</v>
      </c>
      <c r="N5462" s="4">
        <v>40109</v>
      </c>
      <c r="O5462" s="1">
        <v>40109</v>
      </c>
      <c r="P5462" t="s">
        <v>52</v>
      </c>
      <c r="R5462" t="s">
        <v>71</v>
      </c>
      <c r="S5462" t="s">
        <v>54</v>
      </c>
      <c r="T5462" t="s">
        <v>73</v>
      </c>
      <c r="U5462" t="s">
        <v>74</v>
      </c>
      <c r="V5462" t="s">
        <v>57</v>
      </c>
      <c r="W5462" s="6" t="s">
        <v>75</v>
      </c>
      <c r="X5462" t="s">
        <v>76</v>
      </c>
      <c r="Y5462">
        <v>60</v>
      </c>
      <c r="Z5462">
        <v>2520</v>
      </c>
      <c r="AA5462" t="s">
        <v>51</v>
      </c>
      <c r="AB5462" s="5">
        <f t="shared" si="170"/>
        <v>21638.408070175439</v>
      </c>
      <c r="AC5462" s="3">
        <v>6048</v>
      </c>
      <c r="AD5462" s="3">
        <v>2.4</v>
      </c>
      <c r="AE5462" s="3">
        <v>0.04</v>
      </c>
      <c r="AF5462" t="s">
        <v>60</v>
      </c>
      <c r="AG5462" t="s">
        <v>109</v>
      </c>
      <c r="AH5462" s="8" t="s">
        <v>44</v>
      </c>
      <c r="AI5462" s="12" t="s">
        <v>44</v>
      </c>
      <c r="AJ5462" s="9">
        <v>11.85</v>
      </c>
      <c r="AK5462" s="5">
        <f t="shared" si="171"/>
        <v>0</v>
      </c>
    </row>
    <row r="5463" spans="1:37" hidden="1" x14ac:dyDescent="0.3">
      <c r="A5463">
        <v>62980</v>
      </c>
      <c r="B5463" t="s">
        <v>4153</v>
      </c>
      <c r="C5463" t="s">
        <v>5556</v>
      </c>
      <c r="D5463" t="s">
        <v>9384</v>
      </c>
      <c r="E5463" t="s">
        <v>9385</v>
      </c>
      <c r="F5463" t="s">
        <v>151</v>
      </c>
      <c r="G5463" t="s">
        <v>33</v>
      </c>
      <c r="H5463" t="s">
        <v>34</v>
      </c>
      <c r="I5463" t="s">
        <v>35</v>
      </c>
      <c r="J5463" t="s">
        <v>3844</v>
      </c>
      <c r="K5463" t="s">
        <v>5464</v>
      </c>
      <c r="L5463" t="s">
        <v>5559</v>
      </c>
      <c r="M5463" s="4">
        <v>41204</v>
      </c>
      <c r="N5463" s="4">
        <v>41204</v>
      </c>
      <c r="O5463" s="1">
        <v>41204</v>
      </c>
      <c r="P5463" t="s">
        <v>52</v>
      </c>
      <c r="R5463" t="s">
        <v>71</v>
      </c>
      <c r="S5463" t="s">
        <v>553</v>
      </c>
      <c r="T5463" t="s">
        <v>2883</v>
      </c>
      <c r="U5463" t="s">
        <v>2884</v>
      </c>
      <c r="V5463" t="s">
        <v>57</v>
      </c>
      <c r="W5463" s="6" t="s">
        <v>2885</v>
      </c>
      <c r="X5463" t="s">
        <v>146</v>
      </c>
      <c r="Y5463">
        <v>30</v>
      </c>
      <c r="Z5463">
        <v>19776</v>
      </c>
      <c r="AA5463" t="s">
        <v>151</v>
      </c>
      <c r="AB5463" s="5">
        <f t="shared" si="170"/>
        <v>2371.7673611111113</v>
      </c>
      <c r="AC5463" s="3">
        <v>100857.60000000001</v>
      </c>
      <c r="AD5463" s="3">
        <v>5.0999999999999996</v>
      </c>
      <c r="AE5463" s="3">
        <v>0.17</v>
      </c>
      <c r="AF5463" t="s">
        <v>554</v>
      </c>
      <c r="AG5463" t="s">
        <v>47</v>
      </c>
      <c r="AH5463" s="8">
        <v>2122</v>
      </c>
      <c r="AI5463" s="7">
        <v>9272.18</v>
      </c>
      <c r="AJ5463" s="9">
        <v>141.4</v>
      </c>
      <c r="AK5463" s="5">
        <f t="shared" si="171"/>
        <v>0</v>
      </c>
    </row>
    <row r="5464" spans="1:37" x14ac:dyDescent="0.3">
      <c r="A5464">
        <v>62987</v>
      </c>
      <c r="B5464" t="s">
        <v>5836</v>
      </c>
      <c r="C5464" t="s">
        <v>5837</v>
      </c>
      <c r="D5464" t="s">
        <v>9386</v>
      </c>
      <c r="E5464" t="s">
        <v>9387</v>
      </c>
      <c r="F5464" t="s">
        <v>4272</v>
      </c>
      <c r="G5464" t="s">
        <v>33</v>
      </c>
      <c r="H5464" t="s">
        <v>34</v>
      </c>
      <c r="I5464" t="s">
        <v>35</v>
      </c>
      <c r="J5464" t="s">
        <v>36</v>
      </c>
      <c r="K5464" t="s">
        <v>4163</v>
      </c>
      <c r="L5464" t="s">
        <v>4176</v>
      </c>
      <c r="M5464" s="4">
        <v>41549</v>
      </c>
      <c r="N5464" s="4">
        <v>41549</v>
      </c>
      <c r="O5464" s="1">
        <v>41549</v>
      </c>
      <c r="P5464" t="s">
        <v>38</v>
      </c>
      <c r="R5464" t="s">
        <v>39</v>
      </c>
      <c r="S5464" t="s">
        <v>199</v>
      </c>
      <c r="T5464" t="s">
        <v>65</v>
      </c>
      <c r="U5464" t="s">
        <v>66</v>
      </c>
      <c r="V5464" t="s">
        <v>67</v>
      </c>
      <c r="W5464" s="6" t="s">
        <v>44</v>
      </c>
      <c r="X5464" t="s">
        <v>45</v>
      </c>
      <c r="Y5464">
        <v>100</v>
      </c>
      <c r="Z5464">
        <v>154</v>
      </c>
      <c r="AA5464" t="s">
        <v>4272</v>
      </c>
      <c r="AB5464" s="5">
        <f t="shared" si="170"/>
        <v>21638.408070175439</v>
      </c>
      <c r="AC5464" s="3">
        <v>12320</v>
      </c>
      <c r="AD5464" s="3">
        <v>80</v>
      </c>
      <c r="AE5464" s="3">
        <v>0.8</v>
      </c>
      <c r="AF5464" t="s">
        <v>4152</v>
      </c>
      <c r="AG5464" t="s">
        <v>47</v>
      </c>
      <c r="AH5464" s="8">
        <v>60</v>
      </c>
      <c r="AI5464" s="12">
        <v>1619.3</v>
      </c>
      <c r="AJ5464" s="9">
        <v>15.24</v>
      </c>
      <c r="AK5464" s="5">
        <f t="shared" si="171"/>
        <v>0</v>
      </c>
    </row>
    <row r="5465" spans="1:37" x14ac:dyDescent="0.3">
      <c r="A5465">
        <v>62988</v>
      </c>
      <c r="B5465" t="s">
        <v>4198</v>
      </c>
      <c r="C5465" t="s">
        <v>4203</v>
      </c>
      <c r="D5465" t="s">
        <v>4204</v>
      </c>
      <c r="E5465" t="s">
        <v>4205</v>
      </c>
      <c r="F5465" t="s">
        <v>231</v>
      </c>
      <c r="G5465" t="s">
        <v>33</v>
      </c>
      <c r="H5465" t="s">
        <v>34</v>
      </c>
      <c r="I5465" t="s">
        <v>232</v>
      </c>
      <c r="J5465" t="s">
        <v>310</v>
      </c>
      <c r="K5465" t="s">
        <v>4206</v>
      </c>
      <c r="L5465" s="2">
        <v>41856</v>
      </c>
      <c r="M5465" s="4">
        <v>42054</v>
      </c>
      <c r="N5465" s="4">
        <v>42054</v>
      </c>
      <c r="O5465" s="1">
        <v>42054</v>
      </c>
      <c r="P5465" t="s">
        <v>52</v>
      </c>
      <c r="R5465" t="s">
        <v>71</v>
      </c>
      <c r="S5465" t="s">
        <v>4202</v>
      </c>
      <c r="T5465" t="s">
        <v>4317</v>
      </c>
      <c r="U5465" t="s">
        <v>4318</v>
      </c>
      <c r="V5465" t="s">
        <v>4319</v>
      </c>
      <c r="W5465" s="6" t="s">
        <v>433</v>
      </c>
      <c r="X5465" t="s">
        <v>76</v>
      </c>
      <c r="Y5465">
        <v>120</v>
      </c>
      <c r="Z5465">
        <v>3</v>
      </c>
      <c r="AA5465" t="s">
        <v>231</v>
      </c>
      <c r="AB5465" s="5">
        <f t="shared" si="170"/>
        <v>21638.408070175439</v>
      </c>
      <c r="AC5465" s="3">
        <v>106.26</v>
      </c>
      <c r="AD5465" s="3">
        <v>35.42</v>
      </c>
      <c r="AE5465" s="3">
        <v>0.3</v>
      </c>
      <c r="AF5465" t="s">
        <v>4320</v>
      </c>
      <c r="AG5465" t="s">
        <v>109</v>
      </c>
      <c r="AH5465" s="8" t="s">
        <v>44</v>
      </c>
      <c r="AI5465" s="12" t="s">
        <v>44</v>
      </c>
      <c r="AJ5465" s="9">
        <v>0.11</v>
      </c>
      <c r="AK5465" s="5">
        <f t="shared" si="171"/>
        <v>0</v>
      </c>
    </row>
    <row r="5466" spans="1:37" x14ac:dyDescent="0.3">
      <c r="A5466">
        <v>62990</v>
      </c>
      <c r="B5466" t="s">
        <v>4141</v>
      </c>
      <c r="C5466" t="s">
        <v>4651</v>
      </c>
      <c r="D5466" t="s">
        <v>4752</v>
      </c>
      <c r="E5466" t="s">
        <v>4753</v>
      </c>
      <c r="F5466" t="s">
        <v>51</v>
      </c>
      <c r="G5466" t="s">
        <v>33</v>
      </c>
      <c r="H5466" t="s">
        <v>34</v>
      </c>
      <c r="I5466" t="s">
        <v>35</v>
      </c>
      <c r="J5466" t="s">
        <v>36</v>
      </c>
      <c r="K5466" t="s">
        <v>4654</v>
      </c>
      <c r="L5466" s="2">
        <v>41163</v>
      </c>
      <c r="M5466" s="4">
        <v>41303</v>
      </c>
      <c r="N5466" s="4">
        <v>41303</v>
      </c>
      <c r="O5466" s="1">
        <v>41303</v>
      </c>
      <c r="P5466" t="s">
        <v>52</v>
      </c>
      <c r="R5466" t="s">
        <v>53</v>
      </c>
      <c r="S5466" t="s">
        <v>54</v>
      </c>
      <c r="T5466" t="s">
        <v>4349</v>
      </c>
      <c r="U5466" t="s">
        <v>89</v>
      </c>
      <c r="V5466" t="s">
        <v>57</v>
      </c>
      <c r="W5466" s="6" t="s">
        <v>58</v>
      </c>
      <c r="X5466" t="s">
        <v>90</v>
      </c>
      <c r="Y5466">
        <v>240</v>
      </c>
      <c r="Z5466">
        <v>691</v>
      </c>
      <c r="AA5466" t="s">
        <v>51</v>
      </c>
      <c r="AB5466" s="5">
        <f t="shared" si="170"/>
        <v>21638.408070175439</v>
      </c>
      <c r="AC5466" s="3">
        <v>1451.1</v>
      </c>
      <c r="AD5466" s="3">
        <v>2.1</v>
      </c>
      <c r="AE5466" s="3">
        <v>0.01</v>
      </c>
      <c r="AF5466" t="s">
        <v>60</v>
      </c>
      <c r="AG5466" t="s">
        <v>109</v>
      </c>
      <c r="AH5466" s="8" t="s">
        <v>44</v>
      </c>
      <c r="AI5466" s="12" t="s">
        <v>44</v>
      </c>
      <c r="AJ5466" s="9">
        <v>1.8</v>
      </c>
      <c r="AK5466" s="5">
        <f t="shared" si="171"/>
        <v>0</v>
      </c>
    </row>
    <row r="5467" spans="1:37" x14ac:dyDescent="0.3">
      <c r="A5467">
        <v>63044</v>
      </c>
      <c r="B5467" t="s">
        <v>4141</v>
      </c>
      <c r="C5467" t="s">
        <v>4742</v>
      </c>
      <c r="D5467" t="s">
        <v>7318</v>
      </c>
      <c r="E5467" t="s">
        <v>7319</v>
      </c>
      <c r="F5467" t="s">
        <v>51</v>
      </c>
      <c r="G5467" t="s">
        <v>33</v>
      </c>
      <c r="H5467" t="s">
        <v>34</v>
      </c>
      <c r="I5467" t="s">
        <v>35</v>
      </c>
      <c r="J5467" t="s">
        <v>36</v>
      </c>
      <c r="K5467" t="s">
        <v>4745</v>
      </c>
      <c r="L5467" s="2">
        <v>39883</v>
      </c>
      <c r="M5467" s="4">
        <v>40259</v>
      </c>
      <c r="N5467" s="4">
        <v>40259</v>
      </c>
      <c r="O5467" s="1">
        <v>40259</v>
      </c>
      <c r="P5467" t="s">
        <v>52</v>
      </c>
      <c r="R5467" t="s">
        <v>71</v>
      </c>
      <c r="S5467" t="s">
        <v>304</v>
      </c>
      <c r="T5467" t="s">
        <v>332</v>
      </c>
      <c r="U5467" t="s">
        <v>242</v>
      </c>
      <c r="V5467" t="s">
        <v>57</v>
      </c>
      <c r="W5467" s="6" t="s">
        <v>244</v>
      </c>
      <c r="X5467" t="s">
        <v>76</v>
      </c>
      <c r="Y5467">
        <v>30</v>
      </c>
      <c r="Z5467">
        <v>4872</v>
      </c>
      <c r="AA5467" t="s">
        <v>51</v>
      </c>
      <c r="AB5467" s="5">
        <f t="shared" si="170"/>
        <v>21638.408070175439</v>
      </c>
      <c r="AC5467" s="3">
        <v>36540</v>
      </c>
      <c r="AD5467" s="3">
        <v>7.5</v>
      </c>
      <c r="AE5467" s="3">
        <v>0.25</v>
      </c>
      <c r="AF5467" t="s">
        <v>307</v>
      </c>
      <c r="AG5467" t="s">
        <v>109</v>
      </c>
      <c r="AH5467" s="8" t="s">
        <v>44</v>
      </c>
      <c r="AI5467" s="12" t="s">
        <v>44</v>
      </c>
      <c r="AJ5467" s="9">
        <v>71.62</v>
      </c>
      <c r="AK5467" s="5">
        <f t="shared" si="171"/>
        <v>0</v>
      </c>
    </row>
    <row r="5468" spans="1:37" hidden="1" x14ac:dyDescent="0.3">
      <c r="A5468">
        <v>63047</v>
      </c>
      <c r="B5468" t="s">
        <v>4198</v>
      </c>
      <c r="C5468" t="s">
        <v>4203</v>
      </c>
      <c r="D5468" t="s">
        <v>5152</v>
      </c>
      <c r="E5468" t="s">
        <v>5153</v>
      </c>
      <c r="F5468" t="s">
        <v>231</v>
      </c>
      <c r="G5468" t="s">
        <v>33</v>
      </c>
      <c r="H5468" t="s">
        <v>34</v>
      </c>
      <c r="I5468" t="s">
        <v>232</v>
      </c>
      <c r="J5468" t="s">
        <v>310</v>
      </c>
      <c r="K5468" t="s">
        <v>4206</v>
      </c>
      <c r="L5468" t="s">
        <v>5154</v>
      </c>
      <c r="M5468" s="4">
        <v>41879</v>
      </c>
      <c r="N5468" s="4">
        <v>41879</v>
      </c>
      <c r="O5468" s="1">
        <v>41879</v>
      </c>
      <c r="P5468" t="s">
        <v>52</v>
      </c>
      <c r="R5468" t="s">
        <v>71</v>
      </c>
      <c r="S5468" t="s">
        <v>4202</v>
      </c>
      <c r="T5468" t="s">
        <v>249</v>
      </c>
      <c r="U5468" t="s">
        <v>89</v>
      </c>
      <c r="V5468" t="s">
        <v>57</v>
      </c>
      <c r="W5468" s="6" t="s">
        <v>244</v>
      </c>
      <c r="X5468" t="s">
        <v>76</v>
      </c>
      <c r="Y5468">
        <v>60</v>
      </c>
      <c r="Z5468">
        <v>11</v>
      </c>
      <c r="AA5468" t="s">
        <v>231</v>
      </c>
      <c r="AB5468" s="5">
        <f t="shared" si="170"/>
        <v>2371.7673611111113</v>
      </c>
      <c r="AC5468" s="3">
        <v>274.5</v>
      </c>
      <c r="AD5468" s="3">
        <v>24.95</v>
      </c>
      <c r="AE5468" s="3">
        <v>0.42</v>
      </c>
      <c r="AF5468" t="s">
        <v>60</v>
      </c>
      <c r="AG5468" t="s">
        <v>109</v>
      </c>
      <c r="AH5468" s="8" t="s">
        <v>44</v>
      </c>
      <c r="AI5468" s="7" t="s">
        <v>44</v>
      </c>
      <c r="AJ5468" s="9">
        <v>0.28000000000000003</v>
      </c>
      <c r="AK5468" s="5">
        <f t="shared" si="171"/>
        <v>0</v>
      </c>
    </row>
    <row r="5469" spans="1:37" x14ac:dyDescent="0.3">
      <c r="A5469">
        <v>63064</v>
      </c>
      <c r="B5469" t="s">
        <v>4220</v>
      </c>
      <c r="C5469" t="s">
        <v>6356</v>
      </c>
      <c r="D5469" t="s">
        <v>7134</v>
      </c>
      <c r="E5469" t="s">
        <v>9388</v>
      </c>
      <c r="F5469" t="s">
        <v>87</v>
      </c>
      <c r="G5469" t="s">
        <v>33</v>
      </c>
      <c r="H5469" t="s">
        <v>34</v>
      </c>
      <c r="I5469" t="s">
        <v>35</v>
      </c>
      <c r="J5469" t="s">
        <v>36</v>
      </c>
      <c r="K5469" s="2">
        <v>41553</v>
      </c>
      <c r="L5469" s="2">
        <v>41554</v>
      </c>
      <c r="M5469" s="4">
        <v>41585</v>
      </c>
      <c r="N5469" s="4">
        <v>41585</v>
      </c>
      <c r="O5469" s="1">
        <v>41595</v>
      </c>
      <c r="P5469" t="s">
        <v>38</v>
      </c>
      <c r="R5469" t="s">
        <v>39</v>
      </c>
      <c r="S5469" t="s">
        <v>199</v>
      </c>
      <c r="T5469" t="s">
        <v>65</v>
      </c>
      <c r="U5469" t="s">
        <v>66</v>
      </c>
      <c r="V5469" t="s">
        <v>67</v>
      </c>
      <c r="W5469" s="6" t="s">
        <v>44</v>
      </c>
      <c r="X5469" t="s">
        <v>45</v>
      </c>
      <c r="Y5469">
        <v>100</v>
      </c>
      <c r="Z5469">
        <v>3023</v>
      </c>
      <c r="AA5469" t="s">
        <v>87</v>
      </c>
      <c r="AB5469" s="5">
        <f t="shared" si="170"/>
        <v>21638.408070175439</v>
      </c>
      <c r="AC5469" s="3">
        <v>269047</v>
      </c>
      <c r="AD5469" s="3">
        <v>89</v>
      </c>
      <c r="AE5469" s="3">
        <v>0.89</v>
      </c>
      <c r="AF5469" t="s">
        <v>4152</v>
      </c>
      <c r="AG5469" t="s">
        <v>47</v>
      </c>
      <c r="AH5469" s="8">
        <v>1221</v>
      </c>
      <c r="AI5469" s="12">
        <v>19891.2</v>
      </c>
      <c r="AJ5469" s="9">
        <v>332.81</v>
      </c>
      <c r="AK5469" s="5">
        <f t="shared" si="171"/>
        <v>0</v>
      </c>
    </row>
    <row r="5470" spans="1:37" x14ac:dyDescent="0.3">
      <c r="A5470">
        <v>63073</v>
      </c>
      <c r="B5470" t="s">
        <v>5176</v>
      </c>
      <c r="C5470" t="s">
        <v>6769</v>
      </c>
      <c r="D5470" t="s">
        <v>9389</v>
      </c>
      <c r="E5470" t="s">
        <v>9390</v>
      </c>
      <c r="F5470" t="s">
        <v>155</v>
      </c>
      <c r="G5470" t="s">
        <v>33</v>
      </c>
      <c r="H5470" t="s">
        <v>34</v>
      </c>
      <c r="I5470" t="s">
        <v>63</v>
      </c>
      <c r="J5470" t="s">
        <v>36</v>
      </c>
      <c r="K5470" t="s">
        <v>4989</v>
      </c>
      <c r="L5470" t="s">
        <v>6772</v>
      </c>
      <c r="M5470" s="4">
        <v>41711</v>
      </c>
      <c r="N5470" s="4">
        <v>41711</v>
      </c>
      <c r="O5470" s="1">
        <v>41711</v>
      </c>
      <c r="P5470" t="s">
        <v>52</v>
      </c>
      <c r="R5470" t="s">
        <v>53</v>
      </c>
      <c r="S5470" t="s">
        <v>4917</v>
      </c>
      <c r="T5470" t="s">
        <v>319</v>
      </c>
      <c r="U5470" t="s">
        <v>158</v>
      </c>
      <c r="V5470" t="s">
        <v>159</v>
      </c>
      <c r="W5470" s="6" t="s">
        <v>320</v>
      </c>
      <c r="X5470" t="s">
        <v>321</v>
      </c>
      <c r="Y5470">
        <v>60</v>
      </c>
      <c r="Z5470">
        <v>1014</v>
      </c>
      <c r="AA5470" t="s">
        <v>155</v>
      </c>
      <c r="AB5470" s="5">
        <f t="shared" si="170"/>
        <v>21638.408070175439</v>
      </c>
      <c r="AC5470" s="3">
        <v>7098</v>
      </c>
      <c r="AD5470" s="3">
        <v>7</v>
      </c>
      <c r="AE5470" s="3">
        <v>0.12</v>
      </c>
      <c r="AF5470" t="s">
        <v>4672</v>
      </c>
      <c r="AG5470" t="s">
        <v>47</v>
      </c>
      <c r="AH5470" s="8">
        <v>247</v>
      </c>
      <c r="AI5470" s="12">
        <v>3584.08</v>
      </c>
      <c r="AJ5470" s="9">
        <v>8.7799999999999994</v>
      </c>
      <c r="AK5470" s="5">
        <f t="shared" si="171"/>
        <v>0</v>
      </c>
    </row>
    <row r="5471" spans="1:37" hidden="1" x14ac:dyDescent="0.3">
      <c r="A5471">
        <v>63106</v>
      </c>
      <c r="B5471" t="s">
        <v>4808</v>
      </c>
      <c r="C5471" t="s">
        <v>4809</v>
      </c>
      <c r="D5471" t="s">
        <v>4810</v>
      </c>
      <c r="E5471" t="s">
        <v>9391</v>
      </c>
      <c r="F5471" t="s">
        <v>4030</v>
      </c>
      <c r="G5471" t="s">
        <v>33</v>
      </c>
      <c r="H5471" t="s">
        <v>34</v>
      </c>
      <c r="I5471" t="s">
        <v>35</v>
      </c>
      <c r="J5471" t="s">
        <v>36</v>
      </c>
      <c r="K5471" t="s">
        <v>4812</v>
      </c>
      <c r="L5471" t="s">
        <v>4813</v>
      </c>
      <c r="M5471" s="4">
        <v>41565</v>
      </c>
      <c r="N5471" s="4">
        <v>41565</v>
      </c>
      <c r="O5471" s="1">
        <v>41565</v>
      </c>
      <c r="P5471" t="s">
        <v>52</v>
      </c>
      <c r="R5471" t="s">
        <v>71</v>
      </c>
      <c r="S5471" t="s">
        <v>54</v>
      </c>
      <c r="T5471" t="s">
        <v>563</v>
      </c>
      <c r="U5471" t="s">
        <v>564</v>
      </c>
      <c r="V5471" t="s">
        <v>57</v>
      </c>
      <c r="W5471" s="6" t="s">
        <v>565</v>
      </c>
      <c r="X5471" t="s">
        <v>146</v>
      </c>
      <c r="Y5471">
        <v>60</v>
      </c>
      <c r="Z5471">
        <v>38707</v>
      </c>
      <c r="AA5471" t="s">
        <v>4030</v>
      </c>
      <c r="AB5471" s="5">
        <f t="shared" si="170"/>
        <v>2371.7673611111113</v>
      </c>
      <c r="AC5471" s="3">
        <v>314687.90999999997</v>
      </c>
      <c r="AD5471" s="3">
        <v>8.1300000000000008</v>
      </c>
      <c r="AE5471" s="3">
        <v>0.14000000000000001</v>
      </c>
      <c r="AF5471" t="s">
        <v>60</v>
      </c>
      <c r="AG5471" t="s">
        <v>47</v>
      </c>
      <c r="AH5471" s="8">
        <v>4926</v>
      </c>
      <c r="AI5471" s="7">
        <v>40227.599999999999</v>
      </c>
      <c r="AJ5471" s="9">
        <v>389.27</v>
      </c>
      <c r="AK5471" s="5">
        <f t="shared" si="171"/>
        <v>0</v>
      </c>
    </row>
    <row r="5472" spans="1:37" x14ac:dyDescent="0.3">
      <c r="A5472">
        <v>63111</v>
      </c>
      <c r="B5472" t="s">
        <v>4761</v>
      </c>
      <c r="C5472" t="s">
        <v>6264</v>
      </c>
      <c r="D5472" t="s">
        <v>8705</v>
      </c>
      <c r="E5472" t="s">
        <v>8706</v>
      </c>
      <c r="F5472" t="s">
        <v>4765</v>
      </c>
      <c r="G5472" t="s">
        <v>33</v>
      </c>
      <c r="H5472" t="s">
        <v>34</v>
      </c>
      <c r="I5472" t="s">
        <v>35</v>
      </c>
      <c r="J5472" t="s">
        <v>36</v>
      </c>
      <c r="K5472" t="s">
        <v>6267</v>
      </c>
      <c r="L5472" t="s">
        <v>4343</v>
      </c>
      <c r="M5472" s="4">
        <v>41717</v>
      </c>
      <c r="N5472" s="4">
        <v>41717</v>
      </c>
      <c r="O5472" s="1">
        <v>41722</v>
      </c>
      <c r="P5472" t="s">
        <v>38</v>
      </c>
      <c r="R5472" t="s">
        <v>252</v>
      </c>
      <c r="S5472" t="s">
        <v>199</v>
      </c>
      <c r="T5472" t="s">
        <v>253</v>
      </c>
      <c r="U5472" t="s">
        <v>253</v>
      </c>
      <c r="V5472" t="s">
        <v>57</v>
      </c>
      <c r="W5472" s="6" t="s">
        <v>44</v>
      </c>
      <c r="X5472" t="s">
        <v>254</v>
      </c>
      <c r="Y5472">
        <v>100</v>
      </c>
      <c r="Z5472">
        <v>153</v>
      </c>
      <c r="AA5472" t="s">
        <v>4765</v>
      </c>
      <c r="AB5472" s="5">
        <f t="shared" si="170"/>
        <v>21638.408070175439</v>
      </c>
      <c r="AC5472" s="3">
        <v>765</v>
      </c>
      <c r="AD5472" s="3">
        <v>5</v>
      </c>
      <c r="AE5472" s="3">
        <v>0.05</v>
      </c>
      <c r="AF5472" t="s">
        <v>4152</v>
      </c>
      <c r="AG5472" t="s">
        <v>109</v>
      </c>
      <c r="AH5472" s="8" t="s">
        <v>44</v>
      </c>
      <c r="AI5472" s="12" t="s">
        <v>44</v>
      </c>
      <c r="AJ5472" s="9">
        <v>0.79</v>
      </c>
      <c r="AK5472" s="5">
        <f t="shared" si="171"/>
        <v>0</v>
      </c>
    </row>
    <row r="5473" spans="1:37" hidden="1" x14ac:dyDescent="0.3">
      <c r="A5473">
        <v>63174</v>
      </c>
      <c r="B5473" t="s">
        <v>4153</v>
      </c>
      <c r="C5473" t="s">
        <v>5461</v>
      </c>
      <c r="D5473" t="s">
        <v>5462</v>
      </c>
      <c r="E5473" t="s">
        <v>5463</v>
      </c>
      <c r="F5473" t="s">
        <v>151</v>
      </c>
      <c r="G5473" t="s">
        <v>33</v>
      </c>
      <c r="H5473" t="s">
        <v>34</v>
      </c>
      <c r="I5473" t="s">
        <v>35</v>
      </c>
      <c r="J5473" t="s">
        <v>3844</v>
      </c>
      <c r="K5473" t="s">
        <v>5464</v>
      </c>
      <c r="L5473" s="2">
        <v>40975</v>
      </c>
      <c r="M5473" s="4">
        <v>41263</v>
      </c>
      <c r="N5473" s="4">
        <v>41263</v>
      </c>
      <c r="O5473" s="1">
        <v>41263</v>
      </c>
      <c r="P5473" t="s">
        <v>52</v>
      </c>
      <c r="R5473" t="s">
        <v>71</v>
      </c>
      <c r="S5473" t="s">
        <v>304</v>
      </c>
      <c r="T5473" t="s">
        <v>614</v>
      </c>
      <c r="U5473" t="s">
        <v>357</v>
      </c>
      <c r="V5473" t="s">
        <v>57</v>
      </c>
      <c r="W5473" s="6" t="s">
        <v>244</v>
      </c>
      <c r="X5473" t="s">
        <v>76</v>
      </c>
      <c r="Y5473">
        <v>60</v>
      </c>
      <c r="Z5473">
        <v>2610</v>
      </c>
      <c r="AA5473" t="s">
        <v>151</v>
      </c>
      <c r="AB5473" s="5">
        <f t="shared" si="170"/>
        <v>2371.7673611111113</v>
      </c>
      <c r="AC5473" s="3">
        <v>32598.9</v>
      </c>
      <c r="AD5473" s="3">
        <v>12.49</v>
      </c>
      <c r="AE5473" s="3">
        <v>0.21</v>
      </c>
      <c r="AF5473" t="s">
        <v>307</v>
      </c>
      <c r="AG5473" t="s">
        <v>109</v>
      </c>
      <c r="AH5473" s="8" t="s">
        <v>44</v>
      </c>
      <c r="AI5473" s="7" t="s">
        <v>44</v>
      </c>
      <c r="AJ5473" s="9">
        <v>45.7</v>
      </c>
      <c r="AK5473" s="5">
        <f t="shared" si="171"/>
        <v>0</v>
      </c>
    </row>
    <row r="5474" spans="1:37" x14ac:dyDescent="0.3">
      <c r="A5474">
        <v>63175</v>
      </c>
      <c r="B5474" t="s">
        <v>4259</v>
      </c>
      <c r="C5474" t="s">
        <v>9392</v>
      </c>
      <c r="D5474" t="s">
        <v>9393</v>
      </c>
      <c r="E5474" t="s">
        <v>9394</v>
      </c>
      <c r="F5474" t="s">
        <v>140</v>
      </c>
      <c r="G5474" t="s">
        <v>33</v>
      </c>
      <c r="H5474" t="s">
        <v>34</v>
      </c>
      <c r="I5474" t="s">
        <v>35</v>
      </c>
      <c r="J5474" t="s">
        <v>36</v>
      </c>
      <c r="K5474" s="2">
        <v>39820</v>
      </c>
      <c r="L5474" s="2">
        <v>39851</v>
      </c>
      <c r="M5474" s="4">
        <v>40039</v>
      </c>
      <c r="N5474" s="4">
        <v>40039</v>
      </c>
      <c r="O5474" s="1">
        <v>40039</v>
      </c>
      <c r="P5474" t="s">
        <v>38</v>
      </c>
      <c r="R5474" t="s">
        <v>39</v>
      </c>
      <c r="S5474" t="s">
        <v>125</v>
      </c>
      <c r="T5474" t="s">
        <v>126</v>
      </c>
      <c r="U5474" t="s">
        <v>127</v>
      </c>
      <c r="V5474" t="s">
        <v>128</v>
      </c>
      <c r="W5474" s="6" t="s">
        <v>44</v>
      </c>
      <c r="X5474" t="s">
        <v>45</v>
      </c>
      <c r="Y5474">
        <v>20</v>
      </c>
      <c r="Z5474">
        <v>250</v>
      </c>
      <c r="AA5474" t="s">
        <v>140</v>
      </c>
      <c r="AB5474" s="5">
        <f t="shared" si="170"/>
        <v>21638.408070175439</v>
      </c>
      <c r="AC5474" s="3">
        <v>8000</v>
      </c>
      <c r="AD5474" s="3">
        <v>32</v>
      </c>
      <c r="AE5474" s="3">
        <v>1.6</v>
      </c>
      <c r="AF5474" t="s">
        <v>125</v>
      </c>
      <c r="AG5474" t="s">
        <v>47</v>
      </c>
      <c r="AH5474" s="8">
        <v>88</v>
      </c>
      <c r="AI5474" s="12">
        <v>3997.31</v>
      </c>
      <c r="AJ5474" s="9">
        <v>15.68</v>
      </c>
      <c r="AK5474" s="5">
        <f t="shared" si="171"/>
        <v>0</v>
      </c>
    </row>
    <row r="5475" spans="1:37" x14ac:dyDescent="0.3">
      <c r="A5475">
        <v>63186</v>
      </c>
      <c r="B5475" t="s">
        <v>4259</v>
      </c>
      <c r="C5475" t="s">
        <v>4993</v>
      </c>
      <c r="D5475" t="s">
        <v>9395</v>
      </c>
      <c r="E5475" t="s">
        <v>9396</v>
      </c>
      <c r="F5475" t="s">
        <v>140</v>
      </c>
      <c r="G5475" t="s">
        <v>33</v>
      </c>
      <c r="H5475" t="s">
        <v>34</v>
      </c>
      <c r="I5475" t="s">
        <v>112</v>
      </c>
      <c r="J5475" t="s">
        <v>36</v>
      </c>
      <c r="K5475" t="s">
        <v>4996</v>
      </c>
      <c r="L5475" t="s">
        <v>4376</v>
      </c>
      <c r="M5475" s="4">
        <v>40105</v>
      </c>
      <c r="N5475" s="4">
        <v>40105</v>
      </c>
      <c r="O5475" s="1">
        <v>40105</v>
      </c>
      <c r="P5475" t="s">
        <v>52</v>
      </c>
      <c r="R5475" t="s">
        <v>71</v>
      </c>
      <c r="S5475" t="s">
        <v>54</v>
      </c>
      <c r="T5475" t="s">
        <v>614</v>
      </c>
      <c r="U5475" t="s">
        <v>357</v>
      </c>
      <c r="V5475" t="s">
        <v>57</v>
      </c>
      <c r="W5475" s="6" t="s">
        <v>244</v>
      </c>
      <c r="X5475" t="s">
        <v>76</v>
      </c>
      <c r="Y5475">
        <v>60</v>
      </c>
      <c r="Z5475">
        <v>427</v>
      </c>
      <c r="AA5475" t="s">
        <v>140</v>
      </c>
      <c r="AB5475" s="5">
        <f t="shared" si="170"/>
        <v>21638.408070175439</v>
      </c>
      <c r="AC5475" s="3">
        <v>8253.91</v>
      </c>
      <c r="AD5475" s="3">
        <v>19.329999999999998</v>
      </c>
      <c r="AE5475" s="3">
        <v>0.32</v>
      </c>
      <c r="AF5475" t="s">
        <v>60</v>
      </c>
      <c r="AG5475" t="s">
        <v>47</v>
      </c>
      <c r="AH5475" s="8">
        <v>62</v>
      </c>
      <c r="AI5475" s="12">
        <v>1060.3499999999999</v>
      </c>
      <c r="AJ5475" s="9">
        <v>16.18</v>
      </c>
      <c r="AK5475" s="5">
        <f t="shared" si="171"/>
        <v>0</v>
      </c>
    </row>
    <row r="5476" spans="1:37" hidden="1" x14ac:dyDescent="0.3">
      <c r="A5476">
        <v>63228</v>
      </c>
      <c r="B5476" t="s">
        <v>4198</v>
      </c>
      <c r="C5476" t="s">
        <v>4203</v>
      </c>
      <c r="D5476" t="s">
        <v>4204</v>
      </c>
      <c r="E5476" t="s">
        <v>4205</v>
      </c>
      <c r="F5476" t="s">
        <v>231</v>
      </c>
      <c r="G5476" t="s">
        <v>33</v>
      </c>
      <c r="H5476" t="s">
        <v>34</v>
      </c>
      <c r="I5476" t="s">
        <v>232</v>
      </c>
      <c r="J5476" t="s">
        <v>310</v>
      </c>
      <c r="K5476" t="s">
        <v>4206</v>
      </c>
      <c r="L5476" s="2">
        <v>41856</v>
      </c>
      <c r="M5476" s="4">
        <v>42054</v>
      </c>
      <c r="N5476" s="4">
        <v>42054</v>
      </c>
      <c r="O5476" s="1">
        <v>42054</v>
      </c>
      <c r="P5476" t="s">
        <v>52</v>
      </c>
      <c r="R5476" t="s">
        <v>71</v>
      </c>
      <c r="S5476" t="s">
        <v>4202</v>
      </c>
      <c r="T5476" t="s">
        <v>249</v>
      </c>
      <c r="U5476" t="s">
        <v>89</v>
      </c>
      <c r="V5476" t="s">
        <v>57</v>
      </c>
      <c r="W5476" s="6" t="s">
        <v>244</v>
      </c>
      <c r="X5476" t="s">
        <v>76</v>
      </c>
      <c r="Y5476">
        <v>60</v>
      </c>
      <c r="Z5476">
        <v>3</v>
      </c>
      <c r="AA5476" t="s">
        <v>231</v>
      </c>
      <c r="AB5476" s="5">
        <f t="shared" si="170"/>
        <v>2371.7673611111113</v>
      </c>
      <c r="AC5476" s="3">
        <v>74.86</v>
      </c>
      <c r="AD5476" s="3">
        <v>24.95</v>
      </c>
      <c r="AE5476" s="3">
        <v>0.42</v>
      </c>
      <c r="AF5476" t="s">
        <v>60</v>
      </c>
      <c r="AG5476" t="s">
        <v>109</v>
      </c>
      <c r="AH5476" s="8" t="s">
        <v>44</v>
      </c>
      <c r="AI5476" s="7" t="s">
        <v>44</v>
      </c>
      <c r="AJ5476" s="9">
        <v>0.08</v>
      </c>
      <c r="AK5476" s="5">
        <f t="shared" si="171"/>
        <v>0</v>
      </c>
    </row>
    <row r="5477" spans="1:37" hidden="1" x14ac:dyDescent="0.3">
      <c r="A5477">
        <v>63234</v>
      </c>
      <c r="B5477" t="s">
        <v>4754</v>
      </c>
      <c r="C5477" t="s">
        <v>9397</v>
      </c>
      <c r="D5477" t="s">
        <v>9398</v>
      </c>
      <c r="E5477" t="s">
        <v>9399</v>
      </c>
      <c r="F5477" t="s">
        <v>4758</v>
      </c>
      <c r="G5477" t="s">
        <v>33</v>
      </c>
      <c r="H5477" t="s">
        <v>34</v>
      </c>
      <c r="I5477" t="s">
        <v>35</v>
      </c>
      <c r="J5477" t="s">
        <v>36</v>
      </c>
      <c r="K5477" t="s">
        <v>9400</v>
      </c>
      <c r="L5477" s="2">
        <v>40218</v>
      </c>
      <c r="M5477" s="4">
        <v>40494</v>
      </c>
      <c r="N5477" s="4">
        <v>40494</v>
      </c>
      <c r="O5477" s="1">
        <v>40494</v>
      </c>
      <c r="P5477" t="s">
        <v>38</v>
      </c>
      <c r="R5477" t="s">
        <v>39</v>
      </c>
      <c r="S5477" t="s">
        <v>199</v>
      </c>
      <c r="T5477" t="s">
        <v>65</v>
      </c>
      <c r="U5477" t="s">
        <v>66</v>
      </c>
      <c r="V5477" t="s">
        <v>67</v>
      </c>
      <c r="W5477" s="6" t="s">
        <v>44</v>
      </c>
      <c r="X5477" t="s">
        <v>45</v>
      </c>
      <c r="Y5477">
        <v>100</v>
      </c>
      <c r="Z5477">
        <v>260</v>
      </c>
      <c r="AA5477" t="s">
        <v>4758</v>
      </c>
      <c r="AB5477" s="5">
        <f t="shared" si="170"/>
        <v>2371.7673611111113</v>
      </c>
      <c r="AC5477" s="3">
        <v>23140</v>
      </c>
      <c r="AD5477" s="3">
        <v>89</v>
      </c>
      <c r="AE5477" s="3">
        <v>0.89</v>
      </c>
      <c r="AF5477" t="s">
        <v>202</v>
      </c>
      <c r="AG5477" t="s">
        <v>47</v>
      </c>
      <c r="AH5477" s="8">
        <v>119</v>
      </c>
      <c r="AI5477" s="7">
        <v>2742.83</v>
      </c>
      <c r="AJ5477" s="9">
        <v>49.89</v>
      </c>
      <c r="AK5477" s="5">
        <f t="shared" si="171"/>
        <v>0</v>
      </c>
    </row>
    <row r="5478" spans="1:37" x14ac:dyDescent="0.3">
      <c r="A5478">
        <v>63273</v>
      </c>
      <c r="B5478" t="s">
        <v>4415</v>
      </c>
      <c r="C5478" t="s">
        <v>8169</v>
      </c>
      <c r="D5478" t="s">
        <v>8170</v>
      </c>
      <c r="E5478" t="s">
        <v>9401</v>
      </c>
      <c r="F5478" t="s">
        <v>105</v>
      </c>
      <c r="G5478" t="s">
        <v>33</v>
      </c>
      <c r="H5478" t="s">
        <v>34</v>
      </c>
      <c r="I5478" t="s">
        <v>35</v>
      </c>
      <c r="J5478" t="s">
        <v>36</v>
      </c>
      <c r="K5478" t="s">
        <v>8172</v>
      </c>
      <c r="L5478" s="2">
        <v>41009</v>
      </c>
      <c r="M5478" s="4">
        <v>41274</v>
      </c>
      <c r="N5478" s="4">
        <v>41274</v>
      </c>
      <c r="O5478" s="1">
        <v>41274</v>
      </c>
      <c r="P5478" t="s">
        <v>38</v>
      </c>
      <c r="R5478" t="s">
        <v>39</v>
      </c>
      <c r="S5478" t="s">
        <v>199</v>
      </c>
      <c r="T5478" t="s">
        <v>65</v>
      </c>
      <c r="U5478" t="s">
        <v>66</v>
      </c>
      <c r="V5478" t="s">
        <v>67</v>
      </c>
      <c r="W5478" s="6" t="s">
        <v>44</v>
      </c>
      <c r="X5478" t="s">
        <v>45</v>
      </c>
      <c r="Y5478">
        <v>100</v>
      </c>
      <c r="Z5478">
        <v>2744</v>
      </c>
      <c r="AA5478" t="s">
        <v>105</v>
      </c>
      <c r="AB5478" s="5">
        <f t="shared" si="170"/>
        <v>21638.408070175439</v>
      </c>
      <c r="AC5478" s="3">
        <v>219520</v>
      </c>
      <c r="AD5478" s="3">
        <v>80</v>
      </c>
      <c r="AE5478" s="3">
        <v>0.8</v>
      </c>
      <c r="AF5478" t="s">
        <v>4152</v>
      </c>
      <c r="AG5478" t="s">
        <v>47</v>
      </c>
      <c r="AH5478" s="8">
        <v>1186</v>
      </c>
      <c r="AI5478" s="12">
        <v>22067.21</v>
      </c>
      <c r="AJ5478" s="9">
        <v>307.77</v>
      </c>
      <c r="AK5478" s="5">
        <f t="shared" si="171"/>
        <v>0</v>
      </c>
    </row>
    <row r="5479" spans="1:37" hidden="1" x14ac:dyDescent="0.3">
      <c r="A5479">
        <v>63274</v>
      </c>
      <c r="B5479" t="s">
        <v>4141</v>
      </c>
      <c r="C5479" t="s">
        <v>5386</v>
      </c>
      <c r="D5479" t="s">
        <v>7237</v>
      </c>
      <c r="E5479" t="s">
        <v>7238</v>
      </c>
      <c r="F5479" t="s">
        <v>51</v>
      </c>
      <c r="G5479" t="s">
        <v>33</v>
      </c>
      <c r="H5479" t="s">
        <v>34</v>
      </c>
      <c r="I5479" t="s">
        <v>35</v>
      </c>
      <c r="J5479" t="s">
        <v>36</v>
      </c>
      <c r="K5479" t="s">
        <v>5389</v>
      </c>
      <c r="L5479" t="s">
        <v>5912</v>
      </c>
      <c r="M5479" s="4">
        <v>40399</v>
      </c>
      <c r="N5479" s="4">
        <v>40399</v>
      </c>
      <c r="O5479" s="1">
        <v>40399</v>
      </c>
      <c r="P5479" t="s">
        <v>52</v>
      </c>
      <c r="R5479" t="s">
        <v>71</v>
      </c>
      <c r="S5479" t="s">
        <v>304</v>
      </c>
      <c r="T5479" t="s">
        <v>614</v>
      </c>
      <c r="U5479" t="s">
        <v>357</v>
      </c>
      <c r="V5479" t="s">
        <v>57</v>
      </c>
      <c r="W5479" s="6" t="s">
        <v>244</v>
      </c>
      <c r="X5479" t="s">
        <v>76</v>
      </c>
      <c r="Y5479">
        <v>60</v>
      </c>
      <c r="Z5479">
        <v>249</v>
      </c>
      <c r="AA5479" t="s">
        <v>51</v>
      </c>
      <c r="AB5479" s="5">
        <f t="shared" si="170"/>
        <v>2371.7673611111113</v>
      </c>
      <c r="AC5479" s="3">
        <v>3956.61</v>
      </c>
      <c r="AD5479" s="3">
        <v>15.89</v>
      </c>
      <c r="AE5479" s="3">
        <v>0.26</v>
      </c>
      <c r="AF5479" t="s">
        <v>307</v>
      </c>
      <c r="AG5479" t="s">
        <v>109</v>
      </c>
      <c r="AH5479" s="8" t="s">
        <v>44</v>
      </c>
      <c r="AI5479" s="7" t="s">
        <v>44</v>
      </c>
      <c r="AJ5479" s="9">
        <v>8.5299999999999994</v>
      </c>
      <c r="AK5479" s="5">
        <f t="shared" si="171"/>
        <v>0</v>
      </c>
    </row>
    <row r="5480" spans="1:37" x14ac:dyDescent="0.3">
      <c r="A5480">
        <v>63289</v>
      </c>
      <c r="B5480" t="s">
        <v>4422</v>
      </c>
      <c r="C5480" t="s">
        <v>4423</v>
      </c>
      <c r="D5480" t="s">
        <v>9402</v>
      </c>
      <c r="E5480" t="s">
        <v>9403</v>
      </c>
      <c r="F5480" t="s">
        <v>4030</v>
      </c>
      <c r="G5480" t="s">
        <v>33</v>
      </c>
      <c r="H5480" t="s">
        <v>34</v>
      </c>
      <c r="I5480" t="s">
        <v>35</v>
      </c>
      <c r="J5480" t="s">
        <v>36</v>
      </c>
      <c r="K5480" s="2">
        <v>41554</v>
      </c>
      <c r="L5480" s="2">
        <v>41433</v>
      </c>
      <c r="M5480" s="4">
        <v>41587</v>
      </c>
      <c r="N5480" s="4">
        <v>41587</v>
      </c>
      <c r="O5480" s="1">
        <v>41598</v>
      </c>
      <c r="P5480" t="s">
        <v>38</v>
      </c>
      <c r="R5480" t="s">
        <v>39</v>
      </c>
      <c r="S5480" t="s">
        <v>199</v>
      </c>
      <c r="T5480" t="s">
        <v>65</v>
      </c>
      <c r="U5480" t="s">
        <v>66</v>
      </c>
      <c r="V5480" t="s">
        <v>67</v>
      </c>
      <c r="W5480" s="6" t="s">
        <v>44</v>
      </c>
      <c r="X5480" t="s">
        <v>45</v>
      </c>
      <c r="Y5480">
        <v>100</v>
      </c>
      <c r="Z5480">
        <v>5000</v>
      </c>
      <c r="AA5480" t="s">
        <v>4030</v>
      </c>
      <c r="AB5480" s="5">
        <f t="shared" si="170"/>
        <v>21638.408070175439</v>
      </c>
      <c r="AC5480" s="3">
        <v>400000</v>
      </c>
      <c r="AD5480" s="3">
        <v>80</v>
      </c>
      <c r="AE5480" s="3">
        <v>0.8</v>
      </c>
      <c r="AF5480" t="s">
        <v>4152</v>
      </c>
      <c r="AG5480" t="s">
        <v>47</v>
      </c>
      <c r="AH5480" s="8">
        <v>1238</v>
      </c>
      <c r="AI5480" s="12">
        <v>46044.38</v>
      </c>
      <c r="AJ5480" s="9">
        <v>494.8</v>
      </c>
      <c r="AK5480" s="5">
        <f t="shared" si="171"/>
        <v>0</v>
      </c>
    </row>
    <row r="5481" spans="1:37" hidden="1" x14ac:dyDescent="0.3">
      <c r="A5481">
        <v>63292</v>
      </c>
      <c r="B5481" t="s">
        <v>4141</v>
      </c>
      <c r="C5481" t="s">
        <v>4213</v>
      </c>
      <c r="D5481" t="s">
        <v>9404</v>
      </c>
      <c r="E5481" t="s">
        <v>9405</v>
      </c>
      <c r="F5481" t="s">
        <v>51</v>
      </c>
      <c r="G5481" t="s">
        <v>33</v>
      </c>
      <c r="H5481" t="s">
        <v>34</v>
      </c>
      <c r="I5481" t="s">
        <v>63</v>
      </c>
      <c r="J5481" t="s">
        <v>36</v>
      </c>
      <c r="K5481" s="2">
        <v>41855</v>
      </c>
      <c r="L5481" t="s">
        <v>4206</v>
      </c>
      <c r="M5481" s="4">
        <v>41913</v>
      </c>
      <c r="N5481" s="4">
        <v>41913</v>
      </c>
      <c r="O5481" s="1">
        <v>41913</v>
      </c>
      <c r="P5481" t="s">
        <v>52</v>
      </c>
      <c r="R5481" t="s">
        <v>71</v>
      </c>
      <c r="S5481" t="s">
        <v>114</v>
      </c>
      <c r="T5481" t="s">
        <v>4356</v>
      </c>
      <c r="U5481" t="s">
        <v>529</v>
      </c>
      <c r="V5481" t="s">
        <v>530</v>
      </c>
      <c r="W5481" s="6" t="s">
        <v>433</v>
      </c>
      <c r="X5481" t="s">
        <v>76</v>
      </c>
      <c r="Y5481">
        <v>30</v>
      </c>
      <c r="Z5481">
        <v>400</v>
      </c>
      <c r="AA5481" t="s">
        <v>51</v>
      </c>
      <c r="AB5481" s="5">
        <f t="shared" si="170"/>
        <v>2371.7673611111113</v>
      </c>
      <c r="AC5481" s="3">
        <v>9304</v>
      </c>
      <c r="AD5481" s="3">
        <v>23.26</v>
      </c>
      <c r="AE5481" s="3">
        <v>0.78</v>
      </c>
      <c r="AF5481" t="s">
        <v>122</v>
      </c>
      <c r="AG5481" t="s">
        <v>47</v>
      </c>
      <c r="AH5481" s="8">
        <v>52</v>
      </c>
      <c r="AI5481" s="7">
        <v>379.77</v>
      </c>
      <c r="AJ5481" s="9">
        <v>9.56</v>
      </c>
      <c r="AK5481" s="5">
        <f t="shared" si="171"/>
        <v>0</v>
      </c>
    </row>
    <row r="5482" spans="1:37" x14ac:dyDescent="0.3">
      <c r="A5482">
        <v>63296</v>
      </c>
      <c r="B5482" t="s">
        <v>5915</v>
      </c>
      <c r="C5482" t="s">
        <v>5916</v>
      </c>
      <c r="D5482" t="s">
        <v>9406</v>
      </c>
      <c r="E5482" t="s">
        <v>9407</v>
      </c>
      <c r="F5482" t="s">
        <v>423</v>
      </c>
      <c r="G5482" t="s">
        <v>33</v>
      </c>
      <c r="H5482" t="s">
        <v>34</v>
      </c>
      <c r="I5482" t="s">
        <v>35</v>
      </c>
      <c r="J5482" t="s">
        <v>36</v>
      </c>
      <c r="K5482" s="2">
        <v>39855</v>
      </c>
      <c r="L5482" t="s">
        <v>4746</v>
      </c>
      <c r="M5482" s="4">
        <v>40581</v>
      </c>
      <c r="N5482" s="4">
        <v>40581</v>
      </c>
      <c r="O5482" s="1">
        <v>40581</v>
      </c>
      <c r="P5482" t="s">
        <v>38</v>
      </c>
      <c r="R5482" t="s">
        <v>252</v>
      </c>
      <c r="S5482" t="s">
        <v>125</v>
      </c>
      <c r="T5482" t="s">
        <v>424</v>
      </c>
      <c r="U5482" t="s">
        <v>425</v>
      </c>
      <c r="V5482" t="s">
        <v>128</v>
      </c>
      <c r="W5482" s="6" t="s">
        <v>44</v>
      </c>
      <c r="X5482" t="s">
        <v>254</v>
      </c>
      <c r="Y5482">
        <v>2</v>
      </c>
      <c r="Z5482">
        <v>15</v>
      </c>
      <c r="AA5482" t="s">
        <v>423</v>
      </c>
      <c r="AB5482" s="5">
        <f t="shared" si="170"/>
        <v>21638.408070175439</v>
      </c>
      <c r="AC5482" s="3">
        <v>465</v>
      </c>
      <c r="AD5482" s="3">
        <v>31</v>
      </c>
      <c r="AE5482" s="3">
        <v>15.5</v>
      </c>
      <c r="AF5482" t="s">
        <v>125</v>
      </c>
      <c r="AG5482" t="s">
        <v>47</v>
      </c>
      <c r="AH5482" s="8">
        <v>1</v>
      </c>
      <c r="AI5482" s="12">
        <v>650.97</v>
      </c>
      <c r="AJ5482" s="9">
        <v>1</v>
      </c>
      <c r="AK5482" s="5">
        <f t="shared" si="171"/>
        <v>0</v>
      </c>
    </row>
    <row r="5483" spans="1:37" x14ac:dyDescent="0.3">
      <c r="A5483">
        <v>63297</v>
      </c>
      <c r="B5483" t="s">
        <v>4153</v>
      </c>
      <c r="C5483" t="s">
        <v>4282</v>
      </c>
      <c r="D5483" t="s">
        <v>9408</v>
      </c>
      <c r="E5483" t="s">
        <v>9409</v>
      </c>
      <c r="F5483" t="s">
        <v>151</v>
      </c>
      <c r="G5483" t="s">
        <v>33</v>
      </c>
      <c r="H5483" t="s">
        <v>34</v>
      </c>
      <c r="I5483" t="s">
        <v>35</v>
      </c>
      <c r="J5483" t="s">
        <v>3844</v>
      </c>
      <c r="K5483" t="s">
        <v>4285</v>
      </c>
      <c r="L5483" t="s">
        <v>4286</v>
      </c>
      <c r="M5483" s="4">
        <v>42103</v>
      </c>
      <c r="N5483" s="4">
        <v>42103</v>
      </c>
      <c r="O5483" s="1">
        <v>42107</v>
      </c>
      <c r="P5483" t="s">
        <v>52</v>
      </c>
      <c r="R5483" t="s">
        <v>71</v>
      </c>
      <c r="S5483" t="s">
        <v>553</v>
      </c>
      <c r="T5483" t="s">
        <v>4210</v>
      </c>
      <c r="U5483" t="s">
        <v>4211</v>
      </c>
      <c r="V5483" t="s">
        <v>57</v>
      </c>
      <c r="W5483" s="6" t="s">
        <v>4212</v>
      </c>
      <c r="X5483" t="s">
        <v>146</v>
      </c>
      <c r="Y5483">
        <v>30</v>
      </c>
      <c r="Z5483">
        <v>56500</v>
      </c>
      <c r="AA5483" t="s">
        <v>151</v>
      </c>
      <c r="AB5483" s="5">
        <f t="shared" si="170"/>
        <v>21638.408070175439</v>
      </c>
      <c r="AC5483" s="3">
        <v>579125</v>
      </c>
      <c r="AD5483" s="3">
        <v>10.25</v>
      </c>
      <c r="AE5483" s="3">
        <v>0.34</v>
      </c>
      <c r="AF5483" t="s">
        <v>554</v>
      </c>
      <c r="AG5483" t="s">
        <v>47</v>
      </c>
      <c r="AH5483" s="8">
        <v>7324</v>
      </c>
      <c r="AI5483" s="12">
        <v>10500.29</v>
      </c>
      <c r="AJ5483" s="9">
        <v>595.34</v>
      </c>
      <c r="AK5483" s="5">
        <f t="shared" si="171"/>
        <v>0</v>
      </c>
    </row>
    <row r="5484" spans="1:37" x14ac:dyDescent="0.3">
      <c r="A5484">
        <v>63308</v>
      </c>
      <c r="B5484" t="s">
        <v>4198</v>
      </c>
      <c r="C5484" t="s">
        <v>4216</v>
      </c>
      <c r="D5484" t="s">
        <v>6910</v>
      </c>
      <c r="E5484" t="s">
        <v>6911</v>
      </c>
      <c r="F5484" t="s">
        <v>231</v>
      </c>
      <c r="G5484" t="s">
        <v>33</v>
      </c>
      <c r="H5484" t="s">
        <v>34</v>
      </c>
      <c r="I5484" t="s">
        <v>232</v>
      </c>
      <c r="J5484" t="s">
        <v>310</v>
      </c>
      <c r="K5484" s="2">
        <v>41585</v>
      </c>
      <c r="L5484" t="s">
        <v>6154</v>
      </c>
      <c r="M5484" s="4">
        <v>41677</v>
      </c>
      <c r="N5484" s="4">
        <v>41677</v>
      </c>
      <c r="O5484" s="1">
        <v>41677</v>
      </c>
      <c r="P5484" t="s">
        <v>52</v>
      </c>
      <c r="R5484" t="s">
        <v>53</v>
      </c>
      <c r="S5484" t="s">
        <v>312</v>
      </c>
      <c r="T5484" t="s">
        <v>502</v>
      </c>
      <c r="U5484" t="s">
        <v>98</v>
      </c>
      <c r="V5484" t="s">
        <v>57</v>
      </c>
      <c r="W5484" s="6" t="s">
        <v>481</v>
      </c>
      <c r="X5484" t="s">
        <v>83</v>
      </c>
      <c r="Y5484">
        <v>30</v>
      </c>
      <c r="Z5484">
        <v>71</v>
      </c>
      <c r="AA5484" t="s">
        <v>231</v>
      </c>
      <c r="AB5484" s="5">
        <f t="shared" si="170"/>
        <v>21638.408070175439</v>
      </c>
      <c r="AC5484" s="3">
        <v>235.46</v>
      </c>
      <c r="AD5484" s="3">
        <v>3.32</v>
      </c>
      <c r="AE5484" s="3">
        <v>0.11</v>
      </c>
      <c r="AF5484" t="s">
        <v>60</v>
      </c>
      <c r="AG5484" t="s">
        <v>109</v>
      </c>
      <c r="AH5484" s="8" t="s">
        <v>44</v>
      </c>
      <c r="AI5484" s="12" t="s">
        <v>44</v>
      </c>
      <c r="AJ5484" s="9">
        <v>0.28999999999999998</v>
      </c>
      <c r="AK5484" s="5">
        <f t="shared" si="171"/>
        <v>0</v>
      </c>
    </row>
    <row r="5485" spans="1:37" x14ac:dyDescent="0.3">
      <c r="A5485">
        <v>63355</v>
      </c>
      <c r="B5485" t="s">
        <v>5213</v>
      </c>
      <c r="C5485" t="s">
        <v>6318</v>
      </c>
      <c r="D5485" t="s">
        <v>9410</v>
      </c>
      <c r="E5485" t="s">
        <v>9411</v>
      </c>
      <c r="F5485" t="s">
        <v>2264</v>
      </c>
      <c r="G5485" t="s">
        <v>33</v>
      </c>
      <c r="H5485" t="s">
        <v>34</v>
      </c>
      <c r="I5485" t="s">
        <v>35</v>
      </c>
      <c r="J5485" t="s">
        <v>36</v>
      </c>
      <c r="K5485" s="2">
        <v>41823</v>
      </c>
      <c r="L5485" s="2">
        <v>41764</v>
      </c>
      <c r="M5485" s="4">
        <v>41802</v>
      </c>
      <c r="N5485" s="4">
        <v>41802</v>
      </c>
      <c r="O5485" s="1">
        <v>41802</v>
      </c>
      <c r="P5485" t="s">
        <v>52</v>
      </c>
      <c r="R5485" t="s">
        <v>71</v>
      </c>
      <c r="S5485" t="s">
        <v>54</v>
      </c>
      <c r="T5485" t="s">
        <v>4774</v>
      </c>
      <c r="U5485" t="s">
        <v>116</v>
      </c>
      <c r="V5485" t="s">
        <v>57</v>
      </c>
      <c r="W5485" s="6" t="s">
        <v>118</v>
      </c>
      <c r="X5485" t="s">
        <v>76</v>
      </c>
      <c r="Y5485">
        <v>120</v>
      </c>
      <c r="Z5485">
        <v>3393</v>
      </c>
      <c r="AA5485" t="s">
        <v>2264</v>
      </c>
      <c r="AB5485" s="5">
        <f t="shared" si="170"/>
        <v>21638.408070175439</v>
      </c>
      <c r="AC5485" s="3">
        <v>73967.399999999994</v>
      </c>
      <c r="AD5485" s="3">
        <v>21.8</v>
      </c>
      <c r="AE5485" s="3">
        <v>0.18</v>
      </c>
      <c r="AF5485" t="s">
        <v>60</v>
      </c>
      <c r="AG5485" t="s">
        <v>47</v>
      </c>
      <c r="AH5485" s="8">
        <v>901</v>
      </c>
      <c r="AI5485" s="12">
        <v>7326.63</v>
      </c>
      <c r="AJ5485" s="9">
        <v>76.040000000000006</v>
      </c>
      <c r="AK5485" s="5">
        <f t="shared" si="171"/>
        <v>0</v>
      </c>
    </row>
    <row r="5486" spans="1:37" x14ac:dyDescent="0.3">
      <c r="A5486">
        <v>63362</v>
      </c>
      <c r="B5486" t="s">
        <v>4198</v>
      </c>
      <c r="C5486" t="s">
        <v>4199</v>
      </c>
      <c r="D5486" t="s">
        <v>5160</v>
      </c>
      <c r="E5486" t="s">
        <v>5161</v>
      </c>
      <c r="F5486" t="s">
        <v>231</v>
      </c>
      <c r="G5486" t="s">
        <v>33</v>
      </c>
      <c r="H5486" t="s">
        <v>34</v>
      </c>
      <c r="I5486" t="s">
        <v>232</v>
      </c>
      <c r="J5486" t="s">
        <v>310</v>
      </c>
      <c r="K5486" s="2">
        <v>41952</v>
      </c>
      <c r="L5486" s="2">
        <v>42340</v>
      </c>
      <c r="M5486" s="4">
        <v>42047</v>
      </c>
      <c r="N5486" s="4">
        <v>42047</v>
      </c>
      <c r="O5486" s="1">
        <v>42047</v>
      </c>
      <c r="P5486" t="s">
        <v>52</v>
      </c>
      <c r="R5486" t="s">
        <v>53</v>
      </c>
      <c r="S5486" t="s">
        <v>4202</v>
      </c>
      <c r="T5486" t="s">
        <v>795</v>
      </c>
      <c r="U5486" t="s">
        <v>98</v>
      </c>
      <c r="V5486" t="s">
        <v>57</v>
      </c>
      <c r="W5486" s="6" t="s">
        <v>100</v>
      </c>
      <c r="X5486" t="s">
        <v>83</v>
      </c>
      <c r="Y5486">
        <v>90</v>
      </c>
      <c r="Z5486">
        <v>21</v>
      </c>
      <c r="AA5486" t="s">
        <v>231</v>
      </c>
      <c r="AB5486" s="5">
        <f t="shared" si="170"/>
        <v>21638.408070175439</v>
      </c>
      <c r="AC5486" s="3">
        <v>357.91</v>
      </c>
      <c r="AD5486" s="3">
        <v>17.04</v>
      </c>
      <c r="AE5486" s="3">
        <v>0.19</v>
      </c>
      <c r="AF5486" t="s">
        <v>60</v>
      </c>
      <c r="AG5486" t="s">
        <v>109</v>
      </c>
      <c r="AH5486" s="8" t="s">
        <v>44</v>
      </c>
      <c r="AI5486" s="12" t="s">
        <v>44</v>
      </c>
      <c r="AJ5486" s="9">
        <v>0.37</v>
      </c>
      <c r="AK5486" s="5">
        <f t="shared" si="171"/>
        <v>0</v>
      </c>
    </row>
    <row r="5487" spans="1:37" hidden="1" x14ac:dyDescent="0.3">
      <c r="A5487">
        <v>63401</v>
      </c>
      <c r="B5487" t="s">
        <v>4311</v>
      </c>
      <c r="C5487" t="s">
        <v>4397</v>
      </c>
      <c r="D5487" t="s">
        <v>9412</v>
      </c>
      <c r="E5487" t="s">
        <v>9413</v>
      </c>
      <c r="F5487" t="s">
        <v>809</v>
      </c>
      <c r="G5487" t="s">
        <v>33</v>
      </c>
      <c r="H5487" t="s">
        <v>34</v>
      </c>
      <c r="I5487" t="s">
        <v>112</v>
      </c>
      <c r="J5487" t="s">
        <v>36</v>
      </c>
      <c r="K5487" t="s">
        <v>4400</v>
      </c>
      <c r="L5487" s="2">
        <v>41340</v>
      </c>
      <c r="M5487" s="4">
        <v>41684</v>
      </c>
      <c r="N5487" s="4">
        <v>41684</v>
      </c>
      <c r="O5487" s="1">
        <v>41689</v>
      </c>
      <c r="P5487" t="s">
        <v>52</v>
      </c>
      <c r="R5487" t="s">
        <v>71</v>
      </c>
      <c r="S5487" t="s">
        <v>640</v>
      </c>
      <c r="T5487" t="s">
        <v>4950</v>
      </c>
      <c r="U5487" t="s">
        <v>4387</v>
      </c>
      <c r="V5487" t="s">
        <v>4388</v>
      </c>
      <c r="W5487" s="6" t="s">
        <v>244</v>
      </c>
      <c r="X5487" t="s">
        <v>76</v>
      </c>
      <c r="Y5487">
        <v>120</v>
      </c>
      <c r="Z5487">
        <v>454</v>
      </c>
      <c r="AA5487" t="s">
        <v>809</v>
      </c>
      <c r="AB5487" s="5">
        <f t="shared" si="170"/>
        <v>2371.7673611111113</v>
      </c>
      <c r="AC5487" s="3">
        <v>30236.400000000001</v>
      </c>
      <c r="AD5487" s="3">
        <v>66.599999999999994</v>
      </c>
      <c r="AE5487" s="3">
        <v>0.55000000000000004</v>
      </c>
      <c r="AF5487" t="s">
        <v>430</v>
      </c>
      <c r="AG5487" t="s">
        <v>47</v>
      </c>
      <c r="AH5487" s="8">
        <v>79</v>
      </c>
      <c r="AI5487" s="7">
        <v>281.94</v>
      </c>
      <c r="AJ5487" s="9">
        <v>37.4</v>
      </c>
      <c r="AK5487" s="5">
        <f t="shared" si="171"/>
        <v>0</v>
      </c>
    </row>
    <row r="5488" spans="1:37" hidden="1" x14ac:dyDescent="0.3">
      <c r="A5488">
        <v>63409</v>
      </c>
      <c r="B5488" t="s">
        <v>4518</v>
      </c>
      <c r="C5488" t="s">
        <v>8841</v>
      </c>
      <c r="D5488" t="s">
        <v>9414</v>
      </c>
      <c r="E5488" t="s">
        <v>9415</v>
      </c>
      <c r="F5488" t="s">
        <v>224</v>
      </c>
      <c r="G5488" t="s">
        <v>33</v>
      </c>
      <c r="H5488" t="s">
        <v>34</v>
      </c>
      <c r="I5488" t="s">
        <v>35</v>
      </c>
      <c r="J5488" t="s">
        <v>36</v>
      </c>
      <c r="K5488" s="2">
        <v>42280</v>
      </c>
      <c r="L5488" t="s">
        <v>4324</v>
      </c>
      <c r="M5488" s="4">
        <v>42122</v>
      </c>
      <c r="N5488" s="4">
        <v>42122</v>
      </c>
      <c r="O5488" s="1">
        <v>42123</v>
      </c>
      <c r="P5488" t="s">
        <v>38</v>
      </c>
      <c r="R5488" t="s">
        <v>39</v>
      </c>
      <c r="S5488" t="s">
        <v>746</v>
      </c>
      <c r="T5488" t="s">
        <v>747</v>
      </c>
      <c r="U5488" t="s">
        <v>748</v>
      </c>
      <c r="V5488" t="s">
        <v>749</v>
      </c>
      <c r="W5488" s="6" t="s">
        <v>44</v>
      </c>
      <c r="X5488" t="s">
        <v>45</v>
      </c>
      <c r="Y5488">
        <v>1</v>
      </c>
      <c r="Z5488">
        <v>4000</v>
      </c>
      <c r="AA5488" t="s">
        <v>224</v>
      </c>
      <c r="AB5488" s="5">
        <f t="shared" si="170"/>
        <v>2371.7673611111113</v>
      </c>
      <c r="AC5488" s="3">
        <v>98000</v>
      </c>
      <c r="AD5488" s="3">
        <v>24.5</v>
      </c>
      <c r="AE5488" s="3">
        <v>24.5</v>
      </c>
      <c r="AF5488" t="s">
        <v>750</v>
      </c>
      <c r="AG5488" t="s">
        <v>47</v>
      </c>
      <c r="AH5488" s="8">
        <v>2764</v>
      </c>
      <c r="AI5488" s="7">
        <v>40716.160000000003</v>
      </c>
      <c r="AJ5488" s="9">
        <v>115.35</v>
      </c>
      <c r="AK5488" s="5">
        <f t="shared" si="171"/>
        <v>0</v>
      </c>
    </row>
    <row r="5489" spans="1:37" hidden="1" x14ac:dyDescent="0.3">
      <c r="A5489">
        <v>63412</v>
      </c>
      <c r="B5489" t="s">
        <v>4244</v>
      </c>
      <c r="C5489" t="s">
        <v>9416</v>
      </c>
      <c r="D5489" t="s">
        <v>9417</v>
      </c>
      <c r="E5489" t="s">
        <v>9418</v>
      </c>
      <c r="F5489" t="s">
        <v>32</v>
      </c>
      <c r="G5489" t="s">
        <v>33</v>
      </c>
      <c r="H5489" t="s">
        <v>34</v>
      </c>
      <c r="I5489" t="s">
        <v>35</v>
      </c>
      <c r="J5489" t="s">
        <v>36</v>
      </c>
      <c r="K5489" s="2">
        <v>41004</v>
      </c>
      <c r="L5489" t="s">
        <v>6712</v>
      </c>
      <c r="M5489" s="4">
        <v>41137</v>
      </c>
      <c r="N5489" s="4">
        <v>41137</v>
      </c>
      <c r="O5489" s="1">
        <v>41137</v>
      </c>
      <c r="P5489" t="s">
        <v>38</v>
      </c>
      <c r="R5489" t="s">
        <v>39</v>
      </c>
      <c r="S5489" t="s">
        <v>182</v>
      </c>
      <c r="T5489" t="s">
        <v>183</v>
      </c>
      <c r="U5489" t="s">
        <v>184</v>
      </c>
      <c r="V5489" t="s">
        <v>185</v>
      </c>
      <c r="W5489" s="6" t="s">
        <v>44</v>
      </c>
      <c r="X5489" t="s">
        <v>45</v>
      </c>
      <c r="Y5489">
        <v>20</v>
      </c>
      <c r="Z5489">
        <v>2155</v>
      </c>
      <c r="AA5489" t="s">
        <v>32</v>
      </c>
      <c r="AB5489" s="5">
        <f t="shared" si="170"/>
        <v>2371.7673611111113</v>
      </c>
      <c r="AC5489" s="3">
        <v>62495</v>
      </c>
      <c r="AD5489" s="3">
        <v>29</v>
      </c>
      <c r="AE5489" s="3">
        <v>1.45</v>
      </c>
      <c r="AF5489" t="s">
        <v>186</v>
      </c>
      <c r="AG5489" t="s">
        <v>47</v>
      </c>
      <c r="AH5489" s="8">
        <v>622</v>
      </c>
      <c r="AI5489" s="7">
        <v>7727.12</v>
      </c>
      <c r="AJ5489" s="9">
        <v>87.62</v>
      </c>
      <c r="AK5489" s="5">
        <f t="shared" si="171"/>
        <v>0</v>
      </c>
    </row>
    <row r="5490" spans="1:37" x14ac:dyDescent="0.3">
      <c r="A5490">
        <v>63419</v>
      </c>
      <c r="B5490" t="s">
        <v>9419</v>
      </c>
      <c r="C5490" t="s">
        <v>9420</v>
      </c>
      <c r="D5490" t="s">
        <v>9421</v>
      </c>
      <c r="E5490" t="s">
        <v>9422</v>
      </c>
      <c r="F5490" t="s">
        <v>2260</v>
      </c>
      <c r="G5490" t="s">
        <v>33</v>
      </c>
      <c r="H5490" t="s">
        <v>34</v>
      </c>
      <c r="I5490" t="s">
        <v>35</v>
      </c>
      <c r="J5490" t="s">
        <v>36</v>
      </c>
      <c r="K5490" s="2">
        <v>41707</v>
      </c>
      <c r="L5490" s="2">
        <v>41892</v>
      </c>
      <c r="M5490" s="4">
        <v>42054</v>
      </c>
      <c r="N5490" s="4">
        <v>42054</v>
      </c>
      <c r="O5490" s="1">
        <v>42054</v>
      </c>
      <c r="P5490" t="s">
        <v>38</v>
      </c>
      <c r="R5490" t="s">
        <v>39</v>
      </c>
      <c r="S5490" t="s">
        <v>199</v>
      </c>
      <c r="T5490" t="s">
        <v>65</v>
      </c>
      <c r="U5490" t="s">
        <v>66</v>
      </c>
      <c r="V5490" t="s">
        <v>67</v>
      </c>
      <c r="W5490" s="6" t="s">
        <v>44</v>
      </c>
      <c r="X5490" t="s">
        <v>45</v>
      </c>
      <c r="Y5490">
        <v>100</v>
      </c>
      <c r="Z5490">
        <v>39</v>
      </c>
      <c r="AA5490" t="s">
        <v>2260</v>
      </c>
      <c r="AB5490" s="5">
        <f t="shared" si="170"/>
        <v>21638.408070175439</v>
      </c>
      <c r="AC5490" s="3">
        <v>3120</v>
      </c>
      <c r="AD5490" s="3">
        <v>80</v>
      </c>
      <c r="AE5490" s="3">
        <v>0.8</v>
      </c>
      <c r="AF5490" t="s">
        <v>4152</v>
      </c>
      <c r="AG5490" t="s">
        <v>47</v>
      </c>
      <c r="AH5490" s="8">
        <v>17</v>
      </c>
      <c r="AI5490" s="12">
        <v>514.52</v>
      </c>
      <c r="AJ5490" s="9">
        <v>3.21</v>
      </c>
      <c r="AK5490" s="5">
        <f t="shared" si="171"/>
        <v>0</v>
      </c>
    </row>
    <row r="5491" spans="1:37" x14ac:dyDescent="0.3">
      <c r="A5491">
        <v>63432</v>
      </c>
      <c r="B5491" t="s">
        <v>4244</v>
      </c>
      <c r="C5491" t="s">
        <v>9423</v>
      </c>
      <c r="D5491" t="s">
        <v>9424</v>
      </c>
      <c r="E5491" t="s">
        <v>9425</v>
      </c>
      <c r="F5491" t="s">
        <v>32</v>
      </c>
      <c r="G5491" t="s">
        <v>33</v>
      </c>
      <c r="H5491" t="s">
        <v>34</v>
      </c>
      <c r="I5491" t="s">
        <v>63</v>
      </c>
      <c r="J5491" t="s">
        <v>36</v>
      </c>
      <c r="K5491" s="2">
        <v>40668</v>
      </c>
      <c r="L5491" s="2">
        <v>40701</v>
      </c>
      <c r="M5491" s="4">
        <v>40833</v>
      </c>
      <c r="N5491" s="4">
        <v>40833</v>
      </c>
      <c r="O5491" s="1">
        <v>40833</v>
      </c>
      <c r="P5491" t="s">
        <v>52</v>
      </c>
      <c r="R5491" t="s">
        <v>71</v>
      </c>
      <c r="S5491" t="s">
        <v>114</v>
      </c>
      <c r="T5491" t="s">
        <v>115</v>
      </c>
      <c r="U5491" t="s">
        <v>116</v>
      </c>
      <c r="V5491" t="s">
        <v>117</v>
      </c>
      <c r="W5491" s="6" t="s">
        <v>118</v>
      </c>
      <c r="X5491" t="s">
        <v>76</v>
      </c>
      <c r="Y5491">
        <v>120</v>
      </c>
      <c r="Z5491">
        <v>16800</v>
      </c>
      <c r="AA5491" t="s">
        <v>32</v>
      </c>
      <c r="AB5491" s="5">
        <f t="shared" si="170"/>
        <v>21638.408070175439</v>
      </c>
      <c r="AC5491" s="3">
        <v>517776</v>
      </c>
      <c r="AD5491" s="3">
        <v>30.82</v>
      </c>
      <c r="AE5491" s="3">
        <v>0.26</v>
      </c>
      <c r="AF5491" t="s">
        <v>122</v>
      </c>
      <c r="AG5491" t="s">
        <v>47</v>
      </c>
      <c r="AH5491" s="8">
        <v>4213</v>
      </c>
      <c r="AI5491" s="12">
        <v>27376.29</v>
      </c>
      <c r="AJ5491" s="9">
        <v>854.33</v>
      </c>
      <c r="AK5491" s="5">
        <f t="shared" si="171"/>
        <v>0</v>
      </c>
    </row>
    <row r="5492" spans="1:37" x14ac:dyDescent="0.3">
      <c r="A5492">
        <v>63438</v>
      </c>
      <c r="B5492" t="s">
        <v>4415</v>
      </c>
      <c r="C5492" t="s">
        <v>4880</v>
      </c>
      <c r="D5492" t="s">
        <v>5833</v>
      </c>
      <c r="E5492" t="s">
        <v>9426</v>
      </c>
      <c r="F5492" t="s">
        <v>105</v>
      </c>
      <c r="G5492" t="s">
        <v>33</v>
      </c>
      <c r="H5492" t="s">
        <v>34</v>
      </c>
      <c r="I5492" t="s">
        <v>35</v>
      </c>
      <c r="J5492" t="s">
        <v>36</v>
      </c>
      <c r="K5492" s="2">
        <v>41340</v>
      </c>
      <c r="L5492" t="s">
        <v>5835</v>
      </c>
      <c r="M5492" s="4">
        <v>41635</v>
      </c>
      <c r="N5492" s="4">
        <v>41635</v>
      </c>
      <c r="O5492" s="1">
        <v>41635</v>
      </c>
      <c r="P5492" t="s">
        <v>52</v>
      </c>
      <c r="R5492" t="s">
        <v>71</v>
      </c>
      <c r="S5492" t="s">
        <v>142</v>
      </c>
      <c r="T5492" t="s">
        <v>563</v>
      </c>
      <c r="U5492" t="s">
        <v>564</v>
      </c>
      <c r="V5492" t="s">
        <v>57</v>
      </c>
      <c r="W5492" s="6" t="s">
        <v>565</v>
      </c>
      <c r="X5492" t="s">
        <v>146</v>
      </c>
      <c r="Y5492">
        <v>60</v>
      </c>
      <c r="Z5492">
        <v>80516</v>
      </c>
      <c r="AA5492" t="s">
        <v>105</v>
      </c>
      <c r="AB5492" s="5">
        <f t="shared" si="170"/>
        <v>21638.408070175439</v>
      </c>
      <c r="AC5492" s="3">
        <v>652179.6</v>
      </c>
      <c r="AD5492" s="3">
        <v>8.1</v>
      </c>
      <c r="AE5492" s="3">
        <v>0.13</v>
      </c>
      <c r="AF5492" t="s">
        <v>147</v>
      </c>
      <c r="AG5492" t="s">
        <v>47</v>
      </c>
      <c r="AH5492" s="8">
        <v>11646</v>
      </c>
      <c r="AI5492" s="12">
        <v>50445.73</v>
      </c>
      <c r="AJ5492" s="9">
        <v>806.75</v>
      </c>
      <c r="AK5492" s="5">
        <f t="shared" si="171"/>
        <v>0</v>
      </c>
    </row>
    <row r="5493" spans="1:37" x14ac:dyDescent="0.3">
      <c r="A5493">
        <v>63466</v>
      </c>
      <c r="B5493" t="s">
        <v>4198</v>
      </c>
      <c r="C5493" t="s">
        <v>4456</v>
      </c>
      <c r="D5493" t="s">
        <v>4457</v>
      </c>
      <c r="E5493" t="s">
        <v>5414</v>
      </c>
      <c r="F5493" t="s">
        <v>231</v>
      </c>
      <c r="G5493" t="s">
        <v>33</v>
      </c>
      <c r="H5493" t="s">
        <v>34</v>
      </c>
      <c r="I5493" t="s">
        <v>232</v>
      </c>
      <c r="J5493" t="s">
        <v>310</v>
      </c>
      <c r="K5493" s="2">
        <v>40035</v>
      </c>
      <c r="L5493" t="s">
        <v>4459</v>
      </c>
      <c r="M5493" s="4">
        <v>40107</v>
      </c>
      <c r="N5493" s="4">
        <v>40107</v>
      </c>
      <c r="O5493" s="1">
        <v>40107</v>
      </c>
      <c r="P5493" t="s">
        <v>52</v>
      </c>
      <c r="R5493" t="s">
        <v>71</v>
      </c>
      <c r="S5493" t="s">
        <v>312</v>
      </c>
      <c r="T5493" t="s">
        <v>106</v>
      </c>
      <c r="U5493" t="s">
        <v>56</v>
      </c>
      <c r="V5493" t="s">
        <v>57</v>
      </c>
      <c r="W5493" s="6" t="s">
        <v>100</v>
      </c>
      <c r="X5493" t="s">
        <v>76</v>
      </c>
      <c r="Y5493">
        <v>60</v>
      </c>
      <c r="Z5493">
        <v>300</v>
      </c>
      <c r="AA5493" t="s">
        <v>231</v>
      </c>
      <c r="AB5493" s="5">
        <f t="shared" si="170"/>
        <v>21638.408070175439</v>
      </c>
      <c r="AC5493" s="3">
        <v>6758.47</v>
      </c>
      <c r="AD5493" s="3">
        <v>22.53</v>
      </c>
      <c r="AE5493" s="3">
        <v>0.38</v>
      </c>
      <c r="AF5493" t="s">
        <v>147</v>
      </c>
      <c r="AG5493" t="s">
        <v>109</v>
      </c>
      <c r="AH5493" s="8" t="s">
        <v>44</v>
      </c>
      <c r="AI5493" s="12" t="s">
        <v>44</v>
      </c>
      <c r="AJ5493" s="9">
        <v>13.25</v>
      </c>
      <c r="AK5493" s="5">
        <f t="shared" si="171"/>
        <v>0</v>
      </c>
    </row>
    <row r="5494" spans="1:37" x14ac:dyDescent="0.3">
      <c r="A5494">
        <v>63468</v>
      </c>
      <c r="B5494" t="s">
        <v>4198</v>
      </c>
      <c r="C5494" t="s">
        <v>4216</v>
      </c>
      <c r="D5494" t="s">
        <v>5150</v>
      </c>
      <c r="E5494" t="s">
        <v>6825</v>
      </c>
      <c r="F5494" t="s">
        <v>231</v>
      </c>
      <c r="G5494" t="s">
        <v>33</v>
      </c>
      <c r="H5494" t="s">
        <v>34</v>
      </c>
      <c r="I5494" t="s">
        <v>232</v>
      </c>
      <c r="J5494" t="s">
        <v>310</v>
      </c>
      <c r="K5494" s="2">
        <v>41585</v>
      </c>
      <c r="L5494" t="s">
        <v>4363</v>
      </c>
      <c r="M5494" s="4">
        <v>41880</v>
      </c>
      <c r="N5494" s="4">
        <v>41880</v>
      </c>
      <c r="O5494" s="1">
        <v>41880</v>
      </c>
      <c r="P5494" t="s">
        <v>52</v>
      </c>
      <c r="R5494" t="s">
        <v>71</v>
      </c>
      <c r="S5494" t="s">
        <v>312</v>
      </c>
      <c r="T5494" t="s">
        <v>305</v>
      </c>
      <c r="U5494" t="s">
        <v>98</v>
      </c>
      <c r="V5494" t="s">
        <v>57</v>
      </c>
      <c r="W5494" s="6" t="s">
        <v>306</v>
      </c>
      <c r="X5494" t="s">
        <v>76</v>
      </c>
      <c r="Y5494">
        <v>30</v>
      </c>
      <c r="Z5494">
        <v>632</v>
      </c>
      <c r="AA5494" t="s">
        <v>231</v>
      </c>
      <c r="AB5494" s="5">
        <f t="shared" si="170"/>
        <v>21638.408070175439</v>
      </c>
      <c r="AC5494" s="3">
        <v>10473.049999999999</v>
      </c>
      <c r="AD5494" s="3">
        <v>16.57</v>
      </c>
      <c r="AE5494" s="3">
        <v>0.55000000000000004</v>
      </c>
      <c r="AF5494" t="s">
        <v>554</v>
      </c>
      <c r="AG5494" t="s">
        <v>109</v>
      </c>
      <c r="AH5494" s="8" t="s">
        <v>44</v>
      </c>
      <c r="AI5494" s="12" t="s">
        <v>44</v>
      </c>
      <c r="AJ5494" s="9">
        <v>12.96</v>
      </c>
      <c r="AK5494" s="5">
        <f t="shared" si="171"/>
        <v>0</v>
      </c>
    </row>
    <row r="5495" spans="1:37" x14ac:dyDescent="0.3">
      <c r="A5495">
        <v>63486</v>
      </c>
      <c r="B5495" t="s">
        <v>4141</v>
      </c>
      <c r="C5495" t="s">
        <v>4442</v>
      </c>
      <c r="D5495" t="s">
        <v>8387</v>
      </c>
      <c r="E5495" t="s">
        <v>9121</v>
      </c>
      <c r="F5495" t="s">
        <v>51</v>
      </c>
      <c r="G5495" t="s">
        <v>33</v>
      </c>
      <c r="H5495" t="s">
        <v>34</v>
      </c>
      <c r="I5495" t="s">
        <v>35</v>
      </c>
      <c r="J5495" t="s">
        <v>36</v>
      </c>
      <c r="K5495" t="s">
        <v>4445</v>
      </c>
      <c r="L5495" s="2">
        <v>41427</v>
      </c>
      <c r="M5495" s="4">
        <v>41460</v>
      </c>
      <c r="N5495" s="4">
        <v>41460</v>
      </c>
      <c r="O5495" s="1">
        <v>41460</v>
      </c>
      <c r="P5495" t="s">
        <v>52</v>
      </c>
      <c r="R5495" t="s">
        <v>71</v>
      </c>
      <c r="S5495" t="s">
        <v>553</v>
      </c>
      <c r="T5495" t="s">
        <v>614</v>
      </c>
      <c r="U5495" t="s">
        <v>357</v>
      </c>
      <c r="V5495" t="s">
        <v>57</v>
      </c>
      <c r="W5495" s="6" t="s">
        <v>244</v>
      </c>
      <c r="X5495" t="s">
        <v>76</v>
      </c>
      <c r="Y5495">
        <v>60</v>
      </c>
      <c r="Z5495">
        <v>683</v>
      </c>
      <c r="AA5495" t="s">
        <v>51</v>
      </c>
      <c r="AB5495" s="5">
        <f t="shared" si="170"/>
        <v>21638.408070175439</v>
      </c>
      <c r="AC5495" s="3">
        <v>8366.75</v>
      </c>
      <c r="AD5495" s="3">
        <v>12.25</v>
      </c>
      <c r="AE5495" s="3">
        <v>0.2</v>
      </c>
      <c r="AF5495" t="s">
        <v>554</v>
      </c>
      <c r="AG5495" t="s">
        <v>109</v>
      </c>
      <c r="AH5495" s="8" t="s">
        <v>44</v>
      </c>
      <c r="AI5495" s="12" t="s">
        <v>44</v>
      </c>
      <c r="AJ5495" s="9">
        <v>10.35</v>
      </c>
      <c r="AK5495" s="5">
        <f t="shared" si="171"/>
        <v>0</v>
      </c>
    </row>
    <row r="5496" spans="1:37" hidden="1" x14ac:dyDescent="0.3">
      <c r="A5496">
        <v>63502</v>
      </c>
      <c r="B5496" t="s">
        <v>4153</v>
      </c>
      <c r="C5496" t="s">
        <v>6641</v>
      </c>
      <c r="D5496" t="s">
        <v>9427</v>
      </c>
      <c r="E5496" t="s">
        <v>9428</v>
      </c>
      <c r="F5496" t="s">
        <v>151</v>
      </c>
      <c r="G5496" t="s">
        <v>33</v>
      </c>
      <c r="H5496" t="s">
        <v>34</v>
      </c>
      <c r="I5496" t="s">
        <v>63</v>
      </c>
      <c r="J5496" t="s">
        <v>36</v>
      </c>
      <c r="K5496" s="2">
        <v>39883</v>
      </c>
      <c r="L5496" t="s">
        <v>4746</v>
      </c>
      <c r="M5496" s="4">
        <v>40240</v>
      </c>
      <c r="N5496" s="4">
        <v>40240</v>
      </c>
      <c r="O5496" s="1">
        <v>40240</v>
      </c>
      <c r="P5496" t="s">
        <v>52</v>
      </c>
      <c r="R5496" t="s">
        <v>53</v>
      </c>
      <c r="S5496" t="s">
        <v>114</v>
      </c>
      <c r="T5496" t="s">
        <v>471</v>
      </c>
      <c r="U5496" t="s">
        <v>116</v>
      </c>
      <c r="V5496" t="s">
        <v>57</v>
      </c>
      <c r="W5496" s="6" t="s">
        <v>472</v>
      </c>
      <c r="X5496" t="s">
        <v>76</v>
      </c>
      <c r="Y5496">
        <v>60</v>
      </c>
      <c r="Z5496">
        <v>300</v>
      </c>
      <c r="AA5496" t="s">
        <v>151</v>
      </c>
      <c r="AB5496" s="5">
        <f t="shared" si="170"/>
        <v>2371.7673611111113</v>
      </c>
      <c r="AC5496" s="3">
        <v>2712</v>
      </c>
      <c r="AD5496" s="3">
        <v>9.0399999999999991</v>
      </c>
      <c r="AE5496" s="3">
        <v>0.15</v>
      </c>
      <c r="AF5496" t="s">
        <v>122</v>
      </c>
      <c r="AG5496" t="s">
        <v>47</v>
      </c>
      <c r="AH5496" s="8">
        <v>37</v>
      </c>
      <c r="AI5496" s="7">
        <v>971.8</v>
      </c>
      <c r="AJ5496" s="9">
        <v>5.85</v>
      </c>
      <c r="AK5496" s="5">
        <f t="shared" si="171"/>
        <v>0</v>
      </c>
    </row>
    <row r="5497" spans="1:37" x14ac:dyDescent="0.3">
      <c r="A5497">
        <v>63537</v>
      </c>
      <c r="B5497" t="s">
        <v>4220</v>
      </c>
      <c r="C5497" t="s">
        <v>5421</v>
      </c>
      <c r="D5497" t="s">
        <v>5422</v>
      </c>
      <c r="E5497" t="s">
        <v>9429</v>
      </c>
      <c r="F5497" t="s">
        <v>87</v>
      </c>
      <c r="G5497" t="s">
        <v>33</v>
      </c>
      <c r="H5497" t="s">
        <v>34</v>
      </c>
      <c r="I5497" t="s">
        <v>35</v>
      </c>
      <c r="J5497" t="s">
        <v>36</v>
      </c>
      <c r="K5497" t="s">
        <v>5424</v>
      </c>
      <c r="L5497" t="s">
        <v>5025</v>
      </c>
      <c r="M5497" s="4">
        <v>42023</v>
      </c>
      <c r="N5497" s="4">
        <v>42023</v>
      </c>
      <c r="O5497" s="1">
        <v>42026</v>
      </c>
      <c r="P5497" t="s">
        <v>38</v>
      </c>
      <c r="R5497" t="s">
        <v>39</v>
      </c>
      <c r="S5497" t="s">
        <v>199</v>
      </c>
      <c r="T5497" t="s">
        <v>65</v>
      </c>
      <c r="U5497" t="s">
        <v>66</v>
      </c>
      <c r="V5497" t="s">
        <v>67</v>
      </c>
      <c r="W5497" s="6" t="s">
        <v>44</v>
      </c>
      <c r="X5497" t="s">
        <v>45</v>
      </c>
      <c r="Y5497">
        <v>100</v>
      </c>
      <c r="Z5497">
        <v>6133</v>
      </c>
      <c r="AA5497" t="s">
        <v>87</v>
      </c>
      <c r="AB5497" s="5">
        <f t="shared" si="170"/>
        <v>21638.408070175439</v>
      </c>
      <c r="AC5497" s="3">
        <v>545837</v>
      </c>
      <c r="AD5497" s="3">
        <v>89</v>
      </c>
      <c r="AE5497" s="3">
        <v>0.89</v>
      </c>
      <c r="AF5497" t="s">
        <v>4152</v>
      </c>
      <c r="AG5497" t="s">
        <v>47</v>
      </c>
      <c r="AH5497" s="8">
        <v>2483</v>
      </c>
      <c r="AI5497" s="12">
        <v>31306.65</v>
      </c>
      <c r="AJ5497" s="9">
        <v>561.12</v>
      </c>
      <c r="AK5497" s="5">
        <f t="shared" si="171"/>
        <v>0</v>
      </c>
    </row>
    <row r="5498" spans="1:37" x14ac:dyDescent="0.3">
      <c r="A5498">
        <v>63555</v>
      </c>
      <c r="B5498" t="s">
        <v>4244</v>
      </c>
      <c r="C5498" t="s">
        <v>6313</v>
      </c>
      <c r="D5498" t="s">
        <v>6314</v>
      </c>
      <c r="E5498" t="s">
        <v>6315</v>
      </c>
      <c r="F5498" t="s">
        <v>32</v>
      </c>
      <c r="G5498" t="s">
        <v>33</v>
      </c>
      <c r="H5498" t="s">
        <v>34</v>
      </c>
      <c r="I5498" t="s">
        <v>35</v>
      </c>
      <c r="J5498" t="s">
        <v>36</v>
      </c>
      <c r="K5498" t="s">
        <v>6316</v>
      </c>
      <c r="L5498" s="2">
        <v>41253</v>
      </c>
      <c r="M5498" s="4">
        <v>41354</v>
      </c>
      <c r="N5498" s="4">
        <v>41354</v>
      </c>
      <c r="O5498" s="1">
        <v>41354</v>
      </c>
      <c r="P5498" t="s">
        <v>52</v>
      </c>
      <c r="R5498" t="s">
        <v>71</v>
      </c>
      <c r="S5498" t="s">
        <v>304</v>
      </c>
      <c r="T5498" t="s">
        <v>4365</v>
      </c>
      <c r="U5498" t="s">
        <v>4366</v>
      </c>
      <c r="V5498" t="s">
        <v>57</v>
      </c>
      <c r="W5498" s="6" t="s">
        <v>4367</v>
      </c>
      <c r="X5498" t="s">
        <v>76</v>
      </c>
      <c r="Y5498">
        <v>30</v>
      </c>
      <c r="Z5498">
        <v>1270</v>
      </c>
      <c r="AA5498" t="s">
        <v>32</v>
      </c>
      <c r="AB5498" s="5">
        <f t="shared" si="170"/>
        <v>21638.408070175439</v>
      </c>
      <c r="AC5498" s="3">
        <v>28575</v>
      </c>
      <c r="AD5498" s="3">
        <v>22.5</v>
      </c>
      <c r="AE5498" s="3">
        <v>0.75</v>
      </c>
      <c r="AF5498" t="s">
        <v>307</v>
      </c>
      <c r="AG5498" t="s">
        <v>109</v>
      </c>
      <c r="AH5498" s="8" t="s">
        <v>44</v>
      </c>
      <c r="AI5498" s="12" t="s">
        <v>44</v>
      </c>
      <c r="AJ5498" s="9">
        <v>40.06</v>
      </c>
      <c r="AK5498" s="5">
        <f t="shared" si="171"/>
        <v>0</v>
      </c>
    </row>
    <row r="5499" spans="1:37" hidden="1" x14ac:dyDescent="0.3">
      <c r="A5499">
        <v>63561</v>
      </c>
      <c r="B5499" t="s">
        <v>5176</v>
      </c>
      <c r="C5499" t="s">
        <v>9430</v>
      </c>
      <c r="D5499" t="s">
        <v>9431</v>
      </c>
      <c r="E5499" t="s">
        <v>9432</v>
      </c>
      <c r="F5499" t="s">
        <v>155</v>
      </c>
      <c r="G5499" t="s">
        <v>33</v>
      </c>
      <c r="H5499" t="s">
        <v>34</v>
      </c>
      <c r="I5499" t="s">
        <v>63</v>
      </c>
      <c r="J5499" t="s">
        <v>36</v>
      </c>
      <c r="K5499" s="2">
        <v>42156</v>
      </c>
      <c r="L5499" t="s">
        <v>9433</v>
      </c>
      <c r="M5499" s="4">
        <v>42145</v>
      </c>
      <c r="N5499" s="4">
        <v>42145</v>
      </c>
      <c r="O5499" s="1">
        <v>42145</v>
      </c>
      <c r="P5499" t="s">
        <v>52</v>
      </c>
      <c r="R5499" t="s">
        <v>53</v>
      </c>
      <c r="S5499" t="s">
        <v>114</v>
      </c>
      <c r="T5499" t="s">
        <v>434</v>
      </c>
      <c r="U5499" t="s">
        <v>116</v>
      </c>
      <c r="V5499" t="s">
        <v>435</v>
      </c>
      <c r="W5499" s="6" t="s">
        <v>436</v>
      </c>
      <c r="X5499" t="s">
        <v>90</v>
      </c>
      <c r="Y5499">
        <v>300</v>
      </c>
      <c r="Z5499">
        <v>6914</v>
      </c>
      <c r="AA5499" t="s">
        <v>155</v>
      </c>
      <c r="AB5499" s="5">
        <f t="shared" si="170"/>
        <v>2371.7673611111113</v>
      </c>
      <c r="AC5499" s="3">
        <v>213089.48</v>
      </c>
      <c r="AD5499" s="3">
        <v>30.82</v>
      </c>
      <c r="AE5499" s="3">
        <v>0.1</v>
      </c>
      <c r="AF5499" t="s">
        <v>437</v>
      </c>
      <c r="AG5499" t="s">
        <v>47</v>
      </c>
      <c r="AH5499" s="8">
        <v>6090</v>
      </c>
      <c r="AI5499" s="7">
        <v>41141.5</v>
      </c>
      <c r="AJ5499" s="9">
        <v>250.81</v>
      </c>
      <c r="AK5499" s="5">
        <f t="shared" si="171"/>
        <v>0</v>
      </c>
    </row>
    <row r="5500" spans="1:37" hidden="1" x14ac:dyDescent="0.3">
      <c r="A5500">
        <v>63568</v>
      </c>
      <c r="B5500" t="s">
        <v>4158</v>
      </c>
      <c r="C5500" t="s">
        <v>4438</v>
      </c>
      <c r="D5500" t="s">
        <v>5276</v>
      </c>
      <c r="E5500" t="s">
        <v>5277</v>
      </c>
      <c r="F5500" t="s">
        <v>4162</v>
      </c>
      <c r="G5500" t="s">
        <v>33</v>
      </c>
      <c r="H5500" t="s">
        <v>34</v>
      </c>
      <c r="I5500" t="s">
        <v>35</v>
      </c>
      <c r="J5500" t="s">
        <v>36</v>
      </c>
      <c r="K5500" t="s">
        <v>4441</v>
      </c>
      <c r="L5500" s="2">
        <v>41433</v>
      </c>
      <c r="M5500" s="4">
        <v>41681</v>
      </c>
      <c r="N5500" s="4">
        <v>41681</v>
      </c>
      <c r="O5500" s="1">
        <v>41681</v>
      </c>
      <c r="P5500" t="s">
        <v>38</v>
      </c>
      <c r="R5500" t="s">
        <v>39</v>
      </c>
      <c r="S5500" t="s">
        <v>125</v>
      </c>
      <c r="T5500" t="s">
        <v>126</v>
      </c>
      <c r="U5500" t="s">
        <v>127</v>
      </c>
      <c r="V5500" t="s">
        <v>128</v>
      </c>
      <c r="W5500" s="6" t="s">
        <v>44</v>
      </c>
      <c r="X5500" t="s">
        <v>45</v>
      </c>
      <c r="Y5500">
        <v>20</v>
      </c>
      <c r="Z5500">
        <v>18</v>
      </c>
      <c r="AA5500" t="s">
        <v>4162</v>
      </c>
      <c r="AB5500" s="5">
        <f t="shared" si="170"/>
        <v>2371.7673611111113</v>
      </c>
      <c r="AC5500" s="3">
        <v>576</v>
      </c>
      <c r="AD5500" s="3">
        <v>32</v>
      </c>
      <c r="AE5500" s="3">
        <v>1.6</v>
      </c>
      <c r="AF5500" t="s">
        <v>125</v>
      </c>
      <c r="AG5500" t="s">
        <v>109</v>
      </c>
      <c r="AH5500" s="8" t="s">
        <v>44</v>
      </c>
      <c r="AI5500" s="7" t="s">
        <v>44</v>
      </c>
      <c r="AJ5500" s="9">
        <v>0.71</v>
      </c>
      <c r="AK5500" s="5">
        <f t="shared" si="171"/>
        <v>0</v>
      </c>
    </row>
    <row r="5501" spans="1:37" hidden="1" x14ac:dyDescent="0.3">
      <c r="A5501">
        <v>63571</v>
      </c>
      <c r="B5501" t="s">
        <v>4415</v>
      </c>
      <c r="C5501" t="s">
        <v>4532</v>
      </c>
      <c r="D5501" t="s">
        <v>9434</v>
      </c>
      <c r="E5501" t="s">
        <v>9435</v>
      </c>
      <c r="F5501" t="s">
        <v>105</v>
      </c>
      <c r="G5501" t="s">
        <v>33</v>
      </c>
      <c r="H5501" t="s">
        <v>34</v>
      </c>
      <c r="I5501" t="s">
        <v>35</v>
      </c>
      <c r="J5501" t="s">
        <v>36</v>
      </c>
      <c r="K5501" t="s">
        <v>4535</v>
      </c>
      <c r="L5501" s="2">
        <v>41795</v>
      </c>
      <c r="M5501" s="4">
        <v>41937</v>
      </c>
      <c r="N5501" s="4">
        <v>41937</v>
      </c>
      <c r="O5501" s="1">
        <v>41937</v>
      </c>
      <c r="P5501" t="s">
        <v>38</v>
      </c>
      <c r="R5501" t="s">
        <v>39</v>
      </c>
      <c r="S5501" t="s">
        <v>125</v>
      </c>
      <c r="T5501" t="s">
        <v>126</v>
      </c>
      <c r="U5501" t="s">
        <v>127</v>
      </c>
      <c r="V5501" t="s">
        <v>128</v>
      </c>
      <c r="W5501" s="6" t="s">
        <v>44</v>
      </c>
      <c r="X5501" t="s">
        <v>45</v>
      </c>
      <c r="Y5501">
        <v>20</v>
      </c>
      <c r="Z5501">
        <v>252</v>
      </c>
      <c r="AA5501" t="s">
        <v>105</v>
      </c>
      <c r="AB5501" s="5">
        <f t="shared" si="170"/>
        <v>2371.7673611111113</v>
      </c>
      <c r="AC5501" s="3">
        <v>8064</v>
      </c>
      <c r="AD5501" s="3">
        <v>32</v>
      </c>
      <c r="AE5501" s="3">
        <v>1.6</v>
      </c>
      <c r="AF5501" t="s">
        <v>125</v>
      </c>
      <c r="AG5501" t="s">
        <v>47</v>
      </c>
      <c r="AH5501" s="8">
        <v>82</v>
      </c>
      <c r="AI5501" s="7">
        <v>1353.35</v>
      </c>
      <c r="AJ5501" s="9">
        <v>8.2899999999999991</v>
      </c>
      <c r="AK5501" s="5">
        <f t="shared" si="171"/>
        <v>0</v>
      </c>
    </row>
    <row r="5502" spans="1:37" hidden="1" x14ac:dyDescent="0.3">
      <c r="A5502">
        <v>63576</v>
      </c>
      <c r="B5502" t="s">
        <v>4291</v>
      </c>
      <c r="C5502" t="s">
        <v>4711</v>
      </c>
      <c r="D5502" t="s">
        <v>4712</v>
      </c>
      <c r="E5502" t="s">
        <v>4713</v>
      </c>
      <c r="F5502" t="s">
        <v>4295</v>
      </c>
      <c r="G5502" t="s">
        <v>33</v>
      </c>
      <c r="H5502" t="s">
        <v>34</v>
      </c>
      <c r="I5502" t="s">
        <v>35</v>
      </c>
      <c r="J5502" t="s">
        <v>36</v>
      </c>
      <c r="K5502" t="s">
        <v>4714</v>
      </c>
      <c r="L5502" t="s">
        <v>4715</v>
      </c>
      <c r="M5502" s="4">
        <v>41887</v>
      </c>
      <c r="N5502" s="4">
        <v>41887</v>
      </c>
      <c r="O5502" s="1">
        <v>41898</v>
      </c>
      <c r="P5502" t="s">
        <v>38</v>
      </c>
      <c r="R5502" t="s">
        <v>39</v>
      </c>
      <c r="S5502" t="s">
        <v>125</v>
      </c>
      <c r="T5502" t="s">
        <v>126</v>
      </c>
      <c r="U5502" t="s">
        <v>127</v>
      </c>
      <c r="V5502" t="s">
        <v>128</v>
      </c>
      <c r="W5502" s="6" t="s">
        <v>44</v>
      </c>
      <c r="X5502" t="s">
        <v>45</v>
      </c>
      <c r="Y5502">
        <v>20</v>
      </c>
      <c r="Z5502">
        <v>90</v>
      </c>
      <c r="AA5502" t="s">
        <v>4295</v>
      </c>
      <c r="AB5502" s="5">
        <f t="shared" si="170"/>
        <v>2371.7673611111113</v>
      </c>
      <c r="AC5502" s="3">
        <v>2880</v>
      </c>
      <c r="AD5502" s="3">
        <v>32</v>
      </c>
      <c r="AE5502" s="3">
        <v>1.6</v>
      </c>
      <c r="AF5502" t="s">
        <v>125</v>
      </c>
      <c r="AG5502" t="s">
        <v>109</v>
      </c>
      <c r="AH5502" s="8" t="s">
        <v>44</v>
      </c>
      <c r="AI5502" s="7" t="s">
        <v>44</v>
      </c>
      <c r="AJ5502" s="9">
        <v>2.96</v>
      </c>
      <c r="AK5502" s="5">
        <f t="shared" si="171"/>
        <v>0</v>
      </c>
    </row>
    <row r="5503" spans="1:37" x14ac:dyDescent="0.3">
      <c r="A5503">
        <v>63579</v>
      </c>
      <c r="B5503" t="s">
        <v>4158</v>
      </c>
      <c r="C5503" t="s">
        <v>9436</v>
      </c>
      <c r="D5503" t="s">
        <v>9437</v>
      </c>
      <c r="E5503" t="s">
        <v>9438</v>
      </c>
      <c r="F5503" t="s">
        <v>4162</v>
      </c>
      <c r="G5503" t="s">
        <v>33</v>
      </c>
      <c r="H5503" t="s">
        <v>34</v>
      </c>
      <c r="I5503" t="s">
        <v>35</v>
      </c>
      <c r="J5503" t="s">
        <v>36</v>
      </c>
      <c r="K5503" t="s">
        <v>5771</v>
      </c>
      <c r="L5503" t="s">
        <v>4163</v>
      </c>
      <c r="M5503" s="4">
        <v>41410</v>
      </c>
      <c r="N5503" s="4">
        <v>41410</v>
      </c>
      <c r="O5503" s="1">
        <v>41410</v>
      </c>
      <c r="P5503" t="s">
        <v>38</v>
      </c>
      <c r="R5503" t="s">
        <v>39</v>
      </c>
      <c r="S5503" t="s">
        <v>125</v>
      </c>
      <c r="T5503" t="s">
        <v>126</v>
      </c>
      <c r="U5503" t="s">
        <v>127</v>
      </c>
      <c r="V5503" t="s">
        <v>128</v>
      </c>
      <c r="W5503" s="6" t="s">
        <v>44</v>
      </c>
      <c r="X5503" t="s">
        <v>45</v>
      </c>
      <c r="Y5503">
        <v>20</v>
      </c>
      <c r="Z5503">
        <v>125</v>
      </c>
      <c r="AA5503" t="s">
        <v>4162</v>
      </c>
      <c r="AB5503" s="5">
        <f t="shared" si="170"/>
        <v>21638.408070175439</v>
      </c>
      <c r="AC5503" s="3">
        <v>4000</v>
      </c>
      <c r="AD5503" s="3">
        <v>32</v>
      </c>
      <c r="AE5503" s="3">
        <v>1.6</v>
      </c>
      <c r="AF5503" t="s">
        <v>125</v>
      </c>
      <c r="AG5503" t="s">
        <v>47</v>
      </c>
      <c r="AH5503" s="8">
        <v>41</v>
      </c>
      <c r="AI5503" s="12">
        <v>1441.21</v>
      </c>
      <c r="AJ5503" s="9">
        <v>4.95</v>
      </c>
      <c r="AK5503" s="5">
        <f t="shared" si="171"/>
        <v>0</v>
      </c>
    </row>
    <row r="5504" spans="1:37" hidden="1" x14ac:dyDescent="0.3">
      <c r="A5504">
        <v>63582</v>
      </c>
      <c r="B5504" t="s">
        <v>4198</v>
      </c>
      <c r="C5504" t="s">
        <v>4216</v>
      </c>
      <c r="D5504" t="s">
        <v>5150</v>
      </c>
      <c r="E5504" t="s">
        <v>6825</v>
      </c>
      <c r="F5504" t="s">
        <v>231</v>
      </c>
      <c r="G5504" t="s">
        <v>33</v>
      </c>
      <c r="H5504" t="s">
        <v>34</v>
      </c>
      <c r="I5504" t="s">
        <v>232</v>
      </c>
      <c r="J5504" t="s">
        <v>310</v>
      </c>
      <c r="K5504" s="2">
        <v>41585</v>
      </c>
      <c r="L5504" t="s">
        <v>4363</v>
      </c>
      <c r="M5504" s="4">
        <v>41880</v>
      </c>
      <c r="N5504" s="4">
        <v>41880</v>
      </c>
      <c r="O5504" s="1">
        <v>41880</v>
      </c>
      <c r="P5504" t="s">
        <v>52</v>
      </c>
      <c r="R5504" t="s">
        <v>53</v>
      </c>
      <c r="S5504" t="s">
        <v>312</v>
      </c>
      <c r="T5504" t="s">
        <v>795</v>
      </c>
      <c r="U5504" t="s">
        <v>98</v>
      </c>
      <c r="V5504" t="s">
        <v>57</v>
      </c>
      <c r="W5504" s="6" t="s">
        <v>100</v>
      </c>
      <c r="X5504" t="s">
        <v>83</v>
      </c>
      <c r="Y5504">
        <v>90</v>
      </c>
      <c r="Z5504">
        <v>60</v>
      </c>
      <c r="AA5504" t="s">
        <v>231</v>
      </c>
      <c r="AB5504" s="5">
        <f t="shared" si="170"/>
        <v>2371.7673611111113</v>
      </c>
      <c r="AC5504" s="3">
        <v>1561.82</v>
      </c>
      <c r="AD5504" s="3">
        <v>26.03</v>
      </c>
      <c r="AE5504" s="3">
        <v>0.28999999999999998</v>
      </c>
      <c r="AF5504" t="s">
        <v>60</v>
      </c>
      <c r="AG5504" t="s">
        <v>109</v>
      </c>
      <c r="AH5504" s="8" t="s">
        <v>44</v>
      </c>
      <c r="AI5504" s="7" t="s">
        <v>44</v>
      </c>
      <c r="AJ5504" s="9">
        <v>1.93</v>
      </c>
      <c r="AK5504" s="5">
        <f t="shared" si="171"/>
        <v>0</v>
      </c>
    </row>
    <row r="5505" spans="1:37" hidden="1" x14ac:dyDescent="0.3">
      <c r="A5505">
        <v>63608</v>
      </c>
      <c r="B5505" t="s">
        <v>4932</v>
      </c>
      <c r="C5505" t="s">
        <v>8988</v>
      </c>
      <c r="D5505" t="s">
        <v>9439</v>
      </c>
      <c r="E5505" t="s">
        <v>9440</v>
      </c>
      <c r="F5505" t="s">
        <v>546</v>
      </c>
      <c r="G5505" t="s">
        <v>33</v>
      </c>
      <c r="H5505" t="s">
        <v>34</v>
      </c>
      <c r="I5505" t="s">
        <v>35</v>
      </c>
      <c r="J5505" t="s">
        <v>36</v>
      </c>
      <c r="K5505" t="s">
        <v>6000</v>
      </c>
      <c r="L5505" t="s">
        <v>6712</v>
      </c>
      <c r="M5505" s="4">
        <v>41157</v>
      </c>
      <c r="N5505" s="4">
        <v>41157</v>
      </c>
      <c r="O5505" s="1">
        <v>41157</v>
      </c>
      <c r="P5505" t="s">
        <v>38</v>
      </c>
      <c r="R5505" t="s">
        <v>39</v>
      </c>
      <c r="S5505" t="s">
        <v>125</v>
      </c>
      <c r="T5505" t="s">
        <v>126</v>
      </c>
      <c r="U5505" t="s">
        <v>127</v>
      </c>
      <c r="V5505" t="s">
        <v>128</v>
      </c>
      <c r="W5505" s="6" t="s">
        <v>44</v>
      </c>
      <c r="X5505" t="s">
        <v>45</v>
      </c>
      <c r="Y5505">
        <v>20</v>
      </c>
      <c r="Z5505">
        <v>20000</v>
      </c>
      <c r="AA5505" t="s">
        <v>546</v>
      </c>
      <c r="AB5505" s="5">
        <f t="shared" si="170"/>
        <v>2371.7673611111113</v>
      </c>
      <c r="AC5505" s="3">
        <v>640000</v>
      </c>
      <c r="AD5505" s="3">
        <v>32</v>
      </c>
      <c r="AE5505" s="3">
        <v>1.6</v>
      </c>
      <c r="AF5505" t="s">
        <v>125</v>
      </c>
      <c r="AG5505" t="s">
        <v>47</v>
      </c>
      <c r="AH5505" s="8">
        <v>6568</v>
      </c>
      <c r="AI5505" s="7">
        <v>41300.11</v>
      </c>
      <c r="AJ5505" s="9">
        <v>897.28</v>
      </c>
      <c r="AK5505" s="5">
        <f t="shared" si="171"/>
        <v>0</v>
      </c>
    </row>
    <row r="5506" spans="1:37" x14ac:dyDescent="0.3">
      <c r="A5506">
        <v>63620</v>
      </c>
      <c r="B5506" t="s">
        <v>4311</v>
      </c>
      <c r="C5506" t="s">
        <v>9441</v>
      </c>
      <c r="D5506" t="s">
        <v>9442</v>
      </c>
      <c r="E5506" t="s">
        <v>9443</v>
      </c>
      <c r="F5506" t="s">
        <v>809</v>
      </c>
      <c r="G5506" t="s">
        <v>33</v>
      </c>
      <c r="H5506" t="s">
        <v>34</v>
      </c>
      <c r="I5506" t="s">
        <v>35</v>
      </c>
      <c r="J5506" t="s">
        <v>36</v>
      </c>
      <c r="K5506" t="s">
        <v>6840</v>
      </c>
      <c r="L5506" t="s">
        <v>9444</v>
      </c>
      <c r="M5506" s="4">
        <v>41551</v>
      </c>
      <c r="N5506" s="4">
        <v>41551</v>
      </c>
      <c r="O5506" s="1">
        <v>41552</v>
      </c>
      <c r="P5506" t="s">
        <v>38</v>
      </c>
      <c r="R5506" t="s">
        <v>39</v>
      </c>
      <c r="S5506" t="s">
        <v>182</v>
      </c>
      <c r="T5506" t="s">
        <v>4181</v>
      </c>
      <c r="U5506" t="s">
        <v>4182</v>
      </c>
      <c r="V5506" t="s">
        <v>185</v>
      </c>
      <c r="W5506" s="6" t="s">
        <v>44</v>
      </c>
      <c r="X5506" t="s">
        <v>45</v>
      </c>
      <c r="Y5506">
        <v>30</v>
      </c>
      <c r="Z5506">
        <v>2850</v>
      </c>
      <c r="AA5506" t="s">
        <v>809</v>
      </c>
      <c r="AB5506" s="5">
        <f t="shared" si="170"/>
        <v>21638.408070175439</v>
      </c>
      <c r="AC5506" s="3">
        <v>78660</v>
      </c>
      <c r="AD5506" s="3">
        <v>27.6</v>
      </c>
      <c r="AE5506" s="3">
        <v>0.92</v>
      </c>
      <c r="AF5506" t="s">
        <v>186</v>
      </c>
      <c r="AG5506" t="s">
        <v>47</v>
      </c>
      <c r="AH5506" s="8">
        <v>318</v>
      </c>
      <c r="AI5506" s="12">
        <v>4604.83</v>
      </c>
      <c r="AJ5506" s="9">
        <v>97.3</v>
      </c>
      <c r="AK5506" s="5">
        <f t="shared" si="171"/>
        <v>0</v>
      </c>
    </row>
    <row r="5507" spans="1:37" hidden="1" x14ac:dyDescent="0.3">
      <c r="A5507">
        <v>63648</v>
      </c>
      <c r="B5507" t="s">
        <v>4153</v>
      </c>
      <c r="C5507" t="s">
        <v>6904</v>
      </c>
      <c r="D5507" t="s">
        <v>9445</v>
      </c>
      <c r="E5507" t="s">
        <v>9446</v>
      </c>
      <c r="F5507" t="s">
        <v>151</v>
      </c>
      <c r="G5507" t="s">
        <v>33</v>
      </c>
      <c r="H5507" t="s">
        <v>34</v>
      </c>
      <c r="I5507" t="s">
        <v>112</v>
      </c>
      <c r="J5507" t="s">
        <v>36</v>
      </c>
      <c r="K5507" t="s">
        <v>6907</v>
      </c>
      <c r="L5507" s="2">
        <v>40279</v>
      </c>
      <c r="M5507" s="4">
        <v>40674</v>
      </c>
      <c r="N5507" s="4">
        <v>40674</v>
      </c>
      <c r="O5507" s="1">
        <v>40674</v>
      </c>
      <c r="P5507" t="s">
        <v>52</v>
      </c>
      <c r="R5507" t="s">
        <v>71</v>
      </c>
      <c r="S5507" t="s">
        <v>96</v>
      </c>
      <c r="T5507" t="s">
        <v>1624</v>
      </c>
      <c r="U5507" t="s">
        <v>1625</v>
      </c>
      <c r="V5507" t="s">
        <v>1626</v>
      </c>
      <c r="W5507" s="6" t="s">
        <v>347</v>
      </c>
      <c r="X5507" t="s">
        <v>83</v>
      </c>
      <c r="Y5507">
        <v>180</v>
      </c>
      <c r="Z5507">
        <v>28</v>
      </c>
      <c r="AA5507" t="s">
        <v>151</v>
      </c>
      <c r="AB5507" s="5">
        <f t="shared" ref="AB5507:AB5570" si="172">AVERAGEIF(P:P,P5508,Z:Z)</f>
        <v>2371.7673611111113</v>
      </c>
      <c r="AC5507" s="3">
        <v>1400</v>
      </c>
      <c r="AD5507" s="3">
        <v>50</v>
      </c>
      <c r="AE5507" s="3">
        <v>0.28000000000000003</v>
      </c>
      <c r="AF5507" t="s">
        <v>416</v>
      </c>
      <c r="AG5507" t="s">
        <v>47</v>
      </c>
      <c r="AH5507" s="8">
        <v>7</v>
      </c>
      <c r="AI5507" s="7">
        <v>290</v>
      </c>
      <c r="AJ5507" s="9">
        <v>3.02</v>
      </c>
      <c r="AK5507" s="5">
        <f t="shared" ref="AK5507:AK5570" si="173">M5507-N5507</f>
        <v>0</v>
      </c>
    </row>
    <row r="5508" spans="1:37" x14ac:dyDescent="0.3">
      <c r="A5508">
        <v>63652</v>
      </c>
      <c r="B5508" t="s">
        <v>4523</v>
      </c>
      <c r="C5508" t="s">
        <v>6066</v>
      </c>
      <c r="D5508" t="s">
        <v>8338</v>
      </c>
      <c r="E5508" t="s">
        <v>9447</v>
      </c>
      <c r="F5508" t="s">
        <v>105</v>
      </c>
      <c r="G5508" t="s">
        <v>33</v>
      </c>
      <c r="H5508" t="s">
        <v>34</v>
      </c>
      <c r="I5508" t="s">
        <v>35</v>
      </c>
      <c r="J5508" t="s">
        <v>36</v>
      </c>
      <c r="K5508" t="s">
        <v>5116</v>
      </c>
      <c r="L5508" s="2">
        <v>41009</v>
      </c>
      <c r="M5508" s="4">
        <v>41250</v>
      </c>
      <c r="N5508" s="4">
        <v>41250</v>
      </c>
      <c r="O5508" s="1">
        <v>41250</v>
      </c>
      <c r="P5508" t="s">
        <v>38</v>
      </c>
      <c r="R5508" t="s">
        <v>39</v>
      </c>
      <c r="S5508" t="s">
        <v>199</v>
      </c>
      <c r="T5508" t="s">
        <v>65</v>
      </c>
      <c r="U5508" t="s">
        <v>66</v>
      </c>
      <c r="V5508" t="s">
        <v>67</v>
      </c>
      <c r="W5508" s="6" t="s">
        <v>44</v>
      </c>
      <c r="X5508" t="s">
        <v>45</v>
      </c>
      <c r="Y5508">
        <v>100</v>
      </c>
      <c r="Z5508">
        <v>2744</v>
      </c>
      <c r="AA5508" t="s">
        <v>105</v>
      </c>
      <c r="AB5508" s="5">
        <f t="shared" si="172"/>
        <v>21638.408070175439</v>
      </c>
      <c r="AC5508" s="3">
        <v>219520</v>
      </c>
      <c r="AD5508" s="3">
        <v>80</v>
      </c>
      <c r="AE5508" s="3">
        <v>0.8</v>
      </c>
      <c r="AF5508" t="s">
        <v>4152</v>
      </c>
      <c r="AG5508" t="s">
        <v>47</v>
      </c>
      <c r="AH5508" s="8">
        <v>1303</v>
      </c>
      <c r="AI5508" s="12">
        <v>22317.25</v>
      </c>
      <c r="AJ5508" s="9">
        <v>307.77</v>
      </c>
      <c r="AK5508" s="5">
        <f t="shared" si="173"/>
        <v>0</v>
      </c>
    </row>
    <row r="5509" spans="1:37" hidden="1" x14ac:dyDescent="0.3">
      <c r="A5509">
        <v>63697</v>
      </c>
      <c r="B5509" t="s">
        <v>4193</v>
      </c>
      <c r="C5509" t="s">
        <v>4239</v>
      </c>
      <c r="D5509" t="s">
        <v>9448</v>
      </c>
      <c r="E5509" t="s">
        <v>9449</v>
      </c>
      <c r="F5509" t="s">
        <v>231</v>
      </c>
      <c r="G5509" t="s">
        <v>33</v>
      </c>
      <c r="H5509" t="s">
        <v>34</v>
      </c>
      <c r="I5509" t="s">
        <v>232</v>
      </c>
      <c r="J5509" t="s">
        <v>36</v>
      </c>
      <c r="K5509" t="s">
        <v>4242</v>
      </c>
      <c r="L5509" t="s">
        <v>4243</v>
      </c>
      <c r="M5509" s="4">
        <v>40374</v>
      </c>
      <c r="N5509" s="4">
        <v>40374</v>
      </c>
      <c r="O5509" s="1">
        <v>40374</v>
      </c>
      <c r="P5509" t="s">
        <v>52</v>
      </c>
      <c r="R5509" t="s">
        <v>71</v>
      </c>
      <c r="S5509" t="s">
        <v>604</v>
      </c>
      <c r="T5509" t="s">
        <v>73</v>
      </c>
      <c r="U5509" t="s">
        <v>74</v>
      </c>
      <c r="V5509" t="s">
        <v>57</v>
      </c>
      <c r="W5509" s="6" t="s">
        <v>75</v>
      </c>
      <c r="X5509" t="s">
        <v>76</v>
      </c>
      <c r="Y5509">
        <v>60</v>
      </c>
      <c r="Z5509">
        <v>333334</v>
      </c>
      <c r="AA5509" t="s">
        <v>231</v>
      </c>
      <c r="AB5509" s="5">
        <f t="shared" si="172"/>
        <v>2371.7673611111113</v>
      </c>
      <c r="AC5509" s="3">
        <v>856668.38</v>
      </c>
      <c r="AD5509" s="3">
        <v>2.57</v>
      </c>
      <c r="AE5509" s="3">
        <v>0.04</v>
      </c>
      <c r="AF5509" t="s">
        <v>605</v>
      </c>
      <c r="AG5509" t="s">
        <v>47</v>
      </c>
      <c r="AH5509" s="8">
        <v>16496</v>
      </c>
      <c r="AI5509" s="7">
        <v>25285.11</v>
      </c>
      <c r="AJ5509" s="9">
        <v>1846.98</v>
      </c>
      <c r="AK5509" s="5">
        <f t="shared" si="173"/>
        <v>0</v>
      </c>
    </row>
    <row r="5510" spans="1:37" hidden="1" x14ac:dyDescent="0.3">
      <c r="A5510">
        <v>63719</v>
      </c>
      <c r="B5510" t="s">
        <v>7911</v>
      </c>
      <c r="C5510" t="s">
        <v>7912</v>
      </c>
      <c r="D5510" t="s">
        <v>9450</v>
      </c>
      <c r="E5510" t="s">
        <v>9451</v>
      </c>
      <c r="F5510" t="s">
        <v>809</v>
      </c>
      <c r="G5510" t="s">
        <v>33</v>
      </c>
      <c r="H5510" t="s">
        <v>34</v>
      </c>
      <c r="I5510" t="s">
        <v>35</v>
      </c>
      <c r="J5510" t="s">
        <v>36</v>
      </c>
      <c r="K5510" t="s">
        <v>6813</v>
      </c>
      <c r="L5510" s="2">
        <v>41738</v>
      </c>
      <c r="M5510" s="4">
        <v>41926</v>
      </c>
      <c r="N5510" s="4">
        <v>41926</v>
      </c>
      <c r="O5510" s="1">
        <v>41927</v>
      </c>
      <c r="P5510" t="s">
        <v>38</v>
      </c>
      <c r="R5510" t="s">
        <v>39</v>
      </c>
      <c r="S5510" t="s">
        <v>182</v>
      </c>
      <c r="T5510" t="s">
        <v>4181</v>
      </c>
      <c r="U5510" t="s">
        <v>4182</v>
      </c>
      <c r="V5510" t="s">
        <v>185</v>
      </c>
      <c r="W5510" s="6" t="s">
        <v>44</v>
      </c>
      <c r="X5510" t="s">
        <v>45</v>
      </c>
      <c r="Y5510">
        <v>30</v>
      </c>
      <c r="Z5510">
        <v>800</v>
      </c>
      <c r="AA5510" t="s">
        <v>809</v>
      </c>
      <c r="AB5510" s="5">
        <f t="shared" si="172"/>
        <v>2371.7673611111113</v>
      </c>
      <c r="AC5510" s="3">
        <v>22080</v>
      </c>
      <c r="AD5510" s="3">
        <v>27.6</v>
      </c>
      <c r="AE5510" s="3">
        <v>0.92</v>
      </c>
      <c r="AF5510" t="s">
        <v>186</v>
      </c>
      <c r="AG5510" t="s">
        <v>47</v>
      </c>
      <c r="AH5510" s="8">
        <v>86</v>
      </c>
      <c r="AI5510" s="7">
        <v>798.43</v>
      </c>
      <c r="AJ5510" s="9">
        <v>22.7</v>
      </c>
      <c r="AK5510" s="5">
        <f t="shared" si="173"/>
        <v>0</v>
      </c>
    </row>
    <row r="5511" spans="1:37" hidden="1" x14ac:dyDescent="0.3">
      <c r="A5511">
        <v>63749</v>
      </c>
      <c r="B5511" t="s">
        <v>4220</v>
      </c>
      <c r="C5511" t="s">
        <v>6356</v>
      </c>
      <c r="D5511" t="s">
        <v>6357</v>
      </c>
      <c r="E5511" t="s">
        <v>9452</v>
      </c>
      <c r="F5511" t="s">
        <v>87</v>
      </c>
      <c r="G5511" t="s">
        <v>33</v>
      </c>
      <c r="H5511" t="s">
        <v>34</v>
      </c>
      <c r="I5511" t="s">
        <v>35</v>
      </c>
      <c r="J5511" t="s">
        <v>36</v>
      </c>
      <c r="K5511" s="2">
        <v>41553</v>
      </c>
      <c r="L5511" s="2">
        <v>41554</v>
      </c>
      <c r="M5511" s="4">
        <v>41535</v>
      </c>
      <c r="N5511" s="4">
        <v>41536</v>
      </c>
      <c r="O5511" s="1">
        <v>41536</v>
      </c>
      <c r="P5511" t="s">
        <v>38</v>
      </c>
      <c r="R5511" t="s">
        <v>39</v>
      </c>
      <c r="S5511" t="s">
        <v>199</v>
      </c>
      <c r="T5511" t="s">
        <v>65</v>
      </c>
      <c r="U5511" t="s">
        <v>66</v>
      </c>
      <c r="V5511" t="s">
        <v>67</v>
      </c>
      <c r="W5511" s="6" t="s">
        <v>44</v>
      </c>
      <c r="X5511" t="s">
        <v>45</v>
      </c>
      <c r="Y5511">
        <v>100</v>
      </c>
      <c r="Z5511">
        <v>3040</v>
      </c>
      <c r="AA5511" t="s">
        <v>87</v>
      </c>
      <c r="AB5511" s="5">
        <f t="shared" si="172"/>
        <v>2371.7673611111113</v>
      </c>
      <c r="AC5511" s="3">
        <v>270560</v>
      </c>
      <c r="AD5511" s="3">
        <v>89</v>
      </c>
      <c r="AE5511" s="3">
        <v>0.89</v>
      </c>
      <c r="AF5511" t="s">
        <v>4152</v>
      </c>
      <c r="AG5511" t="s">
        <v>47</v>
      </c>
      <c r="AH5511" s="8">
        <v>1235</v>
      </c>
      <c r="AI5511" s="7">
        <v>13383.47</v>
      </c>
      <c r="AJ5511" s="9">
        <v>334.68</v>
      </c>
      <c r="AK5511" s="5">
        <f t="shared" si="173"/>
        <v>-1</v>
      </c>
    </row>
    <row r="5512" spans="1:37" x14ac:dyDescent="0.3">
      <c r="A5512">
        <v>63757</v>
      </c>
      <c r="B5512" t="s">
        <v>4164</v>
      </c>
      <c r="C5512" t="s">
        <v>9453</v>
      </c>
      <c r="D5512" t="s">
        <v>9454</v>
      </c>
      <c r="E5512" t="s">
        <v>9455</v>
      </c>
      <c r="F5512" t="s">
        <v>455</v>
      </c>
      <c r="G5512" t="s">
        <v>33</v>
      </c>
      <c r="H5512" t="s">
        <v>34</v>
      </c>
      <c r="I5512" t="s">
        <v>35</v>
      </c>
      <c r="J5512" t="s">
        <v>36</v>
      </c>
      <c r="K5512" t="s">
        <v>9456</v>
      </c>
      <c r="L5512" t="s">
        <v>5385</v>
      </c>
      <c r="M5512" s="4">
        <v>41156</v>
      </c>
      <c r="N5512" s="4">
        <v>41156</v>
      </c>
      <c r="O5512" s="1">
        <v>41156</v>
      </c>
      <c r="P5512" t="s">
        <v>38</v>
      </c>
      <c r="R5512" t="s">
        <v>39</v>
      </c>
      <c r="S5512" t="s">
        <v>199</v>
      </c>
      <c r="T5512" t="s">
        <v>65</v>
      </c>
      <c r="U5512" t="s">
        <v>66</v>
      </c>
      <c r="V5512" t="s">
        <v>67</v>
      </c>
      <c r="W5512" s="6" t="s">
        <v>44</v>
      </c>
      <c r="X5512" t="s">
        <v>45</v>
      </c>
      <c r="Y5512">
        <v>100</v>
      </c>
      <c r="Z5512">
        <v>6000</v>
      </c>
      <c r="AA5512" t="s">
        <v>455</v>
      </c>
      <c r="AB5512" s="5">
        <f t="shared" si="172"/>
        <v>21638.408070175439</v>
      </c>
      <c r="AC5512" s="3">
        <v>480000</v>
      </c>
      <c r="AD5512" s="3">
        <v>80</v>
      </c>
      <c r="AE5512" s="3">
        <v>0.8</v>
      </c>
      <c r="AF5512" t="s">
        <v>4152</v>
      </c>
      <c r="AG5512" t="s">
        <v>47</v>
      </c>
      <c r="AH5512" s="8">
        <v>2862</v>
      </c>
      <c r="AI5512" s="12">
        <v>52239.49</v>
      </c>
      <c r="AJ5512" s="9">
        <v>672.96</v>
      </c>
      <c r="AK5512" s="5">
        <f t="shared" si="173"/>
        <v>0</v>
      </c>
    </row>
    <row r="5513" spans="1:37" x14ac:dyDescent="0.3">
      <c r="A5513">
        <v>63782</v>
      </c>
      <c r="B5513" t="s">
        <v>4193</v>
      </c>
      <c r="C5513" t="s">
        <v>4194</v>
      </c>
      <c r="D5513" t="s">
        <v>9365</v>
      </c>
      <c r="E5513" t="s">
        <v>9457</v>
      </c>
      <c r="F5513" t="s">
        <v>231</v>
      </c>
      <c r="G5513" t="s">
        <v>33</v>
      </c>
      <c r="H5513" t="s">
        <v>34</v>
      </c>
      <c r="I5513" t="s">
        <v>232</v>
      </c>
      <c r="J5513" t="s">
        <v>3844</v>
      </c>
      <c r="K5513" s="2">
        <v>40819</v>
      </c>
      <c r="L5513" t="s">
        <v>5829</v>
      </c>
      <c r="M5513" s="4">
        <v>40849</v>
      </c>
      <c r="N5513" s="4">
        <v>40849</v>
      </c>
      <c r="O5513" s="1">
        <v>40849</v>
      </c>
      <c r="P5513" t="s">
        <v>52</v>
      </c>
      <c r="R5513" t="s">
        <v>71</v>
      </c>
      <c r="S5513" t="s">
        <v>4364</v>
      </c>
      <c r="T5513" t="s">
        <v>305</v>
      </c>
      <c r="U5513" t="s">
        <v>98</v>
      </c>
      <c r="V5513" t="s">
        <v>57</v>
      </c>
      <c r="W5513" s="6" t="s">
        <v>306</v>
      </c>
      <c r="X5513" t="s">
        <v>76</v>
      </c>
      <c r="Y5513">
        <v>30</v>
      </c>
      <c r="Z5513">
        <v>113020</v>
      </c>
      <c r="AA5513" t="s">
        <v>231</v>
      </c>
      <c r="AB5513" s="5">
        <f t="shared" si="172"/>
        <v>21638.408070175439</v>
      </c>
      <c r="AC5513" s="3">
        <v>485986</v>
      </c>
      <c r="AD5513" s="3">
        <v>4.3</v>
      </c>
      <c r="AE5513" s="3">
        <v>0.14000000000000001</v>
      </c>
      <c r="AF5513" t="s">
        <v>3470</v>
      </c>
      <c r="AG5513" t="s">
        <v>47</v>
      </c>
      <c r="AH5513" s="8">
        <v>8826</v>
      </c>
      <c r="AI5513" s="12">
        <v>7609.7</v>
      </c>
      <c r="AJ5513" s="9">
        <v>801.88</v>
      </c>
      <c r="AK5513" s="5">
        <f t="shared" si="173"/>
        <v>0</v>
      </c>
    </row>
    <row r="5514" spans="1:37" x14ac:dyDescent="0.3">
      <c r="A5514">
        <v>63802</v>
      </c>
      <c r="B5514" t="s">
        <v>4193</v>
      </c>
      <c r="C5514" t="s">
        <v>4560</v>
      </c>
      <c r="D5514" t="s">
        <v>8328</v>
      </c>
      <c r="E5514" t="s">
        <v>9458</v>
      </c>
      <c r="F5514" t="s">
        <v>231</v>
      </c>
      <c r="G5514" t="s">
        <v>33</v>
      </c>
      <c r="H5514" t="s">
        <v>34</v>
      </c>
      <c r="I5514" t="s">
        <v>232</v>
      </c>
      <c r="J5514" t="s">
        <v>3844</v>
      </c>
      <c r="K5514" t="s">
        <v>4563</v>
      </c>
      <c r="L5514" t="s">
        <v>4564</v>
      </c>
      <c r="M5514" s="4">
        <v>40638</v>
      </c>
      <c r="N5514" s="4">
        <v>40638</v>
      </c>
      <c r="O5514" s="1">
        <v>40638</v>
      </c>
      <c r="P5514" t="s">
        <v>52</v>
      </c>
      <c r="R5514" t="s">
        <v>71</v>
      </c>
      <c r="S5514" t="s">
        <v>604</v>
      </c>
      <c r="T5514" t="s">
        <v>106</v>
      </c>
      <c r="U5514" t="s">
        <v>56</v>
      </c>
      <c r="V5514" t="s">
        <v>57</v>
      </c>
      <c r="W5514" s="6" t="s">
        <v>100</v>
      </c>
      <c r="X5514" t="s">
        <v>76</v>
      </c>
      <c r="Y5514">
        <v>60</v>
      </c>
      <c r="Z5514">
        <v>65072</v>
      </c>
      <c r="AA5514" t="s">
        <v>231</v>
      </c>
      <c r="AB5514" s="5">
        <f t="shared" si="172"/>
        <v>21638.408070175439</v>
      </c>
      <c r="AC5514" s="3">
        <v>186756.64</v>
      </c>
      <c r="AD5514" s="3">
        <v>2.87</v>
      </c>
      <c r="AE5514" s="3">
        <v>0.05</v>
      </c>
      <c r="AF5514" t="s">
        <v>605</v>
      </c>
      <c r="AG5514" t="s">
        <v>47</v>
      </c>
      <c r="AH5514" s="8">
        <v>4194</v>
      </c>
      <c r="AI5514" s="12">
        <v>17278.96</v>
      </c>
      <c r="AJ5514" s="9">
        <v>402.65</v>
      </c>
      <c r="AK5514" s="5">
        <f t="shared" si="173"/>
        <v>0</v>
      </c>
    </row>
    <row r="5515" spans="1:37" x14ac:dyDescent="0.3">
      <c r="A5515">
        <v>63807</v>
      </c>
      <c r="B5515" t="s">
        <v>4244</v>
      </c>
      <c r="C5515" t="s">
        <v>5095</v>
      </c>
      <c r="D5515" t="s">
        <v>9459</v>
      </c>
      <c r="E5515" t="s">
        <v>9460</v>
      </c>
      <c r="F5515" t="s">
        <v>32</v>
      </c>
      <c r="G5515" t="s">
        <v>33</v>
      </c>
      <c r="H5515" t="s">
        <v>34</v>
      </c>
      <c r="I5515" t="s">
        <v>35</v>
      </c>
      <c r="J5515" t="s">
        <v>36</v>
      </c>
      <c r="K5515" t="s">
        <v>5029</v>
      </c>
      <c r="L5515" s="2">
        <v>41314</v>
      </c>
      <c r="M5515" s="4">
        <v>41642</v>
      </c>
      <c r="N5515" s="4">
        <v>41642</v>
      </c>
      <c r="O5515" s="1">
        <v>41645</v>
      </c>
      <c r="P5515" t="s">
        <v>52</v>
      </c>
      <c r="R5515" t="s">
        <v>53</v>
      </c>
      <c r="S5515" t="s">
        <v>54</v>
      </c>
      <c r="T5515" t="s">
        <v>4383</v>
      </c>
      <c r="U5515" t="s">
        <v>56</v>
      </c>
      <c r="V5515" t="s">
        <v>57</v>
      </c>
      <c r="W5515" s="6" t="s">
        <v>481</v>
      </c>
      <c r="X5515" t="s">
        <v>321</v>
      </c>
      <c r="Y5515">
        <v>30</v>
      </c>
      <c r="Z5515">
        <v>6500</v>
      </c>
      <c r="AA5515" t="s">
        <v>32</v>
      </c>
      <c r="AB5515" s="5">
        <f t="shared" si="172"/>
        <v>21638.408070175439</v>
      </c>
      <c r="AC5515" s="3">
        <v>8125</v>
      </c>
      <c r="AD5515" s="3">
        <v>1.25</v>
      </c>
      <c r="AE5515" s="3">
        <v>0.04</v>
      </c>
      <c r="AF5515" t="s">
        <v>60</v>
      </c>
      <c r="AG5515" t="s">
        <v>47</v>
      </c>
      <c r="AH5515" s="8">
        <v>406</v>
      </c>
      <c r="AI5515" s="12">
        <v>4837.38</v>
      </c>
      <c r="AJ5515" s="9">
        <v>10.050000000000001</v>
      </c>
      <c r="AK5515" s="5">
        <f t="shared" si="173"/>
        <v>0</v>
      </c>
    </row>
    <row r="5516" spans="1:37" x14ac:dyDescent="0.3">
      <c r="A5516">
        <v>63817</v>
      </c>
      <c r="B5516" t="s">
        <v>4153</v>
      </c>
      <c r="C5516" t="s">
        <v>4154</v>
      </c>
      <c r="D5516" t="s">
        <v>9461</v>
      </c>
      <c r="E5516" t="s">
        <v>9462</v>
      </c>
      <c r="F5516" t="s">
        <v>151</v>
      </c>
      <c r="G5516" t="s">
        <v>33</v>
      </c>
      <c r="H5516" t="s">
        <v>34</v>
      </c>
      <c r="I5516" t="s">
        <v>35</v>
      </c>
      <c r="J5516" t="s">
        <v>3844</v>
      </c>
      <c r="K5516" s="2">
        <v>41061</v>
      </c>
      <c r="L5516" t="s">
        <v>9463</v>
      </c>
      <c r="M5516" s="4">
        <v>41093</v>
      </c>
      <c r="N5516" s="4">
        <v>41093</v>
      </c>
      <c r="O5516" s="1">
        <v>41093</v>
      </c>
      <c r="P5516" t="s">
        <v>52</v>
      </c>
      <c r="R5516" t="s">
        <v>71</v>
      </c>
      <c r="S5516" t="s">
        <v>304</v>
      </c>
      <c r="T5516" t="s">
        <v>4210</v>
      </c>
      <c r="U5516" t="s">
        <v>4211</v>
      </c>
      <c r="V5516" t="s">
        <v>57</v>
      </c>
      <c r="W5516" s="6" t="s">
        <v>4212</v>
      </c>
      <c r="X5516" t="s">
        <v>146</v>
      </c>
      <c r="Y5516">
        <v>30</v>
      </c>
      <c r="Z5516">
        <v>47970</v>
      </c>
      <c r="AA5516" t="s">
        <v>151</v>
      </c>
      <c r="AB5516" s="5">
        <f t="shared" si="172"/>
        <v>21638.408070175439</v>
      </c>
      <c r="AC5516" s="3">
        <v>676377</v>
      </c>
      <c r="AD5516" s="3">
        <v>14.1</v>
      </c>
      <c r="AE5516" s="3">
        <v>0.47</v>
      </c>
      <c r="AF5516" t="s">
        <v>307</v>
      </c>
      <c r="AG5516" t="s">
        <v>47</v>
      </c>
      <c r="AH5516" s="8">
        <v>5438</v>
      </c>
      <c r="AI5516" s="12">
        <v>23708.81</v>
      </c>
      <c r="AJ5516" s="9">
        <v>948.28</v>
      </c>
      <c r="AK5516" s="5">
        <f t="shared" si="173"/>
        <v>0</v>
      </c>
    </row>
    <row r="5517" spans="1:37" hidden="1" x14ac:dyDescent="0.3">
      <c r="A5517">
        <v>63826</v>
      </c>
      <c r="B5517" t="s">
        <v>4244</v>
      </c>
      <c r="C5517" t="s">
        <v>6837</v>
      </c>
      <c r="D5517" t="s">
        <v>9464</v>
      </c>
      <c r="E5517" t="s">
        <v>9465</v>
      </c>
      <c r="F5517" t="s">
        <v>32</v>
      </c>
      <c r="G5517" t="s">
        <v>33</v>
      </c>
      <c r="H5517" t="s">
        <v>34</v>
      </c>
      <c r="I5517" t="s">
        <v>63</v>
      </c>
      <c r="J5517" t="s">
        <v>36</v>
      </c>
      <c r="K5517" t="s">
        <v>6840</v>
      </c>
      <c r="L5517" s="2">
        <v>41614</v>
      </c>
      <c r="M5517" s="4">
        <v>41663</v>
      </c>
      <c r="N5517" s="4">
        <v>41663</v>
      </c>
      <c r="O5517" s="1">
        <v>41666</v>
      </c>
      <c r="P5517" t="s">
        <v>52</v>
      </c>
      <c r="R5517" t="s">
        <v>53</v>
      </c>
      <c r="S5517" t="s">
        <v>114</v>
      </c>
      <c r="T5517" t="s">
        <v>434</v>
      </c>
      <c r="U5517" t="s">
        <v>116</v>
      </c>
      <c r="V5517" t="s">
        <v>435</v>
      </c>
      <c r="W5517" s="6" t="s">
        <v>436</v>
      </c>
      <c r="X5517" t="s">
        <v>90</v>
      </c>
      <c r="Y5517">
        <v>300</v>
      </c>
      <c r="Z5517">
        <v>340</v>
      </c>
      <c r="AA5517" t="s">
        <v>32</v>
      </c>
      <c r="AB5517" s="5">
        <f t="shared" si="172"/>
        <v>2371.7673611111113</v>
      </c>
      <c r="AC5517" s="3">
        <v>10478.799999999999</v>
      </c>
      <c r="AD5517" s="3">
        <v>30.82</v>
      </c>
      <c r="AE5517" s="3">
        <v>0.1</v>
      </c>
      <c r="AF5517" t="s">
        <v>437</v>
      </c>
      <c r="AG5517" t="s">
        <v>47</v>
      </c>
      <c r="AH5517" s="8">
        <v>336</v>
      </c>
      <c r="AI5517" s="7">
        <v>3899.33</v>
      </c>
      <c r="AJ5517" s="9">
        <v>12.96</v>
      </c>
      <c r="AK5517" s="5">
        <f t="shared" si="173"/>
        <v>0</v>
      </c>
    </row>
    <row r="5518" spans="1:37" x14ac:dyDescent="0.3">
      <c r="A5518">
        <v>63894</v>
      </c>
      <c r="B5518" t="s">
        <v>4244</v>
      </c>
      <c r="C5518" t="s">
        <v>8731</v>
      </c>
      <c r="D5518" t="s">
        <v>9466</v>
      </c>
      <c r="E5518" t="s">
        <v>9467</v>
      </c>
      <c r="F5518" t="s">
        <v>32</v>
      </c>
      <c r="G5518" t="s">
        <v>33</v>
      </c>
      <c r="H5518" t="s">
        <v>34</v>
      </c>
      <c r="I5518" t="s">
        <v>35</v>
      </c>
      <c r="J5518" t="s">
        <v>36</v>
      </c>
      <c r="K5518" t="s">
        <v>4343</v>
      </c>
      <c r="L5518" t="s">
        <v>5342</v>
      </c>
      <c r="M5518" s="4">
        <v>41828</v>
      </c>
      <c r="N5518" s="4">
        <v>41828</v>
      </c>
      <c r="O5518" s="1">
        <v>41830</v>
      </c>
      <c r="P5518" t="s">
        <v>38</v>
      </c>
      <c r="R5518" t="s">
        <v>39</v>
      </c>
      <c r="S5518" t="s">
        <v>212</v>
      </c>
      <c r="T5518" t="s">
        <v>213</v>
      </c>
      <c r="U5518" t="s">
        <v>214</v>
      </c>
      <c r="V5518" t="s">
        <v>215</v>
      </c>
      <c r="W5518" s="6" t="s">
        <v>44</v>
      </c>
      <c r="X5518" t="s">
        <v>45</v>
      </c>
      <c r="Y5518">
        <v>25</v>
      </c>
      <c r="Z5518">
        <v>400</v>
      </c>
      <c r="AA5518" t="s">
        <v>32</v>
      </c>
      <c r="AB5518" s="5">
        <f t="shared" si="172"/>
        <v>21638.408070175439</v>
      </c>
      <c r="AC5518" s="3">
        <v>8200</v>
      </c>
      <c r="AD5518" s="3">
        <v>20.5</v>
      </c>
      <c r="AE5518" s="3">
        <v>0.82</v>
      </c>
      <c r="AF5518" t="s">
        <v>216</v>
      </c>
      <c r="AG5518" t="s">
        <v>47</v>
      </c>
      <c r="AH5518" s="8">
        <v>125</v>
      </c>
      <c r="AI5518" s="12">
        <v>2033.62</v>
      </c>
      <c r="AJ5518" s="9">
        <v>8.43</v>
      </c>
      <c r="AK5518" s="5">
        <f t="shared" si="173"/>
        <v>0</v>
      </c>
    </row>
    <row r="5519" spans="1:37" x14ac:dyDescent="0.3">
      <c r="A5519">
        <v>63907</v>
      </c>
      <c r="B5519" t="s">
        <v>5240</v>
      </c>
      <c r="C5519" t="s">
        <v>5241</v>
      </c>
      <c r="D5519" t="s">
        <v>5569</v>
      </c>
      <c r="E5519" t="s">
        <v>5570</v>
      </c>
      <c r="F5519" t="s">
        <v>5244</v>
      </c>
      <c r="G5519" t="s">
        <v>33</v>
      </c>
      <c r="H5519" t="s">
        <v>34</v>
      </c>
      <c r="I5519" t="s">
        <v>95</v>
      </c>
      <c r="J5519" t="s">
        <v>36</v>
      </c>
      <c r="K5519" t="s">
        <v>4725</v>
      </c>
      <c r="L5519" t="s">
        <v>5245</v>
      </c>
      <c r="M5519" s="4">
        <v>40798</v>
      </c>
      <c r="N5519" s="4">
        <v>40798</v>
      </c>
      <c r="O5519" s="1">
        <v>40798</v>
      </c>
      <c r="P5519" t="s">
        <v>52</v>
      </c>
      <c r="R5519" t="s">
        <v>53</v>
      </c>
      <c r="S5519" t="s">
        <v>4733</v>
      </c>
      <c r="T5519" t="s">
        <v>319</v>
      </c>
      <c r="U5519" t="s">
        <v>158</v>
      </c>
      <c r="V5519" t="s">
        <v>159</v>
      </c>
      <c r="W5519" s="6" t="s">
        <v>320</v>
      </c>
      <c r="X5519" t="s">
        <v>321</v>
      </c>
      <c r="Y5519">
        <v>60</v>
      </c>
      <c r="Z5519">
        <v>150</v>
      </c>
      <c r="AA5519" t="s">
        <v>5244</v>
      </c>
      <c r="AB5519" s="5">
        <f t="shared" si="172"/>
        <v>21638.408070175439</v>
      </c>
      <c r="AC5519" s="3">
        <v>6843</v>
      </c>
      <c r="AD5519" s="3">
        <v>45.62</v>
      </c>
      <c r="AE5519" s="3">
        <v>0.76</v>
      </c>
      <c r="AF5519" t="s">
        <v>160</v>
      </c>
      <c r="AG5519" t="s">
        <v>109</v>
      </c>
      <c r="AH5519" s="8" t="s">
        <v>44</v>
      </c>
      <c r="AI5519" s="12" t="s">
        <v>44</v>
      </c>
      <c r="AJ5519" s="9">
        <v>11.29</v>
      </c>
      <c r="AK5519" s="5">
        <f t="shared" si="173"/>
        <v>0</v>
      </c>
    </row>
    <row r="5520" spans="1:37" hidden="1" x14ac:dyDescent="0.3">
      <c r="A5520">
        <v>63915</v>
      </c>
      <c r="B5520" t="s">
        <v>4141</v>
      </c>
      <c r="C5520" t="s">
        <v>4537</v>
      </c>
      <c r="D5520" t="s">
        <v>5509</v>
      </c>
      <c r="E5520" t="s">
        <v>5510</v>
      </c>
      <c r="F5520" t="s">
        <v>51</v>
      </c>
      <c r="G5520" t="s">
        <v>33</v>
      </c>
      <c r="H5520" t="s">
        <v>34</v>
      </c>
      <c r="I5520" t="s">
        <v>35</v>
      </c>
      <c r="J5520" t="s">
        <v>36</v>
      </c>
      <c r="K5520" t="s">
        <v>4540</v>
      </c>
      <c r="L5520" t="s">
        <v>4541</v>
      </c>
      <c r="M5520" s="4">
        <v>41242</v>
      </c>
      <c r="N5520" s="4">
        <v>41242</v>
      </c>
      <c r="O5520" s="1">
        <v>41242</v>
      </c>
      <c r="P5520" t="s">
        <v>52</v>
      </c>
      <c r="R5520" t="s">
        <v>71</v>
      </c>
      <c r="S5520" t="s">
        <v>54</v>
      </c>
      <c r="T5520" t="s">
        <v>305</v>
      </c>
      <c r="U5520" t="s">
        <v>98</v>
      </c>
      <c r="V5520" t="s">
        <v>57</v>
      </c>
      <c r="W5520" s="6" t="s">
        <v>306</v>
      </c>
      <c r="X5520" t="s">
        <v>76</v>
      </c>
      <c r="Y5520">
        <v>30</v>
      </c>
      <c r="Z5520">
        <v>15881</v>
      </c>
      <c r="AA5520" t="s">
        <v>51</v>
      </c>
      <c r="AB5520" s="5">
        <f t="shared" si="172"/>
        <v>2371.7673611111113</v>
      </c>
      <c r="AC5520" s="3">
        <v>52407.3</v>
      </c>
      <c r="AD5520" s="3">
        <v>3.3</v>
      </c>
      <c r="AE5520" s="3">
        <v>0.11</v>
      </c>
      <c r="AF5520" t="s">
        <v>60</v>
      </c>
      <c r="AG5520" t="s">
        <v>109</v>
      </c>
      <c r="AH5520" s="8" t="s">
        <v>44</v>
      </c>
      <c r="AI5520" s="7" t="s">
        <v>44</v>
      </c>
      <c r="AJ5520" s="9">
        <v>73.48</v>
      </c>
      <c r="AK5520" s="5">
        <f t="shared" si="173"/>
        <v>0</v>
      </c>
    </row>
    <row r="5521" spans="1:37" x14ac:dyDescent="0.3">
      <c r="A5521">
        <v>63939</v>
      </c>
      <c r="B5521" t="s">
        <v>4244</v>
      </c>
      <c r="C5521" t="s">
        <v>6523</v>
      </c>
      <c r="D5521" t="s">
        <v>9468</v>
      </c>
      <c r="E5521" t="s">
        <v>9469</v>
      </c>
      <c r="F5521" t="s">
        <v>32</v>
      </c>
      <c r="G5521" t="s">
        <v>33</v>
      </c>
      <c r="H5521" t="s">
        <v>34</v>
      </c>
      <c r="I5521" t="s">
        <v>35</v>
      </c>
      <c r="J5521" t="s">
        <v>36</v>
      </c>
      <c r="K5521" s="2">
        <v>40855</v>
      </c>
      <c r="L5521" s="2">
        <v>40673</v>
      </c>
      <c r="M5521" s="4">
        <v>40878</v>
      </c>
      <c r="N5521" s="4">
        <v>40878</v>
      </c>
      <c r="O5521" s="1">
        <v>40878</v>
      </c>
      <c r="P5521" t="s">
        <v>38</v>
      </c>
      <c r="R5521" t="s">
        <v>39</v>
      </c>
      <c r="S5521" t="s">
        <v>182</v>
      </c>
      <c r="T5521" t="s">
        <v>183</v>
      </c>
      <c r="U5521" t="s">
        <v>184</v>
      </c>
      <c r="V5521" t="s">
        <v>185</v>
      </c>
      <c r="W5521" s="6" t="s">
        <v>44</v>
      </c>
      <c r="X5521" t="s">
        <v>45</v>
      </c>
      <c r="Y5521">
        <v>20</v>
      </c>
      <c r="Z5521">
        <v>167</v>
      </c>
      <c r="AA5521" t="s">
        <v>32</v>
      </c>
      <c r="AB5521" s="5">
        <f t="shared" si="172"/>
        <v>21638.408070175439</v>
      </c>
      <c r="AC5521" s="3">
        <v>4843</v>
      </c>
      <c r="AD5521" s="3">
        <v>29</v>
      </c>
      <c r="AE5521" s="3">
        <v>1.45</v>
      </c>
      <c r="AF5521" t="s">
        <v>186</v>
      </c>
      <c r="AG5521" t="s">
        <v>47</v>
      </c>
      <c r="AH5521" s="8">
        <v>50</v>
      </c>
      <c r="AI5521" s="12">
        <v>1128.74</v>
      </c>
      <c r="AJ5521" s="9">
        <v>7.99</v>
      </c>
      <c r="AK5521" s="5">
        <f t="shared" si="173"/>
        <v>0</v>
      </c>
    </row>
    <row r="5522" spans="1:37" hidden="1" x14ac:dyDescent="0.3">
      <c r="A5522">
        <v>63956</v>
      </c>
      <c r="B5522" t="s">
        <v>5141</v>
      </c>
      <c r="C5522" t="s">
        <v>5757</v>
      </c>
      <c r="D5522" t="s">
        <v>5758</v>
      </c>
      <c r="E5522" t="s">
        <v>9470</v>
      </c>
      <c r="F5522" t="s">
        <v>299</v>
      </c>
      <c r="G5522" t="s">
        <v>33</v>
      </c>
      <c r="H5522" t="s">
        <v>34</v>
      </c>
      <c r="I5522" t="s">
        <v>35</v>
      </c>
      <c r="J5522" t="s">
        <v>36</v>
      </c>
      <c r="K5522" t="s">
        <v>4796</v>
      </c>
      <c r="L5522" t="s">
        <v>5760</v>
      </c>
      <c r="M5522" s="4">
        <v>41934</v>
      </c>
      <c r="N5522" s="4">
        <v>41934</v>
      </c>
      <c r="O5522" s="1">
        <v>41954</v>
      </c>
      <c r="P5522" t="s">
        <v>52</v>
      </c>
      <c r="R5522" t="s">
        <v>71</v>
      </c>
      <c r="S5522" t="s">
        <v>553</v>
      </c>
      <c r="T5522" t="s">
        <v>2883</v>
      </c>
      <c r="U5522" t="s">
        <v>2884</v>
      </c>
      <c r="V5522" t="s">
        <v>57</v>
      </c>
      <c r="W5522" s="6" t="s">
        <v>2885</v>
      </c>
      <c r="X5522" t="s">
        <v>146</v>
      </c>
      <c r="Y5522">
        <v>30</v>
      </c>
      <c r="Z5522">
        <v>2910</v>
      </c>
      <c r="AA5522" t="s">
        <v>299</v>
      </c>
      <c r="AB5522" s="5">
        <f t="shared" si="172"/>
        <v>2371.7673611111113</v>
      </c>
      <c r="AC5522" s="3">
        <v>13444.2</v>
      </c>
      <c r="AD5522" s="3">
        <v>4.62</v>
      </c>
      <c r="AE5522" s="3">
        <v>0.15</v>
      </c>
      <c r="AF5522" t="s">
        <v>554</v>
      </c>
      <c r="AG5522" t="s">
        <v>47</v>
      </c>
      <c r="AH5522" s="8">
        <v>352</v>
      </c>
      <c r="AI5522" s="7">
        <v>2429.39</v>
      </c>
      <c r="AJ5522" s="9">
        <v>13.82</v>
      </c>
      <c r="AK5522" s="5">
        <f t="shared" si="173"/>
        <v>0</v>
      </c>
    </row>
    <row r="5523" spans="1:37" hidden="1" x14ac:dyDescent="0.3">
      <c r="A5523">
        <v>63988</v>
      </c>
      <c r="B5523" t="s">
        <v>4291</v>
      </c>
      <c r="C5523" t="s">
        <v>7443</v>
      </c>
      <c r="D5523" t="s">
        <v>7444</v>
      </c>
      <c r="E5523" t="s">
        <v>7445</v>
      </c>
      <c r="F5523" t="s">
        <v>4295</v>
      </c>
      <c r="G5523" t="s">
        <v>33</v>
      </c>
      <c r="H5523" t="s">
        <v>34</v>
      </c>
      <c r="I5523" t="s">
        <v>35</v>
      </c>
      <c r="J5523" t="s">
        <v>36</v>
      </c>
      <c r="K5523" s="2">
        <v>41612</v>
      </c>
      <c r="L5523" s="2">
        <v>41491</v>
      </c>
      <c r="M5523" s="4">
        <v>41537</v>
      </c>
      <c r="N5523" s="4">
        <v>41537</v>
      </c>
      <c r="O5523" s="1">
        <v>41537</v>
      </c>
      <c r="P5523" t="s">
        <v>38</v>
      </c>
      <c r="R5523" t="s">
        <v>252</v>
      </c>
      <c r="S5523" t="s">
        <v>199</v>
      </c>
      <c r="T5523" t="s">
        <v>4843</v>
      </c>
      <c r="U5523" t="s">
        <v>4843</v>
      </c>
      <c r="V5523" t="s">
        <v>67</v>
      </c>
      <c r="W5523" s="6" t="s">
        <v>44</v>
      </c>
      <c r="X5523" t="s">
        <v>254</v>
      </c>
      <c r="Y5523">
        <v>1</v>
      </c>
      <c r="Z5523">
        <v>2407</v>
      </c>
      <c r="AA5523" t="s">
        <v>4295</v>
      </c>
      <c r="AB5523" s="5">
        <f t="shared" si="172"/>
        <v>2371.7673611111113</v>
      </c>
      <c r="AC5523" s="3">
        <v>12035</v>
      </c>
      <c r="AD5523" s="3">
        <v>5</v>
      </c>
      <c r="AE5523" s="3">
        <v>5</v>
      </c>
      <c r="AF5523" t="s">
        <v>4152</v>
      </c>
      <c r="AG5523" t="s">
        <v>109</v>
      </c>
      <c r="AH5523" s="8" t="s">
        <v>44</v>
      </c>
      <c r="AI5523" s="7" t="s">
        <v>44</v>
      </c>
      <c r="AJ5523" s="9">
        <v>14.89</v>
      </c>
      <c r="AK5523" s="5">
        <f t="shared" si="173"/>
        <v>0</v>
      </c>
    </row>
    <row r="5524" spans="1:37" hidden="1" x14ac:dyDescent="0.3">
      <c r="A5524">
        <v>63998</v>
      </c>
      <c r="B5524" t="s">
        <v>4408</v>
      </c>
      <c r="C5524" t="s">
        <v>5182</v>
      </c>
      <c r="D5524" t="s">
        <v>9471</v>
      </c>
      <c r="E5524" t="s">
        <v>9472</v>
      </c>
      <c r="F5524" t="s">
        <v>4030</v>
      </c>
      <c r="G5524" t="s">
        <v>33</v>
      </c>
      <c r="H5524" t="s">
        <v>34</v>
      </c>
      <c r="I5524" t="s">
        <v>35</v>
      </c>
      <c r="J5524" t="s">
        <v>36</v>
      </c>
      <c r="K5524" t="s">
        <v>5185</v>
      </c>
      <c r="L5524" t="s">
        <v>5186</v>
      </c>
      <c r="M5524" s="4">
        <v>41975</v>
      </c>
      <c r="N5524" s="4">
        <v>41975</v>
      </c>
      <c r="O5524" s="1">
        <v>41978</v>
      </c>
      <c r="P5524" t="s">
        <v>38</v>
      </c>
      <c r="R5524" t="s">
        <v>39</v>
      </c>
      <c r="S5524" t="s">
        <v>199</v>
      </c>
      <c r="T5524" t="s">
        <v>65</v>
      </c>
      <c r="U5524" t="s">
        <v>66</v>
      </c>
      <c r="V5524" t="s">
        <v>67</v>
      </c>
      <c r="W5524" s="6" t="s">
        <v>44</v>
      </c>
      <c r="X5524" t="s">
        <v>45</v>
      </c>
      <c r="Y5524">
        <v>100</v>
      </c>
      <c r="Z5524">
        <v>120</v>
      </c>
      <c r="AA5524" t="s">
        <v>4030</v>
      </c>
      <c r="AB5524" s="5">
        <f t="shared" si="172"/>
        <v>2371.7673611111113</v>
      </c>
      <c r="AC5524" s="3">
        <v>9600</v>
      </c>
      <c r="AD5524" s="3">
        <v>80</v>
      </c>
      <c r="AE5524" s="3">
        <v>0.8</v>
      </c>
      <c r="AF5524" t="s">
        <v>4152</v>
      </c>
      <c r="AG5524" t="s">
        <v>47</v>
      </c>
      <c r="AH5524" s="8">
        <v>55</v>
      </c>
      <c r="AI5524" s="7">
        <v>846.69</v>
      </c>
      <c r="AJ5524" s="9">
        <v>9.8699999999999992</v>
      </c>
      <c r="AK5524" s="5">
        <f t="shared" si="173"/>
        <v>0</v>
      </c>
    </row>
    <row r="5525" spans="1:37" hidden="1" x14ac:dyDescent="0.3">
      <c r="A5525">
        <v>64003</v>
      </c>
      <c r="B5525" t="s">
        <v>4244</v>
      </c>
      <c r="C5525" t="s">
        <v>4245</v>
      </c>
      <c r="D5525" t="s">
        <v>9473</v>
      </c>
      <c r="E5525" t="s">
        <v>9474</v>
      </c>
      <c r="F5525" t="s">
        <v>32</v>
      </c>
      <c r="G5525" t="s">
        <v>33</v>
      </c>
      <c r="H5525" t="s">
        <v>34</v>
      </c>
      <c r="I5525" t="s">
        <v>35</v>
      </c>
      <c r="J5525" t="s">
        <v>36</v>
      </c>
      <c r="K5525" t="s">
        <v>4248</v>
      </c>
      <c r="L5525" s="2">
        <v>40001</v>
      </c>
      <c r="M5525" s="4">
        <v>40042</v>
      </c>
      <c r="N5525" s="4">
        <v>40042</v>
      </c>
      <c r="O5525" s="1">
        <v>40042</v>
      </c>
      <c r="P5525" t="s">
        <v>38</v>
      </c>
      <c r="R5525" t="s">
        <v>39</v>
      </c>
      <c r="S5525" t="s">
        <v>212</v>
      </c>
      <c r="T5525" t="s">
        <v>1283</v>
      </c>
      <c r="U5525" t="s">
        <v>1284</v>
      </c>
      <c r="V5525" t="s">
        <v>215</v>
      </c>
      <c r="W5525" s="6" t="s">
        <v>44</v>
      </c>
      <c r="X5525" t="s">
        <v>45</v>
      </c>
      <c r="Y5525">
        <v>30</v>
      </c>
      <c r="Z5525">
        <v>1800</v>
      </c>
      <c r="AA5525" t="s">
        <v>32</v>
      </c>
      <c r="AB5525" s="5">
        <f t="shared" si="172"/>
        <v>2371.7673611111113</v>
      </c>
      <c r="AC5525" s="3">
        <v>43200</v>
      </c>
      <c r="AD5525" s="3">
        <v>24</v>
      </c>
      <c r="AE5525" s="3">
        <v>0.8</v>
      </c>
      <c r="AF5525" t="s">
        <v>216</v>
      </c>
      <c r="AG5525" t="s">
        <v>47</v>
      </c>
      <c r="AH5525" s="8">
        <v>560</v>
      </c>
      <c r="AI5525" s="7">
        <v>5180.34</v>
      </c>
      <c r="AJ5525" s="9">
        <v>84.67</v>
      </c>
      <c r="AK5525" s="5">
        <f t="shared" si="173"/>
        <v>0</v>
      </c>
    </row>
    <row r="5526" spans="1:37" x14ac:dyDescent="0.3">
      <c r="A5526">
        <v>64004</v>
      </c>
      <c r="B5526" t="s">
        <v>4153</v>
      </c>
      <c r="C5526" t="s">
        <v>9475</v>
      </c>
      <c r="D5526" t="s">
        <v>9476</v>
      </c>
      <c r="E5526" t="s">
        <v>9477</v>
      </c>
      <c r="F5526" t="s">
        <v>151</v>
      </c>
      <c r="G5526" t="s">
        <v>33</v>
      </c>
      <c r="H5526" t="s">
        <v>34</v>
      </c>
      <c r="I5526" t="s">
        <v>35</v>
      </c>
      <c r="J5526" t="s">
        <v>36</v>
      </c>
      <c r="K5526" s="2">
        <v>40367</v>
      </c>
      <c r="L5526" t="s">
        <v>4631</v>
      </c>
      <c r="M5526" s="4">
        <v>40519</v>
      </c>
      <c r="N5526" s="4">
        <v>40519</v>
      </c>
      <c r="O5526" s="1">
        <v>40519</v>
      </c>
      <c r="P5526" t="s">
        <v>38</v>
      </c>
      <c r="R5526" t="s">
        <v>39</v>
      </c>
      <c r="S5526" t="s">
        <v>746</v>
      </c>
      <c r="T5526" t="s">
        <v>747</v>
      </c>
      <c r="U5526" t="s">
        <v>748</v>
      </c>
      <c r="V5526" t="s">
        <v>749</v>
      </c>
      <c r="W5526" s="6" t="s">
        <v>44</v>
      </c>
      <c r="X5526" t="s">
        <v>45</v>
      </c>
      <c r="Y5526">
        <v>1</v>
      </c>
      <c r="Z5526">
        <v>360</v>
      </c>
      <c r="AA5526" t="s">
        <v>151</v>
      </c>
      <c r="AB5526" s="5">
        <f t="shared" si="172"/>
        <v>21638.408070175439</v>
      </c>
      <c r="AC5526" s="3">
        <v>8280</v>
      </c>
      <c r="AD5526" s="3">
        <v>23</v>
      </c>
      <c r="AE5526" s="3">
        <v>23</v>
      </c>
      <c r="AF5526" t="s">
        <v>750</v>
      </c>
      <c r="AG5526" t="s">
        <v>47</v>
      </c>
      <c r="AH5526" s="8">
        <v>261</v>
      </c>
      <c r="AI5526" s="12">
        <v>3135.97</v>
      </c>
      <c r="AJ5526" s="9">
        <v>17.850000000000001</v>
      </c>
      <c r="AK5526" s="5">
        <f t="shared" si="173"/>
        <v>0</v>
      </c>
    </row>
    <row r="5527" spans="1:37" hidden="1" x14ac:dyDescent="0.3">
      <c r="A5527">
        <v>64020</v>
      </c>
      <c r="B5527" t="s">
        <v>4193</v>
      </c>
      <c r="C5527" t="s">
        <v>4560</v>
      </c>
      <c r="D5527" t="s">
        <v>5991</v>
      </c>
      <c r="E5527" t="s">
        <v>9478</v>
      </c>
      <c r="F5527" t="s">
        <v>231</v>
      </c>
      <c r="G5527" t="s">
        <v>33</v>
      </c>
      <c r="H5527" t="s">
        <v>34</v>
      </c>
      <c r="I5527" t="s">
        <v>232</v>
      </c>
      <c r="J5527" t="s">
        <v>3844</v>
      </c>
      <c r="K5527" t="s">
        <v>4563</v>
      </c>
      <c r="L5527" t="s">
        <v>4631</v>
      </c>
      <c r="M5527" s="4">
        <v>40606</v>
      </c>
      <c r="N5527" s="4">
        <v>40606</v>
      </c>
      <c r="O5527" s="1">
        <v>40606</v>
      </c>
      <c r="P5527" t="s">
        <v>52</v>
      </c>
      <c r="R5527" t="s">
        <v>53</v>
      </c>
      <c r="S5527" t="s">
        <v>54</v>
      </c>
      <c r="T5527" t="s">
        <v>4600</v>
      </c>
      <c r="U5527" t="s">
        <v>74</v>
      </c>
      <c r="V5527" t="s">
        <v>57</v>
      </c>
      <c r="W5527" s="6" t="s">
        <v>58</v>
      </c>
      <c r="X5527" t="s">
        <v>90</v>
      </c>
      <c r="Y5527">
        <v>240</v>
      </c>
      <c r="Z5527">
        <v>48264</v>
      </c>
      <c r="AA5527" t="s">
        <v>231</v>
      </c>
      <c r="AB5527" s="5">
        <f t="shared" si="172"/>
        <v>2371.7673611111113</v>
      </c>
      <c r="AC5527" s="3">
        <v>97493.28</v>
      </c>
      <c r="AD5527" s="3">
        <v>2.02</v>
      </c>
      <c r="AE5527" s="3">
        <v>0.01</v>
      </c>
      <c r="AF5527" t="s">
        <v>60</v>
      </c>
      <c r="AG5527" t="s">
        <v>47</v>
      </c>
      <c r="AH5527" s="8">
        <v>17436</v>
      </c>
      <c r="AI5527" s="7">
        <v>10446.36</v>
      </c>
      <c r="AJ5527" s="9">
        <v>210.2</v>
      </c>
      <c r="AK5527" s="5">
        <f t="shared" si="173"/>
        <v>0</v>
      </c>
    </row>
    <row r="5528" spans="1:37" hidden="1" x14ac:dyDescent="0.3">
      <c r="A5528">
        <v>64021</v>
      </c>
      <c r="B5528" t="s">
        <v>5252</v>
      </c>
      <c r="C5528" t="s">
        <v>6281</v>
      </c>
      <c r="D5528" t="s">
        <v>9479</v>
      </c>
      <c r="E5528" t="s">
        <v>9480</v>
      </c>
      <c r="F5528" t="s">
        <v>423</v>
      </c>
      <c r="G5528" t="s">
        <v>33</v>
      </c>
      <c r="H5528" t="s">
        <v>34</v>
      </c>
      <c r="I5528" t="s">
        <v>35</v>
      </c>
      <c r="J5528" t="s">
        <v>36</v>
      </c>
      <c r="K5528" t="s">
        <v>6284</v>
      </c>
      <c r="L5528" s="2">
        <v>40947</v>
      </c>
      <c r="M5528" s="4">
        <v>41162</v>
      </c>
      <c r="N5528" s="4">
        <v>41162</v>
      </c>
      <c r="O5528" s="1">
        <v>41162</v>
      </c>
      <c r="P5528" t="s">
        <v>38</v>
      </c>
      <c r="R5528" t="s">
        <v>39</v>
      </c>
      <c r="S5528" t="s">
        <v>746</v>
      </c>
      <c r="T5528" t="s">
        <v>747</v>
      </c>
      <c r="U5528" t="s">
        <v>748</v>
      </c>
      <c r="V5528" t="s">
        <v>749</v>
      </c>
      <c r="W5528" s="6" t="s">
        <v>44</v>
      </c>
      <c r="X5528" t="s">
        <v>45</v>
      </c>
      <c r="Y5528">
        <v>1</v>
      </c>
      <c r="Z5528">
        <v>1600</v>
      </c>
      <c r="AA5528" t="s">
        <v>423</v>
      </c>
      <c r="AB5528" s="5">
        <f t="shared" si="172"/>
        <v>2371.7673611111113</v>
      </c>
      <c r="AC5528" s="3">
        <v>39200</v>
      </c>
      <c r="AD5528" s="3">
        <v>24.5</v>
      </c>
      <c r="AE5528" s="3">
        <v>24.5</v>
      </c>
      <c r="AF5528" t="s">
        <v>750</v>
      </c>
      <c r="AG5528" t="s">
        <v>47</v>
      </c>
      <c r="AH5528" s="8">
        <v>1111</v>
      </c>
      <c r="AI5528" s="7">
        <v>8542.94</v>
      </c>
      <c r="AJ5528" s="9">
        <v>54.96</v>
      </c>
      <c r="AK5528" s="5">
        <f t="shared" si="173"/>
        <v>0</v>
      </c>
    </row>
    <row r="5529" spans="1:37" hidden="1" x14ac:dyDescent="0.3">
      <c r="A5529">
        <v>64051</v>
      </c>
      <c r="B5529" t="s">
        <v>4259</v>
      </c>
      <c r="C5529" t="s">
        <v>7364</v>
      </c>
      <c r="D5529" t="s">
        <v>9481</v>
      </c>
      <c r="E5529" t="s">
        <v>9482</v>
      </c>
      <c r="F5529" t="s">
        <v>140</v>
      </c>
      <c r="G5529" t="s">
        <v>33</v>
      </c>
      <c r="H5529" t="s">
        <v>34</v>
      </c>
      <c r="I5529" t="s">
        <v>35</v>
      </c>
      <c r="J5529" t="s">
        <v>36</v>
      </c>
      <c r="K5529" s="2">
        <v>40365</v>
      </c>
      <c r="L5529" t="s">
        <v>9483</v>
      </c>
      <c r="M5529" s="4">
        <v>40499</v>
      </c>
      <c r="N5529" s="4">
        <v>40499</v>
      </c>
      <c r="O5529" s="1">
        <v>40499</v>
      </c>
      <c r="P5529" t="s">
        <v>38</v>
      </c>
      <c r="R5529" t="s">
        <v>39</v>
      </c>
      <c r="S5529" t="s">
        <v>199</v>
      </c>
      <c r="T5529" t="s">
        <v>200</v>
      </c>
      <c r="U5529" t="s">
        <v>201</v>
      </c>
      <c r="V5529" t="s">
        <v>67</v>
      </c>
      <c r="W5529" s="6" t="s">
        <v>44</v>
      </c>
      <c r="X5529" t="s">
        <v>45</v>
      </c>
      <c r="Y5529">
        <v>100</v>
      </c>
      <c r="Z5529">
        <v>5000</v>
      </c>
      <c r="AA5529" t="s">
        <v>140</v>
      </c>
      <c r="AB5529" s="5">
        <f t="shared" si="172"/>
        <v>8392.875</v>
      </c>
      <c r="AC5529" s="3">
        <v>388500</v>
      </c>
      <c r="AD5529" s="3">
        <v>77.7</v>
      </c>
      <c r="AE5529" s="3">
        <v>0.78</v>
      </c>
      <c r="AF5529" t="s">
        <v>202</v>
      </c>
      <c r="AG5529" t="s">
        <v>47</v>
      </c>
      <c r="AH5529" s="8">
        <v>1134</v>
      </c>
      <c r="AI5529" s="7">
        <v>50550.58</v>
      </c>
      <c r="AJ5529" s="9">
        <v>837.61</v>
      </c>
      <c r="AK5529" s="5">
        <f t="shared" si="173"/>
        <v>0</v>
      </c>
    </row>
    <row r="5530" spans="1:37" hidden="1" x14ac:dyDescent="0.3">
      <c r="A5530">
        <v>64087</v>
      </c>
      <c r="B5530" t="s">
        <v>4565</v>
      </c>
      <c r="C5530" t="s">
        <v>7867</v>
      </c>
      <c r="D5530" t="s">
        <v>9484</v>
      </c>
      <c r="E5530" t="s">
        <v>9485</v>
      </c>
      <c r="F5530" t="s">
        <v>87</v>
      </c>
      <c r="G5530" t="s">
        <v>33</v>
      </c>
      <c r="H5530" t="s">
        <v>34</v>
      </c>
      <c r="I5530" t="s">
        <v>35</v>
      </c>
      <c r="J5530" t="s">
        <v>36</v>
      </c>
      <c r="K5530" s="2">
        <v>40911</v>
      </c>
      <c r="L5530" t="s">
        <v>6196</v>
      </c>
      <c r="M5530" s="4">
        <v>41093</v>
      </c>
      <c r="N5530" s="4">
        <v>41093</v>
      </c>
      <c r="O5530" s="1">
        <v>41093</v>
      </c>
      <c r="P5530" t="s">
        <v>365</v>
      </c>
      <c r="R5530" t="s">
        <v>365</v>
      </c>
      <c r="S5530" t="s">
        <v>4570</v>
      </c>
      <c r="T5530" t="s">
        <v>4571</v>
      </c>
      <c r="U5530" t="s">
        <v>368</v>
      </c>
      <c r="V5530" t="s">
        <v>369</v>
      </c>
      <c r="W5530" s="6" t="s">
        <v>370</v>
      </c>
      <c r="X5530" t="s">
        <v>371</v>
      </c>
      <c r="Y5530">
        <v>720</v>
      </c>
      <c r="Z5530">
        <v>2500</v>
      </c>
      <c r="AA5530" t="s">
        <v>87</v>
      </c>
      <c r="AB5530" s="5">
        <f t="shared" si="172"/>
        <v>2371.7673611111113</v>
      </c>
      <c r="AC5530" s="3">
        <v>132000</v>
      </c>
      <c r="AD5530" s="3">
        <v>52.8</v>
      </c>
      <c r="AE5530" s="3">
        <v>7.0000000000000007E-2</v>
      </c>
      <c r="AF5530" t="s">
        <v>1268</v>
      </c>
      <c r="AG5530" t="s">
        <v>47</v>
      </c>
      <c r="AH5530" s="8">
        <v>1746</v>
      </c>
      <c r="AI5530" s="7">
        <v>11216.78</v>
      </c>
      <c r="AJ5530" s="9">
        <v>185.06</v>
      </c>
      <c r="AK5530" s="5">
        <f t="shared" si="173"/>
        <v>0</v>
      </c>
    </row>
    <row r="5531" spans="1:37" x14ac:dyDescent="0.3">
      <c r="A5531">
        <v>64108</v>
      </c>
      <c r="B5531" t="s">
        <v>4220</v>
      </c>
      <c r="C5531" t="s">
        <v>4601</v>
      </c>
      <c r="D5531" t="s">
        <v>6497</v>
      </c>
      <c r="E5531" t="s">
        <v>9486</v>
      </c>
      <c r="F5531" t="s">
        <v>87</v>
      </c>
      <c r="G5531" t="s">
        <v>33</v>
      </c>
      <c r="H5531" t="s">
        <v>34</v>
      </c>
      <c r="I5531" t="s">
        <v>35</v>
      </c>
      <c r="J5531" t="s">
        <v>36</v>
      </c>
      <c r="K5531" t="s">
        <v>4604</v>
      </c>
      <c r="L5531" t="s">
        <v>4605</v>
      </c>
      <c r="M5531" s="4">
        <v>41219</v>
      </c>
      <c r="N5531" s="4">
        <v>41219</v>
      </c>
      <c r="O5531" s="1">
        <v>41219</v>
      </c>
      <c r="P5531" t="s">
        <v>38</v>
      </c>
      <c r="R5531" t="s">
        <v>39</v>
      </c>
      <c r="S5531" t="s">
        <v>199</v>
      </c>
      <c r="T5531" t="s">
        <v>65</v>
      </c>
      <c r="U5531" t="s">
        <v>66</v>
      </c>
      <c r="V5531" t="s">
        <v>67</v>
      </c>
      <c r="W5531" s="6" t="s">
        <v>44</v>
      </c>
      <c r="X5531" t="s">
        <v>45</v>
      </c>
      <c r="Y5531">
        <v>100</v>
      </c>
      <c r="Z5531">
        <v>2835</v>
      </c>
      <c r="AA5531" t="s">
        <v>87</v>
      </c>
      <c r="AB5531" s="5">
        <f t="shared" si="172"/>
        <v>21638.408070175439</v>
      </c>
      <c r="AC5531" s="3">
        <v>252315</v>
      </c>
      <c r="AD5531" s="3">
        <v>89</v>
      </c>
      <c r="AE5531" s="3">
        <v>0.89</v>
      </c>
      <c r="AF5531" t="s">
        <v>4152</v>
      </c>
      <c r="AG5531" t="s">
        <v>47</v>
      </c>
      <c r="AH5531" s="8">
        <v>1352</v>
      </c>
      <c r="AI5531" s="12">
        <v>30726.22</v>
      </c>
      <c r="AJ5531" s="9">
        <v>353.75</v>
      </c>
      <c r="AK5531" s="5">
        <f t="shared" si="173"/>
        <v>0</v>
      </c>
    </row>
    <row r="5532" spans="1:37" x14ac:dyDescent="0.3">
      <c r="A5532">
        <v>64183</v>
      </c>
      <c r="B5532" t="s">
        <v>4164</v>
      </c>
      <c r="C5532" t="s">
        <v>9487</v>
      </c>
      <c r="D5532" t="s">
        <v>9488</v>
      </c>
      <c r="E5532" t="s">
        <v>9489</v>
      </c>
      <c r="F5532" t="s">
        <v>455</v>
      </c>
      <c r="G5532" t="s">
        <v>33</v>
      </c>
      <c r="H5532" t="s">
        <v>34</v>
      </c>
      <c r="I5532" t="s">
        <v>35</v>
      </c>
      <c r="J5532" t="s">
        <v>36</v>
      </c>
      <c r="K5532" t="s">
        <v>9176</v>
      </c>
      <c r="L5532" t="s">
        <v>9490</v>
      </c>
      <c r="M5532" s="4">
        <v>41913</v>
      </c>
      <c r="N5532" s="4">
        <v>41913</v>
      </c>
      <c r="O5532" s="1">
        <v>41913</v>
      </c>
      <c r="P5532" t="s">
        <v>52</v>
      </c>
      <c r="R5532" t="s">
        <v>71</v>
      </c>
      <c r="S5532" t="s">
        <v>9232</v>
      </c>
      <c r="T5532" t="s">
        <v>4386</v>
      </c>
      <c r="U5532" t="s">
        <v>4387</v>
      </c>
      <c r="V5532" t="s">
        <v>4388</v>
      </c>
      <c r="W5532" s="6" t="s">
        <v>306</v>
      </c>
      <c r="X5532" t="s">
        <v>76</v>
      </c>
      <c r="Y5532">
        <v>60</v>
      </c>
      <c r="Z5532">
        <v>80</v>
      </c>
      <c r="AA5532" t="s">
        <v>455</v>
      </c>
      <c r="AB5532" s="5">
        <f t="shared" si="172"/>
        <v>21638.408070175439</v>
      </c>
      <c r="AC5532" s="3">
        <v>5328</v>
      </c>
      <c r="AD5532" s="3">
        <v>66.599999999999994</v>
      </c>
      <c r="AE5532" s="3">
        <v>1.1100000000000001</v>
      </c>
      <c r="AF5532" t="s">
        <v>4320</v>
      </c>
      <c r="AG5532" t="s">
        <v>47</v>
      </c>
      <c r="AH5532" s="8">
        <v>13</v>
      </c>
      <c r="AI5532" s="12">
        <v>277.39999999999998</v>
      </c>
      <c r="AJ5532" s="9">
        <v>5.48</v>
      </c>
      <c r="AK5532" s="5">
        <f t="shared" si="173"/>
        <v>0</v>
      </c>
    </row>
    <row r="5533" spans="1:37" x14ac:dyDescent="0.3">
      <c r="A5533">
        <v>64186</v>
      </c>
      <c r="B5533" t="s">
        <v>4808</v>
      </c>
      <c r="C5533" t="s">
        <v>4809</v>
      </c>
      <c r="D5533" t="s">
        <v>9491</v>
      </c>
      <c r="E5533" t="s">
        <v>9492</v>
      </c>
      <c r="F5533" t="s">
        <v>4030</v>
      </c>
      <c r="G5533" t="s">
        <v>33</v>
      </c>
      <c r="H5533" t="s">
        <v>34</v>
      </c>
      <c r="I5533" t="s">
        <v>35</v>
      </c>
      <c r="J5533" t="s">
        <v>36</v>
      </c>
      <c r="K5533" t="s">
        <v>4812</v>
      </c>
      <c r="L5533" t="s">
        <v>4813</v>
      </c>
      <c r="M5533" s="4">
        <v>41587</v>
      </c>
      <c r="N5533" s="4">
        <v>41587</v>
      </c>
      <c r="O5533" s="1">
        <v>41598</v>
      </c>
      <c r="P5533" t="s">
        <v>52</v>
      </c>
      <c r="R5533" t="s">
        <v>71</v>
      </c>
      <c r="S5533" t="s">
        <v>553</v>
      </c>
      <c r="T5533" t="s">
        <v>106</v>
      </c>
      <c r="U5533" t="s">
        <v>56</v>
      </c>
      <c r="V5533" t="s">
        <v>57</v>
      </c>
      <c r="W5533" s="6" t="s">
        <v>100</v>
      </c>
      <c r="X5533" t="s">
        <v>76</v>
      </c>
      <c r="Y5533">
        <v>60</v>
      </c>
      <c r="Z5533">
        <v>121307</v>
      </c>
      <c r="AA5533" t="s">
        <v>4030</v>
      </c>
      <c r="AB5533" s="5">
        <f t="shared" si="172"/>
        <v>21638.408070175439</v>
      </c>
      <c r="AC5533" s="3">
        <v>266875.40000000002</v>
      </c>
      <c r="AD5533" s="3">
        <v>2.2000000000000002</v>
      </c>
      <c r="AE5533" s="3">
        <v>0.04</v>
      </c>
      <c r="AF5533" t="s">
        <v>554</v>
      </c>
      <c r="AG5533" t="s">
        <v>47</v>
      </c>
      <c r="AH5533" s="8">
        <v>7912</v>
      </c>
      <c r="AI5533" s="12">
        <v>62102.07</v>
      </c>
      <c r="AJ5533" s="9">
        <v>330.12</v>
      </c>
      <c r="AK5533" s="5">
        <f t="shared" si="173"/>
        <v>0</v>
      </c>
    </row>
    <row r="5534" spans="1:37" hidden="1" x14ac:dyDescent="0.3">
      <c r="A5534">
        <v>64208</v>
      </c>
      <c r="B5534" t="s">
        <v>4141</v>
      </c>
      <c r="C5534" t="s">
        <v>5652</v>
      </c>
      <c r="D5534" t="s">
        <v>6126</v>
      </c>
      <c r="E5534" t="s">
        <v>6127</v>
      </c>
      <c r="F5534" t="s">
        <v>51</v>
      </c>
      <c r="G5534" t="s">
        <v>33</v>
      </c>
      <c r="H5534" t="s">
        <v>34</v>
      </c>
      <c r="I5534" t="s">
        <v>35</v>
      </c>
      <c r="J5534" t="s">
        <v>36</v>
      </c>
      <c r="K5534" t="s">
        <v>5655</v>
      </c>
      <c r="L5534" t="s">
        <v>6128</v>
      </c>
      <c r="M5534" s="4">
        <v>42250</v>
      </c>
      <c r="N5534" s="4">
        <v>42250</v>
      </c>
      <c r="O5534" s="1">
        <v>42250</v>
      </c>
      <c r="P5534" t="s">
        <v>52</v>
      </c>
      <c r="R5534" t="s">
        <v>71</v>
      </c>
      <c r="S5534" t="s">
        <v>553</v>
      </c>
      <c r="T5534" t="s">
        <v>4210</v>
      </c>
      <c r="U5534" t="s">
        <v>4211</v>
      </c>
      <c r="V5534" t="s">
        <v>57</v>
      </c>
      <c r="W5534" s="6" t="s">
        <v>4212</v>
      </c>
      <c r="X5534" t="s">
        <v>146</v>
      </c>
      <c r="Y5534">
        <v>30</v>
      </c>
      <c r="Z5534">
        <v>13736</v>
      </c>
      <c r="AA5534" t="s">
        <v>51</v>
      </c>
      <c r="AB5534" s="5">
        <f t="shared" si="172"/>
        <v>2371.7673611111113</v>
      </c>
      <c r="AC5534" s="3">
        <v>130492</v>
      </c>
      <c r="AD5534" s="3">
        <v>9.5</v>
      </c>
      <c r="AE5534" s="3">
        <v>0.32</v>
      </c>
      <c r="AF5534" t="s">
        <v>554</v>
      </c>
      <c r="AG5534" t="s">
        <v>109</v>
      </c>
      <c r="AH5534" s="8" t="s">
        <v>44</v>
      </c>
      <c r="AI5534" s="7" t="s">
        <v>44</v>
      </c>
      <c r="AJ5534" s="9">
        <v>153.59</v>
      </c>
      <c r="AK5534" s="5">
        <f t="shared" si="173"/>
        <v>0</v>
      </c>
    </row>
    <row r="5535" spans="1:37" x14ac:dyDescent="0.3">
      <c r="A5535">
        <v>64218</v>
      </c>
      <c r="B5535" t="s">
        <v>5415</v>
      </c>
      <c r="C5535" t="s">
        <v>6256</v>
      </c>
      <c r="D5535" t="s">
        <v>9493</v>
      </c>
      <c r="E5535" t="s">
        <v>9494</v>
      </c>
      <c r="F5535" t="s">
        <v>299</v>
      </c>
      <c r="G5535" t="s">
        <v>33</v>
      </c>
      <c r="H5535" t="s">
        <v>34</v>
      </c>
      <c r="I5535" t="s">
        <v>35</v>
      </c>
      <c r="J5535" t="s">
        <v>36</v>
      </c>
      <c r="K5535" s="2">
        <v>39881</v>
      </c>
      <c r="L5535" s="2">
        <v>40126</v>
      </c>
      <c r="M5535" s="4">
        <v>40129</v>
      </c>
      <c r="N5535" s="4">
        <v>40129</v>
      </c>
      <c r="O5535" s="1">
        <v>40129</v>
      </c>
      <c r="P5535" t="s">
        <v>38</v>
      </c>
      <c r="R5535" t="s">
        <v>39</v>
      </c>
      <c r="S5535" t="s">
        <v>199</v>
      </c>
      <c r="T5535" t="s">
        <v>200</v>
      </c>
      <c r="U5535" t="s">
        <v>201</v>
      </c>
      <c r="V5535" t="s">
        <v>67</v>
      </c>
      <c r="W5535" s="6" t="s">
        <v>44</v>
      </c>
      <c r="X5535" t="s">
        <v>45</v>
      </c>
      <c r="Y5535">
        <v>100</v>
      </c>
      <c r="Z5535">
        <v>180</v>
      </c>
      <c r="AA5535" t="s">
        <v>299</v>
      </c>
      <c r="AB5535" s="5">
        <f t="shared" si="172"/>
        <v>21638.408070175439</v>
      </c>
      <c r="AC5535" s="3">
        <v>12600</v>
      </c>
      <c r="AD5535" s="3">
        <v>70</v>
      </c>
      <c r="AE5535" s="3">
        <v>0.7</v>
      </c>
      <c r="AF5535" t="s">
        <v>202</v>
      </c>
      <c r="AG5535" t="s">
        <v>47</v>
      </c>
      <c r="AH5535" s="8">
        <v>42</v>
      </c>
      <c r="AI5535" s="12">
        <v>2863.47</v>
      </c>
      <c r="AJ5535" s="9">
        <v>24.7</v>
      </c>
      <c r="AK5535" s="5">
        <f t="shared" si="173"/>
        <v>0</v>
      </c>
    </row>
    <row r="5536" spans="1:37" hidden="1" x14ac:dyDescent="0.3">
      <c r="A5536">
        <v>64238</v>
      </c>
      <c r="B5536" t="s">
        <v>4153</v>
      </c>
      <c r="C5536" t="s">
        <v>4606</v>
      </c>
      <c r="D5536" t="s">
        <v>4607</v>
      </c>
      <c r="E5536" t="s">
        <v>4608</v>
      </c>
      <c r="F5536" t="s">
        <v>151</v>
      </c>
      <c r="G5536" t="s">
        <v>33</v>
      </c>
      <c r="H5536" t="s">
        <v>34</v>
      </c>
      <c r="I5536" t="s">
        <v>35</v>
      </c>
      <c r="J5536" t="s">
        <v>3844</v>
      </c>
      <c r="K5536" t="s">
        <v>4609</v>
      </c>
      <c r="L5536" s="2">
        <v>41581</v>
      </c>
      <c r="M5536" s="4">
        <v>41493</v>
      </c>
      <c r="N5536" s="4">
        <v>41493</v>
      </c>
      <c r="O5536" s="1">
        <v>41493</v>
      </c>
      <c r="P5536" t="s">
        <v>52</v>
      </c>
      <c r="R5536" t="s">
        <v>53</v>
      </c>
      <c r="S5536" t="s">
        <v>54</v>
      </c>
      <c r="T5536" t="s">
        <v>9495</v>
      </c>
      <c r="U5536" t="s">
        <v>81</v>
      </c>
      <c r="V5536" t="s">
        <v>57</v>
      </c>
      <c r="W5536" s="6" t="s">
        <v>262</v>
      </c>
      <c r="X5536" t="s">
        <v>175</v>
      </c>
      <c r="Y5536">
        <v>200</v>
      </c>
      <c r="Z5536">
        <v>300</v>
      </c>
      <c r="AA5536" t="s">
        <v>151</v>
      </c>
      <c r="AB5536" s="5">
        <f t="shared" si="172"/>
        <v>2371.7673611111113</v>
      </c>
      <c r="AC5536" s="3">
        <v>375</v>
      </c>
      <c r="AD5536" s="3">
        <v>1.25</v>
      </c>
      <c r="AE5536" s="3">
        <v>0.01</v>
      </c>
      <c r="AF5536" t="s">
        <v>60</v>
      </c>
      <c r="AG5536" t="s">
        <v>109</v>
      </c>
      <c r="AH5536" s="8" t="s">
        <v>44</v>
      </c>
      <c r="AI5536" s="7" t="s">
        <v>44</v>
      </c>
      <c r="AJ5536" s="9">
        <v>0.46</v>
      </c>
      <c r="AK5536" s="5">
        <f t="shared" si="173"/>
        <v>0</v>
      </c>
    </row>
    <row r="5537" spans="1:37" hidden="1" x14ac:dyDescent="0.3">
      <c r="A5537">
        <v>64262</v>
      </c>
      <c r="B5537" t="s">
        <v>4220</v>
      </c>
      <c r="C5537" t="s">
        <v>6356</v>
      </c>
      <c r="D5537" t="s">
        <v>7134</v>
      </c>
      <c r="E5537" t="s">
        <v>9496</v>
      </c>
      <c r="F5537" t="s">
        <v>87</v>
      </c>
      <c r="G5537" t="s">
        <v>33</v>
      </c>
      <c r="H5537" t="s">
        <v>34</v>
      </c>
      <c r="I5537" t="s">
        <v>35</v>
      </c>
      <c r="J5537" t="s">
        <v>36</v>
      </c>
      <c r="K5537" s="2">
        <v>41553</v>
      </c>
      <c r="L5537" s="2">
        <v>41554</v>
      </c>
      <c r="M5537" s="4">
        <v>41585</v>
      </c>
      <c r="N5537" s="4">
        <v>41589</v>
      </c>
      <c r="O5537" s="1">
        <v>41595</v>
      </c>
      <c r="P5537" t="s">
        <v>38</v>
      </c>
      <c r="R5537" t="s">
        <v>39</v>
      </c>
      <c r="S5537" t="s">
        <v>199</v>
      </c>
      <c r="T5537" t="s">
        <v>65</v>
      </c>
      <c r="U5537" t="s">
        <v>66</v>
      </c>
      <c r="V5537" t="s">
        <v>67</v>
      </c>
      <c r="W5537" s="6" t="s">
        <v>44</v>
      </c>
      <c r="X5537" t="s">
        <v>45</v>
      </c>
      <c r="Y5537">
        <v>100</v>
      </c>
      <c r="Z5537">
        <v>3056</v>
      </c>
      <c r="AA5537" t="s">
        <v>87</v>
      </c>
      <c r="AB5537" s="5">
        <f t="shared" si="172"/>
        <v>2371.7673611111113</v>
      </c>
      <c r="AC5537" s="3">
        <v>271984</v>
      </c>
      <c r="AD5537" s="3">
        <v>89</v>
      </c>
      <c r="AE5537" s="3">
        <v>0.89</v>
      </c>
      <c r="AF5537" t="s">
        <v>4152</v>
      </c>
      <c r="AG5537" t="s">
        <v>47</v>
      </c>
      <c r="AH5537" s="8">
        <v>1241</v>
      </c>
      <c r="AI5537" s="7">
        <v>20602.3</v>
      </c>
      <c r="AJ5537" s="9">
        <v>336.44</v>
      </c>
      <c r="AK5537" s="5">
        <f t="shared" si="173"/>
        <v>-4</v>
      </c>
    </row>
    <row r="5538" spans="1:37" hidden="1" x14ac:dyDescent="0.3">
      <c r="A5538">
        <v>64304</v>
      </c>
      <c r="B5538" t="s">
        <v>4153</v>
      </c>
      <c r="C5538" t="s">
        <v>5932</v>
      </c>
      <c r="D5538" t="s">
        <v>9497</v>
      </c>
      <c r="E5538" t="s">
        <v>9498</v>
      </c>
      <c r="F5538" t="s">
        <v>151</v>
      </c>
      <c r="G5538" t="s">
        <v>33</v>
      </c>
      <c r="H5538" t="s">
        <v>34</v>
      </c>
      <c r="I5538" t="s">
        <v>35</v>
      </c>
      <c r="J5538" t="s">
        <v>36</v>
      </c>
      <c r="K5538" t="s">
        <v>5935</v>
      </c>
      <c r="L5538" t="s">
        <v>5936</v>
      </c>
      <c r="M5538" s="4">
        <v>41743</v>
      </c>
      <c r="N5538" s="4">
        <v>41743</v>
      </c>
      <c r="O5538" s="1">
        <v>41743</v>
      </c>
      <c r="P5538" t="s">
        <v>38</v>
      </c>
      <c r="R5538" t="s">
        <v>39</v>
      </c>
      <c r="S5538" t="s">
        <v>199</v>
      </c>
      <c r="T5538" t="s">
        <v>65</v>
      </c>
      <c r="U5538" t="s">
        <v>66</v>
      </c>
      <c r="V5538" t="s">
        <v>67</v>
      </c>
      <c r="W5538" s="6" t="s">
        <v>44</v>
      </c>
      <c r="X5538" t="s">
        <v>45</v>
      </c>
      <c r="Y5538">
        <v>100</v>
      </c>
      <c r="Z5538">
        <v>4000</v>
      </c>
      <c r="AA5538" t="s">
        <v>151</v>
      </c>
      <c r="AB5538" s="5">
        <f t="shared" si="172"/>
        <v>2371.7673611111113</v>
      </c>
      <c r="AC5538" s="3">
        <v>400000</v>
      </c>
      <c r="AD5538" s="3">
        <v>100</v>
      </c>
      <c r="AE5538" s="3">
        <v>1</v>
      </c>
      <c r="AF5538" t="s">
        <v>4152</v>
      </c>
      <c r="AG5538" t="s">
        <v>47</v>
      </c>
      <c r="AH5538" s="8">
        <v>1624</v>
      </c>
      <c r="AI5538" s="7">
        <v>15537.04</v>
      </c>
      <c r="AJ5538" s="9">
        <v>411.2</v>
      </c>
      <c r="AK5538" s="5">
        <f t="shared" si="173"/>
        <v>0</v>
      </c>
    </row>
    <row r="5539" spans="1:37" hidden="1" x14ac:dyDescent="0.3">
      <c r="A5539">
        <v>64319</v>
      </c>
      <c r="B5539" t="s">
        <v>4220</v>
      </c>
      <c r="C5539" t="s">
        <v>4601</v>
      </c>
      <c r="D5539" t="s">
        <v>6497</v>
      </c>
      <c r="E5539" t="s">
        <v>9499</v>
      </c>
      <c r="F5539" t="s">
        <v>87</v>
      </c>
      <c r="G5539" t="s">
        <v>33</v>
      </c>
      <c r="H5539" t="s">
        <v>34</v>
      </c>
      <c r="I5539" t="s">
        <v>35</v>
      </c>
      <c r="J5539" t="s">
        <v>36</v>
      </c>
      <c r="K5539" t="s">
        <v>4604</v>
      </c>
      <c r="L5539" t="s">
        <v>4605</v>
      </c>
      <c r="M5539" s="4">
        <v>41219</v>
      </c>
      <c r="N5539" s="4">
        <v>41220</v>
      </c>
      <c r="O5539" s="1">
        <v>41220</v>
      </c>
      <c r="P5539" t="s">
        <v>38</v>
      </c>
      <c r="R5539" t="s">
        <v>39</v>
      </c>
      <c r="S5539" t="s">
        <v>199</v>
      </c>
      <c r="T5539" t="s">
        <v>65</v>
      </c>
      <c r="U5539" t="s">
        <v>66</v>
      </c>
      <c r="V5539" t="s">
        <v>67</v>
      </c>
      <c r="W5539" s="6" t="s">
        <v>44</v>
      </c>
      <c r="X5539" t="s">
        <v>45</v>
      </c>
      <c r="Y5539">
        <v>100</v>
      </c>
      <c r="Z5539">
        <v>2835</v>
      </c>
      <c r="AA5539" t="s">
        <v>87</v>
      </c>
      <c r="AB5539" s="5">
        <f t="shared" si="172"/>
        <v>2371.7673611111113</v>
      </c>
      <c r="AC5539" s="3">
        <v>252315</v>
      </c>
      <c r="AD5539" s="3">
        <v>89</v>
      </c>
      <c r="AE5539" s="3">
        <v>0.89</v>
      </c>
      <c r="AF5539" t="s">
        <v>4152</v>
      </c>
      <c r="AG5539" t="s">
        <v>47</v>
      </c>
      <c r="AH5539" s="8">
        <v>1352</v>
      </c>
      <c r="AI5539" s="7">
        <v>30726.22</v>
      </c>
      <c r="AJ5539" s="9">
        <v>353.75</v>
      </c>
      <c r="AK5539" s="5">
        <f t="shared" si="173"/>
        <v>-1</v>
      </c>
    </row>
    <row r="5540" spans="1:37" x14ac:dyDescent="0.3">
      <c r="A5540">
        <v>64320</v>
      </c>
      <c r="B5540" t="s">
        <v>9419</v>
      </c>
      <c r="C5540" t="s">
        <v>9420</v>
      </c>
      <c r="D5540" t="s">
        <v>9421</v>
      </c>
      <c r="E5540" t="s">
        <v>9422</v>
      </c>
      <c r="F5540" t="s">
        <v>2260</v>
      </c>
      <c r="G5540" t="s">
        <v>33</v>
      </c>
      <c r="H5540" t="s">
        <v>34</v>
      </c>
      <c r="I5540" t="s">
        <v>35</v>
      </c>
      <c r="J5540" t="s">
        <v>36</v>
      </c>
      <c r="K5540" s="2">
        <v>41707</v>
      </c>
      <c r="L5540" s="2">
        <v>41892</v>
      </c>
      <c r="M5540" s="4">
        <v>42054</v>
      </c>
      <c r="N5540" s="4">
        <v>42054</v>
      </c>
      <c r="O5540" s="1">
        <v>42054</v>
      </c>
      <c r="P5540" t="s">
        <v>38</v>
      </c>
      <c r="R5540" t="s">
        <v>252</v>
      </c>
      <c r="S5540" t="s">
        <v>199</v>
      </c>
      <c r="T5540" t="s">
        <v>4843</v>
      </c>
      <c r="U5540" t="s">
        <v>4843</v>
      </c>
      <c r="V5540" t="s">
        <v>67</v>
      </c>
      <c r="W5540" s="6" t="s">
        <v>44</v>
      </c>
      <c r="X5540" t="s">
        <v>254</v>
      </c>
      <c r="Y5540">
        <v>1</v>
      </c>
      <c r="Z5540">
        <v>39</v>
      </c>
      <c r="AA5540" t="s">
        <v>2260</v>
      </c>
      <c r="AB5540" s="5">
        <f t="shared" si="172"/>
        <v>21638.408070175439</v>
      </c>
      <c r="AC5540" s="3">
        <v>195</v>
      </c>
      <c r="AD5540" s="3">
        <v>5</v>
      </c>
      <c r="AE5540" s="3">
        <v>5</v>
      </c>
      <c r="AF5540" t="s">
        <v>4152</v>
      </c>
      <c r="AG5540" t="s">
        <v>109</v>
      </c>
      <c r="AH5540" s="8" t="s">
        <v>44</v>
      </c>
      <c r="AI5540" s="12" t="s">
        <v>44</v>
      </c>
      <c r="AJ5540" s="9">
        <v>0.2</v>
      </c>
      <c r="AK5540" s="5">
        <f t="shared" si="173"/>
        <v>0</v>
      </c>
    </row>
    <row r="5541" spans="1:37" hidden="1" x14ac:dyDescent="0.3">
      <c r="A5541">
        <v>64329</v>
      </c>
      <c r="B5541" t="s">
        <v>4244</v>
      </c>
      <c r="C5541" t="s">
        <v>6837</v>
      </c>
      <c r="D5541" t="s">
        <v>9500</v>
      </c>
      <c r="E5541" t="s">
        <v>9501</v>
      </c>
      <c r="F5541" t="s">
        <v>32</v>
      </c>
      <c r="G5541" t="s">
        <v>33</v>
      </c>
      <c r="H5541" t="s">
        <v>34</v>
      </c>
      <c r="I5541" t="s">
        <v>63</v>
      </c>
      <c r="J5541" t="s">
        <v>36</v>
      </c>
      <c r="K5541" t="s">
        <v>6840</v>
      </c>
      <c r="L5541" s="2">
        <v>41614</v>
      </c>
      <c r="M5541" s="4">
        <v>41541</v>
      </c>
      <c r="N5541" s="4">
        <v>41541</v>
      </c>
      <c r="O5541" s="1">
        <v>41541</v>
      </c>
      <c r="P5541" t="s">
        <v>52</v>
      </c>
      <c r="R5541" t="s">
        <v>53</v>
      </c>
      <c r="S5541" t="s">
        <v>114</v>
      </c>
      <c r="T5541" t="s">
        <v>434</v>
      </c>
      <c r="U5541" t="s">
        <v>116</v>
      </c>
      <c r="V5541" t="s">
        <v>435</v>
      </c>
      <c r="W5541" s="6" t="s">
        <v>436</v>
      </c>
      <c r="X5541" t="s">
        <v>90</v>
      </c>
      <c r="Y5541">
        <v>300</v>
      </c>
      <c r="Z5541">
        <v>340</v>
      </c>
      <c r="AA5541" t="s">
        <v>32</v>
      </c>
      <c r="AB5541" s="5">
        <f t="shared" si="172"/>
        <v>2371.7673611111113</v>
      </c>
      <c r="AC5541" s="3">
        <v>10478.799999999999</v>
      </c>
      <c r="AD5541" s="3">
        <v>30.82</v>
      </c>
      <c r="AE5541" s="3">
        <v>0.1</v>
      </c>
      <c r="AF5541" t="s">
        <v>437</v>
      </c>
      <c r="AG5541" t="s">
        <v>47</v>
      </c>
      <c r="AH5541" s="8">
        <v>336</v>
      </c>
      <c r="AI5541" s="7">
        <v>5755.58</v>
      </c>
      <c r="AJ5541" s="9">
        <v>12.96</v>
      </c>
      <c r="AK5541" s="5">
        <f t="shared" si="173"/>
        <v>0</v>
      </c>
    </row>
    <row r="5542" spans="1:37" x14ac:dyDescent="0.3">
      <c r="A5542">
        <v>64335</v>
      </c>
      <c r="B5542" t="s">
        <v>4164</v>
      </c>
      <c r="C5542" t="s">
        <v>7571</v>
      </c>
      <c r="D5542" t="s">
        <v>7572</v>
      </c>
      <c r="E5542" t="s">
        <v>7573</v>
      </c>
      <c r="F5542" t="s">
        <v>455</v>
      </c>
      <c r="G5542" t="s">
        <v>33</v>
      </c>
      <c r="H5542" t="s">
        <v>34</v>
      </c>
      <c r="I5542" t="s">
        <v>35</v>
      </c>
      <c r="J5542" t="s">
        <v>36</v>
      </c>
      <c r="K5542" s="2">
        <v>40098</v>
      </c>
      <c r="L5542" s="2">
        <v>40391</v>
      </c>
      <c r="M5542" s="4">
        <v>40232</v>
      </c>
      <c r="N5542" s="4">
        <v>40232</v>
      </c>
      <c r="O5542" s="1">
        <v>40232</v>
      </c>
      <c r="P5542" t="s">
        <v>38</v>
      </c>
      <c r="R5542" t="s">
        <v>39</v>
      </c>
      <c r="S5542" t="s">
        <v>125</v>
      </c>
      <c r="T5542" t="s">
        <v>126</v>
      </c>
      <c r="U5542" t="s">
        <v>127</v>
      </c>
      <c r="V5542" t="s">
        <v>128</v>
      </c>
      <c r="W5542" s="6" t="s">
        <v>44</v>
      </c>
      <c r="X5542" t="s">
        <v>45</v>
      </c>
      <c r="Y5542">
        <v>20</v>
      </c>
      <c r="Z5542">
        <v>2400</v>
      </c>
      <c r="AA5542" t="s">
        <v>455</v>
      </c>
      <c r="AB5542" s="5">
        <f t="shared" si="172"/>
        <v>21638.408070175439</v>
      </c>
      <c r="AC5542" s="3">
        <v>76800</v>
      </c>
      <c r="AD5542" s="3">
        <v>32</v>
      </c>
      <c r="AE5542" s="3">
        <v>1.6</v>
      </c>
      <c r="AF5542" t="s">
        <v>125</v>
      </c>
      <c r="AG5542" t="s">
        <v>109</v>
      </c>
      <c r="AH5542" s="8" t="s">
        <v>44</v>
      </c>
      <c r="AI5542" s="12" t="s">
        <v>44</v>
      </c>
      <c r="AJ5542" s="9">
        <v>165.58</v>
      </c>
      <c r="AK5542" s="5">
        <f t="shared" si="173"/>
        <v>0</v>
      </c>
    </row>
    <row r="5543" spans="1:37" hidden="1" x14ac:dyDescent="0.3">
      <c r="A5543">
        <v>64351</v>
      </c>
      <c r="B5543" t="s">
        <v>4193</v>
      </c>
      <c r="C5543" t="s">
        <v>4194</v>
      </c>
      <c r="D5543" t="s">
        <v>5857</v>
      </c>
      <c r="E5543" t="s">
        <v>9502</v>
      </c>
      <c r="F5543" t="s">
        <v>231</v>
      </c>
      <c r="G5543" t="s">
        <v>33</v>
      </c>
      <c r="H5543" t="s">
        <v>34</v>
      </c>
      <c r="I5543" t="s">
        <v>232</v>
      </c>
      <c r="J5543" t="s">
        <v>3844</v>
      </c>
      <c r="K5543" s="2">
        <v>40819</v>
      </c>
      <c r="L5543" t="s">
        <v>4197</v>
      </c>
      <c r="M5543" s="4">
        <v>40826</v>
      </c>
      <c r="N5543" s="4">
        <v>40826</v>
      </c>
      <c r="O5543" s="1">
        <v>40826</v>
      </c>
      <c r="P5543" t="s">
        <v>52</v>
      </c>
      <c r="R5543" t="s">
        <v>71</v>
      </c>
      <c r="S5543" t="s">
        <v>54</v>
      </c>
      <c r="T5543" t="s">
        <v>305</v>
      </c>
      <c r="U5543" t="s">
        <v>98</v>
      </c>
      <c r="V5543" t="s">
        <v>57</v>
      </c>
      <c r="W5543" s="6" t="s">
        <v>306</v>
      </c>
      <c r="X5543" t="s">
        <v>76</v>
      </c>
      <c r="Y5543">
        <v>30</v>
      </c>
      <c r="Z5543">
        <v>90273</v>
      </c>
      <c r="AA5543" t="s">
        <v>231</v>
      </c>
      <c r="AB5543" s="5">
        <f t="shared" si="172"/>
        <v>2371.7673611111113</v>
      </c>
      <c r="AC5543" s="3">
        <v>407131.23</v>
      </c>
      <c r="AD5543" s="3">
        <v>4.51</v>
      </c>
      <c r="AE5543" s="3">
        <v>0.15</v>
      </c>
      <c r="AF5543" t="s">
        <v>60</v>
      </c>
      <c r="AG5543" t="s">
        <v>47</v>
      </c>
      <c r="AH5543" s="8" t="s">
        <v>44</v>
      </c>
      <c r="AI5543" s="7" t="s">
        <v>44</v>
      </c>
      <c r="AJ5543" s="9">
        <v>671.77</v>
      </c>
      <c r="AK5543" s="5">
        <f t="shared" si="173"/>
        <v>0</v>
      </c>
    </row>
    <row r="5544" spans="1:37" hidden="1" x14ac:dyDescent="0.3">
      <c r="A5544">
        <v>64352</v>
      </c>
      <c r="B5544" t="s">
        <v>4311</v>
      </c>
      <c r="C5544" t="s">
        <v>5485</v>
      </c>
      <c r="D5544" t="s">
        <v>9503</v>
      </c>
      <c r="E5544" t="s">
        <v>9504</v>
      </c>
      <c r="F5544" t="s">
        <v>809</v>
      </c>
      <c r="G5544" t="s">
        <v>33</v>
      </c>
      <c r="H5544" t="s">
        <v>34</v>
      </c>
      <c r="I5544" t="s">
        <v>35</v>
      </c>
      <c r="J5544" t="s">
        <v>36</v>
      </c>
      <c r="K5544" s="2">
        <v>41954</v>
      </c>
      <c r="L5544" s="2">
        <v>41741</v>
      </c>
      <c r="M5544" s="4">
        <v>42138</v>
      </c>
      <c r="N5544" s="4">
        <v>42138</v>
      </c>
      <c r="O5544" s="1">
        <v>42138</v>
      </c>
      <c r="P5544" t="s">
        <v>38</v>
      </c>
      <c r="R5544" t="s">
        <v>39</v>
      </c>
      <c r="S5544" t="s">
        <v>125</v>
      </c>
      <c r="T5544" t="s">
        <v>126</v>
      </c>
      <c r="U5544" t="s">
        <v>127</v>
      </c>
      <c r="V5544" t="s">
        <v>128</v>
      </c>
      <c r="W5544" s="6" t="s">
        <v>44</v>
      </c>
      <c r="X5544" t="s">
        <v>45</v>
      </c>
      <c r="Y5544">
        <v>20</v>
      </c>
      <c r="Z5544">
        <v>2600</v>
      </c>
      <c r="AA5544" t="s">
        <v>809</v>
      </c>
      <c r="AB5544" s="5">
        <f t="shared" si="172"/>
        <v>2371.7673611111113</v>
      </c>
      <c r="AC5544" s="3">
        <v>83200</v>
      </c>
      <c r="AD5544" s="3">
        <v>32</v>
      </c>
      <c r="AE5544" s="3">
        <v>1.6</v>
      </c>
      <c r="AF5544" t="s">
        <v>125</v>
      </c>
      <c r="AG5544" t="s">
        <v>47</v>
      </c>
      <c r="AH5544" s="8">
        <v>775</v>
      </c>
      <c r="AI5544" s="7">
        <v>6164.1</v>
      </c>
      <c r="AJ5544" s="9">
        <v>97.93</v>
      </c>
      <c r="AK5544" s="5">
        <f t="shared" si="173"/>
        <v>0</v>
      </c>
    </row>
    <row r="5545" spans="1:37" hidden="1" x14ac:dyDescent="0.3">
      <c r="A5545">
        <v>64363</v>
      </c>
      <c r="B5545" t="s">
        <v>4164</v>
      </c>
      <c r="C5545" t="s">
        <v>7429</v>
      </c>
      <c r="D5545" t="s">
        <v>7430</v>
      </c>
      <c r="E5545" t="s">
        <v>9505</v>
      </c>
      <c r="F5545" t="s">
        <v>455</v>
      </c>
      <c r="G5545" t="s">
        <v>33</v>
      </c>
      <c r="H5545" t="s">
        <v>34</v>
      </c>
      <c r="I5545" t="s">
        <v>35</v>
      </c>
      <c r="J5545" t="s">
        <v>36</v>
      </c>
      <c r="K5545" s="2">
        <v>40673</v>
      </c>
      <c r="L5545" t="s">
        <v>4187</v>
      </c>
      <c r="M5545" s="4">
        <v>41031</v>
      </c>
      <c r="N5545" s="4">
        <v>41031</v>
      </c>
      <c r="O5545" s="1">
        <v>41031</v>
      </c>
      <c r="P5545" t="s">
        <v>38</v>
      </c>
      <c r="R5545" t="s">
        <v>39</v>
      </c>
      <c r="S5545" t="s">
        <v>199</v>
      </c>
      <c r="T5545" t="s">
        <v>65</v>
      </c>
      <c r="U5545" t="s">
        <v>66</v>
      </c>
      <c r="V5545" t="s">
        <v>67</v>
      </c>
      <c r="W5545" s="6" t="s">
        <v>44</v>
      </c>
      <c r="X5545" t="s">
        <v>45</v>
      </c>
      <c r="Y5545">
        <v>100</v>
      </c>
      <c r="Z5545">
        <v>3094</v>
      </c>
      <c r="AA5545" t="s">
        <v>455</v>
      </c>
      <c r="AB5545" s="5">
        <f t="shared" si="172"/>
        <v>2371.7673611111113</v>
      </c>
      <c r="AC5545" s="3">
        <v>247520</v>
      </c>
      <c r="AD5545" s="3">
        <v>80</v>
      </c>
      <c r="AE5545" s="3">
        <v>0.8</v>
      </c>
      <c r="AF5545" t="s">
        <v>4152</v>
      </c>
      <c r="AG5545" t="s">
        <v>47</v>
      </c>
      <c r="AH5545" s="8">
        <v>1477</v>
      </c>
      <c r="AI5545" s="7">
        <v>27686.29</v>
      </c>
      <c r="AJ5545" s="9">
        <v>408.41</v>
      </c>
      <c r="AK5545" s="5">
        <f t="shared" si="173"/>
        <v>0</v>
      </c>
    </row>
    <row r="5546" spans="1:37" x14ac:dyDescent="0.3">
      <c r="A5546">
        <v>64367</v>
      </c>
      <c r="B5546" t="s">
        <v>4754</v>
      </c>
      <c r="C5546" t="s">
        <v>5316</v>
      </c>
      <c r="D5546" t="s">
        <v>9506</v>
      </c>
      <c r="E5546" t="s">
        <v>9507</v>
      </c>
      <c r="F5546" t="s">
        <v>4758</v>
      </c>
      <c r="G5546" t="s">
        <v>33</v>
      </c>
      <c r="H5546" t="s">
        <v>34</v>
      </c>
      <c r="I5546" t="s">
        <v>35</v>
      </c>
      <c r="J5546" t="s">
        <v>36</v>
      </c>
      <c r="K5546" s="2">
        <v>40733</v>
      </c>
      <c r="L5546" t="s">
        <v>5319</v>
      </c>
      <c r="M5546" s="4">
        <v>40959</v>
      </c>
      <c r="N5546" s="4">
        <v>40959</v>
      </c>
      <c r="O5546" s="1">
        <v>40959</v>
      </c>
      <c r="P5546" t="s">
        <v>38</v>
      </c>
      <c r="R5546" t="s">
        <v>252</v>
      </c>
      <c r="S5546" t="s">
        <v>199</v>
      </c>
      <c r="T5546" t="s">
        <v>1221</v>
      </c>
      <c r="U5546" t="s">
        <v>1222</v>
      </c>
      <c r="V5546" t="s">
        <v>67</v>
      </c>
      <c r="W5546" s="6" t="s">
        <v>44</v>
      </c>
      <c r="X5546" t="s">
        <v>254</v>
      </c>
      <c r="Y5546">
        <v>100</v>
      </c>
      <c r="Z5546">
        <v>4</v>
      </c>
      <c r="AA5546" t="s">
        <v>4758</v>
      </c>
      <c r="AB5546" s="5">
        <f t="shared" si="172"/>
        <v>21638.408070175439</v>
      </c>
      <c r="AC5546" s="3">
        <v>32</v>
      </c>
      <c r="AD5546" s="3">
        <v>8</v>
      </c>
      <c r="AE5546" s="3">
        <v>0.08</v>
      </c>
      <c r="AF5546" t="s">
        <v>4152</v>
      </c>
      <c r="AG5546" t="s">
        <v>47</v>
      </c>
      <c r="AH5546" s="8">
        <v>2</v>
      </c>
      <c r="AI5546" s="12">
        <v>1076.1500000000001</v>
      </c>
      <c r="AJ5546" s="9">
        <v>0.05</v>
      </c>
      <c r="AK5546" s="5">
        <f t="shared" si="173"/>
        <v>0</v>
      </c>
    </row>
    <row r="5547" spans="1:37" x14ac:dyDescent="0.3">
      <c r="A5547">
        <v>64369</v>
      </c>
      <c r="B5547" t="s">
        <v>5176</v>
      </c>
      <c r="C5547" t="s">
        <v>6860</v>
      </c>
      <c r="D5547" t="s">
        <v>9508</v>
      </c>
      <c r="E5547" t="s">
        <v>9509</v>
      </c>
      <c r="F5547" t="s">
        <v>155</v>
      </c>
      <c r="G5547" t="s">
        <v>33</v>
      </c>
      <c r="H5547" t="s">
        <v>34</v>
      </c>
      <c r="I5547" t="s">
        <v>63</v>
      </c>
      <c r="J5547" t="s">
        <v>36</v>
      </c>
      <c r="K5547" s="2">
        <v>41855</v>
      </c>
      <c r="L5547" t="s">
        <v>4381</v>
      </c>
      <c r="M5547" s="4">
        <v>42016</v>
      </c>
      <c r="N5547" s="4">
        <v>42016</v>
      </c>
      <c r="O5547" s="1">
        <v>42016</v>
      </c>
      <c r="P5547" t="s">
        <v>52</v>
      </c>
      <c r="R5547" t="s">
        <v>53</v>
      </c>
      <c r="S5547" t="s">
        <v>114</v>
      </c>
      <c r="T5547" t="s">
        <v>471</v>
      </c>
      <c r="U5547" t="s">
        <v>116</v>
      </c>
      <c r="V5547" t="s">
        <v>57</v>
      </c>
      <c r="W5547" s="6" t="s">
        <v>472</v>
      </c>
      <c r="X5547" t="s">
        <v>76</v>
      </c>
      <c r="Y5547">
        <v>60</v>
      </c>
      <c r="Z5547">
        <v>9253</v>
      </c>
      <c r="AA5547" t="s">
        <v>155</v>
      </c>
      <c r="AB5547" s="5">
        <f t="shared" si="172"/>
        <v>21638.408070175439</v>
      </c>
      <c r="AC5547" s="3">
        <v>54962.82</v>
      </c>
      <c r="AD5547" s="3">
        <v>5.94</v>
      </c>
      <c r="AE5547" s="3">
        <v>0.1</v>
      </c>
      <c r="AF5547" t="s">
        <v>122</v>
      </c>
      <c r="AG5547" t="s">
        <v>47</v>
      </c>
      <c r="AH5547" s="8">
        <v>1065</v>
      </c>
      <c r="AI5547" s="12">
        <v>11368.84</v>
      </c>
      <c r="AJ5547" s="9">
        <v>56.5</v>
      </c>
      <c r="AK5547" s="5">
        <f t="shared" si="173"/>
        <v>0</v>
      </c>
    </row>
    <row r="5548" spans="1:37" x14ac:dyDescent="0.3">
      <c r="A5548">
        <v>64371</v>
      </c>
      <c r="B5548" t="s">
        <v>4198</v>
      </c>
      <c r="C5548" t="s">
        <v>4203</v>
      </c>
      <c r="D5548" t="s">
        <v>4204</v>
      </c>
      <c r="E5548" t="s">
        <v>4205</v>
      </c>
      <c r="F5548" t="s">
        <v>231</v>
      </c>
      <c r="G5548" t="s">
        <v>33</v>
      </c>
      <c r="H5548" t="s">
        <v>34</v>
      </c>
      <c r="I5548" t="s">
        <v>232</v>
      </c>
      <c r="J5548" t="s">
        <v>310</v>
      </c>
      <c r="K5548" t="s">
        <v>4206</v>
      </c>
      <c r="L5548" s="2">
        <v>41856</v>
      </c>
      <c r="M5548" s="4">
        <v>42054</v>
      </c>
      <c r="N5548" s="4">
        <v>42054</v>
      </c>
      <c r="O5548" s="1">
        <v>42054</v>
      </c>
      <c r="P5548" t="s">
        <v>52</v>
      </c>
      <c r="R5548" t="s">
        <v>71</v>
      </c>
      <c r="S5548" t="s">
        <v>4202</v>
      </c>
      <c r="T5548" t="s">
        <v>843</v>
      </c>
      <c r="U5548" t="s">
        <v>158</v>
      </c>
      <c r="V5548" t="s">
        <v>57</v>
      </c>
      <c r="W5548" s="6" t="s">
        <v>341</v>
      </c>
      <c r="X5548" t="s">
        <v>844</v>
      </c>
      <c r="Y5548">
        <v>30</v>
      </c>
      <c r="Z5548">
        <v>3</v>
      </c>
      <c r="AA5548" t="s">
        <v>231</v>
      </c>
      <c r="AB5548" s="5">
        <f t="shared" si="172"/>
        <v>21638.408070175439</v>
      </c>
      <c r="AC5548" s="3">
        <v>45.74</v>
      </c>
      <c r="AD5548" s="3">
        <v>15.25</v>
      </c>
      <c r="AE5548" s="3">
        <v>0.51</v>
      </c>
      <c r="AF5548" t="s">
        <v>60</v>
      </c>
      <c r="AG5548" t="s">
        <v>109</v>
      </c>
      <c r="AH5548" s="8" t="s">
        <v>44</v>
      </c>
      <c r="AI5548" s="12" t="s">
        <v>44</v>
      </c>
      <c r="AJ5548" s="9">
        <v>0.05</v>
      </c>
      <c r="AK5548" s="5">
        <f t="shared" si="173"/>
        <v>0</v>
      </c>
    </row>
    <row r="5549" spans="1:37" x14ac:dyDescent="0.3">
      <c r="A5549">
        <v>64377</v>
      </c>
      <c r="B5549" t="s">
        <v>4141</v>
      </c>
      <c r="C5549" t="s">
        <v>5228</v>
      </c>
      <c r="D5549" t="s">
        <v>8540</v>
      </c>
      <c r="E5549" t="s">
        <v>8541</v>
      </c>
      <c r="F5549" t="s">
        <v>51</v>
      </c>
      <c r="G5549" t="s">
        <v>33</v>
      </c>
      <c r="H5549" t="s">
        <v>34</v>
      </c>
      <c r="I5549" t="s">
        <v>35</v>
      </c>
      <c r="J5549" t="s">
        <v>36</v>
      </c>
      <c r="K5549" t="s">
        <v>5231</v>
      </c>
      <c r="L5549" t="s">
        <v>5232</v>
      </c>
      <c r="M5549" s="4">
        <v>42094</v>
      </c>
      <c r="N5549" s="4">
        <v>42094</v>
      </c>
      <c r="O5549" s="1">
        <v>42094</v>
      </c>
      <c r="P5549" t="s">
        <v>52</v>
      </c>
      <c r="R5549" t="s">
        <v>71</v>
      </c>
      <c r="S5549" t="s">
        <v>553</v>
      </c>
      <c r="T5549" t="s">
        <v>106</v>
      </c>
      <c r="U5549" t="s">
        <v>56</v>
      </c>
      <c r="V5549" t="s">
        <v>57</v>
      </c>
      <c r="W5549" s="6" t="s">
        <v>100</v>
      </c>
      <c r="X5549" t="s">
        <v>76</v>
      </c>
      <c r="Y5549">
        <v>60</v>
      </c>
      <c r="Z5549">
        <v>7700</v>
      </c>
      <c r="AA5549" t="s">
        <v>51</v>
      </c>
      <c r="AB5549" s="5">
        <f t="shared" si="172"/>
        <v>21638.408070175439</v>
      </c>
      <c r="AC5549" s="3">
        <v>16632</v>
      </c>
      <c r="AD5549" s="3">
        <v>2.16</v>
      </c>
      <c r="AE5549" s="3">
        <v>0.04</v>
      </c>
      <c r="AF5549" t="s">
        <v>554</v>
      </c>
      <c r="AG5549" t="s">
        <v>109</v>
      </c>
      <c r="AH5549" s="8" t="s">
        <v>44</v>
      </c>
      <c r="AI5549" s="12" t="s">
        <v>44</v>
      </c>
      <c r="AJ5549" s="9">
        <v>19.579999999999998</v>
      </c>
      <c r="AK5549" s="5">
        <f t="shared" si="173"/>
        <v>0</v>
      </c>
    </row>
    <row r="5550" spans="1:37" hidden="1" x14ac:dyDescent="0.3">
      <c r="A5550">
        <v>64405</v>
      </c>
      <c r="B5550" t="s">
        <v>4198</v>
      </c>
      <c r="C5550" t="s">
        <v>4216</v>
      </c>
      <c r="D5550" t="s">
        <v>4217</v>
      </c>
      <c r="E5550" t="s">
        <v>4218</v>
      </c>
      <c r="F5550" t="s">
        <v>231</v>
      </c>
      <c r="G5550" t="s">
        <v>33</v>
      </c>
      <c r="H5550" t="s">
        <v>34</v>
      </c>
      <c r="I5550" t="s">
        <v>232</v>
      </c>
      <c r="J5550" t="s">
        <v>310</v>
      </c>
      <c r="K5550" s="2">
        <v>41585</v>
      </c>
      <c r="L5550" t="s">
        <v>4219</v>
      </c>
      <c r="M5550" s="4">
        <v>41878</v>
      </c>
      <c r="N5550" s="4">
        <v>41878</v>
      </c>
      <c r="O5550" s="1">
        <v>41878</v>
      </c>
      <c r="P5550" t="s">
        <v>52</v>
      </c>
      <c r="R5550" t="s">
        <v>71</v>
      </c>
      <c r="S5550" t="s">
        <v>312</v>
      </c>
      <c r="T5550" t="s">
        <v>614</v>
      </c>
      <c r="U5550" t="s">
        <v>357</v>
      </c>
      <c r="V5550" t="s">
        <v>57</v>
      </c>
      <c r="W5550" s="6" t="s">
        <v>244</v>
      </c>
      <c r="X5550" t="s">
        <v>76</v>
      </c>
      <c r="Y5550">
        <v>60</v>
      </c>
      <c r="Z5550">
        <v>47</v>
      </c>
      <c r="AA5550" t="s">
        <v>231</v>
      </c>
      <c r="AB5550" s="5">
        <f t="shared" si="172"/>
        <v>2371.7673611111113</v>
      </c>
      <c r="AC5550" s="3">
        <v>3625.9</v>
      </c>
      <c r="AD5550" s="3">
        <v>77.150000000000006</v>
      </c>
      <c r="AE5550" s="3">
        <v>1.29</v>
      </c>
      <c r="AF5550" t="s">
        <v>60</v>
      </c>
      <c r="AG5550" t="s">
        <v>109</v>
      </c>
      <c r="AH5550" s="8" t="s">
        <v>44</v>
      </c>
      <c r="AI5550" s="7" t="s">
        <v>44</v>
      </c>
      <c r="AJ5550" s="9">
        <v>4.49</v>
      </c>
      <c r="AK5550" s="5">
        <f t="shared" si="173"/>
        <v>0</v>
      </c>
    </row>
    <row r="5551" spans="1:37" x14ac:dyDescent="0.3">
      <c r="A5551">
        <v>64427</v>
      </c>
      <c r="B5551" t="s">
        <v>4291</v>
      </c>
      <c r="C5551" t="s">
        <v>4321</v>
      </c>
      <c r="D5551" t="s">
        <v>4322</v>
      </c>
      <c r="E5551" t="s">
        <v>4323</v>
      </c>
      <c r="F5551" t="s">
        <v>4295</v>
      </c>
      <c r="G5551" t="s">
        <v>33</v>
      </c>
      <c r="H5551" t="s">
        <v>34</v>
      </c>
      <c r="I5551" t="s">
        <v>35</v>
      </c>
      <c r="J5551" t="s">
        <v>36</v>
      </c>
      <c r="K5551" s="2">
        <v>42280</v>
      </c>
      <c r="L5551" t="s">
        <v>4324</v>
      </c>
      <c r="M5551" s="4">
        <v>42208</v>
      </c>
      <c r="N5551" s="4">
        <v>42208</v>
      </c>
      <c r="O5551" s="1">
        <v>42214</v>
      </c>
      <c r="P5551" t="s">
        <v>38</v>
      </c>
      <c r="R5551" t="s">
        <v>39</v>
      </c>
      <c r="S5551" t="s">
        <v>199</v>
      </c>
      <c r="T5551" t="s">
        <v>65</v>
      </c>
      <c r="U5551" t="s">
        <v>66</v>
      </c>
      <c r="V5551" t="s">
        <v>67</v>
      </c>
      <c r="W5551" s="6" t="s">
        <v>44</v>
      </c>
      <c r="X5551" t="s">
        <v>45</v>
      </c>
      <c r="Y5551">
        <v>100</v>
      </c>
      <c r="Z5551">
        <v>97</v>
      </c>
      <c r="AA5551" t="s">
        <v>4295</v>
      </c>
      <c r="AB5551" s="5">
        <f t="shared" si="172"/>
        <v>21638.408070175439</v>
      </c>
      <c r="AC5551" s="3">
        <v>7760</v>
      </c>
      <c r="AD5551" s="3">
        <v>80</v>
      </c>
      <c r="AE5551" s="3">
        <v>0.8</v>
      </c>
      <c r="AF5551" t="s">
        <v>4152</v>
      </c>
      <c r="AG5551" t="s">
        <v>109</v>
      </c>
      <c r="AH5551" s="8" t="s">
        <v>44</v>
      </c>
      <c r="AI5551" s="12" t="s">
        <v>44</v>
      </c>
      <c r="AJ5551" s="9">
        <v>9.1300000000000008</v>
      </c>
      <c r="AK5551" s="5">
        <f t="shared" si="173"/>
        <v>0</v>
      </c>
    </row>
    <row r="5552" spans="1:37" x14ac:dyDescent="0.3">
      <c r="A5552">
        <v>64438</v>
      </c>
      <c r="B5552" t="s">
        <v>4141</v>
      </c>
      <c r="C5552" t="s">
        <v>4213</v>
      </c>
      <c r="D5552" t="s">
        <v>9510</v>
      </c>
      <c r="E5552" t="s">
        <v>9511</v>
      </c>
      <c r="F5552" t="s">
        <v>51</v>
      </c>
      <c r="G5552" t="s">
        <v>33</v>
      </c>
      <c r="H5552" t="s">
        <v>34</v>
      </c>
      <c r="I5552" t="s">
        <v>63</v>
      </c>
      <c r="J5552" t="s">
        <v>36</v>
      </c>
      <c r="K5552" s="2">
        <v>41855</v>
      </c>
      <c r="L5552" t="s">
        <v>4206</v>
      </c>
      <c r="M5552" s="4">
        <v>41941</v>
      </c>
      <c r="N5552" s="4">
        <v>41941</v>
      </c>
      <c r="O5552" s="1">
        <v>41947</v>
      </c>
      <c r="P5552" t="s">
        <v>52</v>
      </c>
      <c r="R5552" t="s">
        <v>71</v>
      </c>
      <c r="S5552" t="s">
        <v>114</v>
      </c>
      <c r="T5552" t="s">
        <v>115</v>
      </c>
      <c r="U5552" t="s">
        <v>116</v>
      </c>
      <c r="V5552" t="s">
        <v>117</v>
      </c>
      <c r="W5552" s="6" t="s">
        <v>118</v>
      </c>
      <c r="X5552" t="s">
        <v>76</v>
      </c>
      <c r="Y5552">
        <v>120</v>
      </c>
      <c r="Z5552">
        <v>7000</v>
      </c>
      <c r="AA5552" t="s">
        <v>51</v>
      </c>
      <c r="AB5552" s="5">
        <f t="shared" si="172"/>
        <v>21638.408070175439</v>
      </c>
      <c r="AC5552" s="3">
        <v>425740</v>
      </c>
      <c r="AD5552" s="3">
        <v>60.82</v>
      </c>
      <c r="AE5552" s="3">
        <v>0.51</v>
      </c>
      <c r="AF5552" t="s">
        <v>122</v>
      </c>
      <c r="AG5552" t="s">
        <v>47</v>
      </c>
      <c r="AH5552" s="8">
        <v>1714</v>
      </c>
      <c r="AI5552" s="12">
        <v>4881.42</v>
      </c>
      <c r="AJ5552" s="9">
        <v>437.66</v>
      </c>
      <c r="AK5552" s="5">
        <f t="shared" si="173"/>
        <v>0</v>
      </c>
    </row>
    <row r="5553" spans="1:37" hidden="1" x14ac:dyDescent="0.3">
      <c r="A5553">
        <v>64452</v>
      </c>
      <c r="B5553" t="s">
        <v>4153</v>
      </c>
      <c r="C5553" t="s">
        <v>7041</v>
      </c>
      <c r="D5553" t="s">
        <v>9512</v>
      </c>
      <c r="E5553" t="s">
        <v>9513</v>
      </c>
      <c r="F5553" t="s">
        <v>151</v>
      </c>
      <c r="G5553" t="s">
        <v>33</v>
      </c>
      <c r="H5553" t="s">
        <v>34</v>
      </c>
      <c r="I5553" t="s">
        <v>35</v>
      </c>
      <c r="J5553" t="s">
        <v>36</v>
      </c>
      <c r="K5553" t="s">
        <v>5125</v>
      </c>
      <c r="L5553" s="2">
        <v>41396</v>
      </c>
      <c r="M5553" s="4">
        <v>41506</v>
      </c>
      <c r="N5553" s="4">
        <v>41506</v>
      </c>
      <c r="O5553" s="1">
        <v>41506</v>
      </c>
      <c r="P5553" t="s">
        <v>52</v>
      </c>
      <c r="R5553" t="s">
        <v>71</v>
      </c>
      <c r="S5553" t="s">
        <v>553</v>
      </c>
      <c r="T5553" t="s">
        <v>2520</v>
      </c>
      <c r="U5553" t="s">
        <v>850</v>
      </c>
      <c r="V5553" t="s">
        <v>57</v>
      </c>
      <c r="W5553" s="6" t="s">
        <v>2007</v>
      </c>
      <c r="X5553" t="s">
        <v>146</v>
      </c>
      <c r="Y5553">
        <v>60</v>
      </c>
      <c r="Z5553">
        <v>384</v>
      </c>
      <c r="AA5553" t="s">
        <v>151</v>
      </c>
      <c r="AB5553" s="5">
        <f t="shared" si="172"/>
        <v>2371.7673611111113</v>
      </c>
      <c r="AC5553" s="3">
        <v>956.16</v>
      </c>
      <c r="AD5553" s="3">
        <v>2.4900000000000002</v>
      </c>
      <c r="AE5553" s="3">
        <v>0.04</v>
      </c>
      <c r="AF5553" t="s">
        <v>554</v>
      </c>
      <c r="AG5553" t="s">
        <v>47</v>
      </c>
      <c r="AH5553" s="8">
        <v>30</v>
      </c>
      <c r="AI5553" s="7">
        <v>1180.73</v>
      </c>
      <c r="AJ5553" s="9">
        <v>1.18</v>
      </c>
      <c r="AK5553" s="5">
        <f t="shared" si="173"/>
        <v>0</v>
      </c>
    </row>
    <row r="5554" spans="1:37" hidden="1" x14ac:dyDescent="0.3">
      <c r="A5554">
        <v>64493</v>
      </c>
      <c r="B5554" t="s">
        <v>4136</v>
      </c>
      <c r="C5554" t="s">
        <v>8296</v>
      </c>
      <c r="D5554" t="s">
        <v>8297</v>
      </c>
      <c r="E5554" t="s">
        <v>9514</v>
      </c>
      <c r="F5554" t="s">
        <v>546</v>
      </c>
      <c r="G5554" t="s">
        <v>33</v>
      </c>
      <c r="H5554" t="s">
        <v>34</v>
      </c>
      <c r="I5554" t="s">
        <v>35</v>
      </c>
      <c r="J5554" t="s">
        <v>36</v>
      </c>
      <c r="K5554" t="s">
        <v>8299</v>
      </c>
      <c r="L5554" t="s">
        <v>8019</v>
      </c>
      <c r="M5554" s="4">
        <v>40494</v>
      </c>
      <c r="N5554" s="4">
        <v>40494</v>
      </c>
      <c r="O5554" s="1">
        <v>40494</v>
      </c>
      <c r="P5554" t="s">
        <v>38</v>
      </c>
      <c r="R5554" t="s">
        <v>39</v>
      </c>
      <c r="S5554" t="s">
        <v>199</v>
      </c>
      <c r="T5554" t="s">
        <v>65</v>
      </c>
      <c r="U5554" t="s">
        <v>66</v>
      </c>
      <c r="V5554" t="s">
        <v>67</v>
      </c>
      <c r="W5554" s="6" t="s">
        <v>44</v>
      </c>
      <c r="X5554" t="s">
        <v>45</v>
      </c>
      <c r="Y5554">
        <v>100</v>
      </c>
      <c r="Z5554">
        <v>7243</v>
      </c>
      <c r="AA5554" t="s">
        <v>546</v>
      </c>
      <c r="AB5554" s="5">
        <f t="shared" si="172"/>
        <v>2371.7673611111113</v>
      </c>
      <c r="AC5554" s="3">
        <v>644627</v>
      </c>
      <c r="AD5554" s="3">
        <v>89</v>
      </c>
      <c r="AE5554" s="3">
        <v>0.89</v>
      </c>
      <c r="AF5554" t="s">
        <v>202</v>
      </c>
      <c r="AG5554" t="s">
        <v>47</v>
      </c>
      <c r="AH5554" s="8">
        <v>1247</v>
      </c>
      <c r="AI5554" s="7">
        <v>13765.81</v>
      </c>
      <c r="AJ5554" s="9">
        <v>1389.82</v>
      </c>
      <c r="AK5554" s="5">
        <f t="shared" si="173"/>
        <v>0</v>
      </c>
    </row>
    <row r="5555" spans="1:37" hidden="1" x14ac:dyDescent="0.3">
      <c r="A5555">
        <v>64506</v>
      </c>
      <c r="B5555" t="s">
        <v>4164</v>
      </c>
      <c r="C5555" t="s">
        <v>9343</v>
      </c>
      <c r="D5555" t="s">
        <v>9515</v>
      </c>
      <c r="E5555" t="s">
        <v>9516</v>
      </c>
      <c r="F5555" t="s">
        <v>455</v>
      </c>
      <c r="G5555" t="s">
        <v>33</v>
      </c>
      <c r="H5555" t="s">
        <v>34</v>
      </c>
      <c r="I5555" t="s">
        <v>35</v>
      </c>
      <c r="J5555" t="s">
        <v>36</v>
      </c>
      <c r="K5555" t="s">
        <v>863</v>
      </c>
      <c r="L5555" t="s">
        <v>8287</v>
      </c>
      <c r="M5555" s="4">
        <v>40085</v>
      </c>
      <c r="N5555" s="4">
        <v>40085</v>
      </c>
      <c r="O5555" s="1">
        <v>40085</v>
      </c>
      <c r="P5555" t="s">
        <v>38</v>
      </c>
      <c r="R5555" t="s">
        <v>39</v>
      </c>
      <c r="S5555" t="s">
        <v>125</v>
      </c>
      <c r="T5555" t="s">
        <v>126</v>
      </c>
      <c r="U5555" t="s">
        <v>127</v>
      </c>
      <c r="V5555" t="s">
        <v>128</v>
      </c>
      <c r="W5555" s="6" t="s">
        <v>44</v>
      </c>
      <c r="X5555" t="s">
        <v>45</v>
      </c>
      <c r="Y5555">
        <v>20</v>
      </c>
      <c r="Z5555">
        <v>4200</v>
      </c>
      <c r="AA5555" t="s">
        <v>455</v>
      </c>
      <c r="AB5555" s="5">
        <f t="shared" si="172"/>
        <v>2371.7673611111113</v>
      </c>
      <c r="AC5555" s="3">
        <v>134400</v>
      </c>
      <c r="AD5555" s="3">
        <v>32</v>
      </c>
      <c r="AE5555" s="3">
        <v>1.6</v>
      </c>
      <c r="AF5555" t="s">
        <v>125</v>
      </c>
      <c r="AG5555" t="s">
        <v>47</v>
      </c>
      <c r="AH5555" s="8">
        <v>1462</v>
      </c>
      <c r="AI5555" s="7">
        <v>23097.81</v>
      </c>
      <c r="AJ5555" s="9">
        <v>263.42</v>
      </c>
      <c r="AK5555" s="5">
        <f t="shared" si="173"/>
        <v>0</v>
      </c>
    </row>
    <row r="5556" spans="1:37" x14ac:dyDescent="0.3">
      <c r="A5556">
        <v>64545</v>
      </c>
      <c r="B5556" t="s">
        <v>4220</v>
      </c>
      <c r="C5556" t="s">
        <v>5334</v>
      </c>
      <c r="D5556" t="s">
        <v>5335</v>
      </c>
      <c r="E5556" t="s">
        <v>9517</v>
      </c>
      <c r="F5556" t="s">
        <v>87</v>
      </c>
      <c r="G5556" t="s">
        <v>33</v>
      </c>
      <c r="H5556" t="s">
        <v>34</v>
      </c>
      <c r="I5556" t="s">
        <v>35</v>
      </c>
      <c r="J5556" t="s">
        <v>36</v>
      </c>
      <c r="K5556" t="s">
        <v>5337</v>
      </c>
      <c r="L5556" t="s">
        <v>5291</v>
      </c>
      <c r="M5556" s="4">
        <v>40731</v>
      </c>
      <c r="N5556" s="4">
        <v>40736</v>
      </c>
      <c r="O5556" s="1">
        <v>40736</v>
      </c>
      <c r="P5556" t="s">
        <v>38</v>
      </c>
      <c r="R5556" t="s">
        <v>39</v>
      </c>
      <c r="S5556" t="s">
        <v>199</v>
      </c>
      <c r="T5556" t="s">
        <v>65</v>
      </c>
      <c r="U5556" t="s">
        <v>66</v>
      </c>
      <c r="V5556" t="s">
        <v>67</v>
      </c>
      <c r="W5556" s="6" t="s">
        <v>44</v>
      </c>
      <c r="X5556" t="s">
        <v>45</v>
      </c>
      <c r="Y5556">
        <v>100</v>
      </c>
      <c r="Z5556">
        <v>2128</v>
      </c>
      <c r="AA5556" t="s">
        <v>87</v>
      </c>
      <c r="AB5556" s="5">
        <f t="shared" si="172"/>
        <v>21638.408070175439</v>
      </c>
      <c r="AC5556" s="3">
        <v>189392</v>
      </c>
      <c r="AD5556" s="3">
        <v>89</v>
      </c>
      <c r="AE5556" s="3">
        <v>0.89</v>
      </c>
      <c r="AF5556" t="s">
        <v>202</v>
      </c>
      <c r="AG5556" t="s">
        <v>47</v>
      </c>
      <c r="AH5556" s="8">
        <v>1022</v>
      </c>
      <c r="AI5556" s="12">
        <v>23826.25</v>
      </c>
      <c r="AJ5556" s="9">
        <v>312.5</v>
      </c>
      <c r="AK5556" s="5">
        <f t="shared" si="173"/>
        <v>-5</v>
      </c>
    </row>
    <row r="5557" spans="1:37" x14ac:dyDescent="0.3">
      <c r="A5557">
        <v>64553</v>
      </c>
      <c r="B5557" t="s">
        <v>4259</v>
      </c>
      <c r="C5557" t="s">
        <v>6961</v>
      </c>
      <c r="D5557" t="s">
        <v>9518</v>
      </c>
      <c r="E5557" t="s">
        <v>9519</v>
      </c>
      <c r="F5557" t="s">
        <v>140</v>
      </c>
      <c r="G5557" t="s">
        <v>33</v>
      </c>
      <c r="H5557" t="s">
        <v>34</v>
      </c>
      <c r="I5557" t="s">
        <v>35</v>
      </c>
      <c r="J5557" t="s">
        <v>36</v>
      </c>
      <c r="K5557" s="2">
        <v>41525</v>
      </c>
      <c r="L5557" t="s">
        <v>6964</v>
      </c>
      <c r="M5557" s="4">
        <v>41621</v>
      </c>
      <c r="N5557" s="4">
        <v>41621</v>
      </c>
      <c r="O5557" s="1">
        <v>41625</v>
      </c>
      <c r="P5557" t="s">
        <v>52</v>
      </c>
      <c r="R5557" t="s">
        <v>71</v>
      </c>
      <c r="S5557" t="s">
        <v>54</v>
      </c>
      <c r="T5557" t="s">
        <v>5877</v>
      </c>
      <c r="U5557" t="s">
        <v>4906</v>
      </c>
      <c r="V5557" t="s">
        <v>57</v>
      </c>
      <c r="W5557" s="6" t="s">
        <v>5878</v>
      </c>
      <c r="X5557" t="s">
        <v>146</v>
      </c>
      <c r="Y5557">
        <v>30</v>
      </c>
      <c r="Z5557">
        <v>14000</v>
      </c>
      <c r="AA5557" t="s">
        <v>140</v>
      </c>
      <c r="AB5557" s="5">
        <f t="shared" si="172"/>
        <v>21638.408070175439</v>
      </c>
      <c r="AC5557" s="3">
        <v>203000</v>
      </c>
      <c r="AD5557" s="3">
        <v>14.5</v>
      </c>
      <c r="AE5557" s="3">
        <v>0.48</v>
      </c>
      <c r="AF5557" t="s">
        <v>60</v>
      </c>
      <c r="AG5557" t="s">
        <v>47</v>
      </c>
      <c r="AH5557" s="8">
        <v>1428</v>
      </c>
      <c r="AI5557" s="12">
        <v>9061.84</v>
      </c>
      <c r="AJ5557" s="9">
        <v>251.11</v>
      </c>
      <c r="AK5557" s="5">
        <f t="shared" si="173"/>
        <v>0</v>
      </c>
    </row>
    <row r="5558" spans="1:37" x14ac:dyDescent="0.3">
      <c r="A5558">
        <v>64558</v>
      </c>
      <c r="B5558" t="s">
        <v>4311</v>
      </c>
      <c r="C5558" t="s">
        <v>5611</v>
      </c>
      <c r="D5558" t="s">
        <v>5612</v>
      </c>
      <c r="E5558" t="s">
        <v>9520</v>
      </c>
      <c r="F5558" t="s">
        <v>809</v>
      </c>
      <c r="G5558" t="s">
        <v>33</v>
      </c>
      <c r="H5558" t="s">
        <v>34</v>
      </c>
      <c r="I5558" t="s">
        <v>35</v>
      </c>
      <c r="J5558" t="s">
        <v>36</v>
      </c>
      <c r="K5558" s="2">
        <v>41493</v>
      </c>
      <c r="L5558" s="2">
        <v>41556</v>
      </c>
      <c r="M5558" s="4">
        <v>41594</v>
      </c>
      <c r="N5558" s="4">
        <v>41594</v>
      </c>
      <c r="O5558" s="1">
        <v>41599</v>
      </c>
      <c r="P5558" t="s">
        <v>52</v>
      </c>
      <c r="R5558" t="s">
        <v>71</v>
      </c>
      <c r="S5558" t="s">
        <v>142</v>
      </c>
      <c r="T5558" t="s">
        <v>563</v>
      </c>
      <c r="U5558" t="s">
        <v>564</v>
      </c>
      <c r="V5558" t="s">
        <v>57</v>
      </c>
      <c r="W5558" s="6" t="s">
        <v>565</v>
      </c>
      <c r="X5558" t="s">
        <v>146</v>
      </c>
      <c r="Y5558">
        <v>60</v>
      </c>
      <c r="Z5558">
        <v>39449</v>
      </c>
      <c r="AA5558" t="s">
        <v>809</v>
      </c>
      <c r="AB5558" s="5">
        <f t="shared" si="172"/>
        <v>21638.408070175439</v>
      </c>
      <c r="AC5558" s="3">
        <v>319536.90000000002</v>
      </c>
      <c r="AD5558" s="3">
        <v>8.1</v>
      </c>
      <c r="AE5558" s="3">
        <v>0.13</v>
      </c>
      <c r="AF5558" t="s">
        <v>147</v>
      </c>
      <c r="AG5558" t="s">
        <v>47</v>
      </c>
      <c r="AH5558" s="8">
        <v>5714</v>
      </c>
      <c r="AI5558" s="12">
        <v>20416.03</v>
      </c>
      <c r="AJ5558" s="9">
        <v>395.27</v>
      </c>
      <c r="AK5558" s="5">
        <f t="shared" si="173"/>
        <v>0</v>
      </c>
    </row>
    <row r="5559" spans="1:37" x14ac:dyDescent="0.3">
      <c r="A5559">
        <v>64588</v>
      </c>
      <c r="B5559" t="s">
        <v>4244</v>
      </c>
      <c r="C5559" t="s">
        <v>7641</v>
      </c>
      <c r="D5559" t="s">
        <v>9521</v>
      </c>
      <c r="E5559" t="s">
        <v>9522</v>
      </c>
      <c r="F5559" t="s">
        <v>32</v>
      </c>
      <c r="G5559" t="s">
        <v>33</v>
      </c>
      <c r="H5559" t="s">
        <v>34</v>
      </c>
      <c r="I5559" t="s">
        <v>63</v>
      </c>
      <c r="J5559" t="s">
        <v>36</v>
      </c>
      <c r="K5559" s="2">
        <v>39944</v>
      </c>
      <c r="L5559" t="s">
        <v>5049</v>
      </c>
      <c r="M5559" s="4">
        <v>40275</v>
      </c>
      <c r="N5559" s="4">
        <v>40275</v>
      </c>
      <c r="O5559" s="1">
        <v>40275</v>
      </c>
      <c r="P5559" t="s">
        <v>52</v>
      </c>
      <c r="R5559" t="s">
        <v>71</v>
      </c>
      <c r="S5559" t="s">
        <v>114</v>
      </c>
      <c r="T5559" t="s">
        <v>528</v>
      </c>
      <c r="U5559" t="s">
        <v>529</v>
      </c>
      <c r="V5559" t="s">
        <v>530</v>
      </c>
      <c r="W5559" s="6" t="s">
        <v>433</v>
      </c>
      <c r="X5559" t="s">
        <v>83</v>
      </c>
      <c r="Y5559">
        <v>336</v>
      </c>
      <c r="Z5559">
        <v>680</v>
      </c>
      <c r="AA5559" t="s">
        <v>32</v>
      </c>
      <c r="AB5559" s="5">
        <f t="shared" si="172"/>
        <v>21638.408070175439</v>
      </c>
      <c r="AC5559" s="3">
        <v>26084.799999999999</v>
      </c>
      <c r="AD5559" s="3">
        <v>38.36</v>
      </c>
      <c r="AE5559" s="3">
        <v>0.11</v>
      </c>
      <c r="AF5559" t="s">
        <v>437</v>
      </c>
      <c r="AG5559" t="s">
        <v>47</v>
      </c>
      <c r="AH5559" s="8">
        <v>1299</v>
      </c>
      <c r="AI5559" s="12">
        <v>9689.81</v>
      </c>
      <c r="AJ5559" s="9">
        <v>51.13</v>
      </c>
      <c r="AK5559" s="5">
        <f t="shared" si="173"/>
        <v>0</v>
      </c>
    </row>
    <row r="5560" spans="1:37" x14ac:dyDescent="0.3">
      <c r="A5560">
        <v>64589</v>
      </c>
      <c r="B5560" t="s">
        <v>4311</v>
      </c>
      <c r="C5560" t="s">
        <v>6325</v>
      </c>
      <c r="D5560" t="s">
        <v>9523</v>
      </c>
      <c r="E5560" t="s">
        <v>9524</v>
      </c>
      <c r="F5560" t="s">
        <v>809</v>
      </c>
      <c r="G5560" t="s">
        <v>33</v>
      </c>
      <c r="H5560" t="s">
        <v>34</v>
      </c>
      <c r="I5560" t="s">
        <v>35</v>
      </c>
      <c r="J5560" t="s">
        <v>36</v>
      </c>
      <c r="K5560" t="s">
        <v>5005</v>
      </c>
      <c r="L5560" s="2">
        <v>41457</v>
      </c>
      <c r="M5560" s="4">
        <v>41402</v>
      </c>
      <c r="N5560" s="4">
        <v>41402</v>
      </c>
      <c r="O5560" s="1">
        <v>41402</v>
      </c>
      <c r="P5560" t="s">
        <v>52</v>
      </c>
      <c r="R5560" t="s">
        <v>53</v>
      </c>
      <c r="S5560" t="s">
        <v>4395</v>
      </c>
      <c r="T5560" t="s">
        <v>502</v>
      </c>
      <c r="U5560" t="s">
        <v>98</v>
      </c>
      <c r="V5560" t="s">
        <v>57</v>
      </c>
      <c r="W5560" s="6" t="s">
        <v>481</v>
      </c>
      <c r="X5560" t="s">
        <v>83</v>
      </c>
      <c r="Y5560">
        <v>30</v>
      </c>
      <c r="Z5560">
        <v>252</v>
      </c>
      <c r="AA5560" t="s">
        <v>809</v>
      </c>
      <c r="AB5560" s="5">
        <f t="shared" si="172"/>
        <v>21638.408070175439</v>
      </c>
      <c r="AC5560" s="3">
        <v>504</v>
      </c>
      <c r="AD5560" s="3">
        <v>2</v>
      </c>
      <c r="AE5560" s="3">
        <v>7.0000000000000007E-2</v>
      </c>
      <c r="AF5560" t="s">
        <v>4396</v>
      </c>
      <c r="AG5560" t="s">
        <v>47</v>
      </c>
      <c r="AH5560" s="8">
        <v>9</v>
      </c>
      <c r="AI5560" s="12">
        <v>1026.1500000000001</v>
      </c>
      <c r="AJ5560" s="9">
        <v>0.62</v>
      </c>
      <c r="AK5560" s="5">
        <f t="shared" si="173"/>
        <v>0</v>
      </c>
    </row>
    <row r="5561" spans="1:37" hidden="1" x14ac:dyDescent="0.3">
      <c r="A5561">
        <v>64594</v>
      </c>
      <c r="B5561" t="s">
        <v>4153</v>
      </c>
      <c r="C5561" t="s">
        <v>4282</v>
      </c>
      <c r="D5561" t="s">
        <v>9525</v>
      </c>
      <c r="E5561" t="s">
        <v>9526</v>
      </c>
      <c r="F5561" t="s">
        <v>151</v>
      </c>
      <c r="G5561" t="s">
        <v>33</v>
      </c>
      <c r="H5561" t="s">
        <v>34</v>
      </c>
      <c r="I5561" t="s">
        <v>63</v>
      </c>
      <c r="J5561" t="s">
        <v>36</v>
      </c>
      <c r="K5561" t="s">
        <v>4285</v>
      </c>
      <c r="L5561" t="s">
        <v>4286</v>
      </c>
      <c r="M5561" s="4">
        <v>42118</v>
      </c>
      <c r="N5561" s="4">
        <v>42118</v>
      </c>
      <c r="O5561" s="1">
        <v>42118</v>
      </c>
      <c r="P5561" t="s">
        <v>52</v>
      </c>
      <c r="R5561" t="s">
        <v>53</v>
      </c>
      <c r="S5561" t="s">
        <v>114</v>
      </c>
      <c r="T5561" t="s">
        <v>434</v>
      </c>
      <c r="U5561" t="s">
        <v>116</v>
      </c>
      <c r="V5561" t="s">
        <v>435</v>
      </c>
      <c r="W5561" s="6" t="s">
        <v>436</v>
      </c>
      <c r="X5561" t="s">
        <v>90</v>
      </c>
      <c r="Y5561">
        <v>300</v>
      </c>
      <c r="Z5561">
        <v>610</v>
      </c>
      <c r="AA5561" t="s">
        <v>151</v>
      </c>
      <c r="AB5561" s="5">
        <f t="shared" si="172"/>
        <v>2371.7673611111113</v>
      </c>
      <c r="AC5561" s="3">
        <v>18800.2</v>
      </c>
      <c r="AD5561" s="3">
        <v>30.82</v>
      </c>
      <c r="AE5561" s="3">
        <v>0.1</v>
      </c>
      <c r="AF5561" t="s">
        <v>437</v>
      </c>
      <c r="AG5561" t="s">
        <v>47</v>
      </c>
      <c r="AH5561" s="8">
        <v>708</v>
      </c>
      <c r="AI5561" s="7">
        <v>3428.37</v>
      </c>
      <c r="AJ5561" s="9">
        <v>19.329999999999998</v>
      </c>
      <c r="AK5561" s="5">
        <f t="shared" si="173"/>
        <v>0</v>
      </c>
    </row>
    <row r="5562" spans="1:37" x14ac:dyDescent="0.3">
      <c r="A5562">
        <v>64603</v>
      </c>
      <c r="B5562" t="s">
        <v>4291</v>
      </c>
      <c r="C5562" t="s">
        <v>4711</v>
      </c>
      <c r="D5562" t="s">
        <v>9527</v>
      </c>
      <c r="E5562" t="s">
        <v>9528</v>
      </c>
      <c r="F5562" t="s">
        <v>4295</v>
      </c>
      <c r="G5562" t="s">
        <v>33</v>
      </c>
      <c r="H5562" t="s">
        <v>34</v>
      </c>
      <c r="I5562" t="s">
        <v>35</v>
      </c>
      <c r="J5562" t="s">
        <v>36</v>
      </c>
      <c r="K5562" t="s">
        <v>4714</v>
      </c>
      <c r="L5562" t="s">
        <v>4715</v>
      </c>
      <c r="M5562" s="4">
        <v>41862</v>
      </c>
      <c r="N5562" s="4">
        <v>41862</v>
      </c>
      <c r="O5562" s="1">
        <v>41878</v>
      </c>
      <c r="P5562" t="s">
        <v>38</v>
      </c>
      <c r="R5562" t="s">
        <v>39</v>
      </c>
      <c r="S5562" t="s">
        <v>199</v>
      </c>
      <c r="T5562" t="s">
        <v>65</v>
      </c>
      <c r="U5562" t="s">
        <v>66</v>
      </c>
      <c r="V5562" t="s">
        <v>67</v>
      </c>
      <c r="W5562" s="6" t="s">
        <v>44</v>
      </c>
      <c r="X5562" t="s">
        <v>45</v>
      </c>
      <c r="Y5562">
        <v>100</v>
      </c>
      <c r="Z5562">
        <v>3125</v>
      </c>
      <c r="AA5562" t="s">
        <v>4295</v>
      </c>
      <c r="AB5562" s="5">
        <f t="shared" si="172"/>
        <v>21638.408070175439</v>
      </c>
      <c r="AC5562" s="3">
        <v>250000</v>
      </c>
      <c r="AD5562" s="3">
        <v>80</v>
      </c>
      <c r="AE5562" s="3">
        <v>0.8</v>
      </c>
      <c r="AF5562" t="s">
        <v>4152</v>
      </c>
      <c r="AG5562" t="s">
        <v>47</v>
      </c>
      <c r="AH5562" s="8">
        <v>1581</v>
      </c>
      <c r="AI5562" s="12">
        <v>40965.769999999997</v>
      </c>
      <c r="AJ5562" s="9">
        <v>257</v>
      </c>
      <c r="AK5562" s="5">
        <f t="shared" si="173"/>
        <v>0</v>
      </c>
    </row>
    <row r="5563" spans="1:37" x14ac:dyDescent="0.3">
      <c r="A5563">
        <v>64615</v>
      </c>
      <c r="B5563" t="s">
        <v>4311</v>
      </c>
      <c r="C5563" t="s">
        <v>7815</v>
      </c>
      <c r="D5563" t="s">
        <v>9529</v>
      </c>
      <c r="E5563" t="s">
        <v>9530</v>
      </c>
      <c r="F5563" t="s">
        <v>809</v>
      </c>
      <c r="G5563" t="s">
        <v>33</v>
      </c>
      <c r="H5563" t="s">
        <v>34</v>
      </c>
      <c r="I5563" t="s">
        <v>63</v>
      </c>
      <c r="J5563" t="s">
        <v>36</v>
      </c>
      <c r="K5563" t="s">
        <v>4344</v>
      </c>
      <c r="L5563" s="2">
        <v>41731</v>
      </c>
      <c r="M5563" s="4">
        <v>41877</v>
      </c>
      <c r="N5563" s="4">
        <v>41877</v>
      </c>
      <c r="O5563" s="1">
        <v>41877</v>
      </c>
      <c r="P5563" t="s">
        <v>52</v>
      </c>
      <c r="R5563" t="s">
        <v>71</v>
      </c>
      <c r="S5563" t="s">
        <v>114</v>
      </c>
      <c r="T5563" t="s">
        <v>4169</v>
      </c>
      <c r="U5563" t="s">
        <v>529</v>
      </c>
      <c r="V5563" t="s">
        <v>530</v>
      </c>
      <c r="W5563" s="6" t="s">
        <v>433</v>
      </c>
      <c r="X5563" t="s">
        <v>76</v>
      </c>
      <c r="Y5563">
        <v>60</v>
      </c>
      <c r="Z5563">
        <v>579</v>
      </c>
      <c r="AA5563" t="s">
        <v>809</v>
      </c>
      <c r="AB5563" s="5">
        <f t="shared" si="172"/>
        <v>21638.408070175439</v>
      </c>
      <c r="AC5563" s="3">
        <v>3966.15</v>
      </c>
      <c r="AD5563" s="3">
        <v>6.85</v>
      </c>
      <c r="AE5563" s="3">
        <v>0.11</v>
      </c>
      <c r="AF5563" t="s">
        <v>122</v>
      </c>
      <c r="AG5563" t="s">
        <v>47</v>
      </c>
      <c r="AH5563" s="8">
        <v>103</v>
      </c>
      <c r="AI5563" s="12">
        <v>1393.29</v>
      </c>
      <c r="AJ5563" s="9">
        <v>4.08</v>
      </c>
      <c r="AK5563" s="5">
        <f t="shared" si="173"/>
        <v>0</v>
      </c>
    </row>
    <row r="5564" spans="1:37" x14ac:dyDescent="0.3">
      <c r="A5564">
        <v>64617</v>
      </c>
      <c r="B5564" t="s">
        <v>4198</v>
      </c>
      <c r="C5564" t="s">
        <v>4199</v>
      </c>
      <c r="D5564" t="s">
        <v>4384</v>
      </c>
      <c r="E5564" t="s">
        <v>5107</v>
      </c>
      <c r="F5564" t="s">
        <v>231</v>
      </c>
      <c r="G5564" t="s">
        <v>33</v>
      </c>
      <c r="H5564" t="s">
        <v>34</v>
      </c>
      <c r="I5564" t="s">
        <v>232</v>
      </c>
      <c r="J5564" t="s">
        <v>310</v>
      </c>
      <c r="K5564" s="2">
        <v>41952</v>
      </c>
      <c r="L5564" s="2">
        <v>41892</v>
      </c>
      <c r="M5564" s="4">
        <v>42209</v>
      </c>
      <c r="N5564" s="4">
        <v>42209</v>
      </c>
      <c r="O5564" s="1">
        <v>42209</v>
      </c>
      <c r="P5564" t="s">
        <v>52</v>
      </c>
      <c r="R5564" t="s">
        <v>53</v>
      </c>
      <c r="S5564" t="s">
        <v>4202</v>
      </c>
      <c r="T5564" t="s">
        <v>873</v>
      </c>
      <c r="U5564" t="s">
        <v>357</v>
      </c>
      <c r="V5564" t="s">
        <v>57</v>
      </c>
      <c r="W5564" s="6" t="s">
        <v>874</v>
      </c>
      <c r="X5564" t="s">
        <v>90</v>
      </c>
      <c r="Y5564">
        <v>240</v>
      </c>
      <c r="Z5564">
        <v>25</v>
      </c>
      <c r="AA5564" t="s">
        <v>231</v>
      </c>
      <c r="AB5564" s="5">
        <f t="shared" si="172"/>
        <v>21638.408070175439</v>
      </c>
      <c r="AC5564" s="3">
        <v>474.97</v>
      </c>
      <c r="AD5564" s="3">
        <v>19</v>
      </c>
      <c r="AE5564" s="3">
        <v>0.08</v>
      </c>
      <c r="AF5564" t="s">
        <v>60</v>
      </c>
      <c r="AG5564" t="s">
        <v>109</v>
      </c>
      <c r="AH5564" s="8" t="s">
        <v>44</v>
      </c>
      <c r="AI5564" s="12" t="s">
        <v>44</v>
      </c>
      <c r="AJ5564" s="9">
        <v>0.49</v>
      </c>
      <c r="AK5564" s="5">
        <f t="shared" si="173"/>
        <v>0</v>
      </c>
    </row>
    <row r="5565" spans="1:37" x14ac:dyDescent="0.3">
      <c r="A5565">
        <v>64635</v>
      </c>
      <c r="B5565" t="s">
        <v>4153</v>
      </c>
      <c r="C5565" t="s">
        <v>4345</v>
      </c>
      <c r="D5565" t="s">
        <v>9531</v>
      </c>
      <c r="E5565" t="s">
        <v>9532</v>
      </c>
      <c r="F5565" t="s">
        <v>151</v>
      </c>
      <c r="G5565" t="s">
        <v>33</v>
      </c>
      <c r="H5565" t="s">
        <v>34</v>
      </c>
      <c r="I5565" t="s">
        <v>35</v>
      </c>
      <c r="J5565" t="s">
        <v>3844</v>
      </c>
      <c r="K5565" s="2">
        <v>41457</v>
      </c>
      <c r="L5565" t="s">
        <v>9533</v>
      </c>
      <c r="M5565" s="4">
        <v>41519</v>
      </c>
      <c r="N5565" s="4">
        <v>41519</v>
      </c>
      <c r="O5565" s="1">
        <v>41519</v>
      </c>
      <c r="P5565" t="s">
        <v>52</v>
      </c>
      <c r="R5565" t="s">
        <v>71</v>
      </c>
      <c r="S5565" t="s">
        <v>553</v>
      </c>
      <c r="T5565" t="s">
        <v>2883</v>
      </c>
      <c r="U5565" t="s">
        <v>2884</v>
      </c>
      <c r="V5565" t="s">
        <v>57</v>
      </c>
      <c r="W5565" s="6" t="s">
        <v>2885</v>
      </c>
      <c r="X5565" t="s">
        <v>146</v>
      </c>
      <c r="Y5565">
        <v>30</v>
      </c>
      <c r="Z5565">
        <v>19152</v>
      </c>
      <c r="AA5565" t="s">
        <v>151</v>
      </c>
      <c r="AB5565" s="5">
        <f t="shared" si="172"/>
        <v>21638.408070175439</v>
      </c>
      <c r="AC5565" s="3">
        <v>88482.240000000005</v>
      </c>
      <c r="AD5565" s="3">
        <v>4.62</v>
      </c>
      <c r="AE5565" s="3">
        <v>0.15</v>
      </c>
      <c r="AF5565" t="s">
        <v>554</v>
      </c>
      <c r="AG5565" t="s">
        <v>47</v>
      </c>
      <c r="AH5565" s="8">
        <v>8351</v>
      </c>
      <c r="AI5565" s="12">
        <v>6806.86</v>
      </c>
      <c r="AJ5565" s="9">
        <v>109.45</v>
      </c>
      <c r="AK5565" s="5">
        <f t="shared" si="173"/>
        <v>0</v>
      </c>
    </row>
    <row r="5566" spans="1:37" x14ac:dyDescent="0.3">
      <c r="A5566">
        <v>64660</v>
      </c>
      <c r="B5566" t="s">
        <v>4707</v>
      </c>
      <c r="C5566" t="s">
        <v>6366</v>
      </c>
      <c r="D5566" t="s">
        <v>7439</v>
      </c>
      <c r="E5566" t="s">
        <v>7440</v>
      </c>
      <c r="F5566" t="s">
        <v>282</v>
      </c>
      <c r="G5566" t="s">
        <v>33</v>
      </c>
      <c r="H5566" t="s">
        <v>34</v>
      </c>
      <c r="I5566" t="s">
        <v>35</v>
      </c>
      <c r="J5566" t="s">
        <v>36</v>
      </c>
      <c r="K5566" t="s">
        <v>6369</v>
      </c>
      <c r="L5566" t="s">
        <v>5259</v>
      </c>
      <c r="M5566" s="4">
        <v>41456</v>
      </c>
      <c r="N5566" s="4">
        <v>41456</v>
      </c>
      <c r="O5566" s="1">
        <v>41456</v>
      </c>
      <c r="P5566" t="s">
        <v>52</v>
      </c>
      <c r="R5566" t="s">
        <v>53</v>
      </c>
      <c r="S5566" t="s">
        <v>54</v>
      </c>
      <c r="T5566" t="s">
        <v>502</v>
      </c>
      <c r="U5566" t="s">
        <v>98</v>
      </c>
      <c r="V5566" t="s">
        <v>57</v>
      </c>
      <c r="W5566" s="6" t="s">
        <v>481</v>
      </c>
      <c r="X5566" t="s">
        <v>83</v>
      </c>
      <c r="Y5566">
        <v>30</v>
      </c>
      <c r="Z5566">
        <v>69</v>
      </c>
      <c r="AA5566" t="s">
        <v>282</v>
      </c>
      <c r="AB5566" s="5">
        <f t="shared" si="172"/>
        <v>21638.408070175439</v>
      </c>
      <c r="AC5566" s="3">
        <v>154.56</v>
      </c>
      <c r="AD5566" s="3">
        <v>2.2400000000000002</v>
      </c>
      <c r="AE5566" s="3">
        <v>7.0000000000000007E-2</v>
      </c>
      <c r="AF5566" t="s">
        <v>60</v>
      </c>
      <c r="AG5566" t="s">
        <v>109</v>
      </c>
      <c r="AH5566" s="8" t="s">
        <v>44</v>
      </c>
      <c r="AI5566" s="12" t="s">
        <v>44</v>
      </c>
      <c r="AJ5566" s="9">
        <v>0.19</v>
      </c>
      <c r="AK5566" s="5">
        <f t="shared" si="173"/>
        <v>0</v>
      </c>
    </row>
    <row r="5567" spans="1:37" hidden="1" x14ac:dyDescent="0.3">
      <c r="A5567">
        <v>64664</v>
      </c>
      <c r="B5567" t="s">
        <v>4198</v>
      </c>
      <c r="C5567" t="s">
        <v>4592</v>
      </c>
      <c r="D5567" t="s">
        <v>9534</v>
      </c>
      <c r="E5567" t="s">
        <v>9535</v>
      </c>
      <c r="F5567" t="s">
        <v>231</v>
      </c>
      <c r="G5567" t="s">
        <v>33</v>
      </c>
      <c r="H5567" t="s">
        <v>34</v>
      </c>
      <c r="I5567" t="s">
        <v>232</v>
      </c>
      <c r="J5567" t="s">
        <v>3844</v>
      </c>
      <c r="K5567" s="2">
        <v>40819</v>
      </c>
      <c r="L5567" s="2">
        <v>40547</v>
      </c>
      <c r="M5567" s="4">
        <v>40821</v>
      </c>
      <c r="N5567" s="4">
        <v>40821</v>
      </c>
      <c r="O5567" s="1">
        <v>40821</v>
      </c>
      <c r="P5567" t="s">
        <v>52</v>
      </c>
      <c r="R5567" t="s">
        <v>71</v>
      </c>
      <c r="S5567" t="s">
        <v>54</v>
      </c>
      <c r="T5567" t="s">
        <v>614</v>
      </c>
      <c r="U5567" t="s">
        <v>357</v>
      </c>
      <c r="V5567" t="s">
        <v>57</v>
      </c>
      <c r="W5567" s="6" t="s">
        <v>244</v>
      </c>
      <c r="X5567" t="s">
        <v>76</v>
      </c>
      <c r="Y5567">
        <v>60</v>
      </c>
      <c r="Z5567">
        <v>120</v>
      </c>
      <c r="AA5567" t="s">
        <v>231</v>
      </c>
      <c r="AB5567" s="5">
        <f t="shared" si="172"/>
        <v>2371.7673611111113</v>
      </c>
      <c r="AC5567" s="3">
        <v>1791.6</v>
      </c>
      <c r="AD5567" s="3">
        <v>14.93</v>
      </c>
      <c r="AE5567" s="3">
        <v>0.25</v>
      </c>
      <c r="AF5567" t="s">
        <v>60</v>
      </c>
      <c r="AG5567" t="s">
        <v>47</v>
      </c>
      <c r="AH5567" s="8">
        <v>12</v>
      </c>
      <c r="AI5567" s="7">
        <v>160.52000000000001</v>
      </c>
      <c r="AJ5567" s="9">
        <v>2.96</v>
      </c>
      <c r="AK5567" s="5">
        <f t="shared" si="173"/>
        <v>0</v>
      </c>
    </row>
    <row r="5568" spans="1:37" hidden="1" x14ac:dyDescent="0.3">
      <c r="A5568">
        <v>64667</v>
      </c>
      <c r="B5568" t="s">
        <v>4158</v>
      </c>
      <c r="C5568" t="s">
        <v>4501</v>
      </c>
      <c r="D5568" t="s">
        <v>4502</v>
      </c>
      <c r="E5568" t="s">
        <v>7513</v>
      </c>
      <c r="F5568" t="s">
        <v>4162</v>
      </c>
      <c r="G5568" t="s">
        <v>33</v>
      </c>
      <c r="H5568" t="s">
        <v>34</v>
      </c>
      <c r="I5568" t="s">
        <v>35</v>
      </c>
      <c r="J5568" t="s">
        <v>36</v>
      </c>
      <c r="K5568" t="s">
        <v>4504</v>
      </c>
      <c r="L5568" t="s">
        <v>4505</v>
      </c>
      <c r="M5568" s="4">
        <v>42158</v>
      </c>
      <c r="N5568" s="4">
        <v>42158</v>
      </c>
      <c r="O5568" s="1">
        <v>42160</v>
      </c>
      <c r="P5568" t="s">
        <v>38</v>
      </c>
      <c r="R5568" t="s">
        <v>252</v>
      </c>
      <c r="S5568" t="s">
        <v>199</v>
      </c>
      <c r="T5568" t="s">
        <v>1221</v>
      </c>
      <c r="U5568" t="s">
        <v>1222</v>
      </c>
      <c r="V5568" t="s">
        <v>67</v>
      </c>
      <c r="W5568" s="6" t="s">
        <v>44</v>
      </c>
      <c r="X5568" t="s">
        <v>254</v>
      </c>
      <c r="Y5568">
        <v>100</v>
      </c>
      <c r="Z5568">
        <v>100</v>
      </c>
      <c r="AA5568" t="s">
        <v>4162</v>
      </c>
      <c r="AB5568" s="5">
        <f t="shared" si="172"/>
        <v>2371.7673611111113</v>
      </c>
      <c r="AC5568" s="3">
        <v>800</v>
      </c>
      <c r="AD5568" s="3">
        <v>8</v>
      </c>
      <c r="AE5568" s="3">
        <v>0.08</v>
      </c>
      <c r="AF5568" t="s">
        <v>4152</v>
      </c>
      <c r="AG5568" t="s">
        <v>109</v>
      </c>
      <c r="AH5568" s="8" t="s">
        <v>44</v>
      </c>
      <c r="AI5568" s="7" t="s">
        <v>44</v>
      </c>
      <c r="AJ5568" s="9">
        <v>0.94</v>
      </c>
      <c r="AK5568" s="5">
        <f t="shared" si="173"/>
        <v>0</v>
      </c>
    </row>
    <row r="5569" spans="1:37" x14ac:dyDescent="0.3">
      <c r="A5569">
        <v>64685</v>
      </c>
      <c r="B5569" t="s">
        <v>4707</v>
      </c>
      <c r="C5569" t="s">
        <v>6533</v>
      </c>
      <c r="D5569" t="s">
        <v>9536</v>
      </c>
      <c r="E5569" t="s">
        <v>9537</v>
      </c>
      <c r="F5569" t="s">
        <v>282</v>
      </c>
      <c r="G5569" t="s">
        <v>33</v>
      </c>
      <c r="H5569" t="s">
        <v>34</v>
      </c>
      <c r="I5569" t="s">
        <v>35</v>
      </c>
      <c r="J5569" t="s">
        <v>36</v>
      </c>
      <c r="K5569" s="2">
        <v>41430</v>
      </c>
      <c r="L5569" t="s">
        <v>4450</v>
      </c>
      <c r="M5569" s="4">
        <v>41472</v>
      </c>
      <c r="N5569" s="4">
        <v>41472</v>
      </c>
      <c r="O5569" s="1">
        <v>41472</v>
      </c>
      <c r="P5569" t="s">
        <v>38</v>
      </c>
      <c r="R5569" t="s">
        <v>39</v>
      </c>
      <c r="S5569" t="s">
        <v>182</v>
      </c>
      <c r="T5569" t="s">
        <v>183</v>
      </c>
      <c r="U5569" t="s">
        <v>184</v>
      </c>
      <c r="V5569" t="s">
        <v>185</v>
      </c>
      <c r="W5569" s="6" t="s">
        <v>44</v>
      </c>
      <c r="X5569" t="s">
        <v>45</v>
      </c>
      <c r="Y5569">
        <v>20</v>
      </c>
      <c r="Z5569">
        <v>25</v>
      </c>
      <c r="AA5569" t="s">
        <v>282</v>
      </c>
      <c r="AB5569" s="5">
        <f t="shared" si="172"/>
        <v>21638.408070175439</v>
      </c>
      <c r="AC5569" s="3">
        <v>725</v>
      </c>
      <c r="AD5569" s="3">
        <v>29</v>
      </c>
      <c r="AE5569" s="3">
        <v>1.45</v>
      </c>
      <c r="AF5569" t="s">
        <v>186</v>
      </c>
      <c r="AG5569" t="s">
        <v>47</v>
      </c>
      <c r="AH5569" s="8">
        <v>7</v>
      </c>
      <c r="AI5569" s="12">
        <v>130</v>
      </c>
      <c r="AJ5569" s="9">
        <v>0.9</v>
      </c>
      <c r="AK5569" s="5">
        <f t="shared" si="173"/>
        <v>0</v>
      </c>
    </row>
    <row r="5570" spans="1:37" hidden="1" x14ac:dyDescent="0.3">
      <c r="A5570">
        <v>64709</v>
      </c>
      <c r="B5570" t="s">
        <v>4153</v>
      </c>
      <c r="C5570" t="s">
        <v>9538</v>
      </c>
      <c r="D5570" t="s">
        <v>9539</v>
      </c>
      <c r="E5570" t="s">
        <v>9540</v>
      </c>
      <c r="F5570" t="s">
        <v>151</v>
      </c>
      <c r="G5570" t="s">
        <v>33</v>
      </c>
      <c r="H5570" t="s">
        <v>34</v>
      </c>
      <c r="I5570" t="s">
        <v>112</v>
      </c>
      <c r="J5570" t="s">
        <v>36</v>
      </c>
      <c r="K5570" t="s">
        <v>9541</v>
      </c>
      <c r="L5570" t="s">
        <v>8207</v>
      </c>
      <c r="M5570" s="4">
        <v>40952</v>
      </c>
      <c r="N5570" s="4">
        <v>40952</v>
      </c>
      <c r="O5570" s="1">
        <v>40952</v>
      </c>
      <c r="P5570" t="s">
        <v>52</v>
      </c>
      <c r="R5570" t="s">
        <v>71</v>
      </c>
      <c r="S5570" t="s">
        <v>96</v>
      </c>
      <c r="T5570" t="s">
        <v>1624</v>
      </c>
      <c r="U5570" t="s">
        <v>1625</v>
      </c>
      <c r="V5570" t="s">
        <v>1626</v>
      </c>
      <c r="W5570" s="6" t="s">
        <v>347</v>
      </c>
      <c r="X5570" t="s">
        <v>83</v>
      </c>
      <c r="Y5570">
        <v>180</v>
      </c>
      <c r="Z5570">
        <v>28</v>
      </c>
      <c r="AA5570" t="s">
        <v>151</v>
      </c>
      <c r="AB5570" s="5">
        <f t="shared" si="172"/>
        <v>2371.7673611111113</v>
      </c>
      <c r="AC5570" s="3">
        <v>1400</v>
      </c>
      <c r="AD5570" s="3">
        <v>50</v>
      </c>
      <c r="AE5570" s="3">
        <v>0.28000000000000003</v>
      </c>
      <c r="AF5570" t="s">
        <v>416</v>
      </c>
      <c r="AG5570" t="s">
        <v>47</v>
      </c>
      <c r="AH5570" s="8">
        <v>7</v>
      </c>
      <c r="AI5570" s="7">
        <v>290</v>
      </c>
      <c r="AJ5570" s="9">
        <v>2.31</v>
      </c>
      <c r="AK5570" s="5">
        <f t="shared" si="173"/>
        <v>0</v>
      </c>
    </row>
    <row r="5571" spans="1:37" x14ac:dyDescent="0.3">
      <c r="A5571">
        <v>64724</v>
      </c>
      <c r="B5571" t="s">
        <v>4311</v>
      </c>
      <c r="C5571" t="s">
        <v>9542</v>
      </c>
      <c r="D5571" t="s">
        <v>9543</v>
      </c>
      <c r="E5571" t="s">
        <v>9544</v>
      </c>
      <c r="F5571" t="s">
        <v>809</v>
      </c>
      <c r="G5571" t="s">
        <v>33</v>
      </c>
      <c r="H5571" t="s">
        <v>34</v>
      </c>
      <c r="I5571" t="s">
        <v>35</v>
      </c>
      <c r="J5571" t="s">
        <v>36</v>
      </c>
      <c r="K5571" s="2">
        <v>41978</v>
      </c>
      <c r="L5571" t="s">
        <v>4715</v>
      </c>
      <c r="M5571" s="4">
        <v>41850</v>
      </c>
      <c r="N5571" s="4">
        <v>41850</v>
      </c>
      <c r="O5571" s="1">
        <v>41858</v>
      </c>
      <c r="P5571" t="s">
        <v>38</v>
      </c>
      <c r="R5571" t="s">
        <v>39</v>
      </c>
      <c r="S5571" t="s">
        <v>182</v>
      </c>
      <c r="T5571" t="s">
        <v>183</v>
      </c>
      <c r="U5571" t="s">
        <v>184</v>
      </c>
      <c r="V5571" t="s">
        <v>185</v>
      </c>
      <c r="W5571" s="6" t="s">
        <v>44</v>
      </c>
      <c r="X5571" t="s">
        <v>45</v>
      </c>
      <c r="Y5571">
        <v>20</v>
      </c>
      <c r="Z5571">
        <v>2388</v>
      </c>
      <c r="AA5571" t="s">
        <v>809</v>
      </c>
      <c r="AB5571" s="5">
        <f t="shared" ref="AB5571:AB5634" si="174">AVERAGEIF(P:P,P5572,Z:Z)</f>
        <v>21638.408070175439</v>
      </c>
      <c r="AC5571" s="3">
        <v>74028</v>
      </c>
      <c r="AD5571" s="3">
        <v>31</v>
      </c>
      <c r="AE5571" s="3">
        <v>1.55</v>
      </c>
      <c r="AF5571" t="s">
        <v>186</v>
      </c>
      <c r="AG5571" t="s">
        <v>47</v>
      </c>
      <c r="AH5571" s="8">
        <v>740</v>
      </c>
      <c r="AI5571" s="12">
        <v>5718.39</v>
      </c>
      <c r="AJ5571" s="9">
        <v>76.099999999999994</v>
      </c>
      <c r="AK5571" s="5">
        <f t="shared" ref="AK5571:AK5634" si="175">M5571-N5571</f>
        <v>0</v>
      </c>
    </row>
    <row r="5572" spans="1:37" x14ac:dyDescent="0.3">
      <c r="A5572">
        <v>64757</v>
      </c>
      <c r="B5572" t="s">
        <v>4153</v>
      </c>
      <c r="C5572" t="s">
        <v>4960</v>
      </c>
      <c r="D5572" t="s">
        <v>9545</v>
      </c>
      <c r="E5572" t="s">
        <v>9546</v>
      </c>
      <c r="F5572" t="s">
        <v>151</v>
      </c>
      <c r="G5572" t="s">
        <v>33</v>
      </c>
      <c r="H5572" t="s">
        <v>34</v>
      </c>
      <c r="I5572" t="s">
        <v>35</v>
      </c>
      <c r="J5572" t="s">
        <v>3844</v>
      </c>
      <c r="K5572" t="s">
        <v>4963</v>
      </c>
      <c r="L5572" t="s">
        <v>5012</v>
      </c>
      <c r="M5572" s="4">
        <v>41768</v>
      </c>
      <c r="N5572" s="4">
        <v>41768</v>
      </c>
      <c r="O5572" s="1">
        <v>41771</v>
      </c>
      <c r="P5572" t="s">
        <v>52</v>
      </c>
      <c r="R5572" t="s">
        <v>71</v>
      </c>
      <c r="S5572" t="s">
        <v>553</v>
      </c>
      <c r="T5572" t="s">
        <v>4210</v>
      </c>
      <c r="U5572" t="s">
        <v>4211</v>
      </c>
      <c r="V5572" t="s">
        <v>57</v>
      </c>
      <c r="W5572" s="6" t="s">
        <v>4212</v>
      </c>
      <c r="X5572" t="s">
        <v>146</v>
      </c>
      <c r="Y5572">
        <v>30</v>
      </c>
      <c r="Z5572">
        <v>39600</v>
      </c>
      <c r="AA5572" t="s">
        <v>151</v>
      </c>
      <c r="AB5572" s="5">
        <f t="shared" si="174"/>
        <v>21638.408070175439</v>
      </c>
      <c r="AC5572" s="3">
        <v>415800</v>
      </c>
      <c r="AD5572" s="3">
        <v>10.5</v>
      </c>
      <c r="AE5572" s="3">
        <v>0.35</v>
      </c>
      <c r="AF5572" t="s">
        <v>554</v>
      </c>
      <c r="AG5572" t="s">
        <v>47</v>
      </c>
      <c r="AH5572" s="8">
        <v>5986</v>
      </c>
      <c r="AI5572" s="12">
        <v>2549.52</v>
      </c>
      <c r="AJ5572" s="9">
        <v>514.34</v>
      </c>
      <c r="AK5572" s="5">
        <f t="shared" si="175"/>
        <v>0</v>
      </c>
    </row>
    <row r="5573" spans="1:37" hidden="1" x14ac:dyDescent="0.3">
      <c r="A5573">
        <v>64824</v>
      </c>
      <c r="B5573" t="s">
        <v>2650</v>
      </c>
      <c r="C5573" t="s">
        <v>4359</v>
      </c>
      <c r="D5573" t="s">
        <v>9547</v>
      </c>
      <c r="E5573" t="s">
        <v>9548</v>
      </c>
      <c r="F5573" t="s">
        <v>87</v>
      </c>
      <c r="G5573" t="s">
        <v>33</v>
      </c>
      <c r="H5573" t="s">
        <v>34</v>
      </c>
      <c r="I5573" t="s">
        <v>35</v>
      </c>
      <c r="J5573" t="s">
        <v>36</v>
      </c>
      <c r="K5573" t="s">
        <v>4362</v>
      </c>
      <c r="L5573" t="s">
        <v>4363</v>
      </c>
      <c r="M5573" s="4">
        <v>42157</v>
      </c>
      <c r="N5573" s="4">
        <v>42157</v>
      </c>
      <c r="O5573" s="1">
        <v>42159</v>
      </c>
      <c r="P5573" t="s">
        <v>52</v>
      </c>
      <c r="R5573" t="s">
        <v>71</v>
      </c>
      <c r="S5573" t="s">
        <v>4364</v>
      </c>
      <c r="T5573" t="s">
        <v>4365</v>
      </c>
      <c r="U5573" t="s">
        <v>4366</v>
      </c>
      <c r="V5573" t="s">
        <v>57</v>
      </c>
      <c r="W5573" s="6" t="s">
        <v>4367</v>
      </c>
      <c r="X5573" t="s">
        <v>76</v>
      </c>
      <c r="Y5573">
        <v>30</v>
      </c>
      <c r="Z5573">
        <v>10717</v>
      </c>
      <c r="AA5573" t="s">
        <v>87</v>
      </c>
      <c r="AB5573" s="5">
        <f t="shared" si="174"/>
        <v>2371.7673611111113</v>
      </c>
      <c r="AC5573" s="3">
        <v>192906</v>
      </c>
      <c r="AD5573" s="3">
        <v>18</v>
      </c>
      <c r="AE5573" s="3">
        <v>0.6</v>
      </c>
      <c r="AF5573" t="s">
        <v>3470</v>
      </c>
      <c r="AG5573" t="s">
        <v>47</v>
      </c>
      <c r="AH5573" s="8">
        <v>1400</v>
      </c>
      <c r="AI5573" s="7">
        <v>11732.9</v>
      </c>
      <c r="AJ5573" s="9">
        <v>198.31</v>
      </c>
      <c r="AK5573" s="5">
        <f t="shared" si="175"/>
        <v>0</v>
      </c>
    </row>
    <row r="5574" spans="1:37" x14ac:dyDescent="0.3">
      <c r="A5574">
        <v>64832</v>
      </c>
      <c r="B5574" t="s">
        <v>4291</v>
      </c>
      <c r="C5574" t="s">
        <v>4711</v>
      </c>
      <c r="D5574" t="s">
        <v>9527</v>
      </c>
      <c r="E5574" t="s">
        <v>9528</v>
      </c>
      <c r="F5574" t="s">
        <v>4295</v>
      </c>
      <c r="G5574" t="s">
        <v>33</v>
      </c>
      <c r="H5574" t="s">
        <v>34</v>
      </c>
      <c r="I5574" t="s">
        <v>35</v>
      </c>
      <c r="J5574" t="s">
        <v>36</v>
      </c>
      <c r="K5574" t="s">
        <v>4714</v>
      </c>
      <c r="L5574" t="s">
        <v>4715</v>
      </c>
      <c r="M5574" s="4">
        <v>41862</v>
      </c>
      <c r="N5574" s="4">
        <v>41862</v>
      </c>
      <c r="O5574" s="1">
        <v>41878</v>
      </c>
      <c r="P5574" t="s">
        <v>38</v>
      </c>
      <c r="R5574" t="s">
        <v>252</v>
      </c>
      <c r="S5574" t="s">
        <v>199</v>
      </c>
      <c r="T5574" t="s">
        <v>4843</v>
      </c>
      <c r="U5574" t="s">
        <v>4843</v>
      </c>
      <c r="V5574" t="s">
        <v>67</v>
      </c>
      <c r="W5574" s="6" t="s">
        <v>44</v>
      </c>
      <c r="X5574" t="s">
        <v>254</v>
      </c>
      <c r="Y5574">
        <v>1</v>
      </c>
      <c r="Z5574">
        <v>3438</v>
      </c>
      <c r="AA5574" t="s">
        <v>4295</v>
      </c>
      <c r="AB5574" s="5">
        <f t="shared" si="174"/>
        <v>21638.408070175439</v>
      </c>
      <c r="AC5574" s="3">
        <v>17190</v>
      </c>
      <c r="AD5574" s="3">
        <v>5</v>
      </c>
      <c r="AE5574" s="3">
        <v>5</v>
      </c>
      <c r="AF5574" t="s">
        <v>4152</v>
      </c>
      <c r="AG5574" t="s">
        <v>109</v>
      </c>
      <c r="AH5574" s="8" t="s">
        <v>44</v>
      </c>
      <c r="AI5574" s="12" t="s">
        <v>44</v>
      </c>
      <c r="AJ5574" s="9">
        <v>17.670000000000002</v>
      </c>
      <c r="AK5574" s="5">
        <f t="shared" si="175"/>
        <v>0</v>
      </c>
    </row>
    <row r="5575" spans="1:37" hidden="1" x14ac:dyDescent="0.3">
      <c r="A5575">
        <v>64850</v>
      </c>
      <c r="B5575" t="s">
        <v>4193</v>
      </c>
      <c r="C5575" t="s">
        <v>4239</v>
      </c>
      <c r="D5575" t="s">
        <v>9549</v>
      </c>
      <c r="E5575" t="s">
        <v>9550</v>
      </c>
      <c r="F5575" t="s">
        <v>231</v>
      </c>
      <c r="G5575" t="s">
        <v>33</v>
      </c>
      <c r="H5575" t="s">
        <v>34</v>
      </c>
      <c r="I5575" t="s">
        <v>232</v>
      </c>
      <c r="J5575" t="s">
        <v>36</v>
      </c>
      <c r="K5575" t="s">
        <v>4242</v>
      </c>
      <c r="L5575" t="s">
        <v>4243</v>
      </c>
      <c r="M5575" s="4">
        <v>40386</v>
      </c>
      <c r="N5575" s="4">
        <v>40386</v>
      </c>
      <c r="O5575" s="1">
        <v>40386</v>
      </c>
      <c r="P5575" t="s">
        <v>52</v>
      </c>
      <c r="R5575" t="s">
        <v>71</v>
      </c>
      <c r="S5575" t="s">
        <v>604</v>
      </c>
      <c r="T5575" t="s">
        <v>106</v>
      </c>
      <c r="U5575" t="s">
        <v>56</v>
      </c>
      <c r="V5575" t="s">
        <v>57</v>
      </c>
      <c r="W5575" s="6" t="s">
        <v>100</v>
      </c>
      <c r="X5575" t="s">
        <v>76</v>
      </c>
      <c r="Y5575">
        <v>60</v>
      </c>
      <c r="Z5575">
        <v>85111</v>
      </c>
      <c r="AA5575" t="s">
        <v>231</v>
      </c>
      <c r="AB5575" s="5">
        <f t="shared" si="174"/>
        <v>2371.7673611111113</v>
      </c>
      <c r="AC5575" s="3">
        <v>246821.9</v>
      </c>
      <c r="AD5575" s="3">
        <v>2.9</v>
      </c>
      <c r="AE5575" s="3">
        <v>0.05</v>
      </c>
      <c r="AF5575" t="s">
        <v>605</v>
      </c>
      <c r="AG5575" t="s">
        <v>47</v>
      </c>
      <c r="AH5575" s="8">
        <v>5437</v>
      </c>
      <c r="AI5575" s="7">
        <v>9205.0499999999993</v>
      </c>
      <c r="AJ5575" s="9">
        <v>532.15</v>
      </c>
      <c r="AK5575" s="5">
        <f t="shared" si="175"/>
        <v>0</v>
      </c>
    </row>
    <row r="5576" spans="1:37" x14ac:dyDescent="0.3">
      <c r="A5576">
        <v>64864</v>
      </c>
      <c r="B5576" t="s">
        <v>4518</v>
      </c>
      <c r="C5576" t="s">
        <v>8841</v>
      </c>
      <c r="D5576" t="s">
        <v>9551</v>
      </c>
      <c r="E5576" t="s">
        <v>9552</v>
      </c>
      <c r="F5576" t="s">
        <v>224</v>
      </c>
      <c r="G5576" t="s">
        <v>33</v>
      </c>
      <c r="H5576" t="s">
        <v>34</v>
      </c>
      <c r="I5576" t="s">
        <v>35</v>
      </c>
      <c r="J5576" t="s">
        <v>36</v>
      </c>
      <c r="K5576" s="2">
        <v>42280</v>
      </c>
      <c r="L5576" t="s">
        <v>4324</v>
      </c>
      <c r="M5576" s="4">
        <v>42121</v>
      </c>
      <c r="N5576" s="4">
        <v>42121</v>
      </c>
      <c r="O5576" s="1">
        <v>42121</v>
      </c>
      <c r="P5576" t="s">
        <v>38</v>
      </c>
      <c r="R5576" t="s">
        <v>39</v>
      </c>
      <c r="S5576" t="s">
        <v>182</v>
      </c>
      <c r="T5576" t="s">
        <v>183</v>
      </c>
      <c r="U5576" t="s">
        <v>184</v>
      </c>
      <c r="V5576" t="s">
        <v>185</v>
      </c>
      <c r="W5576" s="6" t="s">
        <v>44</v>
      </c>
      <c r="X5576" t="s">
        <v>45</v>
      </c>
      <c r="Y5576">
        <v>20</v>
      </c>
      <c r="Z5576">
        <v>360</v>
      </c>
      <c r="AA5576" t="s">
        <v>224</v>
      </c>
      <c r="AB5576" s="5">
        <f t="shared" si="174"/>
        <v>21638.408070175439</v>
      </c>
      <c r="AC5576" s="3">
        <v>11700</v>
      </c>
      <c r="AD5576" s="3">
        <v>32.5</v>
      </c>
      <c r="AE5576" s="3">
        <v>1.62</v>
      </c>
      <c r="AF5576" t="s">
        <v>186</v>
      </c>
      <c r="AG5576" t="s">
        <v>47</v>
      </c>
      <c r="AH5576" s="8">
        <v>112</v>
      </c>
      <c r="AI5576" s="12">
        <v>1414.69</v>
      </c>
      <c r="AJ5576" s="9">
        <v>13.77</v>
      </c>
      <c r="AK5576" s="5">
        <f t="shared" si="175"/>
        <v>0</v>
      </c>
    </row>
    <row r="5577" spans="1:37" hidden="1" x14ac:dyDescent="0.3">
      <c r="A5577">
        <v>64903</v>
      </c>
      <c r="B5577" t="s">
        <v>4198</v>
      </c>
      <c r="C5577" t="s">
        <v>4199</v>
      </c>
      <c r="D5577" t="s">
        <v>4384</v>
      </c>
      <c r="E5577" t="s">
        <v>5268</v>
      </c>
      <c r="F5577" t="s">
        <v>231</v>
      </c>
      <c r="G5577" t="s">
        <v>33</v>
      </c>
      <c r="H5577" t="s">
        <v>34</v>
      </c>
      <c r="I5577" t="s">
        <v>232</v>
      </c>
      <c r="J5577" t="s">
        <v>310</v>
      </c>
      <c r="K5577" s="2">
        <v>41952</v>
      </c>
      <c r="L5577" s="2">
        <v>41892</v>
      </c>
      <c r="M5577" s="4">
        <v>42209</v>
      </c>
      <c r="N5577" s="4">
        <v>42209</v>
      </c>
      <c r="O5577" s="1">
        <v>42209</v>
      </c>
      <c r="P5577" t="s">
        <v>52</v>
      </c>
      <c r="R5577" t="s">
        <v>71</v>
      </c>
      <c r="S5577" t="s">
        <v>4202</v>
      </c>
      <c r="T5577" t="s">
        <v>313</v>
      </c>
      <c r="U5577" t="s">
        <v>314</v>
      </c>
      <c r="V5577" t="s">
        <v>315</v>
      </c>
      <c r="W5577" s="6" t="s">
        <v>100</v>
      </c>
      <c r="X5577" t="s">
        <v>83</v>
      </c>
      <c r="Y5577">
        <v>270</v>
      </c>
      <c r="Z5577">
        <v>27</v>
      </c>
      <c r="AA5577" t="s">
        <v>231</v>
      </c>
      <c r="AB5577" s="5">
        <f t="shared" si="174"/>
        <v>2371.7673611111113</v>
      </c>
      <c r="AC5577" s="3">
        <v>1611.22</v>
      </c>
      <c r="AD5577" s="3">
        <v>59.67</v>
      </c>
      <c r="AE5577" s="3">
        <v>0.22</v>
      </c>
      <c r="AF5577" t="s">
        <v>1101</v>
      </c>
      <c r="AG5577" t="s">
        <v>109</v>
      </c>
      <c r="AH5577" s="8" t="s">
        <v>44</v>
      </c>
      <c r="AI5577" s="7" t="s">
        <v>44</v>
      </c>
      <c r="AJ5577" s="9">
        <v>1.66</v>
      </c>
      <c r="AK5577" s="5">
        <f t="shared" si="175"/>
        <v>0</v>
      </c>
    </row>
    <row r="5578" spans="1:37" hidden="1" x14ac:dyDescent="0.3">
      <c r="A5578">
        <v>64904</v>
      </c>
      <c r="B5578" t="s">
        <v>4220</v>
      </c>
      <c r="C5578" t="s">
        <v>4221</v>
      </c>
      <c r="D5578" t="s">
        <v>4222</v>
      </c>
      <c r="E5578" t="s">
        <v>9553</v>
      </c>
      <c r="F5578" t="s">
        <v>87</v>
      </c>
      <c r="G5578" t="s">
        <v>33</v>
      </c>
      <c r="H5578" t="s">
        <v>34</v>
      </c>
      <c r="I5578" t="s">
        <v>35</v>
      </c>
      <c r="J5578" t="s">
        <v>36</v>
      </c>
      <c r="K5578" s="2">
        <v>41039</v>
      </c>
      <c r="L5578" t="s">
        <v>4224</v>
      </c>
      <c r="M5578" s="4">
        <v>41283</v>
      </c>
      <c r="N5578" s="4">
        <v>41283</v>
      </c>
      <c r="O5578" s="1">
        <v>41283</v>
      </c>
      <c r="P5578" t="s">
        <v>38</v>
      </c>
      <c r="R5578" t="s">
        <v>39</v>
      </c>
      <c r="S5578" t="s">
        <v>199</v>
      </c>
      <c r="T5578" t="s">
        <v>65</v>
      </c>
      <c r="U5578" t="s">
        <v>66</v>
      </c>
      <c r="V5578" t="s">
        <v>67</v>
      </c>
      <c r="W5578" s="6" t="s">
        <v>44</v>
      </c>
      <c r="X5578" t="s">
        <v>45</v>
      </c>
      <c r="Y5578">
        <v>100</v>
      </c>
      <c r="Z5578">
        <v>2744</v>
      </c>
      <c r="AA5578" t="s">
        <v>87</v>
      </c>
      <c r="AB5578" s="5">
        <f t="shared" si="174"/>
        <v>2371.7673611111113</v>
      </c>
      <c r="AC5578" s="3">
        <v>244216</v>
      </c>
      <c r="AD5578" s="3">
        <v>89</v>
      </c>
      <c r="AE5578" s="3">
        <v>0.89</v>
      </c>
      <c r="AF5578" t="s">
        <v>4152</v>
      </c>
      <c r="AG5578" t="s">
        <v>47</v>
      </c>
      <c r="AH5578" s="8">
        <v>1186</v>
      </c>
      <c r="AI5578" s="7">
        <v>24927.19</v>
      </c>
      <c r="AJ5578" s="9">
        <v>342.39</v>
      </c>
      <c r="AK5578" s="5">
        <f t="shared" si="175"/>
        <v>0</v>
      </c>
    </row>
    <row r="5579" spans="1:37" x14ac:dyDescent="0.3">
      <c r="A5579">
        <v>64913</v>
      </c>
      <c r="B5579" t="s">
        <v>4291</v>
      </c>
      <c r="C5579" t="s">
        <v>4711</v>
      </c>
      <c r="D5579" t="s">
        <v>4712</v>
      </c>
      <c r="E5579" t="s">
        <v>4713</v>
      </c>
      <c r="F5579" t="s">
        <v>4295</v>
      </c>
      <c r="G5579" t="s">
        <v>33</v>
      </c>
      <c r="H5579" t="s">
        <v>34</v>
      </c>
      <c r="I5579" t="s">
        <v>35</v>
      </c>
      <c r="J5579" t="s">
        <v>36</v>
      </c>
      <c r="K5579" t="s">
        <v>4714</v>
      </c>
      <c r="L5579" t="s">
        <v>4715</v>
      </c>
      <c r="M5579" s="4">
        <v>41887</v>
      </c>
      <c r="N5579" s="4">
        <v>41887</v>
      </c>
      <c r="O5579" s="1">
        <v>41898</v>
      </c>
      <c r="P5579" t="s">
        <v>38</v>
      </c>
      <c r="R5579" t="s">
        <v>39</v>
      </c>
      <c r="S5579" t="s">
        <v>125</v>
      </c>
      <c r="T5579" t="s">
        <v>126</v>
      </c>
      <c r="U5579" t="s">
        <v>127</v>
      </c>
      <c r="V5579" t="s">
        <v>128</v>
      </c>
      <c r="W5579" s="6" t="s">
        <v>44</v>
      </c>
      <c r="X5579" t="s">
        <v>45</v>
      </c>
      <c r="Y5579">
        <v>20</v>
      </c>
      <c r="Z5579">
        <v>32</v>
      </c>
      <c r="AA5579" t="s">
        <v>4295</v>
      </c>
      <c r="AB5579" s="5">
        <f t="shared" si="174"/>
        <v>21638.408070175439</v>
      </c>
      <c r="AC5579" s="3">
        <v>1024</v>
      </c>
      <c r="AD5579" s="3">
        <v>32</v>
      </c>
      <c r="AE5579" s="3">
        <v>1.6</v>
      </c>
      <c r="AF5579" t="s">
        <v>125</v>
      </c>
      <c r="AG5579" t="s">
        <v>109</v>
      </c>
      <c r="AH5579" s="8" t="s">
        <v>44</v>
      </c>
      <c r="AI5579" s="12" t="s">
        <v>44</v>
      </c>
      <c r="AJ5579" s="9">
        <v>1.05</v>
      </c>
      <c r="AK5579" s="5">
        <f t="shared" si="175"/>
        <v>0</v>
      </c>
    </row>
    <row r="5580" spans="1:37" x14ac:dyDescent="0.3">
      <c r="A5580">
        <v>64936</v>
      </c>
      <c r="B5580" t="s">
        <v>4141</v>
      </c>
      <c r="C5580" t="s">
        <v>4142</v>
      </c>
      <c r="D5580" t="s">
        <v>9554</v>
      </c>
      <c r="E5580" t="s">
        <v>9555</v>
      </c>
      <c r="F5580" t="s">
        <v>51</v>
      </c>
      <c r="G5580" t="s">
        <v>33</v>
      </c>
      <c r="H5580" t="s">
        <v>34</v>
      </c>
      <c r="I5580" t="s">
        <v>63</v>
      </c>
      <c r="J5580" t="s">
        <v>36</v>
      </c>
      <c r="K5580" s="2">
        <v>41338</v>
      </c>
      <c r="L5580" t="s">
        <v>4812</v>
      </c>
      <c r="M5580" s="4">
        <v>41550</v>
      </c>
      <c r="N5580" s="4">
        <v>41550</v>
      </c>
      <c r="O5580" s="1">
        <v>41551</v>
      </c>
      <c r="P5580" t="s">
        <v>52</v>
      </c>
      <c r="R5580" t="s">
        <v>71</v>
      </c>
      <c r="S5580" t="s">
        <v>114</v>
      </c>
      <c r="T5580" t="s">
        <v>115</v>
      </c>
      <c r="U5580" t="s">
        <v>116</v>
      </c>
      <c r="V5580" t="s">
        <v>117</v>
      </c>
      <c r="W5580" s="6" t="s">
        <v>118</v>
      </c>
      <c r="X5580" t="s">
        <v>76</v>
      </c>
      <c r="Y5580">
        <v>120</v>
      </c>
      <c r="Z5580">
        <v>3434</v>
      </c>
      <c r="AA5580" t="s">
        <v>51</v>
      </c>
      <c r="AB5580" s="5">
        <f t="shared" si="174"/>
        <v>21638.408070175439</v>
      </c>
      <c r="AC5580" s="3">
        <v>208855.88</v>
      </c>
      <c r="AD5580" s="3">
        <v>60.82</v>
      </c>
      <c r="AE5580" s="3">
        <v>0.51</v>
      </c>
      <c r="AF5580" t="s">
        <v>122</v>
      </c>
      <c r="AG5580" t="s">
        <v>47</v>
      </c>
      <c r="AH5580" s="8">
        <v>826</v>
      </c>
      <c r="AI5580" s="12">
        <v>3315.82</v>
      </c>
      <c r="AJ5580" s="9">
        <v>258.35000000000002</v>
      </c>
      <c r="AK5580" s="5">
        <f t="shared" si="175"/>
        <v>0</v>
      </c>
    </row>
    <row r="5581" spans="1:37" hidden="1" x14ac:dyDescent="0.3">
      <c r="A5581">
        <v>64946</v>
      </c>
      <c r="B5581" t="s">
        <v>5213</v>
      </c>
      <c r="C5581" t="s">
        <v>8671</v>
      </c>
      <c r="D5581" t="s">
        <v>8672</v>
      </c>
      <c r="E5581" t="s">
        <v>9556</v>
      </c>
      <c r="F5581" t="s">
        <v>2264</v>
      </c>
      <c r="G5581" t="s">
        <v>33</v>
      </c>
      <c r="H5581" t="s">
        <v>34</v>
      </c>
      <c r="I5581" t="s">
        <v>35</v>
      </c>
      <c r="J5581" t="s">
        <v>36</v>
      </c>
      <c r="K5581" s="2">
        <v>41951</v>
      </c>
      <c r="L5581" t="s">
        <v>8674</v>
      </c>
      <c r="M5581" s="4">
        <v>42104</v>
      </c>
      <c r="N5581" s="4">
        <v>42104</v>
      </c>
      <c r="O5581" s="1">
        <v>42107</v>
      </c>
      <c r="P5581" t="s">
        <v>52</v>
      </c>
      <c r="R5581" t="s">
        <v>53</v>
      </c>
      <c r="S5581" t="s">
        <v>304</v>
      </c>
      <c r="T5581" t="s">
        <v>4905</v>
      </c>
      <c r="U5581" t="s">
        <v>4906</v>
      </c>
      <c r="V5581" t="s">
        <v>57</v>
      </c>
      <c r="W5581" s="6" t="s">
        <v>4907</v>
      </c>
      <c r="X5581" t="s">
        <v>146</v>
      </c>
      <c r="Y5581">
        <v>60</v>
      </c>
      <c r="Z5581">
        <v>9073</v>
      </c>
      <c r="AA5581" t="s">
        <v>2264</v>
      </c>
      <c r="AB5581" s="5">
        <f t="shared" si="174"/>
        <v>2371.7673611111113</v>
      </c>
      <c r="AC5581" s="3">
        <v>35838.35</v>
      </c>
      <c r="AD5581" s="3">
        <v>3.95</v>
      </c>
      <c r="AE5581" s="3">
        <v>7.0000000000000007E-2</v>
      </c>
      <c r="AF5581" t="s">
        <v>307</v>
      </c>
      <c r="AG5581" t="s">
        <v>47</v>
      </c>
      <c r="AH5581" s="8">
        <v>437</v>
      </c>
      <c r="AI5581" s="7">
        <v>4659.75</v>
      </c>
      <c r="AJ5581" s="9">
        <v>36.840000000000003</v>
      </c>
      <c r="AK5581" s="5">
        <f t="shared" si="175"/>
        <v>0</v>
      </c>
    </row>
    <row r="5582" spans="1:37" hidden="1" x14ac:dyDescent="0.3">
      <c r="A5582">
        <v>64989</v>
      </c>
      <c r="B5582" t="s">
        <v>4158</v>
      </c>
      <c r="C5582" t="s">
        <v>9436</v>
      </c>
      <c r="D5582" t="s">
        <v>9557</v>
      </c>
      <c r="E5582" t="s">
        <v>9558</v>
      </c>
      <c r="F5582" t="s">
        <v>4162</v>
      </c>
      <c r="G5582" t="s">
        <v>33</v>
      </c>
      <c r="H5582" t="s">
        <v>34</v>
      </c>
      <c r="I5582" t="s">
        <v>35</v>
      </c>
      <c r="J5582" t="s">
        <v>36</v>
      </c>
      <c r="K5582" t="s">
        <v>5771</v>
      </c>
      <c r="L5582" t="s">
        <v>4163</v>
      </c>
      <c r="M5582" s="4">
        <v>41454</v>
      </c>
      <c r="N5582" s="4">
        <v>41454</v>
      </c>
      <c r="O5582" s="1">
        <v>41454</v>
      </c>
      <c r="P5582" t="s">
        <v>38</v>
      </c>
      <c r="R5582" t="s">
        <v>39</v>
      </c>
      <c r="S5582" t="s">
        <v>125</v>
      </c>
      <c r="T5582" t="s">
        <v>126</v>
      </c>
      <c r="U5582" t="s">
        <v>127</v>
      </c>
      <c r="V5582" t="s">
        <v>128</v>
      </c>
      <c r="W5582" s="6" t="s">
        <v>44</v>
      </c>
      <c r="X5582" t="s">
        <v>45</v>
      </c>
      <c r="Y5582">
        <v>20</v>
      </c>
      <c r="Z5582">
        <v>125</v>
      </c>
      <c r="AA5582" t="s">
        <v>4162</v>
      </c>
      <c r="AB5582" s="5">
        <f t="shared" si="174"/>
        <v>2371.7673611111113</v>
      </c>
      <c r="AC5582" s="3">
        <v>4000</v>
      </c>
      <c r="AD5582" s="3">
        <v>32</v>
      </c>
      <c r="AE5582" s="3">
        <v>1.6</v>
      </c>
      <c r="AF5582" t="s">
        <v>125</v>
      </c>
      <c r="AG5582" t="s">
        <v>47</v>
      </c>
      <c r="AH5582" s="8">
        <v>40</v>
      </c>
      <c r="AI5582" s="7">
        <v>1412.9</v>
      </c>
      <c r="AJ5582" s="9">
        <v>4.95</v>
      </c>
      <c r="AK5582" s="5">
        <f t="shared" si="175"/>
        <v>0</v>
      </c>
    </row>
    <row r="5583" spans="1:37" x14ac:dyDescent="0.3">
      <c r="A5583">
        <v>64995</v>
      </c>
      <c r="B5583" t="s">
        <v>4220</v>
      </c>
      <c r="C5583" t="s">
        <v>6328</v>
      </c>
      <c r="D5583" t="s">
        <v>6744</v>
      </c>
      <c r="E5583" t="s">
        <v>9559</v>
      </c>
      <c r="F5583" t="s">
        <v>87</v>
      </c>
      <c r="G5583" t="s">
        <v>33</v>
      </c>
      <c r="H5583" t="s">
        <v>34</v>
      </c>
      <c r="I5583" t="s">
        <v>35</v>
      </c>
      <c r="J5583" t="s">
        <v>36</v>
      </c>
      <c r="K5583" t="s">
        <v>6154</v>
      </c>
      <c r="L5583" s="2">
        <v>41285</v>
      </c>
      <c r="M5583" s="4">
        <v>41631</v>
      </c>
      <c r="N5583" s="4">
        <v>41618</v>
      </c>
      <c r="O5583" s="1">
        <v>41624</v>
      </c>
      <c r="P5583" t="s">
        <v>38</v>
      </c>
      <c r="R5583" t="s">
        <v>39</v>
      </c>
      <c r="S5583" t="s">
        <v>199</v>
      </c>
      <c r="T5583" t="s">
        <v>65</v>
      </c>
      <c r="U5583" t="s">
        <v>66</v>
      </c>
      <c r="V5583" t="s">
        <v>67</v>
      </c>
      <c r="W5583" s="6" t="s">
        <v>44</v>
      </c>
      <c r="X5583" t="s">
        <v>45</v>
      </c>
      <c r="Y5583">
        <v>100</v>
      </c>
      <c r="Z5583">
        <v>9330</v>
      </c>
      <c r="AA5583" t="s">
        <v>87</v>
      </c>
      <c r="AB5583" s="5">
        <f t="shared" si="174"/>
        <v>21638.408070175439</v>
      </c>
      <c r="AC5583" s="3">
        <v>830370</v>
      </c>
      <c r="AD5583" s="3">
        <v>89</v>
      </c>
      <c r="AE5583" s="3">
        <v>0.89</v>
      </c>
      <c r="AF5583" t="s">
        <v>4152</v>
      </c>
      <c r="AG5583" t="s">
        <v>47</v>
      </c>
      <c r="AH5583" s="8">
        <v>3787</v>
      </c>
      <c r="AI5583" s="12">
        <v>61637.1</v>
      </c>
      <c r="AJ5583" s="9">
        <v>1027.17</v>
      </c>
      <c r="AK5583" s="5">
        <f t="shared" si="175"/>
        <v>13</v>
      </c>
    </row>
    <row r="5584" spans="1:37" x14ac:dyDescent="0.3">
      <c r="A5584">
        <v>65002</v>
      </c>
      <c r="B5584" t="s">
        <v>4153</v>
      </c>
      <c r="C5584" t="s">
        <v>4960</v>
      </c>
      <c r="D5584" t="s">
        <v>8227</v>
      </c>
      <c r="E5584" t="s">
        <v>8228</v>
      </c>
      <c r="F5584" t="s">
        <v>151</v>
      </c>
      <c r="G5584" t="s">
        <v>33</v>
      </c>
      <c r="H5584" t="s">
        <v>34</v>
      </c>
      <c r="I5584" t="s">
        <v>35</v>
      </c>
      <c r="J5584" t="s">
        <v>36</v>
      </c>
      <c r="K5584" t="s">
        <v>4963</v>
      </c>
      <c r="L5584" t="s">
        <v>5012</v>
      </c>
      <c r="M5584" s="4">
        <v>41663</v>
      </c>
      <c r="N5584" s="4">
        <v>41663</v>
      </c>
      <c r="O5584" s="1">
        <v>41668</v>
      </c>
      <c r="P5584" t="s">
        <v>52</v>
      </c>
      <c r="R5584" t="s">
        <v>71</v>
      </c>
      <c r="S5584" t="s">
        <v>304</v>
      </c>
      <c r="T5584" t="s">
        <v>4365</v>
      </c>
      <c r="U5584" t="s">
        <v>4366</v>
      </c>
      <c r="V5584" t="s">
        <v>57</v>
      </c>
      <c r="W5584" s="6" t="s">
        <v>4367</v>
      </c>
      <c r="X5584" t="s">
        <v>76</v>
      </c>
      <c r="Y5584">
        <v>30</v>
      </c>
      <c r="Z5584">
        <v>3905</v>
      </c>
      <c r="AA5584" t="s">
        <v>151</v>
      </c>
      <c r="AB5584" s="5">
        <f t="shared" si="174"/>
        <v>21638.408070175439</v>
      </c>
      <c r="AC5584" s="3">
        <v>78100</v>
      </c>
      <c r="AD5584" s="3">
        <v>20</v>
      </c>
      <c r="AE5584" s="3">
        <v>0.67</v>
      </c>
      <c r="AF5584" t="s">
        <v>307</v>
      </c>
      <c r="AG5584" t="s">
        <v>109</v>
      </c>
      <c r="AH5584" s="8" t="s">
        <v>44</v>
      </c>
      <c r="AI5584" s="12" t="s">
        <v>44</v>
      </c>
      <c r="AJ5584" s="9">
        <v>96.61</v>
      </c>
      <c r="AK5584" s="5">
        <f t="shared" si="175"/>
        <v>0</v>
      </c>
    </row>
    <row r="5585" spans="1:37" x14ac:dyDescent="0.3">
      <c r="A5585">
        <v>65005</v>
      </c>
      <c r="B5585" t="s">
        <v>4259</v>
      </c>
      <c r="C5585" t="s">
        <v>5777</v>
      </c>
      <c r="D5585" t="s">
        <v>9560</v>
      </c>
      <c r="E5585" t="s">
        <v>9561</v>
      </c>
      <c r="F5585" t="s">
        <v>140</v>
      </c>
      <c r="G5585" t="s">
        <v>33</v>
      </c>
      <c r="H5585" t="s">
        <v>34</v>
      </c>
      <c r="I5585" t="s">
        <v>63</v>
      </c>
      <c r="J5585" t="s">
        <v>36</v>
      </c>
      <c r="K5585" t="s">
        <v>4404</v>
      </c>
      <c r="L5585" s="2">
        <v>40858</v>
      </c>
      <c r="M5585" s="4">
        <v>40941</v>
      </c>
      <c r="N5585" s="4">
        <v>40941</v>
      </c>
      <c r="O5585" s="1">
        <v>40941</v>
      </c>
      <c r="P5585" t="s">
        <v>52</v>
      </c>
      <c r="R5585" t="s">
        <v>53</v>
      </c>
      <c r="S5585" t="s">
        <v>114</v>
      </c>
      <c r="T5585" t="s">
        <v>471</v>
      </c>
      <c r="U5585" t="s">
        <v>116</v>
      </c>
      <c r="V5585" t="s">
        <v>57</v>
      </c>
      <c r="W5585" s="6" t="s">
        <v>472</v>
      </c>
      <c r="X5585" t="s">
        <v>76</v>
      </c>
      <c r="Y5585">
        <v>60</v>
      </c>
      <c r="Z5585">
        <v>1305</v>
      </c>
      <c r="AA5585" t="s">
        <v>140</v>
      </c>
      <c r="AB5585" s="5">
        <f t="shared" si="174"/>
        <v>21638.408070175439</v>
      </c>
      <c r="AC5585" s="3">
        <v>10061.549999999999</v>
      </c>
      <c r="AD5585" s="3">
        <v>7.71</v>
      </c>
      <c r="AE5585" s="3">
        <v>0.13</v>
      </c>
      <c r="AF5585" t="s">
        <v>122</v>
      </c>
      <c r="AG5585" t="s">
        <v>47</v>
      </c>
      <c r="AH5585" s="8">
        <v>150</v>
      </c>
      <c r="AI5585" s="12">
        <v>2682.48</v>
      </c>
      <c r="AJ5585" s="9">
        <v>16.600000000000001</v>
      </c>
      <c r="AK5585" s="5">
        <f t="shared" si="175"/>
        <v>0</v>
      </c>
    </row>
    <row r="5586" spans="1:37" x14ac:dyDescent="0.3">
      <c r="A5586">
        <v>65033</v>
      </c>
      <c r="B5586" t="s">
        <v>4141</v>
      </c>
      <c r="C5586" t="s">
        <v>5652</v>
      </c>
      <c r="D5586" t="s">
        <v>7819</v>
      </c>
      <c r="E5586" t="s">
        <v>8009</v>
      </c>
      <c r="F5586" t="s">
        <v>51</v>
      </c>
      <c r="G5586" t="s">
        <v>33</v>
      </c>
      <c r="H5586" t="s">
        <v>34</v>
      </c>
      <c r="I5586" t="s">
        <v>35</v>
      </c>
      <c r="J5586" t="s">
        <v>36</v>
      </c>
      <c r="K5586" t="s">
        <v>5655</v>
      </c>
      <c r="L5586" t="s">
        <v>6128</v>
      </c>
      <c r="M5586" s="4">
        <v>42254</v>
      </c>
      <c r="N5586" s="4">
        <v>42254</v>
      </c>
      <c r="O5586" s="1">
        <v>42254</v>
      </c>
      <c r="P5586" t="s">
        <v>52</v>
      </c>
      <c r="R5586" t="s">
        <v>71</v>
      </c>
      <c r="S5586" t="s">
        <v>553</v>
      </c>
      <c r="T5586" t="s">
        <v>106</v>
      </c>
      <c r="U5586" t="s">
        <v>56</v>
      </c>
      <c r="V5586" t="s">
        <v>57</v>
      </c>
      <c r="W5586" s="6" t="s">
        <v>100</v>
      </c>
      <c r="X5586" t="s">
        <v>76</v>
      </c>
      <c r="Y5586">
        <v>60</v>
      </c>
      <c r="Z5586">
        <v>3000</v>
      </c>
      <c r="AA5586" t="s">
        <v>51</v>
      </c>
      <c r="AB5586" s="5">
        <f t="shared" si="174"/>
        <v>21638.408070175439</v>
      </c>
      <c r="AC5586" s="3">
        <v>6480</v>
      </c>
      <c r="AD5586" s="3">
        <v>2.16</v>
      </c>
      <c r="AE5586" s="3">
        <v>0.04</v>
      </c>
      <c r="AF5586" t="s">
        <v>554</v>
      </c>
      <c r="AG5586" t="s">
        <v>109</v>
      </c>
      <c r="AH5586" s="8" t="s">
        <v>44</v>
      </c>
      <c r="AI5586" s="12" t="s">
        <v>44</v>
      </c>
      <c r="AJ5586" s="9">
        <v>7.63</v>
      </c>
      <c r="AK5586" s="5">
        <f t="shared" si="175"/>
        <v>0</v>
      </c>
    </row>
    <row r="5587" spans="1:37" x14ac:dyDescent="0.3">
      <c r="A5587">
        <v>65037</v>
      </c>
      <c r="B5587" t="s">
        <v>4198</v>
      </c>
      <c r="C5587" t="s">
        <v>5081</v>
      </c>
      <c r="D5587" t="s">
        <v>5082</v>
      </c>
      <c r="E5587" t="s">
        <v>5083</v>
      </c>
      <c r="F5587" t="s">
        <v>231</v>
      </c>
      <c r="G5587" t="s">
        <v>33</v>
      </c>
      <c r="H5587" t="s">
        <v>34</v>
      </c>
      <c r="I5587" t="s">
        <v>232</v>
      </c>
      <c r="J5587" t="s">
        <v>310</v>
      </c>
      <c r="K5587" t="s">
        <v>5084</v>
      </c>
      <c r="L5587" t="s">
        <v>5085</v>
      </c>
      <c r="M5587" s="4">
        <v>40329</v>
      </c>
      <c r="N5587" s="4">
        <v>40329</v>
      </c>
      <c r="O5587" s="1">
        <v>40329</v>
      </c>
      <c r="P5587" t="s">
        <v>52</v>
      </c>
      <c r="R5587" t="s">
        <v>53</v>
      </c>
      <c r="S5587" t="s">
        <v>312</v>
      </c>
      <c r="T5587" t="s">
        <v>1047</v>
      </c>
      <c r="U5587" t="s">
        <v>89</v>
      </c>
      <c r="V5587" t="s">
        <v>235</v>
      </c>
      <c r="W5587" s="6" t="s">
        <v>433</v>
      </c>
      <c r="X5587" t="s">
        <v>83</v>
      </c>
      <c r="Y5587">
        <v>100</v>
      </c>
      <c r="Z5587">
        <v>40</v>
      </c>
      <c r="AA5587" t="s">
        <v>231</v>
      </c>
      <c r="AB5587" s="5">
        <f t="shared" si="174"/>
        <v>21638.408070175439</v>
      </c>
      <c r="AC5587" s="3">
        <v>544.11</v>
      </c>
      <c r="AD5587" s="3">
        <v>13.6</v>
      </c>
      <c r="AE5587" s="3">
        <v>0.14000000000000001</v>
      </c>
      <c r="AF5587" t="s">
        <v>1048</v>
      </c>
      <c r="AG5587" t="s">
        <v>109</v>
      </c>
      <c r="AH5587" s="8" t="s">
        <v>44</v>
      </c>
      <c r="AI5587" s="12" t="s">
        <v>44</v>
      </c>
      <c r="AJ5587" s="9">
        <v>1.17</v>
      </c>
      <c r="AK5587" s="5">
        <f t="shared" si="175"/>
        <v>0</v>
      </c>
    </row>
    <row r="5588" spans="1:37" hidden="1" x14ac:dyDescent="0.3">
      <c r="A5588">
        <v>65049</v>
      </c>
      <c r="B5588" t="s">
        <v>4153</v>
      </c>
      <c r="C5588" t="s">
        <v>8484</v>
      </c>
      <c r="D5588" t="s">
        <v>9562</v>
      </c>
      <c r="E5588" t="s">
        <v>9563</v>
      </c>
      <c r="F5588" t="s">
        <v>151</v>
      </c>
      <c r="G5588" t="s">
        <v>33</v>
      </c>
      <c r="H5588" t="s">
        <v>34</v>
      </c>
      <c r="I5588" t="s">
        <v>35</v>
      </c>
      <c r="J5588" t="s">
        <v>36</v>
      </c>
      <c r="K5588" t="s">
        <v>6494</v>
      </c>
      <c r="L5588" t="s">
        <v>8487</v>
      </c>
      <c r="M5588" s="4">
        <v>40276</v>
      </c>
      <c r="N5588" s="4">
        <v>40276</v>
      </c>
      <c r="O5588" s="1">
        <v>40276</v>
      </c>
      <c r="P5588" t="s">
        <v>52</v>
      </c>
      <c r="R5588" t="s">
        <v>71</v>
      </c>
      <c r="S5588" t="s">
        <v>54</v>
      </c>
      <c r="T5588" t="s">
        <v>4774</v>
      </c>
      <c r="U5588" t="s">
        <v>116</v>
      </c>
      <c r="V5588" t="s">
        <v>57</v>
      </c>
      <c r="W5588" s="6" t="s">
        <v>118</v>
      </c>
      <c r="X5588" t="s">
        <v>76</v>
      </c>
      <c r="Y5588">
        <v>120</v>
      </c>
      <c r="Z5588">
        <v>740</v>
      </c>
      <c r="AA5588" t="s">
        <v>151</v>
      </c>
      <c r="AB5588" s="5">
        <f t="shared" si="174"/>
        <v>2371.7673611111113</v>
      </c>
      <c r="AC5588" s="3">
        <v>27750</v>
      </c>
      <c r="AD5588" s="3">
        <v>37.5</v>
      </c>
      <c r="AE5588" s="3">
        <v>0.31</v>
      </c>
      <c r="AF5588" t="s">
        <v>60</v>
      </c>
      <c r="AG5588" t="s">
        <v>47</v>
      </c>
      <c r="AH5588" s="8">
        <v>183</v>
      </c>
      <c r="AI5588" s="7">
        <v>2418.62</v>
      </c>
      <c r="AJ5588" s="9">
        <v>59.83</v>
      </c>
      <c r="AK5588" s="5">
        <f t="shared" si="175"/>
        <v>0</v>
      </c>
    </row>
    <row r="5589" spans="1:37" x14ac:dyDescent="0.3">
      <c r="A5589">
        <v>65050</v>
      </c>
      <c r="B5589" t="s">
        <v>4220</v>
      </c>
      <c r="C5589" t="s">
        <v>6356</v>
      </c>
      <c r="D5589" t="s">
        <v>7134</v>
      </c>
      <c r="E5589" t="s">
        <v>9564</v>
      </c>
      <c r="F5589" t="s">
        <v>87</v>
      </c>
      <c r="G5589" t="s">
        <v>33</v>
      </c>
      <c r="H5589" t="s">
        <v>34</v>
      </c>
      <c r="I5589" t="s">
        <v>35</v>
      </c>
      <c r="J5589" t="s">
        <v>36</v>
      </c>
      <c r="K5589" s="2">
        <v>41553</v>
      </c>
      <c r="L5589" s="2">
        <v>41554</v>
      </c>
      <c r="M5589" s="4">
        <v>41585</v>
      </c>
      <c r="N5589" s="4">
        <v>41589</v>
      </c>
      <c r="O5589" s="1">
        <v>41595</v>
      </c>
      <c r="P5589" t="s">
        <v>38</v>
      </c>
      <c r="R5589" t="s">
        <v>39</v>
      </c>
      <c r="S5589" t="s">
        <v>199</v>
      </c>
      <c r="T5589" t="s">
        <v>65</v>
      </c>
      <c r="U5589" t="s">
        <v>66</v>
      </c>
      <c r="V5589" t="s">
        <v>67</v>
      </c>
      <c r="W5589" s="6" t="s">
        <v>44</v>
      </c>
      <c r="X5589" t="s">
        <v>45</v>
      </c>
      <c r="Y5589">
        <v>100</v>
      </c>
      <c r="Z5589">
        <v>3076</v>
      </c>
      <c r="AA5589" t="s">
        <v>87</v>
      </c>
      <c r="AB5589" s="5">
        <f t="shared" si="174"/>
        <v>21638.408070175439</v>
      </c>
      <c r="AC5589" s="3">
        <v>273764</v>
      </c>
      <c r="AD5589" s="3">
        <v>89</v>
      </c>
      <c r="AE5589" s="3">
        <v>0.89</v>
      </c>
      <c r="AF5589" t="s">
        <v>4152</v>
      </c>
      <c r="AG5589" t="s">
        <v>47</v>
      </c>
      <c r="AH5589" s="8">
        <v>1249</v>
      </c>
      <c r="AI5589" s="12">
        <v>20705.23</v>
      </c>
      <c r="AJ5589" s="9">
        <v>338.65</v>
      </c>
      <c r="AK5589" s="5">
        <f t="shared" si="175"/>
        <v>-4</v>
      </c>
    </row>
    <row r="5590" spans="1:37" x14ac:dyDescent="0.3">
      <c r="A5590">
        <v>65081</v>
      </c>
      <c r="B5590" t="s">
        <v>4141</v>
      </c>
      <c r="C5590" t="s">
        <v>4213</v>
      </c>
      <c r="D5590" t="s">
        <v>4214</v>
      </c>
      <c r="E5590" t="s">
        <v>9565</v>
      </c>
      <c r="F5590" t="s">
        <v>51</v>
      </c>
      <c r="G5590" t="s">
        <v>33</v>
      </c>
      <c r="H5590" t="s">
        <v>34</v>
      </c>
      <c r="I5590" t="s">
        <v>35</v>
      </c>
      <c r="J5590" t="s">
        <v>36</v>
      </c>
      <c r="K5590" s="2">
        <v>41855</v>
      </c>
      <c r="L5590" t="s">
        <v>4206</v>
      </c>
      <c r="M5590" s="4">
        <v>41898</v>
      </c>
      <c r="N5590" s="4">
        <v>41905</v>
      </c>
      <c r="O5590" s="1">
        <v>41947</v>
      </c>
      <c r="P5590" t="s">
        <v>52</v>
      </c>
      <c r="R5590" t="s">
        <v>71</v>
      </c>
      <c r="S5590" t="s">
        <v>553</v>
      </c>
      <c r="T5590" t="s">
        <v>4210</v>
      </c>
      <c r="U5590" t="s">
        <v>4211</v>
      </c>
      <c r="V5590" t="s">
        <v>57</v>
      </c>
      <c r="W5590" s="6" t="s">
        <v>4212</v>
      </c>
      <c r="X5590" t="s">
        <v>146</v>
      </c>
      <c r="Y5590">
        <v>30</v>
      </c>
      <c r="Z5590">
        <v>14016</v>
      </c>
      <c r="AA5590" t="s">
        <v>51</v>
      </c>
      <c r="AB5590" s="5">
        <f t="shared" si="174"/>
        <v>21638.408070175439</v>
      </c>
      <c r="AC5590" s="3">
        <v>147168</v>
      </c>
      <c r="AD5590" s="3">
        <v>10.5</v>
      </c>
      <c r="AE5590" s="3">
        <v>0.35</v>
      </c>
      <c r="AF5590" t="s">
        <v>554</v>
      </c>
      <c r="AG5590" t="s">
        <v>47</v>
      </c>
      <c r="AH5590" s="8">
        <v>1955</v>
      </c>
      <c r="AI5590" s="12">
        <v>6194.69</v>
      </c>
      <c r="AJ5590" s="9">
        <v>151.29</v>
      </c>
      <c r="AK5590" s="5">
        <f t="shared" si="175"/>
        <v>-7</v>
      </c>
    </row>
    <row r="5591" spans="1:37" hidden="1" x14ac:dyDescent="0.3">
      <c r="A5591">
        <v>65091</v>
      </c>
      <c r="B5591" t="s">
        <v>5176</v>
      </c>
      <c r="C5591" t="s">
        <v>6242</v>
      </c>
      <c r="D5591" t="s">
        <v>7744</v>
      </c>
      <c r="E5591" t="s">
        <v>7745</v>
      </c>
      <c r="F5591" t="s">
        <v>155</v>
      </c>
      <c r="G5591" t="s">
        <v>33</v>
      </c>
      <c r="H5591" t="s">
        <v>34</v>
      </c>
      <c r="I5591" t="s">
        <v>63</v>
      </c>
      <c r="J5591" t="s">
        <v>36</v>
      </c>
      <c r="K5591" t="s">
        <v>6245</v>
      </c>
      <c r="L5591" t="s">
        <v>5232</v>
      </c>
      <c r="M5591" s="4">
        <v>42116</v>
      </c>
      <c r="N5591" s="4">
        <v>42116</v>
      </c>
      <c r="O5591" s="1">
        <v>42117</v>
      </c>
      <c r="P5591" t="s">
        <v>52</v>
      </c>
      <c r="R5591" t="s">
        <v>53</v>
      </c>
      <c r="S5591" t="s">
        <v>114</v>
      </c>
      <c r="T5591" t="s">
        <v>471</v>
      </c>
      <c r="U5591" t="s">
        <v>116</v>
      </c>
      <c r="V5591" t="s">
        <v>57</v>
      </c>
      <c r="W5591" s="6" t="s">
        <v>472</v>
      </c>
      <c r="X5591" t="s">
        <v>76</v>
      </c>
      <c r="Y5591">
        <v>60</v>
      </c>
      <c r="Z5591">
        <v>14322</v>
      </c>
      <c r="AA5591" t="s">
        <v>155</v>
      </c>
      <c r="AB5591" s="5">
        <f t="shared" si="174"/>
        <v>2371.7673611111113</v>
      </c>
      <c r="AC5591" s="3">
        <v>85072.68</v>
      </c>
      <c r="AD5591" s="3">
        <v>5.94</v>
      </c>
      <c r="AE5591" s="3">
        <v>0.1</v>
      </c>
      <c r="AF5591" t="s">
        <v>122</v>
      </c>
      <c r="AG5591" t="s">
        <v>109</v>
      </c>
      <c r="AH5591" s="8" t="s">
        <v>44</v>
      </c>
      <c r="AI5591" s="7" t="s">
        <v>44</v>
      </c>
      <c r="AJ5591" s="9">
        <v>100.13</v>
      </c>
      <c r="AK5591" s="5">
        <f t="shared" si="175"/>
        <v>0</v>
      </c>
    </row>
    <row r="5592" spans="1:37" x14ac:dyDescent="0.3">
      <c r="A5592">
        <v>65095</v>
      </c>
      <c r="B5592" t="s">
        <v>5580</v>
      </c>
      <c r="C5592" t="s">
        <v>5581</v>
      </c>
      <c r="D5592" t="s">
        <v>9566</v>
      </c>
      <c r="E5592" t="s">
        <v>9567</v>
      </c>
      <c r="F5592" t="s">
        <v>546</v>
      </c>
      <c r="G5592" t="s">
        <v>33</v>
      </c>
      <c r="H5592" t="s">
        <v>34</v>
      </c>
      <c r="I5592" t="s">
        <v>35</v>
      </c>
      <c r="J5592" t="s">
        <v>36</v>
      </c>
      <c r="K5592" s="2">
        <v>40668</v>
      </c>
      <c r="L5592" t="s">
        <v>7722</v>
      </c>
      <c r="M5592" s="4">
        <v>40773</v>
      </c>
      <c r="N5592" s="4">
        <v>40773</v>
      </c>
      <c r="O5592" s="1">
        <v>40773</v>
      </c>
      <c r="P5592" t="s">
        <v>38</v>
      </c>
      <c r="R5592" t="s">
        <v>39</v>
      </c>
      <c r="S5592" t="s">
        <v>125</v>
      </c>
      <c r="T5592" t="s">
        <v>126</v>
      </c>
      <c r="U5592" t="s">
        <v>127</v>
      </c>
      <c r="V5592" t="s">
        <v>128</v>
      </c>
      <c r="W5592" s="6" t="s">
        <v>44</v>
      </c>
      <c r="X5592" t="s">
        <v>45</v>
      </c>
      <c r="Y5592">
        <v>20</v>
      </c>
      <c r="Z5592">
        <v>385</v>
      </c>
      <c r="AA5592" t="s">
        <v>546</v>
      </c>
      <c r="AB5592" s="5">
        <f t="shared" si="174"/>
        <v>21638.408070175439</v>
      </c>
      <c r="AC5592" s="3">
        <v>12320</v>
      </c>
      <c r="AD5592" s="3">
        <v>32</v>
      </c>
      <c r="AE5592" s="3">
        <v>1.6</v>
      </c>
      <c r="AF5592" t="s">
        <v>125</v>
      </c>
      <c r="AG5592" t="s">
        <v>47</v>
      </c>
      <c r="AH5592" s="8">
        <v>129</v>
      </c>
      <c r="AI5592" s="12">
        <v>2039.73</v>
      </c>
      <c r="AJ5592" s="9">
        <v>20.329999999999998</v>
      </c>
      <c r="AK5592" s="5">
        <f t="shared" si="175"/>
        <v>0</v>
      </c>
    </row>
    <row r="5593" spans="1:37" hidden="1" x14ac:dyDescent="0.3">
      <c r="A5593">
        <v>65111</v>
      </c>
      <c r="B5593" t="s">
        <v>4707</v>
      </c>
      <c r="C5593" t="s">
        <v>9568</v>
      </c>
      <c r="D5593" t="s">
        <v>9569</v>
      </c>
      <c r="E5593" t="s">
        <v>9570</v>
      </c>
      <c r="F5593" t="s">
        <v>282</v>
      </c>
      <c r="G5593" t="s">
        <v>33</v>
      </c>
      <c r="H5593" t="s">
        <v>34</v>
      </c>
      <c r="I5593" t="s">
        <v>63</v>
      </c>
      <c r="J5593" t="s">
        <v>36</v>
      </c>
      <c r="K5593" s="2">
        <v>41588</v>
      </c>
      <c r="L5593" t="s">
        <v>4514</v>
      </c>
      <c r="M5593" s="4">
        <v>41701</v>
      </c>
      <c r="N5593" s="4">
        <v>41701</v>
      </c>
      <c r="O5593" s="1">
        <v>41705</v>
      </c>
      <c r="P5593" t="s">
        <v>52</v>
      </c>
      <c r="R5593" t="s">
        <v>53</v>
      </c>
      <c r="S5593" t="s">
        <v>114</v>
      </c>
      <c r="T5593" t="s">
        <v>434</v>
      </c>
      <c r="U5593" t="s">
        <v>116</v>
      </c>
      <c r="V5593" t="s">
        <v>435</v>
      </c>
      <c r="W5593" s="6" t="s">
        <v>436</v>
      </c>
      <c r="X5593" t="s">
        <v>90</v>
      </c>
      <c r="Y5593">
        <v>300</v>
      </c>
      <c r="Z5593">
        <v>23</v>
      </c>
      <c r="AA5593" t="s">
        <v>282</v>
      </c>
      <c r="AB5593" s="5">
        <f t="shared" si="174"/>
        <v>2371.7673611111113</v>
      </c>
      <c r="AC5593" s="3">
        <v>1398.86</v>
      </c>
      <c r="AD5593" s="3">
        <v>60.82</v>
      </c>
      <c r="AE5593" s="3">
        <v>0.2</v>
      </c>
      <c r="AF5593" t="s">
        <v>437</v>
      </c>
      <c r="AG5593" t="s">
        <v>47</v>
      </c>
      <c r="AH5593" s="8">
        <v>53</v>
      </c>
      <c r="AI5593" s="7">
        <v>926.13</v>
      </c>
      <c r="AJ5593" s="9">
        <v>1.44</v>
      </c>
      <c r="AK5593" s="5">
        <f t="shared" si="175"/>
        <v>0</v>
      </c>
    </row>
    <row r="5594" spans="1:37" hidden="1" x14ac:dyDescent="0.3">
      <c r="A5594">
        <v>65120</v>
      </c>
      <c r="B5594" t="s">
        <v>4707</v>
      </c>
      <c r="C5594" t="s">
        <v>6533</v>
      </c>
      <c r="D5594" t="s">
        <v>9571</v>
      </c>
      <c r="E5594" t="s">
        <v>9572</v>
      </c>
      <c r="F5594" t="s">
        <v>282</v>
      </c>
      <c r="G5594" t="s">
        <v>33</v>
      </c>
      <c r="H5594" t="s">
        <v>34</v>
      </c>
      <c r="I5594" t="s">
        <v>35</v>
      </c>
      <c r="J5594" t="s">
        <v>36</v>
      </c>
      <c r="K5594" s="2">
        <v>41430</v>
      </c>
      <c r="L5594" s="2">
        <v>41370</v>
      </c>
      <c r="M5594" s="4">
        <v>41484</v>
      </c>
      <c r="N5594" s="4">
        <v>41484</v>
      </c>
      <c r="O5594" s="1">
        <v>41484</v>
      </c>
      <c r="P5594" t="s">
        <v>38</v>
      </c>
      <c r="R5594" t="s">
        <v>39</v>
      </c>
      <c r="S5594" t="s">
        <v>199</v>
      </c>
      <c r="T5594" t="s">
        <v>65</v>
      </c>
      <c r="U5594" t="s">
        <v>66</v>
      </c>
      <c r="V5594" t="s">
        <v>67</v>
      </c>
      <c r="W5594" s="6" t="s">
        <v>44</v>
      </c>
      <c r="X5594" t="s">
        <v>45</v>
      </c>
      <c r="Y5594">
        <v>100</v>
      </c>
      <c r="Z5594">
        <v>655</v>
      </c>
      <c r="AA5594" t="s">
        <v>282</v>
      </c>
      <c r="AB5594" s="5">
        <f t="shared" si="174"/>
        <v>2371.7673611111113</v>
      </c>
      <c r="AC5594" s="3">
        <v>65500</v>
      </c>
      <c r="AD5594" s="3">
        <v>100</v>
      </c>
      <c r="AE5594" s="3">
        <v>1</v>
      </c>
      <c r="AF5594" t="s">
        <v>4152</v>
      </c>
      <c r="AG5594" t="s">
        <v>47</v>
      </c>
      <c r="AH5594" s="8">
        <v>2</v>
      </c>
      <c r="AI5594" s="7">
        <v>5110.28</v>
      </c>
      <c r="AJ5594" s="9">
        <v>81.02</v>
      </c>
      <c r="AK5594" s="5">
        <f t="shared" si="175"/>
        <v>0</v>
      </c>
    </row>
    <row r="5595" spans="1:37" hidden="1" x14ac:dyDescent="0.3">
      <c r="A5595">
        <v>65132</v>
      </c>
      <c r="B5595" t="s">
        <v>5915</v>
      </c>
      <c r="C5595" t="s">
        <v>6511</v>
      </c>
      <c r="D5595" t="s">
        <v>9573</v>
      </c>
      <c r="E5595" t="s">
        <v>9574</v>
      </c>
      <c r="F5595" t="s">
        <v>423</v>
      </c>
      <c r="G5595" t="s">
        <v>33</v>
      </c>
      <c r="H5595" t="s">
        <v>34</v>
      </c>
      <c r="I5595" t="s">
        <v>35</v>
      </c>
      <c r="J5595" t="s">
        <v>36</v>
      </c>
      <c r="K5595" s="2">
        <v>40089</v>
      </c>
      <c r="L5595" t="s">
        <v>522</v>
      </c>
      <c r="M5595" s="4">
        <v>40238</v>
      </c>
      <c r="N5595" s="4">
        <v>40238</v>
      </c>
      <c r="O5595" s="1">
        <v>40238</v>
      </c>
      <c r="P5595" t="s">
        <v>38</v>
      </c>
      <c r="R5595" t="s">
        <v>39</v>
      </c>
      <c r="S5595" t="s">
        <v>205</v>
      </c>
      <c r="T5595" t="s">
        <v>206</v>
      </c>
      <c r="U5595" t="s">
        <v>207</v>
      </c>
      <c r="V5595" t="s">
        <v>208</v>
      </c>
      <c r="W5595" s="6" t="s">
        <v>44</v>
      </c>
      <c r="X5595" t="s">
        <v>45</v>
      </c>
      <c r="Y5595">
        <v>100</v>
      </c>
      <c r="Z5595">
        <v>20</v>
      </c>
      <c r="AA5595" t="s">
        <v>423</v>
      </c>
      <c r="AB5595" s="5">
        <f t="shared" si="174"/>
        <v>2371.7673611111113</v>
      </c>
      <c r="AC5595" s="3">
        <v>7000</v>
      </c>
      <c r="AD5595" s="3">
        <v>350</v>
      </c>
      <c r="AE5595" s="3">
        <v>3.5</v>
      </c>
      <c r="AF5595" t="s">
        <v>209</v>
      </c>
      <c r="AG5595" t="s">
        <v>47</v>
      </c>
      <c r="AH5595" s="8">
        <v>48</v>
      </c>
      <c r="AI5595" s="7">
        <v>1681.44</v>
      </c>
      <c r="AJ5595" s="9">
        <v>13.72</v>
      </c>
      <c r="AK5595" s="5">
        <f t="shared" si="175"/>
        <v>0</v>
      </c>
    </row>
    <row r="5596" spans="1:37" x14ac:dyDescent="0.3">
      <c r="A5596">
        <v>65156</v>
      </c>
      <c r="B5596" t="s">
        <v>4291</v>
      </c>
      <c r="C5596" t="s">
        <v>4292</v>
      </c>
      <c r="D5596" t="s">
        <v>4293</v>
      </c>
      <c r="E5596" t="s">
        <v>4294</v>
      </c>
      <c r="F5596" t="s">
        <v>4295</v>
      </c>
      <c r="G5596" t="s">
        <v>33</v>
      </c>
      <c r="H5596" t="s">
        <v>34</v>
      </c>
      <c r="I5596" t="s">
        <v>35</v>
      </c>
      <c r="J5596" t="s">
        <v>36</v>
      </c>
      <c r="K5596" s="2">
        <v>41951</v>
      </c>
      <c r="L5596" t="s">
        <v>4219</v>
      </c>
      <c r="M5596" s="4">
        <v>41947</v>
      </c>
      <c r="N5596" s="4">
        <v>41947</v>
      </c>
      <c r="O5596" s="1">
        <v>41963</v>
      </c>
      <c r="P5596" t="s">
        <v>38</v>
      </c>
      <c r="R5596" t="s">
        <v>39</v>
      </c>
      <c r="S5596" t="s">
        <v>125</v>
      </c>
      <c r="T5596" t="s">
        <v>126</v>
      </c>
      <c r="U5596" t="s">
        <v>127</v>
      </c>
      <c r="V5596" t="s">
        <v>128</v>
      </c>
      <c r="W5596" s="6" t="s">
        <v>44</v>
      </c>
      <c r="X5596" t="s">
        <v>45</v>
      </c>
      <c r="Y5596">
        <v>20</v>
      </c>
      <c r="Z5596">
        <v>73</v>
      </c>
      <c r="AA5596" t="s">
        <v>4295</v>
      </c>
      <c r="AB5596" s="5">
        <f t="shared" si="174"/>
        <v>21638.408070175439</v>
      </c>
      <c r="AC5596" s="3">
        <v>2336</v>
      </c>
      <c r="AD5596" s="3">
        <v>32</v>
      </c>
      <c r="AE5596" s="3">
        <v>1.6</v>
      </c>
      <c r="AF5596" t="s">
        <v>125</v>
      </c>
      <c r="AG5596" t="s">
        <v>109</v>
      </c>
      <c r="AH5596" s="8" t="s">
        <v>44</v>
      </c>
      <c r="AI5596" s="12" t="s">
        <v>44</v>
      </c>
      <c r="AJ5596" s="9">
        <v>2.4</v>
      </c>
      <c r="AK5596" s="5">
        <f t="shared" si="175"/>
        <v>0</v>
      </c>
    </row>
    <row r="5597" spans="1:37" hidden="1" x14ac:dyDescent="0.3">
      <c r="A5597">
        <v>65165</v>
      </c>
      <c r="B5597" t="s">
        <v>4193</v>
      </c>
      <c r="C5597" t="s">
        <v>4194</v>
      </c>
      <c r="D5597" t="s">
        <v>8729</v>
      </c>
      <c r="E5597" t="s">
        <v>9575</v>
      </c>
      <c r="F5597" t="s">
        <v>231</v>
      </c>
      <c r="G5597" t="s">
        <v>33</v>
      </c>
      <c r="H5597" t="s">
        <v>34</v>
      </c>
      <c r="I5597" t="s">
        <v>232</v>
      </c>
      <c r="J5597" t="s">
        <v>3844</v>
      </c>
      <c r="K5597" s="2">
        <v>40819</v>
      </c>
      <c r="L5597" t="s">
        <v>4559</v>
      </c>
      <c r="M5597" s="4">
        <v>40884</v>
      </c>
      <c r="N5597" s="4">
        <v>40883</v>
      </c>
      <c r="O5597" s="1">
        <v>40883</v>
      </c>
      <c r="P5597" t="s">
        <v>52</v>
      </c>
      <c r="R5597" t="s">
        <v>53</v>
      </c>
      <c r="S5597" t="s">
        <v>142</v>
      </c>
      <c r="T5597" t="s">
        <v>499</v>
      </c>
      <c r="U5597" t="s">
        <v>74</v>
      </c>
      <c r="V5597" t="s">
        <v>57</v>
      </c>
      <c r="W5597" s="6" t="s">
        <v>58</v>
      </c>
      <c r="X5597" t="s">
        <v>90</v>
      </c>
      <c r="Y5597">
        <v>240</v>
      </c>
      <c r="Z5597">
        <v>40040</v>
      </c>
      <c r="AA5597" t="s">
        <v>231</v>
      </c>
      <c r="AB5597" s="5">
        <f t="shared" si="174"/>
        <v>2371.7673611111113</v>
      </c>
      <c r="AC5597" s="3">
        <v>82482.399999999994</v>
      </c>
      <c r="AD5597" s="3">
        <v>2.06</v>
      </c>
      <c r="AE5597" s="3">
        <v>0.01</v>
      </c>
      <c r="AF5597" t="s">
        <v>147</v>
      </c>
      <c r="AG5597" t="s">
        <v>47</v>
      </c>
      <c r="AH5597" s="8" t="s">
        <v>44</v>
      </c>
      <c r="AI5597" s="7" t="s">
        <v>44</v>
      </c>
      <c r="AJ5597" s="9">
        <v>136.1</v>
      </c>
      <c r="AK5597" s="5">
        <f t="shared" si="175"/>
        <v>1</v>
      </c>
    </row>
    <row r="5598" spans="1:37" x14ac:dyDescent="0.3">
      <c r="A5598">
        <v>65180</v>
      </c>
      <c r="B5598" t="s">
        <v>4330</v>
      </c>
      <c r="C5598" t="s">
        <v>4331</v>
      </c>
      <c r="D5598" t="s">
        <v>9292</v>
      </c>
      <c r="E5598" t="s">
        <v>9293</v>
      </c>
      <c r="F5598" t="s">
        <v>4229</v>
      </c>
      <c r="G5598" t="s">
        <v>33</v>
      </c>
      <c r="H5598" t="s">
        <v>34</v>
      </c>
      <c r="I5598" t="s">
        <v>35</v>
      </c>
      <c r="J5598" t="s">
        <v>36</v>
      </c>
      <c r="K5598" t="s">
        <v>4309</v>
      </c>
      <c r="L5598" s="2">
        <v>40610</v>
      </c>
      <c r="M5598" s="4">
        <v>40798</v>
      </c>
      <c r="N5598" s="4">
        <v>40798</v>
      </c>
      <c r="O5598" s="1">
        <v>40798</v>
      </c>
      <c r="P5598" t="s">
        <v>38</v>
      </c>
      <c r="R5598" t="s">
        <v>252</v>
      </c>
      <c r="S5598" t="s">
        <v>212</v>
      </c>
      <c r="T5598" t="s">
        <v>4334</v>
      </c>
      <c r="U5598" t="s">
        <v>4335</v>
      </c>
      <c r="V5598" t="s">
        <v>215</v>
      </c>
      <c r="W5598" s="6" t="s">
        <v>44</v>
      </c>
      <c r="X5598" t="s">
        <v>254</v>
      </c>
      <c r="Y5598">
        <v>1</v>
      </c>
      <c r="Z5598">
        <v>164</v>
      </c>
      <c r="AA5598" t="s">
        <v>4229</v>
      </c>
      <c r="AB5598" s="5">
        <f t="shared" si="174"/>
        <v>21638.408070175439</v>
      </c>
      <c r="AC5598" s="3">
        <v>147.6</v>
      </c>
      <c r="AD5598" s="3">
        <v>0.9</v>
      </c>
      <c r="AE5598" s="3">
        <v>0.9</v>
      </c>
      <c r="AF5598" t="s">
        <v>216</v>
      </c>
      <c r="AG5598" t="s">
        <v>109</v>
      </c>
      <c r="AH5598" s="8" t="s">
        <v>44</v>
      </c>
      <c r="AI5598" s="12" t="s">
        <v>44</v>
      </c>
      <c r="AJ5598" s="9">
        <v>0.24</v>
      </c>
      <c r="AK5598" s="5">
        <f t="shared" si="175"/>
        <v>0</v>
      </c>
    </row>
    <row r="5599" spans="1:37" hidden="1" x14ac:dyDescent="0.3">
      <c r="A5599">
        <v>65186</v>
      </c>
      <c r="B5599" t="s">
        <v>4141</v>
      </c>
      <c r="C5599" t="s">
        <v>4651</v>
      </c>
      <c r="D5599" t="s">
        <v>7449</v>
      </c>
      <c r="E5599" t="s">
        <v>7450</v>
      </c>
      <c r="F5599" t="s">
        <v>51</v>
      </c>
      <c r="G5599" t="s">
        <v>33</v>
      </c>
      <c r="H5599" t="s">
        <v>34</v>
      </c>
      <c r="I5599" t="s">
        <v>35</v>
      </c>
      <c r="J5599" t="s">
        <v>36</v>
      </c>
      <c r="K5599" t="s">
        <v>4654</v>
      </c>
      <c r="L5599" s="2">
        <v>41101</v>
      </c>
      <c r="M5599" s="4">
        <v>41367</v>
      </c>
      <c r="N5599" s="4">
        <v>41367</v>
      </c>
      <c r="O5599" s="1">
        <v>41367</v>
      </c>
      <c r="P5599" t="s">
        <v>52</v>
      </c>
      <c r="R5599" t="s">
        <v>71</v>
      </c>
      <c r="S5599" t="s">
        <v>553</v>
      </c>
      <c r="T5599" t="s">
        <v>143</v>
      </c>
      <c r="U5599" t="s">
        <v>144</v>
      </c>
      <c r="V5599" t="s">
        <v>57</v>
      </c>
      <c r="W5599" s="6" t="s">
        <v>145</v>
      </c>
      <c r="X5599" t="s">
        <v>146</v>
      </c>
      <c r="Y5599">
        <v>60</v>
      </c>
      <c r="Z5599">
        <v>11623</v>
      </c>
      <c r="AA5599" t="s">
        <v>51</v>
      </c>
      <c r="AB5599" s="5">
        <f t="shared" si="174"/>
        <v>2371.7673611111113</v>
      </c>
      <c r="AC5599" s="3">
        <v>81361</v>
      </c>
      <c r="AD5599" s="3">
        <v>7</v>
      </c>
      <c r="AE5599" s="3">
        <v>0.12</v>
      </c>
      <c r="AF5599" t="s">
        <v>554</v>
      </c>
      <c r="AG5599" t="s">
        <v>109</v>
      </c>
      <c r="AH5599" s="8" t="s">
        <v>44</v>
      </c>
      <c r="AI5599" s="7" t="s">
        <v>44</v>
      </c>
      <c r="AJ5599" s="9">
        <v>100.64</v>
      </c>
      <c r="AK5599" s="5">
        <f t="shared" si="175"/>
        <v>0</v>
      </c>
    </row>
    <row r="5600" spans="1:37" hidden="1" x14ac:dyDescent="0.3">
      <c r="A5600">
        <v>65191</v>
      </c>
      <c r="B5600" t="s">
        <v>4415</v>
      </c>
      <c r="C5600" t="s">
        <v>5961</v>
      </c>
      <c r="D5600" t="s">
        <v>9576</v>
      </c>
      <c r="E5600" t="s">
        <v>9577</v>
      </c>
      <c r="F5600" t="s">
        <v>105</v>
      </c>
      <c r="G5600" t="s">
        <v>33</v>
      </c>
      <c r="H5600" t="s">
        <v>34</v>
      </c>
      <c r="I5600" t="s">
        <v>35</v>
      </c>
      <c r="J5600" t="s">
        <v>36</v>
      </c>
      <c r="K5600" t="s">
        <v>5964</v>
      </c>
      <c r="L5600" s="2">
        <v>39881</v>
      </c>
      <c r="M5600" s="4">
        <v>40134</v>
      </c>
      <c r="N5600" s="4">
        <v>40134</v>
      </c>
      <c r="O5600" s="1">
        <v>40134</v>
      </c>
      <c r="P5600" t="s">
        <v>38</v>
      </c>
      <c r="R5600" t="s">
        <v>39</v>
      </c>
      <c r="S5600" t="s">
        <v>125</v>
      </c>
      <c r="T5600" t="s">
        <v>126</v>
      </c>
      <c r="U5600" t="s">
        <v>127</v>
      </c>
      <c r="V5600" t="s">
        <v>128</v>
      </c>
      <c r="W5600" s="6" t="s">
        <v>44</v>
      </c>
      <c r="X5600" t="s">
        <v>45</v>
      </c>
      <c r="Y5600">
        <v>20</v>
      </c>
      <c r="Z5600">
        <v>670</v>
      </c>
      <c r="AA5600" t="s">
        <v>105</v>
      </c>
      <c r="AB5600" s="5">
        <f t="shared" si="174"/>
        <v>2371.7673611111113</v>
      </c>
      <c r="AC5600" s="3">
        <v>21440</v>
      </c>
      <c r="AD5600" s="3">
        <v>32</v>
      </c>
      <c r="AE5600" s="3">
        <v>1.6</v>
      </c>
      <c r="AF5600" t="s">
        <v>125</v>
      </c>
      <c r="AG5600" t="s">
        <v>47</v>
      </c>
      <c r="AH5600" s="8">
        <v>234</v>
      </c>
      <c r="AI5600" s="7">
        <v>3163.87</v>
      </c>
      <c r="AJ5600" s="9">
        <v>42.02</v>
      </c>
      <c r="AK5600" s="5">
        <f t="shared" si="175"/>
        <v>0</v>
      </c>
    </row>
    <row r="5601" spans="1:37" hidden="1" x14ac:dyDescent="0.3">
      <c r="A5601">
        <v>65219</v>
      </c>
      <c r="B5601" t="s">
        <v>4368</v>
      </c>
      <c r="C5601" t="s">
        <v>9578</v>
      </c>
      <c r="D5601" t="s">
        <v>9579</v>
      </c>
      <c r="E5601" t="s">
        <v>9580</v>
      </c>
      <c r="F5601" t="s">
        <v>155</v>
      </c>
      <c r="G5601" t="s">
        <v>33</v>
      </c>
      <c r="H5601" t="s">
        <v>34</v>
      </c>
      <c r="I5601" t="s">
        <v>35</v>
      </c>
      <c r="J5601" t="s">
        <v>36</v>
      </c>
      <c r="K5601" t="s">
        <v>9581</v>
      </c>
      <c r="L5601" t="s">
        <v>4836</v>
      </c>
      <c r="M5601" s="4">
        <v>40899</v>
      </c>
      <c r="N5601" s="4">
        <v>40899</v>
      </c>
      <c r="O5601" s="1">
        <v>40899</v>
      </c>
      <c r="P5601" t="s">
        <v>38</v>
      </c>
      <c r="R5601" t="s">
        <v>39</v>
      </c>
      <c r="S5601" t="s">
        <v>199</v>
      </c>
      <c r="T5601" t="s">
        <v>65</v>
      </c>
      <c r="U5601" t="s">
        <v>66</v>
      </c>
      <c r="V5601" t="s">
        <v>67</v>
      </c>
      <c r="W5601" s="6" t="s">
        <v>44</v>
      </c>
      <c r="X5601" t="s">
        <v>45</v>
      </c>
      <c r="Y5601">
        <v>100</v>
      </c>
      <c r="Z5601">
        <v>1800</v>
      </c>
      <c r="AA5601" t="s">
        <v>155</v>
      </c>
      <c r="AB5601" s="5">
        <f t="shared" si="174"/>
        <v>2371.7673611111113</v>
      </c>
      <c r="AC5601" s="3">
        <v>144000</v>
      </c>
      <c r="AD5601" s="3">
        <v>80</v>
      </c>
      <c r="AE5601" s="3">
        <v>0.8</v>
      </c>
      <c r="AF5601" t="s">
        <v>4152</v>
      </c>
      <c r="AG5601" t="s">
        <v>47</v>
      </c>
      <c r="AH5601" s="8">
        <v>885</v>
      </c>
      <c r="AI5601" s="7">
        <v>17806.34</v>
      </c>
      <c r="AJ5601" s="9">
        <v>237.6</v>
      </c>
      <c r="AK5601" s="5">
        <f t="shared" si="175"/>
        <v>0</v>
      </c>
    </row>
    <row r="5602" spans="1:37" hidden="1" x14ac:dyDescent="0.3">
      <c r="A5602">
        <v>65235</v>
      </c>
      <c r="B5602" t="s">
        <v>4259</v>
      </c>
      <c r="C5602" t="s">
        <v>9582</v>
      </c>
      <c r="D5602" t="s">
        <v>9583</v>
      </c>
      <c r="E5602" t="s">
        <v>9584</v>
      </c>
      <c r="F5602" t="s">
        <v>140</v>
      </c>
      <c r="G5602" t="s">
        <v>33</v>
      </c>
      <c r="H5602" t="s">
        <v>34</v>
      </c>
      <c r="I5602" t="s">
        <v>35</v>
      </c>
      <c r="J5602" t="s">
        <v>36</v>
      </c>
      <c r="K5602" t="s">
        <v>9585</v>
      </c>
      <c r="L5602" t="s">
        <v>6255</v>
      </c>
      <c r="M5602" s="4">
        <v>40790</v>
      </c>
      <c r="N5602" s="4">
        <v>40790</v>
      </c>
      <c r="O5602" s="1">
        <v>40790</v>
      </c>
      <c r="P5602" t="s">
        <v>38</v>
      </c>
      <c r="R5602" t="s">
        <v>39</v>
      </c>
      <c r="S5602" t="s">
        <v>199</v>
      </c>
      <c r="T5602" t="s">
        <v>200</v>
      </c>
      <c r="U5602" t="s">
        <v>201</v>
      </c>
      <c r="V5602" t="s">
        <v>67</v>
      </c>
      <c r="W5602" s="6" t="s">
        <v>44</v>
      </c>
      <c r="X5602" t="s">
        <v>45</v>
      </c>
      <c r="Y5602">
        <v>100</v>
      </c>
      <c r="Z5602">
        <v>7500</v>
      </c>
      <c r="AA5602" t="s">
        <v>140</v>
      </c>
      <c r="AB5602" s="5">
        <f t="shared" si="174"/>
        <v>2371.7673611111113</v>
      </c>
      <c r="AC5602" s="3">
        <v>582750</v>
      </c>
      <c r="AD5602" s="3">
        <v>77.7</v>
      </c>
      <c r="AE5602" s="3">
        <v>0.78</v>
      </c>
      <c r="AF5602" t="s">
        <v>202</v>
      </c>
      <c r="AG5602" t="s">
        <v>47</v>
      </c>
      <c r="AH5602" s="8">
        <v>1703</v>
      </c>
      <c r="AI5602" s="7">
        <v>25501.1</v>
      </c>
      <c r="AJ5602" s="9">
        <v>961.54</v>
      </c>
      <c r="AK5602" s="5">
        <f t="shared" si="175"/>
        <v>0</v>
      </c>
    </row>
    <row r="5603" spans="1:37" hidden="1" x14ac:dyDescent="0.3">
      <c r="A5603">
        <v>65238</v>
      </c>
      <c r="B5603" t="s">
        <v>4518</v>
      </c>
      <c r="C5603" t="s">
        <v>4928</v>
      </c>
      <c r="D5603" t="s">
        <v>9586</v>
      </c>
      <c r="E5603" t="s">
        <v>9587</v>
      </c>
      <c r="F5603" t="s">
        <v>224</v>
      </c>
      <c r="G5603" t="s">
        <v>33</v>
      </c>
      <c r="H5603" t="s">
        <v>34</v>
      </c>
      <c r="I5603" t="s">
        <v>35</v>
      </c>
      <c r="J5603" t="s">
        <v>36</v>
      </c>
      <c r="K5603" s="2">
        <v>41704</v>
      </c>
      <c r="L5603" t="s">
        <v>4231</v>
      </c>
      <c r="M5603" s="4">
        <v>41849</v>
      </c>
      <c r="N5603" s="4">
        <v>41849</v>
      </c>
      <c r="O5603" s="1">
        <v>41857</v>
      </c>
      <c r="P5603" t="s">
        <v>38</v>
      </c>
      <c r="R5603" t="s">
        <v>39</v>
      </c>
      <c r="S5603" t="s">
        <v>746</v>
      </c>
      <c r="T5603" t="s">
        <v>747</v>
      </c>
      <c r="U5603" t="s">
        <v>748</v>
      </c>
      <c r="V5603" t="s">
        <v>749</v>
      </c>
      <c r="W5603" s="6" t="s">
        <v>44</v>
      </c>
      <c r="X5603" t="s">
        <v>45</v>
      </c>
      <c r="Y5603">
        <v>1</v>
      </c>
      <c r="Z5603">
        <v>7527</v>
      </c>
      <c r="AA5603" t="s">
        <v>224</v>
      </c>
      <c r="AB5603" s="5">
        <f t="shared" si="174"/>
        <v>2371.7673611111113</v>
      </c>
      <c r="AC5603" s="3">
        <v>184411.5</v>
      </c>
      <c r="AD5603" s="3">
        <v>24.5</v>
      </c>
      <c r="AE5603" s="3">
        <v>24.5</v>
      </c>
      <c r="AF5603" t="s">
        <v>750</v>
      </c>
      <c r="AG5603" t="s">
        <v>47</v>
      </c>
      <c r="AH5603" s="8">
        <v>5020</v>
      </c>
      <c r="AI5603" s="7">
        <v>78813.53</v>
      </c>
      <c r="AJ5603" s="9">
        <v>189.58</v>
      </c>
      <c r="AK5603" s="5">
        <f t="shared" si="175"/>
        <v>0</v>
      </c>
    </row>
    <row r="5604" spans="1:37" x14ac:dyDescent="0.3">
      <c r="A5604">
        <v>65241</v>
      </c>
      <c r="B5604" t="s">
        <v>5836</v>
      </c>
      <c r="C5604" t="s">
        <v>8797</v>
      </c>
      <c r="D5604" t="s">
        <v>9588</v>
      </c>
      <c r="E5604" t="s">
        <v>9589</v>
      </c>
      <c r="F5604" t="s">
        <v>4272</v>
      </c>
      <c r="G5604" t="s">
        <v>33</v>
      </c>
      <c r="H5604" t="s">
        <v>34</v>
      </c>
      <c r="I5604" t="s">
        <v>35</v>
      </c>
      <c r="J5604" t="s">
        <v>36</v>
      </c>
      <c r="K5604" s="2">
        <v>41282</v>
      </c>
      <c r="L5604" s="2">
        <v>41373</v>
      </c>
      <c r="M5604" s="4">
        <v>41562</v>
      </c>
      <c r="N5604" s="4">
        <v>41562</v>
      </c>
      <c r="O5604" s="1">
        <v>41568</v>
      </c>
      <c r="P5604" t="s">
        <v>38</v>
      </c>
      <c r="R5604" t="s">
        <v>39</v>
      </c>
      <c r="S5604" t="s">
        <v>125</v>
      </c>
      <c r="T5604" t="s">
        <v>126</v>
      </c>
      <c r="U5604" t="s">
        <v>127</v>
      </c>
      <c r="V5604" t="s">
        <v>128</v>
      </c>
      <c r="W5604" s="6" t="s">
        <v>44</v>
      </c>
      <c r="X5604" t="s">
        <v>45</v>
      </c>
      <c r="Y5604">
        <v>20</v>
      </c>
      <c r="Z5604">
        <v>15</v>
      </c>
      <c r="AA5604" t="s">
        <v>4272</v>
      </c>
      <c r="AB5604" s="5">
        <f t="shared" si="174"/>
        <v>21638.408070175439</v>
      </c>
      <c r="AC5604" s="3">
        <v>480</v>
      </c>
      <c r="AD5604" s="3">
        <v>32</v>
      </c>
      <c r="AE5604" s="3">
        <v>1.6</v>
      </c>
      <c r="AF5604" t="s">
        <v>125</v>
      </c>
      <c r="AG5604" t="s">
        <v>47</v>
      </c>
      <c r="AH5604" s="8">
        <v>5</v>
      </c>
      <c r="AI5604" s="12">
        <v>572.54999999999995</v>
      </c>
      <c r="AJ5604" s="9">
        <v>0.59</v>
      </c>
      <c r="AK5604" s="5">
        <f t="shared" si="175"/>
        <v>0</v>
      </c>
    </row>
    <row r="5605" spans="1:37" hidden="1" x14ac:dyDescent="0.3">
      <c r="A5605">
        <v>65243</v>
      </c>
      <c r="B5605" t="s">
        <v>4153</v>
      </c>
      <c r="C5605" t="s">
        <v>9590</v>
      </c>
      <c r="D5605" t="s">
        <v>9591</v>
      </c>
      <c r="E5605" t="s">
        <v>9592</v>
      </c>
      <c r="F5605" t="s">
        <v>151</v>
      </c>
      <c r="G5605" t="s">
        <v>33</v>
      </c>
      <c r="H5605" t="s">
        <v>34</v>
      </c>
      <c r="I5605" t="s">
        <v>112</v>
      </c>
      <c r="J5605" t="s">
        <v>36</v>
      </c>
      <c r="K5605" t="s">
        <v>9593</v>
      </c>
      <c r="L5605" s="2">
        <v>40220</v>
      </c>
      <c r="M5605" s="4">
        <v>40632</v>
      </c>
      <c r="N5605" s="4">
        <v>40632</v>
      </c>
      <c r="O5605" s="1">
        <v>40632</v>
      </c>
      <c r="P5605" t="s">
        <v>52</v>
      </c>
      <c r="R5605" t="s">
        <v>71</v>
      </c>
      <c r="S5605" t="s">
        <v>156</v>
      </c>
      <c r="T5605" t="s">
        <v>346</v>
      </c>
      <c r="U5605" t="s">
        <v>339</v>
      </c>
      <c r="V5605" t="s">
        <v>340</v>
      </c>
      <c r="W5605" s="6" t="s">
        <v>347</v>
      </c>
      <c r="X5605" t="s">
        <v>342</v>
      </c>
      <c r="Y5605">
        <v>30</v>
      </c>
      <c r="Z5605">
        <v>240</v>
      </c>
      <c r="AA5605" t="s">
        <v>151</v>
      </c>
      <c r="AB5605" s="5">
        <f t="shared" si="174"/>
        <v>2371.7673611111113</v>
      </c>
      <c r="AC5605" s="3">
        <v>4401.6000000000004</v>
      </c>
      <c r="AD5605" s="3">
        <v>18.34</v>
      </c>
      <c r="AE5605" s="3">
        <v>0.61</v>
      </c>
      <c r="AF5605" t="s">
        <v>4672</v>
      </c>
      <c r="AG5605" t="s">
        <v>47</v>
      </c>
      <c r="AH5605" s="8">
        <v>12</v>
      </c>
      <c r="AI5605" s="7">
        <v>450</v>
      </c>
      <c r="AJ5605" s="9">
        <v>7.26</v>
      </c>
      <c r="AK5605" s="5">
        <f t="shared" si="175"/>
        <v>0</v>
      </c>
    </row>
    <row r="5606" spans="1:37" x14ac:dyDescent="0.3">
      <c r="A5606">
        <v>65261</v>
      </c>
      <c r="B5606" t="s">
        <v>4220</v>
      </c>
      <c r="C5606" t="s">
        <v>8829</v>
      </c>
      <c r="D5606" t="s">
        <v>9594</v>
      </c>
      <c r="E5606" t="s">
        <v>9595</v>
      </c>
      <c r="F5606" t="s">
        <v>87</v>
      </c>
      <c r="G5606" t="s">
        <v>33</v>
      </c>
      <c r="H5606" t="s">
        <v>34</v>
      </c>
      <c r="I5606" t="s">
        <v>35</v>
      </c>
      <c r="J5606" t="s">
        <v>36</v>
      </c>
      <c r="K5606" t="s">
        <v>4549</v>
      </c>
      <c r="L5606" t="s">
        <v>4550</v>
      </c>
      <c r="M5606" s="4">
        <v>40786</v>
      </c>
      <c r="N5606" s="4">
        <v>40786</v>
      </c>
      <c r="O5606" s="1">
        <v>40786</v>
      </c>
      <c r="P5606" t="s">
        <v>38</v>
      </c>
      <c r="R5606" t="s">
        <v>39</v>
      </c>
      <c r="S5606" t="s">
        <v>199</v>
      </c>
      <c r="T5606" t="s">
        <v>65</v>
      </c>
      <c r="U5606" t="s">
        <v>66</v>
      </c>
      <c r="V5606" t="s">
        <v>67</v>
      </c>
      <c r="W5606" s="6" t="s">
        <v>44</v>
      </c>
      <c r="X5606" t="s">
        <v>45</v>
      </c>
      <c r="Y5606">
        <v>100</v>
      </c>
      <c r="Z5606">
        <v>2520</v>
      </c>
      <c r="AA5606" t="s">
        <v>87</v>
      </c>
      <c r="AB5606" s="5">
        <f t="shared" si="174"/>
        <v>21638.408070175439</v>
      </c>
      <c r="AC5606" s="3">
        <v>224280</v>
      </c>
      <c r="AD5606" s="3">
        <v>89</v>
      </c>
      <c r="AE5606" s="3">
        <v>0.89</v>
      </c>
      <c r="AF5606" t="s">
        <v>202</v>
      </c>
      <c r="AG5606" t="s">
        <v>47</v>
      </c>
      <c r="AH5606" s="8">
        <v>1201</v>
      </c>
      <c r="AI5606" s="12">
        <v>28669.23</v>
      </c>
      <c r="AJ5606" s="9">
        <v>370.06</v>
      </c>
      <c r="AK5606" s="5">
        <f t="shared" si="175"/>
        <v>0</v>
      </c>
    </row>
    <row r="5607" spans="1:37" x14ac:dyDescent="0.3">
      <c r="A5607">
        <v>65263</v>
      </c>
      <c r="B5607" t="s">
        <v>4141</v>
      </c>
      <c r="C5607" t="s">
        <v>5393</v>
      </c>
      <c r="D5607" t="s">
        <v>6891</v>
      </c>
      <c r="E5607" t="s">
        <v>6892</v>
      </c>
      <c r="F5607" t="s">
        <v>51</v>
      </c>
      <c r="G5607" t="s">
        <v>33</v>
      </c>
      <c r="H5607" t="s">
        <v>34</v>
      </c>
      <c r="I5607" t="s">
        <v>35</v>
      </c>
      <c r="J5607" t="s">
        <v>36</v>
      </c>
      <c r="K5607" t="s">
        <v>5232</v>
      </c>
      <c r="L5607" s="2">
        <v>41863</v>
      </c>
      <c r="M5607" s="4">
        <v>42094</v>
      </c>
      <c r="N5607" s="4">
        <v>42094</v>
      </c>
      <c r="O5607" s="1">
        <v>42095</v>
      </c>
      <c r="P5607" t="s">
        <v>52</v>
      </c>
      <c r="R5607" t="s">
        <v>71</v>
      </c>
      <c r="S5607" t="s">
        <v>553</v>
      </c>
      <c r="T5607" t="s">
        <v>332</v>
      </c>
      <c r="U5607" t="s">
        <v>242</v>
      </c>
      <c r="V5607" t="s">
        <v>57</v>
      </c>
      <c r="W5607" s="6" t="s">
        <v>244</v>
      </c>
      <c r="X5607" t="s">
        <v>76</v>
      </c>
      <c r="Y5607">
        <v>30</v>
      </c>
      <c r="Z5607">
        <v>8000</v>
      </c>
      <c r="AA5607" t="s">
        <v>51</v>
      </c>
      <c r="AB5607" s="5">
        <f t="shared" si="174"/>
        <v>21638.408070175439</v>
      </c>
      <c r="AC5607" s="3">
        <v>28400</v>
      </c>
      <c r="AD5607" s="3">
        <v>3.55</v>
      </c>
      <c r="AE5607" s="3">
        <v>0.12</v>
      </c>
      <c r="AF5607" t="s">
        <v>554</v>
      </c>
      <c r="AG5607" t="s">
        <v>109</v>
      </c>
      <c r="AH5607" s="8" t="s">
        <v>44</v>
      </c>
      <c r="AI5607" s="12" t="s">
        <v>44</v>
      </c>
      <c r="AJ5607" s="9">
        <v>29.2</v>
      </c>
      <c r="AK5607" s="5">
        <f t="shared" si="175"/>
        <v>0</v>
      </c>
    </row>
    <row r="5608" spans="1:37" x14ac:dyDescent="0.3">
      <c r="A5608">
        <v>65274</v>
      </c>
      <c r="B5608" t="s">
        <v>4808</v>
      </c>
      <c r="C5608" t="s">
        <v>4809</v>
      </c>
      <c r="D5608" t="s">
        <v>4810</v>
      </c>
      <c r="E5608" t="s">
        <v>9596</v>
      </c>
      <c r="F5608" t="s">
        <v>4030</v>
      </c>
      <c r="G5608" t="s">
        <v>33</v>
      </c>
      <c r="H5608" t="s">
        <v>34</v>
      </c>
      <c r="I5608" t="s">
        <v>35</v>
      </c>
      <c r="J5608" t="s">
        <v>36</v>
      </c>
      <c r="K5608" t="s">
        <v>4812</v>
      </c>
      <c r="L5608" t="s">
        <v>4813</v>
      </c>
      <c r="M5608" s="4">
        <v>41565</v>
      </c>
      <c r="N5608" s="4">
        <v>41565</v>
      </c>
      <c r="O5608" s="1">
        <v>41565</v>
      </c>
      <c r="P5608" t="s">
        <v>52</v>
      </c>
      <c r="R5608" t="s">
        <v>71</v>
      </c>
      <c r="S5608" t="s">
        <v>54</v>
      </c>
      <c r="T5608" t="s">
        <v>563</v>
      </c>
      <c r="U5608" t="s">
        <v>564</v>
      </c>
      <c r="V5608" t="s">
        <v>57</v>
      </c>
      <c r="W5608" s="6" t="s">
        <v>565</v>
      </c>
      <c r="X5608" t="s">
        <v>146</v>
      </c>
      <c r="Y5608">
        <v>60</v>
      </c>
      <c r="Z5608">
        <v>32190</v>
      </c>
      <c r="AA5608" t="s">
        <v>4030</v>
      </c>
      <c r="AB5608" s="5">
        <f t="shared" si="174"/>
        <v>21638.408070175439</v>
      </c>
      <c r="AC5608" s="3">
        <v>261704.7</v>
      </c>
      <c r="AD5608" s="3">
        <v>8.1300000000000008</v>
      </c>
      <c r="AE5608" s="3">
        <v>0.14000000000000001</v>
      </c>
      <c r="AF5608" t="s">
        <v>60</v>
      </c>
      <c r="AG5608" t="s">
        <v>47</v>
      </c>
      <c r="AH5608" s="8">
        <v>4093</v>
      </c>
      <c r="AI5608" s="12">
        <v>34441.93</v>
      </c>
      <c r="AJ5608" s="9">
        <v>323.73</v>
      </c>
      <c r="AK5608" s="5">
        <f t="shared" si="175"/>
        <v>0</v>
      </c>
    </row>
    <row r="5609" spans="1:37" hidden="1" x14ac:dyDescent="0.3">
      <c r="A5609">
        <v>65280</v>
      </c>
      <c r="B5609" t="s">
        <v>4198</v>
      </c>
      <c r="C5609" t="s">
        <v>4216</v>
      </c>
      <c r="D5609" t="s">
        <v>5150</v>
      </c>
      <c r="E5609" t="s">
        <v>5465</v>
      </c>
      <c r="F5609" t="s">
        <v>231</v>
      </c>
      <c r="G5609" t="s">
        <v>33</v>
      </c>
      <c r="H5609" t="s">
        <v>34</v>
      </c>
      <c r="I5609" t="s">
        <v>232</v>
      </c>
      <c r="J5609" t="s">
        <v>310</v>
      </c>
      <c r="K5609" s="2">
        <v>41585</v>
      </c>
      <c r="L5609" t="s">
        <v>4363</v>
      </c>
      <c r="M5609" s="4">
        <v>41880</v>
      </c>
      <c r="N5609" s="4">
        <v>41880</v>
      </c>
      <c r="O5609" s="1">
        <v>41880</v>
      </c>
      <c r="P5609" t="s">
        <v>52</v>
      </c>
      <c r="R5609" t="s">
        <v>71</v>
      </c>
      <c r="S5609" t="s">
        <v>312</v>
      </c>
      <c r="T5609" t="s">
        <v>73</v>
      </c>
      <c r="U5609" t="s">
        <v>74</v>
      </c>
      <c r="V5609" t="s">
        <v>57</v>
      </c>
      <c r="W5609" s="6" t="s">
        <v>75</v>
      </c>
      <c r="X5609" t="s">
        <v>76</v>
      </c>
      <c r="Y5609">
        <v>60</v>
      </c>
      <c r="Z5609">
        <v>783</v>
      </c>
      <c r="AA5609" t="s">
        <v>231</v>
      </c>
      <c r="AB5609" s="5">
        <f t="shared" si="174"/>
        <v>2371.7673611111113</v>
      </c>
      <c r="AC5609" s="3">
        <v>7639.77</v>
      </c>
      <c r="AD5609" s="3">
        <v>9.76</v>
      </c>
      <c r="AE5609" s="3">
        <v>0.16</v>
      </c>
      <c r="AF5609" t="s">
        <v>554</v>
      </c>
      <c r="AG5609" t="s">
        <v>109</v>
      </c>
      <c r="AH5609" s="8" t="s">
        <v>44</v>
      </c>
      <c r="AI5609" s="7" t="s">
        <v>44</v>
      </c>
      <c r="AJ5609" s="9">
        <v>9.4499999999999993</v>
      </c>
      <c r="AK5609" s="5">
        <f t="shared" si="175"/>
        <v>0</v>
      </c>
    </row>
    <row r="5610" spans="1:37" hidden="1" x14ac:dyDescent="0.3">
      <c r="A5610">
        <v>65291</v>
      </c>
      <c r="B5610" t="s">
        <v>4518</v>
      </c>
      <c r="C5610" t="s">
        <v>6019</v>
      </c>
      <c r="D5610" t="s">
        <v>9597</v>
      </c>
      <c r="E5610" t="s">
        <v>9598</v>
      </c>
      <c r="F5610" t="s">
        <v>224</v>
      </c>
      <c r="G5610" t="s">
        <v>33</v>
      </c>
      <c r="H5610" t="s">
        <v>34</v>
      </c>
      <c r="I5610" t="s">
        <v>35</v>
      </c>
      <c r="J5610" t="s">
        <v>36</v>
      </c>
      <c r="K5610" s="2">
        <v>41183</v>
      </c>
      <c r="L5610" t="s">
        <v>4940</v>
      </c>
      <c r="M5610" s="4">
        <v>41149</v>
      </c>
      <c r="N5610" s="4">
        <v>41149</v>
      </c>
      <c r="O5610" s="1">
        <v>41149</v>
      </c>
      <c r="P5610" t="s">
        <v>38</v>
      </c>
      <c r="R5610" t="s">
        <v>39</v>
      </c>
      <c r="S5610" t="s">
        <v>125</v>
      </c>
      <c r="T5610" t="s">
        <v>126</v>
      </c>
      <c r="U5610" t="s">
        <v>127</v>
      </c>
      <c r="V5610" t="s">
        <v>128</v>
      </c>
      <c r="W5610" s="6" t="s">
        <v>44</v>
      </c>
      <c r="X5610" t="s">
        <v>45</v>
      </c>
      <c r="Y5610">
        <v>20</v>
      </c>
      <c r="Z5610">
        <v>167</v>
      </c>
      <c r="AA5610" t="s">
        <v>224</v>
      </c>
      <c r="AB5610" s="5">
        <f t="shared" si="174"/>
        <v>2371.7673611111113</v>
      </c>
      <c r="AC5610" s="3">
        <v>5344</v>
      </c>
      <c r="AD5610" s="3">
        <v>32</v>
      </c>
      <c r="AE5610" s="3">
        <v>1.6</v>
      </c>
      <c r="AF5610" t="s">
        <v>125</v>
      </c>
      <c r="AG5610" t="s">
        <v>47</v>
      </c>
      <c r="AH5610" s="8">
        <v>60</v>
      </c>
      <c r="AI5610" s="7">
        <v>911.32</v>
      </c>
      <c r="AJ5610" s="9">
        <v>7.49</v>
      </c>
      <c r="AK5610" s="5">
        <f t="shared" si="175"/>
        <v>0</v>
      </c>
    </row>
    <row r="5611" spans="1:37" x14ac:dyDescent="0.3">
      <c r="A5611">
        <v>65308</v>
      </c>
      <c r="B5611" t="s">
        <v>4220</v>
      </c>
      <c r="C5611" t="s">
        <v>8534</v>
      </c>
      <c r="D5611" t="s">
        <v>8535</v>
      </c>
      <c r="E5611" t="s">
        <v>9599</v>
      </c>
      <c r="F5611" t="s">
        <v>87</v>
      </c>
      <c r="G5611" t="s">
        <v>33</v>
      </c>
      <c r="H5611" t="s">
        <v>34</v>
      </c>
      <c r="I5611" t="s">
        <v>35</v>
      </c>
      <c r="J5611" t="s">
        <v>36</v>
      </c>
      <c r="K5611" t="s">
        <v>7830</v>
      </c>
      <c r="L5611" s="2">
        <v>40300</v>
      </c>
      <c r="M5611" s="4">
        <v>40303</v>
      </c>
      <c r="N5611" s="4">
        <v>40313</v>
      </c>
      <c r="O5611" s="1">
        <v>40313</v>
      </c>
      <c r="P5611" t="s">
        <v>38</v>
      </c>
      <c r="R5611" t="s">
        <v>39</v>
      </c>
      <c r="S5611" t="s">
        <v>199</v>
      </c>
      <c r="T5611" t="s">
        <v>65</v>
      </c>
      <c r="U5611" t="s">
        <v>66</v>
      </c>
      <c r="V5611" t="s">
        <v>67</v>
      </c>
      <c r="W5611" s="6" t="s">
        <v>44</v>
      </c>
      <c r="X5611" t="s">
        <v>45</v>
      </c>
      <c r="Y5611">
        <v>100</v>
      </c>
      <c r="Z5611">
        <v>1750</v>
      </c>
      <c r="AA5611" t="s">
        <v>87</v>
      </c>
      <c r="AB5611" s="5">
        <f t="shared" si="174"/>
        <v>21638.408070175439</v>
      </c>
      <c r="AC5611" s="3">
        <v>140000</v>
      </c>
      <c r="AD5611" s="3">
        <v>80</v>
      </c>
      <c r="AE5611" s="3">
        <v>0.8</v>
      </c>
      <c r="AF5611" t="s">
        <v>202</v>
      </c>
      <c r="AG5611" t="s">
        <v>47</v>
      </c>
      <c r="AH5611" s="8">
        <v>842</v>
      </c>
      <c r="AI5611" s="12">
        <v>14829.77</v>
      </c>
      <c r="AJ5611" s="9">
        <v>301.83999999999997</v>
      </c>
      <c r="AK5611" s="5">
        <f t="shared" si="175"/>
        <v>-10</v>
      </c>
    </row>
    <row r="5612" spans="1:37" x14ac:dyDescent="0.3">
      <c r="A5612">
        <v>65314</v>
      </c>
      <c r="B5612" t="s">
        <v>4198</v>
      </c>
      <c r="C5612" t="s">
        <v>4216</v>
      </c>
      <c r="D5612" t="s">
        <v>5135</v>
      </c>
      <c r="E5612" t="s">
        <v>9600</v>
      </c>
      <c r="F5612" t="s">
        <v>231</v>
      </c>
      <c r="G5612" t="s">
        <v>33</v>
      </c>
      <c r="H5612" t="s">
        <v>34</v>
      </c>
      <c r="I5612" t="s">
        <v>232</v>
      </c>
      <c r="J5612" t="s">
        <v>310</v>
      </c>
      <c r="K5612" s="2">
        <v>41585</v>
      </c>
      <c r="L5612" t="s">
        <v>4362</v>
      </c>
      <c r="M5612" s="4">
        <v>41864</v>
      </c>
      <c r="N5612" s="4">
        <v>41864</v>
      </c>
      <c r="O5612" s="1">
        <v>41864</v>
      </c>
      <c r="P5612" t="s">
        <v>52</v>
      </c>
      <c r="R5612" t="s">
        <v>53</v>
      </c>
      <c r="S5612" t="s">
        <v>312</v>
      </c>
      <c r="T5612" t="s">
        <v>434</v>
      </c>
      <c r="U5612" t="s">
        <v>116</v>
      </c>
      <c r="V5612" t="s">
        <v>435</v>
      </c>
      <c r="W5612" s="6" t="s">
        <v>436</v>
      </c>
      <c r="X5612" t="s">
        <v>90</v>
      </c>
      <c r="Y5612">
        <v>300</v>
      </c>
      <c r="Z5612">
        <v>2</v>
      </c>
      <c r="AA5612" t="s">
        <v>231</v>
      </c>
      <c r="AB5612" s="5">
        <f t="shared" si="174"/>
        <v>21638.408070175439</v>
      </c>
      <c r="AC5612" s="3">
        <v>46.9</v>
      </c>
      <c r="AD5612" s="3">
        <v>23.45</v>
      </c>
      <c r="AE5612" s="3">
        <v>0.08</v>
      </c>
      <c r="AF5612" t="s">
        <v>437</v>
      </c>
      <c r="AG5612" t="s">
        <v>47</v>
      </c>
      <c r="AH5612" s="8" t="s">
        <v>44</v>
      </c>
      <c r="AI5612" s="12" t="s">
        <v>44</v>
      </c>
      <c r="AJ5612" s="9">
        <v>0.06</v>
      </c>
      <c r="AK5612" s="5">
        <f t="shared" si="175"/>
        <v>0</v>
      </c>
    </row>
    <row r="5613" spans="1:37" x14ac:dyDescent="0.3">
      <c r="A5613">
        <v>65323</v>
      </c>
      <c r="B5613" t="s">
        <v>4415</v>
      </c>
      <c r="C5613" t="s">
        <v>4880</v>
      </c>
      <c r="D5613" t="s">
        <v>5833</v>
      </c>
      <c r="E5613" t="s">
        <v>9601</v>
      </c>
      <c r="F5613" t="s">
        <v>105</v>
      </c>
      <c r="G5613" t="s">
        <v>33</v>
      </c>
      <c r="H5613" t="s">
        <v>34</v>
      </c>
      <c r="I5613" t="s">
        <v>35</v>
      </c>
      <c r="J5613" t="s">
        <v>36</v>
      </c>
      <c r="K5613" s="2">
        <v>41340</v>
      </c>
      <c r="L5613" t="s">
        <v>5835</v>
      </c>
      <c r="M5613" s="4">
        <v>41635</v>
      </c>
      <c r="N5613" s="4">
        <v>41635</v>
      </c>
      <c r="O5613" s="1">
        <v>41635</v>
      </c>
      <c r="P5613" t="s">
        <v>52</v>
      </c>
      <c r="R5613" t="s">
        <v>71</v>
      </c>
      <c r="S5613" t="s">
        <v>142</v>
      </c>
      <c r="T5613" t="s">
        <v>563</v>
      </c>
      <c r="U5613" t="s">
        <v>564</v>
      </c>
      <c r="V5613" t="s">
        <v>57</v>
      </c>
      <c r="W5613" s="6" t="s">
        <v>565</v>
      </c>
      <c r="X5613" t="s">
        <v>146</v>
      </c>
      <c r="Y5613">
        <v>60</v>
      </c>
      <c r="Z5613">
        <v>53239</v>
      </c>
      <c r="AA5613" t="s">
        <v>105</v>
      </c>
      <c r="AB5613" s="5">
        <f t="shared" si="174"/>
        <v>21638.408070175439</v>
      </c>
      <c r="AC5613" s="3">
        <v>431235.9</v>
      </c>
      <c r="AD5613" s="3">
        <v>8.1</v>
      </c>
      <c r="AE5613" s="3">
        <v>0.13</v>
      </c>
      <c r="AF5613" t="s">
        <v>147</v>
      </c>
      <c r="AG5613" t="s">
        <v>47</v>
      </c>
      <c r="AH5613" s="8">
        <v>7696</v>
      </c>
      <c r="AI5613" s="12">
        <v>33442.629999999997</v>
      </c>
      <c r="AJ5613" s="9">
        <v>533.44000000000005</v>
      </c>
      <c r="AK5613" s="5">
        <f t="shared" si="175"/>
        <v>0</v>
      </c>
    </row>
    <row r="5614" spans="1:37" x14ac:dyDescent="0.3">
      <c r="A5614">
        <v>65331</v>
      </c>
      <c r="B5614" t="s">
        <v>4153</v>
      </c>
      <c r="C5614" t="s">
        <v>7843</v>
      </c>
      <c r="D5614" t="s">
        <v>9602</v>
      </c>
      <c r="E5614" t="s">
        <v>9603</v>
      </c>
      <c r="F5614" t="s">
        <v>151</v>
      </c>
      <c r="G5614" t="s">
        <v>33</v>
      </c>
      <c r="H5614" t="s">
        <v>34</v>
      </c>
      <c r="I5614" t="s">
        <v>35</v>
      </c>
      <c r="J5614" t="s">
        <v>36</v>
      </c>
      <c r="K5614" t="s">
        <v>5125</v>
      </c>
      <c r="L5614" s="2">
        <v>41396</v>
      </c>
      <c r="M5614" s="4">
        <v>41344</v>
      </c>
      <c r="N5614" s="4">
        <v>41344</v>
      </c>
      <c r="O5614" s="1">
        <v>41344</v>
      </c>
      <c r="P5614" t="s">
        <v>52</v>
      </c>
      <c r="R5614" t="s">
        <v>71</v>
      </c>
      <c r="S5614" t="s">
        <v>54</v>
      </c>
      <c r="T5614" t="s">
        <v>4751</v>
      </c>
      <c r="U5614" t="s">
        <v>158</v>
      </c>
      <c r="V5614" t="s">
        <v>57</v>
      </c>
      <c r="W5614" s="6" t="s">
        <v>347</v>
      </c>
      <c r="X5614" t="s">
        <v>844</v>
      </c>
      <c r="Y5614">
        <v>30</v>
      </c>
      <c r="Z5614">
        <v>240</v>
      </c>
      <c r="AA5614" t="s">
        <v>151</v>
      </c>
      <c r="AB5614" s="5">
        <f t="shared" si="174"/>
        <v>21638.408070175439</v>
      </c>
      <c r="AC5614" s="3">
        <v>4800</v>
      </c>
      <c r="AD5614" s="3">
        <v>20</v>
      </c>
      <c r="AE5614" s="3">
        <v>0.67</v>
      </c>
      <c r="AF5614" t="s">
        <v>60</v>
      </c>
      <c r="AG5614" t="s">
        <v>47</v>
      </c>
      <c r="AH5614" s="8">
        <v>19</v>
      </c>
      <c r="AI5614" s="12">
        <v>971.7</v>
      </c>
      <c r="AJ5614" s="9">
        <v>5.94</v>
      </c>
      <c r="AK5614" s="5">
        <f t="shared" si="175"/>
        <v>0</v>
      </c>
    </row>
    <row r="5615" spans="1:37" x14ac:dyDescent="0.3">
      <c r="A5615">
        <v>65349</v>
      </c>
      <c r="B5615" t="s">
        <v>4193</v>
      </c>
      <c r="C5615" t="s">
        <v>4194</v>
      </c>
      <c r="D5615" t="s">
        <v>8991</v>
      </c>
      <c r="E5615" t="s">
        <v>9604</v>
      </c>
      <c r="F5615" t="s">
        <v>231</v>
      </c>
      <c r="G5615" t="s">
        <v>33</v>
      </c>
      <c r="H5615" t="s">
        <v>34</v>
      </c>
      <c r="I5615" t="s">
        <v>232</v>
      </c>
      <c r="J5615" t="s">
        <v>3844</v>
      </c>
      <c r="K5615" s="2">
        <v>40819</v>
      </c>
      <c r="L5615" t="s">
        <v>5829</v>
      </c>
      <c r="M5615" s="4">
        <v>40878</v>
      </c>
      <c r="N5615" s="4">
        <v>40878</v>
      </c>
      <c r="O5615" s="1">
        <v>40878</v>
      </c>
      <c r="P5615" t="s">
        <v>52</v>
      </c>
      <c r="R5615" t="s">
        <v>71</v>
      </c>
      <c r="S5615" t="s">
        <v>4364</v>
      </c>
      <c r="T5615" t="s">
        <v>305</v>
      </c>
      <c r="U5615" t="s">
        <v>98</v>
      </c>
      <c r="V5615" t="s">
        <v>57</v>
      </c>
      <c r="W5615" s="6" t="s">
        <v>306</v>
      </c>
      <c r="X5615" t="s">
        <v>76</v>
      </c>
      <c r="Y5615">
        <v>30</v>
      </c>
      <c r="Z5615">
        <v>96224</v>
      </c>
      <c r="AA5615" t="s">
        <v>231</v>
      </c>
      <c r="AB5615" s="5">
        <f t="shared" si="174"/>
        <v>21638.408070175439</v>
      </c>
      <c r="AC5615" s="3">
        <v>413763.2</v>
      </c>
      <c r="AD5615" s="3">
        <v>4.3</v>
      </c>
      <c r="AE5615" s="3">
        <v>0.14000000000000001</v>
      </c>
      <c r="AF5615" t="s">
        <v>3470</v>
      </c>
      <c r="AG5615" t="s">
        <v>47</v>
      </c>
      <c r="AH5615" s="8">
        <v>7556</v>
      </c>
      <c r="AI5615" s="12">
        <v>9582.5300000000007</v>
      </c>
      <c r="AJ5615" s="9">
        <v>682.71</v>
      </c>
      <c r="AK5615" s="5">
        <f t="shared" si="175"/>
        <v>0</v>
      </c>
    </row>
    <row r="5616" spans="1:37" x14ac:dyDescent="0.3">
      <c r="A5616">
        <v>65359</v>
      </c>
      <c r="B5616" t="s">
        <v>4198</v>
      </c>
      <c r="C5616" t="s">
        <v>4199</v>
      </c>
      <c r="D5616" t="s">
        <v>4943</v>
      </c>
      <c r="E5616" t="s">
        <v>4944</v>
      </c>
      <c r="F5616" t="s">
        <v>231</v>
      </c>
      <c r="G5616" t="s">
        <v>33</v>
      </c>
      <c r="H5616" t="s">
        <v>34</v>
      </c>
      <c r="I5616" t="s">
        <v>232</v>
      </c>
      <c r="J5616" t="s">
        <v>310</v>
      </c>
      <c r="K5616" s="2">
        <v>41952</v>
      </c>
      <c r="L5616" s="2">
        <v>41892</v>
      </c>
      <c r="M5616" s="4">
        <v>42209</v>
      </c>
      <c r="N5616" s="4">
        <v>42209</v>
      </c>
      <c r="O5616" s="1">
        <v>42209</v>
      </c>
      <c r="P5616" t="s">
        <v>52</v>
      </c>
      <c r="R5616" t="s">
        <v>71</v>
      </c>
      <c r="S5616" t="s">
        <v>4202</v>
      </c>
      <c r="T5616" t="s">
        <v>4574</v>
      </c>
      <c r="U5616" t="s">
        <v>4575</v>
      </c>
      <c r="V5616" t="s">
        <v>4576</v>
      </c>
      <c r="W5616" s="6" t="s">
        <v>347</v>
      </c>
      <c r="X5616" t="s">
        <v>76</v>
      </c>
      <c r="Y5616">
        <v>60</v>
      </c>
      <c r="Z5616">
        <v>35</v>
      </c>
      <c r="AA5616" t="s">
        <v>231</v>
      </c>
      <c r="AB5616" s="5">
        <f t="shared" si="174"/>
        <v>21638.408070175439</v>
      </c>
      <c r="AC5616" s="3">
        <v>2301.31</v>
      </c>
      <c r="AD5616" s="3">
        <v>65.75</v>
      </c>
      <c r="AE5616" s="3">
        <v>1.1000000000000001</v>
      </c>
      <c r="AF5616" t="s">
        <v>416</v>
      </c>
      <c r="AG5616" t="s">
        <v>109</v>
      </c>
      <c r="AH5616" s="8" t="s">
        <v>44</v>
      </c>
      <c r="AI5616" s="12" t="s">
        <v>44</v>
      </c>
      <c r="AJ5616" s="9">
        <v>2.37</v>
      </c>
      <c r="AK5616" s="5">
        <f t="shared" si="175"/>
        <v>0</v>
      </c>
    </row>
    <row r="5617" spans="1:37" x14ac:dyDescent="0.3">
      <c r="A5617">
        <v>65363</v>
      </c>
      <c r="B5617" t="s">
        <v>4518</v>
      </c>
      <c r="C5617" t="s">
        <v>4868</v>
      </c>
      <c r="D5617" t="s">
        <v>4869</v>
      </c>
      <c r="E5617" t="s">
        <v>4870</v>
      </c>
      <c r="F5617" t="s">
        <v>224</v>
      </c>
      <c r="G5617" t="s">
        <v>33</v>
      </c>
      <c r="H5617" t="s">
        <v>34</v>
      </c>
      <c r="I5617" t="s">
        <v>35</v>
      </c>
      <c r="J5617" t="s">
        <v>36</v>
      </c>
      <c r="K5617" t="s">
        <v>4871</v>
      </c>
      <c r="L5617" t="s">
        <v>4872</v>
      </c>
      <c r="M5617" s="4">
        <v>40588</v>
      </c>
      <c r="N5617" s="4">
        <v>40588</v>
      </c>
      <c r="O5617" s="1">
        <v>40588</v>
      </c>
      <c r="P5617" t="s">
        <v>52</v>
      </c>
      <c r="R5617" t="s">
        <v>71</v>
      </c>
      <c r="S5617" t="s">
        <v>54</v>
      </c>
      <c r="T5617" t="s">
        <v>4751</v>
      </c>
      <c r="U5617" t="s">
        <v>158</v>
      </c>
      <c r="V5617" t="s">
        <v>57</v>
      </c>
      <c r="W5617" s="6" t="s">
        <v>347</v>
      </c>
      <c r="X5617" t="s">
        <v>844</v>
      </c>
      <c r="Y5617">
        <v>30</v>
      </c>
      <c r="Z5617">
        <v>750</v>
      </c>
      <c r="AA5617" t="s">
        <v>224</v>
      </c>
      <c r="AB5617" s="5">
        <f t="shared" si="174"/>
        <v>21638.408070175439</v>
      </c>
      <c r="AC5617" s="3">
        <v>15000</v>
      </c>
      <c r="AD5617" s="3">
        <v>20</v>
      </c>
      <c r="AE5617" s="3">
        <v>0.67</v>
      </c>
      <c r="AF5617" t="s">
        <v>60</v>
      </c>
      <c r="AG5617" t="s">
        <v>109</v>
      </c>
      <c r="AH5617" s="8" t="s">
        <v>44</v>
      </c>
      <c r="AI5617" s="12" t="s">
        <v>44</v>
      </c>
      <c r="AJ5617" s="9">
        <v>32.340000000000003</v>
      </c>
      <c r="AK5617" s="5">
        <f t="shared" si="175"/>
        <v>0</v>
      </c>
    </row>
    <row r="5618" spans="1:37" x14ac:dyDescent="0.3">
      <c r="A5618">
        <v>65370</v>
      </c>
      <c r="B5618" t="s">
        <v>4198</v>
      </c>
      <c r="C5618" t="s">
        <v>4581</v>
      </c>
      <c r="D5618" t="s">
        <v>4582</v>
      </c>
      <c r="E5618" t="s">
        <v>4583</v>
      </c>
      <c r="F5618" t="s">
        <v>231</v>
      </c>
      <c r="G5618" t="s">
        <v>33</v>
      </c>
      <c r="H5618" t="s">
        <v>34</v>
      </c>
      <c r="I5618" t="s">
        <v>232</v>
      </c>
      <c r="J5618" t="s">
        <v>310</v>
      </c>
      <c r="K5618" t="s">
        <v>4584</v>
      </c>
      <c r="L5618" t="s">
        <v>4585</v>
      </c>
      <c r="M5618" s="4">
        <v>40176</v>
      </c>
      <c r="N5618" s="4">
        <v>40176</v>
      </c>
      <c r="O5618" s="1">
        <v>40176</v>
      </c>
      <c r="P5618" t="s">
        <v>52</v>
      </c>
      <c r="R5618" t="s">
        <v>71</v>
      </c>
      <c r="S5618" t="s">
        <v>312</v>
      </c>
      <c r="T5618" t="s">
        <v>106</v>
      </c>
      <c r="U5618" t="s">
        <v>56</v>
      </c>
      <c r="V5618" t="s">
        <v>57</v>
      </c>
      <c r="W5618" s="6" t="s">
        <v>100</v>
      </c>
      <c r="X5618" t="s">
        <v>76</v>
      </c>
      <c r="Y5618">
        <v>60</v>
      </c>
      <c r="Z5618">
        <v>300</v>
      </c>
      <c r="AA5618" t="s">
        <v>231</v>
      </c>
      <c r="AB5618" s="5">
        <f t="shared" si="174"/>
        <v>21638.408070175439</v>
      </c>
      <c r="AC5618" s="3">
        <v>6676.17</v>
      </c>
      <c r="AD5618" s="3">
        <v>22.25</v>
      </c>
      <c r="AE5618" s="3">
        <v>0.37</v>
      </c>
      <c r="AF5618" t="s">
        <v>147</v>
      </c>
      <c r="AG5618" t="s">
        <v>109</v>
      </c>
      <c r="AH5618" s="8" t="s">
        <v>44</v>
      </c>
      <c r="AI5618" s="12" t="s">
        <v>44</v>
      </c>
      <c r="AJ5618" s="9">
        <v>14.39</v>
      </c>
      <c r="AK5618" s="5">
        <f t="shared" si="175"/>
        <v>0</v>
      </c>
    </row>
    <row r="5619" spans="1:37" hidden="1" x14ac:dyDescent="0.3">
      <c r="A5619">
        <v>65381</v>
      </c>
      <c r="B5619" t="s">
        <v>5176</v>
      </c>
      <c r="C5619" t="s">
        <v>5631</v>
      </c>
      <c r="D5619" t="s">
        <v>5632</v>
      </c>
      <c r="E5619" t="s">
        <v>9605</v>
      </c>
      <c r="F5619" t="s">
        <v>155</v>
      </c>
      <c r="G5619" t="s">
        <v>33</v>
      </c>
      <c r="H5619" t="s">
        <v>34</v>
      </c>
      <c r="I5619" t="s">
        <v>63</v>
      </c>
      <c r="J5619" t="s">
        <v>36</v>
      </c>
      <c r="K5619" t="s">
        <v>5634</v>
      </c>
      <c r="L5619" t="s">
        <v>5635</v>
      </c>
      <c r="M5619" s="4">
        <v>41389</v>
      </c>
      <c r="N5619" s="4">
        <v>41389</v>
      </c>
      <c r="O5619" s="1">
        <v>41389</v>
      </c>
      <c r="P5619" t="s">
        <v>52</v>
      </c>
      <c r="R5619" t="s">
        <v>53</v>
      </c>
      <c r="S5619" t="s">
        <v>114</v>
      </c>
      <c r="T5619" t="s">
        <v>434</v>
      </c>
      <c r="U5619" t="s">
        <v>116</v>
      </c>
      <c r="V5619" t="s">
        <v>435</v>
      </c>
      <c r="W5619" s="6" t="s">
        <v>436</v>
      </c>
      <c r="X5619" t="s">
        <v>90</v>
      </c>
      <c r="Y5619">
        <v>300</v>
      </c>
      <c r="Z5619">
        <v>1500</v>
      </c>
      <c r="AA5619" t="s">
        <v>155</v>
      </c>
      <c r="AB5619" s="5">
        <f t="shared" si="174"/>
        <v>2371.7673611111113</v>
      </c>
      <c r="AC5619" s="3">
        <v>46230</v>
      </c>
      <c r="AD5619" s="3">
        <v>30.82</v>
      </c>
      <c r="AE5619" s="3">
        <v>0.1</v>
      </c>
      <c r="AF5619" t="s">
        <v>437</v>
      </c>
      <c r="AG5619" t="s">
        <v>47</v>
      </c>
      <c r="AH5619" s="8">
        <v>1374</v>
      </c>
      <c r="AI5619" s="7">
        <v>9299.26</v>
      </c>
      <c r="AJ5619" s="9">
        <v>64.81</v>
      </c>
      <c r="AK5619" s="5">
        <f t="shared" si="175"/>
        <v>0</v>
      </c>
    </row>
    <row r="5620" spans="1:37" x14ac:dyDescent="0.3">
      <c r="A5620">
        <v>65408</v>
      </c>
      <c r="B5620" t="s">
        <v>4146</v>
      </c>
      <c r="C5620" t="s">
        <v>5725</v>
      </c>
      <c r="D5620" t="s">
        <v>9606</v>
      </c>
      <c r="E5620" t="s">
        <v>9607</v>
      </c>
      <c r="F5620" t="s">
        <v>94</v>
      </c>
      <c r="G5620" t="s">
        <v>33</v>
      </c>
      <c r="H5620" t="s">
        <v>34</v>
      </c>
      <c r="I5620" t="s">
        <v>35</v>
      </c>
      <c r="J5620" t="s">
        <v>36</v>
      </c>
      <c r="K5620" s="2">
        <v>41310</v>
      </c>
      <c r="L5620" t="s">
        <v>4719</v>
      </c>
      <c r="M5620" s="4">
        <v>41479</v>
      </c>
      <c r="N5620" s="4">
        <v>41479</v>
      </c>
      <c r="O5620" s="1">
        <v>41479</v>
      </c>
      <c r="P5620" t="s">
        <v>38</v>
      </c>
      <c r="R5620" t="s">
        <v>39</v>
      </c>
      <c r="S5620" t="s">
        <v>125</v>
      </c>
      <c r="T5620" t="s">
        <v>126</v>
      </c>
      <c r="U5620" t="s">
        <v>127</v>
      </c>
      <c r="V5620" t="s">
        <v>128</v>
      </c>
      <c r="W5620" s="6" t="s">
        <v>44</v>
      </c>
      <c r="X5620" t="s">
        <v>45</v>
      </c>
      <c r="Y5620">
        <v>20</v>
      </c>
      <c r="Z5620">
        <v>6900</v>
      </c>
      <c r="AA5620" t="s">
        <v>94</v>
      </c>
      <c r="AB5620" s="5">
        <f t="shared" si="174"/>
        <v>21638.408070175439</v>
      </c>
      <c r="AC5620" s="3">
        <v>220800</v>
      </c>
      <c r="AD5620" s="3">
        <v>32</v>
      </c>
      <c r="AE5620" s="3">
        <v>1.6</v>
      </c>
      <c r="AF5620" t="s">
        <v>125</v>
      </c>
      <c r="AG5620" t="s">
        <v>47</v>
      </c>
      <c r="AH5620" s="8">
        <v>2262</v>
      </c>
      <c r="AI5620" s="12">
        <v>27038.58</v>
      </c>
      <c r="AJ5620" s="9">
        <v>273.13</v>
      </c>
      <c r="AK5620" s="5">
        <f t="shared" si="175"/>
        <v>0</v>
      </c>
    </row>
    <row r="5621" spans="1:37" hidden="1" x14ac:dyDescent="0.3">
      <c r="A5621">
        <v>65436</v>
      </c>
      <c r="B5621" t="s">
        <v>4198</v>
      </c>
      <c r="C5621" t="s">
        <v>4737</v>
      </c>
      <c r="D5621" t="s">
        <v>4738</v>
      </c>
      <c r="E5621" t="s">
        <v>4739</v>
      </c>
      <c r="F5621" t="s">
        <v>231</v>
      </c>
      <c r="G5621" t="s">
        <v>4740</v>
      </c>
      <c r="H5621" t="s">
        <v>34</v>
      </c>
      <c r="I5621" t="s">
        <v>232</v>
      </c>
      <c r="J5621" t="s">
        <v>310</v>
      </c>
      <c r="K5621" t="s">
        <v>4741</v>
      </c>
      <c r="L5621" t="s">
        <v>37</v>
      </c>
      <c r="M5621" s="4">
        <v>41380</v>
      </c>
      <c r="N5621" s="4">
        <v>41380</v>
      </c>
      <c r="O5621" s="1">
        <v>41380</v>
      </c>
      <c r="P5621" t="s">
        <v>52</v>
      </c>
      <c r="R5621" t="s">
        <v>53</v>
      </c>
      <c r="S5621" t="s">
        <v>312</v>
      </c>
      <c r="T5621" t="s">
        <v>471</v>
      </c>
      <c r="U5621" t="s">
        <v>116</v>
      </c>
      <c r="V5621" t="s">
        <v>57</v>
      </c>
      <c r="W5621" s="6" t="s">
        <v>472</v>
      </c>
      <c r="X5621" t="s">
        <v>76</v>
      </c>
      <c r="Y5621">
        <v>60</v>
      </c>
      <c r="Z5621">
        <v>45</v>
      </c>
      <c r="AA5621" t="s">
        <v>231</v>
      </c>
      <c r="AB5621" s="5">
        <f t="shared" si="174"/>
        <v>2371.7673611111113</v>
      </c>
      <c r="AC5621" s="3">
        <v>281.2</v>
      </c>
      <c r="AD5621" s="3">
        <v>6.25</v>
      </c>
      <c r="AE5621" s="3">
        <v>0.1</v>
      </c>
      <c r="AF5621" t="s">
        <v>122</v>
      </c>
      <c r="AG5621" t="s">
        <v>109</v>
      </c>
      <c r="AH5621" s="8" t="s">
        <v>44</v>
      </c>
      <c r="AI5621" s="7" t="s">
        <v>44</v>
      </c>
      <c r="AJ5621" s="9">
        <v>0.35</v>
      </c>
      <c r="AK5621" s="5">
        <f t="shared" si="175"/>
        <v>0</v>
      </c>
    </row>
    <row r="5622" spans="1:37" hidden="1" x14ac:dyDescent="0.3">
      <c r="A5622">
        <v>65450</v>
      </c>
      <c r="B5622" t="s">
        <v>4220</v>
      </c>
      <c r="C5622" t="s">
        <v>6356</v>
      </c>
      <c r="D5622" t="s">
        <v>6357</v>
      </c>
      <c r="E5622" t="s">
        <v>9608</v>
      </c>
      <c r="F5622" t="s">
        <v>87</v>
      </c>
      <c r="G5622" t="s">
        <v>33</v>
      </c>
      <c r="H5622" t="s">
        <v>34</v>
      </c>
      <c r="I5622" t="s">
        <v>35</v>
      </c>
      <c r="J5622" t="s">
        <v>36</v>
      </c>
      <c r="K5622" s="2">
        <v>41553</v>
      </c>
      <c r="L5622" s="2">
        <v>41554</v>
      </c>
      <c r="M5622" s="4">
        <v>41535</v>
      </c>
      <c r="N5622" s="4">
        <v>41535</v>
      </c>
      <c r="O5622" s="1">
        <v>41535</v>
      </c>
      <c r="P5622" t="s">
        <v>38</v>
      </c>
      <c r="R5622" t="s">
        <v>39</v>
      </c>
      <c r="S5622" t="s">
        <v>199</v>
      </c>
      <c r="T5622" t="s">
        <v>65</v>
      </c>
      <c r="U5622" t="s">
        <v>66</v>
      </c>
      <c r="V5622" t="s">
        <v>67</v>
      </c>
      <c r="W5622" s="6" t="s">
        <v>44</v>
      </c>
      <c r="X5622" t="s">
        <v>45</v>
      </c>
      <c r="Y5622">
        <v>100</v>
      </c>
      <c r="Z5622">
        <v>3067</v>
      </c>
      <c r="AA5622" t="s">
        <v>87</v>
      </c>
      <c r="AB5622" s="5">
        <f t="shared" si="174"/>
        <v>2371.7673611111113</v>
      </c>
      <c r="AC5622" s="3">
        <v>272963</v>
      </c>
      <c r="AD5622" s="3">
        <v>89</v>
      </c>
      <c r="AE5622" s="3">
        <v>0.89</v>
      </c>
      <c r="AF5622" t="s">
        <v>4152</v>
      </c>
      <c r="AG5622" t="s">
        <v>47</v>
      </c>
      <c r="AH5622" s="8">
        <v>1228</v>
      </c>
      <c r="AI5622" s="7">
        <v>13325.65</v>
      </c>
      <c r="AJ5622" s="9">
        <v>337.66</v>
      </c>
      <c r="AK5622" s="5">
        <f t="shared" si="175"/>
        <v>0</v>
      </c>
    </row>
    <row r="5623" spans="1:37" x14ac:dyDescent="0.3">
      <c r="A5623">
        <v>65452</v>
      </c>
      <c r="B5623" t="s">
        <v>4170</v>
      </c>
      <c r="C5623" t="s">
        <v>7783</v>
      </c>
      <c r="D5623" t="s">
        <v>9609</v>
      </c>
      <c r="E5623" t="s">
        <v>9610</v>
      </c>
      <c r="F5623" t="s">
        <v>4174</v>
      </c>
      <c r="G5623" t="s">
        <v>33</v>
      </c>
      <c r="H5623" t="s">
        <v>34</v>
      </c>
      <c r="I5623" t="s">
        <v>35</v>
      </c>
      <c r="J5623" t="s">
        <v>36</v>
      </c>
      <c r="K5623" s="2">
        <v>41791</v>
      </c>
      <c r="L5623" s="2">
        <v>41700</v>
      </c>
      <c r="M5623" s="4">
        <v>41722</v>
      </c>
      <c r="N5623" s="4">
        <v>41722</v>
      </c>
      <c r="O5623" s="1">
        <v>41722</v>
      </c>
      <c r="P5623" t="s">
        <v>38</v>
      </c>
      <c r="R5623" t="s">
        <v>39</v>
      </c>
      <c r="S5623" t="s">
        <v>182</v>
      </c>
      <c r="T5623" t="s">
        <v>4181</v>
      </c>
      <c r="U5623" t="s">
        <v>4182</v>
      </c>
      <c r="V5623" t="s">
        <v>185</v>
      </c>
      <c r="W5623" s="6" t="s">
        <v>44</v>
      </c>
      <c r="X5623" t="s">
        <v>45</v>
      </c>
      <c r="Y5623">
        <v>30</v>
      </c>
      <c r="Z5623">
        <v>345</v>
      </c>
      <c r="AA5623" t="s">
        <v>4174</v>
      </c>
      <c r="AB5623" s="5">
        <f t="shared" si="174"/>
        <v>21638.408070175439</v>
      </c>
      <c r="AC5623" s="3">
        <v>9522</v>
      </c>
      <c r="AD5623" s="3">
        <v>27.6</v>
      </c>
      <c r="AE5623" s="3">
        <v>0.92</v>
      </c>
      <c r="AF5623" t="s">
        <v>186</v>
      </c>
      <c r="AG5623" t="s">
        <v>47</v>
      </c>
      <c r="AH5623" s="8">
        <v>37</v>
      </c>
      <c r="AI5623" s="12">
        <v>946.77</v>
      </c>
      <c r="AJ5623" s="9">
        <v>9.7899999999999991</v>
      </c>
      <c r="AK5623" s="5">
        <f t="shared" si="175"/>
        <v>0</v>
      </c>
    </row>
    <row r="5624" spans="1:37" hidden="1" x14ac:dyDescent="0.3">
      <c r="A5624">
        <v>65458</v>
      </c>
      <c r="B5624" t="s">
        <v>4198</v>
      </c>
      <c r="C5624" t="s">
        <v>4216</v>
      </c>
      <c r="D5624" t="s">
        <v>5150</v>
      </c>
      <c r="E5624" t="s">
        <v>5465</v>
      </c>
      <c r="F5624" t="s">
        <v>231</v>
      </c>
      <c r="G5624" t="s">
        <v>33</v>
      </c>
      <c r="H5624" t="s">
        <v>34</v>
      </c>
      <c r="I5624" t="s">
        <v>232</v>
      </c>
      <c r="J5624" t="s">
        <v>310</v>
      </c>
      <c r="K5624" s="2">
        <v>41585</v>
      </c>
      <c r="L5624" t="s">
        <v>4363</v>
      </c>
      <c r="M5624" s="4">
        <v>41880</v>
      </c>
      <c r="N5624" s="4">
        <v>41880</v>
      </c>
      <c r="O5624" s="1">
        <v>41880</v>
      </c>
      <c r="P5624" t="s">
        <v>52</v>
      </c>
      <c r="R5624" t="s">
        <v>53</v>
      </c>
      <c r="S5624" t="s">
        <v>312</v>
      </c>
      <c r="T5624" t="s">
        <v>5287</v>
      </c>
      <c r="U5624" t="s">
        <v>357</v>
      </c>
      <c r="V5624" t="s">
        <v>57</v>
      </c>
      <c r="W5624" s="6" t="s">
        <v>874</v>
      </c>
      <c r="X5624" t="s">
        <v>90</v>
      </c>
      <c r="Y5624">
        <v>240</v>
      </c>
      <c r="Z5624">
        <v>171</v>
      </c>
      <c r="AA5624" t="s">
        <v>231</v>
      </c>
      <c r="AB5624" s="5">
        <f t="shared" si="174"/>
        <v>2371.7673611111113</v>
      </c>
      <c r="AC5624" s="3">
        <v>4623.54</v>
      </c>
      <c r="AD5624" s="3">
        <v>27.04</v>
      </c>
      <c r="AE5624" s="3">
        <v>0.11</v>
      </c>
      <c r="AF5624" t="s">
        <v>60</v>
      </c>
      <c r="AG5624" t="s">
        <v>109</v>
      </c>
      <c r="AH5624" s="8" t="s">
        <v>44</v>
      </c>
      <c r="AI5624" s="7" t="s">
        <v>44</v>
      </c>
      <c r="AJ5624" s="9">
        <v>5.72</v>
      </c>
      <c r="AK5624" s="5">
        <f t="shared" si="175"/>
        <v>0</v>
      </c>
    </row>
    <row r="5625" spans="1:37" x14ac:dyDescent="0.3">
      <c r="A5625">
        <v>65478</v>
      </c>
      <c r="B5625" t="s">
        <v>4244</v>
      </c>
      <c r="C5625" t="s">
        <v>5009</v>
      </c>
      <c r="D5625" t="s">
        <v>9611</v>
      </c>
      <c r="E5625" t="s">
        <v>9612</v>
      </c>
      <c r="F5625" t="s">
        <v>32</v>
      </c>
      <c r="G5625" t="s">
        <v>33</v>
      </c>
      <c r="H5625" t="s">
        <v>34</v>
      </c>
      <c r="I5625" t="s">
        <v>35</v>
      </c>
      <c r="J5625" t="s">
        <v>36</v>
      </c>
      <c r="K5625" t="s">
        <v>5012</v>
      </c>
      <c r="L5625" t="s">
        <v>7082</v>
      </c>
      <c r="M5625" s="4">
        <v>41681</v>
      </c>
      <c r="N5625" s="4">
        <v>41681</v>
      </c>
      <c r="O5625" s="1">
        <v>41681</v>
      </c>
      <c r="P5625" t="s">
        <v>38</v>
      </c>
      <c r="R5625" t="s">
        <v>39</v>
      </c>
      <c r="S5625" t="s">
        <v>212</v>
      </c>
      <c r="T5625" t="s">
        <v>213</v>
      </c>
      <c r="U5625" t="s">
        <v>214</v>
      </c>
      <c r="V5625" t="s">
        <v>215</v>
      </c>
      <c r="W5625" s="6" t="s">
        <v>44</v>
      </c>
      <c r="X5625" t="s">
        <v>45</v>
      </c>
      <c r="Y5625">
        <v>25</v>
      </c>
      <c r="Z5625">
        <v>3700</v>
      </c>
      <c r="AA5625" t="s">
        <v>32</v>
      </c>
      <c r="AB5625" s="5">
        <f t="shared" si="174"/>
        <v>21638.408070175439</v>
      </c>
      <c r="AC5625" s="3">
        <v>75850</v>
      </c>
      <c r="AD5625" s="3">
        <v>20.5</v>
      </c>
      <c r="AE5625" s="3">
        <v>0.82</v>
      </c>
      <c r="AF5625" t="s">
        <v>216</v>
      </c>
      <c r="AG5625" t="s">
        <v>47</v>
      </c>
      <c r="AH5625" s="8">
        <v>1281</v>
      </c>
      <c r="AI5625" s="12">
        <v>13222.33</v>
      </c>
      <c r="AJ5625" s="9">
        <v>77.97</v>
      </c>
      <c r="AK5625" s="5">
        <f t="shared" si="175"/>
        <v>0</v>
      </c>
    </row>
    <row r="5626" spans="1:37" x14ac:dyDescent="0.3">
      <c r="A5626">
        <v>65484</v>
      </c>
      <c r="B5626" t="s">
        <v>4141</v>
      </c>
      <c r="C5626" t="s">
        <v>4990</v>
      </c>
      <c r="D5626" t="s">
        <v>9613</v>
      </c>
      <c r="E5626" t="s">
        <v>9614</v>
      </c>
      <c r="F5626" t="s">
        <v>51</v>
      </c>
      <c r="G5626" t="s">
        <v>33</v>
      </c>
      <c r="H5626" t="s">
        <v>34</v>
      </c>
      <c r="I5626" t="s">
        <v>63</v>
      </c>
      <c r="J5626" t="s">
        <v>36</v>
      </c>
      <c r="K5626" s="2">
        <v>41217</v>
      </c>
      <c r="L5626" t="s">
        <v>4355</v>
      </c>
      <c r="M5626" s="4">
        <v>41209</v>
      </c>
      <c r="N5626" s="4">
        <v>41209</v>
      </c>
      <c r="O5626" s="1">
        <v>41209</v>
      </c>
      <c r="P5626" t="s">
        <v>52</v>
      </c>
      <c r="R5626" t="s">
        <v>71</v>
      </c>
      <c r="S5626" t="s">
        <v>114</v>
      </c>
      <c r="T5626" t="s">
        <v>4356</v>
      </c>
      <c r="U5626" t="s">
        <v>529</v>
      </c>
      <c r="V5626" t="s">
        <v>530</v>
      </c>
      <c r="W5626" s="6" t="s">
        <v>433</v>
      </c>
      <c r="X5626" t="s">
        <v>76</v>
      </c>
      <c r="Y5626">
        <v>30</v>
      </c>
      <c r="Z5626">
        <v>326</v>
      </c>
      <c r="AA5626" t="s">
        <v>51</v>
      </c>
      <c r="AB5626" s="5">
        <f t="shared" si="174"/>
        <v>21638.408070175439</v>
      </c>
      <c r="AC5626" s="3">
        <v>7582.76</v>
      </c>
      <c r="AD5626" s="3">
        <v>23.26</v>
      </c>
      <c r="AE5626" s="3">
        <v>0.78</v>
      </c>
      <c r="AF5626" t="s">
        <v>122</v>
      </c>
      <c r="AG5626" t="s">
        <v>47</v>
      </c>
      <c r="AH5626" s="8">
        <v>34</v>
      </c>
      <c r="AI5626" s="12">
        <v>404.78</v>
      </c>
      <c r="AJ5626" s="9">
        <v>10.63</v>
      </c>
      <c r="AK5626" s="5">
        <f t="shared" si="175"/>
        <v>0</v>
      </c>
    </row>
    <row r="5627" spans="1:37" x14ac:dyDescent="0.3">
      <c r="A5627">
        <v>65487</v>
      </c>
      <c r="B5627" t="s">
        <v>4193</v>
      </c>
      <c r="C5627" t="s">
        <v>5362</v>
      </c>
      <c r="D5627" t="s">
        <v>9615</v>
      </c>
      <c r="E5627" t="s">
        <v>9616</v>
      </c>
      <c r="F5627" t="s">
        <v>231</v>
      </c>
      <c r="G5627" t="s">
        <v>33</v>
      </c>
      <c r="H5627" t="s">
        <v>34</v>
      </c>
      <c r="I5627" t="s">
        <v>232</v>
      </c>
      <c r="J5627" t="s">
        <v>3844</v>
      </c>
      <c r="K5627" s="2">
        <v>40850</v>
      </c>
      <c r="L5627" t="s">
        <v>5291</v>
      </c>
      <c r="M5627" s="4">
        <v>40917</v>
      </c>
      <c r="N5627" s="4">
        <v>40917</v>
      </c>
      <c r="O5627" s="1">
        <v>40917</v>
      </c>
      <c r="P5627" t="s">
        <v>52</v>
      </c>
      <c r="R5627" t="s">
        <v>53</v>
      </c>
      <c r="S5627" t="s">
        <v>1067</v>
      </c>
      <c r="T5627" t="s">
        <v>1388</v>
      </c>
      <c r="U5627" t="s">
        <v>357</v>
      </c>
      <c r="V5627" t="s">
        <v>358</v>
      </c>
      <c r="W5627" s="6" t="s">
        <v>874</v>
      </c>
      <c r="X5627" t="s">
        <v>90</v>
      </c>
      <c r="Y5627">
        <v>240</v>
      </c>
      <c r="Z5627">
        <v>10000</v>
      </c>
      <c r="AA5627" t="s">
        <v>231</v>
      </c>
      <c r="AB5627" s="5">
        <f t="shared" si="174"/>
        <v>21638.408070175439</v>
      </c>
      <c r="AC5627" s="3">
        <v>92800</v>
      </c>
      <c r="AD5627" s="3">
        <v>9.2799999999999994</v>
      </c>
      <c r="AE5627" s="3">
        <v>0.04</v>
      </c>
      <c r="AF5627" t="s">
        <v>236</v>
      </c>
      <c r="AG5627" t="s">
        <v>47</v>
      </c>
      <c r="AH5627" s="8">
        <v>3853</v>
      </c>
      <c r="AI5627" s="12">
        <v>4228.6099999999997</v>
      </c>
      <c r="AJ5627" s="9">
        <v>153.12</v>
      </c>
      <c r="AK5627" s="5">
        <f t="shared" si="175"/>
        <v>0</v>
      </c>
    </row>
    <row r="5628" spans="1:37" x14ac:dyDescent="0.3">
      <c r="A5628">
        <v>65545</v>
      </c>
      <c r="B5628" t="s">
        <v>4198</v>
      </c>
      <c r="C5628" t="s">
        <v>4203</v>
      </c>
      <c r="D5628" t="s">
        <v>4551</v>
      </c>
      <c r="E5628" t="s">
        <v>4552</v>
      </c>
      <c r="F5628" t="s">
        <v>231</v>
      </c>
      <c r="G5628" t="s">
        <v>33</v>
      </c>
      <c r="H5628" t="s">
        <v>34</v>
      </c>
      <c r="I5628" t="s">
        <v>232</v>
      </c>
      <c r="J5628" t="s">
        <v>310</v>
      </c>
      <c r="K5628" t="s">
        <v>4206</v>
      </c>
      <c r="L5628" s="2">
        <v>41708</v>
      </c>
      <c r="M5628" s="4">
        <v>41915</v>
      </c>
      <c r="N5628" s="4">
        <v>41915</v>
      </c>
      <c r="O5628" s="1">
        <v>41915</v>
      </c>
      <c r="P5628" t="s">
        <v>52</v>
      </c>
      <c r="R5628" t="s">
        <v>71</v>
      </c>
      <c r="S5628" t="s">
        <v>4202</v>
      </c>
      <c r="T5628" t="s">
        <v>332</v>
      </c>
      <c r="U5628" t="s">
        <v>242</v>
      </c>
      <c r="V5628" t="s">
        <v>57</v>
      </c>
      <c r="W5628" s="6" t="s">
        <v>244</v>
      </c>
      <c r="X5628" t="s">
        <v>76</v>
      </c>
      <c r="Y5628">
        <v>30</v>
      </c>
      <c r="Z5628">
        <v>43</v>
      </c>
      <c r="AA5628" t="s">
        <v>231</v>
      </c>
      <c r="AB5628" s="5">
        <f t="shared" si="174"/>
        <v>21638.408070175439</v>
      </c>
      <c r="AC5628" s="3">
        <v>822.19</v>
      </c>
      <c r="AD5628" s="3">
        <v>19.12</v>
      </c>
      <c r="AE5628" s="3">
        <v>0.64</v>
      </c>
      <c r="AF5628" t="s">
        <v>307</v>
      </c>
      <c r="AG5628" t="s">
        <v>109</v>
      </c>
      <c r="AH5628" s="8" t="s">
        <v>44</v>
      </c>
      <c r="AI5628" s="12" t="s">
        <v>44</v>
      </c>
      <c r="AJ5628" s="9">
        <v>0.85</v>
      </c>
      <c r="AK5628" s="5">
        <f t="shared" si="175"/>
        <v>0</v>
      </c>
    </row>
    <row r="5629" spans="1:37" hidden="1" x14ac:dyDescent="0.3">
      <c r="A5629">
        <v>65548</v>
      </c>
      <c r="B5629" t="s">
        <v>4193</v>
      </c>
      <c r="C5629" t="s">
        <v>4194</v>
      </c>
      <c r="D5629" t="s">
        <v>5857</v>
      </c>
      <c r="E5629" t="s">
        <v>9617</v>
      </c>
      <c r="F5629" t="s">
        <v>231</v>
      </c>
      <c r="G5629" t="s">
        <v>33</v>
      </c>
      <c r="H5629" t="s">
        <v>34</v>
      </c>
      <c r="I5629" t="s">
        <v>232</v>
      </c>
      <c r="J5629" t="s">
        <v>3844</v>
      </c>
      <c r="K5629" s="2">
        <v>40819</v>
      </c>
      <c r="L5629" t="s">
        <v>4197</v>
      </c>
      <c r="M5629" s="4">
        <v>40826</v>
      </c>
      <c r="N5629" s="4">
        <v>40841</v>
      </c>
      <c r="O5629" s="1">
        <v>40841</v>
      </c>
      <c r="P5629" t="s">
        <v>52</v>
      </c>
      <c r="R5629" t="s">
        <v>71</v>
      </c>
      <c r="S5629" t="s">
        <v>54</v>
      </c>
      <c r="T5629" t="s">
        <v>305</v>
      </c>
      <c r="U5629" t="s">
        <v>98</v>
      </c>
      <c r="V5629" t="s">
        <v>57</v>
      </c>
      <c r="W5629" s="6" t="s">
        <v>306</v>
      </c>
      <c r="X5629" t="s">
        <v>76</v>
      </c>
      <c r="Y5629">
        <v>30</v>
      </c>
      <c r="Z5629">
        <v>70</v>
      </c>
      <c r="AA5629" t="s">
        <v>231</v>
      </c>
      <c r="AB5629" s="5">
        <f t="shared" si="174"/>
        <v>2371.7673611111113</v>
      </c>
      <c r="AC5629" s="3">
        <v>315.7</v>
      </c>
      <c r="AD5629" s="3">
        <v>4.51</v>
      </c>
      <c r="AE5629" s="3">
        <v>0.15</v>
      </c>
      <c r="AF5629" t="s">
        <v>60</v>
      </c>
      <c r="AG5629" t="s">
        <v>47</v>
      </c>
      <c r="AH5629" s="8">
        <v>6</v>
      </c>
      <c r="AI5629" s="7">
        <v>9951.3799999999992</v>
      </c>
      <c r="AJ5629" s="9">
        <v>0.52</v>
      </c>
      <c r="AK5629" s="5">
        <f t="shared" si="175"/>
        <v>-15</v>
      </c>
    </row>
    <row r="5630" spans="1:37" x14ac:dyDescent="0.3">
      <c r="A5630">
        <v>65555</v>
      </c>
      <c r="B5630" t="s">
        <v>4415</v>
      </c>
      <c r="C5630" t="s">
        <v>4463</v>
      </c>
      <c r="D5630" t="s">
        <v>4464</v>
      </c>
      <c r="E5630" t="s">
        <v>9618</v>
      </c>
      <c r="F5630" t="s">
        <v>105</v>
      </c>
      <c r="G5630" t="s">
        <v>33</v>
      </c>
      <c r="H5630" t="s">
        <v>34</v>
      </c>
      <c r="I5630" t="s">
        <v>35</v>
      </c>
      <c r="J5630" t="s">
        <v>36</v>
      </c>
      <c r="K5630" t="s">
        <v>4466</v>
      </c>
      <c r="L5630" t="s">
        <v>4467</v>
      </c>
      <c r="M5630" s="4">
        <v>41534</v>
      </c>
      <c r="N5630" s="4">
        <v>41533</v>
      </c>
      <c r="O5630" s="1">
        <v>41533</v>
      </c>
      <c r="P5630" t="s">
        <v>38</v>
      </c>
      <c r="R5630" t="s">
        <v>39</v>
      </c>
      <c r="S5630" t="s">
        <v>212</v>
      </c>
      <c r="T5630" t="s">
        <v>65</v>
      </c>
      <c r="U5630" t="s">
        <v>66</v>
      </c>
      <c r="V5630" t="s">
        <v>67</v>
      </c>
      <c r="W5630" s="6" t="s">
        <v>44</v>
      </c>
      <c r="X5630" t="s">
        <v>45</v>
      </c>
      <c r="Y5630">
        <v>100</v>
      </c>
      <c r="Z5630">
        <v>3015</v>
      </c>
      <c r="AA5630" t="s">
        <v>105</v>
      </c>
      <c r="AB5630" s="5">
        <f t="shared" si="174"/>
        <v>21638.408070175439</v>
      </c>
      <c r="AC5630" s="3">
        <v>0</v>
      </c>
      <c r="AD5630" s="3">
        <v>0</v>
      </c>
      <c r="AE5630" s="3">
        <v>0</v>
      </c>
      <c r="AF5630" t="s">
        <v>4152</v>
      </c>
      <c r="AG5630" t="s">
        <v>47</v>
      </c>
      <c r="AH5630" s="8">
        <v>1249</v>
      </c>
      <c r="AI5630" s="12">
        <v>20906.77</v>
      </c>
      <c r="AJ5630" s="9">
        <v>0</v>
      </c>
      <c r="AK5630" s="5">
        <f t="shared" si="175"/>
        <v>1</v>
      </c>
    </row>
    <row r="5631" spans="1:37" x14ac:dyDescent="0.3">
      <c r="A5631">
        <v>65574</v>
      </c>
      <c r="B5631" t="s">
        <v>4153</v>
      </c>
      <c r="C5631" t="s">
        <v>6641</v>
      </c>
      <c r="D5631" t="s">
        <v>6642</v>
      </c>
      <c r="E5631" t="s">
        <v>6643</v>
      </c>
      <c r="F5631" t="s">
        <v>151</v>
      </c>
      <c r="G5631" t="s">
        <v>33</v>
      </c>
      <c r="H5631" t="s">
        <v>34</v>
      </c>
      <c r="I5631" t="s">
        <v>112</v>
      </c>
      <c r="J5631" t="s">
        <v>36</v>
      </c>
      <c r="K5631" s="2">
        <v>39883</v>
      </c>
      <c r="L5631" t="s">
        <v>6644</v>
      </c>
      <c r="M5631" s="4">
        <v>40233</v>
      </c>
      <c r="N5631" s="4">
        <v>40233</v>
      </c>
      <c r="O5631" s="1">
        <v>40233</v>
      </c>
      <c r="P5631" t="s">
        <v>52</v>
      </c>
      <c r="R5631" t="s">
        <v>53</v>
      </c>
      <c r="S5631" t="s">
        <v>156</v>
      </c>
      <c r="T5631" t="s">
        <v>173</v>
      </c>
      <c r="U5631" t="s">
        <v>158</v>
      </c>
      <c r="V5631" t="s">
        <v>159</v>
      </c>
      <c r="W5631" s="6" t="s">
        <v>174</v>
      </c>
      <c r="X5631" t="s">
        <v>175</v>
      </c>
      <c r="Y5631">
        <v>200</v>
      </c>
      <c r="Z5631">
        <v>192</v>
      </c>
      <c r="AA5631" t="s">
        <v>151</v>
      </c>
      <c r="AB5631" s="5">
        <f t="shared" si="174"/>
        <v>21638.408070175439</v>
      </c>
      <c r="AC5631" s="3">
        <v>2417.2800000000002</v>
      </c>
      <c r="AD5631" s="3">
        <v>12.59</v>
      </c>
      <c r="AE5631" s="3">
        <v>0.06</v>
      </c>
      <c r="AF5631" t="s">
        <v>160</v>
      </c>
      <c r="AG5631" t="s">
        <v>109</v>
      </c>
      <c r="AH5631" s="8" t="s">
        <v>44</v>
      </c>
      <c r="AI5631" s="12" t="s">
        <v>44</v>
      </c>
      <c r="AJ5631" s="9">
        <v>5.21</v>
      </c>
      <c r="AK5631" s="5">
        <f t="shared" si="175"/>
        <v>0</v>
      </c>
    </row>
    <row r="5632" spans="1:37" x14ac:dyDescent="0.3">
      <c r="A5632">
        <v>65579</v>
      </c>
      <c r="B5632" t="s">
        <v>4415</v>
      </c>
      <c r="C5632" t="s">
        <v>7645</v>
      </c>
      <c r="D5632" t="s">
        <v>9619</v>
      </c>
      <c r="E5632" t="s">
        <v>9620</v>
      </c>
      <c r="F5632" t="s">
        <v>105</v>
      </c>
      <c r="G5632" t="s">
        <v>33</v>
      </c>
      <c r="H5632" t="s">
        <v>34</v>
      </c>
      <c r="I5632" t="s">
        <v>63</v>
      </c>
      <c r="J5632" t="s">
        <v>36</v>
      </c>
      <c r="K5632" s="2">
        <v>40181</v>
      </c>
      <c r="L5632" s="2">
        <v>40515</v>
      </c>
      <c r="M5632" s="4">
        <v>40387</v>
      </c>
      <c r="N5632" s="4">
        <v>40387</v>
      </c>
      <c r="O5632" s="1">
        <v>40387</v>
      </c>
      <c r="P5632" t="s">
        <v>52</v>
      </c>
      <c r="R5632" t="s">
        <v>71</v>
      </c>
      <c r="S5632" t="s">
        <v>114</v>
      </c>
      <c r="T5632" t="s">
        <v>115</v>
      </c>
      <c r="U5632" t="s">
        <v>116</v>
      </c>
      <c r="V5632" t="s">
        <v>117</v>
      </c>
      <c r="W5632" s="6" t="s">
        <v>118</v>
      </c>
      <c r="X5632" t="s">
        <v>76</v>
      </c>
      <c r="Y5632">
        <v>120</v>
      </c>
      <c r="Z5632">
        <v>9007</v>
      </c>
      <c r="AA5632" t="s">
        <v>105</v>
      </c>
      <c r="AB5632" s="5">
        <f t="shared" si="174"/>
        <v>21638.408070175439</v>
      </c>
      <c r="AC5632" s="3">
        <v>325693.12</v>
      </c>
      <c r="AD5632" s="3">
        <v>36.159999999999997</v>
      </c>
      <c r="AE5632" s="3">
        <v>0.3</v>
      </c>
      <c r="AF5632" t="s">
        <v>122</v>
      </c>
      <c r="AG5632" t="s">
        <v>47</v>
      </c>
      <c r="AH5632" s="8">
        <v>2020</v>
      </c>
      <c r="AI5632" s="12">
        <v>9169.6299999999992</v>
      </c>
      <c r="AJ5632" s="9">
        <v>702.19</v>
      </c>
      <c r="AK5632" s="5">
        <f t="shared" si="175"/>
        <v>0</v>
      </c>
    </row>
    <row r="5633" spans="1:37" hidden="1" x14ac:dyDescent="0.3">
      <c r="A5633">
        <v>65588</v>
      </c>
      <c r="B5633" t="s">
        <v>4141</v>
      </c>
      <c r="C5633" t="s">
        <v>5006</v>
      </c>
      <c r="D5633" t="s">
        <v>6621</v>
      </c>
      <c r="E5633" t="s">
        <v>6622</v>
      </c>
      <c r="F5633" t="s">
        <v>51</v>
      </c>
      <c r="G5633" t="s">
        <v>33</v>
      </c>
      <c r="H5633" t="s">
        <v>34</v>
      </c>
      <c r="I5633" t="s">
        <v>35</v>
      </c>
      <c r="J5633" t="s">
        <v>36</v>
      </c>
      <c r="K5633" s="2">
        <v>39904</v>
      </c>
      <c r="L5633" s="2">
        <v>40513</v>
      </c>
      <c r="M5633" s="4">
        <v>40269</v>
      </c>
      <c r="N5633" s="4">
        <v>40269</v>
      </c>
      <c r="O5633" s="1">
        <v>40269</v>
      </c>
      <c r="P5633" t="s">
        <v>52</v>
      </c>
      <c r="R5633" t="s">
        <v>71</v>
      </c>
      <c r="S5633" t="s">
        <v>304</v>
      </c>
      <c r="T5633" t="s">
        <v>332</v>
      </c>
      <c r="U5633" t="s">
        <v>242</v>
      </c>
      <c r="V5633" t="s">
        <v>57</v>
      </c>
      <c r="W5633" s="6" t="s">
        <v>244</v>
      </c>
      <c r="X5633" t="s">
        <v>76</v>
      </c>
      <c r="Y5633">
        <v>30</v>
      </c>
      <c r="Z5633">
        <v>2856</v>
      </c>
      <c r="AA5633" t="s">
        <v>51</v>
      </c>
      <c r="AB5633" s="5">
        <f t="shared" si="174"/>
        <v>2371.7673611111113</v>
      </c>
      <c r="AC5633" s="3">
        <v>21420</v>
      </c>
      <c r="AD5633" s="3">
        <v>7.5</v>
      </c>
      <c r="AE5633" s="3">
        <v>0.25</v>
      </c>
      <c r="AF5633" t="s">
        <v>307</v>
      </c>
      <c r="AG5633" t="s">
        <v>109</v>
      </c>
      <c r="AH5633" s="8" t="s">
        <v>44</v>
      </c>
      <c r="AI5633" s="7" t="s">
        <v>44</v>
      </c>
      <c r="AJ5633" s="9">
        <v>46.18</v>
      </c>
      <c r="AK5633" s="5">
        <f t="shared" si="175"/>
        <v>0</v>
      </c>
    </row>
    <row r="5634" spans="1:37" hidden="1" x14ac:dyDescent="0.3">
      <c r="A5634">
        <v>65601</v>
      </c>
      <c r="B5634" t="s">
        <v>5915</v>
      </c>
      <c r="C5634" t="s">
        <v>5928</v>
      </c>
      <c r="D5634" t="s">
        <v>9621</v>
      </c>
      <c r="E5634" t="s">
        <v>9622</v>
      </c>
      <c r="F5634" t="s">
        <v>423</v>
      </c>
      <c r="G5634" t="s">
        <v>33</v>
      </c>
      <c r="H5634" t="s">
        <v>34</v>
      </c>
      <c r="I5634" t="s">
        <v>35</v>
      </c>
      <c r="J5634" t="s">
        <v>36</v>
      </c>
      <c r="K5634" s="2">
        <v>40065</v>
      </c>
      <c r="L5634" t="s">
        <v>5428</v>
      </c>
      <c r="M5634" s="4">
        <v>40238</v>
      </c>
      <c r="N5634" s="4">
        <v>40238</v>
      </c>
      <c r="O5634" s="1">
        <v>40238</v>
      </c>
      <c r="P5634" t="s">
        <v>38</v>
      </c>
      <c r="R5634" t="s">
        <v>252</v>
      </c>
      <c r="S5634" t="s">
        <v>205</v>
      </c>
      <c r="T5634" t="s">
        <v>1713</v>
      </c>
      <c r="U5634" t="s">
        <v>1714</v>
      </c>
      <c r="V5634" t="s">
        <v>208</v>
      </c>
      <c r="W5634" s="6" t="s">
        <v>44</v>
      </c>
      <c r="X5634" t="s">
        <v>254</v>
      </c>
      <c r="Y5634">
        <v>3</v>
      </c>
      <c r="Z5634">
        <v>10</v>
      </c>
      <c r="AA5634" t="s">
        <v>423</v>
      </c>
      <c r="AB5634" s="5">
        <f t="shared" si="174"/>
        <v>2371.7673611111113</v>
      </c>
      <c r="AC5634" s="3">
        <v>250</v>
      </c>
      <c r="AD5634" s="3">
        <v>25</v>
      </c>
      <c r="AE5634" s="3">
        <v>8.33</v>
      </c>
      <c r="AF5634" t="s">
        <v>1715</v>
      </c>
      <c r="AG5634" t="s">
        <v>47</v>
      </c>
      <c r="AH5634" s="8">
        <v>6</v>
      </c>
      <c r="AI5634" s="7">
        <v>402.42</v>
      </c>
      <c r="AJ5634" s="9">
        <v>0.49</v>
      </c>
      <c r="AK5634" s="5">
        <f t="shared" si="175"/>
        <v>0</v>
      </c>
    </row>
    <row r="5635" spans="1:37" x14ac:dyDescent="0.3">
      <c r="A5635">
        <v>65609</v>
      </c>
      <c r="B5635" t="s">
        <v>4164</v>
      </c>
      <c r="C5635" t="s">
        <v>5173</v>
      </c>
      <c r="D5635" t="s">
        <v>5174</v>
      </c>
      <c r="E5635" t="s">
        <v>5175</v>
      </c>
      <c r="F5635" t="s">
        <v>455</v>
      </c>
      <c r="G5635" t="s">
        <v>33</v>
      </c>
      <c r="H5635" t="s">
        <v>34</v>
      </c>
      <c r="I5635" t="s">
        <v>35</v>
      </c>
      <c r="J5635" t="s">
        <v>36</v>
      </c>
      <c r="K5635" s="2">
        <v>41252</v>
      </c>
      <c r="L5635" s="2">
        <v>41192</v>
      </c>
      <c r="M5635" s="4">
        <v>41268</v>
      </c>
      <c r="N5635" s="4">
        <v>41268</v>
      </c>
      <c r="O5635" s="1">
        <v>41268</v>
      </c>
      <c r="P5635" t="s">
        <v>38</v>
      </c>
      <c r="R5635" t="s">
        <v>252</v>
      </c>
      <c r="S5635" t="s">
        <v>199</v>
      </c>
      <c r="T5635" t="s">
        <v>4843</v>
      </c>
      <c r="U5635" t="s">
        <v>4843</v>
      </c>
      <c r="V5635" t="s">
        <v>67</v>
      </c>
      <c r="W5635" s="6" t="s">
        <v>44</v>
      </c>
      <c r="X5635" t="s">
        <v>254</v>
      </c>
      <c r="Y5635">
        <v>1</v>
      </c>
      <c r="Z5635">
        <v>81</v>
      </c>
      <c r="AA5635" t="s">
        <v>455</v>
      </c>
      <c r="AB5635" s="5">
        <f t="shared" ref="AB5635:AB5698" si="176">AVERAGEIF(P:P,P5636,Z:Z)</f>
        <v>21638.408070175439</v>
      </c>
      <c r="AC5635" s="3">
        <v>405</v>
      </c>
      <c r="AD5635" s="3">
        <v>5</v>
      </c>
      <c r="AE5635" s="3">
        <v>5</v>
      </c>
      <c r="AF5635" t="s">
        <v>4152</v>
      </c>
      <c r="AG5635" t="s">
        <v>109</v>
      </c>
      <c r="AH5635" s="8" t="s">
        <v>44</v>
      </c>
      <c r="AI5635" s="12" t="s">
        <v>44</v>
      </c>
      <c r="AJ5635" s="9">
        <v>0.56999999999999995</v>
      </c>
      <c r="AK5635" s="5">
        <f t="shared" ref="AK5635:AK5698" si="177">M5635-N5635</f>
        <v>0</v>
      </c>
    </row>
    <row r="5636" spans="1:37" x14ac:dyDescent="0.3">
      <c r="A5636">
        <v>65617</v>
      </c>
      <c r="B5636" t="s">
        <v>4415</v>
      </c>
      <c r="C5636" t="s">
        <v>5030</v>
      </c>
      <c r="D5636" t="s">
        <v>5031</v>
      </c>
      <c r="E5636" t="s">
        <v>9623</v>
      </c>
      <c r="F5636" t="s">
        <v>105</v>
      </c>
      <c r="G5636" t="s">
        <v>33</v>
      </c>
      <c r="H5636" t="s">
        <v>34</v>
      </c>
      <c r="I5636" t="s">
        <v>35</v>
      </c>
      <c r="J5636" t="s">
        <v>36</v>
      </c>
      <c r="K5636" t="s">
        <v>5033</v>
      </c>
      <c r="L5636" t="s">
        <v>5034</v>
      </c>
      <c r="M5636" s="4">
        <v>40397</v>
      </c>
      <c r="N5636" s="4">
        <v>40397</v>
      </c>
      <c r="O5636" s="1">
        <v>40397</v>
      </c>
      <c r="P5636" t="s">
        <v>52</v>
      </c>
      <c r="R5636" t="s">
        <v>71</v>
      </c>
      <c r="S5636" t="s">
        <v>54</v>
      </c>
      <c r="T5636" t="s">
        <v>106</v>
      </c>
      <c r="U5636" t="s">
        <v>56</v>
      </c>
      <c r="V5636" t="s">
        <v>57</v>
      </c>
      <c r="W5636" s="6" t="s">
        <v>100</v>
      </c>
      <c r="X5636" t="s">
        <v>76</v>
      </c>
      <c r="Y5636">
        <v>60</v>
      </c>
      <c r="Z5636">
        <v>28800</v>
      </c>
      <c r="AA5636" t="s">
        <v>105</v>
      </c>
      <c r="AB5636" s="5">
        <f t="shared" si="176"/>
        <v>21638.408070175439</v>
      </c>
      <c r="AC5636" s="3">
        <v>74880</v>
      </c>
      <c r="AD5636" s="3">
        <v>2.6</v>
      </c>
      <c r="AE5636" s="3">
        <v>0.04</v>
      </c>
      <c r="AF5636" t="s">
        <v>60</v>
      </c>
      <c r="AG5636" t="s">
        <v>47</v>
      </c>
      <c r="AH5636" s="8">
        <v>3396</v>
      </c>
      <c r="AI5636" s="12">
        <v>16416.580000000002</v>
      </c>
      <c r="AJ5636" s="9">
        <v>161.44</v>
      </c>
      <c r="AK5636" s="5">
        <f t="shared" si="177"/>
        <v>0</v>
      </c>
    </row>
    <row r="5637" spans="1:37" hidden="1" x14ac:dyDescent="0.3">
      <c r="A5637">
        <v>65619</v>
      </c>
      <c r="B5637" t="s">
        <v>4198</v>
      </c>
      <c r="C5637" t="s">
        <v>4581</v>
      </c>
      <c r="D5637" t="s">
        <v>9084</v>
      </c>
      <c r="E5637" t="s">
        <v>9085</v>
      </c>
      <c r="F5637" t="s">
        <v>231</v>
      </c>
      <c r="G5637" t="s">
        <v>33</v>
      </c>
      <c r="H5637" t="s">
        <v>34</v>
      </c>
      <c r="I5637" t="s">
        <v>232</v>
      </c>
      <c r="J5637" t="s">
        <v>310</v>
      </c>
      <c r="K5637" t="s">
        <v>4584</v>
      </c>
      <c r="L5637" t="s">
        <v>4585</v>
      </c>
      <c r="M5637" s="4">
        <v>40176</v>
      </c>
      <c r="N5637" s="4">
        <v>40176</v>
      </c>
      <c r="O5637" s="1">
        <v>40176</v>
      </c>
      <c r="P5637" t="s">
        <v>52</v>
      </c>
      <c r="R5637" t="s">
        <v>53</v>
      </c>
      <c r="S5637" t="s">
        <v>312</v>
      </c>
      <c r="T5637" t="s">
        <v>434</v>
      </c>
      <c r="U5637" t="s">
        <v>116</v>
      </c>
      <c r="V5637" t="s">
        <v>435</v>
      </c>
      <c r="W5637" s="6" t="s">
        <v>436</v>
      </c>
      <c r="X5637" t="s">
        <v>90</v>
      </c>
      <c r="Y5637">
        <v>300</v>
      </c>
      <c r="Z5637">
        <v>60</v>
      </c>
      <c r="AA5637" t="s">
        <v>231</v>
      </c>
      <c r="AB5637" s="5">
        <f t="shared" si="176"/>
        <v>2371.7673611111113</v>
      </c>
      <c r="AC5637" s="3">
        <v>2433.4699999999998</v>
      </c>
      <c r="AD5637" s="3">
        <v>40.56</v>
      </c>
      <c r="AE5637" s="3">
        <v>0.14000000000000001</v>
      </c>
      <c r="AF5637" t="s">
        <v>437</v>
      </c>
      <c r="AG5637" t="s">
        <v>109</v>
      </c>
      <c r="AH5637" s="8" t="s">
        <v>44</v>
      </c>
      <c r="AI5637" s="7" t="s">
        <v>44</v>
      </c>
      <c r="AJ5637" s="9">
        <v>5.25</v>
      </c>
      <c r="AK5637" s="5">
        <f t="shared" si="177"/>
        <v>0</v>
      </c>
    </row>
    <row r="5638" spans="1:37" x14ac:dyDescent="0.3">
      <c r="A5638">
        <v>65621</v>
      </c>
      <c r="B5638" t="s">
        <v>4518</v>
      </c>
      <c r="C5638" t="s">
        <v>4937</v>
      </c>
      <c r="D5638" t="s">
        <v>9624</v>
      </c>
      <c r="E5638" t="s">
        <v>9625</v>
      </c>
      <c r="F5638" t="s">
        <v>224</v>
      </c>
      <c r="G5638" t="s">
        <v>33</v>
      </c>
      <c r="H5638" t="s">
        <v>34</v>
      </c>
      <c r="I5638" t="s">
        <v>35</v>
      </c>
      <c r="J5638" t="s">
        <v>36</v>
      </c>
      <c r="K5638" s="2">
        <v>41030</v>
      </c>
      <c r="L5638" t="s">
        <v>4940</v>
      </c>
      <c r="M5638" s="4">
        <v>40995</v>
      </c>
      <c r="N5638" s="4">
        <v>40995</v>
      </c>
      <c r="O5638" s="1">
        <v>40995</v>
      </c>
      <c r="P5638" t="s">
        <v>38</v>
      </c>
      <c r="R5638" t="s">
        <v>39</v>
      </c>
      <c r="S5638" t="s">
        <v>182</v>
      </c>
      <c r="T5638" t="s">
        <v>183</v>
      </c>
      <c r="U5638" t="s">
        <v>184</v>
      </c>
      <c r="V5638" t="s">
        <v>185</v>
      </c>
      <c r="W5638" s="6" t="s">
        <v>44</v>
      </c>
      <c r="X5638" t="s">
        <v>45</v>
      </c>
      <c r="Y5638">
        <v>20</v>
      </c>
      <c r="Z5638">
        <v>44</v>
      </c>
      <c r="AA5638" t="s">
        <v>224</v>
      </c>
      <c r="AB5638" s="5">
        <f t="shared" si="176"/>
        <v>21638.408070175439</v>
      </c>
      <c r="AC5638" s="3">
        <v>1276</v>
      </c>
      <c r="AD5638" s="3">
        <v>29</v>
      </c>
      <c r="AE5638" s="3">
        <v>1.45</v>
      </c>
      <c r="AF5638" t="s">
        <v>186</v>
      </c>
      <c r="AG5638" t="s">
        <v>47</v>
      </c>
      <c r="AH5638" s="8">
        <v>15</v>
      </c>
      <c r="AI5638" s="12">
        <v>529.4</v>
      </c>
      <c r="AJ5638" s="9">
        <v>1.79</v>
      </c>
      <c r="AK5638" s="5">
        <f t="shared" si="177"/>
        <v>0</v>
      </c>
    </row>
    <row r="5639" spans="1:37" hidden="1" x14ac:dyDescent="0.3">
      <c r="A5639">
        <v>65630</v>
      </c>
      <c r="B5639" t="s">
        <v>4198</v>
      </c>
      <c r="C5639" t="s">
        <v>4203</v>
      </c>
      <c r="D5639" t="s">
        <v>9626</v>
      </c>
      <c r="E5639" t="s">
        <v>9627</v>
      </c>
      <c r="F5639" t="s">
        <v>231</v>
      </c>
      <c r="G5639" t="s">
        <v>33</v>
      </c>
      <c r="H5639" t="s">
        <v>34</v>
      </c>
      <c r="I5639" t="s">
        <v>232</v>
      </c>
      <c r="J5639" t="s">
        <v>310</v>
      </c>
      <c r="K5639" t="s">
        <v>4206</v>
      </c>
      <c r="L5639" t="s">
        <v>7703</v>
      </c>
      <c r="M5639" s="4">
        <v>41877</v>
      </c>
      <c r="N5639" s="4">
        <v>41877</v>
      </c>
      <c r="O5639" s="1">
        <v>41877</v>
      </c>
      <c r="P5639" t="s">
        <v>52</v>
      </c>
      <c r="R5639" t="s">
        <v>53</v>
      </c>
      <c r="S5639" t="s">
        <v>4202</v>
      </c>
      <c r="T5639" t="s">
        <v>434</v>
      </c>
      <c r="U5639" t="s">
        <v>116</v>
      </c>
      <c r="V5639" t="s">
        <v>435</v>
      </c>
      <c r="W5639" s="6" t="s">
        <v>436</v>
      </c>
      <c r="X5639" t="s">
        <v>90</v>
      </c>
      <c r="Y5639">
        <v>300</v>
      </c>
      <c r="Z5639">
        <v>4</v>
      </c>
      <c r="AA5639" t="s">
        <v>231</v>
      </c>
      <c r="AB5639" s="5">
        <f t="shared" si="176"/>
        <v>2371.7673611111113</v>
      </c>
      <c r="AC5639" s="3">
        <v>88.27</v>
      </c>
      <c r="AD5639" s="3">
        <v>22.07</v>
      </c>
      <c r="AE5639" s="3">
        <v>7.0000000000000007E-2</v>
      </c>
      <c r="AF5639" t="s">
        <v>437</v>
      </c>
      <c r="AG5639" t="s">
        <v>47</v>
      </c>
      <c r="AH5639" s="8" t="s">
        <v>44</v>
      </c>
      <c r="AI5639" s="7" t="s">
        <v>44</v>
      </c>
      <c r="AJ5639" s="9">
        <v>0.09</v>
      </c>
      <c r="AK5639" s="5">
        <f t="shared" si="177"/>
        <v>0</v>
      </c>
    </row>
    <row r="5640" spans="1:37" x14ac:dyDescent="0.3">
      <c r="A5640">
        <v>65640</v>
      </c>
      <c r="B5640" t="s">
        <v>5415</v>
      </c>
      <c r="C5640" t="s">
        <v>9628</v>
      </c>
      <c r="D5640" t="s">
        <v>9629</v>
      </c>
      <c r="E5640" t="s">
        <v>9630</v>
      </c>
      <c r="F5640" t="s">
        <v>299</v>
      </c>
      <c r="G5640" t="s">
        <v>33</v>
      </c>
      <c r="H5640" t="s">
        <v>34</v>
      </c>
      <c r="I5640" t="s">
        <v>35</v>
      </c>
      <c r="J5640" t="s">
        <v>36</v>
      </c>
      <c r="K5640" t="s">
        <v>6027</v>
      </c>
      <c r="L5640" t="s">
        <v>8287</v>
      </c>
      <c r="M5640" s="4">
        <v>40056</v>
      </c>
      <c r="N5640" s="4">
        <v>40056</v>
      </c>
      <c r="O5640" s="1">
        <v>40056</v>
      </c>
      <c r="P5640" t="s">
        <v>38</v>
      </c>
      <c r="R5640" t="s">
        <v>39</v>
      </c>
      <c r="S5640" t="s">
        <v>125</v>
      </c>
      <c r="T5640" t="s">
        <v>126</v>
      </c>
      <c r="U5640" t="s">
        <v>127</v>
      </c>
      <c r="V5640" t="s">
        <v>128</v>
      </c>
      <c r="W5640" s="6" t="s">
        <v>44</v>
      </c>
      <c r="X5640" t="s">
        <v>45</v>
      </c>
      <c r="Y5640">
        <v>20</v>
      </c>
      <c r="Z5640">
        <v>750</v>
      </c>
      <c r="AA5640" t="s">
        <v>299</v>
      </c>
      <c r="AB5640" s="5">
        <f t="shared" si="176"/>
        <v>21638.408070175439</v>
      </c>
      <c r="AC5640" s="3">
        <v>24000</v>
      </c>
      <c r="AD5640" s="3">
        <v>32</v>
      </c>
      <c r="AE5640" s="3">
        <v>1.6</v>
      </c>
      <c r="AF5640" t="s">
        <v>125</v>
      </c>
      <c r="AG5640" t="s">
        <v>47</v>
      </c>
      <c r="AH5640" s="8">
        <v>265</v>
      </c>
      <c r="AI5640" s="12">
        <v>2906.31</v>
      </c>
      <c r="AJ5640" s="9">
        <v>47.04</v>
      </c>
      <c r="AK5640" s="5">
        <f t="shared" si="177"/>
        <v>0</v>
      </c>
    </row>
    <row r="5641" spans="1:37" hidden="1" x14ac:dyDescent="0.3">
      <c r="A5641">
        <v>65675</v>
      </c>
      <c r="B5641" t="s">
        <v>4415</v>
      </c>
      <c r="C5641" t="s">
        <v>9631</v>
      </c>
      <c r="D5641" t="s">
        <v>9632</v>
      </c>
      <c r="E5641" t="s">
        <v>9633</v>
      </c>
      <c r="F5641" t="s">
        <v>105</v>
      </c>
      <c r="G5641" t="s">
        <v>33</v>
      </c>
      <c r="H5641" t="s">
        <v>34</v>
      </c>
      <c r="I5641" t="s">
        <v>35</v>
      </c>
      <c r="J5641" t="s">
        <v>36</v>
      </c>
      <c r="K5641" t="s">
        <v>4639</v>
      </c>
      <c r="L5641" s="2">
        <v>41823</v>
      </c>
      <c r="M5641" s="4">
        <v>41814</v>
      </c>
      <c r="N5641" s="4">
        <v>41814</v>
      </c>
      <c r="O5641" s="1">
        <v>41814</v>
      </c>
      <c r="P5641" t="s">
        <v>52</v>
      </c>
      <c r="R5641" t="s">
        <v>71</v>
      </c>
      <c r="S5641" t="s">
        <v>304</v>
      </c>
      <c r="T5641" t="s">
        <v>614</v>
      </c>
      <c r="U5641" t="s">
        <v>357</v>
      </c>
      <c r="V5641" t="s">
        <v>57</v>
      </c>
      <c r="W5641" s="6" t="s">
        <v>244</v>
      </c>
      <c r="X5641" t="s">
        <v>76</v>
      </c>
      <c r="Y5641">
        <v>60</v>
      </c>
      <c r="Z5641">
        <v>20000</v>
      </c>
      <c r="AA5641" t="s">
        <v>105</v>
      </c>
      <c r="AB5641" s="5">
        <f t="shared" si="176"/>
        <v>2371.7673611111113</v>
      </c>
      <c r="AC5641" s="3">
        <v>221800</v>
      </c>
      <c r="AD5641" s="3">
        <v>11.09</v>
      </c>
      <c r="AE5641" s="3">
        <v>0.18</v>
      </c>
      <c r="AF5641" t="s">
        <v>307</v>
      </c>
      <c r="AG5641" t="s">
        <v>47</v>
      </c>
      <c r="AH5641" s="8">
        <v>2069</v>
      </c>
      <c r="AI5641" s="7">
        <v>9716.76</v>
      </c>
      <c r="AJ5641" s="9">
        <v>228.01</v>
      </c>
      <c r="AK5641" s="5">
        <f t="shared" si="177"/>
        <v>0</v>
      </c>
    </row>
    <row r="5642" spans="1:37" x14ac:dyDescent="0.3">
      <c r="A5642">
        <v>65688</v>
      </c>
      <c r="B5642" t="s">
        <v>4707</v>
      </c>
      <c r="C5642" t="s">
        <v>4708</v>
      </c>
      <c r="D5642" t="s">
        <v>9634</v>
      </c>
      <c r="E5642" t="s">
        <v>9635</v>
      </c>
      <c r="F5642" t="s">
        <v>282</v>
      </c>
      <c r="G5642" t="s">
        <v>33</v>
      </c>
      <c r="H5642" t="s">
        <v>34</v>
      </c>
      <c r="I5642" t="s">
        <v>35</v>
      </c>
      <c r="J5642" t="s">
        <v>36</v>
      </c>
      <c r="K5642" s="2">
        <v>41036</v>
      </c>
      <c r="L5642" t="s">
        <v>4527</v>
      </c>
      <c r="M5642" s="4">
        <v>41170</v>
      </c>
      <c r="N5642" s="4">
        <v>41170</v>
      </c>
      <c r="O5642" s="1">
        <v>41170</v>
      </c>
      <c r="P5642" t="s">
        <v>38</v>
      </c>
      <c r="R5642" t="s">
        <v>39</v>
      </c>
      <c r="S5642" t="s">
        <v>182</v>
      </c>
      <c r="T5642" t="s">
        <v>183</v>
      </c>
      <c r="U5642" t="s">
        <v>184</v>
      </c>
      <c r="V5642" t="s">
        <v>185</v>
      </c>
      <c r="W5642" s="6" t="s">
        <v>44</v>
      </c>
      <c r="X5642" t="s">
        <v>45</v>
      </c>
      <c r="Y5642">
        <v>20</v>
      </c>
      <c r="Z5642">
        <v>19</v>
      </c>
      <c r="AA5642" t="s">
        <v>282</v>
      </c>
      <c r="AB5642" s="5">
        <f t="shared" si="176"/>
        <v>21638.408070175439</v>
      </c>
      <c r="AC5642" s="3">
        <v>551</v>
      </c>
      <c r="AD5642" s="3">
        <v>29</v>
      </c>
      <c r="AE5642" s="3">
        <v>1.45</v>
      </c>
      <c r="AF5642" t="s">
        <v>186</v>
      </c>
      <c r="AG5642" t="s">
        <v>47</v>
      </c>
      <c r="AH5642" s="8">
        <v>5</v>
      </c>
      <c r="AI5642" s="12">
        <v>296.52</v>
      </c>
      <c r="AJ5642" s="9">
        <v>0.77</v>
      </c>
      <c r="AK5642" s="5">
        <f t="shared" si="177"/>
        <v>0</v>
      </c>
    </row>
    <row r="5643" spans="1:37" x14ac:dyDescent="0.3">
      <c r="A5643">
        <v>65693</v>
      </c>
      <c r="B5643" t="s">
        <v>4198</v>
      </c>
      <c r="C5643" t="s">
        <v>5907</v>
      </c>
      <c r="D5643" t="s">
        <v>5908</v>
      </c>
      <c r="E5643" t="s">
        <v>5909</v>
      </c>
      <c r="F5643" t="s">
        <v>231</v>
      </c>
      <c r="G5643" t="s">
        <v>33</v>
      </c>
      <c r="H5643" t="s">
        <v>34</v>
      </c>
      <c r="I5643" t="s">
        <v>232</v>
      </c>
      <c r="J5643" t="s">
        <v>310</v>
      </c>
      <c r="K5643" s="2">
        <v>41496</v>
      </c>
      <c r="L5643" s="2">
        <v>41317</v>
      </c>
      <c r="M5643" s="4">
        <v>41676</v>
      </c>
      <c r="N5643" s="4">
        <v>41676</v>
      </c>
      <c r="O5643" s="1">
        <v>41676</v>
      </c>
      <c r="P5643" t="s">
        <v>52</v>
      </c>
      <c r="R5643" t="s">
        <v>71</v>
      </c>
      <c r="S5643" t="s">
        <v>312</v>
      </c>
      <c r="T5643" t="s">
        <v>332</v>
      </c>
      <c r="U5643" t="s">
        <v>242</v>
      </c>
      <c r="V5643" t="s">
        <v>57</v>
      </c>
      <c r="W5643" s="6" t="s">
        <v>244</v>
      </c>
      <c r="X5643" t="s">
        <v>76</v>
      </c>
      <c r="Y5643">
        <v>30</v>
      </c>
      <c r="Z5643">
        <v>2906</v>
      </c>
      <c r="AA5643" t="s">
        <v>231</v>
      </c>
      <c r="AB5643" s="5">
        <f t="shared" si="176"/>
        <v>21638.408070175439</v>
      </c>
      <c r="AC5643" s="3">
        <v>54302.12</v>
      </c>
      <c r="AD5643" s="3">
        <v>18.690000000000001</v>
      </c>
      <c r="AE5643" s="3">
        <v>0.62</v>
      </c>
      <c r="AF5643" t="s">
        <v>554</v>
      </c>
      <c r="AG5643" t="s">
        <v>109</v>
      </c>
      <c r="AH5643" s="8" t="s">
        <v>44</v>
      </c>
      <c r="AI5643" s="12" t="s">
        <v>44</v>
      </c>
      <c r="AJ5643" s="9">
        <v>67.17</v>
      </c>
      <c r="AK5643" s="5">
        <f t="shared" si="177"/>
        <v>0</v>
      </c>
    </row>
    <row r="5644" spans="1:37" x14ac:dyDescent="0.3">
      <c r="A5644">
        <v>65699</v>
      </c>
      <c r="B5644" t="s">
        <v>4244</v>
      </c>
      <c r="C5644" t="s">
        <v>4492</v>
      </c>
      <c r="D5644" t="s">
        <v>9636</v>
      </c>
      <c r="E5644" t="s">
        <v>9637</v>
      </c>
      <c r="F5644" t="s">
        <v>32</v>
      </c>
      <c r="G5644" t="s">
        <v>33</v>
      </c>
      <c r="H5644" t="s">
        <v>34</v>
      </c>
      <c r="I5644" t="s">
        <v>63</v>
      </c>
      <c r="J5644" t="s">
        <v>36</v>
      </c>
      <c r="K5644" t="s">
        <v>4495</v>
      </c>
      <c r="L5644" t="s">
        <v>5944</v>
      </c>
      <c r="M5644" s="4">
        <v>40899</v>
      </c>
      <c r="N5644" s="4">
        <v>40899</v>
      </c>
      <c r="O5644" s="1">
        <v>40899</v>
      </c>
      <c r="P5644" t="s">
        <v>52</v>
      </c>
      <c r="R5644" t="s">
        <v>71</v>
      </c>
      <c r="S5644" t="s">
        <v>114</v>
      </c>
      <c r="T5644" t="s">
        <v>115</v>
      </c>
      <c r="U5644" t="s">
        <v>116</v>
      </c>
      <c r="V5644" t="s">
        <v>117</v>
      </c>
      <c r="W5644" s="6" t="s">
        <v>118</v>
      </c>
      <c r="X5644" t="s">
        <v>76</v>
      </c>
      <c r="Y5644">
        <v>120</v>
      </c>
      <c r="Z5644">
        <v>28000</v>
      </c>
      <c r="AA5644" t="s">
        <v>32</v>
      </c>
      <c r="AB5644" s="5">
        <f t="shared" si="176"/>
        <v>21638.408070175439</v>
      </c>
      <c r="AC5644" s="3">
        <v>862960</v>
      </c>
      <c r="AD5644" s="3">
        <v>30.82</v>
      </c>
      <c r="AE5644" s="3">
        <v>0.26</v>
      </c>
      <c r="AF5644" t="s">
        <v>122</v>
      </c>
      <c r="AG5644" t="s">
        <v>47</v>
      </c>
      <c r="AH5644" s="8">
        <v>7025</v>
      </c>
      <c r="AI5644" s="12">
        <v>46002.44</v>
      </c>
      <c r="AJ5644" s="9">
        <v>1423.88</v>
      </c>
      <c r="AK5644" s="5">
        <f t="shared" si="177"/>
        <v>0</v>
      </c>
    </row>
    <row r="5645" spans="1:37" x14ac:dyDescent="0.3">
      <c r="A5645">
        <v>65709</v>
      </c>
      <c r="B5645" t="s">
        <v>7666</v>
      </c>
      <c r="C5645" t="s">
        <v>7667</v>
      </c>
      <c r="D5645" t="s">
        <v>8999</v>
      </c>
      <c r="E5645" t="s">
        <v>9000</v>
      </c>
      <c r="F5645" t="s">
        <v>809</v>
      </c>
      <c r="G5645" t="s">
        <v>33</v>
      </c>
      <c r="H5645" t="s">
        <v>34</v>
      </c>
      <c r="I5645" t="s">
        <v>35</v>
      </c>
      <c r="J5645" t="s">
        <v>36</v>
      </c>
      <c r="K5645" s="2">
        <v>41096</v>
      </c>
      <c r="L5645" s="2">
        <v>41249</v>
      </c>
      <c r="M5645" s="4">
        <v>41117</v>
      </c>
      <c r="N5645" s="4">
        <v>41117</v>
      </c>
      <c r="O5645" s="1">
        <v>41117</v>
      </c>
      <c r="P5645" t="s">
        <v>52</v>
      </c>
      <c r="R5645" t="s">
        <v>71</v>
      </c>
      <c r="S5645" t="s">
        <v>553</v>
      </c>
      <c r="T5645" t="s">
        <v>2883</v>
      </c>
      <c r="U5645" t="s">
        <v>2884</v>
      </c>
      <c r="V5645" t="s">
        <v>57</v>
      </c>
      <c r="W5645" s="6" t="s">
        <v>2885</v>
      </c>
      <c r="X5645" t="s">
        <v>146</v>
      </c>
      <c r="Y5645">
        <v>30</v>
      </c>
      <c r="Z5645">
        <v>100440</v>
      </c>
      <c r="AA5645" t="s">
        <v>809</v>
      </c>
      <c r="AB5645" s="5">
        <f t="shared" si="176"/>
        <v>21638.408070175439</v>
      </c>
      <c r="AC5645" s="3">
        <v>481107.6</v>
      </c>
      <c r="AD5645" s="3">
        <v>4.79</v>
      </c>
      <c r="AE5645" s="3">
        <v>0.16</v>
      </c>
      <c r="AF5645" t="s">
        <v>554</v>
      </c>
      <c r="AG5645" t="s">
        <v>109</v>
      </c>
      <c r="AH5645" s="8" t="s">
        <v>44</v>
      </c>
      <c r="AI5645" s="12" t="s">
        <v>44</v>
      </c>
      <c r="AJ5645" s="9">
        <v>674.51</v>
      </c>
      <c r="AK5645" s="5">
        <f t="shared" si="177"/>
        <v>0</v>
      </c>
    </row>
    <row r="5646" spans="1:37" x14ac:dyDescent="0.3">
      <c r="A5646">
        <v>65716</v>
      </c>
      <c r="B5646" t="s">
        <v>4153</v>
      </c>
      <c r="C5646" t="s">
        <v>9638</v>
      </c>
      <c r="D5646" t="s">
        <v>9639</v>
      </c>
      <c r="E5646" t="s">
        <v>9640</v>
      </c>
      <c r="F5646" t="s">
        <v>151</v>
      </c>
      <c r="G5646" t="s">
        <v>33</v>
      </c>
      <c r="H5646" t="s">
        <v>34</v>
      </c>
      <c r="I5646" t="s">
        <v>35</v>
      </c>
      <c r="J5646" t="s">
        <v>36</v>
      </c>
      <c r="K5646" t="s">
        <v>4580</v>
      </c>
      <c r="L5646" s="2">
        <v>40554</v>
      </c>
      <c r="M5646" s="4">
        <v>40899</v>
      </c>
      <c r="N5646" s="4">
        <v>40899</v>
      </c>
      <c r="O5646" s="1">
        <v>40899</v>
      </c>
      <c r="P5646" t="s">
        <v>52</v>
      </c>
      <c r="R5646" t="s">
        <v>71</v>
      </c>
      <c r="S5646" t="s">
        <v>304</v>
      </c>
      <c r="T5646" t="s">
        <v>4210</v>
      </c>
      <c r="U5646" t="s">
        <v>4211</v>
      </c>
      <c r="V5646" t="s">
        <v>57</v>
      </c>
      <c r="W5646" s="6" t="s">
        <v>4212</v>
      </c>
      <c r="X5646" t="s">
        <v>146</v>
      </c>
      <c r="Y5646">
        <v>30</v>
      </c>
      <c r="Z5646">
        <v>5500</v>
      </c>
      <c r="AA5646" t="s">
        <v>151</v>
      </c>
      <c r="AB5646" s="5">
        <f t="shared" si="176"/>
        <v>21638.408070175439</v>
      </c>
      <c r="AC5646" s="3">
        <v>77550</v>
      </c>
      <c r="AD5646" s="3">
        <v>14.1</v>
      </c>
      <c r="AE5646" s="3">
        <v>0.47</v>
      </c>
      <c r="AF5646" t="s">
        <v>307</v>
      </c>
      <c r="AG5646" t="s">
        <v>47</v>
      </c>
      <c r="AH5646" s="8">
        <v>647</v>
      </c>
      <c r="AI5646" s="12">
        <v>4877.34</v>
      </c>
      <c r="AJ5646" s="9">
        <v>108.73</v>
      </c>
      <c r="AK5646" s="5">
        <f t="shared" si="177"/>
        <v>0</v>
      </c>
    </row>
    <row r="5647" spans="1:37" x14ac:dyDescent="0.3">
      <c r="A5647">
        <v>65717</v>
      </c>
      <c r="B5647" t="s">
        <v>4193</v>
      </c>
      <c r="C5647" t="s">
        <v>4194</v>
      </c>
      <c r="D5647" t="s">
        <v>9641</v>
      </c>
      <c r="E5647" t="s">
        <v>9642</v>
      </c>
      <c r="F5647" t="s">
        <v>231</v>
      </c>
      <c r="G5647" t="s">
        <v>33</v>
      </c>
      <c r="H5647" t="s">
        <v>34</v>
      </c>
      <c r="I5647" t="s">
        <v>232</v>
      </c>
      <c r="J5647" t="s">
        <v>3844</v>
      </c>
      <c r="K5647" s="2">
        <v>40819</v>
      </c>
      <c r="L5647" t="s">
        <v>4559</v>
      </c>
      <c r="M5647" s="4">
        <v>40935</v>
      </c>
      <c r="N5647" s="4">
        <v>40935</v>
      </c>
      <c r="O5647" s="1">
        <v>40935</v>
      </c>
      <c r="P5647" t="s">
        <v>52</v>
      </c>
      <c r="R5647" t="s">
        <v>53</v>
      </c>
      <c r="S5647" t="s">
        <v>142</v>
      </c>
      <c r="T5647" t="s">
        <v>499</v>
      </c>
      <c r="U5647" t="s">
        <v>74</v>
      </c>
      <c r="V5647" t="s">
        <v>57</v>
      </c>
      <c r="W5647" s="6" t="s">
        <v>58</v>
      </c>
      <c r="X5647" t="s">
        <v>90</v>
      </c>
      <c r="Y5647">
        <v>240</v>
      </c>
      <c r="Z5647">
        <v>50000</v>
      </c>
      <c r="AA5647" t="s">
        <v>231</v>
      </c>
      <c r="AB5647" s="5">
        <f t="shared" si="176"/>
        <v>21638.408070175439</v>
      </c>
      <c r="AC5647" s="3">
        <v>103000</v>
      </c>
      <c r="AD5647" s="3">
        <v>2.06</v>
      </c>
      <c r="AE5647" s="3">
        <v>0.01</v>
      </c>
      <c r="AF5647" t="s">
        <v>147</v>
      </c>
      <c r="AG5647" t="s">
        <v>47</v>
      </c>
      <c r="AH5647" s="8">
        <v>18417</v>
      </c>
      <c r="AI5647" s="12">
        <v>11534.48</v>
      </c>
      <c r="AJ5647" s="9">
        <v>169.95</v>
      </c>
      <c r="AK5647" s="5">
        <f t="shared" si="177"/>
        <v>0</v>
      </c>
    </row>
    <row r="5648" spans="1:37" x14ac:dyDescent="0.3">
      <c r="A5648">
        <v>65732</v>
      </c>
      <c r="B5648" t="s">
        <v>4415</v>
      </c>
      <c r="C5648" t="s">
        <v>4899</v>
      </c>
      <c r="D5648" t="s">
        <v>9643</v>
      </c>
      <c r="E5648" t="s">
        <v>9644</v>
      </c>
      <c r="F5648" t="s">
        <v>105</v>
      </c>
      <c r="G5648" t="s">
        <v>33</v>
      </c>
      <c r="H5648" t="s">
        <v>34</v>
      </c>
      <c r="I5648" t="s">
        <v>63</v>
      </c>
      <c r="J5648" t="s">
        <v>36</v>
      </c>
      <c r="K5648" s="2">
        <v>40123</v>
      </c>
      <c r="L5648" t="s">
        <v>8940</v>
      </c>
      <c r="M5648" s="4">
        <v>40065</v>
      </c>
      <c r="N5648" s="4">
        <v>40065</v>
      </c>
      <c r="O5648" s="1">
        <v>40065</v>
      </c>
      <c r="P5648" t="s">
        <v>52</v>
      </c>
      <c r="R5648" t="s">
        <v>71</v>
      </c>
      <c r="S5648" t="s">
        <v>114</v>
      </c>
      <c r="T5648" t="s">
        <v>528</v>
      </c>
      <c r="U5648" t="s">
        <v>529</v>
      </c>
      <c r="V5648" t="s">
        <v>530</v>
      </c>
      <c r="W5648" s="6" t="s">
        <v>433</v>
      </c>
      <c r="X5648" t="s">
        <v>83</v>
      </c>
      <c r="Y5648">
        <v>336</v>
      </c>
      <c r="Z5648">
        <v>160</v>
      </c>
      <c r="AA5648" t="s">
        <v>105</v>
      </c>
      <c r="AB5648" s="5">
        <f t="shared" si="176"/>
        <v>21638.408070175439</v>
      </c>
      <c r="AC5648" s="3">
        <v>6137.6</v>
      </c>
      <c r="AD5648" s="3">
        <v>38.36</v>
      </c>
      <c r="AE5648" s="3">
        <v>0.11</v>
      </c>
      <c r="AF5648" t="s">
        <v>437</v>
      </c>
      <c r="AG5648" t="s">
        <v>47</v>
      </c>
      <c r="AH5648" s="8">
        <v>325</v>
      </c>
      <c r="AI5648" s="12">
        <v>2278.11</v>
      </c>
      <c r="AJ5648" s="9">
        <v>12.03</v>
      </c>
      <c r="AK5648" s="5">
        <f t="shared" si="177"/>
        <v>0</v>
      </c>
    </row>
    <row r="5649" spans="1:37" x14ac:dyDescent="0.3">
      <c r="A5649">
        <v>65748</v>
      </c>
      <c r="B5649" t="s">
        <v>4141</v>
      </c>
      <c r="C5649" t="s">
        <v>4887</v>
      </c>
      <c r="D5649" t="s">
        <v>5226</v>
      </c>
      <c r="E5649" t="s">
        <v>5227</v>
      </c>
      <c r="F5649" t="s">
        <v>51</v>
      </c>
      <c r="G5649" t="s">
        <v>33</v>
      </c>
      <c r="H5649" t="s">
        <v>34</v>
      </c>
      <c r="I5649" t="s">
        <v>35</v>
      </c>
      <c r="J5649" t="s">
        <v>36</v>
      </c>
      <c r="K5649" s="2">
        <v>41374</v>
      </c>
      <c r="L5649" s="2">
        <v>41557</v>
      </c>
      <c r="M5649" s="4">
        <v>41752</v>
      </c>
      <c r="N5649" s="4">
        <v>41752</v>
      </c>
      <c r="O5649" s="1">
        <v>41752</v>
      </c>
      <c r="P5649" t="s">
        <v>52</v>
      </c>
      <c r="R5649" t="s">
        <v>71</v>
      </c>
      <c r="S5649" t="s">
        <v>553</v>
      </c>
      <c r="T5649" t="s">
        <v>305</v>
      </c>
      <c r="U5649" t="s">
        <v>98</v>
      </c>
      <c r="V5649" t="s">
        <v>57</v>
      </c>
      <c r="W5649" s="6" t="s">
        <v>306</v>
      </c>
      <c r="X5649" t="s">
        <v>76</v>
      </c>
      <c r="Y5649">
        <v>30</v>
      </c>
      <c r="Z5649">
        <v>12984</v>
      </c>
      <c r="AA5649" t="s">
        <v>51</v>
      </c>
      <c r="AB5649" s="5">
        <f t="shared" si="176"/>
        <v>21638.408070175439</v>
      </c>
      <c r="AC5649" s="3">
        <v>42068.160000000003</v>
      </c>
      <c r="AD5649" s="3">
        <v>3.24</v>
      </c>
      <c r="AE5649" s="3">
        <v>0.11</v>
      </c>
      <c r="AF5649" t="s">
        <v>554</v>
      </c>
      <c r="AG5649" t="s">
        <v>109</v>
      </c>
      <c r="AH5649" s="8" t="s">
        <v>44</v>
      </c>
      <c r="AI5649" s="12" t="s">
        <v>44</v>
      </c>
      <c r="AJ5649" s="9">
        <v>52.04</v>
      </c>
      <c r="AK5649" s="5">
        <f t="shared" si="177"/>
        <v>0</v>
      </c>
    </row>
    <row r="5650" spans="1:37" x14ac:dyDescent="0.3">
      <c r="A5650">
        <v>65780</v>
      </c>
      <c r="B5650" t="s">
        <v>4259</v>
      </c>
      <c r="C5650" t="s">
        <v>6979</v>
      </c>
      <c r="D5650" t="s">
        <v>9645</v>
      </c>
      <c r="E5650" t="s">
        <v>9646</v>
      </c>
      <c r="F5650" t="s">
        <v>140</v>
      </c>
      <c r="G5650" t="s">
        <v>33</v>
      </c>
      <c r="H5650" t="s">
        <v>34</v>
      </c>
      <c r="I5650" t="s">
        <v>35</v>
      </c>
      <c r="J5650" t="s">
        <v>36</v>
      </c>
      <c r="K5650" s="2">
        <v>41005</v>
      </c>
      <c r="L5650" s="2">
        <v>41249</v>
      </c>
      <c r="M5650" s="4">
        <v>41110</v>
      </c>
      <c r="N5650" s="4">
        <v>41110</v>
      </c>
      <c r="O5650" s="1">
        <v>41110</v>
      </c>
      <c r="P5650" t="s">
        <v>52</v>
      </c>
      <c r="R5650" t="s">
        <v>71</v>
      </c>
      <c r="S5650" t="s">
        <v>553</v>
      </c>
      <c r="T5650" t="s">
        <v>106</v>
      </c>
      <c r="U5650" t="s">
        <v>56</v>
      </c>
      <c r="V5650" t="s">
        <v>57</v>
      </c>
      <c r="W5650" s="6" t="s">
        <v>100</v>
      </c>
      <c r="X5650" t="s">
        <v>76</v>
      </c>
      <c r="Y5650">
        <v>60</v>
      </c>
      <c r="Z5650">
        <v>55710</v>
      </c>
      <c r="AA5650" t="s">
        <v>140</v>
      </c>
      <c r="AB5650" s="5">
        <f t="shared" si="176"/>
        <v>21638.408070175439</v>
      </c>
      <c r="AC5650" s="3">
        <v>130361.4</v>
      </c>
      <c r="AD5650" s="3">
        <v>2.34</v>
      </c>
      <c r="AE5650" s="3">
        <v>0.04</v>
      </c>
      <c r="AF5650" t="s">
        <v>554</v>
      </c>
      <c r="AG5650" t="s">
        <v>47</v>
      </c>
      <c r="AH5650" s="8">
        <v>3204</v>
      </c>
      <c r="AI5650" s="12">
        <v>19625.64</v>
      </c>
      <c r="AJ5650" s="9">
        <v>182.77</v>
      </c>
      <c r="AK5650" s="5">
        <f t="shared" si="177"/>
        <v>0</v>
      </c>
    </row>
    <row r="5651" spans="1:37" x14ac:dyDescent="0.3">
      <c r="A5651">
        <v>65799</v>
      </c>
      <c r="B5651" t="s">
        <v>4198</v>
      </c>
      <c r="C5651" t="s">
        <v>4216</v>
      </c>
      <c r="D5651" t="s">
        <v>5150</v>
      </c>
      <c r="E5651" t="s">
        <v>6825</v>
      </c>
      <c r="F5651" t="s">
        <v>231</v>
      </c>
      <c r="G5651" t="s">
        <v>33</v>
      </c>
      <c r="H5651" t="s">
        <v>34</v>
      </c>
      <c r="I5651" t="s">
        <v>232</v>
      </c>
      <c r="J5651" t="s">
        <v>310</v>
      </c>
      <c r="K5651" s="2">
        <v>41585</v>
      </c>
      <c r="L5651" t="s">
        <v>4363</v>
      </c>
      <c r="M5651" s="4">
        <v>41880</v>
      </c>
      <c r="N5651" s="4">
        <v>41880</v>
      </c>
      <c r="O5651" s="1">
        <v>41880</v>
      </c>
      <c r="P5651" t="s">
        <v>52</v>
      </c>
      <c r="R5651" t="s">
        <v>71</v>
      </c>
      <c r="S5651" t="s">
        <v>312</v>
      </c>
      <c r="T5651" t="s">
        <v>143</v>
      </c>
      <c r="U5651" t="s">
        <v>144</v>
      </c>
      <c r="V5651" t="s">
        <v>57</v>
      </c>
      <c r="W5651" s="6" t="s">
        <v>145</v>
      </c>
      <c r="X5651" t="s">
        <v>146</v>
      </c>
      <c r="Y5651">
        <v>60</v>
      </c>
      <c r="Z5651">
        <v>206</v>
      </c>
      <c r="AA5651" t="s">
        <v>231</v>
      </c>
      <c r="AB5651" s="5">
        <f t="shared" si="176"/>
        <v>21638.408070175439</v>
      </c>
      <c r="AC5651" s="3">
        <v>6746.05</v>
      </c>
      <c r="AD5651" s="3">
        <v>32.75</v>
      </c>
      <c r="AE5651" s="3">
        <v>0.55000000000000004</v>
      </c>
      <c r="AF5651" t="s">
        <v>554</v>
      </c>
      <c r="AG5651" t="s">
        <v>109</v>
      </c>
      <c r="AH5651" s="8" t="s">
        <v>44</v>
      </c>
      <c r="AI5651" s="12" t="s">
        <v>44</v>
      </c>
      <c r="AJ5651" s="9">
        <v>8.34</v>
      </c>
      <c r="AK5651" s="5">
        <f t="shared" si="177"/>
        <v>0</v>
      </c>
    </row>
    <row r="5652" spans="1:37" hidden="1" x14ac:dyDescent="0.3">
      <c r="A5652">
        <v>65803</v>
      </c>
      <c r="B5652" t="s">
        <v>4198</v>
      </c>
      <c r="C5652" t="s">
        <v>4216</v>
      </c>
      <c r="D5652" t="s">
        <v>5150</v>
      </c>
      <c r="E5652" t="s">
        <v>5155</v>
      </c>
      <c r="F5652" t="s">
        <v>231</v>
      </c>
      <c r="G5652" t="s">
        <v>33</v>
      </c>
      <c r="H5652" t="s">
        <v>34</v>
      </c>
      <c r="I5652" t="s">
        <v>232</v>
      </c>
      <c r="J5652" t="s">
        <v>310</v>
      </c>
      <c r="K5652" s="2">
        <v>41585</v>
      </c>
      <c r="L5652" t="s">
        <v>4363</v>
      </c>
      <c r="M5652" s="4">
        <v>41880</v>
      </c>
      <c r="N5652" s="4">
        <v>41880</v>
      </c>
      <c r="O5652" s="1">
        <v>41880</v>
      </c>
      <c r="P5652" t="s">
        <v>52</v>
      </c>
      <c r="R5652" t="s">
        <v>71</v>
      </c>
      <c r="S5652" t="s">
        <v>312</v>
      </c>
      <c r="T5652" t="s">
        <v>249</v>
      </c>
      <c r="U5652" t="s">
        <v>89</v>
      </c>
      <c r="V5652" t="s">
        <v>57</v>
      </c>
      <c r="W5652" s="6" t="s">
        <v>244</v>
      </c>
      <c r="X5652" t="s">
        <v>76</v>
      </c>
      <c r="Y5652">
        <v>60</v>
      </c>
      <c r="Z5652">
        <v>19</v>
      </c>
      <c r="AA5652" t="s">
        <v>231</v>
      </c>
      <c r="AB5652" s="5">
        <f t="shared" si="176"/>
        <v>2371.7673611111113</v>
      </c>
      <c r="AC5652" s="3">
        <v>515.11</v>
      </c>
      <c r="AD5652" s="3">
        <v>27.11</v>
      </c>
      <c r="AE5652" s="3">
        <v>0.45</v>
      </c>
      <c r="AF5652" t="s">
        <v>60</v>
      </c>
      <c r="AG5652" t="s">
        <v>109</v>
      </c>
      <c r="AH5652" s="8" t="s">
        <v>44</v>
      </c>
      <c r="AI5652" s="7" t="s">
        <v>44</v>
      </c>
      <c r="AJ5652" s="9">
        <v>0.64</v>
      </c>
      <c r="AK5652" s="5">
        <f t="shared" si="177"/>
        <v>0</v>
      </c>
    </row>
    <row r="5653" spans="1:37" x14ac:dyDescent="0.3">
      <c r="A5653">
        <v>65836</v>
      </c>
      <c r="B5653" t="s">
        <v>4220</v>
      </c>
      <c r="C5653" t="s">
        <v>7514</v>
      </c>
      <c r="D5653" t="s">
        <v>7515</v>
      </c>
      <c r="E5653" t="s">
        <v>9647</v>
      </c>
      <c r="F5653" t="s">
        <v>87</v>
      </c>
      <c r="G5653" t="s">
        <v>33</v>
      </c>
      <c r="H5653" t="s">
        <v>34</v>
      </c>
      <c r="I5653" t="s">
        <v>35</v>
      </c>
      <c r="J5653" t="s">
        <v>36</v>
      </c>
      <c r="K5653" s="2">
        <v>40635</v>
      </c>
      <c r="L5653" s="2">
        <v>40577</v>
      </c>
      <c r="M5653" s="4">
        <v>40688</v>
      </c>
      <c r="N5653" s="4">
        <v>40688</v>
      </c>
      <c r="O5653" s="1">
        <v>40688</v>
      </c>
      <c r="P5653" t="s">
        <v>38</v>
      </c>
      <c r="R5653" t="s">
        <v>39</v>
      </c>
      <c r="S5653" t="s">
        <v>182</v>
      </c>
      <c r="T5653" t="s">
        <v>183</v>
      </c>
      <c r="U5653" t="s">
        <v>184</v>
      </c>
      <c r="V5653" t="s">
        <v>185</v>
      </c>
      <c r="W5653" s="6" t="s">
        <v>44</v>
      </c>
      <c r="X5653" t="s">
        <v>45</v>
      </c>
      <c r="Y5653">
        <v>20</v>
      </c>
      <c r="Z5653">
        <v>1448</v>
      </c>
      <c r="AA5653" t="s">
        <v>87</v>
      </c>
      <c r="AB5653" s="5">
        <f t="shared" si="176"/>
        <v>21638.408070175439</v>
      </c>
      <c r="AC5653" s="3">
        <v>41992</v>
      </c>
      <c r="AD5653" s="3">
        <v>29</v>
      </c>
      <c r="AE5653" s="3">
        <v>1.45</v>
      </c>
      <c r="AF5653" t="s">
        <v>186</v>
      </c>
      <c r="AG5653" t="s">
        <v>47</v>
      </c>
      <c r="AH5653" s="8">
        <v>482</v>
      </c>
      <c r="AI5653" s="12">
        <v>3060.82</v>
      </c>
      <c r="AJ5653" s="9">
        <v>69.290000000000006</v>
      </c>
      <c r="AK5653" s="5">
        <f t="shared" si="177"/>
        <v>0</v>
      </c>
    </row>
    <row r="5654" spans="1:37" hidden="1" x14ac:dyDescent="0.3">
      <c r="A5654">
        <v>65849</v>
      </c>
      <c r="B5654" t="s">
        <v>4198</v>
      </c>
      <c r="C5654" t="s">
        <v>4216</v>
      </c>
      <c r="D5654" t="s">
        <v>4217</v>
      </c>
      <c r="E5654" t="s">
        <v>4218</v>
      </c>
      <c r="F5654" t="s">
        <v>231</v>
      </c>
      <c r="G5654" t="s">
        <v>33</v>
      </c>
      <c r="H5654" t="s">
        <v>34</v>
      </c>
      <c r="I5654" t="s">
        <v>232</v>
      </c>
      <c r="J5654" t="s">
        <v>310</v>
      </c>
      <c r="K5654" s="2">
        <v>41585</v>
      </c>
      <c r="L5654" t="s">
        <v>4219</v>
      </c>
      <c r="M5654" s="4">
        <v>41878</v>
      </c>
      <c r="N5654" s="4">
        <v>41878</v>
      </c>
      <c r="O5654" s="1">
        <v>41878</v>
      </c>
      <c r="P5654" t="s">
        <v>52</v>
      </c>
      <c r="R5654" t="s">
        <v>71</v>
      </c>
      <c r="S5654" t="s">
        <v>312</v>
      </c>
      <c r="T5654" t="s">
        <v>332</v>
      </c>
      <c r="U5654" t="s">
        <v>242</v>
      </c>
      <c r="V5654" t="s">
        <v>57</v>
      </c>
      <c r="W5654" s="6" t="s">
        <v>244</v>
      </c>
      <c r="X5654" t="s">
        <v>76</v>
      </c>
      <c r="Y5654">
        <v>30</v>
      </c>
      <c r="Z5654">
        <v>132</v>
      </c>
      <c r="AA5654" t="s">
        <v>231</v>
      </c>
      <c r="AB5654" s="5">
        <f t="shared" si="176"/>
        <v>2371.7673611111113</v>
      </c>
      <c r="AC5654" s="3">
        <v>2983.26</v>
      </c>
      <c r="AD5654" s="3">
        <v>22.6</v>
      </c>
      <c r="AE5654" s="3">
        <v>0.75</v>
      </c>
      <c r="AF5654" t="s">
        <v>60</v>
      </c>
      <c r="AG5654" t="s">
        <v>109</v>
      </c>
      <c r="AH5654" s="8" t="s">
        <v>44</v>
      </c>
      <c r="AI5654" s="7" t="s">
        <v>44</v>
      </c>
      <c r="AJ5654" s="9">
        <v>3.69</v>
      </c>
      <c r="AK5654" s="5">
        <f t="shared" si="177"/>
        <v>0</v>
      </c>
    </row>
    <row r="5655" spans="1:37" x14ac:dyDescent="0.3">
      <c r="A5655">
        <v>65940</v>
      </c>
      <c r="B5655" t="s">
        <v>4153</v>
      </c>
      <c r="C5655" t="s">
        <v>9648</v>
      </c>
      <c r="D5655" t="s">
        <v>9649</v>
      </c>
      <c r="E5655" t="s">
        <v>9650</v>
      </c>
      <c r="F5655" t="s">
        <v>151</v>
      </c>
      <c r="G5655" t="s">
        <v>33</v>
      </c>
      <c r="H5655" t="s">
        <v>34</v>
      </c>
      <c r="I5655" t="s">
        <v>95</v>
      </c>
      <c r="J5655" t="s">
        <v>36</v>
      </c>
      <c r="K5655" t="s">
        <v>5067</v>
      </c>
      <c r="L5655" t="s">
        <v>6418</v>
      </c>
      <c r="M5655" s="4">
        <v>40749</v>
      </c>
      <c r="N5655" s="4">
        <v>40749</v>
      </c>
      <c r="O5655" s="1">
        <v>40749</v>
      </c>
      <c r="P5655" t="s">
        <v>38</v>
      </c>
      <c r="R5655" t="s">
        <v>39</v>
      </c>
      <c r="S5655" t="s">
        <v>1172</v>
      </c>
      <c r="T5655" t="s">
        <v>65</v>
      </c>
      <c r="U5655" t="s">
        <v>66</v>
      </c>
      <c r="V5655" t="s">
        <v>67</v>
      </c>
      <c r="W5655" s="6" t="s">
        <v>44</v>
      </c>
      <c r="X5655" t="s">
        <v>45</v>
      </c>
      <c r="Y5655">
        <v>100</v>
      </c>
      <c r="Z5655">
        <v>1432</v>
      </c>
      <c r="AA5655" t="s">
        <v>151</v>
      </c>
      <c r="AB5655" s="5">
        <f t="shared" si="176"/>
        <v>21638.408070175439</v>
      </c>
      <c r="AC5655" s="3">
        <v>164680</v>
      </c>
      <c r="AD5655" s="3">
        <v>115</v>
      </c>
      <c r="AE5655" s="3">
        <v>1.1499999999999999</v>
      </c>
      <c r="AF5655" t="s">
        <v>202</v>
      </c>
      <c r="AG5655" t="s">
        <v>47</v>
      </c>
      <c r="AH5655" s="8" t="s">
        <v>44</v>
      </c>
      <c r="AI5655" s="12" t="s">
        <v>44</v>
      </c>
      <c r="AJ5655" s="9">
        <v>271.72000000000003</v>
      </c>
      <c r="AK5655" s="5">
        <f t="shared" si="177"/>
        <v>0</v>
      </c>
    </row>
    <row r="5656" spans="1:37" x14ac:dyDescent="0.3">
      <c r="A5656">
        <v>65978</v>
      </c>
      <c r="B5656" t="s">
        <v>4141</v>
      </c>
      <c r="C5656" t="s">
        <v>4722</v>
      </c>
      <c r="D5656" t="s">
        <v>9651</v>
      </c>
      <c r="E5656" t="s">
        <v>9652</v>
      </c>
      <c r="F5656" t="s">
        <v>51</v>
      </c>
      <c r="G5656" t="s">
        <v>33</v>
      </c>
      <c r="H5656" t="s">
        <v>34</v>
      </c>
      <c r="I5656" t="s">
        <v>35</v>
      </c>
      <c r="J5656" t="s">
        <v>36</v>
      </c>
      <c r="K5656" t="s">
        <v>4725</v>
      </c>
      <c r="L5656" s="2">
        <v>40788</v>
      </c>
      <c r="M5656" s="4">
        <v>40646</v>
      </c>
      <c r="N5656" s="4">
        <v>40646</v>
      </c>
      <c r="O5656" s="1">
        <v>40646</v>
      </c>
      <c r="P5656" t="s">
        <v>52</v>
      </c>
      <c r="R5656" t="s">
        <v>71</v>
      </c>
      <c r="S5656" t="s">
        <v>604</v>
      </c>
      <c r="T5656" t="s">
        <v>461</v>
      </c>
      <c r="U5656" t="s">
        <v>462</v>
      </c>
      <c r="V5656" t="s">
        <v>57</v>
      </c>
      <c r="W5656" s="6" t="s">
        <v>463</v>
      </c>
      <c r="X5656" t="s">
        <v>146</v>
      </c>
      <c r="Y5656">
        <v>60</v>
      </c>
      <c r="Z5656">
        <v>9377</v>
      </c>
      <c r="AA5656" t="s">
        <v>51</v>
      </c>
      <c r="AB5656" s="5">
        <f t="shared" si="176"/>
        <v>21638.408070175439</v>
      </c>
      <c r="AC5656" s="3">
        <v>50542.03</v>
      </c>
      <c r="AD5656" s="3">
        <v>5.39</v>
      </c>
      <c r="AE5656" s="3">
        <v>0.09</v>
      </c>
      <c r="AF5656" t="s">
        <v>605</v>
      </c>
      <c r="AG5656" t="s">
        <v>47</v>
      </c>
      <c r="AH5656" s="8">
        <v>692</v>
      </c>
      <c r="AI5656" s="12">
        <v>8494.4500000000007</v>
      </c>
      <c r="AJ5656" s="9">
        <v>83.39</v>
      </c>
      <c r="AK5656" s="5">
        <f t="shared" si="177"/>
        <v>0</v>
      </c>
    </row>
    <row r="5657" spans="1:37" x14ac:dyDescent="0.3">
      <c r="A5657">
        <v>65987</v>
      </c>
      <c r="B5657" t="s">
        <v>4141</v>
      </c>
      <c r="C5657" t="s">
        <v>6756</v>
      </c>
      <c r="D5657" t="s">
        <v>9653</v>
      </c>
      <c r="E5657" t="s">
        <v>9654</v>
      </c>
      <c r="F5657" t="s">
        <v>51</v>
      </c>
      <c r="G5657" t="s">
        <v>33</v>
      </c>
      <c r="H5657" t="s">
        <v>34</v>
      </c>
      <c r="I5657" t="s">
        <v>63</v>
      </c>
      <c r="J5657" t="s">
        <v>36</v>
      </c>
      <c r="K5657" t="s">
        <v>6759</v>
      </c>
      <c r="L5657" t="s">
        <v>5352</v>
      </c>
      <c r="M5657" s="4">
        <v>41087</v>
      </c>
      <c r="N5657" s="4">
        <v>41087</v>
      </c>
      <c r="O5657" s="1">
        <v>41087</v>
      </c>
      <c r="P5657" t="s">
        <v>52</v>
      </c>
      <c r="R5657" t="s">
        <v>53</v>
      </c>
      <c r="S5657" t="s">
        <v>114</v>
      </c>
      <c r="T5657" t="s">
        <v>434</v>
      </c>
      <c r="U5657" t="s">
        <v>116</v>
      </c>
      <c r="V5657" t="s">
        <v>435</v>
      </c>
      <c r="W5657" s="6" t="s">
        <v>436</v>
      </c>
      <c r="X5657" t="s">
        <v>90</v>
      </c>
      <c r="Y5657">
        <v>300</v>
      </c>
      <c r="Z5657">
        <v>100</v>
      </c>
      <c r="AA5657" t="s">
        <v>51</v>
      </c>
      <c r="AB5657" s="5">
        <f t="shared" si="176"/>
        <v>21638.408070175439</v>
      </c>
      <c r="AC5657" s="3">
        <v>6082</v>
      </c>
      <c r="AD5657" s="3">
        <v>60.82</v>
      </c>
      <c r="AE5657" s="3">
        <v>0.2</v>
      </c>
      <c r="AF5657" t="s">
        <v>437</v>
      </c>
      <c r="AG5657" t="s">
        <v>47</v>
      </c>
      <c r="AH5657" s="8">
        <v>164</v>
      </c>
      <c r="AI5657" s="12">
        <v>742.1</v>
      </c>
      <c r="AJ5657" s="9">
        <v>8.5299999999999994</v>
      </c>
      <c r="AK5657" s="5">
        <f t="shared" si="177"/>
        <v>0</v>
      </c>
    </row>
    <row r="5658" spans="1:37" x14ac:dyDescent="0.3">
      <c r="A5658">
        <v>66000</v>
      </c>
      <c r="B5658" t="s">
        <v>4259</v>
      </c>
      <c r="C5658" t="s">
        <v>9655</v>
      </c>
      <c r="D5658" t="s">
        <v>9656</v>
      </c>
      <c r="E5658" t="s">
        <v>9657</v>
      </c>
      <c r="F5658" t="s">
        <v>140</v>
      </c>
      <c r="G5658" t="s">
        <v>33</v>
      </c>
      <c r="H5658" t="s">
        <v>34</v>
      </c>
      <c r="I5658" t="s">
        <v>63</v>
      </c>
      <c r="J5658" t="s">
        <v>36</v>
      </c>
      <c r="K5658" t="s">
        <v>5212</v>
      </c>
      <c r="L5658" s="2">
        <v>41676</v>
      </c>
      <c r="M5658" s="4">
        <v>41836</v>
      </c>
      <c r="N5658" s="4">
        <v>41836</v>
      </c>
      <c r="O5658" s="1">
        <v>41842</v>
      </c>
      <c r="P5658" t="s">
        <v>52</v>
      </c>
      <c r="R5658" t="s">
        <v>53</v>
      </c>
      <c r="S5658" t="s">
        <v>114</v>
      </c>
      <c r="T5658" t="s">
        <v>434</v>
      </c>
      <c r="U5658" t="s">
        <v>116</v>
      </c>
      <c r="V5658" t="s">
        <v>435</v>
      </c>
      <c r="W5658" s="6" t="s">
        <v>436</v>
      </c>
      <c r="X5658" t="s">
        <v>90</v>
      </c>
      <c r="Y5658">
        <v>300</v>
      </c>
      <c r="Z5658">
        <v>316</v>
      </c>
      <c r="AA5658" t="s">
        <v>140</v>
      </c>
      <c r="AB5658" s="5">
        <f t="shared" si="176"/>
        <v>21638.408070175439</v>
      </c>
      <c r="AC5658" s="3">
        <v>9739.1200000000008</v>
      </c>
      <c r="AD5658" s="3">
        <v>30.82</v>
      </c>
      <c r="AE5658" s="3">
        <v>0.1</v>
      </c>
      <c r="AF5658" t="s">
        <v>437</v>
      </c>
      <c r="AG5658" t="s">
        <v>47</v>
      </c>
      <c r="AH5658" s="8">
        <v>415</v>
      </c>
      <c r="AI5658" s="12">
        <v>4399.6499999999996</v>
      </c>
      <c r="AJ5658" s="9">
        <v>10.01</v>
      </c>
      <c r="AK5658" s="5">
        <f t="shared" si="177"/>
        <v>0</v>
      </c>
    </row>
    <row r="5659" spans="1:37" x14ac:dyDescent="0.3">
      <c r="A5659">
        <v>66030</v>
      </c>
      <c r="B5659" t="s">
        <v>4193</v>
      </c>
      <c r="C5659" t="s">
        <v>4656</v>
      </c>
      <c r="D5659" t="s">
        <v>4788</v>
      </c>
      <c r="E5659" t="s">
        <v>9658</v>
      </c>
      <c r="F5659" t="s">
        <v>231</v>
      </c>
      <c r="G5659" t="s">
        <v>33</v>
      </c>
      <c r="H5659" t="s">
        <v>34</v>
      </c>
      <c r="I5659" t="s">
        <v>232</v>
      </c>
      <c r="J5659" t="s">
        <v>36</v>
      </c>
      <c r="K5659" s="2">
        <v>40215</v>
      </c>
      <c r="L5659" t="s">
        <v>4729</v>
      </c>
      <c r="M5659" s="4">
        <v>40525</v>
      </c>
      <c r="N5659" s="4">
        <v>40520</v>
      </c>
      <c r="O5659" s="1">
        <v>40520</v>
      </c>
      <c r="P5659" t="s">
        <v>52</v>
      </c>
      <c r="R5659" t="s">
        <v>53</v>
      </c>
      <c r="S5659" t="s">
        <v>54</v>
      </c>
      <c r="T5659" t="s">
        <v>4517</v>
      </c>
      <c r="U5659" t="s">
        <v>56</v>
      </c>
      <c r="V5659" t="s">
        <v>57</v>
      </c>
      <c r="W5659" s="6" t="s">
        <v>58</v>
      </c>
      <c r="X5659" t="s">
        <v>59</v>
      </c>
      <c r="Y5659">
        <v>240</v>
      </c>
      <c r="Z5659">
        <v>19060</v>
      </c>
      <c r="AA5659" t="s">
        <v>231</v>
      </c>
      <c r="AB5659" s="5">
        <f t="shared" si="176"/>
        <v>21638.408070175439</v>
      </c>
      <c r="AC5659" s="3">
        <v>60039</v>
      </c>
      <c r="AD5659" s="3">
        <v>3.15</v>
      </c>
      <c r="AE5659" s="3">
        <v>0.01</v>
      </c>
      <c r="AF5659" t="s">
        <v>60</v>
      </c>
      <c r="AG5659" t="s">
        <v>47</v>
      </c>
      <c r="AH5659" s="8">
        <v>7353</v>
      </c>
      <c r="AI5659" s="12">
        <v>4876.34</v>
      </c>
      <c r="AJ5659" s="9">
        <v>129.44</v>
      </c>
      <c r="AK5659" s="5">
        <f t="shared" si="177"/>
        <v>5</v>
      </c>
    </row>
    <row r="5660" spans="1:37" x14ac:dyDescent="0.3">
      <c r="A5660">
        <v>66062</v>
      </c>
      <c r="B5660" t="s">
        <v>4141</v>
      </c>
      <c r="C5660" t="s">
        <v>4829</v>
      </c>
      <c r="D5660" t="s">
        <v>9659</v>
      </c>
      <c r="E5660" t="s">
        <v>9660</v>
      </c>
      <c r="F5660" t="s">
        <v>51</v>
      </c>
      <c r="G5660" t="s">
        <v>33</v>
      </c>
      <c r="H5660" t="s">
        <v>34</v>
      </c>
      <c r="I5660" t="s">
        <v>63</v>
      </c>
      <c r="J5660" t="s">
        <v>36</v>
      </c>
      <c r="K5660" t="s">
        <v>4832</v>
      </c>
      <c r="L5660" s="2">
        <v>42038</v>
      </c>
      <c r="M5660" s="4">
        <v>42228</v>
      </c>
      <c r="N5660" s="4">
        <v>42228</v>
      </c>
      <c r="O5660" s="1">
        <v>42228</v>
      </c>
      <c r="P5660" t="s">
        <v>52</v>
      </c>
      <c r="R5660" t="s">
        <v>71</v>
      </c>
      <c r="S5660" t="s">
        <v>114</v>
      </c>
      <c r="T5660" t="s">
        <v>115</v>
      </c>
      <c r="U5660" t="s">
        <v>116</v>
      </c>
      <c r="V5660" t="s">
        <v>117</v>
      </c>
      <c r="W5660" s="6" t="s">
        <v>118</v>
      </c>
      <c r="X5660" t="s">
        <v>76</v>
      </c>
      <c r="Y5660">
        <v>120</v>
      </c>
      <c r="Z5660">
        <v>5000</v>
      </c>
      <c r="AA5660" t="s">
        <v>51</v>
      </c>
      <c r="AB5660" s="5">
        <f t="shared" si="176"/>
        <v>21638.408070175439</v>
      </c>
      <c r="AC5660" s="3">
        <v>304000</v>
      </c>
      <c r="AD5660" s="3">
        <v>60.8</v>
      </c>
      <c r="AE5660" s="3">
        <v>0.51</v>
      </c>
      <c r="AF5660" t="s">
        <v>122</v>
      </c>
      <c r="AG5660" t="s">
        <v>47</v>
      </c>
      <c r="AH5660" s="8" t="s">
        <v>44</v>
      </c>
      <c r="AI5660" s="12" t="s">
        <v>44</v>
      </c>
      <c r="AJ5660" s="9">
        <v>357.81</v>
      </c>
      <c r="AK5660" s="5">
        <f t="shared" si="177"/>
        <v>0</v>
      </c>
    </row>
    <row r="5661" spans="1:37" x14ac:dyDescent="0.3">
      <c r="A5661">
        <v>66073</v>
      </c>
      <c r="B5661" t="s">
        <v>4193</v>
      </c>
      <c r="C5661" t="s">
        <v>5362</v>
      </c>
      <c r="D5661" t="s">
        <v>8630</v>
      </c>
      <c r="E5661" t="s">
        <v>9661</v>
      </c>
      <c r="F5661" t="s">
        <v>231</v>
      </c>
      <c r="G5661" t="s">
        <v>33</v>
      </c>
      <c r="H5661" t="s">
        <v>34</v>
      </c>
      <c r="I5661" t="s">
        <v>232</v>
      </c>
      <c r="J5661" t="s">
        <v>3844</v>
      </c>
      <c r="K5661" s="2">
        <v>40850</v>
      </c>
      <c r="L5661" t="s">
        <v>5291</v>
      </c>
      <c r="M5661" s="4">
        <v>40917</v>
      </c>
      <c r="N5661" s="4">
        <v>40917</v>
      </c>
      <c r="O5661" s="1">
        <v>40917</v>
      </c>
      <c r="P5661" t="s">
        <v>52</v>
      </c>
      <c r="R5661" t="s">
        <v>53</v>
      </c>
      <c r="S5661" t="s">
        <v>1067</v>
      </c>
      <c r="T5661" t="s">
        <v>1388</v>
      </c>
      <c r="U5661" t="s">
        <v>357</v>
      </c>
      <c r="V5661" t="s">
        <v>358</v>
      </c>
      <c r="W5661" s="6" t="s">
        <v>874</v>
      </c>
      <c r="X5661" t="s">
        <v>90</v>
      </c>
      <c r="Y5661">
        <v>240</v>
      </c>
      <c r="Z5661">
        <v>2244</v>
      </c>
      <c r="AA5661" t="s">
        <v>231</v>
      </c>
      <c r="AB5661" s="5">
        <f t="shared" si="176"/>
        <v>21638.408070175439</v>
      </c>
      <c r="AC5661" s="3">
        <v>20824.32</v>
      </c>
      <c r="AD5661" s="3">
        <v>9.2799999999999994</v>
      </c>
      <c r="AE5661" s="3">
        <v>0.04</v>
      </c>
      <c r="AF5661" t="s">
        <v>236</v>
      </c>
      <c r="AG5661" t="s">
        <v>47</v>
      </c>
      <c r="AH5661" s="8">
        <v>870</v>
      </c>
      <c r="AI5661" s="12">
        <v>3755.91</v>
      </c>
      <c r="AJ5661" s="9">
        <v>34.36</v>
      </c>
      <c r="AK5661" s="5">
        <f t="shared" si="177"/>
        <v>0</v>
      </c>
    </row>
    <row r="5662" spans="1:37" x14ac:dyDescent="0.3">
      <c r="A5662">
        <v>66094</v>
      </c>
      <c r="B5662" t="s">
        <v>2650</v>
      </c>
      <c r="C5662" t="s">
        <v>4767</v>
      </c>
      <c r="D5662" t="s">
        <v>9662</v>
      </c>
      <c r="E5662" t="s">
        <v>9663</v>
      </c>
      <c r="F5662" t="s">
        <v>87</v>
      </c>
      <c r="G5662" t="s">
        <v>33</v>
      </c>
      <c r="H5662" t="s">
        <v>34</v>
      </c>
      <c r="I5662" t="s">
        <v>35</v>
      </c>
      <c r="J5662" t="s">
        <v>36</v>
      </c>
      <c r="K5662" t="s">
        <v>4770</v>
      </c>
      <c r="L5662" s="2">
        <v>41375</v>
      </c>
      <c r="M5662" s="4">
        <v>41743</v>
      </c>
      <c r="N5662" s="4">
        <v>41743</v>
      </c>
      <c r="O5662" s="1">
        <v>41744</v>
      </c>
      <c r="P5662" t="s">
        <v>52</v>
      </c>
      <c r="R5662" t="s">
        <v>71</v>
      </c>
      <c r="S5662" t="s">
        <v>54</v>
      </c>
      <c r="T5662" t="s">
        <v>249</v>
      </c>
      <c r="U5662" t="s">
        <v>89</v>
      </c>
      <c r="V5662" t="s">
        <v>57</v>
      </c>
      <c r="W5662" s="6" t="s">
        <v>244</v>
      </c>
      <c r="X5662" t="s">
        <v>76</v>
      </c>
      <c r="Y5662">
        <v>60</v>
      </c>
      <c r="Z5662">
        <v>25932</v>
      </c>
      <c r="AA5662" t="s">
        <v>87</v>
      </c>
      <c r="AB5662" s="5">
        <f t="shared" si="176"/>
        <v>21638.408070175439</v>
      </c>
      <c r="AC5662" s="3">
        <v>140810.76</v>
      </c>
      <c r="AD5662" s="3">
        <v>5.43</v>
      </c>
      <c r="AE5662" s="3">
        <v>0.09</v>
      </c>
      <c r="AF5662" t="s">
        <v>60</v>
      </c>
      <c r="AG5662" t="s">
        <v>47</v>
      </c>
      <c r="AH5662" s="8">
        <v>1548</v>
      </c>
      <c r="AI5662" s="12">
        <v>11663.16</v>
      </c>
      <c r="AJ5662" s="9">
        <v>144.75</v>
      </c>
      <c r="AK5662" s="5">
        <f t="shared" si="177"/>
        <v>0</v>
      </c>
    </row>
    <row r="5663" spans="1:37" x14ac:dyDescent="0.3">
      <c r="A5663">
        <v>66100</v>
      </c>
      <c r="B5663" t="s">
        <v>5213</v>
      </c>
      <c r="C5663" t="s">
        <v>7030</v>
      </c>
      <c r="D5663" t="s">
        <v>9664</v>
      </c>
      <c r="E5663" t="s">
        <v>9665</v>
      </c>
      <c r="F5663" t="s">
        <v>2264</v>
      </c>
      <c r="G5663" t="s">
        <v>33</v>
      </c>
      <c r="H5663" t="s">
        <v>34</v>
      </c>
      <c r="I5663" t="s">
        <v>35</v>
      </c>
      <c r="J5663" t="s">
        <v>36</v>
      </c>
      <c r="K5663" s="2">
        <v>41977</v>
      </c>
      <c r="L5663" t="s">
        <v>5217</v>
      </c>
      <c r="M5663" s="4">
        <v>41921</v>
      </c>
      <c r="N5663" s="4">
        <v>41921</v>
      </c>
      <c r="O5663" s="1">
        <v>41925</v>
      </c>
      <c r="P5663" t="s">
        <v>52</v>
      </c>
      <c r="R5663" t="s">
        <v>71</v>
      </c>
      <c r="S5663" t="s">
        <v>553</v>
      </c>
      <c r="T5663" t="s">
        <v>2883</v>
      </c>
      <c r="U5663" t="s">
        <v>2884</v>
      </c>
      <c r="V5663" t="s">
        <v>57</v>
      </c>
      <c r="W5663" s="6" t="s">
        <v>2885</v>
      </c>
      <c r="X5663" t="s">
        <v>146</v>
      </c>
      <c r="Y5663">
        <v>30</v>
      </c>
      <c r="Z5663">
        <v>45632</v>
      </c>
      <c r="AA5663" t="s">
        <v>2264</v>
      </c>
      <c r="AB5663" s="5">
        <f t="shared" si="176"/>
        <v>21638.408070175439</v>
      </c>
      <c r="AC5663" s="3">
        <v>210819.84</v>
      </c>
      <c r="AD5663" s="3">
        <v>4.62</v>
      </c>
      <c r="AE5663" s="3">
        <v>0.15</v>
      </c>
      <c r="AF5663" t="s">
        <v>554</v>
      </c>
      <c r="AG5663" t="s">
        <v>47</v>
      </c>
      <c r="AH5663" s="8">
        <v>4486</v>
      </c>
      <c r="AI5663" s="12">
        <v>20394.490000000002</v>
      </c>
      <c r="AJ5663" s="9">
        <v>216.72</v>
      </c>
      <c r="AK5663" s="5">
        <f t="shared" si="177"/>
        <v>0</v>
      </c>
    </row>
    <row r="5664" spans="1:37" x14ac:dyDescent="0.3">
      <c r="A5664">
        <v>66123</v>
      </c>
      <c r="B5664" t="s">
        <v>4193</v>
      </c>
      <c r="C5664" t="s">
        <v>4560</v>
      </c>
      <c r="D5664" t="s">
        <v>6610</v>
      </c>
      <c r="E5664" t="s">
        <v>9666</v>
      </c>
      <c r="F5664" t="s">
        <v>231</v>
      </c>
      <c r="G5664" t="s">
        <v>33</v>
      </c>
      <c r="H5664" t="s">
        <v>34</v>
      </c>
      <c r="I5664" t="s">
        <v>232</v>
      </c>
      <c r="J5664" t="s">
        <v>3844</v>
      </c>
      <c r="K5664" t="s">
        <v>4563</v>
      </c>
      <c r="L5664" t="s">
        <v>4564</v>
      </c>
      <c r="M5664" s="4">
        <v>40638</v>
      </c>
      <c r="N5664" s="4">
        <v>40668</v>
      </c>
      <c r="O5664" s="1">
        <v>40668</v>
      </c>
      <c r="P5664" t="s">
        <v>52</v>
      </c>
      <c r="R5664" t="s">
        <v>71</v>
      </c>
      <c r="S5664" t="s">
        <v>142</v>
      </c>
      <c r="T5664" t="s">
        <v>106</v>
      </c>
      <c r="U5664" t="s">
        <v>56</v>
      </c>
      <c r="V5664" t="s">
        <v>57</v>
      </c>
      <c r="W5664" s="6" t="s">
        <v>100</v>
      </c>
      <c r="X5664" t="s">
        <v>76</v>
      </c>
      <c r="Y5664">
        <v>60</v>
      </c>
      <c r="Z5664">
        <v>48446</v>
      </c>
      <c r="AA5664" t="s">
        <v>231</v>
      </c>
      <c r="AB5664" s="5">
        <f t="shared" si="176"/>
        <v>21638.408070175439</v>
      </c>
      <c r="AC5664" s="3">
        <v>135164.34</v>
      </c>
      <c r="AD5664" s="3">
        <v>2.79</v>
      </c>
      <c r="AE5664" s="3">
        <v>0.05</v>
      </c>
      <c r="AF5664" t="s">
        <v>147</v>
      </c>
      <c r="AG5664" t="s">
        <v>47</v>
      </c>
      <c r="AH5664" s="8" t="s">
        <v>44</v>
      </c>
      <c r="AI5664" s="12" t="s">
        <v>44</v>
      </c>
      <c r="AJ5664" s="9">
        <v>291.41000000000003</v>
      </c>
      <c r="AK5664" s="5">
        <f t="shared" si="177"/>
        <v>-30</v>
      </c>
    </row>
    <row r="5665" spans="1:37" x14ac:dyDescent="0.3">
      <c r="A5665">
        <v>66145</v>
      </c>
      <c r="B5665" t="s">
        <v>4198</v>
      </c>
      <c r="C5665" t="s">
        <v>4199</v>
      </c>
      <c r="D5665" t="s">
        <v>4705</v>
      </c>
      <c r="E5665" t="s">
        <v>6960</v>
      </c>
      <c r="F5665" t="s">
        <v>231</v>
      </c>
      <c r="G5665" t="s">
        <v>33</v>
      </c>
      <c r="H5665" t="s">
        <v>34</v>
      </c>
      <c r="I5665" t="s">
        <v>232</v>
      </c>
      <c r="J5665" t="s">
        <v>310</v>
      </c>
      <c r="K5665" s="2">
        <v>41952</v>
      </c>
      <c r="L5665" s="2">
        <v>41892</v>
      </c>
      <c r="M5665" s="4">
        <v>42240</v>
      </c>
      <c r="N5665" s="4">
        <v>42240</v>
      </c>
      <c r="O5665" s="1">
        <v>42240</v>
      </c>
      <c r="P5665" t="s">
        <v>52</v>
      </c>
      <c r="R5665" t="s">
        <v>71</v>
      </c>
      <c r="S5665" t="s">
        <v>4202</v>
      </c>
      <c r="T5665" t="s">
        <v>4574</v>
      </c>
      <c r="U5665" t="s">
        <v>4575</v>
      </c>
      <c r="V5665" t="s">
        <v>4576</v>
      </c>
      <c r="W5665" s="6" t="s">
        <v>347</v>
      </c>
      <c r="X5665" t="s">
        <v>76</v>
      </c>
      <c r="Y5665">
        <v>60</v>
      </c>
      <c r="Z5665">
        <v>3</v>
      </c>
      <c r="AA5665" t="s">
        <v>231</v>
      </c>
      <c r="AB5665" s="5">
        <f t="shared" si="176"/>
        <v>21638.408070175439</v>
      </c>
      <c r="AC5665" s="3">
        <v>197.26</v>
      </c>
      <c r="AD5665" s="3">
        <v>65.75</v>
      </c>
      <c r="AE5665" s="3">
        <v>1.1000000000000001</v>
      </c>
      <c r="AF5665" t="s">
        <v>416</v>
      </c>
      <c r="AG5665" t="s">
        <v>109</v>
      </c>
      <c r="AH5665" s="8" t="s">
        <v>44</v>
      </c>
      <c r="AI5665" s="12" t="s">
        <v>44</v>
      </c>
      <c r="AJ5665" s="9">
        <v>0.2</v>
      </c>
      <c r="AK5665" s="5">
        <f t="shared" si="177"/>
        <v>0</v>
      </c>
    </row>
    <row r="5666" spans="1:37" x14ac:dyDescent="0.3">
      <c r="A5666">
        <v>66175</v>
      </c>
      <c r="B5666" t="s">
        <v>4141</v>
      </c>
      <c r="C5666" t="s">
        <v>5386</v>
      </c>
      <c r="D5666" t="s">
        <v>8458</v>
      </c>
      <c r="E5666" t="s">
        <v>8459</v>
      </c>
      <c r="F5666" t="s">
        <v>51</v>
      </c>
      <c r="G5666" t="s">
        <v>33</v>
      </c>
      <c r="H5666" t="s">
        <v>34</v>
      </c>
      <c r="I5666" t="s">
        <v>35</v>
      </c>
      <c r="J5666" t="s">
        <v>36</v>
      </c>
      <c r="K5666" t="s">
        <v>5389</v>
      </c>
      <c r="L5666" t="s">
        <v>5912</v>
      </c>
      <c r="M5666" s="4">
        <v>40361</v>
      </c>
      <c r="N5666" s="4">
        <v>40361</v>
      </c>
      <c r="O5666" s="1">
        <v>40361</v>
      </c>
      <c r="P5666" t="s">
        <v>52</v>
      </c>
      <c r="R5666" t="s">
        <v>71</v>
      </c>
      <c r="S5666" t="s">
        <v>304</v>
      </c>
      <c r="T5666" t="s">
        <v>332</v>
      </c>
      <c r="U5666" t="s">
        <v>242</v>
      </c>
      <c r="V5666" t="s">
        <v>57</v>
      </c>
      <c r="W5666" s="6" t="s">
        <v>244</v>
      </c>
      <c r="X5666" t="s">
        <v>76</v>
      </c>
      <c r="Y5666">
        <v>30</v>
      </c>
      <c r="Z5666">
        <v>12084</v>
      </c>
      <c r="AA5666" t="s">
        <v>51</v>
      </c>
      <c r="AB5666" s="5">
        <f t="shared" si="176"/>
        <v>21638.408070175439</v>
      </c>
      <c r="AC5666" s="3">
        <v>84588</v>
      </c>
      <c r="AD5666" s="3">
        <v>7</v>
      </c>
      <c r="AE5666" s="3">
        <v>0.23</v>
      </c>
      <c r="AF5666" t="s">
        <v>307</v>
      </c>
      <c r="AG5666" t="s">
        <v>109</v>
      </c>
      <c r="AH5666" s="8" t="s">
        <v>44</v>
      </c>
      <c r="AI5666" s="12" t="s">
        <v>44</v>
      </c>
      <c r="AJ5666" s="9">
        <v>182.37</v>
      </c>
      <c r="AK5666" s="5">
        <f t="shared" si="177"/>
        <v>0</v>
      </c>
    </row>
    <row r="5667" spans="1:37" x14ac:dyDescent="0.3">
      <c r="A5667">
        <v>66205</v>
      </c>
      <c r="B5667" t="s">
        <v>4153</v>
      </c>
      <c r="C5667" t="s">
        <v>4780</v>
      </c>
      <c r="D5667" t="s">
        <v>9667</v>
      </c>
      <c r="E5667" t="s">
        <v>9668</v>
      </c>
      <c r="F5667" t="s">
        <v>151</v>
      </c>
      <c r="G5667" t="s">
        <v>33</v>
      </c>
      <c r="H5667" t="s">
        <v>34</v>
      </c>
      <c r="I5667" t="s">
        <v>35</v>
      </c>
      <c r="J5667" t="s">
        <v>36</v>
      </c>
      <c r="K5667" t="s">
        <v>4783</v>
      </c>
      <c r="L5667" t="s">
        <v>4904</v>
      </c>
      <c r="M5667" s="4">
        <v>42089</v>
      </c>
      <c r="N5667" s="4">
        <v>42089</v>
      </c>
      <c r="O5667" s="1">
        <v>42089</v>
      </c>
      <c r="P5667" t="s">
        <v>52</v>
      </c>
      <c r="R5667" t="s">
        <v>71</v>
      </c>
      <c r="S5667" t="s">
        <v>4364</v>
      </c>
      <c r="T5667" t="s">
        <v>4365</v>
      </c>
      <c r="U5667" t="s">
        <v>4366</v>
      </c>
      <c r="V5667" t="s">
        <v>57</v>
      </c>
      <c r="W5667" s="6" t="s">
        <v>4367</v>
      </c>
      <c r="X5667" t="s">
        <v>76</v>
      </c>
      <c r="Y5667">
        <v>30</v>
      </c>
      <c r="Z5667">
        <v>1000</v>
      </c>
      <c r="AA5667" t="s">
        <v>151</v>
      </c>
      <c r="AB5667" s="5">
        <f t="shared" si="176"/>
        <v>21638.408070175439</v>
      </c>
      <c r="AC5667" s="3">
        <v>18000</v>
      </c>
      <c r="AD5667" s="3">
        <v>18</v>
      </c>
      <c r="AE5667" s="3">
        <v>0.6</v>
      </c>
      <c r="AF5667" t="s">
        <v>3470</v>
      </c>
      <c r="AG5667" t="s">
        <v>47</v>
      </c>
      <c r="AH5667" s="8">
        <v>133</v>
      </c>
      <c r="AI5667" s="12">
        <v>1604.56</v>
      </c>
      <c r="AJ5667" s="9">
        <v>18.5</v>
      </c>
      <c r="AK5667" s="5">
        <f t="shared" si="177"/>
        <v>0</v>
      </c>
    </row>
    <row r="5668" spans="1:37" x14ac:dyDescent="0.3">
      <c r="A5668">
        <v>66207</v>
      </c>
      <c r="B5668" t="s">
        <v>4311</v>
      </c>
      <c r="C5668" t="s">
        <v>4678</v>
      </c>
      <c r="D5668" t="s">
        <v>9669</v>
      </c>
      <c r="E5668" t="s">
        <v>9670</v>
      </c>
      <c r="F5668" t="s">
        <v>809</v>
      </c>
      <c r="G5668" t="s">
        <v>33</v>
      </c>
      <c r="H5668" t="s">
        <v>34</v>
      </c>
      <c r="I5668" t="s">
        <v>35</v>
      </c>
      <c r="J5668" t="s">
        <v>36</v>
      </c>
      <c r="K5668" t="s">
        <v>4681</v>
      </c>
      <c r="L5668" s="2">
        <v>39856</v>
      </c>
      <c r="M5668" s="4">
        <v>40289</v>
      </c>
      <c r="N5668" s="4">
        <v>40289</v>
      </c>
      <c r="O5668" s="1">
        <v>40289</v>
      </c>
      <c r="P5668" t="s">
        <v>52</v>
      </c>
      <c r="R5668" t="s">
        <v>71</v>
      </c>
      <c r="S5668" t="s">
        <v>640</v>
      </c>
      <c r="T5668" t="s">
        <v>4950</v>
      </c>
      <c r="U5668" t="s">
        <v>4387</v>
      </c>
      <c r="V5668" t="s">
        <v>4388</v>
      </c>
      <c r="W5668" s="6" t="s">
        <v>244</v>
      </c>
      <c r="X5668" t="s">
        <v>76</v>
      </c>
      <c r="Y5668">
        <v>120</v>
      </c>
      <c r="Z5668">
        <v>102</v>
      </c>
      <c r="AA5668" t="s">
        <v>809</v>
      </c>
      <c r="AB5668" s="5">
        <f t="shared" si="176"/>
        <v>21638.408070175439</v>
      </c>
      <c r="AC5668" s="3">
        <v>9180</v>
      </c>
      <c r="AD5668" s="3">
        <v>90</v>
      </c>
      <c r="AE5668" s="3">
        <v>0.75</v>
      </c>
      <c r="AF5668" t="s">
        <v>430</v>
      </c>
      <c r="AG5668" t="s">
        <v>47</v>
      </c>
      <c r="AH5668" s="8">
        <v>15</v>
      </c>
      <c r="AI5668" s="12">
        <v>845.1</v>
      </c>
      <c r="AJ5668" s="9">
        <v>17.989999999999998</v>
      </c>
      <c r="AK5668" s="5">
        <f t="shared" si="177"/>
        <v>0</v>
      </c>
    </row>
    <row r="5669" spans="1:37" hidden="1" x14ac:dyDescent="0.3">
      <c r="A5669">
        <v>66218</v>
      </c>
      <c r="B5669" t="s">
        <v>4198</v>
      </c>
      <c r="C5669" t="s">
        <v>4581</v>
      </c>
      <c r="D5669" t="s">
        <v>9084</v>
      </c>
      <c r="E5669" t="s">
        <v>9085</v>
      </c>
      <c r="F5669" t="s">
        <v>231</v>
      </c>
      <c r="G5669" t="s">
        <v>33</v>
      </c>
      <c r="H5669" t="s">
        <v>34</v>
      </c>
      <c r="I5669" t="s">
        <v>232</v>
      </c>
      <c r="J5669" t="s">
        <v>310</v>
      </c>
      <c r="K5669" t="s">
        <v>4584</v>
      </c>
      <c r="L5669" t="s">
        <v>4585</v>
      </c>
      <c r="M5669" s="4">
        <v>40176</v>
      </c>
      <c r="N5669" s="4">
        <v>40176</v>
      </c>
      <c r="O5669" s="1">
        <v>40176</v>
      </c>
      <c r="P5669" t="s">
        <v>52</v>
      </c>
      <c r="R5669" t="s">
        <v>53</v>
      </c>
      <c r="S5669" t="s">
        <v>312</v>
      </c>
      <c r="T5669" t="s">
        <v>685</v>
      </c>
      <c r="U5669" t="s">
        <v>529</v>
      </c>
      <c r="V5669" t="s">
        <v>530</v>
      </c>
      <c r="W5669" s="6" t="s">
        <v>686</v>
      </c>
      <c r="X5669" t="s">
        <v>90</v>
      </c>
      <c r="Y5669">
        <v>90</v>
      </c>
      <c r="Z5669">
        <v>5</v>
      </c>
      <c r="AA5669" t="s">
        <v>231</v>
      </c>
      <c r="AB5669" s="5">
        <f t="shared" si="176"/>
        <v>2371.7673611111113</v>
      </c>
      <c r="AC5669" s="3">
        <v>46.16</v>
      </c>
      <c r="AD5669" s="3">
        <v>9.23</v>
      </c>
      <c r="AE5669" s="3">
        <v>0.1</v>
      </c>
      <c r="AF5669" t="s">
        <v>560</v>
      </c>
      <c r="AG5669" t="s">
        <v>109</v>
      </c>
      <c r="AH5669" s="8" t="s">
        <v>44</v>
      </c>
      <c r="AI5669" s="7" t="s">
        <v>44</v>
      </c>
      <c r="AJ5669" s="9">
        <v>0.1</v>
      </c>
      <c r="AK5669" s="5">
        <f t="shared" si="177"/>
        <v>0</v>
      </c>
    </row>
    <row r="5670" spans="1:37" hidden="1" x14ac:dyDescent="0.3">
      <c r="A5670">
        <v>66233</v>
      </c>
      <c r="B5670" t="s">
        <v>4244</v>
      </c>
      <c r="C5670" t="s">
        <v>5639</v>
      </c>
      <c r="D5670" t="s">
        <v>9671</v>
      </c>
      <c r="E5670" t="s">
        <v>9672</v>
      </c>
      <c r="F5670" t="s">
        <v>32</v>
      </c>
      <c r="G5670" t="s">
        <v>33</v>
      </c>
      <c r="H5670" t="s">
        <v>34</v>
      </c>
      <c r="I5670" t="s">
        <v>35</v>
      </c>
      <c r="J5670" t="s">
        <v>36</v>
      </c>
      <c r="K5670" s="2">
        <v>40789</v>
      </c>
      <c r="L5670" s="2">
        <v>40668</v>
      </c>
      <c r="M5670" s="4">
        <v>40736</v>
      </c>
      <c r="N5670" s="4">
        <v>40736</v>
      </c>
      <c r="O5670" s="1">
        <v>40736</v>
      </c>
      <c r="P5670" t="s">
        <v>38</v>
      </c>
      <c r="R5670" t="s">
        <v>39</v>
      </c>
      <c r="S5670" t="s">
        <v>199</v>
      </c>
      <c r="T5670" t="s">
        <v>65</v>
      </c>
      <c r="U5670" t="s">
        <v>66</v>
      </c>
      <c r="V5670" t="s">
        <v>67</v>
      </c>
      <c r="W5670" s="6" t="s">
        <v>44</v>
      </c>
      <c r="X5670" t="s">
        <v>45</v>
      </c>
      <c r="Y5670">
        <v>100</v>
      </c>
      <c r="Z5670">
        <v>3236</v>
      </c>
      <c r="AA5670" t="s">
        <v>32</v>
      </c>
      <c r="AB5670" s="5">
        <f t="shared" si="176"/>
        <v>2371.7673611111113</v>
      </c>
      <c r="AC5670" s="3">
        <v>258880</v>
      </c>
      <c r="AD5670" s="3">
        <v>80</v>
      </c>
      <c r="AE5670" s="3">
        <v>0.8</v>
      </c>
      <c r="AF5670" t="s">
        <v>202</v>
      </c>
      <c r="AG5670" t="s">
        <v>47</v>
      </c>
      <c r="AH5670" s="8">
        <v>1543</v>
      </c>
      <c r="AI5670" s="7">
        <v>37173.01</v>
      </c>
      <c r="AJ5670" s="9">
        <v>427.15</v>
      </c>
      <c r="AK5670" s="5">
        <f t="shared" si="177"/>
        <v>0</v>
      </c>
    </row>
    <row r="5671" spans="1:37" x14ac:dyDescent="0.3">
      <c r="A5671">
        <v>66236</v>
      </c>
      <c r="B5671" t="s">
        <v>4311</v>
      </c>
      <c r="C5671" t="s">
        <v>9542</v>
      </c>
      <c r="D5671" t="s">
        <v>9673</v>
      </c>
      <c r="E5671" t="s">
        <v>9674</v>
      </c>
      <c r="F5671" t="s">
        <v>809</v>
      </c>
      <c r="G5671" t="s">
        <v>33</v>
      </c>
      <c r="H5671" t="s">
        <v>34</v>
      </c>
      <c r="I5671" t="s">
        <v>35</v>
      </c>
      <c r="J5671" t="s">
        <v>36</v>
      </c>
      <c r="K5671" s="2">
        <v>41978</v>
      </c>
      <c r="L5671" t="s">
        <v>4715</v>
      </c>
      <c r="M5671" s="4">
        <v>41816</v>
      </c>
      <c r="N5671" s="4">
        <v>41816</v>
      </c>
      <c r="O5671" s="1">
        <v>41818</v>
      </c>
      <c r="P5671" t="s">
        <v>38</v>
      </c>
      <c r="R5671" t="s">
        <v>39</v>
      </c>
      <c r="S5671" t="s">
        <v>125</v>
      </c>
      <c r="T5671" t="s">
        <v>126</v>
      </c>
      <c r="U5671" t="s">
        <v>127</v>
      </c>
      <c r="V5671" t="s">
        <v>128</v>
      </c>
      <c r="W5671" s="6" t="s">
        <v>44</v>
      </c>
      <c r="X5671" t="s">
        <v>45</v>
      </c>
      <c r="Y5671">
        <v>20</v>
      </c>
      <c r="Z5671">
        <v>750</v>
      </c>
      <c r="AA5671" t="s">
        <v>809</v>
      </c>
      <c r="AB5671" s="5">
        <f t="shared" si="176"/>
        <v>21638.408070175439</v>
      </c>
      <c r="AC5671" s="3">
        <v>24000</v>
      </c>
      <c r="AD5671" s="3">
        <v>32</v>
      </c>
      <c r="AE5671" s="3">
        <v>1.6</v>
      </c>
      <c r="AF5671" t="s">
        <v>125</v>
      </c>
      <c r="AG5671" t="s">
        <v>47</v>
      </c>
      <c r="AH5671" s="8">
        <v>242</v>
      </c>
      <c r="AI5671" s="12">
        <v>1899.22</v>
      </c>
      <c r="AJ5671" s="9">
        <v>24.67</v>
      </c>
      <c r="AK5671" s="5">
        <f t="shared" si="177"/>
        <v>0</v>
      </c>
    </row>
    <row r="5672" spans="1:37" x14ac:dyDescent="0.3">
      <c r="A5672">
        <v>66257</v>
      </c>
      <c r="B5672" t="s">
        <v>4198</v>
      </c>
      <c r="C5672" t="s">
        <v>5907</v>
      </c>
      <c r="D5672" t="s">
        <v>5908</v>
      </c>
      <c r="E5672" t="s">
        <v>5909</v>
      </c>
      <c r="F5672" t="s">
        <v>231</v>
      </c>
      <c r="G5672" t="s">
        <v>33</v>
      </c>
      <c r="H5672" t="s">
        <v>34</v>
      </c>
      <c r="I5672" t="s">
        <v>232</v>
      </c>
      <c r="J5672" t="s">
        <v>310</v>
      </c>
      <c r="K5672" s="2">
        <v>41496</v>
      </c>
      <c r="L5672" s="2">
        <v>41317</v>
      </c>
      <c r="M5672" s="4">
        <v>41676</v>
      </c>
      <c r="N5672" s="4">
        <v>41676</v>
      </c>
      <c r="O5672" s="1">
        <v>41676</v>
      </c>
      <c r="P5672" t="s">
        <v>52</v>
      </c>
      <c r="R5672" t="s">
        <v>53</v>
      </c>
      <c r="S5672" t="s">
        <v>312</v>
      </c>
      <c r="T5672" t="s">
        <v>1388</v>
      </c>
      <c r="U5672" t="s">
        <v>357</v>
      </c>
      <c r="V5672" t="s">
        <v>358</v>
      </c>
      <c r="W5672" s="6" t="s">
        <v>874</v>
      </c>
      <c r="X5672" t="s">
        <v>90</v>
      </c>
      <c r="Y5672">
        <v>240</v>
      </c>
      <c r="Z5672">
        <v>8</v>
      </c>
      <c r="AA5672" t="s">
        <v>231</v>
      </c>
      <c r="AB5672" s="5">
        <f t="shared" si="176"/>
        <v>21638.408070175439</v>
      </c>
      <c r="AC5672" s="3">
        <v>192.37</v>
      </c>
      <c r="AD5672" s="3">
        <v>24.05</v>
      </c>
      <c r="AE5672" s="3">
        <v>0.1</v>
      </c>
      <c r="AF5672" t="s">
        <v>236</v>
      </c>
      <c r="AG5672" t="s">
        <v>109</v>
      </c>
      <c r="AH5672" s="8" t="s">
        <v>44</v>
      </c>
      <c r="AI5672" s="12" t="s">
        <v>44</v>
      </c>
      <c r="AJ5672" s="9">
        <v>0.24</v>
      </c>
      <c r="AK5672" s="5">
        <f t="shared" si="177"/>
        <v>0</v>
      </c>
    </row>
    <row r="5673" spans="1:37" x14ac:dyDescent="0.3">
      <c r="A5673">
        <v>66264</v>
      </c>
      <c r="B5673" t="s">
        <v>4141</v>
      </c>
      <c r="C5673" t="s">
        <v>5652</v>
      </c>
      <c r="D5673" t="s">
        <v>7819</v>
      </c>
      <c r="E5673" t="s">
        <v>9675</v>
      </c>
      <c r="F5673" t="s">
        <v>51</v>
      </c>
      <c r="G5673" t="s">
        <v>33</v>
      </c>
      <c r="H5673" t="s">
        <v>34</v>
      </c>
      <c r="I5673" t="s">
        <v>35</v>
      </c>
      <c r="J5673" t="s">
        <v>36</v>
      </c>
      <c r="K5673" t="s">
        <v>5655</v>
      </c>
      <c r="L5673" t="s">
        <v>6128</v>
      </c>
      <c r="M5673" s="4">
        <v>42254</v>
      </c>
      <c r="N5673" s="4">
        <v>42254</v>
      </c>
      <c r="O5673" s="1">
        <v>42254</v>
      </c>
      <c r="P5673" t="s">
        <v>52</v>
      </c>
      <c r="R5673" t="s">
        <v>71</v>
      </c>
      <c r="S5673" t="s">
        <v>553</v>
      </c>
      <c r="T5673" t="s">
        <v>4210</v>
      </c>
      <c r="U5673" t="s">
        <v>4211</v>
      </c>
      <c r="V5673" t="s">
        <v>57</v>
      </c>
      <c r="W5673" s="6" t="s">
        <v>4212</v>
      </c>
      <c r="X5673" t="s">
        <v>146</v>
      </c>
      <c r="Y5673">
        <v>30</v>
      </c>
      <c r="Z5673">
        <v>17760</v>
      </c>
      <c r="AA5673" t="s">
        <v>51</v>
      </c>
      <c r="AB5673" s="5">
        <f t="shared" si="176"/>
        <v>21638.408070175439</v>
      </c>
      <c r="AC5673" s="3">
        <v>168720</v>
      </c>
      <c r="AD5673" s="3">
        <v>9.5</v>
      </c>
      <c r="AE5673" s="3">
        <v>0.32</v>
      </c>
      <c r="AF5673" t="s">
        <v>554</v>
      </c>
      <c r="AG5673" t="s">
        <v>47</v>
      </c>
      <c r="AH5673" s="8" t="s">
        <v>44</v>
      </c>
      <c r="AI5673" s="12" t="s">
        <v>44</v>
      </c>
      <c r="AJ5673" s="9">
        <v>198.58</v>
      </c>
      <c r="AK5673" s="5">
        <f t="shared" si="177"/>
        <v>0</v>
      </c>
    </row>
    <row r="5674" spans="1:37" x14ac:dyDescent="0.3">
      <c r="A5674">
        <v>66277</v>
      </c>
      <c r="B5674" t="s">
        <v>4311</v>
      </c>
      <c r="C5674" t="s">
        <v>4312</v>
      </c>
      <c r="D5674" t="s">
        <v>9676</v>
      </c>
      <c r="E5674" t="s">
        <v>9677</v>
      </c>
      <c r="F5674" t="s">
        <v>809</v>
      </c>
      <c r="G5674" t="s">
        <v>33</v>
      </c>
      <c r="H5674" t="s">
        <v>34</v>
      </c>
      <c r="I5674" t="s">
        <v>232</v>
      </c>
      <c r="J5674" t="s">
        <v>36</v>
      </c>
      <c r="K5674" t="s">
        <v>4315</v>
      </c>
      <c r="L5674" t="s">
        <v>4316</v>
      </c>
      <c r="M5674" s="4">
        <v>41039</v>
      </c>
      <c r="N5674" s="4">
        <v>41039</v>
      </c>
      <c r="O5674" s="1">
        <v>41039</v>
      </c>
      <c r="P5674" t="s">
        <v>52</v>
      </c>
      <c r="R5674" t="s">
        <v>71</v>
      </c>
      <c r="S5674" t="s">
        <v>640</v>
      </c>
      <c r="T5674" t="s">
        <v>4950</v>
      </c>
      <c r="U5674" t="s">
        <v>4387</v>
      </c>
      <c r="V5674" t="s">
        <v>4388</v>
      </c>
      <c r="W5674" s="6" t="s">
        <v>244</v>
      </c>
      <c r="X5674" t="s">
        <v>76</v>
      </c>
      <c r="Y5674">
        <v>120</v>
      </c>
      <c r="Z5674">
        <v>100</v>
      </c>
      <c r="AA5674" t="s">
        <v>809</v>
      </c>
      <c r="AB5674" s="5">
        <f t="shared" si="176"/>
        <v>21638.408070175439</v>
      </c>
      <c r="AC5674" s="3">
        <v>6660</v>
      </c>
      <c r="AD5674" s="3">
        <v>66.599999999999994</v>
      </c>
      <c r="AE5674" s="3">
        <v>0.55000000000000004</v>
      </c>
      <c r="AF5674" t="s">
        <v>430</v>
      </c>
      <c r="AG5674" t="s">
        <v>47</v>
      </c>
      <c r="AH5674" s="8">
        <v>14</v>
      </c>
      <c r="AI5674" s="12">
        <v>527</v>
      </c>
      <c r="AJ5674" s="9">
        <v>9.34</v>
      </c>
      <c r="AK5674" s="5">
        <f t="shared" si="177"/>
        <v>0</v>
      </c>
    </row>
    <row r="5675" spans="1:37" x14ac:dyDescent="0.3">
      <c r="A5675">
        <v>66278</v>
      </c>
      <c r="B5675" t="s">
        <v>4141</v>
      </c>
      <c r="C5675" t="s">
        <v>6756</v>
      </c>
      <c r="D5675" t="s">
        <v>7151</v>
      </c>
      <c r="E5675" t="s">
        <v>7152</v>
      </c>
      <c r="F5675" t="s">
        <v>51</v>
      </c>
      <c r="G5675" t="s">
        <v>33</v>
      </c>
      <c r="H5675" t="s">
        <v>34</v>
      </c>
      <c r="I5675" t="s">
        <v>35</v>
      </c>
      <c r="J5675" t="s">
        <v>36</v>
      </c>
      <c r="K5675" t="s">
        <v>6759</v>
      </c>
      <c r="L5675" t="s">
        <v>6883</v>
      </c>
      <c r="M5675" s="4">
        <v>41065</v>
      </c>
      <c r="N5675" s="4">
        <v>41065</v>
      </c>
      <c r="O5675" s="1">
        <v>41065</v>
      </c>
      <c r="P5675" t="s">
        <v>52</v>
      </c>
      <c r="R5675" t="s">
        <v>53</v>
      </c>
      <c r="S5675" t="s">
        <v>54</v>
      </c>
      <c r="T5675" t="s">
        <v>502</v>
      </c>
      <c r="U5675" t="s">
        <v>98</v>
      </c>
      <c r="V5675" t="s">
        <v>57</v>
      </c>
      <c r="W5675" s="6" t="s">
        <v>481</v>
      </c>
      <c r="X5675" t="s">
        <v>83</v>
      </c>
      <c r="Y5675">
        <v>30</v>
      </c>
      <c r="Z5675">
        <v>2065</v>
      </c>
      <c r="AA5675" t="s">
        <v>51</v>
      </c>
      <c r="AB5675" s="5">
        <f t="shared" si="176"/>
        <v>21638.408070175439</v>
      </c>
      <c r="AC5675" s="3">
        <v>4625.6000000000004</v>
      </c>
      <c r="AD5675" s="3">
        <v>2.2400000000000002</v>
      </c>
      <c r="AE5675" s="3">
        <v>7.0000000000000007E-2</v>
      </c>
      <c r="AF5675" t="s">
        <v>60</v>
      </c>
      <c r="AG5675" t="s">
        <v>109</v>
      </c>
      <c r="AH5675" s="8" t="s">
        <v>44</v>
      </c>
      <c r="AI5675" s="12" t="s">
        <v>44</v>
      </c>
      <c r="AJ5675" s="9">
        <v>6.49</v>
      </c>
      <c r="AK5675" s="5">
        <f t="shared" si="177"/>
        <v>0</v>
      </c>
    </row>
    <row r="5676" spans="1:37" hidden="1" x14ac:dyDescent="0.3">
      <c r="A5676">
        <v>66307</v>
      </c>
      <c r="B5676" t="s">
        <v>4141</v>
      </c>
      <c r="C5676" t="s">
        <v>5527</v>
      </c>
      <c r="D5676" t="s">
        <v>5528</v>
      </c>
      <c r="E5676" t="s">
        <v>9678</v>
      </c>
      <c r="F5676" t="s">
        <v>51</v>
      </c>
      <c r="G5676" t="s">
        <v>33</v>
      </c>
      <c r="H5676" t="s">
        <v>34</v>
      </c>
      <c r="I5676" t="s">
        <v>35</v>
      </c>
      <c r="J5676" t="s">
        <v>36</v>
      </c>
      <c r="K5676" s="2">
        <v>41457</v>
      </c>
      <c r="L5676" t="s">
        <v>5370</v>
      </c>
      <c r="M5676" s="4">
        <v>41487</v>
      </c>
      <c r="N5676" s="4">
        <v>41487</v>
      </c>
      <c r="O5676" s="1">
        <v>41487</v>
      </c>
      <c r="P5676" t="s">
        <v>52</v>
      </c>
      <c r="R5676" t="s">
        <v>71</v>
      </c>
      <c r="S5676" t="s">
        <v>304</v>
      </c>
      <c r="T5676" t="s">
        <v>4210</v>
      </c>
      <c r="U5676" t="s">
        <v>4211</v>
      </c>
      <c r="V5676" t="s">
        <v>57</v>
      </c>
      <c r="W5676" s="6" t="s">
        <v>4212</v>
      </c>
      <c r="X5676" t="s">
        <v>146</v>
      </c>
      <c r="Y5676">
        <v>30</v>
      </c>
      <c r="Z5676">
        <v>32673</v>
      </c>
      <c r="AA5676" t="s">
        <v>51</v>
      </c>
      <c r="AB5676" s="5">
        <f t="shared" si="176"/>
        <v>2371.7673611111113</v>
      </c>
      <c r="AC5676" s="3">
        <v>375412.77</v>
      </c>
      <c r="AD5676" s="3">
        <v>11.49</v>
      </c>
      <c r="AE5676" s="3">
        <v>0.38</v>
      </c>
      <c r="AF5676" t="s">
        <v>307</v>
      </c>
      <c r="AG5676" t="s">
        <v>47</v>
      </c>
      <c r="AH5676" s="8">
        <v>3425</v>
      </c>
      <c r="AI5676" s="7">
        <v>11077.85</v>
      </c>
      <c r="AJ5676" s="9">
        <v>464.39</v>
      </c>
      <c r="AK5676" s="5">
        <f t="shared" si="177"/>
        <v>0</v>
      </c>
    </row>
    <row r="5677" spans="1:37" x14ac:dyDescent="0.3">
      <c r="A5677">
        <v>66323</v>
      </c>
      <c r="B5677" t="s">
        <v>4164</v>
      </c>
      <c r="C5677" t="s">
        <v>7119</v>
      </c>
      <c r="D5677" t="s">
        <v>9679</v>
      </c>
      <c r="E5677" t="s">
        <v>9680</v>
      </c>
      <c r="F5677" t="s">
        <v>455</v>
      </c>
      <c r="G5677" t="s">
        <v>33</v>
      </c>
      <c r="H5677" t="s">
        <v>34</v>
      </c>
      <c r="I5677" t="s">
        <v>35</v>
      </c>
      <c r="J5677" t="s">
        <v>36</v>
      </c>
      <c r="K5677" t="s">
        <v>7122</v>
      </c>
      <c r="L5677" s="2">
        <v>40459</v>
      </c>
      <c r="M5677" s="4">
        <v>40450</v>
      </c>
      <c r="N5677" s="4">
        <v>40450</v>
      </c>
      <c r="O5677" s="1">
        <v>40450</v>
      </c>
      <c r="P5677" t="s">
        <v>38</v>
      </c>
      <c r="R5677" t="s">
        <v>39</v>
      </c>
      <c r="S5677" t="s">
        <v>125</v>
      </c>
      <c r="T5677" t="s">
        <v>126</v>
      </c>
      <c r="U5677" t="s">
        <v>127</v>
      </c>
      <c r="V5677" t="s">
        <v>128</v>
      </c>
      <c r="W5677" s="6" t="s">
        <v>44</v>
      </c>
      <c r="X5677" t="s">
        <v>45</v>
      </c>
      <c r="Y5677">
        <v>20</v>
      </c>
      <c r="Z5677">
        <v>424</v>
      </c>
      <c r="AA5677" t="s">
        <v>455</v>
      </c>
      <c r="AB5677" s="5">
        <f t="shared" si="176"/>
        <v>21638.408070175439</v>
      </c>
      <c r="AC5677" s="3">
        <v>13568</v>
      </c>
      <c r="AD5677" s="3">
        <v>32</v>
      </c>
      <c r="AE5677" s="3">
        <v>1.6</v>
      </c>
      <c r="AF5677" t="s">
        <v>125</v>
      </c>
      <c r="AG5677" t="s">
        <v>47</v>
      </c>
      <c r="AH5677" s="8">
        <v>145</v>
      </c>
      <c r="AI5677" s="12">
        <v>2572.6799999999998</v>
      </c>
      <c r="AJ5677" s="9">
        <v>29.25</v>
      </c>
      <c r="AK5677" s="5">
        <f t="shared" si="177"/>
        <v>0</v>
      </c>
    </row>
    <row r="5678" spans="1:37" x14ac:dyDescent="0.3">
      <c r="A5678">
        <v>66333</v>
      </c>
      <c r="B5678" t="s">
        <v>4198</v>
      </c>
      <c r="C5678" t="s">
        <v>5081</v>
      </c>
      <c r="D5678" t="s">
        <v>5082</v>
      </c>
      <c r="E5678" t="s">
        <v>5083</v>
      </c>
      <c r="F5678" t="s">
        <v>231</v>
      </c>
      <c r="G5678" t="s">
        <v>33</v>
      </c>
      <c r="H5678" t="s">
        <v>34</v>
      </c>
      <c r="I5678" t="s">
        <v>232</v>
      </c>
      <c r="J5678" t="s">
        <v>310</v>
      </c>
      <c r="K5678" t="s">
        <v>5084</v>
      </c>
      <c r="L5678" t="s">
        <v>5085</v>
      </c>
      <c r="M5678" s="4">
        <v>40329</v>
      </c>
      <c r="N5678" s="4">
        <v>40329</v>
      </c>
      <c r="O5678" s="1">
        <v>40329</v>
      </c>
      <c r="P5678" t="s">
        <v>52</v>
      </c>
      <c r="R5678" t="s">
        <v>53</v>
      </c>
      <c r="S5678" t="s">
        <v>312</v>
      </c>
      <c r="T5678" t="s">
        <v>234</v>
      </c>
      <c r="U5678" t="s">
        <v>89</v>
      </c>
      <c r="V5678" t="s">
        <v>235</v>
      </c>
      <c r="W5678" s="6" t="s">
        <v>58</v>
      </c>
      <c r="X5678" t="s">
        <v>90</v>
      </c>
      <c r="Y5678">
        <v>200</v>
      </c>
      <c r="Z5678">
        <v>400</v>
      </c>
      <c r="AA5678" t="s">
        <v>231</v>
      </c>
      <c r="AB5678" s="5">
        <f t="shared" si="176"/>
        <v>21638.408070175439</v>
      </c>
      <c r="AC5678" s="3">
        <v>2864.03</v>
      </c>
      <c r="AD5678" s="3">
        <v>7.16</v>
      </c>
      <c r="AE5678" s="3">
        <v>0.04</v>
      </c>
      <c r="AF5678" t="s">
        <v>236</v>
      </c>
      <c r="AG5678" t="s">
        <v>109</v>
      </c>
      <c r="AH5678" s="8" t="s">
        <v>44</v>
      </c>
      <c r="AI5678" s="12" t="s">
        <v>44</v>
      </c>
      <c r="AJ5678" s="9">
        <v>6.17</v>
      </c>
      <c r="AK5678" s="5">
        <f t="shared" si="177"/>
        <v>0</v>
      </c>
    </row>
    <row r="5679" spans="1:37" hidden="1" x14ac:dyDescent="0.3">
      <c r="A5679">
        <v>66338</v>
      </c>
      <c r="B5679" t="s">
        <v>4198</v>
      </c>
      <c r="C5679" t="s">
        <v>4737</v>
      </c>
      <c r="D5679" t="s">
        <v>4738</v>
      </c>
      <c r="E5679" t="s">
        <v>4739</v>
      </c>
      <c r="F5679" t="s">
        <v>231</v>
      </c>
      <c r="G5679" t="s">
        <v>4740</v>
      </c>
      <c r="H5679" t="s">
        <v>34</v>
      </c>
      <c r="I5679" t="s">
        <v>232</v>
      </c>
      <c r="J5679" t="s">
        <v>310</v>
      </c>
      <c r="K5679" t="s">
        <v>4741</v>
      </c>
      <c r="L5679" t="s">
        <v>37</v>
      </c>
      <c r="M5679" s="4">
        <v>41380</v>
      </c>
      <c r="N5679" s="4">
        <v>41380</v>
      </c>
      <c r="O5679" s="1">
        <v>41380</v>
      </c>
      <c r="P5679" t="s">
        <v>52</v>
      </c>
      <c r="R5679" t="s">
        <v>53</v>
      </c>
      <c r="S5679" t="s">
        <v>312</v>
      </c>
      <c r="T5679" t="s">
        <v>88</v>
      </c>
      <c r="U5679" t="s">
        <v>89</v>
      </c>
      <c r="V5679" t="s">
        <v>57</v>
      </c>
      <c r="W5679" s="6" t="s">
        <v>58</v>
      </c>
      <c r="X5679" t="s">
        <v>90</v>
      </c>
      <c r="Y5679">
        <v>240</v>
      </c>
      <c r="Z5679">
        <v>145</v>
      </c>
      <c r="AA5679" t="s">
        <v>231</v>
      </c>
      <c r="AB5679" s="5">
        <f t="shared" si="176"/>
        <v>2371.7673611111113</v>
      </c>
      <c r="AC5679" s="3">
        <v>1173.68</v>
      </c>
      <c r="AD5679" s="3">
        <v>8.09</v>
      </c>
      <c r="AE5679" s="3">
        <v>0.03</v>
      </c>
      <c r="AF5679" t="s">
        <v>60</v>
      </c>
      <c r="AG5679" t="s">
        <v>109</v>
      </c>
      <c r="AH5679" s="8" t="s">
        <v>44</v>
      </c>
      <c r="AI5679" s="7" t="s">
        <v>44</v>
      </c>
      <c r="AJ5679" s="9">
        <v>1.45</v>
      </c>
      <c r="AK5679" s="5">
        <f t="shared" si="177"/>
        <v>0</v>
      </c>
    </row>
    <row r="5680" spans="1:37" x14ac:dyDescent="0.3">
      <c r="A5680">
        <v>66349</v>
      </c>
      <c r="B5680" t="s">
        <v>5561</v>
      </c>
      <c r="C5680" t="s">
        <v>5562</v>
      </c>
      <c r="D5680" t="s">
        <v>9681</v>
      </c>
      <c r="E5680" t="s">
        <v>9682</v>
      </c>
      <c r="F5680" t="s">
        <v>4162</v>
      </c>
      <c r="G5680" t="s">
        <v>33</v>
      </c>
      <c r="H5680" t="s">
        <v>34</v>
      </c>
      <c r="I5680" t="s">
        <v>35</v>
      </c>
      <c r="J5680" t="s">
        <v>36</v>
      </c>
      <c r="K5680" s="2">
        <v>40644</v>
      </c>
      <c r="L5680" t="s">
        <v>5565</v>
      </c>
      <c r="M5680" s="4">
        <v>40948</v>
      </c>
      <c r="N5680" s="4">
        <v>40948</v>
      </c>
      <c r="O5680" s="1">
        <v>40948</v>
      </c>
      <c r="P5680" t="s">
        <v>38</v>
      </c>
      <c r="R5680" t="s">
        <v>39</v>
      </c>
      <c r="S5680" t="s">
        <v>125</v>
      </c>
      <c r="T5680" t="s">
        <v>126</v>
      </c>
      <c r="U5680" t="s">
        <v>127</v>
      </c>
      <c r="V5680" t="s">
        <v>128</v>
      </c>
      <c r="W5680" s="6" t="s">
        <v>44</v>
      </c>
      <c r="X5680" t="s">
        <v>45</v>
      </c>
      <c r="Y5680">
        <v>20</v>
      </c>
      <c r="Z5680">
        <v>240</v>
      </c>
      <c r="AA5680" t="s">
        <v>4162</v>
      </c>
      <c r="AB5680" s="5">
        <f t="shared" si="176"/>
        <v>21638.408070175439</v>
      </c>
      <c r="AC5680" s="3">
        <v>7680</v>
      </c>
      <c r="AD5680" s="3">
        <v>32</v>
      </c>
      <c r="AE5680" s="3">
        <v>1.6</v>
      </c>
      <c r="AF5680" t="s">
        <v>125</v>
      </c>
      <c r="AG5680" t="s">
        <v>47</v>
      </c>
      <c r="AH5680" s="8">
        <v>82</v>
      </c>
      <c r="AI5680" s="12">
        <v>1504.59</v>
      </c>
      <c r="AJ5680" s="9">
        <v>10.77</v>
      </c>
      <c r="AK5680" s="5">
        <f t="shared" si="177"/>
        <v>0</v>
      </c>
    </row>
    <row r="5681" spans="1:37" hidden="1" x14ac:dyDescent="0.3">
      <c r="A5681">
        <v>66352</v>
      </c>
      <c r="B5681" t="s">
        <v>4198</v>
      </c>
      <c r="C5681" t="s">
        <v>4199</v>
      </c>
      <c r="D5681" t="s">
        <v>4299</v>
      </c>
      <c r="E5681" t="s">
        <v>4300</v>
      </c>
      <c r="F5681" t="s">
        <v>231</v>
      </c>
      <c r="G5681" t="s">
        <v>33</v>
      </c>
      <c r="H5681" t="s">
        <v>34</v>
      </c>
      <c r="I5681" t="s">
        <v>232</v>
      </c>
      <c r="J5681" t="s">
        <v>310</v>
      </c>
      <c r="K5681" s="2">
        <v>41952</v>
      </c>
      <c r="L5681" s="2">
        <v>42250</v>
      </c>
      <c r="M5681" s="4">
        <v>42072</v>
      </c>
      <c r="N5681" s="4">
        <v>42072</v>
      </c>
      <c r="O5681" s="1">
        <v>42072</v>
      </c>
      <c r="P5681" t="s">
        <v>52</v>
      </c>
      <c r="R5681" t="s">
        <v>71</v>
      </c>
      <c r="S5681" t="s">
        <v>4202</v>
      </c>
      <c r="T5681" t="s">
        <v>143</v>
      </c>
      <c r="U5681" t="s">
        <v>144</v>
      </c>
      <c r="V5681" t="s">
        <v>57</v>
      </c>
      <c r="W5681" s="6" t="s">
        <v>145</v>
      </c>
      <c r="X5681" t="s">
        <v>146</v>
      </c>
      <c r="Y5681">
        <v>60</v>
      </c>
      <c r="Z5681">
        <v>20</v>
      </c>
      <c r="AA5681" t="s">
        <v>231</v>
      </c>
      <c r="AB5681" s="5">
        <f t="shared" si="176"/>
        <v>2371.7673611111113</v>
      </c>
      <c r="AC5681" s="3">
        <v>428.71</v>
      </c>
      <c r="AD5681" s="3">
        <v>21.44</v>
      </c>
      <c r="AE5681" s="3">
        <v>0.36</v>
      </c>
      <c r="AF5681" t="s">
        <v>60</v>
      </c>
      <c r="AG5681" t="s">
        <v>109</v>
      </c>
      <c r="AH5681" s="8" t="s">
        <v>44</v>
      </c>
      <c r="AI5681" s="7" t="s">
        <v>44</v>
      </c>
      <c r="AJ5681" s="9">
        <v>0.44</v>
      </c>
      <c r="AK5681" s="5">
        <f t="shared" si="177"/>
        <v>0</v>
      </c>
    </row>
    <row r="5682" spans="1:37" x14ac:dyDescent="0.3">
      <c r="A5682">
        <v>66355</v>
      </c>
      <c r="B5682" t="s">
        <v>4523</v>
      </c>
      <c r="C5682" t="s">
        <v>6066</v>
      </c>
      <c r="D5682" t="s">
        <v>8338</v>
      </c>
      <c r="E5682" t="s">
        <v>9683</v>
      </c>
      <c r="F5682" t="s">
        <v>105</v>
      </c>
      <c r="G5682" t="s">
        <v>33</v>
      </c>
      <c r="H5682" t="s">
        <v>34</v>
      </c>
      <c r="I5682" t="s">
        <v>35</v>
      </c>
      <c r="J5682" t="s">
        <v>36</v>
      </c>
      <c r="K5682" t="s">
        <v>5116</v>
      </c>
      <c r="L5682" s="2">
        <v>41009</v>
      </c>
      <c r="M5682" s="4">
        <v>41250</v>
      </c>
      <c r="N5682" s="4">
        <v>41243</v>
      </c>
      <c r="O5682" s="1">
        <v>41243</v>
      </c>
      <c r="P5682" t="s">
        <v>38</v>
      </c>
      <c r="R5682" t="s">
        <v>39</v>
      </c>
      <c r="S5682" t="s">
        <v>199</v>
      </c>
      <c r="T5682" t="s">
        <v>65</v>
      </c>
      <c r="U5682" t="s">
        <v>66</v>
      </c>
      <c r="V5682" t="s">
        <v>67</v>
      </c>
      <c r="W5682" s="6" t="s">
        <v>44</v>
      </c>
      <c r="X5682" t="s">
        <v>45</v>
      </c>
      <c r="Y5682">
        <v>100</v>
      </c>
      <c r="Z5682">
        <v>840</v>
      </c>
      <c r="AA5682" t="s">
        <v>105</v>
      </c>
      <c r="AB5682" s="5">
        <f t="shared" si="176"/>
        <v>21638.408070175439</v>
      </c>
      <c r="AC5682" s="3">
        <v>67200</v>
      </c>
      <c r="AD5682" s="3">
        <v>80</v>
      </c>
      <c r="AE5682" s="3">
        <v>0.8</v>
      </c>
      <c r="AF5682" t="s">
        <v>4152</v>
      </c>
      <c r="AG5682" t="s">
        <v>47</v>
      </c>
      <c r="AH5682" s="8">
        <v>405</v>
      </c>
      <c r="AI5682" s="12">
        <v>7765.61</v>
      </c>
      <c r="AJ5682" s="9">
        <v>94.21</v>
      </c>
      <c r="AK5682" s="5">
        <f t="shared" si="177"/>
        <v>7</v>
      </c>
    </row>
    <row r="5683" spans="1:37" hidden="1" x14ac:dyDescent="0.3">
      <c r="A5683">
        <v>66371</v>
      </c>
      <c r="B5683" t="s">
        <v>4415</v>
      </c>
      <c r="C5683" t="s">
        <v>4880</v>
      </c>
      <c r="D5683" t="s">
        <v>4881</v>
      </c>
      <c r="E5683" t="s">
        <v>9684</v>
      </c>
      <c r="F5683" t="s">
        <v>105</v>
      </c>
      <c r="G5683" t="s">
        <v>33</v>
      </c>
      <c r="H5683" t="s">
        <v>34</v>
      </c>
      <c r="I5683" t="s">
        <v>35</v>
      </c>
      <c r="J5683" t="s">
        <v>36</v>
      </c>
      <c r="K5683" s="2">
        <v>41340</v>
      </c>
      <c r="L5683" t="s">
        <v>4883</v>
      </c>
      <c r="M5683" s="4">
        <v>41541</v>
      </c>
      <c r="N5683" s="4">
        <v>41541</v>
      </c>
      <c r="O5683" s="1">
        <v>41541</v>
      </c>
      <c r="P5683" t="s">
        <v>52</v>
      </c>
      <c r="R5683" t="s">
        <v>71</v>
      </c>
      <c r="S5683" t="s">
        <v>54</v>
      </c>
      <c r="T5683" t="s">
        <v>563</v>
      </c>
      <c r="U5683" t="s">
        <v>564</v>
      </c>
      <c r="V5683" t="s">
        <v>57</v>
      </c>
      <c r="W5683" s="6" t="s">
        <v>565</v>
      </c>
      <c r="X5683" t="s">
        <v>146</v>
      </c>
      <c r="Y5683">
        <v>60</v>
      </c>
      <c r="Z5683">
        <v>37012</v>
      </c>
      <c r="AA5683" t="s">
        <v>105</v>
      </c>
      <c r="AB5683" s="5">
        <f t="shared" si="176"/>
        <v>2371.7673611111113</v>
      </c>
      <c r="AC5683" s="3">
        <v>300907.56</v>
      </c>
      <c r="AD5683" s="3">
        <v>8.1300000000000008</v>
      </c>
      <c r="AE5683" s="3">
        <v>0.14000000000000001</v>
      </c>
      <c r="AF5683" t="s">
        <v>60</v>
      </c>
      <c r="AG5683" t="s">
        <v>47</v>
      </c>
      <c r="AH5683" s="8">
        <v>4699</v>
      </c>
      <c r="AI5683" s="7">
        <v>17907.7</v>
      </c>
      <c r="AJ5683" s="9">
        <v>372.22</v>
      </c>
      <c r="AK5683" s="5">
        <f t="shared" si="177"/>
        <v>0</v>
      </c>
    </row>
    <row r="5684" spans="1:37" x14ac:dyDescent="0.3">
      <c r="A5684">
        <v>66373</v>
      </c>
      <c r="B5684" t="s">
        <v>5376</v>
      </c>
      <c r="C5684" t="s">
        <v>9685</v>
      </c>
      <c r="D5684" t="s">
        <v>9686</v>
      </c>
      <c r="E5684" t="s">
        <v>9687</v>
      </c>
      <c r="F5684" t="s">
        <v>282</v>
      </c>
      <c r="G5684" t="s">
        <v>33</v>
      </c>
      <c r="H5684" t="s">
        <v>34</v>
      </c>
      <c r="I5684" t="s">
        <v>35</v>
      </c>
      <c r="J5684" t="s">
        <v>36</v>
      </c>
      <c r="K5684" s="2">
        <v>40483</v>
      </c>
      <c r="L5684" s="2">
        <v>40270</v>
      </c>
      <c r="M5684" s="4">
        <v>40241</v>
      </c>
      <c r="N5684" s="4">
        <v>40241</v>
      </c>
      <c r="O5684" s="1">
        <v>40241</v>
      </c>
      <c r="P5684" t="s">
        <v>38</v>
      </c>
      <c r="R5684" t="s">
        <v>39</v>
      </c>
      <c r="S5684" t="s">
        <v>125</v>
      </c>
      <c r="T5684" t="s">
        <v>126</v>
      </c>
      <c r="U5684" t="s">
        <v>127</v>
      </c>
      <c r="V5684" t="s">
        <v>128</v>
      </c>
      <c r="W5684" s="6" t="s">
        <v>44</v>
      </c>
      <c r="X5684" t="s">
        <v>45</v>
      </c>
      <c r="Y5684">
        <v>20</v>
      </c>
      <c r="Z5684">
        <v>2334</v>
      </c>
      <c r="AA5684" t="s">
        <v>282</v>
      </c>
      <c r="AB5684" s="5">
        <f t="shared" si="176"/>
        <v>21638.408070175439</v>
      </c>
      <c r="AC5684" s="3">
        <v>74688</v>
      </c>
      <c r="AD5684" s="3">
        <v>32</v>
      </c>
      <c r="AE5684" s="3">
        <v>1.6</v>
      </c>
      <c r="AF5684" t="s">
        <v>125</v>
      </c>
      <c r="AG5684" t="s">
        <v>47</v>
      </c>
      <c r="AH5684" s="8">
        <v>807</v>
      </c>
      <c r="AI5684" s="12">
        <v>6558.08</v>
      </c>
      <c r="AJ5684" s="9">
        <v>161.03</v>
      </c>
      <c r="AK5684" s="5">
        <f t="shared" si="177"/>
        <v>0</v>
      </c>
    </row>
    <row r="5685" spans="1:37" x14ac:dyDescent="0.3">
      <c r="A5685">
        <v>66374</v>
      </c>
      <c r="B5685" t="s">
        <v>4193</v>
      </c>
      <c r="C5685" t="s">
        <v>4656</v>
      </c>
      <c r="D5685" t="s">
        <v>9688</v>
      </c>
      <c r="E5685" t="s">
        <v>9689</v>
      </c>
      <c r="F5685" t="s">
        <v>231</v>
      </c>
      <c r="G5685" t="s">
        <v>33</v>
      </c>
      <c r="H5685" t="s">
        <v>34</v>
      </c>
      <c r="I5685" t="s">
        <v>232</v>
      </c>
      <c r="J5685" t="s">
        <v>3844</v>
      </c>
      <c r="K5685" s="2">
        <v>40215</v>
      </c>
      <c r="L5685" t="s">
        <v>4729</v>
      </c>
      <c r="M5685" s="4">
        <v>40473</v>
      </c>
      <c r="N5685" s="4">
        <v>40473</v>
      </c>
      <c r="O5685" s="1">
        <v>40473</v>
      </c>
      <c r="P5685" t="s">
        <v>52</v>
      </c>
      <c r="R5685" t="s">
        <v>71</v>
      </c>
      <c r="S5685" t="s">
        <v>604</v>
      </c>
      <c r="T5685" t="s">
        <v>106</v>
      </c>
      <c r="U5685" t="s">
        <v>56</v>
      </c>
      <c r="V5685" t="s">
        <v>57</v>
      </c>
      <c r="W5685" s="6" t="s">
        <v>100</v>
      </c>
      <c r="X5685" t="s">
        <v>76</v>
      </c>
      <c r="Y5685">
        <v>60</v>
      </c>
      <c r="Z5685">
        <v>116000</v>
      </c>
      <c r="AA5685" t="s">
        <v>231</v>
      </c>
      <c r="AB5685" s="5">
        <f t="shared" si="176"/>
        <v>21638.408070175439</v>
      </c>
      <c r="AC5685" s="3">
        <v>327120</v>
      </c>
      <c r="AD5685" s="3">
        <v>2.82</v>
      </c>
      <c r="AE5685" s="3">
        <v>0.05</v>
      </c>
      <c r="AF5685" t="s">
        <v>605</v>
      </c>
      <c r="AG5685" t="s">
        <v>47</v>
      </c>
      <c r="AH5685" s="8">
        <v>7193</v>
      </c>
      <c r="AI5685" s="12">
        <v>8559.24</v>
      </c>
      <c r="AJ5685" s="9">
        <v>705.27</v>
      </c>
      <c r="AK5685" s="5">
        <f t="shared" si="177"/>
        <v>0</v>
      </c>
    </row>
    <row r="5686" spans="1:37" hidden="1" x14ac:dyDescent="0.3">
      <c r="A5686">
        <v>66383</v>
      </c>
      <c r="B5686" t="s">
        <v>4311</v>
      </c>
      <c r="C5686" t="s">
        <v>6325</v>
      </c>
      <c r="D5686" t="s">
        <v>9690</v>
      </c>
      <c r="E5686" t="s">
        <v>9691</v>
      </c>
      <c r="F5686" t="s">
        <v>809</v>
      </c>
      <c r="G5686" t="s">
        <v>33</v>
      </c>
      <c r="H5686" t="s">
        <v>34</v>
      </c>
      <c r="I5686" t="s">
        <v>35</v>
      </c>
      <c r="J5686" t="s">
        <v>36</v>
      </c>
      <c r="K5686" t="s">
        <v>5005</v>
      </c>
      <c r="L5686" s="2">
        <v>41396</v>
      </c>
      <c r="M5686" s="4">
        <v>41386</v>
      </c>
      <c r="N5686" s="4">
        <v>41386</v>
      </c>
      <c r="O5686" s="1">
        <v>41386</v>
      </c>
      <c r="P5686" t="s">
        <v>52</v>
      </c>
      <c r="R5686" t="s">
        <v>53</v>
      </c>
      <c r="S5686" t="s">
        <v>54</v>
      </c>
      <c r="T5686" t="s">
        <v>4383</v>
      </c>
      <c r="U5686" t="s">
        <v>56</v>
      </c>
      <c r="V5686" t="s">
        <v>57</v>
      </c>
      <c r="W5686" s="6" t="s">
        <v>481</v>
      </c>
      <c r="X5686" t="s">
        <v>321</v>
      </c>
      <c r="Y5686">
        <v>30</v>
      </c>
      <c r="Z5686">
        <v>961</v>
      </c>
      <c r="AA5686" t="s">
        <v>809</v>
      </c>
      <c r="AB5686" s="5">
        <f t="shared" si="176"/>
        <v>2371.7673611111113</v>
      </c>
      <c r="AC5686" s="3">
        <v>1201.25</v>
      </c>
      <c r="AD5686" s="3">
        <v>1.25</v>
      </c>
      <c r="AE5686" s="3">
        <v>0.04</v>
      </c>
      <c r="AF5686" t="s">
        <v>60</v>
      </c>
      <c r="AG5686" t="s">
        <v>47</v>
      </c>
      <c r="AH5686" s="8">
        <v>53</v>
      </c>
      <c r="AI5686" s="7">
        <v>1203.4000000000001</v>
      </c>
      <c r="AJ5686" s="9">
        <v>1.49</v>
      </c>
      <c r="AK5686" s="5">
        <f t="shared" si="177"/>
        <v>0</v>
      </c>
    </row>
    <row r="5687" spans="1:37" x14ac:dyDescent="0.3">
      <c r="A5687">
        <v>66420</v>
      </c>
      <c r="B5687" t="s">
        <v>4146</v>
      </c>
      <c r="C5687" t="s">
        <v>5754</v>
      </c>
      <c r="D5687" t="s">
        <v>6751</v>
      </c>
      <c r="E5687" t="s">
        <v>9692</v>
      </c>
      <c r="F5687" t="s">
        <v>94</v>
      </c>
      <c r="G5687" t="s">
        <v>33</v>
      </c>
      <c r="H5687" t="s">
        <v>34</v>
      </c>
      <c r="I5687" t="s">
        <v>35</v>
      </c>
      <c r="J5687" t="s">
        <v>36</v>
      </c>
      <c r="K5687" t="s">
        <v>4866</v>
      </c>
      <c r="L5687" t="s">
        <v>4867</v>
      </c>
      <c r="M5687" s="4">
        <v>40301</v>
      </c>
      <c r="N5687" s="4">
        <v>40294</v>
      </c>
      <c r="O5687" s="1">
        <v>40294</v>
      </c>
      <c r="P5687" t="s">
        <v>38</v>
      </c>
      <c r="R5687" t="s">
        <v>39</v>
      </c>
      <c r="S5687" t="s">
        <v>199</v>
      </c>
      <c r="T5687" t="s">
        <v>65</v>
      </c>
      <c r="U5687" t="s">
        <v>66</v>
      </c>
      <c r="V5687" t="s">
        <v>67</v>
      </c>
      <c r="W5687" s="6" t="s">
        <v>44</v>
      </c>
      <c r="X5687" t="s">
        <v>45</v>
      </c>
      <c r="Y5687">
        <v>100</v>
      </c>
      <c r="Z5687">
        <v>1993</v>
      </c>
      <c r="AA5687" t="s">
        <v>94</v>
      </c>
      <c r="AB5687" s="5">
        <f t="shared" si="176"/>
        <v>21638.408070175439</v>
      </c>
      <c r="AC5687" s="3">
        <v>143496</v>
      </c>
      <c r="AD5687" s="3">
        <v>72</v>
      </c>
      <c r="AE5687" s="3">
        <v>0.72</v>
      </c>
      <c r="AF5687" t="s">
        <v>202</v>
      </c>
      <c r="AG5687" t="s">
        <v>47</v>
      </c>
      <c r="AH5687" s="8">
        <v>967</v>
      </c>
      <c r="AI5687" s="12">
        <v>14582.14</v>
      </c>
      <c r="AJ5687" s="9">
        <v>309.38</v>
      </c>
      <c r="AK5687" s="5">
        <f t="shared" si="177"/>
        <v>7</v>
      </c>
    </row>
    <row r="5688" spans="1:37" x14ac:dyDescent="0.3">
      <c r="A5688">
        <v>66431</v>
      </c>
      <c r="B5688" t="s">
        <v>4311</v>
      </c>
      <c r="C5688" t="s">
        <v>9693</v>
      </c>
      <c r="D5688" t="s">
        <v>9694</v>
      </c>
      <c r="E5688" t="s">
        <v>9695</v>
      </c>
      <c r="F5688" t="s">
        <v>809</v>
      </c>
      <c r="G5688" t="s">
        <v>33</v>
      </c>
      <c r="H5688" t="s">
        <v>34</v>
      </c>
      <c r="I5688" t="s">
        <v>63</v>
      </c>
      <c r="J5688" t="s">
        <v>36</v>
      </c>
      <c r="K5688" t="s">
        <v>9696</v>
      </c>
      <c r="L5688" t="s">
        <v>5906</v>
      </c>
      <c r="M5688" s="4">
        <v>40150</v>
      </c>
      <c r="N5688" s="4">
        <v>40150</v>
      </c>
      <c r="O5688" s="1">
        <v>40150</v>
      </c>
      <c r="P5688" t="s">
        <v>52</v>
      </c>
      <c r="R5688" t="s">
        <v>71</v>
      </c>
      <c r="S5688" t="s">
        <v>1097</v>
      </c>
      <c r="T5688" t="s">
        <v>5050</v>
      </c>
      <c r="U5688" t="s">
        <v>314</v>
      </c>
      <c r="V5688" t="s">
        <v>315</v>
      </c>
      <c r="W5688" s="6" t="s">
        <v>5051</v>
      </c>
      <c r="X5688" t="s">
        <v>76</v>
      </c>
      <c r="Y5688">
        <v>120</v>
      </c>
      <c r="Z5688">
        <v>161</v>
      </c>
      <c r="AA5688" t="s">
        <v>809</v>
      </c>
      <c r="AB5688" s="5">
        <f t="shared" si="176"/>
        <v>21638.408070175439</v>
      </c>
      <c r="AC5688" s="3">
        <v>16125.1</v>
      </c>
      <c r="AD5688" s="3">
        <v>100.16</v>
      </c>
      <c r="AE5688" s="3">
        <v>0.83</v>
      </c>
      <c r="AF5688" t="s">
        <v>316</v>
      </c>
      <c r="AG5688" t="s">
        <v>47</v>
      </c>
      <c r="AH5688" s="8">
        <v>30</v>
      </c>
      <c r="AI5688" s="12">
        <v>1072.3499999999999</v>
      </c>
      <c r="AJ5688" s="9">
        <v>34.770000000000003</v>
      </c>
      <c r="AK5688" s="5">
        <f t="shared" si="177"/>
        <v>0</v>
      </c>
    </row>
    <row r="5689" spans="1:37" x14ac:dyDescent="0.3">
      <c r="A5689">
        <v>66438</v>
      </c>
      <c r="B5689" t="s">
        <v>4153</v>
      </c>
      <c r="C5689" t="s">
        <v>5122</v>
      </c>
      <c r="D5689" t="s">
        <v>9697</v>
      </c>
      <c r="E5689" t="s">
        <v>9698</v>
      </c>
      <c r="F5689" t="s">
        <v>151</v>
      </c>
      <c r="G5689" t="s">
        <v>33</v>
      </c>
      <c r="H5689" t="s">
        <v>34</v>
      </c>
      <c r="I5689" t="s">
        <v>35</v>
      </c>
      <c r="J5689" t="s">
        <v>36</v>
      </c>
      <c r="K5689" t="s">
        <v>5125</v>
      </c>
      <c r="L5689" s="2">
        <v>41396</v>
      </c>
      <c r="M5689" s="4">
        <v>41344</v>
      </c>
      <c r="N5689" s="4">
        <v>41344</v>
      </c>
      <c r="O5689" s="1">
        <v>41344</v>
      </c>
      <c r="P5689" t="s">
        <v>52</v>
      </c>
      <c r="R5689" t="s">
        <v>71</v>
      </c>
      <c r="S5689" t="s">
        <v>54</v>
      </c>
      <c r="T5689" t="s">
        <v>4751</v>
      </c>
      <c r="U5689" t="s">
        <v>158</v>
      </c>
      <c r="V5689" t="s">
        <v>57</v>
      </c>
      <c r="W5689" s="6" t="s">
        <v>347</v>
      </c>
      <c r="X5689" t="s">
        <v>844</v>
      </c>
      <c r="Y5689">
        <v>30</v>
      </c>
      <c r="Z5689">
        <v>384</v>
      </c>
      <c r="AA5689" t="s">
        <v>151</v>
      </c>
      <c r="AB5689" s="5">
        <f t="shared" si="176"/>
        <v>21638.408070175439</v>
      </c>
      <c r="AC5689" s="3">
        <v>7680</v>
      </c>
      <c r="AD5689" s="3">
        <v>20</v>
      </c>
      <c r="AE5689" s="3">
        <v>0.67</v>
      </c>
      <c r="AF5689" t="s">
        <v>60</v>
      </c>
      <c r="AG5689" t="s">
        <v>47</v>
      </c>
      <c r="AH5689" s="8">
        <v>30</v>
      </c>
      <c r="AI5689" s="12">
        <v>1119.0899999999999</v>
      </c>
      <c r="AJ5689" s="9">
        <v>9.5</v>
      </c>
      <c r="AK5689" s="5">
        <f t="shared" si="177"/>
        <v>0</v>
      </c>
    </row>
    <row r="5690" spans="1:37" x14ac:dyDescent="0.3">
      <c r="A5690">
        <v>66448</v>
      </c>
      <c r="B5690" t="s">
        <v>4244</v>
      </c>
      <c r="C5690" t="s">
        <v>9699</v>
      </c>
      <c r="D5690" t="s">
        <v>9700</v>
      </c>
      <c r="E5690" t="s">
        <v>9701</v>
      </c>
      <c r="F5690" t="s">
        <v>32</v>
      </c>
      <c r="G5690" t="s">
        <v>33</v>
      </c>
      <c r="H5690" t="s">
        <v>34</v>
      </c>
      <c r="I5690" t="s">
        <v>35</v>
      </c>
      <c r="J5690" t="s">
        <v>36</v>
      </c>
      <c r="K5690" t="s">
        <v>5311</v>
      </c>
      <c r="L5690" s="2">
        <v>41376</v>
      </c>
      <c r="M5690" s="4">
        <v>41851</v>
      </c>
      <c r="N5690" s="4">
        <v>41851</v>
      </c>
      <c r="O5690" s="1">
        <v>41851</v>
      </c>
      <c r="P5690" t="s">
        <v>52</v>
      </c>
      <c r="R5690" t="s">
        <v>71</v>
      </c>
      <c r="S5690" t="s">
        <v>304</v>
      </c>
      <c r="T5690" t="s">
        <v>4365</v>
      </c>
      <c r="U5690" t="s">
        <v>4366</v>
      </c>
      <c r="V5690" t="s">
        <v>57</v>
      </c>
      <c r="W5690" s="6" t="s">
        <v>4367</v>
      </c>
      <c r="X5690" t="s">
        <v>76</v>
      </c>
      <c r="Y5690">
        <v>30</v>
      </c>
      <c r="Z5690">
        <v>3200</v>
      </c>
      <c r="AA5690" t="s">
        <v>32</v>
      </c>
      <c r="AB5690" s="5">
        <f t="shared" si="176"/>
        <v>21638.408070175439</v>
      </c>
      <c r="AC5690" s="3">
        <v>64000</v>
      </c>
      <c r="AD5690" s="3">
        <v>20</v>
      </c>
      <c r="AE5690" s="3">
        <v>0.67</v>
      </c>
      <c r="AF5690" t="s">
        <v>307</v>
      </c>
      <c r="AG5690" t="s">
        <v>47</v>
      </c>
      <c r="AH5690" s="8">
        <v>430</v>
      </c>
      <c r="AI5690" s="12">
        <v>3587.34</v>
      </c>
      <c r="AJ5690" s="9">
        <v>65.790000000000006</v>
      </c>
      <c r="AK5690" s="5">
        <f t="shared" si="177"/>
        <v>0</v>
      </c>
    </row>
    <row r="5691" spans="1:37" x14ac:dyDescent="0.3">
      <c r="A5691">
        <v>66449</v>
      </c>
      <c r="B5691" t="s">
        <v>4141</v>
      </c>
      <c r="C5691" t="s">
        <v>6011</v>
      </c>
      <c r="D5691" t="s">
        <v>9702</v>
      </c>
      <c r="E5691" t="s">
        <v>9703</v>
      </c>
      <c r="F5691" t="s">
        <v>51</v>
      </c>
      <c r="G5691" t="s">
        <v>33</v>
      </c>
      <c r="H5691" t="s">
        <v>34</v>
      </c>
      <c r="I5691" t="s">
        <v>63</v>
      </c>
      <c r="J5691" t="s">
        <v>36</v>
      </c>
      <c r="K5691" t="s">
        <v>6014</v>
      </c>
      <c r="L5691" t="s">
        <v>5390</v>
      </c>
      <c r="M5691" s="4">
        <v>40351</v>
      </c>
      <c r="N5691" s="4">
        <v>40351</v>
      </c>
      <c r="O5691" s="1">
        <v>40351</v>
      </c>
      <c r="P5691" t="s">
        <v>52</v>
      </c>
      <c r="R5691" t="s">
        <v>71</v>
      </c>
      <c r="S5691" t="s">
        <v>114</v>
      </c>
      <c r="T5691" t="s">
        <v>115</v>
      </c>
      <c r="U5691" t="s">
        <v>116</v>
      </c>
      <c r="V5691" t="s">
        <v>117</v>
      </c>
      <c r="W5691" s="6" t="s">
        <v>118</v>
      </c>
      <c r="X5691" t="s">
        <v>76</v>
      </c>
      <c r="Y5691">
        <v>120</v>
      </c>
      <c r="Z5691">
        <v>8225</v>
      </c>
      <c r="AA5691" t="s">
        <v>51</v>
      </c>
      <c r="AB5691" s="5">
        <f t="shared" si="176"/>
        <v>21638.408070175439</v>
      </c>
      <c r="AC5691" s="3">
        <v>676095</v>
      </c>
      <c r="AD5691" s="3">
        <v>82.2</v>
      </c>
      <c r="AE5691" s="3">
        <v>0.68</v>
      </c>
      <c r="AF5691" t="s">
        <v>122</v>
      </c>
      <c r="AG5691" t="s">
        <v>47</v>
      </c>
      <c r="AH5691" s="8">
        <v>2018</v>
      </c>
      <c r="AI5691" s="12">
        <v>10263.549999999999</v>
      </c>
      <c r="AJ5691" s="9">
        <v>1457.66</v>
      </c>
      <c r="AK5691" s="5">
        <f t="shared" si="177"/>
        <v>0</v>
      </c>
    </row>
    <row r="5692" spans="1:37" x14ac:dyDescent="0.3">
      <c r="A5692">
        <v>66500</v>
      </c>
      <c r="B5692" t="s">
        <v>4198</v>
      </c>
      <c r="C5692" t="s">
        <v>5022</v>
      </c>
      <c r="D5692" t="s">
        <v>5023</v>
      </c>
      <c r="E5692" t="s">
        <v>5024</v>
      </c>
      <c r="F5692" t="s">
        <v>231</v>
      </c>
      <c r="G5692" t="s">
        <v>33</v>
      </c>
      <c r="H5692" t="s">
        <v>34</v>
      </c>
      <c r="I5692" t="s">
        <v>232</v>
      </c>
      <c r="J5692" t="s">
        <v>310</v>
      </c>
      <c r="K5692" t="s">
        <v>5025</v>
      </c>
      <c r="L5692" s="2">
        <v>41924</v>
      </c>
      <c r="M5692" s="4">
        <v>41983</v>
      </c>
      <c r="N5692" s="4">
        <v>41983</v>
      </c>
      <c r="O5692" s="1">
        <v>41983</v>
      </c>
      <c r="P5692" t="s">
        <v>52</v>
      </c>
      <c r="R5692" t="s">
        <v>71</v>
      </c>
      <c r="S5692" t="s">
        <v>312</v>
      </c>
      <c r="T5692" t="s">
        <v>80</v>
      </c>
      <c r="U5692" t="s">
        <v>81</v>
      </c>
      <c r="V5692" t="s">
        <v>57</v>
      </c>
      <c r="W5692" s="6" t="s">
        <v>82</v>
      </c>
      <c r="X5692" t="s">
        <v>83</v>
      </c>
      <c r="Y5692">
        <v>60</v>
      </c>
      <c r="Z5692">
        <v>329</v>
      </c>
      <c r="AA5692" t="s">
        <v>231</v>
      </c>
      <c r="AB5692" s="5">
        <f t="shared" si="176"/>
        <v>21638.408070175439</v>
      </c>
      <c r="AC5692" s="3">
        <v>1159.9100000000001</v>
      </c>
      <c r="AD5692" s="3">
        <v>3.53</v>
      </c>
      <c r="AE5692" s="3">
        <v>0.06</v>
      </c>
      <c r="AF5692" t="s">
        <v>60</v>
      </c>
      <c r="AG5692" t="s">
        <v>109</v>
      </c>
      <c r="AH5692" s="8" t="s">
        <v>44</v>
      </c>
      <c r="AI5692" s="12" t="s">
        <v>44</v>
      </c>
      <c r="AJ5692" s="9">
        <v>1.37</v>
      </c>
      <c r="AK5692" s="5">
        <f t="shared" si="177"/>
        <v>0</v>
      </c>
    </row>
    <row r="5693" spans="1:37" x14ac:dyDescent="0.3">
      <c r="A5693">
        <v>66508</v>
      </c>
      <c r="B5693" t="s">
        <v>4141</v>
      </c>
      <c r="C5693" t="s">
        <v>6756</v>
      </c>
      <c r="D5693" t="s">
        <v>7151</v>
      </c>
      <c r="E5693" t="s">
        <v>7152</v>
      </c>
      <c r="F5693" t="s">
        <v>51</v>
      </c>
      <c r="G5693" t="s">
        <v>33</v>
      </c>
      <c r="H5693" t="s">
        <v>34</v>
      </c>
      <c r="I5693" t="s">
        <v>35</v>
      </c>
      <c r="J5693" t="s">
        <v>36</v>
      </c>
      <c r="K5693" t="s">
        <v>6759</v>
      </c>
      <c r="L5693" t="s">
        <v>6883</v>
      </c>
      <c r="M5693" s="4">
        <v>41065</v>
      </c>
      <c r="N5693" s="4">
        <v>41065</v>
      </c>
      <c r="O5693" s="1">
        <v>41065</v>
      </c>
      <c r="P5693" t="s">
        <v>52</v>
      </c>
      <c r="R5693" t="s">
        <v>53</v>
      </c>
      <c r="S5693" t="s">
        <v>54</v>
      </c>
      <c r="T5693" t="s">
        <v>795</v>
      </c>
      <c r="U5693" t="s">
        <v>98</v>
      </c>
      <c r="V5693" t="s">
        <v>57</v>
      </c>
      <c r="W5693" s="6" t="s">
        <v>100</v>
      </c>
      <c r="X5693" t="s">
        <v>83</v>
      </c>
      <c r="Y5693">
        <v>90</v>
      </c>
      <c r="Z5693">
        <v>400</v>
      </c>
      <c r="AA5693" t="s">
        <v>51</v>
      </c>
      <c r="AB5693" s="5">
        <f t="shared" si="176"/>
        <v>21638.408070175439</v>
      </c>
      <c r="AC5693" s="3">
        <v>3128</v>
      </c>
      <c r="AD5693" s="3">
        <v>7.82</v>
      </c>
      <c r="AE5693" s="3">
        <v>0.09</v>
      </c>
      <c r="AF5693" t="s">
        <v>60</v>
      </c>
      <c r="AG5693" t="s">
        <v>109</v>
      </c>
      <c r="AH5693" s="8" t="s">
        <v>44</v>
      </c>
      <c r="AI5693" s="12" t="s">
        <v>44</v>
      </c>
      <c r="AJ5693" s="9">
        <v>4.3899999999999997</v>
      </c>
      <c r="AK5693" s="5">
        <f t="shared" si="177"/>
        <v>0</v>
      </c>
    </row>
    <row r="5694" spans="1:37" hidden="1" x14ac:dyDescent="0.3">
      <c r="A5694">
        <v>66522</v>
      </c>
      <c r="B5694" t="s">
        <v>4198</v>
      </c>
      <c r="C5694" t="s">
        <v>5137</v>
      </c>
      <c r="D5694" t="s">
        <v>6336</v>
      </c>
      <c r="E5694" t="s">
        <v>8165</v>
      </c>
      <c r="F5694" t="s">
        <v>231</v>
      </c>
      <c r="G5694" t="s">
        <v>33</v>
      </c>
      <c r="H5694" t="s">
        <v>34</v>
      </c>
      <c r="I5694" t="s">
        <v>232</v>
      </c>
      <c r="J5694" t="s">
        <v>310</v>
      </c>
      <c r="K5694" t="s">
        <v>5140</v>
      </c>
      <c r="L5694" s="2">
        <v>40002</v>
      </c>
      <c r="M5694" s="4">
        <v>40049</v>
      </c>
      <c r="N5694" s="4">
        <v>40049</v>
      </c>
      <c r="O5694" s="1">
        <v>40049</v>
      </c>
      <c r="P5694" t="s">
        <v>52</v>
      </c>
      <c r="R5694" t="s">
        <v>71</v>
      </c>
      <c r="S5694" t="s">
        <v>312</v>
      </c>
      <c r="T5694" t="s">
        <v>804</v>
      </c>
      <c r="U5694" t="s">
        <v>56</v>
      </c>
      <c r="V5694" t="s">
        <v>378</v>
      </c>
      <c r="W5694" s="6" t="s">
        <v>100</v>
      </c>
      <c r="X5694" t="s">
        <v>76</v>
      </c>
      <c r="Y5694">
        <v>60</v>
      </c>
      <c r="Z5694">
        <v>100</v>
      </c>
      <c r="AA5694" t="s">
        <v>231</v>
      </c>
      <c r="AB5694" s="5">
        <f t="shared" si="176"/>
        <v>2371.7673611111113</v>
      </c>
      <c r="AC5694" s="3">
        <v>2156.36</v>
      </c>
      <c r="AD5694" s="3">
        <v>21.56</v>
      </c>
      <c r="AE5694" s="3">
        <v>0.36</v>
      </c>
      <c r="AF5694" t="s">
        <v>805</v>
      </c>
      <c r="AG5694" t="s">
        <v>109</v>
      </c>
      <c r="AH5694" s="8" t="s">
        <v>44</v>
      </c>
      <c r="AI5694" s="7" t="s">
        <v>44</v>
      </c>
      <c r="AJ5694" s="9">
        <v>4.2300000000000004</v>
      </c>
      <c r="AK5694" s="5">
        <f t="shared" si="177"/>
        <v>0</v>
      </c>
    </row>
    <row r="5695" spans="1:37" hidden="1" x14ac:dyDescent="0.3">
      <c r="A5695">
        <v>66578</v>
      </c>
      <c r="B5695" t="s">
        <v>5561</v>
      </c>
      <c r="C5695" t="s">
        <v>6211</v>
      </c>
      <c r="D5695" t="s">
        <v>6212</v>
      </c>
      <c r="E5695" t="s">
        <v>6213</v>
      </c>
      <c r="F5695" t="s">
        <v>4162</v>
      </c>
      <c r="G5695" t="s">
        <v>33</v>
      </c>
      <c r="H5695" t="s">
        <v>34</v>
      </c>
      <c r="I5695" t="s">
        <v>35</v>
      </c>
      <c r="J5695" t="s">
        <v>36</v>
      </c>
      <c r="K5695" t="s">
        <v>5168</v>
      </c>
      <c r="L5695" t="s">
        <v>5327</v>
      </c>
      <c r="M5695" s="4">
        <v>41256</v>
      </c>
      <c r="N5695" s="4">
        <v>41256</v>
      </c>
      <c r="O5695" s="1">
        <v>41256</v>
      </c>
      <c r="P5695" t="s">
        <v>38</v>
      </c>
      <c r="R5695" t="s">
        <v>252</v>
      </c>
      <c r="S5695" t="s">
        <v>199</v>
      </c>
      <c r="T5695" t="s">
        <v>4843</v>
      </c>
      <c r="U5695" t="s">
        <v>4843</v>
      </c>
      <c r="V5695" t="s">
        <v>67</v>
      </c>
      <c r="W5695" s="6" t="s">
        <v>44</v>
      </c>
      <c r="X5695" t="s">
        <v>254</v>
      </c>
      <c r="Y5695">
        <v>1</v>
      </c>
      <c r="Z5695">
        <v>238</v>
      </c>
      <c r="AA5695" t="s">
        <v>4162</v>
      </c>
      <c r="AB5695" s="5">
        <f t="shared" si="176"/>
        <v>2371.7673611111113</v>
      </c>
      <c r="AC5695" s="3">
        <v>1190</v>
      </c>
      <c r="AD5695" s="3">
        <v>5</v>
      </c>
      <c r="AE5695" s="3">
        <v>5</v>
      </c>
      <c r="AF5695" t="s">
        <v>4152</v>
      </c>
      <c r="AG5695" t="s">
        <v>109</v>
      </c>
      <c r="AH5695" s="8" t="s">
        <v>44</v>
      </c>
      <c r="AI5695" s="7" t="s">
        <v>44</v>
      </c>
      <c r="AJ5695" s="9">
        <v>1.67</v>
      </c>
      <c r="AK5695" s="5">
        <f t="shared" si="177"/>
        <v>0</v>
      </c>
    </row>
    <row r="5696" spans="1:37" x14ac:dyDescent="0.3">
      <c r="A5696">
        <v>66585</v>
      </c>
      <c r="B5696" t="s">
        <v>4220</v>
      </c>
      <c r="C5696" t="s">
        <v>6356</v>
      </c>
      <c r="D5696" t="s">
        <v>6357</v>
      </c>
      <c r="E5696" t="s">
        <v>9704</v>
      </c>
      <c r="F5696" t="s">
        <v>87</v>
      </c>
      <c r="G5696" t="s">
        <v>33</v>
      </c>
      <c r="H5696" t="s">
        <v>34</v>
      </c>
      <c r="I5696" t="s">
        <v>35</v>
      </c>
      <c r="J5696" t="s">
        <v>36</v>
      </c>
      <c r="K5696" s="2">
        <v>41553</v>
      </c>
      <c r="L5696" s="2">
        <v>41554</v>
      </c>
      <c r="M5696" s="4">
        <v>41535</v>
      </c>
      <c r="N5696" s="4">
        <v>41541</v>
      </c>
      <c r="O5696" s="1">
        <v>41541</v>
      </c>
      <c r="P5696" t="s">
        <v>38</v>
      </c>
      <c r="R5696" t="s">
        <v>39</v>
      </c>
      <c r="S5696" t="s">
        <v>199</v>
      </c>
      <c r="T5696" t="s">
        <v>65</v>
      </c>
      <c r="U5696" t="s">
        <v>66</v>
      </c>
      <c r="V5696" t="s">
        <v>67</v>
      </c>
      <c r="W5696" s="6" t="s">
        <v>44</v>
      </c>
      <c r="X5696" t="s">
        <v>45</v>
      </c>
      <c r="Y5696">
        <v>100</v>
      </c>
      <c r="Z5696">
        <v>3056</v>
      </c>
      <c r="AA5696" t="s">
        <v>87</v>
      </c>
      <c r="AB5696" s="5">
        <f t="shared" si="176"/>
        <v>21638.408070175439</v>
      </c>
      <c r="AC5696" s="3">
        <v>271984</v>
      </c>
      <c r="AD5696" s="3">
        <v>89</v>
      </c>
      <c r="AE5696" s="3">
        <v>0.89</v>
      </c>
      <c r="AF5696" t="s">
        <v>4152</v>
      </c>
      <c r="AG5696" t="s">
        <v>47</v>
      </c>
      <c r="AH5696" s="8">
        <v>1248</v>
      </c>
      <c r="AI5696" s="12">
        <v>13325.5</v>
      </c>
      <c r="AJ5696" s="9">
        <v>336.44</v>
      </c>
      <c r="AK5696" s="5">
        <f t="shared" si="177"/>
        <v>-6</v>
      </c>
    </row>
    <row r="5697" spans="1:37" hidden="1" x14ac:dyDescent="0.3">
      <c r="A5697">
        <v>66609</v>
      </c>
      <c r="B5697" t="s">
        <v>4141</v>
      </c>
      <c r="C5697" t="s">
        <v>5108</v>
      </c>
      <c r="D5697" t="s">
        <v>5109</v>
      </c>
      <c r="E5697" t="s">
        <v>5110</v>
      </c>
      <c r="F5697" t="s">
        <v>51</v>
      </c>
      <c r="G5697" t="s">
        <v>33</v>
      </c>
      <c r="H5697" t="s">
        <v>34</v>
      </c>
      <c r="I5697" t="s">
        <v>35</v>
      </c>
      <c r="J5697" t="s">
        <v>36</v>
      </c>
      <c r="K5697" t="s">
        <v>5111</v>
      </c>
      <c r="L5697" t="s">
        <v>5112</v>
      </c>
      <c r="M5697" s="4">
        <v>40583</v>
      </c>
      <c r="N5697" s="4">
        <v>40583</v>
      </c>
      <c r="O5697" s="1">
        <v>40583</v>
      </c>
      <c r="P5697" t="s">
        <v>52</v>
      </c>
      <c r="R5697" t="s">
        <v>71</v>
      </c>
      <c r="S5697" t="s">
        <v>553</v>
      </c>
      <c r="T5697" t="s">
        <v>80</v>
      </c>
      <c r="U5697" t="s">
        <v>81</v>
      </c>
      <c r="V5697" t="s">
        <v>57</v>
      </c>
      <c r="W5697" s="6" t="s">
        <v>82</v>
      </c>
      <c r="X5697" t="s">
        <v>83</v>
      </c>
      <c r="Y5697">
        <v>60</v>
      </c>
      <c r="Z5697">
        <v>14428</v>
      </c>
      <c r="AA5697" t="s">
        <v>51</v>
      </c>
      <c r="AB5697" s="5">
        <f t="shared" si="176"/>
        <v>2371.7673611111113</v>
      </c>
      <c r="AC5697" s="3">
        <v>20920.599999999999</v>
      </c>
      <c r="AD5697" s="3">
        <v>1.45</v>
      </c>
      <c r="AE5697" s="3">
        <v>0.02</v>
      </c>
      <c r="AF5697" t="s">
        <v>554</v>
      </c>
      <c r="AG5697" t="s">
        <v>109</v>
      </c>
      <c r="AH5697" s="8" t="s">
        <v>44</v>
      </c>
      <c r="AI5697" s="7" t="s">
        <v>44</v>
      </c>
      <c r="AJ5697" s="9">
        <v>45.1</v>
      </c>
      <c r="AK5697" s="5">
        <f t="shared" si="177"/>
        <v>0</v>
      </c>
    </row>
    <row r="5698" spans="1:37" x14ac:dyDescent="0.3">
      <c r="A5698">
        <v>66626</v>
      </c>
      <c r="B5698" t="s">
        <v>4311</v>
      </c>
      <c r="C5698" t="s">
        <v>6787</v>
      </c>
      <c r="D5698" t="s">
        <v>9705</v>
      </c>
      <c r="E5698" t="s">
        <v>9706</v>
      </c>
      <c r="F5698" t="s">
        <v>809</v>
      </c>
      <c r="G5698" t="s">
        <v>33</v>
      </c>
      <c r="H5698" t="s">
        <v>34</v>
      </c>
      <c r="I5698" t="s">
        <v>35</v>
      </c>
      <c r="J5698" t="s">
        <v>36</v>
      </c>
      <c r="K5698" s="2">
        <v>41916</v>
      </c>
      <c r="L5698" t="s">
        <v>4206</v>
      </c>
      <c r="M5698" s="4">
        <v>42111</v>
      </c>
      <c r="N5698" s="4">
        <v>42111</v>
      </c>
      <c r="O5698" s="1">
        <v>42114</v>
      </c>
      <c r="P5698" t="s">
        <v>38</v>
      </c>
      <c r="R5698" t="s">
        <v>39</v>
      </c>
      <c r="S5698" t="s">
        <v>272</v>
      </c>
      <c r="T5698" t="s">
        <v>6397</v>
      </c>
      <c r="U5698" t="s">
        <v>6398</v>
      </c>
      <c r="V5698" t="s">
        <v>275</v>
      </c>
      <c r="W5698" s="6" t="s">
        <v>44</v>
      </c>
      <c r="X5698" t="s">
        <v>45</v>
      </c>
      <c r="Y5698">
        <v>50</v>
      </c>
      <c r="Z5698">
        <v>30</v>
      </c>
      <c r="AA5698" t="s">
        <v>809</v>
      </c>
      <c r="AB5698" s="5">
        <f t="shared" si="176"/>
        <v>21638.408070175439</v>
      </c>
      <c r="AC5698" s="3">
        <v>2982</v>
      </c>
      <c r="AD5698" s="3">
        <v>99.4</v>
      </c>
      <c r="AE5698" s="3">
        <v>1.99</v>
      </c>
      <c r="AF5698" t="s">
        <v>276</v>
      </c>
      <c r="AG5698" t="s">
        <v>47</v>
      </c>
      <c r="AH5698" s="8">
        <v>17</v>
      </c>
      <c r="AI5698" s="12">
        <v>660.77</v>
      </c>
      <c r="AJ5698" s="9">
        <v>3.07</v>
      </c>
      <c r="AK5698" s="5">
        <f t="shared" si="177"/>
        <v>0</v>
      </c>
    </row>
    <row r="5699" spans="1:37" hidden="1" x14ac:dyDescent="0.3">
      <c r="A5699">
        <v>66641</v>
      </c>
      <c r="B5699" t="s">
        <v>4193</v>
      </c>
      <c r="C5699" t="s">
        <v>4656</v>
      </c>
      <c r="D5699" t="s">
        <v>4788</v>
      </c>
      <c r="E5699" t="s">
        <v>9707</v>
      </c>
      <c r="F5699" t="s">
        <v>231</v>
      </c>
      <c r="G5699" t="s">
        <v>33</v>
      </c>
      <c r="H5699" t="s">
        <v>34</v>
      </c>
      <c r="I5699" t="s">
        <v>232</v>
      </c>
      <c r="J5699" t="s">
        <v>36</v>
      </c>
      <c r="K5699" s="2">
        <v>40215</v>
      </c>
      <c r="L5699" t="s">
        <v>4729</v>
      </c>
      <c r="M5699" s="4">
        <v>40525</v>
      </c>
      <c r="N5699" s="4">
        <v>40525</v>
      </c>
      <c r="O5699" s="1">
        <v>40525</v>
      </c>
      <c r="P5699" t="s">
        <v>52</v>
      </c>
      <c r="R5699" t="s">
        <v>53</v>
      </c>
      <c r="S5699" t="s">
        <v>54</v>
      </c>
      <c r="T5699" t="s">
        <v>4517</v>
      </c>
      <c r="U5699" t="s">
        <v>56</v>
      </c>
      <c r="V5699" t="s">
        <v>57</v>
      </c>
      <c r="W5699" s="6" t="s">
        <v>58</v>
      </c>
      <c r="X5699" t="s">
        <v>59</v>
      </c>
      <c r="Y5699">
        <v>240</v>
      </c>
      <c r="Z5699">
        <v>19050</v>
      </c>
      <c r="AA5699" t="s">
        <v>231</v>
      </c>
      <c r="AB5699" s="5">
        <f t="shared" ref="AB5699:AB5762" si="178">AVERAGEIF(P:P,P5700,Z:Z)</f>
        <v>2371.7673611111113</v>
      </c>
      <c r="AC5699" s="3">
        <v>60007.5</v>
      </c>
      <c r="AD5699" s="3">
        <v>3.15</v>
      </c>
      <c r="AE5699" s="3">
        <v>0.01</v>
      </c>
      <c r="AF5699" t="s">
        <v>60</v>
      </c>
      <c r="AG5699" t="s">
        <v>47</v>
      </c>
      <c r="AH5699" s="8">
        <v>7349</v>
      </c>
      <c r="AI5699" s="7">
        <v>4876.34</v>
      </c>
      <c r="AJ5699" s="9">
        <v>129.38</v>
      </c>
      <c r="AK5699" s="5">
        <f t="shared" ref="AK5699:AK5762" si="179">M5699-N5699</f>
        <v>0</v>
      </c>
    </row>
    <row r="5700" spans="1:37" x14ac:dyDescent="0.3">
      <c r="A5700">
        <v>66663</v>
      </c>
      <c r="B5700" t="s">
        <v>4220</v>
      </c>
      <c r="C5700" t="s">
        <v>6356</v>
      </c>
      <c r="D5700" t="s">
        <v>7134</v>
      </c>
      <c r="E5700" t="s">
        <v>9708</v>
      </c>
      <c r="F5700" t="s">
        <v>87</v>
      </c>
      <c r="G5700" t="s">
        <v>33</v>
      </c>
      <c r="H5700" t="s">
        <v>34</v>
      </c>
      <c r="I5700" t="s">
        <v>35</v>
      </c>
      <c r="J5700" t="s">
        <v>36</v>
      </c>
      <c r="K5700" s="2">
        <v>41553</v>
      </c>
      <c r="L5700" s="2">
        <v>41554</v>
      </c>
      <c r="M5700" s="4">
        <v>41585</v>
      </c>
      <c r="N5700" s="4">
        <v>41585</v>
      </c>
      <c r="O5700" s="1">
        <v>41595</v>
      </c>
      <c r="P5700" t="s">
        <v>38</v>
      </c>
      <c r="R5700" t="s">
        <v>39</v>
      </c>
      <c r="S5700" t="s">
        <v>199</v>
      </c>
      <c r="T5700" t="s">
        <v>65</v>
      </c>
      <c r="U5700" t="s">
        <v>66</v>
      </c>
      <c r="V5700" t="s">
        <v>67</v>
      </c>
      <c r="W5700" s="6" t="s">
        <v>44</v>
      </c>
      <c r="X5700" t="s">
        <v>45</v>
      </c>
      <c r="Y5700">
        <v>100</v>
      </c>
      <c r="Z5700">
        <v>3035</v>
      </c>
      <c r="AA5700" t="s">
        <v>87</v>
      </c>
      <c r="AB5700" s="5">
        <f t="shared" si="178"/>
        <v>21638.408070175439</v>
      </c>
      <c r="AC5700" s="3">
        <v>270115</v>
      </c>
      <c r="AD5700" s="3">
        <v>89</v>
      </c>
      <c r="AE5700" s="3">
        <v>0.89</v>
      </c>
      <c r="AF5700" t="s">
        <v>4152</v>
      </c>
      <c r="AG5700" t="s">
        <v>47</v>
      </c>
      <c r="AH5700" s="8">
        <v>1233</v>
      </c>
      <c r="AI5700" s="12">
        <v>21084.84</v>
      </c>
      <c r="AJ5700" s="9">
        <v>334.13</v>
      </c>
      <c r="AK5700" s="5">
        <f t="shared" si="179"/>
        <v>0</v>
      </c>
    </row>
    <row r="5701" spans="1:37" x14ac:dyDescent="0.3">
      <c r="A5701">
        <v>66669</v>
      </c>
      <c r="B5701" t="s">
        <v>4141</v>
      </c>
      <c r="C5701" t="s">
        <v>5386</v>
      </c>
      <c r="D5701" t="s">
        <v>9709</v>
      </c>
      <c r="E5701" t="s">
        <v>9710</v>
      </c>
      <c r="F5701" t="s">
        <v>51</v>
      </c>
      <c r="G5701" t="s">
        <v>33</v>
      </c>
      <c r="H5701" t="s">
        <v>34</v>
      </c>
      <c r="I5701" t="s">
        <v>35</v>
      </c>
      <c r="J5701" t="s">
        <v>36</v>
      </c>
      <c r="K5701" t="s">
        <v>5389</v>
      </c>
      <c r="L5701" t="s">
        <v>5912</v>
      </c>
      <c r="M5701" s="4">
        <v>40403</v>
      </c>
      <c r="N5701" s="4">
        <v>40403</v>
      </c>
      <c r="O5701" s="1">
        <v>40403</v>
      </c>
      <c r="P5701" t="s">
        <v>52</v>
      </c>
      <c r="R5701" t="s">
        <v>71</v>
      </c>
      <c r="S5701" t="s">
        <v>304</v>
      </c>
      <c r="T5701" t="s">
        <v>305</v>
      </c>
      <c r="U5701" t="s">
        <v>98</v>
      </c>
      <c r="V5701" t="s">
        <v>57</v>
      </c>
      <c r="W5701" s="6" t="s">
        <v>306</v>
      </c>
      <c r="X5701" t="s">
        <v>76</v>
      </c>
      <c r="Y5701">
        <v>30</v>
      </c>
      <c r="Z5701">
        <v>62369</v>
      </c>
      <c r="AA5701" t="s">
        <v>51</v>
      </c>
      <c r="AB5701" s="5">
        <f t="shared" si="178"/>
        <v>21638.408070175439</v>
      </c>
      <c r="AC5701" s="3">
        <v>268186.7</v>
      </c>
      <c r="AD5701" s="3">
        <v>4.3</v>
      </c>
      <c r="AE5701" s="3">
        <v>0.14000000000000001</v>
      </c>
      <c r="AF5701" t="s">
        <v>307</v>
      </c>
      <c r="AG5701" t="s">
        <v>47</v>
      </c>
      <c r="AH5701" s="8">
        <v>5009</v>
      </c>
      <c r="AI5701" s="12">
        <v>17031.91</v>
      </c>
      <c r="AJ5701" s="9">
        <v>578.21</v>
      </c>
      <c r="AK5701" s="5">
        <f t="shared" si="179"/>
        <v>0</v>
      </c>
    </row>
    <row r="5702" spans="1:37" x14ac:dyDescent="0.3">
      <c r="A5702">
        <v>66680</v>
      </c>
      <c r="B5702" t="s">
        <v>4141</v>
      </c>
      <c r="C5702" t="s">
        <v>5108</v>
      </c>
      <c r="D5702" t="s">
        <v>7540</v>
      </c>
      <c r="E5702" t="s">
        <v>7541</v>
      </c>
      <c r="F5702" t="s">
        <v>51</v>
      </c>
      <c r="G5702" t="s">
        <v>33</v>
      </c>
      <c r="H5702" t="s">
        <v>34</v>
      </c>
      <c r="I5702" t="s">
        <v>35</v>
      </c>
      <c r="J5702" t="s">
        <v>36</v>
      </c>
      <c r="K5702" t="s">
        <v>5111</v>
      </c>
      <c r="L5702" t="s">
        <v>5112</v>
      </c>
      <c r="M5702" s="4">
        <v>40590</v>
      </c>
      <c r="N5702" s="4">
        <v>40590</v>
      </c>
      <c r="O5702" s="1">
        <v>40590</v>
      </c>
      <c r="P5702" t="s">
        <v>52</v>
      </c>
      <c r="R5702" t="s">
        <v>71</v>
      </c>
      <c r="S5702" t="s">
        <v>553</v>
      </c>
      <c r="T5702" t="s">
        <v>461</v>
      </c>
      <c r="U5702" t="s">
        <v>462</v>
      </c>
      <c r="V5702" t="s">
        <v>57</v>
      </c>
      <c r="W5702" s="6" t="s">
        <v>463</v>
      </c>
      <c r="X5702" t="s">
        <v>146</v>
      </c>
      <c r="Y5702">
        <v>60</v>
      </c>
      <c r="Z5702">
        <v>5200</v>
      </c>
      <c r="AA5702" t="s">
        <v>51</v>
      </c>
      <c r="AB5702" s="5">
        <f t="shared" si="178"/>
        <v>21638.408070175439</v>
      </c>
      <c r="AC5702" s="3">
        <v>24960</v>
      </c>
      <c r="AD5702" s="3">
        <v>4.8</v>
      </c>
      <c r="AE5702" s="3">
        <v>0.08</v>
      </c>
      <c r="AF5702" t="s">
        <v>554</v>
      </c>
      <c r="AG5702" t="s">
        <v>109</v>
      </c>
      <c r="AH5702" s="8" t="s">
        <v>44</v>
      </c>
      <c r="AI5702" s="12" t="s">
        <v>44</v>
      </c>
      <c r="AJ5702" s="9">
        <v>53.81</v>
      </c>
      <c r="AK5702" s="5">
        <f t="shared" si="179"/>
        <v>0</v>
      </c>
    </row>
    <row r="5703" spans="1:37" x14ac:dyDescent="0.3">
      <c r="A5703">
        <v>66690</v>
      </c>
      <c r="B5703" t="s">
        <v>4193</v>
      </c>
      <c r="C5703" t="s">
        <v>4239</v>
      </c>
      <c r="D5703" t="s">
        <v>6899</v>
      </c>
      <c r="E5703" t="s">
        <v>9711</v>
      </c>
      <c r="F5703" t="s">
        <v>231</v>
      </c>
      <c r="G5703" t="s">
        <v>33</v>
      </c>
      <c r="H5703" t="s">
        <v>34</v>
      </c>
      <c r="I5703" t="s">
        <v>232</v>
      </c>
      <c r="J5703" t="s">
        <v>36</v>
      </c>
      <c r="K5703" t="s">
        <v>4242</v>
      </c>
      <c r="L5703" t="s">
        <v>4243</v>
      </c>
      <c r="M5703" s="4">
        <v>40441</v>
      </c>
      <c r="N5703" s="4">
        <v>40441</v>
      </c>
      <c r="O5703" s="1">
        <v>40441</v>
      </c>
      <c r="P5703" t="s">
        <v>52</v>
      </c>
      <c r="R5703" t="s">
        <v>71</v>
      </c>
      <c r="S5703" t="s">
        <v>54</v>
      </c>
      <c r="T5703" t="s">
        <v>249</v>
      </c>
      <c r="U5703" t="s">
        <v>89</v>
      </c>
      <c r="V5703" t="s">
        <v>57</v>
      </c>
      <c r="W5703" s="6" t="s">
        <v>244</v>
      </c>
      <c r="X5703" t="s">
        <v>76</v>
      </c>
      <c r="Y5703">
        <v>60</v>
      </c>
      <c r="Z5703">
        <v>44168</v>
      </c>
      <c r="AA5703" t="s">
        <v>231</v>
      </c>
      <c r="AB5703" s="5">
        <f t="shared" si="178"/>
        <v>21638.408070175439</v>
      </c>
      <c r="AC5703" s="3">
        <v>328168.24</v>
      </c>
      <c r="AD5703" s="3">
        <v>7.43</v>
      </c>
      <c r="AE5703" s="3">
        <v>0.12</v>
      </c>
      <c r="AF5703" t="s">
        <v>60</v>
      </c>
      <c r="AG5703" t="s">
        <v>47</v>
      </c>
      <c r="AH5703" s="8">
        <v>2373</v>
      </c>
      <c r="AI5703" s="12">
        <v>1697.9</v>
      </c>
      <c r="AJ5703" s="9">
        <v>707.53</v>
      </c>
      <c r="AK5703" s="5">
        <f t="shared" si="179"/>
        <v>0</v>
      </c>
    </row>
    <row r="5704" spans="1:37" hidden="1" x14ac:dyDescent="0.3">
      <c r="A5704">
        <v>66713</v>
      </c>
      <c r="B5704" t="s">
        <v>4141</v>
      </c>
      <c r="C5704" t="s">
        <v>4190</v>
      </c>
      <c r="D5704" t="s">
        <v>9712</v>
      </c>
      <c r="E5704" t="s">
        <v>9713</v>
      </c>
      <c r="F5704" t="s">
        <v>51</v>
      </c>
      <c r="G5704" t="s">
        <v>33</v>
      </c>
      <c r="H5704" t="s">
        <v>34</v>
      </c>
      <c r="I5704" t="s">
        <v>63</v>
      </c>
      <c r="J5704" t="s">
        <v>36</v>
      </c>
      <c r="K5704" s="2">
        <v>41792</v>
      </c>
      <c r="L5704" s="2">
        <v>41915</v>
      </c>
      <c r="M5704" s="4">
        <v>41822</v>
      </c>
      <c r="N5704" s="4">
        <v>41822</v>
      </c>
      <c r="O5704" s="1">
        <v>41822</v>
      </c>
      <c r="P5704" t="s">
        <v>52</v>
      </c>
      <c r="R5704" t="s">
        <v>71</v>
      </c>
      <c r="S5704" t="s">
        <v>114</v>
      </c>
      <c r="T5704" t="s">
        <v>4356</v>
      </c>
      <c r="U5704" t="s">
        <v>529</v>
      </c>
      <c r="V5704" t="s">
        <v>530</v>
      </c>
      <c r="W5704" s="6" t="s">
        <v>433</v>
      </c>
      <c r="X5704" t="s">
        <v>76</v>
      </c>
      <c r="Y5704">
        <v>30</v>
      </c>
      <c r="Z5704">
        <v>450</v>
      </c>
      <c r="AA5704" t="s">
        <v>51</v>
      </c>
      <c r="AB5704" s="5">
        <f t="shared" si="178"/>
        <v>2371.7673611111113</v>
      </c>
      <c r="AC5704" s="3">
        <v>10467</v>
      </c>
      <c r="AD5704" s="3">
        <v>23.26</v>
      </c>
      <c r="AE5704" s="3">
        <v>0.78</v>
      </c>
      <c r="AF5704" t="s">
        <v>122</v>
      </c>
      <c r="AG5704" t="s">
        <v>47</v>
      </c>
      <c r="AH5704" s="8">
        <v>56</v>
      </c>
      <c r="AI5704" s="7">
        <v>520.19000000000005</v>
      </c>
      <c r="AJ5704" s="9">
        <v>10.76</v>
      </c>
      <c r="AK5704" s="5">
        <f t="shared" si="179"/>
        <v>0</v>
      </c>
    </row>
    <row r="5705" spans="1:37" x14ac:dyDescent="0.3">
      <c r="A5705">
        <v>66762</v>
      </c>
      <c r="B5705" t="s">
        <v>4244</v>
      </c>
      <c r="C5705" t="s">
        <v>5037</v>
      </c>
      <c r="D5705" t="s">
        <v>9714</v>
      </c>
      <c r="E5705" t="s">
        <v>9715</v>
      </c>
      <c r="F5705" t="s">
        <v>32</v>
      </c>
      <c r="G5705" t="s">
        <v>33</v>
      </c>
      <c r="H5705" t="s">
        <v>34</v>
      </c>
      <c r="I5705" t="s">
        <v>35</v>
      </c>
      <c r="J5705" t="s">
        <v>36</v>
      </c>
      <c r="K5705" t="s">
        <v>5040</v>
      </c>
      <c r="L5705" t="s">
        <v>8320</v>
      </c>
      <c r="M5705" s="4">
        <v>41060</v>
      </c>
      <c r="N5705" s="4">
        <v>41060</v>
      </c>
      <c r="O5705" s="1">
        <v>41060</v>
      </c>
      <c r="P5705" t="s">
        <v>38</v>
      </c>
      <c r="R5705" t="s">
        <v>39</v>
      </c>
      <c r="S5705" t="s">
        <v>199</v>
      </c>
      <c r="T5705" t="s">
        <v>65</v>
      </c>
      <c r="U5705" t="s">
        <v>66</v>
      </c>
      <c r="V5705" t="s">
        <v>67</v>
      </c>
      <c r="W5705" s="6" t="s">
        <v>44</v>
      </c>
      <c r="X5705" t="s">
        <v>45</v>
      </c>
      <c r="Y5705">
        <v>100</v>
      </c>
      <c r="Z5705">
        <v>3000</v>
      </c>
      <c r="AA5705" t="s">
        <v>32</v>
      </c>
      <c r="AB5705" s="5">
        <f t="shared" si="178"/>
        <v>21638.408070175439</v>
      </c>
      <c r="AC5705" s="3">
        <v>240000</v>
      </c>
      <c r="AD5705" s="3">
        <v>80</v>
      </c>
      <c r="AE5705" s="3">
        <v>0.8</v>
      </c>
      <c r="AF5705" t="s">
        <v>4152</v>
      </c>
      <c r="AG5705" t="s">
        <v>47</v>
      </c>
      <c r="AH5705" s="8">
        <v>1428</v>
      </c>
      <c r="AI5705" s="12">
        <v>28142.92</v>
      </c>
      <c r="AJ5705" s="9">
        <v>336.48</v>
      </c>
      <c r="AK5705" s="5">
        <f t="shared" si="179"/>
        <v>0</v>
      </c>
    </row>
    <row r="5706" spans="1:37" hidden="1" x14ac:dyDescent="0.3">
      <c r="A5706">
        <v>66768</v>
      </c>
      <c r="B5706" t="s">
        <v>4311</v>
      </c>
      <c r="C5706" t="s">
        <v>6028</v>
      </c>
      <c r="D5706" t="s">
        <v>9716</v>
      </c>
      <c r="E5706" t="s">
        <v>9717</v>
      </c>
      <c r="F5706" t="s">
        <v>809</v>
      </c>
      <c r="G5706" t="s">
        <v>33</v>
      </c>
      <c r="H5706" t="s">
        <v>34</v>
      </c>
      <c r="I5706" t="s">
        <v>6031</v>
      </c>
      <c r="J5706" t="s">
        <v>36</v>
      </c>
      <c r="K5706" s="2">
        <v>41192</v>
      </c>
      <c r="L5706" t="s">
        <v>6032</v>
      </c>
      <c r="M5706" s="4">
        <v>41318</v>
      </c>
      <c r="N5706" s="4">
        <v>41318</v>
      </c>
      <c r="O5706" s="1">
        <v>41318</v>
      </c>
      <c r="P5706" t="s">
        <v>52</v>
      </c>
      <c r="R5706" t="s">
        <v>71</v>
      </c>
      <c r="S5706" t="s">
        <v>640</v>
      </c>
      <c r="T5706" t="s">
        <v>4317</v>
      </c>
      <c r="U5706" t="s">
        <v>4318</v>
      </c>
      <c r="V5706" t="s">
        <v>4319</v>
      </c>
      <c r="W5706" s="6" t="s">
        <v>433</v>
      </c>
      <c r="X5706" t="s">
        <v>76</v>
      </c>
      <c r="Y5706">
        <v>120</v>
      </c>
      <c r="Z5706">
        <v>178</v>
      </c>
      <c r="AA5706" t="s">
        <v>809</v>
      </c>
      <c r="AB5706" s="5">
        <f t="shared" si="178"/>
        <v>2371.7673611111113</v>
      </c>
      <c r="AC5706" s="3">
        <v>6408</v>
      </c>
      <c r="AD5706" s="3">
        <v>36</v>
      </c>
      <c r="AE5706" s="3">
        <v>0.3</v>
      </c>
      <c r="AF5706" t="s">
        <v>4320</v>
      </c>
      <c r="AG5706" t="s">
        <v>47</v>
      </c>
      <c r="AH5706" s="8">
        <v>90</v>
      </c>
      <c r="AI5706" s="7">
        <v>989</v>
      </c>
      <c r="AJ5706" s="9">
        <v>7.93</v>
      </c>
      <c r="AK5706" s="5">
        <f t="shared" si="179"/>
        <v>0</v>
      </c>
    </row>
    <row r="5707" spans="1:37" x14ac:dyDescent="0.3">
      <c r="A5707">
        <v>66782</v>
      </c>
      <c r="B5707" t="s">
        <v>9718</v>
      </c>
      <c r="C5707" t="s">
        <v>9719</v>
      </c>
      <c r="D5707" t="s">
        <v>9720</v>
      </c>
      <c r="E5707" t="s">
        <v>9721</v>
      </c>
      <c r="F5707" t="s">
        <v>9722</v>
      </c>
      <c r="G5707" t="s">
        <v>33</v>
      </c>
      <c r="H5707" t="s">
        <v>34</v>
      </c>
      <c r="I5707" t="s">
        <v>35</v>
      </c>
      <c r="J5707" t="s">
        <v>36</v>
      </c>
      <c r="K5707" t="s">
        <v>5815</v>
      </c>
      <c r="L5707" t="s">
        <v>9723</v>
      </c>
      <c r="M5707" s="4">
        <v>40260</v>
      </c>
      <c r="N5707" s="4">
        <v>40260</v>
      </c>
      <c r="O5707" s="1">
        <v>40260</v>
      </c>
      <c r="P5707" t="s">
        <v>38</v>
      </c>
      <c r="R5707" t="s">
        <v>39</v>
      </c>
      <c r="S5707" t="s">
        <v>199</v>
      </c>
      <c r="T5707" t="s">
        <v>65</v>
      </c>
      <c r="U5707" t="s">
        <v>66</v>
      </c>
      <c r="V5707" t="s">
        <v>67</v>
      </c>
      <c r="W5707" s="6" t="s">
        <v>44</v>
      </c>
      <c r="X5707" t="s">
        <v>45</v>
      </c>
      <c r="Y5707">
        <v>100</v>
      </c>
      <c r="Z5707">
        <v>50</v>
      </c>
      <c r="AA5707" t="s">
        <v>9722</v>
      </c>
      <c r="AB5707" s="5">
        <f t="shared" si="178"/>
        <v>21638.408070175439</v>
      </c>
      <c r="AC5707" s="3">
        <v>3600</v>
      </c>
      <c r="AD5707" s="3">
        <v>72</v>
      </c>
      <c r="AE5707" s="3">
        <v>0.72</v>
      </c>
      <c r="AF5707" t="s">
        <v>202</v>
      </c>
      <c r="AG5707" t="s">
        <v>47</v>
      </c>
      <c r="AH5707" s="8">
        <v>32</v>
      </c>
      <c r="AI5707" s="12">
        <v>1804.2</v>
      </c>
      <c r="AJ5707" s="9">
        <v>7.76</v>
      </c>
      <c r="AK5707" s="5">
        <f t="shared" si="179"/>
        <v>0</v>
      </c>
    </row>
    <row r="5708" spans="1:37" x14ac:dyDescent="0.3">
      <c r="A5708">
        <v>66792</v>
      </c>
      <c r="B5708" t="s">
        <v>4141</v>
      </c>
      <c r="C5708" t="s">
        <v>6011</v>
      </c>
      <c r="D5708" t="s">
        <v>9724</v>
      </c>
      <c r="E5708" t="s">
        <v>9725</v>
      </c>
      <c r="F5708" t="s">
        <v>51</v>
      </c>
      <c r="G5708" t="s">
        <v>33</v>
      </c>
      <c r="H5708" t="s">
        <v>34</v>
      </c>
      <c r="I5708" t="s">
        <v>35</v>
      </c>
      <c r="J5708" t="s">
        <v>36</v>
      </c>
      <c r="K5708" t="s">
        <v>6014</v>
      </c>
      <c r="L5708" t="s">
        <v>6015</v>
      </c>
      <c r="M5708" s="4">
        <v>40393</v>
      </c>
      <c r="N5708" s="4">
        <v>40393</v>
      </c>
      <c r="O5708" s="1">
        <v>40393</v>
      </c>
      <c r="P5708" t="s">
        <v>52</v>
      </c>
      <c r="R5708" t="s">
        <v>71</v>
      </c>
      <c r="S5708" t="s">
        <v>604</v>
      </c>
      <c r="T5708" t="s">
        <v>73</v>
      </c>
      <c r="U5708" t="s">
        <v>74</v>
      </c>
      <c r="V5708" t="s">
        <v>57</v>
      </c>
      <c r="W5708" s="6" t="s">
        <v>75</v>
      </c>
      <c r="X5708" t="s">
        <v>76</v>
      </c>
      <c r="Y5708">
        <v>60</v>
      </c>
      <c r="Z5708">
        <v>43262</v>
      </c>
      <c r="AA5708" t="s">
        <v>51</v>
      </c>
      <c r="AB5708" s="5">
        <f t="shared" si="178"/>
        <v>21638.408070175439</v>
      </c>
      <c r="AC5708" s="3">
        <v>101665.7</v>
      </c>
      <c r="AD5708" s="3">
        <v>2.35</v>
      </c>
      <c r="AE5708" s="3">
        <v>0.04</v>
      </c>
      <c r="AF5708" t="s">
        <v>605</v>
      </c>
      <c r="AG5708" t="s">
        <v>47</v>
      </c>
      <c r="AH5708" s="8">
        <v>2035</v>
      </c>
      <c r="AI5708" s="12">
        <v>8711.4</v>
      </c>
      <c r="AJ5708" s="9">
        <v>219.19</v>
      </c>
      <c r="AK5708" s="5">
        <f t="shared" si="179"/>
        <v>0</v>
      </c>
    </row>
    <row r="5709" spans="1:37" hidden="1" x14ac:dyDescent="0.3">
      <c r="A5709">
        <v>66809</v>
      </c>
      <c r="B5709" t="s">
        <v>4141</v>
      </c>
      <c r="C5709" t="s">
        <v>5165</v>
      </c>
      <c r="D5709" t="s">
        <v>5166</v>
      </c>
      <c r="E5709" t="s">
        <v>5167</v>
      </c>
      <c r="F5709" t="s">
        <v>51</v>
      </c>
      <c r="G5709" t="s">
        <v>33</v>
      </c>
      <c r="H5709" t="s">
        <v>34</v>
      </c>
      <c r="I5709" t="s">
        <v>35</v>
      </c>
      <c r="J5709" t="s">
        <v>36</v>
      </c>
      <c r="K5709" t="s">
        <v>4540</v>
      </c>
      <c r="L5709" t="s">
        <v>5168</v>
      </c>
      <c r="M5709" s="4">
        <v>41248</v>
      </c>
      <c r="N5709" s="4">
        <v>41248</v>
      </c>
      <c r="O5709" s="1">
        <v>41248</v>
      </c>
      <c r="P5709" t="s">
        <v>52</v>
      </c>
      <c r="R5709" t="s">
        <v>71</v>
      </c>
      <c r="S5709" t="s">
        <v>553</v>
      </c>
      <c r="T5709" t="s">
        <v>614</v>
      </c>
      <c r="U5709" t="s">
        <v>357</v>
      </c>
      <c r="V5709" t="s">
        <v>57</v>
      </c>
      <c r="W5709" s="6" t="s">
        <v>244</v>
      </c>
      <c r="X5709" t="s">
        <v>76</v>
      </c>
      <c r="Y5709">
        <v>60</v>
      </c>
      <c r="Z5709">
        <v>615</v>
      </c>
      <c r="AA5709" t="s">
        <v>51</v>
      </c>
      <c r="AB5709" s="5">
        <f t="shared" si="178"/>
        <v>2371.7673611111113</v>
      </c>
      <c r="AC5709" s="3">
        <v>7933.5</v>
      </c>
      <c r="AD5709" s="3">
        <v>12.9</v>
      </c>
      <c r="AE5709" s="3">
        <v>0.22</v>
      </c>
      <c r="AF5709" t="s">
        <v>554</v>
      </c>
      <c r="AG5709" t="s">
        <v>109</v>
      </c>
      <c r="AH5709" s="8" t="s">
        <v>44</v>
      </c>
      <c r="AI5709" s="7" t="s">
        <v>44</v>
      </c>
      <c r="AJ5709" s="9">
        <v>11.12</v>
      </c>
      <c r="AK5709" s="5">
        <f t="shared" si="179"/>
        <v>0</v>
      </c>
    </row>
    <row r="5710" spans="1:37" hidden="1" x14ac:dyDescent="0.3">
      <c r="A5710">
        <v>66811</v>
      </c>
      <c r="B5710" t="s">
        <v>5376</v>
      </c>
      <c r="C5710" t="s">
        <v>9726</v>
      </c>
      <c r="D5710" t="s">
        <v>9727</v>
      </c>
      <c r="E5710" t="s">
        <v>9728</v>
      </c>
      <c r="F5710" t="s">
        <v>282</v>
      </c>
      <c r="G5710" t="s">
        <v>33</v>
      </c>
      <c r="H5710" t="s">
        <v>34</v>
      </c>
      <c r="I5710" t="s">
        <v>35</v>
      </c>
      <c r="J5710" t="s">
        <v>36</v>
      </c>
      <c r="K5710" s="2">
        <v>40483</v>
      </c>
      <c r="L5710" s="2">
        <v>40270</v>
      </c>
      <c r="M5710" s="4">
        <v>40273</v>
      </c>
      <c r="N5710" s="4">
        <v>40273</v>
      </c>
      <c r="O5710" s="1">
        <v>40273</v>
      </c>
      <c r="P5710" t="s">
        <v>38</v>
      </c>
      <c r="R5710" t="s">
        <v>39</v>
      </c>
      <c r="S5710" t="s">
        <v>199</v>
      </c>
      <c r="T5710" t="s">
        <v>65</v>
      </c>
      <c r="U5710" t="s">
        <v>66</v>
      </c>
      <c r="V5710" t="s">
        <v>67</v>
      </c>
      <c r="W5710" s="6" t="s">
        <v>44</v>
      </c>
      <c r="X5710" t="s">
        <v>45</v>
      </c>
      <c r="Y5710">
        <v>100</v>
      </c>
      <c r="Z5710">
        <v>237</v>
      </c>
      <c r="AA5710" t="s">
        <v>282</v>
      </c>
      <c r="AB5710" s="5">
        <f t="shared" si="178"/>
        <v>2371.7673611111113</v>
      </c>
      <c r="AC5710" s="3">
        <v>21330</v>
      </c>
      <c r="AD5710" s="3">
        <v>90</v>
      </c>
      <c r="AE5710" s="3">
        <v>0.9</v>
      </c>
      <c r="AF5710" t="s">
        <v>202</v>
      </c>
      <c r="AG5710" t="s">
        <v>47</v>
      </c>
      <c r="AH5710" s="8">
        <v>108</v>
      </c>
      <c r="AI5710" s="7">
        <v>2058.84</v>
      </c>
      <c r="AJ5710" s="9">
        <v>45.99</v>
      </c>
      <c r="AK5710" s="5">
        <f t="shared" si="179"/>
        <v>0</v>
      </c>
    </row>
    <row r="5711" spans="1:37" x14ac:dyDescent="0.3">
      <c r="A5711">
        <v>66840</v>
      </c>
      <c r="B5711" t="s">
        <v>4415</v>
      </c>
      <c r="C5711" t="s">
        <v>5961</v>
      </c>
      <c r="D5711" t="s">
        <v>9729</v>
      </c>
      <c r="E5711" t="s">
        <v>9730</v>
      </c>
      <c r="F5711" t="s">
        <v>105</v>
      </c>
      <c r="G5711" t="s">
        <v>33</v>
      </c>
      <c r="H5711" t="s">
        <v>34</v>
      </c>
      <c r="I5711" t="s">
        <v>35</v>
      </c>
      <c r="J5711" t="s">
        <v>36</v>
      </c>
      <c r="K5711" t="s">
        <v>5964</v>
      </c>
      <c r="L5711" s="2">
        <v>39881</v>
      </c>
      <c r="M5711" s="4">
        <v>40322</v>
      </c>
      <c r="N5711" s="4">
        <v>40322</v>
      </c>
      <c r="O5711" s="1">
        <v>40322</v>
      </c>
      <c r="P5711" t="s">
        <v>38</v>
      </c>
      <c r="R5711" t="s">
        <v>39</v>
      </c>
      <c r="S5711" t="s">
        <v>125</v>
      </c>
      <c r="T5711" t="s">
        <v>126</v>
      </c>
      <c r="U5711" t="s">
        <v>127</v>
      </c>
      <c r="V5711" t="s">
        <v>128</v>
      </c>
      <c r="W5711" s="6" t="s">
        <v>44</v>
      </c>
      <c r="X5711" t="s">
        <v>45</v>
      </c>
      <c r="Y5711">
        <v>20</v>
      </c>
      <c r="Z5711">
        <v>794</v>
      </c>
      <c r="AA5711" t="s">
        <v>105</v>
      </c>
      <c r="AB5711" s="5">
        <f t="shared" si="178"/>
        <v>21638.408070175439</v>
      </c>
      <c r="AC5711" s="3">
        <v>25408</v>
      </c>
      <c r="AD5711" s="3">
        <v>32</v>
      </c>
      <c r="AE5711" s="3">
        <v>1.6</v>
      </c>
      <c r="AF5711" t="s">
        <v>125</v>
      </c>
      <c r="AG5711" t="s">
        <v>47</v>
      </c>
      <c r="AH5711" s="8">
        <v>277</v>
      </c>
      <c r="AI5711" s="12">
        <v>3174.13</v>
      </c>
      <c r="AJ5711" s="9">
        <v>49.8</v>
      </c>
      <c r="AK5711" s="5">
        <f t="shared" si="179"/>
        <v>0</v>
      </c>
    </row>
    <row r="5712" spans="1:37" x14ac:dyDescent="0.3">
      <c r="A5712">
        <v>66891</v>
      </c>
      <c r="B5712" t="s">
        <v>4808</v>
      </c>
      <c r="C5712" t="s">
        <v>4809</v>
      </c>
      <c r="D5712" t="s">
        <v>9731</v>
      </c>
      <c r="E5712" t="s">
        <v>9732</v>
      </c>
      <c r="F5712" t="s">
        <v>4030</v>
      </c>
      <c r="G5712" t="s">
        <v>33</v>
      </c>
      <c r="H5712" t="s">
        <v>34</v>
      </c>
      <c r="I5712" t="s">
        <v>35</v>
      </c>
      <c r="J5712" t="s">
        <v>36</v>
      </c>
      <c r="K5712" t="s">
        <v>4812</v>
      </c>
      <c r="L5712" s="2">
        <v>41587</v>
      </c>
      <c r="M5712" s="4">
        <v>41612</v>
      </c>
      <c r="N5712" s="4">
        <v>41612</v>
      </c>
      <c r="O5712" s="1">
        <v>41612</v>
      </c>
      <c r="P5712" t="s">
        <v>52</v>
      </c>
      <c r="R5712" t="s">
        <v>71</v>
      </c>
      <c r="S5712" t="s">
        <v>54</v>
      </c>
      <c r="T5712" t="s">
        <v>249</v>
      </c>
      <c r="U5712" t="s">
        <v>89</v>
      </c>
      <c r="V5712" t="s">
        <v>57</v>
      </c>
      <c r="W5712" s="6" t="s">
        <v>244</v>
      </c>
      <c r="X5712" t="s">
        <v>76</v>
      </c>
      <c r="Y5712">
        <v>60</v>
      </c>
      <c r="Z5712">
        <v>18180</v>
      </c>
      <c r="AA5712" t="s">
        <v>4030</v>
      </c>
      <c r="AB5712" s="5">
        <f t="shared" si="178"/>
        <v>21638.408070175439</v>
      </c>
      <c r="AC5712" s="3">
        <v>98717.4</v>
      </c>
      <c r="AD5712" s="3">
        <v>5.43</v>
      </c>
      <c r="AE5712" s="3">
        <v>0.09</v>
      </c>
      <c r="AF5712" t="s">
        <v>60</v>
      </c>
      <c r="AG5712" t="s">
        <v>47</v>
      </c>
      <c r="AH5712" s="8">
        <v>1007</v>
      </c>
      <c r="AI5712" s="12">
        <v>11067.86</v>
      </c>
      <c r="AJ5712" s="9">
        <v>122.11</v>
      </c>
      <c r="AK5712" s="5">
        <f t="shared" si="179"/>
        <v>0</v>
      </c>
    </row>
    <row r="5713" spans="1:37" x14ac:dyDescent="0.3">
      <c r="A5713">
        <v>66925</v>
      </c>
      <c r="B5713" t="s">
        <v>4141</v>
      </c>
      <c r="C5713" t="s">
        <v>4722</v>
      </c>
      <c r="D5713" t="s">
        <v>7407</v>
      </c>
      <c r="E5713" t="s">
        <v>7408</v>
      </c>
      <c r="F5713" t="s">
        <v>51</v>
      </c>
      <c r="G5713" t="s">
        <v>33</v>
      </c>
      <c r="H5713" t="s">
        <v>34</v>
      </c>
      <c r="I5713" t="s">
        <v>35</v>
      </c>
      <c r="J5713" t="s">
        <v>36</v>
      </c>
      <c r="K5713" t="s">
        <v>4725</v>
      </c>
      <c r="L5713" t="s">
        <v>4726</v>
      </c>
      <c r="M5713" s="4">
        <v>40716</v>
      </c>
      <c r="N5713" s="4">
        <v>40716</v>
      </c>
      <c r="O5713" s="1">
        <v>40716</v>
      </c>
      <c r="P5713" t="s">
        <v>52</v>
      </c>
      <c r="R5713" t="s">
        <v>71</v>
      </c>
      <c r="S5713" t="s">
        <v>304</v>
      </c>
      <c r="T5713" t="s">
        <v>614</v>
      </c>
      <c r="U5713" t="s">
        <v>357</v>
      </c>
      <c r="V5713" t="s">
        <v>57</v>
      </c>
      <c r="W5713" s="6" t="s">
        <v>244</v>
      </c>
      <c r="X5713" t="s">
        <v>76</v>
      </c>
      <c r="Y5713">
        <v>60</v>
      </c>
      <c r="Z5713">
        <v>64</v>
      </c>
      <c r="AA5713" t="s">
        <v>51</v>
      </c>
      <c r="AB5713" s="5">
        <f t="shared" si="178"/>
        <v>21638.408070175439</v>
      </c>
      <c r="AC5713" s="3">
        <v>960</v>
      </c>
      <c r="AD5713" s="3">
        <v>15</v>
      </c>
      <c r="AE5713" s="3">
        <v>0.25</v>
      </c>
      <c r="AF5713" t="s">
        <v>307</v>
      </c>
      <c r="AG5713" t="s">
        <v>109</v>
      </c>
      <c r="AH5713" s="8" t="s">
        <v>44</v>
      </c>
      <c r="AI5713" s="12" t="s">
        <v>44</v>
      </c>
      <c r="AJ5713" s="9">
        <v>1.58</v>
      </c>
      <c r="AK5713" s="5">
        <f t="shared" si="179"/>
        <v>0</v>
      </c>
    </row>
    <row r="5714" spans="1:37" x14ac:dyDescent="0.3">
      <c r="A5714">
        <v>66946</v>
      </c>
      <c r="B5714" t="s">
        <v>4291</v>
      </c>
      <c r="C5714" t="s">
        <v>5719</v>
      </c>
      <c r="D5714" t="s">
        <v>9733</v>
      </c>
      <c r="E5714" t="s">
        <v>9734</v>
      </c>
      <c r="F5714" t="s">
        <v>4295</v>
      </c>
      <c r="G5714" t="s">
        <v>33</v>
      </c>
      <c r="H5714" t="s">
        <v>34</v>
      </c>
      <c r="I5714" t="s">
        <v>35</v>
      </c>
      <c r="J5714" t="s">
        <v>36</v>
      </c>
      <c r="K5714" t="s">
        <v>5722</v>
      </c>
      <c r="L5714" s="2">
        <v>41764</v>
      </c>
      <c r="M5714" s="4">
        <v>41877</v>
      </c>
      <c r="N5714" s="4">
        <v>41877</v>
      </c>
      <c r="O5714" s="1">
        <v>41898</v>
      </c>
      <c r="P5714" t="s">
        <v>52</v>
      </c>
      <c r="R5714" t="s">
        <v>71</v>
      </c>
      <c r="S5714" t="s">
        <v>54</v>
      </c>
      <c r="T5714" t="s">
        <v>843</v>
      </c>
      <c r="U5714" t="s">
        <v>158</v>
      </c>
      <c r="V5714" t="s">
        <v>57</v>
      </c>
      <c r="W5714" s="6" t="s">
        <v>341</v>
      </c>
      <c r="X5714" t="s">
        <v>844</v>
      </c>
      <c r="Y5714">
        <v>30</v>
      </c>
      <c r="Z5714">
        <v>100</v>
      </c>
      <c r="AA5714" t="s">
        <v>4295</v>
      </c>
      <c r="AB5714" s="5">
        <f t="shared" si="178"/>
        <v>21638.408070175439</v>
      </c>
      <c r="AC5714" s="3">
        <v>758</v>
      </c>
      <c r="AD5714" s="3">
        <v>7.58</v>
      </c>
      <c r="AE5714" s="3">
        <v>0.25</v>
      </c>
      <c r="AF5714" t="s">
        <v>60</v>
      </c>
      <c r="AG5714" t="s">
        <v>47</v>
      </c>
      <c r="AH5714" s="8">
        <v>9</v>
      </c>
      <c r="AI5714" s="12">
        <v>734.66</v>
      </c>
      <c r="AJ5714" s="9">
        <v>0.78</v>
      </c>
      <c r="AK5714" s="5">
        <f t="shared" si="179"/>
        <v>0</v>
      </c>
    </row>
    <row r="5715" spans="1:37" hidden="1" x14ac:dyDescent="0.3">
      <c r="A5715">
        <v>66967</v>
      </c>
      <c r="B5715" t="s">
        <v>4193</v>
      </c>
      <c r="C5715" t="s">
        <v>4560</v>
      </c>
      <c r="D5715" t="s">
        <v>5991</v>
      </c>
      <c r="E5715" t="s">
        <v>9735</v>
      </c>
      <c r="F5715" t="s">
        <v>231</v>
      </c>
      <c r="G5715" t="s">
        <v>33</v>
      </c>
      <c r="H5715" t="s">
        <v>34</v>
      </c>
      <c r="I5715" t="s">
        <v>232</v>
      </c>
      <c r="J5715" t="s">
        <v>3844</v>
      </c>
      <c r="K5715" t="s">
        <v>4563</v>
      </c>
      <c r="L5715" t="s">
        <v>4631</v>
      </c>
      <c r="M5715" s="4">
        <v>40549</v>
      </c>
      <c r="N5715" s="4">
        <v>40549</v>
      </c>
      <c r="O5715" s="1">
        <v>40549</v>
      </c>
      <c r="P5715" t="s">
        <v>52</v>
      </c>
      <c r="R5715" t="s">
        <v>71</v>
      </c>
      <c r="S5715" t="s">
        <v>54</v>
      </c>
      <c r="T5715" t="s">
        <v>332</v>
      </c>
      <c r="U5715" t="s">
        <v>242</v>
      </c>
      <c r="V5715" t="s">
        <v>57</v>
      </c>
      <c r="W5715" s="6" t="s">
        <v>244</v>
      </c>
      <c r="X5715" t="s">
        <v>76</v>
      </c>
      <c r="Y5715">
        <v>30</v>
      </c>
      <c r="Z5715">
        <v>116857</v>
      </c>
      <c r="AA5715" t="s">
        <v>231</v>
      </c>
      <c r="AB5715" s="5">
        <f t="shared" si="178"/>
        <v>2371.7673611111113</v>
      </c>
      <c r="AC5715" s="3">
        <v>777099.05</v>
      </c>
      <c r="AD5715" s="3">
        <v>6.65</v>
      </c>
      <c r="AE5715" s="3">
        <v>0.22</v>
      </c>
      <c r="AF5715" t="s">
        <v>60</v>
      </c>
      <c r="AG5715" t="s">
        <v>47</v>
      </c>
      <c r="AH5715" s="8">
        <v>10907</v>
      </c>
      <c r="AI5715" s="7">
        <v>7905.94</v>
      </c>
      <c r="AJ5715" s="9">
        <v>1675.43</v>
      </c>
      <c r="AK5715" s="5">
        <f t="shared" si="179"/>
        <v>0</v>
      </c>
    </row>
    <row r="5716" spans="1:37" x14ac:dyDescent="0.3">
      <c r="A5716">
        <v>66992</v>
      </c>
      <c r="B5716" t="s">
        <v>5376</v>
      </c>
      <c r="C5716" t="s">
        <v>9736</v>
      </c>
      <c r="D5716" t="s">
        <v>9737</v>
      </c>
      <c r="E5716" t="s">
        <v>9738</v>
      </c>
      <c r="F5716" t="s">
        <v>282</v>
      </c>
      <c r="G5716" t="s">
        <v>33</v>
      </c>
      <c r="H5716" t="s">
        <v>34</v>
      </c>
      <c r="I5716" t="s">
        <v>35</v>
      </c>
      <c r="J5716" t="s">
        <v>36</v>
      </c>
      <c r="K5716" s="2">
        <v>40483</v>
      </c>
      <c r="L5716" s="2">
        <v>40270</v>
      </c>
      <c r="M5716" s="4">
        <v>40241</v>
      </c>
      <c r="N5716" s="4">
        <v>40241</v>
      </c>
      <c r="O5716" s="1">
        <v>40241</v>
      </c>
      <c r="P5716" t="s">
        <v>38</v>
      </c>
      <c r="R5716" t="s">
        <v>39</v>
      </c>
      <c r="S5716" t="s">
        <v>182</v>
      </c>
      <c r="T5716" t="s">
        <v>183</v>
      </c>
      <c r="U5716" t="s">
        <v>184</v>
      </c>
      <c r="V5716" t="s">
        <v>185</v>
      </c>
      <c r="W5716" s="6" t="s">
        <v>44</v>
      </c>
      <c r="X5716" t="s">
        <v>45</v>
      </c>
      <c r="Y5716">
        <v>20</v>
      </c>
      <c r="Z5716">
        <v>20</v>
      </c>
      <c r="AA5716" t="s">
        <v>282</v>
      </c>
      <c r="AB5716" s="5">
        <f t="shared" si="178"/>
        <v>21638.408070175439</v>
      </c>
      <c r="AC5716" s="3">
        <v>540</v>
      </c>
      <c r="AD5716" s="3">
        <v>27</v>
      </c>
      <c r="AE5716" s="3">
        <v>1.35</v>
      </c>
      <c r="AF5716" t="s">
        <v>186</v>
      </c>
      <c r="AG5716" t="s">
        <v>47</v>
      </c>
      <c r="AH5716" s="8">
        <v>11</v>
      </c>
      <c r="AI5716" s="12">
        <v>386.16</v>
      </c>
      <c r="AJ5716" s="9">
        <v>1.1599999999999999</v>
      </c>
      <c r="AK5716" s="5">
        <f t="shared" si="179"/>
        <v>0</v>
      </c>
    </row>
    <row r="5717" spans="1:37" x14ac:dyDescent="0.3">
      <c r="A5717">
        <v>67011</v>
      </c>
      <c r="B5717" t="s">
        <v>4368</v>
      </c>
      <c r="C5717" t="s">
        <v>4369</v>
      </c>
      <c r="D5717" t="s">
        <v>6872</v>
      </c>
      <c r="E5717" t="s">
        <v>9739</v>
      </c>
      <c r="F5717" t="s">
        <v>155</v>
      </c>
      <c r="G5717" t="s">
        <v>33</v>
      </c>
      <c r="H5717" t="s">
        <v>34</v>
      </c>
      <c r="I5717" t="s">
        <v>35</v>
      </c>
      <c r="J5717" t="s">
        <v>2238</v>
      </c>
      <c r="K5717" s="2">
        <v>41643</v>
      </c>
      <c r="L5717" t="s">
        <v>6874</v>
      </c>
      <c r="M5717" s="4">
        <v>41899</v>
      </c>
      <c r="N5717" s="4">
        <v>41899</v>
      </c>
      <c r="O5717" s="1">
        <v>41901</v>
      </c>
      <c r="P5717" t="s">
        <v>52</v>
      </c>
      <c r="R5717" t="s">
        <v>71</v>
      </c>
      <c r="S5717" t="s">
        <v>553</v>
      </c>
      <c r="T5717" t="s">
        <v>2883</v>
      </c>
      <c r="U5717" t="s">
        <v>2884</v>
      </c>
      <c r="V5717" t="s">
        <v>57</v>
      </c>
      <c r="W5717" s="6" t="s">
        <v>2885</v>
      </c>
      <c r="X5717" t="s">
        <v>146</v>
      </c>
      <c r="Y5717">
        <v>30</v>
      </c>
      <c r="Z5717">
        <v>47136</v>
      </c>
      <c r="AA5717" t="s">
        <v>155</v>
      </c>
      <c r="AB5717" s="5">
        <f t="shared" si="178"/>
        <v>21638.408070175439</v>
      </c>
      <c r="AC5717" s="3">
        <v>217768.32000000001</v>
      </c>
      <c r="AD5717" s="3">
        <v>4.62</v>
      </c>
      <c r="AE5717" s="3">
        <v>0.15</v>
      </c>
      <c r="AF5717" t="s">
        <v>554</v>
      </c>
      <c r="AG5717" t="s">
        <v>47</v>
      </c>
      <c r="AH5717" s="8">
        <v>5151</v>
      </c>
      <c r="AI5717" s="12">
        <v>29257.65</v>
      </c>
      <c r="AJ5717" s="9">
        <v>223.87</v>
      </c>
      <c r="AK5717" s="5">
        <f t="shared" si="179"/>
        <v>0</v>
      </c>
    </row>
    <row r="5718" spans="1:37" x14ac:dyDescent="0.3">
      <c r="A5718">
        <v>67022</v>
      </c>
      <c r="B5718" t="s">
        <v>4141</v>
      </c>
      <c r="C5718" t="s">
        <v>5006</v>
      </c>
      <c r="D5718" t="s">
        <v>5007</v>
      </c>
      <c r="E5718" t="s">
        <v>5008</v>
      </c>
      <c r="F5718" t="s">
        <v>51</v>
      </c>
      <c r="G5718" t="s">
        <v>33</v>
      </c>
      <c r="H5718" t="s">
        <v>34</v>
      </c>
      <c r="I5718" t="s">
        <v>35</v>
      </c>
      <c r="J5718" t="s">
        <v>36</v>
      </c>
      <c r="K5718" s="2">
        <v>39904</v>
      </c>
      <c r="L5718" s="2">
        <v>40513</v>
      </c>
      <c r="M5718" s="4">
        <v>40266</v>
      </c>
      <c r="N5718" s="4">
        <v>40266</v>
      </c>
      <c r="O5718" s="1">
        <v>40266</v>
      </c>
      <c r="P5718" t="s">
        <v>52</v>
      </c>
      <c r="R5718" t="s">
        <v>71</v>
      </c>
      <c r="S5718" t="s">
        <v>304</v>
      </c>
      <c r="T5718" t="s">
        <v>249</v>
      </c>
      <c r="U5718" t="s">
        <v>89</v>
      </c>
      <c r="V5718" t="s">
        <v>57</v>
      </c>
      <c r="W5718" s="6" t="s">
        <v>244</v>
      </c>
      <c r="X5718" t="s">
        <v>76</v>
      </c>
      <c r="Y5718">
        <v>60</v>
      </c>
      <c r="Z5718">
        <v>336</v>
      </c>
      <c r="AA5718" t="s">
        <v>51</v>
      </c>
      <c r="AB5718" s="5">
        <f t="shared" si="178"/>
        <v>21638.408070175439</v>
      </c>
      <c r="AC5718" s="3">
        <v>2520</v>
      </c>
      <c r="AD5718" s="3">
        <v>7.5</v>
      </c>
      <c r="AE5718" s="3">
        <v>0.12</v>
      </c>
      <c r="AF5718" t="s">
        <v>307</v>
      </c>
      <c r="AG5718" t="s">
        <v>109</v>
      </c>
      <c r="AH5718" s="8" t="s">
        <v>44</v>
      </c>
      <c r="AI5718" s="12" t="s">
        <v>44</v>
      </c>
      <c r="AJ5718" s="9">
        <v>5.43</v>
      </c>
      <c r="AK5718" s="5">
        <f t="shared" si="179"/>
        <v>0</v>
      </c>
    </row>
    <row r="5719" spans="1:37" hidden="1" x14ac:dyDescent="0.3">
      <c r="A5719">
        <v>67023</v>
      </c>
      <c r="B5719" t="s">
        <v>4707</v>
      </c>
      <c r="C5719" t="s">
        <v>9740</v>
      </c>
      <c r="D5719" t="s">
        <v>9741</v>
      </c>
      <c r="E5719" t="s">
        <v>9742</v>
      </c>
      <c r="F5719" t="s">
        <v>282</v>
      </c>
      <c r="G5719" t="s">
        <v>33</v>
      </c>
      <c r="H5719" t="s">
        <v>34</v>
      </c>
      <c r="I5719" t="s">
        <v>35</v>
      </c>
      <c r="J5719" t="s">
        <v>36</v>
      </c>
      <c r="K5719" t="s">
        <v>5172</v>
      </c>
      <c r="L5719" s="2">
        <v>41982</v>
      </c>
      <c r="M5719" s="4">
        <v>41983</v>
      </c>
      <c r="N5719" s="4">
        <v>41983</v>
      </c>
      <c r="O5719" s="1">
        <v>41989</v>
      </c>
      <c r="P5719" t="s">
        <v>52</v>
      </c>
      <c r="R5719" t="s">
        <v>71</v>
      </c>
      <c r="S5719" t="s">
        <v>553</v>
      </c>
      <c r="T5719" t="s">
        <v>2634</v>
      </c>
      <c r="U5719" t="s">
        <v>536</v>
      </c>
      <c r="V5719" t="s">
        <v>57</v>
      </c>
      <c r="W5719" s="6" t="s">
        <v>2635</v>
      </c>
      <c r="X5719" t="s">
        <v>146</v>
      </c>
      <c r="Y5719">
        <v>30</v>
      </c>
      <c r="Z5719">
        <v>2175</v>
      </c>
      <c r="AA5719" t="s">
        <v>282</v>
      </c>
      <c r="AB5719" s="5">
        <f t="shared" si="178"/>
        <v>2371.7673611111113</v>
      </c>
      <c r="AC5719" s="3">
        <v>12158.25</v>
      </c>
      <c r="AD5719" s="3">
        <v>5.59</v>
      </c>
      <c r="AE5719" s="3">
        <v>0.19</v>
      </c>
      <c r="AF5719" t="s">
        <v>554</v>
      </c>
      <c r="AG5719" t="s">
        <v>47</v>
      </c>
      <c r="AH5719" s="8">
        <v>252</v>
      </c>
      <c r="AI5719" s="7">
        <v>2531.62</v>
      </c>
      <c r="AJ5719" s="9">
        <v>12.5</v>
      </c>
      <c r="AK5719" s="5">
        <f t="shared" si="179"/>
        <v>0</v>
      </c>
    </row>
    <row r="5720" spans="1:37" hidden="1" x14ac:dyDescent="0.3">
      <c r="A5720">
        <v>67043</v>
      </c>
      <c r="B5720" t="s">
        <v>4220</v>
      </c>
      <c r="C5720" t="s">
        <v>6328</v>
      </c>
      <c r="D5720" t="s">
        <v>6329</v>
      </c>
      <c r="E5720" t="s">
        <v>9743</v>
      </c>
      <c r="F5720" t="s">
        <v>87</v>
      </c>
      <c r="G5720" t="s">
        <v>33</v>
      </c>
      <c r="H5720" t="s">
        <v>34</v>
      </c>
      <c r="I5720" t="s">
        <v>35</v>
      </c>
      <c r="J5720" t="s">
        <v>36</v>
      </c>
      <c r="K5720" t="s">
        <v>6154</v>
      </c>
      <c r="L5720" s="2">
        <v>41285</v>
      </c>
      <c r="M5720" s="4">
        <v>41688</v>
      </c>
      <c r="N5720" s="4">
        <v>41688</v>
      </c>
      <c r="O5720" s="1">
        <v>41717</v>
      </c>
      <c r="P5720" t="s">
        <v>38</v>
      </c>
      <c r="R5720" t="s">
        <v>39</v>
      </c>
      <c r="S5720" t="s">
        <v>199</v>
      </c>
      <c r="T5720" t="s">
        <v>65</v>
      </c>
      <c r="U5720" t="s">
        <v>66</v>
      </c>
      <c r="V5720" t="s">
        <v>67</v>
      </c>
      <c r="W5720" s="6" t="s">
        <v>44</v>
      </c>
      <c r="X5720" t="s">
        <v>45</v>
      </c>
      <c r="Y5720">
        <v>100</v>
      </c>
      <c r="Z5720">
        <v>9312</v>
      </c>
      <c r="AA5720" t="s">
        <v>87</v>
      </c>
      <c r="AB5720" s="5">
        <f t="shared" si="178"/>
        <v>2371.7673611111113</v>
      </c>
      <c r="AC5720" s="3">
        <v>828768</v>
      </c>
      <c r="AD5720" s="3">
        <v>89</v>
      </c>
      <c r="AE5720" s="3">
        <v>0.89</v>
      </c>
      <c r="AF5720" t="s">
        <v>4152</v>
      </c>
      <c r="AG5720" t="s">
        <v>47</v>
      </c>
      <c r="AH5720" s="8">
        <v>3787</v>
      </c>
      <c r="AI5720" s="7">
        <v>57017.68</v>
      </c>
      <c r="AJ5720" s="9">
        <v>1025.19</v>
      </c>
      <c r="AK5720" s="5">
        <f t="shared" si="179"/>
        <v>0</v>
      </c>
    </row>
    <row r="5721" spans="1:37" x14ac:dyDescent="0.3">
      <c r="A5721">
        <v>67057</v>
      </c>
      <c r="B5721" t="s">
        <v>4259</v>
      </c>
      <c r="C5721" t="s">
        <v>9744</v>
      </c>
      <c r="D5721" t="s">
        <v>9745</v>
      </c>
      <c r="E5721" t="s">
        <v>9746</v>
      </c>
      <c r="F5721" t="s">
        <v>140</v>
      </c>
      <c r="G5721" t="s">
        <v>33</v>
      </c>
      <c r="H5721" t="s">
        <v>34</v>
      </c>
      <c r="I5721" t="s">
        <v>35</v>
      </c>
      <c r="J5721" t="s">
        <v>36</v>
      </c>
      <c r="K5721" t="s">
        <v>5211</v>
      </c>
      <c r="L5721" s="2">
        <v>41888</v>
      </c>
      <c r="M5721" s="4">
        <v>41929</v>
      </c>
      <c r="N5721" s="4">
        <v>41929</v>
      </c>
      <c r="O5721" s="1">
        <v>41929</v>
      </c>
      <c r="P5721" t="s">
        <v>38</v>
      </c>
      <c r="R5721" t="s">
        <v>39</v>
      </c>
      <c r="S5721" t="s">
        <v>199</v>
      </c>
      <c r="T5721" t="s">
        <v>65</v>
      </c>
      <c r="U5721" t="s">
        <v>66</v>
      </c>
      <c r="V5721" t="s">
        <v>67</v>
      </c>
      <c r="W5721" s="6" t="s">
        <v>44</v>
      </c>
      <c r="X5721" t="s">
        <v>45</v>
      </c>
      <c r="Y5721">
        <v>100</v>
      </c>
      <c r="Z5721">
        <v>1891</v>
      </c>
      <c r="AA5721" t="s">
        <v>140</v>
      </c>
      <c r="AB5721" s="5">
        <f t="shared" si="178"/>
        <v>21638.408070175439</v>
      </c>
      <c r="AC5721" s="3">
        <v>151280</v>
      </c>
      <c r="AD5721" s="3">
        <v>80</v>
      </c>
      <c r="AE5721" s="3">
        <v>0.8</v>
      </c>
      <c r="AF5721" t="s">
        <v>4152</v>
      </c>
      <c r="AG5721" t="s">
        <v>47</v>
      </c>
      <c r="AH5721" s="8">
        <v>766</v>
      </c>
      <c r="AI5721" s="12">
        <v>14125.63</v>
      </c>
      <c r="AJ5721" s="9">
        <v>155.52000000000001</v>
      </c>
      <c r="AK5721" s="5">
        <f t="shared" si="179"/>
        <v>0</v>
      </c>
    </row>
    <row r="5722" spans="1:37" x14ac:dyDescent="0.3">
      <c r="A5722">
        <v>67069</v>
      </c>
      <c r="B5722" t="s">
        <v>4198</v>
      </c>
      <c r="C5722" t="s">
        <v>4690</v>
      </c>
      <c r="D5722" t="s">
        <v>9747</v>
      </c>
      <c r="E5722" t="s">
        <v>9748</v>
      </c>
      <c r="F5722" t="s">
        <v>231</v>
      </c>
      <c r="G5722" t="s">
        <v>33</v>
      </c>
      <c r="H5722" t="s">
        <v>34</v>
      </c>
      <c r="I5722" t="s">
        <v>232</v>
      </c>
      <c r="J5722" t="s">
        <v>310</v>
      </c>
      <c r="K5722" s="2">
        <v>39999</v>
      </c>
      <c r="L5722" t="s">
        <v>4693</v>
      </c>
      <c r="M5722" s="4">
        <v>40037</v>
      </c>
      <c r="N5722" s="4">
        <v>40037</v>
      </c>
      <c r="O5722" s="1">
        <v>40037</v>
      </c>
      <c r="P5722" t="s">
        <v>52</v>
      </c>
      <c r="R5722" t="s">
        <v>71</v>
      </c>
      <c r="S5722" t="s">
        <v>312</v>
      </c>
      <c r="T5722" t="s">
        <v>581</v>
      </c>
      <c r="U5722" t="s">
        <v>529</v>
      </c>
      <c r="V5722" t="s">
        <v>530</v>
      </c>
      <c r="W5722" s="6" t="s">
        <v>433</v>
      </c>
      <c r="X5722" t="s">
        <v>83</v>
      </c>
      <c r="Y5722">
        <v>84</v>
      </c>
      <c r="Z5722">
        <v>329</v>
      </c>
      <c r="AA5722" t="s">
        <v>231</v>
      </c>
      <c r="AB5722" s="5">
        <f t="shared" si="178"/>
        <v>21638.408070175439</v>
      </c>
      <c r="AC5722" s="3">
        <v>3345.72</v>
      </c>
      <c r="AD5722" s="3">
        <v>10.17</v>
      </c>
      <c r="AE5722" s="3">
        <v>0.12</v>
      </c>
      <c r="AF5722" t="s">
        <v>437</v>
      </c>
      <c r="AG5722" t="s">
        <v>47</v>
      </c>
      <c r="AH5722" s="8" t="s">
        <v>44</v>
      </c>
      <c r="AI5722" s="12" t="s">
        <v>44</v>
      </c>
      <c r="AJ5722" s="9">
        <v>6.56</v>
      </c>
      <c r="AK5722" s="5">
        <f t="shared" si="179"/>
        <v>0</v>
      </c>
    </row>
    <row r="5723" spans="1:37" x14ac:dyDescent="0.3">
      <c r="A5723">
        <v>67077</v>
      </c>
      <c r="B5723" t="s">
        <v>4141</v>
      </c>
      <c r="C5723" t="s">
        <v>9749</v>
      </c>
      <c r="D5723" t="s">
        <v>9750</v>
      </c>
      <c r="E5723" t="s">
        <v>9751</v>
      </c>
      <c r="F5723" t="s">
        <v>51</v>
      </c>
      <c r="G5723" t="s">
        <v>33</v>
      </c>
      <c r="H5723" t="s">
        <v>34</v>
      </c>
      <c r="I5723" t="s">
        <v>112</v>
      </c>
      <c r="J5723" t="s">
        <v>36</v>
      </c>
      <c r="K5723" t="s">
        <v>5324</v>
      </c>
      <c r="L5723" s="2">
        <v>40211</v>
      </c>
      <c r="M5723" s="4">
        <v>40276</v>
      </c>
      <c r="N5723" s="4">
        <v>40276</v>
      </c>
      <c r="O5723" s="1">
        <v>40276</v>
      </c>
      <c r="P5723" t="s">
        <v>52</v>
      </c>
      <c r="R5723" t="s">
        <v>53</v>
      </c>
      <c r="S5723" t="s">
        <v>156</v>
      </c>
      <c r="T5723" t="s">
        <v>319</v>
      </c>
      <c r="U5723" t="s">
        <v>158</v>
      </c>
      <c r="V5723" t="s">
        <v>159</v>
      </c>
      <c r="W5723" s="6" t="s">
        <v>320</v>
      </c>
      <c r="X5723" t="s">
        <v>321</v>
      </c>
      <c r="Y5723">
        <v>60</v>
      </c>
      <c r="Z5723">
        <v>520</v>
      </c>
      <c r="AA5723" t="s">
        <v>51</v>
      </c>
      <c r="AB5723" s="5">
        <f t="shared" si="178"/>
        <v>21638.408070175439</v>
      </c>
      <c r="AC5723" s="3">
        <v>3640</v>
      </c>
      <c r="AD5723" s="3">
        <v>7</v>
      </c>
      <c r="AE5723" s="3">
        <v>0.12</v>
      </c>
      <c r="AF5723" t="s">
        <v>160</v>
      </c>
      <c r="AG5723" t="s">
        <v>47</v>
      </c>
      <c r="AH5723" s="8">
        <v>104</v>
      </c>
      <c r="AI5723" s="12">
        <v>2658.09</v>
      </c>
      <c r="AJ5723" s="9">
        <v>7.85</v>
      </c>
      <c r="AK5723" s="5">
        <f t="shared" si="179"/>
        <v>0</v>
      </c>
    </row>
    <row r="5724" spans="1:37" hidden="1" x14ac:dyDescent="0.3">
      <c r="A5724">
        <v>67090</v>
      </c>
      <c r="B5724" t="s">
        <v>4153</v>
      </c>
      <c r="C5724" t="s">
        <v>4960</v>
      </c>
      <c r="D5724" t="s">
        <v>9752</v>
      </c>
      <c r="E5724" t="s">
        <v>9753</v>
      </c>
      <c r="F5724" t="s">
        <v>151</v>
      </c>
      <c r="G5724" t="s">
        <v>33</v>
      </c>
      <c r="H5724" t="s">
        <v>34</v>
      </c>
      <c r="I5724" t="s">
        <v>35</v>
      </c>
      <c r="J5724" t="s">
        <v>36</v>
      </c>
      <c r="K5724" t="s">
        <v>4963</v>
      </c>
      <c r="L5724" t="s">
        <v>7349</v>
      </c>
      <c r="M5724" s="4">
        <v>41687</v>
      </c>
      <c r="N5724" s="4">
        <v>41687</v>
      </c>
      <c r="O5724" s="1">
        <v>41688</v>
      </c>
      <c r="P5724" t="s">
        <v>52</v>
      </c>
      <c r="R5724" t="s">
        <v>71</v>
      </c>
      <c r="S5724" t="s">
        <v>604</v>
      </c>
      <c r="T5724" t="s">
        <v>305</v>
      </c>
      <c r="U5724" t="s">
        <v>98</v>
      </c>
      <c r="V5724" t="s">
        <v>57</v>
      </c>
      <c r="W5724" s="6" t="s">
        <v>306</v>
      </c>
      <c r="X5724" t="s">
        <v>76</v>
      </c>
      <c r="Y5724">
        <v>30</v>
      </c>
      <c r="Z5724">
        <v>28080</v>
      </c>
      <c r="AA5724" t="s">
        <v>151</v>
      </c>
      <c r="AB5724" s="5">
        <f t="shared" si="178"/>
        <v>2371.7673611111113</v>
      </c>
      <c r="AC5724" s="3">
        <v>89575.2</v>
      </c>
      <c r="AD5724" s="3">
        <v>3.19</v>
      </c>
      <c r="AE5724" s="3">
        <v>0.11</v>
      </c>
      <c r="AF5724" t="s">
        <v>605</v>
      </c>
      <c r="AG5724" t="s">
        <v>47</v>
      </c>
      <c r="AH5724" s="8">
        <v>1772</v>
      </c>
      <c r="AI5724" s="7">
        <v>11656.59</v>
      </c>
      <c r="AJ5724" s="9">
        <v>110.8</v>
      </c>
      <c r="AK5724" s="5">
        <f t="shared" si="179"/>
        <v>0</v>
      </c>
    </row>
    <row r="5725" spans="1:37" x14ac:dyDescent="0.3">
      <c r="A5725">
        <v>67091</v>
      </c>
      <c r="B5725" t="s">
        <v>4291</v>
      </c>
      <c r="C5725" t="s">
        <v>4321</v>
      </c>
      <c r="D5725" t="s">
        <v>4322</v>
      </c>
      <c r="E5725" t="s">
        <v>4323</v>
      </c>
      <c r="F5725" t="s">
        <v>4295</v>
      </c>
      <c r="G5725" t="s">
        <v>33</v>
      </c>
      <c r="H5725" t="s">
        <v>34</v>
      </c>
      <c r="I5725" t="s">
        <v>35</v>
      </c>
      <c r="J5725" t="s">
        <v>36</v>
      </c>
      <c r="K5725" s="2">
        <v>42280</v>
      </c>
      <c r="L5725" t="s">
        <v>4324</v>
      </c>
      <c r="M5725" s="4">
        <v>42208</v>
      </c>
      <c r="N5725" s="4">
        <v>42208</v>
      </c>
      <c r="O5725" s="1">
        <v>42214</v>
      </c>
      <c r="P5725" t="s">
        <v>38</v>
      </c>
      <c r="R5725" t="s">
        <v>39</v>
      </c>
      <c r="S5725" t="s">
        <v>199</v>
      </c>
      <c r="T5725" t="s">
        <v>65</v>
      </c>
      <c r="U5725" t="s">
        <v>66</v>
      </c>
      <c r="V5725" t="s">
        <v>67</v>
      </c>
      <c r="W5725" s="6" t="s">
        <v>44</v>
      </c>
      <c r="X5725" t="s">
        <v>45</v>
      </c>
      <c r="Y5725">
        <v>100</v>
      </c>
      <c r="Z5725">
        <v>81</v>
      </c>
      <c r="AA5725" t="s">
        <v>4295</v>
      </c>
      <c r="AB5725" s="5">
        <f t="shared" si="178"/>
        <v>21638.408070175439</v>
      </c>
      <c r="AC5725" s="3">
        <v>6480</v>
      </c>
      <c r="AD5725" s="3">
        <v>80</v>
      </c>
      <c r="AE5725" s="3">
        <v>0.8</v>
      </c>
      <c r="AF5725" t="s">
        <v>4152</v>
      </c>
      <c r="AG5725" t="s">
        <v>109</v>
      </c>
      <c r="AH5725" s="8" t="s">
        <v>44</v>
      </c>
      <c r="AI5725" s="12" t="s">
        <v>44</v>
      </c>
      <c r="AJ5725" s="9">
        <v>7.63</v>
      </c>
      <c r="AK5725" s="5">
        <f t="shared" si="179"/>
        <v>0</v>
      </c>
    </row>
    <row r="5726" spans="1:37" x14ac:dyDescent="0.3">
      <c r="A5726">
        <v>67134</v>
      </c>
      <c r="B5726" t="s">
        <v>4198</v>
      </c>
      <c r="C5726" t="s">
        <v>4216</v>
      </c>
      <c r="D5726" t="s">
        <v>4217</v>
      </c>
      <c r="E5726" t="s">
        <v>4792</v>
      </c>
      <c r="F5726" t="s">
        <v>231</v>
      </c>
      <c r="G5726" t="s">
        <v>33</v>
      </c>
      <c r="H5726" t="s">
        <v>34</v>
      </c>
      <c r="I5726" t="s">
        <v>232</v>
      </c>
      <c r="J5726" t="s">
        <v>310</v>
      </c>
      <c r="K5726" s="2">
        <v>41585</v>
      </c>
      <c r="L5726" t="s">
        <v>4219</v>
      </c>
      <c r="M5726" s="4">
        <v>41878</v>
      </c>
      <c r="N5726" s="4">
        <v>41878</v>
      </c>
      <c r="O5726" s="1">
        <v>41878</v>
      </c>
      <c r="P5726" t="s">
        <v>52</v>
      </c>
      <c r="R5726" t="s">
        <v>71</v>
      </c>
      <c r="S5726" t="s">
        <v>312</v>
      </c>
      <c r="T5726" t="s">
        <v>73</v>
      </c>
      <c r="U5726" t="s">
        <v>74</v>
      </c>
      <c r="V5726" t="s">
        <v>57</v>
      </c>
      <c r="W5726" s="6" t="s">
        <v>75</v>
      </c>
      <c r="X5726" t="s">
        <v>76</v>
      </c>
      <c r="Y5726">
        <v>60</v>
      </c>
      <c r="Z5726">
        <v>148</v>
      </c>
      <c r="AA5726" t="s">
        <v>231</v>
      </c>
      <c r="AB5726" s="5">
        <f t="shared" si="178"/>
        <v>21638.408070175439</v>
      </c>
      <c r="AC5726" s="3">
        <v>1457.49</v>
      </c>
      <c r="AD5726" s="3">
        <v>9.85</v>
      </c>
      <c r="AE5726" s="3">
        <v>0.16</v>
      </c>
      <c r="AF5726" t="s">
        <v>554</v>
      </c>
      <c r="AG5726" t="s">
        <v>109</v>
      </c>
      <c r="AH5726" s="8" t="s">
        <v>44</v>
      </c>
      <c r="AI5726" s="12" t="s">
        <v>44</v>
      </c>
      <c r="AJ5726" s="9">
        <v>1.8</v>
      </c>
      <c r="AK5726" s="5">
        <f t="shared" si="179"/>
        <v>0</v>
      </c>
    </row>
    <row r="5727" spans="1:37" hidden="1" x14ac:dyDescent="0.3">
      <c r="A5727">
        <v>67142</v>
      </c>
      <c r="B5727" t="s">
        <v>4244</v>
      </c>
      <c r="C5727" t="s">
        <v>9754</v>
      </c>
      <c r="D5727" t="s">
        <v>9755</v>
      </c>
      <c r="E5727" t="s">
        <v>9756</v>
      </c>
      <c r="F5727" t="s">
        <v>32</v>
      </c>
      <c r="G5727" t="s">
        <v>33</v>
      </c>
      <c r="H5727" t="s">
        <v>34</v>
      </c>
      <c r="I5727" t="s">
        <v>63</v>
      </c>
      <c r="J5727" t="s">
        <v>36</v>
      </c>
      <c r="K5727" s="2">
        <v>40279</v>
      </c>
      <c r="L5727" s="2">
        <v>40493</v>
      </c>
      <c r="M5727" s="4">
        <v>40557</v>
      </c>
      <c r="N5727" s="4">
        <v>40557</v>
      </c>
      <c r="O5727" s="1">
        <v>40557</v>
      </c>
      <c r="P5727" t="s">
        <v>52</v>
      </c>
      <c r="R5727" t="s">
        <v>71</v>
      </c>
      <c r="S5727" t="s">
        <v>114</v>
      </c>
      <c r="T5727" t="s">
        <v>115</v>
      </c>
      <c r="U5727" t="s">
        <v>116</v>
      </c>
      <c r="V5727" t="s">
        <v>117</v>
      </c>
      <c r="W5727" s="6" t="s">
        <v>118</v>
      </c>
      <c r="X5727" t="s">
        <v>76</v>
      </c>
      <c r="Y5727">
        <v>120</v>
      </c>
      <c r="Z5727">
        <v>10280</v>
      </c>
      <c r="AA5727" t="s">
        <v>32</v>
      </c>
      <c r="AB5727" s="5">
        <f t="shared" si="178"/>
        <v>2371.7673611111113</v>
      </c>
      <c r="AC5727" s="3">
        <v>371724.79999999999</v>
      </c>
      <c r="AD5727" s="3">
        <v>36.159999999999997</v>
      </c>
      <c r="AE5727" s="3">
        <v>0.3</v>
      </c>
      <c r="AF5727" t="s">
        <v>122</v>
      </c>
      <c r="AG5727" t="s">
        <v>47</v>
      </c>
      <c r="AH5727" s="8">
        <v>2573</v>
      </c>
      <c r="AI5727" s="7">
        <v>13562.35</v>
      </c>
      <c r="AJ5727" s="9">
        <v>613.35</v>
      </c>
      <c r="AK5727" s="5">
        <f t="shared" si="179"/>
        <v>0</v>
      </c>
    </row>
    <row r="5728" spans="1:37" x14ac:dyDescent="0.3">
      <c r="A5728">
        <v>67150</v>
      </c>
      <c r="B5728" t="s">
        <v>5415</v>
      </c>
      <c r="C5728" t="s">
        <v>8890</v>
      </c>
      <c r="D5728" t="s">
        <v>9757</v>
      </c>
      <c r="E5728" t="s">
        <v>9758</v>
      </c>
      <c r="F5728" t="s">
        <v>299</v>
      </c>
      <c r="G5728" t="s">
        <v>33</v>
      </c>
      <c r="H5728" t="s">
        <v>34</v>
      </c>
      <c r="I5728" t="s">
        <v>35</v>
      </c>
      <c r="J5728" t="s">
        <v>36</v>
      </c>
      <c r="K5728" s="2">
        <v>40360</v>
      </c>
      <c r="L5728" s="2">
        <v>40391</v>
      </c>
      <c r="M5728" s="4">
        <v>40359</v>
      </c>
      <c r="N5728" s="4">
        <v>40359</v>
      </c>
      <c r="O5728" s="1">
        <v>40359</v>
      </c>
      <c r="P5728" t="s">
        <v>38</v>
      </c>
      <c r="R5728" t="s">
        <v>39</v>
      </c>
      <c r="S5728" t="s">
        <v>125</v>
      </c>
      <c r="T5728" t="s">
        <v>126</v>
      </c>
      <c r="U5728" t="s">
        <v>127</v>
      </c>
      <c r="V5728" t="s">
        <v>128</v>
      </c>
      <c r="W5728" s="6" t="s">
        <v>44</v>
      </c>
      <c r="X5728" t="s">
        <v>45</v>
      </c>
      <c r="Y5728">
        <v>20</v>
      </c>
      <c r="Z5728">
        <v>500</v>
      </c>
      <c r="AA5728" t="s">
        <v>299</v>
      </c>
      <c r="AB5728" s="5">
        <f t="shared" si="178"/>
        <v>21638.408070175439</v>
      </c>
      <c r="AC5728" s="3">
        <v>16000</v>
      </c>
      <c r="AD5728" s="3">
        <v>32</v>
      </c>
      <c r="AE5728" s="3">
        <v>1.6</v>
      </c>
      <c r="AF5728" t="s">
        <v>125</v>
      </c>
      <c r="AG5728" t="s">
        <v>47</v>
      </c>
      <c r="AH5728" s="8">
        <v>170</v>
      </c>
      <c r="AI5728" s="12">
        <v>1691.15</v>
      </c>
      <c r="AJ5728" s="9">
        <v>34.5</v>
      </c>
      <c r="AK5728" s="5">
        <f t="shared" si="179"/>
        <v>0</v>
      </c>
    </row>
    <row r="5729" spans="1:37" hidden="1" x14ac:dyDescent="0.3">
      <c r="A5729">
        <v>67153</v>
      </c>
      <c r="B5729" t="s">
        <v>4311</v>
      </c>
      <c r="C5729" t="s">
        <v>5611</v>
      </c>
      <c r="D5729" t="s">
        <v>8375</v>
      </c>
      <c r="E5729" t="s">
        <v>8376</v>
      </c>
      <c r="F5729" t="s">
        <v>809</v>
      </c>
      <c r="G5729" t="s">
        <v>33</v>
      </c>
      <c r="H5729" t="s">
        <v>34</v>
      </c>
      <c r="I5729" t="s">
        <v>35</v>
      </c>
      <c r="J5729" t="s">
        <v>3844</v>
      </c>
      <c r="K5729" s="2">
        <v>41493</v>
      </c>
      <c r="L5729" t="s">
        <v>5623</v>
      </c>
      <c r="M5729" s="4">
        <v>41584</v>
      </c>
      <c r="N5729" s="4">
        <v>41584</v>
      </c>
      <c r="O5729" s="1">
        <v>41591</v>
      </c>
      <c r="P5729" t="s">
        <v>52</v>
      </c>
      <c r="R5729" t="s">
        <v>71</v>
      </c>
      <c r="S5729" t="s">
        <v>304</v>
      </c>
      <c r="T5729" t="s">
        <v>563</v>
      </c>
      <c r="U5729" t="s">
        <v>564</v>
      </c>
      <c r="V5729" t="s">
        <v>57</v>
      </c>
      <c r="W5729" s="6" t="s">
        <v>565</v>
      </c>
      <c r="X5729" t="s">
        <v>146</v>
      </c>
      <c r="Y5729">
        <v>60</v>
      </c>
      <c r="Z5729">
        <v>165374</v>
      </c>
      <c r="AA5729" t="s">
        <v>809</v>
      </c>
      <c r="AB5729" s="5">
        <f t="shared" si="178"/>
        <v>2371.7673611111113</v>
      </c>
      <c r="AC5729" s="3">
        <v>1339529.3999999999</v>
      </c>
      <c r="AD5729" s="3">
        <v>8.1</v>
      </c>
      <c r="AE5729" s="3">
        <v>0.13</v>
      </c>
      <c r="AF5729" t="s">
        <v>307</v>
      </c>
      <c r="AG5729" t="s">
        <v>109</v>
      </c>
      <c r="AH5729" s="8" t="s">
        <v>44</v>
      </c>
      <c r="AI5729" s="7" t="s">
        <v>44</v>
      </c>
      <c r="AJ5729" s="9">
        <v>1657</v>
      </c>
      <c r="AK5729" s="5">
        <f t="shared" si="179"/>
        <v>0</v>
      </c>
    </row>
    <row r="5730" spans="1:37" x14ac:dyDescent="0.3">
      <c r="A5730">
        <v>67159</v>
      </c>
      <c r="B5730" t="s">
        <v>5836</v>
      </c>
      <c r="C5730" t="s">
        <v>9308</v>
      </c>
      <c r="D5730" t="s">
        <v>9759</v>
      </c>
      <c r="E5730" t="s">
        <v>9760</v>
      </c>
      <c r="F5730" t="s">
        <v>4272</v>
      </c>
      <c r="G5730" t="s">
        <v>33</v>
      </c>
      <c r="H5730" t="s">
        <v>34</v>
      </c>
      <c r="I5730" t="s">
        <v>35</v>
      </c>
      <c r="J5730" t="s">
        <v>36</v>
      </c>
      <c r="K5730" s="2">
        <v>41246</v>
      </c>
      <c r="L5730" t="s">
        <v>9311</v>
      </c>
      <c r="M5730" s="4">
        <v>41052</v>
      </c>
      <c r="N5730" s="4">
        <v>41052</v>
      </c>
      <c r="O5730" s="1">
        <v>41052</v>
      </c>
      <c r="P5730" t="s">
        <v>38</v>
      </c>
      <c r="R5730" t="s">
        <v>39</v>
      </c>
      <c r="S5730" t="s">
        <v>199</v>
      </c>
      <c r="T5730" t="s">
        <v>65</v>
      </c>
      <c r="U5730" t="s">
        <v>66</v>
      </c>
      <c r="V5730" t="s">
        <v>67</v>
      </c>
      <c r="W5730" s="6" t="s">
        <v>44</v>
      </c>
      <c r="X5730" t="s">
        <v>45</v>
      </c>
      <c r="Y5730">
        <v>100</v>
      </c>
      <c r="Z5730">
        <v>66</v>
      </c>
      <c r="AA5730" t="s">
        <v>4272</v>
      </c>
      <c r="AB5730" s="5">
        <f t="shared" si="178"/>
        <v>21638.408070175439</v>
      </c>
      <c r="AC5730" s="3">
        <v>5280</v>
      </c>
      <c r="AD5730" s="3">
        <v>80</v>
      </c>
      <c r="AE5730" s="3">
        <v>0.8</v>
      </c>
      <c r="AF5730" t="s">
        <v>4152</v>
      </c>
      <c r="AG5730" t="s">
        <v>47</v>
      </c>
      <c r="AH5730" s="8">
        <v>30</v>
      </c>
      <c r="AI5730" s="12">
        <v>1470.09</v>
      </c>
      <c r="AJ5730" s="9">
        <v>7.4</v>
      </c>
      <c r="AK5730" s="5">
        <f t="shared" si="179"/>
        <v>0</v>
      </c>
    </row>
    <row r="5731" spans="1:37" x14ac:dyDescent="0.3">
      <c r="A5731">
        <v>67191</v>
      </c>
      <c r="B5731" t="s">
        <v>4311</v>
      </c>
      <c r="C5731" t="s">
        <v>7335</v>
      </c>
      <c r="D5731" t="s">
        <v>9761</v>
      </c>
      <c r="E5731" t="s">
        <v>9762</v>
      </c>
      <c r="F5731" t="s">
        <v>809</v>
      </c>
      <c r="G5731" t="s">
        <v>33</v>
      </c>
      <c r="H5731" t="s">
        <v>34</v>
      </c>
      <c r="I5731" t="s">
        <v>63</v>
      </c>
      <c r="J5731" t="s">
        <v>36</v>
      </c>
      <c r="K5731" t="s">
        <v>7338</v>
      </c>
      <c r="L5731" t="s">
        <v>9763</v>
      </c>
      <c r="M5731" s="4">
        <v>40247</v>
      </c>
      <c r="N5731" s="4">
        <v>40247</v>
      </c>
      <c r="O5731" s="1">
        <v>40247</v>
      </c>
      <c r="P5731" t="s">
        <v>52</v>
      </c>
      <c r="R5731" t="s">
        <v>71</v>
      </c>
      <c r="S5731" t="s">
        <v>114</v>
      </c>
      <c r="T5731" t="s">
        <v>528</v>
      </c>
      <c r="U5731" t="s">
        <v>529</v>
      </c>
      <c r="V5731" t="s">
        <v>530</v>
      </c>
      <c r="W5731" s="6" t="s">
        <v>433</v>
      </c>
      <c r="X5731" t="s">
        <v>83</v>
      </c>
      <c r="Y5731">
        <v>336</v>
      </c>
      <c r="Z5731">
        <v>44</v>
      </c>
      <c r="AA5731" t="s">
        <v>809</v>
      </c>
      <c r="AB5731" s="5">
        <f t="shared" si="178"/>
        <v>21638.408070175439</v>
      </c>
      <c r="AC5731" s="3">
        <v>1687.84</v>
      </c>
      <c r="AD5731" s="3">
        <v>38.36</v>
      </c>
      <c r="AE5731" s="3">
        <v>0.11</v>
      </c>
      <c r="AF5731" t="s">
        <v>437</v>
      </c>
      <c r="AG5731" t="s">
        <v>47</v>
      </c>
      <c r="AH5731" s="8">
        <v>116</v>
      </c>
      <c r="AI5731" s="12">
        <v>985.78</v>
      </c>
      <c r="AJ5731" s="9">
        <v>3.31</v>
      </c>
      <c r="AK5731" s="5">
        <f t="shared" si="179"/>
        <v>0</v>
      </c>
    </row>
    <row r="5732" spans="1:37" x14ac:dyDescent="0.3">
      <c r="A5732">
        <v>67194</v>
      </c>
      <c r="B5732" t="s">
        <v>4368</v>
      </c>
      <c r="C5732" t="s">
        <v>4369</v>
      </c>
      <c r="D5732" t="s">
        <v>6872</v>
      </c>
      <c r="E5732" t="s">
        <v>9764</v>
      </c>
      <c r="F5732" t="s">
        <v>155</v>
      </c>
      <c r="G5732" t="s">
        <v>33</v>
      </c>
      <c r="H5732" t="s">
        <v>34</v>
      </c>
      <c r="I5732" t="s">
        <v>35</v>
      </c>
      <c r="J5732" t="s">
        <v>2238</v>
      </c>
      <c r="K5732" s="2">
        <v>41643</v>
      </c>
      <c r="L5732" t="s">
        <v>6874</v>
      </c>
      <c r="M5732" s="4">
        <v>41899</v>
      </c>
      <c r="N5732" s="4">
        <v>41899</v>
      </c>
      <c r="O5732" s="1">
        <v>41901</v>
      </c>
      <c r="P5732" t="s">
        <v>52</v>
      </c>
      <c r="R5732" t="s">
        <v>71</v>
      </c>
      <c r="S5732" t="s">
        <v>553</v>
      </c>
      <c r="T5732" t="s">
        <v>2883</v>
      </c>
      <c r="U5732" t="s">
        <v>2884</v>
      </c>
      <c r="V5732" t="s">
        <v>57</v>
      </c>
      <c r="W5732" s="6" t="s">
        <v>2885</v>
      </c>
      <c r="X5732" t="s">
        <v>146</v>
      </c>
      <c r="Y5732">
        <v>30</v>
      </c>
      <c r="Z5732">
        <v>42240</v>
      </c>
      <c r="AA5732" t="s">
        <v>155</v>
      </c>
      <c r="AB5732" s="5">
        <f t="shared" si="178"/>
        <v>21638.408070175439</v>
      </c>
      <c r="AC5732" s="3">
        <v>195148.79999999999</v>
      </c>
      <c r="AD5732" s="3">
        <v>4.62</v>
      </c>
      <c r="AE5732" s="3">
        <v>0.15</v>
      </c>
      <c r="AF5732" t="s">
        <v>554</v>
      </c>
      <c r="AG5732" t="s">
        <v>47</v>
      </c>
      <c r="AH5732" s="8">
        <v>4589</v>
      </c>
      <c r="AI5732" s="12">
        <v>27376.22</v>
      </c>
      <c r="AJ5732" s="9">
        <v>200.61</v>
      </c>
      <c r="AK5732" s="5">
        <f t="shared" si="179"/>
        <v>0</v>
      </c>
    </row>
    <row r="5733" spans="1:37" x14ac:dyDescent="0.3">
      <c r="A5733">
        <v>67195</v>
      </c>
      <c r="B5733" t="s">
        <v>4707</v>
      </c>
      <c r="C5733" t="s">
        <v>7700</v>
      </c>
      <c r="D5733" t="s">
        <v>9765</v>
      </c>
      <c r="E5733" t="s">
        <v>9766</v>
      </c>
      <c r="F5733" t="s">
        <v>282</v>
      </c>
      <c r="G5733" t="s">
        <v>33</v>
      </c>
      <c r="H5733" t="s">
        <v>34</v>
      </c>
      <c r="I5733" t="s">
        <v>63</v>
      </c>
      <c r="J5733" t="s">
        <v>36</v>
      </c>
      <c r="K5733" s="2">
        <v>41886</v>
      </c>
      <c r="L5733" t="s">
        <v>4628</v>
      </c>
      <c r="M5733" s="4">
        <v>41862</v>
      </c>
      <c r="N5733" s="4">
        <v>41862</v>
      </c>
      <c r="O5733" s="1">
        <v>41863</v>
      </c>
      <c r="P5733" t="s">
        <v>52</v>
      </c>
      <c r="R5733" t="s">
        <v>53</v>
      </c>
      <c r="S5733" t="s">
        <v>114</v>
      </c>
      <c r="T5733" t="s">
        <v>434</v>
      </c>
      <c r="U5733" t="s">
        <v>116</v>
      </c>
      <c r="V5733" t="s">
        <v>435</v>
      </c>
      <c r="W5733" s="6" t="s">
        <v>436</v>
      </c>
      <c r="X5733" t="s">
        <v>90</v>
      </c>
      <c r="Y5733">
        <v>300</v>
      </c>
      <c r="Z5733">
        <v>17</v>
      </c>
      <c r="AA5733" t="s">
        <v>282</v>
      </c>
      <c r="AB5733" s="5">
        <f t="shared" si="178"/>
        <v>21638.408070175439</v>
      </c>
      <c r="AC5733" s="3">
        <v>1033.94</v>
      </c>
      <c r="AD5733" s="3">
        <v>60.82</v>
      </c>
      <c r="AE5733" s="3">
        <v>0.2</v>
      </c>
      <c r="AF5733" t="s">
        <v>437</v>
      </c>
      <c r="AG5733" t="s">
        <v>47</v>
      </c>
      <c r="AH5733" s="8">
        <v>50</v>
      </c>
      <c r="AI5733" s="12">
        <v>828.23</v>
      </c>
      <c r="AJ5733" s="9">
        <v>1.06</v>
      </c>
      <c r="AK5733" s="5">
        <f t="shared" si="179"/>
        <v>0</v>
      </c>
    </row>
    <row r="5734" spans="1:37" x14ac:dyDescent="0.3">
      <c r="A5734">
        <v>67199</v>
      </c>
      <c r="B5734" t="s">
        <v>4193</v>
      </c>
      <c r="C5734" t="s">
        <v>4560</v>
      </c>
      <c r="D5734" t="s">
        <v>5991</v>
      </c>
      <c r="E5734" t="s">
        <v>9767</v>
      </c>
      <c r="F5734" t="s">
        <v>231</v>
      </c>
      <c r="G5734" t="s">
        <v>33</v>
      </c>
      <c r="H5734" t="s">
        <v>34</v>
      </c>
      <c r="I5734" t="s">
        <v>232</v>
      </c>
      <c r="J5734" t="s">
        <v>3844</v>
      </c>
      <c r="K5734" t="s">
        <v>4563</v>
      </c>
      <c r="L5734" t="s">
        <v>4631</v>
      </c>
      <c r="M5734" s="4">
        <v>40549</v>
      </c>
      <c r="N5734" s="4">
        <v>40549</v>
      </c>
      <c r="O5734" s="1">
        <v>40549</v>
      </c>
      <c r="P5734" t="s">
        <v>52</v>
      </c>
      <c r="R5734" t="s">
        <v>53</v>
      </c>
      <c r="S5734" t="s">
        <v>54</v>
      </c>
      <c r="T5734" t="s">
        <v>4517</v>
      </c>
      <c r="U5734" t="s">
        <v>56</v>
      </c>
      <c r="V5734" t="s">
        <v>57</v>
      </c>
      <c r="W5734" s="6" t="s">
        <v>58</v>
      </c>
      <c r="X5734" t="s">
        <v>59</v>
      </c>
      <c r="Y5734">
        <v>240</v>
      </c>
      <c r="Z5734">
        <v>35000</v>
      </c>
      <c r="AA5734" t="s">
        <v>231</v>
      </c>
      <c r="AB5734" s="5">
        <f t="shared" si="178"/>
        <v>21638.408070175439</v>
      </c>
      <c r="AC5734" s="3">
        <v>74200</v>
      </c>
      <c r="AD5734" s="3">
        <v>2.12</v>
      </c>
      <c r="AE5734" s="3">
        <v>0.01</v>
      </c>
      <c r="AF5734" t="s">
        <v>60</v>
      </c>
      <c r="AG5734" t="s">
        <v>47</v>
      </c>
      <c r="AH5734" s="8">
        <v>12974</v>
      </c>
      <c r="AI5734" s="12">
        <v>11138.89</v>
      </c>
      <c r="AJ5734" s="9">
        <v>159.97999999999999</v>
      </c>
      <c r="AK5734" s="5">
        <f t="shared" si="179"/>
        <v>0</v>
      </c>
    </row>
    <row r="5735" spans="1:37" hidden="1" x14ac:dyDescent="0.3">
      <c r="A5735">
        <v>67203</v>
      </c>
      <c r="B5735" t="s">
        <v>4198</v>
      </c>
      <c r="C5735" t="s">
        <v>4199</v>
      </c>
      <c r="D5735" t="s">
        <v>5160</v>
      </c>
      <c r="E5735" t="s">
        <v>5161</v>
      </c>
      <c r="F5735" t="s">
        <v>231</v>
      </c>
      <c r="G5735" t="s">
        <v>33</v>
      </c>
      <c r="H5735" t="s">
        <v>34</v>
      </c>
      <c r="I5735" t="s">
        <v>232</v>
      </c>
      <c r="J5735" t="s">
        <v>310</v>
      </c>
      <c r="K5735" s="2">
        <v>41952</v>
      </c>
      <c r="L5735" s="2">
        <v>42340</v>
      </c>
      <c r="M5735" s="4">
        <v>42047</v>
      </c>
      <c r="N5735" s="4">
        <v>42047</v>
      </c>
      <c r="O5735" s="1">
        <v>42047</v>
      </c>
      <c r="P5735" t="s">
        <v>52</v>
      </c>
      <c r="R5735" t="s">
        <v>53</v>
      </c>
      <c r="S5735" t="s">
        <v>4202</v>
      </c>
      <c r="T5735" t="s">
        <v>873</v>
      </c>
      <c r="U5735" t="s">
        <v>357</v>
      </c>
      <c r="V5735" t="s">
        <v>57</v>
      </c>
      <c r="W5735" s="6" t="s">
        <v>874</v>
      </c>
      <c r="X5735" t="s">
        <v>90</v>
      </c>
      <c r="Y5735">
        <v>240</v>
      </c>
      <c r="Z5735">
        <v>23</v>
      </c>
      <c r="AA5735" t="s">
        <v>231</v>
      </c>
      <c r="AB5735" s="5">
        <f t="shared" si="178"/>
        <v>2371.7673611111113</v>
      </c>
      <c r="AC5735" s="3">
        <v>407.34</v>
      </c>
      <c r="AD5735" s="3">
        <v>17.71</v>
      </c>
      <c r="AE5735" s="3">
        <v>7.0000000000000007E-2</v>
      </c>
      <c r="AF5735" t="s">
        <v>60</v>
      </c>
      <c r="AG5735" t="s">
        <v>109</v>
      </c>
      <c r="AH5735" s="8" t="s">
        <v>44</v>
      </c>
      <c r="AI5735" s="7" t="s">
        <v>44</v>
      </c>
      <c r="AJ5735" s="9">
        <v>0.42</v>
      </c>
      <c r="AK5735" s="5">
        <f t="shared" si="179"/>
        <v>0</v>
      </c>
    </row>
    <row r="5736" spans="1:37" hidden="1" x14ac:dyDescent="0.3">
      <c r="A5736">
        <v>67225</v>
      </c>
      <c r="B5736" t="s">
        <v>4158</v>
      </c>
      <c r="C5736" t="s">
        <v>4501</v>
      </c>
      <c r="D5736" t="s">
        <v>7761</v>
      </c>
      <c r="E5736" t="s">
        <v>7762</v>
      </c>
      <c r="F5736" t="s">
        <v>4162</v>
      </c>
      <c r="G5736" t="s">
        <v>33</v>
      </c>
      <c r="H5736" t="s">
        <v>34</v>
      </c>
      <c r="I5736" t="s">
        <v>35</v>
      </c>
      <c r="J5736" t="s">
        <v>36</v>
      </c>
      <c r="K5736" t="s">
        <v>4504</v>
      </c>
      <c r="L5736" t="s">
        <v>4505</v>
      </c>
      <c r="M5736" s="4">
        <v>42210</v>
      </c>
      <c r="N5736" s="4">
        <v>42210</v>
      </c>
      <c r="O5736" s="1">
        <v>42214</v>
      </c>
      <c r="P5736" t="s">
        <v>38</v>
      </c>
      <c r="R5736" t="s">
        <v>39</v>
      </c>
      <c r="S5736" t="s">
        <v>125</v>
      </c>
      <c r="T5736" t="s">
        <v>126</v>
      </c>
      <c r="U5736" t="s">
        <v>127</v>
      </c>
      <c r="V5736" t="s">
        <v>128</v>
      </c>
      <c r="W5736" s="6" t="s">
        <v>44</v>
      </c>
      <c r="X5736" t="s">
        <v>45</v>
      </c>
      <c r="Y5736">
        <v>20</v>
      </c>
      <c r="Z5736">
        <v>18</v>
      </c>
      <c r="AA5736" t="s">
        <v>4162</v>
      </c>
      <c r="AB5736" s="5">
        <f t="shared" si="178"/>
        <v>2371.7673611111113</v>
      </c>
      <c r="AC5736" s="3">
        <v>576</v>
      </c>
      <c r="AD5736" s="3">
        <v>32</v>
      </c>
      <c r="AE5736" s="3">
        <v>1.6</v>
      </c>
      <c r="AF5736" t="s">
        <v>125</v>
      </c>
      <c r="AG5736" t="s">
        <v>109</v>
      </c>
      <c r="AH5736" s="8" t="s">
        <v>44</v>
      </c>
      <c r="AI5736" s="7" t="s">
        <v>44</v>
      </c>
      <c r="AJ5736" s="9">
        <v>0.68</v>
      </c>
      <c r="AK5736" s="5">
        <f t="shared" si="179"/>
        <v>0</v>
      </c>
    </row>
    <row r="5737" spans="1:37" x14ac:dyDescent="0.3">
      <c r="A5737">
        <v>67244</v>
      </c>
      <c r="B5737" t="s">
        <v>4259</v>
      </c>
      <c r="C5737" t="s">
        <v>5086</v>
      </c>
      <c r="D5737" t="s">
        <v>5087</v>
      </c>
      <c r="E5737" t="s">
        <v>9768</v>
      </c>
      <c r="F5737" t="s">
        <v>140</v>
      </c>
      <c r="G5737" t="s">
        <v>33</v>
      </c>
      <c r="H5737" t="s">
        <v>34</v>
      </c>
      <c r="I5737" t="s">
        <v>35</v>
      </c>
      <c r="J5737" t="s">
        <v>36</v>
      </c>
      <c r="K5737" t="s">
        <v>5089</v>
      </c>
      <c r="L5737" s="2">
        <v>41616</v>
      </c>
      <c r="M5737" s="4">
        <v>41725</v>
      </c>
      <c r="N5737" s="4">
        <v>41725</v>
      </c>
      <c r="O5737" s="1">
        <v>41725</v>
      </c>
      <c r="P5737" t="s">
        <v>38</v>
      </c>
      <c r="R5737" t="s">
        <v>39</v>
      </c>
      <c r="S5737" t="s">
        <v>746</v>
      </c>
      <c r="T5737" t="s">
        <v>747</v>
      </c>
      <c r="U5737" t="s">
        <v>748</v>
      </c>
      <c r="V5737" t="s">
        <v>749</v>
      </c>
      <c r="W5737" s="6" t="s">
        <v>44</v>
      </c>
      <c r="X5737" t="s">
        <v>45</v>
      </c>
      <c r="Y5737">
        <v>1</v>
      </c>
      <c r="Z5737">
        <v>2988</v>
      </c>
      <c r="AA5737" t="s">
        <v>140</v>
      </c>
      <c r="AB5737" s="5">
        <f t="shared" si="178"/>
        <v>21638.408070175439</v>
      </c>
      <c r="AC5737" s="3">
        <v>73206</v>
      </c>
      <c r="AD5737" s="3">
        <v>24.5</v>
      </c>
      <c r="AE5737" s="3">
        <v>24.5</v>
      </c>
      <c r="AF5737" t="s">
        <v>750</v>
      </c>
      <c r="AG5737" t="s">
        <v>47</v>
      </c>
      <c r="AH5737" s="8">
        <v>1992</v>
      </c>
      <c r="AI5737" s="12">
        <v>26266.34</v>
      </c>
      <c r="AJ5737" s="9">
        <v>90.56</v>
      </c>
      <c r="AK5737" s="5">
        <f t="shared" si="179"/>
        <v>0</v>
      </c>
    </row>
    <row r="5738" spans="1:37" hidden="1" x14ac:dyDescent="0.3">
      <c r="A5738">
        <v>67248</v>
      </c>
      <c r="B5738" t="s">
        <v>4198</v>
      </c>
      <c r="C5738" t="s">
        <v>4199</v>
      </c>
      <c r="D5738" t="s">
        <v>9769</v>
      </c>
      <c r="E5738" t="s">
        <v>9770</v>
      </c>
      <c r="F5738" t="s">
        <v>231</v>
      </c>
      <c r="G5738" t="s">
        <v>33</v>
      </c>
      <c r="H5738" t="s">
        <v>34</v>
      </c>
      <c r="I5738" t="s">
        <v>232</v>
      </c>
      <c r="J5738" t="s">
        <v>310</v>
      </c>
      <c r="K5738" s="2">
        <v>41952</v>
      </c>
      <c r="L5738" t="s">
        <v>4588</v>
      </c>
      <c r="M5738" s="4">
        <v>42199</v>
      </c>
      <c r="N5738" s="4">
        <v>42199</v>
      </c>
      <c r="O5738" s="1">
        <v>42199</v>
      </c>
      <c r="P5738" t="s">
        <v>52</v>
      </c>
      <c r="R5738" t="s">
        <v>53</v>
      </c>
      <c r="S5738" t="s">
        <v>4202</v>
      </c>
      <c r="T5738" t="s">
        <v>434</v>
      </c>
      <c r="U5738" t="s">
        <v>116</v>
      </c>
      <c r="V5738" t="s">
        <v>435</v>
      </c>
      <c r="W5738" s="6" t="s">
        <v>436</v>
      </c>
      <c r="X5738" t="s">
        <v>90</v>
      </c>
      <c r="Y5738">
        <v>300</v>
      </c>
      <c r="Z5738">
        <v>4</v>
      </c>
      <c r="AA5738" t="s">
        <v>231</v>
      </c>
      <c r="AB5738" s="5">
        <f t="shared" si="178"/>
        <v>2371.7673611111113</v>
      </c>
      <c r="AC5738" s="3">
        <v>68.56</v>
      </c>
      <c r="AD5738" s="3">
        <v>17.14</v>
      </c>
      <c r="AE5738" s="3">
        <v>0.06</v>
      </c>
      <c r="AF5738" t="s">
        <v>437</v>
      </c>
      <c r="AG5738" t="s">
        <v>47</v>
      </c>
      <c r="AH5738" s="8" t="s">
        <v>44</v>
      </c>
      <c r="AI5738" s="7" t="s">
        <v>44</v>
      </c>
      <c r="AJ5738" s="9">
        <v>7.0000000000000007E-2</v>
      </c>
      <c r="AK5738" s="5">
        <f t="shared" si="179"/>
        <v>0</v>
      </c>
    </row>
    <row r="5739" spans="1:37" hidden="1" x14ac:dyDescent="0.3">
      <c r="A5739">
        <v>67263</v>
      </c>
      <c r="B5739" t="s">
        <v>4415</v>
      </c>
      <c r="C5739" t="s">
        <v>4472</v>
      </c>
      <c r="D5739" t="s">
        <v>4473</v>
      </c>
      <c r="E5739" t="s">
        <v>9771</v>
      </c>
      <c r="F5739" t="s">
        <v>105</v>
      </c>
      <c r="G5739" t="s">
        <v>33</v>
      </c>
      <c r="H5739" t="s">
        <v>34</v>
      </c>
      <c r="I5739" t="s">
        <v>35</v>
      </c>
      <c r="J5739" t="s">
        <v>36</v>
      </c>
      <c r="K5739" t="s">
        <v>4475</v>
      </c>
      <c r="L5739" t="s">
        <v>4476</v>
      </c>
      <c r="M5739" s="4">
        <v>40815</v>
      </c>
      <c r="N5739" s="4">
        <v>40821</v>
      </c>
      <c r="O5739" s="1">
        <v>40821</v>
      </c>
      <c r="P5739" t="s">
        <v>38</v>
      </c>
      <c r="R5739" t="s">
        <v>39</v>
      </c>
      <c r="S5739" t="s">
        <v>212</v>
      </c>
      <c r="T5739" t="s">
        <v>213</v>
      </c>
      <c r="U5739" t="s">
        <v>214</v>
      </c>
      <c r="V5739" t="s">
        <v>215</v>
      </c>
      <c r="W5739" s="6" t="s">
        <v>44</v>
      </c>
      <c r="X5739" t="s">
        <v>45</v>
      </c>
      <c r="Y5739">
        <v>25</v>
      </c>
      <c r="Z5739">
        <v>10000</v>
      </c>
      <c r="AA5739" t="s">
        <v>105</v>
      </c>
      <c r="AB5739" s="5">
        <f t="shared" si="178"/>
        <v>2371.7673611111113</v>
      </c>
      <c r="AC5739" s="3">
        <v>200000</v>
      </c>
      <c r="AD5739" s="3">
        <v>20</v>
      </c>
      <c r="AE5739" s="3">
        <v>0.8</v>
      </c>
      <c r="AF5739" t="s">
        <v>216</v>
      </c>
      <c r="AG5739" t="s">
        <v>47</v>
      </c>
      <c r="AH5739" s="8">
        <v>3334</v>
      </c>
      <c r="AI5739" s="7">
        <v>22523.119999999999</v>
      </c>
      <c r="AJ5739" s="9">
        <v>330</v>
      </c>
      <c r="AK5739" s="5">
        <f t="shared" si="179"/>
        <v>-6</v>
      </c>
    </row>
    <row r="5740" spans="1:37" x14ac:dyDescent="0.3">
      <c r="A5740">
        <v>67300</v>
      </c>
      <c r="B5740" t="s">
        <v>4164</v>
      </c>
      <c r="C5740" t="s">
        <v>8178</v>
      </c>
      <c r="D5740" t="s">
        <v>8179</v>
      </c>
      <c r="E5740" t="s">
        <v>8180</v>
      </c>
      <c r="F5740" t="s">
        <v>455</v>
      </c>
      <c r="G5740" t="s">
        <v>33</v>
      </c>
      <c r="H5740" t="s">
        <v>34</v>
      </c>
      <c r="I5740" t="s">
        <v>35</v>
      </c>
      <c r="J5740" t="s">
        <v>36</v>
      </c>
      <c r="K5740" t="s">
        <v>8181</v>
      </c>
      <c r="L5740" t="s">
        <v>8182</v>
      </c>
      <c r="M5740" s="4">
        <v>41200</v>
      </c>
      <c r="N5740" s="4">
        <v>41200</v>
      </c>
      <c r="O5740" s="1">
        <v>41200</v>
      </c>
      <c r="P5740" t="s">
        <v>38</v>
      </c>
      <c r="R5740" t="s">
        <v>39</v>
      </c>
      <c r="S5740" t="s">
        <v>199</v>
      </c>
      <c r="T5740" t="s">
        <v>4413</v>
      </c>
      <c r="U5740" t="s">
        <v>4414</v>
      </c>
      <c r="V5740" t="s">
        <v>67</v>
      </c>
      <c r="W5740" s="6" t="s">
        <v>44</v>
      </c>
      <c r="X5740" t="s">
        <v>45</v>
      </c>
      <c r="Y5740">
        <v>100</v>
      </c>
      <c r="Z5740">
        <v>215</v>
      </c>
      <c r="AA5740" t="s">
        <v>455</v>
      </c>
      <c r="AB5740" s="5">
        <f t="shared" si="178"/>
        <v>21638.408070175439</v>
      </c>
      <c r="AC5740" s="3">
        <v>15512.25</v>
      </c>
      <c r="AD5740" s="3">
        <v>72.150000000000006</v>
      </c>
      <c r="AE5740" s="3">
        <v>0.72</v>
      </c>
      <c r="AF5740" t="s">
        <v>4152</v>
      </c>
      <c r="AG5740" t="s">
        <v>109</v>
      </c>
      <c r="AH5740" s="8" t="s">
        <v>44</v>
      </c>
      <c r="AI5740" s="12" t="s">
        <v>44</v>
      </c>
      <c r="AJ5740" s="9">
        <v>21.75</v>
      </c>
      <c r="AK5740" s="5">
        <f t="shared" si="179"/>
        <v>0</v>
      </c>
    </row>
    <row r="5741" spans="1:37" x14ac:dyDescent="0.3">
      <c r="A5741">
        <v>67308</v>
      </c>
      <c r="B5741" t="s">
        <v>4259</v>
      </c>
      <c r="C5741" t="s">
        <v>9772</v>
      </c>
      <c r="D5741" t="s">
        <v>9773</v>
      </c>
      <c r="E5741" t="s">
        <v>9774</v>
      </c>
      <c r="F5741" t="s">
        <v>140</v>
      </c>
      <c r="G5741" t="s">
        <v>33</v>
      </c>
      <c r="H5741" t="s">
        <v>34</v>
      </c>
      <c r="I5741" t="s">
        <v>63</v>
      </c>
      <c r="J5741" t="s">
        <v>36</v>
      </c>
      <c r="K5741" t="s">
        <v>7215</v>
      </c>
      <c r="L5741" t="s">
        <v>4663</v>
      </c>
      <c r="M5741" s="4">
        <v>42135</v>
      </c>
      <c r="N5741" s="4">
        <v>42135</v>
      </c>
      <c r="O5741" s="1">
        <v>42135</v>
      </c>
      <c r="P5741" t="s">
        <v>52</v>
      </c>
      <c r="R5741" t="s">
        <v>53</v>
      </c>
      <c r="S5741" t="s">
        <v>114</v>
      </c>
      <c r="T5741" t="s">
        <v>471</v>
      </c>
      <c r="U5741" t="s">
        <v>116</v>
      </c>
      <c r="V5741" t="s">
        <v>57</v>
      </c>
      <c r="W5741" s="6" t="s">
        <v>472</v>
      </c>
      <c r="X5741" t="s">
        <v>76</v>
      </c>
      <c r="Y5741">
        <v>60</v>
      </c>
      <c r="Z5741">
        <v>642</v>
      </c>
      <c r="AA5741" t="s">
        <v>140</v>
      </c>
      <c r="AB5741" s="5">
        <f t="shared" si="178"/>
        <v>21638.408070175439</v>
      </c>
      <c r="AC5741" s="3">
        <v>3813.48</v>
      </c>
      <c r="AD5741" s="3">
        <v>5.94</v>
      </c>
      <c r="AE5741" s="3">
        <v>0.1</v>
      </c>
      <c r="AF5741" t="s">
        <v>122</v>
      </c>
      <c r="AG5741" t="s">
        <v>47</v>
      </c>
      <c r="AH5741" s="8">
        <v>83</v>
      </c>
      <c r="AI5741" s="12">
        <v>929.85</v>
      </c>
      <c r="AJ5741" s="9">
        <v>4.49</v>
      </c>
      <c r="AK5741" s="5">
        <f t="shared" si="179"/>
        <v>0</v>
      </c>
    </row>
    <row r="5742" spans="1:37" hidden="1" x14ac:dyDescent="0.3">
      <c r="A5742">
        <v>67321</v>
      </c>
      <c r="B5742" t="s">
        <v>4244</v>
      </c>
      <c r="C5742" t="s">
        <v>9775</v>
      </c>
      <c r="D5742" t="s">
        <v>9776</v>
      </c>
      <c r="E5742" t="s">
        <v>9777</v>
      </c>
      <c r="F5742" t="s">
        <v>32</v>
      </c>
      <c r="G5742" t="s">
        <v>33</v>
      </c>
      <c r="H5742" t="s">
        <v>34</v>
      </c>
      <c r="I5742" t="s">
        <v>35</v>
      </c>
      <c r="J5742" t="s">
        <v>36</v>
      </c>
      <c r="K5742" t="s">
        <v>5263</v>
      </c>
      <c r="L5742" t="s">
        <v>5263</v>
      </c>
      <c r="M5742" s="4">
        <v>40324</v>
      </c>
      <c r="N5742" s="4">
        <v>40324</v>
      </c>
      <c r="O5742" s="1">
        <v>40324</v>
      </c>
      <c r="P5742" t="s">
        <v>52</v>
      </c>
      <c r="R5742" t="s">
        <v>53</v>
      </c>
      <c r="S5742" t="s">
        <v>54</v>
      </c>
      <c r="T5742" t="s">
        <v>1584</v>
      </c>
      <c r="U5742" t="s">
        <v>158</v>
      </c>
      <c r="V5742" t="s">
        <v>57</v>
      </c>
      <c r="W5742" s="6" t="s">
        <v>100</v>
      </c>
      <c r="X5742" t="s">
        <v>321</v>
      </c>
      <c r="Y5742">
        <v>60</v>
      </c>
      <c r="Z5742">
        <v>712</v>
      </c>
      <c r="AA5742" t="s">
        <v>32</v>
      </c>
      <c r="AB5742" s="5">
        <f t="shared" si="178"/>
        <v>2371.7673611111113</v>
      </c>
      <c r="AC5742" s="3">
        <v>10680</v>
      </c>
      <c r="AD5742" s="3">
        <v>15</v>
      </c>
      <c r="AE5742" s="3">
        <v>0.25</v>
      </c>
      <c r="AF5742" t="s">
        <v>60</v>
      </c>
      <c r="AG5742" t="s">
        <v>47</v>
      </c>
      <c r="AH5742" s="8">
        <v>147</v>
      </c>
      <c r="AI5742" s="7">
        <v>1836.81</v>
      </c>
      <c r="AJ5742" s="9">
        <v>23.03</v>
      </c>
      <c r="AK5742" s="5">
        <f t="shared" si="179"/>
        <v>0</v>
      </c>
    </row>
    <row r="5743" spans="1:37" x14ac:dyDescent="0.3">
      <c r="A5743">
        <v>67372</v>
      </c>
      <c r="B5743" t="s">
        <v>5915</v>
      </c>
      <c r="C5743" t="s">
        <v>5928</v>
      </c>
      <c r="D5743" t="s">
        <v>9778</v>
      </c>
      <c r="E5743" t="s">
        <v>9779</v>
      </c>
      <c r="F5743" t="s">
        <v>423</v>
      </c>
      <c r="G5743" t="s">
        <v>33</v>
      </c>
      <c r="H5743" t="s">
        <v>34</v>
      </c>
      <c r="I5743" t="s">
        <v>35</v>
      </c>
      <c r="J5743" t="s">
        <v>36</v>
      </c>
      <c r="K5743" s="2">
        <v>40065</v>
      </c>
      <c r="L5743" t="s">
        <v>5428</v>
      </c>
      <c r="M5743" s="4">
        <v>40504</v>
      </c>
      <c r="N5743" s="4">
        <v>40504</v>
      </c>
      <c r="O5743" s="1">
        <v>40504</v>
      </c>
      <c r="P5743" t="s">
        <v>38</v>
      </c>
      <c r="R5743" t="s">
        <v>39</v>
      </c>
      <c r="S5743" t="s">
        <v>125</v>
      </c>
      <c r="T5743" t="s">
        <v>126</v>
      </c>
      <c r="U5743" t="s">
        <v>127</v>
      </c>
      <c r="V5743" t="s">
        <v>128</v>
      </c>
      <c r="W5743" s="6" t="s">
        <v>44</v>
      </c>
      <c r="X5743" t="s">
        <v>45</v>
      </c>
      <c r="Y5743">
        <v>20</v>
      </c>
      <c r="Z5743">
        <v>5</v>
      </c>
      <c r="AA5743" t="s">
        <v>423</v>
      </c>
      <c r="AB5743" s="5">
        <f t="shared" si="178"/>
        <v>21638.408070175439</v>
      </c>
      <c r="AC5743" s="3">
        <v>160</v>
      </c>
      <c r="AD5743" s="3">
        <v>32</v>
      </c>
      <c r="AE5743" s="3">
        <v>1.6</v>
      </c>
      <c r="AF5743" t="s">
        <v>125</v>
      </c>
      <c r="AG5743" t="s">
        <v>47</v>
      </c>
      <c r="AH5743" s="8">
        <v>2</v>
      </c>
      <c r="AI5743" s="12">
        <v>634.36</v>
      </c>
      <c r="AJ5743" s="9">
        <v>0.31</v>
      </c>
      <c r="AK5743" s="5">
        <f t="shared" si="179"/>
        <v>0</v>
      </c>
    </row>
    <row r="5744" spans="1:37" x14ac:dyDescent="0.3">
      <c r="A5744">
        <v>67389</v>
      </c>
      <c r="B5744" t="s">
        <v>4141</v>
      </c>
      <c r="C5744" t="s">
        <v>5386</v>
      </c>
      <c r="D5744" t="s">
        <v>7856</v>
      </c>
      <c r="E5744" t="s">
        <v>7857</v>
      </c>
      <c r="F5744" t="s">
        <v>51</v>
      </c>
      <c r="G5744" t="s">
        <v>33</v>
      </c>
      <c r="H5744" t="s">
        <v>34</v>
      </c>
      <c r="I5744" t="s">
        <v>35</v>
      </c>
      <c r="J5744" t="s">
        <v>36</v>
      </c>
      <c r="K5744" t="s">
        <v>5389</v>
      </c>
      <c r="L5744" t="s">
        <v>5665</v>
      </c>
      <c r="M5744" s="4">
        <v>40403</v>
      </c>
      <c r="N5744" s="4">
        <v>40403</v>
      </c>
      <c r="O5744" s="1">
        <v>40403</v>
      </c>
      <c r="P5744" t="s">
        <v>52</v>
      </c>
      <c r="R5744" t="s">
        <v>71</v>
      </c>
      <c r="S5744" t="s">
        <v>54</v>
      </c>
      <c r="T5744" t="s">
        <v>80</v>
      </c>
      <c r="U5744" t="s">
        <v>81</v>
      </c>
      <c r="V5744" t="s">
        <v>57</v>
      </c>
      <c r="W5744" s="6" t="s">
        <v>82</v>
      </c>
      <c r="X5744" t="s">
        <v>83</v>
      </c>
      <c r="Y5744">
        <v>60</v>
      </c>
      <c r="Z5744">
        <v>28496</v>
      </c>
      <c r="AA5744" t="s">
        <v>51</v>
      </c>
      <c r="AB5744" s="5">
        <f t="shared" si="178"/>
        <v>21638.408070175439</v>
      </c>
      <c r="AC5744" s="3">
        <v>39894.400000000001</v>
      </c>
      <c r="AD5744" s="3">
        <v>1.4</v>
      </c>
      <c r="AE5744" s="3">
        <v>0.02</v>
      </c>
      <c r="AF5744" t="s">
        <v>60</v>
      </c>
      <c r="AG5744" t="s">
        <v>109</v>
      </c>
      <c r="AH5744" s="8" t="s">
        <v>44</v>
      </c>
      <c r="AI5744" s="12" t="s">
        <v>44</v>
      </c>
      <c r="AJ5744" s="9">
        <v>86.01</v>
      </c>
      <c r="AK5744" s="5">
        <f t="shared" si="179"/>
        <v>0</v>
      </c>
    </row>
    <row r="5745" spans="1:37" hidden="1" x14ac:dyDescent="0.3">
      <c r="A5745">
        <v>67448</v>
      </c>
      <c r="B5745" t="s">
        <v>4198</v>
      </c>
      <c r="C5745" t="s">
        <v>4203</v>
      </c>
      <c r="D5745" t="s">
        <v>5614</v>
      </c>
      <c r="E5745" t="s">
        <v>5615</v>
      </c>
      <c r="F5745" t="s">
        <v>231</v>
      </c>
      <c r="G5745" t="s">
        <v>33</v>
      </c>
      <c r="H5745" t="s">
        <v>34</v>
      </c>
      <c r="I5745" t="s">
        <v>232</v>
      </c>
      <c r="J5745" t="s">
        <v>310</v>
      </c>
      <c r="K5745" t="s">
        <v>4206</v>
      </c>
      <c r="L5745" t="s">
        <v>5616</v>
      </c>
      <c r="M5745" s="4">
        <v>41815</v>
      </c>
      <c r="N5745" s="4">
        <v>41815</v>
      </c>
      <c r="O5745" s="1">
        <v>41815</v>
      </c>
      <c r="P5745" t="s">
        <v>52</v>
      </c>
      <c r="R5745" t="s">
        <v>71</v>
      </c>
      <c r="S5745" t="s">
        <v>4202</v>
      </c>
      <c r="T5745" t="s">
        <v>332</v>
      </c>
      <c r="U5745" t="s">
        <v>242</v>
      </c>
      <c r="V5745" t="s">
        <v>57</v>
      </c>
      <c r="W5745" s="6" t="s">
        <v>244</v>
      </c>
      <c r="X5745" t="s">
        <v>76</v>
      </c>
      <c r="Y5745">
        <v>30</v>
      </c>
      <c r="Z5745">
        <v>91</v>
      </c>
      <c r="AA5745" t="s">
        <v>231</v>
      </c>
      <c r="AB5745" s="5">
        <f t="shared" si="178"/>
        <v>2371.7673611111113</v>
      </c>
      <c r="AC5745" s="3">
        <v>1644.26</v>
      </c>
      <c r="AD5745" s="3">
        <v>18.07</v>
      </c>
      <c r="AE5745" s="3">
        <v>0.6</v>
      </c>
      <c r="AF5745" t="s">
        <v>307</v>
      </c>
      <c r="AG5745" t="s">
        <v>109</v>
      </c>
      <c r="AH5745" s="8" t="s">
        <v>44</v>
      </c>
      <c r="AI5745" s="7" t="s">
        <v>44</v>
      </c>
      <c r="AJ5745" s="9">
        <v>1.69</v>
      </c>
      <c r="AK5745" s="5">
        <f t="shared" si="179"/>
        <v>0</v>
      </c>
    </row>
    <row r="5746" spans="1:37" x14ac:dyDescent="0.3">
      <c r="A5746">
        <v>67449</v>
      </c>
      <c r="B5746" t="s">
        <v>4291</v>
      </c>
      <c r="C5746" t="s">
        <v>4340</v>
      </c>
      <c r="D5746" t="s">
        <v>4341</v>
      </c>
      <c r="E5746" t="s">
        <v>4342</v>
      </c>
      <c r="F5746" t="s">
        <v>4295</v>
      </c>
      <c r="G5746" t="s">
        <v>33</v>
      </c>
      <c r="H5746" t="s">
        <v>34</v>
      </c>
      <c r="I5746" t="s">
        <v>35</v>
      </c>
      <c r="J5746" t="s">
        <v>36</v>
      </c>
      <c r="K5746" t="s">
        <v>4343</v>
      </c>
      <c r="L5746" t="s">
        <v>4344</v>
      </c>
      <c r="M5746" s="4">
        <v>41733</v>
      </c>
      <c r="N5746" s="4">
        <v>41733</v>
      </c>
      <c r="O5746" s="1">
        <v>41757</v>
      </c>
      <c r="P5746" t="s">
        <v>38</v>
      </c>
      <c r="R5746" t="s">
        <v>39</v>
      </c>
      <c r="S5746" t="s">
        <v>125</v>
      </c>
      <c r="T5746" t="s">
        <v>126</v>
      </c>
      <c r="U5746" t="s">
        <v>127</v>
      </c>
      <c r="V5746" t="s">
        <v>128</v>
      </c>
      <c r="W5746" s="6" t="s">
        <v>44</v>
      </c>
      <c r="X5746" t="s">
        <v>45</v>
      </c>
      <c r="Y5746">
        <v>20</v>
      </c>
      <c r="Z5746">
        <v>6</v>
      </c>
      <c r="AA5746" t="s">
        <v>4295</v>
      </c>
      <c r="AB5746" s="5">
        <f t="shared" si="178"/>
        <v>21638.408070175439</v>
      </c>
      <c r="AC5746" s="3">
        <v>192</v>
      </c>
      <c r="AD5746" s="3">
        <v>32</v>
      </c>
      <c r="AE5746" s="3">
        <v>1.6</v>
      </c>
      <c r="AF5746" t="s">
        <v>125</v>
      </c>
      <c r="AG5746" t="s">
        <v>109</v>
      </c>
      <c r="AH5746" s="8" t="s">
        <v>44</v>
      </c>
      <c r="AI5746" s="12" t="s">
        <v>44</v>
      </c>
      <c r="AJ5746" s="9">
        <v>0.2</v>
      </c>
      <c r="AK5746" s="5">
        <f t="shared" si="179"/>
        <v>0</v>
      </c>
    </row>
    <row r="5747" spans="1:37" x14ac:dyDescent="0.3">
      <c r="A5747">
        <v>67476</v>
      </c>
      <c r="B5747" t="s">
        <v>4193</v>
      </c>
      <c r="C5747" t="s">
        <v>4239</v>
      </c>
      <c r="D5747" t="s">
        <v>6069</v>
      </c>
      <c r="E5747" t="s">
        <v>9780</v>
      </c>
      <c r="F5747" t="s">
        <v>231</v>
      </c>
      <c r="G5747" t="s">
        <v>33</v>
      </c>
      <c r="H5747" t="s">
        <v>34</v>
      </c>
      <c r="I5747" t="s">
        <v>232</v>
      </c>
      <c r="J5747" t="s">
        <v>36</v>
      </c>
      <c r="K5747" t="s">
        <v>4242</v>
      </c>
      <c r="L5747" t="s">
        <v>4243</v>
      </c>
      <c r="M5747" s="4">
        <v>40353</v>
      </c>
      <c r="N5747" s="4">
        <v>40353</v>
      </c>
      <c r="O5747" s="1">
        <v>40353</v>
      </c>
      <c r="P5747" t="s">
        <v>52</v>
      </c>
      <c r="R5747" t="s">
        <v>71</v>
      </c>
      <c r="S5747" t="s">
        <v>54</v>
      </c>
      <c r="T5747" t="s">
        <v>249</v>
      </c>
      <c r="U5747" t="s">
        <v>89</v>
      </c>
      <c r="V5747" t="s">
        <v>57</v>
      </c>
      <c r="W5747" s="6" t="s">
        <v>244</v>
      </c>
      <c r="X5747" t="s">
        <v>76</v>
      </c>
      <c r="Y5747">
        <v>60</v>
      </c>
      <c r="Z5747">
        <v>23800</v>
      </c>
      <c r="AA5747" t="s">
        <v>231</v>
      </c>
      <c r="AB5747" s="5">
        <f t="shared" si="178"/>
        <v>21638.408070175439</v>
      </c>
      <c r="AC5747" s="3">
        <v>176834</v>
      </c>
      <c r="AD5747" s="3">
        <v>7.43</v>
      </c>
      <c r="AE5747" s="3">
        <v>0.12</v>
      </c>
      <c r="AF5747" t="s">
        <v>60</v>
      </c>
      <c r="AG5747" t="s">
        <v>47</v>
      </c>
      <c r="AH5747" s="8">
        <v>1273</v>
      </c>
      <c r="AI5747" s="12">
        <v>3296.58</v>
      </c>
      <c r="AJ5747" s="9">
        <v>381.25</v>
      </c>
      <c r="AK5747" s="5">
        <f t="shared" si="179"/>
        <v>0</v>
      </c>
    </row>
    <row r="5748" spans="1:37" x14ac:dyDescent="0.3">
      <c r="A5748">
        <v>67501</v>
      </c>
      <c r="B5748" t="s">
        <v>4518</v>
      </c>
      <c r="C5748" t="s">
        <v>8739</v>
      </c>
      <c r="D5748" t="s">
        <v>9781</v>
      </c>
      <c r="E5748" t="s">
        <v>9782</v>
      </c>
      <c r="F5748" t="s">
        <v>224</v>
      </c>
      <c r="G5748" t="s">
        <v>33</v>
      </c>
      <c r="H5748" t="s">
        <v>34</v>
      </c>
      <c r="I5748" t="s">
        <v>35</v>
      </c>
      <c r="J5748" t="s">
        <v>36</v>
      </c>
      <c r="K5748" t="s">
        <v>8742</v>
      </c>
      <c r="L5748" t="s">
        <v>4726</v>
      </c>
      <c r="M5748" s="4">
        <v>40722</v>
      </c>
      <c r="N5748" s="4">
        <v>40722</v>
      </c>
      <c r="O5748" s="1">
        <v>40722</v>
      </c>
      <c r="P5748" t="s">
        <v>52</v>
      </c>
      <c r="R5748" t="s">
        <v>71</v>
      </c>
      <c r="S5748" t="s">
        <v>54</v>
      </c>
      <c r="T5748" t="s">
        <v>4774</v>
      </c>
      <c r="U5748" t="s">
        <v>116</v>
      </c>
      <c r="V5748" t="s">
        <v>57</v>
      </c>
      <c r="W5748" s="6" t="s">
        <v>118</v>
      </c>
      <c r="X5748" t="s">
        <v>76</v>
      </c>
      <c r="Y5748">
        <v>120</v>
      </c>
      <c r="Z5748">
        <v>14498</v>
      </c>
      <c r="AA5748" t="s">
        <v>224</v>
      </c>
      <c r="AB5748" s="5">
        <f t="shared" si="178"/>
        <v>21638.408070175439</v>
      </c>
      <c r="AC5748" s="3">
        <v>487132.8</v>
      </c>
      <c r="AD5748" s="3">
        <v>33.6</v>
      </c>
      <c r="AE5748" s="3">
        <v>0.28000000000000003</v>
      </c>
      <c r="AF5748" t="s">
        <v>60</v>
      </c>
      <c r="AG5748" t="s">
        <v>47</v>
      </c>
      <c r="AH5748" s="8">
        <v>3685</v>
      </c>
      <c r="AI5748" s="12">
        <v>16359.2</v>
      </c>
      <c r="AJ5748" s="9">
        <v>803.77</v>
      </c>
      <c r="AK5748" s="5">
        <f t="shared" si="179"/>
        <v>0</v>
      </c>
    </row>
    <row r="5749" spans="1:37" x14ac:dyDescent="0.3">
      <c r="A5749">
        <v>67509</v>
      </c>
      <c r="B5749" t="s">
        <v>4415</v>
      </c>
      <c r="C5749" t="s">
        <v>5591</v>
      </c>
      <c r="D5749" t="s">
        <v>9783</v>
      </c>
      <c r="E5749" t="s">
        <v>9784</v>
      </c>
      <c r="F5749" t="s">
        <v>105</v>
      </c>
      <c r="G5749" t="s">
        <v>33</v>
      </c>
      <c r="H5749" t="s">
        <v>34</v>
      </c>
      <c r="I5749" t="s">
        <v>35</v>
      </c>
      <c r="J5749" t="s">
        <v>36</v>
      </c>
      <c r="K5749" t="s">
        <v>5594</v>
      </c>
      <c r="L5749" s="2">
        <v>41584</v>
      </c>
      <c r="M5749" s="4">
        <v>41510</v>
      </c>
      <c r="N5749" s="4">
        <v>41510</v>
      </c>
      <c r="O5749" s="1">
        <v>41510</v>
      </c>
      <c r="P5749" t="s">
        <v>52</v>
      </c>
      <c r="R5749" t="s">
        <v>71</v>
      </c>
      <c r="S5749" t="s">
        <v>54</v>
      </c>
      <c r="T5749" t="s">
        <v>563</v>
      </c>
      <c r="U5749" t="s">
        <v>564</v>
      </c>
      <c r="V5749" t="s">
        <v>57</v>
      </c>
      <c r="W5749" s="6" t="s">
        <v>565</v>
      </c>
      <c r="X5749" t="s">
        <v>146</v>
      </c>
      <c r="Y5749">
        <v>60</v>
      </c>
      <c r="Z5749">
        <v>32002</v>
      </c>
      <c r="AA5749" t="s">
        <v>105</v>
      </c>
      <c r="AB5749" s="5">
        <f t="shared" si="178"/>
        <v>21638.408070175439</v>
      </c>
      <c r="AC5749" s="3">
        <v>260816.3</v>
      </c>
      <c r="AD5749" s="3">
        <v>8.15</v>
      </c>
      <c r="AE5749" s="3">
        <v>0.14000000000000001</v>
      </c>
      <c r="AF5749" t="s">
        <v>60</v>
      </c>
      <c r="AG5749" t="s">
        <v>47</v>
      </c>
      <c r="AH5749" s="8">
        <v>4059</v>
      </c>
      <c r="AI5749" s="12">
        <v>17997.84</v>
      </c>
      <c r="AJ5749" s="9">
        <v>322.63</v>
      </c>
      <c r="AK5749" s="5">
        <f t="shared" si="179"/>
        <v>0</v>
      </c>
    </row>
    <row r="5750" spans="1:37" x14ac:dyDescent="0.3">
      <c r="A5750">
        <v>67526</v>
      </c>
      <c r="B5750" t="s">
        <v>4198</v>
      </c>
      <c r="C5750" t="s">
        <v>4199</v>
      </c>
      <c r="D5750" t="s">
        <v>5921</v>
      </c>
      <c r="E5750" t="s">
        <v>5922</v>
      </c>
      <c r="F5750" t="s">
        <v>231</v>
      </c>
      <c r="G5750" t="s">
        <v>33</v>
      </c>
      <c r="H5750" t="s">
        <v>34</v>
      </c>
      <c r="I5750" t="s">
        <v>232</v>
      </c>
      <c r="J5750" t="s">
        <v>310</v>
      </c>
      <c r="K5750" s="2">
        <v>41952</v>
      </c>
      <c r="L5750" t="s">
        <v>5923</v>
      </c>
      <c r="M5750" s="4">
        <v>42240</v>
      </c>
      <c r="N5750" s="4">
        <v>42240</v>
      </c>
      <c r="O5750" s="1">
        <v>42240</v>
      </c>
      <c r="P5750" t="s">
        <v>52</v>
      </c>
      <c r="R5750" t="s">
        <v>71</v>
      </c>
      <c r="S5750" t="s">
        <v>4202</v>
      </c>
      <c r="T5750" t="s">
        <v>249</v>
      </c>
      <c r="U5750" t="s">
        <v>89</v>
      </c>
      <c r="V5750" t="s">
        <v>57</v>
      </c>
      <c r="W5750" s="6" t="s">
        <v>244</v>
      </c>
      <c r="X5750" t="s">
        <v>76</v>
      </c>
      <c r="Y5750">
        <v>60</v>
      </c>
      <c r="Z5750">
        <v>14</v>
      </c>
      <c r="AA5750" t="s">
        <v>231</v>
      </c>
      <c r="AB5750" s="5">
        <f t="shared" si="178"/>
        <v>21638.408070175439</v>
      </c>
      <c r="AC5750" s="3">
        <v>270.58</v>
      </c>
      <c r="AD5750" s="3">
        <v>19.329999999999998</v>
      </c>
      <c r="AE5750" s="3">
        <v>0.32</v>
      </c>
      <c r="AF5750" t="s">
        <v>60</v>
      </c>
      <c r="AG5750" t="s">
        <v>109</v>
      </c>
      <c r="AH5750" s="8" t="s">
        <v>44</v>
      </c>
      <c r="AI5750" s="12" t="s">
        <v>44</v>
      </c>
      <c r="AJ5750" s="9">
        <v>0.28000000000000003</v>
      </c>
      <c r="AK5750" s="5">
        <f t="shared" si="179"/>
        <v>0</v>
      </c>
    </row>
    <row r="5751" spans="1:37" x14ac:dyDescent="0.3">
      <c r="A5751">
        <v>67541</v>
      </c>
      <c r="B5751" t="s">
        <v>2650</v>
      </c>
      <c r="C5751" t="s">
        <v>8786</v>
      </c>
      <c r="D5751" t="s">
        <v>8787</v>
      </c>
      <c r="E5751" t="s">
        <v>9785</v>
      </c>
      <c r="F5751" t="s">
        <v>87</v>
      </c>
      <c r="G5751" t="s">
        <v>33</v>
      </c>
      <c r="H5751" t="s">
        <v>34</v>
      </c>
      <c r="I5751" t="s">
        <v>63</v>
      </c>
      <c r="J5751" t="s">
        <v>36</v>
      </c>
      <c r="K5751" t="s">
        <v>8487</v>
      </c>
      <c r="L5751" t="s">
        <v>4867</v>
      </c>
      <c r="M5751" s="4">
        <v>40319</v>
      </c>
      <c r="N5751" s="4">
        <v>40319</v>
      </c>
      <c r="O5751" s="1">
        <v>40319</v>
      </c>
      <c r="P5751" t="s">
        <v>52</v>
      </c>
      <c r="R5751" t="s">
        <v>71</v>
      </c>
      <c r="S5751" t="s">
        <v>1097</v>
      </c>
      <c r="T5751" t="s">
        <v>5050</v>
      </c>
      <c r="U5751" t="s">
        <v>314</v>
      </c>
      <c r="V5751" t="s">
        <v>315</v>
      </c>
      <c r="W5751" s="6" t="s">
        <v>5051</v>
      </c>
      <c r="X5751" t="s">
        <v>76</v>
      </c>
      <c r="Y5751">
        <v>120</v>
      </c>
      <c r="Z5751">
        <v>2106</v>
      </c>
      <c r="AA5751" t="s">
        <v>87</v>
      </c>
      <c r="AB5751" s="5">
        <f t="shared" si="178"/>
        <v>21638.408070175439</v>
      </c>
      <c r="AC5751" s="3">
        <v>207249.44</v>
      </c>
      <c r="AD5751" s="3">
        <v>98.41</v>
      </c>
      <c r="AE5751" s="3">
        <v>0.82</v>
      </c>
      <c r="AF5751" t="s">
        <v>316</v>
      </c>
      <c r="AG5751" t="s">
        <v>47</v>
      </c>
      <c r="AH5751" s="8" t="s">
        <v>44</v>
      </c>
      <c r="AI5751" s="12" t="s">
        <v>44</v>
      </c>
      <c r="AJ5751" s="9">
        <v>446.83</v>
      </c>
      <c r="AK5751" s="5">
        <f t="shared" si="179"/>
        <v>0</v>
      </c>
    </row>
    <row r="5752" spans="1:37" x14ac:dyDescent="0.3">
      <c r="A5752">
        <v>67551</v>
      </c>
      <c r="B5752" t="s">
        <v>4164</v>
      </c>
      <c r="C5752" t="s">
        <v>9226</v>
      </c>
      <c r="D5752" t="s">
        <v>9786</v>
      </c>
      <c r="E5752" t="s">
        <v>9787</v>
      </c>
      <c r="F5752" t="s">
        <v>455</v>
      </c>
      <c r="G5752" t="s">
        <v>33</v>
      </c>
      <c r="H5752" t="s">
        <v>34</v>
      </c>
      <c r="I5752" t="s">
        <v>112</v>
      </c>
      <c r="J5752" t="s">
        <v>36</v>
      </c>
      <c r="K5752" t="s">
        <v>4168</v>
      </c>
      <c r="L5752" t="s">
        <v>9229</v>
      </c>
      <c r="M5752" s="4">
        <v>42164</v>
      </c>
      <c r="N5752" s="4">
        <v>42164</v>
      </c>
      <c r="O5752" s="1">
        <v>42201</v>
      </c>
      <c r="P5752" t="s">
        <v>52</v>
      </c>
      <c r="R5752" t="s">
        <v>71</v>
      </c>
      <c r="S5752" t="s">
        <v>96</v>
      </c>
      <c r="T5752" t="s">
        <v>4574</v>
      </c>
      <c r="U5752" t="s">
        <v>4575</v>
      </c>
      <c r="V5752" t="s">
        <v>4576</v>
      </c>
      <c r="W5752" s="6" t="s">
        <v>347</v>
      </c>
      <c r="X5752" t="s">
        <v>76</v>
      </c>
      <c r="Y5752">
        <v>60</v>
      </c>
      <c r="Z5752">
        <v>52</v>
      </c>
      <c r="AA5752" t="s">
        <v>455</v>
      </c>
      <c r="AB5752" s="5">
        <f t="shared" si="178"/>
        <v>21638.408070175439</v>
      </c>
      <c r="AC5752" s="3">
        <v>2886</v>
      </c>
      <c r="AD5752" s="3">
        <v>55.5</v>
      </c>
      <c r="AE5752" s="3">
        <v>0.92</v>
      </c>
      <c r="AF5752" t="s">
        <v>416</v>
      </c>
      <c r="AG5752" t="s">
        <v>47</v>
      </c>
      <c r="AH5752" s="8" t="s">
        <v>44</v>
      </c>
      <c r="AI5752" s="12" t="s">
        <v>44</v>
      </c>
      <c r="AJ5752" s="9">
        <v>3.4</v>
      </c>
      <c r="AK5752" s="5">
        <f t="shared" si="179"/>
        <v>0</v>
      </c>
    </row>
    <row r="5753" spans="1:37" hidden="1" x14ac:dyDescent="0.3">
      <c r="A5753">
        <v>67562</v>
      </c>
      <c r="B5753" t="s">
        <v>4415</v>
      </c>
      <c r="C5753" t="s">
        <v>4524</v>
      </c>
      <c r="D5753" t="s">
        <v>9788</v>
      </c>
      <c r="E5753" t="s">
        <v>9789</v>
      </c>
      <c r="F5753" t="s">
        <v>105</v>
      </c>
      <c r="G5753" t="s">
        <v>33</v>
      </c>
      <c r="H5753" t="s">
        <v>34</v>
      </c>
      <c r="I5753" t="s">
        <v>35</v>
      </c>
      <c r="J5753" t="s">
        <v>36</v>
      </c>
      <c r="K5753" t="s">
        <v>4527</v>
      </c>
      <c r="L5753" s="2">
        <v>41160</v>
      </c>
      <c r="M5753" s="4">
        <v>41179</v>
      </c>
      <c r="N5753" s="4">
        <v>41179</v>
      </c>
      <c r="O5753" s="1">
        <v>41179</v>
      </c>
      <c r="P5753" t="s">
        <v>52</v>
      </c>
      <c r="R5753" t="s">
        <v>71</v>
      </c>
      <c r="S5753" t="s">
        <v>54</v>
      </c>
      <c r="T5753" t="s">
        <v>143</v>
      </c>
      <c r="U5753" t="s">
        <v>144</v>
      </c>
      <c r="V5753" t="s">
        <v>57</v>
      </c>
      <c r="W5753" s="6" t="s">
        <v>145</v>
      </c>
      <c r="X5753" t="s">
        <v>146</v>
      </c>
      <c r="Y5753">
        <v>60</v>
      </c>
      <c r="Z5753">
        <v>37589</v>
      </c>
      <c r="AA5753" t="s">
        <v>105</v>
      </c>
      <c r="AB5753" s="5">
        <f t="shared" si="178"/>
        <v>2371.7673611111113</v>
      </c>
      <c r="AC5753" s="3">
        <v>268761.34999999998</v>
      </c>
      <c r="AD5753" s="3">
        <v>7.15</v>
      </c>
      <c r="AE5753" s="3">
        <v>0.12</v>
      </c>
      <c r="AF5753" t="s">
        <v>60</v>
      </c>
      <c r="AG5753" t="s">
        <v>47</v>
      </c>
      <c r="AH5753" s="8">
        <v>3267</v>
      </c>
      <c r="AI5753" s="7">
        <v>13180.76</v>
      </c>
      <c r="AJ5753" s="9">
        <v>376.8</v>
      </c>
      <c r="AK5753" s="5">
        <f t="shared" si="179"/>
        <v>0</v>
      </c>
    </row>
    <row r="5754" spans="1:37" x14ac:dyDescent="0.3">
      <c r="A5754">
        <v>67597</v>
      </c>
      <c r="B5754" t="s">
        <v>4291</v>
      </c>
      <c r="C5754" t="s">
        <v>4321</v>
      </c>
      <c r="D5754" t="s">
        <v>4322</v>
      </c>
      <c r="E5754" t="s">
        <v>4323</v>
      </c>
      <c r="F5754" t="s">
        <v>4295</v>
      </c>
      <c r="G5754" t="s">
        <v>33</v>
      </c>
      <c r="H5754" t="s">
        <v>34</v>
      </c>
      <c r="I5754" t="s">
        <v>35</v>
      </c>
      <c r="J5754" t="s">
        <v>36</v>
      </c>
      <c r="K5754" s="2">
        <v>42280</v>
      </c>
      <c r="L5754" t="s">
        <v>4324</v>
      </c>
      <c r="M5754" s="4">
        <v>42208</v>
      </c>
      <c r="N5754" s="4">
        <v>42208</v>
      </c>
      <c r="O5754" s="1">
        <v>42214</v>
      </c>
      <c r="P5754" t="s">
        <v>38</v>
      </c>
      <c r="R5754" t="s">
        <v>39</v>
      </c>
      <c r="S5754" t="s">
        <v>199</v>
      </c>
      <c r="T5754" t="s">
        <v>65</v>
      </c>
      <c r="U5754" t="s">
        <v>66</v>
      </c>
      <c r="V5754" t="s">
        <v>67</v>
      </c>
      <c r="W5754" s="6" t="s">
        <v>44</v>
      </c>
      <c r="X5754" t="s">
        <v>45</v>
      </c>
      <c r="Y5754">
        <v>100</v>
      </c>
      <c r="Z5754">
        <v>263</v>
      </c>
      <c r="AA5754" t="s">
        <v>4295</v>
      </c>
      <c r="AB5754" s="5">
        <f t="shared" si="178"/>
        <v>21638.408070175439</v>
      </c>
      <c r="AC5754" s="3">
        <v>21040</v>
      </c>
      <c r="AD5754" s="3">
        <v>80</v>
      </c>
      <c r="AE5754" s="3">
        <v>0.8</v>
      </c>
      <c r="AF5754" t="s">
        <v>4152</v>
      </c>
      <c r="AG5754" t="s">
        <v>109</v>
      </c>
      <c r="AH5754" s="8" t="s">
        <v>44</v>
      </c>
      <c r="AI5754" s="12" t="s">
        <v>44</v>
      </c>
      <c r="AJ5754" s="9">
        <v>24.76</v>
      </c>
      <c r="AK5754" s="5">
        <f t="shared" si="179"/>
        <v>0</v>
      </c>
    </row>
    <row r="5755" spans="1:37" hidden="1" x14ac:dyDescent="0.3">
      <c r="A5755">
        <v>67600</v>
      </c>
      <c r="B5755" t="s">
        <v>4146</v>
      </c>
      <c r="C5755" t="s">
        <v>9790</v>
      </c>
      <c r="D5755" t="s">
        <v>9791</v>
      </c>
      <c r="E5755" t="s">
        <v>9792</v>
      </c>
      <c r="F5755" t="s">
        <v>94</v>
      </c>
      <c r="G5755" t="s">
        <v>33</v>
      </c>
      <c r="H5755" t="s">
        <v>34</v>
      </c>
      <c r="I5755" t="s">
        <v>112</v>
      </c>
      <c r="J5755" t="s">
        <v>36</v>
      </c>
      <c r="K5755" t="s">
        <v>9793</v>
      </c>
      <c r="L5755" t="s">
        <v>7644</v>
      </c>
      <c r="M5755" s="4">
        <v>40436</v>
      </c>
      <c r="N5755" s="4">
        <v>40436</v>
      </c>
      <c r="O5755" s="1">
        <v>40436</v>
      </c>
      <c r="P5755" t="s">
        <v>52</v>
      </c>
      <c r="R5755" t="s">
        <v>71</v>
      </c>
      <c r="S5755" t="s">
        <v>114</v>
      </c>
      <c r="T5755" t="s">
        <v>115</v>
      </c>
      <c r="U5755" t="s">
        <v>116</v>
      </c>
      <c r="V5755" t="s">
        <v>117</v>
      </c>
      <c r="W5755" s="6" t="s">
        <v>118</v>
      </c>
      <c r="X5755" t="s">
        <v>76</v>
      </c>
      <c r="Y5755">
        <v>120</v>
      </c>
      <c r="Z5755">
        <v>22000</v>
      </c>
      <c r="AA5755" t="s">
        <v>94</v>
      </c>
      <c r="AB5755" s="5">
        <f t="shared" si="178"/>
        <v>2371.7673611111113</v>
      </c>
      <c r="AC5755" s="3">
        <v>816200</v>
      </c>
      <c r="AD5755" s="3">
        <v>37.1</v>
      </c>
      <c r="AE5755" s="3">
        <v>0.31</v>
      </c>
      <c r="AF5755" t="s">
        <v>122</v>
      </c>
      <c r="AG5755" t="s">
        <v>47</v>
      </c>
      <c r="AH5755" s="8">
        <v>4959</v>
      </c>
      <c r="AI5755" s="7">
        <v>2173.4</v>
      </c>
      <c r="AJ5755" s="9">
        <v>1759.73</v>
      </c>
      <c r="AK5755" s="5">
        <f t="shared" si="179"/>
        <v>0</v>
      </c>
    </row>
    <row r="5756" spans="1:37" x14ac:dyDescent="0.3">
      <c r="A5756">
        <v>67614</v>
      </c>
      <c r="B5756" t="s">
        <v>4158</v>
      </c>
      <c r="C5756" t="s">
        <v>4501</v>
      </c>
      <c r="D5756" t="s">
        <v>4502</v>
      </c>
      <c r="E5756" t="s">
        <v>6280</v>
      </c>
      <c r="F5756" t="s">
        <v>4162</v>
      </c>
      <c r="G5756" t="s">
        <v>33</v>
      </c>
      <c r="H5756" t="s">
        <v>34</v>
      </c>
      <c r="I5756" t="s">
        <v>35</v>
      </c>
      <c r="J5756" t="s">
        <v>36</v>
      </c>
      <c r="K5756" t="s">
        <v>4504</v>
      </c>
      <c r="L5756" t="s">
        <v>4505</v>
      </c>
      <c r="M5756" s="4">
        <v>42158</v>
      </c>
      <c r="N5756" s="4">
        <v>42158</v>
      </c>
      <c r="O5756" s="1">
        <v>42160</v>
      </c>
      <c r="P5756" t="s">
        <v>38</v>
      </c>
      <c r="R5756" t="s">
        <v>39</v>
      </c>
      <c r="S5756" t="s">
        <v>199</v>
      </c>
      <c r="T5756" t="s">
        <v>65</v>
      </c>
      <c r="U5756" t="s">
        <v>66</v>
      </c>
      <c r="V5756" t="s">
        <v>67</v>
      </c>
      <c r="W5756" s="6" t="s">
        <v>44</v>
      </c>
      <c r="X5756" t="s">
        <v>45</v>
      </c>
      <c r="Y5756">
        <v>100</v>
      </c>
      <c r="Z5756">
        <v>90</v>
      </c>
      <c r="AA5756" t="s">
        <v>4162</v>
      </c>
      <c r="AB5756" s="5">
        <f t="shared" si="178"/>
        <v>21638.408070175439</v>
      </c>
      <c r="AC5756" s="3">
        <v>8010</v>
      </c>
      <c r="AD5756" s="3">
        <v>89</v>
      </c>
      <c r="AE5756" s="3">
        <v>0.89</v>
      </c>
      <c r="AF5756" t="s">
        <v>4152</v>
      </c>
      <c r="AG5756" t="s">
        <v>109</v>
      </c>
      <c r="AH5756" s="8" t="s">
        <v>44</v>
      </c>
      <c r="AI5756" s="12" t="s">
        <v>44</v>
      </c>
      <c r="AJ5756" s="9">
        <v>9.43</v>
      </c>
      <c r="AK5756" s="5">
        <f t="shared" si="179"/>
        <v>0</v>
      </c>
    </row>
    <row r="5757" spans="1:37" x14ac:dyDescent="0.3">
      <c r="A5757">
        <v>67634</v>
      </c>
      <c r="B5757" t="s">
        <v>4198</v>
      </c>
      <c r="C5757" t="s">
        <v>4203</v>
      </c>
      <c r="D5757" t="s">
        <v>4551</v>
      </c>
      <c r="E5757" t="s">
        <v>9794</v>
      </c>
      <c r="F5757" t="s">
        <v>231</v>
      </c>
      <c r="G5757" t="s">
        <v>33</v>
      </c>
      <c r="H5757" t="s">
        <v>34</v>
      </c>
      <c r="I5757" t="s">
        <v>232</v>
      </c>
      <c r="J5757" t="s">
        <v>310</v>
      </c>
      <c r="K5757" t="s">
        <v>4206</v>
      </c>
      <c r="L5757" s="2">
        <v>41708</v>
      </c>
      <c r="M5757" s="4">
        <v>41915</v>
      </c>
      <c r="N5757" s="4">
        <v>41915</v>
      </c>
      <c r="O5757" s="1">
        <v>41915</v>
      </c>
      <c r="P5757" t="s">
        <v>52</v>
      </c>
      <c r="R5757" t="s">
        <v>71</v>
      </c>
      <c r="S5757" t="s">
        <v>4202</v>
      </c>
      <c r="T5757" t="s">
        <v>4317</v>
      </c>
      <c r="U5757" t="s">
        <v>4318</v>
      </c>
      <c r="V5757" t="s">
        <v>4319</v>
      </c>
      <c r="W5757" s="6" t="s">
        <v>433</v>
      </c>
      <c r="X5757" t="s">
        <v>76</v>
      </c>
      <c r="Y5757">
        <v>120</v>
      </c>
      <c r="Z5757">
        <v>33</v>
      </c>
      <c r="AA5757" t="s">
        <v>231</v>
      </c>
      <c r="AB5757" s="5">
        <f t="shared" si="178"/>
        <v>21638.408070175439</v>
      </c>
      <c r="AC5757" s="3">
        <v>1168.83</v>
      </c>
      <c r="AD5757" s="3">
        <v>35.42</v>
      </c>
      <c r="AE5757" s="3">
        <v>0.3</v>
      </c>
      <c r="AF5757" t="s">
        <v>4320</v>
      </c>
      <c r="AG5757" t="s">
        <v>47</v>
      </c>
      <c r="AH5757" s="8" t="s">
        <v>44</v>
      </c>
      <c r="AI5757" s="12" t="s">
        <v>44</v>
      </c>
      <c r="AJ5757" s="9">
        <v>1.2</v>
      </c>
      <c r="AK5757" s="5">
        <f t="shared" si="179"/>
        <v>0</v>
      </c>
    </row>
    <row r="5758" spans="1:37" x14ac:dyDescent="0.3">
      <c r="A5758">
        <v>67654</v>
      </c>
      <c r="B5758" t="s">
        <v>4198</v>
      </c>
      <c r="C5758" t="s">
        <v>4203</v>
      </c>
      <c r="D5758" t="s">
        <v>5614</v>
      </c>
      <c r="E5758" t="s">
        <v>5615</v>
      </c>
      <c r="F5758" t="s">
        <v>231</v>
      </c>
      <c r="G5758" t="s">
        <v>33</v>
      </c>
      <c r="H5758" t="s">
        <v>34</v>
      </c>
      <c r="I5758" t="s">
        <v>232</v>
      </c>
      <c r="J5758" t="s">
        <v>310</v>
      </c>
      <c r="K5758" t="s">
        <v>4206</v>
      </c>
      <c r="L5758" t="s">
        <v>5616</v>
      </c>
      <c r="M5758" s="4">
        <v>41815</v>
      </c>
      <c r="N5758" s="4">
        <v>41815</v>
      </c>
      <c r="O5758" s="1">
        <v>41815</v>
      </c>
      <c r="P5758" t="s">
        <v>52</v>
      </c>
      <c r="R5758" t="s">
        <v>71</v>
      </c>
      <c r="S5758" t="s">
        <v>4202</v>
      </c>
      <c r="T5758" t="s">
        <v>2634</v>
      </c>
      <c r="U5758" t="s">
        <v>536</v>
      </c>
      <c r="V5758" t="s">
        <v>57</v>
      </c>
      <c r="W5758" s="6" t="s">
        <v>2635</v>
      </c>
      <c r="X5758" t="s">
        <v>146</v>
      </c>
      <c r="Y5758">
        <v>30</v>
      </c>
      <c r="Z5758">
        <v>11</v>
      </c>
      <c r="AA5758" t="s">
        <v>231</v>
      </c>
      <c r="AB5758" s="5">
        <f t="shared" si="178"/>
        <v>21638.408070175439</v>
      </c>
      <c r="AC5758" s="3">
        <v>332.32</v>
      </c>
      <c r="AD5758" s="3">
        <v>30.21</v>
      </c>
      <c r="AE5758" s="3">
        <v>1.01</v>
      </c>
      <c r="AF5758" t="s">
        <v>60</v>
      </c>
      <c r="AG5758" t="s">
        <v>109</v>
      </c>
      <c r="AH5758" s="8" t="s">
        <v>44</v>
      </c>
      <c r="AI5758" s="12" t="s">
        <v>44</v>
      </c>
      <c r="AJ5758" s="9">
        <v>0.34</v>
      </c>
      <c r="AK5758" s="5">
        <f t="shared" si="179"/>
        <v>0</v>
      </c>
    </row>
    <row r="5759" spans="1:37" x14ac:dyDescent="0.3">
      <c r="A5759">
        <v>67661</v>
      </c>
      <c r="B5759" t="s">
        <v>4707</v>
      </c>
      <c r="C5759" t="s">
        <v>9795</v>
      </c>
      <c r="D5759" t="s">
        <v>9796</v>
      </c>
      <c r="E5759" t="s">
        <v>9797</v>
      </c>
      <c r="F5759" t="s">
        <v>282</v>
      </c>
      <c r="G5759" t="s">
        <v>33</v>
      </c>
      <c r="H5759" t="s">
        <v>34</v>
      </c>
      <c r="I5759" t="s">
        <v>35</v>
      </c>
      <c r="J5759" t="s">
        <v>36</v>
      </c>
      <c r="K5759" t="s">
        <v>4883</v>
      </c>
      <c r="L5759" s="2">
        <v>41313</v>
      </c>
      <c r="M5759" s="4">
        <v>41612</v>
      </c>
      <c r="N5759" s="4">
        <v>41612</v>
      </c>
      <c r="O5759" s="1">
        <v>41628</v>
      </c>
      <c r="P5759" t="s">
        <v>52</v>
      </c>
      <c r="R5759" t="s">
        <v>53</v>
      </c>
      <c r="S5759" t="s">
        <v>54</v>
      </c>
      <c r="T5759" t="s">
        <v>790</v>
      </c>
      <c r="U5759" t="s">
        <v>89</v>
      </c>
      <c r="V5759" t="s">
        <v>57</v>
      </c>
      <c r="W5759" s="6" t="s">
        <v>433</v>
      </c>
      <c r="X5759" t="s">
        <v>83</v>
      </c>
      <c r="Y5759">
        <v>100</v>
      </c>
      <c r="Z5759">
        <v>114</v>
      </c>
      <c r="AA5759" t="s">
        <v>282</v>
      </c>
      <c r="AB5759" s="5">
        <f t="shared" si="178"/>
        <v>21638.408070175439</v>
      </c>
      <c r="AC5759" s="3">
        <v>513</v>
      </c>
      <c r="AD5759" s="3">
        <v>4.5</v>
      </c>
      <c r="AE5759" s="3">
        <v>0.04</v>
      </c>
      <c r="AF5759" t="s">
        <v>60</v>
      </c>
      <c r="AG5759" t="s">
        <v>47</v>
      </c>
      <c r="AH5759" s="8">
        <v>5</v>
      </c>
      <c r="AI5759" s="12">
        <v>672.49</v>
      </c>
      <c r="AJ5759" s="9">
        <v>0.63</v>
      </c>
      <c r="AK5759" s="5">
        <f t="shared" si="179"/>
        <v>0</v>
      </c>
    </row>
    <row r="5760" spans="1:37" x14ac:dyDescent="0.3">
      <c r="A5760">
        <v>67666</v>
      </c>
      <c r="B5760" t="s">
        <v>4198</v>
      </c>
      <c r="C5760" t="s">
        <v>4199</v>
      </c>
      <c r="D5760" t="s">
        <v>4200</v>
      </c>
      <c r="E5760" t="s">
        <v>4201</v>
      </c>
      <c r="F5760" t="s">
        <v>231</v>
      </c>
      <c r="G5760" t="s">
        <v>33</v>
      </c>
      <c r="H5760" t="s">
        <v>34</v>
      </c>
      <c r="I5760" t="s">
        <v>232</v>
      </c>
      <c r="J5760" t="s">
        <v>310</v>
      </c>
      <c r="K5760" s="2">
        <v>41952</v>
      </c>
      <c r="L5760" s="2">
        <v>42313</v>
      </c>
      <c r="M5760" s="4">
        <v>42136</v>
      </c>
      <c r="N5760" s="4">
        <v>42136</v>
      </c>
      <c r="O5760" s="1">
        <v>42136</v>
      </c>
      <c r="P5760" t="s">
        <v>52</v>
      </c>
      <c r="R5760" t="s">
        <v>53</v>
      </c>
      <c r="S5760" t="s">
        <v>4202</v>
      </c>
      <c r="T5760" t="s">
        <v>795</v>
      </c>
      <c r="U5760" t="s">
        <v>98</v>
      </c>
      <c r="V5760" t="s">
        <v>57</v>
      </c>
      <c r="W5760" s="6" t="s">
        <v>100</v>
      </c>
      <c r="X5760" t="s">
        <v>83</v>
      </c>
      <c r="Y5760">
        <v>90</v>
      </c>
      <c r="Z5760">
        <v>12</v>
      </c>
      <c r="AA5760" t="s">
        <v>231</v>
      </c>
      <c r="AB5760" s="5">
        <f t="shared" si="178"/>
        <v>21638.408070175439</v>
      </c>
      <c r="AC5760" s="3">
        <v>204.53</v>
      </c>
      <c r="AD5760" s="3">
        <v>17.04</v>
      </c>
      <c r="AE5760" s="3">
        <v>0.19</v>
      </c>
      <c r="AF5760" t="s">
        <v>60</v>
      </c>
      <c r="AG5760" t="s">
        <v>109</v>
      </c>
      <c r="AH5760" s="8" t="s">
        <v>44</v>
      </c>
      <c r="AI5760" s="12" t="s">
        <v>44</v>
      </c>
      <c r="AJ5760" s="9">
        <v>0.21</v>
      </c>
      <c r="AK5760" s="5">
        <f t="shared" si="179"/>
        <v>0</v>
      </c>
    </row>
    <row r="5761" spans="1:37" x14ac:dyDescent="0.3">
      <c r="A5761">
        <v>67703</v>
      </c>
      <c r="B5761" t="s">
        <v>4244</v>
      </c>
      <c r="C5761" t="s">
        <v>9699</v>
      </c>
      <c r="D5761" t="s">
        <v>9798</v>
      </c>
      <c r="E5761" t="s">
        <v>9799</v>
      </c>
      <c r="F5761" t="s">
        <v>32</v>
      </c>
      <c r="G5761" t="s">
        <v>33</v>
      </c>
      <c r="H5761" t="s">
        <v>34</v>
      </c>
      <c r="I5761" t="s">
        <v>63</v>
      </c>
      <c r="J5761" t="s">
        <v>36</v>
      </c>
      <c r="K5761" t="s">
        <v>5311</v>
      </c>
      <c r="L5761" s="2">
        <v>41376</v>
      </c>
      <c r="M5761" s="4">
        <v>41754</v>
      </c>
      <c r="N5761" s="4">
        <v>41754</v>
      </c>
      <c r="O5761" s="1">
        <v>41754</v>
      </c>
      <c r="P5761" t="s">
        <v>52</v>
      </c>
      <c r="R5761" t="s">
        <v>71</v>
      </c>
      <c r="S5761" t="s">
        <v>114</v>
      </c>
      <c r="T5761" t="s">
        <v>4169</v>
      </c>
      <c r="U5761" t="s">
        <v>529</v>
      </c>
      <c r="V5761" t="s">
        <v>530</v>
      </c>
      <c r="W5761" s="6" t="s">
        <v>433</v>
      </c>
      <c r="X5761" t="s">
        <v>76</v>
      </c>
      <c r="Y5761">
        <v>60</v>
      </c>
      <c r="Z5761">
        <v>3000</v>
      </c>
      <c r="AA5761" t="s">
        <v>32</v>
      </c>
      <c r="AB5761" s="5">
        <f t="shared" si="178"/>
        <v>21638.408070175439</v>
      </c>
      <c r="AC5761" s="3">
        <v>20550</v>
      </c>
      <c r="AD5761" s="3">
        <v>6.85</v>
      </c>
      <c r="AE5761" s="3">
        <v>0.11</v>
      </c>
      <c r="AF5761" t="s">
        <v>122</v>
      </c>
      <c r="AG5761" t="s">
        <v>47</v>
      </c>
      <c r="AH5761" s="8">
        <v>385</v>
      </c>
      <c r="AI5761" s="12">
        <v>3765.28</v>
      </c>
      <c r="AJ5761" s="9">
        <v>21.13</v>
      </c>
      <c r="AK5761" s="5">
        <f t="shared" si="179"/>
        <v>0</v>
      </c>
    </row>
    <row r="5762" spans="1:37" hidden="1" x14ac:dyDescent="0.3">
      <c r="A5762">
        <v>67717</v>
      </c>
      <c r="B5762" t="s">
        <v>4141</v>
      </c>
      <c r="C5762" t="s">
        <v>5386</v>
      </c>
      <c r="D5762" t="s">
        <v>5663</v>
      </c>
      <c r="E5762" t="s">
        <v>5664</v>
      </c>
      <c r="F5762" t="s">
        <v>51</v>
      </c>
      <c r="G5762" t="s">
        <v>33</v>
      </c>
      <c r="H5762" t="s">
        <v>34</v>
      </c>
      <c r="I5762" t="s">
        <v>35</v>
      </c>
      <c r="J5762" t="s">
        <v>36</v>
      </c>
      <c r="K5762" t="s">
        <v>5389</v>
      </c>
      <c r="L5762" t="s">
        <v>5665</v>
      </c>
      <c r="M5762" s="4">
        <v>40403</v>
      </c>
      <c r="N5762" s="4">
        <v>40403</v>
      </c>
      <c r="O5762" s="1">
        <v>40403</v>
      </c>
      <c r="P5762" t="s">
        <v>52</v>
      </c>
      <c r="R5762" t="s">
        <v>71</v>
      </c>
      <c r="S5762" t="s">
        <v>54</v>
      </c>
      <c r="T5762" t="s">
        <v>80</v>
      </c>
      <c r="U5762" t="s">
        <v>81</v>
      </c>
      <c r="V5762" t="s">
        <v>57</v>
      </c>
      <c r="W5762" s="6" t="s">
        <v>82</v>
      </c>
      <c r="X5762" t="s">
        <v>83</v>
      </c>
      <c r="Y5762">
        <v>60</v>
      </c>
      <c r="Z5762">
        <v>21504</v>
      </c>
      <c r="AA5762" t="s">
        <v>51</v>
      </c>
      <c r="AB5762" s="5">
        <f t="shared" si="178"/>
        <v>2371.7673611111113</v>
      </c>
      <c r="AC5762" s="3">
        <v>30105.599999999999</v>
      </c>
      <c r="AD5762" s="3">
        <v>1.4</v>
      </c>
      <c r="AE5762" s="3">
        <v>0.02</v>
      </c>
      <c r="AF5762" t="s">
        <v>60</v>
      </c>
      <c r="AG5762" t="s">
        <v>109</v>
      </c>
      <c r="AH5762" s="8" t="s">
        <v>44</v>
      </c>
      <c r="AI5762" s="7" t="s">
        <v>44</v>
      </c>
      <c r="AJ5762" s="9">
        <v>64.91</v>
      </c>
      <c r="AK5762" s="5">
        <f t="shared" si="179"/>
        <v>0</v>
      </c>
    </row>
    <row r="5763" spans="1:37" x14ac:dyDescent="0.3">
      <c r="A5763">
        <v>67720</v>
      </c>
      <c r="B5763" t="s">
        <v>4158</v>
      </c>
      <c r="C5763" t="s">
        <v>4501</v>
      </c>
      <c r="D5763" t="s">
        <v>4502</v>
      </c>
      <c r="E5763" t="s">
        <v>8572</v>
      </c>
      <c r="F5763" t="s">
        <v>4162</v>
      </c>
      <c r="G5763" t="s">
        <v>33</v>
      </c>
      <c r="H5763" t="s">
        <v>34</v>
      </c>
      <c r="I5763" t="s">
        <v>35</v>
      </c>
      <c r="J5763" t="s">
        <v>36</v>
      </c>
      <c r="K5763" t="s">
        <v>4504</v>
      </c>
      <c r="L5763" t="s">
        <v>4505</v>
      </c>
      <c r="M5763" s="4">
        <v>42158</v>
      </c>
      <c r="N5763" s="4">
        <v>42158</v>
      </c>
      <c r="O5763" s="1">
        <v>42160</v>
      </c>
      <c r="P5763" t="s">
        <v>38</v>
      </c>
      <c r="R5763" t="s">
        <v>252</v>
      </c>
      <c r="S5763" t="s">
        <v>199</v>
      </c>
      <c r="T5763" t="s">
        <v>4843</v>
      </c>
      <c r="U5763" t="s">
        <v>4843</v>
      </c>
      <c r="V5763" t="s">
        <v>67</v>
      </c>
      <c r="W5763" s="6" t="s">
        <v>44</v>
      </c>
      <c r="X5763" t="s">
        <v>254</v>
      </c>
      <c r="Y5763">
        <v>1</v>
      </c>
      <c r="Z5763">
        <v>50</v>
      </c>
      <c r="AA5763" t="s">
        <v>4162</v>
      </c>
      <c r="AB5763" s="5">
        <f t="shared" ref="AB5763:AB5826" si="180">AVERAGEIF(P:P,P5764,Z:Z)</f>
        <v>21638.408070175439</v>
      </c>
      <c r="AC5763" s="3">
        <v>250</v>
      </c>
      <c r="AD5763" s="3">
        <v>5</v>
      </c>
      <c r="AE5763" s="3">
        <v>5</v>
      </c>
      <c r="AF5763" t="s">
        <v>4152</v>
      </c>
      <c r="AG5763" t="s">
        <v>109</v>
      </c>
      <c r="AH5763" s="8" t="s">
        <v>44</v>
      </c>
      <c r="AI5763" s="12" t="s">
        <v>44</v>
      </c>
      <c r="AJ5763" s="9">
        <v>0.28999999999999998</v>
      </c>
      <c r="AK5763" s="5">
        <f t="shared" ref="AK5763:AK5826" si="181">M5763-N5763</f>
        <v>0</v>
      </c>
    </row>
    <row r="5764" spans="1:37" x14ac:dyDescent="0.3">
      <c r="A5764">
        <v>67739</v>
      </c>
      <c r="B5764" t="s">
        <v>4244</v>
      </c>
      <c r="C5764" t="s">
        <v>9800</v>
      </c>
      <c r="D5764" t="s">
        <v>9801</v>
      </c>
      <c r="E5764" t="s">
        <v>9802</v>
      </c>
      <c r="F5764" t="s">
        <v>32</v>
      </c>
      <c r="G5764" t="s">
        <v>33</v>
      </c>
      <c r="H5764" t="s">
        <v>34</v>
      </c>
      <c r="I5764" t="s">
        <v>35</v>
      </c>
      <c r="J5764" t="s">
        <v>36</v>
      </c>
      <c r="K5764" t="s">
        <v>5045</v>
      </c>
      <c r="L5764" s="2">
        <v>41825</v>
      </c>
      <c r="M5764" s="4">
        <v>41801</v>
      </c>
      <c r="N5764" s="4">
        <v>41801</v>
      </c>
      <c r="O5764" s="1">
        <v>41802</v>
      </c>
      <c r="P5764" t="s">
        <v>52</v>
      </c>
      <c r="R5764" t="s">
        <v>71</v>
      </c>
      <c r="S5764" t="s">
        <v>54</v>
      </c>
      <c r="T5764" t="s">
        <v>843</v>
      </c>
      <c r="U5764" t="s">
        <v>158</v>
      </c>
      <c r="V5764" t="s">
        <v>57</v>
      </c>
      <c r="W5764" s="6" t="s">
        <v>341</v>
      </c>
      <c r="X5764" t="s">
        <v>844</v>
      </c>
      <c r="Y5764">
        <v>30</v>
      </c>
      <c r="Z5764">
        <v>1984</v>
      </c>
      <c r="AA5764" t="s">
        <v>32</v>
      </c>
      <c r="AB5764" s="5">
        <f t="shared" si="180"/>
        <v>21638.408070175439</v>
      </c>
      <c r="AC5764" s="3">
        <v>15038.72</v>
      </c>
      <c r="AD5764" s="3">
        <v>7.58</v>
      </c>
      <c r="AE5764" s="3">
        <v>0.25</v>
      </c>
      <c r="AF5764" t="s">
        <v>60</v>
      </c>
      <c r="AG5764" t="s">
        <v>47</v>
      </c>
      <c r="AH5764" s="8">
        <v>46</v>
      </c>
      <c r="AI5764" s="12">
        <v>1899.89</v>
      </c>
      <c r="AJ5764" s="9">
        <v>15.46</v>
      </c>
      <c r="AK5764" s="5">
        <f t="shared" si="181"/>
        <v>0</v>
      </c>
    </row>
    <row r="5765" spans="1:37" x14ac:dyDescent="0.3">
      <c r="A5765">
        <v>67753</v>
      </c>
      <c r="B5765" t="s">
        <v>4415</v>
      </c>
      <c r="C5765" t="s">
        <v>8379</v>
      </c>
      <c r="D5765" t="s">
        <v>9803</v>
      </c>
      <c r="E5765" t="s">
        <v>9804</v>
      </c>
      <c r="F5765" t="s">
        <v>105</v>
      </c>
      <c r="G5765" t="s">
        <v>33</v>
      </c>
      <c r="H5765" t="s">
        <v>34</v>
      </c>
      <c r="I5765" t="s">
        <v>35</v>
      </c>
      <c r="J5765" t="s">
        <v>36</v>
      </c>
      <c r="K5765" s="2">
        <v>40700</v>
      </c>
      <c r="L5765" t="s">
        <v>8382</v>
      </c>
      <c r="M5765" s="4">
        <v>40815</v>
      </c>
      <c r="N5765" s="4">
        <v>40815</v>
      </c>
      <c r="O5765" s="1">
        <v>40815</v>
      </c>
      <c r="P5765" t="s">
        <v>52</v>
      </c>
      <c r="R5765" t="s">
        <v>53</v>
      </c>
      <c r="S5765" t="s">
        <v>4364</v>
      </c>
      <c r="T5765" t="s">
        <v>5265</v>
      </c>
      <c r="U5765" t="s">
        <v>4670</v>
      </c>
      <c r="V5765" t="s">
        <v>57</v>
      </c>
      <c r="W5765" s="6" t="s">
        <v>75</v>
      </c>
      <c r="X5765" t="s">
        <v>83</v>
      </c>
      <c r="Y5765">
        <v>60</v>
      </c>
      <c r="Z5765">
        <v>1028</v>
      </c>
      <c r="AA5765" t="s">
        <v>105</v>
      </c>
      <c r="AB5765" s="5">
        <f t="shared" si="180"/>
        <v>21638.408070175439</v>
      </c>
      <c r="AC5765" s="3">
        <v>22616</v>
      </c>
      <c r="AD5765" s="3">
        <v>22</v>
      </c>
      <c r="AE5765" s="3">
        <v>0.37</v>
      </c>
      <c r="AF5765" t="s">
        <v>3470</v>
      </c>
      <c r="AG5765" t="s">
        <v>47</v>
      </c>
      <c r="AH5765" s="8">
        <v>107</v>
      </c>
      <c r="AI5765" s="12">
        <v>1794.89</v>
      </c>
      <c r="AJ5765" s="9">
        <v>37.32</v>
      </c>
      <c r="AK5765" s="5">
        <f t="shared" si="181"/>
        <v>0</v>
      </c>
    </row>
    <row r="5766" spans="1:37" hidden="1" x14ac:dyDescent="0.3">
      <c r="A5766">
        <v>67759</v>
      </c>
      <c r="B5766" t="s">
        <v>4198</v>
      </c>
      <c r="C5766" t="s">
        <v>4737</v>
      </c>
      <c r="D5766" t="s">
        <v>4738</v>
      </c>
      <c r="E5766" t="s">
        <v>4739</v>
      </c>
      <c r="F5766" t="s">
        <v>231</v>
      </c>
      <c r="G5766" t="s">
        <v>4740</v>
      </c>
      <c r="H5766" t="s">
        <v>34</v>
      </c>
      <c r="I5766" t="s">
        <v>232</v>
      </c>
      <c r="J5766" t="s">
        <v>310</v>
      </c>
      <c r="K5766" t="s">
        <v>4741</v>
      </c>
      <c r="L5766" t="s">
        <v>37</v>
      </c>
      <c r="M5766" s="4">
        <v>41380</v>
      </c>
      <c r="N5766" s="4">
        <v>41380</v>
      </c>
      <c r="O5766" s="1">
        <v>41380</v>
      </c>
      <c r="P5766" t="s">
        <v>52</v>
      </c>
      <c r="R5766" t="s">
        <v>71</v>
      </c>
      <c r="S5766" t="s">
        <v>312</v>
      </c>
      <c r="T5766" t="s">
        <v>143</v>
      </c>
      <c r="U5766" t="s">
        <v>144</v>
      </c>
      <c r="V5766" t="s">
        <v>57</v>
      </c>
      <c r="W5766" s="6" t="s">
        <v>145</v>
      </c>
      <c r="X5766" t="s">
        <v>146</v>
      </c>
      <c r="Y5766">
        <v>60</v>
      </c>
      <c r="Z5766">
        <v>287</v>
      </c>
      <c r="AA5766" t="s">
        <v>231</v>
      </c>
      <c r="AB5766" s="5">
        <f t="shared" si="180"/>
        <v>2371.7673611111113</v>
      </c>
      <c r="AC5766" s="3">
        <v>4059.7</v>
      </c>
      <c r="AD5766" s="3">
        <v>14.15</v>
      </c>
      <c r="AE5766" s="3">
        <v>0.24</v>
      </c>
      <c r="AF5766" t="s">
        <v>147</v>
      </c>
      <c r="AG5766" t="s">
        <v>109</v>
      </c>
      <c r="AH5766" s="8" t="s">
        <v>44</v>
      </c>
      <c r="AI5766" s="7" t="s">
        <v>44</v>
      </c>
      <c r="AJ5766" s="9">
        <v>5.0199999999999996</v>
      </c>
      <c r="AK5766" s="5">
        <f t="shared" si="181"/>
        <v>0</v>
      </c>
    </row>
    <row r="5767" spans="1:37" x14ac:dyDescent="0.3">
      <c r="A5767">
        <v>67769</v>
      </c>
      <c r="B5767" t="s">
        <v>4330</v>
      </c>
      <c r="C5767" t="s">
        <v>9253</v>
      </c>
      <c r="D5767" t="s">
        <v>9254</v>
      </c>
      <c r="E5767" t="s">
        <v>9255</v>
      </c>
      <c r="F5767" t="s">
        <v>4229</v>
      </c>
      <c r="G5767" t="s">
        <v>33</v>
      </c>
      <c r="H5767" t="s">
        <v>34</v>
      </c>
      <c r="I5767" t="s">
        <v>35</v>
      </c>
      <c r="J5767" t="s">
        <v>36</v>
      </c>
      <c r="K5767" s="2">
        <v>41370</v>
      </c>
      <c r="L5767" s="2">
        <v>41463</v>
      </c>
      <c r="M5767" s="4">
        <v>41576</v>
      </c>
      <c r="N5767" s="4">
        <v>41576</v>
      </c>
      <c r="O5767" s="1">
        <v>41579</v>
      </c>
      <c r="P5767" t="s">
        <v>38</v>
      </c>
      <c r="R5767" t="s">
        <v>39</v>
      </c>
      <c r="S5767" t="s">
        <v>212</v>
      </c>
      <c r="T5767" t="s">
        <v>65</v>
      </c>
      <c r="U5767" t="s">
        <v>66</v>
      </c>
      <c r="V5767" t="s">
        <v>67</v>
      </c>
      <c r="W5767" s="6" t="s">
        <v>44</v>
      </c>
      <c r="X5767" t="s">
        <v>45</v>
      </c>
      <c r="Y5767">
        <v>100</v>
      </c>
      <c r="Z5767">
        <v>112</v>
      </c>
      <c r="AA5767" t="s">
        <v>4229</v>
      </c>
      <c r="AB5767" s="5">
        <f t="shared" si="180"/>
        <v>21638.408070175439</v>
      </c>
      <c r="AC5767" s="3">
        <v>0</v>
      </c>
      <c r="AD5767" s="3">
        <v>0</v>
      </c>
      <c r="AE5767" s="3">
        <v>0</v>
      </c>
      <c r="AF5767" t="s">
        <v>4152</v>
      </c>
      <c r="AG5767" t="s">
        <v>109</v>
      </c>
      <c r="AH5767" s="8" t="s">
        <v>44</v>
      </c>
      <c r="AI5767" s="12" t="s">
        <v>44</v>
      </c>
      <c r="AJ5767" s="9">
        <v>0</v>
      </c>
      <c r="AK5767" s="5">
        <f t="shared" si="181"/>
        <v>0</v>
      </c>
    </row>
    <row r="5768" spans="1:37" x14ac:dyDescent="0.3">
      <c r="A5768">
        <v>67776</v>
      </c>
      <c r="B5768" t="s">
        <v>4141</v>
      </c>
      <c r="C5768" t="s">
        <v>9805</v>
      </c>
      <c r="D5768" t="s">
        <v>9806</v>
      </c>
      <c r="E5768" t="s">
        <v>9807</v>
      </c>
      <c r="F5768" t="s">
        <v>51</v>
      </c>
      <c r="G5768" t="s">
        <v>33</v>
      </c>
      <c r="H5768" t="s">
        <v>34</v>
      </c>
      <c r="I5768" t="s">
        <v>35</v>
      </c>
      <c r="J5768" t="s">
        <v>36</v>
      </c>
      <c r="K5768" s="2">
        <v>39856</v>
      </c>
      <c r="L5768" s="2">
        <v>40037</v>
      </c>
      <c r="M5768" s="4">
        <v>40203</v>
      </c>
      <c r="N5768" s="4">
        <v>40203</v>
      </c>
      <c r="O5768" s="1">
        <v>40203</v>
      </c>
      <c r="P5768" t="s">
        <v>52</v>
      </c>
      <c r="R5768" t="s">
        <v>71</v>
      </c>
      <c r="S5768" t="s">
        <v>604</v>
      </c>
      <c r="T5768" t="s">
        <v>80</v>
      </c>
      <c r="U5768" t="s">
        <v>81</v>
      </c>
      <c r="V5768" t="s">
        <v>57</v>
      </c>
      <c r="W5768" s="6" t="s">
        <v>82</v>
      </c>
      <c r="X5768" t="s">
        <v>83</v>
      </c>
      <c r="Y5768">
        <v>60</v>
      </c>
      <c r="Z5768">
        <v>672</v>
      </c>
      <c r="AA5768" t="s">
        <v>51</v>
      </c>
      <c r="AB5768" s="5">
        <f t="shared" si="180"/>
        <v>21638.408070175439</v>
      </c>
      <c r="AC5768" s="3">
        <v>940.8</v>
      </c>
      <c r="AD5768" s="3">
        <v>1.4</v>
      </c>
      <c r="AE5768" s="3">
        <v>0.02</v>
      </c>
      <c r="AF5768" t="s">
        <v>605</v>
      </c>
      <c r="AG5768" t="s">
        <v>47</v>
      </c>
      <c r="AH5768" s="8">
        <v>32</v>
      </c>
      <c r="AI5768" s="12">
        <v>1701.1</v>
      </c>
      <c r="AJ5768" s="9">
        <v>2.0299999999999998</v>
      </c>
      <c r="AK5768" s="5">
        <f t="shared" si="181"/>
        <v>0</v>
      </c>
    </row>
    <row r="5769" spans="1:37" x14ac:dyDescent="0.3">
      <c r="A5769">
        <v>67806</v>
      </c>
      <c r="B5769" t="s">
        <v>4259</v>
      </c>
      <c r="C5769" t="s">
        <v>5436</v>
      </c>
      <c r="D5769" t="s">
        <v>9808</v>
      </c>
      <c r="E5769" t="s">
        <v>9809</v>
      </c>
      <c r="F5769" t="s">
        <v>140</v>
      </c>
      <c r="G5769" t="s">
        <v>33</v>
      </c>
      <c r="H5769" t="s">
        <v>34</v>
      </c>
      <c r="I5769" t="s">
        <v>35</v>
      </c>
      <c r="J5769" t="s">
        <v>36</v>
      </c>
      <c r="K5769" s="2">
        <v>40736</v>
      </c>
      <c r="L5769" t="s">
        <v>5627</v>
      </c>
      <c r="M5769" s="4">
        <v>41110</v>
      </c>
      <c r="N5769" s="4">
        <v>41110</v>
      </c>
      <c r="O5769" s="1">
        <v>41110</v>
      </c>
      <c r="P5769" t="s">
        <v>52</v>
      </c>
      <c r="R5769" t="s">
        <v>71</v>
      </c>
      <c r="S5769" t="s">
        <v>553</v>
      </c>
      <c r="T5769" t="s">
        <v>305</v>
      </c>
      <c r="U5769" t="s">
        <v>98</v>
      </c>
      <c r="V5769" t="s">
        <v>57</v>
      </c>
      <c r="W5769" s="6" t="s">
        <v>306</v>
      </c>
      <c r="X5769" t="s">
        <v>76</v>
      </c>
      <c r="Y5769">
        <v>30</v>
      </c>
      <c r="Z5769">
        <v>3007</v>
      </c>
      <c r="AA5769" t="s">
        <v>140</v>
      </c>
      <c r="AB5769" s="5">
        <f t="shared" si="180"/>
        <v>21638.408070175439</v>
      </c>
      <c r="AC5769" s="3">
        <v>10734.99</v>
      </c>
      <c r="AD5769" s="3">
        <v>3.57</v>
      </c>
      <c r="AE5769" s="3">
        <v>0.12</v>
      </c>
      <c r="AF5769" t="s">
        <v>554</v>
      </c>
      <c r="AG5769" t="s">
        <v>47</v>
      </c>
      <c r="AH5769" s="8">
        <v>262</v>
      </c>
      <c r="AI5769" s="12">
        <v>3840.85</v>
      </c>
      <c r="AJ5769" s="9">
        <v>15.05</v>
      </c>
      <c r="AK5769" s="5">
        <f t="shared" si="181"/>
        <v>0</v>
      </c>
    </row>
    <row r="5770" spans="1:37" hidden="1" x14ac:dyDescent="0.3">
      <c r="A5770">
        <v>67854</v>
      </c>
      <c r="B5770" t="s">
        <v>4141</v>
      </c>
      <c r="C5770" t="s">
        <v>4250</v>
      </c>
      <c r="D5770" t="s">
        <v>9303</v>
      </c>
      <c r="E5770" t="s">
        <v>9810</v>
      </c>
      <c r="F5770" t="s">
        <v>51</v>
      </c>
      <c r="G5770" t="s">
        <v>33</v>
      </c>
      <c r="H5770" t="s">
        <v>34</v>
      </c>
      <c r="I5770" t="s">
        <v>35</v>
      </c>
      <c r="J5770" t="s">
        <v>36</v>
      </c>
      <c r="K5770" t="s">
        <v>4253</v>
      </c>
      <c r="L5770" t="s">
        <v>4254</v>
      </c>
      <c r="M5770" s="4">
        <v>42215</v>
      </c>
      <c r="N5770" s="4">
        <v>42215</v>
      </c>
      <c r="O5770" s="1">
        <v>42215</v>
      </c>
      <c r="P5770" t="s">
        <v>52</v>
      </c>
      <c r="R5770" t="s">
        <v>71</v>
      </c>
      <c r="S5770" t="s">
        <v>304</v>
      </c>
      <c r="T5770" t="s">
        <v>143</v>
      </c>
      <c r="U5770" t="s">
        <v>144</v>
      </c>
      <c r="V5770" t="s">
        <v>57</v>
      </c>
      <c r="W5770" s="6" t="s">
        <v>145</v>
      </c>
      <c r="X5770" t="s">
        <v>146</v>
      </c>
      <c r="Y5770">
        <v>60</v>
      </c>
      <c r="Z5770">
        <v>20000</v>
      </c>
      <c r="AA5770" t="s">
        <v>51</v>
      </c>
      <c r="AB5770" s="5">
        <f t="shared" si="180"/>
        <v>2371.7673611111113</v>
      </c>
      <c r="AC5770" s="3">
        <v>129800</v>
      </c>
      <c r="AD5770" s="3">
        <v>6.49</v>
      </c>
      <c r="AE5770" s="3">
        <v>0.11</v>
      </c>
      <c r="AF5770" t="s">
        <v>307</v>
      </c>
      <c r="AG5770" t="s">
        <v>47</v>
      </c>
      <c r="AH5770" s="8">
        <v>1748</v>
      </c>
      <c r="AI5770" s="7">
        <v>3868.49</v>
      </c>
      <c r="AJ5770" s="9">
        <v>152.77000000000001</v>
      </c>
      <c r="AK5770" s="5">
        <f t="shared" si="181"/>
        <v>0</v>
      </c>
    </row>
    <row r="5771" spans="1:37" x14ac:dyDescent="0.3">
      <c r="A5771">
        <v>67864</v>
      </c>
      <c r="B5771" t="s">
        <v>4523</v>
      </c>
      <c r="C5771" t="s">
        <v>6066</v>
      </c>
      <c r="D5771" t="s">
        <v>8338</v>
      </c>
      <c r="E5771" t="s">
        <v>9811</v>
      </c>
      <c r="F5771" t="s">
        <v>105</v>
      </c>
      <c r="G5771" t="s">
        <v>33</v>
      </c>
      <c r="H5771" t="s">
        <v>34</v>
      </c>
      <c r="I5771" t="s">
        <v>35</v>
      </c>
      <c r="J5771" t="s">
        <v>36</v>
      </c>
      <c r="K5771" t="s">
        <v>5116</v>
      </c>
      <c r="L5771" s="2">
        <v>41009</v>
      </c>
      <c r="M5771" s="4">
        <v>41250</v>
      </c>
      <c r="N5771" s="4">
        <v>41250</v>
      </c>
      <c r="O5771" s="1">
        <v>41250</v>
      </c>
      <c r="P5771" t="s">
        <v>38</v>
      </c>
      <c r="R5771" t="s">
        <v>39</v>
      </c>
      <c r="S5771" t="s">
        <v>199</v>
      </c>
      <c r="T5771" t="s">
        <v>65</v>
      </c>
      <c r="U5771" t="s">
        <v>66</v>
      </c>
      <c r="V5771" t="s">
        <v>67</v>
      </c>
      <c r="W5771" s="6" t="s">
        <v>44</v>
      </c>
      <c r="X5771" t="s">
        <v>45</v>
      </c>
      <c r="Y5771">
        <v>100</v>
      </c>
      <c r="Z5771">
        <v>2744</v>
      </c>
      <c r="AA5771" t="s">
        <v>105</v>
      </c>
      <c r="AB5771" s="5">
        <f t="shared" si="180"/>
        <v>21638.408070175439</v>
      </c>
      <c r="AC5771" s="3">
        <v>219520</v>
      </c>
      <c r="AD5771" s="3">
        <v>80</v>
      </c>
      <c r="AE5771" s="3">
        <v>0.8</v>
      </c>
      <c r="AF5771" t="s">
        <v>4152</v>
      </c>
      <c r="AG5771" t="s">
        <v>47</v>
      </c>
      <c r="AH5771" s="8">
        <v>1303</v>
      </c>
      <c r="AI5771" s="12">
        <v>22617.38</v>
      </c>
      <c r="AJ5771" s="9">
        <v>307.77</v>
      </c>
      <c r="AK5771" s="5">
        <f t="shared" si="181"/>
        <v>0</v>
      </c>
    </row>
    <row r="5772" spans="1:37" x14ac:dyDescent="0.3">
      <c r="A5772">
        <v>67868</v>
      </c>
      <c r="B5772" t="s">
        <v>4244</v>
      </c>
      <c r="C5772" t="s">
        <v>7641</v>
      </c>
      <c r="D5772" t="s">
        <v>9812</v>
      </c>
      <c r="E5772" t="s">
        <v>9813</v>
      </c>
      <c r="F5772" t="s">
        <v>32</v>
      </c>
      <c r="G5772" t="s">
        <v>33</v>
      </c>
      <c r="H5772" t="s">
        <v>34</v>
      </c>
      <c r="I5772" t="s">
        <v>63</v>
      </c>
      <c r="J5772" t="s">
        <v>36</v>
      </c>
      <c r="K5772" s="2">
        <v>39944</v>
      </c>
      <c r="L5772" t="s">
        <v>5049</v>
      </c>
      <c r="M5772" s="4">
        <v>40662</v>
      </c>
      <c r="N5772" s="4">
        <v>40662</v>
      </c>
      <c r="O5772" s="1">
        <v>40662</v>
      </c>
      <c r="P5772" t="s">
        <v>52</v>
      </c>
      <c r="R5772" t="s">
        <v>71</v>
      </c>
      <c r="S5772" t="s">
        <v>114</v>
      </c>
      <c r="T5772" t="s">
        <v>4169</v>
      </c>
      <c r="U5772" t="s">
        <v>529</v>
      </c>
      <c r="V5772" t="s">
        <v>530</v>
      </c>
      <c r="W5772" s="6" t="s">
        <v>433</v>
      </c>
      <c r="X5772" t="s">
        <v>76</v>
      </c>
      <c r="Y5772">
        <v>60</v>
      </c>
      <c r="Z5772">
        <v>3450</v>
      </c>
      <c r="AA5772" t="s">
        <v>32</v>
      </c>
      <c r="AB5772" s="5">
        <f t="shared" si="180"/>
        <v>21638.408070175439</v>
      </c>
      <c r="AC5772" s="3">
        <v>23632.5</v>
      </c>
      <c r="AD5772" s="3">
        <v>6.85</v>
      </c>
      <c r="AE5772" s="3">
        <v>0.11</v>
      </c>
      <c r="AF5772" t="s">
        <v>122</v>
      </c>
      <c r="AG5772" t="s">
        <v>47</v>
      </c>
      <c r="AH5772" s="8">
        <v>440</v>
      </c>
      <c r="AI5772" s="12">
        <v>4588.0200000000004</v>
      </c>
      <c r="AJ5772" s="9">
        <v>46.32</v>
      </c>
      <c r="AK5772" s="5">
        <f t="shared" si="181"/>
        <v>0</v>
      </c>
    </row>
    <row r="5773" spans="1:37" x14ac:dyDescent="0.3">
      <c r="A5773">
        <v>67917</v>
      </c>
      <c r="B5773" t="s">
        <v>4193</v>
      </c>
      <c r="C5773" t="s">
        <v>4656</v>
      </c>
      <c r="D5773" t="s">
        <v>9814</v>
      </c>
      <c r="E5773" t="s">
        <v>9815</v>
      </c>
      <c r="F5773" t="s">
        <v>231</v>
      </c>
      <c r="G5773" t="s">
        <v>33</v>
      </c>
      <c r="H5773" t="s">
        <v>34</v>
      </c>
      <c r="I5773" t="s">
        <v>232</v>
      </c>
      <c r="J5773" t="s">
        <v>3844</v>
      </c>
      <c r="K5773" s="2">
        <v>40215</v>
      </c>
      <c r="L5773" t="s">
        <v>4729</v>
      </c>
      <c r="M5773" s="4">
        <v>40606</v>
      </c>
      <c r="N5773" s="4">
        <v>40549</v>
      </c>
      <c r="O5773" s="1">
        <v>40549</v>
      </c>
      <c r="P5773" t="s">
        <v>52</v>
      </c>
      <c r="R5773" t="s">
        <v>71</v>
      </c>
      <c r="S5773" t="s">
        <v>54</v>
      </c>
      <c r="T5773" t="s">
        <v>73</v>
      </c>
      <c r="U5773" t="s">
        <v>74</v>
      </c>
      <c r="V5773" t="s">
        <v>57</v>
      </c>
      <c r="W5773" s="6" t="s">
        <v>75</v>
      </c>
      <c r="X5773" t="s">
        <v>76</v>
      </c>
      <c r="Y5773">
        <v>60</v>
      </c>
      <c r="Z5773">
        <v>19172</v>
      </c>
      <c r="AA5773" t="s">
        <v>231</v>
      </c>
      <c r="AB5773" s="5">
        <f t="shared" si="180"/>
        <v>21638.408070175439</v>
      </c>
      <c r="AC5773" s="3">
        <v>46396.24</v>
      </c>
      <c r="AD5773" s="3">
        <v>2.42</v>
      </c>
      <c r="AE5773" s="3">
        <v>0.04</v>
      </c>
      <c r="AF5773" t="s">
        <v>60</v>
      </c>
      <c r="AG5773" t="s">
        <v>47</v>
      </c>
      <c r="AH5773" s="8" t="s">
        <v>44</v>
      </c>
      <c r="AI5773" s="12" t="s">
        <v>44</v>
      </c>
      <c r="AJ5773" s="9">
        <v>100.03</v>
      </c>
      <c r="AK5773" s="5">
        <f t="shared" si="181"/>
        <v>57</v>
      </c>
    </row>
    <row r="5774" spans="1:37" hidden="1" x14ac:dyDescent="0.3">
      <c r="A5774">
        <v>67925</v>
      </c>
      <c r="B5774" t="s">
        <v>4198</v>
      </c>
      <c r="C5774" t="s">
        <v>4199</v>
      </c>
      <c r="D5774" t="s">
        <v>5921</v>
      </c>
      <c r="E5774" t="s">
        <v>5922</v>
      </c>
      <c r="F5774" t="s">
        <v>231</v>
      </c>
      <c r="G5774" t="s">
        <v>33</v>
      </c>
      <c r="H5774" t="s">
        <v>34</v>
      </c>
      <c r="I5774" t="s">
        <v>232</v>
      </c>
      <c r="J5774" t="s">
        <v>310</v>
      </c>
      <c r="K5774" s="2">
        <v>41952</v>
      </c>
      <c r="L5774" t="s">
        <v>5923</v>
      </c>
      <c r="M5774" s="4">
        <v>42240</v>
      </c>
      <c r="N5774" s="4">
        <v>42240</v>
      </c>
      <c r="O5774" s="1">
        <v>42240</v>
      </c>
      <c r="P5774" t="s">
        <v>52</v>
      </c>
      <c r="R5774" t="s">
        <v>71</v>
      </c>
      <c r="S5774" t="s">
        <v>4202</v>
      </c>
      <c r="T5774" t="s">
        <v>106</v>
      </c>
      <c r="U5774" t="s">
        <v>56</v>
      </c>
      <c r="V5774" t="s">
        <v>57</v>
      </c>
      <c r="W5774" s="6" t="s">
        <v>100</v>
      </c>
      <c r="X5774" t="s">
        <v>76</v>
      </c>
      <c r="Y5774">
        <v>60</v>
      </c>
      <c r="Z5774">
        <v>18</v>
      </c>
      <c r="AA5774" t="s">
        <v>231</v>
      </c>
      <c r="AB5774" s="5">
        <f t="shared" si="180"/>
        <v>2371.7673611111113</v>
      </c>
      <c r="AC5774" s="3">
        <v>247.28</v>
      </c>
      <c r="AD5774" s="3">
        <v>13.74</v>
      </c>
      <c r="AE5774" s="3">
        <v>0.23</v>
      </c>
      <c r="AF5774" t="s">
        <v>60</v>
      </c>
      <c r="AG5774" t="s">
        <v>109</v>
      </c>
      <c r="AH5774" s="8" t="s">
        <v>44</v>
      </c>
      <c r="AI5774" s="7" t="s">
        <v>44</v>
      </c>
      <c r="AJ5774" s="9">
        <v>0.25</v>
      </c>
      <c r="AK5774" s="5">
        <f t="shared" si="181"/>
        <v>0</v>
      </c>
    </row>
    <row r="5775" spans="1:37" hidden="1" x14ac:dyDescent="0.3">
      <c r="A5775">
        <v>67980</v>
      </c>
      <c r="B5775" t="s">
        <v>4220</v>
      </c>
      <c r="C5775" t="s">
        <v>4221</v>
      </c>
      <c r="D5775" t="s">
        <v>4222</v>
      </c>
      <c r="E5775" t="s">
        <v>9816</v>
      </c>
      <c r="F5775" t="s">
        <v>87</v>
      </c>
      <c r="G5775" t="s">
        <v>33</v>
      </c>
      <c r="H5775" t="s">
        <v>34</v>
      </c>
      <c r="I5775" t="s">
        <v>35</v>
      </c>
      <c r="J5775" t="s">
        <v>36</v>
      </c>
      <c r="K5775" s="2">
        <v>41039</v>
      </c>
      <c r="L5775" t="s">
        <v>4224</v>
      </c>
      <c r="M5775" s="4">
        <v>41283</v>
      </c>
      <c r="N5775" s="4">
        <v>41282</v>
      </c>
      <c r="O5775" s="1">
        <v>41282</v>
      </c>
      <c r="P5775" t="s">
        <v>38</v>
      </c>
      <c r="R5775" t="s">
        <v>39</v>
      </c>
      <c r="S5775" t="s">
        <v>199</v>
      </c>
      <c r="T5775" t="s">
        <v>65</v>
      </c>
      <c r="U5775" t="s">
        <v>66</v>
      </c>
      <c r="V5775" t="s">
        <v>67</v>
      </c>
      <c r="W5775" s="6" t="s">
        <v>44</v>
      </c>
      <c r="X5775" t="s">
        <v>45</v>
      </c>
      <c r="Y5775">
        <v>100</v>
      </c>
      <c r="Z5775">
        <v>2744</v>
      </c>
      <c r="AA5775" t="s">
        <v>87</v>
      </c>
      <c r="AB5775" s="5">
        <f t="shared" si="180"/>
        <v>2371.7673611111113</v>
      </c>
      <c r="AC5775" s="3">
        <v>244216</v>
      </c>
      <c r="AD5775" s="3">
        <v>89</v>
      </c>
      <c r="AE5775" s="3">
        <v>0.89</v>
      </c>
      <c r="AF5775" t="s">
        <v>4152</v>
      </c>
      <c r="AG5775" t="s">
        <v>47</v>
      </c>
      <c r="AH5775" s="8">
        <v>1186</v>
      </c>
      <c r="AI5775" s="7">
        <v>24927.19</v>
      </c>
      <c r="AJ5775" s="9">
        <v>342.39</v>
      </c>
      <c r="AK5775" s="5">
        <f t="shared" si="181"/>
        <v>1</v>
      </c>
    </row>
    <row r="5776" spans="1:37" x14ac:dyDescent="0.3">
      <c r="A5776">
        <v>68007</v>
      </c>
      <c r="B5776" t="s">
        <v>5881</v>
      </c>
      <c r="C5776" t="s">
        <v>8334</v>
      </c>
      <c r="D5776" t="s">
        <v>8335</v>
      </c>
      <c r="E5776" t="s">
        <v>9817</v>
      </c>
      <c r="F5776" t="s">
        <v>155</v>
      </c>
      <c r="G5776" t="s">
        <v>33</v>
      </c>
      <c r="H5776" t="s">
        <v>34</v>
      </c>
      <c r="I5776" t="s">
        <v>35</v>
      </c>
      <c r="J5776" t="s">
        <v>36</v>
      </c>
      <c r="K5776" s="2">
        <v>40211</v>
      </c>
      <c r="L5776" t="s">
        <v>8337</v>
      </c>
      <c r="M5776" s="4">
        <v>40318</v>
      </c>
      <c r="N5776" s="4">
        <v>40318</v>
      </c>
      <c r="O5776" s="1">
        <v>40318</v>
      </c>
      <c r="P5776" t="s">
        <v>38</v>
      </c>
      <c r="R5776" t="s">
        <v>39</v>
      </c>
      <c r="S5776" t="s">
        <v>199</v>
      </c>
      <c r="T5776" t="s">
        <v>65</v>
      </c>
      <c r="U5776" t="s">
        <v>66</v>
      </c>
      <c r="V5776" t="s">
        <v>67</v>
      </c>
      <c r="W5776" s="6" t="s">
        <v>44</v>
      </c>
      <c r="X5776" t="s">
        <v>45</v>
      </c>
      <c r="Y5776">
        <v>100</v>
      </c>
      <c r="Z5776">
        <v>2100</v>
      </c>
      <c r="AA5776" t="s">
        <v>155</v>
      </c>
      <c r="AB5776" s="5">
        <f t="shared" si="180"/>
        <v>21638.408070175439</v>
      </c>
      <c r="AC5776" s="3">
        <v>151200</v>
      </c>
      <c r="AD5776" s="3">
        <v>72</v>
      </c>
      <c r="AE5776" s="3">
        <v>0.72</v>
      </c>
      <c r="AF5776" t="s">
        <v>202</v>
      </c>
      <c r="AG5776" t="s">
        <v>47</v>
      </c>
      <c r="AH5776" s="8">
        <v>1016</v>
      </c>
      <c r="AI5776" s="12">
        <v>18862.39</v>
      </c>
      <c r="AJ5776" s="9">
        <v>325.99</v>
      </c>
      <c r="AK5776" s="5">
        <f t="shared" si="181"/>
        <v>0</v>
      </c>
    </row>
    <row r="5777" spans="1:37" x14ac:dyDescent="0.3">
      <c r="A5777">
        <v>68050</v>
      </c>
      <c r="B5777" t="s">
        <v>4141</v>
      </c>
      <c r="C5777" t="s">
        <v>4442</v>
      </c>
      <c r="D5777" t="s">
        <v>8387</v>
      </c>
      <c r="E5777" t="s">
        <v>9121</v>
      </c>
      <c r="F5777" t="s">
        <v>51</v>
      </c>
      <c r="G5777" t="s">
        <v>33</v>
      </c>
      <c r="H5777" t="s">
        <v>34</v>
      </c>
      <c r="I5777" t="s">
        <v>35</v>
      </c>
      <c r="J5777" t="s">
        <v>36</v>
      </c>
      <c r="K5777" t="s">
        <v>4445</v>
      </c>
      <c r="L5777" s="2">
        <v>41427</v>
      </c>
      <c r="M5777" s="4">
        <v>41460</v>
      </c>
      <c r="N5777" s="4">
        <v>41460</v>
      </c>
      <c r="O5777" s="1">
        <v>41460</v>
      </c>
      <c r="P5777" t="s">
        <v>52</v>
      </c>
      <c r="R5777" t="s">
        <v>71</v>
      </c>
      <c r="S5777" t="s">
        <v>553</v>
      </c>
      <c r="T5777" t="s">
        <v>563</v>
      </c>
      <c r="U5777" t="s">
        <v>564</v>
      </c>
      <c r="V5777" t="s">
        <v>57</v>
      </c>
      <c r="W5777" s="6" t="s">
        <v>565</v>
      </c>
      <c r="X5777" t="s">
        <v>146</v>
      </c>
      <c r="Y5777">
        <v>60</v>
      </c>
      <c r="Z5777">
        <v>4555</v>
      </c>
      <c r="AA5777" t="s">
        <v>51</v>
      </c>
      <c r="AB5777" s="5">
        <f t="shared" si="180"/>
        <v>21638.408070175439</v>
      </c>
      <c r="AC5777" s="3">
        <v>37396.550000000003</v>
      </c>
      <c r="AD5777" s="3">
        <v>8.2100000000000009</v>
      </c>
      <c r="AE5777" s="3">
        <v>0.14000000000000001</v>
      </c>
      <c r="AF5777" t="s">
        <v>554</v>
      </c>
      <c r="AG5777" t="s">
        <v>109</v>
      </c>
      <c r="AH5777" s="8" t="s">
        <v>44</v>
      </c>
      <c r="AI5777" s="12" t="s">
        <v>44</v>
      </c>
      <c r="AJ5777" s="9">
        <v>46.26</v>
      </c>
      <c r="AK5777" s="5">
        <f t="shared" si="181"/>
        <v>0</v>
      </c>
    </row>
    <row r="5778" spans="1:37" x14ac:dyDescent="0.3">
      <c r="A5778">
        <v>68096</v>
      </c>
      <c r="B5778" t="s">
        <v>4141</v>
      </c>
      <c r="C5778" t="s">
        <v>4858</v>
      </c>
      <c r="D5778" t="s">
        <v>9818</v>
      </c>
      <c r="E5778" t="s">
        <v>9819</v>
      </c>
      <c r="F5778" t="s">
        <v>51</v>
      </c>
      <c r="G5778" t="s">
        <v>33</v>
      </c>
      <c r="H5778" t="s">
        <v>34</v>
      </c>
      <c r="I5778" t="s">
        <v>35</v>
      </c>
      <c r="J5778" t="s">
        <v>36</v>
      </c>
      <c r="K5778" t="s">
        <v>4745</v>
      </c>
      <c r="L5778" s="2">
        <v>39855</v>
      </c>
      <c r="M5778" s="4">
        <v>40259</v>
      </c>
      <c r="N5778" s="4">
        <v>40259</v>
      </c>
      <c r="O5778" s="1">
        <v>40259</v>
      </c>
      <c r="P5778" t="s">
        <v>52</v>
      </c>
      <c r="R5778" t="s">
        <v>71</v>
      </c>
      <c r="S5778" t="s">
        <v>304</v>
      </c>
      <c r="T5778" t="s">
        <v>249</v>
      </c>
      <c r="U5778" t="s">
        <v>89</v>
      </c>
      <c r="V5778" t="s">
        <v>57</v>
      </c>
      <c r="W5778" s="6" t="s">
        <v>244</v>
      </c>
      <c r="X5778" t="s">
        <v>76</v>
      </c>
      <c r="Y5778">
        <v>60</v>
      </c>
      <c r="Z5778">
        <v>840</v>
      </c>
      <c r="AA5778" t="s">
        <v>51</v>
      </c>
      <c r="AB5778" s="5">
        <f t="shared" si="180"/>
        <v>21638.408070175439</v>
      </c>
      <c r="AC5778" s="3">
        <v>6300</v>
      </c>
      <c r="AD5778" s="3">
        <v>7.5</v>
      </c>
      <c r="AE5778" s="3">
        <v>0.12</v>
      </c>
      <c r="AF5778" t="s">
        <v>307</v>
      </c>
      <c r="AG5778" t="s">
        <v>47</v>
      </c>
      <c r="AH5778" s="8">
        <v>57</v>
      </c>
      <c r="AI5778" s="12">
        <v>8747.56</v>
      </c>
      <c r="AJ5778" s="9">
        <v>12.35</v>
      </c>
      <c r="AK5778" s="5">
        <f t="shared" si="181"/>
        <v>0</v>
      </c>
    </row>
    <row r="5779" spans="1:37" x14ac:dyDescent="0.3">
      <c r="A5779">
        <v>68110</v>
      </c>
      <c r="B5779" t="s">
        <v>4198</v>
      </c>
      <c r="C5779" t="s">
        <v>4203</v>
      </c>
      <c r="D5779" t="s">
        <v>4551</v>
      </c>
      <c r="E5779" t="s">
        <v>9794</v>
      </c>
      <c r="F5779" t="s">
        <v>231</v>
      </c>
      <c r="G5779" t="s">
        <v>33</v>
      </c>
      <c r="H5779" t="s">
        <v>34</v>
      </c>
      <c r="I5779" t="s">
        <v>232</v>
      </c>
      <c r="J5779" t="s">
        <v>310</v>
      </c>
      <c r="K5779" t="s">
        <v>4206</v>
      </c>
      <c r="L5779" s="2">
        <v>41708</v>
      </c>
      <c r="M5779" s="4">
        <v>41915</v>
      </c>
      <c r="N5779" s="4">
        <v>41915</v>
      </c>
      <c r="O5779" s="1">
        <v>41915</v>
      </c>
      <c r="P5779" t="s">
        <v>52</v>
      </c>
      <c r="R5779" t="s">
        <v>71</v>
      </c>
      <c r="S5779" t="s">
        <v>4202</v>
      </c>
      <c r="T5779" t="s">
        <v>4950</v>
      </c>
      <c r="U5779" t="s">
        <v>4387</v>
      </c>
      <c r="V5779" t="s">
        <v>4388</v>
      </c>
      <c r="W5779" s="6" t="s">
        <v>244</v>
      </c>
      <c r="X5779" t="s">
        <v>76</v>
      </c>
      <c r="Y5779">
        <v>120</v>
      </c>
      <c r="Z5779">
        <v>36</v>
      </c>
      <c r="AA5779" t="s">
        <v>231</v>
      </c>
      <c r="AB5779" s="5">
        <f t="shared" si="180"/>
        <v>21638.408070175439</v>
      </c>
      <c r="AC5779" s="3">
        <v>2509.54</v>
      </c>
      <c r="AD5779" s="3">
        <v>69.709999999999994</v>
      </c>
      <c r="AE5779" s="3">
        <v>0.57999999999999996</v>
      </c>
      <c r="AF5779" t="s">
        <v>4320</v>
      </c>
      <c r="AG5779" t="s">
        <v>109</v>
      </c>
      <c r="AH5779" s="8" t="s">
        <v>44</v>
      </c>
      <c r="AI5779" s="12" t="s">
        <v>44</v>
      </c>
      <c r="AJ5779" s="9">
        <v>2.58</v>
      </c>
      <c r="AK5779" s="5">
        <f t="shared" si="181"/>
        <v>0</v>
      </c>
    </row>
    <row r="5780" spans="1:37" x14ac:dyDescent="0.3">
      <c r="A5780">
        <v>68116</v>
      </c>
      <c r="B5780" t="s">
        <v>4198</v>
      </c>
      <c r="C5780" t="s">
        <v>4203</v>
      </c>
      <c r="D5780" t="s">
        <v>5614</v>
      </c>
      <c r="E5780" t="s">
        <v>5615</v>
      </c>
      <c r="F5780" t="s">
        <v>231</v>
      </c>
      <c r="G5780" t="s">
        <v>33</v>
      </c>
      <c r="H5780" t="s">
        <v>34</v>
      </c>
      <c r="I5780" t="s">
        <v>232</v>
      </c>
      <c r="J5780" t="s">
        <v>310</v>
      </c>
      <c r="K5780" t="s">
        <v>4206</v>
      </c>
      <c r="L5780" t="s">
        <v>5616</v>
      </c>
      <c r="M5780" s="4">
        <v>41815</v>
      </c>
      <c r="N5780" s="4">
        <v>41815</v>
      </c>
      <c r="O5780" s="1">
        <v>41815</v>
      </c>
      <c r="P5780" t="s">
        <v>52</v>
      </c>
      <c r="R5780" t="s">
        <v>71</v>
      </c>
      <c r="S5780" t="s">
        <v>4202</v>
      </c>
      <c r="T5780" t="s">
        <v>305</v>
      </c>
      <c r="U5780" t="s">
        <v>98</v>
      </c>
      <c r="V5780" t="s">
        <v>57</v>
      </c>
      <c r="W5780" s="6" t="s">
        <v>306</v>
      </c>
      <c r="X5780" t="s">
        <v>76</v>
      </c>
      <c r="Y5780">
        <v>30</v>
      </c>
      <c r="Z5780">
        <v>106</v>
      </c>
      <c r="AA5780" t="s">
        <v>231</v>
      </c>
      <c r="AB5780" s="5">
        <f t="shared" si="180"/>
        <v>21638.408070175439</v>
      </c>
      <c r="AC5780" s="3">
        <v>1653.18</v>
      </c>
      <c r="AD5780" s="3">
        <v>15.6</v>
      </c>
      <c r="AE5780" s="3">
        <v>0.52</v>
      </c>
      <c r="AF5780" t="s">
        <v>60</v>
      </c>
      <c r="AG5780" t="s">
        <v>109</v>
      </c>
      <c r="AH5780" s="8" t="s">
        <v>44</v>
      </c>
      <c r="AI5780" s="12" t="s">
        <v>44</v>
      </c>
      <c r="AJ5780" s="9">
        <v>1.7</v>
      </c>
      <c r="AK5780" s="5">
        <f t="shared" si="181"/>
        <v>0</v>
      </c>
    </row>
    <row r="5781" spans="1:37" hidden="1" x14ac:dyDescent="0.3">
      <c r="A5781">
        <v>68117</v>
      </c>
      <c r="B5781" t="s">
        <v>4198</v>
      </c>
      <c r="C5781" t="s">
        <v>4216</v>
      </c>
      <c r="D5781" t="s">
        <v>6910</v>
      </c>
      <c r="E5781" t="s">
        <v>6911</v>
      </c>
      <c r="F5781" t="s">
        <v>231</v>
      </c>
      <c r="G5781" t="s">
        <v>33</v>
      </c>
      <c r="H5781" t="s">
        <v>34</v>
      </c>
      <c r="I5781" t="s">
        <v>232</v>
      </c>
      <c r="J5781" t="s">
        <v>310</v>
      </c>
      <c r="K5781" s="2">
        <v>41585</v>
      </c>
      <c r="L5781" t="s">
        <v>6154</v>
      </c>
      <c r="M5781" s="4">
        <v>41677</v>
      </c>
      <c r="N5781" s="4">
        <v>41677</v>
      </c>
      <c r="O5781" s="1">
        <v>41677</v>
      </c>
      <c r="P5781" t="s">
        <v>52</v>
      </c>
      <c r="R5781" t="s">
        <v>71</v>
      </c>
      <c r="S5781" t="s">
        <v>312</v>
      </c>
      <c r="T5781" t="s">
        <v>73</v>
      </c>
      <c r="U5781" t="s">
        <v>74</v>
      </c>
      <c r="V5781" t="s">
        <v>57</v>
      </c>
      <c r="W5781" s="6" t="s">
        <v>75</v>
      </c>
      <c r="X5781" t="s">
        <v>76</v>
      </c>
      <c r="Y5781">
        <v>60</v>
      </c>
      <c r="Z5781">
        <v>415</v>
      </c>
      <c r="AA5781" t="s">
        <v>231</v>
      </c>
      <c r="AB5781" s="5">
        <f t="shared" si="180"/>
        <v>2371.7673611111113</v>
      </c>
      <c r="AC5781" s="3">
        <v>4049.18</v>
      </c>
      <c r="AD5781" s="3">
        <v>9.76</v>
      </c>
      <c r="AE5781" s="3">
        <v>0.16</v>
      </c>
      <c r="AF5781" t="s">
        <v>554</v>
      </c>
      <c r="AG5781" t="s">
        <v>109</v>
      </c>
      <c r="AH5781" s="8" t="s">
        <v>44</v>
      </c>
      <c r="AI5781" s="7" t="s">
        <v>44</v>
      </c>
      <c r="AJ5781" s="9">
        <v>5.01</v>
      </c>
      <c r="AK5781" s="5">
        <f t="shared" si="181"/>
        <v>0</v>
      </c>
    </row>
    <row r="5782" spans="1:37" hidden="1" x14ac:dyDescent="0.3">
      <c r="A5782">
        <v>68126</v>
      </c>
      <c r="B5782" t="s">
        <v>4415</v>
      </c>
      <c r="C5782" t="s">
        <v>5349</v>
      </c>
      <c r="D5782" t="s">
        <v>9820</v>
      </c>
      <c r="E5782" t="s">
        <v>9821</v>
      </c>
      <c r="F5782" t="s">
        <v>105</v>
      </c>
      <c r="G5782" t="s">
        <v>33</v>
      </c>
      <c r="H5782" t="s">
        <v>34</v>
      </c>
      <c r="I5782" t="s">
        <v>35</v>
      </c>
      <c r="J5782" t="s">
        <v>36</v>
      </c>
      <c r="K5782" t="s">
        <v>5352</v>
      </c>
      <c r="L5782" t="s">
        <v>7554</v>
      </c>
      <c r="M5782" s="4">
        <v>40975</v>
      </c>
      <c r="N5782" s="4">
        <v>40976</v>
      </c>
      <c r="O5782" s="1">
        <v>40976</v>
      </c>
      <c r="P5782" t="s">
        <v>38</v>
      </c>
      <c r="R5782" t="s">
        <v>39</v>
      </c>
      <c r="S5782" t="s">
        <v>199</v>
      </c>
      <c r="T5782" t="s">
        <v>65</v>
      </c>
      <c r="U5782" t="s">
        <v>66</v>
      </c>
      <c r="V5782" t="s">
        <v>67</v>
      </c>
      <c r="W5782" s="6" t="s">
        <v>44</v>
      </c>
      <c r="X5782" t="s">
        <v>45</v>
      </c>
      <c r="Y5782">
        <v>100</v>
      </c>
      <c r="Z5782">
        <v>1044</v>
      </c>
      <c r="AA5782" t="s">
        <v>105</v>
      </c>
      <c r="AB5782" s="5">
        <f t="shared" si="180"/>
        <v>2371.7673611111113</v>
      </c>
      <c r="AC5782" s="3">
        <v>83520</v>
      </c>
      <c r="AD5782" s="3">
        <v>80</v>
      </c>
      <c r="AE5782" s="3">
        <v>0.8</v>
      </c>
      <c r="AF5782" t="s">
        <v>4152</v>
      </c>
      <c r="AG5782" t="s">
        <v>47</v>
      </c>
      <c r="AH5782" s="8">
        <v>499</v>
      </c>
      <c r="AI5782" s="7">
        <v>9894.85</v>
      </c>
      <c r="AJ5782" s="9">
        <v>117.1</v>
      </c>
      <c r="AK5782" s="5">
        <f t="shared" si="181"/>
        <v>-1</v>
      </c>
    </row>
    <row r="5783" spans="1:37" hidden="1" x14ac:dyDescent="0.3">
      <c r="A5783">
        <v>68128</v>
      </c>
      <c r="B5783" t="s">
        <v>4158</v>
      </c>
      <c r="C5783" t="s">
        <v>4438</v>
      </c>
      <c r="D5783" t="s">
        <v>4439</v>
      </c>
      <c r="E5783" t="s">
        <v>4440</v>
      </c>
      <c r="F5783" t="s">
        <v>4162</v>
      </c>
      <c r="G5783" t="s">
        <v>33</v>
      </c>
      <c r="H5783" t="s">
        <v>34</v>
      </c>
      <c r="I5783" t="s">
        <v>35</v>
      </c>
      <c r="J5783" t="s">
        <v>36</v>
      </c>
      <c r="K5783" t="s">
        <v>4441</v>
      </c>
      <c r="L5783" s="2">
        <v>41433</v>
      </c>
      <c r="M5783" s="4">
        <v>41565</v>
      </c>
      <c r="N5783" s="4">
        <v>41565</v>
      </c>
      <c r="O5783" s="1">
        <v>41565</v>
      </c>
      <c r="P5783" t="s">
        <v>38</v>
      </c>
      <c r="R5783" t="s">
        <v>39</v>
      </c>
      <c r="S5783" t="s">
        <v>125</v>
      </c>
      <c r="T5783" t="s">
        <v>126</v>
      </c>
      <c r="U5783" t="s">
        <v>127</v>
      </c>
      <c r="V5783" t="s">
        <v>128</v>
      </c>
      <c r="W5783" s="6" t="s">
        <v>44</v>
      </c>
      <c r="X5783" t="s">
        <v>45</v>
      </c>
      <c r="Y5783">
        <v>20</v>
      </c>
      <c r="Z5783">
        <v>25</v>
      </c>
      <c r="AA5783" t="s">
        <v>4162</v>
      </c>
      <c r="AB5783" s="5">
        <f t="shared" si="180"/>
        <v>2371.7673611111113</v>
      </c>
      <c r="AC5783" s="3">
        <v>800</v>
      </c>
      <c r="AD5783" s="3">
        <v>32</v>
      </c>
      <c r="AE5783" s="3">
        <v>1.6</v>
      </c>
      <c r="AF5783" t="s">
        <v>125</v>
      </c>
      <c r="AG5783" t="s">
        <v>109</v>
      </c>
      <c r="AH5783" s="8" t="s">
        <v>44</v>
      </c>
      <c r="AI5783" s="7" t="s">
        <v>44</v>
      </c>
      <c r="AJ5783" s="9">
        <v>0.99</v>
      </c>
      <c r="AK5783" s="5">
        <f t="shared" si="181"/>
        <v>0</v>
      </c>
    </row>
    <row r="5784" spans="1:37" x14ac:dyDescent="0.3">
      <c r="A5784">
        <v>68138</v>
      </c>
      <c r="B5784" t="s">
        <v>4415</v>
      </c>
      <c r="C5784" t="s">
        <v>4922</v>
      </c>
      <c r="D5784" t="s">
        <v>9822</v>
      </c>
      <c r="E5784" t="s">
        <v>9823</v>
      </c>
      <c r="F5784" t="s">
        <v>105</v>
      </c>
      <c r="G5784" t="s">
        <v>33</v>
      </c>
      <c r="H5784" t="s">
        <v>34</v>
      </c>
      <c r="I5784" t="s">
        <v>35</v>
      </c>
      <c r="J5784" t="s">
        <v>36</v>
      </c>
      <c r="K5784" t="s">
        <v>4925</v>
      </c>
      <c r="L5784" s="2">
        <v>40789</v>
      </c>
      <c r="M5784" s="4">
        <v>40703</v>
      </c>
      <c r="N5784" s="4">
        <v>40703</v>
      </c>
      <c r="O5784" s="1">
        <v>40703</v>
      </c>
      <c r="P5784" t="s">
        <v>38</v>
      </c>
      <c r="R5784" t="s">
        <v>39</v>
      </c>
      <c r="S5784" t="s">
        <v>212</v>
      </c>
      <c r="T5784" t="s">
        <v>213</v>
      </c>
      <c r="U5784" t="s">
        <v>214</v>
      </c>
      <c r="V5784" t="s">
        <v>215</v>
      </c>
      <c r="W5784" s="6" t="s">
        <v>44</v>
      </c>
      <c r="X5784" t="s">
        <v>45</v>
      </c>
      <c r="Y5784">
        <v>25</v>
      </c>
      <c r="Z5784">
        <v>10000</v>
      </c>
      <c r="AA5784" t="s">
        <v>105</v>
      </c>
      <c r="AB5784" s="5">
        <f t="shared" si="180"/>
        <v>21638.408070175439</v>
      </c>
      <c r="AC5784" s="3">
        <v>200000</v>
      </c>
      <c r="AD5784" s="3">
        <v>20</v>
      </c>
      <c r="AE5784" s="3">
        <v>0.8</v>
      </c>
      <c r="AF5784" t="s">
        <v>216</v>
      </c>
      <c r="AG5784" t="s">
        <v>47</v>
      </c>
      <c r="AH5784" s="8">
        <v>3335</v>
      </c>
      <c r="AI5784" s="12">
        <v>24382.98</v>
      </c>
      <c r="AJ5784" s="9">
        <v>330</v>
      </c>
      <c r="AK5784" s="5">
        <f t="shared" si="181"/>
        <v>0</v>
      </c>
    </row>
    <row r="5785" spans="1:37" x14ac:dyDescent="0.3">
      <c r="A5785">
        <v>68186</v>
      </c>
      <c r="B5785" t="s">
        <v>4415</v>
      </c>
      <c r="C5785" t="s">
        <v>4416</v>
      </c>
      <c r="D5785" t="s">
        <v>9824</v>
      </c>
      <c r="E5785" t="s">
        <v>9825</v>
      </c>
      <c r="F5785" t="s">
        <v>105</v>
      </c>
      <c r="G5785" t="s">
        <v>33</v>
      </c>
      <c r="H5785" t="s">
        <v>34</v>
      </c>
      <c r="I5785" t="s">
        <v>35</v>
      </c>
      <c r="J5785" t="s">
        <v>36</v>
      </c>
      <c r="K5785" t="s">
        <v>4419</v>
      </c>
      <c r="L5785" s="2">
        <v>41313</v>
      </c>
      <c r="M5785" s="4">
        <v>41591</v>
      </c>
      <c r="N5785" s="4">
        <v>41591</v>
      </c>
      <c r="O5785" s="1">
        <v>41592</v>
      </c>
      <c r="P5785" t="s">
        <v>52</v>
      </c>
      <c r="R5785" t="s">
        <v>53</v>
      </c>
      <c r="S5785" t="s">
        <v>54</v>
      </c>
      <c r="T5785" t="s">
        <v>502</v>
      </c>
      <c r="U5785" t="s">
        <v>98</v>
      </c>
      <c r="V5785" t="s">
        <v>57</v>
      </c>
      <c r="W5785" s="6" t="s">
        <v>481</v>
      </c>
      <c r="X5785" t="s">
        <v>83</v>
      </c>
      <c r="Y5785">
        <v>30</v>
      </c>
      <c r="Z5785">
        <v>3550</v>
      </c>
      <c r="AA5785" t="s">
        <v>105</v>
      </c>
      <c r="AB5785" s="5">
        <f t="shared" si="180"/>
        <v>21638.408070175439</v>
      </c>
      <c r="AC5785" s="3">
        <v>5538</v>
      </c>
      <c r="AD5785" s="3">
        <v>1.56</v>
      </c>
      <c r="AE5785" s="3">
        <v>0.05</v>
      </c>
      <c r="AF5785" t="s">
        <v>60</v>
      </c>
      <c r="AG5785" t="s">
        <v>47</v>
      </c>
      <c r="AH5785" s="8">
        <v>255</v>
      </c>
      <c r="AI5785" s="12">
        <v>2454.46</v>
      </c>
      <c r="AJ5785" s="9">
        <v>6.85</v>
      </c>
      <c r="AK5785" s="5">
        <f t="shared" si="181"/>
        <v>0</v>
      </c>
    </row>
    <row r="5786" spans="1:37" x14ac:dyDescent="0.3">
      <c r="A5786">
        <v>68207</v>
      </c>
      <c r="B5786" t="s">
        <v>4198</v>
      </c>
      <c r="C5786" t="s">
        <v>4581</v>
      </c>
      <c r="D5786" t="s">
        <v>4582</v>
      </c>
      <c r="E5786" t="s">
        <v>6129</v>
      </c>
      <c r="F5786" t="s">
        <v>231</v>
      </c>
      <c r="G5786" t="s">
        <v>33</v>
      </c>
      <c r="H5786" t="s">
        <v>34</v>
      </c>
      <c r="I5786" t="s">
        <v>232</v>
      </c>
      <c r="J5786" t="s">
        <v>310</v>
      </c>
      <c r="K5786" t="s">
        <v>4584</v>
      </c>
      <c r="L5786" t="s">
        <v>4585</v>
      </c>
      <c r="M5786" s="4">
        <v>40175</v>
      </c>
      <c r="N5786" s="4">
        <v>40175</v>
      </c>
      <c r="O5786" s="1">
        <v>40175</v>
      </c>
      <c r="P5786" t="s">
        <v>52</v>
      </c>
      <c r="R5786" t="s">
        <v>53</v>
      </c>
      <c r="S5786" t="s">
        <v>312</v>
      </c>
      <c r="T5786" t="s">
        <v>492</v>
      </c>
      <c r="U5786" t="s">
        <v>74</v>
      </c>
      <c r="V5786" t="s">
        <v>493</v>
      </c>
      <c r="W5786" s="6" t="s">
        <v>58</v>
      </c>
      <c r="X5786" t="s">
        <v>90</v>
      </c>
      <c r="Y5786">
        <v>240</v>
      </c>
      <c r="Z5786">
        <v>800</v>
      </c>
      <c r="AA5786" t="s">
        <v>231</v>
      </c>
      <c r="AB5786" s="5">
        <f t="shared" si="180"/>
        <v>21638.408070175439</v>
      </c>
      <c r="AC5786" s="3">
        <v>4943.88</v>
      </c>
      <c r="AD5786" s="3">
        <v>6.18</v>
      </c>
      <c r="AE5786" s="3">
        <v>0.03</v>
      </c>
      <c r="AF5786" t="s">
        <v>236</v>
      </c>
      <c r="AG5786" t="s">
        <v>109</v>
      </c>
      <c r="AH5786" s="8" t="s">
        <v>44</v>
      </c>
      <c r="AI5786" s="12" t="s">
        <v>44</v>
      </c>
      <c r="AJ5786" s="9">
        <v>10.66</v>
      </c>
      <c r="AK5786" s="5">
        <f t="shared" si="181"/>
        <v>0</v>
      </c>
    </row>
    <row r="5787" spans="1:37" x14ac:dyDescent="0.3">
      <c r="A5787">
        <v>68219</v>
      </c>
      <c r="B5787" t="s">
        <v>4244</v>
      </c>
      <c r="C5787" t="s">
        <v>4287</v>
      </c>
      <c r="D5787" t="s">
        <v>9826</v>
      </c>
      <c r="E5787" t="s">
        <v>9827</v>
      </c>
      <c r="F5787" t="s">
        <v>32</v>
      </c>
      <c r="G5787" t="s">
        <v>33</v>
      </c>
      <c r="H5787" t="s">
        <v>34</v>
      </c>
      <c r="I5787" t="s">
        <v>63</v>
      </c>
      <c r="J5787" t="s">
        <v>36</v>
      </c>
      <c r="K5787" s="2">
        <v>41704</v>
      </c>
      <c r="L5787" t="s">
        <v>4290</v>
      </c>
      <c r="M5787" s="4">
        <v>42103</v>
      </c>
      <c r="N5787" s="4">
        <v>42103</v>
      </c>
      <c r="O5787" s="1">
        <v>42104</v>
      </c>
      <c r="P5787" t="s">
        <v>52</v>
      </c>
      <c r="R5787" t="s">
        <v>53</v>
      </c>
      <c r="S5787" t="s">
        <v>114</v>
      </c>
      <c r="T5787" t="s">
        <v>434</v>
      </c>
      <c r="U5787" t="s">
        <v>116</v>
      </c>
      <c r="V5787" t="s">
        <v>435</v>
      </c>
      <c r="W5787" s="6" t="s">
        <v>436</v>
      </c>
      <c r="X5787" t="s">
        <v>90</v>
      </c>
      <c r="Y5787">
        <v>300</v>
      </c>
      <c r="Z5787">
        <v>745</v>
      </c>
      <c r="AA5787" t="s">
        <v>32</v>
      </c>
      <c r="AB5787" s="5">
        <f t="shared" si="180"/>
        <v>21638.408070175439</v>
      </c>
      <c r="AC5787" s="3">
        <v>22960.9</v>
      </c>
      <c r="AD5787" s="3">
        <v>30.82</v>
      </c>
      <c r="AE5787" s="3">
        <v>0.1</v>
      </c>
      <c r="AF5787" t="s">
        <v>437</v>
      </c>
      <c r="AG5787" t="s">
        <v>47</v>
      </c>
      <c r="AH5787" s="8">
        <v>844</v>
      </c>
      <c r="AI5787" s="12">
        <v>9768.2199999999993</v>
      </c>
      <c r="AJ5787" s="9">
        <v>23.6</v>
      </c>
      <c r="AK5787" s="5">
        <f t="shared" si="181"/>
        <v>0</v>
      </c>
    </row>
    <row r="5788" spans="1:37" x14ac:dyDescent="0.3">
      <c r="A5788">
        <v>68230</v>
      </c>
      <c r="B5788" t="s">
        <v>4141</v>
      </c>
      <c r="C5788" t="s">
        <v>5006</v>
      </c>
      <c r="D5788" t="s">
        <v>9828</v>
      </c>
      <c r="E5788" t="s">
        <v>9829</v>
      </c>
      <c r="F5788" t="s">
        <v>51</v>
      </c>
      <c r="G5788" t="s">
        <v>33</v>
      </c>
      <c r="H5788" t="s">
        <v>34</v>
      </c>
      <c r="I5788" t="s">
        <v>63</v>
      </c>
      <c r="J5788" t="s">
        <v>36</v>
      </c>
      <c r="K5788" s="2">
        <v>39904</v>
      </c>
      <c r="L5788" s="2">
        <v>40483</v>
      </c>
      <c r="M5788" s="4">
        <v>40252</v>
      </c>
      <c r="N5788" s="4">
        <v>40252</v>
      </c>
      <c r="O5788" s="1">
        <v>40252</v>
      </c>
      <c r="P5788" t="s">
        <v>52</v>
      </c>
      <c r="R5788" t="s">
        <v>71</v>
      </c>
      <c r="S5788" t="s">
        <v>114</v>
      </c>
      <c r="T5788" t="s">
        <v>115</v>
      </c>
      <c r="U5788" t="s">
        <v>116</v>
      </c>
      <c r="V5788" t="s">
        <v>117</v>
      </c>
      <c r="W5788" s="6" t="s">
        <v>118</v>
      </c>
      <c r="X5788" t="s">
        <v>76</v>
      </c>
      <c r="Y5788">
        <v>120</v>
      </c>
      <c r="Z5788">
        <v>1820</v>
      </c>
      <c r="AA5788" t="s">
        <v>51</v>
      </c>
      <c r="AB5788" s="5">
        <f t="shared" si="180"/>
        <v>21638.408070175439</v>
      </c>
      <c r="AC5788" s="3">
        <v>149604</v>
      </c>
      <c r="AD5788" s="3">
        <v>82.2</v>
      </c>
      <c r="AE5788" s="3">
        <v>0.68</v>
      </c>
      <c r="AF5788" t="s">
        <v>122</v>
      </c>
      <c r="AG5788" t="s">
        <v>47</v>
      </c>
      <c r="AH5788" s="8">
        <v>445</v>
      </c>
      <c r="AI5788" s="12">
        <v>4755.76</v>
      </c>
      <c r="AJ5788" s="9">
        <v>322.55</v>
      </c>
      <c r="AK5788" s="5">
        <f t="shared" si="181"/>
        <v>0</v>
      </c>
    </row>
    <row r="5789" spans="1:37" x14ac:dyDescent="0.3">
      <c r="A5789">
        <v>68231</v>
      </c>
      <c r="B5789" t="s">
        <v>4198</v>
      </c>
      <c r="C5789" t="s">
        <v>4488</v>
      </c>
      <c r="D5789" t="s">
        <v>4489</v>
      </c>
      <c r="E5789" t="s">
        <v>4490</v>
      </c>
      <c r="F5789" t="s">
        <v>231</v>
      </c>
      <c r="G5789" t="s">
        <v>33</v>
      </c>
      <c r="H5789" t="s">
        <v>34</v>
      </c>
      <c r="I5789" t="s">
        <v>232</v>
      </c>
      <c r="J5789" t="s">
        <v>310</v>
      </c>
      <c r="K5789" t="s">
        <v>4491</v>
      </c>
      <c r="L5789" s="2">
        <v>41317</v>
      </c>
      <c r="M5789" s="4">
        <v>41652</v>
      </c>
      <c r="N5789" s="4">
        <v>41652</v>
      </c>
      <c r="O5789" s="1">
        <v>41652</v>
      </c>
      <c r="P5789" t="s">
        <v>52</v>
      </c>
      <c r="R5789" t="s">
        <v>71</v>
      </c>
      <c r="S5789" t="s">
        <v>312</v>
      </c>
      <c r="T5789" t="s">
        <v>305</v>
      </c>
      <c r="U5789" t="s">
        <v>98</v>
      </c>
      <c r="V5789" t="s">
        <v>57</v>
      </c>
      <c r="W5789" s="6" t="s">
        <v>306</v>
      </c>
      <c r="X5789" t="s">
        <v>76</v>
      </c>
      <c r="Y5789">
        <v>30</v>
      </c>
      <c r="Z5789">
        <v>2157</v>
      </c>
      <c r="AA5789" t="s">
        <v>231</v>
      </c>
      <c r="AB5789" s="5">
        <f t="shared" si="180"/>
        <v>21638.408070175439</v>
      </c>
      <c r="AC5789" s="3">
        <v>33315.550000000003</v>
      </c>
      <c r="AD5789" s="3">
        <v>15.45</v>
      </c>
      <c r="AE5789" s="3">
        <v>0.52</v>
      </c>
      <c r="AF5789" t="s">
        <v>60</v>
      </c>
      <c r="AG5789" t="s">
        <v>109</v>
      </c>
      <c r="AH5789" s="8" t="s">
        <v>44</v>
      </c>
      <c r="AI5789" s="12" t="s">
        <v>44</v>
      </c>
      <c r="AJ5789" s="9">
        <v>34.25</v>
      </c>
      <c r="AK5789" s="5">
        <f t="shared" si="181"/>
        <v>0</v>
      </c>
    </row>
    <row r="5790" spans="1:37" x14ac:dyDescent="0.3">
      <c r="A5790">
        <v>68241</v>
      </c>
      <c r="B5790" t="s">
        <v>4259</v>
      </c>
      <c r="C5790" t="s">
        <v>4851</v>
      </c>
      <c r="D5790" t="s">
        <v>4852</v>
      </c>
      <c r="E5790" t="s">
        <v>9830</v>
      </c>
      <c r="F5790" t="s">
        <v>140</v>
      </c>
      <c r="G5790" t="s">
        <v>33</v>
      </c>
      <c r="H5790" t="s">
        <v>34</v>
      </c>
      <c r="I5790" t="s">
        <v>35</v>
      </c>
      <c r="J5790" t="s">
        <v>36</v>
      </c>
      <c r="K5790" s="2">
        <v>40706</v>
      </c>
      <c r="L5790" t="s">
        <v>4854</v>
      </c>
      <c r="M5790" s="4">
        <v>40932</v>
      </c>
      <c r="N5790" s="4">
        <v>40933</v>
      </c>
      <c r="O5790" s="1">
        <v>40933</v>
      </c>
      <c r="P5790" t="s">
        <v>52</v>
      </c>
      <c r="R5790" t="s">
        <v>71</v>
      </c>
      <c r="S5790" t="s">
        <v>54</v>
      </c>
      <c r="T5790" t="s">
        <v>2883</v>
      </c>
      <c r="U5790" t="s">
        <v>2884</v>
      </c>
      <c r="V5790" t="s">
        <v>57</v>
      </c>
      <c r="W5790" s="6" t="s">
        <v>2885</v>
      </c>
      <c r="X5790" t="s">
        <v>146</v>
      </c>
      <c r="Y5790">
        <v>30</v>
      </c>
      <c r="Z5790">
        <v>48640</v>
      </c>
      <c r="AA5790" t="s">
        <v>140</v>
      </c>
      <c r="AB5790" s="5">
        <f t="shared" si="180"/>
        <v>21638.408070175439</v>
      </c>
      <c r="AC5790" s="3">
        <v>260224</v>
      </c>
      <c r="AD5790" s="3">
        <v>5.35</v>
      </c>
      <c r="AE5790" s="3">
        <v>0.18</v>
      </c>
      <c r="AF5790" t="s">
        <v>4372</v>
      </c>
      <c r="AG5790" t="s">
        <v>47</v>
      </c>
      <c r="AH5790" s="8">
        <v>4746</v>
      </c>
      <c r="AI5790" s="12">
        <v>98521.56</v>
      </c>
      <c r="AJ5790" s="9">
        <v>364.83</v>
      </c>
      <c r="AK5790" s="5">
        <f t="shared" si="181"/>
        <v>-1</v>
      </c>
    </row>
    <row r="5791" spans="1:37" x14ac:dyDescent="0.3">
      <c r="A5791">
        <v>68268</v>
      </c>
      <c r="B5791" t="s">
        <v>4518</v>
      </c>
      <c r="C5791" t="s">
        <v>9831</v>
      </c>
      <c r="D5791" t="s">
        <v>9832</v>
      </c>
      <c r="E5791" t="s">
        <v>9833</v>
      </c>
      <c r="F5791" t="s">
        <v>224</v>
      </c>
      <c r="G5791" t="s">
        <v>33</v>
      </c>
      <c r="H5791" t="s">
        <v>34</v>
      </c>
      <c r="I5791" t="s">
        <v>63</v>
      </c>
      <c r="J5791" t="s">
        <v>36</v>
      </c>
      <c r="K5791" t="s">
        <v>9834</v>
      </c>
      <c r="L5791" t="s">
        <v>9835</v>
      </c>
      <c r="M5791" s="4">
        <v>40959</v>
      </c>
      <c r="N5791" s="4">
        <v>40959</v>
      </c>
      <c r="O5791" s="1">
        <v>40959</v>
      </c>
      <c r="P5791" t="s">
        <v>52</v>
      </c>
      <c r="R5791" t="s">
        <v>53</v>
      </c>
      <c r="S5791" t="s">
        <v>114</v>
      </c>
      <c r="T5791" t="s">
        <v>434</v>
      </c>
      <c r="U5791" t="s">
        <v>116</v>
      </c>
      <c r="V5791" t="s">
        <v>435</v>
      </c>
      <c r="W5791" s="6" t="s">
        <v>436</v>
      </c>
      <c r="X5791" t="s">
        <v>90</v>
      </c>
      <c r="Y5791">
        <v>300</v>
      </c>
      <c r="Z5791">
        <v>699</v>
      </c>
      <c r="AA5791" t="s">
        <v>224</v>
      </c>
      <c r="AB5791" s="5">
        <f t="shared" si="180"/>
        <v>21638.408070175439</v>
      </c>
      <c r="AC5791" s="3">
        <v>21543.18</v>
      </c>
      <c r="AD5791" s="3">
        <v>30.82</v>
      </c>
      <c r="AE5791" s="3">
        <v>0.1</v>
      </c>
      <c r="AF5791" t="s">
        <v>437</v>
      </c>
      <c r="AG5791" t="s">
        <v>47</v>
      </c>
      <c r="AH5791" s="8">
        <v>728</v>
      </c>
      <c r="AI5791" s="12">
        <v>6941.12</v>
      </c>
      <c r="AJ5791" s="9">
        <v>30.2</v>
      </c>
      <c r="AK5791" s="5">
        <f t="shared" si="181"/>
        <v>0</v>
      </c>
    </row>
    <row r="5792" spans="1:37" x14ac:dyDescent="0.3">
      <c r="A5792">
        <v>68281</v>
      </c>
      <c r="B5792" t="s">
        <v>4198</v>
      </c>
      <c r="C5792" t="s">
        <v>4199</v>
      </c>
      <c r="D5792" t="s">
        <v>4200</v>
      </c>
      <c r="E5792" t="s">
        <v>4201</v>
      </c>
      <c r="F5792" t="s">
        <v>231</v>
      </c>
      <c r="G5792" t="s">
        <v>33</v>
      </c>
      <c r="H5792" t="s">
        <v>34</v>
      </c>
      <c r="I5792" t="s">
        <v>232</v>
      </c>
      <c r="J5792" t="s">
        <v>310</v>
      </c>
      <c r="K5792" s="2">
        <v>41952</v>
      </c>
      <c r="L5792" s="2">
        <v>42313</v>
      </c>
      <c r="M5792" s="4">
        <v>42136</v>
      </c>
      <c r="N5792" s="4">
        <v>42136</v>
      </c>
      <c r="O5792" s="1">
        <v>42136</v>
      </c>
      <c r="P5792" t="s">
        <v>52</v>
      </c>
      <c r="R5792" t="s">
        <v>71</v>
      </c>
      <c r="S5792" t="s">
        <v>4202</v>
      </c>
      <c r="T5792" t="s">
        <v>843</v>
      </c>
      <c r="U5792" t="s">
        <v>158</v>
      </c>
      <c r="V5792" t="s">
        <v>57</v>
      </c>
      <c r="W5792" s="6" t="s">
        <v>341</v>
      </c>
      <c r="X5792" t="s">
        <v>844</v>
      </c>
      <c r="Y5792">
        <v>30</v>
      </c>
      <c r="Z5792">
        <v>5</v>
      </c>
      <c r="AA5792" t="s">
        <v>231</v>
      </c>
      <c r="AB5792" s="5">
        <f t="shared" si="180"/>
        <v>21638.408070175439</v>
      </c>
      <c r="AC5792" s="3">
        <v>55.08</v>
      </c>
      <c r="AD5792" s="3">
        <v>11.02</v>
      </c>
      <c r="AE5792" s="3">
        <v>0.37</v>
      </c>
      <c r="AF5792" t="s">
        <v>60</v>
      </c>
      <c r="AG5792" t="s">
        <v>109</v>
      </c>
      <c r="AH5792" s="8" t="s">
        <v>44</v>
      </c>
      <c r="AI5792" s="12" t="s">
        <v>44</v>
      </c>
      <c r="AJ5792" s="9">
        <v>0.06</v>
      </c>
      <c r="AK5792" s="5">
        <f t="shared" si="181"/>
        <v>0</v>
      </c>
    </row>
    <row r="5793" spans="1:37" x14ac:dyDescent="0.3">
      <c r="A5793">
        <v>68341</v>
      </c>
      <c r="B5793" t="s">
        <v>4193</v>
      </c>
      <c r="C5793" t="s">
        <v>4560</v>
      </c>
      <c r="D5793" t="s">
        <v>4561</v>
      </c>
      <c r="E5793" t="s">
        <v>9836</v>
      </c>
      <c r="F5793" t="s">
        <v>231</v>
      </c>
      <c r="G5793" t="s">
        <v>33</v>
      </c>
      <c r="H5793" t="s">
        <v>34</v>
      </c>
      <c r="I5793" t="s">
        <v>232</v>
      </c>
      <c r="J5793" t="s">
        <v>3844</v>
      </c>
      <c r="K5793" t="s">
        <v>4563</v>
      </c>
      <c r="L5793" t="s">
        <v>4564</v>
      </c>
      <c r="M5793" s="4">
        <v>40597</v>
      </c>
      <c r="N5793" s="4">
        <v>40597</v>
      </c>
      <c r="O5793" s="1">
        <v>40597</v>
      </c>
      <c r="P5793" t="s">
        <v>52</v>
      </c>
      <c r="R5793" t="s">
        <v>71</v>
      </c>
      <c r="S5793" t="s">
        <v>142</v>
      </c>
      <c r="T5793" t="s">
        <v>332</v>
      </c>
      <c r="U5793" t="s">
        <v>242</v>
      </c>
      <c r="V5793" t="s">
        <v>57</v>
      </c>
      <c r="W5793" s="6" t="s">
        <v>244</v>
      </c>
      <c r="X5793" t="s">
        <v>76</v>
      </c>
      <c r="Y5793">
        <v>30</v>
      </c>
      <c r="Z5793">
        <v>105278</v>
      </c>
      <c r="AA5793" t="s">
        <v>231</v>
      </c>
      <c r="AB5793" s="5">
        <f t="shared" si="180"/>
        <v>21638.408070175439</v>
      </c>
      <c r="AC5793" s="3">
        <v>740104.34</v>
      </c>
      <c r="AD5793" s="3">
        <v>7.03</v>
      </c>
      <c r="AE5793" s="3">
        <v>0.23</v>
      </c>
      <c r="AF5793" t="s">
        <v>147</v>
      </c>
      <c r="AG5793" t="s">
        <v>47</v>
      </c>
      <c r="AH5793" s="8">
        <v>7225</v>
      </c>
      <c r="AI5793" s="12">
        <v>6038.21</v>
      </c>
      <c r="AJ5793" s="9">
        <v>1595.66</v>
      </c>
      <c r="AK5793" s="5">
        <f t="shared" si="181"/>
        <v>0</v>
      </c>
    </row>
    <row r="5794" spans="1:37" x14ac:dyDescent="0.3">
      <c r="A5794">
        <v>68361</v>
      </c>
      <c r="B5794" t="s">
        <v>4141</v>
      </c>
      <c r="C5794" t="s">
        <v>4537</v>
      </c>
      <c r="D5794" t="s">
        <v>9837</v>
      </c>
      <c r="E5794" t="s">
        <v>9838</v>
      </c>
      <c r="F5794" t="s">
        <v>51</v>
      </c>
      <c r="G5794" t="s">
        <v>33</v>
      </c>
      <c r="H5794" t="s">
        <v>34</v>
      </c>
      <c r="I5794" t="s">
        <v>35</v>
      </c>
      <c r="J5794" t="s">
        <v>36</v>
      </c>
      <c r="K5794" t="s">
        <v>4540</v>
      </c>
      <c r="L5794" t="s">
        <v>4541</v>
      </c>
      <c r="M5794" s="4">
        <v>41262</v>
      </c>
      <c r="N5794" s="4">
        <v>41262</v>
      </c>
      <c r="O5794" s="1">
        <v>41262</v>
      </c>
      <c r="P5794" t="s">
        <v>52</v>
      </c>
      <c r="R5794" t="s">
        <v>53</v>
      </c>
      <c r="S5794" t="s">
        <v>304</v>
      </c>
      <c r="T5794" t="s">
        <v>4964</v>
      </c>
      <c r="U5794" t="s">
        <v>564</v>
      </c>
      <c r="V5794" t="s">
        <v>57</v>
      </c>
      <c r="W5794" s="6" t="s">
        <v>4965</v>
      </c>
      <c r="X5794" t="s">
        <v>852</v>
      </c>
      <c r="Y5794">
        <v>60</v>
      </c>
      <c r="Z5794">
        <v>10508</v>
      </c>
      <c r="AA5794" t="s">
        <v>51</v>
      </c>
      <c r="AB5794" s="5">
        <f t="shared" si="180"/>
        <v>21638.408070175439</v>
      </c>
      <c r="AC5794" s="3">
        <v>43608.2</v>
      </c>
      <c r="AD5794" s="3">
        <v>4.1500000000000004</v>
      </c>
      <c r="AE5794" s="3">
        <v>7.0000000000000007E-2</v>
      </c>
      <c r="AF5794" t="s">
        <v>307</v>
      </c>
      <c r="AG5794" t="s">
        <v>47</v>
      </c>
      <c r="AH5794" s="8">
        <v>678</v>
      </c>
      <c r="AI5794" s="12">
        <v>2148.1</v>
      </c>
      <c r="AJ5794" s="9">
        <v>61.14</v>
      </c>
      <c r="AK5794" s="5">
        <f t="shared" si="181"/>
        <v>0</v>
      </c>
    </row>
    <row r="5795" spans="1:37" x14ac:dyDescent="0.3">
      <c r="A5795">
        <v>68367</v>
      </c>
      <c r="B5795" t="s">
        <v>4259</v>
      </c>
      <c r="C5795" t="s">
        <v>4819</v>
      </c>
      <c r="D5795" t="s">
        <v>9839</v>
      </c>
      <c r="E5795" t="s">
        <v>9840</v>
      </c>
      <c r="F5795" t="s">
        <v>140</v>
      </c>
      <c r="G5795" t="s">
        <v>33</v>
      </c>
      <c r="H5795" t="s">
        <v>34</v>
      </c>
      <c r="I5795" t="s">
        <v>35</v>
      </c>
      <c r="J5795" t="s">
        <v>3844</v>
      </c>
      <c r="K5795" t="s">
        <v>4822</v>
      </c>
      <c r="L5795" t="s">
        <v>4823</v>
      </c>
      <c r="M5795" s="4">
        <v>41190</v>
      </c>
      <c r="N5795" s="4">
        <v>41190</v>
      </c>
      <c r="O5795" s="1">
        <v>41190</v>
      </c>
      <c r="P5795" t="s">
        <v>52</v>
      </c>
      <c r="R5795" t="s">
        <v>71</v>
      </c>
      <c r="S5795" t="s">
        <v>304</v>
      </c>
      <c r="T5795" t="s">
        <v>2883</v>
      </c>
      <c r="U5795" t="s">
        <v>2884</v>
      </c>
      <c r="V5795" t="s">
        <v>57</v>
      </c>
      <c r="W5795" s="6" t="s">
        <v>2885</v>
      </c>
      <c r="X5795" t="s">
        <v>146</v>
      </c>
      <c r="Y5795">
        <v>30</v>
      </c>
      <c r="Z5795">
        <v>131704</v>
      </c>
      <c r="AA5795" t="s">
        <v>140</v>
      </c>
      <c r="AB5795" s="5">
        <f t="shared" si="180"/>
        <v>21638.408070175439</v>
      </c>
      <c r="AC5795" s="3">
        <v>683543.76</v>
      </c>
      <c r="AD5795" s="3">
        <v>5.19</v>
      </c>
      <c r="AE5795" s="3">
        <v>0.17</v>
      </c>
      <c r="AF5795" t="s">
        <v>307</v>
      </c>
      <c r="AG5795" t="s">
        <v>47</v>
      </c>
      <c r="AH5795" s="8">
        <v>10116</v>
      </c>
      <c r="AI5795" s="12">
        <v>24250.15</v>
      </c>
      <c r="AJ5795" s="9">
        <v>958.33</v>
      </c>
      <c r="AK5795" s="5">
        <f t="shared" si="181"/>
        <v>0</v>
      </c>
    </row>
    <row r="5796" spans="1:37" x14ac:dyDescent="0.3">
      <c r="A5796">
        <v>68389</v>
      </c>
      <c r="B5796" t="s">
        <v>4198</v>
      </c>
      <c r="C5796" t="s">
        <v>4199</v>
      </c>
      <c r="D5796" t="s">
        <v>4279</v>
      </c>
      <c r="E5796" t="s">
        <v>4280</v>
      </c>
      <c r="F5796" t="s">
        <v>231</v>
      </c>
      <c r="G5796" t="s">
        <v>33</v>
      </c>
      <c r="H5796" t="s">
        <v>34</v>
      </c>
      <c r="I5796" t="s">
        <v>232</v>
      </c>
      <c r="J5796" t="s">
        <v>310</v>
      </c>
      <c r="K5796" s="2">
        <v>41952</v>
      </c>
      <c r="L5796" t="s">
        <v>4281</v>
      </c>
      <c r="M5796" s="4">
        <v>42030</v>
      </c>
      <c r="N5796" s="4">
        <v>42030</v>
      </c>
      <c r="O5796" s="1">
        <v>42030</v>
      </c>
      <c r="P5796" t="s">
        <v>52</v>
      </c>
      <c r="R5796" t="s">
        <v>53</v>
      </c>
      <c r="S5796" t="s">
        <v>4202</v>
      </c>
      <c r="T5796" t="s">
        <v>502</v>
      </c>
      <c r="U5796" t="s">
        <v>98</v>
      </c>
      <c r="V5796" t="s">
        <v>57</v>
      </c>
      <c r="W5796" s="6" t="s">
        <v>481</v>
      </c>
      <c r="X5796" t="s">
        <v>83</v>
      </c>
      <c r="Y5796">
        <v>30</v>
      </c>
      <c r="Z5796">
        <v>9</v>
      </c>
      <c r="AA5796" t="s">
        <v>231</v>
      </c>
      <c r="AB5796" s="5">
        <f t="shared" si="180"/>
        <v>21638.408070175439</v>
      </c>
      <c r="AC5796" s="3">
        <v>19.55</v>
      </c>
      <c r="AD5796" s="3">
        <v>2.17</v>
      </c>
      <c r="AE5796" s="3">
        <v>7.0000000000000007E-2</v>
      </c>
      <c r="AF5796" t="s">
        <v>60</v>
      </c>
      <c r="AG5796" t="s">
        <v>109</v>
      </c>
      <c r="AH5796" s="8" t="s">
        <v>44</v>
      </c>
      <c r="AI5796" s="12" t="s">
        <v>44</v>
      </c>
      <c r="AJ5796" s="9">
        <v>0.02</v>
      </c>
      <c r="AK5796" s="5">
        <f t="shared" si="181"/>
        <v>0</v>
      </c>
    </row>
    <row r="5797" spans="1:37" x14ac:dyDescent="0.3">
      <c r="A5797">
        <v>68397</v>
      </c>
      <c r="B5797" t="s">
        <v>4311</v>
      </c>
      <c r="C5797" t="s">
        <v>9841</v>
      </c>
      <c r="D5797" t="s">
        <v>9842</v>
      </c>
      <c r="E5797" t="s">
        <v>9843</v>
      </c>
      <c r="F5797" t="s">
        <v>809</v>
      </c>
      <c r="G5797" t="s">
        <v>33</v>
      </c>
      <c r="H5797" t="s">
        <v>34</v>
      </c>
      <c r="I5797" t="s">
        <v>35</v>
      </c>
      <c r="J5797" t="s">
        <v>36</v>
      </c>
      <c r="K5797" t="s">
        <v>4812</v>
      </c>
      <c r="L5797" s="2">
        <v>41314</v>
      </c>
      <c r="M5797" s="4">
        <v>41656</v>
      </c>
      <c r="N5797" s="4">
        <v>41656</v>
      </c>
      <c r="O5797" s="1">
        <v>41660</v>
      </c>
      <c r="P5797" t="s">
        <v>52</v>
      </c>
      <c r="R5797" t="s">
        <v>53</v>
      </c>
      <c r="S5797" t="s">
        <v>54</v>
      </c>
      <c r="T5797" t="s">
        <v>4383</v>
      </c>
      <c r="U5797" t="s">
        <v>56</v>
      </c>
      <c r="V5797" t="s">
        <v>57</v>
      </c>
      <c r="W5797" s="6" t="s">
        <v>481</v>
      </c>
      <c r="X5797" t="s">
        <v>321</v>
      </c>
      <c r="Y5797">
        <v>30</v>
      </c>
      <c r="Z5797">
        <v>9051</v>
      </c>
      <c r="AA5797" t="s">
        <v>809</v>
      </c>
      <c r="AB5797" s="5">
        <f t="shared" si="180"/>
        <v>21638.408070175439</v>
      </c>
      <c r="AC5797" s="3">
        <v>11313.75</v>
      </c>
      <c r="AD5797" s="3">
        <v>1.25</v>
      </c>
      <c r="AE5797" s="3">
        <v>0.04</v>
      </c>
      <c r="AF5797" t="s">
        <v>60</v>
      </c>
      <c r="AG5797" t="s">
        <v>47</v>
      </c>
      <c r="AH5797" s="8">
        <v>575</v>
      </c>
      <c r="AI5797" s="12">
        <v>3231.11</v>
      </c>
      <c r="AJ5797" s="9">
        <v>14</v>
      </c>
      <c r="AK5797" s="5">
        <f t="shared" si="181"/>
        <v>0</v>
      </c>
    </row>
    <row r="5798" spans="1:37" hidden="1" x14ac:dyDescent="0.3">
      <c r="A5798">
        <v>68401</v>
      </c>
      <c r="B5798" t="s">
        <v>4311</v>
      </c>
      <c r="C5798" t="s">
        <v>7335</v>
      </c>
      <c r="D5798" t="s">
        <v>9844</v>
      </c>
      <c r="E5798" t="s">
        <v>9845</v>
      </c>
      <c r="F5798" t="s">
        <v>809</v>
      </c>
      <c r="G5798" t="s">
        <v>33</v>
      </c>
      <c r="H5798" t="s">
        <v>34</v>
      </c>
      <c r="I5798" t="s">
        <v>112</v>
      </c>
      <c r="J5798" t="s">
        <v>36</v>
      </c>
      <c r="K5798" t="s">
        <v>7338</v>
      </c>
      <c r="L5798" t="s">
        <v>4681</v>
      </c>
      <c r="M5798" s="4">
        <v>40227</v>
      </c>
      <c r="N5798" s="4">
        <v>40227</v>
      </c>
      <c r="O5798" s="1">
        <v>40227</v>
      </c>
      <c r="P5798" t="s">
        <v>52</v>
      </c>
      <c r="R5798" t="s">
        <v>71</v>
      </c>
      <c r="S5798" t="s">
        <v>96</v>
      </c>
      <c r="T5798" t="s">
        <v>1624</v>
      </c>
      <c r="U5798" t="s">
        <v>1625</v>
      </c>
      <c r="V5798" t="s">
        <v>1626</v>
      </c>
      <c r="W5798" s="6" t="s">
        <v>347</v>
      </c>
      <c r="X5798" t="s">
        <v>83</v>
      </c>
      <c r="Y5798">
        <v>180</v>
      </c>
      <c r="Z5798">
        <v>153</v>
      </c>
      <c r="AA5798" t="s">
        <v>809</v>
      </c>
      <c r="AB5798" s="5">
        <f t="shared" si="180"/>
        <v>2371.7673611111113</v>
      </c>
      <c r="AC5798" s="3">
        <v>7650</v>
      </c>
      <c r="AD5798" s="3">
        <v>50</v>
      </c>
      <c r="AE5798" s="3">
        <v>0.28000000000000003</v>
      </c>
      <c r="AF5798" t="s">
        <v>416</v>
      </c>
      <c r="AG5798" t="s">
        <v>47</v>
      </c>
      <c r="AH5798" s="8">
        <v>34</v>
      </c>
      <c r="AI5798" s="7">
        <v>395</v>
      </c>
      <c r="AJ5798" s="9">
        <v>14.99</v>
      </c>
      <c r="AK5798" s="5">
        <f t="shared" si="181"/>
        <v>0</v>
      </c>
    </row>
    <row r="5799" spans="1:37" x14ac:dyDescent="0.3">
      <c r="A5799">
        <v>68437</v>
      </c>
      <c r="B5799" t="s">
        <v>4164</v>
      </c>
      <c r="C5799" t="s">
        <v>8106</v>
      </c>
      <c r="D5799" t="s">
        <v>9846</v>
      </c>
      <c r="E5799" t="s">
        <v>9847</v>
      </c>
      <c r="F5799" t="s">
        <v>455</v>
      </c>
      <c r="G5799" t="s">
        <v>33</v>
      </c>
      <c r="H5799" t="s">
        <v>34</v>
      </c>
      <c r="I5799" t="s">
        <v>35</v>
      </c>
      <c r="J5799" t="s">
        <v>36</v>
      </c>
      <c r="K5799" t="s">
        <v>8109</v>
      </c>
      <c r="L5799" s="2">
        <v>40878</v>
      </c>
      <c r="M5799" s="4">
        <v>40640</v>
      </c>
      <c r="N5799" s="4">
        <v>40640</v>
      </c>
      <c r="O5799" s="1">
        <v>40640</v>
      </c>
      <c r="P5799" t="s">
        <v>38</v>
      </c>
      <c r="R5799" t="s">
        <v>39</v>
      </c>
      <c r="S5799" t="s">
        <v>125</v>
      </c>
      <c r="T5799" t="s">
        <v>126</v>
      </c>
      <c r="U5799" t="s">
        <v>127</v>
      </c>
      <c r="V5799" t="s">
        <v>128</v>
      </c>
      <c r="W5799" s="6" t="s">
        <v>44</v>
      </c>
      <c r="X5799" t="s">
        <v>45</v>
      </c>
      <c r="Y5799">
        <v>20</v>
      </c>
      <c r="Z5799">
        <v>108</v>
      </c>
      <c r="AA5799" t="s">
        <v>455</v>
      </c>
      <c r="AB5799" s="5">
        <f t="shared" si="180"/>
        <v>21638.408070175439</v>
      </c>
      <c r="AC5799" s="3">
        <v>3456</v>
      </c>
      <c r="AD5799" s="3">
        <v>32</v>
      </c>
      <c r="AE5799" s="3">
        <v>1.6</v>
      </c>
      <c r="AF5799" t="s">
        <v>125</v>
      </c>
      <c r="AG5799" t="s">
        <v>47</v>
      </c>
      <c r="AH5799" s="8">
        <v>41</v>
      </c>
      <c r="AI5799" s="12">
        <v>897.87</v>
      </c>
      <c r="AJ5799" s="9">
        <v>5.7</v>
      </c>
      <c r="AK5799" s="5">
        <f t="shared" si="181"/>
        <v>0</v>
      </c>
    </row>
    <row r="5800" spans="1:37" x14ac:dyDescent="0.3">
      <c r="A5800">
        <v>68457</v>
      </c>
      <c r="B5800" t="s">
        <v>4193</v>
      </c>
      <c r="C5800" t="s">
        <v>4873</v>
      </c>
      <c r="D5800" t="s">
        <v>5070</v>
      </c>
      <c r="E5800" t="s">
        <v>9848</v>
      </c>
      <c r="F5800" t="s">
        <v>231</v>
      </c>
      <c r="G5800" t="s">
        <v>33</v>
      </c>
      <c r="H5800" t="s">
        <v>34</v>
      </c>
      <c r="I5800" t="s">
        <v>232</v>
      </c>
      <c r="J5800" t="s">
        <v>3844</v>
      </c>
      <c r="K5800" t="s">
        <v>4876</v>
      </c>
      <c r="L5800" t="s">
        <v>4877</v>
      </c>
      <c r="M5800" s="4">
        <v>40707</v>
      </c>
      <c r="N5800" s="4">
        <v>40791</v>
      </c>
      <c r="O5800" s="1">
        <v>40791</v>
      </c>
      <c r="P5800" t="s">
        <v>52</v>
      </c>
      <c r="R5800" t="s">
        <v>71</v>
      </c>
      <c r="S5800" t="s">
        <v>54</v>
      </c>
      <c r="T5800" t="s">
        <v>332</v>
      </c>
      <c r="U5800" t="s">
        <v>242</v>
      </c>
      <c r="V5800" t="s">
        <v>57</v>
      </c>
      <c r="W5800" s="6" t="s">
        <v>244</v>
      </c>
      <c r="X5800" t="s">
        <v>76</v>
      </c>
      <c r="Y5800">
        <v>30</v>
      </c>
      <c r="Z5800">
        <v>29031</v>
      </c>
      <c r="AA5800" t="s">
        <v>231</v>
      </c>
      <c r="AB5800" s="5">
        <f t="shared" si="180"/>
        <v>21638.408070175439</v>
      </c>
      <c r="AC5800" s="3">
        <v>193056.15</v>
      </c>
      <c r="AD5800" s="3">
        <v>6.65</v>
      </c>
      <c r="AE5800" s="3">
        <v>0.22</v>
      </c>
      <c r="AF5800" t="s">
        <v>60</v>
      </c>
      <c r="AG5800" t="s">
        <v>47</v>
      </c>
      <c r="AH5800" s="8" t="s">
        <v>44</v>
      </c>
      <c r="AI5800" s="12" t="s">
        <v>44</v>
      </c>
      <c r="AJ5800" s="9">
        <v>318.54000000000002</v>
      </c>
      <c r="AK5800" s="5">
        <f t="shared" si="181"/>
        <v>-84</v>
      </c>
    </row>
    <row r="5801" spans="1:37" hidden="1" x14ac:dyDescent="0.3">
      <c r="A5801">
        <v>68462</v>
      </c>
      <c r="B5801" t="s">
        <v>4259</v>
      </c>
      <c r="C5801" t="s">
        <v>9849</v>
      </c>
      <c r="D5801" t="s">
        <v>9850</v>
      </c>
      <c r="E5801" t="s">
        <v>9851</v>
      </c>
      <c r="F5801" t="s">
        <v>140</v>
      </c>
      <c r="G5801" t="s">
        <v>33</v>
      </c>
      <c r="H5801" t="s">
        <v>34</v>
      </c>
      <c r="I5801" t="s">
        <v>63</v>
      </c>
      <c r="J5801" t="s">
        <v>36</v>
      </c>
      <c r="K5801" s="2">
        <v>40330</v>
      </c>
      <c r="L5801" t="s">
        <v>5815</v>
      </c>
      <c r="M5801" s="4">
        <v>40240</v>
      </c>
      <c r="N5801" s="4">
        <v>40240</v>
      </c>
      <c r="O5801" s="1">
        <v>40240</v>
      </c>
      <c r="P5801" t="s">
        <v>52</v>
      </c>
      <c r="R5801" t="s">
        <v>71</v>
      </c>
      <c r="S5801" t="s">
        <v>114</v>
      </c>
      <c r="T5801" t="s">
        <v>528</v>
      </c>
      <c r="U5801" t="s">
        <v>529</v>
      </c>
      <c r="V5801" t="s">
        <v>530</v>
      </c>
      <c r="W5801" s="6" t="s">
        <v>433</v>
      </c>
      <c r="X5801" t="s">
        <v>83</v>
      </c>
      <c r="Y5801">
        <v>336</v>
      </c>
      <c r="Z5801">
        <v>120</v>
      </c>
      <c r="AA5801" t="s">
        <v>140</v>
      </c>
      <c r="AB5801" s="5">
        <f t="shared" si="180"/>
        <v>2371.7673611111113</v>
      </c>
      <c r="AC5801" s="3">
        <v>4603.2</v>
      </c>
      <c r="AD5801" s="3">
        <v>38.36</v>
      </c>
      <c r="AE5801" s="3">
        <v>0.11</v>
      </c>
      <c r="AF5801" t="s">
        <v>437</v>
      </c>
      <c r="AG5801" t="s">
        <v>47</v>
      </c>
      <c r="AH5801" s="8">
        <v>298</v>
      </c>
      <c r="AI5801" s="7">
        <v>2204.08</v>
      </c>
      <c r="AJ5801" s="9">
        <v>9.92</v>
      </c>
      <c r="AK5801" s="5">
        <f t="shared" si="181"/>
        <v>0</v>
      </c>
    </row>
    <row r="5802" spans="1:37" x14ac:dyDescent="0.3">
      <c r="A5802">
        <v>68481</v>
      </c>
      <c r="B5802" t="s">
        <v>4244</v>
      </c>
      <c r="C5802" t="s">
        <v>7033</v>
      </c>
      <c r="D5802" t="s">
        <v>8697</v>
      </c>
      <c r="E5802" t="s">
        <v>9852</v>
      </c>
      <c r="F5802" t="s">
        <v>32</v>
      </c>
      <c r="G5802" t="s">
        <v>33</v>
      </c>
      <c r="H5802" t="s">
        <v>34</v>
      </c>
      <c r="I5802" t="s">
        <v>35</v>
      </c>
      <c r="J5802" t="s">
        <v>36</v>
      </c>
      <c r="K5802" t="s">
        <v>7036</v>
      </c>
      <c r="L5802" t="s">
        <v>5705</v>
      </c>
      <c r="M5802" s="4">
        <v>41429</v>
      </c>
      <c r="N5802" s="4">
        <v>41429</v>
      </c>
      <c r="O5802" s="1">
        <v>41429</v>
      </c>
      <c r="P5802" t="s">
        <v>38</v>
      </c>
      <c r="R5802" t="s">
        <v>39</v>
      </c>
      <c r="S5802" t="s">
        <v>199</v>
      </c>
      <c r="T5802" t="s">
        <v>65</v>
      </c>
      <c r="U5802" t="s">
        <v>66</v>
      </c>
      <c r="V5802" t="s">
        <v>67</v>
      </c>
      <c r="W5802" s="6" t="s">
        <v>44</v>
      </c>
      <c r="X5802" t="s">
        <v>45</v>
      </c>
      <c r="Y5802">
        <v>100</v>
      </c>
      <c r="Z5802">
        <v>601</v>
      </c>
      <c r="AA5802" t="s">
        <v>32</v>
      </c>
      <c r="AB5802" s="5">
        <f t="shared" si="180"/>
        <v>21638.408070175439</v>
      </c>
      <c r="AC5802" s="3">
        <v>48080</v>
      </c>
      <c r="AD5802" s="3">
        <v>80</v>
      </c>
      <c r="AE5802" s="3">
        <v>0.8</v>
      </c>
      <c r="AF5802" t="s">
        <v>4152</v>
      </c>
      <c r="AG5802" t="s">
        <v>47</v>
      </c>
      <c r="AH5802" s="8">
        <v>264</v>
      </c>
      <c r="AI5802" s="12">
        <v>36428.239999999998</v>
      </c>
      <c r="AJ5802" s="9">
        <v>59.47</v>
      </c>
      <c r="AK5802" s="5">
        <f t="shared" si="181"/>
        <v>0</v>
      </c>
    </row>
    <row r="5803" spans="1:37" x14ac:dyDescent="0.3">
      <c r="A5803">
        <v>68482</v>
      </c>
      <c r="B5803" t="s">
        <v>4153</v>
      </c>
      <c r="C5803" t="s">
        <v>6995</v>
      </c>
      <c r="D5803" t="s">
        <v>9853</v>
      </c>
      <c r="E5803" t="s">
        <v>9854</v>
      </c>
      <c r="F5803" t="s">
        <v>151</v>
      </c>
      <c r="G5803" t="s">
        <v>33</v>
      </c>
      <c r="H5803" t="s">
        <v>34</v>
      </c>
      <c r="I5803" t="s">
        <v>63</v>
      </c>
      <c r="J5803" t="s">
        <v>36</v>
      </c>
      <c r="K5803" t="s">
        <v>6949</v>
      </c>
      <c r="L5803" t="s">
        <v>6712</v>
      </c>
      <c r="M5803" s="4">
        <v>41141</v>
      </c>
      <c r="N5803" s="4">
        <v>41141</v>
      </c>
      <c r="O5803" s="1">
        <v>41141</v>
      </c>
      <c r="P5803" t="s">
        <v>52</v>
      </c>
      <c r="R5803" t="s">
        <v>53</v>
      </c>
      <c r="S5803" t="s">
        <v>114</v>
      </c>
      <c r="T5803" t="s">
        <v>434</v>
      </c>
      <c r="U5803" t="s">
        <v>116</v>
      </c>
      <c r="V5803" t="s">
        <v>435</v>
      </c>
      <c r="W5803" s="6" t="s">
        <v>436</v>
      </c>
      <c r="X5803" t="s">
        <v>90</v>
      </c>
      <c r="Y5803">
        <v>300</v>
      </c>
      <c r="Z5803">
        <v>40</v>
      </c>
      <c r="AA5803" t="s">
        <v>151</v>
      </c>
      <c r="AB5803" s="5">
        <f t="shared" si="180"/>
        <v>21638.408070175439</v>
      </c>
      <c r="AC5803" s="3">
        <v>1232.8</v>
      </c>
      <c r="AD5803" s="3">
        <v>30.82</v>
      </c>
      <c r="AE5803" s="3">
        <v>0.1</v>
      </c>
      <c r="AF5803" t="s">
        <v>437</v>
      </c>
      <c r="AG5803" t="s">
        <v>47</v>
      </c>
      <c r="AH5803" s="8" t="s">
        <v>44</v>
      </c>
      <c r="AI5803" s="12" t="s">
        <v>44</v>
      </c>
      <c r="AJ5803" s="9">
        <v>1.73</v>
      </c>
      <c r="AK5803" s="5">
        <f t="shared" si="181"/>
        <v>0</v>
      </c>
    </row>
    <row r="5804" spans="1:37" x14ac:dyDescent="0.3">
      <c r="A5804">
        <v>68494</v>
      </c>
      <c r="B5804" t="s">
        <v>4141</v>
      </c>
      <c r="C5804" t="s">
        <v>4742</v>
      </c>
      <c r="D5804" t="s">
        <v>9855</v>
      </c>
      <c r="E5804" t="s">
        <v>9856</v>
      </c>
      <c r="F5804" t="s">
        <v>51</v>
      </c>
      <c r="G5804" t="s">
        <v>33</v>
      </c>
      <c r="H5804" t="s">
        <v>34</v>
      </c>
      <c r="I5804" t="s">
        <v>35</v>
      </c>
      <c r="J5804" t="s">
        <v>36</v>
      </c>
      <c r="K5804" t="s">
        <v>4745</v>
      </c>
      <c r="L5804" s="2">
        <v>39883</v>
      </c>
      <c r="M5804" s="4">
        <v>40250</v>
      </c>
      <c r="N5804" s="4">
        <v>40250</v>
      </c>
      <c r="O5804" s="1">
        <v>40250</v>
      </c>
      <c r="P5804" t="s">
        <v>52</v>
      </c>
      <c r="R5804" t="s">
        <v>71</v>
      </c>
      <c r="S5804" t="s">
        <v>304</v>
      </c>
      <c r="T5804" t="s">
        <v>305</v>
      </c>
      <c r="U5804" t="s">
        <v>98</v>
      </c>
      <c r="V5804" t="s">
        <v>57</v>
      </c>
      <c r="W5804" s="6" t="s">
        <v>306</v>
      </c>
      <c r="X5804" t="s">
        <v>76</v>
      </c>
      <c r="Y5804">
        <v>30</v>
      </c>
      <c r="Z5804">
        <v>19152</v>
      </c>
      <c r="AA5804" t="s">
        <v>51</v>
      </c>
      <c r="AB5804" s="5">
        <f t="shared" si="180"/>
        <v>21638.408070175439</v>
      </c>
      <c r="AC5804" s="3">
        <v>124488</v>
      </c>
      <c r="AD5804" s="3">
        <v>6.5</v>
      </c>
      <c r="AE5804" s="3">
        <v>0.22</v>
      </c>
      <c r="AF5804" t="s">
        <v>307</v>
      </c>
      <c r="AG5804" t="s">
        <v>47</v>
      </c>
      <c r="AH5804" s="8">
        <v>1503</v>
      </c>
      <c r="AI5804" s="12">
        <v>11884.14</v>
      </c>
      <c r="AJ5804" s="9">
        <v>244</v>
      </c>
      <c r="AK5804" s="5">
        <f t="shared" si="181"/>
        <v>0</v>
      </c>
    </row>
    <row r="5805" spans="1:37" hidden="1" x14ac:dyDescent="0.3">
      <c r="A5805">
        <v>68496</v>
      </c>
      <c r="B5805" t="s">
        <v>4153</v>
      </c>
      <c r="C5805" t="s">
        <v>4780</v>
      </c>
      <c r="D5805" t="s">
        <v>4781</v>
      </c>
      <c r="E5805" t="s">
        <v>4782</v>
      </c>
      <c r="F5805" t="s">
        <v>151</v>
      </c>
      <c r="G5805" t="s">
        <v>33</v>
      </c>
      <c r="H5805" t="s">
        <v>34</v>
      </c>
      <c r="I5805" t="s">
        <v>35</v>
      </c>
      <c r="J5805" t="s">
        <v>3844</v>
      </c>
      <c r="K5805" t="s">
        <v>4783</v>
      </c>
      <c r="L5805" s="2">
        <v>42186</v>
      </c>
      <c r="M5805" s="4">
        <v>42103</v>
      </c>
      <c r="N5805" s="4">
        <v>42103</v>
      </c>
      <c r="O5805" s="1">
        <v>42107</v>
      </c>
      <c r="P5805" t="s">
        <v>52</v>
      </c>
      <c r="R5805" t="s">
        <v>71</v>
      </c>
      <c r="S5805" t="s">
        <v>553</v>
      </c>
      <c r="T5805" t="s">
        <v>332</v>
      </c>
      <c r="U5805" t="s">
        <v>242</v>
      </c>
      <c r="V5805" t="s">
        <v>57</v>
      </c>
      <c r="W5805" s="6" t="s">
        <v>244</v>
      </c>
      <c r="X5805" t="s">
        <v>76</v>
      </c>
      <c r="Y5805">
        <v>30</v>
      </c>
      <c r="Z5805">
        <v>336</v>
      </c>
      <c r="AA5805" t="s">
        <v>151</v>
      </c>
      <c r="AB5805" s="5">
        <f t="shared" si="180"/>
        <v>2371.7673611111113</v>
      </c>
      <c r="AC5805" s="3">
        <v>1192.8</v>
      </c>
      <c r="AD5805" s="3">
        <v>3.55</v>
      </c>
      <c r="AE5805" s="3">
        <v>0.12</v>
      </c>
      <c r="AF5805" t="s">
        <v>554</v>
      </c>
      <c r="AG5805" t="s">
        <v>109</v>
      </c>
      <c r="AH5805" s="8" t="s">
        <v>44</v>
      </c>
      <c r="AI5805" s="7" t="s">
        <v>44</v>
      </c>
      <c r="AJ5805" s="9">
        <v>1.23</v>
      </c>
      <c r="AK5805" s="5">
        <f t="shared" si="181"/>
        <v>0</v>
      </c>
    </row>
    <row r="5806" spans="1:37" hidden="1" x14ac:dyDescent="0.3">
      <c r="A5806">
        <v>68508</v>
      </c>
      <c r="B5806" t="s">
        <v>4415</v>
      </c>
      <c r="C5806" t="s">
        <v>5961</v>
      </c>
      <c r="D5806" t="s">
        <v>9857</v>
      </c>
      <c r="E5806" t="s">
        <v>9858</v>
      </c>
      <c r="F5806" t="s">
        <v>105</v>
      </c>
      <c r="G5806" t="s">
        <v>33</v>
      </c>
      <c r="H5806" t="s">
        <v>34</v>
      </c>
      <c r="I5806" t="s">
        <v>35</v>
      </c>
      <c r="J5806" t="s">
        <v>36</v>
      </c>
      <c r="K5806" t="s">
        <v>5964</v>
      </c>
      <c r="L5806" s="2">
        <v>39881</v>
      </c>
      <c r="M5806" s="4">
        <v>40162</v>
      </c>
      <c r="N5806" s="4">
        <v>40162</v>
      </c>
      <c r="O5806" s="1">
        <v>40162</v>
      </c>
      <c r="P5806" t="s">
        <v>38</v>
      </c>
      <c r="R5806" t="s">
        <v>39</v>
      </c>
      <c r="S5806" t="s">
        <v>212</v>
      </c>
      <c r="T5806" t="s">
        <v>1283</v>
      </c>
      <c r="U5806" t="s">
        <v>1284</v>
      </c>
      <c r="V5806" t="s">
        <v>215</v>
      </c>
      <c r="W5806" s="6" t="s">
        <v>44</v>
      </c>
      <c r="X5806" t="s">
        <v>45</v>
      </c>
      <c r="Y5806">
        <v>30</v>
      </c>
      <c r="Z5806">
        <v>20000</v>
      </c>
      <c r="AA5806" t="s">
        <v>105</v>
      </c>
      <c r="AB5806" s="5">
        <f t="shared" si="180"/>
        <v>2371.7673611111113</v>
      </c>
      <c r="AC5806" s="3">
        <v>480000</v>
      </c>
      <c r="AD5806" s="3">
        <v>24</v>
      </c>
      <c r="AE5806" s="3">
        <v>0.8</v>
      </c>
      <c r="AF5806" t="s">
        <v>216</v>
      </c>
      <c r="AG5806" t="s">
        <v>47</v>
      </c>
      <c r="AH5806" s="8">
        <v>6223</v>
      </c>
      <c r="AI5806" s="7">
        <v>82236.740000000005</v>
      </c>
      <c r="AJ5806" s="9">
        <v>940.8</v>
      </c>
      <c r="AK5806" s="5">
        <f t="shared" si="181"/>
        <v>0</v>
      </c>
    </row>
    <row r="5807" spans="1:37" x14ac:dyDescent="0.3">
      <c r="A5807">
        <v>68515</v>
      </c>
      <c r="B5807" t="s">
        <v>4244</v>
      </c>
      <c r="C5807" t="s">
        <v>5639</v>
      </c>
      <c r="D5807" t="s">
        <v>9859</v>
      </c>
      <c r="E5807" t="s">
        <v>9860</v>
      </c>
      <c r="F5807" t="s">
        <v>32</v>
      </c>
      <c r="G5807" t="s">
        <v>33</v>
      </c>
      <c r="H5807" t="s">
        <v>34</v>
      </c>
      <c r="I5807" t="s">
        <v>35</v>
      </c>
      <c r="J5807" t="s">
        <v>36</v>
      </c>
      <c r="K5807" s="2">
        <v>40789</v>
      </c>
      <c r="L5807" s="2">
        <v>40668</v>
      </c>
      <c r="M5807" s="4">
        <v>40711</v>
      </c>
      <c r="N5807" s="4">
        <v>40711</v>
      </c>
      <c r="O5807" s="1">
        <v>40711</v>
      </c>
      <c r="P5807" t="s">
        <v>38</v>
      </c>
      <c r="R5807" t="s">
        <v>39</v>
      </c>
      <c r="S5807" t="s">
        <v>212</v>
      </c>
      <c r="T5807" t="s">
        <v>213</v>
      </c>
      <c r="U5807" t="s">
        <v>214</v>
      </c>
      <c r="V5807" t="s">
        <v>215</v>
      </c>
      <c r="W5807" s="6" t="s">
        <v>44</v>
      </c>
      <c r="X5807" t="s">
        <v>45</v>
      </c>
      <c r="Y5807">
        <v>25</v>
      </c>
      <c r="Z5807">
        <v>1354</v>
      </c>
      <c r="AA5807" t="s">
        <v>32</v>
      </c>
      <c r="AB5807" s="5">
        <f t="shared" si="180"/>
        <v>21638.408070175439</v>
      </c>
      <c r="AC5807" s="3">
        <v>27080</v>
      </c>
      <c r="AD5807" s="3">
        <v>20</v>
      </c>
      <c r="AE5807" s="3">
        <v>0.8</v>
      </c>
      <c r="AF5807" t="s">
        <v>216</v>
      </c>
      <c r="AG5807" t="s">
        <v>47</v>
      </c>
      <c r="AH5807" s="8">
        <v>422</v>
      </c>
      <c r="AI5807" s="12">
        <v>5054.68</v>
      </c>
      <c r="AJ5807" s="9">
        <v>44.68</v>
      </c>
      <c r="AK5807" s="5">
        <f t="shared" si="181"/>
        <v>0</v>
      </c>
    </row>
    <row r="5808" spans="1:37" x14ac:dyDescent="0.3">
      <c r="A5808">
        <v>68553</v>
      </c>
      <c r="B5808" t="s">
        <v>4141</v>
      </c>
      <c r="C5808" t="s">
        <v>4997</v>
      </c>
      <c r="D5808" t="s">
        <v>9861</v>
      </c>
      <c r="E5808" t="s">
        <v>9862</v>
      </c>
      <c r="F5808" t="s">
        <v>51</v>
      </c>
      <c r="G5808" t="s">
        <v>33</v>
      </c>
      <c r="H5808" t="s">
        <v>34</v>
      </c>
      <c r="I5808" t="s">
        <v>35</v>
      </c>
      <c r="J5808" t="s">
        <v>36</v>
      </c>
      <c r="K5808" s="2">
        <v>41548</v>
      </c>
      <c r="L5808" t="s">
        <v>5000</v>
      </c>
      <c r="M5808" s="4">
        <v>41388</v>
      </c>
      <c r="N5808" s="4">
        <v>41388</v>
      </c>
      <c r="O5808" s="1">
        <v>41388</v>
      </c>
      <c r="P5808" t="s">
        <v>52</v>
      </c>
      <c r="R5808" t="s">
        <v>71</v>
      </c>
      <c r="S5808" t="s">
        <v>553</v>
      </c>
      <c r="T5808" t="s">
        <v>332</v>
      </c>
      <c r="U5808" t="s">
        <v>242</v>
      </c>
      <c r="V5808" t="s">
        <v>57</v>
      </c>
      <c r="W5808" s="6" t="s">
        <v>244</v>
      </c>
      <c r="X5808" t="s">
        <v>76</v>
      </c>
      <c r="Y5808">
        <v>30</v>
      </c>
      <c r="Z5808">
        <v>42660</v>
      </c>
      <c r="AA5808" t="s">
        <v>51</v>
      </c>
      <c r="AB5808" s="5">
        <f t="shared" si="180"/>
        <v>21638.408070175439</v>
      </c>
      <c r="AC5808" s="3">
        <v>151443</v>
      </c>
      <c r="AD5808" s="3">
        <v>3.55</v>
      </c>
      <c r="AE5808" s="3">
        <v>0.12</v>
      </c>
      <c r="AF5808" t="s">
        <v>554</v>
      </c>
      <c r="AG5808" t="s">
        <v>47</v>
      </c>
      <c r="AH5808" s="8">
        <v>3442</v>
      </c>
      <c r="AI5808" s="12">
        <v>10533.01</v>
      </c>
      <c r="AJ5808" s="9">
        <v>187.33</v>
      </c>
      <c r="AK5808" s="5">
        <f t="shared" si="181"/>
        <v>0</v>
      </c>
    </row>
    <row r="5809" spans="1:37" hidden="1" x14ac:dyDescent="0.3">
      <c r="A5809">
        <v>68572</v>
      </c>
      <c r="B5809" t="s">
        <v>4415</v>
      </c>
      <c r="C5809" t="s">
        <v>8391</v>
      </c>
      <c r="D5809" t="s">
        <v>9863</v>
      </c>
      <c r="E5809" t="s">
        <v>9864</v>
      </c>
      <c r="F5809" t="s">
        <v>105</v>
      </c>
      <c r="G5809" t="s">
        <v>33</v>
      </c>
      <c r="H5809" t="s">
        <v>34</v>
      </c>
      <c r="I5809" t="s">
        <v>35</v>
      </c>
      <c r="J5809" t="s">
        <v>36</v>
      </c>
      <c r="K5809" t="s">
        <v>5935</v>
      </c>
      <c r="L5809" t="s">
        <v>8394</v>
      </c>
      <c r="M5809" s="4">
        <v>41786</v>
      </c>
      <c r="N5809" s="4">
        <v>41786</v>
      </c>
      <c r="O5809" s="1">
        <v>41787</v>
      </c>
      <c r="P5809" t="s">
        <v>52</v>
      </c>
      <c r="R5809" t="s">
        <v>71</v>
      </c>
      <c r="S5809" t="s">
        <v>304</v>
      </c>
      <c r="T5809" t="s">
        <v>4365</v>
      </c>
      <c r="U5809" t="s">
        <v>4366</v>
      </c>
      <c r="V5809" t="s">
        <v>57</v>
      </c>
      <c r="W5809" s="6" t="s">
        <v>4367</v>
      </c>
      <c r="X5809" t="s">
        <v>76</v>
      </c>
      <c r="Y5809">
        <v>30</v>
      </c>
      <c r="Z5809">
        <v>10565</v>
      </c>
      <c r="AA5809" t="s">
        <v>105</v>
      </c>
      <c r="AB5809" s="5">
        <f t="shared" si="180"/>
        <v>2371.7673611111113</v>
      </c>
      <c r="AC5809" s="3">
        <v>211300</v>
      </c>
      <c r="AD5809" s="3">
        <v>20</v>
      </c>
      <c r="AE5809" s="3">
        <v>0.67</v>
      </c>
      <c r="AF5809" t="s">
        <v>307</v>
      </c>
      <c r="AG5809" t="s">
        <v>47</v>
      </c>
      <c r="AH5809" s="8">
        <v>1412</v>
      </c>
      <c r="AI5809" s="7">
        <v>6758.01</v>
      </c>
      <c r="AJ5809" s="9">
        <v>217.22</v>
      </c>
      <c r="AK5809" s="5">
        <f t="shared" si="181"/>
        <v>0</v>
      </c>
    </row>
    <row r="5810" spans="1:37" hidden="1" x14ac:dyDescent="0.3">
      <c r="A5810">
        <v>68577</v>
      </c>
      <c r="B5810" t="s">
        <v>4291</v>
      </c>
      <c r="C5810" t="s">
        <v>9865</v>
      </c>
      <c r="D5810" t="s">
        <v>9866</v>
      </c>
      <c r="E5810" t="s">
        <v>9867</v>
      </c>
      <c r="F5810" t="s">
        <v>4295</v>
      </c>
      <c r="G5810" t="s">
        <v>33</v>
      </c>
      <c r="H5810" t="s">
        <v>34</v>
      </c>
      <c r="I5810" t="s">
        <v>35</v>
      </c>
      <c r="J5810" t="s">
        <v>36</v>
      </c>
      <c r="K5810" s="2">
        <v>41035</v>
      </c>
      <c r="L5810" t="s">
        <v>9868</v>
      </c>
      <c r="M5810" s="4">
        <v>41332</v>
      </c>
      <c r="N5810" s="4">
        <v>41332</v>
      </c>
      <c r="O5810" s="1">
        <v>41332</v>
      </c>
      <c r="P5810" t="s">
        <v>38</v>
      </c>
      <c r="R5810" t="s">
        <v>39</v>
      </c>
      <c r="S5810" t="s">
        <v>199</v>
      </c>
      <c r="T5810" t="s">
        <v>65</v>
      </c>
      <c r="U5810" t="s">
        <v>66</v>
      </c>
      <c r="V5810" t="s">
        <v>67</v>
      </c>
      <c r="W5810" s="6" t="s">
        <v>44</v>
      </c>
      <c r="X5810" t="s">
        <v>45</v>
      </c>
      <c r="Y5810">
        <v>100</v>
      </c>
      <c r="Z5810">
        <v>1505</v>
      </c>
      <c r="AA5810" t="s">
        <v>4295</v>
      </c>
      <c r="AB5810" s="5">
        <f t="shared" si="180"/>
        <v>2371.7673611111113</v>
      </c>
      <c r="AC5810" s="3">
        <v>120400</v>
      </c>
      <c r="AD5810" s="3">
        <v>80</v>
      </c>
      <c r="AE5810" s="3">
        <v>0.8</v>
      </c>
      <c r="AF5810" t="s">
        <v>4152</v>
      </c>
      <c r="AG5810" t="s">
        <v>47</v>
      </c>
      <c r="AH5810" s="8">
        <v>746</v>
      </c>
      <c r="AI5810" s="7">
        <v>13037.01</v>
      </c>
      <c r="AJ5810" s="9">
        <v>168.8</v>
      </c>
      <c r="AK5810" s="5">
        <f t="shared" si="181"/>
        <v>0</v>
      </c>
    </row>
    <row r="5811" spans="1:37" x14ac:dyDescent="0.3">
      <c r="A5811">
        <v>68583</v>
      </c>
      <c r="B5811" t="s">
        <v>4158</v>
      </c>
      <c r="C5811" t="s">
        <v>4438</v>
      </c>
      <c r="D5811" t="s">
        <v>8070</v>
      </c>
      <c r="E5811" t="s">
        <v>8071</v>
      </c>
      <c r="F5811" t="s">
        <v>4162</v>
      </c>
      <c r="G5811" t="s">
        <v>33</v>
      </c>
      <c r="H5811" t="s">
        <v>34</v>
      </c>
      <c r="I5811" t="s">
        <v>35</v>
      </c>
      <c r="J5811" t="s">
        <v>36</v>
      </c>
      <c r="K5811" t="s">
        <v>4441</v>
      </c>
      <c r="L5811" s="2">
        <v>41402</v>
      </c>
      <c r="M5811" s="4">
        <v>41663</v>
      </c>
      <c r="N5811" s="4">
        <v>41663</v>
      </c>
      <c r="O5811" s="1">
        <v>41663</v>
      </c>
      <c r="P5811" t="s">
        <v>38</v>
      </c>
      <c r="R5811" t="s">
        <v>252</v>
      </c>
      <c r="S5811" t="s">
        <v>199</v>
      </c>
      <c r="T5811" t="s">
        <v>4843</v>
      </c>
      <c r="U5811" t="s">
        <v>4843</v>
      </c>
      <c r="V5811" t="s">
        <v>67</v>
      </c>
      <c r="W5811" s="6" t="s">
        <v>44</v>
      </c>
      <c r="X5811" t="s">
        <v>254</v>
      </c>
      <c r="Y5811">
        <v>1</v>
      </c>
      <c r="Z5811">
        <v>160</v>
      </c>
      <c r="AA5811" t="s">
        <v>4162</v>
      </c>
      <c r="AB5811" s="5">
        <f t="shared" si="180"/>
        <v>21638.408070175439</v>
      </c>
      <c r="AC5811" s="3">
        <v>800</v>
      </c>
      <c r="AD5811" s="3">
        <v>5</v>
      </c>
      <c r="AE5811" s="3">
        <v>5</v>
      </c>
      <c r="AF5811" t="s">
        <v>4152</v>
      </c>
      <c r="AG5811" t="s">
        <v>109</v>
      </c>
      <c r="AH5811" s="8" t="s">
        <v>44</v>
      </c>
      <c r="AI5811" s="12" t="s">
        <v>44</v>
      </c>
      <c r="AJ5811" s="9">
        <v>0.99</v>
      </c>
      <c r="AK5811" s="5">
        <f t="shared" si="181"/>
        <v>0</v>
      </c>
    </row>
    <row r="5812" spans="1:37" x14ac:dyDescent="0.3">
      <c r="A5812">
        <v>68596</v>
      </c>
      <c r="B5812" t="s">
        <v>4141</v>
      </c>
      <c r="C5812" t="s">
        <v>4190</v>
      </c>
      <c r="D5812" t="s">
        <v>7168</v>
      </c>
      <c r="E5812" t="s">
        <v>9869</v>
      </c>
      <c r="F5812" t="s">
        <v>51</v>
      </c>
      <c r="G5812" t="s">
        <v>33</v>
      </c>
      <c r="H5812" t="s">
        <v>34</v>
      </c>
      <c r="I5812" t="s">
        <v>63</v>
      </c>
      <c r="J5812" t="s">
        <v>36</v>
      </c>
      <c r="K5812" s="2">
        <v>41792</v>
      </c>
      <c r="L5812" s="2">
        <v>41915</v>
      </c>
      <c r="M5812" s="4">
        <v>41869</v>
      </c>
      <c r="N5812" s="4">
        <v>41869</v>
      </c>
      <c r="O5812" s="1">
        <v>41876</v>
      </c>
      <c r="P5812" t="s">
        <v>52</v>
      </c>
      <c r="R5812" t="s">
        <v>71</v>
      </c>
      <c r="S5812" t="s">
        <v>114</v>
      </c>
      <c r="T5812" t="s">
        <v>115</v>
      </c>
      <c r="U5812" t="s">
        <v>116</v>
      </c>
      <c r="V5812" t="s">
        <v>117</v>
      </c>
      <c r="W5812" s="6" t="s">
        <v>118</v>
      </c>
      <c r="X5812" t="s">
        <v>76</v>
      </c>
      <c r="Y5812">
        <v>120</v>
      </c>
      <c r="Z5812">
        <v>4800</v>
      </c>
      <c r="AA5812" t="s">
        <v>51</v>
      </c>
      <c r="AB5812" s="5">
        <f t="shared" si="180"/>
        <v>21638.408070175439</v>
      </c>
      <c r="AC5812" s="3">
        <v>291936</v>
      </c>
      <c r="AD5812" s="3">
        <v>60.82</v>
      </c>
      <c r="AE5812" s="3">
        <v>0.51</v>
      </c>
      <c r="AF5812" t="s">
        <v>122</v>
      </c>
      <c r="AG5812" t="s">
        <v>47</v>
      </c>
      <c r="AH5812" s="8">
        <v>1175</v>
      </c>
      <c r="AI5812" s="12">
        <v>1779.1</v>
      </c>
      <c r="AJ5812" s="9">
        <v>300.11</v>
      </c>
      <c r="AK5812" s="5">
        <f t="shared" si="181"/>
        <v>0</v>
      </c>
    </row>
    <row r="5813" spans="1:37" x14ac:dyDescent="0.3">
      <c r="A5813">
        <v>68627</v>
      </c>
      <c r="B5813" t="s">
        <v>4198</v>
      </c>
      <c r="C5813" t="s">
        <v>5689</v>
      </c>
      <c r="D5813" t="s">
        <v>9870</v>
      </c>
      <c r="E5813" t="s">
        <v>9871</v>
      </c>
      <c r="F5813" t="s">
        <v>231</v>
      </c>
      <c r="G5813" t="s">
        <v>33</v>
      </c>
      <c r="H5813" t="s">
        <v>34</v>
      </c>
      <c r="I5813" t="s">
        <v>232</v>
      </c>
      <c r="J5813" t="s">
        <v>310</v>
      </c>
      <c r="K5813" s="2">
        <v>39999</v>
      </c>
      <c r="L5813" t="s">
        <v>5692</v>
      </c>
      <c r="M5813" s="4">
        <v>40205</v>
      </c>
      <c r="N5813" s="4">
        <v>40205</v>
      </c>
      <c r="O5813" s="1">
        <v>40205</v>
      </c>
      <c r="P5813" t="s">
        <v>52</v>
      </c>
      <c r="R5813" t="s">
        <v>71</v>
      </c>
      <c r="S5813" t="s">
        <v>312</v>
      </c>
      <c r="T5813" t="s">
        <v>80</v>
      </c>
      <c r="U5813" t="s">
        <v>81</v>
      </c>
      <c r="V5813" t="s">
        <v>57</v>
      </c>
      <c r="W5813" s="6" t="s">
        <v>82</v>
      </c>
      <c r="X5813" t="s">
        <v>83</v>
      </c>
      <c r="Y5813">
        <v>60</v>
      </c>
      <c r="Z5813">
        <v>3000</v>
      </c>
      <c r="AA5813" t="s">
        <v>231</v>
      </c>
      <c r="AB5813" s="5">
        <f t="shared" si="180"/>
        <v>21638.408070175439</v>
      </c>
      <c r="AC5813" s="3">
        <v>13863.09</v>
      </c>
      <c r="AD5813" s="3">
        <v>4.62</v>
      </c>
      <c r="AE5813" s="3">
        <v>0.08</v>
      </c>
      <c r="AF5813" t="s">
        <v>60</v>
      </c>
      <c r="AG5813" t="s">
        <v>47</v>
      </c>
      <c r="AH5813" s="8" t="s">
        <v>44</v>
      </c>
      <c r="AI5813" s="12" t="s">
        <v>44</v>
      </c>
      <c r="AJ5813" s="9">
        <v>27.17</v>
      </c>
      <c r="AK5813" s="5">
        <f t="shared" si="181"/>
        <v>0</v>
      </c>
    </row>
    <row r="5814" spans="1:37" x14ac:dyDescent="0.3">
      <c r="A5814">
        <v>68641</v>
      </c>
      <c r="B5814" t="s">
        <v>4198</v>
      </c>
      <c r="C5814" t="s">
        <v>4203</v>
      </c>
      <c r="D5814" t="s">
        <v>4948</v>
      </c>
      <c r="E5814" t="s">
        <v>4949</v>
      </c>
      <c r="F5814" t="s">
        <v>231</v>
      </c>
      <c r="G5814" t="s">
        <v>33</v>
      </c>
      <c r="H5814" t="s">
        <v>34</v>
      </c>
      <c r="I5814" t="s">
        <v>232</v>
      </c>
      <c r="J5814" t="s">
        <v>310</v>
      </c>
      <c r="K5814" t="s">
        <v>4206</v>
      </c>
      <c r="L5814" s="2">
        <v>41767</v>
      </c>
      <c r="M5814" s="4">
        <v>41856</v>
      </c>
      <c r="N5814" s="4">
        <v>41856</v>
      </c>
      <c r="O5814" s="1">
        <v>41856</v>
      </c>
      <c r="P5814" t="s">
        <v>52</v>
      </c>
      <c r="R5814" t="s">
        <v>71</v>
      </c>
      <c r="S5814" t="s">
        <v>4202</v>
      </c>
      <c r="T5814" t="s">
        <v>4574</v>
      </c>
      <c r="U5814" t="s">
        <v>4575</v>
      </c>
      <c r="V5814" t="s">
        <v>4576</v>
      </c>
      <c r="W5814" s="6" t="s">
        <v>347</v>
      </c>
      <c r="X5814" t="s">
        <v>76</v>
      </c>
      <c r="Y5814">
        <v>60</v>
      </c>
      <c r="Z5814">
        <v>40</v>
      </c>
      <c r="AA5814" t="s">
        <v>231</v>
      </c>
      <c r="AB5814" s="5">
        <f t="shared" si="180"/>
        <v>21638.408070175439</v>
      </c>
      <c r="AC5814" s="3">
        <v>3199.67</v>
      </c>
      <c r="AD5814" s="3">
        <v>79.989999999999995</v>
      </c>
      <c r="AE5814" s="3">
        <v>1.33</v>
      </c>
      <c r="AF5814" t="s">
        <v>416</v>
      </c>
      <c r="AG5814" t="s">
        <v>109</v>
      </c>
      <c r="AH5814" s="8" t="s">
        <v>44</v>
      </c>
      <c r="AI5814" s="12" t="s">
        <v>44</v>
      </c>
      <c r="AJ5814" s="9">
        <v>3.29</v>
      </c>
      <c r="AK5814" s="5">
        <f t="shared" si="181"/>
        <v>0</v>
      </c>
    </row>
    <row r="5815" spans="1:37" hidden="1" x14ac:dyDescent="0.3">
      <c r="A5815">
        <v>68647</v>
      </c>
      <c r="B5815" t="s">
        <v>4198</v>
      </c>
      <c r="C5815" t="s">
        <v>6157</v>
      </c>
      <c r="D5815" t="s">
        <v>9872</v>
      </c>
      <c r="E5815" t="s">
        <v>9873</v>
      </c>
      <c r="F5815" t="s">
        <v>231</v>
      </c>
      <c r="G5815" t="s">
        <v>33</v>
      </c>
      <c r="H5815" t="s">
        <v>34</v>
      </c>
      <c r="I5815" t="s">
        <v>232</v>
      </c>
      <c r="J5815" t="s">
        <v>310</v>
      </c>
      <c r="K5815" t="s">
        <v>4505</v>
      </c>
      <c r="L5815" t="s">
        <v>7557</v>
      </c>
      <c r="M5815" s="4">
        <v>42208</v>
      </c>
      <c r="N5815" s="4">
        <v>42208</v>
      </c>
      <c r="O5815" s="1">
        <v>42208</v>
      </c>
      <c r="P5815" t="s">
        <v>52</v>
      </c>
      <c r="R5815" t="s">
        <v>53</v>
      </c>
      <c r="S5815" t="s">
        <v>4202</v>
      </c>
      <c r="T5815" t="s">
        <v>685</v>
      </c>
      <c r="U5815" t="s">
        <v>529</v>
      </c>
      <c r="V5815" t="s">
        <v>530</v>
      </c>
      <c r="W5815" s="6" t="s">
        <v>686</v>
      </c>
      <c r="X5815" t="s">
        <v>90</v>
      </c>
      <c r="Y5815">
        <v>90</v>
      </c>
      <c r="Z5815">
        <v>3</v>
      </c>
      <c r="AA5815" t="s">
        <v>231</v>
      </c>
      <c r="AB5815" s="5">
        <f t="shared" si="180"/>
        <v>2371.7673611111113</v>
      </c>
      <c r="AC5815" s="3">
        <v>14.91</v>
      </c>
      <c r="AD5815" s="3">
        <v>4.97</v>
      </c>
      <c r="AE5815" s="3">
        <v>0.06</v>
      </c>
      <c r="AF5815" t="s">
        <v>560</v>
      </c>
      <c r="AG5815" t="s">
        <v>47</v>
      </c>
      <c r="AH5815" s="8" t="s">
        <v>44</v>
      </c>
      <c r="AI5815" s="7" t="s">
        <v>44</v>
      </c>
      <c r="AJ5815" s="9">
        <v>0.02</v>
      </c>
      <c r="AK5815" s="5">
        <f t="shared" si="181"/>
        <v>0</v>
      </c>
    </row>
    <row r="5816" spans="1:37" x14ac:dyDescent="0.3">
      <c r="A5816">
        <v>68651</v>
      </c>
      <c r="B5816" t="s">
        <v>4164</v>
      </c>
      <c r="C5816" t="s">
        <v>9874</v>
      </c>
      <c r="D5816" t="s">
        <v>9875</v>
      </c>
      <c r="E5816" t="s">
        <v>9876</v>
      </c>
      <c r="F5816" t="s">
        <v>455</v>
      </c>
      <c r="G5816" t="s">
        <v>33</v>
      </c>
      <c r="H5816" t="s">
        <v>34</v>
      </c>
      <c r="I5816" t="s">
        <v>35</v>
      </c>
      <c r="J5816" t="s">
        <v>36</v>
      </c>
      <c r="K5816" s="2">
        <v>39911</v>
      </c>
      <c r="L5816" s="2">
        <v>40125</v>
      </c>
      <c r="M5816" s="4">
        <v>40080</v>
      </c>
      <c r="N5816" s="4">
        <v>40080</v>
      </c>
      <c r="O5816" s="1">
        <v>40080</v>
      </c>
      <c r="P5816" t="s">
        <v>38</v>
      </c>
      <c r="R5816" t="s">
        <v>39</v>
      </c>
      <c r="S5816" t="s">
        <v>125</v>
      </c>
      <c r="T5816" t="s">
        <v>126</v>
      </c>
      <c r="U5816" t="s">
        <v>127</v>
      </c>
      <c r="V5816" t="s">
        <v>128</v>
      </c>
      <c r="W5816" s="6" t="s">
        <v>44</v>
      </c>
      <c r="X5816" t="s">
        <v>45</v>
      </c>
      <c r="Y5816">
        <v>20</v>
      </c>
      <c r="Z5816">
        <v>3700</v>
      </c>
      <c r="AA5816" t="s">
        <v>455</v>
      </c>
      <c r="AB5816" s="5">
        <f t="shared" si="180"/>
        <v>21638.408070175439</v>
      </c>
      <c r="AC5816" s="3">
        <v>118400</v>
      </c>
      <c r="AD5816" s="3">
        <v>32</v>
      </c>
      <c r="AE5816" s="3">
        <v>1.6</v>
      </c>
      <c r="AF5816" t="s">
        <v>125</v>
      </c>
      <c r="AG5816" t="s">
        <v>47</v>
      </c>
      <c r="AH5816" s="8">
        <v>1265</v>
      </c>
      <c r="AI5816" s="12">
        <v>18937.3</v>
      </c>
      <c r="AJ5816" s="9">
        <v>232.06</v>
      </c>
      <c r="AK5816" s="5">
        <f t="shared" si="181"/>
        <v>0</v>
      </c>
    </row>
    <row r="5817" spans="1:37" x14ac:dyDescent="0.3">
      <c r="A5817">
        <v>68662</v>
      </c>
      <c r="B5817" t="s">
        <v>4808</v>
      </c>
      <c r="C5817" t="s">
        <v>4809</v>
      </c>
      <c r="D5817" t="s">
        <v>4810</v>
      </c>
      <c r="E5817" t="s">
        <v>9877</v>
      </c>
      <c r="F5817" t="s">
        <v>4030</v>
      </c>
      <c r="G5817" t="s">
        <v>33</v>
      </c>
      <c r="H5817" t="s">
        <v>34</v>
      </c>
      <c r="I5817" t="s">
        <v>35</v>
      </c>
      <c r="J5817" t="s">
        <v>36</v>
      </c>
      <c r="K5817" t="s">
        <v>4812</v>
      </c>
      <c r="L5817" t="s">
        <v>4813</v>
      </c>
      <c r="M5817" s="4">
        <v>41565</v>
      </c>
      <c r="N5817" s="4">
        <v>41558</v>
      </c>
      <c r="O5817" s="1">
        <v>41561</v>
      </c>
      <c r="P5817" t="s">
        <v>52</v>
      </c>
      <c r="R5817" t="s">
        <v>71</v>
      </c>
      <c r="S5817" t="s">
        <v>54</v>
      </c>
      <c r="T5817" t="s">
        <v>563</v>
      </c>
      <c r="U5817" t="s">
        <v>564</v>
      </c>
      <c r="V5817" t="s">
        <v>57</v>
      </c>
      <c r="W5817" s="6" t="s">
        <v>565</v>
      </c>
      <c r="X5817" t="s">
        <v>146</v>
      </c>
      <c r="Y5817">
        <v>60</v>
      </c>
      <c r="Z5817">
        <v>34910</v>
      </c>
      <c r="AA5817" t="s">
        <v>4030</v>
      </c>
      <c r="AB5817" s="5">
        <f t="shared" si="180"/>
        <v>21638.408070175439</v>
      </c>
      <c r="AC5817" s="3">
        <v>283818.3</v>
      </c>
      <c r="AD5817" s="3">
        <v>8.1300000000000008</v>
      </c>
      <c r="AE5817" s="3">
        <v>0.14000000000000001</v>
      </c>
      <c r="AF5817" t="s">
        <v>60</v>
      </c>
      <c r="AG5817" t="s">
        <v>47</v>
      </c>
      <c r="AH5817" s="8">
        <v>4426</v>
      </c>
      <c r="AI5817" s="12">
        <v>37479.21</v>
      </c>
      <c r="AJ5817" s="9">
        <v>351.08</v>
      </c>
      <c r="AK5817" s="5">
        <f t="shared" si="181"/>
        <v>7</v>
      </c>
    </row>
    <row r="5818" spans="1:37" x14ac:dyDescent="0.3">
      <c r="A5818">
        <v>68675</v>
      </c>
      <c r="B5818" t="s">
        <v>4198</v>
      </c>
      <c r="C5818" t="s">
        <v>4199</v>
      </c>
      <c r="D5818" t="s">
        <v>4705</v>
      </c>
      <c r="E5818" t="s">
        <v>5842</v>
      </c>
      <c r="F5818" t="s">
        <v>231</v>
      </c>
      <c r="G5818" t="s">
        <v>33</v>
      </c>
      <c r="H5818" t="s">
        <v>34</v>
      </c>
      <c r="I5818" t="s">
        <v>232</v>
      </c>
      <c r="J5818" t="s">
        <v>310</v>
      </c>
      <c r="K5818" s="2">
        <v>41952</v>
      </c>
      <c r="L5818" s="2">
        <v>41892</v>
      </c>
      <c r="M5818" s="4">
        <v>42240</v>
      </c>
      <c r="N5818" s="4">
        <v>42240</v>
      </c>
      <c r="O5818" s="1">
        <v>42240</v>
      </c>
      <c r="P5818" t="s">
        <v>52</v>
      </c>
      <c r="R5818" t="s">
        <v>71</v>
      </c>
      <c r="S5818" t="s">
        <v>4202</v>
      </c>
      <c r="T5818" t="s">
        <v>4386</v>
      </c>
      <c r="U5818" t="s">
        <v>4387</v>
      </c>
      <c r="V5818" t="s">
        <v>4388</v>
      </c>
      <c r="W5818" s="6" t="s">
        <v>306</v>
      </c>
      <c r="X5818" t="s">
        <v>76</v>
      </c>
      <c r="Y5818">
        <v>60</v>
      </c>
      <c r="Z5818">
        <v>1</v>
      </c>
      <c r="AA5818" t="s">
        <v>231</v>
      </c>
      <c r="AB5818" s="5">
        <f t="shared" si="180"/>
        <v>21638.408070175439</v>
      </c>
      <c r="AC5818" s="3">
        <v>50.66</v>
      </c>
      <c r="AD5818" s="3">
        <v>50.66</v>
      </c>
      <c r="AE5818" s="3">
        <v>0.84</v>
      </c>
      <c r="AF5818" t="s">
        <v>4320</v>
      </c>
      <c r="AG5818" t="s">
        <v>109</v>
      </c>
      <c r="AH5818" s="8" t="s">
        <v>44</v>
      </c>
      <c r="AI5818" s="12" t="s">
        <v>44</v>
      </c>
      <c r="AJ5818" s="9">
        <v>0.05</v>
      </c>
      <c r="AK5818" s="5">
        <f t="shared" si="181"/>
        <v>0</v>
      </c>
    </row>
    <row r="5819" spans="1:37" hidden="1" x14ac:dyDescent="0.3">
      <c r="A5819">
        <v>68680</v>
      </c>
      <c r="B5819" t="s">
        <v>4141</v>
      </c>
      <c r="C5819" t="s">
        <v>4213</v>
      </c>
      <c r="D5819" t="s">
        <v>4214</v>
      </c>
      <c r="E5819" t="s">
        <v>9878</v>
      </c>
      <c r="F5819" t="s">
        <v>51</v>
      </c>
      <c r="G5819" t="s">
        <v>33</v>
      </c>
      <c r="H5819" t="s">
        <v>34</v>
      </c>
      <c r="I5819" t="s">
        <v>35</v>
      </c>
      <c r="J5819" t="s">
        <v>36</v>
      </c>
      <c r="K5819" s="2">
        <v>41855</v>
      </c>
      <c r="L5819" t="s">
        <v>4206</v>
      </c>
      <c r="M5819" s="4">
        <v>41898</v>
      </c>
      <c r="N5819" s="4">
        <v>41898</v>
      </c>
      <c r="O5819" s="1">
        <v>41947</v>
      </c>
      <c r="P5819" t="s">
        <v>52</v>
      </c>
      <c r="R5819" t="s">
        <v>71</v>
      </c>
      <c r="S5819" t="s">
        <v>553</v>
      </c>
      <c r="T5819" t="s">
        <v>4210</v>
      </c>
      <c r="U5819" t="s">
        <v>4211</v>
      </c>
      <c r="V5819" t="s">
        <v>57</v>
      </c>
      <c r="W5819" s="6" t="s">
        <v>4212</v>
      </c>
      <c r="X5819" t="s">
        <v>146</v>
      </c>
      <c r="Y5819">
        <v>30</v>
      </c>
      <c r="Z5819">
        <v>17188</v>
      </c>
      <c r="AA5819" t="s">
        <v>51</v>
      </c>
      <c r="AB5819" s="5">
        <f t="shared" si="180"/>
        <v>2371.7673611111113</v>
      </c>
      <c r="AC5819" s="3">
        <v>180474</v>
      </c>
      <c r="AD5819" s="3">
        <v>10.5</v>
      </c>
      <c r="AE5819" s="3">
        <v>0.35</v>
      </c>
      <c r="AF5819" t="s">
        <v>554</v>
      </c>
      <c r="AG5819" t="s">
        <v>47</v>
      </c>
      <c r="AH5819" s="8">
        <v>2388</v>
      </c>
      <c r="AI5819" s="7">
        <v>3790.32</v>
      </c>
      <c r="AJ5819" s="9">
        <v>185.53</v>
      </c>
      <c r="AK5819" s="5">
        <f t="shared" si="181"/>
        <v>0</v>
      </c>
    </row>
    <row r="5820" spans="1:37" hidden="1" x14ac:dyDescent="0.3">
      <c r="A5820">
        <v>68735</v>
      </c>
      <c r="B5820" t="s">
        <v>4415</v>
      </c>
      <c r="C5820" t="s">
        <v>4472</v>
      </c>
      <c r="D5820" t="s">
        <v>6233</v>
      </c>
      <c r="E5820" t="s">
        <v>9879</v>
      </c>
      <c r="F5820" t="s">
        <v>105</v>
      </c>
      <c r="G5820" t="s">
        <v>33</v>
      </c>
      <c r="H5820" t="s">
        <v>34</v>
      </c>
      <c r="I5820" t="s">
        <v>35</v>
      </c>
      <c r="J5820" t="s">
        <v>36</v>
      </c>
      <c r="K5820" t="s">
        <v>4475</v>
      </c>
      <c r="L5820" t="s">
        <v>4476</v>
      </c>
      <c r="M5820" s="4">
        <v>40815</v>
      </c>
      <c r="N5820" s="4">
        <v>40815</v>
      </c>
      <c r="O5820" s="1">
        <v>40815</v>
      </c>
      <c r="P5820" t="s">
        <v>38</v>
      </c>
      <c r="R5820" t="s">
        <v>39</v>
      </c>
      <c r="S5820" t="s">
        <v>212</v>
      </c>
      <c r="T5820" t="s">
        <v>213</v>
      </c>
      <c r="U5820" t="s">
        <v>214</v>
      </c>
      <c r="V5820" t="s">
        <v>215</v>
      </c>
      <c r="W5820" s="6" t="s">
        <v>44</v>
      </c>
      <c r="X5820" t="s">
        <v>45</v>
      </c>
      <c r="Y5820">
        <v>25</v>
      </c>
      <c r="Z5820">
        <v>10000</v>
      </c>
      <c r="AA5820" t="s">
        <v>105</v>
      </c>
      <c r="AB5820" s="5">
        <f t="shared" si="180"/>
        <v>2371.7673611111113</v>
      </c>
      <c r="AC5820" s="3">
        <v>200000</v>
      </c>
      <c r="AD5820" s="3">
        <v>20</v>
      </c>
      <c r="AE5820" s="3">
        <v>0.8</v>
      </c>
      <c r="AF5820" t="s">
        <v>216</v>
      </c>
      <c r="AG5820" t="s">
        <v>47</v>
      </c>
      <c r="AH5820" s="8">
        <v>3334</v>
      </c>
      <c r="AI5820" s="7">
        <v>22086.15</v>
      </c>
      <c r="AJ5820" s="9">
        <v>330</v>
      </c>
      <c r="AK5820" s="5">
        <f t="shared" si="181"/>
        <v>0</v>
      </c>
    </row>
    <row r="5821" spans="1:37" x14ac:dyDescent="0.3">
      <c r="A5821">
        <v>68752</v>
      </c>
      <c r="B5821" t="s">
        <v>4291</v>
      </c>
      <c r="C5821" t="s">
        <v>4340</v>
      </c>
      <c r="D5821" t="s">
        <v>4341</v>
      </c>
      <c r="E5821" t="s">
        <v>4342</v>
      </c>
      <c r="F5821" t="s">
        <v>4295</v>
      </c>
      <c r="G5821" t="s">
        <v>33</v>
      </c>
      <c r="H5821" t="s">
        <v>34</v>
      </c>
      <c r="I5821" t="s">
        <v>35</v>
      </c>
      <c r="J5821" t="s">
        <v>36</v>
      </c>
      <c r="K5821" t="s">
        <v>4343</v>
      </c>
      <c r="L5821" t="s">
        <v>4344</v>
      </c>
      <c r="M5821" s="4">
        <v>41733</v>
      </c>
      <c r="N5821" s="4">
        <v>41733</v>
      </c>
      <c r="O5821" s="1">
        <v>41757</v>
      </c>
      <c r="P5821" t="s">
        <v>38</v>
      </c>
      <c r="R5821" t="s">
        <v>39</v>
      </c>
      <c r="S5821" t="s">
        <v>125</v>
      </c>
      <c r="T5821" t="s">
        <v>126</v>
      </c>
      <c r="U5821" t="s">
        <v>127</v>
      </c>
      <c r="V5821" t="s">
        <v>128</v>
      </c>
      <c r="W5821" s="6" t="s">
        <v>44</v>
      </c>
      <c r="X5821" t="s">
        <v>45</v>
      </c>
      <c r="Y5821">
        <v>20</v>
      </c>
      <c r="Z5821">
        <v>7</v>
      </c>
      <c r="AA5821" t="s">
        <v>4295</v>
      </c>
      <c r="AB5821" s="5">
        <f t="shared" si="180"/>
        <v>21638.408070175439</v>
      </c>
      <c r="AC5821" s="3">
        <v>224</v>
      </c>
      <c r="AD5821" s="3">
        <v>32</v>
      </c>
      <c r="AE5821" s="3">
        <v>1.6</v>
      </c>
      <c r="AF5821" t="s">
        <v>125</v>
      </c>
      <c r="AG5821" t="s">
        <v>109</v>
      </c>
      <c r="AH5821" s="8" t="s">
        <v>44</v>
      </c>
      <c r="AI5821" s="12" t="s">
        <v>44</v>
      </c>
      <c r="AJ5821" s="9">
        <v>0.23</v>
      </c>
      <c r="AK5821" s="5">
        <f t="shared" si="181"/>
        <v>0</v>
      </c>
    </row>
    <row r="5822" spans="1:37" x14ac:dyDescent="0.3">
      <c r="A5822">
        <v>68779</v>
      </c>
      <c r="B5822" t="s">
        <v>4141</v>
      </c>
      <c r="C5822" t="s">
        <v>6011</v>
      </c>
      <c r="D5822" t="s">
        <v>9880</v>
      </c>
      <c r="E5822" t="s">
        <v>9881</v>
      </c>
      <c r="F5822" t="s">
        <v>51</v>
      </c>
      <c r="G5822" t="s">
        <v>33</v>
      </c>
      <c r="H5822" t="s">
        <v>34</v>
      </c>
      <c r="I5822" t="s">
        <v>35</v>
      </c>
      <c r="J5822" t="s">
        <v>36</v>
      </c>
      <c r="K5822" t="s">
        <v>6014</v>
      </c>
      <c r="L5822" t="s">
        <v>6015</v>
      </c>
      <c r="M5822" s="4">
        <v>40375</v>
      </c>
      <c r="N5822" s="4">
        <v>40375</v>
      </c>
      <c r="O5822" s="1">
        <v>40375</v>
      </c>
      <c r="P5822" t="s">
        <v>52</v>
      </c>
      <c r="R5822" t="s">
        <v>71</v>
      </c>
      <c r="S5822" t="s">
        <v>54</v>
      </c>
      <c r="T5822" t="s">
        <v>143</v>
      </c>
      <c r="U5822" t="s">
        <v>144</v>
      </c>
      <c r="V5822" t="s">
        <v>57</v>
      </c>
      <c r="W5822" s="6" t="s">
        <v>145</v>
      </c>
      <c r="X5822" t="s">
        <v>146</v>
      </c>
      <c r="Y5822">
        <v>60</v>
      </c>
      <c r="Z5822">
        <v>11004</v>
      </c>
      <c r="AA5822" t="s">
        <v>51</v>
      </c>
      <c r="AB5822" s="5">
        <f t="shared" si="180"/>
        <v>21638.408070175439</v>
      </c>
      <c r="AC5822" s="3">
        <v>94084.2</v>
      </c>
      <c r="AD5822" s="3">
        <v>8.5500000000000007</v>
      </c>
      <c r="AE5822" s="3">
        <v>0.14000000000000001</v>
      </c>
      <c r="AF5822" t="s">
        <v>60</v>
      </c>
      <c r="AG5822" t="s">
        <v>47</v>
      </c>
      <c r="AH5822" s="8">
        <v>1073</v>
      </c>
      <c r="AI5822" s="12">
        <v>9535.67</v>
      </c>
      <c r="AJ5822" s="9">
        <v>202.85</v>
      </c>
      <c r="AK5822" s="5">
        <f t="shared" si="181"/>
        <v>0</v>
      </c>
    </row>
    <row r="5823" spans="1:37" x14ac:dyDescent="0.3">
      <c r="A5823">
        <v>68785</v>
      </c>
      <c r="B5823" t="s">
        <v>4141</v>
      </c>
      <c r="C5823" t="s">
        <v>4742</v>
      </c>
      <c r="D5823" t="s">
        <v>4743</v>
      </c>
      <c r="E5823" t="s">
        <v>8680</v>
      </c>
      <c r="F5823" t="s">
        <v>51</v>
      </c>
      <c r="G5823" t="s">
        <v>33</v>
      </c>
      <c r="H5823" t="s">
        <v>34</v>
      </c>
      <c r="I5823" t="s">
        <v>35</v>
      </c>
      <c r="J5823" t="s">
        <v>36</v>
      </c>
      <c r="K5823" t="s">
        <v>4745</v>
      </c>
      <c r="L5823" t="s">
        <v>4746</v>
      </c>
      <c r="M5823" s="4">
        <v>40254</v>
      </c>
      <c r="N5823" s="4">
        <v>40254</v>
      </c>
      <c r="O5823" s="1">
        <v>40254</v>
      </c>
      <c r="P5823" t="s">
        <v>52</v>
      </c>
      <c r="R5823" t="s">
        <v>71</v>
      </c>
      <c r="S5823" t="s">
        <v>54</v>
      </c>
      <c r="T5823" t="s">
        <v>73</v>
      </c>
      <c r="U5823" t="s">
        <v>74</v>
      </c>
      <c r="V5823" t="s">
        <v>57</v>
      </c>
      <c r="W5823" s="6" t="s">
        <v>75</v>
      </c>
      <c r="X5823" t="s">
        <v>76</v>
      </c>
      <c r="Y5823">
        <v>60</v>
      </c>
      <c r="Z5823">
        <v>20520</v>
      </c>
      <c r="AA5823" t="s">
        <v>51</v>
      </c>
      <c r="AB5823" s="5">
        <f t="shared" si="180"/>
        <v>21638.408070175439</v>
      </c>
      <c r="AC5823" s="3">
        <v>49248</v>
      </c>
      <c r="AD5823" s="3">
        <v>2.4</v>
      </c>
      <c r="AE5823" s="3">
        <v>0.04</v>
      </c>
      <c r="AF5823" t="s">
        <v>60</v>
      </c>
      <c r="AG5823" t="s">
        <v>109</v>
      </c>
      <c r="AH5823" s="8" t="s">
        <v>44</v>
      </c>
      <c r="AI5823" s="12" t="s">
        <v>44</v>
      </c>
      <c r="AJ5823" s="9">
        <v>96.53</v>
      </c>
      <c r="AK5823" s="5">
        <f t="shared" si="181"/>
        <v>0</v>
      </c>
    </row>
    <row r="5824" spans="1:37" x14ac:dyDescent="0.3">
      <c r="A5824">
        <v>68820</v>
      </c>
      <c r="B5824" t="s">
        <v>4259</v>
      </c>
      <c r="C5824" t="s">
        <v>4698</v>
      </c>
      <c r="D5824" t="s">
        <v>9882</v>
      </c>
      <c r="E5824" t="s">
        <v>9883</v>
      </c>
      <c r="F5824" t="s">
        <v>140</v>
      </c>
      <c r="G5824" t="s">
        <v>33</v>
      </c>
      <c r="H5824" t="s">
        <v>34</v>
      </c>
      <c r="I5824" t="s">
        <v>112</v>
      </c>
      <c r="J5824" t="s">
        <v>36</v>
      </c>
      <c r="K5824" t="s">
        <v>4701</v>
      </c>
      <c r="L5824" t="s">
        <v>4702</v>
      </c>
      <c r="M5824" s="4">
        <v>40524</v>
      </c>
      <c r="N5824" s="4">
        <v>40524</v>
      </c>
      <c r="O5824" s="1">
        <v>40524</v>
      </c>
      <c r="P5824" t="s">
        <v>52</v>
      </c>
      <c r="R5824" t="s">
        <v>71</v>
      </c>
      <c r="S5824" t="s">
        <v>304</v>
      </c>
      <c r="T5824" t="s">
        <v>4210</v>
      </c>
      <c r="U5824" t="s">
        <v>4211</v>
      </c>
      <c r="V5824" t="s">
        <v>57</v>
      </c>
      <c r="W5824" s="6" t="s">
        <v>4212</v>
      </c>
      <c r="X5824" t="s">
        <v>146</v>
      </c>
      <c r="Y5824">
        <v>30</v>
      </c>
      <c r="Z5824">
        <v>22347</v>
      </c>
      <c r="AA5824" t="s">
        <v>140</v>
      </c>
      <c r="AB5824" s="5">
        <f t="shared" si="180"/>
        <v>21638.408070175439</v>
      </c>
      <c r="AC5824" s="3">
        <v>390625.56</v>
      </c>
      <c r="AD5824" s="3">
        <v>17.48</v>
      </c>
      <c r="AE5824" s="3">
        <v>0.57999999999999996</v>
      </c>
      <c r="AF5824" t="s">
        <v>307</v>
      </c>
      <c r="AG5824" t="s">
        <v>47</v>
      </c>
      <c r="AH5824" s="8" t="s">
        <v>44</v>
      </c>
      <c r="AI5824" s="12" t="s">
        <v>44</v>
      </c>
      <c r="AJ5824" s="9">
        <v>842.19</v>
      </c>
      <c r="AK5824" s="5">
        <f t="shared" si="181"/>
        <v>0</v>
      </c>
    </row>
    <row r="5825" spans="1:37" x14ac:dyDescent="0.3">
      <c r="A5825">
        <v>68846</v>
      </c>
      <c r="B5825" t="s">
        <v>4311</v>
      </c>
      <c r="C5825" t="s">
        <v>9884</v>
      </c>
      <c r="D5825" t="s">
        <v>9885</v>
      </c>
      <c r="E5825" t="s">
        <v>9886</v>
      </c>
      <c r="F5825" t="s">
        <v>809</v>
      </c>
      <c r="G5825" t="s">
        <v>33</v>
      </c>
      <c r="H5825" t="s">
        <v>34</v>
      </c>
      <c r="I5825" t="s">
        <v>35</v>
      </c>
      <c r="J5825" t="s">
        <v>36</v>
      </c>
      <c r="K5825" t="s">
        <v>9887</v>
      </c>
      <c r="L5825" t="s">
        <v>5906</v>
      </c>
      <c r="M5825" s="4">
        <v>40112</v>
      </c>
      <c r="N5825" s="4">
        <v>40112</v>
      </c>
      <c r="O5825" s="1">
        <v>40112</v>
      </c>
      <c r="P5825" t="s">
        <v>52</v>
      </c>
      <c r="R5825" t="s">
        <v>71</v>
      </c>
      <c r="S5825" t="s">
        <v>640</v>
      </c>
      <c r="T5825" t="s">
        <v>4950</v>
      </c>
      <c r="U5825" t="s">
        <v>4387</v>
      </c>
      <c r="V5825" t="s">
        <v>4388</v>
      </c>
      <c r="W5825" s="6" t="s">
        <v>244</v>
      </c>
      <c r="X5825" t="s">
        <v>76</v>
      </c>
      <c r="Y5825">
        <v>120</v>
      </c>
      <c r="Z5825">
        <v>112</v>
      </c>
      <c r="AA5825" t="s">
        <v>809</v>
      </c>
      <c r="AB5825" s="5">
        <f t="shared" si="180"/>
        <v>21638.408070175439</v>
      </c>
      <c r="AC5825" s="3">
        <v>10080</v>
      </c>
      <c r="AD5825" s="3">
        <v>90</v>
      </c>
      <c r="AE5825" s="3">
        <v>0.75</v>
      </c>
      <c r="AF5825" t="s">
        <v>430</v>
      </c>
      <c r="AG5825" t="s">
        <v>47</v>
      </c>
      <c r="AH5825" s="8">
        <v>16</v>
      </c>
      <c r="AI5825" s="12">
        <v>1000.94</v>
      </c>
      <c r="AJ5825" s="9">
        <v>19.760000000000002</v>
      </c>
      <c r="AK5825" s="5">
        <f t="shared" si="181"/>
        <v>0</v>
      </c>
    </row>
    <row r="5826" spans="1:37" x14ac:dyDescent="0.3">
      <c r="A5826">
        <v>68872</v>
      </c>
      <c r="B5826" t="s">
        <v>4311</v>
      </c>
      <c r="C5826" t="s">
        <v>8340</v>
      </c>
      <c r="D5826" t="s">
        <v>9888</v>
      </c>
      <c r="E5826" t="s">
        <v>9889</v>
      </c>
      <c r="F5826" t="s">
        <v>809</v>
      </c>
      <c r="G5826" t="s">
        <v>33</v>
      </c>
      <c r="H5826" t="s">
        <v>34</v>
      </c>
      <c r="I5826" t="s">
        <v>35</v>
      </c>
      <c r="J5826" t="s">
        <v>36</v>
      </c>
      <c r="K5826" t="s">
        <v>6711</v>
      </c>
      <c r="L5826" t="s">
        <v>8343</v>
      </c>
      <c r="M5826" s="4">
        <v>41173</v>
      </c>
      <c r="N5826" s="4">
        <v>41173</v>
      </c>
      <c r="O5826" s="1">
        <v>41173</v>
      </c>
      <c r="P5826" t="s">
        <v>52</v>
      </c>
      <c r="R5826" t="s">
        <v>71</v>
      </c>
      <c r="S5826" t="s">
        <v>304</v>
      </c>
      <c r="T5826" t="s">
        <v>4365</v>
      </c>
      <c r="U5826" t="s">
        <v>4366</v>
      </c>
      <c r="V5826" t="s">
        <v>57</v>
      </c>
      <c r="W5826" s="6" t="s">
        <v>4367</v>
      </c>
      <c r="X5826" t="s">
        <v>76</v>
      </c>
      <c r="Y5826">
        <v>30</v>
      </c>
      <c r="Z5826">
        <v>1262</v>
      </c>
      <c r="AA5826" t="s">
        <v>809</v>
      </c>
      <c r="AB5826" s="5">
        <f t="shared" si="180"/>
        <v>21638.408070175439</v>
      </c>
      <c r="AC5826" s="3">
        <v>28395</v>
      </c>
      <c r="AD5826" s="3">
        <v>22.5</v>
      </c>
      <c r="AE5826" s="3">
        <v>0.75</v>
      </c>
      <c r="AF5826" t="s">
        <v>307</v>
      </c>
      <c r="AG5826" t="s">
        <v>47</v>
      </c>
      <c r="AH5826" s="8">
        <v>173</v>
      </c>
      <c r="AI5826" s="12">
        <v>935.89</v>
      </c>
      <c r="AJ5826" s="9">
        <v>39.81</v>
      </c>
      <c r="AK5826" s="5">
        <f t="shared" si="181"/>
        <v>0</v>
      </c>
    </row>
    <row r="5827" spans="1:37" hidden="1" x14ac:dyDescent="0.3">
      <c r="A5827">
        <v>68875</v>
      </c>
      <c r="B5827" t="s">
        <v>4198</v>
      </c>
      <c r="C5827" t="s">
        <v>6122</v>
      </c>
      <c r="D5827" t="s">
        <v>7506</v>
      </c>
      <c r="E5827" t="s">
        <v>7507</v>
      </c>
      <c r="F5827" t="s">
        <v>231</v>
      </c>
      <c r="G5827" t="s">
        <v>33</v>
      </c>
      <c r="H5827" t="s">
        <v>34</v>
      </c>
      <c r="I5827" t="s">
        <v>232</v>
      </c>
      <c r="J5827" t="s">
        <v>310</v>
      </c>
      <c r="K5827" t="s">
        <v>6125</v>
      </c>
      <c r="L5827" t="s">
        <v>5665</v>
      </c>
      <c r="M5827" s="4">
        <v>40269</v>
      </c>
      <c r="N5827" s="4">
        <v>40269</v>
      </c>
      <c r="O5827" s="1">
        <v>40269</v>
      </c>
      <c r="P5827" t="s">
        <v>52</v>
      </c>
      <c r="R5827" t="s">
        <v>71</v>
      </c>
      <c r="S5827" t="s">
        <v>312</v>
      </c>
      <c r="T5827" t="s">
        <v>241</v>
      </c>
      <c r="U5827" t="s">
        <v>242</v>
      </c>
      <c r="V5827" t="s">
        <v>243</v>
      </c>
      <c r="W5827" s="6" t="s">
        <v>244</v>
      </c>
      <c r="X5827" t="s">
        <v>76</v>
      </c>
      <c r="Y5827">
        <v>30</v>
      </c>
      <c r="Z5827">
        <v>240</v>
      </c>
      <c r="AA5827" t="s">
        <v>231</v>
      </c>
      <c r="AB5827" s="5">
        <f t="shared" ref="AB5827:AB5890" si="182">AVERAGEIF(P:P,P5828,Z:Z)</f>
        <v>2371.7673611111113</v>
      </c>
      <c r="AC5827" s="3">
        <v>6944.46</v>
      </c>
      <c r="AD5827" s="3">
        <v>28.94</v>
      </c>
      <c r="AE5827" s="3">
        <v>0.96</v>
      </c>
      <c r="AF5827" t="s">
        <v>430</v>
      </c>
      <c r="AG5827" t="s">
        <v>109</v>
      </c>
      <c r="AH5827" s="8" t="s">
        <v>44</v>
      </c>
      <c r="AI5827" s="7" t="s">
        <v>44</v>
      </c>
      <c r="AJ5827" s="9">
        <v>14.97</v>
      </c>
      <c r="AK5827" s="5">
        <f t="shared" ref="AK5827:AK5890" si="183">M5827-N5827</f>
        <v>0</v>
      </c>
    </row>
    <row r="5828" spans="1:37" x14ac:dyDescent="0.3">
      <c r="A5828">
        <v>68878</v>
      </c>
      <c r="B5828" t="s">
        <v>4518</v>
      </c>
      <c r="C5828" t="s">
        <v>6105</v>
      </c>
      <c r="D5828" t="s">
        <v>9890</v>
      </c>
      <c r="E5828" t="s">
        <v>9891</v>
      </c>
      <c r="F5828" t="s">
        <v>224</v>
      </c>
      <c r="G5828" t="s">
        <v>33</v>
      </c>
      <c r="H5828" t="s">
        <v>34</v>
      </c>
      <c r="I5828" t="s">
        <v>35</v>
      </c>
      <c r="J5828" t="s">
        <v>36</v>
      </c>
      <c r="K5828" s="2">
        <v>40432</v>
      </c>
      <c r="L5828" t="s">
        <v>6108</v>
      </c>
      <c r="M5828" s="4">
        <v>40548</v>
      </c>
      <c r="N5828" s="4">
        <v>40548</v>
      </c>
      <c r="O5828" s="1">
        <v>40548</v>
      </c>
      <c r="P5828" t="s">
        <v>38</v>
      </c>
      <c r="R5828" t="s">
        <v>39</v>
      </c>
      <c r="S5828" t="s">
        <v>182</v>
      </c>
      <c r="T5828" t="s">
        <v>183</v>
      </c>
      <c r="U5828" t="s">
        <v>184</v>
      </c>
      <c r="V5828" t="s">
        <v>185</v>
      </c>
      <c r="W5828" s="6" t="s">
        <v>44</v>
      </c>
      <c r="X5828" t="s">
        <v>45</v>
      </c>
      <c r="Y5828">
        <v>20</v>
      </c>
      <c r="Z5828">
        <v>545</v>
      </c>
      <c r="AA5828" t="s">
        <v>224</v>
      </c>
      <c r="AB5828" s="5">
        <f t="shared" si="182"/>
        <v>21638.408070175439</v>
      </c>
      <c r="AC5828" s="3">
        <v>16895</v>
      </c>
      <c r="AD5828" s="3">
        <v>31</v>
      </c>
      <c r="AE5828" s="3">
        <v>1.55</v>
      </c>
      <c r="AF5828" t="s">
        <v>186</v>
      </c>
      <c r="AG5828" t="s">
        <v>47</v>
      </c>
      <c r="AH5828" s="8">
        <v>204</v>
      </c>
      <c r="AI5828" s="12">
        <v>1219.8499999999999</v>
      </c>
      <c r="AJ5828" s="9">
        <v>27.88</v>
      </c>
      <c r="AK5828" s="5">
        <f t="shared" si="183"/>
        <v>0</v>
      </c>
    </row>
    <row r="5829" spans="1:37" x14ac:dyDescent="0.3">
      <c r="A5829">
        <v>68893</v>
      </c>
      <c r="B5829" t="s">
        <v>4198</v>
      </c>
      <c r="C5829" t="s">
        <v>4690</v>
      </c>
      <c r="D5829" t="s">
        <v>4861</v>
      </c>
      <c r="E5829" t="s">
        <v>7015</v>
      </c>
      <c r="F5829" t="s">
        <v>231</v>
      </c>
      <c r="G5829" t="s">
        <v>33</v>
      </c>
      <c r="H5829" t="s">
        <v>34</v>
      </c>
      <c r="I5829" t="s">
        <v>232</v>
      </c>
      <c r="J5829" t="s">
        <v>310</v>
      </c>
      <c r="K5829" s="2">
        <v>39999</v>
      </c>
      <c r="L5829" t="s">
        <v>4693</v>
      </c>
      <c r="M5829" s="4">
        <v>40086</v>
      </c>
      <c r="N5829" s="4">
        <v>40086</v>
      </c>
      <c r="O5829" s="1">
        <v>40086</v>
      </c>
      <c r="P5829" t="s">
        <v>52</v>
      </c>
      <c r="R5829" t="s">
        <v>71</v>
      </c>
      <c r="S5829" t="s">
        <v>312</v>
      </c>
      <c r="T5829" t="s">
        <v>305</v>
      </c>
      <c r="U5829" t="s">
        <v>98</v>
      </c>
      <c r="V5829" t="s">
        <v>57</v>
      </c>
      <c r="W5829" s="6" t="s">
        <v>306</v>
      </c>
      <c r="X5829" t="s">
        <v>76</v>
      </c>
      <c r="Y5829">
        <v>30</v>
      </c>
      <c r="Z5829">
        <v>15328</v>
      </c>
      <c r="AA5829" t="s">
        <v>231</v>
      </c>
      <c r="AB5829" s="5">
        <f t="shared" si="182"/>
        <v>21638.408070175439</v>
      </c>
      <c r="AC5829" s="3">
        <v>291978.46000000002</v>
      </c>
      <c r="AD5829" s="3">
        <v>19.05</v>
      </c>
      <c r="AE5829" s="3">
        <v>0.64</v>
      </c>
      <c r="AF5829" t="s">
        <v>147</v>
      </c>
      <c r="AG5829" t="s">
        <v>109</v>
      </c>
      <c r="AH5829" s="8" t="s">
        <v>44</v>
      </c>
      <c r="AI5829" s="12" t="s">
        <v>44</v>
      </c>
      <c r="AJ5829" s="9">
        <v>572.28</v>
      </c>
      <c r="AK5829" s="5">
        <f t="shared" si="183"/>
        <v>0</v>
      </c>
    </row>
    <row r="5830" spans="1:37" hidden="1" x14ac:dyDescent="0.3">
      <c r="A5830">
        <v>68937</v>
      </c>
      <c r="B5830" t="s">
        <v>4311</v>
      </c>
      <c r="C5830" t="s">
        <v>7287</v>
      </c>
      <c r="D5830" t="s">
        <v>9892</v>
      </c>
      <c r="E5830" t="s">
        <v>9893</v>
      </c>
      <c r="F5830" t="s">
        <v>809</v>
      </c>
      <c r="G5830" t="s">
        <v>33</v>
      </c>
      <c r="H5830" t="s">
        <v>34</v>
      </c>
      <c r="I5830" t="s">
        <v>63</v>
      </c>
      <c r="J5830" t="s">
        <v>36</v>
      </c>
      <c r="K5830" s="2">
        <v>41192</v>
      </c>
      <c r="L5830" t="s">
        <v>6032</v>
      </c>
      <c r="M5830" s="4">
        <v>41313</v>
      </c>
      <c r="N5830" s="4">
        <v>41313</v>
      </c>
      <c r="O5830" s="1">
        <v>41313</v>
      </c>
      <c r="P5830" t="s">
        <v>52</v>
      </c>
      <c r="R5830" t="s">
        <v>71</v>
      </c>
      <c r="S5830" t="s">
        <v>114</v>
      </c>
      <c r="T5830" t="s">
        <v>4169</v>
      </c>
      <c r="U5830" t="s">
        <v>529</v>
      </c>
      <c r="V5830" t="s">
        <v>530</v>
      </c>
      <c r="W5830" s="6" t="s">
        <v>433</v>
      </c>
      <c r="X5830" t="s">
        <v>76</v>
      </c>
      <c r="Y5830">
        <v>60</v>
      </c>
      <c r="Z5830">
        <v>587</v>
      </c>
      <c r="AA5830" t="s">
        <v>809</v>
      </c>
      <c r="AB5830" s="5">
        <f t="shared" si="182"/>
        <v>2371.7673611111113</v>
      </c>
      <c r="AC5830" s="3">
        <v>4020.95</v>
      </c>
      <c r="AD5830" s="3">
        <v>6.85</v>
      </c>
      <c r="AE5830" s="3">
        <v>0.11</v>
      </c>
      <c r="AF5830" t="s">
        <v>122</v>
      </c>
      <c r="AG5830" t="s">
        <v>47</v>
      </c>
      <c r="AH5830" s="8">
        <v>85</v>
      </c>
      <c r="AI5830" s="7">
        <v>1253.45</v>
      </c>
      <c r="AJ5830" s="9">
        <v>4.97</v>
      </c>
      <c r="AK5830" s="5">
        <f t="shared" si="183"/>
        <v>0</v>
      </c>
    </row>
    <row r="5831" spans="1:37" x14ac:dyDescent="0.3">
      <c r="A5831">
        <v>68938</v>
      </c>
      <c r="B5831" t="s">
        <v>4244</v>
      </c>
      <c r="C5831" t="s">
        <v>8731</v>
      </c>
      <c r="D5831" t="s">
        <v>9894</v>
      </c>
      <c r="E5831" t="s">
        <v>9895</v>
      </c>
      <c r="F5831" t="s">
        <v>32</v>
      </c>
      <c r="G5831" t="s">
        <v>33</v>
      </c>
      <c r="H5831" t="s">
        <v>34</v>
      </c>
      <c r="I5831" t="s">
        <v>35</v>
      </c>
      <c r="J5831" t="s">
        <v>36</v>
      </c>
      <c r="K5831" t="s">
        <v>4343</v>
      </c>
      <c r="L5831" t="s">
        <v>6426</v>
      </c>
      <c r="M5831" s="4">
        <v>41925</v>
      </c>
      <c r="N5831" s="4">
        <v>41925</v>
      </c>
      <c r="O5831" s="1">
        <v>41927</v>
      </c>
      <c r="P5831" t="s">
        <v>38</v>
      </c>
      <c r="R5831" t="s">
        <v>39</v>
      </c>
      <c r="S5831" t="s">
        <v>182</v>
      </c>
      <c r="T5831" t="s">
        <v>183</v>
      </c>
      <c r="U5831" t="s">
        <v>184</v>
      </c>
      <c r="V5831" t="s">
        <v>185</v>
      </c>
      <c r="W5831" s="6" t="s">
        <v>44</v>
      </c>
      <c r="X5831" t="s">
        <v>45</v>
      </c>
      <c r="Y5831">
        <v>20</v>
      </c>
      <c r="Z5831">
        <v>530</v>
      </c>
      <c r="AA5831" t="s">
        <v>32</v>
      </c>
      <c r="AB5831" s="5">
        <f t="shared" si="182"/>
        <v>21638.408070175439</v>
      </c>
      <c r="AC5831" s="3">
        <v>16430</v>
      </c>
      <c r="AD5831" s="3">
        <v>31</v>
      </c>
      <c r="AE5831" s="3">
        <v>1.55</v>
      </c>
      <c r="AF5831" t="s">
        <v>186</v>
      </c>
      <c r="AG5831" t="s">
        <v>47</v>
      </c>
      <c r="AH5831" s="8">
        <v>219</v>
      </c>
      <c r="AI5831" s="12">
        <v>2516.62</v>
      </c>
      <c r="AJ5831" s="9">
        <v>16.89</v>
      </c>
      <c r="AK5831" s="5">
        <f t="shared" si="183"/>
        <v>0</v>
      </c>
    </row>
    <row r="5832" spans="1:37" x14ac:dyDescent="0.3">
      <c r="A5832">
        <v>68949</v>
      </c>
      <c r="B5832" t="s">
        <v>4368</v>
      </c>
      <c r="C5832" t="s">
        <v>4369</v>
      </c>
      <c r="D5832" t="s">
        <v>9896</v>
      </c>
      <c r="E5832" t="s">
        <v>9897</v>
      </c>
      <c r="F5832" t="s">
        <v>155</v>
      </c>
      <c r="G5832" t="s">
        <v>33</v>
      </c>
      <c r="H5832" t="s">
        <v>34</v>
      </c>
      <c r="I5832" t="s">
        <v>35</v>
      </c>
      <c r="J5832" t="s">
        <v>2238</v>
      </c>
      <c r="K5832" s="2">
        <v>41643</v>
      </c>
      <c r="L5832" s="2">
        <v>41947</v>
      </c>
      <c r="M5832" s="4">
        <v>41804</v>
      </c>
      <c r="N5832" s="4">
        <v>41804</v>
      </c>
      <c r="O5832" s="1">
        <v>41806</v>
      </c>
      <c r="P5832" t="s">
        <v>52</v>
      </c>
      <c r="R5832" t="s">
        <v>71</v>
      </c>
      <c r="S5832" t="s">
        <v>604</v>
      </c>
      <c r="T5832" t="s">
        <v>106</v>
      </c>
      <c r="U5832" t="s">
        <v>56</v>
      </c>
      <c r="V5832" t="s">
        <v>57</v>
      </c>
      <c r="W5832" s="6" t="s">
        <v>100</v>
      </c>
      <c r="X5832" t="s">
        <v>76</v>
      </c>
      <c r="Y5832">
        <v>60</v>
      </c>
      <c r="Z5832">
        <v>158000</v>
      </c>
      <c r="AA5832" t="s">
        <v>155</v>
      </c>
      <c r="AB5832" s="5">
        <f t="shared" si="182"/>
        <v>21638.408070175439</v>
      </c>
      <c r="AC5832" s="3">
        <v>347600</v>
      </c>
      <c r="AD5832" s="3">
        <v>2.2000000000000002</v>
      </c>
      <c r="AE5832" s="3">
        <v>0.04</v>
      </c>
      <c r="AF5832" t="s">
        <v>605</v>
      </c>
      <c r="AG5832" t="s">
        <v>47</v>
      </c>
      <c r="AH5832" s="8">
        <v>9832</v>
      </c>
      <c r="AI5832" s="12">
        <v>68350.52</v>
      </c>
      <c r="AJ5832" s="9">
        <v>357.33</v>
      </c>
      <c r="AK5832" s="5">
        <f t="shared" si="183"/>
        <v>0</v>
      </c>
    </row>
    <row r="5833" spans="1:37" hidden="1" x14ac:dyDescent="0.3">
      <c r="A5833">
        <v>68993</v>
      </c>
      <c r="B5833" t="s">
        <v>4193</v>
      </c>
      <c r="C5833" t="s">
        <v>4239</v>
      </c>
      <c r="D5833" t="s">
        <v>8919</v>
      </c>
      <c r="E5833" t="s">
        <v>9898</v>
      </c>
      <c r="F5833" t="s">
        <v>231</v>
      </c>
      <c r="G5833" t="s">
        <v>33</v>
      </c>
      <c r="H5833" t="s">
        <v>34</v>
      </c>
      <c r="I5833" t="s">
        <v>232</v>
      </c>
      <c r="J5833" t="s">
        <v>36</v>
      </c>
      <c r="K5833" t="s">
        <v>4242</v>
      </c>
      <c r="L5833" t="s">
        <v>4243</v>
      </c>
      <c r="M5833" s="4">
        <v>40337</v>
      </c>
      <c r="N5833" s="4">
        <v>40337</v>
      </c>
      <c r="O5833" s="1">
        <v>40337</v>
      </c>
      <c r="P5833" t="s">
        <v>52</v>
      </c>
      <c r="R5833" t="s">
        <v>71</v>
      </c>
      <c r="S5833" t="s">
        <v>54</v>
      </c>
      <c r="T5833" t="s">
        <v>249</v>
      </c>
      <c r="U5833" t="s">
        <v>89</v>
      </c>
      <c r="V5833" t="s">
        <v>57</v>
      </c>
      <c r="W5833" s="6" t="s">
        <v>244</v>
      </c>
      <c r="X5833" t="s">
        <v>76</v>
      </c>
      <c r="Y5833">
        <v>60</v>
      </c>
      <c r="Z5833">
        <v>57494</v>
      </c>
      <c r="AA5833" t="s">
        <v>231</v>
      </c>
      <c r="AB5833" s="5">
        <f t="shared" si="182"/>
        <v>2371.7673611111113</v>
      </c>
      <c r="AC5833" s="3">
        <v>427180.42</v>
      </c>
      <c r="AD5833" s="3">
        <v>7.43</v>
      </c>
      <c r="AE5833" s="3">
        <v>0.12</v>
      </c>
      <c r="AF5833" t="s">
        <v>60</v>
      </c>
      <c r="AG5833" t="s">
        <v>47</v>
      </c>
      <c r="AH5833" s="8">
        <v>3085</v>
      </c>
      <c r="AI5833" s="7">
        <v>4885.2</v>
      </c>
      <c r="AJ5833" s="9">
        <v>921</v>
      </c>
      <c r="AK5833" s="5">
        <f t="shared" si="183"/>
        <v>0</v>
      </c>
    </row>
    <row r="5834" spans="1:37" hidden="1" x14ac:dyDescent="0.3">
      <c r="A5834">
        <v>68998</v>
      </c>
      <c r="B5834" t="s">
        <v>4518</v>
      </c>
      <c r="C5834" t="s">
        <v>9899</v>
      </c>
      <c r="D5834" t="s">
        <v>9900</v>
      </c>
      <c r="E5834" t="s">
        <v>9901</v>
      </c>
      <c r="F5834" t="s">
        <v>224</v>
      </c>
      <c r="G5834" t="s">
        <v>9902</v>
      </c>
      <c r="H5834" t="s">
        <v>34</v>
      </c>
      <c r="I5834" t="s">
        <v>232</v>
      </c>
      <c r="J5834" t="s">
        <v>310</v>
      </c>
      <c r="K5834" t="s">
        <v>9903</v>
      </c>
      <c r="L5834" s="2">
        <v>40271</v>
      </c>
      <c r="M5834" s="4">
        <v>40262</v>
      </c>
      <c r="N5834" s="4">
        <v>40262</v>
      </c>
      <c r="O5834" s="1">
        <v>40262</v>
      </c>
      <c r="P5834" t="s">
        <v>38</v>
      </c>
      <c r="R5834" t="s">
        <v>39</v>
      </c>
      <c r="S5834" t="s">
        <v>289</v>
      </c>
      <c r="T5834" t="s">
        <v>126</v>
      </c>
      <c r="U5834" t="s">
        <v>127</v>
      </c>
      <c r="V5834" t="s">
        <v>128</v>
      </c>
      <c r="W5834" s="6" t="s">
        <v>44</v>
      </c>
      <c r="X5834" t="s">
        <v>45</v>
      </c>
      <c r="Y5834">
        <v>20</v>
      </c>
      <c r="Z5834">
        <v>8</v>
      </c>
      <c r="AA5834" t="s">
        <v>224</v>
      </c>
      <c r="AB5834" s="5">
        <f t="shared" si="182"/>
        <v>2371.7673611111113</v>
      </c>
      <c r="AC5834" s="3">
        <v>440.44</v>
      </c>
      <c r="AD5834" s="3">
        <v>55.06</v>
      </c>
      <c r="AE5834" s="3">
        <v>2.75</v>
      </c>
      <c r="AF5834" t="s">
        <v>125</v>
      </c>
      <c r="AG5834" t="s">
        <v>47</v>
      </c>
      <c r="AH5834" s="8" t="s">
        <v>44</v>
      </c>
      <c r="AI5834" s="7" t="s">
        <v>44</v>
      </c>
      <c r="AJ5834" s="9">
        <v>0.95</v>
      </c>
      <c r="AK5834" s="5">
        <f t="shared" si="183"/>
        <v>0</v>
      </c>
    </row>
    <row r="5835" spans="1:37" x14ac:dyDescent="0.3">
      <c r="A5835">
        <v>69006</v>
      </c>
      <c r="B5835" t="s">
        <v>4146</v>
      </c>
      <c r="C5835" t="s">
        <v>6226</v>
      </c>
      <c r="D5835" t="s">
        <v>6753</v>
      </c>
      <c r="E5835" t="s">
        <v>9904</v>
      </c>
      <c r="F5835" t="s">
        <v>94</v>
      </c>
      <c r="G5835" t="s">
        <v>33</v>
      </c>
      <c r="H5835" t="s">
        <v>34</v>
      </c>
      <c r="I5835" t="s">
        <v>35</v>
      </c>
      <c r="J5835" t="s">
        <v>36</v>
      </c>
      <c r="K5835" t="s">
        <v>6229</v>
      </c>
      <c r="L5835" t="s">
        <v>6755</v>
      </c>
      <c r="M5835" s="4">
        <v>40897</v>
      </c>
      <c r="N5835" s="4">
        <v>40893</v>
      </c>
      <c r="O5835" s="1">
        <v>40893</v>
      </c>
      <c r="P5835" t="s">
        <v>38</v>
      </c>
      <c r="R5835" t="s">
        <v>39</v>
      </c>
      <c r="S5835" t="s">
        <v>199</v>
      </c>
      <c r="T5835" t="s">
        <v>65</v>
      </c>
      <c r="U5835" t="s">
        <v>66</v>
      </c>
      <c r="V5835" t="s">
        <v>67</v>
      </c>
      <c r="W5835" s="6" t="s">
        <v>44</v>
      </c>
      <c r="X5835" t="s">
        <v>45</v>
      </c>
      <c r="Y5835">
        <v>100</v>
      </c>
      <c r="Z5835">
        <v>2618</v>
      </c>
      <c r="AA5835" t="s">
        <v>94</v>
      </c>
      <c r="AB5835" s="5">
        <f t="shared" si="182"/>
        <v>21638.408070175439</v>
      </c>
      <c r="AC5835" s="3">
        <v>209440</v>
      </c>
      <c r="AD5835" s="3">
        <v>80</v>
      </c>
      <c r="AE5835" s="3">
        <v>0.8</v>
      </c>
      <c r="AF5835" t="s">
        <v>4152</v>
      </c>
      <c r="AG5835" t="s">
        <v>47</v>
      </c>
      <c r="AH5835" s="8">
        <v>1246</v>
      </c>
      <c r="AI5835" s="12">
        <v>22614.240000000002</v>
      </c>
      <c r="AJ5835" s="9">
        <v>345.58</v>
      </c>
      <c r="AK5835" s="5">
        <f t="shared" si="183"/>
        <v>4</v>
      </c>
    </row>
    <row r="5836" spans="1:37" hidden="1" x14ac:dyDescent="0.3">
      <c r="A5836">
        <v>69009</v>
      </c>
      <c r="B5836" t="s">
        <v>4198</v>
      </c>
      <c r="C5836" t="s">
        <v>4199</v>
      </c>
      <c r="D5836" t="s">
        <v>4705</v>
      </c>
      <c r="E5836" t="s">
        <v>4706</v>
      </c>
      <c r="F5836" t="s">
        <v>231</v>
      </c>
      <c r="G5836" t="s">
        <v>33</v>
      </c>
      <c r="H5836" t="s">
        <v>34</v>
      </c>
      <c r="I5836" t="s">
        <v>232</v>
      </c>
      <c r="J5836" t="s">
        <v>310</v>
      </c>
      <c r="K5836" s="2">
        <v>41952</v>
      </c>
      <c r="L5836" s="2">
        <v>41892</v>
      </c>
      <c r="M5836" s="4">
        <v>42240</v>
      </c>
      <c r="N5836" s="4">
        <v>42240</v>
      </c>
      <c r="O5836" s="1">
        <v>42240</v>
      </c>
      <c r="P5836" t="s">
        <v>52</v>
      </c>
      <c r="R5836" t="s">
        <v>53</v>
      </c>
      <c r="S5836" t="s">
        <v>4202</v>
      </c>
      <c r="T5836" t="s">
        <v>795</v>
      </c>
      <c r="U5836" t="s">
        <v>98</v>
      </c>
      <c r="V5836" t="s">
        <v>57</v>
      </c>
      <c r="W5836" s="6" t="s">
        <v>100</v>
      </c>
      <c r="X5836" t="s">
        <v>83</v>
      </c>
      <c r="Y5836">
        <v>90</v>
      </c>
      <c r="Z5836">
        <v>41</v>
      </c>
      <c r="AA5836" t="s">
        <v>231</v>
      </c>
      <c r="AB5836" s="5">
        <f t="shared" si="182"/>
        <v>2371.7673611111113</v>
      </c>
      <c r="AC5836" s="3">
        <v>748.24</v>
      </c>
      <c r="AD5836" s="3">
        <v>18.25</v>
      </c>
      <c r="AE5836" s="3">
        <v>0.2</v>
      </c>
      <c r="AF5836" t="s">
        <v>60</v>
      </c>
      <c r="AG5836" t="s">
        <v>109</v>
      </c>
      <c r="AH5836" s="8" t="s">
        <v>44</v>
      </c>
      <c r="AI5836" s="7" t="s">
        <v>44</v>
      </c>
      <c r="AJ5836" s="9">
        <v>0.77</v>
      </c>
      <c r="AK5836" s="5">
        <f t="shared" si="183"/>
        <v>0</v>
      </c>
    </row>
    <row r="5837" spans="1:37" x14ac:dyDescent="0.3">
      <c r="A5837">
        <v>69051</v>
      </c>
      <c r="B5837" t="s">
        <v>4220</v>
      </c>
      <c r="C5837" t="s">
        <v>5421</v>
      </c>
      <c r="D5837" t="s">
        <v>5422</v>
      </c>
      <c r="E5837" t="s">
        <v>9905</v>
      </c>
      <c r="F5837" t="s">
        <v>87</v>
      </c>
      <c r="G5837" t="s">
        <v>33</v>
      </c>
      <c r="H5837" t="s">
        <v>34</v>
      </c>
      <c r="I5837" t="s">
        <v>35</v>
      </c>
      <c r="J5837" t="s">
        <v>36</v>
      </c>
      <c r="K5837" t="s">
        <v>5424</v>
      </c>
      <c r="L5837" t="s">
        <v>5025</v>
      </c>
      <c r="M5837" s="4">
        <v>42023</v>
      </c>
      <c r="N5837" s="4">
        <v>42024</v>
      </c>
      <c r="O5837" s="1">
        <v>42026</v>
      </c>
      <c r="P5837" t="s">
        <v>38</v>
      </c>
      <c r="R5837" t="s">
        <v>39</v>
      </c>
      <c r="S5837" t="s">
        <v>199</v>
      </c>
      <c r="T5837" t="s">
        <v>65</v>
      </c>
      <c r="U5837" t="s">
        <v>66</v>
      </c>
      <c r="V5837" t="s">
        <v>67</v>
      </c>
      <c r="W5837" s="6" t="s">
        <v>44</v>
      </c>
      <c r="X5837" t="s">
        <v>45</v>
      </c>
      <c r="Y5837">
        <v>100</v>
      </c>
      <c r="Z5837">
        <v>3180</v>
      </c>
      <c r="AA5837" t="s">
        <v>87</v>
      </c>
      <c r="AB5837" s="5">
        <f t="shared" si="182"/>
        <v>21638.408070175439</v>
      </c>
      <c r="AC5837" s="3">
        <v>283020</v>
      </c>
      <c r="AD5837" s="3">
        <v>89</v>
      </c>
      <c r="AE5837" s="3">
        <v>0.89</v>
      </c>
      <c r="AF5837" t="s">
        <v>4152</v>
      </c>
      <c r="AG5837" t="s">
        <v>47</v>
      </c>
      <c r="AH5837" s="8">
        <v>1290</v>
      </c>
      <c r="AI5837" s="12">
        <v>15890.52</v>
      </c>
      <c r="AJ5837" s="9">
        <v>290.94</v>
      </c>
      <c r="AK5837" s="5">
        <f t="shared" si="183"/>
        <v>-1</v>
      </c>
    </row>
    <row r="5838" spans="1:37" x14ac:dyDescent="0.3">
      <c r="A5838">
        <v>69086</v>
      </c>
      <c r="B5838" t="s">
        <v>4368</v>
      </c>
      <c r="C5838" t="s">
        <v>4369</v>
      </c>
      <c r="D5838" t="s">
        <v>6872</v>
      </c>
      <c r="E5838" t="s">
        <v>9906</v>
      </c>
      <c r="F5838" t="s">
        <v>155</v>
      </c>
      <c r="G5838" t="s">
        <v>33</v>
      </c>
      <c r="H5838" t="s">
        <v>34</v>
      </c>
      <c r="I5838" t="s">
        <v>35</v>
      </c>
      <c r="J5838" t="s">
        <v>2238</v>
      </c>
      <c r="K5838" s="2">
        <v>41643</v>
      </c>
      <c r="L5838" t="s">
        <v>6874</v>
      </c>
      <c r="M5838" s="4">
        <v>41899</v>
      </c>
      <c r="N5838" s="4">
        <v>41899</v>
      </c>
      <c r="O5838" s="1">
        <v>41901</v>
      </c>
      <c r="P5838" t="s">
        <v>52</v>
      </c>
      <c r="R5838" t="s">
        <v>71</v>
      </c>
      <c r="S5838" t="s">
        <v>553</v>
      </c>
      <c r="T5838" t="s">
        <v>2883</v>
      </c>
      <c r="U5838" t="s">
        <v>2884</v>
      </c>
      <c r="V5838" t="s">
        <v>57</v>
      </c>
      <c r="W5838" s="6" t="s">
        <v>2885</v>
      </c>
      <c r="X5838" t="s">
        <v>146</v>
      </c>
      <c r="Y5838">
        <v>30</v>
      </c>
      <c r="Z5838">
        <v>16013</v>
      </c>
      <c r="AA5838" t="s">
        <v>155</v>
      </c>
      <c r="AB5838" s="5">
        <f t="shared" si="182"/>
        <v>21638.408070175439</v>
      </c>
      <c r="AC5838" s="3">
        <v>73980.06</v>
      </c>
      <c r="AD5838" s="3">
        <v>4.62</v>
      </c>
      <c r="AE5838" s="3">
        <v>0.15</v>
      </c>
      <c r="AF5838" t="s">
        <v>554</v>
      </c>
      <c r="AG5838" t="s">
        <v>47</v>
      </c>
      <c r="AH5838" s="8">
        <v>1468</v>
      </c>
      <c r="AI5838" s="12">
        <v>12091.91</v>
      </c>
      <c r="AJ5838" s="9">
        <v>76.05</v>
      </c>
      <c r="AK5838" s="5">
        <f t="shared" si="183"/>
        <v>0</v>
      </c>
    </row>
    <row r="5839" spans="1:37" x14ac:dyDescent="0.3">
      <c r="A5839">
        <v>69148</v>
      </c>
      <c r="B5839" t="s">
        <v>4415</v>
      </c>
      <c r="C5839" t="s">
        <v>5030</v>
      </c>
      <c r="D5839" t="s">
        <v>5031</v>
      </c>
      <c r="E5839" t="s">
        <v>9907</v>
      </c>
      <c r="F5839" t="s">
        <v>105</v>
      </c>
      <c r="G5839" t="s">
        <v>33</v>
      </c>
      <c r="H5839" t="s">
        <v>34</v>
      </c>
      <c r="I5839" t="s">
        <v>35</v>
      </c>
      <c r="J5839" t="s">
        <v>36</v>
      </c>
      <c r="K5839" t="s">
        <v>5033</v>
      </c>
      <c r="L5839" t="s">
        <v>5034</v>
      </c>
      <c r="M5839" s="4">
        <v>40397</v>
      </c>
      <c r="N5839" s="4">
        <v>40397</v>
      </c>
      <c r="O5839" s="1">
        <v>40397</v>
      </c>
      <c r="P5839" t="s">
        <v>52</v>
      </c>
      <c r="R5839" t="s">
        <v>71</v>
      </c>
      <c r="S5839" t="s">
        <v>54</v>
      </c>
      <c r="T5839" t="s">
        <v>106</v>
      </c>
      <c r="U5839" t="s">
        <v>56</v>
      </c>
      <c r="V5839" t="s">
        <v>57</v>
      </c>
      <c r="W5839" s="6" t="s">
        <v>100</v>
      </c>
      <c r="X5839" t="s">
        <v>76</v>
      </c>
      <c r="Y5839">
        <v>60</v>
      </c>
      <c r="Z5839">
        <v>6934</v>
      </c>
      <c r="AA5839" t="s">
        <v>105</v>
      </c>
      <c r="AB5839" s="5">
        <f t="shared" si="182"/>
        <v>21638.408070175439</v>
      </c>
      <c r="AC5839" s="3">
        <v>18028.400000000001</v>
      </c>
      <c r="AD5839" s="3">
        <v>2.6</v>
      </c>
      <c r="AE5839" s="3">
        <v>0.04</v>
      </c>
      <c r="AF5839" t="s">
        <v>60</v>
      </c>
      <c r="AG5839" t="s">
        <v>47</v>
      </c>
      <c r="AH5839" s="8">
        <v>820</v>
      </c>
      <c r="AI5839" s="12">
        <v>18044.490000000002</v>
      </c>
      <c r="AJ5839" s="9">
        <v>38.869999999999997</v>
      </c>
      <c r="AK5839" s="5">
        <f t="shared" si="183"/>
        <v>0</v>
      </c>
    </row>
    <row r="5840" spans="1:37" x14ac:dyDescent="0.3">
      <c r="A5840">
        <v>69162</v>
      </c>
      <c r="B5840" t="s">
        <v>4291</v>
      </c>
      <c r="C5840" t="s">
        <v>9908</v>
      </c>
      <c r="D5840" t="s">
        <v>9909</v>
      </c>
      <c r="E5840" t="s">
        <v>9910</v>
      </c>
      <c r="F5840" t="s">
        <v>4295</v>
      </c>
      <c r="G5840" t="s">
        <v>33</v>
      </c>
      <c r="H5840" t="s">
        <v>34</v>
      </c>
      <c r="I5840" t="s">
        <v>35</v>
      </c>
      <c r="J5840" t="s">
        <v>36</v>
      </c>
      <c r="K5840" t="s">
        <v>7561</v>
      </c>
      <c r="L5840" t="s">
        <v>4615</v>
      </c>
      <c r="M5840" s="4">
        <v>41992</v>
      </c>
      <c r="N5840" s="4">
        <v>41992</v>
      </c>
      <c r="O5840" s="1">
        <v>42030</v>
      </c>
      <c r="P5840" t="s">
        <v>52</v>
      </c>
      <c r="R5840" t="s">
        <v>53</v>
      </c>
      <c r="S5840" t="s">
        <v>54</v>
      </c>
      <c r="T5840" t="s">
        <v>5435</v>
      </c>
      <c r="U5840" t="s">
        <v>158</v>
      </c>
      <c r="V5840" t="s">
        <v>57</v>
      </c>
      <c r="W5840" s="6" t="s">
        <v>100</v>
      </c>
      <c r="X5840" t="s">
        <v>844</v>
      </c>
      <c r="Y5840">
        <v>30</v>
      </c>
      <c r="Z5840">
        <v>550</v>
      </c>
      <c r="AA5840" t="s">
        <v>4295</v>
      </c>
      <c r="AB5840" s="5">
        <f t="shared" si="182"/>
        <v>21638.408070175439</v>
      </c>
      <c r="AC5840" s="3">
        <v>6050</v>
      </c>
      <c r="AD5840" s="3">
        <v>11</v>
      </c>
      <c r="AE5840" s="3">
        <v>0.37</v>
      </c>
      <c r="AF5840" t="s">
        <v>60</v>
      </c>
      <c r="AG5840" t="s">
        <v>47</v>
      </c>
      <c r="AH5840" s="8">
        <v>54</v>
      </c>
      <c r="AI5840" s="12">
        <v>1961.49</v>
      </c>
      <c r="AJ5840" s="9">
        <v>6.22</v>
      </c>
      <c r="AK5840" s="5">
        <f t="shared" si="183"/>
        <v>0</v>
      </c>
    </row>
    <row r="5841" spans="1:37" hidden="1" x14ac:dyDescent="0.3">
      <c r="A5841">
        <v>69179</v>
      </c>
      <c r="B5841" t="s">
        <v>4193</v>
      </c>
      <c r="C5841" t="s">
        <v>4873</v>
      </c>
      <c r="D5841" t="s">
        <v>9911</v>
      </c>
      <c r="E5841" t="s">
        <v>9912</v>
      </c>
      <c r="F5841" t="s">
        <v>231</v>
      </c>
      <c r="G5841" t="s">
        <v>33</v>
      </c>
      <c r="H5841" t="s">
        <v>34</v>
      </c>
      <c r="I5841" t="s">
        <v>232</v>
      </c>
      <c r="J5841" t="s">
        <v>3844</v>
      </c>
      <c r="K5841" t="s">
        <v>4876</v>
      </c>
      <c r="L5841" t="s">
        <v>4877</v>
      </c>
      <c r="M5841" s="4">
        <v>40693</v>
      </c>
      <c r="N5841" s="4">
        <v>40693</v>
      </c>
      <c r="O5841" s="1">
        <v>40693</v>
      </c>
      <c r="P5841" t="s">
        <v>52</v>
      </c>
      <c r="R5841" t="s">
        <v>71</v>
      </c>
      <c r="S5841" t="s">
        <v>142</v>
      </c>
      <c r="T5841" t="s">
        <v>332</v>
      </c>
      <c r="U5841" t="s">
        <v>242</v>
      </c>
      <c r="V5841" t="s">
        <v>57</v>
      </c>
      <c r="W5841" s="6" t="s">
        <v>244</v>
      </c>
      <c r="X5841" t="s">
        <v>76</v>
      </c>
      <c r="Y5841">
        <v>30</v>
      </c>
      <c r="Z5841">
        <v>150000</v>
      </c>
      <c r="AA5841" t="s">
        <v>231</v>
      </c>
      <c r="AB5841" s="5">
        <f t="shared" si="182"/>
        <v>2371.7673611111113</v>
      </c>
      <c r="AC5841" s="3">
        <v>1029000</v>
      </c>
      <c r="AD5841" s="3">
        <v>6.86</v>
      </c>
      <c r="AE5841" s="3">
        <v>0.23</v>
      </c>
      <c r="AF5841" t="s">
        <v>147</v>
      </c>
      <c r="AG5841" t="s">
        <v>47</v>
      </c>
      <c r="AH5841" s="8">
        <v>10156</v>
      </c>
      <c r="AI5841" s="7">
        <v>13731.6</v>
      </c>
      <c r="AJ5841" s="9">
        <v>1697.85</v>
      </c>
      <c r="AK5841" s="5">
        <f t="shared" si="183"/>
        <v>0</v>
      </c>
    </row>
    <row r="5842" spans="1:37" hidden="1" x14ac:dyDescent="0.3">
      <c r="A5842">
        <v>69198</v>
      </c>
      <c r="B5842" t="s">
        <v>5915</v>
      </c>
      <c r="C5842" t="s">
        <v>5928</v>
      </c>
      <c r="D5842" t="s">
        <v>9913</v>
      </c>
      <c r="E5842" t="s">
        <v>9914</v>
      </c>
      <c r="F5842" t="s">
        <v>423</v>
      </c>
      <c r="G5842" t="s">
        <v>33</v>
      </c>
      <c r="H5842" t="s">
        <v>34</v>
      </c>
      <c r="I5842" t="s">
        <v>35</v>
      </c>
      <c r="J5842" t="s">
        <v>36</v>
      </c>
      <c r="K5842" s="2">
        <v>40065</v>
      </c>
      <c r="L5842" t="s">
        <v>5428</v>
      </c>
      <c r="M5842" s="4">
        <v>40434</v>
      </c>
      <c r="N5842" s="4">
        <v>40434</v>
      </c>
      <c r="O5842" s="1">
        <v>40434</v>
      </c>
      <c r="P5842" t="s">
        <v>38</v>
      </c>
      <c r="R5842" t="s">
        <v>39</v>
      </c>
      <c r="S5842" t="s">
        <v>125</v>
      </c>
      <c r="T5842" t="s">
        <v>126</v>
      </c>
      <c r="U5842" t="s">
        <v>127</v>
      </c>
      <c r="V5842" t="s">
        <v>128</v>
      </c>
      <c r="W5842" s="6" t="s">
        <v>44</v>
      </c>
      <c r="X5842" t="s">
        <v>45</v>
      </c>
      <c r="Y5842">
        <v>20</v>
      </c>
      <c r="Z5842">
        <v>5</v>
      </c>
      <c r="AA5842" t="s">
        <v>423</v>
      </c>
      <c r="AB5842" s="5">
        <f t="shared" si="182"/>
        <v>2371.7673611111113</v>
      </c>
      <c r="AC5842" s="3">
        <v>160</v>
      </c>
      <c r="AD5842" s="3">
        <v>32</v>
      </c>
      <c r="AE5842" s="3">
        <v>1.6</v>
      </c>
      <c r="AF5842" t="s">
        <v>125</v>
      </c>
      <c r="AG5842" t="s">
        <v>47</v>
      </c>
      <c r="AH5842" s="8">
        <v>2</v>
      </c>
      <c r="AI5842" s="7">
        <v>592.46</v>
      </c>
      <c r="AJ5842" s="9">
        <v>0.31</v>
      </c>
      <c r="AK5842" s="5">
        <f t="shared" si="183"/>
        <v>0</v>
      </c>
    </row>
    <row r="5843" spans="1:37" x14ac:dyDescent="0.3">
      <c r="A5843">
        <v>69202</v>
      </c>
      <c r="B5843" t="s">
        <v>4291</v>
      </c>
      <c r="C5843" t="s">
        <v>9915</v>
      </c>
      <c r="D5843" t="s">
        <v>9916</v>
      </c>
      <c r="E5843" t="s">
        <v>9917</v>
      </c>
      <c r="F5843" t="s">
        <v>4295</v>
      </c>
      <c r="G5843" t="s">
        <v>33</v>
      </c>
      <c r="H5843" t="s">
        <v>34</v>
      </c>
      <c r="I5843" t="s">
        <v>35</v>
      </c>
      <c r="J5843" t="s">
        <v>36</v>
      </c>
      <c r="K5843" s="2">
        <v>41951</v>
      </c>
      <c r="L5843" t="s">
        <v>4219</v>
      </c>
      <c r="M5843" s="4">
        <v>42143</v>
      </c>
      <c r="N5843" s="4">
        <v>42143</v>
      </c>
      <c r="O5843" s="1">
        <v>42150</v>
      </c>
      <c r="P5843" t="s">
        <v>38</v>
      </c>
      <c r="R5843" t="s">
        <v>39</v>
      </c>
      <c r="S5843" t="s">
        <v>199</v>
      </c>
      <c r="T5843" t="s">
        <v>6938</v>
      </c>
      <c r="U5843" t="s">
        <v>6939</v>
      </c>
      <c r="V5843" t="s">
        <v>1159</v>
      </c>
      <c r="W5843" s="6" t="s">
        <v>44</v>
      </c>
      <c r="X5843" t="s">
        <v>45</v>
      </c>
      <c r="Y5843">
        <v>20</v>
      </c>
      <c r="Z5843">
        <v>540</v>
      </c>
      <c r="AA5843" t="s">
        <v>4295</v>
      </c>
      <c r="AB5843" s="5">
        <f t="shared" si="182"/>
        <v>21638.408070175439</v>
      </c>
      <c r="AC5843" s="3">
        <v>19720.8</v>
      </c>
      <c r="AD5843" s="3">
        <v>36.520000000000003</v>
      </c>
      <c r="AE5843" s="3">
        <v>1.83</v>
      </c>
      <c r="AF5843" t="s">
        <v>4152</v>
      </c>
      <c r="AG5843" t="s">
        <v>47</v>
      </c>
      <c r="AH5843" s="8" t="s">
        <v>44</v>
      </c>
      <c r="AI5843" s="12" t="s">
        <v>44</v>
      </c>
      <c r="AJ5843" s="9">
        <v>20.27</v>
      </c>
      <c r="AK5843" s="5">
        <f t="shared" si="183"/>
        <v>0</v>
      </c>
    </row>
    <row r="5844" spans="1:37" hidden="1" x14ac:dyDescent="0.3">
      <c r="A5844">
        <v>69208</v>
      </c>
      <c r="B5844" t="s">
        <v>4153</v>
      </c>
      <c r="C5844" t="s">
        <v>4682</v>
      </c>
      <c r="D5844" t="s">
        <v>9918</v>
      </c>
      <c r="E5844" t="s">
        <v>9919</v>
      </c>
      <c r="F5844" t="s">
        <v>151</v>
      </c>
      <c r="G5844" t="s">
        <v>33</v>
      </c>
      <c r="H5844" t="s">
        <v>34</v>
      </c>
      <c r="I5844" t="s">
        <v>112</v>
      </c>
      <c r="J5844" t="s">
        <v>36</v>
      </c>
      <c r="K5844" s="2">
        <v>40273</v>
      </c>
      <c r="L5844" t="s">
        <v>4685</v>
      </c>
      <c r="M5844" s="4">
        <v>40420</v>
      </c>
      <c r="N5844" s="4">
        <v>40420</v>
      </c>
      <c r="O5844" s="1">
        <v>40420</v>
      </c>
      <c r="P5844" t="s">
        <v>52</v>
      </c>
      <c r="R5844" t="s">
        <v>53</v>
      </c>
      <c r="S5844" t="s">
        <v>96</v>
      </c>
      <c r="T5844" t="s">
        <v>2377</v>
      </c>
      <c r="U5844" t="s">
        <v>98</v>
      </c>
      <c r="V5844" t="s">
        <v>99</v>
      </c>
      <c r="W5844" s="6" t="s">
        <v>2378</v>
      </c>
      <c r="X5844" t="s">
        <v>90</v>
      </c>
      <c r="Y5844">
        <v>180</v>
      </c>
      <c r="Z5844">
        <v>342</v>
      </c>
      <c r="AA5844" t="s">
        <v>151</v>
      </c>
      <c r="AB5844" s="5">
        <f t="shared" si="182"/>
        <v>2371.7673611111113</v>
      </c>
      <c r="AC5844" s="3">
        <v>5800.32</v>
      </c>
      <c r="AD5844" s="3">
        <v>16.96</v>
      </c>
      <c r="AE5844" s="3">
        <v>0.09</v>
      </c>
      <c r="AF5844" t="s">
        <v>416</v>
      </c>
      <c r="AG5844" t="s">
        <v>47</v>
      </c>
      <c r="AH5844" s="8">
        <v>109</v>
      </c>
      <c r="AI5844" s="7">
        <v>290</v>
      </c>
      <c r="AJ5844" s="9">
        <v>12.51</v>
      </c>
      <c r="AK5844" s="5">
        <f t="shared" si="183"/>
        <v>0</v>
      </c>
    </row>
    <row r="5845" spans="1:37" x14ac:dyDescent="0.3">
      <c r="A5845">
        <v>69219</v>
      </c>
      <c r="B5845" t="s">
        <v>4259</v>
      </c>
      <c r="C5845" t="s">
        <v>5086</v>
      </c>
      <c r="D5845" t="s">
        <v>5087</v>
      </c>
      <c r="E5845" t="s">
        <v>9920</v>
      </c>
      <c r="F5845" t="s">
        <v>140</v>
      </c>
      <c r="G5845" t="s">
        <v>33</v>
      </c>
      <c r="H5845" t="s">
        <v>34</v>
      </c>
      <c r="I5845" t="s">
        <v>35</v>
      </c>
      <c r="J5845" t="s">
        <v>36</v>
      </c>
      <c r="K5845" t="s">
        <v>5089</v>
      </c>
      <c r="L5845" s="2">
        <v>41616</v>
      </c>
      <c r="M5845" s="4">
        <v>41725</v>
      </c>
      <c r="N5845" s="4">
        <v>41725</v>
      </c>
      <c r="O5845" s="1">
        <v>41725</v>
      </c>
      <c r="P5845" t="s">
        <v>38</v>
      </c>
      <c r="R5845" t="s">
        <v>39</v>
      </c>
      <c r="S5845" t="s">
        <v>746</v>
      </c>
      <c r="T5845" t="s">
        <v>747</v>
      </c>
      <c r="U5845" t="s">
        <v>748</v>
      </c>
      <c r="V5845" t="s">
        <v>749</v>
      </c>
      <c r="W5845" s="6" t="s">
        <v>44</v>
      </c>
      <c r="X5845" t="s">
        <v>45</v>
      </c>
      <c r="Y5845">
        <v>1</v>
      </c>
      <c r="Z5845">
        <v>2988</v>
      </c>
      <c r="AA5845" t="s">
        <v>140</v>
      </c>
      <c r="AB5845" s="5">
        <f t="shared" si="182"/>
        <v>21638.408070175439</v>
      </c>
      <c r="AC5845" s="3">
        <v>73206</v>
      </c>
      <c r="AD5845" s="3">
        <v>24.5</v>
      </c>
      <c r="AE5845" s="3">
        <v>24.5</v>
      </c>
      <c r="AF5845" t="s">
        <v>750</v>
      </c>
      <c r="AG5845" t="s">
        <v>47</v>
      </c>
      <c r="AH5845" s="8">
        <v>1992</v>
      </c>
      <c r="AI5845" s="12">
        <v>27313</v>
      </c>
      <c r="AJ5845" s="9">
        <v>90.56</v>
      </c>
      <c r="AK5845" s="5">
        <f t="shared" si="183"/>
        <v>0</v>
      </c>
    </row>
    <row r="5846" spans="1:37" x14ac:dyDescent="0.3">
      <c r="A5846">
        <v>69235</v>
      </c>
      <c r="B5846" t="s">
        <v>4198</v>
      </c>
      <c r="C5846" t="s">
        <v>4203</v>
      </c>
      <c r="D5846" t="s">
        <v>4948</v>
      </c>
      <c r="E5846" t="s">
        <v>4949</v>
      </c>
      <c r="F5846" t="s">
        <v>231</v>
      </c>
      <c r="G5846" t="s">
        <v>33</v>
      </c>
      <c r="H5846" t="s">
        <v>34</v>
      </c>
      <c r="I5846" t="s">
        <v>232</v>
      </c>
      <c r="J5846" t="s">
        <v>310</v>
      </c>
      <c r="K5846" t="s">
        <v>4206</v>
      </c>
      <c r="L5846" s="2">
        <v>41767</v>
      </c>
      <c r="M5846" s="4">
        <v>41856</v>
      </c>
      <c r="N5846" s="4">
        <v>41856</v>
      </c>
      <c r="O5846" s="1">
        <v>41856</v>
      </c>
      <c r="P5846" t="s">
        <v>52</v>
      </c>
      <c r="R5846" t="s">
        <v>71</v>
      </c>
      <c r="S5846" t="s">
        <v>4202</v>
      </c>
      <c r="T5846" t="s">
        <v>4317</v>
      </c>
      <c r="U5846" t="s">
        <v>4318</v>
      </c>
      <c r="V5846" t="s">
        <v>4319</v>
      </c>
      <c r="W5846" s="6" t="s">
        <v>433</v>
      </c>
      <c r="X5846" t="s">
        <v>76</v>
      </c>
      <c r="Y5846">
        <v>120</v>
      </c>
      <c r="Z5846">
        <v>24</v>
      </c>
      <c r="AA5846" t="s">
        <v>231</v>
      </c>
      <c r="AB5846" s="5">
        <f t="shared" si="182"/>
        <v>21638.408070175439</v>
      </c>
      <c r="AC5846" s="3">
        <v>850.06</v>
      </c>
      <c r="AD5846" s="3">
        <v>35.42</v>
      </c>
      <c r="AE5846" s="3">
        <v>0.3</v>
      </c>
      <c r="AF5846" t="s">
        <v>4320</v>
      </c>
      <c r="AG5846" t="s">
        <v>109</v>
      </c>
      <c r="AH5846" s="8" t="s">
        <v>44</v>
      </c>
      <c r="AI5846" s="12" t="s">
        <v>44</v>
      </c>
      <c r="AJ5846" s="9">
        <v>0.87</v>
      </c>
      <c r="AK5846" s="5">
        <f t="shared" si="183"/>
        <v>0</v>
      </c>
    </row>
    <row r="5847" spans="1:37" x14ac:dyDescent="0.3">
      <c r="A5847">
        <v>69253</v>
      </c>
      <c r="B5847" t="s">
        <v>4141</v>
      </c>
      <c r="C5847" t="s">
        <v>4997</v>
      </c>
      <c r="D5847" t="s">
        <v>9921</v>
      </c>
      <c r="E5847" t="s">
        <v>9922</v>
      </c>
      <c r="F5847" t="s">
        <v>51</v>
      </c>
      <c r="G5847" t="s">
        <v>33</v>
      </c>
      <c r="H5847" t="s">
        <v>34</v>
      </c>
      <c r="I5847" t="s">
        <v>35</v>
      </c>
      <c r="J5847" t="s">
        <v>36</v>
      </c>
      <c r="K5847" s="2">
        <v>41548</v>
      </c>
      <c r="L5847" t="s">
        <v>5000</v>
      </c>
      <c r="M5847" s="4">
        <v>41457</v>
      </c>
      <c r="N5847" s="4">
        <v>41457</v>
      </c>
      <c r="O5847" s="1">
        <v>41457</v>
      </c>
      <c r="P5847" t="s">
        <v>52</v>
      </c>
      <c r="R5847" t="s">
        <v>71</v>
      </c>
      <c r="S5847" t="s">
        <v>4395</v>
      </c>
      <c r="T5847" t="s">
        <v>73</v>
      </c>
      <c r="U5847" t="s">
        <v>74</v>
      </c>
      <c r="V5847" t="s">
        <v>57</v>
      </c>
      <c r="W5847" s="6" t="s">
        <v>75</v>
      </c>
      <c r="X5847" t="s">
        <v>76</v>
      </c>
      <c r="Y5847">
        <v>60</v>
      </c>
      <c r="Z5847">
        <v>46100</v>
      </c>
      <c r="AA5847" t="s">
        <v>51</v>
      </c>
      <c r="AB5847" s="5">
        <f t="shared" si="182"/>
        <v>21638.408070175439</v>
      </c>
      <c r="AC5847" s="3">
        <v>83441</v>
      </c>
      <c r="AD5847" s="3">
        <v>1.81</v>
      </c>
      <c r="AE5847" s="3">
        <v>0.03</v>
      </c>
      <c r="AF5847" t="s">
        <v>4396</v>
      </c>
      <c r="AG5847" t="s">
        <v>47</v>
      </c>
      <c r="AH5847" s="8">
        <v>2350</v>
      </c>
      <c r="AI5847" s="12">
        <v>10627.8</v>
      </c>
      <c r="AJ5847" s="9">
        <v>103.22</v>
      </c>
      <c r="AK5847" s="5">
        <f t="shared" si="183"/>
        <v>0</v>
      </c>
    </row>
    <row r="5848" spans="1:37" x14ac:dyDescent="0.3">
      <c r="A5848">
        <v>69301</v>
      </c>
      <c r="B5848" t="s">
        <v>4141</v>
      </c>
      <c r="C5848" t="s">
        <v>4829</v>
      </c>
      <c r="D5848" t="s">
        <v>6885</v>
      </c>
      <c r="E5848" t="s">
        <v>6886</v>
      </c>
      <c r="F5848" t="s">
        <v>51</v>
      </c>
      <c r="G5848" t="s">
        <v>33</v>
      </c>
      <c r="H5848" t="s">
        <v>34</v>
      </c>
      <c r="I5848" t="s">
        <v>63</v>
      </c>
      <c r="J5848" t="s">
        <v>36</v>
      </c>
      <c r="K5848" t="s">
        <v>4832</v>
      </c>
      <c r="L5848" s="2">
        <v>42097</v>
      </c>
      <c r="M5848" s="4">
        <v>42261</v>
      </c>
      <c r="N5848" s="4">
        <v>42261</v>
      </c>
      <c r="O5848" s="1">
        <v>42261</v>
      </c>
      <c r="P5848" t="s">
        <v>52</v>
      </c>
      <c r="R5848" t="s">
        <v>71</v>
      </c>
      <c r="S5848" t="s">
        <v>114</v>
      </c>
      <c r="T5848" t="s">
        <v>115</v>
      </c>
      <c r="U5848" t="s">
        <v>116</v>
      </c>
      <c r="V5848" t="s">
        <v>117</v>
      </c>
      <c r="W5848" s="6" t="s">
        <v>118</v>
      </c>
      <c r="X5848" t="s">
        <v>76</v>
      </c>
      <c r="Y5848">
        <v>120</v>
      </c>
      <c r="Z5848">
        <v>4500</v>
      </c>
      <c r="AA5848" t="s">
        <v>51</v>
      </c>
      <c r="AB5848" s="5">
        <f t="shared" si="182"/>
        <v>21638.408070175439</v>
      </c>
      <c r="AC5848" s="3">
        <v>273600</v>
      </c>
      <c r="AD5848" s="3">
        <v>60.8</v>
      </c>
      <c r="AE5848" s="3">
        <v>0.51</v>
      </c>
      <c r="AF5848" t="s">
        <v>122</v>
      </c>
      <c r="AG5848" t="s">
        <v>109</v>
      </c>
      <c r="AH5848" s="8" t="s">
        <v>44</v>
      </c>
      <c r="AI5848" s="12" t="s">
        <v>44</v>
      </c>
      <c r="AJ5848" s="9">
        <v>322.02999999999997</v>
      </c>
      <c r="AK5848" s="5">
        <f t="shared" si="183"/>
        <v>0</v>
      </c>
    </row>
    <row r="5849" spans="1:37" x14ac:dyDescent="0.3">
      <c r="A5849">
        <v>69314</v>
      </c>
      <c r="B5849" t="s">
        <v>4164</v>
      </c>
      <c r="C5849" t="s">
        <v>9487</v>
      </c>
      <c r="D5849" t="s">
        <v>9923</v>
      </c>
      <c r="E5849" t="s">
        <v>9924</v>
      </c>
      <c r="F5849" t="s">
        <v>455</v>
      </c>
      <c r="G5849" t="s">
        <v>33</v>
      </c>
      <c r="H5849" t="s">
        <v>34</v>
      </c>
      <c r="I5849" t="s">
        <v>112</v>
      </c>
      <c r="J5849" t="s">
        <v>36</v>
      </c>
      <c r="K5849" t="s">
        <v>9176</v>
      </c>
      <c r="L5849" t="s">
        <v>9490</v>
      </c>
      <c r="M5849" s="4">
        <v>41933</v>
      </c>
      <c r="N5849" s="4">
        <v>41933</v>
      </c>
      <c r="O5849" s="1">
        <v>41955</v>
      </c>
      <c r="P5849" t="s">
        <v>52</v>
      </c>
      <c r="R5849" t="s">
        <v>71</v>
      </c>
      <c r="S5849" t="s">
        <v>96</v>
      </c>
      <c r="T5849" t="s">
        <v>4574</v>
      </c>
      <c r="U5849" t="s">
        <v>4575</v>
      </c>
      <c r="V5849" t="s">
        <v>4576</v>
      </c>
      <c r="W5849" s="6" t="s">
        <v>347</v>
      </c>
      <c r="X5849" t="s">
        <v>76</v>
      </c>
      <c r="Y5849">
        <v>60</v>
      </c>
      <c r="Z5849">
        <v>100</v>
      </c>
      <c r="AA5849" t="s">
        <v>455</v>
      </c>
      <c r="AB5849" s="5">
        <f t="shared" si="182"/>
        <v>21638.408070175439</v>
      </c>
      <c r="AC5849" s="3">
        <v>5550</v>
      </c>
      <c r="AD5849" s="3">
        <v>55.5</v>
      </c>
      <c r="AE5849" s="3">
        <v>0.92</v>
      </c>
      <c r="AF5849" t="s">
        <v>416</v>
      </c>
      <c r="AG5849" t="s">
        <v>47</v>
      </c>
      <c r="AH5849" s="8" t="s">
        <v>44</v>
      </c>
      <c r="AI5849" s="12" t="s">
        <v>44</v>
      </c>
      <c r="AJ5849" s="9">
        <v>5.71</v>
      </c>
      <c r="AK5849" s="5">
        <f t="shared" si="183"/>
        <v>0</v>
      </c>
    </row>
    <row r="5850" spans="1:37" x14ac:dyDescent="0.3">
      <c r="A5850">
        <v>69354</v>
      </c>
      <c r="B5850" t="s">
        <v>4193</v>
      </c>
      <c r="C5850" t="s">
        <v>4239</v>
      </c>
      <c r="D5850" t="s">
        <v>7457</v>
      </c>
      <c r="E5850" t="s">
        <v>9925</v>
      </c>
      <c r="F5850" t="s">
        <v>231</v>
      </c>
      <c r="G5850" t="s">
        <v>33</v>
      </c>
      <c r="H5850" t="s">
        <v>34</v>
      </c>
      <c r="I5850" t="s">
        <v>232</v>
      </c>
      <c r="J5850" t="s">
        <v>36</v>
      </c>
      <c r="K5850" t="s">
        <v>4242</v>
      </c>
      <c r="L5850" t="s">
        <v>4243</v>
      </c>
      <c r="M5850" s="4">
        <v>40340</v>
      </c>
      <c r="N5850" s="4">
        <v>40340</v>
      </c>
      <c r="O5850" s="1">
        <v>40340</v>
      </c>
      <c r="P5850" t="s">
        <v>52</v>
      </c>
      <c r="R5850" t="s">
        <v>71</v>
      </c>
      <c r="S5850" t="s">
        <v>54</v>
      </c>
      <c r="T5850" t="s">
        <v>73</v>
      </c>
      <c r="U5850" t="s">
        <v>74</v>
      </c>
      <c r="V5850" t="s">
        <v>57</v>
      </c>
      <c r="W5850" s="6" t="s">
        <v>75</v>
      </c>
      <c r="X5850" t="s">
        <v>76</v>
      </c>
      <c r="Y5850">
        <v>60</v>
      </c>
      <c r="Z5850">
        <v>66660</v>
      </c>
      <c r="AA5850" t="s">
        <v>231</v>
      </c>
      <c r="AB5850" s="5">
        <f t="shared" si="182"/>
        <v>21638.408070175439</v>
      </c>
      <c r="AC5850" s="3">
        <v>168649.8</v>
      </c>
      <c r="AD5850" s="3">
        <v>2.5299999999999998</v>
      </c>
      <c r="AE5850" s="3">
        <v>0.04</v>
      </c>
      <c r="AF5850" t="s">
        <v>60</v>
      </c>
      <c r="AG5850" t="s">
        <v>47</v>
      </c>
      <c r="AH5850" s="8">
        <v>3211</v>
      </c>
      <c r="AI5850" s="12">
        <v>4116.8100000000004</v>
      </c>
      <c r="AJ5850" s="9">
        <v>363.61</v>
      </c>
      <c r="AK5850" s="5">
        <f t="shared" si="183"/>
        <v>0</v>
      </c>
    </row>
    <row r="5851" spans="1:37" x14ac:dyDescent="0.3">
      <c r="A5851">
        <v>69366</v>
      </c>
      <c r="B5851" t="s">
        <v>4518</v>
      </c>
      <c r="C5851" t="s">
        <v>4868</v>
      </c>
      <c r="D5851" t="s">
        <v>9926</v>
      </c>
      <c r="E5851" t="s">
        <v>9927</v>
      </c>
      <c r="F5851" t="s">
        <v>224</v>
      </c>
      <c r="G5851" t="s">
        <v>33</v>
      </c>
      <c r="H5851" t="s">
        <v>34</v>
      </c>
      <c r="I5851" t="s">
        <v>35</v>
      </c>
      <c r="J5851" t="s">
        <v>36</v>
      </c>
      <c r="K5851" t="s">
        <v>4871</v>
      </c>
      <c r="L5851" t="s">
        <v>4872</v>
      </c>
      <c r="M5851" s="4">
        <v>40319</v>
      </c>
      <c r="N5851" s="4">
        <v>40319</v>
      </c>
      <c r="O5851" s="1">
        <v>40319</v>
      </c>
      <c r="P5851" t="s">
        <v>52</v>
      </c>
      <c r="R5851" t="s">
        <v>71</v>
      </c>
      <c r="S5851" t="s">
        <v>54</v>
      </c>
      <c r="T5851" t="s">
        <v>4751</v>
      </c>
      <c r="U5851" t="s">
        <v>158</v>
      </c>
      <c r="V5851" t="s">
        <v>57</v>
      </c>
      <c r="W5851" s="6" t="s">
        <v>347</v>
      </c>
      <c r="X5851" t="s">
        <v>844</v>
      </c>
      <c r="Y5851">
        <v>30</v>
      </c>
      <c r="Z5851">
        <v>500</v>
      </c>
      <c r="AA5851" t="s">
        <v>224</v>
      </c>
      <c r="AB5851" s="5">
        <f t="shared" si="182"/>
        <v>21638.408070175439</v>
      </c>
      <c r="AC5851" s="3">
        <v>10000</v>
      </c>
      <c r="AD5851" s="3">
        <v>20</v>
      </c>
      <c r="AE5851" s="3">
        <v>0.67</v>
      </c>
      <c r="AF5851" t="s">
        <v>60</v>
      </c>
      <c r="AG5851" t="s">
        <v>47</v>
      </c>
      <c r="AH5851" s="8">
        <v>39</v>
      </c>
      <c r="AI5851" s="12">
        <v>516.35</v>
      </c>
      <c r="AJ5851" s="9">
        <v>21.56</v>
      </c>
      <c r="AK5851" s="5">
        <f t="shared" si="183"/>
        <v>0</v>
      </c>
    </row>
    <row r="5852" spans="1:37" x14ac:dyDescent="0.3">
      <c r="A5852">
        <v>69376</v>
      </c>
      <c r="B5852" t="s">
        <v>4193</v>
      </c>
      <c r="C5852" t="s">
        <v>4560</v>
      </c>
      <c r="D5852" t="s">
        <v>5699</v>
      </c>
      <c r="E5852" t="s">
        <v>9928</v>
      </c>
      <c r="F5852" t="s">
        <v>231</v>
      </c>
      <c r="G5852" t="s">
        <v>33</v>
      </c>
      <c r="H5852" t="s">
        <v>34</v>
      </c>
      <c r="I5852" t="s">
        <v>232</v>
      </c>
      <c r="J5852" t="s">
        <v>3844</v>
      </c>
      <c r="K5852" t="s">
        <v>4563</v>
      </c>
      <c r="L5852" t="s">
        <v>4631</v>
      </c>
      <c r="M5852" s="4">
        <v>40612</v>
      </c>
      <c r="N5852" s="4">
        <v>40612</v>
      </c>
      <c r="O5852" s="1">
        <v>40612</v>
      </c>
      <c r="P5852" t="s">
        <v>52</v>
      </c>
      <c r="R5852" t="s">
        <v>71</v>
      </c>
      <c r="S5852" t="s">
        <v>54</v>
      </c>
      <c r="T5852" t="s">
        <v>305</v>
      </c>
      <c r="U5852" t="s">
        <v>98</v>
      </c>
      <c r="V5852" t="s">
        <v>57</v>
      </c>
      <c r="W5852" s="6" t="s">
        <v>306</v>
      </c>
      <c r="X5852" t="s">
        <v>76</v>
      </c>
      <c r="Y5852">
        <v>30</v>
      </c>
      <c r="Z5852">
        <v>127904</v>
      </c>
      <c r="AA5852" t="s">
        <v>231</v>
      </c>
      <c r="AB5852" s="5">
        <f t="shared" si="182"/>
        <v>21638.408070175439</v>
      </c>
      <c r="AC5852" s="3">
        <v>579405.12</v>
      </c>
      <c r="AD5852" s="3">
        <v>4.53</v>
      </c>
      <c r="AE5852" s="3">
        <v>0.15</v>
      </c>
      <c r="AF5852" t="s">
        <v>60</v>
      </c>
      <c r="AG5852" t="s">
        <v>47</v>
      </c>
      <c r="AH5852" s="8">
        <v>10980</v>
      </c>
      <c r="AI5852" s="12">
        <v>15331.5</v>
      </c>
      <c r="AJ5852" s="9">
        <v>1249.2</v>
      </c>
      <c r="AK5852" s="5">
        <f t="shared" si="183"/>
        <v>0</v>
      </c>
    </row>
    <row r="5853" spans="1:37" x14ac:dyDescent="0.3">
      <c r="A5853">
        <v>69461</v>
      </c>
      <c r="B5853" t="s">
        <v>4198</v>
      </c>
      <c r="C5853" t="s">
        <v>5907</v>
      </c>
      <c r="D5853" t="s">
        <v>5908</v>
      </c>
      <c r="E5853" t="s">
        <v>5909</v>
      </c>
      <c r="F5853" t="s">
        <v>231</v>
      </c>
      <c r="G5853" t="s">
        <v>33</v>
      </c>
      <c r="H5853" t="s">
        <v>34</v>
      </c>
      <c r="I5853" t="s">
        <v>232</v>
      </c>
      <c r="J5853" t="s">
        <v>310</v>
      </c>
      <c r="K5853" s="2">
        <v>41496</v>
      </c>
      <c r="L5853" s="2">
        <v>41317</v>
      </c>
      <c r="M5853" s="4">
        <v>41676</v>
      </c>
      <c r="N5853" s="4">
        <v>41676</v>
      </c>
      <c r="O5853" s="1">
        <v>41676</v>
      </c>
      <c r="P5853" t="s">
        <v>52</v>
      </c>
      <c r="R5853" t="s">
        <v>71</v>
      </c>
      <c r="S5853" t="s">
        <v>312</v>
      </c>
      <c r="T5853" t="s">
        <v>2634</v>
      </c>
      <c r="U5853" t="s">
        <v>536</v>
      </c>
      <c r="V5853" t="s">
        <v>57</v>
      </c>
      <c r="W5853" s="6" t="s">
        <v>2635</v>
      </c>
      <c r="X5853" t="s">
        <v>146</v>
      </c>
      <c r="Y5853">
        <v>30</v>
      </c>
      <c r="Z5853">
        <v>4</v>
      </c>
      <c r="AA5853" t="s">
        <v>231</v>
      </c>
      <c r="AB5853" s="5">
        <f t="shared" si="182"/>
        <v>21638.408070175439</v>
      </c>
      <c r="AC5853" s="3">
        <v>119.68</v>
      </c>
      <c r="AD5853" s="3">
        <v>29.92</v>
      </c>
      <c r="AE5853" s="3">
        <v>1</v>
      </c>
      <c r="AF5853" t="s">
        <v>60</v>
      </c>
      <c r="AG5853" t="s">
        <v>109</v>
      </c>
      <c r="AH5853" s="8" t="s">
        <v>44</v>
      </c>
      <c r="AI5853" s="12" t="s">
        <v>44</v>
      </c>
      <c r="AJ5853" s="9">
        <v>0.15</v>
      </c>
      <c r="AK5853" s="5">
        <f t="shared" si="183"/>
        <v>0</v>
      </c>
    </row>
    <row r="5854" spans="1:37" x14ac:dyDescent="0.3">
      <c r="A5854">
        <v>69463</v>
      </c>
      <c r="B5854" t="s">
        <v>4153</v>
      </c>
      <c r="C5854" t="s">
        <v>4734</v>
      </c>
      <c r="D5854" t="s">
        <v>7480</v>
      </c>
      <c r="E5854" t="s">
        <v>7481</v>
      </c>
      <c r="F5854" t="s">
        <v>151</v>
      </c>
      <c r="G5854" t="s">
        <v>33</v>
      </c>
      <c r="H5854" t="s">
        <v>34</v>
      </c>
      <c r="I5854" t="s">
        <v>35</v>
      </c>
      <c r="J5854" t="s">
        <v>3844</v>
      </c>
      <c r="K5854" s="2">
        <v>41948</v>
      </c>
      <c r="L5854" s="2">
        <v>41676</v>
      </c>
      <c r="M5854" s="4">
        <v>42013</v>
      </c>
      <c r="N5854" s="4">
        <v>42013</v>
      </c>
      <c r="O5854" s="1">
        <v>42016</v>
      </c>
      <c r="P5854" t="s">
        <v>52</v>
      </c>
      <c r="R5854" t="s">
        <v>71</v>
      </c>
      <c r="S5854" t="s">
        <v>4395</v>
      </c>
      <c r="T5854" t="s">
        <v>305</v>
      </c>
      <c r="U5854" t="s">
        <v>98</v>
      </c>
      <c r="V5854" t="s">
        <v>57</v>
      </c>
      <c r="W5854" s="6" t="s">
        <v>306</v>
      </c>
      <c r="X5854" t="s">
        <v>76</v>
      </c>
      <c r="Y5854">
        <v>30</v>
      </c>
      <c r="Z5854">
        <v>43065</v>
      </c>
      <c r="AA5854" t="s">
        <v>151</v>
      </c>
      <c r="AB5854" s="5">
        <f t="shared" si="182"/>
        <v>21638.408070175439</v>
      </c>
      <c r="AC5854" s="3">
        <v>128333.7</v>
      </c>
      <c r="AD5854" s="3">
        <v>2.98</v>
      </c>
      <c r="AE5854" s="3">
        <v>0.1</v>
      </c>
      <c r="AF5854" t="s">
        <v>4396</v>
      </c>
      <c r="AG5854" t="s">
        <v>109</v>
      </c>
      <c r="AH5854" s="8" t="s">
        <v>44</v>
      </c>
      <c r="AI5854" s="12" t="s">
        <v>44</v>
      </c>
      <c r="AJ5854" s="9">
        <v>131.93</v>
      </c>
      <c r="AK5854" s="5">
        <f t="shared" si="183"/>
        <v>0</v>
      </c>
    </row>
    <row r="5855" spans="1:37" x14ac:dyDescent="0.3">
      <c r="A5855">
        <v>69483</v>
      </c>
      <c r="B5855" t="s">
        <v>4198</v>
      </c>
      <c r="C5855" t="s">
        <v>4199</v>
      </c>
      <c r="D5855" t="s">
        <v>4405</v>
      </c>
      <c r="E5855" t="s">
        <v>4406</v>
      </c>
      <c r="F5855" t="s">
        <v>231</v>
      </c>
      <c r="G5855" t="s">
        <v>33</v>
      </c>
      <c r="H5855" t="s">
        <v>34</v>
      </c>
      <c r="I5855" t="s">
        <v>232</v>
      </c>
      <c r="J5855" t="s">
        <v>310</v>
      </c>
      <c r="K5855" s="2">
        <v>41952</v>
      </c>
      <c r="L5855" t="s">
        <v>4407</v>
      </c>
      <c r="M5855" s="4">
        <v>41971</v>
      </c>
      <c r="N5855" s="4">
        <v>41971</v>
      </c>
      <c r="O5855" s="1">
        <v>41971</v>
      </c>
      <c r="P5855" t="s">
        <v>52</v>
      </c>
      <c r="R5855" t="s">
        <v>71</v>
      </c>
      <c r="S5855" t="s">
        <v>4202</v>
      </c>
      <c r="T5855" t="s">
        <v>614</v>
      </c>
      <c r="U5855" t="s">
        <v>357</v>
      </c>
      <c r="V5855" t="s">
        <v>57</v>
      </c>
      <c r="W5855" s="6" t="s">
        <v>244</v>
      </c>
      <c r="X5855" t="s">
        <v>76</v>
      </c>
      <c r="Y5855">
        <v>60</v>
      </c>
      <c r="Z5855">
        <v>39</v>
      </c>
      <c r="AA5855" t="s">
        <v>231</v>
      </c>
      <c r="AB5855" s="5">
        <f t="shared" si="182"/>
        <v>21638.408070175439</v>
      </c>
      <c r="AC5855" s="3">
        <v>1944.25</v>
      </c>
      <c r="AD5855" s="3">
        <v>49.85</v>
      </c>
      <c r="AE5855" s="3">
        <v>0.83</v>
      </c>
      <c r="AF5855" t="s">
        <v>60</v>
      </c>
      <c r="AG5855" t="s">
        <v>109</v>
      </c>
      <c r="AH5855" s="8" t="s">
        <v>44</v>
      </c>
      <c r="AI5855" s="12" t="s">
        <v>44</v>
      </c>
      <c r="AJ5855" s="9">
        <v>2</v>
      </c>
      <c r="AK5855" s="5">
        <f t="shared" si="183"/>
        <v>0</v>
      </c>
    </row>
    <row r="5856" spans="1:37" x14ac:dyDescent="0.3">
      <c r="A5856">
        <v>69493</v>
      </c>
      <c r="B5856" t="s">
        <v>4141</v>
      </c>
      <c r="C5856" t="s">
        <v>4829</v>
      </c>
      <c r="D5856" t="s">
        <v>9929</v>
      </c>
      <c r="E5856" t="s">
        <v>9930</v>
      </c>
      <c r="F5856" t="s">
        <v>51</v>
      </c>
      <c r="G5856" t="s">
        <v>33</v>
      </c>
      <c r="H5856" t="s">
        <v>34</v>
      </c>
      <c r="I5856" t="s">
        <v>63</v>
      </c>
      <c r="J5856" t="s">
        <v>36</v>
      </c>
      <c r="K5856" t="s">
        <v>4832</v>
      </c>
      <c r="L5856" s="2">
        <v>42038</v>
      </c>
      <c r="M5856" s="4">
        <v>42247</v>
      </c>
      <c r="N5856" s="4">
        <v>42247</v>
      </c>
      <c r="O5856" s="1">
        <v>42247</v>
      </c>
      <c r="P5856" t="s">
        <v>52</v>
      </c>
      <c r="R5856" t="s">
        <v>71</v>
      </c>
      <c r="S5856" t="s">
        <v>114</v>
      </c>
      <c r="T5856" t="s">
        <v>115</v>
      </c>
      <c r="U5856" t="s">
        <v>116</v>
      </c>
      <c r="V5856" t="s">
        <v>117</v>
      </c>
      <c r="W5856" s="6" t="s">
        <v>118</v>
      </c>
      <c r="X5856" t="s">
        <v>76</v>
      </c>
      <c r="Y5856">
        <v>120</v>
      </c>
      <c r="Z5856">
        <v>2700</v>
      </c>
      <c r="AA5856" t="s">
        <v>51</v>
      </c>
      <c r="AB5856" s="5">
        <f t="shared" si="182"/>
        <v>21638.408070175439</v>
      </c>
      <c r="AC5856" s="3">
        <v>164160</v>
      </c>
      <c r="AD5856" s="3">
        <v>60.8</v>
      </c>
      <c r="AE5856" s="3">
        <v>0.51</v>
      </c>
      <c r="AF5856" t="s">
        <v>122</v>
      </c>
      <c r="AG5856" t="s">
        <v>47</v>
      </c>
      <c r="AH5856" s="8" t="s">
        <v>44</v>
      </c>
      <c r="AI5856" s="12" t="s">
        <v>44</v>
      </c>
      <c r="AJ5856" s="9">
        <v>193.22</v>
      </c>
      <c r="AK5856" s="5">
        <f t="shared" si="183"/>
        <v>0</v>
      </c>
    </row>
    <row r="5857" spans="1:37" hidden="1" x14ac:dyDescent="0.3">
      <c r="A5857">
        <v>69505</v>
      </c>
      <c r="B5857" t="s">
        <v>4198</v>
      </c>
      <c r="C5857" t="s">
        <v>4216</v>
      </c>
      <c r="D5857" t="s">
        <v>5150</v>
      </c>
      <c r="E5857" t="s">
        <v>6825</v>
      </c>
      <c r="F5857" t="s">
        <v>231</v>
      </c>
      <c r="G5857" t="s">
        <v>33</v>
      </c>
      <c r="H5857" t="s">
        <v>34</v>
      </c>
      <c r="I5857" t="s">
        <v>232</v>
      </c>
      <c r="J5857" t="s">
        <v>310</v>
      </c>
      <c r="K5857" s="2">
        <v>41585</v>
      </c>
      <c r="L5857" t="s">
        <v>4363</v>
      </c>
      <c r="M5857" s="4">
        <v>41880</v>
      </c>
      <c r="N5857" s="4">
        <v>41880</v>
      </c>
      <c r="O5857" s="1">
        <v>41880</v>
      </c>
      <c r="P5857" t="s">
        <v>52</v>
      </c>
      <c r="R5857" t="s">
        <v>71</v>
      </c>
      <c r="S5857" t="s">
        <v>312</v>
      </c>
      <c r="T5857" t="s">
        <v>461</v>
      </c>
      <c r="U5857" t="s">
        <v>462</v>
      </c>
      <c r="V5857" t="s">
        <v>57</v>
      </c>
      <c r="W5857" s="6" t="s">
        <v>463</v>
      </c>
      <c r="X5857" t="s">
        <v>146</v>
      </c>
      <c r="Y5857">
        <v>60</v>
      </c>
      <c r="Z5857">
        <v>19</v>
      </c>
      <c r="AA5857" t="s">
        <v>231</v>
      </c>
      <c r="AB5857" s="5">
        <f t="shared" si="182"/>
        <v>2371.7673611111113</v>
      </c>
      <c r="AC5857" s="3">
        <v>574.65</v>
      </c>
      <c r="AD5857" s="3">
        <v>30.24</v>
      </c>
      <c r="AE5857" s="3">
        <v>0.5</v>
      </c>
      <c r="AF5857" t="s">
        <v>147</v>
      </c>
      <c r="AG5857" t="s">
        <v>109</v>
      </c>
      <c r="AH5857" s="8" t="s">
        <v>44</v>
      </c>
      <c r="AI5857" s="7" t="s">
        <v>44</v>
      </c>
      <c r="AJ5857" s="9">
        <v>0.71</v>
      </c>
      <c r="AK5857" s="5">
        <f t="shared" si="183"/>
        <v>0</v>
      </c>
    </row>
    <row r="5858" spans="1:37" x14ac:dyDescent="0.3">
      <c r="A5858">
        <v>69528</v>
      </c>
      <c r="B5858" t="s">
        <v>4220</v>
      </c>
      <c r="C5858" t="s">
        <v>4601</v>
      </c>
      <c r="D5858" t="s">
        <v>4602</v>
      </c>
      <c r="E5858" t="s">
        <v>9931</v>
      </c>
      <c r="F5858" t="s">
        <v>87</v>
      </c>
      <c r="G5858" t="s">
        <v>33</v>
      </c>
      <c r="H5858" t="s">
        <v>34</v>
      </c>
      <c r="I5858" t="s">
        <v>35</v>
      </c>
      <c r="J5858" t="s">
        <v>36</v>
      </c>
      <c r="K5858" t="s">
        <v>4604</v>
      </c>
      <c r="L5858" t="s">
        <v>4605</v>
      </c>
      <c r="M5858" s="4">
        <v>41241</v>
      </c>
      <c r="N5858" s="4">
        <v>41240</v>
      </c>
      <c r="O5858" s="1">
        <v>41240</v>
      </c>
      <c r="P5858" t="s">
        <v>38</v>
      </c>
      <c r="R5858" t="s">
        <v>39</v>
      </c>
      <c r="S5858" t="s">
        <v>199</v>
      </c>
      <c r="T5858" t="s">
        <v>65</v>
      </c>
      <c r="U5858" t="s">
        <v>66</v>
      </c>
      <c r="V5858" t="s">
        <v>67</v>
      </c>
      <c r="W5858" s="6" t="s">
        <v>44</v>
      </c>
      <c r="X5858" t="s">
        <v>45</v>
      </c>
      <c r="Y5858">
        <v>100</v>
      </c>
      <c r="Z5858">
        <v>2744</v>
      </c>
      <c r="AA5858" t="s">
        <v>87</v>
      </c>
      <c r="AB5858" s="5">
        <f t="shared" si="182"/>
        <v>21638.408070175439</v>
      </c>
      <c r="AC5858" s="3">
        <v>244216</v>
      </c>
      <c r="AD5858" s="3">
        <v>89</v>
      </c>
      <c r="AE5858" s="3">
        <v>0.89</v>
      </c>
      <c r="AF5858" t="s">
        <v>4152</v>
      </c>
      <c r="AG5858" t="s">
        <v>47</v>
      </c>
      <c r="AH5858" s="8">
        <v>1303</v>
      </c>
      <c r="AI5858" s="12">
        <v>28734.43</v>
      </c>
      <c r="AJ5858" s="9">
        <v>342.39</v>
      </c>
      <c r="AK5858" s="5">
        <f t="shared" si="183"/>
        <v>1</v>
      </c>
    </row>
    <row r="5859" spans="1:37" hidden="1" x14ac:dyDescent="0.3">
      <c r="A5859">
        <v>69572</v>
      </c>
      <c r="B5859" t="s">
        <v>4408</v>
      </c>
      <c r="C5859" t="s">
        <v>6471</v>
      </c>
      <c r="D5859" t="s">
        <v>9932</v>
      </c>
      <c r="E5859" t="s">
        <v>9933</v>
      </c>
      <c r="F5859" t="s">
        <v>4030</v>
      </c>
      <c r="G5859" t="s">
        <v>33</v>
      </c>
      <c r="H5859" t="s">
        <v>34</v>
      </c>
      <c r="I5859" t="s">
        <v>35</v>
      </c>
      <c r="J5859" t="s">
        <v>36</v>
      </c>
      <c r="K5859" t="s">
        <v>5526</v>
      </c>
      <c r="L5859" s="2">
        <v>42041</v>
      </c>
      <c r="M5859" s="4">
        <v>42203</v>
      </c>
      <c r="N5859" s="4">
        <v>42203</v>
      </c>
      <c r="O5859" s="1">
        <v>42205</v>
      </c>
      <c r="P5859" t="s">
        <v>52</v>
      </c>
      <c r="R5859" t="s">
        <v>71</v>
      </c>
      <c r="S5859" t="s">
        <v>304</v>
      </c>
      <c r="T5859" t="s">
        <v>4365</v>
      </c>
      <c r="U5859" t="s">
        <v>4366</v>
      </c>
      <c r="V5859" t="s">
        <v>57</v>
      </c>
      <c r="W5859" s="6" t="s">
        <v>4367</v>
      </c>
      <c r="X5859" t="s">
        <v>76</v>
      </c>
      <c r="Y5859">
        <v>30</v>
      </c>
      <c r="Z5859">
        <v>7108</v>
      </c>
      <c r="AA5859" t="s">
        <v>4030</v>
      </c>
      <c r="AB5859" s="5">
        <f t="shared" si="182"/>
        <v>2371.7673611111113</v>
      </c>
      <c r="AC5859" s="3">
        <v>138606</v>
      </c>
      <c r="AD5859" s="3">
        <v>19.5</v>
      </c>
      <c r="AE5859" s="3">
        <v>0.65</v>
      </c>
      <c r="AF5859" t="s">
        <v>307</v>
      </c>
      <c r="AG5859" t="s">
        <v>47</v>
      </c>
      <c r="AH5859" s="8">
        <v>949</v>
      </c>
      <c r="AI5859" s="7">
        <v>8024.1</v>
      </c>
      <c r="AJ5859" s="9">
        <v>163.13999999999999</v>
      </c>
      <c r="AK5859" s="5">
        <f t="shared" si="183"/>
        <v>0</v>
      </c>
    </row>
    <row r="5860" spans="1:37" hidden="1" x14ac:dyDescent="0.3">
      <c r="A5860">
        <v>69591</v>
      </c>
      <c r="B5860" t="s">
        <v>4311</v>
      </c>
      <c r="C5860" t="s">
        <v>7247</v>
      </c>
      <c r="D5860" t="s">
        <v>9934</v>
      </c>
      <c r="E5860" t="s">
        <v>9935</v>
      </c>
      <c r="F5860" t="s">
        <v>809</v>
      </c>
      <c r="G5860" t="s">
        <v>33</v>
      </c>
      <c r="H5860" t="s">
        <v>34</v>
      </c>
      <c r="I5860" t="s">
        <v>35</v>
      </c>
      <c r="J5860" t="s">
        <v>36</v>
      </c>
      <c r="K5860" s="2">
        <v>41731</v>
      </c>
      <c r="L5860" s="2">
        <v>41916</v>
      </c>
      <c r="M5860" s="4">
        <v>41800</v>
      </c>
      <c r="N5860" s="4">
        <v>41800</v>
      </c>
      <c r="O5860" s="1">
        <v>41827</v>
      </c>
      <c r="P5860" t="s">
        <v>38</v>
      </c>
      <c r="R5860" t="s">
        <v>39</v>
      </c>
      <c r="S5860" t="s">
        <v>272</v>
      </c>
      <c r="T5860" t="s">
        <v>7250</v>
      </c>
      <c r="U5860" t="s">
        <v>7251</v>
      </c>
      <c r="V5860" t="s">
        <v>7252</v>
      </c>
      <c r="W5860" s="6" t="s">
        <v>44</v>
      </c>
      <c r="X5860" t="s">
        <v>45</v>
      </c>
      <c r="Y5860">
        <v>50</v>
      </c>
      <c r="Z5860">
        <v>80</v>
      </c>
      <c r="AA5860" t="s">
        <v>809</v>
      </c>
      <c r="AB5860" s="5">
        <f t="shared" si="182"/>
        <v>2371.7673611111113</v>
      </c>
      <c r="AC5860" s="3">
        <v>99402.4</v>
      </c>
      <c r="AD5860" s="3">
        <v>1242.53</v>
      </c>
      <c r="AE5860" s="3">
        <v>24.85</v>
      </c>
      <c r="AF5860" t="s">
        <v>276</v>
      </c>
      <c r="AG5860" t="s">
        <v>47</v>
      </c>
      <c r="AH5860" s="8" t="s">
        <v>44</v>
      </c>
      <c r="AI5860" s="7" t="s">
        <v>44</v>
      </c>
      <c r="AJ5860" s="9">
        <v>102.19</v>
      </c>
      <c r="AK5860" s="5">
        <f t="shared" si="183"/>
        <v>0</v>
      </c>
    </row>
    <row r="5861" spans="1:37" x14ac:dyDescent="0.3">
      <c r="A5861">
        <v>69606</v>
      </c>
      <c r="B5861" t="s">
        <v>4291</v>
      </c>
      <c r="C5861" t="s">
        <v>4321</v>
      </c>
      <c r="D5861" t="s">
        <v>5304</v>
      </c>
      <c r="E5861" t="s">
        <v>5305</v>
      </c>
      <c r="F5861" t="s">
        <v>4295</v>
      </c>
      <c r="G5861" t="s">
        <v>33</v>
      </c>
      <c r="H5861" t="s">
        <v>34</v>
      </c>
      <c r="I5861" t="s">
        <v>35</v>
      </c>
      <c r="J5861" t="s">
        <v>36</v>
      </c>
      <c r="K5861" s="2">
        <v>42280</v>
      </c>
      <c r="L5861" t="s">
        <v>5306</v>
      </c>
      <c r="M5861" s="4">
        <v>42187</v>
      </c>
      <c r="N5861" s="4">
        <v>42187</v>
      </c>
      <c r="O5861" s="1">
        <v>42215</v>
      </c>
      <c r="P5861" t="s">
        <v>38</v>
      </c>
      <c r="R5861" t="s">
        <v>39</v>
      </c>
      <c r="S5861" t="s">
        <v>125</v>
      </c>
      <c r="T5861" t="s">
        <v>126</v>
      </c>
      <c r="U5861" t="s">
        <v>127</v>
      </c>
      <c r="V5861" t="s">
        <v>128</v>
      </c>
      <c r="W5861" s="6" t="s">
        <v>44</v>
      </c>
      <c r="X5861" t="s">
        <v>45</v>
      </c>
      <c r="Y5861">
        <v>20</v>
      </c>
      <c r="Z5861">
        <v>15</v>
      </c>
      <c r="AA5861" t="s">
        <v>4295</v>
      </c>
      <c r="AB5861" s="5">
        <f t="shared" si="182"/>
        <v>21638.408070175439</v>
      </c>
      <c r="AC5861" s="3">
        <v>480</v>
      </c>
      <c r="AD5861" s="3">
        <v>32</v>
      </c>
      <c r="AE5861" s="3">
        <v>1.6</v>
      </c>
      <c r="AF5861" t="s">
        <v>125</v>
      </c>
      <c r="AG5861" t="s">
        <v>109</v>
      </c>
      <c r="AH5861" s="8" t="s">
        <v>44</v>
      </c>
      <c r="AI5861" s="12" t="s">
        <v>44</v>
      </c>
      <c r="AJ5861" s="9">
        <v>0.56000000000000005</v>
      </c>
      <c r="AK5861" s="5">
        <f t="shared" si="183"/>
        <v>0</v>
      </c>
    </row>
    <row r="5862" spans="1:37" x14ac:dyDescent="0.3">
      <c r="A5862">
        <v>69630</v>
      </c>
      <c r="B5862" t="s">
        <v>4198</v>
      </c>
      <c r="C5862" t="s">
        <v>4216</v>
      </c>
      <c r="D5862" t="s">
        <v>4217</v>
      </c>
      <c r="E5862" t="s">
        <v>4792</v>
      </c>
      <c r="F5862" t="s">
        <v>231</v>
      </c>
      <c r="G5862" t="s">
        <v>33</v>
      </c>
      <c r="H5862" t="s">
        <v>34</v>
      </c>
      <c r="I5862" t="s">
        <v>232</v>
      </c>
      <c r="J5862" t="s">
        <v>310</v>
      </c>
      <c r="K5862" s="2">
        <v>41585</v>
      </c>
      <c r="L5862" t="s">
        <v>4219</v>
      </c>
      <c r="M5862" s="4">
        <v>41878</v>
      </c>
      <c r="N5862" s="4">
        <v>41878</v>
      </c>
      <c r="O5862" s="1">
        <v>41878</v>
      </c>
      <c r="P5862" t="s">
        <v>52</v>
      </c>
      <c r="R5862" t="s">
        <v>53</v>
      </c>
      <c r="S5862" t="s">
        <v>312</v>
      </c>
      <c r="T5862" t="s">
        <v>795</v>
      </c>
      <c r="U5862" t="s">
        <v>98</v>
      </c>
      <c r="V5862" t="s">
        <v>57</v>
      </c>
      <c r="W5862" s="6" t="s">
        <v>100</v>
      </c>
      <c r="X5862" t="s">
        <v>83</v>
      </c>
      <c r="Y5862">
        <v>90</v>
      </c>
      <c r="Z5862">
        <v>22</v>
      </c>
      <c r="AA5862" t="s">
        <v>231</v>
      </c>
      <c r="AB5862" s="5">
        <f t="shared" si="182"/>
        <v>21638.408070175439</v>
      </c>
      <c r="AC5862" s="3">
        <v>580.11</v>
      </c>
      <c r="AD5862" s="3">
        <v>26.37</v>
      </c>
      <c r="AE5862" s="3">
        <v>0.28999999999999998</v>
      </c>
      <c r="AF5862" t="s">
        <v>60</v>
      </c>
      <c r="AG5862" t="s">
        <v>109</v>
      </c>
      <c r="AH5862" s="8" t="s">
        <v>44</v>
      </c>
      <c r="AI5862" s="12" t="s">
        <v>44</v>
      </c>
      <c r="AJ5862" s="9">
        <v>0.72</v>
      </c>
      <c r="AK5862" s="5">
        <f t="shared" si="183"/>
        <v>0</v>
      </c>
    </row>
    <row r="5863" spans="1:37" hidden="1" x14ac:dyDescent="0.3">
      <c r="A5863">
        <v>69647</v>
      </c>
      <c r="B5863" t="s">
        <v>4311</v>
      </c>
      <c r="C5863" t="s">
        <v>6028</v>
      </c>
      <c r="D5863" t="s">
        <v>9716</v>
      </c>
      <c r="E5863" t="s">
        <v>9717</v>
      </c>
      <c r="F5863" t="s">
        <v>809</v>
      </c>
      <c r="G5863" t="s">
        <v>33</v>
      </c>
      <c r="H5863" t="s">
        <v>34</v>
      </c>
      <c r="I5863" t="s">
        <v>6031</v>
      </c>
      <c r="J5863" t="s">
        <v>36</v>
      </c>
      <c r="K5863" s="2">
        <v>41192</v>
      </c>
      <c r="L5863" t="s">
        <v>6032</v>
      </c>
      <c r="M5863" s="4">
        <v>41318</v>
      </c>
      <c r="N5863" s="4">
        <v>41318</v>
      </c>
      <c r="O5863" s="1">
        <v>41318</v>
      </c>
      <c r="P5863" t="s">
        <v>52</v>
      </c>
      <c r="R5863" t="s">
        <v>71</v>
      </c>
      <c r="S5863" t="s">
        <v>640</v>
      </c>
      <c r="T5863" t="s">
        <v>4317</v>
      </c>
      <c r="U5863" t="s">
        <v>4318</v>
      </c>
      <c r="V5863" t="s">
        <v>4319</v>
      </c>
      <c r="W5863" s="6" t="s">
        <v>433</v>
      </c>
      <c r="X5863" t="s">
        <v>76</v>
      </c>
      <c r="Y5863">
        <v>120</v>
      </c>
      <c r="Z5863">
        <v>194</v>
      </c>
      <c r="AA5863" t="s">
        <v>809</v>
      </c>
      <c r="AB5863" s="5">
        <f t="shared" si="182"/>
        <v>2371.7673611111113</v>
      </c>
      <c r="AC5863" s="3">
        <v>6984</v>
      </c>
      <c r="AD5863" s="3">
        <v>36</v>
      </c>
      <c r="AE5863" s="3">
        <v>0.3</v>
      </c>
      <c r="AF5863" t="s">
        <v>4320</v>
      </c>
      <c r="AG5863" t="s">
        <v>109</v>
      </c>
      <c r="AH5863" s="8" t="s">
        <v>44</v>
      </c>
      <c r="AI5863" s="7" t="s">
        <v>44</v>
      </c>
      <c r="AJ5863" s="9">
        <v>8.64</v>
      </c>
      <c r="AK5863" s="5">
        <f t="shared" si="183"/>
        <v>0</v>
      </c>
    </row>
    <row r="5864" spans="1:37" x14ac:dyDescent="0.3">
      <c r="A5864">
        <v>69657</v>
      </c>
      <c r="B5864" t="s">
        <v>4291</v>
      </c>
      <c r="C5864" t="s">
        <v>4321</v>
      </c>
      <c r="D5864" t="s">
        <v>5304</v>
      </c>
      <c r="E5864" t="s">
        <v>5305</v>
      </c>
      <c r="F5864" t="s">
        <v>4295</v>
      </c>
      <c r="G5864" t="s">
        <v>33</v>
      </c>
      <c r="H5864" t="s">
        <v>34</v>
      </c>
      <c r="I5864" t="s">
        <v>35</v>
      </c>
      <c r="J5864" t="s">
        <v>36</v>
      </c>
      <c r="K5864" s="2">
        <v>42280</v>
      </c>
      <c r="L5864" t="s">
        <v>5306</v>
      </c>
      <c r="M5864" s="4">
        <v>42187</v>
      </c>
      <c r="N5864" s="4">
        <v>42187</v>
      </c>
      <c r="O5864" s="1">
        <v>42215</v>
      </c>
      <c r="P5864" t="s">
        <v>38</v>
      </c>
      <c r="R5864" t="s">
        <v>39</v>
      </c>
      <c r="S5864" t="s">
        <v>125</v>
      </c>
      <c r="T5864" t="s">
        <v>126</v>
      </c>
      <c r="U5864" t="s">
        <v>127</v>
      </c>
      <c r="V5864" t="s">
        <v>128</v>
      </c>
      <c r="W5864" s="6" t="s">
        <v>44</v>
      </c>
      <c r="X5864" t="s">
        <v>45</v>
      </c>
      <c r="Y5864">
        <v>20</v>
      </c>
      <c r="Z5864">
        <v>214</v>
      </c>
      <c r="AA5864" t="s">
        <v>4295</v>
      </c>
      <c r="AB5864" s="5">
        <f t="shared" si="182"/>
        <v>21638.408070175439</v>
      </c>
      <c r="AC5864" s="3">
        <v>6848</v>
      </c>
      <c r="AD5864" s="3">
        <v>32</v>
      </c>
      <c r="AE5864" s="3">
        <v>1.6</v>
      </c>
      <c r="AF5864" t="s">
        <v>125</v>
      </c>
      <c r="AG5864" t="s">
        <v>109</v>
      </c>
      <c r="AH5864" s="8" t="s">
        <v>44</v>
      </c>
      <c r="AI5864" s="12" t="s">
        <v>44</v>
      </c>
      <c r="AJ5864" s="9">
        <v>8.06</v>
      </c>
      <c r="AK5864" s="5">
        <f t="shared" si="183"/>
        <v>0</v>
      </c>
    </row>
    <row r="5865" spans="1:37" x14ac:dyDescent="0.3">
      <c r="A5865">
        <v>69659</v>
      </c>
      <c r="B5865" t="s">
        <v>4153</v>
      </c>
      <c r="C5865" t="s">
        <v>4734</v>
      </c>
      <c r="D5865" t="s">
        <v>6594</v>
      </c>
      <c r="E5865" t="s">
        <v>7012</v>
      </c>
      <c r="F5865" t="s">
        <v>151</v>
      </c>
      <c r="G5865" t="s">
        <v>33</v>
      </c>
      <c r="H5865" t="s">
        <v>34</v>
      </c>
      <c r="I5865" t="s">
        <v>35</v>
      </c>
      <c r="J5865" t="s">
        <v>3844</v>
      </c>
      <c r="K5865" s="2">
        <v>41948</v>
      </c>
      <c r="L5865" t="s">
        <v>4290</v>
      </c>
      <c r="M5865" s="4">
        <v>41960</v>
      </c>
      <c r="N5865" s="4">
        <v>41960</v>
      </c>
      <c r="O5865" s="1">
        <v>41960</v>
      </c>
      <c r="P5865" t="s">
        <v>52</v>
      </c>
      <c r="R5865" t="s">
        <v>53</v>
      </c>
      <c r="S5865" t="s">
        <v>304</v>
      </c>
      <c r="T5865" t="s">
        <v>4964</v>
      </c>
      <c r="U5865" t="s">
        <v>564</v>
      </c>
      <c r="V5865" t="s">
        <v>57</v>
      </c>
      <c r="W5865" s="6" t="s">
        <v>4965</v>
      </c>
      <c r="X5865" t="s">
        <v>852</v>
      </c>
      <c r="Y5865">
        <v>60</v>
      </c>
      <c r="Z5865">
        <v>1152</v>
      </c>
      <c r="AA5865" t="s">
        <v>151</v>
      </c>
      <c r="AB5865" s="5">
        <f t="shared" si="182"/>
        <v>21638.408070175439</v>
      </c>
      <c r="AC5865" s="3">
        <v>4147.2</v>
      </c>
      <c r="AD5865" s="3">
        <v>3.6</v>
      </c>
      <c r="AE5865" s="3">
        <v>0.06</v>
      </c>
      <c r="AF5865" t="s">
        <v>307</v>
      </c>
      <c r="AG5865" t="s">
        <v>109</v>
      </c>
      <c r="AH5865" s="8" t="s">
        <v>44</v>
      </c>
      <c r="AI5865" s="12" t="s">
        <v>44</v>
      </c>
      <c r="AJ5865" s="9">
        <v>4.26</v>
      </c>
      <c r="AK5865" s="5">
        <f t="shared" si="183"/>
        <v>0</v>
      </c>
    </row>
    <row r="5866" spans="1:37" hidden="1" x14ac:dyDescent="0.3">
      <c r="A5866">
        <v>69667</v>
      </c>
      <c r="B5866" t="s">
        <v>4198</v>
      </c>
      <c r="C5866" t="s">
        <v>5907</v>
      </c>
      <c r="D5866" t="s">
        <v>5908</v>
      </c>
      <c r="E5866" t="s">
        <v>5909</v>
      </c>
      <c r="F5866" t="s">
        <v>231</v>
      </c>
      <c r="G5866" t="s">
        <v>33</v>
      </c>
      <c r="H5866" t="s">
        <v>34</v>
      </c>
      <c r="I5866" t="s">
        <v>232</v>
      </c>
      <c r="J5866" t="s">
        <v>310</v>
      </c>
      <c r="K5866" s="2">
        <v>41496</v>
      </c>
      <c r="L5866" s="2">
        <v>41317</v>
      </c>
      <c r="M5866" s="4">
        <v>41676</v>
      </c>
      <c r="N5866" s="4">
        <v>41676</v>
      </c>
      <c r="O5866" s="1">
        <v>41676</v>
      </c>
      <c r="P5866" t="s">
        <v>52</v>
      </c>
      <c r="R5866" t="s">
        <v>71</v>
      </c>
      <c r="S5866" t="s">
        <v>312</v>
      </c>
      <c r="T5866" t="s">
        <v>332</v>
      </c>
      <c r="U5866" t="s">
        <v>242</v>
      </c>
      <c r="V5866" t="s">
        <v>57</v>
      </c>
      <c r="W5866" s="6" t="s">
        <v>244</v>
      </c>
      <c r="X5866" t="s">
        <v>76</v>
      </c>
      <c r="Y5866">
        <v>30</v>
      </c>
      <c r="Z5866">
        <v>141</v>
      </c>
      <c r="AA5866" t="s">
        <v>231</v>
      </c>
      <c r="AB5866" s="5">
        <f t="shared" si="182"/>
        <v>2371.7673611111113</v>
      </c>
      <c r="AC5866" s="3">
        <v>2682.45</v>
      </c>
      <c r="AD5866" s="3">
        <v>19.02</v>
      </c>
      <c r="AE5866" s="3">
        <v>0.63</v>
      </c>
      <c r="AF5866" t="s">
        <v>60</v>
      </c>
      <c r="AG5866" t="s">
        <v>109</v>
      </c>
      <c r="AH5866" s="8" t="s">
        <v>44</v>
      </c>
      <c r="AI5866" s="7" t="s">
        <v>44</v>
      </c>
      <c r="AJ5866" s="9">
        <v>3.32</v>
      </c>
      <c r="AK5866" s="5">
        <f t="shared" si="183"/>
        <v>0</v>
      </c>
    </row>
    <row r="5867" spans="1:37" x14ac:dyDescent="0.3">
      <c r="A5867">
        <v>69683</v>
      </c>
      <c r="B5867" t="s">
        <v>4415</v>
      </c>
      <c r="C5867" t="s">
        <v>4922</v>
      </c>
      <c r="D5867" t="s">
        <v>9936</v>
      </c>
      <c r="E5867" t="s">
        <v>9937</v>
      </c>
      <c r="F5867" t="s">
        <v>105</v>
      </c>
      <c r="G5867" t="s">
        <v>33</v>
      </c>
      <c r="H5867" t="s">
        <v>34</v>
      </c>
      <c r="I5867" t="s">
        <v>35</v>
      </c>
      <c r="J5867" t="s">
        <v>36</v>
      </c>
      <c r="K5867" t="s">
        <v>4925</v>
      </c>
      <c r="L5867" s="2">
        <v>40579</v>
      </c>
      <c r="M5867" s="4">
        <v>40738</v>
      </c>
      <c r="N5867" s="4">
        <v>40738</v>
      </c>
      <c r="O5867" s="1">
        <v>40738</v>
      </c>
      <c r="P5867" t="s">
        <v>38</v>
      </c>
      <c r="R5867" t="s">
        <v>39</v>
      </c>
      <c r="S5867" t="s">
        <v>212</v>
      </c>
      <c r="T5867" t="s">
        <v>213</v>
      </c>
      <c r="U5867" t="s">
        <v>214</v>
      </c>
      <c r="V5867" t="s">
        <v>215</v>
      </c>
      <c r="W5867" s="6" t="s">
        <v>44</v>
      </c>
      <c r="X5867" t="s">
        <v>45</v>
      </c>
      <c r="Y5867">
        <v>25</v>
      </c>
      <c r="Z5867">
        <v>10000</v>
      </c>
      <c r="AA5867" t="s">
        <v>105</v>
      </c>
      <c r="AB5867" s="5">
        <f t="shared" si="182"/>
        <v>21638.408070175439</v>
      </c>
      <c r="AC5867" s="3">
        <v>200000</v>
      </c>
      <c r="AD5867" s="3">
        <v>20</v>
      </c>
      <c r="AE5867" s="3">
        <v>0.8</v>
      </c>
      <c r="AF5867" t="s">
        <v>216</v>
      </c>
      <c r="AG5867" t="s">
        <v>47</v>
      </c>
      <c r="AH5867" s="8">
        <v>3334</v>
      </c>
      <c r="AI5867" s="12">
        <v>23623.43</v>
      </c>
      <c r="AJ5867" s="9">
        <v>330</v>
      </c>
      <c r="AK5867" s="5">
        <f t="shared" si="183"/>
        <v>0</v>
      </c>
    </row>
    <row r="5868" spans="1:37" hidden="1" x14ac:dyDescent="0.3">
      <c r="A5868">
        <v>69701</v>
      </c>
      <c r="B5868" t="s">
        <v>4141</v>
      </c>
      <c r="C5868" t="s">
        <v>4190</v>
      </c>
      <c r="D5868" t="s">
        <v>4191</v>
      </c>
      <c r="E5868" t="s">
        <v>4192</v>
      </c>
      <c r="F5868" t="s">
        <v>51</v>
      </c>
      <c r="G5868" t="s">
        <v>33</v>
      </c>
      <c r="H5868" t="s">
        <v>34</v>
      </c>
      <c r="I5868" t="s">
        <v>35</v>
      </c>
      <c r="J5868" t="s">
        <v>36</v>
      </c>
      <c r="K5868" s="2">
        <v>41792</v>
      </c>
      <c r="L5868" s="2">
        <v>41915</v>
      </c>
      <c r="M5868" s="4">
        <v>41849</v>
      </c>
      <c r="N5868" s="4">
        <v>41849</v>
      </c>
      <c r="O5868" s="1">
        <v>41857</v>
      </c>
      <c r="P5868" t="s">
        <v>52</v>
      </c>
      <c r="R5868" t="s">
        <v>71</v>
      </c>
      <c r="S5868" t="s">
        <v>553</v>
      </c>
      <c r="T5868" t="s">
        <v>249</v>
      </c>
      <c r="U5868" t="s">
        <v>89</v>
      </c>
      <c r="V5868" t="s">
        <v>57</v>
      </c>
      <c r="W5868" s="6" t="s">
        <v>244</v>
      </c>
      <c r="X5868" t="s">
        <v>76</v>
      </c>
      <c r="Y5868">
        <v>60</v>
      </c>
      <c r="Z5868">
        <v>300</v>
      </c>
      <c r="AA5868" t="s">
        <v>51</v>
      </c>
      <c r="AB5868" s="5">
        <f t="shared" si="182"/>
        <v>2371.7673611111113</v>
      </c>
      <c r="AC5868" s="3">
        <v>1650</v>
      </c>
      <c r="AD5868" s="3">
        <v>5.5</v>
      </c>
      <c r="AE5868" s="3">
        <v>0.09</v>
      </c>
      <c r="AF5868" t="s">
        <v>554</v>
      </c>
      <c r="AG5868" t="s">
        <v>109</v>
      </c>
      <c r="AH5868" s="8" t="s">
        <v>44</v>
      </c>
      <c r="AI5868" s="7" t="s">
        <v>44</v>
      </c>
      <c r="AJ5868" s="9">
        <v>1.7</v>
      </c>
      <c r="AK5868" s="5">
        <f t="shared" si="183"/>
        <v>0</v>
      </c>
    </row>
    <row r="5869" spans="1:37" x14ac:dyDescent="0.3">
      <c r="A5869">
        <v>69754</v>
      </c>
      <c r="B5869" t="s">
        <v>4146</v>
      </c>
      <c r="C5869" t="s">
        <v>5754</v>
      </c>
      <c r="D5869" t="s">
        <v>5755</v>
      </c>
      <c r="E5869" t="s">
        <v>9938</v>
      </c>
      <c r="F5869" t="s">
        <v>94</v>
      </c>
      <c r="G5869" t="s">
        <v>33</v>
      </c>
      <c r="H5869" t="s">
        <v>34</v>
      </c>
      <c r="I5869" t="s">
        <v>35</v>
      </c>
      <c r="J5869" t="s">
        <v>36</v>
      </c>
      <c r="K5869" t="s">
        <v>4866</v>
      </c>
      <c r="L5869" t="s">
        <v>4867</v>
      </c>
      <c r="M5869" s="4">
        <v>40255</v>
      </c>
      <c r="N5869" s="4">
        <v>40255</v>
      </c>
      <c r="O5869" s="1">
        <v>40255</v>
      </c>
      <c r="P5869" t="s">
        <v>38</v>
      </c>
      <c r="R5869" t="s">
        <v>39</v>
      </c>
      <c r="S5869" t="s">
        <v>199</v>
      </c>
      <c r="T5869" t="s">
        <v>65</v>
      </c>
      <c r="U5869" t="s">
        <v>66</v>
      </c>
      <c r="V5869" t="s">
        <v>67</v>
      </c>
      <c r="W5869" s="6" t="s">
        <v>44</v>
      </c>
      <c r="X5869" t="s">
        <v>45</v>
      </c>
      <c r="Y5869">
        <v>100</v>
      </c>
      <c r="Z5869">
        <v>2100</v>
      </c>
      <c r="AA5869" t="s">
        <v>94</v>
      </c>
      <c r="AB5869" s="5">
        <f t="shared" si="182"/>
        <v>21638.408070175439</v>
      </c>
      <c r="AC5869" s="3">
        <v>151200</v>
      </c>
      <c r="AD5869" s="3">
        <v>72</v>
      </c>
      <c r="AE5869" s="3">
        <v>0.72</v>
      </c>
      <c r="AF5869" t="s">
        <v>202</v>
      </c>
      <c r="AG5869" t="s">
        <v>47</v>
      </c>
      <c r="AH5869" s="8">
        <v>1016</v>
      </c>
      <c r="AI5869" s="12">
        <v>16061.5</v>
      </c>
      <c r="AJ5869" s="9">
        <v>325.99</v>
      </c>
      <c r="AK5869" s="5">
        <f t="shared" si="183"/>
        <v>0</v>
      </c>
    </row>
    <row r="5870" spans="1:37" x14ac:dyDescent="0.3">
      <c r="A5870">
        <v>69767</v>
      </c>
      <c r="B5870" t="s">
        <v>4141</v>
      </c>
      <c r="C5870" t="s">
        <v>4742</v>
      </c>
      <c r="D5870" t="s">
        <v>9939</v>
      </c>
      <c r="E5870" t="s">
        <v>9940</v>
      </c>
      <c r="F5870" t="s">
        <v>51</v>
      </c>
      <c r="G5870" t="s">
        <v>33</v>
      </c>
      <c r="H5870" t="s">
        <v>34</v>
      </c>
      <c r="I5870" t="s">
        <v>35</v>
      </c>
      <c r="J5870" t="s">
        <v>36</v>
      </c>
      <c r="K5870" t="s">
        <v>4745</v>
      </c>
      <c r="L5870" s="2">
        <v>39855</v>
      </c>
      <c r="M5870" s="4">
        <v>40197</v>
      </c>
      <c r="N5870" s="4">
        <v>40197</v>
      </c>
      <c r="O5870" s="1">
        <v>40197</v>
      </c>
      <c r="P5870" t="s">
        <v>52</v>
      </c>
      <c r="R5870" t="s">
        <v>71</v>
      </c>
      <c r="S5870" t="s">
        <v>142</v>
      </c>
      <c r="T5870" t="s">
        <v>461</v>
      </c>
      <c r="U5870" t="s">
        <v>462</v>
      </c>
      <c r="V5870" t="s">
        <v>57</v>
      </c>
      <c r="W5870" s="6" t="s">
        <v>463</v>
      </c>
      <c r="X5870" t="s">
        <v>146</v>
      </c>
      <c r="Y5870">
        <v>60</v>
      </c>
      <c r="Z5870">
        <v>40400</v>
      </c>
      <c r="AA5870" t="s">
        <v>51</v>
      </c>
      <c r="AB5870" s="5">
        <f t="shared" si="182"/>
        <v>21638.408070175439</v>
      </c>
      <c r="AC5870" s="3">
        <v>248460</v>
      </c>
      <c r="AD5870" s="3">
        <v>6.15</v>
      </c>
      <c r="AE5870" s="3">
        <v>0.1</v>
      </c>
      <c r="AF5870" t="s">
        <v>147</v>
      </c>
      <c r="AG5870" t="s">
        <v>47</v>
      </c>
      <c r="AH5870" s="8">
        <v>3919</v>
      </c>
      <c r="AI5870" s="12">
        <v>12704</v>
      </c>
      <c r="AJ5870" s="9">
        <v>486.98</v>
      </c>
      <c r="AK5870" s="5">
        <f t="shared" si="183"/>
        <v>0</v>
      </c>
    </row>
    <row r="5871" spans="1:37" x14ac:dyDescent="0.3">
      <c r="A5871">
        <v>69783</v>
      </c>
      <c r="B5871" t="s">
        <v>4153</v>
      </c>
      <c r="C5871" t="s">
        <v>4734</v>
      </c>
      <c r="D5871" t="s">
        <v>6309</v>
      </c>
      <c r="E5871" t="s">
        <v>6310</v>
      </c>
      <c r="F5871" t="s">
        <v>151</v>
      </c>
      <c r="G5871" t="s">
        <v>33</v>
      </c>
      <c r="H5871" t="s">
        <v>34</v>
      </c>
      <c r="I5871" t="s">
        <v>63</v>
      </c>
      <c r="J5871" t="s">
        <v>36</v>
      </c>
      <c r="K5871" s="2">
        <v>41948</v>
      </c>
      <c r="L5871" t="s">
        <v>5534</v>
      </c>
      <c r="M5871" s="4">
        <v>41908</v>
      </c>
      <c r="N5871" s="4">
        <v>41908</v>
      </c>
      <c r="O5871" s="1">
        <v>41918</v>
      </c>
      <c r="P5871" t="s">
        <v>52</v>
      </c>
      <c r="R5871" t="s">
        <v>53</v>
      </c>
      <c r="S5871" t="s">
        <v>114</v>
      </c>
      <c r="T5871" t="s">
        <v>471</v>
      </c>
      <c r="U5871" t="s">
        <v>116</v>
      </c>
      <c r="V5871" t="s">
        <v>57</v>
      </c>
      <c r="W5871" s="6" t="s">
        <v>472</v>
      </c>
      <c r="X5871" t="s">
        <v>76</v>
      </c>
      <c r="Y5871">
        <v>60</v>
      </c>
      <c r="Z5871">
        <v>1320</v>
      </c>
      <c r="AA5871" t="s">
        <v>151</v>
      </c>
      <c r="AB5871" s="5">
        <f t="shared" si="182"/>
        <v>21638.408070175439</v>
      </c>
      <c r="AC5871" s="3">
        <v>7840.8</v>
      </c>
      <c r="AD5871" s="3">
        <v>5.94</v>
      </c>
      <c r="AE5871" s="3">
        <v>0.1</v>
      </c>
      <c r="AF5871" t="s">
        <v>122</v>
      </c>
      <c r="AG5871" t="s">
        <v>109</v>
      </c>
      <c r="AH5871" s="8" t="s">
        <v>44</v>
      </c>
      <c r="AI5871" s="12" t="s">
        <v>44</v>
      </c>
      <c r="AJ5871" s="9">
        <v>8.06</v>
      </c>
      <c r="AK5871" s="5">
        <f t="shared" si="183"/>
        <v>0</v>
      </c>
    </row>
    <row r="5872" spans="1:37" x14ac:dyDescent="0.3">
      <c r="A5872">
        <v>69790</v>
      </c>
      <c r="B5872" t="s">
        <v>4311</v>
      </c>
      <c r="C5872" t="s">
        <v>6028</v>
      </c>
      <c r="D5872" t="s">
        <v>9941</v>
      </c>
      <c r="E5872" t="s">
        <v>9942</v>
      </c>
      <c r="F5872" t="s">
        <v>809</v>
      </c>
      <c r="G5872" t="s">
        <v>33</v>
      </c>
      <c r="H5872" t="s">
        <v>34</v>
      </c>
      <c r="I5872" t="s">
        <v>112</v>
      </c>
      <c r="J5872" t="s">
        <v>36</v>
      </c>
      <c r="K5872" s="2">
        <v>41192</v>
      </c>
      <c r="L5872" t="s">
        <v>6032</v>
      </c>
      <c r="M5872" s="4">
        <v>41255</v>
      </c>
      <c r="N5872" s="4">
        <v>41255</v>
      </c>
      <c r="O5872" s="1">
        <v>41255</v>
      </c>
      <c r="P5872" t="s">
        <v>52</v>
      </c>
      <c r="R5872" t="s">
        <v>71</v>
      </c>
      <c r="S5872" t="s">
        <v>96</v>
      </c>
      <c r="T5872" t="s">
        <v>4574</v>
      </c>
      <c r="U5872" t="s">
        <v>4575</v>
      </c>
      <c r="V5872" t="s">
        <v>4576</v>
      </c>
      <c r="W5872" s="6" t="s">
        <v>347</v>
      </c>
      <c r="X5872" t="s">
        <v>76</v>
      </c>
      <c r="Y5872">
        <v>60</v>
      </c>
      <c r="Z5872">
        <v>774</v>
      </c>
      <c r="AA5872" t="s">
        <v>809</v>
      </c>
      <c r="AB5872" s="5">
        <f t="shared" si="182"/>
        <v>21638.408070175439</v>
      </c>
      <c r="AC5872" s="3">
        <v>42957</v>
      </c>
      <c r="AD5872" s="3">
        <v>55.5</v>
      </c>
      <c r="AE5872" s="3">
        <v>0.92</v>
      </c>
      <c r="AF5872" t="s">
        <v>416</v>
      </c>
      <c r="AG5872" t="s">
        <v>47</v>
      </c>
      <c r="AH5872" s="8">
        <v>92</v>
      </c>
      <c r="AI5872" s="12">
        <v>1114</v>
      </c>
      <c r="AJ5872" s="9">
        <v>53.14</v>
      </c>
      <c r="AK5872" s="5">
        <f t="shared" si="183"/>
        <v>0</v>
      </c>
    </row>
    <row r="5873" spans="1:37" x14ac:dyDescent="0.3">
      <c r="A5873">
        <v>69871</v>
      </c>
      <c r="B5873" t="s">
        <v>4141</v>
      </c>
      <c r="C5873" t="s">
        <v>7790</v>
      </c>
      <c r="D5873" t="s">
        <v>9943</v>
      </c>
      <c r="E5873" t="s">
        <v>9944</v>
      </c>
      <c r="F5873" t="s">
        <v>51</v>
      </c>
      <c r="G5873" t="s">
        <v>33</v>
      </c>
      <c r="H5873" t="s">
        <v>34</v>
      </c>
      <c r="I5873" t="s">
        <v>35</v>
      </c>
      <c r="J5873" t="s">
        <v>36</v>
      </c>
      <c r="K5873" t="s">
        <v>4750</v>
      </c>
      <c r="L5873" t="s">
        <v>5080</v>
      </c>
      <c r="M5873" s="4">
        <v>40807</v>
      </c>
      <c r="N5873" s="4">
        <v>40807</v>
      </c>
      <c r="O5873" s="1">
        <v>40807</v>
      </c>
      <c r="P5873" t="s">
        <v>52</v>
      </c>
      <c r="R5873" t="s">
        <v>71</v>
      </c>
      <c r="S5873" t="s">
        <v>553</v>
      </c>
      <c r="T5873" t="s">
        <v>461</v>
      </c>
      <c r="U5873" t="s">
        <v>462</v>
      </c>
      <c r="V5873" t="s">
        <v>57</v>
      </c>
      <c r="W5873" s="6" t="s">
        <v>463</v>
      </c>
      <c r="X5873" t="s">
        <v>146</v>
      </c>
      <c r="Y5873">
        <v>60</v>
      </c>
      <c r="Z5873">
        <v>22925</v>
      </c>
      <c r="AA5873" t="s">
        <v>51</v>
      </c>
      <c r="AB5873" s="5">
        <f t="shared" si="182"/>
        <v>21638.408070175439</v>
      </c>
      <c r="AC5873" s="3">
        <v>110040</v>
      </c>
      <c r="AD5873" s="3">
        <v>4.8</v>
      </c>
      <c r="AE5873" s="3">
        <v>0.08</v>
      </c>
      <c r="AF5873" t="s">
        <v>554</v>
      </c>
      <c r="AG5873" t="s">
        <v>47</v>
      </c>
      <c r="AH5873" s="8">
        <v>3723</v>
      </c>
      <c r="AI5873" s="12">
        <v>19056.13</v>
      </c>
      <c r="AJ5873" s="9">
        <v>181.57</v>
      </c>
      <c r="AK5873" s="5">
        <f t="shared" si="183"/>
        <v>0</v>
      </c>
    </row>
    <row r="5874" spans="1:37" x14ac:dyDescent="0.3">
      <c r="A5874">
        <v>69875</v>
      </c>
      <c r="B5874" t="s">
        <v>4193</v>
      </c>
      <c r="C5874" t="s">
        <v>4239</v>
      </c>
      <c r="D5874" t="s">
        <v>4429</v>
      </c>
      <c r="E5874" t="s">
        <v>9945</v>
      </c>
      <c r="F5874" t="s">
        <v>231</v>
      </c>
      <c r="G5874" t="s">
        <v>33</v>
      </c>
      <c r="H5874" t="s">
        <v>34</v>
      </c>
      <c r="I5874" t="s">
        <v>232</v>
      </c>
      <c r="J5874" t="s">
        <v>36</v>
      </c>
      <c r="K5874" t="s">
        <v>4242</v>
      </c>
      <c r="L5874" t="s">
        <v>4243</v>
      </c>
      <c r="M5874" s="4">
        <v>40464</v>
      </c>
      <c r="N5874" s="4">
        <v>40499</v>
      </c>
      <c r="O5874" s="1">
        <v>40499</v>
      </c>
      <c r="P5874" t="s">
        <v>52</v>
      </c>
      <c r="R5874" t="s">
        <v>71</v>
      </c>
      <c r="S5874" t="s">
        <v>142</v>
      </c>
      <c r="T5874" t="s">
        <v>332</v>
      </c>
      <c r="U5874" t="s">
        <v>242</v>
      </c>
      <c r="V5874" t="s">
        <v>57</v>
      </c>
      <c r="W5874" s="6" t="s">
        <v>244</v>
      </c>
      <c r="X5874" t="s">
        <v>76</v>
      </c>
      <c r="Y5874">
        <v>30</v>
      </c>
      <c r="Z5874">
        <v>51828</v>
      </c>
      <c r="AA5874" t="s">
        <v>231</v>
      </c>
      <c r="AB5874" s="5">
        <f t="shared" si="182"/>
        <v>21638.408070175439</v>
      </c>
      <c r="AC5874" s="3">
        <v>405294.96</v>
      </c>
      <c r="AD5874" s="3">
        <v>7.82</v>
      </c>
      <c r="AE5874" s="3">
        <v>0.26</v>
      </c>
      <c r="AF5874" t="s">
        <v>147</v>
      </c>
      <c r="AG5874" t="s">
        <v>47</v>
      </c>
      <c r="AH5874" s="8">
        <v>3543</v>
      </c>
      <c r="AI5874" s="12">
        <v>3646.13</v>
      </c>
      <c r="AJ5874" s="9">
        <v>873.82</v>
      </c>
      <c r="AK5874" s="5">
        <f t="shared" si="183"/>
        <v>-35</v>
      </c>
    </row>
    <row r="5875" spans="1:37" hidden="1" x14ac:dyDescent="0.3">
      <c r="A5875">
        <v>69881</v>
      </c>
      <c r="B5875" t="s">
        <v>4153</v>
      </c>
      <c r="C5875" t="s">
        <v>5851</v>
      </c>
      <c r="D5875" t="s">
        <v>5852</v>
      </c>
      <c r="E5875" t="s">
        <v>5853</v>
      </c>
      <c r="F5875" t="s">
        <v>151</v>
      </c>
      <c r="G5875" t="s">
        <v>33</v>
      </c>
      <c r="H5875" t="s">
        <v>34</v>
      </c>
      <c r="I5875" t="s">
        <v>63</v>
      </c>
      <c r="J5875" t="s">
        <v>36</v>
      </c>
      <c r="K5875" t="s">
        <v>5079</v>
      </c>
      <c r="L5875" t="s">
        <v>4726</v>
      </c>
      <c r="M5875" s="4">
        <v>40638</v>
      </c>
      <c r="N5875" s="4">
        <v>40638</v>
      </c>
      <c r="O5875" s="1">
        <v>40638</v>
      </c>
      <c r="P5875" t="s">
        <v>52</v>
      </c>
      <c r="R5875" t="s">
        <v>53</v>
      </c>
      <c r="S5875" t="s">
        <v>156</v>
      </c>
      <c r="T5875" t="s">
        <v>480</v>
      </c>
      <c r="U5875" t="s">
        <v>158</v>
      </c>
      <c r="V5875" t="s">
        <v>159</v>
      </c>
      <c r="W5875" s="6" t="s">
        <v>481</v>
      </c>
      <c r="X5875" t="s">
        <v>321</v>
      </c>
      <c r="Y5875">
        <v>60</v>
      </c>
      <c r="Z5875">
        <v>300</v>
      </c>
      <c r="AA5875" t="s">
        <v>151</v>
      </c>
      <c r="AB5875" s="5">
        <f t="shared" si="182"/>
        <v>2371.7673611111113</v>
      </c>
      <c r="AC5875" s="3">
        <v>2850</v>
      </c>
      <c r="AD5875" s="3">
        <v>9.5</v>
      </c>
      <c r="AE5875" s="3">
        <v>0.16</v>
      </c>
      <c r="AF5875" t="s">
        <v>160</v>
      </c>
      <c r="AG5875" t="s">
        <v>109</v>
      </c>
      <c r="AH5875" s="8" t="s">
        <v>44</v>
      </c>
      <c r="AI5875" s="7" t="s">
        <v>44</v>
      </c>
      <c r="AJ5875" s="9">
        <v>4.7</v>
      </c>
      <c r="AK5875" s="5">
        <f t="shared" si="183"/>
        <v>0</v>
      </c>
    </row>
    <row r="5876" spans="1:37" hidden="1" x14ac:dyDescent="0.3">
      <c r="A5876">
        <v>69898</v>
      </c>
      <c r="B5876" t="s">
        <v>4158</v>
      </c>
      <c r="C5876" t="s">
        <v>4501</v>
      </c>
      <c r="D5876" t="s">
        <v>4502</v>
      </c>
      <c r="E5876" t="s">
        <v>7853</v>
      </c>
      <c r="F5876" t="s">
        <v>4162</v>
      </c>
      <c r="G5876" t="s">
        <v>33</v>
      </c>
      <c r="H5876" t="s">
        <v>34</v>
      </c>
      <c r="I5876" t="s">
        <v>35</v>
      </c>
      <c r="J5876" t="s">
        <v>36</v>
      </c>
      <c r="K5876" t="s">
        <v>4504</v>
      </c>
      <c r="L5876" t="s">
        <v>4505</v>
      </c>
      <c r="M5876" s="4">
        <v>42158</v>
      </c>
      <c r="N5876" s="4">
        <v>42158</v>
      </c>
      <c r="O5876" s="1">
        <v>42160</v>
      </c>
      <c r="P5876" t="s">
        <v>38</v>
      </c>
      <c r="R5876" t="s">
        <v>39</v>
      </c>
      <c r="S5876" t="s">
        <v>199</v>
      </c>
      <c r="T5876" t="s">
        <v>65</v>
      </c>
      <c r="U5876" t="s">
        <v>66</v>
      </c>
      <c r="V5876" t="s">
        <v>67</v>
      </c>
      <c r="W5876" s="6" t="s">
        <v>44</v>
      </c>
      <c r="X5876" t="s">
        <v>45</v>
      </c>
      <c r="Y5876">
        <v>100</v>
      </c>
      <c r="Z5876">
        <v>30</v>
      </c>
      <c r="AA5876" t="s">
        <v>4162</v>
      </c>
      <c r="AB5876" s="5">
        <f t="shared" si="182"/>
        <v>2371.7673611111113</v>
      </c>
      <c r="AC5876" s="3">
        <v>2670</v>
      </c>
      <c r="AD5876" s="3">
        <v>89</v>
      </c>
      <c r="AE5876" s="3">
        <v>0.89</v>
      </c>
      <c r="AF5876" t="s">
        <v>4152</v>
      </c>
      <c r="AG5876" t="s">
        <v>109</v>
      </c>
      <c r="AH5876" s="8" t="s">
        <v>44</v>
      </c>
      <c r="AI5876" s="7" t="s">
        <v>44</v>
      </c>
      <c r="AJ5876" s="9">
        <v>3.14</v>
      </c>
      <c r="AK5876" s="5">
        <f t="shared" si="183"/>
        <v>0</v>
      </c>
    </row>
    <row r="5877" spans="1:37" x14ac:dyDescent="0.3">
      <c r="A5877">
        <v>69900</v>
      </c>
      <c r="B5877" t="s">
        <v>4244</v>
      </c>
      <c r="C5877" t="s">
        <v>7033</v>
      </c>
      <c r="D5877" t="s">
        <v>8697</v>
      </c>
      <c r="E5877" t="s">
        <v>9946</v>
      </c>
      <c r="F5877" t="s">
        <v>32</v>
      </c>
      <c r="G5877" t="s">
        <v>33</v>
      </c>
      <c r="H5877" t="s">
        <v>34</v>
      </c>
      <c r="I5877" t="s">
        <v>35</v>
      </c>
      <c r="J5877" t="s">
        <v>36</v>
      </c>
      <c r="K5877" t="s">
        <v>7036</v>
      </c>
      <c r="L5877" t="s">
        <v>5705</v>
      </c>
      <c r="M5877" s="4">
        <v>41429</v>
      </c>
      <c r="N5877" s="4">
        <v>41429</v>
      </c>
      <c r="O5877" s="1">
        <v>41429</v>
      </c>
      <c r="P5877" t="s">
        <v>38</v>
      </c>
      <c r="R5877" t="s">
        <v>39</v>
      </c>
      <c r="S5877" t="s">
        <v>199</v>
      </c>
      <c r="T5877" t="s">
        <v>65</v>
      </c>
      <c r="U5877" t="s">
        <v>66</v>
      </c>
      <c r="V5877" t="s">
        <v>67</v>
      </c>
      <c r="W5877" s="6" t="s">
        <v>44</v>
      </c>
      <c r="X5877" t="s">
        <v>45</v>
      </c>
      <c r="Y5877">
        <v>100</v>
      </c>
      <c r="Z5877">
        <v>2954</v>
      </c>
      <c r="AA5877" t="s">
        <v>32</v>
      </c>
      <c r="AB5877" s="5">
        <f t="shared" si="182"/>
        <v>21638.408070175439</v>
      </c>
      <c r="AC5877" s="3">
        <v>236320</v>
      </c>
      <c r="AD5877" s="3">
        <v>80</v>
      </c>
      <c r="AE5877" s="3">
        <v>0.8</v>
      </c>
      <c r="AF5877" t="s">
        <v>4152</v>
      </c>
      <c r="AG5877" t="s">
        <v>47</v>
      </c>
      <c r="AH5877" s="8">
        <v>1284</v>
      </c>
      <c r="AI5877" s="12">
        <v>125.42</v>
      </c>
      <c r="AJ5877" s="9">
        <v>292.33</v>
      </c>
      <c r="AK5877" s="5">
        <f t="shared" si="183"/>
        <v>0</v>
      </c>
    </row>
    <row r="5878" spans="1:37" x14ac:dyDescent="0.3">
      <c r="A5878">
        <v>69903</v>
      </c>
      <c r="B5878" t="s">
        <v>5176</v>
      </c>
      <c r="C5878" t="s">
        <v>6860</v>
      </c>
      <c r="D5878" t="s">
        <v>9947</v>
      </c>
      <c r="E5878" t="s">
        <v>9948</v>
      </c>
      <c r="F5878" t="s">
        <v>155</v>
      </c>
      <c r="G5878" t="s">
        <v>33</v>
      </c>
      <c r="H5878" t="s">
        <v>34</v>
      </c>
      <c r="I5878" t="s">
        <v>35</v>
      </c>
      <c r="J5878" t="s">
        <v>36</v>
      </c>
      <c r="K5878" s="2">
        <v>41855</v>
      </c>
      <c r="L5878" t="s">
        <v>4481</v>
      </c>
      <c r="M5878" s="4">
        <v>41971</v>
      </c>
      <c r="N5878" s="4">
        <v>41971</v>
      </c>
      <c r="O5878" s="1">
        <v>41989</v>
      </c>
      <c r="P5878" t="s">
        <v>52</v>
      </c>
      <c r="R5878" t="s">
        <v>53</v>
      </c>
      <c r="S5878" t="s">
        <v>4395</v>
      </c>
      <c r="T5878" t="s">
        <v>795</v>
      </c>
      <c r="U5878" t="s">
        <v>98</v>
      </c>
      <c r="V5878" t="s">
        <v>57</v>
      </c>
      <c r="W5878" s="6" t="s">
        <v>100</v>
      </c>
      <c r="X5878" t="s">
        <v>83</v>
      </c>
      <c r="Y5878">
        <v>90</v>
      </c>
      <c r="Z5878">
        <v>5291</v>
      </c>
      <c r="AA5878" t="s">
        <v>155</v>
      </c>
      <c r="AB5878" s="5">
        <f t="shared" si="182"/>
        <v>21638.408070175439</v>
      </c>
      <c r="AC5878" s="3">
        <v>23386.22</v>
      </c>
      <c r="AD5878" s="3">
        <v>4.42</v>
      </c>
      <c r="AE5878" s="3">
        <v>0.05</v>
      </c>
      <c r="AF5878" t="s">
        <v>4396</v>
      </c>
      <c r="AG5878" t="s">
        <v>47</v>
      </c>
      <c r="AH5878" s="8">
        <v>800</v>
      </c>
      <c r="AI5878" s="12">
        <v>5697.64</v>
      </c>
      <c r="AJ5878" s="9">
        <v>24.04</v>
      </c>
      <c r="AK5878" s="5">
        <f t="shared" si="183"/>
        <v>0</v>
      </c>
    </row>
    <row r="5879" spans="1:37" hidden="1" x14ac:dyDescent="0.3">
      <c r="A5879">
        <v>69908</v>
      </c>
      <c r="B5879" t="s">
        <v>4193</v>
      </c>
      <c r="C5879" t="s">
        <v>4560</v>
      </c>
      <c r="D5879" t="s">
        <v>4629</v>
      </c>
      <c r="E5879" t="s">
        <v>9949</v>
      </c>
      <c r="F5879" t="s">
        <v>231</v>
      </c>
      <c r="G5879" t="s">
        <v>33</v>
      </c>
      <c r="H5879" t="s">
        <v>34</v>
      </c>
      <c r="I5879" t="s">
        <v>232</v>
      </c>
      <c r="J5879" t="s">
        <v>3844</v>
      </c>
      <c r="K5879" t="s">
        <v>4563</v>
      </c>
      <c r="L5879" t="s">
        <v>4631</v>
      </c>
      <c r="M5879" s="4">
        <v>40659</v>
      </c>
      <c r="N5879" s="4">
        <v>40645</v>
      </c>
      <c r="O5879" s="1">
        <v>40645</v>
      </c>
      <c r="P5879" t="s">
        <v>52</v>
      </c>
      <c r="R5879" t="s">
        <v>71</v>
      </c>
      <c r="S5879" t="s">
        <v>54</v>
      </c>
      <c r="T5879" t="s">
        <v>305</v>
      </c>
      <c r="U5879" t="s">
        <v>98</v>
      </c>
      <c r="V5879" t="s">
        <v>57</v>
      </c>
      <c r="W5879" s="6" t="s">
        <v>306</v>
      </c>
      <c r="X5879" t="s">
        <v>76</v>
      </c>
      <c r="Y5879">
        <v>30</v>
      </c>
      <c r="Z5879">
        <v>128467</v>
      </c>
      <c r="AA5879" t="s">
        <v>231</v>
      </c>
      <c r="AB5879" s="5">
        <f t="shared" si="182"/>
        <v>2371.7673611111113</v>
      </c>
      <c r="AC5879" s="3">
        <v>581955.51</v>
      </c>
      <c r="AD5879" s="3">
        <v>4.53</v>
      </c>
      <c r="AE5879" s="3">
        <v>0.15</v>
      </c>
      <c r="AF5879" t="s">
        <v>60</v>
      </c>
      <c r="AG5879" t="s">
        <v>47</v>
      </c>
      <c r="AH5879" s="8">
        <v>11033</v>
      </c>
      <c r="AI5879" s="7">
        <v>11203.81</v>
      </c>
      <c r="AJ5879" s="9">
        <v>1254.7</v>
      </c>
      <c r="AK5879" s="5">
        <f t="shared" si="183"/>
        <v>14</v>
      </c>
    </row>
    <row r="5880" spans="1:37" hidden="1" x14ac:dyDescent="0.3">
      <c r="A5880">
        <v>69922</v>
      </c>
      <c r="B5880" t="s">
        <v>4291</v>
      </c>
      <c r="C5880" t="s">
        <v>4321</v>
      </c>
      <c r="D5880" t="s">
        <v>5304</v>
      </c>
      <c r="E5880" t="s">
        <v>5305</v>
      </c>
      <c r="F5880" t="s">
        <v>4295</v>
      </c>
      <c r="G5880" t="s">
        <v>33</v>
      </c>
      <c r="H5880" t="s">
        <v>34</v>
      </c>
      <c r="I5880" t="s">
        <v>35</v>
      </c>
      <c r="J5880" t="s">
        <v>36</v>
      </c>
      <c r="K5880" s="2">
        <v>42280</v>
      </c>
      <c r="L5880" t="s">
        <v>5306</v>
      </c>
      <c r="M5880" s="4">
        <v>42187</v>
      </c>
      <c r="N5880" s="4">
        <v>42187</v>
      </c>
      <c r="O5880" s="1">
        <v>42215</v>
      </c>
      <c r="P5880" t="s">
        <v>38</v>
      </c>
      <c r="R5880" t="s">
        <v>39</v>
      </c>
      <c r="S5880" t="s">
        <v>125</v>
      </c>
      <c r="T5880" t="s">
        <v>126</v>
      </c>
      <c r="U5880" t="s">
        <v>127</v>
      </c>
      <c r="V5880" t="s">
        <v>128</v>
      </c>
      <c r="W5880" s="6" t="s">
        <v>44</v>
      </c>
      <c r="X5880" t="s">
        <v>45</v>
      </c>
      <c r="Y5880">
        <v>20</v>
      </c>
      <c r="Z5880">
        <v>77</v>
      </c>
      <c r="AA5880" t="s">
        <v>4295</v>
      </c>
      <c r="AB5880" s="5">
        <f t="shared" si="182"/>
        <v>2371.7673611111113</v>
      </c>
      <c r="AC5880" s="3">
        <v>2464</v>
      </c>
      <c r="AD5880" s="3">
        <v>32</v>
      </c>
      <c r="AE5880" s="3">
        <v>1.6</v>
      </c>
      <c r="AF5880" t="s">
        <v>125</v>
      </c>
      <c r="AG5880" t="s">
        <v>109</v>
      </c>
      <c r="AH5880" s="8" t="s">
        <v>44</v>
      </c>
      <c r="AI5880" s="7" t="s">
        <v>44</v>
      </c>
      <c r="AJ5880" s="9">
        <v>2.9</v>
      </c>
      <c r="AK5880" s="5">
        <f t="shared" si="183"/>
        <v>0</v>
      </c>
    </row>
    <row r="5881" spans="1:37" x14ac:dyDescent="0.3">
      <c r="A5881">
        <v>69925</v>
      </c>
      <c r="B5881" t="s">
        <v>5580</v>
      </c>
      <c r="C5881" t="s">
        <v>6047</v>
      </c>
      <c r="D5881" t="s">
        <v>9950</v>
      </c>
      <c r="E5881" t="s">
        <v>9951</v>
      </c>
      <c r="F5881" t="s">
        <v>546</v>
      </c>
      <c r="G5881" t="s">
        <v>33</v>
      </c>
      <c r="H5881" t="s">
        <v>34</v>
      </c>
      <c r="I5881" t="s">
        <v>35</v>
      </c>
      <c r="J5881" t="s">
        <v>36</v>
      </c>
      <c r="K5881" s="2">
        <v>40671</v>
      </c>
      <c r="L5881" t="s">
        <v>4495</v>
      </c>
      <c r="M5881" s="4">
        <v>40847</v>
      </c>
      <c r="N5881" s="4">
        <v>40847</v>
      </c>
      <c r="O5881" s="1">
        <v>40847</v>
      </c>
      <c r="P5881" t="s">
        <v>38</v>
      </c>
      <c r="R5881" t="s">
        <v>39</v>
      </c>
      <c r="S5881" t="s">
        <v>212</v>
      </c>
      <c r="T5881" t="s">
        <v>213</v>
      </c>
      <c r="U5881" t="s">
        <v>214</v>
      </c>
      <c r="V5881" t="s">
        <v>215</v>
      </c>
      <c r="W5881" s="6" t="s">
        <v>44</v>
      </c>
      <c r="X5881" t="s">
        <v>45</v>
      </c>
      <c r="Y5881">
        <v>25</v>
      </c>
      <c r="Z5881">
        <v>15304</v>
      </c>
      <c r="AA5881" t="s">
        <v>546</v>
      </c>
      <c r="AB5881" s="5">
        <f t="shared" si="182"/>
        <v>21638.408070175439</v>
      </c>
      <c r="AC5881" s="3">
        <v>306080</v>
      </c>
      <c r="AD5881" s="3">
        <v>20</v>
      </c>
      <c r="AE5881" s="3">
        <v>0.8</v>
      </c>
      <c r="AF5881" t="s">
        <v>216</v>
      </c>
      <c r="AG5881" t="s">
        <v>47</v>
      </c>
      <c r="AH5881" s="8">
        <v>5102</v>
      </c>
      <c r="AI5881" s="12">
        <v>33718.080000000002</v>
      </c>
      <c r="AJ5881" s="9">
        <v>505.03</v>
      </c>
      <c r="AK5881" s="5">
        <f t="shared" si="183"/>
        <v>0</v>
      </c>
    </row>
    <row r="5882" spans="1:37" x14ac:dyDescent="0.3">
      <c r="A5882">
        <v>69952</v>
      </c>
      <c r="B5882" t="s">
        <v>2650</v>
      </c>
      <c r="C5882" t="s">
        <v>9952</v>
      </c>
      <c r="D5882" t="s">
        <v>9953</v>
      </c>
      <c r="E5882" t="s">
        <v>9954</v>
      </c>
      <c r="F5882" t="s">
        <v>87</v>
      </c>
      <c r="G5882" t="s">
        <v>33</v>
      </c>
      <c r="H5882" t="s">
        <v>34</v>
      </c>
      <c r="I5882" t="s">
        <v>63</v>
      </c>
      <c r="J5882" t="s">
        <v>36</v>
      </c>
      <c r="K5882" s="2">
        <v>41861</v>
      </c>
      <c r="L5882" t="s">
        <v>9955</v>
      </c>
      <c r="M5882" s="4">
        <v>42157</v>
      </c>
      <c r="N5882" s="4">
        <v>42157</v>
      </c>
      <c r="O5882" s="1">
        <v>42158</v>
      </c>
      <c r="P5882" t="s">
        <v>52</v>
      </c>
      <c r="R5882" t="s">
        <v>53</v>
      </c>
      <c r="S5882" t="s">
        <v>114</v>
      </c>
      <c r="T5882" t="s">
        <v>434</v>
      </c>
      <c r="U5882" t="s">
        <v>116</v>
      </c>
      <c r="V5882" t="s">
        <v>435</v>
      </c>
      <c r="W5882" s="6" t="s">
        <v>436</v>
      </c>
      <c r="X5882" t="s">
        <v>90</v>
      </c>
      <c r="Y5882">
        <v>300</v>
      </c>
      <c r="Z5882">
        <v>789</v>
      </c>
      <c r="AA5882" t="s">
        <v>87</v>
      </c>
      <c r="AB5882" s="5">
        <f t="shared" si="182"/>
        <v>21638.408070175439</v>
      </c>
      <c r="AC5882" s="3">
        <v>24316.98</v>
      </c>
      <c r="AD5882" s="3">
        <v>30.82</v>
      </c>
      <c r="AE5882" s="3">
        <v>0.1</v>
      </c>
      <c r="AF5882" t="s">
        <v>437</v>
      </c>
      <c r="AG5882" t="s">
        <v>47</v>
      </c>
      <c r="AH5882" s="8">
        <v>794</v>
      </c>
      <c r="AI5882" s="12">
        <v>5808.69</v>
      </c>
      <c r="AJ5882" s="9">
        <v>25</v>
      </c>
      <c r="AK5882" s="5">
        <f t="shared" si="183"/>
        <v>0</v>
      </c>
    </row>
    <row r="5883" spans="1:37" x14ac:dyDescent="0.3">
      <c r="A5883">
        <v>69968</v>
      </c>
      <c r="B5883" t="s">
        <v>4198</v>
      </c>
      <c r="C5883" t="s">
        <v>4690</v>
      </c>
      <c r="D5883" t="s">
        <v>9956</v>
      </c>
      <c r="E5883" t="s">
        <v>9957</v>
      </c>
      <c r="F5883" t="s">
        <v>231</v>
      </c>
      <c r="G5883" t="s">
        <v>33</v>
      </c>
      <c r="H5883" t="s">
        <v>34</v>
      </c>
      <c r="I5883" t="s">
        <v>232</v>
      </c>
      <c r="J5883" t="s">
        <v>310</v>
      </c>
      <c r="K5883" s="2">
        <v>39999</v>
      </c>
      <c r="L5883" t="s">
        <v>4693</v>
      </c>
      <c r="M5883" s="4">
        <v>40116</v>
      </c>
      <c r="N5883" s="4">
        <v>40116</v>
      </c>
      <c r="O5883" s="1">
        <v>40116</v>
      </c>
      <c r="P5883" t="s">
        <v>52</v>
      </c>
      <c r="R5883" t="s">
        <v>53</v>
      </c>
      <c r="S5883" t="s">
        <v>312</v>
      </c>
      <c r="T5883" t="s">
        <v>502</v>
      </c>
      <c r="U5883" t="s">
        <v>98</v>
      </c>
      <c r="V5883" t="s">
        <v>57</v>
      </c>
      <c r="W5883" s="6" t="s">
        <v>481</v>
      </c>
      <c r="X5883" t="s">
        <v>83</v>
      </c>
      <c r="Y5883">
        <v>30</v>
      </c>
      <c r="Z5883">
        <v>90</v>
      </c>
      <c r="AA5883" t="s">
        <v>231</v>
      </c>
      <c r="AB5883" s="5">
        <f t="shared" si="182"/>
        <v>21638.408070175439</v>
      </c>
      <c r="AC5883" s="3">
        <v>369.49</v>
      </c>
      <c r="AD5883" s="3">
        <v>4.1100000000000003</v>
      </c>
      <c r="AE5883" s="3">
        <v>0.14000000000000001</v>
      </c>
      <c r="AF5883" t="s">
        <v>60</v>
      </c>
      <c r="AG5883" t="s">
        <v>47</v>
      </c>
      <c r="AH5883" s="8" t="s">
        <v>44</v>
      </c>
      <c r="AI5883" s="12" t="s">
        <v>44</v>
      </c>
      <c r="AJ5883" s="9">
        <v>0.72</v>
      </c>
      <c r="AK5883" s="5">
        <f t="shared" si="183"/>
        <v>0</v>
      </c>
    </row>
    <row r="5884" spans="1:37" x14ac:dyDescent="0.3">
      <c r="A5884">
        <v>70014</v>
      </c>
      <c r="B5884" t="s">
        <v>4198</v>
      </c>
      <c r="C5884" t="s">
        <v>4737</v>
      </c>
      <c r="D5884" t="s">
        <v>4738</v>
      </c>
      <c r="E5884" t="s">
        <v>4739</v>
      </c>
      <c r="F5884" t="s">
        <v>231</v>
      </c>
      <c r="G5884" t="s">
        <v>4740</v>
      </c>
      <c r="H5884" t="s">
        <v>34</v>
      </c>
      <c r="I5884" t="s">
        <v>232</v>
      </c>
      <c r="J5884" t="s">
        <v>310</v>
      </c>
      <c r="K5884" t="s">
        <v>4741</v>
      </c>
      <c r="L5884" t="s">
        <v>37</v>
      </c>
      <c r="M5884" s="4">
        <v>41380</v>
      </c>
      <c r="N5884" s="4">
        <v>41380</v>
      </c>
      <c r="O5884" s="1">
        <v>41380</v>
      </c>
      <c r="P5884" t="s">
        <v>52</v>
      </c>
      <c r="R5884" t="s">
        <v>71</v>
      </c>
      <c r="S5884" t="s">
        <v>312</v>
      </c>
      <c r="T5884" t="s">
        <v>5601</v>
      </c>
      <c r="U5884" t="s">
        <v>144</v>
      </c>
      <c r="V5884" t="s">
        <v>5602</v>
      </c>
      <c r="W5884" s="6" t="s">
        <v>145</v>
      </c>
      <c r="X5884" t="s">
        <v>146</v>
      </c>
      <c r="Y5884">
        <v>60</v>
      </c>
      <c r="Z5884">
        <v>2</v>
      </c>
      <c r="AA5884" t="s">
        <v>231</v>
      </c>
      <c r="AB5884" s="5">
        <f t="shared" si="182"/>
        <v>21638.408070175439</v>
      </c>
      <c r="AC5884" s="3">
        <v>71.349999999999994</v>
      </c>
      <c r="AD5884" s="3">
        <v>35.67</v>
      </c>
      <c r="AE5884" s="3">
        <v>0.59</v>
      </c>
      <c r="AF5884" t="s">
        <v>5603</v>
      </c>
      <c r="AG5884" t="s">
        <v>109</v>
      </c>
      <c r="AH5884" s="8" t="s">
        <v>44</v>
      </c>
      <c r="AI5884" s="12" t="s">
        <v>44</v>
      </c>
      <c r="AJ5884" s="9">
        <v>0.09</v>
      </c>
      <c r="AK5884" s="5">
        <f t="shared" si="183"/>
        <v>0</v>
      </c>
    </row>
    <row r="5885" spans="1:37" x14ac:dyDescent="0.3">
      <c r="A5885">
        <v>70029</v>
      </c>
      <c r="B5885" t="s">
        <v>4141</v>
      </c>
      <c r="C5885" t="s">
        <v>6011</v>
      </c>
      <c r="D5885" t="s">
        <v>9958</v>
      </c>
      <c r="E5885" t="s">
        <v>9959</v>
      </c>
      <c r="F5885" t="s">
        <v>51</v>
      </c>
      <c r="G5885" t="s">
        <v>33</v>
      </c>
      <c r="H5885" t="s">
        <v>34</v>
      </c>
      <c r="I5885" t="s">
        <v>35</v>
      </c>
      <c r="J5885" t="s">
        <v>36</v>
      </c>
      <c r="K5885" t="s">
        <v>6014</v>
      </c>
      <c r="L5885" t="s">
        <v>6015</v>
      </c>
      <c r="M5885" s="4">
        <v>40388</v>
      </c>
      <c r="N5885" s="4">
        <v>40388</v>
      </c>
      <c r="O5885" s="1">
        <v>40388</v>
      </c>
      <c r="P5885" t="s">
        <v>52</v>
      </c>
      <c r="R5885" t="s">
        <v>71</v>
      </c>
      <c r="S5885" t="s">
        <v>54</v>
      </c>
      <c r="T5885" t="s">
        <v>143</v>
      </c>
      <c r="U5885" t="s">
        <v>144</v>
      </c>
      <c r="V5885" t="s">
        <v>57</v>
      </c>
      <c r="W5885" s="6" t="s">
        <v>145</v>
      </c>
      <c r="X5885" t="s">
        <v>146</v>
      </c>
      <c r="Y5885">
        <v>60</v>
      </c>
      <c r="Z5885">
        <v>9072</v>
      </c>
      <c r="AA5885" t="s">
        <v>51</v>
      </c>
      <c r="AB5885" s="5">
        <f t="shared" si="182"/>
        <v>21638.408070175439</v>
      </c>
      <c r="AC5885" s="3">
        <v>77565.600000000006</v>
      </c>
      <c r="AD5885" s="3">
        <v>8.5500000000000007</v>
      </c>
      <c r="AE5885" s="3">
        <v>0.14000000000000001</v>
      </c>
      <c r="AF5885" t="s">
        <v>60</v>
      </c>
      <c r="AG5885" t="s">
        <v>47</v>
      </c>
      <c r="AH5885" s="8">
        <v>902</v>
      </c>
      <c r="AI5885" s="12">
        <v>7421.81</v>
      </c>
      <c r="AJ5885" s="9">
        <v>167.23</v>
      </c>
      <c r="AK5885" s="5">
        <f t="shared" si="183"/>
        <v>0</v>
      </c>
    </row>
    <row r="5886" spans="1:37" hidden="1" x14ac:dyDescent="0.3">
      <c r="A5886">
        <v>70041</v>
      </c>
      <c r="B5886" t="s">
        <v>4259</v>
      </c>
      <c r="C5886" t="s">
        <v>4665</v>
      </c>
      <c r="D5886" t="s">
        <v>9960</v>
      </c>
      <c r="E5886" t="s">
        <v>9961</v>
      </c>
      <c r="F5886" t="s">
        <v>140</v>
      </c>
      <c r="G5886" t="s">
        <v>33</v>
      </c>
      <c r="H5886" t="s">
        <v>34</v>
      </c>
      <c r="I5886" t="s">
        <v>35</v>
      </c>
      <c r="J5886" t="s">
        <v>36</v>
      </c>
      <c r="K5886" s="2">
        <v>41892</v>
      </c>
      <c r="L5886" t="s">
        <v>6342</v>
      </c>
      <c r="M5886" s="4">
        <v>42151</v>
      </c>
      <c r="N5886" s="4">
        <v>42151</v>
      </c>
      <c r="O5886" s="1">
        <v>42152</v>
      </c>
      <c r="P5886" t="s">
        <v>52</v>
      </c>
      <c r="R5886" t="s">
        <v>71</v>
      </c>
      <c r="S5886" t="s">
        <v>4364</v>
      </c>
      <c r="T5886" t="s">
        <v>4365</v>
      </c>
      <c r="U5886" t="s">
        <v>4366</v>
      </c>
      <c r="V5886" t="s">
        <v>57</v>
      </c>
      <c r="W5886" s="6" t="s">
        <v>4367</v>
      </c>
      <c r="X5886" t="s">
        <v>76</v>
      </c>
      <c r="Y5886">
        <v>30</v>
      </c>
      <c r="Z5886">
        <v>8000</v>
      </c>
      <c r="AA5886" t="s">
        <v>140</v>
      </c>
      <c r="AB5886" s="5">
        <f t="shared" si="182"/>
        <v>2371.7673611111113</v>
      </c>
      <c r="AC5886" s="3">
        <v>144000</v>
      </c>
      <c r="AD5886" s="3">
        <v>18</v>
      </c>
      <c r="AE5886" s="3">
        <v>0.6</v>
      </c>
      <c r="AF5886" t="s">
        <v>3470</v>
      </c>
      <c r="AG5886" t="s">
        <v>47</v>
      </c>
      <c r="AH5886" s="8">
        <v>1045</v>
      </c>
      <c r="AI5886" s="7">
        <v>6949.93</v>
      </c>
      <c r="AJ5886" s="9">
        <v>148.03</v>
      </c>
      <c r="AK5886" s="5">
        <f t="shared" si="183"/>
        <v>0</v>
      </c>
    </row>
    <row r="5887" spans="1:37" x14ac:dyDescent="0.3">
      <c r="A5887">
        <v>70044</v>
      </c>
      <c r="B5887" t="s">
        <v>9962</v>
      </c>
      <c r="C5887" t="s">
        <v>9963</v>
      </c>
      <c r="D5887" t="s">
        <v>9964</v>
      </c>
      <c r="E5887" t="s">
        <v>9965</v>
      </c>
      <c r="F5887" t="s">
        <v>809</v>
      </c>
      <c r="G5887" t="s">
        <v>33</v>
      </c>
      <c r="H5887" t="s">
        <v>34</v>
      </c>
      <c r="I5887" t="s">
        <v>35</v>
      </c>
      <c r="J5887" t="s">
        <v>36</v>
      </c>
      <c r="K5887" t="s">
        <v>4150</v>
      </c>
      <c r="L5887" t="s">
        <v>9966</v>
      </c>
      <c r="M5887" s="4">
        <v>41992</v>
      </c>
      <c r="N5887" s="4">
        <v>41992</v>
      </c>
      <c r="O5887" s="1">
        <v>41995</v>
      </c>
      <c r="P5887" t="s">
        <v>38</v>
      </c>
      <c r="R5887" t="s">
        <v>39</v>
      </c>
      <c r="S5887" t="s">
        <v>199</v>
      </c>
      <c r="T5887" t="s">
        <v>65</v>
      </c>
      <c r="U5887" t="s">
        <v>66</v>
      </c>
      <c r="V5887" t="s">
        <v>67</v>
      </c>
      <c r="W5887" s="6" t="s">
        <v>44</v>
      </c>
      <c r="X5887" t="s">
        <v>45</v>
      </c>
      <c r="Y5887">
        <v>100</v>
      </c>
      <c r="Z5887">
        <v>2500</v>
      </c>
      <c r="AA5887" t="s">
        <v>809</v>
      </c>
      <c r="AB5887" s="5">
        <f t="shared" si="182"/>
        <v>21638.408070175439</v>
      </c>
      <c r="AC5887" s="3">
        <v>200000</v>
      </c>
      <c r="AD5887" s="3">
        <v>80</v>
      </c>
      <c r="AE5887" s="3">
        <v>0.8</v>
      </c>
      <c r="AF5887" t="s">
        <v>4152</v>
      </c>
      <c r="AG5887" t="s">
        <v>47</v>
      </c>
      <c r="AH5887" s="8">
        <v>1010</v>
      </c>
      <c r="AI5887" s="12">
        <v>8399.6</v>
      </c>
      <c r="AJ5887" s="9">
        <v>205.6</v>
      </c>
      <c r="AK5887" s="5">
        <f t="shared" si="183"/>
        <v>0</v>
      </c>
    </row>
    <row r="5888" spans="1:37" x14ac:dyDescent="0.3">
      <c r="A5888">
        <v>70131</v>
      </c>
      <c r="B5888" t="s">
        <v>4141</v>
      </c>
      <c r="C5888" t="s">
        <v>7634</v>
      </c>
      <c r="D5888" t="s">
        <v>8757</v>
      </c>
      <c r="E5888" t="s">
        <v>8758</v>
      </c>
      <c r="F5888" t="s">
        <v>51</v>
      </c>
      <c r="G5888" t="s">
        <v>33</v>
      </c>
      <c r="H5888" t="s">
        <v>34</v>
      </c>
      <c r="I5888" t="s">
        <v>63</v>
      </c>
      <c r="J5888" t="s">
        <v>36</v>
      </c>
      <c r="K5888" s="2">
        <v>41771</v>
      </c>
      <c r="L5888" t="s">
        <v>5745</v>
      </c>
      <c r="M5888" s="4">
        <v>42094</v>
      </c>
      <c r="N5888" s="4">
        <v>42094</v>
      </c>
      <c r="O5888" s="1">
        <v>42094</v>
      </c>
      <c r="P5888" t="s">
        <v>52</v>
      </c>
      <c r="R5888" t="s">
        <v>71</v>
      </c>
      <c r="S5888" t="s">
        <v>114</v>
      </c>
      <c r="T5888" t="s">
        <v>4356</v>
      </c>
      <c r="U5888" t="s">
        <v>529</v>
      </c>
      <c r="V5888" t="s">
        <v>530</v>
      </c>
      <c r="W5888" s="6" t="s">
        <v>433</v>
      </c>
      <c r="X5888" t="s">
        <v>76</v>
      </c>
      <c r="Y5888">
        <v>30</v>
      </c>
      <c r="Z5888">
        <v>572</v>
      </c>
      <c r="AA5888" t="s">
        <v>51</v>
      </c>
      <c r="AB5888" s="5">
        <f t="shared" si="182"/>
        <v>21638.408070175439</v>
      </c>
      <c r="AC5888" s="3">
        <v>13304.72</v>
      </c>
      <c r="AD5888" s="3">
        <v>23.26</v>
      </c>
      <c r="AE5888" s="3">
        <v>0.78</v>
      </c>
      <c r="AF5888" t="s">
        <v>122</v>
      </c>
      <c r="AG5888" t="s">
        <v>109</v>
      </c>
      <c r="AH5888" s="8" t="s">
        <v>44</v>
      </c>
      <c r="AI5888" s="12" t="s">
        <v>44</v>
      </c>
      <c r="AJ5888" s="9">
        <v>15.66</v>
      </c>
      <c r="AK5888" s="5">
        <f t="shared" si="183"/>
        <v>0</v>
      </c>
    </row>
    <row r="5889" spans="1:37" hidden="1" x14ac:dyDescent="0.3">
      <c r="A5889">
        <v>70138</v>
      </c>
      <c r="B5889" t="s">
        <v>4198</v>
      </c>
      <c r="C5889" t="s">
        <v>4203</v>
      </c>
      <c r="D5889" t="s">
        <v>5152</v>
      </c>
      <c r="E5889" t="s">
        <v>5153</v>
      </c>
      <c r="F5889" t="s">
        <v>231</v>
      </c>
      <c r="G5889" t="s">
        <v>33</v>
      </c>
      <c r="H5889" t="s">
        <v>34</v>
      </c>
      <c r="I5889" t="s">
        <v>232</v>
      </c>
      <c r="J5889" t="s">
        <v>310</v>
      </c>
      <c r="K5889" t="s">
        <v>4206</v>
      </c>
      <c r="L5889" t="s">
        <v>5154</v>
      </c>
      <c r="M5889" s="4">
        <v>41879</v>
      </c>
      <c r="N5889" s="4">
        <v>41879</v>
      </c>
      <c r="O5889" s="1">
        <v>41879</v>
      </c>
      <c r="P5889" t="s">
        <v>52</v>
      </c>
      <c r="R5889" t="s">
        <v>71</v>
      </c>
      <c r="S5889" t="s">
        <v>4202</v>
      </c>
      <c r="T5889" t="s">
        <v>305</v>
      </c>
      <c r="U5889" t="s">
        <v>98</v>
      </c>
      <c r="V5889" t="s">
        <v>57</v>
      </c>
      <c r="W5889" s="6" t="s">
        <v>306</v>
      </c>
      <c r="X5889" t="s">
        <v>76</v>
      </c>
      <c r="Y5889">
        <v>30</v>
      </c>
      <c r="Z5889">
        <v>120</v>
      </c>
      <c r="AA5889" t="s">
        <v>231</v>
      </c>
      <c r="AB5889" s="5">
        <f t="shared" si="182"/>
        <v>2371.7673611111113</v>
      </c>
      <c r="AC5889" s="3">
        <v>1871.52</v>
      </c>
      <c r="AD5889" s="3">
        <v>15.6</v>
      </c>
      <c r="AE5889" s="3">
        <v>0.52</v>
      </c>
      <c r="AF5889" t="s">
        <v>60</v>
      </c>
      <c r="AG5889" t="s">
        <v>109</v>
      </c>
      <c r="AH5889" s="8" t="s">
        <v>44</v>
      </c>
      <c r="AI5889" s="7" t="s">
        <v>44</v>
      </c>
      <c r="AJ5889" s="9">
        <v>1.92</v>
      </c>
      <c r="AK5889" s="5">
        <f t="shared" si="183"/>
        <v>0</v>
      </c>
    </row>
    <row r="5890" spans="1:37" hidden="1" x14ac:dyDescent="0.3">
      <c r="A5890">
        <v>70144</v>
      </c>
      <c r="B5890" t="s">
        <v>4158</v>
      </c>
      <c r="C5890" t="s">
        <v>4301</v>
      </c>
      <c r="D5890" t="s">
        <v>4302</v>
      </c>
      <c r="E5890" t="s">
        <v>4303</v>
      </c>
      <c r="F5890" t="s">
        <v>4162</v>
      </c>
      <c r="G5890" t="s">
        <v>33</v>
      </c>
      <c r="H5890" t="s">
        <v>34</v>
      </c>
      <c r="I5890" t="s">
        <v>35</v>
      </c>
      <c r="J5890" t="s">
        <v>36</v>
      </c>
      <c r="K5890" t="s">
        <v>4304</v>
      </c>
      <c r="L5890" s="2">
        <v>41646</v>
      </c>
      <c r="M5890" s="4">
        <v>42013</v>
      </c>
      <c r="N5890" s="4">
        <v>42013</v>
      </c>
      <c r="O5890" s="1">
        <v>42023</v>
      </c>
      <c r="P5890" t="s">
        <v>38</v>
      </c>
      <c r="R5890" t="s">
        <v>39</v>
      </c>
      <c r="S5890" t="s">
        <v>125</v>
      </c>
      <c r="T5890" t="s">
        <v>126</v>
      </c>
      <c r="U5890" t="s">
        <v>127</v>
      </c>
      <c r="V5890" t="s">
        <v>128</v>
      </c>
      <c r="W5890" s="6" t="s">
        <v>44</v>
      </c>
      <c r="X5890" t="s">
        <v>45</v>
      </c>
      <c r="Y5890">
        <v>20</v>
      </c>
      <c r="Z5890">
        <v>35</v>
      </c>
      <c r="AA5890" t="s">
        <v>4162</v>
      </c>
      <c r="AB5890" s="5">
        <f t="shared" si="182"/>
        <v>2371.7673611111113</v>
      </c>
      <c r="AC5890" s="3">
        <v>1120</v>
      </c>
      <c r="AD5890" s="3">
        <v>32</v>
      </c>
      <c r="AE5890" s="3">
        <v>1.6</v>
      </c>
      <c r="AF5890" t="s">
        <v>125</v>
      </c>
      <c r="AG5890" t="s">
        <v>109</v>
      </c>
      <c r="AH5890" s="8" t="s">
        <v>44</v>
      </c>
      <c r="AI5890" s="7" t="s">
        <v>44</v>
      </c>
      <c r="AJ5890" s="9">
        <v>1.1499999999999999</v>
      </c>
      <c r="AK5890" s="5">
        <f t="shared" si="183"/>
        <v>0</v>
      </c>
    </row>
    <row r="5891" spans="1:37" x14ac:dyDescent="0.3">
      <c r="A5891">
        <v>70162</v>
      </c>
      <c r="B5891" t="s">
        <v>4368</v>
      </c>
      <c r="C5891" t="s">
        <v>9967</v>
      </c>
      <c r="D5891" t="s">
        <v>9968</v>
      </c>
      <c r="E5891" t="s">
        <v>9969</v>
      </c>
      <c r="F5891" t="s">
        <v>155</v>
      </c>
      <c r="G5891" t="s">
        <v>33</v>
      </c>
      <c r="H5891" t="s">
        <v>34</v>
      </c>
      <c r="I5891" t="s">
        <v>35</v>
      </c>
      <c r="J5891" t="s">
        <v>36</v>
      </c>
      <c r="K5891" t="s">
        <v>7096</v>
      </c>
      <c r="L5891" t="s">
        <v>7097</v>
      </c>
      <c r="M5891" s="4">
        <v>40182</v>
      </c>
      <c r="N5891" s="4">
        <v>40182</v>
      </c>
      <c r="O5891" s="1">
        <v>40182</v>
      </c>
      <c r="P5891" t="s">
        <v>38</v>
      </c>
      <c r="R5891" t="s">
        <v>39</v>
      </c>
      <c r="S5891" t="s">
        <v>212</v>
      </c>
      <c r="T5891" t="s">
        <v>213</v>
      </c>
      <c r="U5891" t="s">
        <v>214</v>
      </c>
      <c r="V5891" t="s">
        <v>215</v>
      </c>
      <c r="W5891" s="6" t="s">
        <v>44</v>
      </c>
      <c r="X5891" t="s">
        <v>45</v>
      </c>
      <c r="Y5891">
        <v>25</v>
      </c>
      <c r="Z5891">
        <v>5080</v>
      </c>
      <c r="AA5891" t="s">
        <v>155</v>
      </c>
      <c r="AB5891" s="5">
        <f t="shared" ref="AB5891:AB5954" si="184">AVERAGEIF(P:P,P5892,Z:Z)</f>
        <v>21638.408070175439</v>
      </c>
      <c r="AC5891" s="3">
        <v>101600</v>
      </c>
      <c r="AD5891" s="3">
        <v>20</v>
      </c>
      <c r="AE5891" s="3">
        <v>0.8</v>
      </c>
      <c r="AF5891" t="s">
        <v>216</v>
      </c>
      <c r="AG5891" t="s">
        <v>47</v>
      </c>
      <c r="AH5891" s="8">
        <v>1694</v>
      </c>
      <c r="AI5891" s="12">
        <v>12127.58</v>
      </c>
      <c r="AJ5891" s="9">
        <v>219.05</v>
      </c>
      <c r="AK5891" s="5">
        <f t="shared" ref="AK5891:AK5954" si="185">M5891-N5891</f>
        <v>0</v>
      </c>
    </row>
    <row r="5892" spans="1:37" x14ac:dyDescent="0.3">
      <c r="A5892">
        <v>70184</v>
      </c>
      <c r="B5892" t="s">
        <v>4198</v>
      </c>
      <c r="C5892" t="s">
        <v>4592</v>
      </c>
      <c r="D5892" t="s">
        <v>9970</v>
      </c>
      <c r="E5892" t="s">
        <v>9971</v>
      </c>
      <c r="F5892" t="s">
        <v>231</v>
      </c>
      <c r="G5892" t="s">
        <v>33</v>
      </c>
      <c r="H5892" t="s">
        <v>34</v>
      </c>
      <c r="I5892" t="s">
        <v>232</v>
      </c>
      <c r="J5892" t="s">
        <v>3844</v>
      </c>
      <c r="K5892" s="2">
        <v>40819</v>
      </c>
      <c r="L5892" s="2">
        <v>40547</v>
      </c>
      <c r="M5892" s="4">
        <v>40761</v>
      </c>
      <c r="N5892" s="4">
        <v>40761</v>
      </c>
      <c r="O5892" s="1">
        <v>40761</v>
      </c>
      <c r="P5892" t="s">
        <v>52</v>
      </c>
      <c r="R5892" t="s">
        <v>71</v>
      </c>
      <c r="S5892" t="s">
        <v>142</v>
      </c>
      <c r="T5892" t="s">
        <v>332</v>
      </c>
      <c r="U5892" t="s">
        <v>242</v>
      </c>
      <c r="V5892" t="s">
        <v>57</v>
      </c>
      <c r="W5892" s="6" t="s">
        <v>244</v>
      </c>
      <c r="X5892" t="s">
        <v>76</v>
      </c>
      <c r="Y5892">
        <v>30</v>
      </c>
      <c r="Z5892">
        <v>65000</v>
      </c>
      <c r="AA5892" t="s">
        <v>231</v>
      </c>
      <c r="AB5892" s="5">
        <f t="shared" si="184"/>
        <v>21638.408070175439</v>
      </c>
      <c r="AC5892" s="3">
        <v>420550</v>
      </c>
      <c r="AD5892" s="3">
        <v>6.47</v>
      </c>
      <c r="AE5892" s="3">
        <v>0.22</v>
      </c>
      <c r="AF5892" t="s">
        <v>147</v>
      </c>
      <c r="AG5892" t="s">
        <v>47</v>
      </c>
      <c r="AH5892" s="8">
        <v>4364</v>
      </c>
      <c r="AI5892" s="12">
        <v>10758.45</v>
      </c>
      <c r="AJ5892" s="9">
        <v>693.91</v>
      </c>
      <c r="AK5892" s="5">
        <f t="shared" si="185"/>
        <v>0</v>
      </c>
    </row>
    <row r="5893" spans="1:37" x14ac:dyDescent="0.3">
      <c r="A5893">
        <v>70207</v>
      </c>
      <c r="B5893" t="s">
        <v>4141</v>
      </c>
      <c r="C5893" t="s">
        <v>4990</v>
      </c>
      <c r="D5893" t="s">
        <v>5459</v>
      </c>
      <c r="E5893" t="s">
        <v>5460</v>
      </c>
      <c r="F5893" t="s">
        <v>51</v>
      </c>
      <c r="G5893" t="s">
        <v>33</v>
      </c>
      <c r="H5893" t="s">
        <v>34</v>
      </c>
      <c r="I5893" t="s">
        <v>35</v>
      </c>
      <c r="J5893" t="s">
        <v>36</v>
      </c>
      <c r="K5893" s="2">
        <v>41217</v>
      </c>
      <c r="L5893" s="2">
        <v>41249</v>
      </c>
      <c r="M5893" s="4">
        <v>41191</v>
      </c>
      <c r="N5893" s="4">
        <v>41191</v>
      </c>
      <c r="O5893" s="1">
        <v>41191</v>
      </c>
      <c r="P5893" t="s">
        <v>52</v>
      </c>
      <c r="R5893" t="s">
        <v>71</v>
      </c>
      <c r="S5893" t="s">
        <v>304</v>
      </c>
      <c r="T5893" t="s">
        <v>563</v>
      </c>
      <c r="U5893" t="s">
        <v>564</v>
      </c>
      <c r="V5893" t="s">
        <v>57</v>
      </c>
      <c r="W5893" s="6" t="s">
        <v>565</v>
      </c>
      <c r="X5893" t="s">
        <v>146</v>
      </c>
      <c r="Y5893">
        <v>60</v>
      </c>
      <c r="Z5893">
        <v>12665</v>
      </c>
      <c r="AA5893" t="s">
        <v>51</v>
      </c>
      <c r="AB5893" s="5">
        <f t="shared" si="184"/>
        <v>21638.408070175439</v>
      </c>
      <c r="AC5893" s="3">
        <v>118417.75</v>
      </c>
      <c r="AD5893" s="3">
        <v>9.35</v>
      </c>
      <c r="AE5893" s="3">
        <v>0.16</v>
      </c>
      <c r="AF5893" t="s">
        <v>307</v>
      </c>
      <c r="AG5893" t="s">
        <v>109</v>
      </c>
      <c r="AH5893" s="8" t="s">
        <v>44</v>
      </c>
      <c r="AI5893" s="12" t="s">
        <v>44</v>
      </c>
      <c r="AJ5893" s="9">
        <v>166.02</v>
      </c>
      <c r="AK5893" s="5">
        <f t="shared" si="185"/>
        <v>0</v>
      </c>
    </row>
    <row r="5894" spans="1:37" x14ac:dyDescent="0.3">
      <c r="A5894">
        <v>70210</v>
      </c>
      <c r="B5894" t="s">
        <v>4141</v>
      </c>
      <c r="C5894" t="s">
        <v>5108</v>
      </c>
      <c r="D5894" t="s">
        <v>6674</v>
      </c>
      <c r="E5894" t="s">
        <v>6675</v>
      </c>
      <c r="F5894" t="s">
        <v>51</v>
      </c>
      <c r="G5894" t="s">
        <v>33</v>
      </c>
      <c r="H5894" t="s">
        <v>34</v>
      </c>
      <c r="I5894" t="s">
        <v>35</v>
      </c>
      <c r="J5894" t="s">
        <v>36</v>
      </c>
      <c r="K5894" t="s">
        <v>5111</v>
      </c>
      <c r="L5894" t="s">
        <v>5520</v>
      </c>
      <c r="M5894" s="4">
        <v>40533</v>
      </c>
      <c r="N5894" s="4">
        <v>40533</v>
      </c>
      <c r="O5894" s="1">
        <v>40533</v>
      </c>
      <c r="P5894" t="s">
        <v>52</v>
      </c>
      <c r="R5894" t="s">
        <v>71</v>
      </c>
      <c r="S5894" t="s">
        <v>304</v>
      </c>
      <c r="T5894" t="s">
        <v>332</v>
      </c>
      <c r="U5894" t="s">
        <v>242</v>
      </c>
      <c r="V5894" t="s">
        <v>57</v>
      </c>
      <c r="W5894" s="6" t="s">
        <v>244</v>
      </c>
      <c r="X5894" t="s">
        <v>76</v>
      </c>
      <c r="Y5894">
        <v>30</v>
      </c>
      <c r="Z5894">
        <v>5208</v>
      </c>
      <c r="AA5894" t="s">
        <v>51</v>
      </c>
      <c r="AB5894" s="5">
        <f t="shared" si="184"/>
        <v>21638.408070175439</v>
      </c>
      <c r="AC5894" s="3">
        <v>35154</v>
      </c>
      <c r="AD5894" s="3">
        <v>6.75</v>
      </c>
      <c r="AE5894" s="3">
        <v>0.22</v>
      </c>
      <c r="AF5894" t="s">
        <v>307</v>
      </c>
      <c r="AG5894" t="s">
        <v>109</v>
      </c>
      <c r="AH5894" s="8" t="s">
        <v>44</v>
      </c>
      <c r="AI5894" s="12" t="s">
        <v>44</v>
      </c>
      <c r="AJ5894" s="9">
        <v>75.790000000000006</v>
      </c>
      <c r="AK5894" s="5">
        <f t="shared" si="185"/>
        <v>0</v>
      </c>
    </row>
    <row r="5895" spans="1:37" hidden="1" x14ac:dyDescent="0.3">
      <c r="A5895">
        <v>70211</v>
      </c>
      <c r="B5895" t="s">
        <v>4198</v>
      </c>
      <c r="C5895" t="s">
        <v>4203</v>
      </c>
      <c r="D5895" t="s">
        <v>5152</v>
      </c>
      <c r="E5895" t="s">
        <v>5153</v>
      </c>
      <c r="F5895" t="s">
        <v>231</v>
      </c>
      <c r="G5895" t="s">
        <v>33</v>
      </c>
      <c r="H5895" t="s">
        <v>34</v>
      </c>
      <c r="I5895" t="s">
        <v>232</v>
      </c>
      <c r="J5895" t="s">
        <v>310</v>
      </c>
      <c r="K5895" t="s">
        <v>4206</v>
      </c>
      <c r="L5895" t="s">
        <v>5154</v>
      </c>
      <c r="M5895" s="4">
        <v>41879</v>
      </c>
      <c r="N5895" s="4">
        <v>41879</v>
      </c>
      <c r="O5895" s="1">
        <v>41879</v>
      </c>
      <c r="P5895" t="s">
        <v>52</v>
      </c>
      <c r="R5895" t="s">
        <v>53</v>
      </c>
      <c r="S5895" t="s">
        <v>4202</v>
      </c>
      <c r="T5895" t="s">
        <v>499</v>
      </c>
      <c r="U5895" t="s">
        <v>74</v>
      </c>
      <c r="V5895" t="s">
        <v>57</v>
      </c>
      <c r="W5895" s="6" t="s">
        <v>58</v>
      </c>
      <c r="X5895" t="s">
        <v>90</v>
      </c>
      <c r="Y5895">
        <v>240</v>
      </c>
      <c r="Z5895">
        <v>20</v>
      </c>
      <c r="AA5895" t="s">
        <v>231</v>
      </c>
      <c r="AB5895" s="5">
        <f t="shared" si="184"/>
        <v>2371.7673611111113</v>
      </c>
      <c r="AC5895" s="3">
        <v>143.05000000000001</v>
      </c>
      <c r="AD5895" s="3">
        <v>7.15</v>
      </c>
      <c r="AE5895" s="3">
        <v>0.03</v>
      </c>
      <c r="AF5895" t="s">
        <v>60</v>
      </c>
      <c r="AG5895" t="s">
        <v>109</v>
      </c>
      <c r="AH5895" s="8" t="s">
        <v>44</v>
      </c>
      <c r="AI5895" s="7" t="s">
        <v>44</v>
      </c>
      <c r="AJ5895" s="9">
        <v>0.15</v>
      </c>
      <c r="AK5895" s="5">
        <f t="shared" si="185"/>
        <v>0</v>
      </c>
    </row>
    <row r="5896" spans="1:37" hidden="1" x14ac:dyDescent="0.3">
      <c r="A5896">
        <v>70212</v>
      </c>
      <c r="B5896" t="s">
        <v>5915</v>
      </c>
      <c r="C5896" t="s">
        <v>5928</v>
      </c>
      <c r="D5896" t="s">
        <v>9972</v>
      </c>
      <c r="E5896" t="s">
        <v>9973</v>
      </c>
      <c r="F5896" t="s">
        <v>423</v>
      </c>
      <c r="G5896" t="s">
        <v>33</v>
      </c>
      <c r="H5896" t="s">
        <v>34</v>
      </c>
      <c r="I5896" t="s">
        <v>35</v>
      </c>
      <c r="J5896" t="s">
        <v>36</v>
      </c>
      <c r="K5896" s="2">
        <v>40065</v>
      </c>
      <c r="L5896" t="s">
        <v>9032</v>
      </c>
      <c r="M5896" s="4">
        <v>40427</v>
      </c>
      <c r="N5896" s="4">
        <v>40427</v>
      </c>
      <c r="O5896" s="1">
        <v>40427</v>
      </c>
      <c r="P5896" t="s">
        <v>38</v>
      </c>
      <c r="R5896" t="s">
        <v>39</v>
      </c>
      <c r="S5896" t="s">
        <v>199</v>
      </c>
      <c r="T5896" t="s">
        <v>200</v>
      </c>
      <c r="U5896" t="s">
        <v>201</v>
      </c>
      <c r="V5896" t="s">
        <v>67</v>
      </c>
      <c r="W5896" s="6" t="s">
        <v>44</v>
      </c>
      <c r="X5896" t="s">
        <v>45</v>
      </c>
      <c r="Y5896">
        <v>100</v>
      </c>
      <c r="Z5896">
        <v>8</v>
      </c>
      <c r="AA5896" t="s">
        <v>423</v>
      </c>
      <c r="AB5896" s="5">
        <f t="shared" si="184"/>
        <v>2371.7673611111113</v>
      </c>
      <c r="AC5896" s="3">
        <v>560</v>
      </c>
      <c r="AD5896" s="3">
        <v>70</v>
      </c>
      <c r="AE5896" s="3">
        <v>0.7</v>
      </c>
      <c r="AF5896" t="s">
        <v>202</v>
      </c>
      <c r="AG5896" t="s">
        <v>47</v>
      </c>
      <c r="AH5896" s="8">
        <v>2</v>
      </c>
      <c r="AI5896" s="7">
        <v>807.65</v>
      </c>
      <c r="AJ5896" s="9">
        <v>1.1000000000000001</v>
      </c>
      <c r="AK5896" s="5">
        <f t="shared" si="185"/>
        <v>0</v>
      </c>
    </row>
    <row r="5897" spans="1:37" hidden="1" x14ac:dyDescent="0.3">
      <c r="A5897">
        <v>70219</v>
      </c>
      <c r="B5897" t="s">
        <v>4220</v>
      </c>
      <c r="C5897" t="s">
        <v>5343</v>
      </c>
      <c r="D5897" t="s">
        <v>7794</v>
      </c>
      <c r="E5897" t="s">
        <v>9974</v>
      </c>
      <c r="F5897" t="s">
        <v>87</v>
      </c>
      <c r="G5897" t="s">
        <v>33</v>
      </c>
      <c r="H5897" t="s">
        <v>34</v>
      </c>
      <c r="I5897" t="s">
        <v>35</v>
      </c>
      <c r="J5897" t="s">
        <v>36</v>
      </c>
      <c r="K5897" s="2">
        <v>41863</v>
      </c>
      <c r="L5897" t="s">
        <v>5346</v>
      </c>
      <c r="M5897" s="4">
        <v>42185</v>
      </c>
      <c r="N5897" s="4">
        <v>42185</v>
      </c>
      <c r="O5897" s="1">
        <v>42187</v>
      </c>
      <c r="P5897" t="s">
        <v>38</v>
      </c>
      <c r="R5897" t="s">
        <v>39</v>
      </c>
      <c r="S5897" t="s">
        <v>199</v>
      </c>
      <c r="T5897" t="s">
        <v>65</v>
      </c>
      <c r="U5897" t="s">
        <v>66</v>
      </c>
      <c r="V5897" t="s">
        <v>67</v>
      </c>
      <c r="W5897" s="6" t="s">
        <v>44</v>
      </c>
      <c r="X5897" t="s">
        <v>45</v>
      </c>
      <c r="Y5897">
        <v>100</v>
      </c>
      <c r="Z5897">
        <v>5681</v>
      </c>
      <c r="AA5897" t="s">
        <v>87</v>
      </c>
      <c r="AB5897" s="5">
        <f t="shared" si="184"/>
        <v>2371.7673611111113</v>
      </c>
      <c r="AC5897" s="3">
        <v>505609</v>
      </c>
      <c r="AD5897" s="3">
        <v>89</v>
      </c>
      <c r="AE5897" s="3">
        <v>0.89</v>
      </c>
      <c r="AF5897" t="s">
        <v>4152</v>
      </c>
      <c r="AG5897" t="s">
        <v>47</v>
      </c>
      <c r="AH5897" s="8">
        <v>2307</v>
      </c>
      <c r="AI5897" s="7">
        <v>26294.95</v>
      </c>
      <c r="AJ5897" s="9">
        <v>595.1</v>
      </c>
      <c r="AK5897" s="5">
        <f t="shared" si="185"/>
        <v>0</v>
      </c>
    </row>
    <row r="5898" spans="1:37" x14ac:dyDescent="0.3">
      <c r="A5898">
        <v>70230</v>
      </c>
      <c r="B5898" t="s">
        <v>4259</v>
      </c>
      <c r="C5898" t="s">
        <v>8117</v>
      </c>
      <c r="D5898" t="s">
        <v>9975</v>
      </c>
      <c r="E5898" t="s">
        <v>9976</v>
      </c>
      <c r="F5898" t="s">
        <v>140</v>
      </c>
      <c r="G5898" t="s">
        <v>33</v>
      </c>
      <c r="H5898" t="s">
        <v>34</v>
      </c>
      <c r="I5898" t="s">
        <v>35</v>
      </c>
      <c r="J5898" t="s">
        <v>36</v>
      </c>
      <c r="K5898" s="2">
        <v>39941</v>
      </c>
      <c r="L5898" t="s">
        <v>5971</v>
      </c>
      <c r="M5898" s="4">
        <v>40225</v>
      </c>
      <c r="N5898" s="4">
        <v>40225</v>
      </c>
      <c r="O5898" s="1">
        <v>40225</v>
      </c>
      <c r="P5898" t="s">
        <v>38</v>
      </c>
      <c r="R5898" t="s">
        <v>39</v>
      </c>
      <c r="S5898" t="s">
        <v>199</v>
      </c>
      <c r="T5898" t="s">
        <v>200</v>
      </c>
      <c r="U5898" t="s">
        <v>201</v>
      </c>
      <c r="V5898" t="s">
        <v>67</v>
      </c>
      <c r="W5898" s="6" t="s">
        <v>44</v>
      </c>
      <c r="X5898" t="s">
        <v>45</v>
      </c>
      <c r="Y5898">
        <v>100</v>
      </c>
      <c r="Z5898">
        <v>5085</v>
      </c>
      <c r="AA5898" t="s">
        <v>140</v>
      </c>
      <c r="AB5898" s="5">
        <f t="shared" si="184"/>
        <v>21638.408070175439</v>
      </c>
      <c r="AC5898" s="3">
        <v>355950</v>
      </c>
      <c r="AD5898" s="3">
        <v>70</v>
      </c>
      <c r="AE5898" s="3">
        <v>0.7</v>
      </c>
      <c r="AF5898" t="s">
        <v>202</v>
      </c>
      <c r="AG5898" t="s">
        <v>47</v>
      </c>
      <c r="AH5898" s="8">
        <v>1154</v>
      </c>
      <c r="AI5898" s="12">
        <v>46723.42</v>
      </c>
      <c r="AJ5898" s="9">
        <v>697.66</v>
      </c>
      <c r="AK5898" s="5">
        <f t="shared" si="185"/>
        <v>0</v>
      </c>
    </row>
    <row r="5899" spans="1:37" x14ac:dyDescent="0.3">
      <c r="A5899">
        <v>70236</v>
      </c>
      <c r="B5899" t="s">
        <v>5240</v>
      </c>
      <c r="C5899" t="s">
        <v>9977</v>
      </c>
      <c r="D5899" t="s">
        <v>9978</v>
      </c>
      <c r="E5899" t="s">
        <v>9979</v>
      </c>
      <c r="F5899" t="s">
        <v>5244</v>
      </c>
      <c r="G5899" t="s">
        <v>33</v>
      </c>
      <c r="H5899" t="s">
        <v>34</v>
      </c>
      <c r="I5899" t="s">
        <v>63</v>
      </c>
      <c r="J5899" t="s">
        <v>36</v>
      </c>
      <c r="K5899" t="s">
        <v>9980</v>
      </c>
      <c r="L5899" s="2">
        <v>40664</v>
      </c>
      <c r="M5899" s="4">
        <v>40651</v>
      </c>
      <c r="N5899" s="4">
        <v>40651</v>
      </c>
      <c r="O5899" s="1">
        <v>40651</v>
      </c>
      <c r="P5899" t="s">
        <v>52</v>
      </c>
      <c r="R5899" t="s">
        <v>71</v>
      </c>
      <c r="S5899" t="s">
        <v>1097</v>
      </c>
      <c r="T5899" t="s">
        <v>5050</v>
      </c>
      <c r="U5899" t="s">
        <v>314</v>
      </c>
      <c r="V5899" t="s">
        <v>315</v>
      </c>
      <c r="W5899" s="6" t="s">
        <v>5051</v>
      </c>
      <c r="X5899" t="s">
        <v>76</v>
      </c>
      <c r="Y5899">
        <v>120</v>
      </c>
      <c r="Z5899">
        <v>175</v>
      </c>
      <c r="AA5899" t="s">
        <v>5244</v>
      </c>
      <c r="AB5899" s="5">
        <f t="shared" si="184"/>
        <v>21638.408070175439</v>
      </c>
      <c r="AC5899" s="3">
        <v>41553.18</v>
      </c>
      <c r="AD5899" s="3">
        <v>237.45</v>
      </c>
      <c r="AE5899" s="3">
        <v>1.98</v>
      </c>
      <c r="AF5899" t="s">
        <v>316</v>
      </c>
      <c r="AG5899" t="s">
        <v>47</v>
      </c>
      <c r="AH5899" s="8">
        <v>31</v>
      </c>
      <c r="AI5899" s="12">
        <v>566.55999999999995</v>
      </c>
      <c r="AJ5899" s="9">
        <v>68.56</v>
      </c>
      <c r="AK5899" s="5">
        <f t="shared" si="185"/>
        <v>0</v>
      </c>
    </row>
    <row r="5900" spans="1:37" x14ac:dyDescent="0.3">
      <c r="A5900">
        <v>70259</v>
      </c>
      <c r="B5900" t="s">
        <v>4808</v>
      </c>
      <c r="C5900" t="s">
        <v>6682</v>
      </c>
      <c r="D5900" t="s">
        <v>9981</v>
      </c>
      <c r="E5900" t="s">
        <v>9982</v>
      </c>
      <c r="F5900" t="s">
        <v>4030</v>
      </c>
      <c r="G5900" t="s">
        <v>33</v>
      </c>
      <c r="H5900" t="s">
        <v>34</v>
      </c>
      <c r="I5900" t="s">
        <v>35</v>
      </c>
      <c r="J5900" t="s">
        <v>36</v>
      </c>
      <c r="K5900" t="s">
        <v>5089</v>
      </c>
      <c r="L5900" s="2">
        <v>41281</v>
      </c>
      <c r="M5900" s="4">
        <v>41514</v>
      </c>
      <c r="N5900" s="4">
        <v>41514</v>
      </c>
      <c r="O5900" s="1">
        <v>41514</v>
      </c>
      <c r="P5900" t="s">
        <v>52</v>
      </c>
      <c r="R5900" t="s">
        <v>71</v>
      </c>
      <c r="S5900" t="s">
        <v>553</v>
      </c>
      <c r="T5900" t="s">
        <v>305</v>
      </c>
      <c r="U5900" t="s">
        <v>98</v>
      </c>
      <c r="V5900" t="s">
        <v>57</v>
      </c>
      <c r="W5900" s="6" t="s">
        <v>306</v>
      </c>
      <c r="X5900" t="s">
        <v>76</v>
      </c>
      <c r="Y5900">
        <v>30</v>
      </c>
      <c r="Z5900">
        <v>19195</v>
      </c>
      <c r="AA5900" t="s">
        <v>4030</v>
      </c>
      <c r="AB5900" s="5">
        <f t="shared" si="184"/>
        <v>21638.408070175439</v>
      </c>
      <c r="AC5900" s="3">
        <v>62191.8</v>
      </c>
      <c r="AD5900" s="3">
        <v>3.24</v>
      </c>
      <c r="AE5900" s="3">
        <v>0.11</v>
      </c>
      <c r="AF5900" t="s">
        <v>4455</v>
      </c>
      <c r="AG5900" t="s">
        <v>47</v>
      </c>
      <c r="AH5900" s="8">
        <v>1632</v>
      </c>
      <c r="AI5900" s="12">
        <v>15773.2</v>
      </c>
      <c r="AJ5900" s="9">
        <v>76.930000000000007</v>
      </c>
      <c r="AK5900" s="5">
        <f t="shared" si="185"/>
        <v>0</v>
      </c>
    </row>
    <row r="5901" spans="1:37" x14ac:dyDescent="0.3">
      <c r="A5901">
        <v>70260</v>
      </c>
      <c r="B5901" t="s">
        <v>4198</v>
      </c>
      <c r="C5901" t="s">
        <v>4581</v>
      </c>
      <c r="D5901" t="s">
        <v>4582</v>
      </c>
      <c r="E5901" t="s">
        <v>4583</v>
      </c>
      <c r="F5901" t="s">
        <v>231</v>
      </c>
      <c r="G5901" t="s">
        <v>33</v>
      </c>
      <c r="H5901" t="s">
        <v>34</v>
      </c>
      <c r="I5901" t="s">
        <v>232</v>
      </c>
      <c r="J5901" t="s">
        <v>310</v>
      </c>
      <c r="K5901" t="s">
        <v>4584</v>
      </c>
      <c r="L5901" t="s">
        <v>4585</v>
      </c>
      <c r="M5901" s="4">
        <v>40176</v>
      </c>
      <c r="N5901" s="4">
        <v>40176</v>
      </c>
      <c r="O5901" s="1">
        <v>40176</v>
      </c>
      <c r="P5901" t="s">
        <v>52</v>
      </c>
      <c r="R5901" t="s">
        <v>71</v>
      </c>
      <c r="S5901" t="s">
        <v>312</v>
      </c>
      <c r="T5901" t="s">
        <v>356</v>
      </c>
      <c r="U5901" t="s">
        <v>357</v>
      </c>
      <c r="V5901" t="s">
        <v>358</v>
      </c>
      <c r="W5901" s="6" t="s">
        <v>244</v>
      </c>
      <c r="X5901" t="s">
        <v>359</v>
      </c>
      <c r="Y5901">
        <v>60</v>
      </c>
      <c r="Z5901">
        <v>40</v>
      </c>
      <c r="AA5901" t="s">
        <v>231</v>
      </c>
      <c r="AB5901" s="5">
        <f t="shared" si="184"/>
        <v>21638.408070175439</v>
      </c>
      <c r="AC5901" s="3">
        <v>1607.43</v>
      </c>
      <c r="AD5901" s="3">
        <v>40.19</v>
      </c>
      <c r="AE5901" s="3">
        <v>0.67</v>
      </c>
      <c r="AF5901" t="s">
        <v>360</v>
      </c>
      <c r="AG5901" t="s">
        <v>109</v>
      </c>
      <c r="AH5901" s="8" t="s">
        <v>44</v>
      </c>
      <c r="AI5901" s="12" t="s">
        <v>44</v>
      </c>
      <c r="AJ5901" s="9">
        <v>3.47</v>
      </c>
      <c r="AK5901" s="5">
        <f t="shared" si="185"/>
        <v>0</v>
      </c>
    </row>
    <row r="5902" spans="1:37" hidden="1" x14ac:dyDescent="0.3">
      <c r="A5902">
        <v>70299</v>
      </c>
      <c r="B5902" t="s">
        <v>4193</v>
      </c>
      <c r="C5902" t="s">
        <v>4560</v>
      </c>
      <c r="D5902" t="s">
        <v>5699</v>
      </c>
      <c r="E5902" t="s">
        <v>9983</v>
      </c>
      <c r="F5902" t="s">
        <v>231</v>
      </c>
      <c r="G5902" t="s">
        <v>33</v>
      </c>
      <c r="H5902" t="s">
        <v>34</v>
      </c>
      <c r="I5902" t="s">
        <v>232</v>
      </c>
      <c r="J5902" t="s">
        <v>3844</v>
      </c>
      <c r="K5902" t="s">
        <v>4563</v>
      </c>
      <c r="L5902" t="s">
        <v>4631</v>
      </c>
      <c r="M5902" s="4">
        <v>40554</v>
      </c>
      <c r="N5902" s="4">
        <v>40606</v>
      </c>
      <c r="O5902" s="1">
        <v>40606</v>
      </c>
      <c r="P5902" t="s">
        <v>52</v>
      </c>
      <c r="R5902" t="s">
        <v>71</v>
      </c>
      <c r="S5902" t="s">
        <v>54</v>
      </c>
      <c r="T5902" t="s">
        <v>249</v>
      </c>
      <c r="U5902" t="s">
        <v>89</v>
      </c>
      <c r="V5902" t="s">
        <v>57</v>
      </c>
      <c r="W5902" s="6" t="s">
        <v>244</v>
      </c>
      <c r="X5902" t="s">
        <v>76</v>
      </c>
      <c r="Y5902">
        <v>60</v>
      </c>
      <c r="Z5902">
        <v>86467</v>
      </c>
      <c r="AA5902" t="s">
        <v>231</v>
      </c>
      <c r="AB5902" s="5">
        <f t="shared" si="184"/>
        <v>2371.7673611111113</v>
      </c>
      <c r="AC5902" s="3">
        <v>633803.11</v>
      </c>
      <c r="AD5902" s="3">
        <v>7.33</v>
      </c>
      <c r="AE5902" s="3">
        <v>0.12</v>
      </c>
      <c r="AF5902" t="s">
        <v>60</v>
      </c>
      <c r="AG5902" t="s">
        <v>47</v>
      </c>
      <c r="AH5902" s="8">
        <v>4364</v>
      </c>
      <c r="AI5902" s="7">
        <v>4295.6000000000004</v>
      </c>
      <c r="AJ5902" s="9">
        <v>1366.48</v>
      </c>
      <c r="AK5902" s="5">
        <f t="shared" si="185"/>
        <v>-52</v>
      </c>
    </row>
    <row r="5903" spans="1:37" x14ac:dyDescent="0.3">
      <c r="A5903">
        <v>70309</v>
      </c>
      <c r="B5903" t="s">
        <v>4170</v>
      </c>
      <c r="C5903" t="s">
        <v>5169</v>
      </c>
      <c r="D5903" t="s">
        <v>9984</v>
      </c>
      <c r="E5903" t="s">
        <v>9985</v>
      </c>
      <c r="F5903" t="s">
        <v>4174</v>
      </c>
      <c r="G5903" t="s">
        <v>33</v>
      </c>
      <c r="H5903" t="s">
        <v>34</v>
      </c>
      <c r="I5903" t="s">
        <v>35</v>
      </c>
      <c r="J5903" t="s">
        <v>36</v>
      </c>
      <c r="K5903" t="s">
        <v>5172</v>
      </c>
      <c r="L5903" t="s">
        <v>5154</v>
      </c>
      <c r="M5903" s="4">
        <v>42037</v>
      </c>
      <c r="N5903" s="4">
        <v>42037</v>
      </c>
      <c r="O5903" s="1">
        <v>42037</v>
      </c>
      <c r="P5903" t="s">
        <v>38</v>
      </c>
      <c r="R5903" t="s">
        <v>39</v>
      </c>
      <c r="S5903" t="s">
        <v>199</v>
      </c>
      <c r="T5903" t="s">
        <v>65</v>
      </c>
      <c r="U5903" t="s">
        <v>66</v>
      </c>
      <c r="V5903" t="s">
        <v>67</v>
      </c>
      <c r="W5903" s="6" t="s">
        <v>44</v>
      </c>
      <c r="X5903" t="s">
        <v>45</v>
      </c>
      <c r="Y5903">
        <v>100</v>
      </c>
      <c r="Z5903">
        <v>1608</v>
      </c>
      <c r="AA5903" t="s">
        <v>4174</v>
      </c>
      <c r="AB5903" s="5">
        <f t="shared" si="184"/>
        <v>21638.408070175439</v>
      </c>
      <c r="AC5903" s="3">
        <v>128640</v>
      </c>
      <c r="AD5903" s="3">
        <v>80</v>
      </c>
      <c r="AE5903" s="3">
        <v>0.8</v>
      </c>
      <c r="AF5903" t="s">
        <v>4152</v>
      </c>
      <c r="AG5903" t="s">
        <v>47</v>
      </c>
      <c r="AH5903" s="8">
        <v>958</v>
      </c>
      <c r="AI5903" s="12">
        <v>15012.16</v>
      </c>
      <c r="AJ5903" s="9">
        <v>132.24</v>
      </c>
      <c r="AK5903" s="5">
        <f t="shared" si="185"/>
        <v>0</v>
      </c>
    </row>
    <row r="5904" spans="1:37" x14ac:dyDescent="0.3">
      <c r="A5904">
        <v>70329</v>
      </c>
      <c r="B5904" t="s">
        <v>4198</v>
      </c>
      <c r="C5904" t="s">
        <v>4199</v>
      </c>
      <c r="D5904" t="s">
        <v>4200</v>
      </c>
      <c r="E5904" t="s">
        <v>5090</v>
      </c>
      <c r="F5904" t="s">
        <v>231</v>
      </c>
      <c r="G5904" t="s">
        <v>33</v>
      </c>
      <c r="H5904" t="s">
        <v>34</v>
      </c>
      <c r="I5904" t="s">
        <v>232</v>
      </c>
      <c r="J5904" t="s">
        <v>310</v>
      </c>
      <c r="K5904" s="2">
        <v>41952</v>
      </c>
      <c r="L5904" s="2">
        <v>42313</v>
      </c>
      <c r="M5904" s="4">
        <v>42136</v>
      </c>
      <c r="N5904" s="4">
        <v>42136</v>
      </c>
      <c r="O5904" s="1">
        <v>42136</v>
      </c>
      <c r="P5904" t="s">
        <v>52</v>
      </c>
      <c r="R5904" t="s">
        <v>71</v>
      </c>
      <c r="S5904" t="s">
        <v>4202</v>
      </c>
      <c r="T5904" t="s">
        <v>4574</v>
      </c>
      <c r="U5904" t="s">
        <v>4575</v>
      </c>
      <c r="V5904" t="s">
        <v>4576</v>
      </c>
      <c r="W5904" s="6" t="s">
        <v>347</v>
      </c>
      <c r="X5904" t="s">
        <v>76</v>
      </c>
      <c r="Y5904">
        <v>60</v>
      </c>
      <c r="Z5904">
        <v>3</v>
      </c>
      <c r="AA5904" t="s">
        <v>231</v>
      </c>
      <c r="AB5904" s="5">
        <f t="shared" si="184"/>
        <v>21638.408070175439</v>
      </c>
      <c r="AC5904" s="3">
        <v>183.49</v>
      </c>
      <c r="AD5904" s="3">
        <v>61.16</v>
      </c>
      <c r="AE5904" s="3">
        <v>1.02</v>
      </c>
      <c r="AF5904" t="s">
        <v>416</v>
      </c>
      <c r="AG5904" t="s">
        <v>109</v>
      </c>
      <c r="AH5904" s="8" t="s">
        <v>44</v>
      </c>
      <c r="AI5904" s="12" t="s">
        <v>44</v>
      </c>
      <c r="AJ5904" s="9">
        <v>0.19</v>
      </c>
      <c r="AK5904" s="5">
        <f t="shared" si="185"/>
        <v>0</v>
      </c>
    </row>
    <row r="5905" spans="1:37" x14ac:dyDescent="0.3">
      <c r="A5905">
        <v>70356</v>
      </c>
      <c r="B5905" t="s">
        <v>4193</v>
      </c>
      <c r="C5905" t="s">
        <v>4194</v>
      </c>
      <c r="D5905" t="s">
        <v>6934</v>
      </c>
      <c r="E5905" t="s">
        <v>9986</v>
      </c>
      <c r="F5905" t="s">
        <v>231</v>
      </c>
      <c r="G5905" t="s">
        <v>33</v>
      </c>
      <c r="H5905" t="s">
        <v>34</v>
      </c>
      <c r="I5905" t="s">
        <v>232</v>
      </c>
      <c r="J5905" t="s">
        <v>3844</v>
      </c>
      <c r="K5905" s="2">
        <v>40819</v>
      </c>
      <c r="L5905" t="s">
        <v>4496</v>
      </c>
      <c r="M5905" s="4">
        <v>40899</v>
      </c>
      <c r="N5905" s="4">
        <v>40912</v>
      </c>
      <c r="O5905" s="1">
        <v>40912</v>
      </c>
      <c r="P5905" t="s">
        <v>52</v>
      </c>
      <c r="R5905" t="s">
        <v>71</v>
      </c>
      <c r="S5905" t="s">
        <v>54</v>
      </c>
      <c r="T5905" t="s">
        <v>305</v>
      </c>
      <c r="U5905" t="s">
        <v>98</v>
      </c>
      <c r="V5905" t="s">
        <v>57</v>
      </c>
      <c r="W5905" s="6" t="s">
        <v>306</v>
      </c>
      <c r="X5905" t="s">
        <v>76</v>
      </c>
      <c r="Y5905">
        <v>30</v>
      </c>
      <c r="Z5905">
        <v>246113</v>
      </c>
      <c r="AA5905" t="s">
        <v>231</v>
      </c>
      <c r="AB5905" s="5">
        <f t="shared" si="184"/>
        <v>21638.408070175439</v>
      </c>
      <c r="AC5905" s="3">
        <v>1048441.38</v>
      </c>
      <c r="AD5905" s="3">
        <v>4.26</v>
      </c>
      <c r="AE5905" s="3">
        <v>0.14000000000000001</v>
      </c>
      <c r="AF5905" t="s">
        <v>60</v>
      </c>
      <c r="AG5905" t="s">
        <v>47</v>
      </c>
      <c r="AH5905" s="8">
        <v>20896</v>
      </c>
      <c r="AI5905" s="12">
        <v>16429.13</v>
      </c>
      <c r="AJ5905" s="9">
        <v>1729.93</v>
      </c>
      <c r="AK5905" s="5">
        <f t="shared" si="185"/>
        <v>-13</v>
      </c>
    </row>
    <row r="5906" spans="1:37" x14ac:dyDescent="0.3">
      <c r="A5906">
        <v>70366</v>
      </c>
      <c r="B5906" t="s">
        <v>4244</v>
      </c>
      <c r="C5906" t="s">
        <v>7641</v>
      </c>
      <c r="D5906" t="s">
        <v>9987</v>
      </c>
      <c r="E5906" t="s">
        <v>9988</v>
      </c>
      <c r="F5906" t="s">
        <v>32</v>
      </c>
      <c r="G5906" t="s">
        <v>33</v>
      </c>
      <c r="H5906" t="s">
        <v>34</v>
      </c>
      <c r="I5906" t="s">
        <v>112</v>
      </c>
      <c r="J5906" t="s">
        <v>36</v>
      </c>
      <c r="K5906" s="2">
        <v>39944</v>
      </c>
      <c r="L5906" t="s">
        <v>7644</v>
      </c>
      <c r="M5906" s="4">
        <v>40284</v>
      </c>
      <c r="N5906" s="4">
        <v>40284</v>
      </c>
      <c r="O5906" s="1">
        <v>40284</v>
      </c>
      <c r="P5906" t="s">
        <v>52</v>
      </c>
      <c r="R5906" t="s">
        <v>71</v>
      </c>
      <c r="S5906" t="s">
        <v>96</v>
      </c>
      <c r="T5906" t="s">
        <v>412</v>
      </c>
      <c r="U5906" t="s">
        <v>413</v>
      </c>
      <c r="V5906" t="s">
        <v>414</v>
      </c>
      <c r="W5906" s="6" t="s">
        <v>415</v>
      </c>
      <c r="X5906" t="s">
        <v>146</v>
      </c>
      <c r="Y5906">
        <v>30</v>
      </c>
      <c r="Z5906">
        <v>3600</v>
      </c>
      <c r="AA5906" t="s">
        <v>32</v>
      </c>
      <c r="AB5906" s="5">
        <f t="shared" si="184"/>
        <v>21638.408070175439</v>
      </c>
      <c r="AC5906" s="3">
        <v>181440</v>
      </c>
      <c r="AD5906" s="3">
        <v>50.4</v>
      </c>
      <c r="AE5906" s="3">
        <v>1.68</v>
      </c>
      <c r="AF5906" t="s">
        <v>416</v>
      </c>
      <c r="AG5906" t="s">
        <v>47</v>
      </c>
      <c r="AH5906" s="8">
        <v>402</v>
      </c>
      <c r="AI5906" s="12">
        <v>1924.57</v>
      </c>
      <c r="AJ5906" s="9">
        <v>355.62</v>
      </c>
      <c r="AK5906" s="5">
        <f t="shared" si="185"/>
        <v>0</v>
      </c>
    </row>
    <row r="5907" spans="1:37" x14ac:dyDescent="0.3">
      <c r="A5907">
        <v>70368</v>
      </c>
      <c r="B5907" t="s">
        <v>4198</v>
      </c>
      <c r="C5907" t="s">
        <v>4203</v>
      </c>
      <c r="D5907" t="s">
        <v>5152</v>
      </c>
      <c r="E5907" t="s">
        <v>5153</v>
      </c>
      <c r="F5907" t="s">
        <v>231</v>
      </c>
      <c r="G5907" t="s">
        <v>33</v>
      </c>
      <c r="H5907" t="s">
        <v>34</v>
      </c>
      <c r="I5907" t="s">
        <v>232</v>
      </c>
      <c r="J5907" t="s">
        <v>310</v>
      </c>
      <c r="K5907" t="s">
        <v>4206</v>
      </c>
      <c r="L5907" t="s">
        <v>5154</v>
      </c>
      <c r="M5907" s="4">
        <v>41879</v>
      </c>
      <c r="N5907" s="4">
        <v>41879</v>
      </c>
      <c r="O5907" s="1">
        <v>41879</v>
      </c>
      <c r="P5907" t="s">
        <v>52</v>
      </c>
      <c r="R5907" t="s">
        <v>53</v>
      </c>
      <c r="S5907" t="s">
        <v>4202</v>
      </c>
      <c r="T5907" t="s">
        <v>795</v>
      </c>
      <c r="U5907" t="s">
        <v>98</v>
      </c>
      <c r="V5907" t="s">
        <v>57</v>
      </c>
      <c r="W5907" s="6" t="s">
        <v>100</v>
      </c>
      <c r="X5907" t="s">
        <v>83</v>
      </c>
      <c r="Y5907">
        <v>90</v>
      </c>
      <c r="Z5907">
        <v>58</v>
      </c>
      <c r="AA5907" t="s">
        <v>231</v>
      </c>
      <c r="AB5907" s="5">
        <f t="shared" si="184"/>
        <v>21638.408070175439</v>
      </c>
      <c r="AC5907" s="3">
        <v>1368.05</v>
      </c>
      <c r="AD5907" s="3">
        <v>23.59</v>
      </c>
      <c r="AE5907" s="3">
        <v>0.26</v>
      </c>
      <c r="AF5907" t="s">
        <v>60</v>
      </c>
      <c r="AG5907" t="s">
        <v>109</v>
      </c>
      <c r="AH5907" s="8" t="s">
        <v>44</v>
      </c>
      <c r="AI5907" s="12" t="s">
        <v>44</v>
      </c>
      <c r="AJ5907" s="9">
        <v>1.41</v>
      </c>
      <c r="AK5907" s="5">
        <f t="shared" si="185"/>
        <v>0</v>
      </c>
    </row>
    <row r="5908" spans="1:37" x14ac:dyDescent="0.3">
      <c r="A5908">
        <v>70374</v>
      </c>
      <c r="B5908" t="s">
        <v>4153</v>
      </c>
      <c r="C5908" t="s">
        <v>4780</v>
      </c>
      <c r="D5908" t="s">
        <v>9989</v>
      </c>
      <c r="E5908" t="s">
        <v>9990</v>
      </c>
      <c r="F5908" t="s">
        <v>151</v>
      </c>
      <c r="G5908" t="s">
        <v>33</v>
      </c>
      <c r="H5908" t="s">
        <v>34</v>
      </c>
      <c r="I5908" t="s">
        <v>35</v>
      </c>
      <c r="J5908" t="s">
        <v>36</v>
      </c>
      <c r="K5908" t="s">
        <v>4783</v>
      </c>
      <c r="L5908" t="s">
        <v>4904</v>
      </c>
      <c r="M5908" s="4">
        <v>42076</v>
      </c>
      <c r="N5908" s="4">
        <v>42076</v>
      </c>
      <c r="O5908" s="1">
        <v>42076</v>
      </c>
      <c r="P5908" t="s">
        <v>52</v>
      </c>
      <c r="R5908" t="s">
        <v>71</v>
      </c>
      <c r="S5908" t="s">
        <v>304</v>
      </c>
      <c r="T5908" t="s">
        <v>614</v>
      </c>
      <c r="U5908" t="s">
        <v>357</v>
      </c>
      <c r="V5908" t="s">
        <v>57</v>
      </c>
      <c r="W5908" s="6" t="s">
        <v>244</v>
      </c>
      <c r="X5908" t="s">
        <v>76</v>
      </c>
      <c r="Y5908">
        <v>60</v>
      </c>
      <c r="Z5908">
        <v>4680</v>
      </c>
      <c r="AA5908" t="s">
        <v>151</v>
      </c>
      <c r="AB5908" s="5">
        <f t="shared" si="184"/>
        <v>21638.408070175439</v>
      </c>
      <c r="AC5908" s="3">
        <v>51433.2</v>
      </c>
      <c r="AD5908" s="3">
        <v>10.99</v>
      </c>
      <c r="AE5908" s="3">
        <v>0.18</v>
      </c>
      <c r="AF5908" t="s">
        <v>307</v>
      </c>
      <c r="AG5908" t="s">
        <v>47</v>
      </c>
      <c r="AH5908" s="8">
        <v>487</v>
      </c>
      <c r="AI5908" s="12">
        <v>3463.53</v>
      </c>
      <c r="AJ5908" s="9">
        <v>52.87</v>
      </c>
      <c r="AK5908" s="5">
        <f t="shared" si="185"/>
        <v>0</v>
      </c>
    </row>
    <row r="5909" spans="1:37" x14ac:dyDescent="0.3">
      <c r="A5909">
        <v>70404</v>
      </c>
      <c r="B5909" t="s">
        <v>4141</v>
      </c>
      <c r="C5909" t="s">
        <v>4142</v>
      </c>
      <c r="D5909" t="s">
        <v>9991</v>
      </c>
      <c r="E5909" t="s">
        <v>9992</v>
      </c>
      <c r="F5909" t="s">
        <v>51</v>
      </c>
      <c r="G5909" t="s">
        <v>33</v>
      </c>
      <c r="H5909" t="s">
        <v>34</v>
      </c>
      <c r="I5909" t="s">
        <v>35</v>
      </c>
      <c r="J5909" t="s">
        <v>36</v>
      </c>
      <c r="K5909" s="2">
        <v>41338</v>
      </c>
      <c r="L5909" t="s">
        <v>4450</v>
      </c>
      <c r="M5909" s="4">
        <v>41541</v>
      </c>
      <c r="N5909" s="4">
        <v>41541</v>
      </c>
      <c r="O5909" s="1">
        <v>41541</v>
      </c>
      <c r="P5909" t="s">
        <v>52</v>
      </c>
      <c r="R5909" t="s">
        <v>71</v>
      </c>
      <c r="S5909" t="s">
        <v>553</v>
      </c>
      <c r="T5909" t="s">
        <v>305</v>
      </c>
      <c r="U5909" t="s">
        <v>98</v>
      </c>
      <c r="V5909" t="s">
        <v>57</v>
      </c>
      <c r="W5909" s="6" t="s">
        <v>306</v>
      </c>
      <c r="X5909" t="s">
        <v>76</v>
      </c>
      <c r="Y5909">
        <v>30</v>
      </c>
      <c r="Z5909">
        <v>14374</v>
      </c>
      <c r="AA5909" t="s">
        <v>51</v>
      </c>
      <c r="AB5909" s="5">
        <f t="shared" si="184"/>
        <v>21638.408070175439</v>
      </c>
      <c r="AC5909" s="3">
        <v>46571.76</v>
      </c>
      <c r="AD5909" s="3">
        <v>3.24</v>
      </c>
      <c r="AE5909" s="3">
        <v>0.11</v>
      </c>
      <c r="AF5909" t="s">
        <v>4455</v>
      </c>
      <c r="AG5909" t="s">
        <v>47</v>
      </c>
      <c r="AH5909" s="8">
        <v>1228</v>
      </c>
      <c r="AI5909" s="12">
        <v>1849.17</v>
      </c>
      <c r="AJ5909" s="9">
        <v>57.61</v>
      </c>
      <c r="AK5909" s="5">
        <f t="shared" si="185"/>
        <v>0</v>
      </c>
    </row>
    <row r="5910" spans="1:37" x14ac:dyDescent="0.3">
      <c r="A5910">
        <v>70461</v>
      </c>
      <c r="B5910" t="s">
        <v>4259</v>
      </c>
      <c r="C5910" t="s">
        <v>4698</v>
      </c>
      <c r="D5910" t="s">
        <v>9993</v>
      </c>
      <c r="E5910" t="s">
        <v>9994</v>
      </c>
      <c r="F5910" t="s">
        <v>140</v>
      </c>
      <c r="G5910" t="s">
        <v>33</v>
      </c>
      <c r="H5910" t="s">
        <v>34</v>
      </c>
      <c r="I5910" t="s">
        <v>112</v>
      </c>
      <c r="J5910" t="s">
        <v>36</v>
      </c>
      <c r="K5910" t="s">
        <v>4701</v>
      </c>
      <c r="L5910" t="s">
        <v>4773</v>
      </c>
      <c r="M5910" s="4">
        <v>40550</v>
      </c>
      <c r="N5910" s="4">
        <v>40550</v>
      </c>
      <c r="O5910" s="1">
        <v>40550</v>
      </c>
      <c r="P5910" t="s">
        <v>52</v>
      </c>
      <c r="R5910" t="s">
        <v>71</v>
      </c>
      <c r="S5910" t="s">
        <v>142</v>
      </c>
      <c r="T5910" t="s">
        <v>4774</v>
      </c>
      <c r="U5910" t="s">
        <v>116</v>
      </c>
      <c r="V5910" t="s">
        <v>57</v>
      </c>
      <c r="W5910" s="6" t="s">
        <v>118</v>
      </c>
      <c r="X5910" t="s">
        <v>76</v>
      </c>
      <c r="Y5910">
        <v>120</v>
      </c>
      <c r="Z5910">
        <v>1802</v>
      </c>
      <c r="AA5910" t="s">
        <v>140</v>
      </c>
      <c r="AB5910" s="5">
        <f t="shared" si="184"/>
        <v>21638.408070175439</v>
      </c>
      <c r="AC5910" s="3">
        <v>61808.6</v>
      </c>
      <c r="AD5910" s="3">
        <v>34.299999999999997</v>
      </c>
      <c r="AE5910" s="3">
        <v>0.28999999999999998</v>
      </c>
      <c r="AF5910" t="s">
        <v>4775</v>
      </c>
      <c r="AG5910" t="s">
        <v>47</v>
      </c>
      <c r="AH5910" s="8" t="s">
        <v>44</v>
      </c>
      <c r="AI5910" s="12" t="s">
        <v>44</v>
      </c>
      <c r="AJ5910" s="9">
        <v>133.26</v>
      </c>
      <c r="AK5910" s="5">
        <f t="shared" si="185"/>
        <v>0</v>
      </c>
    </row>
    <row r="5911" spans="1:37" x14ac:dyDescent="0.3">
      <c r="A5911">
        <v>70471</v>
      </c>
      <c r="B5911" t="s">
        <v>4193</v>
      </c>
      <c r="C5911" t="s">
        <v>4873</v>
      </c>
      <c r="D5911" t="s">
        <v>9995</v>
      </c>
      <c r="E5911" t="s">
        <v>9996</v>
      </c>
      <c r="F5911" t="s">
        <v>231</v>
      </c>
      <c r="G5911" t="s">
        <v>33</v>
      </c>
      <c r="H5911" t="s">
        <v>34</v>
      </c>
      <c r="I5911" t="s">
        <v>232</v>
      </c>
      <c r="J5911" t="s">
        <v>36</v>
      </c>
      <c r="K5911" t="s">
        <v>4876</v>
      </c>
      <c r="L5911" t="s">
        <v>4877</v>
      </c>
      <c r="M5911" s="4">
        <v>40767</v>
      </c>
      <c r="N5911" s="4">
        <v>40767</v>
      </c>
      <c r="O5911" s="1">
        <v>40767</v>
      </c>
      <c r="P5911" t="s">
        <v>52</v>
      </c>
      <c r="R5911" t="s">
        <v>53</v>
      </c>
      <c r="S5911" t="s">
        <v>1067</v>
      </c>
      <c r="T5911" t="s">
        <v>1388</v>
      </c>
      <c r="U5911" t="s">
        <v>357</v>
      </c>
      <c r="V5911" t="s">
        <v>358</v>
      </c>
      <c r="W5911" s="6" t="s">
        <v>874</v>
      </c>
      <c r="X5911" t="s">
        <v>90</v>
      </c>
      <c r="Y5911">
        <v>240</v>
      </c>
      <c r="Z5911">
        <v>32000</v>
      </c>
      <c r="AA5911" t="s">
        <v>231</v>
      </c>
      <c r="AB5911" s="5">
        <f t="shared" si="184"/>
        <v>21638.408070175439</v>
      </c>
      <c r="AC5911" s="3">
        <v>320640</v>
      </c>
      <c r="AD5911" s="3">
        <v>10.02</v>
      </c>
      <c r="AE5911" s="3">
        <v>0.04</v>
      </c>
      <c r="AF5911" t="s">
        <v>236</v>
      </c>
      <c r="AG5911" t="s">
        <v>47</v>
      </c>
      <c r="AH5911" s="8">
        <v>12264</v>
      </c>
      <c r="AI5911" s="12">
        <v>10277.92</v>
      </c>
      <c r="AJ5911" s="9">
        <v>529.05999999999995</v>
      </c>
      <c r="AK5911" s="5">
        <f t="shared" si="185"/>
        <v>0</v>
      </c>
    </row>
    <row r="5912" spans="1:37" x14ac:dyDescent="0.3">
      <c r="A5912">
        <v>70486</v>
      </c>
      <c r="B5912" t="s">
        <v>4141</v>
      </c>
      <c r="C5912" t="s">
        <v>7790</v>
      </c>
      <c r="D5912" t="s">
        <v>9997</v>
      </c>
      <c r="E5912" t="s">
        <v>9998</v>
      </c>
      <c r="F5912" t="s">
        <v>51</v>
      </c>
      <c r="G5912" t="s">
        <v>33</v>
      </c>
      <c r="H5912" t="s">
        <v>34</v>
      </c>
      <c r="I5912" t="s">
        <v>35</v>
      </c>
      <c r="J5912" t="s">
        <v>36</v>
      </c>
      <c r="K5912" t="s">
        <v>4750</v>
      </c>
      <c r="L5912" t="s">
        <v>5080</v>
      </c>
      <c r="M5912" s="4">
        <v>40791</v>
      </c>
      <c r="N5912" s="4">
        <v>40791</v>
      </c>
      <c r="O5912" s="1">
        <v>40791</v>
      </c>
      <c r="P5912" t="s">
        <v>52</v>
      </c>
      <c r="R5912" t="s">
        <v>71</v>
      </c>
      <c r="S5912" t="s">
        <v>304</v>
      </c>
      <c r="T5912" t="s">
        <v>563</v>
      </c>
      <c r="U5912" t="s">
        <v>564</v>
      </c>
      <c r="V5912" t="s">
        <v>57</v>
      </c>
      <c r="W5912" s="6" t="s">
        <v>565</v>
      </c>
      <c r="X5912" t="s">
        <v>146</v>
      </c>
      <c r="Y5912">
        <v>60</v>
      </c>
      <c r="Z5912">
        <v>24428</v>
      </c>
      <c r="AA5912" t="s">
        <v>51</v>
      </c>
      <c r="AB5912" s="5">
        <f t="shared" si="184"/>
        <v>21638.408070175439</v>
      </c>
      <c r="AC5912" s="3">
        <v>268463.71999999997</v>
      </c>
      <c r="AD5912" s="3">
        <v>10.99</v>
      </c>
      <c r="AE5912" s="3">
        <v>0.18</v>
      </c>
      <c r="AF5912" t="s">
        <v>307</v>
      </c>
      <c r="AG5912" t="s">
        <v>47</v>
      </c>
      <c r="AH5912" s="8">
        <v>3408</v>
      </c>
      <c r="AI5912" s="12">
        <v>13674.64</v>
      </c>
      <c r="AJ5912" s="9">
        <v>442.97</v>
      </c>
      <c r="AK5912" s="5">
        <f t="shared" si="185"/>
        <v>0</v>
      </c>
    </row>
    <row r="5913" spans="1:37" x14ac:dyDescent="0.3">
      <c r="A5913">
        <v>70505</v>
      </c>
      <c r="B5913" t="s">
        <v>4311</v>
      </c>
      <c r="C5913" t="s">
        <v>5611</v>
      </c>
      <c r="D5913" t="s">
        <v>8635</v>
      </c>
      <c r="E5913" t="s">
        <v>9999</v>
      </c>
      <c r="F5913" t="s">
        <v>809</v>
      </c>
      <c r="G5913" t="s">
        <v>33</v>
      </c>
      <c r="H5913" t="s">
        <v>34</v>
      </c>
      <c r="I5913" t="s">
        <v>35</v>
      </c>
      <c r="J5913" t="s">
        <v>3844</v>
      </c>
      <c r="K5913" s="2">
        <v>41493</v>
      </c>
      <c r="L5913" t="s">
        <v>5029</v>
      </c>
      <c r="M5913" s="4">
        <v>41586</v>
      </c>
      <c r="N5913" s="4">
        <v>41586</v>
      </c>
      <c r="O5913" s="1">
        <v>41591</v>
      </c>
      <c r="P5913" t="s">
        <v>52</v>
      </c>
      <c r="R5913" t="s">
        <v>71</v>
      </c>
      <c r="S5913" t="s">
        <v>604</v>
      </c>
      <c r="T5913" t="s">
        <v>305</v>
      </c>
      <c r="U5913" t="s">
        <v>98</v>
      </c>
      <c r="V5913" t="s">
        <v>57</v>
      </c>
      <c r="W5913" s="6" t="s">
        <v>306</v>
      </c>
      <c r="X5913" t="s">
        <v>76</v>
      </c>
      <c r="Y5913">
        <v>30</v>
      </c>
      <c r="Z5913">
        <v>63652</v>
      </c>
      <c r="AA5913" t="s">
        <v>809</v>
      </c>
      <c r="AB5913" s="5">
        <f t="shared" si="184"/>
        <v>21638.408070175439</v>
      </c>
      <c r="AC5913" s="3">
        <v>203049.88</v>
      </c>
      <c r="AD5913" s="3">
        <v>3.19</v>
      </c>
      <c r="AE5913" s="3">
        <v>0.11</v>
      </c>
      <c r="AF5913" t="s">
        <v>605</v>
      </c>
      <c r="AG5913" t="s">
        <v>47</v>
      </c>
      <c r="AH5913" s="8">
        <v>3914</v>
      </c>
      <c r="AI5913" s="12">
        <v>7769.41</v>
      </c>
      <c r="AJ5913" s="9">
        <v>251.17</v>
      </c>
      <c r="AK5913" s="5">
        <f t="shared" si="185"/>
        <v>0</v>
      </c>
    </row>
    <row r="5914" spans="1:37" x14ac:dyDescent="0.3">
      <c r="A5914">
        <v>70508</v>
      </c>
      <c r="B5914" t="s">
        <v>4193</v>
      </c>
      <c r="C5914" t="s">
        <v>4656</v>
      </c>
      <c r="D5914" t="s">
        <v>7411</v>
      </c>
      <c r="E5914" t="s">
        <v>10000</v>
      </c>
      <c r="F5914" t="s">
        <v>231</v>
      </c>
      <c r="G5914" t="s">
        <v>33</v>
      </c>
      <c r="H5914" t="s">
        <v>34</v>
      </c>
      <c r="I5914" t="s">
        <v>232</v>
      </c>
      <c r="J5914" t="s">
        <v>3844</v>
      </c>
      <c r="K5914" s="2">
        <v>40215</v>
      </c>
      <c r="L5914" t="s">
        <v>4729</v>
      </c>
      <c r="M5914" s="4">
        <v>40555</v>
      </c>
      <c r="N5914" s="4">
        <v>40549</v>
      </c>
      <c r="O5914" s="1">
        <v>40549</v>
      </c>
      <c r="P5914" t="s">
        <v>52</v>
      </c>
      <c r="R5914" t="s">
        <v>71</v>
      </c>
      <c r="S5914" t="s">
        <v>54</v>
      </c>
      <c r="T5914" t="s">
        <v>332</v>
      </c>
      <c r="U5914" t="s">
        <v>242</v>
      </c>
      <c r="V5914" t="s">
        <v>57</v>
      </c>
      <c r="W5914" s="6" t="s">
        <v>244</v>
      </c>
      <c r="X5914" t="s">
        <v>76</v>
      </c>
      <c r="Y5914">
        <v>30</v>
      </c>
      <c r="Z5914">
        <v>80381</v>
      </c>
      <c r="AA5914" t="s">
        <v>231</v>
      </c>
      <c r="AB5914" s="5">
        <f t="shared" si="184"/>
        <v>21638.408070175439</v>
      </c>
      <c r="AC5914" s="3">
        <v>555432.71</v>
      </c>
      <c r="AD5914" s="3">
        <v>6.91</v>
      </c>
      <c r="AE5914" s="3">
        <v>0.23</v>
      </c>
      <c r="AF5914" t="s">
        <v>60</v>
      </c>
      <c r="AG5914" t="s">
        <v>47</v>
      </c>
      <c r="AH5914" s="8">
        <v>7503</v>
      </c>
      <c r="AI5914" s="12">
        <v>6147.08</v>
      </c>
      <c r="AJ5914" s="9">
        <v>1197.51</v>
      </c>
      <c r="AK5914" s="5">
        <f t="shared" si="185"/>
        <v>6</v>
      </c>
    </row>
    <row r="5915" spans="1:37" hidden="1" x14ac:dyDescent="0.3">
      <c r="A5915">
        <v>70511</v>
      </c>
      <c r="B5915" t="s">
        <v>4244</v>
      </c>
      <c r="C5915" t="s">
        <v>10001</v>
      </c>
      <c r="D5915" t="s">
        <v>10002</v>
      </c>
      <c r="E5915" t="s">
        <v>10003</v>
      </c>
      <c r="F5915" t="s">
        <v>32</v>
      </c>
      <c r="G5915" t="s">
        <v>33</v>
      </c>
      <c r="H5915" t="s">
        <v>34</v>
      </c>
      <c r="I5915" t="s">
        <v>35</v>
      </c>
      <c r="J5915" t="s">
        <v>36</v>
      </c>
      <c r="K5915" t="s">
        <v>4556</v>
      </c>
      <c r="L5915" t="s">
        <v>6267</v>
      </c>
      <c r="M5915" s="4">
        <v>41684</v>
      </c>
      <c r="N5915" s="4">
        <v>41684</v>
      </c>
      <c r="O5915" s="1">
        <v>41687</v>
      </c>
      <c r="P5915" t="s">
        <v>52</v>
      </c>
      <c r="R5915" t="s">
        <v>53</v>
      </c>
      <c r="S5915" t="s">
        <v>54</v>
      </c>
      <c r="T5915" t="s">
        <v>5435</v>
      </c>
      <c r="U5915" t="s">
        <v>158</v>
      </c>
      <c r="V5915" t="s">
        <v>57</v>
      </c>
      <c r="W5915" s="6" t="s">
        <v>100</v>
      </c>
      <c r="X5915" t="s">
        <v>844</v>
      </c>
      <c r="Y5915">
        <v>30</v>
      </c>
      <c r="Z5915">
        <v>827</v>
      </c>
      <c r="AA5915" t="s">
        <v>32</v>
      </c>
      <c r="AB5915" s="5">
        <f t="shared" si="184"/>
        <v>2371.7673611111113</v>
      </c>
      <c r="AC5915" s="3">
        <v>9097</v>
      </c>
      <c r="AD5915" s="3">
        <v>11</v>
      </c>
      <c r="AE5915" s="3">
        <v>0.37</v>
      </c>
      <c r="AF5915" t="s">
        <v>60</v>
      </c>
      <c r="AG5915" t="s">
        <v>47</v>
      </c>
      <c r="AH5915" s="8">
        <v>72</v>
      </c>
      <c r="AI5915" s="7">
        <v>1721.91</v>
      </c>
      <c r="AJ5915" s="9">
        <v>9.35</v>
      </c>
      <c r="AK5915" s="5">
        <f t="shared" si="185"/>
        <v>0</v>
      </c>
    </row>
    <row r="5916" spans="1:37" x14ac:dyDescent="0.3">
      <c r="A5916">
        <v>70516</v>
      </c>
      <c r="B5916" t="s">
        <v>4220</v>
      </c>
      <c r="C5916" t="s">
        <v>5421</v>
      </c>
      <c r="D5916" t="s">
        <v>5422</v>
      </c>
      <c r="E5916" t="s">
        <v>10004</v>
      </c>
      <c r="F5916" t="s">
        <v>87</v>
      </c>
      <c r="G5916" t="s">
        <v>33</v>
      </c>
      <c r="H5916" t="s">
        <v>34</v>
      </c>
      <c r="I5916" t="s">
        <v>35</v>
      </c>
      <c r="J5916" t="s">
        <v>36</v>
      </c>
      <c r="K5916" t="s">
        <v>5424</v>
      </c>
      <c r="L5916" t="s">
        <v>5025</v>
      </c>
      <c r="M5916" s="4">
        <v>42023</v>
      </c>
      <c r="N5916" s="4">
        <v>42023</v>
      </c>
      <c r="O5916" s="1">
        <v>42026</v>
      </c>
      <c r="P5916" t="s">
        <v>38</v>
      </c>
      <c r="R5916" t="s">
        <v>39</v>
      </c>
      <c r="S5916" t="s">
        <v>199</v>
      </c>
      <c r="T5916" t="s">
        <v>65</v>
      </c>
      <c r="U5916" t="s">
        <v>66</v>
      </c>
      <c r="V5916" t="s">
        <v>67</v>
      </c>
      <c r="W5916" s="6" t="s">
        <v>44</v>
      </c>
      <c r="X5916" t="s">
        <v>45</v>
      </c>
      <c r="Y5916">
        <v>100</v>
      </c>
      <c r="Z5916">
        <v>3176</v>
      </c>
      <c r="AA5916" t="s">
        <v>87</v>
      </c>
      <c r="AB5916" s="5">
        <f t="shared" si="184"/>
        <v>21638.408070175439</v>
      </c>
      <c r="AC5916" s="3">
        <v>282664</v>
      </c>
      <c r="AD5916" s="3">
        <v>89</v>
      </c>
      <c r="AE5916" s="3">
        <v>0.89</v>
      </c>
      <c r="AF5916" t="s">
        <v>4152</v>
      </c>
      <c r="AG5916" t="s">
        <v>47</v>
      </c>
      <c r="AH5916" s="8">
        <v>1288</v>
      </c>
      <c r="AI5916" s="12">
        <v>16002.97</v>
      </c>
      <c r="AJ5916" s="9">
        <v>290.58</v>
      </c>
      <c r="AK5916" s="5">
        <f t="shared" si="185"/>
        <v>0</v>
      </c>
    </row>
    <row r="5917" spans="1:37" x14ac:dyDescent="0.3">
      <c r="A5917">
        <v>70526</v>
      </c>
      <c r="B5917" t="s">
        <v>4141</v>
      </c>
      <c r="C5917" t="s">
        <v>4190</v>
      </c>
      <c r="D5917" t="s">
        <v>5845</v>
      </c>
      <c r="E5917" t="s">
        <v>6277</v>
      </c>
      <c r="F5917" t="s">
        <v>51</v>
      </c>
      <c r="G5917" t="s">
        <v>33</v>
      </c>
      <c r="H5917" t="s">
        <v>34</v>
      </c>
      <c r="I5917" t="s">
        <v>35</v>
      </c>
      <c r="J5917" t="s">
        <v>36</v>
      </c>
      <c r="K5917" s="2">
        <v>41792</v>
      </c>
      <c r="L5917" s="2">
        <v>41915</v>
      </c>
      <c r="M5917" s="4">
        <v>41864</v>
      </c>
      <c r="N5917" s="4">
        <v>41864</v>
      </c>
      <c r="O5917" s="1">
        <v>41876</v>
      </c>
      <c r="P5917" t="s">
        <v>52</v>
      </c>
      <c r="R5917" t="s">
        <v>71</v>
      </c>
      <c r="S5917" t="s">
        <v>553</v>
      </c>
      <c r="T5917" t="s">
        <v>614</v>
      </c>
      <c r="U5917" t="s">
        <v>357</v>
      </c>
      <c r="V5917" t="s">
        <v>57</v>
      </c>
      <c r="W5917" s="6" t="s">
        <v>244</v>
      </c>
      <c r="X5917" t="s">
        <v>76</v>
      </c>
      <c r="Y5917">
        <v>60</v>
      </c>
      <c r="Z5917">
        <v>950</v>
      </c>
      <c r="AA5917" t="s">
        <v>51</v>
      </c>
      <c r="AB5917" s="5">
        <f t="shared" si="184"/>
        <v>21638.408070175439</v>
      </c>
      <c r="AC5917" s="3">
        <v>10877.5</v>
      </c>
      <c r="AD5917" s="3">
        <v>11.45</v>
      </c>
      <c r="AE5917" s="3">
        <v>0.19</v>
      </c>
      <c r="AF5917" t="s">
        <v>554</v>
      </c>
      <c r="AG5917" t="s">
        <v>109</v>
      </c>
      <c r="AH5917" s="8" t="s">
        <v>44</v>
      </c>
      <c r="AI5917" s="12" t="s">
        <v>44</v>
      </c>
      <c r="AJ5917" s="9">
        <v>11.18</v>
      </c>
      <c r="AK5917" s="5">
        <f t="shared" si="185"/>
        <v>0</v>
      </c>
    </row>
    <row r="5918" spans="1:37" x14ac:dyDescent="0.3">
      <c r="A5918">
        <v>70531</v>
      </c>
      <c r="B5918" t="s">
        <v>4153</v>
      </c>
      <c r="C5918" t="s">
        <v>4345</v>
      </c>
      <c r="D5918" t="s">
        <v>4393</v>
      </c>
      <c r="E5918" t="s">
        <v>4394</v>
      </c>
      <c r="F5918" t="s">
        <v>151</v>
      </c>
      <c r="G5918" t="s">
        <v>33</v>
      </c>
      <c r="H5918" t="s">
        <v>34</v>
      </c>
      <c r="I5918" t="s">
        <v>35</v>
      </c>
      <c r="J5918" t="s">
        <v>36</v>
      </c>
      <c r="K5918" s="2">
        <v>41457</v>
      </c>
      <c r="L5918" t="s">
        <v>4348</v>
      </c>
      <c r="M5918" s="4">
        <v>41500</v>
      </c>
      <c r="N5918" s="4">
        <v>41500</v>
      </c>
      <c r="O5918" s="1">
        <v>41500</v>
      </c>
      <c r="P5918" t="s">
        <v>52</v>
      </c>
      <c r="R5918" t="s">
        <v>71</v>
      </c>
      <c r="S5918" t="s">
        <v>4395</v>
      </c>
      <c r="T5918" t="s">
        <v>106</v>
      </c>
      <c r="U5918" t="s">
        <v>56</v>
      </c>
      <c r="V5918" t="s">
        <v>57</v>
      </c>
      <c r="W5918" s="6" t="s">
        <v>100</v>
      </c>
      <c r="X5918" t="s">
        <v>76</v>
      </c>
      <c r="Y5918">
        <v>60</v>
      </c>
      <c r="Z5918">
        <v>15825</v>
      </c>
      <c r="AA5918" t="s">
        <v>151</v>
      </c>
      <c r="AB5918" s="5">
        <f t="shared" si="184"/>
        <v>21638.408070175439</v>
      </c>
      <c r="AC5918" s="3">
        <v>34815</v>
      </c>
      <c r="AD5918" s="3">
        <v>2.2000000000000002</v>
      </c>
      <c r="AE5918" s="3">
        <v>0.04</v>
      </c>
      <c r="AF5918" t="s">
        <v>4396</v>
      </c>
      <c r="AG5918" t="s">
        <v>109</v>
      </c>
      <c r="AH5918" s="8" t="s">
        <v>44</v>
      </c>
      <c r="AI5918" s="12" t="s">
        <v>44</v>
      </c>
      <c r="AJ5918" s="9">
        <v>43.07</v>
      </c>
      <c r="AK5918" s="5">
        <f t="shared" si="185"/>
        <v>0</v>
      </c>
    </row>
    <row r="5919" spans="1:37" hidden="1" x14ac:dyDescent="0.3">
      <c r="A5919">
        <v>70553</v>
      </c>
      <c r="B5919" t="s">
        <v>4153</v>
      </c>
      <c r="C5919" t="s">
        <v>4624</v>
      </c>
      <c r="D5919" t="s">
        <v>10005</v>
      </c>
      <c r="E5919" t="s">
        <v>10006</v>
      </c>
      <c r="F5919" t="s">
        <v>151</v>
      </c>
      <c r="G5919" t="s">
        <v>33</v>
      </c>
      <c r="H5919" t="s">
        <v>34</v>
      </c>
      <c r="I5919" t="s">
        <v>35</v>
      </c>
      <c r="J5919" t="s">
        <v>36</v>
      </c>
      <c r="K5919" t="s">
        <v>4627</v>
      </c>
      <c r="L5919" t="s">
        <v>4206</v>
      </c>
      <c r="M5919" s="4">
        <v>41852</v>
      </c>
      <c r="N5919" s="4">
        <v>41852</v>
      </c>
      <c r="O5919" s="1">
        <v>41863</v>
      </c>
      <c r="P5919" t="s">
        <v>52</v>
      </c>
      <c r="R5919" t="s">
        <v>53</v>
      </c>
      <c r="S5919" t="s">
        <v>142</v>
      </c>
      <c r="T5919" t="s">
        <v>4964</v>
      </c>
      <c r="U5919" t="s">
        <v>564</v>
      </c>
      <c r="V5919" t="s">
        <v>57</v>
      </c>
      <c r="W5919" s="6" t="s">
        <v>4965</v>
      </c>
      <c r="X5919" t="s">
        <v>852</v>
      </c>
      <c r="Y5919">
        <v>60</v>
      </c>
      <c r="Z5919">
        <v>2594</v>
      </c>
      <c r="AA5919" t="s">
        <v>151</v>
      </c>
      <c r="AB5919" s="5">
        <f t="shared" si="184"/>
        <v>2371.7673611111113</v>
      </c>
      <c r="AC5919" s="3">
        <v>9338.4</v>
      </c>
      <c r="AD5919" s="3">
        <v>3.6</v>
      </c>
      <c r="AE5919" s="3">
        <v>0.06</v>
      </c>
      <c r="AF5919" t="s">
        <v>147</v>
      </c>
      <c r="AG5919" t="s">
        <v>47</v>
      </c>
      <c r="AH5919" s="8">
        <v>231</v>
      </c>
      <c r="AI5919" s="7">
        <v>2076.58</v>
      </c>
      <c r="AJ5919" s="9">
        <v>9.6</v>
      </c>
      <c r="AK5919" s="5">
        <f t="shared" si="185"/>
        <v>0</v>
      </c>
    </row>
    <row r="5920" spans="1:37" x14ac:dyDescent="0.3">
      <c r="A5920">
        <v>70554</v>
      </c>
      <c r="B5920" t="s">
        <v>4153</v>
      </c>
      <c r="C5920" t="s">
        <v>8769</v>
      </c>
      <c r="D5920" t="s">
        <v>10007</v>
      </c>
      <c r="E5920" t="s">
        <v>10008</v>
      </c>
      <c r="F5920" t="s">
        <v>151</v>
      </c>
      <c r="G5920" t="s">
        <v>33</v>
      </c>
      <c r="H5920" t="s">
        <v>34</v>
      </c>
      <c r="I5920" t="s">
        <v>35</v>
      </c>
      <c r="J5920" t="s">
        <v>36</v>
      </c>
      <c r="K5920" s="2">
        <v>40369</v>
      </c>
      <c r="L5920" s="2">
        <v>40279</v>
      </c>
      <c r="M5920" s="4">
        <v>40529</v>
      </c>
      <c r="N5920" s="4">
        <v>40529</v>
      </c>
      <c r="O5920" s="1">
        <v>40529</v>
      </c>
      <c r="P5920" t="s">
        <v>38</v>
      </c>
      <c r="R5920" t="s">
        <v>39</v>
      </c>
      <c r="S5920" t="s">
        <v>205</v>
      </c>
      <c r="T5920" t="s">
        <v>206</v>
      </c>
      <c r="U5920" t="s">
        <v>207</v>
      </c>
      <c r="V5920" t="s">
        <v>208</v>
      </c>
      <c r="W5920" s="6" t="s">
        <v>44</v>
      </c>
      <c r="X5920" t="s">
        <v>45</v>
      </c>
      <c r="Y5920">
        <v>100</v>
      </c>
      <c r="Z5920">
        <v>85</v>
      </c>
      <c r="AA5920" t="s">
        <v>151</v>
      </c>
      <c r="AB5920" s="5">
        <f t="shared" si="184"/>
        <v>21638.408070175439</v>
      </c>
      <c r="AC5920" s="3">
        <v>29750</v>
      </c>
      <c r="AD5920" s="3">
        <v>350</v>
      </c>
      <c r="AE5920" s="3">
        <v>3.5</v>
      </c>
      <c r="AF5920" t="s">
        <v>4428</v>
      </c>
      <c r="AG5920" t="s">
        <v>47</v>
      </c>
      <c r="AH5920" s="8">
        <v>187</v>
      </c>
      <c r="AI5920" s="12">
        <v>3254.23</v>
      </c>
      <c r="AJ5920" s="9">
        <v>64.14</v>
      </c>
      <c r="AK5920" s="5">
        <f t="shared" si="185"/>
        <v>0</v>
      </c>
    </row>
    <row r="5921" spans="1:37" x14ac:dyDescent="0.3">
      <c r="A5921">
        <v>70559</v>
      </c>
      <c r="B5921" t="s">
        <v>4141</v>
      </c>
      <c r="C5921" t="s">
        <v>5162</v>
      </c>
      <c r="D5921" t="s">
        <v>10009</v>
      </c>
      <c r="E5921" t="s">
        <v>10010</v>
      </c>
      <c r="F5921" t="s">
        <v>51</v>
      </c>
      <c r="G5921" t="s">
        <v>33</v>
      </c>
      <c r="H5921" t="s">
        <v>34</v>
      </c>
      <c r="I5921" t="s">
        <v>35</v>
      </c>
      <c r="J5921" t="s">
        <v>36</v>
      </c>
      <c r="K5921" t="s">
        <v>5075</v>
      </c>
      <c r="L5921" s="2">
        <v>40579</v>
      </c>
      <c r="M5921" s="4">
        <v>40750</v>
      </c>
      <c r="N5921" s="4">
        <v>40750</v>
      </c>
      <c r="O5921" s="1">
        <v>40750</v>
      </c>
      <c r="P5921" t="s">
        <v>52</v>
      </c>
      <c r="R5921" t="s">
        <v>71</v>
      </c>
      <c r="S5921" t="s">
        <v>604</v>
      </c>
      <c r="T5921" t="s">
        <v>73</v>
      </c>
      <c r="U5921" t="s">
        <v>74</v>
      </c>
      <c r="V5921" t="s">
        <v>57</v>
      </c>
      <c r="W5921" s="6" t="s">
        <v>75</v>
      </c>
      <c r="X5921" t="s">
        <v>76</v>
      </c>
      <c r="Y5921">
        <v>60</v>
      </c>
      <c r="Z5921">
        <v>50000</v>
      </c>
      <c r="AA5921" t="s">
        <v>51</v>
      </c>
      <c r="AB5921" s="5">
        <f t="shared" si="184"/>
        <v>21638.408070175439</v>
      </c>
      <c r="AC5921" s="3">
        <v>117500</v>
      </c>
      <c r="AD5921" s="3">
        <v>2.35</v>
      </c>
      <c r="AE5921" s="3">
        <v>0.04</v>
      </c>
      <c r="AF5921" t="s">
        <v>605</v>
      </c>
      <c r="AG5921" t="s">
        <v>47</v>
      </c>
      <c r="AH5921" s="8">
        <v>2537</v>
      </c>
      <c r="AI5921" s="12">
        <v>9145.1</v>
      </c>
      <c r="AJ5921" s="9">
        <v>193.88</v>
      </c>
      <c r="AK5921" s="5">
        <f t="shared" si="185"/>
        <v>0</v>
      </c>
    </row>
    <row r="5922" spans="1:37" x14ac:dyDescent="0.3">
      <c r="A5922">
        <v>70573</v>
      </c>
      <c r="B5922" t="s">
        <v>4198</v>
      </c>
      <c r="C5922" t="s">
        <v>4216</v>
      </c>
      <c r="D5922" t="s">
        <v>4217</v>
      </c>
      <c r="E5922" t="s">
        <v>4218</v>
      </c>
      <c r="F5922" t="s">
        <v>231</v>
      </c>
      <c r="G5922" t="s">
        <v>33</v>
      </c>
      <c r="H5922" t="s">
        <v>34</v>
      </c>
      <c r="I5922" t="s">
        <v>232</v>
      </c>
      <c r="J5922" t="s">
        <v>310</v>
      </c>
      <c r="K5922" s="2">
        <v>41585</v>
      </c>
      <c r="L5922" t="s">
        <v>4219</v>
      </c>
      <c r="M5922" s="4">
        <v>41878</v>
      </c>
      <c r="N5922" s="4">
        <v>41878</v>
      </c>
      <c r="O5922" s="1">
        <v>41878</v>
      </c>
      <c r="P5922" t="s">
        <v>52</v>
      </c>
      <c r="R5922" t="s">
        <v>53</v>
      </c>
      <c r="S5922" t="s">
        <v>312</v>
      </c>
      <c r="T5922" t="s">
        <v>502</v>
      </c>
      <c r="U5922" t="s">
        <v>98</v>
      </c>
      <c r="V5922" t="s">
        <v>57</v>
      </c>
      <c r="W5922" s="6" t="s">
        <v>481</v>
      </c>
      <c r="X5922" t="s">
        <v>83</v>
      </c>
      <c r="Y5922">
        <v>30</v>
      </c>
      <c r="Z5922">
        <v>19</v>
      </c>
      <c r="AA5922" t="s">
        <v>231</v>
      </c>
      <c r="AB5922" s="5">
        <f t="shared" si="184"/>
        <v>21638.408070175439</v>
      </c>
      <c r="AC5922" s="3">
        <v>63.01</v>
      </c>
      <c r="AD5922" s="3">
        <v>3.32</v>
      </c>
      <c r="AE5922" s="3">
        <v>0.11</v>
      </c>
      <c r="AF5922" t="s">
        <v>60</v>
      </c>
      <c r="AG5922" t="s">
        <v>109</v>
      </c>
      <c r="AH5922" s="8" t="s">
        <v>44</v>
      </c>
      <c r="AI5922" s="12" t="s">
        <v>44</v>
      </c>
      <c r="AJ5922" s="9">
        <v>0.08</v>
      </c>
      <c r="AK5922" s="5">
        <f t="shared" si="185"/>
        <v>0</v>
      </c>
    </row>
    <row r="5923" spans="1:37" hidden="1" x14ac:dyDescent="0.3">
      <c r="A5923">
        <v>70577</v>
      </c>
      <c r="B5923" t="s">
        <v>4141</v>
      </c>
      <c r="C5923" t="s">
        <v>5108</v>
      </c>
      <c r="D5923" t="s">
        <v>10011</v>
      </c>
      <c r="E5923" t="s">
        <v>10012</v>
      </c>
      <c r="F5923" t="s">
        <v>51</v>
      </c>
      <c r="G5923" t="s">
        <v>33</v>
      </c>
      <c r="H5923" t="s">
        <v>34</v>
      </c>
      <c r="I5923" t="s">
        <v>35</v>
      </c>
      <c r="J5923" t="s">
        <v>36</v>
      </c>
      <c r="K5923" t="s">
        <v>5111</v>
      </c>
      <c r="L5923" t="s">
        <v>7812</v>
      </c>
      <c r="M5923" s="4">
        <v>40535</v>
      </c>
      <c r="N5923" s="4">
        <v>40535</v>
      </c>
      <c r="O5923" s="1">
        <v>40535</v>
      </c>
      <c r="P5923" t="s">
        <v>52</v>
      </c>
      <c r="R5923" t="s">
        <v>71</v>
      </c>
      <c r="S5923" t="s">
        <v>604</v>
      </c>
      <c r="T5923" t="s">
        <v>73</v>
      </c>
      <c r="U5923" t="s">
        <v>74</v>
      </c>
      <c r="V5923" t="s">
        <v>57</v>
      </c>
      <c r="W5923" s="6" t="s">
        <v>75</v>
      </c>
      <c r="X5923" t="s">
        <v>76</v>
      </c>
      <c r="Y5923">
        <v>60</v>
      </c>
      <c r="Z5923">
        <v>29847</v>
      </c>
      <c r="AA5923" t="s">
        <v>51</v>
      </c>
      <c r="AB5923" s="5">
        <f t="shared" si="184"/>
        <v>2371.7673611111113</v>
      </c>
      <c r="AC5923" s="3">
        <v>70140.45</v>
      </c>
      <c r="AD5923" s="3">
        <v>2.35</v>
      </c>
      <c r="AE5923" s="3">
        <v>0.04</v>
      </c>
      <c r="AF5923" t="s">
        <v>605</v>
      </c>
      <c r="AG5923" t="s">
        <v>47</v>
      </c>
      <c r="AH5923" s="8">
        <v>1403</v>
      </c>
      <c r="AI5923" s="7">
        <v>6475.64</v>
      </c>
      <c r="AJ5923" s="9">
        <v>151.22</v>
      </c>
      <c r="AK5923" s="5">
        <f t="shared" si="185"/>
        <v>0</v>
      </c>
    </row>
    <row r="5924" spans="1:37" hidden="1" x14ac:dyDescent="0.3">
      <c r="A5924">
        <v>70582</v>
      </c>
      <c r="B5924" t="s">
        <v>4291</v>
      </c>
      <c r="C5924" t="s">
        <v>4321</v>
      </c>
      <c r="D5924" t="s">
        <v>4322</v>
      </c>
      <c r="E5924" t="s">
        <v>4323</v>
      </c>
      <c r="F5924" t="s">
        <v>4295</v>
      </c>
      <c r="G5924" t="s">
        <v>33</v>
      </c>
      <c r="H5924" t="s">
        <v>34</v>
      </c>
      <c r="I5924" t="s">
        <v>35</v>
      </c>
      <c r="J5924" t="s">
        <v>36</v>
      </c>
      <c r="K5924" s="2">
        <v>42280</v>
      </c>
      <c r="L5924" t="s">
        <v>4324</v>
      </c>
      <c r="M5924" s="4">
        <v>42208</v>
      </c>
      <c r="N5924" s="4">
        <v>42208</v>
      </c>
      <c r="O5924" s="1">
        <v>42214</v>
      </c>
      <c r="P5924" t="s">
        <v>38</v>
      </c>
      <c r="R5924" t="s">
        <v>39</v>
      </c>
      <c r="S5924" t="s">
        <v>199</v>
      </c>
      <c r="T5924" t="s">
        <v>65</v>
      </c>
      <c r="U5924" t="s">
        <v>66</v>
      </c>
      <c r="V5924" t="s">
        <v>67</v>
      </c>
      <c r="W5924" s="6" t="s">
        <v>44</v>
      </c>
      <c r="X5924" t="s">
        <v>45</v>
      </c>
      <c r="Y5924">
        <v>100</v>
      </c>
      <c r="Z5924">
        <v>56</v>
      </c>
      <c r="AA5924" t="s">
        <v>4295</v>
      </c>
      <c r="AB5924" s="5">
        <f t="shared" si="184"/>
        <v>2371.7673611111113</v>
      </c>
      <c r="AC5924" s="3">
        <v>4480</v>
      </c>
      <c r="AD5924" s="3">
        <v>80</v>
      </c>
      <c r="AE5924" s="3">
        <v>0.8</v>
      </c>
      <c r="AF5924" t="s">
        <v>4152</v>
      </c>
      <c r="AG5924" t="s">
        <v>109</v>
      </c>
      <c r="AH5924" s="8" t="s">
        <v>44</v>
      </c>
      <c r="AI5924" s="7" t="s">
        <v>44</v>
      </c>
      <c r="AJ5924" s="9">
        <v>5.27</v>
      </c>
      <c r="AK5924" s="5">
        <f t="shared" si="185"/>
        <v>0</v>
      </c>
    </row>
    <row r="5925" spans="1:37" x14ac:dyDescent="0.3">
      <c r="A5925">
        <v>70614</v>
      </c>
      <c r="B5925" t="s">
        <v>4311</v>
      </c>
      <c r="C5925" t="s">
        <v>5002</v>
      </c>
      <c r="D5925" t="s">
        <v>5618</v>
      </c>
      <c r="E5925" t="s">
        <v>10013</v>
      </c>
      <c r="F5925" t="s">
        <v>809</v>
      </c>
      <c r="G5925" t="s">
        <v>33</v>
      </c>
      <c r="H5925" t="s">
        <v>34</v>
      </c>
      <c r="I5925" t="s">
        <v>35</v>
      </c>
      <c r="J5925" t="s">
        <v>36</v>
      </c>
      <c r="K5925" t="s">
        <v>5005</v>
      </c>
      <c r="L5925" s="2">
        <v>41306</v>
      </c>
      <c r="M5925" s="4">
        <v>41393</v>
      </c>
      <c r="N5925" s="4">
        <v>41393</v>
      </c>
      <c r="O5925" s="1">
        <v>41393</v>
      </c>
      <c r="P5925" t="s">
        <v>38</v>
      </c>
      <c r="R5925" t="s">
        <v>39</v>
      </c>
      <c r="S5925" t="s">
        <v>199</v>
      </c>
      <c r="T5925" t="s">
        <v>65</v>
      </c>
      <c r="U5925" t="s">
        <v>66</v>
      </c>
      <c r="V5925" t="s">
        <v>67</v>
      </c>
      <c r="W5925" s="6" t="s">
        <v>44</v>
      </c>
      <c r="X5925" t="s">
        <v>45</v>
      </c>
      <c r="Y5925">
        <v>100</v>
      </c>
      <c r="Z5925">
        <v>3035</v>
      </c>
      <c r="AA5925" t="s">
        <v>809</v>
      </c>
      <c r="AB5925" s="5">
        <f t="shared" si="184"/>
        <v>21638.408070175439</v>
      </c>
      <c r="AC5925" s="3">
        <v>242800</v>
      </c>
      <c r="AD5925" s="3">
        <v>80</v>
      </c>
      <c r="AE5925" s="3">
        <v>0.8</v>
      </c>
      <c r="AF5925" t="s">
        <v>4152</v>
      </c>
      <c r="AG5925" t="s">
        <v>47</v>
      </c>
      <c r="AH5925" s="8">
        <v>1346</v>
      </c>
      <c r="AI5925" s="12">
        <v>32471.83</v>
      </c>
      <c r="AJ5925" s="9">
        <v>300.33999999999997</v>
      </c>
      <c r="AK5925" s="5">
        <f t="shared" si="185"/>
        <v>0</v>
      </c>
    </row>
    <row r="5926" spans="1:37" hidden="1" x14ac:dyDescent="0.3">
      <c r="A5926">
        <v>70619</v>
      </c>
      <c r="B5926" t="s">
        <v>4141</v>
      </c>
      <c r="C5926" t="s">
        <v>10014</v>
      </c>
      <c r="D5926" t="s">
        <v>10015</v>
      </c>
      <c r="E5926" t="s">
        <v>10016</v>
      </c>
      <c r="F5926" t="s">
        <v>51</v>
      </c>
      <c r="G5926" t="s">
        <v>33</v>
      </c>
      <c r="H5926" t="s">
        <v>34</v>
      </c>
      <c r="I5926" t="s">
        <v>35</v>
      </c>
      <c r="J5926" t="s">
        <v>36</v>
      </c>
      <c r="K5926" s="2">
        <v>41189</v>
      </c>
      <c r="L5926" s="2">
        <v>41250</v>
      </c>
      <c r="M5926" s="4">
        <v>41191</v>
      </c>
      <c r="N5926" s="4">
        <v>41191</v>
      </c>
      <c r="O5926" s="1">
        <v>41191</v>
      </c>
      <c r="P5926" t="s">
        <v>52</v>
      </c>
      <c r="R5926" t="s">
        <v>71</v>
      </c>
      <c r="S5926" t="s">
        <v>553</v>
      </c>
      <c r="T5926" t="s">
        <v>73</v>
      </c>
      <c r="U5926" t="s">
        <v>74</v>
      </c>
      <c r="V5926" t="s">
        <v>57</v>
      </c>
      <c r="W5926" s="6" t="s">
        <v>75</v>
      </c>
      <c r="X5926" t="s">
        <v>76</v>
      </c>
      <c r="Y5926">
        <v>60</v>
      </c>
      <c r="Z5926">
        <v>27634</v>
      </c>
      <c r="AA5926" t="s">
        <v>51</v>
      </c>
      <c r="AB5926" s="5">
        <f t="shared" si="184"/>
        <v>2371.7673611111113</v>
      </c>
      <c r="AC5926" s="3">
        <v>58031.4</v>
      </c>
      <c r="AD5926" s="3">
        <v>2.1</v>
      </c>
      <c r="AE5926" s="3">
        <v>0.04</v>
      </c>
      <c r="AF5926" t="s">
        <v>554</v>
      </c>
      <c r="AG5926" t="s">
        <v>47</v>
      </c>
      <c r="AH5926" s="8">
        <v>1616</v>
      </c>
      <c r="AI5926" s="7">
        <v>3147.88</v>
      </c>
      <c r="AJ5926" s="9">
        <v>81.36</v>
      </c>
      <c r="AK5926" s="5">
        <f t="shared" si="185"/>
        <v>0</v>
      </c>
    </row>
    <row r="5927" spans="1:37" x14ac:dyDescent="0.3">
      <c r="A5927">
        <v>70714</v>
      </c>
      <c r="B5927" t="s">
        <v>4220</v>
      </c>
      <c r="C5927" t="s">
        <v>5127</v>
      </c>
      <c r="D5927" t="s">
        <v>5128</v>
      </c>
      <c r="E5927" t="s">
        <v>10017</v>
      </c>
      <c r="F5927" t="s">
        <v>87</v>
      </c>
      <c r="G5927" t="s">
        <v>33</v>
      </c>
      <c r="H5927" t="s">
        <v>34</v>
      </c>
      <c r="I5927" t="s">
        <v>35</v>
      </c>
      <c r="J5927" t="s">
        <v>36</v>
      </c>
      <c r="K5927" t="s">
        <v>4481</v>
      </c>
      <c r="L5927" s="2">
        <v>41676</v>
      </c>
      <c r="M5927" s="4">
        <v>41870</v>
      </c>
      <c r="N5927" s="4">
        <v>41870</v>
      </c>
      <c r="O5927" s="1">
        <v>41899</v>
      </c>
      <c r="P5927" t="s">
        <v>38</v>
      </c>
      <c r="R5927" t="s">
        <v>39</v>
      </c>
      <c r="S5927" t="s">
        <v>199</v>
      </c>
      <c r="T5927" t="s">
        <v>65</v>
      </c>
      <c r="U5927" t="s">
        <v>66</v>
      </c>
      <c r="V5927" t="s">
        <v>67</v>
      </c>
      <c r="W5927" s="6" t="s">
        <v>44</v>
      </c>
      <c r="X5927" t="s">
        <v>45</v>
      </c>
      <c r="Y5927">
        <v>100</v>
      </c>
      <c r="Z5927">
        <v>6101</v>
      </c>
      <c r="AA5927" t="s">
        <v>87</v>
      </c>
      <c r="AB5927" s="5">
        <f t="shared" si="184"/>
        <v>21638.408070175439</v>
      </c>
      <c r="AC5927" s="3">
        <v>542989</v>
      </c>
      <c r="AD5927" s="3">
        <v>89</v>
      </c>
      <c r="AE5927" s="3">
        <v>0.89</v>
      </c>
      <c r="AF5927" t="s">
        <v>4152</v>
      </c>
      <c r="AG5927" t="s">
        <v>47</v>
      </c>
      <c r="AH5927" s="8">
        <v>2471</v>
      </c>
      <c r="AI5927" s="12">
        <v>35912.43</v>
      </c>
      <c r="AJ5927" s="9">
        <v>558.19000000000005</v>
      </c>
      <c r="AK5927" s="5">
        <f t="shared" si="185"/>
        <v>0</v>
      </c>
    </row>
    <row r="5928" spans="1:37" hidden="1" x14ac:dyDescent="0.3">
      <c r="A5928">
        <v>70733</v>
      </c>
      <c r="B5928" t="s">
        <v>4141</v>
      </c>
      <c r="C5928" t="s">
        <v>7880</v>
      </c>
      <c r="D5928" t="s">
        <v>10018</v>
      </c>
      <c r="E5928" t="s">
        <v>10019</v>
      </c>
      <c r="F5928" t="s">
        <v>51</v>
      </c>
      <c r="G5928" t="s">
        <v>33</v>
      </c>
      <c r="H5928" t="s">
        <v>34</v>
      </c>
      <c r="I5928" t="s">
        <v>35</v>
      </c>
      <c r="J5928" t="s">
        <v>36</v>
      </c>
      <c r="K5928" t="s">
        <v>6316</v>
      </c>
      <c r="L5928" t="s">
        <v>7379</v>
      </c>
      <c r="M5928" s="4">
        <v>41304</v>
      </c>
      <c r="N5928" s="4">
        <v>41304</v>
      </c>
      <c r="O5928" s="1">
        <v>41304</v>
      </c>
      <c r="P5928" t="s">
        <v>52</v>
      </c>
      <c r="R5928" t="s">
        <v>71</v>
      </c>
      <c r="S5928" t="s">
        <v>4395</v>
      </c>
      <c r="T5928" t="s">
        <v>73</v>
      </c>
      <c r="U5928" t="s">
        <v>74</v>
      </c>
      <c r="V5928" t="s">
        <v>57</v>
      </c>
      <c r="W5928" s="6" t="s">
        <v>75</v>
      </c>
      <c r="X5928" t="s">
        <v>76</v>
      </c>
      <c r="Y5928">
        <v>60</v>
      </c>
      <c r="Z5928">
        <v>22430</v>
      </c>
      <c r="AA5928" t="s">
        <v>51</v>
      </c>
      <c r="AB5928" s="5">
        <f t="shared" si="184"/>
        <v>2371.7673611111113</v>
      </c>
      <c r="AC5928" s="3">
        <v>41271.199999999997</v>
      </c>
      <c r="AD5928" s="3">
        <v>1.84</v>
      </c>
      <c r="AE5928" s="3">
        <v>0.03</v>
      </c>
      <c r="AF5928" t="s">
        <v>4396</v>
      </c>
      <c r="AG5928" t="s">
        <v>47</v>
      </c>
      <c r="AH5928" s="8">
        <v>939</v>
      </c>
      <c r="AI5928" s="7">
        <v>2040.93</v>
      </c>
      <c r="AJ5928" s="9">
        <v>57.86</v>
      </c>
      <c r="AK5928" s="5">
        <f t="shared" si="185"/>
        <v>0</v>
      </c>
    </row>
    <row r="5929" spans="1:37" x14ac:dyDescent="0.3">
      <c r="A5929">
        <v>70750</v>
      </c>
      <c r="B5929" t="s">
        <v>4158</v>
      </c>
      <c r="C5929" t="s">
        <v>4301</v>
      </c>
      <c r="D5929" t="s">
        <v>4302</v>
      </c>
      <c r="E5929" t="s">
        <v>4303</v>
      </c>
      <c r="F5929" t="s">
        <v>4162</v>
      </c>
      <c r="G5929" t="s">
        <v>33</v>
      </c>
      <c r="H5929" t="s">
        <v>34</v>
      </c>
      <c r="I5929" t="s">
        <v>35</v>
      </c>
      <c r="J5929" t="s">
        <v>36</v>
      </c>
      <c r="K5929" t="s">
        <v>4304</v>
      </c>
      <c r="L5929" s="2">
        <v>41646</v>
      </c>
      <c r="M5929" s="4">
        <v>42013</v>
      </c>
      <c r="N5929" s="4">
        <v>42013</v>
      </c>
      <c r="O5929" s="1">
        <v>42023</v>
      </c>
      <c r="P5929" t="s">
        <v>38</v>
      </c>
      <c r="R5929" t="s">
        <v>39</v>
      </c>
      <c r="S5929" t="s">
        <v>125</v>
      </c>
      <c r="T5929" t="s">
        <v>126</v>
      </c>
      <c r="U5929" t="s">
        <v>127</v>
      </c>
      <c r="V5929" t="s">
        <v>128</v>
      </c>
      <c r="W5929" s="6" t="s">
        <v>44</v>
      </c>
      <c r="X5929" t="s">
        <v>45</v>
      </c>
      <c r="Y5929">
        <v>20</v>
      </c>
      <c r="Z5929">
        <v>450</v>
      </c>
      <c r="AA5929" t="s">
        <v>4162</v>
      </c>
      <c r="AB5929" s="5">
        <f t="shared" si="184"/>
        <v>21638.408070175439</v>
      </c>
      <c r="AC5929" s="3">
        <v>14400</v>
      </c>
      <c r="AD5929" s="3">
        <v>32</v>
      </c>
      <c r="AE5929" s="3">
        <v>1.6</v>
      </c>
      <c r="AF5929" t="s">
        <v>125</v>
      </c>
      <c r="AG5929" t="s">
        <v>109</v>
      </c>
      <c r="AH5929" s="8" t="s">
        <v>44</v>
      </c>
      <c r="AI5929" s="12" t="s">
        <v>44</v>
      </c>
      <c r="AJ5929" s="9">
        <v>14.8</v>
      </c>
      <c r="AK5929" s="5">
        <f t="shared" si="185"/>
        <v>0</v>
      </c>
    </row>
    <row r="5930" spans="1:37" hidden="1" x14ac:dyDescent="0.3">
      <c r="A5930">
        <v>70763</v>
      </c>
      <c r="B5930" t="s">
        <v>4141</v>
      </c>
      <c r="C5930" t="s">
        <v>4460</v>
      </c>
      <c r="D5930" t="s">
        <v>10020</v>
      </c>
      <c r="E5930" t="s">
        <v>10021</v>
      </c>
      <c r="F5930" t="s">
        <v>51</v>
      </c>
      <c r="G5930" t="s">
        <v>33</v>
      </c>
      <c r="H5930" t="s">
        <v>34</v>
      </c>
      <c r="I5930" t="s">
        <v>35</v>
      </c>
      <c r="J5930" t="s">
        <v>36</v>
      </c>
      <c r="K5930" s="2">
        <v>40211</v>
      </c>
      <c r="L5930" s="2">
        <v>40239</v>
      </c>
      <c r="M5930" s="4">
        <v>40260</v>
      </c>
      <c r="N5930" s="4">
        <v>40260</v>
      </c>
      <c r="O5930" s="1">
        <v>40260</v>
      </c>
      <c r="P5930" t="s">
        <v>52</v>
      </c>
      <c r="R5930" t="s">
        <v>71</v>
      </c>
      <c r="S5930" t="s">
        <v>54</v>
      </c>
      <c r="T5930" t="s">
        <v>332</v>
      </c>
      <c r="U5930" t="s">
        <v>242</v>
      </c>
      <c r="V5930" t="s">
        <v>57</v>
      </c>
      <c r="W5930" s="6" t="s">
        <v>244</v>
      </c>
      <c r="X5930" t="s">
        <v>76</v>
      </c>
      <c r="Y5930">
        <v>30</v>
      </c>
      <c r="Z5930">
        <v>8400</v>
      </c>
      <c r="AA5930" t="s">
        <v>51</v>
      </c>
      <c r="AB5930" s="5">
        <f t="shared" si="184"/>
        <v>2371.7673611111113</v>
      </c>
      <c r="AC5930" s="3">
        <v>65100</v>
      </c>
      <c r="AD5930" s="3">
        <v>7.75</v>
      </c>
      <c r="AE5930" s="3">
        <v>0.26</v>
      </c>
      <c r="AF5930" t="s">
        <v>60</v>
      </c>
      <c r="AG5930" t="s">
        <v>47</v>
      </c>
      <c r="AH5930" s="8">
        <v>909</v>
      </c>
      <c r="AI5930" s="7">
        <v>5964.52</v>
      </c>
      <c r="AJ5930" s="9">
        <v>140.36000000000001</v>
      </c>
      <c r="AK5930" s="5">
        <f t="shared" si="185"/>
        <v>0</v>
      </c>
    </row>
    <row r="5931" spans="1:37" x14ac:dyDescent="0.3">
      <c r="A5931">
        <v>70788</v>
      </c>
      <c r="B5931" t="s">
        <v>4220</v>
      </c>
      <c r="C5931" t="s">
        <v>4694</v>
      </c>
      <c r="D5931" t="s">
        <v>7926</v>
      </c>
      <c r="E5931" t="s">
        <v>10022</v>
      </c>
      <c r="F5931" t="s">
        <v>87</v>
      </c>
      <c r="G5931" t="s">
        <v>33</v>
      </c>
      <c r="H5931" t="s">
        <v>34</v>
      </c>
      <c r="I5931" t="s">
        <v>35</v>
      </c>
      <c r="J5931" t="s">
        <v>36</v>
      </c>
      <c r="K5931" t="s">
        <v>4697</v>
      </c>
      <c r="L5931" s="2">
        <v>40973</v>
      </c>
      <c r="M5931" s="4">
        <v>41122</v>
      </c>
      <c r="N5931" s="4">
        <v>41122</v>
      </c>
      <c r="O5931" s="1">
        <v>41122</v>
      </c>
      <c r="P5931" t="s">
        <v>38</v>
      </c>
      <c r="R5931" t="s">
        <v>39</v>
      </c>
      <c r="S5931" t="s">
        <v>199</v>
      </c>
      <c r="T5931" t="s">
        <v>65</v>
      </c>
      <c r="U5931" t="s">
        <v>66</v>
      </c>
      <c r="V5931" t="s">
        <v>67</v>
      </c>
      <c r="W5931" s="6" t="s">
        <v>44</v>
      </c>
      <c r="X5931" t="s">
        <v>45</v>
      </c>
      <c r="Y5931">
        <v>100</v>
      </c>
      <c r="Z5931">
        <v>3200</v>
      </c>
      <c r="AA5931" t="s">
        <v>87</v>
      </c>
      <c r="AB5931" s="5">
        <f t="shared" si="184"/>
        <v>21638.408070175439</v>
      </c>
      <c r="AC5931" s="3">
        <v>284800</v>
      </c>
      <c r="AD5931" s="3">
        <v>89</v>
      </c>
      <c r="AE5931" s="3">
        <v>0.89</v>
      </c>
      <c r="AF5931" t="s">
        <v>4152</v>
      </c>
      <c r="AG5931" t="s">
        <v>47</v>
      </c>
      <c r="AH5931" s="8">
        <v>1533</v>
      </c>
      <c r="AI5931" s="12">
        <v>35813.980000000003</v>
      </c>
      <c r="AJ5931" s="9">
        <v>399.29</v>
      </c>
      <c r="AK5931" s="5">
        <f t="shared" si="185"/>
        <v>0</v>
      </c>
    </row>
    <row r="5932" spans="1:37" x14ac:dyDescent="0.3">
      <c r="A5932">
        <v>70795</v>
      </c>
      <c r="B5932" t="s">
        <v>4415</v>
      </c>
      <c r="C5932" t="s">
        <v>4524</v>
      </c>
      <c r="D5932" t="s">
        <v>9788</v>
      </c>
      <c r="E5932" t="s">
        <v>10023</v>
      </c>
      <c r="F5932" t="s">
        <v>105</v>
      </c>
      <c r="G5932" t="s">
        <v>33</v>
      </c>
      <c r="H5932" t="s">
        <v>34</v>
      </c>
      <c r="I5932" t="s">
        <v>35</v>
      </c>
      <c r="J5932" t="s">
        <v>36</v>
      </c>
      <c r="K5932" t="s">
        <v>4527</v>
      </c>
      <c r="L5932" s="2">
        <v>41160</v>
      </c>
      <c r="M5932" s="4">
        <v>41179</v>
      </c>
      <c r="N5932" s="4">
        <v>41186</v>
      </c>
      <c r="O5932" s="1">
        <v>41186</v>
      </c>
      <c r="P5932" t="s">
        <v>52</v>
      </c>
      <c r="R5932" t="s">
        <v>71</v>
      </c>
      <c r="S5932" t="s">
        <v>54</v>
      </c>
      <c r="T5932" t="s">
        <v>143</v>
      </c>
      <c r="U5932" t="s">
        <v>144</v>
      </c>
      <c r="V5932" t="s">
        <v>57</v>
      </c>
      <c r="W5932" s="6" t="s">
        <v>145</v>
      </c>
      <c r="X5932" t="s">
        <v>146</v>
      </c>
      <c r="Y5932">
        <v>60</v>
      </c>
      <c r="Z5932">
        <v>53051</v>
      </c>
      <c r="AA5932" t="s">
        <v>105</v>
      </c>
      <c r="AB5932" s="5">
        <f t="shared" si="184"/>
        <v>21638.408070175439</v>
      </c>
      <c r="AC5932" s="3">
        <v>379314.65</v>
      </c>
      <c r="AD5932" s="3">
        <v>7.15</v>
      </c>
      <c r="AE5932" s="3">
        <v>0.12</v>
      </c>
      <c r="AF5932" t="s">
        <v>60</v>
      </c>
      <c r="AG5932" t="s">
        <v>47</v>
      </c>
      <c r="AH5932" s="8">
        <v>4611</v>
      </c>
      <c r="AI5932" s="12">
        <v>21225.33</v>
      </c>
      <c r="AJ5932" s="9">
        <v>531.79999999999995</v>
      </c>
      <c r="AK5932" s="5">
        <f t="shared" si="185"/>
        <v>-7</v>
      </c>
    </row>
    <row r="5933" spans="1:37" x14ac:dyDescent="0.3">
      <c r="A5933">
        <v>70797</v>
      </c>
      <c r="B5933" t="s">
        <v>4198</v>
      </c>
      <c r="C5933" t="s">
        <v>4199</v>
      </c>
      <c r="D5933" t="s">
        <v>4200</v>
      </c>
      <c r="E5933" t="s">
        <v>7793</v>
      </c>
      <c r="F5933" t="s">
        <v>231</v>
      </c>
      <c r="G5933" t="s">
        <v>33</v>
      </c>
      <c r="H5933" t="s">
        <v>34</v>
      </c>
      <c r="I5933" t="s">
        <v>232</v>
      </c>
      <c r="J5933" t="s">
        <v>310</v>
      </c>
      <c r="K5933" s="2">
        <v>41952</v>
      </c>
      <c r="L5933" s="2">
        <v>42313</v>
      </c>
      <c r="M5933" s="4">
        <v>42136</v>
      </c>
      <c r="N5933" s="4">
        <v>42136</v>
      </c>
      <c r="O5933" s="1">
        <v>42136</v>
      </c>
      <c r="P5933" t="s">
        <v>52</v>
      </c>
      <c r="R5933" t="s">
        <v>71</v>
      </c>
      <c r="S5933" t="s">
        <v>4202</v>
      </c>
      <c r="T5933" t="s">
        <v>4574</v>
      </c>
      <c r="U5933" t="s">
        <v>4575</v>
      </c>
      <c r="V5933" t="s">
        <v>4576</v>
      </c>
      <c r="W5933" s="6" t="s">
        <v>347</v>
      </c>
      <c r="X5933" t="s">
        <v>76</v>
      </c>
      <c r="Y5933">
        <v>60</v>
      </c>
      <c r="Z5933">
        <v>6</v>
      </c>
      <c r="AA5933" t="s">
        <v>231</v>
      </c>
      <c r="AB5933" s="5">
        <f t="shared" si="184"/>
        <v>21638.408070175439</v>
      </c>
      <c r="AC5933" s="3">
        <v>366.99</v>
      </c>
      <c r="AD5933" s="3">
        <v>61.16</v>
      </c>
      <c r="AE5933" s="3">
        <v>1.02</v>
      </c>
      <c r="AF5933" t="s">
        <v>416</v>
      </c>
      <c r="AG5933" t="s">
        <v>109</v>
      </c>
      <c r="AH5933" s="8" t="s">
        <v>44</v>
      </c>
      <c r="AI5933" s="12" t="s">
        <v>44</v>
      </c>
      <c r="AJ5933" s="9">
        <v>0.38</v>
      </c>
      <c r="AK5933" s="5">
        <f t="shared" si="185"/>
        <v>0</v>
      </c>
    </row>
    <row r="5934" spans="1:37" x14ac:dyDescent="0.3">
      <c r="A5934">
        <v>70812</v>
      </c>
      <c r="B5934" t="s">
        <v>4415</v>
      </c>
      <c r="C5934" t="s">
        <v>9105</v>
      </c>
      <c r="D5934" t="s">
        <v>10024</v>
      </c>
      <c r="E5934" t="s">
        <v>10025</v>
      </c>
      <c r="F5934" t="s">
        <v>105</v>
      </c>
      <c r="G5934" t="s">
        <v>33</v>
      </c>
      <c r="H5934" t="s">
        <v>34</v>
      </c>
      <c r="I5934" t="s">
        <v>63</v>
      </c>
      <c r="J5934" t="s">
        <v>36</v>
      </c>
      <c r="K5934" t="s">
        <v>8429</v>
      </c>
      <c r="L5934" s="2">
        <v>41252</v>
      </c>
      <c r="M5934" s="4">
        <v>41348</v>
      </c>
      <c r="N5934" s="4">
        <v>41348</v>
      </c>
      <c r="O5934" s="1">
        <v>41348</v>
      </c>
      <c r="P5934" t="s">
        <v>52</v>
      </c>
      <c r="R5934" t="s">
        <v>53</v>
      </c>
      <c r="S5934" t="s">
        <v>114</v>
      </c>
      <c r="T5934" t="s">
        <v>471</v>
      </c>
      <c r="U5934" t="s">
        <v>116</v>
      </c>
      <c r="V5934" t="s">
        <v>57</v>
      </c>
      <c r="W5934" s="6" t="s">
        <v>472</v>
      </c>
      <c r="X5934" t="s">
        <v>76</v>
      </c>
      <c r="Y5934">
        <v>60</v>
      </c>
      <c r="Z5934">
        <v>407</v>
      </c>
      <c r="AA5934" t="s">
        <v>105</v>
      </c>
      <c r="AB5934" s="5">
        <f t="shared" si="184"/>
        <v>21638.408070175439</v>
      </c>
      <c r="AC5934" s="3">
        <v>2592.59</v>
      </c>
      <c r="AD5934" s="3">
        <v>6.37</v>
      </c>
      <c r="AE5934" s="3">
        <v>0.11</v>
      </c>
      <c r="AF5934" t="s">
        <v>122</v>
      </c>
      <c r="AG5934" t="s">
        <v>47</v>
      </c>
      <c r="AH5934" s="8">
        <v>68</v>
      </c>
      <c r="AI5934" s="12">
        <v>1264.1600000000001</v>
      </c>
      <c r="AJ5934" s="9">
        <v>3.63</v>
      </c>
      <c r="AK5934" s="5">
        <f t="shared" si="185"/>
        <v>0</v>
      </c>
    </row>
    <row r="5935" spans="1:37" x14ac:dyDescent="0.3">
      <c r="A5935">
        <v>70813</v>
      </c>
      <c r="B5935" t="s">
        <v>4141</v>
      </c>
      <c r="C5935" t="s">
        <v>5165</v>
      </c>
      <c r="D5935" t="s">
        <v>7322</v>
      </c>
      <c r="E5935" t="s">
        <v>7323</v>
      </c>
      <c r="F5935" t="s">
        <v>51</v>
      </c>
      <c r="G5935" t="s">
        <v>33</v>
      </c>
      <c r="H5935" t="s">
        <v>34</v>
      </c>
      <c r="I5935" t="s">
        <v>35</v>
      </c>
      <c r="J5935" t="s">
        <v>36</v>
      </c>
      <c r="K5935" t="s">
        <v>4540</v>
      </c>
      <c r="L5935" t="s">
        <v>4541</v>
      </c>
      <c r="M5935" s="4">
        <v>41253</v>
      </c>
      <c r="N5935" s="4">
        <v>41253</v>
      </c>
      <c r="O5935" s="1">
        <v>41253</v>
      </c>
      <c r="P5935" t="s">
        <v>52</v>
      </c>
      <c r="R5935" t="s">
        <v>53</v>
      </c>
      <c r="S5935" t="s">
        <v>54</v>
      </c>
      <c r="T5935" t="s">
        <v>4517</v>
      </c>
      <c r="U5935" t="s">
        <v>56</v>
      </c>
      <c r="V5935" t="s">
        <v>57</v>
      </c>
      <c r="W5935" s="6" t="s">
        <v>58</v>
      </c>
      <c r="X5935" t="s">
        <v>59</v>
      </c>
      <c r="Y5935">
        <v>240</v>
      </c>
      <c r="Z5935">
        <v>436</v>
      </c>
      <c r="AA5935" t="s">
        <v>51</v>
      </c>
      <c r="AB5935" s="5">
        <f t="shared" si="184"/>
        <v>21638.408070175439</v>
      </c>
      <c r="AC5935" s="3">
        <v>850.2</v>
      </c>
      <c r="AD5935" s="3">
        <v>1.95</v>
      </c>
      <c r="AE5935" s="3">
        <v>0.01</v>
      </c>
      <c r="AF5935" t="s">
        <v>60</v>
      </c>
      <c r="AG5935" t="s">
        <v>109</v>
      </c>
      <c r="AH5935" s="8" t="s">
        <v>44</v>
      </c>
      <c r="AI5935" s="12" t="s">
        <v>44</v>
      </c>
      <c r="AJ5935" s="9">
        <v>1.19</v>
      </c>
      <c r="AK5935" s="5">
        <f t="shared" si="185"/>
        <v>0</v>
      </c>
    </row>
    <row r="5936" spans="1:37" hidden="1" x14ac:dyDescent="0.3">
      <c r="A5936">
        <v>70823</v>
      </c>
      <c r="B5936" t="s">
        <v>4311</v>
      </c>
      <c r="C5936" t="s">
        <v>6325</v>
      </c>
      <c r="D5936" t="s">
        <v>10026</v>
      </c>
      <c r="E5936" t="s">
        <v>10027</v>
      </c>
      <c r="F5936" t="s">
        <v>809</v>
      </c>
      <c r="G5936" t="s">
        <v>33</v>
      </c>
      <c r="H5936" t="s">
        <v>34</v>
      </c>
      <c r="I5936" t="s">
        <v>63</v>
      </c>
      <c r="J5936" t="s">
        <v>36</v>
      </c>
      <c r="K5936" t="s">
        <v>5005</v>
      </c>
      <c r="L5936" s="2">
        <v>41579</v>
      </c>
      <c r="M5936" s="4">
        <v>41460</v>
      </c>
      <c r="N5936" s="4">
        <v>41460</v>
      </c>
      <c r="O5936" s="1">
        <v>41460</v>
      </c>
      <c r="P5936" t="s">
        <v>52</v>
      </c>
      <c r="R5936" t="s">
        <v>71</v>
      </c>
      <c r="S5936" t="s">
        <v>114</v>
      </c>
      <c r="T5936" t="s">
        <v>4169</v>
      </c>
      <c r="U5936" t="s">
        <v>529</v>
      </c>
      <c r="V5936" t="s">
        <v>530</v>
      </c>
      <c r="W5936" s="6" t="s">
        <v>433</v>
      </c>
      <c r="X5936" t="s">
        <v>76</v>
      </c>
      <c r="Y5936">
        <v>60</v>
      </c>
      <c r="Z5936">
        <v>337</v>
      </c>
      <c r="AA5936" t="s">
        <v>809</v>
      </c>
      <c r="AB5936" s="5">
        <f t="shared" si="184"/>
        <v>2371.7673611111113</v>
      </c>
      <c r="AC5936" s="3">
        <v>2308.4499999999998</v>
      </c>
      <c r="AD5936" s="3">
        <v>6.85</v>
      </c>
      <c r="AE5936" s="3">
        <v>0.11</v>
      </c>
      <c r="AF5936" t="s">
        <v>122</v>
      </c>
      <c r="AG5936" t="s">
        <v>47</v>
      </c>
      <c r="AH5936" s="8">
        <v>55</v>
      </c>
      <c r="AI5936" s="7">
        <v>1013.7</v>
      </c>
      <c r="AJ5936" s="9">
        <v>2.86</v>
      </c>
      <c r="AK5936" s="5">
        <f t="shared" si="185"/>
        <v>0</v>
      </c>
    </row>
    <row r="5937" spans="1:37" hidden="1" x14ac:dyDescent="0.3">
      <c r="A5937">
        <v>70844</v>
      </c>
      <c r="B5937" t="s">
        <v>4158</v>
      </c>
      <c r="C5937" t="s">
        <v>4301</v>
      </c>
      <c r="D5937" t="s">
        <v>5430</v>
      </c>
      <c r="E5937" t="s">
        <v>5431</v>
      </c>
      <c r="F5937" t="s">
        <v>4162</v>
      </c>
      <c r="G5937" t="s">
        <v>33</v>
      </c>
      <c r="H5937" t="s">
        <v>34</v>
      </c>
      <c r="I5937" t="s">
        <v>35</v>
      </c>
      <c r="J5937" t="s">
        <v>36</v>
      </c>
      <c r="K5937" t="s">
        <v>4304</v>
      </c>
      <c r="L5937" t="s">
        <v>5432</v>
      </c>
      <c r="M5937" s="4">
        <v>41995</v>
      </c>
      <c r="N5937" s="4">
        <v>41995</v>
      </c>
      <c r="O5937" s="1">
        <v>42017</v>
      </c>
      <c r="P5937" t="s">
        <v>38</v>
      </c>
      <c r="R5937" t="s">
        <v>39</v>
      </c>
      <c r="S5937" t="s">
        <v>199</v>
      </c>
      <c r="T5937" t="s">
        <v>65</v>
      </c>
      <c r="U5937" t="s">
        <v>66</v>
      </c>
      <c r="V5937" t="s">
        <v>67</v>
      </c>
      <c r="W5937" s="6" t="s">
        <v>44</v>
      </c>
      <c r="X5937" t="s">
        <v>45</v>
      </c>
      <c r="Y5937">
        <v>100</v>
      </c>
      <c r="Z5937">
        <v>350</v>
      </c>
      <c r="AA5937" t="s">
        <v>4162</v>
      </c>
      <c r="AB5937" s="5">
        <f t="shared" si="184"/>
        <v>2371.7673611111113</v>
      </c>
      <c r="AC5937" s="3">
        <v>31150</v>
      </c>
      <c r="AD5937" s="3">
        <v>89</v>
      </c>
      <c r="AE5937" s="3">
        <v>0.89</v>
      </c>
      <c r="AF5937" t="s">
        <v>4152</v>
      </c>
      <c r="AG5937" t="s">
        <v>109</v>
      </c>
      <c r="AH5937" s="8" t="s">
        <v>44</v>
      </c>
      <c r="AI5937" s="7" t="s">
        <v>44</v>
      </c>
      <c r="AJ5937" s="9">
        <v>32.020000000000003</v>
      </c>
      <c r="AK5937" s="5">
        <f t="shared" si="185"/>
        <v>0</v>
      </c>
    </row>
    <row r="5938" spans="1:37" x14ac:dyDescent="0.3">
      <c r="A5938">
        <v>70912</v>
      </c>
      <c r="B5938" t="s">
        <v>4259</v>
      </c>
      <c r="C5938" t="s">
        <v>4640</v>
      </c>
      <c r="D5938" t="s">
        <v>4641</v>
      </c>
      <c r="E5938" t="s">
        <v>10028</v>
      </c>
      <c r="F5938" t="s">
        <v>140</v>
      </c>
      <c r="G5938" t="s">
        <v>33</v>
      </c>
      <c r="H5938" t="s">
        <v>34</v>
      </c>
      <c r="I5938" t="s">
        <v>35</v>
      </c>
      <c r="J5938" t="s">
        <v>36</v>
      </c>
      <c r="K5938" s="2">
        <v>41976</v>
      </c>
      <c r="L5938" s="2">
        <v>41702</v>
      </c>
      <c r="M5938" s="4">
        <v>41757</v>
      </c>
      <c r="N5938" s="4">
        <v>41757</v>
      </c>
      <c r="O5938" s="1">
        <v>41757</v>
      </c>
      <c r="P5938" t="s">
        <v>38</v>
      </c>
      <c r="R5938" t="s">
        <v>39</v>
      </c>
      <c r="S5938" t="s">
        <v>746</v>
      </c>
      <c r="T5938" t="s">
        <v>747</v>
      </c>
      <c r="U5938" t="s">
        <v>748</v>
      </c>
      <c r="V5938" t="s">
        <v>749</v>
      </c>
      <c r="W5938" s="6" t="s">
        <v>44</v>
      </c>
      <c r="X5938" t="s">
        <v>45</v>
      </c>
      <c r="Y5938">
        <v>1</v>
      </c>
      <c r="Z5938">
        <v>5994</v>
      </c>
      <c r="AA5938" t="s">
        <v>140</v>
      </c>
      <c r="AB5938" s="5">
        <f t="shared" si="184"/>
        <v>21638.408070175439</v>
      </c>
      <c r="AC5938" s="3">
        <v>146853</v>
      </c>
      <c r="AD5938" s="3">
        <v>24.5</v>
      </c>
      <c r="AE5938" s="3">
        <v>24.5</v>
      </c>
      <c r="AF5938" t="s">
        <v>750</v>
      </c>
      <c r="AG5938" t="s">
        <v>47</v>
      </c>
      <c r="AH5938" s="8">
        <v>3996</v>
      </c>
      <c r="AI5938" s="12">
        <v>53062.21</v>
      </c>
      <c r="AJ5938" s="9">
        <v>150.96</v>
      </c>
      <c r="AK5938" s="5">
        <f t="shared" si="185"/>
        <v>0</v>
      </c>
    </row>
    <row r="5939" spans="1:37" x14ac:dyDescent="0.3">
      <c r="A5939">
        <v>70978</v>
      </c>
      <c r="B5939" t="s">
        <v>4311</v>
      </c>
      <c r="C5939" t="s">
        <v>10029</v>
      </c>
      <c r="D5939" t="s">
        <v>10030</v>
      </c>
      <c r="E5939" t="s">
        <v>10031</v>
      </c>
      <c r="F5939" t="s">
        <v>809</v>
      </c>
      <c r="G5939" t="s">
        <v>33</v>
      </c>
      <c r="H5939" t="s">
        <v>34</v>
      </c>
      <c r="I5939" t="s">
        <v>35</v>
      </c>
      <c r="J5939" t="s">
        <v>36</v>
      </c>
      <c r="K5939" t="s">
        <v>5295</v>
      </c>
      <c r="L5939" s="2">
        <v>41461</v>
      </c>
      <c r="M5939" s="4">
        <v>41505</v>
      </c>
      <c r="N5939" s="4">
        <v>41505</v>
      </c>
      <c r="O5939" s="1">
        <v>41505</v>
      </c>
      <c r="P5939" t="s">
        <v>52</v>
      </c>
      <c r="R5939" t="s">
        <v>53</v>
      </c>
      <c r="S5939" t="s">
        <v>4395</v>
      </c>
      <c r="T5939" t="s">
        <v>502</v>
      </c>
      <c r="U5939" t="s">
        <v>98</v>
      </c>
      <c r="V5939" t="s">
        <v>57</v>
      </c>
      <c r="W5939" s="6" t="s">
        <v>481</v>
      </c>
      <c r="X5939" t="s">
        <v>83</v>
      </c>
      <c r="Y5939">
        <v>30</v>
      </c>
      <c r="Z5939">
        <v>252</v>
      </c>
      <c r="AA5939" t="s">
        <v>809</v>
      </c>
      <c r="AB5939" s="5">
        <f t="shared" si="184"/>
        <v>21638.408070175439</v>
      </c>
      <c r="AC5939" s="3">
        <v>509.04</v>
      </c>
      <c r="AD5939" s="3">
        <v>2.02</v>
      </c>
      <c r="AE5939" s="3">
        <v>7.0000000000000007E-2</v>
      </c>
      <c r="AF5939" t="s">
        <v>4396</v>
      </c>
      <c r="AG5939" t="s">
        <v>47</v>
      </c>
      <c r="AH5939" s="8">
        <v>9</v>
      </c>
      <c r="AI5939" s="12">
        <v>1678.53</v>
      </c>
      <c r="AJ5939" s="9">
        <v>0.63</v>
      </c>
      <c r="AK5939" s="5">
        <f t="shared" si="185"/>
        <v>0</v>
      </c>
    </row>
    <row r="5940" spans="1:37" hidden="1" x14ac:dyDescent="0.3">
      <c r="A5940">
        <v>70979</v>
      </c>
      <c r="B5940" t="s">
        <v>4259</v>
      </c>
      <c r="C5940" t="s">
        <v>6223</v>
      </c>
      <c r="D5940" t="s">
        <v>6224</v>
      </c>
      <c r="E5940" t="s">
        <v>10032</v>
      </c>
      <c r="F5940" t="s">
        <v>140</v>
      </c>
      <c r="G5940" t="s">
        <v>33</v>
      </c>
      <c r="H5940" t="s">
        <v>34</v>
      </c>
      <c r="I5940" t="s">
        <v>35</v>
      </c>
      <c r="J5940" t="s">
        <v>36</v>
      </c>
      <c r="K5940" s="2">
        <v>41036</v>
      </c>
      <c r="L5940" t="s">
        <v>6136</v>
      </c>
      <c r="M5940" s="4">
        <v>41161</v>
      </c>
      <c r="N5940" s="4">
        <v>41161</v>
      </c>
      <c r="O5940" s="1">
        <v>41161</v>
      </c>
      <c r="P5940" t="s">
        <v>52</v>
      </c>
      <c r="R5940" t="s">
        <v>71</v>
      </c>
      <c r="S5940" t="s">
        <v>54</v>
      </c>
      <c r="T5940" t="s">
        <v>106</v>
      </c>
      <c r="U5940" t="s">
        <v>56</v>
      </c>
      <c r="V5940" t="s">
        <v>57</v>
      </c>
      <c r="W5940" s="6" t="s">
        <v>100</v>
      </c>
      <c r="X5940" t="s">
        <v>76</v>
      </c>
      <c r="Y5940">
        <v>60</v>
      </c>
      <c r="Z5940">
        <v>58234</v>
      </c>
      <c r="AA5940" t="s">
        <v>140</v>
      </c>
      <c r="AB5940" s="5">
        <f t="shared" si="184"/>
        <v>2371.7673611111113</v>
      </c>
      <c r="AC5940" s="3">
        <v>131026.5</v>
      </c>
      <c r="AD5940" s="3">
        <v>2.25</v>
      </c>
      <c r="AE5940" s="3">
        <v>0.04</v>
      </c>
      <c r="AF5940" t="s">
        <v>60</v>
      </c>
      <c r="AG5940" t="s">
        <v>47</v>
      </c>
      <c r="AH5940" s="8">
        <v>5551</v>
      </c>
      <c r="AI5940" s="7">
        <v>49069.74</v>
      </c>
      <c r="AJ5940" s="9">
        <v>183.7</v>
      </c>
      <c r="AK5940" s="5">
        <f t="shared" si="185"/>
        <v>0</v>
      </c>
    </row>
    <row r="5941" spans="1:37" x14ac:dyDescent="0.3">
      <c r="A5941">
        <v>70981</v>
      </c>
      <c r="B5941" t="s">
        <v>4136</v>
      </c>
      <c r="C5941" t="s">
        <v>6490</v>
      </c>
      <c r="D5941" t="s">
        <v>6491</v>
      </c>
      <c r="E5941" t="s">
        <v>10033</v>
      </c>
      <c r="F5941" t="s">
        <v>546</v>
      </c>
      <c r="G5941" t="s">
        <v>33</v>
      </c>
      <c r="H5941" t="s">
        <v>34</v>
      </c>
      <c r="I5941" t="s">
        <v>35</v>
      </c>
      <c r="J5941" t="s">
        <v>36</v>
      </c>
      <c r="K5941" t="s">
        <v>6493</v>
      </c>
      <c r="L5941" t="s">
        <v>6494</v>
      </c>
      <c r="M5941" s="4">
        <v>40196</v>
      </c>
      <c r="N5941" s="4">
        <v>40196</v>
      </c>
      <c r="O5941" s="1">
        <v>40196</v>
      </c>
      <c r="P5941" t="s">
        <v>38</v>
      </c>
      <c r="R5941" t="s">
        <v>39</v>
      </c>
      <c r="S5941" t="s">
        <v>199</v>
      </c>
      <c r="T5941" t="s">
        <v>65</v>
      </c>
      <c r="U5941" t="s">
        <v>66</v>
      </c>
      <c r="V5941" t="s">
        <v>67</v>
      </c>
      <c r="W5941" s="6" t="s">
        <v>44</v>
      </c>
      <c r="X5941" t="s">
        <v>45</v>
      </c>
      <c r="Y5941">
        <v>100</v>
      </c>
      <c r="Z5941">
        <v>3250</v>
      </c>
      <c r="AA5941" t="s">
        <v>546</v>
      </c>
      <c r="AB5941" s="5">
        <f t="shared" si="184"/>
        <v>21638.408070175439</v>
      </c>
      <c r="AC5941" s="3">
        <v>260000</v>
      </c>
      <c r="AD5941" s="3">
        <v>80</v>
      </c>
      <c r="AE5941" s="3">
        <v>0.8</v>
      </c>
      <c r="AF5941" t="s">
        <v>202</v>
      </c>
      <c r="AG5941" t="s">
        <v>47</v>
      </c>
      <c r="AH5941" s="8">
        <v>979</v>
      </c>
      <c r="AI5941" s="12">
        <v>9507.81</v>
      </c>
      <c r="AJ5941" s="9">
        <v>509.6</v>
      </c>
      <c r="AK5941" s="5">
        <f t="shared" si="185"/>
        <v>0</v>
      </c>
    </row>
    <row r="5942" spans="1:37" x14ac:dyDescent="0.3">
      <c r="A5942">
        <v>70991</v>
      </c>
      <c r="B5942" t="s">
        <v>4193</v>
      </c>
      <c r="C5942" t="s">
        <v>4194</v>
      </c>
      <c r="D5942" t="s">
        <v>10034</v>
      </c>
      <c r="E5942" t="s">
        <v>10035</v>
      </c>
      <c r="F5942" t="s">
        <v>231</v>
      </c>
      <c r="G5942" t="s">
        <v>33</v>
      </c>
      <c r="H5942" t="s">
        <v>34</v>
      </c>
      <c r="I5942" t="s">
        <v>232</v>
      </c>
      <c r="J5942" t="s">
        <v>3844</v>
      </c>
      <c r="K5942" s="2">
        <v>40819</v>
      </c>
      <c r="L5942" t="s">
        <v>5829</v>
      </c>
      <c r="M5942" s="4">
        <v>40884</v>
      </c>
      <c r="N5942" s="4">
        <v>40884</v>
      </c>
      <c r="O5942" s="1">
        <v>40884</v>
      </c>
      <c r="P5942" t="s">
        <v>52</v>
      </c>
      <c r="R5942" t="s">
        <v>71</v>
      </c>
      <c r="S5942" t="s">
        <v>553</v>
      </c>
      <c r="T5942" t="s">
        <v>305</v>
      </c>
      <c r="U5942" t="s">
        <v>98</v>
      </c>
      <c r="V5942" t="s">
        <v>57</v>
      </c>
      <c r="W5942" s="6" t="s">
        <v>306</v>
      </c>
      <c r="X5942" t="s">
        <v>76</v>
      </c>
      <c r="Y5942">
        <v>30</v>
      </c>
      <c r="Z5942">
        <v>92500</v>
      </c>
      <c r="AA5942" t="s">
        <v>231</v>
      </c>
      <c r="AB5942" s="5">
        <f t="shared" si="184"/>
        <v>21638.408070175439</v>
      </c>
      <c r="AC5942" s="3">
        <v>435675</v>
      </c>
      <c r="AD5942" s="3">
        <v>4.71</v>
      </c>
      <c r="AE5942" s="3">
        <v>0.16</v>
      </c>
      <c r="AF5942" t="s">
        <v>554</v>
      </c>
      <c r="AG5942" t="s">
        <v>47</v>
      </c>
      <c r="AH5942" s="8">
        <v>7878</v>
      </c>
      <c r="AI5942" s="12">
        <v>8134.37</v>
      </c>
      <c r="AJ5942" s="9">
        <v>718.86</v>
      </c>
      <c r="AK5942" s="5">
        <f t="shared" si="185"/>
        <v>0</v>
      </c>
    </row>
    <row r="5943" spans="1:37" hidden="1" x14ac:dyDescent="0.3">
      <c r="A5943">
        <v>71001</v>
      </c>
      <c r="B5943" t="s">
        <v>4146</v>
      </c>
      <c r="C5943" t="s">
        <v>5649</v>
      </c>
      <c r="D5943" t="s">
        <v>5650</v>
      </c>
      <c r="E5943" t="s">
        <v>10036</v>
      </c>
      <c r="F5943" t="s">
        <v>94</v>
      </c>
      <c r="G5943" t="s">
        <v>33</v>
      </c>
      <c r="H5943" t="s">
        <v>34</v>
      </c>
      <c r="I5943" t="s">
        <v>35</v>
      </c>
      <c r="J5943" t="s">
        <v>36</v>
      </c>
      <c r="K5943" t="s">
        <v>4206</v>
      </c>
      <c r="L5943" t="s">
        <v>4434</v>
      </c>
      <c r="M5943" s="4">
        <v>41840</v>
      </c>
      <c r="N5943" s="4">
        <v>41840</v>
      </c>
      <c r="O5943" s="1">
        <v>41852</v>
      </c>
      <c r="P5943" t="s">
        <v>52</v>
      </c>
      <c r="R5943" t="s">
        <v>71</v>
      </c>
      <c r="S5943" t="s">
        <v>54</v>
      </c>
      <c r="T5943" t="s">
        <v>106</v>
      </c>
      <c r="U5943" t="s">
        <v>56</v>
      </c>
      <c r="V5943" t="s">
        <v>57</v>
      </c>
      <c r="W5943" s="6" t="s">
        <v>100</v>
      </c>
      <c r="X5943" t="s">
        <v>76</v>
      </c>
      <c r="Y5943">
        <v>60</v>
      </c>
      <c r="Z5943">
        <v>12425</v>
      </c>
      <c r="AA5943" t="s">
        <v>94</v>
      </c>
      <c r="AB5943" s="5">
        <f t="shared" si="184"/>
        <v>2371.7673611111113</v>
      </c>
      <c r="AC5943" s="3">
        <v>27956.25</v>
      </c>
      <c r="AD5943" s="3">
        <v>2.25</v>
      </c>
      <c r="AE5943" s="3">
        <v>0.04</v>
      </c>
      <c r="AF5943" t="s">
        <v>60</v>
      </c>
      <c r="AG5943" t="s">
        <v>47</v>
      </c>
      <c r="AH5943" s="8">
        <v>1273</v>
      </c>
      <c r="AI5943" s="7">
        <v>6637.36</v>
      </c>
      <c r="AJ5943" s="9">
        <v>28.74</v>
      </c>
      <c r="AK5943" s="5">
        <f t="shared" si="185"/>
        <v>0</v>
      </c>
    </row>
    <row r="5944" spans="1:37" hidden="1" x14ac:dyDescent="0.3">
      <c r="A5944">
        <v>71009</v>
      </c>
      <c r="B5944" t="s">
        <v>8649</v>
      </c>
      <c r="C5944" t="s">
        <v>8650</v>
      </c>
      <c r="D5944" t="s">
        <v>10037</v>
      </c>
      <c r="E5944" t="s">
        <v>10038</v>
      </c>
      <c r="F5944" t="s">
        <v>7197</v>
      </c>
      <c r="G5944" t="s">
        <v>33</v>
      </c>
      <c r="H5944" t="s">
        <v>34</v>
      </c>
      <c r="I5944" t="s">
        <v>35</v>
      </c>
      <c r="J5944" t="s">
        <v>36</v>
      </c>
      <c r="K5944" s="2">
        <v>40641</v>
      </c>
      <c r="L5944" t="s">
        <v>8653</v>
      </c>
      <c r="M5944" s="4">
        <v>40847</v>
      </c>
      <c r="N5944" s="4">
        <v>40847</v>
      </c>
      <c r="O5944" s="1">
        <v>40847</v>
      </c>
      <c r="P5944" t="s">
        <v>38</v>
      </c>
      <c r="R5944" t="s">
        <v>39</v>
      </c>
      <c r="S5944" t="s">
        <v>125</v>
      </c>
      <c r="T5944" t="s">
        <v>126</v>
      </c>
      <c r="U5944" t="s">
        <v>127</v>
      </c>
      <c r="V5944" t="s">
        <v>128</v>
      </c>
      <c r="W5944" s="6" t="s">
        <v>44</v>
      </c>
      <c r="X5944" t="s">
        <v>45</v>
      </c>
      <c r="Y5944">
        <v>20</v>
      </c>
      <c r="Z5944">
        <v>20</v>
      </c>
      <c r="AA5944" t="s">
        <v>7197</v>
      </c>
      <c r="AB5944" s="5">
        <f t="shared" si="184"/>
        <v>2371.7673611111113</v>
      </c>
      <c r="AC5944" s="3">
        <v>640</v>
      </c>
      <c r="AD5944" s="3">
        <v>32</v>
      </c>
      <c r="AE5944" s="3">
        <v>1.6</v>
      </c>
      <c r="AF5944" t="s">
        <v>125</v>
      </c>
      <c r="AG5944" t="s">
        <v>47</v>
      </c>
      <c r="AH5944" s="8">
        <v>7</v>
      </c>
      <c r="AI5944" s="7">
        <v>498.72</v>
      </c>
      <c r="AJ5944" s="9">
        <v>1.06</v>
      </c>
      <c r="AK5944" s="5">
        <f t="shared" si="185"/>
        <v>0</v>
      </c>
    </row>
    <row r="5945" spans="1:37" x14ac:dyDescent="0.3">
      <c r="A5945">
        <v>71012</v>
      </c>
      <c r="B5945" t="s">
        <v>5915</v>
      </c>
      <c r="C5945" t="s">
        <v>5928</v>
      </c>
      <c r="D5945" t="s">
        <v>10039</v>
      </c>
      <c r="E5945" t="s">
        <v>10040</v>
      </c>
      <c r="F5945" t="s">
        <v>423</v>
      </c>
      <c r="G5945" t="s">
        <v>33</v>
      </c>
      <c r="H5945" t="s">
        <v>34</v>
      </c>
      <c r="I5945" t="s">
        <v>35</v>
      </c>
      <c r="J5945" t="s">
        <v>36</v>
      </c>
      <c r="K5945" s="2">
        <v>40065</v>
      </c>
      <c r="L5945" t="s">
        <v>9032</v>
      </c>
      <c r="M5945" s="4">
        <v>40240</v>
      </c>
      <c r="N5945" s="4">
        <v>40240</v>
      </c>
      <c r="O5945" s="1">
        <v>40240</v>
      </c>
      <c r="P5945" t="s">
        <v>38</v>
      </c>
      <c r="R5945" t="s">
        <v>39</v>
      </c>
      <c r="S5945" t="s">
        <v>199</v>
      </c>
      <c r="T5945" t="s">
        <v>200</v>
      </c>
      <c r="U5945" t="s">
        <v>201</v>
      </c>
      <c r="V5945" t="s">
        <v>67</v>
      </c>
      <c r="W5945" s="6" t="s">
        <v>44</v>
      </c>
      <c r="X5945" t="s">
        <v>45</v>
      </c>
      <c r="Y5945">
        <v>100</v>
      </c>
      <c r="Z5945">
        <v>8</v>
      </c>
      <c r="AA5945" t="s">
        <v>423</v>
      </c>
      <c r="AB5945" s="5">
        <f t="shared" si="184"/>
        <v>21638.408070175439</v>
      </c>
      <c r="AC5945" s="3">
        <v>560</v>
      </c>
      <c r="AD5945" s="3">
        <v>70</v>
      </c>
      <c r="AE5945" s="3">
        <v>0.7</v>
      </c>
      <c r="AF5945" t="s">
        <v>202</v>
      </c>
      <c r="AG5945" t="s">
        <v>47</v>
      </c>
      <c r="AH5945" s="8">
        <v>3</v>
      </c>
      <c r="AI5945" s="12">
        <v>690.02</v>
      </c>
      <c r="AJ5945" s="9">
        <v>1.1000000000000001</v>
      </c>
      <c r="AK5945" s="5">
        <f t="shared" si="185"/>
        <v>0</v>
      </c>
    </row>
    <row r="5946" spans="1:37" hidden="1" x14ac:dyDescent="0.3">
      <c r="A5946">
        <v>71016</v>
      </c>
      <c r="B5946" t="s">
        <v>5213</v>
      </c>
      <c r="C5946" t="s">
        <v>5488</v>
      </c>
      <c r="D5946" t="s">
        <v>10041</v>
      </c>
      <c r="E5946" t="s">
        <v>10042</v>
      </c>
      <c r="F5946" t="s">
        <v>2264</v>
      </c>
      <c r="G5946" t="s">
        <v>33</v>
      </c>
      <c r="H5946" t="s">
        <v>34</v>
      </c>
      <c r="I5946" t="s">
        <v>35</v>
      </c>
      <c r="J5946" t="s">
        <v>36</v>
      </c>
      <c r="K5946" t="s">
        <v>5491</v>
      </c>
      <c r="L5946" s="2">
        <v>41825</v>
      </c>
      <c r="M5946" s="4">
        <v>41837</v>
      </c>
      <c r="N5946" s="4">
        <v>41837</v>
      </c>
      <c r="O5946" s="1">
        <v>41837</v>
      </c>
      <c r="P5946" t="s">
        <v>52</v>
      </c>
      <c r="R5946" t="s">
        <v>53</v>
      </c>
      <c r="S5946" t="s">
        <v>54</v>
      </c>
      <c r="T5946" t="s">
        <v>502</v>
      </c>
      <c r="U5946" t="s">
        <v>98</v>
      </c>
      <c r="V5946" t="s">
        <v>57</v>
      </c>
      <c r="W5946" s="6" t="s">
        <v>481</v>
      </c>
      <c r="X5946" t="s">
        <v>83</v>
      </c>
      <c r="Y5946">
        <v>30</v>
      </c>
      <c r="Z5946">
        <v>38584</v>
      </c>
      <c r="AA5946" t="s">
        <v>2264</v>
      </c>
      <c r="AB5946" s="5">
        <f t="shared" si="184"/>
        <v>2371.7673611111113</v>
      </c>
      <c r="AC5946" s="3">
        <v>60191.040000000001</v>
      </c>
      <c r="AD5946" s="3">
        <v>1.56</v>
      </c>
      <c r="AE5946" s="3">
        <v>0.05</v>
      </c>
      <c r="AF5946" t="s">
        <v>60</v>
      </c>
      <c r="AG5946" t="s">
        <v>47</v>
      </c>
      <c r="AH5946" s="8">
        <v>2773</v>
      </c>
      <c r="AI5946" s="7">
        <v>21807.62</v>
      </c>
      <c r="AJ5946" s="9">
        <v>61.88</v>
      </c>
      <c r="AK5946" s="5">
        <f t="shared" si="185"/>
        <v>0</v>
      </c>
    </row>
    <row r="5947" spans="1:37" x14ac:dyDescent="0.3">
      <c r="A5947">
        <v>71045</v>
      </c>
      <c r="B5947" t="s">
        <v>4158</v>
      </c>
      <c r="C5947" t="s">
        <v>4501</v>
      </c>
      <c r="D5947" t="s">
        <v>4841</v>
      </c>
      <c r="E5947" t="s">
        <v>4945</v>
      </c>
      <c r="F5947" t="s">
        <v>4162</v>
      </c>
      <c r="G5947" t="s">
        <v>33</v>
      </c>
      <c r="H5947" t="s">
        <v>34</v>
      </c>
      <c r="I5947" t="s">
        <v>35</v>
      </c>
      <c r="J5947" t="s">
        <v>36</v>
      </c>
      <c r="K5947" t="s">
        <v>4504</v>
      </c>
      <c r="L5947" t="s">
        <v>4505</v>
      </c>
      <c r="M5947" s="4">
        <v>42187</v>
      </c>
      <c r="N5947" s="4">
        <v>42192</v>
      </c>
      <c r="O5947" s="1">
        <v>42192</v>
      </c>
      <c r="P5947" t="s">
        <v>38</v>
      </c>
      <c r="R5947" t="s">
        <v>252</v>
      </c>
      <c r="S5947" t="s">
        <v>199</v>
      </c>
      <c r="T5947" t="s">
        <v>1221</v>
      </c>
      <c r="U5947" t="s">
        <v>1222</v>
      </c>
      <c r="V5947" t="s">
        <v>67</v>
      </c>
      <c r="W5947" s="6" t="s">
        <v>44</v>
      </c>
      <c r="X5947" t="s">
        <v>254</v>
      </c>
      <c r="Y5947">
        <v>100</v>
      </c>
      <c r="Z5947">
        <v>50</v>
      </c>
      <c r="AA5947" t="s">
        <v>4162</v>
      </c>
      <c r="AB5947" s="5">
        <f t="shared" si="184"/>
        <v>21638.408070175439</v>
      </c>
      <c r="AC5947" s="3">
        <v>400</v>
      </c>
      <c r="AD5947" s="3">
        <v>8</v>
      </c>
      <c r="AE5947" s="3">
        <v>0.08</v>
      </c>
      <c r="AF5947" t="s">
        <v>4152</v>
      </c>
      <c r="AG5947" t="s">
        <v>109</v>
      </c>
      <c r="AH5947" s="8" t="s">
        <v>44</v>
      </c>
      <c r="AI5947" s="12" t="s">
        <v>44</v>
      </c>
      <c r="AJ5947" s="9">
        <v>0.47</v>
      </c>
      <c r="AK5947" s="5">
        <f t="shared" si="185"/>
        <v>-5</v>
      </c>
    </row>
    <row r="5948" spans="1:37" x14ac:dyDescent="0.3">
      <c r="A5948">
        <v>71060</v>
      </c>
      <c r="B5948" t="s">
        <v>4198</v>
      </c>
      <c r="C5948" t="s">
        <v>4690</v>
      </c>
      <c r="D5948" t="s">
        <v>4691</v>
      </c>
      <c r="E5948" t="s">
        <v>4692</v>
      </c>
      <c r="F5948" t="s">
        <v>231</v>
      </c>
      <c r="G5948" t="s">
        <v>33</v>
      </c>
      <c r="H5948" t="s">
        <v>34</v>
      </c>
      <c r="I5948" t="s">
        <v>232</v>
      </c>
      <c r="J5948" t="s">
        <v>310</v>
      </c>
      <c r="K5948" s="2">
        <v>39999</v>
      </c>
      <c r="L5948" t="s">
        <v>4693</v>
      </c>
      <c r="M5948" s="4">
        <v>40030</v>
      </c>
      <c r="N5948" s="4">
        <v>40030</v>
      </c>
      <c r="O5948" s="1">
        <v>40030</v>
      </c>
      <c r="P5948" t="s">
        <v>52</v>
      </c>
      <c r="R5948" t="s">
        <v>71</v>
      </c>
      <c r="S5948" t="s">
        <v>312</v>
      </c>
      <c r="T5948" t="s">
        <v>356</v>
      </c>
      <c r="U5948" t="s">
        <v>357</v>
      </c>
      <c r="V5948" t="s">
        <v>358</v>
      </c>
      <c r="W5948" s="6" t="s">
        <v>244</v>
      </c>
      <c r="X5948" t="s">
        <v>359</v>
      </c>
      <c r="Y5948">
        <v>60</v>
      </c>
      <c r="Z5948">
        <v>250</v>
      </c>
      <c r="AA5948" t="s">
        <v>231</v>
      </c>
      <c r="AB5948" s="5">
        <f t="shared" si="184"/>
        <v>21638.408070175439</v>
      </c>
      <c r="AC5948" s="3">
        <v>11850.3</v>
      </c>
      <c r="AD5948" s="3">
        <v>47.4</v>
      </c>
      <c r="AE5948" s="3">
        <v>0.79</v>
      </c>
      <c r="AF5948" t="s">
        <v>360</v>
      </c>
      <c r="AG5948" t="s">
        <v>109</v>
      </c>
      <c r="AH5948" s="8" t="s">
        <v>44</v>
      </c>
      <c r="AI5948" s="12" t="s">
        <v>44</v>
      </c>
      <c r="AJ5948" s="9">
        <v>23.23</v>
      </c>
      <c r="AK5948" s="5">
        <f t="shared" si="185"/>
        <v>0</v>
      </c>
    </row>
    <row r="5949" spans="1:37" x14ac:dyDescent="0.3">
      <c r="A5949">
        <v>71064</v>
      </c>
      <c r="B5949" t="s">
        <v>4259</v>
      </c>
      <c r="C5949" t="s">
        <v>6979</v>
      </c>
      <c r="D5949" t="s">
        <v>10043</v>
      </c>
      <c r="E5949" t="s">
        <v>10044</v>
      </c>
      <c r="F5949" t="s">
        <v>140</v>
      </c>
      <c r="G5949" t="s">
        <v>33</v>
      </c>
      <c r="H5949" t="s">
        <v>34</v>
      </c>
      <c r="I5949" t="s">
        <v>35</v>
      </c>
      <c r="J5949" t="s">
        <v>36</v>
      </c>
      <c r="K5949" s="2">
        <v>41005</v>
      </c>
      <c r="L5949" s="2">
        <v>41249</v>
      </c>
      <c r="M5949" s="4">
        <v>41125</v>
      </c>
      <c r="N5949" s="4">
        <v>41125</v>
      </c>
      <c r="O5949" s="1">
        <v>41125</v>
      </c>
      <c r="P5949" t="s">
        <v>52</v>
      </c>
      <c r="R5949" t="s">
        <v>71</v>
      </c>
      <c r="S5949" t="s">
        <v>553</v>
      </c>
      <c r="T5949" t="s">
        <v>2883</v>
      </c>
      <c r="U5949" t="s">
        <v>2884</v>
      </c>
      <c r="V5949" t="s">
        <v>57</v>
      </c>
      <c r="W5949" s="6" t="s">
        <v>2885</v>
      </c>
      <c r="X5949" t="s">
        <v>146</v>
      </c>
      <c r="Y5949">
        <v>30</v>
      </c>
      <c r="Z5949">
        <v>40805</v>
      </c>
      <c r="AA5949" t="s">
        <v>140</v>
      </c>
      <c r="AB5949" s="5">
        <f t="shared" si="184"/>
        <v>21638.408070175439</v>
      </c>
      <c r="AC5949" s="3">
        <v>195455.95</v>
      </c>
      <c r="AD5949" s="3">
        <v>4.79</v>
      </c>
      <c r="AE5949" s="3">
        <v>0.16</v>
      </c>
      <c r="AF5949" t="s">
        <v>554</v>
      </c>
      <c r="AG5949" t="s">
        <v>47</v>
      </c>
      <c r="AH5949" s="8">
        <v>4574</v>
      </c>
      <c r="AI5949" s="12">
        <v>45060.6</v>
      </c>
      <c r="AJ5949" s="9">
        <v>274.02999999999997</v>
      </c>
      <c r="AK5949" s="5">
        <f t="shared" si="185"/>
        <v>0</v>
      </c>
    </row>
    <row r="5950" spans="1:37" x14ac:dyDescent="0.3">
      <c r="A5950">
        <v>71076</v>
      </c>
      <c r="B5950" t="s">
        <v>4198</v>
      </c>
      <c r="C5950" t="s">
        <v>4203</v>
      </c>
      <c r="D5950" t="s">
        <v>4204</v>
      </c>
      <c r="E5950" t="s">
        <v>4205</v>
      </c>
      <c r="F5950" t="s">
        <v>231</v>
      </c>
      <c r="G5950" t="s">
        <v>33</v>
      </c>
      <c r="H5950" t="s">
        <v>34</v>
      </c>
      <c r="I5950" t="s">
        <v>232</v>
      </c>
      <c r="J5950" t="s">
        <v>310</v>
      </c>
      <c r="K5950" t="s">
        <v>4206</v>
      </c>
      <c r="L5950" s="2">
        <v>41856</v>
      </c>
      <c r="M5950" s="4">
        <v>42054</v>
      </c>
      <c r="N5950" s="4">
        <v>42054</v>
      </c>
      <c r="O5950" s="1">
        <v>42054</v>
      </c>
      <c r="P5950" t="s">
        <v>52</v>
      </c>
      <c r="R5950" t="s">
        <v>71</v>
      </c>
      <c r="S5950" t="s">
        <v>4202</v>
      </c>
      <c r="T5950" t="s">
        <v>4574</v>
      </c>
      <c r="U5950" t="s">
        <v>4575</v>
      </c>
      <c r="V5950" t="s">
        <v>4576</v>
      </c>
      <c r="W5950" s="6" t="s">
        <v>347</v>
      </c>
      <c r="X5950" t="s">
        <v>76</v>
      </c>
      <c r="Y5950">
        <v>60</v>
      </c>
      <c r="Z5950">
        <v>3</v>
      </c>
      <c r="AA5950" t="s">
        <v>231</v>
      </c>
      <c r="AB5950" s="5">
        <f t="shared" si="184"/>
        <v>21638.408070175439</v>
      </c>
      <c r="AC5950" s="3">
        <v>253.94</v>
      </c>
      <c r="AD5950" s="3">
        <v>84.65</v>
      </c>
      <c r="AE5950" s="3">
        <v>1.41</v>
      </c>
      <c r="AF5950" t="s">
        <v>416</v>
      </c>
      <c r="AG5950" t="s">
        <v>109</v>
      </c>
      <c r="AH5950" s="8" t="s">
        <v>44</v>
      </c>
      <c r="AI5950" s="12" t="s">
        <v>44</v>
      </c>
      <c r="AJ5950" s="9">
        <v>0.26</v>
      </c>
      <c r="AK5950" s="5">
        <f t="shared" si="185"/>
        <v>0</v>
      </c>
    </row>
    <row r="5951" spans="1:37" hidden="1" x14ac:dyDescent="0.3">
      <c r="A5951">
        <v>71096</v>
      </c>
      <c r="B5951" t="s">
        <v>4193</v>
      </c>
      <c r="C5951" t="s">
        <v>4560</v>
      </c>
      <c r="D5951" t="s">
        <v>5105</v>
      </c>
      <c r="E5951" t="s">
        <v>10045</v>
      </c>
      <c r="F5951" t="s">
        <v>231</v>
      </c>
      <c r="G5951" t="s">
        <v>33</v>
      </c>
      <c r="H5951" t="s">
        <v>34</v>
      </c>
      <c r="I5951" t="s">
        <v>232</v>
      </c>
      <c r="J5951" t="s">
        <v>3844</v>
      </c>
      <c r="K5951" t="s">
        <v>4563</v>
      </c>
      <c r="L5951" t="s">
        <v>4631</v>
      </c>
      <c r="M5951" s="4">
        <v>40659</v>
      </c>
      <c r="N5951" s="4">
        <v>40702</v>
      </c>
      <c r="O5951" s="1">
        <v>40702</v>
      </c>
      <c r="P5951" t="s">
        <v>52</v>
      </c>
      <c r="R5951" t="s">
        <v>71</v>
      </c>
      <c r="S5951" t="s">
        <v>54</v>
      </c>
      <c r="T5951" t="s">
        <v>73</v>
      </c>
      <c r="U5951" t="s">
        <v>74</v>
      </c>
      <c r="V5951" t="s">
        <v>57</v>
      </c>
      <c r="W5951" s="6" t="s">
        <v>75</v>
      </c>
      <c r="X5951" t="s">
        <v>76</v>
      </c>
      <c r="Y5951">
        <v>60</v>
      </c>
      <c r="Z5951">
        <v>25342</v>
      </c>
      <c r="AA5951" t="s">
        <v>231</v>
      </c>
      <c r="AB5951" s="5">
        <f t="shared" si="184"/>
        <v>2371.7673611111113</v>
      </c>
      <c r="AC5951" s="3">
        <v>60060.54</v>
      </c>
      <c r="AD5951" s="3">
        <v>2.37</v>
      </c>
      <c r="AE5951" s="3">
        <v>0.04</v>
      </c>
      <c r="AF5951" t="s">
        <v>60</v>
      </c>
      <c r="AG5951" t="s">
        <v>47</v>
      </c>
      <c r="AH5951" s="8">
        <v>1279</v>
      </c>
      <c r="AI5951" s="7">
        <v>11372.22</v>
      </c>
      <c r="AJ5951" s="9">
        <v>129.49</v>
      </c>
      <c r="AK5951" s="5">
        <f t="shared" si="185"/>
        <v>-43</v>
      </c>
    </row>
    <row r="5952" spans="1:37" x14ac:dyDescent="0.3">
      <c r="A5952">
        <v>71111</v>
      </c>
      <c r="B5952" t="s">
        <v>4259</v>
      </c>
      <c r="C5952" t="s">
        <v>10046</v>
      </c>
      <c r="D5952" t="s">
        <v>10047</v>
      </c>
      <c r="E5952" t="s">
        <v>10048</v>
      </c>
      <c r="F5952" t="s">
        <v>140</v>
      </c>
      <c r="G5952" t="s">
        <v>33</v>
      </c>
      <c r="H5952" t="s">
        <v>34</v>
      </c>
      <c r="I5952" t="s">
        <v>35</v>
      </c>
      <c r="J5952" t="s">
        <v>36</v>
      </c>
      <c r="K5952" s="2">
        <v>41277</v>
      </c>
      <c r="L5952" s="2">
        <v>41277</v>
      </c>
      <c r="M5952" s="4">
        <v>41579</v>
      </c>
      <c r="N5952" s="4">
        <v>41579</v>
      </c>
      <c r="O5952" s="1">
        <v>41584</v>
      </c>
      <c r="P5952" t="s">
        <v>38</v>
      </c>
      <c r="R5952" t="s">
        <v>39</v>
      </c>
      <c r="S5952" t="s">
        <v>199</v>
      </c>
      <c r="T5952" t="s">
        <v>200</v>
      </c>
      <c r="U5952" t="s">
        <v>201</v>
      </c>
      <c r="V5952" t="s">
        <v>67</v>
      </c>
      <c r="W5952" s="6" t="s">
        <v>44</v>
      </c>
      <c r="X5952" t="s">
        <v>45</v>
      </c>
      <c r="Y5952">
        <v>100</v>
      </c>
      <c r="Z5952">
        <v>3500</v>
      </c>
      <c r="AA5952" t="s">
        <v>140</v>
      </c>
      <c r="AB5952" s="5">
        <f t="shared" si="184"/>
        <v>21638.408070175439</v>
      </c>
      <c r="AC5952" s="3">
        <v>271950</v>
      </c>
      <c r="AD5952" s="3">
        <v>77.7</v>
      </c>
      <c r="AE5952" s="3">
        <v>0.78</v>
      </c>
      <c r="AF5952" t="s">
        <v>4152</v>
      </c>
      <c r="AG5952" t="s">
        <v>47</v>
      </c>
      <c r="AH5952" s="8">
        <v>795</v>
      </c>
      <c r="AI5952" s="12">
        <v>11855.59</v>
      </c>
      <c r="AJ5952" s="9">
        <v>336.4</v>
      </c>
      <c r="AK5952" s="5">
        <f t="shared" si="185"/>
        <v>0</v>
      </c>
    </row>
    <row r="5953" spans="1:37" x14ac:dyDescent="0.3">
      <c r="A5953">
        <v>71116</v>
      </c>
      <c r="B5953" t="s">
        <v>4153</v>
      </c>
      <c r="C5953" t="s">
        <v>4624</v>
      </c>
      <c r="D5953" t="s">
        <v>5189</v>
      </c>
      <c r="E5953" t="s">
        <v>10049</v>
      </c>
      <c r="F5953" t="s">
        <v>151</v>
      </c>
      <c r="G5953" t="s">
        <v>33</v>
      </c>
      <c r="H5953" t="s">
        <v>34</v>
      </c>
      <c r="I5953" t="s">
        <v>35</v>
      </c>
      <c r="J5953" t="s">
        <v>3844</v>
      </c>
      <c r="K5953" t="s">
        <v>4627</v>
      </c>
      <c r="L5953" t="s">
        <v>5191</v>
      </c>
      <c r="M5953" s="4">
        <v>41940</v>
      </c>
      <c r="N5953" s="4">
        <v>41940</v>
      </c>
      <c r="O5953" s="1">
        <v>41964</v>
      </c>
      <c r="P5953" t="s">
        <v>52</v>
      </c>
      <c r="R5953" t="s">
        <v>71</v>
      </c>
      <c r="S5953" t="s">
        <v>142</v>
      </c>
      <c r="T5953" t="s">
        <v>2883</v>
      </c>
      <c r="U5953" t="s">
        <v>2884</v>
      </c>
      <c r="V5953" t="s">
        <v>57</v>
      </c>
      <c r="W5953" s="6" t="s">
        <v>2885</v>
      </c>
      <c r="X5953" t="s">
        <v>146</v>
      </c>
      <c r="Y5953">
        <v>30</v>
      </c>
      <c r="Z5953">
        <v>11194</v>
      </c>
      <c r="AA5953" t="s">
        <v>151</v>
      </c>
      <c r="AB5953" s="5">
        <f t="shared" si="184"/>
        <v>21638.408070175439</v>
      </c>
      <c r="AC5953" s="3">
        <v>51380.46</v>
      </c>
      <c r="AD5953" s="3">
        <v>4.59</v>
      </c>
      <c r="AE5953" s="3">
        <v>0.15</v>
      </c>
      <c r="AF5953" t="s">
        <v>6830</v>
      </c>
      <c r="AG5953" t="s">
        <v>47</v>
      </c>
      <c r="AH5953" s="8" t="s">
        <v>44</v>
      </c>
      <c r="AI5953" s="12" t="s">
        <v>44</v>
      </c>
      <c r="AJ5953" s="9">
        <v>52.82</v>
      </c>
      <c r="AK5953" s="5">
        <f t="shared" si="185"/>
        <v>0</v>
      </c>
    </row>
    <row r="5954" spans="1:37" x14ac:dyDescent="0.3">
      <c r="A5954">
        <v>71150</v>
      </c>
      <c r="B5954" t="s">
        <v>4415</v>
      </c>
      <c r="C5954" t="s">
        <v>4553</v>
      </c>
      <c r="D5954" t="s">
        <v>10050</v>
      </c>
      <c r="E5954" t="s">
        <v>10051</v>
      </c>
      <c r="F5954" t="s">
        <v>105</v>
      </c>
      <c r="G5954" t="s">
        <v>33</v>
      </c>
      <c r="H5954" t="s">
        <v>34</v>
      </c>
      <c r="I5954" t="s">
        <v>63</v>
      </c>
      <c r="J5954" t="s">
        <v>36</v>
      </c>
      <c r="K5954" s="2">
        <v>41343</v>
      </c>
      <c r="L5954" t="s">
        <v>5538</v>
      </c>
      <c r="M5954" s="4">
        <v>41814</v>
      </c>
      <c r="N5954" s="4">
        <v>41814</v>
      </c>
      <c r="O5954" s="1">
        <v>41814</v>
      </c>
      <c r="P5954" t="s">
        <v>52</v>
      </c>
      <c r="R5954" t="s">
        <v>53</v>
      </c>
      <c r="S5954" t="s">
        <v>114</v>
      </c>
      <c r="T5954" t="s">
        <v>471</v>
      </c>
      <c r="U5954" t="s">
        <v>116</v>
      </c>
      <c r="V5954" t="s">
        <v>57</v>
      </c>
      <c r="W5954" s="6" t="s">
        <v>472</v>
      </c>
      <c r="X5954" t="s">
        <v>76</v>
      </c>
      <c r="Y5954">
        <v>60</v>
      </c>
      <c r="Z5954">
        <v>1956</v>
      </c>
      <c r="AA5954" t="s">
        <v>105</v>
      </c>
      <c r="AB5954" s="5">
        <f t="shared" si="184"/>
        <v>21638.408070175439</v>
      </c>
      <c r="AC5954" s="3">
        <v>11618.64</v>
      </c>
      <c r="AD5954" s="3">
        <v>5.94</v>
      </c>
      <c r="AE5954" s="3">
        <v>0.1</v>
      </c>
      <c r="AF5954" t="s">
        <v>122</v>
      </c>
      <c r="AG5954" t="s">
        <v>47</v>
      </c>
      <c r="AH5954" s="8">
        <v>230</v>
      </c>
      <c r="AI5954" s="12">
        <v>2215.81</v>
      </c>
      <c r="AJ5954" s="9">
        <v>14.37</v>
      </c>
      <c r="AK5954" s="5">
        <f t="shared" si="185"/>
        <v>0</v>
      </c>
    </row>
    <row r="5955" spans="1:37" x14ac:dyDescent="0.3">
      <c r="A5955">
        <v>71167</v>
      </c>
      <c r="B5955" t="s">
        <v>2650</v>
      </c>
      <c r="C5955" t="s">
        <v>6151</v>
      </c>
      <c r="D5955" t="s">
        <v>10052</v>
      </c>
      <c r="E5955" t="s">
        <v>10053</v>
      </c>
      <c r="F5955" t="s">
        <v>87</v>
      </c>
      <c r="G5955" t="s">
        <v>33</v>
      </c>
      <c r="H5955" t="s">
        <v>34</v>
      </c>
      <c r="I5955" t="s">
        <v>63</v>
      </c>
      <c r="J5955" t="s">
        <v>36</v>
      </c>
      <c r="K5955" t="s">
        <v>6154</v>
      </c>
      <c r="L5955" t="s">
        <v>5249</v>
      </c>
      <c r="M5955" s="4">
        <v>41649</v>
      </c>
      <c r="N5955" s="4">
        <v>41649</v>
      </c>
      <c r="O5955" s="1">
        <v>41649</v>
      </c>
      <c r="P5955" t="s">
        <v>52</v>
      </c>
      <c r="R5955" t="s">
        <v>53</v>
      </c>
      <c r="S5955" t="s">
        <v>114</v>
      </c>
      <c r="T5955" t="s">
        <v>434</v>
      </c>
      <c r="U5955" t="s">
        <v>116</v>
      </c>
      <c r="V5955" t="s">
        <v>435</v>
      </c>
      <c r="W5955" s="6" t="s">
        <v>436</v>
      </c>
      <c r="X5955" t="s">
        <v>90</v>
      </c>
      <c r="Y5955">
        <v>300</v>
      </c>
      <c r="Z5955">
        <v>1943</v>
      </c>
      <c r="AA5955" t="s">
        <v>87</v>
      </c>
      <c r="AB5955" s="5">
        <f t="shared" ref="AB5955:AB6018" si="186">AVERAGEIF(P:P,P5956,Z:Z)</f>
        <v>21638.408070175439</v>
      </c>
      <c r="AC5955" s="3">
        <v>59883.26</v>
      </c>
      <c r="AD5955" s="3">
        <v>30.82</v>
      </c>
      <c r="AE5955" s="3">
        <v>0.1</v>
      </c>
      <c r="AF5955" t="s">
        <v>437</v>
      </c>
      <c r="AG5955" t="s">
        <v>47</v>
      </c>
      <c r="AH5955" s="8">
        <v>1848</v>
      </c>
      <c r="AI5955" s="12">
        <v>17654.939999999999</v>
      </c>
      <c r="AJ5955" s="9">
        <v>74.08</v>
      </c>
      <c r="AK5955" s="5">
        <f t="shared" ref="AK5955:AK6018" si="187">M5955-N5955</f>
        <v>0</v>
      </c>
    </row>
    <row r="5956" spans="1:37" hidden="1" x14ac:dyDescent="0.3">
      <c r="A5956">
        <v>71180</v>
      </c>
      <c r="B5956" t="s">
        <v>4368</v>
      </c>
      <c r="C5956" t="s">
        <v>4369</v>
      </c>
      <c r="D5956" t="s">
        <v>5237</v>
      </c>
      <c r="E5956" t="s">
        <v>10054</v>
      </c>
      <c r="F5956" t="s">
        <v>155</v>
      </c>
      <c r="G5956" t="s">
        <v>33</v>
      </c>
      <c r="H5956" t="s">
        <v>34</v>
      </c>
      <c r="I5956" t="s">
        <v>35</v>
      </c>
      <c r="J5956" t="s">
        <v>2238</v>
      </c>
      <c r="K5956" s="2">
        <v>41643</v>
      </c>
      <c r="L5956" t="s">
        <v>5239</v>
      </c>
      <c r="M5956" s="4">
        <v>41843</v>
      </c>
      <c r="N5956" s="4">
        <v>41843</v>
      </c>
      <c r="O5956" s="1">
        <v>41849</v>
      </c>
      <c r="P5956" t="s">
        <v>52</v>
      </c>
      <c r="R5956" t="s">
        <v>71</v>
      </c>
      <c r="S5956" t="s">
        <v>54</v>
      </c>
      <c r="T5956" t="s">
        <v>2883</v>
      </c>
      <c r="U5956" t="s">
        <v>2884</v>
      </c>
      <c r="V5956" t="s">
        <v>57</v>
      </c>
      <c r="W5956" s="6" t="s">
        <v>2885</v>
      </c>
      <c r="X5956" t="s">
        <v>146</v>
      </c>
      <c r="Y5956">
        <v>30</v>
      </c>
      <c r="Z5956">
        <v>29146</v>
      </c>
      <c r="AA5956" t="s">
        <v>155</v>
      </c>
      <c r="AB5956" s="5">
        <f t="shared" si="186"/>
        <v>2371.7673611111113</v>
      </c>
      <c r="AC5956" s="3">
        <v>135528.9</v>
      </c>
      <c r="AD5956" s="3">
        <v>4.6500000000000004</v>
      </c>
      <c r="AE5956" s="3">
        <v>0.16</v>
      </c>
      <c r="AF5956" t="s">
        <v>4372</v>
      </c>
      <c r="AG5956" t="s">
        <v>47</v>
      </c>
      <c r="AH5956" s="8">
        <v>2870</v>
      </c>
      <c r="AI5956" s="7">
        <v>19430.86</v>
      </c>
      <c r="AJ5956" s="9">
        <v>139.32</v>
      </c>
      <c r="AK5956" s="5">
        <f t="shared" si="187"/>
        <v>0</v>
      </c>
    </row>
    <row r="5957" spans="1:37" x14ac:dyDescent="0.3">
      <c r="A5957">
        <v>71219</v>
      </c>
      <c r="B5957" t="s">
        <v>4305</v>
      </c>
      <c r="C5957" t="s">
        <v>6612</v>
      </c>
      <c r="D5957" t="s">
        <v>10055</v>
      </c>
      <c r="E5957" t="s">
        <v>10056</v>
      </c>
      <c r="F5957" t="s">
        <v>2260</v>
      </c>
      <c r="G5957" t="s">
        <v>33</v>
      </c>
      <c r="H5957" t="s">
        <v>34</v>
      </c>
      <c r="I5957" t="s">
        <v>35</v>
      </c>
      <c r="J5957" t="s">
        <v>36</v>
      </c>
      <c r="K5957" t="s">
        <v>5978</v>
      </c>
      <c r="L5957" s="2">
        <v>41062</v>
      </c>
      <c r="M5957" s="4">
        <v>41001</v>
      </c>
      <c r="N5957" s="4">
        <v>41001</v>
      </c>
      <c r="O5957" s="1">
        <v>41001</v>
      </c>
      <c r="P5957" t="s">
        <v>38</v>
      </c>
      <c r="R5957" t="s">
        <v>39</v>
      </c>
      <c r="S5957" t="s">
        <v>199</v>
      </c>
      <c r="T5957" t="s">
        <v>65</v>
      </c>
      <c r="U5957" t="s">
        <v>66</v>
      </c>
      <c r="V5957" t="s">
        <v>67</v>
      </c>
      <c r="W5957" s="6" t="s">
        <v>44</v>
      </c>
      <c r="X5957" t="s">
        <v>45</v>
      </c>
      <c r="Y5957">
        <v>100</v>
      </c>
      <c r="Z5957">
        <v>130</v>
      </c>
      <c r="AA5957" t="s">
        <v>2260</v>
      </c>
      <c r="AB5957" s="5">
        <f t="shared" si="186"/>
        <v>21638.408070175439</v>
      </c>
      <c r="AC5957" s="3">
        <v>10400</v>
      </c>
      <c r="AD5957" s="3">
        <v>80</v>
      </c>
      <c r="AE5957" s="3">
        <v>0.8</v>
      </c>
      <c r="AF5957" t="s">
        <v>4152</v>
      </c>
      <c r="AG5957" t="s">
        <v>47</v>
      </c>
      <c r="AH5957" s="8">
        <v>60</v>
      </c>
      <c r="AI5957" s="12">
        <v>1360.14</v>
      </c>
      <c r="AJ5957" s="9">
        <v>14.58</v>
      </c>
      <c r="AK5957" s="5">
        <f t="shared" si="187"/>
        <v>0</v>
      </c>
    </row>
    <row r="5958" spans="1:37" hidden="1" x14ac:dyDescent="0.3">
      <c r="A5958">
        <v>71237</v>
      </c>
      <c r="B5958" t="s">
        <v>4146</v>
      </c>
      <c r="C5958" t="s">
        <v>5367</v>
      </c>
      <c r="D5958" t="s">
        <v>5368</v>
      </c>
      <c r="E5958" t="s">
        <v>10057</v>
      </c>
      <c r="F5958" t="s">
        <v>94</v>
      </c>
      <c r="G5958" t="s">
        <v>33</v>
      </c>
      <c r="H5958" t="s">
        <v>34</v>
      </c>
      <c r="I5958" t="s">
        <v>63</v>
      </c>
      <c r="J5958" t="s">
        <v>36</v>
      </c>
      <c r="K5958" t="s">
        <v>5370</v>
      </c>
      <c r="L5958" t="s">
        <v>5371</v>
      </c>
      <c r="M5958" s="4">
        <v>41416</v>
      </c>
      <c r="N5958" s="4">
        <v>41416</v>
      </c>
      <c r="O5958" s="1">
        <v>41416</v>
      </c>
      <c r="P5958" t="s">
        <v>52</v>
      </c>
      <c r="R5958" t="s">
        <v>53</v>
      </c>
      <c r="S5958" t="s">
        <v>114</v>
      </c>
      <c r="T5958" t="s">
        <v>434</v>
      </c>
      <c r="U5958" t="s">
        <v>116</v>
      </c>
      <c r="V5958" t="s">
        <v>435</v>
      </c>
      <c r="W5958" s="6" t="s">
        <v>436</v>
      </c>
      <c r="X5958" t="s">
        <v>90</v>
      </c>
      <c r="Y5958">
        <v>300</v>
      </c>
      <c r="Z5958">
        <v>760</v>
      </c>
      <c r="AA5958" t="s">
        <v>94</v>
      </c>
      <c r="AB5958" s="5">
        <f t="shared" si="186"/>
        <v>2371.7673611111113</v>
      </c>
      <c r="AC5958" s="3">
        <v>23423.200000000001</v>
      </c>
      <c r="AD5958" s="3">
        <v>30.82</v>
      </c>
      <c r="AE5958" s="3">
        <v>0.1</v>
      </c>
      <c r="AF5958" t="s">
        <v>437</v>
      </c>
      <c r="AG5958" t="s">
        <v>47</v>
      </c>
      <c r="AH5958" s="8">
        <v>757</v>
      </c>
      <c r="AI5958" s="7">
        <v>10365.14</v>
      </c>
      <c r="AJ5958" s="9">
        <v>28.97</v>
      </c>
      <c r="AK5958" s="5">
        <f t="shared" si="187"/>
        <v>0</v>
      </c>
    </row>
    <row r="5959" spans="1:37" x14ac:dyDescent="0.3">
      <c r="A5959">
        <v>71241</v>
      </c>
      <c r="B5959" t="s">
        <v>4408</v>
      </c>
      <c r="C5959" t="s">
        <v>4409</v>
      </c>
      <c r="D5959" t="s">
        <v>4410</v>
      </c>
      <c r="E5959" t="s">
        <v>4411</v>
      </c>
      <c r="F5959" t="s">
        <v>4030</v>
      </c>
      <c r="G5959" t="s">
        <v>33</v>
      </c>
      <c r="H5959" t="s">
        <v>34</v>
      </c>
      <c r="I5959" t="s">
        <v>35</v>
      </c>
      <c r="J5959" t="s">
        <v>36</v>
      </c>
      <c r="K5959" t="s">
        <v>4412</v>
      </c>
      <c r="L5959" s="2">
        <v>41433</v>
      </c>
      <c r="M5959" s="4">
        <v>41557</v>
      </c>
      <c r="N5959" s="4">
        <v>41557</v>
      </c>
      <c r="O5959" s="1">
        <v>41565</v>
      </c>
      <c r="P5959" t="s">
        <v>38</v>
      </c>
      <c r="R5959" t="s">
        <v>252</v>
      </c>
      <c r="S5959" t="s">
        <v>199</v>
      </c>
      <c r="T5959" t="s">
        <v>4843</v>
      </c>
      <c r="U5959" t="s">
        <v>4843</v>
      </c>
      <c r="V5959" t="s">
        <v>67</v>
      </c>
      <c r="W5959" s="6" t="s">
        <v>44</v>
      </c>
      <c r="X5959" t="s">
        <v>254</v>
      </c>
      <c r="Y5959">
        <v>1</v>
      </c>
      <c r="Z5959">
        <v>50</v>
      </c>
      <c r="AA5959" t="s">
        <v>4030</v>
      </c>
      <c r="AB5959" s="5">
        <f t="shared" si="186"/>
        <v>21638.408070175439</v>
      </c>
      <c r="AC5959" s="3">
        <v>250</v>
      </c>
      <c r="AD5959" s="3">
        <v>5</v>
      </c>
      <c r="AE5959" s="3">
        <v>5</v>
      </c>
      <c r="AF5959" t="s">
        <v>4152</v>
      </c>
      <c r="AG5959" t="s">
        <v>109</v>
      </c>
      <c r="AH5959" s="8" t="s">
        <v>44</v>
      </c>
      <c r="AI5959" s="12" t="s">
        <v>44</v>
      </c>
      <c r="AJ5959" s="9">
        <v>0.31</v>
      </c>
      <c r="AK5959" s="5">
        <f t="shared" si="187"/>
        <v>0</v>
      </c>
    </row>
    <row r="5960" spans="1:37" x14ac:dyDescent="0.3">
      <c r="A5960">
        <v>71244</v>
      </c>
      <c r="B5960" t="s">
        <v>4198</v>
      </c>
      <c r="C5960" t="s">
        <v>4737</v>
      </c>
      <c r="D5960" t="s">
        <v>4738</v>
      </c>
      <c r="E5960" t="s">
        <v>4739</v>
      </c>
      <c r="F5960" t="s">
        <v>231</v>
      </c>
      <c r="G5960" t="s">
        <v>4740</v>
      </c>
      <c r="H5960" t="s">
        <v>34</v>
      </c>
      <c r="I5960" t="s">
        <v>232</v>
      </c>
      <c r="J5960" t="s">
        <v>310</v>
      </c>
      <c r="K5960" t="s">
        <v>4741</v>
      </c>
      <c r="L5960" t="s">
        <v>37</v>
      </c>
      <c r="M5960" s="4">
        <v>41380</v>
      </c>
      <c r="N5960" s="4">
        <v>41380</v>
      </c>
      <c r="O5960" s="1">
        <v>41380</v>
      </c>
      <c r="P5960" t="s">
        <v>52</v>
      </c>
      <c r="R5960" t="s">
        <v>71</v>
      </c>
      <c r="S5960" t="s">
        <v>312</v>
      </c>
      <c r="T5960" t="s">
        <v>106</v>
      </c>
      <c r="U5960" t="s">
        <v>56</v>
      </c>
      <c r="V5960" t="s">
        <v>57</v>
      </c>
      <c r="W5960" s="6" t="s">
        <v>100</v>
      </c>
      <c r="X5960" t="s">
        <v>76</v>
      </c>
      <c r="Y5960">
        <v>60</v>
      </c>
      <c r="Z5960">
        <v>5093</v>
      </c>
      <c r="AA5960" t="s">
        <v>231</v>
      </c>
      <c r="AB5960" s="5">
        <f t="shared" si="186"/>
        <v>21638.408070175439</v>
      </c>
      <c r="AC5960" s="3">
        <v>94109.04</v>
      </c>
      <c r="AD5960" s="3">
        <v>18.48</v>
      </c>
      <c r="AE5960" s="3">
        <v>0.31</v>
      </c>
      <c r="AF5960" t="s">
        <v>147</v>
      </c>
      <c r="AG5960" t="s">
        <v>109</v>
      </c>
      <c r="AH5960" s="8" t="s">
        <v>44</v>
      </c>
      <c r="AI5960" s="12" t="s">
        <v>44</v>
      </c>
      <c r="AJ5960" s="9">
        <v>116.41</v>
      </c>
      <c r="AK5960" s="5">
        <f t="shared" si="187"/>
        <v>0</v>
      </c>
    </row>
    <row r="5961" spans="1:37" hidden="1" x14ac:dyDescent="0.3">
      <c r="A5961">
        <v>71245</v>
      </c>
      <c r="B5961" t="s">
        <v>4141</v>
      </c>
      <c r="C5961" t="s">
        <v>7790</v>
      </c>
      <c r="D5961" t="s">
        <v>10058</v>
      </c>
      <c r="E5961" t="s">
        <v>10059</v>
      </c>
      <c r="F5961" t="s">
        <v>51</v>
      </c>
      <c r="G5961" t="s">
        <v>33</v>
      </c>
      <c r="H5961" t="s">
        <v>34</v>
      </c>
      <c r="I5961" t="s">
        <v>35</v>
      </c>
      <c r="J5961" t="s">
        <v>36</v>
      </c>
      <c r="K5961" t="s">
        <v>4750</v>
      </c>
      <c r="L5961" t="s">
        <v>5080</v>
      </c>
      <c r="M5961" s="4">
        <v>40729</v>
      </c>
      <c r="N5961" s="4">
        <v>40729</v>
      </c>
      <c r="O5961" s="1">
        <v>40729</v>
      </c>
      <c r="P5961" t="s">
        <v>52</v>
      </c>
      <c r="R5961" t="s">
        <v>71</v>
      </c>
      <c r="S5961" t="s">
        <v>604</v>
      </c>
      <c r="T5961" t="s">
        <v>73</v>
      </c>
      <c r="U5961" t="s">
        <v>74</v>
      </c>
      <c r="V5961" t="s">
        <v>57</v>
      </c>
      <c r="W5961" s="6" t="s">
        <v>75</v>
      </c>
      <c r="X5961" t="s">
        <v>76</v>
      </c>
      <c r="Y5961">
        <v>60</v>
      </c>
      <c r="Z5961">
        <v>50000</v>
      </c>
      <c r="AA5961" t="s">
        <v>51</v>
      </c>
      <c r="AB5961" s="5">
        <f t="shared" si="186"/>
        <v>2371.7673611111113</v>
      </c>
      <c r="AC5961" s="3">
        <v>117500</v>
      </c>
      <c r="AD5961" s="3">
        <v>2.35</v>
      </c>
      <c r="AE5961" s="3">
        <v>0.04</v>
      </c>
      <c r="AF5961" t="s">
        <v>605</v>
      </c>
      <c r="AG5961" t="s">
        <v>47</v>
      </c>
      <c r="AH5961" s="8">
        <v>2351</v>
      </c>
      <c r="AI5961" s="7">
        <v>10122.75</v>
      </c>
      <c r="AJ5961" s="9">
        <v>193.88</v>
      </c>
      <c r="AK5961" s="5">
        <f t="shared" si="187"/>
        <v>0</v>
      </c>
    </row>
    <row r="5962" spans="1:37" x14ac:dyDescent="0.3">
      <c r="A5962">
        <v>71263</v>
      </c>
      <c r="B5962" t="s">
        <v>5415</v>
      </c>
      <c r="C5962" t="s">
        <v>10060</v>
      </c>
      <c r="D5962" t="s">
        <v>10061</v>
      </c>
      <c r="E5962" t="s">
        <v>10062</v>
      </c>
      <c r="F5962" t="s">
        <v>299</v>
      </c>
      <c r="G5962" t="s">
        <v>33</v>
      </c>
      <c r="H5962" t="s">
        <v>34</v>
      </c>
      <c r="I5962" t="s">
        <v>35</v>
      </c>
      <c r="J5962" t="s">
        <v>36</v>
      </c>
      <c r="K5962" s="2">
        <v>40882</v>
      </c>
      <c r="L5962" t="s">
        <v>6271</v>
      </c>
      <c r="M5962" s="4">
        <v>40758</v>
      </c>
      <c r="N5962" s="4">
        <v>40758</v>
      </c>
      <c r="O5962" s="1">
        <v>40758</v>
      </c>
      <c r="P5962" t="s">
        <v>38</v>
      </c>
      <c r="R5962" t="s">
        <v>39</v>
      </c>
      <c r="S5962" t="s">
        <v>125</v>
      </c>
      <c r="T5962" t="s">
        <v>126</v>
      </c>
      <c r="U5962" t="s">
        <v>127</v>
      </c>
      <c r="V5962" t="s">
        <v>128</v>
      </c>
      <c r="W5962" s="6" t="s">
        <v>44</v>
      </c>
      <c r="X5962" t="s">
        <v>45</v>
      </c>
      <c r="Y5962">
        <v>20</v>
      </c>
      <c r="Z5962">
        <v>728</v>
      </c>
      <c r="AA5962" t="s">
        <v>299</v>
      </c>
      <c r="AB5962" s="5">
        <f t="shared" si="186"/>
        <v>21638.408070175439</v>
      </c>
      <c r="AC5962" s="3">
        <v>23296</v>
      </c>
      <c r="AD5962" s="3">
        <v>32</v>
      </c>
      <c r="AE5962" s="3">
        <v>1.6</v>
      </c>
      <c r="AF5962" t="s">
        <v>125</v>
      </c>
      <c r="AG5962" t="s">
        <v>47</v>
      </c>
      <c r="AH5962" s="8">
        <v>245</v>
      </c>
      <c r="AI5962" s="12">
        <v>6897.71</v>
      </c>
      <c r="AJ5962" s="9">
        <v>38.44</v>
      </c>
      <c r="AK5962" s="5">
        <f t="shared" si="187"/>
        <v>0</v>
      </c>
    </row>
    <row r="5963" spans="1:37" x14ac:dyDescent="0.3">
      <c r="A5963">
        <v>71284</v>
      </c>
      <c r="B5963" t="s">
        <v>2650</v>
      </c>
      <c r="C5963" t="s">
        <v>6033</v>
      </c>
      <c r="D5963" t="s">
        <v>6034</v>
      </c>
      <c r="E5963" t="s">
        <v>6035</v>
      </c>
      <c r="F5963" t="s">
        <v>87</v>
      </c>
      <c r="G5963" t="s">
        <v>33</v>
      </c>
      <c r="H5963" t="s">
        <v>34</v>
      </c>
      <c r="I5963" t="s">
        <v>35</v>
      </c>
      <c r="J5963" t="s">
        <v>36</v>
      </c>
      <c r="K5963" s="2">
        <v>42099</v>
      </c>
      <c r="L5963" s="2">
        <v>42190</v>
      </c>
      <c r="M5963" s="4">
        <v>42179</v>
      </c>
      <c r="N5963" s="4">
        <v>42179</v>
      </c>
      <c r="O5963" s="1">
        <v>42185</v>
      </c>
      <c r="P5963" t="s">
        <v>52</v>
      </c>
      <c r="R5963" t="s">
        <v>71</v>
      </c>
      <c r="S5963" t="s">
        <v>553</v>
      </c>
      <c r="T5963" t="s">
        <v>2883</v>
      </c>
      <c r="U5963" t="s">
        <v>2884</v>
      </c>
      <c r="V5963" t="s">
        <v>57</v>
      </c>
      <c r="W5963" s="6" t="s">
        <v>2885</v>
      </c>
      <c r="X5963" t="s">
        <v>146</v>
      </c>
      <c r="Y5963">
        <v>30</v>
      </c>
      <c r="Z5963">
        <v>7026</v>
      </c>
      <c r="AA5963" t="s">
        <v>87</v>
      </c>
      <c r="AB5963" s="5">
        <f t="shared" si="186"/>
        <v>21638.408070175439</v>
      </c>
      <c r="AC5963" s="3">
        <v>31617</v>
      </c>
      <c r="AD5963" s="3">
        <v>4.5</v>
      </c>
      <c r="AE5963" s="3">
        <v>0.15</v>
      </c>
      <c r="AF5963" t="s">
        <v>554</v>
      </c>
      <c r="AG5963" t="s">
        <v>109</v>
      </c>
      <c r="AH5963" s="8" t="s">
        <v>44</v>
      </c>
      <c r="AI5963" s="12" t="s">
        <v>44</v>
      </c>
      <c r="AJ5963" s="9">
        <v>37.21</v>
      </c>
      <c r="AK5963" s="5">
        <f t="shared" si="187"/>
        <v>0</v>
      </c>
    </row>
    <row r="5964" spans="1:37" hidden="1" x14ac:dyDescent="0.3">
      <c r="A5964">
        <v>71293</v>
      </c>
      <c r="B5964" t="s">
        <v>4259</v>
      </c>
      <c r="C5964" t="s">
        <v>5480</v>
      </c>
      <c r="D5964" t="s">
        <v>10063</v>
      </c>
      <c r="E5964" t="s">
        <v>10064</v>
      </c>
      <c r="F5964" t="s">
        <v>140</v>
      </c>
      <c r="G5964" t="s">
        <v>33</v>
      </c>
      <c r="H5964" t="s">
        <v>34</v>
      </c>
      <c r="I5964" t="s">
        <v>63</v>
      </c>
      <c r="J5964" t="s">
        <v>36</v>
      </c>
      <c r="K5964" t="s">
        <v>5483</v>
      </c>
      <c r="L5964" t="s">
        <v>5432</v>
      </c>
      <c r="M5964" s="4">
        <v>41873</v>
      </c>
      <c r="N5964" s="4">
        <v>41873</v>
      </c>
      <c r="O5964" s="1">
        <v>41877</v>
      </c>
      <c r="P5964" t="s">
        <v>52</v>
      </c>
      <c r="R5964" t="s">
        <v>53</v>
      </c>
      <c r="S5964" t="s">
        <v>4917</v>
      </c>
      <c r="T5964" t="s">
        <v>5269</v>
      </c>
      <c r="U5964" t="s">
        <v>4670</v>
      </c>
      <c r="V5964" t="s">
        <v>4671</v>
      </c>
      <c r="W5964" s="6" t="s">
        <v>75</v>
      </c>
      <c r="X5964" t="s">
        <v>83</v>
      </c>
      <c r="Y5964">
        <v>60</v>
      </c>
      <c r="Z5964">
        <v>216</v>
      </c>
      <c r="AA5964" t="s">
        <v>140</v>
      </c>
      <c r="AB5964" s="5">
        <f t="shared" si="186"/>
        <v>2371.7673611111113</v>
      </c>
      <c r="AC5964" s="3">
        <v>7311.6</v>
      </c>
      <c r="AD5964" s="3">
        <v>33.85</v>
      </c>
      <c r="AE5964" s="3">
        <v>0.56000000000000005</v>
      </c>
      <c r="AF5964" t="s">
        <v>5270</v>
      </c>
      <c r="AG5964" t="s">
        <v>47</v>
      </c>
      <c r="AH5964" s="8">
        <v>17</v>
      </c>
      <c r="AI5964" s="7">
        <v>733.64</v>
      </c>
      <c r="AJ5964" s="9">
        <v>7.52</v>
      </c>
      <c r="AK5964" s="5">
        <f t="shared" si="187"/>
        <v>0</v>
      </c>
    </row>
    <row r="5965" spans="1:37" hidden="1" x14ac:dyDescent="0.3">
      <c r="A5965">
        <v>71308</v>
      </c>
      <c r="B5965" t="s">
        <v>5915</v>
      </c>
      <c r="C5965" t="s">
        <v>5928</v>
      </c>
      <c r="D5965" t="s">
        <v>10065</v>
      </c>
      <c r="E5965" t="s">
        <v>10066</v>
      </c>
      <c r="F5965" t="s">
        <v>423</v>
      </c>
      <c r="G5965" t="s">
        <v>33</v>
      </c>
      <c r="H5965" t="s">
        <v>34</v>
      </c>
      <c r="I5965" t="s">
        <v>35</v>
      </c>
      <c r="J5965" t="s">
        <v>36</v>
      </c>
      <c r="K5965" s="2">
        <v>40065</v>
      </c>
      <c r="L5965" t="s">
        <v>5428</v>
      </c>
      <c r="M5965" s="4">
        <v>40288</v>
      </c>
      <c r="N5965" s="4">
        <v>40288</v>
      </c>
      <c r="O5965" s="1">
        <v>40288</v>
      </c>
      <c r="P5965" t="s">
        <v>38</v>
      </c>
      <c r="R5965" t="s">
        <v>252</v>
      </c>
      <c r="S5965" t="s">
        <v>205</v>
      </c>
      <c r="T5965" t="s">
        <v>1713</v>
      </c>
      <c r="U5965" t="s">
        <v>1714</v>
      </c>
      <c r="V5965" t="s">
        <v>208</v>
      </c>
      <c r="W5965" s="6" t="s">
        <v>44</v>
      </c>
      <c r="X5965" t="s">
        <v>254</v>
      </c>
      <c r="Y5965">
        <v>3</v>
      </c>
      <c r="Z5965">
        <v>10</v>
      </c>
      <c r="AA5965" t="s">
        <v>423</v>
      </c>
      <c r="AB5965" s="5">
        <f t="shared" si="186"/>
        <v>2371.7673611111113</v>
      </c>
      <c r="AC5965" s="3">
        <v>250</v>
      </c>
      <c r="AD5965" s="3">
        <v>25</v>
      </c>
      <c r="AE5965" s="3">
        <v>8.33</v>
      </c>
      <c r="AF5965" t="s">
        <v>1715</v>
      </c>
      <c r="AG5965" t="s">
        <v>47</v>
      </c>
      <c r="AH5965" s="8">
        <v>7</v>
      </c>
      <c r="AI5965" s="7">
        <v>403.66</v>
      </c>
      <c r="AJ5965" s="9">
        <v>0.49</v>
      </c>
      <c r="AK5965" s="5">
        <f t="shared" si="187"/>
        <v>0</v>
      </c>
    </row>
    <row r="5966" spans="1:37" x14ac:dyDescent="0.3">
      <c r="A5966">
        <v>71309</v>
      </c>
      <c r="B5966" t="s">
        <v>4686</v>
      </c>
      <c r="C5966" t="s">
        <v>4687</v>
      </c>
      <c r="D5966" t="s">
        <v>4688</v>
      </c>
      <c r="E5966" t="s">
        <v>4689</v>
      </c>
      <c r="F5966" t="s">
        <v>4162</v>
      </c>
      <c r="G5966" t="s">
        <v>33</v>
      </c>
      <c r="H5966" t="s">
        <v>34</v>
      </c>
      <c r="I5966" t="s">
        <v>35</v>
      </c>
      <c r="J5966" t="s">
        <v>36</v>
      </c>
      <c r="K5966" t="s">
        <v>4267</v>
      </c>
      <c r="L5966" s="2">
        <v>41033</v>
      </c>
      <c r="M5966" s="4">
        <v>41075</v>
      </c>
      <c r="N5966" s="4">
        <v>41075</v>
      </c>
      <c r="O5966" s="1">
        <v>41075</v>
      </c>
      <c r="P5966" t="s">
        <v>38</v>
      </c>
      <c r="R5966" t="s">
        <v>252</v>
      </c>
      <c r="S5966" t="s">
        <v>199</v>
      </c>
      <c r="T5966" t="s">
        <v>1221</v>
      </c>
      <c r="U5966" t="s">
        <v>1222</v>
      </c>
      <c r="V5966" t="s">
        <v>67</v>
      </c>
      <c r="W5966" s="6" t="s">
        <v>44</v>
      </c>
      <c r="X5966" t="s">
        <v>254</v>
      </c>
      <c r="Y5966">
        <v>100</v>
      </c>
      <c r="Z5966">
        <v>337</v>
      </c>
      <c r="AA5966" t="s">
        <v>4162</v>
      </c>
      <c r="AB5966" s="5">
        <f t="shared" si="186"/>
        <v>21638.408070175439</v>
      </c>
      <c r="AC5966" s="3">
        <v>2696</v>
      </c>
      <c r="AD5966" s="3">
        <v>8</v>
      </c>
      <c r="AE5966" s="3">
        <v>0.08</v>
      </c>
      <c r="AF5966" t="s">
        <v>4152</v>
      </c>
      <c r="AG5966" t="s">
        <v>109</v>
      </c>
      <c r="AH5966" s="8" t="s">
        <v>44</v>
      </c>
      <c r="AI5966" s="12" t="s">
        <v>44</v>
      </c>
      <c r="AJ5966" s="9">
        <v>3.78</v>
      </c>
      <c r="AK5966" s="5">
        <f t="shared" si="187"/>
        <v>0</v>
      </c>
    </row>
    <row r="5967" spans="1:37" x14ac:dyDescent="0.3">
      <c r="A5967">
        <v>71316</v>
      </c>
      <c r="B5967" t="s">
        <v>4141</v>
      </c>
      <c r="C5967" t="s">
        <v>7634</v>
      </c>
      <c r="D5967" t="s">
        <v>7635</v>
      </c>
      <c r="E5967" t="s">
        <v>7636</v>
      </c>
      <c r="F5967" t="s">
        <v>51</v>
      </c>
      <c r="G5967" t="s">
        <v>33</v>
      </c>
      <c r="H5967" t="s">
        <v>34</v>
      </c>
      <c r="I5967" t="s">
        <v>63</v>
      </c>
      <c r="J5967" t="s">
        <v>36</v>
      </c>
      <c r="K5967" s="2">
        <v>41771</v>
      </c>
      <c r="L5967" t="s">
        <v>5745</v>
      </c>
      <c r="M5967" s="4">
        <v>42082</v>
      </c>
      <c r="N5967" s="4">
        <v>42082</v>
      </c>
      <c r="O5967" s="1">
        <v>42082</v>
      </c>
      <c r="P5967" t="s">
        <v>52</v>
      </c>
      <c r="R5967" t="s">
        <v>71</v>
      </c>
      <c r="S5967" t="s">
        <v>114</v>
      </c>
      <c r="T5967" t="s">
        <v>115</v>
      </c>
      <c r="U5967" t="s">
        <v>116</v>
      </c>
      <c r="V5967" t="s">
        <v>117</v>
      </c>
      <c r="W5967" s="6" t="s">
        <v>118</v>
      </c>
      <c r="X5967" t="s">
        <v>76</v>
      </c>
      <c r="Y5967">
        <v>120</v>
      </c>
      <c r="Z5967">
        <v>5000</v>
      </c>
      <c r="AA5967" t="s">
        <v>51</v>
      </c>
      <c r="AB5967" s="5">
        <f t="shared" si="186"/>
        <v>21638.408070175439</v>
      </c>
      <c r="AC5967" s="3">
        <v>304000</v>
      </c>
      <c r="AD5967" s="3">
        <v>60.8</v>
      </c>
      <c r="AE5967" s="3">
        <v>0.51</v>
      </c>
      <c r="AF5967" t="s">
        <v>122</v>
      </c>
      <c r="AG5967" t="s">
        <v>109</v>
      </c>
      <c r="AH5967" s="8" t="s">
        <v>44</v>
      </c>
      <c r="AI5967" s="12" t="s">
        <v>44</v>
      </c>
      <c r="AJ5967" s="9">
        <v>357.81</v>
      </c>
      <c r="AK5967" s="5">
        <f t="shared" si="187"/>
        <v>0</v>
      </c>
    </row>
    <row r="5968" spans="1:37" hidden="1" x14ac:dyDescent="0.3">
      <c r="A5968">
        <v>71320</v>
      </c>
      <c r="B5968" t="s">
        <v>4153</v>
      </c>
      <c r="C5968" t="s">
        <v>7354</v>
      </c>
      <c r="D5968" t="s">
        <v>10067</v>
      </c>
      <c r="E5968" t="s">
        <v>10068</v>
      </c>
      <c r="F5968" t="s">
        <v>151</v>
      </c>
      <c r="G5968" t="s">
        <v>33</v>
      </c>
      <c r="H5968" t="s">
        <v>34</v>
      </c>
      <c r="I5968" t="s">
        <v>35</v>
      </c>
      <c r="J5968" t="s">
        <v>36</v>
      </c>
      <c r="K5968" t="s">
        <v>4813</v>
      </c>
      <c r="L5968" s="2">
        <v>41496</v>
      </c>
      <c r="M5968" s="4">
        <v>41876</v>
      </c>
      <c r="N5968" s="4">
        <v>41876</v>
      </c>
      <c r="O5968" s="1">
        <v>41879</v>
      </c>
      <c r="P5968" t="s">
        <v>52</v>
      </c>
      <c r="R5968" t="s">
        <v>53</v>
      </c>
      <c r="S5968" t="s">
        <v>142</v>
      </c>
      <c r="T5968" t="s">
        <v>6155</v>
      </c>
      <c r="U5968" t="s">
        <v>357</v>
      </c>
      <c r="V5968" t="s">
        <v>57</v>
      </c>
      <c r="W5968" s="6" t="s">
        <v>6156</v>
      </c>
      <c r="X5968" t="s">
        <v>321</v>
      </c>
      <c r="Y5968">
        <v>60</v>
      </c>
      <c r="Z5968">
        <v>482</v>
      </c>
      <c r="AA5968" t="s">
        <v>151</v>
      </c>
      <c r="AB5968" s="5">
        <f t="shared" si="186"/>
        <v>2371.7673611111113</v>
      </c>
      <c r="AC5968" s="3">
        <v>2410</v>
      </c>
      <c r="AD5968" s="3">
        <v>5</v>
      </c>
      <c r="AE5968" s="3">
        <v>0.08</v>
      </c>
      <c r="AF5968" t="s">
        <v>615</v>
      </c>
      <c r="AG5968" t="s">
        <v>47</v>
      </c>
      <c r="AH5968" s="8">
        <v>50</v>
      </c>
      <c r="AI5968" s="7">
        <v>1342.44</v>
      </c>
      <c r="AJ5968" s="9">
        <v>2.98</v>
      </c>
      <c r="AK5968" s="5">
        <f t="shared" si="187"/>
        <v>0</v>
      </c>
    </row>
    <row r="5969" spans="1:37" hidden="1" x14ac:dyDescent="0.3">
      <c r="A5969">
        <v>71323</v>
      </c>
      <c r="B5969" t="s">
        <v>5580</v>
      </c>
      <c r="C5969" t="s">
        <v>6047</v>
      </c>
      <c r="D5969" t="s">
        <v>6618</v>
      </c>
      <c r="E5969" t="s">
        <v>10069</v>
      </c>
      <c r="F5969" t="s">
        <v>546</v>
      </c>
      <c r="G5969" t="s">
        <v>33</v>
      </c>
      <c r="H5969" t="s">
        <v>34</v>
      </c>
      <c r="I5969" t="s">
        <v>35</v>
      </c>
      <c r="J5969" t="s">
        <v>36</v>
      </c>
      <c r="K5969" s="2">
        <v>40671</v>
      </c>
      <c r="L5969" t="s">
        <v>6620</v>
      </c>
      <c r="M5969" s="4">
        <v>40851</v>
      </c>
      <c r="N5969" s="4">
        <v>40851</v>
      </c>
      <c r="O5969" s="1">
        <v>40851</v>
      </c>
      <c r="P5969" t="s">
        <v>38</v>
      </c>
      <c r="R5969" t="s">
        <v>39</v>
      </c>
      <c r="S5969" t="s">
        <v>199</v>
      </c>
      <c r="T5969" t="s">
        <v>65</v>
      </c>
      <c r="U5969" t="s">
        <v>66</v>
      </c>
      <c r="V5969" t="s">
        <v>67</v>
      </c>
      <c r="W5969" s="6" t="s">
        <v>44</v>
      </c>
      <c r="X5969" t="s">
        <v>45</v>
      </c>
      <c r="Y5969">
        <v>100</v>
      </c>
      <c r="Z5969">
        <v>7238</v>
      </c>
      <c r="AA5969" t="s">
        <v>546</v>
      </c>
      <c r="AB5969" s="5">
        <f t="shared" si="186"/>
        <v>2371.7673611111113</v>
      </c>
      <c r="AC5969" s="3">
        <v>644182</v>
      </c>
      <c r="AD5969" s="3">
        <v>89</v>
      </c>
      <c r="AE5969" s="3">
        <v>0.89</v>
      </c>
      <c r="AF5969" t="s">
        <v>4152</v>
      </c>
      <c r="AG5969" t="s">
        <v>47</v>
      </c>
      <c r="AH5969" s="8">
        <v>1246</v>
      </c>
      <c r="AI5969" s="7">
        <v>13336.64</v>
      </c>
      <c r="AJ5969" s="9">
        <v>1062.9000000000001</v>
      </c>
      <c r="AK5969" s="5">
        <f t="shared" si="187"/>
        <v>0</v>
      </c>
    </row>
    <row r="5970" spans="1:37" hidden="1" x14ac:dyDescent="0.3">
      <c r="A5970">
        <v>71382</v>
      </c>
      <c r="B5970" t="s">
        <v>4220</v>
      </c>
      <c r="C5970" t="s">
        <v>4601</v>
      </c>
      <c r="D5970" t="s">
        <v>4602</v>
      </c>
      <c r="E5970" t="s">
        <v>10070</v>
      </c>
      <c r="F5970" t="s">
        <v>87</v>
      </c>
      <c r="G5970" t="s">
        <v>33</v>
      </c>
      <c r="H5970" t="s">
        <v>34</v>
      </c>
      <c r="I5970" t="s">
        <v>35</v>
      </c>
      <c r="J5970" t="s">
        <v>36</v>
      </c>
      <c r="K5970" t="s">
        <v>4604</v>
      </c>
      <c r="L5970" t="s">
        <v>4605</v>
      </c>
      <c r="M5970" s="4">
        <v>41241</v>
      </c>
      <c r="N5970" s="4">
        <v>41242</v>
      </c>
      <c r="O5970" s="1">
        <v>41242</v>
      </c>
      <c r="P5970" t="s">
        <v>38</v>
      </c>
      <c r="R5970" t="s">
        <v>39</v>
      </c>
      <c r="S5970" t="s">
        <v>199</v>
      </c>
      <c r="T5970" t="s">
        <v>65</v>
      </c>
      <c r="U5970" t="s">
        <v>66</v>
      </c>
      <c r="V5970" t="s">
        <v>67</v>
      </c>
      <c r="W5970" s="6" t="s">
        <v>44</v>
      </c>
      <c r="X5970" t="s">
        <v>45</v>
      </c>
      <c r="Y5970">
        <v>100</v>
      </c>
      <c r="Z5970">
        <v>2744</v>
      </c>
      <c r="AA5970" t="s">
        <v>87</v>
      </c>
      <c r="AB5970" s="5">
        <f t="shared" si="186"/>
        <v>2371.7673611111113</v>
      </c>
      <c r="AC5970" s="3">
        <v>244216</v>
      </c>
      <c r="AD5970" s="3">
        <v>89</v>
      </c>
      <c r="AE5970" s="3">
        <v>0.89</v>
      </c>
      <c r="AF5970" t="s">
        <v>4152</v>
      </c>
      <c r="AG5970" t="s">
        <v>47</v>
      </c>
      <c r="AH5970" s="8">
        <v>1303</v>
      </c>
      <c r="AI5970" s="7">
        <v>29251.24</v>
      </c>
      <c r="AJ5970" s="9">
        <v>342.39</v>
      </c>
      <c r="AK5970" s="5">
        <f t="shared" si="187"/>
        <v>-1</v>
      </c>
    </row>
    <row r="5971" spans="1:37" x14ac:dyDescent="0.3">
      <c r="A5971">
        <v>71386</v>
      </c>
      <c r="B5971" t="s">
        <v>4220</v>
      </c>
      <c r="C5971" t="s">
        <v>5343</v>
      </c>
      <c r="D5971" t="s">
        <v>7794</v>
      </c>
      <c r="E5971" t="s">
        <v>10071</v>
      </c>
      <c r="F5971" t="s">
        <v>87</v>
      </c>
      <c r="G5971" t="s">
        <v>33</v>
      </c>
      <c r="H5971" t="s">
        <v>34</v>
      </c>
      <c r="I5971" t="s">
        <v>35</v>
      </c>
      <c r="J5971" t="s">
        <v>36</v>
      </c>
      <c r="K5971" s="2">
        <v>41863</v>
      </c>
      <c r="L5971" t="s">
        <v>5346</v>
      </c>
      <c r="M5971" s="4">
        <v>42185</v>
      </c>
      <c r="N5971" s="4">
        <v>42184</v>
      </c>
      <c r="O5971" s="1">
        <v>42187</v>
      </c>
      <c r="P5971" t="s">
        <v>38</v>
      </c>
      <c r="R5971" t="s">
        <v>39</v>
      </c>
      <c r="S5971" t="s">
        <v>199</v>
      </c>
      <c r="T5971" t="s">
        <v>65</v>
      </c>
      <c r="U5971" t="s">
        <v>66</v>
      </c>
      <c r="V5971" t="s">
        <v>67</v>
      </c>
      <c r="W5971" s="6" t="s">
        <v>44</v>
      </c>
      <c r="X5971" t="s">
        <v>45</v>
      </c>
      <c r="Y5971">
        <v>100</v>
      </c>
      <c r="Z5971">
        <v>6350</v>
      </c>
      <c r="AA5971" t="s">
        <v>87</v>
      </c>
      <c r="AB5971" s="5">
        <f t="shared" si="186"/>
        <v>21638.408070175439</v>
      </c>
      <c r="AC5971" s="3">
        <v>565150</v>
      </c>
      <c r="AD5971" s="3">
        <v>89</v>
      </c>
      <c r="AE5971" s="3">
        <v>0.89</v>
      </c>
      <c r="AF5971" t="s">
        <v>4152</v>
      </c>
      <c r="AG5971" t="s">
        <v>47</v>
      </c>
      <c r="AH5971" s="8">
        <v>2575</v>
      </c>
      <c r="AI5971" s="12">
        <v>29274.16</v>
      </c>
      <c r="AJ5971" s="9">
        <v>665.18</v>
      </c>
      <c r="AK5971" s="5">
        <f t="shared" si="187"/>
        <v>1</v>
      </c>
    </row>
    <row r="5972" spans="1:37" hidden="1" x14ac:dyDescent="0.3">
      <c r="A5972">
        <v>71388</v>
      </c>
      <c r="B5972" t="s">
        <v>4193</v>
      </c>
      <c r="C5972" t="s">
        <v>4873</v>
      </c>
      <c r="D5972" t="s">
        <v>7689</v>
      </c>
      <c r="E5972" t="s">
        <v>10072</v>
      </c>
      <c r="F5972" t="s">
        <v>231</v>
      </c>
      <c r="G5972" t="s">
        <v>33</v>
      </c>
      <c r="H5972" t="s">
        <v>34</v>
      </c>
      <c r="I5972" t="s">
        <v>232</v>
      </c>
      <c r="J5972" t="s">
        <v>3844</v>
      </c>
      <c r="K5972" t="s">
        <v>4876</v>
      </c>
      <c r="L5972" t="s">
        <v>4877</v>
      </c>
      <c r="M5972" s="4">
        <v>40694</v>
      </c>
      <c r="N5972" s="4">
        <v>40707</v>
      </c>
      <c r="O5972" s="1">
        <v>40707</v>
      </c>
      <c r="P5972" t="s">
        <v>52</v>
      </c>
      <c r="R5972" t="s">
        <v>71</v>
      </c>
      <c r="S5972" t="s">
        <v>54</v>
      </c>
      <c r="T5972" t="s">
        <v>332</v>
      </c>
      <c r="U5972" t="s">
        <v>242</v>
      </c>
      <c r="V5972" t="s">
        <v>57</v>
      </c>
      <c r="W5972" s="6" t="s">
        <v>244</v>
      </c>
      <c r="X5972" t="s">
        <v>76</v>
      </c>
      <c r="Y5972">
        <v>30</v>
      </c>
      <c r="Z5972">
        <v>100</v>
      </c>
      <c r="AA5972" t="s">
        <v>231</v>
      </c>
      <c r="AB5972" s="5">
        <f t="shared" si="186"/>
        <v>2371.7673611111113</v>
      </c>
      <c r="AC5972" s="3">
        <v>665</v>
      </c>
      <c r="AD5972" s="3">
        <v>6.65</v>
      </c>
      <c r="AE5972" s="3">
        <v>0.22</v>
      </c>
      <c r="AF5972" t="s">
        <v>60</v>
      </c>
      <c r="AG5972" t="s">
        <v>47</v>
      </c>
      <c r="AH5972" s="8">
        <v>11</v>
      </c>
      <c r="AI5972" s="7">
        <v>8809.0499999999993</v>
      </c>
      <c r="AJ5972" s="9">
        <v>1.1000000000000001</v>
      </c>
      <c r="AK5972" s="5">
        <f t="shared" si="187"/>
        <v>-13</v>
      </c>
    </row>
    <row r="5973" spans="1:37" x14ac:dyDescent="0.3">
      <c r="A5973">
        <v>71391</v>
      </c>
      <c r="B5973" t="s">
        <v>5794</v>
      </c>
      <c r="C5973" t="s">
        <v>5824</v>
      </c>
      <c r="D5973" t="s">
        <v>10073</v>
      </c>
      <c r="E5973" t="s">
        <v>10074</v>
      </c>
      <c r="F5973" t="s">
        <v>299</v>
      </c>
      <c r="G5973" t="s">
        <v>33</v>
      </c>
      <c r="H5973" t="s">
        <v>34</v>
      </c>
      <c r="I5973" t="s">
        <v>35</v>
      </c>
      <c r="J5973" t="s">
        <v>36</v>
      </c>
      <c r="K5973" s="2">
        <v>41247</v>
      </c>
      <c r="L5973" s="2">
        <v>40944</v>
      </c>
      <c r="M5973" s="4">
        <v>41106</v>
      </c>
      <c r="N5973" s="4">
        <v>41106</v>
      </c>
      <c r="O5973" s="1">
        <v>41106</v>
      </c>
      <c r="P5973" t="s">
        <v>38</v>
      </c>
      <c r="R5973" t="s">
        <v>39</v>
      </c>
      <c r="S5973" t="s">
        <v>125</v>
      </c>
      <c r="T5973" t="s">
        <v>126</v>
      </c>
      <c r="U5973" t="s">
        <v>127</v>
      </c>
      <c r="V5973" t="s">
        <v>128</v>
      </c>
      <c r="W5973" s="6" t="s">
        <v>44</v>
      </c>
      <c r="X5973" t="s">
        <v>45</v>
      </c>
      <c r="Y5973">
        <v>20</v>
      </c>
      <c r="Z5973">
        <v>416</v>
      </c>
      <c r="AA5973" t="s">
        <v>299</v>
      </c>
      <c r="AB5973" s="5">
        <f t="shared" si="186"/>
        <v>21638.408070175439</v>
      </c>
      <c r="AC5973" s="3">
        <v>13312</v>
      </c>
      <c r="AD5973" s="3">
        <v>32</v>
      </c>
      <c r="AE5973" s="3">
        <v>1.6</v>
      </c>
      <c r="AF5973" t="s">
        <v>125</v>
      </c>
      <c r="AG5973" t="s">
        <v>47</v>
      </c>
      <c r="AH5973" s="8">
        <v>249</v>
      </c>
      <c r="AI5973" s="12">
        <v>1640.99</v>
      </c>
      <c r="AJ5973" s="9">
        <v>18.66</v>
      </c>
      <c r="AK5973" s="5">
        <f t="shared" si="187"/>
        <v>0</v>
      </c>
    </row>
    <row r="5974" spans="1:37" hidden="1" x14ac:dyDescent="0.3">
      <c r="A5974">
        <v>71402</v>
      </c>
      <c r="B5974" t="s">
        <v>4153</v>
      </c>
      <c r="C5974" t="s">
        <v>4282</v>
      </c>
      <c r="D5974" t="s">
        <v>10075</v>
      </c>
      <c r="E5974" t="s">
        <v>10076</v>
      </c>
      <c r="F5974" t="s">
        <v>151</v>
      </c>
      <c r="G5974" t="s">
        <v>33</v>
      </c>
      <c r="H5974" t="s">
        <v>34</v>
      </c>
      <c r="I5974" t="s">
        <v>35</v>
      </c>
      <c r="J5974" t="s">
        <v>36</v>
      </c>
      <c r="K5974" t="s">
        <v>4285</v>
      </c>
      <c r="L5974" t="s">
        <v>4286</v>
      </c>
      <c r="M5974" s="4">
        <v>42024</v>
      </c>
      <c r="N5974" s="4">
        <v>42024</v>
      </c>
      <c r="O5974" s="1">
        <v>42025</v>
      </c>
      <c r="P5974" t="s">
        <v>52</v>
      </c>
      <c r="R5974" t="s">
        <v>53</v>
      </c>
      <c r="S5974" t="s">
        <v>142</v>
      </c>
      <c r="T5974" t="s">
        <v>4964</v>
      </c>
      <c r="U5974" t="s">
        <v>564</v>
      </c>
      <c r="V5974" t="s">
        <v>57</v>
      </c>
      <c r="W5974" s="6" t="s">
        <v>4965</v>
      </c>
      <c r="X5974" t="s">
        <v>852</v>
      </c>
      <c r="Y5974">
        <v>60</v>
      </c>
      <c r="Z5974">
        <v>7867</v>
      </c>
      <c r="AA5974" t="s">
        <v>151</v>
      </c>
      <c r="AB5974" s="5">
        <f t="shared" si="186"/>
        <v>2371.7673611111113</v>
      </c>
      <c r="AC5974" s="3">
        <v>28321.200000000001</v>
      </c>
      <c r="AD5974" s="3">
        <v>3.6</v>
      </c>
      <c r="AE5974" s="3">
        <v>0.06</v>
      </c>
      <c r="AF5974" t="s">
        <v>147</v>
      </c>
      <c r="AG5974" t="s">
        <v>47</v>
      </c>
      <c r="AH5974" s="8">
        <v>811</v>
      </c>
      <c r="AI5974" s="7">
        <v>5915.63</v>
      </c>
      <c r="AJ5974" s="9">
        <v>29.11</v>
      </c>
      <c r="AK5974" s="5">
        <f t="shared" si="187"/>
        <v>0</v>
      </c>
    </row>
    <row r="5975" spans="1:37" x14ac:dyDescent="0.3">
      <c r="A5975">
        <v>71411</v>
      </c>
      <c r="B5975" t="s">
        <v>4368</v>
      </c>
      <c r="C5975" t="s">
        <v>10077</v>
      </c>
      <c r="D5975" t="s">
        <v>10078</v>
      </c>
      <c r="E5975" t="s">
        <v>10079</v>
      </c>
      <c r="F5975" t="s">
        <v>155</v>
      </c>
      <c r="G5975" t="s">
        <v>33</v>
      </c>
      <c r="H5975" t="s">
        <v>34</v>
      </c>
      <c r="I5975" t="s">
        <v>35</v>
      </c>
      <c r="J5975" t="s">
        <v>36</v>
      </c>
      <c r="K5975" s="2">
        <v>41255</v>
      </c>
      <c r="L5975" t="s">
        <v>10080</v>
      </c>
      <c r="M5975" s="4">
        <v>41348</v>
      </c>
      <c r="N5975" s="4">
        <v>41348</v>
      </c>
      <c r="O5975" s="1">
        <v>41348</v>
      </c>
      <c r="P5975" t="s">
        <v>38</v>
      </c>
      <c r="R5975" t="s">
        <v>39</v>
      </c>
      <c r="S5975" t="s">
        <v>166</v>
      </c>
      <c r="T5975" t="s">
        <v>167</v>
      </c>
      <c r="U5975" t="s">
        <v>168</v>
      </c>
      <c r="V5975" t="s">
        <v>169</v>
      </c>
      <c r="W5975" s="6" t="s">
        <v>44</v>
      </c>
      <c r="X5975" t="s">
        <v>45</v>
      </c>
      <c r="Y5975">
        <v>30</v>
      </c>
      <c r="Z5975">
        <v>8000</v>
      </c>
      <c r="AA5975" t="s">
        <v>155</v>
      </c>
      <c r="AB5975" s="5">
        <f t="shared" si="186"/>
        <v>21638.408070175439</v>
      </c>
      <c r="AC5975" s="3">
        <v>180000</v>
      </c>
      <c r="AD5975" s="3">
        <v>22.5</v>
      </c>
      <c r="AE5975" s="3">
        <v>0.75</v>
      </c>
      <c r="AF5975" t="s">
        <v>170</v>
      </c>
      <c r="AG5975" t="s">
        <v>47</v>
      </c>
      <c r="AH5975" s="8">
        <v>2460</v>
      </c>
      <c r="AI5975" s="12">
        <v>13380.07</v>
      </c>
      <c r="AJ5975" s="9">
        <v>222.66</v>
      </c>
      <c r="AK5975" s="5">
        <f t="shared" si="187"/>
        <v>0</v>
      </c>
    </row>
    <row r="5976" spans="1:37" x14ac:dyDescent="0.3">
      <c r="A5976">
        <v>71439</v>
      </c>
      <c r="B5976" t="s">
        <v>4193</v>
      </c>
      <c r="C5976" t="s">
        <v>4560</v>
      </c>
      <c r="D5976" t="s">
        <v>5365</v>
      </c>
      <c r="E5976" t="s">
        <v>10081</v>
      </c>
      <c r="F5976" t="s">
        <v>231</v>
      </c>
      <c r="G5976" t="s">
        <v>33</v>
      </c>
      <c r="H5976" t="s">
        <v>34</v>
      </c>
      <c r="I5976" t="s">
        <v>232</v>
      </c>
      <c r="J5976" t="s">
        <v>3844</v>
      </c>
      <c r="K5976" t="s">
        <v>4563</v>
      </c>
      <c r="L5976" t="s">
        <v>4564</v>
      </c>
      <c r="M5976" s="4">
        <v>40527</v>
      </c>
      <c r="N5976" s="4">
        <v>40527</v>
      </c>
      <c r="O5976" s="1">
        <v>40527</v>
      </c>
      <c r="P5976" t="s">
        <v>52</v>
      </c>
      <c r="R5976" t="s">
        <v>71</v>
      </c>
      <c r="S5976" t="s">
        <v>604</v>
      </c>
      <c r="T5976" t="s">
        <v>73</v>
      </c>
      <c r="U5976" t="s">
        <v>74</v>
      </c>
      <c r="V5976" t="s">
        <v>57</v>
      </c>
      <c r="W5976" s="6" t="s">
        <v>75</v>
      </c>
      <c r="X5976" t="s">
        <v>76</v>
      </c>
      <c r="Y5976">
        <v>60</v>
      </c>
      <c r="Z5976">
        <v>164908</v>
      </c>
      <c r="AA5976" t="s">
        <v>231</v>
      </c>
      <c r="AB5976" s="5">
        <f t="shared" si="186"/>
        <v>21638.408070175439</v>
      </c>
      <c r="AC5976" s="3">
        <v>407322.76</v>
      </c>
      <c r="AD5976" s="3">
        <v>2.4700000000000002</v>
      </c>
      <c r="AE5976" s="3">
        <v>0.04</v>
      </c>
      <c r="AF5976" t="s">
        <v>605</v>
      </c>
      <c r="AG5976" t="s">
        <v>47</v>
      </c>
      <c r="AH5976" s="8">
        <v>8048</v>
      </c>
      <c r="AI5976" s="12">
        <v>12225.76</v>
      </c>
      <c r="AJ5976" s="9">
        <v>878.19</v>
      </c>
      <c r="AK5976" s="5">
        <f t="shared" si="187"/>
        <v>0</v>
      </c>
    </row>
    <row r="5977" spans="1:37" x14ac:dyDescent="0.3">
      <c r="A5977">
        <v>71462</v>
      </c>
      <c r="B5977" t="s">
        <v>4198</v>
      </c>
      <c r="C5977" t="s">
        <v>4737</v>
      </c>
      <c r="D5977" t="s">
        <v>4738</v>
      </c>
      <c r="E5977" t="s">
        <v>4739</v>
      </c>
      <c r="F5977" t="s">
        <v>231</v>
      </c>
      <c r="G5977" t="s">
        <v>4740</v>
      </c>
      <c r="H5977" t="s">
        <v>34</v>
      </c>
      <c r="I5977" t="s">
        <v>232</v>
      </c>
      <c r="J5977" t="s">
        <v>310</v>
      </c>
      <c r="K5977" t="s">
        <v>4741</v>
      </c>
      <c r="L5977" t="s">
        <v>37</v>
      </c>
      <c r="M5977" s="4">
        <v>41380</v>
      </c>
      <c r="N5977" s="4">
        <v>41380</v>
      </c>
      <c r="O5977" s="1">
        <v>41380</v>
      </c>
      <c r="P5977" t="s">
        <v>52</v>
      </c>
      <c r="R5977" t="s">
        <v>71</v>
      </c>
      <c r="S5977" t="s">
        <v>312</v>
      </c>
      <c r="T5977" t="s">
        <v>115</v>
      </c>
      <c r="U5977" t="s">
        <v>116</v>
      </c>
      <c r="V5977" t="s">
        <v>117</v>
      </c>
      <c r="W5977" s="6" t="s">
        <v>118</v>
      </c>
      <c r="X5977" t="s">
        <v>76</v>
      </c>
      <c r="Y5977">
        <v>120</v>
      </c>
      <c r="Z5977">
        <v>1473</v>
      </c>
      <c r="AA5977" t="s">
        <v>231</v>
      </c>
      <c r="AB5977" s="5">
        <f t="shared" si="186"/>
        <v>21638.408070175439</v>
      </c>
      <c r="AC5977" s="3">
        <v>36814.050000000003</v>
      </c>
      <c r="AD5977" s="3">
        <v>24.99</v>
      </c>
      <c r="AE5977" s="3">
        <v>0.21</v>
      </c>
      <c r="AF5977" t="s">
        <v>122</v>
      </c>
      <c r="AG5977" t="s">
        <v>109</v>
      </c>
      <c r="AH5977" s="8" t="s">
        <v>44</v>
      </c>
      <c r="AI5977" s="12" t="s">
        <v>44</v>
      </c>
      <c r="AJ5977" s="9">
        <v>45.54</v>
      </c>
      <c r="AK5977" s="5">
        <f t="shared" si="187"/>
        <v>0</v>
      </c>
    </row>
    <row r="5978" spans="1:37" x14ac:dyDescent="0.3">
      <c r="A5978">
        <v>71469</v>
      </c>
      <c r="B5978" t="s">
        <v>4259</v>
      </c>
      <c r="C5978" t="s">
        <v>4967</v>
      </c>
      <c r="D5978" t="s">
        <v>8087</v>
      </c>
      <c r="E5978" t="s">
        <v>10082</v>
      </c>
      <c r="F5978" t="s">
        <v>140</v>
      </c>
      <c r="G5978" t="s">
        <v>33</v>
      </c>
      <c r="H5978" t="s">
        <v>34</v>
      </c>
      <c r="I5978" t="s">
        <v>112</v>
      </c>
      <c r="J5978" t="s">
        <v>36</v>
      </c>
      <c r="K5978" t="s">
        <v>4970</v>
      </c>
      <c r="L5978" s="2">
        <v>41155</v>
      </c>
      <c r="M5978" s="4">
        <v>41088</v>
      </c>
      <c r="N5978" s="4">
        <v>41088</v>
      </c>
      <c r="O5978" s="1">
        <v>41088</v>
      </c>
      <c r="P5978" t="s">
        <v>52</v>
      </c>
      <c r="R5978" t="s">
        <v>53</v>
      </c>
      <c r="S5978" t="s">
        <v>142</v>
      </c>
      <c r="T5978" t="s">
        <v>8156</v>
      </c>
      <c r="U5978" t="s">
        <v>850</v>
      </c>
      <c r="V5978" t="s">
        <v>57</v>
      </c>
      <c r="W5978" s="6" t="s">
        <v>8157</v>
      </c>
      <c r="X5978" t="s">
        <v>852</v>
      </c>
      <c r="Y5978">
        <v>60</v>
      </c>
      <c r="Z5978">
        <v>672</v>
      </c>
      <c r="AA5978" t="s">
        <v>140</v>
      </c>
      <c r="AB5978" s="5">
        <f t="shared" si="186"/>
        <v>21638.408070175439</v>
      </c>
      <c r="AC5978" s="3">
        <v>2466.2399999999998</v>
      </c>
      <c r="AD5978" s="3">
        <v>3.67</v>
      </c>
      <c r="AE5978" s="3">
        <v>0.06</v>
      </c>
      <c r="AF5978" t="s">
        <v>147</v>
      </c>
      <c r="AG5978" t="s">
        <v>47</v>
      </c>
      <c r="AH5978" s="8">
        <v>50</v>
      </c>
      <c r="AI5978" s="12">
        <v>3011.72</v>
      </c>
      <c r="AJ5978" s="9">
        <v>3.46</v>
      </c>
      <c r="AK5978" s="5">
        <f t="shared" si="187"/>
        <v>0</v>
      </c>
    </row>
    <row r="5979" spans="1:37" hidden="1" x14ac:dyDescent="0.3">
      <c r="A5979">
        <v>71477</v>
      </c>
      <c r="B5979" t="s">
        <v>4141</v>
      </c>
      <c r="C5979" t="s">
        <v>4296</v>
      </c>
      <c r="D5979" t="s">
        <v>4357</v>
      </c>
      <c r="E5979" t="s">
        <v>10083</v>
      </c>
      <c r="F5979" t="s">
        <v>51</v>
      </c>
      <c r="G5979" t="s">
        <v>33</v>
      </c>
      <c r="H5979" t="s">
        <v>34</v>
      </c>
      <c r="I5979" t="s">
        <v>35</v>
      </c>
      <c r="J5979" t="s">
        <v>36</v>
      </c>
      <c r="K5979" s="2">
        <v>41889</v>
      </c>
      <c r="L5979" s="2">
        <v>41951</v>
      </c>
      <c r="M5979" s="4">
        <v>41990</v>
      </c>
      <c r="N5979" s="4">
        <v>41990</v>
      </c>
      <c r="O5979" s="1">
        <v>41990</v>
      </c>
      <c r="P5979" t="s">
        <v>52</v>
      </c>
      <c r="R5979" t="s">
        <v>71</v>
      </c>
      <c r="S5979" t="s">
        <v>553</v>
      </c>
      <c r="T5979" t="s">
        <v>4210</v>
      </c>
      <c r="U5979" t="s">
        <v>4211</v>
      </c>
      <c r="V5979" t="s">
        <v>57</v>
      </c>
      <c r="W5979" s="6" t="s">
        <v>4212</v>
      </c>
      <c r="X5979" t="s">
        <v>146</v>
      </c>
      <c r="Y5979">
        <v>30</v>
      </c>
      <c r="Z5979">
        <v>15840</v>
      </c>
      <c r="AA5979" t="s">
        <v>51</v>
      </c>
      <c r="AB5979" s="5">
        <f t="shared" si="186"/>
        <v>2371.7673611111113</v>
      </c>
      <c r="AC5979" s="3">
        <v>166320</v>
      </c>
      <c r="AD5979" s="3">
        <v>10.5</v>
      </c>
      <c r="AE5979" s="3">
        <v>0.35</v>
      </c>
      <c r="AF5979" t="s">
        <v>554</v>
      </c>
      <c r="AG5979" t="s">
        <v>47</v>
      </c>
      <c r="AH5979" s="8">
        <v>2517</v>
      </c>
      <c r="AI5979" s="7">
        <v>3789.5</v>
      </c>
      <c r="AJ5979" s="9">
        <v>170.98</v>
      </c>
      <c r="AK5979" s="5">
        <f t="shared" si="187"/>
        <v>0</v>
      </c>
    </row>
    <row r="5980" spans="1:37" x14ac:dyDescent="0.3">
      <c r="A5980">
        <v>71487</v>
      </c>
      <c r="B5980" t="s">
        <v>4220</v>
      </c>
      <c r="C5980" t="s">
        <v>4799</v>
      </c>
      <c r="D5980" t="s">
        <v>8550</v>
      </c>
      <c r="E5980" t="s">
        <v>10084</v>
      </c>
      <c r="F5980" t="s">
        <v>87</v>
      </c>
      <c r="G5980" t="s">
        <v>33</v>
      </c>
      <c r="H5980" t="s">
        <v>34</v>
      </c>
      <c r="I5980" t="s">
        <v>35</v>
      </c>
      <c r="J5980" t="s">
        <v>36</v>
      </c>
      <c r="K5980" t="s">
        <v>4802</v>
      </c>
      <c r="L5980" t="s">
        <v>8552</v>
      </c>
      <c r="M5980" s="4">
        <v>40896</v>
      </c>
      <c r="N5980" s="4">
        <v>40886</v>
      </c>
      <c r="O5980" s="1">
        <v>40886</v>
      </c>
      <c r="P5980" t="s">
        <v>38</v>
      </c>
      <c r="R5980" t="s">
        <v>39</v>
      </c>
      <c r="S5980" t="s">
        <v>199</v>
      </c>
      <c r="T5980" t="s">
        <v>65</v>
      </c>
      <c r="U5980" t="s">
        <v>66</v>
      </c>
      <c r="V5980" t="s">
        <v>67</v>
      </c>
      <c r="W5980" s="6" t="s">
        <v>44</v>
      </c>
      <c r="X5980" t="s">
        <v>45</v>
      </c>
      <c r="Y5980">
        <v>100</v>
      </c>
      <c r="Z5980">
        <v>2419</v>
      </c>
      <c r="AA5980" t="s">
        <v>87</v>
      </c>
      <c r="AB5980" s="5">
        <f t="shared" si="186"/>
        <v>21638.408070175439</v>
      </c>
      <c r="AC5980" s="3">
        <v>215291</v>
      </c>
      <c r="AD5980" s="3">
        <v>89</v>
      </c>
      <c r="AE5980" s="3">
        <v>0.89</v>
      </c>
      <c r="AF5980" t="s">
        <v>4152</v>
      </c>
      <c r="AG5980" t="s">
        <v>47</v>
      </c>
      <c r="AH5980" s="8">
        <v>933</v>
      </c>
      <c r="AI5980" s="12">
        <v>27136.6</v>
      </c>
      <c r="AJ5980" s="9">
        <v>355.23</v>
      </c>
      <c r="AK5980" s="5">
        <f t="shared" si="187"/>
        <v>10</v>
      </c>
    </row>
    <row r="5981" spans="1:37" x14ac:dyDescent="0.3">
      <c r="A5981">
        <v>71516</v>
      </c>
      <c r="B5981" t="s">
        <v>4198</v>
      </c>
      <c r="C5981" t="s">
        <v>4199</v>
      </c>
      <c r="D5981" t="s">
        <v>4279</v>
      </c>
      <c r="E5981" t="s">
        <v>4280</v>
      </c>
      <c r="F5981" t="s">
        <v>231</v>
      </c>
      <c r="G5981" t="s">
        <v>33</v>
      </c>
      <c r="H5981" t="s">
        <v>34</v>
      </c>
      <c r="I5981" t="s">
        <v>232</v>
      </c>
      <c r="J5981" t="s">
        <v>310</v>
      </c>
      <c r="K5981" s="2">
        <v>41952</v>
      </c>
      <c r="L5981" t="s">
        <v>4281</v>
      </c>
      <c r="M5981" s="4">
        <v>42030</v>
      </c>
      <c r="N5981" s="4">
        <v>42030</v>
      </c>
      <c r="O5981" s="1">
        <v>42030</v>
      </c>
      <c r="P5981" t="s">
        <v>52</v>
      </c>
      <c r="R5981" t="s">
        <v>71</v>
      </c>
      <c r="S5981" t="s">
        <v>4202</v>
      </c>
      <c r="T5981" t="s">
        <v>143</v>
      </c>
      <c r="U5981" t="s">
        <v>144</v>
      </c>
      <c r="V5981" t="s">
        <v>57</v>
      </c>
      <c r="W5981" s="6" t="s">
        <v>145</v>
      </c>
      <c r="X5981" t="s">
        <v>146</v>
      </c>
      <c r="Y5981">
        <v>60</v>
      </c>
      <c r="Z5981">
        <v>19</v>
      </c>
      <c r="AA5981" t="s">
        <v>231</v>
      </c>
      <c r="AB5981" s="5">
        <f t="shared" si="186"/>
        <v>21638.408070175439</v>
      </c>
      <c r="AC5981" s="3">
        <v>428.24</v>
      </c>
      <c r="AD5981" s="3">
        <v>22.54</v>
      </c>
      <c r="AE5981" s="3">
        <v>0.38</v>
      </c>
      <c r="AF5981" t="s">
        <v>60</v>
      </c>
      <c r="AG5981" t="s">
        <v>109</v>
      </c>
      <c r="AH5981" s="8" t="s">
        <v>44</v>
      </c>
      <c r="AI5981" s="12" t="s">
        <v>44</v>
      </c>
      <c r="AJ5981" s="9">
        <v>0.44</v>
      </c>
      <c r="AK5981" s="5">
        <f t="shared" si="187"/>
        <v>0</v>
      </c>
    </row>
    <row r="5982" spans="1:37" x14ac:dyDescent="0.3">
      <c r="A5982">
        <v>71518</v>
      </c>
      <c r="B5982" t="s">
        <v>4141</v>
      </c>
      <c r="C5982" t="s">
        <v>4352</v>
      </c>
      <c r="D5982" t="s">
        <v>5457</v>
      </c>
      <c r="E5982" t="s">
        <v>5458</v>
      </c>
      <c r="F5982" t="s">
        <v>51</v>
      </c>
      <c r="G5982" t="s">
        <v>33</v>
      </c>
      <c r="H5982" t="s">
        <v>34</v>
      </c>
      <c r="I5982" t="s">
        <v>35</v>
      </c>
      <c r="J5982" t="s">
        <v>36</v>
      </c>
      <c r="K5982" s="2">
        <v>41217</v>
      </c>
      <c r="L5982" s="2">
        <v>41219</v>
      </c>
      <c r="M5982" s="4">
        <v>41184</v>
      </c>
      <c r="N5982" s="4">
        <v>41184</v>
      </c>
      <c r="O5982" s="1">
        <v>41184</v>
      </c>
      <c r="P5982" t="s">
        <v>52</v>
      </c>
      <c r="R5982" t="s">
        <v>53</v>
      </c>
      <c r="S5982" t="s">
        <v>304</v>
      </c>
      <c r="T5982" t="s">
        <v>4964</v>
      </c>
      <c r="U5982" t="s">
        <v>564</v>
      </c>
      <c r="V5982" t="s">
        <v>57</v>
      </c>
      <c r="W5982" s="6" t="s">
        <v>4965</v>
      </c>
      <c r="X5982" t="s">
        <v>852</v>
      </c>
      <c r="Y5982">
        <v>60</v>
      </c>
      <c r="Z5982">
        <v>8698</v>
      </c>
      <c r="AA5982" t="s">
        <v>51</v>
      </c>
      <c r="AB5982" s="5">
        <f t="shared" si="186"/>
        <v>21638.408070175439</v>
      </c>
      <c r="AC5982" s="3">
        <v>36096.699999999997</v>
      </c>
      <c r="AD5982" s="3">
        <v>4.1500000000000004</v>
      </c>
      <c r="AE5982" s="3">
        <v>7.0000000000000007E-2</v>
      </c>
      <c r="AF5982" t="s">
        <v>307</v>
      </c>
      <c r="AG5982" t="s">
        <v>109</v>
      </c>
      <c r="AH5982" s="8" t="s">
        <v>44</v>
      </c>
      <c r="AI5982" s="12" t="s">
        <v>44</v>
      </c>
      <c r="AJ5982" s="9">
        <v>50.61</v>
      </c>
      <c r="AK5982" s="5">
        <f t="shared" si="187"/>
        <v>0</v>
      </c>
    </row>
    <row r="5983" spans="1:37" x14ac:dyDescent="0.3">
      <c r="A5983">
        <v>71532</v>
      </c>
      <c r="B5983" t="s">
        <v>4291</v>
      </c>
      <c r="C5983" t="s">
        <v>5719</v>
      </c>
      <c r="D5983" t="s">
        <v>10085</v>
      </c>
      <c r="E5983" t="s">
        <v>10086</v>
      </c>
      <c r="F5983" t="s">
        <v>4295</v>
      </c>
      <c r="G5983" t="s">
        <v>33</v>
      </c>
      <c r="H5983" t="s">
        <v>34</v>
      </c>
      <c r="I5983" t="s">
        <v>35</v>
      </c>
      <c r="J5983" t="s">
        <v>36</v>
      </c>
      <c r="K5983" t="s">
        <v>5722</v>
      </c>
      <c r="L5983" t="s">
        <v>6874</v>
      </c>
      <c r="M5983" s="4">
        <v>41880</v>
      </c>
      <c r="N5983" s="4">
        <v>41880</v>
      </c>
      <c r="O5983" s="1">
        <v>41905</v>
      </c>
      <c r="P5983" t="s">
        <v>52</v>
      </c>
      <c r="R5983" t="s">
        <v>53</v>
      </c>
      <c r="S5983" t="s">
        <v>54</v>
      </c>
      <c r="T5983" t="s">
        <v>4383</v>
      </c>
      <c r="U5983" t="s">
        <v>56</v>
      </c>
      <c r="V5983" t="s">
        <v>57</v>
      </c>
      <c r="W5983" s="6" t="s">
        <v>481</v>
      </c>
      <c r="X5983" t="s">
        <v>321</v>
      </c>
      <c r="Y5983">
        <v>30</v>
      </c>
      <c r="Z5983">
        <v>240</v>
      </c>
      <c r="AA5983" t="s">
        <v>4295</v>
      </c>
      <c r="AB5983" s="5">
        <f t="shared" si="186"/>
        <v>21638.408070175439</v>
      </c>
      <c r="AC5983" s="3">
        <v>312</v>
      </c>
      <c r="AD5983" s="3">
        <v>1.3</v>
      </c>
      <c r="AE5983" s="3">
        <v>0.04</v>
      </c>
      <c r="AF5983" t="s">
        <v>60</v>
      </c>
      <c r="AG5983" t="s">
        <v>47</v>
      </c>
      <c r="AH5983" s="8">
        <v>30</v>
      </c>
      <c r="AI5983" s="12">
        <v>1678.57</v>
      </c>
      <c r="AJ5983" s="9">
        <v>0.32</v>
      </c>
      <c r="AK5983" s="5">
        <f t="shared" si="187"/>
        <v>0</v>
      </c>
    </row>
    <row r="5984" spans="1:37" x14ac:dyDescent="0.3">
      <c r="A5984">
        <v>71536</v>
      </c>
      <c r="B5984" t="s">
        <v>4141</v>
      </c>
      <c r="C5984" t="s">
        <v>4296</v>
      </c>
      <c r="D5984" t="s">
        <v>4357</v>
      </c>
      <c r="E5984" t="s">
        <v>10087</v>
      </c>
      <c r="F5984" t="s">
        <v>51</v>
      </c>
      <c r="G5984" t="s">
        <v>33</v>
      </c>
      <c r="H5984" t="s">
        <v>34</v>
      </c>
      <c r="I5984" t="s">
        <v>35</v>
      </c>
      <c r="J5984" t="s">
        <v>36</v>
      </c>
      <c r="K5984" s="2">
        <v>41889</v>
      </c>
      <c r="L5984" s="2">
        <v>41951</v>
      </c>
      <c r="M5984" s="4">
        <v>41990</v>
      </c>
      <c r="N5984" s="4">
        <v>41990</v>
      </c>
      <c r="O5984" s="1">
        <v>41990</v>
      </c>
      <c r="P5984" t="s">
        <v>52</v>
      </c>
      <c r="R5984" t="s">
        <v>71</v>
      </c>
      <c r="S5984" t="s">
        <v>553</v>
      </c>
      <c r="T5984" t="s">
        <v>4210</v>
      </c>
      <c r="U5984" t="s">
        <v>4211</v>
      </c>
      <c r="V5984" t="s">
        <v>57</v>
      </c>
      <c r="W5984" s="6" t="s">
        <v>4212</v>
      </c>
      <c r="X5984" t="s">
        <v>146</v>
      </c>
      <c r="Y5984">
        <v>30</v>
      </c>
      <c r="Z5984">
        <v>20856</v>
      </c>
      <c r="AA5984" t="s">
        <v>51</v>
      </c>
      <c r="AB5984" s="5">
        <f t="shared" si="186"/>
        <v>21638.408070175439</v>
      </c>
      <c r="AC5984" s="3">
        <v>218988</v>
      </c>
      <c r="AD5984" s="3">
        <v>10.5</v>
      </c>
      <c r="AE5984" s="3">
        <v>0.35</v>
      </c>
      <c r="AF5984" t="s">
        <v>554</v>
      </c>
      <c r="AG5984" t="s">
        <v>47</v>
      </c>
      <c r="AH5984" s="8">
        <v>2959</v>
      </c>
      <c r="AI5984" s="12">
        <v>4427.5200000000004</v>
      </c>
      <c r="AJ5984" s="9">
        <v>225.12</v>
      </c>
      <c r="AK5984" s="5">
        <f t="shared" si="187"/>
        <v>0</v>
      </c>
    </row>
    <row r="5985" spans="1:37" hidden="1" x14ac:dyDescent="0.3">
      <c r="A5985">
        <v>71554</v>
      </c>
      <c r="B5985" t="s">
        <v>5213</v>
      </c>
      <c r="C5985" t="s">
        <v>5214</v>
      </c>
      <c r="D5985" t="s">
        <v>10088</v>
      </c>
      <c r="E5985" t="s">
        <v>10089</v>
      </c>
      <c r="F5985" t="s">
        <v>2264</v>
      </c>
      <c r="G5985" t="s">
        <v>33</v>
      </c>
      <c r="H5985" t="s">
        <v>34</v>
      </c>
      <c r="I5985" t="s">
        <v>35</v>
      </c>
      <c r="J5985" t="s">
        <v>3844</v>
      </c>
      <c r="K5985" s="2">
        <v>41977</v>
      </c>
      <c r="L5985" t="s">
        <v>5217</v>
      </c>
      <c r="M5985" s="4">
        <v>41947</v>
      </c>
      <c r="N5985" s="4">
        <v>41947</v>
      </c>
      <c r="O5985" s="1">
        <v>41949</v>
      </c>
      <c r="P5985" t="s">
        <v>52</v>
      </c>
      <c r="R5985" t="s">
        <v>53</v>
      </c>
      <c r="S5985" t="s">
        <v>54</v>
      </c>
      <c r="T5985" t="s">
        <v>499</v>
      </c>
      <c r="U5985" t="s">
        <v>74</v>
      </c>
      <c r="V5985" t="s">
        <v>57</v>
      </c>
      <c r="W5985" s="6" t="s">
        <v>58</v>
      </c>
      <c r="X5985" t="s">
        <v>90</v>
      </c>
      <c r="Y5985">
        <v>240</v>
      </c>
      <c r="Z5985">
        <v>13863</v>
      </c>
      <c r="AA5985" t="s">
        <v>2264</v>
      </c>
      <c r="AB5985" s="5">
        <f t="shared" si="186"/>
        <v>2371.7673611111113</v>
      </c>
      <c r="AC5985" s="3">
        <v>19824.09</v>
      </c>
      <c r="AD5985" s="3">
        <v>1.43</v>
      </c>
      <c r="AE5985" s="3">
        <v>0.01</v>
      </c>
      <c r="AF5985" t="s">
        <v>60</v>
      </c>
      <c r="AG5985" t="s">
        <v>47</v>
      </c>
      <c r="AH5985" s="8">
        <v>5467</v>
      </c>
      <c r="AI5985" s="7">
        <v>11447.38</v>
      </c>
      <c r="AJ5985" s="9">
        <v>20.38</v>
      </c>
      <c r="AK5985" s="5">
        <f t="shared" si="187"/>
        <v>0</v>
      </c>
    </row>
    <row r="5986" spans="1:37" hidden="1" x14ac:dyDescent="0.3">
      <c r="A5986">
        <v>71574</v>
      </c>
      <c r="B5986" t="s">
        <v>4158</v>
      </c>
      <c r="C5986" t="s">
        <v>5768</v>
      </c>
      <c r="D5986" t="s">
        <v>5769</v>
      </c>
      <c r="E5986" t="s">
        <v>5770</v>
      </c>
      <c r="F5986" t="s">
        <v>4162</v>
      </c>
      <c r="G5986" t="s">
        <v>33</v>
      </c>
      <c r="H5986" t="s">
        <v>34</v>
      </c>
      <c r="I5986" t="s">
        <v>35</v>
      </c>
      <c r="J5986" t="s">
        <v>36</v>
      </c>
      <c r="K5986" t="s">
        <v>5771</v>
      </c>
      <c r="L5986" t="s">
        <v>5772</v>
      </c>
      <c r="M5986" s="4">
        <v>41475</v>
      </c>
      <c r="N5986" s="4">
        <v>41475</v>
      </c>
      <c r="O5986" s="1">
        <v>41475</v>
      </c>
      <c r="P5986" t="s">
        <v>38</v>
      </c>
      <c r="R5986" t="s">
        <v>252</v>
      </c>
      <c r="S5986" t="s">
        <v>199</v>
      </c>
      <c r="T5986" t="s">
        <v>1221</v>
      </c>
      <c r="U5986" t="s">
        <v>1222</v>
      </c>
      <c r="V5986" t="s">
        <v>67</v>
      </c>
      <c r="W5986" s="6" t="s">
        <v>44</v>
      </c>
      <c r="X5986" t="s">
        <v>254</v>
      </c>
      <c r="Y5986">
        <v>100</v>
      </c>
      <c r="Z5986">
        <v>115</v>
      </c>
      <c r="AA5986" t="s">
        <v>4162</v>
      </c>
      <c r="AB5986" s="5">
        <f t="shared" si="186"/>
        <v>2371.7673611111113</v>
      </c>
      <c r="AC5986" s="3">
        <v>920</v>
      </c>
      <c r="AD5986" s="3">
        <v>8</v>
      </c>
      <c r="AE5986" s="3">
        <v>0.08</v>
      </c>
      <c r="AF5986" t="s">
        <v>4152</v>
      </c>
      <c r="AG5986" t="s">
        <v>109</v>
      </c>
      <c r="AH5986" s="8" t="s">
        <v>44</v>
      </c>
      <c r="AI5986" s="7" t="s">
        <v>44</v>
      </c>
      <c r="AJ5986" s="9">
        <v>1.1399999999999999</v>
      </c>
      <c r="AK5986" s="5">
        <f t="shared" si="187"/>
        <v>0</v>
      </c>
    </row>
    <row r="5987" spans="1:37" x14ac:dyDescent="0.3">
      <c r="A5987">
        <v>71594</v>
      </c>
      <c r="B5987" t="s">
        <v>4291</v>
      </c>
      <c r="C5987" t="s">
        <v>4711</v>
      </c>
      <c r="D5987" t="s">
        <v>4712</v>
      </c>
      <c r="E5987" t="s">
        <v>4713</v>
      </c>
      <c r="F5987" t="s">
        <v>4295</v>
      </c>
      <c r="G5987" t="s">
        <v>33</v>
      </c>
      <c r="H5987" t="s">
        <v>34</v>
      </c>
      <c r="I5987" t="s">
        <v>35</v>
      </c>
      <c r="J5987" t="s">
        <v>36</v>
      </c>
      <c r="K5987" t="s">
        <v>4714</v>
      </c>
      <c r="L5987" t="s">
        <v>4715</v>
      </c>
      <c r="M5987" s="4">
        <v>41887</v>
      </c>
      <c r="N5987" s="4">
        <v>41887</v>
      </c>
      <c r="O5987" s="1">
        <v>41898</v>
      </c>
      <c r="P5987" t="s">
        <v>38</v>
      </c>
      <c r="R5987" t="s">
        <v>39</v>
      </c>
      <c r="S5987" t="s">
        <v>125</v>
      </c>
      <c r="T5987" t="s">
        <v>126</v>
      </c>
      <c r="U5987" t="s">
        <v>127</v>
      </c>
      <c r="V5987" t="s">
        <v>128</v>
      </c>
      <c r="W5987" s="6" t="s">
        <v>44</v>
      </c>
      <c r="X5987" t="s">
        <v>45</v>
      </c>
      <c r="Y5987">
        <v>20</v>
      </c>
      <c r="Z5987">
        <v>27</v>
      </c>
      <c r="AA5987" t="s">
        <v>4295</v>
      </c>
      <c r="AB5987" s="5">
        <f t="shared" si="186"/>
        <v>21638.408070175439</v>
      </c>
      <c r="AC5987" s="3">
        <v>864</v>
      </c>
      <c r="AD5987" s="3">
        <v>32</v>
      </c>
      <c r="AE5987" s="3">
        <v>1.6</v>
      </c>
      <c r="AF5987" t="s">
        <v>125</v>
      </c>
      <c r="AG5987" t="s">
        <v>109</v>
      </c>
      <c r="AH5987" s="8" t="s">
        <v>44</v>
      </c>
      <c r="AI5987" s="12" t="s">
        <v>44</v>
      </c>
      <c r="AJ5987" s="9">
        <v>0.89</v>
      </c>
      <c r="AK5987" s="5">
        <f t="shared" si="187"/>
        <v>0</v>
      </c>
    </row>
    <row r="5988" spans="1:37" x14ac:dyDescent="0.3">
      <c r="A5988">
        <v>71606</v>
      </c>
      <c r="B5988" t="s">
        <v>4198</v>
      </c>
      <c r="C5988" t="s">
        <v>4199</v>
      </c>
      <c r="D5988" t="s">
        <v>4200</v>
      </c>
      <c r="E5988" t="s">
        <v>5090</v>
      </c>
      <c r="F5988" t="s">
        <v>231</v>
      </c>
      <c r="G5988" t="s">
        <v>33</v>
      </c>
      <c r="H5988" t="s">
        <v>34</v>
      </c>
      <c r="I5988" t="s">
        <v>232</v>
      </c>
      <c r="J5988" t="s">
        <v>310</v>
      </c>
      <c r="K5988" s="2">
        <v>41952</v>
      </c>
      <c r="L5988" s="2">
        <v>42313</v>
      </c>
      <c r="M5988" s="4">
        <v>42136</v>
      </c>
      <c r="N5988" s="4">
        <v>42136</v>
      </c>
      <c r="O5988" s="1">
        <v>42136</v>
      </c>
      <c r="P5988" t="s">
        <v>52</v>
      </c>
      <c r="R5988" t="s">
        <v>53</v>
      </c>
      <c r="S5988" t="s">
        <v>4202</v>
      </c>
      <c r="T5988" t="s">
        <v>795</v>
      </c>
      <c r="U5988" t="s">
        <v>98</v>
      </c>
      <c r="V5988" t="s">
        <v>57</v>
      </c>
      <c r="W5988" s="6" t="s">
        <v>100</v>
      </c>
      <c r="X5988" t="s">
        <v>83</v>
      </c>
      <c r="Y5988">
        <v>90</v>
      </c>
      <c r="Z5988">
        <v>3</v>
      </c>
      <c r="AA5988" t="s">
        <v>231</v>
      </c>
      <c r="AB5988" s="5">
        <f t="shared" si="186"/>
        <v>21638.408070175439</v>
      </c>
      <c r="AC5988" s="3">
        <v>51.13</v>
      </c>
      <c r="AD5988" s="3">
        <v>17.04</v>
      </c>
      <c r="AE5988" s="3">
        <v>0.19</v>
      </c>
      <c r="AF5988" t="s">
        <v>60</v>
      </c>
      <c r="AG5988" t="s">
        <v>109</v>
      </c>
      <c r="AH5988" s="8" t="s">
        <v>44</v>
      </c>
      <c r="AI5988" s="12" t="s">
        <v>44</v>
      </c>
      <c r="AJ5988" s="9">
        <v>0.05</v>
      </c>
      <c r="AK5988" s="5">
        <f t="shared" si="187"/>
        <v>0</v>
      </c>
    </row>
    <row r="5989" spans="1:37" hidden="1" x14ac:dyDescent="0.3">
      <c r="A5989">
        <v>71649</v>
      </c>
      <c r="B5989" t="s">
        <v>4198</v>
      </c>
      <c r="C5989" t="s">
        <v>4737</v>
      </c>
      <c r="D5989" t="s">
        <v>4738</v>
      </c>
      <c r="E5989" t="s">
        <v>4739</v>
      </c>
      <c r="F5989" t="s">
        <v>231</v>
      </c>
      <c r="G5989" t="s">
        <v>4740</v>
      </c>
      <c r="H5989" t="s">
        <v>34</v>
      </c>
      <c r="I5989" t="s">
        <v>232</v>
      </c>
      <c r="J5989" t="s">
        <v>310</v>
      </c>
      <c r="K5989" t="s">
        <v>4741</v>
      </c>
      <c r="L5989" t="s">
        <v>37</v>
      </c>
      <c r="M5989" s="4">
        <v>41380</v>
      </c>
      <c r="N5989" s="4">
        <v>41380</v>
      </c>
      <c r="O5989" s="1">
        <v>41380</v>
      </c>
      <c r="P5989" t="s">
        <v>52</v>
      </c>
      <c r="R5989" t="s">
        <v>71</v>
      </c>
      <c r="S5989" t="s">
        <v>312</v>
      </c>
      <c r="T5989" t="s">
        <v>4751</v>
      </c>
      <c r="U5989" t="s">
        <v>158</v>
      </c>
      <c r="V5989" t="s">
        <v>57</v>
      </c>
      <c r="W5989" s="6" t="s">
        <v>347</v>
      </c>
      <c r="X5989" t="s">
        <v>844</v>
      </c>
      <c r="Y5989">
        <v>30</v>
      </c>
      <c r="Z5989">
        <v>14</v>
      </c>
      <c r="AA5989" t="s">
        <v>231</v>
      </c>
      <c r="AB5989" s="5">
        <f t="shared" si="186"/>
        <v>2371.7673611111113</v>
      </c>
      <c r="AC5989" s="3">
        <v>278.66000000000003</v>
      </c>
      <c r="AD5989" s="3">
        <v>19.899999999999999</v>
      </c>
      <c r="AE5989" s="3">
        <v>0.66</v>
      </c>
      <c r="AF5989" t="s">
        <v>60</v>
      </c>
      <c r="AG5989" t="s">
        <v>109</v>
      </c>
      <c r="AH5989" s="8" t="s">
        <v>44</v>
      </c>
      <c r="AI5989" s="7" t="s">
        <v>44</v>
      </c>
      <c r="AJ5989" s="9">
        <v>0.34</v>
      </c>
      <c r="AK5989" s="5">
        <f t="shared" si="187"/>
        <v>0</v>
      </c>
    </row>
    <row r="5990" spans="1:37" hidden="1" x14ac:dyDescent="0.3">
      <c r="A5990">
        <v>71655</v>
      </c>
      <c r="B5990" t="s">
        <v>4330</v>
      </c>
      <c r="C5990" t="s">
        <v>5701</v>
      </c>
      <c r="D5990" t="s">
        <v>10090</v>
      </c>
      <c r="E5990" t="s">
        <v>10091</v>
      </c>
      <c r="F5990" t="s">
        <v>4229</v>
      </c>
      <c r="G5990" t="s">
        <v>33</v>
      </c>
      <c r="H5990" t="s">
        <v>34</v>
      </c>
      <c r="I5990" t="s">
        <v>35</v>
      </c>
      <c r="J5990" t="s">
        <v>36</v>
      </c>
      <c r="K5990" t="s">
        <v>5704</v>
      </c>
      <c r="L5990" s="2">
        <v>41579</v>
      </c>
      <c r="M5990" s="4">
        <v>41331</v>
      </c>
      <c r="N5990" s="4">
        <v>41331</v>
      </c>
      <c r="O5990" s="1">
        <v>41331</v>
      </c>
      <c r="P5990" t="s">
        <v>38</v>
      </c>
      <c r="R5990" t="s">
        <v>39</v>
      </c>
      <c r="S5990" t="s">
        <v>125</v>
      </c>
      <c r="T5990" t="s">
        <v>126</v>
      </c>
      <c r="U5990" t="s">
        <v>127</v>
      </c>
      <c r="V5990" t="s">
        <v>128</v>
      </c>
      <c r="W5990" s="6" t="s">
        <v>44</v>
      </c>
      <c r="X5990" t="s">
        <v>45</v>
      </c>
      <c r="Y5990">
        <v>20</v>
      </c>
      <c r="Z5990">
        <v>413</v>
      </c>
      <c r="AA5990" t="s">
        <v>4229</v>
      </c>
      <c r="AB5990" s="5">
        <f t="shared" si="186"/>
        <v>2371.7673611111113</v>
      </c>
      <c r="AC5990" s="3">
        <v>13216</v>
      </c>
      <c r="AD5990" s="3">
        <v>32</v>
      </c>
      <c r="AE5990" s="3">
        <v>1.6</v>
      </c>
      <c r="AF5990" t="s">
        <v>125</v>
      </c>
      <c r="AG5990" t="s">
        <v>47</v>
      </c>
      <c r="AH5990" s="8">
        <v>134</v>
      </c>
      <c r="AI5990" s="7">
        <v>1083.8499999999999</v>
      </c>
      <c r="AJ5990" s="9">
        <v>16.350000000000001</v>
      </c>
      <c r="AK5990" s="5">
        <f t="shared" si="187"/>
        <v>0</v>
      </c>
    </row>
    <row r="5991" spans="1:37" hidden="1" x14ac:dyDescent="0.3">
      <c r="A5991">
        <v>71672</v>
      </c>
      <c r="B5991" t="s">
        <v>4220</v>
      </c>
      <c r="C5991" t="s">
        <v>8472</v>
      </c>
      <c r="D5991" t="s">
        <v>10092</v>
      </c>
      <c r="E5991" t="s">
        <v>10093</v>
      </c>
      <c r="F5991" t="s">
        <v>87</v>
      </c>
      <c r="G5991" t="s">
        <v>33</v>
      </c>
      <c r="H5991" t="s">
        <v>34</v>
      </c>
      <c r="I5991" t="s">
        <v>35</v>
      </c>
      <c r="J5991" t="s">
        <v>36</v>
      </c>
      <c r="K5991" s="2">
        <v>39880</v>
      </c>
      <c r="L5991" s="2">
        <v>40002</v>
      </c>
      <c r="M5991" s="4">
        <v>40133</v>
      </c>
      <c r="N5991" s="4">
        <v>40133</v>
      </c>
      <c r="O5991" s="1">
        <v>40133</v>
      </c>
      <c r="P5991" t="s">
        <v>38</v>
      </c>
      <c r="R5991" t="s">
        <v>39</v>
      </c>
      <c r="S5991" t="s">
        <v>199</v>
      </c>
      <c r="T5991" t="s">
        <v>65</v>
      </c>
      <c r="U5991" t="s">
        <v>66</v>
      </c>
      <c r="V5991" t="s">
        <v>67</v>
      </c>
      <c r="W5991" s="6" t="s">
        <v>44</v>
      </c>
      <c r="X5991" t="s">
        <v>45</v>
      </c>
      <c r="Y5991">
        <v>100</v>
      </c>
      <c r="Z5991">
        <v>5100</v>
      </c>
      <c r="AA5991" t="s">
        <v>87</v>
      </c>
      <c r="AB5991" s="5">
        <f t="shared" si="186"/>
        <v>2371.7673611111113</v>
      </c>
      <c r="AC5991" s="3">
        <v>408000</v>
      </c>
      <c r="AD5991" s="3">
        <v>80</v>
      </c>
      <c r="AE5991" s="3">
        <v>0.8</v>
      </c>
      <c r="AF5991" t="s">
        <v>202</v>
      </c>
      <c r="AG5991" t="s">
        <v>47</v>
      </c>
      <c r="AH5991" s="8">
        <v>2440</v>
      </c>
      <c r="AI5991" s="7">
        <v>43692.46</v>
      </c>
      <c r="AJ5991" s="9">
        <v>799.68</v>
      </c>
      <c r="AK5991" s="5">
        <f t="shared" si="187"/>
        <v>0</v>
      </c>
    </row>
    <row r="5992" spans="1:37" x14ac:dyDescent="0.3">
      <c r="A5992">
        <v>71712</v>
      </c>
      <c r="B5992" t="s">
        <v>4153</v>
      </c>
      <c r="C5992" t="s">
        <v>5406</v>
      </c>
      <c r="D5992" t="s">
        <v>5407</v>
      </c>
      <c r="E5992" t="s">
        <v>10094</v>
      </c>
      <c r="F5992" t="s">
        <v>151</v>
      </c>
      <c r="G5992" t="s">
        <v>33</v>
      </c>
      <c r="H5992" t="s">
        <v>34</v>
      </c>
      <c r="I5992" t="s">
        <v>35</v>
      </c>
      <c r="J5992" t="s">
        <v>36</v>
      </c>
      <c r="K5992" s="2">
        <v>41922</v>
      </c>
      <c r="L5992" s="2">
        <v>41770</v>
      </c>
      <c r="M5992" s="4">
        <v>42129</v>
      </c>
      <c r="N5992" s="4">
        <v>42116</v>
      </c>
      <c r="O5992" s="1">
        <v>42117</v>
      </c>
      <c r="P5992" t="s">
        <v>38</v>
      </c>
      <c r="R5992" t="s">
        <v>39</v>
      </c>
      <c r="S5992" t="s">
        <v>199</v>
      </c>
      <c r="T5992" t="s">
        <v>65</v>
      </c>
      <c r="U5992" t="s">
        <v>66</v>
      </c>
      <c r="V5992" t="s">
        <v>67</v>
      </c>
      <c r="W5992" s="6" t="s">
        <v>44</v>
      </c>
      <c r="X5992" t="s">
        <v>45</v>
      </c>
      <c r="Y5992">
        <v>100</v>
      </c>
      <c r="Z5992">
        <v>5698</v>
      </c>
      <c r="AA5992" t="s">
        <v>151</v>
      </c>
      <c r="AB5992" s="5">
        <f t="shared" si="186"/>
        <v>21638.408070175439</v>
      </c>
      <c r="AC5992" s="3">
        <v>569800</v>
      </c>
      <c r="AD5992" s="3">
        <v>100</v>
      </c>
      <c r="AE5992" s="3">
        <v>1</v>
      </c>
      <c r="AF5992" t="s">
        <v>4152</v>
      </c>
      <c r="AG5992" t="s">
        <v>47</v>
      </c>
      <c r="AH5992" s="8">
        <v>2314</v>
      </c>
      <c r="AI5992" s="12">
        <v>22194.09</v>
      </c>
      <c r="AJ5992" s="9">
        <v>670.65</v>
      </c>
      <c r="AK5992" s="5">
        <f t="shared" si="187"/>
        <v>13</v>
      </c>
    </row>
    <row r="5993" spans="1:37" x14ac:dyDescent="0.3">
      <c r="A5993">
        <v>71753</v>
      </c>
      <c r="B5993" t="s">
        <v>4198</v>
      </c>
      <c r="C5993" t="s">
        <v>4203</v>
      </c>
      <c r="D5993" t="s">
        <v>5152</v>
      </c>
      <c r="E5993" t="s">
        <v>5153</v>
      </c>
      <c r="F5993" t="s">
        <v>231</v>
      </c>
      <c r="G5993" t="s">
        <v>33</v>
      </c>
      <c r="H5993" t="s">
        <v>34</v>
      </c>
      <c r="I5993" t="s">
        <v>232</v>
      </c>
      <c r="J5993" t="s">
        <v>310</v>
      </c>
      <c r="K5993" t="s">
        <v>4206</v>
      </c>
      <c r="L5993" t="s">
        <v>5154</v>
      </c>
      <c r="M5993" s="4">
        <v>41879</v>
      </c>
      <c r="N5993" s="4">
        <v>41879</v>
      </c>
      <c r="O5993" s="1">
        <v>41879</v>
      </c>
      <c r="P5993" t="s">
        <v>52</v>
      </c>
      <c r="R5993" t="s">
        <v>71</v>
      </c>
      <c r="S5993" t="s">
        <v>4202</v>
      </c>
      <c r="T5993" t="s">
        <v>4751</v>
      </c>
      <c r="U5993" t="s">
        <v>158</v>
      </c>
      <c r="V5993" t="s">
        <v>57</v>
      </c>
      <c r="W5993" s="6" t="s">
        <v>347</v>
      </c>
      <c r="X5993" t="s">
        <v>844</v>
      </c>
      <c r="Y5993">
        <v>30</v>
      </c>
      <c r="Z5993">
        <v>7</v>
      </c>
      <c r="AA5993" t="s">
        <v>231</v>
      </c>
      <c r="AB5993" s="5">
        <f t="shared" si="186"/>
        <v>21638.408070175439</v>
      </c>
      <c r="AC5993" s="3">
        <v>137.72999999999999</v>
      </c>
      <c r="AD5993" s="3">
        <v>19.68</v>
      </c>
      <c r="AE5993" s="3">
        <v>0.66</v>
      </c>
      <c r="AF5993" t="s">
        <v>60</v>
      </c>
      <c r="AG5993" t="s">
        <v>109</v>
      </c>
      <c r="AH5993" s="8" t="s">
        <v>44</v>
      </c>
      <c r="AI5993" s="12" t="s">
        <v>44</v>
      </c>
      <c r="AJ5993" s="9">
        <v>0.14000000000000001</v>
      </c>
      <c r="AK5993" s="5">
        <f t="shared" si="187"/>
        <v>0</v>
      </c>
    </row>
    <row r="5994" spans="1:37" hidden="1" x14ac:dyDescent="0.3">
      <c r="A5994">
        <v>71767</v>
      </c>
      <c r="B5994" t="s">
        <v>4141</v>
      </c>
      <c r="C5994" t="s">
        <v>5006</v>
      </c>
      <c r="D5994" t="s">
        <v>5007</v>
      </c>
      <c r="E5994" t="s">
        <v>5008</v>
      </c>
      <c r="F5994" t="s">
        <v>51</v>
      </c>
      <c r="G5994" t="s">
        <v>33</v>
      </c>
      <c r="H5994" t="s">
        <v>34</v>
      </c>
      <c r="I5994" t="s">
        <v>35</v>
      </c>
      <c r="J5994" t="s">
        <v>36</v>
      </c>
      <c r="K5994" s="2">
        <v>39904</v>
      </c>
      <c r="L5994" s="2">
        <v>40513</v>
      </c>
      <c r="M5994" s="4">
        <v>40266</v>
      </c>
      <c r="N5994" s="4">
        <v>40266</v>
      </c>
      <c r="O5994" s="1">
        <v>40266</v>
      </c>
      <c r="P5994" t="s">
        <v>52</v>
      </c>
      <c r="R5994" t="s">
        <v>71</v>
      </c>
      <c r="S5994" t="s">
        <v>304</v>
      </c>
      <c r="T5994" t="s">
        <v>332</v>
      </c>
      <c r="U5994" t="s">
        <v>242</v>
      </c>
      <c r="V5994" t="s">
        <v>57</v>
      </c>
      <c r="W5994" s="6" t="s">
        <v>244</v>
      </c>
      <c r="X5994" t="s">
        <v>76</v>
      </c>
      <c r="Y5994">
        <v>30</v>
      </c>
      <c r="Z5994">
        <v>3192</v>
      </c>
      <c r="AA5994" t="s">
        <v>51</v>
      </c>
      <c r="AB5994" s="5">
        <f t="shared" si="186"/>
        <v>2371.7673611111113</v>
      </c>
      <c r="AC5994" s="3">
        <v>23940</v>
      </c>
      <c r="AD5994" s="3">
        <v>7.5</v>
      </c>
      <c r="AE5994" s="3">
        <v>0.25</v>
      </c>
      <c r="AF5994" t="s">
        <v>307</v>
      </c>
      <c r="AG5994" t="s">
        <v>109</v>
      </c>
      <c r="AH5994" s="8" t="s">
        <v>44</v>
      </c>
      <c r="AI5994" s="7" t="s">
        <v>44</v>
      </c>
      <c r="AJ5994" s="9">
        <v>51.61</v>
      </c>
      <c r="AK5994" s="5">
        <f t="shared" si="187"/>
        <v>0</v>
      </c>
    </row>
    <row r="5995" spans="1:37" x14ac:dyDescent="0.3">
      <c r="A5995">
        <v>71773</v>
      </c>
      <c r="B5995" t="s">
        <v>4311</v>
      </c>
      <c r="C5995" t="s">
        <v>10095</v>
      </c>
      <c r="D5995" t="s">
        <v>10096</v>
      </c>
      <c r="E5995" t="s">
        <v>10097</v>
      </c>
      <c r="F5995" t="s">
        <v>809</v>
      </c>
      <c r="G5995" t="s">
        <v>33</v>
      </c>
      <c r="H5995" t="s">
        <v>34</v>
      </c>
      <c r="I5995" t="s">
        <v>35</v>
      </c>
      <c r="J5995" t="s">
        <v>36</v>
      </c>
      <c r="K5995" s="2">
        <v>41334</v>
      </c>
      <c r="L5995" s="2">
        <v>41579</v>
      </c>
      <c r="M5995" s="4">
        <v>41393</v>
      </c>
      <c r="N5995" s="4">
        <v>41393</v>
      </c>
      <c r="O5995" s="1">
        <v>41393</v>
      </c>
      <c r="P5995" t="s">
        <v>38</v>
      </c>
      <c r="R5995" t="s">
        <v>252</v>
      </c>
      <c r="S5995" t="s">
        <v>199</v>
      </c>
      <c r="T5995" t="s">
        <v>1221</v>
      </c>
      <c r="U5995" t="s">
        <v>1222</v>
      </c>
      <c r="V5995" t="s">
        <v>67</v>
      </c>
      <c r="W5995" s="6" t="s">
        <v>44</v>
      </c>
      <c r="X5995" t="s">
        <v>254</v>
      </c>
      <c r="Y5995">
        <v>100</v>
      </c>
      <c r="Z5995">
        <v>100</v>
      </c>
      <c r="AA5995" t="s">
        <v>809</v>
      </c>
      <c r="AB5995" s="5">
        <f t="shared" si="186"/>
        <v>21638.408070175439</v>
      </c>
      <c r="AC5995" s="3">
        <v>800</v>
      </c>
      <c r="AD5995" s="3">
        <v>8</v>
      </c>
      <c r="AE5995" s="3">
        <v>0.08</v>
      </c>
      <c r="AF5995" t="s">
        <v>4152</v>
      </c>
      <c r="AG5995" t="s">
        <v>47</v>
      </c>
      <c r="AH5995" s="8">
        <v>74</v>
      </c>
      <c r="AI5995" s="12">
        <v>1649.91</v>
      </c>
      <c r="AJ5995" s="9">
        <v>0.99</v>
      </c>
      <c r="AK5995" s="5">
        <f t="shared" si="187"/>
        <v>0</v>
      </c>
    </row>
    <row r="5996" spans="1:37" x14ac:dyDescent="0.3">
      <c r="A5996">
        <v>71784</v>
      </c>
      <c r="B5996" t="s">
        <v>4141</v>
      </c>
      <c r="C5996" t="s">
        <v>4213</v>
      </c>
      <c r="D5996" t="s">
        <v>5446</v>
      </c>
      <c r="E5996" t="s">
        <v>6200</v>
      </c>
      <c r="F5996" t="s">
        <v>51</v>
      </c>
      <c r="G5996" t="s">
        <v>33</v>
      </c>
      <c r="H5996" t="s">
        <v>34</v>
      </c>
      <c r="I5996" t="s">
        <v>35</v>
      </c>
      <c r="J5996" t="s">
        <v>36</v>
      </c>
      <c r="K5996" s="2">
        <v>41855</v>
      </c>
      <c r="L5996" t="s">
        <v>4206</v>
      </c>
      <c r="M5996" s="4">
        <v>41904</v>
      </c>
      <c r="N5996" s="4">
        <v>41904</v>
      </c>
      <c r="O5996" s="1">
        <v>41947</v>
      </c>
      <c r="P5996" t="s">
        <v>52</v>
      </c>
      <c r="R5996" t="s">
        <v>71</v>
      </c>
      <c r="S5996" t="s">
        <v>553</v>
      </c>
      <c r="T5996" t="s">
        <v>614</v>
      </c>
      <c r="U5996" t="s">
        <v>357</v>
      </c>
      <c r="V5996" t="s">
        <v>57</v>
      </c>
      <c r="W5996" s="6" t="s">
        <v>244</v>
      </c>
      <c r="X5996" t="s">
        <v>76</v>
      </c>
      <c r="Y5996">
        <v>60</v>
      </c>
      <c r="Z5996">
        <v>500</v>
      </c>
      <c r="AA5996" t="s">
        <v>51</v>
      </c>
      <c r="AB5996" s="5">
        <f t="shared" si="186"/>
        <v>21638.408070175439</v>
      </c>
      <c r="AC5996" s="3">
        <v>5725</v>
      </c>
      <c r="AD5996" s="3">
        <v>11.45</v>
      </c>
      <c r="AE5996" s="3">
        <v>0.19</v>
      </c>
      <c r="AF5996" t="s">
        <v>554</v>
      </c>
      <c r="AG5996" t="s">
        <v>109</v>
      </c>
      <c r="AH5996" s="8" t="s">
        <v>44</v>
      </c>
      <c r="AI5996" s="12" t="s">
        <v>44</v>
      </c>
      <c r="AJ5996" s="9">
        <v>5.89</v>
      </c>
      <c r="AK5996" s="5">
        <f t="shared" si="187"/>
        <v>0</v>
      </c>
    </row>
    <row r="5997" spans="1:37" hidden="1" x14ac:dyDescent="0.3">
      <c r="A5997">
        <v>71809</v>
      </c>
      <c r="B5997" t="s">
        <v>4198</v>
      </c>
      <c r="C5997" t="s">
        <v>4216</v>
      </c>
      <c r="D5997" t="s">
        <v>5150</v>
      </c>
      <c r="E5997" t="s">
        <v>5151</v>
      </c>
      <c r="F5997" t="s">
        <v>231</v>
      </c>
      <c r="G5997" t="s">
        <v>33</v>
      </c>
      <c r="H5997" t="s">
        <v>34</v>
      </c>
      <c r="I5997" t="s">
        <v>232</v>
      </c>
      <c r="J5997" t="s">
        <v>310</v>
      </c>
      <c r="K5997" s="2">
        <v>41585</v>
      </c>
      <c r="L5997" t="s">
        <v>4363</v>
      </c>
      <c r="M5997" s="4">
        <v>41880</v>
      </c>
      <c r="N5997" s="4">
        <v>41880</v>
      </c>
      <c r="O5997" s="1">
        <v>41880</v>
      </c>
      <c r="P5997" t="s">
        <v>52</v>
      </c>
      <c r="R5997" t="s">
        <v>71</v>
      </c>
      <c r="S5997" t="s">
        <v>312</v>
      </c>
      <c r="T5997" t="s">
        <v>73</v>
      </c>
      <c r="U5997" t="s">
        <v>74</v>
      </c>
      <c r="V5997" t="s">
        <v>57</v>
      </c>
      <c r="W5997" s="6" t="s">
        <v>75</v>
      </c>
      <c r="X5997" t="s">
        <v>76</v>
      </c>
      <c r="Y5997">
        <v>60</v>
      </c>
      <c r="Z5997">
        <v>592</v>
      </c>
      <c r="AA5997" t="s">
        <v>231</v>
      </c>
      <c r="AB5997" s="5">
        <f t="shared" si="186"/>
        <v>2371.7673611111113</v>
      </c>
      <c r="AC5997" s="3">
        <v>5776.17</v>
      </c>
      <c r="AD5997" s="3">
        <v>9.76</v>
      </c>
      <c r="AE5997" s="3">
        <v>0.16</v>
      </c>
      <c r="AF5997" t="s">
        <v>554</v>
      </c>
      <c r="AG5997" t="s">
        <v>109</v>
      </c>
      <c r="AH5997" s="8" t="s">
        <v>44</v>
      </c>
      <c r="AI5997" s="7" t="s">
        <v>44</v>
      </c>
      <c r="AJ5997" s="9">
        <v>7.15</v>
      </c>
      <c r="AK5997" s="5">
        <f t="shared" si="187"/>
        <v>0</v>
      </c>
    </row>
    <row r="5998" spans="1:37" x14ac:dyDescent="0.3">
      <c r="A5998">
        <v>71840</v>
      </c>
      <c r="B5998" t="s">
        <v>4244</v>
      </c>
      <c r="C5998" t="s">
        <v>5338</v>
      </c>
      <c r="D5998" t="s">
        <v>10098</v>
      </c>
      <c r="E5998" t="s">
        <v>10099</v>
      </c>
      <c r="F5998" t="s">
        <v>32</v>
      </c>
      <c r="G5998" t="s">
        <v>33</v>
      </c>
      <c r="H5998" t="s">
        <v>34</v>
      </c>
      <c r="I5998" t="s">
        <v>35</v>
      </c>
      <c r="J5998" t="s">
        <v>36</v>
      </c>
      <c r="K5998" t="s">
        <v>5341</v>
      </c>
      <c r="L5998" t="s">
        <v>6426</v>
      </c>
      <c r="M5998" s="4">
        <v>42027</v>
      </c>
      <c r="N5998" s="4">
        <v>42027</v>
      </c>
      <c r="O5998" s="1">
        <v>42027</v>
      </c>
      <c r="P5998" t="s">
        <v>38</v>
      </c>
      <c r="R5998" t="s">
        <v>39</v>
      </c>
      <c r="S5998" t="s">
        <v>182</v>
      </c>
      <c r="T5998" t="s">
        <v>183</v>
      </c>
      <c r="U5998" t="s">
        <v>184</v>
      </c>
      <c r="V5998" t="s">
        <v>185</v>
      </c>
      <c r="W5998" s="6" t="s">
        <v>44</v>
      </c>
      <c r="X5998" t="s">
        <v>45</v>
      </c>
      <c r="Y5998">
        <v>20</v>
      </c>
      <c r="Z5998">
        <v>2120</v>
      </c>
      <c r="AA5998" t="s">
        <v>32</v>
      </c>
      <c r="AB5998" s="5">
        <f t="shared" si="186"/>
        <v>21638.408070175439</v>
      </c>
      <c r="AC5998" s="3">
        <v>65720</v>
      </c>
      <c r="AD5998" s="3">
        <v>31</v>
      </c>
      <c r="AE5998" s="3">
        <v>1.55</v>
      </c>
      <c r="AF5998" t="s">
        <v>186</v>
      </c>
      <c r="AG5998" t="s">
        <v>47</v>
      </c>
      <c r="AH5998" s="8">
        <v>610</v>
      </c>
      <c r="AI5998" s="12">
        <v>8291.9599999999991</v>
      </c>
      <c r="AJ5998" s="9">
        <v>67.56</v>
      </c>
      <c r="AK5998" s="5">
        <f t="shared" si="187"/>
        <v>0</v>
      </c>
    </row>
    <row r="5999" spans="1:37" x14ac:dyDescent="0.3">
      <c r="A5999">
        <v>71878</v>
      </c>
      <c r="B5999" t="s">
        <v>4153</v>
      </c>
      <c r="C5999" t="s">
        <v>10100</v>
      </c>
      <c r="D5999" t="s">
        <v>10101</v>
      </c>
      <c r="E5999" t="s">
        <v>10102</v>
      </c>
      <c r="F5999" t="s">
        <v>151</v>
      </c>
      <c r="G5999" t="s">
        <v>33</v>
      </c>
      <c r="H5999" t="s">
        <v>34</v>
      </c>
      <c r="I5999" t="s">
        <v>63</v>
      </c>
      <c r="J5999" t="s">
        <v>36</v>
      </c>
      <c r="K5999" s="2">
        <v>40699</v>
      </c>
      <c r="L5999" t="s">
        <v>5584</v>
      </c>
      <c r="M5999" s="4">
        <v>40763</v>
      </c>
      <c r="N5999" s="4">
        <v>40763</v>
      </c>
      <c r="O5999" s="1">
        <v>40763</v>
      </c>
      <c r="P5999" t="s">
        <v>52</v>
      </c>
      <c r="R5999" t="s">
        <v>53</v>
      </c>
      <c r="S5999" t="s">
        <v>114</v>
      </c>
      <c r="T5999" t="s">
        <v>434</v>
      </c>
      <c r="U5999" t="s">
        <v>116</v>
      </c>
      <c r="V5999" t="s">
        <v>435</v>
      </c>
      <c r="W5999" s="6" t="s">
        <v>436</v>
      </c>
      <c r="X5999" t="s">
        <v>90</v>
      </c>
      <c r="Y5999">
        <v>300</v>
      </c>
      <c r="Z5999">
        <v>90</v>
      </c>
      <c r="AA5999" t="s">
        <v>151</v>
      </c>
      <c r="AB5999" s="5">
        <f t="shared" si="186"/>
        <v>21638.408070175439</v>
      </c>
      <c r="AC5999" s="3">
        <v>3033</v>
      </c>
      <c r="AD5999" s="3">
        <v>33.700000000000003</v>
      </c>
      <c r="AE5999" s="3">
        <v>0.11</v>
      </c>
      <c r="AF5999" t="s">
        <v>437</v>
      </c>
      <c r="AG5999" t="s">
        <v>47</v>
      </c>
      <c r="AH5999" s="8">
        <v>126</v>
      </c>
      <c r="AI5999" s="12">
        <v>1767.91</v>
      </c>
      <c r="AJ5999" s="9">
        <v>5</v>
      </c>
      <c r="AK5999" s="5">
        <f t="shared" si="187"/>
        <v>0</v>
      </c>
    </row>
    <row r="6000" spans="1:37" hidden="1" x14ac:dyDescent="0.3">
      <c r="A6000">
        <v>71893</v>
      </c>
      <c r="B6000" t="s">
        <v>4153</v>
      </c>
      <c r="C6000" t="s">
        <v>4282</v>
      </c>
      <c r="D6000" t="s">
        <v>6845</v>
      </c>
      <c r="E6000" t="s">
        <v>10103</v>
      </c>
      <c r="F6000" t="s">
        <v>151</v>
      </c>
      <c r="G6000" t="s">
        <v>33</v>
      </c>
      <c r="H6000" t="s">
        <v>34</v>
      </c>
      <c r="I6000" t="s">
        <v>35</v>
      </c>
      <c r="J6000" t="s">
        <v>3844</v>
      </c>
      <c r="K6000" t="s">
        <v>4285</v>
      </c>
      <c r="L6000" t="s">
        <v>4286</v>
      </c>
      <c r="M6000" s="4">
        <v>42149</v>
      </c>
      <c r="N6000" s="4">
        <v>42149</v>
      </c>
      <c r="O6000" s="1">
        <v>42150</v>
      </c>
      <c r="P6000" t="s">
        <v>52</v>
      </c>
      <c r="R6000" t="s">
        <v>71</v>
      </c>
      <c r="S6000" t="s">
        <v>142</v>
      </c>
      <c r="T6000" t="s">
        <v>305</v>
      </c>
      <c r="U6000" t="s">
        <v>98</v>
      </c>
      <c r="V6000" t="s">
        <v>57</v>
      </c>
      <c r="W6000" s="6" t="s">
        <v>306</v>
      </c>
      <c r="X6000" t="s">
        <v>76</v>
      </c>
      <c r="Y6000">
        <v>30</v>
      </c>
      <c r="Z6000">
        <v>21203</v>
      </c>
      <c r="AA6000" t="s">
        <v>151</v>
      </c>
      <c r="AB6000" s="5">
        <f t="shared" si="186"/>
        <v>2371.7673611111113</v>
      </c>
      <c r="AC6000" s="3">
        <v>68697.72</v>
      </c>
      <c r="AD6000" s="3">
        <v>3.24</v>
      </c>
      <c r="AE6000" s="3">
        <v>0.11</v>
      </c>
      <c r="AF6000" t="s">
        <v>147</v>
      </c>
      <c r="AG6000" t="s">
        <v>47</v>
      </c>
      <c r="AH6000" s="8">
        <v>2471</v>
      </c>
      <c r="AI6000" s="7">
        <v>4532.4399999999996</v>
      </c>
      <c r="AJ6000" s="9">
        <v>70.62</v>
      </c>
      <c r="AK6000" s="5">
        <f t="shared" si="187"/>
        <v>0</v>
      </c>
    </row>
    <row r="6001" spans="1:37" hidden="1" x14ac:dyDescent="0.3">
      <c r="A6001">
        <v>71909</v>
      </c>
      <c r="B6001" t="s">
        <v>4244</v>
      </c>
      <c r="C6001" t="s">
        <v>8453</v>
      </c>
      <c r="D6001" t="s">
        <v>10104</v>
      </c>
      <c r="E6001" t="s">
        <v>10105</v>
      </c>
      <c r="F6001" t="s">
        <v>32</v>
      </c>
      <c r="G6001" t="s">
        <v>33</v>
      </c>
      <c r="H6001" t="s">
        <v>34</v>
      </c>
      <c r="I6001" t="s">
        <v>35</v>
      </c>
      <c r="J6001" t="s">
        <v>36</v>
      </c>
      <c r="K6001" s="2">
        <v>41192</v>
      </c>
      <c r="L6001" t="s">
        <v>10106</v>
      </c>
      <c r="M6001" s="4">
        <v>41383</v>
      </c>
      <c r="N6001" s="4">
        <v>41383</v>
      </c>
      <c r="O6001" s="1">
        <v>41383</v>
      </c>
      <c r="P6001" t="s">
        <v>38</v>
      </c>
      <c r="R6001" t="s">
        <v>39</v>
      </c>
      <c r="S6001" t="s">
        <v>272</v>
      </c>
      <c r="T6001" t="s">
        <v>6397</v>
      </c>
      <c r="U6001" t="s">
        <v>6398</v>
      </c>
      <c r="V6001" t="s">
        <v>275</v>
      </c>
      <c r="W6001" s="6" t="s">
        <v>44</v>
      </c>
      <c r="X6001" t="s">
        <v>45</v>
      </c>
      <c r="Y6001">
        <v>50</v>
      </c>
      <c r="Z6001">
        <v>300</v>
      </c>
      <c r="AA6001" t="s">
        <v>32</v>
      </c>
      <c r="AB6001" s="5">
        <f t="shared" si="186"/>
        <v>2371.7673611111113</v>
      </c>
      <c r="AC6001" s="3">
        <v>27300</v>
      </c>
      <c r="AD6001" s="3">
        <v>91</v>
      </c>
      <c r="AE6001" s="3">
        <v>1.82</v>
      </c>
      <c r="AF6001" t="s">
        <v>276</v>
      </c>
      <c r="AG6001" t="s">
        <v>47</v>
      </c>
      <c r="AH6001" s="8">
        <v>160</v>
      </c>
      <c r="AI6001" s="7">
        <v>2595.63</v>
      </c>
      <c r="AJ6001" s="9">
        <v>38.270000000000003</v>
      </c>
      <c r="AK6001" s="5">
        <f t="shared" si="187"/>
        <v>0</v>
      </c>
    </row>
    <row r="6002" spans="1:37" x14ac:dyDescent="0.3">
      <c r="A6002">
        <v>71917</v>
      </c>
      <c r="B6002" t="s">
        <v>4259</v>
      </c>
      <c r="C6002" t="s">
        <v>5086</v>
      </c>
      <c r="D6002" t="s">
        <v>5087</v>
      </c>
      <c r="E6002" t="s">
        <v>10107</v>
      </c>
      <c r="F6002" t="s">
        <v>140</v>
      </c>
      <c r="G6002" t="s">
        <v>33</v>
      </c>
      <c r="H6002" t="s">
        <v>34</v>
      </c>
      <c r="I6002" t="s">
        <v>35</v>
      </c>
      <c r="J6002" t="s">
        <v>36</v>
      </c>
      <c r="K6002" t="s">
        <v>5089</v>
      </c>
      <c r="L6002" s="2">
        <v>41616</v>
      </c>
      <c r="M6002" s="4">
        <v>41725</v>
      </c>
      <c r="N6002" s="4">
        <v>41725</v>
      </c>
      <c r="O6002" s="1">
        <v>41767</v>
      </c>
      <c r="P6002" t="s">
        <v>38</v>
      </c>
      <c r="R6002" t="s">
        <v>39</v>
      </c>
      <c r="S6002" t="s">
        <v>746</v>
      </c>
      <c r="T6002" t="s">
        <v>747</v>
      </c>
      <c r="U6002" t="s">
        <v>748</v>
      </c>
      <c r="V6002" t="s">
        <v>749</v>
      </c>
      <c r="W6002" s="6" t="s">
        <v>44</v>
      </c>
      <c r="X6002" t="s">
        <v>45</v>
      </c>
      <c r="Y6002">
        <v>1</v>
      </c>
      <c r="Z6002">
        <v>2988</v>
      </c>
      <c r="AA6002" t="s">
        <v>140</v>
      </c>
      <c r="AB6002" s="5">
        <f t="shared" si="186"/>
        <v>21638.408070175439</v>
      </c>
      <c r="AC6002" s="3">
        <v>73206</v>
      </c>
      <c r="AD6002" s="3">
        <v>24.5</v>
      </c>
      <c r="AE6002" s="3">
        <v>24.5</v>
      </c>
      <c r="AF6002" t="s">
        <v>750</v>
      </c>
      <c r="AG6002" t="s">
        <v>47</v>
      </c>
      <c r="AH6002" s="8">
        <v>1992</v>
      </c>
      <c r="AI6002" s="12">
        <v>26266.34</v>
      </c>
      <c r="AJ6002" s="9">
        <v>90.56</v>
      </c>
      <c r="AK6002" s="5">
        <f t="shared" si="187"/>
        <v>0</v>
      </c>
    </row>
    <row r="6003" spans="1:37" x14ac:dyDescent="0.3">
      <c r="A6003">
        <v>71920</v>
      </c>
      <c r="B6003" t="s">
        <v>4141</v>
      </c>
      <c r="C6003" t="s">
        <v>4651</v>
      </c>
      <c r="D6003" t="s">
        <v>7016</v>
      </c>
      <c r="E6003" t="s">
        <v>7017</v>
      </c>
      <c r="F6003" t="s">
        <v>51</v>
      </c>
      <c r="G6003" t="s">
        <v>33</v>
      </c>
      <c r="H6003" t="s">
        <v>34</v>
      </c>
      <c r="I6003" t="s">
        <v>35</v>
      </c>
      <c r="J6003" t="s">
        <v>36</v>
      </c>
      <c r="K6003" t="s">
        <v>4654</v>
      </c>
      <c r="L6003" s="2">
        <v>41220</v>
      </c>
      <c r="M6003" s="4">
        <v>41409</v>
      </c>
      <c r="N6003" s="4">
        <v>41409</v>
      </c>
      <c r="O6003" s="1">
        <v>41409</v>
      </c>
      <c r="P6003" t="s">
        <v>52</v>
      </c>
      <c r="R6003" t="s">
        <v>53</v>
      </c>
      <c r="S6003" t="s">
        <v>604</v>
      </c>
      <c r="T6003" t="s">
        <v>4964</v>
      </c>
      <c r="U6003" t="s">
        <v>564</v>
      </c>
      <c r="V6003" t="s">
        <v>57</v>
      </c>
      <c r="W6003" s="6" t="s">
        <v>4965</v>
      </c>
      <c r="X6003" t="s">
        <v>852</v>
      </c>
      <c r="Y6003">
        <v>60</v>
      </c>
      <c r="Z6003">
        <v>1119</v>
      </c>
      <c r="AA6003" t="s">
        <v>51</v>
      </c>
      <c r="AB6003" s="5">
        <f t="shared" si="186"/>
        <v>21638.408070175439</v>
      </c>
      <c r="AC6003" s="3">
        <v>4476</v>
      </c>
      <c r="AD6003" s="3">
        <v>4</v>
      </c>
      <c r="AE6003" s="3">
        <v>7.0000000000000007E-2</v>
      </c>
      <c r="AF6003" t="s">
        <v>605</v>
      </c>
      <c r="AG6003" t="s">
        <v>109</v>
      </c>
      <c r="AH6003" s="8" t="s">
        <v>44</v>
      </c>
      <c r="AI6003" s="12" t="s">
        <v>44</v>
      </c>
      <c r="AJ6003" s="9">
        <v>5.54</v>
      </c>
      <c r="AK6003" s="5">
        <f t="shared" si="187"/>
        <v>0</v>
      </c>
    </row>
    <row r="6004" spans="1:37" x14ac:dyDescent="0.3">
      <c r="A6004">
        <v>71936</v>
      </c>
      <c r="B6004" t="s">
        <v>4141</v>
      </c>
      <c r="C6004" t="s">
        <v>4990</v>
      </c>
      <c r="D6004" t="s">
        <v>4991</v>
      </c>
      <c r="E6004" t="s">
        <v>4992</v>
      </c>
      <c r="F6004" t="s">
        <v>51</v>
      </c>
      <c r="G6004" t="s">
        <v>33</v>
      </c>
      <c r="H6004" t="s">
        <v>34</v>
      </c>
      <c r="I6004" t="s">
        <v>35</v>
      </c>
      <c r="J6004" t="s">
        <v>36</v>
      </c>
      <c r="K6004" s="2">
        <v>41217</v>
      </c>
      <c r="L6004" s="2">
        <v>41249</v>
      </c>
      <c r="M6004" s="4">
        <v>41143</v>
      </c>
      <c r="N6004" s="4">
        <v>41143</v>
      </c>
      <c r="O6004" s="1">
        <v>41143</v>
      </c>
      <c r="P6004" t="s">
        <v>52</v>
      </c>
      <c r="R6004" t="s">
        <v>53</v>
      </c>
      <c r="S6004" t="s">
        <v>54</v>
      </c>
      <c r="T6004" t="s">
        <v>4349</v>
      </c>
      <c r="U6004" t="s">
        <v>89</v>
      </c>
      <c r="V6004" t="s">
        <v>57</v>
      </c>
      <c r="W6004" s="6" t="s">
        <v>58</v>
      </c>
      <c r="X6004" t="s">
        <v>90</v>
      </c>
      <c r="Y6004">
        <v>240</v>
      </c>
      <c r="Z6004">
        <v>350</v>
      </c>
      <c r="AA6004" t="s">
        <v>51</v>
      </c>
      <c r="AB6004" s="5">
        <f t="shared" si="186"/>
        <v>21638.408070175439</v>
      </c>
      <c r="AC6004" s="3">
        <v>735</v>
      </c>
      <c r="AD6004" s="3">
        <v>2.1</v>
      </c>
      <c r="AE6004" s="3">
        <v>0.01</v>
      </c>
      <c r="AF6004" t="s">
        <v>60</v>
      </c>
      <c r="AG6004" t="s">
        <v>109</v>
      </c>
      <c r="AH6004" s="8" t="s">
        <v>44</v>
      </c>
      <c r="AI6004" s="12" t="s">
        <v>44</v>
      </c>
      <c r="AJ6004" s="9">
        <v>1.03</v>
      </c>
      <c r="AK6004" s="5">
        <f t="shared" si="187"/>
        <v>0</v>
      </c>
    </row>
    <row r="6005" spans="1:37" hidden="1" x14ac:dyDescent="0.3">
      <c r="A6005">
        <v>71956</v>
      </c>
      <c r="B6005" t="s">
        <v>4153</v>
      </c>
      <c r="C6005" t="s">
        <v>4780</v>
      </c>
      <c r="D6005" t="s">
        <v>4781</v>
      </c>
      <c r="E6005" t="s">
        <v>4782</v>
      </c>
      <c r="F6005" t="s">
        <v>151</v>
      </c>
      <c r="G6005" t="s">
        <v>33</v>
      </c>
      <c r="H6005" t="s">
        <v>34</v>
      </c>
      <c r="I6005" t="s">
        <v>35</v>
      </c>
      <c r="J6005" t="s">
        <v>3844</v>
      </c>
      <c r="K6005" t="s">
        <v>4783</v>
      </c>
      <c r="L6005" s="2">
        <v>42186</v>
      </c>
      <c r="M6005" s="4">
        <v>42103</v>
      </c>
      <c r="N6005" s="4">
        <v>42103</v>
      </c>
      <c r="O6005" s="1">
        <v>42107</v>
      </c>
      <c r="P6005" t="s">
        <v>52</v>
      </c>
      <c r="R6005" t="s">
        <v>71</v>
      </c>
      <c r="S6005" t="s">
        <v>553</v>
      </c>
      <c r="T6005" t="s">
        <v>563</v>
      </c>
      <c r="U6005" t="s">
        <v>564</v>
      </c>
      <c r="V6005" t="s">
        <v>57</v>
      </c>
      <c r="W6005" s="6" t="s">
        <v>565</v>
      </c>
      <c r="X6005" t="s">
        <v>146</v>
      </c>
      <c r="Y6005">
        <v>60</v>
      </c>
      <c r="Z6005">
        <v>36000</v>
      </c>
      <c r="AA6005" t="s">
        <v>151</v>
      </c>
      <c r="AB6005" s="5">
        <f t="shared" si="186"/>
        <v>2371.7673611111113</v>
      </c>
      <c r="AC6005" s="3">
        <v>298440</v>
      </c>
      <c r="AD6005" s="3">
        <v>8.2899999999999991</v>
      </c>
      <c r="AE6005" s="3">
        <v>0.14000000000000001</v>
      </c>
      <c r="AF6005" t="s">
        <v>554</v>
      </c>
      <c r="AG6005" t="s">
        <v>109</v>
      </c>
      <c r="AH6005" s="8" t="s">
        <v>44</v>
      </c>
      <c r="AI6005" s="7" t="s">
        <v>44</v>
      </c>
      <c r="AJ6005" s="9">
        <v>306.8</v>
      </c>
      <c r="AK6005" s="5">
        <f t="shared" si="187"/>
        <v>0</v>
      </c>
    </row>
    <row r="6006" spans="1:37" x14ac:dyDescent="0.3">
      <c r="A6006">
        <v>71965</v>
      </c>
      <c r="B6006" t="s">
        <v>4368</v>
      </c>
      <c r="C6006" t="s">
        <v>4595</v>
      </c>
      <c r="D6006" t="s">
        <v>7491</v>
      </c>
      <c r="E6006" t="s">
        <v>10108</v>
      </c>
      <c r="F6006" t="s">
        <v>155</v>
      </c>
      <c r="G6006" t="s">
        <v>33</v>
      </c>
      <c r="H6006" t="s">
        <v>34</v>
      </c>
      <c r="I6006" t="s">
        <v>35</v>
      </c>
      <c r="J6006" t="s">
        <v>36</v>
      </c>
      <c r="K6006" s="2">
        <v>40728</v>
      </c>
      <c r="L6006" s="2">
        <v>40668</v>
      </c>
      <c r="M6006" s="4">
        <v>40835</v>
      </c>
      <c r="N6006" s="4">
        <v>40834</v>
      </c>
      <c r="O6006" s="1">
        <v>40834</v>
      </c>
      <c r="P6006" t="s">
        <v>38</v>
      </c>
      <c r="R6006" t="s">
        <v>39</v>
      </c>
      <c r="S6006" t="s">
        <v>199</v>
      </c>
      <c r="T6006" t="s">
        <v>65</v>
      </c>
      <c r="U6006" t="s">
        <v>66</v>
      </c>
      <c r="V6006" t="s">
        <v>67</v>
      </c>
      <c r="W6006" s="6" t="s">
        <v>44</v>
      </c>
      <c r="X6006" t="s">
        <v>45</v>
      </c>
      <c r="Y6006">
        <v>100</v>
      </c>
      <c r="Z6006">
        <v>1145</v>
      </c>
      <c r="AA6006" t="s">
        <v>155</v>
      </c>
      <c r="AB6006" s="5">
        <f t="shared" si="186"/>
        <v>21638.408070175439</v>
      </c>
      <c r="AC6006" s="3">
        <v>91600</v>
      </c>
      <c r="AD6006" s="3">
        <v>80</v>
      </c>
      <c r="AE6006" s="3">
        <v>0.8</v>
      </c>
      <c r="AF6006" t="s">
        <v>202</v>
      </c>
      <c r="AG6006" t="s">
        <v>47</v>
      </c>
      <c r="AH6006" s="8">
        <v>647</v>
      </c>
      <c r="AI6006" s="12">
        <v>13312.88</v>
      </c>
      <c r="AJ6006" s="9">
        <v>151.13999999999999</v>
      </c>
      <c r="AK6006" s="5">
        <f t="shared" si="187"/>
        <v>1</v>
      </c>
    </row>
    <row r="6007" spans="1:37" x14ac:dyDescent="0.3">
      <c r="A6007">
        <v>71971</v>
      </c>
      <c r="B6007" t="s">
        <v>4141</v>
      </c>
      <c r="C6007" t="s">
        <v>5402</v>
      </c>
      <c r="D6007" t="s">
        <v>10109</v>
      </c>
      <c r="E6007" t="s">
        <v>10110</v>
      </c>
      <c r="F6007" t="s">
        <v>51</v>
      </c>
      <c r="G6007" t="s">
        <v>33</v>
      </c>
      <c r="H6007" t="s">
        <v>34</v>
      </c>
      <c r="I6007" t="s">
        <v>35</v>
      </c>
      <c r="J6007" t="s">
        <v>36</v>
      </c>
      <c r="K6007" t="s">
        <v>5405</v>
      </c>
      <c r="L6007" s="2">
        <v>40185</v>
      </c>
      <c r="M6007" s="4">
        <v>40464</v>
      </c>
      <c r="N6007" s="4">
        <v>40464</v>
      </c>
      <c r="O6007" s="1">
        <v>40464</v>
      </c>
      <c r="P6007" t="s">
        <v>52</v>
      </c>
      <c r="R6007" t="s">
        <v>71</v>
      </c>
      <c r="S6007" t="s">
        <v>604</v>
      </c>
      <c r="T6007" t="s">
        <v>106</v>
      </c>
      <c r="U6007" t="s">
        <v>56</v>
      </c>
      <c r="V6007" t="s">
        <v>57</v>
      </c>
      <c r="W6007" s="6" t="s">
        <v>100</v>
      </c>
      <c r="X6007" t="s">
        <v>76</v>
      </c>
      <c r="Y6007">
        <v>60</v>
      </c>
      <c r="Z6007">
        <v>3753</v>
      </c>
      <c r="AA6007" t="s">
        <v>51</v>
      </c>
      <c r="AB6007" s="5">
        <f t="shared" si="186"/>
        <v>21638.408070175439</v>
      </c>
      <c r="AC6007" s="3">
        <v>9532.6200000000008</v>
      </c>
      <c r="AD6007" s="3">
        <v>2.54</v>
      </c>
      <c r="AE6007" s="3">
        <v>0.04</v>
      </c>
      <c r="AF6007" t="s">
        <v>605</v>
      </c>
      <c r="AG6007" t="s">
        <v>47</v>
      </c>
      <c r="AH6007" s="8">
        <v>216</v>
      </c>
      <c r="AI6007" s="12">
        <v>4146.33</v>
      </c>
      <c r="AJ6007" s="9">
        <v>20.55</v>
      </c>
      <c r="AK6007" s="5">
        <f t="shared" si="187"/>
        <v>0</v>
      </c>
    </row>
    <row r="6008" spans="1:37" x14ac:dyDescent="0.3">
      <c r="A6008">
        <v>72047</v>
      </c>
      <c r="B6008" t="s">
        <v>4198</v>
      </c>
      <c r="C6008" t="s">
        <v>4216</v>
      </c>
      <c r="D6008" t="s">
        <v>4217</v>
      </c>
      <c r="E6008" t="s">
        <v>5531</v>
      </c>
      <c r="F6008" t="s">
        <v>231</v>
      </c>
      <c r="G6008" t="s">
        <v>33</v>
      </c>
      <c r="H6008" t="s">
        <v>34</v>
      </c>
      <c r="I6008" t="s">
        <v>232</v>
      </c>
      <c r="J6008" t="s">
        <v>310</v>
      </c>
      <c r="K6008" s="2">
        <v>41585</v>
      </c>
      <c r="L6008" t="s">
        <v>4219</v>
      </c>
      <c r="M6008" s="4">
        <v>41878</v>
      </c>
      <c r="N6008" s="4">
        <v>41878</v>
      </c>
      <c r="O6008" s="1">
        <v>41878</v>
      </c>
      <c r="P6008" t="s">
        <v>52</v>
      </c>
      <c r="R6008" t="s">
        <v>71</v>
      </c>
      <c r="S6008" t="s">
        <v>312</v>
      </c>
      <c r="T6008" t="s">
        <v>305</v>
      </c>
      <c r="U6008" t="s">
        <v>98</v>
      </c>
      <c r="V6008" t="s">
        <v>57</v>
      </c>
      <c r="W6008" s="6" t="s">
        <v>306</v>
      </c>
      <c r="X6008" t="s">
        <v>76</v>
      </c>
      <c r="Y6008">
        <v>30</v>
      </c>
      <c r="Z6008">
        <v>1</v>
      </c>
      <c r="AA6008" t="s">
        <v>231</v>
      </c>
      <c r="AB6008" s="5">
        <f t="shared" si="186"/>
        <v>21638.408070175439</v>
      </c>
      <c r="AC6008" s="3">
        <v>16.73</v>
      </c>
      <c r="AD6008" s="3">
        <v>16.73</v>
      </c>
      <c r="AE6008" s="3">
        <v>0.56000000000000005</v>
      </c>
      <c r="AF6008" t="s">
        <v>554</v>
      </c>
      <c r="AG6008" t="s">
        <v>109</v>
      </c>
      <c r="AH6008" s="8" t="s">
        <v>44</v>
      </c>
      <c r="AI6008" s="12" t="s">
        <v>44</v>
      </c>
      <c r="AJ6008" s="9">
        <v>0.02</v>
      </c>
      <c r="AK6008" s="5">
        <f t="shared" si="187"/>
        <v>0</v>
      </c>
    </row>
    <row r="6009" spans="1:37" x14ac:dyDescent="0.3">
      <c r="A6009">
        <v>72049</v>
      </c>
      <c r="B6009" t="s">
        <v>7666</v>
      </c>
      <c r="C6009" t="s">
        <v>7667</v>
      </c>
      <c r="D6009" t="s">
        <v>7668</v>
      </c>
      <c r="E6009" t="s">
        <v>10111</v>
      </c>
      <c r="F6009" t="s">
        <v>809</v>
      </c>
      <c r="G6009" t="s">
        <v>33</v>
      </c>
      <c r="H6009" t="s">
        <v>34</v>
      </c>
      <c r="I6009" t="s">
        <v>35</v>
      </c>
      <c r="J6009" t="s">
        <v>36</v>
      </c>
      <c r="K6009" s="2">
        <v>41096</v>
      </c>
      <c r="L6009" s="2">
        <v>41249</v>
      </c>
      <c r="M6009" s="4">
        <v>41102</v>
      </c>
      <c r="N6009" s="4">
        <v>41102</v>
      </c>
      <c r="O6009" s="1">
        <v>41102</v>
      </c>
      <c r="P6009" t="s">
        <v>52</v>
      </c>
      <c r="R6009" t="s">
        <v>71</v>
      </c>
      <c r="S6009" t="s">
        <v>54</v>
      </c>
      <c r="T6009" t="s">
        <v>106</v>
      </c>
      <c r="U6009" t="s">
        <v>56</v>
      </c>
      <c r="V6009" t="s">
        <v>57</v>
      </c>
      <c r="W6009" s="6" t="s">
        <v>100</v>
      </c>
      <c r="X6009" t="s">
        <v>76</v>
      </c>
      <c r="Y6009">
        <v>60</v>
      </c>
      <c r="Z6009">
        <v>22500</v>
      </c>
      <c r="AA6009" t="s">
        <v>809</v>
      </c>
      <c r="AB6009" s="5">
        <f t="shared" si="186"/>
        <v>21638.408070175439</v>
      </c>
      <c r="AC6009" s="3">
        <v>52875</v>
      </c>
      <c r="AD6009" s="3">
        <v>2.35</v>
      </c>
      <c r="AE6009" s="3">
        <v>0.04</v>
      </c>
      <c r="AF6009" t="s">
        <v>60</v>
      </c>
      <c r="AG6009" t="s">
        <v>47</v>
      </c>
      <c r="AH6009" s="8">
        <v>2145</v>
      </c>
      <c r="AI6009" s="12">
        <v>8143.97</v>
      </c>
      <c r="AJ6009" s="9">
        <v>74.13</v>
      </c>
      <c r="AK6009" s="5">
        <f t="shared" si="187"/>
        <v>0</v>
      </c>
    </row>
    <row r="6010" spans="1:37" x14ac:dyDescent="0.3">
      <c r="A6010">
        <v>72066</v>
      </c>
      <c r="B6010" t="s">
        <v>4198</v>
      </c>
      <c r="C6010" t="s">
        <v>4216</v>
      </c>
      <c r="D6010" t="s">
        <v>5150</v>
      </c>
      <c r="E6010" t="s">
        <v>6825</v>
      </c>
      <c r="F6010" t="s">
        <v>231</v>
      </c>
      <c r="G6010" t="s">
        <v>33</v>
      </c>
      <c r="H6010" t="s">
        <v>34</v>
      </c>
      <c r="I6010" t="s">
        <v>232</v>
      </c>
      <c r="J6010" t="s">
        <v>310</v>
      </c>
      <c r="K6010" s="2">
        <v>41585</v>
      </c>
      <c r="L6010" t="s">
        <v>4363</v>
      </c>
      <c r="M6010" s="4">
        <v>41880</v>
      </c>
      <c r="N6010" s="4">
        <v>41880</v>
      </c>
      <c r="O6010" s="1">
        <v>41880</v>
      </c>
      <c r="P6010" t="s">
        <v>52</v>
      </c>
      <c r="R6010" t="s">
        <v>71</v>
      </c>
      <c r="S6010" t="s">
        <v>312</v>
      </c>
      <c r="T6010" t="s">
        <v>115</v>
      </c>
      <c r="U6010" t="s">
        <v>116</v>
      </c>
      <c r="V6010" t="s">
        <v>117</v>
      </c>
      <c r="W6010" s="6" t="s">
        <v>118</v>
      </c>
      <c r="X6010" t="s">
        <v>76</v>
      </c>
      <c r="Y6010">
        <v>120</v>
      </c>
      <c r="Z6010">
        <v>70</v>
      </c>
      <c r="AA6010" t="s">
        <v>231</v>
      </c>
      <c r="AB6010" s="5">
        <f t="shared" si="186"/>
        <v>21638.408070175439</v>
      </c>
      <c r="AC6010" s="3">
        <v>1803.18</v>
      </c>
      <c r="AD6010" s="3">
        <v>25.76</v>
      </c>
      <c r="AE6010" s="3">
        <v>0.21</v>
      </c>
      <c r="AF6010" t="s">
        <v>122</v>
      </c>
      <c r="AG6010" t="s">
        <v>109</v>
      </c>
      <c r="AH6010" s="8" t="s">
        <v>44</v>
      </c>
      <c r="AI6010" s="12" t="s">
        <v>44</v>
      </c>
      <c r="AJ6010" s="9">
        <v>2.23</v>
      </c>
      <c r="AK6010" s="5">
        <f t="shared" si="187"/>
        <v>0</v>
      </c>
    </row>
    <row r="6011" spans="1:37" x14ac:dyDescent="0.3">
      <c r="A6011">
        <v>72085</v>
      </c>
      <c r="B6011" t="s">
        <v>4259</v>
      </c>
      <c r="C6011" t="s">
        <v>5436</v>
      </c>
      <c r="D6011" t="s">
        <v>10112</v>
      </c>
      <c r="E6011" t="s">
        <v>10113</v>
      </c>
      <c r="F6011" t="s">
        <v>140</v>
      </c>
      <c r="G6011" t="s">
        <v>33</v>
      </c>
      <c r="H6011" t="s">
        <v>34</v>
      </c>
      <c r="I6011" t="s">
        <v>35</v>
      </c>
      <c r="J6011" t="s">
        <v>3844</v>
      </c>
      <c r="K6011" s="2">
        <v>40736</v>
      </c>
      <c r="L6011" t="s">
        <v>5627</v>
      </c>
      <c r="M6011" s="4">
        <v>41123</v>
      </c>
      <c r="N6011" s="4">
        <v>41123</v>
      </c>
      <c r="O6011" s="1">
        <v>41123</v>
      </c>
      <c r="P6011" t="s">
        <v>52</v>
      </c>
      <c r="R6011" t="s">
        <v>71</v>
      </c>
      <c r="S6011" t="s">
        <v>553</v>
      </c>
      <c r="T6011" t="s">
        <v>305</v>
      </c>
      <c r="U6011" t="s">
        <v>98</v>
      </c>
      <c r="V6011" t="s">
        <v>57</v>
      </c>
      <c r="W6011" s="6" t="s">
        <v>306</v>
      </c>
      <c r="X6011" t="s">
        <v>76</v>
      </c>
      <c r="Y6011">
        <v>30</v>
      </c>
      <c r="Z6011">
        <v>20370</v>
      </c>
      <c r="AA6011" t="s">
        <v>140</v>
      </c>
      <c r="AB6011" s="5">
        <f t="shared" si="186"/>
        <v>21638.408070175439</v>
      </c>
      <c r="AC6011" s="3">
        <v>72720.899999999994</v>
      </c>
      <c r="AD6011" s="3">
        <v>3.57</v>
      </c>
      <c r="AE6011" s="3">
        <v>0.12</v>
      </c>
      <c r="AF6011" t="s">
        <v>554</v>
      </c>
      <c r="AG6011" t="s">
        <v>47</v>
      </c>
      <c r="AH6011" s="8">
        <v>1619</v>
      </c>
      <c r="AI6011" s="12">
        <v>9054.61</v>
      </c>
      <c r="AJ6011" s="9">
        <v>101.95</v>
      </c>
      <c r="AK6011" s="5">
        <f t="shared" si="187"/>
        <v>0</v>
      </c>
    </row>
    <row r="6012" spans="1:37" x14ac:dyDescent="0.3">
      <c r="A6012">
        <v>72088</v>
      </c>
      <c r="B6012" t="s">
        <v>4198</v>
      </c>
      <c r="C6012" t="s">
        <v>4216</v>
      </c>
      <c r="D6012" t="s">
        <v>6910</v>
      </c>
      <c r="E6012" t="s">
        <v>6911</v>
      </c>
      <c r="F6012" t="s">
        <v>231</v>
      </c>
      <c r="G6012" t="s">
        <v>33</v>
      </c>
      <c r="H6012" t="s">
        <v>34</v>
      </c>
      <c r="I6012" t="s">
        <v>232</v>
      </c>
      <c r="J6012" t="s">
        <v>310</v>
      </c>
      <c r="K6012" s="2">
        <v>41585</v>
      </c>
      <c r="L6012" t="s">
        <v>6154</v>
      </c>
      <c r="M6012" s="4">
        <v>41677</v>
      </c>
      <c r="N6012" s="4">
        <v>41677</v>
      </c>
      <c r="O6012" s="1">
        <v>41677</v>
      </c>
      <c r="P6012" t="s">
        <v>52</v>
      </c>
      <c r="R6012" t="s">
        <v>71</v>
      </c>
      <c r="S6012" t="s">
        <v>312</v>
      </c>
      <c r="T6012" t="s">
        <v>249</v>
      </c>
      <c r="U6012" t="s">
        <v>89</v>
      </c>
      <c r="V6012" t="s">
        <v>57</v>
      </c>
      <c r="W6012" s="6" t="s">
        <v>244</v>
      </c>
      <c r="X6012" t="s">
        <v>76</v>
      </c>
      <c r="Y6012">
        <v>60</v>
      </c>
      <c r="Z6012">
        <v>12</v>
      </c>
      <c r="AA6012" t="s">
        <v>231</v>
      </c>
      <c r="AB6012" s="5">
        <f t="shared" si="186"/>
        <v>21638.408070175439</v>
      </c>
      <c r="AC6012" s="3">
        <v>325.33</v>
      </c>
      <c r="AD6012" s="3">
        <v>27.11</v>
      </c>
      <c r="AE6012" s="3">
        <v>0.45</v>
      </c>
      <c r="AF6012" t="s">
        <v>307</v>
      </c>
      <c r="AG6012" t="s">
        <v>109</v>
      </c>
      <c r="AH6012" s="8" t="s">
        <v>44</v>
      </c>
      <c r="AI6012" s="12" t="s">
        <v>44</v>
      </c>
      <c r="AJ6012" s="9">
        <v>0.4</v>
      </c>
      <c r="AK6012" s="5">
        <f t="shared" si="187"/>
        <v>0</v>
      </c>
    </row>
    <row r="6013" spans="1:37" x14ac:dyDescent="0.3">
      <c r="A6013">
        <v>72142</v>
      </c>
      <c r="B6013" t="s">
        <v>4259</v>
      </c>
      <c r="C6013" t="s">
        <v>5777</v>
      </c>
      <c r="D6013" t="s">
        <v>10114</v>
      </c>
      <c r="E6013" t="s">
        <v>10115</v>
      </c>
      <c r="F6013" t="s">
        <v>140</v>
      </c>
      <c r="G6013" t="s">
        <v>33</v>
      </c>
      <c r="H6013" t="s">
        <v>34</v>
      </c>
      <c r="I6013" t="s">
        <v>63</v>
      </c>
      <c r="J6013" t="s">
        <v>36</v>
      </c>
      <c r="K6013" t="s">
        <v>4404</v>
      </c>
      <c r="L6013" s="2">
        <v>40858</v>
      </c>
      <c r="M6013" s="4">
        <v>41089</v>
      </c>
      <c r="N6013" s="4">
        <v>41089</v>
      </c>
      <c r="O6013" s="1">
        <v>41089</v>
      </c>
      <c r="P6013" t="s">
        <v>52</v>
      </c>
      <c r="R6013" t="s">
        <v>53</v>
      </c>
      <c r="S6013" t="s">
        <v>114</v>
      </c>
      <c r="T6013" t="s">
        <v>471</v>
      </c>
      <c r="U6013" t="s">
        <v>116</v>
      </c>
      <c r="V6013" t="s">
        <v>57</v>
      </c>
      <c r="W6013" s="6" t="s">
        <v>472</v>
      </c>
      <c r="X6013" t="s">
        <v>76</v>
      </c>
      <c r="Y6013">
        <v>60</v>
      </c>
      <c r="Z6013">
        <v>1575</v>
      </c>
      <c r="AA6013" t="s">
        <v>140</v>
      </c>
      <c r="AB6013" s="5">
        <f t="shared" si="186"/>
        <v>21638.408070175439</v>
      </c>
      <c r="AC6013" s="3">
        <v>12143.25</v>
      </c>
      <c r="AD6013" s="3">
        <v>7.71</v>
      </c>
      <c r="AE6013" s="3">
        <v>0.13</v>
      </c>
      <c r="AF6013" t="s">
        <v>122</v>
      </c>
      <c r="AG6013" t="s">
        <v>47</v>
      </c>
      <c r="AH6013" s="8">
        <v>186</v>
      </c>
      <c r="AI6013" s="12">
        <v>2874.03</v>
      </c>
      <c r="AJ6013" s="9">
        <v>20.04</v>
      </c>
      <c r="AK6013" s="5">
        <f t="shared" si="187"/>
        <v>0</v>
      </c>
    </row>
    <row r="6014" spans="1:37" x14ac:dyDescent="0.3">
      <c r="A6014">
        <v>72150</v>
      </c>
      <c r="B6014" t="s">
        <v>4198</v>
      </c>
      <c r="C6014" t="s">
        <v>5907</v>
      </c>
      <c r="D6014" t="s">
        <v>5908</v>
      </c>
      <c r="E6014" t="s">
        <v>5909</v>
      </c>
      <c r="F6014" t="s">
        <v>231</v>
      </c>
      <c r="G6014" t="s">
        <v>33</v>
      </c>
      <c r="H6014" t="s">
        <v>34</v>
      </c>
      <c r="I6014" t="s">
        <v>232</v>
      </c>
      <c r="J6014" t="s">
        <v>310</v>
      </c>
      <c r="K6014" s="2">
        <v>41496</v>
      </c>
      <c r="L6014" s="2">
        <v>41317</v>
      </c>
      <c r="M6014" s="4">
        <v>41676</v>
      </c>
      <c r="N6014" s="4">
        <v>41676</v>
      </c>
      <c r="O6014" s="1">
        <v>41676</v>
      </c>
      <c r="P6014" t="s">
        <v>52</v>
      </c>
      <c r="R6014" t="s">
        <v>71</v>
      </c>
      <c r="S6014" t="s">
        <v>312</v>
      </c>
      <c r="T6014" t="s">
        <v>106</v>
      </c>
      <c r="U6014" t="s">
        <v>56</v>
      </c>
      <c r="V6014" t="s">
        <v>57</v>
      </c>
      <c r="W6014" s="6" t="s">
        <v>100</v>
      </c>
      <c r="X6014" t="s">
        <v>76</v>
      </c>
      <c r="Y6014">
        <v>60</v>
      </c>
      <c r="Z6014">
        <v>872</v>
      </c>
      <c r="AA6014" t="s">
        <v>231</v>
      </c>
      <c r="AB6014" s="5">
        <f t="shared" si="186"/>
        <v>21638.408070175439</v>
      </c>
      <c r="AC6014" s="3">
        <v>14909</v>
      </c>
      <c r="AD6014" s="3">
        <v>17.100000000000001</v>
      </c>
      <c r="AE6014" s="3">
        <v>0.28999999999999998</v>
      </c>
      <c r="AF6014" t="s">
        <v>147</v>
      </c>
      <c r="AG6014" t="s">
        <v>109</v>
      </c>
      <c r="AH6014" s="8" t="s">
        <v>44</v>
      </c>
      <c r="AI6014" s="12" t="s">
        <v>44</v>
      </c>
      <c r="AJ6014" s="9">
        <v>18.440000000000001</v>
      </c>
      <c r="AK6014" s="5">
        <f t="shared" si="187"/>
        <v>0</v>
      </c>
    </row>
    <row r="6015" spans="1:37" x14ac:dyDescent="0.3">
      <c r="A6015">
        <v>72158</v>
      </c>
      <c r="B6015" t="s">
        <v>4415</v>
      </c>
      <c r="C6015" t="s">
        <v>7645</v>
      </c>
      <c r="D6015" t="s">
        <v>7646</v>
      </c>
      <c r="E6015" t="s">
        <v>10116</v>
      </c>
      <c r="F6015" t="s">
        <v>105</v>
      </c>
      <c r="G6015" t="s">
        <v>33</v>
      </c>
      <c r="H6015" t="s">
        <v>34</v>
      </c>
      <c r="I6015" t="s">
        <v>63</v>
      </c>
      <c r="J6015" t="s">
        <v>36</v>
      </c>
      <c r="K6015" s="2">
        <v>40181</v>
      </c>
      <c r="L6015" s="2">
        <v>40515</v>
      </c>
      <c r="M6015" s="4">
        <v>40340</v>
      </c>
      <c r="N6015" s="4">
        <v>40340</v>
      </c>
      <c r="O6015" s="1">
        <v>40340</v>
      </c>
      <c r="P6015" t="s">
        <v>52</v>
      </c>
      <c r="R6015" t="s">
        <v>71</v>
      </c>
      <c r="S6015" t="s">
        <v>114</v>
      </c>
      <c r="T6015" t="s">
        <v>115</v>
      </c>
      <c r="U6015" t="s">
        <v>116</v>
      </c>
      <c r="V6015" t="s">
        <v>117</v>
      </c>
      <c r="W6015" s="6" t="s">
        <v>118</v>
      </c>
      <c r="X6015" t="s">
        <v>76</v>
      </c>
      <c r="Y6015">
        <v>120</v>
      </c>
      <c r="Z6015">
        <v>7145</v>
      </c>
      <c r="AA6015" t="s">
        <v>105</v>
      </c>
      <c r="AB6015" s="5">
        <f t="shared" si="186"/>
        <v>21638.408070175439</v>
      </c>
      <c r="AC6015" s="3">
        <v>258363.2</v>
      </c>
      <c r="AD6015" s="3">
        <v>36.159999999999997</v>
      </c>
      <c r="AE6015" s="3">
        <v>0.3</v>
      </c>
      <c r="AF6015" t="s">
        <v>122</v>
      </c>
      <c r="AG6015" t="s">
        <v>47</v>
      </c>
      <c r="AH6015" s="8">
        <v>1604</v>
      </c>
      <c r="AI6015" s="12">
        <v>9915.56</v>
      </c>
      <c r="AJ6015" s="9">
        <v>557.03</v>
      </c>
      <c r="AK6015" s="5">
        <f t="shared" si="187"/>
        <v>0</v>
      </c>
    </row>
    <row r="6016" spans="1:37" hidden="1" x14ac:dyDescent="0.3">
      <c r="A6016">
        <v>72193</v>
      </c>
      <c r="B6016" t="s">
        <v>4193</v>
      </c>
      <c r="C6016" t="s">
        <v>4656</v>
      </c>
      <c r="D6016" t="s">
        <v>8496</v>
      </c>
      <c r="E6016" t="s">
        <v>10117</v>
      </c>
      <c r="F6016" t="s">
        <v>231</v>
      </c>
      <c r="G6016" t="s">
        <v>33</v>
      </c>
      <c r="H6016" t="s">
        <v>34</v>
      </c>
      <c r="I6016" t="s">
        <v>232</v>
      </c>
      <c r="J6016" t="s">
        <v>3844</v>
      </c>
      <c r="K6016" s="2">
        <v>40215</v>
      </c>
      <c r="L6016" t="s">
        <v>4729</v>
      </c>
      <c r="M6016" s="4">
        <v>40575</v>
      </c>
      <c r="N6016" s="4">
        <v>40575</v>
      </c>
      <c r="O6016" s="1">
        <v>40575</v>
      </c>
      <c r="P6016" t="s">
        <v>52</v>
      </c>
      <c r="R6016" t="s">
        <v>71</v>
      </c>
      <c r="S6016" t="s">
        <v>54</v>
      </c>
      <c r="T6016" t="s">
        <v>305</v>
      </c>
      <c r="U6016" t="s">
        <v>98</v>
      </c>
      <c r="V6016" t="s">
        <v>57</v>
      </c>
      <c r="W6016" s="6" t="s">
        <v>306</v>
      </c>
      <c r="X6016" t="s">
        <v>76</v>
      </c>
      <c r="Y6016">
        <v>30</v>
      </c>
      <c r="Z6016">
        <v>64260</v>
      </c>
      <c r="AA6016" t="s">
        <v>231</v>
      </c>
      <c r="AB6016" s="5">
        <f t="shared" si="186"/>
        <v>2371.7673611111113</v>
      </c>
      <c r="AC6016" s="3">
        <v>289812.59999999998</v>
      </c>
      <c r="AD6016" s="3">
        <v>4.51</v>
      </c>
      <c r="AE6016" s="3">
        <v>0.15</v>
      </c>
      <c r="AF6016" t="s">
        <v>60</v>
      </c>
      <c r="AG6016" t="s">
        <v>47</v>
      </c>
      <c r="AH6016" s="8">
        <v>5623</v>
      </c>
      <c r="AI6016" s="7">
        <v>630.5</v>
      </c>
      <c r="AJ6016" s="9">
        <v>624.84</v>
      </c>
      <c r="AK6016" s="5">
        <f t="shared" si="187"/>
        <v>0</v>
      </c>
    </row>
    <row r="6017" spans="1:37" x14ac:dyDescent="0.3">
      <c r="A6017">
        <v>72239</v>
      </c>
      <c r="B6017" t="s">
        <v>4158</v>
      </c>
      <c r="C6017" t="s">
        <v>4501</v>
      </c>
      <c r="D6017" t="s">
        <v>4841</v>
      </c>
      <c r="E6017" t="s">
        <v>8743</v>
      </c>
      <c r="F6017" t="s">
        <v>4162</v>
      </c>
      <c r="G6017" t="s">
        <v>33</v>
      </c>
      <c r="H6017" t="s">
        <v>34</v>
      </c>
      <c r="I6017" t="s">
        <v>35</v>
      </c>
      <c r="J6017" t="s">
        <v>36</v>
      </c>
      <c r="K6017" t="s">
        <v>4504</v>
      </c>
      <c r="L6017" t="s">
        <v>4505</v>
      </c>
      <c r="M6017" s="4">
        <v>42187</v>
      </c>
      <c r="N6017" s="4">
        <v>42192</v>
      </c>
      <c r="O6017" s="1">
        <v>42192</v>
      </c>
      <c r="P6017" t="s">
        <v>38</v>
      </c>
      <c r="R6017" t="s">
        <v>252</v>
      </c>
      <c r="S6017" t="s">
        <v>199</v>
      </c>
      <c r="T6017" t="s">
        <v>1221</v>
      </c>
      <c r="U6017" t="s">
        <v>1222</v>
      </c>
      <c r="V6017" t="s">
        <v>67</v>
      </c>
      <c r="W6017" s="6" t="s">
        <v>44</v>
      </c>
      <c r="X6017" t="s">
        <v>254</v>
      </c>
      <c r="Y6017">
        <v>100</v>
      </c>
      <c r="Z6017">
        <v>15</v>
      </c>
      <c r="AA6017" t="s">
        <v>4162</v>
      </c>
      <c r="AB6017" s="5">
        <f t="shared" si="186"/>
        <v>21638.408070175439</v>
      </c>
      <c r="AC6017" s="3">
        <v>120</v>
      </c>
      <c r="AD6017" s="3">
        <v>8</v>
      </c>
      <c r="AE6017" s="3">
        <v>0.08</v>
      </c>
      <c r="AF6017" t="s">
        <v>4152</v>
      </c>
      <c r="AG6017" t="s">
        <v>109</v>
      </c>
      <c r="AH6017" s="8" t="s">
        <v>44</v>
      </c>
      <c r="AI6017" s="12" t="s">
        <v>44</v>
      </c>
      <c r="AJ6017" s="9">
        <v>0.14000000000000001</v>
      </c>
      <c r="AK6017" s="5">
        <f t="shared" si="187"/>
        <v>-5</v>
      </c>
    </row>
    <row r="6018" spans="1:37" hidden="1" x14ac:dyDescent="0.3">
      <c r="A6018">
        <v>72240</v>
      </c>
      <c r="B6018" t="s">
        <v>2650</v>
      </c>
      <c r="C6018" t="s">
        <v>6033</v>
      </c>
      <c r="D6018" t="s">
        <v>10118</v>
      </c>
      <c r="E6018" t="s">
        <v>10119</v>
      </c>
      <c r="F6018" t="s">
        <v>87</v>
      </c>
      <c r="G6018" t="s">
        <v>33</v>
      </c>
      <c r="H6018" t="s">
        <v>34</v>
      </c>
      <c r="I6018" t="s">
        <v>35</v>
      </c>
      <c r="J6018" t="s">
        <v>36</v>
      </c>
      <c r="K6018" s="2">
        <v>42099</v>
      </c>
      <c r="L6018" s="2">
        <v>42190</v>
      </c>
      <c r="M6018" s="4">
        <v>42223</v>
      </c>
      <c r="N6018" s="4">
        <v>42223</v>
      </c>
      <c r="O6018" s="1">
        <v>42226</v>
      </c>
      <c r="P6018" t="s">
        <v>52</v>
      </c>
      <c r="R6018" t="s">
        <v>71</v>
      </c>
      <c r="S6018" t="s">
        <v>4364</v>
      </c>
      <c r="T6018" t="s">
        <v>4365</v>
      </c>
      <c r="U6018" t="s">
        <v>4366</v>
      </c>
      <c r="V6018" t="s">
        <v>57</v>
      </c>
      <c r="W6018" s="6" t="s">
        <v>4367</v>
      </c>
      <c r="X6018" t="s">
        <v>76</v>
      </c>
      <c r="Y6018">
        <v>30</v>
      </c>
      <c r="Z6018">
        <v>6878</v>
      </c>
      <c r="AA6018" t="s">
        <v>87</v>
      </c>
      <c r="AB6018" s="5">
        <f t="shared" si="186"/>
        <v>2371.7673611111113</v>
      </c>
      <c r="AC6018" s="3">
        <v>123804</v>
      </c>
      <c r="AD6018" s="3">
        <v>18</v>
      </c>
      <c r="AE6018" s="3">
        <v>0.6</v>
      </c>
      <c r="AF6018" t="s">
        <v>3470</v>
      </c>
      <c r="AG6018" t="s">
        <v>47</v>
      </c>
      <c r="AH6018" s="8" t="s">
        <v>44</v>
      </c>
      <c r="AI6018" s="7" t="s">
        <v>44</v>
      </c>
      <c r="AJ6018" s="9">
        <v>145.72</v>
      </c>
      <c r="AK6018" s="5">
        <f t="shared" si="187"/>
        <v>0</v>
      </c>
    </row>
    <row r="6019" spans="1:37" x14ac:dyDescent="0.3">
      <c r="A6019">
        <v>72241</v>
      </c>
      <c r="B6019" t="s">
        <v>4259</v>
      </c>
      <c r="C6019" t="s">
        <v>4640</v>
      </c>
      <c r="D6019" t="s">
        <v>4641</v>
      </c>
      <c r="E6019" t="s">
        <v>10120</v>
      </c>
      <c r="F6019" t="s">
        <v>140</v>
      </c>
      <c r="G6019" t="s">
        <v>33</v>
      </c>
      <c r="H6019" t="s">
        <v>34</v>
      </c>
      <c r="I6019" t="s">
        <v>35</v>
      </c>
      <c r="J6019" t="s">
        <v>36</v>
      </c>
      <c r="K6019" s="2">
        <v>41976</v>
      </c>
      <c r="L6019" s="2">
        <v>41702</v>
      </c>
      <c r="M6019" s="4">
        <v>41757</v>
      </c>
      <c r="N6019" s="4">
        <v>41757</v>
      </c>
      <c r="O6019" s="1">
        <v>41757</v>
      </c>
      <c r="P6019" t="s">
        <v>38</v>
      </c>
      <c r="R6019" t="s">
        <v>39</v>
      </c>
      <c r="S6019" t="s">
        <v>746</v>
      </c>
      <c r="T6019" t="s">
        <v>747</v>
      </c>
      <c r="U6019" t="s">
        <v>748</v>
      </c>
      <c r="V6019" t="s">
        <v>749</v>
      </c>
      <c r="W6019" s="6" t="s">
        <v>44</v>
      </c>
      <c r="X6019" t="s">
        <v>45</v>
      </c>
      <c r="Y6019">
        <v>1</v>
      </c>
      <c r="Z6019">
        <v>5994</v>
      </c>
      <c r="AA6019" t="s">
        <v>140</v>
      </c>
      <c r="AB6019" s="5">
        <f t="shared" ref="AB6019:AB6082" si="188">AVERAGEIF(P:P,P6020,Z:Z)</f>
        <v>21638.408070175439</v>
      </c>
      <c r="AC6019" s="3">
        <v>146853</v>
      </c>
      <c r="AD6019" s="3">
        <v>24.5</v>
      </c>
      <c r="AE6019" s="3">
        <v>24.5</v>
      </c>
      <c r="AF6019" t="s">
        <v>750</v>
      </c>
      <c r="AG6019" t="s">
        <v>47</v>
      </c>
      <c r="AH6019" s="8">
        <v>3996</v>
      </c>
      <c r="AI6019" s="12">
        <v>53062.21</v>
      </c>
      <c r="AJ6019" s="9">
        <v>150.96</v>
      </c>
      <c r="AK6019" s="5">
        <f t="shared" ref="AK6019:AK6082" si="189">M6019-N6019</f>
        <v>0</v>
      </c>
    </row>
    <row r="6020" spans="1:37" x14ac:dyDescent="0.3">
      <c r="A6020">
        <v>72256</v>
      </c>
      <c r="B6020" t="s">
        <v>4153</v>
      </c>
      <c r="C6020" t="s">
        <v>4780</v>
      </c>
      <c r="D6020" t="s">
        <v>4902</v>
      </c>
      <c r="E6020" t="s">
        <v>10121</v>
      </c>
      <c r="F6020" t="s">
        <v>151</v>
      </c>
      <c r="G6020" t="s">
        <v>33</v>
      </c>
      <c r="H6020" t="s">
        <v>34</v>
      </c>
      <c r="I6020" t="s">
        <v>35</v>
      </c>
      <c r="J6020" t="s">
        <v>3844</v>
      </c>
      <c r="K6020" t="s">
        <v>4783</v>
      </c>
      <c r="L6020" t="s">
        <v>4904</v>
      </c>
      <c r="M6020" s="4">
        <v>42188</v>
      </c>
      <c r="N6020" s="4">
        <v>42188</v>
      </c>
      <c r="O6020" s="1">
        <v>42198</v>
      </c>
      <c r="P6020" t="s">
        <v>52</v>
      </c>
      <c r="R6020" t="s">
        <v>53</v>
      </c>
      <c r="S6020" t="s">
        <v>304</v>
      </c>
      <c r="T6020" t="s">
        <v>4964</v>
      </c>
      <c r="U6020" t="s">
        <v>564</v>
      </c>
      <c r="V6020" t="s">
        <v>57</v>
      </c>
      <c r="W6020" s="6" t="s">
        <v>4965</v>
      </c>
      <c r="X6020" t="s">
        <v>852</v>
      </c>
      <c r="Y6020">
        <v>60</v>
      </c>
      <c r="Z6020">
        <v>6500</v>
      </c>
      <c r="AA6020" t="s">
        <v>151</v>
      </c>
      <c r="AB6020" s="5">
        <f t="shared" si="188"/>
        <v>21638.408070175439</v>
      </c>
      <c r="AC6020" s="3">
        <v>22750</v>
      </c>
      <c r="AD6020" s="3">
        <v>3.5</v>
      </c>
      <c r="AE6020" s="3">
        <v>0.06</v>
      </c>
      <c r="AF6020" t="s">
        <v>307</v>
      </c>
      <c r="AG6020" t="s">
        <v>47</v>
      </c>
      <c r="AH6020" s="8" t="s">
        <v>44</v>
      </c>
      <c r="AI6020" s="12" t="s">
        <v>44</v>
      </c>
      <c r="AJ6020" s="9">
        <v>23.39</v>
      </c>
      <c r="AK6020" s="5">
        <f t="shared" si="189"/>
        <v>0</v>
      </c>
    </row>
    <row r="6021" spans="1:37" hidden="1" x14ac:dyDescent="0.3">
      <c r="A6021">
        <v>72263</v>
      </c>
      <c r="B6021" t="s">
        <v>4193</v>
      </c>
      <c r="C6021" t="s">
        <v>4239</v>
      </c>
      <c r="D6021" t="s">
        <v>4240</v>
      </c>
      <c r="E6021" t="s">
        <v>10122</v>
      </c>
      <c r="F6021" t="s">
        <v>231</v>
      </c>
      <c r="G6021" t="s">
        <v>33</v>
      </c>
      <c r="H6021" t="s">
        <v>34</v>
      </c>
      <c r="I6021" t="s">
        <v>232</v>
      </c>
      <c r="J6021" t="s">
        <v>36</v>
      </c>
      <c r="K6021" t="s">
        <v>4242</v>
      </c>
      <c r="L6021" t="s">
        <v>4243</v>
      </c>
      <c r="M6021" s="4">
        <v>40414</v>
      </c>
      <c r="N6021" s="4">
        <v>40414</v>
      </c>
      <c r="O6021" s="1">
        <v>40414</v>
      </c>
      <c r="P6021" t="s">
        <v>52</v>
      </c>
      <c r="R6021" t="s">
        <v>71</v>
      </c>
      <c r="S6021" t="s">
        <v>54</v>
      </c>
      <c r="T6021" t="s">
        <v>305</v>
      </c>
      <c r="U6021" t="s">
        <v>98</v>
      </c>
      <c r="V6021" t="s">
        <v>57</v>
      </c>
      <c r="W6021" s="6" t="s">
        <v>306</v>
      </c>
      <c r="X6021" t="s">
        <v>76</v>
      </c>
      <c r="Y6021">
        <v>30</v>
      </c>
      <c r="Z6021">
        <v>56970</v>
      </c>
      <c r="AA6021" t="s">
        <v>231</v>
      </c>
      <c r="AB6021" s="5">
        <f t="shared" si="188"/>
        <v>2371.7673611111113</v>
      </c>
      <c r="AC6021" s="3">
        <v>266049.90000000002</v>
      </c>
      <c r="AD6021" s="3">
        <v>4.67</v>
      </c>
      <c r="AE6021" s="3">
        <v>0.16</v>
      </c>
      <c r="AF6021" t="s">
        <v>60</v>
      </c>
      <c r="AG6021" t="s">
        <v>47</v>
      </c>
      <c r="AH6021" s="8">
        <v>4822</v>
      </c>
      <c r="AI6021" s="7">
        <v>5886.9</v>
      </c>
      <c r="AJ6021" s="9">
        <v>573.6</v>
      </c>
      <c r="AK6021" s="5">
        <f t="shared" si="189"/>
        <v>0</v>
      </c>
    </row>
    <row r="6022" spans="1:37" x14ac:dyDescent="0.3">
      <c r="A6022">
        <v>72281</v>
      </c>
      <c r="B6022" t="s">
        <v>5415</v>
      </c>
      <c r="C6022" t="s">
        <v>9628</v>
      </c>
      <c r="D6022" t="s">
        <v>10123</v>
      </c>
      <c r="E6022" t="s">
        <v>10124</v>
      </c>
      <c r="F6022" t="s">
        <v>299</v>
      </c>
      <c r="G6022" t="s">
        <v>33</v>
      </c>
      <c r="H6022" t="s">
        <v>34</v>
      </c>
      <c r="I6022" t="s">
        <v>35</v>
      </c>
      <c r="J6022" t="s">
        <v>36</v>
      </c>
      <c r="K6022" t="s">
        <v>6027</v>
      </c>
      <c r="L6022" t="s">
        <v>8287</v>
      </c>
      <c r="M6022" s="4">
        <v>40050</v>
      </c>
      <c r="N6022" s="4">
        <v>40050</v>
      </c>
      <c r="O6022" s="1">
        <v>40050</v>
      </c>
      <c r="P6022" t="s">
        <v>38</v>
      </c>
      <c r="R6022" t="s">
        <v>39</v>
      </c>
      <c r="S6022" t="s">
        <v>199</v>
      </c>
      <c r="T6022" t="s">
        <v>200</v>
      </c>
      <c r="U6022" t="s">
        <v>201</v>
      </c>
      <c r="V6022" t="s">
        <v>67</v>
      </c>
      <c r="W6022" s="6" t="s">
        <v>44</v>
      </c>
      <c r="X6022" t="s">
        <v>45</v>
      </c>
      <c r="Y6022">
        <v>100</v>
      </c>
      <c r="Z6022">
        <v>150</v>
      </c>
      <c r="AA6022" t="s">
        <v>299</v>
      </c>
      <c r="AB6022" s="5">
        <f t="shared" si="188"/>
        <v>21638.408070175439</v>
      </c>
      <c r="AC6022" s="3">
        <v>10500</v>
      </c>
      <c r="AD6022" s="3">
        <v>70</v>
      </c>
      <c r="AE6022" s="3">
        <v>0.7</v>
      </c>
      <c r="AF6022" t="s">
        <v>202</v>
      </c>
      <c r="AG6022" t="s">
        <v>47</v>
      </c>
      <c r="AH6022" s="8">
        <v>37</v>
      </c>
      <c r="AI6022" s="12">
        <v>2541.8000000000002</v>
      </c>
      <c r="AJ6022" s="9">
        <v>20.58</v>
      </c>
      <c r="AK6022" s="5">
        <f t="shared" si="189"/>
        <v>0</v>
      </c>
    </row>
    <row r="6023" spans="1:37" x14ac:dyDescent="0.3">
      <c r="A6023">
        <v>72291</v>
      </c>
      <c r="B6023" t="s">
        <v>4259</v>
      </c>
      <c r="C6023" t="s">
        <v>5967</v>
      </c>
      <c r="D6023" t="s">
        <v>10125</v>
      </c>
      <c r="E6023" t="s">
        <v>10126</v>
      </c>
      <c r="F6023" t="s">
        <v>140</v>
      </c>
      <c r="G6023" t="s">
        <v>33</v>
      </c>
      <c r="H6023" t="s">
        <v>34</v>
      </c>
      <c r="I6023" t="s">
        <v>112</v>
      </c>
      <c r="J6023" t="s">
        <v>36</v>
      </c>
      <c r="K6023" t="s">
        <v>5970</v>
      </c>
      <c r="L6023" t="s">
        <v>5971</v>
      </c>
      <c r="M6023" s="4">
        <v>40342</v>
      </c>
      <c r="N6023" s="4">
        <v>40342</v>
      </c>
      <c r="O6023" s="1">
        <v>40342</v>
      </c>
      <c r="P6023" t="s">
        <v>52</v>
      </c>
      <c r="R6023" t="s">
        <v>71</v>
      </c>
      <c r="S6023" t="s">
        <v>553</v>
      </c>
      <c r="T6023" t="s">
        <v>73</v>
      </c>
      <c r="U6023" t="s">
        <v>74</v>
      </c>
      <c r="V6023" t="s">
        <v>57</v>
      </c>
      <c r="W6023" s="6" t="s">
        <v>75</v>
      </c>
      <c r="X6023" t="s">
        <v>76</v>
      </c>
      <c r="Y6023">
        <v>60</v>
      </c>
      <c r="Z6023">
        <v>15750</v>
      </c>
      <c r="AA6023" t="s">
        <v>140</v>
      </c>
      <c r="AB6023" s="5">
        <f t="shared" si="188"/>
        <v>21638.408070175439</v>
      </c>
      <c r="AC6023" s="3">
        <v>40792.5</v>
      </c>
      <c r="AD6023" s="3">
        <v>2.59</v>
      </c>
      <c r="AE6023" s="3">
        <v>0.04</v>
      </c>
      <c r="AF6023" t="s">
        <v>554</v>
      </c>
      <c r="AG6023" t="s">
        <v>47</v>
      </c>
      <c r="AH6023" s="8">
        <v>986</v>
      </c>
      <c r="AI6023" s="12">
        <v>4015.82</v>
      </c>
      <c r="AJ6023" s="9">
        <v>79.95</v>
      </c>
      <c r="AK6023" s="5">
        <f t="shared" si="189"/>
        <v>0</v>
      </c>
    </row>
    <row r="6024" spans="1:37" x14ac:dyDescent="0.3">
      <c r="A6024">
        <v>72293</v>
      </c>
      <c r="B6024" t="s">
        <v>4146</v>
      </c>
      <c r="C6024" t="s">
        <v>5649</v>
      </c>
      <c r="D6024" t="s">
        <v>10127</v>
      </c>
      <c r="E6024" t="s">
        <v>10128</v>
      </c>
      <c r="F6024" t="s">
        <v>94</v>
      </c>
      <c r="G6024" t="s">
        <v>33</v>
      </c>
      <c r="H6024" t="s">
        <v>34</v>
      </c>
      <c r="I6024" t="s">
        <v>35</v>
      </c>
      <c r="J6024" t="s">
        <v>36</v>
      </c>
      <c r="K6024" t="s">
        <v>4206</v>
      </c>
      <c r="L6024" t="s">
        <v>4715</v>
      </c>
      <c r="M6024" s="4">
        <v>41913</v>
      </c>
      <c r="N6024" s="4">
        <v>41913</v>
      </c>
      <c r="O6024" s="1">
        <v>41913</v>
      </c>
      <c r="P6024" t="s">
        <v>52</v>
      </c>
      <c r="R6024" t="s">
        <v>71</v>
      </c>
      <c r="S6024" t="s">
        <v>553</v>
      </c>
      <c r="T6024" t="s">
        <v>106</v>
      </c>
      <c r="U6024" t="s">
        <v>56</v>
      </c>
      <c r="V6024" t="s">
        <v>57</v>
      </c>
      <c r="W6024" s="6" t="s">
        <v>100</v>
      </c>
      <c r="X6024" t="s">
        <v>76</v>
      </c>
      <c r="Y6024">
        <v>60</v>
      </c>
      <c r="Z6024">
        <v>100000</v>
      </c>
      <c r="AA6024" t="s">
        <v>94</v>
      </c>
      <c r="AB6024" s="5">
        <f t="shared" si="188"/>
        <v>21638.408070175439</v>
      </c>
      <c r="AC6024" s="3">
        <v>218000</v>
      </c>
      <c r="AD6024" s="3">
        <v>2.1800000000000002</v>
      </c>
      <c r="AE6024" s="3">
        <v>0.04</v>
      </c>
      <c r="AF6024" t="s">
        <v>554</v>
      </c>
      <c r="AG6024" t="s">
        <v>47</v>
      </c>
      <c r="AH6024" s="8">
        <v>6304</v>
      </c>
      <c r="AI6024" s="12">
        <v>34182.97</v>
      </c>
      <c r="AJ6024" s="9">
        <v>224.1</v>
      </c>
      <c r="AK6024" s="5">
        <f t="shared" si="189"/>
        <v>0</v>
      </c>
    </row>
    <row r="6025" spans="1:37" hidden="1" x14ac:dyDescent="0.3">
      <c r="A6025">
        <v>72300</v>
      </c>
      <c r="B6025" t="s">
        <v>4153</v>
      </c>
      <c r="C6025" t="s">
        <v>4154</v>
      </c>
      <c r="D6025" t="s">
        <v>10129</v>
      </c>
      <c r="E6025" t="s">
        <v>10130</v>
      </c>
      <c r="F6025" t="s">
        <v>151</v>
      </c>
      <c r="G6025" t="s">
        <v>33</v>
      </c>
      <c r="H6025" t="s">
        <v>34</v>
      </c>
      <c r="I6025" t="s">
        <v>63</v>
      </c>
      <c r="J6025" t="s">
        <v>36</v>
      </c>
      <c r="K6025" s="2">
        <v>41061</v>
      </c>
      <c r="L6025" t="s">
        <v>4157</v>
      </c>
      <c r="M6025" s="4">
        <v>40995</v>
      </c>
      <c r="N6025" s="4">
        <v>40995</v>
      </c>
      <c r="O6025" s="1">
        <v>40995</v>
      </c>
      <c r="P6025" t="s">
        <v>52</v>
      </c>
      <c r="R6025" t="s">
        <v>53</v>
      </c>
      <c r="S6025" t="s">
        <v>114</v>
      </c>
      <c r="T6025" t="s">
        <v>471</v>
      </c>
      <c r="U6025" t="s">
        <v>116</v>
      </c>
      <c r="V6025" t="s">
        <v>57</v>
      </c>
      <c r="W6025" s="6" t="s">
        <v>472</v>
      </c>
      <c r="X6025" t="s">
        <v>76</v>
      </c>
      <c r="Y6025">
        <v>60</v>
      </c>
      <c r="Z6025">
        <v>360</v>
      </c>
      <c r="AA6025" t="s">
        <v>151</v>
      </c>
      <c r="AB6025" s="5">
        <f t="shared" si="188"/>
        <v>2371.7673611111113</v>
      </c>
      <c r="AC6025" s="3">
        <v>2775.6</v>
      </c>
      <c r="AD6025" s="3">
        <v>7.71</v>
      </c>
      <c r="AE6025" s="3">
        <v>0.13</v>
      </c>
      <c r="AF6025" t="s">
        <v>122</v>
      </c>
      <c r="AG6025" t="s">
        <v>47</v>
      </c>
      <c r="AH6025" s="8">
        <v>46</v>
      </c>
      <c r="AI6025" s="7">
        <v>984.39</v>
      </c>
      <c r="AJ6025" s="9">
        <v>3.89</v>
      </c>
      <c r="AK6025" s="5">
        <f t="shared" si="189"/>
        <v>0</v>
      </c>
    </row>
    <row r="6026" spans="1:37" hidden="1" x14ac:dyDescent="0.3">
      <c r="A6026">
        <v>72336</v>
      </c>
      <c r="B6026" t="s">
        <v>4136</v>
      </c>
      <c r="C6026" t="s">
        <v>4982</v>
      </c>
      <c r="D6026" t="s">
        <v>4983</v>
      </c>
      <c r="E6026" t="s">
        <v>10131</v>
      </c>
      <c r="F6026" t="s">
        <v>546</v>
      </c>
      <c r="G6026" t="s">
        <v>33</v>
      </c>
      <c r="H6026" t="s">
        <v>34</v>
      </c>
      <c r="I6026" t="s">
        <v>35</v>
      </c>
      <c r="J6026" t="s">
        <v>36</v>
      </c>
      <c r="K6026" t="s">
        <v>4140</v>
      </c>
      <c r="L6026" t="s">
        <v>4985</v>
      </c>
      <c r="M6026" s="4">
        <v>40388</v>
      </c>
      <c r="N6026" s="4">
        <v>40389</v>
      </c>
      <c r="O6026" s="1">
        <v>40389</v>
      </c>
      <c r="P6026" t="s">
        <v>38</v>
      </c>
      <c r="R6026" t="s">
        <v>39</v>
      </c>
      <c r="S6026" t="s">
        <v>199</v>
      </c>
      <c r="T6026" t="s">
        <v>65</v>
      </c>
      <c r="U6026" t="s">
        <v>66</v>
      </c>
      <c r="V6026" t="s">
        <v>67</v>
      </c>
      <c r="W6026" s="6" t="s">
        <v>44</v>
      </c>
      <c r="X6026" t="s">
        <v>45</v>
      </c>
      <c r="Y6026">
        <v>100</v>
      </c>
      <c r="Z6026">
        <v>4555</v>
      </c>
      <c r="AA6026" t="s">
        <v>546</v>
      </c>
      <c r="AB6026" s="5">
        <f t="shared" si="188"/>
        <v>2371.7673611111113</v>
      </c>
      <c r="AC6026" s="3">
        <v>364400</v>
      </c>
      <c r="AD6026" s="3">
        <v>80</v>
      </c>
      <c r="AE6026" s="3">
        <v>0.8</v>
      </c>
      <c r="AF6026" t="s">
        <v>202</v>
      </c>
      <c r="AG6026" t="s">
        <v>47</v>
      </c>
      <c r="AH6026" s="8">
        <v>974</v>
      </c>
      <c r="AI6026" s="7">
        <v>9456.4599999999991</v>
      </c>
      <c r="AJ6026" s="9">
        <v>785.65</v>
      </c>
      <c r="AK6026" s="5">
        <f t="shared" si="189"/>
        <v>-1</v>
      </c>
    </row>
    <row r="6027" spans="1:37" x14ac:dyDescent="0.3">
      <c r="A6027">
        <v>72377</v>
      </c>
      <c r="B6027" t="s">
        <v>4146</v>
      </c>
      <c r="C6027" t="s">
        <v>4147</v>
      </c>
      <c r="D6027" t="s">
        <v>10132</v>
      </c>
      <c r="E6027" t="s">
        <v>10133</v>
      </c>
      <c r="F6027" t="s">
        <v>94</v>
      </c>
      <c r="G6027" t="s">
        <v>33</v>
      </c>
      <c r="H6027" t="s">
        <v>34</v>
      </c>
      <c r="I6027" t="s">
        <v>35</v>
      </c>
      <c r="J6027" t="s">
        <v>36</v>
      </c>
      <c r="K6027" t="s">
        <v>4150</v>
      </c>
      <c r="L6027" t="s">
        <v>8674</v>
      </c>
      <c r="M6027" s="4">
        <v>42089</v>
      </c>
      <c r="N6027" s="4">
        <v>42089</v>
      </c>
      <c r="O6027" s="1">
        <v>42094</v>
      </c>
      <c r="P6027" t="s">
        <v>38</v>
      </c>
      <c r="R6027" t="s">
        <v>39</v>
      </c>
      <c r="S6027" t="s">
        <v>125</v>
      </c>
      <c r="T6027" t="s">
        <v>126</v>
      </c>
      <c r="U6027" t="s">
        <v>127</v>
      </c>
      <c r="V6027" t="s">
        <v>128</v>
      </c>
      <c r="W6027" s="6" t="s">
        <v>44</v>
      </c>
      <c r="X6027" t="s">
        <v>45</v>
      </c>
      <c r="Y6027">
        <v>20</v>
      </c>
      <c r="Z6027">
        <v>3000</v>
      </c>
      <c r="AA6027" t="s">
        <v>94</v>
      </c>
      <c r="AB6027" s="5">
        <f t="shared" si="188"/>
        <v>21638.408070175439</v>
      </c>
      <c r="AC6027" s="3">
        <v>96000</v>
      </c>
      <c r="AD6027" s="3">
        <v>32</v>
      </c>
      <c r="AE6027" s="3">
        <v>1.6</v>
      </c>
      <c r="AF6027" t="s">
        <v>125</v>
      </c>
      <c r="AG6027" t="s">
        <v>47</v>
      </c>
      <c r="AH6027" s="8">
        <v>909</v>
      </c>
      <c r="AI6027" s="12">
        <v>10203.1</v>
      </c>
      <c r="AJ6027" s="9">
        <v>98.69</v>
      </c>
      <c r="AK6027" s="5">
        <f t="shared" si="189"/>
        <v>0</v>
      </c>
    </row>
    <row r="6028" spans="1:37" x14ac:dyDescent="0.3">
      <c r="A6028">
        <v>72420</v>
      </c>
      <c r="B6028" t="s">
        <v>4193</v>
      </c>
      <c r="C6028" t="s">
        <v>4873</v>
      </c>
      <c r="D6028" t="s">
        <v>5070</v>
      </c>
      <c r="E6028" t="s">
        <v>10134</v>
      </c>
      <c r="F6028" t="s">
        <v>231</v>
      </c>
      <c r="G6028" t="s">
        <v>33</v>
      </c>
      <c r="H6028" t="s">
        <v>34</v>
      </c>
      <c r="I6028" t="s">
        <v>232</v>
      </c>
      <c r="J6028" t="s">
        <v>3844</v>
      </c>
      <c r="K6028" t="s">
        <v>4876</v>
      </c>
      <c r="L6028" t="s">
        <v>4877</v>
      </c>
      <c r="M6028" s="4">
        <v>40707</v>
      </c>
      <c r="N6028" s="4">
        <v>40707</v>
      </c>
      <c r="O6028" s="1">
        <v>40707</v>
      </c>
      <c r="P6028" t="s">
        <v>52</v>
      </c>
      <c r="R6028" t="s">
        <v>71</v>
      </c>
      <c r="S6028" t="s">
        <v>54</v>
      </c>
      <c r="T6028" t="s">
        <v>332</v>
      </c>
      <c r="U6028" t="s">
        <v>242</v>
      </c>
      <c r="V6028" t="s">
        <v>57</v>
      </c>
      <c r="W6028" s="6" t="s">
        <v>244</v>
      </c>
      <c r="X6028" t="s">
        <v>76</v>
      </c>
      <c r="Y6028">
        <v>30</v>
      </c>
      <c r="Z6028">
        <v>21896</v>
      </c>
      <c r="AA6028" t="s">
        <v>231</v>
      </c>
      <c r="AB6028" s="5">
        <f t="shared" si="188"/>
        <v>21638.408070175439</v>
      </c>
      <c r="AC6028" s="3">
        <v>145608.4</v>
      </c>
      <c r="AD6028" s="3">
        <v>6.65</v>
      </c>
      <c r="AE6028" s="3">
        <v>0.22</v>
      </c>
      <c r="AF6028" t="s">
        <v>60</v>
      </c>
      <c r="AG6028" t="s">
        <v>47</v>
      </c>
      <c r="AH6028" s="8">
        <v>2044</v>
      </c>
      <c r="AI6028" s="12">
        <v>5768.66</v>
      </c>
      <c r="AJ6028" s="9">
        <v>240.25</v>
      </c>
      <c r="AK6028" s="5">
        <f t="shared" si="189"/>
        <v>0</v>
      </c>
    </row>
    <row r="6029" spans="1:37" x14ac:dyDescent="0.3">
      <c r="A6029">
        <v>72424</v>
      </c>
      <c r="B6029" t="s">
        <v>4193</v>
      </c>
      <c r="C6029" t="s">
        <v>4656</v>
      </c>
      <c r="D6029" t="s">
        <v>10135</v>
      </c>
      <c r="E6029" t="s">
        <v>10136</v>
      </c>
      <c r="F6029" t="s">
        <v>231</v>
      </c>
      <c r="G6029" t="s">
        <v>33</v>
      </c>
      <c r="H6029" t="s">
        <v>34</v>
      </c>
      <c r="I6029" t="s">
        <v>232</v>
      </c>
      <c r="J6029" t="s">
        <v>3844</v>
      </c>
      <c r="K6029" s="2">
        <v>40215</v>
      </c>
      <c r="L6029" t="s">
        <v>4729</v>
      </c>
      <c r="M6029" s="4">
        <v>40575</v>
      </c>
      <c r="N6029" s="4">
        <v>40575</v>
      </c>
      <c r="O6029" s="1">
        <v>40575</v>
      </c>
      <c r="P6029" t="s">
        <v>52</v>
      </c>
      <c r="R6029" t="s">
        <v>53</v>
      </c>
      <c r="S6029" t="s">
        <v>54</v>
      </c>
      <c r="T6029" t="s">
        <v>502</v>
      </c>
      <c r="U6029" t="s">
        <v>98</v>
      </c>
      <c r="V6029" t="s">
        <v>57</v>
      </c>
      <c r="W6029" s="6" t="s">
        <v>481</v>
      </c>
      <c r="X6029" t="s">
        <v>83</v>
      </c>
      <c r="Y6029">
        <v>30</v>
      </c>
      <c r="Z6029">
        <v>92000</v>
      </c>
      <c r="AA6029" t="s">
        <v>231</v>
      </c>
      <c r="AB6029" s="5">
        <f t="shared" si="188"/>
        <v>21638.408070175439</v>
      </c>
      <c r="AC6029" s="3">
        <v>216200</v>
      </c>
      <c r="AD6029" s="3">
        <v>2.35</v>
      </c>
      <c r="AE6029" s="3">
        <v>0.08</v>
      </c>
      <c r="AF6029" t="s">
        <v>60</v>
      </c>
      <c r="AG6029" t="s">
        <v>47</v>
      </c>
      <c r="AH6029" s="8">
        <v>5184</v>
      </c>
      <c r="AI6029" s="12">
        <v>9592.9500000000007</v>
      </c>
      <c r="AJ6029" s="9">
        <v>466.13</v>
      </c>
      <c r="AK6029" s="5">
        <f t="shared" si="189"/>
        <v>0</v>
      </c>
    </row>
    <row r="6030" spans="1:37" hidden="1" x14ac:dyDescent="0.3">
      <c r="A6030">
        <v>72425</v>
      </c>
      <c r="B6030" t="s">
        <v>4198</v>
      </c>
      <c r="C6030" t="s">
        <v>4203</v>
      </c>
      <c r="D6030" t="s">
        <v>5524</v>
      </c>
      <c r="E6030" t="s">
        <v>5525</v>
      </c>
      <c r="F6030" t="s">
        <v>231</v>
      </c>
      <c r="G6030" t="s">
        <v>33</v>
      </c>
      <c r="H6030" t="s">
        <v>34</v>
      </c>
      <c r="I6030" t="s">
        <v>232</v>
      </c>
      <c r="J6030" t="s">
        <v>310</v>
      </c>
      <c r="K6030" t="s">
        <v>4206</v>
      </c>
      <c r="L6030" t="s">
        <v>5526</v>
      </c>
      <c r="M6030" s="4">
        <v>42122</v>
      </c>
      <c r="N6030" s="4">
        <v>42122</v>
      </c>
      <c r="O6030" s="1">
        <v>42122</v>
      </c>
      <c r="P6030" t="s">
        <v>52</v>
      </c>
      <c r="R6030" t="s">
        <v>71</v>
      </c>
      <c r="S6030" t="s">
        <v>4202</v>
      </c>
      <c r="T6030" t="s">
        <v>2634</v>
      </c>
      <c r="U6030" t="s">
        <v>536</v>
      </c>
      <c r="V6030" t="s">
        <v>57</v>
      </c>
      <c r="W6030" s="6" t="s">
        <v>2635</v>
      </c>
      <c r="X6030" t="s">
        <v>146</v>
      </c>
      <c r="Y6030">
        <v>30</v>
      </c>
      <c r="Z6030">
        <v>2</v>
      </c>
      <c r="AA6030" t="s">
        <v>231</v>
      </c>
      <c r="AB6030" s="5">
        <f t="shared" si="188"/>
        <v>955.59090909090912</v>
      </c>
      <c r="AC6030" s="3">
        <v>60.42</v>
      </c>
      <c r="AD6030" s="3">
        <v>30.21</v>
      </c>
      <c r="AE6030" s="3">
        <v>1.01</v>
      </c>
      <c r="AF6030" t="s">
        <v>60</v>
      </c>
      <c r="AG6030" t="s">
        <v>109</v>
      </c>
      <c r="AH6030" s="8" t="s">
        <v>44</v>
      </c>
      <c r="AI6030" s="7" t="s">
        <v>44</v>
      </c>
      <c r="AJ6030" s="9">
        <v>0.06</v>
      </c>
      <c r="AK6030" s="5">
        <f t="shared" si="189"/>
        <v>0</v>
      </c>
    </row>
    <row r="6031" spans="1:37" hidden="1" x14ac:dyDescent="0.3">
      <c r="A6031">
        <v>72426</v>
      </c>
      <c r="B6031" t="s">
        <v>4291</v>
      </c>
      <c r="C6031" t="s">
        <v>10137</v>
      </c>
      <c r="D6031" t="s">
        <v>10138</v>
      </c>
      <c r="E6031" t="s">
        <v>10139</v>
      </c>
      <c r="F6031" t="s">
        <v>4295</v>
      </c>
      <c r="G6031" t="s">
        <v>33</v>
      </c>
      <c r="H6031" t="s">
        <v>34</v>
      </c>
      <c r="I6031" t="s">
        <v>35</v>
      </c>
      <c r="J6031" t="s">
        <v>36</v>
      </c>
      <c r="K6031" s="2">
        <v>41612</v>
      </c>
      <c r="L6031" t="s">
        <v>4400</v>
      </c>
      <c r="M6031" s="4">
        <v>41547</v>
      </c>
      <c r="N6031" s="4">
        <v>41547</v>
      </c>
      <c r="O6031" s="1">
        <v>41547</v>
      </c>
      <c r="P6031" t="s">
        <v>446</v>
      </c>
      <c r="R6031" t="s">
        <v>387</v>
      </c>
      <c r="S6031" t="s">
        <v>6814</v>
      </c>
      <c r="T6031" t="s">
        <v>1393</v>
      </c>
      <c r="U6031" t="s">
        <v>1394</v>
      </c>
      <c r="V6031" t="s">
        <v>57</v>
      </c>
      <c r="W6031" s="6" t="s">
        <v>1395</v>
      </c>
      <c r="X6031" t="s">
        <v>146</v>
      </c>
      <c r="Y6031">
        <v>1000</v>
      </c>
      <c r="Z6031">
        <v>720</v>
      </c>
      <c r="AA6031" t="s">
        <v>4295</v>
      </c>
      <c r="AB6031" s="5">
        <f t="shared" si="188"/>
        <v>2371.7673611111113</v>
      </c>
      <c r="AC6031" s="3">
        <v>16164</v>
      </c>
      <c r="AD6031" s="3">
        <v>22.45</v>
      </c>
      <c r="AE6031" s="3">
        <v>0.02</v>
      </c>
      <c r="AF6031" t="s">
        <v>6815</v>
      </c>
      <c r="AG6031" t="s">
        <v>47</v>
      </c>
      <c r="AH6031" s="8">
        <v>578</v>
      </c>
      <c r="AI6031" s="7">
        <v>3089.83</v>
      </c>
      <c r="AJ6031" s="9">
        <v>19.989999999999998</v>
      </c>
      <c r="AK6031" s="5">
        <f t="shared" si="189"/>
        <v>0</v>
      </c>
    </row>
    <row r="6032" spans="1:37" hidden="1" x14ac:dyDescent="0.3">
      <c r="A6032">
        <v>72445</v>
      </c>
      <c r="B6032" t="s">
        <v>4244</v>
      </c>
      <c r="C6032" t="s">
        <v>8453</v>
      </c>
      <c r="D6032" t="s">
        <v>10140</v>
      </c>
      <c r="E6032" t="s">
        <v>10141</v>
      </c>
      <c r="F6032" t="s">
        <v>32</v>
      </c>
      <c r="G6032" t="s">
        <v>33</v>
      </c>
      <c r="H6032" t="s">
        <v>34</v>
      </c>
      <c r="I6032" t="s">
        <v>35</v>
      </c>
      <c r="J6032" t="s">
        <v>36</v>
      </c>
      <c r="K6032" s="2">
        <v>41192</v>
      </c>
      <c r="L6032" t="s">
        <v>10142</v>
      </c>
      <c r="M6032" s="4">
        <v>41449</v>
      </c>
      <c r="N6032" s="4">
        <v>41449</v>
      </c>
      <c r="O6032" s="1">
        <v>41449</v>
      </c>
      <c r="P6032" t="s">
        <v>38</v>
      </c>
      <c r="R6032" t="s">
        <v>39</v>
      </c>
      <c r="S6032" t="s">
        <v>272</v>
      </c>
      <c r="T6032" t="s">
        <v>6397</v>
      </c>
      <c r="U6032" t="s">
        <v>6398</v>
      </c>
      <c r="V6032" t="s">
        <v>275</v>
      </c>
      <c r="W6032" s="6" t="s">
        <v>44</v>
      </c>
      <c r="X6032" t="s">
        <v>45</v>
      </c>
      <c r="Y6032">
        <v>50</v>
      </c>
      <c r="Z6032">
        <v>300</v>
      </c>
      <c r="AA6032" t="s">
        <v>32</v>
      </c>
      <c r="AB6032" s="5">
        <f t="shared" si="188"/>
        <v>2371.7673611111113</v>
      </c>
      <c r="AC6032" s="3">
        <v>27300</v>
      </c>
      <c r="AD6032" s="3">
        <v>91</v>
      </c>
      <c r="AE6032" s="3">
        <v>1.82</v>
      </c>
      <c r="AF6032" t="s">
        <v>276</v>
      </c>
      <c r="AG6032" t="s">
        <v>47</v>
      </c>
      <c r="AH6032" s="8">
        <v>728</v>
      </c>
      <c r="AI6032" s="7">
        <v>6879.32</v>
      </c>
      <c r="AJ6032" s="9">
        <v>38.270000000000003</v>
      </c>
      <c r="AK6032" s="5">
        <f t="shared" si="189"/>
        <v>0</v>
      </c>
    </row>
    <row r="6033" spans="1:37" x14ac:dyDescent="0.3">
      <c r="A6033">
        <v>72454</v>
      </c>
      <c r="B6033" t="s">
        <v>5551</v>
      </c>
      <c r="C6033" t="s">
        <v>6376</v>
      </c>
      <c r="D6033" t="s">
        <v>6377</v>
      </c>
      <c r="E6033" t="s">
        <v>10143</v>
      </c>
      <c r="F6033" t="s">
        <v>546</v>
      </c>
      <c r="G6033" t="s">
        <v>33</v>
      </c>
      <c r="H6033" t="s">
        <v>34</v>
      </c>
      <c r="I6033" t="s">
        <v>112</v>
      </c>
      <c r="J6033" t="s">
        <v>36</v>
      </c>
      <c r="K6033" s="2">
        <v>41250</v>
      </c>
      <c r="L6033" t="s">
        <v>6379</v>
      </c>
      <c r="M6033" s="4">
        <v>41253</v>
      </c>
      <c r="N6033" s="4">
        <v>41253</v>
      </c>
      <c r="O6033" s="1">
        <v>41253</v>
      </c>
      <c r="P6033" t="s">
        <v>38</v>
      </c>
      <c r="R6033" t="s">
        <v>39</v>
      </c>
      <c r="S6033" t="s">
        <v>199</v>
      </c>
      <c r="T6033" t="s">
        <v>65</v>
      </c>
      <c r="U6033" t="s">
        <v>66</v>
      </c>
      <c r="V6033" t="s">
        <v>67</v>
      </c>
      <c r="W6033" s="6" t="s">
        <v>44</v>
      </c>
      <c r="X6033" t="s">
        <v>45</v>
      </c>
      <c r="Y6033">
        <v>100</v>
      </c>
      <c r="Z6033">
        <v>5995</v>
      </c>
      <c r="AA6033" t="s">
        <v>546</v>
      </c>
      <c r="AB6033" s="5">
        <f t="shared" si="188"/>
        <v>21638.408070175439</v>
      </c>
      <c r="AC6033" s="3">
        <v>533555</v>
      </c>
      <c r="AD6033" s="3">
        <v>89</v>
      </c>
      <c r="AE6033" s="3">
        <v>0.89</v>
      </c>
      <c r="AF6033" t="s">
        <v>4152</v>
      </c>
      <c r="AG6033" t="s">
        <v>47</v>
      </c>
      <c r="AH6033" s="8" t="s">
        <v>44</v>
      </c>
      <c r="AI6033" s="12" t="s">
        <v>44</v>
      </c>
      <c r="AJ6033" s="9">
        <v>748.04</v>
      </c>
      <c r="AK6033" s="5">
        <f t="shared" si="189"/>
        <v>0</v>
      </c>
    </row>
    <row r="6034" spans="1:37" hidden="1" x14ac:dyDescent="0.3">
      <c r="A6034">
        <v>72467</v>
      </c>
      <c r="B6034" t="s">
        <v>7801</v>
      </c>
      <c r="C6034" t="s">
        <v>7802</v>
      </c>
      <c r="D6034" t="s">
        <v>10144</v>
      </c>
      <c r="E6034" t="s">
        <v>10145</v>
      </c>
      <c r="F6034" t="s">
        <v>7805</v>
      </c>
      <c r="G6034" t="s">
        <v>33</v>
      </c>
      <c r="H6034" t="s">
        <v>34</v>
      </c>
      <c r="I6034" t="s">
        <v>63</v>
      </c>
      <c r="J6034" t="s">
        <v>36</v>
      </c>
      <c r="K6034" t="s">
        <v>4807</v>
      </c>
      <c r="L6034" t="s">
        <v>10146</v>
      </c>
      <c r="M6034" s="4">
        <v>42220</v>
      </c>
      <c r="N6034" s="4">
        <v>42220</v>
      </c>
      <c r="O6034" s="1">
        <v>42220</v>
      </c>
      <c r="P6034" t="s">
        <v>52</v>
      </c>
      <c r="R6034" t="s">
        <v>71</v>
      </c>
      <c r="S6034" t="s">
        <v>114</v>
      </c>
      <c r="T6034" t="s">
        <v>4169</v>
      </c>
      <c r="U6034" t="s">
        <v>529</v>
      </c>
      <c r="V6034" t="s">
        <v>530</v>
      </c>
      <c r="W6034" s="6" t="s">
        <v>433</v>
      </c>
      <c r="X6034" t="s">
        <v>76</v>
      </c>
      <c r="Y6034">
        <v>60</v>
      </c>
      <c r="Z6034">
        <v>25</v>
      </c>
      <c r="AA6034" t="s">
        <v>7805</v>
      </c>
      <c r="AB6034" s="5">
        <f t="shared" si="188"/>
        <v>2371.7673611111113</v>
      </c>
      <c r="AC6034" s="3">
        <v>171.25</v>
      </c>
      <c r="AD6034" s="3">
        <v>6.85</v>
      </c>
      <c r="AE6034" s="3">
        <v>0.11</v>
      </c>
      <c r="AF6034" t="s">
        <v>122</v>
      </c>
      <c r="AG6034" t="s">
        <v>47</v>
      </c>
      <c r="AH6034" s="8" t="s">
        <v>44</v>
      </c>
      <c r="AI6034" s="7" t="s">
        <v>44</v>
      </c>
      <c r="AJ6034" s="9">
        <v>0.2</v>
      </c>
      <c r="AK6034" s="5">
        <f t="shared" si="189"/>
        <v>0</v>
      </c>
    </row>
    <row r="6035" spans="1:37" hidden="1" x14ac:dyDescent="0.3">
      <c r="A6035">
        <v>72485</v>
      </c>
      <c r="B6035" t="s">
        <v>4136</v>
      </c>
      <c r="C6035" t="s">
        <v>4982</v>
      </c>
      <c r="D6035" t="s">
        <v>7846</v>
      </c>
      <c r="E6035" t="s">
        <v>10147</v>
      </c>
      <c r="F6035" t="s">
        <v>546</v>
      </c>
      <c r="G6035" t="s">
        <v>33</v>
      </c>
      <c r="H6035" t="s">
        <v>34</v>
      </c>
      <c r="I6035" t="s">
        <v>35</v>
      </c>
      <c r="J6035" t="s">
        <v>36</v>
      </c>
      <c r="K6035" t="s">
        <v>4140</v>
      </c>
      <c r="L6035" s="2">
        <v>39856</v>
      </c>
      <c r="M6035" s="4">
        <v>40366</v>
      </c>
      <c r="N6035" s="4">
        <v>40366</v>
      </c>
      <c r="O6035" s="1">
        <v>40366</v>
      </c>
      <c r="P6035" t="s">
        <v>38</v>
      </c>
      <c r="R6035" t="s">
        <v>39</v>
      </c>
      <c r="S6035" t="s">
        <v>199</v>
      </c>
      <c r="T6035" t="s">
        <v>65</v>
      </c>
      <c r="U6035" t="s">
        <v>66</v>
      </c>
      <c r="V6035" t="s">
        <v>67</v>
      </c>
      <c r="W6035" s="6" t="s">
        <v>44</v>
      </c>
      <c r="X6035" t="s">
        <v>45</v>
      </c>
      <c r="Y6035">
        <v>100</v>
      </c>
      <c r="Z6035">
        <v>5361</v>
      </c>
      <c r="AA6035" t="s">
        <v>546</v>
      </c>
      <c r="AB6035" s="5">
        <f t="shared" si="188"/>
        <v>2371.7673611111113</v>
      </c>
      <c r="AC6035" s="3">
        <v>428880</v>
      </c>
      <c r="AD6035" s="3">
        <v>80</v>
      </c>
      <c r="AE6035" s="3">
        <v>0.8</v>
      </c>
      <c r="AF6035" t="s">
        <v>202</v>
      </c>
      <c r="AG6035" t="s">
        <v>47</v>
      </c>
      <c r="AH6035" s="8">
        <v>1098</v>
      </c>
      <c r="AI6035" s="7">
        <v>10929.38</v>
      </c>
      <c r="AJ6035" s="9">
        <v>924.67</v>
      </c>
      <c r="AK6035" s="5">
        <f t="shared" si="189"/>
        <v>0</v>
      </c>
    </row>
    <row r="6036" spans="1:37" x14ac:dyDescent="0.3">
      <c r="A6036">
        <v>72492</v>
      </c>
      <c r="B6036" t="s">
        <v>4220</v>
      </c>
      <c r="C6036" t="s">
        <v>4221</v>
      </c>
      <c r="D6036" t="s">
        <v>10148</v>
      </c>
      <c r="E6036" t="s">
        <v>10149</v>
      </c>
      <c r="F6036" t="s">
        <v>87</v>
      </c>
      <c r="G6036" t="s">
        <v>33</v>
      </c>
      <c r="H6036" t="s">
        <v>34</v>
      </c>
      <c r="I6036" t="s">
        <v>35</v>
      </c>
      <c r="J6036" t="s">
        <v>36</v>
      </c>
      <c r="K6036" s="2">
        <v>41039</v>
      </c>
      <c r="L6036" t="s">
        <v>4224</v>
      </c>
      <c r="M6036" s="4">
        <v>41437</v>
      </c>
      <c r="N6036" s="4">
        <v>41437</v>
      </c>
      <c r="O6036" s="1">
        <v>41437</v>
      </c>
      <c r="P6036" t="s">
        <v>38</v>
      </c>
      <c r="R6036" t="s">
        <v>39</v>
      </c>
      <c r="S6036" t="s">
        <v>182</v>
      </c>
      <c r="T6036" t="s">
        <v>183</v>
      </c>
      <c r="U6036" t="s">
        <v>184</v>
      </c>
      <c r="V6036" t="s">
        <v>185</v>
      </c>
      <c r="W6036" s="6" t="s">
        <v>44</v>
      </c>
      <c r="X6036" t="s">
        <v>45</v>
      </c>
      <c r="Y6036">
        <v>20</v>
      </c>
      <c r="Z6036">
        <v>4848</v>
      </c>
      <c r="AA6036" t="s">
        <v>87</v>
      </c>
      <c r="AB6036" s="5">
        <f t="shared" si="188"/>
        <v>21638.408070175439</v>
      </c>
      <c r="AC6036" s="3">
        <v>140592</v>
      </c>
      <c r="AD6036" s="3">
        <v>29</v>
      </c>
      <c r="AE6036" s="3">
        <v>1.45</v>
      </c>
      <c r="AF6036" t="s">
        <v>186</v>
      </c>
      <c r="AG6036" t="s">
        <v>47</v>
      </c>
      <c r="AH6036" s="8">
        <v>1784</v>
      </c>
      <c r="AI6036" s="12">
        <v>8248.33</v>
      </c>
      <c r="AJ6036" s="9">
        <v>197.11</v>
      </c>
      <c r="AK6036" s="5">
        <f t="shared" si="189"/>
        <v>0</v>
      </c>
    </row>
    <row r="6037" spans="1:37" hidden="1" x14ac:dyDescent="0.3">
      <c r="A6037">
        <v>72535</v>
      </c>
      <c r="B6037" t="s">
        <v>4153</v>
      </c>
      <c r="C6037" t="s">
        <v>4282</v>
      </c>
      <c r="D6037" t="s">
        <v>10150</v>
      </c>
      <c r="E6037" t="s">
        <v>10151</v>
      </c>
      <c r="F6037" t="s">
        <v>151</v>
      </c>
      <c r="G6037" t="s">
        <v>33</v>
      </c>
      <c r="H6037" t="s">
        <v>34</v>
      </c>
      <c r="I6037" t="s">
        <v>35</v>
      </c>
      <c r="J6037" t="s">
        <v>36</v>
      </c>
      <c r="K6037" t="s">
        <v>4285</v>
      </c>
      <c r="L6037" t="s">
        <v>4286</v>
      </c>
      <c r="M6037" s="4">
        <v>42206</v>
      </c>
      <c r="N6037" s="4">
        <v>42206</v>
      </c>
      <c r="O6037" s="1">
        <v>42207</v>
      </c>
      <c r="P6037" t="s">
        <v>52</v>
      </c>
      <c r="R6037" t="s">
        <v>71</v>
      </c>
      <c r="S6037" t="s">
        <v>4364</v>
      </c>
      <c r="T6037" t="s">
        <v>4365</v>
      </c>
      <c r="U6037" t="s">
        <v>4366</v>
      </c>
      <c r="V6037" t="s">
        <v>57</v>
      </c>
      <c r="W6037" s="6" t="s">
        <v>4367</v>
      </c>
      <c r="X6037" t="s">
        <v>76</v>
      </c>
      <c r="Y6037">
        <v>30</v>
      </c>
      <c r="Z6037">
        <v>8000</v>
      </c>
      <c r="AA6037" t="s">
        <v>151</v>
      </c>
      <c r="AB6037" s="5">
        <f t="shared" si="188"/>
        <v>2371.7673611111113</v>
      </c>
      <c r="AC6037" s="3">
        <v>144000</v>
      </c>
      <c r="AD6037" s="3">
        <v>18</v>
      </c>
      <c r="AE6037" s="3">
        <v>0.6</v>
      </c>
      <c r="AF6037" t="s">
        <v>3470</v>
      </c>
      <c r="AG6037" t="s">
        <v>47</v>
      </c>
      <c r="AH6037" s="8">
        <v>1023</v>
      </c>
      <c r="AI6037" s="7">
        <v>6433.8</v>
      </c>
      <c r="AJ6037" s="9">
        <v>148.03</v>
      </c>
      <c r="AK6037" s="5">
        <f t="shared" si="189"/>
        <v>0</v>
      </c>
    </row>
    <row r="6038" spans="1:37" x14ac:dyDescent="0.3">
      <c r="A6038">
        <v>72538</v>
      </c>
      <c r="B6038" t="s">
        <v>4311</v>
      </c>
      <c r="C6038" t="s">
        <v>9542</v>
      </c>
      <c r="D6038" t="s">
        <v>10152</v>
      </c>
      <c r="E6038" t="s">
        <v>10153</v>
      </c>
      <c r="F6038" t="s">
        <v>809</v>
      </c>
      <c r="G6038" t="s">
        <v>33</v>
      </c>
      <c r="H6038" t="s">
        <v>34</v>
      </c>
      <c r="I6038" t="s">
        <v>35</v>
      </c>
      <c r="J6038" t="s">
        <v>36</v>
      </c>
      <c r="K6038" s="2">
        <v>41978</v>
      </c>
      <c r="L6038" t="s">
        <v>4715</v>
      </c>
      <c r="M6038" s="4">
        <v>41850</v>
      </c>
      <c r="N6038" s="4">
        <v>41850</v>
      </c>
      <c r="O6038" s="1">
        <v>41858</v>
      </c>
      <c r="P6038" t="s">
        <v>38</v>
      </c>
      <c r="R6038" t="s">
        <v>39</v>
      </c>
      <c r="S6038" t="s">
        <v>199</v>
      </c>
      <c r="T6038" t="s">
        <v>65</v>
      </c>
      <c r="U6038" t="s">
        <v>66</v>
      </c>
      <c r="V6038" t="s">
        <v>67</v>
      </c>
      <c r="W6038" s="6" t="s">
        <v>44</v>
      </c>
      <c r="X6038" t="s">
        <v>45</v>
      </c>
      <c r="Y6038">
        <v>100</v>
      </c>
      <c r="Z6038">
        <v>6000</v>
      </c>
      <c r="AA6038" t="s">
        <v>809</v>
      </c>
      <c r="AB6038" s="5">
        <f t="shared" si="188"/>
        <v>21638.408070175439</v>
      </c>
      <c r="AC6038" s="3">
        <v>480000</v>
      </c>
      <c r="AD6038" s="3">
        <v>80</v>
      </c>
      <c r="AE6038" s="3">
        <v>0.8</v>
      </c>
      <c r="AF6038" t="s">
        <v>4152</v>
      </c>
      <c r="AG6038" t="s">
        <v>47</v>
      </c>
      <c r="AH6038" s="8">
        <v>2432</v>
      </c>
      <c r="AI6038" s="12">
        <v>23482.06</v>
      </c>
      <c r="AJ6038" s="9">
        <v>493.44</v>
      </c>
      <c r="AK6038" s="5">
        <f t="shared" si="189"/>
        <v>0</v>
      </c>
    </row>
    <row r="6039" spans="1:37" hidden="1" x14ac:dyDescent="0.3">
      <c r="A6039">
        <v>72546</v>
      </c>
      <c r="B6039" t="s">
        <v>4141</v>
      </c>
      <c r="C6039" t="s">
        <v>5026</v>
      </c>
      <c r="D6039" t="s">
        <v>6945</v>
      </c>
      <c r="E6039" t="s">
        <v>10154</v>
      </c>
      <c r="F6039" t="s">
        <v>51</v>
      </c>
      <c r="G6039" t="s">
        <v>33</v>
      </c>
      <c r="H6039" t="s">
        <v>34</v>
      </c>
      <c r="I6039" t="s">
        <v>63</v>
      </c>
      <c r="J6039" t="s">
        <v>36</v>
      </c>
      <c r="K6039" s="2">
        <v>41585</v>
      </c>
      <c r="L6039" t="s">
        <v>5029</v>
      </c>
      <c r="M6039" s="4">
        <v>41645</v>
      </c>
      <c r="N6039" s="4">
        <v>41645</v>
      </c>
      <c r="O6039" s="1">
        <v>41652</v>
      </c>
      <c r="P6039" t="s">
        <v>52</v>
      </c>
      <c r="R6039" t="s">
        <v>71</v>
      </c>
      <c r="S6039" t="s">
        <v>114</v>
      </c>
      <c r="T6039" t="s">
        <v>115</v>
      </c>
      <c r="U6039" t="s">
        <v>116</v>
      </c>
      <c r="V6039" t="s">
        <v>117</v>
      </c>
      <c r="W6039" s="6" t="s">
        <v>118</v>
      </c>
      <c r="X6039" t="s">
        <v>76</v>
      </c>
      <c r="Y6039">
        <v>120</v>
      </c>
      <c r="Z6039">
        <v>4033</v>
      </c>
      <c r="AA6039" t="s">
        <v>51</v>
      </c>
      <c r="AB6039" s="5">
        <f t="shared" si="188"/>
        <v>2371.7673611111113</v>
      </c>
      <c r="AC6039" s="3">
        <v>245287.06</v>
      </c>
      <c r="AD6039" s="3">
        <v>60.82</v>
      </c>
      <c r="AE6039" s="3">
        <v>0.51</v>
      </c>
      <c r="AF6039" t="s">
        <v>122</v>
      </c>
      <c r="AG6039" t="s">
        <v>47</v>
      </c>
      <c r="AH6039" s="8" t="s">
        <v>44</v>
      </c>
      <c r="AI6039" s="7" t="s">
        <v>44</v>
      </c>
      <c r="AJ6039" s="9">
        <v>303.42</v>
      </c>
      <c r="AK6039" s="5">
        <f t="shared" si="189"/>
        <v>0</v>
      </c>
    </row>
    <row r="6040" spans="1:37" hidden="1" x14ac:dyDescent="0.3">
      <c r="A6040">
        <v>72557</v>
      </c>
      <c r="B6040" t="s">
        <v>4311</v>
      </c>
      <c r="C6040" t="s">
        <v>6663</v>
      </c>
      <c r="D6040" t="s">
        <v>6664</v>
      </c>
      <c r="E6040" t="s">
        <v>10155</v>
      </c>
      <c r="F6040" t="s">
        <v>809</v>
      </c>
      <c r="G6040" t="s">
        <v>33</v>
      </c>
      <c r="H6040" t="s">
        <v>34</v>
      </c>
      <c r="I6040" t="s">
        <v>35</v>
      </c>
      <c r="J6040" t="s">
        <v>36</v>
      </c>
      <c r="K6040" t="s">
        <v>4531</v>
      </c>
      <c r="L6040" s="2">
        <v>41522</v>
      </c>
      <c r="M6040" s="4">
        <v>41466</v>
      </c>
      <c r="N6040" s="4">
        <v>41470</v>
      </c>
      <c r="O6040" s="1">
        <v>41470</v>
      </c>
      <c r="P6040" t="s">
        <v>38</v>
      </c>
      <c r="R6040" t="s">
        <v>39</v>
      </c>
      <c r="S6040" t="s">
        <v>199</v>
      </c>
      <c r="T6040" t="s">
        <v>65</v>
      </c>
      <c r="U6040" t="s">
        <v>66</v>
      </c>
      <c r="V6040" t="s">
        <v>67</v>
      </c>
      <c r="W6040" s="6" t="s">
        <v>44</v>
      </c>
      <c r="X6040" t="s">
        <v>45</v>
      </c>
      <c r="Y6040">
        <v>100</v>
      </c>
      <c r="Z6040">
        <v>3032</v>
      </c>
      <c r="AA6040" t="s">
        <v>809</v>
      </c>
      <c r="AB6040" s="5">
        <f t="shared" si="188"/>
        <v>2371.7673611111113</v>
      </c>
      <c r="AC6040" s="3">
        <v>242560</v>
      </c>
      <c r="AD6040" s="3">
        <v>80</v>
      </c>
      <c r="AE6040" s="3">
        <v>0.8</v>
      </c>
      <c r="AF6040" t="s">
        <v>4152</v>
      </c>
      <c r="AG6040" t="s">
        <v>47</v>
      </c>
      <c r="AH6040" s="8">
        <v>1317</v>
      </c>
      <c r="AI6040" s="7">
        <v>47892.57</v>
      </c>
      <c r="AJ6040" s="9">
        <v>300.05</v>
      </c>
      <c r="AK6040" s="5">
        <f t="shared" si="189"/>
        <v>-4</v>
      </c>
    </row>
    <row r="6041" spans="1:37" hidden="1" x14ac:dyDescent="0.3">
      <c r="A6041">
        <v>72572</v>
      </c>
      <c r="B6041" t="s">
        <v>5252</v>
      </c>
      <c r="C6041" t="s">
        <v>10156</v>
      </c>
      <c r="D6041" t="s">
        <v>10157</v>
      </c>
      <c r="E6041" t="s">
        <v>10158</v>
      </c>
      <c r="F6041" t="s">
        <v>423</v>
      </c>
      <c r="G6041" t="s">
        <v>33</v>
      </c>
      <c r="H6041" t="s">
        <v>34</v>
      </c>
      <c r="I6041" t="s">
        <v>35</v>
      </c>
      <c r="J6041" t="s">
        <v>36</v>
      </c>
      <c r="K6041" t="s">
        <v>4591</v>
      </c>
      <c r="L6041" s="2">
        <v>40433</v>
      </c>
      <c r="M6041" s="4">
        <v>40616</v>
      </c>
      <c r="N6041" s="4">
        <v>40616</v>
      </c>
      <c r="O6041" s="1">
        <v>40616</v>
      </c>
      <c r="P6041" t="s">
        <v>38</v>
      </c>
      <c r="R6041" t="s">
        <v>39</v>
      </c>
      <c r="S6041" t="s">
        <v>746</v>
      </c>
      <c r="T6041" t="s">
        <v>747</v>
      </c>
      <c r="U6041" t="s">
        <v>748</v>
      </c>
      <c r="V6041" t="s">
        <v>749</v>
      </c>
      <c r="W6041" s="6" t="s">
        <v>44</v>
      </c>
      <c r="X6041" t="s">
        <v>45</v>
      </c>
      <c r="Y6041">
        <v>1</v>
      </c>
      <c r="Z6041">
        <v>20</v>
      </c>
      <c r="AA6041" t="s">
        <v>423</v>
      </c>
      <c r="AB6041" s="5">
        <f t="shared" si="188"/>
        <v>2371.7673611111113</v>
      </c>
      <c r="AC6041" s="3">
        <v>460</v>
      </c>
      <c r="AD6041" s="3">
        <v>23</v>
      </c>
      <c r="AE6041" s="3">
        <v>23</v>
      </c>
      <c r="AF6041" t="s">
        <v>750</v>
      </c>
      <c r="AG6041" t="s">
        <v>47</v>
      </c>
      <c r="AH6041" s="8">
        <v>16</v>
      </c>
      <c r="AI6041" s="7">
        <v>486.18</v>
      </c>
      <c r="AJ6041" s="9">
        <v>0.76</v>
      </c>
      <c r="AK6041" s="5">
        <f t="shared" si="189"/>
        <v>0</v>
      </c>
    </row>
    <row r="6042" spans="1:37" x14ac:dyDescent="0.3">
      <c r="A6042">
        <v>72586</v>
      </c>
      <c r="B6042" t="s">
        <v>4164</v>
      </c>
      <c r="C6042" t="s">
        <v>7429</v>
      </c>
      <c r="D6042" t="s">
        <v>10159</v>
      </c>
      <c r="E6042" t="s">
        <v>10160</v>
      </c>
      <c r="F6042" t="s">
        <v>455</v>
      </c>
      <c r="G6042" t="s">
        <v>33</v>
      </c>
      <c r="H6042" t="s">
        <v>34</v>
      </c>
      <c r="I6042" t="s">
        <v>35</v>
      </c>
      <c r="J6042" t="s">
        <v>3844</v>
      </c>
      <c r="K6042" s="2">
        <v>40673</v>
      </c>
      <c r="L6042" s="2">
        <v>41156</v>
      </c>
      <c r="M6042" s="4">
        <v>41141</v>
      </c>
      <c r="N6042" s="4">
        <v>41141</v>
      </c>
      <c r="O6042" s="1">
        <v>41141</v>
      </c>
      <c r="P6042" t="s">
        <v>38</v>
      </c>
      <c r="R6042" t="s">
        <v>39</v>
      </c>
      <c r="S6042" t="s">
        <v>199</v>
      </c>
      <c r="T6042" t="s">
        <v>65</v>
      </c>
      <c r="U6042" t="s">
        <v>66</v>
      </c>
      <c r="V6042" t="s">
        <v>67</v>
      </c>
      <c r="W6042" s="6" t="s">
        <v>44</v>
      </c>
      <c r="X6042" t="s">
        <v>45</v>
      </c>
      <c r="Y6042">
        <v>100</v>
      </c>
      <c r="Z6042">
        <v>7882</v>
      </c>
      <c r="AA6042" t="s">
        <v>455</v>
      </c>
      <c r="AB6042" s="5">
        <f t="shared" si="188"/>
        <v>21638.408070175439</v>
      </c>
      <c r="AC6042" s="3">
        <v>630560</v>
      </c>
      <c r="AD6042" s="3">
        <v>80</v>
      </c>
      <c r="AE6042" s="3">
        <v>0.8</v>
      </c>
      <c r="AF6042" t="s">
        <v>4152</v>
      </c>
      <c r="AG6042" t="s">
        <v>47</v>
      </c>
      <c r="AH6042" s="8">
        <v>3757</v>
      </c>
      <c r="AI6042" s="12">
        <v>15105.99</v>
      </c>
      <c r="AJ6042" s="9">
        <v>1040.42</v>
      </c>
      <c r="AK6042" s="5">
        <f t="shared" si="189"/>
        <v>0</v>
      </c>
    </row>
    <row r="6043" spans="1:37" x14ac:dyDescent="0.3">
      <c r="A6043">
        <v>72597</v>
      </c>
      <c r="B6043" t="s">
        <v>4198</v>
      </c>
      <c r="C6043" t="s">
        <v>4199</v>
      </c>
      <c r="D6043" t="s">
        <v>4279</v>
      </c>
      <c r="E6043" t="s">
        <v>4280</v>
      </c>
      <c r="F6043" t="s">
        <v>231</v>
      </c>
      <c r="G6043" t="s">
        <v>33</v>
      </c>
      <c r="H6043" t="s">
        <v>34</v>
      </c>
      <c r="I6043" t="s">
        <v>232</v>
      </c>
      <c r="J6043" t="s">
        <v>310</v>
      </c>
      <c r="K6043" s="2">
        <v>41952</v>
      </c>
      <c r="L6043" t="s">
        <v>4281</v>
      </c>
      <c r="M6043" s="4">
        <v>42030</v>
      </c>
      <c r="N6043" s="4">
        <v>42030</v>
      </c>
      <c r="O6043" s="1">
        <v>42030</v>
      </c>
      <c r="P6043" t="s">
        <v>52</v>
      </c>
      <c r="R6043" t="s">
        <v>71</v>
      </c>
      <c r="S6043" t="s">
        <v>4202</v>
      </c>
      <c r="T6043" t="s">
        <v>106</v>
      </c>
      <c r="U6043" t="s">
        <v>56</v>
      </c>
      <c r="V6043" t="s">
        <v>57</v>
      </c>
      <c r="W6043" s="6" t="s">
        <v>100</v>
      </c>
      <c r="X6043" t="s">
        <v>76</v>
      </c>
      <c r="Y6043">
        <v>60</v>
      </c>
      <c r="Z6043">
        <v>22</v>
      </c>
      <c r="AA6043" t="s">
        <v>231</v>
      </c>
      <c r="AB6043" s="5">
        <f t="shared" si="188"/>
        <v>21638.408070175439</v>
      </c>
      <c r="AC6043" s="3">
        <v>282.13</v>
      </c>
      <c r="AD6043" s="3">
        <v>12.82</v>
      </c>
      <c r="AE6043" s="3">
        <v>0.21</v>
      </c>
      <c r="AF6043" t="s">
        <v>60</v>
      </c>
      <c r="AG6043" t="s">
        <v>109</v>
      </c>
      <c r="AH6043" s="8" t="s">
        <v>44</v>
      </c>
      <c r="AI6043" s="12" t="s">
        <v>44</v>
      </c>
      <c r="AJ6043" s="9">
        <v>0.28999999999999998</v>
      </c>
      <c r="AK6043" s="5">
        <f t="shared" si="189"/>
        <v>0</v>
      </c>
    </row>
    <row r="6044" spans="1:37" hidden="1" x14ac:dyDescent="0.3">
      <c r="A6044">
        <v>72625</v>
      </c>
      <c r="B6044" t="s">
        <v>4153</v>
      </c>
      <c r="C6044" t="s">
        <v>7057</v>
      </c>
      <c r="D6044" t="s">
        <v>10161</v>
      </c>
      <c r="E6044" t="s">
        <v>10162</v>
      </c>
      <c r="F6044" t="s">
        <v>151</v>
      </c>
      <c r="G6044" t="s">
        <v>33</v>
      </c>
      <c r="H6044" t="s">
        <v>34</v>
      </c>
      <c r="I6044" t="s">
        <v>112</v>
      </c>
      <c r="J6044" t="s">
        <v>36</v>
      </c>
      <c r="K6044" t="s">
        <v>7060</v>
      </c>
      <c r="L6044" s="2">
        <v>39975</v>
      </c>
      <c r="M6044" s="4">
        <v>40205</v>
      </c>
      <c r="N6044" s="4">
        <v>40205</v>
      </c>
      <c r="O6044" s="1">
        <v>40205</v>
      </c>
      <c r="P6044" t="s">
        <v>52</v>
      </c>
      <c r="R6044" t="s">
        <v>53</v>
      </c>
      <c r="S6044" t="s">
        <v>96</v>
      </c>
      <c r="T6044" t="s">
        <v>2377</v>
      </c>
      <c r="U6044" t="s">
        <v>98</v>
      </c>
      <c r="V6044" t="s">
        <v>99</v>
      </c>
      <c r="W6044" s="6" t="s">
        <v>2378</v>
      </c>
      <c r="X6044" t="s">
        <v>90</v>
      </c>
      <c r="Y6044">
        <v>180</v>
      </c>
      <c r="Z6044">
        <v>167</v>
      </c>
      <c r="AA6044" t="s">
        <v>151</v>
      </c>
      <c r="AB6044" s="5">
        <f t="shared" si="188"/>
        <v>2371.7673611111113</v>
      </c>
      <c r="AC6044" s="3">
        <v>2832.32</v>
      </c>
      <c r="AD6044" s="3">
        <v>16.96</v>
      </c>
      <c r="AE6044" s="3">
        <v>0.09</v>
      </c>
      <c r="AF6044" t="s">
        <v>416</v>
      </c>
      <c r="AG6044" t="s">
        <v>47</v>
      </c>
      <c r="AH6044" s="8">
        <v>47</v>
      </c>
      <c r="AI6044" s="7">
        <v>290</v>
      </c>
      <c r="AJ6044" s="9">
        <v>5.55</v>
      </c>
      <c r="AK6044" s="5">
        <f t="shared" si="189"/>
        <v>0</v>
      </c>
    </row>
    <row r="6045" spans="1:37" x14ac:dyDescent="0.3">
      <c r="A6045">
        <v>72639</v>
      </c>
      <c r="B6045" t="s">
        <v>4244</v>
      </c>
      <c r="C6045" t="s">
        <v>7302</v>
      </c>
      <c r="D6045" t="s">
        <v>10163</v>
      </c>
      <c r="E6045" t="s">
        <v>10164</v>
      </c>
      <c r="F6045" t="s">
        <v>32</v>
      </c>
      <c r="G6045" t="s">
        <v>33</v>
      </c>
      <c r="H6045" t="s">
        <v>34</v>
      </c>
      <c r="I6045" t="s">
        <v>35</v>
      </c>
      <c r="J6045" t="s">
        <v>36</v>
      </c>
      <c r="K6045" t="s">
        <v>5476</v>
      </c>
      <c r="L6045" s="2">
        <v>40365</v>
      </c>
      <c r="M6045" s="4">
        <v>40417</v>
      </c>
      <c r="N6045" s="4">
        <v>40417</v>
      </c>
      <c r="O6045" s="1">
        <v>40417</v>
      </c>
      <c r="P6045" t="s">
        <v>38</v>
      </c>
      <c r="R6045" t="s">
        <v>39</v>
      </c>
      <c r="S6045" t="s">
        <v>182</v>
      </c>
      <c r="T6045" t="s">
        <v>183</v>
      </c>
      <c r="U6045" t="s">
        <v>184</v>
      </c>
      <c r="V6045" t="s">
        <v>185</v>
      </c>
      <c r="W6045" s="6" t="s">
        <v>44</v>
      </c>
      <c r="X6045" t="s">
        <v>45</v>
      </c>
      <c r="Y6045">
        <v>20</v>
      </c>
      <c r="Z6045">
        <v>2068</v>
      </c>
      <c r="AA6045" t="s">
        <v>32</v>
      </c>
      <c r="AB6045" s="5">
        <f t="shared" si="188"/>
        <v>21638.408070175439</v>
      </c>
      <c r="AC6045" s="3">
        <v>55836</v>
      </c>
      <c r="AD6045" s="3">
        <v>27</v>
      </c>
      <c r="AE6045" s="3">
        <v>1.35</v>
      </c>
      <c r="AF6045" t="s">
        <v>186</v>
      </c>
      <c r="AG6045" t="s">
        <v>47</v>
      </c>
      <c r="AH6045" s="8">
        <v>685</v>
      </c>
      <c r="AI6045" s="12">
        <v>5557.27</v>
      </c>
      <c r="AJ6045" s="9">
        <v>120.38</v>
      </c>
      <c r="AK6045" s="5">
        <f t="shared" si="189"/>
        <v>0</v>
      </c>
    </row>
    <row r="6046" spans="1:37" x14ac:dyDescent="0.3">
      <c r="A6046">
        <v>72695</v>
      </c>
      <c r="B6046" t="s">
        <v>4259</v>
      </c>
      <c r="C6046" t="s">
        <v>4260</v>
      </c>
      <c r="D6046" t="s">
        <v>6893</v>
      </c>
      <c r="E6046" t="s">
        <v>6894</v>
      </c>
      <c r="F6046" t="s">
        <v>140</v>
      </c>
      <c r="G6046" t="s">
        <v>33</v>
      </c>
      <c r="H6046" t="s">
        <v>34</v>
      </c>
      <c r="I6046" t="s">
        <v>112</v>
      </c>
      <c r="J6046" t="s">
        <v>36</v>
      </c>
      <c r="K6046" s="2">
        <v>40246</v>
      </c>
      <c r="L6046" t="s">
        <v>4773</v>
      </c>
      <c r="M6046" s="4">
        <v>40658</v>
      </c>
      <c r="N6046" s="4">
        <v>40658</v>
      </c>
      <c r="O6046" s="1">
        <v>40658</v>
      </c>
      <c r="P6046" t="s">
        <v>52</v>
      </c>
      <c r="R6046" t="s">
        <v>71</v>
      </c>
      <c r="S6046" t="s">
        <v>54</v>
      </c>
      <c r="T6046" t="s">
        <v>843</v>
      </c>
      <c r="U6046" t="s">
        <v>158</v>
      </c>
      <c r="V6046" t="s">
        <v>57</v>
      </c>
      <c r="W6046" s="6" t="s">
        <v>341</v>
      </c>
      <c r="X6046" t="s">
        <v>844</v>
      </c>
      <c r="Y6046">
        <v>30</v>
      </c>
      <c r="Z6046">
        <v>570</v>
      </c>
      <c r="AA6046" t="s">
        <v>140</v>
      </c>
      <c r="AB6046" s="5">
        <f t="shared" si="188"/>
        <v>21638.408070175439</v>
      </c>
      <c r="AC6046" s="3">
        <v>7552.5</v>
      </c>
      <c r="AD6046" s="3">
        <v>13.25</v>
      </c>
      <c r="AE6046" s="3">
        <v>0.44</v>
      </c>
      <c r="AF6046" t="s">
        <v>60</v>
      </c>
      <c r="AG6046" t="s">
        <v>109</v>
      </c>
      <c r="AH6046" s="8" t="s">
        <v>44</v>
      </c>
      <c r="AI6046" s="12" t="s">
        <v>44</v>
      </c>
      <c r="AJ6046" s="9">
        <v>16.28</v>
      </c>
      <c r="AK6046" s="5">
        <f t="shared" si="189"/>
        <v>0</v>
      </c>
    </row>
    <row r="6047" spans="1:37" hidden="1" x14ac:dyDescent="0.3">
      <c r="A6047">
        <v>72698</v>
      </c>
      <c r="B6047" t="s">
        <v>4141</v>
      </c>
      <c r="C6047" t="s">
        <v>5026</v>
      </c>
      <c r="D6047" t="s">
        <v>10165</v>
      </c>
      <c r="E6047" t="s">
        <v>10166</v>
      </c>
      <c r="F6047" t="s">
        <v>51</v>
      </c>
      <c r="G6047" t="s">
        <v>33</v>
      </c>
      <c r="H6047" t="s">
        <v>34</v>
      </c>
      <c r="I6047" t="s">
        <v>35</v>
      </c>
      <c r="J6047" t="s">
        <v>36</v>
      </c>
      <c r="K6047" s="2">
        <v>41585</v>
      </c>
      <c r="L6047" t="s">
        <v>6607</v>
      </c>
      <c r="M6047" s="4">
        <v>41624</v>
      </c>
      <c r="N6047" s="4">
        <v>41624</v>
      </c>
      <c r="O6047" s="1">
        <v>41624</v>
      </c>
      <c r="P6047" t="s">
        <v>52</v>
      </c>
      <c r="R6047" t="s">
        <v>71</v>
      </c>
      <c r="S6047" t="s">
        <v>54</v>
      </c>
      <c r="T6047" t="s">
        <v>614</v>
      </c>
      <c r="U6047" t="s">
        <v>357</v>
      </c>
      <c r="V6047" t="s">
        <v>57</v>
      </c>
      <c r="W6047" s="6" t="s">
        <v>244</v>
      </c>
      <c r="X6047" t="s">
        <v>76</v>
      </c>
      <c r="Y6047">
        <v>60</v>
      </c>
      <c r="Z6047">
        <v>591</v>
      </c>
      <c r="AA6047" t="s">
        <v>51</v>
      </c>
      <c r="AB6047" s="5">
        <f t="shared" si="188"/>
        <v>2371.7673611111113</v>
      </c>
      <c r="AC6047" s="3">
        <v>6737.4</v>
      </c>
      <c r="AD6047" s="3">
        <v>11.4</v>
      </c>
      <c r="AE6047" s="3">
        <v>0.19</v>
      </c>
      <c r="AF6047" t="s">
        <v>60</v>
      </c>
      <c r="AG6047" t="s">
        <v>47</v>
      </c>
      <c r="AH6047" s="8">
        <v>36</v>
      </c>
      <c r="AI6047" s="7">
        <v>430.5</v>
      </c>
      <c r="AJ6047" s="9">
        <v>8.33</v>
      </c>
      <c r="AK6047" s="5">
        <f t="shared" si="189"/>
        <v>0</v>
      </c>
    </row>
    <row r="6048" spans="1:37" x14ac:dyDescent="0.3">
      <c r="A6048">
        <v>72719</v>
      </c>
      <c r="B6048" t="s">
        <v>4244</v>
      </c>
      <c r="C6048" t="s">
        <v>8453</v>
      </c>
      <c r="D6048" t="s">
        <v>10167</v>
      </c>
      <c r="E6048" t="s">
        <v>10168</v>
      </c>
      <c r="F6048" t="s">
        <v>32</v>
      </c>
      <c r="G6048" t="s">
        <v>33</v>
      </c>
      <c r="H6048" t="s">
        <v>34</v>
      </c>
      <c r="I6048" t="s">
        <v>35</v>
      </c>
      <c r="J6048" t="s">
        <v>36</v>
      </c>
      <c r="K6048" s="2">
        <v>41192</v>
      </c>
      <c r="L6048" t="s">
        <v>10106</v>
      </c>
      <c r="M6048" s="4">
        <v>41283</v>
      </c>
      <c r="N6048" s="4">
        <v>41283</v>
      </c>
      <c r="O6048" s="1">
        <v>41283</v>
      </c>
      <c r="P6048" t="s">
        <v>38</v>
      </c>
      <c r="R6048" t="s">
        <v>39</v>
      </c>
      <c r="S6048" t="s">
        <v>272</v>
      </c>
      <c r="T6048" t="s">
        <v>6397</v>
      </c>
      <c r="U6048" t="s">
        <v>6398</v>
      </c>
      <c r="V6048" t="s">
        <v>275</v>
      </c>
      <c r="W6048" s="6" t="s">
        <v>44</v>
      </c>
      <c r="X6048" t="s">
        <v>45</v>
      </c>
      <c r="Y6048">
        <v>50</v>
      </c>
      <c r="Z6048">
        <v>500</v>
      </c>
      <c r="AA6048" t="s">
        <v>32</v>
      </c>
      <c r="AB6048" s="5">
        <f t="shared" si="188"/>
        <v>21638.408070175439</v>
      </c>
      <c r="AC6048" s="3">
        <v>45500</v>
      </c>
      <c r="AD6048" s="3">
        <v>91</v>
      </c>
      <c r="AE6048" s="3">
        <v>1.82</v>
      </c>
      <c r="AF6048" t="s">
        <v>276</v>
      </c>
      <c r="AG6048" t="s">
        <v>47</v>
      </c>
      <c r="AH6048" s="8">
        <v>284</v>
      </c>
      <c r="AI6048" s="12">
        <v>32609.439999999999</v>
      </c>
      <c r="AJ6048" s="9">
        <v>63.79</v>
      </c>
      <c r="AK6048" s="5">
        <f t="shared" si="189"/>
        <v>0</v>
      </c>
    </row>
    <row r="6049" spans="1:37" hidden="1" x14ac:dyDescent="0.3">
      <c r="A6049">
        <v>72767</v>
      </c>
      <c r="B6049" t="s">
        <v>4153</v>
      </c>
      <c r="C6049" t="s">
        <v>4282</v>
      </c>
      <c r="D6049" t="s">
        <v>10169</v>
      </c>
      <c r="E6049" t="s">
        <v>10170</v>
      </c>
      <c r="F6049" t="s">
        <v>151</v>
      </c>
      <c r="G6049" t="s">
        <v>33</v>
      </c>
      <c r="H6049" t="s">
        <v>34</v>
      </c>
      <c r="I6049" t="s">
        <v>63</v>
      </c>
      <c r="J6049" t="s">
        <v>36</v>
      </c>
      <c r="K6049" t="s">
        <v>4285</v>
      </c>
      <c r="L6049" s="2">
        <v>41740</v>
      </c>
      <c r="M6049" s="4">
        <v>41983</v>
      </c>
      <c r="N6049" s="4">
        <v>41983</v>
      </c>
      <c r="O6049" s="1">
        <v>41983</v>
      </c>
      <c r="P6049" t="s">
        <v>52</v>
      </c>
      <c r="R6049" t="s">
        <v>71</v>
      </c>
      <c r="S6049" t="s">
        <v>5497</v>
      </c>
      <c r="T6049" t="s">
        <v>4386</v>
      </c>
      <c r="U6049" t="s">
        <v>4387</v>
      </c>
      <c r="V6049" t="s">
        <v>4388</v>
      </c>
      <c r="W6049" s="6" t="s">
        <v>306</v>
      </c>
      <c r="X6049" t="s">
        <v>76</v>
      </c>
      <c r="Y6049">
        <v>60</v>
      </c>
      <c r="Z6049">
        <v>111</v>
      </c>
      <c r="AA6049" t="s">
        <v>151</v>
      </c>
      <c r="AB6049" s="5">
        <f t="shared" si="188"/>
        <v>2371.7673611111113</v>
      </c>
      <c r="AC6049" s="3">
        <v>5994</v>
      </c>
      <c r="AD6049" s="3">
        <v>54</v>
      </c>
      <c r="AE6049" s="3">
        <v>0.9</v>
      </c>
      <c r="AF6049" t="s">
        <v>4320</v>
      </c>
      <c r="AG6049" t="s">
        <v>47</v>
      </c>
      <c r="AH6049" s="8">
        <v>42</v>
      </c>
      <c r="AI6049" s="7">
        <v>926.3</v>
      </c>
      <c r="AJ6049" s="9">
        <v>6.16</v>
      </c>
      <c r="AK6049" s="5">
        <f t="shared" si="189"/>
        <v>0</v>
      </c>
    </row>
    <row r="6050" spans="1:37" hidden="1" x14ac:dyDescent="0.3">
      <c r="A6050">
        <v>72770</v>
      </c>
      <c r="B6050" t="s">
        <v>4291</v>
      </c>
      <c r="C6050" t="s">
        <v>4292</v>
      </c>
      <c r="D6050" t="s">
        <v>6957</v>
      </c>
      <c r="E6050" t="s">
        <v>6958</v>
      </c>
      <c r="F6050" t="s">
        <v>4295</v>
      </c>
      <c r="G6050" t="s">
        <v>33</v>
      </c>
      <c r="H6050" t="s">
        <v>34</v>
      </c>
      <c r="I6050" t="s">
        <v>35</v>
      </c>
      <c r="J6050" t="s">
        <v>36</v>
      </c>
      <c r="K6050" s="2">
        <v>41951</v>
      </c>
      <c r="L6050" t="s">
        <v>4219</v>
      </c>
      <c r="M6050" s="4">
        <v>42004</v>
      </c>
      <c r="N6050" s="4">
        <v>42004</v>
      </c>
      <c r="O6050" s="1">
        <v>42004</v>
      </c>
      <c r="P6050" t="s">
        <v>38</v>
      </c>
      <c r="R6050" t="s">
        <v>252</v>
      </c>
      <c r="S6050" t="s">
        <v>199</v>
      </c>
      <c r="T6050" t="s">
        <v>4843</v>
      </c>
      <c r="U6050" t="s">
        <v>4843</v>
      </c>
      <c r="V6050" t="s">
        <v>67</v>
      </c>
      <c r="W6050" s="6" t="s">
        <v>44</v>
      </c>
      <c r="X6050" t="s">
        <v>254</v>
      </c>
      <c r="Y6050">
        <v>1</v>
      </c>
      <c r="Z6050">
        <v>2683</v>
      </c>
      <c r="AA6050" t="s">
        <v>4295</v>
      </c>
      <c r="AB6050" s="5">
        <f t="shared" si="188"/>
        <v>2371.7673611111113</v>
      </c>
      <c r="AC6050" s="3">
        <v>13415</v>
      </c>
      <c r="AD6050" s="3">
        <v>5</v>
      </c>
      <c r="AE6050" s="3">
        <v>5</v>
      </c>
      <c r="AF6050" t="s">
        <v>4152</v>
      </c>
      <c r="AG6050" t="s">
        <v>109</v>
      </c>
      <c r="AH6050" s="8" t="s">
        <v>44</v>
      </c>
      <c r="AI6050" s="7" t="s">
        <v>44</v>
      </c>
      <c r="AJ6050" s="9">
        <v>13.79</v>
      </c>
      <c r="AK6050" s="5">
        <f t="shared" si="189"/>
        <v>0</v>
      </c>
    </row>
    <row r="6051" spans="1:37" hidden="1" x14ac:dyDescent="0.3">
      <c r="A6051">
        <v>72776</v>
      </c>
      <c r="B6051" t="s">
        <v>5376</v>
      </c>
      <c r="C6051" t="s">
        <v>6931</v>
      </c>
      <c r="D6051" t="s">
        <v>10171</v>
      </c>
      <c r="E6051" t="s">
        <v>10172</v>
      </c>
      <c r="F6051" t="s">
        <v>282</v>
      </c>
      <c r="G6051" t="s">
        <v>33</v>
      </c>
      <c r="H6051" t="s">
        <v>34</v>
      </c>
      <c r="I6051" t="s">
        <v>35</v>
      </c>
      <c r="J6051" t="s">
        <v>36</v>
      </c>
      <c r="K6051" s="2">
        <v>40664</v>
      </c>
      <c r="L6051" s="2">
        <v>40576</v>
      </c>
      <c r="M6051" s="4">
        <v>40630</v>
      </c>
      <c r="N6051" s="4">
        <v>40630</v>
      </c>
      <c r="O6051" s="1">
        <v>40630</v>
      </c>
      <c r="P6051" t="s">
        <v>38</v>
      </c>
      <c r="R6051" t="s">
        <v>39</v>
      </c>
      <c r="S6051" t="s">
        <v>125</v>
      </c>
      <c r="T6051" t="s">
        <v>126</v>
      </c>
      <c r="U6051" t="s">
        <v>127</v>
      </c>
      <c r="V6051" t="s">
        <v>128</v>
      </c>
      <c r="W6051" s="6" t="s">
        <v>44</v>
      </c>
      <c r="X6051" t="s">
        <v>45</v>
      </c>
      <c r="Y6051">
        <v>20</v>
      </c>
      <c r="Z6051">
        <v>1975</v>
      </c>
      <c r="AA6051" t="s">
        <v>282</v>
      </c>
      <c r="AB6051" s="5">
        <f t="shared" si="188"/>
        <v>2371.7673611111113</v>
      </c>
      <c r="AC6051" s="3">
        <v>63200</v>
      </c>
      <c r="AD6051" s="3">
        <v>32</v>
      </c>
      <c r="AE6051" s="3">
        <v>1.6</v>
      </c>
      <c r="AF6051" t="s">
        <v>125</v>
      </c>
      <c r="AG6051" t="s">
        <v>47</v>
      </c>
      <c r="AH6051" s="8">
        <v>659</v>
      </c>
      <c r="AI6051" s="7">
        <v>9106.51</v>
      </c>
      <c r="AJ6051" s="9">
        <v>104.28</v>
      </c>
      <c r="AK6051" s="5">
        <f t="shared" si="189"/>
        <v>0</v>
      </c>
    </row>
    <row r="6052" spans="1:37" x14ac:dyDescent="0.3">
      <c r="A6052">
        <v>72821</v>
      </c>
      <c r="B6052" t="s">
        <v>4158</v>
      </c>
      <c r="C6052" t="s">
        <v>4501</v>
      </c>
      <c r="D6052" t="s">
        <v>4841</v>
      </c>
      <c r="E6052" t="s">
        <v>4842</v>
      </c>
      <c r="F6052" t="s">
        <v>4162</v>
      </c>
      <c r="G6052" t="s">
        <v>33</v>
      </c>
      <c r="H6052" t="s">
        <v>34</v>
      </c>
      <c r="I6052" t="s">
        <v>35</v>
      </c>
      <c r="J6052" t="s">
        <v>36</v>
      </c>
      <c r="K6052" t="s">
        <v>4504</v>
      </c>
      <c r="L6052" t="s">
        <v>4505</v>
      </c>
      <c r="M6052" s="4">
        <v>42187</v>
      </c>
      <c r="N6052" s="4">
        <v>42187</v>
      </c>
      <c r="O6052" s="1">
        <v>42188</v>
      </c>
      <c r="P6052" t="s">
        <v>38</v>
      </c>
      <c r="R6052" t="s">
        <v>252</v>
      </c>
      <c r="S6052" t="s">
        <v>199</v>
      </c>
      <c r="T6052" t="s">
        <v>1221</v>
      </c>
      <c r="U6052" t="s">
        <v>1222</v>
      </c>
      <c r="V6052" t="s">
        <v>67</v>
      </c>
      <c r="W6052" s="6" t="s">
        <v>44</v>
      </c>
      <c r="X6052" t="s">
        <v>254</v>
      </c>
      <c r="Y6052">
        <v>100</v>
      </c>
      <c r="Z6052">
        <v>45</v>
      </c>
      <c r="AA6052" t="s">
        <v>4162</v>
      </c>
      <c r="AB6052" s="5">
        <f t="shared" si="188"/>
        <v>21638.408070175439</v>
      </c>
      <c r="AC6052" s="3">
        <v>360</v>
      </c>
      <c r="AD6052" s="3">
        <v>8</v>
      </c>
      <c r="AE6052" s="3">
        <v>0.08</v>
      </c>
      <c r="AF6052" t="s">
        <v>4152</v>
      </c>
      <c r="AG6052" t="s">
        <v>109</v>
      </c>
      <c r="AH6052" s="8" t="s">
        <v>44</v>
      </c>
      <c r="AI6052" s="12" t="s">
        <v>44</v>
      </c>
      <c r="AJ6052" s="9">
        <v>0.42</v>
      </c>
      <c r="AK6052" s="5">
        <f t="shared" si="189"/>
        <v>0</v>
      </c>
    </row>
    <row r="6053" spans="1:37" x14ac:dyDescent="0.3">
      <c r="A6053">
        <v>72832</v>
      </c>
      <c r="B6053" t="s">
        <v>4808</v>
      </c>
      <c r="C6053" t="s">
        <v>4809</v>
      </c>
      <c r="D6053" t="s">
        <v>4810</v>
      </c>
      <c r="E6053" t="s">
        <v>10173</v>
      </c>
      <c r="F6053" t="s">
        <v>4030</v>
      </c>
      <c r="G6053" t="s">
        <v>33</v>
      </c>
      <c r="H6053" t="s">
        <v>34</v>
      </c>
      <c r="I6053" t="s">
        <v>35</v>
      </c>
      <c r="J6053" t="s">
        <v>36</v>
      </c>
      <c r="K6053" t="s">
        <v>4812</v>
      </c>
      <c r="L6053" t="s">
        <v>4813</v>
      </c>
      <c r="M6053" s="4">
        <v>41585</v>
      </c>
      <c r="N6053" s="4">
        <v>41577</v>
      </c>
      <c r="O6053" s="1">
        <v>41576</v>
      </c>
      <c r="P6053" t="s">
        <v>52</v>
      </c>
      <c r="R6053" t="s">
        <v>71</v>
      </c>
      <c r="S6053" t="s">
        <v>54</v>
      </c>
      <c r="T6053" t="s">
        <v>2883</v>
      </c>
      <c r="U6053" t="s">
        <v>2884</v>
      </c>
      <c r="V6053" t="s">
        <v>57</v>
      </c>
      <c r="W6053" s="6" t="s">
        <v>2885</v>
      </c>
      <c r="X6053" t="s">
        <v>146</v>
      </c>
      <c r="Y6053">
        <v>30</v>
      </c>
      <c r="Z6053">
        <v>20993</v>
      </c>
      <c r="AA6053" t="s">
        <v>4030</v>
      </c>
      <c r="AB6053" s="5">
        <f t="shared" si="188"/>
        <v>21638.408070175439</v>
      </c>
      <c r="AC6053" s="3">
        <v>97617.45</v>
      </c>
      <c r="AD6053" s="3">
        <v>4.6500000000000004</v>
      </c>
      <c r="AE6053" s="3">
        <v>0.16</v>
      </c>
      <c r="AF6053" t="s">
        <v>4372</v>
      </c>
      <c r="AG6053" t="s">
        <v>47</v>
      </c>
      <c r="AH6053" s="8">
        <v>2100</v>
      </c>
      <c r="AI6053" s="12">
        <v>17568.599999999999</v>
      </c>
      <c r="AJ6053" s="9">
        <v>120.75</v>
      </c>
      <c r="AK6053" s="5">
        <f t="shared" si="189"/>
        <v>8</v>
      </c>
    </row>
    <row r="6054" spans="1:37" hidden="1" x14ac:dyDescent="0.3">
      <c r="A6054">
        <v>72836</v>
      </c>
      <c r="B6054" t="s">
        <v>5213</v>
      </c>
      <c r="C6054" t="s">
        <v>5214</v>
      </c>
      <c r="D6054" t="s">
        <v>5215</v>
      </c>
      <c r="E6054" t="s">
        <v>10174</v>
      </c>
      <c r="F6054" t="s">
        <v>2264</v>
      </c>
      <c r="G6054" t="s">
        <v>33</v>
      </c>
      <c r="H6054" t="s">
        <v>34</v>
      </c>
      <c r="I6054" t="s">
        <v>35</v>
      </c>
      <c r="J6054" t="s">
        <v>36</v>
      </c>
      <c r="K6054" s="2">
        <v>41977</v>
      </c>
      <c r="L6054" t="s">
        <v>5217</v>
      </c>
      <c r="M6054" s="4">
        <v>41953</v>
      </c>
      <c r="N6054" s="4">
        <v>41953</v>
      </c>
      <c r="O6054" s="1">
        <v>41955</v>
      </c>
      <c r="P6054" t="s">
        <v>52</v>
      </c>
      <c r="R6054" t="s">
        <v>71</v>
      </c>
      <c r="S6054" t="s">
        <v>54</v>
      </c>
      <c r="T6054" t="s">
        <v>563</v>
      </c>
      <c r="U6054" t="s">
        <v>564</v>
      </c>
      <c r="V6054" t="s">
        <v>57</v>
      </c>
      <c r="W6054" s="6" t="s">
        <v>565</v>
      </c>
      <c r="X6054" t="s">
        <v>146</v>
      </c>
      <c r="Y6054">
        <v>60</v>
      </c>
      <c r="Z6054">
        <v>29107</v>
      </c>
      <c r="AA6054" t="s">
        <v>2264</v>
      </c>
      <c r="AB6054" s="5">
        <f t="shared" si="188"/>
        <v>2371.7673611111113</v>
      </c>
      <c r="AC6054" s="3">
        <v>238677.4</v>
      </c>
      <c r="AD6054" s="3">
        <v>8.1999999999999993</v>
      </c>
      <c r="AE6054" s="3">
        <v>0.14000000000000001</v>
      </c>
      <c r="AF6054" t="s">
        <v>60</v>
      </c>
      <c r="AG6054" t="s">
        <v>47</v>
      </c>
      <c r="AH6054" s="8">
        <v>3647</v>
      </c>
      <c r="AI6054" s="7">
        <v>18545.169999999998</v>
      </c>
      <c r="AJ6054" s="9">
        <v>245.36</v>
      </c>
      <c r="AK6054" s="5">
        <f t="shared" si="189"/>
        <v>0</v>
      </c>
    </row>
    <row r="6055" spans="1:37" x14ac:dyDescent="0.3">
      <c r="A6055">
        <v>72885</v>
      </c>
      <c r="B6055" t="s">
        <v>4164</v>
      </c>
      <c r="C6055" t="s">
        <v>7670</v>
      </c>
      <c r="D6055" t="s">
        <v>10175</v>
      </c>
      <c r="E6055" t="s">
        <v>10176</v>
      </c>
      <c r="F6055" t="s">
        <v>455</v>
      </c>
      <c r="G6055" t="s">
        <v>33</v>
      </c>
      <c r="H6055" t="s">
        <v>34</v>
      </c>
      <c r="I6055" t="s">
        <v>35</v>
      </c>
      <c r="J6055" t="s">
        <v>36</v>
      </c>
      <c r="K6055" t="s">
        <v>7673</v>
      </c>
      <c r="L6055" s="2">
        <v>41619</v>
      </c>
      <c r="M6055" s="4">
        <v>41792</v>
      </c>
      <c r="N6055" s="4">
        <v>41792</v>
      </c>
      <c r="O6055" s="1">
        <v>41794</v>
      </c>
      <c r="P6055" t="s">
        <v>38</v>
      </c>
      <c r="R6055" t="s">
        <v>39</v>
      </c>
      <c r="S6055" t="s">
        <v>125</v>
      </c>
      <c r="T6055" t="s">
        <v>126</v>
      </c>
      <c r="U6055" t="s">
        <v>127</v>
      </c>
      <c r="V6055" t="s">
        <v>128</v>
      </c>
      <c r="W6055" s="6" t="s">
        <v>44</v>
      </c>
      <c r="X6055" t="s">
        <v>45</v>
      </c>
      <c r="Y6055">
        <v>20</v>
      </c>
      <c r="Z6055">
        <v>3962</v>
      </c>
      <c r="AA6055" t="s">
        <v>455</v>
      </c>
      <c r="AB6055" s="5">
        <f t="shared" si="188"/>
        <v>21638.408070175439</v>
      </c>
      <c r="AC6055" s="3">
        <v>126784</v>
      </c>
      <c r="AD6055" s="3">
        <v>32</v>
      </c>
      <c r="AE6055" s="3">
        <v>1.6</v>
      </c>
      <c r="AF6055" t="s">
        <v>125</v>
      </c>
      <c r="AG6055" t="s">
        <v>47</v>
      </c>
      <c r="AH6055" s="8">
        <v>1153</v>
      </c>
      <c r="AI6055" s="12">
        <v>7754.14</v>
      </c>
      <c r="AJ6055" s="9">
        <v>130.33000000000001</v>
      </c>
      <c r="AK6055" s="5">
        <f t="shared" si="189"/>
        <v>0</v>
      </c>
    </row>
    <row r="6056" spans="1:37" x14ac:dyDescent="0.3">
      <c r="A6056">
        <v>72892</v>
      </c>
      <c r="B6056" t="s">
        <v>4193</v>
      </c>
      <c r="C6056" t="s">
        <v>4560</v>
      </c>
      <c r="D6056" t="s">
        <v>4629</v>
      </c>
      <c r="E6056" t="s">
        <v>10177</v>
      </c>
      <c r="F6056" t="s">
        <v>231</v>
      </c>
      <c r="G6056" t="s">
        <v>33</v>
      </c>
      <c r="H6056" t="s">
        <v>34</v>
      </c>
      <c r="I6056" t="s">
        <v>232</v>
      </c>
      <c r="J6056" t="s">
        <v>3844</v>
      </c>
      <c r="K6056" t="s">
        <v>4563</v>
      </c>
      <c r="L6056" t="s">
        <v>4631</v>
      </c>
      <c r="M6056" s="4">
        <v>40666</v>
      </c>
      <c r="N6056" s="4">
        <v>40697</v>
      </c>
      <c r="O6056" s="1">
        <v>40697</v>
      </c>
      <c r="P6056" t="s">
        <v>52</v>
      </c>
      <c r="R6056" t="s">
        <v>53</v>
      </c>
      <c r="S6056" t="s">
        <v>54</v>
      </c>
      <c r="T6056" t="s">
        <v>795</v>
      </c>
      <c r="U6056" t="s">
        <v>98</v>
      </c>
      <c r="V6056" t="s">
        <v>57</v>
      </c>
      <c r="W6056" s="6" t="s">
        <v>100</v>
      </c>
      <c r="X6056" t="s">
        <v>83</v>
      </c>
      <c r="Y6056">
        <v>90</v>
      </c>
      <c r="Z6056">
        <v>17357</v>
      </c>
      <c r="AA6056" t="s">
        <v>231</v>
      </c>
      <c r="AB6056" s="5">
        <f t="shared" si="188"/>
        <v>21638.408070175439</v>
      </c>
      <c r="AC6056" s="3">
        <v>173222.86</v>
      </c>
      <c r="AD6056" s="3">
        <v>9.98</v>
      </c>
      <c r="AE6056" s="3">
        <v>0.11</v>
      </c>
      <c r="AF6056" t="s">
        <v>60</v>
      </c>
      <c r="AG6056" t="s">
        <v>47</v>
      </c>
      <c r="AH6056" s="8">
        <v>2301</v>
      </c>
      <c r="AI6056" s="12">
        <v>4573.2</v>
      </c>
      <c r="AJ6056" s="9">
        <v>373.47</v>
      </c>
      <c r="AK6056" s="5">
        <f t="shared" si="189"/>
        <v>-31</v>
      </c>
    </row>
    <row r="6057" spans="1:37" x14ac:dyDescent="0.3">
      <c r="A6057">
        <v>72914</v>
      </c>
      <c r="B6057" t="s">
        <v>5141</v>
      </c>
      <c r="C6057" t="s">
        <v>5757</v>
      </c>
      <c r="D6057" t="s">
        <v>5758</v>
      </c>
      <c r="E6057" t="s">
        <v>10178</v>
      </c>
      <c r="F6057" t="s">
        <v>299</v>
      </c>
      <c r="G6057" t="s">
        <v>33</v>
      </c>
      <c r="H6057" t="s">
        <v>34</v>
      </c>
      <c r="I6057" t="s">
        <v>35</v>
      </c>
      <c r="J6057" t="s">
        <v>36</v>
      </c>
      <c r="K6057" t="s">
        <v>4796</v>
      </c>
      <c r="L6057" t="s">
        <v>5760</v>
      </c>
      <c r="M6057" s="4">
        <v>41934</v>
      </c>
      <c r="N6057" s="4">
        <v>41934</v>
      </c>
      <c r="O6057" s="1">
        <v>41934</v>
      </c>
      <c r="P6057" t="s">
        <v>52</v>
      </c>
      <c r="R6057" t="s">
        <v>71</v>
      </c>
      <c r="S6057" t="s">
        <v>553</v>
      </c>
      <c r="T6057" t="s">
        <v>2883</v>
      </c>
      <c r="U6057" t="s">
        <v>2884</v>
      </c>
      <c r="V6057" t="s">
        <v>57</v>
      </c>
      <c r="W6057" s="6" t="s">
        <v>2885</v>
      </c>
      <c r="X6057" t="s">
        <v>146</v>
      </c>
      <c r="Y6057">
        <v>30</v>
      </c>
      <c r="Z6057">
        <v>23322</v>
      </c>
      <c r="AA6057" t="s">
        <v>299</v>
      </c>
      <c r="AB6057" s="5">
        <f t="shared" si="188"/>
        <v>21638.408070175439</v>
      </c>
      <c r="AC6057" s="3">
        <v>107747.64</v>
      </c>
      <c r="AD6057" s="3">
        <v>4.62</v>
      </c>
      <c r="AE6057" s="3">
        <v>0.15</v>
      </c>
      <c r="AF6057" t="s">
        <v>554</v>
      </c>
      <c r="AG6057" t="s">
        <v>47</v>
      </c>
      <c r="AH6057" s="8">
        <v>2637</v>
      </c>
      <c r="AI6057" s="12">
        <v>13397.02</v>
      </c>
      <c r="AJ6057" s="9">
        <v>110.76</v>
      </c>
      <c r="AK6057" s="5">
        <f t="shared" si="189"/>
        <v>0</v>
      </c>
    </row>
    <row r="6058" spans="1:37" hidden="1" x14ac:dyDescent="0.3">
      <c r="A6058">
        <v>72918</v>
      </c>
      <c r="B6058" t="s">
        <v>4198</v>
      </c>
      <c r="C6058" t="s">
        <v>4203</v>
      </c>
      <c r="D6058" t="s">
        <v>4551</v>
      </c>
      <c r="E6058" t="s">
        <v>4552</v>
      </c>
      <c r="F6058" t="s">
        <v>231</v>
      </c>
      <c r="G6058" t="s">
        <v>33</v>
      </c>
      <c r="H6058" t="s">
        <v>34</v>
      </c>
      <c r="I6058" t="s">
        <v>232</v>
      </c>
      <c r="J6058" t="s">
        <v>310</v>
      </c>
      <c r="K6058" t="s">
        <v>4206</v>
      </c>
      <c r="L6058" s="2">
        <v>41708</v>
      </c>
      <c r="M6058" s="4">
        <v>41915</v>
      </c>
      <c r="N6058" s="4">
        <v>41915</v>
      </c>
      <c r="O6058" s="1">
        <v>41915</v>
      </c>
      <c r="P6058" t="s">
        <v>52</v>
      </c>
      <c r="R6058" t="s">
        <v>71</v>
      </c>
      <c r="S6058" t="s">
        <v>4202</v>
      </c>
      <c r="T6058" t="s">
        <v>143</v>
      </c>
      <c r="U6058" t="s">
        <v>144</v>
      </c>
      <c r="V6058" t="s">
        <v>57</v>
      </c>
      <c r="W6058" s="6" t="s">
        <v>145</v>
      </c>
      <c r="X6058" t="s">
        <v>146</v>
      </c>
      <c r="Y6058">
        <v>60</v>
      </c>
      <c r="Z6058">
        <v>9</v>
      </c>
      <c r="AA6058" t="s">
        <v>231</v>
      </c>
      <c r="AB6058" s="5">
        <f t="shared" si="188"/>
        <v>2371.7673611111113</v>
      </c>
      <c r="AC6058" s="3">
        <v>280.73</v>
      </c>
      <c r="AD6058" s="3">
        <v>31.19</v>
      </c>
      <c r="AE6058" s="3">
        <v>0.52</v>
      </c>
      <c r="AF6058" t="s">
        <v>60</v>
      </c>
      <c r="AG6058" t="s">
        <v>109</v>
      </c>
      <c r="AH6058" s="8" t="s">
        <v>44</v>
      </c>
      <c r="AI6058" s="7" t="s">
        <v>44</v>
      </c>
      <c r="AJ6058" s="9">
        <v>0.28999999999999998</v>
      </c>
      <c r="AK6058" s="5">
        <f t="shared" si="189"/>
        <v>0</v>
      </c>
    </row>
    <row r="6059" spans="1:37" x14ac:dyDescent="0.3">
      <c r="A6059">
        <v>72922</v>
      </c>
      <c r="B6059" t="s">
        <v>4415</v>
      </c>
      <c r="C6059" t="s">
        <v>10179</v>
      </c>
      <c r="D6059" t="s">
        <v>10180</v>
      </c>
      <c r="E6059" t="s">
        <v>10181</v>
      </c>
      <c r="F6059" t="s">
        <v>105</v>
      </c>
      <c r="G6059" t="s">
        <v>33</v>
      </c>
      <c r="H6059" t="s">
        <v>34</v>
      </c>
      <c r="I6059" t="s">
        <v>35</v>
      </c>
      <c r="J6059" t="s">
        <v>36</v>
      </c>
      <c r="K6059" s="2">
        <v>41490</v>
      </c>
      <c r="L6059" t="s">
        <v>4719</v>
      </c>
      <c r="M6059" s="4">
        <v>41537</v>
      </c>
      <c r="N6059" s="4">
        <v>41537</v>
      </c>
      <c r="O6059" s="1">
        <v>41537</v>
      </c>
      <c r="P6059" t="s">
        <v>38</v>
      </c>
      <c r="R6059" t="s">
        <v>39</v>
      </c>
      <c r="S6059" t="s">
        <v>212</v>
      </c>
      <c r="T6059" t="s">
        <v>65</v>
      </c>
      <c r="U6059" t="s">
        <v>66</v>
      </c>
      <c r="V6059" t="s">
        <v>67</v>
      </c>
      <c r="W6059" s="6" t="s">
        <v>44</v>
      </c>
      <c r="X6059" t="s">
        <v>45</v>
      </c>
      <c r="Y6059">
        <v>100</v>
      </c>
      <c r="Z6059">
        <v>3781</v>
      </c>
      <c r="AA6059" t="s">
        <v>105</v>
      </c>
      <c r="AB6059" s="5">
        <f t="shared" si="188"/>
        <v>21638.408070175439</v>
      </c>
      <c r="AC6059" s="3">
        <v>0</v>
      </c>
      <c r="AD6059" s="3">
        <v>0</v>
      </c>
      <c r="AE6059" s="3">
        <v>0</v>
      </c>
      <c r="AF6059" t="s">
        <v>4152</v>
      </c>
      <c r="AG6059" t="s">
        <v>47</v>
      </c>
      <c r="AH6059" s="8">
        <v>1642</v>
      </c>
      <c r="AI6059" s="12">
        <v>25778.9</v>
      </c>
      <c r="AJ6059" s="9">
        <v>0</v>
      </c>
      <c r="AK6059" s="5">
        <f t="shared" si="189"/>
        <v>0</v>
      </c>
    </row>
    <row r="6060" spans="1:37" x14ac:dyDescent="0.3">
      <c r="A6060">
        <v>72933</v>
      </c>
      <c r="B6060" t="s">
        <v>5213</v>
      </c>
      <c r="C6060" t="s">
        <v>8671</v>
      </c>
      <c r="D6060" t="s">
        <v>8672</v>
      </c>
      <c r="E6060" t="s">
        <v>8673</v>
      </c>
      <c r="F6060" t="s">
        <v>2264</v>
      </c>
      <c r="G6060" t="s">
        <v>33</v>
      </c>
      <c r="H6060" t="s">
        <v>34</v>
      </c>
      <c r="I6060" t="s">
        <v>35</v>
      </c>
      <c r="J6060" t="s">
        <v>36</v>
      </c>
      <c r="K6060" s="2">
        <v>41951</v>
      </c>
      <c r="L6060" t="s">
        <v>8674</v>
      </c>
      <c r="M6060" s="4">
        <v>42104</v>
      </c>
      <c r="N6060" s="4">
        <v>42104</v>
      </c>
      <c r="O6060" s="1">
        <v>42107</v>
      </c>
      <c r="P6060" t="s">
        <v>52</v>
      </c>
      <c r="R6060" t="s">
        <v>53</v>
      </c>
      <c r="S6060" t="s">
        <v>304</v>
      </c>
      <c r="T6060" t="s">
        <v>4435</v>
      </c>
      <c r="U6060" t="s">
        <v>144</v>
      </c>
      <c r="V6060" t="s">
        <v>57</v>
      </c>
      <c r="W6060" s="6" t="s">
        <v>4436</v>
      </c>
      <c r="X6060" t="s">
        <v>852</v>
      </c>
      <c r="Y6060">
        <v>60</v>
      </c>
      <c r="Z6060">
        <v>11538</v>
      </c>
      <c r="AA6060" t="s">
        <v>2264</v>
      </c>
      <c r="AB6060" s="5">
        <f t="shared" si="188"/>
        <v>21638.408070175439</v>
      </c>
      <c r="AC6060" s="3">
        <v>22960.62</v>
      </c>
      <c r="AD6060" s="3">
        <v>1.99</v>
      </c>
      <c r="AE6060" s="3">
        <v>0.03</v>
      </c>
      <c r="AF6060" t="s">
        <v>4437</v>
      </c>
      <c r="AG6060" t="s">
        <v>109</v>
      </c>
      <c r="AH6060" s="8" t="s">
        <v>44</v>
      </c>
      <c r="AI6060" s="12" t="s">
        <v>44</v>
      </c>
      <c r="AJ6060" s="9">
        <v>23.6</v>
      </c>
      <c r="AK6060" s="5">
        <f t="shared" si="189"/>
        <v>0</v>
      </c>
    </row>
    <row r="6061" spans="1:37" hidden="1" x14ac:dyDescent="0.3">
      <c r="A6061">
        <v>72948</v>
      </c>
      <c r="B6061" t="s">
        <v>4198</v>
      </c>
      <c r="C6061" t="s">
        <v>4199</v>
      </c>
      <c r="D6061" t="s">
        <v>4943</v>
      </c>
      <c r="E6061" t="s">
        <v>6166</v>
      </c>
      <c r="F6061" t="s">
        <v>231</v>
      </c>
      <c r="G6061" t="s">
        <v>33</v>
      </c>
      <c r="H6061" t="s">
        <v>34</v>
      </c>
      <c r="I6061" t="s">
        <v>232</v>
      </c>
      <c r="J6061" t="s">
        <v>310</v>
      </c>
      <c r="K6061" s="2">
        <v>41952</v>
      </c>
      <c r="L6061" s="2">
        <v>41892</v>
      </c>
      <c r="M6061" s="4">
        <v>42209</v>
      </c>
      <c r="N6061" s="4">
        <v>42209</v>
      </c>
      <c r="O6061" s="1">
        <v>42209</v>
      </c>
      <c r="P6061" t="s">
        <v>52</v>
      </c>
      <c r="R6061" t="s">
        <v>71</v>
      </c>
      <c r="S6061" t="s">
        <v>4202</v>
      </c>
      <c r="T6061" t="s">
        <v>332</v>
      </c>
      <c r="U6061" t="s">
        <v>242</v>
      </c>
      <c r="V6061" t="s">
        <v>57</v>
      </c>
      <c r="W6061" s="6" t="s">
        <v>244</v>
      </c>
      <c r="X6061" t="s">
        <v>76</v>
      </c>
      <c r="Y6061">
        <v>30</v>
      </c>
      <c r="Z6061">
        <v>32</v>
      </c>
      <c r="AA6061" t="s">
        <v>231</v>
      </c>
      <c r="AB6061" s="5">
        <f t="shared" si="188"/>
        <v>2371.7673611111113</v>
      </c>
      <c r="AC6061" s="3">
        <v>475.28</v>
      </c>
      <c r="AD6061" s="3">
        <v>14.85</v>
      </c>
      <c r="AE6061" s="3">
        <v>0.5</v>
      </c>
      <c r="AF6061" t="s">
        <v>307</v>
      </c>
      <c r="AG6061" t="s">
        <v>109</v>
      </c>
      <c r="AH6061" s="8" t="s">
        <v>44</v>
      </c>
      <c r="AI6061" s="7" t="s">
        <v>44</v>
      </c>
      <c r="AJ6061" s="9">
        <v>0.49</v>
      </c>
      <c r="AK6061" s="5">
        <f t="shared" si="189"/>
        <v>0</v>
      </c>
    </row>
    <row r="6062" spans="1:37" x14ac:dyDescent="0.3">
      <c r="A6062">
        <v>72976</v>
      </c>
      <c r="B6062" t="s">
        <v>4415</v>
      </c>
      <c r="C6062" t="s">
        <v>5349</v>
      </c>
      <c r="D6062" t="s">
        <v>9820</v>
      </c>
      <c r="E6062" t="s">
        <v>10182</v>
      </c>
      <c r="F6062" t="s">
        <v>105</v>
      </c>
      <c r="G6062" t="s">
        <v>33</v>
      </c>
      <c r="H6062" t="s">
        <v>34</v>
      </c>
      <c r="I6062" t="s">
        <v>35</v>
      </c>
      <c r="J6062" t="s">
        <v>36</v>
      </c>
      <c r="K6062" t="s">
        <v>5352</v>
      </c>
      <c r="L6062" t="s">
        <v>7554</v>
      </c>
      <c r="M6062" s="4">
        <v>40975</v>
      </c>
      <c r="N6062" s="4">
        <v>40975</v>
      </c>
      <c r="O6062" s="1">
        <v>40975</v>
      </c>
      <c r="P6062" t="s">
        <v>38</v>
      </c>
      <c r="R6062" t="s">
        <v>39</v>
      </c>
      <c r="S6062" t="s">
        <v>199</v>
      </c>
      <c r="T6062" t="s">
        <v>65</v>
      </c>
      <c r="U6062" t="s">
        <v>66</v>
      </c>
      <c r="V6062" t="s">
        <v>67</v>
      </c>
      <c r="W6062" s="6" t="s">
        <v>44</v>
      </c>
      <c r="X6062" t="s">
        <v>45</v>
      </c>
      <c r="Y6062">
        <v>100</v>
      </c>
      <c r="Z6062">
        <v>2884</v>
      </c>
      <c r="AA6062" t="s">
        <v>105</v>
      </c>
      <c r="AB6062" s="5">
        <f t="shared" si="188"/>
        <v>21638.408070175439</v>
      </c>
      <c r="AC6062" s="3">
        <v>230720</v>
      </c>
      <c r="AD6062" s="3">
        <v>80</v>
      </c>
      <c r="AE6062" s="3">
        <v>0.8</v>
      </c>
      <c r="AF6062" t="s">
        <v>4152</v>
      </c>
      <c r="AG6062" t="s">
        <v>47</v>
      </c>
      <c r="AH6062" s="8">
        <v>1374</v>
      </c>
      <c r="AI6062" s="12">
        <v>24000.91</v>
      </c>
      <c r="AJ6062" s="9">
        <v>323.47000000000003</v>
      </c>
      <c r="AK6062" s="5">
        <f t="shared" si="189"/>
        <v>0</v>
      </c>
    </row>
    <row r="6063" spans="1:37" hidden="1" x14ac:dyDescent="0.3">
      <c r="A6063">
        <v>72981</v>
      </c>
      <c r="B6063" t="s">
        <v>4193</v>
      </c>
      <c r="C6063" t="s">
        <v>4194</v>
      </c>
      <c r="D6063" t="s">
        <v>8991</v>
      </c>
      <c r="E6063" t="s">
        <v>10183</v>
      </c>
      <c r="F6063" t="s">
        <v>231</v>
      </c>
      <c r="G6063" t="s">
        <v>33</v>
      </c>
      <c r="H6063" t="s">
        <v>34</v>
      </c>
      <c r="I6063" t="s">
        <v>232</v>
      </c>
      <c r="J6063" t="s">
        <v>3844</v>
      </c>
      <c r="K6063" s="2">
        <v>40819</v>
      </c>
      <c r="L6063" t="s">
        <v>5829</v>
      </c>
      <c r="M6063" s="4">
        <v>40878</v>
      </c>
      <c r="N6063" s="4">
        <v>40896</v>
      </c>
      <c r="O6063" s="1">
        <v>40896</v>
      </c>
      <c r="P6063" t="s">
        <v>52</v>
      </c>
      <c r="R6063" t="s">
        <v>71</v>
      </c>
      <c r="S6063" t="s">
        <v>4364</v>
      </c>
      <c r="T6063" t="s">
        <v>305</v>
      </c>
      <c r="U6063" t="s">
        <v>98</v>
      </c>
      <c r="V6063" t="s">
        <v>57</v>
      </c>
      <c r="W6063" s="6" t="s">
        <v>306</v>
      </c>
      <c r="X6063" t="s">
        <v>76</v>
      </c>
      <c r="Y6063">
        <v>30</v>
      </c>
      <c r="Z6063">
        <v>47963</v>
      </c>
      <c r="AA6063" t="s">
        <v>231</v>
      </c>
      <c r="AB6063" s="5">
        <f t="shared" si="188"/>
        <v>2371.7673611111113</v>
      </c>
      <c r="AC6063" s="3">
        <v>206240.9</v>
      </c>
      <c r="AD6063" s="3">
        <v>4.3</v>
      </c>
      <c r="AE6063" s="3">
        <v>0.14000000000000001</v>
      </c>
      <c r="AF6063" t="s">
        <v>3470</v>
      </c>
      <c r="AG6063" t="s">
        <v>47</v>
      </c>
      <c r="AH6063" s="8">
        <v>3789</v>
      </c>
      <c r="AI6063" s="7">
        <v>9582.5499999999993</v>
      </c>
      <c r="AJ6063" s="9">
        <v>340.3</v>
      </c>
      <c r="AK6063" s="5">
        <f t="shared" si="189"/>
        <v>-18</v>
      </c>
    </row>
    <row r="6064" spans="1:37" x14ac:dyDescent="0.3">
      <c r="A6064">
        <v>72988</v>
      </c>
      <c r="B6064" t="s">
        <v>4291</v>
      </c>
      <c r="C6064" t="s">
        <v>4340</v>
      </c>
      <c r="D6064" t="s">
        <v>4341</v>
      </c>
      <c r="E6064" t="s">
        <v>4342</v>
      </c>
      <c r="F6064" t="s">
        <v>4295</v>
      </c>
      <c r="G6064" t="s">
        <v>33</v>
      </c>
      <c r="H6064" t="s">
        <v>34</v>
      </c>
      <c r="I6064" t="s">
        <v>35</v>
      </c>
      <c r="J6064" t="s">
        <v>36</v>
      </c>
      <c r="K6064" t="s">
        <v>4343</v>
      </c>
      <c r="L6064" t="s">
        <v>4344</v>
      </c>
      <c r="M6064" s="4">
        <v>41733</v>
      </c>
      <c r="N6064" s="4">
        <v>41733</v>
      </c>
      <c r="O6064" s="1">
        <v>41757</v>
      </c>
      <c r="P6064" t="s">
        <v>38</v>
      </c>
      <c r="R6064" t="s">
        <v>39</v>
      </c>
      <c r="S6064" t="s">
        <v>125</v>
      </c>
      <c r="T6064" t="s">
        <v>126</v>
      </c>
      <c r="U6064" t="s">
        <v>127</v>
      </c>
      <c r="V6064" t="s">
        <v>128</v>
      </c>
      <c r="W6064" s="6" t="s">
        <v>44</v>
      </c>
      <c r="X6064" t="s">
        <v>45</v>
      </c>
      <c r="Y6064">
        <v>20</v>
      </c>
      <c r="Z6064">
        <v>34</v>
      </c>
      <c r="AA6064" t="s">
        <v>4295</v>
      </c>
      <c r="AB6064" s="5">
        <f t="shared" si="188"/>
        <v>21638.408070175439</v>
      </c>
      <c r="AC6064" s="3">
        <v>1088</v>
      </c>
      <c r="AD6064" s="3">
        <v>32</v>
      </c>
      <c r="AE6064" s="3">
        <v>1.6</v>
      </c>
      <c r="AF6064" t="s">
        <v>125</v>
      </c>
      <c r="AG6064" t="s">
        <v>109</v>
      </c>
      <c r="AH6064" s="8" t="s">
        <v>44</v>
      </c>
      <c r="AI6064" s="12" t="s">
        <v>44</v>
      </c>
      <c r="AJ6064" s="9">
        <v>1.1200000000000001</v>
      </c>
      <c r="AK6064" s="5">
        <f t="shared" si="189"/>
        <v>0</v>
      </c>
    </row>
    <row r="6065" spans="1:37" x14ac:dyDescent="0.3">
      <c r="A6065">
        <v>73003</v>
      </c>
      <c r="B6065" t="s">
        <v>4141</v>
      </c>
      <c r="C6065" t="s">
        <v>4296</v>
      </c>
      <c r="D6065" t="s">
        <v>4357</v>
      </c>
      <c r="E6065" t="s">
        <v>10184</v>
      </c>
      <c r="F6065" t="s">
        <v>51</v>
      </c>
      <c r="G6065" t="s">
        <v>33</v>
      </c>
      <c r="H6065" t="s">
        <v>34</v>
      </c>
      <c r="I6065" t="s">
        <v>35</v>
      </c>
      <c r="J6065" t="s">
        <v>36</v>
      </c>
      <c r="K6065" s="2">
        <v>41889</v>
      </c>
      <c r="L6065" s="2">
        <v>41951</v>
      </c>
      <c r="M6065" s="4">
        <v>41990</v>
      </c>
      <c r="N6065" s="4">
        <v>41990</v>
      </c>
      <c r="O6065" s="1">
        <v>41990</v>
      </c>
      <c r="P6065" t="s">
        <v>52</v>
      </c>
      <c r="R6065" t="s">
        <v>71</v>
      </c>
      <c r="S6065" t="s">
        <v>553</v>
      </c>
      <c r="T6065" t="s">
        <v>4210</v>
      </c>
      <c r="U6065" t="s">
        <v>4211</v>
      </c>
      <c r="V6065" t="s">
        <v>57</v>
      </c>
      <c r="W6065" s="6" t="s">
        <v>4212</v>
      </c>
      <c r="X6065" t="s">
        <v>146</v>
      </c>
      <c r="Y6065">
        <v>30</v>
      </c>
      <c r="Z6065">
        <v>19200</v>
      </c>
      <c r="AA6065" t="s">
        <v>51</v>
      </c>
      <c r="AB6065" s="5">
        <f t="shared" si="188"/>
        <v>21638.408070175439</v>
      </c>
      <c r="AC6065" s="3">
        <v>201600</v>
      </c>
      <c r="AD6065" s="3">
        <v>10.5</v>
      </c>
      <c r="AE6065" s="3">
        <v>0.35</v>
      </c>
      <c r="AF6065" t="s">
        <v>554</v>
      </c>
      <c r="AG6065" t="s">
        <v>47</v>
      </c>
      <c r="AH6065" s="8">
        <v>2719</v>
      </c>
      <c r="AI6065" s="12">
        <v>4084.56</v>
      </c>
      <c r="AJ6065" s="9">
        <v>207.24</v>
      </c>
      <c r="AK6065" s="5">
        <f t="shared" si="189"/>
        <v>0</v>
      </c>
    </row>
    <row r="6066" spans="1:37" hidden="1" x14ac:dyDescent="0.3">
      <c r="A6066">
        <v>73018</v>
      </c>
      <c r="B6066" t="s">
        <v>4193</v>
      </c>
      <c r="C6066" t="s">
        <v>4656</v>
      </c>
      <c r="D6066" t="s">
        <v>8496</v>
      </c>
      <c r="E6066" t="s">
        <v>10185</v>
      </c>
      <c r="F6066" t="s">
        <v>231</v>
      </c>
      <c r="G6066" t="s">
        <v>33</v>
      </c>
      <c r="H6066" t="s">
        <v>34</v>
      </c>
      <c r="I6066" t="s">
        <v>232</v>
      </c>
      <c r="J6066" t="s">
        <v>3844</v>
      </c>
      <c r="K6066" s="2">
        <v>40215</v>
      </c>
      <c r="L6066" t="s">
        <v>4729</v>
      </c>
      <c r="M6066" s="4">
        <v>40575</v>
      </c>
      <c r="N6066" s="4">
        <v>40575</v>
      </c>
      <c r="O6066" s="1">
        <v>40575</v>
      </c>
      <c r="P6066" t="s">
        <v>52</v>
      </c>
      <c r="R6066" t="s">
        <v>71</v>
      </c>
      <c r="S6066" t="s">
        <v>54</v>
      </c>
      <c r="T6066" t="s">
        <v>305</v>
      </c>
      <c r="U6066" t="s">
        <v>98</v>
      </c>
      <c r="V6066" t="s">
        <v>57</v>
      </c>
      <c r="W6066" s="6" t="s">
        <v>306</v>
      </c>
      <c r="X6066" t="s">
        <v>76</v>
      </c>
      <c r="Y6066">
        <v>30</v>
      </c>
      <c r="Z6066">
        <v>118537</v>
      </c>
      <c r="AA6066" t="s">
        <v>231</v>
      </c>
      <c r="AB6066" s="5">
        <f t="shared" si="188"/>
        <v>2371.7673611111113</v>
      </c>
      <c r="AC6066" s="3">
        <v>534601.87</v>
      </c>
      <c r="AD6066" s="3">
        <v>4.51</v>
      </c>
      <c r="AE6066" s="3">
        <v>0.15</v>
      </c>
      <c r="AF6066" t="s">
        <v>60</v>
      </c>
      <c r="AG6066" t="s">
        <v>47</v>
      </c>
      <c r="AH6066" s="8">
        <v>10373</v>
      </c>
      <c r="AI6066" s="7">
        <v>630.5</v>
      </c>
      <c r="AJ6066" s="9">
        <v>1152.5999999999999</v>
      </c>
      <c r="AK6066" s="5">
        <f t="shared" si="189"/>
        <v>0</v>
      </c>
    </row>
    <row r="6067" spans="1:37" x14ac:dyDescent="0.3">
      <c r="A6067">
        <v>73056</v>
      </c>
      <c r="B6067" t="s">
        <v>4164</v>
      </c>
      <c r="C6067" t="s">
        <v>10186</v>
      </c>
      <c r="D6067" t="s">
        <v>10187</v>
      </c>
      <c r="E6067" t="s">
        <v>10188</v>
      </c>
      <c r="F6067" t="s">
        <v>455</v>
      </c>
      <c r="G6067" t="s">
        <v>33</v>
      </c>
      <c r="H6067" t="s">
        <v>34</v>
      </c>
      <c r="I6067" t="s">
        <v>35</v>
      </c>
      <c r="J6067" t="s">
        <v>36</v>
      </c>
      <c r="K6067" s="2">
        <v>41916</v>
      </c>
      <c r="L6067" t="s">
        <v>10189</v>
      </c>
      <c r="M6067" s="4">
        <v>41913</v>
      </c>
      <c r="N6067" s="4">
        <v>41913</v>
      </c>
      <c r="O6067" s="1">
        <v>41913</v>
      </c>
      <c r="P6067" t="s">
        <v>38</v>
      </c>
      <c r="R6067" t="s">
        <v>39</v>
      </c>
      <c r="S6067" t="s">
        <v>272</v>
      </c>
      <c r="T6067" t="s">
        <v>7250</v>
      </c>
      <c r="U6067" t="s">
        <v>7251</v>
      </c>
      <c r="V6067" t="s">
        <v>7252</v>
      </c>
      <c r="W6067" s="6" t="s">
        <v>44</v>
      </c>
      <c r="X6067" t="s">
        <v>45</v>
      </c>
      <c r="Y6067">
        <v>50</v>
      </c>
      <c r="Z6067">
        <v>80</v>
      </c>
      <c r="AA6067" t="s">
        <v>455</v>
      </c>
      <c r="AB6067" s="5">
        <f t="shared" si="188"/>
        <v>21638.408070175439</v>
      </c>
      <c r="AC6067" s="3">
        <v>99402.4</v>
      </c>
      <c r="AD6067" s="3">
        <v>1242.53</v>
      </c>
      <c r="AE6067" s="3">
        <v>24.85</v>
      </c>
      <c r="AF6067" t="s">
        <v>276</v>
      </c>
      <c r="AG6067" t="s">
        <v>47</v>
      </c>
      <c r="AH6067" s="8">
        <v>111</v>
      </c>
      <c r="AI6067" s="12">
        <v>1368.78</v>
      </c>
      <c r="AJ6067" s="9">
        <v>102.19</v>
      </c>
      <c r="AK6067" s="5">
        <f t="shared" si="189"/>
        <v>0</v>
      </c>
    </row>
    <row r="6068" spans="1:37" x14ac:dyDescent="0.3">
      <c r="A6068">
        <v>73059</v>
      </c>
      <c r="B6068" t="s">
        <v>4198</v>
      </c>
      <c r="C6068" t="s">
        <v>5022</v>
      </c>
      <c r="D6068" t="s">
        <v>5023</v>
      </c>
      <c r="E6068" t="s">
        <v>5024</v>
      </c>
      <c r="F6068" t="s">
        <v>231</v>
      </c>
      <c r="G6068" t="s">
        <v>33</v>
      </c>
      <c r="H6068" t="s">
        <v>34</v>
      </c>
      <c r="I6068" t="s">
        <v>232</v>
      </c>
      <c r="J6068" t="s">
        <v>310</v>
      </c>
      <c r="K6068" t="s">
        <v>5025</v>
      </c>
      <c r="L6068" s="2">
        <v>41924</v>
      </c>
      <c r="M6068" s="4">
        <v>41983</v>
      </c>
      <c r="N6068" s="4">
        <v>41983</v>
      </c>
      <c r="O6068" s="1">
        <v>41983</v>
      </c>
      <c r="P6068" t="s">
        <v>52</v>
      </c>
      <c r="R6068" t="s">
        <v>53</v>
      </c>
      <c r="S6068" t="s">
        <v>312</v>
      </c>
      <c r="T6068" t="s">
        <v>502</v>
      </c>
      <c r="U6068" t="s">
        <v>98</v>
      </c>
      <c r="V6068" t="s">
        <v>57</v>
      </c>
      <c r="W6068" s="6" t="s">
        <v>481</v>
      </c>
      <c r="X6068" t="s">
        <v>83</v>
      </c>
      <c r="Y6068">
        <v>30</v>
      </c>
      <c r="Z6068">
        <v>172</v>
      </c>
      <c r="AA6068" t="s">
        <v>231</v>
      </c>
      <c r="AB6068" s="5">
        <f t="shared" si="188"/>
        <v>21638.408070175439</v>
      </c>
      <c r="AC6068" s="3">
        <v>457.9</v>
      </c>
      <c r="AD6068" s="3">
        <v>2.66</v>
      </c>
      <c r="AE6068" s="3">
        <v>0.09</v>
      </c>
      <c r="AF6068" t="s">
        <v>60</v>
      </c>
      <c r="AG6068" t="s">
        <v>109</v>
      </c>
      <c r="AH6068" s="8" t="s">
        <v>44</v>
      </c>
      <c r="AI6068" s="12" t="s">
        <v>44</v>
      </c>
      <c r="AJ6068" s="9">
        <v>0.54</v>
      </c>
      <c r="AK6068" s="5">
        <f t="shared" si="189"/>
        <v>0</v>
      </c>
    </row>
    <row r="6069" spans="1:37" x14ac:dyDescent="0.3">
      <c r="A6069">
        <v>73079</v>
      </c>
      <c r="B6069" t="s">
        <v>4415</v>
      </c>
      <c r="C6069" t="s">
        <v>4524</v>
      </c>
      <c r="D6069" t="s">
        <v>9788</v>
      </c>
      <c r="E6069" t="s">
        <v>10190</v>
      </c>
      <c r="F6069" t="s">
        <v>105</v>
      </c>
      <c r="G6069" t="s">
        <v>33</v>
      </c>
      <c r="H6069" t="s">
        <v>34</v>
      </c>
      <c r="I6069" t="s">
        <v>35</v>
      </c>
      <c r="J6069" t="s">
        <v>36</v>
      </c>
      <c r="K6069" t="s">
        <v>4527</v>
      </c>
      <c r="L6069" s="2">
        <v>41160</v>
      </c>
      <c r="M6069" s="4">
        <v>41179</v>
      </c>
      <c r="N6069" s="4">
        <v>41186</v>
      </c>
      <c r="O6069" s="1">
        <v>41186</v>
      </c>
      <c r="P6069" t="s">
        <v>52</v>
      </c>
      <c r="R6069" t="s">
        <v>71</v>
      </c>
      <c r="S6069" t="s">
        <v>54</v>
      </c>
      <c r="T6069" t="s">
        <v>143</v>
      </c>
      <c r="U6069" t="s">
        <v>144</v>
      </c>
      <c r="V6069" t="s">
        <v>57</v>
      </c>
      <c r="W6069" s="6" t="s">
        <v>145</v>
      </c>
      <c r="X6069" t="s">
        <v>146</v>
      </c>
      <c r="Y6069">
        <v>60</v>
      </c>
      <c r="Z6069">
        <v>39360</v>
      </c>
      <c r="AA6069" t="s">
        <v>105</v>
      </c>
      <c r="AB6069" s="5">
        <f t="shared" si="188"/>
        <v>21638.408070175439</v>
      </c>
      <c r="AC6069" s="3">
        <v>281424</v>
      </c>
      <c r="AD6069" s="3">
        <v>7.15</v>
      </c>
      <c r="AE6069" s="3">
        <v>0.12</v>
      </c>
      <c r="AF6069" t="s">
        <v>60</v>
      </c>
      <c r="AG6069" t="s">
        <v>47</v>
      </c>
      <c r="AH6069" s="8">
        <v>3421</v>
      </c>
      <c r="AI6069" s="12">
        <v>15241.75</v>
      </c>
      <c r="AJ6069" s="9">
        <v>394.56</v>
      </c>
      <c r="AK6069" s="5">
        <f t="shared" si="189"/>
        <v>-7</v>
      </c>
    </row>
    <row r="6070" spans="1:37" hidden="1" x14ac:dyDescent="0.3">
      <c r="A6070">
        <v>73087</v>
      </c>
      <c r="B6070" t="s">
        <v>4141</v>
      </c>
      <c r="C6070" t="s">
        <v>5108</v>
      </c>
      <c r="D6070" t="s">
        <v>7540</v>
      </c>
      <c r="E6070" t="s">
        <v>7541</v>
      </c>
      <c r="F6070" t="s">
        <v>51</v>
      </c>
      <c r="G6070" t="s">
        <v>33</v>
      </c>
      <c r="H6070" t="s">
        <v>34</v>
      </c>
      <c r="I6070" t="s">
        <v>35</v>
      </c>
      <c r="J6070" t="s">
        <v>36</v>
      </c>
      <c r="K6070" t="s">
        <v>5111</v>
      </c>
      <c r="L6070" t="s">
        <v>5112</v>
      </c>
      <c r="M6070" s="4">
        <v>40590</v>
      </c>
      <c r="N6070" s="4">
        <v>40590</v>
      </c>
      <c r="O6070" s="1">
        <v>40590</v>
      </c>
      <c r="P6070" t="s">
        <v>52</v>
      </c>
      <c r="R6070" t="s">
        <v>71</v>
      </c>
      <c r="S6070" t="s">
        <v>553</v>
      </c>
      <c r="T6070" t="s">
        <v>143</v>
      </c>
      <c r="U6070" t="s">
        <v>144</v>
      </c>
      <c r="V6070" t="s">
        <v>57</v>
      </c>
      <c r="W6070" s="6" t="s">
        <v>145</v>
      </c>
      <c r="X6070" t="s">
        <v>146</v>
      </c>
      <c r="Y6070">
        <v>60</v>
      </c>
      <c r="Z6070">
        <v>35000</v>
      </c>
      <c r="AA6070" t="s">
        <v>51</v>
      </c>
      <c r="AB6070" s="5">
        <f t="shared" si="188"/>
        <v>2371.7673611111113</v>
      </c>
      <c r="AC6070" s="3">
        <v>292250</v>
      </c>
      <c r="AD6070" s="3">
        <v>8.35</v>
      </c>
      <c r="AE6070" s="3">
        <v>0.14000000000000001</v>
      </c>
      <c r="AF6070" t="s">
        <v>554</v>
      </c>
      <c r="AG6070" t="s">
        <v>109</v>
      </c>
      <c r="AH6070" s="8" t="s">
        <v>44</v>
      </c>
      <c r="AI6070" s="7" t="s">
        <v>44</v>
      </c>
      <c r="AJ6070" s="9">
        <v>630.09</v>
      </c>
      <c r="AK6070" s="5">
        <f t="shared" si="189"/>
        <v>0</v>
      </c>
    </row>
    <row r="6071" spans="1:37" x14ac:dyDescent="0.3">
      <c r="A6071">
        <v>73089</v>
      </c>
      <c r="B6071" t="s">
        <v>4707</v>
      </c>
      <c r="C6071" t="s">
        <v>4708</v>
      </c>
      <c r="D6071" t="s">
        <v>10191</v>
      </c>
      <c r="E6071" t="s">
        <v>10192</v>
      </c>
      <c r="F6071" t="s">
        <v>282</v>
      </c>
      <c r="G6071" t="s">
        <v>33</v>
      </c>
      <c r="H6071" t="s">
        <v>34</v>
      </c>
      <c r="I6071" t="s">
        <v>35</v>
      </c>
      <c r="J6071" t="s">
        <v>36</v>
      </c>
      <c r="K6071" s="2">
        <v>41036</v>
      </c>
      <c r="L6071" t="s">
        <v>4527</v>
      </c>
      <c r="M6071" s="4">
        <v>41234</v>
      </c>
      <c r="N6071" s="4">
        <v>41234</v>
      </c>
      <c r="O6071" s="1">
        <v>41234</v>
      </c>
      <c r="P6071" t="s">
        <v>38</v>
      </c>
      <c r="R6071" t="s">
        <v>39</v>
      </c>
      <c r="S6071" t="s">
        <v>182</v>
      </c>
      <c r="T6071" t="s">
        <v>183</v>
      </c>
      <c r="U6071" t="s">
        <v>184</v>
      </c>
      <c r="V6071" t="s">
        <v>185</v>
      </c>
      <c r="W6071" s="6" t="s">
        <v>44</v>
      </c>
      <c r="X6071" t="s">
        <v>45</v>
      </c>
      <c r="Y6071">
        <v>20</v>
      </c>
      <c r="Z6071">
        <v>6</v>
      </c>
      <c r="AA6071" t="s">
        <v>282</v>
      </c>
      <c r="AB6071" s="5">
        <f t="shared" si="188"/>
        <v>21638.408070175439</v>
      </c>
      <c r="AC6071" s="3">
        <v>174</v>
      </c>
      <c r="AD6071" s="3">
        <v>29</v>
      </c>
      <c r="AE6071" s="3">
        <v>1.45</v>
      </c>
      <c r="AF6071" t="s">
        <v>186</v>
      </c>
      <c r="AG6071" t="s">
        <v>47</v>
      </c>
      <c r="AH6071" s="8">
        <v>2</v>
      </c>
      <c r="AI6071" s="12">
        <v>297</v>
      </c>
      <c r="AJ6071" s="9">
        <v>0.24</v>
      </c>
      <c r="AK6071" s="5">
        <f t="shared" si="189"/>
        <v>0</v>
      </c>
    </row>
    <row r="6072" spans="1:37" x14ac:dyDescent="0.3">
      <c r="A6072">
        <v>73095</v>
      </c>
      <c r="B6072" t="s">
        <v>4198</v>
      </c>
      <c r="C6072" t="s">
        <v>4199</v>
      </c>
      <c r="D6072" t="s">
        <v>5160</v>
      </c>
      <c r="E6072" t="s">
        <v>5161</v>
      </c>
      <c r="F6072" t="s">
        <v>231</v>
      </c>
      <c r="G6072" t="s">
        <v>33</v>
      </c>
      <c r="H6072" t="s">
        <v>34</v>
      </c>
      <c r="I6072" t="s">
        <v>232</v>
      </c>
      <c r="J6072" t="s">
        <v>310</v>
      </c>
      <c r="K6072" s="2">
        <v>41952</v>
      </c>
      <c r="L6072" s="2">
        <v>42340</v>
      </c>
      <c r="M6072" s="4">
        <v>42047</v>
      </c>
      <c r="N6072" s="4">
        <v>42047</v>
      </c>
      <c r="O6072" s="1">
        <v>42047</v>
      </c>
      <c r="P6072" t="s">
        <v>52</v>
      </c>
      <c r="R6072" t="s">
        <v>71</v>
      </c>
      <c r="S6072" t="s">
        <v>4202</v>
      </c>
      <c r="T6072" t="s">
        <v>249</v>
      </c>
      <c r="U6072" t="s">
        <v>89</v>
      </c>
      <c r="V6072" t="s">
        <v>57</v>
      </c>
      <c r="W6072" s="6" t="s">
        <v>244</v>
      </c>
      <c r="X6072" t="s">
        <v>76</v>
      </c>
      <c r="Y6072">
        <v>60</v>
      </c>
      <c r="Z6072">
        <v>11</v>
      </c>
      <c r="AA6072" t="s">
        <v>231</v>
      </c>
      <c r="AB6072" s="5">
        <f t="shared" si="188"/>
        <v>21638.408070175439</v>
      </c>
      <c r="AC6072" s="3">
        <v>198.34</v>
      </c>
      <c r="AD6072" s="3">
        <v>18.03</v>
      </c>
      <c r="AE6072" s="3">
        <v>0.3</v>
      </c>
      <c r="AF6072" t="s">
        <v>60</v>
      </c>
      <c r="AG6072" t="s">
        <v>109</v>
      </c>
      <c r="AH6072" s="8" t="s">
        <v>44</v>
      </c>
      <c r="AI6072" s="12" t="s">
        <v>44</v>
      </c>
      <c r="AJ6072" s="9">
        <v>0.2</v>
      </c>
      <c r="AK6072" s="5">
        <f t="shared" si="189"/>
        <v>0</v>
      </c>
    </row>
    <row r="6073" spans="1:37" x14ac:dyDescent="0.3">
      <c r="A6073">
        <v>73115</v>
      </c>
      <c r="B6073" t="s">
        <v>4164</v>
      </c>
      <c r="C6073" t="s">
        <v>5746</v>
      </c>
      <c r="D6073" t="s">
        <v>10193</v>
      </c>
      <c r="E6073" t="s">
        <v>10194</v>
      </c>
      <c r="F6073" t="s">
        <v>455</v>
      </c>
      <c r="G6073" t="s">
        <v>33</v>
      </c>
      <c r="H6073" t="s">
        <v>34</v>
      </c>
      <c r="I6073" t="s">
        <v>63</v>
      </c>
      <c r="J6073" t="s">
        <v>36</v>
      </c>
      <c r="K6073" t="s">
        <v>5749</v>
      </c>
      <c r="L6073" s="2">
        <v>41279</v>
      </c>
      <c r="M6073" s="4">
        <v>41555</v>
      </c>
      <c r="N6073" s="4">
        <v>41555</v>
      </c>
      <c r="O6073" s="1">
        <v>41555</v>
      </c>
      <c r="P6073" t="s">
        <v>52</v>
      </c>
      <c r="R6073" t="s">
        <v>71</v>
      </c>
      <c r="S6073" t="s">
        <v>114</v>
      </c>
      <c r="T6073" t="s">
        <v>4169</v>
      </c>
      <c r="U6073" t="s">
        <v>529</v>
      </c>
      <c r="V6073" t="s">
        <v>530</v>
      </c>
      <c r="W6073" s="6" t="s">
        <v>433</v>
      </c>
      <c r="X6073" t="s">
        <v>76</v>
      </c>
      <c r="Y6073">
        <v>60</v>
      </c>
      <c r="Z6073">
        <v>616</v>
      </c>
      <c r="AA6073" t="s">
        <v>455</v>
      </c>
      <c r="AB6073" s="5">
        <f t="shared" si="188"/>
        <v>21638.408070175439</v>
      </c>
      <c r="AC6073" s="3">
        <v>4219.6000000000004</v>
      </c>
      <c r="AD6073" s="3">
        <v>6.85</v>
      </c>
      <c r="AE6073" s="3">
        <v>0.11</v>
      </c>
      <c r="AF6073" t="s">
        <v>122</v>
      </c>
      <c r="AG6073" t="s">
        <v>47</v>
      </c>
      <c r="AH6073" s="8">
        <v>87</v>
      </c>
      <c r="AI6073" s="12">
        <v>1053.8800000000001</v>
      </c>
      <c r="AJ6073" s="9">
        <v>5.22</v>
      </c>
      <c r="AK6073" s="5">
        <f t="shared" si="189"/>
        <v>0</v>
      </c>
    </row>
    <row r="6074" spans="1:37" x14ac:dyDescent="0.3">
      <c r="A6074">
        <v>73122</v>
      </c>
      <c r="B6074" t="s">
        <v>4164</v>
      </c>
      <c r="C6074" t="s">
        <v>9226</v>
      </c>
      <c r="D6074" t="s">
        <v>9786</v>
      </c>
      <c r="E6074" t="s">
        <v>9787</v>
      </c>
      <c r="F6074" t="s">
        <v>455</v>
      </c>
      <c r="G6074" t="s">
        <v>33</v>
      </c>
      <c r="H6074" t="s">
        <v>34</v>
      </c>
      <c r="I6074" t="s">
        <v>112</v>
      </c>
      <c r="J6074" t="s">
        <v>36</v>
      </c>
      <c r="K6074" t="s">
        <v>4168</v>
      </c>
      <c r="L6074" t="s">
        <v>9229</v>
      </c>
      <c r="M6074" s="4">
        <v>42164</v>
      </c>
      <c r="N6074" s="4">
        <v>42164</v>
      </c>
      <c r="O6074" s="1">
        <v>42201</v>
      </c>
      <c r="P6074" t="s">
        <v>52</v>
      </c>
      <c r="R6074" t="s">
        <v>71</v>
      </c>
      <c r="S6074" t="s">
        <v>96</v>
      </c>
      <c r="T6074" t="s">
        <v>4574</v>
      </c>
      <c r="U6074" t="s">
        <v>4575</v>
      </c>
      <c r="V6074" t="s">
        <v>4576</v>
      </c>
      <c r="W6074" s="6" t="s">
        <v>347</v>
      </c>
      <c r="X6074" t="s">
        <v>76</v>
      </c>
      <c r="Y6074">
        <v>60</v>
      </c>
      <c r="Z6074">
        <v>100</v>
      </c>
      <c r="AA6074" t="s">
        <v>455</v>
      </c>
      <c r="AB6074" s="5">
        <f t="shared" si="188"/>
        <v>21638.408070175439</v>
      </c>
      <c r="AC6074" s="3">
        <v>5550</v>
      </c>
      <c r="AD6074" s="3">
        <v>55.5</v>
      </c>
      <c r="AE6074" s="3">
        <v>0.92</v>
      </c>
      <c r="AF6074" t="s">
        <v>416</v>
      </c>
      <c r="AG6074" t="s">
        <v>109</v>
      </c>
      <c r="AH6074" s="8" t="s">
        <v>44</v>
      </c>
      <c r="AI6074" s="12" t="s">
        <v>44</v>
      </c>
      <c r="AJ6074" s="9">
        <v>6.53</v>
      </c>
      <c r="AK6074" s="5">
        <f t="shared" si="189"/>
        <v>0</v>
      </c>
    </row>
    <row r="6075" spans="1:37" x14ac:dyDescent="0.3">
      <c r="A6075">
        <v>73145</v>
      </c>
      <c r="B6075" t="s">
        <v>4244</v>
      </c>
      <c r="C6075" t="s">
        <v>6057</v>
      </c>
      <c r="D6075" t="s">
        <v>10195</v>
      </c>
      <c r="E6075" t="s">
        <v>10196</v>
      </c>
      <c r="F6075" t="s">
        <v>32</v>
      </c>
      <c r="G6075" t="s">
        <v>33</v>
      </c>
      <c r="H6075" t="s">
        <v>34</v>
      </c>
      <c r="I6075" t="s">
        <v>35</v>
      </c>
      <c r="J6075" t="s">
        <v>36</v>
      </c>
      <c r="K6075" t="s">
        <v>6060</v>
      </c>
      <c r="L6075" t="s">
        <v>7830</v>
      </c>
      <c r="M6075" s="4">
        <v>40310</v>
      </c>
      <c r="N6075" s="4">
        <v>40310</v>
      </c>
      <c r="O6075" s="1">
        <v>40310</v>
      </c>
      <c r="P6075" t="s">
        <v>52</v>
      </c>
      <c r="R6075" t="s">
        <v>71</v>
      </c>
      <c r="S6075" t="s">
        <v>304</v>
      </c>
      <c r="T6075" t="s">
        <v>4497</v>
      </c>
      <c r="U6075" t="s">
        <v>1069</v>
      </c>
      <c r="V6075" t="s">
        <v>57</v>
      </c>
      <c r="W6075" s="6" t="s">
        <v>1071</v>
      </c>
      <c r="X6075" t="s">
        <v>146</v>
      </c>
      <c r="Y6075">
        <v>60</v>
      </c>
      <c r="Z6075">
        <v>4448</v>
      </c>
      <c r="AA6075" t="s">
        <v>32</v>
      </c>
      <c r="AB6075" s="5">
        <f t="shared" si="188"/>
        <v>21638.408070175439</v>
      </c>
      <c r="AC6075" s="3">
        <v>133440</v>
      </c>
      <c r="AD6075" s="3">
        <v>30</v>
      </c>
      <c r="AE6075" s="3">
        <v>0.5</v>
      </c>
      <c r="AF6075" t="s">
        <v>307</v>
      </c>
      <c r="AG6075" t="s">
        <v>47</v>
      </c>
      <c r="AH6075" s="8">
        <v>693</v>
      </c>
      <c r="AI6075" s="12">
        <v>5066.4399999999996</v>
      </c>
      <c r="AJ6075" s="9">
        <v>287.7</v>
      </c>
      <c r="AK6075" s="5">
        <f t="shared" si="189"/>
        <v>0</v>
      </c>
    </row>
    <row r="6076" spans="1:37" x14ac:dyDescent="0.3">
      <c r="A6076">
        <v>73152</v>
      </c>
      <c r="B6076" t="s">
        <v>4153</v>
      </c>
      <c r="C6076" t="s">
        <v>4780</v>
      </c>
      <c r="D6076" t="s">
        <v>6088</v>
      </c>
      <c r="E6076" t="s">
        <v>6089</v>
      </c>
      <c r="F6076" t="s">
        <v>151</v>
      </c>
      <c r="G6076" t="s">
        <v>33</v>
      </c>
      <c r="H6076" t="s">
        <v>34</v>
      </c>
      <c r="I6076" t="s">
        <v>35</v>
      </c>
      <c r="J6076" t="s">
        <v>36</v>
      </c>
      <c r="K6076" t="s">
        <v>4783</v>
      </c>
      <c r="L6076" t="s">
        <v>4904</v>
      </c>
      <c r="M6076" s="4">
        <v>42135</v>
      </c>
      <c r="N6076" s="4">
        <v>42135</v>
      </c>
      <c r="O6076" s="1">
        <v>42137</v>
      </c>
      <c r="P6076" t="s">
        <v>52</v>
      </c>
      <c r="R6076" t="s">
        <v>71</v>
      </c>
      <c r="S6076" t="s">
        <v>54</v>
      </c>
      <c r="T6076" t="s">
        <v>143</v>
      </c>
      <c r="U6076" t="s">
        <v>144</v>
      </c>
      <c r="V6076" t="s">
        <v>57</v>
      </c>
      <c r="W6076" s="6" t="s">
        <v>145</v>
      </c>
      <c r="X6076" t="s">
        <v>146</v>
      </c>
      <c r="Y6076">
        <v>60</v>
      </c>
      <c r="Z6076">
        <v>19987</v>
      </c>
      <c r="AA6076" t="s">
        <v>151</v>
      </c>
      <c r="AB6076" s="5">
        <f t="shared" si="188"/>
        <v>21638.408070175439</v>
      </c>
      <c r="AC6076" s="3">
        <v>135311.99</v>
      </c>
      <c r="AD6076" s="3">
        <v>6.77</v>
      </c>
      <c r="AE6076" s="3">
        <v>0.11</v>
      </c>
      <c r="AF6076" t="s">
        <v>60</v>
      </c>
      <c r="AG6076" t="s">
        <v>109</v>
      </c>
      <c r="AH6076" s="8" t="s">
        <v>44</v>
      </c>
      <c r="AI6076" s="12" t="s">
        <v>44</v>
      </c>
      <c r="AJ6076" s="9">
        <v>139.1</v>
      </c>
      <c r="AK6076" s="5">
        <f t="shared" si="189"/>
        <v>0</v>
      </c>
    </row>
    <row r="6077" spans="1:37" x14ac:dyDescent="0.3">
      <c r="A6077">
        <v>73176</v>
      </c>
      <c r="B6077" t="s">
        <v>4198</v>
      </c>
      <c r="C6077" t="s">
        <v>5907</v>
      </c>
      <c r="D6077" t="s">
        <v>5908</v>
      </c>
      <c r="E6077" t="s">
        <v>5909</v>
      </c>
      <c r="F6077" t="s">
        <v>231</v>
      </c>
      <c r="G6077" t="s">
        <v>33</v>
      </c>
      <c r="H6077" t="s">
        <v>34</v>
      </c>
      <c r="I6077" t="s">
        <v>232</v>
      </c>
      <c r="J6077" t="s">
        <v>310</v>
      </c>
      <c r="K6077" s="2">
        <v>41496</v>
      </c>
      <c r="L6077" s="2">
        <v>41317</v>
      </c>
      <c r="M6077" s="4">
        <v>41676</v>
      </c>
      <c r="N6077" s="4">
        <v>41676</v>
      </c>
      <c r="O6077" s="1">
        <v>41676</v>
      </c>
      <c r="P6077" t="s">
        <v>52</v>
      </c>
      <c r="R6077" t="s">
        <v>53</v>
      </c>
      <c r="S6077" t="s">
        <v>312</v>
      </c>
      <c r="T6077" t="s">
        <v>5287</v>
      </c>
      <c r="U6077" t="s">
        <v>357</v>
      </c>
      <c r="V6077" t="s">
        <v>57</v>
      </c>
      <c r="W6077" s="6" t="s">
        <v>874</v>
      </c>
      <c r="X6077" t="s">
        <v>90</v>
      </c>
      <c r="Y6077">
        <v>240</v>
      </c>
      <c r="Z6077">
        <v>258</v>
      </c>
      <c r="AA6077" t="s">
        <v>231</v>
      </c>
      <c r="AB6077" s="5">
        <f t="shared" si="188"/>
        <v>21638.408070175439</v>
      </c>
      <c r="AC6077" s="3">
        <v>5919.28</v>
      </c>
      <c r="AD6077" s="3">
        <v>22.94</v>
      </c>
      <c r="AE6077" s="3">
        <v>0.1</v>
      </c>
      <c r="AF6077" t="s">
        <v>60</v>
      </c>
      <c r="AG6077" t="s">
        <v>109</v>
      </c>
      <c r="AH6077" s="8" t="s">
        <v>44</v>
      </c>
      <c r="AI6077" s="12" t="s">
        <v>44</v>
      </c>
      <c r="AJ6077" s="9">
        <v>7.32</v>
      </c>
      <c r="AK6077" s="5">
        <f t="shared" si="189"/>
        <v>0</v>
      </c>
    </row>
    <row r="6078" spans="1:37" x14ac:dyDescent="0.3">
      <c r="A6078">
        <v>73177</v>
      </c>
      <c r="B6078" t="s">
        <v>4141</v>
      </c>
      <c r="C6078" t="s">
        <v>5026</v>
      </c>
      <c r="D6078" t="s">
        <v>10197</v>
      </c>
      <c r="E6078" t="s">
        <v>10198</v>
      </c>
      <c r="F6078" t="s">
        <v>51</v>
      </c>
      <c r="G6078" t="s">
        <v>33</v>
      </c>
      <c r="H6078" t="s">
        <v>34</v>
      </c>
      <c r="I6078" t="s">
        <v>35</v>
      </c>
      <c r="J6078" t="s">
        <v>36</v>
      </c>
      <c r="K6078" s="2">
        <v>41585</v>
      </c>
      <c r="L6078" t="s">
        <v>10199</v>
      </c>
      <c r="M6078" s="4">
        <v>41661</v>
      </c>
      <c r="N6078" s="4">
        <v>41661</v>
      </c>
      <c r="O6078" s="1">
        <v>41661</v>
      </c>
      <c r="P6078" t="s">
        <v>52</v>
      </c>
      <c r="R6078" t="s">
        <v>71</v>
      </c>
      <c r="S6078" t="s">
        <v>553</v>
      </c>
      <c r="T6078" t="s">
        <v>305</v>
      </c>
      <c r="U6078" t="s">
        <v>98</v>
      </c>
      <c r="V6078" t="s">
        <v>57</v>
      </c>
      <c r="W6078" s="6" t="s">
        <v>306</v>
      </c>
      <c r="X6078" t="s">
        <v>76</v>
      </c>
      <c r="Y6078">
        <v>30</v>
      </c>
      <c r="Z6078">
        <v>983</v>
      </c>
      <c r="AA6078" t="s">
        <v>51</v>
      </c>
      <c r="AB6078" s="5">
        <f t="shared" si="188"/>
        <v>21638.408070175439</v>
      </c>
      <c r="AC6078" s="3">
        <v>3184.92</v>
      </c>
      <c r="AD6078" s="3">
        <v>3.24</v>
      </c>
      <c r="AE6078" s="3">
        <v>0.11</v>
      </c>
      <c r="AF6078" t="s">
        <v>554</v>
      </c>
      <c r="AG6078" t="s">
        <v>47</v>
      </c>
      <c r="AH6078" s="8">
        <v>93</v>
      </c>
      <c r="AI6078" s="12">
        <v>668.75</v>
      </c>
      <c r="AJ6078" s="9">
        <v>3.94</v>
      </c>
      <c r="AK6078" s="5">
        <f t="shared" si="189"/>
        <v>0</v>
      </c>
    </row>
    <row r="6079" spans="1:37" x14ac:dyDescent="0.3">
      <c r="A6079">
        <v>73211</v>
      </c>
      <c r="B6079" t="s">
        <v>4311</v>
      </c>
      <c r="C6079" t="s">
        <v>4397</v>
      </c>
      <c r="D6079" t="s">
        <v>10200</v>
      </c>
      <c r="E6079" t="s">
        <v>10201</v>
      </c>
      <c r="F6079" t="s">
        <v>809</v>
      </c>
      <c r="G6079" t="s">
        <v>33</v>
      </c>
      <c r="H6079" t="s">
        <v>34</v>
      </c>
      <c r="I6079" t="s">
        <v>63</v>
      </c>
      <c r="J6079" t="s">
        <v>36</v>
      </c>
      <c r="K6079" t="s">
        <v>4400</v>
      </c>
      <c r="L6079" t="s">
        <v>5670</v>
      </c>
      <c r="M6079" s="4">
        <v>41540</v>
      </c>
      <c r="N6079" s="4">
        <v>41540</v>
      </c>
      <c r="O6079" s="1">
        <v>41540</v>
      </c>
      <c r="P6079" t="s">
        <v>52</v>
      </c>
      <c r="R6079" t="s">
        <v>71</v>
      </c>
      <c r="S6079" t="s">
        <v>114</v>
      </c>
      <c r="T6079" t="s">
        <v>4169</v>
      </c>
      <c r="U6079" t="s">
        <v>529</v>
      </c>
      <c r="V6079" t="s">
        <v>530</v>
      </c>
      <c r="W6079" s="6" t="s">
        <v>433</v>
      </c>
      <c r="X6079" t="s">
        <v>76</v>
      </c>
      <c r="Y6079">
        <v>60</v>
      </c>
      <c r="Z6079">
        <v>210</v>
      </c>
      <c r="AA6079" t="s">
        <v>809</v>
      </c>
      <c r="AB6079" s="5">
        <f t="shared" si="188"/>
        <v>21638.408070175439</v>
      </c>
      <c r="AC6079" s="3">
        <v>1438.5</v>
      </c>
      <c r="AD6079" s="3">
        <v>6.85</v>
      </c>
      <c r="AE6079" s="3">
        <v>0.11</v>
      </c>
      <c r="AF6079" t="s">
        <v>122</v>
      </c>
      <c r="AG6079" t="s">
        <v>47</v>
      </c>
      <c r="AH6079" s="8">
        <v>32</v>
      </c>
      <c r="AI6079" s="12">
        <v>852.02</v>
      </c>
      <c r="AJ6079" s="9">
        <v>1.78</v>
      </c>
      <c r="AK6079" s="5">
        <f t="shared" si="189"/>
        <v>0</v>
      </c>
    </row>
    <row r="6080" spans="1:37" x14ac:dyDescent="0.3">
      <c r="A6080">
        <v>73220</v>
      </c>
      <c r="B6080" t="s">
        <v>4193</v>
      </c>
      <c r="C6080" t="s">
        <v>4194</v>
      </c>
      <c r="D6080" t="s">
        <v>10202</v>
      </c>
      <c r="E6080" t="s">
        <v>10203</v>
      </c>
      <c r="F6080" t="s">
        <v>231</v>
      </c>
      <c r="G6080" t="s">
        <v>33</v>
      </c>
      <c r="H6080" t="s">
        <v>34</v>
      </c>
      <c r="I6080" t="s">
        <v>232</v>
      </c>
      <c r="J6080" t="s">
        <v>3844</v>
      </c>
      <c r="K6080" s="2">
        <v>40819</v>
      </c>
      <c r="L6080" t="s">
        <v>4559</v>
      </c>
      <c r="M6080" s="4">
        <v>40935</v>
      </c>
      <c r="N6080" s="4">
        <v>40935</v>
      </c>
      <c r="O6080" s="1">
        <v>40935</v>
      </c>
      <c r="P6080" t="s">
        <v>52</v>
      </c>
      <c r="R6080" t="s">
        <v>53</v>
      </c>
      <c r="S6080" t="s">
        <v>142</v>
      </c>
      <c r="T6080" t="s">
        <v>499</v>
      </c>
      <c r="U6080" t="s">
        <v>74</v>
      </c>
      <c r="V6080" t="s">
        <v>57</v>
      </c>
      <c r="W6080" s="6" t="s">
        <v>58</v>
      </c>
      <c r="X6080" t="s">
        <v>90</v>
      </c>
      <c r="Y6080">
        <v>240</v>
      </c>
      <c r="Z6080">
        <v>50000</v>
      </c>
      <c r="AA6080" t="s">
        <v>231</v>
      </c>
      <c r="AB6080" s="5">
        <f t="shared" si="188"/>
        <v>21638.408070175439</v>
      </c>
      <c r="AC6080" s="3">
        <v>103000</v>
      </c>
      <c r="AD6080" s="3">
        <v>2.06</v>
      </c>
      <c r="AE6080" s="3">
        <v>0.01</v>
      </c>
      <c r="AF6080" t="s">
        <v>147</v>
      </c>
      <c r="AG6080" t="s">
        <v>47</v>
      </c>
      <c r="AH6080" s="8" t="s">
        <v>44</v>
      </c>
      <c r="AI6080" s="12" t="s">
        <v>44</v>
      </c>
      <c r="AJ6080" s="9">
        <v>169.95</v>
      </c>
      <c r="AK6080" s="5">
        <f t="shared" si="189"/>
        <v>0</v>
      </c>
    </row>
    <row r="6081" spans="1:37" x14ac:dyDescent="0.3">
      <c r="A6081">
        <v>73239</v>
      </c>
      <c r="B6081" t="s">
        <v>4141</v>
      </c>
      <c r="C6081" t="s">
        <v>4742</v>
      </c>
      <c r="D6081" t="s">
        <v>4743</v>
      </c>
      <c r="E6081" t="s">
        <v>8680</v>
      </c>
      <c r="F6081" t="s">
        <v>51</v>
      </c>
      <c r="G6081" t="s">
        <v>33</v>
      </c>
      <c r="H6081" t="s">
        <v>34</v>
      </c>
      <c r="I6081" t="s">
        <v>35</v>
      </c>
      <c r="J6081" t="s">
        <v>36</v>
      </c>
      <c r="K6081" t="s">
        <v>4745</v>
      </c>
      <c r="L6081" t="s">
        <v>4746</v>
      </c>
      <c r="M6081" s="4">
        <v>40254</v>
      </c>
      <c r="N6081" s="4">
        <v>40254</v>
      </c>
      <c r="O6081" s="1">
        <v>40254</v>
      </c>
      <c r="P6081" t="s">
        <v>52</v>
      </c>
      <c r="R6081" t="s">
        <v>71</v>
      </c>
      <c r="S6081" t="s">
        <v>54</v>
      </c>
      <c r="T6081" t="s">
        <v>143</v>
      </c>
      <c r="U6081" t="s">
        <v>144</v>
      </c>
      <c r="V6081" t="s">
        <v>57</v>
      </c>
      <c r="W6081" s="6" t="s">
        <v>145</v>
      </c>
      <c r="X6081" t="s">
        <v>146</v>
      </c>
      <c r="Y6081">
        <v>60</v>
      </c>
      <c r="Z6081">
        <v>19740</v>
      </c>
      <c r="AA6081" t="s">
        <v>51</v>
      </c>
      <c r="AB6081" s="5">
        <f t="shared" si="188"/>
        <v>21638.408070175439</v>
      </c>
      <c r="AC6081" s="3">
        <v>169961.4</v>
      </c>
      <c r="AD6081" s="3">
        <v>8.61</v>
      </c>
      <c r="AE6081" s="3">
        <v>0.14000000000000001</v>
      </c>
      <c r="AF6081" t="s">
        <v>60</v>
      </c>
      <c r="AG6081" t="s">
        <v>109</v>
      </c>
      <c r="AH6081" s="8" t="s">
        <v>44</v>
      </c>
      <c r="AI6081" s="12" t="s">
        <v>44</v>
      </c>
      <c r="AJ6081" s="9">
        <v>333.12</v>
      </c>
      <c r="AK6081" s="5">
        <f t="shared" si="189"/>
        <v>0</v>
      </c>
    </row>
    <row r="6082" spans="1:37" x14ac:dyDescent="0.3">
      <c r="A6082">
        <v>73261</v>
      </c>
      <c r="B6082" t="s">
        <v>4198</v>
      </c>
      <c r="C6082" t="s">
        <v>4216</v>
      </c>
      <c r="D6082" t="s">
        <v>4217</v>
      </c>
      <c r="E6082" t="s">
        <v>4792</v>
      </c>
      <c r="F6082" t="s">
        <v>231</v>
      </c>
      <c r="G6082" t="s">
        <v>33</v>
      </c>
      <c r="H6082" t="s">
        <v>34</v>
      </c>
      <c r="I6082" t="s">
        <v>232</v>
      </c>
      <c r="J6082" t="s">
        <v>310</v>
      </c>
      <c r="K6082" s="2">
        <v>41585</v>
      </c>
      <c r="L6082" t="s">
        <v>4219</v>
      </c>
      <c r="M6082" s="4">
        <v>41878</v>
      </c>
      <c r="N6082" s="4">
        <v>41878</v>
      </c>
      <c r="O6082" s="1">
        <v>41878</v>
      </c>
      <c r="P6082" t="s">
        <v>52</v>
      </c>
      <c r="R6082" t="s">
        <v>53</v>
      </c>
      <c r="S6082" t="s">
        <v>312</v>
      </c>
      <c r="T6082" t="s">
        <v>4600</v>
      </c>
      <c r="U6082" t="s">
        <v>74</v>
      </c>
      <c r="V6082" t="s">
        <v>57</v>
      </c>
      <c r="W6082" s="6" t="s">
        <v>58</v>
      </c>
      <c r="X6082" t="s">
        <v>90</v>
      </c>
      <c r="Y6082">
        <v>240</v>
      </c>
      <c r="Z6082">
        <v>12</v>
      </c>
      <c r="AA6082" t="s">
        <v>231</v>
      </c>
      <c r="AB6082" s="5">
        <f t="shared" si="188"/>
        <v>21638.408070175439</v>
      </c>
      <c r="AC6082" s="3">
        <v>95.96</v>
      </c>
      <c r="AD6082" s="3">
        <v>8</v>
      </c>
      <c r="AE6082" s="3">
        <v>0.03</v>
      </c>
      <c r="AF6082" t="s">
        <v>60</v>
      </c>
      <c r="AG6082" t="s">
        <v>109</v>
      </c>
      <c r="AH6082" s="8" t="s">
        <v>44</v>
      </c>
      <c r="AI6082" s="12" t="s">
        <v>44</v>
      </c>
      <c r="AJ6082" s="9">
        <v>0.12</v>
      </c>
      <c r="AK6082" s="5">
        <f t="shared" si="189"/>
        <v>0</v>
      </c>
    </row>
    <row r="6083" spans="1:37" x14ac:dyDescent="0.3">
      <c r="A6083">
        <v>73275</v>
      </c>
      <c r="B6083" t="s">
        <v>4198</v>
      </c>
      <c r="C6083" t="s">
        <v>4216</v>
      </c>
      <c r="D6083" t="s">
        <v>7529</v>
      </c>
      <c r="E6083" t="s">
        <v>10204</v>
      </c>
      <c r="F6083" t="s">
        <v>231</v>
      </c>
      <c r="G6083" t="s">
        <v>33</v>
      </c>
      <c r="H6083" t="s">
        <v>34</v>
      </c>
      <c r="I6083" t="s">
        <v>232</v>
      </c>
      <c r="J6083" t="s">
        <v>310</v>
      </c>
      <c r="K6083" s="2">
        <v>41585</v>
      </c>
      <c r="L6083" s="2">
        <v>41919</v>
      </c>
      <c r="M6083" s="4">
        <v>41830</v>
      </c>
      <c r="N6083" s="4">
        <v>41830</v>
      </c>
      <c r="O6083" s="1">
        <v>41830</v>
      </c>
      <c r="P6083" t="s">
        <v>52</v>
      </c>
      <c r="R6083" t="s">
        <v>53</v>
      </c>
      <c r="S6083" t="s">
        <v>312</v>
      </c>
      <c r="T6083" t="s">
        <v>434</v>
      </c>
      <c r="U6083" t="s">
        <v>116</v>
      </c>
      <c r="V6083" t="s">
        <v>435</v>
      </c>
      <c r="W6083" s="6" t="s">
        <v>436</v>
      </c>
      <c r="X6083" t="s">
        <v>90</v>
      </c>
      <c r="Y6083">
        <v>300</v>
      </c>
      <c r="Z6083">
        <v>3</v>
      </c>
      <c r="AA6083" t="s">
        <v>231</v>
      </c>
      <c r="AB6083" s="5">
        <f t="shared" ref="AB6083:AB6146" si="190">AVERAGEIF(P:P,P6084,Z:Z)</f>
        <v>21638.408070175439</v>
      </c>
      <c r="AC6083" s="3">
        <v>70.349999999999994</v>
      </c>
      <c r="AD6083" s="3">
        <v>23.45</v>
      </c>
      <c r="AE6083" s="3">
        <v>0.08</v>
      </c>
      <c r="AF6083" t="s">
        <v>437</v>
      </c>
      <c r="AG6083" t="s">
        <v>47</v>
      </c>
      <c r="AH6083" s="8" t="s">
        <v>44</v>
      </c>
      <c r="AI6083" s="12" t="s">
        <v>44</v>
      </c>
      <c r="AJ6083" s="9">
        <v>0.09</v>
      </c>
      <c r="AK6083" s="5">
        <f t="shared" ref="AK6083:AK6146" si="191">M6083-N6083</f>
        <v>0</v>
      </c>
    </row>
    <row r="6084" spans="1:37" x14ac:dyDescent="0.3">
      <c r="A6084">
        <v>73287</v>
      </c>
      <c r="B6084" t="s">
        <v>4198</v>
      </c>
      <c r="C6084" t="s">
        <v>4203</v>
      </c>
      <c r="D6084" t="s">
        <v>4204</v>
      </c>
      <c r="E6084" t="s">
        <v>4205</v>
      </c>
      <c r="F6084" t="s">
        <v>231</v>
      </c>
      <c r="G6084" t="s">
        <v>33</v>
      </c>
      <c r="H6084" t="s">
        <v>34</v>
      </c>
      <c r="I6084" t="s">
        <v>232</v>
      </c>
      <c r="J6084" t="s">
        <v>310</v>
      </c>
      <c r="K6084" t="s">
        <v>4206</v>
      </c>
      <c r="L6084" s="2">
        <v>41856</v>
      </c>
      <c r="M6084" s="4">
        <v>42054</v>
      </c>
      <c r="N6084" s="4">
        <v>42054</v>
      </c>
      <c r="O6084" s="1">
        <v>42054</v>
      </c>
      <c r="P6084" t="s">
        <v>52</v>
      </c>
      <c r="R6084" t="s">
        <v>71</v>
      </c>
      <c r="S6084" t="s">
        <v>4202</v>
      </c>
      <c r="T6084" t="s">
        <v>4950</v>
      </c>
      <c r="U6084" t="s">
        <v>4387</v>
      </c>
      <c r="V6084" t="s">
        <v>4388</v>
      </c>
      <c r="W6084" s="6" t="s">
        <v>244</v>
      </c>
      <c r="X6084" t="s">
        <v>76</v>
      </c>
      <c r="Y6084">
        <v>120</v>
      </c>
      <c r="Z6084">
        <v>3</v>
      </c>
      <c r="AA6084" t="s">
        <v>231</v>
      </c>
      <c r="AB6084" s="5">
        <f t="shared" si="190"/>
        <v>21638.408070175439</v>
      </c>
      <c r="AC6084" s="3">
        <v>209.13</v>
      </c>
      <c r="AD6084" s="3">
        <v>69.709999999999994</v>
      </c>
      <c r="AE6084" s="3">
        <v>0.57999999999999996</v>
      </c>
      <c r="AF6084" t="s">
        <v>4320</v>
      </c>
      <c r="AG6084" t="s">
        <v>109</v>
      </c>
      <c r="AH6084" s="8" t="s">
        <v>44</v>
      </c>
      <c r="AI6084" s="12" t="s">
        <v>44</v>
      </c>
      <c r="AJ6084" s="9">
        <v>0.21</v>
      </c>
      <c r="AK6084" s="5">
        <f t="shared" si="191"/>
        <v>0</v>
      </c>
    </row>
    <row r="6085" spans="1:37" hidden="1" x14ac:dyDescent="0.3">
      <c r="A6085">
        <v>73301</v>
      </c>
      <c r="B6085" t="s">
        <v>4311</v>
      </c>
      <c r="C6085" t="s">
        <v>10205</v>
      </c>
      <c r="D6085" t="s">
        <v>10206</v>
      </c>
      <c r="E6085" t="s">
        <v>10207</v>
      </c>
      <c r="F6085" t="s">
        <v>809</v>
      </c>
      <c r="G6085" t="s">
        <v>33</v>
      </c>
      <c r="H6085" t="s">
        <v>34</v>
      </c>
      <c r="I6085" t="s">
        <v>63</v>
      </c>
      <c r="J6085" t="s">
        <v>36</v>
      </c>
      <c r="K6085" t="s">
        <v>8326</v>
      </c>
      <c r="L6085" t="s">
        <v>10208</v>
      </c>
      <c r="M6085" s="4">
        <v>40533</v>
      </c>
      <c r="N6085" s="4">
        <v>40533</v>
      </c>
      <c r="O6085" s="1">
        <v>40533</v>
      </c>
      <c r="P6085" t="s">
        <v>52</v>
      </c>
      <c r="R6085" t="s">
        <v>71</v>
      </c>
      <c r="S6085" t="s">
        <v>1097</v>
      </c>
      <c r="T6085" t="s">
        <v>5050</v>
      </c>
      <c r="U6085" t="s">
        <v>314</v>
      </c>
      <c r="V6085" t="s">
        <v>315</v>
      </c>
      <c r="W6085" s="6" t="s">
        <v>5051</v>
      </c>
      <c r="X6085" t="s">
        <v>76</v>
      </c>
      <c r="Y6085">
        <v>120</v>
      </c>
      <c r="Z6085">
        <v>98</v>
      </c>
      <c r="AA6085" t="s">
        <v>809</v>
      </c>
      <c r="AB6085" s="5">
        <f t="shared" si="190"/>
        <v>2371.7673611111113</v>
      </c>
      <c r="AC6085" s="3">
        <v>10150.19</v>
      </c>
      <c r="AD6085" s="3">
        <v>103.57</v>
      </c>
      <c r="AE6085" s="3">
        <v>0.86</v>
      </c>
      <c r="AF6085" t="s">
        <v>1101</v>
      </c>
      <c r="AG6085" t="s">
        <v>47</v>
      </c>
      <c r="AH6085" s="8">
        <v>18</v>
      </c>
      <c r="AI6085" s="7">
        <v>968.25</v>
      </c>
      <c r="AJ6085" s="9">
        <v>16.75</v>
      </c>
      <c r="AK6085" s="5">
        <f t="shared" si="191"/>
        <v>0</v>
      </c>
    </row>
    <row r="6086" spans="1:37" x14ac:dyDescent="0.3">
      <c r="A6086">
        <v>73314</v>
      </c>
      <c r="B6086" t="s">
        <v>4164</v>
      </c>
      <c r="C6086" t="s">
        <v>7429</v>
      </c>
      <c r="D6086" t="s">
        <v>7430</v>
      </c>
      <c r="E6086" t="s">
        <v>10209</v>
      </c>
      <c r="F6086" t="s">
        <v>455</v>
      </c>
      <c r="G6086" t="s">
        <v>33</v>
      </c>
      <c r="H6086" t="s">
        <v>34</v>
      </c>
      <c r="I6086" t="s">
        <v>35</v>
      </c>
      <c r="J6086" t="s">
        <v>36</v>
      </c>
      <c r="K6086" s="2">
        <v>40673</v>
      </c>
      <c r="L6086" t="s">
        <v>4187</v>
      </c>
      <c r="M6086" s="4">
        <v>41031</v>
      </c>
      <c r="N6086" s="4">
        <v>41031</v>
      </c>
      <c r="O6086" s="1">
        <v>41031</v>
      </c>
      <c r="P6086" t="s">
        <v>38</v>
      </c>
      <c r="R6086" t="s">
        <v>39</v>
      </c>
      <c r="S6086" t="s">
        <v>199</v>
      </c>
      <c r="T6086" t="s">
        <v>65</v>
      </c>
      <c r="U6086" t="s">
        <v>66</v>
      </c>
      <c r="V6086" t="s">
        <v>67</v>
      </c>
      <c r="W6086" s="6" t="s">
        <v>44</v>
      </c>
      <c r="X6086" t="s">
        <v>45</v>
      </c>
      <c r="Y6086">
        <v>100</v>
      </c>
      <c r="Z6086">
        <v>2891</v>
      </c>
      <c r="AA6086" t="s">
        <v>455</v>
      </c>
      <c r="AB6086" s="5">
        <f t="shared" si="190"/>
        <v>21638.408070175439</v>
      </c>
      <c r="AC6086" s="3">
        <v>231280</v>
      </c>
      <c r="AD6086" s="3">
        <v>80</v>
      </c>
      <c r="AE6086" s="3">
        <v>0.8</v>
      </c>
      <c r="AF6086" t="s">
        <v>4152</v>
      </c>
      <c r="AG6086" t="s">
        <v>47</v>
      </c>
      <c r="AH6086" s="8">
        <v>1378</v>
      </c>
      <c r="AI6086" s="12">
        <v>25607.439999999999</v>
      </c>
      <c r="AJ6086" s="9">
        <v>381.61</v>
      </c>
      <c r="AK6086" s="5">
        <f t="shared" si="191"/>
        <v>0</v>
      </c>
    </row>
    <row r="6087" spans="1:37" hidden="1" x14ac:dyDescent="0.3">
      <c r="A6087">
        <v>73326</v>
      </c>
      <c r="B6087" t="s">
        <v>4193</v>
      </c>
      <c r="C6087" t="s">
        <v>4194</v>
      </c>
      <c r="D6087" t="s">
        <v>10210</v>
      </c>
      <c r="E6087" t="s">
        <v>10211</v>
      </c>
      <c r="F6087" t="s">
        <v>231</v>
      </c>
      <c r="G6087" t="s">
        <v>33</v>
      </c>
      <c r="H6087" t="s">
        <v>34</v>
      </c>
      <c r="I6087" t="s">
        <v>232</v>
      </c>
      <c r="J6087" t="s">
        <v>3844</v>
      </c>
      <c r="K6087" s="2">
        <v>40819</v>
      </c>
      <c r="L6087" t="s">
        <v>4559</v>
      </c>
      <c r="M6087" s="4">
        <v>40872</v>
      </c>
      <c r="N6087" s="4">
        <v>40872</v>
      </c>
      <c r="O6087" s="1">
        <v>40872</v>
      </c>
      <c r="P6087" t="s">
        <v>52</v>
      </c>
      <c r="R6087" t="s">
        <v>53</v>
      </c>
      <c r="S6087" t="s">
        <v>142</v>
      </c>
      <c r="T6087" t="s">
        <v>499</v>
      </c>
      <c r="U6087" t="s">
        <v>74</v>
      </c>
      <c r="V6087" t="s">
        <v>57</v>
      </c>
      <c r="W6087" s="6" t="s">
        <v>58</v>
      </c>
      <c r="X6087" t="s">
        <v>90</v>
      </c>
      <c r="Y6087">
        <v>240</v>
      </c>
      <c r="Z6087">
        <v>50000</v>
      </c>
      <c r="AA6087" t="s">
        <v>231</v>
      </c>
      <c r="AB6087" s="5">
        <f t="shared" si="190"/>
        <v>2371.7673611111113</v>
      </c>
      <c r="AC6087" s="3">
        <v>103000</v>
      </c>
      <c r="AD6087" s="3">
        <v>2.06</v>
      </c>
      <c r="AE6087" s="3">
        <v>0.01</v>
      </c>
      <c r="AF6087" t="s">
        <v>147</v>
      </c>
      <c r="AG6087" t="s">
        <v>47</v>
      </c>
      <c r="AH6087" s="8">
        <v>18462</v>
      </c>
      <c r="AI6087" s="7">
        <v>22647.81</v>
      </c>
      <c r="AJ6087" s="9">
        <v>169.95</v>
      </c>
      <c r="AK6087" s="5">
        <f t="shared" si="191"/>
        <v>0</v>
      </c>
    </row>
    <row r="6088" spans="1:37" x14ac:dyDescent="0.3">
      <c r="A6088">
        <v>73335</v>
      </c>
      <c r="B6088" t="s">
        <v>4220</v>
      </c>
      <c r="C6088" t="s">
        <v>5343</v>
      </c>
      <c r="D6088" t="s">
        <v>10212</v>
      </c>
      <c r="E6088" t="s">
        <v>10213</v>
      </c>
      <c r="F6088" t="s">
        <v>87</v>
      </c>
      <c r="G6088" t="s">
        <v>33</v>
      </c>
      <c r="H6088" t="s">
        <v>34</v>
      </c>
      <c r="I6088" t="s">
        <v>35</v>
      </c>
      <c r="J6088" t="s">
        <v>36</v>
      </c>
      <c r="K6088" s="2">
        <v>41863</v>
      </c>
      <c r="L6088" t="s">
        <v>4253</v>
      </c>
      <c r="M6088" s="4">
        <v>42109</v>
      </c>
      <c r="N6088" s="4">
        <v>42109</v>
      </c>
      <c r="O6088" s="1">
        <v>42117</v>
      </c>
      <c r="P6088" t="s">
        <v>38</v>
      </c>
      <c r="R6088" t="s">
        <v>39</v>
      </c>
      <c r="S6088" t="s">
        <v>125</v>
      </c>
      <c r="T6088" t="s">
        <v>126</v>
      </c>
      <c r="U6088" t="s">
        <v>127</v>
      </c>
      <c r="V6088" t="s">
        <v>128</v>
      </c>
      <c r="W6088" s="6" t="s">
        <v>44</v>
      </c>
      <c r="X6088" t="s">
        <v>45</v>
      </c>
      <c r="Y6088">
        <v>20</v>
      </c>
      <c r="Z6088">
        <v>6704</v>
      </c>
      <c r="AA6088" t="s">
        <v>87</v>
      </c>
      <c r="AB6088" s="5">
        <f t="shared" si="190"/>
        <v>21638.408070175439</v>
      </c>
      <c r="AC6088" s="3">
        <v>214528</v>
      </c>
      <c r="AD6088" s="3">
        <v>32</v>
      </c>
      <c r="AE6088" s="3">
        <v>1.6</v>
      </c>
      <c r="AF6088" t="s">
        <v>125</v>
      </c>
      <c r="AG6088" t="s">
        <v>47</v>
      </c>
      <c r="AH6088" s="8">
        <v>2134</v>
      </c>
      <c r="AI6088" s="12">
        <v>13771.63</v>
      </c>
      <c r="AJ6088" s="9">
        <v>252.5</v>
      </c>
      <c r="AK6088" s="5">
        <f t="shared" si="191"/>
        <v>0</v>
      </c>
    </row>
    <row r="6089" spans="1:37" x14ac:dyDescent="0.3">
      <c r="A6089">
        <v>73348</v>
      </c>
      <c r="B6089" t="s">
        <v>5176</v>
      </c>
      <c r="C6089" t="s">
        <v>10214</v>
      </c>
      <c r="D6089" t="s">
        <v>10215</v>
      </c>
      <c r="E6089" t="s">
        <v>10216</v>
      </c>
      <c r="F6089" t="s">
        <v>155</v>
      </c>
      <c r="G6089" t="s">
        <v>33</v>
      </c>
      <c r="H6089" t="s">
        <v>34</v>
      </c>
      <c r="I6089" t="s">
        <v>63</v>
      </c>
      <c r="J6089" t="s">
        <v>36</v>
      </c>
      <c r="K6089" t="s">
        <v>5744</v>
      </c>
      <c r="L6089" t="s">
        <v>5232</v>
      </c>
      <c r="M6089" s="4">
        <v>42063</v>
      </c>
      <c r="N6089" s="4">
        <v>42063</v>
      </c>
      <c r="O6089" s="1">
        <v>42063</v>
      </c>
      <c r="P6089" t="s">
        <v>52</v>
      </c>
      <c r="R6089" t="s">
        <v>53</v>
      </c>
      <c r="S6089" t="s">
        <v>114</v>
      </c>
      <c r="T6089" t="s">
        <v>434</v>
      </c>
      <c r="U6089" t="s">
        <v>116</v>
      </c>
      <c r="V6089" t="s">
        <v>435</v>
      </c>
      <c r="W6089" s="6" t="s">
        <v>436</v>
      </c>
      <c r="X6089" t="s">
        <v>90</v>
      </c>
      <c r="Y6089">
        <v>300</v>
      </c>
      <c r="Z6089">
        <v>5362</v>
      </c>
      <c r="AA6089" t="s">
        <v>155</v>
      </c>
      <c r="AB6089" s="5">
        <f t="shared" si="190"/>
        <v>21638.408070175439</v>
      </c>
      <c r="AC6089" s="3">
        <v>165256.84</v>
      </c>
      <c r="AD6089" s="3">
        <v>30.82</v>
      </c>
      <c r="AE6089" s="3">
        <v>0.1</v>
      </c>
      <c r="AF6089" t="s">
        <v>437</v>
      </c>
      <c r="AG6089" t="s">
        <v>47</v>
      </c>
      <c r="AH6089" s="8">
        <v>5060</v>
      </c>
      <c r="AI6089" s="12">
        <v>44952.61</v>
      </c>
      <c r="AJ6089" s="9">
        <v>169.88</v>
      </c>
      <c r="AK6089" s="5">
        <f t="shared" si="191"/>
        <v>0</v>
      </c>
    </row>
    <row r="6090" spans="1:37" hidden="1" x14ac:dyDescent="0.3">
      <c r="A6090">
        <v>73360</v>
      </c>
      <c r="B6090" t="s">
        <v>4141</v>
      </c>
      <c r="C6090" t="s">
        <v>4325</v>
      </c>
      <c r="D6090" t="s">
        <v>6197</v>
      </c>
      <c r="E6090" t="s">
        <v>6198</v>
      </c>
      <c r="F6090" t="s">
        <v>51</v>
      </c>
      <c r="G6090" t="s">
        <v>33</v>
      </c>
      <c r="H6090" t="s">
        <v>34</v>
      </c>
      <c r="I6090" t="s">
        <v>35</v>
      </c>
      <c r="J6090" t="s">
        <v>36</v>
      </c>
      <c r="K6090" t="s">
        <v>4328</v>
      </c>
      <c r="L6090" t="s">
        <v>5712</v>
      </c>
      <c r="M6090" s="4">
        <v>40112</v>
      </c>
      <c r="N6090" s="4">
        <v>40112</v>
      </c>
      <c r="O6090" s="1">
        <v>40112</v>
      </c>
      <c r="P6090" t="s">
        <v>52</v>
      </c>
      <c r="R6090" t="s">
        <v>71</v>
      </c>
      <c r="S6090" t="s">
        <v>54</v>
      </c>
      <c r="T6090" t="s">
        <v>843</v>
      </c>
      <c r="U6090" t="s">
        <v>158</v>
      </c>
      <c r="V6090" t="s">
        <v>57</v>
      </c>
      <c r="W6090" s="6" t="s">
        <v>341</v>
      </c>
      <c r="X6090" t="s">
        <v>844</v>
      </c>
      <c r="Y6090">
        <v>30</v>
      </c>
      <c r="Z6090">
        <v>180</v>
      </c>
      <c r="AA6090" t="s">
        <v>51</v>
      </c>
      <c r="AB6090" s="5">
        <f t="shared" si="190"/>
        <v>2371.7673611111113</v>
      </c>
      <c r="AC6090" s="3">
        <v>2340</v>
      </c>
      <c r="AD6090" s="3">
        <v>13</v>
      </c>
      <c r="AE6090" s="3">
        <v>0.43</v>
      </c>
      <c r="AF6090" t="s">
        <v>60</v>
      </c>
      <c r="AG6090" t="s">
        <v>109</v>
      </c>
      <c r="AH6090" s="8" t="s">
        <v>44</v>
      </c>
      <c r="AI6090" s="7" t="s">
        <v>44</v>
      </c>
      <c r="AJ6090" s="9">
        <v>4.59</v>
      </c>
      <c r="AK6090" s="5">
        <f t="shared" si="191"/>
        <v>0</v>
      </c>
    </row>
    <row r="6091" spans="1:37" x14ac:dyDescent="0.3">
      <c r="A6091">
        <v>73373</v>
      </c>
      <c r="B6091" t="s">
        <v>4291</v>
      </c>
      <c r="C6091" t="s">
        <v>4321</v>
      </c>
      <c r="D6091" t="s">
        <v>5304</v>
      </c>
      <c r="E6091" t="s">
        <v>5305</v>
      </c>
      <c r="F6091" t="s">
        <v>4295</v>
      </c>
      <c r="G6091" t="s">
        <v>33</v>
      </c>
      <c r="H6091" t="s">
        <v>34</v>
      </c>
      <c r="I6091" t="s">
        <v>35</v>
      </c>
      <c r="J6091" t="s">
        <v>36</v>
      </c>
      <c r="K6091" s="2">
        <v>42280</v>
      </c>
      <c r="L6091" t="s">
        <v>5306</v>
      </c>
      <c r="M6091" s="4">
        <v>42187</v>
      </c>
      <c r="N6091" s="4">
        <v>42187</v>
      </c>
      <c r="O6091" s="1">
        <v>42215</v>
      </c>
      <c r="P6091" t="s">
        <v>38</v>
      </c>
      <c r="R6091" t="s">
        <v>39</v>
      </c>
      <c r="S6091" t="s">
        <v>125</v>
      </c>
      <c r="T6091" t="s">
        <v>126</v>
      </c>
      <c r="U6091" t="s">
        <v>127</v>
      </c>
      <c r="V6091" t="s">
        <v>128</v>
      </c>
      <c r="W6091" s="6" t="s">
        <v>44</v>
      </c>
      <c r="X6091" t="s">
        <v>45</v>
      </c>
      <c r="Y6091">
        <v>20</v>
      </c>
      <c r="Z6091">
        <v>89</v>
      </c>
      <c r="AA6091" t="s">
        <v>4295</v>
      </c>
      <c r="AB6091" s="5">
        <f t="shared" si="190"/>
        <v>21638.408070175439</v>
      </c>
      <c r="AC6091" s="3">
        <v>2848</v>
      </c>
      <c r="AD6091" s="3">
        <v>32</v>
      </c>
      <c r="AE6091" s="3">
        <v>1.6</v>
      </c>
      <c r="AF6091" t="s">
        <v>125</v>
      </c>
      <c r="AG6091" t="s">
        <v>109</v>
      </c>
      <c r="AH6091" s="8" t="s">
        <v>44</v>
      </c>
      <c r="AI6091" s="12" t="s">
        <v>44</v>
      </c>
      <c r="AJ6091" s="9">
        <v>3.35</v>
      </c>
      <c r="AK6091" s="5">
        <f t="shared" si="191"/>
        <v>0</v>
      </c>
    </row>
    <row r="6092" spans="1:37" hidden="1" x14ac:dyDescent="0.3">
      <c r="A6092">
        <v>73379</v>
      </c>
      <c r="B6092" t="s">
        <v>4198</v>
      </c>
      <c r="C6092" t="s">
        <v>5907</v>
      </c>
      <c r="D6092" t="s">
        <v>5908</v>
      </c>
      <c r="E6092" t="s">
        <v>5909</v>
      </c>
      <c r="F6092" t="s">
        <v>231</v>
      </c>
      <c r="G6092" t="s">
        <v>33</v>
      </c>
      <c r="H6092" t="s">
        <v>34</v>
      </c>
      <c r="I6092" t="s">
        <v>232</v>
      </c>
      <c r="J6092" t="s">
        <v>310</v>
      </c>
      <c r="K6092" s="2">
        <v>41496</v>
      </c>
      <c r="L6092" s="2">
        <v>41317</v>
      </c>
      <c r="M6092" s="4">
        <v>41676</v>
      </c>
      <c r="N6092" s="4">
        <v>41676</v>
      </c>
      <c r="O6092" s="1">
        <v>41676</v>
      </c>
      <c r="P6092" t="s">
        <v>52</v>
      </c>
      <c r="R6092" t="s">
        <v>71</v>
      </c>
      <c r="S6092" t="s">
        <v>312</v>
      </c>
      <c r="T6092" t="s">
        <v>249</v>
      </c>
      <c r="U6092" t="s">
        <v>89</v>
      </c>
      <c r="V6092" t="s">
        <v>57</v>
      </c>
      <c r="W6092" s="6" t="s">
        <v>244</v>
      </c>
      <c r="X6092" t="s">
        <v>76</v>
      </c>
      <c r="Y6092">
        <v>60</v>
      </c>
      <c r="Z6092">
        <v>22</v>
      </c>
      <c r="AA6092" t="s">
        <v>231</v>
      </c>
      <c r="AB6092" s="5">
        <f t="shared" si="190"/>
        <v>955.59090909090912</v>
      </c>
      <c r="AC6092" s="3">
        <v>543.67999999999995</v>
      </c>
      <c r="AD6092" s="3">
        <v>24.71</v>
      </c>
      <c r="AE6092" s="3">
        <v>0.41</v>
      </c>
      <c r="AF6092" t="s">
        <v>60</v>
      </c>
      <c r="AG6092" t="s">
        <v>109</v>
      </c>
      <c r="AH6092" s="8" t="s">
        <v>44</v>
      </c>
      <c r="AI6092" s="7" t="s">
        <v>44</v>
      </c>
      <c r="AJ6092" s="9">
        <v>0.67</v>
      </c>
      <c r="AK6092" s="5">
        <f t="shared" si="191"/>
        <v>0</v>
      </c>
    </row>
    <row r="6093" spans="1:37" hidden="1" x14ac:dyDescent="0.3">
      <c r="A6093">
        <v>73403</v>
      </c>
      <c r="B6093" t="s">
        <v>6578</v>
      </c>
      <c r="C6093" t="s">
        <v>6579</v>
      </c>
      <c r="D6093" t="s">
        <v>7731</v>
      </c>
      <c r="E6093" t="s">
        <v>7732</v>
      </c>
      <c r="F6093" t="s">
        <v>6582</v>
      </c>
      <c r="G6093" t="s">
        <v>33</v>
      </c>
      <c r="H6093" t="s">
        <v>34</v>
      </c>
      <c r="I6093" t="s">
        <v>35</v>
      </c>
      <c r="J6093" t="s">
        <v>36</v>
      </c>
      <c r="K6093" t="s">
        <v>6024</v>
      </c>
      <c r="L6093" s="2">
        <v>42249</v>
      </c>
      <c r="M6093" s="4">
        <v>42197</v>
      </c>
      <c r="N6093" s="4">
        <v>42197</v>
      </c>
      <c r="O6093" s="1">
        <v>42198</v>
      </c>
      <c r="P6093" t="s">
        <v>446</v>
      </c>
      <c r="R6093" t="s">
        <v>387</v>
      </c>
      <c r="S6093" t="s">
        <v>6814</v>
      </c>
      <c r="T6093" t="s">
        <v>10217</v>
      </c>
      <c r="U6093" t="s">
        <v>10218</v>
      </c>
      <c r="V6093" t="s">
        <v>57</v>
      </c>
      <c r="W6093" s="6" t="s">
        <v>244</v>
      </c>
      <c r="X6093" t="s">
        <v>76</v>
      </c>
      <c r="Y6093">
        <v>1000</v>
      </c>
      <c r="Z6093">
        <v>57</v>
      </c>
      <c r="AA6093" t="s">
        <v>6582</v>
      </c>
      <c r="AB6093" s="5">
        <f t="shared" si="190"/>
        <v>2371.7673611111113</v>
      </c>
      <c r="AC6093" s="3">
        <v>2881.35</v>
      </c>
      <c r="AD6093" s="3">
        <v>50.55</v>
      </c>
      <c r="AE6093" s="3">
        <v>0.05</v>
      </c>
      <c r="AF6093" t="s">
        <v>10219</v>
      </c>
      <c r="AG6093" t="s">
        <v>109</v>
      </c>
      <c r="AH6093" s="8" t="s">
        <v>44</v>
      </c>
      <c r="AI6093" s="7" t="s">
        <v>44</v>
      </c>
      <c r="AJ6093" s="9">
        <v>3.39</v>
      </c>
      <c r="AK6093" s="5">
        <f t="shared" si="191"/>
        <v>0</v>
      </c>
    </row>
    <row r="6094" spans="1:37" hidden="1" x14ac:dyDescent="0.3">
      <c r="A6094">
        <v>73507</v>
      </c>
      <c r="B6094" t="s">
        <v>4164</v>
      </c>
      <c r="C6094" t="s">
        <v>10220</v>
      </c>
      <c r="D6094" t="s">
        <v>10221</v>
      </c>
      <c r="E6094" t="s">
        <v>10222</v>
      </c>
      <c r="F6094" t="s">
        <v>455</v>
      </c>
      <c r="G6094" t="s">
        <v>33</v>
      </c>
      <c r="H6094" t="s">
        <v>34</v>
      </c>
      <c r="I6094" t="s">
        <v>35</v>
      </c>
      <c r="J6094" t="s">
        <v>36</v>
      </c>
      <c r="K6094" s="2">
        <v>41186</v>
      </c>
      <c r="L6094" s="2">
        <v>41004</v>
      </c>
      <c r="M6094" s="4">
        <v>41156</v>
      </c>
      <c r="N6094" s="4">
        <v>41156</v>
      </c>
      <c r="O6094" s="1">
        <v>41156</v>
      </c>
      <c r="P6094" t="s">
        <v>38</v>
      </c>
      <c r="R6094" t="s">
        <v>39</v>
      </c>
      <c r="S6094" t="s">
        <v>199</v>
      </c>
      <c r="T6094" t="s">
        <v>65</v>
      </c>
      <c r="U6094" t="s">
        <v>66</v>
      </c>
      <c r="V6094" t="s">
        <v>67</v>
      </c>
      <c r="W6094" s="6" t="s">
        <v>44</v>
      </c>
      <c r="X6094" t="s">
        <v>45</v>
      </c>
      <c r="Y6094">
        <v>100</v>
      </c>
      <c r="Z6094">
        <v>5000</v>
      </c>
      <c r="AA6094" t="s">
        <v>455</v>
      </c>
      <c r="AB6094" s="5">
        <f t="shared" si="190"/>
        <v>2371.7673611111113</v>
      </c>
      <c r="AC6094" s="3">
        <v>400000</v>
      </c>
      <c r="AD6094" s="3">
        <v>80</v>
      </c>
      <c r="AE6094" s="3">
        <v>0.8</v>
      </c>
      <c r="AF6094" t="s">
        <v>4152</v>
      </c>
      <c r="AG6094" t="s">
        <v>47</v>
      </c>
      <c r="AH6094" s="8">
        <v>2384</v>
      </c>
      <c r="AI6094" s="7">
        <v>43848.04</v>
      </c>
      <c r="AJ6094" s="9">
        <v>560.79999999999995</v>
      </c>
      <c r="AK6094" s="5">
        <f t="shared" si="191"/>
        <v>0</v>
      </c>
    </row>
    <row r="6095" spans="1:37" x14ac:dyDescent="0.3">
      <c r="A6095">
        <v>73567</v>
      </c>
      <c r="B6095" t="s">
        <v>4220</v>
      </c>
      <c r="C6095" t="s">
        <v>5343</v>
      </c>
      <c r="D6095" t="s">
        <v>10223</v>
      </c>
      <c r="E6095" t="s">
        <v>10224</v>
      </c>
      <c r="F6095" t="s">
        <v>87</v>
      </c>
      <c r="G6095" t="s">
        <v>33</v>
      </c>
      <c r="H6095" t="s">
        <v>34</v>
      </c>
      <c r="I6095" t="s">
        <v>35</v>
      </c>
      <c r="J6095" t="s">
        <v>36</v>
      </c>
      <c r="K6095" s="2">
        <v>41863</v>
      </c>
      <c r="L6095" t="s">
        <v>4281</v>
      </c>
      <c r="M6095" s="4">
        <v>42116</v>
      </c>
      <c r="N6095" s="4">
        <v>42116</v>
      </c>
      <c r="O6095" s="1">
        <v>42116</v>
      </c>
      <c r="P6095" t="s">
        <v>38</v>
      </c>
      <c r="R6095" t="s">
        <v>39</v>
      </c>
      <c r="S6095" t="s">
        <v>125</v>
      </c>
      <c r="T6095" t="s">
        <v>126</v>
      </c>
      <c r="U6095" t="s">
        <v>127</v>
      </c>
      <c r="V6095" t="s">
        <v>128</v>
      </c>
      <c r="W6095" s="6" t="s">
        <v>44</v>
      </c>
      <c r="X6095" t="s">
        <v>45</v>
      </c>
      <c r="Y6095">
        <v>20</v>
      </c>
      <c r="Z6095">
        <v>6705</v>
      </c>
      <c r="AA6095" t="s">
        <v>87</v>
      </c>
      <c r="AB6095" s="5">
        <f t="shared" si="190"/>
        <v>21638.408070175439</v>
      </c>
      <c r="AC6095" s="3">
        <v>214560</v>
      </c>
      <c r="AD6095" s="3">
        <v>32</v>
      </c>
      <c r="AE6095" s="3">
        <v>1.6</v>
      </c>
      <c r="AF6095" t="s">
        <v>125</v>
      </c>
      <c r="AG6095" t="s">
        <v>47</v>
      </c>
      <c r="AH6095" s="8" t="s">
        <v>44</v>
      </c>
      <c r="AI6095" s="12" t="s">
        <v>44</v>
      </c>
      <c r="AJ6095" s="9">
        <v>252.54</v>
      </c>
      <c r="AK6095" s="5">
        <f t="shared" si="191"/>
        <v>0</v>
      </c>
    </row>
    <row r="6096" spans="1:37" x14ac:dyDescent="0.3">
      <c r="A6096">
        <v>73569</v>
      </c>
      <c r="B6096" t="s">
        <v>4141</v>
      </c>
      <c r="C6096" t="s">
        <v>5162</v>
      </c>
      <c r="D6096" t="s">
        <v>8218</v>
      </c>
      <c r="E6096" t="s">
        <v>8219</v>
      </c>
      <c r="F6096" t="s">
        <v>51</v>
      </c>
      <c r="G6096" t="s">
        <v>33</v>
      </c>
      <c r="H6096" t="s">
        <v>34</v>
      </c>
      <c r="I6096" t="s">
        <v>35</v>
      </c>
      <c r="J6096" t="s">
        <v>36</v>
      </c>
      <c r="K6096" t="s">
        <v>5075</v>
      </c>
      <c r="L6096" s="2">
        <v>40579</v>
      </c>
      <c r="M6096" s="4">
        <v>40750</v>
      </c>
      <c r="N6096" s="4">
        <v>40750</v>
      </c>
      <c r="O6096" s="1">
        <v>40750</v>
      </c>
      <c r="P6096" t="s">
        <v>52</v>
      </c>
      <c r="R6096" t="s">
        <v>71</v>
      </c>
      <c r="S6096" t="s">
        <v>604</v>
      </c>
      <c r="T6096" t="s">
        <v>106</v>
      </c>
      <c r="U6096" t="s">
        <v>56</v>
      </c>
      <c r="V6096" t="s">
        <v>57</v>
      </c>
      <c r="W6096" s="6" t="s">
        <v>100</v>
      </c>
      <c r="X6096" t="s">
        <v>76</v>
      </c>
      <c r="Y6096">
        <v>60</v>
      </c>
      <c r="Z6096">
        <v>15000</v>
      </c>
      <c r="AA6096" t="s">
        <v>51</v>
      </c>
      <c r="AB6096" s="5">
        <f t="shared" si="190"/>
        <v>21638.408070175439</v>
      </c>
      <c r="AC6096" s="3">
        <v>38100</v>
      </c>
      <c r="AD6096" s="3">
        <v>2.54</v>
      </c>
      <c r="AE6096" s="3">
        <v>0.04</v>
      </c>
      <c r="AF6096" t="s">
        <v>605</v>
      </c>
      <c r="AG6096" t="s">
        <v>109</v>
      </c>
      <c r="AH6096" s="8" t="s">
        <v>44</v>
      </c>
      <c r="AI6096" s="12" t="s">
        <v>44</v>
      </c>
      <c r="AJ6096" s="9">
        <v>62.86</v>
      </c>
      <c r="AK6096" s="5">
        <f t="shared" si="191"/>
        <v>0</v>
      </c>
    </row>
    <row r="6097" spans="1:37" hidden="1" x14ac:dyDescent="0.3">
      <c r="A6097">
        <v>73585</v>
      </c>
      <c r="B6097" t="s">
        <v>4198</v>
      </c>
      <c r="C6097" t="s">
        <v>4199</v>
      </c>
      <c r="D6097" t="s">
        <v>4299</v>
      </c>
      <c r="E6097" t="s">
        <v>6042</v>
      </c>
      <c r="F6097" t="s">
        <v>231</v>
      </c>
      <c r="G6097" t="s">
        <v>33</v>
      </c>
      <c r="H6097" t="s">
        <v>34</v>
      </c>
      <c r="I6097" t="s">
        <v>232</v>
      </c>
      <c r="J6097" t="s">
        <v>310</v>
      </c>
      <c r="K6097" s="2">
        <v>41952</v>
      </c>
      <c r="L6097" s="2">
        <v>42250</v>
      </c>
      <c r="M6097" s="4">
        <v>42072</v>
      </c>
      <c r="N6097" s="4">
        <v>42072</v>
      </c>
      <c r="O6097" s="1">
        <v>42072</v>
      </c>
      <c r="P6097" t="s">
        <v>52</v>
      </c>
      <c r="R6097" t="s">
        <v>71</v>
      </c>
      <c r="S6097" t="s">
        <v>4202</v>
      </c>
      <c r="T6097" t="s">
        <v>4574</v>
      </c>
      <c r="U6097" t="s">
        <v>4575</v>
      </c>
      <c r="V6097" t="s">
        <v>4576</v>
      </c>
      <c r="W6097" s="6" t="s">
        <v>347</v>
      </c>
      <c r="X6097" t="s">
        <v>76</v>
      </c>
      <c r="Y6097">
        <v>60</v>
      </c>
      <c r="Z6097">
        <v>62</v>
      </c>
      <c r="AA6097" t="s">
        <v>231</v>
      </c>
      <c r="AB6097" s="5">
        <f t="shared" si="190"/>
        <v>2371.7673611111113</v>
      </c>
      <c r="AC6097" s="3">
        <v>3792.2</v>
      </c>
      <c r="AD6097" s="3">
        <v>61.16</v>
      </c>
      <c r="AE6097" s="3">
        <v>1.02</v>
      </c>
      <c r="AF6097" t="s">
        <v>416</v>
      </c>
      <c r="AG6097" t="s">
        <v>109</v>
      </c>
      <c r="AH6097" s="8" t="s">
        <v>44</v>
      </c>
      <c r="AI6097" s="7" t="s">
        <v>44</v>
      </c>
      <c r="AJ6097" s="9">
        <v>3.9</v>
      </c>
      <c r="AK6097" s="5">
        <f t="shared" si="191"/>
        <v>0</v>
      </c>
    </row>
    <row r="6098" spans="1:37" x14ac:dyDescent="0.3">
      <c r="A6098">
        <v>73596</v>
      </c>
      <c r="B6098" t="s">
        <v>4220</v>
      </c>
      <c r="C6098" t="s">
        <v>5127</v>
      </c>
      <c r="D6098" t="s">
        <v>5128</v>
      </c>
      <c r="E6098" t="s">
        <v>10225</v>
      </c>
      <c r="F6098" t="s">
        <v>87</v>
      </c>
      <c r="G6098" t="s">
        <v>33</v>
      </c>
      <c r="H6098" t="s">
        <v>34</v>
      </c>
      <c r="I6098" t="s">
        <v>35</v>
      </c>
      <c r="J6098" t="s">
        <v>36</v>
      </c>
      <c r="K6098" t="s">
        <v>4481</v>
      </c>
      <c r="L6098" s="2">
        <v>41676</v>
      </c>
      <c r="M6098" s="4">
        <v>41870</v>
      </c>
      <c r="N6098" s="4">
        <v>41886</v>
      </c>
      <c r="O6098" s="1">
        <v>41899</v>
      </c>
      <c r="P6098" t="s">
        <v>38</v>
      </c>
      <c r="R6098" t="s">
        <v>39</v>
      </c>
      <c r="S6098" t="s">
        <v>199</v>
      </c>
      <c r="T6098" t="s">
        <v>65</v>
      </c>
      <c r="U6098" t="s">
        <v>66</v>
      </c>
      <c r="V6098" t="s">
        <v>67</v>
      </c>
      <c r="W6098" s="6" t="s">
        <v>44</v>
      </c>
      <c r="X6098" t="s">
        <v>45</v>
      </c>
      <c r="Y6098">
        <v>100</v>
      </c>
      <c r="Z6098">
        <v>2769</v>
      </c>
      <c r="AA6098" t="s">
        <v>87</v>
      </c>
      <c r="AB6098" s="5">
        <f t="shared" si="190"/>
        <v>21638.408070175439</v>
      </c>
      <c r="AC6098" s="3">
        <v>246441</v>
      </c>
      <c r="AD6098" s="3">
        <v>89</v>
      </c>
      <c r="AE6098" s="3">
        <v>0.89</v>
      </c>
      <c r="AF6098" t="s">
        <v>4152</v>
      </c>
      <c r="AG6098" t="s">
        <v>47</v>
      </c>
      <c r="AH6098" s="8">
        <v>2355</v>
      </c>
      <c r="AI6098" s="12">
        <v>16816.330000000002</v>
      </c>
      <c r="AJ6098" s="9">
        <v>253.34</v>
      </c>
      <c r="AK6098" s="5">
        <f t="shared" si="191"/>
        <v>-16</v>
      </c>
    </row>
    <row r="6099" spans="1:37" x14ac:dyDescent="0.3">
      <c r="A6099">
        <v>73607</v>
      </c>
      <c r="B6099" t="s">
        <v>4244</v>
      </c>
      <c r="C6099" t="s">
        <v>5575</v>
      </c>
      <c r="D6099" t="s">
        <v>10226</v>
      </c>
      <c r="E6099" t="s">
        <v>10227</v>
      </c>
      <c r="F6099" t="s">
        <v>32</v>
      </c>
      <c r="G6099" t="s">
        <v>33</v>
      </c>
      <c r="H6099" t="s">
        <v>34</v>
      </c>
      <c r="I6099" t="s">
        <v>63</v>
      </c>
      <c r="J6099" t="s">
        <v>36</v>
      </c>
      <c r="K6099" t="s">
        <v>5578</v>
      </c>
      <c r="L6099" t="s">
        <v>5579</v>
      </c>
      <c r="M6099" s="4">
        <v>40102</v>
      </c>
      <c r="N6099" s="4">
        <v>40102</v>
      </c>
      <c r="O6099" s="1">
        <v>40102</v>
      </c>
      <c r="P6099" t="s">
        <v>52</v>
      </c>
      <c r="R6099" t="s">
        <v>71</v>
      </c>
      <c r="S6099" t="s">
        <v>114</v>
      </c>
      <c r="T6099" t="s">
        <v>528</v>
      </c>
      <c r="U6099" t="s">
        <v>529</v>
      </c>
      <c r="V6099" t="s">
        <v>530</v>
      </c>
      <c r="W6099" s="6" t="s">
        <v>433</v>
      </c>
      <c r="X6099" t="s">
        <v>83</v>
      </c>
      <c r="Y6099">
        <v>336</v>
      </c>
      <c r="Z6099">
        <v>300</v>
      </c>
      <c r="AA6099" t="s">
        <v>32</v>
      </c>
      <c r="AB6099" s="5">
        <f t="shared" si="190"/>
        <v>21638.408070175439</v>
      </c>
      <c r="AC6099" s="3">
        <v>11508</v>
      </c>
      <c r="AD6099" s="3">
        <v>38.36</v>
      </c>
      <c r="AE6099" s="3">
        <v>0.11</v>
      </c>
      <c r="AF6099" t="s">
        <v>560</v>
      </c>
      <c r="AG6099" t="s">
        <v>47</v>
      </c>
      <c r="AH6099" s="8">
        <v>546</v>
      </c>
      <c r="AI6099" s="12">
        <v>8956.0499999999993</v>
      </c>
      <c r="AJ6099" s="9">
        <v>22.56</v>
      </c>
      <c r="AK6099" s="5">
        <f t="shared" si="191"/>
        <v>0</v>
      </c>
    </row>
    <row r="6100" spans="1:37" x14ac:dyDescent="0.3">
      <c r="A6100">
        <v>73661</v>
      </c>
      <c r="B6100" t="s">
        <v>4193</v>
      </c>
      <c r="C6100" t="s">
        <v>4194</v>
      </c>
      <c r="D6100" t="s">
        <v>10228</v>
      </c>
      <c r="E6100" t="s">
        <v>10229</v>
      </c>
      <c r="F6100" t="s">
        <v>231</v>
      </c>
      <c r="G6100" t="s">
        <v>33</v>
      </c>
      <c r="H6100" t="s">
        <v>34</v>
      </c>
      <c r="I6100" t="s">
        <v>232</v>
      </c>
      <c r="J6100" t="s">
        <v>3844</v>
      </c>
      <c r="K6100" s="2">
        <v>40819</v>
      </c>
      <c r="L6100" t="s">
        <v>4197</v>
      </c>
      <c r="M6100" s="4">
        <v>40869</v>
      </c>
      <c r="N6100" s="4">
        <v>40869</v>
      </c>
      <c r="O6100" s="1">
        <v>40869</v>
      </c>
      <c r="P6100" t="s">
        <v>52</v>
      </c>
      <c r="R6100" t="s">
        <v>71</v>
      </c>
      <c r="S6100" t="s">
        <v>54</v>
      </c>
      <c r="T6100" t="s">
        <v>249</v>
      </c>
      <c r="U6100" t="s">
        <v>89</v>
      </c>
      <c r="V6100" t="s">
        <v>57</v>
      </c>
      <c r="W6100" s="6" t="s">
        <v>244</v>
      </c>
      <c r="X6100" t="s">
        <v>76</v>
      </c>
      <c r="Y6100">
        <v>60</v>
      </c>
      <c r="Z6100">
        <v>90171</v>
      </c>
      <c r="AA6100" t="s">
        <v>231</v>
      </c>
      <c r="AB6100" s="5">
        <f t="shared" si="190"/>
        <v>21638.408070175439</v>
      </c>
      <c r="AC6100" s="3">
        <v>658248.30000000005</v>
      </c>
      <c r="AD6100" s="3">
        <v>7.3</v>
      </c>
      <c r="AE6100" s="3">
        <v>0.12</v>
      </c>
      <c r="AF6100" t="s">
        <v>60</v>
      </c>
      <c r="AG6100" t="s">
        <v>47</v>
      </c>
      <c r="AH6100" s="8">
        <v>4670</v>
      </c>
      <c r="AI6100" s="12">
        <v>3341.45</v>
      </c>
      <c r="AJ6100" s="9">
        <v>1086.1099999999999</v>
      </c>
      <c r="AK6100" s="5">
        <f t="shared" si="191"/>
        <v>0</v>
      </c>
    </row>
    <row r="6101" spans="1:37" x14ac:dyDescent="0.3">
      <c r="A6101">
        <v>73665</v>
      </c>
      <c r="B6101" t="s">
        <v>4193</v>
      </c>
      <c r="C6101" t="s">
        <v>4560</v>
      </c>
      <c r="D6101" t="s">
        <v>5105</v>
      </c>
      <c r="E6101" t="s">
        <v>10230</v>
      </c>
      <c r="F6101" t="s">
        <v>231</v>
      </c>
      <c r="G6101" t="s">
        <v>33</v>
      </c>
      <c r="H6101" t="s">
        <v>34</v>
      </c>
      <c r="I6101" t="s">
        <v>232</v>
      </c>
      <c r="J6101" t="s">
        <v>3844</v>
      </c>
      <c r="K6101" t="s">
        <v>4563</v>
      </c>
      <c r="L6101" t="s">
        <v>4631</v>
      </c>
      <c r="M6101" s="4">
        <v>40659</v>
      </c>
      <c r="N6101" s="4">
        <v>40645</v>
      </c>
      <c r="O6101" s="1">
        <v>40645</v>
      </c>
      <c r="P6101" t="s">
        <v>52</v>
      </c>
      <c r="R6101" t="s">
        <v>71</v>
      </c>
      <c r="S6101" t="s">
        <v>54</v>
      </c>
      <c r="T6101" t="s">
        <v>73</v>
      </c>
      <c r="U6101" t="s">
        <v>74</v>
      </c>
      <c r="V6101" t="s">
        <v>57</v>
      </c>
      <c r="W6101" s="6" t="s">
        <v>75</v>
      </c>
      <c r="X6101" t="s">
        <v>76</v>
      </c>
      <c r="Y6101">
        <v>60</v>
      </c>
      <c r="Z6101">
        <v>185748</v>
      </c>
      <c r="AA6101" t="s">
        <v>231</v>
      </c>
      <c r="AB6101" s="5">
        <f t="shared" si="190"/>
        <v>21638.408070175439</v>
      </c>
      <c r="AC6101" s="3">
        <v>440222.76</v>
      </c>
      <c r="AD6101" s="3">
        <v>2.37</v>
      </c>
      <c r="AE6101" s="3">
        <v>0.04</v>
      </c>
      <c r="AF6101" t="s">
        <v>60</v>
      </c>
      <c r="AG6101" t="s">
        <v>47</v>
      </c>
      <c r="AH6101" s="8">
        <v>9374</v>
      </c>
      <c r="AI6101" s="12">
        <v>11372.23</v>
      </c>
      <c r="AJ6101" s="9">
        <v>949.12</v>
      </c>
      <c r="AK6101" s="5">
        <f t="shared" si="191"/>
        <v>14</v>
      </c>
    </row>
    <row r="6102" spans="1:37" x14ac:dyDescent="0.3">
      <c r="A6102">
        <v>73675</v>
      </c>
      <c r="B6102" t="s">
        <v>4141</v>
      </c>
      <c r="C6102" t="s">
        <v>4142</v>
      </c>
      <c r="D6102" t="s">
        <v>7777</v>
      </c>
      <c r="E6102" t="s">
        <v>7778</v>
      </c>
      <c r="F6102" t="s">
        <v>51</v>
      </c>
      <c r="G6102" t="s">
        <v>33</v>
      </c>
      <c r="H6102" t="s">
        <v>34</v>
      </c>
      <c r="I6102" t="s">
        <v>35</v>
      </c>
      <c r="J6102" t="s">
        <v>36</v>
      </c>
      <c r="K6102" s="2">
        <v>41338</v>
      </c>
      <c r="L6102" t="s">
        <v>4145</v>
      </c>
      <c r="M6102" s="4">
        <v>41545</v>
      </c>
      <c r="N6102" s="4">
        <v>41545</v>
      </c>
      <c r="O6102" s="1">
        <v>41545</v>
      </c>
      <c r="P6102" t="s">
        <v>52</v>
      </c>
      <c r="R6102" t="s">
        <v>71</v>
      </c>
      <c r="S6102" t="s">
        <v>553</v>
      </c>
      <c r="T6102" t="s">
        <v>614</v>
      </c>
      <c r="U6102" t="s">
        <v>357</v>
      </c>
      <c r="V6102" t="s">
        <v>57</v>
      </c>
      <c r="W6102" s="6" t="s">
        <v>244</v>
      </c>
      <c r="X6102" t="s">
        <v>76</v>
      </c>
      <c r="Y6102">
        <v>60</v>
      </c>
      <c r="Z6102">
        <v>429</v>
      </c>
      <c r="AA6102" t="s">
        <v>51</v>
      </c>
      <c r="AB6102" s="5">
        <f t="shared" si="190"/>
        <v>21638.408070175439</v>
      </c>
      <c r="AC6102" s="3">
        <v>5255.25</v>
      </c>
      <c r="AD6102" s="3">
        <v>12.25</v>
      </c>
      <c r="AE6102" s="3">
        <v>0.2</v>
      </c>
      <c r="AF6102" t="s">
        <v>554</v>
      </c>
      <c r="AG6102" t="s">
        <v>109</v>
      </c>
      <c r="AH6102" s="8" t="s">
        <v>44</v>
      </c>
      <c r="AI6102" s="12" t="s">
        <v>44</v>
      </c>
      <c r="AJ6102" s="9">
        <v>6.5</v>
      </c>
      <c r="AK6102" s="5">
        <f t="shared" si="191"/>
        <v>0</v>
      </c>
    </row>
    <row r="6103" spans="1:37" x14ac:dyDescent="0.3">
      <c r="A6103">
        <v>73724</v>
      </c>
      <c r="B6103" t="s">
        <v>4153</v>
      </c>
      <c r="C6103" t="s">
        <v>4282</v>
      </c>
      <c r="D6103" t="s">
        <v>10231</v>
      </c>
      <c r="E6103" t="s">
        <v>10232</v>
      </c>
      <c r="F6103" t="s">
        <v>151</v>
      </c>
      <c r="G6103" t="s">
        <v>33</v>
      </c>
      <c r="H6103" t="s">
        <v>34</v>
      </c>
      <c r="I6103" t="s">
        <v>35</v>
      </c>
      <c r="J6103" t="s">
        <v>36</v>
      </c>
      <c r="K6103" t="s">
        <v>4285</v>
      </c>
      <c r="L6103" t="s">
        <v>4286</v>
      </c>
      <c r="M6103" s="4">
        <v>42249</v>
      </c>
      <c r="N6103" s="4">
        <v>42249</v>
      </c>
      <c r="O6103" s="1">
        <v>42250</v>
      </c>
      <c r="P6103" t="s">
        <v>52</v>
      </c>
      <c r="R6103" t="s">
        <v>71</v>
      </c>
      <c r="S6103" t="s">
        <v>4364</v>
      </c>
      <c r="T6103" t="s">
        <v>4365</v>
      </c>
      <c r="U6103" t="s">
        <v>4366</v>
      </c>
      <c r="V6103" t="s">
        <v>57</v>
      </c>
      <c r="W6103" s="6" t="s">
        <v>4367</v>
      </c>
      <c r="X6103" t="s">
        <v>76</v>
      </c>
      <c r="Y6103">
        <v>30</v>
      </c>
      <c r="Z6103">
        <v>3320</v>
      </c>
      <c r="AA6103" t="s">
        <v>151</v>
      </c>
      <c r="AB6103" s="5">
        <f t="shared" si="190"/>
        <v>21638.408070175439</v>
      </c>
      <c r="AC6103" s="3">
        <v>59760</v>
      </c>
      <c r="AD6103" s="3">
        <v>18</v>
      </c>
      <c r="AE6103" s="3">
        <v>0.6</v>
      </c>
      <c r="AF6103" t="s">
        <v>3470</v>
      </c>
      <c r="AG6103" t="s">
        <v>47</v>
      </c>
      <c r="AH6103" s="8" t="s">
        <v>44</v>
      </c>
      <c r="AI6103" s="12" t="s">
        <v>44</v>
      </c>
      <c r="AJ6103" s="9">
        <v>61.43</v>
      </c>
      <c r="AK6103" s="5">
        <f t="shared" si="191"/>
        <v>0</v>
      </c>
    </row>
    <row r="6104" spans="1:37" x14ac:dyDescent="0.3">
      <c r="A6104">
        <v>73726</v>
      </c>
      <c r="B6104" t="s">
        <v>4153</v>
      </c>
      <c r="C6104" t="s">
        <v>4606</v>
      </c>
      <c r="D6104" t="s">
        <v>4607</v>
      </c>
      <c r="E6104" t="s">
        <v>4608</v>
      </c>
      <c r="F6104" t="s">
        <v>151</v>
      </c>
      <c r="G6104" t="s">
        <v>33</v>
      </c>
      <c r="H6104" t="s">
        <v>34</v>
      </c>
      <c r="I6104" t="s">
        <v>35</v>
      </c>
      <c r="J6104" t="s">
        <v>3844</v>
      </c>
      <c r="K6104" t="s">
        <v>4609</v>
      </c>
      <c r="L6104" s="2">
        <v>41581</v>
      </c>
      <c r="M6104" s="4">
        <v>41493</v>
      </c>
      <c r="N6104" s="4">
        <v>41493</v>
      </c>
      <c r="O6104" s="1">
        <v>41493</v>
      </c>
      <c r="P6104" t="s">
        <v>52</v>
      </c>
      <c r="R6104" t="s">
        <v>53</v>
      </c>
      <c r="S6104" t="s">
        <v>54</v>
      </c>
      <c r="T6104" t="s">
        <v>4349</v>
      </c>
      <c r="U6104" t="s">
        <v>89</v>
      </c>
      <c r="V6104" t="s">
        <v>57</v>
      </c>
      <c r="W6104" s="6" t="s">
        <v>58</v>
      </c>
      <c r="X6104" t="s">
        <v>90</v>
      </c>
      <c r="Y6104">
        <v>240</v>
      </c>
      <c r="Z6104">
        <v>1999</v>
      </c>
      <c r="AA6104" t="s">
        <v>151</v>
      </c>
      <c r="AB6104" s="5">
        <f t="shared" si="190"/>
        <v>21638.408070175439</v>
      </c>
      <c r="AC6104" s="3">
        <v>4197.8999999999996</v>
      </c>
      <c r="AD6104" s="3">
        <v>2.1</v>
      </c>
      <c r="AE6104" s="3">
        <v>0.01</v>
      </c>
      <c r="AF6104" t="s">
        <v>60</v>
      </c>
      <c r="AG6104" t="s">
        <v>109</v>
      </c>
      <c r="AH6104" s="8" t="s">
        <v>44</v>
      </c>
      <c r="AI6104" s="12" t="s">
        <v>44</v>
      </c>
      <c r="AJ6104" s="9">
        <v>5.19</v>
      </c>
      <c r="AK6104" s="5">
        <f t="shared" si="191"/>
        <v>0</v>
      </c>
    </row>
    <row r="6105" spans="1:37" x14ac:dyDescent="0.3">
      <c r="A6105">
        <v>73727</v>
      </c>
      <c r="B6105" t="s">
        <v>4311</v>
      </c>
      <c r="C6105" t="s">
        <v>7065</v>
      </c>
      <c r="D6105" t="s">
        <v>10233</v>
      </c>
      <c r="E6105" t="s">
        <v>10234</v>
      </c>
      <c r="F6105" t="s">
        <v>809</v>
      </c>
      <c r="G6105" t="s">
        <v>33</v>
      </c>
      <c r="H6105" t="s">
        <v>34</v>
      </c>
      <c r="I6105" t="s">
        <v>35</v>
      </c>
      <c r="J6105" t="s">
        <v>36</v>
      </c>
      <c r="K6105" s="2">
        <v>41954</v>
      </c>
      <c r="L6105" t="s">
        <v>7068</v>
      </c>
      <c r="M6105" s="4">
        <v>42102</v>
      </c>
      <c r="N6105" s="4">
        <v>42102</v>
      </c>
      <c r="O6105" s="1">
        <v>42102</v>
      </c>
      <c r="P6105" t="s">
        <v>52</v>
      </c>
      <c r="R6105" t="s">
        <v>71</v>
      </c>
      <c r="S6105" t="s">
        <v>4364</v>
      </c>
      <c r="T6105" t="s">
        <v>4365</v>
      </c>
      <c r="U6105" t="s">
        <v>4366</v>
      </c>
      <c r="V6105" t="s">
        <v>57</v>
      </c>
      <c r="W6105" s="6" t="s">
        <v>4367</v>
      </c>
      <c r="X6105" t="s">
        <v>76</v>
      </c>
      <c r="Y6105">
        <v>30</v>
      </c>
      <c r="Z6105">
        <v>1776</v>
      </c>
      <c r="AA6105" t="s">
        <v>809</v>
      </c>
      <c r="AB6105" s="5">
        <f t="shared" si="190"/>
        <v>21638.408070175439</v>
      </c>
      <c r="AC6105" s="3">
        <v>31968</v>
      </c>
      <c r="AD6105" s="3">
        <v>18</v>
      </c>
      <c r="AE6105" s="3">
        <v>0.6</v>
      </c>
      <c r="AF6105" t="s">
        <v>3470</v>
      </c>
      <c r="AG6105" t="s">
        <v>47</v>
      </c>
      <c r="AH6105" s="8">
        <v>237</v>
      </c>
      <c r="AI6105" s="12">
        <v>1794.89</v>
      </c>
      <c r="AJ6105" s="9">
        <v>37.630000000000003</v>
      </c>
      <c r="AK6105" s="5">
        <f t="shared" si="191"/>
        <v>0</v>
      </c>
    </row>
    <row r="6106" spans="1:37" x14ac:dyDescent="0.3">
      <c r="A6106">
        <v>73748</v>
      </c>
      <c r="B6106" t="s">
        <v>4415</v>
      </c>
      <c r="C6106" t="s">
        <v>5591</v>
      </c>
      <c r="D6106" t="s">
        <v>9783</v>
      </c>
      <c r="E6106" t="s">
        <v>10235</v>
      </c>
      <c r="F6106" t="s">
        <v>105</v>
      </c>
      <c r="G6106" t="s">
        <v>33</v>
      </c>
      <c r="H6106" t="s">
        <v>34</v>
      </c>
      <c r="I6106" t="s">
        <v>35</v>
      </c>
      <c r="J6106" t="s">
        <v>36</v>
      </c>
      <c r="K6106" t="s">
        <v>5594</v>
      </c>
      <c r="L6106" s="2">
        <v>41584</v>
      </c>
      <c r="M6106" s="4">
        <v>41510</v>
      </c>
      <c r="N6106" s="4">
        <v>41510</v>
      </c>
      <c r="O6106" s="1">
        <v>41510</v>
      </c>
      <c r="P6106" t="s">
        <v>52</v>
      </c>
      <c r="R6106" t="s">
        <v>71</v>
      </c>
      <c r="S6106" t="s">
        <v>54</v>
      </c>
      <c r="T6106" t="s">
        <v>563</v>
      </c>
      <c r="U6106" t="s">
        <v>564</v>
      </c>
      <c r="V6106" t="s">
        <v>57</v>
      </c>
      <c r="W6106" s="6" t="s">
        <v>565</v>
      </c>
      <c r="X6106" t="s">
        <v>146</v>
      </c>
      <c r="Y6106">
        <v>60</v>
      </c>
      <c r="Z6106">
        <v>36451</v>
      </c>
      <c r="AA6106" t="s">
        <v>105</v>
      </c>
      <c r="AB6106" s="5">
        <f t="shared" si="190"/>
        <v>21638.408070175439</v>
      </c>
      <c r="AC6106" s="3">
        <v>297075.65000000002</v>
      </c>
      <c r="AD6106" s="3">
        <v>8.15</v>
      </c>
      <c r="AE6106" s="3">
        <v>0.14000000000000001</v>
      </c>
      <c r="AF6106" t="s">
        <v>60</v>
      </c>
      <c r="AG6106" t="s">
        <v>47</v>
      </c>
      <c r="AH6106" s="8">
        <v>4611</v>
      </c>
      <c r="AI6106" s="12">
        <v>20618.55</v>
      </c>
      <c r="AJ6106" s="9">
        <v>367.48</v>
      </c>
      <c r="AK6106" s="5">
        <f t="shared" si="191"/>
        <v>0</v>
      </c>
    </row>
    <row r="6107" spans="1:37" hidden="1" x14ac:dyDescent="0.3">
      <c r="A6107">
        <v>73757</v>
      </c>
      <c r="B6107" t="s">
        <v>4146</v>
      </c>
      <c r="C6107" t="s">
        <v>4612</v>
      </c>
      <c r="D6107" t="s">
        <v>10236</v>
      </c>
      <c r="E6107" t="s">
        <v>10237</v>
      </c>
      <c r="F6107" t="s">
        <v>94</v>
      </c>
      <c r="G6107" t="s">
        <v>33</v>
      </c>
      <c r="H6107" t="s">
        <v>34</v>
      </c>
      <c r="I6107" t="s">
        <v>63</v>
      </c>
      <c r="J6107" t="s">
        <v>36</v>
      </c>
      <c r="K6107" t="s">
        <v>4362</v>
      </c>
      <c r="L6107" t="s">
        <v>4615</v>
      </c>
      <c r="M6107" s="4">
        <v>42142</v>
      </c>
      <c r="N6107" s="4">
        <v>42142</v>
      </c>
      <c r="O6107" s="1">
        <v>42143</v>
      </c>
      <c r="P6107" t="s">
        <v>52</v>
      </c>
      <c r="R6107" t="s">
        <v>53</v>
      </c>
      <c r="S6107" t="s">
        <v>114</v>
      </c>
      <c r="T6107" t="s">
        <v>434</v>
      </c>
      <c r="U6107" t="s">
        <v>116</v>
      </c>
      <c r="V6107" t="s">
        <v>435</v>
      </c>
      <c r="W6107" s="6" t="s">
        <v>436</v>
      </c>
      <c r="X6107" t="s">
        <v>90</v>
      </c>
      <c r="Y6107">
        <v>300</v>
      </c>
      <c r="Z6107">
        <v>2265</v>
      </c>
      <c r="AA6107" t="s">
        <v>94</v>
      </c>
      <c r="AB6107" s="5">
        <f t="shared" si="190"/>
        <v>2371.7673611111113</v>
      </c>
      <c r="AC6107" s="3">
        <v>69807.3</v>
      </c>
      <c r="AD6107" s="3">
        <v>30.82</v>
      </c>
      <c r="AE6107" s="3">
        <v>0.1</v>
      </c>
      <c r="AF6107" t="s">
        <v>437</v>
      </c>
      <c r="AG6107" t="s">
        <v>47</v>
      </c>
      <c r="AH6107" s="8">
        <v>2272</v>
      </c>
      <c r="AI6107" s="7">
        <v>13303.8</v>
      </c>
      <c r="AJ6107" s="9">
        <v>71.760000000000005</v>
      </c>
      <c r="AK6107" s="5">
        <f t="shared" si="191"/>
        <v>0</v>
      </c>
    </row>
    <row r="6108" spans="1:37" x14ac:dyDescent="0.3">
      <c r="A6108">
        <v>73776</v>
      </c>
      <c r="B6108" t="s">
        <v>4291</v>
      </c>
      <c r="C6108" t="s">
        <v>4321</v>
      </c>
      <c r="D6108" t="s">
        <v>4322</v>
      </c>
      <c r="E6108" t="s">
        <v>4323</v>
      </c>
      <c r="F6108" t="s">
        <v>4295</v>
      </c>
      <c r="G6108" t="s">
        <v>33</v>
      </c>
      <c r="H6108" t="s">
        <v>34</v>
      </c>
      <c r="I6108" t="s">
        <v>35</v>
      </c>
      <c r="J6108" t="s">
        <v>36</v>
      </c>
      <c r="K6108" s="2">
        <v>42280</v>
      </c>
      <c r="L6108" t="s">
        <v>4324</v>
      </c>
      <c r="M6108" s="4">
        <v>42208</v>
      </c>
      <c r="N6108" s="4">
        <v>42208</v>
      </c>
      <c r="O6108" s="1">
        <v>42214</v>
      </c>
      <c r="P6108" t="s">
        <v>38</v>
      </c>
      <c r="R6108" t="s">
        <v>39</v>
      </c>
      <c r="S6108" t="s">
        <v>199</v>
      </c>
      <c r="T6108" t="s">
        <v>65</v>
      </c>
      <c r="U6108" t="s">
        <v>66</v>
      </c>
      <c r="V6108" t="s">
        <v>67</v>
      </c>
      <c r="W6108" s="6" t="s">
        <v>44</v>
      </c>
      <c r="X6108" t="s">
        <v>45</v>
      </c>
      <c r="Y6108">
        <v>100</v>
      </c>
      <c r="Z6108">
        <v>128</v>
      </c>
      <c r="AA6108" t="s">
        <v>4295</v>
      </c>
      <c r="AB6108" s="5">
        <f t="shared" si="190"/>
        <v>21638.408070175439</v>
      </c>
      <c r="AC6108" s="3">
        <v>10240</v>
      </c>
      <c r="AD6108" s="3">
        <v>80</v>
      </c>
      <c r="AE6108" s="3">
        <v>0.8</v>
      </c>
      <c r="AF6108" t="s">
        <v>4152</v>
      </c>
      <c r="AG6108" t="s">
        <v>109</v>
      </c>
      <c r="AH6108" s="8" t="s">
        <v>44</v>
      </c>
      <c r="AI6108" s="12" t="s">
        <v>44</v>
      </c>
      <c r="AJ6108" s="9">
        <v>12.05</v>
      </c>
      <c r="AK6108" s="5">
        <f t="shared" si="191"/>
        <v>0</v>
      </c>
    </row>
    <row r="6109" spans="1:37" x14ac:dyDescent="0.3">
      <c r="A6109">
        <v>73782</v>
      </c>
      <c r="B6109" t="s">
        <v>4153</v>
      </c>
      <c r="C6109" t="s">
        <v>6806</v>
      </c>
      <c r="D6109" t="s">
        <v>7471</v>
      </c>
      <c r="E6109" t="s">
        <v>7472</v>
      </c>
      <c r="F6109" t="s">
        <v>151</v>
      </c>
      <c r="G6109" t="s">
        <v>33</v>
      </c>
      <c r="H6109" t="s">
        <v>34</v>
      </c>
      <c r="I6109" t="s">
        <v>35</v>
      </c>
      <c r="J6109" t="s">
        <v>3844</v>
      </c>
      <c r="K6109" s="2">
        <v>42129</v>
      </c>
      <c r="L6109" t="s">
        <v>6809</v>
      </c>
      <c r="M6109" s="4">
        <v>42229</v>
      </c>
      <c r="N6109" s="4">
        <v>42229</v>
      </c>
      <c r="O6109" s="1">
        <v>42230</v>
      </c>
      <c r="P6109" t="s">
        <v>52</v>
      </c>
      <c r="R6109" t="s">
        <v>71</v>
      </c>
      <c r="S6109" t="s">
        <v>553</v>
      </c>
      <c r="T6109" t="s">
        <v>143</v>
      </c>
      <c r="U6109" t="s">
        <v>144</v>
      </c>
      <c r="V6109" t="s">
        <v>57</v>
      </c>
      <c r="W6109" s="6" t="s">
        <v>145</v>
      </c>
      <c r="X6109" t="s">
        <v>146</v>
      </c>
      <c r="Y6109">
        <v>60</v>
      </c>
      <c r="Z6109">
        <v>65760</v>
      </c>
      <c r="AA6109" t="s">
        <v>151</v>
      </c>
      <c r="AB6109" s="5">
        <f t="shared" si="190"/>
        <v>21638.408070175439</v>
      </c>
      <c r="AC6109" s="3">
        <v>434673.6</v>
      </c>
      <c r="AD6109" s="3">
        <v>6.61</v>
      </c>
      <c r="AE6109" s="3">
        <v>0.11</v>
      </c>
      <c r="AF6109" t="s">
        <v>4455</v>
      </c>
      <c r="AG6109" t="s">
        <v>109</v>
      </c>
      <c r="AH6109" s="8" t="s">
        <v>44</v>
      </c>
      <c r="AI6109" s="12" t="s">
        <v>44</v>
      </c>
      <c r="AJ6109" s="9">
        <v>511.61</v>
      </c>
      <c r="AK6109" s="5">
        <f t="shared" si="191"/>
        <v>0</v>
      </c>
    </row>
    <row r="6110" spans="1:37" x14ac:dyDescent="0.3">
      <c r="A6110">
        <v>73804</v>
      </c>
      <c r="B6110" t="s">
        <v>4141</v>
      </c>
      <c r="C6110" t="s">
        <v>5652</v>
      </c>
      <c r="D6110" t="s">
        <v>6126</v>
      </c>
      <c r="E6110" t="s">
        <v>10238</v>
      </c>
      <c r="F6110" t="s">
        <v>51</v>
      </c>
      <c r="G6110" t="s">
        <v>33</v>
      </c>
      <c r="H6110" t="s">
        <v>34</v>
      </c>
      <c r="I6110" t="s">
        <v>35</v>
      </c>
      <c r="J6110" t="s">
        <v>36</v>
      </c>
      <c r="K6110" t="s">
        <v>5655</v>
      </c>
      <c r="L6110" t="s">
        <v>6128</v>
      </c>
      <c r="M6110" s="4">
        <v>42250</v>
      </c>
      <c r="N6110" s="4">
        <v>42250</v>
      </c>
      <c r="O6110" s="1">
        <v>42250</v>
      </c>
      <c r="P6110" t="s">
        <v>52</v>
      </c>
      <c r="R6110" t="s">
        <v>71</v>
      </c>
      <c r="S6110" t="s">
        <v>553</v>
      </c>
      <c r="T6110" t="s">
        <v>4210</v>
      </c>
      <c r="U6110" t="s">
        <v>4211</v>
      </c>
      <c r="V6110" t="s">
        <v>57</v>
      </c>
      <c r="W6110" s="6" t="s">
        <v>4212</v>
      </c>
      <c r="X6110" t="s">
        <v>146</v>
      </c>
      <c r="Y6110">
        <v>30</v>
      </c>
      <c r="Z6110">
        <v>17760</v>
      </c>
      <c r="AA6110" t="s">
        <v>51</v>
      </c>
      <c r="AB6110" s="5">
        <f t="shared" si="190"/>
        <v>21638.408070175439</v>
      </c>
      <c r="AC6110" s="3">
        <v>168720</v>
      </c>
      <c r="AD6110" s="3">
        <v>9.5</v>
      </c>
      <c r="AE6110" s="3">
        <v>0.32</v>
      </c>
      <c r="AF6110" t="s">
        <v>554</v>
      </c>
      <c r="AG6110" t="s">
        <v>47</v>
      </c>
      <c r="AH6110" s="8" t="s">
        <v>44</v>
      </c>
      <c r="AI6110" s="12" t="s">
        <v>44</v>
      </c>
      <c r="AJ6110" s="9">
        <v>198.58</v>
      </c>
      <c r="AK6110" s="5">
        <f t="shared" si="191"/>
        <v>0</v>
      </c>
    </row>
    <row r="6111" spans="1:37" x14ac:dyDescent="0.3">
      <c r="A6111">
        <v>73806</v>
      </c>
      <c r="B6111" t="s">
        <v>4198</v>
      </c>
      <c r="C6111" t="s">
        <v>4199</v>
      </c>
      <c r="D6111" t="s">
        <v>4405</v>
      </c>
      <c r="E6111" t="s">
        <v>4406</v>
      </c>
      <c r="F6111" t="s">
        <v>231</v>
      </c>
      <c r="G6111" t="s">
        <v>33</v>
      </c>
      <c r="H6111" t="s">
        <v>34</v>
      </c>
      <c r="I6111" t="s">
        <v>232</v>
      </c>
      <c r="J6111" t="s">
        <v>310</v>
      </c>
      <c r="K6111" s="2">
        <v>41952</v>
      </c>
      <c r="L6111" t="s">
        <v>4407</v>
      </c>
      <c r="M6111" s="4">
        <v>41971</v>
      </c>
      <c r="N6111" s="4">
        <v>41971</v>
      </c>
      <c r="O6111" s="1">
        <v>41971</v>
      </c>
      <c r="P6111" t="s">
        <v>52</v>
      </c>
      <c r="R6111" t="s">
        <v>71</v>
      </c>
      <c r="S6111" t="s">
        <v>4202</v>
      </c>
      <c r="T6111" t="s">
        <v>843</v>
      </c>
      <c r="U6111" t="s">
        <v>158</v>
      </c>
      <c r="V6111" t="s">
        <v>57</v>
      </c>
      <c r="W6111" s="6" t="s">
        <v>341</v>
      </c>
      <c r="X6111" t="s">
        <v>844</v>
      </c>
      <c r="Y6111">
        <v>30</v>
      </c>
      <c r="Z6111">
        <v>6</v>
      </c>
      <c r="AA6111" t="s">
        <v>231</v>
      </c>
      <c r="AB6111" s="5">
        <f t="shared" si="190"/>
        <v>21638.408070175439</v>
      </c>
      <c r="AC6111" s="3">
        <v>66.099999999999994</v>
      </c>
      <c r="AD6111" s="3">
        <v>11.02</v>
      </c>
      <c r="AE6111" s="3">
        <v>0.37</v>
      </c>
      <c r="AF6111" t="s">
        <v>60</v>
      </c>
      <c r="AG6111" t="s">
        <v>109</v>
      </c>
      <c r="AH6111" s="8" t="s">
        <v>44</v>
      </c>
      <c r="AI6111" s="12" t="s">
        <v>44</v>
      </c>
      <c r="AJ6111" s="9">
        <v>7.0000000000000007E-2</v>
      </c>
      <c r="AK6111" s="5">
        <f t="shared" si="191"/>
        <v>0</v>
      </c>
    </row>
    <row r="6112" spans="1:37" hidden="1" x14ac:dyDescent="0.3">
      <c r="A6112">
        <v>73807</v>
      </c>
      <c r="B6112" t="s">
        <v>4193</v>
      </c>
      <c r="C6112" t="s">
        <v>4239</v>
      </c>
      <c r="D6112" t="s">
        <v>4720</v>
      </c>
      <c r="E6112" t="s">
        <v>10239</v>
      </c>
      <c r="F6112" t="s">
        <v>231</v>
      </c>
      <c r="G6112" t="s">
        <v>33</v>
      </c>
      <c r="H6112" t="s">
        <v>34</v>
      </c>
      <c r="I6112" t="s">
        <v>232</v>
      </c>
      <c r="J6112" t="s">
        <v>36</v>
      </c>
      <c r="K6112" t="s">
        <v>4242</v>
      </c>
      <c r="L6112" t="s">
        <v>4243</v>
      </c>
      <c r="M6112" s="4">
        <v>40428</v>
      </c>
      <c r="N6112" s="4">
        <v>40478</v>
      </c>
      <c r="O6112" s="1">
        <v>40478</v>
      </c>
      <c r="P6112" t="s">
        <v>52</v>
      </c>
      <c r="R6112" t="s">
        <v>71</v>
      </c>
      <c r="S6112" t="s">
        <v>54</v>
      </c>
      <c r="T6112" t="s">
        <v>305</v>
      </c>
      <c r="U6112" t="s">
        <v>98</v>
      </c>
      <c r="V6112" t="s">
        <v>57</v>
      </c>
      <c r="W6112" s="6" t="s">
        <v>306</v>
      </c>
      <c r="X6112" t="s">
        <v>76</v>
      </c>
      <c r="Y6112">
        <v>30</v>
      </c>
      <c r="Z6112">
        <v>29380</v>
      </c>
      <c r="AA6112" t="s">
        <v>231</v>
      </c>
      <c r="AB6112" s="5">
        <f t="shared" si="190"/>
        <v>2371.7673611111113</v>
      </c>
      <c r="AC6112" s="3">
        <v>137204.6</v>
      </c>
      <c r="AD6112" s="3">
        <v>4.67</v>
      </c>
      <c r="AE6112" s="3">
        <v>0.16</v>
      </c>
      <c r="AF6112" t="s">
        <v>60</v>
      </c>
      <c r="AG6112" t="s">
        <v>47</v>
      </c>
      <c r="AH6112" s="8" t="s">
        <v>44</v>
      </c>
      <c r="AI6112" s="7" t="s">
        <v>44</v>
      </c>
      <c r="AJ6112" s="9">
        <v>295.81</v>
      </c>
      <c r="AK6112" s="5">
        <f t="shared" si="191"/>
        <v>-50</v>
      </c>
    </row>
    <row r="6113" spans="1:37" x14ac:dyDescent="0.3">
      <c r="A6113">
        <v>73818</v>
      </c>
      <c r="B6113" t="s">
        <v>4244</v>
      </c>
      <c r="C6113" t="s">
        <v>7382</v>
      </c>
      <c r="D6113" t="s">
        <v>10240</v>
      </c>
      <c r="E6113" t="s">
        <v>10241</v>
      </c>
      <c r="F6113" t="s">
        <v>32</v>
      </c>
      <c r="G6113" t="s">
        <v>33</v>
      </c>
      <c r="H6113" t="s">
        <v>34</v>
      </c>
      <c r="I6113" t="s">
        <v>35</v>
      </c>
      <c r="J6113" t="s">
        <v>36</v>
      </c>
      <c r="K6113" t="s">
        <v>7385</v>
      </c>
      <c r="L6113" t="s">
        <v>7268</v>
      </c>
      <c r="M6113" s="4">
        <v>40492</v>
      </c>
      <c r="N6113" s="4">
        <v>40492</v>
      </c>
      <c r="O6113" s="1">
        <v>40492</v>
      </c>
      <c r="P6113" t="s">
        <v>38</v>
      </c>
      <c r="R6113" t="s">
        <v>39</v>
      </c>
      <c r="S6113" t="s">
        <v>199</v>
      </c>
      <c r="T6113" t="s">
        <v>200</v>
      </c>
      <c r="U6113" t="s">
        <v>201</v>
      </c>
      <c r="V6113" t="s">
        <v>67</v>
      </c>
      <c r="W6113" s="6" t="s">
        <v>44</v>
      </c>
      <c r="X6113" t="s">
        <v>45</v>
      </c>
      <c r="Y6113">
        <v>100</v>
      </c>
      <c r="Z6113">
        <v>5408</v>
      </c>
      <c r="AA6113" t="s">
        <v>32</v>
      </c>
      <c r="AB6113" s="5">
        <f t="shared" si="190"/>
        <v>21638.408070175439</v>
      </c>
      <c r="AC6113" s="3">
        <v>420201.6</v>
      </c>
      <c r="AD6113" s="3">
        <v>77.7</v>
      </c>
      <c r="AE6113" s="3">
        <v>0.78</v>
      </c>
      <c r="AF6113" t="s">
        <v>202</v>
      </c>
      <c r="AG6113" t="s">
        <v>47</v>
      </c>
      <c r="AH6113" s="8">
        <v>1229</v>
      </c>
      <c r="AI6113" s="12">
        <v>17085.16</v>
      </c>
      <c r="AJ6113" s="9">
        <v>905.95</v>
      </c>
      <c r="AK6113" s="5">
        <f t="shared" si="191"/>
        <v>0</v>
      </c>
    </row>
    <row r="6114" spans="1:37" x14ac:dyDescent="0.3">
      <c r="A6114">
        <v>73843</v>
      </c>
      <c r="B6114" t="s">
        <v>4193</v>
      </c>
      <c r="C6114" t="s">
        <v>4560</v>
      </c>
      <c r="D6114" t="s">
        <v>4908</v>
      </c>
      <c r="E6114" t="s">
        <v>6502</v>
      </c>
      <c r="F6114" t="s">
        <v>231</v>
      </c>
      <c r="G6114" t="s">
        <v>33</v>
      </c>
      <c r="H6114" t="s">
        <v>34</v>
      </c>
      <c r="I6114" t="s">
        <v>232</v>
      </c>
      <c r="J6114" t="s">
        <v>3844</v>
      </c>
      <c r="K6114" t="s">
        <v>4563</v>
      </c>
      <c r="L6114" t="s">
        <v>4631</v>
      </c>
      <c r="M6114" s="4">
        <v>40574</v>
      </c>
      <c r="N6114" s="4">
        <v>40574</v>
      </c>
      <c r="O6114" s="1">
        <v>40574</v>
      </c>
      <c r="P6114" t="s">
        <v>52</v>
      </c>
      <c r="R6114" t="s">
        <v>71</v>
      </c>
      <c r="S6114" t="s">
        <v>54</v>
      </c>
      <c r="T6114" t="s">
        <v>73</v>
      </c>
      <c r="U6114" t="s">
        <v>74</v>
      </c>
      <c r="V6114" t="s">
        <v>57</v>
      </c>
      <c r="W6114" s="6" t="s">
        <v>75</v>
      </c>
      <c r="X6114" t="s">
        <v>76</v>
      </c>
      <c r="Y6114">
        <v>60</v>
      </c>
      <c r="Z6114">
        <v>19177</v>
      </c>
      <c r="AA6114" t="s">
        <v>231</v>
      </c>
      <c r="AB6114" s="5">
        <f t="shared" si="190"/>
        <v>21638.408070175439</v>
      </c>
      <c r="AC6114" s="3">
        <v>45449.49</v>
      </c>
      <c r="AD6114" s="3">
        <v>2.37</v>
      </c>
      <c r="AE6114" s="3">
        <v>0.04</v>
      </c>
      <c r="AF6114" t="s">
        <v>60</v>
      </c>
      <c r="AG6114" t="s">
        <v>109</v>
      </c>
      <c r="AH6114" s="8" t="s">
        <v>44</v>
      </c>
      <c r="AI6114" s="12" t="s">
        <v>44</v>
      </c>
      <c r="AJ6114" s="9">
        <v>97.99</v>
      </c>
      <c r="AK6114" s="5">
        <f t="shared" si="191"/>
        <v>0</v>
      </c>
    </row>
    <row r="6115" spans="1:37" hidden="1" x14ac:dyDescent="0.3">
      <c r="A6115">
        <v>73861</v>
      </c>
      <c r="B6115" t="s">
        <v>4141</v>
      </c>
      <c r="C6115" t="s">
        <v>4833</v>
      </c>
      <c r="D6115" t="s">
        <v>4834</v>
      </c>
      <c r="E6115" t="s">
        <v>4835</v>
      </c>
      <c r="F6115" t="s">
        <v>51</v>
      </c>
      <c r="G6115" t="s">
        <v>33</v>
      </c>
      <c r="H6115" t="s">
        <v>34</v>
      </c>
      <c r="I6115" t="s">
        <v>35</v>
      </c>
      <c r="J6115" t="s">
        <v>36</v>
      </c>
      <c r="K6115" t="s">
        <v>4836</v>
      </c>
      <c r="L6115" s="2">
        <v>40643</v>
      </c>
      <c r="M6115" s="4">
        <v>40969</v>
      </c>
      <c r="N6115" s="4">
        <v>40969</v>
      </c>
      <c r="O6115" s="1">
        <v>40969</v>
      </c>
      <c r="P6115" t="s">
        <v>52</v>
      </c>
      <c r="R6115" t="s">
        <v>71</v>
      </c>
      <c r="S6115" t="s">
        <v>54</v>
      </c>
      <c r="T6115" t="s">
        <v>305</v>
      </c>
      <c r="U6115" t="s">
        <v>98</v>
      </c>
      <c r="V6115" t="s">
        <v>57</v>
      </c>
      <c r="W6115" s="6" t="s">
        <v>306</v>
      </c>
      <c r="X6115" t="s">
        <v>76</v>
      </c>
      <c r="Y6115">
        <v>30</v>
      </c>
      <c r="Z6115">
        <v>49452</v>
      </c>
      <c r="AA6115" t="s">
        <v>51</v>
      </c>
      <c r="AB6115" s="5">
        <f t="shared" si="190"/>
        <v>2371.7673611111113</v>
      </c>
      <c r="AC6115" s="3">
        <v>200280.6</v>
      </c>
      <c r="AD6115" s="3">
        <v>4.05</v>
      </c>
      <c r="AE6115" s="3">
        <v>0.13</v>
      </c>
      <c r="AF6115" t="s">
        <v>60</v>
      </c>
      <c r="AG6115" t="s">
        <v>109</v>
      </c>
      <c r="AH6115" s="8" t="s">
        <v>44</v>
      </c>
      <c r="AI6115" s="7" t="s">
        <v>44</v>
      </c>
      <c r="AJ6115" s="9">
        <v>330.46</v>
      </c>
      <c r="AK6115" s="5">
        <f t="shared" si="191"/>
        <v>0</v>
      </c>
    </row>
    <row r="6116" spans="1:37" x14ac:dyDescent="0.3">
      <c r="A6116">
        <v>73867</v>
      </c>
      <c r="B6116" t="s">
        <v>4158</v>
      </c>
      <c r="C6116" t="s">
        <v>4501</v>
      </c>
      <c r="D6116" t="s">
        <v>7617</v>
      </c>
      <c r="E6116" t="s">
        <v>7618</v>
      </c>
      <c r="F6116" t="s">
        <v>4162</v>
      </c>
      <c r="G6116" t="s">
        <v>33</v>
      </c>
      <c r="H6116" t="s">
        <v>34</v>
      </c>
      <c r="I6116" t="s">
        <v>35</v>
      </c>
      <c r="J6116" t="s">
        <v>36</v>
      </c>
      <c r="K6116" t="s">
        <v>4504</v>
      </c>
      <c r="L6116" t="s">
        <v>4505</v>
      </c>
      <c r="M6116" s="4">
        <v>42132</v>
      </c>
      <c r="N6116" s="4">
        <v>42132</v>
      </c>
      <c r="O6116" s="1">
        <v>42135</v>
      </c>
      <c r="P6116" t="s">
        <v>38</v>
      </c>
      <c r="R6116" t="s">
        <v>39</v>
      </c>
      <c r="S6116" t="s">
        <v>125</v>
      </c>
      <c r="T6116" t="s">
        <v>126</v>
      </c>
      <c r="U6116" t="s">
        <v>127</v>
      </c>
      <c r="V6116" t="s">
        <v>128</v>
      </c>
      <c r="W6116" s="6" t="s">
        <v>44</v>
      </c>
      <c r="X6116" t="s">
        <v>45</v>
      </c>
      <c r="Y6116">
        <v>20</v>
      </c>
      <c r="Z6116">
        <v>25</v>
      </c>
      <c r="AA6116" t="s">
        <v>4162</v>
      </c>
      <c r="AB6116" s="5">
        <f t="shared" si="190"/>
        <v>21638.408070175439</v>
      </c>
      <c r="AC6116" s="3">
        <v>800</v>
      </c>
      <c r="AD6116" s="3">
        <v>32</v>
      </c>
      <c r="AE6116" s="3">
        <v>1.6</v>
      </c>
      <c r="AF6116" t="s">
        <v>125</v>
      </c>
      <c r="AG6116" t="s">
        <v>109</v>
      </c>
      <c r="AH6116" s="8" t="s">
        <v>44</v>
      </c>
      <c r="AI6116" s="12" t="s">
        <v>44</v>
      </c>
      <c r="AJ6116" s="9">
        <v>0.94</v>
      </c>
      <c r="AK6116" s="5">
        <f t="shared" si="191"/>
        <v>0</v>
      </c>
    </row>
    <row r="6117" spans="1:37" hidden="1" x14ac:dyDescent="0.3">
      <c r="A6117">
        <v>73906</v>
      </c>
      <c r="B6117" t="s">
        <v>5213</v>
      </c>
      <c r="C6117" t="s">
        <v>6318</v>
      </c>
      <c r="D6117" t="s">
        <v>10242</v>
      </c>
      <c r="E6117" t="s">
        <v>10243</v>
      </c>
      <c r="F6117" t="s">
        <v>2264</v>
      </c>
      <c r="G6117" t="s">
        <v>33</v>
      </c>
      <c r="H6117" t="s">
        <v>34</v>
      </c>
      <c r="I6117" t="s">
        <v>35</v>
      </c>
      <c r="J6117" t="s">
        <v>36</v>
      </c>
      <c r="K6117" s="2">
        <v>41823</v>
      </c>
      <c r="L6117" t="s">
        <v>4480</v>
      </c>
      <c r="M6117" s="4">
        <v>41893</v>
      </c>
      <c r="N6117" s="4">
        <v>41893</v>
      </c>
      <c r="O6117" s="1">
        <v>41893</v>
      </c>
      <c r="P6117" t="s">
        <v>52</v>
      </c>
      <c r="R6117" t="s">
        <v>71</v>
      </c>
      <c r="S6117" t="s">
        <v>304</v>
      </c>
      <c r="T6117" t="s">
        <v>2634</v>
      </c>
      <c r="U6117" t="s">
        <v>536</v>
      </c>
      <c r="V6117" t="s">
        <v>57</v>
      </c>
      <c r="W6117" s="6" t="s">
        <v>2635</v>
      </c>
      <c r="X6117" t="s">
        <v>146</v>
      </c>
      <c r="Y6117">
        <v>30</v>
      </c>
      <c r="Z6117">
        <v>8458</v>
      </c>
      <c r="AA6117" t="s">
        <v>2264</v>
      </c>
      <c r="AB6117" s="5">
        <f t="shared" si="190"/>
        <v>2371.7673611111113</v>
      </c>
      <c r="AC6117" s="3">
        <v>47364.800000000003</v>
      </c>
      <c r="AD6117" s="3">
        <v>5.6</v>
      </c>
      <c r="AE6117" s="3">
        <v>0.19</v>
      </c>
      <c r="AF6117" t="s">
        <v>307</v>
      </c>
      <c r="AG6117" t="s">
        <v>47</v>
      </c>
      <c r="AH6117" s="8">
        <v>758</v>
      </c>
      <c r="AI6117" s="7">
        <v>6956.18</v>
      </c>
      <c r="AJ6117" s="9">
        <v>48.69</v>
      </c>
      <c r="AK6117" s="5">
        <f t="shared" si="191"/>
        <v>0</v>
      </c>
    </row>
    <row r="6118" spans="1:37" x14ac:dyDescent="0.3">
      <c r="A6118">
        <v>73918</v>
      </c>
      <c r="B6118" t="s">
        <v>4368</v>
      </c>
      <c r="C6118" t="s">
        <v>4595</v>
      </c>
      <c r="D6118" t="s">
        <v>7491</v>
      </c>
      <c r="E6118" t="s">
        <v>10244</v>
      </c>
      <c r="F6118" t="s">
        <v>155</v>
      </c>
      <c r="G6118" t="s">
        <v>33</v>
      </c>
      <c r="H6118" t="s">
        <v>34</v>
      </c>
      <c r="I6118" t="s">
        <v>35</v>
      </c>
      <c r="J6118" t="s">
        <v>36</v>
      </c>
      <c r="K6118" s="2">
        <v>40728</v>
      </c>
      <c r="L6118" s="2">
        <v>40668</v>
      </c>
      <c r="M6118" s="4">
        <v>40835</v>
      </c>
      <c r="N6118" s="4">
        <v>40835</v>
      </c>
      <c r="O6118" s="1">
        <v>40835</v>
      </c>
      <c r="P6118" t="s">
        <v>38</v>
      </c>
      <c r="R6118" t="s">
        <v>39</v>
      </c>
      <c r="S6118" t="s">
        <v>199</v>
      </c>
      <c r="T6118" t="s">
        <v>65</v>
      </c>
      <c r="U6118" t="s">
        <v>66</v>
      </c>
      <c r="V6118" t="s">
        <v>67</v>
      </c>
      <c r="W6118" s="6" t="s">
        <v>44</v>
      </c>
      <c r="X6118" t="s">
        <v>45</v>
      </c>
      <c r="Y6118">
        <v>100</v>
      </c>
      <c r="Z6118">
        <v>2499</v>
      </c>
      <c r="AA6118" t="s">
        <v>155</v>
      </c>
      <c r="AB6118" s="5">
        <f t="shared" si="190"/>
        <v>21638.408070175439</v>
      </c>
      <c r="AC6118" s="3">
        <v>199920</v>
      </c>
      <c r="AD6118" s="3">
        <v>80</v>
      </c>
      <c r="AE6118" s="3">
        <v>0.8</v>
      </c>
      <c r="AF6118" t="s">
        <v>202</v>
      </c>
      <c r="AG6118" t="s">
        <v>47</v>
      </c>
      <c r="AH6118" s="8">
        <v>1191</v>
      </c>
      <c r="AI6118" s="12">
        <v>23808.37</v>
      </c>
      <c r="AJ6118" s="9">
        <v>329.87</v>
      </c>
      <c r="AK6118" s="5">
        <f t="shared" si="191"/>
        <v>0</v>
      </c>
    </row>
    <row r="6119" spans="1:37" hidden="1" x14ac:dyDescent="0.3">
      <c r="A6119">
        <v>73961</v>
      </c>
      <c r="B6119" t="s">
        <v>4311</v>
      </c>
      <c r="C6119" t="s">
        <v>10245</v>
      </c>
      <c r="D6119" t="s">
        <v>10246</v>
      </c>
      <c r="E6119" t="s">
        <v>10247</v>
      </c>
      <c r="F6119" t="s">
        <v>809</v>
      </c>
      <c r="G6119" t="s">
        <v>33</v>
      </c>
      <c r="H6119" t="s">
        <v>34</v>
      </c>
      <c r="I6119" t="s">
        <v>63</v>
      </c>
      <c r="J6119" t="s">
        <v>36</v>
      </c>
      <c r="K6119" t="s">
        <v>8234</v>
      </c>
      <c r="L6119" s="2">
        <v>40095</v>
      </c>
      <c r="M6119" s="4">
        <v>40106</v>
      </c>
      <c r="N6119" s="4">
        <v>40106</v>
      </c>
      <c r="O6119" s="1">
        <v>40106</v>
      </c>
      <c r="P6119" t="s">
        <v>52</v>
      </c>
      <c r="R6119" t="s">
        <v>71</v>
      </c>
      <c r="S6119" t="s">
        <v>114</v>
      </c>
      <c r="T6119" t="s">
        <v>115</v>
      </c>
      <c r="U6119" t="s">
        <v>116</v>
      </c>
      <c r="V6119" t="s">
        <v>117</v>
      </c>
      <c r="W6119" s="6" t="s">
        <v>118</v>
      </c>
      <c r="X6119" t="s">
        <v>76</v>
      </c>
      <c r="Y6119">
        <v>120</v>
      </c>
      <c r="Z6119">
        <v>480</v>
      </c>
      <c r="AA6119" t="s">
        <v>809</v>
      </c>
      <c r="AB6119" s="5">
        <f t="shared" si="190"/>
        <v>2371.7673611111113</v>
      </c>
      <c r="AC6119" s="3">
        <v>17356.8</v>
      </c>
      <c r="AD6119" s="3">
        <v>36.159999999999997</v>
      </c>
      <c r="AE6119" s="3">
        <v>0.3</v>
      </c>
      <c r="AF6119" t="s">
        <v>122</v>
      </c>
      <c r="AG6119" t="s">
        <v>47</v>
      </c>
      <c r="AH6119" s="8">
        <v>126</v>
      </c>
      <c r="AI6119" s="7">
        <v>1360.34</v>
      </c>
      <c r="AJ6119" s="9">
        <v>34.020000000000003</v>
      </c>
      <c r="AK6119" s="5">
        <f t="shared" si="191"/>
        <v>0</v>
      </c>
    </row>
    <row r="6120" spans="1:37" x14ac:dyDescent="0.3">
      <c r="A6120">
        <v>73986</v>
      </c>
      <c r="B6120" t="s">
        <v>4220</v>
      </c>
      <c r="C6120" t="s">
        <v>6356</v>
      </c>
      <c r="D6120" t="s">
        <v>7134</v>
      </c>
      <c r="E6120" t="s">
        <v>10248</v>
      </c>
      <c r="F6120" t="s">
        <v>87</v>
      </c>
      <c r="G6120" t="s">
        <v>33</v>
      </c>
      <c r="H6120" t="s">
        <v>34</v>
      </c>
      <c r="I6120" t="s">
        <v>35</v>
      </c>
      <c r="J6120" t="s">
        <v>36</v>
      </c>
      <c r="K6120" s="2">
        <v>41553</v>
      </c>
      <c r="L6120" s="2">
        <v>41554</v>
      </c>
      <c r="M6120" s="4">
        <v>41585</v>
      </c>
      <c r="N6120" s="4">
        <v>41589</v>
      </c>
      <c r="O6120" s="1">
        <v>41595</v>
      </c>
      <c r="P6120" t="s">
        <v>38</v>
      </c>
      <c r="R6120" t="s">
        <v>39</v>
      </c>
      <c r="S6120" t="s">
        <v>199</v>
      </c>
      <c r="T6120" t="s">
        <v>65</v>
      </c>
      <c r="U6120" t="s">
        <v>66</v>
      </c>
      <c r="V6120" t="s">
        <v>67</v>
      </c>
      <c r="W6120" s="6" t="s">
        <v>44</v>
      </c>
      <c r="X6120" t="s">
        <v>45</v>
      </c>
      <c r="Y6120">
        <v>100</v>
      </c>
      <c r="Z6120">
        <v>3041</v>
      </c>
      <c r="AA6120" t="s">
        <v>87</v>
      </c>
      <c r="AB6120" s="5">
        <f t="shared" si="190"/>
        <v>21638.408070175439</v>
      </c>
      <c r="AC6120" s="3">
        <v>270649</v>
      </c>
      <c r="AD6120" s="3">
        <v>89</v>
      </c>
      <c r="AE6120" s="3">
        <v>0.89</v>
      </c>
      <c r="AF6120" t="s">
        <v>4152</v>
      </c>
      <c r="AG6120" t="s">
        <v>47</v>
      </c>
      <c r="AH6120" s="8">
        <v>1235</v>
      </c>
      <c r="AI6120" s="12">
        <v>21084.84</v>
      </c>
      <c r="AJ6120" s="9">
        <v>334.79</v>
      </c>
      <c r="AK6120" s="5">
        <f t="shared" si="191"/>
        <v>-4</v>
      </c>
    </row>
    <row r="6121" spans="1:37" x14ac:dyDescent="0.3">
      <c r="A6121">
        <v>73996</v>
      </c>
      <c r="B6121" t="s">
        <v>4244</v>
      </c>
      <c r="C6121" t="s">
        <v>5246</v>
      </c>
      <c r="D6121" t="s">
        <v>10249</v>
      </c>
      <c r="E6121" t="s">
        <v>10250</v>
      </c>
      <c r="F6121" t="s">
        <v>32</v>
      </c>
      <c r="G6121" t="s">
        <v>33</v>
      </c>
      <c r="H6121" t="s">
        <v>34</v>
      </c>
      <c r="I6121" t="s">
        <v>35</v>
      </c>
      <c r="J6121" t="s">
        <v>36</v>
      </c>
      <c r="K6121" s="2">
        <v>41525</v>
      </c>
      <c r="L6121" t="s">
        <v>10251</v>
      </c>
      <c r="M6121" s="4">
        <v>41582</v>
      </c>
      <c r="N6121" s="4">
        <v>41582</v>
      </c>
      <c r="O6121" s="1">
        <v>41583</v>
      </c>
      <c r="P6121" t="s">
        <v>52</v>
      </c>
      <c r="R6121" t="s">
        <v>71</v>
      </c>
      <c r="S6121" t="s">
        <v>304</v>
      </c>
      <c r="T6121" t="s">
        <v>4365</v>
      </c>
      <c r="U6121" t="s">
        <v>4366</v>
      </c>
      <c r="V6121" t="s">
        <v>57</v>
      </c>
      <c r="W6121" s="6" t="s">
        <v>4367</v>
      </c>
      <c r="X6121" t="s">
        <v>76</v>
      </c>
      <c r="Y6121">
        <v>30</v>
      </c>
      <c r="Z6121">
        <v>4500</v>
      </c>
      <c r="AA6121" t="s">
        <v>32</v>
      </c>
      <c r="AB6121" s="5">
        <f t="shared" si="190"/>
        <v>21638.408070175439</v>
      </c>
      <c r="AC6121" s="3">
        <v>90000</v>
      </c>
      <c r="AD6121" s="3">
        <v>20</v>
      </c>
      <c r="AE6121" s="3">
        <v>0.67</v>
      </c>
      <c r="AF6121" t="s">
        <v>307</v>
      </c>
      <c r="AG6121" t="s">
        <v>47</v>
      </c>
      <c r="AH6121" s="8">
        <v>608</v>
      </c>
      <c r="AI6121" s="12">
        <v>4568.92</v>
      </c>
      <c r="AJ6121" s="9">
        <v>111.33</v>
      </c>
      <c r="AK6121" s="5">
        <f t="shared" si="191"/>
        <v>0</v>
      </c>
    </row>
    <row r="6122" spans="1:37" x14ac:dyDescent="0.3">
      <c r="A6122">
        <v>74008</v>
      </c>
      <c r="B6122" t="s">
        <v>4193</v>
      </c>
      <c r="C6122" t="s">
        <v>5362</v>
      </c>
      <c r="D6122" t="s">
        <v>10252</v>
      </c>
      <c r="E6122" t="s">
        <v>10253</v>
      </c>
      <c r="F6122" t="s">
        <v>231</v>
      </c>
      <c r="G6122" t="s">
        <v>33</v>
      </c>
      <c r="H6122" t="s">
        <v>34</v>
      </c>
      <c r="I6122" t="s">
        <v>232</v>
      </c>
      <c r="J6122" t="s">
        <v>3844</v>
      </c>
      <c r="K6122" s="2">
        <v>40850</v>
      </c>
      <c r="L6122" t="s">
        <v>5291</v>
      </c>
      <c r="M6122" s="4">
        <v>40879</v>
      </c>
      <c r="N6122" s="4">
        <v>40879</v>
      </c>
      <c r="O6122" s="1">
        <v>40879</v>
      </c>
      <c r="P6122" t="s">
        <v>52</v>
      </c>
      <c r="R6122" t="s">
        <v>53</v>
      </c>
      <c r="S6122" t="s">
        <v>1067</v>
      </c>
      <c r="T6122" t="s">
        <v>1388</v>
      </c>
      <c r="U6122" t="s">
        <v>357</v>
      </c>
      <c r="V6122" t="s">
        <v>358</v>
      </c>
      <c r="W6122" s="6" t="s">
        <v>874</v>
      </c>
      <c r="X6122" t="s">
        <v>90</v>
      </c>
      <c r="Y6122">
        <v>240</v>
      </c>
      <c r="Z6122">
        <v>20000</v>
      </c>
      <c r="AA6122" t="s">
        <v>231</v>
      </c>
      <c r="AB6122" s="5">
        <f t="shared" si="190"/>
        <v>21638.408070175439</v>
      </c>
      <c r="AC6122" s="3">
        <v>185600</v>
      </c>
      <c r="AD6122" s="3">
        <v>9.2799999999999994</v>
      </c>
      <c r="AE6122" s="3">
        <v>0.04</v>
      </c>
      <c r="AF6122" t="s">
        <v>236</v>
      </c>
      <c r="AG6122" t="s">
        <v>47</v>
      </c>
      <c r="AH6122" s="8">
        <v>7664</v>
      </c>
      <c r="AI6122" s="12">
        <v>8301.76</v>
      </c>
      <c r="AJ6122" s="9">
        <v>306.24</v>
      </c>
      <c r="AK6122" s="5">
        <f t="shared" si="191"/>
        <v>0</v>
      </c>
    </row>
    <row r="6123" spans="1:37" x14ac:dyDescent="0.3">
      <c r="A6123">
        <v>74035</v>
      </c>
      <c r="B6123" t="s">
        <v>4198</v>
      </c>
      <c r="C6123" t="s">
        <v>4216</v>
      </c>
      <c r="D6123" t="s">
        <v>4217</v>
      </c>
      <c r="E6123" t="s">
        <v>4218</v>
      </c>
      <c r="F6123" t="s">
        <v>231</v>
      </c>
      <c r="G6123" t="s">
        <v>33</v>
      </c>
      <c r="H6123" t="s">
        <v>34</v>
      </c>
      <c r="I6123" t="s">
        <v>232</v>
      </c>
      <c r="J6123" t="s">
        <v>310</v>
      </c>
      <c r="K6123" s="2">
        <v>41585</v>
      </c>
      <c r="L6123" t="s">
        <v>4219</v>
      </c>
      <c r="M6123" s="4">
        <v>41878</v>
      </c>
      <c r="N6123" s="4">
        <v>41878</v>
      </c>
      <c r="O6123" s="1">
        <v>41878</v>
      </c>
      <c r="P6123" t="s">
        <v>52</v>
      </c>
      <c r="R6123" t="s">
        <v>71</v>
      </c>
      <c r="S6123" t="s">
        <v>312</v>
      </c>
      <c r="T6123" t="s">
        <v>249</v>
      </c>
      <c r="U6123" t="s">
        <v>89</v>
      </c>
      <c r="V6123" t="s">
        <v>57</v>
      </c>
      <c r="W6123" s="6" t="s">
        <v>244</v>
      </c>
      <c r="X6123" t="s">
        <v>76</v>
      </c>
      <c r="Y6123">
        <v>60</v>
      </c>
      <c r="Z6123">
        <v>11</v>
      </c>
      <c r="AA6123" t="s">
        <v>231</v>
      </c>
      <c r="AB6123" s="5">
        <f t="shared" si="190"/>
        <v>21638.408070175439</v>
      </c>
      <c r="AC6123" s="3">
        <v>306.08</v>
      </c>
      <c r="AD6123" s="3">
        <v>27.83</v>
      </c>
      <c r="AE6123" s="3">
        <v>0.46</v>
      </c>
      <c r="AF6123" t="s">
        <v>60</v>
      </c>
      <c r="AG6123" t="s">
        <v>109</v>
      </c>
      <c r="AH6123" s="8" t="s">
        <v>44</v>
      </c>
      <c r="AI6123" s="12" t="s">
        <v>44</v>
      </c>
      <c r="AJ6123" s="9">
        <v>0.38</v>
      </c>
      <c r="AK6123" s="5">
        <f t="shared" si="191"/>
        <v>0</v>
      </c>
    </row>
    <row r="6124" spans="1:37" hidden="1" x14ac:dyDescent="0.3">
      <c r="A6124">
        <v>74135</v>
      </c>
      <c r="B6124" t="s">
        <v>4193</v>
      </c>
      <c r="C6124" t="s">
        <v>4194</v>
      </c>
      <c r="D6124" t="s">
        <v>6826</v>
      </c>
      <c r="E6124" t="s">
        <v>10254</v>
      </c>
      <c r="F6124" t="s">
        <v>231</v>
      </c>
      <c r="G6124" t="s">
        <v>33</v>
      </c>
      <c r="H6124" t="s">
        <v>34</v>
      </c>
      <c r="I6124" t="s">
        <v>232</v>
      </c>
      <c r="J6124" t="s">
        <v>3844</v>
      </c>
      <c r="K6124" s="2">
        <v>40819</v>
      </c>
      <c r="L6124" t="s">
        <v>4559</v>
      </c>
      <c r="M6124" s="4">
        <v>40738</v>
      </c>
      <c r="N6124" s="4">
        <v>40865</v>
      </c>
      <c r="O6124" s="1">
        <v>40865</v>
      </c>
      <c r="P6124" t="s">
        <v>52</v>
      </c>
      <c r="R6124" t="s">
        <v>71</v>
      </c>
      <c r="S6124" t="s">
        <v>142</v>
      </c>
      <c r="T6124" t="s">
        <v>332</v>
      </c>
      <c r="U6124" t="s">
        <v>242</v>
      </c>
      <c r="V6124" t="s">
        <v>57</v>
      </c>
      <c r="W6124" s="6" t="s">
        <v>244</v>
      </c>
      <c r="X6124" t="s">
        <v>76</v>
      </c>
      <c r="Y6124">
        <v>30</v>
      </c>
      <c r="Z6124">
        <v>51382</v>
      </c>
      <c r="AA6124" t="s">
        <v>231</v>
      </c>
      <c r="AB6124" s="5">
        <f t="shared" si="190"/>
        <v>2371.7673611111113</v>
      </c>
      <c r="AC6124" s="3">
        <v>332441.53999999998</v>
      </c>
      <c r="AD6124" s="3">
        <v>6.47</v>
      </c>
      <c r="AE6124" s="3">
        <v>0.22</v>
      </c>
      <c r="AF6124" t="s">
        <v>147</v>
      </c>
      <c r="AG6124" t="s">
        <v>47</v>
      </c>
      <c r="AH6124" s="8" t="s">
        <v>44</v>
      </c>
      <c r="AI6124" s="7" t="s">
        <v>44</v>
      </c>
      <c r="AJ6124" s="9">
        <v>548.53</v>
      </c>
      <c r="AK6124" s="5">
        <f t="shared" si="191"/>
        <v>-127</v>
      </c>
    </row>
    <row r="6125" spans="1:37" x14ac:dyDescent="0.3">
      <c r="A6125">
        <v>74156</v>
      </c>
      <c r="B6125" t="s">
        <v>4158</v>
      </c>
      <c r="C6125" t="s">
        <v>4501</v>
      </c>
      <c r="D6125" t="s">
        <v>4841</v>
      </c>
      <c r="E6125" t="s">
        <v>4842</v>
      </c>
      <c r="F6125" t="s">
        <v>4162</v>
      </c>
      <c r="G6125" t="s">
        <v>33</v>
      </c>
      <c r="H6125" t="s">
        <v>34</v>
      </c>
      <c r="I6125" t="s">
        <v>35</v>
      </c>
      <c r="J6125" t="s">
        <v>36</v>
      </c>
      <c r="K6125" t="s">
        <v>4504</v>
      </c>
      <c r="L6125" t="s">
        <v>4505</v>
      </c>
      <c r="M6125" s="4">
        <v>42187</v>
      </c>
      <c r="N6125" s="4">
        <v>42187</v>
      </c>
      <c r="O6125" s="1">
        <v>42188</v>
      </c>
      <c r="P6125" t="s">
        <v>38</v>
      </c>
      <c r="R6125" t="s">
        <v>39</v>
      </c>
      <c r="S6125" t="s">
        <v>199</v>
      </c>
      <c r="T6125" t="s">
        <v>65</v>
      </c>
      <c r="U6125" t="s">
        <v>66</v>
      </c>
      <c r="V6125" t="s">
        <v>67</v>
      </c>
      <c r="W6125" s="6" t="s">
        <v>44</v>
      </c>
      <c r="X6125" t="s">
        <v>45</v>
      </c>
      <c r="Y6125">
        <v>100</v>
      </c>
      <c r="Z6125">
        <v>90</v>
      </c>
      <c r="AA6125" t="s">
        <v>4162</v>
      </c>
      <c r="AB6125" s="5">
        <f t="shared" si="190"/>
        <v>21638.408070175439</v>
      </c>
      <c r="AC6125" s="3">
        <v>8010</v>
      </c>
      <c r="AD6125" s="3">
        <v>89</v>
      </c>
      <c r="AE6125" s="3">
        <v>0.89</v>
      </c>
      <c r="AF6125" t="s">
        <v>4152</v>
      </c>
      <c r="AG6125" t="s">
        <v>109</v>
      </c>
      <c r="AH6125" s="8" t="s">
        <v>44</v>
      </c>
      <c r="AI6125" s="12" t="s">
        <v>44</v>
      </c>
      <c r="AJ6125" s="9">
        <v>9.43</v>
      </c>
      <c r="AK6125" s="5">
        <f t="shared" si="191"/>
        <v>0</v>
      </c>
    </row>
    <row r="6126" spans="1:37" hidden="1" x14ac:dyDescent="0.3">
      <c r="A6126">
        <v>74178</v>
      </c>
      <c r="B6126" t="s">
        <v>4311</v>
      </c>
      <c r="C6126" t="s">
        <v>8639</v>
      </c>
      <c r="D6126" t="s">
        <v>10255</v>
      </c>
      <c r="E6126" t="s">
        <v>10256</v>
      </c>
      <c r="F6126" t="s">
        <v>809</v>
      </c>
      <c r="G6126" t="s">
        <v>33</v>
      </c>
      <c r="H6126" t="s">
        <v>34</v>
      </c>
      <c r="I6126" t="s">
        <v>35</v>
      </c>
      <c r="J6126" t="s">
        <v>36</v>
      </c>
      <c r="K6126" t="s">
        <v>4400</v>
      </c>
      <c r="L6126" t="s">
        <v>8642</v>
      </c>
      <c r="M6126" s="4">
        <v>41575</v>
      </c>
      <c r="N6126" s="4">
        <v>41575</v>
      </c>
      <c r="O6126" s="1">
        <v>41577</v>
      </c>
      <c r="P6126" t="s">
        <v>52</v>
      </c>
      <c r="R6126" t="s">
        <v>53</v>
      </c>
      <c r="S6126" t="s">
        <v>304</v>
      </c>
      <c r="T6126" t="s">
        <v>10257</v>
      </c>
      <c r="U6126" t="s">
        <v>98</v>
      </c>
      <c r="V6126" t="s">
        <v>57</v>
      </c>
      <c r="W6126" s="6" t="s">
        <v>100</v>
      </c>
      <c r="X6126" t="s">
        <v>76</v>
      </c>
      <c r="Y6126">
        <v>30</v>
      </c>
      <c r="Z6126">
        <v>61386</v>
      </c>
      <c r="AA6126" t="s">
        <v>809</v>
      </c>
      <c r="AB6126" s="5">
        <f t="shared" si="190"/>
        <v>2371.7673611111113</v>
      </c>
      <c r="AC6126" s="3">
        <v>92079</v>
      </c>
      <c r="AD6126" s="3">
        <v>1.5</v>
      </c>
      <c r="AE6126" s="3">
        <v>0.05</v>
      </c>
      <c r="AF6126" t="s">
        <v>307</v>
      </c>
      <c r="AG6126" t="s">
        <v>47</v>
      </c>
      <c r="AH6126" s="8">
        <v>3262</v>
      </c>
      <c r="AI6126" s="7">
        <v>12034.96</v>
      </c>
      <c r="AJ6126" s="9">
        <v>113.9</v>
      </c>
      <c r="AK6126" s="5">
        <f t="shared" si="191"/>
        <v>0</v>
      </c>
    </row>
    <row r="6127" spans="1:37" x14ac:dyDescent="0.3">
      <c r="A6127">
        <v>74183</v>
      </c>
      <c r="B6127" t="s">
        <v>4170</v>
      </c>
      <c r="C6127" t="s">
        <v>9069</v>
      </c>
      <c r="D6127" t="s">
        <v>10258</v>
      </c>
      <c r="E6127" t="s">
        <v>10259</v>
      </c>
      <c r="F6127" t="s">
        <v>4174</v>
      </c>
      <c r="G6127" t="s">
        <v>33</v>
      </c>
      <c r="H6127" t="s">
        <v>34</v>
      </c>
      <c r="I6127" t="s">
        <v>35</v>
      </c>
      <c r="J6127" t="s">
        <v>36</v>
      </c>
      <c r="K6127" s="2">
        <v>41643</v>
      </c>
      <c r="L6127" t="s">
        <v>4536</v>
      </c>
      <c r="M6127" s="4">
        <v>41803</v>
      </c>
      <c r="N6127" s="4">
        <v>41803</v>
      </c>
      <c r="O6127" s="1">
        <v>41803</v>
      </c>
      <c r="P6127" t="s">
        <v>38</v>
      </c>
      <c r="R6127" t="s">
        <v>39</v>
      </c>
      <c r="S6127" t="s">
        <v>199</v>
      </c>
      <c r="T6127" t="s">
        <v>65</v>
      </c>
      <c r="U6127" t="s">
        <v>66</v>
      </c>
      <c r="V6127" t="s">
        <v>67</v>
      </c>
      <c r="W6127" s="6" t="s">
        <v>44</v>
      </c>
      <c r="X6127" t="s">
        <v>45</v>
      </c>
      <c r="Y6127">
        <v>100</v>
      </c>
      <c r="Z6127">
        <v>2114</v>
      </c>
      <c r="AA6127" t="s">
        <v>4174</v>
      </c>
      <c r="AB6127" s="5">
        <f t="shared" si="190"/>
        <v>21638.408070175439</v>
      </c>
      <c r="AC6127" s="3">
        <v>169120</v>
      </c>
      <c r="AD6127" s="3">
        <v>80</v>
      </c>
      <c r="AE6127" s="3">
        <v>0.8</v>
      </c>
      <c r="AF6127" t="s">
        <v>4152</v>
      </c>
      <c r="AG6127" t="s">
        <v>47</v>
      </c>
      <c r="AH6127" s="8">
        <v>822</v>
      </c>
      <c r="AI6127" s="12">
        <v>21348.51</v>
      </c>
      <c r="AJ6127" s="9">
        <v>173.86</v>
      </c>
      <c r="AK6127" s="5">
        <f t="shared" si="191"/>
        <v>0</v>
      </c>
    </row>
    <row r="6128" spans="1:37" x14ac:dyDescent="0.3">
      <c r="A6128">
        <v>74213</v>
      </c>
      <c r="B6128" t="s">
        <v>4198</v>
      </c>
      <c r="C6128" t="s">
        <v>4737</v>
      </c>
      <c r="D6128" t="s">
        <v>4738</v>
      </c>
      <c r="E6128" t="s">
        <v>4739</v>
      </c>
      <c r="F6128" t="s">
        <v>231</v>
      </c>
      <c r="G6128" t="s">
        <v>4740</v>
      </c>
      <c r="H6128" t="s">
        <v>34</v>
      </c>
      <c r="I6128" t="s">
        <v>232</v>
      </c>
      <c r="J6128" t="s">
        <v>310</v>
      </c>
      <c r="K6128" t="s">
        <v>4741</v>
      </c>
      <c r="L6128" t="s">
        <v>37</v>
      </c>
      <c r="M6128" s="4">
        <v>41380</v>
      </c>
      <c r="N6128" s="4">
        <v>41380</v>
      </c>
      <c r="O6128" s="1">
        <v>41380</v>
      </c>
      <c r="P6128" t="s">
        <v>52</v>
      </c>
      <c r="R6128" t="s">
        <v>71</v>
      </c>
      <c r="S6128" t="s">
        <v>312</v>
      </c>
      <c r="T6128" t="s">
        <v>614</v>
      </c>
      <c r="U6128" t="s">
        <v>357</v>
      </c>
      <c r="V6128" t="s">
        <v>57</v>
      </c>
      <c r="W6128" s="6" t="s">
        <v>244</v>
      </c>
      <c r="X6128" t="s">
        <v>76</v>
      </c>
      <c r="Y6128">
        <v>60</v>
      </c>
      <c r="Z6128">
        <v>537</v>
      </c>
      <c r="AA6128" t="s">
        <v>231</v>
      </c>
      <c r="AB6128" s="5">
        <f t="shared" si="190"/>
        <v>21638.408070175439</v>
      </c>
      <c r="AC6128" s="3">
        <v>14023.43</v>
      </c>
      <c r="AD6128" s="3">
        <v>26.11</v>
      </c>
      <c r="AE6128" s="3">
        <v>0.44</v>
      </c>
      <c r="AF6128" t="s">
        <v>615</v>
      </c>
      <c r="AG6128" t="s">
        <v>109</v>
      </c>
      <c r="AH6128" s="8" t="s">
        <v>44</v>
      </c>
      <c r="AI6128" s="12" t="s">
        <v>44</v>
      </c>
      <c r="AJ6128" s="9">
        <v>17.350000000000001</v>
      </c>
      <c r="AK6128" s="5">
        <f t="shared" si="191"/>
        <v>0</v>
      </c>
    </row>
    <row r="6129" spans="1:37" hidden="1" x14ac:dyDescent="0.3">
      <c r="A6129">
        <v>74260</v>
      </c>
      <c r="B6129" t="s">
        <v>4311</v>
      </c>
      <c r="C6129" t="s">
        <v>10260</v>
      </c>
      <c r="D6129" t="s">
        <v>10261</v>
      </c>
      <c r="E6129" t="s">
        <v>10262</v>
      </c>
      <c r="F6129" t="s">
        <v>809</v>
      </c>
      <c r="G6129" t="s">
        <v>33</v>
      </c>
      <c r="H6129" t="s">
        <v>34</v>
      </c>
      <c r="I6129" t="s">
        <v>112</v>
      </c>
      <c r="J6129" t="s">
        <v>36</v>
      </c>
      <c r="K6129" s="2">
        <v>40580</v>
      </c>
      <c r="L6129" t="s">
        <v>10263</v>
      </c>
      <c r="M6129" s="4">
        <v>40912</v>
      </c>
      <c r="N6129" s="4">
        <v>40912</v>
      </c>
      <c r="O6129" s="1">
        <v>40912</v>
      </c>
      <c r="P6129" t="s">
        <v>52</v>
      </c>
      <c r="R6129" t="s">
        <v>71</v>
      </c>
      <c r="S6129" t="s">
        <v>96</v>
      </c>
      <c r="T6129" t="s">
        <v>1624</v>
      </c>
      <c r="U6129" t="s">
        <v>1625</v>
      </c>
      <c r="V6129" t="s">
        <v>1626</v>
      </c>
      <c r="W6129" s="6" t="s">
        <v>347</v>
      </c>
      <c r="X6129" t="s">
        <v>83</v>
      </c>
      <c r="Y6129">
        <v>180</v>
      </c>
      <c r="Z6129">
        <v>36</v>
      </c>
      <c r="AA6129" t="s">
        <v>809</v>
      </c>
      <c r="AB6129" s="5">
        <f t="shared" si="190"/>
        <v>2371.7673611111113</v>
      </c>
      <c r="AC6129" s="3">
        <v>1800</v>
      </c>
      <c r="AD6129" s="3">
        <v>50</v>
      </c>
      <c r="AE6129" s="3">
        <v>0.28000000000000003</v>
      </c>
      <c r="AF6129" t="s">
        <v>416</v>
      </c>
      <c r="AG6129" t="s">
        <v>47</v>
      </c>
      <c r="AH6129" s="8">
        <v>9</v>
      </c>
      <c r="AI6129" s="7">
        <v>286</v>
      </c>
      <c r="AJ6129" s="9">
        <v>2.97</v>
      </c>
      <c r="AK6129" s="5">
        <f t="shared" si="191"/>
        <v>0</v>
      </c>
    </row>
    <row r="6130" spans="1:37" x14ac:dyDescent="0.3">
      <c r="A6130">
        <v>74268</v>
      </c>
      <c r="B6130" t="s">
        <v>5415</v>
      </c>
      <c r="C6130" t="s">
        <v>7609</v>
      </c>
      <c r="D6130" t="s">
        <v>10264</v>
      </c>
      <c r="E6130" t="s">
        <v>10265</v>
      </c>
      <c r="F6130" t="s">
        <v>299</v>
      </c>
      <c r="G6130" t="s">
        <v>33</v>
      </c>
      <c r="H6130" t="s">
        <v>34</v>
      </c>
      <c r="I6130" t="s">
        <v>35</v>
      </c>
      <c r="J6130" t="s">
        <v>36</v>
      </c>
      <c r="K6130" s="2">
        <v>40004</v>
      </c>
      <c r="L6130" t="s">
        <v>7060</v>
      </c>
      <c r="M6130" s="4">
        <v>40227</v>
      </c>
      <c r="N6130" s="4">
        <v>40227</v>
      </c>
      <c r="O6130" s="1">
        <v>40227</v>
      </c>
      <c r="P6130" t="s">
        <v>38</v>
      </c>
      <c r="R6130" t="s">
        <v>39</v>
      </c>
      <c r="S6130" t="s">
        <v>199</v>
      </c>
      <c r="T6130" t="s">
        <v>200</v>
      </c>
      <c r="U6130" t="s">
        <v>201</v>
      </c>
      <c r="V6130" t="s">
        <v>67</v>
      </c>
      <c r="W6130" s="6" t="s">
        <v>44</v>
      </c>
      <c r="X6130" t="s">
        <v>45</v>
      </c>
      <c r="Y6130">
        <v>100</v>
      </c>
      <c r="Z6130">
        <v>200</v>
      </c>
      <c r="AA6130" t="s">
        <v>299</v>
      </c>
      <c r="AB6130" s="5">
        <f t="shared" si="190"/>
        <v>21638.408070175439</v>
      </c>
      <c r="AC6130" s="3">
        <v>14000</v>
      </c>
      <c r="AD6130" s="3">
        <v>70</v>
      </c>
      <c r="AE6130" s="3">
        <v>0.7</v>
      </c>
      <c r="AF6130" t="s">
        <v>202</v>
      </c>
      <c r="AG6130" t="s">
        <v>47</v>
      </c>
      <c r="AH6130" s="8">
        <v>45</v>
      </c>
      <c r="AI6130" s="12">
        <v>10486.42</v>
      </c>
      <c r="AJ6130" s="9">
        <v>30.18</v>
      </c>
      <c r="AK6130" s="5">
        <f t="shared" si="191"/>
        <v>0</v>
      </c>
    </row>
    <row r="6131" spans="1:37" x14ac:dyDescent="0.3">
      <c r="A6131">
        <v>74273</v>
      </c>
      <c r="B6131" t="s">
        <v>4198</v>
      </c>
      <c r="C6131" t="s">
        <v>4199</v>
      </c>
      <c r="D6131" t="s">
        <v>5206</v>
      </c>
      <c r="E6131" t="s">
        <v>5207</v>
      </c>
      <c r="F6131" t="s">
        <v>231</v>
      </c>
      <c r="G6131" t="s">
        <v>33</v>
      </c>
      <c r="H6131" t="s">
        <v>34</v>
      </c>
      <c r="I6131" t="s">
        <v>232</v>
      </c>
      <c r="J6131" t="s">
        <v>310</v>
      </c>
      <c r="K6131" s="2">
        <v>41952</v>
      </c>
      <c r="L6131" s="2">
        <v>42041</v>
      </c>
      <c r="M6131" s="4">
        <v>42157</v>
      </c>
      <c r="N6131" s="4">
        <v>42157</v>
      </c>
      <c r="O6131" s="1">
        <v>42157</v>
      </c>
      <c r="P6131" t="s">
        <v>52</v>
      </c>
      <c r="R6131" t="s">
        <v>71</v>
      </c>
      <c r="S6131" t="s">
        <v>4202</v>
      </c>
      <c r="T6131" t="s">
        <v>106</v>
      </c>
      <c r="U6131" t="s">
        <v>56</v>
      </c>
      <c r="V6131" t="s">
        <v>57</v>
      </c>
      <c r="W6131" s="6" t="s">
        <v>100</v>
      </c>
      <c r="X6131" t="s">
        <v>76</v>
      </c>
      <c r="Y6131">
        <v>60</v>
      </c>
      <c r="Z6131">
        <v>19</v>
      </c>
      <c r="AA6131" t="s">
        <v>231</v>
      </c>
      <c r="AB6131" s="5">
        <f t="shared" si="190"/>
        <v>21638.408070175439</v>
      </c>
      <c r="AC6131" s="3">
        <v>243.66</v>
      </c>
      <c r="AD6131" s="3">
        <v>12.82</v>
      </c>
      <c r="AE6131" s="3">
        <v>0.21</v>
      </c>
      <c r="AF6131" t="s">
        <v>60</v>
      </c>
      <c r="AG6131" t="s">
        <v>109</v>
      </c>
      <c r="AH6131" s="8" t="s">
        <v>44</v>
      </c>
      <c r="AI6131" s="12" t="s">
        <v>44</v>
      </c>
      <c r="AJ6131" s="9">
        <v>0.25</v>
      </c>
      <c r="AK6131" s="5">
        <f t="shared" si="191"/>
        <v>0</v>
      </c>
    </row>
    <row r="6132" spans="1:37" x14ac:dyDescent="0.3">
      <c r="A6132">
        <v>74288</v>
      </c>
      <c r="B6132" t="s">
        <v>4141</v>
      </c>
      <c r="C6132" t="s">
        <v>4296</v>
      </c>
      <c r="D6132" t="s">
        <v>7018</v>
      </c>
      <c r="E6132" t="s">
        <v>7824</v>
      </c>
      <c r="F6132" t="s">
        <v>51</v>
      </c>
      <c r="G6132" t="s">
        <v>33</v>
      </c>
      <c r="H6132" t="s">
        <v>34</v>
      </c>
      <c r="I6132" t="s">
        <v>35</v>
      </c>
      <c r="J6132" t="s">
        <v>36</v>
      </c>
      <c r="K6132" s="2">
        <v>41889</v>
      </c>
      <c r="L6132" s="2">
        <v>41951</v>
      </c>
      <c r="M6132" s="4">
        <v>41992</v>
      </c>
      <c r="N6132" s="4">
        <v>41992</v>
      </c>
      <c r="O6132" s="1">
        <v>41992</v>
      </c>
      <c r="P6132" t="s">
        <v>52</v>
      </c>
      <c r="R6132" t="s">
        <v>71</v>
      </c>
      <c r="S6132" t="s">
        <v>553</v>
      </c>
      <c r="T6132" t="s">
        <v>305</v>
      </c>
      <c r="U6132" t="s">
        <v>98</v>
      </c>
      <c r="V6132" t="s">
        <v>57</v>
      </c>
      <c r="W6132" s="6" t="s">
        <v>306</v>
      </c>
      <c r="X6132" t="s">
        <v>76</v>
      </c>
      <c r="Y6132">
        <v>30</v>
      </c>
      <c r="Z6132">
        <v>10000</v>
      </c>
      <c r="AA6132" t="s">
        <v>51</v>
      </c>
      <c r="AB6132" s="5">
        <f t="shared" si="190"/>
        <v>21638.408070175439</v>
      </c>
      <c r="AC6132" s="3">
        <v>35000</v>
      </c>
      <c r="AD6132" s="3">
        <v>3.5</v>
      </c>
      <c r="AE6132" s="3">
        <v>0.12</v>
      </c>
      <c r="AF6132" t="s">
        <v>554</v>
      </c>
      <c r="AG6132" t="s">
        <v>109</v>
      </c>
      <c r="AH6132" s="8" t="s">
        <v>44</v>
      </c>
      <c r="AI6132" s="12" t="s">
        <v>44</v>
      </c>
      <c r="AJ6132" s="9">
        <v>35.979999999999997</v>
      </c>
      <c r="AK6132" s="5">
        <f t="shared" si="191"/>
        <v>0</v>
      </c>
    </row>
    <row r="6133" spans="1:37" hidden="1" x14ac:dyDescent="0.3">
      <c r="A6133">
        <v>74320</v>
      </c>
      <c r="B6133" t="s">
        <v>4153</v>
      </c>
      <c r="C6133" t="s">
        <v>4960</v>
      </c>
      <c r="D6133" t="s">
        <v>9545</v>
      </c>
      <c r="E6133" t="s">
        <v>9546</v>
      </c>
      <c r="F6133" t="s">
        <v>151</v>
      </c>
      <c r="G6133" t="s">
        <v>33</v>
      </c>
      <c r="H6133" t="s">
        <v>34</v>
      </c>
      <c r="I6133" t="s">
        <v>35</v>
      </c>
      <c r="J6133" t="s">
        <v>3844</v>
      </c>
      <c r="K6133" t="s">
        <v>4963</v>
      </c>
      <c r="L6133" t="s">
        <v>5012</v>
      </c>
      <c r="M6133" s="4">
        <v>41768</v>
      </c>
      <c r="N6133" s="4">
        <v>41768</v>
      </c>
      <c r="O6133" s="1">
        <v>41771</v>
      </c>
      <c r="P6133" t="s">
        <v>52</v>
      </c>
      <c r="R6133" t="s">
        <v>71</v>
      </c>
      <c r="S6133" t="s">
        <v>553</v>
      </c>
      <c r="T6133" t="s">
        <v>106</v>
      </c>
      <c r="U6133" t="s">
        <v>56</v>
      </c>
      <c r="V6133" t="s">
        <v>57</v>
      </c>
      <c r="W6133" s="6" t="s">
        <v>100</v>
      </c>
      <c r="X6133" t="s">
        <v>76</v>
      </c>
      <c r="Y6133">
        <v>60</v>
      </c>
      <c r="Z6133">
        <v>10725</v>
      </c>
      <c r="AA6133" t="s">
        <v>151</v>
      </c>
      <c r="AB6133" s="5">
        <f t="shared" si="190"/>
        <v>2371.7673611111113</v>
      </c>
      <c r="AC6133" s="3">
        <v>23595</v>
      </c>
      <c r="AD6133" s="3">
        <v>2.2000000000000002</v>
      </c>
      <c r="AE6133" s="3">
        <v>0.04</v>
      </c>
      <c r="AF6133" t="s">
        <v>554</v>
      </c>
      <c r="AG6133" t="s">
        <v>109</v>
      </c>
      <c r="AH6133" s="8" t="s">
        <v>44</v>
      </c>
      <c r="AI6133" s="7" t="s">
        <v>44</v>
      </c>
      <c r="AJ6133" s="9">
        <v>29.19</v>
      </c>
      <c r="AK6133" s="5">
        <f t="shared" si="191"/>
        <v>0</v>
      </c>
    </row>
    <row r="6134" spans="1:37" x14ac:dyDescent="0.3">
      <c r="A6134">
        <v>74329</v>
      </c>
      <c r="B6134" t="s">
        <v>4408</v>
      </c>
      <c r="C6134" t="s">
        <v>8993</v>
      </c>
      <c r="D6134" t="s">
        <v>10266</v>
      </c>
      <c r="E6134" t="s">
        <v>10267</v>
      </c>
      <c r="F6134" t="s">
        <v>4030</v>
      </c>
      <c r="G6134" t="s">
        <v>33</v>
      </c>
      <c r="H6134" t="s">
        <v>34</v>
      </c>
      <c r="I6134" t="s">
        <v>35</v>
      </c>
      <c r="J6134" t="s">
        <v>36</v>
      </c>
      <c r="K6134" t="s">
        <v>8996</v>
      </c>
      <c r="L6134" t="s">
        <v>8997</v>
      </c>
      <c r="M6134" s="4">
        <v>40865</v>
      </c>
      <c r="N6134" s="4">
        <v>40865</v>
      </c>
      <c r="O6134" s="1">
        <v>40865</v>
      </c>
      <c r="P6134" t="s">
        <v>38</v>
      </c>
      <c r="R6134" t="s">
        <v>39</v>
      </c>
      <c r="S6134" t="s">
        <v>199</v>
      </c>
      <c r="T6134" t="s">
        <v>4413</v>
      </c>
      <c r="U6134" t="s">
        <v>4414</v>
      </c>
      <c r="V6134" t="s">
        <v>67</v>
      </c>
      <c r="W6134" s="6" t="s">
        <v>44</v>
      </c>
      <c r="X6134" t="s">
        <v>45</v>
      </c>
      <c r="Y6134">
        <v>100</v>
      </c>
      <c r="Z6134">
        <v>100</v>
      </c>
      <c r="AA6134" t="s">
        <v>4030</v>
      </c>
      <c r="AB6134" s="5">
        <f t="shared" si="190"/>
        <v>21638.408070175439</v>
      </c>
      <c r="AC6134" s="3">
        <v>7215</v>
      </c>
      <c r="AD6134" s="3">
        <v>72.150000000000006</v>
      </c>
      <c r="AE6134" s="3">
        <v>0.72</v>
      </c>
      <c r="AF6134" t="s">
        <v>202</v>
      </c>
      <c r="AG6134" t="s">
        <v>47</v>
      </c>
      <c r="AH6134" s="8">
        <v>18</v>
      </c>
      <c r="AI6134" s="12">
        <v>1278.1199999999999</v>
      </c>
      <c r="AJ6134" s="9">
        <v>11.9</v>
      </c>
      <c r="AK6134" s="5">
        <f t="shared" si="191"/>
        <v>0</v>
      </c>
    </row>
    <row r="6135" spans="1:37" x14ac:dyDescent="0.3">
      <c r="A6135">
        <v>74333</v>
      </c>
      <c r="B6135" t="s">
        <v>4198</v>
      </c>
      <c r="C6135" t="s">
        <v>4199</v>
      </c>
      <c r="D6135" t="s">
        <v>4705</v>
      </c>
      <c r="E6135" t="s">
        <v>4706</v>
      </c>
      <c r="F6135" t="s">
        <v>231</v>
      </c>
      <c r="G6135" t="s">
        <v>33</v>
      </c>
      <c r="H6135" t="s">
        <v>34</v>
      </c>
      <c r="I6135" t="s">
        <v>232</v>
      </c>
      <c r="J6135" t="s">
        <v>310</v>
      </c>
      <c r="K6135" s="2">
        <v>41952</v>
      </c>
      <c r="L6135" s="2">
        <v>41892</v>
      </c>
      <c r="M6135" s="4">
        <v>42240</v>
      </c>
      <c r="N6135" s="4">
        <v>42240</v>
      </c>
      <c r="O6135" s="1">
        <v>42240</v>
      </c>
      <c r="P6135" t="s">
        <v>52</v>
      </c>
      <c r="R6135" t="s">
        <v>71</v>
      </c>
      <c r="S6135" t="s">
        <v>4202</v>
      </c>
      <c r="T6135" t="s">
        <v>249</v>
      </c>
      <c r="U6135" t="s">
        <v>89</v>
      </c>
      <c r="V6135" t="s">
        <v>57</v>
      </c>
      <c r="W6135" s="6" t="s">
        <v>244</v>
      </c>
      <c r="X6135" t="s">
        <v>76</v>
      </c>
      <c r="Y6135">
        <v>60</v>
      </c>
      <c r="Z6135">
        <v>15</v>
      </c>
      <c r="AA6135" t="s">
        <v>231</v>
      </c>
      <c r="AB6135" s="5">
        <f t="shared" si="190"/>
        <v>21638.408070175439</v>
      </c>
      <c r="AC6135" s="3">
        <v>289.91000000000003</v>
      </c>
      <c r="AD6135" s="3">
        <v>19.329999999999998</v>
      </c>
      <c r="AE6135" s="3">
        <v>0.32</v>
      </c>
      <c r="AF6135" t="s">
        <v>60</v>
      </c>
      <c r="AG6135" t="s">
        <v>109</v>
      </c>
      <c r="AH6135" s="8" t="s">
        <v>44</v>
      </c>
      <c r="AI6135" s="12" t="s">
        <v>44</v>
      </c>
      <c r="AJ6135" s="9">
        <v>0.3</v>
      </c>
      <c r="AK6135" s="5">
        <f t="shared" si="191"/>
        <v>0</v>
      </c>
    </row>
    <row r="6136" spans="1:37" hidden="1" x14ac:dyDescent="0.3">
      <c r="A6136">
        <v>74337</v>
      </c>
      <c r="B6136" t="s">
        <v>4198</v>
      </c>
      <c r="C6136" t="s">
        <v>5907</v>
      </c>
      <c r="D6136" t="s">
        <v>5908</v>
      </c>
      <c r="E6136" t="s">
        <v>5909</v>
      </c>
      <c r="F6136" t="s">
        <v>231</v>
      </c>
      <c r="G6136" t="s">
        <v>33</v>
      </c>
      <c r="H6136" t="s">
        <v>34</v>
      </c>
      <c r="I6136" t="s">
        <v>232</v>
      </c>
      <c r="J6136" t="s">
        <v>310</v>
      </c>
      <c r="K6136" s="2">
        <v>41496</v>
      </c>
      <c r="L6136" s="2">
        <v>41317</v>
      </c>
      <c r="M6136" s="4">
        <v>41676</v>
      </c>
      <c r="N6136" s="4">
        <v>41676</v>
      </c>
      <c r="O6136" s="1">
        <v>41676</v>
      </c>
      <c r="P6136" t="s">
        <v>52</v>
      </c>
      <c r="R6136" t="s">
        <v>71</v>
      </c>
      <c r="S6136" t="s">
        <v>312</v>
      </c>
      <c r="T6136" t="s">
        <v>305</v>
      </c>
      <c r="U6136" t="s">
        <v>98</v>
      </c>
      <c r="V6136" t="s">
        <v>57</v>
      </c>
      <c r="W6136" s="6" t="s">
        <v>306</v>
      </c>
      <c r="X6136" t="s">
        <v>76</v>
      </c>
      <c r="Y6136">
        <v>30</v>
      </c>
      <c r="Z6136">
        <v>2348</v>
      </c>
      <c r="AA6136" t="s">
        <v>231</v>
      </c>
      <c r="AB6136" s="5">
        <f t="shared" si="190"/>
        <v>2371.7673611111113</v>
      </c>
      <c r="AC6136" s="3">
        <v>34277.51</v>
      </c>
      <c r="AD6136" s="3">
        <v>14.6</v>
      </c>
      <c r="AE6136" s="3">
        <v>0.49</v>
      </c>
      <c r="AF6136" t="s">
        <v>60</v>
      </c>
      <c r="AG6136" t="s">
        <v>109</v>
      </c>
      <c r="AH6136" s="8" t="s">
        <v>44</v>
      </c>
      <c r="AI6136" s="7" t="s">
        <v>44</v>
      </c>
      <c r="AJ6136" s="9">
        <v>42.4</v>
      </c>
      <c r="AK6136" s="5">
        <f t="shared" si="191"/>
        <v>0</v>
      </c>
    </row>
    <row r="6137" spans="1:37" hidden="1" x14ac:dyDescent="0.3">
      <c r="A6137">
        <v>74343</v>
      </c>
      <c r="B6137" t="s">
        <v>4518</v>
      </c>
      <c r="C6137" t="s">
        <v>4928</v>
      </c>
      <c r="D6137" t="s">
        <v>10268</v>
      </c>
      <c r="E6137" t="s">
        <v>10269</v>
      </c>
      <c r="F6137" t="s">
        <v>224</v>
      </c>
      <c r="G6137" t="s">
        <v>33</v>
      </c>
      <c r="H6137" t="s">
        <v>34</v>
      </c>
      <c r="I6137" t="s">
        <v>35</v>
      </c>
      <c r="J6137" t="s">
        <v>36</v>
      </c>
      <c r="K6137" s="2">
        <v>41704</v>
      </c>
      <c r="L6137" t="s">
        <v>4931</v>
      </c>
      <c r="M6137" s="4">
        <v>41960</v>
      </c>
      <c r="N6137" s="4">
        <v>41960</v>
      </c>
      <c r="O6137" s="1">
        <v>41961</v>
      </c>
      <c r="P6137" t="s">
        <v>38</v>
      </c>
      <c r="R6137" t="s">
        <v>39</v>
      </c>
      <c r="S6137" t="s">
        <v>125</v>
      </c>
      <c r="T6137" t="s">
        <v>126</v>
      </c>
      <c r="U6137" t="s">
        <v>127</v>
      </c>
      <c r="V6137" t="s">
        <v>128</v>
      </c>
      <c r="W6137" s="6" t="s">
        <v>44</v>
      </c>
      <c r="X6137" t="s">
        <v>45</v>
      </c>
      <c r="Y6137">
        <v>20</v>
      </c>
      <c r="Z6137">
        <v>540</v>
      </c>
      <c r="AA6137" t="s">
        <v>224</v>
      </c>
      <c r="AB6137" s="5">
        <f t="shared" si="190"/>
        <v>2371.7673611111113</v>
      </c>
      <c r="AC6137" s="3">
        <v>17280</v>
      </c>
      <c r="AD6137" s="3">
        <v>32</v>
      </c>
      <c r="AE6137" s="3">
        <v>1.6</v>
      </c>
      <c r="AF6137" t="s">
        <v>125</v>
      </c>
      <c r="AG6137" t="s">
        <v>47</v>
      </c>
      <c r="AH6137" s="8">
        <v>165</v>
      </c>
      <c r="AI6137" s="7">
        <v>1442.44</v>
      </c>
      <c r="AJ6137" s="9">
        <v>17.760000000000002</v>
      </c>
      <c r="AK6137" s="5">
        <f t="shared" si="191"/>
        <v>0</v>
      </c>
    </row>
    <row r="6138" spans="1:37" x14ac:dyDescent="0.3">
      <c r="A6138">
        <v>74357</v>
      </c>
      <c r="B6138" t="s">
        <v>4932</v>
      </c>
      <c r="C6138" t="s">
        <v>4933</v>
      </c>
      <c r="D6138" t="s">
        <v>4934</v>
      </c>
      <c r="E6138" t="s">
        <v>10270</v>
      </c>
      <c r="F6138" t="s">
        <v>546</v>
      </c>
      <c r="G6138" t="s">
        <v>33</v>
      </c>
      <c r="H6138" t="s">
        <v>34</v>
      </c>
      <c r="I6138" t="s">
        <v>35</v>
      </c>
      <c r="J6138" t="s">
        <v>36</v>
      </c>
      <c r="K6138" s="2">
        <v>41035</v>
      </c>
      <c r="L6138" t="s">
        <v>4936</v>
      </c>
      <c r="M6138" s="4">
        <v>41099</v>
      </c>
      <c r="N6138" s="4">
        <v>41118</v>
      </c>
      <c r="O6138" s="1">
        <v>41118</v>
      </c>
      <c r="P6138" t="s">
        <v>38</v>
      </c>
      <c r="R6138" t="s">
        <v>39</v>
      </c>
      <c r="S6138" t="s">
        <v>199</v>
      </c>
      <c r="T6138" t="s">
        <v>65</v>
      </c>
      <c r="U6138" t="s">
        <v>66</v>
      </c>
      <c r="V6138" t="s">
        <v>67</v>
      </c>
      <c r="W6138" s="6" t="s">
        <v>44</v>
      </c>
      <c r="X6138" t="s">
        <v>45</v>
      </c>
      <c r="Y6138">
        <v>100</v>
      </c>
      <c r="Z6138">
        <v>6618</v>
      </c>
      <c r="AA6138" t="s">
        <v>546</v>
      </c>
      <c r="AB6138" s="5">
        <f t="shared" si="190"/>
        <v>21638.408070175439</v>
      </c>
      <c r="AC6138" s="3">
        <v>589002</v>
      </c>
      <c r="AD6138" s="3">
        <v>89</v>
      </c>
      <c r="AE6138" s="3">
        <v>0.89</v>
      </c>
      <c r="AF6138" t="s">
        <v>4152</v>
      </c>
      <c r="AG6138" t="s">
        <v>47</v>
      </c>
      <c r="AH6138" s="8">
        <v>1139</v>
      </c>
      <c r="AI6138" s="12">
        <v>11827.07</v>
      </c>
      <c r="AJ6138" s="9">
        <v>825.78</v>
      </c>
      <c r="AK6138" s="5">
        <f t="shared" si="191"/>
        <v>-19</v>
      </c>
    </row>
    <row r="6139" spans="1:37" hidden="1" x14ac:dyDescent="0.3">
      <c r="A6139">
        <v>74364</v>
      </c>
      <c r="B6139" t="s">
        <v>4198</v>
      </c>
      <c r="C6139" t="s">
        <v>4737</v>
      </c>
      <c r="D6139" t="s">
        <v>4738</v>
      </c>
      <c r="E6139" t="s">
        <v>4739</v>
      </c>
      <c r="F6139" t="s">
        <v>231</v>
      </c>
      <c r="G6139" t="s">
        <v>4740</v>
      </c>
      <c r="H6139" t="s">
        <v>34</v>
      </c>
      <c r="I6139" t="s">
        <v>232</v>
      </c>
      <c r="J6139" t="s">
        <v>310</v>
      </c>
      <c r="K6139" t="s">
        <v>4741</v>
      </c>
      <c r="L6139" t="s">
        <v>37</v>
      </c>
      <c r="M6139" s="4">
        <v>41380</v>
      </c>
      <c r="N6139" s="4">
        <v>41380</v>
      </c>
      <c r="O6139" s="1">
        <v>41380</v>
      </c>
      <c r="P6139" t="s">
        <v>52</v>
      </c>
      <c r="R6139" t="s">
        <v>53</v>
      </c>
      <c r="S6139" t="s">
        <v>312</v>
      </c>
      <c r="T6139" t="s">
        <v>502</v>
      </c>
      <c r="U6139" t="s">
        <v>98</v>
      </c>
      <c r="V6139" t="s">
        <v>57</v>
      </c>
      <c r="W6139" s="6" t="s">
        <v>481</v>
      </c>
      <c r="X6139" t="s">
        <v>83</v>
      </c>
      <c r="Y6139">
        <v>30</v>
      </c>
      <c r="Z6139">
        <v>2146</v>
      </c>
      <c r="AA6139" t="s">
        <v>231</v>
      </c>
      <c r="AB6139" s="5">
        <f t="shared" si="190"/>
        <v>2371.7673611111113</v>
      </c>
      <c r="AC6139" s="3">
        <v>6526.5</v>
      </c>
      <c r="AD6139" s="3">
        <v>3.04</v>
      </c>
      <c r="AE6139" s="3">
        <v>0.1</v>
      </c>
      <c r="AF6139" t="s">
        <v>60</v>
      </c>
      <c r="AG6139" t="s">
        <v>109</v>
      </c>
      <c r="AH6139" s="8" t="s">
        <v>44</v>
      </c>
      <c r="AI6139" s="7" t="s">
        <v>44</v>
      </c>
      <c r="AJ6139" s="9">
        <v>8.07</v>
      </c>
      <c r="AK6139" s="5">
        <f t="shared" si="191"/>
        <v>0</v>
      </c>
    </row>
    <row r="6140" spans="1:37" x14ac:dyDescent="0.3">
      <c r="A6140">
        <v>74385</v>
      </c>
      <c r="B6140" t="s">
        <v>4158</v>
      </c>
      <c r="C6140" t="s">
        <v>4438</v>
      </c>
      <c r="D6140" t="s">
        <v>5276</v>
      </c>
      <c r="E6140" t="s">
        <v>5277</v>
      </c>
      <c r="F6140" t="s">
        <v>4162</v>
      </c>
      <c r="G6140" t="s">
        <v>33</v>
      </c>
      <c r="H6140" t="s">
        <v>34</v>
      </c>
      <c r="I6140" t="s">
        <v>35</v>
      </c>
      <c r="J6140" t="s">
        <v>36</v>
      </c>
      <c r="K6140" t="s">
        <v>4441</v>
      </c>
      <c r="L6140" s="2">
        <v>41433</v>
      </c>
      <c r="M6140" s="4">
        <v>41681</v>
      </c>
      <c r="N6140" s="4">
        <v>41681</v>
      </c>
      <c r="O6140" s="1">
        <v>41681</v>
      </c>
      <c r="P6140" t="s">
        <v>38</v>
      </c>
      <c r="R6140" t="s">
        <v>39</v>
      </c>
      <c r="S6140" t="s">
        <v>125</v>
      </c>
      <c r="T6140" t="s">
        <v>126</v>
      </c>
      <c r="U6140" t="s">
        <v>127</v>
      </c>
      <c r="V6140" t="s">
        <v>128</v>
      </c>
      <c r="W6140" s="6" t="s">
        <v>44</v>
      </c>
      <c r="X6140" t="s">
        <v>45</v>
      </c>
      <c r="Y6140">
        <v>20</v>
      </c>
      <c r="Z6140">
        <v>35</v>
      </c>
      <c r="AA6140" t="s">
        <v>4162</v>
      </c>
      <c r="AB6140" s="5">
        <f t="shared" si="190"/>
        <v>21638.408070175439</v>
      </c>
      <c r="AC6140" s="3">
        <v>1120</v>
      </c>
      <c r="AD6140" s="3">
        <v>32</v>
      </c>
      <c r="AE6140" s="3">
        <v>1.6</v>
      </c>
      <c r="AF6140" t="s">
        <v>125</v>
      </c>
      <c r="AG6140" t="s">
        <v>109</v>
      </c>
      <c r="AH6140" s="8" t="s">
        <v>44</v>
      </c>
      <c r="AI6140" s="12" t="s">
        <v>44</v>
      </c>
      <c r="AJ6140" s="9">
        <v>1.39</v>
      </c>
      <c r="AK6140" s="5">
        <f t="shared" si="191"/>
        <v>0</v>
      </c>
    </row>
    <row r="6141" spans="1:37" x14ac:dyDescent="0.3">
      <c r="A6141">
        <v>74398</v>
      </c>
      <c r="B6141" t="s">
        <v>4193</v>
      </c>
      <c r="C6141" t="s">
        <v>4194</v>
      </c>
      <c r="D6141" t="s">
        <v>5467</v>
      </c>
      <c r="E6141" t="s">
        <v>10271</v>
      </c>
      <c r="F6141" t="s">
        <v>231</v>
      </c>
      <c r="G6141" t="s">
        <v>33</v>
      </c>
      <c r="H6141" t="s">
        <v>34</v>
      </c>
      <c r="I6141" t="s">
        <v>232</v>
      </c>
      <c r="J6141" t="s">
        <v>3844</v>
      </c>
      <c r="K6141" s="2">
        <v>40819</v>
      </c>
      <c r="L6141" t="s">
        <v>4197</v>
      </c>
      <c r="M6141" s="4">
        <v>40826</v>
      </c>
      <c r="N6141" s="4">
        <v>40826</v>
      </c>
      <c r="O6141" s="1">
        <v>40826</v>
      </c>
      <c r="P6141" t="s">
        <v>52</v>
      </c>
      <c r="R6141" t="s">
        <v>71</v>
      </c>
      <c r="S6141" t="s">
        <v>54</v>
      </c>
      <c r="T6141" t="s">
        <v>305</v>
      </c>
      <c r="U6141" t="s">
        <v>98</v>
      </c>
      <c r="V6141" t="s">
        <v>57</v>
      </c>
      <c r="W6141" s="6" t="s">
        <v>306</v>
      </c>
      <c r="X6141" t="s">
        <v>76</v>
      </c>
      <c r="Y6141">
        <v>30</v>
      </c>
      <c r="Z6141">
        <v>78595</v>
      </c>
      <c r="AA6141" t="s">
        <v>231</v>
      </c>
      <c r="AB6141" s="5">
        <f t="shared" si="190"/>
        <v>21638.408070175439</v>
      </c>
      <c r="AC6141" s="3">
        <v>354463.45</v>
      </c>
      <c r="AD6141" s="3">
        <v>4.51</v>
      </c>
      <c r="AE6141" s="3">
        <v>0.15</v>
      </c>
      <c r="AF6141" t="s">
        <v>60</v>
      </c>
      <c r="AG6141" t="s">
        <v>47</v>
      </c>
      <c r="AH6141" s="8">
        <v>6681</v>
      </c>
      <c r="AI6141" s="12">
        <v>9323.27</v>
      </c>
      <c r="AJ6141" s="9">
        <v>584.86</v>
      </c>
      <c r="AK6141" s="5">
        <f t="shared" si="191"/>
        <v>0</v>
      </c>
    </row>
    <row r="6142" spans="1:37" hidden="1" x14ac:dyDescent="0.3">
      <c r="A6142">
        <v>74417</v>
      </c>
      <c r="B6142" t="s">
        <v>4198</v>
      </c>
      <c r="C6142" t="s">
        <v>4216</v>
      </c>
      <c r="D6142" t="s">
        <v>6910</v>
      </c>
      <c r="E6142" t="s">
        <v>6911</v>
      </c>
      <c r="F6142" t="s">
        <v>231</v>
      </c>
      <c r="G6142" t="s">
        <v>33</v>
      </c>
      <c r="H6142" t="s">
        <v>34</v>
      </c>
      <c r="I6142" t="s">
        <v>232</v>
      </c>
      <c r="J6142" t="s">
        <v>310</v>
      </c>
      <c r="K6142" s="2">
        <v>41585</v>
      </c>
      <c r="L6142" t="s">
        <v>6154</v>
      </c>
      <c r="M6142" s="4">
        <v>41677</v>
      </c>
      <c r="N6142" s="4">
        <v>41677</v>
      </c>
      <c r="O6142" s="1">
        <v>41677</v>
      </c>
      <c r="P6142" t="s">
        <v>52</v>
      </c>
      <c r="R6142" t="s">
        <v>71</v>
      </c>
      <c r="S6142" t="s">
        <v>312</v>
      </c>
      <c r="T6142" t="s">
        <v>305</v>
      </c>
      <c r="U6142" t="s">
        <v>98</v>
      </c>
      <c r="V6142" t="s">
        <v>57</v>
      </c>
      <c r="W6142" s="6" t="s">
        <v>306</v>
      </c>
      <c r="X6142" t="s">
        <v>76</v>
      </c>
      <c r="Y6142">
        <v>30</v>
      </c>
      <c r="Z6142">
        <v>676</v>
      </c>
      <c r="AA6142" t="s">
        <v>231</v>
      </c>
      <c r="AB6142" s="5">
        <f t="shared" si="190"/>
        <v>2371.7673611111113</v>
      </c>
      <c r="AC6142" s="3">
        <v>11202.19</v>
      </c>
      <c r="AD6142" s="3">
        <v>16.57</v>
      </c>
      <c r="AE6142" s="3">
        <v>0.55000000000000004</v>
      </c>
      <c r="AF6142" t="s">
        <v>554</v>
      </c>
      <c r="AG6142" t="s">
        <v>109</v>
      </c>
      <c r="AH6142" s="8" t="s">
        <v>44</v>
      </c>
      <c r="AI6142" s="7" t="s">
        <v>44</v>
      </c>
      <c r="AJ6142" s="9">
        <v>13.86</v>
      </c>
      <c r="AK6142" s="5">
        <f t="shared" si="191"/>
        <v>0</v>
      </c>
    </row>
    <row r="6143" spans="1:37" hidden="1" x14ac:dyDescent="0.3">
      <c r="A6143">
        <v>74419</v>
      </c>
      <c r="B6143" t="s">
        <v>4291</v>
      </c>
      <c r="C6143" t="s">
        <v>7204</v>
      </c>
      <c r="D6143" t="s">
        <v>10272</v>
      </c>
      <c r="E6143" t="s">
        <v>10273</v>
      </c>
      <c r="F6143" t="s">
        <v>4295</v>
      </c>
      <c r="G6143" t="s">
        <v>33</v>
      </c>
      <c r="H6143" t="s">
        <v>34</v>
      </c>
      <c r="I6143" t="s">
        <v>35</v>
      </c>
      <c r="J6143" t="s">
        <v>36</v>
      </c>
      <c r="K6143" t="s">
        <v>7207</v>
      </c>
      <c r="L6143" s="2">
        <v>41153</v>
      </c>
      <c r="M6143" s="4">
        <v>41078</v>
      </c>
      <c r="N6143" s="4">
        <v>41078</v>
      </c>
      <c r="O6143" s="1">
        <v>41078</v>
      </c>
      <c r="P6143" t="s">
        <v>38</v>
      </c>
      <c r="R6143" t="s">
        <v>39</v>
      </c>
      <c r="S6143" t="s">
        <v>199</v>
      </c>
      <c r="T6143" t="s">
        <v>65</v>
      </c>
      <c r="U6143" t="s">
        <v>66</v>
      </c>
      <c r="V6143" t="s">
        <v>67</v>
      </c>
      <c r="W6143" s="6" t="s">
        <v>44</v>
      </c>
      <c r="X6143" t="s">
        <v>45</v>
      </c>
      <c r="Y6143">
        <v>100</v>
      </c>
      <c r="Z6143">
        <v>1265</v>
      </c>
      <c r="AA6143" t="s">
        <v>4295</v>
      </c>
      <c r="AB6143" s="5">
        <f t="shared" si="190"/>
        <v>2371.7673611111113</v>
      </c>
      <c r="AC6143" s="3">
        <v>101200</v>
      </c>
      <c r="AD6143" s="3">
        <v>80</v>
      </c>
      <c r="AE6143" s="3">
        <v>0.8</v>
      </c>
      <c r="AF6143" t="s">
        <v>4152</v>
      </c>
      <c r="AG6143" t="s">
        <v>47</v>
      </c>
      <c r="AH6143" s="8">
        <v>657</v>
      </c>
      <c r="AI6143" s="7">
        <v>15722.05</v>
      </c>
      <c r="AJ6143" s="9">
        <v>141.88</v>
      </c>
      <c r="AK6143" s="5">
        <f t="shared" si="191"/>
        <v>0</v>
      </c>
    </row>
    <row r="6144" spans="1:37" x14ac:dyDescent="0.3">
      <c r="A6144">
        <v>74439</v>
      </c>
      <c r="B6144" t="s">
        <v>4220</v>
      </c>
      <c r="C6144" t="s">
        <v>8829</v>
      </c>
      <c r="D6144" t="s">
        <v>9594</v>
      </c>
      <c r="E6144" t="s">
        <v>10274</v>
      </c>
      <c r="F6144" t="s">
        <v>87</v>
      </c>
      <c r="G6144" t="s">
        <v>33</v>
      </c>
      <c r="H6144" t="s">
        <v>34</v>
      </c>
      <c r="I6144" t="s">
        <v>35</v>
      </c>
      <c r="J6144" t="s">
        <v>36</v>
      </c>
      <c r="K6144" t="s">
        <v>4549</v>
      </c>
      <c r="L6144" t="s">
        <v>4550</v>
      </c>
      <c r="M6144" s="4">
        <v>40786</v>
      </c>
      <c r="N6144" s="4">
        <v>40780</v>
      </c>
      <c r="O6144" s="1">
        <v>40780</v>
      </c>
      <c r="P6144" t="s">
        <v>38</v>
      </c>
      <c r="R6144" t="s">
        <v>39</v>
      </c>
      <c r="S6144" t="s">
        <v>199</v>
      </c>
      <c r="T6144" t="s">
        <v>65</v>
      </c>
      <c r="U6144" t="s">
        <v>66</v>
      </c>
      <c r="V6144" t="s">
        <v>67</v>
      </c>
      <c r="W6144" s="6" t="s">
        <v>44</v>
      </c>
      <c r="X6144" t="s">
        <v>45</v>
      </c>
      <c r="Y6144">
        <v>100</v>
      </c>
      <c r="Z6144">
        <v>2853</v>
      </c>
      <c r="AA6144" t="s">
        <v>87</v>
      </c>
      <c r="AB6144" s="5">
        <f t="shared" si="190"/>
        <v>21638.408070175439</v>
      </c>
      <c r="AC6144" s="3">
        <v>253917</v>
      </c>
      <c r="AD6144" s="3">
        <v>89</v>
      </c>
      <c r="AE6144" s="3">
        <v>0.89</v>
      </c>
      <c r="AF6144" t="s">
        <v>202</v>
      </c>
      <c r="AG6144" t="s">
        <v>47</v>
      </c>
      <c r="AH6144" s="8">
        <v>1360</v>
      </c>
      <c r="AI6144" s="12">
        <v>32499.11</v>
      </c>
      <c r="AJ6144" s="9">
        <v>418.96</v>
      </c>
      <c r="AK6144" s="5">
        <f t="shared" si="191"/>
        <v>6</v>
      </c>
    </row>
    <row r="6145" spans="1:37" hidden="1" x14ac:dyDescent="0.3">
      <c r="A6145">
        <v>74465</v>
      </c>
      <c r="B6145" t="s">
        <v>4153</v>
      </c>
      <c r="C6145" t="s">
        <v>10275</v>
      </c>
      <c r="D6145" t="s">
        <v>10276</v>
      </c>
      <c r="E6145" t="s">
        <v>10277</v>
      </c>
      <c r="F6145" t="s">
        <v>151</v>
      </c>
      <c r="G6145" t="s">
        <v>33</v>
      </c>
      <c r="H6145" t="s">
        <v>34</v>
      </c>
      <c r="I6145" t="s">
        <v>63</v>
      </c>
      <c r="J6145" t="s">
        <v>36</v>
      </c>
      <c r="K6145" s="2">
        <v>40603</v>
      </c>
      <c r="L6145" t="s">
        <v>4726</v>
      </c>
      <c r="M6145" s="4">
        <v>40638</v>
      </c>
      <c r="N6145" s="4">
        <v>40638</v>
      </c>
      <c r="O6145" s="1">
        <v>40638</v>
      </c>
      <c r="P6145" t="s">
        <v>52</v>
      </c>
      <c r="R6145" t="s">
        <v>53</v>
      </c>
      <c r="S6145" t="s">
        <v>156</v>
      </c>
      <c r="T6145" t="s">
        <v>480</v>
      </c>
      <c r="U6145" t="s">
        <v>158</v>
      </c>
      <c r="V6145" t="s">
        <v>159</v>
      </c>
      <c r="W6145" s="6" t="s">
        <v>481</v>
      </c>
      <c r="X6145" t="s">
        <v>321</v>
      </c>
      <c r="Y6145">
        <v>60</v>
      </c>
      <c r="Z6145">
        <v>200</v>
      </c>
      <c r="AA6145" t="s">
        <v>151</v>
      </c>
      <c r="AB6145" s="5">
        <f t="shared" si="190"/>
        <v>2371.7673611111113</v>
      </c>
      <c r="AC6145" s="3">
        <v>1900</v>
      </c>
      <c r="AD6145" s="3">
        <v>9.5</v>
      </c>
      <c r="AE6145" s="3">
        <v>0.16</v>
      </c>
      <c r="AF6145" t="s">
        <v>160</v>
      </c>
      <c r="AG6145" t="s">
        <v>47</v>
      </c>
      <c r="AH6145" s="8">
        <v>94</v>
      </c>
      <c r="AI6145" s="7">
        <v>757.42</v>
      </c>
      <c r="AJ6145" s="9">
        <v>3.14</v>
      </c>
      <c r="AK6145" s="5">
        <f t="shared" si="191"/>
        <v>0</v>
      </c>
    </row>
    <row r="6146" spans="1:37" x14ac:dyDescent="0.3">
      <c r="A6146">
        <v>74479</v>
      </c>
      <c r="B6146" t="s">
        <v>4518</v>
      </c>
      <c r="C6146" t="s">
        <v>10278</v>
      </c>
      <c r="D6146" t="s">
        <v>10279</v>
      </c>
      <c r="E6146" t="s">
        <v>10280</v>
      </c>
      <c r="F6146" t="s">
        <v>224</v>
      </c>
      <c r="G6146" t="s">
        <v>33</v>
      </c>
      <c r="H6146" t="s">
        <v>34</v>
      </c>
      <c r="I6146" t="s">
        <v>35</v>
      </c>
      <c r="J6146" t="s">
        <v>36</v>
      </c>
      <c r="K6146" s="2">
        <v>40299</v>
      </c>
      <c r="L6146" s="2">
        <v>40513</v>
      </c>
      <c r="M6146" s="4">
        <v>40220</v>
      </c>
      <c r="N6146" s="4">
        <v>40220</v>
      </c>
      <c r="O6146" s="1">
        <v>40220</v>
      </c>
      <c r="P6146" t="s">
        <v>38</v>
      </c>
      <c r="R6146" t="s">
        <v>39</v>
      </c>
      <c r="S6146" t="s">
        <v>746</v>
      </c>
      <c r="T6146" t="s">
        <v>747</v>
      </c>
      <c r="U6146" t="s">
        <v>748</v>
      </c>
      <c r="V6146" t="s">
        <v>749</v>
      </c>
      <c r="W6146" s="6" t="s">
        <v>44</v>
      </c>
      <c r="X6146" t="s">
        <v>45</v>
      </c>
      <c r="Y6146">
        <v>1</v>
      </c>
      <c r="Z6146">
        <v>800</v>
      </c>
      <c r="AA6146" t="s">
        <v>224</v>
      </c>
      <c r="AB6146" s="5">
        <f t="shared" si="190"/>
        <v>21638.408070175439</v>
      </c>
      <c r="AC6146" s="3">
        <v>18400</v>
      </c>
      <c r="AD6146" s="3">
        <v>23</v>
      </c>
      <c r="AE6146" s="3">
        <v>23</v>
      </c>
      <c r="AF6146" t="s">
        <v>750</v>
      </c>
      <c r="AG6146" t="s">
        <v>47</v>
      </c>
      <c r="AH6146" s="8">
        <v>543</v>
      </c>
      <c r="AI6146" s="12">
        <v>5456.44</v>
      </c>
      <c r="AJ6146" s="9">
        <v>39.67</v>
      </c>
      <c r="AK6146" s="5">
        <f t="shared" si="191"/>
        <v>0</v>
      </c>
    </row>
    <row r="6147" spans="1:37" x14ac:dyDescent="0.3">
      <c r="A6147">
        <v>74492</v>
      </c>
      <c r="B6147" t="s">
        <v>4259</v>
      </c>
      <c r="C6147" t="s">
        <v>5436</v>
      </c>
      <c r="D6147" t="s">
        <v>10281</v>
      </c>
      <c r="E6147" t="s">
        <v>10282</v>
      </c>
      <c r="F6147" t="s">
        <v>140</v>
      </c>
      <c r="G6147" t="s">
        <v>33</v>
      </c>
      <c r="H6147" t="s">
        <v>34</v>
      </c>
      <c r="I6147" t="s">
        <v>35</v>
      </c>
      <c r="J6147" t="s">
        <v>3844</v>
      </c>
      <c r="K6147" s="2">
        <v>40736</v>
      </c>
      <c r="L6147" s="2">
        <v>40972</v>
      </c>
      <c r="M6147" s="4">
        <v>41106</v>
      </c>
      <c r="N6147" s="4">
        <v>41106</v>
      </c>
      <c r="O6147" s="1">
        <v>41106</v>
      </c>
      <c r="P6147" t="s">
        <v>52</v>
      </c>
      <c r="R6147" t="s">
        <v>71</v>
      </c>
      <c r="S6147" t="s">
        <v>304</v>
      </c>
      <c r="T6147" t="s">
        <v>4210</v>
      </c>
      <c r="U6147" t="s">
        <v>4211</v>
      </c>
      <c r="V6147" t="s">
        <v>57</v>
      </c>
      <c r="W6147" s="6" t="s">
        <v>4212</v>
      </c>
      <c r="X6147" t="s">
        <v>146</v>
      </c>
      <c r="Y6147">
        <v>30</v>
      </c>
      <c r="Z6147">
        <v>39330</v>
      </c>
      <c r="AA6147" t="s">
        <v>140</v>
      </c>
      <c r="AB6147" s="5">
        <f t="shared" ref="AB6147:AB6210" si="192">AVERAGEIF(P:P,P6148,Z:Z)</f>
        <v>21638.408070175439</v>
      </c>
      <c r="AC6147" s="3">
        <v>511290</v>
      </c>
      <c r="AD6147" s="3">
        <v>13</v>
      </c>
      <c r="AE6147" s="3">
        <v>0.43</v>
      </c>
      <c r="AF6147" t="s">
        <v>307</v>
      </c>
      <c r="AG6147" t="s">
        <v>47</v>
      </c>
      <c r="AH6147" s="8">
        <v>4426</v>
      </c>
      <c r="AI6147" s="12">
        <v>66916.5</v>
      </c>
      <c r="AJ6147" s="9">
        <v>716.83</v>
      </c>
      <c r="AK6147" s="5">
        <f t="shared" ref="AK6147:AK6210" si="193">M6147-N6147</f>
        <v>0</v>
      </c>
    </row>
    <row r="6148" spans="1:37" hidden="1" x14ac:dyDescent="0.3">
      <c r="A6148">
        <v>74499</v>
      </c>
      <c r="B6148" t="s">
        <v>4153</v>
      </c>
      <c r="C6148" t="s">
        <v>10283</v>
      </c>
      <c r="D6148" t="s">
        <v>10284</v>
      </c>
      <c r="E6148" t="s">
        <v>10285</v>
      </c>
      <c r="F6148" t="s">
        <v>151</v>
      </c>
      <c r="G6148" t="s">
        <v>33</v>
      </c>
      <c r="H6148" t="s">
        <v>34</v>
      </c>
      <c r="I6148" t="s">
        <v>112</v>
      </c>
      <c r="J6148" t="s">
        <v>36</v>
      </c>
      <c r="K6148" t="s">
        <v>10286</v>
      </c>
      <c r="L6148" s="2">
        <v>40695</v>
      </c>
      <c r="M6148" s="4">
        <v>40834</v>
      </c>
      <c r="N6148" s="4">
        <v>40834</v>
      </c>
      <c r="O6148" s="1">
        <v>40834</v>
      </c>
      <c r="P6148" t="s">
        <v>52</v>
      </c>
      <c r="R6148" t="s">
        <v>53</v>
      </c>
      <c r="S6148" t="s">
        <v>96</v>
      </c>
      <c r="T6148" t="s">
        <v>2377</v>
      </c>
      <c r="U6148" t="s">
        <v>98</v>
      </c>
      <c r="V6148" t="s">
        <v>99</v>
      </c>
      <c r="W6148" s="6" t="s">
        <v>2378</v>
      </c>
      <c r="X6148" t="s">
        <v>90</v>
      </c>
      <c r="Y6148">
        <v>180</v>
      </c>
      <c r="Z6148">
        <v>270</v>
      </c>
      <c r="AA6148" t="s">
        <v>151</v>
      </c>
      <c r="AB6148" s="5">
        <f t="shared" si="192"/>
        <v>2371.7673611111113</v>
      </c>
      <c r="AC6148" s="3">
        <v>4579.2</v>
      </c>
      <c r="AD6148" s="3">
        <v>16.96</v>
      </c>
      <c r="AE6148" s="3">
        <v>0.09</v>
      </c>
      <c r="AF6148" t="s">
        <v>2379</v>
      </c>
      <c r="AG6148" t="s">
        <v>47</v>
      </c>
      <c r="AH6148" s="8">
        <v>76</v>
      </c>
      <c r="AI6148" s="7">
        <v>290</v>
      </c>
      <c r="AJ6148" s="9">
        <v>7.56</v>
      </c>
      <c r="AK6148" s="5">
        <f t="shared" si="193"/>
        <v>0</v>
      </c>
    </row>
    <row r="6149" spans="1:37" x14ac:dyDescent="0.3">
      <c r="A6149">
        <v>74502</v>
      </c>
      <c r="B6149" t="s">
        <v>4153</v>
      </c>
      <c r="C6149" t="s">
        <v>6940</v>
      </c>
      <c r="D6149" t="s">
        <v>10287</v>
      </c>
      <c r="E6149" t="s">
        <v>10288</v>
      </c>
      <c r="F6149" t="s">
        <v>151</v>
      </c>
      <c r="G6149" t="s">
        <v>33</v>
      </c>
      <c r="H6149" t="s">
        <v>34</v>
      </c>
      <c r="I6149" t="s">
        <v>6031</v>
      </c>
      <c r="J6149" t="s">
        <v>310</v>
      </c>
      <c r="K6149" t="s">
        <v>5000</v>
      </c>
      <c r="L6149" s="2">
        <v>41610</v>
      </c>
      <c r="M6149" s="4">
        <v>41376</v>
      </c>
      <c r="N6149" s="4">
        <v>41376</v>
      </c>
      <c r="O6149" s="1">
        <v>41376</v>
      </c>
      <c r="P6149" t="s">
        <v>38</v>
      </c>
      <c r="R6149" t="s">
        <v>39</v>
      </c>
      <c r="S6149" t="s">
        <v>1172</v>
      </c>
      <c r="T6149" t="s">
        <v>65</v>
      </c>
      <c r="U6149" t="s">
        <v>66</v>
      </c>
      <c r="V6149" t="s">
        <v>67</v>
      </c>
      <c r="W6149" s="6" t="s">
        <v>44</v>
      </c>
      <c r="X6149" t="s">
        <v>45</v>
      </c>
      <c r="Y6149">
        <v>100</v>
      </c>
      <c r="Z6149">
        <v>11</v>
      </c>
      <c r="AA6149" t="s">
        <v>151</v>
      </c>
      <c r="AB6149" s="5">
        <f t="shared" si="192"/>
        <v>21638.408070175439</v>
      </c>
      <c r="AC6149" s="3">
        <v>1375</v>
      </c>
      <c r="AD6149" s="3">
        <v>125</v>
      </c>
      <c r="AE6149" s="3">
        <v>1.25</v>
      </c>
      <c r="AF6149" t="s">
        <v>4152</v>
      </c>
      <c r="AG6149" t="s">
        <v>47</v>
      </c>
      <c r="AH6149" s="8" t="s">
        <v>44</v>
      </c>
      <c r="AI6149" s="12" t="s">
        <v>44</v>
      </c>
      <c r="AJ6149" s="9">
        <v>1.7</v>
      </c>
      <c r="AK6149" s="5">
        <f t="shared" si="193"/>
        <v>0</v>
      </c>
    </row>
    <row r="6150" spans="1:37" x14ac:dyDescent="0.3">
      <c r="A6150">
        <v>74517</v>
      </c>
      <c r="B6150" t="s">
        <v>5176</v>
      </c>
      <c r="C6150" t="s">
        <v>6242</v>
      </c>
      <c r="D6150" t="s">
        <v>10289</v>
      </c>
      <c r="E6150" t="s">
        <v>10290</v>
      </c>
      <c r="F6150" t="s">
        <v>155</v>
      </c>
      <c r="G6150" t="s">
        <v>33</v>
      </c>
      <c r="H6150" t="s">
        <v>34</v>
      </c>
      <c r="I6150" t="s">
        <v>63</v>
      </c>
      <c r="J6150" t="s">
        <v>36</v>
      </c>
      <c r="K6150" t="s">
        <v>6245</v>
      </c>
      <c r="L6150" t="s">
        <v>5232</v>
      </c>
      <c r="M6150" s="4">
        <v>42138</v>
      </c>
      <c r="N6150" s="4">
        <v>42138</v>
      </c>
      <c r="O6150" s="1">
        <v>42138</v>
      </c>
      <c r="P6150" t="s">
        <v>52</v>
      </c>
      <c r="R6150" t="s">
        <v>53</v>
      </c>
      <c r="S6150" t="s">
        <v>114</v>
      </c>
      <c r="T6150" t="s">
        <v>434</v>
      </c>
      <c r="U6150" t="s">
        <v>116</v>
      </c>
      <c r="V6150" t="s">
        <v>435</v>
      </c>
      <c r="W6150" s="6" t="s">
        <v>436</v>
      </c>
      <c r="X6150" t="s">
        <v>90</v>
      </c>
      <c r="Y6150">
        <v>300</v>
      </c>
      <c r="Z6150">
        <v>2625</v>
      </c>
      <c r="AA6150" t="s">
        <v>155</v>
      </c>
      <c r="AB6150" s="5">
        <f t="shared" si="192"/>
        <v>21638.408070175439</v>
      </c>
      <c r="AC6150" s="3">
        <v>80902.5</v>
      </c>
      <c r="AD6150" s="3">
        <v>30.82</v>
      </c>
      <c r="AE6150" s="3">
        <v>0.1</v>
      </c>
      <c r="AF6150" t="s">
        <v>437</v>
      </c>
      <c r="AG6150" t="s">
        <v>47</v>
      </c>
      <c r="AH6150" s="8">
        <v>2583</v>
      </c>
      <c r="AI6150" s="12">
        <v>20559.39</v>
      </c>
      <c r="AJ6150" s="9">
        <v>95.22</v>
      </c>
      <c r="AK6150" s="5">
        <f t="shared" si="193"/>
        <v>0</v>
      </c>
    </row>
    <row r="6151" spans="1:37" x14ac:dyDescent="0.3">
      <c r="A6151">
        <v>74540</v>
      </c>
      <c r="B6151" t="s">
        <v>4141</v>
      </c>
      <c r="C6151" t="s">
        <v>9805</v>
      </c>
      <c r="D6151" t="s">
        <v>10291</v>
      </c>
      <c r="E6151" t="s">
        <v>10292</v>
      </c>
      <c r="F6151" t="s">
        <v>51</v>
      </c>
      <c r="G6151" t="s">
        <v>33</v>
      </c>
      <c r="H6151" t="s">
        <v>34</v>
      </c>
      <c r="I6151" t="s">
        <v>35</v>
      </c>
      <c r="J6151" t="s">
        <v>36</v>
      </c>
      <c r="K6151" s="2">
        <v>39856</v>
      </c>
      <c r="L6151" s="2">
        <v>40037</v>
      </c>
      <c r="M6151" s="4">
        <v>40205</v>
      </c>
      <c r="N6151" s="4">
        <v>40205</v>
      </c>
      <c r="O6151" s="1">
        <v>40205</v>
      </c>
      <c r="P6151" t="s">
        <v>52</v>
      </c>
      <c r="R6151" t="s">
        <v>71</v>
      </c>
      <c r="S6151" t="s">
        <v>604</v>
      </c>
      <c r="T6151" t="s">
        <v>80</v>
      </c>
      <c r="U6151" t="s">
        <v>81</v>
      </c>
      <c r="V6151" t="s">
        <v>57</v>
      </c>
      <c r="W6151" s="6" t="s">
        <v>82</v>
      </c>
      <c r="X6151" t="s">
        <v>83</v>
      </c>
      <c r="Y6151">
        <v>60</v>
      </c>
      <c r="Z6151">
        <v>8904</v>
      </c>
      <c r="AA6151" t="s">
        <v>51</v>
      </c>
      <c r="AB6151" s="5">
        <f t="shared" si="192"/>
        <v>21638.408070175439</v>
      </c>
      <c r="AC6151" s="3">
        <v>12465.6</v>
      </c>
      <c r="AD6151" s="3">
        <v>1.4</v>
      </c>
      <c r="AE6151" s="3">
        <v>0.02</v>
      </c>
      <c r="AF6151" t="s">
        <v>605</v>
      </c>
      <c r="AG6151" t="s">
        <v>47</v>
      </c>
      <c r="AH6151" s="8">
        <v>429</v>
      </c>
      <c r="AI6151" s="12">
        <v>2633.91</v>
      </c>
      <c r="AJ6151" s="9">
        <v>26.88</v>
      </c>
      <c r="AK6151" s="5">
        <f t="shared" si="193"/>
        <v>0</v>
      </c>
    </row>
    <row r="6152" spans="1:37" x14ac:dyDescent="0.3">
      <c r="A6152">
        <v>74569</v>
      </c>
      <c r="B6152" t="s">
        <v>4198</v>
      </c>
      <c r="C6152" t="s">
        <v>4690</v>
      </c>
      <c r="D6152" t="s">
        <v>7245</v>
      </c>
      <c r="E6152" t="s">
        <v>7246</v>
      </c>
      <c r="F6152" t="s">
        <v>231</v>
      </c>
      <c r="G6152" t="s">
        <v>33</v>
      </c>
      <c r="H6152" t="s">
        <v>34</v>
      </c>
      <c r="I6152" t="s">
        <v>232</v>
      </c>
      <c r="J6152" t="s">
        <v>310</v>
      </c>
      <c r="K6152" s="2">
        <v>39999</v>
      </c>
      <c r="L6152" s="2">
        <v>39880</v>
      </c>
      <c r="M6152" s="4">
        <v>40116</v>
      </c>
      <c r="N6152" s="4">
        <v>40116</v>
      </c>
      <c r="O6152" s="1">
        <v>40116</v>
      </c>
      <c r="P6152" t="s">
        <v>52</v>
      </c>
      <c r="R6152" t="s">
        <v>53</v>
      </c>
      <c r="S6152" t="s">
        <v>312</v>
      </c>
      <c r="T6152" t="s">
        <v>502</v>
      </c>
      <c r="U6152" t="s">
        <v>98</v>
      </c>
      <c r="V6152" t="s">
        <v>57</v>
      </c>
      <c r="W6152" s="6" t="s">
        <v>481</v>
      </c>
      <c r="X6152" t="s">
        <v>83</v>
      </c>
      <c r="Y6152">
        <v>30</v>
      </c>
      <c r="Z6152">
        <v>1261</v>
      </c>
      <c r="AA6152" t="s">
        <v>231</v>
      </c>
      <c r="AB6152" s="5">
        <f t="shared" si="192"/>
        <v>21638.408070175439</v>
      </c>
      <c r="AC6152" s="3">
        <v>5063.76</v>
      </c>
      <c r="AD6152" s="3">
        <v>4.0199999999999996</v>
      </c>
      <c r="AE6152" s="3">
        <v>0.13</v>
      </c>
      <c r="AF6152" t="s">
        <v>60</v>
      </c>
      <c r="AG6152" t="s">
        <v>109</v>
      </c>
      <c r="AH6152" s="8" t="s">
        <v>44</v>
      </c>
      <c r="AI6152" s="12" t="s">
        <v>44</v>
      </c>
      <c r="AJ6152" s="9">
        <v>9.92</v>
      </c>
      <c r="AK6152" s="5">
        <f t="shared" si="193"/>
        <v>0</v>
      </c>
    </row>
    <row r="6153" spans="1:37" hidden="1" x14ac:dyDescent="0.3">
      <c r="A6153">
        <v>74602</v>
      </c>
      <c r="B6153" t="s">
        <v>4193</v>
      </c>
      <c r="C6153" t="s">
        <v>4560</v>
      </c>
      <c r="D6153" t="s">
        <v>10293</v>
      </c>
      <c r="E6153" t="s">
        <v>10294</v>
      </c>
      <c r="F6153" t="s">
        <v>231</v>
      </c>
      <c r="G6153" t="s">
        <v>33</v>
      </c>
      <c r="H6153" t="s">
        <v>34</v>
      </c>
      <c r="I6153" t="s">
        <v>232</v>
      </c>
      <c r="J6153" t="s">
        <v>3844</v>
      </c>
      <c r="K6153" t="s">
        <v>4563</v>
      </c>
      <c r="L6153" t="s">
        <v>4702</v>
      </c>
      <c r="M6153" s="4">
        <v>40588</v>
      </c>
      <c r="N6153" s="4">
        <v>40588</v>
      </c>
      <c r="O6153" s="1">
        <v>40588</v>
      </c>
      <c r="P6153" t="s">
        <v>52</v>
      </c>
      <c r="R6153" t="s">
        <v>71</v>
      </c>
      <c r="S6153" t="s">
        <v>142</v>
      </c>
      <c r="T6153" t="s">
        <v>106</v>
      </c>
      <c r="U6153" t="s">
        <v>56</v>
      </c>
      <c r="V6153" t="s">
        <v>57</v>
      </c>
      <c r="W6153" s="6" t="s">
        <v>100</v>
      </c>
      <c r="X6153" t="s">
        <v>76</v>
      </c>
      <c r="Y6153">
        <v>60</v>
      </c>
      <c r="Z6153">
        <v>158000</v>
      </c>
      <c r="AA6153" t="s">
        <v>231</v>
      </c>
      <c r="AB6153" s="5">
        <f t="shared" si="192"/>
        <v>2371.7673611111113</v>
      </c>
      <c r="AC6153" s="3">
        <v>440820</v>
      </c>
      <c r="AD6153" s="3">
        <v>2.79</v>
      </c>
      <c r="AE6153" s="3">
        <v>0.05</v>
      </c>
      <c r="AF6153" t="s">
        <v>147</v>
      </c>
      <c r="AG6153" t="s">
        <v>47</v>
      </c>
      <c r="AH6153" s="8">
        <v>16768</v>
      </c>
      <c r="AI6153" s="7">
        <v>23721.9</v>
      </c>
      <c r="AJ6153" s="9">
        <v>950.41</v>
      </c>
      <c r="AK6153" s="5">
        <f t="shared" si="193"/>
        <v>0</v>
      </c>
    </row>
    <row r="6154" spans="1:37" x14ac:dyDescent="0.3">
      <c r="A6154">
        <v>74609</v>
      </c>
      <c r="B6154" t="s">
        <v>5551</v>
      </c>
      <c r="C6154" t="s">
        <v>6376</v>
      </c>
      <c r="D6154" t="s">
        <v>8805</v>
      </c>
      <c r="E6154" t="s">
        <v>10295</v>
      </c>
      <c r="F6154" t="s">
        <v>546</v>
      </c>
      <c r="G6154" t="s">
        <v>33</v>
      </c>
      <c r="H6154" t="s">
        <v>34</v>
      </c>
      <c r="I6154" t="s">
        <v>112</v>
      </c>
      <c r="J6154" t="s">
        <v>36</v>
      </c>
      <c r="K6154" s="2">
        <v>41250</v>
      </c>
      <c r="L6154" s="2">
        <v>41071</v>
      </c>
      <c r="M6154" s="4">
        <v>41333</v>
      </c>
      <c r="N6154" s="4">
        <v>41333</v>
      </c>
      <c r="O6154" s="1">
        <v>41333</v>
      </c>
      <c r="P6154" t="s">
        <v>38</v>
      </c>
      <c r="R6154" t="s">
        <v>39</v>
      </c>
      <c r="S6154" t="s">
        <v>199</v>
      </c>
      <c r="T6154" t="s">
        <v>65</v>
      </c>
      <c r="U6154" t="s">
        <v>66</v>
      </c>
      <c r="V6154" t="s">
        <v>67</v>
      </c>
      <c r="W6154" s="6" t="s">
        <v>44</v>
      </c>
      <c r="X6154" t="s">
        <v>45</v>
      </c>
      <c r="Y6154">
        <v>100</v>
      </c>
      <c r="Z6154">
        <v>1</v>
      </c>
      <c r="AA6154" t="s">
        <v>546</v>
      </c>
      <c r="AB6154" s="5">
        <f t="shared" si="192"/>
        <v>21638.408070175439</v>
      </c>
      <c r="AC6154" s="3">
        <v>89</v>
      </c>
      <c r="AD6154" s="3">
        <v>89</v>
      </c>
      <c r="AE6154" s="3">
        <v>0.89</v>
      </c>
      <c r="AF6154" t="s">
        <v>4152</v>
      </c>
      <c r="AG6154" t="s">
        <v>47</v>
      </c>
      <c r="AH6154" s="8">
        <v>1476</v>
      </c>
      <c r="AI6154" s="12">
        <v>91.66</v>
      </c>
      <c r="AJ6154" s="9">
        <v>0.12</v>
      </c>
      <c r="AK6154" s="5">
        <f t="shared" si="193"/>
        <v>0</v>
      </c>
    </row>
    <row r="6155" spans="1:37" x14ac:dyDescent="0.3">
      <c r="A6155">
        <v>74610</v>
      </c>
      <c r="B6155" t="s">
        <v>4141</v>
      </c>
      <c r="C6155" t="s">
        <v>6797</v>
      </c>
      <c r="D6155" t="s">
        <v>10296</v>
      </c>
      <c r="E6155" t="s">
        <v>10297</v>
      </c>
      <c r="F6155" t="s">
        <v>51</v>
      </c>
      <c r="G6155" t="s">
        <v>33</v>
      </c>
      <c r="H6155" t="s">
        <v>34</v>
      </c>
      <c r="I6155" t="s">
        <v>35</v>
      </c>
      <c r="J6155" t="s">
        <v>36</v>
      </c>
      <c r="K6155" t="s">
        <v>6800</v>
      </c>
      <c r="L6155" s="2">
        <v>40762</v>
      </c>
      <c r="M6155" s="4">
        <v>40840</v>
      </c>
      <c r="N6155" s="4">
        <v>40840</v>
      </c>
      <c r="O6155" s="1">
        <v>40840</v>
      </c>
      <c r="P6155" t="s">
        <v>52</v>
      </c>
      <c r="R6155" t="s">
        <v>71</v>
      </c>
      <c r="S6155" t="s">
        <v>553</v>
      </c>
      <c r="T6155" t="s">
        <v>143</v>
      </c>
      <c r="U6155" t="s">
        <v>144</v>
      </c>
      <c r="V6155" t="s">
        <v>57</v>
      </c>
      <c r="W6155" s="6" t="s">
        <v>145</v>
      </c>
      <c r="X6155" t="s">
        <v>146</v>
      </c>
      <c r="Y6155">
        <v>60</v>
      </c>
      <c r="Z6155">
        <v>11755</v>
      </c>
      <c r="AA6155" t="s">
        <v>51</v>
      </c>
      <c r="AB6155" s="5">
        <f t="shared" si="192"/>
        <v>21638.408070175439</v>
      </c>
      <c r="AC6155" s="3">
        <v>96391</v>
      </c>
      <c r="AD6155" s="3">
        <v>8.1999999999999993</v>
      </c>
      <c r="AE6155" s="3">
        <v>0.14000000000000001</v>
      </c>
      <c r="AF6155" t="s">
        <v>554</v>
      </c>
      <c r="AG6155" t="s">
        <v>47</v>
      </c>
      <c r="AH6155" s="8">
        <v>1083</v>
      </c>
      <c r="AI6155" s="12">
        <v>9046.76</v>
      </c>
      <c r="AJ6155" s="9">
        <v>159.05000000000001</v>
      </c>
      <c r="AK6155" s="5">
        <f t="shared" si="193"/>
        <v>0</v>
      </c>
    </row>
    <row r="6156" spans="1:37" x14ac:dyDescent="0.3">
      <c r="A6156">
        <v>74660</v>
      </c>
      <c r="B6156" t="s">
        <v>4259</v>
      </c>
      <c r="C6156" t="s">
        <v>4698</v>
      </c>
      <c r="D6156" t="s">
        <v>10298</v>
      </c>
      <c r="E6156" t="s">
        <v>10299</v>
      </c>
      <c r="F6156" t="s">
        <v>140</v>
      </c>
      <c r="G6156" t="s">
        <v>33</v>
      </c>
      <c r="H6156" t="s">
        <v>34</v>
      </c>
      <c r="I6156" t="s">
        <v>112</v>
      </c>
      <c r="J6156" t="s">
        <v>36</v>
      </c>
      <c r="K6156" t="s">
        <v>4701</v>
      </c>
      <c r="L6156" t="s">
        <v>4773</v>
      </c>
      <c r="M6156" s="4">
        <v>40554</v>
      </c>
      <c r="N6156" s="4">
        <v>40554</v>
      </c>
      <c r="O6156" s="1">
        <v>40554</v>
      </c>
      <c r="P6156" t="s">
        <v>52</v>
      </c>
      <c r="R6156" t="s">
        <v>71</v>
      </c>
      <c r="S6156" t="s">
        <v>553</v>
      </c>
      <c r="T6156" t="s">
        <v>305</v>
      </c>
      <c r="U6156" t="s">
        <v>98</v>
      </c>
      <c r="V6156" t="s">
        <v>57</v>
      </c>
      <c r="W6156" s="6" t="s">
        <v>306</v>
      </c>
      <c r="X6156" t="s">
        <v>76</v>
      </c>
      <c r="Y6156">
        <v>30</v>
      </c>
      <c r="Z6156">
        <v>1396</v>
      </c>
      <c r="AA6156" t="s">
        <v>140</v>
      </c>
      <c r="AB6156" s="5">
        <f t="shared" si="192"/>
        <v>21638.408070175439</v>
      </c>
      <c r="AC6156" s="3">
        <v>6044.68</v>
      </c>
      <c r="AD6156" s="3">
        <v>4.33</v>
      </c>
      <c r="AE6156" s="3">
        <v>0.14000000000000001</v>
      </c>
      <c r="AF6156" t="s">
        <v>554</v>
      </c>
      <c r="AG6156" t="s">
        <v>47</v>
      </c>
      <c r="AH6156" s="8" t="s">
        <v>44</v>
      </c>
      <c r="AI6156" s="12" t="s">
        <v>44</v>
      </c>
      <c r="AJ6156" s="9">
        <v>13.03</v>
      </c>
      <c r="AK6156" s="5">
        <f t="shared" si="193"/>
        <v>0</v>
      </c>
    </row>
    <row r="6157" spans="1:37" hidden="1" x14ac:dyDescent="0.3">
      <c r="A6157">
        <v>74674</v>
      </c>
      <c r="B6157" t="s">
        <v>4198</v>
      </c>
      <c r="C6157" t="s">
        <v>4690</v>
      </c>
      <c r="D6157" t="s">
        <v>5899</v>
      </c>
      <c r="E6157" t="s">
        <v>10300</v>
      </c>
      <c r="F6157" t="s">
        <v>231</v>
      </c>
      <c r="G6157" t="s">
        <v>33</v>
      </c>
      <c r="H6157" t="s">
        <v>34</v>
      </c>
      <c r="I6157" t="s">
        <v>232</v>
      </c>
      <c r="J6157" t="s">
        <v>310</v>
      </c>
      <c r="K6157" s="2">
        <v>39999</v>
      </c>
      <c r="L6157" t="s">
        <v>4693</v>
      </c>
      <c r="M6157" s="4">
        <v>40036</v>
      </c>
      <c r="N6157" s="4">
        <v>40036</v>
      </c>
      <c r="O6157" s="1">
        <v>40036</v>
      </c>
      <c r="P6157" t="s">
        <v>52</v>
      </c>
      <c r="R6157" t="s">
        <v>71</v>
      </c>
      <c r="S6157" t="s">
        <v>312</v>
      </c>
      <c r="T6157" t="s">
        <v>241</v>
      </c>
      <c r="U6157" t="s">
        <v>242</v>
      </c>
      <c r="V6157" t="s">
        <v>243</v>
      </c>
      <c r="W6157" s="6" t="s">
        <v>244</v>
      </c>
      <c r="X6157" t="s">
        <v>76</v>
      </c>
      <c r="Y6157">
        <v>30</v>
      </c>
      <c r="Z6157">
        <v>163</v>
      </c>
      <c r="AA6157" t="s">
        <v>231</v>
      </c>
      <c r="AB6157" s="5">
        <f t="shared" si="192"/>
        <v>2371.7673611111113</v>
      </c>
      <c r="AC6157" s="3">
        <v>4195.9799999999996</v>
      </c>
      <c r="AD6157" s="3">
        <v>25.74</v>
      </c>
      <c r="AE6157" s="3">
        <v>0.86</v>
      </c>
      <c r="AF6157" t="s">
        <v>430</v>
      </c>
      <c r="AG6157" t="s">
        <v>47</v>
      </c>
      <c r="AH6157" s="8" t="s">
        <v>44</v>
      </c>
      <c r="AI6157" s="7" t="s">
        <v>44</v>
      </c>
      <c r="AJ6157" s="9">
        <v>8.2200000000000006</v>
      </c>
      <c r="AK6157" s="5">
        <f t="shared" si="193"/>
        <v>0</v>
      </c>
    </row>
    <row r="6158" spans="1:37" x14ac:dyDescent="0.3">
      <c r="A6158">
        <v>74683</v>
      </c>
      <c r="B6158" t="s">
        <v>4415</v>
      </c>
      <c r="C6158" t="s">
        <v>7874</v>
      </c>
      <c r="D6158" t="s">
        <v>10301</v>
      </c>
      <c r="E6158" t="s">
        <v>10302</v>
      </c>
      <c r="F6158" t="s">
        <v>105</v>
      </c>
      <c r="G6158" t="s">
        <v>33</v>
      </c>
      <c r="H6158" t="s">
        <v>34</v>
      </c>
      <c r="I6158" t="s">
        <v>35</v>
      </c>
      <c r="J6158" t="s">
        <v>36</v>
      </c>
      <c r="K6158" t="s">
        <v>7462</v>
      </c>
      <c r="L6158" t="s">
        <v>5829</v>
      </c>
      <c r="M6158" s="4">
        <v>40714</v>
      </c>
      <c r="N6158" s="4">
        <v>40714</v>
      </c>
      <c r="O6158" s="1">
        <v>40714</v>
      </c>
      <c r="P6158" t="s">
        <v>38</v>
      </c>
      <c r="R6158" t="s">
        <v>39</v>
      </c>
      <c r="S6158" t="s">
        <v>199</v>
      </c>
      <c r="T6158" t="s">
        <v>65</v>
      </c>
      <c r="U6158" t="s">
        <v>66</v>
      </c>
      <c r="V6158" t="s">
        <v>67</v>
      </c>
      <c r="W6158" s="6" t="s">
        <v>44</v>
      </c>
      <c r="X6158" t="s">
        <v>45</v>
      </c>
      <c r="Y6158">
        <v>100</v>
      </c>
      <c r="Z6158">
        <v>86</v>
      </c>
      <c r="AA6158" t="s">
        <v>105</v>
      </c>
      <c r="AB6158" s="5">
        <f t="shared" si="192"/>
        <v>21638.408070175439</v>
      </c>
      <c r="AC6158" s="3">
        <v>6880</v>
      </c>
      <c r="AD6158" s="3">
        <v>80</v>
      </c>
      <c r="AE6158" s="3">
        <v>0.8</v>
      </c>
      <c r="AF6158" t="s">
        <v>202</v>
      </c>
      <c r="AG6158" t="s">
        <v>47</v>
      </c>
      <c r="AH6158" s="8">
        <v>40</v>
      </c>
      <c r="AI6158" s="12">
        <v>1765.86</v>
      </c>
      <c r="AJ6158" s="9">
        <v>11.35</v>
      </c>
      <c r="AK6158" s="5">
        <f t="shared" si="193"/>
        <v>0</v>
      </c>
    </row>
    <row r="6159" spans="1:37" x14ac:dyDescent="0.3">
      <c r="A6159">
        <v>74694</v>
      </c>
      <c r="B6159" t="s">
        <v>4198</v>
      </c>
      <c r="C6159" t="s">
        <v>4199</v>
      </c>
      <c r="D6159" t="s">
        <v>4299</v>
      </c>
      <c r="E6159" t="s">
        <v>4300</v>
      </c>
      <c r="F6159" t="s">
        <v>231</v>
      </c>
      <c r="G6159" t="s">
        <v>33</v>
      </c>
      <c r="H6159" t="s">
        <v>34</v>
      </c>
      <c r="I6159" t="s">
        <v>232</v>
      </c>
      <c r="J6159" t="s">
        <v>310</v>
      </c>
      <c r="K6159" s="2">
        <v>41952</v>
      </c>
      <c r="L6159" s="2">
        <v>42250</v>
      </c>
      <c r="M6159" s="4">
        <v>42072</v>
      </c>
      <c r="N6159" s="4">
        <v>42072</v>
      </c>
      <c r="O6159" s="1">
        <v>42072</v>
      </c>
      <c r="P6159" t="s">
        <v>52</v>
      </c>
      <c r="R6159" t="s">
        <v>53</v>
      </c>
      <c r="S6159" t="s">
        <v>4202</v>
      </c>
      <c r="T6159" t="s">
        <v>795</v>
      </c>
      <c r="U6159" t="s">
        <v>98</v>
      </c>
      <c r="V6159" t="s">
        <v>57</v>
      </c>
      <c r="W6159" s="6" t="s">
        <v>100</v>
      </c>
      <c r="X6159" t="s">
        <v>83</v>
      </c>
      <c r="Y6159">
        <v>90</v>
      </c>
      <c r="Z6159">
        <v>3</v>
      </c>
      <c r="AA6159" t="s">
        <v>231</v>
      </c>
      <c r="AB6159" s="5">
        <f t="shared" si="192"/>
        <v>21638.408070175439</v>
      </c>
      <c r="AC6159" s="3">
        <v>51.12</v>
      </c>
      <c r="AD6159" s="3">
        <v>17.04</v>
      </c>
      <c r="AE6159" s="3">
        <v>0.19</v>
      </c>
      <c r="AF6159" t="s">
        <v>60</v>
      </c>
      <c r="AG6159" t="s">
        <v>109</v>
      </c>
      <c r="AH6159" s="8" t="s">
        <v>44</v>
      </c>
      <c r="AI6159" s="12" t="s">
        <v>44</v>
      </c>
      <c r="AJ6159" s="9">
        <v>0.05</v>
      </c>
      <c r="AK6159" s="5">
        <f t="shared" si="193"/>
        <v>0</v>
      </c>
    </row>
    <row r="6160" spans="1:37" x14ac:dyDescent="0.3">
      <c r="A6160">
        <v>74697</v>
      </c>
      <c r="B6160" t="s">
        <v>4141</v>
      </c>
      <c r="C6160" t="s">
        <v>6797</v>
      </c>
      <c r="D6160" t="s">
        <v>10303</v>
      </c>
      <c r="E6160" t="s">
        <v>10304</v>
      </c>
      <c r="F6160" t="s">
        <v>51</v>
      </c>
      <c r="G6160" t="s">
        <v>33</v>
      </c>
      <c r="H6160" t="s">
        <v>34</v>
      </c>
      <c r="I6160" t="s">
        <v>35</v>
      </c>
      <c r="J6160" t="s">
        <v>36</v>
      </c>
      <c r="K6160" t="s">
        <v>6800</v>
      </c>
      <c r="L6160" s="2">
        <v>40731</v>
      </c>
      <c r="M6160" s="4">
        <v>40869</v>
      </c>
      <c r="N6160" s="4">
        <v>40869</v>
      </c>
      <c r="O6160" s="1">
        <v>40869</v>
      </c>
      <c r="P6160" t="s">
        <v>52</v>
      </c>
      <c r="R6160" t="s">
        <v>71</v>
      </c>
      <c r="S6160" t="s">
        <v>304</v>
      </c>
      <c r="T6160" t="s">
        <v>614</v>
      </c>
      <c r="U6160" t="s">
        <v>357</v>
      </c>
      <c r="V6160" t="s">
        <v>57</v>
      </c>
      <c r="W6160" s="6" t="s">
        <v>244</v>
      </c>
      <c r="X6160" t="s">
        <v>76</v>
      </c>
      <c r="Y6160">
        <v>60</v>
      </c>
      <c r="Z6160">
        <v>408</v>
      </c>
      <c r="AA6160" t="s">
        <v>51</v>
      </c>
      <c r="AB6160" s="5">
        <f t="shared" si="192"/>
        <v>21638.408070175439</v>
      </c>
      <c r="AC6160" s="3">
        <v>5911.92</v>
      </c>
      <c r="AD6160" s="3">
        <v>14.49</v>
      </c>
      <c r="AE6160" s="3">
        <v>0.24</v>
      </c>
      <c r="AF6160" t="s">
        <v>307</v>
      </c>
      <c r="AG6160" t="s">
        <v>47</v>
      </c>
      <c r="AH6160" s="8">
        <v>42</v>
      </c>
      <c r="AI6160" s="12">
        <v>4388.84</v>
      </c>
      <c r="AJ6160" s="9">
        <v>9.75</v>
      </c>
      <c r="AK6160" s="5">
        <f t="shared" si="193"/>
        <v>0</v>
      </c>
    </row>
    <row r="6161" spans="1:37" x14ac:dyDescent="0.3">
      <c r="A6161">
        <v>74699</v>
      </c>
      <c r="B6161" t="s">
        <v>4141</v>
      </c>
      <c r="C6161" t="s">
        <v>5386</v>
      </c>
      <c r="D6161" t="s">
        <v>10305</v>
      </c>
      <c r="E6161" t="s">
        <v>10306</v>
      </c>
      <c r="F6161" t="s">
        <v>51</v>
      </c>
      <c r="G6161" t="s">
        <v>33</v>
      </c>
      <c r="H6161" t="s">
        <v>34</v>
      </c>
      <c r="I6161" t="s">
        <v>35</v>
      </c>
      <c r="J6161" t="s">
        <v>36</v>
      </c>
      <c r="K6161" t="s">
        <v>5389</v>
      </c>
      <c r="L6161" t="s">
        <v>10307</v>
      </c>
      <c r="M6161" s="4">
        <v>40360</v>
      </c>
      <c r="N6161" s="4">
        <v>40360</v>
      </c>
      <c r="O6161" s="1">
        <v>40360</v>
      </c>
      <c r="P6161" t="s">
        <v>52</v>
      </c>
      <c r="R6161" t="s">
        <v>71</v>
      </c>
      <c r="S6161" t="s">
        <v>142</v>
      </c>
      <c r="T6161" t="s">
        <v>461</v>
      </c>
      <c r="U6161" t="s">
        <v>462</v>
      </c>
      <c r="V6161" t="s">
        <v>57</v>
      </c>
      <c r="W6161" s="6" t="s">
        <v>463</v>
      </c>
      <c r="X6161" t="s">
        <v>146</v>
      </c>
      <c r="Y6161">
        <v>60</v>
      </c>
      <c r="Z6161">
        <v>30080</v>
      </c>
      <c r="AA6161" t="s">
        <v>51</v>
      </c>
      <c r="AB6161" s="5">
        <f t="shared" si="192"/>
        <v>21638.408070175439</v>
      </c>
      <c r="AC6161" s="3">
        <v>171155.20000000001</v>
      </c>
      <c r="AD6161" s="3">
        <v>5.69</v>
      </c>
      <c r="AE6161" s="3">
        <v>0.09</v>
      </c>
      <c r="AF6161" t="s">
        <v>147</v>
      </c>
      <c r="AG6161" t="s">
        <v>47</v>
      </c>
      <c r="AH6161" s="8">
        <v>2933</v>
      </c>
      <c r="AI6161" s="12">
        <v>12067.26</v>
      </c>
      <c r="AJ6161" s="9">
        <v>369.01</v>
      </c>
      <c r="AK6161" s="5">
        <f t="shared" si="193"/>
        <v>0</v>
      </c>
    </row>
    <row r="6162" spans="1:37" x14ac:dyDescent="0.3">
      <c r="A6162">
        <v>74707</v>
      </c>
      <c r="B6162" t="s">
        <v>5213</v>
      </c>
      <c r="C6162" t="s">
        <v>5214</v>
      </c>
      <c r="D6162" t="s">
        <v>10308</v>
      </c>
      <c r="E6162" t="s">
        <v>10309</v>
      </c>
      <c r="F6162" t="s">
        <v>2264</v>
      </c>
      <c r="G6162" t="s">
        <v>33</v>
      </c>
      <c r="H6162" t="s">
        <v>34</v>
      </c>
      <c r="I6162" t="s">
        <v>35</v>
      </c>
      <c r="J6162" t="s">
        <v>36</v>
      </c>
      <c r="K6162" s="2">
        <v>41977</v>
      </c>
      <c r="L6162" t="s">
        <v>5217</v>
      </c>
      <c r="M6162" s="4">
        <v>41921</v>
      </c>
      <c r="N6162" s="4">
        <v>41921</v>
      </c>
      <c r="O6162" s="1">
        <v>41925</v>
      </c>
      <c r="P6162" t="s">
        <v>52</v>
      </c>
      <c r="R6162" t="s">
        <v>53</v>
      </c>
      <c r="S6162" t="s">
        <v>54</v>
      </c>
      <c r="T6162" t="s">
        <v>88</v>
      </c>
      <c r="U6162" t="s">
        <v>89</v>
      </c>
      <c r="V6162" t="s">
        <v>57</v>
      </c>
      <c r="W6162" s="6" t="s">
        <v>58</v>
      </c>
      <c r="X6162" t="s">
        <v>90</v>
      </c>
      <c r="Y6162">
        <v>240</v>
      </c>
      <c r="Z6162">
        <v>3652</v>
      </c>
      <c r="AA6162" t="s">
        <v>2264</v>
      </c>
      <c r="AB6162" s="5">
        <f t="shared" si="192"/>
        <v>21638.408070175439</v>
      </c>
      <c r="AC6162" s="3">
        <v>7304</v>
      </c>
      <c r="AD6162" s="3">
        <v>2</v>
      </c>
      <c r="AE6162" s="3">
        <v>0.01</v>
      </c>
      <c r="AF6162" t="s">
        <v>60</v>
      </c>
      <c r="AG6162" t="s">
        <v>47</v>
      </c>
      <c r="AH6162" s="8">
        <v>1575</v>
      </c>
      <c r="AI6162" s="12">
        <v>8130.55</v>
      </c>
      <c r="AJ6162" s="9">
        <v>7.51</v>
      </c>
      <c r="AK6162" s="5">
        <f t="shared" si="193"/>
        <v>0</v>
      </c>
    </row>
    <row r="6163" spans="1:37" hidden="1" x14ac:dyDescent="0.3">
      <c r="A6163">
        <v>74722</v>
      </c>
      <c r="B6163" t="s">
        <v>4198</v>
      </c>
      <c r="C6163" t="s">
        <v>4203</v>
      </c>
      <c r="D6163" t="s">
        <v>4204</v>
      </c>
      <c r="E6163" t="s">
        <v>4205</v>
      </c>
      <c r="F6163" t="s">
        <v>231</v>
      </c>
      <c r="G6163" t="s">
        <v>33</v>
      </c>
      <c r="H6163" t="s">
        <v>34</v>
      </c>
      <c r="I6163" t="s">
        <v>232</v>
      </c>
      <c r="J6163" t="s">
        <v>310</v>
      </c>
      <c r="K6163" t="s">
        <v>4206</v>
      </c>
      <c r="L6163" s="2">
        <v>41856</v>
      </c>
      <c r="M6163" s="4">
        <v>42054</v>
      </c>
      <c r="N6163" s="4">
        <v>42054</v>
      </c>
      <c r="O6163" s="1">
        <v>42054</v>
      </c>
      <c r="P6163" t="s">
        <v>52</v>
      </c>
      <c r="R6163" t="s">
        <v>53</v>
      </c>
      <c r="S6163" t="s">
        <v>4202</v>
      </c>
      <c r="T6163" t="s">
        <v>5269</v>
      </c>
      <c r="U6163" t="s">
        <v>4670</v>
      </c>
      <c r="V6163" t="s">
        <v>4671</v>
      </c>
      <c r="W6163" s="6" t="s">
        <v>75</v>
      </c>
      <c r="X6163" t="s">
        <v>83</v>
      </c>
      <c r="Y6163">
        <v>60</v>
      </c>
      <c r="Z6163">
        <v>3</v>
      </c>
      <c r="AA6163" t="s">
        <v>231</v>
      </c>
      <c r="AB6163" s="5">
        <f t="shared" si="192"/>
        <v>2371.7673611111113</v>
      </c>
      <c r="AC6163" s="3">
        <v>58.13</v>
      </c>
      <c r="AD6163" s="3">
        <v>19.38</v>
      </c>
      <c r="AE6163" s="3">
        <v>0.32</v>
      </c>
      <c r="AF6163" t="s">
        <v>5270</v>
      </c>
      <c r="AG6163" t="s">
        <v>109</v>
      </c>
      <c r="AH6163" s="8" t="s">
        <v>44</v>
      </c>
      <c r="AI6163" s="7" t="s">
        <v>44</v>
      </c>
      <c r="AJ6163" s="9">
        <v>0.06</v>
      </c>
      <c r="AK6163" s="5">
        <f t="shared" si="193"/>
        <v>0</v>
      </c>
    </row>
    <row r="6164" spans="1:37" hidden="1" x14ac:dyDescent="0.3">
      <c r="A6164">
        <v>74729</v>
      </c>
      <c r="B6164" t="s">
        <v>4220</v>
      </c>
      <c r="C6164" t="s">
        <v>4601</v>
      </c>
      <c r="D6164" t="s">
        <v>10310</v>
      </c>
      <c r="E6164" t="s">
        <v>10311</v>
      </c>
      <c r="F6164" t="s">
        <v>87</v>
      </c>
      <c r="G6164" t="s">
        <v>33</v>
      </c>
      <c r="H6164" t="s">
        <v>34</v>
      </c>
      <c r="I6164" t="s">
        <v>35</v>
      </c>
      <c r="J6164" t="s">
        <v>36</v>
      </c>
      <c r="K6164" t="s">
        <v>4604</v>
      </c>
      <c r="L6164" s="2">
        <v>41190</v>
      </c>
      <c r="M6164" s="4">
        <v>41400</v>
      </c>
      <c r="N6164" s="4">
        <v>41400</v>
      </c>
      <c r="O6164" s="1">
        <v>41400</v>
      </c>
      <c r="P6164" t="s">
        <v>38</v>
      </c>
      <c r="R6164" t="s">
        <v>39</v>
      </c>
      <c r="S6164" t="s">
        <v>182</v>
      </c>
      <c r="T6164" t="s">
        <v>183</v>
      </c>
      <c r="U6164" t="s">
        <v>184</v>
      </c>
      <c r="V6164" t="s">
        <v>185</v>
      </c>
      <c r="W6164" s="6" t="s">
        <v>44</v>
      </c>
      <c r="X6164" t="s">
        <v>45</v>
      </c>
      <c r="Y6164">
        <v>20</v>
      </c>
      <c r="Z6164">
        <v>3401</v>
      </c>
      <c r="AA6164" t="s">
        <v>87</v>
      </c>
      <c r="AB6164" s="5">
        <f t="shared" si="192"/>
        <v>2371.7673611111113</v>
      </c>
      <c r="AC6164" s="3">
        <v>98629</v>
      </c>
      <c r="AD6164" s="3">
        <v>29</v>
      </c>
      <c r="AE6164" s="3">
        <v>1.45</v>
      </c>
      <c r="AF6164" t="s">
        <v>186</v>
      </c>
      <c r="AG6164" t="s">
        <v>47</v>
      </c>
      <c r="AH6164" s="8">
        <v>972</v>
      </c>
      <c r="AI6164" s="7">
        <v>10191.280000000001</v>
      </c>
      <c r="AJ6164" s="9">
        <v>138.28</v>
      </c>
      <c r="AK6164" s="5">
        <f t="shared" si="193"/>
        <v>0</v>
      </c>
    </row>
    <row r="6165" spans="1:37" x14ac:dyDescent="0.3">
      <c r="A6165">
        <v>74732</v>
      </c>
      <c r="B6165" t="s">
        <v>4754</v>
      </c>
      <c r="C6165" t="s">
        <v>4755</v>
      </c>
      <c r="D6165" t="s">
        <v>10312</v>
      </c>
      <c r="E6165" t="s">
        <v>10313</v>
      </c>
      <c r="F6165" t="s">
        <v>4758</v>
      </c>
      <c r="G6165" t="s">
        <v>33</v>
      </c>
      <c r="H6165" t="s">
        <v>34</v>
      </c>
      <c r="I6165" t="s">
        <v>35</v>
      </c>
      <c r="J6165" t="s">
        <v>36</v>
      </c>
      <c r="K6165" t="s">
        <v>4495</v>
      </c>
      <c r="L6165" t="s">
        <v>5319</v>
      </c>
      <c r="M6165" s="4">
        <v>40914</v>
      </c>
      <c r="N6165" s="4">
        <v>40914</v>
      </c>
      <c r="O6165" s="1">
        <v>40914</v>
      </c>
      <c r="P6165" t="s">
        <v>38</v>
      </c>
      <c r="R6165" t="s">
        <v>39</v>
      </c>
      <c r="S6165" t="s">
        <v>199</v>
      </c>
      <c r="T6165" t="s">
        <v>65</v>
      </c>
      <c r="U6165" t="s">
        <v>66</v>
      </c>
      <c r="V6165" t="s">
        <v>67</v>
      </c>
      <c r="W6165" s="6" t="s">
        <v>44</v>
      </c>
      <c r="X6165" t="s">
        <v>45</v>
      </c>
      <c r="Y6165">
        <v>100</v>
      </c>
      <c r="Z6165">
        <v>115</v>
      </c>
      <c r="AA6165" t="s">
        <v>4758</v>
      </c>
      <c r="AB6165" s="5">
        <f t="shared" si="192"/>
        <v>21638.408070175439</v>
      </c>
      <c r="AC6165" s="3">
        <v>10235</v>
      </c>
      <c r="AD6165" s="3">
        <v>89</v>
      </c>
      <c r="AE6165" s="3">
        <v>0.89</v>
      </c>
      <c r="AF6165" t="s">
        <v>4152</v>
      </c>
      <c r="AG6165" t="s">
        <v>47</v>
      </c>
      <c r="AH6165" s="8">
        <v>53</v>
      </c>
      <c r="AI6165" s="12">
        <v>1614.83</v>
      </c>
      <c r="AJ6165" s="9">
        <v>16.89</v>
      </c>
      <c r="AK6165" s="5">
        <f t="shared" si="193"/>
        <v>0</v>
      </c>
    </row>
    <row r="6166" spans="1:37" x14ac:dyDescent="0.3">
      <c r="A6166">
        <v>74753</v>
      </c>
      <c r="B6166" t="s">
        <v>4198</v>
      </c>
      <c r="C6166" t="s">
        <v>5854</v>
      </c>
      <c r="D6166" t="s">
        <v>5855</v>
      </c>
      <c r="E6166" t="s">
        <v>10314</v>
      </c>
      <c r="F6166" t="s">
        <v>231</v>
      </c>
      <c r="G6166" t="s">
        <v>33</v>
      </c>
      <c r="H6166" t="s">
        <v>34</v>
      </c>
      <c r="I6166" t="s">
        <v>232</v>
      </c>
      <c r="J6166" t="s">
        <v>310</v>
      </c>
      <c r="K6166" s="2">
        <v>41615</v>
      </c>
      <c r="L6166" s="2">
        <v>41950</v>
      </c>
      <c r="M6166" s="4">
        <v>41831</v>
      </c>
      <c r="N6166" s="4">
        <v>41831</v>
      </c>
      <c r="O6166" s="1">
        <v>41831</v>
      </c>
      <c r="P6166" t="s">
        <v>52</v>
      </c>
      <c r="R6166" t="s">
        <v>53</v>
      </c>
      <c r="S6166" t="s">
        <v>312</v>
      </c>
      <c r="T6166" t="s">
        <v>5269</v>
      </c>
      <c r="U6166" t="s">
        <v>4670</v>
      </c>
      <c r="V6166" t="s">
        <v>4671</v>
      </c>
      <c r="W6166" s="6" t="s">
        <v>75</v>
      </c>
      <c r="X6166" t="s">
        <v>83</v>
      </c>
      <c r="Y6166">
        <v>60</v>
      </c>
      <c r="Z6166">
        <v>2</v>
      </c>
      <c r="AA6166" t="s">
        <v>231</v>
      </c>
      <c r="AB6166" s="5">
        <f t="shared" si="192"/>
        <v>21638.408070175439</v>
      </c>
      <c r="AC6166" s="3">
        <v>51.37</v>
      </c>
      <c r="AD6166" s="3">
        <v>25.68</v>
      </c>
      <c r="AE6166" s="3">
        <v>0.43</v>
      </c>
      <c r="AF6166" t="s">
        <v>5270</v>
      </c>
      <c r="AG6166" t="s">
        <v>47</v>
      </c>
      <c r="AH6166" s="8" t="s">
        <v>44</v>
      </c>
      <c r="AI6166" s="12" t="s">
        <v>44</v>
      </c>
      <c r="AJ6166" s="9">
        <v>0.06</v>
      </c>
      <c r="AK6166" s="5">
        <f t="shared" si="193"/>
        <v>0</v>
      </c>
    </row>
    <row r="6167" spans="1:37" hidden="1" x14ac:dyDescent="0.3">
      <c r="A6167">
        <v>74771</v>
      </c>
      <c r="B6167" t="s">
        <v>4198</v>
      </c>
      <c r="C6167" t="s">
        <v>4737</v>
      </c>
      <c r="D6167" t="s">
        <v>4738</v>
      </c>
      <c r="E6167" t="s">
        <v>4739</v>
      </c>
      <c r="F6167" t="s">
        <v>231</v>
      </c>
      <c r="G6167" t="s">
        <v>4740</v>
      </c>
      <c r="H6167" t="s">
        <v>34</v>
      </c>
      <c r="I6167" t="s">
        <v>232</v>
      </c>
      <c r="J6167" t="s">
        <v>310</v>
      </c>
      <c r="K6167" t="s">
        <v>4741</v>
      </c>
      <c r="L6167" t="s">
        <v>37</v>
      </c>
      <c r="M6167" s="4">
        <v>41380</v>
      </c>
      <c r="N6167" s="4">
        <v>41380</v>
      </c>
      <c r="O6167" s="1">
        <v>41380</v>
      </c>
      <c r="P6167" t="s">
        <v>52</v>
      </c>
      <c r="R6167" t="s">
        <v>71</v>
      </c>
      <c r="S6167" t="s">
        <v>312</v>
      </c>
      <c r="T6167" t="s">
        <v>702</v>
      </c>
      <c r="U6167" t="s">
        <v>74</v>
      </c>
      <c r="V6167" t="s">
        <v>493</v>
      </c>
      <c r="W6167" s="6" t="s">
        <v>75</v>
      </c>
      <c r="X6167" t="s">
        <v>76</v>
      </c>
      <c r="Y6167">
        <v>60</v>
      </c>
      <c r="Z6167">
        <v>19284</v>
      </c>
      <c r="AA6167" t="s">
        <v>231</v>
      </c>
      <c r="AB6167" s="5">
        <f t="shared" si="192"/>
        <v>2371.7673611111113</v>
      </c>
      <c r="AC6167" s="3">
        <v>144614.29</v>
      </c>
      <c r="AD6167" s="3">
        <v>7.5</v>
      </c>
      <c r="AE6167" s="3">
        <v>0.12</v>
      </c>
      <c r="AF6167" t="s">
        <v>360</v>
      </c>
      <c r="AG6167" t="s">
        <v>109</v>
      </c>
      <c r="AH6167" s="8" t="s">
        <v>44</v>
      </c>
      <c r="AI6167" s="7" t="s">
        <v>44</v>
      </c>
      <c r="AJ6167" s="9">
        <v>178.89</v>
      </c>
      <c r="AK6167" s="5">
        <f t="shared" si="193"/>
        <v>0</v>
      </c>
    </row>
    <row r="6168" spans="1:37" hidden="1" x14ac:dyDescent="0.3">
      <c r="A6168">
        <v>74780</v>
      </c>
      <c r="B6168" t="s">
        <v>4244</v>
      </c>
      <c r="C6168" t="s">
        <v>9416</v>
      </c>
      <c r="D6168" t="s">
        <v>10315</v>
      </c>
      <c r="E6168" t="s">
        <v>10316</v>
      </c>
      <c r="F6168" t="s">
        <v>32</v>
      </c>
      <c r="G6168" t="s">
        <v>33</v>
      </c>
      <c r="H6168" t="s">
        <v>34</v>
      </c>
      <c r="I6168" t="s">
        <v>35</v>
      </c>
      <c r="J6168" t="s">
        <v>36</v>
      </c>
      <c r="K6168" s="2">
        <v>41004</v>
      </c>
      <c r="L6168" t="s">
        <v>6712</v>
      </c>
      <c r="M6168" s="4">
        <v>41199</v>
      </c>
      <c r="N6168" s="4">
        <v>41199</v>
      </c>
      <c r="O6168" s="1">
        <v>41199</v>
      </c>
      <c r="P6168" t="s">
        <v>38</v>
      </c>
      <c r="R6168" t="s">
        <v>39</v>
      </c>
      <c r="S6168" t="s">
        <v>182</v>
      </c>
      <c r="T6168" t="s">
        <v>183</v>
      </c>
      <c r="U6168" t="s">
        <v>184</v>
      </c>
      <c r="V6168" t="s">
        <v>185</v>
      </c>
      <c r="W6168" s="6" t="s">
        <v>44</v>
      </c>
      <c r="X6168" t="s">
        <v>45</v>
      </c>
      <c r="Y6168">
        <v>20</v>
      </c>
      <c r="Z6168">
        <v>3678</v>
      </c>
      <c r="AA6168" t="s">
        <v>32</v>
      </c>
      <c r="AB6168" s="5">
        <f t="shared" si="192"/>
        <v>2371.7673611111113</v>
      </c>
      <c r="AC6168" s="3">
        <v>106662</v>
      </c>
      <c r="AD6168" s="3">
        <v>29</v>
      </c>
      <c r="AE6168" s="3">
        <v>1.45</v>
      </c>
      <c r="AF6168" t="s">
        <v>186</v>
      </c>
      <c r="AG6168" t="s">
        <v>47</v>
      </c>
      <c r="AH6168" s="8">
        <v>1056</v>
      </c>
      <c r="AI6168" s="7">
        <v>12363.35</v>
      </c>
      <c r="AJ6168" s="9">
        <v>149.54</v>
      </c>
      <c r="AK6168" s="5">
        <f t="shared" si="193"/>
        <v>0</v>
      </c>
    </row>
    <row r="6169" spans="1:37" x14ac:dyDescent="0.3">
      <c r="A6169">
        <v>74786</v>
      </c>
      <c r="B6169" t="s">
        <v>4244</v>
      </c>
      <c r="C6169" t="s">
        <v>4264</v>
      </c>
      <c r="D6169" t="s">
        <v>10317</v>
      </c>
      <c r="E6169" t="s">
        <v>10318</v>
      </c>
      <c r="F6169" t="s">
        <v>32</v>
      </c>
      <c r="G6169" t="s">
        <v>33</v>
      </c>
      <c r="H6169" t="s">
        <v>34</v>
      </c>
      <c r="I6169" t="s">
        <v>35</v>
      </c>
      <c r="J6169" t="s">
        <v>36</v>
      </c>
      <c r="K6169" s="2">
        <v>40767</v>
      </c>
      <c r="L6169" t="s">
        <v>4267</v>
      </c>
      <c r="M6169" s="4">
        <v>40995</v>
      </c>
      <c r="N6169" s="4">
        <v>40995</v>
      </c>
      <c r="O6169" s="1">
        <v>40995</v>
      </c>
      <c r="P6169" t="s">
        <v>38</v>
      </c>
      <c r="R6169" t="s">
        <v>39</v>
      </c>
      <c r="S6169" t="s">
        <v>199</v>
      </c>
      <c r="T6169" t="s">
        <v>65</v>
      </c>
      <c r="U6169" t="s">
        <v>66</v>
      </c>
      <c r="V6169" t="s">
        <v>67</v>
      </c>
      <c r="W6169" s="6" t="s">
        <v>44</v>
      </c>
      <c r="X6169" t="s">
        <v>45</v>
      </c>
      <c r="Y6169">
        <v>100</v>
      </c>
      <c r="Z6169">
        <v>2070</v>
      </c>
      <c r="AA6169" t="s">
        <v>32</v>
      </c>
      <c r="AB6169" s="5">
        <f t="shared" si="192"/>
        <v>21638.408070175439</v>
      </c>
      <c r="AC6169" s="3">
        <v>165600</v>
      </c>
      <c r="AD6169" s="3">
        <v>80</v>
      </c>
      <c r="AE6169" s="3">
        <v>0.8</v>
      </c>
      <c r="AF6169" t="s">
        <v>4152</v>
      </c>
      <c r="AG6169" t="s">
        <v>47</v>
      </c>
      <c r="AH6169" s="8">
        <v>988</v>
      </c>
      <c r="AI6169" s="12">
        <v>19368.23</v>
      </c>
      <c r="AJ6169" s="9">
        <v>232.17</v>
      </c>
      <c r="AK6169" s="5">
        <f t="shared" si="193"/>
        <v>0</v>
      </c>
    </row>
    <row r="6170" spans="1:37" hidden="1" x14ac:dyDescent="0.3">
      <c r="A6170">
        <v>74834</v>
      </c>
      <c r="B6170" t="s">
        <v>4198</v>
      </c>
      <c r="C6170" t="s">
        <v>4488</v>
      </c>
      <c r="D6170" t="s">
        <v>4489</v>
      </c>
      <c r="E6170" t="s">
        <v>4490</v>
      </c>
      <c r="F6170" t="s">
        <v>231</v>
      </c>
      <c r="G6170" t="s">
        <v>33</v>
      </c>
      <c r="H6170" t="s">
        <v>34</v>
      </c>
      <c r="I6170" t="s">
        <v>232</v>
      </c>
      <c r="J6170" t="s">
        <v>310</v>
      </c>
      <c r="K6170" t="s">
        <v>4491</v>
      </c>
      <c r="L6170" s="2">
        <v>41317</v>
      </c>
      <c r="M6170" s="4">
        <v>41652</v>
      </c>
      <c r="N6170" s="4">
        <v>41652</v>
      </c>
      <c r="O6170" s="1">
        <v>41652</v>
      </c>
      <c r="P6170" t="s">
        <v>52</v>
      </c>
      <c r="R6170" t="s">
        <v>71</v>
      </c>
      <c r="S6170" t="s">
        <v>312</v>
      </c>
      <c r="T6170" t="s">
        <v>702</v>
      </c>
      <c r="U6170" t="s">
        <v>74</v>
      </c>
      <c r="V6170" t="s">
        <v>493</v>
      </c>
      <c r="W6170" s="6" t="s">
        <v>75</v>
      </c>
      <c r="X6170" t="s">
        <v>76</v>
      </c>
      <c r="Y6170">
        <v>60</v>
      </c>
      <c r="Z6170">
        <v>115</v>
      </c>
      <c r="AA6170" t="s">
        <v>231</v>
      </c>
      <c r="AB6170" s="5">
        <f t="shared" si="192"/>
        <v>8392.875</v>
      </c>
      <c r="AC6170" s="3">
        <v>1249.75</v>
      </c>
      <c r="AD6170" s="3">
        <v>10.87</v>
      </c>
      <c r="AE6170" s="3">
        <v>0.18</v>
      </c>
      <c r="AF6170" t="s">
        <v>703</v>
      </c>
      <c r="AG6170" t="s">
        <v>109</v>
      </c>
      <c r="AH6170" s="8" t="s">
        <v>44</v>
      </c>
      <c r="AI6170" s="7" t="s">
        <v>44</v>
      </c>
      <c r="AJ6170" s="9">
        <v>1.28</v>
      </c>
      <c r="AK6170" s="5">
        <f t="shared" si="193"/>
        <v>0</v>
      </c>
    </row>
    <row r="6171" spans="1:37" x14ac:dyDescent="0.3">
      <c r="A6171">
        <v>74838</v>
      </c>
      <c r="B6171" t="s">
        <v>4565</v>
      </c>
      <c r="C6171" t="s">
        <v>10319</v>
      </c>
      <c r="D6171" t="s">
        <v>10320</v>
      </c>
      <c r="E6171" t="s">
        <v>10321</v>
      </c>
      <c r="F6171" t="s">
        <v>87</v>
      </c>
      <c r="G6171" t="s">
        <v>33</v>
      </c>
      <c r="H6171" t="s">
        <v>34</v>
      </c>
      <c r="I6171" t="s">
        <v>35</v>
      </c>
      <c r="J6171" t="s">
        <v>36</v>
      </c>
      <c r="K6171" t="s">
        <v>8051</v>
      </c>
      <c r="L6171" s="2">
        <v>40004</v>
      </c>
      <c r="M6171" s="4">
        <v>40184</v>
      </c>
      <c r="N6171" s="4">
        <v>40184</v>
      </c>
      <c r="O6171" s="1">
        <v>40184</v>
      </c>
      <c r="P6171" t="s">
        <v>365</v>
      </c>
      <c r="R6171" t="s">
        <v>365</v>
      </c>
      <c r="S6171" t="s">
        <v>366</v>
      </c>
      <c r="T6171" t="s">
        <v>367</v>
      </c>
      <c r="U6171" t="s">
        <v>368</v>
      </c>
      <c r="V6171" t="s">
        <v>369</v>
      </c>
      <c r="W6171" s="6" t="s">
        <v>370</v>
      </c>
      <c r="X6171" t="s">
        <v>371</v>
      </c>
      <c r="Y6171">
        <v>540</v>
      </c>
      <c r="Z6171">
        <v>30</v>
      </c>
      <c r="AA6171" t="s">
        <v>87</v>
      </c>
      <c r="AB6171" s="5">
        <f t="shared" si="192"/>
        <v>21638.408070175439</v>
      </c>
      <c r="AC6171" s="3">
        <v>1207.5</v>
      </c>
      <c r="AD6171" s="3">
        <v>40.25</v>
      </c>
      <c r="AE6171" s="3">
        <v>7.0000000000000007E-2</v>
      </c>
      <c r="AF6171" t="s">
        <v>372</v>
      </c>
      <c r="AG6171" t="s">
        <v>47</v>
      </c>
      <c r="AH6171" s="8">
        <v>1295</v>
      </c>
      <c r="AI6171" s="12">
        <v>8423.76</v>
      </c>
      <c r="AJ6171" s="9">
        <v>2.37</v>
      </c>
      <c r="AK6171" s="5">
        <f t="shared" si="193"/>
        <v>0</v>
      </c>
    </row>
    <row r="6172" spans="1:37" x14ac:dyDescent="0.3">
      <c r="A6172">
        <v>74858</v>
      </c>
      <c r="B6172" t="s">
        <v>4153</v>
      </c>
      <c r="C6172" t="s">
        <v>5556</v>
      </c>
      <c r="D6172" t="s">
        <v>10322</v>
      </c>
      <c r="E6172" t="s">
        <v>10323</v>
      </c>
      <c r="F6172" t="s">
        <v>151</v>
      </c>
      <c r="G6172" t="s">
        <v>33</v>
      </c>
      <c r="H6172" t="s">
        <v>34</v>
      </c>
      <c r="I6172" t="s">
        <v>63</v>
      </c>
      <c r="J6172" t="s">
        <v>36</v>
      </c>
      <c r="K6172" t="s">
        <v>5464</v>
      </c>
      <c r="L6172" t="s">
        <v>5559</v>
      </c>
      <c r="M6172" s="4">
        <v>41186</v>
      </c>
      <c r="N6172" s="4">
        <v>41186</v>
      </c>
      <c r="O6172" s="1">
        <v>41186</v>
      </c>
      <c r="P6172" t="s">
        <v>52</v>
      </c>
      <c r="R6172" t="s">
        <v>53</v>
      </c>
      <c r="S6172" t="s">
        <v>4917</v>
      </c>
      <c r="T6172" t="s">
        <v>260</v>
      </c>
      <c r="U6172" t="s">
        <v>81</v>
      </c>
      <c r="V6172" t="s">
        <v>261</v>
      </c>
      <c r="W6172" s="6" t="s">
        <v>262</v>
      </c>
      <c r="X6172" t="s">
        <v>175</v>
      </c>
      <c r="Y6172">
        <v>200</v>
      </c>
      <c r="Z6172">
        <v>90</v>
      </c>
      <c r="AA6172" t="s">
        <v>151</v>
      </c>
      <c r="AB6172" s="5">
        <f t="shared" si="192"/>
        <v>21638.408070175439</v>
      </c>
      <c r="AC6172" s="3">
        <v>135</v>
      </c>
      <c r="AD6172" s="3">
        <v>1.5</v>
      </c>
      <c r="AE6172" s="3">
        <v>0.01</v>
      </c>
      <c r="AF6172" t="s">
        <v>4672</v>
      </c>
      <c r="AG6172" t="s">
        <v>47</v>
      </c>
      <c r="AH6172" s="8" t="s">
        <v>44</v>
      </c>
      <c r="AI6172" s="12" t="s">
        <v>44</v>
      </c>
      <c r="AJ6172" s="9">
        <v>0.19</v>
      </c>
      <c r="AK6172" s="5">
        <f t="shared" si="193"/>
        <v>0</v>
      </c>
    </row>
    <row r="6173" spans="1:37" x14ac:dyDescent="0.3">
      <c r="A6173">
        <v>74906</v>
      </c>
      <c r="B6173" t="s">
        <v>4153</v>
      </c>
      <c r="C6173" t="s">
        <v>4960</v>
      </c>
      <c r="D6173" t="s">
        <v>5309</v>
      </c>
      <c r="E6173" t="s">
        <v>10324</v>
      </c>
      <c r="F6173" t="s">
        <v>151</v>
      </c>
      <c r="G6173" t="s">
        <v>33</v>
      </c>
      <c r="H6173" t="s">
        <v>34</v>
      </c>
      <c r="I6173" t="s">
        <v>63</v>
      </c>
      <c r="J6173" t="s">
        <v>36</v>
      </c>
      <c r="K6173" t="s">
        <v>4963</v>
      </c>
      <c r="L6173" t="s">
        <v>5311</v>
      </c>
      <c r="M6173" s="4">
        <v>41662</v>
      </c>
      <c r="N6173" s="4">
        <v>41662</v>
      </c>
      <c r="O6173" s="1">
        <v>41663</v>
      </c>
      <c r="P6173" t="s">
        <v>52</v>
      </c>
      <c r="R6173" t="s">
        <v>53</v>
      </c>
      <c r="S6173" t="s">
        <v>114</v>
      </c>
      <c r="T6173" t="s">
        <v>471</v>
      </c>
      <c r="U6173" t="s">
        <v>116</v>
      </c>
      <c r="V6173" t="s">
        <v>57</v>
      </c>
      <c r="W6173" s="6" t="s">
        <v>472</v>
      </c>
      <c r="X6173" t="s">
        <v>76</v>
      </c>
      <c r="Y6173">
        <v>60</v>
      </c>
      <c r="Z6173">
        <v>80</v>
      </c>
      <c r="AA6173" t="s">
        <v>151</v>
      </c>
      <c r="AB6173" s="5">
        <f t="shared" si="192"/>
        <v>21638.408070175439</v>
      </c>
      <c r="AC6173" s="3">
        <v>475.2</v>
      </c>
      <c r="AD6173" s="3">
        <v>5.94</v>
      </c>
      <c r="AE6173" s="3">
        <v>0.1</v>
      </c>
      <c r="AF6173" t="s">
        <v>122</v>
      </c>
      <c r="AG6173" t="s">
        <v>47</v>
      </c>
      <c r="AH6173" s="8">
        <v>8</v>
      </c>
      <c r="AI6173" s="12">
        <v>737.12</v>
      </c>
      <c r="AJ6173" s="9">
        <v>0.59</v>
      </c>
      <c r="AK6173" s="5">
        <f t="shared" si="193"/>
        <v>0</v>
      </c>
    </row>
    <row r="6174" spans="1:37" hidden="1" x14ac:dyDescent="0.3">
      <c r="A6174">
        <v>74915</v>
      </c>
      <c r="B6174" t="s">
        <v>4141</v>
      </c>
      <c r="C6174" t="s">
        <v>4722</v>
      </c>
      <c r="D6174" t="s">
        <v>7407</v>
      </c>
      <c r="E6174" t="s">
        <v>7408</v>
      </c>
      <c r="F6174" t="s">
        <v>51</v>
      </c>
      <c r="G6174" t="s">
        <v>33</v>
      </c>
      <c r="H6174" t="s">
        <v>34</v>
      </c>
      <c r="I6174" t="s">
        <v>35</v>
      </c>
      <c r="J6174" t="s">
        <v>36</v>
      </c>
      <c r="K6174" t="s">
        <v>4725</v>
      </c>
      <c r="L6174" t="s">
        <v>4726</v>
      </c>
      <c r="M6174" s="4">
        <v>40716</v>
      </c>
      <c r="N6174" s="4">
        <v>40716</v>
      </c>
      <c r="O6174" s="1">
        <v>40716</v>
      </c>
      <c r="P6174" t="s">
        <v>52</v>
      </c>
      <c r="R6174" t="s">
        <v>71</v>
      </c>
      <c r="S6174" t="s">
        <v>304</v>
      </c>
      <c r="T6174" t="s">
        <v>143</v>
      </c>
      <c r="U6174" t="s">
        <v>144</v>
      </c>
      <c r="V6174" t="s">
        <v>57</v>
      </c>
      <c r="W6174" s="6" t="s">
        <v>145</v>
      </c>
      <c r="X6174" t="s">
        <v>146</v>
      </c>
      <c r="Y6174">
        <v>60</v>
      </c>
      <c r="Z6174">
        <v>19930</v>
      </c>
      <c r="AA6174" t="s">
        <v>51</v>
      </c>
      <c r="AB6174" s="5">
        <f t="shared" si="192"/>
        <v>2371.7673611111113</v>
      </c>
      <c r="AC6174" s="3">
        <v>164422.5</v>
      </c>
      <c r="AD6174" s="3">
        <v>8.25</v>
      </c>
      <c r="AE6174" s="3">
        <v>0.14000000000000001</v>
      </c>
      <c r="AF6174" t="s">
        <v>307</v>
      </c>
      <c r="AG6174" t="s">
        <v>109</v>
      </c>
      <c r="AH6174" s="8" t="s">
        <v>44</v>
      </c>
      <c r="AI6174" s="7" t="s">
        <v>44</v>
      </c>
      <c r="AJ6174" s="9">
        <v>271.3</v>
      </c>
      <c r="AK6174" s="5">
        <f t="shared" si="193"/>
        <v>0</v>
      </c>
    </row>
    <row r="6175" spans="1:37" x14ac:dyDescent="0.3">
      <c r="A6175">
        <v>74930</v>
      </c>
      <c r="B6175" t="s">
        <v>4146</v>
      </c>
      <c r="C6175" t="s">
        <v>6036</v>
      </c>
      <c r="D6175" t="s">
        <v>6037</v>
      </c>
      <c r="E6175" t="s">
        <v>10325</v>
      </c>
      <c r="F6175" t="s">
        <v>94</v>
      </c>
      <c r="G6175" t="s">
        <v>33</v>
      </c>
      <c r="H6175" t="s">
        <v>34</v>
      </c>
      <c r="I6175" t="s">
        <v>35</v>
      </c>
      <c r="J6175" t="s">
        <v>36</v>
      </c>
      <c r="K6175" t="s">
        <v>4377</v>
      </c>
      <c r="L6175" s="2">
        <v>40126</v>
      </c>
      <c r="M6175" s="4">
        <v>40206</v>
      </c>
      <c r="N6175" s="4">
        <v>40206</v>
      </c>
      <c r="O6175" s="1">
        <v>40206</v>
      </c>
      <c r="P6175" t="s">
        <v>38</v>
      </c>
      <c r="R6175" t="s">
        <v>39</v>
      </c>
      <c r="S6175" t="s">
        <v>199</v>
      </c>
      <c r="T6175" t="s">
        <v>65</v>
      </c>
      <c r="U6175" t="s">
        <v>66</v>
      </c>
      <c r="V6175" t="s">
        <v>67</v>
      </c>
      <c r="W6175" s="6" t="s">
        <v>44</v>
      </c>
      <c r="X6175" t="s">
        <v>45</v>
      </c>
      <c r="Y6175">
        <v>100</v>
      </c>
      <c r="Z6175">
        <v>2898</v>
      </c>
      <c r="AA6175" t="s">
        <v>94</v>
      </c>
      <c r="AB6175" s="5">
        <f t="shared" si="192"/>
        <v>21638.408070175439</v>
      </c>
      <c r="AC6175" s="3">
        <v>208656</v>
      </c>
      <c r="AD6175" s="3">
        <v>72</v>
      </c>
      <c r="AE6175" s="3">
        <v>0.72</v>
      </c>
      <c r="AF6175" t="s">
        <v>202</v>
      </c>
      <c r="AG6175" t="s">
        <v>47</v>
      </c>
      <c r="AH6175" s="8">
        <v>1409</v>
      </c>
      <c r="AI6175" s="12">
        <v>21714.68</v>
      </c>
      <c r="AJ6175" s="9">
        <v>408.97</v>
      </c>
      <c r="AK6175" s="5">
        <f t="shared" si="193"/>
        <v>0</v>
      </c>
    </row>
    <row r="6176" spans="1:37" x14ac:dyDescent="0.3">
      <c r="A6176">
        <v>74936</v>
      </c>
      <c r="B6176" t="s">
        <v>4141</v>
      </c>
      <c r="C6176" t="s">
        <v>5527</v>
      </c>
      <c r="D6176" t="s">
        <v>5528</v>
      </c>
      <c r="E6176" t="s">
        <v>10326</v>
      </c>
      <c r="F6176" t="s">
        <v>51</v>
      </c>
      <c r="G6176" t="s">
        <v>33</v>
      </c>
      <c r="H6176" t="s">
        <v>34</v>
      </c>
      <c r="I6176" t="s">
        <v>35</v>
      </c>
      <c r="J6176" t="s">
        <v>36</v>
      </c>
      <c r="K6176" s="2">
        <v>41457</v>
      </c>
      <c r="L6176" t="s">
        <v>5370</v>
      </c>
      <c r="M6176" s="4">
        <v>41487</v>
      </c>
      <c r="N6176" s="4">
        <v>41487</v>
      </c>
      <c r="O6176" s="1">
        <v>41487</v>
      </c>
      <c r="P6176" t="s">
        <v>52</v>
      </c>
      <c r="R6176" t="s">
        <v>71</v>
      </c>
      <c r="S6176" t="s">
        <v>304</v>
      </c>
      <c r="T6176" t="s">
        <v>4210</v>
      </c>
      <c r="U6176" t="s">
        <v>4211</v>
      </c>
      <c r="V6176" t="s">
        <v>57</v>
      </c>
      <c r="W6176" s="6" t="s">
        <v>4212</v>
      </c>
      <c r="X6176" t="s">
        <v>146</v>
      </c>
      <c r="Y6176">
        <v>30</v>
      </c>
      <c r="Z6176">
        <v>46802</v>
      </c>
      <c r="AA6176" t="s">
        <v>51</v>
      </c>
      <c r="AB6176" s="5">
        <f t="shared" si="192"/>
        <v>21638.408070175439</v>
      </c>
      <c r="AC6176" s="3">
        <v>537754.98</v>
      </c>
      <c r="AD6176" s="3">
        <v>11.49</v>
      </c>
      <c r="AE6176" s="3">
        <v>0.38</v>
      </c>
      <c r="AF6176" t="s">
        <v>307</v>
      </c>
      <c r="AG6176" t="s">
        <v>47</v>
      </c>
      <c r="AH6176" s="8">
        <v>5281</v>
      </c>
      <c r="AI6176" s="12">
        <v>13625.75</v>
      </c>
      <c r="AJ6176" s="9">
        <v>665.2</v>
      </c>
      <c r="AK6176" s="5">
        <f t="shared" si="193"/>
        <v>0</v>
      </c>
    </row>
    <row r="6177" spans="1:37" x14ac:dyDescent="0.3">
      <c r="A6177">
        <v>74941</v>
      </c>
      <c r="B6177" t="s">
        <v>4198</v>
      </c>
      <c r="C6177" t="s">
        <v>4199</v>
      </c>
      <c r="D6177" t="s">
        <v>4384</v>
      </c>
      <c r="E6177" t="s">
        <v>5107</v>
      </c>
      <c r="F6177" t="s">
        <v>231</v>
      </c>
      <c r="G6177" t="s">
        <v>33</v>
      </c>
      <c r="H6177" t="s">
        <v>34</v>
      </c>
      <c r="I6177" t="s">
        <v>232</v>
      </c>
      <c r="J6177" t="s">
        <v>310</v>
      </c>
      <c r="K6177" s="2">
        <v>41952</v>
      </c>
      <c r="L6177" s="2">
        <v>41892</v>
      </c>
      <c r="M6177" s="4">
        <v>42209</v>
      </c>
      <c r="N6177" s="4">
        <v>42209</v>
      </c>
      <c r="O6177" s="1">
        <v>42209</v>
      </c>
      <c r="P6177" t="s">
        <v>52</v>
      </c>
      <c r="R6177" t="s">
        <v>71</v>
      </c>
      <c r="S6177" t="s">
        <v>4202</v>
      </c>
      <c r="T6177" t="s">
        <v>843</v>
      </c>
      <c r="U6177" t="s">
        <v>158</v>
      </c>
      <c r="V6177" t="s">
        <v>57</v>
      </c>
      <c r="W6177" s="6" t="s">
        <v>341</v>
      </c>
      <c r="X6177" t="s">
        <v>844</v>
      </c>
      <c r="Y6177">
        <v>30</v>
      </c>
      <c r="Z6177">
        <v>6</v>
      </c>
      <c r="AA6177" t="s">
        <v>231</v>
      </c>
      <c r="AB6177" s="5">
        <f t="shared" si="192"/>
        <v>21638.408070175439</v>
      </c>
      <c r="AC6177" s="3">
        <v>71.03</v>
      </c>
      <c r="AD6177" s="3">
        <v>11.84</v>
      </c>
      <c r="AE6177" s="3">
        <v>0.39</v>
      </c>
      <c r="AF6177" t="s">
        <v>60</v>
      </c>
      <c r="AG6177" t="s">
        <v>109</v>
      </c>
      <c r="AH6177" s="8" t="s">
        <v>44</v>
      </c>
      <c r="AI6177" s="12" t="s">
        <v>44</v>
      </c>
      <c r="AJ6177" s="9">
        <v>7.0000000000000007E-2</v>
      </c>
      <c r="AK6177" s="5">
        <f t="shared" si="193"/>
        <v>0</v>
      </c>
    </row>
    <row r="6178" spans="1:37" x14ac:dyDescent="0.3">
      <c r="A6178">
        <v>74965</v>
      </c>
      <c r="B6178" t="s">
        <v>4415</v>
      </c>
      <c r="C6178" t="s">
        <v>7645</v>
      </c>
      <c r="D6178" t="s">
        <v>10327</v>
      </c>
      <c r="E6178" t="s">
        <v>10328</v>
      </c>
      <c r="F6178" t="s">
        <v>105</v>
      </c>
      <c r="G6178" t="s">
        <v>33</v>
      </c>
      <c r="H6178" t="s">
        <v>34</v>
      </c>
      <c r="I6178" t="s">
        <v>63</v>
      </c>
      <c r="J6178" t="s">
        <v>36</v>
      </c>
      <c r="K6178" s="2">
        <v>40181</v>
      </c>
      <c r="L6178" s="2">
        <v>40515</v>
      </c>
      <c r="M6178" s="4">
        <v>40633</v>
      </c>
      <c r="N6178" s="4">
        <v>40633</v>
      </c>
      <c r="O6178" s="1">
        <v>40633</v>
      </c>
      <c r="P6178" t="s">
        <v>52</v>
      </c>
      <c r="R6178" t="s">
        <v>71</v>
      </c>
      <c r="S6178" t="s">
        <v>114</v>
      </c>
      <c r="T6178" t="s">
        <v>528</v>
      </c>
      <c r="U6178" t="s">
        <v>529</v>
      </c>
      <c r="V6178" t="s">
        <v>530</v>
      </c>
      <c r="W6178" s="6" t="s">
        <v>433</v>
      </c>
      <c r="X6178" t="s">
        <v>83</v>
      </c>
      <c r="Y6178">
        <v>336</v>
      </c>
      <c r="Z6178">
        <v>335</v>
      </c>
      <c r="AA6178" t="s">
        <v>105</v>
      </c>
      <c r="AB6178" s="5">
        <f t="shared" si="192"/>
        <v>21638.408070175439</v>
      </c>
      <c r="AC6178" s="3">
        <v>12850.6</v>
      </c>
      <c r="AD6178" s="3">
        <v>38.36</v>
      </c>
      <c r="AE6178" s="3">
        <v>0.11</v>
      </c>
      <c r="AF6178" t="s">
        <v>437</v>
      </c>
      <c r="AG6178" t="s">
        <v>47</v>
      </c>
      <c r="AH6178" s="8">
        <v>146</v>
      </c>
      <c r="AI6178" s="12">
        <v>4701.1000000000004</v>
      </c>
      <c r="AJ6178" s="9">
        <v>27.71</v>
      </c>
      <c r="AK6178" s="5">
        <f t="shared" si="193"/>
        <v>0</v>
      </c>
    </row>
    <row r="6179" spans="1:37" x14ac:dyDescent="0.3">
      <c r="A6179">
        <v>74993</v>
      </c>
      <c r="B6179" t="s">
        <v>4198</v>
      </c>
      <c r="C6179" t="s">
        <v>4199</v>
      </c>
      <c r="D6179" t="s">
        <v>4299</v>
      </c>
      <c r="E6179" t="s">
        <v>6042</v>
      </c>
      <c r="F6179" t="s">
        <v>231</v>
      </c>
      <c r="G6179" t="s">
        <v>33</v>
      </c>
      <c r="H6179" t="s">
        <v>34</v>
      </c>
      <c r="I6179" t="s">
        <v>232</v>
      </c>
      <c r="J6179" t="s">
        <v>310</v>
      </c>
      <c r="K6179" s="2">
        <v>41952</v>
      </c>
      <c r="L6179" s="2">
        <v>42250</v>
      </c>
      <c r="M6179" s="4">
        <v>42072</v>
      </c>
      <c r="N6179" s="4">
        <v>42072</v>
      </c>
      <c r="O6179" s="1">
        <v>42072</v>
      </c>
      <c r="P6179" t="s">
        <v>52</v>
      </c>
      <c r="R6179" t="s">
        <v>71</v>
      </c>
      <c r="S6179" t="s">
        <v>4202</v>
      </c>
      <c r="T6179" t="s">
        <v>4317</v>
      </c>
      <c r="U6179" t="s">
        <v>4318</v>
      </c>
      <c r="V6179" t="s">
        <v>4319</v>
      </c>
      <c r="W6179" s="6" t="s">
        <v>433</v>
      </c>
      <c r="X6179" t="s">
        <v>76</v>
      </c>
      <c r="Y6179">
        <v>120</v>
      </c>
      <c r="Z6179">
        <v>41</v>
      </c>
      <c r="AA6179" t="s">
        <v>231</v>
      </c>
      <c r="AB6179" s="5">
        <f t="shared" si="192"/>
        <v>21638.408070175439</v>
      </c>
      <c r="AC6179" s="3">
        <v>1049.33</v>
      </c>
      <c r="AD6179" s="3">
        <v>25.59</v>
      </c>
      <c r="AE6179" s="3">
        <v>0.21</v>
      </c>
      <c r="AF6179" t="s">
        <v>4320</v>
      </c>
      <c r="AG6179" t="s">
        <v>109</v>
      </c>
      <c r="AH6179" s="8" t="s">
        <v>44</v>
      </c>
      <c r="AI6179" s="12" t="s">
        <v>44</v>
      </c>
      <c r="AJ6179" s="9">
        <v>1.08</v>
      </c>
      <c r="AK6179" s="5">
        <f t="shared" si="193"/>
        <v>0</v>
      </c>
    </row>
    <row r="6180" spans="1:37" x14ac:dyDescent="0.3">
      <c r="A6180">
        <v>75043</v>
      </c>
      <c r="B6180" t="s">
        <v>4259</v>
      </c>
      <c r="C6180" t="s">
        <v>4665</v>
      </c>
      <c r="D6180" t="s">
        <v>10329</v>
      </c>
      <c r="E6180" t="s">
        <v>10330</v>
      </c>
      <c r="F6180" t="s">
        <v>140</v>
      </c>
      <c r="G6180" t="s">
        <v>33</v>
      </c>
      <c r="H6180" t="s">
        <v>34</v>
      </c>
      <c r="I6180" t="s">
        <v>63</v>
      </c>
      <c r="J6180" t="s">
        <v>36</v>
      </c>
      <c r="K6180" s="2">
        <v>41892</v>
      </c>
      <c r="L6180" s="2">
        <v>41985</v>
      </c>
      <c r="M6180" s="4">
        <v>42121</v>
      </c>
      <c r="N6180" s="4">
        <v>42121</v>
      </c>
      <c r="O6180" s="1">
        <v>42121</v>
      </c>
      <c r="P6180" t="s">
        <v>52</v>
      </c>
      <c r="R6180" t="s">
        <v>53</v>
      </c>
      <c r="S6180" t="s">
        <v>4668</v>
      </c>
      <c r="T6180" t="s">
        <v>5269</v>
      </c>
      <c r="U6180" t="s">
        <v>4670</v>
      </c>
      <c r="V6180" t="s">
        <v>4671</v>
      </c>
      <c r="W6180" s="6" t="s">
        <v>75</v>
      </c>
      <c r="X6180" t="s">
        <v>83</v>
      </c>
      <c r="Y6180">
        <v>60</v>
      </c>
      <c r="Z6180">
        <v>132</v>
      </c>
      <c r="AA6180" t="s">
        <v>140</v>
      </c>
      <c r="AB6180" s="5">
        <f t="shared" si="192"/>
        <v>21638.408070175439</v>
      </c>
      <c r="AC6180" s="3">
        <v>4468.2</v>
      </c>
      <c r="AD6180" s="3">
        <v>33.85</v>
      </c>
      <c r="AE6180" s="3">
        <v>0.56000000000000005</v>
      </c>
      <c r="AF6180" t="s">
        <v>5270</v>
      </c>
      <c r="AG6180" t="s">
        <v>47</v>
      </c>
      <c r="AH6180" s="8">
        <v>11</v>
      </c>
      <c r="AI6180" s="12">
        <v>663.77</v>
      </c>
      <c r="AJ6180" s="9">
        <v>4.59</v>
      </c>
      <c r="AK6180" s="5">
        <f t="shared" si="193"/>
        <v>0</v>
      </c>
    </row>
    <row r="6181" spans="1:37" hidden="1" x14ac:dyDescent="0.3">
      <c r="A6181">
        <v>75089</v>
      </c>
      <c r="B6181" t="s">
        <v>4198</v>
      </c>
      <c r="C6181" t="s">
        <v>4199</v>
      </c>
      <c r="D6181" t="s">
        <v>4405</v>
      </c>
      <c r="E6181" t="s">
        <v>6365</v>
      </c>
      <c r="F6181" t="s">
        <v>231</v>
      </c>
      <c r="G6181" t="s">
        <v>33</v>
      </c>
      <c r="H6181" t="s">
        <v>34</v>
      </c>
      <c r="I6181" t="s">
        <v>232</v>
      </c>
      <c r="J6181" t="s">
        <v>310</v>
      </c>
      <c r="K6181" s="2">
        <v>41952</v>
      </c>
      <c r="L6181" t="s">
        <v>4407</v>
      </c>
      <c r="M6181" s="4">
        <v>41971</v>
      </c>
      <c r="N6181" s="4">
        <v>41971</v>
      </c>
      <c r="O6181" s="1">
        <v>41971</v>
      </c>
      <c r="P6181" t="s">
        <v>52</v>
      </c>
      <c r="R6181" t="s">
        <v>71</v>
      </c>
      <c r="S6181" t="s">
        <v>4202</v>
      </c>
      <c r="T6181" t="s">
        <v>4950</v>
      </c>
      <c r="U6181" t="s">
        <v>4387</v>
      </c>
      <c r="V6181" t="s">
        <v>4388</v>
      </c>
      <c r="W6181" s="6" t="s">
        <v>244</v>
      </c>
      <c r="X6181" t="s">
        <v>76</v>
      </c>
      <c r="Y6181">
        <v>120</v>
      </c>
      <c r="Z6181">
        <v>36</v>
      </c>
      <c r="AA6181" t="s">
        <v>231</v>
      </c>
      <c r="AB6181" s="5">
        <f t="shared" si="192"/>
        <v>2371.7673611111113</v>
      </c>
      <c r="AC6181" s="3">
        <v>1696.63</v>
      </c>
      <c r="AD6181" s="3">
        <v>47.13</v>
      </c>
      <c r="AE6181" s="3">
        <v>0.39</v>
      </c>
      <c r="AF6181" t="s">
        <v>4320</v>
      </c>
      <c r="AG6181" t="s">
        <v>109</v>
      </c>
      <c r="AH6181" s="8" t="s">
        <v>44</v>
      </c>
      <c r="AI6181" s="7" t="s">
        <v>44</v>
      </c>
      <c r="AJ6181" s="9">
        <v>1.74</v>
      </c>
      <c r="AK6181" s="5">
        <f t="shared" si="193"/>
        <v>0</v>
      </c>
    </row>
    <row r="6182" spans="1:37" x14ac:dyDescent="0.3">
      <c r="A6182">
        <v>75091</v>
      </c>
      <c r="B6182" t="s">
        <v>5794</v>
      </c>
      <c r="C6182" t="s">
        <v>7126</v>
      </c>
      <c r="D6182" t="s">
        <v>10331</v>
      </c>
      <c r="E6182" t="s">
        <v>10332</v>
      </c>
      <c r="F6182" t="s">
        <v>299</v>
      </c>
      <c r="G6182" t="s">
        <v>33</v>
      </c>
      <c r="H6182" t="s">
        <v>34</v>
      </c>
      <c r="I6182" t="s">
        <v>35</v>
      </c>
      <c r="J6182" t="s">
        <v>36</v>
      </c>
      <c r="K6182" s="2">
        <v>40675</v>
      </c>
      <c r="L6182" s="2">
        <v>41244</v>
      </c>
      <c r="M6182" s="4">
        <v>40953</v>
      </c>
      <c r="N6182" s="4">
        <v>40953</v>
      </c>
      <c r="O6182" s="1">
        <v>40953</v>
      </c>
      <c r="P6182" t="s">
        <v>38</v>
      </c>
      <c r="R6182" t="s">
        <v>39</v>
      </c>
      <c r="S6182" t="s">
        <v>125</v>
      </c>
      <c r="T6182" t="s">
        <v>126</v>
      </c>
      <c r="U6182" t="s">
        <v>127</v>
      </c>
      <c r="V6182" t="s">
        <v>128</v>
      </c>
      <c r="W6182" s="6" t="s">
        <v>44</v>
      </c>
      <c r="X6182" t="s">
        <v>45</v>
      </c>
      <c r="Y6182">
        <v>20</v>
      </c>
      <c r="Z6182">
        <v>728</v>
      </c>
      <c r="AA6182" t="s">
        <v>299</v>
      </c>
      <c r="AB6182" s="5">
        <f t="shared" si="192"/>
        <v>21638.408070175439</v>
      </c>
      <c r="AC6182" s="3">
        <v>23296</v>
      </c>
      <c r="AD6182" s="3">
        <v>32</v>
      </c>
      <c r="AE6182" s="3">
        <v>1.6</v>
      </c>
      <c r="AF6182" t="s">
        <v>125</v>
      </c>
      <c r="AG6182" t="s">
        <v>47</v>
      </c>
      <c r="AH6182" s="8">
        <v>238</v>
      </c>
      <c r="AI6182" s="12">
        <v>2789.67</v>
      </c>
      <c r="AJ6182" s="9">
        <v>32.659999999999997</v>
      </c>
      <c r="AK6182" s="5">
        <f t="shared" si="193"/>
        <v>0</v>
      </c>
    </row>
    <row r="6183" spans="1:37" x14ac:dyDescent="0.3">
      <c r="A6183">
        <v>75102</v>
      </c>
      <c r="B6183" t="s">
        <v>4193</v>
      </c>
      <c r="C6183" t="s">
        <v>4194</v>
      </c>
      <c r="D6183" t="s">
        <v>4958</v>
      </c>
      <c r="E6183" t="s">
        <v>10333</v>
      </c>
      <c r="F6183" t="s">
        <v>231</v>
      </c>
      <c r="G6183" t="s">
        <v>33</v>
      </c>
      <c r="H6183" t="s">
        <v>34</v>
      </c>
      <c r="I6183" t="s">
        <v>232</v>
      </c>
      <c r="J6183" t="s">
        <v>3844</v>
      </c>
      <c r="K6183" s="2">
        <v>40819</v>
      </c>
      <c r="L6183" t="s">
        <v>4559</v>
      </c>
      <c r="M6183" s="4">
        <v>40920</v>
      </c>
      <c r="N6183" s="4">
        <v>40920</v>
      </c>
      <c r="O6183" s="1">
        <v>40920</v>
      </c>
      <c r="P6183" t="s">
        <v>52</v>
      </c>
      <c r="R6183" t="s">
        <v>71</v>
      </c>
      <c r="S6183" t="s">
        <v>142</v>
      </c>
      <c r="T6183" t="s">
        <v>106</v>
      </c>
      <c r="U6183" t="s">
        <v>56</v>
      </c>
      <c r="V6183" t="s">
        <v>57</v>
      </c>
      <c r="W6183" s="6" t="s">
        <v>100</v>
      </c>
      <c r="X6183" t="s">
        <v>76</v>
      </c>
      <c r="Y6183">
        <v>60</v>
      </c>
      <c r="Z6183">
        <v>5360</v>
      </c>
      <c r="AA6183" t="s">
        <v>231</v>
      </c>
      <c r="AB6183" s="5">
        <f t="shared" si="192"/>
        <v>21638.408070175439</v>
      </c>
      <c r="AC6183" s="3">
        <v>14579.2</v>
      </c>
      <c r="AD6183" s="3">
        <v>2.72</v>
      </c>
      <c r="AE6183" s="3">
        <v>0.05</v>
      </c>
      <c r="AF6183" t="s">
        <v>147</v>
      </c>
      <c r="AG6183" t="s">
        <v>47</v>
      </c>
      <c r="AH6183" s="8">
        <v>583</v>
      </c>
      <c r="AI6183" s="12">
        <v>5824.11</v>
      </c>
      <c r="AJ6183" s="9">
        <v>24.06</v>
      </c>
      <c r="AK6183" s="5">
        <f t="shared" si="193"/>
        <v>0</v>
      </c>
    </row>
    <row r="6184" spans="1:37" hidden="1" x14ac:dyDescent="0.3">
      <c r="A6184">
        <v>75114</v>
      </c>
      <c r="B6184" t="s">
        <v>4141</v>
      </c>
      <c r="C6184" t="s">
        <v>5386</v>
      </c>
      <c r="D6184" t="s">
        <v>10334</v>
      </c>
      <c r="E6184" t="s">
        <v>10335</v>
      </c>
      <c r="F6184" t="s">
        <v>51</v>
      </c>
      <c r="G6184" t="s">
        <v>33</v>
      </c>
      <c r="H6184" t="s">
        <v>34</v>
      </c>
      <c r="I6184" t="s">
        <v>35</v>
      </c>
      <c r="J6184" t="s">
        <v>36</v>
      </c>
      <c r="K6184" t="s">
        <v>5389</v>
      </c>
      <c r="L6184" t="s">
        <v>10307</v>
      </c>
      <c r="M6184" s="4">
        <v>40365</v>
      </c>
      <c r="N6184" s="4">
        <v>40365</v>
      </c>
      <c r="O6184" s="1">
        <v>40365</v>
      </c>
      <c r="P6184" t="s">
        <v>52</v>
      </c>
      <c r="R6184" t="s">
        <v>71</v>
      </c>
      <c r="S6184" t="s">
        <v>142</v>
      </c>
      <c r="T6184" t="s">
        <v>461</v>
      </c>
      <c r="U6184" t="s">
        <v>462</v>
      </c>
      <c r="V6184" t="s">
        <v>57</v>
      </c>
      <c r="W6184" s="6" t="s">
        <v>463</v>
      </c>
      <c r="X6184" t="s">
        <v>146</v>
      </c>
      <c r="Y6184">
        <v>60</v>
      </c>
      <c r="Z6184">
        <v>49920</v>
      </c>
      <c r="AA6184" t="s">
        <v>51</v>
      </c>
      <c r="AB6184" s="5">
        <f t="shared" si="192"/>
        <v>2371.7673611111113</v>
      </c>
      <c r="AC6184" s="3">
        <v>284044.79999999999</v>
      </c>
      <c r="AD6184" s="3">
        <v>5.69</v>
      </c>
      <c r="AE6184" s="3">
        <v>0.09</v>
      </c>
      <c r="AF6184" t="s">
        <v>147</v>
      </c>
      <c r="AG6184" t="s">
        <v>47</v>
      </c>
      <c r="AH6184" s="8">
        <v>4799</v>
      </c>
      <c r="AI6184" s="7">
        <v>10959.54</v>
      </c>
      <c r="AJ6184" s="9">
        <v>612.4</v>
      </c>
      <c r="AK6184" s="5">
        <f t="shared" si="193"/>
        <v>0</v>
      </c>
    </row>
    <row r="6185" spans="1:37" x14ac:dyDescent="0.3">
      <c r="A6185">
        <v>75122</v>
      </c>
      <c r="B6185" t="s">
        <v>4368</v>
      </c>
      <c r="C6185" t="s">
        <v>10336</v>
      </c>
      <c r="D6185" t="s">
        <v>10337</v>
      </c>
      <c r="E6185" t="s">
        <v>10338</v>
      </c>
      <c r="F6185" t="s">
        <v>155</v>
      </c>
      <c r="G6185" t="s">
        <v>33</v>
      </c>
      <c r="H6185" t="s">
        <v>34</v>
      </c>
      <c r="I6185" t="s">
        <v>35</v>
      </c>
      <c r="J6185" t="s">
        <v>36</v>
      </c>
      <c r="K6185" t="s">
        <v>4355</v>
      </c>
      <c r="L6185" s="2">
        <v>41220</v>
      </c>
      <c r="M6185" s="4">
        <v>41192</v>
      </c>
      <c r="N6185" s="4">
        <v>41192</v>
      </c>
      <c r="O6185" s="1">
        <v>41192</v>
      </c>
      <c r="P6185" t="s">
        <v>38</v>
      </c>
      <c r="R6185" t="s">
        <v>39</v>
      </c>
      <c r="S6185" t="s">
        <v>761</v>
      </c>
      <c r="T6185" t="s">
        <v>763</v>
      </c>
      <c r="U6185" t="s">
        <v>763</v>
      </c>
      <c r="V6185" t="s">
        <v>764</v>
      </c>
      <c r="W6185" s="6" t="s">
        <v>44</v>
      </c>
      <c r="X6185" t="s">
        <v>45</v>
      </c>
      <c r="Y6185">
        <v>1</v>
      </c>
      <c r="Z6185">
        <v>11626</v>
      </c>
      <c r="AA6185" t="s">
        <v>155</v>
      </c>
      <c r="AB6185" s="5">
        <f t="shared" si="192"/>
        <v>21638.408070175439</v>
      </c>
      <c r="AC6185" s="3">
        <v>29065</v>
      </c>
      <c r="AD6185" s="3">
        <v>2.5</v>
      </c>
      <c r="AE6185" s="3">
        <v>2.5</v>
      </c>
      <c r="AF6185" t="s">
        <v>765</v>
      </c>
      <c r="AG6185" t="s">
        <v>47</v>
      </c>
      <c r="AH6185" s="8">
        <v>613</v>
      </c>
      <c r="AI6185" s="12">
        <v>8434.27</v>
      </c>
      <c r="AJ6185" s="9">
        <v>40.75</v>
      </c>
      <c r="AK6185" s="5">
        <f t="shared" si="193"/>
        <v>0</v>
      </c>
    </row>
    <row r="6186" spans="1:37" x14ac:dyDescent="0.3">
      <c r="A6186">
        <v>75136</v>
      </c>
      <c r="B6186" t="s">
        <v>4164</v>
      </c>
      <c r="C6186" t="s">
        <v>7024</v>
      </c>
      <c r="D6186" t="s">
        <v>10339</v>
      </c>
      <c r="E6186" t="s">
        <v>10340</v>
      </c>
      <c r="F6186" t="s">
        <v>455</v>
      </c>
      <c r="G6186" t="s">
        <v>33</v>
      </c>
      <c r="H6186" t="s">
        <v>34</v>
      </c>
      <c r="I6186" t="s">
        <v>112</v>
      </c>
      <c r="J6186" t="s">
        <v>36</v>
      </c>
      <c r="K6186" t="s">
        <v>4989</v>
      </c>
      <c r="L6186" t="s">
        <v>6772</v>
      </c>
      <c r="M6186" s="4">
        <v>41626</v>
      </c>
      <c r="N6186" s="4">
        <v>41626</v>
      </c>
      <c r="O6186" s="1">
        <v>41647</v>
      </c>
      <c r="P6186" t="s">
        <v>52</v>
      </c>
      <c r="R6186" t="s">
        <v>71</v>
      </c>
      <c r="S6186" t="s">
        <v>96</v>
      </c>
      <c r="T6186" t="s">
        <v>4574</v>
      </c>
      <c r="U6186" t="s">
        <v>4575</v>
      </c>
      <c r="V6186" t="s">
        <v>4576</v>
      </c>
      <c r="W6186" s="6" t="s">
        <v>347</v>
      </c>
      <c r="X6186" t="s">
        <v>76</v>
      </c>
      <c r="Y6186">
        <v>60</v>
      </c>
      <c r="Z6186">
        <v>54</v>
      </c>
      <c r="AA6186" t="s">
        <v>455</v>
      </c>
      <c r="AB6186" s="5">
        <f t="shared" si="192"/>
        <v>21638.408070175439</v>
      </c>
      <c r="AC6186" s="3">
        <v>2997</v>
      </c>
      <c r="AD6186" s="3">
        <v>55.5</v>
      </c>
      <c r="AE6186" s="3">
        <v>0.92</v>
      </c>
      <c r="AF6186" t="s">
        <v>416</v>
      </c>
      <c r="AG6186" t="s">
        <v>47</v>
      </c>
      <c r="AH6186" s="8" t="s">
        <v>44</v>
      </c>
      <c r="AI6186" s="12" t="s">
        <v>44</v>
      </c>
      <c r="AJ6186" s="9">
        <v>3.71</v>
      </c>
      <c r="AK6186" s="5">
        <f t="shared" si="193"/>
        <v>0</v>
      </c>
    </row>
    <row r="6187" spans="1:37" hidden="1" x14ac:dyDescent="0.3">
      <c r="A6187">
        <v>75139</v>
      </c>
      <c r="B6187" t="s">
        <v>4141</v>
      </c>
      <c r="C6187" t="s">
        <v>4255</v>
      </c>
      <c r="D6187" t="s">
        <v>10341</v>
      </c>
      <c r="E6187" t="s">
        <v>10342</v>
      </c>
      <c r="F6187" t="s">
        <v>51</v>
      </c>
      <c r="G6187" t="s">
        <v>33</v>
      </c>
      <c r="H6187" t="s">
        <v>34</v>
      </c>
      <c r="I6187" t="s">
        <v>35</v>
      </c>
      <c r="J6187" t="s">
        <v>36</v>
      </c>
      <c r="K6187" s="2">
        <v>40155</v>
      </c>
      <c r="L6187" t="s">
        <v>4258</v>
      </c>
      <c r="M6187" s="4">
        <v>40144</v>
      </c>
      <c r="N6187" s="4">
        <v>40144</v>
      </c>
      <c r="O6187" s="1">
        <v>40144</v>
      </c>
      <c r="P6187" t="s">
        <v>52</v>
      </c>
      <c r="R6187" t="s">
        <v>71</v>
      </c>
      <c r="S6187" t="s">
        <v>54</v>
      </c>
      <c r="T6187" t="s">
        <v>80</v>
      </c>
      <c r="U6187" t="s">
        <v>81</v>
      </c>
      <c r="V6187" t="s">
        <v>57</v>
      </c>
      <c r="W6187" s="6" t="s">
        <v>82</v>
      </c>
      <c r="X6187" t="s">
        <v>83</v>
      </c>
      <c r="Y6187">
        <v>60</v>
      </c>
      <c r="Z6187">
        <v>3024</v>
      </c>
      <c r="AA6187" t="s">
        <v>51</v>
      </c>
      <c r="AB6187" s="5">
        <f t="shared" si="192"/>
        <v>2371.7673611111113</v>
      </c>
      <c r="AC6187" s="3">
        <v>4384.8</v>
      </c>
      <c r="AD6187" s="3">
        <v>1.45</v>
      </c>
      <c r="AE6187" s="3">
        <v>0.02</v>
      </c>
      <c r="AF6187" t="s">
        <v>60</v>
      </c>
      <c r="AG6187" t="s">
        <v>47</v>
      </c>
      <c r="AH6187" s="8">
        <v>202</v>
      </c>
      <c r="AI6187" s="7">
        <v>1615.88</v>
      </c>
      <c r="AJ6187" s="9">
        <v>8.59</v>
      </c>
      <c r="AK6187" s="5">
        <f t="shared" si="193"/>
        <v>0</v>
      </c>
    </row>
    <row r="6188" spans="1:37" x14ac:dyDescent="0.3">
      <c r="A6188">
        <v>75153</v>
      </c>
      <c r="B6188" t="s">
        <v>4220</v>
      </c>
      <c r="C6188" t="s">
        <v>6328</v>
      </c>
      <c r="D6188" t="s">
        <v>10343</v>
      </c>
      <c r="E6188" t="s">
        <v>10344</v>
      </c>
      <c r="F6188" t="s">
        <v>87</v>
      </c>
      <c r="G6188" t="s">
        <v>33</v>
      </c>
      <c r="H6188" t="s">
        <v>34</v>
      </c>
      <c r="I6188" t="s">
        <v>35</v>
      </c>
      <c r="J6188" t="s">
        <v>36</v>
      </c>
      <c r="K6188" t="s">
        <v>6154</v>
      </c>
      <c r="L6188" s="2">
        <v>41285</v>
      </c>
      <c r="M6188" s="4">
        <v>41642</v>
      </c>
      <c r="N6188" s="4">
        <v>41642</v>
      </c>
      <c r="O6188" s="1">
        <v>41652</v>
      </c>
      <c r="P6188" t="s">
        <v>38</v>
      </c>
      <c r="R6188" t="s">
        <v>39</v>
      </c>
      <c r="S6188" t="s">
        <v>182</v>
      </c>
      <c r="T6188" t="s">
        <v>183</v>
      </c>
      <c r="U6188" t="s">
        <v>184</v>
      </c>
      <c r="V6188" t="s">
        <v>185</v>
      </c>
      <c r="W6188" s="6" t="s">
        <v>44</v>
      </c>
      <c r="X6188" t="s">
        <v>45</v>
      </c>
      <c r="Y6188">
        <v>20</v>
      </c>
      <c r="Z6188">
        <v>3337</v>
      </c>
      <c r="AA6188" t="s">
        <v>87</v>
      </c>
      <c r="AB6188" s="5">
        <f t="shared" si="192"/>
        <v>21638.408070175439</v>
      </c>
      <c r="AC6188" s="3">
        <v>106784</v>
      </c>
      <c r="AD6188" s="3">
        <v>32</v>
      </c>
      <c r="AE6188" s="3">
        <v>1.6</v>
      </c>
      <c r="AF6188" t="s">
        <v>186</v>
      </c>
      <c r="AG6188" t="s">
        <v>47</v>
      </c>
      <c r="AH6188" s="8">
        <v>1252</v>
      </c>
      <c r="AI6188" s="12">
        <v>5758.84</v>
      </c>
      <c r="AJ6188" s="9">
        <v>132.09</v>
      </c>
      <c r="AK6188" s="5">
        <f t="shared" si="193"/>
        <v>0</v>
      </c>
    </row>
    <row r="6189" spans="1:37" hidden="1" x14ac:dyDescent="0.3">
      <c r="A6189">
        <v>75177</v>
      </c>
      <c r="B6189" t="s">
        <v>4198</v>
      </c>
      <c r="C6189" t="s">
        <v>4216</v>
      </c>
      <c r="D6189" t="s">
        <v>7529</v>
      </c>
      <c r="E6189" t="s">
        <v>10345</v>
      </c>
      <c r="F6189" t="s">
        <v>231</v>
      </c>
      <c r="G6189" t="s">
        <v>33</v>
      </c>
      <c r="H6189" t="s">
        <v>34</v>
      </c>
      <c r="I6189" t="s">
        <v>232</v>
      </c>
      <c r="J6189" t="s">
        <v>310</v>
      </c>
      <c r="K6189" s="2">
        <v>41585</v>
      </c>
      <c r="L6189" s="2">
        <v>41919</v>
      </c>
      <c r="M6189" s="4">
        <v>41830</v>
      </c>
      <c r="N6189" s="4">
        <v>41830</v>
      </c>
      <c r="O6189" s="1">
        <v>41830</v>
      </c>
      <c r="P6189" t="s">
        <v>52</v>
      </c>
      <c r="R6189" t="s">
        <v>53</v>
      </c>
      <c r="S6189" t="s">
        <v>312</v>
      </c>
      <c r="T6189" t="s">
        <v>434</v>
      </c>
      <c r="U6189" t="s">
        <v>116</v>
      </c>
      <c r="V6189" t="s">
        <v>435</v>
      </c>
      <c r="W6189" s="6" t="s">
        <v>436</v>
      </c>
      <c r="X6189" t="s">
        <v>90</v>
      </c>
      <c r="Y6189">
        <v>300</v>
      </c>
      <c r="Z6189">
        <v>4</v>
      </c>
      <c r="AA6189" t="s">
        <v>231</v>
      </c>
      <c r="AB6189" s="5">
        <f t="shared" si="192"/>
        <v>2371.7673611111113</v>
      </c>
      <c r="AC6189" s="3">
        <v>93.81</v>
      </c>
      <c r="AD6189" s="3">
        <v>23.45</v>
      </c>
      <c r="AE6189" s="3">
        <v>0.08</v>
      </c>
      <c r="AF6189" t="s">
        <v>437</v>
      </c>
      <c r="AG6189" t="s">
        <v>47</v>
      </c>
      <c r="AH6189" s="8" t="s">
        <v>44</v>
      </c>
      <c r="AI6189" s="7" t="s">
        <v>44</v>
      </c>
      <c r="AJ6189" s="9">
        <v>0.12</v>
      </c>
      <c r="AK6189" s="5">
        <f t="shared" si="193"/>
        <v>0</v>
      </c>
    </row>
    <row r="6190" spans="1:37" x14ac:dyDescent="0.3">
      <c r="A6190">
        <v>75181</v>
      </c>
      <c r="B6190" t="s">
        <v>4291</v>
      </c>
      <c r="C6190" t="s">
        <v>4340</v>
      </c>
      <c r="D6190" t="s">
        <v>4341</v>
      </c>
      <c r="E6190" t="s">
        <v>4342</v>
      </c>
      <c r="F6190" t="s">
        <v>4295</v>
      </c>
      <c r="G6190" t="s">
        <v>33</v>
      </c>
      <c r="H6190" t="s">
        <v>34</v>
      </c>
      <c r="I6190" t="s">
        <v>35</v>
      </c>
      <c r="J6190" t="s">
        <v>36</v>
      </c>
      <c r="K6190" t="s">
        <v>4343</v>
      </c>
      <c r="L6190" t="s">
        <v>4344</v>
      </c>
      <c r="M6190" s="4">
        <v>41733</v>
      </c>
      <c r="N6190" s="4">
        <v>41733</v>
      </c>
      <c r="O6190" s="1">
        <v>41757</v>
      </c>
      <c r="P6190" t="s">
        <v>38</v>
      </c>
      <c r="R6190" t="s">
        <v>39</v>
      </c>
      <c r="S6190" t="s">
        <v>125</v>
      </c>
      <c r="T6190" t="s">
        <v>126</v>
      </c>
      <c r="U6190" t="s">
        <v>127</v>
      </c>
      <c r="V6190" t="s">
        <v>128</v>
      </c>
      <c r="W6190" s="6" t="s">
        <v>44</v>
      </c>
      <c r="X6190" t="s">
        <v>45</v>
      </c>
      <c r="Y6190">
        <v>20</v>
      </c>
      <c r="Z6190">
        <v>5</v>
      </c>
      <c r="AA6190" t="s">
        <v>4295</v>
      </c>
      <c r="AB6190" s="5">
        <f t="shared" si="192"/>
        <v>21638.408070175439</v>
      </c>
      <c r="AC6190" s="3">
        <v>160</v>
      </c>
      <c r="AD6190" s="3">
        <v>32</v>
      </c>
      <c r="AE6190" s="3">
        <v>1.6</v>
      </c>
      <c r="AF6190" t="s">
        <v>125</v>
      </c>
      <c r="AG6190" t="s">
        <v>109</v>
      </c>
      <c r="AH6190" s="8" t="s">
        <v>44</v>
      </c>
      <c r="AI6190" s="12" t="s">
        <v>44</v>
      </c>
      <c r="AJ6190" s="9">
        <v>0.16</v>
      </c>
      <c r="AK6190" s="5">
        <f t="shared" si="193"/>
        <v>0</v>
      </c>
    </row>
    <row r="6191" spans="1:37" hidden="1" x14ac:dyDescent="0.3">
      <c r="A6191">
        <v>75198</v>
      </c>
      <c r="B6191" t="s">
        <v>5213</v>
      </c>
      <c r="C6191" t="s">
        <v>5214</v>
      </c>
      <c r="D6191" t="s">
        <v>5215</v>
      </c>
      <c r="E6191" t="s">
        <v>10346</v>
      </c>
      <c r="F6191" t="s">
        <v>2264</v>
      </c>
      <c r="G6191" t="s">
        <v>33</v>
      </c>
      <c r="H6191" t="s">
        <v>34</v>
      </c>
      <c r="I6191" t="s">
        <v>35</v>
      </c>
      <c r="J6191" t="s">
        <v>36</v>
      </c>
      <c r="K6191" s="2">
        <v>41977</v>
      </c>
      <c r="L6191" t="s">
        <v>5217</v>
      </c>
      <c r="M6191" s="4">
        <v>41953</v>
      </c>
      <c r="N6191" s="4">
        <v>41953</v>
      </c>
      <c r="O6191" s="1">
        <v>41955</v>
      </c>
      <c r="P6191" t="s">
        <v>52</v>
      </c>
      <c r="R6191" t="s">
        <v>71</v>
      </c>
      <c r="S6191" t="s">
        <v>54</v>
      </c>
      <c r="T6191" t="s">
        <v>563</v>
      </c>
      <c r="U6191" t="s">
        <v>564</v>
      </c>
      <c r="V6191" t="s">
        <v>57</v>
      </c>
      <c r="W6191" s="6" t="s">
        <v>565</v>
      </c>
      <c r="X6191" t="s">
        <v>146</v>
      </c>
      <c r="Y6191">
        <v>60</v>
      </c>
      <c r="Z6191">
        <v>25097</v>
      </c>
      <c r="AA6191" t="s">
        <v>2264</v>
      </c>
      <c r="AB6191" s="5">
        <f t="shared" si="192"/>
        <v>2371.7673611111113</v>
      </c>
      <c r="AC6191" s="3">
        <v>205795.4</v>
      </c>
      <c r="AD6191" s="3">
        <v>8.1999999999999993</v>
      </c>
      <c r="AE6191" s="3">
        <v>0.14000000000000001</v>
      </c>
      <c r="AF6191" t="s">
        <v>60</v>
      </c>
      <c r="AG6191" t="s">
        <v>47</v>
      </c>
      <c r="AH6191" s="8">
        <v>3167</v>
      </c>
      <c r="AI6191" s="7">
        <v>16189.27</v>
      </c>
      <c r="AJ6191" s="9">
        <v>211.56</v>
      </c>
      <c r="AK6191" s="5">
        <f t="shared" si="193"/>
        <v>0</v>
      </c>
    </row>
    <row r="6192" spans="1:37" hidden="1" x14ac:dyDescent="0.3">
      <c r="A6192">
        <v>75202</v>
      </c>
      <c r="B6192" t="s">
        <v>4291</v>
      </c>
      <c r="C6192" t="s">
        <v>4292</v>
      </c>
      <c r="D6192" t="s">
        <v>4293</v>
      </c>
      <c r="E6192" t="s">
        <v>4294</v>
      </c>
      <c r="F6192" t="s">
        <v>4295</v>
      </c>
      <c r="G6192" t="s">
        <v>33</v>
      </c>
      <c r="H6192" t="s">
        <v>34</v>
      </c>
      <c r="I6192" t="s">
        <v>35</v>
      </c>
      <c r="J6192" t="s">
        <v>36</v>
      </c>
      <c r="K6192" s="2">
        <v>41951</v>
      </c>
      <c r="L6192" t="s">
        <v>4219</v>
      </c>
      <c r="M6192" s="4">
        <v>41947</v>
      </c>
      <c r="N6192" s="4">
        <v>41947</v>
      </c>
      <c r="O6192" s="1">
        <v>41963</v>
      </c>
      <c r="P6192" t="s">
        <v>38</v>
      </c>
      <c r="R6192" t="s">
        <v>39</v>
      </c>
      <c r="S6192" t="s">
        <v>125</v>
      </c>
      <c r="T6192" t="s">
        <v>126</v>
      </c>
      <c r="U6192" t="s">
        <v>127</v>
      </c>
      <c r="V6192" t="s">
        <v>128</v>
      </c>
      <c r="W6192" s="6" t="s">
        <v>44</v>
      </c>
      <c r="X6192" t="s">
        <v>45</v>
      </c>
      <c r="Y6192">
        <v>20</v>
      </c>
      <c r="Z6192">
        <v>214</v>
      </c>
      <c r="AA6192" t="s">
        <v>4295</v>
      </c>
      <c r="AB6192" s="5">
        <f t="shared" si="192"/>
        <v>2371.7673611111113</v>
      </c>
      <c r="AC6192" s="3">
        <v>6848</v>
      </c>
      <c r="AD6192" s="3">
        <v>32</v>
      </c>
      <c r="AE6192" s="3">
        <v>1.6</v>
      </c>
      <c r="AF6192" t="s">
        <v>125</v>
      </c>
      <c r="AG6192" t="s">
        <v>109</v>
      </c>
      <c r="AH6192" s="8" t="s">
        <v>44</v>
      </c>
      <c r="AI6192" s="7" t="s">
        <v>44</v>
      </c>
      <c r="AJ6192" s="9">
        <v>7.04</v>
      </c>
      <c r="AK6192" s="5">
        <f t="shared" si="193"/>
        <v>0</v>
      </c>
    </row>
    <row r="6193" spans="1:37" x14ac:dyDescent="0.3">
      <c r="A6193">
        <v>75229</v>
      </c>
      <c r="B6193" t="s">
        <v>4146</v>
      </c>
      <c r="C6193" t="s">
        <v>6226</v>
      </c>
      <c r="D6193" t="s">
        <v>10347</v>
      </c>
      <c r="E6193" t="s">
        <v>10348</v>
      </c>
      <c r="F6193" t="s">
        <v>94</v>
      </c>
      <c r="G6193" t="s">
        <v>33</v>
      </c>
      <c r="H6193" t="s">
        <v>34</v>
      </c>
      <c r="I6193" t="s">
        <v>35</v>
      </c>
      <c r="J6193" t="s">
        <v>36</v>
      </c>
      <c r="K6193" t="s">
        <v>6229</v>
      </c>
      <c r="L6193" t="s">
        <v>6230</v>
      </c>
      <c r="M6193" s="4">
        <v>40977</v>
      </c>
      <c r="N6193" s="4">
        <v>40977</v>
      </c>
      <c r="O6193" s="1">
        <v>40977</v>
      </c>
      <c r="P6193" t="s">
        <v>38</v>
      </c>
      <c r="R6193" t="s">
        <v>39</v>
      </c>
      <c r="S6193" t="s">
        <v>125</v>
      </c>
      <c r="T6193" t="s">
        <v>126</v>
      </c>
      <c r="U6193" t="s">
        <v>127</v>
      </c>
      <c r="V6193" t="s">
        <v>128</v>
      </c>
      <c r="W6193" s="6" t="s">
        <v>44</v>
      </c>
      <c r="X6193" t="s">
        <v>45</v>
      </c>
      <c r="Y6193">
        <v>20</v>
      </c>
      <c r="Z6193">
        <v>5000</v>
      </c>
      <c r="AA6193" t="s">
        <v>94</v>
      </c>
      <c r="AB6193" s="5">
        <f t="shared" si="192"/>
        <v>21638.408070175439</v>
      </c>
      <c r="AC6193" s="3">
        <v>160000</v>
      </c>
      <c r="AD6193" s="3">
        <v>32</v>
      </c>
      <c r="AE6193" s="3">
        <v>1.6</v>
      </c>
      <c r="AF6193" t="s">
        <v>125</v>
      </c>
      <c r="AG6193" t="s">
        <v>47</v>
      </c>
      <c r="AH6193" s="8">
        <v>1647</v>
      </c>
      <c r="AI6193" s="12">
        <v>20626.580000000002</v>
      </c>
      <c r="AJ6193" s="9">
        <v>264</v>
      </c>
      <c r="AK6193" s="5">
        <f t="shared" si="193"/>
        <v>0</v>
      </c>
    </row>
    <row r="6194" spans="1:37" x14ac:dyDescent="0.3">
      <c r="A6194">
        <v>75309</v>
      </c>
      <c r="B6194" t="s">
        <v>4198</v>
      </c>
      <c r="C6194" t="s">
        <v>4203</v>
      </c>
      <c r="D6194" t="s">
        <v>5152</v>
      </c>
      <c r="E6194" t="s">
        <v>5153</v>
      </c>
      <c r="F6194" t="s">
        <v>231</v>
      </c>
      <c r="G6194" t="s">
        <v>33</v>
      </c>
      <c r="H6194" t="s">
        <v>34</v>
      </c>
      <c r="I6194" t="s">
        <v>232</v>
      </c>
      <c r="J6194" t="s">
        <v>310</v>
      </c>
      <c r="K6194" t="s">
        <v>4206</v>
      </c>
      <c r="L6194" t="s">
        <v>5154</v>
      </c>
      <c r="M6194" s="4">
        <v>41879</v>
      </c>
      <c r="N6194" s="4">
        <v>41879</v>
      </c>
      <c r="O6194" s="1">
        <v>41879</v>
      </c>
      <c r="P6194" t="s">
        <v>52</v>
      </c>
      <c r="R6194" t="s">
        <v>71</v>
      </c>
      <c r="S6194" t="s">
        <v>4202</v>
      </c>
      <c r="T6194" t="s">
        <v>614</v>
      </c>
      <c r="U6194" t="s">
        <v>357</v>
      </c>
      <c r="V6194" t="s">
        <v>57</v>
      </c>
      <c r="W6194" s="6" t="s">
        <v>244</v>
      </c>
      <c r="X6194" t="s">
        <v>76</v>
      </c>
      <c r="Y6194">
        <v>60</v>
      </c>
      <c r="Z6194">
        <v>99</v>
      </c>
      <c r="AA6194" t="s">
        <v>231</v>
      </c>
      <c r="AB6194" s="5">
        <f t="shared" si="192"/>
        <v>21638.408070175439</v>
      </c>
      <c r="AC6194" s="3">
        <v>6830.08</v>
      </c>
      <c r="AD6194" s="3">
        <v>68.989999999999995</v>
      </c>
      <c r="AE6194" s="3">
        <v>1.1499999999999999</v>
      </c>
      <c r="AF6194" t="s">
        <v>60</v>
      </c>
      <c r="AG6194" t="s">
        <v>109</v>
      </c>
      <c r="AH6194" s="8" t="s">
        <v>44</v>
      </c>
      <c r="AI6194" s="12" t="s">
        <v>44</v>
      </c>
      <c r="AJ6194" s="9">
        <v>7.02</v>
      </c>
      <c r="AK6194" s="5">
        <f t="shared" si="193"/>
        <v>0</v>
      </c>
    </row>
    <row r="6195" spans="1:37" x14ac:dyDescent="0.3">
      <c r="A6195">
        <v>75331</v>
      </c>
      <c r="B6195" t="s">
        <v>4198</v>
      </c>
      <c r="C6195" t="s">
        <v>4216</v>
      </c>
      <c r="D6195" t="s">
        <v>6910</v>
      </c>
      <c r="E6195" t="s">
        <v>6911</v>
      </c>
      <c r="F6195" t="s">
        <v>231</v>
      </c>
      <c r="G6195" t="s">
        <v>33</v>
      </c>
      <c r="H6195" t="s">
        <v>34</v>
      </c>
      <c r="I6195" t="s">
        <v>232</v>
      </c>
      <c r="J6195" t="s">
        <v>310</v>
      </c>
      <c r="K6195" s="2">
        <v>41585</v>
      </c>
      <c r="L6195" t="s">
        <v>6154</v>
      </c>
      <c r="M6195" s="4">
        <v>41677</v>
      </c>
      <c r="N6195" s="4">
        <v>41677</v>
      </c>
      <c r="O6195" s="1">
        <v>41677</v>
      </c>
      <c r="P6195" t="s">
        <v>52</v>
      </c>
      <c r="R6195" t="s">
        <v>71</v>
      </c>
      <c r="S6195" t="s">
        <v>312</v>
      </c>
      <c r="T6195" t="s">
        <v>106</v>
      </c>
      <c r="U6195" t="s">
        <v>56</v>
      </c>
      <c r="V6195" t="s">
        <v>57</v>
      </c>
      <c r="W6195" s="6" t="s">
        <v>100</v>
      </c>
      <c r="X6195" t="s">
        <v>76</v>
      </c>
      <c r="Y6195">
        <v>60</v>
      </c>
      <c r="Z6195">
        <v>76</v>
      </c>
      <c r="AA6195" t="s">
        <v>231</v>
      </c>
      <c r="AB6195" s="5">
        <f t="shared" si="192"/>
        <v>21638.408070175439</v>
      </c>
      <c r="AC6195" s="3">
        <v>1487.93</v>
      </c>
      <c r="AD6195" s="3">
        <v>19.579999999999998</v>
      </c>
      <c r="AE6195" s="3">
        <v>0.33</v>
      </c>
      <c r="AF6195" t="s">
        <v>60</v>
      </c>
      <c r="AG6195" t="s">
        <v>109</v>
      </c>
      <c r="AH6195" s="8" t="s">
        <v>44</v>
      </c>
      <c r="AI6195" s="12" t="s">
        <v>44</v>
      </c>
      <c r="AJ6195" s="9">
        <v>1.84</v>
      </c>
      <c r="AK6195" s="5">
        <f t="shared" si="193"/>
        <v>0</v>
      </c>
    </row>
    <row r="6196" spans="1:37" x14ac:dyDescent="0.3">
      <c r="A6196">
        <v>75336</v>
      </c>
      <c r="B6196" t="s">
        <v>4141</v>
      </c>
      <c r="C6196" t="s">
        <v>5165</v>
      </c>
      <c r="D6196" t="s">
        <v>7322</v>
      </c>
      <c r="E6196" t="s">
        <v>7323</v>
      </c>
      <c r="F6196" t="s">
        <v>51</v>
      </c>
      <c r="G6196" t="s">
        <v>33</v>
      </c>
      <c r="H6196" t="s">
        <v>34</v>
      </c>
      <c r="I6196" t="s">
        <v>35</v>
      </c>
      <c r="J6196" t="s">
        <v>36</v>
      </c>
      <c r="K6196" t="s">
        <v>4540</v>
      </c>
      <c r="L6196" t="s">
        <v>4541</v>
      </c>
      <c r="M6196" s="4">
        <v>41253</v>
      </c>
      <c r="N6196" s="4">
        <v>41253</v>
      </c>
      <c r="O6196" s="1">
        <v>41253</v>
      </c>
      <c r="P6196" t="s">
        <v>52</v>
      </c>
      <c r="R6196" t="s">
        <v>71</v>
      </c>
      <c r="S6196" t="s">
        <v>54</v>
      </c>
      <c r="T6196" t="s">
        <v>305</v>
      </c>
      <c r="U6196" t="s">
        <v>98</v>
      </c>
      <c r="V6196" t="s">
        <v>57</v>
      </c>
      <c r="W6196" s="6" t="s">
        <v>306</v>
      </c>
      <c r="X6196" t="s">
        <v>76</v>
      </c>
      <c r="Y6196">
        <v>30</v>
      </c>
      <c r="Z6196">
        <v>14119</v>
      </c>
      <c r="AA6196" t="s">
        <v>51</v>
      </c>
      <c r="AB6196" s="5">
        <f t="shared" si="192"/>
        <v>21638.408070175439</v>
      </c>
      <c r="AC6196" s="3">
        <v>46592.7</v>
      </c>
      <c r="AD6196" s="3">
        <v>3.3</v>
      </c>
      <c r="AE6196" s="3">
        <v>0.11</v>
      </c>
      <c r="AF6196" t="s">
        <v>60</v>
      </c>
      <c r="AG6196" t="s">
        <v>109</v>
      </c>
      <c r="AH6196" s="8" t="s">
        <v>44</v>
      </c>
      <c r="AI6196" s="12" t="s">
        <v>44</v>
      </c>
      <c r="AJ6196" s="9">
        <v>65.319999999999993</v>
      </c>
      <c r="AK6196" s="5">
        <f t="shared" si="193"/>
        <v>0</v>
      </c>
    </row>
    <row r="6197" spans="1:37" x14ac:dyDescent="0.3">
      <c r="A6197">
        <v>75345</v>
      </c>
      <c r="B6197" t="s">
        <v>4244</v>
      </c>
      <c r="C6197" t="s">
        <v>6692</v>
      </c>
      <c r="D6197" t="s">
        <v>10349</v>
      </c>
      <c r="E6197" t="s">
        <v>10350</v>
      </c>
      <c r="F6197" t="s">
        <v>32</v>
      </c>
      <c r="G6197" t="s">
        <v>33</v>
      </c>
      <c r="H6197" t="s">
        <v>34</v>
      </c>
      <c r="I6197" t="s">
        <v>63</v>
      </c>
      <c r="J6197" t="s">
        <v>36</v>
      </c>
      <c r="K6197" t="s">
        <v>6695</v>
      </c>
      <c r="L6197" s="2">
        <v>40126</v>
      </c>
      <c r="M6197" s="4">
        <v>40109</v>
      </c>
      <c r="N6197" s="4">
        <v>40109</v>
      </c>
      <c r="O6197" s="1">
        <v>40109</v>
      </c>
      <c r="P6197" t="s">
        <v>52</v>
      </c>
      <c r="R6197" t="s">
        <v>71</v>
      </c>
      <c r="S6197" t="s">
        <v>114</v>
      </c>
      <c r="T6197" t="s">
        <v>115</v>
      </c>
      <c r="U6197" t="s">
        <v>116</v>
      </c>
      <c r="V6197" t="s">
        <v>117</v>
      </c>
      <c r="W6197" s="6" t="s">
        <v>118</v>
      </c>
      <c r="X6197" t="s">
        <v>76</v>
      </c>
      <c r="Y6197">
        <v>120</v>
      </c>
      <c r="Z6197">
        <v>12560</v>
      </c>
      <c r="AA6197" t="s">
        <v>32</v>
      </c>
      <c r="AB6197" s="5">
        <f t="shared" si="192"/>
        <v>21638.408070175439</v>
      </c>
      <c r="AC6197" s="3">
        <v>454169.59999999998</v>
      </c>
      <c r="AD6197" s="3">
        <v>36.159999999999997</v>
      </c>
      <c r="AE6197" s="3">
        <v>0.3</v>
      </c>
      <c r="AF6197" t="s">
        <v>122</v>
      </c>
      <c r="AG6197" t="s">
        <v>47</v>
      </c>
      <c r="AH6197" s="8">
        <v>3080</v>
      </c>
      <c r="AI6197" s="12">
        <v>18459.580000000002</v>
      </c>
      <c r="AJ6197" s="9">
        <v>890.17</v>
      </c>
      <c r="AK6197" s="5">
        <f t="shared" si="193"/>
        <v>0</v>
      </c>
    </row>
    <row r="6198" spans="1:37" hidden="1" x14ac:dyDescent="0.3">
      <c r="A6198">
        <v>75352</v>
      </c>
      <c r="B6198" t="s">
        <v>4808</v>
      </c>
      <c r="C6198" t="s">
        <v>4809</v>
      </c>
      <c r="D6198" t="s">
        <v>10351</v>
      </c>
      <c r="E6198" t="s">
        <v>10352</v>
      </c>
      <c r="F6198" t="s">
        <v>4030</v>
      </c>
      <c r="G6198" t="s">
        <v>33</v>
      </c>
      <c r="H6198" t="s">
        <v>34</v>
      </c>
      <c r="I6198" t="s">
        <v>35</v>
      </c>
      <c r="J6198" t="s">
        <v>36</v>
      </c>
      <c r="K6198" t="s">
        <v>4812</v>
      </c>
      <c r="L6198" t="s">
        <v>10353</v>
      </c>
      <c r="M6198" s="4">
        <v>41592</v>
      </c>
      <c r="N6198" s="4">
        <v>41592</v>
      </c>
      <c r="O6198" s="1">
        <v>41592</v>
      </c>
      <c r="P6198" t="s">
        <v>52</v>
      </c>
      <c r="R6198" t="s">
        <v>71</v>
      </c>
      <c r="S6198" t="s">
        <v>72</v>
      </c>
      <c r="T6198" t="s">
        <v>2883</v>
      </c>
      <c r="U6198" t="s">
        <v>2884</v>
      </c>
      <c r="V6198" t="s">
        <v>57</v>
      </c>
      <c r="W6198" s="6" t="s">
        <v>2885</v>
      </c>
      <c r="X6198" t="s">
        <v>146</v>
      </c>
      <c r="Y6198">
        <v>30</v>
      </c>
      <c r="Z6198">
        <v>39960</v>
      </c>
      <c r="AA6198" t="s">
        <v>4030</v>
      </c>
      <c r="AB6198" s="5">
        <f t="shared" si="192"/>
        <v>2371.7673611111113</v>
      </c>
      <c r="AC6198" s="3">
        <v>193406.4</v>
      </c>
      <c r="AD6198" s="3">
        <v>4.84</v>
      </c>
      <c r="AE6198" s="3">
        <v>0.16</v>
      </c>
      <c r="AF6198" t="s">
        <v>10354</v>
      </c>
      <c r="AG6198" t="s">
        <v>47</v>
      </c>
      <c r="AH6198" s="8">
        <v>4123</v>
      </c>
      <c r="AI6198" s="7">
        <v>28778.76</v>
      </c>
      <c r="AJ6198" s="9">
        <v>239.24</v>
      </c>
      <c r="AK6198" s="5">
        <f t="shared" si="193"/>
        <v>0</v>
      </c>
    </row>
    <row r="6199" spans="1:37" x14ac:dyDescent="0.3">
      <c r="A6199">
        <v>75373</v>
      </c>
      <c r="B6199" t="s">
        <v>4158</v>
      </c>
      <c r="C6199" t="s">
        <v>4501</v>
      </c>
      <c r="D6199" t="s">
        <v>7761</v>
      </c>
      <c r="E6199" t="s">
        <v>7762</v>
      </c>
      <c r="F6199" t="s">
        <v>4162</v>
      </c>
      <c r="G6199" t="s">
        <v>33</v>
      </c>
      <c r="H6199" t="s">
        <v>34</v>
      </c>
      <c r="I6199" t="s">
        <v>35</v>
      </c>
      <c r="J6199" t="s">
        <v>36</v>
      </c>
      <c r="K6199" t="s">
        <v>4504</v>
      </c>
      <c r="L6199" t="s">
        <v>4505</v>
      </c>
      <c r="M6199" s="4">
        <v>42210</v>
      </c>
      <c r="N6199" s="4">
        <v>42210</v>
      </c>
      <c r="O6199" s="1">
        <v>42214</v>
      </c>
      <c r="P6199" t="s">
        <v>38</v>
      </c>
      <c r="R6199" t="s">
        <v>39</v>
      </c>
      <c r="S6199" t="s">
        <v>125</v>
      </c>
      <c r="T6199" t="s">
        <v>126</v>
      </c>
      <c r="U6199" t="s">
        <v>127</v>
      </c>
      <c r="V6199" t="s">
        <v>128</v>
      </c>
      <c r="W6199" s="6" t="s">
        <v>44</v>
      </c>
      <c r="X6199" t="s">
        <v>45</v>
      </c>
      <c r="Y6199">
        <v>20</v>
      </c>
      <c r="Z6199">
        <v>25</v>
      </c>
      <c r="AA6199" t="s">
        <v>4162</v>
      </c>
      <c r="AB6199" s="5">
        <f t="shared" si="192"/>
        <v>21638.408070175439</v>
      </c>
      <c r="AC6199" s="3">
        <v>800</v>
      </c>
      <c r="AD6199" s="3">
        <v>32</v>
      </c>
      <c r="AE6199" s="3">
        <v>1.6</v>
      </c>
      <c r="AF6199" t="s">
        <v>125</v>
      </c>
      <c r="AG6199" t="s">
        <v>109</v>
      </c>
      <c r="AH6199" s="8" t="s">
        <v>44</v>
      </c>
      <c r="AI6199" s="12" t="s">
        <v>44</v>
      </c>
      <c r="AJ6199" s="9">
        <v>0.94</v>
      </c>
      <c r="AK6199" s="5">
        <f t="shared" si="193"/>
        <v>0</v>
      </c>
    </row>
    <row r="6200" spans="1:37" x14ac:dyDescent="0.3">
      <c r="A6200">
        <v>75422</v>
      </c>
      <c r="B6200" t="s">
        <v>4146</v>
      </c>
      <c r="C6200" t="s">
        <v>5649</v>
      </c>
      <c r="D6200" t="s">
        <v>5650</v>
      </c>
      <c r="E6200" t="s">
        <v>10355</v>
      </c>
      <c r="F6200" t="s">
        <v>94</v>
      </c>
      <c r="G6200" t="s">
        <v>33</v>
      </c>
      <c r="H6200" t="s">
        <v>34</v>
      </c>
      <c r="I6200" t="s">
        <v>35</v>
      </c>
      <c r="J6200" t="s">
        <v>36</v>
      </c>
      <c r="K6200" t="s">
        <v>4206</v>
      </c>
      <c r="L6200" t="s">
        <v>4434</v>
      </c>
      <c r="M6200" s="4">
        <v>41840</v>
      </c>
      <c r="N6200" s="4">
        <v>41841</v>
      </c>
      <c r="O6200" s="1">
        <v>41857</v>
      </c>
      <c r="P6200" t="s">
        <v>52</v>
      </c>
      <c r="R6200" t="s">
        <v>71</v>
      </c>
      <c r="S6200" t="s">
        <v>54</v>
      </c>
      <c r="T6200" t="s">
        <v>106</v>
      </c>
      <c r="U6200" t="s">
        <v>56</v>
      </c>
      <c r="V6200" t="s">
        <v>57</v>
      </c>
      <c r="W6200" s="6" t="s">
        <v>100</v>
      </c>
      <c r="X6200" t="s">
        <v>76</v>
      </c>
      <c r="Y6200">
        <v>60</v>
      </c>
      <c r="Z6200">
        <v>38939</v>
      </c>
      <c r="AA6200" t="s">
        <v>94</v>
      </c>
      <c r="AB6200" s="5">
        <f t="shared" si="192"/>
        <v>21638.408070175439</v>
      </c>
      <c r="AC6200" s="3">
        <v>87612.75</v>
      </c>
      <c r="AD6200" s="3">
        <v>2.25</v>
      </c>
      <c r="AE6200" s="3">
        <v>0.04</v>
      </c>
      <c r="AF6200" t="s">
        <v>60</v>
      </c>
      <c r="AG6200" t="s">
        <v>47</v>
      </c>
      <c r="AH6200" s="8">
        <v>3962</v>
      </c>
      <c r="AI6200" s="12">
        <v>20233.34</v>
      </c>
      <c r="AJ6200" s="9">
        <v>90.07</v>
      </c>
      <c r="AK6200" s="5">
        <f t="shared" si="193"/>
        <v>-1</v>
      </c>
    </row>
    <row r="6201" spans="1:37" hidden="1" x14ac:dyDescent="0.3">
      <c r="A6201">
        <v>75491</v>
      </c>
      <c r="B6201" t="s">
        <v>4198</v>
      </c>
      <c r="C6201" t="s">
        <v>4203</v>
      </c>
      <c r="D6201" t="s">
        <v>5524</v>
      </c>
      <c r="E6201" t="s">
        <v>5525</v>
      </c>
      <c r="F6201" t="s">
        <v>231</v>
      </c>
      <c r="G6201" t="s">
        <v>33</v>
      </c>
      <c r="H6201" t="s">
        <v>34</v>
      </c>
      <c r="I6201" t="s">
        <v>232</v>
      </c>
      <c r="J6201" t="s">
        <v>310</v>
      </c>
      <c r="K6201" t="s">
        <v>4206</v>
      </c>
      <c r="L6201" t="s">
        <v>5526</v>
      </c>
      <c r="M6201" s="4">
        <v>42122</v>
      </c>
      <c r="N6201" s="4">
        <v>42122</v>
      </c>
      <c r="O6201" s="1">
        <v>42122</v>
      </c>
      <c r="P6201" t="s">
        <v>52</v>
      </c>
      <c r="R6201" t="s">
        <v>53</v>
      </c>
      <c r="S6201" t="s">
        <v>4202</v>
      </c>
      <c r="T6201" t="s">
        <v>795</v>
      </c>
      <c r="U6201" t="s">
        <v>98</v>
      </c>
      <c r="V6201" t="s">
        <v>57</v>
      </c>
      <c r="W6201" s="6" t="s">
        <v>100</v>
      </c>
      <c r="X6201" t="s">
        <v>83</v>
      </c>
      <c r="Y6201">
        <v>90</v>
      </c>
      <c r="Z6201">
        <v>6</v>
      </c>
      <c r="AA6201" t="s">
        <v>231</v>
      </c>
      <c r="AB6201" s="5">
        <f t="shared" si="192"/>
        <v>2371.7673611111113</v>
      </c>
      <c r="AC6201" s="3">
        <v>283.05</v>
      </c>
      <c r="AD6201" s="3">
        <v>47.18</v>
      </c>
      <c r="AE6201" s="3">
        <v>0.52</v>
      </c>
      <c r="AF6201" t="s">
        <v>60</v>
      </c>
      <c r="AG6201" t="s">
        <v>109</v>
      </c>
      <c r="AH6201" s="8" t="s">
        <v>44</v>
      </c>
      <c r="AI6201" s="7" t="s">
        <v>44</v>
      </c>
      <c r="AJ6201" s="9">
        <v>0.28999999999999998</v>
      </c>
      <c r="AK6201" s="5">
        <f t="shared" si="193"/>
        <v>0</v>
      </c>
    </row>
    <row r="6202" spans="1:37" x14ac:dyDescent="0.3">
      <c r="A6202">
        <v>75494</v>
      </c>
      <c r="B6202" t="s">
        <v>4259</v>
      </c>
      <c r="C6202" t="s">
        <v>10356</v>
      </c>
      <c r="D6202" t="s">
        <v>10357</v>
      </c>
      <c r="E6202" t="s">
        <v>10358</v>
      </c>
      <c r="F6202" t="s">
        <v>140</v>
      </c>
      <c r="G6202" t="s">
        <v>33</v>
      </c>
      <c r="H6202" t="s">
        <v>34</v>
      </c>
      <c r="I6202" t="s">
        <v>35</v>
      </c>
      <c r="J6202" t="s">
        <v>36</v>
      </c>
      <c r="K6202" t="s">
        <v>10359</v>
      </c>
      <c r="L6202" t="s">
        <v>10359</v>
      </c>
      <c r="M6202" s="4">
        <v>41348</v>
      </c>
      <c r="N6202" s="4">
        <v>41348</v>
      </c>
      <c r="O6202" s="1">
        <v>41348</v>
      </c>
      <c r="P6202" t="s">
        <v>38</v>
      </c>
      <c r="R6202" t="s">
        <v>39</v>
      </c>
      <c r="S6202" t="s">
        <v>125</v>
      </c>
      <c r="T6202" t="s">
        <v>126</v>
      </c>
      <c r="U6202" t="s">
        <v>127</v>
      </c>
      <c r="V6202" t="s">
        <v>128</v>
      </c>
      <c r="W6202" s="6" t="s">
        <v>44</v>
      </c>
      <c r="X6202" t="s">
        <v>45</v>
      </c>
      <c r="Y6202">
        <v>20</v>
      </c>
      <c r="Z6202">
        <v>500</v>
      </c>
      <c r="AA6202" t="s">
        <v>140</v>
      </c>
      <c r="AB6202" s="5">
        <f t="shared" si="192"/>
        <v>21638.408070175439</v>
      </c>
      <c r="AC6202" s="3">
        <v>16000</v>
      </c>
      <c r="AD6202" s="3">
        <v>32</v>
      </c>
      <c r="AE6202" s="3">
        <v>1.6</v>
      </c>
      <c r="AF6202" t="s">
        <v>125</v>
      </c>
      <c r="AG6202" t="s">
        <v>47</v>
      </c>
      <c r="AH6202" s="8">
        <v>166</v>
      </c>
      <c r="AI6202" s="12">
        <v>3478.5</v>
      </c>
      <c r="AJ6202" s="9">
        <v>19.79</v>
      </c>
      <c r="AK6202" s="5">
        <f t="shared" si="193"/>
        <v>0</v>
      </c>
    </row>
    <row r="6203" spans="1:37" x14ac:dyDescent="0.3">
      <c r="A6203">
        <v>75502</v>
      </c>
      <c r="B6203" t="s">
        <v>4415</v>
      </c>
      <c r="C6203" t="s">
        <v>4553</v>
      </c>
      <c r="D6203" t="s">
        <v>10360</v>
      </c>
      <c r="E6203" t="s">
        <v>10361</v>
      </c>
      <c r="F6203" t="s">
        <v>105</v>
      </c>
      <c r="G6203" t="s">
        <v>33</v>
      </c>
      <c r="H6203" t="s">
        <v>34</v>
      </c>
      <c r="I6203" t="s">
        <v>35</v>
      </c>
      <c r="J6203" t="s">
        <v>36</v>
      </c>
      <c r="K6203" s="2">
        <v>41343</v>
      </c>
      <c r="L6203" t="s">
        <v>4556</v>
      </c>
      <c r="M6203" s="4">
        <v>41667</v>
      </c>
      <c r="N6203" s="4">
        <v>41667</v>
      </c>
      <c r="O6203" s="1">
        <v>41667</v>
      </c>
      <c r="P6203" t="s">
        <v>52</v>
      </c>
      <c r="R6203" t="s">
        <v>53</v>
      </c>
      <c r="S6203" t="s">
        <v>54</v>
      </c>
      <c r="T6203" t="s">
        <v>502</v>
      </c>
      <c r="U6203" t="s">
        <v>98</v>
      </c>
      <c r="V6203" t="s">
        <v>57</v>
      </c>
      <c r="W6203" s="6" t="s">
        <v>481</v>
      </c>
      <c r="X6203" t="s">
        <v>83</v>
      </c>
      <c r="Y6203">
        <v>30</v>
      </c>
      <c r="Z6203">
        <v>11912</v>
      </c>
      <c r="AA6203" t="s">
        <v>105</v>
      </c>
      <c r="AB6203" s="5">
        <f t="shared" si="192"/>
        <v>21638.408070175439</v>
      </c>
      <c r="AC6203" s="3">
        <v>18582.72</v>
      </c>
      <c r="AD6203" s="3">
        <v>1.56</v>
      </c>
      <c r="AE6203" s="3">
        <v>0.05</v>
      </c>
      <c r="AF6203" t="s">
        <v>60</v>
      </c>
      <c r="AG6203" t="s">
        <v>47</v>
      </c>
      <c r="AH6203" s="8">
        <v>802</v>
      </c>
      <c r="AI6203" s="12">
        <v>5740.54</v>
      </c>
      <c r="AJ6203" s="9">
        <v>22.99</v>
      </c>
      <c r="AK6203" s="5">
        <f t="shared" si="193"/>
        <v>0</v>
      </c>
    </row>
    <row r="6204" spans="1:37" x14ac:dyDescent="0.3">
      <c r="A6204">
        <v>75522</v>
      </c>
      <c r="B6204" t="s">
        <v>4141</v>
      </c>
      <c r="C6204" t="s">
        <v>5026</v>
      </c>
      <c r="D6204" t="s">
        <v>10362</v>
      </c>
      <c r="E6204" t="s">
        <v>10363</v>
      </c>
      <c r="F6204" t="s">
        <v>51</v>
      </c>
      <c r="G6204" t="s">
        <v>33</v>
      </c>
      <c r="H6204" t="s">
        <v>34</v>
      </c>
      <c r="I6204" t="s">
        <v>35</v>
      </c>
      <c r="J6204" t="s">
        <v>36</v>
      </c>
      <c r="K6204" s="2">
        <v>41585</v>
      </c>
      <c r="L6204" t="s">
        <v>10199</v>
      </c>
      <c r="M6204" s="4">
        <v>41660</v>
      </c>
      <c r="N6204" s="4">
        <v>41660</v>
      </c>
      <c r="O6204" s="1">
        <v>41660</v>
      </c>
      <c r="P6204" t="s">
        <v>52</v>
      </c>
      <c r="R6204" t="s">
        <v>71</v>
      </c>
      <c r="S6204" t="s">
        <v>553</v>
      </c>
      <c r="T6204" t="s">
        <v>305</v>
      </c>
      <c r="U6204" t="s">
        <v>98</v>
      </c>
      <c r="V6204" t="s">
        <v>57</v>
      </c>
      <c r="W6204" s="6" t="s">
        <v>306</v>
      </c>
      <c r="X6204" t="s">
        <v>76</v>
      </c>
      <c r="Y6204">
        <v>30</v>
      </c>
      <c r="Z6204">
        <v>11517</v>
      </c>
      <c r="AA6204" t="s">
        <v>51</v>
      </c>
      <c r="AB6204" s="5">
        <f t="shared" si="192"/>
        <v>21638.408070175439</v>
      </c>
      <c r="AC6204" s="3">
        <v>37315.08</v>
      </c>
      <c r="AD6204" s="3">
        <v>3.24</v>
      </c>
      <c r="AE6204" s="3">
        <v>0.11</v>
      </c>
      <c r="AF6204" t="s">
        <v>554</v>
      </c>
      <c r="AG6204" t="s">
        <v>47</v>
      </c>
      <c r="AH6204" s="8">
        <v>1006</v>
      </c>
      <c r="AI6204" s="12">
        <v>3001.35</v>
      </c>
      <c r="AJ6204" s="9">
        <v>46.16</v>
      </c>
      <c r="AK6204" s="5">
        <f t="shared" si="193"/>
        <v>0</v>
      </c>
    </row>
    <row r="6205" spans="1:37" x14ac:dyDescent="0.3">
      <c r="A6205">
        <v>75534</v>
      </c>
      <c r="B6205" t="s">
        <v>4259</v>
      </c>
      <c r="C6205" t="s">
        <v>6387</v>
      </c>
      <c r="D6205" t="s">
        <v>10364</v>
      </c>
      <c r="E6205" t="s">
        <v>10365</v>
      </c>
      <c r="F6205" t="s">
        <v>140</v>
      </c>
      <c r="G6205" t="s">
        <v>33</v>
      </c>
      <c r="H6205" t="s">
        <v>34</v>
      </c>
      <c r="I6205" t="s">
        <v>112</v>
      </c>
      <c r="J6205" t="s">
        <v>36</v>
      </c>
      <c r="K6205" s="2">
        <v>41915</v>
      </c>
      <c r="L6205" t="s">
        <v>4481</v>
      </c>
      <c r="M6205" s="4">
        <v>41844</v>
      </c>
      <c r="N6205" s="4">
        <v>41844</v>
      </c>
      <c r="O6205" s="1">
        <v>41845</v>
      </c>
      <c r="P6205" t="s">
        <v>52</v>
      </c>
      <c r="R6205" t="s">
        <v>71</v>
      </c>
      <c r="S6205" t="s">
        <v>304</v>
      </c>
      <c r="T6205" t="s">
        <v>4365</v>
      </c>
      <c r="U6205" t="s">
        <v>4366</v>
      </c>
      <c r="V6205" t="s">
        <v>57</v>
      </c>
      <c r="W6205" s="6" t="s">
        <v>4367</v>
      </c>
      <c r="X6205" t="s">
        <v>76</v>
      </c>
      <c r="Y6205">
        <v>30</v>
      </c>
      <c r="Z6205">
        <v>18000</v>
      </c>
      <c r="AA6205" t="s">
        <v>140</v>
      </c>
      <c r="AB6205" s="5">
        <f t="shared" si="192"/>
        <v>21638.408070175439</v>
      </c>
      <c r="AC6205" s="3">
        <v>360000</v>
      </c>
      <c r="AD6205" s="3">
        <v>20</v>
      </c>
      <c r="AE6205" s="3">
        <v>0.67</v>
      </c>
      <c r="AF6205" t="s">
        <v>307</v>
      </c>
      <c r="AG6205" t="s">
        <v>47</v>
      </c>
      <c r="AH6205" s="8">
        <v>2402</v>
      </c>
      <c r="AI6205" s="12">
        <v>1832.54</v>
      </c>
      <c r="AJ6205" s="9">
        <v>370.08</v>
      </c>
      <c r="AK6205" s="5">
        <f t="shared" si="193"/>
        <v>0</v>
      </c>
    </row>
    <row r="6206" spans="1:37" x14ac:dyDescent="0.3">
      <c r="A6206">
        <v>75554</v>
      </c>
      <c r="B6206" t="s">
        <v>4153</v>
      </c>
      <c r="C6206" t="s">
        <v>4780</v>
      </c>
      <c r="D6206" t="s">
        <v>4902</v>
      </c>
      <c r="E6206" t="s">
        <v>4903</v>
      </c>
      <c r="F6206" t="s">
        <v>151</v>
      </c>
      <c r="G6206" t="s">
        <v>33</v>
      </c>
      <c r="H6206" t="s">
        <v>34</v>
      </c>
      <c r="I6206" t="s">
        <v>35</v>
      </c>
      <c r="J6206" t="s">
        <v>3844</v>
      </c>
      <c r="K6206" t="s">
        <v>4783</v>
      </c>
      <c r="L6206" t="s">
        <v>4904</v>
      </c>
      <c r="M6206" s="4">
        <v>42188</v>
      </c>
      <c r="N6206" s="4">
        <v>42188</v>
      </c>
      <c r="O6206" s="1">
        <v>42198</v>
      </c>
      <c r="P6206" t="s">
        <v>52</v>
      </c>
      <c r="R6206" t="s">
        <v>71</v>
      </c>
      <c r="S6206" t="s">
        <v>304</v>
      </c>
      <c r="T6206" t="s">
        <v>4210</v>
      </c>
      <c r="U6206" t="s">
        <v>4211</v>
      </c>
      <c r="V6206" t="s">
        <v>57</v>
      </c>
      <c r="W6206" s="6" t="s">
        <v>4212</v>
      </c>
      <c r="X6206" t="s">
        <v>146</v>
      </c>
      <c r="Y6206">
        <v>30</v>
      </c>
      <c r="Z6206">
        <v>65025</v>
      </c>
      <c r="AA6206" t="s">
        <v>151</v>
      </c>
      <c r="AB6206" s="5">
        <f t="shared" si="192"/>
        <v>21638.408070175439</v>
      </c>
      <c r="AC6206" s="3">
        <v>665856</v>
      </c>
      <c r="AD6206" s="3">
        <v>10.24</v>
      </c>
      <c r="AE6206" s="3">
        <v>0.34</v>
      </c>
      <c r="AF6206" t="s">
        <v>307</v>
      </c>
      <c r="AG6206" t="s">
        <v>109</v>
      </c>
      <c r="AH6206" s="8" t="s">
        <v>44</v>
      </c>
      <c r="AI6206" s="12" t="s">
        <v>44</v>
      </c>
      <c r="AJ6206" s="9">
        <v>684.5</v>
      </c>
      <c r="AK6206" s="5">
        <f t="shared" si="193"/>
        <v>0</v>
      </c>
    </row>
    <row r="6207" spans="1:37" hidden="1" x14ac:dyDescent="0.3">
      <c r="A6207">
        <v>75581</v>
      </c>
      <c r="B6207" t="s">
        <v>4141</v>
      </c>
      <c r="C6207" t="s">
        <v>6011</v>
      </c>
      <c r="D6207" t="s">
        <v>10366</v>
      </c>
      <c r="E6207" t="s">
        <v>10367</v>
      </c>
      <c r="F6207" t="s">
        <v>51</v>
      </c>
      <c r="G6207" t="s">
        <v>33</v>
      </c>
      <c r="H6207" t="s">
        <v>34</v>
      </c>
      <c r="I6207" t="s">
        <v>35</v>
      </c>
      <c r="J6207" t="s">
        <v>36</v>
      </c>
      <c r="K6207" t="s">
        <v>6014</v>
      </c>
      <c r="L6207" t="s">
        <v>6015</v>
      </c>
      <c r="M6207" s="4">
        <v>40393</v>
      </c>
      <c r="N6207" s="4">
        <v>40393</v>
      </c>
      <c r="O6207" s="1">
        <v>40393</v>
      </c>
      <c r="P6207" t="s">
        <v>52</v>
      </c>
      <c r="R6207" t="s">
        <v>71</v>
      </c>
      <c r="S6207" t="s">
        <v>604</v>
      </c>
      <c r="T6207" t="s">
        <v>73</v>
      </c>
      <c r="U6207" t="s">
        <v>74</v>
      </c>
      <c r="V6207" t="s">
        <v>57</v>
      </c>
      <c r="W6207" s="6" t="s">
        <v>75</v>
      </c>
      <c r="X6207" t="s">
        <v>76</v>
      </c>
      <c r="Y6207">
        <v>60</v>
      </c>
      <c r="Z6207">
        <v>8738</v>
      </c>
      <c r="AA6207" t="s">
        <v>51</v>
      </c>
      <c r="AB6207" s="5">
        <f t="shared" si="192"/>
        <v>372.25</v>
      </c>
      <c r="AC6207" s="3">
        <v>20534.3</v>
      </c>
      <c r="AD6207" s="3">
        <v>2.35</v>
      </c>
      <c r="AE6207" s="3">
        <v>0.04</v>
      </c>
      <c r="AF6207" t="s">
        <v>605</v>
      </c>
      <c r="AG6207" t="s">
        <v>47</v>
      </c>
      <c r="AH6207" s="8">
        <v>420</v>
      </c>
      <c r="AI6207" s="7">
        <v>6683.69</v>
      </c>
      <c r="AJ6207" s="9">
        <v>44.27</v>
      </c>
      <c r="AK6207" s="5">
        <f t="shared" si="193"/>
        <v>0</v>
      </c>
    </row>
    <row r="6208" spans="1:37" hidden="1" x14ac:dyDescent="0.3">
      <c r="A6208">
        <v>75595</v>
      </c>
      <c r="B6208" t="s">
        <v>4183</v>
      </c>
      <c r="C6208" t="s">
        <v>4184</v>
      </c>
      <c r="D6208" t="s">
        <v>10368</v>
      </c>
      <c r="E6208" t="s">
        <v>10369</v>
      </c>
      <c r="F6208" t="s">
        <v>151</v>
      </c>
      <c r="G6208" t="s">
        <v>33</v>
      </c>
      <c r="H6208" t="s">
        <v>34</v>
      </c>
      <c r="I6208" t="s">
        <v>35</v>
      </c>
      <c r="J6208" t="s">
        <v>36</v>
      </c>
      <c r="K6208" s="2">
        <v>40797</v>
      </c>
      <c r="L6208" t="s">
        <v>4187</v>
      </c>
      <c r="M6208" s="4">
        <v>40931</v>
      </c>
      <c r="N6208" s="4">
        <v>40931</v>
      </c>
      <c r="O6208" s="1">
        <v>40931</v>
      </c>
      <c r="P6208" t="s">
        <v>386</v>
      </c>
      <c r="R6208" t="s">
        <v>387</v>
      </c>
      <c r="S6208" t="s">
        <v>212</v>
      </c>
      <c r="T6208" t="s">
        <v>10370</v>
      </c>
      <c r="U6208" t="s">
        <v>10371</v>
      </c>
      <c r="V6208" t="s">
        <v>57</v>
      </c>
      <c r="W6208" s="6" t="s">
        <v>44</v>
      </c>
      <c r="X6208" t="s">
        <v>45</v>
      </c>
      <c r="Y6208">
        <v>25</v>
      </c>
      <c r="Z6208">
        <v>4</v>
      </c>
      <c r="AA6208" t="s">
        <v>151</v>
      </c>
      <c r="AB6208" s="5">
        <f t="shared" si="192"/>
        <v>2371.7673611111113</v>
      </c>
      <c r="AC6208" s="3">
        <v>45</v>
      </c>
      <c r="AD6208" s="3">
        <v>11.25</v>
      </c>
      <c r="AE6208" s="3">
        <v>0.45</v>
      </c>
      <c r="AF6208" t="s">
        <v>216</v>
      </c>
      <c r="AG6208" t="s">
        <v>47</v>
      </c>
      <c r="AH6208" s="8">
        <v>2</v>
      </c>
      <c r="AI6208" s="7">
        <v>702.42</v>
      </c>
      <c r="AJ6208" s="9">
        <v>0.06</v>
      </c>
      <c r="AK6208" s="5">
        <f t="shared" si="193"/>
        <v>0</v>
      </c>
    </row>
    <row r="6209" spans="1:37" x14ac:dyDescent="0.3">
      <c r="A6209">
        <v>75623</v>
      </c>
      <c r="B6209" t="s">
        <v>4754</v>
      </c>
      <c r="C6209" t="s">
        <v>10372</v>
      </c>
      <c r="D6209" t="s">
        <v>10373</v>
      </c>
      <c r="E6209" t="s">
        <v>10374</v>
      </c>
      <c r="F6209" t="s">
        <v>4758</v>
      </c>
      <c r="G6209" t="s">
        <v>33</v>
      </c>
      <c r="H6209" t="s">
        <v>34</v>
      </c>
      <c r="I6209" t="s">
        <v>35</v>
      </c>
      <c r="J6209" t="s">
        <v>36</v>
      </c>
      <c r="K6209" t="s">
        <v>10375</v>
      </c>
      <c r="L6209" t="s">
        <v>10376</v>
      </c>
      <c r="M6209" s="4">
        <v>40326</v>
      </c>
      <c r="N6209" s="4">
        <v>40326</v>
      </c>
      <c r="O6209" s="1">
        <v>40326</v>
      </c>
      <c r="P6209" t="s">
        <v>38</v>
      </c>
      <c r="R6209" t="s">
        <v>39</v>
      </c>
      <c r="S6209" t="s">
        <v>125</v>
      </c>
      <c r="T6209" t="s">
        <v>126</v>
      </c>
      <c r="U6209" t="s">
        <v>127</v>
      </c>
      <c r="V6209" t="s">
        <v>128</v>
      </c>
      <c r="W6209" s="6" t="s">
        <v>44</v>
      </c>
      <c r="X6209" t="s">
        <v>45</v>
      </c>
      <c r="Y6209">
        <v>20</v>
      </c>
      <c r="Z6209">
        <v>750</v>
      </c>
      <c r="AA6209" t="s">
        <v>4758</v>
      </c>
      <c r="AB6209" s="5">
        <f t="shared" si="192"/>
        <v>21638.408070175439</v>
      </c>
      <c r="AC6209" s="3">
        <v>24000</v>
      </c>
      <c r="AD6209" s="3">
        <v>32</v>
      </c>
      <c r="AE6209" s="3">
        <v>1.6</v>
      </c>
      <c r="AF6209" t="s">
        <v>125</v>
      </c>
      <c r="AG6209" t="s">
        <v>47</v>
      </c>
      <c r="AH6209" s="8">
        <v>253</v>
      </c>
      <c r="AI6209" s="12">
        <v>2849.79</v>
      </c>
      <c r="AJ6209" s="9">
        <v>51.74</v>
      </c>
      <c r="AK6209" s="5">
        <f t="shared" si="193"/>
        <v>0</v>
      </c>
    </row>
    <row r="6210" spans="1:37" x14ac:dyDescent="0.3">
      <c r="A6210">
        <v>75641</v>
      </c>
      <c r="B6210" t="s">
        <v>4523</v>
      </c>
      <c r="C6210" t="s">
        <v>4524</v>
      </c>
      <c r="D6210" t="s">
        <v>6454</v>
      </c>
      <c r="E6210" t="s">
        <v>10377</v>
      </c>
      <c r="F6210" t="s">
        <v>105</v>
      </c>
      <c r="G6210" t="s">
        <v>33</v>
      </c>
      <c r="H6210" t="s">
        <v>34</v>
      </c>
      <c r="I6210" t="s">
        <v>35</v>
      </c>
      <c r="J6210" t="s">
        <v>36</v>
      </c>
      <c r="K6210" t="s">
        <v>4527</v>
      </c>
      <c r="L6210" s="2">
        <v>41160</v>
      </c>
      <c r="M6210" s="4">
        <v>41191</v>
      </c>
      <c r="N6210" s="4">
        <v>41191</v>
      </c>
      <c r="O6210" s="1">
        <v>41191</v>
      </c>
      <c r="P6210" t="s">
        <v>52</v>
      </c>
      <c r="R6210" t="s">
        <v>71</v>
      </c>
      <c r="S6210" t="s">
        <v>54</v>
      </c>
      <c r="T6210" t="s">
        <v>305</v>
      </c>
      <c r="U6210" t="s">
        <v>98</v>
      </c>
      <c r="V6210" t="s">
        <v>57</v>
      </c>
      <c r="W6210" s="6" t="s">
        <v>306</v>
      </c>
      <c r="X6210" t="s">
        <v>76</v>
      </c>
      <c r="Y6210">
        <v>30</v>
      </c>
      <c r="Z6210">
        <v>60757</v>
      </c>
      <c r="AA6210" t="s">
        <v>105</v>
      </c>
      <c r="AB6210" s="5">
        <f t="shared" si="192"/>
        <v>21638.408070175439</v>
      </c>
      <c r="AC6210" s="3">
        <v>200498.1</v>
      </c>
      <c r="AD6210" s="3">
        <v>3.3</v>
      </c>
      <c r="AE6210" s="3">
        <v>0.11</v>
      </c>
      <c r="AF6210" t="s">
        <v>60</v>
      </c>
      <c r="AG6210" t="s">
        <v>47</v>
      </c>
      <c r="AH6210" s="8">
        <v>5215</v>
      </c>
      <c r="AI6210" s="12">
        <v>20136.28</v>
      </c>
      <c r="AJ6210" s="9">
        <v>281.10000000000002</v>
      </c>
      <c r="AK6210" s="5">
        <f t="shared" si="193"/>
        <v>0</v>
      </c>
    </row>
    <row r="6211" spans="1:37" x14ac:dyDescent="0.3">
      <c r="A6211">
        <v>75671</v>
      </c>
      <c r="B6211" t="s">
        <v>4153</v>
      </c>
      <c r="C6211" t="s">
        <v>4960</v>
      </c>
      <c r="D6211" t="s">
        <v>8654</v>
      </c>
      <c r="E6211" t="s">
        <v>10378</v>
      </c>
      <c r="F6211" t="s">
        <v>151</v>
      </c>
      <c r="G6211" t="s">
        <v>33</v>
      </c>
      <c r="H6211" t="s">
        <v>34</v>
      </c>
      <c r="I6211" t="s">
        <v>35</v>
      </c>
      <c r="J6211" t="s">
        <v>3844</v>
      </c>
      <c r="K6211" t="s">
        <v>4963</v>
      </c>
      <c r="L6211" t="s">
        <v>7349</v>
      </c>
      <c r="M6211" s="4">
        <v>41768</v>
      </c>
      <c r="N6211" s="4">
        <v>41768</v>
      </c>
      <c r="O6211" s="1">
        <v>41771</v>
      </c>
      <c r="P6211" t="s">
        <v>52</v>
      </c>
      <c r="R6211" t="s">
        <v>53</v>
      </c>
      <c r="S6211" t="s">
        <v>54</v>
      </c>
      <c r="T6211" t="s">
        <v>502</v>
      </c>
      <c r="U6211" t="s">
        <v>98</v>
      </c>
      <c r="V6211" t="s">
        <v>57</v>
      </c>
      <c r="W6211" s="6" t="s">
        <v>481</v>
      </c>
      <c r="X6211" t="s">
        <v>83</v>
      </c>
      <c r="Y6211">
        <v>30</v>
      </c>
      <c r="Z6211">
        <v>2688</v>
      </c>
      <c r="AA6211" t="s">
        <v>151</v>
      </c>
      <c r="AB6211" s="5">
        <f t="shared" ref="AB6211:AB6274" si="194">AVERAGEIF(P:P,P6212,Z:Z)</f>
        <v>21638.408070175439</v>
      </c>
      <c r="AC6211" s="3">
        <v>4193.28</v>
      </c>
      <c r="AD6211" s="3">
        <v>1.56</v>
      </c>
      <c r="AE6211" s="3">
        <v>0.05</v>
      </c>
      <c r="AF6211" t="s">
        <v>60</v>
      </c>
      <c r="AG6211" t="s">
        <v>47</v>
      </c>
      <c r="AH6211" s="8">
        <v>154</v>
      </c>
      <c r="AI6211" s="12">
        <v>2520.54</v>
      </c>
      <c r="AJ6211" s="9">
        <v>5.19</v>
      </c>
      <c r="AK6211" s="5">
        <f t="shared" ref="AK6211:AK6274" si="195">M6211-N6211</f>
        <v>0</v>
      </c>
    </row>
    <row r="6212" spans="1:37" hidden="1" x14ac:dyDescent="0.3">
      <c r="A6212">
        <v>75682</v>
      </c>
      <c r="B6212" t="s">
        <v>4311</v>
      </c>
      <c r="C6212" t="s">
        <v>4312</v>
      </c>
      <c r="D6212" t="s">
        <v>6139</v>
      </c>
      <c r="E6212" t="s">
        <v>6140</v>
      </c>
      <c r="F6212" t="s">
        <v>809</v>
      </c>
      <c r="G6212" t="s">
        <v>33</v>
      </c>
      <c r="H6212" t="s">
        <v>34</v>
      </c>
      <c r="I6212" t="s">
        <v>232</v>
      </c>
      <c r="J6212" t="s">
        <v>36</v>
      </c>
      <c r="K6212" t="s">
        <v>4315</v>
      </c>
      <c r="L6212" t="s">
        <v>4316</v>
      </c>
      <c r="M6212" s="4">
        <v>41047</v>
      </c>
      <c r="N6212" s="4">
        <v>41047</v>
      </c>
      <c r="O6212" s="1">
        <v>41047</v>
      </c>
      <c r="P6212" t="s">
        <v>52</v>
      </c>
      <c r="R6212" t="s">
        <v>71</v>
      </c>
      <c r="S6212" t="s">
        <v>640</v>
      </c>
      <c r="T6212" t="s">
        <v>4950</v>
      </c>
      <c r="U6212" t="s">
        <v>4387</v>
      </c>
      <c r="V6212" t="s">
        <v>4388</v>
      </c>
      <c r="W6212" s="6" t="s">
        <v>244</v>
      </c>
      <c r="X6212" t="s">
        <v>76</v>
      </c>
      <c r="Y6212">
        <v>120</v>
      </c>
      <c r="Z6212">
        <v>252</v>
      </c>
      <c r="AA6212" t="s">
        <v>809</v>
      </c>
      <c r="AB6212" s="5">
        <f t="shared" si="194"/>
        <v>2371.7673611111113</v>
      </c>
      <c r="AC6212" s="3">
        <v>16783.2</v>
      </c>
      <c r="AD6212" s="3">
        <v>66.599999999999994</v>
      </c>
      <c r="AE6212" s="3">
        <v>0.55000000000000004</v>
      </c>
      <c r="AF6212" t="s">
        <v>430</v>
      </c>
      <c r="AG6212" t="s">
        <v>109</v>
      </c>
      <c r="AH6212" s="8" t="s">
        <v>44</v>
      </c>
      <c r="AI6212" s="7" t="s">
        <v>44</v>
      </c>
      <c r="AJ6212" s="9">
        <v>23.53</v>
      </c>
      <c r="AK6212" s="5">
        <f t="shared" si="195"/>
        <v>0</v>
      </c>
    </row>
    <row r="6213" spans="1:37" x14ac:dyDescent="0.3">
      <c r="A6213">
        <v>75703</v>
      </c>
      <c r="B6213" t="s">
        <v>4415</v>
      </c>
      <c r="C6213" t="s">
        <v>4532</v>
      </c>
      <c r="D6213" t="s">
        <v>10379</v>
      </c>
      <c r="E6213" t="s">
        <v>10380</v>
      </c>
      <c r="F6213" t="s">
        <v>105</v>
      </c>
      <c r="G6213" t="s">
        <v>33</v>
      </c>
      <c r="H6213" t="s">
        <v>34</v>
      </c>
      <c r="I6213" t="s">
        <v>35</v>
      </c>
      <c r="J6213" t="s">
        <v>36</v>
      </c>
      <c r="K6213" t="s">
        <v>4535</v>
      </c>
      <c r="L6213" s="2">
        <v>41795</v>
      </c>
      <c r="M6213" s="4">
        <v>42058</v>
      </c>
      <c r="N6213" s="4">
        <v>42058</v>
      </c>
      <c r="O6213" s="1">
        <v>42059</v>
      </c>
      <c r="P6213" t="s">
        <v>38</v>
      </c>
      <c r="R6213" t="s">
        <v>39</v>
      </c>
      <c r="S6213" t="s">
        <v>125</v>
      </c>
      <c r="T6213" t="s">
        <v>126</v>
      </c>
      <c r="U6213" t="s">
        <v>127</v>
      </c>
      <c r="V6213" t="s">
        <v>128</v>
      </c>
      <c r="W6213" s="6" t="s">
        <v>44</v>
      </c>
      <c r="X6213" t="s">
        <v>45</v>
      </c>
      <c r="Y6213">
        <v>20</v>
      </c>
      <c r="Z6213">
        <v>168</v>
      </c>
      <c r="AA6213" t="s">
        <v>105</v>
      </c>
      <c r="AB6213" s="5">
        <f t="shared" si="194"/>
        <v>21638.408070175439</v>
      </c>
      <c r="AC6213" s="3">
        <v>5376</v>
      </c>
      <c r="AD6213" s="3">
        <v>32</v>
      </c>
      <c r="AE6213" s="3">
        <v>1.6</v>
      </c>
      <c r="AF6213" t="s">
        <v>125</v>
      </c>
      <c r="AG6213" t="s">
        <v>47</v>
      </c>
      <c r="AH6213" s="8">
        <v>55</v>
      </c>
      <c r="AI6213" s="12">
        <v>1112.1099999999999</v>
      </c>
      <c r="AJ6213" s="9">
        <v>5.53</v>
      </c>
      <c r="AK6213" s="5">
        <f t="shared" si="195"/>
        <v>0</v>
      </c>
    </row>
    <row r="6214" spans="1:37" hidden="1" x14ac:dyDescent="0.3">
      <c r="A6214">
        <v>75706</v>
      </c>
      <c r="B6214" t="s">
        <v>5213</v>
      </c>
      <c r="C6214" t="s">
        <v>6318</v>
      </c>
      <c r="D6214" t="s">
        <v>10381</v>
      </c>
      <c r="E6214" t="s">
        <v>10382</v>
      </c>
      <c r="F6214" t="s">
        <v>2264</v>
      </c>
      <c r="G6214" t="s">
        <v>33</v>
      </c>
      <c r="H6214" t="s">
        <v>34</v>
      </c>
      <c r="I6214" t="s">
        <v>63</v>
      </c>
      <c r="J6214" t="s">
        <v>36</v>
      </c>
      <c r="K6214" s="2">
        <v>41823</v>
      </c>
      <c r="L6214" t="s">
        <v>6321</v>
      </c>
      <c r="M6214" s="4">
        <v>41858</v>
      </c>
      <c r="N6214" s="4">
        <v>41858</v>
      </c>
      <c r="O6214" s="1">
        <v>41866</v>
      </c>
      <c r="P6214" t="s">
        <v>52</v>
      </c>
      <c r="R6214" t="s">
        <v>53</v>
      </c>
      <c r="S6214" t="s">
        <v>114</v>
      </c>
      <c r="T6214" t="s">
        <v>471</v>
      </c>
      <c r="U6214" t="s">
        <v>116</v>
      </c>
      <c r="V6214" t="s">
        <v>57</v>
      </c>
      <c r="W6214" s="6" t="s">
        <v>472</v>
      </c>
      <c r="X6214" t="s">
        <v>76</v>
      </c>
      <c r="Y6214">
        <v>60</v>
      </c>
      <c r="Z6214">
        <v>934</v>
      </c>
      <c r="AA6214" t="s">
        <v>2264</v>
      </c>
      <c r="AB6214" s="5">
        <f t="shared" si="194"/>
        <v>2371.7673611111113</v>
      </c>
      <c r="AC6214" s="3">
        <v>5547.96</v>
      </c>
      <c r="AD6214" s="3">
        <v>5.94</v>
      </c>
      <c r="AE6214" s="3">
        <v>0.1</v>
      </c>
      <c r="AF6214" t="s">
        <v>122</v>
      </c>
      <c r="AG6214" t="s">
        <v>47</v>
      </c>
      <c r="AH6214" s="8">
        <v>110</v>
      </c>
      <c r="AI6214" s="7">
        <v>2060.79</v>
      </c>
      <c r="AJ6214" s="9">
        <v>5.7</v>
      </c>
      <c r="AK6214" s="5">
        <f t="shared" si="195"/>
        <v>0</v>
      </c>
    </row>
    <row r="6215" spans="1:37" hidden="1" x14ac:dyDescent="0.3">
      <c r="A6215">
        <v>75717</v>
      </c>
      <c r="B6215" t="s">
        <v>5063</v>
      </c>
      <c r="C6215" t="s">
        <v>10383</v>
      </c>
      <c r="D6215" t="s">
        <v>10384</v>
      </c>
      <c r="E6215" t="s">
        <v>10385</v>
      </c>
      <c r="F6215" t="s">
        <v>151</v>
      </c>
      <c r="G6215" t="s">
        <v>33</v>
      </c>
      <c r="H6215" t="s">
        <v>34</v>
      </c>
      <c r="I6215" t="s">
        <v>95</v>
      </c>
      <c r="J6215" t="s">
        <v>36</v>
      </c>
      <c r="K6215" t="s">
        <v>7207</v>
      </c>
      <c r="L6215" t="s">
        <v>5978</v>
      </c>
      <c r="M6215" s="4">
        <v>40974</v>
      </c>
      <c r="N6215" s="4">
        <v>40974</v>
      </c>
      <c r="O6215" s="1">
        <v>40974</v>
      </c>
      <c r="P6215" t="s">
        <v>38</v>
      </c>
      <c r="R6215" t="s">
        <v>39</v>
      </c>
      <c r="S6215" t="s">
        <v>1172</v>
      </c>
      <c r="T6215" t="s">
        <v>65</v>
      </c>
      <c r="U6215" t="s">
        <v>66</v>
      </c>
      <c r="V6215" t="s">
        <v>67</v>
      </c>
      <c r="W6215" s="6" t="s">
        <v>44</v>
      </c>
      <c r="X6215" t="s">
        <v>45</v>
      </c>
      <c r="Y6215">
        <v>100</v>
      </c>
      <c r="Z6215">
        <v>21</v>
      </c>
      <c r="AA6215" t="s">
        <v>151</v>
      </c>
      <c r="AB6215" s="5">
        <f t="shared" si="194"/>
        <v>2371.7673611111113</v>
      </c>
      <c r="AC6215" s="3">
        <v>2625</v>
      </c>
      <c r="AD6215" s="3">
        <v>125</v>
      </c>
      <c r="AE6215" s="3">
        <v>1.25</v>
      </c>
      <c r="AF6215" t="s">
        <v>202</v>
      </c>
      <c r="AG6215" t="s">
        <v>47</v>
      </c>
      <c r="AH6215" s="8" t="s">
        <v>44</v>
      </c>
      <c r="AI6215" s="7" t="s">
        <v>44</v>
      </c>
      <c r="AJ6215" s="9">
        <v>3.68</v>
      </c>
      <c r="AK6215" s="5">
        <f t="shared" si="195"/>
        <v>0</v>
      </c>
    </row>
    <row r="6216" spans="1:37" x14ac:dyDescent="0.3">
      <c r="A6216">
        <v>75729</v>
      </c>
      <c r="B6216" t="s">
        <v>4220</v>
      </c>
      <c r="C6216" t="s">
        <v>5334</v>
      </c>
      <c r="D6216" t="s">
        <v>5335</v>
      </c>
      <c r="E6216" t="s">
        <v>10386</v>
      </c>
      <c r="F6216" t="s">
        <v>87</v>
      </c>
      <c r="G6216" t="s">
        <v>33</v>
      </c>
      <c r="H6216" t="s">
        <v>34</v>
      </c>
      <c r="I6216" t="s">
        <v>35</v>
      </c>
      <c r="J6216" t="s">
        <v>36</v>
      </c>
      <c r="K6216" t="s">
        <v>5337</v>
      </c>
      <c r="L6216" t="s">
        <v>5291</v>
      </c>
      <c r="M6216" s="4">
        <v>40731</v>
      </c>
      <c r="N6216" s="4">
        <v>40731</v>
      </c>
      <c r="O6216" s="1">
        <v>40731</v>
      </c>
      <c r="P6216" t="s">
        <v>38</v>
      </c>
      <c r="R6216" t="s">
        <v>39</v>
      </c>
      <c r="S6216" t="s">
        <v>199</v>
      </c>
      <c r="T6216" t="s">
        <v>65</v>
      </c>
      <c r="U6216" t="s">
        <v>66</v>
      </c>
      <c r="V6216" t="s">
        <v>67</v>
      </c>
      <c r="W6216" s="6" t="s">
        <v>44</v>
      </c>
      <c r="X6216" t="s">
        <v>45</v>
      </c>
      <c r="Y6216">
        <v>100</v>
      </c>
      <c r="Z6216">
        <v>2891</v>
      </c>
      <c r="AA6216" t="s">
        <v>87</v>
      </c>
      <c r="AB6216" s="5">
        <f t="shared" si="194"/>
        <v>21638.408070175439</v>
      </c>
      <c r="AC6216" s="3">
        <v>257299</v>
      </c>
      <c r="AD6216" s="3">
        <v>89</v>
      </c>
      <c r="AE6216" s="3">
        <v>0.89</v>
      </c>
      <c r="AF6216" t="s">
        <v>202</v>
      </c>
      <c r="AG6216" t="s">
        <v>47</v>
      </c>
      <c r="AH6216" s="8">
        <v>1378</v>
      </c>
      <c r="AI6216" s="12">
        <v>31201.82</v>
      </c>
      <c r="AJ6216" s="9">
        <v>424.54</v>
      </c>
      <c r="AK6216" s="5">
        <f t="shared" si="195"/>
        <v>0</v>
      </c>
    </row>
    <row r="6217" spans="1:37" x14ac:dyDescent="0.3">
      <c r="A6217">
        <v>75733</v>
      </c>
      <c r="B6217" t="s">
        <v>5680</v>
      </c>
      <c r="C6217" t="s">
        <v>10387</v>
      </c>
      <c r="D6217" t="s">
        <v>10388</v>
      </c>
      <c r="E6217" t="s">
        <v>10389</v>
      </c>
      <c r="F6217" t="s">
        <v>4162</v>
      </c>
      <c r="G6217" t="s">
        <v>33</v>
      </c>
      <c r="H6217" t="s">
        <v>34</v>
      </c>
      <c r="I6217" t="s">
        <v>35</v>
      </c>
      <c r="J6217" t="s">
        <v>36</v>
      </c>
      <c r="K6217" t="s">
        <v>5432</v>
      </c>
      <c r="L6217" t="s">
        <v>4290</v>
      </c>
      <c r="M6217" s="4">
        <v>41984</v>
      </c>
      <c r="N6217" s="4">
        <v>41984</v>
      </c>
      <c r="O6217" s="1">
        <v>41989</v>
      </c>
      <c r="P6217" t="s">
        <v>52</v>
      </c>
      <c r="R6217" t="s">
        <v>53</v>
      </c>
      <c r="S6217" t="s">
        <v>142</v>
      </c>
      <c r="T6217" t="s">
        <v>4435</v>
      </c>
      <c r="U6217" t="s">
        <v>144</v>
      </c>
      <c r="V6217" t="s">
        <v>57</v>
      </c>
      <c r="W6217" s="6" t="s">
        <v>4436</v>
      </c>
      <c r="X6217" t="s">
        <v>852</v>
      </c>
      <c r="Y6217">
        <v>60</v>
      </c>
      <c r="Z6217">
        <v>635</v>
      </c>
      <c r="AA6217" t="s">
        <v>4162</v>
      </c>
      <c r="AB6217" s="5">
        <f t="shared" si="194"/>
        <v>21638.408070175439</v>
      </c>
      <c r="AC6217" s="3">
        <v>1206.5</v>
      </c>
      <c r="AD6217" s="3">
        <v>1.9</v>
      </c>
      <c r="AE6217" s="3">
        <v>0.03</v>
      </c>
      <c r="AF6217" t="s">
        <v>147</v>
      </c>
      <c r="AG6217" t="s">
        <v>47</v>
      </c>
      <c r="AH6217" s="8">
        <v>59</v>
      </c>
      <c r="AI6217" s="12">
        <v>1944.99</v>
      </c>
      <c r="AJ6217" s="9">
        <v>1.24</v>
      </c>
      <c r="AK6217" s="5">
        <f t="shared" si="195"/>
        <v>0</v>
      </c>
    </row>
    <row r="6218" spans="1:37" x14ac:dyDescent="0.3">
      <c r="A6218">
        <v>75751</v>
      </c>
      <c r="B6218" t="s">
        <v>4141</v>
      </c>
      <c r="C6218" t="s">
        <v>5402</v>
      </c>
      <c r="D6218" t="s">
        <v>10390</v>
      </c>
      <c r="E6218" t="s">
        <v>10391</v>
      </c>
      <c r="F6218" t="s">
        <v>51</v>
      </c>
      <c r="G6218" t="s">
        <v>33</v>
      </c>
      <c r="H6218" t="s">
        <v>34</v>
      </c>
      <c r="I6218" t="s">
        <v>35</v>
      </c>
      <c r="J6218" t="s">
        <v>36</v>
      </c>
      <c r="K6218" t="s">
        <v>5405</v>
      </c>
      <c r="L6218" s="2">
        <v>40185</v>
      </c>
      <c r="M6218" s="4">
        <v>40519</v>
      </c>
      <c r="N6218" s="4">
        <v>40519</v>
      </c>
      <c r="O6218" s="1">
        <v>40519</v>
      </c>
      <c r="P6218" t="s">
        <v>52</v>
      </c>
      <c r="R6218" t="s">
        <v>71</v>
      </c>
      <c r="S6218" t="s">
        <v>54</v>
      </c>
      <c r="T6218" t="s">
        <v>249</v>
      </c>
      <c r="U6218" t="s">
        <v>89</v>
      </c>
      <c r="V6218" t="s">
        <v>57</v>
      </c>
      <c r="W6218" s="6" t="s">
        <v>244</v>
      </c>
      <c r="X6218" t="s">
        <v>76</v>
      </c>
      <c r="Y6218">
        <v>60</v>
      </c>
      <c r="Z6218">
        <v>336</v>
      </c>
      <c r="AA6218" t="s">
        <v>51</v>
      </c>
      <c r="AB6218" s="5">
        <f t="shared" si="194"/>
        <v>21638.408070175439</v>
      </c>
      <c r="AC6218" s="3">
        <v>2436</v>
      </c>
      <c r="AD6218" s="3">
        <v>7.25</v>
      </c>
      <c r="AE6218" s="3">
        <v>0.12</v>
      </c>
      <c r="AF6218" t="s">
        <v>60</v>
      </c>
      <c r="AG6218" t="s">
        <v>47</v>
      </c>
      <c r="AH6218" s="8">
        <v>19</v>
      </c>
      <c r="AI6218" s="12">
        <v>8495.83</v>
      </c>
      <c r="AJ6218" s="9">
        <v>5.25</v>
      </c>
      <c r="AK6218" s="5">
        <f t="shared" si="195"/>
        <v>0</v>
      </c>
    </row>
    <row r="6219" spans="1:37" x14ac:dyDescent="0.3">
      <c r="A6219">
        <v>75799</v>
      </c>
      <c r="B6219" t="s">
        <v>5213</v>
      </c>
      <c r="C6219" t="s">
        <v>6318</v>
      </c>
      <c r="D6219" t="s">
        <v>10392</v>
      </c>
      <c r="E6219" t="s">
        <v>10393</v>
      </c>
      <c r="F6219" t="s">
        <v>2264</v>
      </c>
      <c r="G6219" t="s">
        <v>33</v>
      </c>
      <c r="H6219" t="s">
        <v>34</v>
      </c>
      <c r="I6219" t="s">
        <v>35</v>
      </c>
      <c r="J6219" t="s">
        <v>36</v>
      </c>
      <c r="K6219" s="2">
        <v>41823</v>
      </c>
      <c r="L6219" t="s">
        <v>6321</v>
      </c>
      <c r="M6219" s="4">
        <v>41844</v>
      </c>
      <c r="N6219" s="4">
        <v>41844</v>
      </c>
      <c r="O6219" s="1">
        <v>41851</v>
      </c>
      <c r="P6219" t="s">
        <v>52</v>
      </c>
      <c r="R6219" t="s">
        <v>71</v>
      </c>
      <c r="S6219" t="s">
        <v>54</v>
      </c>
      <c r="T6219" t="s">
        <v>4774</v>
      </c>
      <c r="U6219" t="s">
        <v>116</v>
      </c>
      <c r="V6219" t="s">
        <v>57</v>
      </c>
      <c r="W6219" s="6" t="s">
        <v>118</v>
      </c>
      <c r="X6219" t="s">
        <v>76</v>
      </c>
      <c r="Y6219">
        <v>120</v>
      </c>
      <c r="Z6219">
        <v>3393</v>
      </c>
      <c r="AA6219" t="s">
        <v>2264</v>
      </c>
      <c r="AB6219" s="5">
        <f t="shared" si="194"/>
        <v>21638.408070175439</v>
      </c>
      <c r="AC6219" s="3">
        <v>73967.399999999994</v>
      </c>
      <c r="AD6219" s="3">
        <v>21.8</v>
      </c>
      <c r="AE6219" s="3">
        <v>0.18</v>
      </c>
      <c r="AF6219" t="s">
        <v>60</v>
      </c>
      <c r="AG6219" t="s">
        <v>47</v>
      </c>
      <c r="AH6219" s="8">
        <v>915</v>
      </c>
      <c r="AI6219" s="12">
        <v>6006.37</v>
      </c>
      <c r="AJ6219" s="9">
        <v>76.040000000000006</v>
      </c>
      <c r="AK6219" s="5">
        <f t="shared" si="195"/>
        <v>0</v>
      </c>
    </row>
    <row r="6220" spans="1:37" x14ac:dyDescent="0.3">
      <c r="A6220">
        <v>75810</v>
      </c>
      <c r="B6220" t="s">
        <v>4244</v>
      </c>
      <c r="C6220" t="s">
        <v>10394</v>
      </c>
      <c r="D6220" t="s">
        <v>10395</v>
      </c>
      <c r="E6220" t="s">
        <v>10396</v>
      </c>
      <c r="F6220" t="s">
        <v>32</v>
      </c>
      <c r="G6220" t="s">
        <v>33</v>
      </c>
      <c r="H6220" t="s">
        <v>34</v>
      </c>
      <c r="I6220" t="s">
        <v>35</v>
      </c>
      <c r="J6220" t="s">
        <v>36</v>
      </c>
      <c r="K6220" s="2">
        <v>40910</v>
      </c>
      <c r="L6220" s="2">
        <v>41124</v>
      </c>
      <c r="M6220" s="4">
        <v>41051</v>
      </c>
      <c r="N6220" s="4">
        <v>41051</v>
      </c>
      <c r="O6220" s="1">
        <v>41051</v>
      </c>
      <c r="P6220" t="s">
        <v>52</v>
      </c>
      <c r="R6220" t="s">
        <v>71</v>
      </c>
      <c r="S6220" t="s">
        <v>304</v>
      </c>
      <c r="T6220" t="s">
        <v>4365</v>
      </c>
      <c r="U6220" t="s">
        <v>4366</v>
      </c>
      <c r="V6220" t="s">
        <v>57</v>
      </c>
      <c r="W6220" s="6" t="s">
        <v>4367</v>
      </c>
      <c r="X6220" t="s">
        <v>76</v>
      </c>
      <c r="Y6220">
        <v>30</v>
      </c>
      <c r="Z6220">
        <v>1800</v>
      </c>
      <c r="AA6220" t="s">
        <v>32</v>
      </c>
      <c r="AB6220" s="5">
        <f t="shared" si="194"/>
        <v>21638.408070175439</v>
      </c>
      <c r="AC6220" s="3">
        <v>45000</v>
      </c>
      <c r="AD6220" s="3">
        <v>25</v>
      </c>
      <c r="AE6220" s="3">
        <v>0.83</v>
      </c>
      <c r="AF6220" t="s">
        <v>307</v>
      </c>
      <c r="AG6220" t="s">
        <v>47</v>
      </c>
      <c r="AH6220" s="8">
        <v>225</v>
      </c>
      <c r="AI6220" s="12">
        <v>3109.21</v>
      </c>
      <c r="AJ6220" s="9">
        <v>63.09</v>
      </c>
      <c r="AK6220" s="5">
        <f t="shared" si="195"/>
        <v>0</v>
      </c>
    </row>
    <row r="6221" spans="1:37" hidden="1" x14ac:dyDescent="0.3">
      <c r="A6221">
        <v>75848</v>
      </c>
      <c r="B6221" t="s">
        <v>4198</v>
      </c>
      <c r="C6221" t="s">
        <v>4216</v>
      </c>
      <c r="D6221" t="s">
        <v>6910</v>
      </c>
      <c r="E6221" t="s">
        <v>6911</v>
      </c>
      <c r="F6221" t="s">
        <v>231</v>
      </c>
      <c r="G6221" t="s">
        <v>33</v>
      </c>
      <c r="H6221" t="s">
        <v>34</v>
      </c>
      <c r="I6221" t="s">
        <v>232</v>
      </c>
      <c r="J6221" t="s">
        <v>310</v>
      </c>
      <c r="K6221" s="2">
        <v>41585</v>
      </c>
      <c r="L6221" t="s">
        <v>6154</v>
      </c>
      <c r="M6221" s="4">
        <v>41677</v>
      </c>
      <c r="N6221" s="4">
        <v>41677</v>
      </c>
      <c r="O6221" s="1">
        <v>41677</v>
      </c>
      <c r="P6221" t="s">
        <v>52</v>
      </c>
      <c r="R6221" t="s">
        <v>53</v>
      </c>
      <c r="S6221" t="s">
        <v>312</v>
      </c>
      <c r="T6221" t="s">
        <v>4600</v>
      </c>
      <c r="U6221" t="s">
        <v>74</v>
      </c>
      <c r="V6221" t="s">
        <v>57</v>
      </c>
      <c r="W6221" s="6" t="s">
        <v>58</v>
      </c>
      <c r="X6221" t="s">
        <v>90</v>
      </c>
      <c r="Y6221">
        <v>240</v>
      </c>
      <c r="Z6221">
        <v>12</v>
      </c>
      <c r="AA6221" t="s">
        <v>231</v>
      </c>
      <c r="AB6221" s="5">
        <f t="shared" si="194"/>
        <v>2371.7673611111113</v>
      </c>
      <c r="AC6221" s="3">
        <v>94.68</v>
      </c>
      <c r="AD6221" s="3">
        <v>7.89</v>
      </c>
      <c r="AE6221" s="3">
        <v>0.03</v>
      </c>
      <c r="AF6221" t="s">
        <v>60</v>
      </c>
      <c r="AG6221" t="s">
        <v>109</v>
      </c>
      <c r="AH6221" s="8" t="s">
        <v>44</v>
      </c>
      <c r="AI6221" s="7" t="s">
        <v>44</v>
      </c>
      <c r="AJ6221" s="9">
        <v>0.12</v>
      </c>
      <c r="AK6221" s="5">
        <f t="shared" si="195"/>
        <v>0</v>
      </c>
    </row>
    <row r="6222" spans="1:37" x14ac:dyDescent="0.3">
      <c r="A6222">
        <v>75879</v>
      </c>
      <c r="B6222" t="s">
        <v>4415</v>
      </c>
      <c r="C6222" t="s">
        <v>4472</v>
      </c>
      <c r="D6222" t="s">
        <v>6233</v>
      </c>
      <c r="E6222" t="s">
        <v>10397</v>
      </c>
      <c r="F6222" t="s">
        <v>105</v>
      </c>
      <c r="G6222" t="s">
        <v>33</v>
      </c>
      <c r="H6222" t="s">
        <v>34</v>
      </c>
      <c r="I6222" t="s">
        <v>35</v>
      </c>
      <c r="J6222" t="s">
        <v>36</v>
      </c>
      <c r="K6222" t="s">
        <v>4475</v>
      </c>
      <c r="L6222" t="s">
        <v>4476</v>
      </c>
      <c r="M6222" s="4">
        <v>40815</v>
      </c>
      <c r="N6222" s="4">
        <v>40816</v>
      </c>
      <c r="O6222" s="1">
        <v>40816</v>
      </c>
      <c r="P6222" t="s">
        <v>38</v>
      </c>
      <c r="R6222" t="s">
        <v>39</v>
      </c>
      <c r="S6222" t="s">
        <v>212</v>
      </c>
      <c r="T6222" t="s">
        <v>213</v>
      </c>
      <c r="U6222" t="s">
        <v>214</v>
      </c>
      <c r="V6222" t="s">
        <v>215</v>
      </c>
      <c r="W6222" s="6" t="s">
        <v>44</v>
      </c>
      <c r="X6222" t="s">
        <v>45</v>
      </c>
      <c r="Y6222">
        <v>25</v>
      </c>
      <c r="Z6222">
        <v>10000</v>
      </c>
      <c r="AA6222" t="s">
        <v>105</v>
      </c>
      <c r="AB6222" s="5">
        <f t="shared" si="194"/>
        <v>21638.408070175439</v>
      </c>
      <c r="AC6222" s="3">
        <v>200000</v>
      </c>
      <c r="AD6222" s="3">
        <v>20</v>
      </c>
      <c r="AE6222" s="3">
        <v>0.8</v>
      </c>
      <c r="AF6222" t="s">
        <v>216</v>
      </c>
      <c r="AG6222" t="s">
        <v>47</v>
      </c>
      <c r="AH6222" s="8">
        <v>3334</v>
      </c>
      <c r="AI6222" s="12">
        <v>45032.55</v>
      </c>
      <c r="AJ6222" s="9">
        <v>330</v>
      </c>
      <c r="AK6222" s="5">
        <f t="shared" si="195"/>
        <v>-1</v>
      </c>
    </row>
    <row r="6223" spans="1:37" x14ac:dyDescent="0.3">
      <c r="A6223">
        <v>75882</v>
      </c>
      <c r="B6223" t="s">
        <v>4368</v>
      </c>
      <c r="C6223" t="s">
        <v>4369</v>
      </c>
      <c r="D6223" t="s">
        <v>4370</v>
      </c>
      <c r="E6223" t="s">
        <v>10398</v>
      </c>
      <c r="F6223" t="s">
        <v>155</v>
      </c>
      <c r="G6223" t="s">
        <v>33</v>
      </c>
      <c r="H6223" t="s">
        <v>34</v>
      </c>
      <c r="I6223" t="s">
        <v>35</v>
      </c>
      <c r="J6223" t="s">
        <v>36</v>
      </c>
      <c r="K6223" s="2">
        <v>41643</v>
      </c>
      <c r="L6223" s="2">
        <v>41856</v>
      </c>
      <c r="M6223" s="4">
        <v>41804</v>
      </c>
      <c r="N6223" s="4">
        <v>41804</v>
      </c>
      <c r="O6223" s="1">
        <v>41806</v>
      </c>
      <c r="P6223" t="s">
        <v>52</v>
      </c>
      <c r="R6223" t="s">
        <v>71</v>
      </c>
      <c r="S6223" t="s">
        <v>54</v>
      </c>
      <c r="T6223" t="s">
        <v>2883</v>
      </c>
      <c r="U6223" t="s">
        <v>2884</v>
      </c>
      <c r="V6223" t="s">
        <v>57</v>
      </c>
      <c r="W6223" s="6" t="s">
        <v>2885</v>
      </c>
      <c r="X6223" t="s">
        <v>146</v>
      </c>
      <c r="Y6223">
        <v>30</v>
      </c>
      <c r="Z6223">
        <v>33439</v>
      </c>
      <c r="AA6223" t="s">
        <v>155</v>
      </c>
      <c r="AB6223" s="5">
        <f t="shared" si="194"/>
        <v>21638.408070175439</v>
      </c>
      <c r="AC6223" s="3">
        <v>155491.35</v>
      </c>
      <c r="AD6223" s="3">
        <v>4.6500000000000004</v>
      </c>
      <c r="AE6223" s="3">
        <v>0.16</v>
      </c>
      <c r="AF6223" t="s">
        <v>4372</v>
      </c>
      <c r="AG6223" t="s">
        <v>47</v>
      </c>
      <c r="AH6223" s="8">
        <v>3232</v>
      </c>
      <c r="AI6223" s="12">
        <v>25955.06</v>
      </c>
      <c r="AJ6223" s="9">
        <v>159.85</v>
      </c>
      <c r="AK6223" s="5">
        <f t="shared" si="195"/>
        <v>0</v>
      </c>
    </row>
    <row r="6224" spans="1:37" x14ac:dyDescent="0.3">
      <c r="A6224">
        <v>75912</v>
      </c>
      <c r="B6224" t="s">
        <v>5950</v>
      </c>
      <c r="C6224" t="s">
        <v>5951</v>
      </c>
      <c r="D6224" t="s">
        <v>6897</v>
      </c>
      <c r="E6224" t="s">
        <v>10399</v>
      </c>
      <c r="F6224" t="s">
        <v>4229</v>
      </c>
      <c r="G6224" t="s">
        <v>33</v>
      </c>
      <c r="H6224" t="s">
        <v>34</v>
      </c>
      <c r="I6224" t="s">
        <v>35</v>
      </c>
      <c r="J6224" t="s">
        <v>310</v>
      </c>
      <c r="K6224" t="s">
        <v>5954</v>
      </c>
      <c r="L6224" s="2">
        <v>40218</v>
      </c>
      <c r="M6224" s="4">
        <v>40473</v>
      </c>
      <c r="N6224" s="4">
        <v>40473</v>
      </c>
      <c r="O6224" s="1">
        <v>40473</v>
      </c>
      <c r="P6224" t="s">
        <v>52</v>
      </c>
      <c r="R6224" t="s">
        <v>71</v>
      </c>
      <c r="S6224" t="s">
        <v>4232</v>
      </c>
      <c r="T6224" t="s">
        <v>5955</v>
      </c>
      <c r="U6224" t="s">
        <v>529</v>
      </c>
      <c r="V6224" t="s">
        <v>530</v>
      </c>
      <c r="W6224" s="6" t="s">
        <v>433</v>
      </c>
      <c r="X6224" t="s">
        <v>83</v>
      </c>
      <c r="Y6224">
        <v>168</v>
      </c>
      <c r="Z6224">
        <v>2</v>
      </c>
      <c r="AA6224" t="s">
        <v>4229</v>
      </c>
      <c r="AB6224" s="5">
        <f t="shared" si="194"/>
        <v>21638.408070175439</v>
      </c>
      <c r="AC6224" s="3">
        <v>288</v>
      </c>
      <c r="AD6224" s="3">
        <v>144</v>
      </c>
      <c r="AE6224" s="3">
        <v>0.86</v>
      </c>
      <c r="AF6224" t="s">
        <v>119</v>
      </c>
      <c r="AG6224" t="s">
        <v>47</v>
      </c>
      <c r="AH6224" s="8" t="s">
        <v>44</v>
      </c>
      <c r="AI6224" s="12" t="s">
        <v>44</v>
      </c>
      <c r="AJ6224" s="9">
        <v>0.62</v>
      </c>
      <c r="AK6224" s="5">
        <f t="shared" si="195"/>
        <v>0</v>
      </c>
    </row>
    <row r="6225" spans="1:37" x14ac:dyDescent="0.3">
      <c r="A6225">
        <v>75913</v>
      </c>
      <c r="B6225" t="s">
        <v>4198</v>
      </c>
      <c r="C6225" t="s">
        <v>4216</v>
      </c>
      <c r="D6225" t="s">
        <v>4217</v>
      </c>
      <c r="E6225" t="s">
        <v>5979</v>
      </c>
      <c r="F6225" t="s">
        <v>231</v>
      </c>
      <c r="G6225" t="s">
        <v>33</v>
      </c>
      <c r="H6225" t="s">
        <v>34</v>
      </c>
      <c r="I6225" t="s">
        <v>232</v>
      </c>
      <c r="J6225" t="s">
        <v>310</v>
      </c>
      <c r="K6225" s="2">
        <v>41585</v>
      </c>
      <c r="L6225" t="s">
        <v>4219</v>
      </c>
      <c r="M6225" s="4">
        <v>41878</v>
      </c>
      <c r="N6225" s="4">
        <v>41878</v>
      </c>
      <c r="O6225" s="1">
        <v>41878</v>
      </c>
      <c r="P6225" t="s">
        <v>52</v>
      </c>
      <c r="R6225" t="s">
        <v>71</v>
      </c>
      <c r="S6225" t="s">
        <v>312</v>
      </c>
      <c r="T6225" t="s">
        <v>249</v>
      </c>
      <c r="U6225" t="s">
        <v>89</v>
      </c>
      <c r="V6225" t="s">
        <v>57</v>
      </c>
      <c r="W6225" s="6" t="s">
        <v>244</v>
      </c>
      <c r="X6225" t="s">
        <v>76</v>
      </c>
      <c r="Y6225">
        <v>60</v>
      </c>
      <c r="Z6225">
        <v>19</v>
      </c>
      <c r="AA6225" t="s">
        <v>231</v>
      </c>
      <c r="AB6225" s="5">
        <f t="shared" si="194"/>
        <v>21638.408070175439</v>
      </c>
      <c r="AC6225" s="3">
        <v>528.69000000000005</v>
      </c>
      <c r="AD6225" s="3">
        <v>27.83</v>
      </c>
      <c r="AE6225" s="3">
        <v>0.46</v>
      </c>
      <c r="AF6225" t="s">
        <v>60</v>
      </c>
      <c r="AG6225" t="s">
        <v>109</v>
      </c>
      <c r="AH6225" s="8" t="s">
        <v>44</v>
      </c>
      <c r="AI6225" s="12" t="s">
        <v>44</v>
      </c>
      <c r="AJ6225" s="9">
        <v>0.65</v>
      </c>
      <c r="AK6225" s="5">
        <f t="shared" si="195"/>
        <v>0</v>
      </c>
    </row>
    <row r="6226" spans="1:37" hidden="1" x14ac:dyDescent="0.3">
      <c r="A6226">
        <v>75925</v>
      </c>
      <c r="B6226" t="s">
        <v>4808</v>
      </c>
      <c r="C6226" t="s">
        <v>6682</v>
      </c>
      <c r="D6226" t="s">
        <v>10400</v>
      </c>
      <c r="E6226" t="s">
        <v>10401</v>
      </c>
      <c r="F6226" t="s">
        <v>4030</v>
      </c>
      <c r="G6226" t="s">
        <v>33</v>
      </c>
      <c r="H6226" t="s">
        <v>34</v>
      </c>
      <c r="I6226" t="s">
        <v>35</v>
      </c>
      <c r="J6226" t="s">
        <v>36</v>
      </c>
      <c r="K6226" t="s">
        <v>5089</v>
      </c>
      <c r="L6226" s="2">
        <v>41281</v>
      </c>
      <c r="M6226" s="4">
        <v>41587</v>
      </c>
      <c r="N6226" s="4">
        <v>41587</v>
      </c>
      <c r="O6226" s="1">
        <v>41591</v>
      </c>
      <c r="P6226" t="s">
        <v>52</v>
      </c>
      <c r="R6226" t="s">
        <v>71</v>
      </c>
      <c r="S6226" t="s">
        <v>553</v>
      </c>
      <c r="T6226" t="s">
        <v>4210</v>
      </c>
      <c r="U6226" t="s">
        <v>4211</v>
      </c>
      <c r="V6226" t="s">
        <v>57</v>
      </c>
      <c r="W6226" s="6" t="s">
        <v>4212</v>
      </c>
      <c r="X6226" t="s">
        <v>146</v>
      </c>
      <c r="Y6226">
        <v>30</v>
      </c>
      <c r="Z6226">
        <v>82471</v>
      </c>
      <c r="AA6226" t="s">
        <v>4030</v>
      </c>
      <c r="AB6226" s="5">
        <f t="shared" si="194"/>
        <v>2371.7673611111113</v>
      </c>
      <c r="AC6226" s="3">
        <v>865945.5</v>
      </c>
      <c r="AD6226" s="3">
        <v>10.5</v>
      </c>
      <c r="AE6226" s="3">
        <v>0.35</v>
      </c>
      <c r="AF6226" t="s">
        <v>554</v>
      </c>
      <c r="AG6226" t="s">
        <v>47</v>
      </c>
      <c r="AH6226" s="8">
        <v>11615</v>
      </c>
      <c r="AI6226" s="7">
        <v>102199.13</v>
      </c>
      <c r="AJ6226" s="9">
        <v>1071.17</v>
      </c>
      <c r="AK6226" s="5">
        <f t="shared" si="195"/>
        <v>0</v>
      </c>
    </row>
    <row r="6227" spans="1:37" hidden="1" x14ac:dyDescent="0.3">
      <c r="A6227">
        <v>75970</v>
      </c>
      <c r="B6227" t="s">
        <v>4158</v>
      </c>
      <c r="C6227" t="s">
        <v>4501</v>
      </c>
      <c r="D6227" t="s">
        <v>4502</v>
      </c>
      <c r="E6227" t="s">
        <v>7853</v>
      </c>
      <c r="F6227" t="s">
        <v>4162</v>
      </c>
      <c r="G6227" t="s">
        <v>33</v>
      </c>
      <c r="H6227" t="s">
        <v>34</v>
      </c>
      <c r="I6227" t="s">
        <v>35</v>
      </c>
      <c r="J6227" t="s">
        <v>36</v>
      </c>
      <c r="K6227" t="s">
        <v>4504</v>
      </c>
      <c r="L6227" t="s">
        <v>4505</v>
      </c>
      <c r="M6227" s="4">
        <v>42158</v>
      </c>
      <c r="N6227" s="4">
        <v>42158</v>
      </c>
      <c r="O6227" s="1">
        <v>42160</v>
      </c>
      <c r="P6227" t="s">
        <v>38</v>
      </c>
      <c r="R6227" t="s">
        <v>252</v>
      </c>
      <c r="S6227" t="s">
        <v>199</v>
      </c>
      <c r="T6227" t="s">
        <v>1221</v>
      </c>
      <c r="U6227" t="s">
        <v>1222</v>
      </c>
      <c r="V6227" t="s">
        <v>67</v>
      </c>
      <c r="W6227" s="6" t="s">
        <v>44</v>
      </c>
      <c r="X6227" t="s">
        <v>254</v>
      </c>
      <c r="Y6227">
        <v>100</v>
      </c>
      <c r="Z6227">
        <v>15</v>
      </c>
      <c r="AA6227" t="s">
        <v>4162</v>
      </c>
      <c r="AB6227" s="5">
        <f t="shared" si="194"/>
        <v>2371.7673611111113</v>
      </c>
      <c r="AC6227" s="3">
        <v>120</v>
      </c>
      <c r="AD6227" s="3">
        <v>8</v>
      </c>
      <c r="AE6227" s="3">
        <v>0.08</v>
      </c>
      <c r="AF6227" t="s">
        <v>4152</v>
      </c>
      <c r="AG6227" t="s">
        <v>109</v>
      </c>
      <c r="AH6227" s="8" t="s">
        <v>44</v>
      </c>
      <c r="AI6227" s="7" t="s">
        <v>44</v>
      </c>
      <c r="AJ6227" s="9">
        <v>0.14000000000000001</v>
      </c>
      <c r="AK6227" s="5">
        <f t="shared" si="195"/>
        <v>0</v>
      </c>
    </row>
    <row r="6228" spans="1:37" hidden="1" x14ac:dyDescent="0.3">
      <c r="A6228">
        <v>75980</v>
      </c>
      <c r="B6228" t="s">
        <v>4136</v>
      </c>
      <c r="C6228" t="s">
        <v>4137</v>
      </c>
      <c r="D6228" t="s">
        <v>4138</v>
      </c>
      <c r="E6228" t="s">
        <v>10402</v>
      </c>
      <c r="F6228" t="s">
        <v>546</v>
      </c>
      <c r="G6228" t="s">
        <v>33</v>
      </c>
      <c r="H6228" t="s">
        <v>34</v>
      </c>
      <c r="I6228" t="s">
        <v>35</v>
      </c>
      <c r="J6228" t="s">
        <v>36</v>
      </c>
      <c r="K6228" t="s">
        <v>4140</v>
      </c>
      <c r="L6228" s="2">
        <v>39856</v>
      </c>
      <c r="M6228" s="4">
        <v>40225</v>
      </c>
      <c r="N6228" s="4">
        <v>40225</v>
      </c>
      <c r="O6228" s="1">
        <v>40225</v>
      </c>
      <c r="P6228" t="s">
        <v>38</v>
      </c>
      <c r="R6228" t="s">
        <v>39</v>
      </c>
      <c r="S6228" t="s">
        <v>199</v>
      </c>
      <c r="T6228" t="s">
        <v>65</v>
      </c>
      <c r="U6228" t="s">
        <v>66</v>
      </c>
      <c r="V6228" t="s">
        <v>67</v>
      </c>
      <c r="W6228" s="6" t="s">
        <v>44</v>
      </c>
      <c r="X6228" t="s">
        <v>45</v>
      </c>
      <c r="Y6228">
        <v>100</v>
      </c>
      <c r="Z6228">
        <v>8500</v>
      </c>
      <c r="AA6228" t="s">
        <v>546</v>
      </c>
      <c r="AB6228" s="5">
        <f t="shared" si="194"/>
        <v>2371.7673611111113</v>
      </c>
      <c r="AC6228" s="3">
        <v>680000</v>
      </c>
      <c r="AD6228" s="3">
        <v>80</v>
      </c>
      <c r="AE6228" s="3">
        <v>0.8</v>
      </c>
      <c r="AF6228" t="s">
        <v>202</v>
      </c>
      <c r="AG6228" t="s">
        <v>47</v>
      </c>
      <c r="AH6228" s="8">
        <v>1462</v>
      </c>
      <c r="AI6228" s="7">
        <v>14419.86</v>
      </c>
      <c r="AJ6228" s="9">
        <v>1466.08</v>
      </c>
      <c r="AK6228" s="5">
        <f t="shared" si="195"/>
        <v>0</v>
      </c>
    </row>
    <row r="6229" spans="1:37" x14ac:dyDescent="0.3">
      <c r="A6229">
        <v>76004</v>
      </c>
      <c r="B6229" t="s">
        <v>4158</v>
      </c>
      <c r="C6229" t="s">
        <v>4301</v>
      </c>
      <c r="D6229" t="s">
        <v>5893</v>
      </c>
      <c r="E6229" t="s">
        <v>5894</v>
      </c>
      <c r="F6229" t="s">
        <v>4162</v>
      </c>
      <c r="G6229" t="s">
        <v>33</v>
      </c>
      <c r="H6229" t="s">
        <v>34</v>
      </c>
      <c r="I6229" t="s">
        <v>35</v>
      </c>
      <c r="J6229" t="s">
        <v>36</v>
      </c>
      <c r="K6229" t="s">
        <v>4304</v>
      </c>
      <c r="L6229" s="2">
        <v>41646</v>
      </c>
      <c r="M6229" s="4">
        <v>41911</v>
      </c>
      <c r="N6229" s="4">
        <v>41911</v>
      </c>
      <c r="O6229" s="1">
        <v>41912</v>
      </c>
      <c r="P6229" t="s">
        <v>38</v>
      </c>
      <c r="R6229" t="s">
        <v>39</v>
      </c>
      <c r="S6229" t="s">
        <v>125</v>
      </c>
      <c r="T6229" t="s">
        <v>126</v>
      </c>
      <c r="U6229" t="s">
        <v>127</v>
      </c>
      <c r="V6229" t="s">
        <v>128</v>
      </c>
      <c r="W6229" s="6" t="s">
        <v>44</v>
      </c>
      <c r="X6229" t="s">
        <v>45</v>
      </c>
      <c r="Y6229">
        <v>20</v>
      </c>
      <c r="Z6229">
        <v>18</v>
      </c>
      <c r="AA6229" t="s">
        <v>4162</v>
      </c>
      <c r="AB6229" s="5">
        <f t="shared" si="194"/>
        <v>21638.408070175439</v>
      </c>
      <c r="AC6229" s="3">
        <v>576</v>
      </c>
      <c r="AD6229" s="3">
        <v>32</v>
      </c>
      <c r="AE6229" s="3">
        <v>1.6</v>
      </c>
      <c r="AF6229" t="s">
        <v>125</v>
      </c>
      <c r="AG6229" t="s">
        <v>109</v>
      </c>
      <c r="AH6229" s="8" t="s">
        <v>44</v>
      </c>
      <c r="AI6229" s="12" t="s">
        <v>44</v>
      </c>
      <c r="AJ6229" s="9">
        <v>0.59</v>
      </c>
      <c r="AK6229" s="5">
        <f t="shared" si="195"/>
        <v>0</v>
      </c>
    </row>
    <row r="6230" spans="1:37" hidden="1" x14ac:dyDescent="0.3">
      <c r="A6230">
        <v>76063</v>
      </c>
      <c r="B6230" t="s">
        <v>4153</v>
      </c>
      <c r="C6230" t="s">
        <v>4345</v>
      </c>
      <c r="D6230" t="s">
        <v>10403</v>
      </c>
      <c r="E6230" t="s">
        <v>10404</v>
      </c>
      <c r="F6230" t="s">
        <v>151</v>
      </c>
      <c r="G6230" t="s">
        <v>33</v>
      </c>
      <c r="H6230" t="s">
        <v>34</v>
      </c>
      <c r="I6230" t="s">
        <v>35</v>
      </c>
      <c r="J6230" t="s">
        <v>36</v>
      </c>
      <c r="K6230" s="2">
        <v>41457</v>
      </c>
      <c r="L6230" t="s">
        <v>4348</v>
      </c>
      <c r="M6230" s="4">
        <v>41500</v>
      </c>
      <c r="N6230" s="4">
        <v>41500</v>
      </c>
      <c r="O6230" s="1">
        <v>41500</v>
      </c>
      <c r="P6230" t="s">
        <v>52</v>
      </c>
      <c r="R6230" t="s">
        <v>53</v>
      </c>
      <c r="S6230" t="s">
        <v>304</v>
      </c>
      <c r="T6230" t="s">
        <v>4655</v>
      </c>
      <c r="U6230" t="s">
        <v>144</v>
      </c>
      <c r="V6230" t="s">
        <v>57</v>
      </c>
      <c r="W6230" s="6" t="s">
        <v>4436</v>
      </c>
      <c r="X6230" t="s">
        <v>146</v>
      </c>
      <c r="Y6230">
        <v>60</v>
      </c>
      <c r="Z6230">
        <v>3192</v>
      </c>
      <c r="AA6230" t="s">
        <v>151</v>
      </c>
      <c r="AB6230" s="5">
        <f t="shared" si="194"/>
        <v>2371.7673611111113</v>
      </c>
      <c r="AC6230" s="3">
        <v>6703.2</v>
      </c>
      <c r="AD6230" s="3">
        <v>2.1</v>
      </c>
      <c r="AE6230" s="3">
        <v>0.04</v>
      </c>
      <c r="AF6230" t="s">
        <v>307</v>
      </c>
      <c r="AG6230" t="s">
        <v>47</v>
      </c>
      <c r="AH6230" s="8">
        <v>157</v>
      </c>
      <c r="AI6230" s="7">
        <v>2010.69</v>
      </c>
      <c r="AJ6230" s="9">
        <v>8.2899999999999991</v>
      </c>
      <c r="AK6230" s="5">
        <f t="shared" si="195"/>
        <v>0</v>
      </c>
    </row>
    <row r="6231" spans="1:37" hidden="1" x14ac:dyDescent="0.3">
      <c r="A6231">
        <v>76069</v>
      </c>
      <c r="B6231" t="s">
        <v>4291</v>
      </c>
      <c r="C6231" t="s">
        <v>10405</v>
      </c>
      <c r="D6231" t="s">
        <v>10406</v>
      </c>
      <c r="E6231" t="s">
        <v>10407</v>
      </c>
      <c r="F6231" t="s">
        <v>4295</v>
      </c>
      <c r="G6231" t="s">
        <v>33</v>
      </c>
      <c r="H6231" t="s">
        <v>34</v>
      </c>
      <c r="I6231" t="s">
        <v>35</v>
      </c>
      <c r="J6231" t="s">
        <v>36</v>
      </c>
      <c r="K6231" s="2">
        <v>41612</v>
      </c>
      <c r="L6231" s="2">
        <v>41491</v>
      </c>
      <c r="M6231" s="4">
        <v>41582</v>
      </c>
      <c r="N6231" s="4">
        <v>41582</v>
      </c>
      <c r="O6231" s="1">
        <v>41611</v>
      </c>
      <c r="P6231" t="s">
        <v>38</v>
      </c>
      <c r="R6231" t="s">
        <v>39</v>
      </c>
      <c r="S6231" t="s">
        <v>125</v>
      </c>
      <c r="T6231" t="s">
        <v>126</v>
      </c>
      <c r="U6231" t="s">
        <v>127</v>
      </c>
      <c r="V6231" t="s">
        <v>128</v>
      </c>
      <c r="W6231" s="6" t="s">
        <v>44</v>
      </c>
      <c r="X6231" t="s">
        <v>45</v>
      </c>
      <c r="Y6231">
        <v>20</v>
      </c>
      <c r="Z6231">
        <v>469</v>
      </c>
      <c r="AA6231" t="s">
        <v>4295</v>
      </c>
      <c r="AB6231" s="5">
        <f t="shared" si="194"/>
        <v>2371.7673611111113</v>
      </c>
      <c r="AC6231" s="3">
        <v>15008</v>
      </c>
      <c r="AD6231" s="3">
        <v>32</v>
      </c>
      <c r="AE6231" s="3">
        <v>1.6</v>
      </c>
      <c r="AF6231" t="s">
        <v>125</v>
      </c>
      <c r="AG6231" t="s">
        <v>47</v>
      </c>
      <c r="AH6231" s="8">
        <v>170</v>
      </c>
      <c r="AI6231" s="7">
        <v>3125.65</v>
      </c>
      <c r="AJ6231" s="9">
        <v>18.559999999999999</v>
      </c>
      <c r="AK6231" s="5">
        <f t="shared" si="195"/>
        <v>0</v>
      </c>
    </row>
    <row r="6232" spans="1:37" x14ac:dyDescent="0.3">
      <c r="A6232">
        <v>76071</v>
      </c>
      <c r="B6232" t="s">
        <v>4164</v>
      </c>
      <c r="C6232" t="s">
        <v>9874</v>
      </c>
      <c r="D6232" t="s">
        <v>10408</v>
      </c>
      <c r="E6232" t="s">
        <v>10409</v>
      </c>
      <c r="F6232" t="s">
        <v>455</v>
      </c>
      <c r="G6232" t="s">
        <v>33</v>
      </c>
      <c r="H6232" t="s">
        <v>34</v>
      </c>
      <c r="I6232" t="s">
        <v>35</v>
      </c>
      <c r="J6232" t="s">
        <v>36</v>
      </c>
      <c r="K6232" s="2">
        <v>39911</v>
      </c>
      <c r="L6232" s="2">
        <v>40125</v>
      </c>
      <c r="M6232" s="4">
        <v>40148</v>
      </c>
      <c r="N6232" s="4">
        <v>40148</v>
      </c>
      <c r="O6232" s="1">
        <v>40148</v>
      </c>
      <c r="P6232" t="s">
        <v>38</v>
      </c>
      <c r="R6232" t="s">
        <v>39</v>
      </c>
      <c r="S6232" t="s">
        <v>199</v>
      </c>
      <c r="T6232" t="s">
        <v>65</v>
      </c>
      <c r="U6232" t="s">
        <v>66</v>
      </c>
      <c r="V6232" t="s">
        <v>67</v>
      </c>
      <c r="W6232" s="6" t="s">
        <v>44</v>
      </c>
      <c r="X6232" t="s">
        <v>45</v>
      </c>
      <c r="Y6232">
        <v>100</v>
      </c>
      <c r="Z6232">
        <v>3300</v>
      </c>
      <c r="AA6232" t="s">
        <v>455</v>
      </c>
      <c r="AB6232" s="5">
        <f t="shared" si="194"/>
        <v>21638.408070175439</v>
      </c>
      <c r="AC6232" s="3">
        <v>237600</v>
      </c>
      <c r="AD6232" s="3">
        <v>72</v>
      </c>
      <c r="AE6232" s="3">
        <v>0.72</v>
      </c>
      <c r="AF6232" t="s">
        <v>202</v>
      </c>
      <c r="AG6232" t="s">
        <v>47</v>
      </c>
      <c r="AH6232" s="8">
        <v>1593</v>
      </c>
      <c r="AI6232" s="12">
        <v>29373.14</v>
      </c>
      <c r="AJ6232" s="9">
        <v>465.7</v>
      </c>
      <c r="AK6232" s="5">
        <f t="shared" si="195"/>
        <v>0</v>
      </c>
    </row>
    <row r="6233" spans="1:37" x14ac:dyDescent="0.3">
      <c r="A6233">
        <v>76073</v>
      </c>
      <c r="B6233" t="s">
        <v>4198</v>
      </c>
      <c r="C6233" t="s">
        <v>4203</v>
      </c>
      <c r="D6233" t="s">
        <v>5614</v>
      </c>
      <c r="E6233" t="s">
        <v>5615</v>
      </c>
      <c r="F6233" t="s">
        <v>231</v>
      </c>
      <c r="G6233" t="s">
        <v>33</v>
      </c>
      <c r="H6233" t="s">
        <v>34</v>
      </c>
      <c r="I6233" t="s">
        <v>232</v>
      </c>
      <c r="J6233" t="s">
        <v>310</v>
      </c>
      <c r="K6233" t="s">
        <v>4206</v>
      </c>
      <c r="L6233" t="s">
        <v>5616</v>
      </c>
      <c r="M6233" s="4">
        <v>41815</v>
      </c>
      <c r="N6233" s="4">
        <v>41815</v>
      </c>
      <c r="O6233" s="1">
        <v>41815</v>
      </c>
      <c r="P6233" t="s">
        <v>52</v>
      </c>
      <c r="R6233" t="s">
        <v>71</v>
      </c>
      <c r="S6233" t="s">
        <v>4202</v>
      </c>
      <c r="T6233" t="s">
        <v>249</v>
      </c>
      <c r="U6233" t="s">
        <v>89</v>
      </c>
      <c r="V6233" t="s">
        <v>57</v>
      </c>
      <c r="W6233" s="6" t="s">
        <v>244</v>
      </c>
      <c r="X6233" t="s">
        <v>76</v>
      </c>
      <c r="Y6233">
        <v>60</v>
      </c>
      <c r="Z6233">
        <v>13</v>
      </c>
      <c r="AA6233" t="s">
        <v>231</v>
      </c>
      <c r="AB6233" s="5">
        <f t="shared" si="194"/>
        <v>21638.408070175439</v>
      </c>
      <c r="AC6233" s="3">
        <v>324.39999999999998</v>
      </c>
      <c r="AD6233" s="3">
        <v>24.95</v>
      </c>
      <c r="AE6233" s="3">
        <v>0.42</v>
      </c>
      <c r="AF6233" t="s">
        <v>60</v>
      </c>
      <c r="AG6233" t="s">
        <v>109</v>
      </c>
      <c r="AH6233" s="8" t="s">
        <v>44</v>
      </c>
      <c r="AI6233" s="12" t="s">
        <v>44</v>
      </c>
      <c r="AJ6233" s="9">
        <v>0.33</v>
      </c>
      <c r="AK6233" s="5">
        <f t="shared" si="195"/>
        <v>0</v>
      </c>
    </row>
    <row r="6234" spans="1:37" x14ac:dyDescent="0.3">
      <c r="A6234">
        <v>76087</v>
      </c>
      <c r="B6234" t="s">
        <v>5950</v>
      </c>
      <c r="C6234" t="s">
        <v>9375</v>
      </c>
      <c r="D6234" t="s">
        <v>10410</v>
      </c>
      <c r="E6234" t="s">
        <v>10411</v>
      </c>
      <c r="F6234" t="s">
        <v>4229</v>
      </c>
      <c r="G6234" t="s">
        <v>33</v>
      </c>
      <c r="H6234" t="s">
        <v>34</v>
      </c>
      <c r="I6234" t="s">
        <v>35</v>
      </c>
      <c r="J6234" t="s">
        <v>36</v>
      </c>
      <c r="K6234" t="s">
        <v>9378</v>
      </c>
      <c r="L6234" t="s">
        <v>5996</v>
      </c>
      <c r="M6234" s="4">
        <v>40530</v>
      </c>
      <c r="N6234" s="4">
        <v>40530</v>
      </c>
      <c r="O6234" s="1">
        <v>40530</v>
      </c>
      <c r="P6234" t="s">
        <v>52</v>
      </c>
      <c r="R6234" t="s">
        <v>71</v>
      </c>
      <c r="S6234" t="s">
        <v>54</v>
      </c>
      <c r="T6234" t="s">
        <v>843</v>
      </c>
      <c r="U6234" t="s">
        <v>158</v>
      </c>
      <c r="V6234" t="s">
        <v>57</v>
      </c>
      <c r="W6234" s="6" t="s">
        <v>341</v>
      </c>
      <c r="X6234" t="s">
        <v>844</v>
      </c>
      <c r="Y6234">
        <v>30</v>
      </c>
      <c r="Z6234">
        <v>1000</v>
      </c>
      <c r="AA6234" t="s">
        <v>4229</v>
      </c>
      <c r="AB6234" s="5">
        <f t="shared" si="194"/>
        <v>21638.408070175439</v>
      </c>
      <c r="AC6234" s="3">
        <v>13000</v>
      </c>
      <c r="AD6234" s="3">
        <v>13</v>
      </c>
      <c r="AE6234" s="3">
        <v>0.43</v>
      </c>
      <c r="AF6234" t="s">
        <v>60</v>
      </c>
      <c r="AG6234" t="s">
        <v>47</v>
      </c>
      <c r="AH6234" s="8">
        <v>68</v>
      </c>
      <c r="AI6234" s="12">
        <v>1001.12</v>
      </c>
      <c r="AJ6234" s="9">
        <v>28.03</v>
      </c>
      <c r="AK6234" s="5">
        <f t="shared" si="195"/>
        <v>0</v>
      </c>
    </row>
    <row r="6235" spans="1:37" x14ac:dyDescent="0.3">
      <c r="A6235">
        <v>76097</v>
      </c>
      <c r="B6235" t="s">
        <v>4141</v>
      </c>
      <c r="C6235" t="s">
        <v>4255</v>
      </c>
      <c r="D6235" t="s">
        <v>10412</v>
      </c>
      <c r="E6235" t="s">
        <v>10413</v>
      </c>
      <c r="F6235" t="s">
        <v>51</v>
      </c>
      <c r="G6235" t="s">
        <v>33</v>
      </c>
      <c r="H6235" t="s">
        <v>34</v>
      </c>
      <c r="I6235" t="s">
        <v>35</v>
      </c>
      <c r="J6235" t="s">
        <v>36</v>
      </c>
      <c r="K6235" s="2">
        <v>40155</v>
      </c>
      <c r="L6235" t="s">
        <v>4258</v>
      </c>
      <c r="M6235" s="4">
        <v>40150</v>
      </c>
      <c r="N6235" s="4">
        <v>40150</v>
      </c>
      <c r="O6235" s="1">
        <v>40150</v>
      </c>
      <c r="P6235" t="s">
        <v>52</v>
      </c>
      <c r="R6235" t="s">
        <v>71</v>
      </c>
      <c r="S6235" t="s">
        <v>54</v>
      </c>
      <c r="T6235" t="s">
        <v>80</v>
      </c>
      <c r="U6235" t="s">
        <v>81</v>
      </c>
      <c r="V6235" t="s">
        <v>57</v>
      </c>
      <c r="W6235" s="6" t="s">
        <v>82</v>
      </c>
      <c r="X6235" t="s">
        <v>83</v>
      </c>
      <c r="Y6235">
        <v>60</v>
      </c>
      <c r="Z6235">
        <v>13020</v>
      </c>
      <c r="AA6235" t="s">
        <v>51</v>
      </c>
      <c r="AB6235" s="5">
        <f t="shared" si="194"/>
        <v>21638.408070175439</v>
      </c>
      <c r="AC6235" s="3">
        <v>18879</v>
      </c>
      <c r="AD6235" s="3">
        <v>1.45</v>
      </c>
      <c r="AE6235" s="3">
        <v>0.02</v>
      </c>
      <c r="AF6235" t="s">
        <v>60</v>
      </c>
      <c r="AG6235" t="s">
        <v>47</v>
      </c>
      <c r="AH6235" s="8">
        <v>861</v>
      </c>
      <c r="AI6235" s="12">
        <v>1872.53</v>
      </c>
      <c r="AJ6235" s="9">
        <v>37</v>
      </c>
      <c r="AK6235" s="5">
        <f t="shared" si="195"/>
        <v>0</v>
      </c>
    </row>
    <row r="6236" spans="1:37" x14ac:dyDescent="0.3">
      <c r="A6236">
        <v>76112</v>
      </c>
      <c r="B6236" t="s">
        <v>4259</v>
      </c>
      <c r="C6236" t="s">
        <v>4373</v>
      </c>
      <c r="D6236" t="s">
        <v>10414</v>
      </c>
      <c r="E6236" t="s">
        <v>10415</v>
      </c>
      <c r="F6236" t="s">
        <v>140</v>
      </c>
      <c r="G6236" t="s">
        <v>33</v>
      </c>
      <c r="H6236" t="s">
        <v>34</v>
      </c>
      <c r="I6236" t="s">
        <v>112</v>
      </c>
      <c r="J6236" t="s">
        <v>36</v>
      </c>
      <c r="K6236" t="s">
        <v>4376</v>
      </c>
      <c r="L6236" t="s">
        <v>4377</v>
      </c>
      <c r="M6236" s="4">
        <v>40330</v>
      </c>
      <c r="N6236" s="4">
        <v>40330</v>
      </c>
      <c r="O6236" s="1">
        <v>40330</v>
      </c>
      <c r="P6236" t="s">
        <v>52</v>
      </c>
      <c r="R6236" t="s">
        <v>71</v>
      </c>
      <c r="S6236" t="s">
        <v>304</v>
      </c>
      <c r="T6236" t="s">
        <v>2883</v>
      </c>
      <c r="U6236" t="s">
        <v>2884</v>
      </c>
      <c r="V6236" t="s">
        <v>57</v>
      </c>
      <c r="W6236" s="6" t="s">
        <v>2885</v>
      </c>
      <c r="X6236" t="s">
        <v>146</v>
      </c>
      <c r="Y6236">
        <v>30</v>
      </c>
      <c r="Z6236">
        <v>20700</v>
      </c>
      <c r="AA6236" t="s">
        <v>140</v>
      </c>
      <c r="AB6236" s="5">
        <f t="shared" si="194"/>
        <v>21638.408070175439</v>
      </c>
      <c r="AC6236" s="3">
        <v>226665</v>
      </c>
      <c r="AD6236" s="3">
        <v>10.95</v>
      </c>
      <c r="AE6236" s="3">
        <v>0.36</v>
      </c>
      <c r="AF6236" t="s">
        <v>307</v>
      </c>
      <c r="AG6236" t="s">
        <v>47</v>
      </c>
      <c r="AH6236" s="8">
        <v>1795</v>
      </c>
      <c r="AI6236" s="12">
        <v>21340.35</v>
      </c>
      <c r="AJ6236" s="9">
        <v>444.26</v>
      </c>
      <c r="AK6236" s="5">
        <f t="shared" si="195"/>
        <v>0</v>
      </c>
    </row>
    <row r="6237" spans="1:37" x14ac:dyDescent="0.3">
      <c r="A6237">
        <v>76113</v>
      </c>
      <c r="B6237" t="s">
        <v>4164</v>
      </c>
      <c r="C6237" t="s">
        <v>4336</v>
      </c>
      <c r="D6237" t="s">
        <v>4337</v>
      </c>
      <c r="E6237" t="s">
        <v>10416</v>
      </c>
      <c r="F6237" t="s">
        <v>455</v>
      </c>
      <c r="G6237" t="s">
        <v>33</v>
      </c>
      <c r="H6237" t="s">
        <v>34</v>
      </c>
      <c r="I6237" t="s">
        <v>35</v>
      </c>
      <c r="J6237" t="s">
        <v>36</v>
      </c>
      <c r="K6237" s="2">
        <v>41590</v>
      </c>
      <c r="L6237" t="s">
        <v>4339</v>
      </c>
      <c r="M6237" s="4">
        <v>41761</v>
      </c>
      <c r="N6237" s="4">
        <v>41761</v>
      </c>
      <c r="O6237" s="1">
        <v>41766</v>
      </c>
      <c r="P6237" t="s">
        <v>52</v>
      </c>
      <c r="R6237" t="s">
        <v>71</v>
      </c>
      <c r="S6237" t="s">
        <v>553</v>
      </c>
      <c r="T6237" t="s">
        <v>563</v>
      </c>
      <c r="U6237" t="s">
        <v>564</v>
      </c>
      <c r="V6237" t="s">
        <v>57</v>
      </c>
      <c r="W6237" s="6" t="s">
        <v>565</v>
      </c>
      <c r="X6237" t="s">
        <v>146</v>
      </c>
      <c r="Y6237">
        <v>60</v>
      </c>
      <c r="Z6237">
        <v>33792</v>
      </c>
      <c r="AA6237" t="s">
        <v>455</v>
      </c>
      <c r="AB6237" s="5">
        <f t="shared" si="194"/>
        <v>21638.408070175439</v>
      </c>
      <c r="AC6237" s="3">
        <v>274053.12</v>
      </c>
      <c r="AD6237" s="3">
        <v>8.11</v>
      </c>
      <c r="AE6237" s="3">
        <v>0.14000000000000001</v>
      </c>
      <c r="AF6237" t="s">
        <v>554</v>
      </c>
      <c r="AG6237" t="s">
        <v>47</v>
      </c>
      <c r="AH6237" s="8">
        <v>4610</v>
      </c>
      <c r="AI6237" s="12">
        <v>16835.52</v>
      </c>
      <c r="AJ6237" s="9">
        <v>281.73</v>
      </c>
      <c r="AK6237" s="5">
        <f t="shared" si="195"/>
        <v>0</v>
      </c>
    </row>
    <row r="6238" spans="1:37" hidden="1" x14ac:dyDescent="0.3">
      <c r="A6238">
        <v>76135</v>
      </c>
      <c r="B6238" t="s">
        <v>4141</v>
      </c>
      <c r="C6238" t="s">
        <v>7790</v>
      </c>
      <c r="D6238" t="s">
        <v>9233</v>
      </c>
      <c r="E6238" t="s">
        <v>9234</v>
      </c>
      <c r="F6238" t="s">
        <v>51</v>
      </c>
      <c r="G6238" t="s">
        <v>33</v>
      </c>
      <c r="H6238" t="s">
        <v>34</v>
      </c>
      <c r="I6238" t="s">
        <v>35</v>
      </c>
      <c r="J6238" t="s">
        <v>36</v>
      </c>
      <c r="K6238" t="s">
        <v>4750</v>
      </c>
      <c r="L6238" t="s">
        <v>5080</v>
      </c>
      <c r="M6238" s="4">
        <v>40812</v>
      </c>
      <c r="N6238" s="4">
        <v>40812</v>
      </c>
      <c r="O6238" s="1">
        <v>40812</v>
      </c>
      <c r="P6238" t="s">
        <v>52</v>
      </c>
      <c r="R6238" t="s">
        <v>71</v>
      </c>
      <c r="S6238" t="s">
        <v>553</v>
      </c>
      <c r="T6238" t="s">
        <v>461</v>
      </c>
      <c r="U6238" t="s">
        <v>462</v>
      </c>
      <c r="V6238" t="s">
        <v>57</v>
      </c>
      <c r="W6238" s="6" t="s">
        <v>463</v>
      </c>
      <c r="X6238" t="s">
        <v>146</v>
      </c>
      <c r="Y6238">
        <v>60</v>
      </c>
      <c r="Z6238">
        <v>37075</v>
      </c>
      <c r="AA6238" t="s">
        <v>51</v>
      </c>
      <c r="AB6238" s="5">
        <f t="shared" si="194"/>
        <v>2371.7673611111113</v>
      </c>
      <c r="AC6238" s="3">
        <v>177960</v>
      </c>
      <c r="AD6238" s="3">
        <v>4.8</v>
      </c>
      <c r="AE6238" s="3">
        <v>0.08</v>
      </c>
      <c r="AF6238" t="s">
        <v>554</v>
      </c>
      <c r="AG6238" t="s">
        <v>109</v>
      </c>
      <c r="AH6238" s="8" t="s">
        <v>44</v>
      </c>
      <c r="AI6238" s="7" t="s">
        <v>44</v>
      </c>
      <c r="AJ6238" s="9">
        <v>293.63</v>
      </c>
      <c r="AK6238" s="5">
        <f t="shared" si="195"/>
        <v>0</v>
      </c>
    </row>
    <row r="6239" spans="1:37" x14ac:dyDescent="0.3">
      <c r="A6239">
        <v>76136</v>
      </c>
      <c r="B6239" t="s">
        <v>4146</v>
      </c>
      <c r="C6239" t="s">
        <v>4147</v>
      </c>
      <c r="D6239" t="s">
        <v>6737</v>
      </c>
      <c r="E6239" t="s">
        <v>10417</v>
      </c>
      <c r="F6239" t="s">
        <v>94</v>
      </c>
      <c r="G6239" t="s">
        <v>33</v>
      </c>
      <c r="H6239" t="s">
        <v>34</v>
      </c>
      <c r="I6239" t="s">
        <v>35</v>
      </c>
      <c r="J6239" t="s">
        <v>36</v>
      </c>
      <c r="K6239" t="s">
        <v>4150</v>
      </c>
      <c r="L6239" t="s">
        <v>4151</v>
      </c>
      <c r="M6239" s="4">
        <v>42074</v>
      </c>
      <c r="N6239" s="4">
        <v>42074</v>
      </c>
      <c r="O6239" s="1">
        <v>42094</v>
      </c>
      <c r="P6239" t="s">
        <v>38</v>
      </c>
      <c r="R6239" t="s">
        <v>39</v>
      </c>
      <c r="S6239" t="s">
        <v>199</v>
      </c>
      <c r="T6239" t="s">
        <v>65</v>
      </c>
      <c r="U6239" t="s">
        <v>66</v>
      </c>
      <c r="V6239" t="s">
        <v>67</v>
      </c>
      <c r="W6239" s="6" t="s">
        <v>44</v>
      </c>
      <c r="X6239" t="s">
        <v>45</v>
      </c>
      <c r="Y6239">
        <v>100</v>
      </c>
      <c r="Z6239">
        <v>6322</v>
      </c>
      <c r="AA6239" t="s">
        <v>94</v>
      </c>
      <c r="AB6239" s="5">
        <f t="shared" si="194"/>
        <v>21638.408070175439</v>
      </c>
      <c r="AC6239" s="3">
        <v>505760</v>
      </c>
      <c r="AD6239" s="3">
        <v>80</v>
      </c>
      <c r="AE6239" s="3">
        <v>0.8</v>
      </c>
      <c r="AF6239" t="s">
        <v>4152</v>
      </c>
      <c r="AG6239" t="s">
        <v>47</v>
      </c>
      <c r="AH6239" s="8">
        <v>2564</v>
      </c>
      <c r="AI6239" s="12">
        <v>37444.1</v>
      </c>
      <c r="AJ6239" s="9">
        <v>519.91999999999996</v>
      </c>
      <c r="AK6239" s="5">
        <f t="shared" si="195"/>
        <v>0</v>
      </c>
    </row>
    <row r="6240" spans="1:37" hidden="1" x14ac:dyDescent="0.3">
      <c r="A6240">
        <v>76142</v>
      </c>
      <c r="B6240" t="s">
        <v>4415</v>
      </c>
      <c r="C6240" t="s">
        <v>6985</v>
      </c>
      <c r="D6240" t="s">
        <v>10418</v>
      </c>
      <c r="E6240" t="s">
        <v>10419</v>
      </c>
      <c r="F6240" t="s">
        <v>105</v>
      </c>
      <c r="G6240" t="s">
        <v>33</v>
      </c>
      <c r="H6240" t="s">
        <v>34</v>
      </c>
      <c r="I6240" t="s">
        <v>63</v>
      </c>
      <c r="J6240" t="s">
        <v>36</v>
      </c>
      <c r="K6240" t="s">
        <v>5705</v>
      </c>
      <c r="L6240" s="2">
        <v>41366</v>
      </c>
      <c r="M6240" s="4">
        <v>41431</v>
      </c>
      <c r="N6240" s="4">
        <v>41431</v>
      </c>
      <c r="O6240" s="1">
        <v>41431</v>
      </c>
      <c r="P6240" t="s">
        <v>52</v>
      </c>
      <c r="R6240" t="s">
        <v>53</v>
      </c>
      <c r="S6240" t="s">
        <v>114</v>
      </c>
      <c r="T6240" t="s">
        <v>434</v>
      </c>
      <c r="U6240" t="s">
        <v>116</v>
      </c>
      <c r="V6240" t="s">
        <v>435</v>
      </c>
      <c r="W6240" s="6" t="s">
        <v>436</v>
      </c>
      <c r="X6240" t="s">
        <v>90</v>
      </c>
      <c r="Y6240">
        <v>300</v>
      </c>
      <c r="Z6240">
        <v>237</v>
      </c>
      <c r="AA6240" t="s">
        <v>105</v>
      </c>
      <c r="AB6240" s="5">
        <f t="shared" si="194"/>
        <v>2371.7673611111113</v>
      </c>
      <c r="AC6240" s="3">
        <v>7304.34</v>
      </c>
      <c r="AD6240" s="3">
        <v>30.82</v>
      </c>
      <c r="AE6240" s="3">
        <v>0.1</v>
      </c>
      <c r="AF6240" t="s">
        <v>437</v>
      </c>
      <c r="AG6240" t="s">
        <v>47</v>
      </c>
      <c r="AH6240" s="8">
        <v>244</v>
      </c>
      <c r="AI6240" s="7">
        <v>3269.9</v>
      </c>
      <c r="AJ6240" s="9">
        <v>9.0399999999999991</v>
      </c>
      <c r="AK6240" s="5">
        <f t="shared" si="195"/>
        <v>0</v>
      </c>
    </row>
    <row r="6241" spans="1:37" hidden="1" x14ac:dyDescent="0.3">
      <c r="A6241">
        <v>76144</v>
      </c>
      <c r="B6241" t="s">
        <v>4164</v>
      </c>
      <c r="C6241" t="s">
        <v>5356</v>
      </c>
      <c r="D6241" t="s">
        <v>5357</v>
      </c>
      <c r="E6241" t="s">
        <v>5358</v>
      </c>
      <c r="F6241" t="s">
        <v>455</v>
      </c>
      <c r="G6241" t="s">
        <v>33</v>
      </c>
      <c r="H6241" t="s">
        <v>34</v>
      </c>
      <c r="I6241" t="s">
        <v>35</v>
      </c>
      <c r="J6241" t="s">
        <v>36</v>
      </c>
      <c r="K6241" s="2">
        <v>41984</v>
      </c>
      <c r="L6241" t="s">
        <v>5359</v>
      </c>
      <c r="M6241" s="4">
        <v>42045</v>
      </c>
      <c r="N6241" s="4">
        <v>42045</v>
      </c>
      <c r="O6241" s="1">
        <v>42053</v>
      </c>
      <c r="P6241" t="s">
        <v>38</v>
      </c>
      <c r="R6241" t="s">
        <v>39</v>
      </c>
      <c r="S6241" t="s">
        <v>199</v>
      </c>
      <c r="T6241" t="s">
        <v>4413</v>
      </c>
      <c r="U6241" t="s">
        <v>4414</v>
      </c>
      <c r="V6241" t="s">
        <v>67</v>
      </c>
      <c r="W6241" s="6" t="s">
        <v>44</v>
      </c>
      <c r="X6241" t="s">
        <v>45</v>
      </c>
      <c r="Y6241">
        <v>100</v>
      </c>
      <c r="Z6241">
        <v>18</v>
      </c>
      <c r="AA6241" t="s">
        <v>455</v>
      </c>
      <c r="AB6241" s="5">
        <f t="shared" si="194"/>
        <v>2371.7673611111113</v>
      </c>
      <c r="AC6241" s="3">
        <v>1298.7</v>
      </c>
      <c r="AD6241" s="3">
        <v>72.150000000000006</v>
      </c>
      <c r="AE6241" s="3">
        <v>0.72</v>
      </c>
      <c r="AF6241" t="s">
        <v>4152</v>
      </c>
      <c r="AG6241" t="s">
        <v>109</v>
      </c>
      <c r="AH6241" s="8" t="s">
        <v>44</v>
      </c>
      <c r="AI6241" s="7" t="s">
        <v>44</v>
      </c>
      <c r="AJ6241" s="9">
        <v>1.53</v>
      </c>
      <c r="AK6241" s="5">
        <f t="shared" si="195"/>
        <v>0</v>
      </c>
    </row>
    <row r="6242" spans="1:37" x14ac:dyDescent="0.3">
      <c r="A6242">
        <v>76180</v>
      </c>
      <c r="B6242" t="s">
        <v>4146</v>
      </c>
      <c r="C6242" t="s">
        <v>10420</v>
      </c>
      <c r="D6242" t="s">
        <v>10421</v>
      </c>
      <c r="E6242" t="s">
        <v>10422</v>
      </c>
      <c r="F6242" t="s">
        <v>94</v>
      </c>
      <c r="G6242" t="s">
        <v>33</v>
      </c>
      <c r="H6242" t="s">
        <v>34</v>
      </c>
      <c r="I6242" t="s">
        <v>35</v>
      </c>
      <c r="J6242" t="s">
        <v>36</v>
      </c>
      <c r="K6242" t="s">
        <v>10423</v>
      </c>
      <c r="L6242" t="s">
        <v>5116</v>
      </c>
      <c r="M6242" s="4">
        <v>41201</v>
      </c>
      <c r="N6242" s="4">
        <v>41201</v>
      </c>
      <c r="O6242" s="1">
        <v>41201</v>
      </c>
      <c r="P6242" t="s">
        <v>38</v>
      </c>
      <c r="R6242" t="s">
        <v>39</v>
      </c>
      <c r="S6242" t="s">
        <v>199</v>
      </c>
      <c r="T6242" t="s">
        <v>65</v>
      </c>
      <c r="U6242" t="s">
        <v>66</v>
      </c>
      <c r="V6242" t="s">
        <v>67</v>
      </c>
      <c r="W6242" s="6" t="s">
        <v>44</v>
      </c>
      <c r="X6242" t="s">
        <v>45</v>
      </c>
      <c r="Y6242">
        <v>100</v>
      </c>
      <c r="Z6242">
        <v>4004</v>
      </c>
      <c r="AA6242" t="s">
        <v>94</v>
      </c>
      <c r="AB6242" s="5">
        <f t="shared" si="194"/>
        <v>21638.408070175439</v>
      </c>
      <c r="AC6242" s="3">
        <v>320320</v>
      </c>
      <c r="AD6242" s="3">
        <v>80</v>
      </c>
      <c r="AE6242" s="3">
        <v>0.8</v>
      </c>
      <c r="AF6242" t="s">
        <v>4152</v>
      </c>
      <c r="AG6242" t="s">
        <v>47</v>
      </c>
      <c r="AH6242" s="8">
        <v>1907</v>
      </c>
      <c r="AI6242" s="12">
        <v>34940.019999999997</v>
      </c>
      <c r="AJ6242" s="9">
        <v>449.09</v>
      </c>
      <c r="AK6242" s="5">
        <f t="shared" si="195"/>
        <v>0</v>
      </c>
    </row>
    <row r="6243" spans="1:37" hidden="1" x14ac:dyDescent="0.3">
      <c r="A6243">
        <v>76189</v>
      </c>
      <c r="B6243" t="s">
        <v>4193</v>
      </c>
      <c r="C6243" t="s">
        <v>4239</v>
      </c>
      <c r="D6243" t="s">
        <v>7834</v>
      </c>
      <c r="E6243" t="s">
        <v>10424</v>
      </c>
      <c r="F6243" t="s">
        <v>231</v>
      </c>
      <c r="G6243" t="s">
        <v>33</v>
      </c>
      <c r="H6243" t="s">
        <v>34</v>
      </c>
      <c r="I6243" t="s">
        <v>232</v>
      </c>
      <c r="J6243" t="s">
        <v>36</v>
      </c>
      <c r="K6243" t="s">
        <v>4242</v>
      </c>
      <c r="L6243" t="s">
        <v>4243</v>
      </c>
      <c r="M6243" s="4">
        <v>40527</v>
      </c>
      <c r="N6243" s="4">
        <v>40527</v>
      </c>
      <c r="O6243" s="1">
        <v>40527</v>
      </c>
      <c r="P6243" t="s">
        <v>52</v>
      </c>
      <c r="R6243" t="s">
        <v>71</v>
      </c>
      <c r="S6243" t="s">
        <v>54</v>
      </c>
      <c r="T6243" t="s">
        <v>249</v>
      </c>
      <c r="U6243" t="s">
        <v>89</v>
      </c>
      <c r="V6243" t="s">
        <v>57</v>
      </c>
      <c r="W6243" s="6" t="s">
        <v>244</v>
      </c>
      <c r="X6243" t="s">
        <v>76</v>
      </c>
      <c r="Y6243">
        <v>60</v>
      </c>
      <c r="Z6243">
        <v>75048</v>
      </c>
      <c r="AA6243" t="s">
        <v>231</v>
      </c>
      <c r="AB6243" s="5">
        <f t="shared" si="194"/>
        <v>2371.7673611111113</v>
      </c>
      <c r="AC6243" s="3">
        <v>557606.64</v>
      </c>
      <c r="AD6243" s="3">
        <v>7.43</v>
      </c>
      <c r="AE6243" s="3">
        <v>0.12</v>
      </c>
      <c r="AF6243" t="s">
        <v>60</v>
      </c>
      <c r="AG6243" t="s">
        <v>47</v>
      </c>
      <c r="AH6243" s="8">
        <v>4023</v>
      </c>
      <c r="AI6243" s="7">
        <v>3315.23</v>
      </c>
      <c r="AJ6243" s="9">
        <v>1202.2</v>
      </c>
      <c r="AK6243" s="5">
        <f t="shared" si="195"/>
        <v>0</v>
      </c>
    </row>
    <row r="6244" spans="1:37" hidden="1" x14ac:dyDescent="0.3">
      <c r="A6244">
        <v>76197</v>
      </c>
      <c r="B6244" t="s">
        <v>4158</v>
      </c>
      <c r="C6244" t="s">
        <v>4438</v>
      </c>
      <c r="D6244" t="s">
        <v>5276</v>
      </c>
      <c r="E6244" t="s">
        <v>5277</v>
      </c>
      <c r="F6244" t="s">
        <v>4162</v>
      </c>
      <c r="G6244" t="s">
        <v>33</v>
      </c>
      <c r="H6244" t="s">
        <v>34</v>
      </c>
      <c r="I6244" t="s">
        <v>35</v>
      </c>
      <c r="J6244" t="s">
        <v>36</v>
      </c>
      <c r="K6244" t="s">
        <v>4441</v>
      </c>
      <c r="L6244" s="2">
        <v>41433</v>
      </c>
      <c r="M6244" s="4">
        <v>41681</v>
      </c>
      <c r="N6244" s="4">
        <v>41681</v>
      </c>
      <c r="O6244" s="1">
        <v>41681</v>
      </c>
      <c r="P6244" t="s">
        <v>38</v>
      </c>
      <c r="R6244" t="s">
        <v>39</v>
      </c>
      <c r="S6244" t="s">
        <v>125</v>
      </c>
      <c r="T6244" t="s">
        <v>126</v>
      </c>
      <c r="U6244" t="s">
        <v>127</v>
      </c>
      <c r="V6244" t="s">
        <v>128</v>
      </c>
      <c r="W6244" s="6" t="s">
        <v>44</v>
      </c>
      <c r="X6244" t="s">
        <v>45</v>
      </c>
      <c r="Y6244">
        <v>20</v>
      </c>
      <c r="Z6244">
        <v>450</v>
      </c>
      <c r="AA6244" t="s">
        <v>4162</v>
      </c>
      <c r="AB6244" s="5">
        <f t="shared" si="194"/>
        <v>2371.7673611111113</v>
      </c>
      <c r="AC6244" s="3">
        <v>14400</v>
      </c>
      <c r="AD6244" s="3">
        <v>32</v>
      </c>
      <c r="AE6244" s="3">
        <v>1.6</v>
      </c>
      <c r="AF6244" t="s">
        <v>125</v>
      </c>
      <c r="AG6244" t="s">
        <v>109</v>
      </c>
      <c r="AH6244" s="8" t="s">
        <v>44</v>
      </c>
      <c r="AI6244" s="7" t="s">
        <v>44</v>
      </c>
      <c r="AJ6244" s="9">
        <v>17.809999999999999</v>
      </c>
      <c r="AK6244" s="5">
        <f t="shared" si="195"/>
        <v>0</v>
      </c>
    </row>
    <row r="6245" spans="1:37" x14ac:dyDescent="0.3">
      <c r="A6245">
        <v>76217</v>
      </c>
      <c r="B6245" t="s">
        <v>4164</v>
      </c>
      <c r="C6245" t="s">
        <v>5102</v>
      </c>
      <c r="D6245" t="s">
        <v>5103</v>
      </c>
      <c r="E6245" t="s">
        <v>10425</v>
      </c>
      <c r="F6245" t="s">
        <v>455</v>
      </c>
      <c r="G6245" t="s">
        <v>33</v>
      </c>
      <c r="H6245" t="s">
        <v>34</v>
      </c>
      <c r="I6245" t="s">
        <v>35</v>
      </c>
      <c r="J6245" t="s">
        <v>36</v>
      </c>
      <c r="K6245" t="s">
        <v>4840</v>
      </c>
      <c r="L6245" s="2">
        <v>41071</v>
      </c>
      <c r="M6245" s="4">
        <v>41353</v>
      </c>
      <c r="N6245" s="4">
        <v>41365</v>
      </c>
      <c r="O6245" s="1">
        <v>41365</v>
      </c>
      <c r="P6245" t="s">
        <v>38</v>
      </c>
      <c r="R6245" t="s">
        <v>39</v>
      </c>
      <c r="S6245" t="s">
        <v>199</v>
      </c>
      <c r="T6245" t="s">
        <v>65</v>
      </c>
      <c r="U6245" t="s">
        <v>66</v>
      </c>
      <c r="V6245" t="s">
        <v>67</v>
      </c>
      <c r="W6245" s="6" t="s">
        <v>44</v>
      </c>
      <c r="X6245" t="s">
        <v>45</v>
      </c>
      <c r="Y6245">
        <v>100</v>
      </c>
      <c r="Z6245">
        <v>2863</v>
      </c>
      <c r="AA6245" t="s">
        <v>455</v>
      </c>
      <c r="AB6245" s="5">
        <f t="shared" si="194"/>
        <v>21638.408070175439</v>
      </c>
      <c r="AC6245" s="3">
        <v>229040</v>
      </c>
      <c r="AD6245" s="3">
        <v>80</v>
      </c>
      <c r="AE6245" s="3">
        <v>0.8</v>
      </c>
      <c r="AF6245" t="s">
        <v>4152</v>
      </c>
      <c r="AG6245" t="s">
        <v>47</v>
      </c>
      <c r="AH6245" s="8">
        <v>1298</v>
      </c>
      <c r="AI6245" s="12">
        <v>13146.21</v>
      </c>
      <c r="AJ6245" s="9">
        <v>283.32</v>
      </c>
      <c r="AK6245" s="5">
        <f t="shared" si="195"/>
        <v>-12</v>
      </c>
    </row>
    <row r="6246" spans="1:37" hidden="1" x14ac:dyDescent="0.3">
      <c r="A6246">
        <v>76226</v>
      </c>
      <c r="B6246" t="s">
        <v>4153</v>
      </c>
      <c r="C6246" t="s">
        <v>4345</v>
      </c>
      <c r="D6246" t="s">
        <v>9531</v>
      </c>
      <c r="E6246" t="s">
        <v>9532</v>
      </c>
      <c r="F6246" t="s">
        <v>151</v>
      </c>
      <c r="G6246" t="s">
        <v>33</v>
      </c>
      <c r="H6246" t="s">
        <v>34</v>
      </c>
      <c r="I6246" t="s">
        <v>35</v>
      </c>
      <c r="J6246" t="s">
        <v>3844</v>
      </c>
      <c r="K6246" s="2">
        <v>41457</v>
      </c>
      <c r="L6246" t="s">
        <v>9533</v>
      </c>
      <c r="M6246" s="4">
        <v>41519</v>
      </c>
      <c r="N6246" s="4">
        <v>41519</v>
      </c>
      <c r="O6246" s="1">
        <v>41519</v>
      </c>
      <c r="P6246" t="s">
        <v>52</v>
      </c>
      <c r="R6246" t="s">
        <v>71</v>
      </c>
      <c r="S6246" t="s">
        <v>553</v>
      </c>
      <c r="T6246" t="s">
        <v>4210</v>
      </c>
      <c r="U6246" t="s">
        <v>4211</v>
      </c>
      <c r="V6246" t="s">
        <v>57</v>
      </c>
      <c r="W6246" s="6" t="s">
        <v>4212</v>
      </c>
      <c r="X6246" t="s">
        <v>146</v>
      </c>
      <c r="Y6246">
        <v>30</v>
      </c>
      <c r="Z6246">
        <v>48150</v>
      </c>
      <c r="AA6246" t="s">
        <v>151</v>
      </c>
      <c r="AB6246" s="5">
        <f t="shared" si="194"/>
        <v>2371.7673611111113</v>
      </c>
      <c r="AC6246" s="3">
        <v>505575</v>
      </c>
      <c r="AD6246" s="3">
        <v>10.5</v>
      </c>
      <c r="AE6246" s="3">
        <v>0.35</v>
      </c>
      <c r="AF6246" t="s">
        <v>554</v>
      </c>
      <c r="AG6246" t="s">
        <v>109</v>
      </c>
      <c r="AH6246" s="8" t="s">
        <v>44</v>
      </c>
      <c r="AI6246" s="7" t="s">
        <v>44</v>
      </c>
      <c r="AJ6246" s="9">
        <v>625.4</v>
      </c>
      <c r="AK6246" s="5">
        <f t="shared" si="195"/>
        <v>0</v>
      </c>
    </row>
    <row r="6247" spans="1:37" x14ac:dyDescent="0.3">
      <c r="A6247">
        <v>76227</v>
      </c>
      <c r="B6247" t="s">
        <v>4158</v>
      </c>
      <c r="C6247" t="s">
        <v>4501</v>
      </c>
      <c r="D6247" t="s">
        <v>4502</v>
      </c>
      <c r="E6247" t="s">
        <v>7513</v>
      </c>
      <c r="F6247" t="s">
        <v>4162</v>
      </c>
      <c r="G6247" t="s">
        <v>33</v>
      </c>
      <c r="H6247" t="s">
        <v>34</v>
      </c>
      <c r="I6247" t="s">
        <v>35</v>
      </c>
      <c r="J6247" t="s">
        <v>36</v>
      </c>
      <c r="K6247" t="s">
        <v>4504</v>
      </c>
      <c r="L6247" t="s">
        <v>4505</v>
      </c>
      <c r="M6247" s="4">
        <v>42158</v>
      </c>
      <c r="N6247" s="4">
        <v>42158</v>
      </c>
      <c r="O6247" s="1">
        <v>42160</v>
      </c>
      <c r="P6247" t="s">
        <v>38</v>
      </c>
      <c r="R6247" t="s">
        <v>39</v>
      </c>
      <c r="S6247" t="s">
        <v>199</v>
      </c>
      <c r="T6247" t="s">
        <v>65</v>
      </c>
      <c r="U6247" t="s">
        <v>66</v>
      </c>
      <c r="V6247" t="s">
        <v>67</v>
      </c>
      <c r="W6247" s="6" t="s">
        <v>44</v>
      </c>
      <c r="X6247" t="s">
        <v>45</v>
      </c>
      <c r="Y6247">
        <v>100</v>
      </c>
      <c r="Z6247">
        <v>200</v>
      </c>
      <c r="AA6247" t="s">
        <v>4162</v>
      </c>
      <c r="AB6247" s="5">
        <f t="shared" si="194"/>
        <v>21638.408070175439</v>
      </c>
      <c r="AC6247" s="3">
        <v>17800</v>
      </c>
      <c r="AD6247" s="3">
        <v>89</v>
      </c>
      <c r="AE6247" s="3">
        <v>0.89</v>
      </c>
      <c r="AF6247" t="s">
        <v>4152</v>
      </c>
      <c r="AG6247" t="s">
        <v>109</v>
      </c>
      <c r="AH6247" s="8" t="s">
        <v>44</v>
      </c>
      <c r="AI6247" s="12" t="s">
        <v>44</v>
      </c>
      <c r="AJ6247" s="9">
        <v>20.95</v>
      </c>
      <c r="AK6247" s="5">
        <f t="shared" si="195"/>
        <v>0</v>
      </c>
    </row>
    <row r="6248" spans="1:37" hidden="1" x14ac:dyDescent="0.3">
      <c r="A6248">
        <v>76263</v>
      </c>
      <c r="B6248" t="s">
        <v>4198</v>
      </c>
      <c r="C6248" t="s">
        <v>4216</v>
      </c>
      <c r="D6248" t="s">
        <v>5150</v>
      </c>
      <c r="E6248" t="s">
        <v>5151</v>
      </c>
      <c r="F6248" t="s">
        <v>231</v>
      </c>
      <c r="G6248" t="s">
        <v>33</v>
      </c>
      <c r="H6248" t="s">
        <v>34</v>
      </c>
      <c r="I6248" t="s">
        <v>232</v>
      </c>
      <c r="J6248" t="s">
        <v>310</v>
      </c>
      <c r="K6248" s="2">
        <v>41585</v>
      </c>
      <c r="L6248" t="s">
        <v>4363</v>
      </c>
      <c r="M6248" s="4">
        <v>41880</v>
      </c>
      <c r="N6248" s="4">
        <v>41880</v>
      </c>
      <c r="O6248" s="1">
        <v>41880</v>
      </c>
      <c r="P6248" t="s">
        <v>52</v>
      </c>
      <c r="R6248" t="s">
        <v>53</v>
      </c>
      <c r="S6248" t="s">
        <v>312</v>
      </c>
      <c r="T6248" t="s">
        <v>471</v>
      </c>
      <c r="U6248" t="s">
        <v>116</v>
      </c>
      <c r="V6248" t="s">
        <v>57</v>
      </c>
      <c r="W6248" s="6" t="s">
        <v>472</v>
      </c>
      <c r="X6248" t="s">
        <v>76</v>
      </c>
      <c r="Y6248">
        <v>60</v>
      </c>
      <c r="Z6248">
        <v>3</v>
      </c>
      <c r="AA6248" t="s">
        <v>231</v>
      </c>
      <c r="AB6248" s="5">
        <f t="shared" si="194"/>
        <v>2371.7673611111113</v>
      </c>
      <c r="AC6248" s="3">
        <v>19.32</v>
      </c>
      <c r="AD6248" s="3">
        <v>6.44</v>
      </c>
      <c r="AE6248" s="3">
        <v>0.11</v>
      </c>
      <c r="AF6248" t="s">
        <v>122</v>
      </c>
      <c r="AG6248" t="s">
        <v>109</v>
      </c>
      <c r="AH6248" s="8" t="s">
        <v>44</v>
      </c>
      <c r="AI6248" s="7" t="s">
        <v>44</v>
      </c>
      <c r="AJ6248" s="9">
        <v>0.02</v>
      </c>
      <c r="AK6248" s="5">
        <f t="shared" si="195"/>
        <v>0</v>
      </c>
    </row>
    <row r="6249" spans="1:37" hidden="1" x14ac:dyDescent="0.3">
      <c r="A6249">
        <v>76270</v>
      </c>
      <c r="B6249" t="s">
        <v>4259</v>
      </c>
      <c r="C6249" t="s">
        <v>6763</v>
      </c>
      <c r="D6249" t="s">
        <v>10426</v>
      </c>
      <c r="E6249" t="s">
        <v>10427</v>
      </c>
      <c r="F6249" t="s">
        <v>140</v>
      </c>
      <c r="G6249" t="s">
        <v>33</v>
      </c>
      <c r="H6249" t="s">
        <v>34</v>
      </c>
      <c r="I6249" t="s">
        <v>35</v>
      </c>
      <c r="J6249" t="s">
        <v>36</v>
      </c>
      <c r="K6249" t="s">
        <v>6766</v>
      </c>
      <c r="L6249" t="s">
        <v>4495</v>
      </c>
      <c r="M6249" s="4">
        <v>40851</v>
      </c>
      <c r="N6249" s="4">
        <v>40851</v>
      </c>
      <c r="O6249" s="1">
        <v>40851</v>
      </c>
      <c r="P6249" t="s">
        <v>38</v>
      </c>
      <c r="R6249" t="s">
        <v>39</v>
      </c>
      <c r="S6249" t="s">
        <v>199</v>
      </c>
      <c r="T6249" t="s">
        <v>200</v>
      </c>
      <c r="U6249" t="s">
        <v>201</v>
      </c>
      <c r="V6249" t="s">
        <v>67</v>
      </c>
      <c r="W6249" s="6" t="s">
        <v>44</v>
      </c>
      <c r="X6249" t="s">
        <v>45</v>
      </c>
      <c r="Y6249">
        <v>100</v>
      </c>
      <c r="Z6249">
        <v>2530</v>
      </c>
      <c r="AA6249" t="s">
        <v>140</v>
      </c>
      <c r="AB6249" s="5">
        <f t="shared" si="194"/>
        <v>2371.7673611111113</v>
      </c>
      <c r="AC6249" s="3">
        <v>196581</v>
      </c>
      <c r="AD6249" s="3">
        <v>77.7</v>
      </c>
      <c r="AE6249" s="3">
        <v>0.78</v>
      </c>
      <c r="AF6249" t="s">
        <v>202</v>
      </c>
      <c r="AG6249" t="s">
        <v>47</v>
      </c>
      <c r="AH6249" s="8">
        <v>575</v>
      </c>
      <c r="AI6249" s="7">
        <v>26849.57</v>
      </c>
      <c r="AJ6249" s="9">
        <v>324.36</v>
      </c>
      <c r="AK6249" s="5">
        <f t="shared" si="195"/>
        <v>0</v>
      </c>
    </row>
    <row r="6250" spans="1:37" x14ac:dyDescent="0.3">
      <c r="A6250">
        <v>76298</v>
      </c>
      <c r="B6250" t="s">
        <v>5551</v>
      </c>
      <c r="C6250" t="s">
        <v>6376</v>
      </c>
      <c r="D6250" t="s">
        <v>8805</v>
      </c>
      <c r="E6250" t="s">
        <v>10428</v>
      </c>
      <c r="F6250" t="s">
        <v>546</v>
      </c>
      <c r="G6250" t="s">
        <v>33</v>
      </c>
      <c r="H6250" t="s">
        <v>34</v>
      </c>
      <c r="I6250" t="s">
        <v>112</v>
      </c>
      <c r="J6250" t="s">
        <v>36</v>
      </c>
      <c r="K6250" s="2">
        <v>41250</v>
      </c>
      <c r="L6250" s="2">
        <v>41071</v>
      </c>
      <c r="M6250" s="4">
        <v>41333</v>
      </c>
      <c r="N6250" s="4">
        <v>41333</v>
      </c>
      <c r="O6250" s="1">
        <v>41333</v>
      </c>
      <c r="P6250" t="s">
        <v>38</v>
      </c>
      <c r="R6250" t="s">
        <v>39</v>
      </c>
      <c r="S6250" t="s">
        <v>199</v>
      </c>
      <c r="T6250" t="s">
        <v>65</v>
      </c>
      <c r="U6250" t="s">
        <v>66</v>
      </c>
      <c r="V6250" t="s">
        <v>67</v>
      </c>
      <c r="W6250" s="6" t="s">
        <v>44</v>
      </c>
      <c r="X6250" t="s">
        <v>45</v>
      </c>
      <c r="Y6250">
        <v>100</v>
      </c>
      <c r="Z6250">
        <v>6152</v>
      </c>
      <c r="AA6250" t="s">
        <v>546</v>
      </c>
      <c r="AB6250" s="5">
        <f t="shared" si="194"/>
        <v>21638.408070175439</v>
      </c>
      <c r="AC6250" s="3">
        <v>547528</v>
      </c>
      <c r="AD6250" s="3">
        <v>89</v>
      </c>
      <c r="AE6250" s="3">
        <v>0.89</v>
      </c>
      <c r="AF6250" t="s">
        <v>4152</v>
      </c>
      <c r="AG6250" t="s">
        <v>47</v>
      </c>
      <c r="AH6250" s="8">
        <v>1059</v>
      </c>
      <c r="AI6250" s="12">
        <v>91.67</v>
      </c>
      <c r="AJ6250" s="9">
        <v>767.63</v>
      </c>
      <c r="AK6250" s="5">
        <f t="shared" si="195"/>
        <v>0</v>
      </c>
    </row>
    <row r="6251" spans="1:37" x14ac:dyDescent="0.3">
      <c r="A6251">
        <v>76318</v>
      </c>
      <c r="B6251" t="s">
        <v>4141</v>
      </c>
      <c r="C6251" t="s">
        <v>5026</v>
      </c>
      <c r="D6251" t="s">
        <v>10429</v>
      </c>
      <c r="E6251" t="s">
        <v>10430</v>
      </c>
      <c r="F6251" t="s">
        <v>51</v>
      </c>
      <c r="G6251" t="s">
        <v>33</v>
      </c>
      <c r="H6251" t="s">
        <v>34</v>
      </c>
      <c r="I6251" t="s">
        <v>35</v>
      </c>
      <c r="J6251" t="s">
        <v>36</v>
      </c>
      <c r="K6251" s="2">
        <v>41585</v>
      </c>
      <c r="L6251" t="s">
        <v>6607</v>
      </c>
      <c r="M6251" s="4">
        <v>41621</v>
      </c>
      <c r="N6251" s="4">
        <v>41621</v>
      </c>
      <c r="O6251" s="1">
        <v>41621</v>
      </c>
      <c r="P6251" t="s">
        <v>52</v>
      </c>
      <c r="R6251" t="s">
        <v>71</v>
      </c>
      <c r="S6251" t="s">
        <v>4395</v>
      </c>
      <c r="T6251" t="s">
        <v>73</v>
      </c>
      <c r="U6251" t="s">
        <v>74</v>
      </c>
      <c r="V6251" t="s">
        <v>57</v>
      </c>
      <c r="W6251" s="6" t="s">
        <v>75</v>
      </c>
      <c r="X6251" t="s">
        <v>76</v>
      </c>
      <c r="Y6251">
        <v>60</v>
      </c>
      <c r="Z6251">
        <v>6493</v>
      </c>
      <c r="AA6251" t="s">
        <v>51</v>
      </c>
      <c r="AB6251" s="5">
        <f t="shared" si="194"/>
        <v>21638.408070175439</v>
      </c>
      <c r="AC6251" s="3">
        <v>11492.61</v>
      </c>
      <c r="AD6251" s="3">
        <v>1.77</v>
      </c>
      <c r="AE6251" s="3">
        <v>0.03</v>
      </c>
      <c r="AF6251" t="s">
        <v>4396</v>
      </c>
      <c r="AG6251" t="s">
        <v>47</v>
      </c>
      <c r="AH6251" s="8">
        <v>301</v>
      </c>
      <c r="AI6251" s="12">
        <v>1457.92</v>
      </c>
      <c r="AJ6251" s="9">
        <v>14.22</v>
      </c>
      <c r="AK6251" s="5">
        <f t="shared" si="195"/>
        <v>0</v>
      </c>
    </row>
    <row r="6252" spans="1:37" x14ac:dyDescent="0.3">
      <c r="A6252">
        <v>76319</v>
      </c>
      <c r="B6252" t="s">
        <v>4198</v>
      </c>
      <c r="C6252" t="s">
        <v>4203</v>
      </c>
      <c r="D6252" t="s">
        <v>4551</v>
      </c>
      <c r="E6252" t="s">
        <v>4552</v>
      </c>
      <c r="F6252" t="s">
        <v>231</v>
      </c>
      <c r="G6252" t="s">
        <v>33</v>
      </c>
      <c r="H6252" t="s">
        <v>34</v>
      </c>
      <c r="I6252" t="s">
        <v>232</v>
      </c>
      <c r="J6252" t="s">
        <v>310</v>
      </c>
      <c r="K6252" t="s">
        <v>4206</v>
      </c>
      <c r="L6252" s="2">
        <v>41708</v>
      </c>
      <c r="M6252" s="4">
        <v>41915</v>
      </c>
      <c r="N6252" s="4">
        <v>41915</v>
      </c>
      <c r="O6252" s="1">
        <v>41915</v>
      </c>
      <c r="P6252" t="s">
        <v>52</v>
      </c>
      <c r="R6252" t="s">
        <v>71</v>
      </c>
      <c r="S6252" t="s">
        <v>4202</v>
      </c>
      <c r="T6252" t="s">
        <v>4751</v>
      </c>
      <c r="U6252" t="s">
        <v>158</v>
      </c>
      <c r="V6252" t="s">
        <v>57</v>
      </c>
      <c r="W6252" s="6" t="s">
        <v>347</v>
      </c>
      <c r="X6252" t="s">
        <v>844</v>
      </c>
      <c r="Y6252">
        <v>30</v>
      </c>
      <c r="Z6252">
        <v>4</v>
      </c>
      <c r="AA6252" t="s">
        <v>231</v>
      </c>
      <c r="AB6252" s="5">
        <f t="shared" si="194"/>
        <v>21638.408070175439</v>
      </c>
      <c r="AC6252" s="3">
        <v>78.7</v>
      </c>
      <c r="AD6252" s="3">
        <v>19.68</v>
      </c>
      <c r="AE6252" s="3">
        <v>0.66</v>
      </c>
      <c r="AF6252" t="s">
        <v>60</v>
      </c>
      <c r="AG6252" t="s">
        <v>109</v>
      </c>
      <c r="AH6252" s="8" t="s">
        <v>44</v>
      </c>
      <c r="AI6252" s="12" t="s">
        <v>44</v>
      </c>
      <c r="AJ6252" s="9">
        <v>0.08</v>
      </c>
      <c r="AK6252" s="5">
        <f t="shared" si="195"/>
        <v>0</v>
      </c>
    </row>
    <row r="6253" spans="1:37" x14ac:dyDescent="0.3">
      <c r="A6253">
        <v>76321</v>
      </c>
      <c r="B6253" t="s">
        <v>4141</v>
      </c>
      <c r="C6253" t="s">
        <v>4722</v>
      </c>
      <c r="D6253" t="s">
        <v>4723</v>
      </c>
      <c r="E6253" t="s">
        <v>4724</v>
      </c>
      <c r="F6253" t="s">
        <v>51</v>
      </c>
      <c r="G6253" t="s">
        <v>33</v>
      </c>
      <c r="H6253" t="s">
        <v>34</v>
      </c>
      <c r="I6253" t="s">
        <v>35</v>
      </c>
      <c r="J6253" t="s">
        <v>36</v>
      </c>
      <c r="K6253" t="s">
        <v>4725</v>
      </c>
      <c r="L6253" t="s">
        <v>4726</v>
      </c>
      <c r="M6253" s="4">
        <v>40716</v>
      </c>
      <c r="N6253" s="4">
        <v>40716</v>
      </c>
      <c r="O6253" s="1">
        <v>40716</v>
      </c>
      <c r="P6253" t="s">
        <v>52</v>
      </c>
      <c r="R6253" t="s">
        <v>71</v>
      </c>
      <c r="S6253" t="s">
        <v>304</v>
      </c>
      <c r="T6253" t="s">
        <v>614</v>
      </c>
      <c r="U6253" t="s">
        <v>357</v>
      </c>
      <c r="V6253" t="s">
        <v>57</v>
      </c>
      <c r="W6253" s="6" t="s">
        <v>244</v>
      </c>
      <c r="X6253" t="s">
        <v>76</v>
      </c>
      <c r="Y6253">
        <v>60</v>
      </c>
      <c r="Z6253">
        <v>336</v>
      </c>
      <c r="AA6253" t="s">
        <v>51</v>
      </c>
      <c r="AB6253" s="5">
        <f t="shared" si="194"/>
        <v>21638.408070175439</v>
      </c>
      <c r="AC6253" s="3">
        <v>5040</v>
      </c>
      <c r="AD6253" s="3">
        <v>15</v>
      </c>
      <c r="AE6253" s="3">
        <v>0.25</v>
      </c>
      <c r="AF6253" t="s">
        <v>307</v>
      </c>
      <c r="AG6253" t="s">
        <v>109</v>
      </c>
      <c r="AH6253" s="8" t="s">
        <v>44</v>
      </c>
      <c r="AI6253" s="12" t="s">
        <v>44</v>
      </c>
      <c r="AJ6253" s="9">
        <v>8.32</v>
      </c>
      <c r="AK6253" s="5">
        <f t="shared" si="195"/>
        <v>0</v>
      </c>
    </row>
    <row r="6254" spans="1:37" x14ac:dyDescent="0.3">
      <c r="A6254">
        <v>76325</v>
      </c>
      <c r="B6254" t="s">
        <v>4415</v>
      </c>
      <c r="C6254" t="s">
        <v>4899</v>
      </c>
      <c r="D6254" t="s">
        <v>7947</v>
      </c>
      <c r="E6254" t="s">
        <v>7948</v>
      </c>
      <c r="F6254" t="s">
        <v>105</v>
      </c>
      <c r="G6254" t="s">
        <v>33</v>
      </c>
      <c r="H6254" t="s">
        <v>34</v>
      </c>
      <c r="I6254" t="s">
        <v>112</v>
      </c>
      <c r="J6254" t="s">
        <v>36</v>
      </c>
      <c r="K6254" s="2">
        <v>40123</v>
      </c>
      <c r="L6254" t="s">
        <v>4329</v>
      </c>
      <c r="M6254" s="4">
        <v>40036</v>
      </c>
      <c r="N6254" s="4">
        <v>40036</v>
      </c>
      <c r="O6254" s="1">
        <v>40036</v>
      </c>
      <c r="P6254" t="s">
        <v>52</v>
      </c>
      <c r="R6254" t="s">
        <v>71</v>
      </c>
      <c r="S6254" t="s">
        <v>156</v>
      </c>
      <c r="T6254" t="s">
        <v>338</v>
      </c>
      <c r="U6254" t="s">
        <v>339</v>
      </c>
      <c r="V6254" t="s">
        <v>340</v>
      </c>
      <c r="W6254" s="6" t="s">
        <v>341</v>
      </c>
      <c r="X6254" t="s">
        <v>342</v>
      </c>
      <c r="Y6254">
        <v>30</v>
      </c>
      <c r="Z6254">
        <v>7000</v>
      </c>
      <c r="AA6254" t="s">
        <v>105</v>
      </c>
      <c r="AB6254" s="5">
        <f t="shared" si="194"/>
        <v>21638.408070175439</v>
      </c>
      <c r="AC6254" s="3">
        <v>128380</v>
      </c>
      <c r="AD6254" s="3">
        <v>18.34</v>
      </c>
      <c r="AE6254" s="3">
        <v>0.61</v>
      </c>
      <c r="AF6254" t="s">
        <v>160</v>
      </c>
      <c r="AG6254" t="s">
        <v>109</v>
      </c>
      <c r="AH6254" s="8" t="s">
        <v>44</v>
      </c>
      <c r="AI6254" s="12" t="s">
        <v>44</v>
      </c>
      <c r="AJ6254" s="9">
        <v>251.62</v>
      </c>
      <c r="AK6254" s="5">
        <f t="shared" si="195"/>
        <v>0</v>
      </c>
    </row>
    <row r="6255" spans="1:37" hidden="1" x14ac:dyDescent="0.3">
      <c r="A6255">
        <v>76327</v>
      </c>
      <c r="B6255" t="s">
        <v>4141</v>
      </c>
      <c r="C6255" t="s">
        <v>4250</v>
      </c>
      <c r="D6255" t="s">
        <v>5821</v>
      </c>
      <c r="E6255" t="s">
        <v>8946</v>
      </c>
      <c r="F6255" t="s">
        <v>51</v>
      </c>
      <c r="G6255" t="s">
        <v>33</v>
      </c>
      <c r="H6255" t="s">
        <v>34</v>
      </c>
      <c r="I6255" t="s">
        <v>35</v>
      </c>
      <c r="J6255" t="s">
        <v>36</v>
      </c>
      <c r="K6255" t="s">
        <v>4253</v>
      </c>
      <c r="L6255" t="s">
        <v>4254</v>
      </c>
      <c r="M6255" s="4">
        <v>42195</v>
      </c>
      <c r="N6255" s="4">
        <v>42195</v>
      </c>
      <c r="O6255" s="1">
        <v>42195</v>
      </c>
      <c r="P6255" t="s">
        <v>52</v>
      </c>
      <c r="R6255" t="s">
        <v>71</v>
      </c>
      <c r="S6255" t="s">
        <v>553</v>
      </c>
      <c r="T6255" t="s">
        <v>73</v>
      </c>
      <c r="U6255" t="s">
        <v>74</v>
      </c>
      <c r="V6255" t="s">
        <v>57</v>
      </c>
      <c r="W6255" s="6" t="s">
        <v>75</v>
      </c>
      <c r="X6255" t="s">
        <v>76</v>
      </c>
      <c r="Y6255">
        <v>60</v>
      </c>
      <c r="Z6255">
        <v>17600</v>
      </c>
      <c r="AA6255" t="s">
        <v>51</v>
      </c>
      <c r="AB6255" s="5">
        <f t="shared" si="194"/>
        <v>2371.7673611111113</v>
      </c>
      <c r="AC6255" s="3">
        <v>31680</v>
      </c>
      <c r="AD6255" s="3">
        <v>1.8</v>
      </c>
      <c r="AE6255" s="3">
        <v>0.03</v>
      </c>
      <c r="AF6255" t="s">
        <v>554</v>
      </c>
      <c r="AG6255" t="s">
        <v>109</v>
      </c>
      <c r="AH6255" s="8" t="s">
        <v>44</v>
      </c>
      <c r="AI6255" s="7" t="s">
        <v>44</v>
      </c>
      <c r="AJ6255" s="9">
        <v>37.29</v>
      </c>
      <c r="AK6255" s="5">
        <f t="shared" si="195"/>
        <v>0</v>
      </c>
    </row>
    <row r="6256" spans="1:37" hidden="1" x14ac:dyDescent="0.3">
      <c r="A6256">
        <v>76340</v>
      </c>
      <c r="B6256" t="s">
        <v>4244</v>
      </c>
      <c r="C6256" t="s">
        <v>10431</v>
      </c>
      <c r="D6256" t="s">
        <v>10432</v>
      </c>
      <c r="E6256" t="s">
        <v>10433</v>
      </c>
      <c r="F6256" t="s">
        <v>32</v>
      </c>
      <c r="G6256" t="s">
        <v>33</v>
      </c>
      <c r="H6256" t="s">
        <v>34</v>
      </c>
      <c r="I6256" t="s">
        <v>35</v>
      </c>
      <c r="J6256" t="s">
        <v>36</v>
      </c>
      <c r="K6256" s="2">
        <v>39914</v>
      </c>
      <c r="L6256" t="s">
        <v>4746</v>
      </c>
      <c r="M6256" s="4">
        <v>40204</v>
      </c>
      <c r="N6256" s="4">
        <v>40204</v>
      </c>
      <c r="O6256" s="1">
        <v>40204</v>
      </c>
      <c r="P6256" t="s">
        <v>38</v>
      </c>
      <c r="R6256" t="s">
        <v>39</v>
      </c>
      <c r="S6256" t="s">
        <v>272</v>
      </c>
      <c r="T6256" t="s">
        <v>273</v>
      </c>
      <c r="U6256" t="s">
        <v>274</v>
      </c>
      <c r="V6256" t="s">
        <v>275</v>
      </c>
      <c r="W6256" s="6" t="s">
        <v>44</v>
      </c>
      <c r="X6256" t="s">
        <v>45</v>
      </c>
      <c r="Y6256">
        <v>40</v>
      </c>
      <c r="Z6256">
        <v>2400</v>
      </c>
      <c r="AA6256" t="s">
        <v>32</v>
      </c>
      <c r="AB6256" s="5">
        <f t="shared" si="194"/>
        <v>2371.7673611111113</v>
      </c>
      <c r="AC6256" s="3">
        <v>264000</v>
      </c>
      <c r="AD6256" s="3">
        <v>110</v>
      </c>
      <c r="AE6256" s="3">
        <v>2.75</v>
      </c>
      <c r="AF6256" t="s">
        <v>276</v>
      </c>
      <c r="AG6256" t="s">
        <v>47</v>
      </c>
      <c r="AH6256" s="8">
        <v>2635</v>
      </c>
      <c r="AI6256" s="7">
        <v>19145.8</v>
      </c>
      <c r="AJ6256" s="9">
        <v>569.17999999999995</v>
      </c>
      <c r="AK6256" s="5">
        <f t="shared" si="195"/>
        <v>0</v>
      </c>
    </row>
    <row r="6257" spans="1:37" x14ac:dyDescent="0.3">
      <c r="A6257">
        <v>76374</v>
      </c>
      <c r="B6257" t="s">
        <v>4259</v>
      </c>
      <c r="C6257" t="s">
        <v>5086</v>
      </c>
      <c r="D6257" t="s">
        <v>10434</v>
      </c>
      <c r="E6257" t="s">
        <v>10435</v>
      </c>
      <c r="F6257" t="s">
        <v>140</v>
      </c>
      <c r="G6257" t="s">
        <v>33</v>
      </c>
      <c r="H6257" t="s">
        <v>34</v>
      </c>
      <c r="I6257" t="s">
        <v>35</v>
      </c>
      <c r="J6257" t="s">
        <v>36</v>
      </c>
      <c r="K6257" t="s">
        <v>5089</v>
      </c>
      <c r="L6257" s="2">
        <v>41616</v>
      </c>
      <c r="M6257" s="4">
        <v>41622</v>
      </c>
      <c r="N6257" s="4">
        <v>41622</v>
      </c>
      <c r="O6257" s="1">
        <v>41622</v>
      </c>
      <c r="P6257" t="s">
        <v>38</v>
      </c>
      <c r="R6257" t="s">
        <v>39</v>
      </c>
      <c r="S6257" t="s">
        <v>746</v>
      </c>
      <c r="T6257" t="s">
        <v>747</v>
      </c>
      <c r="U6257" t="s">
        <v>748</v>
      </c>
      <c r="V6257" t="s">
        <v>749</v>
      </c>
      <c r="W6257" s="6" t="s">
        <v>44</v>
      </c>
      <c r="X6257" t="s">
        <v>45</v>
      </c>
      <c r="Y6257">
        <v>1</v>
      </c>
      <c r="Z6257">
        <v>20481</v>
      </c>
      <c r="AA6257" t="s">
        <v>140</v>
      </c>
      <c r="AB6257" s="5">
        <f t="shared" si="194"/>
        <v>21638.408070175439</v>
      </c>
      <c r="AC6257" s="3">
        <v>501784.5</v>
      </c>
      <c r="AD6257" s="3">
        <v>24.5</v>
      </c>
      <c r="AE6257" s="3">
        <v>24.5</v>
      </c>
      <c r="AF6257" t="s">
        <v>750</v>
      </c>
      <c r="AG6257" t="s">
        <v>47</v>
      </c>
      <c r="AH6257" s="8">
        <v>13656</v>
      </c>
      <c r="AI6257" s="12">
        <v>139951.34</v>
      </c>
      <c r="AJ6257" s="9">
        <v>620.71</v>
      </c>
      <c r="AK6257" s="5">
        <f t="shared" si="195"/>
        <v>0</v>
      </c>
    </row>
    <row r="6258" spans="1:37" hidden="1" x14ac:dyDescent="0.3">
      <c r="A6258">
        <v>76409</v>
      </c>
      <c r="B6258" t="s">
        <v>4153</v>
      </c>
      <c r="C6258" t="s">
        <v>4606</v>
      </c>
      <c r="D6258" t="s">
        <v>4607</v>
      </c>
      <c r="E6258" t="s">
        <v>4608</v>
      </c>
      <c r="F6258" t="s">
        <v>151</v>
      </c>
      <c r="G6258" t="s">
        <v>33</v>
      </c>
      <c r="H6258" t="s">
        <v>34</v>
      </c>
      <c r="I6258" t="s">
        <v>35</v>
      </c>
      <c r="J6258" t="s">
        <v>3844</v>
      </c>
      <c r="K6258" t="s">
        <v>4609</v>
      </c>
      <c r="L6258" s="2">
        <v>41581</v>
      </c>
      <c r="M6258" s="4">
        <v>41493</v>
      </c>
      <c r="N6258" s="4">
        <v>41493</v>
      </c>
      <c r="O6258" s="1">
        <v>41493</v>
      </c>
      <c r="P6258" t="s">
        <v>52</v>
      </c>
      <c r="R6258" t="s">
        <v>71</v>
      </c>
      <c r="S6258" t="s">
        <v>54</v>
      </c>
      <c r="T6258" t="s">
        <v>143</v>
      </c>
      <c r="U6258" t="s">
        <v>144</v>
      </c>
      <c r="V6258" t="s">
        <v>57</v>
      </c>
      <c r="W6258" s="6" t="s">
        <v>145</v>
      </c>
      <c r="X6258" t="s">
        <v>146</v>
      </c>
      <c r="Y6258">
        <v>60</v>
      </c>
      <c r="Z6258">
        <v>52080</v>
      </c>
      <c r="AA6258" t="s">
        <v>151</v>
      </c>
      <c r="AB6258" s="5">
        <f t="shared" si="194"/>
        <v>2371.7673611111113</v>
      </c>
      <c r="AC6258" s="3">
        <v>356748</v>
      </c>
      <c r="AD6258" s="3">
        <v>6.85</v>
      </c>
      <c r="AE6258" s="3">
        <v>0.11</v>
      </c>
      <c r="AF6258" t="s">
        <v>60</v>
      </c>
      <c r="AG6258" t="s">
        <v>109</v>
      </c>
      <c r="AH6258" s="8" t="s">
        <v>44</v>
      </c>
      <c r="AI6258" s="7" t="s">
        <v>44</v>
      </c>
      <c r="AJ6258" s="9">
        <v>441.3</v>
      </c>
      <c r="AK6258" s="5">
        <f t="shared" si="195"/>
        <v>0</v>
      </c>
    </row>
    <row r="6259" spans="1:37" x14ac:dyDescent="0.3">
      <c r="A6259">
        <v>76442</v>
      </c>
      <c r="B6259" t="s">
        <v>5381</v>
      </c>
      <c r="C6259" t="s">
        <v>10436</v>
      </c>
      <c r="D6259" t="s">
        <v>10437</v>
      </c>
      <c r="E6259" t="s">
        <v>10438</v>
      </c>
      <c r="F6259" t="s">
        <v>4295</v>
      </c>
      <c r="G6259" t="s">
        <v>33</v>
      </c>
      <c r="H6259" t="s">
        <v>34</v>
      </c>
      <c r="I6259" t="s">
        <v>35</v>
      </c>
      <c r="J6259" t="s">
        <v>36</v>
      </c>
      <c r="K6259" t="s">
        <v>5739</v>
      </c>
      <c r="L6259" s="2">
        <v>41072</v>
      </c>
      <c r="M6259" s="4">
        <v>41437</v>
      </c>
      <c r="N6259" s="4">
        <v>41437</v>
      </c>
      <c r="O6259" s="1">
        <v>41437</v>
      </c>
      <c r="P6259" t="s">
        <v>38</v>
      </c>
      <c r="R6259" t="s">
        <v>39</v>
      </c>
      <c r="S6259" t="s">
        <v>125</v>
      </c>
      <c r="T6259" t="s">
        <v>126</v>
      </c>
      <c r="U6259" t="s">
        <v>127</v>
      </c>
      <c r="V6259" t="s">
        <v>128</v>
      </c>
      <c r="W6259" s="6" t="s">
        <v>44</v>
      </c>
      <c r="X6259" t="s">
        <v>45</v>
      </c>
      <c r="Y6259">
        <v>20</v>
      </c>
      <c r="Z6259">
        <v>185</v>
      </c>
      <c r="AA6259" t="s">
        <v>4295</v>
      </c>
      <c r="AB6259" s="5">
        <f t="shared" si="194"/>
        <v>21638.408070175439</v>
      </c>
      <c r="AC6259" s="3">
        <v>5920</v>
      </c>
      <c r="AD6259" s="3">
        <v>32</v>
      </c>
      <c r="AE6259" s="3">
        <v>1.6</v>
      </c>
      <c r="AF6259" t="s">
        <v>125</v>
      </c>
      <c r="AG6259" t="s">
        <v>47</v>
      </c>
      <c r="AH6259" s="8">
        <v>64</v>
      </c>
      <c r="AI6259" s="12">
        <v>1592.72</v>
      </c>
      <c r="AJ6259" s="9">
        <v>7.32</v>
      </c>
      <c r="AK6259" s="5">
        <f t="shared" si="195"/>
        <v>0</v>
      </c>
    </row>
    <row r="6260" spans="1:37" hidden="1" x14ac:dyDescent="0.3">
      <c r="A6260">
        <v>76459</v>
      </c>
      <c r="B6260" t="s">
        <v>4193</v>
      </c>
      <c r="C6260" t="s">
        <v>4560</v>
      </c>
      <c r="D6260" t="s">
        <v>5105</v>
      </c>
      <c r="E6260" t="s">
        <v>10439</v>
      </c>
      <c r="F6260" t="s">
        <v>231</v>
      </c>
      <c r="G6260" t="s">
        <v>33</v>
      </c>
      <c r="H6260" t="s">
        <v>34</v>
      </c>
      <c r="I6260" t="s">
        <v>232</v>
      </c>
      <c r="J6260" t="s">
        <v>3844</v>
      </c>
      <c r="K6260" t="s">
        <v>4563</v>
      </c>
      <c r="L6260" t="s">
        <v>4631</v>
      </c>
      <c r="M6260" s="4">
        <v>40659</v>
      </c>
      <c r="N6260" s="4">
        <v>40689</v>
      </c>
      <c r="O6260" s="1">
        <v>40689</v>
      </c>
      <c r="P6260" t="s">
        <v>52</v>
      </c>
      <c r="R6260" t="s">
        <v>71</v>
      </c>
      <c r="S6260" t="s">
        <v>54</v>
      </c>
      <c r="T6260" t="s">
        <v>305</v>
      </c>
      <c r="U6260" t="s">
        <v>98</v>
      </c>
      <c r="V6260" t="s">
        <v>57</v>
      </c>
      <c r="W6260" s="6" t="s">
        <v>306</v>
      </c>
      <c r="X6260" t="s">
        <v>76</v>
      </c>
      <c r="Y6260">
        <v>30</v>
      </c>
      <c r="Z6260">
        <v>96721</v>
      </c>
      <c r="AA6260" t="s">
        <v>231</v>
      </c>
      <c r="AB6260" s="5">
        <f t="shared" si="194"/>
        <v>2371.7673611111113</v>
      </c>
      <c r="AC6260" s="3">
        <v>438146.13</v>
      </c>
      <c r="AD6260" s="3">
        <v>4.53</v>
      </c>
      <c r="AE6260" s="3">
        <v>0.15</v>
      </c>
      <c r="AF6260" t="s">
        <v>60</v>
      </c>
      <c r="AG6260" t="s">
        <v>47</v>
      </c>
      <c r="AH6260" s="8" t="s">
        <v>44</v>
      </c>
      <c r="AI6260" s="7" t="s">
        <v>44</v>
      </c>
      <c r="AJ6260" s="9">
        <v>944.64</v>
      </c>
      <c r="AK6260" s="5">
        <f t="shared" si="195"/>
        <v>-30</v>
      </c>
    </row>
    <row r="6261" spans="1:37" x14ac:dyDescent="0.3">
      <c r="A6261">
        <v>76483</v>
      </c>
      <c r="B6261" t="s">
        <v>4754</v>
      </c>
      <c r="C6261" t="s">
        <v>9397</v>
      </c>
      <c r="D6261" t="s">
        <v>10440</v>
      </c>
      <c r="E6261" t="s">
        <v>10441</v>
      </c>
      <c r="F6261" t="s">
        <v>4758</v>
      </c>
      <c r="G6261" t="s">
        <v>33</v>
      </c>
      <c r="H6261" t="s">
        <v>34</v>
      </c>
      <c r="I6261" t="s">
        <v>35</v>
      </c>
      <c r="J6261" t="s">
        <v>36</v>
      </c>
      <c r="K6261" t="s">
        <v>9400</v>
      </c>
      <c r="L6261" s="2">
        <v>40218</v>
      </c>
      <c r="M6261" s="4">
        <v>40584</v>
      </c>
      <c r="N6261" s="4">
        <v>40584</v>
      </c>
      <c r="O6261" s="1">
        <v>40584</v>
      </c>
      <c r="P6261" t="s">
        <v>38</v>
      </c>
      <c r="R6261" t="s">
        <v>39</v>
      </c>
      <c r="S6261" t="s">
        <v>199</v>
      </c>
      <c r="T6261" t="s">
        <v>65</v>
      </c>
      <c r="U6261" t="s">
        <v>66</v>
      </c>
      <c r="V6261" t="s">
        <v>67</v>
      </c>
      <c r="W6261" s="6" t="s">
        <v>44</v>
      </c>
      <c r="X6261" t="s">
        <v>45</v>
      </c>
      <c r="Y6261">
        <v>100</v>
      </c>
      <c r="Z6261">
        <v>130</v>
      </c>
      <c r="AA6261" t="s">
        <v>4758</v>
      </c>
      <c r="AB6261" s="5">
        <f t="shared" si="194"/>
        <v>21638.408070175439</v>
      </c>
      <c r="AC6261" s="3">
        <v>11570</v>
      </c>
      <c r="AD6261" s="3">
        <v>89</v>
      </c>
      <c r="AE6261" s="3">
        <v>0.89</v>
      </c>
      <c r="AF6261" t="s">
        <v>202</v>
      </c>
      <c r="AG6261" t="s">
        <v>47</v>
      </c>
      <c r="AH6261" s="8">
        <v>60</v>
      </c>
      <c r="AI6261" s="12">
        <v>2084.4899999999998</v>
      </c>
      <c r="AJ6261" s="9">
        <v>24.94</v>
      </c>
      <c r="AK6261" s="5">
        <f t="shared" si="195"/>
        <v>0</v>
      </c>
    </row>
    <row r="6262" spans="1:37" x14ac:dyDescent="0.3">
      <c r="A6262">
        <v>76496</v>
      </c>
      <c r="B6262" t="s">
        <v>4198</v>
      </c>
      <c r="C6262" t="s">
        <v>4199</v>
      </c>
      <c r="D6262" t="s">
        <v>4705</v>
      </c>
      <c r="E6262" t="s">
        <v>5466</v>
      </c>
      <c r="F6262" t="s">
        <v>231</v>
      </c>
      <c r="G6262" t="s">
        <v>33</v>
      </c>
      <c r="H6262" t="s">
        <v>34</v>
      </c>
      <c r="I6262" t="s">
        <v>232</v>
      </c>
      <c r="J6262" t="s">
        <v>310</v>
      </c>
      <c r="K6262" s="2">
        <v>41952</v>
      </c>
      <c r="L6262" s="2">
        <v>41892</v>
      </c>
      <c r="M6262" s="4">
        <v>42240</v>
      </c>
      <c r="N6262" s="4">
        <v>42240</v>
      </c>
      <c r="O6262" s="1">
        <v>42240</v>
      </c>
      <c r="P6262" t="s">
        <v>52</v>
      </c>
      <c r="R6262" t="s">
        <v>53</v>
      </c>
      <c r="S6262" t="s">
        <v>4202</v>
      </c>
      <c r="T6262" t="s">
        <v>499</v>
      </c>
      <c r="U6262" t="s">
        <v>74</v>
      </c>
      <c r="V6262" t="s">
        <v>57</v>
      </c>
      <c r="W6262" s="6" t="s">
        <v>58</v>
      </c>
      <c r="X6262" t="s">
        <v>90</v>
      </c>
      <c r="Y6262">
        <v>240</v>
      </c>
      <c r="Z6262">
        <v>17</v>
      </c>
      <c r="AA6262" t="s">
        <v>231</v>
      </c>
      <c r="AB6262" s="5">
        <f t="shared" si="194"/>
        <v>21638.408070175439</v>
      </c>
      <c r="AC6262" s="3">
        <v>91.92</v>
      </c>
      <c r="AD6262" s="3">
        <v>5.41</v>
      </c>
      <c r="AE6262" s="3">
        <v>0.02</v>
      </c>
      <c r="AF6262" t="s">
        <v>60</v>
      </c>
      <c r="AG6262" t="s">
        <v>109</v>
      </c>
      <c r="AH6262" s="8" t="s">
        <v>44</v>
      </c>
      <c r="AI6262" s="12" t="s">
        <v>44</v>
      </c>
      <c r="AJ6262" s="9">
        <v>0.09</v>
      </c>
      <c r="AK6262" s="5">
        <f t="shared" si="195"/>
        <v>0</v>
      </c>
    </row>
    <row r="6263" spans="1:37" x14ac:dyDescent="0.3">
      <c r="A6263">
        <v>76505</v>
      </c>
      <c r="B6263" t="s">
        <v>4153</v>
      </c>
      <c r="C6263" t="s">
        <v>4624</v>
      </c>
      <c r="D6263" t="s">
        <v>10442</v>
      </c>
      <c r="E6263" t="s">
        <v>10443</v>
      </c>
      <c r="F6263" t="s">
        <v>151</v>
      </c>
      <c r="G6263" t="s">
        <v>33</v>
      </c>
      <c r="H6263" t="s">
        <v>34</v>
      </c>
      <c r="I6263" t="s">
        <v>35</v>
      </c>
      <c r="J6263" t="s">
        <v>3844</v>
      </c>
      <c r="K6263" t="s">
        <v>4627</v>
      </c>
      <c r="L6263" t="s">
        <v>4628</v>
      </c>
      <c r="M6263" s="4">
        <v>41932</v>
      </c>
      <c r="N6263" s="4">
        <v>41932</v>
      </c>
      <c r="O6263" s="1">
        <v>41936</v>
      </c>
      <c r="P6263" t="s">
        <v>52</v>
      </c>
      <c r="R6263" t="s">
        <v>71</v>
      </c>
      <c r="S6263" t="s">
        <v>4395</v>
      </c>
      <c r="T6263" t="s">
        <v>305</v>
      </c>
      <c r="U6263" t="s">
        <v>98</v>
      </c>
      <c r="V6263" t="s">
        <v>57</v>
      </c>
      <c r="W6263" s="6" t="s">
        <v>306</v>
      </c>
      <c r="X6263" t="s">
        <v>76</v>
      </c>
      <c r="Y6263">
        <v>30</v>
      </c>
      <c r="Z6263">
        <v>3260</v>
      </c>
      <c r="AA6263" t="s">
        <v>151</v>
      </c>
      <c r="AB6263" s="5">
        <f t="shared" si="194"/>
        <v>21638.408070175439</v>
      </c>
      <c r="AC6263" s="3">
        <v>9714.7999999999993</v>
      </c>
      <c r="AD6263" s="3">
        <v>2.98</v>
      </c>
      <c r="AE6263" s="3">
        <v>0.1</v>
      </c>
      <c r="AF6263" t="s">
        <v>4396</v>
      </c>
      <c r="AG6263" t="s">
        <v>47</v>
      </c>
      <c r="AH6263" s="8" t="s">
        <v>44</v>
      </c>
      <c r="AI6263" s="12" t="s">
        <v>44</v>
      </c>
      <c r="AJ6263" s="9">
        <v>9.99</v>
      </c>
      <c r="AK6263" s="5">
        <f t="shared" si="195"/>
        <v>0</v>
      </c>
    </row>
    <row r="6264" spans="1:37" hidden="1" x14ac:dyDescent="0.3">
      <c r="A6264">
        <v>76517</v>
      </c>
      <c r="B6264" t="s">
        <v>4141</v>
      </c>
      <c r="C6264" t="s">
        <v>5162</v>
      </c>
      <c r="D6264" t="s">
        <v>10444</v>
      </c>
      <c r="E6264" t="s">
        <v>10445</v>
      </c>
      <c r="F6264" t="s">
        <v>51</v>
      </c>
      <c r="G6264" t="s">
        <v>33</v>
      </c>
      <c r="H6264" t="s">
        <v>34</v>
      </c>
      <c r="I6264" t="s">
        <v>35</v>
      </c>
      <c r="J6264" t="s">
        <v>36</v>
      </c>
      <c r="K6264" t="s">
        <v>5075</v>
      </c>
      <c r="L6264" s="2">
        <v>40579</v>
      </c>
      <c r="M6264" s="4">
        <v>40779</v>
      </c>
      <c r="N6264" s="4">
        <v>40779</v>
      </c>
      <c r="O6264" s="1">
        <v>40779</v>
      </c>
      <c r="P6264" t="s">
        <v>52</v>
      </c>
      <c r="R6264" t="s">
        <v>71</v>
      </c>
      <c r="S6264" t="s">
        <v>304</v>
      </c>
      <c r="T6264" t="s">
        <v>563</v>
      </c>
      <c r="U6264" t="s">
        <v>564</v>
      </c>
      <c r="V6264" t="s">
        <v>57</v>
      </c>
      <c r="W6264" s="6" t="s">
        <v>565</v>
      </c>
      <c r="X6264" t="s">
        <v>146</v>
      </c>
      <c r="Y6264">
        <v>60</v>
      </c>
      <c r="Z6264">
        <v>42000</v>
      </c>
      <c r="AA6264" t="s">
        <v>51</v>
      </c>
      <c r="AB6264" s="5">
        <f t="shared" si="194"/>
        <v>2371.7673611111113</v>
      </c>
      <c r="AC6264" s="3">
        <v>461580</v>
      </c>
      <c r="AD6264" s="3">
        <v>10.99</v>
      </c>
      <c r="AE6264" s="3">
        <v>0.18</v>
      </c>
      <c r="AF6264" t="s">
        <v>307</v>
      </c>
      <c r="AG6264" t="s">
        <v>47</v>
      </c>
      <c r="AH6264" s="8">
        <v>5941</v>
      </c>
      <c r="AI6264" s="7">
        <v>19632.73</v>
      </c>
      <c r="AJ6264" s="9">
        <v>761.61</v>
      </c>
      <c r="AK6264" s="5">
        <f t="shared" si="195"/>
        <v>0</v>
      </c>
    </row>
    <row r="6265" spans="1:37" x14ac:dyDescent="0.3">
      <c r="A6265">
        <v>76541</v>
      </c>
      <c r="B6265" t="s">
        <v>4330</v>
      </c>
      <c r="C6265" t="s">
        <v>7464</v>
      </c>
      <c r="D6265" t="s">
        <v>10446</v>
      </c>
      <c r="E6265" t="s">
        <v>10447</v>
      </c>
      <c r="F6265" t="s">
        <v>4229</v>
      </c>
      <c r="G6265" t="s">
        <v>33</v>
      </c>
      <c r="H6265" t="s">
        <v>34</v>
      </c>
      <c r="I6265" t="s">
        <v>35</v>
      </c>
      <c r="J6265" t="s">
        <v>36</v>
      </c>
      <c r="K6265" t="s">
        <v>5342</v>
      </c>
      <c r="L6265" t="s">
        <v>5722</v>
      </c>
      <c r="M6265" s="4">
        <v>41740</v>
      </c>
      <c r="N6265" s="4">
        <v>41740</v>
      </c>
      <c r="O6265" s="1">
        <v>41753</v>
      </c>
      <c r="P6265" t="s">
        <v>38</v>
      </c>
      <c r="R6265" t="s">
        <v>39</v>
      </c>
      <c r="S6265" t="s">
        <v>125</v>
      </c>
      <c r="T6265" t="s">
        <v>126</v>
      </c>
      <c r="U6265" t="s">
        <v>127</v>
      </c>
      <c r="V6265" t="s">
        <v>128</v>
      </c>
      <c r="W6265" s="6" t="s">
        <v>44</v>
      </c>
      <c r="X6265" t="s">
        <v>45</v>
      </c>
      <c r="Y6265">
        <v>20</v>
      </c>
      <c r="Z6265">
        <v>500</v>
      </c>
      <c r="AA6265" t="s">
        <v>4229</v>
      </c>
      <c r="AB6265" s="5">
        <f t="shared" si="194"/>
        <v>21638.408070175439</v>
      </c>
      <c r="AC6265" s="3">
        <v>16000</v>
      </c>
      <c r="AD6265" s="3">
        <v>32</v>
      </c>
      <c r="AE6265" s="3">
        <v>1.6</v>
      </c>
      <c r="AF6265" t="s">
        <v>125</v>
      </c>
      <c r="AG6265" t="s">
        <v>47</v>
      </c>
      <c r="AH6265" s="8">
        <v>146</v>
      </c>
      <c r="AI6265" s="12">
        <v>790.78</v>
      </c>
      <c r="AJ6265" s="9">
        <v>16.45</v>
      </c>
      <c r="AK6265" s="5">
        <f t="shared" si="195"/>
        <v>0</v>
      </c>
    </row>
    <row r="6266" spans="1:37" x14ac:dyDescent="0.3">
      <c r="A6266">
        <v>76551</v>
      </c>
      <c r="B6266" t="s">
        <v>4198</v>
      </c>
      <c r="C6266" t="s">
        <v>4581</v>
      </c>
      <c r="D6266" t="s">
        <v>4582</v>
      </c>
      <c r="E6266" t="s">
        <v>4583</v>
      </c>
      <c r="F6266" t="s">
        <v>231</v>
      </c>
      <c r="G6266" t="s">
        <v>33</v>
      </c>
      <c r="H6266" t="s">
        <v>34</v>
      </c>
      <c r="I6266" t="s">
        <v>232</v>
      </c>
      <c r="J6266" t="s">
        <v>310</v>
      </c>
      <c r="K6266" t="s">
        <v>4584</v>
      </c>
      <c r="L6266" t="s">
        <v>4585</v>
      </c>
      <c r="M6266" s="4">
        <v>40176</v>
      </c>
      <c r="N6266" s="4">
        <v>40176</v>
      </c>
      <c r="O6266" s="1">
        <v>40176</v>
      </c>
      <c r="P6266" t="s">
        <v>52</v>
      </c>
      <c r="R6266" t="s">
        <v>53</v>
      </c>
      <c r="S6266" t="s">
        <v>312</v>
      </c>
      <c r="T6266" t="s">
        <v>377</v>
      </c>
      <c r="U6266" t="s">
        <v>56</v>
      </c>
      <c r="V6266" t="s">
        <v>378</v>
      </c>
      <c r="W6266" s="6" t="s">
        <v>58</v>
      </c>
      <c r="X6266" t="s">
        <v>59</v>
      </c>
      <c r="Y6266">
        <v>240</v>
      </c>
      <c r="Z6266">
        <v>60</v>
      </c>
      <c r="AA6266" t="s">
        <v>231</v>
      </c>
      <c r="AB6266" s="5">
        <f t="shared" si="194"/>
        <v>21638.408070175439</v>
      </c>
      <c r="AC6266" s="3">
        <v>927.34</v>
      </c>
      <c r="AD6266" s="3">
        <v>15.46</v>
      </c>
      <c r="AE6266" s="3">
        <v>0.06</v>
      </c>
      <c r="AF6266" t="s">
        <v>4966</v>
      </c>
      <c r="AG6266" t="s">
        <v>109</v>
      </c>
      <c r="AH6266" s="8" t="s">
        <v>44</v>
      </c>
      <c r="AI6266" s="12" t="s">
        <v>44</v>
      </c>
      <c r="AJ6266" s="9">
        <v>2</v>
      </c>
      <c r="AK6266" s="5">
        <f t="shared" si="195"/>
        <v>0</v>
      </c>
    </row>
    <row r="6267" spans="1:37" x14ac:dyDescent="0.3">
      <c r="A6267">
        <v>76559</v>
      </c>
      <c r="B6267" t="s">
        <v>4141</v>
      </c>
      <c r="C6267" t="s">
        <v>4537</v>
      </c>
      <c r="D6267" t="s">
        <v>10448</v>
      </c>
      <c r="E6267" t="s">
        <v>10449</v>
      </c>
      <c r="F6267" t="s">
        <v>51</v>
      </c>
      <c r="G6267" t="s">
        <v>33</v>
      </c>
      <c r="H6267" t="s">
        <v>34</v>
      </c>
      <c r="I6267" t="s">
        <v>35</v>
      </c>
      <c r="J6267" t="s">
        <v>36</v>
      </c>
      <c r="K6267" t="s">
        <v>4540</v>
      </c>
      <c r="L6267" t="s">
        <v>4541</v>
      </c>
      <c r="M6267" s="4">
        <v>41306</v>
      </c>
      <c r="N6267" s="4">
        <v>41306</v>
      </c>
      <c r="O6267" s="1">
        <v>41306</v>
      </c>
      <c r="P6267" t="s">
        <v>52</v>
      </c>
      <c r="R6267" t="s">
        <v>53</v>
      </c>
      <c r="S6267" t="s">
        <v>304</v>
      </c>
      <c r="T6267" t="s">
        <v>4655</v>
      </c>
      <c r="U6267" t="s">
        <v>144</v>
      </c>
      <c r="V6267" t="s">
        <v>57</v>
      </c>
      <c r="W6267" s="6" t="s">
        <v>4436</v>
      </c>
      <c r="X6267" t="s">
        <v>146</v>
      </c>
      <c r="Y6267">
        <v>60</v>
      </c>
      <c r="Z6267">
        <v>1966</v>
      </c>
      <c r="AA6267" t="s">
        <v>51</v>
      </c>
      <c r="AB6267" s="5">
        <f t="shared" si="194"/>
        <v>21638.408070175439</v>
      </c>
      <c r="AC6267" s="3">
        <v>4423.5</v>
      </c>
      <c r="AD6267" s="3">
        <v>2.25</v>
      </c>
      <c r="AE6267" s="3">
        <v>0.04</v>
      </c>
      <c r="AF6267" t="s">
        <v>307</v>
      </c>
      <c r="AG6267" t="s">
        <v>47</v>
      </c>
      <c r="AH6267" s="8">
        <v>91</v>
      </c>
      <c r="AI6267" s="12">
        <v>1143.04</v>
      </c>
      <c r="AJ6267" s="9">
        <v>6.2</v>
      </c>
      <c r="AK6267" s="5">
        <f t="shared" si="195"/>
        <v>0</v>
      </c>
    </row>
    <row r="6268" spans="1:37" hidden="1" x14ac:dyDescent="0.3">
      <c r="A6268">
        <v>76578</v>
      </c>
      <c r="B6268" t="s">
        <v>4198</v>
      </c>
      <c r="C6268" t="s">
        <v>4203</v>
      </c>
      <c r="D6268" t="s">
        <v>4551</v>
      </c>
      <c r="E6268" t="s">
        <v>9794</v>
      </c>
      <c r="F6268" t="s">
        <v>231</v>
      </c>
      <c r="G6268" t="s">
        <v>33</v>
      </c>
      <c r="H6268" t="s">
        <v>34</v>
      </c>
      <c r="I6268" t="s">
        <v>232</v>
      </c>
      <c r="J6268" t="s">
        <v>310</v>
      </c>
      <c r="K6268" t="s">
        <v>4206</v>
      </c>
      <c r="L6268" s="2">
        <v>41708</v>
      </c>
      <c r="M6268" s="4">
        <v>41915</v>
      </c>
      <c r="N6268" s="4">
        <v>41915</v>
      </c>
      <c r="O6268" s="1">
        <v>41915</v>
      </c>
      <c r="P6268" t="s">
        <v>52</v>
      </c>
      <c r="R6268" t="s">
        <v>71</v>
      </c>
      <c r="S6268" t="s">
        <v>4202</v>
      </c>
      <c r="T6268" t="s">
        <v>4574</v>
      </c>
      <c r="U6268" t="s">
        <v>4575</v>
      </c>
      <c r="V6268" t="s">
        <v>4576</v>
      </c>
      <c r="W6268" s="6" t="s">
        <v>347</v>
      </c>
      <c r="X6268" t="s">
        <v>76</v>
      </c>
      <c r="Y6268">
        <v>60</v>
      </c>
      <c r="Z6268">
        <v>48</v>
      </c>
      <c r="AA6268" t="s">
        <v>231</v>
      </c>
      <c r="AB6268" s="5">
        <f t="shared" si="194"/>
        <v>2371.7673611111113</v>
      </c>
      <c r="AC6268" s="3">
        <v>4062.91</v>
      </c>
      <c r="AD6268" s="3">
        <v>84.64</v>
      </c>
      <c r="AE6268" s="3">
        <v>1.41</v>
      </c>
      <c r="AF6268" t="s">
        <v>416</v>
      </c>
      <c r="AG6268" t="s">
        <v>109</v>
      </c>
      <c r="AH6268" s="8" t="s">
        <v>44</v>
      </c>
      <c r="AI6268" s="7" t="s">
        <v>44</v>
      </c>
      <c r="AJ6268" s="9">
        <v>4.18</v>
      </c>
      <c r="AK6268" s="5">
        <f t="shared" si="195"/>
        <v>0</v>
      </c>
    </row>
    <row r="6269" spans="1:37" x14ac:dyDescent="0.3">
      <c r="A6269">
        <v>76586</v>
      </c>
      <c r="B6269" t="s">
        <v>4220</v>
      </c>
      <c r="C6269" t="s">
        <v>6356</v>
      </c>
      <c r="D6269" t="s">
        <v>10450</v>
      </c>
      <c r="E6269" t="s">
        <v>10451</v>
      </c>
      <c r="F6269" t="s">
        <v>87</v>
      </c>
      <c r="G6269" t="s">
        <v>33</v>
      </c>
      <c r="H6269" t="s">
        <v>34</v>
      </c>
      <c r="I6269" t="s">
        <v>35</v>
      </c>
      <c r="J6269" t="s">
        <v>36</v>
      </c>
      <c r="K6269" s="2">
        <v>41553</v>
      </c>
      <c r="L6269" s="2">
        <v>41554</v>
      </c>
      <c r="M6269" s="4">
        <v>41571</v>
      </c>
      <c r="N6269" s="4">
        <v>41571</v>
      </c>
      <c r="O6269" s="1">
        <v>41579</v>
      </c>
      <c r="P6269" t="s">
        <v>38</v>
      </c>
      <c r="R6269" t="s">
        <v>39</v>
      </c>
      <c r="S6269" t="s">
        <v>125</v>
      </c>
      <c r="T6269" t="s">
        <v>126</v>
      </c>
      <c r="U6269" t="s">
        <v>127</v>
      </c>
      <c r="V6269" t="s">
        <v>128</v>
      </c>
      <c r="W6269" s="6" t="s">
        <v>44</v>
      </c>
      <c r="X6269" t="s">
        <v>45</v>
      </c>
      <c r="Y6269">
        <v>20</v>
      </c>
      <c r="Z6269">
        <v>6355</v>
      </c>
      <c r="AA6269" t="s">
        <v>87</v>
      </c>
      <c r="AB6269" s="5">
        <f t="shared" si="194"/>
        <v>21638.408070175439</v>
      </c>
      <c r="AC6269" s="3">
        <v>203360</v>
      </c>
      <c r="AD6269" s="3">
        <v>32</v>
      </c>
      <c r="AE6269" s="3">
        <v>1.6</v>
      </c>
      <c r="AF6269" t="s">
        <v>125</v>
      </c>
      <c r="AG6269" t="s">
        <v>47</v>
      </c>
      <c r="AH6269" s="8">
        <v>290</v>
      </c>
      <c r="AI6269" s="12">
        <v>15450.88</v>
      </c>
      <c r="AJ6269" s="9">
        <v>251.56</v>
      </c>
      <c r="AK6269" s="5">
        <f t="shared" si="195"/>
        <v>0</v>
      </c>
    </row>
    <row r="6270" spans="1:37" hidden="1" x14ac:dyDescent="0.3">
      <c r="A6270">
        <v>76603</v>
      </c>
      <c r="B6270" t="s">
        <v>4198</v>
      </c>
      <c r="C6270" t="s">
        <v>4216</v>
      </c>
      <c r="D6270" t="s">
        <v>5150</v>
      </c>
      <c r="E6270" t="s">
        <v>5465</v>
      </c>
      <c r="F6270" t="s">
        <v>231</v>
      </c>
      <c r="G6270" t="s">
        <v>33</v>
      </c>
      <c r="H6270" t="s">
        <v>34</v>
      </c>
      <c r="I6270" t="s">
        <v>232</v>
      </c>
      <c r="J6270" t="s">
        <v>310</v>
      </c>
      <c r="K6270" s="2">
        <v>41585</v>
      </c>
      <c r="L6270" t="s">
        <v>4363</v>
      </c>
      <c r="M6270" s="4">
        <v>41880</v>
      </c>
      <c r="N6270" s="4">
        <v>41880</v>
      </c>
      <c r="O6270" s="1">
        <v>41880</v>
      </c>
      <c r="P6270" t="s">
        <v>52</v>
      </c>
      <c r="R6270" t="s">
        <v>71</v>
      </c>
      <c r="S6270" t="s">
        <v>312</v>
      </c>
      <c r="T6270" t="s">
        <v>249</v>
      </c>
      <c r="U6270" t="s">
        <v>89</v>
      </c>
      <c r="V6270" t="s">
        <v>57</v>
      </c>
      <c r="W6270" s="6" t="s">
        <v>244</v>
      </c>
      <c r="X6270" t="s">
        <v>76</v>
      </c>
      <c r="Y6270">
        <v>60</v>
      </c>
      <c r="Z6270">
        <v>7</v>
      </c>
      <c r="AA6270" t="s">
        <v>231</v>
      </c>
      <c r="AB6270" s="5">
        <f t="shared" si="194"/>
        <v>2371.7673611111113</v>
      </c>
      <c r="AC6270" s="3">
        <v>189.78</v>
      </c>
      <c r="AD6270" s="3">
        <v>27.11</v>
      </c>
      <c r="AE6270" s="3">
        <v>0.45</v>
      </c>
      <c r="AF6270" t="s">
        <v>307</v>
      </c>
      <c r="AG6270" t="s">
        <v>109</v>
      </c>
      <c r="AH6270" s="8" t="s">
        <v>44</v>
      </c>
      <c r="AI6270" s="7" t="s">
        <v>44</v>
      </c>
      <c r="AJ6270" s="9">
        <v>0.23</v>
      </c>
      <c r="AK6270" s="5">
        <f t="shared" si="195"/>
        <v>0</v>
      </c>
    </row>
    <row r="6271" spans="1:37" x14ac:dyDescent="0.3">
      <c r="A6271">
        <v>76619</v>
      </c>
      <c r="B6271" t="s">
        <v>5415</v>
      </c>
      <c r="C6271" t="s">
        <v>9157</v>
      </c>
      <c r="D6271" t="s">
        <v>10452</v>
      </c>
      <c r="E6271" t="s">
        <v>10453</v>
      </c>
      <c r="F6271" t="s">
        <v>299</v>
      </c>
      <c r="G6271" t="s">
        <v>33</v>
      </c>
      <c r="H6271" t="s">
        <v>34</v>
      </c>
      <c r="I6271" t="s">
        <v>35</v>
      </c>
      <c r="J6271" t="s">
        <v>36</v>
      </c>
      <c r="K6271" s="2">
        <v>40360</v>
      </c>
      <c r="L6271" s="2">
        <v>40391</v>
      </c>
      <c r="M6271" s="4">
        <v>40288</v>
      </c>
      <c r="N6271" s="4">
        <v>40288</v>
      </c>
      <c r="O6271" s="1">
        <v>40288</v>
      </c>
      <c r="P6271" t="s">
        <v>38</v>
      </c>
      <c r="R6271" t="s">
        <v>39</v>
      </c>
      <c r="S6271" t="s">
        <v>199</v>
      </c>
      <c r="T6271" t="s">
        <v>200</v>
      </c>
      <c r="U6271" t="s">
        <v>201</v>
      </c>
      <c r="V6271" t="s">
        <v>67</v>
      </c>
      <c r="W6271" s="6" t="s">
        <v>44</v>
      </c>
      <c r="X6271" t="s">
        <v>45</v>
      </c>
      <c r="Y6271">
        <v>100</v>
      </c>
      <c r="Z6271">
        <v>500</v>
      </c>
      <c r="AA6271" t="s">
        <v>299</v>
      </c>
      <c r="AB6271" s="5">
        <f t="shared" si="194"/>
        <v>21638.408070175439</v>
      </c>
      <c r="AC6271" s="3">
        <v>35000</v>
      </c>
      <c r="AD6271" s="3">
        <v>70</v>
      </c>
      <c r="AE6271" s="3">
        <v>0.7</v>
      </c>
      <c r="AF6271" t="s">
        <v>202</v>
      </c>
      <c r="AG6271" t="s">
        <v>47</v>
      </c>
      <c r="AH6271" s="8">
        <v>115</v>
      </c>
      <c r="AI6271" s="12">
        <v>1498.16</v>
      </c>
      <c r="AJ6271" s="9">
        <v>75.459999999999994</v>
      </c>
      <c r="AK6271" s="5">
        <f t="shared" si="195"/>
        <v>0</v>
      </c>
    </row>
    <row r="6272" spans="1:37" x14ac:dyDescent="0.3">
      <c r="A6272">
        <v>76638</v>
      </c>
      <c r="B6272" t="s">
        <v>4198</v>
      </c>
      <c r="C6272" t="s">
        <v>4216</v>
      </c>
      <c r="D6272" t="s">
        <v>5150</v>
      </c>
      <c r="E6272" t="s">
        <v>5465</v>
      </c>
      <c r="F6272" t="s">
        <v>231</v>
      </c>
      <c r="G6272" t="s">
        <v>33</v>
      </c>
      <c r="H6272" t="s">
        <v>34</v>
      </c>
      <c r="I6272" t="s">
        <v>232</v>
      </c>
      <c r="J6272" t="s">
        <v>310</v>
      </c>
      <c r="K6272" s="2">
        <v>41585</v>
      </c>
      <c r="L6272" t="s">
        <v>4363</v>
      </c>
      <c r="M6272" s="4">
        <v>41880</v>
      </c>
      <c r="N6272" s="4">
        <v>41880</v>
      </c>
      <c r="O6272" s="1">
        <v>41880</v>
      </c>
      <c r="P6272" t="s">
        <v>52</v>
      </c>
      <c r="R6272" t="s">
        <v>71</v>
      </c>
      <c r="S6272" t="s">
        <v>312</v>
      </c>
      <c r="T6272" t="s">
        <v>115</v>
      </c>
      <c r="U6272" t="s">
        <v>116</v>
      </c>
      <c r="V6272" t="s">
        <v>117</v>
      </c>
      <c r="W6272" s="6" t="s">
        <v>118</v>
      </c>
      <c r="X6272" t="s">
        <v>76</v>
      </c>
      <c r="Y6272">
        <v>120</v>
      </c>
      <c r="Z6272">
        <v>122</v>
      </c>
      <c r="AA6272" t="s">
        <v>231</v>
      </c>
      <c r="AB6272" s="5">
        <f t="shared" si="194"/>
        <v>21638.408070175439</v>
      </c>
      <c r="AC6272" s="3">
        <v>3142.69</v>
      </c>
      <c r="AD6272" s="3">
        <v>25.76</v>
      </c>
      <c r="AE6272" s="3">
        <v>0.21</v>
      </c>
      <c r="AF6272" t="s">
        <v>122</v>
      </c>
      <c r="AG6272" t="s">
        <v>109</v>
      </c>
      <c r="AH6272" s="8" t="s">
        <v>44</v>
      </c>
      <c r="AI6272" s="12" t="s">
        <v>44</v>
      </c>
      <c r="AJ6272" s="9">
        <v>3.89</v>
      </c>
      <c r="AK6272" s="5">
        <f t="shared" si="195"/>
        <v>0</v>
      </c>
    </row>
    <row r="6273" spans="1:37" hidden="1" x14ac:dyDescent="0.3">
      <c r="A6273">
        <v>76712</v>
      </c>
      <c r="B6273" t="s">
        <v>4311</v>
      </c>
      <c r="C6273" t="s">
        <v>10454</v>
      </c>
      <c r="D6273" t="s">
        <v>10455</v>
      </c>
      <c r="E6273" t="s">
        <v>10456</v>
      </c>
      <c r="F6273" t="s">
        <v>809</v>
      </c>
      <c r="G6273" t="s">
        <v>33</v>
      </c>
      <c r="H6273" t="s">
        <v>34</v>
      </c>
      <c r="I6273" t="s">
        <v>63</v>
      </c>
      <c r="J6273" t="s">
        <v>36</v>
      </c>
      <c r="K6273" t="s">
        <v>5692</v>
      </c>
      <c r="L6273" s="2">
        <v>39883</v>
      </c>
      <c r="M6273" s="4">
        <v>40166</v>
      </c>
      <c r="N6273" s="4">
        <v>40166</v>
      </c>
      <c r="O6273" s="1">
        <v>40166</v>
      </c>
      <c r="P6273" t="s">
        <v>52</v>
      </c>
      <c r="R6273" t="s">
        <v>71</v>
      </c>
      <c r="S6273" t="s">
        <v>114</v>
      </c>
      <c r="T6273" t="s">
        <v>115</v>
      </c>
      <c r="U6273" t="s">
        <v>116</v>
      </c>
      <c r="V6273" t="s">
        <v>117</v>
      </c>
      <c r="W6273" s="6" t="s">
        <v>118</v>
      </c>
      <c r="X6273" t="s">
        <v>76</v>
      </c>
      <c r="Y6273">
        <v>120</v>
      </c>
      <c r="Z6273">
        <v>110</v>
      </c>
      <c r="AA6273" t="s">
        <v>809</v>
      </c>
      <c r="AB6273" s="5">
        <f t="shared" si="194"/>
        <v>2371.7673611111113</v>
      </c>
      <c r="AC6273" s="3">
        <v>3977.6</v>
      </c>
      <c r="AD6273" s="3">
        <v>36.159999999999997</v>
      </c>
      <c r="AE6273" s="3">
        <v>0.3</v>
      </c>
      <c r="AF6273" t="s">
        <v>122</v>
      </c>
      <c r="AG6273" t="s">
        <v>47</v>
      </c>
      <c r="AH6273" s="8">
        <v>33</v>
      </c>
      <c r="AI6273" s="7">
        <v>995.22</v>
      </c>
      <c r="AJ6273" s="9">
        <v>7.8</v>
      </c>
      <c r="AK6273" s="5">
        <f t="shared" si="195"/>
        <v>0</v>
      </c>
    </row>
    <row r="6274" spans="1:37" x14ac:dyDescent="0.3">
      <c r="A6274">
        <v>76766</v>
      </c>
      <c r="B6274" t="s">
        <v>9318</v>
      </c>
      <c r="C6274" t="s">
        <v>9319</v>
      </c>
      <c r="D6274" t="s">
        <v>10457</v>
      </c>
      <c r="E6274" t="s">
        <v>10458</v>
      </c>
      <c r="F6274" t="s">
        <v>94</v>
      </c>
      <c r="G6274" t="s">
        <v>33</v>
      </c>
      <c r="H6274" t="s">
        <v>34</v>
      </c>
      <c r="I6274" t="s">
        <v>35</v>
      </c>
      <c r="J6274" t="s">
        <v>36</v>
      </c>
      <c r="K6274" t="s">
        <v>9322</v>
      </c>
      <c r="L6274" t="s">
        <v>9323</v>
      </c>
      <c r="M6274" s="4">
        <v>42222</v>
      </c>
      <c r="N6274" s="4">
        <v>42222</v>
      </c>
      <c r="O6274" s="1">
        <v>42228</v>
      </c>
      <c r="P6274" t="s">
        <v>38</v>
      </c>
      <c r="R6274" t="s">
        <v>39</v>
      </c>
      <c r="S6274" t="s">
        <v>199</v>
      </c>
      <c r="T6274" t="s">
        <v>65</v>
      </c>
      <c r="U6274" t="s">
        <v>66</v>
      </c>
      <c r="V6274" t="s">
        <v>67</v>
      </c>
      <c r="W6274" s="6" t="s">
        <v>44</v>
      </c>
      <c r="X6274" t="s">
        <v>45</v>
      </c>
      <c r="Y6274">
        <v>100</v>
      </c>
      <c r="Z6274">
        <v>530</v>
      </c>
      <c r="AA6274" t="s">
        <v>94</v>
      </c>
      <c r="AB6274" s="5">
        <f t="shared" si="194"/>
        <v>21638.408070175439</v>
      </c>
      <c r="AC6274" s="3">
        <v>42400</v>
      </c>
      <c r="AD6274" s="3">
        <v>80</v>
      </c>
      <c r="AE6274" s="3">
        <v>0.8</v>
      </c>
      <c r="AF6274" t="s">
        <v>4152</v>
      </c>
      <c r="AG6274" t="s">
        <v>47</v>
      </c>
      <c r="AH6274" s="8" t="s">
        <v>44</v>
      </c>
      <c r="AI6274" s="12" t="s">
        <v>44</v>
      </c>
      <c r="AJ6274" s="9">
        <v>49.9</v>
      </c>
      <c r="AK6274" s="5">
        <f t="shared" si="195"/>
        <v>0</v>
      </c>
    </row>
    <row r="6275" spans="1:37" x14ac:dyDescent="0.3">
      <c r="A6275">
        <v>76772</v>
      </c>
      <c r="B6275" t="s">
        <v>4198</v>
      </c>
      <c r="C6275" t="s">
        <v>5907</v>
      </c>
      <c r="D6275" t="s">
        <v>5908</v>
      </c>
      <c r="E6275" t="s">
        <v>5909</v>
      </c>
      <c r="F6275" t="s">
        <v>231</v>
      </c>
      <c r="G6275" t="s">
        <v>33</v>
      </c>
      <c r="H6275" t="s">
        <v>34</v>
      </c>
      <c r="I6275" t="s">
        <v>232</v>
      </c>
      <c r="J6275" t="s">
        <v>310</v>
      </c>
      <c r="K6275" s="2">
        <v>41496</v>
      </c>
      <c r="L6275" s="2">
        <v>41317</v>
      </c>
      <c r="M6275" s="4">
        <v>41676</v>
      </c>
      <c r="N6275" s="4">
        <v>41676</v>
      </c>
      <c r="O6275" s="1">
        <v>41676</v>
      </c>
      <c r="P6275" t="s">
        <v>52</v>
      </c>
      <c r="R6275" t="s">
        <v>71</v>
      </c>
      <c r="S6275" t="s">
        <v>312</v>
      </c>
      <c r="T6275" t="s">
        <v>702</v>
      </c>
      <c r="U6275" t="s">
        <v>74</v>
      </c>
      <c r="V6275" t="s">
        <v>493</v>
      </c>
      <c r="W6275" s="6" t="s">
        <v>75</v>
      </c>
      <c r="X6275" t="s">
        <v>76</v>
      </c>
      <c r="Y6275">
        <v>60</v>
      </c>
      <c r="Z6275">
        <v>1281</v>
      </c>
      <c r="AA6275" t="s">
        <v>231</v>
      </c>
      <c r="AB6275" s="5">
        <f t="shared" ref="AB6275:AB6338" si="196">AVERAGEIF(P:P,P6276,Z:Z)</f>
        <v>21638.408070175439</v>
      </c>
      <c r="AC6275" s="3">
        <v>14728.5</v>
      </c>
      <c r="AD6275" s="3">
        <v>11.5</v>
      </c>
      <c r="AE6275" s="3">
        <v>0.19</v>
      </c>
      <c r="AF6275" t="s">
        <v>703</v>
      </c>
      <c r="AG6275" t="s">
        <v>109</v>
      </c>
      <c r="AH6275" s="8" t="s">
        <v>44</v>
      </c>
      <c r="AI6275" s="12" t="s">
        <v>44</v>
      </c>
      <c r="AJ6275" s="9">
        <v>18.22</v>
      </c>
      <c r="AK6275" s="5">
        <f t="shared" ref="AK6275:AK6338" si="197">M6275-N6275</f>
        <v>0</v>
      </c>
    </row>
    <row r="6276" spans="1:37" hidden="1" x14ac:dyDescent="0.3">
      <c r="A6276">
        <v>76799</v>
      </c>
      <c r="B6276" t="s">
        <v>4141</v>
      </c>
      <c r="C6276" t="s">
        <v>5937</v>
      </c>
      <c r="D6276" t="s">
        <v>10459</v>
      </c>
      <c r="E6276" t="s">
        <v>10460</v>
      </c>
      <c r="F6276" t="s">
        <v>51</v>
      </c>
      <c r="G6276" t="s">
        <v>33</v>
      </c>
      <c r="H6276" t="s">
        <v>34</v>
      </c>
      <c r="I6276" t="s">
        <v>63</v>
      </c>
      <c r="J6276" t="s">
        <v>36</v>
      </c>
      <c r="K6276" s="2">
        <v>39971</v>
      </c>
      <c r="L6276" t="s">
        <v>5940</v>
      </c>
      <c r="M6276" s="4">
        <v>40067</v>
      </c>
      <c r="N6276" s="4">
        <v>40067</v>
      </c>
      <c r="O6276" s="1">
        <v>40067</v>
      </c>
      <c r="P6276" t="s">
        <v>52</v>
      </c>
      <c r="R6276" t="s">
        <v>71</v>
      </c>
      <c r="S6276" t="s">
        <v>114</v>
      </c>
      <c r="T6276" t="s">
        <v>115</v>
      </c>
      <c r="U6276" t="s">
        <v>116</v>
      </c>
      <c r="V6276" t="s">
        <v>117</v>
      </c>
      <c r="W6276" s="6" t="s">
        <v>118</v>
      </c>
      <c r="X6276" t="s">
        <v>76</v>
      </c>
      <c r="Y6276">
        <v>120</v>
      </c>
      <c r="Z6276">
        <v>760</v>
      </c>
      <c r="AA6276" t="s">
        <v>51</v>
      </c>
      <c r="AB6276" s="5">
        <f t="shared" si="196"/>
        <v>2371.7673611111113</v>
      </c>
      <c r="AC6276" s="3">
        <v>62472</v>
      </c>
      <c r="AD6276" s="3">
        <v>82.2</v>
      </c>
      <c r="AE6276" s="3">
        <v>0.68</v>
      </c>
      <c r="AF6276" t="s">
        <v>122</v>
      </c>
      <c r="AG6276" t="s">
        <v>47</v>
      </c>
      <c r="AH6276" s="8">
        <v>188</v>
      </c>
      <c r="AI6276" s="7">
        <v>1088.79</v>
      </c>
      <c r="AJ6276" s="9">
        <v>122.45</v>
      </c>
      <c r="AK6276" s="5">
        <f t="shared" si="197"/>
        <v>0</v>
      </c>
    </row>
    <row r="6277" spans="1:37" x14ac:dyDescent="0.3">
      <c r="A6277">
        <v>76809</v>
      </c>
      <c r="B6277" t="s">
        <v>4220</v>
      </c>
      <c r="C6277" t="s">
        <v>4799</v>
      </c>
      <c r="D6277" t="s">
        <v>8550</v>
      </c>
      <c r="E6277" t="s">
        <v>10461</v>
      </c>
      <c r="F6277" t="s">
        <v>87</v>
      </c>
      <c r="G6277" t="s">
        <v>33</v>
      </c>
      <c r="H6277" t="s">
        <v>34</v>
      </c>
      <c r="I6277" t="s">
        <v>35</v>
      </c>
      <c r="J6277" t="s">
        <v>36</v>
      </c>
      <c r="K6277" t="s">
        <v>4802</v>
      </c>
      <c r="L6277" t="s">
        <v>8552</v>
      </c>
      <c r="M6277" s="4">
        <v>40896</v>
      </c>
      <c r="N6277" s="4">
        <v>40896</v>
      </c>
      <c r="O6277" s="1">
        <v>40896</v>
      </c>
      <c r="P6277" t="s">
        <v>38</v>
      </c>
      <c r="R6277" t="s">
        <v>39</v>
      </c>
      <c r="S6277" t="s">
        <v>199</v>
      </c>
      <c r="T6277" t="s">
        <v>65</v>
      </c>
      <c r="U6277" t="s">
        <v>66</v>
      </c>
      <c r="V6277" t="s">
        <v>67</v>
      </c>
      <c r="W6277" s="6" t="s">
        <v>44</v>
      </c>
      <c r="X6277" t="s">
        <v>45</v>
      </c>
      <c r="Y6277">
        <v>100</v>
      </c>
      <c r="Z6277">
        <v>2890</v>
      </c>
      <c r="AA6277" t="s">
        <v>87</v>
      </c>
      <c r="AB6277" s="5">
        <f t="shared" si="196"/>
        <v>21638.408070175439</v>
      </c>
      <c r="AC6277" s="3">
        <v>257210</v>
      </c>
      <c r="AD6277" s="3">
        <v>89</v>
      </c>
      <c r="AE6277" s="3">
        <v>0.89</v>
      </c>
      <c r="AF6277" t="s">
        <v>4152</v>
      </c>
      <c r="AG6277" t="s">
        <v>47</v>
      </c>
      <c r="AH6277" s="8">
        <v>1377</v>
      </c>
      <c r="AI6277" s="12">
        <v>32575.03</v>
      </c>
      <c r="AJ6277" s="9">
        <v>424.4</v>
      </c>
      <c r="AK6277" s="5">
        <f t="shared" si="197"/>
        <v>0</v>
      </c>
    </row>
    <row r="6278" spans="1:37" hidden="1" x14ac:dyDescent="0.3">
      <c r="A6278">
        <v>76813</v>
      </c>
      <c r="B6278" t="s">
        <v>4153</v>
      </c>
      <c r="C6278" t="s">
        <v>7057</v>
      </c>
      <c r="D6278" t="s">
        <v>10462</v>
      </c>
      <c r="E6278" t="s">
        <v>10463</v>
      </c>
      <c r="F6278" t="s">
        <v>151</v>
      </c>
      <c r="G6278" t="s">
        <v>33</v>
      </c>
      <c r="H6278" t="s">
        <v>34</v>
      </c>
      <c r="I6278" t="s">
        <v>63</v>
      </c>
      <c r="J6278" t="s">
        <v>36</v>
      </c>
      <c r="K6278" t="s">
        <v>7060</v>
      </c>
      <c r="L6278" s="2">
        <v>39975</v>
      </c>
      <c r="M6278" s="4">
        <v>40168</v>
      </c>
      <c r="N6278" s="4">
        <v>40168</v>
      </c>
      <c r="O6278" s="1">
        <v>40168</v>
      </c>
      <c r="P6278" t="s">
        <v>52</v>
      </c>
      <c r="R6278" t="s">
        <v>53</v>
      </c>
      <c r="S6278" t="s">
        <v>114</v>
      </c>
      <c r="T6278" t="s">
        <v>471</v>
      </c>
      <c r="U6278" t="s">
        <v>116</v>
      </c>
      <c r="V6278" t="s">
        <v>57</v>
      </c>
      <c r="W6278" s="6" t="s">
        <v>472</v>
      </c>
      <c r="X6278" t="s">
        <v>76</v>
      </c>
      <c r="Y6278">
        <v>60</v>
      </c>
      <c r="Z6278">
        <v>45</v>
      </c>
      <c r="AA6278" t="s">
        <v>151</v>
      </c>
      <c r="AB6278" s="5">
        <f t="shared" si="196"/>
        <v>2371.7673611111113</v>
      </c>
      <c r="AC6278" s="3">
        <v>406.8</v>
      </c>
      <c r="AD6278" s="3">
        <v>9.0399999999999991</v>
      </c>
      <c r="AE6278" s="3">
        <v>0.15</v>
      </c>
      <c r="AF6278" t="s">
        <v>122</v>
      </c>
      <c r="AG6278" t="s">
        <v>47</v>
      </c>
      <c r="AH6278" s="8">
        <v>13</v>
      </c>
      <c r="AI6278" s="7">
        <v>928.11</v>
      </c>
      <c r="AJ6278" s="9">
        <v>0.8</v>
      </c>
      <c r="AK6278" s="5">
        <f t="shared" si="197"/>
        <v>0</v>
      </c>
    </row>
    <row r="6279" spans="1:37" x14ac:dyDescent="0.3">
      <c r="A6279">
        <v>76827</v>
      </c>
      <c r="B6279" t="s">
        <v>7193</v>
      </c>
      <c r="C6279" t="s">
        <v>7194</v>
      </c>
      <c r="D6279" t="s">
        <v>10464</v>
      </c>
      <c r="E6279" t="s">
        <v>10465</v>
      </c>
      <c r="F6279" t="s">
        <v>7197</v>
      </c>
      <c r="G6279" t="s">
        <v>33</v>
      </c>
      <c r="H6279" t="s">
        <v>34</v>
      </c>
      <c r="I6279" t="s">
        <v>35</v>
      </c>
      <c r="J6279" t="s">
        <v>36</v>
      </c>
      <c r="K6279" s="2">
        <v>40884</v>
      </c>
      <c r="L6279" t="s">
        <v>6255</v>
      </c>
      <c r="M6279" s="4">
        <v>40788</v>
      </c>
      <c r="N6279" s="4">
        <v>40788</v>
      </c>
      <c r="O6279" s="1">
        <v>40788</v>
      </c>
      <c r="P6279" t="s">
        <v>38</v>
      </c>
      <c r="R6279" t="s">
        <v>39</v>
      </c>
      <c r="S6279" t="s">
        <v>125</v>
      </c>
      <c r="T6279" t="s">
        <v>126</v>
      </c>
      <c r="U6279" t="s">
        <v>127</v>
      </c>
      <c r="V6279" t="s">
        <v>128</v>
      </c>
      <c r="W6279" s="6" t="s">
        <v>44</v>
      </c>
      <c r="X6279" t="s">
        <v>45</v>
      </c>
      <c r="Y6279">
        <v>20</v>
      </c>
      <c r="Z6279">
        <v>50</v>
      </c>
      <c r="AA6279" t="s">
        <v>7197</v>
      </c>
      <c r="AB6279" s="5">
        <f t="shared" si="196"/>
        <v>21638.408070175439</v>
      </c>
      <c r="AC6279" s="3">
        <v>1600</v>
      </c>
      <c r="AD6279" s="3">
        <v>32</v>
      </c>
      <c r="AE6279" s="3">
        <v>1.6</v>
      </c>
      <c r="AF6279" t="s">
        <v>125</v>
      </c>
      <c r="AG6279" t="s">
        <v>47</v>
      </c>
      <c r="AH6279" s="8">
        <v>17</v>
      </c>
      <c r="AI6279" s="12">
        <v>515.11</v>
      </c>
      <c r="AJ6279" s="9">
        <v>2.64</v>
      </c>
      <c r="AK6279" s="5">
        <f t="shared" si="197"/>
        <v>0</v>
      </c>
    </row>
    <row r="6280" spans="1:37" hidden="1" x14ac:dyDescent="0.3">
      <c r="A6280">
        <v>76828</v>
      </c>
      <c r="B6280" t="s">
        <v>4198</v>
      </c>
      <c r="C6280" t="s">
        <v>4203</v>
      </c>
      <c r="D6280" t="s">
        <v>4551</v>
      </c>
      <c r="E6280" t="s">
        <v>4552</v>
      </c>
      <c r="F6280" t="s">
        <v>231</v>
      </c>
      <c r="G6280" t="s">
        <v>33</v>
      </c>
      <c r="H6280" t="s">
        <v>34</v>
      </c>
      <c r="I6280" t="s">
        <v>232</v>
      </c>
      <c r="J6280" t="s">
        <v>310</v>
      </c>
      <c r="K6280" t="s">
        <v>4206</v>
      </c>
      <c r="L6280" s="2">
        <v>41708</v>
      </c>
      <c r="M6280" s="4">
        <v>41915</v>
      </c>
      <c r="N6280" s="4">
        <v>41915</v>
      </c>
      <c r="O6280" s="1">
        <v>41915</v>
      </c>
      <c r="P6280" t="s">
        <v>52</v>
      </c>
      <c r="R6280" t="s">
        <v>71</v>
      </c>
      <c r="S6280" t="s">
        <v>4202</v>
      </c>
      <c r="T6280" t="s">
        <v>2634</v>
      </c>
      <c r="U6280" t="s">
        <v>536</v>
      </c>
      <c r="V6280" t="s">
        <v>57</v>
      </c>
      <c r="W6280" s="6" t="s">
        <v>2635</v>
      </c>
      <c r="X6280" t="s">
        <v>146</v>
      </c>
      <c r="Y6280">
        <v>30</v>
      </c>
      <c r="Z6280">
        <v>8</v>
      </c>
      <c r="AA6280" t="s">
        <v>231</v>
      </c>
      <c r="AB6280" s="5">
        <f t="shared" si="196"/>
        <v>2371.7673611111113</v>
      </c>
      <c r="AC6280" s="3">
        <v>241.69</v>
      </c>
      <c r="AD6280" s="3">
        <v>30.21</v>
      </c>
      <c r="AE6280" s="3">
        <v>1.01</v>
      </c>
      <c r="AF6280" t="s">
        <v>60</v>
      </c>
      <c r="AG6280" t="s">
        <v>109</v>
      </c>
      <c r="AH6280" s="8" t="s">
        <v>44</v>
      </c>
      <c r="AI6280" s="7" t="s">
        <v>44</v>
      </c>
      <c r="AJ6280" s="9">
        <v>0.25</v>
      </c>
      <c r="AK6280" s="5">
        <f t="shared" si="197"/>
        <v>0</v>
      </c>
    </row>
    <row r="6281" spans="1:37" x14ac:dyDescent="0.3">
      <c r="A6281">
        <v>76833</v>
      </c>
      <c r="B6281" t="s">
        <v>4415</v>
      </c>
      <c r="C6281" t="s">
        <v>5349</v>
      </c>
      <c r="D6281" t="s">
        <v>9820</v>
      </c>
      <c r="E6281" t="s">
        <v>10466</v>
      </c>
      <c r="F6281" t="s">
        <v>105</v>
      </c>
      <c r="G6281" t="s">
        <v>33</v>
      </c>
      <c r="H6281" t="s">
        <v>34</v>
      </c>
      <c r="I6281" t="s">
        <v>35</v>
      </c>
      <c r="J6281" t="s">
        <v>36</v>
      </c>
      <c r="K6281" t="s">
        <v>5352</v>
      </c>
      <c r="L6281" t="s">
        <v>7554</v>
      </c>
      <c r="M6281" s="4">
        <v>40975</v>
      </c>
      <c r="N6281" s="4">
        <v>40975</v>
      </c>
      <c r="O6281" s="1">
        <v>40975</v>
      </c>
      <c r="P6281" t="s">
        <v>38</v>
      </c>
      <c r="R6281" t="s">
        <v>39</v>
      </c>
      <c r="S6281" t="s">
        <v>199</v>
      </c>
      <c r="T6281" t="s">
        <v>65</v>
      </c>
      <c r="U6281" t="s">
        <v>66</v>
      </c>
      <c r="V6281" t="s">
        <v>67</v>
      </c>
      <c r="W6281" s="6" t="s">
        <v>44</v>
      </c>
      <c r="X6281" t="s">
        <v>45</v>
      </c>
      <c r="Y6281">
        <v>100</v>
      </c>
      <c r="Z6281">
        <v>2072</v>
      </c>
      <c r="AA6281" t="s">
        <v>105</v>
      </c>
      <c r="AB6281" s="5">
        <f t="shared" si="196"/>
        <v>21638.408070175439</v>
      </c>
      <c r="AC6281" s="3">
        <v>165760</v>
      </c>
      <c r="AD6281" s="3">
        <v>80</v>
      </c>
      <c r="AE6281" s="3">
        <v>0.8</v>
      </c>
      <c r="AF6281" t="s">
        <v>4152</v>
      </c>
      <c r="AG6281" t="s">
        <v>47</v>
      </c>
      <c r="AH6281" s="8">
        <v>989</v>
      </c>
      <c r="AI6281" s="12">
        <v>17512.52</v>
      </c>
      <c r="AJ6281" s="9">
        <v>232.4</v>
      </c>
      <c r="AK6281" s="5">
        <f t="shared" si="197"/>
        <v>0</v>
      </c>
    </row>
    <row r="6282" spans="1:37" x14ac:dyDescent="0.3">
      <c r="A6282">
        <v>76840</v>
      </c>
      <c r="B6282" t="s">
        <v>4193</v>
      </c>
      <c r="C6282" t="s">
        <v>4873</v>
      </c>
      <c r="D6282" t="s">
        <v>7689</v>
      </c>
      <c r="E6282" t="s">
        <v>10467</v>
      </c>
      <c r="F6282" t="s">
        <v>231</v>
      </c>
      <c r="G6282" t="s">
        <v>33</v>
      </c>
      <c r="H6282" t="s">
        <v>34</v>
      </c>
      <c r="I6282" t="s">
        <v>232</v>
      </c>
      <c r="J6282" t="s">
        <v>3844</v>
      </c>
      <c r="K6282" t="s">
        <v>4876</v>
      </c>
      <c r="L6282" t="s">
        <v>4877</v>
      </c>
      <c r="M6282" s="4">
        <v>40694</v>
      </c>
      <c r="N6282" s="4">
        <v>40707</v>
      </c>
      <c r="O6282" s="1">
        <v>40707</v>
      </c>
      <c r="P6282" t="s">
        <v>52</v>
      </c>
      <c r="R6282" t="s">
        <v>71</v>
      </c>
      <c r="S6282" t="s">
        <v>54</v>
      </c>
      <c r="T6282" t="s">
        <v>332</v>
      </c>
      <c r="U6282" t="s">
        <v>242</v>
      </c>
      <c r="V6282" t="s">
        <v>57</v>
      </c>
      <c r="W6282" s="6" t="s">
        <v>244</v>
      </c>
      <c r="X6282" t="s">
        <v>76</v>
      </c>
      <c r="Y6282">
        <v>30</v>
      </c>
      <c r="Z6282">
        <v>77473</v>
      </c>
      <c r="AA6282" t="s">
        <v>231</v>
      </c>
      <c r="AB6282" s="5">
        <f t="shared" si="196"/>
        <v>21638.408070175439</v>
      </c>
      <c r="AC6282" s="3">
        <v>515195.45</v>
      </c>
      <c r="AD6282" s="3">
        <v>6.65</v>
      </c>
      <c r="AE6282" s="3">
        <v>0.22</v>
      </c>
      <c r="AF6282" t="s">
        <v>60</v>
      </c>
      <c r="AG6282" t="s">
        <v>47</v>
      </c>
      <c r="AH6282" s="8">
        <v>7228</v>
      </c>
      <c r="AI6282" s="12">
        <v>8809.08</v>
      </c>
      <c r="AJ6282" s="9">
        <v>850.07</v>
      </c>
      <c r="AK6282" s="5">
        <f t="shared" si="197"/>
        <v>-13</v>
      </c>
    </row>
    <row r="6283" spans="1:37" x14ac:dyDescent="0.3">
      <c r="A6283">
        <v>76855</v>
      </c>
      <c r="B6283" t="s">
        <v>4198</v>
      </c>
      <c r="C6283" t="s">
        <v>5372</v>
      </c>
      <c r="D6283" t="s">
        <v>8583</v>
      </c>
      <c r="E6283" t="s">
        <v>8584</v>
      </c>
      <c r="F6283" t="s">
        <v>231</v>
      </c>
      <c r="G6283" t="s">
        <v>33</v>
      </c>
      <c r="H6283" t="s">
        <v>34</v>
      </c>
      <c r="I6283" t="s">
        <v>232</v>
      </c>
      <c r="J6283" t="s">
        <v>310</v>
      </c>
      <c r="K6283" t="s">
        <v>5375</v>
      </c>
      <c r="L6283" s="2">
        <v>40303</v>
      </c>
      <c r="M6283" s="4">
        <v>40310</v>
      </c>
      <c r="N6283" s="4">
        <v>40310</v>
      </c>
      <c r="O6283" s="1">
        <v>40310</v>
      </c>
      <c r="P6283" t="s">
        <v>52</v>
      </c>
      <c r="R6283" t="s">
        <v>53</v>
      </c>
      <c r="S6283" t="s">
        <v>312</v>
      </c>
      <c r="T6283" t="s">
        <v>234</v>
      </c>
      <c r="U6283" t="s">
        <v>89</v>
      </c>
      <c r="V6283" t="s">
        <v>235</v>
      </c>
      <c r="W6283" s="6" t="s">
        <v>58</v>
      </c>
      <c r="X6283" t="s">
        <v>90</v>
      </c>
      <c r="Y6283">
        <v>200</v>
      </c>
      <c r="Z6283">
        <v>100</v>
      </c>
      <c r="AA6283" t="s">
        <v>231</v>
      </c>
      <c r="AB6283" s="5">
        <f t="shared" si="196"/>
        <v>21638.408070175439</v>
      </c>
      <c r="AC6283" s="3">
        <v>698.98</v>
      </c>
      <c r="AD6283" s="3">
        <v>6.99</v>
      </c>
      <c r="AE6283" s="3">
        <v>0.03</v>
      </c>
      <c r="AF6283" t="s">
        <v>236</v>
      </c>
      <c r="AG6283" t="s">
        <v>109</v>
      </c>
      <c r="AH6283" s="8" t="s">
        <v>44</v>
      </c>
      <c r="AI6283" s="12" t="s">
        <v>44</v>
      </c>
      <c r="AJ6283" s="9">
        <v>1.51</v>
      </c>
      <c r="AK6283" s="5">
        <f t="shared" si="197"/>
        <v>0</v>
      </c>
    </row>
    <row r="6284" spans="1:37" hidden="1" x14ac:dyDescent="0.3">
      <c r="A6284">
        <v>76881</v>
      </c>
      <c r="B6284" t="s">
        <v>4408</v>
      </c>
      <c r="C6284" t="s">
        <v>6471</v>
      </c>
      <c r="D6284" t="s">
        <v>10468</v>
      </c>
      <c r="E6284" t="s">
        <v>10469</v>
      </c>
      <c r="F6284" t="s">
        <v>4030</v>
      </c>
      <c r="G6284" t="s">
        <v>33</v>
      </c>
      <c r="H6284" t="s">
        <v>34</v>
      </c>
      <c r="I6284" t="s">
        <v>35</v>
      </c>
      <c r="J6284" t="s">
        <v>36</v>
      </c>
      <c r="K6284" t="s">
        <v>5526</v>
      </c>
      <c r="L6284" s="2">
        <v>42041</v>
      </c>
      <c r="M6284" s="4">
        <v>42172</v>
      </c>
      <c r="N6284" s="4">
        <v>42172</v>
      </c>
      <c r="O6284" s="1">
        <v>42172</v>
      </c>
      <c r="P6284" t="s">
        <v>52</v>
      </c>
      <c r="R6284" t="s">
        <v>53</v>
      </c>
      <c r="S6284" t="s">
        <v>54</v>
      </c>
      <c r="T6284" t="s">
        <v>4383</v>
      </c>
      <c r="U6284" t="s">
        <v>56</v>
      </c>
      <c r="V6284" t="s">
        <v>57</v>
      </c>
      <c r="W6284" s="6" t="s">
        <v>481</v>
      </c>
      <c r="X6284" t="s">
        <v>321</v>
      </c>
      <c r="Y6284">
        <v>30</v>
      </c>
      <c r="Z6284">
        <v>4416</v>
      </c>
      <c r="AA6284" t="s">
        <v>4030</v>
      </c>
      <c r="AB6284" s="5">
        <f t="shared" si="196"/>
        <v>2371.7673611111113</v>
      </c>
      <c r="AC6284" s="3">
        <v>5520</v>
      </c>
      <c r="AD6284" s="3">
        <v>1.25</v>
      </c>
      <c r="AE6284" s="3">
        <v>0.04</v>
      </c>
      <c r="AF6284" t="s">
        <v>60</v>
      </c>
      <c r="AG6284" t="s">
        <v>47</v>
      </c>
      <c r="AH6284" s="8" t="s">
        <v>44</v>
      </c>
      <c r="AI6284" s="7" t="s">
        <v>44</v>
      </c>
      <c r="AJ6284" s="9">
        <v>6.5</v>
      </c>
      <c r="AK6284" s="5">
        <f t="shared" si="197"/>
        <v>0</v>
      </c>
    </row>
    <row r="6285" spans="1:37" x14ac:dyDescent="0.3">
      <c r="A6285">
        <v>76914</v>
      </c>
      <c r="B6285" t="s">
        <v>4244</v>
      </c>
      <c r="C6285" t="s">
        <v>4264</v>
      </c>
      <c r="D6285" t="s">
        <v>10470</v>
      </c>
      <c r="E6285" t="s">
        <v>10471</v>
      </c>
      <c r="F6285" t="s">
        <v>32</v>
      </c>
      <c r="G6285" t="s">
        <v>33</v>
      </c>
      <c r="H6285" t="s">
        <v>34</v>
      </c>
      <c r="I6285" t="s">
        <v>35</v>
      </c>
      <c r="J6285" t="s">
        <v>36</v>
      </c>
      <c r="K6285" s="2">
        <v>40767</v>
      </c>
      <c r="L6285" t="s">
        <v>4267</v>
      </c>
      <c r="M6285" s="4">
        <v>41009</v>
      </c>
      <c r="N6285" s="4">
        <v>41009</v>
      </c>
      <c r="O6285" s="1">
        <v>41009</v>
      </c>
      <c r="P6285" t="s">
        <v>38</v>
      </c>
      <c r="R6285" t="s">
        <v>39</v>
      </c>
      <c r="S6285" t="s">
        <v>182</v>
      </c>
      <c r="T6285" t="s">
        <v>183</v>
      </c>
      <c r="U6285" t="s">
        <v>184</v>
      </c>
      <c r="V6285" t="s">
        <v>185</v>
      </c>
      <c r="W6285" s="6" t="s">
        <v>44</v>
      </c>
      <c r="X6285" t="s">
        <v>45</v>
      </c>
      <c r="Y6285">
        <v>20</v>
      </c>
      <c r="Z6285">
        <v>1593</v>
      </c>
      <c r="AA6285" t="s">
        <v>32</v>
      </c>
      <c r="AB6285" s="5">
        <f t="shared" si="196"/>
        <v>21638.408070175439</v>
      </c>
      <c r="AC6285" s="3">
        <v>46197</v>
      </c>
      <c r="AD6285" s="3">
        <v>29</v>
      </c>
      <c r="AE6285" s="3">
        <v>1.45</v>
      </c>
      <c r="AF6285" t="s">
        <v>186</v>
      </c>
      <c r="AG6285" t="s">
        <v>47</v>
      </c>
      <c r="AH6285" s="8">
        <v>624</v>
      </c>
      <c r="AI6285" s="12">
        <v>6311.89</v>
      </c>
      <c r="AJ6285" s="9">
        <v>64.77</v>
      </c>
      <c r="AK6285" s="5">
        <f t="shared" si="197"/>
        <v>0</v>
      </c>
    </row>
    <row r="6286" spans="1:37" x14ac:dyDescent="0.3">
      <c r="A6286">
        <v>76917</v>
      </c>
      <c r="B6286" t="s">
        <v>4291</v>
      </c>
      <c r="C6286" t="s">
        <v>5719</v>
      </c>
      <c r="D6286" t="s">
        <v>10472</v>
      </c>
      <c r="E6286" t="s">
        <v>10473</v>
      </c>
      <c r="F6286" t="s">
        <v>4295</v>
      </c>
      <c r="G6286" t="s">
        <v>33</v>
      </c>
      <c r="H6286" t="s">
        <v>34</v>
      </c>
      <c r="I6286" t="s">
        <v>35</v>
      </c>
      <c r="J6286" t="s">
        <v>36</v>
      </c>
      <c r="K6286" t="s">
        <v>5722</v>
      </c>
      <c r="L6286" s="2">
        <v>41764</v>
      </c>
      <c r="M6286" s="4">
        <v>41911</v>
      </c>
      <c r="N6286" s="4">
        <v>41911</v>
      </c>
      <c r="O6286" s="1">
        <v>41926</v>
      </c>
      <c r="P6286" t="s">
        <v>52</v>
      </c>
      <c r="R6286" t="s">
        <v>71</v>
      </c>
      <c r="S6286" t="s">
        <v>142</v>
      </c>
      <c r="T6286" t="s">
        <v>563</v>
      </c>
      <c r="U6286" t="s">
        <v>564</v>
      </c>
      <c r="V6286" t="s">
        <v>57</v>
      </c>
      <c r="W6286" s="6" t="s">
        <v>565</v>
      </c>
      <c r="X6286" t="s">
        <v>146</v>
      </c>
      <c r="Y6286">
        <v>60</v>
      </c>
      <c r="Z6286">
        <v>10000</v>
      </c>
      <c r="AA6286" t="s">
        <v>4295</v>
      </c>
      <c r="AB6286" s="5">
        <f t="shared" si="196"/>
        <v>21638.408070175439</v>
      </c>
      <c r="AC6286" s="3">
        <v>81000</v>
      </c>
      <c r="AD6286" s="3">
        <v>8.1</v>
      </c>
      <c r="AE6286" s="3">
        <v>0.13</v>
      </c>
      <c r="AF6286" t="s">
        <v>147</v>
      </c>
      <c r="AG6286" t="s">
        <v>47</v>
      </c>
      <c r="AH6286" s="8">
        <v>1463</v>
      </c>
      <c r="AI6286" s="12">
        <v>12498.65</v>
      </c>
      <c r="AJ6286" s="9">
        <v>83.27</v>
      </c>
      <c r="AK6286" s="5">
        <f t="shared" si="197"/>
        <v>0</v>
      </c>
    </row>
    <row r="6287" spans="1:37" hidden="1" x14ac:dyDescent="0.3">
      <c r="A6287">
        <v>76938</v>
      </c>
      <c r="B6287" t="s">
        <v>4193</v>
      </c>
      <c r="C6287" t="s">
        <v>4560</v>
      </c>
      <c r="D6287" t="s">
        <v>5991</v>
      </c>
      <c r="E6287" t="s">
        <v>10474</v>
      </c>
      <c r="F6287" t="s">
        <v>231</v>
      </c>
      <c r="G6287" t="s">
        <v>33</v>
      </c>
      <c r="H6287" t="s">
        <v>34</v>
      </c>
      <c r="I6287" t="s">
        <v>232</v>
      </c>
      <c r="J6287" t="s">
        <v>3844</v>
      </c>
      <c r="K6287" t="s">
        <v>4563</v>
      </c>
      <c r="L6287" t="s">
        <v>4631</v>
      </c>
      <c r="M6287" s="4">
        <v>40549</v>
      </c>
      <c r="N6287" s="4">
        <v>40570</v>
      </c>
      <c r="O6287" s="1">
        <v>40570</v>
      </c>
      <c r="P6287" t="s">
        <v>52</v>
      </c>
      <c r="R6287" t="s">
        <v>71</v>
      </c>
      <c r="S6287" t="s">
        <v>54</v>
      </c>
      <c r="T6287" t="s">
        <v>332</v>
      </c>
      <c r="U6287" t="s">
        <v>242</v>
      </c>
      <c r="V6287" t="s">
        <v>57</v>
      </c>
      <c r="W6287" s="6" t="s">
        <v>244</v>
      </c>
      <c r="X6287" t="s">
        <v>76</v>
      </c>
      <c r="Y6287">
        <v>30</v>
      </c>
      <c r="Z6287">
        <v>58143</v>
      </c>
      <c r="AA6287" t="s">
        <v>231</v>
      </c>
      <c r="AB6287" s="5">
        <f t="shared" si="196"/>
        <v>2371.7673611111113</v>
      </c>
      <c r="AC6287" s="3">
        <v>386650.95</v>
      </c>
      <c r="AD6287" s="3">
        <v>6.65</v>
      </c>
      <c r="AE6287" s="3">
        <v>0.22</v>
      </c>
      <c r="AF6287" t="s">
        <v>60</v>
      </c>
      <c r="AG6287" t="s">
        <v>47</v>
      </c>
      <c r="AH6287" s="8">
        <v>5427</v>
      </c>
      <c r="AI6287" s="7">
        <v>7905.96</v>
      </c>
      <c r="AJ6287" s="9">
        <v>833.62</v>
      </c>
      <c r="AK6287" s="5">
        <f t="shared" si="197"/>
        <v>-21</v>
      </c>
    </row>
    <row r="6288" spans="1:37" x14ac:dyDescent="0.3">
      <c r="A6288">
        <v>77038</v>
      </c>
      <c r="B6288" t="s">
        <v>4305</v>
      </c>
      <c r="C6288" t="s">
        <v>6626</v>
      </c>
      <c r="D6288" t="s">
        <v>10475</v>
      </c>
      <c r="E6288" t="s">
        <v>10476</v>
      </c>
      <c r="F6288" t="s">
        <v>2260</v>
      </c>
      <c r="G6288" t="s">
        <v>33</v>
      </c>
      <c r="H6288" t="s">
        <v>34</v>
      </c>
      <c r="I6288" t="s">
        <v>35</v>
      </c>
      <c r="J6288" t="s">
        <v>36</v>
      </c>
      <c r="K6288" t="s">
        <v>4559</v>
      </c>
      <c r="L6288" t="s">
        <v>10477</v>
      </c>
      <c r="M6288" s="4">
        <v>40764</v>
      </c>
      <c r="N6288" s="4">
        <v>40764</v>
      </c>
      <c r="O6288" s="1">
        <v>40764</v>
      </c>
      <c r="P6288" t="s">
        <v>38</v>
      </c>
      <c r="R6288" t="s">
        <v>39</v>
      </c>
      <c r="S6288" t="s">
        <v>125</v>
      </c>
      <c r="T6288" t="s">
        <v>126</v>
      </c>
      <c r="U6288" t="s">
        <v>127</v>
      </c>
      <c r="V6288" t="s">
        <v>128</v>
      </c>
      <c r="W6288" s="6" t="s">
        <v>44</v>
      </c>
      <c r="X6288" t="s">
        <v>45</v>
      </c>
      <c r="Y6288">
        <v>20</v>
      </c>
      <c r="Z6288">
        <v>1270</v>
      </c>
      <c r="AA6288" t="s">
        <v>2260</v>
      </c>
      <c r="AB6288" s="5">
        <f t="shared" si="196"/>
        <v>21638.408070175439</v>
      </c>
      <c r="AC6288" s="3">
        <v>40640</v>
      </c>
      <c r="AD6288" s="3">
        <v>32</v>
      </c>
      <c r="AE6288" s="3">
        <v>1.6</v>
      </c>
      <c r="AF6288" t="s">
        <v>125</v>
      </c>
      <c r="AG6288" t="s">
        <v>47</v>
      </c>
      <c r="AH6288" s="8">
        <v>429</v>
      </c>
      <c r="AI6288" s="12">
        <v>4726.1499999999996</v>
      </c>
      <c r="AJ6288" s="9">
        <v>67.06</v>
      </c>
      <c r="AK6288" s="5">
        <f t="shared" si="197"/>
        <v>0</v>
      </c>
    </row>
    <row r="6289" spans="1:37" x14ac:dyDescent="0.3">
      <c r="A6289">
        <v>77044</v>
      </c>
      <c r="B6289" t="s">
        <v>4198</v>
      </c>
      <c r="C6289" t="s">
        <v>4199</v>
      </c>
      <c r="D6289" t="s">
        <v>5160</v>
      </c>
      <c r="E6289" t="s">
        <v>5161</v>
      </c>
      <c r="F6289" t="s">
        <v>231</v>
      </c>
      <c r="G6289" t="s">
        <v>33</v>
      </c>
      <c r="H6289" t="s">
        <v>34</v>
      </c>
      <c r="I6289" t="s">
        <v>232</v>
      </c>
      <c r="J6289" t="s">
        <v>310</v>
      </c>
      <c r="K6289" s="2">
        <v>41952</v>
      </c>
      <c r="L6289" s="2">
        <v>42340</v>
      </c>
      <c r="M6289" s="4">
        <v>42047</v>
      </c>
      <c r="N6289" s="4">
        <v>42047</v>
      </c>
      <c r="O6289" s="1">
        <v>42047</v>
      </c>
      <c r="P6289" t="s">
        <v>52</v>
      </c>
      <c r="R6289" t="s">
        <v>71</v>
      </c>
      <c r="S6289" t="s">
        <v>4202</v>
      </c>
      <c r="T6289" t="s">
        <v>614</v>
      </c>
      <c r="U6289" t="s">
        <v>357</v>
      </c>
      <c r="V6289" t="s">
        <v>57</v>
      </c>
      <c r="W6289" s="6" t="s">
        <v>244</v>
      </c>
      <c r="X6289" t="s">
        <v>76</v>
      </c>
      <c r="Y6289">
        <v>60</v>
      </c>
      <c r="Z6289">
        <v>50</v>
      </c>
      <c r="AA6289" t="s">
        <v>231</v>
      </c>
      <c r="AB6289" s="5">
        <f t="shared" si="196"/>
        <v>21638.408070175439</v>
      </c>
      <c r="AC6289" s="3">
        <v>2492.63</v>
      </c>
      <c r="AD6289" s="3">
        <v>49.85</v>
      </c>
      <c r="AE6289" s="3">
        <v>0.83</v>
      </c>
      <c r="AF6289" t="s">
        <v>60</v>
      </c>
      <c r="AG6289" t="s">
        <v>109</v>
      </c>
      <c r="AH6289" s="8" t="s">
        <v>44</v>
      </c>
      <c r="AI6289" s="12" t="s">
        <v>44</v>
      </c>
      <c r="AJ6289" s="9">
        <v>2.56</v>
      </c>
      <c r="AK6289" s="5">
        <f t="shared" si="197"/>
        <v>0</v>
      </c>
    </row>
    <row r="6290" spans="1:37" x14ac:dyDescent="0.3">
      <c r="A6290">
        <v>77068</v>
      </c>
      <c r="B6290" t="s">
        <v>4198</v>
      </c>
      <c r="C6290" t="s">
        <v>4203</v>
      </c>
      <c r="D6290" t="s">
        <v>5524</v>
      </c>
      <c r="E6290" t="s">
        <v>5525</v>
      </c>
      <c r="F6290" t="s">
        <v>231</v>
      </c>
      <c r="G6290" t="s">
        <v>33</v>
      </c>
      <c r="H6290" t="s">
        <v>34</v>
      </c>
      <c r="I6290" t="s">
        <v>232</v>
      </c>
      <c r="J6290" t="s">
        <v>310</v>
      </c>
      <c r="K6290" t="s">
        <v>4206</v>
      </c>
      <c r="L6290" t="s">
        <v>5526</v>
      </c>
      <c r="M6290" s="4">
        <v>42122</v>
      </c>
      <c r="N6290" s="4">
        <v>42122</v>
      </c>
      <c r="O6290" s="1">
        <v>42122</v>
      </c>
      <c r="P6290" t="s">
        <v>52</v>
      </c>
      <c r="R6290" t="s">
        <v>71</v>
      </c>
      <c r="S6290" t="s">
        <v>4202</v>
      </c>
      <c r="T6290" t="s">
        <v>143</v>
      </c>
      <c r="U6290" t="s">
        <v>144</v>
      </c>
      <c r="V6290" t="s">
        <v>57</v>
      </c>
      <c r="W6290" s="6" t="s">
        <v>145</v>
      </c>
      <c r="X6290" t="s">
        <v>146</v>
      </c>
      <c r="Y6290">
        <v>60</v>
      </c>
      <c r="Z6290">
        <v>7</v>
      </c>
      <c r="AA6290" t="s">
        <v>231</v>
      </c>
      <c r="AB6290" s="5">
        <f t="shared" si="196"/>
        <v>21638.408070175439</v>
      </c>
      <c r="AC6290" s="3">
        <v>218.34</v>
      </c>
      <c r="AD6290" s="3">
        <v>31.19</v>
      </c>
      <c r="AE6290" s="3">
        <v>0.52</v>
      </c>
      <c r="AF6290" t="s">
        <v>60</v>
      </c>
      <c r="AG6290" t="s">
        <v>109</v>
      </c>
      <c r="AH6290" s="8" t="s">
        <v>44</v>
      </c>
      <c r="AI6290" s="12" t="s">
        <v>44</v>
      </c>
      <c r="AJ6290" s="9">
        <v>0.22</v>
      </c>
      <c r="AK6290" s="5">
        <f t="shared" si="197"/>
        <v>0</v>
      </c>
    </row>
    <row r="6291" spans="1:37" hidden="1" x14ac:dyDescent="0.3">
      <c r="A6291">
        <v>77070</v>
      </c>
      <c r="B6291" t="s">
        <v>4198</v>
      </c>
      <c r="C6291" t="s">
        <v>4203</v>
      </c>
      <c r="D6291" t="s">
        <v>4948</v>
      </c>
      <c r="E6291" t="s">
        <v>5420</v>
      </c>
      <c r="F6291" t="s">
        <v>231</v>
      </c>
      <c r="G6291" t="s">
        <v>33</v>
      </c>
      <c r="H6291" t="s">
        <v>34</v>
      </c>
      <c r="I6291" t="s">
        <v>232</v>
      </c>
      <c r="J6291" t="s">
        <v>310</v>
      </c>
      <c r="K6291" t="s">
        <v>4206</v>
      </c>
      <c r="L6291" s="2">
        <v>41767</v>
      </c>
      <c r="M6291" s="4">
        <v>41856</v>
      </c>
      <c r="N6291" s="4">
        <v>41856</v>
      </c>
      <c r="O6291" s="1">
        <v>41856</v>
      </c>
      <c r="P6291" t="s">
        <v>52</v>
      </c>
      <c r="R6291" t="s">
        <v>71</v>
      </c>
      <c r="S6291" t="s">
        <v>4202</v>
      </c>
      <c r="T6291" t="s">
        <v>4574</v>
      </c>
      <c r="U6291" t="s">
        <v>4575</v>
      </c>
      <c r="V6291" t="s">
        <v>4576</v>
      </c>
      <c r="W6291" s="6" t="s">
        <v>347</v>
      </c>
      <c r="X6291" t="s">
        <v>76</v>
      </c>
      <c r="Y6291">
        <v>60</v>
      </c>
      <c r="Z6291">
        <v>6</v>
      </c>
      <c r="AA6291" t="s">
        <v>231</v>
      </c>
      <c r="AB6291" s="5">
        <f t="shared" si="196"/>
        <v>2371.7673611111113</v>
      </c>
      <c r="AC6291" s="3">
        <v>479.95</v>
      </c>
      <c r="AD6291" s="3">
        <v>79.989999999999995</v>
      </c>
      <c r="AE6291" s="3">
        <v>1.33</v>
      </c>
      <c r="AF6291" t="s">
        <v>416</v>
      </c>
      <c r="AG6291" t="s">
        <v>109</v>
      </c>
      <c r="AH6291" s="8" t="s">
        <v>44</v>
      </c>
      <c r="AI6291" s="7" t="s">
        <v>44</v>
      </c>
      <c r="AJ6291" s="9">
        <v>0.49</v>
      </c>
      <c r="AK6291" s="5">
        <f t="shared" si="197"/>
        <v>0</v>
      </c>
    </row>
    <row r="6292" spans="1:37" hidden="1" x14ac:dyDescent="0.3">
      <c r="A6292">
        <v>77082</v>
      </c>
      <c r="B6292" t="s">
        <v>4153</v>
      </c>
      <c r="C6292" t="s">
        <v>5932</v>
      </c>
      <c r="D6292" t="s">
        <v>10478</v>
      </c>
      <c r="E6292" t="s">
        <v>10479</v>
      </c>
      <c r="F6292" t="s">
        <v>151</v>
      </c>
      <c r="G6292" t="s">
        <v>33</v>
      </c>
      <c r="H6292" t="s">
        <v>34</v>
      </c>
      <c r="I6292" t="s">
        <v>35</v>
      </c>
      <c r="J6292" t="s">
        <v>36</v>
      </c>
      <c r="K6292" t="s">
        <v>5935</v>
      </c>
      <c r="L6292" t="s">
        <v>5936</v>
      </c>
      <c r="M6292" s="4">
        <v>41949</v>
      </c>
      <c r="N6292" s="4">
        <v>41949</v>
      </c>
      <c r="O6292" s="1">
        <v>41962</v>
      </c>
      <c r="P6292" t="s">
        <v>38</v>
      </c>
      <c r="R6292" t="s">
        <v>39</v>
      </c>
      <c r="S6292" t="s">
        <v>199</v>
      </c>
      <c r="T6292" t="s">
        <v>65</v>
      </c>
      <c r="U6292" t="s">
        <v>66</v>
      </c>
      <c r="V6292" t="s">
        <v>67</v>
      </c>
      <c r="W6292" s="6" t="s">
        <v>44</v>
      </c>
      <c r="X6292" t="s">
        <v>45</v>
      </c>
      <c r="Y6292">
        <v>100</v>
      </c>
      <c r="Z6292">
        <v>4000</v>
      </c>
      <c r="AA6292" t="s">
        <v>151</v>
      </c>
      <c r="AB6292" s="5">
        <f t="shared" si="196"/>
        <v>2371.7673611111113</v>
      </c>
      <c r="AC6292" s="3">
        <v>400000</v>
      </c>
      <c r="AD6292" s="3">
        <v>100</v>
      </c>
      <c r="AE6292" s="3">
        <v>1</v>
      </c>
      <c r="AF6292" t="s">
        <v>4152</v>
      </c>
      <c r="AG6292" t="s">
        <v>47</v>
      </c>
      <c r="AH6292" s="8">
        <v>1624</v>
      </c>
      <c r="AI6292" s="7">
        <v>14758.34</v>
      </c>
      <c r="AJ6292" s="9">
        <v>411.2</v>
      </c>
      <c r="AK6292" s="5">
        <f t="shared" si="197"/>
        <v>0</v>
      </c>
    </row>
    <row r="6293" spans="1:37" x14ac:dyDescent="0.3">
      <c r="A6293">
        <v>77090</v>
      </c>
      <c r="B6293" t="s">
        <v>4158</v>
      </c>
      <c r="C6293" t="s">
        <v>4501</v>
      </c>
      <c r="D6293" t="s">
        <v>4841</v>
      </c>
      <c r="E6293" t="s">
        <v>6199</v>
      </c>
      <c r="F6293" t="s">
        <v>4162</v>
      </c>
      <c r="G6293" t="s">
        <v>33</v>
      </c>
      <c r="H6293" t="s">
        <v>34</v>
      </c>
      <c r="I6293" t="s">
        <v>35</v>
      </c>
      <c r="J6293" t="s">
        <v>36</v>
      </c>
      <c r="K6293" t="s">
        <v>4504</v>
      </c>
      <c r="L6293" t="s">
        <v>4505</v>
      </c>
      <c r="M6293" s="4">
        <v>42187</v>
      </c>
      <c r="N6293" s="4">
        <v>42192</v>
      </c>
      <c r="O6293" s="1">
        <v>42192</v>
      </c>
      <c r="P6293" t="s">
        <v>38</v>
      </c>
      <c r="R6293" t="s">
        <v>39</v>
      </c>
      <c r="S6293" t="s">
        <v>199</v>
      </c>
      <c r="T6293" t="s">
        <v>65</v>
      </c>
      <c r="U6293" t="s">
        <v>66</v>
      </c>
      <c r="V6293" t="s">
        <v>67</v>
      </c>
      <c r="W6293" s="6" t="s">
        <v>44</v>
      </c>
      <c r="X6293" t="s">
        <v>45</v>
      </c>
      <c r="Y6293">
        <v>100</v>
      </c>
      <c r="Z6293">
        <v>90</v>
      </c>
      <c r="AA6293" t="s">
        <v>4162</v>
      </c>
      <c r="AB6293" s="5">
        <f t="shared" si="196"/>
        <v>21638.408070175439</v>
      </c>
      <c r="AC6293" s="3">
        <v>8010</v>
      </c>
      <c r="AD6293" s="3">
        <v>89</v>
      </c>
      <c r="AE6293" s="3">
        <v>0.89</v>
      </c>
      <c r="AF6293" t="s">
        <v>4152</v>
      </c>
      <c r="AG6293" t="s">
        <v>109</v>
      </c>
      <c r="AH6293" s="8" t="s">
        <v>44</v>
      </c>
      <c r="AI6293" s="12" t="s">
        <v>44</v>
      </c>
      <c r="AJ6293" s="9">
        <v>9.43</v>
      </c>
      <c r="AK6293" s="5">
        <f t="shared" si="197"/>
        <v>-5</v>
      </c>
    </row>
    <row r="6294" spans="1:37" x14ac:dyDescent="0.3">
      <c r="A6294">
        <v>77092</v>
      </c>
      <c r="B6294" t="s">
        <v>4198</v>
      </c>
      <c r="C6294" t="s">
        <v>4737</v>
      </c>
      <c r="D6294" t="s">
        <v>7686</v>
      </c>
      <c r="E6294" t="s">
        <v>7687</v>
      </c>
      <c r="F6294" t="s">
        <v>231</v>
      </c>
      <c r="G6294" t="s">
        <v>4740</v>
      </c>
      <c r="H6294" t="s">
        <v>34</v>
      </c>
      <c r="I6294" t="s">
        <v>232</v>
      </c>
      <c r="J6294" t="s">
        <v>310</v>
      </c>
      <c r="K6294" t="s">
        <v>4741</v>
      </c>
      <c r="L6294" t="s">
        <v>37</v>
      </c>
      <c r="M6294" s="4">
        <v>41376</v>
      </c>
      <c r="N6294" s="4">
        <v>41376</v>
      </c>
      <c r="O6294" s="1">
        <v>41376</v>
      </c>
      <c r="P6294" t="s">
        <v>52</v>
      </c>
      <c r="R6294" t="s">
        <v>53</v>
      </c>
      <c r="S6294" t="s">
        <v>312</v>
      </c>
      <c r="T6294" t="s">
        <v>434</v>
      </c>
      <c r="U6294" t="s">
        <v>116</v>
      </c>
      <c r="V6294" t="s">
        <v>435</v>
      </c>
      <c r="W6294" s="6" t="s">
        <v>436</v>
      </c>
      <c r="X6294" t="s">
        <v>90</v>
      </c>
      <c r="Y6294">
        <v>300</v>
      </c>
      <c r="Z6294">
        <v>2</v>
      </c>
      <c r="AA6294" t="s">
        <v>231</v>
      </c>
      <c r="AB6294" s="5">
        <f t="shared" si="196"/>
        <v>21638.408070175439</v>
      </c>
      <c r="AC6294" s="3">
        <v>49.99</v>
      </c>
      <c r="AD6294" s="3">
        <v>25</v>
      </c>
      <c r="AE6294" s="3">
        <v>0.08</v>
      </c>
      <c r="AF6294" t="s">
        <v>437</v>
      </c>
      <c r="AG6294" t="s">
        <v>109</v>
      </c>
      <c r="AH6294" s="8" t="s">
        <v>44</v>
      </c>
      <c r="AI6294" s="12" t="s">
        <v>44</v>
      </c>
      <c r="AJ6294" s="9">
        <v>0.06</v>
      </c>
      <c r="AK6294" s="5">
        <f t="shared" si="197"/>
        <v>0</v>
      </c>
    </row>
    <row r="6295" spans="1:37" hidden="1" x14ac:dyDescent="0.3">
      <c r="A6295">
        <v>77103</v>
      </c>
      <c r="B6295" t="s">
        <v>4193</v>
      </c>
      <c r="C6295" t="s">
        <v>4194</v>
      </c>
      <c r="D6295" t="s">
        <v>7343</v>
      </c>
      <c r="E6295" t="s">
        <v>10480</v>
      </c>
      <c r="F6295" t="s">
        <v>231</v>
      </c>
      <c r="G6295" t="s">
        <v>33</v>
      </c>
      <c r="H6295" t="s">
        <v>34</v>
      </c>
      <c r="I6295" t="s">
        <v>232</v>
      </c>
      <c r="J6295" t="s">
        <v>3844</v>
      </c>
      <c r="K6295" s="2">
        <v>40819</v>
      </c>
      <c r="L6295" t="s">
        <v>4197</v>
      </c>
      <c r="M6295" s="4">
        <v>40788</v>
      </c>
      <c r="N6295" s="4">
        <v>40788</v>
      </c>
      <c r="O6295" s="1">
        <v>40788</v>
      </c>
      <c r="P6295" t="s">
        <v>52</v>
      </c>
      <c r="R6295" t="s">
        <v>71</v>
      </c>
      <c r="S6295" t="s">
        <v>54</v>
      </c>
      <c r="T6295" t="s">
        <v>249</v>
      </c>
      <c r="U6295" t="s">
        <v>89</v>
      </c>
      <c r="V6295" t="s">
        <v>57</v>
      </c>
      <c r="W6295" s="6" t="s">
        <v>244</v>
      </c>
      <c r="X6295" t="s">
        <v>76</v>
      </c>
      <c r="Y6295">
        <v>60</v>
      </c>
      <c r="Z6295">
        <v>33207</v>
      </c>
      <c r="AA6295" t="s">
        <v>231</v>
      </c>
      <c r="AB6295" s="5">
        <f t="shared" si="196"/>
        <v>2371.7673611111113</v>
      </c>
      <c r="AC6295" s="3">
        <v>242411.1</v>
      </c>
      <c r="AD6295" s="3">
        <v>7.3</v>
      </c>
      <c r="AE6295" s="3">
        <v>0.12</v>
      </c>
      <c r="AF6295" t="s">
        <v>60</v>
      </c>
      <c r="AG6295" t="s">
        <v>47</v>
      </c>
      <c r="AH6295" s="8">
        <v>1720</v>
      </c>
      <c r="AI6295" s="7">
        <v>3787.71</v>
      </c>
      <c r="AJ6295" s="9">
        <v>399.98</v>
      </c>
      <c r="AK6295" s="5">
        <f t="shared" si="197"/>
        <v>0</v>
      </c>
    </row>
    <row r="6296" spans="1:37" x14ac:dyDescent="0.3">
      <c r="A6296">
        <v>77113</v>
      </c>
      <c r="B6296" t="s">
        <v>4244</v>
      </c>
      <c r="C6296" t="s">
        <v>10481</v>
      </c>
      <c r="D6296" t="s">
        <v>10482</v>
      </c>
      <c r="E6296" t="s">
        <v>10483</v>
      </c>
      <c r="F6296" t="s">
        <v>32</v>
      </c>
      <c r="G6296" t="s">
        <v>33</v>
      </c>
      <c r="H6296" t="s">
        <v>34</v>
      </c>
      <c r="I6296" t="s">
        <v>35</v>
      </c>
      <c r="J6296" t="s">
        <v>36</v>
      </c>
      <c r="K6296" t="s">
        <v>4783</v>
      </c>
      <c r="L6296" s="2">
        <v>41924</v>
      </c>
      <c r="M6296" s="4">
        <v>42103</v>
      </c>
      <c r="N6296" s="4">
        <v>42103</v>
      </c>
      <c r="O6296" s="1">
        <v>42104</v>
      </c>
      <c r="P6296" t="s">
        <v>38</v>
      </c>
      <c r="R6296" t="s">
        <v>39</v>
      </c>
      <c r="S6296" t="s">
        <v>182</v>
      </c>
      <c r="T6296" t="s">
        <v>183</v>
      </c>
      <c r="U6296" t="s">
        <v>184</v>
      </c>
      <c r="V6296" t="s">
        <v>185</v>
      </c>
      <c r="W6296" s="6" t="s">
        <v>44</v>
      </c>
      <c r="X6296" t="s">
        <v>45</v>
      </c>
      <c r="Y6296">
        <v>20</v>
      </c>
      <c r="Z6296">
        <v>1230</v>
      </c>
      <c r="AA6296" t="s">
        <v>32</v>
      </c>
      <c r="AB6296" s="5">
        <f t="shared" si="196"/>
        <v>21638.408070175439</v>
      </c>
      <c r="AC6296" s="3">
        <v>38130</v>
      </c>
      <c r="AD6296" s="3">
        <v>31</v>
      </c>
      <c r="AE6296" s="3">
        <v>1.55</v>
      </c>
      <c r="AF6296" t="s">
        <v>186</v>
      </c>
      <c r="AG6296" t="s">
        <v>47</v>
      </c>
      <c r="AH6296" s="8">
        <v>357</v>
      </c>
      <c r="AI6296" s="12">
        <v>5640.23</v>
      </c>
      <c r="AJ6296" s="9">
        <v>44.88</v>
      </c>
      <c r="AK6296" s="5">
        <f t="shared" si="197"/>
        <v>0</v>
      </c>
    </row>
    <row r="6297" spans="1:37" x14ac:dyDescent="0.3">
      <c r="A6297">
        <v>77136</v>
      </c>
      <c r="B6297" t="s">
        <v>4415</v>
      </c>
      <c r="C6297" t="s">
        <v>5292</v>
      </c>
      <c r="D6297" t="s">
        <v>10484</v>
      </c>
      <c r="E6297" t="s">
        <v>10485</v>
      </c>
      <c r="F6297" t="s">
        <v>105</v>
      </c>
      <c r="G6297" t="s">
        <v>33</v>
      </c>
      <c r="H6297" t="s">
        <v>34</v>
      </c>
      <c r="I6297" t="s">
        <v>63</v>
      </c>
      <c r="J6297" t="s">
        <v>36</v>
      </c>
      <c r="K6297" s="2">
        <v>41612</v>
      </c>
      <c r="L6297" s="2">
        <v>41491</v>
      </c>
      <c r="M6297" s="4">
        <v>41487</v>
      </c>
      <c r="N6297" s="4">
        <v>41487</v>
      </c>
      <c r="O6297" s="1">
        <v>41487</v>
      </c>
      <c r="P6297" t="s">
        <v>52</v>
      </c>
      <c r="R6297" t="s">
        <v>53</v>
      </c>
      <c r="S6297" t="s">
        <v>114</v>
      </c>
      <c r="T6297" t="s">
        <v>434</v>
      </c>
      <c r="U6297" t="s">
        <v>116</v>
      </c>
      <c r="V6297" t="s">
        <v>435</v>
      </c>
      <c r="W6297" s="6" t="s">
        <v>436</v>
      </c>
      <c r="X6297" t="s">
        <v>90</v>
      </c>
      <c r="Y6297">
        <v>300</v>
      </c>
      <c r="Z6297">
        <v>435</v>
      </c>
      <c r="AA6297" t="s">
        <v>105</v>
      </c>
      <c r="AB6297" s="5">
        <f t="shared" si="196"/>
        <v>21638.408070175439</v>
      </c>
      <c r="AC6297" s="3">
        <v>13406.7</v>
      </c>
      <c r="AD6297" s="3">
        <v>30.82</v>
      </c>
      <c r="AE6297" s="3">
        <v>0.1</v>
      </c>
      <c r="AF6297" t="s">
        <v>437</v>
      </c>
      <c r="AG6297" t="s">
        <v>47</v>
      </c>
      <c r="AH6297" s="8">
        <v>470</v>
      </c>
      <c r="AI6297" s="12">
        <v>4267.13</v>
      </c>
      <c r="AJ6297" s="9">
        <v>16.579999999999998</v>
      </c>
      <c r="AK6297" s="5">
        <f t="shared" si="197"/>
        <v>0</v>
      </c>
    </row>
    <row r="6298" spans="1:37" x14ac:dyDescent="0.3">
      <c r="A6298">
        <v>77138</v>
      </c>
      <c r="B6298" t="s">
        <v>4198</v>
      </c>
      <c r="C6298" t="s">
        <v>5689</v>
      </c>
      <c r="D6298" t="s">
        <v>6731</v>
      </c>
      <c r="E6298" t="s">
        <v>7325</v>
      </c>
      <c r="F6298" t="s">
        <v>231</v>
      </c>
      <c r="G6298" t="s">
        <v>33</v>
      </c>
      <c r="H6298" t="s">
        <v>34</v>
      </c>
      <c r="I6298" t="s">
        <v>232</v>
      </c>
      <c r="J6298" t="s">
        <v>310</v>
      </c>
      <c r="K6298" s="2">
        <v>39999</v>
      </c>
      <c r="L6298" t="s">
        <v>5692</v>
      </c>
      <c r="M6298" s="4">
        <v>40113</v>
      </c>
      <c r="N6298" s="4">
        <v>40113</v>
      </c>
      <c r="O6298" s="1">
        <v>40113</v>
      </c>
      <c r="P6298" t="s">
        <v>52</v>
      </c>
      <c r="R6298" t="s">
        <v>71</v>
      </c>
      <c r="S6298" t="s">
        <v>312</v>
      </c>
      <c r="T6298" t="s">
        <v>305</v>
      </c>
      <c r="U6298" t="s">
        <v>98</v>
      </c>
      <c r="V6298" t="s">
        <v>57</v>
      </c>
      <c r="W6298" s="6" t="s">
        <v>306</v>
      </c>
      <c r="X6298" t="s">
        <v>76</v>
      </c>
      <c r="Y6298">
        <v>30</v>
      </c>
      <c r="Z6298">
        <v>1000</v>
      </c>
      <c r="AA6298" t="s">
        <v>231</v>
      </c>
      <c r="AB6298" s="5">
        <f t="shared" si="196"/>
        <v>21638.408070175439</v>
      </c>
      <c r="AC6298" s="3">
        <v>16453.48</v>
      </c>
      <c r="AD6298" s="3">
        <v>16.45</v>
      </c>
      <c r="AE6298" s="3">
        <v>0.55000000000000004</v>
      </c>
      <c r="AF6298" t="s">
        <v>60</v>
      </c>
      <c r="AG6298" t="s">
        <v>109</v>
      </c>
      <c r="AH6298" s="8" t="s">
        <v>44</v>
      </c>
      <c r="AI6298" s="12" t="s">
        <v>44</v>
      </c>
      <c r="AJ6298" s="9">
        <v>32.25</v>
      </c>
      <c r="AK6298" s="5">
        <f t="shared" si="197"/>
        <v>0</v>
      </c>
    </row>
    <row r="6299" spans="1:37" x14ac:dyDescent="0.3">
      <c r="A6299">
        <v>77152</v>
      </c>
      <c r="B6299" t="s">
        <v>4141</v>
      </c>
      <c r="C6299" t="s">
        <v>6011</v>
      </c>
      <c r="D6299" t="s">
        <v>10486</v>
      </c>
      <c r="E6299" t="s">
        <v>10487</v>
      </c>
      <c r="F6299" t="s">
        <v>51</v>
      </c>
      <c r="G6299" t="s">
        <v>33</v>
      </c>
      <c r="H6299" t="s">
        <v>34</v>
      </c>
      <c r="I6299" t="s">
        <v>35</v>
      </c>
      <c r="J6299" t="s">
        <v>36</v>
      </c>
      <c r="K6299" t="s">
        <v>6014</v>
      </c>
      <c r="L6299" t="s">
        <v>6015</v>
      </c>
      <c r="M6299" s="4">
        <v>40381</v>
      </c>
      <c r="N6299" s="4">
        <v>40381</v>
      </c>
      <c r="O6299" s="1">
        <v>40381</v>
      </c>
      <c r="P6299" t="s">
        <v>52</v>
      </c>
      <c r="R6299" t="s">
        <v>71</v>
      </c>
      <c r="S6299" t="s">
        <v>304</v>
      </c>
      <c r="T6299" t="s">
        <v>305</v>
      </c>
      <c r="U6299" t="s">
        <v>98</v>
      </c>
      <c r="V6299" t="s">
        <v>57</v>
      </c>
      <c r="W6299" s="6" t="s">
        <v>306</v>
      </c>
      <c r="X6299" t="s">
        <v>76</v>
      </c>
      <c r="Y6299">
        <v>30</v>
      </c>
      <c r="Z6299">
        <v>31579</v>
      </c>
      <c r="AA6299" t="s">
        <v>51</v>
      </c>
      <c r="AB6299" s="5">
        <f t="shared" si="196"/>
        <v>21638.408070175439</v>
      </c>
      <c r="AC6299" s="3">
        <v>135789.70000000001</v>
      </c>
      <c r="AD6299" s="3">
        <v>4.3</v>
      </c>
      <c r="AE6299" s="3">
        <v>0.14000000000000001</v>
      </c>
      <c r="AF6299" t="s">
        <v>307</v>
      </c>
      <c r="AG6299" t="s">
        <v>47</v>
      </c>
      <c r="AH6299" s="8">
        <v>2585</v>
      </c>
      <c r="AI6299" s="12">
        <v>11617.57</v>
      </c>
      <c r="AJ6299" s="9">
        <v>292.76</v>
      </c>
      <c r="AK6299" s="5">
        <f t="shared" si="197"/>
        <v>0</v>
      </c>
    </row>
    <row r="6300" spans="1:37" hidden="1" x14ac:dyDescent="0.3">
      <c r="A6300">
        <v>77181</v>
      </c>
      <c r="B6300" t="s">
        <v>4311</v>
      </c>
      <c r="C6300" t="s">
        <v>6688</v>
      </c>
      <c r="D6300" t="s">
        <v>10488</v>
      </c>
      <c r="E6300" t="s">
        <v>10489</v>
      </c>
      <c r="F6300" t="s">
        <v>809</v>
      </c>
      <c r="G6300" t="s">
        <v>33</v>
      </c>
      <c r="H6300" t="s">
        <v>34</v>
      </c>
      <c r="I6300" t="s">
        <v>35</v>
      </c>
      <c r="J6300" t="s">
        <v>36</v>
      </c>
      <c r="K6300" t="s">
        <v>5005</v>
      </c>
      <c r="L6300" s="2">
        <v>41579</v>
      </c>
      <c r="M6300" s="4">
        <v>41338</v>
      </c>
      <c r="N6300" s="4">
        <v>41338</v>
      </c>
      <c r="O6300" s="1">
        <v>41338</v>
      </c>
      <c r="P6300" t="s">
        <v>52</v>
      </c>
      <c r="R6300" t="s">
        <v>53</v>
      </c>
      <c r="S6300" t="s">
        <v>54</v>
      </c>
      <c r="T6300" t="s">
        <v>502</v>
      </c>
      <c r="U6300" t="s">
        <v>98</v>
      </c>
      <c r="V6300" t="s">
        <v>57</v>
      </c>
      <c r="W6300" s="6" t="s">
        <v>481</v>
      </c>
      <c r="X6300" t="s">
        <v>83</v>
      </c>
      <c r="Y6300">
        <v>30</v>
      </c>
      <c r="Z6300">
        <v>196</v>
      </c>
      <c r="AA6300" t="s">
        <v>809</v>
      </c>
      <c r="AB6300" s="5">
        <f t="shared" si="196"/>
        <v>2371.7673611111113</v>
      </c>
      <c r="AC6300" s="3">
        <v>439.04</v>
      </c>
      <c r="AD6300" s="3">
        <v>2.2400000000000002</v>
      </c>
      <c r="AE6300" s="3">
        <v>7.0000000000000007E-2</v>
      </c>
      <c r="AF6300" t="s">
        <v>60</v>
      </c>
      <c r="AG6300" t="s">
        <v>47</v>
      </c>
      <c r="AH6300" s="8">
        <v>12</v>
      </c>
      <c r="AI6300" s="7">
        <v>917.35</v>
      </c>
      <c r="AJ6300" s="9">
        <v>0.54</v>
      </c>
      <c r="AK6300" s="5">
        <f t="shared" si="197"/>
        <v>0</v>
      </c>
    </row>
    <row r="6301" spans="1:37" x14ac:dyDescent="0.3">
      <c r="A6301">
        <v>77268</v>
      </c>
      <c r="B6301" t="s">
        <v>4518</v>
      </c>
      <c r="C6301" t="s">
        <v>6019</v>
      </c>
      <c r="D6301" t="s">
        <v>10490</v>
      </c>
      <c r="E6301" t="s">
        <v>10491</v>
      </c>
      <c r="F6301" t="s">
        <v>224</v>
      </c>
      <c r="G6301" t="s">
        <v>33</v>
      </c>
      <c r="H6301" t="s">
        <v>34</v>
      </c>
      <c r="I6301" t="s">
        <v>35</v>
      </c>
      <c r="J6301" t="s">
        <v>36</v>
      </c>
      <c r="K6301" s="2">
        <v>41183</v>
      </c>
      <c r="L6301" t="s">
        <v>4940</v>
      </c>
      <c r="M6301" s="4">
        <v>41037</v>
      </c>
      <c r="N6301" s="4">
        <v>41037</v>
      </c>
      <c r="O6301" s="1">
        <v>41037</v>
      </c>
      <c r="P6301" t="s">
        <v>38</v>
      </c>
      <c r="R6301" t="s">
        <v>39</v>
      </c>
      <c r="S6301" t="s">
        <v>182</v>
      </c>
      <c r="T6301" t="s">
        <v>183</v>
      </c>
      <c r="U6301" t="s">
        <v>184</v>
      </c>
      <c r="V6301" t="s">
        <v>185</v>
      </c>
      <c r="W6301" s="6" t="s">
        <v>44</v>
      </c>
      <c r="X6301" t="s">
        <v>45</v>
      </c>
      <c r="Y6301">
        <v>20</v>
      </c>
      <c r="Z6301">
        <v>340</v>
      </c>
      <c r="AA6301" t="s">
        <v>224</v>
      </c>
      <c r="AB6301" s="5">
        <f t="shared" si="196"/>
        <v>21638.408070175439</v>
      </c>
      <c r="AC6301" s="3">
        <v>9860</v>
      </c>
      <c r="AD6301" s="3">
        <v>29</v>
      </c>
      <c r="AE6301" s="3">
        <v>1.45</v>
      </c>
      <c r="AF6301" t="s">
        <v>186</v>
      </c>
      <c r="AG6301" t="s">
        <v>47</v>
      </c>
      <c r="AH6301" s="8" t="s">
        <v>44</v>
      </c>
      <c r="AI6301" s="12" t="s">
        <v>44</v>
      </c>
      <c r="AJ6301" s="9">
        <v>13.82</v>
      </c>
      <c r="AK6301" s="5">
        <f t="shared" si="197"/>
        <v>0</v>
      </c>
    </row>
    <row r="6302" spans="1:37" x14ac:dyDescent="0.3">
      <c r="A6302">
        <v>77293</v>
      </c>
      <c r="B6302" t="s">
        <v>4193</v>
      </c>
      <c r="C6302" t="s">
        <v>4239</v>
      </c>
      <c r="D6302" t="s">
        <v>8222</v>
      </c>
      <c r="E6302" t="s">
        <v>10492</v>
      </c>
      <c r="F6302" t="s">
        <v>231</v>
      </c>
      <c r="G6302" t="s">
        <v>33</v>
      </c>
      <c r="H6302" t="s">
        <v>34</v>
      </c>
      <c r="I6302" t="s">
        <v>232</v>
      </c>
      <c r="J6302" t="s">
        <v>36</v>
      </c>
      <c r="K6302" t="s">
        <v>4242</v>
      </c>
      <c r="L6302" t="s">
        <v>4243</v>
      </c>
      <c r="M6302" s="4">
        <v>40338</v>
      </c>
      <c r="N6302" s="4">
        <v>40338</v>
      </c>
      <c r="O6302" s="1">
        <v>40338</v>
      </c>
      <c r="P6302" t="s">
        <v>52</v>
      </c>
      <c r="R6302" t="s">
        <v>53</v>
      </c>
      <c r="S6302" t="s">
        <v>54</v>
      </c>
      <c r="T6302" t="s">
        <v>4517</v>
      </c>
      <c r="U6302" t="s">
        <v>56</v>
      </c>
      <c r="V6302" t="s">
        <v>57</v>
      </c>
      <c r="W6302" s="6" t="s">
        <v>58</v>
      </c>
      <c r="X6302" t="s">
        <v>59</v>
      </c>
      <c r="Y6302">
        <v>240</v>
      </c>
      <c r="Z6302">
        <v>10000</v>
      </c>
      <c r="AA6302" t="s">
        <v>231</v>
      </c>
      <c r="AB6302" s="5">
        <f t="shared" si="196"/>
        <v>21638.408070175439</v>
      </c>
      <c r="AC6302" s="3">
        <v>31500</v>
      </c>
      <c r="AD6302" s="3">
        <v>3.15</v>
      </c>
      <c r="AE6302" s="3">
        <v>0.01</v>
      </c>
      <c r="AF6302" t="s">
        <v>60</v>
      </c>
      <c r="AG6302" t="s">
        <v>47</v>
      </c>
      <c r="AH6302" s="8">
        <v>3869</v>
      </c>
      <c r="AI6302" s="12">
        <v>4088.43</v>
      </c>
      <c r="AJ6302" s="9">
        <v>67.91</v>
      </c>
      <c r="AK6302" s="5">
        <f t="shared" si="197"/>
        <v>0</v>
      </c>
    </row>
    <row r="6303" spans="1:37" hidden="1" x14ac:dyDescent="0.3">
      <c r="A6303">
        <v>77296</v>
      </c>
      <c r="B6303" t="s">
        <v>4259</v>
      </c>
      <c r="C6303" t="s">
        <v>4993</v>
      </c>
      <c r="D6303" t="s">
        <v>10493</v>
      </c>
      <c r="E6303" t="s">
        <v>10494</v>
      </c>
      <c r="F6303" t="s">
        <v>140</v>
      </c>
      <c r="G6303" t="s">
        <v>33</v>
      </c>
      <c r="H6303" t="s">
        <v>34</v>
      </c>
      <c r="I6303" t="s">
        <v>112</v>
      </c>
      <c r="J6303" t="s">
        <v>36</v>
      </c>
      <c r="K6303" t="s">
        <v>4996</v>
      </c>
      <c r="L6303" s="2">
        <v>40362</v>
      </c>
      <c r="M6303" s="4">
        <v>40297</v>
      </c>
      <c r="N6303" s="4">
        <v>40297</v>
      </c>
      <c r="O6303" s="1">
        <v>40297</v>
      </c>
      <c r="P6303" t="s">
        <v>52</v>
      </c>
      <c r="R6303" t="s">
        <v>71</v>
      </c>
      <c r="S6303" t="s">
        <v>54</v>
      </c>
      <c r="T6303" t="s">
        <v>4774</v>
      </c>
      <c r="U6303" t="s">
        <v>116</v>
      </c>
      <c r="V6303" t="s">
        <v>57</v>
      </c>
      <c r="W6303" s="6" t="s">
        <v>118</v>
      </c>
      <c r="X6303" t="s">
        <v>76</v>
      </c>
      <c r="Y6303">
        <v>120</v>
      </c>
      <c r="Z6303">
        <v>4240</v>
      </c>
      <c r="AA6303" t="s">
        <v>140</v>
      </c>
      <c r="AB6303" s="5">
        <f t="shared" si="196"/>
        <v>2371.7673611111113</v>
      </c>
      <c r="AC6303" s="3">
        <v>158406.39999999999</v>
      </c>
      <c r="AD6303" s="3">
        <v>37.36</v>
      </c>
      <c r="AE6303" s="3">
        <v>0.31</v>
      </c>
      <c r="AF6303" t="s">
        <v>60</v>
      </c>
      <c r="AG6303" t="s">
        <v>47</v>
      </c>
      <c r="AH6303" s="8">
        <v>1048</v>
      </c>
      <c r="AI6303" s="7">
        <v>14256.58</v>
      </c>
      <c r="AJ6303" s="9">
        <v>310.48</v>
      </c>
      <c r="AK6303" s="5">
        <f t="shared" si="197"/>
        <v>0</v>
      </c>
    </row>
    <row r="6304" spans="1:37" x14ac:dyDescent="0.3">
      <c r="A6304">
        <v>77309</v>
      </c>
      <c r="B6304" t="s">
        <v>4754</v>
      </c>
      <c r="C6304" t="s">
        <v>4755</v>
      </c>
      <c r="D6304" t="s">
        <v>10495</v>
      </c>
      <c r="E6304" t="s">
        <v>10496</v>
      </c>
      <c r="F6304" t="s">
        <v>4758</v>
      </c>
      <c r="G6304" t="s">
        <v>33</v>
      </c>
      <c r="H6304" t="s">
        <v>34</v>
      </c>
      <c r="I6304" t="s">
        <v>35</v>
      </c>
      <c r="J6304" t="s">
        <v>36</v>
      </c>
      <c r="K6304" t="s">
        <v>4495</v>
      </c>
      <c r="L6304" t="s">
        <v>5319</v>
      </c>
      <c r="M6304" s="4">
        <v>40914</v>
      </c>
      <c r="N6304" s="4">
        <v>40914</v>
      </c>
      <c r="O6304" s="1">
        <v>40914</v>
      </c>
      <c r="P6304" t="s">
        <v>38</v>
      </c>
      <c r="R6304" t="s">
        <v>39</v>
      </c>
      <c r="S6304" t="s">
        <v>199</v>
      </c>
      <c r="T6304" t="s">
        <v>65</v>
      </c>
      <c r="U6304" t="s">
        <v>66</v>
      </c>
      <c r="V6304" t="s">
        <v>67</v>
      </c>
      <c r="W6304" s="6" t="s">
        <v>44</v>
      </c>
      <c r="X6304" t="s">
        <v>45</v>
      </c>
      <c r="Y6304">
        <v>100</v>
      </c>
      <c r="Z6304">
        <v>22</v>
      </c>
      <c r="AA6304" t="s">
        <v>4758</v>
      </c>
      <c r="AB6304" s="5">
        <f t="shared" si="196"/>
        <v>21638.408070175439</v>
      </c>
      <c r="AC6304" s="3">
        <v>1958</v>
      </c>
      <c r="AD6304" s="3">
        <v>89</v>
      </c>
      <c r="AE6304" s="3">
        <v>0.89</v>
      </c>
      <c r="AF6304" t="s">
        <v>4152</v>
      </c>
      <c r="AG6304" t="s">
        <v>47</v>
      </c>
      <c r="AH6304" s="8">
        <v>11</v>
      </c>
      <c r="AI6304" s="12">
        <v>978.41</v>
      </c>
      <c r="AJ6304" s="9">
        <v>3.23</v>
      </c>
      <c r="AK6304" s="5">
        <f t="shared" si="197"/>
        <v>0</v>
      </c>
    </row>
    <row r="6305" spans="1:37" x14ac:dyDescent="0.3">
      <c r="A6305">
        <v>77310</v>
      </c>
      <c r="B6305" t="s">
        <v>4141</v>
      </c>
      <c r="C6305" t="s">
        <v>6797</v>
      </c>
      <c r="D6305" t="s">
        <v>7675</v>
      </c>
      <c r="E6305" t="s">
        <v>10497</v>
      </c>
      <c r="F6305" t="s">
        <v>51</v>
      </c>
      <c r="G6305" t="s">
        <v>33</v>
      </c>
      <c r="H6305" t="s">
        <v>34</v>
      </c>
      <c r="I6305" t="s">
        <v>35</v>
      </c>
      <c r="J6305" t="s">
        <v>36</v>
      </c>
      <c r="K6305" t="s">
        <v>6800</v>
      </c>
      <c r="L6305" s="2">
        <v>40762</v>
      </c>
      <c r="M6305" s="4">
        <v>40899</v>
      </c>
      <c r="N6305" s="4">
        <v>40899</v>
      </c>
      <c r="O6305" s="1">
        <v>40899</v>
      </c>
      <c r="P6305" t="s">
        <v>52</v>
      </c>
      <c r="R6305" t="s">
        <v>71</v>
      </c>
      <c r="S6305" t="s">
        <v>604</v>
      </c>
      <c r="T6305" t="s">
        <v>563</v>
      </c>
      <c r="U6305" t="s">
        <v>564</v>
      </c>
      <c r="V6305" t="s">
        <v>57</v>
      </c>
      <c r="W6305" s="6" t="s">
        <v>565</v>
      </c>
      <c r="X6305" t="s">
        <v>146</v>
      </c>
      <c r="Y6305">
        <v>60</v>
      </c>
      <c r="Z6305">
        <v>20970</v>
      </c>
      <c r="AA6305" t="s">
        <v>51</v>
      </c>
      <c r="AB6305" s="5">
        <f t="shared" si="196"/>
        <v>21638.408070175439</v>
      </c>
      <c r="AC6305" s="3">
        <v>222282</v>
      </c>
      <c r="AD6305" s="3">
        <v>10.6</v>
      </c>
      <c r="AE6305" s="3">
        <v>0.18</v>
      </c>
      <c r="AF6305" t="s">
        <v>605</v>
      </c>
      <c r="AG6305" t="s">
        <v>47</v>
      </c>
      <c r="AH6305" s="8">
        <v>2447</v>
      </c>
      <c r="AI6305" s="12">
        <v>2673.82</v>
      </c>
      <c r="AJ6305" s="9">
        <v>366.77</v>
      </c>
      <c r="AK6305" s="5">
        <f t="shared" si="197"/>
        <v>0</v>
      </c>
    </row>
    <row r="6306" spans="1:37" x14ac:dyDescent="0.3">
      <c r="A6306">
        <v>77324</v>
      </c>
      <c r="B6306" t="s">
        <v>4259</v>
      </c>
      <c r="C6306" t="s">
        <v>5967</v>
      </c>
      <c r="D6306" t="s">
        <v>10498</v>
      </c>
      <c r="E6306" t="s">
        <v>10499</v>
      </c>
      <c r="F6306" t="s">
        <v>140</v>
      </c>
      <c r="G6306" t="s">
        <v>33</v>
      </c>
      <c r="H6306" t="s">
        <v>34</v>
      </c>
      <c r="I6306" t="s">
        <v>112</v>
      </c>
      <c r="J6306" t="s">
        <v>36</v>
      </c>
      <c r="K6306" t="s">
        <v>5970</v>
      </c>
      <c r="L6306" t="s">
        <v>5971</v>
      </c>
      <c r="M6306" s="4">
        <v>40182</v>
      </c>
      <c r="N6306" s="4">
        <v>40182</v>
      </c>
      <c r="O6306" s="1">
        <v>40182</v>
      </c>
      <c r="P6306" t="s">
        <v>52</v>
      </c>
      <c r="R6306" t="s">
        <v>71</v>
      </c>
      <c r="S6306" t="s">
        <v>553</v>
      </c>
      <c r="T6306" t="s">
        <v>73</v>
      </c>
      <c r="U6306" t="s">
        <v>74</v>
      </c>
      <c r="V6306" t="s">
        <v>57</v>
      </c>
      <c r="W6306" s="6" t="s">
        <v>75</v>
      </c>
      <c r="X6306" t="s">
        <v>76</v>
      </c>
      <c r="Y6306">
        <v>60</v>
      </c>
      <c r="Z6306">
        <v>10350</v>
      </c>
      <c r="AA6306" t="s">
        <v>140</v>
      </c>
      <c r="AB6306" s="5">
        <f t="shared" si="196"/>
        <v>21638.408070175439</v>
      </c>
      <c r="AC6306" s="3">
        <v>26806.5</v>
      </c>
      <c r="AD6306" s="3">
        <v>2.59</v>
      </c>
      <c r="AE6306" s="3">
        <v>0.04</v>
      </c>
      <c r="AF6306" t="s">
        <v>554</v>
      </c>
      <c r="AG6306" t="s">
        <v>47</v>
      </c>
      <c r="AH6306" s="8">
        <v>582</v>
      </c>
      <c r="AI6306" s="12">
        <v>2990.64</v>
      </c>
      <c r="AJ6306" s="9">
        <v>52.54</v>
      </c>
      <c r="AK6306" s="5">
        <f t="shared" si="197"/>
        <v>0</v>
      </c>
    </row>
    <row r="6307" spans="1:37" hidden="1" x14ac:dyDescent="0.3">
      <c r="A6307">
        <v>77413</v>
      </c>
      <c r="B6307" t="s">
        <v>4146</v>
      </c>
      <c r="C6307" t="s">
        <v>5649</v>
      </c>
      <c r="D6307" t="s">
        <v>10500</v>
      </c>
      <c r="E6307" t="s">
        <v>10501</v>
      </c>
      <c r="F6307" t="s">
        <v>94</v>
      </c>
      <c r="G6307" t="s">
        <v>33</v>
      </c>
      <c r="H6307" t="s">
        <v>34</v>
      </c>
      <c r="I6307" t="s">
        <v>35</v>
      </c>
      <c r="J6307" t="s">
        <v>36</v>
      </c>
      <c r="K6307" t="s">
        <v>4206</v>
      </c>
      <c r="L6307" t="s">
        <v>4434</v>
      </c>
      <c r="M6307" s="4">
        <v>41840</v>
      </c>
      <c r="N6307" s="4">
        <v>41840</v>
      </c>
      <c r="O6307" s="1">
        <v>41852</v>
      </c>
      <c r="P6307" t="s">
        <v>52</v>
      </c>
      <c r="R6307" t="s">
        <v>71</v>
      </c>
      <c r="S6307" t="s">
        <v>54</v>
      </c>
      <c r="T6307" t="s">
        <v>106</v>
      </c>
      <c r="U6307" t="s">
        <v>56</v>
      </c>
      <c r="V6307" t="s">
        <v>57</v>
      </c>
      <c r="W6307" s="6" t="s">
        <v>100</v>
      </c>
      <c r="X6307" t="s">
        <v>76</v>
      </c>
      <c r="Y6307">
        <v>60</v>
      </c>
      <c r="Z6307">
        <v>34165</v>
      </c>
      <c r="AA6307" t="s">
        <v>94</v>
      </c>
      <c r="AB6307" s="5">
        <f t="shared" si="196"/>
        <v>2371.7673611111113</v>
      </c>
      <c r="AC6307" s="3">
        <v>76871.25</v>
      </c>
      <c r="AD6307" s="3">
        <v>2.25</v>
      </c>
      <c r="AE6307" s="3">
        <v>0.04</v>
      </c>
      <c r="AF6307" t="s">
        <v>60</v>
      </c>
      <c r="AG6307" t="s">
        <v>47</v>
      </c>
      <c r="AH6307" s="8">
        <v>3503</v>
      </c>
      <c r="AI6307" s="7">
        <v>19461.759999999998</v>
      </c>
      <c r="AJ6307" s="9">
        <v>79.02</v>
      </c>
      <c r="AK6307" s="5">
        <f t="shared" si="197"/>
        <v>0</v>
      </c>
    </row>
    <row r="6308" spans="1:37" x14ac:dyDescent="0.3">
      <c r="A6308">
        <v>77420</v>
      </c>
      <c r="B6308" t="s">
        <v>4170</v>
      </c>
      <c r="C6308" t="s">
        <v>6465</v>
      </c>
      <c r="D6308" t="s">
        <v>10502</v>
      </c>
      <c r="E6308" t="s">
        <v>10503</v>
      </c>
      <c r="F6308" t="s">
        <v>4174</v>
      </c>
      <c r="G6308" t="s">
        <v>33</v>
      </c>
      <c r="H6308" t="s">
        <v>34</v>
      </c>
      <c r="I6308" t="s">
        <v>35</v>
      </c>
      <c r="J6308" t="s">
        <v>36</v>
      </c>
      <c r="K6308" t="s">
        <v>4445</v>
      </c>
      <c r="L6308" t="s">
        <v>6468</v>
      </c>
      <c r="M6308" s="4">
        <v>41367</v>
      </c>
      <c r="N6308" s="4">
        <v>41367</v>
      </c>
      <c r="O6308" s="1">
        <v>41367</v>
      </c>
      <c r="P6308" t="s">
        <v>38</v>
      </c>
      <c r="R6308" t="s">
        <v>39</v>
      </c>
      <c r="S6308" t="s">
        <v>182</v>
      </c>
      <c r="T6308" t="s">
        <v>4181</v>
      </c>
      <c r="U6308" t="s">
        <v>4182</v>
      </c>
      <c r="V6308" t="s">
        <v>185</v>
      </c>
      <c r="W6308" s="6" t="s">
        <v>44</v>
      </c>
      <c r="X6308" t="s">
        <v>45</v>
      </c>
      <c r="Y6308">
        <v>30</v>
      </c>
      <c r="Z6308">
        <v>514</v>
      </c>
      <c r="AA6308" t="s">
        <v>4174</v>
      </c>
      <c r="AB6308" s="5">
        <f t="shared" si="196"/>
        <v>21638.408070175439</v>
      </c>
      <c r="AC6308" s="3">
        <v>14186.4</v>
      </c>
      <c r="AD6308" s="3">
        <v>27.6</v>
      </c>
      <c r="AE6308" s="3">
        <v>0.92</v>
      </c>
      <c r="AF6308" t="s">
        <v>186</v>
      </c>
      <c r="AG6308" t="s">
        <v>47</v>
      </c>
      <c r="AH6308" s="8">
        <v>55</v>
      </c>
      <c r="AI6308" s="12">
        <v>758.65</v>
      </c>
      <c r="AJ6308" s="9">
        <v>17.55</v>
      </c>
      <c r="AK6308" s="5">
        <f t="shared" si="197"/>
        <v>0</v>
      </c>
    </row>
    <row r="6309" spans="1:37" x14ac:dyDescent="0.3">
      <c r="A6309">
        <v>77464</v>
      </c>
      <c r="B6309" t="s">
        <v>4141</v>
      </c>
      <c r="C6309" t="s">
        <v>4190</v>
      </c>
      <c r="D6309" t="s">
        <v>4191</v>
      </c>
      <c r="E6309" t="s">
        <v>4192</v>
      </c>
      <c r="F6309" t="s">
        <v>51</v>
      </c>
      <c r="G6309" t="s">
        <v>33</v>
      </c>
      <c r="H6309" t="s">
        <v>34</v>
      </c>
      <c r="I6309" t="s">
        <v>35</v>
      </c>
      <c r="J6309" t="s">
        <v>36</v>
      </c>
      <c r="K6309" s="2">
        <v>41792</v>
      </c>
      <c r="L6309" s="2">
        <v>41915</v>
      </c>
      <c r="M6309" s="4">
        <v>41849</v>
      </c>
      <c r="N6309" s="4">
        <v>41849</v>
      </c>
      <c r="O6309" s="1">
        <v>41857</v>
      </c>
      <c r="P6309" t="s">
        <v>52</v>
      </c>
      <c r="R6309" t="s">
        <v>71</v>
      </c>
      <c r="S6309" t="s">
        <v>553</v>
      </c>
      <c r="T6309" t="s">
        <v>4210</v>
      </c>
      <c r="U6309" t="s">
        <v>4211</v>
      </c>
      <c r="V6309" t="s">
        <v>57</v>
      </c>
      <c r="W6309" s="6" t="s">
        <v>4212</v>
      </c>
      <c r="X6309" t="s">
        <v>146</v>
      </c>
      <c r="Y6309">
        <v>30</v>
      </c>
      <c r="Z6309">
        <v>7248</v>
      </c>
      <c r="AA6309" t="s">
        <v>51</v>
      </c>
      <c r="AB6309" s="5">
        <f t="shared" si="196"/>
        <v>21638.408070175439</v>
      </c>
      <c r="AC6309" s="3">
        <v>76104</v>
      </c>
      <c r="AD6309" s="3">
        <v>10.5</v>
      </c>
      <c r="AE6309" s="3">
        <v>0.35</v>
      </c>
      <c r="AF6309" t="s">
        <v>554</v>
      </c>
      <c r="AG6309" t="s">
        <v>109</v>
      </c>
      <c r="AH6309" s="8" t="s">
        <v>44</v>
      </c>
      <c r="AI6309" s="12" t="s">
        <v>44</v>
      </c>
      <c r="AJ6309" s="9">
        <v>78.23</v>
      </c>
      <c r="AK6309" s="5">
        <f t="shared" si="197"/>
        <v>0</v>
      </c>
    </row>
    <row r="6310" spans="1:37" x14ac:dyDescent="0.3">
      <c r="A6310">
        <v>77480</v>
      </c>
      <c r="B6310" t="s">
        <v>4198</v>
      </c>
      <c r="C6310" t="s">
        <v>4216</v>
      </c>
      <c r="D6310" t="s">
        <v>5150</v>
      </c>
      <c r="E6310" t="s">
        <v>5151</v>
      </c>
      <c r="F6310" t="s">
        <v>231</v>
      </c>
      <c r="G6310" t="s">
        <v>33</v>
      </c>
      <c r="H6310" t="s">
        <v>34</v>
      </c>
      <c r="I6310" t="s">
        <v>232</v>
      </c>
      <c r="J6310" t="s">
        <v>310</v>
      </c>
      <c r="K6310" s="2">
        <v>41585</v>
      </c>
      <c r="L6310" t="s">
        <v>4363</v>
      </c>
      <c r="M6310" s="4">
        <v>41880</v>
      </c>
      <c r="N6310" s="4">
        <v>41880</v>
      </c>
      <c r="O6310" s="1">
        <v>41880</v>
      </c>
      <c r="P6310" t="s">
        <v>52</v>
      </c>
      <c r="R6310" t="s">
        <v>53</v>
      </c>
      <c r="S6310" t="s">
        <v>312</v>
      </c>
      <c r="T6310" t="s">
        <v>795</v>
      </c>
      <c r="U6310" t="s">
        <v>98</v>
      </c>
      <c r="V6310" t="s">
        <v>57</v>
      </c>
      <c r="W6310" s="6" t="s">
        <v>100</v>
      </c>
      <c r="X6310" t="s">
        <v>83</v>
      </c>
      <c r="Y6310">
        <v>90</v>
      </c>
      <c r="Z6310">
        <v>57</v>
      </c>
      <c r="AA6310" t="s">
        <v>231</v>
      </c>
      <c r="AB6310" s="5">
        <f t="shared" si="196"/>
        <v>21638.408070175439</v>
      </c>
      <c r="AC6310" s="3">
        <v>1483.72</v>
      </c>
      <c r="AD6310" s="3">
        <v>26.03</v>
      </c>
      <c r="AE6310" s="3">
        <v>0.28999999999999998</v>
      </c>
      <c r="AF6310" t="s">
        <v>60</v>
      </c>
      <c r="AG6310" t="s">
        <v>109</v>
      </c>
      <c r="AH6310" s="8" t="s">
        <v>44</v>
      </c>
      <c r="AI6310" s="12" t="s">
        <v>44</v>
      </c>
      <c r="AJ6310" s="9">
        <v>1.84</v>
      </c>
      <c r="AK6310" s="5">
        <f t="shared" si="197"/>
        <v>0</v>
      </c>
    </row>
    <row r="6311" spans="1:37" x14ac:dyDescent="0.3">
      <c r="A6311">
        <v>77494</v>
      </c>
      <c r="B6311" t="s">
        <v>4311</v>
      </c>
      <c r="C6311" t="s">
        <v>5611</v>
      </c>
      <c r="D6311" t="s">
        <v>10504</v>
      </c>
      <c r="E6311" t="s">
        <v>10505</v>
      </c>
      <c r="F6311" t="s">
        <v>809</v>
      </c>
      <c r="G6311" t="s">
        <v>33</v>
      </c>
      <c r="H6311" t="s">
        <v>34</v>
      </c>
      <c r="I6311" t="s">
        <v>35</v>
      </c>
      <c r="J6311" t="s">
        <v>3844</v>
      </c>
      <c r="K6311" s="2">
        <v>41493</v>
      </c>
      <c r="L6311" t="s">
        <v>5835</v>
      </c>
      <c r="M6311" s="4">
        <v>41626</v>
      </c>
      <c r="N6311" s="4">
        <v>41626</v>
      </c>
      <c r="O6311" s="1">
        <v>41628</v>
      </c>
      <c r="P6311" t="s">
        <v>52</v>
      </c>
      <c r="R6311" t="s">
        <v>71</v>
      </c>
      <c r="S6311" t="s">
        <v>304</v>
      </c>
      <c r="T6311" t="s">
        <v>143</v>
      </c>
      <c r="U6311" t="s">
        <v>144</v>
      </c>
      <c r="V6311" t="s">
        <v>57</v>
      </c>
      <c r="W6311" s="6" t="s">
        <v>145</v>
      </c>
      <c r="X6311" t="s">
        <v>146</v>
      </c>
      <c r="Y6311">
        <v>60</v>
      </c>
      <c r="Z6311">
        <v>9888</v>
      </c>
      <c r="AA6311" t="s">
        <v>809</v>
      </c>
      <c r="AB6311" s="5">
        <f t="shared" si="196"/>
        <v>21638.408070175439</v>
      </c>
      <c r="AC6311" s="3">
        <v>64173.120000000003</v>
      </c>
      <c r="AD6311" s="3">
        <v>6.49</v>
      </c>
      <c r="AE6311" s="3">
        <v>0.11</v>
      </c>
      <c r="AF6311" t="s">
        <v>307</v>
      </c>
      <c r="AG6311" t="s">
        <v>47</v>
      </c>
      <c r="AH6311" s="8">
        <v>858</v>
      </c>
      <c r="AI6311" s="12">
        <v>10833.06</v>
      </c>
      <c r="AJ6311" s="9">
        <v>79.38</v>
      </c>
      <c r="AK6311" s="5">
        <f t="shared" si="197"/>
        <v>0</v>
      </c>
    </row>
    <row r="6312" spans="1:37" hidden="1" x14ac:dyDescent="0.3">
      <c r="A6312">
        <v>77509</v>
      </c>
      <c r="B6312" t="s">
        <v>4193</v>
      </c>
      <c r="C6312" t="s">
        <v>5362</v>
      </c>
      <c r="D6312" t="s">
        <v>10506</v>
      </c>
      <c r="E6312" t="s">
        <v>10507</v>
      </c>
      <c r="F6312" t="s">
        <v>231</v>
      </c>
      <c r="G6312" t="s">
        <v>33</v>
      </c>
      <c r="H6312" t="s">
        <v>34</v>
      </c>
      <c r="I6312" t="s">
        <v>232</v>
      </c>
      <c r="J6312" t="s">
        <v>3844</v>
      </c>
      <c r="K6312" s="2">
        <v>40850</v>
      </c>
      <c r="L6312" t="s">
        <v>5291</v>
      </c>
      <c r="M6312" s="4">
        <v>40809</v>
      </c>
      <c r="N6312" s="4">
        <v>40809</v>
      </c>
      <c r="O6312" s="1">
        <v>40809</v>
      </c>
      <c r="P6312" t="s">
        <v>52</v>
      </c>
      <c r="R6312" t="s">
        <v>53</v>
      </c>
      <c r="S6312" t="s">
        <v>1067</v>
      </c>
      <c r="T6312" t="s">
        <v>1388</v>
      </c>
      <c r="U6312" t="s">
        <v>357</v>
      </c>
      <c r="V6312" t="s">
        <v>358</v>
      </c>
      <c r="W6312" s="6" t="s">
        <v>874</v>
      </c>
      <c r="X6312" t="s">
        <v>90</v>
      </c>
      <c r="Y6312">
        <v>240</v>
      </c>
      <c r="Z6312">
        <v>20000</v>
      </c>
      <c r="AA6312" t="s">
        <v>231</v>
      </c>
      <c r="AB6312" s="5">
        <f t="shared" si="196"/>
        <v>2371.7673611111113</v>
      </c>
      <c r="AC6312" s="3">
        <v>185600</v>
      </c>
      <c r="AD6312" s="3">
        <v>9.2799999999999994</v>
      </c>
      <c r="AE6312" s="3">
        <v>0.04</v>
      </c>
      <c r="AF6312" t="s">
        <v>236</v>
      </c>
      <c r="AG6312" t="s">
        <v>47</v>
      </c>
      <c r="AH6312" s="8">
        <v>7670</v>
      </c>
      <c r="AI6312" s="7">
        <v>7175.68</v>
      </c>
      <c r="AJ6312" s="9">
        <v>306.24</v>
      </c>
      <c r="AK6312" s="5">
        <f t="shared" si="197"/>
        <v>0</v>
      </c>
    </row>
    <row r="6313" spans="1:37" x14ac:dyDescent="0.3">
      <c r="A6313">
        <v>77517</v>
      </c>
      <c r="B6313" t="s">
        <v>4158</v>
      </c>
      <c r="C6313" t="s">
        <v>4501</v>
      </c>
      <c r="D6313" t="s">
        <v>7617</v>
      </c>
      <c r="E6313" t="s">
        <v>7618</v>
      </c>
      <c r="F6313" t="s">
        <v>4162</v>
      </c>
      <c r="G6313" t="s">
        <v>33</v>
      </c>
      <c r="H6313" t="s">
        <v>34</v>
      </c>
      <c r="I6313" t="s">
        <v>35</v>
      </c>
      <c r="J6313" t="s">
        <v>36</v>
      </c>
      <c r="K6313" t="s">
        <v>4504</v>
      </c>
      <c r="L6313" t="s">
        <v>4505</v>
      </c>
      <c r="M6313" s="4">
        <v>42132</v>
      </c>
      <c r="N6313" s="4">
        <v>42132</v>
      </c>
      <c r="O6313" s="1">
        <v>42135</v>
      </c>
      <c r="P6313" t="s">
        <v>38</v>
      </c>
      <c r="R6313" t="s">
        <v>39</v>
      </c>
      <c r="S6313" t="s">
        <v>125</v>
      </c>
      <c r="T6313" t="s">
        <v>126</v>
      </c>
      <c r="U6313" t="s">
        <v>127</v>
      </c>
      <c r="V6313" t="s">
        <v>128</v>
      </c>
      <c r="W6313" s="6" t="s">
        <v>44</v>
      </c>
      <c r="X6313" t="s">
        <v>45</v>
      </c>
      <c r="Y6313">
        <v>20</v>
      </c>
      <c r="Z6313">
        <v>50</v>
      </c>
      <c r="AA6313" t="s">
        <v>4162</v>
      </c>
      <c r="AB6313" s="5">
        <f t="shared" si="196"/>
        <v>21638.408070175439</v>
      </c>
      <c r="AC6313" s="3">
        <v>1600</v>
      </c>
      <c r="AD6313" s="3">
        <v>32</v>
      </c>
      <c r="AE6313" s="3">
        <v>1.6</v>
      </c>
      <c r="AF6313" t="s">
        <v>125</v>
      </c>
      <c r="AG6313" t="s">
        <v>109</v>
      </c>
      <c r="AH6313" s="8" t="s">
        <v>44</v>
      </c>
      <c r="AI6313" s="12" t="s">
        <v>44</v>
      </c>
      <c r="AJ6313" s="9">
        <v>1.88</v>
      </c>
      <c r="AK6313" s="5">
        <f t="shared" si="197"/>
        <v>0</v>
      </c>
    </row>
    <row r="6314" spans="1:37" x14ac:dyDescent="0.3">
      <c r="A6314">
        <v>77519</v>
      </c>
      <c r="B6314" t="s">
        <v>4141</v>
      </c>
      <c r="C6314" t="s">
        <v>4858</v>
      </c>
      <c r="D6314" t="s">
        <v>6111</v>
      </c>
      <c r="E6314" t="s">
        <v>6112</v>
      </c>
      <c r="F6314" t="s">
        <v>51</v>
      </c>
      <c r="G6314" t="s">
        <v>33</v>
      </c>
      <c r="H6314" t="s">
        <v>34</v>
      </c>
      <c r="I6314" t="s">
        <v>35</v>
      </c>
      <c r="J6314" t="s">
        <v>36</v>
      </c>
      <c r="K6314" t="s">
        <v>4745</v>
      </c>
      <c r="L6314" s="2">
        <v>40067</v>
      </c>
      <c r="M6314" s="4">
        <v>40365</v>
      </c>
      <c r="N6314" s="4">
        <v>40365</v>
      </c>
      <c r="O6314" s="1">
        <v>40365</v>
      </c>
      <c r="P6314" t="s">
        <v>52</v>
      </c>
      <c r="R6314" t="s">
        <v>71</v>
      </c>
      <c r="S6314" t="s">
        <v>54</v>
      </c>
      <c r="T6314" t="s">
        <v>143</v>
      </c>
      <c r="U6314" t="s">
        <v>144</v>
      </c>
      <c r="V6314" t="s">
        <v>57</v>
      </c>
      <c r="W6314" s="6" t="s">
        <v>145</v>
      </c>
      <c r="X6314" t="s">
        <v>146</v>
      </c>
      <c r="Y6314">
        <v>60</v>
      </c>
      <c r="Z6314">
        <v>14952</v>
      </c>
      <c r="AA6314" t="s">
        <v>51</v>
      </c>
      <c r="AB6314" s="5">
        <f t="shared" si="196"/>
        <v>21638.408070175439</v>
      </c>
      <c r="AC6314" s="3">
        <v>128736.72</v>
      </c>
      <c r="AD6314" s="3">
        <v>8.61</v>
      </c>
      <c r="AE6314" s="3">
        <v>0.14000000000000001</v>
      </c>
      <c r="AF6314" t="s">
        <v>60</v>
      </c>
      <c r="AG6314" t="s">
        <v>109</v>
      </c>
      <c r="AH6314" s="8" t="s">
        <v>44</v>
      </c>
      <c r="AI6314" s="12" t="s">
        <v>44</v>
      </c>
      <c r="AJ6314" s="9">
        <v>252.32</v>
      </c>
      <c r="AK6314" s="5">
        <f t="shared" si="197"/>
        <v>0</v>
      </c>
    </row>
    <row r="6315" spans="1:37" hidden="1" x14ac:dyDescent="0.3">
      <c r="A6315">
        <v>77546</v>
      </c>
      <c r="B6315" t="s">
        <v>4153</v>
      </c>
      <c r="C6315" t="s">
        <v>4734</v>
      </c>
      <c r="D6315" t="s">
        <v>6990</v>
      </c>
      <c r="E6315" t="s">
        <v>6991</v>
      </c>
      <c r="F6315" t="s">
        <v>151</v>
      </c>
      <c r="G6315" t="s">
        <v>33</v>
      </c>
      <c r="H6315" t="s">
        <v>34</v>
      </c>
      <c r="I6315" t="s">
        <v>35</v>
      </c>
      <c r="J6315" t="s">
        <v>3844</v>
      </c>
      <c r="K6315" s="2">
        <v>41948</v>
      </c>
      <c r="L6315" s="2">
        <v>41676</v>
      </c>
      <c r="M6315" s="4">
        <v>41932</v>
      </c>
      <c r="N6315" s="4">
        <v>41932</v>
      </c>
      <c r="O6315" s="1">
        <v>41936</v>
      </c>
      <c r="P6315" t="s">
        <v>52</v>
      </c>
      <c r="R6315" t="s">
        <v>53</v>
      </c>
      <c r="S6315" t="s">
        <v>54</v>
      </c>
      <c r="T6315" t="s">
        <v>499</v>
      </c>
      <c r="U6315" t="s">
        <v>74</v>
      </c>
      <c r="V6315" t="s">
        <v>57</v>
      </c>
      <c r="W6315" s="6" t="s">
        <v>58</v>
      </c>
      <c r="X6315" t="s">
        <v>90</v>
      </c>
      <c r="Y6315">
        <v>240</v>
      </c>
      <c r="Z6315">
        <v>1650</v>
      </c>
      <c r="AA6315" t="s">
        <v>151</v>
      </c>
      <c r="AB6315" s="5">
        <f t="shared" si="196"/>
        <v>2371.7673611111113</v>
      </c>
      <c r="AC6315" s="3">
        <v>2359.5</v>
      </c>
      <c r="AD6315" s="3">
        <v>1.43</v>
      </c>
      <c r="AE6315" s="3">
        <v>0.01</v>
      </c>
      <c r="AF6315" t="s">
        <v>60</v>
      </c>
      <c r="AG6315" t="s">
        <v>109</v>
      </c>
      <c r="AH6315" s="8" t="s">
        <v>44</v>
      </c>
      <c r="AI6315" s="7" t="s">
        <v>44</v>
      </c>
      <c r="AJ6315" s="9">
        <v>2.4300000000000002</v>
      </c>
      <c r="AK6315" s="5">
        <f t="shared" si="197"/>
        <v>0</v>
      </c>
    </row>
    <row r="6316" spans="1:37" hidden="1" x14ac:dyDescent="0.3">
      <c r="A6316">
        <v>77547</v>
      </c>
      <c r="B6316" t="s">
        <v>4158</v>
      </c>
      <c r="C6316" t="s">
        <v>4501</v>
      </c>
      <c r="D6316" t="s">
        <v>4502</v>
      </c>
      <c r="E6316" t="s">
        <v>8572</v>
      </c>
      <c r="F6316" t="s">
        <v>4162</v>
      </c>
      <c r="G6316" t="s">
        <v>33</v>
      </c>
      <c r="H6316" t="s">
        <v>34</v>
      </c>
      <c r="I6316" t="s">
        <v>35</v>
      </c>
      <c r="J6316" t="s">
        <v>36</v>
      </c>
      <c r="K6316" t="s">
        <v>4504</v>
      </c>
      <c r="L6316" t="s">
        <v>4505</v>
      </c>
      <c r="M6316" s="4">
        <v>42158</v>
      </c>
      <c r="N6316" s="4">
        <v>42158</v>
      </c>
      <c r="O6316" s="1">
        <v>42160</v>
      </c>
      <c r="P6316" t="s">
        <v>38</v>
      </c>
      <c r="R6316" t="s">
        <v>252</v>
      </c>
      <c r="S6316" t="s">
        <v>199</v>
      </c>
      <c r="T6316" t="s">
        <v>1221</v>
      </c>
      <c r="U6316" t="s">
        <v>1222</v>
      </c>
      <c r="V6316" t="s">
        <v>67</v>
      </c>
      <c r="W6316" s="6" t="s">
        <v>44</v>
      </c>
      <c r="X6316" t="s">
        <v>254</v>
      </c>
      <c r="Y6316">
        <v>100</v>
      </c>
      <c r="Z6316">
        <v>50</v>
      </c>
      <c r="AA6316" t="s">
        <v>4162</v>
      </c>
      <c r="AB6316" s="5">
        <f t="shared" si="196"/>
        <v>2371.7673611111113</v>
      </c>
      <c r="AC6316" s="3">
        <v>400</v>
      </c>
      <c r="AD6316" s="3">
        <v>8</v>
      </c>
      <c r="AE6316" s="3">
        <v>0.08</v>
      </c>
      <c r="AF6316" t="s">
        <v>4152</v>
      </c>
      <c r="AG6316" t="s">
        <v>109</v>
      </c>
      <c r="AH6316" s="8" t="s">
        <v>44</v>
      </c>
      <c r="AI6316" s="7" t="s">
        <v>44</v>
      </c>
      <c r="AJ6316" s="9">
        <v>0.47</v>
      </c>
      <c r="AK6316" s="5">
        <f t="shared" si="197"/>
        <v>0</v>
      </c>
    </row>
    <row r="6317" spans="1:37" x14ac:dyDescent="0.3">
      <c r="A6317">
        <v>77552</v>
      </c>
      <c r="B6317" t="s">
        <v>4220</v>
      </c>
      <c r="C6317" t="s">
        <v>6356</v>
      </c>
      <c r="D6317" t="s">
        <v>7134</v>
      </c>
      <c r="E6317" t="s">
        <v>10508</v>
      </c>
      <c r="F6317" t="s">
        <v>87</v>
      </c>
      <c r="G6317" t="s">
        <v>33</v>
      </c>
      <c r="H6317" t="s">
        <v>34</v>
      </c>
      <c r="I6317" t="s">
        <v>35</v>
      </c>
      <c r="J6317" t="s">
        <v>36</v>
      </c>
      <c r="K6317" s="2">
        <v>41553</v>
      </c>
      <c r="L6317" s="2">
        <v>41554</v>
      </c>
      <c r="M6317" s="4">
        <v>41585</v>
      </c>
      <c r="N6317" s="4">
        <v>41585</v>
      </c>
      <c r="O6317" s="1">
        <v>41595</v>
      </c>
      <c r="P6317" t="s">
        <v>38</v>
      </c>
      <c r="R6317" t="s">
        <v>39</v>
      </c>
      <c r="S6317" t="s">
        <v>199</v>
      </c>
      <c r="T6317" t="s">
        <v>65</v>
      </c>
      <c r="U6317" t="s">
        <v>66</v>
      </c>
      <c r="V6317" t="s">
        <v>67</v>
      </c>
      <c r="W6317" s="6" t="s">
        <v>44</v>
      </c>
      <c r="X6317" t="s">
        <v>45</v>
      </c>
      <c r="Y6317">
        <v>100</v>
      </c>
      <c r="Z6317">
        <v>3036</v>
      </c>
      <c r="AA6317" t="s">
        <v>87</v>
      </c>
      <c r="AB6317" s="5">
        <f t="shared" si="196"/>
        <v>21638.408070175439</v>
      </c>
      <c r="AC6317" s="3">
        <v>270204</v>
      </c>
      <c r="AD6317" s="3">
        <v>89</v>
      </c>
      <c r="AE6317" s="3">
        <v>0.89</v>
      </c>
      <c r="AF6317" t="s">
        <v>4152</v>
      </c>
      <c r="AG6317" t="s">
        <v>47</v>
      </c>
      <c r="AH6317" s="8">
        <v>1233</v>
      </c>
      <c r="AI6317" s="12">
        <v>20602.3</v>
      </c>
      <c r="AJ6317" s="9">
        <v>334.24</v>
      </c>
      <c r="AK6317" s="5">
        <f t="shared" si="197"/>
        <v>0</v>
      </c>
    </row>
    <row r="6318" spans="1:37" x14ac:dyDescent="0.3">
      <c r="A6318">
        <v>77565</v>
      </c>
      <c r="B6318" t="s">
        <v>6746</v>
      </c>
      <c r="C6318" t="s">
        <v>6747</v>
      </c>
      <c r="D6318" t="s">
        <v>10509</v>
      </c>
      <c r="E6318" t="s">
        <v>10510</v>
      </c>
      <c r="F6318" t="s">
        <v>4030</v>
      </c>
      <c r="G6318" t="s">
        <v>33</v>
      </c>
      <c r="H6318" t="s">
        <v>34</v>
      </c>
      <c r="I6318" t="s">
        <v>35</v>
      </c>
      <c r="J6318" t="s">
        <v>36</v>
      </c>
      <c r="K6318" t="s">
        <v>6750</v>
      </c>
      <c r="L6318" s="2">
        <v>41131</v>
      </c>
      <c r="M6318" s="4">
        <v>41262</v>
      </c>
      <c r="N6318" s="4">
        <v>41262</v>
      </c>
      <c r="O6318" s="1">
        <v>41262</v>
      </c>
      <c r="P6318" t="s">
        <v>52</v>
      </c>
      <c r="R6318" t="s">
        <v>71</v>
      </c>
      <c r="S6318" t="s">
        <v>304</v>
      </c>
      <c r="T6318" t="s">
        <v>4210</v>
      </c>
      <c r="U6318" t="s">
        <v>4211</v>
      </c>
      <c r="V6318" t="s">
        <v>57</v>
      </c>
      <c r="W6318" s="6" t="s">
        <v>4212</v>
      </c>
      <c r="X6318" t="s">
        <v>146</v>
      </c>
      <c r="Y6318">
        <v>30</v>
      </c>
      <c r="Z6318">
        <v>26204</v>
      </c>
      <c r="AA6318" t="s">
        <v>4030</v>
      </c>
      <c r="AB6318" s="5">
        <f t="shared" si="196"/>
        <v>21638.408070175439</v>
      </c>
      <c r="AC6318" s="3">
        <v>314185.96000000002</v>
      </c>
      <c r="AD6318" s="3">
        <v>11.99</v>
      </c>
      <c r="AE6318" s="3">
        <v>0.4</v>
      </c>
      <c r="AF6318" t="s">
        <v>307</v>
      </c>
      <c r="AG6318" t="s">
        <v>47</v>
      </c>
      <c r="AH6318" s="8">
        <v>3176</v>
      </c>
      <c r="AI6318" s="12">
        <v>27939.91</v>
      </c>
      <c r="AJ6318" s="9">
        <v>440.49</v>
      </c>
      <c r="AK6318" s="5">
        <f t="shared" si="197"/>
        <v>0</v>
      </c>
    </row>
    <row r="6319" spans="1:37" x14ac:dyDescent="0.3">
      <c r="A6319">
        <v>77606</v>
      </c>
      <c r="B6319" t="s">
        <v>4291</v>
      </c>
      <c r="C6319" t="s">
        <v>5256</v>
      </c>
      <c r="D6319" t="s">
        <v>5257</v>
      </c>
      <c r="E6319" t="s">
        <v>10511</v>
      </c>
      <c r="F6319" t="s">
        <v>4295</v>
      </c>
      <c r="G6319" t="s">
        <v>33</v>
      </c>
      <c r="H6319" t="s">
        <v>34</v>
      </c>
      <c r="I6319" t="s">
        <v>63</v>
      </c>
      <c r="J6319" t="s">
        <v>36</v>
      </c>
      <c r="K6319" t="s">
        <v>4531</v>
      </c>
      <c r="L6319" t="s">
        <v>5259</v>
      </c>
      <c r="M6319" s="4">
        <v>41598</v>
      </c>
      <c r="N6319" s="4">
        <v>41598</v>
      </c>
      <c r="O6319" s="1">
        <v>41604</v>
      </c>
      <c r="P6319" t="s">
        <v>52</v>
      </c>
      <c r="R6319" t="s">
        <v>53</v>
      </c>
      <c r="S6319" t="s">
        <v>114</v>
      </c>
      <c r="T6319" t="s">
        <v>434</v>
      </c>
      <c r="U6319" t="s">
        <v>116</v>
      </c>
      <c r="V6319" t="s">
        <v>435</v>
      </c>
      <c r="W6319" s="6" t="s">
        <v>436</v>
      </c>
      <c r="X6319" t="s">
        <v>90</v>
      </c>
      <c r="Y6319">
        <v>300</v>
      </c>
      <c r="Z6319">
        <v>10</v>
      </c>
      <c r="AA6319" t="s">
        <v>4295</v>
      </c>
      <c r="AB6319" s="5">
        <f t="shared" si="196"/>
        <v>21638.408070175439</v>
      </c>
      <c r="AC6319" s="3">
        <v>308.2</v>
      </c>
      <c r="AD6319" s="3">
        <v>30.82</v>
      </c>
      <c r="AE6319" s="3">
        <v>0.1</v>
      </c>
      <c r="AF6319" t="s">
        <v>437</v>
      </c>
      <c r="AG6319" t="s">
        <v>47</v>
      </c>
      <c r="AH6319" s="8">
        <v>38</v>
      </c>
      <c r="AI6319" s="12">
        <v>1573.41</v>
      </c>
      <c r="AJ6319" s="9">
        <v>0.38</v>
      </c>
      <c r="AK6319" s="5">
        <f t="shared" si="197"/>
        <v>0</v>
      </c>
    </row>
    <row r="6320" spans="1:37" x14ac:dyDescent="0.3">
      <c r="A6320">
        <v>77610</v>
      </c>
      <c r="B6320" t="s">
        <v>4198</v>
      </c>
      <c r="C6320" t="s">
        <v>5137</v>
      </c>
      <c r="D6320" t="s">
        <v>6336</v>
      </c>
      <c r="E6320" t="s">
        <v>8165</v>
      </c>
      <c r="F6320" t="s">
        <v>231</v>
      </c>
      <c r="G6320" t="s">
        <v>33</v>
      </c>
      <c r="H6320" t="s">
        <v>34</v>
      </c>
      <c r="I6320" t="s">
        <v>232</v>
      </c>
      <c r="J6320" t="s">
        <v>310</v>
      </c>
      <c r="K6320" t="s">
        <v>5140</v>
      </c>
      <c r="L6320" s="2">
        <v>40002</v>
      </c>
      <c r="M6320" s="4">
        <v>40049</v>
      </c>
      <c r="N6320" s="4">
        <v>40049</v>
      </c>
      <c r="O6320" s="1">
        <v>40049</v>
      </c>
      <c r="P6320" t="s">
        <v>52</v>
      </c>
      <c r="R6320" t="s">
        <v>71</v>
      </c>
      <c r="S6320" t="s">
        <v>312</v>
      </c>
      <c r="T6320" t="s">
        <v>305</v>
      </c>
      <c r="U6320" t="s">
        <v>98</v>
      </c>
      <c r="V6320" t="s">
        <v>57</v>
      </c>
      <c r="W6320" s="6" t="s">
        <v>306</v>
      </c>
      <c r="X6320" t="s">
        <v>76</v>
      </c>
      <c r="Y6320">
        <v>30</v>
      </c>
      <c r="Z6320">
        <v>560</v>
      </c>
      <c r="AA6320" t="s">
        <v>231</v>
      </c>
      <c r="AB6320" s="5">
        <f t="shared" si="196"/>
        <v>21638.408070175439</v>
      </c>
      <c r="AC6320" s="3">
        <v>10506.86</v>
      </c>
      <c r="AD6320" s="3">
        <v>18.760000000000002</v>
      </c>
      <c r="AE6320" s="3">
        <v>0.63</v>
      </c>
      <c r="AF6320" t="s">
        <v>147</v>
      </c>
      <c r="AG6320" t="s">
        <v>109</v>
      </c>
      <c r="AH6320" s="8" t="s">
        <v>44</v>
      </c>
      <c r="AI6320" s="12" t="s">
        <v>44</v>
      </c>
      <c r="AJ6320" s="9">
        <v>20.59</v>
      </c>
      <c r="AK6320" s="5">
        <f t="shared" si="197"/>
        <v>0</v>
      </c>
    </row>
    <row r="6321" spans="1:37" x14ac:dyDescent="0.3">
      <c r="A6321">
        <v>77651</v>
      </c>
      <c r="B6321" t="s">
        <v>4141</v>
      </c>
      <c r="C6321" t="s">
        <v>4255</v>
      </c>
      <c r="D6321" t="s">
        <v>10512</v>
      </c>
      <c r="E6321" t="s">
        <v>10513</v>
      </c>
      <c r="F6321" t="s">
        <v>51</v>
      </c>
      <c r="G6321" t="s">
        <v>33</v>
      </c>
      <c r="H6321" t="s">
        <v>34</v>
      </c>
      <c r="I6321" t="s">
        <v>35</v>
      </c>
      <c r="J6321" t="s">
        <v>36</v>
      </c>
      <c r="K6321" s="2">
        <v>40155</v>
      </c>
      <c r="L6321" t="s">
        <v>4258</v>
      </c>
      <c r="M6321" s="4">
        <v>40113</v>
      </c>
      <c r="N6321" s="4">
        <v>40113</v>
      </c>
      <c r="O6321" s="1">
        <v>40113</v>
      </c>
      <c r="P6321" t="s">
        <v>52</v>
      </c>
      <c r="R6321" t="s">
        <v>71</v>
      </c>
      <c r="S6321" t="s">
        <v>142</v>
      </c>
      <c r="T6321" t="s">
        <v>461</v>
      </c>
      <c r="U6321" t="s">
        <v>462</v>
      </c>
      <c r="V6321" t="s">
        <v>57</v>
      </c>
      <c r="W6321" s="6" t="s">
        <v>463</v>
      </c>
      <c r="X6321" t="s">
        <v>146</v>
      </c>
      <c r="Y6321">
        <v>60</v>
      </c>
      <c r="Z6321">
        <v>23040</v>
      </c>
      <c r="AA6321" t="s">
        <v>51</v>
      </c>
      <c r="AB6321" s="5">
        <f t="shared" si="196"/>
        <v>21638.408070175439</v>
      </c>
      <c r="AC6321" s="3">
        <v>146995.20000000001</v>
      </c>
      <c r="AD6321" s="3">
        <v>6.38</v>
      </c>
      <c r="AE6321" s="3">
        <v>0.11</v>
      </c>
      <c r="AF6321" t="s">
        <v>147</v>
      </c>
      <c r="AG6321" t="s">
        <v>47</v>
      </c>
      <c r="AH6321" s="8">
        <v>9</v>
      </c>
      <c r="AI6321" s="12">
        <v>4620.03</v>
      </c>
      <c r="AJ6321" s="9">
        <v>288.11</v>
      </c>
      <c r="AK6321" s="5">
        <f t="shared" si="197"/>
        <v>0</v>
      </c>
    </row>
    <row r="6322" spans="1:37" x14ac:dyDescent="0.3">
      <c r="A6322">
        <v>77659</v>
      </c>
      <c r="B6322" t="s">
        <v>4198</v>
      </c>
      <c r="C6322" t="s">
        <v>4199</v>
      </c>
      <c r="D6322" t="s">
        <v>4200</v>
      </c>
      <c r="E6322" t="s">
        <v>5090</v>
      </c>
      <c r="F6322" t="s">
        <v>231</v>
      </c>
      <c r="G6322" t="s">
        <v>33</v>
      </c>
      <c r="H6322" t="s">
        <v>34</v>
      </c>
      <c r="I6322" t="s">
        <v>232</v>
      </c>
      <c r="J6322" t="s">
        <v>310</v>
      </c>
      <c r="K6322" s="2">
        <v>41952</v>
      </c>
      <c r="L6322" s="2">
        <v>42313</v>
      </c>
      <c r="M6322" s="4">
        <v>42136</v>
      </c>
      <c r="N6322" s="4">
        <v>42136</v>
      </c>
      <c r="O6322" s="1">
        <v>42136</v>
      </c>
      <c r="P6322" t="s">
        <v>52</v>
      </c>
      <c r="R6322" t="s">
        <v>71</v>
      </c>
      <c r="S6322" t="s">
        <v>4202</v>
      </c>
      <c r="T6322" t="s">
        <v>305</v>
      </c>
      <c r="U6322" t="s">
        <v>98</v>
      </c>
      <c r="V6322" t="s">
        <v>57</v>
      </c>
      <c r="W6322" s="6" t="s">
        <v>306</v>
      </c>
      <c r="X6322" t="s">
        <v>76</v>
      </c>
      <c r="Y6322">
        <v>30</v>
      </c>
      <c r="Z6322">
        <v>3</v>
      </c>
      <c r="AA6322" t="s">
        <v>231</v>
      </c>
      <c r="AB6322" s="5">
        <f t="shared" si="196"/>
        <v>21638.408070175439</v>
      </c>
      <c r="AC6322" s="3">
        <v>33.81</v>
      </c>
      <c r="AD6322" s="3">
        <v>11.27</v>
      </c>
      <c r="AE6322" s="3">
        <v>0.38</v>
      </c>
      <c r="AF6322" t="s">
        <v>60</v>
      </c>
      <c r="AG6322" t="s">
        <v>109</v>
      </c>
      <c r="AH6322" s="8" t="s">
        <v>44</v>
      </c>
      <c r="AI6322" s="12" t="s">
        <v>44</v>
      </c>
      <c r="AJ6322" s="9">
        <v>0.03</v>
      </c>
      <c r="AK6322" s="5">
        <f t="shared" si="197"/>
        <v>0</v>
      </c>
    </row>
    <row r="6323" spans="1:37" x14ac:dyDescent="0.3">
      <c r="A6323">
        <v>77671</v>
      </c>
      <c r="B6323" t="s">
        <v>6390</v>
      </c>
      <c r="C6323" t="s">
        <v>6391</v>
      </c>
      <c r="D6323" t="s">
        <v>6912</v>
      </c>
      <c r="E6323" t="s">
        <v>10514</v>
      </c>
      <c r="F6323" t="s">
        <v>2264</v>
      </c>
      <c r="G6323" t="s">
        <v>33</v>
      </c>
      <c r="H6323" t="s">
        <v>34</v>
      </c>
      <c r="I6323" t="s">
        <v>35</v>
      </c>
      <c r="J6323" t="s">
        <v>36</v>
      </c>
      <c r="K6323" t="s">
        <v>4206</v>
      </c>
      <c r="L6323" s="2">
        <v>41858</v>
      </c>
      <c r="M6323" s="4">
        <v>41997</v>
      </c>
      <c r="N6323" s="4">
        <v>41997</v>
      </c>
      <c r="O6323" s="1">
        <v>42006</v>
      </c>
      <c r="P6323" t="s">
        <v>52</v>
      </c>
      <c r="R6323" t="s">
        <v>53</v>
      </c>
      <c r="S6323" t="s">
        <v>54</v>
      </c>
      <c r="T6323" t="s">
        <v>499</v>
      </c>
      <c r="U6323" t="s">
        <v>74</v>
      </c>
      <c r="V6323" t="s">
        <v>57</v>
      </c>
      <c r="W6323" s="6" t="s">
        <v>58</v>
      </c>
      <c r="X6323" t="s">
        <v>90</v>
      </c>
      <c r="Y6323">
        <v>240</v>
      </c>
      <c r="Z6323">
        <v>11730</v>
      </c>
      <c r="AA6323" t="s">
        <v>2264</v>
      </c>
      <c r="AB6323" s="5">
        <f t="shared" si="196"/>
        <v>21638.408070175439</v>
      </c>
      <c r="AC6323" s="3">
        <v>16773.900000000001</v>
      </c>
      <c r="AD6323" s="3">
        <v>1.43</v>
      </c>
      <c r="AE6323" s="3">
        <v>0.01</v>
      </c>
      <c r="AF6323" t="s">
        <v>60</v>
      </c>
      <c r="AG6323" t="s">
        <v>47</v>
      </c>
      <c r="AH6323" s="8">
        <v>4673</v>
      </c>
      <c r="AI6323" s="12">
        <v>22212.75</v>
      </c>
      <c r="AJ6323" s="9">
        <v>17.239999999999998</v>
      </c>
      <c r="AK6323" s="5">
        <f t="shared" si="197"/>
        <v>0</v>
      </c>
    </row>
    <row r="6324" spans="1:37" hidden="1" x14ac:dyDescent="0.3">
      <c r="A6324">
        <v>77677</v>
      </c>
      <c r="B6324" t="s">
        <v>4415</v>
      </c>
      <c r="C6324" t="s">
        <v>10515</v>
      </c>
      <c r="D6324" t="s">
        <v>10516</v>
      </c>
      <c r="E6324" t="s">
        <v>10517</v>
      </c>
      <c r="F6324" t="s">
        <v>105</v>
      </c>
      <c r="G6324" t="s">
        <v>33</v>
      </c>
      <c r="H6324" t="s">
        <v>34</v>
      </c>
      <c r="I6324" t="s">
        <v>35</v>
      </c>
      <c r="J6324" t="s">
        <v>36</v>
      </c>
      <c r="K6324" t="s">
        <v>4639</v>
      </c>
      <c r="L6324" s="2">
        <v>41823</v>
      </c>
      <c r="M6324" s="4">
        <v>41814</v>
      </c>
      <c r="N6324" s="4">
        <v>41814</v>
      </c>
      <c r="O6324" s="1">
        <v>41814</v>
      </c>
      <c r="P6324" t="s">
        <v>52</v>
      </c>
      <c r="R6324" t="s">
        <v>71</v>
      </c>
      <c r="S6324" t="s">
        <v>304</v>
      </c>
      <c r="T6324" t="s">
        <v>2634</v>
      </c>
      <c r="U6324" t="s">
        <v>536</v>
      </c>
      <c r="V6324" t="s">
        <v>57</v>
      </c>
      <c r="W6324" s="6" t="s">
        <v>2635</v>
      </c>
      <c r="X6324" t="s">
        <v>146</v>
      </c>
      <c r="Y6324">
        <v>30</v>
      </c>
      <c r="Z6324">
        <v>5000</v>
      </c>
      <c r="AA6324" t="s">
        <v>105</v>
      </c>
      <c r="AB6324" s="5">
        <f t="shared" si="196"/>
        <v>2371.7673611111113</v>
      </c>
      <c r="AC6324" s="3">
        <v>28700</v>
      </c>
      <c r="AD6324" s="3">
        <v>5.74</v>
      </c>
      <c r="AE6324" s="3">
        <v>0.19</v>
      </c>
      <c r="AF6324" t="s">
        <v>307</v>
      </c>
      <c r="AG6324" t="s">
        <v>47</v>
      </c>
      <c r="AH6324" s="8">
        <v>449</v>
      </c>
      <c r="AI6324" s="7">
        <v>2865.22</v>
      </c>
      <c r="AJ6324" s="9">
        <v>29.5</v>
      </c>
      <c r="AK6324" s="5">
        <f t="shared" si="197"/>
        <v>0</v>
      </c>
    </row>
    <row r="6325" spans="1:37" x14ac:dyDescent="0.3">
      <c r="A6325">
        <v>77712</v>
      </c>
      <c r="B6325" t="s">
        <v>4415</v>
      </c>
      <c r="C6325" t="s">
        <v>5521</v>
      </c>
      <c r="D6325" t="s">
        <v>10518</v>
      </c>
      <c r="E6325" t="s">
        <v>10519</v>
      </c>
      <c r="F6325" t="s">
        <v>105</v>
      </c>
      <c r="G6325" t="s">
        <v>33</v>
      </c>
      <c r="H6325" t="s">
        <v>34</v>
      </c>
      <c r="I6325" t="s">
        <v>35</v>
      </c>
      <c r="J6325" t="s">
        <v>36</v>
      </c>
      <c r="K6325" t="s">
        <v>4925</v>
      </c>
      <c r="L6325" s="2">
        <v>40576</v>
      </c>
      <c r="M6325" s="4">
        <v>40647</v>
      </c>
      <c r="N6325" s="4">
        <v>40647</v>
      </c>
      <c r="O6325" s="1">
        <v>40647</v>
      </c>
      <c r="P6325" t="s">
        <v>38</v>
      </c>
      <c r="R6325" t="s">
        <v>39</v>
      </c>
      <c r="S6325" t="s">
        <v>199</v>
      </c>
      <c r="T6325" t="s">
        <v>65</v>
      </c>
      <c r="U6325" t="s">
        <v>66</v>
      </c>
      <c r="V6325" t="s">
        <v>67</v>
      </c>
      <c r="W6325" s="6" t="s">
        <v>44</v>
      </c>
      <c r="X6325" t="s">
        <v>45</v>
      </c>
      <c r="Y6325">
        <v>100</v>
      </c>
      <c r="Z6325">
        <v>30</v>
      </c>
      <c r="AA6325" t="s">
        <v>105</v>
      </c>
      <c r="AB6325" s="5">
        <f t="shared" si="196"/>
        <v>21638.408070175439</v>
      </c>
      <c r="AC6325" s="3">
        <v>2400</v>
      </c>
      <c r="AD6325" s="3">
        <v>80</v>
      </c>
      <c r="AE6325" s="3">
        <v>0.8</v>
      </c>
      <c r="AF6325" t="s">
        <v>202</v>
      </c>
      <c r="AG6325" t="s">
        <v>47</v>
      </c>
      <c r="AH6325" s="8">
        <v>14</v>
      </c>
      <c r="AI6325" s="12">
        <v>1489.33</v>
      </c>
      <c r="AJ6325" s="9">
        <v>3.96</v>
      </c>
      <c r="AK6325" s="5">
        <f t="shared" si="197"/>
        <v>0</v>
      </c>
    </row>
    <row r="6326" spans="1:37" hidden="1" x14ac:dyDescent="0.3">
      <c r="A6326">
        <v>77735</v>
      </c>
      <c r="B6326" t="s">
        <v>4244</v>
      </c>
      <c r="C6326" t="s">
        <v>5246</v>
      </c>
      <c r="D6326" t="s">
        <v>10520</v>
      </c>
      <c r="E6326" t="s">
        <v>10521</v>
      </c>
      <c r="F6326" t="s">
        <v>32</v>
      </c>
      <c r="G6326" t="s">
        <v>33</v>
      </c>
      <c r="H6326" t="s">
        <v>34</v>
      </c>
      <c r="I6326" t="s">
        <v>35</v>
      </c>
      <c r="J6326" t="s">
        <v>36</v>
      </c>
      <c r="K6326" s="2">
        <v>41525</v>
      </c>
      <c r="L6326" t="s">
        <v>10251</v>
      </c>
      <c r="M6326" s="4">
        <v>41701</v>
      </c>
      <c r="N6326" s="4">
        <v>41701</v>
      </c>
      <c r="O6326" s="1">
        <v>41724</v>
      </c>
      <c r="P6326" t="s">
        <v>52</v>
      </c>
      <c r="R6326" t="s">
        <v>71</v>
      </c>
      <c r="S6326" t="s">
        <v>304</v>
      </c>
      <c r="T6326" t="s">
        <v>4365</v>
      </c>
      <c r="U6326" t="s">
        <v>4366</v>
      </c>
      <c r="V6326" t="s">
        <v>57</v>
      </c>
      <c r="W6326" s="6" t="s">
        <v>4367</v>
      </c>
      <c r="X6326" t="s">
        <v>76</v>
      </c>
      <c r="Y6326">
        <v>30</v>
      </c>
      <c r="Z6326">
        <v>2100</v>
      </c>
      <c r="AA6326" t="s">
        <v>32</v>
      </c>
      <c r="AB6326" s="5">
        <f t="shared" si="196"/>
        <v>2371.7673611111113</v>
      </c>
      <c r="AC6326" s="3">
        <v>42000</v>
      </c>
      <c r="AD6326" s="3">
        <v>20</v>
      </c>
      <c r="AE6326" s="3">
        <v>0.67</v>
      </c>
      <c r="AF6326" t="s">
        <v>307</v>
      </c>
      <c r="AG6326" t="s">
        <v>47</v>
      </c>
      <c r="AH6326" s="8">
        <v>293</v>
      </c>
      <c r="AI6326" s="7">
        <v>3169.34</v>
      </c>
      <c r="AJ6326" s="9">
        <v>51.95</v>
      </c>
      <c r="AK6326" s="5">
        <f t="shared" si="197"/>
        <v>0</v>
      </c>
    </row>
    <row r="6327" spans="1:37" x14ac:dyDescent="0.3">
      <c r="A6327">
        <v>77737</v>
      </c>
      <c r="B6327" t="s">
        <v>4259</v>
      </c>
      <c r="C6327" t="s">
        <v>10522</v>
      </c>
      <c r="D6327" t="s">
        <v>10523</v>
      </c>
      <c r="E6327" t="s">
        <v>10524</v>
      </c>
      <c r="F6327" t="s">
        <v>140</v>
      </c>
      <c r="G6327" t="s">
        <v>33</v>
      </c>
      <c r="H6327" t="s">
        <v>34</v>
      </c>
      <c r="I6327" t="s">
        <v>35</v>
      </c>
      <c r="J6327" t="s">
        <v>36</v>
      </c>
      <c r="K6327" t="s">
        <v>7554</v>
      </c>
      <c r="L6327" t="s">
        <v>10525</v>
      </c>
      <c r="M6327" s="4">
        <v>40964</v>
      </c>
      <c r="N6327" s="4">
        <v>40964</v>
      </c>
      <c r="O6327" s="1">
        <v>40964</v>
      </c>
      <c r="P6327" t="s">
        <v>38</v>
      </c>
      <c r="R6327" t="s">
        <v>39</v>
      </c>
      <c r="S6327" t="s">
        <v>125</v>
      </c>
      <c r="T6327" t="s">
        <v>126</v>
      </c>
      <c r="U6327" t="s">
        <v>127</v>
      </c>
      <c r="V6327" t="s">
        <v>128</v>
      </c>
      <c r="W6327" s="6" t="s">
        <v>44</v>
      </c>
      <c r="X6327" t="s">
        <v>45</v>
      </c>
      <c r="Y6327">
        <v>20</v>
      </c>
      <c r="Z6327">
        <v>1460</v>
      </c>
      <c r="AA6327" t="s">
        <v>140</v>
      </c>
      <c r="AB6327" s="5">
        <f t="shared" si="196"/>
        <v>21638.408070175439</v>
      </c>
      <c r="AC6327" s="3">
        <v>46720</v>
      </c>
      <c r="AD6327" s="3">
        <v>32</v>
      </c>
      <c r="AE6327" s="3">
        <v>1.6</v>
      </c>
      <c r="AF6327" t="s">
        <v>125</v>
      </c>
      <c r="AG6327" t="s">
        <v>47</v>
      </c>
      <c r="AH6327" s="8">
        <v>613</v>
      </c>
      <c r="AI6327" s="12">
        <v>5405.42</v>
      </c>
      <c r="AJ6327" s="9">
        <v>65.5</v>
      </c>
      <c r="AK6327" s="5">
        <f t="shared" si="197"/>
        <v>0</v>
      </c>
    </row>
    <row r="6328" spans="1:37" x14ac:dyDescent="0.3">
      <c r="A6328">
        <v>77750</v>
      </c>
      <c r="B6328" t="s">
        <v>5176</v>
      </c>
      <c r="C6328" t="s">
        <v>5631</v>
      </c>
      <c r="D6328" t="s">
        <v>7409</v>
      </c>
      <c r="E6328" t="s">
        <v>10526</v>
      </c>
      <c r="F6328" t="s">
        <v>155</v>
      </c>
      <c r="G6328" t="s">
        <v>33</v>
      </c>
      <c r="H6328" t="s">
        <v>34</v>
      </c>
      <c r="I6328" t="s">
        <v>63</v>
      </c>
      <c r="J6328" t="s">
        <v>36</v>
      </c>
      <c r="K6328" t="s">
        <v>5634</v>
      </c>
      <c r="L6328" t="s">
        <v>5635</v>
      </c>
      <c r="M6328" s="4">
        <v>41221</v>
      </c>
      <c r="N6328" s="4">
        <v>41235</v>
      </c>
      <c r="O6328" s="1">
        <v>41235</v>
      </c>
      <c r="P6328" t="s">
        <v>52</v>
      </c>
      <c r="R6328" t="s">
        <v>53</v>
      </c>
      <c r="S6328" t="s">
        <v>114</v>
      </c>
      <c r="T6328" t="s">
        <v>434</v>
      </c>
      <c r="U6328" t="s">
        <v>116</v>
      </c>
      <c r="V6328" t="s">
        <v>435</v>
      </c>
      <c r="W6328" s="6" t="s">
        <v>436</v>
      </c>
      <c r="X6328" t="s">
        <v>90</v>
      </c>
      <c r="Y6328">
        <v>300</v>
      </c>
      <c r="Z6328">
        <v>1364</v>
      </c>
      <c r="AA6328" t="s">
        <v>155</v>
      </c>
      <c r="AB6328" s="5">
        <f t="shared" si="196"/>
        <v>21638.408070175439</v>
      </c>
      <c r="AC6328" s="3">
        <v>42038.48</v>
      </c>
      <c r="AD6328" s="3">
        <v>30.82</v>
      </c>
      <c r="AE6328" s="3">
        <v>0.1</v>
      </c>
      <c r="AF6328" t="s">
        <v>437</v>
      </c>
      <c r="AG6328" t="s">
        <v>47</v>
      </c>
      <c r="AH6328" s="8">
        <v>1309</v>
      </c>
      <c r="AI6328" s="12">
        <v>15578.89</v>
      </c>
      <c r="AJ6328" s="9">
        <v>58.94</v>
      </c>
      <c r="AK6328" s="5">
        <f t="shared" si="197"/>
        <v>-14</v>
      </c>
    </row>
    <row r="6329" spans="1:37" x14ac:dyDescent="0.3">
      <c r="A6329">
        <v>77751</v>
      </c>
      <c r="B6329" t="s">
        <v>5680</v>
      </c>
      <c r="C6329" t="s">
        <v>10527</v>
      </c>
      <c r="D6329" t="s">
        <v>10528</v>
      </c>
      <c r="E6329" t="s">
        <v>10529</v>
      </c>
      <c r="F6329" t="s">
        <v>4162</v>
      </c>
      <c r="G6329" t="s">
        <v>33</v>
      </c>
      <c r="H6329" t="s">
        <v>34</v>
      </c>
      <c r="I6329" t="s">
        <v>35</v>
      </c>
      <c r="J6329" t="s">
        <v>36</v>
      </c>
      <c r="K6329" s="2">
        <v>41888</v>
      </c>
      <c r="L6329" t="s">
        <v>5180</v>
      </c>
      <c r="M6329" s="4">
        <v>41911</v>
      </c>
      <c r="N6329" s="4">
        <v>41911</v>
      </c>
      <c r="O6329" s="1">
        <v>41915</v>
      </c>
      <c r="P6329" t="s">
        <v>52</v>
      </c>
      <c r="R6329" t="s">
        <v>53</v>
      </c>
      <c r="S6329" t="s">
        <v>54</v>
      </c>
      <c r="T6329" t="s">
        <v>4383</v>
      </c>
      <c r="U6329" t="s">
        <v>56</v>
      </c>
      <c r="V6329" t="s">
        <v>57</v>
      </c>
      <c r="W6329" s="6" t="s">
        <v>481</v>
      </c>
      <c r="X6329" t="s">
        <v>321</v>
      </c>
      <c r="Y6329">
        <v>30</v>
      </c>
      <c r="Z6329">
        <v>2538</v>
      </c>
      <c r="AA6329" t="s">
        <v>4162</v>
      </c>
      <c r="AB6329" s="5">
        <f t="shared" si="196"/>
        <v>21638.408070175439</v>
      </c>
      <c r="AC6329" s="3">
        <v>3172.5</v>
      </c>
      <c r="AD6329" s="3">
        <v>1.25</v>
      </c>
      <c r="AE6329" s="3">
        <v>0.04</v>
      </c>
      <c r="AF6329" t="s">
        <v>60</v>
      </c>
      <c r="AG6329" t="s">
        <v>47</v>
      </c>
      <c r="AH6329" s="8">
        <v>165</v>
      </c>
      <c r="AI6329" s="12">
        <v>1960.89</v>
      </c>
      <c r="AJ6329" s="9">
        <v>3.26</v>
      </c>
      <c r="AK6329" s="5">
        <f t="shared" si="197"/>
        <v>0</v>
      </c>
    </row>
    <row r="6330" spans="1:37" x14ac:dyDescent="0.3">
      <c r="A6330">
        <v>77772</v>
      </c>
      <c r="B6330" t="s">
        <v>4311</v>
      </c>
      <c r="C6330" t="s">
        <v>7899</v>
      </c>
      <c r="D6330" t="s">
        <v>10530</v>
      </c>
      <c r="E6330" t="s">
        <v>10531</v>
      </c>
      <c r="F6330" t="s">
        <v>809</v>
      </c>
      <c r="G6330" t="s">
        <v>33</v>
      </c>
      <c r="H6330" t="s">
        <v>34</v>
      </c>
      <c r="I6330" t="s">
        <v>63</v>
      </c>
      <c r="J6330" t="s">
        <v>36</v>
      </c>
      <c r="K6330" s="2">
        <v>40515</v>
      </c>
      <c r="L6330" t="s">
        <v>4242</v>
      </c>
      <c r="M6330" s="4">
        <v>40310</v>
      </c>
      <c r="N6330" s="4">
        <v>40310</v>
      </c>
      <c r="O6330" s="1">
        <v>40310</v>
      </c>
      <c r="P6330" t="s">
        <v>52</v>
      </c>
      <c r="R6330" t="s">
        <v>71</v>
      </c>
      <c r="S6330" t="s">
        <v>114</v>
      </c>
      <c r="T6330" t="s">
        <v>115</v>
      </c>
      <c r="U6330" t="s">
        <v>116</v>
      </c>
      <c r="V6330" t="s">
        <v>117</v>
      </c>
      <c r="W6330" s="6" t="s">
        <v>118</v>
      </c>
      <c r="X6330" t="s">
        <v>76</v>
      </c>
      <c r="Y6330">
        <v>120</v>
      </c>
      <c r="Z6330">
        <v>160</v>
      </c>
      <c r="AA6330" t="s">
        <v>809</v>
      </c>
      <c r="AB6330" s="5">
        <f t="shared" si="196"/>
        <v>21638.408070175439</v>
      </c>
      <c r="AC6330" s="3">
        <v>5785.6</v>
      </c>
      <c r="AD6330" s="3">
        <v>36.159999999999997</v>
      </c>
      <c r="AE6330" s="3">
        <v>0.3</v>
      </c>
      <c r="AF6330" t="s">
        <v>122</v>
      </c>
      <c r="AG6330" t="s">
        <v>47</v>
      </c>
      <c r="AH6330" s="8">
        <v>47</v>
      </c>
      <c r="AI6330" s="12">
        <v>1238.94</v>
      </c>
      <c r="AJ6330" s="9">
        <v>12.47</v>
      </c>
      <c r="AK6330" s="5">
        <f t="shared" si="197"/>
        <v>0</v>
      </c>
    </row>
    <row r="6331" spans="1:37" x14ac:dyDescent="0.3">
      <c r="A6331">
        <v>77780</v>
      </c>
      <c r="B6331" t="s">
        <v>4311</v>
      </c>
      <c r="C6331" t="s">
        <v>4312</v>
      </c>
      <c r="D6331" t="s">
        <v>10532</v>
      </c>
      <c r="E6331" t="s">
        <v>10533</v>
      </c>
      <c r="F6331" t="s">
        <v>809</v>
      </c>
      <c r="G6331" t="s">
        <v>33</v>
      </c>
      <c r="H6331" t="s">
        <v>34</v>
      </c>
      <c r="I6331" t="s">
        <v>112</v>
      </c>
      <c r="J6331" t="s">
        <v>36</v>
      </c>
      <c r="K6331" t="s">
        <v>4315</v>
      </c>
      <c r="L6331" s="2">
        <v>41003</v>
      </c>
      <c r="M6331" s="4">
        <v>41050</v>
      </c>
      <c r="N6331" s="4">
        <v>41050</v>
      </c>
      <c r="O6331" s="1">
        <v>41050</v>
      </c>
      <c r="P6331" t="s">
        <v>52</v>
      </c>
      <c r="R6331" t="s">
        <v>71</v>
      </c>
      <c r="S6331" t="s">
        <v>96</v>
      </c>
      <c r="T6331" t="s">
        <v>4574</v>
      </c>
      <c r="U6331" t="s">
        <v>4575</v>
      </c>
      <c r="V6331" t="s">
        <v>4576</v>
      </c>
      <c r="W6331" s="6" t="s">
        <v>347</v>
      </c>
      <c r="X6331" t="s">
        <v>76</v>
      </c>
      <c r="Y6331">
        <v>60</v>
      </c>
      <c r="Z6331">
        <v>168</v>
      </c>
      <c r="AA6331" t="s">
        <v>809</v>
      </c>
      <c r="AB6331" s="5">
        <f t="shared" si="196"/>
        <v>21638.408070175439</v>
      </c>
      <c r="AC6331" s="3">
        <v>9324</v>
      </c>
      <c r="AD6331" s="3">
        <v>55.5</v>
      </c>
      <c r="AE6331" s="3">
        <v>0.92</v>
      </c>
      <c r="AF6331" t="s">
        <v>416</v>
      </c>
      <c r="AG6331" t="s">
        <v>47</v>
      </c>
      <c r="AH6331" s="8">
        <v>35</v>
      </c>
      <c r="AI6331" s="12">
        <v>886</v>
      </c>
      <c r="AJ6331" s="9">
        <v>13.07</v>
      </c>
      <c r="AK6331" s="5">
        <f t="shared" si="197"/>
        <v>0</v>
      </c>
    </row>
    <row r="6332" spans="1:37" hidden="1" x14ac:dyDescent="0.3">
      <c r="A6332">
        <v>77781</v>
      </c>
      <c r="B6332" t="s">
        <v>4198</v>
      </c>
      <c r="C6332" t="s">
        <v>5081</v>
      </c>
      <c r="D6332" t="s">
        <v>5082</v>
      </c>
      <c r="E6332" t="s">
        <v>5083</v>
      </c>
      <c r="F6332" t="s">
        <v>231</v>
      </c>
      <c r="G6332" t="s">
        <v>33</v>
      </c>
      <c r="H6332" t="s">
        <v>34</v>
      </c>
      <c r="I6332" t="s">
        <v>232</v>
      </c>
      <c r="J6332" t="s">
        <v>310</v>
      </c>
      <c r="K6332" t="s">
        <v>5084</v>
      </c>
      <c r="L6332" t="s">
        <v>5085</v>
      </c>
      <c r="M6332" s="4">
        <v>40329</v>
      </c>
      <c r="N6332" s="4">
        <v>40329</v>
      </c>
      <c r="O6332" s="1">
        <v>40329</v>
      </c>
      <c r="P6332" t="s">
        <v>52</v>
      </c>
      <c r="R6332" t="s">
        <v>71</v>
      </c>
      <c r="S6332" t="s">
        <v>312</v>
      </c>
      <c r="T6332" t="s">
        <v>115</v>
      </c>
      <c r="U6332" t="s">
        <v>116</v>
      </c>
      <c r="V6332" t="s">
        <v>117</v>
      </c>
      <c r="W6332" s="6" t="s">
        <v>118</v>
      </c>
      <c r="X6332" t="s">
        <v>76</v>
      </c>
      <c r="Y6332">
        <v>120</v>
      </c>
      <c r="Z6332">
        <v>300</v>
      </c>
      <c r="AA6332" t="s">
        <v>231</v>
      </c>
      <c r="AB6332" s="5">
        <f t="shared" si="196"/>
        <v>2371.7673611111113</v>
      </c>
      <c r="AC6332" s="3">
        <v>12447.35</v>
      </c>
      <c r="AD6332" s="3">
        <v>41.49</v>
      </c>
      <c r="AE6332" s="3">
        <v>0.35</v>
      </c>
      <c r="AF6332" t="s">
        <v>122</v>
      </c>
      <c r="AG6332" t="s">
        <v>109</v>
      </c>
      <c r="AH6332" s="8" t="s">
        <v>44</v>
      </c>
      <c r="AI6332" s="7" t="s">
        <v>44</v>
      </c>
      <c r="AJ6332" s="9">
        <v>26.84</v>
      </c>
      <c r="AK6332" s="5">
        <f t="shared" si="197"/>
        <v>0</v>
      </c>
    </row>
    <row r="6333" spans="1:37" hidden="1" x14ac:dyDescent="0.3">
      <c r="A6333">
        <v>77782</v>
      </c>
      <c r="B6333" t="s">
        <v>5915</v>
      </c>
      <c r="C6333" t="s">
        <v>5928</v>
      </c>
      <c r="D6333" t="s">
        <v>10534</v>
      </c>
      <c r="E6333" t="s">
        <v>10535</v>
      </c>
      <c r="F6333" t="s">
        <v>423</v>
      </c>
      <c r="G6333" t="s">
        <v>33</v>
      </c>
      <c r="H6333" t="s">
        <v>34</v>
      </c>
      <c r="I6333" t="s">
        <v>35</v>
      </c>
      <c r="J6333" t="s">
        <v>36</v>
      </c>
      <c r="K6333" s="2">
        <v>40065</v>
      </c>
      <c r="L6333" t="s">
        <v>5428</v>
      </c>
      <c r="M6333" s="4">
        <v>40359</v>
      </c>
      <c r="N6333" s="4">
        <v>40359</v>
      </c>
      <c r="O6333" s="1">
        <v>40359</v>
      </c>
      <c r="P6333" t="s">
        <v>38</v>
      </c>
      <c r="R6333" t="s">
        <v>252</v>
      </c>
      <c r="S6333" t="s">
        <v>205</v>
      </c>
      <c r="T6333" t="s">
        <v>1713</v>
      </c>
      <c r="U6333" t="s">
        <v>1714</v>
      </c>
      <c r="V6333" t="s">
        <v>208</v>
      </c>
      <c r="W6333" s="6" t="s">
        <v>44</v>
      </c>
      <c r="X6333" t="s">
        <v>254</v>
      </c>
      <c r="Y6333">
        <v>3</v>
      </c>
      <c r="Z6333">
        <v>10</v>
      </c>
      <c r="AA6333" t="s">
        <v>423</v>
      </c>
      <c r="AB6333" s="5">
        <f t="shared" si="196"/>
        <v>2371.7673611111113</v>
      </c>
      <c r="AC6333" s="3">
        <v>250</v>
      </c>
      <c r="AD6333" s="3">
        <v>25</v>
      </c>
      <c r="AE6333" s="3">
        <v>8.33</v>
      </c>
      <c r="AF6333" t="s">
        <v>1715</v>
      </c>
      <c r="AG6333" t="s">
        <v>47</v>
      </c>
      <c r="AH6333" s="8">
        <v>6</v>
      </c>
      <c r="AI6333" s="7">
        <v>418.94</v>
      </c>
      <c r="AJ6333" s="9">
        <v>0.49</v>
      </c>
      <c r="AK6333" s="5">
        <f t="shared" si="197"/>
        <v>0</v>
      </c>
    </row>
    <row r="6334" spans="1:37" x14ac:dyDescent="0.3">
      <c r="A6334">
        <v>77901</v>
      </c>
      <c r="B6334" t="s">
        <v>4220</v>
      </c>
      <c r="C6334" t="s">
        <v>4221</v>
      </c>
      <c r="D6334" t="s">
        <v>4222</v>
      </c>
      <c r="E6334" t="s">
        <v>10536</v>
      </c>
      <c r="F6334" t="s">
        <v>87</v>
      </c>
      <c r="G6334" t="s">
        <v>33</v>
      </c>
      <c r="H6334" t="s">
        <v>34</v>
      </c>
      <c r="I6334" t="s">
        <v>35</v>
      </c>
      <c r="J6334" t="s">
        <v>36</v>
      </c>
      <c r="K6334" s="2">
        <v>41039</v>
      </c>
      <c r="L6334" t="s">
        <v>4224</v>
      </c>
      <c r="M6334" s="4">
        <v>41283</v>
      </c>
      <c r="N6334" s="4">
        <v>41326</v>
      </c>
      <c r="O6334" s="1">
        <v>41326</v>
      </c>
      <c r="P6334" t="s">
        <v>38</v>
      </c>
      <c r="R6334" t="s">
        <v>39</v>
      </c>
      <c r="S6334" t="s">
        <v>199</v>
      </c>
      <c r="T6334" t="s">
        <v>65</v>
      </c>
      <c r="U6334" t="s">
        <v>66</v>
      </c>
      <c r="V6334" t="s">
        <v>67</v>
      </c>
      <c r="W6334" s="6" t="s">
        <v>44</v>
      </c>
      <c r="X6334" t="s">
        <v>45</v>
      </c>
      <c r="Y6334">
        <v>100</v>
      </c>
      <c r="Z6334">
        <v>2744</v>
      </c>
      <c r="AA6334" t="s">
        <v>87</v>
      </c>
      <c r="AB6334" s="5">
        <f t="shared" si="196"/>
        <v>21638.408070175439</v>
      </c>
      <c r="AC6334" s="3">
        <v>244216</v>
      </c>
      <c r="AD6334" s="3">
        <v>89</v>
      </c>
      <c r="AE6334" s="3">
        <v>0.89</v>
      </c>
      <c r="AF6334" t="s">
        <v>4152</v>
      </c>
      <c r="AG6334" t="s">
        <v>47</v>
      </c>
      <c r="AH6334" s="8">
        <v>1235</v>
      </c>
      <c r="AI6334" s="12">
        <v>88176.17</v>
      </c>
      <c r="AJ6334" s="9">
        <v>342.39</v>
      </c>
      <c r="AK6334" s="5">
        <f t="shared" si="197"/>
        <v>-43</v>
      </c>
    </row>
    <row r="6335" spans="1:37" x14ac:dyDescent="0.3">
      <c r="A6335">
        <v>77910</v>
      </c>
      <c r="B6335" t="s">
        <v>4198</v>
      </c>
      <c r="C6335" t="s">
        <v>5907</v>
      </c>
      <c r="D6335" t="s">
        <v>5908</v>
      </c>
      <c r="E6335" t="s">
        <v>5909</v>
      </c>
      <c r="F6335" t="s">
        <v>231</v>
      </c>
      <c r="G6335" t="s">
        <v>33</v>
      </c>
      <c r="H6335" t="s">
        <v>34</v>
      </c>
      <c r="I6335" t="s">
        <v>232</v>
      </c>
      <c r="J6335" t="s">
        <v>310</v>
      </c>
      <c r="K6335" s="2">
        <v>41496</v>
      </c>
      <c r="L6335" s="2">
        <v>41317</v>
      </c>
      <c r="M6335" s="4">
        <v>41676</v>
      </c>
      <c r="N6335" s="4">
        <v>41676</v>
      </c>
      <c r="O6335" s="1">
        <v>41676</v>
      </c>
      <c r="P6335" t="s">
        <v>52</v>
      </c>
      <c r="R6335" t="s">
        <v>71</v>
      </c>
      <c r="S6335" t="s">
        <v>312</v>
      </c>
      <c r="T6335" t="s">
        <v>143</v>
      </c>
      <c r="U6335" t="s">
        <v>144</v>
      </c>
      <c r="V6335" t="s">
        <v>57</v>
      </c>
      <c r="W6335" s="6" t="s">
        <v>145</v>
      </c>
      <c r="X6335" t="s">
        <v>146</v>
      </c>
      <c r="Y6335">
        <v>60</v>
      </c>
      <c r="Z6335">
        <v>259</v>
      </c>
      <c r="AA6335" t="s">
        <v>231</v>
      </c>
      <c r="AB6335" s="5">
        <f t="shared" si="196"/>
        <v>21638.408070175439</v>
      </c>
      <c r="AC6335" s="3">
        <v>7677.85</v>
      </c>
      <c r="AD6335" s="3">
        <v>29.64</v>
      </c>
      <c r="AE6335" s="3">
        <v>0.49</v>
      </c>
      <c r="AF6335" t="s">
        <v>147</v>
      </c>
      <c r="AG6335" t="s">
        <v>109</v>
      </c>
      <c r="AH6335" s="8" t="s">
        <v>44</v>
      </c>
      <c r="AI6335" s="12" t="s">
        <v>44</v>
      </c>
      <c r="AJ6335" s="9">
        <v>9.5</v>
      </c>
      <c r="AK6335" s="5">
        <f t="shared" si="197"/>
        <v>0</v>
      </c>
    </row>
    <row r="6336" spans="1:37" x14ac:dyDescent="0.3">
      <c r="A6336">
        <v>77925</v>
      </c>
      <c r="B6336" t="s">
        <v>4198</v>
      </c>
      <c r="C6336" t="s">
        <v>4216</v>
      </c>
      <c r="D6336" t="s">
        <v>5150</v>
      </c>
      <c r="E6336" t="s">
        <v>5151</v>
      </c>
      <c r="F6336" t="s">
        <v>231</v>
      </c>
      <c r="G6336" t="s">
        <v>33</v>
      </c>
      <c r="H6336" t="s">
        <v>34</v>
      </c>
      <c r="I6336" t="s">
        <v>232</v>
      </c>
      <c r="J6336" t="s">
        <v>310</v>
      </c>
      <c r="K6336" s="2">
        <v>41585</v>
      </c>
      <c r="L6336" t="s">
        <v>4363</v>
      </c>
      <c r="M6336" s="4">
        <v>41880</v>
      </c>
      <c r="N6336" s="4">
        <v>41880</v>
      </c>
      <c r="O6336" s="1">
        <v>41880</v>
      </c>
      <c r="P6336" t="s">
        <v>52</v>
      </c>
      <c r="R6336" t="s">
        <v>71</v>
      </c>
      <c r="S6336" t="s">
        <v>312</v>
      </c>
      <c r="T6336" t="s">
        <v>332</v>
      </c>
      <c r="U6336" t="s">
        <v>242</v>
      </c>
      <c r="V6336" t="s">
        <v>57</v>
      </c>
      <c r="W6336" s="6" t="s">
        <v>244</v>
      </c>
      <c r="X6336" t="s">
        <v>76</v>
      </c>
      <c r="Y6336">
        <v>30</v>
      </c>
      <c r="Z6336">
        <v>472</v>
      </c>
      <c r="AA6336" t="s">
        <v>231</v>
      </c>
      <c r="AB6336" s="5">
        <f t="shared" si="196"/>
        <v>21638.408070175439</v>
      </c>
      <c r="AC6336" s="3">
        <v>9824.7000000000007</v>
      </c>
      <c r="AD6336" s="3">
        <v>20.82</v>
      </c>
      <c r="AE6336" s="3">
        <v>0.69</v>
      </c>
      <c r="AF6336" t="s">
        <v>554</v>
      </c>
      <c r="AG6336" t="s">
        <v>109</v>
      </c>
      <c r="AH6336" s="8" t="s">
        <v>44</v>
      </c>
      <c r="AI6336" s="12" t="s">
        <v>44</v>
      </c>
      <c r="AJ6336" s="9">
        <v>12.15</v>
      </c>
      <c r="AK6336" s="5">
        <f t="shared" si="197"/>
        <v>0</v>
      </c>
    </row>
    <row r="6337" spans="1:37" x14ac:dyDescent="0.3">
      <c r="A6337">
        <v>77926</v>
      </c>
      <c r="B6337" t="s">
        <v>4198</v>
      </c>
      <c r="C6337" t="s">
        <v>4488</v>
      </c>
      <c r="D6337" t="s">
        <v>4489</v>
      </c>
      <c r="E6337" t="s">
        <v>4490</v>
      </c>
      <c r="F6337" t="s">
        <v>231</v>
      </c>
      <c r="G6337" t="s">
        <v>33</v>
      </c>
      <c r="H6337" t="s">
        <v>34</v>
      </c>
      <c r="I6337" t="s">
        <v>232</v>
      </c>
      <c r="J6337" t="s">
        <v>310</v>
      </c>
      <c r="K6337" t="s">
        <v>4491</v>
      </c>
      <c r="L6337" s="2">
        <v>41317</v>
      </c>
      <c r="M6337" s="4">
        <v>41652</v>
      </c>
      <c r="N6337" s="4">
        <v>41652</v>
      </c>
      <c r="O6337" s="1">
        <v>41652</v>
      </c>
      <c r="P6337" t="s">
        <v>52</v>
      </c>
      <c r="R6337" t="s">
        <v>53</v>
      </c>
      <c r="S6337" t="s">
        <v>312</v>
      </c>
      <c r="T6337" t="s">
        <v>502</v>
      </c>
      <c r="U6337" t="s">
        <v>98</v>
      </c>
      <c r="V6337" t="s">
        <v>57</v>
      </c>
      <c r="W6337" s="6" t="s">
        <v>481</v>
      </c>
      <c r="X6337" t="s">
        <v>83</v>
      </c>
      <c r="Y6337">
        <v>30</v>
      </c>
      <c r="Z6337">
        <v>28</v>
      </c>
      <c r="AA6337" t="s">
        <v>231</v>
      </c>
      <c r="AB6337" s="5">
        <f t="shared" si="196"/>
        <v>21638.408070175439</v>
      </c>
      <c r="AC6337" s="3">
        <v>78.790000000000006</v>
      </c>
      <c r="AD6337" s="3">
        <v>2.81</v>
      </c>
      <c r="AE6337" s="3">
        <v>0.09</v>
      </c>
      <c r="AF6337" t="s">
        <v>60</v>
      </c>
      <c r="AG6337" t="s">
        <v>109</v>
      </c>
      <c r="AH6337" s="8" t="s">
        <v>44</v>
      </c>
      <c r="AI6337" s="12" t="s">
        <v>44</v>
      </c>
      <c r="AJ6337" s="9">
        <v>0.08</v>
      </c>
      <c r="AK6337" s="5">
        <f t="shared" si="197"/>
        <v>0</v>
      </c>
    </row>
    <row r="6338" spans="1:37" x14ac:dyDescent="0.3">
      <c r="A6338">
        <v>77936</v>
      </c>
      <c r="B6338" t="s">
        <v>4198</v>
      </c>
      <c r="C6338" t="s">
        <v>4737</v>
      </c>
      <c r="D6338" t="s">
        <v>4738</v>
      </c>
      <c r="E6338" t="s">
        <v>4739</v>
      </c>
      <c r="F6338" t="s">
        <v>231</v>
      </c>
      <c r="G6338" t="s">
        <v>4740</v>
      </c>
      <c r="H6338" t="s">
        <v>34</v>
      </c>
      <c r="I6338" t="s">
        <v>232</v>
      </c>
      <c r="J6338" t="s">
        <v>310</v>
      </c>
      <c r="K6338" t="s">
        <v>4741</v>
      </c>
      <c r="L6338" t="s">
        <v>37</v>
      </c>
      <c r="M6338" s="4">
        <v>41380</v>
      </c>
      <c r="N6338" s="4">
        <v>41380</v>
      </c>
      <c r="O6338" s="1">
        <v>41380</v>
      </c>
      <c r="P6338" t="s">
        <v>52</v>
      </c>
      <c r="R6338" t="s">
        <v>71</v>
      </c>
      <c r="S6338" t="s">
        <v>312</v>
      </c>
      <c r="T6338" t="s">
        <v>249</v>
      </c>
      <c r="U6338" t="s">
        <v>89</v>
      </c>
      <c r="V6338" t="s">
        <v>57</v>
      </c>
      <c r="W6338" s="6" t="s">
        <v>244</v>
      </c>
      <c r="X6338" t="s">
        <v>76</v>
      </c>
      <c r="Y6338">
        <v>60</v>
      </c>
      <c r="Z6338">
        <v>13</v>
      </c>
      <c r="AA6338" t="s">
        <v>231</v>
      </c>
      <c r="AB6338" s="5">
        <f t="shared" si="196"/>
        <v>21638.408070175439</v>
      </c>
      <c r="AC6338" s="3">
        <v>328.17</v>
      </c>
      <c r="AD6338" s="3">
        <v>25.24</v>
      </c>
      <c r="AE6338" s="3">
        <v>0.42</v>
      </c>
      <c r="AF6338" t="s">
        <v>60</v>
      </c>
      <c r="AG6338" t="s">
        <v>109</v>
      </c>
      <c r="AH6338" s="8" t="s">
        <v>44</v>
      </c>
      <c r="AI6338" s="12" t="s">
        <v>44</v>
      </c>
      <c r="AJ6338" s="9">
        <v>0.41</v>
      </c>
      <c r="AK6338" s="5">
        <f t="shared" si="197"/>
        <v>0</v>
      </c>
    </row>
    <row r="6339" spans="1:37" hidden="1" x14ac:dyDescent="0.3">
      <c r="A6339">
        <v>77941</v>
      </c>
      <c r="B6339" t="s">
        <v>4291</v>
      </c>
      <c r="C6339" t="s">
        <v>5256</v>
      </c>
      <c r="D6339" t="s">
        <v>5257</v>
      </c>
      <c r="E6339" t="s">
        <v>10537</v>
      </c>
      <c r="F6339" t="s">
        <v>4295</v>
      </c>
      <c r="G6339" t="s">
        <v>33</v>
      </c>
      <c r="H6339" t="s">
        <v>34</v>
      </c>
      <c r="I6339" t="s">
        <v>63</v>
      </c>
      <c r="J6339" t="s">
        <v>36</v>
      </c>
      <c r="K6339" t="s">
        <v>4531</v>
      </c>
      <c r="L6339" t="s">
        <v>5259</v>
      </c>
      <c r="M6339" s="4">
        <v>41598</v>
      </c>
      <c r="N6339" s="4">
        <v>41598</v>
      </c>
      <c r="O6339" s="1">
        <v>41600</v>
      </c>
      <c r="P6339" t="s">
        <v>52</v>
      </c>
      <c r="R6339" t="s">
        <v>53</v>
      </c>
      <c r="S6339" t="s">
        <v>114</v>
      </c>
      <c r="T6339" t="s">
        <v>434</v>
      </c>
      <c r="U6339" t="s">
        <v>116</v>
      </c>
      <c r="V6339" t="s">
        <v>435</v>
      </c>
      <c r="W6339" s="6" t="s">
        <v>436</v>
      </c>
      <c r="X6339" t="s">
        <v>90</v>
      </c>
      <c r="Y6339">
        <v>300</v>
      </c>
      <c r="Z6339">
        <v>60</v>
      </c>
      <c r="AA6339" t="s">
        <v>4295</v>
      </c>
      <c r="AB6339" s="5">
        <f t="shared" ref="AB6339:AB6402" si="198">AVERAGEIF(P:P,P6340,Z:Z)</f>
        <v>2371.7673611111113</v>
      </c>
      <c r="AC6339" s="3">
        <v>1849.2</v>
      </c>
      <c r="AD6339" s="3">
        <v>30.82</v>
      </c>
      <c r="AE6339" s="3">
        <v>0.1</v>
      </c>
      <c r="AF6339" t="s">
        <v>437</v>
      </c>
      <c r="AG6339" t="s">
        <v>47</v>
      </c>
      <c r="AH6339" s="8">
        <v>103</v>
      </c>
      <c r="AI6339" s="7">
        <v>1573.41</v>
      </c>
      <c r="AJ6339" s="9">
        <v>2.29</v>
      </c>
      <c r="AK6339" s="5">
        <f t="shared" ref="AK6339:AK6402" si="199">M6339-N6339</f>
        <v>0</v>
      </c>
    </row>
    <row r="6340" spans="1:37" hidden="1" x14ac:dyDescent="0.3">
      <c r="A6340">
        <v>77952</v>
      </c>
      <c r="B6340" t="s">
        <v>4259</v>
      </c>
      <c r="C6340" t="s">
        <v>4640</v>
      </c>
      <c r="D6340" t="s">
        <v>4641</v>
      </c>
      <c r="E6340" t="s">
        <v>10538</v>
      </c>
      <c r="F6340" t="s">
        <v>140</v>
      </c>
      <c r="G6340" t="s">
        <v>33</v>
      </c>
      <c r="H6340" t="s">
        <v>34</v>
      </c>
      <c r="I6340" t="s">
        <v>35</v>
      </c>
      <c r="J6340" t="s">
        <v>36</v>
      </c>
      <c r="K6340" s="2">
        <v>41976</v>
      </c>
      <c r="L6340" s="2">
        <v>41702</v>
      </c>
      <c r="M6340" s="4">
        <v>41757</v>
      </c>
      <c r="N6340" s="4">
        <v>41757</v>
      </c>
      <c r="O6340" s="1">
        <v>41757</v>
      </c>
      <c r="P6340" t="s">
        <v>38</v>
      </c>
      <c r="R6340" t="s">
        <v>39</v>
      </c>
      <c r="S6340" t="s">
        <v>746</v>
      </c>
      <c r="T6340" t="s">
        <v>747</v>
      </c>
      <c r="U6340" t="s">
        <v>748</v>
      </c>
      <c r="V6340" t="s">
        <v>749</v>
      </c>
      <c r="W6340" s="6" t="s">
        <v>44</v>
      </c>
      <c r="X6340" t="s">
        <v>45</v>
      </c>
      <c r="Y6340">
        <v>1</v>
      </c>
      <c r="Z6340">
        <v>5994</v>
      </c>
      <c r="AA6340" t="s">
        <v>140</v>
      </c>
      <c r="AB6340" s="5">
        <f t="shared" si="198"/>
        <v>2371.7673611111113</v>
      </c>
      <c r="AC6340" s="3">
        <v>146853</v>
      </c>
      <c r="AD6340" s="3">
        <v>24.5</v>
      </c>
      <c r="AE6340" s="3">
        <v>24.5</v>
      </c>
      <c r="AF6340" t="s">
        <v>750</v>
      </c>
      <c r="AG6340" t="s">
        <v>47</v>
      </c>
      <c r="AH6340" s="8">
        <v>3996</v>
      </c>
      <c r="AI6340" s="7">
        <v>53102.22</v>
      </c>
      <c r="AJ6340" s="9">
        <v>150.96</v>
      </c>
      <c r="AK6340" s="5">
        <f t="shared" si="199"/>
        <v>0</v>
      </c>
    </row>
    <row r="6341" spans="1:37" x14ac:dyDescent="0.3">
      <c r="A6341">
        <v>77964</v>
      </c>
      <c r="B6341" t="s">
        <v>4220</v>
      </c>
      <c r="C6341" t="s">
        <v>8534</v>
      </c>
      <c r="D6341" t="s">
        <v>8535</v>
      </c>
      <c r="E6341" t="s">
        <v>10539</v>
      </c>
      <c r="F6341" t="s">
        <v>87</v>
      </c>
      <c r="G6341" t="s">
        <v>33</v>
      </c>
      <c r="H6341" t="s">
        <v>34</v>
      </c>
      <c r="I6341" t="s">
        <v>35</v>
      </c>
      <c r="J6341" t="s">
        <v>36</v>
      </c>
      <c r="K6341" t="s">
        <v>7830</v>
      </c>
      <c r="L6341" s="2">
        <v>40300</v>
      </c>
      <c r="M6341" s="4">
        <v>40303</v>
      </c>
      <c r="N6341" s="4">
        <v>40347</v>
      </c>
      <c r="O6341" s="1">
        <v>40347</v>
      </c>
      <c r="P6341" t="s">
        <v>38</v>
      </c>
      <c r="R6341" t="s">
        <v>39</v>
      </c>
      <c r="S6341" t="s">
        <v>199</v>
      </c>
      <c r="T6341" t="s">
        <v>65</v>
      </c>
      <c r="U6341" t="s">
        <v>66</v>
      </c>
      <c r="V6341" t="s">
        <v>67</v>
      </c>
      <c r="W6341" s="6" t="s">
        <v>44</v>
      </c>
      <c r="X6341" t="s">
        <v>45</v>
      </c>
      <c r="Y6341">
        <v>100</v>
      </c>
      <c r="Z6341">
        <v>2334</v>
      </c>
      <c r="AA6341" t="s">
        <v>87</v>
      </c>
      <c r="AB6341" s="5">
        <f t="shared" si="198"/>
        <v>21638.408070175439</v>
      </c>
      <c r="AC6341" s="3">
        <v>186720</v>
      </c>
      <c r="AD6341" s="3">
        <v>80</v>
      </c>
      <c r="AE6341" s="3">
        <v>0.8</v>
      </c>
      <c r="AF6341" t="s">
        <v>202</v>
      </c>
      <c r="AG6341" t="s">
        <v>47</v>
      </c>
      <c r="AH6341" s="8">
        <v>1130</v>
      </c>
      <c r="AI6341" s="12">
        <v>21654.06</v>
      </c>
      <c r="AJ6341" s="9">
        <v>402.57</v>
      </c>
      <c r="AK6341" s="5">
        <f t="shared" si="199"/>
        <v>-44</v>
      </c>
    </row>
    <row r="6342" spans="1:37" x14ac:dyDescent="0.3">
      <c r="A6342">
        <v>78026</v>
      </c>
      <c r="B6342" t="s">
        <v>4141</v>
      </c>
      <c r="C6342" t="s">
        <v>4190</v>
      </c>
      <c r="D6342" t="s">
        <v>5845</v>
      </c>
      <c r="E6342" t="s">
        <v>10540</v>
      </c>
      <c r="F6342" t="s">
        <v>51</v>
      </c>
      <c r="G6342" t="s">
        <v>33</v>
      </c>
      <c r="H6342" t="s">
        <v>34</v>
      </c>
      <c r="I6342" t="s">
        <v>35</v>
      </c>
      <c r="J6342" t="s">
        <v>36</v>
      </c>
      <c r="K6342" s="2">
        <v>41792</v>
      </c>
      <c r="L6342" s="2">
        <v>41915</v>
      </c>
      <c r="M6342" s="4">
        <v>41864</v>
      </c>
      <c r="N6342" s="4">
        <v>41850</v>
      </c>
      <c r="O6342" s="1">
        <v>41852</v>
      </c>
      <c r="P6342" t="s">
        <v>52</v>
      </c>
      <c r="R6342" t="s">
        <v>71</v>
      </c>
      <c r="S6342" t="s">
        <v>553</v>
      </c>
      <c r="T6342" t="s">
        <v>4210</v>
      </c>
      <c r="U6342" t="s">
        <v>4211</v>
      </c>
      <c r="V6342" t="s">
        <v>57</v>
      </c>
      <c r="W6342" s="6" t="s">
        <v>4212</v>
      </c>
      <c r="X6342" t="s">
        <v>146</v>
      </c>
      <c r="Y6342">
        <v>30</v>
      </c>
      <c r="Z6342">
        <v>22752</v>
      </c>
      <c r="AA6342" t="s">
        <v>51</v>
      </c>
      <c r="AB6342" s="5">
        <f t="shared" si="198"/>
        <v>21638.408070175439</v>
      </c>
      <c r="AC6342" s="3">
        <v>238896</v>
      </c>
      <c r="AD6342" s="3">
        <v>10.5</v>
      </c>
      <c r="AE6342" s="3">
        <v>0.35</v>
      </c>
      <c r="AF6342" t="s">
        <v>554</v>
      </c>
      <c r="AG6342" t="s">
        <v>47</v>
      </c>
      <c r="AH6342" s="8">
        <v>3138</v>
      </c>
      <c r="AI6342" s="12">
        <v>4964.6000000000004</v>
      </c>
      <c r="AJ6342" s="9">
        <v>245.59</v>
      </c>
      <c r="AK6342" s="5">
        <f t="shared" si="199"/>
        <v>14</v>
      </c>
    </row>
    <row r="6343" spans="1:37" x14ac:dyDescent="0.3">
      <c r="A6343">
        <v>78050</v>
      </c>
      <c r="B6343" t="s">
        <v>4244</v>
      </c>
      <c r="C6343" t="s">
        <v>9315</v>
      </c>
      <c r="D6343" t="s">
        <v>10541</v>
      </c>
      <c r="E6343" t="s">
        <v>10542</v>
      </c>
      <c r="F6343" t="s">
        <v>32</v>
      </c>
      <c r="G6343" t="s">
        <v>33</v>
      </c>
      <c r="H6343" t="s">
        <v>34</v>
      </c>
      <c r="I6343" t="s">
        <v>112</v>
      </c>
      <c r="J6343" t="s">
        <v>36</v>
      </c>
      <c r="K6343" t="s">
        <v>7097</v>
      </c>
      <c r="L6343" s="2">
        <v>40067</v>
      </c>
      <c r="M6343" s="4">
        <v>40305</v>
      </c>
      <c r="N6343" s="4">
        <v>40305</v>
      </c>
      <c r="O6343" s="1">
        <v>40305</v>
      </c>
      <c r="P6343" t="s">
        <v>52</v>
      </c>
      <c r="R6343" t="s">
        <v>53</v>
      </c>
      <c r="S6343" t="s">
        <v>156</v>
      </c>
      <c r="T6343" t="s">
        <v>480</v>
      </c>
      <c r="U6343" t="s">
        <v>158</v>
      </c>
      <c r="V6343" t="s">
        <v>159</v>
      </c>
      <c r="W6343" s="6" t="s">
        <v>481</v>
      </c>
      <c r="X6343" t="s">
        <v>321</v>
      </c>
      <c r="Y6343">
        <v>60</v>
      </c>
      <c r="Z6343">
        <v>1888</v>
      </c>
      <c r="AA6343" t="s">
        <v>32</v>
      </c>
      <c r="AB6343" s="5">
        <f t="shared" si="198"/>
        <v>21638.408070175439</v>
      </c>
      <c r="AC6343" s="3">
        <v>17936</v>
      </c>
      <c r="AD6343" s="3">
        <v>9.5</v>
      </c>
      <c r="AE6343" s="3">
        <v>0.16</v>
      </c>
      <c r="AF6343" t="s">
        <v>160</v>
      </c>
      <c r="AG6343" t="s">
        <v>47</v>
      </c>
      <c r="AH6343" s="8">
        <v>368</v>
      </c>
      <c r="AI6343" s="12">
        <v>824.37</v>
      </c>
      <c r="AJ6343" s="9">
        <v>38.67</v>
      </c>
      <c r="AK6343" s="5">
        <f t="shared" si="199"/>
        <v>0</v>
      </c>
    </row>
    <row r="6344" spans="1:37" hidden="1" x14ac:dyDescent="0.3">
      <c r="A6344">
        <v>78071</v>
      </c>
      <c r="B6344" t="s">
        <v>4141</v>
      </c>
      <c r="C6344" t="s">
        <v>10543</v>
      </c>
      <c r="D6344" t="s">
        <v>10544</v>
      </c>
      <c r="E6344" t="s">
        <v>10545</v>
      </c>
      <c r="F6344" t="s">
        <v>51</v>
      </c>
      <c r="G6344" t="s">
        <v>33</v>
      </c>
      <c r="H6344" t="s">
        <v>34</v>
      </c>
      <c r="I6344" t="s">
        <v>35</v>
      </c>
      <c r="J6344" t="s">
        <v>36</v>
      </c>
      <c r="K6344" s="2">
        <v>40453</v>
      </c>
      <c r="L6344" s="2">
        <v>40453</v>
      </c>
      <c r="M6344" s="4">
        <v>40263</v>
      </c>
      <c r="N6344" s="4">
        <v>40263</v>
      </c>
      <c r="O6344" s="1">
        <v>40263</v>
      </c>
      <c r="P6344" t="s">
        <v>52</v>
      </c>
      <c r="R6344" t="s">
        <v>71</v>
      </c>
      <c r="S6344" t="s">
        <v>54</v>
      </c>
      <c r="T6344" t="s">
        <v>843</v>
      </c>
      <c r="U6344" t="s">
        <v>158</v>
      </c>
      <c r="V6344" t="s">
        <v>57</v>
      </c>
      <c r="W6344" s="6" t="s">
        <v>341</v>
      </c>
      <c r="X6344" t="s">
        <v>844</v>
      </c>
      <c r="Y6344">
        <v>30</v>
      </c>
      <c r="Z6344">
        <v>252</v>
      </c>
      <c r="AA6344" t="s">
        <v>51</v>
      </c>
      <c r="AB6344" s="5">
        <f t="shared" si="198"/>
        <v>2371.7673611111113</v>
      </c>
      <c r="AC6344" s="3">
        <v>3276</v>
      </c>
      <c r="AD6344" s="3">
        <v>13</v>
      </c>
      <c r="AE6344" s="3">
        <v>0.43</v>
      </c>
      <c r="AF6344" t="s">
        <v>60</v>
      </c>
      <c r="AG6344" t="s">
        <v>47</v>
      </c>
      <c r="AH6344" s="8">
        <v>17</v>
      </c>
      <c r="AI6344" s="7">
        <v>436.62</v>
      </c>
      <c r="AJ6344" s="9">
        <v>7.06</v>
      </c>
      <c r="AK6344" s="5">
        <f t="shared" si="199"/>
        <v>0</v>
      </c>
    </row>
    <row r="6345" spans="1:37" x14ac:dyDescent="0.3">
      <c r="A6345">
        <v>78087</v>
      </c>
      <c r="B6345" t="s">
        <v>4408</v>
      </c>
      <c r="C6345" t="s">
        <v>8993</v>
      </c>
      <c r="D6345" t="s">
        <v>10546</v>
      </c>
      <c r="E6345" t="s">
        <v>10547</v>
      </c>
      <c r="F6345" t="s">
        <v>4030</v>
      </c>
      <c r="G6345" t="s">
        <v>33</v>
      </c>
      <c r="H6345" t="s">
        <v>34</v>
      </c>
      <c r="I6345" t="s">
        <v>35</v>
      </c>
      <c r="J6345" t="s">
        <v>36</v>
      </c>
      <c r="K6345" t="s">
        <v>8996</v>
      </c>
      <c r="L6345" t="s">
        <v>4836</v>
      </c>
      <c r="M6345" s="4">
        <v>40844</v>
      </c>
      <c r="N6345" s="4">
        <v>40844</v>
      </c>
      <c r="O6345" s="1">
        <v>40844</v>
      </c>
      <c r="P6345" t="s">
        <v>38</v>
      </c>
      <c r="R6345" t="s">
        <v>39</v>
      </c>
      <c r="S6345" t="s">
        <v>205</v>
      </c>
      <c r="T6345" t="s">
        <v>206</v>
      </c>
      <c r="U6345" t="s">
        <v>207</v>
      </c>
      <c r="V6345" t="s">
        <v>208</v>
      </c>
      <c r="W6345" s="6" t="s">
        <v>44</v>
      </c>
      <c r="X6345" t="s">
        <v>45</v>
      </c>
      <c r="Y6345">
        <v>100</v>
      </c>
      <c r="Z6345">
        <v>20</v>
      </c>
      <c r="AA6345" t="s">
        <v>4030</v>
      </c>
      <c r="AB6345" s="5">
        <f t="shared" si="198"/>
        <v>21638.408070175439</v>
      </c>
      <c r="AC6345" s="3">
        <v>7000</v>
      </c>
      <c r="AD6345" s="3">
        <v>350</v>
      </c>
      <c r="AE6345" s="3">
        <v>3.5</v>
      </c>
      <c r="AF6345" t="s">
        <v>209</v>
      </c>
      <c r="AG6345" t="s">
        <v>47</v>
      </c>
      <c r="AH6345" s="8">
        <v>48</v>
      </c>
      <c r="AI6345" s="12">
        <v>1222.56</v>
      </c>
      <c r="AJ6345" s="9">
        <v>11.55</v>
      </c>
      <c r="AK6345" s="5">
        <f t="shared" si="199"/>
        <v>0</v>
      </c>
    </row>
    <row r="6346" spans="1:37" hidden="1" x14ac:dyDescent="0.3">
      <c r="A6346">
        <v>78090</v>
      </c>
      <c r="B6346" t="s">
        <v>4193</v>
      </c>
      <c r="C6346" t="s">
        <v>4560</v>
      </c>
      <c r="D6346" t="s">
        <v>4908</v>
      </c>
      <c r="E6346" t="s">
        <v>10548</v>
      </c>
      <c r="F6346" t="s">
        <v>231</v>
      </c>
      <c r="G6346" t="s">
        <v>33</v>
      </c>
      <c r="H6346" t="s">
        <v>34</v>
      </c>
      <c r="I6346" t="s">
        <v>232</v>
      </c>
      <c r="J6346" t="s">
        <v>3844</v>
      </c>
      <c r="K6346" t="s">
        <v>4563</v>
      </c>
      <c r="L6346" t="s">
        <v>4631</v>
      </c>
      <c r="M6346" s="4">
        <v>40543</v>
      </c>
      <c r="N6346" s="4">
        <v>40543</v>
      </c>
      <c r="O6346" s="1">
        <v>40543</v>
      </c>
      <c r="P6346" t="s">
        <v>52</v>
      </c>
      <c r="R6346" t="s">
        <v>53</v>
      </c>
      <c r="S6346" t="s">
        <v>54</v>
      </c>
      <c r="T6346" t="s">
        <v>502</v>
      </c>
      <c r="U6346" t="s">
        <v>98</v>
      </c>
      <c r="V6346" t="s">
        <v>57</v>
      </c>
      <c r="W6346" s="6" t="s">
        <v>481</v>
      </c>
      <c r="X6346" t="s">
        <v>83</v>
      </c>
      <c r="Y6346">
        <v>30</v>
      </c>
      <c r="Z6346">
        <v>22920</v>
      </c>
      <c r="AA6346" t="s">
        <v>231</v>
      </c>
      <c r="AB6346" s="5">
        <f t="shared" si="198"/>
        <v>2371.7673611111113</v>
      </c>
      <c r="AC6346" s="3">
        <v>54778.8</v>
      </c>
      <c r="AD6346" s="3">
        <v>2.39</v>
      </c>
      <c r="AE6346" s="3">
        <v>0.08</v>
      </c>
      <c r="AF6346" t="s">
        <v>60</v>
      </c>
      <c r="AG6346" t="s">
        <v>47</v>
      </c>
      <c r="AH6346" s="8">
        <v>1291</v>
      </c>
      <c r="AI6346" s="7">
        <v>4429.37</v>
      </c>
      <c r="AJ6346" s="9">
        <v>118.1</v>
      </c>
      <c r="AK6346" s="5">
        <f t="shared" si="199"/>
        <v>0</v>
      </c>
    </row>
    <row r="6347" spans="1:37" x14ac:dyDescent="0.3">
      <c r="A6347">
        <v>78096</v>
      </c>
      <c r="B6347" t="s">
        <v>4408</v>
      </c>
      <c r="C6347" t="s">
        <v>6132</v>
      </c>
      <c r="D6347" t="s">
        <v>10549</v>
      </c>
      <c r="E6347" t="s">
        <v>10550</v>
      </c>
      <c r="F6347" t="s">
        <v>4030</v>
      </c>
      <c r="G6347" t="s">
        <v>33</v>
      </c>
      <c r="H6347" t="s">
        <v>34</v>
      </c>
      <c r="I6347" t="s">
        <v>35</v>
      </c>
      <c r="J6347" t="s">
        <v>36</v>
      </c>
      <c r="K6347" t="s">
        <v>6135</v>
      </c>
      <c r="L6347" t="s">
        <v>6136</v>
      </c>
      <c r="M6347" s="4">
        <v>41186</v>
      </c>
      <c r="N6347" s="4">
        <v>41186</v>
      </c>
      <c r="O6347" s="1">
        <v>41186</v>
      </c>
      <c r="P6347" t="s">
        <v>38</v>
      </c>
      <c r="R6347" t="s">
        <v>39</v>
      </c>
      <c r="S6347" t="s">
        <v>8966</v>
      </c>
      <c r="T6347" t="s">
        <v>8967</v>
      </c>
      <c r="U6347" t="s">
        <v>8968</v>
      </c>
      <c r="V6347" t="s">
        <v>8969</v>
      </c>
      <c r="W6347" s="6" t="s">
        <v>44</v>
      </c>
      <c r="X6347" t="s">
        <v>45</v>
      </c>
      <c r="Y6347">
        <v>100</v>
      </c>
      <c r="Z6347">
        <v>30</v>
      </c>
      <c r="AA6347" t="s">
        <v>4030</v>
      </c>
      <c r="AB6347" s="5">
        <f t="shared" si="198"/>
        <v>21638.408070175439</v>
      </c>
      <c r="AC6347" s="3">
        <v>3347.4</v>
      </c>
      <c r="AD6347" s="3">
        <v>111.58</v>
      </c>
      <c r="AE6347" s="3">
        <v>1.1200000000000001</v>
      </c>
      <c r="AF6347" t="s">
        <v>8970</v>
      </c>
      <c r="AG6347" t="s">
        <v>47</v>
      </c>
      <c r="AH6347" s="8" t="s">
        <v>44</v>
      </c>
      <c r="AI6347" s="12" t="s">
        <v>44</v>
      </c>
      <c r="AJ6347" s="9">
        <v>4.6900000000000004</v>
      </c>
      <c r="AK6347" s="5">
        <f t="shared" si="199"/>
        <v>0</v>
      </c>
    </row>
    <row r="6348" spans="1:37" x14ac:dyDescent="0.3">
      <c r="A6348">
        <v>78103</v>
      </c>
      <c r="B6348" t="s">
        <v>5176</v>
      </c>
      <c r="C6348" t="s">
        <v>6860</v>
      </c>
      <c r="D6348" t="s">
        <v>10551</v>
      </c>
      <c r="E6348" t="s">
        <v>10552</v>
      </c>
      <c r="F6348" t="s">
        <v>155</v>
      </c>
      <c r="G6348" t="s">
        <v>33</v>
      </c>
      <c r="H6348" t="s">
        <v>34</v>
      </c>
      <c r="I6348" t="s">
        <v>35</v>
      </c>
      <c r="J6348" t="s">
        <v>3844</v>
      </c>
      <c r="K6348" s="2">
        <v>41855</v>
      </c>
      <c r="L6348" t="s">
        <v>8981</v>
      </c>
      <c r="M6348" s="4">
        <v>41946</v>
      </c>
      <c r="N6348" s="4">
        <v>41946</v>
      </c>
      <c r="O6348" s="1">
        <v>41946</v>
      </c>
      <c r="P6348" t="s">
        <v>52</v>
      </c>
      <c r="R6348" t="s">
        <v>53</v>
      </c>
      <c r="S6348" t="s">
        <v>304</v>
      </c>
      <c r="T6348" t="s">
        <v>4964</v>
      </c>
      <c r="U6348" t="s">
        <v>564</v>
      </c>
      <c r="V6348" t="s">
        <v>57</v>
      </c>
      <c r="W6348" s="6" t="s">
        <v>4965</v>
      </c>
      <c r="X6348" t="s">
        <v>852</v>
      </c>
      <c r="Y6348">
        <v>60</v>
      </c>
      <c r="Z6348">
        <v>204713</v>
      </c>
      <c r="AA6348" t="s">
        <v>155</v>
      </c>
      <c r="AB6348" s="5">
        <f t="shared" si="198"/>
        <v>21638.408070175439</v>
      </c>
      <c r="AC6348" s="3">
        <v>736966.8</v>
      </c>
      <c r="AD6348" s="3">
        <v>3.6</v>
      </c>
      <c r="AE6348" s="3">
        <v>0.06</v>
      </c>
      <c r="AF6348" t="s">
        <v>307</v>
      </c>
      <c r="AG6348" t="s">
        <v>47</v>
      </c>
      <c r="AH6348" s="8">
        <v>11430</v>
      </c>
      <c r="AI6348" s="12">
        <v>22059.25</v>
      </c>
      <c r="AJ6348" s="9">
        <v>757.6</v>
      </c>
      <c r="AK6348" s="5">
        <f t="shared" si="199"/>
        <v>0</v>
      </c>
    </row>
    <row r="6349" spans="1:37" x14ac:dyDescent="0.3">
      <c r="A6349">
        <v>78116</v>
      </c>
      <c r="B6349" t="s">
        <v>4141</v>
      </c>
      <c r="C6349" t="s">
        <v>6011</v>
      </c>
      <c r="D6349" t="s">
        <v>10553</v>
      </c>
      <c r="E6349" t="s">
        <v>10554</v>
      </c>
      <c r="F6349" t="s">
        <v>51</v>
      </c>
      <c r="G6349" t="s">
        <v>33</v>
      </c>
      <c r="H6349" t="s">
        <v>34</v>
      </c>
      <c r="I6349" t="s">
        <v>35</v>
      </c>
      <c r="J6349" t="s">
        <v>36</v>
      </c>
      <c r="K6349" t="s">
        <v>6014</v>
      </c>
      <c r="L6349" t="s">
        <v>6015</v>
      </c>
      <c r="M6349" s="4">
        <v>40360</v>
      </c>
      <c r="N6349" s="4">
        <v>40360</v>
      </c>
      <c r="O6349" s="1">
        <v>40360</v>
      </c>
      <c r="P6349" t="s">
        <v>52</v>
      </c>
      <c r="R6349" t="s">
        <v>71</v>
      </c>
      <c r="S6349" t="s">
        <v>604</v>
      </c>
      <c r="T6349" t="s">
        <v>563</v>
      </c>
      <c r="U6349" t="s">
        <v>564</v>
      </c>
      <c r="V6349" t="s">
        <v>57</v>
      </c>
      <c r="W6349" s="6" t="s">
        <v>565</v>
      </c>
      <c r="X6349" t="s">
        <v>146</v>
      </c>
      <c r="Y6349">
        <v>60</v>
      </c>
      <c r="Z6349">
        <v>24349</v>
      </c>
      <c r="AA6349" t="s">
        <v>51</v>
      </c>
      <c r="AB6349" s="5">
        <f t="shared" si="198"/>
        <v>21638.408070175439</v>
      </c>
      <c r="AC6349" s="3">
        <v>267839</v>
      </c>
      <c r="AD6349" s="3">
        <v>11</v>
      </c>
      <c r="AE6349" s="3">
        <v>0.18</v>
      </c>
      <c r="AF6349" t="s">
        <v>605</v>
      </c>
      <c r="AG6349" t="s">
        <v>47</v>
      </c>
      <c r="AH6349" s="8">
        <v>2799</v>
      </c>
      <c r="AI6349" s="12">
        <v>11838.56</v>
      </c>
      <c r="AJ6349" s="9">
        <v>577.46</v>
      </c>
      <c r="AK6349" s="5">
        <f t="shared" si="199"/>
        <v>0</v>
      </c>
    </row>
    <row r="6350" spans="1:37" x14ac:dyDescent="0.3">
      <c r="A6350">
        <v>78120</v>
      </c>
      <c r="B6350" t="s">
        <v>4141</v>
      </c>
      <c r="C6350" t="s">
        <v>7790</v>
      </c>
      <c r="D6350" t="s">
        <v>10555</v>
      </c>
      <c r="E6350" t="s">
        <v>10556</v>
      </c>
      <c r="F6350" t="s">
        <v>51</v>
      </c>
      <c r="G6350" t="s">
        <v>33</v>
      </c>
      <c r="H6350" t="s">
        <v>34</v>
      </c>
      <c r="I6350" t="s">
        <v>35</v>
      </c>
      <c r="J6350" t="s">
        <v>36</v>
      </c>
      <c r="K6350" t="s">
        <v>4750</v>
      </c>
      <c r="L6350" t="s">
        <v>5080</v>
      </c>
      <c r="M6350" s="4">
        <v>40835</v>
      </c>
      <c r="N6350" s="4">
        <v>40835</v>
      </c>
      <c r="O6350" s="1">
        <v>40835</v>
      </c>
      <c r="P6350" t="s">
        <v>52</v>
      </c>
      <c r="R6350" t="s">
        <v>71</v>
      </c>
      <c r="S6350" t="s">
        <v>553</v>
      </c>
      <c r="T6350" t="s">
        <v>106</v>
      </c>
      <c r="U6350" t="s">
        <v>56</v>
      </c>
      <c r="V6350" t="s">
        <v>57</v>
      </c>
      <c r="W6350" s="6" t="s">
        <v>100</v>
      </c>
      <c r="X6350" t="s">
        <v>76</v>
      </c>
      <c r="Y6350">
        <v>60</v>
      </c>
      <c r="Z6350">
        <v>7000</v>
      </c>
      <c r="AA6350" t="s">
        <v>51</v>
      </c>
      <c r="AB6350" s="5">
        <f t="shared" si="198"/>
        <v>21638.408070175439</v>
      </c>
      <c r="AC6350" s="3">
        <v>17010</v>
      </c>
      <c r="AD6350" s="3">
        <v>2.4300000000000002</v>
      </c>
      <c r="AE6350" s="3">
        <v>0.04</v>
      </c>
      <c r="AF6350" t="s">
        <v>554</v>
      </c>
      <c r="AG6350" t="s">
        <v>47</v>
      </c>
      <c r="AH6350" s="8">
        <v>512</v>
      </c>
      <c r="AI6350" s="12">
        <v>6015.18</v>
      </c>
      <c r="AJ6350" s="9">
        <v>28.07</v>
      </c>
      <c r="AK6350" s="5">
        <f t="shared" si="199"/>
        <v>0</v>
      </c>
    </row>
    <row r="6351" spans="1:37" hidden="1" x14ac:dyDescent="0.3">
      <c r="A6351">
        <v>78140</v>
      </c>
      <c r="B6351" t="s">
        <v>4141</v>
      </c>
      <c r="C6351" t="s">
        <v>4352</v>
      </c>
      <c r="D6351" t="s">
        <v>5457</v>
      </c>
      <c r="E6351" t="s">
        <v>5458</v>
      </c>
      <c r="F6351" t="s">
        <v>51</v>
      </c>
      <c r="G6351" t="s">
        <v>33</v>
      </c>
      <c r="H6351" t="s">
        <v>34</v>
      </c>
      <c r="I6351" t="s">
        <v>35</v>
      </c>
      <c r="J6351" t="s">
        <v>36</v>
      </c>
      <c r="K6351" s="2">
        <v>41217</v>
      </c>
      <c r="L6351" s="2">
        <v>41219</v>
      </c>
      <c r="M6351" s="4">
        <v>41184</v>
      </c>
      <c r="N6351" s="4">
        <v>41184</v>
      </c>
      <c r="O6351" s="1">
        <v>41184</v>
      </c>
      <c r="P6351" t="s">
        <v>52</v>
      </c>
      <c r="R6351" t="s">
        <v>71</v>
      </c>
      <c r="S6351" t="s">
        <v>304</v>
      </c>
      <c r="T6351" t="s">
        <v>563</v>
      </c>
      <c r="U6351" t="s">
        <v>564</v>
      </c>
      <c r="V6351" t="s">
        <v>57</v>
      </c>
      <c r="W6351" s="6" t="s">
        <v>565</v>
      </c>
      <c r="X6351" t="s">
        <v>146</v>
      </c>
      <c r="Y6351">
        <v>60</v>
      </c>
      <c r="Z6351">
        <v>2335</v>
      </c>
      <c r="AA6351" t="s">
        <v>51</v>
      </c>
      <c r="AB6351" s="5">
        <f t="shared" si="198"/>
        <v>2371.7673611111113</v>
      </c>
      <c r="AC6351" s="3">
        <v>21832.25</v>
      </c>
      <c r="AD6351" s="3">
        <v>9.35</v>
      </c>
      <c r="AE6351" s="3">
        <v>0.16</v>
      </c>
      <c r="AF6351" t="s">
        <v>307</v>
      </c>
      <c r="AG6351" t="s">
        <v>109</v>
      </c>
      <c r="AH6351" s="8" t="s">
        <v>44</v>
      </c>
      <c r="AI6351" s="7" t="s">
        <v>44</v>
      </c>
      <c r="AJ6351" s="9">
        <v>30.61</v>
      </c>
      <c r="AK6351" s="5">
        <f t="shared" si="199"/>
        <v>0</v>
      </c>
    </row>
    <row r="6352" spans="1:37" x14ac:dyDescent="0.3">
      <c r="A6352">
        <v>78150</v>
      </c>
      <c r="B6352" t="s">
        <v>7413</v>
      </c>
      <c r="C6352" t="s">
        <v>7414</v>
      </c>
      <c r="D6352" t="s">
        <v>10557</v>
      </c>
      <c r="E6352" t="s">
        <v>10558</v>
      </c>
      <c r="F6352" t="s">
        <v>4765</v>
      </c>
      <c r="G6352" t="s">
        <v>33</v>
      </c>
      <c r="H6352" t="s">
        <v>34</v>
      </c>
      <c r="I6352" t="s">
        <v>112</v>
      </c>
      <c r="J6352" t="s">
        <v>36</v>
      </c>
      <c r="K6352" s="2">
        <v>41830</v>
      </c>
      <c r="L6352" t="s">
        <v>8142</v>
      </c>
      <c r="M6352" s="4">
        <v>42144</v>
      </c>
      <c r="N6352" s="4">
        <v>42144</v>
      </c>
      <c r="O6352" s="1">
        <v>42201</v>
      </c>
      <c r="P6352" t="s">
        <v>38</v>
      </c>
      <c r="R6352" t="s">
        <v>252</v>
      </c>
      <c r="S6352" t="s">
        <v>205</v>
      </c>
      <c r="T6352" t="s">
        <v>1714</v>
      </c>
      <c r="U6352" t="s">
        <v>1714</v>
      </c>
      <c r="V6352" t="s">
        <v>208</v>
      </c>
      <c r="W6352" s="6" t="s">
        <v>44</v>
      </c>
      <c r="X6352" t="s">
        <v>254</v>
      </c>
      <c r="Y6352">
        <v>1</v>
      </c>
      <c r="Z6352">
        <v>33</v>
      </c>
      <c r="AA6352" t="s">
        <v>4765</v>
      </c>
      <c r="AB6352" s="5">
        <f t="shared" si="198"/>
        <v>21638.408070175439</v>
      </c>
      <c r="AC6352" s="3">
        <v>825</v>
      </c>
      <c r="AD6352" s="3">
        <v>25</v>
      </c>
      <c r="AE6352" s="3">
        <v>25</v>
      </c>
      <c r="AF6352" t="s">
        <v>1715</v>
      </c>
      <c r="AG6352" t="s">
        <v>47</v>
      </c>
      <c r="AH6352" s="8" t="s">
        <v>44</v>
      </c>
      <c r="AI6352" s="12" t="s">
        <v>44</v>
      </c>
      <c r="AJ6352" s="9">
        <v>0.85</v>
      </c>
      <c r="AK6352" s="5">
        <f t="shared" si="199"/>
        <v>0</v>
      </c>
    </row>
    <row r="6353" spans="1:37" x14ac:dyDescent="0.3">
      <c r="A6353">
        <v>78152</v>
      </c>
      <c r="B6353" t="s">
        <v>4141</v>
      </c>
      <c r="C6353" t="s">
        <v>6756</v>
      </c>
      <c r="D6353" t="s">
        <v>6757</v>
      </c>
      <c r="E6353" t="s">
        <v>6758</v>
      </c>
      <c r="F6353" t="s">
        <v>51</v>
      </c>
      <c r="G6353" t="s">
        <v>33</v>
      </c>
      <c r="H6353" t="s">
        <v>34</v>
      </c>
      <c r="I6353" t="s">
        <v>35</v>
      </c>
      <c r="J6353" t="s">
        <v>36</v>
      </c>
      <c r="K6353" t="s">
        <v>6759</v>
      </c>
      <c r="L6353" t="s">
        <v>6760</v>
      </c>
      <c r="M6353" s="4">
        <v>41044</v>
      </c>
      <c r="N6353" s="4">
        <v>41044</v>
      </c>
      <c r="O6353" s="1">
        <v>41044</v>
      </c>
      <c r="P6353" t="s">
        <v>52</v>
      </c>
      <c r="R6353" t="s">
        <v>71</v>
      </c>
      <c r="S6353" t="s">
        <v>304</v>
      </c>
      <c r="T6353" t="s">
        <v>4210</v>
      </c>
      <c r="U6353" t="s">
        <v>4211</v>
      </c>
      <c r="V6353" t="s">
        <v>57</v>
      </c>
      <c r="W6353" s="6" t="s">
        <v>4212</v>
      </c>
      <c r="X6353" t="s">
        <v>146</v>
      </c>
      <c r="Y6353">
        <v>30</v>
      </c>
      <c r="Z6353">
        <v>27608</v>
      </c>
      <c r="AA6353" t="s">
        <v>51</v>
      </c>
      <c r="AB6353" s="5">
        <f t="shared" si="198"/>
        <v>21638.408070175439</v>
      </c>
      <c r="AC6353" s="3">
        <v>389272.8</v>
      </c>
      <c r="AD6353" s="3">
        <v>14.1</v>
      </c>
      <c r="AE6353" s="3">
        <v>0.47</v>
      </c>
      <c r="AF6353" t="s">
        <v>307</v>
      </c>
      <c r="AG6353" t="s">
        <v>109</v>
      </c>
      <c r="AH6353" s="8" t="s">
        <v>44</v>
      </c>
      <c r="AI6353" s="12" t="s">
        <v>44</v>
      </c>
      <c r="AJ6353" s="9">
        <v>545.76</v>
      </c>
      <c r="AK6353" s="5">
        <f t="shared" si="199"/>
        <v>0</v>
      </c>
    </row>
    <row r="6354" spans="1:37" x14ac:dyDescent="0.3">
      <c r="A6354">
        <v>78184</v>
      </c>
      <c r="B6354" t="s">
        <v>4141</v>
      </c>
      <c r="C6354" t="s">
        <v>7790</v>
      </c>
      <c r="D6354" t="s">
        <v>9943</v>
      </c>
      <c r="E6354" t="s">
        <v>9944</v>
      </c>
      <c r="F6354" t="s">
        <v>51</v>
      </c>
      <c r="G6354" t="s">
        <v>33</v>
      </c>
      <c r="H6354" t="s">
        <v>34</v>
      </c>
      <c r="I6354" t="s">
        <v>35</v>
      </c>
      <c r="J6354" t="s">
        <v>36</v>
      </c>
      <c r="K6354" t="s">
        <v>4750</v>
      </c>
      <c r="L6354" t="s">
        <v>5080</v>
      </c>
      <c r="M6354" s="4">
        <v>40807</v>
      </c>
      <c r="N6354" s="4">
        <v>40807</v>
      </c>
      <c r="O6354" s="1">
        <v>40807</v>
      </c>
      <c r="P6354" t="s">
        <v>52</v>
      </c>
      <c r="R6354" t="s">
        <v>71</v>
      </c>
      <c r="S6354" t="s">
        <v>553</v>
      </c>
      <c r="T6354" t="s">
        <v>143</v>
      </c>
      <c r="U6354" t="s">
        <v>144</v>
      </c>
      <c r="V6354" t="s">
        <v>57</v>
      </c>
      <c r="W6354" s="6" t="s">
        <v>145</v>
      </c>
      <c r="X6354" t="s">
        <v>146</v>
      </c>
      <c r="Y6354">
        <v>60</v>
      </c>
      <c r="Z6354">
        <v>9751</v>
      </c>
      <c r="AA6354" t="s">
        <v>51</v>
      </c>
      <c r="AB6354" s="5">
        <f t="shared" si="198"/>
        <v>21638.408070175439</v>
      </c>
      <c r="AC6354" s="3">
        <v>79958.2</v>
      </c>
      <c r="AD6354" s="3">
        <v>8.1999999999999993</v>
      </c>
      <c r="AE6354" s="3">
        <v>0.14000000000000001</v>
      </c>
      <c r="AF6354" t="s">
        <v>554</v>
      </c>
      <c r="AG6354" t="s">
        <v>109</v>
      </c>
      <c r="AH6354" s="8" t="s">
        <v>44</v>
      </c>
      <c r="AI6354" s="12" t="s">
        <v>44</v>
      </c>
      <c r="AJ6354" s="9">
        <v>131.93</v>
      </c>
      <c r="AK6354" s="5">
        <f t="shared" si="199"/>
        <v>0</v>
      </c>
    </row>
    <row r="6355" spans="1:37" x14ac:dyDescent="0.3">
      <c r="A6355">
        <v>78198</v>
      </c>
      <c r="B6355" t="s">
        <v>4244</v>
      </c>
      <c r="C6355" t="s">
        <v>5095</v>
      </c>
      <c r="D6355" t="s">
        <v>5096</v>
      </c>
      <c r="E6355" t="s">
        <v>10559</v>
      </c>
      <c r="F6355" t="s">
        <v>32</v>
      </c>
      <c r="G6355" t="s">
        <v>33</v>
      </c>
      <c r="H6355" t="s">
        <v>34</v>
      </c>
      <c r="I6355" t="s">
        <v>63</v>
      </c>
      <c r="J6355" t="s">
        <v>36</v>
      </c>
      <c r="K6355" t="s">
        <v>5029</v>
      </c>
      <c r="L6355" s="2">
        <v>41314</v>
      </c>
      <c r="M6355" s="4">
        <v>41607</v>
      </c>
      <c r="N6355" s="4">
        <v>41607</v>
      </c>
      <c r="O6355" s="1">
        <v>41610</v>
      </c>
      <c r="P6355" t="s">
        <v>52</v>
      </c>
      <c r="R6355" t="s">
        <v>71</v>
      </c>
      <c r="S6355" t="s">
        <v>114</v>
      </c>
      <c r="T6355" t="s">
        <v>4169</v>
      </c>
      <c r="U6355" t="s">
        <v>529</v>
      </c>
      <c r="V6355" t="s">
        <v>530</v>
      </c>
      <c r="W6355" s="6" t="s">
        <v>433</v>
      </c>
      <c r="X6355" t="s">
        <v>76</v>
      </c>
      <c r="Y6355">
        <v>60</v>
      </c>
      <c r="Z6355">
        <v>3000</v>
      </c>
      <c r="AA6355" t="s">
        <v>32</v>
      </c>
      <c r="AB6355" s="5">
        <f t="shared" si="198"/>
        <v>21638.408070175439</v>
      </c>
      <c r="AC6355" s="3">
        <v>20550</v>
      </c>
      <c r="AD6355" s="3">
        <v>6.85</v>
      </c>
      <c r="AE6355" s="3">
        <v>0.11</v>
      </c>
      <c r="AF6355" t="s">
        <v>122</v>
      </c>
      <c r="AG6355" t="s">
        <v>47</v>
      </c>
      <c r="AH6355" s="8">
        <v>387</v>
      </c>
      <c r="AI6355" s="12">
        <v>6020.48</v>
      </c>
      <c r="AJ6355" s="9">
        <v>25.42</v>
      </c>
      <c r="AK6355" s="5">
        <f t="shared" si="199"/>
        <v>0</v>
      </c>
    </row>
    <row r="6356" spans="1:37" x14ac:dyDescent="0.3">
      <c r="A6356">
        <v>78201</v>
      </c>
      <c r="B6356" t="s">
        <v>4193</v>
      </c>
      <c r="C6356" t="s">
        <v>4239</v>
      </c>
      <c r="D6356" t="s">
        <v>4598</v>
      </c>
      <c r="E6356" t="s">
        <v>10560</v>
      </c>
      <c r="F6356" t="s">
        <v>231</v>
      </c>
      <c r="G6356" t="s">
        <v>33</v>
      </c>
      <c r="H6356" t="s">
        <v>34</v>
      </c>
      <c r="I6356" t="s">
        <v>232</v>
      </c>
      <c r="J6356" t="s">
        <v>36</v>
      </c>
      <c r="K6356" t="s">
        <v>4242</v>
      </c>
      <c r="L6356" t="s">
        <v>4243</v>
      </c>
      <c r="M6356" s="4">
        <v>40414</v>
      </c>
      <c r="N6356" s="4">
        <v>40441</v>
      </c>
      <c r="O6356" s="1">
        <v>40441</v>
      </c>
      <c r="P6356" t="s">
        <v>52</v>
      </c>
      <c r="R6356" t="s">
        <v>71</v>
      </c>
      <c r="S6356" t="s">
        <v>54</v>
      </c>
      <c r="T6356" t="s">
        <v>73</v>
      </c>
      <c r="U6356" t="s">
        <v>74</v>
      </c>
      <c r="V6356" t="s">
        <v>57</v>
      </c>
      <c r="W6356" s="6" t="s">
        <v>75</v>
      </c>
      <c r="X6356" t="s">
        <v>76</v>
      </c>
      <c r="Y6356">
        <v>60</v>
      </c>
      <c r="Z6356">
        <v>16999</v>
      </c>
      <c r="AA6356" t="s">
        <v>231</v>
      </c>
      <c r="AB6356" s="5">
        <f t="shared" si="198"/>
        <v>21638.408070175439</v>
      </c>
      <c r="AC6356" s="3">
        <v>43007.47</v>
      </c>
      <c r="AD6356" s="3">
        <v>2.5299999999999998</v>
      </c>
      <c r="AE6356" s="3">
        <v>0.04</v>
      </c>
      <c r="AF6356" t="s">
        <v>60</v>
      </c>
      <c r="AG6356" t="s">
        <v>47</v>
      </c>
      <c r="AH6356" s="8">
        <v>912</v>
      </c>
      <c r="AI6356" s="12">
        <v>1791.42</v>
      </c>
      <c r="AJ6356" s="9">
        <v>92.72</v>
      </c>
      <c r="AK6356" s="5">
        <f t="shared" si="199"/>
        <v>-27</v>
      </c>
    </row>
    <row r="6357" spans="1:37" x14ac:dyDescent="0.3">
      <c r="A6357">
        <v>78220</v>
      </c>
      <c r="B6357" t="s">
        <v>4198</v>
      </c>
      <c r="C6357" t="s">
        <v>4216</v>
      </c>
      <c r="D6357" t="s">
        <v>5150</v>
      </c>
      <c r="E6357" t="s">
        <v>5151</v>
      </c>
      <c r="F6357" t="s">
        <v>231</v>
      </c>
      <c r="G6357" t="s">
        <v>33</v>
      </c>
      <c r="H6357" t="s">
        <v>34</v>
      </c>
      <c r="I6357" t="s">
        <v>232</v>
      </c>
      <c r="J6357" t="s">
        <v>310</v>
      </c>
      <c r="K6357" s="2">
        <v>41585</v>
      </c>
      <c r="L6357" t="s">
        <v>4363</v>
      </c>
      <c r="M6357" s="4">
        <v>41880</v>
      </c>
      <c r="N6357" s="4">
        <v>41880</v>
      </c>
      <c r="O6357" s="1">
        <v>41880</v>
      </c>
      <c r="P6357" t="s">
        <v>52</v>
      </c>
      <c r="R6357" t="s">
        <v>71</v>
      </c>
      <c r="S6357" t="s">
        <v>312</v>
      </c>
      <c r="T6357" t="s">
        <v>143</v>
      </c>
      <c r="U6357" t="s">
        <v>144</v>
      </c>
      <c r="V6357" t="s">
        <v>57</v>
      </c>
      <c r="W6357" s="6" t="s">
        <v>145</v>
      </c>
      <c r="X6357" t="s">
        <v>146</v>
      </c>
      <c r="Y6357">
        <v>60</v>
      </c>
      <c r="Z6357">
        <v>239</v>
      </c>
      <c r="AA6357" t="s">
        <v>231</v>
      </c>
      <c r="AB6357" s="5">
        <f t="shared" si="198"/>
        <v>21638.408070175439</v>
      </c>
      <c r="AC6357" s="3">
        <v>7826.72</v>
      </c>
      <c r="AD6357" s="3">
        <v>32.75</v>
      </c>
      <c r="AE6357" s="3">
        <v>0.55000000000000004</v>
      </c>
      <c r="AF6357" t="s">
        <v>554</v>
      </c>
      <c r="AG6357" t="s">
        <v>109</v>
      </c>
      <c r="AH6357" s="8" t="s">
        <v>44</v>
      </c>
      <c r="AI6357" s="12" t="s">
        <v>44</v>
      </c>
      <c r="AJ6357" s="9">
        <v>9.68</v>
      </c>
      <c r="AK6357" s="5">
        <f t="shared" si="199"/>
        <v>0</v>
      </c>
    </row>
    <row r="6358" spans="1:37" x14ac:dyDescent="0.3">
      <c r="A6358">
        <v>78244</v>
      </c>
      <c r="B6358" t="s">
        <v>4198</v>
      </c>
      <c r="C6358" t="s">
        <v>4737</v>
      </c>
      <c r="D6358" t="s">
        <v>4738</v>
      </c>
      <c r="E6358" t="s">
        <v>4739</v>
      </c>
      <c r="F6358" t="s">
        <v>231</v>
      </c>
      <c r="G6358" t="s">
        <v>4740</v>
      </c>
      <c r="H6358" t="s">
        <v>34</v>
      </c>
      <c r="I6358" t="s">
        <v>232</v>
      </c>
      <c r="J6358" t="s">
        <v>310</v>
      </c>
      <c r="K6358" t="s">
        <v>4741</v>
      </c>
      <c r="L6358" t="s">
        <v>37</v>
      </c>
      <c r="M6358" s="4">
        <v>41380</v>
      </c>
      <c r="N6358" s="4">
        <v>41380</v>
      </c>
      <c r="O6358" s="1">
        <v>41380</v>
      </c>
      <c r="P6358" t="s">
        <v>52</v>
      </c>
      <c r="R6358" t="s">
        <v>71</v>
      </c>
      <c r="S6358" t="s">
        <v>312</v>
      </c>
      <c r="T6358" t="s">
        <v>80</v>
      </c>
      <c r="U6358" t="s">
        <v>81</v>
      </c>
      <c r="V6358" t="s">
        <v>57</v>
      </c>
      <c r="W6358" s="6" t="s">
        <v>82</v>
      </c>
      <c r="X6358" t="s">
        <v>83</v>
      </c>
      <c r="Y6358">
        <v>60</v>
      </c>
      <c r="Z6358">
        <v>337</v>
      </c>
      <c r="AA6358" t="s">
        <v>231</v>
      </c>
      <c r="AB6358" s="5">
        <f t="shared" si="198"/>
        <v>21638.408070175439</v>
      </c>
      <c r="AC6358" s="3">
        <v>1357.12</v>
      </c>
      <c r="AD6358" s="3">
        <v>4.03</v>
      </c>
      <c r="AE6358" s="3">
        <v>7.0000000000000007E-2</v>
      </c>
      <c r="AF6358" t="s">
        <v>60</v>
      </c>
      <c r="AG6358" t="s">
        <v>109</v>
      </c>
      <c r="AH6358" s="8" t="s">
        <v>44</v>
      </c>
      <c r="AI6358" s="12" t="s">
        <v>44</v>
      </c>
      <c r="AJ6358" s="9">
        <v>1.68</v>
      </c>
      <c r="AK6358" s="5">
        <f t="shared" si="199"/>
        <v>0</v>
      </c>
    </row>
    <row r="6359" spans="1:37" hidden="1" x14ac:dyDescent="0.3">
      <c r="A6359">
        <v>78261</v>
      </c>
      <c r="B6359" t="s">
        <v>7666</v>
      </c>
      <c r="C6359" t="s">
        <v>7667</v>
      </c>
      <c r="D6359" t="s">
        <v>7668</v>
      </c>
      <c r="E6359" t="s">
        <v>10561</v>
      </c>
      <c r="F6359" t="s">
        <v>809</v>
      </c>
      <c r="G6359" t="s">
        <v>33</v>
      </c>
      <c r="H6359" t="s">
        <v>34</v>
      </c>
      <c r="I6359" t="s">
        <v>35</v>
      </c>
      <c r="J6359" t="s">
        <v>36</v>
      </c>
      <c r="K6359" s="2">
        <v>41096</v>
      </c>
      <c r="L6359" s="2">
        <v>41249</v>
      </c>
      <c r="M6359" s="4">
        <v>41108</v>
      </c>
      <c r="N6359" s="4">
        <v>41108</v>
      </c>
      <c r="O6359" s="1">
        <v>41108</v>
      </c>
      <c r="P6359" t="s">
        <v>52</v>
      </c>
      <c r="R6359" t="s">
        <v>71</v>
      </c>
      <c r="S6359" t="s">
        <v>54</v>
      </c>
      <c r="T6359" t="s">
        <v>4774</v>
      </c>
      <c r="U6359" t="s">
        <v>116</v>
      </c>
      <c r="V6359" t="s">
        <v>57</v>
      </c>
      <c r="W6359" s="6" t="s">
        <v>118</v>
      </c>
      <c r="X6359" t="s">
        <v>76</v>
      </c>
      <c r="Y6359">
        <v>120</v>
      </c>
      <c r="Z6359">
        <v>15321</v>
      </c>
      <c r="AA6359" t="s">
        <v>809</v>
      </c>
      <c r="AB6359" s="5">
        <f t="shared" si="198"/>
        <v>2371.7673611111113</v>
      </c>
      <c r="AC6359" s="3">
        <v>390685.5</v>
      </c>
      <c r="AD6359" s="3">
        <v>25.5</v>
      </c>
      <c r="AE6359" s="3">
        <v>0.21</v>
      </c>
      <c r="AF6359" t="s">
        <v>60</v>
      </c>
      <c r="AG6359" t="s">
        <v>47</v>
      </c>
      <c r="AH6359" s="8">
        <v>3888</v>
      </c>
      <c r="AI6359" s="7">
        <v>17405.650000000001</v>
      </c>
      <c r="AJ6359" s="9">
        <v>547.74</v>
      </c>
      <c r="AK6359" s="5">
        <f t="shared" si="199"/>
        <v>0</v>
      </c>
    </row>
    <row r="6360" spans="1:37" x14ac:dyDescent="0.3">
      <c r="A6360">
        <v>78290</v>
      </c>
      <c r="B6360" t="s">
        <v>4244</v>
      </c>
      <c r="C6360" t="s">
        <v>9416</v>
      </c>
      <c r="D6360" t="s">
        <v>10562</v>
      </c>
      <c r="E6360" t="s">
        <v>10563</v>
      </c>
      <c r="F6360" t="s">
        <v>32</v>
      </c>
      <c r="G6360" t="s">
        <v>33</v>
      </c>
      <c r="H6360" t="s">
        <v>34</v>
      </c>
      <c r="I6360" t="s">
        <v>35</v>
      </c>
      <c r="J6360" t="s">
        <v>36</v>
      </c>
      <c r="K6360" s="2">
        <v>41004</v>
      </c>
      <c r="L6360" t="s">
        <v>6712</v>
      </c>
      <c r="M6360" s="4">
        <v>41212</v>
      </c>
      <c r="N6360" s="4">
        <v>41212</v>
      </c>
      <c r="O6360" s="1">
        <v>41212</v>
      </c>
      <c r="P6360" t="s">
        <v>38</v>
      </c>
      <c r="R6360" t="s">
        <v>39</v>
      </c>
      <c r="S6360" t="s">
        <v>199</v>
      </c>
      <c r="T6360" t="s">
        <v>65</v>
      </c>
      <c r="U6360" t="s">
        <v>66</v>
      </c>
      <c r="V6360" t="s">
        <v>67</v>
      </c>
      <c r="W6360" s="6" t="s">
        <v>44</v>
      </c>
      <c r="X6360" t="s">
        <v>45</v>
      </c>
      <c r="Y6360">
        <v>100</v>
      </c>
      <c r="Z6360">
        <v>3100</v>
      </c>
      <c r="AA6360" t="s">
        <v>32</v>
      </c>
      <c r="AB6360" s="5">
        <f t="shared" si="198"/>
        <v>21638.408070175439</v>
      </c>
      <c r="AC6360" s="3">
        <v>248000</v>
      </c>
      <c r="AD6360" s="3">
        <v>80</v>
      </c>
      <c r="AE6360" s="3">
        <v>0.8</v>
      </c>
      <c r="AF6360" t="s">
        <v>4152</v>
      </c>
      <c r="AG6360" t="s">
        <v>47</v>
      </c>
      <c r="AH6360" s="8">
        <v>1473</v>
      </c>
      <c r="AI6360" s="12">
        <v>29742.639999999999</v>
      </c>
      <c r="AJ6360" s="9">
        <v>347.7</v>
      </c>
      <c r="AK6360" s="5">
        <f t="shared" si="199"/>
        <v>0</v>
      </c>
    </row>
    <row r="6361" spans="1:37" x14ac:dyDescent="0.3">
      <c r="A6361">
        <v>78301</v>
      </c>
      <c r="B6361" t="s">
        <v>4198</v>
      </c>
      <c r="C6361" t="s">
        <v>4216</v>
      </c>
      <c r="D6361" t="s">
        <v>4217</v>
      </c>
      <c r="E6361" t="s">
        <v>4792</v>
      </c>
      <c r="F6361" t="s">
        <v>231</v>
      </c>
      <c r="G6361" t="s">
        <v>33</v>
      </c>
      <c r="H6361" t="s">
        <v>34</v>
      </c>
      <c r="I6361" t="s">
        <v>232</v>
      </c>
      <c r="J6361" t="s">
        <v>310</v>
      </c>
      <c r="K6361" s="2">
        <v>41585</v>
      </c>
      <c r="L6361" t="s">
        <v>4219</v>
      </c>
      <c r="M6361" s="4">
        <v>41878</v>
      </c>
      <c r="N6361" s="4">
        <v>41878</v>
      </c>
      <c r="O6361" s="1">
        <v>41878</v>
      </c>
      <c r="P6361" t="s">
        <v>52</v>
      </c>
      <c r="R6361" t="s">
        <v>71</v>
      </c>
      <c r="S6361" t="s">
        <v>312</v>
      </c>
      <c r="T6361" t="s">
        <v>4751</v>
      </c>
      <c r="U6361" t="s">
        <v>158</v>
      </c>
      <c r="V6361" t="s">
        <v>57</v>
      </c>
      <c r="W6361" s="6" t="s">
        <v>347</v>
      </c>
      <c r="X6361" t="s">
        <v>844</v>
      </c>
      <c r="Y6361">
        <v>30</v>
      </c>
      <c r="Z6361">
        <v>7</v>
      </c>
      <c r="AA6361" t="s">
        <v>231</v>
      </c>
      <c r="AB6361" s="5">
        <f t="shared" si="198"/>
        <v>21638.408070175439</v>
      </c>
      <c r="AC6361" s="3">
        <v>153.07</v>
      </c>
      <c r="AD6361" s="3">
        <v>21.87</v>
      </c>
      <c r="AE6361" s="3">
        <v>0.73</v>
      </c>
      <c r="AF6361" t="s">
        <v>60</v>
      </c>
      <c r="AG6361" t="s">
        <v>109</v>
      </c>
      <c r="AH6361" s="8" t="s">
        <v>44</v>
      </c>
      <c r="AI6361" s="12" t="s">
        <v>44</v>
      </c>
      <c r="AJ6361" s="9">
        <v>0.19</v>
      </c>
      <c r="AK6361" s="5">
        <f t="shared" si="199"/>
        <v>0</v>
      </c>
    </row>
    <row r="6362" spans="1:37" x14ac:dyDescent="0.3">
      <c r="A6362">
        <v>78303</v>
      </c>
      <c r="B6362" t="s">
        <v>4244</v>
      </c>
      <c r="C6362" t="s">
        <v>5941</v>
      </c>
      <c r="D6362" t="s">
        <v>10564</v>
      </c>
      <c r="E6362" t="s">
        <v>10565</v>
      </c>
      <c r="F6362" t="s">
        <v>32</v>
      </c>
      <c r="G6362" t="s">
        <v>33</v>
      </c>
      <c r="H6362" t="s">
        <v>34</v>
      </c>
      <c r="I6362" t="s">
        <v>112</v>
      </c>
      <c r="J6362" t="s">
        <v>36</v>
      </c>
      <c r="K6362" s="2">
        <v>40764</v>
      </c>
      <c r="L6362" t="s">
        <v>4496</v>
      </c>
      <c r="M6362" s="4">
        <v>41009</v>
      </c>
      <c r="N6362" s="4">
        <v>41009</v>
      </c>
      <c r="O6362" s="1">
        <v>41009</v>
      </c>
      <c r="P6362" t="s">
        <v>52</v>
      </c>
      <c r="R6362" t="s">
        <v>53</v>
      </c>
      <c r="S6362" t="s">
        <v>96</v>
      </c>
      <c r="T6362" t="s">
        <v>2377</v>
      </c>
      <c r="U6362" t="s">
        <v>98</v>
      </c>
      <c r="V6362" t="s">
        <v>99</v>
      </c>
      <c r="W6362" s="6" t="s">
        <v>2378</v>
      </c>
      <c r="X6362" t="s">
        <v>90</v>
      </c>
      <c r="Y6362">
        <v>180</v>
      </c>
      <c r="Z6362">
        <v>2052</v>
      </c>
      <c r="AA6362" t="s">
        <v>32</v>
      </c>
      <c r="AB6362" s="5">
        <f t="shared" si="198"/>
        <v>21638.408070175439</v>
      </c>
      <c r="AC6362" s="3">
        <v>34801.919999999998</v>
      </c>
      <c r="AD6362" s="3">
        <v>16.96</v>
      </c>
      <c r="AE6362" s="3">
        <v>0.09</v>
      </c>
      <c r="AF6362" t="s">
        <v>416</v>
      </c>
      <c r="AG6362" t="s">
        <v>47</v>
      </c>
      <c r="AH6362" s="8">
        <v>605</v>
      </c>
      <c r="AI6362" s="12">
        <v>1416.03</v>
      </c>
      <c r="AJ6362" s="9">
        <v>57.42</v>
      </c>
      <c r="AK6362" s="5">
        <f t="shared" si="199"/>
        <v>0</v>
      </c>
    </row>
    <row r="6363" spans="1:37" hidden="1" x14ac:dyDescent="0.3">
      <c r="A6363">
        <v>78311</v>
      </c>
      <c r="B6363" t="s">
        <v>4259</v>
      </c>
      <c r="C6363" t="s">
        <v>6223</v>
      </c>
      <c r="D6363" t="s">
        <v>10566</v>
      </c>
      <c r="E6363" t="s">
        <v>10567</v>
      </c>
      <c r="F6363" t="s">
        <v>140</v>
      </c>
      <c r="G6363" t="s">
        <v>33</v>
      </c>
      <c r="H6363" t="s">
        <v>34</v>
      </c>
      <c r="I6363" t="s">
        <v>35</v>
      </c>
      <c r="J6363" t="s">
        <v>36</v>
      </c>
      <c r="K6363" s="2">
        <v>41036</v>
      </c>
      <c r="L6363" t="s">
        <v>6136</v>
      </c>
      <c r="M6363" s="4">
        <v>41204</v>
      </c>
      <c r="N6363" s="4">
        <v>41204</v>
      </c>
      <c r="O6363" s="1">
        <v>41204</v>
      </c>
      <c r="P6363" t="s">
        <v>52</v>
      </c>
      <c r="R6363" t="s">
        <v>71</v>
      </c>
      <c r="S6363" t="s">
        <v>553</v>
      </c>
      <c r="T6363" t="s">
        <v>461</v>
      </c>
      <c r="U6363" t="s">
        <v>462</v>
      </c>
      <c r="V6363" t="s">
        <v>57</v>
      </c>
      <c r="W6363" s="6" t="s">
        <v>463</v>
      </c>
      <c r="X6363" t="s">
        <v>146</v>
      </c>
      <c r="Y6363">
        <v>60</v>
      </c>
      <c r="Z6363">
        <v>40000</v>
      </c>
      <c r="AA6363" t="s">
        <v>140</v>
      </c>
      <c r="AB6363" s="5">
        <f t="shared" si="198"/>
        <v>2371.7673611111113</v>
      </c>
      <c r="AC6363" s="3">
        <v>175600</v>
      </c>
      <c r="AD6363" s="3">
        <v>4.3899999999999997</v>
      </c>
      <c r="AE6363" s="3">
        <v>7.0000000000000007E-2</v>
      </c>
      <c r="AF6363" t="s">
        <v>554</v>
      </c>
      <c r="AG6363" t="s">
        <v>47</v>
      </c>
      <c r="AH6363" s="8">
        <v>4479</v>
      </c>
      <c r="AI6363" s="7">
        <v>36677.08</v>
      </c>
      <c r="AJ6363" s="9">
        <v>246.19</v>
      </c>
      <c r="AK6363" s="5">
        <f t="shared" si="199"/>
        <v>0</v>
      </c>
    </row>
    <row r="6364" spans="1:37" hidden="1" x14ac:dyDescent="0.3">
      <c r="A6364">
        <v>78314</v>
      </c>
      <c r="B6364" t="s">
        <v>4259</v>
      </c>
      <c r="C6364" t="s">
        <v>7364</v>
      </c>
      <c r="D6364" t="s">
        <v>10568</v>
      </c>
      <c r="E6364" t="s">
        <v>10569</v>
      </c>
      <c r="F6364" t="s">
        <v>140</v>
      </c>
      <c r="G6364" t="s">
        <v>33</v>
      </c>
      <c r="H6364" t="s">
        <v>34</v>
      </c>
      <c r="I6364" t="s">
        <v>35</v>
      </c>
      <c r="J6364" t="s">
        <v>36</v>
      </c>
      <c r="K6364" s="2">
        <v>40365</v>
      </c>
      <c r="L6364" t="s">
        <v>9483</v>
      </c>
      <c r="M6364" s="4">
        <v>40591</v>
      </c>
      <c r="N6364" s="4">
        <v>40591</v>
      </c>
      <c r="O6364" s="1">
        <v>40591</v>
      </c>
      <c r="P6364" t="s">
        <v>38</v>
      </c>
      <c r="R6364" t="s">
        <v>39</v>
      </c>
      <c r="S6364" t="s">
        <v>199</v>
      </c>
      <c r="T6364" t="s">
        <v>200</v>
      </c>
      <c r="U6364" t="s">
        <v>201</v>
      </c>
      <c r="V6364" t="s">
        <v>67</v>
      </c>
      <c r="W6364" s="6" t="s">
        <v>44</v>
      </c>
      <c r="X6364" t="s">
        <v>45</v>
      </c>
      <c r="Y6364">
        <v>100</v>
      </c>
      <c r="Z6364">
        <v>5000</v>
      </c>
      <c r="AA6364" t="s">
        <v>140</v>
      </c>
      <c r="AB6364" s="5">
        <f t="shared" si="198"/>
        <v>2371.7673611111113</v>
      </c>
      <c r="AC6364" s="3">
        <v>388500</v>
      </c>
      <c r="AD6364" s="3">
        <v>77.7</v>
      </c>
      <c r="AE6364" s="3">
        <v>0.78</v>
      </c>
      <c r="AF6364" t="s">
        <v>202</v>
      </c>
      <c r="AG6364" t="s">
        <v>47</v>
      </c>
      <c r="AH6364" s="8">
        <v>1134</v>
      </c>
      <c r="AI6364" s="7">
        <v>15367.03</v>
      </c>
      <c r="AJ6364" s="9">
        <v>837.61</v>
      </c>
      <c r="AK6364" s="5">
        <f t="shared" si="199"/>
        <v>0</v>
      </c>
    </row>
    <row r="6365" spans="1:37" x14ac:dyDescent="0.3">
      <c r="A6365">
        <v>78329</v>
      </c>
      <c r="B6365" t="s">
        <v>4244</v>
      </c>
      <c r="C6365" t="s">
        <v>7021</v>
      </c>
      <c r="D6365" t="s">
        <v>10570</v>
      </c>
      <c r="E6365" t="s">
        <v>10571</v>
      </c>
      <c r="F6365" t="s">
        <v>32</v>
      </c>
      <c r="G6365" t="s">
        <v>33</v>
      </c>
      <c r="H6365" t="s">
        <v>34</v>
      </c>
      <c r="I6365" t="s">
        <v>35</v>
      </c>
      <c r="J6365" t="s">
        <v>36</v>
      </c>
      <c r="K6365" s="2">
        <v>41218</v>
      </c>
      <c r="L6365" t="s">
        <v>6712</v>
      </c>
      <c r="M6365" s="4">
        <v>41325</v>
      </c>
      <c r="N6365" s="4">
        <v>41325</v>
      </c>
      <c r="O6365" s="1">
        <v>41325</v>
      </c>
      <c r="P6365" t="s">
        <v>38</v>
      </c>
      <c r="R6365" t="s">
        <v>39</v>
      </c>
      <c r="S6365" t="s">
        <v>182</v>
      </c>
      <c r="T6365" t="s">
        <v>183</v>
      </c>
      <c r="U6365" t="s">
        <v>184</v>
      </c>
      <c r="V6365" t="s">
        <v>185</v>
      </c>
      <c r="W6365" s="6" t="s">
        <v>44</v>
      </c>
      <c r="X6365" t="s">
        <v>45</v>
      </c>
      <c r="Y6365">
        <v>20</v>
      </c>
      <c r="Z6365">
        <v>2424</v>
      </c>
      <c r="AA6365" t="s">
        <v>32</v>
      </c>
      <c r="AB6365" s="5">
        <f t="shared" si="198"/>
        <v>21638.408070175439</v>
      </c>
      <c r="AC6365" s="3">
        <v>70296</v>
      </c>
      <c r="AD6365" s="3">
        <v>29</v>
      </c>
      <c r="AE6365" s="3">
        <v>1.45</v>
      </c>
      <c r="AF6365" t="s">
        <v>186</v>
      </c>
      <c r="AG6365" t="s">
        <v>47</v>
      </c>
      <c r="AH6365" s="8">
        <v>621</v>
      </c>
      <c r="AI6365" s="12">
        <v>7811.66</v>
      </c>
      <c r="AJ6365" s="9">
        <v>98.55</v>
      </c>
      <c r="AK6365" s="5">
        <f t="shared" si="199"/>
        <v>0</v>
      </c>
    </row>
    <row r="6366" spans="1:37" x14ac:dyDescent="0.3">
      <c r="A6366">
        <v>78340</v>
      </c>
      <c r="B6366" t="s">
        <v>4141</v>
      </c>
      <c r="C6366" t="s">
        <v>9147</v>
      </c>
      <c r="D6366" t="s">
        <v>10572</v>
      </c>
      <c r="E6366" t="s">
        <v>10573</v>
      </c>
      <c r="F6366" t="s">
        <v>51</v>
      </c>
      <c r="G6366" t="s">
        <v>33</v>
      </c>
      <c r="H6366" t="s">
        <v>34</v>
      </c>
      <c r="I6366" t="s">
        <v>63</v>
      </c>
      <c r="J6366" t="s">
        <v>36</v>
      </c>
      <c r="K6366" t="s">
        <v>4750</v>
      </c>
      <c r="L6366" t="s">
        <v>5075</v>
      </c>
      <c r="M6366" s="4">
        <v>40809</v>
      </c>
      <c r="N6366" s="4">
        <v>40809</v>
      </c>
      <c r="O6366" s="1">
        <v>40809</v>
      </c>
      <c r="P6366" t="s">
        <v>52</v>
      </c>
      <c r="R6366" t="s">
        <v>71</v>
      </c>
      <c r="S6366" t="s">
        <v>114</v>
      </c>
      <c r="T6366" t="s">
        <v>115</v>
      </c>
      <c r="U6366" t="s">
        <v>116</v>
      </c>
      <c r="V6366" t="s">
        <v>117</v>
      </c>
      <c r="W6366" s="6" t="s">
        <v>118</v>
      </c>
      <c r="X6366" t="s">
        <v>76</v>
      </c>
      <c r="Y6366">
        <v>120</v>
      </c>
      <c r="Z6366">
        <v>1049</v>
      </c>
      <c r="AA6366" t="s">
        <v>51</v>
      </c>
      <c r="AB6366" s="5">
        <f t="shared" si="198"/>
        <v>21638.408070175439</v>
      </c>
      <c r="AC6366" s="3">
        <v>86227.8</v>
      </c>
      <c r="AD6366" s="3">
        <v>82.2</v>
      </c>
      <c r="AE6366" s="3">
        <v>0.68</v>
      </c>
      <c r="AF6366" t="s">
        <v>122</v>
      </c>
      <c r="AG6366" t="s">
        <v>47</v>
      </c>
      <c r="AH6366" s="8">
        <v>264</v>
      </c>
      <c r="AI6366" s="12">
        <v>5487.53</v>
      </c>
      <c r="AJ6366" s="9">
        <v>142.28</v>
      </c>
      <c r="AK6366" s="5">
        <f t="shared" si="199"/>
        <v>0</v>
      </c>
    </row>
    <row r="6367" spans="1:37" x14ac:dyDescent="0.3">
      <c r="A6367">
        <v>78346</v>
      </c>
      <c r="B6367" t="s">
        <v>4141</v>
      </c>
      <c r="C6367" t="s">
        <v>5386</v>
      </c>
      <c r="D6367" t="s">
        <v>5910</v>
      </c>
      <c r="E6367" t="s">
        <v>10574</v>
      </c>
      <c r="F6367" t="s">
        <v>51</v>
      </c>
      <c r="G6367" t="s">
        <v>33</v>
      </c>
      <c r="H6367" t="s">
        <v>34</v>
      </c>
      <c r="I6367" t="s">
        <v>35</v>
      </c>
      <c r="J6367" t="s">
        <v>36</v>
      </c>
      <c r="K6367" t="s">
        <v>5389</v>
      </c>
      <c r="L6367" t="s">
        <v>5912</v>
      </c>
      <c r="M6367" s="4">
        <v>40491</v>
      </c>
      <c r="N6367" s="4">
        <v>40491</v>
      </c>
      <c r="O6367" s="1">
        <v>40491</v>
      </c>
      <c r="P6367" t="s">
        <v>52</v>
      </c>
      <c r="R6367" t="s">
        <v>71</v>
      </c>
      <c r="S6367" t="s">
        <v>304</v>
      </c>
      <c r="T6367" t="s">
        <v>305</v>
      </c>
      <c r="U6367" t="s">
        <v>98</v>
      </c>
      <c r="V6367" t="s">
        <v>57</v>
      </c>
      <c r="W6367" s="6" t="s">
        <v>306</v>
      </c>
      <c r="X6367" t="s">
        <v>76</v>
      </c>
      <c r="Y6367">
        <v>30</v>
      </c>
      <c r="Z6367">
        <v>48235</v>
      </c>
      <c r="AA6367" t="s">
        <v>51</v>
      </c>
      <c r="AB6367" s="5">
        <f t="shared" si="198"/>
        <v>21638.408070175439</v>
      </c>
      <c r="AC6367" s="3">
        <v>207410.5</v>
      </c>
      <c r="AD6367" s="3">
        <v>4.3</v>
      </c>
      <c r="AE6367" s="3">
        <v>0.14000000000000001</v>
      </c>
      <c r="AF6367" t="s">
        <v>307</v>
      </c>
      <c r="AG6367" t="s">
        <v>47</v>
      </c>
      <c r="AH6367" s="8">
        <v>3919</v>
      </c>
      <c r="AI6367" s="12">
        <v>11372.45</v>
      </c>
      <c r="AJ6367" s="9">
        <v>447.18</v>
      </c>
      <c r="AK6367" s="5">
        <f t="shared" si="199"/>
        <v>0</v>
      </c>
    </row>
    <row r="6368" spans="1:37" x14ac:dyDescent="0.3">
      <c r="A6368">
        <v>78361</v>
      </c>
      <c r="B6368" t="s">
        <v>4153</v>
      </c>
      <c r="C6368" t="s">
        <v>10575</v>
      </c>
      <c r="D6368" t="s">
        <v>10576</v>
      </c>
      <c r="E6368" t="s">
        <v>10577</v>
      </c>
      <c r="F6368" t="s">
        <v>151</v>
      </c>
      <c r="G6368" t="s">
        <v>33</v>
      </c>
      <c r="H6368" t="s">
        <v>34</v>
      </c>
      <c r="I6368" t="s">
        <v>112</v>
      </c>
      <c r="J6368" t="s">
        <v>36</v>
      </c>
      <c r="K6368" t="s">
        <v>4434</v>
      </c>
      <c r="L6368" s="2">
        <v>41704</v>
      </c>
      <c r="M6368" s="4">
        <v>41967</v>
      </c>
      <c r="N6368" s="4">
        <v>41967</v>
      </c>
      <c r="O6368" s="1">
        <v>41967</v>
      </c>
      <c r="P6368" t="s">
        <v>52</v>
      </c>
      <c r="R6368" t="s">
        <v>71</v>
      </c>
      <c r="S6368" t="s">
        <v>96</v>
      </c>
      <c r="T6368" t="s">
        <v>4574</v>
      </c>
      <c r="U6368" t="s">
        <v>4575</v>
      </c>
      <c r="V6368" t="s">
        <v>4576</v>
      </c>
      <c r="W6368" s="6" t="s">
        <v>347</v>
      </c>
      <c r="X6368" t="s">
        <v>76</v>
      </c>
      <c r="Y6368">
        <v>60</v>
      </c>
      <c r="Z6368">
        <v>161</v>
      </c>
      <c r="AA6368" t="s">
        <v>151</v>
      </c>
      <c r="AB6368" s="5">
        <f t="shared" si="198"/>
        <v>21638.408070175439</v>
      </c>
      <c r="AC6368" s="3">
        <v>8935.5</v>
      </c>
      <c r="AD6368" s="3">
        <v>55.5</v>
      </c>
      <c r="AE6368" s="3">
        <v>0.92</v>
      </c>
      <c r="AF6368" t="s">
        <v>416</v>
      </c>
      <c r="AG6368" t="s">
        <v>47</v>
      </c>
      <c r="AH6368" s="8" t="s">
        <v>44</v>
      </c>
      <c r="AI6368" s="12" t="s">
        <v>44</v>
      </c>
      <c r="AJ6368" s="9">
        <v>9.19</v>
      </c>
      <c r="AK6368" s="5">
        <f t="shared" si="199"/>
        <v>0</v>
      </c>
    </row>
    <row r="6369" spans="1:37" x14ac:dyDescent="0.3">
      <c r="A6369">
        <v>78362</v>
      </c>
      <c r="B6369" t="s">
        <v>4291</v>
      </c>
      <c r="C6369" t="s">
        <v>4648</v>
      </c>
      <c r="D6369" t="s">
        <v>10578</v>
      </c>
      <c r="E6369" t="s">
        <v>10579</v>
      </c>
      <c r="F6369" t="s">
        <v>4295</v>
      </c>
      <c r="G6369" t="s">
        <v>33</v>
      </c>
      <c r="H6369" t="s">
        <v>34</v>
      </c>
      <c r="I6369" t="s">
        <v>63</v>
      </c>
      <c r="J6369" t="s">
        <v>36</v>
      </c>
      <c r="K6369" s="2">
        <v>41102</v>
      </c>
      <c r="L6369" s="2">
        <v>41334</v>
      </c>
      <c r="M6369" s="4">
        <v>41348</v>
      </c>
      <c r="N6369" s="4">
        <v>41348</v>
      </c>
      <c r="O6369" s="1">
        <v>41348</v>
      </c>
      <c r="P6369" t="s">
        <v>52</v>
      </c>
      <c r="R6369" t="s">
        <v>53</v>
      </c>
      <c r="S6369" t="s">
        <v>114</v>
      </c>
      <c r="T6369" t="s">
        <v>471</v>
      </c>
      <c r="U6369" t="s">
        <v>116</v>
      </c>
      <c r="V6369" t="s">
        <v>57</v>
      </c>
      <c r="W6369" s="6" t="s">
        <v>472</v>
      </c>
      <c r="X6369" t="s">
        <v>76</v>
      </c>
      <c r="Y6369">
        <v>60</v>
      </c>
      <c r="Z6369">
        <v>60</v>
      </c>
      <c r="AA6369" t="s">
        <v>4295</v>
      </c>
      <c r="AB6369" s="5">
        <f t="shared" si="198"/>
        <v>21638.408070175439</v>
      </c>
      <c r="AC6369" s="3">
        <v>356.4</v>
      </c>
      <c r="AD6369" s="3">
        <v>5.94</v>
      </c>
      <c r="AE6369" s="3">
        <v>0.1</v>
      </c>
      <c r="AF6369" t="s">
        <v>122</v>
      </c>
      <c r="AG6369" t="s">
        <v>47</v>
      </c>
      <c r="AH6369" s="8">
        <v>13</v>
      </c>
      <c r="AI6369" s="12">
        <v>707.19</v>
      </c>
      <c r="AJ6369" s="9">
        <v>0.44</v>
      </c>
      <c r="AK6369" s="5">
        <f t="shared" si="199"/>
        <v>0</v>
      </c>
    </row>
    <row r="6370" spans="1:37" x14ac:dyDescent="0.3">
      <c r="A6370">
        <v>78368</v>
      </c>
      <c r="B6370" t="s">
        <v>4198</v>
      </c>
      <c r="C6370" t="s">
        <v>4690</v>
      </c>
      <c r="D6370" t="s">
        <v>10580</v>
      </c>
      <c r="E6370" t="s">
        <v>10581</v>
      </c>
      <c r="F6370" t="s">
        <v>231</v>
      </c>
      <c r="G6370" t="s">
        <v>33</v>
      </c>
      <c r="H6370" t="s">
        <v>34</v>
      </c>
      <c r="I6370" t="s">
        <v>232</v>
      </c>
      <c r="J6370" t="s">
        <v>310</v>
      </c>
      <c r="K6370" s="2">
        <v>39999</v>
      </c>
      <c r="L6370" t="s">
        <v>4693</v>
      </c>
      <c r="M6370" s="4">
        <v>40036</v>
      </c>
      <c r="N6370" s="4">
        <v>40036</v>
      </c>
      <c r="O6370" s="1">
        <v>40036</v>
      </c>
      <c r="P6370" t="s">
        <v>52</v>
      </c>
      <c r="R6370" t="s">
        <v>53</v>
      </c>
      <c r="S6370" t="s">
        <v>312</v>
      </c>
      <c r="T6370" t="s">
        <v>434</v>
      </c>
      <c r="U6370" t="s">
        <v>116</v>
      </c>
      <c r="V6370" t="s">
        <v>435</v>
      </c>
      <c r="W6370" s="6" t="s">
        <v>436</v>
      </c>
      <c r="X6370" t="s">
        <v>90</v>
      </c>
      <c r="Y6370">
        <v>300</v>
      </c>
      <c r="Z6370">
        <v>1250</v>
      </c>
      <c r="AA6370" t="s">
        <v>231</v>
      </c>
      <c r="AB6370" s="5">
        <f t="shared" si="198"/>
        <v>21638.408070175439</v>
      </c>
      <c r="AC6370" s="3">
        <v>58731.4</v>
      </c>
      <c r="AD6370" s="3">
        <v>46.99</v>
      </c>
      <c r="AE6370" s="3">
        <v>0.16</v>
      </c>
      <c r="AF6370" t="s">
        <v>437</v>
      </c>
      <c r="AG6370" t="s">
        <v>47</v>
      </c>
      <c r="AH6370" s="8" t="s">
        <v>44</v>
      </c>
      <c r="AI6370" s="12" t="s">
        <v>44</v>
      </c>
      <c r="AJ6370" s="9">
        <v>115.11</v>
      </c>
      <c r="AK6370" s="5">
        <f t="shared" si="199"/>
        <v>0</v>
      </c>
    </row>
    <row r="6371" spans="1:37" hidden="1" x14ac:dyDescent="0.3">
      <c r="A6371">
        <v>78387</v>
      </c>
      <c r="B6371" t="s">
        <v>4311</v>
      </c>
      <c r="C6371" t="s">
        <v>10582</v>
      </c>
      <c r="D6371" t="s">
        <v>10583</v>
      </c>
      <c r="E6371" t="s">
        <v>10584</v>
      </c>
      <c r="F6371" t="s">
        <v>809</v>
      </c>
      <c r="G6371" t="s">
        <v>33</v>
      </c>
      <c r="H6371" t="s">
        <v>34</v>
      </c>
      <c r="I6371" t="s">
        <v>95</v>
      </c>
      <c r="J6371" t="s">
        <v>36</v>
      </c>
      <c r="K6371" t="s">
        <v>6592</v>
      </c>
      <c r="L6371" s="2">
        <v>40490</v>
      </c>
      <c r="M6371" s="4">
        <v>40422</v>
      </c>
      <c r="N6371" s="4">
        <v>40422</v>
      </c>
      <c r="O6371" s="1">
        <v>40422</v>
      </c>
      <c r="P6371" t="s">
        <v>52</v>
      </c>
      <c r="R6371" t="s">
        <v>71</v>
      </c>
      <c r="S6371" t="s">
        <v>640</v>
      </c>
      <c r="T6371" t="s">
        <v>4317</v>
      </c>
      <c r="U6371" t="s">
        <v>4318</v>
      </c>
      <c r="V6371" t="s">
        <v>4319</v>
      </c>
      <c r="W6371" s="6" t="s">
        <v>433</v>
      </c>
      <c r="X6371" t="s">
        <v>76</v>
      </c>
      <c r="Y6371">
        <v>120</v>
      </c>
      <c r="Z6371">
        <v>50</v>
      </c>
      <c r="AA6371" t="s">
        <v>809</v>
      </c>
      <c r="AB6371" s="5">
        <f t="shared" si="198"/>
        <v>2371.7673611111113</v>
      </c>
      <c r="AC6371" s="3">
        <v>4199.01</v>
      </c>
      <c r="AD6371" s="3">
        <v>83.98</v>
      </c>
      <c r="AE6371" s="3">
        <v>0.7</v>
      </c>
      <c r="AF6371" t="s">
        <v>4320</v>
      </c>
      <c r="AG6371" t="s">
        <v>47</v>
      </c>
      <c r="AH6371" s="8">
        <v>10</v>
      </c>
      <c r="AI6371" s="7">
        <v>435</v>
      </c>
      <c r="AJ6371" s="9">
        <v>9.0500000000000007</v>
      </c>
      <c r="AK6371" s="5">
        <f t="shared" si="199"/>
        <v>0</v>
      </c>
    </row>
    <row r="6372" spans="1:37" x14ac:dyDescent="0.3">
      <c r="A6372">
        <v>78395</v>
      </c>
      <c r="B6372" t="s">
        <v>4220</v>
      </c>
      <c r="C6372" t="s">
        <v>6322</v>
      </c>
      <c r="D6372" t="s">
        <v>10585</v>
      </c>
      <c r="E6372" t="s">
        <v>10586</v>
      </c>
      <c r="F6372" t="s">
        <v>87</v>
      </c>
      <c r="G6372" t="s">
        <v>33</v>
      </c>
      <c r="H6372" t="s">
        <v>34</v>
      </c>
      <c r="I6372" t="s">
        <v>35</v>
      </c>
      <c r="J6372" t="s">
        <v>36</v>
      </c>
      <c r="K6372" s="2">
        <v>41553</v>
      </c>
      <c r="L6372" s="2">
        <v>41554</v>
      </c>
      <c r="M6372" s="4">
        <v>41603</v>
      </c>
      <c r="N6372" s="4">
        <v>41603</v>
      </c>
      <c r="O6372" s="1">
        <v>41628</v>
      </c>
      <c r="P6372" t="s">
        <v>38</v>
      </c>
      <c r="R6372" t="s">
        <v>39</v>
      </c>
      <c r="S6372" t="s">
        <v>182</v>
      </c>
      <c r="T6372" t="s">
        <v>183</v>
      </c>
      <c r="U6372" t="s">
        <v>184</v>
      </c>
      <c r="V6372" t="s">
        <v>185</v>
      </c>
      <c r="W6372" s="6" t="s">
        <v>44</v>
      </c>
      <c r="X6372" t="s">
        <v>45</v>
      </c>
      <c r="Y6372">
        <v>20</v>
      </c>
      <c r="Z6372">
        <v>5439</v>
      </c>
      <c r="AA6372" t="s">
        <v>87</v>
      </c>
      <c r="AB6372" s="5">
        <f t="shared" si="198"/>
        <v>21638.408070175439</v>
      </c>
      <c r="AC6372" s="3">
        <v>174048</v>
      </c>
      <c r="AD6372" s="3">
        <v>32</v>
      </c>
      <c r="AE6372" s="3">
        <v>1.6</v>
      </c>
      <c r="AF6372" t="s">
        <v>186</v>
      </c>
      <c r="AG6372" t="s">
        <v>47</v>
      </c>
      <c r="AH6372" s="8">
        <v>2097</v>
      </c>
      <c r="AI6372" s="12">
        <v>9634.16</v>
      </c>
      <c r="AJ6372" s="9">
        <v>215.3</v>
      </c>
      <c r="AK6372" s="5">
        <f t="shared" si="199"/>
        <v>0</v>
      </c>
    </row>
    <row r="6373" spans="1:37" x14ac:dyDescent="0.3">
      <c r="A6373">
        <v>78397</v>
      </c>
      <c r="B6373" t="s">
        <v>5141</v>
      </c>
      <c r="C6373" t="s">
        <v>5142</v>
      </c>
      <c r="D6373" t="s">
        <v>10587</v>
      </c>
      <c r="E6373" t="s">
        <v>10588</v>
      </c>
      <c r="F6373" t="s">
        <v>299</v>
      </c>
      <c r="G6373" t="s">
        <v>33</v>
      </c>
      <c r="H6373" t="s">
        <v>34</v>
      </c>
      <c r="I6373" t="s">
        <v>35</v>
      </c>
      <c r="J6373" t="s">
        <v>36</v>
      </c>
      <c r="K6373" t="s">
        <v>4796</v>
      </c>
      <c r="L6373" t="s">
        <v>4363</v>
      </c>
      <c r="M6373" s="4">
        <v>41925</v>
      </c>
      <c r="N6373" s="4">
        <v>41925</v>
      </c>
      <c r="O6373" s="1">
        <v>41925</v>
      </c>
      <c r="P6373" t="s">
        <v>52</v>
      </c>
      <c r="R6373" t="s">
        <v>71</v>
      </c>
      <c r="S6373" t="s">
        <v>553</v>
      </c>
      <c r="T6373" t="s">
        <v>305</v>
      </c>
      <c r="U6373" t="s">
        <v>98</v>
      </c>
      <c r="V6373" t="s">
        <v>57</v>
      </c>
      <c r="W6373" s="6" t="s">
        <v>306</v>
      </c>
      <c r="X6373" t="s">
        <v>76</v>
      </c>
      <c r="Y6373">
        <v>30</v>
      </c>
      <c r="Z6373">
        <v>21050</v>
      </c>
      <c r="AA6373" t="s">
        <v>299</v>
      </c>
      <c r="AB6373" s="5">
        <f t="shared" si="198"/>
        <v>21638.408070175439</v>
      </c>
      <c r="AC6373" s="3">
        <v>73675</v>
      </c>
      <c r="AD6373" s="3">
        <v>3.5</v>
      </c>
      <c r="AE6373" s="3">
        <v>0.12</v>
      </c>
      <c r="AF6373" t="s">
        <v>4455</v>
      </c>
      <c r="AG6373" t="s">
        <v>47</v>
      </c>
      <c r="AH6373" s="8">
        <v>1812</v>
      </c>
      <c r="AI6373" s="12">
        <v>8683.99</v>
      </c>
      <c r="AJ6373" s="9">
        <v>75.739999999999995</v>
      </c>
      <c r="AK6373" s="5">
        <f t="shared" si="199"/>
        <v>0</v>
      </c>
    </row>
    <row r="6374" spans="1:37" x14ac:dyDescent="0.3">
      <c r="A6374">
        <v>78403</v>
      </c>
      <c r="B6374" t="s">
        <v>4153</v>
      </c>
      <c r="C6374" t="s">
        <v>9538</v>
      </c>
      <c r="D6374" t="s">
        <v>10589</v>
      </c>
      <c r="E6374" t="s">
        <v>10590</v>
      </c>
      <c r="F6374" t="s">
        <v>151</v>
      </c>
      <c r="G6374" t="s">
        <v>33</v>
      </c>
      <c r="H6374" t="s">
        <v>34</v>
      </c>
      <c r="I6374" t="s">
        <v>112</v>
      </c>
      <c r="J6374" t="s">
        <v>36</v>
      </c>
      <c r="K6374" t="s">
        <v>9541</v>
      </c>
      <c r="L6374" t="s">
        <v>8207</v>
      </c>
      <c r="M6374" s="4">
        <v>40982</v>
      </c>
      <c r="N6374" s="4">
        <v>40982</v>
      </c>
      <c r="O6374" s="1">
        <v>40982</v>
      </c>
      <c r="P6374" t="s">
        <v>52</v>
      </c>
      <c r="R6374" t="s">
        <v>53</v>
      </c>
      <c r="S6374" t="s">
        <v>96</v>
      </c>
      <c r="T6374" t="s">
        <v>2377</v>
      </c>
      <c r="U6374" t="s">
        <v>98</v>
      </c>
      <c r="V6374" t="s">
        <v>99</v>
      </c>
      <c r="W6374" s="6" t="s">
        <v>2378</v>
      </c>
      <c r="X6374" t="s">
        <v>90</v>
      </c>
      <c r="Y6374">
        <v>180</v>
      </c>
      <c r="Z6374">
        <v>255</v>
      </c>
      <c r="AA6374" t="s">
        <v>151</v>
      </c>
      <c r="AB6374" s="5">
        <f t="shared" si="198"/>
        <v>21638.408070175439</v>
      </c>
      <c r="AC6374" s="3">
        <v>4324.8</v>
      </c>
      <c r="AD6374" s="3">
        <v>16.96</v>
      </c>
      <c r="AE6374" s="3">
        <v>0.09</v>
      </c>
      <c r="AF6374" t="s">
        <v>416</v>
      </c>
      <c r="AG6374" t="s">
        <v>47</v>
      </c>
      <c r="AH6374" s="8">
        <v>72</v>
      </c>
      <c r="AI6374" s="12">
        <v>290</v>
      </c>
      <c r="AJ6374" s="9">
        <v>7.14</v>
      </c>
      <c r="AK6374" s="5">
        <f t="shared" si="199"/>
        <v>0</v>
      </c>
    </row>
    <row r="6375" spans="1:37" x14ac:dyDescent="0.3">
      <c r="A6375">
        <v>78407</v>
      </c>
      <c r="B6375" t="s">
        <v>4198</v>
      </c>
      <c r="C6375" t="s">
        <v>4216</v>
      </c>
      <c r="D6375" t="s">
        <v>4217</v>
      </c>
      <c r="E6375" t="s">
        <v>5979</v>
      </c>
      <c r="F6375" t="s">
        <v>231</v>
      </c>
      <c r="G6375" t="s">
        <v>33</v>
      </c>
      <c r="H6375" t="s">
        <v>34</v>
      </c>
      <c r="I6375" t="s">
        <v>232</v>
      </c>
      <c r="J6375" t="s">
        <v>310</v>
      </c>
      <c r="K6375" s="2">
        <v>41585</v>
      </c>
      <c r="L6375" t="s">
        <v>4219</v>
      </c>
      <c r="M6375" s="4">
        <v>41878</v>
      </c>
      <c r="N6375" s="4">
        <v>41878</v>
      </c>
      <c r="O6375" s="1">
        <v>41878</v>
      </c>
      <c r="P6375" t="s">
        <v>52</v>
      </c>
      <c r="R6375" t="s">
        <v>71</v>
      </c>
      <c r="S6375" t="s">
        <v>312</v>
      </c>
      <c r="T6375" t="s">
        <v>73</v>
      </c>
      <c r="U6375" t="s">
        <v>74</v>
      </c>
      <c r="V6375" t="s">
        <v>57</v>
      </c>
      <c r="W6375" s="6" t="s">
        <v>75</v>
      </c>
      <c r="X6375" t="s">
        <v>76</v>
      </c>
      <c r="Y6375">
        <v>60</v>
      </c>
      <c r="Z6375">
        <v>328</v>
      </c>
      <c r="AA6375" t="s">
        <v>231</v>
      </c>
      <c r="AB6375" s="5">
        <f t="shared" si="198"/>
        <v>21638.408070175439</v>
      </c>
      <c r="AC6375" s="3">
        <v>3230.11</v>
      </c>
      <c r="AD6375" s="3">
        <v>9.85</v>
      </c>
      <c r="AE6375" s="3">
        <v>0.16</v>
      </c>
      <c r="AF6375" t="s">
        <v>554</v>
      </c>
      <c r="AG6375" t="s">
        <v>109</v>
      </c>
      <c r="AH6375" s="8" t="s">
        <v>44</v>
      </c>
      <c r="AI6375" s="12" t="s">
        <v>44</v>
      </c>
      <c r="AJ6375" s="9">
        <v>4</v>
      </c>
      <c r="AK6375" s="5">
        <f t="shared" si="199"/>
        <v>0</v>
      </c>
    </row>
    <row r="6376" spans="1:37" x14ac:dyDescent="0.3">
      <c r="A6376">
        <v>78419</v>
      </c>
      <c r="B6376" t="s">
        <v>5176</v>
      </c>
      <c r="C6376" t="s">
        <v>5631</v>
      </c>
      <c r="D6376" t="s">
        <v>7755</v>
      </c>
      <c r="E6376" t="s">
        <v>10591</v>
      </c>
      <c r="F6376" t="s">
        <v>155</v>
      </c>
      <c r="G6376" t="s">
        <v>33</v>
      </c>
      <c r="H6376" t="s">
        <v>34</v>
      </c>
      <c r="I6376" t="s">
        <v>63</v>
      </c>
      <c r="J6376" t="s">
        <v>36</v>
      </c>
      <c r="K6376" t="s">
        <v>5634</v>
      </c>
      <c r="L6376" t="s">
        <v>5635</v>
      </c>
      <c r="M6376" s="4">
        <v>41314</v>
      </c>
      <c r="N6376" s="4">
        <v>41347</v>
      </c>
      <c r="O6376" s="1">
        <v>41347</v>
      </c>
      <c r="P6376" t="s">
        <v>52</v>
      </c>
      <c r="R6376" t="s">
        <v>53</v>
      </c>
      <c r="S6376" t="s">
        <v>114</v>
      </c>
      <c r="T6376" t="s">
        <v>434</v>
      </c>
      <c r="U6376" t="s">
        <v>116</v>
      </c>
      <c r="V6376" t="s">
        <v>435</v>
      </c>
      <c r="W6376" s="6" t="s">
        <v>436</v>
      </c>
      <c r="X6376" t="s">
        <v>90</v>
      </c>
      <c r="Y6376">
        <v>300</v>
      </c>
      <c r="Z6376">
        <v>1021</v>
      </c>
      <c r="AA6376" t="s">
        <v>155</v>
      </c>
      <c r="AB6376" s="5">
        <f t="shared" si="198"/>
        <v>21638.408070175439</v>
      </c>
      <c r="AC6376" s="3">
        <v>31467.22</v>
      </c>
      <c r="AD6376" s="3">
        <v>30.82</v>
      </c>
      <c r="AE6376" s="3">
        <v>0.1</v>
      </c>
      <c r="AF6376" t="s">
        <v>437</v>
      </c>
      <c r="AG6376" t="s">
        <v>47</v>
      </c>
      <c r="AH6376" s="8">
        <v>1013</v>
      </c>
      <c r="AI6376" s="12">
        <v>13257.79</v>
      </c>
      <c r="AJ6376" s="9">
        <v>44.12</v>
      </c>
      <c r="AK6376" s="5">
        <f t="shared" si="199"/>
        <v>-33</v>
      </c>
    </row>
    <row r="6377" spans="1:37" hidden="1" x14ac:dyDescent="0.3">
      <c r="A6377">
        <v>78427</v>
      </c>
      <c r="B6377" t="s">
        <v>4291</v>
      </c>
      <c r="C6377" t="s">
        <v>4648</v>
      </c>
      <c r="D6377" t="s">
        <v>10578</v>
      </c>
      <c r="E6377" t="s">
        <v>10592</v>
      </c>
      <c r="F6377" t="s">
        <v>4295</v>
      </c>
      <c r="G6377" t="s">
        <v>33</v>
      </c>
      <c r="H6377" t="s">
        <v>34</v>
      </c>
      <c r="I6377" t="s">
        <v>63</v>
      </c>
      <c r="J6377" t="s">
        <v>36</v>
      </c>
      <c r="K6377" s="2">
        <v>41102</v>
      </c>
      <c r="L6377" s="2">
        <v>41334</v>
      </c>
      <c r="M6377" s="4">
        <v>41348</v>
      </c>
      <c r="N6377" s="4">
        <v>41367</v>
      </c>
      <c r="O6377" s="1">
        <v>41367</v>
      </c>
      <c r="P6377" t="s">
        <v>52</v>
      </c>
      <c r="R6377" t="s">
        <v>53</v>
      </c>
      <c r="S6377" t="s">
        <v>114</v>
      </c>
      <c r="T6377" t="s">
        <v>471</v>
      </c>
      <c r="U6377" t="s">
        <v>116</v>
      </c>
      <c r="V6377" t="s">
        <v>57</v>
      </c>
      <c r="W6377" s="6" t="s">
        <v>472</v>
      </c>
      <c r="X6377" t="s">
        <v>76</v>
      </c>
      <c r="Y6377">
        <v>60</v>
      </c>
      <c r="Z6377">
        <v>24</v>
      </c>
      <c r="AA6377" t="s">
        <v>4295</v>
      </c>
      <c r="AB6377" s="5">
        <f t="shared" si="198"/>
        <v>2371.7673611111113</v>
      </c>
      <c r="AC6377" s="3">
        <v>142.56</v>
      </c>
      <c r="AD6377" s="3">
        <v>5.94</v>
      </c>
      <c r="AE6377" s="3">
        <v>0.1</v>
      </c>
      <c r="AF6377" t="s">
        <v>122</v>
      </c>
      <c r="AG6377" t="s">
        <v>47</v>
      </c>
      <c r="AH6377" s="8">
        <v>8</v>
      </c>
      <c r="AI6377" s="7">
        <v>767.87</v>
      </c>
      <c r="AJ6377" s="9">
        <v>0.18</v>
      </c>
      <c r="AK6377" s="5">
        <f t="shared" si="199"/>
        <v>-19</v>
      </c>
    </row>
    <row r="6378" spans="1:37" x14ac:dyDescent="0.3">
      <c r="A6378">
        <v>78435</v>
      </c>
      <c r="B6378" t="s">
        <v>5415</v>
      </c>
      <c r="C6378" t="s">
        <v>10060</v>
      </c>
      <c r="D6378" t="s">
        <v>10593</v>
      </c>
      <c r="E6378" t="s">
        <v>10594</v>
      </c>
      <c r="F6378" t="s">
        <v>299</v>
      </c>
      <c r="G6378" t="s">
        <v>33</v>
      </c>
      <c r="H6378" t="s">
        <v>34</v>
      </c>
      <c r="I6378" t="s">
        <v>35</v>
      </c>
      <c r="J6378" t="s">
        <v>36</v>
      </c>
      <c r="K6378" s="2">
        <v>40882</v>
      </c>
      <c r="L6378" t="s">
        <v>6271</v>
      </c>
      <c r="M6378" s="4">
        <v>40730</v>
      </c>
      <c r="N6378" s="4">
        <v>40730</v>
      </c>
      <c r="O6378" s="1">
        <v>40730</v>
      </c>
      <c r="P6378" t="s">
        <v>38</v>
      </c>
      <c r="R6378" t="s">
        <v>39</v>
      </c>
      <c r="S6378" t="s">
        <v>199</v>
      </c>
      <c r="T6378" t="s">
        <v>200</v>
      </c>
      <c r="U6378" t="s">
        <v>201</v>
      </c>
      <c r="V6378" t="s">
        <v>67</v>
      </c>
      <c r="W6378" s="6" t="s">
        <v>44</v>
      </c>
      <c r="X6378" t="s">
        <v>45</v>
      </c>
      <c r="Y6378">
        <v>100</v>
      </c>
      <c r="Z6378">
        <v>100</v>
      </c>
      <c r="AA6378" t="s">
        <v>299</v>
      </c>
      <c r="AB6378" s="5">
        <f t="shared" si="198"/>
        <v>21638.408070175439</v>
      </c>
      <c r="AC6378" s="3">
        <v>7770</v>
      </c>
      <c r="AD6378" s="3">
        <v>77.7</v>
      </c>
      <c r="AE6378" s="3">
        <v>0.78</v>
      </c>
      <c r="AF6378" t="s">
        <v>202</v>
      </c>
      <c r="AG6378" t="s">
        <v>47</v>
      </c>
      <c r="AH6378" s="8">
        <v>24</v>
      </c>
      <c r="AI6378" s="12">
        <v>677.37</v>
      </c>
      <c r="AJ6378" s="9">
        <v>12.82</v>
      </c>
      <c r="AK6378" s="5">
        <f t="shared" si="199"/>
        <v>0</v>
      </c>
    </row>
    <row r="6379" spans="1:37" x14ac:dyDescent="0.3">
      <c r="A6379">
        <v>78479</v>
      </c>
      <c r="B6379" t="s">
        <v>4153</v>
      </c>
      <c r="C6379" t="s">
        <v>4960</v>
      </c>
      <c r="D6379" t="s">
        <v>10595</v>
      </c>
      <c r="E6379" t="s">
        <v>10596</v>
      </c>
      <c r="F6379" t="s">
        <v>151</v>
      </c>
      <c r="G6379" t="s">
        <v>33</v>
      </c>
      <c r="H6379" t="s">
        <v>34</v>
      </c>
      <c r="I6379" t="s">
        <v>63</v>
      </c>
      <c r="J6379" t="s">
        <v>36</v>
      </c>
      <c r="K6379" t="s">
        <v>4963</v>
      </c>
      <c r="L6379" t="s">
        <v>5311</v>
      </c>
      <c r="M6379" s="4">
        <v>41620</v>
      </c>
      <c r="N6379" s="4">
        <v>41620</v>
      </c>
      <c r="O6379" s="1">
        <v>41621</v>
      </c>
      <c r="P6379" t="s">
        <v>52</v>
      </c>
      <c r="R6379" t="s">
        <v>71</v>
      </c>
      <c r="S6379" t="s">
        <v>114</v>
      </c>
      <c r="T6379" t="s">
        <v>115</v>
      </c>
      <c r="U6379" t="s">
        <v>116</v>
      </c>
      <c r="V6379" t="s">
        <v>117</v>
      </c>
      <c r="W6379" s="6" t="s">
        <v>118</v>
      </c>
      <c r="X6379" t="s">
        <v>76</v>
      </c>
      <c r="Y6379">
        <v>120</v>
      </c>
      <c r="Z6379">
        <v>1865</v>
      </c>
      <c r="AA6379" t="s">
        <v>151</v>
      </c>
      <c r="AB6379" s="5">
        <f t="shared" si="198"/>
        <v>21638.408070175439</v>
      </c>
      <c r="AC6379" s="3">
        <v>36031.800000000003</v>
      </c>
      <c r="AD6379" s="3">
        <v>19.32</v>
      </c>
      <c r="AE6379" s="3">
        <v>0.16</v>
      </c>
      <c r="AF6379" t="s">
        <v>122</v>
      </c>
      <c r="AG6379" t="s">
        <v>47</v>
      </c>
      <c r="AH6379" s="8">
        <v>463</v>
      </c>
      <c r="AI6379" s="12">
        <v>3222.27</v>
      </c>
      <c r="AJ6379" s="9">
        <v>44.57</v>
      </c>
      <c r="AK6379" s="5">
        <f t="shared" si="199"/>
        <v>0</v>
      </c>
    </row>
    <row r="6380" spans="1:37" hidden="1" x14ac:dyDescent="0.3">
      <c r="A6380">
        <v>78526</v>
      </c>
      <c r="B6380" t="s">
        <v>6746</v>
      </c>
      <c r="C6380" t="s">
        <v>6747</v>
      </c>
      <c r="D6380" t="s">
        <v>10597</v>
      </c>
      <c r="E6380" t="s">
        <v>10598</v>
      </c>
      <c r="F6380" t="s">
        <v>4030</v>
      </c>
      <c r="G6380" t="s">
        <v>33</v>
      </c>
      <c r="H6380" t="s">
        <v>34</v>
      </c>
      <c r="I6380" t="s">
        <v>35</v>
      </c>
      <c r="J6380" t="s">
        <v>36</v>
      </c>
      <c r="K6380" t="s">
        <v>6750</v>
      </c>
      <c r="L6380" s="2">
        <v>41039</v>
      </c>
      <c r="M6380" s="4">
        <v>41245</v>
      </c>
      <c r="N6380" s="4">
        <v>41245</v>
      </c>
      <c r="O6380" s="1">
        <v>41245</v>
      </c>
      <c r="P6380" t="s">
        <v>52</v>
      </c>
      <c r="R6380" t="s">
        <v>71</v>
      </c>
      <c r="S6380" t="s">
        <v>142</v>
      </c>
      <c r="T6380" t="s">
        <v>563</v>
      </c>
      <c r="U6380" t="s">
        <v>564</v>
      </c>
      <c r="V6380" t="s">
        <v>57</v>
      </c>
      <c r="W6380" s="6" t="s">
        <v>565</v>
      </c>
      <c r="X6380" t="s">
        <v>146</v>
      </c>
      <c r="Y6380">
        <v>60</v>
      </c>
      <c r="Z6380">
        <v>62219</v>
      </c>
      <c r="AA6380" t="s">
        <v>4030</v>
      </c>
      <c r="AB6380" s="5">
        <f t="shared" si="198"/>
        <v>2371.7673611111113</v>
      </c>
      <c r="AC6380" s="3">
        <v>520773.03</v>
      </c>
      <c r="AD6380" s="3">
        <v>8.3699999999999992</v>
      </c>
      <c r="AE6380" s="3">
        <v>0.14000000000000001</v>
      </c>
      <c r="AF6380" t="s">
        <v>147</v>
      </c>
      <c r="AG6380" t="s">
        <v>47</v>
      </c>
      <c r="AH6380" s="8">
        <v>8297</v>
      </c>
      <c r="AI6380" s="7">
        <v>60840.32</v>
      </c>
      <c r="AJ6380" s="9">
        <v>730.12</v>
      </c>
      <c r="AK6380" s="5">
        <f t="shared" si="199"/>
        <v>0</v>
      </c>
    </row>
    <row r="6381" spans="1:37" x14ac:dyDescent="0.3">
      <c r="A6381">
        <v>78532</v>
      </c>
      <c r="B6381" t="s">
        <v>5252</v>
      </c>
      <c r="C6381" t="s">
        <v>5253</v>
      </c>
      <c r="D6381" t="s">
        <v>10599</v>
      </c>
      <c r="E6381" t="s">
        <v>10600</v>
      </c>
      <c r="F6381" t="s">
        <v>423</v>
      </c>
      <c r="G6381" t="s">
        <v>33</v>
      </c>
      <c r="H6381" t="s">
        <v>34</v>
      </c>
      <c r="I6381" t="s">
        <v>35</v>
      </c>
      <c r="J6381" t="s">
        <v>36</v>
      </c>
      <c r="K6381" s="2">
        <v>40493</v>
      </c>
      <c r="L6381" s="2">
        <v>40221</v>
      </c>
      <c r="M6381" s="4">
        <v>40604</v>
      </c>
      <c r="N6381" s="4">
        <v>40604</v>
      </c>
      <c r="O6381" s="1">
        <v>40604</v>
      </c>
      <c r="P6381" t="s">
        <v>38</v>
      </c>
      <c r="R6381" t="s">
        <v>39</v>
      </c>
      <c r="S6381" t="s">
        <v>212</v>
      </c>
      <c r="T6381" t="s">
        <v>213</v>
      </c>
      <c r="U6381" t="s">
        <v>214</v>
      </c>
      <c r="V6381" t="s">
        <v>215</v>
      </c>
      <c r="W6381" s="6" t="s">
        <v>44</v>
      </c>
      <c r="X6381" t="s">
        <v>45</v>
      </c>
      <c r="Y6381">
        <v>25</v>
      </c>
      <c r="Z6381">
        <v>40</v>
      </c>
      <c r="AA6381" t="s">
        <v>423</v>
      </c>
      <c r="AB6381" s="5">
        <f t="shared" si="198"/>
        <v>21638.408070175439</v>
      </c>
      <c r="AC6381" s="3">
        <v>800</v>
      </c>
      <c r="AD6381" s="3">
        <v>20</v>
      </c>
      <c r="AE6381" s="3">
        <v>0.8</v>
      </c>
      <c r="AF6381" t="s">
        <v>216</v>
      </c>
      <c r="AG6381" t="s">
        <v>47</v>
      </c>
      <c r="AH6381" s="8">
        <v>14</v>
      </c>
      <c r="AI6381" s="12">
        <v>706.18</v>
      </c>
      <c r="AJ6381" s="9">
        <v>1.32</v>
      </c>
      <c r="AK6381" s="5">
        <f t="shared" si="199"/>
        <v>0</v>
      </c>
    </row>
    <row r="6382" spans="1:37" hidden="1" x14ac:dyDescent="0.3">
      <c r="A6382">
        <v>78550</v>
      </c>
      <c r="B6382" t="s">
        <v>4198</v>
      </c>
      <c r="C6382" t="s">
        <v>4203</v>
      </c>
      <c r="D6382" t="s">
        <v>4572</v>
      </c>
      <c r="E6382" t="s">
        <v>5413</v>
      </c>
      <c r="F6382" t="s">
        <v>231</v>
      </c>
      <c r="G6382" t="s">
        <v>33</v>
      </c>
      <c r="H6382" t="s">
        <v>34</v>
      </c>
      <c r="I6382" t="s">
        <v>232</v>
      </c>
      <c r="J6382" t="s">
        <v>310</v>
      </c>
      <c r="K6382" t="s">
        <v>4206</v>
      </c>
      <c r="L6382" s="2">
        <v>41740</v>
      </c>
      <c r="M6382" s="4">
        <v>41948</v>
      </c>
      <c r="N6382" s="4">
        <v>41948</v>
      </c>
      <c r="O6382" s="1">
        <v>41948</v>
      </c>
      <c r="P6382" t="s">
        <v>52</v>
      </c>
      <c r="R6382" t="s">
        <v>71</v>
      </c>
      <c r="S6382" t="s">
        <v>4202</v>
      </c>
      <c r="T6382" t="s">
        <v>305</v>
      </c>
      <c r="U6382" t="s">
        <v>98</v>
      </c>
      <c r="V6382" t="s">
        <v>57</v>
      </c>
      <c r="W6382" s="6" t="s">
        <v>306</v>
      </c>
      <c r="X6382" t="s">
        <v>76</v>
      </c>
      <c r="Y6382">
        <v>30</v>
      </c>
      <c r="Z6382">
        <v>125</v>
      </c>
      <c r="AA6382" t="s">
        <v>231</v>
      </c>
      <c r="AB6382" s="5">
        <f t="shared" si="198"/>
        <v>2371.7673611111113</v>
      </c>
      <c r="AC6382" s="3">
        <v>1949.5</v>
      </c>
      <c r="AD6382" s="3">
        <v>15.6</v>
      </c>
      <c r="AE6382" s="3">
        <v>0.52</v>
      </c>
      <c r="AF6382" t="s">
        <v>60</v>
      </c>
      <c r="AG6382" t="s">
        <v>109</v>
      </c>
      <c r="AH6382" s="8" t="s">
        <v>44</v>
      </c>
      <c r="AI6382" s="7" t="s">
        <v>44</v>
      </c>
      <c r="AJ6382" s="9">
        <v>2</v>
      </c>
      <c r="AK6382" s="5">
        <f t="shared" si="199"/>
        <v>0</v>
      </c>
    </row>
    <row r="6383" spans="1:37" x14ac:dyDescent="0.3">
      <c r="A6383">
        <v>78576</v>
      </c>
      <c r="B6383" t="s">
        <v>4244</v>
      </c>
      <c r="C6383" t="s">
        <v>8984</v>
      </c>
      <c r="D6383" t="s">
        <v>10601</v>
      </c>
      <c r="E6383" t="s">
        <v>10602</v>
      </c>
      <c r="F6383" t="s">
        <v>32</v>
      </c>
      <c r="G6383" t="s">
        <v>33</v>
      </c>
      <c r="H6383" t="s">
        <v>34</v>
      </c>
      <c r="I6383" t="s">
        <v>35</v>
      </c>
      <c r="J6383" t="s">
        <v>36</v>
      </c>
      <c r="K6383" t="s">
        <v>7097</v>
      </c>
      <c r="L6383" s="2">
        <v>39883</v>
      </c>
      <c r="M6383" s="4">
        <v>40199</v>
      </c>
      <c r="N6383" s="4">
        <v>40199</v>
      </c>
      <c r="O6383" s="1">
        <v>40199</v>
      </c>
      <c r="P6383" t="s">
        <v>38</v>
      </c>
      <c r="R6383" t="s">
        <v>39</v>
      </c>
      <c r="S6383" t="s">
        <v>199</v>
      </c>
      <c r="T6383" t="s">
        <v>200</v>
      </c>
      <c r="U6383" t="s">
        <v>201</v>
      </c>
      <c r="V6383" t="s">
        <v>67</v>
      </c>
      <c r="W6383" s="6" t="s">
        <v>44</v>
      </c>
      <c r="X6383" t="s">
        <v>45</v>
      </c>
      <c r="Y6383">
        <v>100</v>
      </c>
      <c r="Z6383">
        <v>3500</v>
      </c>
      <c r="AA6383" t="s">
        <v>32</v>
      </c>
      <c r="AB6383" s="5">
        <f t="shared" si="198"/>
        <v>21638.408070175439</v>
      </c>
      <c r="AC6383" s="3">
        <v>245000</v>
      </c>
      <c r="AD6383" s="3">
        <v>70</v>
      </c>
      <c r="AE6383" s="3">
        <v>0.7</v>
      </c>
      <c r="AF6383" t="s">
        <v>202</v>
      </c>
      <c r="AG6383" t="s">
        <v>47</v>
      </c>
      <c r="AH6383" s="8">
        <v>794</v>
      </c>
      <c r="AI6383" s="12">
        <v>12506.12</v>
      </c>
      <c r="AJ6383" s="9">
        <v>528.22</v>
      </c>
      <c r="AK6383" s="5">
        <f t="shared" si="199"/>
        <v>0</v>
      </c>
    </row>
    <row r="6384" spans="1:37" x14ac:dyDescent="0.3">
      <c r="A6384">
        <v>78589</v>
      </c>
      <c r="B6384" t="s">
        <v>9132</v>
      </c>
      <c r="C6384" t="s">
        <v>9133</v>
      </c>
      <c r="D6384" t="s">
        <v>9134</v>
      </c>
      <c r="E6384" t="s">
        <v>10603</v>
      </c>
      <c r="F6384" t="s">
        <v>423</v>
      </c>
      <c r="G6384" t="s">
        <v>33</v>
      </c>
      <c r="H6384" t="s">
        <v>34</v>
      </c>
      <c r="I6384" t="s">
        <v>35</v>
      </c>
      <c r="J6384" t="s">
        <v>36</v>
      </c>
      <c r="K6384" s="2">
        <v>42217</v>
      </c>
      <c r="L6384" s="2">
        <v>42157</v>
      </c>
      <c r="M6384" s="4">
        <v>42157</v>
      </c>
      <c r="N6384" s="4">
        <v>42157</v>
      </c>
      <c r="O6384" s="1">
        <v>42159</v>
      </c>
      <c r="P6384" t="s">
        <v>52</v>
      </c>
      <c r="R6384" t="s">
        <v>71</v>
      </c>
      <c r="S6384" t="s">
        <v>553</v>
      </c>
      <c r="T6384" t="s">
        <v>4664</v>
      </c>
      <c r="U6384" t="s">
        <v>413</v>
      </c>
      <c r="V6384" t="s">
        <v>57</v>
      </c>
      <c r="W6384" s="6" t="s">
        <v>415</v>
      </c>
      <c r="X6384" t="s">
        <v>146</v>
      </c>
      <c r="Y6384">
        <v>30</v>
      </c>
      <c r="Z6384">
        <v>34735</v>
      </c>
      <c r="AA6384" t="s">
        <v>423</v>
      </c>
      <c r="AB6384" s="5">
        <f t="shared" si="198"/>
        <v>21638.408070175439</v>
      </c>
      <c r="AC6384" s="3">
        <v>362286.05</v>
      </c>
      <c r="AD6384" s="3">
        <v>10.43</v>
      </c>
      <c r="AE6384" s="3">
        <v>0.35</v>
      </c>
      <c r="AF6384" t="s">
        <v>4455</v>
      </c>
      <c r="AG6384" t="s">
        <v>47</v>
      </c>
      <c r="AH6384" s="8">
        <v>4260</v>
      </c>
      <c r="AI6384" s="12">
        <v>21035.49</v>
      </c>
      <c r="AJ6384" s="9">
        <v>426.41</v>
      </c>
      <c r="AK6384" s="5">
        <f t="shared" si="199"/>
        <v>0</v>
      </c>
    </row>
    <row r="6385" spans="1:37" x14ac:dyDescent="0.3">
      <c r="A6385">
        <v>78603</v>
      </c>
      <c r="B6385" t="s">
        <v>4141</v>
      </c>
      <c r="C6385" t="s">
        <v>5162</v>
      </c>
      <c r="D6385" t="s">
        <v>10604</v>
      </c>
      <c r="E6385" t="s">
        <v>10605</v>
      </c>
      <c r="F6385" t="s">
        <v>51</v>
      </c>
      <c r="G6385" t="s">
        <v>33</v>
      </c>
      <c r="H6385" t="s">
        <v>34</v>
      </c>
      <c r="I6385" t="s">
        <v>35</v>
      </c>
      <c r="J6385" t="s">
        <v>36</v>
      </c>
      <c r="K6385" t="s">
        <v>5075</v>
      </c>
      <c r="L6385" s="2">
        <v>40579</v>
      </c>
      <c r="M6385" s="4">
        <v>40834</v>
      </c>
      <c r="N6385" s="4">
        <v>40834</v>
      </c>
      <c r="O6385" s="1">
        <v>40834</v>
      </c>
      <c r="P6385" t="s">
        <v>52</v>
      </c>
      <c r="R6385" t="s">
        <v>71</v>
      </c>
      <c r="S6385" t="s">
        <v>553</v>
      </c>
      <c r="T6385" t="s">
        <v>80</v>
      </c>
      <c r="U6385" t="s">
        <v>81</v>
      </c>
      <c r="V6385" t="s">
        <v>57</v>
      </c>
      <c r="W6385" s="6" t="s">
        <v>82</v>
      </c>
      <c r="X6385" t="s">
        <v>83</v>
      </c>
      <c r="Y6385">
        <v>60</v>
      </c>
      <c r="Z6385">
        <v>18000</v>
      </c>
      <c r="AA6385" t="s">
        <v>51</v>
      </c>
      <c r="AB6385" s="5">
        <f t="shared" si="198"/>
        <v>21638.408070175439</v>
      </c>
      <c r="AC6385" s="3">
        <v>26100</v>
      </c>
      <c r="AD6385" s="3">
        <v>1.45</v>
      </c>
      <c r="AE6385" s="3">
        <v>0.02</v>
      </c>
      <c r="AF6385" t="s">
        <v>554</v>
      </c>
      <c r="AG6385" t="s">
        <v>47</v>
      </c>
      <c r="AH6385" s="8">
        <v>1390</v>
      </c>
      <c r="AI6385" s="12">
        <v>11311.6</v>
      </c>
      <c r="AJ6385" s="9">
        <v>43.06</v>
      </c>
      <c r="AK6385" s="5">
        <f t="shared" si="199"/>
        <v>0</v>
      </c>
    </row>
    <row r="6386" spans="1:37" x14ac:dyDescent="0.3">
      <c r="A6386">
        <v>78671</v>
      </c>
      <c r="B6386" t="s">
        <v>4193</v>
      </c>
      <c r="C6386" t="s">
        <v>4873</v>
      </c>
      <c r="D6386" t="s">
        <v>10606</v>
      </c>
      <c r="E6386" t="s">
        <v>10607</v>
      </c>
      <c r="F6386" t="s">
        <v>231</v>
      </c>
      <c r="G6386" t="s">
        <v>33</v>
      </c>
      <c r="H6386" t="s">
        <v>34</v>
      </c>
      <c r="I6386" t="s">
        <v>232</v>
      </c>
      <c r="J6386" t="s">
        <v>3844</v>
      </c>
      <c r="K6386" t="s">
        <v>4876</v>
      </c>
      <c r="L6386" t="s">
        <v>4877</v>
      </c>
      <c r="M6386" s="4">
        <v>40830</v>
      </c>
      <c r="N6386" s="4">
        <v>40830</v>
      </c>
      <c r="O6386" s="1">
        <v>40830</v>
      </c>
      <c r="P6386" t="s">
        <v>52</v>
      </c>
      <c r="R6386" t="s">
        <v>53</v>
      </c>
      <c r="S6386" t="s">
        <v>54</v>
      </c>
      <c r="T6386" t="s">
        <v>4517</v>
      </c>
      <c r="U6386" t="s">
        <v>56</v>
      </c>
      <c r="V6386" t="s">
        <v>57</v>
      </c>
      <c r="W6386" s="6" t="s">
        <v>58</v>
      </c>
      <c r="X6386" t="s">
        <v>59</v>
      </c>
      <c r="Y6386">
        <v>240</v>
      </c>
      <c r="Z6386">
        <v>8500</v>
      </c>
      <c r="AA6386" t="s">
        <v>231</v>
      </c>
      <c r="AB6386" s="5">
        <f t="shared" si="198"/>
        <v>21638.408070175439</v>
      </c>
      <c r="AC6386" s="3">
        <v>18020</v>
      </c>
      <c r="AD6386" s="3">
        <v>2.12</v>
      </c>
      <c r="AE6386" s="3">
        <v>0.01</v>
      </c>
      <c r="AF6386" t="s">
        <v>60</v>
      </c>
      <c r="AG6386" t="s">
        <v>47</v>
      </c>
      <c r="AH6386" s="8">
        <v>3061</v>
      </c>
      <c r="AI6386" s="12">
        <v>3530.94</v>
      </c>
      <c r="AJ6386" s="9">
        <v>29.73</v>
      </c>
      <c r="AK6386" s="5">
        <f t="shared" si="199"/>
        <v>0</v>
      </c>
    </row>
    <row r="6387" spans="1:37" x14ac:dyDescent="0.3">
      <c r="A6387">
        <v>78698</v>
      </c>
      <c r="B6387" t="s">
        <v>4193</v>
      </c>
      <c r="C6387" t="s">
        <v>4194</v>
      </c>
      <c r="D6387" t="s">
        <v>10608</v>
      </c>
      <c r="E6387" t="s">
        <v>10609</v>
      </c>
      <c r="F6387" t="s">
        <v>231</v>
      </c>
      <c r="G6387" t="s">
        <v>33</v>
      </c>
      <c r="H6387" t="s">
        <v>34</v>
      </c>
      <c r="I6387" t="s">
        <v>232</v>
      </c>
      <c r="J6387" t="s">
        <v>3844</v>
      </c>
      <c r="K6387" s="2">
        <v>40819</v>
      </c>
      <c r="L6387" t="s">
        <v>4559</v>
      </c>
      <c r="M6387" s="4">
        <v>40872</v>
      </c>
      <c r="N6387" s="4">
        <v>40872</v>
      </c>
      <c r="O6387" s="1">
        <v>40872</v>
      </c>
      <c r="P6387" t="s">
        <v>52</v>
      </c>
      <c r="R6387" t="s">
        <v>53</v>
      </c>
      <c r="S6387" t="s">
        <v>142</v>
      </c>
      <c r="T6387" t="s">
        <v>499</v>
      </c>
      <c r="U6387" t="s">
        <v>74</v>
      </c>
      <c r="V6387" t="s">
        <v>57</v>
      </c>
      <c r="W6387" s="6" t="s">
        <v>58</v>
      </c>
      <c r="X6387" t="s">
        <v>90</v>
      </c>
      <c r="Y6387">
        <v>240</v>
      </c>
      <c r="Z6387">
        <v>50000</v>
      </c>
      <c r="AA6387" t="s">
        <v>231</v>
      </c>
      <c r="AB6387" s="5">
        <f t="shared" si="198"/>
        <v>21638.408070175439</v>
      </c>
      <c r="AC6387" s="3">
        <v>103000</v>
      </c>
      <c r="AD6387" s="3">
        <v>2.06</v>
      </c>
      <c r="AE6387" s="3">
        <v>0.01</v>
      </c>
      <c r="AF6387" t="s">
        <v>147</v>
      </c>
      <c r="AG6387" t="s">
        <v>47</v>
      </c>
      <c r="AH6387" s="8">
        <v>18467</v>
      </c>
      <c r="AI6387" s="12">
        <v>6617.84</v>
      </c>
      <c r="AJ6387" s="9">
        <v>169.95</v>
      </c>
      <c r="AK6387" s="5">
        <f t="shared" si="199"/>
        <v>0</v>
      </c>
    </row>
    <row r="6388" spans="1:37" x14ac:dyDescent="0.3">
      <c r="A6388">
        <v>78709</v>
      </c>
      <c r="B6388" t="s">
        <v>4198</v>
      </c>
      <c r="C6388" t="s">
        <v>4216</v>
      </c>
      <c r="D6388" t="s">
        <v>6910</v>
      </c>
      <c r="E6388" t="s">
        <v>6911</v>
      </c>
      <c r="F6388" t="s">
        <v>231</v>
      </c>
      <c r="G6388" t="s">
        <v>33</v>
      </c>
      <c r="H6388" t="s">
        <v>34</v>
      </c>
      <c r="I6388" t="s">
        <v>232</v>
      </c>
      <c r="J6388" t="s">
        <v>310</v>
      </c>
      <c r="K6388" s="2">
        <v>41585</v>
      </c>
      <c r="L6388" t="s">
        <v>6154</v>
      </c>
      <c r="M6388" s="4">
        <v>41677</v>
      </c>
      <c r="N6388" s="4">
        <v>41677</v>
      </c>
      <c r="O6388" s="1">
        <v>41677</v>
      </c>
      <c r="P6388" t="s">
        <v>52</v>
      </c>
      <c r="R6388" t="s">
        <v>53</v>
      </c>
      <c r="S6388" t="s">
        <v>312</v>
      </c>
      <c r="T6388" t="s">
        <v>5287</v>
      </c>
      <c r="U6388" t="s">
        <v>357</v>
      </c>
      <c r="V6388" t="s">
        <v>57</v>
      </c>
      <c r="W6388" s="6" t="s">
        <v>874</v>
      </c>
      <c r="X6388" t="s">
        <v>90</v>
      </c>
      <c r="Y6388">
        <v>240</v>
      </c>
      <c r="Z6388">
        <v>89</v>
      </c>
      <c r="AA6388" t="s">
        <v>231</v>
      </c>
      <c r="AB6388" s="5">
        <f t="shared" si="198"/>
        <v>21638.408070175439</v>
      </c>
      <c r="AC6388" s="3">
        <v>2406.5</v>
      </c>
      <c r="AD6388" s="3">
        <v>27.04</v>
      </c>
      <c r="AE6388" s="3">
        <v>0.11</v>
      </c>
      <c r="AF6388" t="s">
        <v>60</v>
      </c>
      <c r="AG6388" t="s">
        <v>109</v>
      </c>
      <c r="AH6388" s="8" t="s">
        <v>44</v>
      </c>
      <c r="AI6388" s="12" t="s">
        <v>44</v>
      </c>
      <c r="AJ6388" s="9">
        <v>2.98</v>
      </c>
      <c r="AK6388" s="5">
        <f t="shared" si="199"/>
        <v>0</v>
      </c>
    </row>
    <row r="6389" spans="1:37" x14ac:dyDescent="0.3">
      <c r="A6389">
        <v>78714</v>
      </c>
      <c r="B6389" t="s">
        <v>4141</v>
      </c>
      <c r="C6389" t="s">
        <v>4651</v>
      </c>
      <c r="D6389" t="s">
        <v>7449</v>
      </c>
      <c r="E6389" t="s">
        <v>7450</v>
      </c>
      <c r="F6389" t="s">
        <v>51</v>
      </c>
      <c r="G6389" t="s">
        <v>33</v>
      </c>
      <c r="H6389" t="s">
        <v>34</v>
      </c>
      <c r="I6389" t="s">
        <v>35</v>
      </c>
      <c r="J6389" t="s">
        <v>36</v>
      </c>
      <c r="K6389" t="s">
        <v>4654</v>
      </c>
      <c r="L6389" s="2">
        <v>41101</v>
      </c>
      <c r="M6389" s="4">
        <v>41367</v>
      </c>
      <c r="N6389" s="4">
        <v>41367</v>
      </c>
      <c r="O6389" s="1">
        <v>41367</v>
      </c>
      <c r="P6389" t="s">
        <v>52</v>
      </c>
      <c r="R6389" t="s">
        <v>71</v>
      </c>
      <c r="S6389" t="s">
        <v>553</v>
      </c>
      <c r="T6389" t="s">
        <v>614</v>
      </c>
      <c r="U6389" t="s">
        <v>357</v>
      </c>
      <c r="V6389" t="s">
        <v>57</v>
      </c>
      <c r="W6389" s="6" t="s">
        <v>244</v>
      </c>
      <c r="X6389" t="s">
        <v>76</v>
      </c>
      <c r="Y6389">
        <v>60</v>
      </c>
      <c r="Z6389">
        <v>327</v>
      </c>
      <c r="AA6389" t="s">
        <v>51</v>
      </c>
      <c r="AB6389" s="5">
        <f t="shared" si="198"/>
        <v>21638.408070175439</v>
      </c>
      <c r="AC6389" s="3">
        <v>4218.3</v>
      </c>
      <c r="AD6389" s="3">
        <v>12.9</v>
      </c>
      <c r="AE6389" s="3">
        <v>0.22</v>
      </c>
      <c r="AF6389" t="s">
        <v>554</v>
      </c>
      <c r="AG6389" t="s">
        <v>109</v>
      </c>
      <c r="AH6389" s="8" t="s">
        <v>44</v>
      </c>
      <c r="AI6389" s="12" t="s">
        <v>44</v>
      </c>
      <c r="AJ6389" s="9">
        <v>5.22</v>
      </c>
      <c r="AK6389" s="5">
        <f t="shared" si="199"/>
        <v>0</v>
      </c>
    </row>
    <row r="6390" spans="1:37" x14ac:dyDescent="0.3">
      <c r="A6390">
        <v>78715</v>
      </c>
      <c r="B6390" t="s">
        <v>4193</v>
      </c>
      <c r="C6390" t="s">
        <v>4194</v>
      </c>
      <c r="D6390" t="s">
        <v>10610</v>
      </c>
      <c r="E6390" t="s">
        <v>10611</v>
      </c>
      <c r="F6390" t="s">
        <v>231</v>
      </c>
      <c r="G6390" t="s">
        <v>33</v>
      </c>
      <c r="H6390" t="s">
        <v>34</v>
      </c>
      <c r="I6390" t="s">
        <v>232</v>
      </c>
      <c r="J6390" t="s">
        <v>3844</v>
      </c>
      <c r="K6390" s="2">
        <v>40819</v>
      </c>
      <c r="L6390" t="s">
        <v>4559</v>
      </c>
      <c r="M6390" s="4">
        <v>40870</v>
      </c>
      <c r="N6390" s="4">
        <v>40870</v>
      </c>
      <c r="O6390" s="1">
        <v>40870</v>
      </c>
      <c r="P6390" t="s">
        <v>52</v>
      </c>
      <c r="R6390" t="s">
        <v>71</v>
      </c>
      <c r="S6390" t="s">
        <v>604</v>
      </c>
      <c r="T6390" t="s">
        <v>73</v>
      </c>
      <c r="U6390" t="s">
        <v>74</v>
      </c>
      <c r="V6390" t="s">
        <v>57</v>
      </c>
      <c r="W6390" s="6" t="s">
        <v>75</v>
      </c>
      <c r="X6390" t="s">
        <v>76</v>
      </c>
      <c r="Y6390">
        <v>60</v>
      </c>
      <c r="Z6390">
        <v>515000</v>
      </c>
      <c r="AA6390" t="s">
        <v>231</v>
      </c>
      <c r="AB6390" s="5">
        <f t="shared" si="198"/>
        <v>21638.408070175439</v>
      </c>
      <c r="AC6390" s="3">
        <v>1251450</v>
      </c>
      <c r="AD6390" s="3">
        <v>2.4300000000000002</v>
      </c>
      <c r="AE6390" s="3">
        <v>0.04</v>
      </c>
      <c r="AF6390" t="s">
        <v>605</v>
      </c>
      <c r="AG6390" t="s">
        <v>47</v>
      </c>
      <c r="AH6390" s="8">
        <v>23655</v>
      </c>
      <c r="AI6390" s="12">
        <v>37401.43</v>
      </c>
      <c r="AJ6390" s="9">
        <v>2064.89</v>
      </c>
      <c r="AK6390" s="5">
        <f t="shared" si="199"/>
        <v>0</v>
      </c>
    </row>
    <row r="6391" spans="1:37" x14ac:dyDescent="0.3">
      <c r="A6391">
        <v>78727</v>
      </c>
      <c r="B6391" t="s">
        <v>4259</v>
      </c>
      <c r="C6391" t="s">
        <v>5812</v>
      </c>
      <c r="D6391" t="s">
        <v>10612</v>
      </c>
      <c r="E6391" t="s">
        <v>10613</v>
      </c>
      <c r="F6391" t="s">
        <v>140</v>
      </c>
      <c r="G6391" t="s">
        <v>33</v>
      </c>
      <c r="H6391" t="s">
        <v>34</v>
      </c>
      <c r="I6391" t="s">
        <v>63</v>
      </c>
      <c r="J6391" t="s">
        <v>36</v>
      </c>
      <c r="K6391" s="2">
        <v>40330</v>
      </c>
      <c r="L6391" t="s">
        <v>5815</v>
      </c>
      <c r="M6391" s="4">
        <v>40298</v>
      </c>
      <c r="N6391" s="4">
        <v>40298</v>
      </c>
      <c r="O6391" s="1">
        <v>40298</v>
      </c>
      <c r="P6391" t="s">
        <v>52</v>
      </c>
      <c r="R6391" t="s">
        <v>53</v>
      </c>
      <c r="S6391" t="s">
        <v>1097</v>
      </c>
      <c r="T6391" t="s">
        <v>10614</v>
      </c>
      <c r="U6391" t="s">
        <v>10615</v>
      </c>
      <c r="V6391" t="s">
        <v>1100</v>
      </c>
      <c r="W6391" s="6" t="s">
        <v>10616</v>
      </c>
      <c r="X6391" t="s">
        <v>10617</v>
      </c>
      <c r="Y6391">
        <v>144</v>
      </c>
      <c r="Z6391">
        <v>148</v>
      </c>
      <c r="AA6391" t="s">
        <v>140</v>
      </c>
      <c r="AB6391" s="5">
        <f t="shared" si="198"/>
        <v>21638.408070175439</v>
      </c>
      <c r="AC6391" s="3">
        <v>5429.5</v>
      </c>
      <c r="AD6391" s="3">
        <v>36.69</v>
      </c>
      <c r="AE6391" s="3">
        <v>0.25</v>
      </c>
      <c r="AF6391" t="s">
        <v>316</v>
      </c>
      <c r="AG6391" t="s">
        <v>47</v>
      </c>
      <c r="AH6391" s="8">
        <v>27</v>
      </c>
      <c r="AI6391" s="12">
        <v>1253.71</v>
      </c>
      <c r="AJ6391" s="9">
        <v>11.71</v>
      </c>
      <c r="AK6391" s="5">
        <f t="shared" si="199"/>
        <v>0</v>
      </c>
    </row>
    <row r="6392" spans="1:37" x14ac:dyDescent="0.3">
      <c r="A6392">
        <v>78729</v>
      </c>
      <c r="B6392" t="s">
        <v>4141</v>
      </c>
      <c r="C6392" t="s">
        <v>5006</v>
      </c>
      <c r="D6392" t="s">
        <v>6621</v>
      </c>
      <c r="E6392" t="s">
        <v>6622</v>
      </c>
      <c r="F6392" t="s">
        <v>51</v>
      </c>
      <c r="G6392" t="s">
        <v>33</v>
      </c>
      <c r="H6392" t="s">
        <v>34</v>
      </c>
      <c r="I6392" t="s">
        <v>35</v>
      </c>
      <c r="J6392" t="s">
        <v>36</v>
      </c>
      <c r="K6392" s="2">
        <v>39904</v>
      </c>
      <c r="L6392" s="2">
        <v>40513</v>
      </c>
      <c r="M6392" s="4">
        <v>40269</v>
      </c>
      <c r="N6392" s="4">
        <v>40269</v>
      </c>
      <c r="O6392" s="1">
        <v>40269</v>
      </c>
      <c r="P6392" t="s">
        <v>52</v>
      </c>
      <c r="R6392" t="s">
        <v>71</v>
      </c>
      <c r="S6392" t="s">
        <v>304</v>
      </c>
      <c r="T6392" t="s">
        <v>73</v>
      </c>
      <c r="U6392" t="s">
        <v>74</v>
      </c>
      <c r="V6392" t="s">
        <v>57</v>
      </c>
      <c r="W6392" s="6" t="s">
        <v>75</v>
      </c>
      <c r="X6392" t="s">
        <v>76</v>
      </c>
      <c r="Y6392">
        <v>60</v>
      </c>
      <c r="Z6392">
        <v>16800</v>
      </c>
      <c r="AA6392" t="s">
        <v>51</v>
      </c>
      <c r="AB6392" s="5">
        <f t="shared" si="198"/>
        <v>21638.408070175439</v>
      </c>
      <c r="AC6392" s="3">
        <v>43680</v>
      </c>
      <c r="AD6392" s="3">
        <v>2.6</v>
      </c>
      <c r="AE6392" s="3">
        <v>0.04</v>
      </c>
      <c r="AF6392" t="s">
        <v>307</v>
      </c>
      <c r="AG6392" t="s">
        <v>109</v>
      </c>
      <c r="AH6392" s="8" t="s">
        <v>44</v>
      </c>
      <c r="AI6392" s="12" t="s">
        <v>44</v>
      </c>
      <c r="AJ6392" s="9">
        <v>94.17</v>
      </c>
      <c r="AK6392" s="5">
        <f t="shared" si="199"/>
        <v>0</v>
      </c>
    </row>
    <row r="6393" spans="1:37" hidden="1" x14ac:dyDescent="0.3">
      <c r="A6393">
        <v>78733</v>
      </c>
      <c r="B6393" t="s">
        <v>4193</v>
      </c>
      <c r="C6393" t="s">
        <v>4194</v>
      </c>
      <c r="D6393" t="s">
        <v>10228</v>
      </c>
      <c r="E6393" t="s">
        <v>10618</v>
      </c>
      <c r="F6393" t="s">
        <v>231</v>
      </c>
      <c r="G6393" t="s">
        <v>33</v>
      </c>
      <c r="H6393" t="s">
        <v>34</v>
      </c>
      <c r="I6393" t="s">
        <v>232</v>
      </c>
      <c r="J6393" t="s">
        <v>3844</v>
      </c>
      <c r="K6393" s="2">
        <v>40819</v>
      </c>
      <c r="L6393" t="s">
        <v>4197</v>
      </c>
      <c r="M6393" s="4">
        <v>40869</v>
      </c>
      <c r="N6393" s="4">
        <v>40869</v>
      </c>
      <c r="O6393" s="1">
        <v>40869</v>
      </c>
      <c r="P6393" t="s">
        <v>52</v>
      </c>
      <c r="R6393" t="s">
        <v>71</v>
      </c>
      <c r="S6393" t="s">
        <v>54</v>
      </c>
      <c r="T6393" t="s">
        <v>249</v>
      </c>
      <c r="U6393" t="s">
        <v>89</v>
      </c>
      <c r="V6393" t="s">
        <v>57</v>
      </c>
      <c r="W6393" s="6" t="s">
        <v>244</v>
      </c>
      <c r="X6393" t="s">
        <v>76</v>
      </c>
      <c r="Y6393">
        <v>60</v>
      </c>
      <c r="Z6393">
        <v>9829</v>
      </c>
      <c r="AA6393" t="s">
        <v>231</v>
      </c>
      <c r="AB6393" s="5">
        <f t="shared" si="198"/>
        <v>2371.7673611111113</v>
      </c>
      <c r="AC6393" s="3">
        <v>71751.7</v>
      </c>
      <c r="AD6393" s="3">
        <v>7.3</v>
      </c>
      <c r="AE6393" s="3">
        <v>0.12</v>
      </c>
      <c r="AF6393" t="s">
        <v>60</v>
      </c>
      <c r="AG6393" t="s">
        <v>47</v>
      </c>
      <c r="AH6393" s="8">
        <v>509</v>
      </c>
      <c r="AI6393" s="7">
        <v>3341.45</v>
      </c>
      <c r="AJ6393" s="9">
        <v>118.39</v>
      </c>
      <c r="AK6393" s="5">
        <f t="shared" si="199"/>
        <v>0</v>
      </c>
    </row>
    <row r="6394" spans="1:37" x14ac:dyDescent="0.3">
      <c r="A6394">
        <v>78767</v>
      </c>
      <c r="B6394" t="s">
        <v>4170</v>
      </c>
      <c r="C6394" t="s">
        <v>5620</v>
      </c>
      <c r="D6394" t="s">
        <v>10619</v>
      </c>
      <c r="E6394" t="s">
        <v>10620</v>
      </c>
      <c r="F6394" t="s">
        <v>4174</v>
      </c>
      <c r="G6394" t="s">
        <v>33</v>
      </c>
      <c r="H6394" t="s">
        <v>34</v>
      </c>
      <c r="I6394" t="s">
        <v>35</v>
      </c>
      <c r="J6394" t="s">
        <v>36</v>
      </c>
      <c r="K6394" s="2">
        <v>41524</v>
      </c>
      <c r="L6394" t="s">
        <v>5623</v>
      </c>
      <c r="M6394" s="4">
        <v>41598</v>
      </c>
      <c r="N6394" s="4">
        <v>41598</v>
      </c>
      <c r="O6394" s="1">
        <v>41600</v>
      </c>
      <c r="P6394" t="s">
        <v>38</v>
      </c>
      <c r="R6394" t="s">
        <v>39</v>
      </c>
      <c r="S6394" t="s">
        <v>199</v>
      </c>
      <c r="T6394" t="s">
        <v>65</v>
      </c>
      <c r="U6394" t="s">
        <v>66</v>
      </c>
      <c r="V6394" t="s">
        <v>67</v>
      </c>
      <c r="W6394" s="6" t="s">
        <v>44</v>
      </c>
      <c r="X6394" t="s">
        <v>45</v>
      </c>
      <c r="Y6394">
        <v>100</v>
      </c>
      <c r="Z6394">
        <v>1268</v>
      </c>
      <c r="AA6394" t="s">
        <v>4174</v>
      </c>
      <c r="AB6394" s="5">
        <f t="shared" si="198"/>
        <v>21638.408070175439</v>
      </c>
      <c r="AC6394" s="3">
        <v>101440</v>
      </c>
      <c r="AD6394" s="3">
        <v>80</v>
      </c>
      <c r="AE6394" s="3">
        <v>0.8</v>
      </c>
      <c r="AF6394" t="s">
        <v>4152</v>
      </c>
      <c r="AG6394" t="s">
        <v>47</v>
      </c>
      <c r="AH6394" s="8">
        <v>516</v>
      </c>
      <c r="AI6394" s="12">
        <v>9802.9500000000007</v>
      </c>
      <c r="AJ6394" s="9">
        <v>125.48</v>
      </c>
      <c r="AK6394" s="5">
        <f t="shared" si="199"/>
        <v>0</v>
      </c>
    </row>
    <row r="6395" spans="1:37" x14ac:dyDescent="0.3">
      <c r="A6395">
        <v>78789</v>
      </c>
      <c r="B6395" t="s">
        <v>4518</v>
      </c>
      <c r="C6395" t="s">
        <v>10621</v>
      </c>
      <c r="D6395" t="s">
        <v>10622</v>
      </c>
      <c r="E6395" t="s">
        <v>10623</v>
      </c>
      <c r="F6395" t="s">
        <v>224</v>
      </c>
      <c r="G6395" t="s">
        <v>33</v>
      </c>
      <c r="H6395" t="s">
        <v>34</v>
      </c>
      <c r="I6395" t="s">
        <v>35</v>
      </c>
      <c r="J6395" t="s">
        <v>36</v>
      </c>
      <c r="K6395" t="s">
        <v>4550</v>
      </c>
      <c r="L6395" t="s">
        <v>10624</v>
      </c>
      <c r="M6395" s="4">
        <v>40725</v>
      </c>
      <c r="N6395" s="4">
        <v>40725</v>
      </c>
      <c r="O6395" s="1">
        <v>40725</v>
      </c>
      <c r="P6395" t="s">
        <v>52</v>
      </c>
      <c r="R6395" t="s">
        <v>71</v>
      </c>
      <c r="S6395" t="s">
        <v>304</v>
      </c>
      <c r="T6395" t="s">
        <v>2883</v>
      </c>
      <c r="U6395" t="s">
        <v>2884</v>
      </c>
      <c r="V6395" t="s">
        <v>57</v>
      </c>
      <c r="W6395" s="6" t="s">
        <v>2885</v>
      </c>
      <c r="X6395" t="s">
        <v>146</v>
      </c>
      <c r="Y6395">
        <v>30</v>
      </c>
      <c r="Z6395">
        <v>100000</v>
      </c>
      <c r="AA6395" t="s">
        <v>224</v>
      </c>
      <c r="AB6395" s="5">
        <f t="shared" si="198"/>
        <v>21638.408070175439</v>
      </c>
      <c r="AC6395" s="3">
        <v>624000</v>
      </c>
      <c r="AD6395" s="3">
        <v>6.24</v>
      </c>
      <c r="AE6395" s="3">
        <v>0.21</v>
      </c>
      <c r="AF6395" t="s">
        <v>307</v>
      </c>
      <c r="AG6395" t="s">
        <v>47</v>
      </c>
      <c r="AH6395" s="8">
        <v>9565</v>
      </c>
      <c r="AI6395" s="12">
        <v>60713.120000000003</v>
      </c>
      <c r="AJ6395" s="9">
        <v>1029.5999999999999</v>
      </c>
      <c r="AK6395" s="5">
        <f t="shared" si="199"/>
        <v>0</v>
      </c>
    </row>
    <row r="6396" spans="1:37" hidden="1" x14ac:dyDescent="0.3">
      <c r="A6396">
        <v>78805</v>
      </c>
      <c r="B6396" t="s">
        <v>4141</v>
      </c>
      <c r="C6396" t="s">
        <v>4722</v>
      </c>
      <c r="D6396" t="s">
        <v>10625</v>
      </c>
      <c r="E6396" t="s">
        <v>10626</v>
      </c>
      <c r="F6396" t="s">
        <v>51</v>
      </c>
      <c r="G6396" t="s">
        <v>33</v>
      </c>
      <c r="H6396" t="s">
        <v>34</v>
      </c>
      <c r="I6396" t="s">
        <v>35</v>
      </c>
      <c r="J6396" t="s">
        <v>36</v>
      </c>
      <c r="K6396" t="s">
        <v>4725</v>
      </c>
      <c r="L6396" t="s">
        <v>4726</v>
      </c>
      <c r="M6396" s="4">
        <v>40751</v>
      </c>
      <c r="N6396" s="4">
        <v>40751</v>
      </c>
      <c r="O6396" s="1">
        <v>40751</v>
      </c>
      <c r="P6396" t="s">
        <v>52</v>
      </c>
      <c r="R6396" t="s">
        <v>71</v>
      </c>
      <c r="S6396" t="s">
        <v>304</v>
      </c>
      <c r="T6396" t="s">
        <v>332</v>
      </c>
      <c r="U6396" t="s">
        <v>242</v>
      </c>
      <c r="V6396" t="s">
        <v>57</v>
      </c>
      <c r="W6396" s="6" t="s">
        <v>244</v>
      </c>
      <c r="X6396" t="s">
        <v>76</v>
      </c>
      <c r="Y6396">
        <v>30</v>
      </c>
      <c r="Z6396">
        <v>1612</v>
      </c>
      <c r="AA6396" t="s">
        <v>51</v>
      </c>
      <c r="AB6396" s="5">
        <f t="shared" si="198"/>
        <v>2371.7673611111113</v>
      </c>
      <c r="AC6396" s="3">
        <v>10478</v>
      </c>
      <c r="AD6396" s="3">
        <v>6.5</v>
      </c>
      <c r="AE6396" s="3">
        <v>0.22</v>
      </c>
      <c r="AF6396" t="s">
        <v>307</v>
      </c>
      <c r="AG6396" t="s">
        <v>47</v>
      </c>
      <c r="AH6396" s="8">
        <v>111</v>
      </c>
      <c r="AI6396" s="7">
        <v>7457.19</v>
      </c>
      <c r="AJ6396" s="9">
        <v>17.29</v>
      </c>
      <c r="AK6396" s="5">
        <f t="shared" si="199"/>
        <v>0</v>
      </c>
    </row>
    <row r="6397" spans="1:37" x14ac:dyDescent="0.3">
      <c r="A6397">
        <v>78818</v>
      </c>
      <c r="B6397" t="s">
        <v>4415</v>
      </c>
      <c r="C6397" t="s">
        <v>4472</v>
      </c>
      <c r="D6397" t="s">
        <v>4473</v>
      </c>
      <c r="E6397" t="s">
        <v>10627</v>
      </c>
      <c r="F6397" t="s">
        <v>105</v>
      </c>
      <c r="G6397" t="s">
        <v>33</v>
      </c>
      <c r="H6397" t="s">
        <v>34</v>
      </c>
      <c r="I6397" t="s">
        <v>35</v>
      </c>
      <c r="J6397" t="s">
        <v>36</v>
      </c>
      <c r="K6397" t="s">
        <v>4475</v>
      </c>
      <c r="L6397" t="s">
        <v>4476</v>
      </c>
      <c r="M6397" s="4">
        <v>40815</v>
      </c>
      <c r="N6397" s="4">
        <v>40821</v>
      </c>
      <c r="O6397" s="1">
        <v>40821</v>
      </c>
      <c r="P6397" t="s">
        <v>38</v>
      </c>
      <c r="R6397" t="s">
        <v>39</v>
      </c>
      <c r="S6397" t="s">
        <v>212</v>
      </c>
      <c r="T6397" t="s">
        <v>213</v>
      </c>
      <c r="U6397" t="s">
        <v>214</v>
      </c>
      <c r="V6397" t="s">
        <v>215</v>
      </c>
      <c r="W6397" s="6" t="s">
        <v>44</v>
      </c>
      <c r="X6397" t="s">
        <v>45</v>
      </c>
      <c r="Y6397">
        <v>25</v>
      </c>
      <c r="Z6397">
        <v>10000</v>
      </c>
      <c r="AA6397" t="s">
        <v>105</v>
      </c>
      <c r="AB6397" s="5">
        <f t="shared" si="198"/>
        <v>21638.408070175439</v>
      </c>
      <c r="AC6397" s="3">
        <v>200000</v>
      </c>
      <c r="AD6397" s="3">
        <v>20</v>
      </c>
      <c r="AE6397" s="3">
        <v>0.8</v>
      </c>
      <c r="AF6397" t="s">
        <v>216</v>
      </c>
      <c r="AG6397" t="s">
        <v>47</v>
      </c>
      <c r="AH6397" s="8">
        <v>3334</v>
      </c>
      <c r="AI6397" s="12">
        <v>22523.119999999999</v>
      </c>
      <c r="AJ6397" s="9">
        <v>330</v>
      </c>
      <c r="AK6397" s="5">
        <f t="shared" si="199"/>
        <v>-6</v>
      </c>
    </row>
    <row r="6398" spans="1:37" hidden="1" x14ac:dyDescent="0.3">
      <c r="A6398">
        <v>78839</v>
      </c>
      <c r="B6398" t="s">
        <v>4141</v>
      </c>
      <c r="C6398" t="s">
        <v>4142</v>
      </c>
      <c r="D6398" t="s">
        <v>7073</v>
      </c>
      <c r="E6398" t="s">
        <v>7074</v>
      </c>
      <c r="F6398" t="s">
        <v>51</v>
      </c>
      <c r="G6398" t="s">
        <v>33</v>
      </c>
      <c r="H6398" t="s">
        <v>34</v>
      </c>
      <c r="I6398" t="s">
        <v>35</v>
      </c>
      <c r="J6398" t="s">
        <v>36</v>
      </c>
      <c r="K6398" s="2">
        <v>41338</v>
      </c>
      <c r="L6398" t="s">
        <v>5983</v>
      </c>
      <c r="M6398" s="4">
        <v>41789</v>
      </c>
      <c r="N6398" s="4">
        <v>41789</v>
      </c>
      <c r="O6398" s="1">
        <v>41790</v>
      </c>
      <c r="P6398" t="s">
        <v>52</v>
      </c>
      <c r="R6398" t="s">
        <v>71</v>
      </c>
      <c r="S6398" t="s">
        <v>304</v>
      </c>
      <c r="T6398" t="s">
        <v>332</v>
      </c>
      <c r="U6398" t="s">
        <v>242</v>
      </c>
      <c r="V6398" t="s">
        <v>57</v>
      </c>
      <c r="W6398" s="6" t="s">
        <v>244</v>
      </c>
      <c r="X6398" t="s">
        <v>76</v>
      </c>
      <c r="Y6398">
        <v>30</v>
      </c>
      <c r="Z6398">
        <v>12000</v>
      </c>
      <c r="AA6398" t="s">
        <v>51</v>
      </c>
      <c r="AB6398" s="5">
        <f t="shared" si="198"/>
        <v>2371.7673611111113</v>
      </c>
      <c r="AC6398" s="3">
        <v>48000</v>
      </c>
      <c r="AD6398" s="3">
        <v>4</v>
      </c>
      <c r="AE6398" s="3">
        <v>0.13</v>
      </c>
      <c r="AF6398" t="s">
        <v>307</v>
      </c>
      <c r="AG6398" t="s">
        <v>109</v>
      </c>
      <c r="AH6398" s="8" t="s">
        <v>44</v>
      </c>
      <c r="AI6398" s="7" t="s">
        <v>44</v>
      </c>
      <c r="AJ6398" s="9">
        <v>59.38</v>
      </c>
      <c r="AK6398" s="5">
        <f t="shared" si="199"/>
        <v>0</v>
      </c>
    </row>
    <row r="6399" spans="1:37" hidden="1" x14ac:dyDescent="0.3">
      <c r="A6399">
        <v>78846</v>
      </c>
      <c r="B6399" t="s">
        <v>4415</v>
      </c>
      <c r="C6399" t="s">
        <v>8309</v>
      </c>
      <c r="D6399" t="s">
        <v>10628</v>
      </c>
      <c r="E6399" t="s">
        <v>10629</v>
      </c>
      <c r="F6399" t="s">
        <v>105</v>
      </c>
      <c r="G6399" t="s">
        <v>33</v>
      </c>
      <c r="H6399" t="s">
        <v>34</v>
      </c>
      <c r="I6399" t="s">
        <v>35</v>
      </c>
      <c r="J6399" t="s">
        <v>36</v>
      </c>
      <c r="K6399" t="s">
        <v>7554</v>
      </c>
      <c r="L6399" s="2">
        <v>40970</v>
      </c>
      <c r="M6399" s="4">
        <v>41103</v>
      </c>
      <c r="N6399" s="4">
        <v>41103</v>
      </c>
      <c r="O6399" s="1">
        <v>41103</v>
      </c>
      <c r="P6399" t="s">
        <v>38</v>
      </c>
      <c r="R6399" t="s">
        <v>39</v>
      </c>
      <c r="S6399" t="s">
        <v>125</v>
      </c>
      <c r="T6399" t="s">
        <v>126</v>
      </c>
      <c r="U6399" t="s">
        <v>127</v>
      </c>
      <c r="V6399" t="s">
        <v>128</v>
      </c>
      <c r="W6399" s="6" t="s">
        <v>44</v>
      </c>
      <c r="X6399" t="s">
        <v>45</v>
      </c>
      <c r="Y6399">
        <v>20</v>
      </c>
      <c r="Z6399">
        <v>9250</v>
      </c>
      <c r="AA6399" t="s">
        <v>105</v>
      </c>
      <c r="AB6399" s="5">
        <f t="shared" si="198"/>
        <v>2371.7673611111113</v>
      </c>
      <c r="AC6399" s="3">
        <v>296000</v>
      </c>
      <c r="AD6399" s="3">
        <v>32</v>
      </c>
      <c r="AE6399" s="3">
        <v>1.6</v>
      </c>
      <c r="AF6399" t="s">
        <v>125</v>
      </c>
      <c r="AG6399" t="s">
        <v>47</v>
      </c>
      <c r="AH6399" s="8">
        <v>3058</v>
      </c>
      <c r="AI6399" s="7">
        <v>31491.23</v>
      </c>
      <c r="AJ6399" s="9">
        <v>414.99</v>
      </c>
      <c r="AK6399" s="5">
        <f t="shared" si="199"/>
        <v>0</v>
      </c>
    </row>
    <row r="6400" spans="1:37" x14ac:dyDescent="0.3">
      <c r="A6400">
        <v>78909</v>
      </c>
      <c r="B6400" t="s">
        <v>4220</v>
      </c>
      <c r="C6400" t="s">
        <v>6328</v>
      </c>
      <c r="D6400" t="s">
        <v>6329</v>
      </c>
      <c r="E6400" t="s">
        <v>10630</v>
      </c>
      <c r="F6400" t="s">
        <v>87</v>
      </c>
      <c r="G6400" t="s">
        <v>33</v>
      </c>
      <c r="H6400" t="s">
        <v>34</v>
      </c>
      <c r="I6400" t="s">
        <v>35</v>
      </c>
      <c r="J6400" t="s">
        <v>36</v>
      </c>
      <c r="K6400" t="s">
        <v>6154</v>
      </c>
      <c r="L6400" s="2">
        <v>41285</v>
      </c>
      <c r="M6400" s="4">
        <v>41688</v>
      </c>
      <c r="N6400" s="4">
        <v>41682</v>
      </c>
      <c r="O6400" s="1">
        <v>41713</v>
      </c>
      <c r="P6400" t="s">
        <v>38</v>
      </c>
      <c r="R6400" t="s">
        <v>39</v>
      </c>
      <c r="S6400" t="s">
        <v>199</v>
      </c>
      <c r="T6400" t="s">
        <v>65</v>
      </c>
      <c r="U6400" t="s">
        <v>66</v>
      </c>
      <c r="V6400" t="s">
        <v>67</v>
      </c>
      <c r="W6400" s="6" t="s">
        <v>44</v>
      </c>
      <c r="X6400" t="s">
        <v>45</v>
      </c>
      <c r="Y6400">
        <v>100</v>
      </c>
      <c r="Z6400">
        <v>9258</v>
      </c>
      <c r="AA6400" t="s">
        <v>87</v>
      </c>
      <c r="AB6400" s="5">
        <f t="shared" si="198"/>
        <v>21638.408070175439</v>
      </c>
      <c r="AC6400" s="3">
        <v>823962</v>
      </c>
      <c r="AD6400" s="3">
        <v>89</v>
      </c>
      <c r="AE6400" s="3">
        <v>0.89</v>
      </c>
      <c r="AF6400" t="s">
        <v>4152</v>
      </c>
      <c r="AG6400" t="s">
        <v>47</v>
      </c>
      <c r="AH6400" s="8">
        <v>3759</v>
      </c>
      <c r="AI6400" s="12">
        <v>57561.38</v>
      </c>
      <c r="AJ6400" s="9">
        <v>1019.24</v>
      </c>
      <c r="AK6400" s="5">
        <f t="shared" si="199"/>
        <v>6</v>
      </c>
    </row>
    <row r="6401" spans="1:37" hidden="1" x14ac:dyDescent="0.3">
      <c r="A6401">
        <v>78946</v>
      </c>
      <c r="B6401" t="s">
        <v>4368</v>
      </c>
      <c r="C6401" t="s">
        <v>4369</v>
      </c>
      <c r="D6401" t="s">
        <v>4370</v>
      </c>
      <c r="E6401" t="s">
        <v>10631</v>
      </c>
      <c r="F6401" t="s">
        <v>155</v>
      </c>
      <c r="G6401" t="s">
        <v>33</v>
      </c>
      <c r="H6401" t="s">
        <v>34</v>
      </c>
      <c r="I6401" t="s">
        <v>35</v>
      </c>
      <c r="J6401" t="s">
        <v>36</v>
      </c>
      <c r="K6401" s="2">
        <v>41643</v>
      </c>
      <c r="L6401" s="2">
        <v>41856</v>
      </c>
      <c r="M6401" s="4">
        <v>41804</v>
      </c>
      <c r="N6401" s="4">
        <v>41804</v>
      </c>
      <c r="O6401" s="1">
        <v>41806</v>
      </c>
      <c r="P6401" t="s">
        <v>52</v>
      </c>
      <c r="R6401" t="s">
        <v>71</v>
      </c>
      <c r="S6401" t="s">
        <v>54</v>
      </c>
      <c r="T6401" t="s">
        <v>2883</v>
      </c>
      <c r="U6401" t="s">
        <v>2884</v>
      </c>
      <c r="V6401" t="s">
        <v>57</v>
      </c>
      <c r="W6401" s="6" t="s">
        <v>2885</v>
      </c>
      <c r="X6401" t="s">
        <v>146</v>
      </c>
      <c r="Y6401">
        <v>30</v>
      </c>
      <c r="Z6401">
        <v>24540</v>
      </c>
      <c r="AA6401" t="s">
        <v>155</v>
      </c>
      <c r="AB6401" s="5">
        <f t="shared" si="198"/>
        <v>2371.7673611111113</v>
      </c>
      <c r="AC6401" s="3">
        <v>114111</v>
      </c>
      <c r="AD6401" s="3">
        <v>4.6500000000000004</v>
      </c>
      <c r="AE6401" s="3">
        <v>0.16</v>
      </c>
      <c r="AF6401" t="s">
        <v>4372</v>
      </c>
      <c r="AG6401" t="s">
        <v>47</v>
      </c>
      <c r="AH6401" s="8">
        <v>2448</v>
      </c>
      <c r="AI6401" s="7">
        <v>20407.95</v>
      </c>
      <c r="AJ6401" s="9">
        <v>117.31</v>
      </c>
      <c r="AK6401" s="5">
        <f t="shared" si="199"/>
        <v>0</v>
      </c>
    </row>
    <row r="6402" spans="1:37" hidden="1" x14ac:dyDescent="0.3">
      <c r="A6402">
        <v>78949</v>
      </c>
      <c r="B6402" t="s">
        <v>5881</v>
      </c>
      <c r="C6402" t="s">
        <v>8334</v>
      </c>
      <c r="D6402" t="s">
        <v>10632</v>
      </c>
      <c r="E6402" t="s">
        <v>10633</v>
      </c>
      <c r="F6402" t="s">
        <v>155</v>
      </c>
      <c r="G6402" t="s">
        <v>33</v>
      </c>
      <c r="H6402" t="s">
        <v>34</v>
      </c>
      <c r="I6402" t="s">
        <v>35</v>
      </c>
      <c r="J6402" t="s">
        <v>36</v>
      </c>
      <c r="K6402" s="2">
        <v>40211</v>
      </c>
      <c r="L6402" t="s">
        <v>8337</v>
      </c>
      <c r="M6402" s="4">
        <v>40316</v>
      </c>
      <c r="N6402" s="4">
        <v>40316</v>
      </c>
      <c r="O6402" s="1">
        <v>40316</v>
      </c>
      <c r="P6402" t="s">
        <v>38</v>
      </c>
      <c r="R6402" t="s">
        <v>39</v>
      </c>
      <c r="S6402" t="s">
        <v>199</v>
      </c>
      <c r="T6402" t="s">
        <v>65</v>
      </c>
      <c r="U6402" t="s">
        <v>66</v>
      </c>
      <c r="V6402" t="s">
        <v>67</v>
      </c>
      <c r="W6402" s="6" t="s">
        <v>44</v>
      </c>
      <c r="X6402" t="s">
        <v>45</v>
      </c>
      <c r="Y6402">
        <v>100</v>
      </c>
      <c r="Z6402">
        <v>1915</v>
      </c>
      <c r="AA6402" t="s">
        <v>155</v>
      </c>
      <c r="AB6402" s="5">
        <f t="shared" si="198"/>
        <v>2371.7673611111113</v>
      </c>
      <c r="AC6402" s="3">
        <v>137880</v>
      </c>
      <c r="AD6402" s="3">
        <v>72</v>
      </c>
      <c r="AE6402" s="3">
        <v>0.72</v>
      </c>
      <c r="AF6402" t="s">
        <v>202</v>
      </c>
      <c r="AG6402" t="s">
        <v>47</v>
      </c>
      <c r="AH6402" s="8">
        <v>967</v>
      </c>
      <c r="AI6402" s="7">
        <v>18212.87</v>
      </c>
      <c r="AJ6402" s="9">
        <v>297.27</v>
      </c>
      <c r="AK6402" s="5">
        <f t="shared" si="199"/>
        <v>0</v>
      </c>
    </row>
    <row r="6403" spans="1:37" x14ac:dyDescent="0.3">
      <c r="A6403">
        <v>78985</v>
      </c>
      <c r="B6403" t="s">
        <v>4146</v>
      </c>
      <c r="C6403" t="s">
        <v>6036</v>
      </c>
      <c r="D6403" t="s">
        <v>6037</v>
      </c>
      <c r="E6403" t="s">
        <v>10634</v>
      </c>
      <c r="F6403" t="s">
        <v>94</v>
      </c>
      <c r="G6403" t="s">
        <v>33</v>
      </c>
      <c r="H6403" t="s">
        <v>34</v>
      </c>
      <c r="I6403" t="s">
        <v>35</v>
      </c>
      <c r="J6403" t="s">
        <v>36</v>
      </c>
      <c r="K6403" t="s">
        <v>4377</v>
      </c>
      <c r="L6403" s="2">
        <v>40126</v>
      </c>
      <c r="M6403" s="4">
        <v>40206</v>
      </c>
      <c r="N6403" s="4">
        <v>40205</v>
      </c>
      <c r="O6403" s="1">
        <v>40205</v>
      </c>
      <c r="P6403" t="s">
        <v>38</v>
      </c>
      <c r="R6403" t="s">
        <v>39</v>
      </c>
      <c r="S6403" t="s">
        <v>199</v>
      </c>
      <c r="T6403" t="s">
        <v>65</v>
      </c>
      <c r="U6403" t="s">
        <v>66</v>
      </c>
      <c r="V6403" t="s">
        <v>67</v>
      </c>
      <c r="W6403" s="6" t="s">
        <v>44</v>
      </c>
      <c r="X6403" t="s">
        <v>45</v>
      </c>
      <c r="Y6403">
        <v>100</v>
      </c>
      <c r="Z6403">
        <v>2282</v>
      </c>
      <c r="AA6403" t="s">
        <v>94</v>
      </c>
      <c r="AB6403" s="5">
        <f t="shared" ref="AB6403:AB6466" si="200">AVERAGEIF(P:P,P6404,Z:Z)</f>
        <v>21638.408070175439</v>
      </c>
      <c r="AC6403" s="3">
        <v>164304</v>
      </c>
      <c r="AD6403" s="3">
        <v>72</v>
      </c>
      <c r="AE6403" s="3">
        <v>0.72</v>
      </c>
      <c r="AF6403" t="s">
        <v>202</v>
      </c>
      <c r="AG6403" t="s">
        <v>47</v>
      </c>
      <c r="AH6403" s="8">
        <v>1106</v>
      </c>
      <c r="AI6403" s="12">
        <v>16793.45</v>
      </c>
      <c r="AJ6403" s="9">
        <v>322.04000000000002</v>
      </c>
      <c r="AK6403" s="5">
        <f t="shared" ref="AK6403:AK6466" si="201">M6403-N6403</f>
        <v>1</v>
      </c>
    </row>
    <row r="6404" spans="1:37" x14ac:dyDescent="0.3">
      <c r="A6404">
        <v>79022</v>
      </c>
      <c r="B6404" t="s">
        <v>4198</v>
      </c>
      <c r="C6404" t="s">
        <v>4488</v>
      </c>
      <c r="D6404" t="s">
        <v>4489</v>
      </c>
      <c r="E6404" t="s">
        <v>4490</v>
      </c>
      <c r="F6404" t="s">
        <v>231</v>
      </c>
      <c r="G6404" t="s">
        <v>33</v>
      </c>
      <c r="H6404" t="s">
        <v>34</v>
      </c>
      <c r="I6404" t="s">
        <v>232</v>
      </c>
      <c r="J6404" t="s">
        <v>310</v>
      </c>
      <c r="K6404" t="s">
        <v>4491</v>
      </c>
      <c r="L6404" s="2">
        <v>41317</v>
      </c>
      <c r="M6404" s="4">
        <v>41652</v>
      </c>
      <c r="N6404" s="4">
        <v>41652</v>
      </c>
      <c r="O6404" s="1">
        <v>41652</v>
      </c>
      <c r="P6404" t="s">
        <v>52</v>
      </c>
      <c r="R6404" t="s">
        <v>71</v>
      </c>
      <c r="S6404" t="s">
        <v>312</v>
      </c>
      <c r="T6404" t="s">
        <v>305</v>
      </c>
      <c r="U6404" t="s">
        <v>98</v>
      </c>
      <c r="V6404" t="s">
        <v>57</v>
      </c>
      <c r="W6404" s="6" t="s">
        <v>306</v>
      </c>
      <c r="X6404" t="s">
        <v>76</v>
      </c>
      <c r="Y6404">
        <v>30</v>
      </c>
      <c r="Z6404">
        <v>152</v>
      </c>
      <c r="AA6404" t="s">
        <v>231</v>
      </c>
      <c r="AB6404" s="5">
        <f t="shared" si="200"/>
        <v>21638.408070175439</v>
      </c>
      <c r="AC6404" s="3">
        <v>2218.9899999999998</v>
      </c>
      <c r="AD6404" s="3">
        <v>14.6</v>
      </c>
      <c r="AE6404" s="3">
        <v>0.49</v>
      </c>
      <c r="AF6404" t="s">
        <v>60</v>
      </c>
      <c r="AG6404" t="s">
        <v>109</v>
      </c>
      <c r="AH6404" s="8" t="s">
        <v>44</v>
      </c>
      <c r="AI6404" s="12" t="s">
        <v>44</v>
      </c>
      <c r="AJ6404" s="9">
        <v>2.2799999999999998</v>
      </c>
      <c r="AK6404" s="5">
        <f t="shared" si="201"/>
        <v>0</v>
      </c>
    </row>
    <row r="6405" spans="1:37" hidden="1" x14ac:dyDescent="0.3">
      <c r="A6405">
        <v>79064</v>
      </c>
      <c r="B6405" t="s">
        <v>4198</v>
      </c>
      <c r="C6405" t="s">
        <v>5854</v>
      </c>
      <c r="D6405" t="s">
        <v>6971</v>
      </c>
      <c r="E6405" t="s">
        <v>6972</v>
      </c>
      <c r="F6405" t="s">
        <v>231</v>
      </c>
      <c r="G6405" t="s">
        <v>33</v>
      </c>
      <c r="H6405" t="s">
        <v>34</v>
      </c>
      <c r="I6405" t="s">
        <v>232</v>
      </c>
      <c r="J6405" t="s">
        <v>310</v>
      </c>
      <c r="K6405" s="2">
        <v>41615</v>
      </c>
      <c r="L6405" t="s">
        <v>6154</v>
      </c>
      <c r="M6405" s="4">
        <v>41962</v>
      </c>
      <c r="N6405" s="4">
        <v>41962</v>
      </c>
      <c r="O6405" s="1">
        <v>41962</v>
      </c>
      <c r="P6405" t="s">
        <v>52</v>
      </c>
      <c r="R6405" t="s">
        <v>71</v>
      </c>
      <c r="S6405" t="s">
        <v>312</v>
      </c>
      <c r="T6405" t="s">
        <v>4574</v>
      </c>
      <c r="U6405" t="s">
        <v>4575</v>
      </c>
      <c r="V6405" t="s">
        <v>4576</v>
      </c>
      <c r="W6405" s="6" t="s">
        <v>347</v>
      </c>
      <c r="X6405" t="s">
        <v>76</v>
      </c>
      <c r="Y6405">
        <v>60</v>
      </c>
      <c r="Z6405">
        <v>82</v>
      </c>
      <c r="AA6405" t="s">
        <v>231</v>
      </c>
      <c r="AB6405" s="5">
        <f t="shared" si="200"/>
        <v>2371.7673611111113</v>
      </c>
      <c r="AC6405" s="3">
        <v>7657.21</v>
      </c>
      <c r="AD6405" s="3">
        <v>93.38</v>
      </c>
      <c r="AE6405" s="3">
        <v>1.56</v>
      </c>
      <c r="AF6405" t="s">
        <v>416</v>
      </c>
      <c r="AG6405" t="s">
        <v>109</v>
      </c>
      <c r="AH6405" s="8" t="s">
        <v>44</v>
      </c>
      <c r="AI6405" s="7" t="s">
        <v>44</v>
      </c>
      <c r="AJ6405" s="9">
        <v>9.4700000000000006</v>
      </c>
      <c r="AK6405" s="5">
        <f t="shared" si="201"/>
        <v>0</v>
      </c>
    </row>
    <row r="6406" spans="1:37" hidden="1" x14ac:dyDescent="0.3">
      <c r="A6406">
        <v>79081</v>
      </c>
      <c r="B6406" t="s">
        <v>5680</v>
      </c>
      <c r="C6406" t="s">
        <v>9027</v>
      </c>
      <c r="D6406" t="s">
        <v>10635</v>
      </c>
      <c r="E6406" t="s">
        <v>10636</v>
      </c>
      <c r="F6406" t="s">
        <v>4162</v>
      </c>
      <c r="G6406" t="s">
        <v>33</v>
      </c>
      <c r="H6406" t="s">
        <v>34</v>
      </c>
      <c r="I6406" t="s">
        <v>35</v>
      </c>
      <c r="J6406" t="s">
        <v>36</v>
      </c>
      <c r="K6406" t="s">
        <v>4556</v>
      </c>
      <c r="L6406" s="2">
        <v>41436</v>
      </c>
      <c r="M6406" s="4">
        <v>41690</v>
      </c>
      <c r="N6406" s="4">
        <v>41690</v>
      </c>
      <c r="O6406" s="1">
        <v>41696</v>
      </c>
      <c r="P6406" t="s">
        <v>38</v>
      </c>
      <c r="R6406" t="s">
        <v>39</v>
      </c>
      <c r="S6406" t="s">
        <v>125</v>
      </c>
      <c r="T6406" t="s">
        <v>126</v>
      </c>
      <c r="U6406" t="s">
        <v>127</v>
      </c>
      <c r="V6406" t="s">
        <v>128</v>
      </c>
      <c r="W6406" s="6" t="s">
        <v>44</v>
      </c>
      <c r="X6406" t="s">
        <v>45</v>
      </c>
      <c r="Y6406">
        <v>20</v>
      </c>
      <c r="Z6406">
        <v>444</v>
      </c>
      <c r="AA6406" t="s">
        <v>4162</v>
      </c>
      <c r="AB6406" s="5">
        <f t="shared" si="200"/>
        <v>2371.7673611111113</v>
      </c>
      <c r="AC6406" s="3">
        <v>14208</v>
      </c>
      <c r="AD6406" s="3">
        <v>32</v>
      </c>
      <c r="AE6406" s="3">
        <v>1.6</v>
      </c>
      <c r="AF6406" t="s">
        <v>125</v>
      </c>
      <c r="AG6406" t="s">
        <v>47</v>
      </c>
      <c r="AH6406" s="8">
        <v>132</v>
      </c>
      <c r="AI6406" s="7">
        <v>1847.97</v>
      </c>
      <c r="AJ6406" s="9">
        <v>14.61</v>
      </c>
      <c r="AK6406" s="5">
        <f t="shared" si="201"/>
        <v>0</v>
      </c>
    </row>
    <row r="6407" spans="1:37" x14ac:dyDescent="0.3">
      <c r="A6407">
        <v>79109</v>
      </c>
      <c r="B6407" t="s">
        <v>4146</v>
      </c>
      <c r="C6407" t="s">
        <v>7757</v>
      </c>
      <c r="D6407" t="s">
        <v>7758</v>
      </c>
      <c r="E6407" t="s">
        <v>10637</v>
      </c>
      <c r="F6407" t="s">
        <v>94</v>
      </c>
      <c r="G6407" t="s">
        <v>33</v>
      </c>
      <c r="H6407" t="s">
        <v>34</v>
      </c>
      <c r="I6407" t="s">
        <v>35</v>
      </c>
      <c r="J6407" t="s">
        <v>36</v>
      </c>
      <c r="K6407" t="s">
        <v>5327</v>
      </c>
      <c r="L6407" s="2">
        <v>41038</v>
      </c>
      <c r="M6407" s="4">
        <v>41213</v>
      </c>
      <c r="N6407" s="4">
        <v>41213</v>
      </c>
      <c r="O6407" s="1">
        <v>41213</v>
      </c>
      <c r="P6407" t="s">
        <v>38</v>
      </c>
      <c r="R6407" t="s">
        <v>39</v>
      </c>
      <c r="S6407" t="s">
        <v>199</v>
      </c>
      <c r="T6407" t="s">
        <v>65</v>
      </c>
      <c r="U6407" t="s">
        <v>66</v>
      </c>
      <c r="V6407" t="s">
        <v>67</v>
      </c>
      <c r="W6407" s="6" t="s">
        <v>44</v>
      </c>
      <c r="X6407" t="s">
        <v>45</v>
      </c>
      <c r="Y6407">
        <v>100</v>
      </c>
      <c r="Z6407">
        <v>8200</v>
      </c>
      <c r="AA6407" t="s">
        <v>94</v>
      </c>
      <c r="AB6407" s="5">
        <f t="shared" si="200"/>
        <v>21638.408070175439</v>
      </c>
      <c r="AC6407" s="3">
        <v>656000</v>
      </c>
      <c r="AD6407" s="3">
        <v>80</v>
      </c>
      <c r="AE6407" s="3">
        <v>0.8</v>
      </c>
      <c r="AF6407" t="s">
        <v>4152</v>
      </c>
      <c r="AG6407" t="s">
        <v>47</v>
      </c>
      <c r="AH6407" s="8">
        <v>3896</v>
      </c>
      <c r="AI6407" s="12">
        <v>69016.63</v>
      </c>
      <c r="AJ6407" s="9">
        <v>919.71</v>
      </c>
      <c r="AK6407" s="5">
        <f t="shared" si="201"/>
        <v>0</v>
      </c>
    </row>
    <row r="6408" spans="1:37" x14ac:dyDescent="0.3">
      <c r="A6408">
        <v>79111</v>
      </c>
      <c r="B6408" t="s">
        <v>4198</v>
      </c>
      <c r="C6408" t="s">
        <v>5689</v>
      </c>
      <c r="D6408" t="s">
        <v>10638</v>
      </c>
      <c r="E6408" t="s">
        <v>10639</v>
      </c>
      <c r="F6408" t="s">
        <v>231</v>
      </c>
      <c r="G6408" t="s">
        <v>33</v>
      </c>
      <c r="H6408" t="s">
        <v>34</v>
      </c>
      <c r="I6408" t="s">
        <v>232</v>
      </c>
      <c r="J6408" t="s">
        <v>310</v>
      </c>
      <c r="K6408" s="2">
        <v>39999</v>
      </c>
      <c r="L6408" t="s">
        <v>5692</v>
      </c>
      <c r="M6408" s="4">
        <v>40224</v>
      </c>
      <c r="N6408" s="4">
        <v>40224</v>
      </c>
      <c r="O6408" s="1">
        <v>40224</v>
      </c>
      <c r="P6408" t="s">
        <v>52</v>
      </c>
      <c r="R6408" t="s">
        <v>71</v>
      </c>
      <c r="S6408" t="s">
        <v>233</v>
      </c>
      <c r="T6408" t="s">
        <v>249</v>
      </c>
      <c r="U6408" t="s">
        <v>89</v>
      </c>
      <c r="V6408" t="s">
        <v>57</v>
      </c>
      <c r="W6408" s="6" t="s">
        <v>244</v>
      </c>
      <c r="X6408" t="s">
        <v>76</v>
      </c>
      <c r="Y6408">
        <v>60</v>
      </c>
      <c r="Z6408">
        <v>1130</v>
      </c>
      <c r="AA6408" t="s">
        <v>231</v>
      </c>
      <c r="AB6408" s="5">
        <f t="shared" si="200"/>
        <v>21638.408070175439</v>
      </c>
      <c r="AC6408" s="3">
        <v>31894.32</v>
      </c>
      <c r="AD6408" s="3">
        <v>28.23</v>
      </c>
      <c r="AE6408" s="3">
        <v>0.47</v>
      </c>
      <c r="AF6408" t="s">
        <v>60</v>
      </c>
      <c r="AG6408" t="s">
        <v>47</v>
      </c>
      <c r="AH6408" s="8" t="s">
        <v>44</v>
      </c>
      <c r="AI6408" s="12" t="s">
        <v>44</v>
      </c>
      <c r="AJ6408" s="9">
        <v>62.51</v>
      </c>
      <c r="AK6408" s="5">
        <f t="shared" si="201"/>
        <v>0</v>
      </c>
    </row>
    <row r="6409" spans="1:37" hidden="1" x14ac:dyDescent="0.3">
      <c r="A6409">
        <v>79128</v>
      </c>
      <c r="B6409" t="s">
        <v>4311</v>
      </c>
      <c r="C6409" t="s">
        <v>4312</v>
      </c>
      <c r="D6409" t="s">
        <v>10532</v>
      </c>
      <c r="E6409" t="s">
        <v>10533</v>
      </c>
      <c r="F6409" t="s">
        <v>809</v>
      </c>
      <c r="G6409" t="s">
        <v>33</v>
      </c>
      <c r="H6409" t="s">
        <v>34</v>
      </c>
      <c r="I6409" t="s">
        <v>112</v>
      </c>
      <c r="J6409" t="s">
        <v>36</v>
      </c>
      <c r="K6409" t="s">
        <v>4315</v>
      </c>
      <c r="L6409" s="2">
        <v>41003</v>
      </c>
      <c r="M6409" s="4">
        <v>41050</v>
      </c>
      <c r="N6409" s="4">
        <v>41050</v>
      </c>
      <c r="O6409" s="1">
        <v>41050</v>
      </c>
      <c r="P6409" t="s">
        <v>52</v>
      </c>
      <c r="R6409" t="s">
        <v>71</v>
      </c>
      <c r="S6409" t="s">
        <v>96</v>
      </c>
      <c r="T6409" t="s">
        <v>4574</v>
      </c>
      <c r="U6409" t="s">
        <v>4575</v>
      </c>
      <c r="V6409" t="s">
        <v>4576</v>
      </c>
      <c r="W6409" s="6" t="s">
        <v>347</v>
      </c>
      <c r="X6409" t="s">
        <v>76</v>
      </c>
      <c r="Y6409">
        <v>60</v>
      </c>
      <c r="Z6409">
        <v>180</v>
      </c>
      <c r="AA6409" t="s">
        <v>809</v>
      </c>
      <c r="AB6409" s="5">
        <f t="shared" si="200"/>
        <v>2371.7673611111113</v>
      </c>
      <c r="AC6409" s="3">
        <v>9990</v>
      </c>
      <c r="AD6409" s="3">
        <v>55.5</v>
      </c>
      <c r="AE6409" s="3">
        <v>0.92</v>
      </c>
      <c r="AF6409" t="s">
        <v>416</v>
      </c>
      <c r="AG6409" t="s">
        <v>109</v>
      </c>
      <c r="AH6409" s="8" t="s">
        <v>44</v>
      </c>
      <c r="AI6409" s="7" t="s">
        <v>44</v>
      </c>
      <c r="AJ6409" s="9">
        <v>14.01</v>
      </c>
      <c r="AK6409" s="5">
        <f t="shared" si="201"/>
        <v>0</v>
      </c>
    </row>
    <row r="6410" spans="1:37" x14ac:dyDescent="0.3">
      <c r="A6410">
        <v>79141</v>
      </c>
      <c r="B6410" t="s">
        <v>4136</v>
      </c>
      <c r="C6410" t="s">
        <v>4401</v>
      </c>
      <c r="D6410" t="s">
        <v>10640</v>
      </c>
      <c r="E6410" t="s">
        <v>10641</v>
      </c>
      <c r="F6410" t="s">
        <v>546</v>
      </c>
      <c r="G6410" t="s">
        <v>33</v>
      </c>
      <c r="H6410" t="s">
        <v>34</v>
      </c>
      <c r="I6410" t="s">
        <v>35</v>
      </c>
      <c r="J6410" t="s">
        <v>36</v>
      </c>
      <c r="K6410" s="2">
        <v>40673</v>
      </c>
      <c r="L6410" t="s">
        <v>10642</v>
      </c>
      <c r="M6410" s="4">
        <v>40942</v>
      </c>
      <c r="N6410" s="4">
        <v>40942</v>
      </c>
      <c r="O6410" s="1">
        <v>40942</v>
      </c>
      <c r="P6410" t="s">
        <v>38</v>
      </c>
      <c r="R6410" t="s">
        <v>39</v>
      </c>
      <c r="S6410" t="s">
        <v>125</v>
      </c>
      <c r="T6410" t="s">
        <v>126</v>
      </c>
      <c r="U6410" t="s">
        <v>127</v>
      </c>
      <c r="V6410" t="s">
        <v>128</v>
      </c>
      <c r="W6410" s="6" t="s">
        <v>44</v>
      </c>
      <c r="X6410" t="s">
        <v>45</v>
      </c>
      <c r="Y6410">
        <v>20</v>
      </c>
      <c r="Z6410">
        <v>516</v>
      </c>
      <c r="AA6410" t="s">
        <v>546</v>
      </c>
      <c r="AB6410" s="5">
        <f t="shared" si="200"/>
        <v>21638.408070175439</v>
      </c>
      <c r="AC6410" s="3">
        <v>16512</v>
      </c>
      <c r="AD6410" s="3">
        <v>32</v>
      </c>
      <c r="AE6410" s="3">
        <v>1.6</v>
      </c>
      <c r="AF6410" t="s">
        <v>125</v>
      </c>
      <c r="AG6410" t="s">
        <v>47</v>
      </c>
      <c r="AH6410" s="8">
        <v>174</v>
      </c>
      <c r="AI6410" s="12">
        <v>2061.8000000000002</v>
      </c>
      <c r="AJ6410" s="9">
        <v>27.24</v>
      </c>
      <c r="AK6410" s="5">
        <f t="shared" si="201"/>
        <v>0</v>
      </c>
    </row>
    <row r="6411" spans="1:37" x14ac:dyDescent="0.3">
      <c r="A6411">
        <v>79173</v>
      </c>
      <c r="B6411" t="s">
        <v>4141</v>
      </c>
      <c r="C6411" t="s">
        <v>4250</v>
      </c>
      <c r="D6411" t="s">
        <v>4251</v>
      </c>
      <c r="E6411" t="s">
        <v>6658</v>
      </c>
      <c r="F6411" t="s">
        <v>51</v>
      </c>
      <c r="G6411" t="s">
        <v>33</v>
      </c>
      <c r="H6411" t="s">
        <v>34</v>
      </c>
      <c r="I6411" t="s">
        <v>35</v>
      </c>
      <c r="J6411" t="s">
        <v>36</v>
      </c>
      <c r="K6411" t="s">
        <v>4253</v>
      </c>
      <c r="L6411" t="s">
        <v>4254</v>
      </c>
      <c r="M6411" s="4">
        <v>42198</v>
      </c>
      <c r="N6411" s="4">
        <v>42198</v>
      </c>
      <c r="O6411" s="1">
        <v>42199</v>
      </c>
      <c r="P6411" t="s">
        <v>52</v>
      </c>
      <c r="R6411" t="s">
        <v>71</v>
      </c>
      <c r="S6411" t="s">
        <v>553</v>
      </c>
      <c r="T6411" t="s">
        <v>4210</v>
      </c>
      <c r="U6411" t="s">
        <v>4211</v>
      </c>
      <c r="V6411" t="s">
        <v>57</v>
      </c>
      <c r="W6411" s="6" t="s">
        <v>4212</v>
      </c>
      <c r="X6411" t="s">
        <v>146</v>
      </c>
      <c r="Y6411">
        <v>30</v>
      </c>
      <c r="Z6411">
        <v>5120</v>
      </c>
      <c r="AA6411" t="s">
        <v>51</v>
      </c>
      <c r="AB6411" s="5">
        <f t="shared" si="200"/>
        <v>21638.408070175439</v>
      </c>
      <c r="AC6411" s="3">
        <v>51200</v>
      </c>
      <c r="AD6411" s="3">
        <v>10</v>
      </c>
      <c r="AE6411" s="3">
        <v>0.33</v>
      </c>
      <c r="AF6411" t="s">
        <v>554</v>
      </c>
      <c r="AG6411" t="s">
        <v>109</v>
      </c>
      <c r="AH6411" s="8" t="s">
        <v>44</v>
      </c>
      <c r="AI6411" s="12" t="s">
        <v>44</v>
      </c>
      <c r="AJ6411" s="9">
        <v>60.26</v>
      </c>
      <c r="AK6411" s="5">
        <f t="shared" si="201"/>
        <v>0</v>
      </c>
    </row>
    <row r="6412" spans="1:37" x14ac:dyDescent="0.3">
      <c r="A6412">
        <v>79193</v>
      </c>
      <c r="B6412" t="s">
        <v>4153</v>
      </c>
      <c r="C6412" t="s">
        <v>6995</v>
      </c>
      <c r="D6412" t="s">
        <v>10643</v>
      </c>
      <c r="E6412" t="s">
        <v>10644</v>
      </c>
      <c r="F6412" t="s">
        <v>151</v>
      </c>
      <c r="G6412" t="s">
        <v>33</v>
      </c>
      <c r="H6412" t="s">
        <v>34</v>
      </c>
      <c r="I6412" t="s">
        <v>63</v>
      </c>
      <c r="J6412" t="s">
        <v>36</v>
      </c>
      <c r="K6412" t="s">
        <v>6949</v>
      </c>
      <c r="L6412" s="2">
        <v>41249</v>
      </c>
      <c r="M6412" s="4">
        <v>41129</v>
      </c>
      <c r="N6412" s="4">
        <v>41129</v>
      </c>
      <c r="O6412" s="1">
        <v>41129</v>
      </c>
      <c r="P6412" t="s">
        <v>52</v>
      </c>
      <c r="R6412" t="s">
        <v>53</v>
      </c>
      <c r="S6412" t="s">
        <v>10645</v>
      </c>
      <c r="T6412" t="s">
        <v>471</v>
      </c>
      <c r="U6412" t="s">
        <v>116</v>
      </c>
      <c r="V6412" t="s">
        <v>57</v>
      </c>
      <c r="W6412" s="6" t="s">
        <v>472</v>
      </c>
      <c r="X6412" t="s">
        <v>76</v>
      </c>
      <c r="Y6412">
        <v>60</v>
      </c>
      <c r="Z6412">
        <v>216</v>
      </c>
      <c r="AA6412" t="s">
        <v>151</v>
      </c>
      <c r="AB6412" s="5">
        <f t="shared" si="200"/>
        <v>21638.408070175439</v>
      </c>
      <c r="AC6412" s="3">
        <v>1596.24</v>
      </c>
      <c r="AD6412" s="3">
        <v>7.39</v>
      </c>
      <c r="AE6412" s="3">
        <v>0.12</v>
      </c>
      <c r="AF6412" t="s">
        <v>122</v>
      </c>
      <c r="AG6412" t="s">
        <v>47</v>
      </c>
      <c r="AH6412" s="8">
        <v>24</v>
      </c>
      <c r="AI6412" s="12">
        <v>4059.85</v>
      </c>
      <c r="AJ6412" s="9">
        <v>2.2400000000000002</v>
      </c>
      <c r="AK6412" s="5">
        <f t="shared" si="201"/>
        <v>0</v>
      </c>
    </row>
    <row r="6413" spans="1:37" x14ac:dyDescent="0.3">
      <c r="A6413">
        <v>79232</v>
      </c>
      <c r="B6413" t="s">
        <v>4259</v>
      </c>
      <c r="C6413" t="s">
        <v>4373</v>
      </c>
      <c r="D6413" t="s">
        <v>10646</v>
      </c>
      <c r="E6413" t="s">
        <v>10647</v>
      </c>
      <c r="F6413" t="s">
        <v>140</v>
      </c>
      <c r="G6413" t="s">
        <v>33</v>
      </c>
      <c r="H6413" t="s">
        <v>34</v>
      </c>
      <c r="I6413" t="s">
        <v>112</v>
      </c>
      <c r="J6413" t="s">
        <v>36</v>
      </c>
      <c r="K6413" t="s">
        <v>4376</v>
      </c>
      <c r="L6413" t="s">
        <v>4377</v>
      </c>
      <c r="M6413" s="4">
        <v>40354</v>
      </c>
      <c r="N6413" s="4">
        <v>40354</v>
      </c>
      <c r="O6413" s="1">
        <v>40354</v>
      </c>
      <c r="P6413" t="s">
        <v>52</v>
      </c>
      <c r="R6413" t="s">
        <v>71</v>
      </c>
      <c r="S6413" t="s">
        <v>304</v>
      </c>
      <c r="T6413" t="s">
        <v>2883</v>
      </c>
      <c r="U6413" t="s">
        <v>2884</v>
      </c>
      <c r="V6413" t="s">
        <v>57</v>
      </c>
      <c r="W6413" s="6" t="s">
        <v>2885</v>
      </c>
      <c r="X6413" t="s">
        <v>146</v>
      </c>
      <c r="Y6413">
        <v>30</v>
      </c>
      <c r="Z6413">
        <v>72091</v>
      </c>
      <c r="AA6413" t="s">
        <v>140</v>
      </c>
      <c r="AB6413" s="5">
        <f t="shared" si="200"/>
        <v>21638.408070175439</v>
      </c>
      <c r="AC6413" s="3">
        <v>789396.45</v>
      </c>
      <c r="AD6413" s="3">
        <v>10.95</v>
      </c>
      <c r="AE6413" s="3">
        <v>0.36</v>
      </c>
      <c r="AF6413" t="s">
        <v>307</v>
      </c>
      <c r="AG6413" t="s">
        <v>47</v>
      </c>
      <c r="AH6413" s="8">
        <v>6842</v>
      </c>
      <c r="AI6413" s="12">
        <v>73790.429999999993</v>
      </c>
      <c r="AJ6413" s="9">
        <v>1547.22</v>
      </c>
      <c r="AK6413" s="5">
        <f t="shared" si="201"/>
        <v>0</v>
      </c>
    </row>
    <row r="6414" spans="1:37" x14ac:dyDescent="0.3">
      <c r="A6414">
        <v>79236</v>
      </c>
      <c r="B6414" t="s">
        <v>4141</v>
      </c>
      <c r="C6414" t="s">
        <v>4250</v>
      </c>
      <c r="D6414" t="s">
        <v>9303</v>
      </c>
      <c r="E6414" t="s">
        <v>10648</v>
      </c>
      <c r="F6414" t="s">
        <v>51</v>
      </c>
      <c r="G6414" t="s">
        <v>33</v>
      </c>
      <c r="H6414" t="s">
        <v>34</v>
      </c>
      <c r="I6414" t="s">
        <v>35</v>
      </c>
      <c r="J6414" t="s">
        <v>36</v>
      </c>
      <c r="K6414" t="s">
        <v>4253</v>
      </c>
      <c r="L6414" t="s">
        <v>4254</v>
      </c>
      <c r="M6414" s="4">
        <v>42215</v>
      </c>
      <c r="N6414" s="4">
        <v>42218</v>
      </c>
      <c r="O6414" s="1">
        <v>42219</v>
      </c>
      <c r="P6414" t="s">
        <v>52</v>
      </c>
      <c r="R6414" t="s">
        <v>71</v>
      </c>
      <c r="S6414" t="s">
        <v>304</v>
      </c>
      <c r="T6414" t="s">
        <v>563</v>
      </c>
      <c r="U6414" t="s">
        <v>564</v>
      </c>
      <c r="V6414" t="s">
        <v>57</v>
      </c>
      <c r="W6414" s="6" t="s">
        <v>565</v>
      </c>
      <c r="X6414" t="s">
        <v>146</v>
      </c>
      <c r="Y6414">
        <v>60</v>
      </c>
      <c r="Z6414">
        <v>12816</v>
      </c>
      <c r="AA6414" t="s">
        <v>51</v>
      </c>
      <c r="AB6414" s="5">
        <f t="shared" si="200"/>
        <v>21638.408070175439</v>
      </c>
      <c r="AC6414" s="3">
        <v>103809.60000000001</v>
      </c>
      <c r="AD6414" s="3">
        <v>8.1</v>
      </c>
      <c r="AE6414" s="3">
        <v>0.13</v>
      </c>
      <c r="AF6414" t="s">
        <v>307</v>
      </c>
      <c r="AG6414" t="s">
        <v>47</v>
      </c>
      <c r="AH6414" s="8" t="s">
        <v>44</v>
      </c>
      <c r="AI6414" s="12" t="s">
        <v>44</v>
      </c>
      <c r="AJ6414" s="9">
        <v>122.18</v>
      </c>
      <c r="AK6414" s="5">
        <f t="shared" si="201"/>
        <v>-3</v>
      </c>
    </row>
    <row r="6415" spans="1:37" x14ac:dyDescent="0.3">
      <c r="A6415">
        <v>79271</v>
      </c>
      <c r="B6415" t="s">
        <v>4198</v>
      </c>
      <c r="C6415" t="s">
        <v>4216</v>
      </c>
      <c r="D6415" t="s">
        <v>4217</v>
      </c>
      <c r="E6415" t="s">
        <v>5531</v>
      </c>
      <c r="F6415" t="s">
        <v>231</v>
      </c>
      <c r="G6415" t="s">
        <v>33</v>
      </c>
      <c r="H6415" t="s">
        <v>34</v>
      </c>
      <c r="I6415" t="s">
        <v>232</v>
      </c>
      <c r="J6415" t="s">
        <v>310</v>
      </c>
      <c r="K6415" s="2">
        <v>41585</v>
      </c>
      <c r="L6415" t="s">
        <v>4219</v>
      </c>
      <c r="M6415" s="4">
        <v>41878</v>
      </c>
      <c r="N6415" s="4">
        <v>41878</v>
      </c>
      <c r="O6415" s="1">
        <v>41878</v>
      </c>
      <c r="P6415" t="s">
        <v>52</v>
      </c>
      <c r="R6415" t="s">
        <v>71</v>
      </c>
      <c r="S6415" t="s">
        <v>312</v>
      </c>
      <c r="T6415" t="s">
        <v>73</v>
      </c>
      <c r="U6415" t="s">
        <v>74</v>
      </c>
      <c r="V6415" t="s">
        <v>57</v>
      </c>
      <c r="W6415" s="6" t="s">
        <v>75</v>
      </c>
      <c r="X6415" t="s">
        <v>76</v>
      </c>
      <c r="Y6415">
        <v>60</v>
      </c>
      <c r="Z6415">
        <v>1</v>
      </c>
      <c r="AA6415" t="s">
        <v>231</v>
      </c>
      <c r="AB6415" s="5">
        <f t="shared" si="200"/>
        <v>21638.408070175439</v>
      </c>
      <c r="AC6415" s="3">
        <v>9.85</v>
      </c>
      <c r="AD6415" s="3">
        <v>9.85</v>
      </c>
      <c r="AE6415" s="3">
        <v>0.16</v>
      </c>
      <c r="AF6415" t="s">
        <v>554</v>
      </c>
      <c r="AG6415" t="s">
        <v>109</v>
      </c>
      <c r="AH6415" s="8" t="s">
        <v>44</v>
      </c>
      <c r="AI6415" s="12" t="s">
        <v>44</v>
      </c>
      <c r="AJ6415" s="9">
        <v>0.01</v>
      </c>
      <c r="AK6415" s="5">
        <f t="shared" si="201"/>
        <v>0</v>
      </c>
    </row>
    <row r="6416" spans="1:37" hidden="1" x14ac:dyDescent="0.3">
      <c r="A6416">
        <v>79283</v>
      </c>
      <c r="B6416" t="s">
        <v>4141</v>
      </c>
      <c r="C6416" t="s">
        <v>4296</v>
      </c>
      <c r="D6416" t="s">
        <v>7018</v>
      </c>
      <c r="E6416" t="s">
        <v>7019</v>
      </c>
      <c r="F6416" t="s">
        <v>51</v>
      </c>
      <c r="G6416" t="s">
        <v>33</v>
      </c>
      <c r="H6416" t="s">
        <v>34</v>
      </c>
      <c r="I6416" t="s">
        <v>35</v>
      </c>
      <c r="J6416" t="s">
        <v>36</v>
      </c>
      <c r="K6416" s="2">
        <v>41889</v>
      </c>
      <c r="L6416" s="2">
        <v>41951</v>
      </c>
      <c r="M6416" s="4">
        <v>41997</v>
      </c>
      <c r="N6416" s="4">
        <v>41997</v>
      </c>
      <c r="O6416" s="1">
        <v>41997</v>
      </c>
      <c r="P6416" t="s">
        <v>52</v>
      </c>
      <c r="R6416" t="s">
        <v>71</v>
      </c>
      <c r="S6416" t="s">
        <v>553</v>
      </c>
      <c r="T6416" t="s">
        <v>4210</v>
      </c>
      <c r="U6416" t="s">
        <v>4211</v>
      </c>
      <c r="V6416" t="s">
        <v>57</v>
      </c>
      <c r="W6416" s="6" t="s">
        <v>4212</v>
      </c>
      <c r="X6416" t="s">
        <v>146</v>
      </c>
      <c r="Y6416">
        <v>30</v>
      </c>
      <c r="Z6416">
        <v>15840</v>
      </c>
      <c r="AA6416" t="s">
        <v>51</v>
      </c>
      <c r="AB6416" s="5">
        <f t="shared" si="200"/>
        <v>2371.7673611111113</v>
      </c>
      <c r="AC6416" s="3">
        <v>166320</v>
      </c>
      <c r="AD6416" s="3">
        <v>10.5</v>
      </c>
      <c r="AE6416" s="3">
        <v>0.35</v>
      </c>
      <c r="AF6416" t="s">
        <v>554</v>
      </c>
      <c r="AG6416" t="s">
        <v>109</v>
      </c>
      <c r="AH6416" s="8" t="s">
        <v>44</v>
      </c>
      <c r="AI6416" s="7" t="s">
        <v>44</v>
      </c>
      <c r="AJ6416" s="9">
        <v>170.98</v>
      </c>
      <c r="AK6416" s="5">
        <f t="shared" si="201"/>
        <v>0</v>
      </c>
    </row>
    <row r="6417" spans="1:37" x14ac:dyDescent="0.3">
      <c r="A6417">
        <v>79325</v>
      </c>
      <c r="B6417" t="s">
        <v>4244</v>
      </c>
      <c r="C6417" t="s">
        <v>5009</v>
      </c>
      <c r="D6417" t="s">
        <v>10649</v>
      </c>
      <c r="E6417" t="s">
        <v>10650</v>
      </c>
      <c r="F6417" t="s">
        <v>32</v>
      </c>
      <c r="G6417" t="s">
        <v>33</v>
      </c>
      <c r="H6417" t="s">
        <v>34</v>
      </c>
      <c r="I6417" t="s">
        <v>35</v>
      </c>
      <c r="J6417" t="s">
        <v>36</v>
      </c>
      <c r="K6417" t="s">
        <v>5012</v>
      </c>
      <c r="L6417" s="2">
        <v>41376</v>
      </c>
      <c r="M6417" s="4">
        <v>41663</v>
      </c>
      <c r="N6417" s="4">
        <v>41663</v>
      </c>
      <c r="O6417" s="1">
        <v>41669</v>
      </c>
      <c r="P6417" t="s">
        <v>38</v>
      </c>
      <c r="R6417" t="s">
        <v>39</v>
      </c>
      <c r="S6417" t="s">
        <v>199</v>
      </c>
      <c r="T6417" t="s">
        <v>65</v>
      </c>
      <c r="U6417" t="s">
        <v>66</v>
      </c>
      <c r="V6417" t="s">
        <v>67</v>
      </c>
      <c r="W6417" s="6" t="s">
        <v>44</v>
      </c>
      <c r="X6417" t="s">
        <v>45</v>
      </c>
      <c r="Y6417">
        <v>100</v>
      </c>
      <c r="Z6417">
        <v>3135</v>
      </c>
      <c r="AA6417" t="s">
        <v>32</v>
      </c>
      <c r="AB6417" s="5">
        <f t="shared" si="200"/>
        <v>21638.408070175439</v>
      </c>
      <c r="AC6417" s="3">
        <v>250800</v>
      </c>
      <c r="AD6417" s="3">
        <v>80</v>
      </c>
      <c r="AE6417" s="3">
        <v>0.8</v>
      </c>
      <c r="AF6417" t="s">
        <v>4152</v>
      </c>
      <c r="AG6417" t="s">
        <v>47</v>
      </c>
      <c r="AH6417" s="8">
        <v>1272</v>
      </c>
      <c r="AI6417" s="12">
        <v>16856.599999999999</v>
      </c>
      <c r="AJ6417" s="9">
        <v>257.82</v>
      </c>
      <c r="AK6417" s="5">
        <f t="shared" si="201"/>
        <v>0</v>
      </c>
    </row>
    <row r="6418" spans="1:37" x14ac:dyDescent="0.3">
      <c r="A6418">
        <v>79352</v>
      </c>
      <c r="B6418" t="s">
        <v>4141</v>
      </c>
      <c r="C6418" t="s">
        <v>4833</v>
      </c>
      <c r="D6418" t="s">
        <v>4834</v>
      </c>
      <c r="E6418" t="s">
        <v>4835</v>
      </c>
      <c r="F6418" t="s">
        <v>51</v>
      </c>
      <c r="G6418" t="s">
        <v>33</v>
      </c>
      <c r="H6418" t="s">
        <v>34</v>
      </c>
      <c r="I6418" t="s">
        <v>35</v>
      </c>
      <c r="J6418" t="s">
        <v>36</v>
      </c>
      <c r="K6418" t="s">
        <v>4836</v>
      </c>
      <c r="L6418" s="2">
        <v>40643</v>
      </c>
      <c r="M6418" s="4">
        <v>40969</v>
      </c>
      <c r="N6418" s="4">
        <v>40969</v>
      </c>
      <c r="O6418" s="1">
        <v>40969</v>
      </c>
      <c r="P6418" t="s">
        <v>52</v>
      </c>
      <c r="R6418" t="s">
        <v>71</v>
      </c>
      <c r="S6418" t="s">
        <v>54</v>
      </c>
      <c r="T6418" t="s">
        <v>143</v>
      </c>
      <c r="U6418" t="s">
        <v>144</v>
      </c>
      <c r="V6418" t="s">
        <v>57</v>
      </c>
      <c r="W6418" s="6" t="s">
        <v>145</v>
      </c>
      <c r="X6418" t="s">
        <v>146</v>
      </c>
      <c r="Y6418">
        <v>60</v>
      </c>
      <c r="Z6418">
        <v>14789</v>
      </c>
      <c r="AA6418" t="s">
        <v>51</v>
      </c>
      <c r="AB6418" s="5">
        <f t="shared" si="200"/>
        <v>21638.408070175439</v>
      </c>
      <c r="AC6418" s="3">
        <v>117572.55</v>
      </c>
      <c r="AD6418" s="3">
        <v>7.95</v>
      </c>
      <c r="AE6418" s="3">
        <v>0.13</v>
      </c>
      <c r="AF6418" t="s">
        <v>60</v>
      </c>
      <c r="AG6418" t="s">
        <v>109</v>
      </c>
      <c r="AH6418" s="8" t="s">
        <v>44</v>
      </c>
      <c r="AI6418" s="12" t="s">
        <v>44</v>
      </c>
      <c r="AJ6418" s="9">
        <v>193.99</v>
      </c>
      <c r="AK6418" s="5">
        <f t="shared" si="201"/>
        <v>0</v>
      </c>
    </row>
    <row r="6419" spans="1:37" x14ac:dyDescent="0.3">
      <c r="A6419">
        <v>79361</v>
      </c>
      <c r="B6419" t="s">
        <v>4198</v>
      </c>
      <c r="C6419" t="s">
        <v>4216</v>
      </c>
      <c r="D6419" t="s">
        <v>5150</v>
      </c>
      <c r="E6419" t="s">
        <v>5465</v>
      </c>
      <c r="F6419" t="s">
        <v>231</v>
      </c>
      <c r="G6419" t="s">
        <v>33</v>
      </c>
      <c r="H6419" t="s">
        <v>34</v>
      </c>
      <c r="I6419" t="s">
        <v>232</v>
      </c>
      <c r="J6419" t="s">
        <v>310</v>
      </c>
      <c r="K6419" s="2">
        <v>41585</v>
      </c>
      <c r="L6419" t="s">
        <v>4363</v>
      </c>
      <c r="M6419" s="4">
        <v>41880</v>
      </c>
      <c r="N6419" s="4">
        <v>41880</v>
      </c>
      <c r="O6419" s="1">
        <v>41880</v>
      </c>
      <c r="P6419" t="s">
        <v>52</v>
      </c>
      <c r="R6419" t="s">
        <v>53</v>
      </c>
      <c r="S6419" t="s">
        <v>312</v>
      </c>
      <c r="T6419" t="s">
        <v>795</v>
      </c>
      <c r="U6419" t="s">
        <v>98</v>
      </c>
      <c r="V6419" t="s">
        <v>57</v>
      </c>
      <c r="W6419" s="6" t="s">
        <v>100</v>
      </c>
      <c r="X6419" t="s">
        <v>83</v>
      </c>
      <c r="Y6419">
        <v>90</v>
      </c>
      <c r="Z6419">
        <v>75</v>
      </c>
      <c r="AA6419" t="s">
        <v>231</v>
      </c>
      <c r="AB6419" s="5">
        <f t="shared" si="200"/>
        <v>21638.408070175439</v>
      </c>
      <c r="AC6419" s="3">
        <v>1952.27</v>
      </c>
      <c r="AD6419" s="3">
        <v>26.03</v>
      </c>
      <c r="AE6419" s="3">
        <v>0.28999999999999998</v>
      </c>
      <c r="AF6419" t="s">
        <v>60</v>
      </c>
      <c r="AG6419" t="s">
        <v>109</v>
      </c>
      <c r="AH6419" s="8" t="s">
        <v>44</v>
      </c>
      <c r="AI6419" s="12" t="s">
        <v>44</v>
      </c>
      <c r="AJ6419" s="9">
        <v>2.41</v>
      </c>
      <c r="AK6419" s="5">
        <f t="shared" si="201"/>
        <v>0</v>
      </c>
    </row>
    <row r="6420" spans="1:37" hidden="1" x14ac:dyDescent="0.3">
      <c r="A6420">
        <v>79375</v>
      </c>
      <c r="B6420" t="s">
        <v>4198</v>
      </c>
      <c r="C6420" t="s">
        <v>4203</v>
      </c>
      <c r="D6420" t="s">
        <v>5524</v>
      </c>
      <c r="E6420" t="s">
        <v>5525</v>
      </c>
      <c r="F6420" t="s">
        <v>231</v>
      </c>
      <c r="G6420" t="s">
        <v>33</v>
      </c>
      <c r="H6420" t="s">
        <v>34</v>
      </c>
      <c r="I6420" t="s">
        <v>232</v>
      </c>
      <c r="J6420" t="s">
        <v>310</v>
      </c>
      <c r="K6420" t="s">
        <v>4206</v>
      </c>
      <c r="L6420" t="s">
        <v>5526</v>
      </c>
      <c r="M6420" s="4">
        <v>42122</v>
      </c>
      <c r="N6420" s="4">
        <v>42122</v>
      </c>
      <c r="O6420" s="1">
        <v>42122</v>
      </c>
      <c r="P6420" t="s">
        <v>52</v>
      </c>
      <c r="R6420" t="s">
        <v>71</v>
      </c>
      <c r="S6420" t="s">
        <v>4202</v>
      </c>
      <c r="T6420" t="s">
        <v>614</v>
      </c>
      <c r="U6420" t="s">
        <v>357</v>
      </c>
      <c r="V6420" t="s">
        <v>57</v>
      </c>
      <c r="W6420" s="6" t="s">
        <v>244</v>
      </c>
      <c r="X6420" t="s">
        <v>76</v>
      </c>
      <c r="Y6420">
        <v>60</v>
      </c>
      <c r="Z6420">
        <v>19</v>
      </c>
      <c r="AA6420" t="s">
        <v>231</v>
      </c>
      <c r="AB6420" s="5">
        <f t="shared" si="200"/>
        <v>2371.7673611111113</v>
      </c>
      <c r="AC6420" s="3">
        <v>1310.81</v>
      </c>
      <c r="AD6420" s="3">
        <v>68.989999999999995</v>
      </c>
      <c r="AE6420" s="3">
        <v>1.1499999999999999</v>
      </c>
      <c r="AF6420" t="s">
        <v>60</v>
      </c>
      <c r="AG6420" t="s">
        <v>109</v>
      </c>
      <c r="AH6420" s="8" t="s">
        <v>44</v>
      </c>
      <c r="AI6420" s="7" t="s">
        <v>44</v>
      </c>
      <c r="AJ6420" s="9">
        <v>1.35</v>
      </c>
      <c r="AK6420" s="5">
        <f t="shared" si="201"/>
        <v>0</v>
      </c>
    </row>
    <row r="6421" spans="1:37" hidden="1" x14ac:dyDescent="0.3">
      <c r="A6421">
        <v>79424</v>
      </c>
      <c r="B6421" t="s">
        <v>4220</v>
      </c>
      <c r="C6421" t="s">
        <v>6287</v>
      </c>
      <c r="D6421" t="s">
        <v>10651</v>
      </c>
      <c r="E6421" t="s">
        <v>10652</v>
      </c>
      <c r="F6421" t="s">
        <v>87</v>
      </c>
      <c r="G6421" t="s">
        <v>33</v>
      </c>
      <c r="H6421" t="s">
        <v>34</v>
      </c>
      <c r="I6421" t="s">
        <v>35</v>
      </c>
      <c r="J6421" t="s">
        <v>36</v>
      </c>
      <c r="K6421" s="2">
        <v>42190</v>
      </c>
      <c r="L6421" t="s">
        <v>6290</v>
      </c>
      <c r="M6421" s="4">
        <v>42223</v>
      </c>
      <c r="N6421" s="4">
        <v>42223</v>
      </c>
      <c r="O6421" s="1">
        <v>42226</v>
      </c>
      <c r="P6421" t="s">
        <v>38</v>
      </c>
      <c r="R6421" t="s">
        <v>39</v>
      </c>
      <c r="S6421" t="s">
        <v>182</v>
      </c>
      <c r="T6421" t="s">
        <v>183</v>
      </c>
      <c r="U6421" t="s">
        <v>184</v>
      </c>
      <c r="V6421" t="s">
        <v>185</v>
      </c>
      <c r="W6421" s="6" t="s">
        <v>44</v>
      </c>
      <c r="X6421" t="s">
        <v>45</v>
      </c>
      <c r="Y6421">
        <v>20</v>
      </c>
      <c r="Z6421">
        <v>1564</v>
      </c>
      <c r="AA6421" t="s">
        <v>87</v>
      </c>
      <c r="AB6421" s="5">
        <f t="shared" si="200"/>
        <v>2371.7673611111113</v>
      </c>
      <c r="AC6421" s="3">
        <v>50048</v>
      </c>
      <c r="AD6421" s="3">
        <v>32</v>
      </c>
      <c r="AE6421" s="3">
        <v>1.6</v>
      </c>
      <c r="AF6421" t="s">
        <v>186</v>
      </c>
      <c r="AG6421" t="s">
        <v>47</v>
      </c>
      <c r="AH6421" s="8" t="s">
        <v>44</v>
      </c>
      <c r="AI6421" s="7" t="s">
        <v>44</v>
      </c>
      <c r="AJ6421" s="9">
        <v>58.91</v>
      </c>
      <c r="AK6421" s="5">
        <f t="shared" si="201"/>
        <v>0</v>
      </c>
    </row>
    <row r="6422" spans="1:37" x14ac:dyDescent="0.3">
      <c r="A6422">
        <v>79445</v>
      </c>
      <c r="B6422" t="s">
        <v>4754</v>
      </c>
      <c r="C6422" t="s">
        <v>5316</v>
      </c>
      <c r="D6422" t="s">
        <v>10653</v>
      </c>
      <c r="E6422" t="s">
        <v>10654</v>
      </c>
      <c r="F6422" t="s">
        <v>4758</v>
      </c>
      <c r="G6422" t="s">
        <v>33</v>
      </c>
      <c r="H6422" t="s">
        <v>34</v>
      </c>
      <c r="I6422" t="s">
        <v>35</v>
      </c>
      <c r="J6422" t="s">
        <v>36</v>
      </c>
      <c r="K6422" s="2">
        <v>40733</v>
      </c>
      <c r="L6422" t="s">
        <v>5319</v>
      </c>
      <c r="M6422" s="4">
        <v>40914</v>
      </c>
      <c r="N6422" s="4">
        <v>40914</v>
      </c>
      <c r="O6422" s="1">
        <v>40914</v>
      </c>
      <c r="P6422" t="s">
        <v>38</v>
      </c>
      <c r="R6422" t="s">
        <v>252</v>
      </c>
      <c r="S6422" t="s">
        <v>199</v>
      </c>
      <c r="T6422" t="s">
        <v>1221</v>
      </c>
      <c r="U6422" t="s">
        <v>1222</v>
      </c>
      <c r="V6422" t="s">
        <v>67</v>
      </c>
      <c r="W6422" s="6" t="s">
        <v>44</v>
      </c>
      <c r="X6422" t="s">
        <v>254</v>
      </c>
      <c r="Y6422">
        <v>100</v>
      </c>
      <c r="Z6422">
        <v>4</v>
      </c>
      <c r="AA6422" t="s">
        <v>4758</v>
      </c>
      <c r="AB6422" s="5">
        <f t="shared" si="200"/>
        <v>21638.408070175439</v>
      </c>
      <c r="AC6422" s="3">
        <v>32</v>
      </c>
      <c r="AD6422" s="3">
        <v>8</v>
      </c>
      <c r="AE6422" s="3">
        <v>0.08</v>
      </c>
      <c r="AF6422" t="s">
        <v>4152</v>
      </c>
      <c r="AG6422" t="s">
        <v>47</v>
      </c>
      <c r="AH6422" s="8" t="s">
        <v>44</v>
      </c>
      <c r="AI6422" s="12">
        <v>878.34</v>
      </c>
      <c r="AJ6422" s="9">
        <v>0.05</v>
      </c>
      <c r="AK6422" s="5">
        <f t="shared" si="201"/>
        <v>0</v>
      </c>
    </row>
    <row r="6423" spans="1:37" x14ac:dyDescent="0.3">
      <c r="A6423">
        <v>79471</v>
      </c>
      <c r="B6423" t="s">
        <v>4198</v>
      </c>
      <c r="C6423" t="s">
        <v>5907</v>
      </c>
      <c r="D6423" t="s">
        <v>5908</v>
      </c>
      <c r="E6423" t="s">
        <v>5909</v>
      </c>
      <c r="F6423" t="s">
        <v>231</v>
      </c>
      <c r="G6423" t="s">
        <v>33</v>
      </c>
      <c r="H6423" t="s">
        <v>34</v>
      </c>
      <c r="I6423" t="s">
        <v>232</v>
      </c>
      <c r="J6423" t="s">
        <v>310</v>
      </c>
      <c r="K6423" s="2">
        <v>41496</v>
      </c>
      <c r="L6423" s="2">
        <v>41317</v>
      </c>
      <c r="M6423" s="4">
        <v>41676</v>
      </c>
      <c r="N6423" s="4">
        <v>41676</v>
      </c>
      <c r="O6423" s="1">
        <v>41676</v>
      </c>
      <c r="P6423" t="s">
        <v>52</v>
      </c>
      <c r="R6423" t="s">
        <v>71</v>
      </c>
      <c r="S6423" t="s">
        <v>312</v>
      </c>
      <c r="T6423" t="s">
        <v>115</v>
      </c>
      <c r="U6423" t="s">
        <v>116</v>
      </c>
      <c r="V6423" t="s">
        <v>117</v>
      </c>
      <c r="W6423" s="6" t="s">
        <v>118</v>
      </c>
      <c r="X6423" t="s">
        <v>76</v>
      </c>
      <c r="Y6423">
        <v>120</v>
      </c>
      <c r="Z6423">
        <v>344</v>
      </c>
      <c r="AA6423" t="s">
        <v>231</v>
      </c>
      <c r="AB6423" s="5">
        <f t="shared" si="200"/>
        <v>21638.408070175439</v>
      </c>
      <c r="AC6423" s="3">
        <v>7955.07</v>
      </c>
      <c r="AD6423" s="3">
        <v>23.13</v>
      </c>
      <c r="AE6423" s="3">
        <v>0.19</v>
      </c>
      <c r="AF6423" t="s">
        <v>122</v>
      </c>
      <c r="AG6423" t="s">
        <v>109</v>
      </c>
      <c r="AH6423" s="8" t="s">
        <v>44</v>
      </c>
      <c r="AI6423" s="12" t="s">
        <v>44</v>
      </c>
      <c r="AJ6423" s="9">
        <v>9.84</v>
      </c>
      <c r="AK6423" s="5">
        <f t="shared" si="201"/>
        <v>0</v>
      </c>
    </row>
    <row r="6424" spans="1:37" hidden="1" x14ac:dyDescent="0.3">
      <c r="A6424">
        <v>79491</v>
      </c>
      <c r="B6424" t="s">
        <v>4153</v>
      </c>
      <c r="C6424" t="s">
        <v>7843</v>
      </c>
      <c r="D6424" t="s">
        <v>10655</v>
      </c>
      <c r="E6424" t="s">
        <v>10656</v>
      </c>
      <c r="F6424" t="s">
        <v>151</v>
      </c>
      <c r="G6424" t="s">
        <v>33</v>
      </c>
      <c r="H6424" t="s">
        <v>34</v>
      </c>
      <c r="I6424" t="s">
        <v>112</v>
      </c>
      <c r="J6424" t="s">
        <v>36</v>
      </c>
      <c r="K6424" t="s">
        <v>5125</v>
      </c>
      <c r="L6424" s="2">
        <v>41396</v>
      </c>
      <c r="M6424" s="4">
        <v>41408</v>
      </c>
      <c r="N6424" s="4">
        <v>41408</v>
      </c>
      <c r="O6424" s="1">
        <v>41408</v>
      </c>
      <c r="P6424" t="s">
        <v>52</v>
      </c>
      <c r="R6424" t="s">
        <v>71</v>
      </c>
      <c r="S6424" t="s">
        <v>96</v>
      </c>
      <c r="T6424" t="s">
        <v>4574</v>
      </c>
      <c r="U6424" t="s">
        <v>4575</v>
      </c>
      <c r="V6424" t="s">
        <v>4576</v>
      </c>
      <c r="W6424" s="6" t="s">
        <v>347</v>
      </c>
      <c r="X6424" t="s">
        <v>76</v>
      </c>
      <c r="Y6424">
        <v>60</v>
      </c>
      <c r="Z6424">
        <v>120</v>
      </c>
      <c r="AA6424" t="s">
        <v>151</v>
      </c>
      <c r="AB6424" s="5">
        <f t="shared" si="200"/>
        <v>2371.7673611111113</v>
      </c>
      <c r="AC6424" s="3">
        <v>6660</v>
      </c>
      <c r="AD6424" s="3">
        <v>55.5</v>
      </c>
      <c r="AE6424" s="3">
        <v>0.92</v>
      </c>
      <c r="AF6424" t="s">
        <v>416</v>
      </c>
      <c r="AG6424" t="s">
        <v>47</v>
      </c>
      <c r="AH6424" s="8">
        <v>11</v>
      </c>
      <c r="AI6424" s="7">
        <v>260</v>
      </c>
      <c r="AJ6424" s="9">
        <v>8.24</v>
      </c>
      <c r="AK6424" s="5">
        <f t="shared" si="201"/>
        <v>0</v>
      </c>
    </row>
    <row r="6425" spans="1:37" x14ac:dyDescent="0.3">
      <c r="A6425">
        <v>79500</v>
      </c>
      <c r="B6425" t="s">
        <v>4291</v>
      </c>
      <c r="C6425" t="s">
        <v>4321</v>
      </c>
      <c r="D6425" t="s">
        <v>5304</v>
      </c>
      <c r="E6425" t="s">
        <v>5305</v>
      </c>
      <c r="F6425" t="s">
        <v>4295</v>
      </c>
      <c r="G6425" t="s">
        <v>33</v>
      </c>
      <c r="H6425" t="s">
        <v>34</v>
      </c>
      <c r="I6425" t="s">
        <v>35</v>
      </c>
      <c r="J6425" t="s">
        <v>36</v>
      </c>
      <c r="K6425" s="2">
        <v>42280</v>
      </c>
      <c r="L6425" t="s">
        <v>5306</v>
      </c>
      <c r="M6425" s="4">
        <v>42187</v>
      </c>
      <c r="N6425" s="4">
        <v>42187</v>
      </c>
      <c r="O6425" s="1">
        <v>42215</v>
      </c>
      <c r="P6425" t="s">
        <v>38</v>
      </c>
      <c r="R6425" t="s">
        <v>39</v>
      </c>
      <c r="S6425" t="s">
        <v>125</v>
      </c>
      <c r="T6425" t="s">
        <v>126</v>
      </c>
      <c r="U6425" t="s">
        <v>127</v>
      </c>
      <c r="V6425" t="s">
        <v>128</v>
      </c>
      <c r="W6425" s="6" t="s">
        <v>44</v>
      </c>
      <c r="X6425" t="s">
        <v>45</v>
      </c>
      <c r="Y6425">
        <v>20</v>
      </c>
      <c r="Z6425">
        <v>353</v>
      </c>
      <c r="AA6425" t="s">
        <v>4295</v>
      </c>
      <c r="AB6425" s="5">
        <f t="shared" si="200"/>
        <v>21638.408070175439</v>
      </c>
      <c r="AC6425" s="3">
        <v>11296</v>
      </c>
      <c r="AD6425" s="3">
        <v>32</v>
      </c>
      <c r="AE6425" s="3">
        <v>1.6</v>
      </c>
      <c r="AF6425" t="s">
        <v>125</v>
      </c>
      <c r="AG6425" t="s">
        <v>109</v>
      </c>
      <c r="AH6425" s="8" t="s">
        <v>44</v>
      </c>
      <c r="AI6425" s="12" t="s">
        <v>44</v>
      </c>
      <c r="AJ6425" s="9">
        <v>13.3</v>
      </c>
      <c r="AK6425" s="5">
        <f t="shared" si="201"/>
        <v>0</v>
      </c>
    </row>
    <row r="6426" spans="1:37" hidden="1" x14ac:dyDescent="0.3">
      <c r="A6426">
        <v>79521</v>
      </c>
      <c r="B6426" t="s">
        <v>4193</v>
      </c>
      <c r="C6426" t="s">
        <v>4194</v>
      </c>
      <c r="D6426" t="s">
        <v>10657</v>
      </c>
      <c r="E6426" t="s">
        <v>10658</v>
      </c>
      <c r="F6426" t="s">
        <v>231</v>
      </c>
      <c r="G6426" t="s">
        <v>33</v>
      </c>
      <c r="H6426" t="s">
        <v>34</v>
      </c>
      <c r="I6426" t="s">
        <v>232</v>
      </c>
      <c r="J6426" t="s">
        <v>3844</v>
      </c>
      <c r="K6426" s="2">
        <v>40819</v>
      </c>
      <c r="L6426" t="s">
        <v>4559</v>
      </c>
      <c r="M6426" s="4">
        <v>40792</v>
      </c>
      <c r="N6426" s="4">
        <v>40792</v>
      </c>
      <c r="O6426" s="1">
        <v>40792</v>
      </c>
      <c r="P6426" t="s">
        <v>52</v>
      </c>
      <c r="R6426" t="s">
        <v>71</v>
      </c>
      <c r="S6426" t="s">
        <v>604</v>
      </c>
      <c r="T6426" t="s">
        <v>73</v>
      </c>
      <c r="U6426" t="s">
        <v>74</v>
      </c>
      <c r="V6426" t="s">
        <v>57</v>
      </c>
      <c r="W6426" s="6" t="s">
        <v>75</v>
      </c>
      <c r="X6426" t="s">
        <v>76</v>
      </c>
      <c r="Y6426">
        <v>60</v>
      </c>
      <c r="Z6426">
        <v>440000</v>
      </c>
      <c r="AA6426" t="s">
        <v>231</v>
      </c>
      <c r="AB6426" s="5">
        <f t="shared" si="200"/>
        <v>2371.7673611111113</v>
      </c>
      <c r="AC6426" s="3">
        <v>1069200</v>
      </c>
      <c r="AD6426" s="3">
        <v>2.4300000000000002</v>
      </c>
      <c r="AE6426" s="3">
        <v>0.04</v>
      </c>
      <c r="AF6426" t="s">
        <v>605</v>
      </c>
      <c r="AG6426" t="s">
        <v>47</v>
      </c>
      <c r="AH6426" s="8">
        <v>19564</v>
      </c>
      <c r="AI6426" s="7">
        <v>33865.26</v>
      </c>
      <c r="AJ6426" s="9">
        <v>1764.18</v>
      </c>
      <c r="AK6426" s="5">
        <f t="shared" si="201"/>
        <v>0</v>
      </c>
    </row>
    <row r="6427" spans="1:37" hidden="1" x14ac:dyDescent="0.3">
      <c r="A6427">
        <v>79597</v>
      </c>
      <c r="B6427" t="s">
        <v>4220</v>
      </c>
      <c r="C6427" t="s">
        <v>5127</v>
      </c>
      <c r="D6427" t="s">
        <v>5128</v>
      </c>
      <c r="E6427" t="s">
        <v>10659</v>
      </c>
      <c r="F6427" t="s">
        <v>87</v>
      </c>
      <c r="G6427" t="s">
        <v>33</v>
      </c>
      <c r="H6427" t="s">
        <v>34</v>
      </c>
      <c r="I6427" t="s">
        <v>35</v>
      </c>
      <c r="J6427" t="s">
        <v>36</v>
      </c>
      <c r="K6427" t="s">
        <v>4481</v>
      </c>
      <c r="L6427" s="2">
        <v>41676</v>
      </c>
      <c r="M6427" s="4">
        <v>41870</v>
      </c>
      <c r="N6427" s="4">
        <v>41884</v>
      </c>
      <c r="O6427" s="1">
        <v>41886</v>
      </c>
      <c r="P6427" t="s">
        <v>38</v>
      </c>
      <c r="R6427" t="s">
        <v>39</v>
      </c>
      <c r="S6427" t="s">
        <v>199</v>
      </c>
      <c r="T6427" t="s">
        <v>65</v>
      </c>
      <c r="U6427" t="s">
        <v>66</v>
      </c>
      <c r="V6427" t="s">
        <v>67</v>
      </c>
      <c r="W6427" s="6" t="s">
        <v>44</v>
      </c>
      <c r="X6427" t="s">
        <v>45</v>
      </c>
      <c r="Y6427">
        <v>100</v>
      </c>
      <c r="Z6427">
        <v>5905</v>
      </c>
      <c r="AA6427" t="s">
        <v>87</v>
      </c>
      <c r="AB6427" s="5">
        <f t="shared" si="200"/>
        <v>2371.7673611111113</v>
      </c>
      <c r="AC6427" s="3">
        <v>525545</v>
      </c>
      <c r="AD6427" s="3">
        <v>89</v>
      </c>
      <c r="AE6427" s="3">
        <v>0.89</v>
      </c>
      <c r="AF6427" t="s">
        <v>4152</v>
      </c>
      <c r="AG6427" t="s">
        <v>47</v>
      </c>
      <c r="AH6427" s="8">
        <v>2402</v>
      </c>
      <c r="AI6427" s="7">
        <v>35747.279999999999</v>
      </c>
      <c r="AJ6427" s="9">
        <v>540.26</v>
      </c>
      <c r="AK6427" s="5">
        <f t="shared" si="201"/>
        <v>-14</v>
      </c>
    </row>
    <row r="6428" spans="1:37" x14ac:dyDescent="0.3">
      <c r="A6428">
        <v>79618</v>
      </c>
      <c r="B6428" t="s">
        <v>4244</v>
      </c>
      <c r="C6428" t="s">
        <v>7033</v>
      </c>
      <c r="D6428" t="s">
        <v>7034</v>
      </c>
      <c r="E6428" t="s">
        <v>10660</v>
      </c>
      <c r="F6428" t="s">
        <v>32</v>
      </c>
      <c r="G6428" t="s">
        <v>33</v>
      </c>
      <c r="H6428" t="s">
        <v>34</v>
      </c>
      <c r="I6428" t="s">
        <v>35</v>
      </c>
      <c r="J6428" t="s">
        <v>36</v>
      </c>
      <c r="K6428" t="s">
        <v>7036</v>
      </c>
      <c r="L6428" t="s">
        <v>5705</v>
      </c>
      <c r="M6428" s="4">
        <v>41390</v>
      </c>
      <c r="N6428" s="4">
        <v>41390</v>
      </c>
      <c r="O6428" s="1">
        <v>41390</v>
      </c>
      <c r="P6428" t="s">
        <v>38</v>
      </c>
      <c r="R6428" t="s">
        <v>39</v>
      </c>
      <c r="S6428" t="s">
        <v>199</v>
      </c>
      <c r="T6428" t="s">
        <v>65</v>
      </c>
      <c r="U6428" t="s">
        <v>66</v>
      </c>
      <c r="V6428" t="s">
        <v>67</v>
      </c>
      <c r="W6428" s="6" t="s">
        <v>44</v>
      </c>
      <c r="X6428" t="s">
        <v>45</v>
      </c>
      <c r="Y6428">
        <v>100</v>
      </c>
      <c r="Z6428">
        <v>2943</v>
      </c>
      <c r="AA6428" t="s">
        <v>32</v>
      </c>
      <c r="AB6428" s="5">
        <f t="shared" si="200"/>
        <v>21638.408070175439</v>
      </c>
      <c r="AC6428" s="3">
        <v>235440</v>
      </c>
      <c r="AD6428" s="3">
        <v>80</v>
      </c>
      <c r="AE6428" s="3">
        <v>0.8</v>
      </c>
      <c r="AF6428" t="s">
        <v>4152</v>
      </c>
      <c r="AG6428" t="s">
        <v>47</v>
      </c>
      <c r="AH6428" s="8">
        <v>1280</v>
      </c>
      <c r="AI6428" s="12">
        <v>23270.25</v>
      </c>
      <c r="AJ6428" s="9">
        <v>291.24</v>
      </c>
      <c r="AK6428" s="5">
        <f t="shared" si="201"/>
        <v>0</v>
      </c>
    </row>
    <row r="6429" spans="1:37" hidden="1" x14ac:dyDescent="0.3">
      <c r="A6429">
        <v>79646</v>
      </c>
      <c r="B6429" t="s">
        <v>4415</v>
      </c>
      <c r="C6429" t="s">
        <v>6985</v>
      </c>
      <c r="D6429" t="s">
        <v>10661</v>
      </c>
      <c r="E6429" t="s">
        <v>10662</v>
      </c>
      <c r="F6429" t="s">
        <v>105</v>
      </c>
      <c r="G6429" t="s">
        <v>33</v>
      </c>
      <c r="H6429" t="s">
        <v>34</v>
      </c>
      <c r="I6429" t="s">
        <v>35</v>
      </c>
      <c r="J6429" t="s">
        <v>36</v>
      </c>
      <c r="K6429" t="s">
        <v>5705</v>
      </c>
      <c r="L6429" t="s">
        <v>4175</v>
      </c>
      <c r="M6429" s="4">
        <v>41387</v>
      </c>
      <c r="N6429" s="4">
        <v>41387</v>
      </c>
      <c r="O6429" s="1">
        <v>41387</v>
      </c>
      <c r="P6429" t="s">
        <v>52</v>
      </c>
      <c r="R6429" t="s">
        <v>71</v>
      </c>
      <c r="S6429" t="s">
        <v>304</v>
      </c>
      <c r="T6429" t="s">
        <v>4365</v>
      </c>
      <c r="U6429" t="s">
        <v>4366</v>
      </c>
      <c r="V6429" t="s">
        <v>57</v>
      </c>
      <c r="W6429" s="6" t="s">
        <v>4367</v>
      </c>
      <c r="X6429" t="s">
        <v>76</v>
      </c>
      <c r="Y6429">
        <v>30</v>
      </c>
      <c r="Z6429">
        <v>12830</v>
      </c>
      <c r="AA6429" t="s">
        <v>105</v>
      </c>
      <c r="AB6429" s="5">
        <f t="shared" si="200"/>
        <v>2371.7673611111113</v>
      </c>
      <c r="AC6429" s="3">
        <v>288675</v>
      </c>
      <c r="AD6429" s="3">
        <v>22.5</v>
      </c>
      <c r="AE6429" s="3">
        <v>0.75</v>
      </c>
      <c r="AF6429" t="s">
        <v>307</v>
      </c>
      <c r="AG6429" t="s">
        <v>47</v>
      </c>
      <c r="AH6429" s="8">
        <v>1710</v>
      </c>
      <c r="AI6429" s="7">
        <v>8344.86</v>
      </c>
      <c r="AJ6429" s="9">
        <v>357.09</v>
      </c>
      <c r="AK6429" s="5">
        <f t="shared" si="201"/>
        <v>0</v>
      </c>
    </row>
    <row r="6430" spans="1:37" x14ac:dyDescent="0.3">
      <c r="A6430">
        <v>79648</v>
      </c>
      <c r="B6430" t="s">
        <v>4153</v>
      </c>
      <c r="C6430" t="s">
        <v>5932</v>
      </c>
      <c r="D6430" t="s">
        <v>10663</v>
      </c>
      <c r="E6430" t="s">
        <v>10664</v>
      </c>
      <c r="F6430" t="s">
        <v>151</v>
      </c>
      <c r="G6430" t="s">
        <v>33</v>
      </c>
      <c r="H6430" t="s">
        <v>34</v>
      </c>
      <c r="I6430" t="s">
        <v>35</v>
      </c>
      <c r="J6430" t="s">
        <v>36</v>
      </c>
      <c r="K6430" t="s">
        <v>5935</v>
      </c>
      <c r="L6430" t="s">
        <v>5936</v>
      </c>
      <c r="M6430" s="4">
        <v>41774</v>
      </c>
      <c r="N6430" s="4">
        <v>41774</v>
      </c>
      <c r="O6430" s="1">
        <v>41779</v>
      </c>
      <c r="P6430" t="s">
        <v>38</v>
      </c>
      <c r="R6430" t="s">
        <v>39</v>
      </c>
      <c r="S6430" t="s">
        <v>199</v>
      </c>
      <c r="T6430" t="s">
        <v>65</v>
      </c>
      <c r="U6430" t="s">
        <v>66</v>
      </c>
      <c r="V6430" t="s">
        <v>67</v>
      </c>
      <c r="W6430" s="6" t="s">
        <v>44</v>
      </c>
      <c r="X6430" t="s">
        <v>45</v>
      </c>
      <c r="Y6430">
        <v>100</v>
      </c>
      <c r="Z6430">
        <v>4000</v>
      </c>
      <c r="AA6430" t="s">
        <v>151</v>
      </c>
      <c r="AB6430" s="5">
        <f t="shared" si="200"/>
        <v>21638.408070175439</v>
      </c>
      <c r="AC6430" s="3">
        <v>400000</v>
      </c>
      <c r="AD6430" s="3">
        <v>100</v>
      </c>
      <c r="AE6430" s="3">
        <v>1</v>
      </c>
      <c r="AF6430" t="s">
        <v>4152</v>
      </c>
      <c r="AG6430" t="s">
        <v>47</v>
      </c>
      <c r="AH6430" s="8">
        <v>1623</v>
      </c>
      <c r="AI6430" s="12">
        <v>15230.88</v>
      </c>
      <c r="AJ6430" s="9">
        <v>411.2</v>
      </c>
      <c r="AK6430" s="5">
        <f t="shared" si="201"/>
        <v>0</v>
      </c>
    </row>
    <row r="6431" spans="1:37" x14ac:dyDescent="0.3">
      <c r="A6431">
        <v>79679</v>
      </c>
      <c r="B6431" t="s">
        <v>4141</v>
      </c>
      <c r="C6431" t="s">
        <v>4213</v>
      </c>
      <c r="D6431" t="s">
        <v>4451</v>
      </c>
      <c r="E6431" t="s">
        <v>4452</v>
      </c>
      <c r="F6431" t="s">
        <v>51</v>
      </c>
      <c r="G6431" t="s">
        <v>33</v>
      </c>
      <c r="H6431" t="s">
        <v>34</v>
      </c>
      <c r="I6431" t="s">
        <v>35</v>
      </c>
      <c r="J6431" t="s">
        <v>36</v>
      </c>
      <c r="K6431" s="2">
        <v>41855</v>
      </c>
      <c r="L6431" t="s">
        <v>4206</v>
      </c>
      <c r="M6431" s="4">
        <v>41950</v>
      </c>
      <c r="N6431" s="4">
        <v>41950</v>
      </c>
      <c r="O6431" s="1">
        <v>41951</v>
      </c>
      <c r="P6431" t="s">
        <v>52</v>
      </c>
      <c r="R6431" t="s">
        <v>71</v>
      </c>
      <c r="S6431" t="s">
        <v>4395</v>
      </c>
      <c r="T6431" t="s">
        <v>73</v>
      </c>
      <c r="U6431" t="s">
        <v>74</v>
      </c>
      <c r="V6431" t="s">
        <v>57</v>
      </c>
      <c r="W6431" s="6" t="s">
        <v>75</v>
      </c>
      <c r="X6431" t="s">
        <v>76</v>
      </c>
      <c r="Y6431">
        <v>60</v>
      </c>
      <c r="Z6431">
        <v>8500</v>
      </c>
      <c r="AA6431" t="s">
        <v>51</v>
      </c>
      <c r="AB6431" s="5">
        <f t="shared" si="200"/>
        <v>21638.408070175439</v>
      </c>
      <c r="AC6431" s="3">
        <v>14620</v>
      </c>
      <c r="AD6431" s="3">
        <v>1.72</v>
      </c>
      <c r="AE6431" s="3">
        <v>0.03</v>
      </c>
      <c r="AF6431" t="s">
        <v>4396</v>
      </c>
      <c r="AG6431" t="s">
        <v>109</v>
      </c>
      <c r="AH6431" s="8" t="s">
        <v>44</v>
      </c>
      <c r="AI6431" s="12" t="s">
        <v>44</v>
      </c>
      <c r="AJ6431" s="9">
        <v>15.03</v>
      </c>
      <c r="AK6431" s="5">
        <f t="shared" si="201"/>
        <v>0</v>
      </c>
    </row>
    <row r="6432" spans="1:37" x14ac:dyDescent="0.3">
      <c r="A6432">
        <v>79701</v>
      </c>
      <c r="B6432" t="s">
        <v>4415</v>
      </c>
      <c r="C6432" t="s">
        <v>4880</v>
      </c>
      <c r="D6432" t="s">
        <v>4881</v>
      </c>
      <c r="E6432" t="s">
        <v>10665</v>
      </c>
      <c r="F6432" t="s">
        <v>105</v>
      </c>
      <c r="G6432" t="s">
        <v>33</v>
      </c>
      <c r="H6432" t="s">
        <v>34</v>
      </c>
      <c r="I6432" t="s">
        <v>35</v>
      </c>
      <c r="J6432" t="s">
        <v>36</v>
      </c>
      <c r="K6432" s="2">
        <v>41340</v>
      </c>
      <c r="L6432" t="s">
        <v>4883</v>
      </c>
      <c r="M6432" s="4">
        <v>41541</v>
      </c>
      <c r="N6432" s="4">
        <v>41544</v>
      </c>
      <c r="O6432" s="1">
        <v>41544</v>
      </c>
      <c r="P6432" t="s">
        <v>52</v>
      </c>
      <c r="R6432" t="s">
        <v>71</v>
      </c>
      <c r="S6432" t="s">
        <v>54</v>
      </c>
      <c r="T6432" t="s">
        <v>563</v>
      </c>
      <c r="U6432" t="s">
        <v>564</v>
      </c>
      <c r="V6432" t="s">
        <v>57</v>
      </c>
      <c r="W6432" s="6" t="s">
        <v>565</v>
      </c>
      <c r="X6432" t="s">
        <v>146</v>
      </c>
      <c r="Y6432">
        <v>60</v>
      </c>
      <c r="Z6432">
        <v>7255</v>
      </c>
      <c r="AA6432" t="s">
        <v>105</v>
      </c>
      <c r="AB6432" s="5">
        <f t="shared" si="200"/>
        <v>21638.408070175439</v>
      </c>
      <c r="AC6432" s="3">
        <v>58983.15</v>
      </c>
      <c r="AD6432" s="3">
        <v>8.1300000000000008</v>
      </c>
      <c r="AE6432" s="3">
        <v>0.14000000000000001</v>
      </c>
      <c r="AF6432" t="s">
        <v>60</v>
      </c>
      <c r="AG6432" t="s">
        <v>47</v>
      </c>
      <c r="AH6432" s="8">
        <v>917</v>
      </c>
      <c r="AI6432" s="12">
        <v>4676.6099999999997</v>
      </c>
      <c r="AJ6432" s="9">
        <v>72.959999999999994</v>
      </c>
      <c r="AK6432" s="5">
        <f t="shared" si="201"/>
        <v>-3</v>
      </c>
    </row>
    <row r="6433" spans="1:37" x14ac:dyDescent="0.3">
      <c r="A6433">
        <v>79710</v>
      </c>
      <c r="B6433" t="s">
        <v>5240</v>
      </c>
      <c r="C6433" t="s">
        <v>9977</v>
      </c>
      <c r="D6433" t="s">
        <v>10666</v>
      </c>
      <c r="E6433" t="s">
        <v>10667</v>
      </c>
      <c r="F6433" t="s">
        <v>5244</v>
      </c>
      <c r="G6433" t="s">
        <v>33</v>
      </c>
      <c r="H6433" t="s">
        <v>34</v>
      </c>
      <c r="I6433" t="s">
        <v>63</v>
      </c>
      <c r="J6433" t="s">
        <v>36</v>
      </c>
      <c r="K6433" t="s">
        <v>9980</v>
      </c>
      <c r="L6433" s="2">
        <v>40664</v>
      </c>
      <c r="M6433" s="4">
        <v>40605</v>
      </c>
      <c r="N6433" s="4">
        <v>40605</v>
      </c>
      <c r="O6433" s="1">
        <v>40605</v>
      </c>
      <c r="P6433" t="s">
        <v>52</v>
      </c>
      <c r="R6433" t="s">
        <v>71</v>
      </c>
      <c r="S6433" t="s">
        <v>1097</v>
      </c>
      <c r="T6433" t="s">
        <v>5050</v>
      </c>
      <c r="U6433" t="s">
        <v>314</v>
      </c>
      <c r="V6433" t="s">
        <v>315</v>
      </c>
      <c r="W6433" s="6" t="s">
        <v>5051</v>
      </c>
      <c r="X6433" t="s">
        <v>76</v>
      </c>
      <c r="Y6433">
        <v>120</v>
      </c>
      <c r="Z6433">
        <v>188</v>
      </c>
      <c r="AA6433" t="s">
        <v>5244</v>
      </c>
      <c r="AB6433" s="5">
        <f t="shared" si="200"/>
        <v>21638.408070175439</v>
      </c>
      <c r="AC6433" s="3">
        <v>44639.99</v>
      </c>
      <c r="AD6433" s="3">
        <v>237.45</v>
      </c>
      <c r="AE6433" s="3">
        <v>1.98</v>
      </c>
      <c r="AF6433" t="s">
        <v>1101</v>
      </c>
      <c r="AG6433" t="s">
        <v>47</v>
      </c>
      <c r="AH6433" s="8">
        <v>33</v>
      </c>
      <c r="AI6433" s="12">
        <v>660.3</v>
      </c>
      <c r="AJ6433" s="9">
        <v>73.66</v>
      </c>
      <c r="AK6433" s="5">
        <f t="shared" si="201"/>
        <v>0</v>
      </c>
    </row>
    <row r="6434" spans="1:37" x14ac:dyDescent="0.3">
      <c r="A6434">
        <v>79747</v>
      </c>
      <c r="B6434" t="s">
        <v>4193</v>
      </c>
      <c r="C6434" t="s">
        <v>4194</v>
      </c>
      <c r="D6434" t="s">
        <v>5891</v>
      </c>
      <c r="E6434" t="s">
        <v>10668</v>
      </c>
      <c r="F6434" t="s">
        <v>231</v>
      </c>
      <c r="G6434" t="s">
        <v>33</v>
      </c>
      <c r="H6434" t="s">
        <v>34</v>
      </c>
      <c r="I6434" t="s">
        <v>232</v>
      </c>
      <c r="J6434" t="s">
        <v>3844</v>
      </c>
      <c r="K6434" s="2">
        <v>40819</v>
      </c>
      <c r="L6434" t="s">
        <v>4559</v>
      </c>
      <c r="M6434" s="4">
        <v>40849</v>
      </c>
      <c r="N6434" s="4">
        <v>40883</v>
      </c>
      <c r="O6434" s="1">
        <v>40883</v>
      </c>
      <c r="P6434" t="s">
        <v>52</v>
      </c>
      <c r="R6434" t="s">
        <v>71</v>
      </c>
      <c r="S6434" t="s">
        <v>142</v>
      </c>
      <c r="T6434" t="s">
        <v>106</v>
      </c>
      <c r="U6434" t="s">
        <v>56</v>
      </c>
      <c r="V6434" t="s">
        <v>57</v>
      </c>
      <c r="W6434" s="6" t="s">
        <v>100</v>
      </c>
      <c r="X6434" t="s">
        <v>76</v>
      </c>
      <c r="Y6434">
        <v>60</v>
      </c>
      <c r="Z6434">
        <v>50326</v>
      </c>
      <c r="AA6434" t="s">
        <v>231</v>
      </c>
      <c r="AB6434" s="5">
        <f t="shared" si="200"/>
        <v>21638.408070175439</v>
      </c>
      <c r="AC6434" s="3">
        <v>136886.72</v>
      </c>
      <c r="AD6434" s="3">
        <v>2.72</v>
      </c>
      <c r="AE6434" s="3">
        <v>0.05</v>
      </c>
      <c r="AF6434" t="s">
        <v>147</v>
      </c>
      <c r="AG6434" t="s">
        <v>47</v>
      </c>
      <c r="AH6434" s="8" t="s">
        <v>44</v>
      </c>
      <c r="AI6434" s="12" t="s">
        <v>44</v>
      </c>
      <c r="AJ6434" s="9">
        <v>225.86</v>
      </c>
      <c r="AK6434" s="5">
        <f t="shared" si="201"/>
        <v>-34</v>
      </c>
    </row>
    <row r="6435" spans="1:37" hidden="1" x14ac:dyDescent="0.3">
      <c r="A6435">
        <v>79757</v>
      </c>
      <c r="B6435" t="s">
        <v>4141</v>
      </c>
      <c r="C6435" t="s">
        <v>9147</v>
      </c>
      <c r="D6435" t="s">
        <v>10669</v>
      </c>
      <c r="E6435" t="s">
        <v>10670</v>
      </c>
      <c r="F6435" t="s">
        <v>51</v>
      </c>
      <c r="G6435" t="s">
        <v>33</v>
      </c>
      <c r="H6435" t="s">
        <v>34</v>
      </c>
      <c r="I6435" t="s">
        <v>63</v>
      </c>
      <c r="J6435" t="s">
        <v>36</v>
      </c>
      <c r="K6435" t="s">
        <v>4750</v>
      </c>
      <c r="L6435" t="s">
        <v>5075</v>
      </c>
      <c r="M6435" s="4">
        <v>40808</v>
      </c>
      <c r="N6435" s="4">
        <v>40808</v>
      </c>
      <c r="O6435" s="1">
        <v>40808</v>
      </c>
      <c r="P6435" t="s">
        <v>52</v>
      </c>
      <c r="R6435" t="s">
        <v>71</v>
      </c>
      <c r="S6435" t="s">
        <v>114</v>
      </c>
      <c r="T6435" t="s">
        <v>115</v>
      </c>
      <c r="U6435" t="s">
        <v>116</v>
      </c>
      <c r="V6435" t="s">
        <v>117</v>
      </c>
      <c r="W6435" s="6" t="s">
        <v>118</v>
      </c>
      <c r="X6435" t="s">
        <v>76</v>
      </c>
      <c r="Y6435">
        <v>120</v>
      </c>
      <c r="Z6435">
        <v>4951</v>
      </c>
      <c r="AA6435" t="s">
        <v>51</v>
      </c>
      <c r="AB6435" s="5">
        <f t="shared" si="200"/>
        <v>2371.7673611111113</v>
      </c>
      <c r="AC6435" s="3">
        <v>406972.2</v>
      </c>
      <c r="AD6435" s="3">
        <v>82.2</v>
      </c>
      <c r="AE6435" s="3">
        <v>0.68</v>
      </c>
      <c r="AF6435" t="s">
        <v>122</v>
      </c>
      <c r="AG6435" t="s">
        <v>47</v>
      </c>
      <c r="AH6435" s="8">
        <v>1232</v>
      </c>
      <c r="AI6435" s="7">
        <v>8108.91</v>
      </c>
      <c r="AJ6435" s="9">
        <v>671.5</v>
      </c>
      <c r="AK6435" s="5">
        <f t="shared" si="201"/>
        <v>0</v>
      </c>
    </row>
    <row r="6436" spans="1:37" x14ac:dyDescent="0.3">
      <c r="A6436">
        <v>79778</v>
      </c>
      <c r="B6436" t="s">
        <v>4291</v>
      </c>
      <c r="C6436" t="s">
        <v>4292</v>
      </c>
      <c r="D6436" t="s">
        <v>4293</v>
      </c>
      <c r="E6436" t="s">
        <v>4294</v>
      </c>
      <c r="F6436" t="s">
        <v>4295</v>
      </c>
      <c r="G6436" t="s">
        <v>33</v>
      </c>
      <c r="H6436" t="s">
        <v>34</v>
      </c>
      <c r="I6436" t="s">
        <v>35</v>
      </c>
      <c r="J6436" t="s">
        <v>36</v>
      </c>
      <c r="K6436" s="2">
        <v>41951</v>
      </c>
      <c r="L6436" t="s">
        <v>4219</v>
      </c>
      <c r="M6436" s="4">
        <v>41947</v>
      </c>
      <c r="N6436" s="4">
        <v>41947</v>
      </c>
      <c r="O6436" s="1">
        <v>41963</v>
      </c>
      <c r="P6436" t="s">
        <v>38</v>
      </c>
      <c r="R6436" t="s">
        <v>39</v>
      </c>
      <c r="S6436" t="s">
        <v>125</v>
      </c>
      <c r="T6436" t="s">
        <v>126</v>
      </c>
      <c r="U6436" t="s">
        <v>127</v>
      </c>
      <c r="V6436" t="s">
        <v>128</v>
      </c>
      <c r="W6436" s="6" t="s">
        <v>44</v>
      </c>
      <c r="X6436" t="s">
        <v>45</v>
      </c>
      <c r="Y6436">
        <v>20</v>
      </c>
      <c r="Z6436">
        <v>41</v>
      </c>
      <c r="AA6436" t="s">
        <v>4295</v>
      </c>
      <c r="AB6436" s="5">
        <f t="shared" si="200"/>
        <v>21638.408070175439</v>
      </c>
      <c r="AC6436" s="3">
        <v>1312</v>
      </c>
      <c r="AD6436" s="3">
        <v>32</v>
      </c>
      <c r="AE6436" s="3">
        <v>1.6</v>
      </c>
      <c r="AF6436" t="s">
        <v>125</v>
      </c>
      <c r="AG6436" t="s">
        <v>109</v>
      </c>
      <c r="AH6436" s="8" t="s">
        <v>44</v>
      </c>
      <c r="AI6436" s="12" t="s">
        <v>44</v>
      </c>
      <c r="AJ6436" s="9">
        <v>1.35</v>
      </c>
      <c r="AK6436" s="5">
        <f t="shared" si="201"/>
        <v>0</v>
      </c>
    </row>
    <row r="6437" spans="1:37" x14ac:dyDescent="0.3">
      <c r="A6437">
        <v>79785</v>
      </c>
      <c r="B6437" t="s">
        <v>4198</v>
      </c>
      <c r="C6437" t="s">
        <v>4203</v>
      </c>
      <c r="D6437" t="s">
        <v>5614</v>
      </c>
      <c r="E6437" t="s">
        <v>5615</v>
      </c>
      <c r="F6437" t="s">
        <v>231</v>
      </c>
      <c r="G6437" t="s">
        <v>33</v>
      </c>
      <c r="H6437" t="s">
        <v>34</v>
      </c>
      <c r="I6437" t="s">
        <v>232</v>
      </c>
      <c r="J6437" t="s">
        <v>310</v>
      </c>
      <c r="K6437" t="s">
        <v>4206</v>
      </c>
      <c r="L6437" t="s">
        <v>5616</v>
      </c>
      <c r="M6437" s="4">
        <v>41815</v>
      </c>
      <c r="N6437" s="4">
        <v>41815</v>
      </c>
      <c r="O6437" s="1">
        <v>41815</v>
      </c>
      <c r="P6437" t="s">
        <v>52</v>
      </c>
      <c r="R6437" t="s">
        <v>53</v>
      </c>
      <c r="S6437" t="s">
        <v>4202</v>
      </c>
      <c r="T6437" t="s">
        <v>795</v>
      </c>
      <c r="U6437" t="s">
        <v>98</v>
      </c>
      <c r="V6437" t="s">
        <v>57</v>
      </c>
      <c r="W6437" s="6" t="s">
        <v>100</v>
      </c>
      <c r="X6437" t="s">
        <v>83</v>
      </c>
      <c r="Y6437">
        <v>90</v>
      </c>
      <c r="Z6437">
        <v>20</v>
      </c>
      <c r="AA6437" t="s">
        <v>231</v>
      </c>
      <c r="AB6437" s="5">
        <f t="shared" si="200"/>
        <v>21638.408070175439</v>
      </c>
      <c r="AC6437" s="3">
        <v>471.74</v>
      </c>
      <c r="AD6437" s="3">
        <v>23.59</v>
      </c>
      <c r="AE6437" s="3">
        <v>0.26</v>
      </c>
      <c r="AF6437" t="s">
        <v>60</v>
      </c>
      <c r="AG6437" t="s">
        <v>109</v>
      </c>
      <c r="AH6437" s="8" t="s">
        <v>44</v>
      </c>
      <c r="AI6437" s="12" t="s">
        <v>44</v>
      </c>
      <c r="AJ6437" s="9">
        <v>0.48</v>
      </c>
      <c r="AK6437" s="5">
        <f t="shared" si="201"/>
        <v>0</v>
      </c>
    </row>
    <row r="6438" spans="1:37" hidden="1" x14ac:dyDescent="0.3">
      <c r="A6438">
        <v>79791</v>
      </c>
      <c r="B6438" t="s">
        <v>4198</v>
      </c>
      <c r="C6438" t="s">
        <v>4199</v>
      </c>
      <c r="D6438" t="s">
        <v>4384</v>
      </c>
      <c r="E6438" t="s">
        <v>5107</v>
      </c>
      <c r="F6438" t="s">
        <v>231</v>
      </c>
      <c r="G6438" t="s">
        <v>33</v>
      </c>
      <c r="H6438" t="s">
        <v>34</v>
      </c>
      <c r="I6438" t="s">
        <v>232</v>
      </c>
      <c r="J6438" t="s">
        <v>310</v>
      </c>
      <c r="K6438" s="2">
        <v>41952</v>
      </c>
      <c r="L6438" s="2">
        <v>41892</v>
      </c>
      <c r="M6438" s="4">
        <v>42209</v>
      </c>
      <c r="N6438" s="4">
        <v>42209</v>
      </c>
      <c r="O6438" s="1">
        <v>42209</v>
      </c>
      <c r="P6438" t="s">
        <v>52</v>
      </c>
      <c r="R6438" t="s">
        <v>71</v>
      </c>
      <c r="S6438" t="s">
        <v>4202</v>
      </c>
      <c r="T6438" t="s">
        <v>249</v>
      </c>
      <c r="U6438" t="s">
        <v>89</v>
      </c>
      <c r="V6438" t="s">
        <v>57</v>
      </c>
      <c r="W6438" s="6" t="s">
        <v>244</v>
      </c>
      <c r="X6438" t="s">
        <v>76</v>
      </c>
      <c r="Y6438">
        <v>60</v>
      </c>
      <c r="Z6438">
        <v>14</v>
      </c>
      <c r="AA6438" t="s">
        <v>231</v>
      </c>
      <c r="AB6438" s="5">
        <f t="shared" si="200"/>
        <v>2371.7673611111113</v>
      </c>
      <c r="AC6438" s="3">
        <v>270.58</v>
      </c>
      <c r="AD6438" s="3">
        <v>19.329999999999998</v>
      </c>
      <c r="AE6438" s="3">
        <v>0.32</v>
      </c>
      <c r="AF6438" t="s">
        <v>60</v>
      </c>
      <c r="AG6438" t="s">
        <v>109</v>
      </c>
      <c r="AH6438" s="8" t="s">
        <v>44</v>
      </c>
      <c r="AI6438" s="7" t="s">
        <v>44</v>
      </c>
      <c r="AJ6438" s="9">
        <v>0.28000000000000003</v>
      </c>
      <c r="AK6438" s="5">
        <f t="shared" si="201"/>
        <v>0</v>
      </c>
    </row>
    <row r="6439" spans="1:37" hidden="1" x14ac:dyDescent="0.3">
      <c r="A6439">
        <v>79803</v>
      </c>
      <c r="B6439" t="s">
        <v>4220</v>
      </c>
      <c r="C6439" t="s">
        <v>5127</v>
      </c>
      <c r="D6439" t="s">
        <v>5128</v>
      </c>
      <c r="E6439" t="s">
        <v>10671</v>
      </c>
      <c r="F6439" t="s">
        <v>87</v>
      </c>
      <c r="G6439" t="s">
        <v>33</v>
      </c>
      <c r="H6439" t="s">
        <v>34</v>
      </c>
      <c r="I6439" t="s">
        <v>35</v>
      </c>
      <c r="J6439" t="s">
        <v>36</v>
      </c>
      <c r="K6439" t="s">
        <v>4481</v>
      </c>
      <c r="L6439" s="2">
        <v>41676</v>
      </c>
      <c r="M6439" s="4">
        <v>41870</v>
      </c>
      <c r="N6439" s="4">
        <v>41880</v>
      </c>
      <c r="O6439" s="1">
        <v>41886</v>
      </c>
      <c r="P6439" t="s">
        <v>38</v>
      </c>
      <c r="R6439" t="s">
        <v>39</v>
      </c>
      <c r="S6439" t="s">
        <v>199</v>
      </c>
      <c r="T6439" t="s">
        <v>65</v>
      </c>
      <c r="U6439" t="s">
        <v>66</v>
      </c>
      <c r="V6439" t="s">
        <v>67</v>
      </c>
      <c r="W6439" s="6" t="s">
        <v>44</v>
      </c>
      <c r="X6439" t="s">
        <v>45</v>
      </c>
      <c r="Y6439">
        <v>100</v>
      </c>
      <c r="Z6439">
        <v>5903</v>
      </c>
      <c r="AA6439" t="s">
        <v>87</v>
      </c>
      <c r="AB6439" s="5">
        <f t="shared" si="200"/>
        <v>2371.7673611111113</v>
      </c>
      <c r="AC6439" s="3">
        <v>525367</v>
      </c>
      <c r="AD6439" s="3">
        <v>89</v>
      </c>
      <c r="AE6439" s="3">
        <v>0.89</v>
      </c>
      <c r="AF6439" t="s">
        <v>4152</v>
      </c>
      <c r="AG6439" t="s">
        <v>47</v>
      </c>
      <c r="AH6439" s="8">
        <v>3473</v>
      </c>
      <c r="AI6439" s="7">
        <v>35117.35</v>
      </c>
      <c r="AJ6439" s="9">
        <v>540.08000000000004</v>
      </c>
      <c r="AK6439" s="5">
        <f t="shared" si="201"/>
        <v>-10</v>
      </c>
    </row>
    <row r="6440" spans="1:37" x14ac:dyDescent="0.3">
      <c r="A6440">
        <v>79810</v>
      </c>
      <c r="B6440" t="s">
        <v>4291</v>
      </c>
      <c r="C6440" t="s">
        <v>4292</v>
      </c>
      <c r="D6440" t="s">
        <v>4293</v>
      </c>
      <c r="E6440" t="s">
        <v>4294</v>
      </c>
      <c r="F6440" t="s">
        <v>4295</v>
      </c>
      <c r="G6440" t="s">
        <v>33</v>
      </c>
      <c r="H6440" t="s">
        <v>34</v>
      </c>
      <c r="I6440" t="s">
        <v>35</v>
      </c>
      <c r="J6440" t="s">
        <v>36</v>
      </c>
      <c r="K6440" s="2">
        <v>41951</v>
      </c>
      <c r="L6440" t="s">
        <v>4219</v>
      </c>
      <c r="M6440" s="4">
        <v>41947</v>
      </c>
      <c r="N6440" s="4">
        <v>41947</v>
      </c>
      <c r="O6440" s="1">
        <v>41963</v>
      </c>
      <c r="P6440" t="s">
        <v>38</v>
      </c>
      <c r="R6440" t="s">
        <v>39</v>
      </c>
      <c r="S6440" t="s">
        <v>125</v>
      </c>
      <c r="T6440" t="s">
        <v>126</v>
      </c>
      <c r="U6440" t="s">
        <v>127</v>
      </c>
      <c r="V6440" t="s">
        <v>128</v>
      </c>
      <c r="W6440" s="6" t="s">
        <v>44</v>
      </c>
      <c r="X6440" t="s">
        <v>45</v>
      </c>
      <c r="Y6440">
        <v>20</v>
      </c>
      <c r="Z6440">
        <v>34</v>
      </c>
      <c r="AA6440" t="s">
        <v>4295</v>
      </c>
      <c r="AB6440" s="5">
        <f t="shared" si="200"/>
        <v>21638.408070175439</v>
      </c>
      <c r="AC6440" s="3">
        <v>1088</v>
      </c>
      <c r="AD6440" s="3">
        <v>32</v>
      </c>
      <c r="AE6440" s="3">
        <v>1.6</v>
      </c>
      <c r="AF6440" t="s">
        <v>125</v>
      </c>
      <c r="AG6440" t="s">
        <v>109</v>
      </c>
      <c r="AH6440" s="8" t="s">
        <v>44</v>
      </c>
      <c r="AI6440" s="12" t="s">
        <v>44</v>
      </c>
      <c r="AJ6440" s="9">
        <v>1.1200000000000001</v>
      </c>
      <c r="AK6440" s="5">
        <f t="shared" si="201"/>
        <v>0</v>
      </c>
    </row>
    <row r="6441" spans="1:37" x14ac:dyDescent="0.3">
      <c r="A6441">
        <v>79837</v>
      </c>
      <c r="B6441" t="s">
        <v>4244</v>
      </c>
      <c r="C6441" t="s">
        <v>5246</v>
      </c>
      <c r="D6441" t="s">
        <v>10672</v>
      </c>
      <c r="E6441" t="s">
        <v>10673</v>
      </c>
      <c r="F6441" t="s">
        <v>32</v>
      </c>
      <c r="G6441" t="s">
        <v>33</v>
      </c>
      <c r="H6441" t="s">
        <v>34</v>
      </c>
      <c r="I6441" t="s">
        <v>63</v>
      </c>
      <c r="J6441" t="s">
        <v>36</v>
      </c>
      <c r="K6441" s="2">
        <v>41525</v>
      </c>
      <c r="L6441" t="s">
        <v>5249</v>
      </c>
      <c r="M6441" s="4">
        <v>41649</v>
      </c>
      <c r="N6441" s="4">
        <v>41649</v>
      </c>
      <c r="O6441" s="1">
        <v>41649</v>
      </c>
      <c r="P6441" t="s">
        <v>52</v>
      </c>
      <c r="R6441" t="s">
        <v>53</v>
      </c>
      <c r="S6441" t="s">
        <v>114</v>
      </c>
      <c r="T6441" t="s">
        <v>471</v>
      </c>
      <c r="U6441" t="s">
        <v>116</v>
      </c>
      <c r="V6441" t="s">
        <v>57</v>
      </c>
      <c r="W6441" s="6" t="s">
        <v>472</v>
      </c>
      <c r="X6441" t="s">
        <v>76</v>
      </c>
      <c r="Y6441">
        <v>60</v>
      </c>
      <c r="Z6441">
        <v>4400</v>
      </c>
      <c r="AA6441" t="s">
        <v>32</v>
      </c>
      <c r="AB6441" s="5">
        <f t="shared" si="200"/>
        <v>21638.408070175439</v>
      </c>
      <c r="AC6441" s="3">
        <v>26136</v>
      </c>
      <c r="AD6441" s="3">
        <v>5.94</v>
      </c>
      <c r="AE6441" s="3">
        <v>0.1</v>
      </c>
      <c r="AF6441" t="s">
        <v>122</v>
      </c>
      <c r="AG6441" t="s">
        <v>47</v>
      </c>
      <c r="AH6441" s="8">
        <v>505</v>
      </c>
      <c r="AI6441" s="12">
        <v>5335.6</v>
      </c>
      <c r="AJ6441" s="9">
        <v>32.33</v>
      </c>
      <c r="AK6441" s="5">
        <f t="shared" si="201"/>
        <v>0</v>
      </c>
    </row>
    <row r="6442" spans="1:37" hidden="1" x14ac:dyDescent="0.3">
      <c r="A6442">
        <v>79841</v>
      </c>
      <c r="B6442" t="s">
        <v>4259</v>
      </c>
      <c r="C6442" t="s">
        <v>4967</v>
      </c>
      <c r="D6442" t="s">
        <v>8087</v>
      </c>
      <c r="E6442" t="s">
        <v>8088</v>
      </c>
      <c r="F6442" t="s">
        <v>140</v>
      </c>
      <c r="G6442" t="s">
        <v>33</v>
      </c>
      <c r="H6442" t="s">
        <v>34</v>
      </c>
      <c r="I6442" t="s">
        <v>112</v>
      </c>
      <c r="J6442" t="s">
        <v>36</v>
      </c>
      <c r="K6442" t="s">
        <v>4970</v>
      </c>
      <c r="L6442" s="2">
        <v>41155</v>
      </c>
      <c r="M6442" s="4">
        <v>41088</v>
      </c>
      <c r="N6442" s="4">
        <v>41088</v>
      </c>
      <c r="O6442" s="1">
        <v>41088</v>
      </c>
      <c r="P6442" t="s">
        <v>52</v>
      </c>
      <c r="R6442" t="s">
        <v>53</v>
      </c>
      <c r="S6442" t="s">
        <v>142</v>
      </c>
      <c r="T6442" t="s">
        <v>499</v>
      </c>
      <c r="U6442" t="s">
        <v>74</v>
      </c>
      <c r="V6442" t="s">
        <v>57</v>
      </c>
      <c r="W6442" s="6" t="s">
        <v>58</v>
      </c>
      <c r="X6442" t="s">
        <v>90</v>
      </c>
      <c r="Y6442">
        <v>240</v>
      </c>
      <c r="Z6442">
        <v>7420</v>
      </c>
      <c r="AA6442" t="s">
        <v>140</v>
      </c>
      <c r="AB6442" s="5">
        <f t="shared" si="200"/>
        <v>2371.7673611111113</v>
      </c>
      <c r="AC6442" s="3">
        <v>14469</v>
      </c>
      <c r="AD6442" s="3">
        <v>1.95</v>
      </c>
      <c r="AE6442" s="3">
        <v>0.01</v>
      </c>
      <c r="AF6442" t="s">
        <v>147</v>
      </c>
      <c r="AG6442" t="s">
        <v>109</v>
      </c>
      <c r="AH6442" s="8" t="s">
        <v>44</v>
      </c>
      <c r="AI6442" s="7" t="s">
        <v>44</v>
      </c>
      <c r="AJ6442" s="9">
        <v>20.29</v>
      </c>
      <c r="AK6442" s="5">
        <f t="shared" si="201"/>
        <v>0</v>
      </c>
    </row>
    <row r="6443" spans="1:37" hidden="1" x14ac:dyDescent="0.3">
      <c r="A6443">
        <v>79861</v>
      </c>
      <c r="B6443" t="s">
        <v>5376</v>
      </c>
      <c r="C6443" t="s">
        <v>8262</v>
      </c>
      <c r="D6443" t="s">
        <v>10674</v>
      </c>
      <c r="E6443" t="s">
        <v>10675</v>
      </c>
      <c r="F6443" t="s">
        <v>282</v>
      </c>
      <c r="G6443" t="s">
        <v>33</v>
      </c>
      <c r="H6443" t="s">
        <v>34</v>
      </c>
      <c r="I6443" t="s">
        <v>35</v>
      </c>
      <c r="J6443" t="s">
        <v>36</v>
      </c>
      <c r="K6443" t="s">
        <v>4310</v>
      </c>
      <c r="L6443" s="2">
        <v>40551</v>
      </c>
      <c r="M6443" s="4">
        <v>40786</v>
      </c>
      <c r="N6443" s="4">
        <v>40786</v>
      </c>
      <c r="O6443" s="1">
        <v>40786</v>
      </c>
      <c r="P6443" t="s">
        <v>38</v>
      </c>
      <c r="R6443" t="s">
        <v>39</v>
      </c>
      <c r="S6443" t="s">
        <v>125</v>
      </c>
      <c r="T6443" t="s">
        <v>126</v>
      </c>
      <c r="U6443" t="s">
        <v>127</v>
      </c>
      <c r="V6443" t="s">
        <v>128</v>
      </c>
      <c r="W6443" s="6" t="s">
        <v>44</v>
      </c>
      <c r="X6443" t="s">
        <v>45</v>
      </c>
      <c r="Y6443">
        <v>20</v>
      </c>
      <c r="Z6443">
        <v>4588</v>
      </c>
      <c r="AA6443" t="s">
        <v>282</v>
      </c>
      <c r="AB6443" s="5">
        <f t="shared" si="200"/>
        <v>2371.7673611111113</v>
      </c>
      <c r="AC6443" s="3">
        <v>146816</v>
      </c>
      <c r="AD6443" s="3">
        <v>32</v>
      </c>
      <c r="AE6443" s="3">
        <v>1.6</v>
      </c>
      <c r="AF6443" t="s">
        <v>125</v>
      </c>
      <c r="AG6443" t="s">
        <v>47</v>
      </c>
      <c r="AH6443" s="8">
        <v>1573</v>
      </c>
      <c r="AI6443" s="7">
        <v>26710.2</v>
      </c>
      <c r="AJ6443" s="9">
        <v>242.25</v>
      </c>
      <c r="AK6443" s="5">
        <f t="shared" si="201"/>
        <v>0</v>
      </c>
    </row>
    <row r="6444" spans="1:37" hidden="1" x14ac:dyDescent="0.3">
      <c r="A6444">
        <v>79871</v>
      </c>
      <c r="B6444" t="s">
        <v>4220</v>
      </c>
      <c r="C6444" t="s">
        <v>4601</v>
      </c>
      <c r="D6444" t="s">
        <v>10676</v>
      </c>
      <c r="E6444" t="s">
        <v>10677</v>
      </c>
      <c r="F6444" t="s">
        <v>87</v>
      </c>
      <c r="G6444" t="s">
        <v>33</v>
      </c>
      <c r="H6444" t="s">
        <v>34</v>
      </c>
      <c r="I6444" t="s">
        <v>35</v>
      </c>
      <c r="J6444" t="s">
        <v>36</v>
      </c>
      <c r="K6444" t="s">
        <v>4604</v>
      </c>
      <c r="L6444" s="2">
        <v>41190</v>
      </c>
      <c r="M6444" s="4">
        <v>41264</v>
      </c>
      <c r="N6444" s="4">
        <v>41264</v>
      </c>
      <c r="O6444" s="1">
        <v>41264</v>
      </c>
      <c r="P6444" t="s">
        <v>38</v>
      </c>
      <c r="R6444" t="s">
        <v>39</v>
      </c>
      <c r="S6444" t="s">
        <v>125</v>
      </c>
      <c r="T6444" t="s">
        <v>126</v>
      </c>
      <c r="U6444" t="s">
        <v>127</v>
      </c>
      <c r="V6444" t="s">
        <v>128</v>
      </c>
      <c r="W6444" s="6" t="s">
        <v>44</v>
      </c>
      <c r="X6444" t="s">
        <v>45</v>
      </c>
      <c r="Y6444">
        <v>20</v>
      </c>
      <c r="Z6444">
        <v>6042</v>
      </c>
      <c r="AA6444" t="s">
        <v>87</v>
      </c>
      <c r="AB6444" s="5">
        <f t="shared" si="200"/>
        <v>2371.7673611111113</v>
      </c>
      <c r="AC6444" s="3">
        <v>193344</v>
      </c>
      <c r="AD6444" s="3">
        <v>32</v>
      </c>
      <c r="AE6444" s="3">
        <v>1.6</v>
      </c>
      <c r="AF6444" t="s">
        <v>125</v>
      </c>
      <c r="AG6444" t="s">
        <v>47</v>
      </c>
      <c r="AH6444" s="8">
        <v>1990</v>
      </c>
      <c r="AI6444" s="7">
        <v>23396.04</v>
      </c>
      <c r="AJ6444" s="9">
        <v>271.07</v>
      </c>
      <c r="AK6444" s="5">
        <f t="shared" si="201"/>
        <v>0</v>
      </c>
    </row>
    <row r="6445" spans="1:37" x14ac:dyDescent="0.3">
      <c r="A6445">
        <v>79879</v>
      </c>
      <c r="B6445" t="s">
        <v>4244</v>
      </c>
      <c r="C6445" t="s">
        <v>8731</v>
      </c>
      <c r="D6445" t="s">
        <v>10678</v>
      </c>
      <c r="E6445" t="s">
        <v>10679</v>
      </c>
      <c r="F6445" t="s">
        <v>32</v>
      </c>
      <c r="G6445" t="s">
        <v>33</v>
      </c>
      <c r="H6445" t="s">
        <v>34</v>
      </c>
      <c r="I6445" t="s">
        <v>35</v>
      </c>
      <c r="J6445" t="s">
        <v>36</v>
      </c>
      <c r="K6445" t="s">
        <v>4343</v>
      </c>
      <c r="L6445" t="s">
        <v>5342</v>
      </c>
      <c r="M6445" s="4">
        <v>41814</v>
      </c>
      <c r="N6445" s="4">
        <v>41814</v>
      </c>
      <c r="O6445" s="1">
        <v>41815</v>
      </c>
      <c r="P6445" t="s">
        <v>38</v>
      </c>
      <c r="R6445" t="s">
        <v>39</v>
      </c>
      <c r="S6445" t="s">
        <v>199</v>
      </c>
      <c r="T6445" t="s">
        <v>65</v>
      </c>
      <c r="U6445" t="s">
        <v>66</v>
      </c>
      <c r="V6445" t="s">
        <v>67</v>
      </c>
      <c r="W6445" s="6" t="s">
        <v>44</v>
      </c>
      <c r="X6445" t="s">
        <v>45</v>
      </c>
      <c r="Y6445">
        <v>100</v>
      </c>
      <c r="Z6445">
        <v>1500</v>
      </c>
      <c r="AA6445" t="s">
        <v>32</v>
      </c>
      <c r="AB6445" s="5">
        <f t="shared" si="200"/>
        <v>21638.408070175439</v>
      </c>
      <c r="AC6445" s="3">
        <v>120000</v>
      </c>
      <c r="AD6445" s="3">
        <v>80</v>
      </c>
      <c r="AE6445" s="3">
        <v>0.8</v>
      </c>
      <c r="AF6445" t="s">
        <v>4152</v>
      </c>
      <c r="AG6445" t="s">
        <v>47</v>
      </c>
      <c r="AH6445" s="8">
        <v>606</v>
      </c>
      <c r="AI6445" s="12">
        <v>8158.8</v>
      </c>
      <c r="AJ6445" s="9">
        <v>123.36</v>
      </c>
      <c r="AK6445" s="5">
        <f t="shared" si="201"/>
        <v>0</v>
      </c>
    </row>
    <row r="6446" spans="1:37" x14ac:dyDescent="0.3">
      <c r="A6446">
        <v>79885</v>
      </c>
      <c r="B6446" t="s">
        <v>4368</v>
      </c>
      <c r="C6446" t="s">
        <v>4369</v>
      </c>
      <c r="D6446" t="s">
        <v>6872</v>
      </c>
      <c r="E6446" t="s">
        <v>10680</v>
      </c>
      <c r="F6446" t="s">
        <v>155</v>
      </c>
      <c r="G6446" t="s">
        <v>33</v>
      </c>
      <c r="H6446" t="s">
        <v>34</v>
      </c>
      <c r="I6446" t="s">
        <v>35</v>
      </c>
      <c r="J6446" t="s">
        <v>2238</v>
      </c>
      <c r="K6446" s="2">
        <v>41643</v>
      </c>
      <c r="L6446" t="s">
        <v>6874</v>
      </c>
      <c r="M6446" s="4">
        <v>41899</v>
      </c>
      <c r="N6446" s="4">
        <v>41899</v>
      </c>
      <c r="O6446" s="1">
        <v>41901</v>
      </c>
      <c r="P6446" t="s">
        <v>52</v>
      </c>
      <c r="R6446" t="s">
        <v>71</v>
      </c>
      <c r="S6446" t="s">
        <v>553</v>
      </c>
      <c r="T6446" t="s">
        <v>2883</v>
      </c>
      <c r="U6446" t="s">
        <v>2884</v>
      </c>
      <c r="V6446" t="s">
        <v>57</v>
      </c>
      <c r="W6446" s="6" t="s">
        <v>2885</v>
      </c>
      <c r="X6446" t="s">
        <v>146</v>
      </c>
      <c r="Y6446">
        <v>30</v>
      </c>
      <c r="Z6446">
        <v>27053</v>
      </c>
      <c r="AA6446" t="s">
        <v>155</v>
      </c>
      <c r="AB6446" s="5">
        <f t="shared" si="200"/>
        <v>21638.408070175439</v>
      </c>
      <c r="AC6446" s="3">
        <v>124984.86</v>
      </c>
      <c r="AD6446" s="3">
        <v>4.62</v>
      </c>
      <c r="AE6446" s="3">
        <v>0.15</v>
      </c>
      <c r="AF6446" t="s">
        <v>554</v>
      </c>
      <c r="AG6446" t="s">
        <v>47</v>
      </c>
      <c r="AH6446" s="8">
        <v>4598</v>
      </c>
      <c r="AI6446" s="12">
        <v>25467.64</v>
      </c>
      <c r="AJ6446" s="9">
        <v>128.47999999999999</v>
      </c>
      <c r="AK6446" s="5">
        <f t="shared" si="201"/>
        <v>0</v>
      </c>
    </row>
    <row r="6447" spans="1:37" x14ac:dyDescent="0.3">
      <c r="A6447">
        <v>79890</v>
      </c>
      <c r="B6447" t="s">
        <v>4141</v>
      </c>
      <c r="C6447" t="s">
        <v>6756</v>
      </c>
      <c r="D6447" t="s">
        <v>6757</v>
      </c>
      <c r="E6447" t="s">
        <v>6758</v>
      </c>
      <c r="F6447" t="s">
        <v>51</v>
      </c>
      <c r="G6447" t="s">
        <v>33</v>
      </c>
      <c r="H6447" t="s">
        <v>34</v>
      </c>
      <c r="I6447" t="s">
        <v>35</v>
      </c>
      <c r="J6447" t="s">
        <v>36</v>
      </c>
      <c r="K6447" t="s">
        <v>6759</v>
      </c>
      <c r="L6447" t="s">
        <v>6760</v>
      </c>
      <c r="M6447" s="4">
        <v>41044</v>
      </c>
      <c r="N6447" s="4">
        <v>41044</v>
      </c>
      <c r="O6447" s="1">
        <v>41044</v>
      </c>
      <c r="P6447" t="s">
        <v>52</v>
      </c>
      <c r="R6447" t="s">
        <v>71</v>
      </c>
      <c r="S6447" t="s">
        <v>304</v>
      </c>
      <c r="T6447" t="s">
        <v>332</v>
      </c>
      <c r="U6447" t="s">
        <v>242</v>
      </c>
      <c r="V6447" t="s">
        <v>57</v>
      </c>
      <c r="W6447" s="6" t="s">
        <v>244</v>
      </c>
      <c r="X6447" t="s">
        <v>76</v>
      </c>
      <c r="Y6447">
        <v>30</v>
      </c>
      <c r="Z6447">
        <v>9679</v>
      </c>
      <c r="AA6447" t="s">
        <v>51</v>
      </c>
      <c r="AB6447" s="5">
        <f t="shared" si="200"/>
        <v>21638.408070175439</v>
      </c>
      <c r="AC6447" s="3">
        <v>47911.05</v>
      </c>
      <c r="AD6447" s="3">
        <v>4.95</v>
      </c>
      <c r="AE6447" s="3">
        <v>0.16</v>
      </c>
      <c r="AF6447" t="s">
        <v>307</v>
      </c>
      <c r="AG6447" t="s">
        <v>109</v>
      </c>
      <c r="AH6447" s="8" t="s">
        <v>44</v>
      </c>
      <c r="AI6447" s="12" t="s">
        <v>44</v>
      </c>
      <c r="AJ6447" s="9">
        <v>67.17</v>
      </c>
      <c r="AK6447" s="5">
        <f t="shared" si="201"/>
        <v>0</v>
      </c>
    </row>
    <row r="6448" spans="1:37" x14ac:dyDescent="0.3">
      <c r="A6448">
        <v>79910</v>
      </c>
      <c r="B6448" t="s">
        <v>4198</v>
      </c>
      <c r="C6448" t="s">
        <v>4216</v>
      </c>
      <c r="D6448" t="s">
        <v>4217</v>
      </c>
      <c r="E6448" t="s">
        <v>4792</v>
      </c>
      <c r="F6448" t="s">
        <v>231</v>
      </c>
      <c r="G6448" t="s">
        <v>33</v>
      </c>
      <c r="H6448" t="s">
        <v>34</v>
      </c>
      <c r="I6448" t="s">
        <v>232</v>
      </c>
      <c r="J6448" t="s">
        <v>310</v>
      </c>
      <c r="K6448" s="2">
        <v>41585</v>
      </c>
      <c r="L6448" t="s">
        <v>4219</v>
      </c>
      <c r="M6448" s="4">
        <v>41878</v>
      </c>
      <c r="N6448" s="4">
        <v>41878</v>
      </c>
      <c r="O6448" s="1">
        <v>41878</v>
      </c>
      <c r="P6448" t="s">
        <v>52</v>
      </c>
      <c r="R6448" t="s">
        <v>71</v>
      </c>
      <c r="S6448" t="s">
        <v>312</v>
      </c>
      <c r="T6448" t="s">
        <v>249</v>
      </c>
      <c r="U6448" t="s">
        <v>89</v>
      </c>
      <c r="V6448" t="s">
        <v>57</v>
      </c>
      <c r="W6448" s="6" t="s">
        <v>244</v>
      </c>
      <c r="X6448" t="s">
        <v>76</v>
      </c>
      <c r="Y6448">
        <v>60</v>
      </c>
      <c r="Z6448">
        <v>10</v>
      </c>
      <c r="AA6448" t="s">
        <v>231</v>
      </c>
      <c r="AB6448" s="5">
        <f t="shared" si="200"/>
        <v>21638.408070175439</v>
      </c>
      <c r="AC6448" s="3">
        <v>278.26</v>
      </c>
      <c r="AD6448" s="3">
        <v>27.83</v>
      </c>
      <c r="AE6448" s="3">
        <v>0.46</v>
      </c>
      <c r="AF6448" t="s">
        <v>60</v>
      </c>
      <c r="AG6448" t="s">
        <v>109</v>
      </c>
      <c r="AH6448" s="8" t="s">
        <v>44</v>
      </c>
      <c r="AI6448" s="12" t="s">
        <v>44</v>
      </c>
      <c r="AJ6448" s="9">
        <v>0.34</v>
      </c>
      <c r="AK6448" s="5">
        <f t="shared" si="201"/>
        <v>0</v>
      </c>
    </row>
    <row r="6449" spans="1:37" x14ac:dyDescent="0.3">
      <c r="A6449">
        <v>79955</v>
      </c>
      <c r="B6449" t="s">
        <v>4164</v>
      </c>
      <c r="C6449" t="s">
        <v>9226</v>
      </c>
      <c r="D6449" t="s">
        <v>9786</v>
      </c>
      <c r="E6449" t="s">
        <v>9787</v>
      </c>
      <c r="F6449" t="s">
        <v>455</v>
      </c>
      <c r="G6449" t="s">
        <v>33</v>
      </c>
      <c r="H6449" t="s">
        <v>34</v>
      </c>
      <c r="I6449" t="s">
        <v>112</v>
      </c>
      <c r="J6449" t="s">
        <v>36</v>
      </c>
      <c r="K6449" t="s">
        <v>4168</v>
      </c>
      <c r="L6449" t="s">
        <v>9229</v>
      </c>
      <c r="M6449" s="4">
        <v>42164</v>
      </c>
      <c r="N6449" s="4">
        <v>42164</v>
      </c>
      <c r="O6449" s="1">
        <v>42201</v>
      </c>
      <c r="P6449" t="s">
        <v>52</v>
      </c>
      <c r="R6449" t="s">
        <v>71</v>
      </c>
      <c r="S6449" t="s">
        <v>96</v>
      </c>
      <c r="T6449" t="s">
        <v>4574</v>
      </c>
      <c r="U6449" t="s">
        <v>4575</v>
      </c>
      <c r="V6449" t="s">
        <v>4576</v>
      </c>
      <c r="W6449" s="6" t="s">
        <v>347</v>
      </c>
      <c r="X6449" t="s">
        <v>76</v>
      </c>
      <c r="Y6449">
        <v>60</v>
      </c>
      <c r="Z6449">
        <v>162</v>
      </c>
      <c r="AA6449" t="s">
        <v>455</v>
      </c>
      <c r="AB6449" s="5">
        <f t="shared" si="200"/>
        <v>21638.408070175439</v>
      </c>
      <c r="AC6449" s="3">
        <v>8991</v>
      </c>
      <c r="AD6449" s="3">
        <v>55.5</v>
      </c>
      <c r="AE6449" s="3">
        <v>0.92</v>
      </c>
      <c r="AF6449" t="s">
        <v>416</v>
      </c>
      <c r="AG6449" t="s">
        <v>109</v>
      </c>
      <c r="AH6449" s="8" t="s">
        <v>44</v>
      </c>
      <c r="AI6449" s="12" t="s">
        <v>44</v>
      </c>
      <c r="AJ6449" s="9">
        <v>10.58</v>
      </c>
      <c r="AK6449" s="5">
        <f t="shared" si="201"/>
        <v>0</v>
      </c>
    </row>
    <row r="6450" spans="1:37" x14ac:dyDescent="0.3">
      <c r="A6450">
        <v>80002</v>
      </c>
      <c r="B6450" t="s">
        <v>4153</v>
      </c>
      <c r="C6450" t="s">
        <v>4960</v>
      </c>
      <c r="D6450" t="s">
        <v>10681</v>
      </c>
      <c r="E6450" t="s">
        <v>10682</v>
      </c>
      <c r="F6450" t="s">
        <v>151</v>
      </c>
      <c r="G6450" t="s">
        <v>33</v>
      </c>
      <c r="H6450" t="s">
        <v>34</v>
      </c>
      <c r="I6450" t="s">
        <v>112</v>
      </c>
      <c r="J6450" t="s">
        <v>36</v>
      </c>
      <c r="K6450" t="s">
        <v>4963</v>
      </c>
      <c r="L6450" t="s">
        <v>5311</v>
      </c>
      <c r="M6450" s="4">
        <v>41682</v>
      </c>
      <c r="N6450" s="4">
        <v>41682</v>
      </c>
      <c r="O6450" s="1">
        <v>41684</v>
      </c>
      <c r="P6450" t="s">
        <v>52</v>
      </c>
      <c r="R6450" t="s">
        <v>71</v>
      </c>
      <c r="S6450" t="s">
        <v>96</v>
      </c>
      <c r="T6450" t="s">
        <v>4574</v>
      </c>
      <c r="U6450" t="s">
        <v>4575</v>
      </c>
      <c r="V6450" t="s">
        <v>4576</v>
      </c>
      <c r="W6450" s="6" t="s">
        <v>347</v>
      </c>
      <c r="X6450" t="s">
        <v>76</v>
      </c>
      <c r="Y6450">
        <v>60</v>
      </c>
      <c r="Z6450">
        <v>17</v>
      </c>
      <c r="AA6450" t="s">
        <v>151</v>
      </c>
      <c r="AB6450" s="5">
        <f t="shared" si="200"/>
        <v>21638.408070175439</v>
      </c>
      <c r="AC6450" s="3">
        <v>943.5</v>
      </c>
      <c r="AD6450" s="3">
        <v>55.5</v>
      </c>
      <c r="AE6450" s="3">
        <v>0.92</v>
      </c>
      <c r="AF6450" t="s">
        <v>416</v>
      </c>
      <c r="AG6450" t="s">
        <v>47</v>
      </c>
      <c r="AH6450" s="8" t="s">
        <v>44</v>
      </c>
      <c r="AI6450" s="12" t="s">
        <v>44</v>
      </c>
      <c r="AJ6450" s="9">
        <v>1.17</v>
      </c>
      <c r="AK6450" s="5">
        <f t="shared" si="201"/>
        <v>0</v>
      </c>
    </row>
    <row r="6451" spans="1:37" x14ac:dyDescent="0.3">
      <c r="A6451">
        <v>80005</v>
      </c>
      <c r="B6451" t="s">
        <v>4141</v>
      </c>
      <c r="C6451" t="s">
        <v>5393</v>
      </c>
      <c r="D6451" t="s">
        <v>5394</v>
      </c>
      <c r="E6451" t="s">
        <v>5395</v>
      </c>
      <c r="F6451" t="s">
        <v>51</v>
      </c>
      <c r="G6451" t="s">
        <v>33</v>
      </c>
      <c r="H6451" t="s">
        <v>34</v>
      </c>
      <c r="I6451" t="s">
        <v>35</v>
      </c>
      <c r="J6451" t="s">
        <v>36</v>
      </c>
      <c r="K6451" t="s">
        <v>5232</v>
      </c>
      <c r="L6451" s="2">
        <v>41863</v>
      </c>
      <c r="M6451" s="4">
        <v>42108</v>
      </c>
      <c r="N6451" s="4">
        <v>42108</v>
      </c>
      <c r="O6451" s="1">
        <v>42108</v>
      </c>
      <c r="P6451" t="s">
        <v>52</v>
      </c>
      <c r="R6451" t="s">
        <v>71</v>
      </c>
      <c r="S6451" t="s">
        <v>553</v>
      </c>
      <c r="T6451" t="s">
        <v>332</v>
      </c>
      <c r="U6451" t="s">
        <v>242</v>
      </c>
      <c r="V6451" t="s">
        <v>57</v>
      </c>
      <c r="W6451" s="6" t="s">
        <v>244</v>
      </c>
      <c r="X6451" t="s">
        <v>76</v>
      </c>
      <c r="Y6451">
        <v>30</v>
      </c>
      <c r="Z6451">
        <v>14000</v>
      </c>
      <c r="AA6451" t="s">
        <v>51</v>
      </c>
      <c r="AB6451" s="5">
        <f t="shared" si="200"/>
        <v>21638.408070175439</v>
      </c>
      <c r="AC6451" s="3">
        <v>49700</v>
      </c>
      <c r="AD6451" s="3">
        <v>3.55</v>
      </c>
      <c r="AE6451" s="3">
        <v>0.12</v>
      </c>
      <c r="AF6451" t="s">
        <v>554</v>
      </c>
      <c r="AG6451" t="s">
        <v>109</v>
      </c>
      <c r="AH6451" s="8" t="s">
        <v>44</v>
      </c>
      <c r="AI6451" s="12" t="s">
        <v>44</v>
      </c>
      <c r="AJ6451" s="9">
        <v>51.09</v>
      </c>
      <c r="AK6451" s="5">
        <f t="shared" si="201"/>
        <v>0</v>
      </c>
    </row>
    <row r="6452" spans="1:37" x14ac:dyDescent="0.3">
      <c r="A6452">
        <v>80019</v>
      </c>
      <c r="B6452" t="s">
        <v>4198</v>
      </c>
      <c r="C6452" t="s">
        <v>5081</v>
      </c>
      <c r="D6452" t="s">
        <v>10683</v>
      </c>
      <c r="E6452" t="s">
        <v>10684</v>
      </c>
      <c r="F6452" t="s">
        <v>231</v>
      </c>
      <c r="G6452" t="s">
        <v>33</v>
      </c>
      <c r="H6452" t="s">
        <v>34</v>
      </c>
      <c r="I6452" t="s">
        <v>232</v>
      </c>
      <c r="J6452" t="s">
        <v>310</v>
      </c>
      <c r="K6452" t="s">
        <v>5084</v>
      </c>
      <c r="L6452" t="s">
        <v>5085</v>
      </c>
      <c r="M6452" s="4">
        <v>40340</v>
      </c>
      <c r="N6452" s="4">
        <v>40340</v>
      </c>
      <c r="O6452" s="1">
        <v>40340</v>
      </c>
      <c r="P6452" t="s">
        <v>52</v>
      </c>
      <c r="R6452" t="s">
        <v>53</v>
      </c>
      <c r="S6452" t="s">
        <v>312</v>
      </c>
      <c r="T6452" t="s">
        <v>685</v>
      </c>
      <c r="U6452" t="s">
        <v>529</v>
      </c>
      <c r="V6452" t="s">
        <v>530</v>
      </c>
      <c r="W6452" s="6" t="s">
        <v>686</v>
      </c>
      <c r="X6452" t="s">
        <v>90</v>
      </c>
      <c r="Y6452">
        <v>90</v>
      </c>
      <c r="Z6452">
        <v>2</v>
      </c>
      <c r="AA6452" t="s">
        <v>231</v>
      </c>
      <c r="AB6452" s="5">
        <f t="shared" si="200"/>
        <v>21638.408070175439</v>
      </c>
      <c r="AC6452" s="3">
        <v>28.33</v>
      </c>
      <c r="AD6452" s="3">
        <v>14.16</v>
      </c>
      <c r="AE6452" s="3">
        <v>0.16</v>
      </c>
      <c r="AF6452" t="s">
        <v>560</v>
      </c>
      <c r="AG6452" t="s">
        <v>47</v>
      </c>
      <c r="AH6452" s="8" t="s">
        <v>44</v>
      </c>
      <c r="AI6452" s="12" t="s">
        <v>44</v>
      </c>
      <c r="AJ6452" s="9">
        <v>0.06</v>
      </c>
      <c r="AK6452" s="5">
        <f t="shared" si="201"/>
        <v>0</v>
      </c>
    </row>
    <row r="6453" spans="1:37" x14ac:dyDescent="0.3">
      <c r="A6453">
        <v>80040</v>
      </c>
      <c r="B6453" t="s">
        <v>4141</v>
      </c>
      <c r="C6453" t="s">
        <v>4325</v>
      </c>
      <c r="D6453" t="s">
        <v>6197</v>
      </c>
      <c r="E6453" t="s">
        <v>6198</v>
      </c>
      <c r="F6453" t="s">
        <v>51</v>
      </c>
      <c r="G6453" t="s">
        <v>33</v>
      </c>
      <c r="H6453" t="s">
        <v>34</v>
      </c>
      <c r="I6453" t="s">
        <v>35</v>
      </c>
      <c r="J6453" t="s">
        <v>36</v>
      </c>
      <c r="K6453" t="s">
        <v>4328</v>
      </c>
      <c r="L6453" t="s">
        <v>5712</v>
      </c>
      <c r="M6453" s="4">
        <v>40112</v>
      </c>
      <c r="N6453" s="4">
        <v>40112</v>
      </c>
      <c r="O6453" s="1">
        <v>40112</v>
      </c>
      <c r="P6453" t="s">
        <v>52</v>
      </c>
      <c r="R6453" t="s">
        <v>71</v>
      </c>
      <c r="S6453" t="s">
        <v>54</v>
      </c>
      <c r="T6453" t="s">
        <v>73</v>
      </c>
      <c r="U6453" t="s">
        <v>74</v>
      </c>
      <c r="V6453" t="s">
        <v>57</v>
      </c>
      <c r="W6453" s="6" t="s">
        <v>75</v>
      </c>
      <c r="X6453" t="s">
        <v>76</v>
      </c>
      <c r="Y6453">
        <v>60</v>
      </c>
      <c r="Z6453">
        <v>27480</v>
      </c>
      <c r="AA6453" t="s">
        <v>51</v>
      </c>
      <c r="AB6453" s="5">
        <f t="shared" si="200"/>
        <v>21638.408070175439</v>
      </c>
      <c r="AC6453" s="3">
        <v>65952</v>
      </c>
      <c r="AD6453" s="3">
        <v>2.4</v>
      </c>
      <c r="AE6453" s="3">
        <v>0.04</v>
      </c>
      <c r="AF6453" t="s">
        <v>60</v>
      </c>
      <c r="AG6453" t="s">
        <v>109</v>
      </c>
      <c r="AH6453" s="8" t="s">
        <v>44</v>
      </c>
      <c r="AI6453" s="12" t="s">
        <v>44</v>
      </c>
      <c r="AJ6453" s="9">
        <v>129.27000000000001</v>
      </c>
      <c r="AK6453" s="5">
        <f t="shared" si="201"/>
        <v>0</v>
      </c>
    </row>
    <row r="6454" spans="1:37" x14ac:dyDescent="0.3">
      <c r="A6454">
        <v>80070</v>
      </c>
      <c r="B6454" t="s">
        <v>4141</v>
      </c>
      <c r="C6454" t="s">
        <v>4722</v>
      </c>
      <c r="D6454" t="s">
        <v>10685</v>
      </c>
      <c r="E6454" t="s">
        <v>10686</v>
      </c>
      <c r="F6454" t="s">
        <v>51</v>
      </c>
      <c r="G6454" t="s">
        <v>33</v>
      </c>
      <c r="H6454" t="s">
        <v>34</v>
      </c>
      <c r="I6454" t="s">
        <v>35</v>
      </c>
      <c r="J6454" t="s">
        <v>36</v>
      </c>
      <c r="K6454" t="s">
        <v>4725</v>
      </c>
      <c r="L6454" t="s">
        <v>4726</v>
      </c>
      <c r="M6454" s="4">
        <v>40751</v>
      </c>
      <c r="N6454" s="4">
        <v>40751</v>
      </c>
      <c r="O6454" s="1">
        <v>40751</v>
      </c>
      <c r="P6454" t="s">
        <v>52</v>
      </c>
      <c r="R6454" t="s">
        <v>71</v>
      </c>
      <c r="S6454" t="s">
        <v>304</v>
      </c>
      <c r="T6454" t="s">
        <v>563</v>
      </c>
      <c r="U6454" t="s">
        <v>564</v>
      </c>
      <c r="V6454" t="s">
        <v>57</v>
      </c>
      <c r="W6454" s="6" t="s">
        <v>565</v>
      </c>
      <c r="X6454" t="s">
        <v>146</v>
      </c>
      <c r="Y6454">
        <v>60</v>
      </c>
      <c r="Z6454">
        <v>11594</v>
      </c>
      <c r="AA6454" t="s">
        <v>51</v>
      </c>
      <c r="AB6454" s="5">
        <f t="shared" si="200"/>
        <v>21638.408070175439</v>
      </c>
      <c r="AC6454" s="3">
        <v>127534</v>
      </c>
      <c r="AD6454" s="3">
        <v>11</v>
      </c>
      <c r="AE6454" s="3">
        <v>0.18</v>
      </c>
      <c r="AF6454" t="s">
        <v>307</v>
      </c>
      <c r="AG6454" t="s">
        <v>47</v>
      </c>
      <c r="AH6454" s="8">
        <v>1615</v>
      </c>
      <c r="AI6454" s="12">
        <v>9502.5</v>
      </c>
      <c r="AJ6454" s="9">
        <v>210.43</v>
      </c>
      <c r="AK6454" s="5">
        <f t="shared" si="201"/>
        <v>0</v>
      </c>
    </row>
    <row r="6455" spans="1:37" x14ac:dyDescent="0.3">
      <c r="A6455">
        <v>80072</v>
      </c>
      <c r="B6455" t="s">
        <v>4141</v>
      </c>
      <c r="C6455" t="s">
        <v>4997</v>
      </c>
      <c r="D6455" t="s">
        <v>10687</v>
      </c>
      <c r="E6455" t="s">
        <v>10688</v>
      </c>
      <c r="F6455" t="s">
        <v>51</v>
      </c>
      <c r="G6455" t="s">
        <v>33</v>
      </c>
      <c r="H6455" t="s">
        <v>34</v>
      </c>
      <c r="I6455" t="s">
        <v>35</v>
      </c>
      <c r="J6455" t="s">
        <v>36</v>
      </c>
      <c r="K6455" s="2">
        <v>41548</v>
      </c>
      <c r="L6455" t="s">
        <v>5000</v>
      </c>
      <c r="M6455" s="4">
        <v>41422</v>
      </c>
      <c r="N6455" s="4">
        <v>41422</v>
      </c>
      <c r="O6455" s="1">
        <v>41422</v>
      </c>
      <c r="P6455" t="s">
        <v>52</v>
      </c>
      <c r="R6455" t="s">
        <v>71</v>
      </c>
      <c r="S6455" t="s">
        <v>4395</v>
      </c>
      <c r="T6455" t="s">
        <v>73</v>
      </c>
      <c r="U6455" t="s">
        <v>74</v>
      </c>
      <c r="V6455" t="s">
        <v>57</v>
      </c>
      <c r="W6455" s="6" t="s">
        <v>75</v>
      </c>
      <c r="X6455" t="s">
        <v>76</v>
      </c>
      <c r="Y6455">
        <v>60</v>
      </c>
      <c r="Z6455">
        <v>34900</v>
      </c>
      <c r="AA6455" t="s">
        <v>51</v>
      </c>
      <c r="AB6455" s="5">
        <f t="shared" si="200"/>
        <v>21638.408070175439</v>
      </c>
      <c r="AC6455" s="3">
        <v>63169</v>
      </c>
      <c r="AD6455" s="3">
        <v>1.81</v>
      </c>
      <c r="AE6455" s="3">
        <v>0.03</v>
      </c>
      <c r="AF6455" t="s">
        <v>4396</v>
      </c>
      <c r="AG6455" t="s">
        <v>47</v>
      </c>
      <c r="AH6455" s="8">
        <v>1588</v>
      </c>
      <c r="AI6455" s="12">
        <v>11413.52</v>
      </c>
      <c r="AJ6455" s="9">
        <v>78.14</v>
      </c>
      <c r="AK6455" s="5">
        <f t="shared" si="201"/>
        <v>0</v>
      </c>
    </row>
    <row r="6456" spans="1:37" hidden="1" x14ac:dyDescent="0.3">
      <c r="A6456">
        <v>80086</v>
      </c>
      <c r="B6456" t="s">
        <v>4808</v>
      </c>
      <c r="C6456" t="s">
        <v>4809</v>
      </c>
      <c r="D6456" t="s">
        <v>5516</v>
      </c>
      <c r="E6456" t="s">
        <v>10689</v>
      </c>
      <c r="F6456" t="s">
        <v>4030</v>
      </c>
      <c r="G6456" t="s">
        <v>33</v>
      </c>
      <c r="H6456" t="s">
        <v>34</v>
      </c>
      <c r="I6456" t="s">
        <v>35</v>
      </c>
      <c r="J6456" t="s">
        <v>36</v>
      </c>
      <c r="K6456" t="s">
        <v>4812</v>
      </c>
      <c r="L6456" t="s">
        <v>4813</v>
      </c>
      <c r="M6456" s="4">
        <v>41543</v>
      </c>
      <c r="N6456" s="4">
        <v>41543</v>
      </c>
      <c r="O6456" s="1">
        <v>41543</v>
      </c>
      <c r="P6456" t="s">
        <v>52</v>
      </c>
      <c r="R6456" t="s">
        <v>71</v>
      </c>
      <c r="S6456" t="s">
        <v>142</v>
      </c>
      <c r="T6456" t="s">
        <v>143</v>
      </c>
      <c r="U6456" t="s">
        <v>144</v>
      </c>
      <c r="V6456" t="s">
        <v>57</v>
      </c>
      <c r="W6456" s="6" t="s">
        <v>145</v>
      </c>
      <c r="X6456" t="s">
        <v>146</v>
      </c>
      <c r="Y6456">
        <v>60</v>
      </c>
      <c r="Z6456">
        <v>7854</v>
      </c>
      <c r="AA6456" t="s">
        <v>4030</v>
      </c>
      <c r="AB6456" s="5">
        <f t="shared" si="200"/>
        <v>2371.7673611111113</v>
      </c>
      <c r="AC6456" s="3">
        <v>51757.86</v>
      </c>
      <c r="AD6456" s="3">
        <v>6.59</v>
      </c>
      <c r="AE6456" s="3">
        <v>0.11</v>
      </c>
      <c r="AF6456" t="s">
        <v>147</v>
      </c>
      <c r="AG6456" t="s">
        <v>47</v>
      </c>
      <c r="AH6456" s="8">
        <v>803</v>
      </c>
      <c r="AI6456" s="7">
        <v>7032.5</v>
      </c>
      <c r="AJ6456" s="9">
        <v>64.02</v>
      </c>
      <c r="AK6456" s="5">
        <f t="shared" si="201"/>
        <v>0</v>
      </c>
    </row>
    <row r="6457" spans="1:37" x14ac:dyDescent="0.3">
      <c r="A6457">
        <v>80090</v>
      </c>
      <c r="B6457" t="s">
        <v>4220</v>
      </c>
      <c r="C6457" t="s">
        <v>4601</v>
      </c>
      <c r="D6457" t="s">
        <v>4602</v>
      </c>
      <c r="E6457" t="s">
        <v>10690</v>
      </c>
      <c r="F6457" t="s">
        <v>87</v>
      </c>
      <c r="G6457" t="s">
        <v>33</v>
      </c>
      <c r="H6457" t="s">
        <v>34</v>
      </c>
      <c r="I6457" t="s">
        <v>35</v>
      </c>
      <c r="J6457" t="s">
        <v>36</v>
      </c>
      <c r="K6457" t="s">
        <v>4604</v>
      </c>
      <c r="L6457" t="s">
        <v>4605</v>
      </c>
      <c r="M6457" s="4">
        <v>41241</v>
      </c>
      <c r="N6457" s="4">
        <v>41241</v>
      </c>
      <c r="O6457" s="1">
        <v>41241</v>
      </c>
      <c r="P6457" t="s">
        <v>38</v>
      </c>
      <c r="R6457" t="s">
        <v>39</v>
      </c>
      <c r="S6457" t="s">
        <v>199</v>
      </c>
      <c r="T6457" t="s">
        <v>65</v>
      </c>
      <c r="U6457" t="s">
        <v>66</v>
      </c>
      <c r="V6457" t="s">
        <v>67</v>
      </c>
      <c r="W6457" s="6" t="s">
        <v>44</v>
      </c>
      <c r="X6457" t="s">
        <v>45</v>
      </c>
      <c r="Y6457">
        <v>100</v>
      </c>
      <c r="Z6457">
        <v>1139</v>
      </c>
      <c r="AA6457" t="s">
        <v>87</v>
      </c>
      <c r="AB6457" s="5">
        <f t="shared" si="200"/>
        <v>21638.408070175439</v>
      </c>
      <c r="AC6457" s="3">
        <v>101371</v>
      </c>
      <c r="AD6457" s="3">
        <v>89</v>
      </c>
      <c r="AE6457" s="3">
        <v>0.89</v>
      </c>
      <c r="AF6457" t="s">
        <v>4152</v>
      </c>
      <c r="AG6457" t="s">
        <v>47</v>
      </c>
      <c r="AH6457" s="8">
        <v>542</v>
      </c>
      <c r="AI6457" s="12">
        <v>13117.86</v>
      </c>
      <c r="AJ6457" s="9">
        <v>142.12</v>
      </c>
      <c r="AK6457" s="5">
        <f t="shared" si="201"/>
        <v>0</v>
      </c>
    </row>
    <row r="6458" spans="1:37" hidden="1" x14ac:dyDescent="0.3">
      <c r="A6458">
        <v>80105</v>
      </c>
      <c r="B6458" t="s">
        <v>4311</v>
      </c>
      <c r="C6458" t="s">
        <v>4510</v>
      </c>
      <c r="D6458" t="s">
        <v>10691</v>
      </c>
      <c r="E6458" t="s">
        <v>10692</v>
      </c>
      <c r="F6458" t="s">
        <v>809</v>
      </c>
      <c r="G6458" t="s">
        <v>33</v>
      </c>
      <c r="H6458" t="s">
        <v>34</v>
      </c>
      <c r="I6458" t="s">
        <v>35</v>
      </c>
      <c r="J6458" t="s">
        <v>36</v>
      </c>
      <c r="K6458" t="s">
        <v>4513</v>
      </c>
      <c r="L6458" t="s">
        <v>4514</v>
      </c>
      <c r="M6458" s="4">
        <v>41656</v>
      </c>
      <c r="N6458" s="4">
        <v>41656</v>
      </c>
      <c r="O6458" s="1">
        <v>41661</v>
      </c>
      <c r="P6458" t="s">
        <v>52</v>
      </c>
      <c r="R6458" t="s">
        <v>53</v>
      </c>
      <c r="S6458" t="s">
        <v>142</v>
      </c>
      <c r="T6458" t="s">
        <v>4964</v>
      </c>
      <c r="U6458" t="s">
        <v>564</v>
      </c>
      <c r="V6458" t="s">
        <v>57</v>
      </c>
      <c r="W6458" s="6" t="s">
        <v>4965</v>
      </c>
      <c r="X6458" t="s">
        <v>852</v>
      </c>
      <c r="Y6458">
        <v>60</v>
      </c>
      <c r="Z6458">
        <v>6200</v>
      </c>
      <c r="AA6458" t="s">
        <v>809</v>
      </c>
      <c r="AB6458" s="5">
        <f t="shared" si="200"/>
        <v>2371.7673611111113</v>
      </c>
      <c r="AC6458" s="3">
        <v>24800</v>
      </c>
      <c r="AD6458" s="3">
        <v>4</v>
      </c>
      <c r="AE6458" s="3">
        <v>7.0000000000000007E-2</v>
      </c>
      <c r="AF6458" t="s">
        <v>147</v>
      </c>
      <c r="AG6458" t="s">
        <v>47</v>
      </c>
      <c r="AH6458" s="8">
        <v>597</v>
      </c>
      <c r="AI6458" s="7">
        <v>2905.49</v>
      </c>
      <c r="AJ6458" s="9">
        <v>25.49</v>
      </c>
      <c r="AK6458" s="5">
        <f t="shared" si="201"/>
        <v>0</v>
      </c>
    </row>
    <row r="6459" spans="1:37" hidden="1" x14ac:dyDescent="0.3">
      <c r="A6459">
        <v>80112</v>
      </c>
      <c r="B6459" t="s">
        <v>4220</v>
      </c>
      <c r="C6459" t="s">
        <v>6356</v>
      </c>
      <c r="D6459" t="s">
        <v>6357</v>
      </c>
      <c r="E6459" t="s">
        <v>10693</v>
      </c>
      <c r="F6459" t="s">
        <v>87</v>
      </c>
      <c r="G6459" t="s">
        <v>33</v>
      </c>
      <c r="H6459" t="s">
        <v>34</v>
      </c>
      <c r="I6459" t="s">
        <v>35</v>
      </c>
      <c r="J6459" t="s">
        <v>36</v>
      </c>
      <c r="K6459" s="2">
        <v>41553</v>
      </c>
      <c r="L6459" s="2">
        <v>41554</v>
      </c>
      <c r="M6459" s="4">
        <v>41535</v>
      </c>
      <c r="N6459" s="4">
        <v>41536</v>
      </c>
      <c r="O6459" s="1">
        <v>41536</v>
      </c>
      <c r="P6459" t="s">
        <v>38</v>
      </c>
      <c r="R6459" t="s">
        <v>39</v>
      </c>
      <c r="S6459" t="s">
        <v>199</v>
      </c>
      <c r="T6459" t="s">
        <v>65</v>
      </c>
      <c r="U6459" t="s">
        <v>66</v>
      </c>
      <c r="V6459" t="s">
        <v>67</v>
      </c>
      <c r="W6459" s="6" t="s">
        <v>44</v>
      </c>
      <c r="X6459" t="s">
        <v>45</v>
      </c>
      <c r="Y6459">
        <v>100</v>
      </c>
      <c r="Z6459">
        <v>3064</v>
      </c>
      <c r="AA6459" t="s">
        <v>87</v>
      </c>
      <c r="AB6459" s="5">
        <f t="shared" si="200"/>
        <v>2371.7673611111113</v>
      </c>
      <c r="AC6459" s="3">
        <v>272696</v>
      </c>
      <c r="AD6459" s="3">
        <v>89</v>
      </c>
      <c r="AE6459" s="3">
        <v>0.89</v>
      </c>
      <c r="AF6459" t="s">
        <v>4152</v>
      </c>
      <c r="AG6459" t="s">
        <v>47</v>
      </c>
      <c r="AH6459" s="8">
        <v>1245</v>
      </c>
      <c r="AI6459" s="7">
        <v>13383.47</v>
      </c>
      <c r="AJ6459" s="9">
        <v>337.32</v>
      </c>
      <c r="AK6459" s="5">
        <f t="shared" si="201"/>
        <v>-1</v>
      </c>
    </row>
    <row r="6460" spans="1:37" x14ac:dyDescent="0.3">
      <c r="A6460">
        <v>80114</v>
      </c>
      <c r="B6460" t="s">
        <v>4146</v>
      </c>
      <c r="C6460" t="s">
        <v>4863</v>
      </c>
      <c r="D6460" t="s">
        <v>10694</v>
      </c>
      <c r="E6460" t="s">
        <v>10695</v>
      </c>
      <c r="F6460" t="s">
        <v>94</v>
      </c>
      <c r="G6460" t="s">
        <v>33</v>
      </c>
      <c r="H6460" t="s">
        <v>34</v>
      </c>
      <c r="I6460" t="s">
        <v>35</v>
      </c>
      <c r="J6460" t="s">
        <v>36</v>
      </c>
      <c r="K6460" t="s">
        <v>4866</v>
      </c>
      <c r="L6460" t="s">
        <v>4867</v>
      </c>
      <c r="M6460" s="4">
        <v>40266</v>
      </c>
      <c r="N6460" s="4">
        <v>40266</v>
      </c>
      <c r="O6460" s="1">
        <v>40266</v>
      </c>
      <c r="P6460" t="s">
        <v>38</v>
      </c>
      <c r="R6460" t="s">
        <v>39</v>
      </c>
      <c r="S6460" t="s">
        <v>125</v>
      </c>
      <c r="T6460" t="s">
        <v>126</v>
      </c>
      <c r="U6460" t="s">
        <v>127</v>
      </c>
      <c r="V6460" t="s">
        <v>128</v>
      </c>
      <c r="W6460" s="6" t="s">
        <v>44</v>
      </c>
      <c r="X6460" t="s">
        <v>45</v>
      </c>
      <c r="Y6460">
        <v>20</v>
      </c>
      <c r="Z6460">
        <v>7200</v>
      </c>
      <c r="AA6460" t="s">
        <v>94</v>
      </c>
      <c r="AB6460" s="5">
        <f t="shared" si="200"/>
        <v>21638.408070175439</v>
      </c>
      <c r="AC6460" s="3">
        <v>230400</v>
      </c>
      <c r="AD6460" s="3">
        <v>32</v>
      </c>
      <c r="AE6460" s="3">
        <v>1.6</v>
      </c>
      <c r="AF6460" t="s">
        <v>125</v>
      </c>
      <c r="AG6460" t="s">
        <v>47</v>
      </c>
      <c r="AH6460" s="8">
        <v>2521</v>
      </c>
      <c r="AI6460" s="12">
        <v>22460.87</v>
      </c>
      <c r="AJ6460" s="9">
        <v>496.74</v>
      </c>
      <c r="AK6460" s="5">
        <f t="shared" si="201"/>
        <v>0</v>
      </c>
    </row>
    <row r="6461" spans="1:37" x14ac:dyDescent="0.3">
      <c r="A6461">
        <v>80138</v>
      </c>
      <c r="B6461" t="s">
        <v>4198</v>
      </c>
      <c r="C6461" t="s">
        <v>5081</v>
      </c>
      <c r="D6461" t="s">
        <v>5082</v>
      </c>
      <c r="E6461" t="s">
        <v>5083</v>
      </c>
      <c r="F6461" t="s">
        <v>231</v>
      </c>
      <c r="G6461" t="s">
        <v>33</v>
      </c>
      <c r="H6461" t="s">
        <v>34</v>
      </c>
      <c r="I6461" t="s">
        <v>232</v>
      </c>
      <c r="J6461" t="s">
        <v>310</v>
      </c>
      <c r="K6461" t="s">
        <v>5084</v>
      </c>
      <c r="L6461" t="s">
        <v>5085</v>
      </c>
      <c r="M6461" s="4">
        <v>40329</v>
      </c>
      <c r="N6461" s="4">
        <v>40329</v>
      </c>
      <c r="O6461" s="1">
        <v>40329</v>
      </c>
      <c r="P6461" t="s">
        <v>52</v>
      </c>
      <c r="R6461" t="s">
        <v>71</v>
      </c>
      <c r="S6461" t="s">
        <v>312</v>
      </c>
      <c r="T6461" t="s">
        <v>346</v>
      </c>
      <c r="U6461" t="s">
        <v>339</v>
      </c>
      <c r="V6461" t="s">
        <v>340</v>
      </c>
      <c r="W6461" s="6" t="s">
        <v>347</v>
      </c>
      <c r="X6461" t="s">
        <v>342</v>
      </c>
      <c r="Y6461">
        <v>30</v>
      </c>
      <c r="Z6461">
        <v>140</v>
      </c>
      <c r="AA6461" t="s">
        <v>231</v>
      </c>
      <c r="AB6461" s="5">
        <f t="shared" si="200"/>
        <v>21638.408070175439</v>
      </c>
      <c r="AC6461" s="3">
        <v>4039.16</v>
      </c>
      <c r="AD6461" s="3">
        <v>28.85</v>
      </c>
      <c r="AE6461" s="3">
        <v>0.96</v>
      </c>
      <c r="AF6461" t="s">
        <v>160</v>
      </c>
      <c r="AG6461" t="s">
        <v>109</v>
      </c>
      <c r="AH6461" s="8" t="s">
        <v>44</v>
      </c>
      <c r="AI6461" s="12" t="s">
        <v>44</v>
      </c>
      <c r="AJ6461" s="9">
        <v>8.7100000000000009</v>
      </c>
      <c r="AK6461" s="5">
        <f t="shared" si="201"/>
        <v>0</v>
      </c>
    </row>
    <row r="6462" spans="1:37" hidden="1" x14ac:dyDescent="0.3">
      <c r="A6462">
        <v>80141</v>
      </c>
      <c r="B6462" t="s">
        <v>4415</v>
      </c>
      <c r="C6462" t="s">
        <v>4899</v>
      </c>
      <c r="D6462" t="s">
        <v>5235</v>
      </c>
      <c r="E6462" t="s">
        <v>5236</v>
      </c>
      <c r="F6462" t="s">
        <v>105</v>
      </c>
      <c r="G6462" t="s">
        <v>33</v>
      </c>
      <c r="H6462" t="s">
        <v>34</v>
      </c>
      <c r="I6462" t="s">
        <v>112</v>
      </c>
      <c r="J6462" t="s">
        <v>36</v>
      </c>
      <c r="K6462" s="2">
        <v>40123</v>
      </c>
      <c r="L6462" t="s">
        <v>4329</v>
      </c>
      <c r="M6462" s="4">
        <v>40107</v>
      </c>
      <c r="N6462" s="4">
        <v>40107</v>
      </c>
      <c r="O6462" s="1">
        <v>40107</v>
      </c>
      <c r="P6462" t="s">
        <v>52</v>
      </c>
      <c r="R6462" t="s">
        <v>71</v>
      </c>
      <c r="S6462" t="s">
        <v>156</v>
      </c>
      <c r="T6462" t="s">
        <v>346</v>
      </c>
      <c r="U6462" t="s">
        <v>339</v>
      </c>
      <c r="V6462" t="s">
        <v>340</v>
      </c>
      <c r="W6462" s="6" t="s">
        <v>347</v>
      </c>
      <c r="X6462" t="s">
        <v>342</v>
      </c>
      <c r="Y6462">
        <v>30</v>
      </c>
      <c r="Z6462">
        <v>6900</v>
      </c>
      <c r="AA6462" t="s">
        <v>105</v>
      </c>
      <c r="AB6462" s="5">
        <f t="shared" si="200"/>
        <v>2371.7673611111113</v>
      </c>
      <c r="AC6462" s="3">
        <v>163323</v>
      </c>
      <c r="AD6462" s="3">
        <v>23.67</v>
      </c>
      <c r="AE6462" s="3">
        <v>0.79</v>
      </c>
      <c r="AF6462" t="s">
        <v>160</v>
      </c>
      <c r="AG6462" t="s">
        <v>109</v>
      </c>
      <c r="AH6462" s="8" t="s">
        <v>44</v>
      </c>
      <c r="AI6462" s="7" t="s">
        <v>44</v>
      </c>
      <c r="AJ6462" s="9">
        <v>320.11</v>
      </c>
      <c r="AK6462" s="5">
        <f t="shared" si="201"/>
        <v>0</v>
      </c>
    </row>
    <row r="6463" spans="1:37" x14ac:dyDescent="0.3">
      <c r="A6463">
        <v>80167</v>
      </c>
      <c r="B6463" t="s">
        <v>4164</v>
      </c>
      <c r="C6463" t="s">
        <v>8178</v>
      </c>
      <c r="D6463" t="s">
        <v>10696</v>
      </c>
      <c r="E6463" t="s">
        <v>10697</v>
      </c>
      <c r="F6463" t="s">
        <v>455</v>
      </c>
      <c r="G6463" t="s">
        <v>33</v>
      </c>
      <c r="H6463" t="s">
        <v>34</v>
      </c>
      <c r="I6463" t="s">
        <v>35</v>
      </c>
      <c r="J6463" t="s">
        <v>36</v>
      </c>
      <c r="K6463" t="s">
        <v>8181</v>
      </c>
      <c r="L6463" t="s">
        <v>8182</v>
      </c>
      <c r="M6463" s="4">
        <v>41191</v>
      </c>
      <c r="N6463" s="4">
        <v>41191</v>
      </c>
      <c r="O6463" s="1">
        <v>41191</v>
      </c>
      <c r="P6463" t="s">
        <v>38</v>
      </c>
      <c r="R6463" t="s">
        <v>39</v>
      </c>
      <c r="S6463" t="s">
        <v>125</v>
      </c>
      <c r="T6463" t="s">
        <v>126</v>
      </c>
      <c r="U6463" t="s">
        <v>127</v>
      </c>
      <c r="V6463" t="s">
        <v>128</v>
      </c>
      <c r="W6463" s="6" t="s">
        <v>44</v>
      </c>
      <c r="X6463" t="s">
        <v>45</v>
      </c>
      <c r="Y6463">
        <v>20</v>
      </c>
      <c r="Z6463">
        <v>427</v>
      </c>
      <c r="AA6463" t="s">
        <v>455</v>
      </c>
      <c r="AB6463" s="5">
        <f t="shared" si="200"/>
        <v>21638.408070175439</v>
      </c>
      <c r="AC6463" s="3">
        <v>13664</v>
      </c>
      <c r="AD6463" s="3">
        <v>32</v>
      </c>
      <c r="AE6463" s="3">
        <v>1.6</v>
      </c>
      <c r="AF6463" t="s">
        <v>125</v>
      </c>
      <c r="AG6463" t="s">
        <v>47</v>
      </c>
      <c r="AH6463" s="8">
        <v>149</v>
      </c>
      <c r="AI6463" s="12">
        <v>3165.69</v>
      </c>
      <c r="AJ6463" s="9">
        <v>19.16</v>
      </c>
      <c r="AK6463" s="5">
        <f t="shared" si="201"/>
        <v>0</v>
      </c>
    </row>
    <row r="6464" spans="1:37" x14ac:dyDescent="0.3">
      <c r="A6464">
        <v>80175</v>
      </c>
      <c r="B6464" t="s">
        <v>4153</v>
      </c>
      <c r="C6464" t="s">
        <v>5461</v>
      </c>
      <c r="D6464" t="s">
        <v>6653</v>
      </c>
      <c r="E6464" t="s">
        <v>6654</v>
      </c>
      <c r="F6464" t="s">
        <v>151</v>
      </c>
      <c r="G6464" t="s">
        <v>33</v>
      </c>
      <c r="H6464" t="s">
        <v>34</v>
      </c>
      <c r="I6464" t="s">
        <v>35</v>
      </c>
      <c r="J6464" t="s">
        <v>3844</v>
      </c>
      <c r="K6464" t="s">
        <v>5464</v>
      </c>
      <c r="L6464" s="2">
        <v>40975</v>
      </c>
      <c r="M6464" s="4">
        <v>41263</v>
      </c>
      <c r="N6464" s="4">
        <v>41263</v>
      </c>
      <c r="O6464" s="1">
        <v>41263</v>
      </c>
      <c r="P6464" t="s">
        <v>52</v>
      </c>
      <c r="R6464" t="s">
        <v>71</v>
      </c>
      <c r="S6464" t="s">
        <v>54</v>
      </c>
      <c r="T6464" t="s">
        <v>305</v>
      </c>
      <c r="U6464" t="s">
        <v>98</v>
      </c>
      <c r="V6464" t="s">
        <v>57</v>
      </c>
      <c r="W6464" s="6" t="s">
        <v>306</v>
      </c>
      <c r="X6464" t="s">
        <v>76</v>
      </c>
      <c r="Y6464">
        <v>30</v>
      </c>
      <c r="Z6464">
        <v>35616</v>
      </c>
      <c r="AA6464" t="s">
        <v>151</v>
      </c>
      <c r="AB6464" s="5">
        <f t="shared" si="200"/>
        <v>21638.408070175439</v>
      </c>
      <c r="AC6464" s="3">
        <v>126436.8</v>
      </c>
      <c r="AD6464" s="3">
        <v>3.55</v>
      </c>
      <c r="AE6464" s="3">
        <v>0.12</v>
      </c>
      <c r="AF6464" t="s">
        <v>60</v>
      </c>
      <c r="AG6464" t="s">
        <v>109</v>
      </c>
      <c r="AH6464" s="8" t="s">
        <v>44</v>
      </c>
      <c r="AI6464" s="12" t="s">
        <v>44</v>
      </c>
      <c r="AJ6464" s="9">
        <v>177.26</v>
      </c>
      <c r="AK6464" s="5">
        <f t="shared" si="201"/>
        <v>0</v>
      </c>
    </row>
    <row r="6465" spans="1:37" x14ac:dyDescent="0.3">
      <c r="A6465">
        <v>80216</v>
      </c>
      <c r="B6465" t="s">
        <v>4198</v>
      </c>
      <c r="C6465" t="s">
        <v>4199</v>
      </c>
      <c r="D6465" t="s">
        <v>4405</v>
      </c>
      <c r="E6465" t="s">
        <v>4406</v>
      </c>
      <c r="F6465" t="s">
        <v>231</v>
      </c>
      <c r="G6465" t="s">
        <v>33</v>
      </c>
      <c r="H6465" t="s">
        <v>34</v>
      </c>
      <c r="I6465" t="s">
        <v>232</v>
      </c>
      <c r="J6465" t="s">
        <v>310</v>
      </c>
      <c r="K6465" s="2">
        <v>41952</v>
      </c>
      <c r="L6465" t="s">
        <v>4407</v>
      </c>
      <c r="M6465" s="4">
        <v>41971</v>
      </c>
      <c r="N6465" s="4">
        <v>41971</v>
      </c>
      <c r="O6465" s="1">
        <v>41971</v>
      </c>
      <c r="P6465" t="s">
        <v>52</v>
      </c>
      <c r="R6465" t="s">
        <v>71</v>
      </c>
      <c r="S6465" t="s">
        <v>4202</v>
      </c>
      <c r="T6465" t="s">
        <v>4751</v>
      </c>
      <c r="U6465" t="s">
        <v>158</v>
      </c>
      <c r="V6465" t="s">
        <v>57</v>
      </c>
      <c r="W6465" s="6" t="s">
        <v>347</v>
      </c>
      <c r="X6465" t="s">
        <v>844</v>
      </c>
      <c r="Y6465">
        <v>30</v>
      </c>
      <c r="Z6465">
        <v>7</v>
      </c>
      <c r="AA6465" t="s">
        <v>231</v>
      </c>
      <c r="AB6465" s="5">
        <f t="shared" si="200"/>
        <v>21638.408070175439</v>
      </c>
      <c r="AC6465" s="3">
        <v>99.53</v>
      </c>
      <c r="AD6465" s="3">
        <v>14.22</v>
      </c>
      <c r="AE6465" s="3">
        <v>0.47</v>
      </c>
      <c r="AF6465" t="s">
        <v>60</v>
      </c>
      <c r="AG6465" t="s">
        <v>109</v>
      </c>
      <c r="AH6465" s="8" t="s">
        <v>44</v>
      </c>
      <c r="AI6465" s="12" t="s">
        <v>44</v>
      </c>
      <c r="AJ6465" s="9">
        <v>0.1</v>
      </c>
      <c r="AK6465" s="5">
        <f t="shared" si="201"/>
        <v>0</v>
      </c>
    </row>
    <row r="6466" spans="1:37" x14ac:dyDescent="0.3">
      <c r="A6466">
        <v>80217</v>
      </c>
      <c r="B6466" t="s">
        <v>4193</v>
      </c>
      <c r="C6466" t="s">
        <v>4239</v>
      </c>
      <c r="D6466" t="s">
        <v>9221</v>
      </c>
      <c r="E6466" t="s">
        <v>10698</v>
      </c>
      <c r="F6466" t="s">
        <v>231</v>
      </c>
      <c r="G6466" t="s">
        <v>33</v>
      </c>
      <c r="H6466" t="s">
        <v>34</v>
      </c>
      <c r="I6466" t="s">
        <v>232</v>
      </c>
      <c r="J6466" t="s">
        <v>36</v>
      </c>
      <c r="K6466" t="s">
        <v>4242</v>
      </c>
      <c r="L6466" t="s">
        <v>4243</v>
      </c>
      <c r="M6466" s="4">
        <v>40373</v>
      </c>
      <c r="N6466" s="4">
        <v>40373</v>
      </c>
      <c r="O6466" s="1">
        <v>40373</v>
      </c>
      <c r="P6466" t="s">
        <v>52</v>
      </c>
      <c r="R6466" t="s">
        <v>53</v>
      </c>
      <c r="S6466" t="s">
        <v>54</v>
      </c>
      <c r="T6466" t="s">
        <v>4600</v>
      </c>
      <c r="U6466" t="s">
        <v>74</v>
      </c>
      <c r="V6466" t="s">
        <v>57</v>
      </c>
      <c r="W6466" s="6" t="s">
        <v>58</v>
      </c>
      <c r="X6466" t="s">
        <v>90</v>
      </c>
      <c r="Y6466">
        <v>240</v>
      </c>
      <c r="Z6466">
        <v>11644</v>
      </c>
      <c r="AA6466" t="s">
        <v>231</v>
      </c>
      <c r="AB6466" s="5">
        <f t="shared" si="200"/>
        <v>21638.408070175439</v>
      </c>
      <c r="AC6466" s="3">
        <v>34932</v>
      </c>
      <c r="AD6466" s="3">
        <v>3</v>
      </c>
      <c r="AE6466" s="3">
        <v>0.01</v>
      </c>
      <c r="AF6466" t="s">
        <v>60</v>
      </c>
      <c r="AG6466" t="s">
        <v>47</v>
      </c>
      <c r="AH6466" s="8">
        <v>4442</v>
      </c>
      <c r="AI6466" s="12">
        <v>3283.59</v>
      </c>
      <c r="AJ6466" s="9">
        <v>75.31</v>
      </c>
      <c r="AK6466" s="5">
        <f t="shared" si="201"/>
        <v>0</v>
      </c>
    </row>
    <row r="6467" spans="1:37" x14ac:dyDescent="0.3">
      <c r="A6467">
        <v>80250</v>
      </c>
      <c r="B6467" t="s">
        <v>4141</v>
      </c>
      <c r="C6467" t="s">
        <v>6982</v>
      </c>
      <c r="D6467" t="s">
        <v>10699</v>
      </c>
      <c r="E6467" t="s">
        <v>10700</v>
      </c>
      <c r="F6467" t="s">
        <v>51</v>
      </c>
      <c r="G6467" t="s">
        <v>33</v>
      </c>
      <c r="H6467" t="s">
        <v>34</v>
      </c>
      <c r="I6467" t="s">
        <v>35</v>
      </c>
      <c r="J6467" t="s">
        <v>36</v>
      </c>
      <c r="K6467" s="2">
        <v>40269</v>
      </c>
      <c r="L6467" s="2">
        <v>40360</v>
      </c>
      <c r="M6467" s="4">
        <v>40315</v>
      </c>
      <c r="N6467" s="4">
        <v>40315</v>
      </c>
      <c r="O6467" s="1">
        <v>40315</v>
      </c>
      <c r="P6467" t="s">
        <v>52</v>
      </c>
      <c r="R6467" t="s">
        <v>71</v>
      </c>
      <c r="S6467" t="s">
        <v>304</v>
      </c>
      <c r="T6467" t="s">
        <v>332</v>
      </c>
      <c r="U6467" t="s">
        <v>242</v>
      </c>
      <c r="V6467" t="s">
        <v>57</v>
      </c>
      <c r="W6467" s="6" t="s">
        <v>244</v>
      </c>
      <c r="X6467" t="s">
        <v>76</v>
      </c>
      <c r="Y6467">
        <v>30</v>
      </c>
      <c r="Z6467">
        <v>1344</v>
      </c>
      <c r="AA6467" t="s">
        <v>51</v>
      </c>
      <c r="AB6467" s="5">
        <f t="shared" ref="AB6467:AB6530" si="202">AVERAGEIF(P:P,P6468,Z:Z)</f>
        <v>21638.408070175439</v>
      </c>
      <c r="AC6467" s="3">
        <v>10080</v>
      </c>
      <c r="AD6467" s="3">
        <v>7.5</v>
      </c>
      <c r="AE6467" s="3">
        <v>0.25</v>
      </c>
      <c r="AF6467" t="s">
        <v>307</v>
      </c>
      <c r="AG6467" t="s">
        <v>47</v>
      </c>
      <c r="AH6467" s="8">
        <v>86</v>
      </c>
      <c r="AI6467" s="12">
        <v>3573.32</v>
      </c>
      <c r="AJ6467" s="9">
        <v>21.73</v>
      </c>
      <c r="AK6467" s="5">
        <f t="shared" ref="AK6467:AK6530" si="203">M6467-N6467</f>
        <v>0</v>
      </c>
    </row>
    <row r="6468" spans="1:37" x14ac:dyDescent="0.3">
      <c r="A6468">
        <v>80270</v>
      </c>
      <c r="B6468" t="s">
        <v>4164</v>
      </c>
      <c r="C6468" t="s">
        <v>5746</v>
      </c>
      <c r="D6468" t="s">
        <v>8129</v>
      </c>
      <c r="E6468" t="s">
        <v>10701</v>
      </c>
      <c r="F6468" t="s">
        <v>455</v>
      </c>
      <c r="G6468" t="s">
        <v>33</v>
      </c>
      <c r="H6468" t="s">
        <v>34</v>
      </c>
      <c r="I6468" t="s">
        <v>35</v>
      </c>
      <c r="J6468" t="s">
        <v>36</v>
      </c>
      <c r="K6468" t="s">
        <v>5749</v>
      </c>
      <c r="L6468" s="2">
        <v>41582</v>
      </c>
      <c r="M6468" s="4">
        <v>41556</v>
      </c>
      <c r="N6468" s="4">
        <v>41556</v>
      </c>
      <c r="O6468" s="1">
        <v>41584</v>
      </c>
      <c r="P6468" t="s">
        <v>52</v>
      </c>
      <c r="R6468" t="s">
        <v>71</v>
      </c>
      <c r="S6468" t="s">
        <v>604</v>
      </c>
      <c r="T6468" t="s">
        <v>2520</v>
      </c>
      <c r="U6468" t="s">
        <v>850</v>
      </c>
      <c r="V6468" t="s">
        <v>57</v>
      </c>
      <c r="W6468" s="6" t="s">
        <v>2007</v>
      </c>
      <c r="X6468" t="s">
        <v>146</v>
      </c>
      <c r="Y6468">
        <v>60</v>
      </c>
      <c r="Z6468">
        <v>13168</v>
      </c>
      <c r="AA6468" t="s">
        <v>455</v>
      </c>
      <c r="AB6468" s="5">
        <f t="shared" si="202"/>
        <v>21638.408070175439</v>
      </c>
      <c r="AC6468" s="3">
        <v>38450.559999999998</v>
      </c>
      <c r="AD6468" s="3">
        <v>2.92</v>
      </c>
      <c r="AE6468" s="3">
        <v>0.05</v>
      </c>
      <c r="AF6468" t="s">
        <v>605</v>
      </c>
      <c r="AG6468" t="s">
        <v>47</v>
      </c>
      <c r="AH6468" s="8">
        <v>834</v>
      </c>
      <c r="AI6468" s="12">
        <v>3574.24</v>
      </c>
      <c r="AJ6468" s="9">
        <v>47.56</v>
      </c>
      <c r="AK6468" s="5">
        <f t="shared" si="203"/>
        <v>0</v>
      </c>
    </row>
    <row r="6469" spans="1:37" hidden="1" x14ac:dyDescent="0.3">
      <c r="A6469">
        <v>80275</v>
      </c>
      <c r="B6469" t="s">
        <v>4198</v>
      </c>
      <c r="C6469" t="s">
        <v>5137</v>
      </c>
      <c r="D6469" t="s">
        <v>6336</v>
      </c>
      <c r="E6469" t="s">
        <v>8165</v>
      </c>
      <c r="F6469" t="s">
        <v>231</v>
      </c>
      <c r="G6469" t="s">
        <v>33</v>
      </c>
      <c r="H6469" t="s">
        <v>34</v>
      </c>
      <c r="I6469" t="s">
        <v>232</v>
      </c>
      <c r="J6469" t="s">
        <v>310</v>
      </c>
      <c r="K6469" t="s">
        <v>5140</v>
      </c>
      <c r="L6469" s="2">
        <v>40002</v>
      </c>
      <c r="M6469" s="4">
        <v>40049</v>
      </c>
      <c r="N6469" s="4">
        <v>40049</v>
      </c>
      <c r="O6469" s="1">
        <v>40049</v>
      </c>
      <c r="P6469" t="s">
        <v>52</v>
      </c>
      <c r="R6469" t="s">
        <v>71</v>
      </c>
      <c r="S6469" t="s">
        <v>312</v>
      </c>
      <c r="T6469" t="s">
        <v>535</v>
      </c>
      <c r="U6469" t="s">
        <v>536</v>
      </c>
      <c r="V6469" t="s">
        <v>537</v>
      </c>
      <c r="W6469" s="6" t="s">
        <v>538</v>
      </c>
      <c r="X6469" t="s">
        <v>146</v>
      </c>
      <c r="Y6469">
        <v>30</v>
      </c>
      <c r="Z6469">
        <v>200</v>
      </c>
      <c r="AA6469" t="s">
        <v>231</v>
      </c>
      <c r="AB6469" s="5">
        <f t="shared" si="202"/>
        <v>2371.7673611111113</v>
      </c>
      <c r="AC6469" s="3">
        <v>9049.25</v>
      </c>
      <c r="AD6469" s="3">
        <v>45.25</v>
      </c>
      <c r="AE6469" s="3">
        <v>1.51</v>
      </c>
      <c r="AF6469" t="s">
        <v>430</v>
      </c>
      <c r="AG6469" t="s">
        <v>109</v>
      </c>
      <c r="AH6469" s="8" t="s">
        <v>44</v>
      </c>
      <c r="AI6469" s="7" t="s">
        <v>44</v>
      </c>
      <c r="AJ6469" s="9">
        <v>17.739999999999998</v>
      </c>
      <c r="AK6469" s="5">
        <f t="shared" si="203"/>
        <v>0</v>
      </c>
    </row>
    <row r="6470" spans="1:37" hidden="1" x14ac:dyDescent="0.3">
      <c r="A6470">
        <v>80299</v>
      </c>
      <c r="B6470" t="s">
        <v>5794</v>
      </c>
      <c r="C6470" t="s">
        <v>7126</v>
      </c>
      <c r="D6470" t="s">
        <v>10702</v>
      </c>
      <c r="E6470" t="s">
        <v>10703</v>
      </c>
      <c r="F6470" t="s">
        <v>299</v>
      </c>
      <c r="G6470" t="s">
        <v>33</v>
      </c>
      <c r="H6470" t="s">
        <v>34</v>
      </c>
      <c r="I6470" t="s">
        <v>35</v>
      </c>
      <c r="J6470" t="s">
        <v>36</v>
      </c>
      <c r="K6470" s="2">
        <v>40675</v>
      </c>
      <c r="L6470" s="2">
        <v>41244</v>
      </c>
      <c r="M6470" s="4">
        <v>40990</v>
      </c>
      <c r="N6470" s="4">
        <v>40990</v>
      </c>
      <c r="O6470" s="1">
        <v>40990</v>
      </c>
      <c r="P6470" t="s">
        <v>38</v>
      </c>
      <c r="R6470" t="s">
        <v>39</v>
      </c>
      <c r="S6470" t="s">
        <v>199</v>
      </c>
      <c r="T6470" t="s">
        <v>200</v>
      </c>
      <c r="U6470" t="s">
        <v>201</v>
      </c>
      <c r="V6470" t="s">
        <v>67</v>
      </c>
      <c r="W6470" s="6" t="s">
        <v>44</v>
      </c>
      <c r="X6470" t="s">
        <v>45</v>
      </c>
      <c r="Y6470">
        <v>100</v>
      </c>
      <c r="Z6470">
        <v>150</v>
      </c>
      <c r="AA6470" t="s">
        <v>299</v>
      </c>
      <c r="AB6470" s="5">
        <f t="shared" si="202"/>
        <v>955.59090909090912</v>
      </c>
      <c r="AC6470" s="3">
        <v>11655</v>
      </c>
      <c r="AD6470" s="3">
        <v>77.7</v>
      </c>
      <c r="AE6470" s="3">
        <v>0.78</v>
      </c>
      <c r="AF6470" t="s">
        <v>202</v>
      </c>
      <c r="AG6470" t="s">
        <v>47</v>
      </c>
      <c r="AH6470" s="8">
        <v>35</v>
      </c>
      <c r="AI6470" s="7">
        <v>840.46</v>
      </c>
      <c r="AJ6470" s="9">
        <v>16.34</v>
      </c>
      <c r="AK6470" s="5">
        <f t="shared" si="203"/>
        <v>0</v>
      </c>
    </row>
    <row r="6471" spans="1:37" hidden="1" x14ac:dyDescent="0.3">
      <c r="A6471">
        <v>80329</v>
      </c>
      <c r="B6471" t="s">
        <v>4291</v>
      </c>
      <c r="C6471" t="s">
        <v>10704</v>
      </c>
      <c r="D6471" t="s">
        <v>10705</v>
      </c>
      <c r="E6471" t="s">
        <v>10706</v>
      </c>
      <c r="F6471" t="s">
        <v>4295</v>
      </c>
      <c r="G6471" t="s">
        <v>33</v>
      </c>
      <c r="H6471" t="s">
        <v>34</v>
      </c>
      <c r="I6471" t="s">
        <v>35</v>
      </c>
      <c r="J6471" t="s">
        <v>36</v>
      </c>
      <c r="K6471" t="s">
        <v>4823</v>
      </c>
      <c r="L6471" t="s">
        <v>4936</v>
      </c>
      <c r="M6471" s="4">
        <v>41250</v>
      </c>
      <c r="N6471" s="4">
        <v>41250</v>
      </c>
      <c r="O6471" s="1">
        <v>41250</v>
      </c>
      <c r="P6471" t="s">
        <v>446</v>
      </c>
      <c r="R6471" t="s">
        <v>387</v>
      </c>
      <c r="S6471" t="s">
        <v>4895</v>
      </c>
      <c r="T6471" t="s">
        <v>1393</v>
      </c>
      <c r="U6471" t="s">
        <v>1394</v>
      </c>
      <c r="V6471" t="s">
        <v>57</v>
      </c>
      <c r="W6471" s="6" t="s">
        <v>1395</v>
      </c>
      <c r="X6471" t="s">
        <v>146</v>
      </c>
      <c r="Y6471">
        <v>1000</v>
      </c>
      <c r="Z6471">
        <v>602</v>
      </c>
      <c r="AA6471" t="s">
        <v>4295</v>
      </c>
      <c r="AB6471" s="5">
        <f t="shared" si="202"/>
        <v>2371.7673611111113</v>
      </c>
      <c r="AC6471" s="3">
        <v>15230.6</v>
      </c>
      <c r="AD6471" s="3">
        <v>25.3</v>
      </c>
      <c r="AE6471" s="3">
        <v>0.03</v>
      </c>
      <c r="AF6471" t="s">
        <v>6008</v>
      </c>
      <c r="AG6471" t="s">
        <v>47</v>
      </c>
      <c r="AH6471" s="8">
        <v>488</v>
      </c>
      <c r="AI6471" s="7">
        <v>7393.13</v>
      </c>
      <c r="AJ6471" s="9">
        <v>21.35</v>
      </c>
      <c r="AK6471" s="5">
        <f t="shared" si="203"/>
        <v>0</v>
      </c>
    </row>
    <row r="6472" spans="1:37" x14ac:dyDescent="0.3">
      <c r="A6472">
        <v>80343</v>
      </c>
      <c r="B6472" t="s">
        <v>4158</v>
      </c>
      <c r="C6472" t="s">
        <v>5768</v>
      </c>
      <c r="D6472" t="s">
        <v>7077</v>
      </c>
      <c r="E6472" t="s">
        <v>7078</v>
      </c>
      <c r="F6472" t="s">
        <v>4162</v>
      </c>
      <c r="G6472" t="s">
        <v>33</v>
      </c>
      <c r="H6472" t="s">
        <v>34</v>
      </c>
      <c r="I6472" t="s">
        <v>35</v>
      </c>
      <c r="J6472" t="s">
        <v>36</v>
      </c>
      <c r="K6472" t="s">
        <v>5771</v>
      </c>
      <c r="L6472" t="s">
        <v>5772</v>
      </c>
      <c r="M6472" s="4">
        <v>41537</v>
      </c>
      <c r="N6472" s="4">
        <v>41537</v>
      </c>
      <c r="O6472" s="1">
        <v>41537</v>
      </c>
      <c r="P6472" t="s">
        <v>38</v>
      </c>
      <c r="R6472" t="s">
        <v>252</v>
      </c>
      <c r="S6472" t="s">
        <v>199</v>
      </c>
      <c r="T6472" t="s">
        <v>1221</v>
      </c>
      <c r="U6472" t="s">
        <v>1222</v>
      </c>
      <c r="V6472" t="s">
        <v>67</v>
      </c>
      <c r="W6472" s="6" t="s">
        <v>44</v>
      </c>
      <c r="X6472" t="s">
        <v>254</v>
      </c>
      <c r="Y6472">
        <v>100</v>
      </c>
      <c r="Z6472">
        <v>115</v>
      </c>
      <c r="AA6472" t="s">
        <v>4162</v>
      </c>
      <c r="AB6472" s="5">
        <f t="shared" si="202"/>
        <v>21638.408070175439</v>
      </c>
      <c r="AC6472" s="3">
        <v>920</v>
      </c>
      <c r="AD6472" s="3">
        <v>8</v>
      </c>
      <c r="AE6472" s="3">
        <v>0.08</v>
      </c>
      <c r="AF6472" t="s">
        <v>4152</v>
      </c>
      <c r="AG6472" t="s">
        <v>109</v>
      </c>
      <c r="AH6472" s="8" t="s">
        <v>44</v>
      </c>
      <c r="AI6472" s="12" t="s">
        <v>44</v>
      </c>
      <c r="AJ6472" s="9">
        <v>1.1399999999999999</v>
      </c>
      <c r="AK6472" s="5">
        <f t="shared" si="203"/>
        <v>0</v>
      </c>
    </row>
    <row r="6473" spans="1:37" hidden="1" x14ac:dyDescent="0.3">
      <c r="A6473">
        <v>80363</v>
      </c>
      <c r="B6473" t="s">
        <v>4311</v>
      </c>
      <c r="C6473" t="s">
        <v>4510</v>
      </c>
      <c r="D6473" t="s">
        <v>10707</v>
      </c>
      <c r="E6473" t="s">
        <v>10708</v>
      </c>
      <c r="F6473" t="s">
        <v>809</v>
      </c>
      <c r="G6473" t="s">
        <v>33</v>
      </c>
      <c r="H6473" t="s">
        <v>34</v>
      </c>
      <c r="I6473" t="s">
        <v>35</v>
      </c>
      <c r="J6473" t="s">
        <v>36</v>
      </c>
      <c r="K6473" t="s">
        <v>4513</v>
      </c>
      <c r="L6473" t="s">
        <v>4957</v>
      </c>
      <c r="M6473" s="4">
        <v>41697</v>
      </c>
      <c r="N6473" s="4">
        <v>41697</v>
      </c>
      <c r="O6473" s="1">
        <v>41708</v>
      </c>
      <c r="P6473" t="s">
        <v>52</v>
      </c>
      <c r="R6473" t="s">
        <v>53</v>
      </c>
      <c r="S6473" t="s">
        <v>54</v>
      </c>
      <c r="T6473" t="s">
        <v>4383</v>
      </c>
      <c r="U6473" t="s">
        <v>56</v>
      </c>
      <c r="V6473" t="s">
        <v>57</v>
      </c>
      <c r="W6473" s="6" t="s">
        <v>481</v>
      </c>
      <c r="X6473" t="s">
        <v>321</v>
      </c>
      <c r="Y6473">
        <v>30</v>
      </c>
      <c r="Z6473">
        <v>1200</v>
      </c>
      <c r="AA6473" t="s">
        <v>809</v>
      </c>
      <c r="AB6473" s="5">
        <f t="shared" si="202"/>
        <v>2371.7673611111113</v>
      </c>
      <c r="AC6473" s="3">
        <v>1500</v>
      </c>
      <c r="AD6473" s="3">
        <v>1.25</v>
      </c>
      <c r="AE6473" s="3">
        <v>0.04</v>
      </c>
      <c r="AF6473" t="s">
        <v>60</v>
      </c>
      <c r="AG6473" t="s">
        <v>47</v>
      </c>
      <c r="AH6473" s="8">
        <v>64</v>
      </c>
      <c r="AI6473" s="7">
        <v>896.35</v>
      </c>
      <c r="AJ6473" s="9">
        <v>1.54</v>
      </c>
      <c r="AK6473" s="5">
        <f t="shared" si="203"/>
        <v>0</v>
      </c>
    </row>
    <row r="6474" spans="1:37" x14ac:dyDescent="0.3">
      <c r="A6474">
        <v>80394</v>
      </c>
      <c r="B6474" t="s">
        <v>4291</v>
      </c>
      <c r="C6474" t="s">
        <v>9865</v>
      </c>
      <c r="D6474" t="s">
        <v>10709</v>
      </c>
      <c r="E6474" t="s">
        <v>10710</v>
      </c>
      <c r="F6474" t="s">
        <v>4295</v>
      </c>
      <c r="G6474" t="s">
        <v>33</v>
      </c>
      <c r="H6474" t="s">
        <v>34</v>
      </c>
      <c r="I6474" t="s">
        <v>35</v>
      </c>
      <c r="J6474" t="s">
        <v>36</v>
      </c>
      <c r="K6474" s="2">
        <v>41035</v>
      </c>
      <c r="L6474" t="s">
        <v>9868</v>
      </c>
      <c r="M6474" s="4">
        <v>41334</v>
      </c>
      <c r="N6474" s="4">
        <v>41334</v>
      </c>
      <c r="O6474" s="1">
        <v>41334</v>
      </c>
      <c r="P6474" t="s">
        <v>38</v>
      </c>
      <c r="R6474" t="s">
        <v>39</v>
      </c>
      <c r="S6474" t="s">
        <v>125</v>
      </c>
      <c r="T6474" t="s">
        <v>126</v>
      </c>
      <c r="U6474" t="s">
        <v>127</v>
      </c>
      <c r="V6474" t="s">
        <v>128</v>
      </c>
      <c r="W6474" s="6" t="s">
        <v>44</v>
      </c>
      <c r="X6474" t="s">
        <v>45</v>
      </c>
      <c r="Y6474">
        <v>20</v>
      </c>
      <c r="Z6474">
        <v>292</v>
      </c>
      <c r="AA6474" t="s">
        <v>4295</v>
      </c>
      <c r="AB6474" s="5">
        <f t="shared" si="202"/>
        <v>21638.408070175439</v>
      </c>
      <c r="AC6474" s="3">
        <v>9344</v>
      </c>
      <c r="AD6474" s="3">
        <v>32</v>
      </c>
      <c r="AE6474" s="3">
        <v>1.6</v>
      </c>
      <c r="AF6474" t="s">
        <v>125</v>
      </c>
      <c r="AG6474" t="s">
        <v>47</v>
      </c>
      <c r="AH6474" s="8">
        <v>99</v>
      </c>
      <c r="AI6474" s="12">
        <v>2162.5500000000002</v>
      </c>
      <c r="AJ6474" s="9">
        <v>13.1</v>
      </c>
      <c r="AK6474" s="5">
        <f t="shared" si="203"/>
        <v>0</v>
      </c>
    </row>
    <row r="6475" spans="1:37" x14ac:dyDescent="0.3">
      <c r="A6475">
        <v>80399</v>
      </c>
      <c r="B6475" t="s">
        <v>4368</v>
      </c>
      <c r="C6475" t="s">
        <v>4369</v>
      </c>
      <c r="D6475" t="s">
        <v>5237</v>
      </c>
      <c r="E6475" t="s">
        <v>10711</v>
      </c>
      <c r="F6475" t="s">
        <v>155</v>
      </c>
      <c r="G6475" t="s">
        <v>33</v>
      </c>
      <c r="H6475" t="s">
        <v>34</v>
      </c>
      <c r="I6475" t="s">
        <v>35</v>
      </c>
      <c r="J6475" t="s">
        <v>2238</v>
      </c>
      <c r="K6475" s="2">
        <v>41643</v>
      </c>
      <c r="L6475" t="s">
        <v>5239</v>
      </c>
      <c r="M6475" s="4">
        <v>41843</v>
      </c>
      <c r="N6475" s="4">
        <v>41843</v>
      </c>
      <c r="O6475" s="1">
        <v>41849</v>
      </c>
      <c r="P6475" t="s">
        <v>52</v>
      </c>
      <c r="R6475" t="s">
        <v>71</v>
      </c>
      <c r="S6475" t="s">
        <v>54</v>
      </c>
      <c r="T6475" t="s">
        <v>2883</v>
      </c>
      <c r="U6475" t="s">
        <v>2884</v>
      </c>
      <c r="V6475" t="s">
        <v>57</v>
      </c>
      <c r="W6475" s="6" t="s">
        <v>2885</v>
      </c>
      <c r="X6475" t="s">
        <v>146</v>
      </c>
      <c r="Y6475">
        <v>30</v>
      </c>
      <c r="Z6475">
        <v>28899</v>
      </c>
      <c r="AA6475" t="s">
        <v>155</v>
      </c>
      <c r="AB6475" s="5">
        <f t="shared" si="202"/>
        <v>21638.408070175439</v>
      </c>
      <c r="AC6475" s="3">
        <v>134380.35</v>
      </c>
      <c r="AD6475" s="3">
        <v>4.6500000000000004</v>
      </c>
      <c r="AE6475" s="3">
        <v>0.16</v>
      </c>
      <c r="AF6475" t="s">
        <v>4372</v>
      </c>
      <c r="AG6475" t="s">
        <v>47</v>
      </c>
      <c r="AH6475" s="8">
        <v>2846</v>
      </c>
      <c r="AI6475" s="12">
        <v>19557.009999999998</v>
      </c>
      <c r="AJ6475" s="9">
        <v>138.13999999999999</v>
      </c>
      <c r="AK6475" s="5">
        <f t="shared" si="203"/>
        <v>0</v>
      </c>
    </row>
    <row r="6476" spans="1:37" x14ac:dyDescent="0.3">
      <c r="A6476">
        <v>80423</v>
      </c>
      <c r="B6476" t="s">
        <v>4311</v>
      </c>
      <c r="C6476" t="s">
        <v>8323</v>
      </c>
      <c r="D6476" t="s">
        <v>10712</v>
      </c>
      <c r="E6476" t="s">
        <v>10713</v>
      </c>
      <c r="F6476" t="s">
        <v>809</v>
      </c>
      <c r="G6476" t="s">
        <v>33</v>
      </c>
      <c r="H6476" t="s">
        <v>34</v>
      </c>
      <c r="I6476" t="s">
        <v>35</v>
      </c>
      <c r="J6476" t="s">
        <v>36</v>
      </c>
      <c r="K6476" t="s">
        <v>8326</v>
      </c>
      <c r="L6476" t="s">
        <v>8327</v>
      </c>
      <c r="M6476" s="4">
        <v>40543</v>
      </c>
      <c r="N6476" s="4">
        <v>40543</v>
      </c>
      <c r="O6476" s="1">
        <v>40543</v>
      </c>
      <c r="P6476" t="s">
        <v>52</v>
      </c>
      <c r="R6476" t="s">
        <v>71</v>
      </c>
      <c r="S6476" t="s">
        <v>640</v>
      </c>
      <c r="T6476" t="s">
        <v>4950</v>
      </c>
      <c r="U6476" t="s">
        <v>4387</v>
      </c>
      <c r="V6476" t="s">
        <v>4388</v>
      </c>
      <c r="W6476" s="6" t="s">
        <v>244</v>
      </c>
      <c r="X6476" t="s">
        <v>76</v>
      </c>
      <c r="Y6476">
        <v>120</v>
      </c>
      <c r="Z6476">
        <v>175</v>
      </c>
      <c r="AA6476" t="s">
        <v>809</v>
      </c>
      <c r="AB6476" s="5">
        <f t="shared" si="202"/>
        <v>21638.408070175439</v>
      </c>
      <c r="AC6476" s="3">
        <v>15750</v>
      </c>
      <c r="AD6476" s="3">
        <v>90</v>
      </c>
      <c r="AE6476" s="3">
        <v>0.75</v>
      </c>
      <c r="AF6476" t="s">
        <v>430</v>
      </c>
      <c r="AG6476" t="s">
        <v>47</v>
      </c>
      <c r="AH6476" s="8">
        <v>37</v>
      </c>
      <c r="AI6476" s="12">
        <v>1333.01</v>
      </c>
      <c r="AJ6476" s="9">
        <v>25.99</v>
      </c>
      <c r="AK6476" s="5">
        <f t="shared" si="203"/>
        <v>0</v>
      </c>
    </row>
    <row r="6477" spans="1:37" x14ac:dyDescent="0.3">
      <c r="A6477">
        <v>80470</v>
      </c>
      <c r="B6477" t="s">
        <v>4141</v>
      </c>
      <c r="C6477" t="s">
        <v>4442</v>
      </c>
      <c r="D6477" t="s">
        <v>10714</v>
      </c>
      <c r="E6477" t="s">
        <v>10715</v>
      </c>
      <c r="F6477" t="s">
        <v>51</v>
      </c>
      <c r="G6477" t="s">
        <v>33</v>
      </c>
      <c r="H6477" t="s">
        <v>34</v>
      </c>
      <c r="I6477" t="s">
        <v>63</v>
      </c>
      <c r="J6477" t="s">
        <v>36</v>
      </c>
      <c r="K6477" t="s">
        <v>4445</v>
      </c>
      <c r="L6477" s="2">
        <v>41580</v>
      </c>
      <c r="M6477" s="4">
        <v>41411</v>
      </c>
      <c r="N6477" s="4">
        <v>41411</v>
      </c>
      <c r="O6477" s="1">
        <v>41411</v>
      </c>
      <c r="P6477" t="s">
        <v>52</v>
      </c>
      <c r="R6477" t="s">
        <v>71</v>
      </c>
      <c r="S6477" t="s">
        <v>114</v>
      </c>
      <c r="T6477" t="s">
        <v>115</v>
      </c>
      <c r="U6477" t="s">
        <v>116</v>
      </c>
      <c r="V6477" t="s">
        <v>117</v>
      </c>
      <c r="W6477" s="6" t="s">
        <v>118</v>
      </c>
      <c r="X6477" t="s">
        <v>76</v>
      </c>
      <c r="Y6477">
        <v>120</v>
      </c>
      <c r="Z6477">
        <v>1114</v>
      </c>
      <c r="AA6477" t="s">
        <v>51</v>
      </c>
      <c r="AB6477" s="5">
        <f t="shared" si="202"/>
        <v>21638.408070175439</v>
      </c>
      <c r="AC6477" s="3">
        <v>67753.48</v>
      </c>
      <c r="AD6477" s="3">
        <v>60.82</v>
      </c>
      <c r="AE6477" s="3">
        <v>0.51</v>
      </c>
      <c r="AF6477" t="s">
        <v>122</v>
      </c>
      <c r="AG6477" t="s">
        <v>47</v>
      </c>
      <c r="AH6477" s="8">
        <v>266</v>
      </c>
      <c r="AI6477" s="12">
        <v>6568.7</v>
      </c>
      <c r="AJ6477" s="9">
        <v>83.81</v>
      </c>
      <c r="AK6477" s="5">
        <f t="shared" si="203"/>
        <v>0</v>
      </c>
    </row>
    <row r="6478" spans="1:37" x14ac:dyDescent="0.3">
      <c r="A6478">
        <v>80473</v>
      </c>
      <c r="B6478" t="s">
        <v>4198</v>
      </c>
      <c r="C6478" t="s">
        <v>5907</v>
      </c>
      <c r="D6478" t="s">
        <v>10716</v>
      </c>
      <c r="E6478" t="s">
        <v>10717</v>
      </c>
      <c r="F6478" t="s">
        <v>231</v>
      </c>
      <c r="G6478" t="s">
        <v>33</v>
      </c>
      <c r="H6478" t="s">
        <v>34</v>
      </c>
      <c r="I6478" t="s">
        <v>232</v>
      </c>
      <c r="J6478" t="s">
        <v>310</v>
      </c>
      <c r="K6478" s="2">
        <v>41496</v>
      </c>
      <c r="L6478" s="2">
        <v>41317</v>
      </c>
      <c r="M6478" s="4">
        <v>41675</v>
      </c>
      <c r="N6478" s="4">
        <v>41675</v>
      </c>
      <c r="O6478" s="1">
        <v>41675</v>
      </c>
      <c r="P6478" t="s">
        <v>52</v>
      </c>
      <c r="R6478" t="s">
        <v>53</v>
      </c>
      <c r="S6478" t="s">
        <v>312</v>
      </c>
      <c r="T6478" t="s">
        <v>434</v>
      </c>
      <c r="U6478" t="s">
        <v>116</v>
      </c>
      <c r="V6478" t="s">
        <v>435</v>
      </c>
      <c r="W6478" s="6" t="s">
        <v>436</v>
      </c>
      <c r="X6478" t="s">
        <v>90</v>
      </c>
      <c r="Y6478">
        <v>300</v>
      </c>
      <c r="Z6478">
        <v>8</v>
      </c>
      <c r="AA6478" t="s">
        <v>231</v>
      </c>
      <c r="AB6478" s="5">
        <f t="shared" si="202"/>
        <v>21638.408070175439</v>
      </c>
      <c r="AC6478" s="3">
        <v>185</v>
      </c>
      <c r="AD6478" s="3">
        <v>23.12</v>
      </c>
      <c r="AE6478" s="3">
        <v>0.08</v>
      </c>
      <c r="AF6478" t="s">
        <v>437</v>
      </c>
      <c r="AG6478" t="s">
        <v>47</v>
      </c>
      <c r="AH6478" s="8" t="s">
        <v>44</v>
      </c>
      <c r="AI6478" s="12" t="s">
        <v>44</v>
      </c>
      <c r="AJ6478" s="9">
        <v>0.23</v>
      </c>
      <c r="AK6478" s="5">
        <f t="shared" si="203"/>
        <v>0</v>
      </c>
    </row>
    <row r="6479" spans="1:37" x14ac:dyDescent="0.3">
      <c r="A6479">
        <v>80526</v>
      </c>
      <c r="B6479" t="s">
        <v>4259</v>
      </c>
      <c r="C6479" t="s">
        <v>5480</v>
      </c>
      <c r="D6479" t="s">
        <v>10718</v>
      </c>
      <c r="E6479" t="s">
        <v>10719</v>
      </c>
      <c r="F6479" t="s">
        <v>140</v>
      </c>
      <c r="G6479" t="s">
        <v>33</v>
      </c>
      <c r="H6479" t="s">
        <v>34</v>
      </c>
      <c r="I6479" t="s">
        <v>63</v>
      </c>
      <c r="J6479" t="s">
        <v>36</v>
      </c>
      <c r="K6479" t="s">
        <v>5483</v>
      </c>
      <c r="L6479" t="s">
        <v>4536</v>
      </c>
      <c r="M6479" s="4">
        <v>41836</v>
      </c>
      <c r="N6479" s="4">
        <v>41836</v>
      </c>
      <c r="O6479" s="1">
        <v>41842</v>
      </c>
      <c r="P6479" t="s">
        <v>52</v>
      </c>
      <c r="R6479" t="s">
        <v>53</v>
      </c>
      <c r="S6479" t="s">
        <v>4917</v>
      </c>
      <c r="T6479" t="s">
        <v>5269</v>
      </c>
      <c r="U6479" t="s">
        <v>4670</v>
      </c>
      <c r="V6479" t="s">
        <v>4671</v>
      </c>
      <c r="W6479" s="6" t="s">
        <v>75</v>
      </c>
      <c r="X6479" t="s">
        <v>83</v>
      </c>
      <c r="Y6479">
        <v>60</v>
      </c>
      <c r="Z6479">
        <v>208</v>
      </c>
      <c r="AA6479" t="s">
        <v>140</v>
      </c>
      <c r="AB6479" s="5">
        <f t="shared" si="202"/>
        <v>21638.408070175439</v>
      </c>
      <c r="AC6479" s="3">
        <v>7040.8</v>
      </c>
      <c r="AD6479" s="3">
        <v>33.85</v>
      </c>
      <c r="AE6479" s="3">
        <v>0.56000000000000005</v>
      </c>
      <c r="AF6479" t="s">
        <v>5270</v>
      </c>
      <c r="AG6479" t="s">
        <v>47</v>
      </c>
      <c r="AH6479" s="8">
        <v>16</v>
      </c>
      <c r="AI6479" s="12">
        <v>957.88</v>
      </c>
      <c r="AJ6479" s="9">
        <v>7.24</v>
      </c>
      <c r="AK6479" s="5">
        <f t="shared" si="203"/>
        <v>0</v>
      </c>
    </row>
    <row r="6480" spans="1:37" x14ac:dyDescent="0.3">
      <c r="A6480">
        <v>80528</v>
      </c>
      <c r="B6480" t="s">
        <v>4198</v>
      </c>
      <c r="C6480" t="s">
        <v>5689</v>
      </c>
      <c r="D6480" t="s">
        <v>6631</v>
      </c>
      <c r="E6480" t="s">
        <v>10720</v>
      </c>
      <c r="F6480" t="s">
        <v>231</v>
      </c>
      <c r="G6480" t="s">
        <v>33</v>
      </c>
      <c r="H6480" t="s">
        <v>34</v>
      </c>
      <c r="I6480" t="s">
        <v>232</v>
      </c>
      <c r="J6480" t="s">
        <v>310</v>
      </c>
      <c r="K6480" s="2">
        <v>39999</v>
      </c>
      <c r="L6480" t="s">
        <v>5692</v>
      </c>
      <c r="M6480" s="4">
        <v>40094</v>
      </c>
      <c r="N6480" s="4">
        <v>40094</v>
      </c>
      <c r="O6480" s="1">
        <v>40094</v>
      </c>
      <c r="P6480" t="s">
        <v>52</v>
      </c>
      <c r="R6480" t="s">
        <v>71</v>
      </c>
      <c r="S6480" t="s">
        <v>312</v>
      </c>
      <c r="T6480" t="s">
        <v>73</v>
      </c>
      <c r="U6480" t="s">
        <v>74</v>
      </c>
      <c r="V6480" t="s">
        <v>57</v>
      </c>
      <c r="W6480" s="6" t="s">
        <v>75</v>
      </c>
      <c r="X6480" t="s">
        <v>76</v>
      </c>
      <c r="Y6480">
        <v>60</v>
      </c>
      <c r="Z6480">
        <v>808</v>
      </c>
      <c r="AA6480" t="s">
        <v>231</v>
      </c>
      <c r="AB6480" s="5">
        <f t="shared" si="202"/>
        <v>21638.408070175439</v>
      </c>
      <c r="AC6480" s="3">
        <v>8268.7900000000009</v>
      </c>
      <c r="AD6480" s="3">
        <v>10.23</v>
      </c>
      <c r="AE6480" s="3">
        <v>0.17</v>
      </c>
      <c r="AF6480" t="s">
        <v>60</v>
      </c>
      <c r="AG6480" t="s">
        <v>47</v>
      </c>
      <c r="AH6480" s="8" t="s">
        <v>44</v>
      </c>
      <c r="AI6480" s="12" t="s">
        <v>44</v>
      </c>
      <c r="AJ6480" s="9">
        <v>16.21</v>
      </c>
      <c r="AK6480" s="5">
        <f t="shared" si="203"/>
        <v>0</v>
      </c>
    </row>
    <row r="6481" spans="1:37" x14ac:dyDescent="0.3">
      <c r="A6481">
        <v>80559</v>
      </c>
      <c r="B6481" t="s">
        <v>4311</v>
      </c>
      <c r="C6481" t="s">
        <v>10721</v>
      </c>
      <c r="D6481" t="s">
        <v>10722</v>
      </c>
      <c r="E6481" t="s">
        <v>10723</v>
      </c>
      <c r="F6481" t="s">
        <v>809</v>
      </c>
      <c r="G6481" t="s">
        <v>33</v>
      </c>
      <c r="H6481" t="s">
        <v>34</v>
      </c>
      <c r="I6481" t="s">
        <v>35</v>
      </c>
      <c r="J6481" t="s">
        <v>36</v>
      </c>
      <c r="K6481" t="s">
        <v>8429</v>
      </c>
      <c r="L6481" t="s">
        <v>10724</v>
      </c>
      <c r="M6481" s="4">
        <v>41222</v>
      </c>
      <c r="N6481" s="4">
        <v>41222</v>
      </c>
      <c r="O6481" s="1">
        <v>41222</v>
      </c>
      <c r="P6481" t="s">
        <v>52</v>
      </c>
      <c r="R6481" t="s">
        <v>71</v>
      </c>
      <c r="S6481" t="s">
        <v>304</v>
      </c>
      <c r="T6481" t="s">
        <v>4365</v>
      </c>
      <c r="U6481" t="s">
        <v>4366</v>
      </c>
      <c r="V6481" t="s">
        <v>57</v>
      </c>
      <c r="W6481" s="6" t="s">
        <v>4367</v>
      </c>
      <c r="X6481" t="s">
        <v>76</v>
      </c>
      <c r="Y6481">
        <v>30</v>
      </c>
      <c r="Z6481">
        <v>170</v>
      </c>
      <c r="AA6481" t="s">
        <v>809</v>
      </c>
      <c r="AB6481" s="5">
        <f t="shared" si="202"/>
        <v>21638.408070175439</v>
      </c>
      <c r="AC6481" s="3">
        <v>3825</v>
      </c>
      <c r="AD6481" s="3">
        <v>22.5</v>
      </c>
      <c r="AE6481" s="3">
        <v>0.75</v>
      </c>
      <c r="AF6481" t="s">
        <v>307</v>
      </c>
      <c r="AG6481" t="s">
        <v>47</v>
      </c>
      <c r="AH6481" s="8">
        <v>22</v>
      </c>
      <c r="AI6481" s="12">
        <v>1051.5</v>
      </c>
      <c r="AJ6481" s="9">
        <v>5.36</v>
      </c>
      <c r="AK6481" s="5">
        <f t="shared" si="203"/>
        <v>0</v>
      </c>
    </row>
    <row r="6482" spans="1:37" x14ac:dyDescent="0.3">
      <c r="A6482">
        <v>80616</v>
      </c>
      <c r="B6482" t="s">
        <v>4244</v>
      </c>
      <c r="C6482" t="s">
        <v>6863</v>
      </c>
      <c r="D6482" t="s">
        <v>10725</v>
      </c>
      <c r="E6482" t="s">
        <v>10726</v>
      </c>
      <c r="F6482" t="s">
        <v>32</v>
      </c>
      <c r="G6482" t="s">
        <v>33</v>
      </c>
      <c r="H6482" t="s">
        <v>34</v>
      </c>
      <c r="I6482" t="s">
        <v>63</v>
      </c>
      <c r="J6482" t="s">
        <v>36</v>
      </c>
      <c r="K6482" s="2">
        <v>40664</v>
      </c>
      <c r="L6482" t="s">
        <v>4197</v>
      </c>
      <c r="M6482" s="4">
        <v>40724</v>
      </c>
      <c r="N6482" s="4">
        <v>40724</v>
      </c>
      <c r="O6482" s="1">
        <v>40724</v>
      </c>
      <c r="P6482" t="s">
        <v>52</v>
      </c>
      <c r="R6482" t="s">
        <v>71</v>
      </c>
      <c r="S6482" t="s">
        <v>114</v>
      </c>
      <c r="T6482" t="s">
        <v>115</v>
      </c>
      <c r="U6482" t="s">
        <v>116</v>
      </c>
      <c r="V6482" t="s">
        <v>117</v>
      </c>
      <c r="W6482" s="6" t="s">
        <v>118</v>
      </c>
      <c r="X6482" t="s">
        <v>76</v>
      </c>
      <c r="Y6482">
        <v>120</v>
      </c>
      <c r="Z6482">
        <v>9517</v>
      </c>
      <c r="AA6482" t="s">
        <v>32</v>
      </c>
      <c r="AB6482" s="5">
        <f t="shared" si="202"/>
        <v>21638.408070175439</v>
      </c>
      <c r="AC6482" s="3">
        <v>320722.90000000002</v>
      </c>
      <c r="AD6482" s="3">
        <v>33.700000000000003</v>
      </c>
      <c r="AE6482" s="3">
        <v>0.28000000000000003</v>
      </c>
      <c r="AF6482" t="s">
        <v>122</v>
      </c>
      <c r="AG6482" t="s">
        <v>47</v>
      </c>
      <c r="AH6482" s="8">
        <v>2368</v>
      </c>
      <c r="AI6482" s="12">
        <v>17068.849999999999</v>
      </c>
      <c r="AJ6482" s="9">
        <v>529.19000000000005</v>
      </c>
      <c r="AK6482" s="5">
        <f t="shared" si="203"/>
        <v>0</v>
      </c>
    </row>
    <row r="6483" spans="1:37" x14ac:dyDescent="0.3">
      <c r="A6483">
        <v>80639</v>
      </c>
      <c r="B6483" t="s">
        <v>4153</v>
      </c>
      <c r="C6483" t="s">
        <v>4282</v>
      </c>
      <c r="D6483" t="s">
        <v>10727</v>
      </c>
      <c r="E6483" t="s">
        <v>10728</v>
      </c>
      <c r="F6483" t="s">
        <v>151</v>
      </c>
      <c r="G6483" t="s">
        <v>33</v>
      </c>
      <c r="H6483" t="s">
        <v>34</v>
      </c>
      <c r="I6483" t="s">
        <v>35</v>
      </c>
      <c r="J6483" t="s">
        <v>36</v>
      </c>
      <c r="K6483" t="s">
        <v>4285</v>
      </c>
      <c r="L6483" t="s">
        <v>4286</v>
      </c>
      <c r="M6483" s="4">
        <v>42061</v>
      </c>
      <c r="N6483" s="4">
        <v>42061</v>
      </c>
      <c r="O6483" s="1">
        <v>42062</v>
      </c>
      <c r="P6483" t="s">
        <v>52</v>
      </c>
      <c r="R6483" t="s">
        <v>71</v>
      </c>
      <c r="S6483" t="s">
        <v>553</v>
      </c>
      <c r="T6483" t="s">
        <v>305</v>
      </c>
      <c r="U6483" t="s">
        <v>98</v>
      </c>
      <c r="V6483" t="s">
        <v>57</v>
      </c>
      <c r="W6483" s="6" t="s">
        <v>306</v>
      </c>
      <c r="X6483" t="s">
        <v>76</v>
      </c>
      <c r="Y6483">
        <v>30</v>
      </c>
      <c r="Z6483">
        <v>56352</v>
      </c>
      <c r="AA6483" t="s">
        <v>151</v>
      </c>
      <c r="AB6483" s="5">
        <f t="shared" si="202"/>
        <v>21638.408070175439</v>
      </c>
      <c r="AC6483" s="3">
        <v>197232</v>
      </c>
      <c r="AD6483" s="3">
        <v>3.5</v>
      </c>
      <c r="AE6483" s="3">
        <v>0.12</v>
      </c>
      <c r="AF6483" t="s">
        <v>4455</v>
      </c>
      <c r="AG6483" t="s">
        <v>47</v>
      </c>
      <c r="AH6483" s="8">
        <v>4792</v>
      </c>
      <c r="AI6483" s="12">
        <v>30046.84</v>
      </c>
      <c r="AJ6483" s="9">
        <v>202.75</v>
      </c>
      <c r="AK6483" s="5">
        <f t="shared" si="203"/>
        <v>0</v>
      </c>
    </row>
    <row r="6484" spans="1:37" x14ac:dyDescent="0.3">
      <c r="A6484">
        <v>80665</v>
      </c>
      <c r="B6484" t="s">
        <v>8238</v>
      </c>
      <c r="C6484" t="s">
        <v>8239</v>
      </c>
      <c r="D6484" t="s">
        <v>10729</v>
      </c>
      <c r="E6484" t="s">
        <v>10730</v>
      </c>
      <c r="F6484" t="s">
        <v>2260</v>
      </c>
      <c r="G6484" t="s">
        <v>33</v>
      </c>
      <c r="H6484" t="s">
        <v>34</v>
      </c>
      <c r="I6484" t="s">
        <v>35</v>
      </c>
      <c r="J6484" t="s">
        <v>36</v>
      </c>
      <c r="K6484" t="s">
        <v>5319</v>
      </c>
      <c r="L6484" t="s">
        <v>6755</v>
      </c>
      <c r="M6484" s="4">
        <v>40863</v>
      </c>
      <c r="N6484" s="4">
        <v>40863</v>
      </c>
      <c r="O6484" s="1">
        <v>40863</v>
      </c>
      <c r="P6484" t="s">
        <v>52</v>
      </c>
      <c r="R6484" t="s">
        <v>71</v>
      </c>
      <c r="S6484" t="s">
        <v>304</v>
      </c>
      <c r="T6484" t="s">
        <v>4210</v>
      </c>
      <c r="U6484" t="s">
        <v>4211</v>
      </c>
      <c r="V6484" t="s">
        <v>57</v>
      </c>
      <c r="W6484" s="6" t="s">
        <v>4212</v>
      </c>
      <c r="X6484" t="s">
        <v>146</v>
      </c>
      <c r="Y6484">
        <v>30</v>
      </c>
      <c r="Z6484">
        <v>41700</v>
      </c>
      <c r="AA6484" t="s">
        <v>2260</v>
      </c>
      <c r="AB6484" s="5">
        <f t="shared" si="202"/>
        <v>21638.408070175439</v>
      </c>
      <c r="AC6484" s="3">
        <v>587970</v>
      </c>
      <c r="AD6484" s="3">
        <v>14.1</v>
      </c>
      <c r="AE6484" s="3">
        <v>0.47</v>
      </c>
      <c r="AF6484" t="s">
        <v>307</v>
      </c>
      <c r="AG6484" t="s">
        <v>47</v>
      </c>
      <c r="AH6484" s="8">
        <v>4900</v>
      </c>
      <c r="AI6484" s="12">
        <v>29478.42</v>
      </c>
      <c r="AJ6484" s="9">
        <v>970.15</v>
      </c>
      <c r="AK6484" s="5">
        <f t="shared" si="203"/>
        <v>0</v>
      </c>
    </row>
    <row r="6485" spans="1:37" x14ac:dyDescent="0.3">
      <c r="A6485">
        <v>80668</v>
      </c>
      <c r="B6485" t="s">
        <v>4415</v>
      </c>
      <c r="C6485" t="s">
        <v>5292</v>
      </c>
      <c r="D6485" t="s">
        <v>10731</v>
      </c>
      <c r="E6485" t="s">
        <v>10732</v>
      </c>
      <c r="F6485" t="s">
        <v>105</v>
      </c>
      <c r="G6485" t="s">
        <v>33</v>
      </c>
      <c r="H6485" t="s">
        <v>34</v>
      </c>
      <c r="I6485" t="s">
        <v>63</v>
      </c>
      <c r="J6485" t="s">
        <v>36</v>
      </c>
      <c r="K6485" s="2">
        <v>41612</v>
      </c>
      <c r="L6485" s="2">
        <v>41491</v>
      </c>
      <c r="M6485" s="4">
        <v>41473</v>
      </c>
      <c r="N6485" s="4">
        <v>41473</v>
      </c>
      <c r="O6485" s="1">
        <v>41473</v>
      </c>
      <c r="P6485" t="s">
        <v>52</v>
      </c>
      <c r="R6485" t="s">
        <v>53</v>
      </c>
      <c r="S6485" t="s">
        <v>114</v>
      </c>
      <c r="T6485" t="s">
        <v>471</v>
      </c>
      <c r="U6485" t="s">
        <v>116</v>
      </c>
      <c r="V6485" t="s">
        <v>57</v>
      </c>
      <c r="W6485" s="6" t="s">
        <v>472</v>
      </c>
      <c r="X6485" t="s">
        <v>76</v>
      </c>
      <c r="Y6485">
        <v>60</v>
      </c>
      <c r="Z6485">
        <v>765</v>
      </c>
      <c r="AA6485" t="s">
        <v>105</v>
      </c>
      <c r="AB6485" s="5">
        <f t="shared" si="202"/>
        <v>21638.408070175439</v>
      </c>
      <c r="AC6485" s="3">
        <v>4544.1000000000004</v>
      </c>
      <c r="AD6485" s="3">
        <v>5.94</v>
      </c>
      <c r="AE6485" s="3">
        <v>0.1</v>
      </c>
      <c r="AF6485" t="s">
        <v>122</v>
      </c>
      <c r="AG6485" t="s">
        <v>47</v>
      </c>
      <c r="AH6485" s="8">
        <v>84</v>
      </c>
      <c r="AI6485" s="12">
        <v>1396.04</v>
      </c>
      <c r="AJ6485" s="9">
        <v>5.62</v>
      </c>
      <c r="AK6485" s="5">
        <f t="shared" si="203"/>
        <v>0</v>
      </c>
    </row>
    <row r="6486" spans="1:37" hidden="1" x14ac:dyDescent="0.3">
      <c r="A6486">
        <v>80688</v>
      </c>
      <c r="B6486" t="s">
        <v>4244</v>
      </c>
      <c r="C6486" t="s">
        <v>9699</v>
      </c>
      <c r="D6486" t="s">
        <v>10733</v>
      </c>
      <c r="E6486" t="s">
        <v>10734</v>
      </c>
      <c r="F6486" t="s">
        <v>32</v>
      </c>
      <c r="G6486" t="s">
        <v>33</v>
      </c>
      <c r="H6486" t="s">
        <v>34</v>
      </c>
      <c r="I6486" t="s">
        <v>35</v>
      </c>
      <c r="J6486" t="s">
        <v>36</v>
      </c>
      <c r="K6486" t="s">
        <v>5311</v>
      </c>
      <c r="L6486" s="2">
        <v>41345</v>
      </c>
      <c r="M6486" s="4">
        <v>41656</v>
      </c>
      <c r="N6486" s="4">
        <v>41656</v>
      </c>
      <c r="O6486" s="1">
        <v>41698</v>
      </c>
      <c r="P6486" t="s">
        <v>52</v>
      </c>
      <c r="R6486" t="s">
        <v>53</v>
      </c>
      <c r="S6486" t="s">
        <v>54</v>
      </c>
      <c r="T6486" t="s">
        <v>790</v>
      </c>
      <c r="U6486" t="s">
        <v>89</v>
      </c>
      <c r="V6486" t="s">
        <v>57</v>
      </c>
      <c r="W6486" s="6" t="s">
        <v>433</v>
      </c>
      <c r="X6486" t="s">
        <v>83</v>
      </c>
      <c r="Y6486">
        <v>100</v>
      </c>
      <c r="Z6486">
        <v>650</v>
      </c>
      <c r="AA6486" t="s">
        <v>32</v>
      </c>
      <c r="AB6486" s="5">
        <f t="shared" si="202"/>
        <v>2371.7673611111113</v>
      </c>
      <c r="AC6486" s="3">
        <v>2925</v>
      </c>
      <c r="AD6486" s="3">
        <v>4.5</v>
      </c>
      <c r="AE6486" s="3">
        <v>0.04</v>
      </c>
      <c r="AF6486" t="s">
        <v>60</v>
      </c>
      <c r="AG6486" t="s">
        <v>47</v>
      </c>
      <c r="AH6486" s="8">
        <v>72</v>
      </c>
      <c r="AI6486" s="7">
        <v>1766.56</v>
      </c>
      <c r="AJ6486" s="9">
        <v>3.01</v>
      </c>
      <c r="AK6486" s="5">
        <f t="shared" si="203"/>
        <v>0</v>
      </c>
    </row>
    <row r="6487" spans="1:37" hidden="1" x14ac:dyDescent="0.3">
      <c r="A6487">
        <v>80699</v>
      </c>
      <c r="B6487" t="s">
        <v>4220</v>
      </c>
      <c r="C6487" t="s">
        <v>4221</v>
      </c>
      <c r="D6487" t="s">
        <v>4222</v>
      </c>
      <c r="E6487" t="s">
        <v>10735</v>
      </c>
      <c r="F6487" t="s">
        <v>87</v>
      </c>
      <c r="G6487" t="s">
        <v>33</v>
      </c>
      <c r="H6487" t="s">
        <v>34</v>
      </c>
      <c r="I6487" t="s">
        <v>35</v>
      </c>
      <c r="J6487" t="s">
        <v>36</v>
      </c>
      <c r="K6487" s="2">
        <v>41039</v>
      </c>
      <c r="L6487" t="s">
        <v>4224</v>
      </c>
      <c r="M6487" s="4">
        <v>41283</v>
      </c>
      <c r="N6487" s="4">
        <v>41353</v>
      </c>
      <c r="O6487" s="1">
        <v>41353</v>
      </c>
      <c r="P6487" t="s">
        <v>38</v>
      </c>
      <c r="R6487" t="s">
        <v>39</v>
      </c>
      <c r="S6487" t="s">
        <v>199</v>
      </c>
      <c r="T6487" t="s">
        <v>65</v>
      </c>
      <c r="U6487" t="s">
        <v>66</v>
      </c>
      <c r="V6487" t="s">
        <v>67</v>
      </c>
      <c r="W6487" s="6" t="s">
        <v>44</v>
      </c>
      <c r="X6487" t="s">
        <v>45</v>
      </c>
      <c r="Y6487">
        <v>100</v>
      </c>
      <c r="Z6487">
        <v>2933</v>
      </c>
      <c r="AA6487" t="s">
        <v>87</v>
      </c>
      <c r="AB6487" s="5">
        <f t="shared" si="202"/>
        <v>2371.7673611111113</v>
      </c>
      <c r="AC6487" s="3">
        <v>261037</v>
      </c>
      <c r="AD6487" s="3">
        <v>89</v>
      </c>
      <c r="AE6487" s="3">
        <v>0.89</v>
      </c>
      <c r="AF6487" t="s">
        <v>4152</v>
      </c>
      <c r="AG6487" t="s">
        <v>47</v>
      </c>
      <c r="AH6487" s="8">
        <v>1271</v>
      </c>
      <c r="AI6487" s="7">
        <v>26859.39</v>
      </c>
      <c r="AJ6487" s="9">
        <v>365.97</v>
      </c>
      <c r="AK6487" s="5">
        <f t="shared" si="203"/>
        <v>-70</v>
      </c>
    </row>
    <row r="6488" spans="1:37" hidden="1" x14ac:dyDescent="0.3">
      <c r="A6488">
        <v>80704</v>
      </c>
      <c r="B6488" t="s">
        <v>4291</v>
      </c>
      <c r="C6488" t="s">
        <v>4321</v>
      </c>
      <c r="D6488" t="s">
        <v>4322</v>
      </c>
      <c r="E6488" t="s">
        <v>4323</v>
      </c>
      <c r="F6488" t="s">
        <v>4295</v>
      </c>
      <c r="G6488" t="s">
        <v>33</v>
      </c>
      <c r="H6488" t="s">
        <v>34</v>
      </c>
      <c r="I6488" t="s">
        <v>35</v>
      </c>
      <c r="J6488" t="s">
        <v>36</v>
      </c>
      <c r="K6488" s="2">
        <v>42280</v>
      </c>
      <c r="L6488" t="s">
        <v>4324</v>
      </c>
      <c r="M6488" s="4">
        <v>42208</v>
      </c>
      <c r="N6488" s="4">
        <v>42208</v>
      </c>
      <c r="O6488" s="1">
        <v>42214</v>
      </c>
      <c r="P6488" t="s">
        <v>38</v>
      </c>
      <c r="R6488" t="s">
        <v>39</v>
      </c>
      <c r="S6488" t="s">
        <v>199</v>
      </c>
      <c r="T6488" t="s">
        <v>65</v>
      </c>
      <c r="U6488" t="s">
        <v>66</v>
      </c>
      <c r="V6488" t="s">
        <v>67</v>
      </c>
      <c r="W6488" s="6" t="s">
        <v>44</v>
      </c>
      <c r="X6488" t="s">
        <v>45</v>
      </c>
      <c r="Y6488">
        <v>100</v>
      </c>
      <c r="Z6488">
        <v>368</v>
      </c>
      <c r="AA6488" t="s">
        <v>4295</v>
      </c>
      <c r="AB6488" s="5">
        <f t="shared" si="202"/>
        <v>2371.7673611111113</v>
      </c>
      <c r="AC6488" s="3">
        <v>29440</v>
      </c>
      <c r="AD6488" s="3">
        <v>80</v>
      </c>
      <c r="AE6488" s="3">
        <v>0.8</v>
      </c>
      <c r="AF6488" t="s">
        <v>4152</v>
      </c>
      <c r="AG6488" t="s">
        <v>109</v>
      </c>
      <c r="AH6488" s="8" t="s">
        <v>44</v>
      </c>
      <c r="AI6488" s="7" t="s">
        <v>44</v>
      </c>
      <c r="AJ6488" s="9">
        <v>34.65</v>
      </c>
      <c r="AK6488" s="5">
        <f t="shared" si="203"/>
        <v>0</v>
      </c>
    </row>
    <row r="6489" spans="1:37" x14ac:dyDescent="0.3">
      <c r="A6489">
        <v>80710</v>
      </c>
      <c r="B6489" t="s">
        <v>4311</v>
      </c>
      <c r="C6489" t="s">
        <v>10095</v>
      </c>
      <c r="D6489" t="s">
        <v>10096</v>
      </c>
      <c r="E6489" t="s">
        <v>10097</v>
      </c>
      <c r="F6489" t="s">
        <v>809</v>
      </c>
      <c r="G6489" t="s">
        <v>33</v>
      </c>
      <c r="H6489" t="s">
        <v>34</v>
      </c>
      <c r="I6489" t="s">
        <v>35</v>
      </c>
      <c r="J6489" t="s">
        <v>36</v>
      </c>
      <c r="K6489" s="2">
        <v>41334</v>
      </c>
      <c r="L6489" s="2">
        <v>41579</v>
      </c>
      <c r="M6489" s="4">
        <v>41393</v>
      </c>
      <c r="N6489" s="4">
        <v>41393</v>
      </c>
      <c r="O6489" s="1">
        <v>41393</v>
      </c>
      <c r="P6489" t="s">
        <v>38</v>
      </c>
      <c r="R6489" t="s">
        <v>252</v>
      </c>
      <c r="S6489" t="s">
        <v>199</v>
      </c>
      <c r="T6489" t="s">
        <v>253</v>
      </c>
      <c r="U6489" t="s">
        <v>253</v>
      </c>
      <c r="V6489" t="s">
        <v>57</v>
      </c>
      <c r="W6489" s="6" t="s">
        <v>44</v>
      </c>
      <c r="X6489" t="s">
        <v>254</v>
      </c>
      <c r="Y6489">
        <v>100</v>
      </c>
      <c r="Z6489">
        <v>1000</v>
      </c>
      <c r="AA6489" t="s">
        <v>809</v>
      </c>
      <c r="AB6489" s="5">
        <f t="shared" si="202"/>
        <v>21638.408070175439</v>
      </c>
      <c r="AC6489" s="3">
        <v>5000</v>
      </c>
      <c r="AD6489" s="3">
        <v>5</v>
      </c>
      <c r="AE6489" s="3">
        <v>0.05</v>
      </c>
      <c r="AF6489" t="s">
        <v>6630</v>
      </c>
      <c r="AG6489" t="s">
        <v>109</v>
      </c>
      <c r="AH6489" s="8" t="s">
        <v>44</v>
      </c>
      <c r="AI6489" s="12" t="s">
        <v>44</v>
      </c>
      <c r="AJ6489" s="9">
        <v>6.18</v>
      </c>
      <c r="AK6489" s="5">
        <f t="shared" si="203"/>
        <v>0</v>
      </c>
    </row>
    <row r="6490" spans="1:37" x14ac:dyDescent="0.3">
      <c r="A6490">
        <v>80730</v>
      </c>
      <c r="B6490" t="s">
        <v>4368</v>
      </c>
      <c r="C6490" t="s">
        <v>4369</v>
      </c>
      <c r="D6490" t="s">
        <v>9896</v>
      </c>
      <c r="E6490" t="s">
        <v>10736</v>
      </c>
      <c r="F6490" t="s">
        <v>155</v>
      </c>
      <c r="G6490" t="s">
        <v>33</v>
      </c>
      <c r="H6490" t="s">
        <v>34</v>
      </c>
      <c r="I6490" t="s">
        <v>35</v>
      </c>
      <c r="J6490" t="s">
        <v>2238</v>
      </c>
      <c r="K6490" s="2">
        <v>41643</v>
      </c>
      <c r="L6490" s="2">
        <v>41947</v>
      </c>
      <c r="M6490" s="4">
        <v>41804</v>
      </c>
      <c r="N6490" s="4">
        <v>41804</v>
      </c>
      <c r="O6490" s="1">
        <v>41806</v>
      </c>
      <c r="P6490" t="s">
        <v>52</v>
      </c>
      <c r="R6490" t="s">
        <v>71</v>
      </c>
      <c r="S6490" t="s">
        <v>604</v>
      </c>
      <c r="T6490" t="s">
        <v>106</v>
      </c>
      <c r="U6490" t="s">
        <v>56</v>
      </c>
      <c r="V6490" t="s">
        <v>57</v>
      </c>
      <c r="W6490" s="6" t="s">
        <v>100</v>
      </c>
      <c r="X6490" t="s">
        <v>76</v>
      </c>
      <c r="Y6490">
        <v>60</v>
      </c>
      <c r="Z6490">
        <v>7000</v>
      </c>
      <c r="AA6490" t="s">
        <v>155</v>
      </c>
      <c r="AB6490" s="5">
        <f t="shared" si="202"/>
        <v>21638.408070175439</v>
      </c>
      <c r="AC6490" s="3">
        <v>15400</v>
      </c>
      <c r="AD6490" s="3">
        <v>2.2000000000000002</v>
      </c>
      <c r="AE6490" s="3">
        <v>0.04</v>
      </c>
      <c r="AF6490" t="s">
        <v>605</v>
      </c>
      <c r="AG6490" t="s">
        <v>47</v>
      </c>
      <c r="AH6490" s="8">
        <v>437</v>
      </c>
      <c r="AI6490" s="12">
        <v>11814.57</v>
      </c>
      <c r="AJ6490" s="9">
        <v>15.83</v>
      </c>
      <c r="AK6490" s="5">
        <f t="shared" si="203"/>
        <v>0</v>
      </c>
    </row>
    <row r="6491" spans="1:37" hidden="1" x14ac:dyDescent="0.3">
      <c r="A6491">
        <v>80767</v>
      </c>
      <c r="B6491" t="s">
        <v>4193</v>
      </c>
      <c r="C6491" t="s">
        <v>4560</v>
      </c>
      <c r="D6491" t="s">
        <v>4561</v>
      </c>
      <c r="E6491" t="s">
        <v>10737</v>
      </c>
      <c r="F6491" t="s">
        <v>231</v>
      </c>
      <c r="G6491" t="s">
        <v>33</v>
      </c>
      <c r="H6491" t="s">
        <v>34</v>
      </c>
      <c r="I6491" t="s">
        <v>232</v>
      </c>
      <c r="J6491" t="s">
        <v>3844</v>
      </c>
      <c r="K6491" t="s">
        <v>4563</v>
      </c>
      <c r="L6491" t="s">
        <v>4564</v>
      </c>
      <c r="M6491" s="4">
        <v>40597</v>
      </c>
      <c r="N6491" s="4">
        <v>40613</v>
      </c>
      <c r="O6491" s="1">
        <v>40613</v>
      </c>
      <c r="P6491" t="s">
        <v>52</v>
      </c>
      <c r="R6491" t="s">
        <v>71</v>
      </c>
      <c r="S6491" t="s">
        <v>142</v>
      </c>
      <c r="T6491" t="s">
        <v>332</v>
      </c>
      <c r="U6491" t="s">
        <v>242</v>
      </c>
      <c r="V6491" t="s">
        <v>57</v>
      </c>
      <c r="W6491" s="6" t="s">
        <v>244</v>
      </c>
      <c r="X6491" t="s">
        <v>76</v>
      </c>
      <c r="Y6491">
        <v>30</v>
      </c>
      <c r="Z6491">
        <v>12722</v>
      </c>
      <c r="AA6491" t="s">
        <v>231</v>
      </c>
      <c r="AB6491" s="5">
        <f t="shared" si="202"/>
        <v>2371.7673611111113</v>
      </c>
      <c r="AC6491" s="3">
        <v>89435.66</v>
      </c>
      <c r="AD6491" s="3">
        <v>7.03</v>
      </c>
      <c r="AE6491" s="3">
        <v>0.23</v>
      </c>
      <c r="AF6491" t="s">
        <v>147</v>
      </c>
      <c r="AG6491" t="s">
        <v>47</v>
      </c>
      <c r="AH6491" s="8">
        <v>875</v>
      </c>
      <c r="AI6491" s="7">
        <v>6038.22</v>
      </c>
      <c r="AJ6491" s="9">
        <v>192.82</v>
      </c>
      <c r="AK6491" s="5">
        <f t="shared" si="203"/>
        <v>-16</v>
      </c>
    </row>
    <row r="6492" spans="1:37" x14ac:dyDescent="0.3">
      <c r="A6492">
        <v>80804</v>
      </c>
      <c r="B6492" t="s">
        <v>4146</v>
      </c>
      <c r="C6492" t="s">
        <v>6359</v>
      </c>
      <c r="D6492" t="s">
        <v>10738</v>
      </c>
      <c r="E6492" t="s">
        <v>10739</v>
      </c>
      <c r="F6492" t="s">
        <v>94</v>
      </c>
      <c r="G6492" t="s">
        <v>33</v>
      </c>
      <c r="H6492" t="s">
        <v>34</v>
      </c>
      <c r="I6492" t="s">
        <v>35</v>
      </c>
      <c r="J6492" t="s">
        <v>36</v>
      </c>
      <c r="K6492" t="s">
        <v>6362</v>
      </c>
      <c r="L6492" s="2">
        <v>41433</v>
      </c>
      <c r="M6492" s="4">
        <v>41584</v>
      </c>
      <c r="N6492" s="4">
        <v>41584</v>
      </c>
      <c r="O6492" s="1">
        <v>41584</v>
      </c>
      <c r="P6492" t="s">
        <v>38</v>
      </c>
      <c r="R6492" t="s">
        <v>39</v>
      </c>
      <c r="S6492" t="s">
        <v>199</v>
      </c>
      <c r="T6492" t="s">
        <v>65</v>
      </c>
      <c r="U6492" t="s">
        <v>66</v>
      </c>
      <c r="V6492" t="s">
        <v>67</v>
      </c>
      <c r="W6492" s="6" t="s">
        <v>44</v>
      </c>
      <c r="X6492" t="s">
        <v>45</v>
      </c>
      <c r="Y6492">
        <v>100</v>
      </c>
      <c r="Z6492">
        <v>4000</v>
      </c>
      <c r="AA6492" t="s">
        <v>94</v>
      </c>
      <c r="AB6492" s="5">
        <f t="shared" si="202"/>
        <v>21638.408070175439</v>
      </c>
      <c r="AC6492" s="3">
        <v>320000</v>
      </c>
      <c r="AD6492" s="3">
        <v>80</v>
      </c>
      <c r="AE6492" s="3">
        <v>0.8</v>
      </c>
      <c r="AF6492" t="s">
        <v>4152</v>
      </c>
      <c r="AG6492" t="s">
        <v>47</v>
      </c>
      <c r="AH6492" s="8">
        <v>1623</v>
      </c>
      <c r="AI6492" s="12">
        <v>20644.03</v>
      </c>
      <c r="AJ6492" s="9">
        <v>395.84</v>
      </c>
      <c r="AK6492" s="5">
        <f t="shared" si="203"/>
        <v>0</v>
      </c>
    </row>
    <row r="6493" spans="1:37" x14ac:dyDescent="0.3">
      <c r="A6493">
        <v>80819</v>
      </c>
      <c r="B6493" t="s">
        <v>4153</v>
      </c>
      <c r="C6493" t="s">
        <v>4282</v>
      </c>
      <c r="D6493" t="s">
        <v>6401</v>
      </c>
      <c r="E6493" t="s">
        <v>10740</v>
      </c>
      <c r="F6493" t="s">
        <v>151</v>
      </c>
      <c r="G6493" t="s">
        <v>33</v>
      </c>
      <c r="H6493" t="s">
        <v>34</v>
      </c>
      <c r="I6493" t="s">
        <v>35</v>
      </c>
      <c r="J6493" t="s">
        <v>36</v>
      </c>
      <c r="K6493" t="s">
        <v>4285</v>
      </c>
      <c r="L6493" t="s">
        <v>4286</v>
      </c>
      <c r="M6493" s="4">
        <v>42208</v>
      </c>
      <c r="N6493" s="4">
        <v>42208</v>
      </c>
      <c r="O6493" s="1">
        <v>42213</v>
      </c>
      <c r="P6493" t="s">
        <v>52</v>
      </c>
      <c r="R6493" t="s">
        <v>71</v>
      </c>
      <c r="S6493" t="s">
        <v>4364</v>
      </c>
      <c r="T6493" t="s">
        <v>4365</v>
      </c>
      <c r="U6493" t="s">
        <v>4366</v>
      </c>
      <c r="V6493" t="s">
        <v>57</v>
      </c>
      <c r="W6493" s="6" t="s">
        <v>4367</v>
      </c>
      <c r="X6493" t="s">
        <v>76</v>
      </c>
      <c r="Y6493">
        <v>30</v>
      </c>
      <c r="Z6493">
        <v>4846</v>
      </c>
      <c r="AA6493" t="s">
        <v>151</v>
      </c>
      <c r="AB6493" s="5">
        <f t="shared" si="202"/>
        <v>21638.408070175439</v>
      </c>
      <c r="AC6493" s="3">
        <v>87228</v>
      </c>
      <c r="AD6493" s="3">
        <v>18</v>
      </c>
      <c r="AE6493" s="3">
        <v>0.6</v>
      </c>
      <c r="AF6493" t="s">
        <v>3470</v>
      </c>
      <c r="AG6493" t="s">
        <v>47</v>
      </c>
      <c r="AH6493" s="8" t="s">
        <v>44</v>
      </c>
      <c r="AI6493" s="12" t="s">
        <v>44</v>
      </c>
      <c r="AJ6493" s="9">
        <v>89.67</v>
      </c>
      <c r="AK6493" s="5">
        <f t="shared" si="203"/>
        <v>0</v>
      </c>
    </row>
    <row r="6494" spans="1:37" x14ac:dyDescent="0.3">
      <c r="A6494">
        <v>80842</v>
      </c>
      <c r="B6494" t="s">
        <v>4198</v>
      </c>
      <c r="C6494" t="s">
        <v>4216</v>
      </c>
      <c r="D6494" t="s">
        <v>4217</v>
      </c>
      <c r="E6494" t="s">
        <v>4249</v>
      </c>
      <c r="F6494" t="s">
        <v>231</v>
      </c>
      <c r="G6494" t="s">
        <v>33</v>
      </c>
      <c r="H6494" t="s">
        <v>34</v>
      </c>
      <c r="I6494" t="s">
        <v>232</v>
      </c>
      <c r="J6494" t="s">
        <v>310</v>
      </c>
      <c r="K6494" s="2">
        <v>41585</v>
      </c>
      <c r="L6494" t="s">
        <v>4219</v>
      </c>
      <c r="M6494" s="4">
        <v>41878</v>
      </c>
      <c r="N6494" s="4">
        <v>41878</v>
      </c>
      <c r="O6494" s="1">
        <v>41878</v>
      </c>
      <c r="P6494" t="s">
        <v>52</v>
      </c>
      <c r="R6494" t="s">
        <v>71</v>
      </c>
      <c r="S6494" t="s">
        <v>312</v>
      </c>
      <c r="T6494" t="s">
        <v>106</v>
      </c>
      <c r="U6494" t="s">
        <v>56</v>
      </c>
      <c r="V6494" t="s">
        <v>57</v>
      </c>
      <c r="W6494" s="6" t="s">
        <v>100</v>
      </c>
      <c r="X6494" t="s">
        <v>76</v>
      </c>
      <c r="Y6494">
        <v>60</v>
      </c>
      <c r="Z6494">
        <v>57</v>
      </c>
      <c r="AA6494" t="s">
        <v>231</v>
      </c>
      <c r="AB6494" s="5">
        <f t="shared" si="202"/>
        <v>21638.408070175439</v>
      </c>
      <c r="AC6494" s="3">
        <v>1123.94</v>
      </c>
      <c r="AD6494" s="3">
        <v>19.72</v>
      </c>
      <c r="AE6494" s="3">
        <v>0.33</v>
      </c>
      <c r="AF6494" t="s">
        <v>60</v>
      </c>
      <c r="AG6494" t="s">
        <v>109</v>
      </c>
      <c r="AH6494" s="8" t="s">
        <v>44</v>
      </c>
      <c r="AI6494" s="12" t="s">
        <v>44</v>
      </c>
      <c r="AJ6494" s="9">
        <v>1.39</v>
      </c>
      <c r="AK6494" s="5">
        <f t="shared" si="203"/>
        <v>0</v>
      </c>
    </row>
    <row r="6495" spans="1:37" hidden="1" x14ac:dyDescent="0.3">
      <c r="A6495">
        <v>80860</v>
      </c>
      <c r="B6495" t="s">
        <v>4244</v>
      </c>
      <c r="C6495" t="s">
        <v>7641</v>
      </c>
      <c r="D6495" t="s">
        <v>10741</v>
      </c>
      <c r="E6495" t="s">
        <v>10742</v>
      </c>
      <c r="F6495" t="s">
        <v>32</v>
      </c>
      <c r="G6495" t="s">
        <v>33</v>
      </c>
      <c r="H6495" t="s">
        <v>34</v>
      </c>
      <c r="I6495" t="s">
        <v>63</v>
      </c>
      <c r="J6495" t="s">
        <v>36</v>
      </c>
      <c r="K6495" s="2">
        <v>39944</v>
      </c>
      <c r="L6495" t="s">
        <v>5049</v>
      </c>
      <c r="M6495" s="4">
        <v>40217</v>
      </c>
      <c r="N6495" s="4">
        <v>40217</v>
      </c>
      <c r="O6495" s="1">
        <v>40217</v>
      </c>
      <c r="P6495" t="s">
        <v>52</v>
      </c>
      <c r="R6495" t="s">
        <v>71</v>
      </c>
      <c r="S6495" t="s">
        <v>114</v>
      </c>
      <c r="T6495" t="s">
        <v>115</v>
      </c>
      <c r="U6495" t="s">
        <v>116</v>
      </c>
      <c r="V6495" t="s">
        <v>117</v>
      </c>
      <c r="W6495" s="6" t="s">
        <v>118</v>
      </c>
      <c r="X6495" t="s">
        <v>76</v>
      </c>
      <c r="Y6495">
        <v>120</v>
      </c>
      <c r="Z6495">
        <v>6000</v>
      </c>
      <c r="AA6495" t="s">
        <v>32</v>
      </c>
      <c r="AB6495" s="5">
        <f t="shared" si="202"/>
        <v>2371.7673611111113</v>
      </c>
      <c r="AC6495" s="3">
        <v>216960</v>
      </c>
      <c r="AD6495" s="3">
        <v>36.159999999999997</v>
      </c>
      <c r="AE6495" s="3">
        <v>0.3</v>
      </c>
      <c r="AF6495" t="s">
        <v>122</v>
      </c>
      <c r="AG6495" t="s">
        <v>47</v>
      </c>
      <c r="AH6495" s="8">
        <v>1523</v>
      </c>
      <c r="AI6495" s="7">
        <v>10051.89</v>
      </c>
      <c r="AJ6495" s="9">
        <v>425.24</v>
      </c>
      <c r="AK6495" s="5">
        <f t="shared" si="203"/>
        <v>0</v>
      </c>
    </row>
    <row r="6496" spans="1:37" hidden="1" x14ac:dyDescent="0.3">
      <c r="A6496">
        <v>80864</v>
      </c>
      <c r="B6496" t="s">
        <v>4146</v>
      </c>
      <c r="C6496" t="s">
        <v>5042</v>
      </c>
      <c r="D6496" t="s">
        <v>5043</v>
      </c>
      <c r="E6496" t="s">
        <v>10743</v>
      </c>
      <c r="F6496" t="s">
        <v>94</v>
      </c>
      <c r="G6496" t="s">
        <v>33</v>
      </c>
      <c r="H6496" t="s">
        <v>34</v>
      </c>
      <c r="I6496" t="s">
        <v>35</v>
      </c>
      <c r="J6496" t="s">
        <v>36</v>
      </c>
      <c r="K6496" t="s">
        <v>5045</v>
      </c>
      <c r="L6496" t="s">
        <v>4382</v>
      </c>
      <c r="M6496" s="4">
        <v>42129</v>
      </c>
      <c r="N6496" s="4">
        <v>42129</v>
      </c>
      <c r="O6496" s="1">
        <v>42138</v>
      </c>
      <c r="P6496" t="s">
        <v>38</v>
      </c>
      <c r="R6496" t="s">
        <v>39</v>
      </c>
      <c r="S6496" t="s">
        <v>199</v>
      </c>
      <c r="T6496" t="s">
        <v>65</v>
      </c>
      <c r="U6496" t="s">
        <v>66</v>
      </c>
      <c r="V6496" t="s">
        <v>67</v>
      </c>
      <c r="W6496" s="6" t="s">
        <v>44</v>
      </c>
      <c r="X6496" t="s">
        <v>45</v>
      </c>
      <c r="Y6496">
        <v>100</v>
      </c>
      <c r="Z6496">
        <v>6137</v>
      </c>
      <c r="AA6496" t="s">
        <v>94</v>
      </c>
      <c r="AB6496" s="5">
        <f t="shared" si="202"/>
        <v>2371.7673611111113</v>
      </c>
      <c r="AC6496" s="3">
        <v>490960</v>
      </c>
      <c r="AD6496" s="3">
        <v>80</v>
      </c>
      <c r="AE6496" s="3">
        <v>0.8</v>
      </c>
      <c r="AF6496" t="s">
        <v>4152</v>
      </c>
      <c r="AG6496" t="s">
        <v>47</v>
      </c>
      <c r="AH6496" s="8">
        <v>2492</v>
      </c>
      <c r="AI6496" s="7">
        <v>32728.959999999999</v>
      </c>
      <c r="AJ6496" s="9">
        <v>504.71</v>
      </c>
      <c r="AK6496" s="5">
        <f t="shared" si="203"/>
        <v>0</v>
      </c>
    </row>
    <row r="6497" spans="1:37" x14ac:dyDescent="0.3">
      <c r="A6497">
        <v>80872</v>
      </c>
      <c r="B6497" t="s">
        <v>4244</v>
      </c>
      <c r="C6497" t="s">
        <v>7432</v>
      </c>
      <c r="D6497" t="s">
        <v>10744</v>
      </c>
      <c r="E6497" t="s">
        <v>10745</v>
      </c>
      <c r="F6497" t="s">
        <v>32</v>
      </c>
      <c r="G6497" t="s">
        <v>33</v>
      </c>
      <c r="H6497" t="s">
        <v>34</v>
      </c>
      <c r="I6497" t="s">
        <v>35</v>
      </c>
      <c r="J6497" t="s">
        <v>36</v>
      </c>
      <c r="K6497" t="s">
        <v>4883</v>
      </c>
      <c r="L6497" t="s">
        <v>7435</v>
      </c>
      <c r="M6497" s="4">
        <v>41759</v>
      </c>
      <c r="N6497" s="4">
        <v>41759</v>
      </c>
      <c r="O6497" s="1">
        <v>41761</v>
      </c>
      <c r="P6497" t="s">
        <v>38</v>
      </c>
      <c r="R6497" t="s">
        <v>39</v>
      </c>
      <c r="S6497" t="s">
        <v>212</v>
      </c>
      <c r="T6497" t="s">
        <v>213</v>
      </c>
      <c r="U6497" t="s">
        <v>214</v>
      </c>
      <c r="V6497" t="s">
        <v>215</v>
      </c>
      <c r="W6497" s="6" t="s">
        <v>44</v>
      </c>
      <c r="X6497" t="s">
        <v>45</v>
      </c>
      <c r="Y6497">
        <v>25</v>
      </c>
      <c r="Z6497">
        <v>1400</v>
      </c>
      <c r="AA6497" t="s">
        <v>32</v>
      </c>
      <c r="AB6497" s="5">
        <f t="shared" si="202"/>
        <v>21638.408070175439</v>
      </c>
      <c r="AC6497" s="3">
        <v>28700</v>
      </c>
      <c r="AD6497" s="3">
        <v>20.5</v>
      </c>
      <c r="AE6497" s="3">
        <v>0.82</v>
      </c>
      <c r="AF6497" t="s">
        <v>216</v>
      </c>
      <c r="AG6497" t="s">
        <v>47</v>
      </c>
      <c r="AH6497" s="8">
        <v>469</v>
      </c>
      <c r="AI6497" s="12">
        <v>5463.16</v>
      </c>
      <c r="AJ6497" s="9">
        <v>35.5</v>
      </c>
      <c r="AK6497" s="5">
        <f t="shared" si="203"/>
        <v>0</v>
      </c>
    </row>
    <row r="6498" spans="1:37" x14ac:dyDescent="0.3">
      <c r="A6498">
        <v>80892</v>
      </c>
      <c r="B6498" t="s">
        <v>4198</v>
      </c>
      <c r="C6498" t="s">
        <v>5137</v>
      </c>
      <c r="D6498" t="s">
        <v>6336</v>
      </c>
      <c r="E6498" t="s">
        <v>8165</v>
      </c>
      <c r="F6498" t="s">
        <v>231</v>
      </c>
      <c r="G6498" t="s">
        <v>33</v>
      </c>
      <c r="H6498" t="s">
        <v>34</v>
      </c>
      <c r="I6498" t="s">
        <v>232</v>
      </c>
      <c r="J6498" t="s">
        <v>310</v>
      </c>
      <c r="K6498" t="s">
        <v>5140</v>
      </c>
      <c r="L6498" s="2">
        <v>40002</v>
      </c>
      <c r="M6498" s="4">
        <v>40049</v>
      </c>
      <c r="N6498" s="4">
        <v>40049</v>
      </c>
      <c r="O6498" s="1">
        <v>40049</v>
      </c>
      <c r="P6498" t="s">
        <v>52</v>
      </c>
      <c r="R6498" t="s">
        <v>53</v>
      </c>
      <c r="S6498" t="s">
        <v>312</v>
      </c>
      <c r="T6498" t="s">
        <v>502</v>
      </c>
      <c r="U6498" t="s">
        <v>98</v>
      </c>
      <c r="V6498" t="s">
        <v>57</v>
      </c>
      <c r="W6498" s="6" t="s">
        <v>481</v>
      </c>
      <c r="X6498" t="s">
        <v>83</v>
      </c>
      <c r="Y6498">
        <v>30</v>
      </c>
      <c r="Z6498">
        <v>300</v>
      </c>
      <c r="AA6498" t="s">
        <v>231</v>
      </c>
      <c r="AB6498" s="5">
        <f t="shared" si="202"/>
        <v>21638.408070175439</v>
      </c>
      <c r="AC6498" s="3">
        <v>1213.1199999999999</v>
      </c>
      <c r="AD6498" s="3">
        <v>4.04</v>
      </c>
      <c r="AE6498" s="3">
        <v>0.13</v>
      </c>
      <c r="AF6498" t="s">
        <v>60</v>
      </c>
      <c r="AG6498" t="s">
        <v>109</v>
      </c>
      <c r="AH6498" s="8" t="s">
        <v>44</v>
      </c>
      <c r="AI6498" s="12" t="s">
        <v>44</v>
      </c>
      <c r="AJ6498" s="9">
        <v>2.38</v>
      </c>
      <c r="AK6498" s="5">
        <f t="shared" si="203"/>
        <v>0</v>
      </c>
    </row>
    <row r="6499" spans="1:37" x14ac:dyDescent="0.3">
      <c r="A6499">
        <v>80918</v>
      </c>
      <c r="B6499" t="s">
        <v>4198</v>
      </c>
      <c r="C6499" t="s">
        <v>4690</v>
      </c>
      <c r="D6499" t="s">
        <v>6558</v>
      </c>
      <c r="E6499" t="s">
        <v>9080</v>
      </c>
      <c r="F6499" t="s">
        <v>231</v>
      </c>
      <c r="G6499" t="s">
        <v>33</v>
      </c>
      <c r="H6499" t="s">
        <v>34</v>
      </c>
      <c r="I6499" t="s">
        <v>232</v>
      </c>
      <c r="J6499" t="s">
        <v>310</v>
      </c>
      <c r="K6499" s="2">
        <v>39999</v>
      </c>
      <c r="L6499" t="s">
        <v>4693</v>
      </c>
      <c r="M6499" s="4">
        <v>40136</v>
      </c>
      <c r="N6499" s="4">
        <v>40136</v>
      </c>
      <c r="O6499" s="1">
        <v>40136</v>
      </c>
      <c r="P6499" t="s">
        <v>52</v>
      </c>
      <c r="R6499" t="s">
        <v>71</v>
      </c>
      <c r="S6499" t="s">
        <v>312</v>
      </c>
      <c r="T6499" t="s">
        <v>346</v>
      </c>
      <c r="U6499" t="s">
        <v>339</v>
      </c>
      <c r="V6499" t="s">
        <v>340</v>
      </c>
      <c r="W6499" s="6" t="s">
        <v>347</v>
      </c>
      <c r="X6499" t="s">
        <v>342</v>
      </c>
      <c r="Y6499">
        <v>30</v>
      </c>
      <c r="Z6499">
        <v>190</v>
      </c>
      <c r="AA6499" t="s">
        <v>231</v>
      </c>
      <c r="AB6499" s="5">
        <f t="shared" si="202"/>
        <v>21638.408070175439</v>
      </c>
      <c r="AC6499" s="3">
        <v>1581.34</v>
      </c>
      <c r="AD6499" s="3">
        <v>8.32</v>
      </c>
      <c r="AE6499" s="3">
        <v>0.28000000000000003</v>
      </c>
      <c r="AF6499" t="s">
        <v>160</v>
      </c>
      <c r="AG6499" t="s">
        <v>109</v>
      </c>
      <c r="AH6499" s="8" t="s">
        <v>44</v>
      </c>
      <c r="AI6499" s="12" t="s">
        <v>44</v>
      </c>
      <c r="AJ6499" s="9">
        <v>3.1</v>
      </c>
      <c r="AK6499" s="5">
        <f t="shared" si="203"/>
        <v>0</v>
      </c>
    </row>
    <row r="6500" spans="1:37" x14ac:dyDescent="0.3">
      <c r="A6500">
        <v>80924</v>
      </c>
      <c r="B6500" t="s">
        <v>4198</v>
      </c>
      <c r="C6500" t="s">
        <v>4216</v>
      </c>
      <c r="D6500" t="s">
        <v>5150</v>
      </c>
      <c r="E6500" t="s">
        <v>5151</v>
      </c>
      <c r="F6500" t="s">
        <v>231</v>
      </c>
      <c r="G6500" t="s">
        <v>33</v>
      </c>
      <c r="H6500" t="s">
        <v>34</v>
      </c>
      <c r="I6500" t="s">
        <v>232</v>
      </c>
      <c r="J6500" t="s">
        <v>310</v>
      </c>
      <c r="K6500" s="2">
        <v>41585</v>
      </c>
      <c r="L6500" t="s">
        <v>4363</v>
      </c>
      <c r="M6500" s="4">
        <v>41880</v>
      </c>
      <c r="N6500" s="4">
        <v>41880</v>
      </c>
      <c r="O6500" s="1">
        <v>41880</v>
      </c>
      <c r="P6500" t="s">
        <v>52</v>
      </c>
      <c r="R6500" t="s">
        <v>71</v>
      </c>
      <c r="S6500" t="s">
        <v>312</v>
      </c>
      <c r="T6500" t="s">
        <v>461</v>
      </c>
      <c r="U6500" t="s">
        <v>462</v>
      </c>
      <c r="V6500" t="s">
        <v>57</v>
      </c>
      <c r="W6500" s="6" t="s">
        <v>463</v>
      </c>
      <c r="X6500" t="s">
        <v>146</v>
      </c>
      <c r="Y6500">
        <v>60</v>
      </c>
      <c r="Z6500">
        <v>13</v>
      </c>
      <c r="AA6500" t="s">
        <v>231</v>
      </c>
      <c r="AB6500" s="5">
        <f t="shared" si="202"/>
        <v>21638.408070175439</v>
      </c>
      <c r="AC6500" s="3">
        <v>393.18</v>
      </c>
      <c r="AD6500" s="3">
        <v>30.24</v>
      </c>
      <c r="AE6500" s="3">
        <v>0.5</v>
      </c>
      <c r="AF6500" t="s">
        <v>147</v>
      </c>
      <c r="AG6500" t="s">
        <v>109</v>
      </c>
      <c r="AH6500" s="8" t="s">
        <v>44</v>
      </c>
      <c r="AI6500" s="12" t="s">
        <v>44</v>
      </c>
      <c r="AJ6500" s="9">
        <v>0.49</v>
      </c>
      <c r="AK6500" s="5">
        <f t="shared" si="203"/>
        <v>0</v>
      </c>
    </row>
    <row r="6501" spans="1:37" x14ac:dyDescent="0.3">
      <c r="A6501">
        <v>80925</v>
      </c>
      <c r="B6501" t="s">
        <v>4198</v>
      </c>
      <c r="C6501" t="s">
        <v>4199</v>
      </c>
      <c r="D6501" t="s">
        <v>4705</v>
      </c>
      <c r="E6501" t="s">
        <v>5466</v>
      </c>
      <c r="F6501" t="s">
        <v>231</v>
      </c>
      <c r="G6501" t="s">
        <v>33</v>
      </c>
      <c r="H6501" t="s">
        <v>34</v>
      </c>
      <c r="I6501" t="s">
        <v>232</v>
      </c>
      <c r="J6501" t="s">
        <v>310</v>
      </c>
      <c r="K6501" s="2">
        <v>41952</v>
      </c>
      <c r="L6501" s="2">
        <v>41892</v>
      </c>
      <c r="M6501" s="4">
        <v>42240</v>
      </c>
      <c r="N6501" s="4">
        <v>42240</v>
      </c>
      <c r="O6501" s="1">
        <v>42240</v>
      </c>
      <c r="P6501" t="s">
        <v>52</v>
      </c>
      <c r="R6501" t="s">
        <v>53</v>
      </c>
      <c r="S6501" t="s">
        <v>4202</v>
      </c>
      <c r="T6501" t="s">
        <v>873</v>
      </c>
      <c r="U6501" t="s">
        <v>357</v>
      </c>
      <c r="V6501" t="s">
        <v>57</v>
      </c>
      <c r="W6501" s="6" t="s">
        <v>874</v>
      </c>
      <c r="X6501" t="s">
        <v>90</v>
      </c>
      <c r="Y6501">
        <v>240</v>
      </c>
      <c r="Z6501">
        <v>21</v>
      </c>
      <c r="AA6501" t="s">
        <v>231</v>
      </c>
      <c r="AB6501" s="5">
        <f t="shared" si="202"/>
        <v>21638.408070175439</v>
      </c>
      <c r="AC6501" s="3">
        <v>398.98</v>
      </c>
      <c r="AD6501" s="3">
        <v>19</v>
      </c>
      <c r="AE6501" s="3">
        <v>0.08</v>
      </c>
      <c r="AF6501" t="s">
        <v>60</v>
      </c>
      <c r="AG6501" t="s">
        <v>109</v>
      </c>
      <c r="AH6501" s="8" t="s">
        <v>44</v>
      </c>
      <c r="AI6501" s="12" t="s">
        <v>44</v>
      </c>
      <c r="AJ6501" s="9">
        <v>0.41</v>
      </c>
      <c r="AK6501" s="5">
        <f t="shared" si="203"/>
        <v>0</v>
      </c>
    </row>
    <row r="6502" spans="1:37" x14ac:dyDescent="0.3">
      <c r="A6502">
        <v>81011</v>
      </c>
      <c r="B6502" t="s">
        <v>7863</v>
      </c>
      <c r="C6502" t="s">
        <v>7864</v>
      </c>
      <c r="D6502" t="s">
        <v>7865</v>
      </c>
      <c r="E6502" t="s">
        <v>7866</v>
      </c>
      <c r="F6502" t="s">
        <v>231</v>
      </c>
      <c r="G6502" t="s">
        <v>33</v>
      </c>
      <c r="H6502" t="s">
        <v>34</v>
      </c>
      <c r="I6502" t="s">
        <v>232</v>
      </c>
      <c r="J6502" t="s">
        <v>310</v>
      </c>
      <c r="K6502" s="2">
        <v>41464</v>
      </c>
      <c r="L6502" t="s">
        <v>6964</v>
      </c>
      <c r="M6502" s="4">
        <v>41687</v>
      </c>
      <c r="N6502" s="4">
        <v>41687</v>
      </c>
      <c r="O6502" s="1">
        <v>41687</v>
      </c>
      <c r="P6502" t="s">
        <v>52</v>
      </c>
      <c r="R6502" t="s">
        <v>71</v>
      </c>
      <c r="S6502" t="s">
        <v>4202</v>
      </c>
      <c r="T6502" t="s">
        <v>241</v>
      </c>
      <c r="U6502" t="s">
        <v>242</v>
      </c>
      <c r="V6502" t="s">
        <v>243</v>
      </c>
      <c r="W6502" s="6" t="s">
        <v>244</v>
      </c>
      <c r="X6502" t="s">
        <v>76</v>
      </c>
      <c r="Y6502">
        <v>30</v>
      </c>
      <c r="Z6502">
        <v>2500</v>
      </c>
      <c r="AA6502" t="s">
        <v>231</v>
      </c>
      <c r="AB6502" s="5">
        <f t="shared" si="202"/>
        <v>21638.408070175439</v>
      </c>
      <c r="AC6502" s="3">
        <v>47371.85</v>
      </c>
      <c r="AD6502" s="3">
        <v>18.95</v>
      </c>
      <c r="AE6502" s="3">
        <v>0.63</v>
      </c>
      <c r="AF6502" t="s">
        <v>430</v>
      </c>
      <c r="AG6502" t="s">
        <v>109</v>
      </c>
      <c r="AH6502" s="8" t="s">
        <v>44</v>
      </c>
      <c r="AI6502" s="12" t="s">
        <v>44</v>
      </c>
      <c r="AJ6502" s="9">
        <v>58.6</v>
      </c>
      <c r="AK6502" s="5">
        <f t="shared" si="203"/>
        <v>0</v>
      </c>
    </row>
    <row r="6503" spans="1:37" x14ac:dyDescent="0.3">
      <c r="A6503">
        <v>81018</v>
      </c>
      <c r="B6503" t="s">
        <v>5176</v>
      </c>
      <c r="C6503" t="s">
        <v>5631</v>
      </c>
      <c r="D6503" t="s">
        <v>10746</v>
      </c>
      <c r="E6503" t="s">
        <v>10747</v>
      </c>
      <c r="F6503" t="s">
        <v>155</v>
      </c>
      <c r="G6503" t="s">
        <v>33</v>
      </c>
      <c r="H6503" t="s">
        <v>34</v>
      </c>
      <c r="I6503" t="s">
        <v>63</v>
      </c>
      <c r="J6503" t="s">
        <v>36</v>
      </c>
      <c r="K6503" t="s">
        <v>5634</v>
      </c>
      <c r="L6503" t="s">
        <v>5635</v>
      </c>
      <c r="M6503" s="4">
        <v>41444</v>
      </c>
      <c r="N6503" s="4">
        <v>41444</v>
      </c>
      <c r="O6503" s="1">
        <v>41444</v>
      </c>
      <c r="P6503" t="s">
        <v>52</v>
      </c>
      <c r="R6503" t="s">
        <v>53</v>
      </c>
      <c r="S6503" t="s">
        <v>114</v>
      </c>
      <c r="T6503" t="s">
        <v>434</v>
      </c>
      <c r="U6503" t="s">
        <v>116</v>
      </c>
      <c r="V6503" t="s">
        <v>435</v>
      </c>
      <c r="W6503" s="6" t="s">
        <v>436</v>
      </c>
      <c r="X6503" t="s">
        <v>90</v>
      </c>
      <c r="Y6503">
        <v>300</v>
      </c>
      <c r="Z6503">
        <v>2346</v>
      </c>
      <c r="AA6503" t="s">
        <v>155</v>
      </c>
      <c r="AB6503" s="5">
        <f t="shared" si="202"/>
        <v>21638.408070175439</v>
      </c>
      <c r="AC6503" s="3">
        <v>72303.72</v>
      </c>
      <c r="AD6503" s="3">
        <v>30.82</v>
      </c>
      <c r="AE6503" s="3">
        <v>0.1</v>
      </c>
      <c r="AF6503" t="s">
        <v>437</v>
      </c>
      <c r="AG6503" t="s">
        <v>47</v>
      </c>
      <c r="AH6503" s="8">
        <v>2172</v>
      </c>
      <c r="AI6503" s="12">
        <v>31073.95</v>
      </c>
      <c r="AJ6503" s="9">
        <v>101.37</v>
      </c>
      <c r="AK6503" s="5">
        <f t="shared" si="203"/>
        <v>0</v>
      </c>
    </row>
    <row r="6504" spans="1:37" x14ac:dyDescent="0.3">
      <c r="A6504">
        <v>81020</v>
      </c>
      <c r="B6504" t="s">
        <v>2650</v>
      </c>
      <c r="C6504" t="s">
        <v>10748</v>
      </c>
      <c r="D6504" t="s">
        <v>10749</v>
      </c>
      <c r="E6504" t="s">
        <v>10750</v>
      </c>
      <c r="F6504" t="s">
        <v>87</v>
      </c>
      <c r="G6504" t="s">
        <v>33</v>
      </c>
      <c r="H6504" t="s">
        <v>34</v>
      </c>
      <c r="I6504" t="s">
        <v>63</v>
      </c>
      <c r="J6504" t="s">
        <v>36</v>
      </c>
      <c r="K6504" t="s">
        <v>6085</v>
      </c>
      <c r="L6504" s="2">
        <v>40424</v>
      </c>
      <c r="M6504" s="4">
        <v>40315</v>
      </c>
      <c r="N6504" s="4">
        <v>40315</v>
      </c>
      <c r="O6504" s="1">
        <v>40315</v>
      </c>
      <c r="P6504" t="s">
        <v>52</v>
      </c>
      <c r="R6504" t="s">
        <v>71</v>
      </c>
      <c r="S6504" t="s">
        <v>114</v>
      </c>
      <c r="T6504" t="s">
        <v>528</v>
      </c>
      <c r="U6504" t="s">
        <v>529</v>
      </c>
      <c r="V6504" t="s">
        <v>530</v>
      </c>
      <c r="W6504" s="6" t="s">
        <v>433</v>
      </c>
      <c r="X6504" t="s">
        <v>83</v>
      </c>
      <c r="Y6504">
        <v>336</v>
      </c>
      <c r="Z6504">
        <v>50</v>
      </c>
      <c r="AA6504" t="s">
        <v>87</v>
      </c>
      <c r="AB6504" s="5">
        <f t="shared" si="202"/>
        <v>21638.408070175439</v>
      </c>
      <c r="AC6504" s="3">
        <v>1918</v>
      </c>
      <c r="AD6504" s="3">
        <v>38.36</v>
      </c>
      <c r="AE6504" s="3">
        <v>0.11</v>
      </c>
      <c r="AF6504" t="s">
        <v>437</v>
      </c>
      <c r="AG6504" t="s">
        <v>47</v>
      </c>
      <c r="AH6504" s="8">
        <v>154</v>
      </c>
      <c r="AI6504" s="12">
        <v>1176.03</v>
      </c>
      <c r="AJ6504" s="9">
        <v>4.1399999999999997</v>
      </c>
      <c r="AK6504" s="5">
        <f t="shared" si="203"/>
        <v>0</v>
      </c>
    </row>
    <row r="6505" spans="1:37" x14ac:dyDescent="0.3">
      <c r="A6505">
        <v>81031</v>
      </c>
      <c r="B6505" t="s">
        <v>4259</v>
      </c>
      <c r="C6505" t="s">
        <v>4665</v>
      </c>
      <c r="D6505" t="s">
        <v>10751</v>
      </c>
      <c r="E6505" t="s">
        <v>10752</v>
      </c>
      <c r="F6505" t="s">
        <v>140</v>
      </c>
      <c r="G6505" t="s">
        <v>33</v>
      </c>
      <c r="H6505" t="s">
        <v>34</v>
      </c>
      <c r="I6505" t="s">
        <v>63</v>
      </c>
      <c r="J6505" t="s">
        <v>36</v>
      </c>
      <c r="K6505" s="2">
        <v>41892</v>
      </c>
      <c r="L6505" t="s">
        <v>6342</v>
      </c>
      <c r="M6505" s="4">
        <v>42089</v>
      </c>
      <c r="N6505" s="4">
        <v>42089</v>
      </c>
      <c r="O6505" s="1">
        <v>42089</v>
      </c>
      <c r="P6505" t="s">
        <v>52</v>
      </c>
      <c r="R6505" t="s">
        <v>53</v>
      </c>
      <c r="S6505" t="s">
        <v>114</v>
      </c>
      <c r="T6505" t="s">
        <v>434</v>
      </c>
      <c r="U6505" t="s">
        <v>116</v>
      </c>
      <c r="V6505" t="s">
        <v>435</v>
      </c>
      <c r="W6505" s="6" t="s">
        <v>436</v>
      </c>
      <c r="X6505" t="s">
        <v>90</v>
      </c>
      <c r="Y6505">
        <v>300</v>
      </c>
      <c r="Z6505">
        <v>86</v>
      </c>
      <c r="AA6505" t="s">
        <v>140</v>
      </c>
      <c r="AB6505" s="5">
        <f t="shared" si="202"/>
        <v>21638.408070175439</v>
      </c>
      <c r="AC6505" s="3">
        <v>2650.52</v>
      </c>
      <c r="AD6505" s="3">
        <v>30.82</v>
      </c>
      <c r="AE6505" s="3">
        <v>0.1</v>
      </c>
      <c r="AF6505" t="s">
        <v>437</v>
      </c>
      <c r="AG6505" t="s">
        <v>47</v>
      </c>
      <c r="AH6505" s="8">
        <v>100</v>
      </c>
      <c r="AI6505" s="12">
        <v>1952.77</v>
      </c>
      <c r="AJ6505" s="9">
        <v>2.72</v>
      </c>
      <c r="AK6505" s="5">
        <f t="shared" si="203"/>
        <v>0</v>
      </c>
    </row>
    <row r="6506" spans="1:37" x14ac:dyDescent="0.3">
      <c r="A6506">
        <v>81050</v>
      </c>
      <c r="B6506" t="s">
        <v>4311</v>
      </c>
      <c r="C6506" t="s">
        <v>5611</v>
      </c>
      <c r="D6506" t="s">
        <v>10753</v>
      </c>
      <c r="E6506" t="s">
        <v>10754</v>
      </c>
      <c r="F6506" t="s">
        <v>809</v>
      </c>
      <c r="G6506" t="s">
        <v>33</v>
      </c>
      <c r="H6506" t="s">
        <v>34</v>
      </c>
      <c r="I6506" t="s">
        <v>35</v>
      </c>
      <c r="J6506" t="s">
        <v>3844</v>
      </c>
      <c r="K6506" s="2">
        <v>41493</v>
      </c>
      <c r="L6506" s="2">
        <v>41556</v>
      </c>
      <c r="M6506" s="4">
        <v>41585</v>
      </c>
      <c r="N6506" s="4">
        <v>41585</v>
      </c>
      <c r="O6506" s="1">
        <v>41591</v>
      </c>
      <c r="P6506" t="s">
        <v>52</v>
      </c>
      <c r="R6506" t="s">
        <v>71</v>
      </c>
      <c r="S6506" t="s">
        <v>604</v>
      </c>
      <c r="T6506" t="s">
        <v>305</v>
      </c>
      <c r="U6506" t="s">
        <v>98</v>
      </c>
      <c r="V6506" t="s">
        <v>57</v>
      </c>
      <c r="W6506" s="6" t="s">
        <v>306</v>
      </c>
      <c r="X6506" t="s">
        <v>76</v>
      </c>
      <c r="Y6506">
        <v>30</v>
      </c>
      <c r="Z6506">
        <v>63652</v>
      </c>
      <c r="AA6506" t="s">
        <v>809</v>
      </c>
      <c r="AB6506" s="5">
        <f t="shared" si="202"/>
        <v>21638.408070175439</v>
      </c>
      <c r="AC6506" s="3">
        <v>203049.88</v>
      </c>
      <c r="AD6506" s="3">
        <v>3.19</v>
      </c>
      <c r="AE6506" s="3">
        <v>0.11</v>
      </c>
      <c r="AF6506" t="s">
        <v>605</v>
      </c>
      <c r="AG6506" t="s">
        <v>47</v>
      </c>
      <c r="AH6506" s="8">
        <v>3963</v>
      </c>
      <c r="AI6506" s="12">
        <v>12961.76</v>
      </c>
      <c r="AJ6506" s="9">
        <v>251.17</v>
      </c>
      <c r="AK6506" s="5">
        <f t="shared" si="203"/>
        <v>0</v>
      </c>
    </row>
    <row r="6507" spans="1:37" x14ac:dyDescent="0.3">
      <c r="A6507">
        <v>81061</v>
      </c>
      <c r="B6507" t="s">
        <v>4198</v>
      </c>
      <c r="C6507" t="s">
        <v>4203</v>
      </c>
      <c r="D6507" t="s">
        <v>4551</v>
      </c>
      <c r="E6507" t="s">
        <v>5931</v>
      </c>
      <c r="F6507" t="s">
        <v>231</v>
      </c>
      <c r="G6507" t="s">
        <v>33</v>
      </c>
      <c r="H6507" t="s">
        <v>34</v>
      </c>
      <c r="I6507" t="s">
        <v>232</v>
      </c>
      <c r="J6507" t="s">
        <v>310</v>
      </c>
      <c r="K6507" t="s">
        <v>4206</v>
      </c>
      <c r="L6507" s="2">
        <v>41708</v>
      </c>
      <c r="M6507" s="4">
        <v>41915</v>
      </c>
      <c r="N6507" s="4">
        <v>41915</v>
      </c>
      <c r="O6507" s="1">
        <v>41915</v>
      </c>
      <c r="P6507" t="s">
        <v>52</v>
      </c>
      <c r="R6507" t="s">
        <v>71</v>
      </c>
      <c r="S6507" t="s">
        <v>4202</v>
      </c>
      <c r="T6507" t="s">
        <v>313</v>
      </c>
      <c r="U6507" t="s">
        <v>314</v>
      </c>
      <c r="V6507" t="s">
        <v>315</v>
      </c>
      <c r="W6507" s="6" t="s">
        <v>100</v>
      </c>
      <c r="X6507" t="s">
        <v>83</v>
      </c>
      <c r="Y6507">
        <v>270</v>
      </c>
      <c r="Z6507">
        <v>30</v>
      </c>
      <c r="AA6507" t="s">
        <v>231</v>
      </c>
      <c r="AB6507" s="5">
        <f t="shared" si="202"/>
        <v>21638.408070175439</v>
      </c>
      <c r="AC6507" s="3">
        <v>2304.67</v>
      </c>
      <c r="AD6507" s="3">
        <v>76.819999999999993</v>
      </c>
      <c r="AE6507" s="3">
        <v>0.28000000000000003</v>
      </c>
      <c r="AF6507" t="s">
        <v>316</v>
      </c>
      <c r="AG6507" t="s">
        <v>109</v>
      </c>
      <c r="AH6507" s="8" t="s">
        <v>44</v>
      </c>
      <c r="AI6507" s="12" t="s">
        <v>44</v>
      </c>
      <c r="AJ6507" s="9">
        <v>2.37</v>
      </c>
      <c r="AK6507" s="5">
        <f t="shared" si="203"/>
        <v>0</v>
      </c>
    </row>
    <row r="6508" spans="1:37" x14ac:dyDescent="0.3">
      <c r="A6508">
        <v>81077</v>
      </c>
      <c r="B6508" t="s">
        <v>4141</v>
      </c>
      <c r="C6508" t="s">
        <v>5228</v>
      </c>
      <c r="D6508" t="s">
        <v>8734</v>
      </c>
      <c r="E6508" t="s">
        <v>8735</v>
      </c>
      <c r="F6508" t="s">
        <v>51</v>
      </c>
      <c r="G6508" t="s">
        <v>33</v>
      </c>
      <c r="H6508" t="s">
        <v>34</v>
      </c>
      <c r="I6508" t="s">
        <v>35</v>
      </c>
      <c r="J6508" t="s">
        <v>36</v>
      </c>
      <c r="K6508" t="s">
        <v>5231</v>
      </c>
      <c r="L6508" t="s">
        <v>5232</v>
      </c>
      <c r="M6508" s="4">
        <v>42073</v>
      </c>
      <c r="N6508" s="4">
        <v>42073</v>
      </c>
      <c r="O6508" s="1">
        <v>42073</v>
      </c>
      <c r="P6508" t="s">
        <v>52</v>
      </c>
      <c r="R6508" t="s">
        <v>71</v>
      </c>
      <c r="S6508" t="s">
        <v>553</v>
      </c>
      <c r="T6508" t="s">
        <v>106</v>
      </c>
      <c r="U6508" t="s">
        <v>56</v>
      </c>
      <c r="V6508" t="s">
        <v>57</v>
      </c>
      <c r="W6508" s="6" t="s">
        <v>100</v>
      </c>
      <c r="X6508" t="s">
        <v>76</v>
      </c>
      <c r="Y6508">
        <v>60</v>
      </c>
      <c r="Z6508">
        <v>4300</v>
      </c>
      <c r="AA6508" t="s">
        <v>51</v>
      </c>
      <c r="AB6508" s="5">
        <f t="shared" si="202"/>
        <v>21638.408070175439</v>
      </c>
      <c r="AC6508" s="3">
        <v>9288</v>
      </c>
      <c r="AD6508" s="3">
        <v>2.16</v>
      </c>
      <c r="AE6508" s="3">
        <v>0.04</v>
      </c>
      <c r="AF6508" t="s">
        <v>554</v>
      </c>
      <c r="AG6508" t="s">
        <v>109</v>
      </c>
      <c r="AH6508" s="8" t="s">
        <v>44</v>
      </c>
      <c r="AI6508" s="12" t="s">
        <v>44</v>
      </c>
      <c r="AJ6508" s="9">
        <v>10.93</v>
      </c>
      <c r="AK6508" s="5">
        <f t="shared" si="203"/>
        <v>0</v>
      </c>
    </row>
    <row r="6509" spans="1:37" x14ac:dyDescent="0.3">
      <c r="A6509">
        <v>81083</v>
      </c>
      <c r="B6509" t="s">
        <v>4244</v>
      </c>
      <c r="C6509" t="s">
        <v>5575</v>
      </c>
      <c r="D6509" t="s">
        <v>5576</v>
      </c>
      <c r="E6509" t="s">
        <v>5577</v>
      </c>
      <c r="F6509" t="s">
        <v>32</v>
      </c>
      <c r="G6509" t="s">
        <v>33</v>
      </c>
      <c r="H6509" t="s">
        <v>34</v>
      </c>
      <c r="I6509" t="s">
        <v>63</v>
      </c>
      <c r="J6509" t="s">
        <v>36</v>
      </c>
      <c r="K6509" t="s">
        <v>5578</v>
      </c>
      <c r="L6509" t="s">
        <v>5579</v>
      </c>
      <c r="M6509" s="4">
        <v>40094</v>
      </c>
      <c r="N6509" s="4">
        <v>40094</v>
      </c>
      <c r="O6509" s="1">
        <v>40094</v>
      </c>
      <c r="P6509" t="s">
        <v>52</v>
      </c>
      <c r="R6509" t="s">
        <v>71</v>
      </c>
      <c r="S6509" t="s">
        <v>114</v>
      </c>
      <c r="T6509" t="s">
        <v>115</v>
      </c>
      <c r="U6509" t="s">
        <v>116</v>
      </c>
      <c r="V6509" t="s">
        <v>117</v>
      </c>
      <c r="W6509" s="6" t="s">
        <v>118</v>
      </c>
      <c r="X6509" t="s">
        <v>76</v>
      </c>
      <c r="Y6509">
        <v>120</v>
      </c>
      <c r="Z6509">
        <v>7600</v>
      </c>
      <c r="AA6509" t="s">
        <v>32</v>
      </c>
      <c r="AB6509" s="5">
        <f t="shared" si="202"/>
        <v>21638.408070175439</v>
      </c>
      <c r="AC6509" s="3">
        <v>274816</v>
      </c>
      <c r="AD6509" s="3">
        <v>36.159999999999997</v>
      </c>
      <c r="AE6509" s="3">
        <v>0.3</v>
      </c>
      <c r="AF6509" t="s">
        <v>122</v>
      </c>
      <c r="AG6509" t="s">
        <v>109</v>
      </c>
      <c r="AH6509" s="8" t="s">
        <v>44</v>
      </c>
      <c r="AI6509" s="12" t="s">
        <v>44</v>
      </c>
      <c r="AJ6509" s="9">
        <v>538.64</v>
      </c>
      <c r="AK6509" s="5">
        <f t="shared" si="203"/>
        <v>0</v>
      </c>
    </row>
    <row r="6510" spans="1:37" x14ac:dyDescent="0.3">
      <c r="A6510">
        <v>81121</v>
      </c>
      <c r="B6510" t="s">
        <v>4244</v>
      </c>
      <c r="C6510" t="s">
        <v>4287</v>
      </c>
      <c r="D6510" t="s">
        <v>10755</v>
      </c>
      <c r="E6510" t="s">
        <v>10756</v>
      </c>
      <c r="F6510" t="s">
        <v>32</v>
      </c>
      <c r="G6510" t="s">
        <v>33</v>
      </c>
      <c r="H6510" t="s">
        <v>34</v>
      </c>
      <c r="I6510" t="s">
        <v>35</v>
      </c>
      <c r="J6510" t="s">
        <v>36</v>
      </c>
      <c r="K6510" s="2">
        <v>41704</v>
      </c>
      <c r="L6510" t="s">
        <v>4290</v>
      </c>
      <c r="M6510" s="4">
        <v>41974</v>
      </c>
      <c r="N6510" s="4">
        <v>41974</v>
      </c>
      <c r="O6510" s="1">
        <v>41974</v>
      </c>
      <c r="P6510" t="s">
        <v>52</v>
      </c>
      <c r="R6510" t="s">
        <v>71</v>
      </c>
      <c r="S6510" t="s">
        <v>304</v>
      </c>
      <c r="T6510" t="s">
        <v>4365</v>
      </c>
      <c r="U6510" t="s">
        <v>4366</v>
      </c>
      <c r="V6510" t="s">
        <v>57</v>
      </c>
      <c r="W6510" s="6" t="s">
        <v>4367</v>
      </c>
      <c r="X6510" t="s">
        <v>76</v>
      </c>
      <c r="Y6510">
        <v>30</v>
      </c>
      <c r="Z6510">
        <v>1000</v>
      </c>
      <c r="AA6510" t="s">
        <v>32</v>
      </c>
      <c r="AB6510" s="5">
        <f t="shared" si="202"/>
        <v>21638.408070175439</v>
      </c>
      <c r="AC6510" s="3">
        <v>20000</v>
      </c>
      <c r="AD6510" s="3">
        <v>20</v>
      </c>
      <c r="AE6510" s="3">
        <v>0.67</v>
      </c>
      <c r="AF6510" t="s">
        <v>307</v>
      </c>
      <c r="AG6510" t="s">
        <v>47</v>
      </c>
      <c r="AH6510" s="8">
        <v>140</v>
      </c>
      <c r="AI6510" s="12">
        <v>2782.77</v>
      </c>
      <c r="AJ6510" s="9">
        <v>20.56</v>
      </c>
      <c r="AK6510" s="5">
        <f t="shared" si="203"/>
        <v>0</v>
      </c>
    </row>
    <row r="6511" spans="1:37" hidden="1" x14ac:dyDescent="0.3">
      <c r="A6511">
        <v>81132</v>
      </c>
      <c r="B6511" t="s">
        <v>4244</v>
      </c>
      <c r="C6511" t="s">
        <v>9072</v>
      </c>
      <c r="D6511" t="s">
        <v>10757</v>
      </c>
      <c r="E6511" t="s">
        <v>10758</v>
      </c>
      <c r="F6511" t="s">
        <v>32</v>
      </c>
      <c r="G6511" t="s">
        <v>33</v>
      </c>
      <c r="H6511" t="s">
        <v>34</v>
      </c>
      <c r="I6511" t="s">
        <v>63</v>
      </c>
      <c r="J6511" t="s">
        <v>36</v>
      </c>
      <c r="K6511" t="s">
        <v>7036</v>
      </c>
      <c r="L6511" t="s">
        <v>5771</v>
      </c>
      <c r="M6511" s="4">
        <v>41332</v>
      </c>
      <c r="N6511" s="4">
        <v>41332</v>
      </c>
      <c r="O6511" s="1">
        <v>41332</v>
      </c>
      <c r="P6511" t="s">
        <v>52</v>
      </c>
      <c r="R6511" t="s">
        <v>53</v>
      </c>
      <c r="S6511" t="s">
        <v>114</v>
      </c>
      <c r="T6511" t="s">
        <v>434</v>
      </c>
      <c r="U6511" t="s">
        <v>116</v>
      </c>
      <c r="V6511" t="s">
        <v>435</v>
      </c>
      <c r="W6511" s="6" t="s">
        <v>436</v>
      </c>
      <c r="X6511" t="s">
        <v>90</v>
      </c>
      <c r="Y6511">
        <v>300</v>
      </c>
      <c r="Z6511">
        <v>320</v>
      </c>
      <c r="AA6511" t="s">
        <v>32</v>
      </c>
      <c r="AB6511" s="5">
        <f t="shared" si="202"/>
        <v>2371.7673611111113</v>
      </c>
      <c r="AC6511" s="3">
        <v>9862.4</v>
      </c>
      <c r="AD6511" s="3">
        <v>30.82</v>
      </c>
      <c r="AE6511" s="3">
        <v>0.1</v>
      </c>
      <c r="AF6511" t="s">
        <v>437</v>
      </c>
      <c r="AG6511" t="s">
        <v>47</v>
      </c>
      <c r="AH6511" s="8">
        <v>326</v>
      </c>
      <c r="AI6511" s="7">
        <v>3852.86</v>
      </c>
      <c r="AJ6511" s="9">
        <v>12.2</v>
      </c>
      <c r="AK6511" s="5">
        <f t="shared" si="203"/>
        <v>0</v>
      </c>
    </row>
    <row r="6512" spans="1:37" x14ac:dyDescent="0.3">
      <c r="A6512">
        <v>81197</v>
      </c>
      <c r="B6512" t="s">
        <v>5915</v>
      </c>
      <c r="C6512" t="s">
        <v>5928</v>
      </c>
      <c r="D6512" t="s">
        <v>10759</v>
      </c>
      <c r="E6512" t="s">
        <v>10760</v>
      </c>
      <c r="F6512" t="s">
        <v>423</v>
      </c>
      <c r="G6512" t="s">
        <v>33</v>
      </c>
      <c r="H6512" t="s">
        <v>34</v>
      </c>
      <c r="I6512" t="s">
        <v>35</v>
      </c>
      <c r="J6512" t="s">
        <v>36</v>
      </c>
      <c r="K6512" s="2">
        <v>40065</v>
      </c>
      <c r="L6512" t="s">
        <v>5428</v>
      </c>
      <c r="M6512" s="4">
        <v>40140</v>
      </c>
      <c r="N6512" s="4">
        <v>40140</v>
      </c>
      <c r="O6512" s="1">
        <v>40140</v>
      </c>
      <c r="P6512" t="s">
        <v>38</v>
      </c>
      <c r="R6512" t="s">
        <v>252</v>
      </c>
      <c r="S6512" t="s">
        <v>205</v>
      </c>
      <c r="T6512" t="s">
        <v>1713</v>
      </c>
      <c r="U6512" t="s">
        <v>1714</v>
      </c>
      <c r="V6512" t="s">
        <v>208</v>
      </c>
      <c r="W6512" s="6" t="s">
        <v>44</v>
      </c>
      <c r="X6512" t="s">
        <v>254</v>
      </c>
      <c r="Y6512">
        <v>3</v>
      </c>
      <c r="Z6512">
        <v>10</v>
      </c>
      <c r="AA6512" t="s">
        <v>423</v>
      </c>
      <c r="AB6512" s="5">
        <f t="shared" si="202"/>
        <v>21638.408070175439</v>
      </c>
      <c r="AC6512" s="3">
        <v>250</v>
      </c>
      <c r="AD6512" s="3">
        <v>25</v>
      </c>
      <c r="AE6512" s="3">
        <v>8.33</v>
      </c>
      <c r="AF6512" t="s">
        <v>1715</v>
      </c>
      <c r="AG6512" t="s">
        <v>47</v>
      </c>
      <c r="AH6512" s="8">
        <v>6</v>
      </c>
      <c r="AI6512" s="12">
        <v>337.89</v>
      </c>
      <c r="AJ6512" s="9">
        <v>0.49</v>
      </c>
      <c r="AK6512" s="5">
        <f t="shared" si="203"/>
        <v>0</v>
      </c>
    </row>
    <row r="6513" spans="1:37" hidden="1" x14ac:dyDescent="0.3">
      <c r="A6513">
        <v>81200</v>
      </c>
      <c r="B6513" t="s">
        <v>4198</v>
      </c>
      <c r="C6513" t="s">
        <v>5372</v>
      </c>
      <c r="D6513" t="s">
        <v>8583</v>
      </c>
      <c r="E6513" t="s">
        <v>8584</v>
      </c>
      <c r="F6513" t="s">
        <v>231</v>
      </c>
      <c r="G6513" t="s">
        <v>33</v>
      </c>
      <c r="H6513" t="s">
        <v>34</v>
      </c>
      <c r="I6513" t="s">
        <v>232</v>
      </c>
      <c r="J6513" t="s">
        <v>310</v>
      </c>
      <c r="K6513" t="s">
        <v>5375</v>
      </c>
      <c r="L6513" s="2">
        <v>40303</v>
      </c>
      <c r="M6513" s="4">
        <v>40310</v>
      </c>
      <c r="N6513" s="4">
        <v>40310</v>
      </c>
      <c r="O6513" s="1">
        <v>40310</v>
      </c>
      <c r="P6513" t="s">
        <v>52</v>
      </c>
      <c r="R6513" t="s">
        <v>71</v>
      </c>
      <c r="S6513" t="s">
        <v>312</v>
      </c>
      <c r="T6513" t="s">
        <v>356</v>
      </c>
      <c r="U6513" t="s">
        <v>357</v>
      </c>
      <c r="V6513" t="s">
        <v>358</v>
      </c>
      <c r="W6513" s="6" t="s">
        <v>244</v>
      </c>
      <c r="X6513" t="s">
        <v>359</v>
      </c>
      <c r="Y6513">
        <v>60</v>
      </c>
      <c r="Z6513">
        <v>200</v>
      </c>
      <c r="AA6513" t="s">
        <v>231</v>
      </c>
      <c r="AB6513" s="5">
        <f t="shared" si="202"/>
        <v>2371.7673611111113</v>
      </c>
      <c r="AC6513" s="3">
        <v>7781.51</v>
      </c>
      <c r="AD6513" s="3">
        <v>38.909999999999997</v>
      </c>
      <c r="AE6513" s="3">
        <v>0.65</v>
      </c>
      <c r="AF6513" t="s">
        <v>360</v>
      </c>
      <c r="AG6513" t="s">
        <v>109</v>
      </c>
      <c r="AH6513" s="8" t="s">
        <v>44</v>
      </c>
      <c r="AI6513" s="7" t="s">
        <v>44</v>
      </c>
      <c r="AJ6513" s="9">
        <v>16.78</v>
      </c>
      <c r="AK6513" s="5">
        <f t="shared" si="203"/>
        <v>0</v>
      </c>
    </row>
    <row r="6514" spans="1:37" x14ac:dyDescent="0.3">
      <c r="A6514">
        <v>81252</v>
      </c>
      <c r="B6514" t="s">
        <v>4136</v>
      </c>
      <c r="C6514" t="s">
        <v>10761</v>
      </c>
      <c r="D6514" t="s">
        <v>10762</v>
      </c>
      <c r="E6514" t="s">
        <v>10763</v>
      </c>
      <c r="F6514" t="s">
        <v>546</v>
      </c>
      <c r="G6514" t="s">
        <v>33</v>
      </c>
      <c r="H6514" t="s">
        <v>34</v>
      </c>
      <c r="I6514" t="s">
        <v>6031</v>
      </c>
      <c r="J6514" t="s">
        <v>36</v>
      </c>
      <c r="K6514" s="2">
        <v>41183</v>
      </c>
      <c r="L6514" t="s">
        <v>6883</v>
      </c>
      <c r="M6514" s="4">
        <v>40945</v>
      </c>
      <c r="N6514" s="4">
        <v>40945</v>
      </c>
      <c r="O6514" s="1">
        <v>40945</v>
      </c>
      <c r="P6514" t="s">
        <v>38</v>
      </c>
      <c r="R6514" t="s">
        <v>39</v>
      </c>
      <c r="S6514" t="s">
        <v>10764</v>
      </c>
      <c r="T6514" t="s">
        <v>41</v>
      </c>
      <c r="U6514" t="s">
        <v>42</v>
      </c>
      <c r="V6514" t="s">
        <v>43</v>
      </c>
      <c r="W6514" s="6" t="s">
        <v>44</v>
      </c>
      <c r="X6514" t="s">
        <v>45</v>
      </c>
      <c r="Y6514">
        <v>30</v>
      </c>
      <c r="Z6514">
        <v>50</v>
      </c>
      <c r="AA6514" t="s">
        <v>546</v>
      </c>
      <c r="AB6514" s="5">
        <f t="shared" si="202"/>
        <v>21638.408070175439</v>
      </c>
      <c r="AC6514" s="3">
        <v>2550</v>
      </c>
      <c r="AD6514" s="3">
        <v>51</v>
      </c>
      <c r="AE6514" s="3">
        <v>1.7</v>
      </c>
      <c r="AF6514" t="s">
        <v>10765</v>
      </c>
      <c r="AG6514" t="s">
        <v>47</v>
      </c>
      <c r="AH6514" s="8" t="s">
        <v>44</v>
      </c>
      <c r="AI6514" s="12" t="s">
        <v>44</v>
      </c>
      <c r="AJ6514" s="9">
        <v>3.58</v>
      </c>
      <c r="AK6514" s="5">
        <f t="shared" si="203"/>
        <v>0</v>
      </c>
    </row>
    <row r="6515" spans="1:37" x14ac:dyDescent="0.3">
      <c r="A6515">
        <v>81253</v>
      </c>
      <c r="B6515" t="s">
        <v>4198</v>
      </c>
      <c r="C6515" t="s">
        <v>4199</v>
      </c>
      <c r="D6515" t="s">
        <v>4943</v>
      </c>
      <c r="E6515" t="s">
        <v>6166</v>
      </c>
      <c r="F6515" t="s">
        <v>231</v>
      </c>
      <c r="G6515" t="s">
        <v>33</v>
      </c>
      <c r="H6515" t="s">
        <v>34</v>
      </c>
      <c r="I6515" t="s">
        <v>232</v>
      </c>
      <c r="J6515" t="s">
        <v>310</v>
      </c>
      <c r="K6515" s="2">
        <v>41952</v>
      </c>
      <c r="L6515" s="2">
        <v>41892</v>
      </c>
      <c r="M6515" s="4">
        <v>42209</v>
      </c>
      <c r="N6515" s="4">
        <v>42209</v>
      </c>
      <c r="O6515" s="1">
        <v>42209</v>
      </c>
      <c r="P6515" t="s">
        <v>52</v>
      </c>
      <c r="R6515" t="s">
        <v>53</v>
      </c>
      <c r="S6515" t="s">
        <v>4202</v>
      </c>
      <c r="T6515" t="s">
        <v>873</v>
      </c>
      <c r="U6515" t="s">
        <v>357</v>
      </c>
      <c r="V6515" t="s">
        <v>57</v>
      </c>
      <c r="W6515" s="6" t="s">
        <v>874</v>
      </c>
      <c r="X6515" t="s">
        <v>90</v>
      </c>
      <c r="Y6515">
        <v>240</v>
      </c>
      <c r="Z6515">
        <v>8</v>
      </c>
      <c r="AA6515" t="s">
        <v>231</v>
      </c>
      <c r="AB6515" s="5">
        <f t="shared" si="202"/>
        <v>21638.408070175439</v>
      </c>
      <c r="AC6515" s="3">
        <v>141.69</v>
      </c>
      <c r="AD6515" s="3">
        <v>17.71</v>
      </c>
      <c r="AE6515" s="3">
        <v>7.0000000000000007E-2</v>
      </c>
      <c r="AF6515" t="s">
        <v>60</v>
      </c>
      <c r="AG6515" t="s">
        <v>109</v>
      </c>
      <c r="AH6515" s="8" t="s">
        <v>44</v>
      </c>
      <c r="AI6515" s="12" t="s">
        <v>44</v>
      </c>
      <c r="AJ6515" s="9">
        <v>0.15</v>
      </c>
      <c r="AK6515" s="5">
        <f t="shared" si="203"/>
        <v>0</v>
      </c>
    </row>
    <row r="6516" spans="1:37" hidden="1" x14ac:dyDescent="0.3">
      <c r="A6516">
        <v>81254</v>
      </c>
      <c r="B6516" t="s">
        <v>4153</v>
      </c>
      <c r="C6516" t="s">
        <v>4780</v>
      </c>
      <c r="D6516" t="s">
        <v>8553</v>
      </c>
      <c r="E6516" t="s">
        <v>8554</v>
      </c>
      <c r="F6516" t="s">
        <v>151</v>
      </c>
      <c r="G6516" t="s">
        <v>33</v>
      </c>
      <c r="H6516" t="s">
        <v>34</v>
      </c>
      <c r="I6516" t="s">
        <v>35</v>
      </c>
      <c r="J6516" t="s">
        <v>3844</v>
      </c>
      <c r="K6516" t="s">
        <v>4783</v>
      </c>
      <c r="L6516" t="s">
        <v>4904</v>
      </c>
      <c r="M6516" s="4">
        <v>42076</v>
      </c>
      <c r="N6516" s="4">
        <v>42076</v>
      </c>
      <c r="O6516" s="1">
        <v>42081</v>
      </c>
      <c r="P6516" t="s">
        <v>52</v>
      </c>
      <c r="R6516" t="s">
        <v>53</v>
      </c>
      <c r="S6516" t="s">
        <v>54</v>
      </c>
      <c r="T6516" t="s">
        <v>873</v>
      </c>
      <c r="U6516" t="s">
        <v>357</v>
      </c>
      <c r="V6516" t="s">
        <v>57</v>
      </c>
      <c r="W6516" s="6" t="s">
        <v>874</v>
      </c>
      <c r="X6516" t="s">
        <v>90</v>
      </c>
      <c r="Y6516">
        <v>240</v>
      </c>
      <c r="Z6516">
        <v>300</v>
      </c>
      <c r="AA6516" t="s">
        <v>151</v>
      </c>
      <c r="AB6516" s="5">
        <f t="shared" si="202"/>
        <v>2371.7673611111113</v>
      </c>
      <c r="AC6516" s="3">
        <v>2049</v>
      </c>
      <c r="AD6516" s="3">
        <v>6.83</v>
      </c>
      <c r="AE6516" s="3">
        <v>0.03</v>
      </c>
      <c r="AF6516" t="s">
        <v>60</v>
      </c>
      <c r="AG6516" t="s">
        <v>109</v>
      </c>
      <c r="AH6516" s="8" t="s">
        <v>44</v>
      </c>
      <c r="AI6516" s="7" t="s">
        <v>44</v>
      </c>
      <c r="AJ6516" s="9">
        <v>2.11</v>
      </c>
      <c r="AK6516" s="5">
        <f t="shared" si="203"/>
        <v>0</v>
      </c>
    </row>
    <row r="6517" spans="1:37" x14ac:dyDescent="0.3">
      <c r="A6517">
        <v>81293</v>
      </c>
      <c r="B6517" t="s">
        <v>4136</v>
      </c>
      <c r="C6517" t="s">
        <v>6490</v>
      </c>
      <c r="D6517" t="s">
        <v>9356</v>
      </c>
      <c r="E6517" t="s">
        <v>10766</v>
      </c>
      <c r="F6517" t="s">
        <v>546</v>
      </c>
      <c r="G6517" t="s">
        <v>33</v>
      </c>
      <c r="H6517" t="s">
        <v>34</v>
      </c>
      <c r="I6517" t="s">
        <v>35</v>
      </c>
      <c r="J6517" t="s">
        <v>36</v>
      </c>
      <c r="K6517" t="s">
        <v>6493</v>
      </c>
      <c r="L6517" t="s">
        <v>6494</v>
      </c>
      <c r="M6517" s="4">
        <v>40185</v>
      </c>
      <c r="N6517" s="4">
        <v>40185</v>
      </c>
      <c r="O6517" s="1">
        <v>40185</v>
      </c>
      <c r="P6517" t="s">
        <v>38</v>
      </c>
      <c r="R6517" t="s">
        <v>39</v>
      </c>
      <c r="S6517" t="s">
        <v>212</v>
      </c>
      <c r="T6517" t="s">
        <v>213</v>
      </c>
      <c r="U6517" t="s">
        <v>214</v>
      </c>
      <c r="V6517" t="s">
        <v>215</v>
      </c>
      <c r="W6517" s="6" t="s">
        <v>44</v>
      </c>
      <c r="X6517" t="s">
        <v>45</v>
      </c>
      <c r="Y6517">
        <v>25</v>
      </c>
      <c r="Z6517">
        <v>8525</v>
      </c>
      <c r="AA6517" t="s">
        <v>546</v>
      </c>
      <c r="AB6517" s="5">
        <f t="shared" si="202"/>
        <v>21638.408070175439</v>
      </c>
      <c r="AC6517" s="3">
        <v>170500</v>
      </c>
      <c r="AD6517" s="3">
        <v>20</v>
      </c>
      <c r="AE6517" s="3">
        <v>0.8</v>
      </c>
      <c r="AF6517" t="s">
        <v>216</v>
      </c>
      <c r="AG6517" t="s">
        <v>47</v>
      </c>
      <c r="AH6517" s="8">
        <v>2842</v>
      </c>
      <c r="AI6517" s="12">
        <v>21825.599999999999</v>
      </c>
      <c r="AJ6517" s="9">
        <v>334.18</v>
      </c>
      <c r="AK6517" s="5">
        <f t="shared" si="203"/>
        <v>0</v>
      </c>
    </row>
    <row r="6518" spans="1:37" x14ac:dyDescent="0.3">
      <c r="A6518">
        <v>81352</v>
      </c>
      <c r="B6518" t="s">
        <v>4198</v>
      </c>
      <c r="C6518" t="s">
        <v>4690</v>
      </c>
      <c r="D6518" t="s">
        <v>10767</v>
      </c>
      <c r="E6518" t="s">
        <v>10768</v>
      </c>
      <c r="F6518" t="s">
        <v>231</v>
      </c>
      <c r="G6518" t="s">
        <v>33</v>
      </c>
      <c r="H6518" t="s">
        <v>34</v>
      </c>
      <c r="I6518" t="s">
        <v>232</v>
      </c>
      <c r="J6518" t="s">
        <v>310</v>
      </c>
      <c r="K6518" s="2">
        <v>39999</v>
      </c>
      <c r="L6518" t="s">
        <v>4693</v>
      </c>
      <c r="M6518" s="4">
        <v>40037</v>
      </c>
      <c r="N6518" s="4">
        <v>40037</v>
      </c>
      <c r="O6518" s="1">
        <v>40037</v>
      </c>
      <c r="P6518" t="s">
        <v>52</v>
      </c>
      <c r="R6518" t="s">
        <v>53</v>
      </c>
      <c r="S6518" t="s">
        <v>312</v>
      </c>
      <c r="T6518" t="s">
        <v>434</v>
      </c>
      <c r="U6518" t="s">
        <v>116</v>
      </c>
      <c r="V6518" t="s">
        <v>435</v>
      </c>
      <c r="W6518" s="6" t="s">
        <v>436</v>
      </c>
      <c r="X6518" t="s">
        <v>90</v>
      </c>
      <c r="Y6518">
        <v>300</v>
      </c>
      <c r="Z6518">
        <v>540</v>
      </c>
      <c r="AA6518" t="s">
        <v>231</v>
      </c>
      <c r="AB6518" s="5">
        <f t="shared" si="202"/>
        <v>21638.408070175439</v>
      </c>
      <c r="AC6518" s="3">
        <v>23535.599999999999</v>
      </c>
      <c r="AD6518" s="3">
        <v>43.58</v>
      </c>
      <c r="AE6518" s="3">
        <v>0.15</v>
      </c>
      <c r="AF6518" t="s">
        <v>437</v>
      </c>
      <c r="AG6518" t="s">
        <v>47</v>
      </c>
      <c r="AH6518" s="8" t="s">
        <v>44</v>
      </c>
      <c r="AI6518" s="12" t="s">
        <v>44</v>
      </c>
      <c r="AJ6518" s="9">
        <v>46.13</v>
      </c>
      <c r="AK6518" s="5">
        <f t="shared" si="203"/>
        <v>0</v>
      </c>
    </row>
    <row r="6519" spans="1:37" x14ac:dyDescent="0.3">
      <c r="A6519">
        <v>81358</v>
      </c>
      <c r="B6519" t="s">
        <v>5176</v>
      </c>
      <c r="C6519" t="s">
        <v>5631</v>
      </c>
      <c r="D6519" t="s">
        <v>7409</v>
      </c>
      <c r="E6519" t="s">
        <v>10769</v>
      </c>
      <c r="F6519" t="s">
        <v>155</v>
      </c>
      <c r="G6519" t="s">
        <v>33</v>
      </c>
      <c r="H6519" t="s">
        <v>34</v>
      </c>
      <c r="I6519" t="s">
        <v>63</v>
      </c>
      <c r="J6519" t="s">
        <v>36</v>
      </c>
      <c r="K6519" t="s">
        <v>5634</v>
      </c>
      <c r="L6519" t="s">
        <v>5635</v>
      </c>
      <c r="M6519" s="4">
        <v>41221</v>
      </c>
      <c r="N6519" s="4">
        <v>41221</v>
      </c>
      <c r="O6519" s="1">
        <v>41221</v>
      </c>
      <c r="P6519" t="s">
        <v>52</v>
      </c>
      <c r="R6519" t="s">
        <v>53</v>
      </c>
      <c r="S6519" t="s">
        <v>114</v>
      </c>
      <c r="T6519" t="s">
        <v>434</v>
      </c>
      <c r="U6519" t="s">
        <v>116</v>
      </c>
      <c r="V6519" t="s">
        <v>435</v>
      </c>
      <c r="W6519" s="6" t="s">
        <v>436</v>
      </c>
      <c r="X6519" t="s">
        <v>90</v>
      </c>
      <c r="Y6519">
        <v>300</v>
      </c>
      <c r="Z6519">
        <v>1500</v>
      </c>
      <c r="AA6519" t="s">
        <v>155</v>
      </c>
      <c r="AB6519" s="5">
        <f t="shared" si="202"/>
        <v>21638.408070175439</v>
      </c>
      <c r="AC6519" s="3">
        <v>46230</v>
      </c>
      <c r="AD6519" s="3">
        <v>30.82</v>
      </c>
      <c r="AE6519" s="3">
        <v>0.1</v>
      </c>
      <c r="AF6519" t="s">
        <v>437</v>
      </c>
      <c r="AG6519" t="s">
        <v>47</v>
      </c>
      <c r="AH6519" s="8">
        <v>1374</v>
      </c>
      <c r="AI6519" s="12">
        <v>15504.4</v>
      </c>
      <c r="AJ6519" s="9">
        <v>64.81</v>
      </c>
      <c r="AK6519" s="5">
        <f t="shared" si="203"/>
        <v>0</v>
      </c>
    </row>
    <row r="6520" spans="1:37" x14ac:dyDescent="0.3">
      <c r="A6520">
        <v>81361</v>
      </c>
      <c r="B6520" t="s">
        <v>4198</v>
      </c>
      <c r="C6520" t="s">
        <v>4690</v>
      </c>
      <c r="D6520" t="s">
        <v>10767</v>
      </c>
      <c r="E6520" t="s">
        <v>10770</v>
      </c>
      <c r="F6520" t="s">
        <v>231</v>
      </c>
      <c r="G6520" t="s">
        <v>33</v>
      </c>
      <c r="H6520" t="s">
        <v>34</v>
      </c>
      <c r="I6520" t="s">
        <v>232</v>
      </c>
      <c r="J6520" t="s">
        <v>310</v>
      </c>
      <c r="K6520" s="2">
        <v>39999</v>
      </c>
      <c r="L6520" t="s">
        <v>4693</v>
      </c>
      <c r="M6520" s="4">
        <v>40037</v>
      </c>
      <c r="N6520" s="4">
        <v>40039</v>
      </c>
      <c r="O6520" s="1">
        <v>40039</v>
      </c>
      <c r="P6520" t="s">
        <v>52</v>
      </c>
      <c r="R6520" t="s">
        <v>53</v>
      </c>
      <c r="S6520" t="s">
        <v>312</v>
      </c>
      <c r="T6520" t="s">
        <v>434</v>
      </c>
      <c r="U6520" t="s">
        <v>116</v>
      </c>
      <c r="V6520" t="s">
        <v>435</v>
      </c>
      <c r="W6520" s="6" t="s">
        <v>436</v>
      </c>
      <c r="X6520" t="s">
        <v>90</v>
      </c>
      <c r="Y6520">
        <v>300</v>
      </c>
      <c r="Z6520">
        <v>710</v>
      </c>
      <c r="AA6520" t="s">
        <v>231</v>
      </c>
      <c r="AB6520" s="5">
        <f t="shared" si="202"/>
        <v>21638.408070175439</v>
      </c>
      <c r="AC6520" s="3">
        <v>30944.95</v>
      </c>
      <c r="AD6520" s="3">
        <v>43.58</v>
      </c>
      <c r="AE6520" s="3">
        <v>0.15</v>
      </c>
      <c r="AF6520" t="s">
        <v>437</v>
      </c>
      <c r="AG6520" t="s">
        <v>47</v>
      </c>
      <c r="AH6520" s="8" t="s">
        <v>44</v>
      </c>
      <c r="AI6520" s="12" t="s">
        <v>44</v>
      </c>
      <c r="AJ6520" s="9">
        <v>60.65</v>
      </c>
      <c r="AK6520" s="5">
        <f t="shared" si="203"/>
        <v>-2</v>
      </c>
    </row>
    <row r="6521" spans="1:37" x14ac:dyDescent="0.3">
      <c r="A6521">
        <v>81380</v>
      </c>
      <c r="B6521" t="s">
        <v>4193</v>
      </c>
      <c r="C6521" t="s">
        <v>4239</v>
      </c>
      <c r="D6521" t="s">
        <v>4240</v>
      </c>
      <c r="E6521" t="s">
        <v>10771</v>
      </c>
      <c r="F6521" t="s">
        <v>231</v>
      </c>
      <c r="G6521" t="s">
        <v>33</v>
      </c>
      <c r="H6521" t="s">
        <v>34</v>
      </c>
      <c r="I6521" t="s">
        <v>232</v>
      </c>
      <c r="J6521" t="s">
        <v>36</v>
      </c>
      <c r="K6521" t="s">
        <v>4242</v>
      </c>
      <c r="L6521" t="s">
        <v>4243</v>
      </c>
      <c r="M6521" s="4">
        <v>40414</v>
      </c>
      <c r="N6521" s="4">
        <v>40414</v>
      </c>
      <c r="O6521" s="1">
        <v>40414</v>
      </c>
      <c r="P6521" t="s">
        <v>52</v>
      </c>
      <c r="R6521" t="s">
        <v>71</v>
      </c>
      <c r="S6521" t="s">
        <v>54</v>
      </c>
      <c r="T6521" t="s">
        <v>305</v>
      </c>
      <c r="U6521" t="s">
        <v>98</v>
      </c>
      <c r="V6521" t="s">
        <v>57</v>
      </c>
      <c r="W6521" s="6" t="s">
        <v>306</v>
      </c>
      <c r="X6521" t="s">
        <v>76</v>
      </c>
      <c r="Y6521">
        <v>30</v>
      </c>
      <c r="Z6521">
        <v>53234</v>
      </c>
      <c r="AA6521" t="s">
        <v>231</v>
      </c>
      <c r="AB6521" s="5">
        <f t="shared" si="202"/>
        <v>21638.408070175439</v>
      </c>
      <c r="AC6521" s="3">
        <v>248602.78</v>
      </c>
      <c r="AD6521" s="3">
        <v>4.67</v>
      </c>
      <c r="AE6521" s="3">
        <v>0.16</v>
      </c>
      <c r="AF6521" t="s">
        <v>60</v>
      </c>
      <c r="AG6521" t="s">
        <v>47</v>
      </c>
      <c r="AH6521" s="8">
        <v>4507</v>
      </c>
      <c r="AI6521" s="12">
        <v>5886.96</v>
      </c>
      <c r="AJ6521" s="9">
        <v>535.99</v>
      </c>
      <c r="AK6521" s="5">
        <f t="shared" si="203"/>
        <v>0</v>
      </c>
    </row>
    <row r="6522" spans="1:37" x14ac:dyDescent="0.3">
      <c r="A6522">
        <v>81396</v>
      </c>
      <c r="B6522" t="s">
        <v>4259</v>
      </c>
      <c r="C6522" t="s">
        <v>4665</v>
      </c>
      <c r="D6522" t="s">
        <v>7239</v>
      </c>
      <c r="E6522" t="s">
        <v>7240</v>
      </c>
      <c r="F6522" t="s">
        <v>140</v>
      </c>
      <c r="G6522" t="s">
        <v>33</v>
      </c>
      <c r="H6522" t="s">
        <v>34</v>
      </c>
      <c r="I6522" t="s">
        <v>35</v>
      </c>
      <c r="J6522" t="s">
        <v>36</v>
      </c>
      <c r="K6522" s="2">
        <v>41892</v>
      </c>
      <c r="L6522" t="s">
        <v>6342</v>
      </c>
      <c r="M6522" s="4">
        <v>42243</v>
      </c>
      <c r="N6522" s="4">
        <v>42243</v>
      </c>
      <c r="O6522" s="1">
        <v>42243</v>
      </c>
      <c r="P6522" t="s">
        <v>52</v>
      </c>
      <c r="R6522" t="s">
        <v>71</v>
      </c>
      <c r="S6522" t="s">
        <v>4364</v>
      </c>
      <c r="T6522" t="s">
        <v>4365</v>
      </c>
      <c r="U6522" t="s">
        <v>4366</v>
      </c>
      <c r="V6522" t="s">
        <v>57</v>
      </c>
      <c r="W6522" s="6" t="s">
        <v>4367</v>
      </c>
      <c r="X6522" t="s">
        <v>76</v>
      </c>
      <c r="Y6522">
        <v>30</v>
      </c>
      <c r="Z6522">
        <v>24666</v>
      </c>
      <c r="AA6522" t="s">
        <v>140</v>
      </c>
      <c r="AB6522" s="5">
        <f t="shared" si="202"/>
        <v>21638.408070175439</v>
      </c>
      <c r="AC6522" s="3">
        <v>443988</v>
      </c>
      <c r="AD6522" s="3">
        <v>18</v>
      </c>
      <c r="AE6522" s="3">
        <v>0.6</v>
      </c>
      <c r="AF6522" t="s">
        <v>3470</v>
      </c>
      <c r="AG6522" t="s">
        <v>109</v>
      </c>
      <c r="AH6522" s="8" t="s">
        <v>44</v>
      </c>
      <c r="AI6522" s="12" t="s">
        <v>44</v>
      </c>
      <c r="AJ6522" s="9">
        <v>456.42</v>
      </c>
      <c r="AK6522" s="5">
        <f t="shared" si="203"/>
        <v>0</v>
      </c>
    </row>
    <row r="6523" spans="1:37" x14ac:dyDescent="0.3">
      <c r="A6523">
        <v>81405</v>
      </c>
      <c r="B6523" t="s">
        <v>5213</v>
      </c>
      <c r="C6523" t="s">
        <v>6318</v>
      </c>
      <c r="D6523" t="s">
        <v>7576</v>
      </c>
      <c r="E6523" t="s">
        <v>10772</v>
      </c>
      <c r="F6523" t="s">
        <v>2264</v>
      </c>
      <c r="G6523" t="s">
        <v>33</v>
      </c>
      <c r="H6523" t="s">
        <v>34</v>
      </c>
      <c r="I6523" t="s">
        <v>35</v>
      </c>
      <c r="J6523" t="s">
        <v>36</v>
      </c>
      <c r="K6523" s="2">
        <v>41823</v>
      </c>
      <c r="L6523" s="2">
        <v>41887</v>
      </c>
      <c r="M6523" s="4">
        <v>41802</v>
      </c>
      <c r="N6523" s="4">
        <v>41802</v>
      </c>
      <c r="O6523" s="1">
        <v>41802</v>
      </c>
      <c r="P6523" t="s">
        <v>52</v>
      </c>
      <c r="R6523" t="s">
        <v>53</v>
      </c>
      <c r="S6523" t="s">
        <v>54</v>
      </c>
      <c r="T6523" t="s">
        <v>502</v>
      </c>
      <c r="U6523" t="s">
        <v>98</v>
      </c>
      <c r="V6523" t="s">
        <v>57</v>
      </c>
      <c r="W6523" s="6" t="s">
        <v>481</v>
      </c>
      <c r="X6523" t="s">
        <v>83</v>
      </c>
      <c r="Y6523">
        <v>30</v>
      </c>
      <c r="Z6523">
        <v>14802</v>
      </c>
      <c r="AA6523" t="s">
        <v>2264</v>
      </c>
      <c r="AB6523" s="5">
        <f t="shared" si="202"/>
        <v>21638.408070175439</v>
      </c>
      <c r="AC6523" s="3">
        <v>23091.119999999999</v>
      </c>
      <c r="AD6523" s="3">
        <v>1.56</v>
      </c>
      <c r="AE6523" s="3">
        <v>0.05</v>
      </c>
      <c r="AF6523" t="s">
        <v>60</v>
      </c>
      <c r="AG6523" t="s">
        <v>47</v>
      </c>
      <c r="AH6523" s="8">
        <v>951</v>
      </c>
      <c r="AI6523" s="12">
        <v>7326.62</v>
      </c>
      <c r="AJ6523" s="9">
        <v>23.74</v>
      </c>
      <c r="AK6523" s="5">
        <f t="shared" si="203"/>
        <v>0</v>
      </c>
    </row>
    <row r="6524" spans="1:37" x14ac:dyDescent="0.3">
      <c r="A6524">
        <v>81421</v>
      </c>
      <c r="B6524" t="s">
        <v>4193</v>
      </c>
      <c r="C6524" t="s">
        <v>4560</v>
      </c>
      <c r="D6524" t="s">
        <v>6610</v>
      </c>
      <c r="E6524" t="s">
        <v>10773</v>
      </c>
      <c r="F6524" t="s">
        <v>231</v>
      </c>
      <c r="G6524" t="s">
        <v>33</v>
      </c>
      <c r="H6524" t="s">
        <v>34</v>
      </c>
      <c r="I6524" t="s">
        <v>232</v>
      </c>
      <c r="J6524" t="s">
        <v>3844</v>
      </c>
      <c r="K6524" t="s">
        <v>4563</v>
      </c>
      <c r="L6524" t="s">
        <v>4564</v>
      </c>
      <c r="M6524" s="4">
        <v>40583</v>
      </c>
      <c r="N6524" s="4">
        <v>40583</v>
      </c>
      <c r="O6524" s="1">
        <v>40583</v>
      </c>
      <c r="P6524" t="s">
        <v>52</v>
      </c>
      <c r="R6524" t="s">
        <v>71</v>
      </c>
      <c r="S6524" t="s">
        <v>142</v>
      </c>
      <c r="T6524" t="s">
        <v>332</v>
      </c>
      <c r="U6524" t="s">
        <v>242</v>
      </c>
      <c r="V6524" t="s">
        <v>57</v>
      </c>
      <c r="W6524" s="6" t="s">
        <v>244</v>
      </c>
      <c r="X6524" t="s">
        <v>76</v>
      </c>
      <c r="Y6524">
        <v>30</v>
      </c>
      <c r="Z6524">
        <v>58423</v>
      </c>
      <c r="AA6524" t="s">
        <v>231</v>
      </c>
      <c r="AB6524" s="5">
        <f t="shared" si="202"/>
        <v>21638.408070175439</v>
      </c>
      <c r="AC6524" s="3">
        <v>410713.69</v>
      </c>
      <c r="AD6524" s="3">
        <v>7.03</v>
      </c>
      <c r="AE6524" s="3">
        <v>0.23</v>
      </c>
      <c r="AF6524" t="s">
        <v>147</v>
      </c>
      <c r="AG6524" t="s">
        <v>47</v>
      </c>
      <c r="AH6524" s="8">
        <v>4007</v>
      </c>
      <c r="AI6524" s="12">
        <v>6639.33</v>
      </c>
      <c r="AJ6524" s="9">
        <v>885.5</v>
      </c>
      <c r="AK6524" s="5">
        <f t="shared" si="203"/>
        <v>0</v>
      </c>
    </row>
    <row r="6525" spans="1:37" x14ac:dyDescent="0.3">
      <c r="A6525">
        <v>81450</v>
      </c>
      <c r="B6525" t="s">
        <v>4141</v>
      </c>
      <c r="C6525" t="s">
        <v>4651</v>
      </c>
      <c r="D6525" t="s">
        <v>5332</v>
      </c>
      <c r="E6525" t="s">
        <v>5333</v>
      </c>
      <c r="F6525" t="s">
        <v>51</v>
      </c>
      <c r="G6525" t="s">
        <v>33</v>
      </c>
      <c r="H6525" t="s">
        <v>34</v>
      </c>
      <c r="I6525" t="s">
        <v>35</v>
      </c>
      <c r="J6525" t="s">
        <v>36</v>
      </c>
      <c r="K6525" t="s">
        <v>4654</v>
      </c>
      <c r="L6525" s="2">
        <v>41101</v>
      </c>
      <c r="M6525" s="4">
        <v>41366</v>
      </c>
      <c r="N6525" s="4">
        <v>41366</v>
      </c>
      <c r="O6525" s="1">
        <v>41366</v>
      </c>
      <c r="P6525" t="s">
        <v>52</v>
      </c>
      <c r="R6525" t="s">
        <v>71</v>
      </c>
      <c r="S6525" t="s">
        <v>553</v>
      </c>
      <c r="T6525" t="s">
        <v>614</v>
      </c>
      <c r="U6525" t="s">
        <v>357</v>
      </c>
      <c r="V6525" t="s">
        <v>57</v>
      </c>
      <c r="W6525" s="6" t="s">
        <v>244</v>
      </c>
      <c r="X6525" t="s">
        <v>76</v>
      </c>
      <c r="Y6525">
        <v>60</v>
      </c>
      <c r="Z6525">
        <v>293</v>
      </c>
      <c r="AA6525" t="s">
        <v>51</v>
      </c>
      <c r="AB6525" s="5">
        <f t="shared" si="202"/>
        <v>21638.408070175439</v>
      </c>
      <c r="AC6525" s="3">
        <v>3779.7</v>
      </c>
      <c r="AD6525" s="3">
        <v>12.9</v>
      </c>
      <c r="AE6525" s="3">
        <v>0.22</v>
      </c>
      <c r="AF6525" t="s">
        <v>554</v>
      </c>
      <c r="AG6525" t="s">
        <v>109</v>
      </c>
      <c r="AH6525" s="8" t="s">
        <v>44</v>
      </c>
      <c r="AI6525" s="12" t="s">
        <v>44</v>
      </c>
      <c r="AJ6525" s="9">
        <v>4.68</v>
      </c>
      <c r="AK6525" s="5">
        <f t="shared" si="203"/>
        <v>0</v>
      </c>
    </row>
    <row r="6526" spans="1:37" hidden="1" x14ac:dyDescent="0.3">
      <c r="A6526">
        <v>81454</v>
      </c>
      <c r="B6526" t="s">
        <v>5240</v>
      </c>
      <c r="C6526" t="s">
        <v>5241</v>
      </c>
      <c r="D6526" t="s">
        <v>5242</v>
      </c>
      <c r="E6526" t="s">
        <v>5243</v>
      </c>
      <c r="F6526" t="s">
        <v>5244</v>
      </c>
      <c r="G6526" t="s">
        <v>33</v>
      </c>
      <c r="H6526" t="s">
        <v>34</v>
      </c>
      <c r="I6526" t="s">
        <v>95</v>
      </c>
      <c r="J6526" t="s">
        <v>36</v>
      </c>
      <c r="K6526" t="s">
        <v>4725</v>
      </c>
      <c r="L6526" t="s">
        <v>5245</v>
      </c>
      <c r="M6526" s="4">
        <v>41050</v>
      </c>
      <c r="N6526" s="4">
        <v>41050</v>
      </c>
      <c r="O6526" s="1">
        <v>41050</v>
      </c>
      <c r="P6526" t="s">
        <v>52</v>
      </c>
      <c r="R6526" t="s">
        <v>53</v>
      </c>
      <c r="S6526" t="s">
        <v>4733</v>
      </c>
      <c r="T6526" t="s">
        <v>319</v>
      </c>
      <c r="U6526" t="s">
        <v>158</v>
      </c>
      <c r="V6526" t="s">
        <v>159</v>
      </c>
      <c r="W6526" s="6" t="s">
        <v>320</v>
      </c>
      <c r="X6526" t="s">
        <v>321</v>
      </c>
      <c r="Y6526">
        <v>60</v>
      </c>
      <c r="Z6526">
        <v>228</v>
      </c>
      <c r="AA6526" t="s">
        <v>5244</v>
      </c>
      <c r="AB6526" s="5">
        <f t="shared" si="202"/>
        <v>2371.7673611111113</v>
      </c>
      <c r="AC6526" s="3">
        <v>10401.36</v>
      </c>
      <c r="AD6526" s="3">
        <v>45.62</v>
      </c>
      <c r="AE6526" s="3">
        <v>0.76</v>
      </c>
      <c r="AF6526" t="s">
        <v>4672</v>
      </c>
      <c r="AG6526" t="s">
        <v>109</v>
      </c>
      <c r="AH6526" s="8" t="s">
        <v>44</v>
      </c>
      <c r="AI6526" s="7" t="s">
        <v>44</v>
      </c>
      <c r="AJ6526" s="9">
        <v>17.16</v>
      </c>
      <c r="AK6526" s="5">
        <f t="shared" si="203"/>
        <v>0</v>
      </c>
    </row>
    <row r="6527" spans="1:37" x14ac:dyDescent="0.3">
      <c r="A6527">
        <v>81456</v>
      </c>
      <c r="B6527" t="s">
        <v>4153</v>
      </c>
      <c r="C6527" t="s">
        <v>5406</v>
      </c>
      <c r="D6527" t="s">
        <v>10774</v>
      </c>
      <c r="E6527" t="s">
        <v>10775</v>
      </c>
      <c r="F6527" t="s">
        <v>151</v>
      </c>
      <c r="G6527" t="s">
        <v>33</v>
      </c>
      <c r="H6527" t="s">
        <v>34</v>
      </c>
      <c r="I6527" t="s">
        <v>35</v>
      </c>
      <c r="J6527" t="s">
        <v>36</v>
      </c>
      <c r="K6527" s="2">
        <v>41922</v>
      </c>
      <c r="L6527" s="2">
        <v>41770</v>
      </c>
      <c r="M6527" s="4">
        <v>42115</v>
      </c>
      <c r="N6527" s="4">
        <v>42115</v>
      </c>
      <c r="O6527" s="1">
        <v>42122</v>
      </c>
      <c r="P6527" t="s">
        <v>38</v>
      </c>
      <c r="R6527" t="s">
        <v>39</v>
      </c>
      <c r="S6527" t="s">
        <v>746</v>
      </c>
      <c r="T6527" t="s">
        <v>747</v>
      </c>
      <c r="U6527" t="s">
        <v>748</v>
      </c>
      <c r="V6527" t="s">
        <v>749</v>
      </c>
      <c r="W6527" s="6" t="s">
        <v>44</v>
      </c>
      <c r="X6527" t="s">
        <v>45</v>
      </c>
      <c r="Y6527">
        <v>1</v>
      </c>
      <c r="Z6527">
        <v>1600</v>
      </c>
      <c r="AA6527" t="s">
        <v>151</v>
      </c>
      <c r="AB6527" s="5">
        <f t="shared" si="202"/>
        <v>21638.408070175439</v>
      </c>
      <c r="AC6527" s="3">
        <v>39200</v>
      </c>
      <c r="AD6527" s="3">
        <v>24.5</v>
      </c>
      <c r="AE6527" s="3">
        <v>24.5</v>
      </c>
      <c r="AF6527" t="s">
        <v>750</v>
      </c>
      <c r="AG6527" t="s">
        <v>47</v>
      </c>
      <c r="AH6527" s="8">
        <v>1130</v>
      </c>
      <c r="AI6527" s="12">
        <v>10893.85</v>
      </c>
      <c r="AJ6527" s="9">
        <v>46.14</v>
      </c>
      <c r="AK6527" s="5">
        <f t="shared" si="203"/>
        <v>0</v>
      </c>
    </row>
    <row r="6528" spans="1:37" x14ac:dyDescent="0.3">
      <c r="A6528">
        <v>81477</v>
      </c>
      <c r="B6528" t="s">
        <v>4193</v>
      </c>
      <c r="C6528" t="s">
        <v>4656</v>
      </c>
      <c r="D6528" t="s">
        <v>10776</v>
      </c>
      <c r="E6528" t="s">
        <v>10777</v>
      </c>
      <c r="F6528" t="s">
        <v>231</v>
      </c>
      <c r="G6528" t="s">
        <v>33</v>
      </c>
      <c r="H6528" t="s">
        <v>34</v>
      </c>
      <c r="I6528" t="s">
        <v>232</v>
      </c>
      <c r="J6528" t="s">
        <v>3844</v>
      </c>
      <c r="K6528" s="2">
        <v>40215</v>
      </c>
      <c r="L6528" t="s">
        <v>4729</v>
      </c>
      <c r="M6528" s="4">
        <v>40515</v>
      </c>
      <c r="N6528" s="4">
        <v>40515</v>
      </c>
      <c r="O6528" s="1">
        <v>40515</v>
      </c>
      <c r="P6528" t="s">
        <v>52</v>
      </c>
      <c r="R6528" t="s">
        <v>71</v>
      </c>
      <c r="S6528" t="s">
        <v>54</v>
      </c>
      <c r="T6528" t="s">
        <v>73</v>
      </c>
      <c r="U6528" t="s">
        <v>74</v>
      </c>
      <c r="V6528" t="s">
        <v>57</v>
      </c>
      <c r="W6528" s="6" t="s">
        <v>75</v>
      </c>
      <c r="X6528" t="s">
        <v>76</v>
      </c>
      <c r="Y6528">
        <v>60</v>
      </c>
      <c r="Z6528">
        <v>75000</v>
      </c>
      <c r="AA6528" t="s">
        <v>231</v>
      </c>
      <c r="AB6528" s="5">
        <f t="shared" si="202"/>
        <v>21638.408070175439</v>
      </c>
      <c r="AC6528" s="3">
        <v>181500</v>
      </c>
      <c r="AD6528" s="3">
        <v>2.42</v>
      </c>
      <c r="AE6528" s="3">
        <v>0.04</v>
      </c>
      <c r="AF6528" t="s">
        <v>60</v>
      </c>
      <c r="AG6528" t="s">
        <v>47</v>
      </c>
      <c r="AH6528" s="8">
        <v>2915</v>
      </c>
      <c r="AI6528" s="12">
        <v>6012.42</v>
      </c>
      <c r="AJ6528" s="9">
        <v>391.31</v>
      </c>
      <c r="AK6528" s="5">
        <f t="shared" si="203"/>
        <v>0</v>
      </c>
    </row>
    <row r="6529" spans="1:37" hidden="1" x14ac:dyDescent="0.3">
      <c r="A6529">
        <v>81483</v>
      </c>
      <c r="B6529" t="s">
        <v>4141</v>
      </c>
      <c r="C6529" t="s">
        <v>4537</v>
      </c>
      <c r="D6529" t="s">
        <v>10778</v>
      </c>
      <c r="E6529" t="s">
        <v>10779</v>
      </c>
      <c r="F6529" t="s">
        <v>51</v>
      </c>
      <c r="G6529" t="s">
        <v>33</v>
      </c>
      <c r="H6529" t="s">
        <v>34</v>
      </c>
      <c r="I6529" t="s">
        <v>35</v>
      </c>
      <c r="J6529" t="s">
        <v>36</v>
      </c>
      <c r="K6529" t="s">
        <v>4540</v>
      </c>
      <c r="L6529" t="s">
        <v>5168</v>
      </c>
      <c r="M6529" s="4">
        <v>41225</v>
      </c>
      <c r="N6529" s="4">
        <v>41225</v>
      </c>
      <c r="O6529" s="1">
        <v>41225</v>
      </c>
      <c r="P6529" t="s">
        <v>52</v>
      </c>
      <c r="R6529" t="s">
        <v>71</v>
      </c>
      <c r="S6529" t="s">
        <v>142</v>
      </c>
      <c r="T6529" t="s">
        <v>249</v>
      </c>
      <c r="U6529" t="s">
        <v>89</v>
      </c>
      <c r="V6529" t="s">
        <v>57</v>
      </c>
      <c r="W6529" s="6" t="s">
        <v>244</v>
      </c>
      <c r="X6529" t="s">
        <v>76</v>
      </c>
      <c r="Y6529">
        <v>60</v>
      </c>
      <c r="Z6529">
        <v>525</v>
      </c>
      <c r="AA6529" t="s">
        <v>51</v>
      </c>
      <c r="AB6529" s="5">
        <f t="shared" si="202"/>
        <v>2371.7673611111113</v>
      </c>
      <c r="AC6529" s="3">
        <v>3465</v>
      </c>
      <c r="AD6529" s="3">
        <v>6.6</v>
      </c>
      <c r="AE6529" s="3">
        <v>0.11</v>
      </c>
      <c r="AF6529" t="s">
        <v>147</v>
      </c>
      <c r="AG6529" t="s">
        <v>47</v>
      </c>
      <c r="AH6529" s="8">
        <v>34</v>
      </c>
      <c r="AI6529" s="7">
        <v>807.47</v>
      </c>
      <c r="AJ6529" s="9">
        <v>4.8600000000000003</v>
      </c>
      <c r="AK6529" s="5">
        <f t="shared" si="203"/>
        <v>0</v>
      </c>
    </row>
    <row r="6530" spans="1:37" x14ac:dyDescent="0.3">
      <c r="A6530">
        <v>81495</v>
      </c>
      <c r="B6530" t="s">
        <v>4153</v>
      </c>
      <c r="C6530" t="s">
        <v>9475</v>
      </c>
      <c r="D6530" t="s">
        <v>10780</v>
      </c>
      <c r="E6530" t="s">
        <v>10781</v>
      </c>
      <c r="F6530" t="s">
        <v>151</v>
      </c>
      <c r="G6530" t="s">
        <v>33</v>
      </c>
      <c r="H6530" t="s">
        <v>34</v>
      </c>
      <c r="I6530" t="s">
        <v>35</v>
      </c>
      <c r="J6530" t="s">
        <v>36</v>
      </c>
      <c r="K6530" s="2">
        <v>40367</v>
      </c>
      <c r="L6530" t="s">
        <v>4631</v>
      </c>
      <c r="M6530" s="4">
        <v>40494</v>
      </c>
      <c r="N6530" s="4">
        <v>40494</v>
      </c>
      <c r="O6530" s="1">
        <v>40494</v>
      </c>
      <c r="P6530" t="s">
        <v>38</v>
      </c>
      <c r="R6530" t="s">
        <v>39</v>
      </c>
      <c r="S6530" t="s">
        <v>746</v>
      </c>
      <c r="T6530" t="s">
        <v>747</v>
      </c>
      <c r="U6530" t="s">
        <v>748</v>
      </c>
      <c r="V6530" t="s">
        <v>749</v>
      </c>
      <c r="W6530" s="6" t="s">
        <v>44</v>
      </c>
      <c r="X6530" t="s">
        <v>45</v>
      </c>
      <c r="Y6530">
        <v>1</v>
      </c>
      <c r="Z6530">
        <v>40</v>
      </c>
      <c r="AA6530" t="s">
        <v>151</v>
      </c>
      <c r="AB6530" s="5">
        <f t="shared" si="202"/>
        <v>21638.408070175439</v>
      </c>
      <c r="AC6530" s="3">
        <v>920</v>
      </c>
      <c r="AD6530" s="3">
        <v>23</v>
      </c>
      <c r="AE6530" s="3">
        <v>23</v>
      </c>
      <c r="AF6530" t="s">
        <v>750</v>
      </c>
      <c r="AG6530" t="s">
        <v>47</v>
      </c>
      <c r="AH6530" s="8">
        <v>30</v>
      </c>
      <c r="AI6530" s="12">
        <v>835.01</v>
      </c>
      <c r="AJ6530" s="9">
        <v>1.98</v>
      </c>
      <c r="AK6530" s="5">
        <f t="shared" si="203"/>
        <v>0</v>
      </c>
    </row>
    <row r="6531" spans="1:37" hidden="1" x14ac:dyDescent="0.3">
      <c r="A6531">
        <v>81496</v>
      </c>
      <c r="B6531" t="s">
        <v>4141</v>
      </c>
      <c r="C6531" t="s">
        <v>5026</v>
      </c>
      <c r="D6531" t="s">
        <v>10782</v>
      </c>
      <c r="E6531" t="s">
        <v>10783</v>
      </c>
      <c r="F6531" t="s">
        <v>51</v>
      </c>
      <c r="G6531" t="s">
        <v>33</v>
      </c>
      <c r="H6531" t="s">
        <v>34</v>
      </c>
      <c r="I6531" t="s">
        <v>35</v>
      </c>
      <c r="J6531" t="s">
        <v>36</v>
      </c>
      <c r="K6531" s="2">
        <v>41585</v>
      </c>
      <c r="L6531" t="s">
        <v>6607</v>
      </c>
      <c r="M6531" s="4">
        <v>41621</v>
      </c>
      <c r="N6531" s="4">
        <v>41621</v>
      </c>
      <c r="O6531" s="1">
        <v>41621</v>
      </c>
      <c r="P6531" t="s">
        <v>52</v>
      </c>
      <c r="R6531" t="s">
        <v>71</v>
      </c>
      <c r="S6531" t="s">
        <v>142</v>
      </c>
      <c r="T6531" t="s">
        <v>563</v>
      </c>
      <c r="U6531" t="s">
        <v>564</v>
      </c>
      <c r="V6531" t="s">
        <v>57</v>
      </c>
      <c r="W6531" s="6" t="s">
        <v>565</v>
      </c>
      <c r="X6531" t="s">
        <v>146</v>
      </c>
      <c r="Y6531">
        <v>60</v>
      </c>
      <c r="Z6531">
        <v>6238</v>
      </c>
      <c r="AA6531" t="s">
        <v>51</v>
      </c>
      <c r="AB6531" s="5">
        <f t="shared" ref="AB6531:AB6594" si="204">AVERAGEIF(P:P,P6532,Z:Z)</f>
        <v>2371.7673611111113</v>
      </c>
      <c r="AC6531" s="3">
        <v>50527.8</v>
      </c>
      <c r="AD6531" s="3">
        <v>8.1</v>
      </c>
      <c r="AE6531" s="3">
        <v>0.13</v>
      </c>
      <c r="AF6531" t="s">
        <v>147</v>
      </c>
      <c r="AG6531" t="s">
        <v>47</v>
      </c>
      <c r="AH6531" s="8">
        <v>866</v>
      </c>
      <c r="AI6531" s="7">
        <v>1464.24</v>
      </c>
      <c r="AJ6531" s="9">
        <v>62.5</v>
      </c>
      <c r="AK6531" s="5">
        <f t="shared" ref="AK6531:AK6594" si="205">M6531-N6531</f>
        <v>0</v>
      </c>
    </row>
    <row r="6532" spans="1:37" x14ac:dyDescent="0.3">
      <c r="A6532">
        <v>81509</v>
      </c>
      <c r="B6532" t="s">
        <v>4158</v>
      </c>
      <c r="C6532" t="s">
        <v>4301</v>
      </c>
      <c r="D6532" t="s">
        <v>6419</v>
      </c>
      <c r="E6532" t="s">
        <v>6420</v>
      </c>
      <c r="F6532" t="s">
        <v>4162</v>
      </c>
      <c r="G6532" t="s">
        <v>33</v>
      </c>
      <c r="H6532" t="s">
        <v>34</v>
      </c>
      <c r="I6532" t="s">
        <v>35</v>
      </c>
      <c r="J6532" t="s">
        <v>36</v>
      </c>
      <c r="K6532" t="s">
        <v>4304</v>
      </c>
      <c r="L6532" t="s">
        <v>5432</v>
      </c>
      <c r="M6532" s="4">
        <v>41915</v>
      </c>
      <c r="N6532" s="4">
        <v>41915</v>
      </c>
      <c r="O6532" s="1">
        <v>41955</v>
      </c>
      <c r="P6532" t="s">
        <v>38</v>
      </c>
      <c r="R6532" t="s">
        <v>39</v>
      </c>
      <c r="S6532" t="s">
        <v>199</v>
      </c>
      <c r="T6532" t="s">
        <v>65</v>
      </c>
      <c r="U6532" t="s">
        <v>66</v>
      </c>
      <c r="V6532" t="s">
        <v>67</v>
      </c>
      <c r="W6532" s="6" t="s">
        <v>44</v>
      </c>
      <c r="X6532" t="s">
        <v>45</v>
      </c>
      <c r="Y6532">
        <v>100</v>
      </c>
      <c r="Z6532">
        <v>350</v>
      </c>
      <c r="AA6532" t="s">
        <v>4162</v>
      </c>
      <c r="AB6532" s="5">
        <f t="shared" si="204"/>
        <v>21638.408070175439</v>
      </c>
      <c r="AC6532" s="3">
        <v>31150</v>
      </c>
      <c r="AD6532" s="3">
        <v>89</v>
      </c>
      <c r="AE6532" s="3">
        <v>0.89</v>
      </c>
      <c r="AF6532" t="s">
        <v>4152</v>
      </c>
      <c r="AG6532" t="s">
        <v>109</v>
      </c>
      <c r="AH6532" s="8" t="s">
        <v>44</v>
      </c>
      <c r="AI6532" s="12" t="s">
        <v>44</v>
      </c>
      <c r="AJ6532" s="9">
        <v>32.020000000000003</v>
      </c>
      <c r="AK6532" s="5">
        <f t="shared" si="205"/>
        <v>0</v>
      </c>
    </row>
    <row r="6533" spans="1:37" hidden="1" x14ac:dyDescent="0.3">
      <c r="A6533">
        <v>81521</v>
      </c>
      <c r="B6533" t="s">
        <v>4193</v>
      </c>
      <c r="C6533" t="s">
        <v>4560</v>
      </c>
      <c r="D6533" t="s">
        <v>6610</v>
      </c>
      <c r="E6533" t="s">
        <v>10784</v>
      </c>
      <c r="F6533" t="s">
        <v>231</v>
      </c>
      <c r="G6533" t="s">
        <v>33</v>
      </c>
      <c r="H6533" t="s">
        <v>34</v>
      </c>
      <c r="I6533" t="s">
        <v>232</v>
      </c>
      <c r="J6533" t="s">
        <v>3844</v>
      </c>
      <c r="K6533" t="s">
        <v>4563</v>
      </c>
      <c r="L6533" t="s">
        <v>4564</v>
      </c>
      <c r="M6533" s="4">
        <v>40583</v>
      </c>
      <c r="N6533" s="4">
        <v>40616</v>
      </c>
      <c r="O6533" s="1">
        <v>40616</v>
      </c>
      <c r="P6533" t="s">
        <v>52</v>
      </c>
      <c r="R6533" t="s">
        <v>71</v>
      </c>
      <c r="S6533" t="s">
        <v>142</v>
      </c>
      <c r="T6533" t="s">
        <v>332</v>
      </c>
      <c r="U6533" t="s">
        <v>242</v>
      </c>
      <c r="V6533" t="s">
        <v>57</v>
      </c>
      <c r="W6533" s="6" t="s">
        <v>244</v>
      </c>
      <c r="X6533" t="s">
        <v>76</v>
      </c>
      <c r="Y6533">
        <v>30</v>
      </c>
      <c r="Z6533">
        <v>57577</v>
      </c>
      <c r="AA6533" t="s">
        <v>231</v>
      </c>
      <c r="AB6533" s="5">
        <f t="shared" si="204"/>
        <v>2371.7673611111113</v>
      </c>
      <c r="AC6533" s="3">
        <v>404766.31</v>
      </c>
      <c r="AD6533" s="3">
        <v>7.03</v>
      </c>
      <c r="AE6533" s="3">
        <v>0.23</v>
      </c>
      <c r="AF6533" t="s">
        <v>147</v>
      </c>
      <c r="AG6533" t="s">
        <v>47</v>
      </c>
      <c r="AH6533" s="8">
        <v>3950</v>
      </c>
      <c r="AI6533" s="7">
        <v>6639.35</v>
      </c>
      <c r="AJ6533" s="9">
        <v>872.68</v>
      </c>
      <c r="AK6533" s="5">
        <f t="shared" si="205"/>
        <v>-33</v>
      </c>
    </row>
    <row r="6534" spans="1:37" hidden="1" x14ac:dyDescent="0.3">
      <c r="A6534">
        <v>81535</v>
      </c>
      <c r="B6534" t="s">
        <v>4153</v>
      </c>
      <c r="C6534" t="s">
        <v>5932</v>
      </c>
      <c r="D6534" t="s">
        <v>10785</v>
      </c>
      <c r="E6534" t="s">
        <v>10786</v>
      </c>
      <c r="F6534" t="s">
        <v>151</v>
      </c>
      <c r="G6534" t="s">
        <v>33</v>
      </c>
      <c r="H6534" t="s">
        <v>34</v>
      </c>
      <c r="I6534" t="s">
        <v>35</v>
      </c>
      <c r="J6534" t="s">
        <v>36</v>
      </c>
      <c r="K6534" t="s">
        <v>5935</v>
      </c>
      <c r="L6534" t="s">
        <v>5936</v>
      </c>
      <c r="M6534" s="4">
        <v>41813</v>
      </c>
      <c r="N6534" s="4">
        <v>41813</v>
      </c>
      <c r="O6534" s="1">
        <v>41821</v>
      </c>
      <c r="P6534" t="s">
        <v>38</v>
      </c>
      <c r="R6534" t="s">
        <v>39</v>
      </c>
      <c r="S6534" t="s">
        <v>746</v>
      </c>
      <c r="T6534" t="s">
        <v>747</v>
      </c>
      <c r="U6534" t="s">
        <v>748</v>
      </c>
      <c r="V6534" t="s">
        <v>749</v>
      </c>
      <c r="W6534" s="6" t="s">
        <v>44</v>
      </c>
      <c r="X6534" t="s">
        <v>45</v>
      </c>
      <c r="Y6534">
        <v>1</v>
      </c>
      <c r="Z6534">
        <v>350</v>
      </c>
      <c r="AA6534" t="s">
        <v>151</v>
      </c>
      <c r="AB6534" s="5">
        <f t="shared" si="204"/>
        <v>2371.7673611111113</v>
      </c>
      <c r="AC6534" s="3">
        <v>8575</v>
      </c>
      <c r="AD6534" s="3">
        <v>24.5</v>
      </c>
      <c r="AE6534" s="3">
        <v>24.5</v>
      </c>
      <c r="AF6534" t="s">
        <v>750</v>
      </c>
      <c r="AG6534" t="s">
        <v>47</v>
      </c>
      <c r="AH6534" s="8">
        <v>240</v>
      </c>
      <c r="AI6534" s="7">
        <v>2836.14</v>
      </c>
      <c r="AJ6534" s="9">
        <v>8.82</v>
      </c>
      <c r="AK6534" s="5">
        <f t="shared" si="205"/>
        <v>0</v>
      </c>
    </row>
    <row r="6535" spans="1:37" hidden="1" x14ac:dyDescent="0.3">
      <c r="A6535">
        <v>81540</v>
      </c>
      <c r="B6535" t="s">
        <v>4244</v>
      </c>
      <c r="C6535" t="s">
        <v>8731</v>
      </c>
      <c r="D6535" t="s">
        <v>10787</v>
      </c>
      <c r="E6535" t="s">
        <v>10788</v>
      </c>
      <c r="F6535" t="s">
        <v>32</v>
      </c>
      <c r="G6535" t="s">
        <v>33</v>
      </c>
      <c r="H6535" t="s">
        <v>34</v>
      </c>
      <c r="I6535" t="s">
        <v>35</v>
      </c>
      <c r="J6535" t="s">
        <v>36</v>
      </c>
      <c r="K6535" t="s">
        <v>4343</v>
      </c>
      <c r="L6535" t="s">
        <v>5342</v>
      </c>
      <c r="M6535" s="4">
        <v>41886</v>
      </c>
      <c r="N6535" s="4">
        <v>41886</v>
      </c>
      <c r="O6535" s="1">
        <v>41892</v>
      </c>
      <c r="P6535" t="s">
        <v>38</v>
      </c>
      <c r="R6535" t="s">
        <v>39</v>
      </c>
      <c r="S6535" t="s">
        <v>212</v>
      </c>
      <c r="T6535" t="s">
        <v>213</v>
      </c>
      <c r="U6535" t="s">
        <v>214</v>
      </c>
      <c r="V6535" t="s">
        <v>215</v>
      </c>
      <c r="W6535" s="6" t="s">
        <v>44</v>
      </c>
      <c r="X6535" t="s">
        <v>45</v>
      </c>
      <c r="Y6535">
        <v>25</v>
      </c>
      <c r="Z6535">
        <v>350</v>
      </c>
      <c r="AA6535" t="s">
        <v>32</v>
      </c>
      <c r="AB6535" s="5">
        <f t="shared" si="204"/>
        <v>2371.7673611111113</v>
      </c>
      <c r="AC6535" s="3">
        <v>7175</v>
      </c>
      <c r="AD6535" s="3">
        <v>20.5</v>
      </c>
      <c r="AE6535" s="3">
        <v>0.82</v>
      </c>
      <c r="AF6535" t="s">
        <v>216</v>
      </c>
      <c r="AG6535" t="s">
        <v>47</v>
      </c>
      <c r="AH6535" s="8">
        <v>111</v>
      </c>
      <c r="AI6535" s="7">
        <v>1857.39</v>
      </c>
      <c r="AJ6535" s="9">
        <v>7.38</v>
      </c>
      <c r="AK6535" s="5">
        <f t="shared" si="205"/>
        <v>0</v>
      </c>
    </row>
    <row r="6536" spans="1:37" x14ac:dyDescent="0.3">
      <c r="A6536">
        <v>81579</v>
      </c>
      <c r="B6536" t="s">
        <v>4932</v>
      </c>
      <c r="C6536" t="s">
        <v>4933</v>
      </c>
      <c r="D6536" t="s">
        <v>4934</v>
      </c>
      <c r="E6536" t="s">
        <v>10789</v>
      </c>
      <c r="F6536" t="s">
        <v>546</v>
      </c>
      <c r="G6536" t="s">
        <v>33</v>
      </c>
      <c r="H6536" t="s">
        <v>34</v>
      </c>
      <c r="I6536" t="s">
        <v>35</v>
      </c>
      <c r="J6536" t="s">
        <v>36</v>
      </c>
      <c r="K6536" s="2">
        <v>41035</v>
      </c>
      <c r="L6536" t="s">
        <v>4936</v>
      </c>
      <c r="M6536" s="4">
        <v>41099</v>
      </c>
      <c r="N6536" s="4">
        <v>41120</v>
      </c>
      <c r="O6536" s="1">
        <v>41120</v>
      </c>
      <c r="P6536" t="s">
        <v>38</v>
      </c>
      <c r="R6536" t="s">
        <v>39</v>
      </c>
      <c r="S6536" t="s">
        <v>199</v>
      </c>
      <c r="T6536" t="s">
        <v>65</v>
      </c>
      <c r="U6536" t="s">
        <v>66</v>
      </c>
      <c r="V6536" t="s">
        <v>67</v>
      </c>
      <c r="W6536" s="6" t="s">
        <v>44</v>
      </c>
      <c r="X6536" t="s">
        <v>45</v>
      </c>
      <c r="Y6536">
        <v>100</v>
      </c>
      <c r="Z6536">
        <v>4</v>
      </c>
      <c r="AA6536" t="s">
        <v>546</v>
      </c>
      <c r="AB6536" s="5">
        <f t="shared" si="204"/>
        <v>21638.408070175439</v>
      </c>
      <c r="AC6536" s="3">
        <v>356</v>
      </c>
      <c r="AD6536" s="3">
        <v>89</v>
      </c>
      <c r="AE6536" s="3">
        <v>0.89</v>
      </c>
      <c r="AF6536" t="s">
        <v>4152</v>
      </c>
      <c r="AG6536" t="s">
        <v>47</v>
      </c>
      <c r="AH6536" s="8">
        <v>1413</v>
      </c>
      <c r="AI6536" s="12">
        <v>15387.63</v>
      </c>
      <c r="AJ6536" s="9">
        <v>0.5</v>
      </c>
      <c r="AK6536" s="5">
        <f t="shared" si="205"/>
        <v>-21</v>
      </c>
    </row>
    <row r="6537" spans="1:37" hidden="1" x14ac:dyDescent="0.3">
      <c r="A6537">
        <v>81581</v>
      </c>
      <c r="B6537" t="s">
        <v>4198</v>
      </c>
      <c r="C6537" t="s">
        <v>4737</v>
      </c>
      <c r="D6537" t="s">
        <v>4738</v>
      </c>
      <c r="E6537" t="s">
        <v>4739</v>
      </c>
      <c r="F6537" t="s">
        <v>231</v>
      </c>
      <c r="G6537" t="s">
        <v>4740</v>
      </c>
      <c r="H6537" t="s">
        <v>34</v>
      </c>
      <c r="I6537" t="s">
        <v>232</v>
      </c>
      <c r="J6537" t="s">
        <v>310</v>
      </c>
      <c r="K6537" t="s">
        <v>4741</v>
      </c>
      <c r="L6537" t="s">
        <v>37</v>
      </c>
      <c r="M6537" s="4">
        <v>41380</v>
      </c>
      <c r="N6537" s="4">
        <v>41380</v>
      </c>
      <c r="O6537" s="1">
        <v>41380</v>
      </c>
      <c r="P6537" t="s">
        <v>52</v>
      </c>
      <c r="R6537" t="s">
        <v>71</v>
      </c>
      <c r="S6537" t="s">
        <v>312</v>
      </c>
      <c r="T6537" t="s">
        <v>335</v>
      </c>
      <c r="U6537" t="s">
        <v>81</v>
      </c>
      <c r="V6537" t="s">
        <v>261</v>
      </c>
      <c r="W6537" s="6" t="s">
        <v>336</v>
      </c>
      <c r="X6537" t="s">
        <v>83</v>
      </c>
      <c r="Y6537">
        <v>60</v>
      </c>
      <c r="Z6537">
        <v>71</v>
      </c>
      <c r="AA6537" t="s">
        <v>231</v>
      </c>
      <c r="AB6537" s="5">
        <f t="shared" si="204"/>
        <v>2371.7673611111113</v>
      </c>
      <c r="AC6537" s="3">
        <v>367.73</v>
      </c>
      <c r="AD6537" s="3">
        <v>5.18</v>
      </c>
      <c r="AE6537" s="3">
        <v>0.09</v>
      </c>
      <c r="AF6537" t="s">
        <v>4672</v>
      </c>
      <c r="AG6537" t="s">
        <v>109</v>
      </c>
      <c r="AH6537" s="8" t="s">
        <v>44</v>
      </c>
      <c r="AI6537" s="7" t="s">
        <v>44</v>
      </c>
      <c r="AJ6537" s="9">
        <v>0.45</v>
      </c>
      <c r="AK6537" s="5">
        <f t="shared" si="205"/>
        <v>0</v>
      </c>
    </row>
    <row r="6538" spans="1:37" x14ac:dyDescent="0.3">
      <c r="A6538">
        <v>81603</v>
      </c>
      <c r="B6538" t="s">
        <v>4146</v>
      </c>
      <c r="C6538" t="s">
        <v>5042</v>
      </c>
      <c r="D6538" t="s">
        <v>10790</v>
      </c>
      <c r="E6538" t="s">
        <v>10791</v>
      </c>
      <c r="F6538" t="s">
        <v>94</v>
      </c>
      <c r="G6538" t="s">
        <v>33</v>
      </c>
      <c r="H6538" t="s">
        <v>34</v>
      </c>
      <c r="I6538" t="s">
        <v>35</v>
      </c>
      <c r="J6538" t="s">
        <v>36</v>
      </c>
      <c r="K6538" t="s">
        <v>5045</v>
      </c>
      <c r="L6538" t="s">
        <v>4382</v>
      </c>
      <c r="M6538" s="4">
        <v>41843</v>
      </c>
      <c r="N6538" s="4">
        <v>41843</v>
      </c>
      <c r="O6538" s="1">
        <v>41899</v>
      </c>
      <c r="P6538" t="s">
        <v>38</v>
      </c>
      <c r="R6538" t="s">
        <v>39</v>
      </c>
      <c r="S6538" t="s">
        <v>199</v>
      </c>
      <c r="T6538" t="s">
        <v>65</v>
      </c>
      <c r="U6538" t="s">
        <v>66</v>
      </c>
      <c r="V6538" t="s">
        <v>67</v>
      </c>
      <c r="W6538" s="6" t="s">
        <v>44</v>
      </c>
      <c r="X6538" t="s">
        <v>45</v>
      </c>
      <c r="Y6538">
        <v>100</v>
      </c>
      <c r="Z6538">
        <v>8000</v>
      </c>
      <c r="AA6538" t="s">
        <v>94</v>
      </c>
      <c r="AB6538" s="5">
        <f t="shared" si="204"/>
        <v>21638.408070175439</v>
      </c>
      <c r="AC6538" s="3">
        <v>640000</v>
      </c>
      <c r="AD6538" s="3">
        <v>80</v>
      </c>
      <c r="AE6538" s="3">
        <v>0.8</v>
      </c>
      <c r="AF6538" t="s">
        <v>4152</v>
      </c>
      <c r="AG6538" t="s">
        <v>47</v>
      </c>
      <c r="AH6538" s="8">
        <v>3247</v>
      </c>
      <c r="AI6538" s="12">
        <v>41461.1</v>
      </c>
      <c r="AJ6538" s="9">
        <v>657.92</v>
      </c>
      <c r="AK6538" s="5">
        <f t="shared" si="205"/>
        <v>0</v>
      </c>
    </row>
    <row r="6539" spans="1:37" x14ac:dyDescent="0.3">
      <c r="A6539">
        <v>81627</v>
      </c>
      <c r="B6539" t="s">
        <v>4141</v>
      </c>
      <c r="C6539" t="s">
        <v>7790</v>
      </c>
      <c r="D6539" t="s">
        <v>10792</v>
      </c>
      <c r="E6539" t="s">
        <v>10793</v>
      </c>
      <c r="F6539" t="s">
        <v>51</v>
      </c>
      <c r="G6539" t="s">
        <v>33</v>
      </c>
      <c r="H6539" t="s">
        <v>34</v>
      </c>
      <c r="I6539" t="s">
        <v>35</v>
      </c>
      <c r="J6539" t="s">
        <v>36</v>
      </c>
      <c r="K6539" t="s">
        <v>4750</v>
      </c>
      <c r="L6539" t="s">
        <v>5080</v>
      </c>
      <c r="M6539" s="4">
        <v>40799</v>
      </c>
      <c r="N6539" s="4">
        <v>40799</v>
      </c>
      <c r="O6539" s="1">
        <v>40799</v>
      </c>
      <c r="P6539" t="s">
        <v>52</v>
      </c>
      <c r="R6539" t="s">
        <v>71</v>
      </c>
      <c r="S6539" t="s">
        <v>553</v>
      </c>
      <c r="T6539" t="s">
        <v>305</v>
      </c>
      <c r="U6539" t="s">
        <v>98</v>
      </c>
      <c r="V6539" t="s">
        <v>57</v>
      </c>
      <c r="W6539" s="6" t="s">
        <v>306</v>
      </c>
      <c r="X6539" t="s">
        <v>76</v>
      </c>
      <c r="Y6539">
        <v>30</v>
      </c>
      <c r="Z6539">
        <v>30000</v>
      </c>
      <c r="AA6539" t="s">
        <v>51</v>
      </c>
      <c r="AB6539" s="5">
        <f t="shared" si="204"/>
        <v>21638.408070175439</v>
      </c>
      <c r="AC6539" s="3">
        <v>123900</v>
      </c>
      <c r="AD6539" s="3">
        <v>4.13</v>
      </c>
      <c r="AE6539" s="3">
        <v>0.14000000000000001</v>
      </c>
      <c r="AF6539" t="s">
        <v>554</v>
      </c>
      <c r="AG6539" t="s">
        <v>47</v>
      </c>
      <c r="AH6539" s="8">
        <v>2957</v>
      </c>
      <c r="AI6539" s="12">
        <v>14589.33</v>
      </c>
      <c r="AJ6539" s="9">
        <v>204.44</v>
      </c>
      <c r="AK6539" s="5">
        <f t="shared" si="205"/>
        <v>0</v>
      </c>
    </row>
    <row r="6540" spans="1:37" hidden="1" x14ac:dyDescent="0.3">
      <c r="A6540">
        <v>81639</v>
      </c>
      <c r="B6540" t="s">
        <v>4198</v>
      </c>
      <c r="C6540" t="s">
        <v>4216</v>
      </c>
      <c r="D6540" t="s">
        <v>4217</v>
      </c>
      <c r="E6540" t="s">
        <v>5979</v>
      </c>
      <c r="F6540" t="s">
        <v>231</v>
      </c>
      <c r="G6540" t="s">
        <v>33</v>
      </c>
      <c r="H6540" t="s">
        <v>34</v>
      </c>
      <c r="I6540" t="s">
        <v>232</v>
      </c>
      <c r="J6540" t="s">
        <v>310</v>
      </c>
      <c r="K6540" s="2">
        <v>41585</v>
      </c>
      <c r="L6540" t="s">
        <v>4219</v>
      </c>
      <c r="M6540" s="4">
        <v>41878</v>
      </c>
      <c r="N6540" s="4">
        <v>41878</v>
      </c>
      <c r="O6540" s="1">
        <v>41878</v>
      </c>
      <c r="P6540" t="s">
        <v>52</v>
      </c>
      <c r="R6540" t="s">
        <v>53</v>
      </c>
      <c r="S6540" t="s">
        <v>312</v>
      </c>
      <c r="T6540" t="s">
        <v>5287</v>
      </c>
      <c r="U6540" t="s">
        <v>357</v>
      </c>
      <c r="V6540" t="s">
        <v>57</v>
      </c>
      <c r="W6540" s="6" t="s">
        <v>874</v>
      </c>
      <c r="X6540" t="s">
        <v>90</v>
      </c>
      <c r="Y6540">
        <v>240</v>
      </c>
      <c r="Z6540">
        <v>35</v>
      </c>
      <c r="AA6540" t="s">
        <v>231</v>
      </c>
      <c r="AB6540" s="5">
        <f t="shared" si="204"/>
        <v>2371.7673611111113</v>
      </c>
      <c r="AC6540" s="3">
        <v>959.72</v>
      </c>
      <c r="AD6540" s="3">
        <v>27.42</v>
      </c>
      <c r="AE6540" s="3">
        <v>0.11</v>
      </c>
      <c r="AF6540" t="s">
        <v>60</v>
      </c>
      <c r="AG6540" t="s">
        <v>109</v>
      </c>
      <c r="AH6540" s="8" t="s">
        <v>44</v>
      </c>
      <c r="AI6540" s="7" t="s">
        <v>44</v>
      </c>
      <c r="AJ6540" s="9">
        <v>1.19</v>
      </c>
      <c r="AK6540" s="5">
        <f t="shared" si="205"/>
        <v>0</v>
      </c>
    </row>
    <row r="6541" spans="1:37" x14ac:dyDescent="0.3">
      <c r="A6541">
        <v>81651</v>
      </c>
      <c r="B6541" t="s">
        <v>4244</v>
      </c>
      <c r="C6541" t="s">
        <v>8731</v>
      </c>
      <c r="D6541" t="s">
        <v>10794</v>
      </c>
      <c r="E6541" t="s">
        <v>10795</v>
      </c>
      <c r="F6541" t="s">
        <v>32</v>
      </c>
      <c r="G6541" t="s">
        <v>33</v>
      </c>
      <c r="H6541" t="s">
        <v>34</v>
      </c>
      <c r="I6541" t="s">
        <v>35</v>
      </c>
      <c r="J6541" t="s">
        <v>36</v>
      </c>
      <c r="K6541" t="s">
        <v>4343</v>
      </c>
      <c r="L6541" t="s">
        <v>6426</v>
      </c>
      <c r="M6541" s="4">
        <v>41837</v>
      </c>
      <c r="N6541" s="4">
        <v>41837</v>
      </c>
      <c r="O6541" s="1">
        <v>41837</v>
      </c>
      <c r="P6541" t="s">
        <v>38</v>
      </c>
      <c r="R6541" t="s">
        <v>39</v>
      </c>
      <c r="S6541" t="s">
        <v>182</v>
      </c>
      <c r="T6541" t="s">
        <v>183</v>
      </c>
      <c r="U6541" t="s">
        <v>184</v>
      </c>
      <c r="V6541" t="s">
        <v>185</v>
      </c>
      <c r="W6541" s="6" t="s">
        <v>44</v>
      </c>
      <c r="X6541" t="s">
        <v>45</v>
      </c>
      <c r="Y6541">
        <v>20</v>
      </c>
      <c r="Z6541">
        <v>600</v>
      </c>
      <c r="AA6541" t="s">
        <v>32</v>
      </c>
      <c r="AB6541" s="5">
        <f t="shared" si="204"/>
        <v>21638.408070175439</v>
      </c>
      <c r="AC6541" s="3">
        <v>18600</v>
      </c>
      <c r="AD6541" s="3">
        <v>31</v>
      </c>
      <c r="AE6541" s="3">
        <v>1.55</v>
      </c>
      <c r="AF6541" t="s">
        <v>186</v>
      </c>
      <c r="AG6541" t="s">
        <v>47</v>
      </c>
      <c r="AH6541" s="8">
        <v>172</v>
      </c>
      <c r="AI6541" s="12" t="s">
        <v>44</v>
      </c>
      <c r="AJ6541" s="9">
        <v>19.12</v>
      </c>
      <c r="AK6541" s="5">
        <f t="shared" si="205"/>
        <v>0</v>
      </c>
    </row>
    <row r="6542" spans="1:37" x14ac:dyDescent="0.3">
      <c r="A6542">
        <v>81653</v>
      </c>
      <c r="B6542" t="s">
        <v>4198</v>
      </c>
      <c r="C6542" t="s">
        <v>4216</v>
      </c>
      <c r="D6542" t="s">
        <v>6910</v>
      </c>
      <c r="E6542" t="s">
        <v>6911</v>
      </c>
      <c r="F6542" t="s">
        <v>231</v>
      </c>
      <c r="G6542" t="s">
        <v>33</v>
      </c>
      <c r="H6542" t="s">
        <v>34</v>
      </c>
      <c r="I6542" t="s">
        <v>232</v>
      </c>
      <c r="J6542" t="s">
        <v>310</v>
      </c>
      <c r="K6542" s="2">
        <v>41585</v>
      </c>
      <c r="L6542" t="s">
        <v>6154</v>
      </c>
      <c r="M6542" s="4">
        <v>41677</v>
      </c>
      <c r="N6542" s="4">
        <v>41677</v>
      </c>
      <c r="O6542" s="1">
        <v>41677</v>
      </c>
      <c r="P6542" t="s">
        <v>52</v>
      </c>
      <c r="R6542" t="s">
        <v>71</v>
      </c>
      <c r="S6542" t="s">
        <v>312</v>
      </c>
      <c r="T6542" t="s">
        <v>115</v>
      </c>
      <c r="U6542" t="s">
        <v>116</v>
      </c>
      <c r="V6542" t="s">
        <v>117</v>
      </c>
      <c r="W6542" s="6" t="s">
        <v>118</v>
      </c>
      <c r="X6542" t="s">
        <v>76</v>
      </c>
      <c r="Y6542">
        <v>120</v>
      </c>
      <c r="Z6542">
        <v>57</v>
      </c>
      <c r="AA6542" t="s">
        <v>231</v>
      </c>
      <c r="AB6542" s="5">
        <f t="shared" si="204"/>
        <v>21638.408070175439</v>
      </c>
      <c r="AC6542" s="3">
        <v>1468.3</v>
      </c>
      <c r="AD6542" s="3">
        <v>25.76</v>
      </c>
      <c r="AE6542" s="3">
        <v>0.21</v>
      </c>
      <c r="AF6542" t="s">
        <v>122</v>
      </c>
      <c r="AG6542" t="s">
        <v>109</v>
      </c>
      <c r="AH6542" s="8" t="s">
        <v>44</v>
      </c>
      <c r="AI6542" s="12" t="s">
        <v>44</v>
      </c>
      <c r="AJ6542" s="9">
        <v>1.82</v>
      </c>
      <c r="AK6542" s="5">
        <f t="shared" si="205"/>
        <v>0</v>
      </c>
    </row>
    <row r="6543" spans="1:37" x14ac:dyDescent="0.3">
      <c r="A6543">
        <v>81698</v>
      </c>
      <c r="B6543" t="s">
        <v>4141</v>
      </c>
      <c r="C6543" t="s">
        <v>4742</v>
      </c>
      <c r="D6543" t="s">
        <v>4759</v>
      </c>
      <c r="E6543" t="s">
        <v>10796</v>
      </c>
      <c r="F6543" t="s">
        <v>51</v>
      </c>
      <c r="G6543" t="s">
        <v>33</v>
      </c>
      <c r="H6543" t="s">
        <v>34</v>
      </c>
      <c r="I6543" t="s">
        <v>35</v>
      </c>
      <c r="J6543" t="s">
        <v>36</v>
      </c>
      <c r="K6543" t="s">
        <v>4745</v>
      </c>
      <c r="L6543" t="s">
        <v>4746</v>
      </c>
      <c r="M6543" s="4">
        <v>40252</v>
      </c>
      <c r="N6543" s="4">
        <v>40252</v>
      </c>
      <c r="O6543" s="1">
        <v>40252</v>
      </c>
      <c r="P6543" t="s">
        <v>52</v>
      </c>
      <c r="R6543" t="s">
        <v>71</v>
      </c>
      <c r="S6543" t="s">
        <v>54</v>
      </c>
      <c r="T6543" t="s">
        <v>563</v>
      </c>
      <c r="U6543" t="s">
        <v>564</v>
      </c>
      <c r="V6543" t="s">
        <v>57</v>
      </c>
      <c r="W6543" s="6" t="s">
        <v>565</v>
      </c>
      <c r="X6543" t="s">
        <v>146</v>
      </c>
      <c r="Y6543">
        <v>60</v>
      </c>
      <c r="Z6543">
        <v>12700</v>
      </c>
      <c r="AA6543" t="s">
        <v>51</v>
      </c>
      <c r="AB6543" s="5">
        <f t="shared" si="204"/>
        <v>21638.408070175439</v>
      </c>
      <c r="AC6543" s="3">
        <v>141605</v>
      </c>
      <c r="AD6543" s="3">
        <v>11.15</v>
      </c>
      <c r="AE6543" s="3">
        <v>0.19</v>
      </c>
      <c r="AF6543" t="s">
        <v>60</v>
      </c>
      <c r="AG6543" t="s">
        <v>47</v>
      </c>
      <c r="AH6543" s="8">
        <v>1572</v>
      </c>
      <c r="AI6543" s="12">
        <v>13479.25</v>
      </c>
      <c r="AJ6543" s="9">
        <v>277.55</v>
      </c>
      <c r="AK6543" s="5">
        <f t="shared" si="205"/>
        <v>0</v>
      </c>
    </row>
    <row r="6544" spans="1:37" x14ac:dyDescent="0.3">
      <c r="A6544">
        <v>81700</v>
      </c>
      <c r="B6544" t="s">
        <v>4193</v>
      </c>
      <c r="C6544" t="s">
        <v>4239</v>
      </c>
      <c r="D6544" t="s">
        <v>4720</v>
      </c>
      <c r="E6544" t="s">
        <v>10797</v>
      </c>
      <c r="F6544" t="s">
        <v>231</v>
      </c>
      <c r="G6544" t="s">
        <v>33</v>
      </c>
      <c r="H6544" t="s">
        <v>34</v>
      </c>
      <c r="I6544" t="s">
        <v>232</v>
      </c>
      <c r="J6544" t="s">
        <v>36</v>
      </c>
      <c r="K6544" t="s">
        <v>4242</v>
      </c>
      <c r="L6544" t="s">
        <v>4243</v>
      </c>
      <c r="M6544" s="4">
        <v>40428</v>
      </c>
      <c r="N6544" s="4">
        <v>40441</v>
      </c>
      <c r="O6544" s="1">
        <v>40441</v>
      </c>
      <c r="P6544" t="s">
        <v>52</v>
      </c>
      <c r="R6544" t="s">
        <v>71</v>
      </c>
      <c r="S6544" t="s">
        <v>54</v>
      </c>
      <c r="T6544" t="s">
        <v>305</v>
      </c>
      <c r="U6544" t="s">
        <v>98</v>
      </c>
      <c r="V6544" t="s">
        <v>57</v>
      </c>
      <c r="W6544" s="6" t="s">
        <v>306</v>
      </c>
      <c r="X6544" t="s">
        <v>76</v>
      </c>
      <c r="Y6544">
        <v>30</v>
      </c>
      <c r="Z6544">
        <v>31875</v>
      </c>
      <c r="AA6544" t="s">
        <v>231</v>
      </c>
      <c r="AB6544" s="5">
        <f t="shared" si="204"/>
        <v>21638.408070175439</v>
      </c>
      <c r="AC6544" s="3">
        <v>148856.25</v>
      </c>
      <c r="AD6544" s="3">
        <v>4.67</v>
      </c>
      <c r="AE6544" s="3">
        <v>0.16</v>
      </c>
      <c r="AF6544" t="s">
        <v>60</v>
      </c>
      <c r="AG6544" t="s">
        <v>47</v>
      </c>
      <c r="AH6544" s="8">
        <v>3005</v>
      </c>
      <c r="AI6544" s="12">
        <v>4263.07</v>
      </c>
      <c r="AJ6544" s="9">
        <v>320.93</v>
      </c>
      <c r="AK6544" s="5">
        <f t="shared" si="205"/>
        <v>-13</v>
      </c>
    </row>
    <row r="6545" spans="1:37" x14ac:dyDescent="0.3">
      <c r="A6545">
        <v>81726</v>
      </c>
      <c r="B6545" t="s">
        <v>4141</v>
      </c>
      <c r="C6545" t="s">
        <v>5527</v>
      </c>
      <c r="D6545" t="s">
        <v>6421</v>
      </c>
      <c r="E6545" t="s">
        <v>10798</v>
      </c>
      <c r="F6545" t="s">
        <v>51</v>
      </c>
      <c r="G6545" t="s">
        <v>33</v>
      </c>
      <c r="H6545" t="s">
        <v>34</v>
      </c>
      <c r="I6545" t="s">
        <v>35</v>
      </c>
      <c r="J6545" t="s">
        <v>36</v>
      </c>
      <c r="K6545" s="2">
        <v>41457</v>
      </c>
      <c r="L6545" t="s">
        <v>5370</v>
      </c>
      <c r="M6545" s="4">
        <v>41468</v>
      </c>
      <c r="N6545" s="4">
        <v>41468</v>
      </c>
      <c r="O6545" s="1">
        <v>41468</v>
      </c>
      <c r="P6545" t="s">
        <v>52</v>
      </c>
      <c r="R6545" t="s">
        <v>71</v>
      </c>
      <c r="S6545" t="s">
        <v>304</v>
      </c>
      <c r="T6545" t="s">
        <v>4210</v>
      </c>
      <c r="U6545" t="s">
        <v>4211</v>
      </c>
      <c r="V6545" t="s">
        <v>57</v>
      </c>
      <c r="W6545" s="6" t="s">
        <v>4212</v>
      </c>
      <c r="X6545" t="s">
        <v>146</v>
      </c>
      <c r="Y6545">
        <v>30</v>
      </c>
      <c r="Z6545">
        <v>2865</v>
      </c>
      <c r="AA6545" t="s">
        <v>51</v>
      </c>
      <c r="AB6545" s="5">
        <f t="shared" si="204"/>
        <v>21638.408070175439</v>
      </c>
      <c r="AC6545" s="3">
        <v>32918.85</v>
      </c>
      <c r="AD6545" s="3">
        <v>11.49</v>
      </c>
      <c r="AE6545" s="3">
        <v>0.38</v>
      </c>
      <c r="AF6545" t="s">
        <v>307</v>
      </c>
      <c r="AG6545" t="s">
        <v>47</v>
      </c>
      <c r="AH6545" s="8">
        <v>332</v>
      </c>
      <c r="AI6545" s="12">
        <v>6973.87</v>
      </c>
      <c r="AJ6545" s="9">
        <v>40.72</v>
      </c>
      <c r="AK6545" s="5">
        <f t="shared" si="205"/>
        <v>0</v>
      </c>
    </row>
    <row r="6546" spans="1:37" x14ac:dyDescent="0.3">
      <c r="A6546">
        <v>81739</v>
      </c>
      <c r="B6546" t="s">
        <v>4198</v>
      </c>
      <c r="C6546" t="s">
        <v>4199</v>
      </c>
      <c r="D6546" t="s">
        <v>4705</v>
      </c>
      <c r="E6546" t="s">
        <v>4706</v>
      </c>
      <c r="F6546" t="s">
        <v>231</v>
      </c>
      <c r="G6546" t="s">
        <v>33</v>
      </c>
      <c r="H6546" t="s">
        <v>34</v>
      </c>
      <c r="I6546" t="s">
        <v>232</v>
      </c>
      <c r="J6546" t="s">
        <v>310</v>
      </c>
      <c r="K6546" s="2">
        <v>41952</v>
      </c>
      <c r="L6546" s="2">
        <v>41892</v>
      </c>
      <c r="M6546" s="4">
        <v>42240</v>
      </c>
      <c r="N6546" s="4">
        <v>42240</v>
      </c>
      <c r="O6546" s="1">
        <v>42240</v>
      </c>
      <c r="P6546" t="s">
        <v>52</v>
      </c>
      <c r="R6546" t="s">
        <v>71</v>
      </c>
      <c r="S6546" t="s">
        <v>4202</v>
      </c>
      <c r="T6546" t="s">
        <v>143</v>
      </c>
      <c r="U6546" t="s">
        <v>144</v>
      </c>
      <c r="V6546" t="s">
        <v>57</v>
      </c>
      <c r="W6546" s="6" t="s">
        <v>145</v>
      </c>
      <c r="X6546" t="s">
        <v>146</v>
      </c>
      <c r="Y6546">
        <v>60</v>
      </c>
      <c r="Z6546">
        <v>26</v>
      </c>
      <c r="AA6546" t="s">
        <v>231</v>
      </c>
      <c r="AB6546" s="5">
        <f t="shared" si="204"/>
        <v>21638.408070175439</v>
      </c>
      <c r="AC6546" s="3">
        <v>597.91999999999996</v>
      </c>
      <c r="AD6546" s="3">
        <v>23</v>
      </c>
      <c r="AE6546" s="3">
        <v>0.38</v>
      </c>
      <c r="AF6546" t="s">
        <v>60</v>
      </c>
      <c r="AG6546" t="s">
        <v>109</v>
      </c>
      <c r="AH6546" s="8" t="s">
        <v>44</v>
      </c>
      <c r="AI6546" s="12" t="s">
        <v>44</v>
      </c>
      <c r="AJ6546" s="9">
        <v>0.61</v>
      </c>
      <c r="AK6546" s="5">
        <f t="shared" si="205"/>
        <v>0</v>
      </c>
    </row>
    <row r="6547" spans="1:37" x14ac:dyDescent="0.3">
      <c r="A6547">
        <v>81747</v>
      </c>
      <c r="B6547" t="s">
        <v>4164</v>
      </c>
      <c r="C6547" t="s">
        <v>4336</v>
      </c>
      <c r="D6547" t="s">
        <v>4337</v>
      </c>
      <c r="E6547" t="s">
        <v>10799</v>
      </c>
      <c r="F6547" t="s">
        <v>455</v>
      </c>
      <c r="G6547" t="s">
        <v>33</v>
      </c>
      <c r="H6547" t="s">
        <v>34</v>
      </c>
      <c r="I6547" t="s">
        <v>35</v>
      </c>
      <c r="J6547" t="s">
        <v>36</v>
      </c>
      <c r="K6547" s="2">
        <v>41590</v>
      </c>
      <c r="L6547" t="s">
        <v>4339</v>
      </c>
      <c r="M6547" s="4">
        <v>41761</v>
      </c>
      <c r="N6547" s="4">
        <v>41761</v>
      </c>
      <c r="O6547" s="1">
        <v>41766</v>
      </c>
      <c r="P6547" t="s">
        <v>52</v>
      </c>
      <c r="R6547" t="s">
        <v>71</v>
      </c>
      <c r="S6547" t="s">
        <v>553</v>
      </c>
      <c r="T6547" t="s">
        <v>563</v>
      </c>
      <c r="U6547" t="s">
        <v>564</v>
      </c>
      <c r="V6547" t="s">
        <v>57</v>
      </c>
      <c r="W6547" s="6" t="s">
        <v>565</v>
      </c>
      <c r="X6547" t="s">
        <v>146</v>
      </c>
      <c r="Y6547">
        <v>60</v>
      </c>
      <c r="Z6547">
        <v>24816</v>
      </c>
      <c r="AA6547" t="s">
        <v>455</v>
      </c>
      <c r="AB6547" s="5">
        <f t="shared" si="204"/>
        <v>21638.408070175439</v>
      </c>
      <c r="AC6547" s="3">
        <v>201257.76</v>
      </c>
      <c r="AD6547" s="3">
        <v>8.11</v>
      </c>
      <c r="AE6547" s="3">
        <v>0.14000000000000001</v>
      </c>
      <c r="AF6547" t="s">
        <v>554</v>
      </c>
      <c r="AG6547" t="s">
        <v>47</v>
      </c>
      <c r="AH6547" s="8">
        <v>3392</v>
      </c>
      <c r="AI6547" s="12">
        <v>16835.52</v>
      </c>
      <c r="AJ6547" s="9">
        <v>206.89</v>
      </c>
      <c r="AK6547" s="5">
        <f t="shared" si="205"/>
        <v>0</v>
      </c>
    </row>
    <row r="6548" spans="1:37" hidden="1" x14ac:dyDescent="0.3">
      <c r="A6548">
        <v>81753</v>
      </c>
      <c r="B6548" t="s">
        <v>5176</v>
      </c>
      <c r="C6548" t="s">
        <v>10800</v>
      </c>
      <c r="D6548" t="s">
        <v>10801</v>
      </c>
      <c r="E6548" t="s">
        <v>10802</v>
      </c>
      <c r="F6548" t="s">
        <v>155</v>
      </c>
      <c r="G6548" t="s">
        <v>33</v>
      </c>
      <c r="H6548" t="s">
        <v>34</v>
      </c>
      <c r="I6548" t="s">
        <v>63</v>
      </c>
      <c r="J6548" t="s">
        <v>36</v>
      </c>
      <c r="K6548" s="2">
        <v>41740</v>
      </c>
      <c r="L6548" s="2">
        <v>41984</v>
      </c>
      <c r="M6548" s="4">
        <v>42082</v>
      </c>
      <c r="N6548" s="4">
        <v>42082</v>
      </c>
      <c r="O6548" s="1">
        <v>42082</v>
      </c>
      <c r="P6548" t="s">
        <v>52</v>
      </c>
      <c r="R6548" t="s">
        <v>53</v>
      </c>
      <c r="S6548" t="s">
        <v>114</v>
      </c>
      <c r="T6548" t="s">
        <v>434</v>
      </c>
      <c r="U6548" t="s">
        <v>116</v>
      </c>
      <c r="V6548" t="s">
        <v>435</v>
      </c>
      <c r="W6548" s="6" t="s">
        <v>436</v>
      </c>
      <c r="X6548" t="s">
        <v>90</v>
      </c>
      <c r="Y6548">
        <v>300</v>
      </c>
      <c r="Z6548">
        <v>6490</v>
      </c>
      <c r="AA6548" t="s">
        <v>155</v>
      </c>
      <c r="AB6548" s="5">
        <f t="shared" si="204"/>
        <v>2371.7673611111113</v>
      </c>
      <c r="AC6548" s="3">
        <v>200021.8</v>
      </c>
      <c r="AD6548" s="3">
        <v>30.82</v>
      </c>
      <c r="AE6548" s="3">
        <v>0.1</v>
      </c>
      <c r="AF6548" t="s">
        <v>437</v>
      </c>
      <c r="AG6548" t="s">
        <v>47</v>
      </c>
      <c r="AH6548" s="8">
        <v>5747</v>
      </c>
      <c r="AI6548" s="7">
        <v>50104.34</v>
      </c>
      <c r="AJ6548" s="9">
        <v>235.43</v>
      </c>
      <c r="AK6548" s="5">
        <f t="shared" si="205"/>
        <v>0</v>
      </c>
    </row>
    <row r="6549" spans="1:37" x14ac:dyDescent="0.3">
      <c r="A6549">
        <v>81757</v>
      </c>
      <c r="B6549" t="s">
        <v>4164</v>
      </c>
      <c r="C6549" t="s">
        <v>4235</v>
      </c>
      <c r="D6549" t="s">
        <v>10803</v>
      </c>
      <c r="E6549" t="s">
        <v>10804</v>
      </c>
      <c r="F6549" t="s">
        <v>455</v>
      </c>
      <c r="G6549" t="s">
        <v>33</v>
      </c>
      <c r="H6549" t="s">
        <v>34</v>
      </c>
      <c r="I6549" t="s">
        <v>35</v>
      </c>
      <c r="J6549" t="s">
        <v>36</v>
      </c>
      <c r="K6549" s="2">
        <v>40641</v>
      </c>
      <c r="L6549" s="2">
        <v>41033</v>
      </c>
      <c r="M6549" s="4">
        <v>41080</v>
      </c>
      <c r="N6549" s="4">
        <v>41080</v>
      </c>
      <c r="O6549" s="1">
        <v>41080</v>
      </c>
      <c r="P6549" t="s">
        <v>38</v>
      </c>
      <c r="R6549" t="s">
        <v>39</v>
      </c>
      <c r="S6549" t="s">
        <v>125</v>
      </c>
      <c r="T6549" t="s">
        <v>126</v>
      </c>
      <c r="U6549" t="s">
        <v>127</v>
      </c>
      <c r="V6549" t="s">
        <v>128</v>
      </c>
      <c r="W6549" s="6" t="s">
        <v>44</v>
      </c>
      <c r="X6549" t="s">
        <v>45</v>
      </c>
      <c r="Y6549">
        <v>20</v>
      </c>
      <c r="Z6549">
        <v>7500</v>
      </c>
      <c r="AA6549" t="s">
        <v>455</v>
      </c>
      <c r="AB6549" s="5">
        <f t="shared" si="204"/>
        <v>21638.408070175439</v>
      </c>
      <c r="AC6549" s="3">
        <v>240000</v>
      </c>
      <c r="AD6549" s="3">
        <v>32</v>
      </c>
      <c r="AE6549" s="3">
        <v>1.6</v>
      </c>
      <c r="AF6549" t="s">
        <v>125</v>
      </c>
      <c r="AG6549" t="s">
        <v>47</v>
      </c>
      <c r="AH6549" s="8">
        <v>2440</v>
      </c>
      <c r="AI6549" s="12">
        <v>37115.71</v>
      </c>
      <c r="AJ6549" s="9">
        <v>396</v>
      </c>
      <c r="AK6549" s="5">
        <f t="shared" si="205"/>
        <v>0</v>
      </c>
    </row>
    <row r="6550" spans="1:37" x14ac:dyDescent="0.3">
      <c r="A6550">
        <v>81767</v>
      </c>
      <c r="B6550" t="s">
        <v>4141</v>
      </c>
      <c r="C6550" t="s">
        <v>7765</v>
      </c>
      <c r="D6550" t="s">
        <v>10805</v>
      </c>
      <c r="E6550" t="s">
        <v>10806</v>
      </c>
      <c r="F6550" t="s">
        <v>51</v>
      </c>
      <c r="G6550" t="s">
        <v>33</v>
      </c>
      <c r="H6550" t="s">
        <v>34</v>
      </c>
      <c r="I6550" t="s">
        <v>35</v>
      </c>
      <c r="J6550" t="s">
        <v>36</v>
      </c>
      <c r="K6550" s="2">
        <v>41220</v>
      </c>
      <c r="L6550" s="2">
        <v>41250</v>
      </c>
      <c r="M6550" s="4">
        <v>41191</v>
      </c>
      <c r="N6550" s="4">
        <v>41191</v>
      </c>
      <c r="O6550" s="1">
        <v>41191</v>
      </c>
      <c r="P6550" t="s">
        <v>52</v>
      </c>
      <c r="R6550" t="s">
        <v>71</v>
      </c>
      <c r="S6550" t="s">
        <v>553</v>
      </c>
      <c r="T6550" t="s">
        <v>73</v>
      </c>
      <c r="U6550" t="s">
        <v>74</v>
      </c>
      <c r="V6550" t="s">
        <v>57</v>
      </c>
      <c r="W6550" s="6" t="s">
        <v>75</v>
      </c>
      <c r="X6550" t="s">
        <v>76</v>
      </c>
      <c r="Y6550">
        <v>60</v>
      </c>
      <c r="Z6550">
        <v>37366</v>
      </c>
      <c r="AA6550" t="s">
        <v>51</v>
      </c>
      <c r="AB6550" s="5">
        <f t="shared" si="204"/>
        <v>21638.408070175439</v>
      </c>
      <c r="AC6550" s="3">
        <v>78468.600000000006</v>
      </c>
      <c r="AD6550" s="3">
        <v>2.1</v>
      </c>
      <c r="AE6550" s="3">
        <v>0.04</v>
      </c>
      <c r="AF6550" t="s">
        <v>554</v>
      </c>
      <c r="AG6550" t="s">
        <v>47</v>
      </c>
      <c r="AH6550" s="8">
        <v>2162</v>
      </c>
      <c r="AI6550" s="12">
        <v>3324.85</v>
      </c>
      <c r="AJ6550" s="9">
        <v>110.01</v>
      </c>
      <c r="AK6550" s="5">
        <f t="shared" si="205"/>
        <v>0</v>
      </c>
    </row>
    <row r="6551" spans="1:37" x14ac:dyDescent="0.3">
      <c r="A6551">
        <v>81769</v>
      </c>
      <c r="B6551" t="s">
        <v>4198</v>
      </c>
      <c r="C6551" t="s">
        <v>4216</v>
      </c>
      <c r="D6551" t="s">
        <v>5150</v>
      </c>
      <c r="E6551" t="s">
        <v>5465</v>
      </c>
      <c r="F6551" t="s">
        <v>231</v>
      </c>
      <c r="G6551" t="s">
        <v>33</v>
      </c>
      <c r="H6551" t="s">
        <v>34</v>
      </c>
      <c r="I6551" t="s">
        <v>232</v>
      </c>
      <c r="J6551" t="s">
        <v>310</v>
      </c>
      <c r="K6551" s="2">
        <v>41585</v>
      </c>
      <c r="L6551" t="s">
        <v>4363</v>
      </c>
      <c r="M6551" s="4">
        <v>41880</v>
      </c>
      <c r="N6551" s="4">
        <v>41880</v>
      </c>
      <c r="O6551" s="1">
        <v>41880</v>
      </c>
      <c r="P6551" t="s">
        <v>52</v>
      </c>
      <c r="R6551" t="s">
        <v>71</v>
      </c>
      <c r="S6551" t="s">
        <v>312</v>
      </c>
      <c r="T6551" t="s">
        <v>2634</v>
      </c>
      <c r="U6551" t="s">
        <v>536</v>
      </c>
      <c r="V6551" t="s">
        <v>57</v>
      </c>
      <c r="W6551" s="6" t="s">
        <v>2635</v>
      </c>
      <c r="X6551" t="s">
        <v>146</v>
      </c>
      <c r="Y6551">
        <v>30</v>
      </c>
      <c r="Z6551">
        <v>302</v>
      </c>
      <c r="AA6551" t="s">
        <v>231</v>
      </c>
      <c r="AB6551" s="5">
        <f t="shared" si="204"/>
        <v>21638.408070175439</v>
      </c>
      <c r="AC6551" s="3">
        <v>10065.280000000001</v>
      </c>
      <c r="AD6551" s="3">
        <v>33.33</v>
      </c>
      <c r="AE6551" s="3">
        <v>1.1100000000000001</v>
      </c>
      <c r="AF6551" t="s">
        <v>60</v>
      </c>
      <c r="AG6551" t="s">
        <v>109</v>
      </c>
      <c r="AH6551" s="8" t="s">
        <v>44</v>
      </c>
      <c r="AI6551" s="12" t="s">
        <v>44</v>
      </c>
      <c r="AJ6551" s="9">
        <v>12.45</v>
      </c>
      <c r="AK6551" s="5">
        <f t="shared" si="205"/>
        <v>0</v>
      </c>
    </row>
    <row r="6552" spans="1:37" hidden="1" x14ac:dyDescent="0.3">
      <c r="A6552">
        <v>81808</v>
      </c>
      <c r="B6552" t="s">
        <v>4153</v>
      </c>
      <c r="C6552" t="s">
        <v>4734</v>
      </c>
      <c r="D6552" t="s">
        <v>7480</v>
      </c>
      <c r="E6552" t="s">
        <v>7481</v>
      </c>
      <c r="F6552" t="s">
        <v>151</v>
      </c>
      <c r="G6552" t="s">
        <v>33</v>
      </c>
      <c r="H6552" t="s">
        <v>34</v>
      </c>
      <c r="I6552" t="s">
        <v>35</v>
      </c>
      <c r="J6552" t="s">
        <v>3844</v>
      </c>
      <c r="K6552" s="2">
        <v>41948</v>
      </c>
      <c r="L6552" s="2">
        <v>41676</v>
      </c>
      <c r="M6552" s="4">
        <v>42013</v>
      </c>
      <c r="N6552" s="4">
        <v>42013</v>
      </c>
      <c r="O6552" s="1">
        <v>42016</v>
      </c>
      <c r="P6552" t="s">
        <v>52</v>
      </c>
      <c r="R6552" t="s">
        <v>71</v>
      </c>
      <c r="S6552" t="s">
        <v>4395</v>
      </c>
      <c r="T6552" t="s">
        <v>106</v>
      </c>
      <c r="U6552" t="s">
        <v>56</v>
      </c>
      <c r="V6552" t="s">
        <v>57</v>
      </c>
      <c r="W6552" s="6" t="s">
        <v>100</v>
      </c>
      <c r="X6552" t="s">
        <v>76</v>
      </c>
      <c r="Y6552">
        <v>60</v>
      </c>
      <c r="Z6552">
        <v>45750</v>
      </c>
      <c r="AA6552" t="s">
        <v>151</v>
      </c>
      <c r="AB6552" s="5">
        <f t="shared" si="204"/>
        <v>2371.7673611111113</v>
      </c>
      <c r="AC6552" s="3">
        <v>95160</v>
      </c>
      <c r="AD6552" s="3">
        <v>2.08</v>
      </c>
      <c r="AE6552" s="3">
        <v>0.03</v>
      </c>
      <c r="AF6552" t="s">
        <v>4396</v>
      </c>
      <c r="AG6552" t="s">
        <v>109</v>
      </c>
      <c r="AH6552" s="8" t="s">
        <v>44</v>
      </c>
      <c r="AI6552" s="7" t="s">
        <v>44</v>
      </c>
      <c r="AJ6552" s="9">
        <v>97.82</v>
      </c>
      <c r="AK6552" s="5">
        <f t="shared" si="205"/>
        <v>0</v>
      </c>
    </row>
    <row r="6553" spans="1:37" x14ac:dyDescent="0.3">
      <c r="A6553">
        <v>81823</v>
      </c>
      <c r="B6553" t="s">
        <v>4164</v>
      </c>
      <c r="C6553" t="s">
        <v>10807</v>
      </c>
      <c r="D6553" t="s">
        <v>10808</v>
      </c>
      <c r="E6553" t="s">
        <v>10809</v>
      </c>
      <c r="F6553" t="s">
        <v>455</v>
      </c>
      <c r="G6553" t="s">
        <v>33</v>
      </c>
      <c r="H6553" t="s">
        <v>34</v>
      </c>
      <c r="I6553" t="s">
        <v>63</v>
      </c>
      <c r="J6553" t="s">
        <v>36</v>
      </c>
      <c r="K6553" t="s">
        <v>10810</v>
      </c>
      <c r="L6553" s="2">
        <v>41863</v>
      </c>
      <c r="M6553" s="4">
        <v>42108</v>
      </c>
      <c r="N6553" s="4">
        <v>42108</v>
      </c>
      <c r="O6553" s="1">
        <v>42200</v>
      </c>
      <c r="P6553" t="s">
        <v>38</v>
      </c>
      <c r="R6553" t="s">
        <v>39</v>
      </c>
      <c r="S6553" t="s">
        <v>272</v>
      </c>
      <c r="T6553" t="s">
        <v>7250</v>
      </c>
      <c r="U6553" t="s">
        <v>7251</v>
      </c>
      <c r="V6553" t="s">
        <v>7252</v>
      </c>
      <c r="W6553" s="6" t="s">
        <v>44</v>
      </c>
      <c r="X6553" t="s">
        <v>45</v>
      </c>
      <c r="Y6553">
        <v>50</v>
      </c>
      <c r="Z6553">
        <v>80</v>
      </c>
      <c r="AA6553" t="s">
        <v>455</v>
      </c>
      <c r="AB6553" s="5">
        <f t="shared" si="204"/>
        <v>21638.408070175439</v>
      </c>
      <c r="AC6553" s="3">
        <v>107651.2</v>
      </c>
      <c r="AD6553" s="3">
        <v>1345.64</v>
      </c>
      <c r="AE6553" s="3">
        <v>26.91</v>
      </c>
      <c r="AF6553" t="s">
        <v>276</v>
      </c>
      <c r="AG6553" t="s">
        <v>47</v>
      </c>
      <c r="AH6553" s="8" t="s">
        <v>44</v>
      </c>
      <c r="AI6553" s="12" t="s">
        <v>44</v>
      </c>
      <c r="AJ6553" s="9">
        <v>126.71</v>
      </c>
      <c r="AK6553" s="5">
        <f t="shared" si="205"/>
        <v>0</v>
      </c>
    </row>
    <row r="6554" spans="1:37" x14ac:dyDescent="0.3">
      <c r="A6554">
        <v>81854</v>
      </c>
      <c r="B6554" t="s">
        <v>4193</v>
      </c>
      <c r="C6554" t="s">
        <v>4560</v>
      </c>
      <c r="D6554" t="s">
        <v>8328</v>
      </c>
      <c r="E6554" t="s">
        <v>10811</v>
      </c>
      <c r="F6554" t="s">
        <v>231</v>
      </c>
      <c r="G6554" t="s">
        <v>33</v>
      </c>
      <c r="H6554" t="s">
        <v>34</v>
      </c>
      <c r="I6554" t="s">
        <v>232</v>
      </c>
      <c r="J6554" t="s">
        <v>3844</v>
      </c>
      <c r="K6554" t="s">
        <v>4563</v>
      </c>
      <c r="L6554" t="s">
        <v>4564</v>
      </c>
      <c r="M6554" s="4">
        <v>40588</v>
      </c>
      <c r="N6554" s="4">
        <v>40611</v>
      </c>
      <c r="O6554" s="1">
        <v>40611</v>
      </c>
      <c r="P6554" t="s">
        <v>52</v>
      </c>
      <c r="R6554" t="s">
        <v>71</v>
      </c>
      <c r="S6554" t="s">
        <v>604</v>
      </c>
      <c r="T6554" t="s">
        <v>73</v>
      </c>
      <c r="U6554" t="s">
        <v>74</v>
      </c>
      <c r="V6554" t="s">
        <v>57</v>
      </c>
      <c r="W6554" s="6" t="s">
        <v>75</v>
      </c>
      <c r="X6554" t="s">
        <v>76</v>
      </c>
      <c r="Y6554">
        <v>60</v>
      </c>
      <c r="Z6554">
        <v>212409</v>
      </c>
      <c r="AA6554" t="s">
        <v>231</v>
      </c>
      <c r="AB6554" s="5">
        <f t="shared" si="204"/>
        <v>21638.408070175439</v>
      </c>
      <c r="AC6554" s="3">
        <v>524650.23</v>
      </c>
      <c r="AD6554" s="3">
        <v>2.4700000000000002</v>
      </c>
      <c r="AE6554" s="3">
        <v>0.04</v>
      </c>
      <c r="AF6554" t="s">
        <v>605</v>
      </c>
      <c r="AG6554" t="s">
        <v>47</v>
      </c>
      <c r="AH6554" s="8">
        <v>10302</v>
      </c>
      <c r="AI6554" s="12">
        <v>13677.69</v>
      </c>
      <c r="AJ6554" s="9">
        <v>1131.1500000000001</v>
      </c>
      <c r="AK6554" s="5">
        <f t="shared" si="205"/>
        <v>-23</v>
      </c>
    </row>
    <row r="6555" spans="1:37" hidden="1" x14ac:dyDescent="0.3">
      <c r="A6555">
        <v>81855</v>
      </c>
      <c r="B6555" t="s">
        <v>4518</v>
      </c>
      <c r="C6555" t="s">
        <v>4910</v>
      </c>
      <c r="D6555" t="s">
        <v>10812</v>
      </c>
      <c r="E6555" t="s">
        <v>10813</v>
      </c>
      <c r="F6555" t="s">
        <v>224</v>
      </c>
      <c r="G6555" t="s">
        <v>33</v>
      </c>
      <c r="H6555" t="s">
        <v>34</v>
      </c>
      <c r="I6555" t="s">
        <v>35</v>
      </c>
      <c r="J6555" t="s">
        <v>36</v>
      </c>
      <c r="K6555" t="s">
        <v>4913</v>
      </c>
      <c r="L6555" s="2">
        <v>40545</v>
      </c>
      <c r="M6555" s="4">
        <v>40780</v>
      </c>
      <c r="N6555" s="4">
        <v>40780</v>
      </c>
      <c r="O6555" s="1">
        <v>40780</v>
      </c>
      <c r="P6555" t="s">
        <v>52</v>
      </c>
      <c r="R6555" t="s">
        <v>71</v>
      </c>
      <c r="S6555" t="s">
        <v>54</v>
      </c>
      <c r="T6555" t="s">
        <v>843</v>
      </c>
      <c r="U6555" t="s">
        <v>158</v>
      </c>
      <c r="V6555" t="s">
        <v>57</v>
      </c>
      <c r="W6555" s="6" t="s">
        <v>341</v>
      </c>
      <c r="X6555" t="s">
        <v>844</v>
      </c>
      <c r="Y6555">
        <v>30</v>
      </c>
      <c r="Z6555">
        <v>3775</v>
      </c>
      <c r="AA6555" t="s">
        <v>224</v>
      </c>
      <c r="AB6555" s="5">
        <f t="shared" si="204"/>
        <v>2371.7673611111113</v>
      </c>
      <c r="AC6555" s="3">
        <v>49075</v>
      </c>
      <c r="AD6555" s="3">
        <v>13</v>
      </c>
      <c r="AE6555" s="3">
        <v>0.43</v>
      </c>
      <c r="AF6555" t="s">
        <v>60</v>
      </c>
      <c r="AG6555" t="s">
        <v>47</v>
      </c>
      <c r="AH6555" s="8">
        <v>257</v>
      </c>
      <c r="AI6555" s="7">
        <v>2325.62</v>
      </c>
      <c r="AJ6555" s="9">
        <v>80.97</v>
      </c>
      <c r="AK6555" s="5">
        <f t="shared" si="205"/>
        <v>0</v>
      </c>
    </row>
    <row r="6556" spans="1:37" hidden="1" x14ac:dyDescent="0.3">
      <c r="A6556">
        <v>81888</v>
      </c>
      <c r="B6556" t="s">
        <v>4220</v>
      </c>
      <c r="C6556" t="s">
        <v>6328</v>
      </c>
      <c r="D6556" t="s">
        <v>6329</v>
      </c>
      <c r="E6556" t="s">
        <v>10814</v>
      </c>
      <c r="F6556" t="s">
        <v>87</v>
      </c>
      <c r="G6556" t="s">
        <v>33</v>
      </c>
      <c r="H6556" t="s">
        <v>34</v>
      </c>
      <c r="I6556" t="s">
        <v>35</v>
      </c>
      <c r="J6556" t="s">
        <v>36</v>
      </c>
      <c r="K6556" t="s">
        <v>6154</v>
      </c>
      <c r="L6556" s="2">
        <v>41285</v>
      </c>
      <c r="M6556" s="4">
        <v>41688</v>
      </c>
      <c r="N6556" s="4">
        <v>41683</v>
      </c>
      <c r="O6556" s="1">
        <v>41710</v>
      </c>
      <c r="P6556" t="s">
        <v>38</v>
      </c>
      <c r="R6556" t="s">
        <v>39</v>
      </c>
      <c r="S6556" t="s">
        <v>199</v>
      </c>
      <c r="T6556" t="s">
        <v>65</v>
      </c>
      <c r="U6556" t="s">
        <v>66</v>
      </c>
      <c r="V6556" t="s">
        <v>67</v>
      </c>
      <c r="W6556" s="6" t="s">
        <v>44</v>
      </c>
      <c r="X6556" t="s">
        <v>45</v>
      </c>
      <c r="Y6556">
        <v>100</v>
      </c>
      <c r="Z6556">
        <v>9363</v>
      </c>
      <c r="AA6556" t="s">
        <v>87</v>
      </c>
      <c r="AB6556" s="5">
        <f t="shared" si="204"/>
        <v>2371.7673611111113</v>
      </c>
      <c r="AC6556" s="3">
        <v>833307</v>
      </c>
      <c r="AD6556" s="3">
        <v>89</v>
      </c>
      <c r="AE6556" s="3">
        <v>0.89</v>
      </c>
      <c r="AF6556" t="s">
        <v>4152</v>
      </c>
      <c r="AG6556" t="s">
        <v>47</v>
      </c>
      <c r="AH6556" s="8">
        <v>3800</v>
      </c>
      <c r="AI6556" s="7">
        <v>58592.54</v>
      </c>
      <c r="AJ6556" s="9">
        <v>1030.8</v>
      </c>
      <c r="AK6556" s="5">
        <f t="shared" si="205"/>
        <v>5</v>
      </c>
    </row>
    <row r="6557" spans="1:37" x14ac:dyDescent="0.3">
      <c r="A6557">
        <v>81909</v>
      </c>
      <c r="B6557" t="s">
        <v>4220</v>
      </c>
      <c r="C6557" t="s">
        <v>6356</v>
      </c>
      <c r="D6557" t="s">
        <v>7134</v>
      </c>
      <c r="E6557" t="s">
        <v>10815</v>
      </c>
      <c r="F6557" t="s">
        <v>87</v>
      </c>
      <c r="G6557" t="s">
        <v>33</v>
      </c>
      <c r="H6557" t="s">
        <v>34</v>
      </c>
      <c r="I6557" t="s">
        <v>35</v>
      </c>
      <c r="J6557" t="s">
        <v>36</v>
      </c>
      <c r="K6557" s="2">
        <v>41553</v>
      </c>
      <c r="L6557" s="2">
        <v>41554</v>
      </c>
      <c r="M6557" s="4">
        <v>41585</v>
      </c>
      <c r="N6557" s="4">
        <v>41583</v>
      </c>
      <c r="O6557" s="1">
        <v>41595</v>
      </c>
      <c r="P6557" t="s">
        <v>38</v>
      </c>
      <c r="R6557" t="s">
        <v>39</v>
      </c>
      <c r="S6557" t="s">
        <v>199</v>
      </c>
      <c r="T6557" t="s">
        <v>65</v>
      </c>
      <c r="U6557" t="s">
        <v>66</v>
      </c>
      <c r="V6557" t="s">
        <v>67</v>
      </c>
      <c r="W6557" s="6" t="s">
        <v>44</v>
      </c>
      <c r="X6557" t="s">
        <v>45</v>
      </c>
      <c r="Y6557">
        <v>100</v>
      </c>
      <c r="Z6557">
        <v>3031</v>
      </c>
      <c r="AA6557" t="s">
        <v>87</v>
      </c>
      <c r="AB6557" s="5">
        <f t="shared" si="204"/>
        <v>21638.408070175439</v>
      </c>
      <c r="AC6557" s="3">
        <v>269759</v>
      </c>
      <c r="AD6557" s="3">
        <v>89</v>
      </c>
      <c r="AE6557" s="3">
        <v>0.89</v>
      </c>
      <c r="AF6557" t="s">
        <v>4152</v>
      </c>
      <c r="AG6557" t="s">
        <v>47</v>
      </c>
      <c r="AH6557" s="8">
        <v>1231</v>
      </c>
      <c r="AI6557" s="12">
        <v>20705.23</v>
      </c>
      <c r="AJ6557" s="9">
        <v>333.69</v>
      </c>
      <c r="AK6557" s="5">
        <f t="shared" si="205"/>
        <v>2</v>
      </c>
    </row>
    <row r="6558" spans="1:37" x14ac:dyDescent="0.3">
      <c r="A6558">
        <v>81920</v>
      </c>
      <c r="B6558" t="s">
        <v>4153</v>
      </c>
      <c r="C6558" t="s">
        <v>10816</v>
      </c>
      <c r="D6558" t="s">
        <v>10817</v>
      </c>
      <c r="E6558" t="s">
        <v>10818</v>
      </c>
      <c r="F6558" t="s">
        <v>151</v>
      </c>
      <c r="G6558" t="s">
        <v>33</v>
      </c>
      <c r="H6558" t="s">
        <v>34</v>
      </c>
      <c r="I6558" t="s">
        <v>35</v>
      </c>
      <c r="J6558" t="s">
        <v>36</v>
      </c>
      <c r="K6558" t="s">
        <v>8429</v>
      </c>
      <c r="L6558" t="s">
        <v>10819</v>
      </c>
      <c r="M6558" s="4">
        <v>41186</v>
      </c>
      <c r="N6558" s="4">
        <v>41186</v>
      </c>
      <c r="O6558" s="1">
        <v>41186</v>
      </c>
      <c r="P6558" t="s">
        <v>52</v>
      </c>
      <c r="R6558" t="s">
        <v>53</v>
      </c>
      <c r="S6558" t="s">
        <v>54</v>
      </c>
      <c r="T6558" t="s">
        <v>4600</v>
      </c>
      <c r="U6558" t="s">
        <v>74</v>
      </c>
      <c r="V6558" t="s">
        <v>57</v>
      </c>
      <c r="W6558" s="6" t="s">
        <v>58</v>
      </c>
      <c r="X6558" t="s">
        <v>90</v>
      </c>
      <c r="Y6558">
        <v>240</v>
      </c>
      <c r="Z6558">
        <v>3528</v>
      </c>
      <c r="AA6558" t="s">
        <v>151</v>
      </c>
      <c r="AB6558" s="5">
        <f t="shared" si="204"/>
        <v>21638.408070175439</v>
      </c>
      <c r="AC6558" s="3">
        <v>6526.8</v>
      </c>
      <c r="AD6558" s="3">
        <v>1.85</v>
      </c>
      <c r="AE6558" s="3">
        <v>0.01</v>
      </c>
      <c r="AF6558" t="s">
        <v>60</v>
      </c>
      <c r="AG6558" t="s">
        <v>47</v>
      </c>
      <c r="AH6558" s="8">
        <v>1296</v>
      </c>
      <c r="AI6558" s="12">
        <v>9230.19</v>
      </c>
      <c r="AJ6558" s="9">
        <v>9.15</v>
      </c>
      <c r="AK6558" s="5">
        <f t="shared" si="205"/>
        <v>0</v>
      </c>
    </row>
    <row r="6559" spans="1:37" hidden="1" x14ac:dyDescent="0.3">
      <c r="A6559">
        <v>81961</v>
      </c>
      <c r="B6559" t="s">
        <v>4198</v>
      </c>
      <c r="C6559" t="s">
        <v>4737</v>
      </c>
      <c r="D6559" t="s">
        <v>4738</v>
      </c>
      <c r="E6559" t="s">
        <v>4739</v>
      </c>
      <c r="F6559" t="s">
        <v>231</v>
      </c>
      <c r="G6559" t="s">
        <v>4740</v>
      </c>
      <c r="H6559" t="s">
        <v>34</v>
      </c>
      <c r="I6559" t="s">
        <v>232</v>
      </c>
      <c r="J6559" t="s">
        <v>310</v>
      </c>
      <c r="K6559" t="s">
        <v>4741</v>
      </c>
      <c r="L6559" t="s">
        <v>37</v>
      </c>
      <c r="M6559" s="4">
        <v>41380</v>
      </c>
      <c r="N6559" s="4">
        <v>41380</v>
      </c>
      <c r="O6559" s="1">
        <v>41380</v>
      </c>
      <c r="P6559" t="s">
        <v>52</v>
      </c>
      <c r="R6559" t="s">
        <v>71</v>
      </c>
      <c r="S6559" t="s">
        <v>312</v>
      </c>
      <c r="T6559" t="s">
        <v>80</v>
      </c>
      <c r="U6559" t="s">
        <v>81</v>
      </c>
      <c r="V6559" t="s">
        <v>57</v>
      </c>
      <c r="W6559" s="6" t="s">
        <v>82</v>
      </c>
      <c r="X6559" t="s">
        <v>83</v>
      </c>
      <c r="Y6559">
        <v>60</v>
      </c>
      <c r="Z6559">
        <v>9227</v>
      </c>
      <c r="AA6559" t="s">
        <v>231</v>
      </c>
      <c r="AB6559" s="5">
        <f t="shared" si="204"/>
        <v>2371.7673611111113</v>
      </c>
      <c r="AC6559" s="3">
        <v>37157.67</v>
      </c>
      <c r="AD6559" s="3">
        <v>4.03</v>
      </c>
      <c r="AE6559" s="3">
        <v>7.0000000000000007E-2</v>
      </c>
      <c r="AF6559" t="s">
        <v>60</v>
      </c>
      <c r="AG6559" t="s">
        <v>109</v>
      </c>
      <c r="AH6559" s="8" t="s">
        <v>44</v>
      </c>
      <c r="AI6559" s="7" t="s">
        <v>44</v>
      </c>
      <c r="AJ6559" s="9">
        <v>45.96</v>
      </c>
      <c r="AK6559" s="5">
        <f t="shared" si="205"/>
        <v>0</v>
      </c>
    </row>
    <row r="6560" spans="1:37" x14ac:dyDescent="0.3">
      <c r="A6560">
        <v>81968</v>
      </c>
      <c r="B6560" t="s">
        <v>4518</v>
      </c>
      <c r="C6560" t="s">
        <v>6019</v>
      </c>
      <c r="D6560" t="s">
        <v>10820</v>
      </c>
      <c r="E6560" t="s">
        <v>10821</v>
      </c>
      <c r="F6560" t="s">
        <v>224</v>
      </c>
      <c r="G6560" t="s">
        <v>33</v>
      </c>
      <c r="H6560" t="s">
        <v>34</v>
      </c>
      <c r="I6560" t="s">
        <v>35</v>
      </c>
      <c r="J6560" t="s">
        <v>36</v>
      </c>
      <c r="K6560" s="2">
        <v>41183</v>
      </c>
      <c r="L6560" t="s">
        <v>4940</v>
      </c>
      <c r="M6560" s="4">
        <v>41126</v>
      </c>
      <c r="N6560" s="4">
        <v>41126</v>
      </c>
      <c r="O6560" s="1">
        <v>41126</v>
      </c>
      <c r="P6560" t="s">
        <v>38</v>
      </c>
      <c r="R6560" t="s">
        <v>39</v>
      </c>
      <c r="S6560" t="s">
        <v>125</v>
      </c>
      <c r="T6560" t="s">
        <v>126</v>
      </c>
      <c r="U6560" t="s">
        <v>127</v>
      </c>
      <c r="V6560" t="s">
        <v>128</v>
      </c>
      <c r="W6560" s="6" t="s">
        <v>44</v>
      </c>
      <c r="X6560" t="s">
        <v>45</v>
      </c>
      <c r="Y6560">
        <v>20</v>
      </c>
      <c r="Z6560">
        <v>167</v>
      </c>
      <c r="AA6560" t="s">
        <v>224</v>
      </c>
      <c r="AB6560" s="5">
        <f t="shared" si="204"/>
        <v>21638.408070175439</v>
      </c>
      <c r="AC6560" s="3">
        <v>5344</v>
      </c>
      <c r="AD6560" s="3">
        <v>32</v>
      </c>
      <c r="AE6560" s="3">
        <v>1.6</v>
      </c>
      <c r="AF6560" t="s">
        <v>125</v>
      </c>
      <c r="AG6560" t="s">
        <v>47</v>
      </c>
      <c r="AH6560" s="8">
        <v>61</v>
      </c>
      <c r="AI6560" s="12">
        <v>925.05</v>
      </c>
      <c r="AJ6560" s="9">
        <v>7.49</v>
      </c>
      <c r="AK6560" s="5">
        <f t="shared" si="205"/>
        <v>0</v>
      </c>
    </row>
    <row r="6561" spans="1:37" x14ac:dyDescent="0.3">
      <c r="A6561">
        <v>81971</v>
      </c>
      <c r="B6561" t="s">
        <v>5240</v>
      </c>
      <c r="C6561" t="s">
        <v>10822</v>
      </c>
      <c r="D6561" t="s">
        <v>10823</v>
      </c>
      <c r="E6561" t="s">
        <v>10824</v>
      </c>
      <c r="F6561" t="s">
        <v>5244</v>
      </c>
      <c r="G6561" t="s">
        <v>33</v>
      </c>
      <c r="H6561" t="s">
        <v>34</v>
      </c>
      <c r="I6561" t="s">
        <v>112</v>
      </c>
      <c r="J6561" t="s">
        <v>36</v>
      </c>
      <c r="K6561" s="2">
        <v>40603</v>
      </c>
      <c r="L6561" s="2">
        <v>40576</v>
      </c>
      <c r="M6561" s="4">
        <v>40610</v>
      </c>
      <c r="N6561" s="4">
        <v>40610</v>
      </c>
      <c r="O6561" s="1">
        <v>40610</v>
      </c>
      <c r="P6561" t="s">
        <v>52</v>
      </c>
      <c r="R6561" t="s">
        <v>71</v>
      </c>
      <c r="S6561" t="s">
        <v>10825</v>
      </c>
      <c r="T6561" t="s">
        <v>115</v>
      </c>
      <c r="U6561" t="s">
        <v>116</v>
      </c>
      <c r="V6561" t="s">
        <v>117</v>
      </c>
      <c r="W6561" s="6" t="s">
        <v>118</v>
      </c>
      <c r="X6561" t="s">
        <v>76</v>
      </c>
      <c r="Y6561">
        <v>120</v>
      </c>
      <c r="Z6561">
        <v>2426</v>
      </c>
      <c r="AA6561" t="s">
        <v>5244</v>
      </c>
      <c r="AB6561" s="5">
        <f t="shared" si="204"/>
        <v>21638.408070175439</v>
      </c>
      <c r="AC6561" s="3">
        <v>203371.58</v>
      </c>
      <c r="AD6561" s="3">
        <v>83.83</v>
      </c>
      <c r="AE6561" s="3">
        <v>0.7</v>
      </c>
      <c r="AF6561" t="s">
        <v>122</v>
      </c>
      <c r="AG6561" t="s">
        <v>47</v>
      </c>
      <c r="AH6561" s="8" t="s">
        <v>44</v>
      </c>
      <c r="AI6561" s="12" t="s">
        <v>44</v>
      </c>
      <c r="AJ6561" s="9">
        <v>335.56</v>
      </c>
      <c r="AK6561" s="5">
        <f t="shared" si="205"/>
        <v>0</v>
      </c>
    </row>
    <row r="6562" spans="1:37" x14ac:dyDescent="0.3">
      <c r="A6562">
        <v>81988</v>
      </c>
      <c r="B6562" t="s">
        <v>4193</v>
      </c>
      <c r="C6562" t="s">
        <v>10826</v>
      </c>
      <c r="D6562" t="s">
        <v>10827</v>
      </c>
      <c r="E6562" t="s">
        <v>10828</v>
      </c>
      <c r="F6562" t="s">
        <v>231</v>
      </c>
      <c r="G6562" t="s">
        <v>33</v>
      </c>
      <c r="H6562" t="s">
        <v>34</v>
      </c>
      <c r="I6562" t="s">
        <v>232</v>
      </c>
      <c r="J6562" t="s">
        <v>310</v>
      </c>
      <c r="K6562" s="2">
        <v>40182</v>
      </c>
      <c r="L6562" t="s">
        <v>5264</v>
      </c>
      <c r="M6562" s="4">
        <v>40297</v>
      </c>
      <c r="N6562" s="4">
        <v>40297</v>
      </c>
      <c r="O6562" s="1">
        <v>40297</v>
      </c>
      <c r="P6562" t="s">
        <v>52</v>
      </c>
      <c r="R6562" t="s">
        <v>53</v>
      </c>
      <c r="S6562" t="s">
        <v>10829</v>
      </c>
      <c r="T6562" t="s">
        <v>4600</v>
      </c>
      <c r="U6562" t="s">
        <v>74</v>
      </c>
      <c r="V6562" t="s">
        <v>57</v>
      </c>
      <c r="W6562" s="6" t="s">
        <v>58</v>
      </c>
      <c r="X6562" t="s">
        <v>90</v>
      </c>
      <c r="Y6562">
        <v>240</v>
      </c>
      <c r="Z6562">
        <v>16500</v>
      </c>
      <c r="AA6562" t="s">
        <v>231</v>
      </c>
      <c r="AB6562" s="5">
        <f t="shared" si="204"/>
        <v>21638.408070175439</v>
      </c>
      <c r="AC6562" s="3">
        <v>50631.92</v>
      </c>
      <c r="AD6562" s="3">
        <v>3.07</v>
      </c>
      <c r="AE6562" s="3">
        <v>0.01</v>
      </c>
      <c r="AF6562" t="s">
        <v>60</v>
      </c>
      <c r="AG6562" t="s">
        <v>47</v>
      </c>
      <c r="AH6562" s="8" t="s">
        <v>44</v>
      </c>
      <c r="AI6562" s="12">
        <v>3908.56</v>
      </c>
      <c r="AJ6562" s="9">
        <v>109.16</v>
      </c>
      <c r="AK6562" s="5">
        <f t="shared" si="205"/>
        <v>0</v>
      </c>
    </row>
    <row r="6563" spans="1:37" hidden="1" x14ac:dyDescent="0.3">
      <c r="A6563">
        <v>81990</v>
      </c>
      <c r="B6563" t="s">
        <v>4198</v>
      </c>
      <c r="C6563" t="s">
        <v>4216</v>
      </c>
      <c r="D6563" t="s">
        <v>4217</v>
      </c>
      <c r="E6563" t="s">
        <v>5979</v>
      </c>
      <c r="F6563" t="s">
        <v>231</v>
      </c>
      <c r="G6563" t="s">
        <v>33</v>
      </c>
      <c r="H6563" t="s">
        <v>34</v>
      </c>
      <c r="I6563" t="s">
        <v>232</v>
      </c>
      <c r="J6563" t="s">
        <v>310</v>
      </c>
      <c r="K6563" s="2">
        <v>41585</v>
      </c>
      <c r="L6563" t="s">
        <v>4219</v>
      </c>
      <c r="M6563" s="4">
        <v>41878</v>
      </c>
      <c r="N6563" s="4">
        <v>41878</v>
      </c>
      <c r="O6563" s="1">
        <v>41878</v>
      </c>
      <c r="P6563" t="s">
        <v>52</v>
      </c>
      <c r="R6563" t="s">
        <v>71</v>
      </c>
      <c r="S6563" t="s">
        <v>312</v>
      </c>
      <c r="T6563" t="s">
        <v>2634</v>
      </c>
      <c r="U6563" t="s">
        <v>536</v>
      </c>
      <c r="V6563" t="s">
        <v>57</v>
      </c>
      <c r="W6563" s="6" t="s">
        <v>2635</v>
      </c>
      <c r="X6563" t="s">
        <v>146</v>
      </c>
      <c r="Y6563">
        <v>30</v>
      </c>
      <c r="Z6563">
        <v>16</v>
      </c>
      <c r="AA6563" t="s">
        <v>231</v>
      </c>
      <c r="AB6563" s="5">
        <f t="shared" si="204"/>
        <v>2371.7673611111113</v>
      </c>
      <c r="AC6563" s="3">
        <v>539.58000000000004</v>
      </c>
      <c r="AD6563" s="3">
        <v>33.72</v>
      </c>
      <c r="AE6563" s="3">
        <v>1.1200000000000001</v>
      </c>
      <c r="AF6563" t="s">
        <v>60</v>
      </c>
      <c r="AG6563" t="s">
        <v>109</v>
      </c>
      <c r="AH6563" s="8" t="s">
        <v>44</v>
      </c>
      <c r="AI6563" s="7" t="s">
        <v>44</v>
      </c>
      <c r="AJ6563" s="9">
        <v>0.67</v>
      </c>
      <c r="AK6563" s="5">
        <f t="shared" si="205"/>
        <v>0</v>
      </c>
    </row>
    <row r="6564" spans="1:37" x14ac:dyDescent="0.3">
      <c r="A6564">
        <v>82004</v>
      </c>
      <c r="B6564" t="s">
        <v>5376</v>
      </c>
      <c r="C6564" t="s">
        <v>8708</v>
      </c>
      <c r="D6564" t="s">
        <v>10830</v>
      </c>
      <c r="E6564" t="s">
        <v>10831</v>
      </c>
      <c r="F6564" t="s">
        <v>282</v>
      </c>
      <c r="G6564" t="s">
        <v>33</v>
      </c>
      <c r="H6564" t="s">
        <v>34</v>
      </c>
      <c r="I6564" t="s">
        <v>35</v>
      </c>
      <c r="J6564" t="s">
        <v>36</v>
      </c>
      <c r="K6564" t="s">
        <v>4267</v>
      </c>
      <c r="L6564" s="2">
        <v>41156</v>
      </c>
      <c r="M6564" s="4">
        <v>41052</v>
      </c>
      <c r="N6564" s="4">
        <v>41052</v>
      </c>
      <c r="O6564" s="1">
        <v>41052</v>
      </c>
      <c r="P6564" t="s">
        <v>38</v>
      </c>
      <c r="R6564" t="s">
        <v>39</v>
      </c>
      <c r="S6564" t="s">
        <v>125</v>
      </c>
      <c r="T6564" t="s">
        <v>126</v>
      </c>
      <c r="U6564" t="s">
        <v>127</v>
      </c>
      <c r="V6564" t="s">
        <v>128</v>
      </c>
      <c r="W6564" s="6" t="s">
        <v>44</v>
      </c>
      <c r="X6564" t="s">
        <v>45</v>
      </c>
      <c r="Y6564">
        <v>20</v>
      </c>
      <c r="Z6564">
        <v>1513</v>
      </c>
      <c r="AA6564" t="s">
        <v>282</v>
      </c>
      <c r="AB6564" s="5">
        <f t="shared" si="204"/>
        <v>21638.408070175439</v>
      </c>
      <c r="AC6564" s="3">
        <v>48416</v>
      </c>
      <c r="AD6564" s="3">
        <v>32</v>
      </c>
      <c r="AE6564" s="3">
        <v>1.6</v>
      </c>
      <c r="AF6564" t="s">
        <v>125</v>
      </c>
      <c r="AG6564" t="s">
        <v>47</v>
      </c>
      <c r="AH6564" s="8">
        <v>410</v>
      </c>
      <c r="AI6564" s="12">
        <v>5577.13</v>
      </c>
      <c r="AJ6564" s="9">
        <v>67.88</v>
      </c>
      <c r="AK6564" s="5">
        <f t="shared" si="205"/>
        <v>0</v>
      </c>
    </row>
    <row r="6565" spans="1:37" x14ac:dyDescent="0.3">
      <c r="A6565">
        <v>82005</v>
      </c>
      <c r="B6565" t="s">
        <v>4193</v>
      </c>
      <c r="C6565" t="s">
        <v>4656</v>
      </c>
      <c r="D6565" t="s">
        <v>9814</v>
      </c>
      <c r="E6565" t="s">
        <v>10832</v>
      </c>
      <c r="F6565" t="s">
        <v>231</v>
      </c>
      <c r="G6565" t="s">
        <v>33</v>
      </c>
      <c r="H6565" t="s">
        <v>34</v>
      </c>
      <c r="I6565" t="s">
        <v>232</v>
      </c>
      <c r="J6565" t="s">
        <v>3844</v>
      </c>
      <c r="K6565" s="2">
        <v>40215</v>
      </c>
      <c r="L6565" t="s">
        <v>4729</v>
      </c>
      <c r="M6565" s="4">
        <v>40606</v>
      </c>
      <c r="N6565" s="4">
        <v>40606</v>
      </c>
      <c r="O6565" s="1">
        <v>40606</v>
      </c>
      <c r="P6565" t="s">
        <v>52</v>
      </c>
      <c r="R6565" t="s">
        <v>71</v>
      </c>
      <c r="S6565" t="s">
        <v>54</v>
      </c>
      <c r="T6565" t="s">
        <v>73</v>
      </c>
      <c r="U6565" t="s">
        <v>74</v>
      </c>
      <c r="V6565" t="s">
        <v>57</v>
      </c>
      <c r="W6565" s="6" t="s">
        <v>75</v>
      </c>
      <c r="X6565" t="s">
        <v>76</v>
      </c>
      <c r="Y6565">
        <v>60</v>
      </c>
      <c r="Z6565">
        <v>130828</v>
      </c>
      <c r="AA6565" t="s">
        <v>231</v>
      </c>
      <c r="AB6565" s="5">
        <f t="shared" si="204"/>
        <v>21638.408070175439</v>
      </c>
      <c r="AC6565" s="3">
        <v>316603.76</v>
      </c>
      <c r="AD6565" s="3">
        <v>2.42</v>
      </c>
      <c r="AE6565" s="3">
        <v>0.04</v>
      </c>
      <c r="AF6565" t="s">
        <v>60</v>
      </c>
      <c r="AG6565" t="s">
        <v>47</v>
      </c>
      <c r="AH6565" s="8">
        <v>6525</v>
      </c>
      <c r="AI6565" s="12">
        <v>10984.82</v>
      </c>
      <c r="AJ6565" s="9">
        <v>682.6</v>
      </c>
      <c r="AK6565" s="5">
        <f t="shared" si="205"/>
        <v>0</v>
      </c>
    </row>
    <row r="6566" spans="1:37" x14ac:dyDescent="0.3">
      <c r="A6566">
        <v>82025</v>
      </c>
      <c r="B6566" t="s">
        <v>4198</v>
      </c>
      <c r="C6566" t="s">
        <v>4199</v>
      </c>
      <c r="D6566" t="s">
        <v>5921</v>
      </c>
      <c r="E6566" t="s">
        <v>5922</v>
      </c>
      <c r="F6566" t="s">
        <v>231</v>
      </c>
      <c r="G6566" t="s">
        <v>33</v>
      </c>
      <c r="H6566" t="s">
        <v>34</v>
      </c>
      <c r="I6566" t="s">
        <v>232</v>
      </c>
      <c r="J6566" t="s">
        <v>310</v>
      </c>
      <c r="K6566" s="2">
        <v>41952</v>
      </c>
      <c r="L6566" t="s">
        <v>5923</v>
      </c>
      <c r="M6566" s="4">
        <v>42240</v>
      </c>
      <c r="N6566" s="4">
        <v>42240</v>
      </c>
      <c r="O6566" s="1">
        <v>42240</v>
      </c>
      <c r="P6566" t="s">
        <v>52</v>
      </c>
      <c r="R6566" t="s">
        <v>71</v>
      </c>
      <c r="S6566" t="s">
        <v>4202</v>
      </c>
      <c r="T6566" t="s">
        <v>73</v>
      </c>
      <c r="U6566" t="s">
        <v>74</v>
      </c>
      <c r="V6566" t="s">
        <v>57</v>
      </c>
      <c r="W6566" s="6" t="s">
        <v>75</v>
      </c>
      <c r="X6566" t="s">
        <v>76</v>
      </c>
      <c r="Y6566">
        <v>60</v>
      </c>
      <c r="Z6566">
        <v>98</v>
      </c>
      <c r="AA6566" t="s">
        <v>231</v>
      </c>
      <c r="AB6566" s="5">
        <f t="shared" si="204"/>
        <v>21638.408070175439</v>
      </c>
      <c r="AC6566" s="3">
        <v>691.06</v>
      </c>
      <c r="AD6566" s="3">
        <v>7.05</v>
      </c>
      <c r="AE6566" s="3">
        <v>0.12</v>
      </c>
      <c r="AF6566" t="s">
        <v>60</v>
      </c>
      <c r="AG6566" t="s">
        <v>109</v>
      </c>
      <c r="AH6566" s="8" t="s">
        <v>44</v>
      </c>
      <c r="AI6566" s="12" t="s">
        <v>44</v>
      </c>
      <c r="AJ6566" s="9">
        <v>0.71</v>
      </c>
      <c r="AK6566" s="5">
        <f t="shared" si="205"/>
        <v>0</v>
      </c>
    </row>
    <row r="6567" spans="1:37" x14ac:dyDescent="0.3">
      <c r="A6567">
        <v>82047</v>
      </c>
      <c r="B6567" t="s">
        <v>4198</v>
      </c>
      <c r="C6567" t="s">
        <v>4199</v>
      </c>
      <c r="D6567" t="s">
        <v>4705</v>
      </c>
      <c r="E6567" t="s">
        <v>5466</v>
      </c>
      <c r="F6567" t="s">
        <v>231</v>
      </c>
      <c r="G6567" t="s">
        <v>33</v>
      </c>
      <c r="H6567" t="s">
        <v>34</v>
      </c>
      <c r="I6567" t="s">
        <v>232</v>
      </c>
      <c r="J6567" t="s">
        <v>310</v>
      </c>
      <c r="K6567" s="2">
        <v>41952</v>
      </c>
      <c r="L6567" s="2">
        <v>41892</v>
      </c>
      <c r="M6567" s="4">
        <v>42240</v>
      </c>
      <c r="N6567" s="4">
        <v>42240</v>
      </c>
      <c r="O6567" s="1">
        <v>42240</v>
      </c>
      <c r="P6567" t="s">
        <v>52</v>
      </c>
      <c r="R6567" t="s">
        <v>71</v>
      </c>
      <c r="S6567" t="s">
        <v>4202</v>
      </c>
      <c r="T6567" t="s">
        <v>249</v>
      </c>
      <c r="U6567" t="s">
        <v>89</v>
      </c>
      <c r="V6567" t="s">
        <v>57</v>
      </c>
      <c r="W6567" s="6" t="s">
        <v>244</v>
      </c>
      <c r="X6567" t="s">
        <v>76</v>
      </c>
      <c r="Y6567">
        <v>60</v>
      </c>
      <c r="Z6567">
        <v>15</v>
      </c>
      <c r="AA6567" t="s">
        <v>231</v>
      </c>
      <c r="AB6567" s="5">
        <f t="shared" si="204"/>
        <v>21638.408070175439</v>
      </c>
      <c r="AC6567" s="3">
        <v>289.91000000000003</v>
      </c>
      <c r="AD6567" s="3">
        <v>19.329999999999998</v>
      </c>
      <c r="AE6567" s="3">
        <v>0.32</v>
      </c>
      <c r="AF6567" t="s">
        <v>60</v>
      </c>
      <c r="AG6567" t="s">
        <v>109</v>
      </c>
      <c r="AH6567" s="8" t="s">
        <v>44</v>
      </c>
      <c r="AI6567" s="12" t="s">
        <v>44</v>
      </c>
      <c r="AJ6567" s="9">
        <v>0.3</v>
      </c>
      <c r="AK6567" s="5">
        <f t="shared" si="205"/>
        <v>0</v>
      </c>
    </row>
    <row r="6568" spans="1:37" x14ac:dyDescent="0.3">
      <c r="A6568">
        <v>82052</v>
      </c>
      <c r="B6568" t="s">
        <v>4193</v>
      </c>
      <c r="C6568" t="s">
        <v>4656</v>
      </c>
      <c r="D6568" t="s">
        <v>6452</v>
      </c>
      <c r="E6568" t="s">
        <v>10833</v>
      </c>
      <c r="F6568" t="s">
        <v>231</v>
      </c>
      <c r="G6568" t="s">
        <v>33</v>
      </c>
      <c r="H6568" t="s">
        <v>34</v>
      </c>
      <c r="I6568" t="s">
        <v>232</v>
      </c>
      <c r="J6568" t="s">
        <v>3844</v>
      </c>
      <c r="K6568" s="2">
        <v>40215</v>
      </c>
      <c r="L6568" t="s">
        <v>4729</v>
      </c>
      <c r="M6568" s="4">
        <v>40532</v>
      </c>
      <c r="N6568" s="4">
        <v>40555</v>
      </c>
      <c r="O6568" s="1">
        <v>40555</v>
      </c>
      <c r="P6568" t="s">
        <v>52</v>
      </c>
      <c r="R6568" t="s">
        <v>71</v>
      </c>
      <c r="S6568" t="s">
        <v>54</v>
      </c>
      <c r="T6568" t="s">
        <v>332</v>
      </c>
      <c r="U6568" t="s">
        <v>242</v>
      </c>
      <c r="V6568" t="s">
        <v>57</v>
      </c>
      <c r="W6568" s="6" t="s">
        <v>244</v>
      </c>
      <c r="X6568" t="s">
        <v>76</v>
      </c>
      <c r="Y6568">
        <v>30</v>
      </c>
      <c r="Z6568">
        <v>11711</v>
      </c>
      <c r="AA6568" t="s">
        <v>231</v>
      </c>
      <c r="AB6568" s="5">
        <f t="shared" si="204"/>
        <v>21638.408070175439</v>
      </c>
      <c r="AC6568" s="3">
        <v>80923.009999999995</v>
      </c>
      <c r="AD6568" s="3">
        <v>6.91</v>
      </c>
      <c r="AE6568" s="3">
        <v>0.23</v>
      </c>
      <c r="AF6568" t="s">
        <v>60</v>
      </c>
      <c r="AG6568" t="s">
        <v>47</v>
      </c>
      <c r="AH6568" s="8">
        <v>1093</v>
      </c>
      <c r="AI6568" s="12">
        <v>5460.48</v>
      </c>
      <c r="AJ6568" s="9">
        <v>174.47</v>
      </c>
      <c r="AK6568" s="5">
        <f t="shared" si="205"/>
        <v>-23</v>
      </c>
    </row>
    <row r="6569" spans="1:37" x14ac:dyDescent="0.3">
      <c r="A6569">
        <v>82058</v>
      </c>
      <c r="B6569" t="s">
        <v>4198</v>
      </c>
      <c r="C6569" t="s">
        <v>4456</v>
      </c>
      <c r="D6569" t="s">
        <v>8481</v>
      </c>
      <c r="E6569" t="s">
        <v>10834</v>
      </c>
      <c r="F6569" t="s">
        <v>231</v>
      </c>
      <c r="G6569" t="s">
        <v>33</v>
      </c>
      <c r="H6569" t="s">
        <v>34</v>
      </c>
      <c r="I6569" t="s">
        <v>232</v>
      </c>
      <c r="J6569" t="s">
        <v>310</v>
      </c>
      <c r="K6569" s="2">
        <v>40035</v>
      </c>
      <c r="L6569" t="s">
        <v>4459</v>
      </c>
      <c r="M6569" s="4">
        <v>40107</v>
      </c>
      <c r="N6569" s="4">
        <v>40107</v>
      </c>
      <c r="O6569" s="1">
        <v>40107</v>
      </c>
      <c r="P6569" t="s">
        <v>52</v>
      </c>
      <c r="R6569" t="s">
        <v>53</v>
      </c>
      <c r="S6569" t="s">
        <v>312</v>
      </c>
      <c r="T6569" t="s">
        <v>685</v>
      </c>
      <c r="U6569" t="s">
        <v>529</v>
      </c>
      <c r="V6569" t="s">
        <v>530</v>
      </c>
      <c r="W6569" s="6" t="s">
        <v>686</v>
      </c>
      <c r="X6569" t="s">
        <v>90</v>
      </c>
      <c r="Y6569">
        <v>90</v>
      </c>
      <c r="Z6569">
        <v>6</v>
      </c>
      <c r="AA6569" t="s">
        <v>231</v>
      </c>
      <c r="AB6569" s="5">
        <f t="shared" si="204"/>
        <v>21638.408070175439</v>
      </c>
      <c r="AC6569" s="3">
        <v>58.03</v>
      </c>
      <c r="AD6569" s="3">
        <v>9.67</v>
      </c>
      <c r="AE6569" s="3">
        <v>0.11</v>
      </c>
      <c r="AF6569" t="s">
        <v>560</v>
      </c>
      <c r="AG6569" t="s">
        <v>47</v>
      </c>
      <c r="AH6569" s="8" t="s">
        <v>44</v>
      </c>
      <c r="AI6569" s="12" t="s">
        <v>44</v>
      </c>
      <c r="AJ6569" s="9">
        <v>0.11</v>
      </c>
      <c r="AK6569" s="5">
        <f t="shared" si="205"/>
        <v>0</v>
      </c>
    </row>
    <row r="6570" spans="1:37" x14ac:dyDescent="0.3">
      <c r="A6570">
        <v>82062</v>
      </c>
      <c r="B6570" t="s">
        <v>4198</v>
      </c>
      <c r="C6570" t="s">
        <v>4488</v>
      </c>
      <c r="D6570" t="s">
        <v>4489</v>
      </c>
      <c r="E6570" t="s">
        <v>4490</v>
      </c>
      <c r="F6570" t="s">
        <v>231</v>
      </c>
      <c r="G6570" t="s">
        <v>33</v>
      </c>
      <c r="H6570" t="s">
        <v>34</v>
      </c>
      <c r="I6570" t="s">
        <v>232</v>
      </c>
      <c r="J6570" t="s">
        <v>310</v>
      </c>
      <c r="K6570" t="s">
        <v>4491</v>
      </c>
      <c r="L6570" s="2">
        <v>41317</v>
      </c>
      <c r="M6570" s="4">
        <v>41652</v>
      </c>
      <c r="N6570" s="4">
        <v>41652</v>
      </c>
      <c r="O6570" s="1">
        <v>41652</v>
      </c>
      <c r="P6570" t="s">
        <v>52</v>
      </c>
      <c r="R6570" t="s">
        <v>71</v>
      </c>
      <c r="S6570" t="s">
        <v>312</v>
      </c>
      <c r="T6570" t="s">
        <v>614</v>
      </c>
      <c r="U6570" t="s">
        <v>357</v>
      </c>
      <c r="V6570" t="s">
        <v>57</v>
      </c>
      <c r="W6570" s="6" t="s">
        <v>244</v>
      </c>
      <c r="X6570" t="s">
        <v>76</v>
      </c>
      <c r="Y6570">
        <v>60</v>
      </c>
      <c r="Z6570">
        <v>3</v>
      </c>
      <c r="AA6570" t="s">
        <v>231</v>
      </c>
      <c r="AB6570" s="5">
        <f t="shared" si="204"/>
        <v>21638.408070175439</v>
      </c>
      <c r="AC6570" s="3">
        <v>193.74</v>
      </c>
      <c r="AD6570" s="3">
        <v>64.58</v>
      </c>
      <c r="AE6570" s="3">
        <v>1.08</v>
      </c>
      <c r="AF6570" t="s">
        <v>60</v>
      </c>
      <c r="AG6570" t="s">
        <v>109</v>
      </c>
      <c r="AH6570" s="8" t="s">
        <v>44</v>
      </c>
      <c r="AI6570" s="12" t="s">
        <v>44</v>
      </c>
      <c r="AJ6570" s="9">
        <v>0.2</v>
      </c>
      <c r="AK6570" s="5">
        <f t="shared" si="205"/>
        <v>0</v>
      </c>
    </row>
    <row r="6571" spans="1:37" x14ac:dyDescent="0.3">
      <c r="A6571">
        <v>82069</v>
      </c>
      <c r="B6571" t="s">
        <v>4198</v>
      </c>
      <c r="C6571" t="s">
        <v>5081</v>
      </c>
      <c r="D6571" t="s">
        <v>5082</v>
      </c>
      <c r="E6571" t="s">
        <v>5083</v>
      </c>
      <c r="F6571" t="s">
        <v>231</v>
      </c>
      <c r="G6571" t="s">
        <v>33</v>
      </c>
      <c r="H6571" t="s">
        <v>34</v>
      </c>
      <c r="I6571" t="s">
        <v>232</v>
      </c>
      <c r="J6571" t="s">
        <v>310</v>
      </c>
      <c r="K6571" t="s">
        <v>5084</v>
      </c>
      <c r="L6571" t="s">
        <v>5085</v>
      </c>
      <c r="M6571" s="4">
        <v>40329</v>
      </c>
      <c r="N6571" s="4">
        <v>40329</v>
      </c>
      <c r="O6571" s="1">
        <v>40329</v>
      </c>
      <c r="P6571" t="s">
        <v>52</v>
      </c>
      <c r="R6571" t="s">
        <v>71</v>
      </c>
      <c r="S6571" t="s">
        <v>312</v>
      </c>
      <c r="T6571" t="s">
        <v>80</v>
      </c>
      <c r="U6571" t="s">
        <v>81</v>
      </c>
      <c r="V6571" t="s">
        <v>57</v>
      </c>
      <c r="W6571" s="6" t="s">
        <v>82</v>
      </c>
      <c r="X6571" t="s">
        <v>83</v>
      </c>
      <c r="Y6571">
        <v>60</v>
      </c>
      <c r="Z6571">
        <v>2000</v>
      </c>
      <c r="AA6571" t="s">
        <v>231</v>
      </c>
      <c r="AB6571" s="5">
        <f t="shared" si="204"/>
        <v>21638.408070175439</v>
      </c>
      <c r="AC6571" s="3">
        <v>9240.0400000000009</v>
      </c>
      <c r="AD6571" s="3">
        <v>4.62</v>
      </c>
      <c r="AE6571" s="3">
        <v>0.08</v>
      </c>
      <c r="AF6571" t="s">
        <v>60</v>
      </c>
      <c r="AG6571" t="s">
        <v>109</v>
      </c>
      <c r="AH6571" s="8" t="s">
        <v>44</v>
      </c>
      <c r="AI6571" s="12" t="s">
        <v>44</v>
      </c>
      <c r="AJ6571" s="9">
        <v>19.920000000000002</v>
      </c>
      <c r="AK6571" s="5">
        <f t="shared" si="205"/>
        <v>0</v>
      </c>
    </row>
    <row r="6572" spans="1:37" x14ac:dyDescent="0.3">
      <c r="A6572">
        <v>82105</v>
      </c>
      <c r="B6572" t="s">
        <v>4141</v>
      </c>
      <c r="C6572" t="s">
        <v>10014</v>
      </c>
      <c r="D6572" t="s">
        <v>10835</v>
      </c>
      <c r="E6572" t="s">
        <v>10836</v>
      </c>
      <c r="F6572" t="s">
        <v>51</v>
      </c>
      <c r="G6572" t="s">
        <v>33</v>
      </c>
      <c r="H6572" t="s">
        <v>34</v>
      </c>
      <c r="I6572" t="s">
        <v>35</v>
      </c>
      <c r="J6572" t="s">
        <v>36</v>
      </c>
      <c r="K6572" s="2">
        <v>41189</v>
      </c>
      <c r="L6572" s="2">
        <v>41250</v>
      </c>
      <c r="M6572" s="4">
        <v>41190</v>
      </c>
      <c r="N6572" s="4">
        <v>41190</v>
      </c>
      <c r="O6572" s="1">
        <v>41190</v>
      </c>
      <c r="P6572" t="s">
        <v>52</v>
      </c>
      <c r="R6572" t="s">
        <v>71</v>
      </c>
      <c r="S6572" t="s">
        <v>553</v>
      </c>
      <c r="T6572" t="s">
        <v>106</v>
      </c>
      <c r="U6572" t="s">
        <v>56</v>
      </c>
      <c r="V6572" t="s">
        <v>57</v>
      </c>
      <c r="W6572" s="6" t="s">
        <v>100</v>
      </c>
      <c r="X6572" t="s">
        <v>76</v>
      </c>
      <c r="Y6572">
        <v>60</v>
      </c>
      <c r="Z6572">
        <v>8586</v>
      </c>
      <c r="AA6572" t="s">
        <v>51</v>
      </c>
      <c r="AB6572" s="5">
        <f t="shared" si="204"/>
        <v>21638.408070175439</v>
      </c>
      <c r="AC6572" s="3">
        <v>20005.38</v>
      </c>
      <c r="AD6572" s="3">
        <v>2.33</v>
      </c>
      <c r="AE6572" s="3">
        <v>0.04</v>
      </c>
      <c r="AF6572" t="s">
        <v>554</v>
      </c>
      <c r="AG6572" t="s">
        <v>47</v>
      </c>
      <c r="AH6572" s="8">
        <v>544</v>
      </c>
      <c r="AI6572" s="12">
        <v>1454.64</v>
      </c>
      <c r="AJ6572" s="9">
        <v>28.05</v>
      </c>
      <c r="AK6572" s="5">
        <f t="shared" si="205"/>
        <v>0</v>
      </c>
    </row>
    <row r="6573" spans="1:37" x14ac:dyDescent="0.3">
      <c r="A6573">
        <v>82125</v>
      </c>
      <c r="B6573" t="s">
        <v>4368</v>
      </c>
      <c r="C6573" t="s">
        <v>4369</v>
      </c>
      <c r="D6573" t="s">
        <v>6872</v>
      </c>
      <c r="E6573" t="s">
        <v>10680</v>
      </c>
      <c r="F6573" t="s">
        <v>155</v>
      </c>
      <c r="G6573" t="s">
        <v>33</v>
      </c>
      <c r="H6573" t="s">
        <v>34</v>
      </c>
      <c r="I6573" t="s">
        <v>35</v>
      </c>
      <c r="J6573" t="s">
        <v>2238</v>
      </c>
      <c r="K6573" s="2">
        <v>41643</v>
      </c>
      <c r="L6573" t="s">
        <v>6874</v>
      </c>
      <c r="M6573" s="4">
        <v>41899</v>
      </c>
      <c r="N6573" s="4">
        <v>41899</v>
      </c>
      <c r="O6573" s="1">
        <v>41901</v>
      </c>
      <c r="P6573" t="s">
        <v>52</v>
      </c>
      <c r="R6573" t="s">
        <v>71</v>
      </c>
      <c r="S6573" t="s">
        <v>553</v>
      </c>
      <c r="T6573" t="s">
        <v>2883</v>
      </c>
      <c r="U6573" t="s">
        <v>2884</v>
      </c>
      <c r="V6573" t="s">
        <v>57</v>
      </c>
      <c r="W6573" s="6" t="s">
        <v>2885</v>
      </c>
      <c r="X6573" t="s">
        <v>146</v>
      </c>
      <c r="Y6573">
        <v>30</v>
      </c>
      <c r="Z6573">
        <v>15187</v>
      </c>
      <c r="AA6573" t="s">
        <v>155</v>
      </c>
      <c r="AB6573" s="5">
        <f t="shared" si="204"/>
        <v>21638.408070175439</v>
      </c>
      <c r="AC6573" s="3">
        <v>70163.94</v>
      </c>
      <c r="AD6573" s="3">
        <v>4.62</v>
      </c>
      <c r="AE6573" s="3">
        <v>0.15</v>
      </c>
      <c r="AF6573" t="s">
        <v>554</v>
      </c>
      <c r="AG6573" t="s">
        <v>109</v>
      </c>
      <c r="AH6573" s="8" t="s">
        <v>44</v>
      </c>
      <c r="AI6573" s="12" t="s">
        <v>44</v>
      </c>
      <c r="AJ6573" s="9">
        <v>72.13</v>
      </c>
      <c r="AK6573" s="5">
        <f t="shared" si="205"/>
        <v>0</v>
      </c>
    </row>
    <row r="6574" spans="1:37" x14ac:dyDescent="0.3">
      <c r="A6574">
        <v>82128</v>
      </c>
      <c r="B6574" t="s">
        <v>4198</v>
      </c>
      <c r="C6574" t="s">
        <v>4203</v>
      </c>
      <c r="D6574" t="s">
        <v>4572</v>
      </c>
      <c r="E6574" t="s">
        <v>5413</v>
      </c>
      <c r="F6574" t="s">
        <v>231</v>
      </c>
      <c r="G6574" t="s">
        <v>33</v>
      </c>
      <c r="H6574" t="s">
        <v>34</v>
      </c>
      <c r="I6574" t="s">
        <v>232</v>
      </c>
      <c r="J6574" t="s">
        <v>310</v>
      </c>
      <c r="K6574" t="s">
        <v>4206</v>
      </c>
      <c r="L6574" s="2">
        <v>41740</v>
      </c>
      <c r="M6574" s="4">
        <v>41948</v>
      </c>
      <c r="N6574" s="4">
        <v>41948</v>
      </c>
      <c r="O6574" s="1">
        <v>41948</v>
      </c>
      <c r="P6574" t="s">
        <v>52</v>
      </c>
      <c r="R6574" t="s">
        <v>71</v>
      </c>
      <c r="S6574" t="s">
        <v>4202</v>
      </c>
      <c r="T6574" t="s">
        <v>106</v>
      </c>
      <c r="U6574" t="s">
        <v>56</v>
      </c>
      <c r="V6574" t="s">
        <v>57</v>
      </c>
      <c r="W6574" s="6" t="s">
        <v>100</v>
      </c>
      <c r="X6574" t="s">
        <v>76</v>
      </c>
      <c r="Y6574">
        <v>60</v>
      </c>
      <c r="Z6574">
        <v>24</v>
      </c>
      <c r="AA6574" t="s">
        <v>231</v>
      </c>
      <c r="AB6574" s="5">
        <f t="shared" si="204"/>
        <v>21638.408070175439</v>
      </c>
      <c r="AC6574" s="3">
        <v>425.93</v>
      </c>
      <c r="AD6574" s="3">
        <v>17.75</v>
      </c>
      <c r="AE6574" s="3">
        <v>0.3</v>
      </c>
      <c r="AF6574" t="s">
        <v>60</v>
      </c>
      <c r="AG6574" t="s">
        <v>109</v>
      </c>
      <c r="AH6574" s="8" t="s">
        <v>44</v>
      </c>
      <c r="AI6574" s="12" t="s">
        <v>44</v>
      </c>
      <c r="AJ6574" s="9">
        <v>0.44</v>
      </c>
      <c r="AK6574" s="5">
        <f t="shared" si="205"/>
        <v>0</v>
      </c>
    </row>
    <row r="6575" spans="1:37" hidden="1" x14ac:dyDescent="0.3">
      <c r="A6575">
        <v>82137</v>
      </c>
      <c r="B6575" t="s">
        <v>4193</v>
      </c>
      <c r="C6575" t="s">
        <v>4239</v>
      </c>
      <c r="D6575" t="s">
        <v>4720</v>
      </c>
      <c r="E6575" t="s">
        <v>10837</v>
      </c>
      <c r="F6575" t="s">
        <v>231</v>
      </c>
      <c r="G6575" t="s">
        <v>33</v>
      </c>
      <c r="H6575" t="s">
        <v>34</v>
      </c>
      <c r="I6575" t="s">
        <v>232</v>
      </c>
      <c r="J6575" t="s">
        <v>36</v>
      </c>
      <c r="K6575" t="s">
        <v>4242</v>
      </c>
      <c r="L6575" t="s">
        <v>4243</v>
      </c>
      <c r="M6575" s="4">
        <v>40428</v>
      </c>
      <c r="N6575" s="4">
        <v>40499</v>
      </c>
      <c r="O6575" s="1">
        <v>40499</v>
      </c>
      <c r="P6575" t="s">
        <v>52</v>
      </c>
      <c r="R6575" t="s">
        <v>71</v>
      </c>
      <c r="S6575" t="s">
        <v>54</v>
      </c>
      <c r="T6575" t="s">
        <v>305</v>
      </c>
      <c r="U6575" t="s">
        <v>98</v>
      </c>
      <c r="V6575" t="s">
        <v>57</v>
      </c>
      <c r="W6575" s="6" t="s">
        <v>306</v>
      </c>
      <c r="X6575" t="s">
        <v>76</v>
      </c>
      <c r="Y6575">
        <v>30</v>
      </c>
      <c r="Z6575">
        <v>39049</v>
      </c>
      <c r="AA6575" t="s">
        <v>231</v>
      </c>
      <c r="AB6575" s="5">
        <f t="shared" si="204"/>
        <v>2371.7673611111113</v>
      </c>
      <c r="AC6575" s="3">
        <v>182358.83</v>
      </c>
      <c r="AD6575" s="3">
        <v>4.67</v>
      </c>
      <c r="AE6575" s="3">
        <v>0.16</v>
      </c>
      <c r="AF6575" t="s">
        <v>60</v>
      </c>
      <c r="AG6575" t="s">
        <v>47</v>
      </c>
      <c r="AH6575" s="8">
        <v>3669</v>
      </c>
      <c r="AI6575" s="7">
        <v>4263.07</v>
      </c>
      <c r="AJ6575" s="9">
        <v>393.17</v>
      </c>
      <c r="AK6575" s="5">
        <f t="shared" si="205"/>
        <v>-71</v>
      </c>
    </row>
    <row r="6576" spans="1:37" x14ac:dyDescent="0.3">
      <c r="A6576">
        <v>82148</v>
      </c>
      <c r="B6576" t="s">
        <v>4158</v>
      </c>
      <c r="C6576" t="s">
        <v>4501</v>
      </c>
      <c r="D6576" t="s">
        <v>4841</v>
      </c>
      <c r="E6576" t="s">
        <v>8743</v>
      </c>
      <c r="F6576" t="s">
        <v>4162</v>
      </c>
      <c r="G6576" t="s">
        <v>33</v>
      </c>
      <c r="H6576" t="s">
        <v>34</v>
      </c>
      <c r="I6576" t="s">
        <v>35</v>
      </c>
      <c r="J6576" t="s">
        <v>36</v>
      </c>
      <c r="K6576" t="s">
        <v>4504</v>
      </c>
      <c r="L6576" t="s">
        <v>4505</v>
      </c>
      <c r="M6576" s="4">
        <v>42187</v>
      </c>
      <c r="N6576" s="4">
        <v>42192</v>
      </c>
      <c r="O6576" s="1">
        <v>42192</v>
      </c>
      <c r="P6576" t="s">
        <v>38</v>
      </c>
      <c r="R6576" t="s">
        <v>39</v>
      </c>
      <c r="S6576" t="s">
        <v>199</v>
      </c>
      <c r="T6576" t="s">
        <v>65</v>
      </c>
      <c r="U6576" t="s">
        <v>66</v>
      </c>
      <c r="V6576" t="s">
        <v>67</v>
      </c>
      <c r="W6576" s="6" t="s">
        <v>44</v>
      </c>
      <c r="X6576" t="s">
        <v>45</v>
      </c>
      <c r="Y6576">
        <v>100</v>
      </c>
      <c r="Z6576">
        <v>30</v>
      </c>
      <c r="AA6576" t="s">
        <v>4162</v>
      </c>
      <c r="AB6576" s="5">
        <f t="shared" si="204"/>
        <v>21638.408070175439</v>
      </c>
      <c r="AC6576" s="3">
        <v>2670</v>
      </c>
      <c r="AD6576" s="3">
        <v>89</v>
      </c>
      <c r="AE6576" s="3">
        <v>0.89</v>
      </c>
      <c r="AF6576" t="s">
        <v>4152</v>
      </c>
      <c r="AG6576" t="s">
        <v>109</v>
      </c>
      <c r="AH6576" s="8" t="s">
        <v>44</v>
      </c>
      <c r="AI6576" s="12" t="s">
        <v>44</v>
      </c>
      <c r="AJ6576" s="9">
        <v>3.14</v>
      </c>
      <c r="AK6576" s="5">
        <f t="shared" si="205"/>
        <v>-5</v>
      </c>
    </row>
    <row r="6577" spans="1:37" x14ac:dyDescent="0.3">
      <c r="A6577">
        <v>82159</v>
      </c>
      <c r="B6577" t="s">
        <v>2650</v>
      </c>
      <c r="C6577" t="s">
        <v>7002</v>
      </c>
      <c r="D6577" t="s">
        <v>10838</v>
      </c>
      <c r="E6577" t="s">
        <v>10839</v>
      </c>
      <c r="F6577" t="s">
        <v>87</v>
      </c>
      <c r="G6577" t="s">
        <v>33</v>
      </c>
      <c r="H6577" t="s">
        <v>34</v>
      </c>
      <c r="I6577" t="s">
        <v>35</v>
      </c>
      <c r="J6577" t="s">
        <v>36</v>
      </c>
      <c r="K6577" s="2">
        <v>42192</v>
      </c>
      <c r="L6577" s="2">
        <v>42102</v>
      </c>
      <c r="M6577" s="4">
        <v>42247</v>
      </c>
      <c r="N6577" s="4">
        <v>42247</v>
      </c>
      <c r="O6577" s="1">
        <v>42256</v>
      </c>
      <c r="P6577" t="s">
        <v>52</v>
      </c>
      <c r="R6577" t="s">
        <v>53</v>
      </c>
      <c r="S6577" t="s">
        <v>142</v>
      </c>
      <c r="T6577" t="s">
        <v>6155</v>
      </c>
      <c r="U6577" t="s">
        <v>357</v>
      </c>
      <c r="V6577" t="s">
        <v>57</v>
      </c>
      <c r="W6577" s="6" t="s">
        <v>6156</v>
      </c>
      <c r="X6577" t="s">
        <v>321</v>
      </c>
      <c r="Y6577">
        <v>60</v>
      </c>
      <c r="Z6577">
        <v>800</v>
      </c>
      <c r="AA6577" t="s">
        <v>87</v>
      </c>
      <c r="AB6577" s="5">
        <f t="shared" si="204"/>
        <v>21638.408070175439</v>
      </c>
      <c r="AC6577" s="3">
        <v>3600</v>
      </c>
      <c r="AD6577" s="3">
        <v>4.5</v>
      </c>
      <c r="AE6577" s="3">
        <v>0.08</v>
      </c>
      <c r="AF6577" t="s">
        <v>615</v>
      </c>
      <c r="AG6577" t="s">
        <v>47</v>
      </c>
      <c r="AH6577" s="8" t="s">
        <v>44</v>
      </c>
      <c r="AI6577" s="12" t="s">
        <v>44</v>
      </c>
      <c r="AJ6577" s="9">
        <v>4.24</v>
      </c>
      <c r="AK6577" s="5">
        <f t="shared" si="205"/>
        <v>0</v>
      </c>
    </row>
    <row r="6578" spans="1:37" x14ac:dyDescent="0.3">
      <c r="A6578">
        <v>82172</v>
      </c>
      <c r="B6578" t="s">
        <v>4141</v>
      </c>
      <c r="C6578" t="s">
        <v>5108</v>
      </c>
      <c r="D6578" t="s">
        <v>7540</v>
      </c>
      <c r="E6578" t="s">
        <v>7541</v>
      </c>
      <c r="F6578" t="s">
        <v>51</v>
      </c>
      <c r="G6578" t="s">
        <v>33</v>
      </c>
      <c r="H6578" t="s">
        <v>34</v>
      </c>
      <c r="I6578" t="s">
        <v>35</v>
      </c>
      <c r="J6578" t="s">
        <v>36</v>
      </c>
      <c r="K6578" t="s">
        <v>5111</v>
      </c>
      <c r="L6578" t="s">
        <v>5112</v>
      </c>
      <c r="M6578" s="4">
        <v>40590</v>
      </c>
      <c r="N6578" s="4">
        <v>40590</v>
      </c>
      <c r="O6578" s="1">
        <v>40590</v>
      </c>
      <c r="P6578" t="s">
        <v>52</v>
      </c>
      <c r="R6578" t="s">
        <v>71</v>
      </c>
      <c r="S6578" t="s">
        <v>553</v>
      </c>
      <c r="T6578" t="s">
        <v>80</v>
      </c>
      <c r="U6578" t="s">
        <v>81</v>
      </c>
      <c r="V6578" t="s">
        <v>57</v>
      </c>
      <c r="W6578" s="6" t="s">
        <v>82</v>
      </c>
      <c r="X6578" t="s">
        <v>83</v>
      </c>
      <c r="Y6578">
        <v>60</v>
      </c>
      <c r="Z6578">
        <v>15572</v>
      </c>
      <c r="AA6578" t="s">
        <v>51</v>
      </c>
      <c r="AB6578" s="5">
        <f t="shared" si="204"/>
        <v>21638.408070175439</v>
      </c>
      <c r="AC6578" s="3">
        <v>22579.4</v>
      </c>
      <c r="AD6578" s="3">
        <v>1.45</v>
      </c>
      <c r="AE6578" s="3">
        <v>0.02</v>
      </c>
      <c r="AF6578" t="s">
        <v>554</v>
      </c>
      <c r="AG6578" t="s">
        <v>109</v>
      </c>
      <c r="AH6578" s="8" t="s">
        <v>44</v>
      </c>
      <c r="AI6578" s="12" t="s">
        <v>44</v>
      </c>
      <c r="AJ6578" s="9">
        <v>48.68</v>
      </c>
      <c r="AK6578" s="5">
        <f t="shared" si="205"/>
        <v>0</v>
      </c>
    </row>
    <row r="6579" spans="1:37" x14ac:dyDescent="0.3">
      <c r="A6579">
        <v>82177</v>
      </c>
      <c r="B6579" t="s">
        <v>4141</v>
      </c>
      <c r="C6579" t="s">
        <v>4296</v>
      </c>
      <c r="D6579" t="s">
        <v>4357</v>
      </c>
      <c r="E6579" t="s">
        <v>10083</v>
      </c>
      <c r="F6579" t="s">
        <v>51</v>
      </c>
      <c r="G6579" t="s">
        <v>33</v>
      </c>
      <c r="H6579" t="s">
        <v>34</v>
      </c>
      <c r="I6579" t="s">
        <v>35</v>
      </c>
      <c r="J6579" t="s">
        <v>36</v>
      </c>
      <c r="K6579" s="2">
        <v>41889</v>
      </c>
      <c r="L6579" s="2">
        <v>41951</v>
      </c>
      <c r="M6579" s="4">
        <v>41990</v>
      </c>
      <c r="N6579" s="4">
        <v>41990</v>
      </c>
      <c r="O6579" s="1">
        <v>41990</v>
      </c>
      <c r="P6579" t="s">
        <v>52</v>
      </c>
      <c r="R6579" t="s">
        <v>71</v>
      </c>
      <c r="S6579" t="s">
        <v>553</v>
      </c>
      <c r="T6579" t="s">
        <v>305</v>
      </c>
      <c r="U6579" t="s">
        <v>98</v>
      </c>
      <c r="V6579" t="s">
        <v>57</v>
      </c>
      <c r="W6579" s="6" t="s">
        <v>306</v>
      </c>
      <c r="X6579" t="s">
        <v>76</v>
      </c>
      <c r="Y6579">
        <v>30</v>
      </c>
      <c r="Z6579">
        <v>5000</v>
      </c>
      <c r="AA6579" t="s">
        <v>51</v>
      </c>
      <c r="AB6579" s="5">
        <f t="shared" si="204"/>
        <v>21638.408070175439</v>
      </c>
      <c r="AC6579" s="3">
        <v>17500</v>
      </c>
      <c r="AD6579" s="3">
        <v>3.5</v>
      </c>
      <c r="AE6579" s="3">
        <v>0.12</v>
      </c>
      <c r="AF6579" t="s">
        <v>554</v>
      </c>
      <c r="AG6579" t="s">
        <v>109</v>
      </c>
      <c r="AH6579" s="8" t="s">
        <v>44</v>
      </c>
      <c r="AI6579" s="12" t="s">
        <v>44</v>
      </c>
      <c r="AJ6579" s="9">
        <v>17.989999999999998</v>
      </c>
      <c r="AK6579" s="5">
        <f t="shared" si="205"/>
        <v>0</v>
      </c>
    </row>
    <row r="6580" spans="1:37" x14ac:dyDescent="0.3">
      <c r="A6580">
        <v>82203</v>
      </c>
      <c r="B6580" t="s">
        <v>4153</v>
      </c>
      <c r="C6580" t="s">
        <v>7843</v>
      </c>
      <c r="D6580" t="s">
        <v>10840</v>
      </c>
      <c r="E6580" t="s">
        <v>10841</v>
      </c>
      <c r="F6580" t="s">
        <v>151</v>
      </c>
      <c r="G6580" t="s">
        <v>33</v>
      </c>
      <c r="H6580" t="s">
        <v>34</v>
      </c>
      <c r="I6580" t="s">
        <v>63</v>
      </c>
      <c r="J6580" t="s">
        <v>36</v>
      </c>
      <c r="K6580" t="s">
        <v>5125</v>
      </c>
      <c r="L6580" s="2">
        <v>41396</v>
      </c>
      <c r="M6580" s="4">
        <v>41375</v>
      </c>
      <c r="N6580" s="4">
        <v>41375</v>
      </c>
      <c r="O6580" s="1">
        <v>41375</v>
      </c>
      <c r="P6580" t="s">
        <v>52</v>
      </c>
      <c r="R6580" t="s">
        <v>53</v>
      </c>
      <c r="S6580" t="s">
        <v>4917</v>
      </c>
      <c r="T6580" t="s">
        <v>173</v>
      </c>
      <c r="U6580" t="s">
        <v>158</v>
      </c>
      <c r="V6580" t="s">
        <v>159</v>
      </c>
      <c r="W6580" s="6" t="s">
        <v>174</v>
      </c>
      <c r="X6580" t="s">
        <v>175</v>
      </c>
      <c r="Y6580">
        <v>200</v>
      </c>
      <c r="Z6580">
        <v>98</v>
      </c>
      <c r="AA6580" t="s">
        <v>151</v>
      </c>
      <c r="AB6580" s="5">
        <f t="shared" si="204"/>
        <v>21638.408070175439</v>
      </c>
      <c r="AC6580" s="3">
        <v>1233.82</v>
      </c>
      <c r="AD6580" s="3">
        <v>12.59</v>
      </c>
      <c r="AE6580" s="3">
        <v>0.06</v>
      </c>
      <c r="AF6580" t="s">
        <v>4672</v>
      </c>
      <c r="AG6580" t="s">
        <v>47</v>
      </c>
      <c r="AH6580" s="8">
        <v>22</v>
      </c>
      <c r="AI6580" s="12">
        <v>817.99</v>
      </c>
      <c r="AJ6580" s="9">
        <v>1.53</v>
      </c>
      <c r="AK6580" s="5">
        <f t="shared" si="205"/>
        <v>0</v>
      </c>
    </row>
    <row r="6581" spans="1:37" x14ac:dyDescent="0.3">
      <c r="A6581">
        <v>82256</v>
      </c>
      <c r="B6581" t="s">
        <v>4198</v>
      </c>
      <c r="C6581" t="s">
        <v>5689</v>
      </c>
      <c r="D6581" t="s">
        <v>6214</v>
      </c>
      <c r="E6581" t="s">
        <v>6215</v>
      </c>
      <c r="F6581" t="s">
        <v>231</v>
      </c>
      <c r="G6581" t="s">
        <v>33</v>
      </c>
      <c r="H6581" t="s">
        <v>34</v>
      </c>
      <c r="I6581" t="s">
        <v>232</v>
      </c>
      <c r="J6581" t="s">
        <v>310</v>
      </c>
      <c r="K6581" s="2">
        <v>39999</v>
      </c>
      <c r="L6581" t="s">
        <v>5692</v>
      </c>
      <c r="M6581" s="4">
        <v>40115</v>
      </c>
      <c r="N6581" s="4">
        <v>40113</v>
      </c>
      <c r="O6581" s="1">
        <v>40113</v>
      </c>
      <c r="P6581" t="s">
        <v>52</v>
      </c>
      <c r="R6581" t="s">
        <v>71</v>
      </c>
      <c r="S6581" t="s">
        <v>312</v>
      </c>
      <c r="T6581" t="s">
        <v>804</v>
      </c>
      <c r="U6581" t="s">
        <v>56</v>
      </c>
      <c r="V6581" t="s">
        <v>378</v>
      </c>
      <c r="W6581" s="6" t="s">
        <v>100</v>
      </c>
      <c r="X6581" t="s">
        <v>76</v>
      </c>
      <c r="Y6581">
        <v>60</v>
      </c>
      <c r="Z6581">
        <v>2400</v>
      </c>
      <c r="AA6581" t="s">
        <v>231</v>
      </c>
      <c r="AB6581" s="5">
        <f t="shared" si="204"/>
        <v>21638.408070175439</v>
      </c>
      <c r="AC6581" s="3">
        <v>48739.72</v>
      </c>
      <c r="AD6581" s="3">
        <v>20.309999999999999</v>
      </c>
      <c r="AE6581" s="3">
        <v>0.34</v>
      </c>
      <c r="AF6581" t="s">
        <v>805</v>
      </c>
      <c r="AG6581" t="s">
        <v>109</v>
      </c>
      <c r="AH6581" s="8" t="s">
        <v>44</v>
      </c>
      <c r="AI6581" s="12" t="s">
        <v>44</v>
      </c>
      <c r="AJ6581" s="9">
        <v>95.53</v>
      </c>
      <c r="AK6581" s="5">
        <f t="shared" si="205"/>
        <v>2</v>
      </c>
    </row>
    <row r="6582" spans="1:37" x14ac:dyDescent="0.3">
      <c r="A6582">
        <v>82271</v>
      </c>
      <c r="B6582" t="s">
        <v>4311</v>
      </c>
      <c r="C6582" t="s">
        <v>10842</v>
      </c>
      <c r="D6582" t="s">
        <v>10843</v>
      </c>
      <c r="E6582" t="s">
        <v>10844</v>
      </c>
      <c r="F6582" t="s">
        <v>809</v>
      </c>
      <c r="G6582" t="s">
        <v>33</v>
      </c>
      <c r="H6582" t="s">
        <v>1929</v>
      </c>
      <c r="I6582" t="s">
        <v>1930</v>
      </c>
      <c r="J6582" t="s">
        <v>36</v>
      </c>
      <c r="K6582" s="2">
        <v>39972</v>
      </c>
      <c r="L6582" t="s">
        <v>1930</v>
      </c>
      <c r="M6582" s="4">
        <v>40094</v>
      </c>
      <c r="N6582" s="4">
        <v>40094</v>
      </c>
      <c r="O6582" s="1">
        <v>40094</v>
      </c>
      <c r="P6582" t="s">
        <v>52</v>
      </c>
      <c r="R6582" t="s">
        <v>71</v>
      </c>
      <c r="S6582" t="s">
        <v>1931</v>
      </c>
      <c r="T6582" t="s">
        <v>143</v>
      </c>
      <c r="U6582" t="s">
        <v>144</v>
      </c>
      <c r="V6582" t="s">
        <v>57</v>
      </c>
      <c r="W6582" s="6" t="s">
        <v>145</v>
      </c>
      <c r="X6582" t="s">
        <v>146</v>
      </c>
      <c r="Y6582">
        <v>60</v>
      </c>
      <c r="Z6582">
        <v>400</v>
      </c>
      <c r="AA6582" t="s">
        <v>809</v>
      </c>
      <c r="AB6582" s="5">
        <f t="shared" si="204"/>
        <v>21638.408070175439</v>
      </c>
      <c r="AC6582" s="3">
        <v>3504</v>
      </c>
      <c r="AD6582" s="3">
        <v>8.76</v>
      </c>
      <c r="AE6582" s="3">
        <v>0.15</v>
      </c>
      <c r="AF6582" t="s">
        <v>60</v>
      </c>
      <c r="AG6582" t="s">
        <v>47</v>
      </c>
      <c r="AH6582" s="8">
        <v>70</v>
      </c>
      <c r="AI6582" s="12">
        <v>1764.84</v>
      </c>
      <c r="AJ6582" s="9">
        <v>6.87</v>
      </c>
      <c r="AK6582" s="5">
        <f t="shared" si="205"/>
        <v>0</v>
      </c>
    </row>
    <row r="6583" spans="1:37" x14ac:dyDescent="0.3">
      <c r="A6583">
        <v>82272</v>
      </c>
      <c r="B6583" t="s">
        <v>10845</v>
      </c>
      <c r="C6583" t="s">
        <v>10846</v>
      </c>
      <c r="D6583" t="s">
        <v>10847</v>
      </c>
      <c r="E6583" t="s">
        <v>10848</v>
      </c>
      <c r="F6583" t="s">
        <v>87</v>
      </c>
      <c r="G6583" t="s">
        <v>33</v>
      </c>
      <c r="H6583" t="s">
        <v>1929</v>
      </c>
      <c r="I6583" t="s">
        <v>1930</v>
      </c>
      <c r="J6583" t="s">
        <v>2238</v>
      </c>
      <c r="K6583" t="s">
        <v>1915</v>
      </c>
      <c r="L6583" t="s">
        <v>1930</v>
      </c>
      <c r="M6583" s="4">
        <v>40116</v>
      </c>
      <c r="N6583" s="4">
        <v>40106</v>
      </c>
      <c r="O6583" s="1">
        <v>40106</v>
      </c>
      <c r="P6583" t="s">
        <v>52</v>
      </c>
      <c r="R6583" t="s">
        <v>71</v>
      </c>
      <c r="S6583" t="s">
        <v>1931</v>
      </c>
      <c r="T6583" t="s">
        <v>106</v>
      </c>
      <c r="U6583" t="s">
        <v>56</v>
      </c>
      <c r="V6583" t="s">
        <v>57</v>
      </c>
      <c r="W6583" s="6" t="s">
        <v>100</v>
      </c>
      <c r="X6583" t="s">
        <v>76</v>
      </c>
      <c r="Y6583">
        <v>60</v>
      </c>
      <c r="Z6583">
        <v>318</v>
      </c>
      <c r="AA6583" t="s">
        <v>87</v>
      </c>
      <c r="AB6583" s="5">
        <f t="shared" si="204"/>
        <v>21638.408070175439</v>
      </c>
      <c r="AC6583" s="3">
        <v>922.2</v>
      </c>
      <c r="AD6583" s="3">
        <v>2.9</v>
      </c>
      <c r="AE6583" s="3">
        <v>0.05</v>
      </c>
      <c r="AF6583" t="s">
        <v>60</v>
      </c>
      <c r="AG6583" t="s">
        <v>47</v>
      </c>
      <c r="AH6583" s="8">
        <v>105</v>
      </c>
      <c r="AI6583" s="12">
        <v>9341.59</v>
      </c>
      <c r="AJ6583" s="9">
        <v>1.81</v>
      </c>
      <c r="AK6583" s="5">
        <f t="shared" si="205"/>
        <v>10</v>
      </c>
    </row>
    <row r="6584" spans="1:37" x14ac:dyDescent="0.3">
      <c r="A6584">
        <v>82273</v>
      </c>
      <c r="B6584" t="s">
        <v>4244</v>
      </c>
      <c r="C6584" t="s">
        <v>10849</v>
      </c>
      <c r="D6584" t="s">
        <v>10850</v>
      </c>
      <c r="E6584" t="s">
        <v>10851</v>
      </c>
      <c r="F6584" t="s">
        <v>32</v>
      </c>
      <c r="G6584" t="s">
        <v>33</v>
      </c>
      <c r="H6584" t="s">
        <v>1929</v>
      </c>
      <c r="I6584" t="s">
        <v>1930</v>
      </c>
      <c r="J6584" t="s">
        <v>36</v>
      </c>
      <c r="K6584" s="2">
        <v>40065</v>
      </c>
      <c r="L6584" t="s">
        <v>1930</v>
      </c>
      <c r="M6584" s="4">
        <v>40109</v>
      </c>
      <c r="N6584" s="4">
        <v>40109</v>
      </c>
      <c r="O6584" s="1">
        <v>40109</v>
      </c>
      <c r="P6584" t="s">
        <v>52</v>
      </c>
      <c r="R6584" t="s">
        <v>71</v>
      </c>
      <c r="S6584" t="s">
        <v>1931</v>
      </c>
      <c r="T6584" t="s">
        <v>106</v>
      </c>
      <c r="U6584" t="s">
        <v>56</v>
      </c>
      <c r="V6584" t="s">
        <v>57</v>
      </c>
      <c r="W6584" s="6" t="s">
        <v>100</v>
      </c>
      <c r="X6584" t="s">
        <v>76</v>
      </c>
      <c r="Y6584">
        <v>60</v>
      </c>
      <c r="Z6584">
        <v>2600</v>
      </c>
      <c r="AA6584" t="s">
        <v>32</v>
      </c>
      <c r="AB6584" s="5">
        <f t="shared" si="204"/>
        <v>21638.408070175439</v>
      </c>
      <c r="AC6584" s="3">
        <v>7540</v>
      </c>
      <c r="AD6584" s="3">
        <v>2.9</v>
      </c>
      <c r="AE6584" s="3">
        <v>0.05</v>
      </c>
      <c r="AF6584" t="s">
        <v>554</v>
      </c>
      <c r="AG6584" t="s">
        <v>47</v>
      </c>
      <c r="AH6584" s="8">
        <v>373</v>
      </c>
      <c r="AI6584" s="12">
        <v>4266.24</v>
      </c>
      <c r="AJ6584" s="9">
        <v>14.78</v>
      </c>
      <c r="AK6584" s="5">
        <f t="shared" si="205"/>
        <v>0</v>
      </c>
    </row>
    <row r="6585" spans="1:37" x14ac:dyDescent="0.3">
      <c r="A6585">
        <v>82274</v>
      </c>
      <c r="B6585" t="s">
        <v>4368</v>
      </c>
      <c r="C6585" t="s">
        <v>10852</v>
      </c>
      <c r="D6585" t="s">
        <v>10853</v>
      </c>
      <c r="E6585" t="s">
        <v>10854</v>
      </c>
      <c r="F6585" t="s">
        <v>155</v>
      </c>
      <c r="G6585" t="s">
        <v>33</v>
      </c>
      <c r="H6585" t="s">
        <v>1929</v>
      </c>
      <c r="I6585" t="s">
        <v>1930</v>
      </c>
      <c r="J6585" t="s">
        <v>310</v>
      </c>
      <c r="K6585" t="s">
        <v>10855</v>
      </c>
      <c r="L6585" t="s">
        <v>1930</v>
      </c>
      <c r="M6585" s="4">
        <v>40132</v>
      </c>
      <c r="N6585" s="4">
        <v>40126</v>
      </c>
      <c r="O6585" s="1">
        <v>40126</v>
      </c>
      <c r="P6585" t="s">
        <v>52</v>
      </c>
      <c r="R6585" t="s">
        <v>71</v>
      </c>
      <c r="S6585" t="s">
        <v>1931</v>
      </c>
      <c r="T6585" t="s">
        <v>461</v>
      </c>
      <c r="U6585" t="s">
        <v>462</v>
      </c>
      <c r="V6585" t="s">
        <v>57</v>
      </c>
      <c r="W6585" s="6" t="s">
        <v>463</v>
      </c>
      <c r="X6585" t="s">
        <v>146</v>
      </c>
      <c r="Y6585">
        <v>60</v>
      </c>
      <c r="Z6585">
        <v>76000</v>
      </c>
      <c r="AA6585" t="s">
        <v>155</v>
      </c>
      <c r="AB6585" s="5">
        <f t="shared" si="204"/>
        <v>21638.408070175439</v>
      </c>
      <c r="AC6585" s="3">
        <v>506160</v>
      </c>
      <c r="AD6585" s="3">
        <v>6.66</v>
      </c>
      <c r="AE6585" s="3">
        <v>0.11</v>
      </c>
      <c r="AF6585" t="s">
        <v>147</v>
      </c>
      <c r="AG6585" t="s">
        <v>47</v>
      </c>
      <c r="AH6585" s="8">
        <v>8701</v>
      </c>
      <c r="AI6585" s="12">
        <v>15332.68</v>
      </c>
      <c r="AJ6585" s="9">
        <v>992.07</v>
      </c>
      <c r="AK6585" s="5">
        <f t="shared" si="205"/>
        <v>6</v>
      </c>
    </row>
    <row r="6586" spans="1:37" x14ac:dyDescent="0.3">
      <c r="A6586">
        <v>82275</v>
      </c>
      <c r="B6586" t="s">
        <v>4146</v>
      </c>
      <c r="C6586" t="s">
        <v>10856</v>
      </c>
      <c r="D6586" t="s">
        <v>10857</v>
      </c>
      <c r="E6586" t="s">
        <v>10858</v>
      </c>
      <c r="F6586" t="s">
        <v>94</v>
      </c>
      <c r="G6586" t="s">
        <v>33</v>
      </c>
      <c r="H6586" t="s">
        <v>1929</v>
      </c>
      <c r="I6586" t="s">
        <v>1930</v>
      </c>
      <c r="J6586" t="s">
        <v>310</v>
      </c>
      <c r="K6586" s="2">
        <v>39941</v>
      </c>
      <c r="L6586" t="s">
        <v>1930</v>
      </c>
      <c r="M6586" s="4">
        <v>40147</v>
      </c>
      <c r="N6586" s="4">
        <v>40140</v>
      </c>
      <c r="O6586" s="1">
        <v>40140</v>
      </c>
      <c r="P6586" t="s">
        <v>52</v>
      </c>
      <c r="R6586" t="s">
        <v>71</v>
      </c>
      <c r="S6586" t="s">
        <v>1931</v>
      </c>
      <c r="T6586" t="s">
        <v>305</v>
      </c>
      <c r="U6586" t="s">
        <v>98</v>
      </c>
      <c r="V6586" t="s">
        <v>57</v>
      </c>
      <c r="W6586" s="6" t="s">
        <v>306</v>
      </c>
      <c r="X6586" t="s">
        <v>76</v>
      </c>
      <c r="Y6586">
        <v>30</v>
      </c>
      <c r="Z6586">
        <v>47227</v>
      </c>
      <c r="AA6586" t="s">
        <v>94</v>
      </c>
      <c r="AB6586" s="5">
        <f t="shared" si="204"/>
        <v>21638.408070175439</v>
      </c>
      <c r="AC6586" s="3">
        <v>272972.06</v>
      </c>
      <c r="AD6586" s="3">
        <v>5.78</v>
      </c>
      <c r="AE6586" s="3">
        <v>0.19</v>
      </c>
      <c r="AF6586" t="s">
        <v>60</v>
      </c>
      <c r="AG6586" t="s">
        <v>47</v>
      </c>
      <c r="AH6586" s="8">
        <v>4959</v>
      </c>
      <c r="AI6586" s="12">
        <v>9973.51</v>
      </c>
      <c r="AJ6586" s="9">
        <v>535.03</v>
      </c>
      <c r="AK6586" s="5">
        <f t="shared" si="205"/>
        <v>7</v>
      </c>
    </row>
    <row r="6587" spans="1:37" x14ac:dyDescent="0.3">
      <c r="A6587">
        <v>82276</v>
      </c>
      <c r="B6587" t="s">
        <v>4824</v>
      </c>
      <c r="C6587" t="s">
        <v>10859</v>
      </c>
      <c r="D6587" t="s">
        <v>10860</v>
      </c>
      <c r="E6587" t="s">
        <v>10861</v>
      </c>
      <c r="F6587" t="s">
        <v>87</v>
      </c>
      <c r="G6587" t="s">
        <v>33</v>
      </c>
      <c r="H6587" t="s">
        <v>1929</v>
      </c>
      <c r="I6587" t="s">
        <v>1930</v>
      </c>
      <c r="J6587" t="s">
        <v>2238</v>
      </c>
      <c r="K6587" t="s">
        <v>10862</v>
      </c>
      <c r="L6587" t="s">
        <v>1930</v>
      </c>
      <c r="M6587" s="4">
        <v>40165</v>
      </c>
      <c r="N6587" s="4">
        <v>40165</v>
      </c>
      <c r="O6587" s="1">
        <v>40165</v>
      </c>
      <c r="P6587" t="s">
        <v>52</v>
      </c>
      <c r="R6587" t="s">
        <v>71</v>
      </c>
      <c r="S6587" t="s">
        <v>1931</v>
      </c>
      <c r="T6587" t="s">
        <v>249</v>
      </c>
      <c r="U6587" t="s">
        <v>89</v>
      </c>
      <c r="V6587" t="s">
        <v>57</v>
      </c>
      <c r="W6587" s="6" t="s">
        <v>244</v>
      </c>
      <c r="X6587" t="s">
        <v>76</v>
      </c>
      <c r="Y6587">
        <v>60</v>
      </c>
      <c r="Z6587">
        <v>1697</v>
      </c>
      <c r="AA6587" t="s">
        <v>87</v>
      </c>
      <c r="AB6587" s="5">
        <f t="shared" si="204"/>
        <v>21638.408070175439</v>
      </c>
      <c r="AC6587" s="3">
        <v>12778.41</v>
      </c>
      <c r="AD6587" s="3">
        <v>7.53</v>
      </c>
      <c r="AE6587" s="3">
        <v>0.13</v>
      </c>
      <c r="AF6587" t="s">
        <v>60</v>
      </c>
      <c r="AG6587" t="s">
        <v>47</v>
      </c>
      <c r="AH6587" s="8">
        <v>6725</v>
      </c>
      <c r="AI6587" s="12">
        <v>33279.39</v>
      </c>
      <c r="AJ6587" s="9">
        <v>25.05</v>
      </c>
      <c r="AK6587" s="5">
        <f t="shared" si="205"/>
        <v>0</v>
      </c>
    </row>
    <row r="6588" spans="1:37" x14ac:dyDescent="0.3">
      <c r="A6588">
        <v>82277</v>
      </c>
      <c r="B6588" t="s">
        <v>4244</v>
      </c>
      <c r="C6588" t="s">
        <v>10863</v>
      </c>
      <c r="D6588" t="s">
        <v>10864</v>
      </c>
      <c r="E6588" t="s">
        <v>10865</v>
      </c>
      <c r="F6588" t="s">
        <v>32</v>
      </c>
      <c r="G6588" t="s">
        <v>33</v>
      </c>
      <c r="H6588" t="s">
        <v>1929</v>
      </c>
      <c r="I6588" t="s">
        <v>1930</v>
      </c>
      <c r="J6588" t="s">
        <v>36</v>
      </c>
      <c r="K6588" t="s">
        <v>5578</v>
      </c>
      <c r="L6588" t="s">
        <v>1930</v>
      </c>
      <c r="M6588" s="4">
        <v>40157</v>
      </c>
      <c r="N6588" s="4">
        <v>40149</v>
      </c>
      <c r="O6588" s="1">
        <v>40149</v>
      </c>
      <c r="P6588" t="s">
        <v>52</v>
      </c>
      <c r="R6588" t="s">
        <v>71</v>
      </c>
      <c r="S6588" t="s">
        <v>1931</v>
      </c>
      <c r="T6588" t="s">
        <v>2520</v>
      </c>
      <c r="U6588" t="s">
        <v>850</v>
      </c>
      <c r="V6588" t="s">
        <v>57</v>
      </c>
      <c r="W6588" s="6" t="s">
        <v>2007</v>
      </c>
      <c r="X6588" t="s">
        <v>146</v>
      </c>
      <c r="Y6588">
        <v>60</v>
      </c>
      <c r="Z6588">
        <v>1060</v>
      </c>
      <c r="AA6588" t="s">
        <v>32</v>
      </c>
      <c r="AB6588" s="5">
        <f t="shared" si="204"/>
        <v>21638.408070175439</v>
      </c>
      <c r="AC6588" s="3">
        <v>4028</v>
      </c>
      <c r="AD6588" s="3">
        <v>3.8</v>
      </c>
      <c r="AE6588" s="3">
        <v>0.06</v>
      </c>
      <c r="AF6588" t="s">
        <v>605</v>
      </c>
      <c r="AG6588" t="s">
        <v>47</v>
      </c>
      <c r="AH6588" s="8">
        <v>56</v>
      </c>
      <c r="AI6588" s="12">
        <v>1211.48</v>
      </c>
      <c r="AJ6588" s="9">
        <v>7.89</v>
      </c>
      <c r="AK6588" s="5">
        <f t="shared" si="205"/>
        <v>8</v>
      </c>
    </row>
    <row r="6589" spans="1:37" x14ac:dyDescent="0.3">
      <c r="A6589">
        <v>82278</v>
      </c>
      <c r="B6589" t="s">
        <v>4244</v>
      </c>
      <c r="C6589" t="s">
        <v>10866</v>
      </c>
      <c r="D6589" t="s">
        <v>10867</v>
      </c>
      <c r="E6589" t="s">
        <v>10868</v>
      </c>
      <c r="F6589" t="s">
        <v>32</v>
      </c>
      <c r="G6589" t="s">
        <v>33</v>
      </c>
      <c r="H6589" t="s">
        <v>1929</v>
      </c>
      <c r="I6589" t="s">
        <v>1930</v>
      </c>
      <c r="J6589" t="s">
        <v>36</v>
      </c>
      <c r="K6589" t="s">
        <v>4459</v>
      </c>
      <c r="L6589" t="s">
        <v>1930</v>
      </c>
      <c r="M6589" s="4">
        <v>40149</v>
      </c>
      <c r="N6589" s="4">
        <v>40149</v>
      </c>
      <c r="O6589" s="1">
        <v>40149</v>
      </c>
      <c r="P6589" t="s">
        <v>52</v>
      </c>
      <c r="R6589" t="s">
        <v>71</v>
      </c>
      <c r="S6589" t="s">
        <v>1931</v>
      </c>
      <c r="T6589" t="s">
        <v>80</v>
      </c>
      <c r="U6589" t="s">
        <v>81</v>
      </c>
      <c r="V6589" t="s">
        <v>57</v>
      </c>
      <c r="W6589" s="6" t="s">
        <v>82</v>
      </c>
      <c r="X6589" t="s">
        <v>83</v>
      </c>
      <c r="Y6589">
        <v>60</v>
      </c>
      <c r="Z6589">
        <v>1260</v>
      </c>
      <c r="AA6589" t="s">
        <v>32</v>
      </c>
      <c r="AB6589" s="5">
        <f t="shared" si="204"/>
        <v>21638.408070175439</v>
      </c>
      <c r="AC6589" s="3">
        <v>1839.6</v>
      </c>
      <c r="AD6589" s="3">
        <v>1.46</v>
      </c>
      <c r="AE6589" s="3">
        <v>0.02</v>
      </c>
      <c r="AF6589" t="s">
        <v>60</v>
      </c>
      <c r="AG6589" t="s">
        <v>47</v>
      </c>
      <c r="AH6589" s="8">
        <v>82</v>
      </c>
      <c r="AI6589" s="12">
        <v>1211.48</v>
      </c>
      <c r="AJ6589" s="9">
        <v>3.61</v>
      </c>
      <c r="AK6589" s="5">
        <f t="shared" si="205"/>
        <v>0</v>
      </c>
    </row>
    <row r="6590" spans="1:37" x14ac:dyDescent="0.3">
      <c r="A6590">
        <v>82279</v>
      </c>
      <c r="B6590" t="s">
        <v>4244</v>
      </c>
      <c r="C6590" t="s">
        <v>10849</v>
      </c>
      <c r="D6590" t="s">
        <v>10869</v>
      </c>
      <c r="E6590" t="s">
        <v>10870</v>
      </c>
      <c r="F6590" t="s">
        <v>32</v>
      </c>
      <c r="G6590" t="s">
        <v>33</v>
      </c>
      <c r="H6590" t="s">
        <v>1929</v>
      </c>
      <c r="I6590" t="s">
        <v>1930</v>
      </c>
      <c r="J6590" t="s">
        <v>36</v>
      </c>
      <c r="K6590" s="2">
        <v>40065</v>
      </c>
      <c r="L6590" t="s">
        <v>1930</v>
      </c>
      <c r="M6590" s="4">
        <v>40156</v>
      </c>
      <c r="N6590" s="4">
        <v>40144</v>
      </c>
      <c r="O6590" s="1">
        <v>40144</v>
      </c>
      <c r="P6590" t="s">
        <v>52</v>
      </c>
      <c r="R6590" t="s">
        <v>71</v>
      </c>
      <c r="S6590" t="s">
        <v>1931</v>
      </c>
      <c r="T6590" t="s">
        <v>73</v>
      </c>
      <c r="U6590" t="s">
        <v>74</v>
      </c>
      <c r="V6590" t="s">
        <v>57</v>
      </c>
      <c r="W6590" s="6" t="s">
        <v>75</v>
      </c>
      <c r="X6590" t="s">
        <v>76</v>
      </c>
      <c r="Y6590">
        <v>60</v>
      </c>
      <c r="Z6590">
        <v>5907</v>
      </c>
      <c r="AA6590" t="s">
        <v>32</v>
      </c>
      <c r="AB6590" s="5">
        <f t="shared" si="204"/>
        <v>21638.408070175439</v>
      </c>
      <c r="AC6590" s="3">
        <v>14413.08</v>
      </c>
      <c r="AD6590" s="3">
        <v>2.44</v>
      </c>
      <c r="AE6590" s="3">
        <v>0.04</v>
      </c>
      <c r="AF6590" t="s">
        <v>60</v>
      </c>
      <c r="AG6590" t="s">
        <v>47</v>
      </c>
      <c r="AH6590" s="8">
        <v>283</v>
      </c>
      <c r="AI6590" s="12">
        <v>4969.95</v>
      </c>
      <c r="AJ6590" s="9">
        <v>28.25</v>
      </c>
      <c r="AK6590" s="5">
        <f t="shared" si="205"/>
        <v>12</v>
      </c>
    </row>
    <row r="6591" spans="1:37" x14ac:dyDescent="0.3">
      <c r="A6591">
        <v>82280</v>
      </c>
      <c r="B6591" t="s">
        <v>4311</v>
      </c>
      <c r="C6591" t="s">
        <v>10871</v>
      </c>
      <c r="D6591" t="s">
        <v>10872</v>
      </c>
      <c r="E6591" t="s">
        <v>10873</v>
      </c>
      <c r="F6591" t="s">
        <v>809</v>
      </c>
      <c r="G6591" t="s">
        <v>33</v>
      </c>
      <c r="H6591" t="s">
        <v>1929</v>
      </c>
      <c r="I6591" t="s">
        <v>1930</v>
      </c>
      <c r="J6591" t="s">
        <v>36</v>
      </c>
      <c r="K6591" t="s">
        <v>10874</v>
      </c>
      <c r="L6591" t="s">
        <v>1930</v>
      </c>
      <c r="M6591" s="4">
        <v>40193</v>
      </c>
      <c r="N6591" s="4">
        <v>40157</v>
      </c>
      <c r="O6591" s="1">
        <v>40157</v>
      </c>
      <c r="P6591" t="s">
        <v>52</v>
      </c>
      <c r="R6591" t="s">
        <v>71</v>
      </c>
      <c r="S6591" t="s">
        <v>1931</v>
      </c>
      <c r="T6591" t="s">
        <v>249</v>
      </c>
      <c r="U6591" t="s">
        <v>89</v>
      </c>
      <c r="V6591" t="s">
        <v>57</v>
      </c>
      <c r="W6591" s="6" t="s">
        <v>244</v>
      </c>
      <c r="X6591" t="s">
        <v>76</v>
      </c>
      <c r="Y6591">
        <v>60</v>
      </c>
      <c r="Z6591">
        <v>4730</v>
      </c>
      <c r="AA6591" t="s">
        <v>809</v>
      </c>
      <c r="AB6591" s="5">
        <f t="shared" si="204"/>
        <v>21638.408070175439</v>
      </c>
      <c r="AC6591" s="3">
        <v>35616.9</v>
      </c>
      <c r="AD6591" s="3">
        <v>7.53</v>
      </c>
      <c r="AE6591" s="3">
        <v>0.13</v>
      </c>
      <c r="AF6591" t="s">
        <v>60</v>
      </c>
      <c r="AG6591" t="s">
        <v>47</v>
      </c>
      <c r="AH6591" s="8">
        <v>260</v>
      </c>
      <c r="AI6591" s="12">
        <v>1898.84</v>
      </c>
      <c r="AJ6591" s="9">
        <v>69.81</v>
      </c>
      <c r="AK6591" s="5">
        <f t="shared" si="205"/>
        <v>36</v>
      </c>
    </row>
    <row r="6592" spans="1:37" x14ac:dyDescent="0.3">
      <c r="A6592">
        <v>82281</v>
      </c>
      <c r="B6592" t="s">
        <v>4164</v>
      </c>
      <c r="C6592" t="s">
        <v>10875</v>
      </c>
      <c r="D6592" t="s">
        <v>10876</v>
      </c>
      <c r="E6592" t="s">
        <v>10877</v>
      </c>
      <c r="F6592" t="s">
        <v>455</v>
      </c>
      <c r="G6592" t="s">
        <v>33</v>
      </c>
      <c r="H6592" t="s">
        <v>1929</v>
      </c>
      <c r="I6592" t="s">
        <v>1930</v>
      </c>
      <c r="J6592" t="s">
        <v>36</v>
      </c>
      <c r="K6592" t="s">
        <v>10878</v>
      </c>
      <c r="L6592" t="s">
        <v>1930</v>
      </c>
      <c r="M6592" s="4">
        <v>40197</v>
      </c>
      <c r="N6592" s="4">
        <v>40204</v>
      </c>
      <c r="O6592" s="1">
        <v>40204</v>
      </c>
      <c r="P6592" t="s">
        <v>52</v>
      </c>
      <c r="R6592" t="s">
        <v>71</v>
      </c>
      <c r="S6592" t="s">
        <v>1931</v>
      </c>
      <c r="T6592" t="s">
        <v>249</v>
      </c>
      <c r="U6592" t="s">
        <v>89</v>
      </c>
      <c r="V6592" t="s">
        <v>57</v>
      </c>
      <c r="W6592" s="6" t="s">
        <v>244</v>
      </c>
      <c r="X6592" t="s">
        <v>76</v>
      </c>
      <c r="Y6592">
        <v>60</v>
      </c>
      <c r="Z6592">
        <v>92</v>
      </c>
      <c r="AA6592" t="s">
        <v>455</v>
      </c>
      <c r="AB6592" s="5">
        <f t="shared" si="204"/>
        <v>21638.408070175439</v>
      </c>
      <c r="AC6592" s="3">
        <v>709.32</v>
      </c>
      <c r="AD6592" s="3">
        <v>7.71</v>
      </c>
      <c r="AE6592" s="3">
        <v>0.13</v>
      </c>
      <c r="AF6592" t="s">
        <v>60</v>
      </c>
      <c r="AG6592" t="s">
        <v>47</v>
      </c>
      <c r="AH6592" s="8">
        <v>363</v>
      </c>
      <c r="AI6592" s="12">
        <v>1816.73</v>
      </c>
      <c r="AJ6592" s="9">
        <v>1.39</v>
      </c>
      <c r="AK6592" s="5">
        <f t="shared" si="205"/>
        <v>-7</v>
      </c>
    </row>
    <row r="6593" spans="1:37" x14ac:dyDescent="0.3">
      <c r="A6593">
        <v>82282</v>
      </c>
      <c r="B6593" t="s">
        <v>4146</v>
      </c>
      <c r="C6593" t="s">
        <v>10879</v>
      </c>
      <c r="D6593" t="s">
        <v>10880</v>
      </c>
      <c r="E6593" t="s">
        <v>10881</v>
      </c>
      <c r="F6593" t="s">
        <v>94</v>
      </c>
      <c r="G6593" t="s">
        <v>33</v>
      </c>
      <c r="H6593" t="s">
        <v>1929</v>
      </c>
      <c r="I6593" t="s">
        <v>1930</v>
      </c>
      <c r="J6593" t="s">
        <v>310</v>
      </c>
      <c r="K6593" s="2">
        <v>39941</v>
      </c>
      <c r="L6593" t="s">
        <v>1930</v>
      </c>
      <c r="M6593" s="4">
        <v>40193</v>
      </c>
      <c r="N6593" s="4">
        <v>40156</v>
      </c>
      <c r="O6593" s="1">
        <v>40156</v>
      </c>
      <c r="P6593" t="s">
        <v>52</v>
      </c>
      <c r="R6593" t="s">
        <v>71</v>
      </c>
      <c r="S6593" t="s">
        <v>1931</v>
      </c>
      <c r="T6593" t="s">
        <v>249</v>
      </c>
      <c r="U6593" t="s">
        <v>89</v>
      </c>
      <c r="V6593" t="s">
        <v>57</v>
      </c>
      <c r="W6593" s="6" t="s">
        <v>244</v>
      </c>
      <c r="X6593" t="s">
        <v>76</v>
      </c>
      <c r="Y6593">
        <v>60</v>
      </c>
      <c r="Z6593">
        <v>10000</v>
      </c>
      <c r="AA6593" t="s">
        <v>94</v>
      </c>
      <c r="AB6593" s="5">
        <f t="shared" si="204"/>
        <v>21638.408070175439</v>
      </c>
      <c r="AC6593" s="3">
        <v>75300</v>
      </c>
      <c r="AD6593" s="3">
        <v>7.53</v>
      </c>
      <c r="AE6593" s="3">
        <v>0.13</v>
      </c>
      <c r="AF6593" t="s">
        <v>60</v>
      </c>
      <c r="AG6593" t="s">
        <v>47</v>
      </c>
      <c r="AH6593" s="8">
        <v>546</v>
      </c>
      <c r="AI6593" s="12">
        <v>2412.9899999999998</v>
      </c>
      <c r="AJ6593" s="9">
        <v>147.59</v>
      </c>
      <c r="AK6593" s="5">
        <f t="shared" si="205"/>
        <v>37</v>
      </c>
    </row>
    <row r="6594" spans="1:37" x14ac:dyDescent="0.3">
      <c r="A6594">
        <v>82283</v>
      </c>
      <c r="B6594" t="s">
        <v>4311</v>
      </c>
      <c r="C6594" t="s">
        <v>10871</v>
      </c>
      <c r="D6594" t="s">
        <v>10882</v>
      </c>
      <c r="E6594" t="s">
        <v>10883</v>
      </c>
      <c r="F6594" t="s">
        <v>809</v>
      </c>
      <c r="G6594" t="s">
        <v>33</v>
      </c>
      <c r="H6594" t="s">
        <v>1929</v>
      </c>
      <c r="I6594" t="s">
        <v>1930</v>
      </c>
      <c r="J6594" t="s">
        <v>36</v>
      </c>
      <c r="K6594" t="s">
        <v>10874</v>
      </c>
      <c r="L6594" t="s">
        <v>1930</v>
      </c>
      <c r="M6594" s="4">
        <v>40193</v>
      </c>
      <c r="N6594" s="4">
        <v>40200</v>
      </c>
      <c r="O6594" s="1">
        <v>40200</v>
      </c>
      <c r="P6594" t="s">
        <v>52</v>
      </c>
      <c r="R6594" t="s">
        <v>71</v>
      </c>
      <c r="S6594" t="s">
        <v>1931</v>
      </c>
      <c r="T6594" t="s">
        <v>563</v>
      </c>
      <c r="U6594" t="s">
        <v>564</v>
      </c>
      <c r="V6594" t="s">
        <v>57</v>
      </c>
      <c r="W6594" s="6" t="s">
        <v>565</v>
      </c>
      <c r="X6594" t="s">
        <v>146</v>
      </c>
      <c r="Y6594">
        <v>60</v>
      </c>
      <c r="Z6594">
        <v>59</v>
      </c>
      <c r="AA6594" t="s">
        <v>809</v>
      </c>
      <c r="AB6594" s="5">
        <f t="shared" si="204"/>
        <v>21638.408070175439</v>
      </c>
      <c r="AC6594" s="3">
        <v>661.98</v>
      </c>
      <c r="AD6594" s="3">
        <v>11.22</v>
      </c>
      <c r="AE6594" s="3">
        <v>0.19</v>
      </c>
      <c r="AF6594" t="s">
        <v>307</v>
      </c>
      <c r="AG6594" t="s">
        <v>47</v>
      </c>
      <c r="AH6594" s="8">
        <v>12</v>
      </c>
      <c r="AI6594" s="12">
        <v>1311</v>
      </c>
      <c r="AJ6594" s="9">
        <v>1.3</v>
      </c>
      <c r="AK6594" s="5">
        <f t="shared" si="205"/>
        <v>-7</v>
      </c>
    </row>
    <row r="6595" spans="1:37" x14ac:dyDescent="0.3">
      <c r="A6595">
        <v>82284</v>
      </c>
      <c r="B6595" t="s">
        <v>4153</v>
      </c>
      <c r="C6595" t="s">
        <v>10884</v>
      </c>
      <c r="D6595" t="s">
        <v>10885</v>
      </c>
      <c r="E6595" t="s">
        <v>10886</v>
      </c>
      <c r="F6595" t="s">
        <v>151</v>
      </c>
      <c r="G6595" t="s">
        <v>33</v>
      </c>
      <c r="H6595" t="s">
        <v>1929</v>
      </c>
      <c r="I6595" t="s">
        <v>1930</v>
      </c>
      <c r="J6595" t="s">
        <v>36</v>
      </c>
      <c r="K6595" t="s">
        <v>10887</v>
      </c>
      <c r="L6595" t="s">
        <v>1930</v>
      </c>
      <c r="M6595" s="4">
        <v>40189</v>
      </c>
      <c r="N6595" s="4">
        <v>40186</v>
      </c>
      <c r="O6595" s="1">
        <v>40186</v>
      </c>
      <c r="P6595" t="s">
        <v>52</v>
      </c>
      <c r="R6595" t="s">
        <v>53</v>
      </c>
      <c r="S6595" t="s">
        <v>1931</v>
      </c>
      <c r="T6595" t="s">
        <v>88</v>
      </c>
      <c r="U6595" t="s">
        <v>89</v>
      </c>
      <c r="V6595" t="s">
        <v>57</v>
      </c>
      <c r="W6595" s="6" t="s">
        <v>58</v>
      </c>
      <c r="X6595" t="s">
        <v>90</v>
      </c>
      <c r="Y6595">
        <v>240</v>
      </c>
      <c r="Z6595">
        <v>3648</v>
      </c>
      <c r="AA6595" t="s">
        <v>151</v>
      </c>
      <c r="AB6595" s="5">
        <f t="shared" ref="AB6595:AB6658" si="206">AVERAGEIF(P:P,P6596,Z:Z)</f>
        <v>21638.408070175439</v>
      </c>
      <c r="AC6595" s="3">
        <v>7368.96</v>
      </c>
      <c r="AD6595" s="3">
        <v>2.02</v>
      </c>
      <c r="AE6595" s="3">
        <v>0.01</v>
      </c>
      <c r="AF6595" t="s">
        <v>60</v>
      </c>
      <c r="AG6595" t="s">
        <v>47</v>
      </c>
      <c r="AH6595" s="8">
        <v>2571</v>
      </c>
      <c r="AI6595" s="12">
        <v>26830.44</v>
      </c>
      <c r="AJ6595" s="9">
        <v>15.89</v>
      </c>
      <c r="AK6595" s="5">
        <f t="shared" ref="AK6595:AK6658" si="207">M6595-N6595</f>
        <v>3</v>
      </c>
    </row>
    <row r="6596" spans="1:37" x14ac:dyDescent="0.3">
      <c r="A6596">
        <v>82285</v>
      </c>
      <c r="B6596" t="s">
        <v>4164</v>
      </c>
      <c r="C6596" t="s">
        <v>10888</v>
      </c>
      <c r="D6596" t="s">
        <v>10889</v>
      </c>
      <c r="E6596" t="s">
        <v>10890</v>
      </c>
      <c r="F6596" t="s">
        <v>455</v>
      </c>
      <c r="G6596" t="s">
        <v>33</v>
      </c>
      <c r="H6596" t="s">
        <v>1929</v>
      </c>
      <c r="I6596" t="s">
        <v>1930</v>
      </c>
      <c r="J6596" t="s">
        <v>310</v>
      </c>
      <c r="K6596" t="s">
        <v>10878</v>
      </c>
      <c r="L6596" t="s">
        <v>1930</v>
      </c>
      <c r="M6596" s="4">
        <v>40268</v>
      </c>
      <c r="N6596" s="4">
        <v>40261</v>
      </c>
      <c r="O6596" s="1">
        <v>40261</v>
      </c>
      <c r="P6596" t="s">
        <v>52</v>
      </c>
      <c r="R6596" t="s">
        <v>71</v>
      </c>
      <c r="S6596" t="s">
        <v>1931</v>
      </c>
      <c r="T6596" t="s">
        <v>332</v>
      </c>
      <c r="U6596" t="s">
        <v>242</v>
      </c>
      <c r="V6596" t="s">
        <v>57</v>
      </c>
      <c r="W6596" s="6" t="s">
        <v>244</v>
      </c>
      <c r="X6596" t="s">
        <v>76</v>
      </c>
      <c r="Y6596">
        <v>30</v>
      </c>
      <c r="Z6596">
        <v>3040</v>
      </c>
      <c r="AA6596" t="s">
        <v>455</v>
      </c>
      <c r="AB6596" s="5">
        <f t="shared" si="206"/>
        <v>21638.408070175439</v>
      </c>
      <c r="AC6596" s="3">
        <v>25931.200000000001</v>
      </c>
      <c r="AD6596" s="3">
        <v>8.5299999999999994</v>
      </c>
      <c r="AE6596" s="3">
        <v>0.28000000000000003</v>
      </c>
      <c r="AF6596" t="s">
        <v>307</v>
      </c>
      <c r="AG6596" t="s">
        <v>47</v>
      </c>
      <c r="AH6596" s="8">
        <v>163</v>
      </c>
      <c r="AI6596" s="12">
        <v>1236.1300000000001</v>
      </c>
      <c r="AJ6596" s="9">
        <v>50.83</v>
      </c>
      <c r="AK6596" s="5">
        <f t="shared" si="207"/>
        <v>7</v>
      </c>
    </row>
    <row r="6597" spans="1:37" x14ac:dyDescent="0.3">
      <c r="A6597">
        <v>82286</v>
      </c>
      <c r="B6597" t="s">
        <v>4153</v>
      </c>
      <c r="C6597" t="s">
        <v>10891</v>
      </c>
      <c r="D6597" t="s">
        <v>10892</v>
      </c>
      <c r="E6597" t="s">
        <v>10893</v>
      </c>
      <c r="F6597" t="s">
        <v>151</v>
      </c>
      <c r="G6597" t="s">
        <v>33</v>
      </c>
      <c r="H6597" t="s">
        <v>1929</v>
      </c>
      <c r="I6597" t="s">
        <v>1930</v>
      </c>
      <c r="J6597" t="s">
        <v>36</v>
      </c>
      <c r="K6597" t="s">
        <v>6494</v>
      </c>
      <c r="L6597" t="s">
        <v>1930</v>
      </c>
      <c r="M6597" s="4">
        <v>40196</v>
      </c>
      <c r="N6597" s="4">
        <v>40205</v>
      </c>
      <c r="O6597" s="1">
        <v>40205</v>
      </c>
      <c r="P6597" t="s">
        <v>52</v>
      </c>
      <c r="R6597" t="s">
        <v>53</v>
      </c>
      <c r="S6597" t="s">
        <v>1931</v>
      </c>
      <c r="T6597" t="s">
        <v>55</v>
      </c>
      <c r="U6597" t="s">
        <v>56</v>
      </c>
      <c r="V6597" t="s">
        <v>57</v>
      </c>
      <c r="W6597" s="6" t="s">
        <v>58</v>
      </c>
      <c r="X6597" t="s">
        <v>59</v>
      </c>
      <c r="Y6597">
        <v>240</v>
      </c>
      <c r="Z6597">
        <v>3635</v>
      </c>
      <c r="AA6597" t="s">
        <v>151</v>
      </c>
      <c r="AB6597" s="5">
        <f t="shared" si="206"/>
        <v>21638.408070175439</v>
      </c>
      <c r="AC6597" s="3">
        <v>6979.2</v>
      </c>
      <c r="AD6597" s="3">
        <v>1.92</v>
      </c>
      <c r="AE6597" s="3">
        <v>0.01</v>
      </c>
      <c r="AF6597" t="s">
        <v>60</v>
      </c>
      <c r="AG6597" t="s">
        <v>47</v>
      </c>
      <c r="AH6597" s="8">
        <v>1345</v>
      </c>
      <c r="AI6597" s="12">
        <v>14489.1</v>
      </c>
      <c r="AJ6597" s="9">
        <v>15.05</v>
      </c>
      <c r="AK6597" s="5">
        <f t="shared" si="207"/>
        <v>-9</v>
      </c>
    </row>
    <row r="6598" spans="1:37" x14ac:dyDescent="0.3">
      <c r="A6598">
        <v>82289</v>
      </c>
      <c r="B6598" t="s">
        <v>4244</v>
      </c>
      <c r="C6598" t="s">
        <v>10849</v>
      </c>
      <c r="D6598" t="s">
        <v>10894</v>
      </c>
      <c r="E6598" t="s">
        <v>10895</v>
      </c>
      <c r="F6598" t="s">
        <v>32</v>
      </c>
      <c r="G6598" t="s">
        <v>33</v>
      </c>
      <c r="H6598" t="s">
        <v>1929</v>
      </c>
      <c r="I6598" t="s">
        <v>1930</v>
      </c>
      <c r="J6598" t="s">
        <v>36</v>
      </c>
      <c r="K6598" s="2">
        <v>40065</v>
      </c>
      <c r="L6598" t="s">
        <v>1930</v>
      </c>
      <c r="M6598" s="4">
        <v>40214</v>
      </c>
      <c r="N6598" s="4">
        <v>40201</v>
      </c>
      <c r="O6598" s="1">
        <v>40201</v>
      </c>
      <c r="P6598" t="s">
        <v>52</v>
      </c>
      <c r="R6598" t="s">
        <v>71</v>
      </c>
      <c r="S6598" t="s">
        <v>1931</v>
      </c>
      <c r="T6598" t="s">
        <v>563</v>
      </c>
      <c r="U6598" t="s">
        <v>564</v>
      </c>
      <c r="V6598" t="s">
        <v>57</v>
      </c>
      <c r="W6598" s="6" t="s">
        <v>565</v>
      </c>
      <c r="X6598" t="s">
        <v>146</v>
      </c>
      <c r="Y6598">
        <v>60</v>
      </c>
      <c r="Z6598">
        <v>30060</v>
      </c>
      <c r="AA6598" t="s">
        <v>32</v>
      </c>
      <c r="AB6598" s="5">
        <f t="shared" si="206"/>
        <v>21638.408070175439</v>
      </c>
      <c r="AC6598" s="3">
        <v>337273.2</v>
      </c>
      <c r="AD6598" s="3">
        <v>11.22</v>
      </c>
      <c r="AE6598" s="3">
        <v>0.19</v>
      </c>
      <c r="AF6598" t="s">
        <v>60</v>
      </c>
      <c r="AG6598" t="s">
        <v>47</v>
      </c>
      <c r="AH6598" s="8">
        <v>3508</v>
      </c>
      <c r="AI6598" s="12">
        <v>5254.1</v>
      </c>
      <c r="AJ6598" s="9">
        <v>661.06</v>
      </c>
      <c r="AK6598" s="5">
        <f t="shared" si="207"/>
        <v>13</v>
      </c>
    </row>
    <row r="6599" spans="1:37" x14ac:dyDescent="0.3">
      <c r="A6599">
        <v>82290</v>
      </c>
      <c r="B6599" t="s">
        <v>4153</v>
      </c>
      <c r="C6599" t="s">
        <v>10884</v>
      </c>
      <c r="D6599" t="s">
        <v>10896</v>
      </c>
      <c r="E6599" t="s">
        <v>10897</v>
      </c>
      <c r="F6599" t="s">
        <v>151</v>
      </c>
      <c r="G6599" t="s">
        <v>33</v>
      </c>
      <c r="H6599" t="s">
        <v>1929</v>
      </c>
      <c r="I6599" t="s">
        <v>1930</v>
      </c>
      <c r="J6599" t="s">
        <v>36</v>
      </c>
      <c r="K6599" t="s">
        <v>10887</v>
      </c>
      <c r="L6599" t="s">
        <v>1930</v>
      </c>
      <c r="M6599" s="4">
        <v>40242</v>
      </c>
      <c r="N6599" s="4">
        <v>40240</v>
      </c>
      <c r="O6599" s="1">
        <v>40240</v>
      </c>
      <c r="P6599" t="s">
        <v>52</v>
      </c>
      <c r="R6599" t="s">
        <v>71</v>
      </c>
      <c r="S6599" t="s">
        <v>1931</v>
      </c>
      <c r="T6599" t="s">
        <v>143</v>
      </c>
      <c r="U6599" t="s">
        <v>144</v>
      </c>
      <c r="V6599" t="s">
        <v>57</v>
      </c>
      <c r="W6599" s="6" t="s">
        <v>145</v>
      </c>
      <c r="X6599" t="s">
        <v>146</v>
      </c>
      <c r="Y6599">
        <v>60</v>
      </c>
      <c r="Z6599">
        <v>12000</v>
      </c>
      <c r="AA6599" t="s">
        <v>151</v>
      </c>
      <c r="AB6599" s="5">
        <f t="shared" si="206"/>
        <v>21638.408070175439</v>
      </c>
      <c r="AC6599" s="3">
        <v>105120</v>
      </c>
      <c r="AD6599" s="3">
        <v>8.76</v>
      </c>
      <c r="AE6599" s="3">
        <v>0.15</v>
      </c>
      <c r="AF6599" t="s">
        <v>60</v>
      </c>
      <c r="AG6599" t="s">
        <v>47</v>
      </c>
      <c r="AH6599" s="8">
        <v>1077</v>
      </c>
      <c r="AI6599" s="12">
        <v>12016.69</v>
      </c>
      <c r="AJ6599" s="9">
        <v>226.64</v>
      </c>
      <c r="AK6599" s="5">
        <f t="shared" si="207"/>
        <v>2</v>
      </c>
    </row>
    <row r="6600" spans="1:37" x14ac:dyDescent="0.3">
      <c r="A6600">
        <v>82291</v>
      </c>
      <c r="B6600" t="s">
        <v>4164</v>
      </c>
      <c r="C6600" t="s">
        <v>10898</v>
      </c>
      <c r="D6600" t="s">
        <v>10899</v>
      </c>
      <c r="E6600" t="s">
        <v>10900</v>
      </c>
      <c r="F6600" t="s">
        <v>455</v>
      </c>
      <c r="G6600" t="s">
        <v>33</v>
      </c>
      <c r="H6600" t="s">
        <v>1929</v>
      </c>
      <c r="I6600" t="s">
        <v>1930</v>
      </c>
      <c r="J6600" t="s">
        <v>36</v>
      </c>
      <c r="K6600" t="s">
        <v>5906</v>
      </c>
      <c r="L6600" t="s">
        <v>1930</v>
      </c>
      <c r="M6600" s="4">
        <v>40282</v>
      </c>
      <c r="N6600" s="4">
        <v>40282</v>
      </c>
      <c r="O6600" s="1">
        <v>40282</v>
      </c>
      <c r="P6600" t="s">
        <v>52</v>
      </c>
      <c r="R6600" t="s">
        <v>71</v>
      </c>
      <c r="S6600" t="s">
        <v>1931</v>
      </c>
      <c r="T6600" t="s">
        <v>305</v>
      </c>
      <c r="U6600" t="s">
        <v>98</v>
      </c>
      <c r="V6600" t="s">
        <v>57</v>
      </c>
      <c r="W6600" s="6" t="s">
        <v>306</v>
      </c>
      <c r="X6600" t="s">
        <v>76</v>
      </c>
      <c r="Y6600">
        <v>30</v>
      </c>
      <c r="Z6600">
        <v>10000</v>
      </c>
      <c r="AA6600" t="s">
        <v>455</v>
      </c>
      <c r="AB6600" s="5">
        <f t="shared" si="206"/>
        <v>21638.408070175439</v>
      </c>
      <c r="AC6600" s="3">
        <v>57800</v>
      </c>
      <c r="AD6600" s="3">
        <v>5.78</v>
      </c>
      <c r="AE6600" s="3">
        <v>0.19</v>
      </c>
      <c r="AF6600" t="s">
        <v>60</v>
      </c>
      <c r="AG6600" t="s">
        <v>47</v>
      </c>
      <c r="AH6600" s="8">
        <v>2156</v>
      </c>
      <c r="AI6600" s="12">
        <v>3423.25</v>
      </c>
      <c r="AJ6600" s="9">
        <v>113.29</v>
      </c>
      <c r="AK6600" s="5">
        <f t="shared" si="207"/>
        <v>0</v>
      </c>
    </row>
    <row r="6601" spans="1:37" x14ac:dyDescent="0.3">
      <c r="A6601">
        <v>82292</v>
      </c>
      <c r="B6601" t="s">
        <v>4164</v>
      </c>
      <c r="C6601" t="s">
        <v>10898</v>
      </c>
      <c r="D6601" t="s">
        <v>10899</v>
      </c>
      <c r="E6601" t="s">
        <v>10900</v>
      </c>
      <c r="F6601" t="s">
        <v>455</v>
      </c>
      <c r="G6601" t="s">
        <v>33</v>
      </c>
      <c r="H6601" t="s">
        <v>1929</v>
      </c>
      <c r="I6601" t="s">
        <v>1930</v>
      </c>
      <c r="J6601" t="s">
        <v>36</v>
      </c>
      <c r="K6601" t="s">
        <v>5906</v>
      </c>
      <c r="L6601" t="s">
        <v>1930</v>
      </c>
      <c r="M6601" s="4">
        <v>40282</v>
      </c>
      <c r="N6601" s="4">
        <v>40282</v>
      </c>
      <c r="O6601" s="1">
        <v>40282</v>
      </c>
      <c r="P6601" t="s">
        <v>52</v>
      </c>
      <c r="R6601" t="s">
        <v>71</v>
      </c>
      <c r="S6601" t="s">
        <v>1931</v>
      </c>
      <c r="T6601" t="s">
        <v>73</v>
      </c>
      <c r="U6601" t="s">
        <v>74</v>
      </c>
      <c r="V6601" t="s">
        <v>57</v>
      </c>
      <c r="W6601" s="6" t="s">
        <v>75</v>
      </c>
      <c r="X6601" t="s">
        <v>76</v>
      </c>
      <c r="Y6601">
        <v>60</v>
      </c>
      <c r="Z6601">
        <v>1939</v>
      </c>
      <c r="AA6601" t="s">
        <v>455</v>
      </c>
      <c r="AB6601" s="5">
        <f t="shared" si="206"/>
        <v>21638.408070175439</v>
      </c>
      <c r="AC6601" s="3">
        <v>4731.16</v>
      </c>
      <c r="AD6601" s="3">
        <v>2.44</v>
      </c>
      <c r="AE6601" s="3">
        <v>0.04</v>
      </c>
      <c r="AF6601" t="s">
        <v>60</v>
      </c>
      <c r="AG6601" t="s">
        <v>109</v>
      </c>
      <c r="AH6601" s="8" t="s">
        <v>44</v>
      </c>
      <c r="AI6601" s="12" t="s">
        <v>44</v>
      </c>
      <c r="AJ6601" s="9">
        <v>9.27</v>
      </c>
      <c r="AK6601" s="5">
        <f t="shared" si="207"/>
        <v>0</v>
      </c>
    </row>
    <row r="6602" spans="1:37" x14ac:dyDescent="0.3">
      <c r="A6602">
        <v>82293</v>
      </c>
      <c r="B6602" t="s">
        <v>4146</v>
      </c>
      <c r="C6602" t="s">
        <v>10901</v>
      </c>
      <c r="D6602" t="s">
        <v>10902</v>
      </c>
      <c r="E6602" t="s">
        <v>10903</v>
      </c>
      <c r="F6602" t="s">
        <v>94</v>
      </c>
      <c r="G6602" t="s">
        <v>33</v>
      </c>
      <c r="H6602" t="s">
        <v>1929</v>
      </c>
      <c r="I6602" t="s">
        <v>1930</v>
      </c>
      <c r="J6602" t="s">
        <v>310</v>
      </c>
      <c r="K6602" t="s">
        <v>10874</v>
      </c>
      <c r="L6602" t="s">
        <v>1930</v>
      </c>
      <c r="M6602" s="4">
        <v>40252</v>
      </c>
      <c r="N6602" s="4">
        <v>40242</v>
      </c>
      <c r="O6602" s="1">
        <v>40242</v>
      </c>
      <c r="P6602" t="s">
        <v>52</v>
      </c>
      <c r="R6602" t="s">
        <v>71</v>
      </c>
      <c r="S6602" t="s">
        <v>1931</v>
      </c>
      <c r="T6602" t="s">
        <v>461</v>
      </c>
      <c r="U6602" t="s">
        <v>462</v>
      </c>
      <c r="V6602" t="s">
        <v>57</v>
      </c>
      <c r="W6602" s="6" t="s">
        <v>463</v>
      </c>
      <c r="X6602" t="s">
        <v>146</v>
      </c>
      <c r="Y6602">
        <v>60</v>
      </c>
      <c r="Z6602">
        <v>58097</v>
      </c>
      <c r="AA6602" t="s">
        <v>94</v>
      </c>
      <c r="AB6602" s="5">
        <f t="shared" si="206"/>
        <v>21638.408070175439</v>
      </c>
      <c r="AC6602" s="3">
        <v>375887.59</v>
      </c>
      <c r="AD6602" s="3">
        <v>6.47</v>
      </c>
      <c r="AE6602" s="3">
        <v>0.11</v>
      </c>
      <c r="AF6602" t="s">
        <v>147</v>
      </c>
      <c r="AG6602" t="s">
        <v>47</v>
      </c>
      <c r="AH6602" s="8">
        <v>19451</v>
      </c>
      <c r="AI6602" s="12">
        <v>16898.2</v>
      </c>
      <c r="AJ6602" s="9">
        <v>736.74</v>
      </c>
      <c r="AK6602" s="5">
        <f t="shared" si="207"/>
        <v>10</v>
      </c>
    </row>
    <row r="6603" spans="1:37" x14ac:dyDescent="0.3">
      <c r="A6603">
        <v>82294</v>
      </c>
      <c r="B6603" t="s">
        <v>4164</v>
      </c>
      <c r="C6603" t="s">
        <v>10898</v>
      </c>
      <c r="D6603" t="s">
        <v>10904</v>
      </c>
      <c r="E6603" t="s">
        <v>10905</v>
      </c>
      <c r="F6603" t="s">
        <v>455</v>
      </c>
      <c r="G6603" t="s">
        <v>33</v>
      </c>
      <c r="H6603" t="s">
        <v>1929</v>
      </c>
      <c r="I6603" t="s">
        <v>1930</v>
      </c>
      <c r="J6603" t="s">
        <v>310</v>
      </c>
      <c r="K6603" t="s">
        <v>5906</v>
      </c>
      <c r="L6603" t="s">
        <v>1930</v>
      </c>
      <c r="M6603" s="4">
        <v>40287</v>
      </c>
      <c r="N6603" s="4">
        <v>40282</v>
      </c>
      <c r="O6603" s="1">
        <v>40282</v>
      </c>
      <c r="P6603" t="s">
        <v>52</v>
      </c>
      <c r="R6603" t="s">
        <v>71</v>
      </c>
      <c r="S6603" t="s">
        <v>1931</v>
      </c>
      <c r="T6603" t="s">
        <v>249</v>
      </c>
      <c r="U6603" t="s">
        <v>89</v>
      </c>
      <c r="V6603" t="s">
        <v>57</v>
      </c>
      <c r="W6603" s="6" t="s">
        <v>244</v>
      </c>
      <c r="X6603" t="s">
        <v>76</v>
      </c>
      <c r="Y6603">
        <v>60</v>
      </c>
      <c r="Z6603">
        <v>25020</v>
      </c>
      <c r="AA6603" t="s">
        <v>455</v>
      </c>
      <c r="AB6603" s="5">
        <f t="shared" si="206"/>
        <v>21638.408070175439</v>
      </c>
      <c r="AC6603" s="3">
        <v>188400.6</v>
      </c>
      <c r="AD6603" s="3">
        <v>7.53</v>
      </c>
      <c r="AE6603" s="3">
        <v>0.13</v>
      </c>
      <c r="AF6603" t="s">
        <v>554</v>
      </c>
      <c r="AG6603" t="s">
        <v>47</v>
      </c>
      <c r="AH6603" s="8">
        <v>1387</v>
      </c>
      <c r="AI6603" s="12" t="s">
        <v>44</v>
      </c>
      <c r="AJ6603" s="9">
        <v>369.27</v>
      </c>
      <c r="AK6603" s="5">
        <f t="shared" si="207"/>
        <v>5</v>
      </c>
    </row>
    <row r="6604" spans="1:37" x14ac:dyDescent="0.3">
      <c r="A6604">
        <v>82295</v>
      </c>
      <c r="B6604" t="s">
        <v>4311</v>
      </c>
      <c r="C6604" t="s">
        <v>10906</v>
      </c>
      <c r="D6604" t="s">
        <v>10907</v>
      </c>
      <c r="E6604" t="s">
        <v>10908</v>
      </c>
      <c r="F6604" t="s">
        <v>809</v>
      </c>
      <c r="G6604" t="s">
        <v>33</v>
      </c>
      <c r="H6604" t="s">
        <v>1929</v>
      </c>
      <c r="I6604" t="s">
        <v>1930</v>
      </c>
      <c r="J6604" t="s">
        <v>36</v>
      </c>
      <c r="K6604" t="s">
        <v>5094</v>
      </c>
      <c r="L6604" t="s">
        <v>1930</v>
      </c>
      <c r="M6604" s="4">
        <v>40255</v>
      </c>
      <c r="N6604" s="4">
        <v>40254</v>
      </c>
      <c r="O6604" s="1">
        <v>40254</v>
      </c>
      <c r="P6604" t="s">
        <v>52</v>
      </c>
      <c r="R6604" t="s">
        <v>71</v>
      </c>
      <c r="S6604" t="s">
        <v>1931</v>
      </c>
      <c r="T6604" t="s">
        <v>106</v>
      </c>
      <c r="U6604" t="s">
        <v>56</v>
      </c>
      <c r="V6604" t="s">
        <v>57</v>
      </c>
      <c r="W6604" s="6" t="s">
        <v>100</v>
      </c>
      <c r="X6604" t="s">
        <v>76</v>
      </c>
      <c r="Y6604">
        <v>60</v>
      </c>
      <c r="Z6604">
        <v>600</v>
      </c>
      <c r="AA6604" t="s">
        <v>809</v>
      </c>
      <c r="AB6604" s="5">
        <f t="shared" si="206"/>
        <v>21638.408070175439</v>
      </c>
      <c r="AC6604" s="3">
        <v>1638</v>
      </c>
      <c r="AD6604" s="3">
        <v>2.73</v>
      </c>
      <c r="AE6604" s="3">
        <v>0.05</v>
      </c>
      <c r="AF6604" t="s">
        <v>60</v>
      </c>
      <c r="AG6604" t="s">
        <v>47</v>
      </c>
      <c r="AH6604" s="8">
        <v>306</v>
      </c>
      <c r="AI6604" s="12">
        <v>3945.33</v>
      </c>
      <c r="AJ6604" s="9">
        <v>3.53</v>
      </c>
      <c r="AK6604" s="5">
        <f t="shared" si="207"/>
        <v>1</v>
      </c>
    </row>
    <row r="6605" spans="1:37" x14ac:dyDescent="0.3">
      <c r="A6605">
        <v>82296</v>
      </c>
      <c r="B6605" t="s">
        <v>4368</v>
      </c>
      <c r="C6605" t="s">
        <v>10909</v>
      </c>
      <c r="D6605" t="s">
        <v>10910</v>
      </c>
      <c r="E6605" t="s">
        <v>10911</v>
      </c>
      <c r="F6605" t="s">
        <v>155</v>
      </c>
      <c r="G6605" t="s">
        <v>33</v>
      </c>
      <c r="H6605" t="s">
        <v>1929</v>
      </c>
      <c r="I6605" t="s">
        <v>1930</v>
      </c>
      <c r="J6605" t="s">
        <v>36</v>
      </c>
      <c r="K6605" s="2">
        <v>40037</v>
      </c>
      <c r="L6605" t="s">
        <v>1930</v>
      </c>
      <c r="M6605" s="4">
        <v>40268</v>
      </c>
      <c r="N6605" s="4">
        <v>40249</v>
      </c>
      <c r="O6605" s="1">
        <v>40249</v>
      </c>
      <c r="P6605" t="s">
        <v>52</v>
      </c>
      <c r="R6605" t="s">
        <v>71</v>
      </c>
      <c r="S6605" t="s">
        <v>1931</v>
      </c>
      <c r="T6605" t="s">
        <v>305</v>
      </c>
      <c r="U6605" t="s">
        <v>98</v>
      </c>
      <c r="V6605" t="s">
        <v>57</v>
      </c>
      <c r="W6605" s="6" t="s">
        <v>306</v>
      </c>
      <c r="X6605" t="s">
        <v>76</v>
      </c>
      <c r="Y6605">
        <v>30</v>
      </c>
      <c r="Z6605">
        <v>1900</v>
      </c>
      <c r="AA6605" t="s">
        <v>155</v>
      </c>
      <c r="AB6605" s="5">
        <f t="shared" si="206"/>
        <v>21638.408070175439</v>
      </c>
      <c r="AC6605" s="3">
        <v>9747</v>
      </c>
      <c r="AD6605" s="3">
        <v>5.13</v>
      </c>
      <c r="AE6605" s="3">
        <v>0.17</v>
      </c>
      <c r="AF6605" t="s">
        <v>60</v>
      </c>
      <c r="AG6605" t="s">
        <v>47</v>
      </c>
      <c r="AH6605" s="8">
        <v>4000</v>
      </c>
      <c r="AI6605" s="12">
        <v>3302.14</v>
      </c>
      <c r="AJ6605" s="9">
        <v>21.01</v>
      </c>
      <c r="AK6605" s="5">
        <f t="shared" si="207"/>
        <v>19</v>
      </c>
    </row>
    <row r="6606" spans="1:37" x14ac:dyDescent="0.3">
      <c r="A6606">
        <v>82297</v>
      </c>
      <c r="B6606" t="s">
        <v>4311</v>
      </c>
      <c r="C6606" t="s">
        <v>10912</v>
      </c>
      <c r="D6606" t="s">
        <v>10913</v>
      </c>
      <c r="E6606" t="s">
        <v>10914</v>
      </c>
      <c r="F6606" t="s">
        <v>809</v>
      </c>
      <c r="G6606" t="s">
        <v>33</v>
      </c>
      <c r="H6606" t="s">
        <v>1929</v>
      </c>
      <c r="I6606" t="s">
        <v>1930</v>
      </c>
      <c r="J6606" t="s">
        <v>36</v>
      </c>
      <c r="K6606" t="s">
        <v>10887</v>
      </c>
      <c r="L6606" t="s">
        <v>1930</v>
      </c>
      <c r="M6606" s="4">
        <v>40256</v>
      </c>
      <c r="N6606" s="4">
        <v>40254</v>
      </c>
      <c r="O6606" s="1">
        <v>40254</v>
      </c>
      <c r="P6606" t="s">
        <v>52</v>
      </c>
      <c r="R6606" t="s">
        <v>71</v>
      </c>
      <c r="S6606" t="s">
        <v>1931</v>
      </c>
      <c r="T6606" t="s">
        <v>73</v>
      </c>
      <c r="U6606" t="s">
        <v>74</v>
      </c>
      <c r="V6606" t="s">
        <v>57</v>
      </c>
      <c r="W6606" s="6" t="s">
        <v>75</v>
      </c>
      <c r="X6606" t="s">
        <v>76</v>
      </c>
      <c r="Y6606">
        <v>60</v>
      </c>
      <c r="Z6606">
        <v>3519</v>
      </c>
      <c r="AA6606" t="s">
        <v>809</v>
      </c>
      <c r="AB6606" s="5">
        <f t="shared" si="206"/>
        <v>21638.408070175439</v>
      </c>
      <c r="AC6606" s="3">
        <v>8586.36</v>
      </c>
      <c r="AD6606" s="3">
        <v>2.44</v>
      </c>
      <c r="AE6606" s="3">
        <v>0.04</v>
      </c>
      <c r="AF6606" t="s">
        <v>307</v>
      </c>
      <c r="AG6606" t="s">
        <v>47</v>
      </c>
      <c r="AH6606" s="8">
        <v>2538</v>
      </c>
      <c r="AI6606" s="12">
        <v>6298.34</v>
      </c>
      <c r="AJ6606" s="9">
        <v>16.829999999999998</v>
      </c>
      <c r="AK6606" s="5">
        <f t="shared" si="207"/>
        <v>2</v>
      </c>
    </row>
    <row r="6607" spans="1:37" x14ac:dyDescent="0.3">
      <c r="A6607">
        <v>82298</v>
      </c>
      <c r="B6607" t="s">
        <v>4244</v>
      </c>
      <c r="C6607" t="s">
        <v>10866</v>
      </c>
      <c r="D6607" t="s">
        <v>10915</v>
      </c>
      <c r="E6607" t="s">
        <v>10916</v>
      </c>
      <c r="F6607" t="s">
        <v>32</v>
      </c>
      <c r="G6607" t="s">
        <v>33</v>
      </c>
      <c r="H6607" t="s">
        <v>1929</v>
      </c>
      <c r="I6607" t="s">
        <v>1930</v>
      </c>
      <c r="J6607" t="s">
        <v>36</v>
      </c>
      <c r="K6607" t="s">
        <v>4459</v>
      </c>
      <c r="L6607" t="s">
        <v>1930</v>
      </c>
      <c r="M6607" s="4">
        <v>40259</v>
      </c>
      <c r="N6607" s="4">
        <v>40248</v>
      </c>
      <c r="O6607" s="1">
        <v>40248</v>
      </c>
      <c r="P6607" t="s">
        <v>52</v>
      </c>
      <c r="R6607" t="s">
        <v>53</v>
      </c>
      <c r="S6607" t="s">
        <v>1931</v>
      </c>
      <c r="T6607" t="s">
        <v>1584</v>
      </c>
      <c r="U6607" t="s">
        <v>158</v>
      </c>
      <c r="V6607" t="s">
        <v>57</v>
      </c>
      <c r="W6607" s="6" t="s">
        <v>100</v>
      </c>
      <c r="X6607" t="s">
        <v>321</v>
      </c>
      <c r="Y6607">
        <v>60</v>
      </c>
      <c r="Z6607">
        <v>1907</v>
      </c>
      <c r="AA6607" t="s">
        <v>32</v>
      </c>
      <c r="AB6607" s="5">
        <f t="shared" si="206"/>
        <v>21638.408070175439</v>
      </c>
      <c r="AC6607" s="3">
        <v>29558.5</v>
      </c>
      <c r="AD6607" s="3">
        <v>15.5</v>
      </c>
      <c r="AE6607" s="3">
        <v>0.26</v>
      </c>
      <c r="AF6607" t="s">
        <v>60</v>
      </c>
      <c r="AG6607" t="s">
        <v>47</v>
      </c>
      <c r="AH6607" s="8">
        <v>395</v>
      </c>
      <c r="AI6607" s="12">
        <v>1042.58</v>
      </c>
      <c r="AJ6607" s="9">
        <v>57.93</v>
      </c>
      <c r="AK6607" s="5">
        <f t="shared" si="207"/>
        <v>11</v>
      </c>
    </row>
    <row r="6608" spans="1:37" x14ac:dyDescent="0.3">
      <c r="A6608">
        <v>82299</v>
      </c>
      <c r="B6608" t="s">
        <v>4244</v>
      </c>
      <c r="C6608" t="s">
        <v>10917</v>
      </c>
      <c r="D6608" t="s">
        <v>10918</v>
      </c>
      <c r="E6608" t="s">
        <v>10919</v>
      </c>
      <c r="F6608" t="s">
        <v>32</v>
      </c>
      <c r="G6608" t="s">
        <v>33</v>
      </c>
      <c r="H6608" t="s">
        <v>1929</v>
      </c>
      <c r="I6608" t="s">
        <v>1930</v>
      </c>
      <c r="J6608" t="s">
        <v>36</v>
      </c>
      <c r="K6608" s="2">
        <v>40037</v>
      </c>
      <c r="L6608" t="s">
        <v>1930</v>
      </c>
      <c r="M6608" s="4">
        <v>40308</v>
      </c>
      <c r="N6608" s="4">
        <v>40248</v>
      </c>
      <c r="O6608" s="1">
        <v>40248</v>
      </c>
      <c r="P6608" t="s">
        <v>52</v>
      </c>
      <c r="R6608" t="s">
        <v>53</v>
      </c>
      <c r="S6608" t="s">
        <v>1931</v>
      </c>
      <c r="T6608" t="s">
        <v>1584</v>
      </c>
      <c r="U6608" t="s">
        <v>158</v>
      </c>
      <c r="V6608" t="s">
        <v>57</v>
      </c>
      <c r="W6608" s="6" t="s">
        <v>100</v>
      </c>
      <c r="X6608" t="s">
        <v>321</v>
      </c>
      <c r="Y6608">
        <v>60</v>
      </c>
      <c r="Z6608">
        <v>260</v>
      </c>
      <c r="AA6608" t="s">
        <v>32</v>
      </c>
      <c r="AB6608" s="5">
        <f t="shared" si="206"/>
        <v>21638.408070175439</v>
      </c>
      <c r="AC6608" s="3">
        <v>4030</v>
      </c>
      <c r="AD6608" s="3">
        <v>15.5</v>
      </c>
      <c r="AE6608" s="3">
        <v>0.26</v>
      </c>
      <c r="AF6608" t="s">
        <v>60</v>
      </c>
      <c r="AG6608" t="s">
        <v>47</v>
      </c>
      <c r="AH6608" s="8">
        <v>54</v>
      </c>
      <c r="AI6608" s="12">
        <v>1042.58</v>
      </c>
      <c r="AJ6608" s="9">
        <v>8.69</v>
      </c>
      <c r="AK6608" s="5">
        <f t="shared" si="207"/>
        <v>60</v>
      </c>
    </row>
    <row r="6609" spans="1:37" x14ac:dyDescent="0.3">
      <c r="A6609">
        <v>82300</v>
      </c>
      <c r="B6609" t="s">
        <v>2650</v>
      </c>
      <c r="C6609" t="s">
        <v>10920</v>
      </c>
      <c r="D6609" t="s">
        <v>10921</v>
      </c>
      <c r="E6609" t="s">
        <v>10922</v>
      </c>
      <c r="F6609" t="s">
        <v>87</v>
      </c>
      <c r="G6609" t="s">
        <v>33</v>
      </c>
      <c r="H6609" t="s">
        <v>1929</v>
      </c>
      <c r="I6609" t="s">
        <v>1930</v>
      </c>
      <c r="J6609" t="s">
        <v>2238</v>
      </c>
      <c r="K6609" s="2">
        <v>39975</v>
      </c>
      <c r="L6609" t="s">
        <v>1930</v>
      </c>
      <c r="M6609" s="4">
        <v>40287</v>
      </c>
      <c r="N6609" s="4">
        <v>40268</v>
      </c>
      <c r="O6609" s="1">
        <v>40268</v>
      </c>
      <c r="P6609" t="s">
        <v>52</v>
      </c>
      <c r="R6609" t="s">
        <v>71</v>
      </c>
      <c r="S6609" t="s">
        <v>1931</v>
      </c>
      <c r="T6609" t="s">
        <v>73</v>
      </c>
      <c r="U6609" t="s">
        <v>74</v>
      </c>
      <c r="V6609" t="s">
        <v>57</v>
      </c>
      <c r="W6609" s="6" t="s">
        <v>75</v>
      </c>
      <c r="X6609" t="s">
        <v>76</v>
      </c>
      <c r="Y6609">
        <v>60</v>
      </c>
      <c r="Z6609">
        <v>342</v>
      </c>
      <c r="AA6609" t="s">
        <v>87</v>
      </c>
      <c r="AB6609" s="5">
        <f t="shared" si="206"/>
        <v>21638.408070175439</v>
      </c>
      <c r="AC6609" s="3">
        <v>834.48</v>
      </c>
      <c r="AD6609" s="3">
        <v>2.44</v>
      </c>
      <c r="AE6609" s="3">
        <v>0.04</v>
      </c>
      <c r="AF6609" t="s">
        <v>60</v>
      </c>
      <c r="AG6609" t="s">
        <v>47</v>
      </c>
      <c r="AH6609" s="8">
        <v>17</v>
      </c>
      <c r="AI6609" s="12" t="s">
        <v>44</v>
      </c>
      <c r="AJ6609" s="9">
        <v>1.8</v>
      </c>
      <c r="AK6609" s="5">
        <f t="shared" si="207"/>
        <v>19</v>
      </c>
    </row>
    <row r="6610" spans="1:37" x14ac:dyDescent="0.3">
      <c r="A6610">
        <v>82301</v>
      </c>
      <c r="B6610" t="s">
        <v>2650</v>
      </c>
      <c r="C6610" t="s">
        <v>10920</v>
      </c>
      <c r="D6610" t="s">
        <v>10923</v>
      </c>
      <c r="E6610" t="s">
        <v>10924</v>
      </c>
      <c r="F6610" t="s">
        <v>87</v>
      </c>
      <c r="G6610" t="s">
        <v>33</v>
      </c>
      <c r="H6610" t="s">
        <v>1929</v>
      </c>
      <c r="I6610" t="s">
        <v>1930</v>
      </c>
      <c r="J6610" t="s">
        <v>2238</v>
      </c>
      <c r="K6610" s="2">
        <v>39975</v>
      </c>
      <c r="L6610" t="s">
        <v>1930</v>
      </c>
      <c r="M6610" s="4">
        <v>40287</v>
      </c>
      <c r="N6610" s="4">
        <v>40268</v>
      </c>
      <c r="O6610" s="1">
        <v>40268</v>
      </c>
      <c r="P6610" t="s">
        <v>52</v>
      </c>
      <c r="R6610" t="s">
        <v>71</v>
      </c>
      <c r="S6610" t="s">
        <v>1931</v>
      </c>
      <c r="T6610" t="s">
        <v>563</v>
      </c>
      <c r="U6610" t="s">
        <v>564</v>
      </c>
      <c r="V6610" t="s">
        <v>57</v>
      </c>
      <c r="W6610" s="6" t="s">
        <v>565</v>
      </c>
      <c r="X6610" t="s">
        <v>146</v>
      </c>
      <c r="Y6610">
        <v>60</v>
      </c>
      <c r="Z6610">
        <v>2121</v>
      </c>
      <c r="AA6610" t="s">
        <v>87</v>
      </c>
      <c r="AB6610" s="5">
        <f t="shared" si="206"/>
        <v>21638.408070175439</v>
      </c>
      <c r="AC6610" s="3">
        <v>23797.62</v>
      </c>
      <c r="AD6610" s="3">
        <v>11.22</v>
      </c>
      <c r="AE6610" s="3">
        <v>0.19</v>
      </c>
      <c r="AF6610" t="s">
        <v>60</v>
      </c>
      <c r="AG6610" t="s">
        <v>47</v>
      </c>
      <c r="AH6610" s="8">
        <v>248</v>
      </c>
      <c r="AI6610" s="12" t="s">
        <v>44</v>
      </c>
      <c r="AJ6610" s="9">
        <v>51.31</v>
      </c>
      <c r="AK6610" s="5">
        <f t="shared" si="207"/>
        <v>19</v>
      </c>
    </row>
    <row r="6611" spans="1:37" x14ac:dyDescent="0.3">
      <c r="A6611">
        <v>82302</v>
      </c>
      <c r="B6611" t="s">
        <v>2650</v>
      </c>
      <c r="C6611" t="s">
        <v>10920</v>
      </c>
      <c r="D6611" t="s">
        <v>10925</v>
      </c>
      <c r="E6611" t="s">
        <v>10926</v>
      </c>
      <c r="F6611" t="s">
        <v>87</v>
      </c>
      <c r="G6611" t="s">
        <v>33</v>
      </c>
      <c r="H6611" t="s">
        <v>1929</v>
      </c>
      <c r="I6611" t="s">
        <v>1930</v>
      </c>
      <c r="J6611" t="s">
        <v>2238</v>
      </c>
      <c r="K6611" s="2">
        <v>39975</v>
      </c>
      <c r="L6611" t="s">
        <v>1930</v>
      </c>
      <c r="M6611" s="4">
        <v>40287</v>
      </c>
      <c r="N6611" s="4">
        <v>40268</v>
      </c>
      <c r="O6611" s="1">
        <v>40268</v>
      </c>
      <c r="P6611" t="s">
        <v>52</v>
      </c>
      <c r="R6611" t="s">
        <v>71</v>
      </c>
      <c r="S6611" t="s">
        <v>1931</v>
      </c>
      <c r="T6611" t="s">
        <v>2634</v>
      </c>
      <c r="U6611" t="s">
        <v>536</v>
      </c>
      <c r="V6611" t="s">
        <v>57</v>
      </c>
      <c r="W6611" s="6" t="s">
        <v>2635</v>
      </c>
      <c r="X6611" t="s">
        <v>146</v>
      </c>
      <c r="Y6611">
        <v>30</v>
      </c>
      <c r="Z6611">
        <v>3060</v>
      </c>
      <c r="AA6611" t="s">
        <v>87</v>
      </c>
      <c r="AB6611" s="5">
        <f t="shared" si="206"/>
        <v>21638.408070175439</v>
      </c>
      <c r="AC6611" s="3">
        <v>35955</v>
      </c>
      <c r="AD6611" s="3">
        <v>11.75</v>
      </c>
      <c r="AE6611" s="3">
        <v>0.39</v>
      </c>
      <c r="AF6611" t="s">
        <v>307</v>
      </c>
      <c r="AG6611" t="s">
        <v>47</v>
      </c>
      <c r="AH6611" s="8">
        <v>247</v>
      </c>
      <c r="AI6611" s="12" t="s">
        <v>44</v>
      </c>
      <c r="AJ6611" s="9">
        <v>77.52</v>
      </c>
      <c r="AK6611" s="5">
        <f t="shared" si="207"/>
        <v>19</v>
      </c>
    </row>
    <row r="6612" spans="1:37" x14ac:dyDescent="0.3">
      <c r="A6612">
        <v>82303</v>
      </c>
      <c r="B6612" t="s">
        <v>2650</v>
      </c>
      <c r="C6612" t="s">
        <v>10920</v>
      </c>
      <c r="D6612" t="s">
        <v>10927</v>
      </c>
      <c r="E6612" t="s">
        <v>10928</v>
      </c>
      <c r="F6612" t="s">
        <v>87</v>
      </c>
      <c r="G6612" t="s">
        <v>33</v>
      </c>
      <c r="H6612" t="s">
        <v>1929</v>
      </c>
      <c r="I6612" t="s">
        <v>1930</v>
      </c>
      <c r="J6612" t="s">
        <v>2238</v>
      </c>
      <c r="K6612" s="2">
        <v>39975</v>
      </c>
      <c r="L6612" t="s">
        <v>1930</v>
      </c>
      <c r="M6612" s="4">
        <v>40287</v>
      </c>
      <c r="N6612" s="4">
        <v>40268</v>
      </c>
      <c r="O6612" s="1">
        <v>40268</v>
      </c>
      <c r="P6612" t="s">
        <v>52</v>
      </c>
      <c r="R6612" t="s">
        <v>71</v>
      </c>
      <c r="S6612" t="s">
        <v>1931</v>
      </c>
      <c r="T6612" t="s">
        <v>2883</v>
      </c>
      <c r="U6612" t="s">
        <v>2884</v>
      </c>
      <c r="V6612" t="s">
        <v>57</v>
      </c>
      <c r="W6612" s="6" t="s">
        <v>2885</v>
      </c>
      <c r="X6612" t="s">
        <v>146</v>
      </c>
      <c r="Y6612">
        <v>30</v>
      </c>
      <c r="Z6612">
        <v>799</v>
      </c>
      <c r="AA6612" t="s">
        <v>87</v>
      </c>
      <c r="AB6612" s="5">
        <f t="shared" si="206"/>
        <v>21638.408070175439</v>
      </c>
      <c r="AC6612" s="3">
        <v>7990</v>
      </c>
      <c r="AD6612" s="3">
        <v>10</v>
      </c>
      <c r="AE6612" s="3">
        <v>0.33</v>
      </c>
      <c r="AF6612" t="s">
        <v>307</v>
      </c>
      <c r="AG6612" t="s">
        <v>47</v>
      </c>
      <c r="AH6612" s="8">
        <v>65</v>
      </c>
      <c r="AI6612" s="12" t="s">
        <v>44</v>
      </c>
      <c r="AJ6612" s="9">
        <v>17.23</v>
      </c>
      <c r="AK6612" s="5">
        <f t="shared" si="207"/>
        <v>19</v>
      </c>
    </row>
    <row r="6613" spans="1:37" x14ac:dyDescent="0.3">
      <c r="A6613">
        <v>82304</v>
      </c>
      <c r="B6613" t="s">
        <v>2650</v>
      </c>
      <c r="C6613" t="s">
        <v>10920</v>
      </c>
      <c r="D6613" t="s">
        <v>10929</v>
      </c>
      <c r="E6613" t="s">
        <v>10930</v>
      </c>
      <c r="F6613" t="s">
        <v>87</v>
      </c>
      <c r="G6613" t="s">
        <v>33</v>
      </c>
      <c r="H6613" t="s">
        <v>1929</v>
      </c>
      <c r="I6613" t="s">
        <v>1930</v>
      </c>
      <c r="J6613" t="s">
        <v>2238</v>
      </c>
      <c r="K6613" s="2">
        <v>39975</v>
      </c>
      <c r="L6613" t="s">
        <v>1930</v>
      </c>
      <c r="M6613" s="4">
        <v>40287</v>
      </c>
      <c r="N6613" s="4">
        <v>40268</v>
      </c>
      <c r="O6613" s="1">
        <v>40268</v>
      </c>
      <c r="P6613" t="s">
        <v>52</v>
      </c>
      <c r="R6613" t="s">
        <v>71</v>
      </c>
      <c r="S6613" t="s">
        <v>1931</v>
      </c>
      <c r="T6613" t="s">
        <v>305</v>
      </c>
      <c r="U6613" t="s">
        <v>98</v>
      </c>
      <c r="V6613" t="s">
        <v>57</v>
      </c>
      <c r="W6613" s="6" t="s">
        <v>306</v>
      </c>
      <c r="X6613" t="s">
        <v>76</v>
      </c>
      <c r="Y6613">
        <v>30</v>
      </c>
      <c r="Z6613">
        <v>8000</v>
      </c>
      <c r="AA6613" t="s">
        <v>87</v>
      </c>
      <c r="AB6613" s="5">
        <f t="shared" si="206"/>
        <v>21638.408070175439</v>
      </c>
      <c r="AC6613" s="3">
        <v>41040</v>
      </c>
      <c r="AD6613" s="3">
        <v>5.13</v>
      </c>
      <c r="AE6613" s="3">
        <v>0.17</v>
      </c>
      <c r="AF6613" t="s">
        <v>60</v>
      </c>
      <c r="AG6613" t="s">
        <v>47</v>
      </c>
      <c r="AH6613" s="8">
        <v>687</v>
      </c>
      <c r="AI6613" s="12" t="s">
        <v>44</v>
      </c>
      <c r="AJ6613" s="9">
        <v>88.48</v>
      </c>
      <c r="AK6613" s="5">
        <f t="shared" si="207"/>
        <v>19</v>
      </c>
    </row>
    <row r="6614" spans="1:37" x14ac:dyDescent="0.3">
      <c r="A6614">
        <v>82305</v>
      </c>
      <c r="B6614" t="s">
        <v>2650</v>
      </c>
      <c r="C6614" t="s">
        <v>10920</v>
      </c>
      <c r="D6614" t="s">
        <v>10931</v>
      </c>
      <c r="E6614" t="s">
        <v>10932</v>
      </c>
      <c r="F6614" t="s">
        <v>87</v>
      </c>
      <c r="G6614" t="s">
        <v>33</v>
      </c>
      <c r="H6614" t="s">
        <v>1929</v>
      </c>
      <c r="I6614" t="s">
        <v>1930</v>
      </c>
      <c r="J6614" t="s">
        <v>2238</v>
      </c>
      <c r="K6614" s="2">
        <v>39975</v>
      </c>
      <c r="L6614" t="s">
        <v>1930</v>
      </c>
      <c r="M6614" s="4">
        <v>40287</v>
      </c>
      <c r="N6614" s="4">
        <v>40268</v>
      </c>
      <c r="O6614" s="1">
        <v>40268</v>
      </c>
      <c r="P6614" t="s">
        <v>52</v>
      </c>
      <c r="R6614" t="s">
        <v>71</v>
      </c>
      <c r="S6614" t="s">
        <v>1931</v>
      </c>
      <c r="T6614" t="s">
        <v>143</v>
      </c>
      <c r="U6614" t="s">
        <v>144</v>
      </c>
      <c r="V6614" t="s">
        <v>57</v>
      </c>
      <c r="W6614" s="6" t="s">
        <v>145</v>
      </c>
      <c r="X6614" t="s">
        <v>146</v>
      </c>
      <c r="Y6614">
        <v>60</v>
      </c>
      <c r="Z6614">
        <v>155</v>
      </c>
      <c r="AA6614" t="s">
        <v>87</v>
      </c>
      <c r="AB6614" s="5">
        <f t="shared" si="206"/>
        <v>21638.408070175439</v>
      </c>
      <c r="AC6614" s="3">
        <v>1357.8</v>
      </c>
      <c r="AD6614" s="3">
        <v>8.76</v>
      </c>
      <c r="AE6614" s="3">
        <v>0.15</v>
      </c>
      <c r="AF6614" t="s">
        <v>60</v>
      </c>
      <c r="AG6614" t="s">
        <v>47</v>
      </c>
      <c r="AH6614" s="8">
        <v>14</v>
      </c>
      <c r="AI6614" s="12" t="s">
        <v>44</v>
      </c>
      <c r="AJ6614" s="9">
        <v>2.93</v>
      </c>
      <c r="AK6614" s="5">
        <f t="shared" si="207"/>
        <v>19</v>
      </c>
    </row>
    <row r="6615" spans="1:37" x14ac:dyDescent="0.3">
      <c r="A6615">
        <v>82306</v>
      </c>
      <c r="B6615" t="s">
        <v>2650</v>
      </c>
      <c r="C6615" t="s">
        <v>10920</v>
      </c>
      <c r="D6615" t="s">
        <v>10933</v>
      </c>
      <c r="E6615" t="s">
        <v>10934</v>
      </c>
      <c r="F6615" t="s">
        <v>87</v>
      </c>
      <c r="G6615" t="s">
        <v>33</v>
      </c>
      <c r="H6615" t="s">
        <v>1929</v>
      </c>
      <c r="I6615" t="s">
        <v>1930</v>
      </c>
      <c r="J6615" t="s">
        <v>2238</v>
      </c>
      <c r="K6615" s="2">
        <v>39975</v>
      </c>
      <c r="L6615" t="s">
        <v>1930</v>
      </c>
      <c r="M6615" s="4">
        <v>40287</v>
      </c>
      <c r="N6615" s="4">
        <v>40268</v>
      </c>
      <c r="O6615" s="1">
        <v>40268</v>
      </c>
      <c r="P6615" t="s">
        <v>52</v>
      </c>
      <c r="R6615" t="s">
        <v>71</v>
      </c>
      <c r="S6615" t="s">
        <v>1931</v>
      </c>
      <c r="T6615" t="s">
        <v>2634</v>
      </c>
      <c r="U6615" t="s">
        <v>536</v>
      </c>
      <c r="V6615" t="s">
        <v>57</v>
      </c>
      <c r="W6615" s="6" t="s">
        <v>2635</v>
      </c>
      <c r="X6615" t="s">
        <v>146</v>
      </c>
      <c r="Y6615">
        <v>30</v>
      </c>
      <c r="Z6615">
        <v>3598</v>
      </c>
      <c r="AA6615" t="s">
        <v>87</v>
      </c>
      <c r="AB6615" s="5">
        <f t="shared" si="206"/>
        <v>21638.408070175439</v>
      </c>
      <c r="AC6615" s="3">
        <v>42276.5</v>
      </c>
      <c r="AD6615" s="3">
        <v>11.75</v>
      </c>
      <c r="AE6615" s="3">
        <v>0.39</v>
      </c>
      <c r="AF6615" t="s">
        <v>307</v>
      </c>
      <c r="AG6615" t="s">
        <v>47</v>
      </c>
      <c r="AH6615" s="8">
        <v>290</v>
      </c>
      <c r="AI6615" s="12" t="s">
        <v>44</v>
      </c>
      <c r="AJ6615" s="9">
        <v>91.15</v>
      </c>
      <c r="AK6615" s="5">
        <f t="shared" si="207"/>
        <v>19</v>
      </c>
    </row>
    <row r="6616" spans="1:37" x14ac:dyDescent="0.3">
      <c r="A6616">
        <v>82307</v>
      </c>
      <c r="B6616" t="s">
        <v>2650</v>
      </c>
      <c r="C6616" t="s">
        <v>10920</v>
      </c>
      <c r="D6616" t="s">
        <v>10935</v>
      </c>
      <c r="E6616" t="s">
        <v>10936</v>
      </c>
      <c r="F6616" t="s">
        <v>87</v>
      </c>
      <c r="G6616" t="s">
        <v>33</v>
      </c>
      <c r="H6616" t="s">
        <v>1929</v>
      </c>
      <c r="I6616" t="s">
        <v>1930</v>
      </c>
      <c r="J6616" t="s">
        <v>2238</v>
      </c>
      <c r="K6616" s="2">
        <v>39975</v>
      </c>
      <c r="L6616" t="s">
        <v>1930</v>
      </c>
      <c r="M6616" s="4">
        <v>40287</v>
      </c>
      <c r="N6616" s="4">
        <v>40268</v>
      </c>
      <c r="O6616" s="1">
        <v>40268</v>
      </c>
      <c r="P6616" t="s">
        <v>52</v>
      </c>
      <c r="R6616" t="s">
        <v>71</v>
      </c>
      <c r="S6616" t="s">
        <v>1931</v>
      </c>
      <c r="T6616" t="s">
        <v>332</v>
      </c>
      <c r="U6616" t="s">
        <v>242</v>
      </c>
      <c r="V6616" t="s">
        <v>57</v>
      </c>
      <c r="W6616" s="6" t="s">
        <v>244</v>
      </c>
      <c r="X6616" t="s">
        <v>76</v>
      </c>
      <c r="Y6616">
        <v>30</v>
      </c>
      <c r="Z6616">
        <v>500</v>
      </c>
      <c r="AA6616" t="s">
        <v>87</v>
      </c>
      <c r="AB6616" s="5">
        <f t="shared" si="206"/>
        <v>21638.408070175439</v>
      </c>
      <c r="AC6616" s="3">
        <v>4070</v>
      </c>
      <c r="AD6616" s="3">
        <v>8.14</v>
      </c>
      <c r="AE6616" s="3">
        <v>0.27</v>
      </c>
      <c r="AF6616" t="s">
        <v>307</v>
      </c>
      <c r="AG6616" t="s">
        <v>47</v>
      </c>
      <c r="AH6616" s="8">
        <v>28</v>
      </c>
      <c r="AI6616" s="12" t="s">
        <v>44</v>
      </c>
      <c r="AJ6616" s="9">
        <v>8.77</v>
      </c>
      <c r="AK6616" s="5">
        <f t="shared" si="207"/>
        <v>19</v>
      </c>
    </row>
    <row r="6617" spans="1:37" x14ac:dyDescent="0.3">
      <c r="A6617">
        <v>82308</v>
      </c>
      <c r="B6617" t="s">
        <v>2650</v>
      </c>
      <c r="C6617" t="s">
        <v>10920</v>
      </c>
      <c r="D6617" t="s">
        <v>10937</v>
      </c>
      <c r="E6617" t="s">
        <v>10938</v>
      </c>
      <c r="F6617" t="s">
        <v>87</v>
      </c>
      <c r="G6617" t="s">
        <v>33</v>
      </c>
      <c r="H6617" t="s">
        <v>1929</v>
      </c>
      <c r="I6617" t="s">
        <v>1930</v>
      </c>
      <c r="J6617" t="s">
        <v>2238</v>
      </c>
      <c r="K6617" s="2">
        <v>39975</v>
      </c>
      <c r="L6617" t="s">
        <v>1930</v>
      </c>
      <c r="M6617" s="4">
        <v>40287</v>
      </c>
      <c r="N6617" s="4">
        <v>40268</v>
      </c>
      <c r="O6617" s="1">
        <v>40268</v>
      </c>
      <c r="P6617" t="s">
        <v>52</v>
      </c>
      <c r="R6617" t="s">
        <v>71</v>
      </c>
      <c r="S6617" t="s">
        <v>1931</v>
      </c>
      <c r="T6617" t="s">
        <v>143</v>
      </c>
      <c r="U6617" t="s">
        <v>144</v>
      </c>
      <c r="V6617" t="s">
        <v>57</v>
      </c>
      <c r="W6617" s="6" t="s">
        <v>145</v>
      </c>
      <c r="X6617" t="s">
        <v>146</v>
      </c>
      <c r="Y6617">
        <v>60</v>
      </c>
      <c r="Z6617">
        <v>80</v>
      </c>
      <c r="AA6617" t="s">
        <v>87</v>
      </c>
      <c r="AB6617" s="5">
        <f t="shared" si="206"/>
        <v>21638.408070175439</v>
      </c>
      <c r="AC6617" s="3">
        <v>700.8</v>
      </c>
      <c r="AD6617" s="3">
        <v>8.76</v>
      </c>
      <c r="AE6617" s="3">
        <v>0.15</v>
      </c>
      <c r="AF6617" t="s">
        <v>60</v>
      </c>
      <c r="AG6617" t="s">
        <v>47</v>
      </c>
      <c r="AH6617" s="8">
        <v>8</v>
      </c>
      <c r="AI6617" s="12" t="s">
        <v>44</v>
      </c>
      <c r="AJ6617" s="9">
        <v>1.51</v>
      </c>
      <c r="AK6617" s="5">
        <f t="shared" si="207"/>
        <v>19</v>
      </c>
    </row>
    <row r="6618" spans="1:37" x14ac:dyDescent="0.3">
      <c r="A6618">
        <v>82309</v>
      </c>
      <c r="B6618" t="s">
        <v>2650</v>
      </c>
      <c r="C6618" t="s">
        <v>10920</v>
      </c>
      <c r="D6618" t="s">
        <v>10939</v>
      </c>
      <c r="E6618" t="s">
        <v>10940</v>
      </c>
      <c r="F6618" t="s">
        <v>87</v>
      </c>
      <c r="G6618" t="s">
        <v>33</v>
      </c>
      <c r="H6618" t="s">
        <v>1929</v>
      </c>
      <c r="I6618" t="s">
        <v>1930</v>
      </c>
      <c r="J6618" t="s">
        <v>2238</v>
      </c>
      <c r="K6618" s="2">
        <v>39975</v>
      </c>
      <c r="L6618" t="s">
        <v>1930</v>
      </c>
      <c r="M6618" s="4">
        <v>40287</v>
      </c>
      <c r="N6618" s="4">
        <v>40268</v>
      </c>
      <c r="O6618" s="1">
        <v>40268</v>
      </c>
      <c r="P6618" t="s">
        <v>52</v>
      </c>
      <c r="R6618" t="s">
        <v>71</v>
      </c>
      <c r="S6618" t="s">
        <v>1931</v>
      </c>
      <c r="T6618" t="s">
        <v>106</v>
      </c>
      <c r="U6618" t="s">
        <v>56</v>
      </c>
      <c r="V6618" t="s">
        <v>57</v>
      </c>
      <c r="W6618" s="6" t="s">
        <v>100</v>
      </c>
      <c r="X6618" t="s">
        <v>76</v>
      </c>
      <c r="Y6618">
        <v>60</v>
      </c>
      <c r="Z6618">
        <v>18799</v>
      </c>
      <c r="AA6618" t="s">
        <v>87</v>
      </c>
      <c r="AB6618" s="5">
        <f t="shared" si="206"/>
        <v>21638.408070175439</v>
      </c>
      <c r="AC6618" s="3">
        <v>51321.27</v>
      </c>
      <c r="AD6618" s="3">
        <v>2.73</v>
      </c>
      <c r="AE6618" s="3">
        <v>0.05</v>
      </c>
      <c r="AF6618" t="s">
        <v>554</v>
      </c>
      <c r="AG6618" t="s">
        <v>47</v>
      </c>
      <c r="AH6618" s="8">
        <v>1098</v>
      </c>
      <c r="AI6618" s="12" t="s">
        <v>44</v>
      </c>
      <c r="AJ6618" s="9">
        <v>110.65</v>
      </c>
      <c r="AK6618" s="5">
        <f t="shared" si="207"/>
        <v>19</v>
      </c>
    </row>
    <row r="6619" spans="1:37" x14ac:dyDescent="0.3">
      <c r="A6619">
        <v>82310</v>
      </c>
      <c r="B6619" t="s">
        <v>2650</v>
      </c>
      <c r="C6619" t="s">
        <v>10920</v>
      </c>
      <c r="D6619" t="s">
        <v>10941</v>
      </c>
      <c r="E6619" t="s">
        <v>10942</v>
      </c>
      <c r="F6619" t="s">
        <v>87</v>
      </c>
      <c r="G6619" t="s">
        <v>33</v>
      </c>
      <c r="H6619" t="s">
        <v>1929</v>
      </c>
      <c r="I6619" t="s">
        <v>1930</v>
      </c>
      <c r="J6619" t="s">
        <v>2238</v>
      </c>
      <c r="K6619" s="2">
        <v>39975</v>
      </c>
      <c r="L6619" t="s">
        <v>1930</v>
      </c>
      <c r="M6619" s="4">
        <v>40287</v>
      </c>
      <c r="N6619" s="4">
        <v>40267</v>
      </c>
      <c r="O6619" s="1">
        <v>40267</v>
      </c>
      <c r="P6619" t="s">
        <v>52</v>
      </c>
      <c r="R6619" t="s">
        <v>71</v>
      </c>
      <c r="S6619" t="s">
        <v>1931</v>
      </c>
      <c r="T6619" t="s">
        <v>249</v>
      </c>
      <c r="U6619" t="s">
        <v>89</v>
      </c>
      <c r="V6619" t="s">
        <v>57</v>
      </c>
      <c r="W6619" s="6" t="s">
        <v>244</v>
      </c>
      <c r="X6619" t="s">
        <v>76</v>
      </c>
      <c r="Y6619">
        <v>60</v>
      </c>
      <c r="Z6619">
        <v>586</v>
      </c>
      <c r="AA6619" t="s">
        <v>87</v>
      </c>
      <c r="AB6619" s="5">
        <f t="shared" si="206"/>
        <v>21638.408070175439</v>
      </c>
      <c r="AC6619" s="3">
        <v>4395</v>
      </c>
      <c r="AD6619" s="3">
        <v>7.5</v>
      </c>
      <c r="AE6619" s="3">
        <v>0.12</v>
      </c>
      <c r="AF6619" t="s">
        <v>307</v>
      </c>
      <c r="AG6619" t="s">
        <v>47</v>
      </c>
      <c r="AH6619" s="8">
        <v>30</v>
      </c>
      <c r="AI6619" s="12" t="s">
        <v>44</v>
      </c>
      <c r="AJ6619" s="9">
        <v>9.48</v>
      </c>
      <c r="AK6619" s="5">
        <f t="shared" si="207"/>
        <v>20</v>
      </c>
    </row>
    <row r="6620" spans="1:37" x14ac:dyDescent="0.3">
      <c r="A6620">
        <v>82311</v>
      </c>
      <c r="B6620" t="s">
        <v>4311</v>
      </c>
      <c r="C6620" t="s">
        <v>10912</v>
      </c>
      <c r="D6620" t="s">
        <v>10943</v>
      </c>
      <c r="E6620" t="s">
        <v>10944</v>
      </c>
      <c r="F6620" t="s">
        <v>809</v>
      </c>
      <c r="G6620" t="s">
        <v>33</v>
      </c>
      <c r="H6620" t="s">
        <v>1929</v>
      </c>
      <c r="I6620" t="s">
        <v>1930</v>
      </c>
      <c r="J6620" t="s">
        <v>310</v>
      </c>
      <c r="K6620" t="s">
        <v>10887</v>
      </c>
      <c r="L6620" t="s">
        <v>1930</v>
      </c>
      <c r="M6620" s="4">
        <v>40269</v>
      </c>
      <c r="N6620" s="4">
        <v>40262</v>
      </c>
      <c r="O6620" s="1">
        <v>40262</v>
      </c>
      <c r="P6620" t="s">
        <v>52</v>
      </c>
      <c r="R6620" t="s">
        <v>71</v>
      </c>
      <c r="S6620" t="s">
        <v>1931</v>
      </c>
      <c r="T6620" t="s">
        <v>143</v>
      </c>
      <c r="U6620" t="s">
        <v>144</v>
      </c>
      <c r="V6620" t="s">
        <v>57</v>
      </c>
      <c r="W6620" s="6" t="s">
        <v>145</v>
      </c>
      <c r="X6620" t="s">
        <v>146</v>
      </c>
      <c r="Y6620">
        <v>60</v>
      </c>
      <c r="Z6620">
        <v>17896</v>
      </c>
      <c r="AA6620" t="s">
        <v>809</v>
      </c>
      <c r="AB6620" s="5">
        <f t="shared" si="206"/>
        <v>21638.408070175439</v>
      </c>
      <c r="AC6620" s="3">
        <v>156768.95999999999</v>
      </c>
      <c r="AD6620" s="3">
        <v>8.76</v>
      </c>
      <c r="AE6620" s="3">
        <v>0.15</v>
      </c>
      <c r="AF6620" t="s">
        <v>554</v>
      </c>
      <c r="AG6620" t="s">
        <v>47</v>
      </c>
      <c r="AH6620" s="8">
        <v>1188</v>
      </c>
      <c r="AI6620" s="12">
        <v>4097</v>
      </c>
      <c r="AJ6620" s="9">
        <v>307.27</v>
      </c>
      <c r="AK6620" s="5">
        <f t="shared" si="207"/>
        <v>7</v>
      </c>
    </row>
    <row r="6621" spans="1:37" x14ac:dyDescent="0.3">
      <c r="A6621">
        <v>82312</v>
      </c>
      <c r="B6621" t="s">
        <v>4311</v>
      </c>
      <c r="C6621" t="s">
        <v>10945</v>
      </c>
      <c r="D6621" t="s">
        <v>10946</v>
      </c>
      <c r="E6621" t="s">
        <v>10947</v>
      </c>
      <c r="F6621" t="s">
        <v>809</v>
      </c>
      <c r="G6621" t="s">
        <v>33</v>
      </c>
      <c r="H6621" t="s">
        <v>1929</v>
      </c>
      <c r="I6621" t="s">
        <v>1930</v>
      </c>
      <c r="J6621" t="s">
        <v>36</v>
      </c>
      <c r="K6621" s="2">
        <v>40212</v>
      </c>
      <c r="L6621" t="s">
        <v>1930</v>
      </c>
      <c r="M6621" s="4">
        <v>40352</v>
      </c>
      <c r="N6621" s="4">
        <v>40276</v>
      </c>
      <c r="O6621" s="1">
        <v>40276</v>
      </c>
      <c r="P6621" t="s">
        <v>52</v>
      </c>
      <c r="R6621" t="s">
        <v>71</v>
      </c>
      <c r="S6621" t="s">
        <v>1931</v>
      </c>
      <c r="T6621" t="s">
        <v>2520</v>
      </c>
      <c r="U6621" t="s">
        <v>850</v>
      </c>
      <c r="V6621" t="s">
        <v>57</v>
      </c>
      <c r="W6621" s="6" t="s">
        <v>2007</v>
      </c>
      <c r="X6621" t="s">
        <v>146</v>
      </c>
      <c r="Y6621">
        <v>60</v>
      </c>
      <c r="Z6621">
        <v>140</v>
      </c>
      <c r="AA6621" t="s">
        <v>809</v>
      </c>
      <c r="AB6621" s="5">
        <f t="shared" si="206"/>
        <v>21638.408070175439</v>
      </c>
      <c r="AC6621" s="3">
        <v>476</v>
      </c>
      <c r="AD6621" s="3">
        <v>3.4</v>
      </c>
      <c r="AE6621" s="3">
        <v>0.06</v>
      </c>
      <c r="AF6621" t="s">
        <v>147</v>
      </c>
      <c r="AG6621" t="s">
        <v>47</v>
      </c>
      <c r="AH6621" s="8">
        <v>17</v>
      </c>
      <c r="AI6621" s="12">
        <v>1073.46</v>
      </c>
      <c r="AJ6621" s="9">
        <v>1.03</v>
      </c>
      <c r="AK6621" s="5">
        <f t="shared" si="207"/>
        <v>76</v>
      </c>
    </row>
    <row r="6622" spans="1:37" x14ac:dyDescent="0.3">
      <c r="A6622">
        <v>82314</v>
      </c>
      <c r="B6622" t="s">
        <v>4146</v>
      </c>
      <c r="C6622" t="s">
        <v>10901</v>
      </c>
      <c r="D6622" t="s">
        <v>10948</v>
      </c>
      <c r="E6622" t="s">
        <v>10949</v>
      </c>
      <c r="F6622" t="s">
        <v>94</v>
      </c>
      <c r="G6622" t="s">
        <v>33</v>
      </c>
      <c r="H6622" t="s">
        <v>1929</v>
      </c>
      <c r="I6622" t="s">
        <v>1930</v>
      </c>
      <c r="J6622" t="s">
        <v>310</v>
      </c>
      <c r="K6622" t="s">
        <v>10874</v>
      </c>
      <c r="L6622" t="s">
        <v>1930</v>
      </c>
      <c r="M6622" s="4">
        <v>40315</v>
      </c>
      <c r="N6622" s="4">
        <v>40309</v>
      </c>
      <c r="O6622" s="1">
        <v>40309</v>
      </c>
      <c r="P6622" t="s">
        <v>52</v>
      </c>
      <c r="R6622" t="s">
        <v>53</v>
      </c>
      <c r="S6622" t="s">
        <v>1931</v>
      </c>
      <c r="T6622" t="s">
        <v>1161</v>
      </c>
      <c r="U6622" t="s">
        <v>158</v>
      </c>
      <c r="V6622" t="s">
        <v>57</v>
      </c>
      <c r="W6622" s="6" t="s">
        <v>433</v>
      </c>
      <c r="X6622" t="s">
        <v>321</v>
      </c>
      <c r="Y6622">
        <v>60</v>
      </c>
      <c r="Z6622">
        <v>2500</v>
      </c>
      <c r="AA6622" t="s">
        <v>94</v>
      </c>
      <c r="AB6622" s="5">
        <f t="shared" si="206"/>
        <v>21638.408070175439</v>
      </c>
      <c r="AC6622" s="3">
        <v>19300</v>
      </c>
      <c r="AD6622" s="3">
        <v>7.72</v>
      </c>
      <c r="AE6622" s="3">
        <v>0.13</v>
      </c>
      <c r="AF6622" t="s">
        <v>60</v>
      </c>
      <c r="AG6622" t="s">
        <v>47</v>
      </c>
      <c r="AH6622" s="8">
        <v>526</v>
      </c>
      <c r="AI6622" s="12">
        <v>4964.2700000000004</v>
      </c>
      <c r="AJ6622" s="9">
        <v>37.83</v>
      </c>
      <c r="AK6622" s="5">
        <f t="shared" si="207"/>
        <v>6</v>
      </c>
    </row>
    <row r="6623" spans="1:37" x14ac:dyDescent="0.3">
      <c r="A6623">
        <v>82315</v>
      </c>
      <c r="B6623" t="s">
        <v>4164</v>
      </c>
      <c r="C6623" t="s">
        <v>10950</v>
      </c>
      <c r="D6623" t="s">
        <v>10951</v>
      </c>
      <c r="E6623" t="s">
        <v>10952</v>
      </c>
      <c r="F6623" t="s">
        <v>455</v>
      </c>
      <c r="G6623" t="s">
        <v>33</v>
      </c>
      <c r="H6623" t="s">
        <v>1929</v>
      </c>
      <c r="I6623" t="s">
        <v>1930</v>
      </c>
      <c r="J6623" t="s">
        <v>310</v>
      </c>
      <c r="K6623" t="s">
        <v>4585</v>
      </c>
      <c r="L6623" t="s">
        <v>1930</v>
      </c>
      <c r="M6623" s="4">
        <v>40350</v>
      </c>
      <c r="N6623" s="4">
        <v>40343</v>
      </c>
      <c r="O6623" s="1">
        <v>40343</v>
      </c>
      <c r="P6623" t="s">
        <v>52</v>
      </c>
      <c r="R6623" t="s">
        <v>71</v>
      </c>
      <c r="S6623" t="s">
        <v>1931</v>
      </c>
      <c r="T6623" t="s">
        <v>305</v>
      </c>
      <c r="U6623" t="s">
        <v>98</v>
      </c>
      <c r="V6623" t="s">
        <v>57</v>
      </c>
      <c r="W6623" s="6" t="s">
        <v>306</v>
      </c>
      <c r="X6623" t="s">
        <v>76</v>
      </c>
      <c r="Y6623">
        <v>30</v>
      </c>
      <c r="Z6623">
        <v>12250</v>
      </c>
      <c r="AA6623" t="s">
        <v>455</v>
      </c>
      <c r="AB6623" s="5">
        <f t="shared" si="206"/>
        <v>21638.408070175439</v>
      </c>
      <c r="AC6623" s="3">
        <v>58187.5</v>
      </c>
      <c r="AD6623" s="3">
        <v>4.75</v>
      </c>
      <c r="AE6623" s="3">
        <v>0.16</v>
      </c>
      <c r="AF6623" t="s">
        <v>307</v>
      </c>
      <c r="AG6623" t="s">
        <v>47</v>
      </c>
      <c r="AH6623" s="8">
        <v>1866</v>
      </c>
      <c r="AI6623" s="12">
        <v>10959.63</v>
      </c>
      <c r="AJ6623" s="9">
        <v>125.45</v>
      </c>
      <c r="AK6623" s="5">
        <f t="shared" si="207"/>
        <v>7</v>
      </c>
    </row>
    <row r="6624" spans="1:37" x14ac:dyDescent="0.3">
      <c r="A6624">
        <v>82316</v>
      </c>
      <c r="B6624" t="s">
        <v>4311</v>
      </c>
      <c r="C6624" t="s">
        <v>10945</v>
      </c>
      <c r="D6624" t="s">
        <v>10953</v>
      </c>
      <c r="E6624" t="s">
        <v>10954</v>
      </c>
      <c r="F6624" t="s">
        <v>809</v>
      </c>
      <c r="G6624" t="s">
        <v>33</v>
      </c>
      <c r="H6624" t="s">
        <v>1929</v>
      </c>
      <c r="I6624" t="s">
        <v>1930</v>
      </c>
      <c r="J6624" t="s">
        <v>36</v>
      </c>
      <c r="K6624" s="2">
        <v>40212</v>
      </c>
      <c r="L6624" t="s">
        <v>1930</v>
      </c>
      <c r="M6624" s="4">
        <v>40338</v>
      </c>
      <c r="N6624" s="4">
        <v>40301</v>
      </c>
      <c r="O6624" s="1">
        <v>40301</v>
      </c>
      <c r="P6624" t="s">
        <v>52</v>
      </c>
      <c r="R6624" t="s">
        <v>71</v>
      </c>
      <c r="S6624" t="s">
        <v>1931</v>
      </c>
      <c r="T6624" t="s">
        <v>563</v>
      </c>
      <c r="U6624" t="s">
        <v>564</v>
      </c>
      <c r="V6624" t="s">
        <v>57</v>
      </c>
      <c r="W6624" s="6" t="s">
        <v>565</v>
      </c>
      <c r="X6624" t="s">
        <v>146</v>
      </c>
      <c r="Y6624">
        <v>60</v>
      </c>
      <c r="Z6624">
        <v>5218</v>
      </c>
      <c r="AA6624" t="s">
        <v>809</v>
      </c>
      <c r="AB6624" s="5">
        <f t="shared" si="206"/>
        <v>21638.408070175439</v>
      </c>
      <c r="AC6624" s="3">
        <v>58545.96</v>
      </c>
      <c r="AD6624" s="3">
        <v>11.22</v>
      </c>
      <c r="AE6624" s="3">
        <v>0.19</v>
      </c>
      <c r="AF6624" t="s">
        <v>60</v>
      </c>
      <c r="AG6624" t="s">
        <v>47</v>
      </c>
      <c r="AH6624" s="8">
        <v>617</v>
      </c>
      <c r="AI6624" s="12">
        <v>5194.22</v>
      </c>
      <c r="AJ6624" s="9">
        <v>126.23</v>
      </c>
      <c r="AK6624" s="5">
        <f t="shared" si="207"/>
        <v>37</v>
      </c>
    </row>
    <row r="6625" spans="1:37" x14ac:dyDescent="0.3">
      <c r="A6625">
        <v>82317</v>
      </c>
      <c r="B6625" t="s">
        <v>2650</v>
      </c>
      <c r="C6625" t="s">
        <v>10920</v>
      </c>
      <c r="D6625" t="s">
        <v>10955</v>
      </c>
      <c r="E6625" t="s">
        <v>10956</v>
      </c>
      <c r="F6625" t="s">
        <v>87</v>
      </c>
      <c r="G6625" t="s">
        <v>33</v>
      </c>
      <c r="H6625" t="s">
        <v>1929</v>
      </c>
      <c r="I6625" t="s">
        <v>1930</v>
      </c>
      <c r="J6625" t="s">
        <v>2238</v>
      </c>
      <c r="K6625" s="2">
        <v>39975</v>
      </c>
      <c r="L6625" t="s">
        <v>1930</v>
      </c>
      <c r="M6625" s="4">
        <v>40329</v>
      </c>
      <c r="N6625" s="4">
        <v>40316</v>
      </c>
      <c r="O6625" s="1">
        <v>40316</v>
      </c>
      <c r="P6625" t="s">
        <v>52</v>
      </c>
      <c r="R6625" t="s">
        <v>71</v>
      </c>
      <c r="S6625" t="s">
        <v>1931</v>
      </c>
      <c r="T6625" t="s">
        <v>4664</v>
      </c>
      <c r="U6625" t="s">
        <v>413</v>
      </c>
      <c r="V6625" t="s">
        <v>57</v>
      </c>
      <c r="W6625" s="6" t="s">
        <v>415</v>
      </c>
      <c r="X6625" t="s">
        <v>146</v>
      </c>
      <c r="Y6625">
        <v>30</v>
      </c>
      <c r="Z6625">
        <v>30000</v>
      </c>
      <c r="AA6625" t="s">
        <v>87</v>
      </c>
      <c r="AB6625" s="5">
        <f t="shared" si="206"/>
        <v>21638.408070175439</v>
      </c>
      <c r="AC6625" s="3">
        <v>597600</v>
      </c>
      <c r="AD6625" s="3">
        <v>19.920000000000002</v>
      </c>
      <c r="AE6625" s="3">
        <v>0.66</v>
      </c>
      <c r="AF6625" t="s">
        <v>307</v>
      </c>
      <c r="AG6625" t="s">
        <v>47</v>
      </c>
      <c r="AH6625" s="8">
        <v>3289</v>
      </c>
      <c r="AI6625" s="12">
        <v>9736.1</v>
      </c>
      <c r="AJ6625" s="9">
        <v>1288.43</v>
      </c>
      <c r="AK6625" s="5">
        <f t="shared" si="207"/>
        <v>13</v>
      </c>
    </row>
    <row r="6626" spans="1:37" x14ac:dyDescent="0.3">
      <c r="A6626">
        <v>82318</v>
      </c>
      <c r="B6626" t="s">
        <v>4311</v>
      </c>
      <c r="C6626" t="s">
        <v>10957</v>
      </c>
      <c r="D6626" t="s">
        <v>10958</v>
      </c>
      <c r="E6626" t="s">
        <v>10959</v>
      </c>
      <c r="F6626" t="s">
        <v>809</v>
      </c>
      <c r="G6626" t="s">
        <v>33</v>
      </c>
      <c r="H6626" t="s">
        <v>1929</v>
      </c>
      <c r="I6626" t="s">
        <v>1930</v>
      </c>
      <c r="J6626" t="s">
        <v>36</v>
      </c>
      <c r="K6626" t="s">
        <v>10960</v>
      </c>
      <c r="L6626" t="s">
        <v>1930</v>
      </c>
      <c r="M6626" s="4">
        <v>40301</v>
      </c>
      <c r="N6626" s="4">
        <v>40301</v>
      </c>
      <c r="O6626" s="1">
        <v>40301</v>
      </c>
      <c r="P6626" t="s">
        <v>52</v>
      </c>
      <c r="R6626" t="s">
        <v>71</v>
      </c>
      <c r="S6626" t="s">
        <v>1931</v>
      </c>
      <c r="T6626" t="s">
        <v>563</v>
      </c>
      <c r="U6626" t="s">
        <v>564</v>
      </c>
      <c r="V6626" t="s">
        <v>57</v>
      </c>
      <c r="W6626" s="6" t="s">
        <v>565</v>
      </c>
      <c r="X6626" t="s">
        <v>146</v>
      </c>
      <c r="Y6626">
        <v>60</v>
      </c>
      <c r="Z6626">
        <v>18000</v>
      </c>
      <c r="AA6626" t="s">
        <v>809</v>
      </c>
      <c r="AB6626" s="5">
        <f t="shared" si="206"/>
        <v>21638.408070175439</v>
      </c>
      <c r="AC6626" s="3">
        <v>201960</v>
      </c>
      <c r="AD6626" s="3">
        <v>11.22</v>
      </c>
      <c r="AE6626" s="3">
        <v>0.19</v>
      </c>
      <c r="AF6626" t="s">
        <v>307</v>
      </c>
      <c r="AG6626" t="s">
        <v>47</v>
      </c>
      <c r="AH6626" s="8">
        <v>2281</v>
      </c>
      <c r="AI6626" s="12">
        <v>15254.43</v>
      </c>
      <c r="AJ6626" s="9">
        <v>435.43</v>
      </c>
      <c r="AK6626" s="5">
        <f t="shared" si="207"/>
        <v>0</v>
      </c>
    </row>
    <row r="6627" spans="1:37" x14ac:dyDescent="0.3">
      <c r="A6627">
        <v>82319</v>
      </c>
      <c r="B6627" t="s">
        <v>4311</v>
      </c>
      <c r="C6627" t="s">
        <v>10961</v>
      </c>
      <c r="D6627" t="s">
        <v>10962</v>
      </c>
      <c r="E6627" t="s">
        <v>10963</v>
      </c>
      <c r="F6627" t="s">
        <v>809</v>
      </c>
      <c r="G6627" t="s">
        <v>33</v>
      </c>
      <c r="H6627" t="s">
        <v>1929</v>
      </c>
      <c r="I6627" t="s">
        <v>1930</v>
      </c>
      <c r="J6627" t="s">
        <v>36</v>
      </c>
      <c r="K6627" t="s">
        <v>10960</v>
      </c>
      <c r="L6627" t="s">
        <v>1930</v>
      </c>
      <c r="M6627" s="4">
        <v>40301</v>
      </c>
      <c r="N6627" s="4">
        <v>40301</v>
      </c>
      <c r="O6627" s="1">
        <v>40301</v>
      </c>
      <c r="P6627" t="s">
        <v>52</v>
      </c>
      <c r="R6627" t="s">
        <v>71</v>
      </c>
      <c r="S6627" t="s">
        <v>1931</v>
      </c>
      <c r="T6627" t="s">
        <v>563</v>
      </c>
      <c r="U6627" t="s">
        <v>564</v>
      </c>
      <c r="V6627" t="s">
        <v>57</v>
      </c>
      <c r="W6627" s="6" t="s">
        <v>565</v>
      </c>
      <c r="X6627" t="s">
        <v>146</v>
      </c>
      <c r="Y6627">
        <v>60</v>
      </c>
      <c r="Z6627">
        <v>4400</v>
      </c>
      <c r="AA6627" t="s">
        <v>809</v>
      </c>
      <c r="AB6627" s="5">
        <f t="shared" si="206"/>
        <v>21638.408070175439</v>
      </c>
      <c r="AC6627" s="3">
        <v>49368</v>
      </c>
      <c r="AD6627" s="3">
        <v>11.22</v>
      </c>
      <c r="AE6627" s="3">
        <v>0.19</v>
      </c>
      <c r="AF6627" t="s">
        <v>60</v>
      </c>
      <c r="AG6627" t="s">
        <v>47</v>
      </c>
      <c r="AH6627" s="8">
        <v>527</v>
      </c>
      <c r="AI6627" s="12">
        <v>4549.95</v>
      </c>
      <c r="AJ6627" s="9">
        <v>106.44</v>
      </c>
      <c r="AK6627" s="5">
        <f t="shared" si="207"/>
        <v>0</v>
      </c>
    </row>
    <row r="6628" spans="1:37" x14ac:dyDescent="0.3">
      <c r="A6628">
        <v>82320</v>
      </c>
      <c r="B6628" t="s">
        <v>4368</v>
      </c>
      <c r="C6628" t="s">
        <v>10964</v>
      </c>
      <c r="D6628" t="s">
        <v>10965</v>
      </c>
      <c r="E6628" t="s">
        <v>10966</v>
      </c>
      <c r="F6628" t="s">
        <v>155</v>
      </c>
      <c r="G6628" t="s">
        <v>33</v>
      </c>
      <c r="H6628" t="s">
        <v>1929</v>
      </c>
      <c r="I6628" t="s">
        <v>1930</v>
      </c>
      <c r="J6628" t="s">
        <v>310</v>
      </c>
      <c r="K6628" s="2">
        <v>40037</v>
      </c>
      <c r="L6628" t="s">
        <v>1930</v>
      </c>
      <c r="M6628" s="4">
        <v>40329</v>
      </c>
      <c r="N6628" s="4">
        <v>40329</v>
      </c>
      <c r="O6628" s="1">
        <v>40329</v>
      </c>
      <c r="P6628" t="s">
        <v>52</v>
      </c>
      <c r="R6628" t="s">
        <v>71</v>
      </c>
      <c r="S6628" t="s">
        <v>1931</v>
      </c>
      <c r="T6628" t="s">
        <v>2520</v>
      </c>
      <c r="U6628" t="s">
        <v>850</v>
      </c>
      <c r="V6628" t="s">
        <v>57</v>
      </c>
      <c r="W6628" s="6" t="s">
        <v>2007</v>
      </c>
      <c r="X6628" t="s">
        <v>146</v>
      </c>
      <c r="Y6628">
        <v>60</v>
      </c>
      <c r="Z6628">
        <v>5800</v>
      </c>
      <c r="AA6628" t="s">
        <v>155</v>
      </c>
      <c r="AB6628" s="5">
        <f t="shared" si="206"/>
        <v>21638.408070175439</v>
      </c>
      <c r="AC6628" s="3">
        <v>19024</v>
      </c>
      <c r="AD6628" s="3">
        <v>3.28</v>
      </c>
      <c r="AE6628" s="3">
        <v>0.05</v>
      </c>
      <c r="AF6628" t="s">
        <v>147</v>
      </c>
      <c r="AG6628" t="s">
        <v>47</v>
      </c>
      <c r="AH6628" s="8">
        <v>12791</v>
      </c>
      <c r="AI6628" s="12">
        <v>3833.17</v>
      </c>
      <c r="AJ6628" s="9">
        <v>41.02</v>
      </c>
      <c r="AK6628" s="5">
        <f t="shared" si="207"/>
        <v>0</v>
      </c>
    </row>
    <row r="6629" spans="1:37" x14ac:dyDescent="0.3">
      <c r="A6629">
        <v>82321</v>
      </c>
      <c r="B6629" t="s">
        <v>4164</v>
      </c>
      <c r="C6629" t="s">
        <v>10950</v>
      </c>
      <c r="D6629" t="s">
        <v>10967</v>
      </c>
      <c r="E6629" t="s">
        <v>10968</v>
      </c>
      <c r="F6629" t="s">
        <v>455</v>
      </c>
      <c r="G6629" t="s">
        <v>33</v>
      </c>
      <c r="H6629" t="s">
        <v>1929</v>
      </c>
      <c r="I6629" t="s">
        <v>1930</v>
      </c>
      <c r="J6629" t="s">
        <v>310</v>
      </c>
      <c r="K6629" t="s">
        <v>4585</v>
      </c>
      <c r="L6629" t="s">
        <v>1930</v>
      </c>
      <c r="M6629" s="4">
        <v>40359</v>
      </c>
      <c r="N6629" s="4">
        <v>40343</v>
      </c>
      <c r="O6629" s="1">
        <v>40343</v>
      </c>
      <c r="P6629" t="s">
        <v>52</v>
      </c>
      <c r="R6629" t="s">
        <v>71</v>
      </c>
      <c r="S6629" t="s">
        <v>1931</v>
      </c>
      <c r="T6629" t="s">
        <v>563</v>
      </c>
      <c r="U6629" t="s">
        <v>564</v>
      </c>
      <c r="V6629" t="s">
        <v>57</v>
      </c>
      <c r="W6629" s="6" t="s">
        <v>565</v>
      </c>
      <c r="X6629" t="s">
        <v>146</v>
      </c>
      <c r="Y6629">
        <v>60</v>
      </c>
      <c r="Z6629">
        <v>109554</v>
      </c>
      <c r="AA6629" t="s">
        <v>455</v>
      </c>
      <c r="AB6629" s="5">
        <f t="shared" si="206"/>
        <v>21638.408070175439</v>
      </c>
      <c r="AC6629" s="3">
        <v>1229195.8799999999</v>
      </c>
      <c r="AD6629" s="3">
        <v>11.22</v>
      </c>
      <c r="AE6629" s="3">
        <v>0.19</v>
      </c>
      <c r="AF6629" t="s">
        <v>60</v>
      </c>
      <c r="AG6629" t="s">
        <v>47</v>
      </c>
      <c r="AH6629" s="8">
        <v>20316</v>
      </c>
      <c r="AI6629" s="12">
        <v>25790.82</v>
      </c>
      <c r="AJ6629" s="9">
        <v>2650.15</v>
      </c>
      <c r="AK6629" s="5">
        <f t="shared" si="207"/>
        <v>16</v>
      </c>
    </row>
    <row r="6630" spans="1:37" x14ac:dyDescent="0.3">
      <c r="A6630">
        <v>82322</v>
      </c>
      <c r="B6630" t="s">
        <v>4518</v>
      </c>
      <c r="C6630" t="s">
        <v>10969</v>
      </c>
      <c r="D6630" t="s">
        <v>10970</v>
      </c>
      <c r="E6630" t="s">
        <v>10971</v>
      </c>
      <c r="F6630" t="s">
        <v>224</v>
      </c>
      <c r="G6630" t="s">
        <v>33</v>
      </c>
      <c r="H6630" t="s">
        <v>1929</v>
      </c>
      <c r="I6630" t="s">
        <v>1930</v>
      </c>
      <c r="J6630" t="s">
        <v>36</v>
      </c>
      <c r="K6630" s="2">
        <v>40364</v>
      </c>
      <c r="L6630" t="s">
        <v>1930</v>
      </c>
      <c r="M6630" s="4">
        <v>40330</v>
      </c>
      <c r="N6630" s="4">
        <v>40329</v>
      </c>
      <c r="O6630" s="1">
        <v>40329</v>
      </c>
      <c r="P6630" t="s">
        <v>52</v>
      </c>
      <c r="R6630" t="s">
        <v>71</v>
      </c>
      <c r="S6630" t="s">
        <v>1931</v>
      </c>
      <c r="T6630" t="s">
        <v>106</v>
      </c>
      <c r="U6630" t="s">
        <v>56</v>
      </c>
      <c r="V6630" t="s">
        <v>57</v>
      </c>
      <c r="W6630" s="6" t="s">
        <v>100</v>
      </c>
      <c r="X6630" t="s">
        <v>76</v>
      </c>
      <c r="Y6630">
        <v>60</v>
      </c>
      <c r="Z6630">
        <v>11000</v>
      </c>
      <c r="AA6630" t="s">
        <v>224</v>
      </c>
      <c r="AB6630" s="5">
        <f t="shared" si="206"/>
        <v>21638.408070175439</v>
      </c>
      <c r="AC6630" s="3">
        <v>29260</v>
      </c>
      <c r="AD6630" s="3">
        <v>2.66</v>
      </c>
      <c r="AE6630" s="3">
        <v>0.04</v>
      </c>
      <c r="AF6630" t="s">
        <v>60</v>
      </c>
      <c r="AG6630" t="s">
        <v>47</v>
      </c>
      <c r="AH6630" s="8">
        <v>1070</v>
      </c>
      <c r="AI6630" s="12">
        <v>6153.8</v>
      </c>
      <c r="AJ6630" s="9">
        <v>63.08</v>
      </c>
      <c r="AK6630" s="5">
        <f t="shared" si="207"/>
        <v>1</v>
      </c>
    </row>
    <row r="6631" spans="1:37" x14ac:dyDescent="0.3">
      <c r="A6631">
        <v>82323</v>
      </c>
      <c r="B6631" t="s">
        <v>2650</v>
      </c>
      <c r="C6631" t="s">
        <v>10920</v>
      </c>
      <c r="D6631" t="s">
        <v>10972</v>
      </c>
      <c r="E6631" t="s">
        <v>10973</v>
      </c>
      <c r="F6631" t="s">
        <v>87</v>
      </c>
      <c r="G6631" t="s">
        <v>33</v>
      </c>
      <c r="H6631" t="s">
        <v>1929</v>
      </c>
      <c r="I6631" t="s">
        <v>1930</v>
      </c>
      <c r="J6631" t="s">
        <v>2238</v>
      </c>
      <c r="K6631" s="2">
        <v>39975</v>
      </c>
      <c r="L6631" t="s">
        <v>1930</v>
      </c>
      <c r="M6631" s="4">
        <v>40359</v>
      </c>
      <c r="N6631" s="4">
        <v>40357</v>
      </c>
      <c r="O6631" s="1">
        <v>40357</v>
      </c>
      <c r="P6631" t="s">
        <v>52</v>
      </c>
      <c r="R6631" t="s">
        <v>71</v>
      </c>
      <c r="S6631" t="s">
        <v>1931</v>
      </c>
      <c r="T6631" t="s">
        <v>563</v>
      </c>
      <c r="U6631" t="s">
        <v>564</v>
      </c>
      <c r="V6631" t="s">
        <v>57</v>
      </c>
      <c r="W6631" s="6" t="s">
        <v>565</v>
      </c>
      <c r="X6631" t="s">
        <v>146</v>
      </c>
      <c r="Y6631">
        <v>60</v>
      </c>
      <c r="Z6631">
        <v>43050</v>
      </c>
      <c r="AA6631" t="s">
        <v>87</v>
      </c>
      <c r="AB6631" s="5">
        <f t="shared" si="206"/>
        <v>21638.408070175439</v>
      </c>
      <c r="AC6631" s="3">
        <v>483021</v>
      </c>
      <c r="AD6631" s="3">
        <v>11.22</v>
      </c>
      <c r="AE6631" s="3">
        <v>0.19</v>
      </c>
      <c r="AF6631" t="s">
        <v>60</v>
      </c>
      <c r="AG6631" t="s">
        <v>47</v>
      </c>
      <c r="AH6631" s="8">
        <v>5067</v>
      </c>
      <c r="AI6631" s="12" t="s">
        <v>44</v>
      </c>
      <c r="AJ6631" s="9">
        <v>1041.3900000000001</v>
      </c>
      <c r="AK6631" s="5">
        <f t="shared" si="207"/>
        <v>2</v>
      </c>
    </row>
    <row r="6632" spans="1:37" x14ac:dyDescent="0.3">
      <c r="A6632">
        <v>82324</v>
      </c>
      <c r="B6632" t="s">
        <v>2650</v>
      </c>
      <c r="C6632" t="s">
        <v>10920</v>
      </c>
      <c r="D6632" t="s">
        <v>10974</v>
      </c>
      <c r="E6632" t="s">
        <v>10975</v>
      </c>
      <c r="F6632" t="s">
        <v>87</v>
      </c>
      <c r="G6632" t="s">
        <v>33</v>
      </c>
      <c r="H6632" t="s">
        <v>1929</v>
      </c>
      <c r="I6632" t="s">
        <v>1930</v>
      </c>
      <c r="J6632" t="s">
        <v>2238</v>
      </c>
      <c r="K6632" s="2">
        <v>39975</v>
      </c>
      <c r="L6632" t="s">
        <v>1930</v>
      </c>
      <c r="M6632" s="4">
        <v>40359</v>
      </c>
      <c r="N6632" s="4">
        <v>40357</v>
      </c>
      <c r="O6632" s="1">
        <v>40357</v>
      </c>
      <c r="P6632" t="s">
        <v>52</v>
      </c>
      <c r="R6632" t="s">
        <v>71</v>
      </c>
      <c r="S6632" t="s">
        <v>1931</v>
      </c>
      <c r="T6632" t="s">
        <v>563</v>
      </c>
      <c r="U6632" t="s">
        <v>564</v>
      </c>
      <c r="V6632" t="s">
        <v>57</v>
      </c>
      <c r="W6632" s="6" t="s">
        <v>565</v>
      </c>
      <c r="X6632" t="s">
        <v>146</v>
      </c>
      <c r="Y6632">
        <v>60</v>
      </c>
      <c r="Z6632">
        <v>22571</v>
      </c>
      <c r="AA6632" t="s">
        <v>87</v>
      </c>
      <c r="AB6632" s="5">
        <f t="shared" si="206"/>
        <v>21638.408070175439</v>
      </c>
      <c r="AC6632" s="3">
        <v>253246.62</v>
      </c>
      <c r="AD6632" s="3">
        <v>11.22</v>
      </c>
      <c r="AE6632" s="3">
        <v>0.19</v>
      </c>
      <c r="AF6632" t="s">
        <v>60</v>
      </c>
      <c r="AG6632" t="s">
        <v>47</v>
      </c>
      <c r="AH6632" s="8">
        <v>2657</v>
      </c>
      <c r="AI6632" s="12" t="s">
        <v>44</v>
      </c>
      <c r="AJ6632" s="9">
        <v>546</v>
      </c>
      <c r="AK6632" s="5">
        <f t="shared" si="207"/>
        <v>2</v>
      </c>
    </row>
    <row r="6633" spans="1:37" x14ac:dyDescent="0.3">
      <c r="A6633">
        <v>82325</v>
      </c>
      <c r="B6633" t="s">
        <v>4146</v>
      </c>
      <c r="C6633" t="s">
        <v>10901</v>
      </c>
      <c r="D6633" t="s">
        <v>10976</v>
      </c>
      <c r="E6633" t="s">
        <v>10977</v>
      </c>
      <c r="F6633" t="s">
        <v>94</v>
      </c>
      <c r="G6633" t="s">
        <v>33</v>
      </c>
      <c r="H6633" t="s">
        <v>1929</v>
      </c>
      <c r="I6633" t="s">
        <v>1930</v>
      </c>
      <c r="J6633" t="s">
        <v>310</v>
      </c>
      <c r="K6633" t="s">
        <v>10874</v>
      </c>
      <c r="L6633" t="s">
        <v>1930</v>
      </c>
      <c r="M6633" s="4">
        <v>40359</v>
      </c>
      <c r="N6633" s="4">
        <v>40358</v>
      </c>
      <c r="O6633" s="1">
        <v>40358</v>
      </c>
      <c r="P6633" t="s">
        <v>52</v>
      </c>
      <c r="R6633" t="s">
        <v>71</v>
      </c>
      <c r="S6633" t="s">
        <v>1931</v>
      </c>
      <c r="T6633" t="s">
        <v>143</v>
      </c>
      <c r="U6633" t="s">
        <v>144</v>
      </c>
      <c r="V6633" t="s">
        <v>57</v>
      </c>
      <c r="W6633" s="6" t="s">
        <v>145</v>
      </c>
      <c r="X6633" t="s">
        <v>146</v>
      </c>
      <c r="Y6633">
        <v>60</v>
      </c>
      <c r="Z6633">
        <v>22560</v>
      </c>
      <c r="AA6633" t="s">
        <v>94</v>
      </c>
      <c r="AB6633" s="5">
        <f t="shared" si="206"/>
        <v>21638.408070175439</v>
      </c>
      <c r="AC6633" s="3">
        <v>197625.60000000001</v>
      </c>
      <c r="AD6633" s="3">
        <v>8.76</v>
      </c>
      <c r="AE6633" s="3">
        <v>0.15</v>
      </c>
      <c r="AF6633" t="s">
        <v>554</v>
      </c>
      <c r="AG6633" t="s">
        <v>47</v>
      </c>
      <c r="AH6633" s="8">
        <v>1928</v>
      </c>
      <c r="AI6633" s="12">
        <v>11054.56</v>
      </c>
      <c r="AJ6633" s="9">
        <v>387.35</v>
      </c>
      <c r="AK6633" s="5">
        <f t="shared" si="207"/>
        <v>1</v>
      </c>
    </row>
    <row r="6634" spans="1:37" x14ac:dyDescent="0.3">
      <c r="A6634">
        <v>82326</v>
      </c>
      <c r="B6634" t="s">
        <v>4244</v>
      </c>
      <c r="C6634" t="s">
        <v>10917</v>
      </c>
      <c r="D6634" t="s">
        <v>10978</v>
      </c>
      <c r="E6634" t="s">
        <v>10979</v>
      </c>
      <c r="F6634" t="s">
        <v>32</v>
      </c>
      <c r="G6634" t="s">
        <v>33</v>
      </c>
      <c r="H6634" t="s">
        <v>1929</v>
      </c>
      <c r="I6634" t="s">
        <v>1930</v>
      </c>
      <c r="J6634" t="s">
        <v>36</v>
      </c>
      <c r="K6634" s="2">
        <v>40037</v>
      </c>
      <c r="L6634" t="s">
        <v>1930</v>
      </c>
      <c r="M6634" s="4">
        <v>40357</v>
      </c>
      <c r="N6634" s="4">
        <v>40350</v>
      </c>
      <c r="O6634" s="1">
        <v>40350</v>
      </c>
      <c r="P6634" t="s">
        <v>52</v>
      </c>
      <c r="R6634" t="s">
        <v>71</v>
      </c>
      <c r="S6634" t="s">
        <v>1931</v>
      </c>
      <c r="T6634" t="s">
        <v>563</v>
      </c>
      <c r="U6634" t="s">
        <v>564</v>
      </c>
      <c r="V6634" t="s">
        <v>57</v>
      </c>
      <c r="W6634" s="6" t="s">
        <v>565</v>
      </c>
      <c r="X6634" t="s">
        <v>146</v>
      </c>
      <c r="Y6634">
        <v>60</v>
      </c>
      <c r="Z6634">
        <v>62410</v>
      </c>
      <c r="AA6634" t="s">
        <v>32</v>
      </c>
      <c r="AB6634" s="5">
        <f t="shared" si="206"/>
        <v>21638.408070175439</v>
      </c>
      <c r="AC6634" s="3">
        <v>700240.2</v>
      </c>
      <c r="AD6634" s="3">
        <v>11.22</v>
      </c>
      <c r="AE6634" s="3">
        <v>0.19</v>
      </c>
      <c r="AF6634" t="s">
        <v>60</v>
      </c>
      <c r="AG6634" t="s">
        <v>47</v>
      </c>
      <c r="AH6634" s="8">
        <v>7701</v>
      </c>
      <c r="AI6634" s="12">
        <v>27912.639999999999</v>
      </c>
      <c r="AJ6634" s="9">
        <v>1509.72</v>
      </c>
      <c r="AK6634" s="5">
        <f t="shared" si="207"/>
        <v>7</v>
      </c>
    </row>
    <row r="6635" spans="1:37" x14ac:dyDescent="0.3">
      <c r="A6635">
        <v>82327</v>
      </c>
      <c r="B6635" t="s">
        <v>4244</v>
      </c>
      <c r="C6635" t="s">
        <v>10917</v>
      </c>
      <c r="D6635" t="s">
        <v>10978</v>
      </c>
      <c r="E6635" t="s">
        <v>10979</v>
      </c>
      <c r="F6635" t="s">
        <v>32</v>
      </c>
      <c r="G6635" t="s">
        <v>33</v>
      </c>
      <c r="H6635" t="s">
        <v>1929</v>
      </c>
      <c r="I6635" t="s">
        <v>1930</v>
      </c>
      <c r="J6635" t="s">
        <v>36</v>
      </c>
      <c r="K6635" s="2">
        <v>40037</v>
      </c>
      <c r="L6635" t="s">
        <v>1930</v>
      </c>
      <c r="M6635" s="4">
        <v>40357</v>
      </c>
      <c r="N6635" s="4">
        <v>40350</v>
      </c>
      <c r="O6635" s="1">
        <v>40350</v>
      </c>
      <c r="P6635" t="s">
        <v>52</v>
      </c>
      <c r="R6635" t="s">
        <v>71</v>
      </c>
      <c r="S6635" t="s">
        <v>1931</v>
      </c>
      <c r="T6635" t="s">
        <v>650</v>
      </c>
      <c r="U6635" t="s">
        <v>81</v>
      </c>
      <c r="V6635" t="s">
        <v>57</v>
      </c>
      <c r="W6635" s="6" t="s">
        <v>336</v>
      </c>
      <c r="X6635" t="s">
        <v>83</v>
      </c>
      <c r="Y6635">
        <v>60</v>
      </c>
      <c r="Z6635">
        <v>1620</v>
      </c>
      <c r="AA6635" t="s">
        <v>32</v>
      </c>
      <c r="AB6635" s="5">
        <f t="shared" si="206"/>
        <v>21638.408070175439</v>
      </c>
      <c r="AC6635" s="3">
        <v>2316.6</v>
      </c>
      <c r="AD6635" s="3">
        <v>1.43</v>
      </c>
      <c r="AE6635" s="3">
        <v>0.02</v>
      </c>
      <c r="AF6635" t="s">
        <v>60</v>
      </c>
      <c r="AG6635" t="s">
        <v>109</v>
      </c>
      <c r="AH6635" s="8" t="s">
        <v>44</v>
      </c>
      <c r="AI6635" s="12" t="s">
        <v>44</v>
      </c>
      <c r="AJ6635" s="9">
        <v>4.99</v>
      </c>
      <c r="AK6635" s="5">
        <f t="shared" si="207"/>
        <v>7</v>
      </c>
    </row>
    <row r="6636" spans="1:37" x14ac:dyDescent="0.3">
      <c r="A6636">
        <v>82328</v>
      </c>
      <c r="B6636" t="s">
        <v>4153</v>
      </c>
      <c r="C6636" t="s">
        <v>10980</v>
      </c>
      <c r="D6636" t="s">
        <v>10981</v>
      </c>
      <c r="E6636" t="s">
        <v>10982</v>
      </c>
      <c r="F6636" t="s">
        <v>151</v>
      </c>
      <c r="G6636" t="s">
        <v>33</v>
      </c>
      <c r="H6636" t="s">
        <v>1929</v>
      </c>
      <c r="I6636" t="s">
        <v>1930</v>
      </c>
      <c r="J6636" t="s">
        <v>36</v>
      </c>
      <c r="K6636" t="s">
        <v>5084</v>
      </c>
      <c r="L6636" t="s">
        <v>1930</v>
      </c>
      <c r="M6636" s="4">
        <v>40371</v>
      </c>
      <c r="N6636" s="4">
        <v>40359</v>
      </c>
      <c r="O6636" s="1">
        <v>40359</v>
      </c>
      <c r="P6636" t="s">
        <v>52</v>
      </c>
      <c r="R6636" t="s">
        <v>71</v>
      </c>
      <c r="S6636" t="s">
        <v>1931</v>
      </c>
      <c r="T6636" t="s">
        <v>80</v>
      </c>
      <c r="U6636" t="s">
        <v>81</v>
      </c>
      <c r="V6636" t="s">
        <v>57</v>
      </c>
      <c r="W6636" s="6" t="s">
        <v>82</v>
      </c>
      <c r="X6636" t="s">
        <v>83</v>
      </c>
      <c r="Y6636">
        <v>60</v>
      </c>
      <c r="Z6636">
        <v>7560</v>
      </c>
      <c r="AA6636" t="s">
        <v>151</v>
      </c>
      <c r="AB6636" s="5">
        <f t="shared" si="206"/>
        <v>21638.408070175439</v>
      </c>
      <c r="AC6636" s="3">
        <v>10659.6</v>
      </c>
      <c r="AD6636" s="3">
        <v>1.41</v>
      </c>
      <c r="AE6636" s="3">
        <v>0.02</v>
      </c>
      <c r="AF6636" t="s">
        <v>605</v>
      </c>
      <c r="AG6636" t="s">
        <v>47</v>
      </c>
      <c r="AH6636" s="8">
        <v>2027</v>
      </c>
      <c r="AI6636" s="12">
        <v>19372.86</v>
      </c>
      <c r="AJ6636" s="9">
        <v>22.98</v>
      </c>
      <c r="AK6636" s="5">
        <f t="shared" si="207"/>
        <v>12</v>
      </c>
    </row>
    <row r="6637" spans="1:37" x14ac:dyDescent="0.3">
      <c r="A6637">
        <v>82329</v>
      </c>
      <c r="B6637" t="s">
        <v>4244</v>
      </c>
      <c r="C6637" t="s">
        <v>10983</v>
      </c>
      <c r="D6637" t="s">
        <v>10984</v>
      </c>
      <c r="E6637" t="s">
        <v>10985</v>
      </c>
      <c r="F6637" t="s">
        <v>32</v>
      </c>
      <c r="G6637" t="s">
        <v>33</v>
      </c>
      <c r="H6637" t="s">
        <v>1929</v>
      </c>
      <c r="I6637" t="s">
        <v>1930</v>
      </c>
      <c r="J6637" t="s">
        <v>36</v>
      </c>
      <c r="K6637" s="2">
        <v>40240</v>
      </c>
      <c r="L6637" t="s">
        <v>1930</v>
      </c>
      <c r="M6637" s="4">
        <v>40371</v>
      </c>
      <c r="N6637" s="4">
        <v>40359</v>
      </c>
      <c r="O6637" s="1">
        <v>40359</v>
      </c>
      <c r="P6637" t="s">
        <v>52</v>
      </c>
      <c r="R6637" t="s">
        <v>53</v>
      </c>
      <c r="S6637" t="s">
        <v>1931</v>
      </c>
      <c r="T6637" t="s">
        <v>873</v>
      </c>
      <c r="U6637" t="s">
        <v>357</v>
      </c>
      <c r="V6637" t="s">
        <v>57</v>
      </c>
      <c r="W6637" s="6" t="s">
        <v>874</v>
      </c>
      <c r="X6637" t="s">
        <v>90</v>
      </c>
      <c r="Y6637">
        <v>240</v>
      </c>
      <c r="Z6637">
        <v>672</v>
      </c>
      <c r="AA6637" t="s">
        <v>32</v>
      </c>
      <c r="AB6637" s="5">
        <f t="shared" si="206"/>
        <v>21638.408070175439</v>
      </c>
      <c r="AC6637" s="3">
        <v>9139.2000000000007</v>
      </c>
      <c r="AD6637" s="3">
        <v>13.6</v>
      </c>
      <c r="AE6637" s="3">
        <v>0.06</v>
      </c>
      <c r="AF6637" t="s">
        <v>60</v>
      </c>
      <c r="AG6637" t="s">
        <v>47</v>
      </c>
      <c r="AH6637" s="8">
        <v>2979</v>
      </c>
      <c r="AI6637" s="12">
        <v>3365.45</v>
      </c>
      <c r="AJ6637" s="9">
        <v>19.7</v>
      </c>
      <c r="AK6637" s="5">
        <f t="shared" si="207"/>
        <v>12</v>
      </c>
    </row>
    <row r="6638" spans="1:37" x14ac:dyDescent="0.3">
      <c r="A6638">
        <v>82330</v>
      </c>
      <c r="B6638" t="s">
        <v>4146</v>
      </c>
      <c r="C6638" t="s">
        <v>10986</v>
      </c>
      <c r="D6638" t="s">
        <v>10987</v>
      </c>
      <c r="E6638" t="s">
        <v>10988</v>
      </c>
      <c r="F6638" t="s">
        <v>94</v>
      </c>
      <c r="G6638" t="s">
        <v>33</v>
      </c>
      <c r="H6638" t="s">
        <v>1929</v>
      </c>
      <c r="I6638" t="s">
        <v>1930</v>
      </c>
      <c r="J6638" t="s">
        <v>310</v>
      </c>
      <c r="K6638" t="s">
        <v>10989</v>
      </c>
      <c r="L6638" t="s">
        <v>1930</v>
      </c>
      <c r="M6638" s="4">
        <v>40486</v>
      </c>
      <c r="N6638" s="4">
        <v>40358</v>
      </c>
      <c r="O6638" s="1">
        <v>40358</v>
      </c>
      <c r="P6638" t="s">
        <v>52</v>
      </c>
      <c r="R6638" t="s">
        <v>71</v>
      </c>
      <c r="S6638" t="s">
        <v>1931</v>
      </c>
      <c r="T6638" t="s">
        <v>305</v>
      </c>
      <c r="U6638" t="s">
        <v>98</v>
      </c>
      <c r="V6638" t="s">
        <v>57</v>
      </c>
      <c r="W6638" s="6" t="s">
        <v>306</v>
      </c>
      <c r="X6638" t="s">
        <v>76</v>
      </c>
      <c r="Y6638">
        <v>30</v>
      </c>
      <c r="Z6638">
        <v>2750</v>
      </c>
      <c r="AA6638" t="s">
        <v>94</v>
      </c>
      <c r="AB6638" s="5">
        <f t="shared" si="206"/>
        <v>21638.408070175439</v>
      </c>
      <c r="AC6638" s="3">
        <v>12650</v>
      </c>
      <c r="AD6638" s="3">
        <v>4.5999999999999996</v>
      </c>
      <c r="AE6638" s="3">
        <v>0.15</v>
      </c>
      <c r="AF6638" t="s">
        <v>307</v>
      </c>
      <c r="AG6638" t="s">
        <v>47</v>
      </c>
      <c r="AH6638" s="8">
        <v>10313</v>
      </c>
      <c r="AI6638" s="12">
        <v>11054.59</v>
      </c>
      <c r="AJ6638" s="9">
        <v>27.27</v>
      </c>
      <c r="AK6638" s="5">
        <f t="shared" si="207"/>
        <v>128</v>
      </c>
    </row>
    <row r="6639" spans="1:37" x14ac:dyDescent="0.3">
      <c r="A6639">
        <v>82331</v>
      </c>
      <c r="B6639" t="s">
        <v>4146</v>
      </c>
      <c r="C6639" t="s">
        <v>10986</v>
      </c>
      <c r="D6639" t="s">
        <v>10987</v>
      </c>
      <c r="E6639" t="s">
        <v>10988</v>
      </c>
      <c r="F6639" t="s">
        <v>94</v>
      </c>
      <c r="G6639" t="s">
        <v>33</v>
      </c>
      <c r="H6639" t="s">
        <v>1929</v>
      </c>
      <c r="I6639" t="s">
        <v>1930</v>
      </c>
      <c r="J6639" t="s">
        <v>310</v>
      </c>
      <c r="K6639" t="s">
        <v>10989</v>
      </c>
      <c r="L6639" t="s">
        <v>1930</v>
      </c>
      <c r="M6639" s="4">
        <v>40486</v>
      </c>
      <c r="N6639" s="4">
        <v>40358</v>
      </c>
      <c r="O6639" s="1">
        <v>40358</v>
      </c>
      <c r="P6639" t="s">
        <v>52</v>
      </c>
      <c r="R6639" t="s">
        <v>71</v>
      </c>
      <c r="S6639" t="s">
        <v>1931</v>
      </c>
      <c r="T6639" t="s">
        <v>305</v>
      </c>
      <c r="U6639" t="s">
        <v>98</v>
      </c>
      <c r="V6639" t="s">
        <v>57</v>
      </c>
      <c r="W6639" s="6" t="s">
        <v>306</v>
      </c>
      <c r="X6639" t="s">
        <v>76</v>
      </c>
      <c r="Y6639">
        <v>30</v>
      </c>
      <c r="Z6639">
        <v>19454</v>
      </c>
      <c r="AA6639" t="s">
        <v>94</v>
      </c>
      <c r="AB6639" s="5">
        <f t="shared" si="206"/>
        <v>21638.408070175439</v>
      </c>
      <c r="AC6639" s="3">
        <v>89488.4</v>
      </c>
      <c r="AD6639" s="3">
        <v>4.5999999999999996</v>
      </c>
      <c r="AE6639" s="3">
        <v>0.15</v>
      </c>
      <c r="AF6639" t="s">
        <v>60</v>
      </c>
      <c r="AG6639" t="s">
        <v>109</v>
      </c>
      <c r="AH6639" s="8" t="s">
        <v>44</v>
      </c>
      <c r="AI6639" s="12" t="s">
        <v>44</v>
      </c>
      <c r="AJ6639" s="9">
        <v>192.94</v>
      </c>
      <c r="AK6639" s="5">
        <f t="shared" si="207"/>
        <v>128</v>
      </c>
    </row>
    <row r="6640" spans="1:37" x14ac:dyDescent="0.3">
      <c r="A6640">
        <v>82332</v>
      </c>
      <c r="B6640" t="s">
        <v>4244</v>
      </c>
      <c r="C6640" t="s">
        <v>10983</v>
      </c>
      <c r="D6640" t="s">
        <v>10990</v>
      </c>
      <c r="E6640" t="s">
        <v>10991</v>
      </c>
      <c r="F6640" t="s">
        <v>32</v>
      </c>
      <c r="G6640" t="s">
        <v>33</v>
      </c>
      <c r="H6640" t="s">
        <v>1929</v>
      </c>
      <c r="I6640" t="s">
        <v>1930</v>
      </c>
      <c r="J6640" t="s">
        <v>36</v>
      </c>
      <c r="K6640" s="2">
        <v>40240</v>
      </c>
      <c r="L6640" t="s">
        <v>1930</v>
      </c>
      <c r="M6640" s="4">
        <v>40368</v>
      </c>
      <c r="N6640" s="4">
        <v>40364</v>
      </c>
      <c r="O6640" s="1">
        <v>40364</v>
      </c>
      <c r="P6640" t="s">
        <v>52</v>
      </c>
      <c r="R6640" t="s">
        <v>53</v>
      </c>
      <c r="S6640" t="s">
        <v>1931</v>
      </c>
      <c r="T6640" t="s">
        <v>55</v>
      </c>
      <c r="U6640" t="s">
        <v>56</v>
      </c>
      <c r="V6640" t="s">
        <v>57</v>
      </c>
      <c r="W6640" s="6" t="s">
        <v>58</v>
      </c>
      <c r="X6640" t="s">
        <v>59</v>
      </c>
      <c r="Y6640">
        <v>240</v>
      </c>
      <c r="Z6640">
        <v>3872</v>
      </c>
      <c r="AA6640" t="s">
        <v>32</v>
      </c>
      <c r="AB6640" s="5">
        <f t="shared" si="206"/>
        <v>21638.408070175439</v>
      </c>
      <c r="AC6640" s="3">
        <v>7085.76</v>
      </c>
      <c r="AD6640" s="3">
        <v>1.83</v>
      </c>
      <c r="AE6640" s="3">
        <v>0.01</v>
      </c>
      <c r="AF6640" t="s">
        <v>60</v>
      </c>
      <c r="AG6640" t="s">
        <v>47</v>
      </c>
      <c r="AH6640" s="8">
        <v>1438</v>
      </c>
      <c r="AI6640" s="12">
        <v>5121.68</v>
      </c>
      <c r="AJ6640" s="9">
        <v>15.28</v>
      </c>
      <c r="AK6640" s="5">
        <f t="shared" si="207"/>
        <v>4</v>
      </c>
    </row>
    <row r="6641" spans="1:37" x14ac:dyDescent="0.3">
      <c r="A6641">
        <v>82333</v>
      </c>
      <c r="B6641" t="s">
        <v>4244</v>
      </c>
      <c r="C6641" t="s">
        <v>10983</v>
      </c>
      <c r="D6641" t="s">
        <v>10992</v>
      </c>
      <c r="E6641" t="s">
        <v>10993</v>
      </c>
      <c r="F6641" t="s">
        <v>32</v>
      </c>
      <c r="G6641" t="s">
        <v>33</v>
      </c>
      <c r="H6641" t="s">
        <v>1929</v>
      </c>
      <c r="I6641" t="s">
        <v>1930</v>
      </c>
      <c r="J6641" t="s">
        <v>36</v>
      </c>
      <c r="K6641" s="2">
        <v>40240</v>
      </c>
      <c r="L6641" t="s">
        <v>1930</v>
      </c>
      <c r="M6641" s="4">
        <v>40368</v>
      </c>
      <c r="N6641" s="4">
        <v>40364</v>
      </c>
      <c r="O6641" s="1">
        <v>40364</v>
      </c>
      <c r="P6641" t="s">
        <v>52</v>
      </c>
      <c r="R6641" t="s">
        <v>53</v>
      </c>
      <c r="S6641" t="s">
        <v>1931</v>
      </c>
      <c r="T6641" t="s">
        <v>55</v>
      </c>
      <c r="U6641" t="s">
        <v>56</v>
      </c>
      <c r="V6641" t="s">
        <v>57</v>
      </c>
      <c r="W6641" s="6" t="s">
        <v>58</v>
      </c>
      <c r="X6641" t="s">
        <v>59</v>
      </c>
      <c r="Y6641">
        <v>240</v>
      </c>
      <c r="Z6641">
        <v>3872</v>
      </c>
      <c r="AA6641" t="s">
        <v>32</v>
      </c>
      <c r="AB6641" s="5">
        <f t="shared" si="206"/>
        <v>21638.408070175439</v>
      </c>
      <c r="AC6641" s="3">
        <v>7085.76</v>
      </c>
      <c r="AD6641" s="3">
        <v>1.83</v>
      </c>
      <c r="AE6641" s="3">
        <v>0.01</v>
      </c>
      <c r="AF6641" t="s">
        <v>60</v>
      </c>
      <c r="AG6641" t="s">
        <v>47</v>
      </c>
      <c r="AH6641" s="8">
        <v>1451</v>
      </c>
      <c r="AI6641" s="12">
        <v>5121.68</v>
      </c>
      <c r="AJ6641" s="9">
        <v>15.28</v>
      </c>
      <c r="AK6641" s="5">
        <f t="shared" si="207"/>
        <v>4</v>
      </c>
    </row>
    <row r="6642" spans="1:37" x14ac:dyDescent="0.3">
      <c r="A6642">
        <v>82334</v>
      </c>
      <c r="B6642" t="s">
        <v>4244</v>
      </c>
      <c r="C6642" t="s">
        <v>10917</v>
      </c>
      <c r="D6642" t="s">
        <v>10994</v>
      </c>
      <c r="E6642" t="s">
        <v>10995</v>
      </c>
      <c r="F6642" t="s">
        <v>32</v>
      </c>
      <c r="G6642" t="s">
        <v>33</v>
      </c>
      <c r="H6642" t="s">
        <v>1929</v>
      </c>
      <c r="I6642" t="s">
        <v>1930</v>
      </c>
      <c r="J6642" t="s">
        <v>36</v>
      </c>
      <c r="K6642" s="2">
        <v>40037</v>
      </c>
      <c r="L6642" t="s">
        <v>1930</v>
      </c>
      <c r="M6642" s="4">
        <v>40368</v>
      </c>
      <c r="N6642" s="4">
        <v>40364</v>
      </c>
      <c r="O6642" s="1">
        <v>40364</v>
      </c>
      <c r="P6642" t="s">
        <v>52</v>
      </c>
      <c r="R6642" t="s">
        <v>71</v>
      </c>
      <c r="S6642" t="s">
        <v>1931</v>
      </c>
      <c r="T6642" t="s">
        <v>115</v>
      </c>
      <c r="U6642" t="s">
        <v>116</v>
      </c>
      <c r="V6642" t="s">
        <v>117</v>
      </c>
      <c r="W6642" s="6" t="s">
        <v>118</v>
      </c>
      <c r="X6642" t="s">
        <v>76</v>
      </c>
      <c r="Y6642">
        <v>120</v>
      </c>
      <c r="Z6642">
        <v>3240</v>
      </c>
      <c r="AA6642" t="s">
        <v>32</v>
      </c>
      <c r="AB6642" s="5">
        <f t="shared" si="206"/>
        <v>21638.408070175439</v>
      </c>
      <c r="AC6642" s="3">
        <v>117158.39999999999</v>
      </c>
      <c r="AD6642" s="3">
        <v>36.159999999999997</v>
      </c>
      <c r="AE6642" s="3">
        <v>0.3</v>
      </c>
      <c r="AF6642" t="s">
        <v>122</v>
      </c>
      <c r="AG6642" t="s">
        <v>47</v>
      </c>
      <c r="AH6642" s="8">
        <v>731</v>
      </c>
      <c r="AI6642" s="12">
        <v>5121.6899999999996</v>
      </c>
      <c r="AJ6642" s="9">
        <v>252.59</v>
      </c>
      <c r="AK6642" s="5">
        <f t="shared" si="207"/>
        <v>4</v>
      </c>
    </row>
    <row r="6643" spans="1:37" x14ac:dyDescent="0.3">
      <c r="A6643">
        <v>82335</v>
      </c>
      <c r="B6643" t="s">
        <v>4518</v>
      </c>
      <c r="C6643" t="s">
        <v>10996</v>
      </c>
      <c r="D6643" t="s">
        <v>10997</v>
      </c>
      <c r="E6643" t="s">
        <v>10998</v>
      </c>
      <c r="F6643" t="s">
        <v>224</v>
      </c>
      <c r="G6643" t="s">
        <v>33</v>
      </c>
      <c r="H6643" t="s">
        <v>1929</v>
      </c>
      <c r="I6643" t="s">
        <v>1930</v>
      </c>
      <c r="J6643" t="s">
        <v>36</v>
      </c>
      <c r="K6643" s="2">
        <v>40427</v>
      </c>
      <c r="L6643" t="s">
        <v>1930</v>
      </c>
      <c r="M6643" s="4">
        <v>40374</v>
      </c>
      <c r="N6643" s="4">
        <v>40367</v>
      </c>
      <c r="O6643" s="1">
        <v>40367</v>
      </c>
      <c r="P6643" t="s">
        <v>52</v>
      </c>
      <c r="R6643" t="s">
        <v>71</v>
      </c>
      <c r="S6643" t="s">
        <v>1931</v>
      </c>
      <c r="T6643" t="s">
        <v>249</v>
      </c>
      <c r="U6643" t="s">
        <v>89</v>
      </c>
      <c r="V6643" t="s">
        <v>57</v>
      </c>
      <c r="W6643" s="6" t="s">
        <v>244</v>
      </c>
      <c r="X6643" t="s">
        <v>76</v>
      </c>
      <c r="Y6643">
        <v>60</v>
      </c>
      <c r="Z6643">
        <v>2000</v>
      </c>
      <c r="AA6643" t="s">
        <v>224</v>
      </c>
      <c r="AB6643" s="5">
        <f t="shared" si="206"/>
        <v>21638.408070175439</v>
      </c>
      <c r="AC6643" s="3">
        <v>14420</v>
      </c>
      <c r="AD6643" s="3">
        <v>7.21</v>
      </c>
      <c r="AE6643" s="3">
        <v>0.12</v>
      </c>
      <c r="AF6643" t="s">
        <v>60</v>
      </c>
      <c r="AG6643" t="s">
        <v>47</v>
      </c>
      <c r="AH6643" s="8">
        <v>88</v>
      </c>
      <c r="AI6643" s="12">
        <v>755.64</v>
      </c>
      <c r="AJ6643" s="9">
        <v>31.09</v>
      </c>
      <c r="AK6643" s="5">
        <f t="shared" si="207"/>
        <v>7</v>
      </c>
    </row>
    <row r="6644" spans="1:37" x14ac:dyDescent="0.3">
      <c r="A6644">
        <v>82336</v>
      </c>
      <c r="B6644" t="s">
        <v>2650</v>
      </c>
      <c r="C6644" t="s">
        <v>10999</v>
      </c>
      <c r="D6644" t="s">
        <v>11000</v>
      </c>
      <c r="E6644" t="s">
        <v>11001</v>
      </c>
      <c r="F6644" t="s">
        <v>87</v>
      </c>
      <c r="G6644" t="s">
        <v>33</v>
      </c>
      <c r="H6644" t="s">
        <v>1929</v>
      </c>
      <c r="I6644" t="s">
        <v>1930</v>
      </c>
      <c r="J6644" t="s">
        <v>36</v>
      </c>
      <c r="K6644" s="2">
        <v>40453</v>
      </c>
      <c r="L6644" t="s">
        <v>1930</v>
      </c>
      <c r="M6644" s="4">
        <v>40374</v>
      </c>
      <c r="N6644" s="4">
        <v>40357</v>
      </c>
      <c r="O6644" s="1">
        <v>40357</v>
      </c>
      <c r="P6644" t="s">
        <v>52</v>
      </c>
      <c r="R6644" t="s">
        <v>71</v>
      </c>
      <c r="S6644" t="s">
        <v>1931</v>
      </c>
      <c r="T6644" t="s">
        <v>73</v>
      </c>
      <c r="U6644" t="s">
        <v>74</v>
      </c>
      <c r="V6644" t="s">
        <v>57</v>
      </c>
      <c r="W6644" s="6" t="s">
        <v>75</v>
      </c>
      <c r="X6644" t="s">
        <v>76</v>
      </c>
      <c r="Y6644">
        <v>60</v>
      </c>
      <c r="Z6644">
        <v>6570</v>
      </c>
      <c r="AA6644" t="s">
        <v>87</v>
      </c>
      <c r="AB6644" s="5">
        <f t="shared" si="206"/>
        <v>21638.408070175439</v>
      </c>
      <c r="AC6644" s="3">
        <v>16030.8</v>
      </c>
      <c r="AD6644" s="3">
        <v>2.44</v>
      </c>
      <c r="AE6644" s="3">
        <v>0.04</v>
      </c>
      <c r="AF6644" t="s">
        <v>60</v>
      </c>
      <c r="AG6644" t="s">
        <v>47</v>
      </c>
      <c r="AH6644" s="8">
        <v>307</v>
      </c>
      <c r="AI6644" s="12" t="s">
        <v>44</v>
      </c>
      <c r="AJ6644" s="9">
        <v>34.56</v>
      </c>
      <c r="AK6644" s="5">
        <f t="shared" si="207"/>
        <v>17</v>
      </c>
    </row>
    <row r="6645" spans="1:37" x14ac:dyDescent="0.3">
      <c r="A6645">
        <v>82337</v>
      </c>
      <c r="B6645" t="s">
        <v>2650</v>
      </c>
      <c r="C6645" t="s">
        <v>10999</v>
      </c>
      <c r="D6645" t="s">
        <v>11002</v>
      </c>
      <c r="E6645" t="s">
        <v>11003</v>
      </c>
      <c r="F6645" t="s">
        <v>87</v>
      </c>
      <c r="G6645" t="s">
        <v>33</v>
      </c>
      <c r="H6645" t="s">
        <v>1929</v>
      </c>
      <c r="I6645" t="s">
        <v>1930</v>
      </c>
      <c r="J6645" t="s">
        <v>36</v>
      </c>
      <c r="K6645" s="2">
        <v>40453</v>
      </c>
      <c r="L6645" t="s">
        <v>1930</v>
      </c>
      <c r="M6645" s="4">
        <v>40374</v>
      </c>
      <c r="N6645" s="4">
        <v>40357</v>
      </c>
      <c r="O6645" s="1">
        <v>40357</v>
      </c>
      <c r="P6645" t="s">
        <v>52</v>
      </c>
      <c r="R6645" t="s">
        <v>71</v>
      </c>
      <c r="S6645" t="s">
        <v>1931</v>
      </c>
      <c r="T6645" t="s">
        <v>249</v>
      </c>
      <c r="U6645" t="s">
        <v>89</v>
      </c>
      <c r="V6645" t="s">
        <v>57</v>
      </c>
      <c r="W6645" s="6" t="s">
        <v>244</v>
      </c>
      <c r="X6645" t="s">
        <v>76</v>
      </c>
      <c r="Y6645">
        <v>60</v>
      </c>
      <c r="Z6645">
        <v>20000</v>
      </c>
      <c r="AA6645" t="s">
        <v>87</v>
      </c>
      <c r="AB6645" s="5">
        <f t="shared" si="206"/>
        <v>21638.408070175439</v>
      </c>
      <c r="AC6645" s="3">
        <v>150000</v>
      </c>
      <c r="AD6645" s="3">
        <v>7.5</v>
      </c>
      <c r="AE6645" s="3">
        <v>0.12</v>
      </c>
      <c r="AF6645" t="s">
        <v>60</v>
      </c>
      <c r="AG6645" t="s">
        <v>47</v>
      </c>
      <c r="AH6645" s="8">
        <v>1096</v>
      </c>
      <c r="AI6645" s="12" t="s">
        <v>44</v>
      </c>
      <c r="AJ6645" s="9">
        <v>323.39999999999998</v>
      </c>
      <c r="AK6645" s="5">
        <f t="shared" si="207"/>
        <v>17</v>
      </c>
    </row>
    <row r="6646" spans="1:37" x14ac:dyDescent="0.3">
      <c r="A6646">
        <v>82338</v>
      </c>
      <c r="B6646" t="s">
        <v>2650</v>
      </c>
      <c r="C6646" t="s">
        <v>10999</v>
      </c>
      <c r="D6646" t="s">
        <v>11004</v>
      </c>
      <c r="E6646" t="s">
        <v>11005</v>
      </c>
      <c r="F6646" t="s">
        <v>87</v>
      </c>
      <c r="G6646" t="s">
        <v>33</v>
      </c>
      <c r="H6646" t="s">
        <v>1929</v>
      </c>
      <c r="I6646" t="s">
        <v>1930</v>
      </c>
      <c r="J6646" t="s">
        <v>36</v>
      </c>
      <c r="K6646" s="2">
        <v>40453</v>
      </c>
      <c r="L6646" t="s">
        <v>1930</v>
      </c>
      <c r="M6646" s="4">
        <v>40374</v>
      </c>
      <c r="N6646" s="4">
        <v>40357</v>
      </c>
      <c r="O6646" s="1">
        <v>40357</v>
      </c>
      <c r="P6646" t="s">
        <v>52</v>
      </c>
      <c r="R6646" t="s">
        <v>71</v>
      </c>
      <c r="S6646" t="s">
        <v>1931</v>
      </c>
      <c r="T6646" t="s">
        <v>4664</v>
      </c>
      <c r="U6646" t="s">
        <v>413</v>
      </c>
      <c r="V6646" t="s">
        <v>57</v>
      </c>
      <c r="W6646" s="6" t="s">
        <v>415</v>
      </c>
      <c r="X6646" t="s">
        <v>146</v>
      </c>
      <c r="Y6646">
        <v>30</v>
      </c>
      <c r="Z6646">
        <v>7400</v>
      </c>
      <c r="AA6646" t="s">
        <v>87</v>
      </c>
      <c r="AB6646" s="5">
        <f t="shared" si="206"/>
        <v>21638.408070175439</v>
      </c>
      <c r="AC6646" s="3">
        <v>147408</v>
      </c>
      <c r="AD6646" s="3">
        <v>19.920000000000002</v>
      </c>
      <c r="AE6646" s="3">
        <v>0.66</v>
      </c>
      <c r="AF6646" t="s">
        <v>307</v>
      </c>
      <c r="AG6646" t="s">
        <v>47</v>
      </c>
      <c r="AH6646" s="8">
        <v>668</v>
      </c>
      <c r="AI6646" s="12" t="s">
        <v>44</v>
      </c>
      <c r="AJ6646" s="9">
        <v>317.81</v>
      </c>
      <c r="AK6646" s="5">
        <f t="shared" si="207"/>
        <v>17</v>
      </c>
    </row>
    <row r="6647" spans="1:37" x14ac:dyDescent="0.3">
      <c r="A6647">
        <v>82339</v>
      </c>
      <c r="B6647" t="s">
        <v>2650</v>
      </c>
      <c r="C6647" t="s">
        <v>10999</v>
      </c>
      <c r="D6647" t="s">
        <v>11006</v>
      </c>
      <c r="E6647" t="s">
        <v>11007</v>
      </c>
      <c r="F6647" t="s">
        <v>87</v>
      </c>
      <c r="G6647" t="s">
        <v>33</v>
      </c>
      <c r="H6647" t="s">
        <v>1929</v>
      </c>
      <c r="I6647" t="s">
        <v>1930</v>
      </c>
      <c r="J6647" t="s">
        <v>36</v>
      </c>
      <c r="K6647" s="2">
        <v>40453</v>
      </c>
      <c r="L6647" t="s">
        <v>1930</v>
      </c>
      <c r="M6647" s="4">
        <v>40374</v>
      </c>
      <c r="N6647" s="4">
        <v>40357</v>
      </c>
      <c r="O6647" s="1">
        <v>40357</v>
      </c>
      <c r="P6647" t="s">
        <v>52</v>
      </c>
      <c r="R6647" t="s">
        <v>71</v>
      </c>
      <c r="S6647" t="s">
        <v>1931</v>
      </c>
      <c r="T6647" t="s">
        <v>2883</v>
      </c>
      <c r="U6647" t="s">
        <v>2884</v>
      </c>
      <c r="V6647" t="s">
        <v>57</v>
      </c>
      <c r="W6647" s="6" t="s">
        <v>2885</v>
      </c>
      <c r="X6647" t="s">
        <v>146</v>
      </c>
      <c r="Y6647">
        <v>30</v>
      </c>
      <c r="Z6647">
        <v>18522</v>
      </c>
      <c r="AA6647" t="s">
        <v>87</v>
      </c>
      <c r="AB6647" s="5">
        <f t="shared" si="206"/>
        <v>21638.408070175439</v>
      </c>
      <c r="AC6647" s="3">
        <v>185220</v>
      </c>
      <c r="AD6647" s="3">
        <v>10</v>
      </c>
      <c r="AE6647" s="3">
        <v>0.33</v>
      </c>
      <c r="AF6647" t="s">
        <v>307</v>
      </c>
      <c r="AG6647" t="s">
        <v>47</v>
      </c>
      <c r="AH6647" s="8">
        <v>1668</v>
      </c>
      <c r="AI6647" s="12" t="s">
        <v>44</v>
      </c>
      <c r="AJ6647" s="9">
        <v>399.33</v>
      </c>
      <c r="AK6647" s="5">
        <f t="shared" si="207"/>
        <v>17</v>
      </c>
    </row>
    <row r="6648" spans="1:37" x14ac:dyDescent="0.3">
      <c r="A6648">
        <v>82341</v>
      </c>
      <c r="B6648" t="s">
        <v>4259</v>
      </c>
      <c r="C6648" t="s">
        <v>11008</v>
      </c>
      <c r="D6648" t="s">
        <v>11009</v>
      </c>
      <c r="E6648" t="s">
        <v>11010</v>
      </c>
      <c r="F6648" t="s">
        <v>140</v>
      </c>
      <c r="G6648" t="s">
        <v>33</v>
      </c>
      <c r="H6648" t="s">
        <v>1929</v>
      </c>
      <c r="I6648" t="s">
        <v>1930</v>
      </c>
      <c r="J6648" t="s">
        <v>36</v>
      </c>
      <c r="K6648" t="s">
        <v>5665</v>
      </c>
      <c r="L6648" t="s">
        <v>1930</v>
      </c>
      <c r="M6648" s="4">
        <v>40420</v>
      </c>
      <c r="N6648" s="4">
        <v>40393</v>
      </c>
      <c r="O6648" s="1">
        <v>40393</v>
      </c>
      <c r="P6648" t="s">
        <v>52</v>
      </c>
      <c r="R6648" t="s">
        <v>71</v>
      </c>
      <c r="S6648" t="s">
        <v>1931</v>
      </c>
      <c r="T6648" t="s">
        <v>563</v>
      </c>
      <c r="U6648" t="s">
        <v>564</v>
      </c>
      <c r="V6648" t="s">
        <v>57</v>
      </c>
      <c r="W6648" s="6" t="s">
        <v>565</v>
      </c>
      <c r="X6648" t="s">
        <v>146</v>
      </c>
      <c r="Y6648">
        <v>60</v>
      </c>
      <c r="Z6648">
        <v>44131</v>
      </c>
      <c r="AA6648" t="s">
        <v>140</v>
      </c>
      <c r="AB6648" s="5">
        <f t="shared" si="206"/>
        <v>21638.408070175439</v>
      </c>
      <c r="AC6648" s="3">
        <v>495149.82</v>
      </c>
      <c r="AD6648" s="3">
        <v>11.22</v>
      </c>
      <c r="AE6648" s="3">
        <v>0.19</v>
      </c>
      <c r="AF6648" t="s">
        <v>60</v>
      </c>
      <c r="AG6648" t="s">
        <v>47</v>
      </c>
      <c r="AH6648" s="8">
        <v>5364</v>
      </c>
      <c r="AI6648" s="12">
        <v>81670.570000000007</v>
      </c>
      <c r="AJ6648" s="9">
        <v>1067.54</v>
      </c>
      <c r="AK6648" s="5">
        <f t="shared" si="207"/>
        <v>27</v>
      </c>
    </row>
    <row r="6649" spans="1:37" x14ac:dyDescent="0.3">
      <c r="A6649">
        <v>82342</v>
      </c>
      <c r="B6649" t="s">
        <v>4415</v>
      </c>
      <c r="C6649" t="s">
        <v>11011</v>
      </c>
      <c r="D6649" t="s">
        <v>11012</v>
      </c>
      <c r="E6649" t="s">
        <v>11013</v>
      </c>
      <c r="F6649" t="s">
        <v>105</v>
      </c>
      <c r="G6649" t="s">
        <v>33</v>
      </c>
      <c r="H6649" t="s">
        <v>1929</v>
      </c>
      <c r="I6649" t="s">
        <v>1930</v>
      </c>
      <c r="J6649" t="s">
        <v>36</v>
      </c>
      <c r="K6649" s="2">
        <v>40182</v>
      </c>
      <c r="L6649" t="s">
        <v>1930</v>
      </c>
      <c r="M6649" s="4">
        <v>40416</v>
      </c>
      <c r="N6649" s="4">
        <v>40413</v>
      </c>
      <c r="O6649" s="1">
        <v>40413</v>
      </c>
      <c r="P6649" t="s">
        <v>52</v>
      </c>
      <c r="R6649" t="s">
        <v>71</v>
      </c>
      <c r="S6649" t="s">
        <v>1931</v>
      </c>
      <c r="T6649" t="s">
        <v>332</v>
      </c>
      <c r="U6649" t="s">
        <v>242</v>
      </c>
      <c r="V6649" t="s">
        <v>57</v>
      </c>
      <c r="W6649" s="6" t="s">
        <v>244</v>
      </c>
      <c r="X6649" t="s">
        <v>76</v>
      </c>
      <c r="Y6649">
        <v>30</v>
      </c>
      <c r="Z6649">
        <v>3000</v>
      </c>
      <c r="AA6649" t="s">
        <v>105</v>
      </c>
      <c r="AB6649" s="5">
        <f t="shared" si="206"/>
        <v>21638.408070175439</v>
      </c>
      <c r="AC6649" s="3">
        <v>21900</v>
      </c>
      <c r="AD6649" s="3">
        <v>7.3</v>
      </c>
      <c r="AE6649" s="3">
        <v>0.24</v>
      </c>
      <c r="AF6649" t="s">
        <v>307</v>
      </c>
      <c r="AG6649" t="s">
        <v>47</v>
      </c>
      <c r="AH6649" s="8">
        <v>269</v>
      </c>
      <c r="AI6649" s="12">
        <v>1647.25</v>
      </c>
      <c r="AJ6649" s="9">
        <v>47.22</v>
      </c>
      <c r="AK6649" s="5">
        <f t="shared" si="207"/>
        <v>3</v>
      </c>
    </row>
    <row r="6650" spans="1:37" x14ac:dyDescent="0.3">
      <c r="A6650">
        <v>82343</v>
      </c>
      <c r="B6650" t="s">
        <v>4415</v>
      </c>
      <c r="C6650" t="s">
        <v>11011</v>
      </c>
      <c r="D6650" t="s">
        <v>11014</v>
      </c>
      <c r="E6650" t="s">
        <v>11015</v>
      </c>
      <c r="F6650" t="s">
        <v>105</v>
      </c>
      <c r="G6650" t="s">
        <v>33</v>
      </c>
      <c r="H6650" t="s">
        <v>1929</v>
      </c>
      <c r="I6650" t="s">
        <v>1930</v>
      </c>
      <c r="J6650" t="s">
        <v>36</v>
      </c>
      <c r="K6650" s="2">
        <v>40182</v>
      </c>
      <c r="L6650" t="s">
        <v>1930</v>
      </c>
      <c r="M6650" s="4">
        <v>40421</v>
      </c>
      <c r="N6650" s="4">
        <v>40413</v>
      </c>
      <c r="O6650" s="1">
        <v>40413</v>
      </c>
      <c r="P6650" t="s">
        <v>52</v>
      </c>
      <c r="R6650" t="s">
        <v>71</v>
      </c>
      <c r="S6650" t="s">
        <v>1931</v>
      </c>
      <c r="T6650" t="s">
        <v>614</v>
      </c>
      <c r="U6650" t="s">
        <v>357</v>
      </c>
      <c r="V6650" t="s">
        <v>57</v>
      </c>
      <c r="W6650" s="6" t="s">
        <v>244</v>
      </c>
      <c r="X6650" t="s">
        <v>76</v>
      </c>
      <c r="Y6650">
        <v>60</v>
      </c>
      <c r="Z6650">
        <v>23340</v>
      </c>
      <c r="AA6650" t="s">
        <v>105</v>
      </c>
      <c r="AB6650" s="5">
        <f t="shared" si="206"/>
        <v>21638.408070175439</v>
      </c>
      <c r="AC6650" s="3">
        <v>383709.6</v>
      </c>
      <c r="AD6650" s="3">
        <v>16.440000000000001</v>
      </c>
      <c r="AE6650" s="3">
        <v>0.27</v>
      </c>
      <c r="AF6650" t="s">
        <v>307</v>
      </c>
      <c r="AG6650" t="s">
        <v>47</v>
      </c>
      <c r="AH6650" s="8">
        <v>2344</v>
      </c>
      <c r="AI6650" s="12">
        <v>1647.25</v>
      </c>
      <c r="AJ6650" s="9">
        <v>827.28</v>
      </c>
      <c r="AK6650" s="5">
        <f t="shared" si="207"/>
        <v>8</v>
      </c>
    </row>
    <row r="6651" spans="1:37" x14ac:dyDescent="0.3">
      <c r="A6651">
        <v>82345</v>
      </c>
      <c r="B6651" t="s">
        <v>2650</v>
      </c>
      <c r="C6651" t="s">
        <v>10999</v>
      </c>
      <c r="D6651" t="s">
        <v>11016</v>
      </c>
      <c r="E6651" t="s">
        <v>11017</v>
      </c>
      <c r="F6651" t="s">
        <v>87</v>
      </c>
      <c r="G6651" t="s">
        <v>33</v>
      </c>
      <c r="H6651" t="s">
        <v>1929</v>
      </c>
      <c r="I6651" t="s">
        <v>1930</v>
      </c>
      <c r="J6651" t="s">
        <v>2238</v>
      </c>
      <c r="K6651" s="2">
        <v>40453</v>
      </c>
      <c r="L6651" t="s">
        <v>1930</v>
      </c>
      <c r="M6651" s="4">
        <v>40399</v>
      </c>
      <c r="N6651" s="4">
        <v>40407</v>
      </c>
      <c r="O6651" s="1">
        <v>40407</v>
      </c>
      <c r="P6651" t="s">
        <v>52</v>
      </c>
      <c r="R6651" t="s">
        <v>71</v>
      </c>
      <c r="S6651" t="s">
        <v>1931</v>
      </c>
      <c r="T6651" t="s">
        <v>2634</v>
      </c>
      <c r="U6651" t="s">
        <v>536</v>
      </c>
      <c r="V6651" t="s">
        <v>57</v>
      </c>
      <c r="W6651" s="6" t="s">
        <v>2635</v>
      </c>
      <c r="X6651" t="s">
        <v>146</v>
      </c>
      <c r="Y6651">
        <v>30</v>
      </c>
      <c r="Z6651">
        <v>6203</v>
      </c>
      <c r="AA6651" t="s">
        <v>87</v>
      </c>
      <c r="AB6651" s="5">
        <f t="shared" si="206"/>
        <v>21638.408070175439</v>
      </c>
      <c r="AC6651" s="3">
        <v>72885.25</v>
      </c>
      <c r="AD6651" s="3">
        <v>11.75</v>
      </c>
      <c r="AE6651" s="3">
        <v>0.39</v>
      </c>
      <c r="AF6651" t="s">
        <v>307</v>
      </c>
      <c r="AG6651" t="s">
        <v>47</v>
      </c>
      <c r="AH6651" s="8">
        <v>560</v>
      </c>
      <c r="AI6651" s="12">
        <v>6147.18</v>
      </c>
      <c r="AJ6651" s="9">
        <v>157.13999999999999</v>
      </c>
      <c r="AK6651" s="5">
        <f t="shared" si="207"/>
        <v>-8</v>
      </c>
    </row>
    <row r="6652" spans="1:37" x14ac:dyDescent="0.3">
      <c r="A6652">
        <v>82346</v>
      </c>
      <c r="B6652" t="s">
        <v>2650</v>
      </c>
      <c r="C6652" t="s">
        <v>11018</v>
      </c>
      <c r="D6652" t="s">
        <v>11019</v>
      </c>
      <c r="E6652" t="s">
        <v>11020</v>
      </c>
      <c r="F6652" t="s">
        <v>87</v>
      </c>
      <c r="G6652" t="s">
        <v>33</v>
      </c>
      <c r="H6652" t="s">
        <v>1929</v>
      </c>
      <c r="I6652" t="s">
        <v>1930</v>
      </c>
      <c r="J6652" t="s">
        <v>2238</v>
      </c>
      <c r="K6652" t="s">
        <v>4985</v>
      </c>
      <c r="L6652" t="s">
        <v>1930</v>
      </c>
      <c r="M6652" s="4">
        <v>40421</v>
      </c>
      <c r="N6652" s="4">
        <v>40407</v>
      </c>
      <c r="O6652" s="1">
        <v>40407</v>
      </c>
      <c r="P6652" t="s">
        <v>52</v>
      </c>
      <c r="R6652" t="s">
        <v>71</v>
      </c>
      <c r="S6652" t="s">
        <v>1931</v>
      </c>
      <c r="T6652" t="s">
        <v>563</v>
      </c>
      <c r="U6652" t="s">
        <v>564</v>
      </c>
      <c r="V6652" t="s">
        <v>57</v>
      </c>
      <c r="W6652" s="6" t="s">
        <v>565</v>
      </c>
      <c r="X6652" t="s">
        <v>146</v>
      </c>
      <c r="Y6652">
        <v>60</v>
      </c>
      <c r="Z6652">
        <v>32040</v>
      </c>
      <c r="AA6652" t="s">
        <v>87</v>
      </c>
      <c r="AB6652" s="5">
        <f t="shared" si="206"/>
        <v>21638.408070175439</v>
      </c>
      <c r="AC6652" s="3">
        <v>359488.8</v>
      </c>
      <c r="AD6652" s="3">
        <v>11.22</v>
      </c>
      <c r="AE6652" s="3">
        <v>0.19</v>
      </c>
      <c r="AF6652" t="s">
        <v>60</v>
      </c>
      <c r="AG6652" t="s">
        <v>47</v>
      </c>
      <c r="AH6652" s="8">
        <v>4212</v>
      </c>
      <c r="AI6652" s="12">
        <v>6147.18</v>
      </c>
      <c r="AJ6652" s="9">
        <v>775.06</v>
      </c>
      <c r="AK6652" s="5">
        <f t="shared" si="207"/>
        <v>14</v>
      </c>
    </row>
    <row r="6653" spans="1:37" x14ac:dyDescent="0.3">
      <c r="A6653">
        <v>82347</v>
      </c>
      <c r="B6653" t="s">
        <v>4244</v>
      </c>
      <c r="C6653" t="s">
        <v>11021</v>
      </c>
      <c r="D6653" t="s">
        <v>11022</v>
      </c>
      <c r="E6653" t="s">
        <v>11023</v>
      </c>
      <c r="F6653" t="s">
        <v>32</v>
      </c>
      <c r="G6653" t="s">
        <v>33</v>
      </c>
      <c r="H6653" t="s">
        <v>1929</v>
      </c>
      <c r="I6653" t="s">
        <v>1930</v>
      </c>
      <c r="J6653" t="s">
        <v>36</v>
      </c>
      <c r="K6653" t="s">
        <v>5405</v>
      </c>
      <c r="L6653" t="s">
        <v>1930</v>
      </c>
      <c r="M6653" s="4">
        <v>40421</v>
      </c>
      <c r="N6653" s="4">
        <v>40413</v>
      </c>
      <c r="O6653" s="1">
        <v>40413</v>
      </c>
      <c r="P6653" t="s">
        <v>52</v>
      </c>
      <c r="R6653" t="s">
        <v>71</v>
      </c>
      <c r="S6653" t="s">
        <v>1931</v>
      </c>
      <c r="T6653" t="s">
        <v>80</v>
      </c>
      <c r="U6653" t="s">
        <v>81</v>
      </c>
      <c r="V6653" t="s">
        <v>57</v>
      </c>
      <c r="W6653" s="6" t="s">
        <v>82</v>
      </c>
      <c r="X6653" t="s">
        <v>83</v>
      </c>
      <c r="Y6653">
        <v>60</v>
      </c>
      <c r="Z6653">
        <v>5670</v>
      </c>
      <c r="AA6653" t="s">
        <v>32</v>
      </c>
      <c r="AB6653" s="5">
        <f t="shared" si="206"/>
        <v>21638.408070175439</v>
      </c>
      <c r="AC6653" s="3">
        <v>7994.7</v>
      </c>
      <c r="AD6653" s="3">
        <v>1.41</v>
      </c>
      <c r="AE6653" s="3">
        <v>0.02</v>
      </c>
      <c r="AF6653" t="s">
        <v>605</v>
      </c>
      <c r="AG6653" t="s">
        <v>47</v>
      </c>
      <c r="AH6653" s="8">
        <v>317</v>
      </c>
      <c r="AI6653" s="12">
        <v>12648.36</v>
      </c>
      <c r="AJ6653" s="9">
        <v>17.239999999999998</v>
      </c>
      <c r="AK6653" s="5">
        <f t="shared" si="207"/>
        <v>8</v>
      </c>
    </row>
    <row r="6654" spans="1:37" x14ac:dyDescent="0.3">
      <c r="A6654">
        <v>82349</v>
      </c>
      <c r="B6654" t="s">
        <v>4518</v>
      </c>
      <c r="C6654" t="s">
        <v>10969</v>
      </c>
      <c r="D6654" t="s">
        <v>11024</v>
      </c>
      <c r="E6654" t="s">
        <v>11025</v>
      </c>
      <c r="F6654" t="s">
        <v>224</v>
      </c>
      <c r="G6654" t="s">
        <v>33</v>
      </c>
      <c r="H6654" t="s">
        <v>1929</v>
      </c>
      <c r="I6654" t="s">
        <v>1930</v>
      </c>
      <c r="J6654" t="s">
        <v>36</v>
      </c>
      <c r="K6654" s="2">
        <v>40364</v>
      </c>
      <c r="L6654" t="s">
        <v>1930</v>
      </c>
      <c r="M6654" s="4">
        <v>40420</v>
      </c>
      <c r="N6654" s="4">
        <v>40434</v>
      </c>
      <c r="O6654" s="1">
        <v>40434</v>
      </c>
      <c r="P6654" t="s">
        <v>52</v>
      </c>
      <c r="R6654" t="s">
        <v>71</v>
      </c>
      <c r="S6654" t="s">
        <v>1931</v>
      </c>
      <c r="T6654" t="s">
        <v>73</v>
      </c>
      <c r="U6654" t="s">
        <v>74</v>
      </c>
      <c r="V6654" t="s">
        <v>57</v>
      </c>
      <c r="W6654" s="6" t="s">
        <v>75</v>
      </c>
      <c r="X6654" t="s">
        <v>76</v>
      </c>
      <c r="Y6654">
        <v>60</v>
      </c>
      <c r="Z6654">
        <v>2000</v>
      </c>
      <c r="AA6654" t="s">
        <v>224</v>
      </c>
      <c r="AB6654" s="5">
        <f t="shared" si="206"/>
        <v>21638.408070175439</v>
      </c>
      <c r="AC6654" s="3">
        <v>4660</v>
      </c>
      <c r="AD6654" s="3">
        <v>2.33</v>
      </c>
      <c r="AE6654" s="3">
        <v>0.04</v>
      </c>
      <c r="AF6654" t="s">
        <v>60</v>
      </c>
      <c r="AG6654" t="s">
        <v>47</v>
      </c>
      <c r="AH6654" s="8">
        <v>84</v>
      </c>
      <c r="AI6654" s="12">
        <v>530.36</v>
      </c>
      <c r="AJ6654" s="9">
        <v>10.050000000000001</v>
      </c>
      <c r="AK6654" s="5">
        <f t="shared" si="207"/>
        <v>-14</v>
      </c>
    </row>
    <row r="6655" spans="1:37" x14ac:dyDescent="0.3">
      <c r="A6655">
        <v>82350</v>
      </c>
      <c r="B6655" t="s">
        <v>4244</v>
      </c>
      <c r="C6655" t="s">
        <v>11026</v>
      </c>
      <c r="D6655" t="s">
        <v>11027</v>
      </c>
      <c r="E6655" t="s">
        <v>11028</v>
      </c>
      <c r="F6655" t="s">
        <v>32</v>
      </c>
      <c r="G6655" t="s">
        <v>33</v>
      </c>
      <c r="H6655" t="s">
        <v>1929</v>
      </c>
      <c r="I6655" t="s">
        <v>1930</v>
      </c>
      <c r="J6655" t="s">
        <v>36</v>
      </c>
      <c r="K6655" s="2">
        <v>40364</v>
      </c>
      <c r="L6655" t="s">
        <v>1930</v>
      </c>
      <c r="M6655" s="4">
        <v>40451</v>
      </c>
      <c r="N6655" s="4">
        <v>40446</v>
      </c>
      <c r="O6655" s="1">
        <v>40446</v>
      </c>
      <c r="P6655" t="s">
        <v>52</v>
      </c>
      <c r="R6655" t="s">
        <v>71</v>
      </c>
      <c r="S6655" t="s">
        <v>1931</v>
      </c>
      <c r="T6655" t="s">
        <v>332</v>
      </c>
      <c r="U6655" t="s">
        <v>242</v>
      </c>
      <c r="V6655" t="s">
        <v>57</v>
      </c>
      <c r="W6655" s="6" t="s">
        <v>244</v>
      </c>
      <c r="X6655" t="s">
        <v>76</v>
      </c>
      <c r="Y6655">
        <v>30</v>
      </c>
      <c r="Z6655">
        <v>2200</v>
      </c>
      <c r="AA6655" t="s">
        <v>32</v>
      </c>
      <c r="AB6655" s="5">
        <f t="shared" si="206"/>
        <v>21638.408070175439</v>
      </c>
      <c r="AC6655" s="3">
        <v>16060</v>
      </c>
      <c r="AD6655" s="3">
        <v>7.3</v>
      </c>
      <c r="AE6655" s="3">
        <v>0.24</v>
      </c>
      <c r="AF6655" t="s">
        <v>307</v>
      </c>
      <c r="AG6655" t="s">
        <v>47</v>
      </c>
      <c r="AH6655" s="8">
        <v>6587</v>
      </c>
      <c r="AI6655" s="12">
        <v>8953.2000000000007</v>
      </c>
      <c r="AJ6655" s="9">
        <v>34.630000000000003</v>
      </c>
      <c r="AK6655" s="5">
        <f t="shared" si="207"/>
        <v>5</v>
      </c>
    </row>
    <row r="6656" spans="1:37" x14ac:dyDescent="0.3">
      <c r="A6656">
        <v>82351</v>
      </c>
      <c r="B6656" t="s">
        <v>4707</v>
      </c>
      <c r="C6656" t="s">
        <v>11029</v>
      </c>
      <c r="D6656" t="s">
        <v>11030</v>
      </c>
      <c r="E6656" t="s">
        <v>11031</v>
      </c>
      <c r="F6656" t="s">
        <v>282</v>
      </c>
      <c r="G6656" t="s">
        <v>33</v>
      </c>
      <c r="H6656" t="s">
        <v>1929</v>
      </c>
      <c r="I6656" t="s">
        <v>1930</v>
      </c>
      <c r="J6656" t="s">
        <v>36</v>
      </c>
      <c r="K6656" t="s">
        <v>8019</v>
      </c>
      <c r="L6656" t="s">
        <v>1930</v>
      </c>
      <c r="M6656" s="4">
        <v>40505</v>
      </c>
      <c r="N6656" s="4">
        <v>40440</v>
      </c>
      <c r="O6656" s="1">
        <v>40440</v>
      </c>
      <c r="P6656" t="s">
        <v>52</v>
      </c>
      <c r="R6656" t="s">
        <v>71</v>
      </c>
      <c r="S6656" t="s">
        <v>1931</v>
      </c>
      <c r="T6656" t="s">
        <v>614</v>
      </c>
      <c r="U6656" t="s">
        <v>357</v>
      </c>
      <c r="V6656" t="s">
        <v>57</v>
      </c>
      <c r="W6656" s="6" t="s">
        <v>244</v>
      </c>
      <c r="X6656" t="s">
        <v>76</v>
      </c>
      <c r="Y6656">
        <v>60</v>
      </c>
      <c r="Z6656">
        <v>330</v>
      </c>
      <c r="AA6656" t="s">
        <v>282</v>
      </c>
      <c r="AB6656" s="5">
        <f t="shared" si="206"/>
        <v>21638.408070175439</v>
      </c>
      <c r="AC6656" s="3">
        <v>5425.2</v>
      </c>
      <c r="AD6656" s="3">
        <v>16.440000000000001</v>
      </c>
      <c r="AE6656" s="3">
        <v>0.27</v>
      </c>
      <c r="AF6656" t="s">
        <v>307</v>
      </c>
      <c r="AG6656" t="s">
        <v>47</v>
      </c>
      <c r="AH6656" s="8">
        <v>86</v>
      </c>
      <c r="AI6656" s="12">
        <v>3307.86</v>
      </c>
      <c r="AJ6656" s="9">
        <v>11.7</v>
      </c>
      <c r="AK6656" s="5">
        <f t="shared" si="207"/>
        <v>65</v>
      </c>
    </row>
    <row r="6657" spans="1:37" x14ac:dyDescent="0.3">
      <c r="A6657">
        <v>82352</v>
      </c>
      <c r="B6657" t="s">
        <v>4146</v>
      </c>
      <c r="C6657" t="s">
        <v>10986</v>
      </c>
      <c r="D6657" t="s">
        <v>11032</v>
      </c>
      <c r="E6657" t="s">
        <v>11033</v>
      </c>
      <c r="F6657" t="s">
        <v>94</v>
      </c>
      <c r="G6657" t="s">
        <v>33</v>
      </c>
      <c r="H6657" t="s">
        <v>1929</v>
      </c>
      <c r="I6657" t="s">
        <v>1930</v>
      </c>
      <c r="J6657" t="s">
        <v>310</v>
      </c>
      <c r="K6657" t="s">
        <v>10989</v>
      </c>
      <c r="L6657" t="s">
        <v>1930</v>
      </c>
      <c r="M6657" s="4">
        <v>40486</v>
      </c>
      <c r="N6657" s="4">
        <v>40463</v>
      </c>
      <c r="O6657" s="1">
        <v>40463</v>
      </c>
      <c r="P6657" t="s">
        <v>52</v>
      </c>
      <c r="R6657" t="s">
        <v>71</v>
      </c>
      <c r="S6657" t="s">
        <v>1931</v>
      </c>
      <c r="T6657" t="s">
        <v>2634</v>
      </c>
      <c r="U6657" t="s">
        <v>536</v>
      </c>
      <c r="V6657" t="s">
        <v>57</v>
      </c>
      <c r="W6657" s="6" t="s">
        <v>2635</v>
      </c>
      <c r="X6657" t="s">
        <v>146</v>
      </c>
      <c r="Y6657">
        <v>30</v>
      </c>
      <c r="Z6657">
        <v>140554</v>
      </c>
      <c r="AA6657" t="s">
        <v>94</v>
      </c>
      <c r="AB6657" s="5">
        <f t="shared" si="206"/>
        <v>21638.408070175439</v>
      </c>
      <c r="AC6657" s="3">
        <v>1651509.5</v>
      </c>
      <c r="AD6657" s="3">
        <v>11.75</v>
      </c>
      <c r="AE6657" s="3">
        <v>0.39</v>
      </c>
      <c r="AF6657" t="s">
        <v>307</v>
      </c>
      <c r="AG6657" t="s">
        <v>47</v>
      </c>
      <c r="AH6657" s="8">
        <v>16961</v>
      </c>
      <c r="AI6657" s="12">
        <v>16981.150000000001</v>
      </c>
      <c r="AJ6657" s="9">
        <v>3560.65</v>
      </c>
      <c r="AK6657" s="5">
        <f t="shared" si="207"/>
        <v>23</v>
      </c>
    </row>
    <row r="6658" spans="1:37" x14ac:dyDescent="0.3">
      <c r="A6658">
        <v>82353</v>
      </c>
      <c r="B6658" t="s">
        <v>4153</v>
      </c>
      <c r="C6658" t="s">
        <v>10980</v>
      </c>
      <c r="D6658" t="s">
        <v>11034</v>
      </c>
      <c r="E6658" t="s">
        <v>11035</v>
      </c>
      <c r="F6658" t="s">
        <v>151</v>
      </c>
      <c r="G6658" t="s">
        <v>33</v>
      </c>
      <c r="H6658" t="s">
        <v>1929</v>
      </c>
      <c r="I6658" t="s">
        <v>1930</v>
      </c>
      <c r="J6658" t="s">
        <v>36</v>
      </c>
      <c r="K6658" t="s">
        <v>5084</v>
      </c>
      <c r="L6658" t="s">
        <v>1930</v>
      </c>
      <c r="M6658" s="4">
        <v>40471</v>
      </c>
      <c r="N6658" s="4">
        <v>40472</v>
      </c>
      <c r="O6658" s="1">
        <v>40472</v>
      </c>
      <c r="P6658" t="s">
        <v>52</v>
      </c>
      <c r="R6658" t="s">
        <v>71</v>
      </c>
      <c r="S6658" t="s">
        <v>1931</v>
      </c>
      <c r="T6658" t="s">
        <v>143</v>
      </c>
      <c r="U6658" t="s">
        <v>144</v>
      </c>
      <c r="V6658" t="s">
        <v>57</v>
      </c>
      <c r="W6658" s="6" t="s">
        <v>145</v>
      </c>
      <c r="X6658" t="s">
        <v>146</v>
      </c>
      <c r="Y6658">
        <v>60</v>
      </c>
      <c r="Z6658">
        <v>64241</v>
      </c>
      <c r="AA6658" t="s">
        <v>151</v>
      </c>
      <c r="AB6658" s="5">
        <f t="shared" si="206"/>
        <v>21638.408070175439</v>
      </c>
      <c r="AC6658" s="3">
        <v>549260.55000000005</v>
      </c>
      <c r="AD6658" s="3">
        <v>8.5500000000000007</v>
      </c>
      <c r="AE6658" s="3">
        <v>0.14000000000000001</v>
      </c>
      <c r="AF6658" t="s">
        <v>554</v>
      </c>
      <c r="AG6658" t="s">
        <v>47</v>
      </c>
      <c r="AH6658" s="8">
        <v>6234</v>
      </c>
      <c r="AI6658" s="12">
        <v>31214.27</v>
      </c>
      <c r="AJ6658" s="9">
        <v>1184.21</v>
      </c>
      <c r="AK6658" s="5">
        <f t="shared" si="207"/>
        <v>-1</v>
      </c>
    </row>
    <row r="6659" spans="1:37" x14ac:dyDescent="0.3">
      <c r="A6659">
        <v>82354</v>
      </c>
      <c r="B6659" t="s">
        <v>4164</v>
      </c>
      <c r="C6659" t="s">
        <v>11036</v>
      </c>
      <c r="D6659" t="s">
        <v>11037</v>
      </c>
      <c r="E6659" t="s">
        <v>11038</v>
      </c>
      <c r="F6659" t="s">
        <v>455</v>
      </c>
      <c r="G6659" t="s">
        <v>33</v>
      </c>
      <c r="H6659" t="s">
        <v>1929</v>
      </c>
      <c r="I6659" t="s">
        <v>1930</v>
      </c>
      <c r="J6659" t="s">
        <v>310</v>
      </c>
      <c r="K6659" t="s">
        <v>11039</v>
      </c>
      <c r="L6659" t="s">
        <v>1930</v>
      </c>
      <c r="M6659" s="4">
        <v>40507</v>
      </c>
      <c r="N6659" s="4">
        <v>40513</v>
      </c>
      <c r="O6659" s="1">
        <v>40513</v>
      </c>
      <c r="P6659" t="s">
        <v>52</v>
      </c>
      <c r="R6659" t="s">
        <v>71</v>
      </c>
      <c r="S6659" t="s">
        <v>1931</v>
      </c>
      <c r="T6659" t="s">
        <v>563</v>
      </c>
      <c r="U6659" t="s">
        <v>564</v>
      </c>
      <c r="V6659" t="s">
        <v>57</v>
      </c>
      <c r="W6659" s="6" t="s">
        <v>565</v>
      </c>
      <c r="X6659" t="s">
        <v>146</v>
      </c>
      <c r="Y6659">
        <v>60</v>
      </c>
      <c r="Z6659">
        <v>208501</v>
      </c>
      <c r="AA6659" t="s">
        <v>455</v>
      </c>
      <c r="AB6659" s="5">
        <f t="shared" ref="AB6659:AB6722" si="208">AVERAGEIF(P:P,P6660,Z:Z)</f>
        <v>21638.408070175439</v>
      </c>
      <c r="AC6659" s="3">
        <v>2339381.2200000002</v>
      </c>
      <c r="AD6659" s="3">
        <v>11.22</v>
      </c>
      <c r="AE6659" s="3">
        <v>0.19</v>
      </c>
      <c r="AF6659" t="s">
        <v>60</v>
      </c>
      <c r="AG6659" t="s">
        <v>47</v>
      </c>
      <c r="AH6659" s="8">
        <v>28237</v>
      </c>
      <c r="AI6659" s="12">
        <v>14163.13</v>
      </c>
      <c r="AJ6659" s="9">
        <v>5043.71</v>
      </c>
      <c r="AK6659" s="5">
        <f t="shared" ref="AK6659:AK6722" si="209">M6659-N6659</f>
        <v>-6</v>
      </c>
    </row>
    <row r="6660" spans="1:37" x14ac:dyDescent="0.3">
      <c r="A6660">
        <v>82355</v>
      </c>
      <c r="B6660" t="s">
        <v>4707</v>
      </c>
      <c r="C6660" t="s">
        <v>11040</v>
      </c>
      <c r="D6660" t="s">
        <v>11041</v>
      </c>
      <c r="E6660" t="s">
        <v>11042</v>
      </c>
      <c r="F6660" t="s">
        <v>282</v>
      </c>
      <c r="G6660" t="s">
        <v>33</v>
      </c>
      <c r="H6660" t="s">
        <v>1929</v>
      </c>
      <c r="I6660" t="s">
        <v>1930</v>
      </c>
      <c r="J6660" t="s">
        <v>36</v>
      </c>
      <c r="K6660" t="s">
        <v>9400</v>
      </c>
      <c r="L6660" t="s">
        <v>1930</v>
      </c>
      <c r="M6660" s="4">
        <v>40505</v>
      </c>
      <c r="N6660" s="4">
        <v>40495</v>
      </c>
      <c r="O6660" s="1">
        <v>40495</v>
      </c>
      <c r="P6660" t="s">
        <v>52</v>
      </c>
      <c r="R6660" t="s">
        <v>53</v>
      </c>
      <c r="S6660" t="s">
        <v>1931</v>
      </c>
      <c r="T6660" t="s">
        <v>1161</v>
      </c>
      <c r="U6660" t="s">
        <v>158</v>
      </c>
      <c r="V6660" t="s">
        <v>57</v>
      </c>
      <c r="W6660" s="6" t="s">
        <v>433</v>
      </c>
      <c r="X6660" t="s">
        <v>321</v>
      </c>
      <c r="Y6660">
        <v>60</v>
      </c>
      <c r="Z6660">
        <v>336</v>
      </c>
      <c r="AA6660" t="s">
        <v>282</v>
      </c>
      <c r="AB6660" s="5">
        <f t="shared" si="208"/>
        <v>21638.408070175439</v>
      </c>
      <c r="AC6660" s="3">
        <v>2593.92</v>
      </c>
      <c r="AD6660" s="3">
        <v>7.72</v>
      </c>
      <c r="AE6660" s="3">
        <v>0.13</v>
      </c>
      <c r="AF6660" t="s">
        <v>60</v>
      </c>
      <c r="AG6660" t="s">
        <v>47</v>
      </c>
      <c r="AH6660" s="8">
        <v>89</v>
      </c>
      <c r="AI6660" s="12">
        <v>1221.83</v>
      </c>
      <c r="AJ6660" s="9">
        <v>5.59</v>
      </c>
      <c r="AK6660" s="5">
        <f t="shared" si="209"/>
        <v>10</v>
      </c>
    </row>
    <row r="6661" spans="1:37" x14ac:dyDescent="0.3">
      <c r="A6661">
        <v>82356</v>
      </c>
      <c r="B6661" t="s">
        <v>4244</v>
      </c>
      <c r="C6661" t="s">
        <v>11021</v>
      </c>
      <c r="D6661" t="s">
        <v>11043</v>
      </c>
      <c r="E6661" t="s">
        <v>11044</v>
      </c>
      <c r="F6661" t="s">
        <v>32</v>
      </c>
      <c r="G6661" t="s">
        <v>33</v>
      </c>
      <c r="H6661" t="s">
        <v>1929</v>
      </c>
      <c r="I6661" t="s">
        <v>1930</v>
      </c>
      <c r="J6661" t="s">
        <v>310</v>
      </c>
      <c r="K6661" t="s">
        <v>5405</v>
      </c>
      <c r="L6661" t="s">
        <v>1930</v>
      </c>
      <c r="M6661" s="4">
        <v>40512</v>
      </c>
      <c r="N6661" s="4">
        <v>40508</v>
      </c>
      <c r="O6661" s="1">
        <v>40508</v>
      </c>
      <c r="P6661" t="s">
        <v>52</v>
      </c>
      <c r="R6661" t="s">
        <v>53</v>
      </c>
      <c r="S6661" t="s">
        <v>1931</v>
      </c>
      <c r="T6661" t="s">
        <v>5287</v>
      </c>
      <c r="U6661" t="s">
        <v>357</v>
      </c>
      <c r="V6661" t="s">
        <v>57</v>
      </c>
      <c r="W6661" s="6" t="s">
        <v>874</v>
      </c>
      <c r="X6661" t="s">
        <v>90</v>
      </c>
      <c r="Y6661">
        <v>240</v>
      </c>
      <c r="Z6661">
        <v>36</v>
      </c>
      <c r="AA6661" t="s">
        <v>32</v>
      </c>
      <c r="AB6661" s="5">
        <f t="shared" si="208"/>
        <v>21638.408070175439</v>
      </c>
      <c r="AC6661" s="3">
        <v>493.2</v>
      </c>
      <c r="AD6661" s="3">
        <v>13.7</v>
      </c>
      <c r="AE6661" s="3">
        <v>0.06</v>
      </c>
      <c r="AF6661" t="s">
        <v>60</v>
      </c>
      <c r="AG6661" t="s">
        <v>47</v>
      </c>
      <c r="AH6661" s="8">
        <v>7889</v>
      </c>
      <c r="AI6661" s="12">
        <v>6406.53</v>
      </c>
      <c r="AJ6661" s="9">
        <v>1.06</v>
      </c>
      <c r="AK6661" s="5">
        <f t="shared" si="209"/>
        <v>4</v>
      </c>
    </row>
    <row r="6662" spans="1:37" x14ac:dyDescent="0.3">
      <c r="A6662">
        <v>82357</v>
      </c>
      <c r="B6662" t="s">
        <v>4244</v>
      </c>
      <c r="C6662" t="s">
        <v>11021</v>
      </c>
      <c r="D6662" t="s">
        <v>11043</v>
      </c>
      <c r="E6662" t="s">
        <v>11044</v>
      </c>
      <c r="F6662" t="s">
        <v>32</v>
      </c>
      <c r="G6662" t="s">
        <v>33</v>
      </c>
      <c r="H6662" t="s">
        <v>1929</v>
      </c>
      <c r="I6662" t="s">
        <v>1930</v>
      </c>
      <c r="J6662" t="s">
        <v>310</v>
      </c>
      <c r="K6662" t="s">
        <v>5405</v>
      </c>
      <c r="L6662" t="s">
        <v>1930</v>
      </c>
      <c r="M6662" s="4">
        <v>40512</v>
      </c>
      <c r="N6662" s="4">
        <v>40508</v>
      </c>
      <c r="O6662" s="1">
        <v>40508</v>
      </c>
      <c r="P6662" t="s">
        <v>52</v>
      </c>
      <c r="R6662" t="s">
        <v>53</v>
      </c>
      <c r="S6662" t="s">
        <v>1931</v>
      </c>
      <c r="T6662" t="s">
        <v>4600</v>
      </c>
      <c r="U6662" t="s">
        <v>74</v>
      </c>
      <c r="V6662" t="s">
        <v>57</v>
      </c>
      <c r="W6662" s="6" t="s">
        <v>58</v>
      </c>
      <c r="X6662" t="s">
        <v>90</v>
      </c>
      <c r="Y6662">
        <v>240</v>
      </c>
      <c r="Z6662">
        <v>2415</v>
      </c>
      <c r="AA6662" t="s">
        <v>32</v>
      </c>
      <c r="AB6662" s="5">
        <f t="shared" si="208"/>
        <v>21638.408070175439</v>
      </c>
      <c r="AC6662" s="3">
        <v>4467.75</v>
      </c>
      <c r="AD6662" s="3">
        <v>1.85</v>
      </c>
      <c r="AE6662" s="3">
        <v>0.01</v>
      </c>
      <c r="AF6662" t="s">
        <v>60</v>
      </c>
      <c r="AG6662" t="s">
        <v>109</v>
      </c>
      <c r="AH6662" s="8" t="s">
        <v>44</v>
      </c>
      <c r="AI6662" s="12" t="s">
        <v>44</v>
      </c>
      <c r="AJ6662" s="9">
        <v>9.6300000000000008</v>
      </c>
      <c r="AK6662" s="5">
        <f t="shared" si="209"/>
        <v>4</v>
      </c>
    </row>
    <row r="6663" spans="1:37" x14ac:dyDescent="0.3">
      <c r="A6663">
        <v>82358</v>
      </c>
      <c r="B6663" t="s">
        <v>4244</v>
      </c>
      <c r="C6663" t="s">
        <v>11026</v>
      </c>
      <c r="D6663" t="s">
        <v>11045</v>
      </c>
      <c r="E6663" t="s">
        <v>11046</v>
      </c>
      <c r="F6663" t="s">
        <v>32</v>
      </c>
      <c r="G6663" t="s">
        <v>33</v>
      </c>
      <c r="H6663" t="s">
        <v>1929</v>
      </c>
      <c r="I6663" t="s">
        <v>1930</v>
      </c>
      <c r="J6663" t="s">
        <v>36</v>
      </c>
      <c r="K6663" s="2">
        <v>40364</v>
      </c>
      <c r="L6663" t="s">
        <v>1930</v>
      </c>
      <c r="M6663" s="4">
        <v>40498</v>
      </c>
      <c r="N6663" s="4">
        <v>40508</v>
      </c>
      <c r="O6663" s="1">
        <v>40508</v>
      </c>
      <c r="P6663" t="s">
        <v>52</v>
      </c>
      <c r="R6663" t="s">
        <v>53</v>
      </c>
      <c r="S6663" t="s">
        <v>1931</v>
      </c>
      <c r="T6663" t="s">
        <v>873</v>
      </c>
      <c r="U6663" t="s">
        <v>357</v>
      </c>
      <c r="V6663" t="s">
        <v>57</v>
      </c>
      <c r="W6663" s="6" t="s">
        <v>874</v>
      </c>
      <c r="X6663" t="s">
        <v>90</v>
      </c>
      <c r="Y6663">
        <v>240</v>
      </c>
      <c r="Z6663">
        <v>588</v>
      </c>
      <c r="AA6663" t="s">
        <v>32</v>
      </c>
      <c r="AB6663" s="5">
        <f t="shared" si="208"/>
        <v>21638.408070175439</v>
      </c>
      <c r="AC6663" s="3">
        <v>7996.8</v>
      </c>
      <c r="AD6663" s="3">
        <v>13.6</v>
      </c>
      <c r="AE6663" s="3">
        <v>0.06</v>
      </c>
      <c r="AF6663" t="s">
        <v>60</v>
      </c>
      <c r="AG6663" t="s">
        <v>47</v>
      </c>
      <c r="AH6663" s="8">
        <v>215</v>
      </c>
      <c r="AI6663" s="12">
        <v>6406.54</v>
      </c>
      <c r="AJ6663" s="9">
        <v>17.239999999999998</v>
      </c>
      <c r="AK6663" s="5">
        <f t="shared" si="209"/>
        <v>-10</v>
      </c>
    </row>
    <row r="6664" spans="1:37" x14ac:dyDescent="0.3">
      <c r="A6664">
        <v>82359</v>
      </c>
      <c r="B6664" t="s">
        <v>4164</v>
      </c>
      <c r="C6664" t="s">
        <v>11047</v>
      </c>
      <c r="D6664" t="s">
        <v>11048</v>
      </c>
      <c r="E6664" t="s">
        <v>11049</v>
      </c>
      <c r="F6664" t="s">
        <v>455</v>
      </c>
      <c r="G6664" t="s">
        <v>33</v>
      </c>
      <c r="H6664" t="s">
        <v>1929</v>
      </c>
      <c r="I6664" t="s">
        <v>1930</v>
      </c>
      <c r="J6664" t="s">
        <v>310</v>
      </c>
      <c r="K6664" t="s">
        <v>8020</v>
      </c>
      <c r="L6664" t="s">
        <v>1930</v>
      </c>
      <c r="M6664" s="4">
        <v>40532</v>
      </c>
      <c r="N6664" s="4">
        <v>40535</v>
      </c>
      <c r="O6664" s="1">
        <v>40535</v>
      </c>
      <c r="P6664" t="s">
        <v>52</v>
      </c>
      <c r="R6664" t="s">
        <v>71</v>
      </c>
      <c r="S6664" t="s">
        <v>1931</v>
      </c>
      <c r="T6664" t="s">
        <v>2520</v>
      </c>
      <c r="U6664" t="s">
        <v>850</v>
      </c>
      <c r="V6664" t="s">
        <v>57</v>
      </c>
      <c r="W6664" s="6" t="s">
        <v>2007</v>
      </c>
      <c r="X6664" t="s">
        <v>146</v>
      </c>
      <c r="Y6664">
        <v>60</v>
      </c>
      <c r="Z6664">
        <v>2996</v>
      </c>
      <c r="AA6664" t="s">
        <v>455</v>
      </c>
      <c r="AB6664" s="5">
        <f t="shared" si="208"/>
        <v>21638.408070175439</v>
      </c>
      <c r="AC6664" s="3">
        <v>9587.2000000000007</v>
      </c>
      <c r="AD6664" s="3">
        <v>3.2</v>
      </c>
      <c r="AE6664" s="3">
        <v>0.05</v>
      </c>
      <c r="AF6664" t="s">
        <v>147</v>
      </c>
      <c r="AG6664" t="s">
        <v>47</v>
      </c>
      <c r="AH6664" s="8">
        <v>6022</v>
      </c>
      <c r="AI6664" s="12">
        <v>6500.45</v>
      </c>
      <c r="AJ6664" s="9">
        <v>20.67</v>
      </c>
      <c r="AK6664" s="5">
        <f t="shared" si="209"/>
        <v>-3</v>
      </c>
    </row>
    <row r="6665" spans="1:37" x14ac:dyDescent="0.3">
      <c r="A6665">
        <v>82360</v>
      </c>
      <c r="B6665" t="s">
        <v>6585</v>
      </c>
      <c r="C6665" t="s">
        <v>11050</v>
      </c>
      <c r="D6665" t="s">
        <v>11051</v>
      </c>
      <c r="E6665" t="s">
        <v>11052</v>
      </c>
      <c r="F6665" t="s">
        <v>4229</v>
      </c>
      <c r="G6665" t="s">
        <v>33</v>
      </c>
      <c r="H6665" t="s">
        <v>1929</v>
      </c>
      <c r="I6665" t="s">
        <v>1930</v>
      </c>
      <c r="J6665" t="s">
        <v>36</v>
      </c>
      <c r="K6665" t="s">
        <v>9593</v>
      </c>
      <c r="L6665" t="s">
        <v>1930</v>
      </c>
      <c r="M6665" s="4">
        <v>40574</v>
      </c>
      <c r="N6665" s="4">
        <v>40520</v>
      </c>
      <c r="O6665" s="1">
        <v>40520</v>
      </c>
      <c r="P6665" t="s">
        <v>52</v>
      </c>
      <c r="R6665" t="s">
        <v>71</v>
      </c>
      <c r="S6665" t="s">
        <v>1931</v>
      </c>
      <c r="T6665" t="s">
        <v>73</v>
      </c>
      <c r="U6665" t="s">
        <v>74</v>
      </c>
      <c r="V6665" t="s">
        <v>57</v>
      </c>
      <c r="W6665" s="6" t="s">
        <v>75</v>
      </c>
      <c r="X6665" t="s">
        <v>76</v>
      </c>
      <c r="Y6665">
        <v>60</v>
      </c>
      <c r="Z6665">
        <v>649</v>
      </c>
      <c r="AA6665" t="s">
        <v>4229</v>
      </c>
      <c r="AB6665" s="5">
        <f t="shared" si="208"/>
        <v>21638.408070175439</v>
      </c>
      <c r="AC6665" s="3">
        <v>1512.17</v>
      </c>
      <c r="AD6665" s="3">
        <v>2.33</v>
      </c>
      <c r="AE6665" s="3">
        <v>0.04</v>
      </c>
      <c r="AF6665" t="s">
        <v>554</v>
      </c>
      <c r="AG6665" t="s">
        <v>47</v>
      </c>
      <c r="AH6665" s="8">
        <v>1787</v>
      </c>
      <c r="AI6665" s="12">
        <v>18046.12</v>
      </c>
      <c r="AJ6665" s="9">
        <v>2.5</v>
      </c>
      <c r="AK6665" s="5">
        <f t="shared" si="209"/>
        <v>54</v>
      </c>
    </row>
    <row r="6666" spans="1:37" x14ac:dyDescent="0.3">
      <c r="A6666">
        <v>82361</v>
      </c>
      <c r="B6666" t="s">
        <v>4244</v>
      </c>
      <c r="C6666" t="s">
        <v>11021</v>
      </c>
      <c r="D6666" t="s">
        <v>11053</v>
      </c>
      <c r="E6666" t="s">
        <v>11054</v>
      </c>
      <c r="F6666" t="s">
        <v>32</v>
      </c>
      <c r="G6666" t="s">
        <v>33</v>
      </c>
      <c r="H6666" t="s">
        <v>1929</v>
      </c>
      <c r="I6666" t="s">
        <v>1930</v>
      </c>
      <c r="J6666" t="s">
        <v>36</v>
      </c>
      <c r="K6666" t="s">
        <v>5405</v>
      </c>
      <c r="L6666" t="s">
        <v>1930</v>
      </c>
      <c r="M6666" s="4">
        <v>40526</v>
      </c>
      <c r="N6666" s="4">
        <v>40527</v>
      </c>
      <c r="O6666" s="1">
        <v>40527</v>
      </c>
      <c r="P6666" t="s">
        <v>52</v>
      </c>
      <c r="R6666" t="s">
        <v>53</v>
      </c>
      <c r="S6666" t="s">
        <v>1931</v>
      </c>
      <c r="T6666" t="s">
        <v>4517</v>
      </c>
      <c r="U6666" t="s">
        <v>56</v>
      </c>
      <c r="V6666" t="s">
        <v>57</v>
      </c>
      <c r="W6666" s="6" t="s">
        <v>58</v>
      </c>
      <c r="X6666" t="s">
        <v>59</v>
      </c>
      <c r="Y6666">
        <v>240</v>
      </c>
      <c r="Z6666">
        <v>628</v>
      </c>
      <c r="AA6666" t="s">
        <v>32</v>
      </c>
      <c r="AB6666" s="5">
        <f t="shared" si="208"/>
        <v>21638.408070175439</v>
      </c>
      <c r="AC6666" s="3">
        <v>1224.5999999999999</v>
      </c>
      <c r="AD6666" s="3">
        <v>1.95</v>
      </c>
      <c r="AE6666" s="3">
        <v>0.01</v>
      </c>
      <c r="AF6666" t="s">
        <v>60</v>
      </c>
      <c r="AG6666" t="s">
        <v>47</v>
      </c>
      <c r="AH6666" s="8">
        <v>232</v>
      </c>
      <c r="AI6666" s="12">
        <v>1794.58</v>
      </c>
      <c r="AJ6666" s="9">
        <v>2.64</v>
      </c>
      <c r="AK6666" s="5">
        <f t="shared" si="209"/>
        <v>-1</v>
      </c>
    </row>
    <row r="6667" spans="1:37" x14ac:dyDescent="0.3">
      <c r="A6667">
        <v>82362</v>
      </c>
      <c r="B6667" t="s">
        <v>4153</v>
      </c>
      <c r="C6667" t="s">
        <v>11055</v>
      </c>
      <c r="D6667" t="s">
        <v>11056</v>
      </c>
      <c r="E6667" t="s">
        <v>11057</v>
      </c>
      <c r="F6667" t="s">
        <v>151</v>
      </c>
      <c r="G6667" t="s">
        <v>33</v>
      </c>
      <c r="H6667" t="s">
        <v>1929</v>
      </c>
      <c r="I6667" t="s">
        <v>1930</v>
      </c>
      <c r="J6667" t="s">
        <v>36</v>
      </c>
      <c r="K6667" t="s">
        <v>11058</v>
      </c>
      <c r="L6667" t="s">
        <v>1930</v>
      </c>
      <c r="M6667" s="4">
        <v>40532</v>
      </c>
      <c r="N6667" s="4">
        <v>40548</v>
      </c>
      <c r="O6667" s="1">
        <v>40548</v>
      </c>
      <c r="P6667" t="s">
        <v>52</v>
      </c>
      <c r="R6667" t="s">
        <v>53</v>
      </c>
      <c r="S6667" t="s">
        <v>1931</v>
      </c>
      <c r="T6667" t="s">
        <v>88</v>
      </c>
      <c r="U6667" t="s">
        <v>89</v>
      </c>
      <c r="V6667" t="s">
        <v>57</v>
      </c>
      <c r="W6667" s="6" t="s">
        <v>58</v>
      </c>
      <c r="X6667" t="s">
        <v>90</v>
      </c>
      <c r="Y6667">
        <v>240</v>
      </c>
      <c r="Z6667">
        <v>3872</v>
      </c>
      <c r="AA6667" t="s">
        <v>151</v>
      </c>
      <c r="AB6667" s="5">
        <f t="shared" si="208"/>
        <v>21638.408070175439</v>
      </c>
      <c r="AC6667" s="3">
        <v>7821.44</v>
      </c>
      <c r="AD6667" s="3">
        <v>2.02</v>
      </c>
      <c r="AE6667" s="3">
        <v>0.01</v>
      </c>
      <c r="AF6667" t="s">
        <v>60</v>
      </c>
      <c r="AG6667" t="s">
        <v>47</v>
      </c>
      <c r="AH6667" s="8">
        <v>7755</v>
      </c>
      <c r="AI6667" s="12">
        <v>74839.899999999994</v>
      </c>
      <c r="AJ6667" s="9">
        <v>16.86</v>
      </c>
      <c r="AK6667" s="5">
        <f t="shared" si="209"/>
        <v>-16</v>
      </c>
    </row>
    <row r="6668" spans="1:37" x14ac:dyDescent="0.3">
      <c r="A6668">
        <v>82363</v>
      </c>
      <c r="B6668" t="s">
        <v>4146</v>
      </c>
      <c r="C6668" t="s">
        <v>11059</v>
      </c>
      <c r="D6668" t="s">
        <v>11060</v>
      </c>
      <c r="E6668" t="s">
        <v>11061</v>
      </c>
      <c r="F6668" t="s">
        <v>94</v>
      </c>
      <c r="G6668" t="s">
        <v>33</v>
      </c>
      <c r="H6668" t="s">
        <v>1929</v>
      </c>
      <c r="I6668" t="s">
        <v>1930</v>
      </c>
      <c r="J6668" t="s">
        <v>36</v>
      </c>
      <c r="K6668" s="2">
        <v>40401</v>
      </c>
      <c r="L6668" t="s">
        <v>1930</v>
      </c>
      <c r="M6668" s="4">
        <v>40563</v>
      </c>
      <c r="N6668" s="4">
        <v>40581</v>
      </c>
      <c r="O6668" s="1">
        <v>40581</v>
      </c>
      <c r="P6668" t="s">
        <v>52</v>
      </c>
      <c r="R6668" t="s">
        <v>71</v>
      </c>
      <c r="S6668" t="s">
        <v>1931</v>
      </c>
      <c r="T6668" t="s">
        <v>73</v>
      </c>
      <c r="U6668" t="s">
        <v>74</v>
      </c>
      <c r="V6668" t="s">
        <v>57</v>
      </c>
      <c r="W6668" s="6" t="s">
        <v>75</v>
      </c>
      <c r="X6668" t="s">
        <v>76</v>
      </c>
      <c r="Y6668">
        <v>60</v>
      </c>
      <c r="Z6668">
        <v>10131</v>
      </c>
      <c r="AA6668" t="s">
        <v>94</v>
      </c>
      <c r="AB6668" s="5">
        <f t="shared" si="208"/>
        <v>21638.408070175439</v>
      </c>
      <c r="AC6668" s="3">
        <v>23605.23</v>
      </c>
      <c r="AD6668" s="3">
        <v>2.33</v>
      </c>
      <c r="AE6668" s="3">
        <v>0.04</v>
      </c>
      <c r="AF6668" t="s">
        <v>60</v>
      </c>
      <c r="AG6668" t="s">
        <v>47</v>
      </c>
      <c r="AH6668" s="8">
        <v>493</v>
      </c>
      <c r="AI6668" s="12">
        <v>2859.16</v>
      </c>
      <c r="AJ6668" s="9">
        <v>38.950000000000003</v>
      </c>
      <c r="AK6668" s="5">
        <f t="shared" si="209"/>
        <v>-18</v>
      </c>
    </row>
    <row r="6669" spans="1:37" x14ac:dyDescent="0.3">
      <c r="A6669">
        <v>82364</v>
      </c>
      <c r="B6669" t="s">
        <v>4311</v>
      </c>
      <c r="C6669" t="s">
        <v>11062</v>
      </c>
      <c r="D6669" t="s">
        <v>11063</v>
      </c>
      <c r="E6669" t="s">
        <v>11064</v>
      </c>
      <c r="F6669" t="s">
        <v>809</v>
      </c>
      <c r="G6669" t="s">
        <v>33</v>
      </c>
      <c r="H6669" t="s">
        <v>1929</v>
      </c>
      <c r="I6669" t="s">
        <v>1930</v>
      </c>
      <c r="J6669" t="s">
        <v>36</v>
      </c>
      <c r="K6669" t="s">
        <v>8326</v>
      </c>
      <c r="L6669" t="s">
        <v>1930</v>
      </c>
      <c r="M6669" s="4">
        <v>40582</v>
      </c>
      <c r="N6669" s="4">
        <v>40560</v>
      </c>
      <c r="O6669" s="1">
        <v>40560</v>
      </c>
      <c r="P6669" t="s">
        <v>52</v>
      </c>
      <c r="R6669" t="s">
        <v>71</v>
      </c>
      <c r="S6669" t="s">
        <v>1931</v>
      </c>
      <c r="T6669" t="s">
        <v>563</v>
      </c>
      <c r="U6669" t="s">
        <v>564</v>
      </c>
      <c r="V6669" t="s">
        <v>57</v>
      </c>
      <c r="W6669" s="6" t="s">
        <v>565</v>
      </c>
      <c r="X6669" t="s">
        <v>146</v>
      </c>
      <c r="Y6669">
        <v>60</v>
      </c>
      <c r="Z6669">
        <v>4176</v>
      </c>
      <c r="AA6669" t="s">
        <v>809</v>
      </c>
      <c r="AB6669" s="5">
        <f t="shared" si="208"/>
        <v>21638.408070175439</v>
      </c>
      <c r="AC6669" s="3">
        <v>46854.720000000001</v>
      </c>
      <c r="AD6669" s="3">
        <v>11.22</v>
      </c>
      <c r="AE6669" s="3">
        <v>0.19</v>
      </c>
      <c r="AF6669" t="s">
        <v>60</v>
      </c>
      <c r="AG6669" t="s">
        <v>47</v>
      </c>
      <c r="AH6669" s="8">
        <v>567</v>
      </c>
      <c r="AI6669" s="12">
        <v>2768.96</v>
      </c>
      <c r="AJ6669" s="9">
        <v>77.31</v>
      </c>
      <c r="AK6669" s="5">
        <f t="shared" si="209"/>
        <v>22</v>
      </c>
    </row>
    <row r="6670" spans="1:37" x14ac:dyDescent="0.3">
      <c r="A6670">
        <v>82365</v>
      </c>
      <c r="B6670" t="s">
        <v>4518</v>
      </c>
      <c r="C6670" t="s">
        <v>11065</v>
      </c>
      <c r="D6670" t="s">
        <v>11066</v>
      </c>
      <c r="E6670" t="s">
        <v>11067</v>
      </c>
      <c r="F6670" t="s">
        <v>224</v>
      </c>
      <c r="G6670" t="s">
        <v>33</v>
      </c>
      <c r="H6670" t="s">
        <v>1929</v>
      </c>
      <c r="I6670" t="s">
        <v>1930</v>
      </c>
      <c r="J6670" t="s">
        <v>36</v>
      </c>
      <c r="K6670" s="2">
        <v>40634</v>
      </c>
      <c r="L6670" t="s">
        <v>1930</v>
      </c>
      <c r="M6670" s="4">
        <v>40564</v>
      </c>
      <c r="N6670" s="4">
        <v>40555</v>
      </c>
      <c r="O6670" s="1">
        <v>40555</v>
      </c>
      <c r="P6670" t="s">
        <v>52</v>
      </c>
      <c r="R6670" t="s">
        <v>53</v>
      </c>
      <c r="S6670" t="s">
        <v>1931</v>
      </c>
      <c r="T6670" t="s">
        <v>88</v>
      </c>
      <c r="U6670" t="s">
        <v>89</v>
      </c>
      <c r="V6670" t="s">
        <v>57</v>
      </c>
      <c r="W6670" s="6" t="s">
        <v>58</v>
      </c>
      <c r="X6670" t="s">
        <v>90</v>
      </c>
      <c r="Y6670">
        <v>240</v>
      </c>
      <c r="Z6670">
        <v>3000</v>
      </c>
      <c r="AA6670" t="s">
        <v>224</v>
      </c>
      <c r="AB6670" s="5">
        <f t="shared" si="208"/>
        <v>21638.408070175439</v>
      </c>
      <c r="AC6670" s="3">
        <v>6060</v>
      </c>
      <c r="AD6670" s="3">
        <v>2.02</v>
      </c>
      <c r="AE6670" s="3">
        <v>0.01</v>
      </c>
      <c r="AF6670" t="s">
        <v>60</v>
      </c>
      <c r="AG6670" t="s">
        <v>47</v>
      </c>
      <c r="AH6670" s="8">
        <v>1190</v>
      </c>
      <c r="AI6670" s="12">
        <v>6770.6</v>
      </c>
      <c r="AJ6670" s="9">
        <v>10</v>
      </c>
      <c r="AK6670" s="5">
        <f t="shared" si="209"/>
        <v>9</v>
      </c>
    </row>
    <row r="6671" spans="1:37" x14ac:dyDescent="0.3">
      <c r="A6671">
        <v>82366</v>
      </c>
      <c r="B6671" t="s">
        <v>2650</v>
      </c>
      <c r="C6671" t="s">
        <v>11068</v>
      </c>
      <c r="D6671" t="s">
        <v>11069</v>
      </c>
      <c r="E6671" t="s">
        <v>11070</v>
      </c>
      <c r="F6671" t="s">
        <v>87</v>
      </c>
      <c r="G6671" t="s">
        <v>33</v>
      </c>
      <c r="H6671" t="s">
        <v>1929</v>
      </c>
      <c r="I6671" t="s">
        <v>1930</v>
      </c>
      <c r="J6671" t="s">
        <v>2238</v>
      </c>
      <c r="K6671" t="s">
        <v>4677</v>
      </c>
      <c r="L6671" t="s">
        <v>1930</v>
      </c>
      <c r="M6671" s="4">
        <v>40596</v>
      </c>
      <c r="N6671" s="4">
        <v>40590</v>
      </c>
      <c r="O6671" s="1">
        <v>40590</v>
      </c>
      <c r="P6671" t="s">
        <v>52</v>
      </c>
      <c r="R6671" t="s">
        <v>71</v>
      </c>
      <c r="S6671" t="s">
        <v>1931</v>
      </c>
      <c r="T6671" t="s">
        <v>563</v>
      </c>
      <c r="U6671" t="s">
        <v>564</v>
      </c>
      <c r="V6671" t="s">
        <v>57</v>
      </c>
      <c r="W6671" s="6" t="s">
        <v>565</v>
      </c>
      <c r="X6671" t="s">
        <v>146</v>
      </c>
      <c r="Y6671">
        <v>60</v>
      </c>
      <c r="Z6671">
        <v>141764</v>
      </c>
      <c r="AA6671" t="s">
        <v>87</v>
      </c>
      <c r="AB6671" s="5">
        <f t="shared" si="208"/>
        <v>21638.408070175439</v>
      </c>
      <c r="AC6671" s="3">
        <v>1590592.08</v>
      </c>
      <c r="AD6671" s="3">
        <v>11.22</v>
      </c>
      <c r="AE6671" s="3">
        <v>0.19</v>
      </c>
      <c r="AF6671" t="s">
        <v>60</v>
      </c>
      <c r="AG6671" t="s">
        <v>47</v>
      </c>
      <c r="AH6671" s="8">
        <v>70109</v>
      </c>
      <c r="AI6671" s="12">
        <v>43548</v>
      </c>
      <c r="AJ6671" s="9">
        <v>3429.32</v>
      </c>
      <c r="AK6671" s="5">
        <f t="shared" si="209"/>
        <v>6</v>
      </c>
    </row>
    <row r="6672" spans="1:37" x14ac:dyDescent="0.3">
      <c r="A6672">
        <v>82367</v>
      </c>
      <c r="B6672" t="s">
        <v>4518</v>
      </c>
      <c r="C6672" t="s">
        <v>11071</v>
      </c>
      <c r="D6672" t="s">
        <v>11072</v>
      </c>
      <c r="E6672" t="s">
        <v>11073</v>
      </c>
      <c r="F6672" t="s">
        <v>224</v>
      </c>
      <c r="G6672" t="s">
        <v>33</v>
      </c>
      <c r="H6672" t="s">
        <v>1929</v>
      </c>
      <c r="I6672" t="s">
        <v>1930</v>
      </c>
      <c r="J6672" t="s">
        <v>36</v>
      </c>
      <c r="K6672" s="2">
        <v>40695</v>
      </c>
      <c r="L6672" t="s">
        <v>1930</v>
      </c>
      <c r="M6672" s="4">
        <v>40588</v>
      </c>
      <c r="N6672" s="4">
        <v>40571</v>
      </c>
      <c r="O6672" s="1">
        <v>40571</v>
      </c>
      <c r="P6672" t="s">
        <v>52</v>
      </c>
      <c r="R6672" t="s">
        <v>71</v>
      </c>
      <c r="S6672" t="s">
        <v>1931</v>
      </c>
      <c r="T6672" t="s">
        <v>332</v>
      </c>
      <c r="U6672" t="s">
        <v>242</v>
      </c>
      <c r="V6672" t="s">
        <v>57</v>
      </c>
      <c r="W6672" s="6" t="s">
        <v>244</v>
      </c>
      <c r="X6672" t="s">
        <v>76</v>
      </c>
      <c r="Y6672">
        <v>30</v>
      </c>
      <c r="Z6672">
        <v>1467</v>
      </c>
      <c r="AA6672" t="s">
        <v>224</v>
      </c>
      <c r="AB6672" s="5">
        <f t="shared" si="208"/>
        <v>21638.408070175439</v>
      </c>
      <c r="AC6672" s="3">
        <v>9638.19</v>
      </c>
      <c r="AD6672" s="3">
        <v>6.57</v>
      </c>
      <c r="AE6672" s="3">
        <v>0.22</v>
      </c>
      <c r="AF6672" t="s">
        <v>307</v>
      </c>
      <c r="AG6672" t="s">
        <v>47</v>
      </c>
      <c r="AH6672" s="8">
        <v>9</v>
      </c>
      <c r="AI6672" s="12">
        <v>1401.76</v>
      </c>
      <c r="AJ6672" s="9">
        <v>15.9</v>
      </c>
      <c r="AK6672" s="5">
        <f t="shared" si="209"/>
        <v>17</v>
      </c>
    </row>
    <row r="6673" spans="1:37" x14ac:dyDescent="0.3">
      <c r="A6673">
        <v>82368</v>
      </c>
      <c r="B6673" t="s">
        <v>4244</v>
      </c>
      <c r="C6673" t="s">
        <v>11074</v>
      </c>
      <c r="D6673" t="s">
        <v>11075</v>
      </c>
      <c r="E6673" t="s">
        <v>11076</v>
      </c>
      <c r="F6673" t="s">
        <v>32</v>
      </c>
      <c r="G6673" t="s">
        <v>33</v>
      </c>
      <c r="H6673" t="s">
        <v>1929</v>
      </c>
      <c r="I6673" t="s">
        <v>1930</v>
      </c>
      <c r="J6673" t="s">
        <v>36</v>
      </c>
      <c r="K6673" s="2">
        <v>40245</v>
      </c>
      <c r="L6673" t="s">
        <v>1930</v>
      </c>
      <c r="M6673" s="4">
        <v>40574</v>
      </c>
      <c r="N6673" s="4">
        <v>40596</v>
      </c>
      <c r="O6673" s="1">
        <v>40596</v>
      </c>
      <c r="P6673" t="s">
        <v>52</v>
      </c>
      <c r="R6673" t="s">
        <v>71</v>
      </c>
      <c r="S6673" t="s">
        <v>1931</v>
      </c>
      <c r="T6673" t="s">
        <v>7167</v>
      </c>
      <c r="U6673" t="s">
        <v>4906</v>
      </c>
      <c r="V6673" t="s">
        <v>57</v>
      </c>
      <c r="W6673" s="6" t="s">
        <v>5878</v>
      </c>
      <c r="X6673" t="s">
        <v>146</v>
      </c>
      <c r="Y6673">
        <v>30</v>
      </c>
      <c r="Z6673">
        <v>2610</v>
      </c>
      <c r="AA6673" t="s">
        <v>32</v>
      </c>
      <c r="AB6673" s="5">
        <f t="shared" si="208"/>
        <v>21638.408070175439</v>
      </c>
      <c r="AC6673" s="3">
        <v>58725</v>
      </c>
      <c r="AD6673" s="3">
        <v>22.5</v>
      </c>
      <c r="AE6673" s="3">
        <v>0.75</v>
      </c>
      <c r="AF6673" t="s">
        <v>307</v>
      </c>
      <c r="AG6673" t="s">
        <v>47</v>
      </c>
      <c r="AH6673" s="8">
        <v>1195</v>
      </c>
      <c r="AI6673" s="12">
        <v>8758.3700000000008</v>
      </c>
      <c r="AJ6673" s="9">
        <v>126.61</v>
      </c>
      <c r="AK6673" s="5">
        <f t="shared" si="209"/>
        <v>-22</v>
      </c>
    </row>
    <row r="6674" spans="1:37" x14ac:dyDescent="0.3">
      <c r="A6674">
        <v>82369</v>
      </c>
      <c r="B6674" t="s">
        <v>4311</v>
      </c>
      <c r="C6674" t="s">
        <v>11062</v>
      </c>
      <c r="D6674" t="s">
        <v>11077</v>
      </c>
      <c r="E6674" t="s">
        <v>11078</v>
      </c>
      <c r="F6674" t="s">
        <v>809</v>
      </c>
      <c r="G6674" t="s">
        <v>33</v>
      </c>
      <c r="H6674" t="s">
        <v>1929</v>
      </c>
      <c r="I6674" t="s">
        <v>1930</v>
      </c>
      <c r="J6674" t="s">
        <v>36</v>
      </c>
      <c r="K6674" t="s">
        <v>8326</v>
      </c>
      <c r="L6674" t="s">
        <v>1930</v>
      </c>
      <c r="M6674" s="4">
        <v>40582</v>
      </c>
      <c r="N6674" s="4">
        <v>40535</v>
      </c>
      <c r="O6674" s="1">
        <v>40535</v>
      </c>
      <c r="P6674" t="s">
        <v>52</v>
      </c>
      <c r="R6674" t="s">
        <v>71</v>
      </c>
      <c r="S6674" t="s">
        <v>1931</v>
      </c>
      <c r="T6674" t="s">
        <v>143</v>
      </c>
      <c r="U6674" t="s">
        <v>144</v>
      </c>
      <c r="V6674" t="s">
        <v>57</v>
      </c>
      <c r="W6674" s="6" t="s">
        <v>145</v>
      </c>
      <c r="X6674" t="s">
        <v>146</v>
      </c>
      <c r="Y6674">
        <v>60</v>
      </c>
      <c r="Z6674">
        <v>2316</v>
      </c>
      <c r="AA6674" t="s">
        <v>809</v>
      </c>
      <c r="AB6674" s="5">
        <f t="shared" si="208"/>
        <v>21638.408070175439</v>
      </c>
      <c r="AC6674" s="3">
        <v>19801.8</v>
      </c>
      <c r="AD6674" s="3">
        <v>8.5500000000000007</v>
      </c>
      <c r="AE6674" s="3">
        <v>0.14000000000000001</v>
      </c>
      <c r="AF6674" t="s">
        <v>554</v>
      </c>
      <c r="AG6674" t="s">
        <v>47</v>
      </c>
      <c r="AH6674" s="8">
        <v>386</v>
      </c>
      <c r="AI6674" s="12">
        <v>2294.85</v>
      </c>
      <c r="AJ6674" s="9">
        <v>32.67</v>
      </c>
      <c r="AK6674" s="5">
        <f t="shared" si="209"/>
        <v>47</v>
      </c>
    </row>
    <row r="6675" spans="1:37" x14ac:dyDescent="0.3">
      <c r="A6675">
        <v>82370</v>
      </c>
      <c r="B6675" t="s">
        <v>4311</v>
      </c>
      <c r="C6675" t="s">
        <v>11079</v>
      </c>
      <c r="D6675" t="s">
        <v>11080</v>
      </c>
      <c r="E6675" t="s">
        <v>11081</v>
      </c>
      <c r="F6675" t="s">
        <v>809</v>
      </c>
      <c r="G6675" t="s">
        <v>33</v>
      </c>
      <c r="H6675" t="s">
        <v>1929</v>
      </c>
      <c r="I6675" t="s">
        <v>1930</v>
      </c>
      <c r="J6675" t="s">
        <v>310</v>
      </c>
      <c r="K6675" t="s">
        <v>4263</v>
      </c>
      <c r="L6675" t="s">
        <v>1930</v>
      </c>
      <c r="M6675" s="4">
        <v>40602</v>
      </c>
      <c r="N6675" s="4">
        <v>40624</v>
      </c>
      <c r="O6675" s="1">
        <v>40624</v>
      </c>
      <c r="P6675" t="s">
        <v>52</v>
      </c>
      <c r="R6675" t="s">
        <v>71</v>
      </c>
      <c r="S6675" t="s">
        <v>1931</v>
      </c>
      <c r="T6675" t="s">
        <v>563</v>
      </c>
      <c r="U6675" t="s">
        <v>564</v>
      </c>
      <c r="V6675" t="s">
        <v>57</v>
      </c>
      <c r="W6675" s="6" t="s">
        <v>565</v>
      </c>
      <c r="X6675" t="s">
        <v>146</v>
      </c>
      <c r="Y6675">
        <v>60</v>
      </c>
      <c r="Z6675">
        <v>117367</v>
      </c>
      <c r="AA6675" t="s">
        <v>809</v>
      </c>
      <c r="AB6675" s="5">
        <f t="shared" si="208"/>
        <v>21638.408070175439</v>
      </c>
      <c r="AC6675" s="3">
        <v>1316857.74</v>
      </c>
      <c r="AD6675" s="3">
        <v>11.22</v>
      </c>
      <c r="AE6675" s="3">
        <v>0.19</v>
      </c>
      <c r="AF6675" t="s">
        <v>60</v>
      </c>
      <c r="AG6675" t="s">
        <v>47</v>
      </c>
      <c r="AH6675" s="8">
        <v>17496</v>
      </c>
      <c r="AI6675" s="12">
        <v>104604.06</v>
      </c>
      <c r="AJ6675" s="9">
        <v>2839.15</v>
      </c>
      <c r="AK6675" s="5">
        <f t="shared" si="209"/>
        <v>-22</v>
      </c>
    </row>
    <row r="6676" spans="1:37" x14ac:dyDescent="0.3">
      <c r="A6676">
        <v>82371</v>
      </c>
      <c r="B6676" t="s">
        <v>4368</v>
      </c>
      <c r="C6676" t="s">
        <v>11082</v>
      </c>
      <c r="D6676" t="s">
        <v>11083</v>
      </c>
      <c r="E6676" t="s">
        <v>11084</v>
      </c>
      <c r="F6676" t="s">
        <v>155</v>
      </c>
      <c r="G6676" t="s">
        <v>33</v>
      </c>
      <c r="H6676" t="s">
        <v>1929</v>
      </c>
      <c r="I6676" t="s">
        <v>1930</v>
      </c>
      <c r="J6676" t="s">
        <v>310</v>
      </c>
      <c r="K6676" t="s">
        <v>11058</v>
      </c>
      <c r="L6676" t="s">
        <v>1930</v>
      </c>
      <c r="M6676" s="4">
        <v>40633</v>
      </c>
      <c r="N6676" s="4">
        <v>40619</v>
      </c>
      <c r="O6676" s="1">
        <v>40619</v>
      </c>
      <c r="P6676" t="s">
        <v>52</v>
      </c>
      <c r="R6676" t="s">
        <v>71</v>
      </c>
      <c r="S6676" t="s">
        <v>1931</v>
      </c>
      <c r="T6676" t="s">
        <v>2883</v>
      </c>
      <c r="U6676" t="s">
        <v>2884</v>
      </c>
      <c r="V6676" t="s">
        <v>57</v>
      </c>
      <c r="W6676" s="6" t="s">
        <v>2885</v>
      </c>
      <c r="X6676" t="s">
        <v>146</v>
      </c>
      <c r="Y6676">
        <v>30</v>
      </c>
      <c r="Z6676">
        <v>97100</v>
      </c>
      <c r="AA6676" t="s">
        <v>155</v>
      </c>
      <c r="AB6676" s="5">
        <f t="shared" si="208"/>
        <v>21638.408070175439</v>
      </c>
      <c r="AC6676" s="3">
        <v>856422</v>
      </c>
      <c r="AD6676" s="3">
        <v>8.82</v>
      </c>
      <c r="AE6676" s="3">
        <v>0.28999999999999998</v>
      </c>
      <c r="AF6676" t="s">
        <v>307</v>
      </c>
      <c r="AG6676" t="s">
        <v>47</v>
      </c>
      <c r="AH6676" s="8">
        <v>14340</v>
      </c>
      <c r="AI6676" s="12">
        <v>16222.85</v>
      </c>
      <c r="AJ6676" s="9">
        <v>1846.45</v>
      </c>
      <c r="AK6676" s="5">
        <f t="shared" si="209"/>
        <v>14</v>
      </c>
    </row>
    <row r="6677" spans="1:37" x14ac:dyDescent="0.3">
      <c r="A6677">
        <v>82372</v>
      </c>
      <c r="B6677" t="s">
        <v>4311</v>
      </c>
      <c r="C6677" t="s">
        <v>11085</v>
      </c>
      <c r="D6677" t="s">
        <v>11086</v>
      </c>
      <c r="E6677" t="s">
        <v>11087</v>
      </c>
      <c r="F6677" t="s">
        <v>809</v>
      </c>
      <c r="G6677" t="s">
        <v>33</v>
      </c>
      <c r="H6677" t="s">
        <v>1929</v>
      </c>
      <c r="I6677" t="s">
        <v>1930</v>
      </c>
      <c r="J6677" t="s">
        <v>36</v>
      </c>
      <c r="K6677" s="2">
        <v>40849</v>
      </c>
      <c r="L6677" t="s">
        <v>1930</v>
      </c>
      <c r="M6677" s="4">
        <v>40611</v>
      </c>
      <c r="N6677" s="4">
        <v>40617</v>
      </c>
      <c r="O6677" s="1">
        <v>40617</v>
      </c>
      <c r="P6677" t="s">
        <v>52</v>
      </c>
      <c r="R6677" t="s">
        <v>53</v>
      </c>
      <c r="S6677" t="s">
        <v>1931</v>
      </c>
      <c r="T6677" t="s">
        <v>4517</v>
      </c>
      <c r="U6677" t="s">
        <v>56</v>
      </c>
      <c r="V6677" t="s">
        <v>57</v>
      </c>
      <c r="W6677" s="6" t="s">
        <v>58</v>
      </c>
      <c r="X6677" t="s">
        <v>59</v>
      </c>
      <c r="Y6677">
        <v>240</v>
      </c>
      <c r="Z6677">
        <v>1000</v>
      </c>
      <c r="AA6677" t="s">
        <v>809</v>
      </c>
      <c r="AB6677" s="5">
        <f t="shared" si="208"/>
        <v>21638.408070175439</v>
      </c>
      <c r="AC6677" s="3">
        <v>1950</v>
      </c>
      <c r="AD6677" s="3">
        <v>1.95</v>
      </c>
      <c r="AE6677" s="3">
        <v>0.01</v>
      </c>
      <c r="AF6677" t="s">
        <v>60</v>
      </c>
      <c r="AG6677" t="s">
        <v>47</v>
      </c>
      <c r="AH6677" s="8">
        <v>369</v>
      </c>
      <c r="AI6677" s="12">
        <v>6218.58</v>
      </c>
      <c r="AJ6677" s="9">
        <v>3.22</v>
      </c>
      <c r="AK6677" s="5">
        <f t="shared" si="209"/>
        <v>-6</v>
      </c>
    </row>
    <row r="6678" spans="1:37" x14ac:dyDescent="0.3">
      <c r="A6678">
        <v>82373</v>
      </c>
      <c r="B6678" t="s">
        <v>4518</v>
      </c>
      <c r="C6678" t="s">
        <v>11071</v>
      </c>
      <c r="D6678" t="s">
        <v>11088</v>
      </c>
      <c r="E6678" t="s">
        <v>11089</v>
      </c>
      <c r="F6678" t="s">
        <v>224</v>
      </c>
      <c r="G6678" t="s">
        <v>33</v>
      </c>
      <c r="H6678" t="s">
        <v>1929</v>
      </c>
      <c r="I6678" t="s">
        <v>1930</v>
      </c>
      <c r="J6678" t="s">
        <v>36</v>
      </c>
      <c r="K6678" s="2">
        <v>40695</v>
      </c>
      <c r="L6678" t="s">
        <v>1930</v>
      </c>
      <c r="M6678" s="4">
        <v>40663</v>
      </c>
      <c r="N6678" s="4">
        <v>40620</v>
      </c>
      <c r="O6678" s="1">
        <v>40620</v>
      </c>
      <c r="P6678" t="s">
        <v>52</v>
      </c>
      <c r="R6678" t="s">
        <v>71</v>
      </c>
      <c r="S6678" t="s">
        <v>1931</v>
      </c>
      <c r="T6678" t="s">
        <v>332</v>
      </c>
      <c r="U6678" t="s">
        <v>242</v>
      </c>
      <c r="V6678" t="s">
        <v>57</v>
      </c>
      <c r="W6678" s="6" t="s">
        <v>244</v>
      </c>
      <c r="X6678" t="s">
        <v>76</v>
      </c>
      <c r="Y6678">
        <v>30</v>
      </c>
      <c r="Z6678">
        <v>6993</v>
      </c>
      <c r="AA6678" t="s">
        <v>224</v>
      </c>
      <c r="AB6678" s="5">
        <f t="shared" si="208"/>
        <v>21638.408070175439</v>
      </c>
      <c r="AC6678" s="3">
        <v>45944.01</v>
      </c>
      <c r="AD6678" s="3">
        <v>6.57</v>
      </c>
      <c r="AE6678" s="3">
        <v>0.22</v>
      </c>
      <c r="AF6678" t="s">
        <v>60</v>
      </c>
      <c r="AG6678" t="s">
        <v>47</v>
      </c>
      <c r="AH6678" s="8">
        <v>629</v>
      </c>
      <c r="AI6678" s="12">
        <v>4277.04</v>
      </c>
      <c r="AJ6678" s="9">
        <v>75.81</v>
      </c>
      <c r="AK6678" s="5">
        <f t="shared" si="209"/>
        <v>43</v>
      </c>
    </row>
    <row r="6679" spans="1:37" x14ac:dyDescent="0.3">
      <c r="A6679">
        <v>82374</v>
      </c>
      <c r="B6679" t="s">
        <v>4244</v>
      </c>
      <c r="C6679" t="s">
        <v>11090</v>
      </c>
      <c r="D6679" t="s">
        <v>11091</v>
      </c>
      <c r="E6679" t="s">
        <v>11092</v>
      </c>
      <c r="F6679" t="s">
        <v>32</v>
      </c>
      <c r="G6679" t="s">
        <v>33</v>
      </c>
      <c r="H6679" t="s">
        <v>1929</v>
      </c>
      <c r="I6679" t="s">
        <v>1930</v>
      </c>
      <c r="J6679" t="s">
        <v>36</v>
      </c>
      <c r="K6679" t="s">
        <v>10286</v>
      </c>
      <c r="L6679" t="s">
        <v>1930</v>
      </c>
      <c r="M6679" s="4">
        <v>40653</v>
      </c>
      <c r="N6679" s="4">
        <v>40704</v>
      </c>
      <c r="O6679" s="1">
        <v>40704</v>
      </c>
      <c r="P6679" t="s">
        <v>52</v>
      </c>
      <c r="R6679" t="s">
        <v>71</v>
      </c>
      <c r="S6679" t="s">
        <v>1931</v>
      </c>
      <c r="T6679" t="s">
        <v>332</v>
      </c>
      <c r="U6679" t="s">
        <v>242</v>
      </c>
      <c r="V6679" t="s">
        <v>57</v>
      </c>
      <c r="W6679" s="6" t="s">
        <v>244</v>
      </c>
      <c r="X6679" t="s">
        <v>76</v>
      </c>
      <c r="Y6679">
        <v>30</v>
      </c>
      <c r="Z6679">
        <v>859</v>
      </c>
      <c r="AA6679" t="s">
        <v>32</v>
      </c>
      <c r="AB6679" s="5">
        <f t="shared" si="208"/>
        <v>21638.408070175439</v>
      </c>
      <c r="AC6679" s="3">
        <v>5643.63</v>
      </c>
      <c r="AD6679" s="3">
        <v>6.57</v>
      </c>
      <c r="AE6679" s="3">
        <v>0.22</v>
      </c>
      <c r="AF6679" t="s">
        <v>60</v>
      </c>
      <c r="AG6679" t="s">
        <v>47</v>
      </c>
      <c r="AH6679" s="8">
        <v>12232</v>
      </c>
      <c r="AI6679" s="12">
        <v>60010.73</v>
      </c>
      <c r="AJ6679" s="9">
        <v>9.31</v>
      </c>
      <c r="AK6679" s="5">
        <f t="shared" si="209"/>
        <v>-51</v>
      </c>
    </row>
    <row r="6680" spans="1:37" x14ac:dyDescent="0.3">
      <c r="A6680">
        <v>82378</v>
      </c>
      <c r="B6680" t="s">
        <v>4368</v>
      </c>
      <c r="C6680" t="s">
        <v>11082</v>
      </c>
      <c r="D6680" t="s">
        <v>11093</v>
      </c>
      <c r="E6680" t="s">
        <v>11094</v>
      </c>
      <c r="F6680" t="s">
        <v>155</v>
      </c>
      <c r="G6680" t="s">
        <v>33</v>
      </c>
      <c r="H6680" t="s">
        <v>1929</v>
      </c>
      <c r="I6680" t="s">
        <v>1930</v>
      </c>
      <c r="J6680" t="s">
        <v>310</v>
      </c>
      <c r="K6680" t="s">
        <v>11058</v>
      </c>
      <c r="L6680" t="s">
        <v>1930</v>
      </c>
      <c r="M6680" s="4">
        <v>40633</v>
      </c>
      <c r="N6680" s="4">
        <v>40683</v>
      </c>
      <c r="O6680" s="1">
        <v>40683</v>
      </c>
      <c r="P6680" t="s">
        <v>52</v>
      </c>
      <c r="R6680" t="s">
        <v>71</v>
      </c>
      <c r="S6680" t="s">
        <v>1931</v>
      </c>
      <c r="T6680" t="s">
        <v>2520</v>
      </c>
      <c r="U6680" t="s">
        <v>850</v>
      </c>
      <c r="V6680" t="s">
        <v>57</v>
      </c>
      <c r="W6680" s="6" t="s">
        <v>2007</v>
      </c>
      <c r="X6680" t="s">
        <v>146</v>
      </c>
      <c r="Y6680">
        <v>60</v>
      </c>
      <c r="Z6680">
        <v>2786</v>
      </c>
      <c r="AA6680" t="s">
        <v>155</v>
      </c>
      <c r="AB6680" s="5">
        <f t="shared" si="208"/>
        <v>21638.408070175439</v>
      </c>
      <c r="AC6680" s="3">
        <v>9138.08</v>
      </c>
      <c r="AD6680" s="3">
        <v>3.28</v>
      </c>
      <c r="AE6680" s="3">
        <v>0.05</v>
      </c>
      <c r="AF6680" t="s">
        <v>147</v>
      </c>
      <c r="AG6680" t="s">
        <v>47</v>
      </c>
      <c r="AH6680" s="8">
        <v>213</v>
      </c>
      <c r="AI6680" s="12">
        <v>3403.98</v>
      </c>
      <c r="AJ6680" s="9">
        <v>19.7</v>
      </c>
      <c r="AK6680" s="5">
        <f t="shared" si="209"/>
        <v>-50</v>
      </c>
    </row>
    <row r="6681" spans="1:37" x14ac:dyDescent="0.3">
      <c r="A6681">
        <v>82379</v>
      </c>
      <c r="B6681" t="s">
        <v>4153</v>
      </c>
      <c r="C6681" t="s">
        <v>11055</v>
      </c>
      <c r="D6681" t="s">
        <v>11095</v>
      </c>
      <c r="E6681" t="s">
        <v>11096</v>
      </c>
      <c r="F6681" t="s">
        <v>151</v>
      </c>
      <c r="G6681" t="s">
        <v>33</v>
      </c>
      <c r="H6681" t="s">
        <v>1929</v>
      </c>
      <c r="I6681" t="s">
        <v>1930</v>
      </c>
      <c r="J6681" t="s">
        <v>36</v>
      </c>
      <c r="K6681" t="s">
        <v>11058</v>
      </c>
      <c r="L6681" t="s">
        <v>1930</v>
      </c>
      <c r="M6681" s="4">
        <v>40647</v>
      </c>
      <c r="N6681" s="4">
        <v>40667</v>
      </c>
      <c r="O6681" s="1">
        <v>40667</v>
      </c>
      <c r="P6681" t="s">
        <v>52</v>
      </c>
      <c r="R6681" t="s">
        <v>53</v>
      </c>
      <c r="S6681" t="s">
        <v>1931</v>
      </c>
      <c r="T6681" t="s">
        <v>790</v>
      </c>
      <c r="U6681" t="s">
        <v>89</v>
      </c>
      <c r="V6681" t="s">
        <v>57</v>
      </c>
      <c r="W6681" s="6" t="s">
        <v>433</v>
      </c>
      <c r="X6681" t="s">
        <v>83</v>
      </c>
      <c r="Y6681">
        <v>100</v>
      </c>
      <c r="Z6681">
        <v>1242</v>
      </c>
      <c r="AA6681" t="s">
        <v>151</v>
      </c>
      <c r="AB6681" s="5">
        <f t="shared" si="208"/>
        <v>21638.408070175439</v>
      </c>
      <c r="AC6681" s="3">
        <v>6011.28</v>
      </c>
      <c r="AD6681" s="3">
        <v>4.84</v>
      </c>
      <c r="AE6681" s="3">
        <v>0.05</v>
      </c>
      <c r="AF6681" t="s">
        <v>60</v>
      </c>
      <c r="AG6681" t="s">
        <v>47</v>
      </c>
      <c r="AH6681" s="8">
        <v>260</v>
      </c>
      <c r="AI6681" s="12">
        <v>2452.54</v>
      </c>
      <c r="AJ6681" s="9">
        <v>12.96</v>
      </c>
      <c r="AK6681" s="5">
        <f t="shared" si="209"/>
        <v>-20</v>
      </c>
    </row>
    <row r="6682" spans="1:37" x14ac:dyDescent="0.3">
      <c r="A6682">
        <v>82380</v>
      </c>
      <c r="B6682" t="s">
        <v>4153</v>
      </c>
      <c r="C6682" t="s">
        <v>11055</v>
      </c>
      <c r="D6682" t="s">
        <v>11097</v>
      </c>
      <c r="E6682" t="s">
        <v>11098</v>
      </c>
      <c r="F6682" t="s">
        <v>151</v>
      </c>
      <c r="G6682" t="s">
        <v>33</v>
      </c>
      <c r="H6682" t="s">
        <v>1929</v>
      </c>
      <c r="I6682" t="s">
        <v>1930</v>
      </c>
      <c r="J6682" t="s">
        <v>36</v>
      </c>
      <c r="K6682" t="s">
        <v>11058</v>
      </c>
      <c r="L6682" t="s">
        <v>1930</v>
      </c>
      <c r="M6682" s="4">
        <v>40675</v>
      </c>
      <c r="N6682" s="4">
        <v>40667</v>
      </c>
      <c r="O6682" s="1">
        <v>40667</v>
      </c>
      <c r="P6682" t="s">
        <v>52</v>
      </c>
      <c r="R6682" t="s">
        <v>53</v>
      </c>
      <c r="S6682" t="s">
        <v>1931</v>
      </c>
      <c r="T6682" t="s">
        <v>795</v>
      </c>
      <c r="U6682" t="s">
        <v>98</v>
      </c>
      <c r="V6682" t="s">
        <v>57</v>
      </c>
      <c r="W6682" s="6" t="s">
        <v>100</v>
      </c>
      <c r="X6682" t="s">
        <v>83</v>
      </c>
      <c r="Y6682">
        <v>90</v>
      </c>
      <c r="Z6682">
        <v>1260</v>
      </c>
      <c r="AA6682" t="s">
        <v>151</v>
      </c>
      <c r="AB6682" s="5">
        <f t="shared" si="208"/>
        <v>21638.408070175439</v>
      </c>
      <c r="AC6682" s="3">
        <v>12234.6</v>
      </c>
      <c r="AD6682" s="3">
        <v>9.7100000000000009</v>
      </c>
      <c r="AE6682" s="3">
        <v>0.11</v>
      </c>
      <c r="AF6682" t="s">
        <v>60</v>
      </c>
      <c r="AG6682" t="s">
        <v>47</v>
      </c>
      <c r="AH6682" s="8">
        <v>194</v>
      </c>
      <c r="AI6682" s="12">
        <v>2452.54</v>
      </c>
      <c r="AJ6682" s="9">
        <v>26.38</v>
      </c>
      <c r="AK6682" s="5">
        <f t="shared" si="209"/>
        <v>8</v>
      </c>
    </row>
    <row r="6683" spans="1:37" x14ac:dyDescent="0.3">
      <c r="A6683">
        <v>82381</v>
      </c>
      <c r="B6683" t="s">
        <v>4311</v>
      </c>
      <c r="C6683" t="s">
        <v>11099</v>
      </c>
      <c r="D6683" t="s">
        <v>11100</v>
      </c>
      <c r="E6683" t="s">
        <v>11101</v>
      </c>
      <c r="F6683" t="s">
        <v>809</v>
      </c>
      <c r="G6683" t="s">
        <v>33</v>
      </c>
      <c r="H6683" t="s">
        <v>1929</v>
      </c>
      <c r="I6683" t="s">
        <v>1930</v>
      </c>
      <c r="J6683" t="s">
        <v>310</v>
      </c>
      <c r="K6683" t="s">
        <v>11102</v>
      </c>
      <c r="L6683" t="s">
        <v>1930</v>
      </c>
      <c r="M6683" s="4">
        <v>40674</v>
      </c>
      <c r="N6683" s="4">
        <v>40687</v>
      </c>
      <c r="O6683" s="1">
        <v>40687</v>
      </c>
      <c r="P6683" t="s">
        <v>52</v>
      </c>
      <c r="R6683" t="s">
        <v>71</v>
      </c>
      <c r="S6683" t="s">
        <v>1931</v>
      </c>
      <c r="T6683" t="s">
        <v>563</v>
      </c>
      <c r="U6683" t="s">
        <v>564</v>
      </c>
      <c r="V6683" t="s">
        <v>57</v>
      </c>
      <c r="W6683" s="6" t="s">
        <v>565</v>
      </c>
      <c r="X6683" t="s">
        <v>146</v>
      </c>
      <c r="Y6683">
        <v>60</v>
      </c>
      <c r="Z6683">
        <v>100000</v>
      </c>
      <c r="AA6683" t="s">
        <v>809</v>
      </c>
      <c r="AB6683" s="5">
        <f t="shared" si="208"/>
        <v>21638.408070175439</v>
      </c>
      <c r="AC6683" s="3">
        <v>1122000</v>
      </c>
      <c r="AD6683" s="3">
        <v>11.22</v>
      </c>
      <c r="AE6683" s="3">
        <v>0.19</v>
      </c>
      <c r="AF6683" t="s">
        <v>307</v>
      </c>
      <c r="AG6683" t="s">
        <v>47</v>
      </c>
      <c r="AH6683" s="8">
        <v>14983</v>
      </c>
      <c r="AI6683" s="12">
        <v>78442.210000000006</v>
      </c>
      <c r="AJ6683" s="9">
        <v>1851.3</v>
      </c>
      <c r="AK6683" s="5">
        <f t="shared" si="209"/>
        <v>-13</v>
      </c>
    </row>
    <row r="6684" spans="1:37" x14ac:dyDescent="0.3">
      <c r="A6684">
        <v>82382</v>
      </c>
      <c r="B6684" t="s">
        <v>2650</v>
      </c>
      <c r="C6684" t="s">
        <v>11103</v>
      </c>
      <c r="D6684" t="s">
        <v>11104</v>
      </c>
      <c r="E6684" t="s">
        <v>11105</v>
      </c>
      <c r="F6684" t="s">
        <v>87</v>
      </c>
      <c r="G6684" t="s">
        <v>33</v>
      </c>
      <c r="H6684" t="s">
        <v>1929</v>
      </c>
      <c r="I6684" t="s">
        <v>1930</v>
      </c>
      <c r="J6684" t="s">
        <v>2238</v>
      </c>
      <c r="K6684" t="s">
        <v>11106</v>
      </c>
      <c r="L6684" t="s">
        <v>1930</v>
      </c>
      <c r="M6684" s="4">
        <v>40709</v>
      </c>
      <c r="N6684" s="4">
        <v>40729</v>
      </c>
      <c r="O6684" s="1">
        <v>40729</v>
      </c>
      <c r="P6684" t="s">
        <v>52</v>
      </c>
      <c r="R6684" t="s">
        <v>71</v>
      </c>
      <c r="S6684" t="s">
        <v>1931</v>
      </c>
      <c r="T6684" t="s">
        <v>305</v>
      </c>
      <c r="U6684" t="s">
        <v>98</v>
      </c>
      <c r="V6684" t="s">
        <v>57</v>
      </c>
      <c r="W6684" s="6" t="s">
        <v>306</v>
      </c>
      <c r="X6684" t="s">
        <v>76</v>
      </c>
      <c r="Y6684">
        <v>30</v>
      </c>
      <c r="Z6684">
        <v>57468</v>
      </c>
      <c r="AA6684" t="s">
        <v>87</v>
      </c>
      <c r="AB6684" s="5">
        <f t="shared" si="208"/>
        <v>21638.408070175439</v>
      </c>
      <c r="AC6684" s="3">
        <v>248261.76000000001</v>
      </c>
      <c r="AD6684" s="3">
        <v>4.32</v>
      </c>
      <c r="AE6684" s="3">
        <v>0.14000000000000001</v>
      </c>
      <c r="AF6684" t="s">
        <v>307</v>
      </c>
      <c r="AG6684" t="s">
        <v>47</v>
      </c>
      <c r="AH6684" s="8">
        <v>4915</v>
      </c>
      <c r="AI6684" s="12">
        <v>13398.06</v>
      </c>
      <c r="AJ6684" s="9">
        <v>409.63</v>
      </c>
      <c r="AK6684" s="5">
        <f t="shared" si="209"/>
        <v>-20</v>
      </c>
    </row>
    <row r="6685" spans="1:37" x14ac:dyDescent="0.3">
      <c r="A6685">
        <v>82383</v>
      </c>
      <c r="B6685" t="s">
        <v>4368</v>
      </c>
      <c r="C6685" t="s">
        <v>11082</v>
      </c>
      <c r="D6685" t="s">
        <v>11107</v>
      </c>
      <c r="E6685" t="s">
        <v>11108</v>
      </c>
      <c r="F6685" t="s">
        <v>155</v>
      </c>
      <c r="G6685" t="s">
        <v>33</v>
      </c>
      <c r="H6685" t="s">
        <v>1929</v>
      </c>
      <c r="I6685" t="s">
        <v>1930</v>
      </c>
      <c r="J6685" t="s">
        <v>310</v>
      </c>
      <c r="K6685" t="s">
        <v>11058</v>
      </c>
      <c r="L6685" t="s">
        <v>1930</v>
      </c>
      <c r="M6685" s="4">
        <v>40694</v>
      </c>
      <c r="N6685" s="4">
        <v>40724</v>
      </c>
      <c r="O6685" s="1">
        <v>40724</v>
      </c>
      <c r="P6685" t="s">
        <v>52</v>
      </c>
      <c r="R6685" t="s">
        <v>71</v>
      </c>
      <c r="S6685" t="s">
        <v>1931</v>
      </c>
      <c r="T6685" t="s">
        <v>305</v>
      </c>
      <c r="U6685" t="s">
        <v>98</v>
      </c>
      <c r="V6685" t="s">
        <v>57</v>
      </c>
      <c r="W6685" s="6" t="s">
        <v>306</v>
      </c>
      <c r="X6685" t="s">
        <v>76</v>
      </c>
      <c r="Y6685">
        <v>30</v>
      </c>
      <c r="Z6685">
        <v>6392</v>
      </c>
      <c r="AA6685" t="s">
        <v>155</v>
      </c>
      <c r="AB6685" s="5">
        <f t="shared" si="208"/>
        <v>21638.408070175439</v>
      </c>
      <c r="AC6685" s="3">
        <v>27741.279999999999</v>
      </c>
      <c r="AD6685" s="3">
        <v>4.34</v>
      </c>
      <c r="AE6685" s="3">
        <v>0.14000000000000001</v>
      </c>
      <c r="AF6685" t="s">
        <v>60</v>
      </c>
      <c r="AG6685" t="s">
        <v>47</v>
      </c>
      <c r="AH6685" s="8">
        <v>571</v>
      </c>
      <c r="AI6685" s="12">
        <v>4428.0600000000004</v>
      </c>
      <c r="AJ6685" s="9">
        <v>59.81</v>
      </c>
      <c r="AK6685" s="5">
        <f t="shared" si="209"/>
        <v>-30</v>
      </c>
    </row>
    <row r="6686" spans="1:37" x14ac:dyDescent="0.3">
      <c r="A6686">
        <v>82384</v>
      </c>
      <c r="B6686" t="s">
        <v>5504</v>
      </c>
      <c r="C6686" t="s">
        <v>11109</v>
      </c>
      <c r="D6686" t="s">
        <v>11110</v>
      </c>
      <c r="E6686" t="s">
        <v>11111</v>
      </c>
      <c r="F6686" t="s">
        <v>155</v>
      </c>
      <c r="G6686" t="s">
        <v>33</v>
      </c>
      <c r="H6686" t="s">
        <v>1929</v>
      </c>
      <c r="I6686" t="s">
        <v>1930</v>
      </c>
      <c r="J6686" t="s">
        <v>310</v>
      </c>
      <c r="K6686" t="s">
        <v>11058</v>
      </c>
      <c r="L6686" t="s">
        <v>1930</v>
      </c>
      <c r="M6686" s="4">
        <v>40694</v>
      </c>
      <c r="N6686" s="4">
        <v>40724</v>
      </c>
      <c r="O6686" s="1">
        <v>40724</v>
      </c>
      <c r="P6686" t="s">
        <v>52</v>
      </c>
      <c r="R6686" t="s">
        <v>53</v>
      </c>
      <c r="S6686" t="s">
        <v>1931</v>
      </c>
      <c r="T6686" t="s">
        <v>4964</v>
      </c>
      <c r="U6686" t="s">
        <v>564</v>
      </c>
      <c r="V6686" t="s">
        <v>57</v>
      </c>
      <c r="W6686" s="6" t="s">
        <v>4965</v>
      </c>
      <c r="X6686" t="s">
        <v>852</v>
      </c>
      <c r="Y6686">
        <v>60</v>
      </c>
      <c r="Z6686">
        <v>35000</v>
      </c>
      <c r="AA6686" t="s">
        <v>155</v>
      </c>
      <c r="AB6686" s="5">
        <f t="shared" si="208"/>
        <v>21638.408070175439</v>
      </c>
      <c r="AC6686" s="3">
        <v>148750</v>
      </c>
      <c r="AD6686" s="3">
        <v>4.25</v>
      </c>
      <c r="AE6686" s="3">
        <v>7.0000000000000007E-2</v>
      </c>
      <c r="AF6686" t="s">
        <v>307</v>
      </c>
      <c r="AG6686" t="s">
        <v>47</v>
      </c>
      <c r="AH6686" s="8">
        <v>2032</v>
      </c>
      <c r="AI6686" s="12">
        <v>4428.0600000000004</v>
      </c>
      <c r="AJ6686" s="9">
        <v>320.7</v>
      </c>
      <c r="AK6686" s="5">
        <f t="shared" si="209"/>
        <v>-30</v>
      </c>
    </row>
    <row r="6687" spans="1:37" x14ac:dyDescent="0.3">
      <c r="A6687">
        <v>82385</v>
      </c>
      <c r="B6687" t="s">
        <v>4707</v>
      </c>
      <c r="C6687" t="s">
        <v>11112</v>
      </c>
      <c r="D6687" t="s">
        <v>11113</v>
      </c>
      <c r="E6687" t="s">
        <v>11114</v>
      </c>
      <c r="F6687" t="s">
        <v>282</v>
      </c>
      <c r="G6687" t="s">
        <v>33</v>
      </c>
      <c r="H6687" t="s">
        <v>1929</v>
      </c>
      <c r="I6687" t="s">
        <v>1930</v>
      </c>
      <c r="J6687" t="s">
        <v>36</v>
      </c>
      <c r="K6687" s="2">
        <v>40638</v>
      </c>
      <c r="L6687" t="s">
        <v>1930</v>
      </c>
      <c r="M6687" s="4">
        <v>40843</v>
      </c>
      <c r="N6687" s="4">
        <v>40709</v>
      </c>
      <c r="O6687" s="1">
        <v>40709</v>
      </c>
      <c r="P6687" t="s">
        <v>52</v>
      </c>
      <c r="R6687" t="s">
        <v>53</v>
      </c>
      <c r="S6687" t="s">
        <v>1931</v>
      </c>
      <c r="T6687" t="s">
        <v>790</v>
      </c>
      <c r="U6687" t="s">
        <v>89</v>
      </c>
      <c r="V6687" t="s">
        <v>57</v>
      </c>
      <c r="W6687" s="6" t="s">
        <v>433</v>
      </c>
      <c r="X6687" t="s">
        <v>83</v>
      </c>
      <c r="Y6687">
        <v>100</v>
      </c>
      <c r="Z6687">
        <v>1043</v>
      </c>
      <c r="AA6687" t="s">
        <v>282</v>
      </c>
      <c r="AB6687" s="5">
        <f t="shared" si="208"/>
        <v>21638.408070175439</v>
      </c>
      <c r="AC6687" s="3">
        <v>4964.68</v>
      </c>
      <c r="AD6687" s="3">
        <v>4.76</v>
      </c>
      <c r="AE6687" s="3">
        <v>0.05</v>
      </c>
      <c r="AF6687" t="s">
        <v>60</v>
      </c>
      <c r="AG6687" t="s">
        <v>47</v>
      </c>
      <c r="AH6687" s="8">
        <v>332</v>
      </c>
      <c r="AI6687" s="12">
        <v>4398.32</v>
      </c>
      <c r="AJ6687" s="9">
        <v>8.19</v>
      </c>
      <c r="AK6687" s="5">
        <f t="shared" si="209"/>
        <v>134</v>
      </c>
    </row>
    <row r="6688" spans="1:37" x14ac:dyDescent="0.3">
      <c r="A6688">
        <v>82386</v>
      </c>
      <c r="B6688" t="s">
        <v>4518</v>
      </c>
      <c r="C6688" t="s">
        <v>11115</v>
      </c>
      <c r="D6688" t="s">
        <v>11116</v>
      </c>
      <c r="E6688" t="s">
        <v>11117</v>
      </c>
      <c r="F6688" t="s">
        <v>224</v>
      </c>
      <c r="G6688" t="s">
        <v>33</v>
      </c>
      <c r="H6688" t="s">
        <v>1929</v>
      </c>
      <c r="I6688" t="s">
        <v>1930</v>
      </c>
      <c r="J6688" t="s">
        <v>36</v>
      </c>
      <c r="K6688" t="s">
        <v>4550</v>
      </c>
      <c r="L6688" t="s">
        <v>1930</v>
      </c>
      <c r="M6688" s="4">
        <v>40715</v>
      </c>
      <c r="N6688" s="4">
        <v>40695</v>
      </c>
      <c r="O6688" s="1">
        <v>40695</v>
      </c>
      <c r="P6688" t="s">
        <v>52</v>
      </c>
      <c r="R6688" t="s">
        <v>71</v>
      </c>
      <c r="S6688" t="s">
        <v>1931</v>
      </c>
      <c r="T6688" t="s">
        <v>2883</v>
      </c>
      <c r="U6688" t="s">
        <v>2884</v>
      </c>
      <c r="V6688" t="s">
        <v>57</v>
      </c>
      <c r="W6688" s="6" t="s">
        <v>2885</v>
      </c>
      <c r="X6688" t="s">
        <v>146</v>
      </c>
      <c r="Y6688">
        <v>30</v>
      </c>
      <c r="Z6688">
        <v>27558</v>
      </c>
      <c r="AA6688" t="s">
        <v>224</v>
      </c>
      <c r="AB6688" s="5">
        <f t="shared" si="208"/>
        <v>21638.408070175439</v>
      </c>
      <c r="AC6688" s="3">
        <v>237825.54</v>
      </c>
      <c r="AD6688" s="3">
        <v>8.6300000000000008</v>
      </c>
      <c r="AE6688" s="3">
        <v>0.28999999999999998</v>
      </c>
      <c r="AF6688" t="s">
        <v>307</v>
      </c>
      <c r="AG6688" t="s">
        <v>47</v>
      </c>
      <c r="AH6688" s="8" t="s">
        <v>44</v>
      </c>
      <c r="AI6688" s="12" t="s">
        <v>44</v>
      </c>
      <c r="AJ6688" s="9">
        <v>392.41</v>
      </c>
      <c r="AK6688" s="5">
        <f t="shared" si="209"/>
        <v>20</v>
      </c>
    </row>
    <row r="6689" spans="1:37" x14ac:dyDescent="0.3">
      <c r="A6689">
        <v>82387</v>
      </c>
      <c r="B6689" t="s">
        <v>2650</v>
      </c>
      <c r="C6689" t="s">
        <v>11103</v>
      </c>
      <c r="D6689" t="s">
        <v>11118</v>
      </c>
      <c r="E6689" t="s">
        <v>11119</v>
      </c>
      <c r="F6689" t="s">
        <v>87</v>
      </c>
      <c r="G6689" t="s">
        <v>33</v>
      </c>
      <c r="H6689" t="s">
        <v>1929</v>
      </c>
      <c r="I6689" t="s">
        <v>1930</v>
      </c>
      <c r="J6689" t="s">
        <v>2238</v>
      </c>
      <c r="K6689" t="s">
        <v>11106</v>
      </c>
      <c r="L6689" t="s">
        <v>1930</v>
      </c>
      <c r="M6689" s="4">
        <v>40709</v>
      </c>
      <c r="N6689" s="4">
        <v>40730</v>
      </c>
      <c r="O6689" s="1">
        <v>40730</v>
      </c>
      <c r="P6689" t="s">
        <v>52</v>
      </c>
      <c r="R6689" t="s">
        <v>53</v>
      </c>
      <c r="S6689" t="s">
        <v>1931</v>
      </c>
      <c r="T6689" t="s">
        <v>795</v>
      </c>
      <c r="U6689" t="s">
        <v>98</v>
      </c>
      <c r="V6689" t="s">
        <v>57</v>
      </c>
      <c r="W6689" s="6" t="s">
        <v>100</v>
      </c>
      <c r="X6689" t="s">
        <v>83</v>
      </c>
      <c r="Y6689">
        <v>90</v>
      </c>
      <c r="Z6689">
        <v>1280</v>
      </c>
      <c r="AA6689" t="s">
        <v>87</v>
      </c>
      <c r="AB6689" s="5">
        <f t="shared" si="208"/>
        <v>21638.408070175439</v>
      </c>
      <c r="AC6689" s="3">
        <v>12403.2</v>
      </c>
      <c r="AD6689" s="3">
        <v>9.69</v>
      </c>
      <c r="AE6689" s="3">
        <v>0.11</v>
      </c>
      <c r="AF6689" t="s">
        <v>60</v>
      </c>
      <c r="AG6689" t="s">
        <v>47</v>
      </c>
      <c r="AH6689" s="8">
        <v>177</v>
      </c>
      <c r="AI6689" s="12">
        <v>13398.06</v>
      </c>
      <c r="AJ6689" s="9">
        <v>20.47</v>
      </c>
      <c r="AK6689" s="5">
        <f t="shared" si="209"/>
        <v>-21</v>
      </c>
    </row>
    <row r="6690" spans="1:37" x14ac:dyDescent="0.3">
      <c r="A6690">
        <v>82388</v>
      </c>
      <c r="B6690" t="s">
        <v>4146</v>
      </c>
      <c r="C6690" t="s">
        <v>11120</v>
      </c>
      <c r="D6690" t="s">
        <v>11121</v>
      </c>
      <c r="E6690" t="s">
        <v>11122</v>
      </c>
      <c r="F6690" t="s">
        <v>94</v>
      </c>
      <c r="G6690" t="s">
        <v>33</v>
      </c>
      <c r="H6690" t="s">
        <v>1929</v>
      </c>
      <c r="I6690" t="s">
        <v>1930</v>
      </c>
      <c r="J6690" t="s">
        <v>310</v>
      </c>
      <c r="K6690" s="2">
        <v>40546</v>
      </c>
      <c r="L6690" t="s">
        <v>1930</v>
      </c>
      <c r="M6690" s="4">
        <v>40770</v>
      </c>
      <c r="N6690" s="4">
        <v>40760</v>
      </c>
      <c r="O6690" s="1">
        <v>40760</v>
      </c>
      <c r="P6690" t="s">
        <v>52</v>
      </c>
      <c r="R6690" t="s">
        <v>53</v>
      </c>
      <c r="S6690" t="s">
        <v>1931</v>
      </c>
      <c r="T6690" t="s">
        <v>55</v>
      </c>
      <c r="U6690" t="s">
        <v>56</v>
      </c>
      <c r="V6690" t="s">
        <v>57</v>
      </c>
      <c r="W6690" s="6" t="s">
        <v>58</v>
      </c>
      <c r="X6690" t="s">
        <v>59</v>
      </c>
      <c r="Y6690">
        <v>240</v>
      </c>
      <c r="Z6690">
        <v>20000</v>
      </c>
      <c r="AA6690" t="s">
        <v>94</v>
      </c>
      <c r="AB6690" s="5">
        <f t="shared" si="208"/>
        <v>21638.408070175439</v>
      </c>
      <c r="AC6690" s="3">
        <v>36000</v>
      </c>
      <c r="AD6690" s="3">
        <v>1.8</v>
      </c>
      <c r="AE6690" s="3">
        <v>0.01</v>
      </c>
      <c r="AF6690" t="s">
        <v>60</v>
      </c>
      <c r="AG6690" t="s">
        <v>47</v>
      </c>
      <c r="AH6690" s="8">
        <v>7469</v>
      </c>
      <c r="AI6690" s="12">
        <v>3949.19</v>
      </c>
      <c r="AJ6690" s="9">
        <v>59.4</v>
      </c>
      <c r="AK6690" s="5">
        <f t="shared" si="209"/>
        <v>10</v>
      </c>
    </row>
    <row r="6691" spans="1:37" x14ac:dyDescent="0.3">
      <c r="A6691">
        <v>82389</v>
      </c>
      <c r="B6691" t="s">
        <v>4368</v>
      </c>
      <c r="C6691" t="s">
        <v>11082</v>
      </c>
      <c r="D6691" t="s">
        <v>11123</v>
      </c>
      <c r="E6691" t="s">
        <v>11124</v>
      </c>
      <c r="F6691" t="s">
        <v>155</v>
      </c>
      <c r="G6691" t="s">
        <v>33</v>
      </c>
      <c r="H6691" t="s">
        <v>1929</v>
      </c>
      <c r="I6691" t="s">
        <v>1930</v>
      </c>
      <c r="J6691" t="s">
        <v>310</v>
      </c>
      <c r="K6691" t="s">
        <v>11058</v>
      </c>
      <c r="L6691" t="s">
        <v>1930</v>
      </c>
      <c r="M6691" s="4">
        <v>40770</v>
      </c>
      <c r="N6691" s="4">
        <v>40766</v>
      </c>
      <c r="O6691" s="1">
        <v>40766</v>
      </c>
      <c r="P6691" t="s">
        <v>52</v>
      </c>
      <c r="R6691" t="s">
        <v>71</v>
      </c>
      <c r="S6691" t="s">
        <v>1931</v>
      </c>
      <c r="T6691" t="s">
        <v>461</v>
      </c>
      <c r="U6691" t="s">
        <v>462</v>
      </c>
      <c r="V6691" t="s">
        <v>57</v>
      </c>
      <c r="W6691" s="6" t="s">
        <v>463</v>
      </c>
      <c r="X6691" t="s">
        <v>146</v>
      </c>
      <c r="Y6691">
        <v>60</v>
      </c>
      <c r="Z6691">
        <v>51722</v>
      </c>
      <c r="AA6691" t="s">
        <v>155</v>
      </c>
      <c r="AB6691" s="5">
        <f t="shared" si="208"/>
        <v>21638.408070175439</v>
      </c>
      <c r="AC6691" s="3">
        <v>278264.36</v>
      </c>
      <c r="AD6691" s="3">
        <v>5.38</v>
      </c>
      <c r="AE6691" s="3">
        <v>0.09</v>
      </c>
      <c r="AF6691" t="s">
        <v>147</v>
      </c>
      <c r="AG6691" t="s">
        <v>47</v>
      </c>
      <c r="AH6691" s="8">
        <v>9134</v>
      </c>
      <c r="AI6691" s="12">
        <v>16064.09</v>
      </c>
      <c r="AJ6691" s="9">
        <v>599.94000000000005</v>
      </c>
      <c r="AK6691" s="5">
        <f t="shared" si="209"/>
        <v>4</v>
      </c>
    </row>
    <row r="6692" spans="1:37" x14ac:dyDescent="0.3">
      <c r="A6692">
        <v>82390</v>
      </c>
      <c r="B6692" t="s">
        <v>5504</v>
      </c>
      <c r="C6692" t="s">
        <v>11109</v>
      </c>
      <c r="D6692" t="s">
        <v>11125</v>
      </c>
      <c r="E6692" t="s">
        <v>11126</v>
      </c>
      <c r="F6692" t="s">
        <v>155</v>
      </c>
      <c r="G6692" t="s">
        <v>33</v>
      </c>
      <c r="H6692" t="s">
        <v>1929</v>
      </c>
      <c r="I6692" t="s">
        <v>1930</v>
      </c>
      <c r="J6692" t="s">
        <v>36</v>
      </c>
      <c r="K6692" t="s">
        <v>11058</v>
      </c>
      <c r="L6692" t="s">
        <v>1930</v>
      </c>
      <c r="M6692" s="4">
        <v>40816</v>
      </c>
      <c r="N6692" s="4">
        <v>40759</v>
      </c>
      <c r="O6692" s="1">
        <v>40759</v>
      </c>
      <c r="P6692" t="s">
        <v>52</v>
      </c>
      <c r="R6692" t="s">
        <v>53</v>
      </c>
      <c r="S6692" t="s">
        <v>1931</v>
      </c>
      <c r="T6692" t="s">
        <v>5471</v>
      </c>
      <c r="U6692" t="s">
        <v>158</v>
      </c>
      <c r="V6692" t="s">
        <v>57</v>
      </c>
      <c r="W6692" s="6" t="s">
        <v>5472</v>
      </c>
      <c r="X6692" t="s">
        <v>844</v>
      </c>
      <c r="Y6692">
        <v>30</v>
      </c>
      <c r="Z6692">
        <v>124</v>
      </c>
      <c r="AA6692" t="s">
        <v>155</v>
      </c>
      <c r="AB6692" s="5">
        <f t="shared" si="208"/>
        <v>21638.408070175439</v>
      </c>
      <c r="AC6692" s="3">
        <v>1054</v>
      </c>
      <c r="AD6692" s="3">
        <v>8.5</v>
      </c>
      <c r="AE6692" s="3">
        <v>0.28000000000000003</v>
      </c>
      <c r="AF6692" t="s">
        <v>60</v>
      </c>
      <c r="AG6692" t="s">
        <v>47</v>
      </c>
      <c r="AH6692" s="8">
        <v>8</v>
      </c>
      <c r="AI6692" s="12">
        <v>940.23</v>
      </c>
      <c r="AJ6692" s="9">
        <v>2.27</v>
      </c>
      <c r="AK6692" s="5">
        <f t="shared" si="209"/>
        <v>57</v>
      </c>
    </row>
    <row r="6693" spans="1:37" x14ac:dyDescent="0.3">
      <c r="A6693">
        <v>82391</v>
      </c>
      <c r="B6693" t="s">
        <v>4146</v>
      </c>
      <c r="C6693" t="s">
        <v>11120</v>
      </c>
      <c r="D6693" t="s">
        <v>11127</v>
      </c>
      <c r="E6693" t="s">
        <v>11128</v>
      </c>
      <c r="F6693" t="s">
        <v>94</v>
      </c>
      <c r="G6693" t="s">
        <v>33</v>
      </c>
      <c r="H6693" t="s">
        <v>1929</v>
      </c>
      <c r="I6693" t="s">
        <v>1930</v>
      </c>
      <c r="J6693" t="s">
        <v>36</v>
      </c>
      <c r="K6693" s="2">
        <v>40546</v>
      </c>
      <c r="L6693" t="s">
        <v>1930</v>
      </c>
      <c r="M6693" s="4">
        <v>40770</v>
      </c>
      <c r="N6693" s="4">
        <v>40742</v>
      </c>
      <c r="O6693" s="1">
        <v>40742</v>
      </c>
      <c r="P6693" t="s">
        <v>52</v>
      </c>
      <c r="R6693" t="s">
        <v>71</v>
      </c>
      <c r="S6693" t="s">
        <v>1931</v>
      </c>
      <c r="T6693" t="s">
        <v>2634</v>
      </c>
      <c r="U6693" t="s">
        <v>536</v>
      </c>
      <c r="V6693" t="s">
        <v>57</v>
      </c>
      <c r="W6693" s="6" t="s">
        <v>2635</v>
      </c>
      <c r="X6693" t="s">
        <v>146</v>
      </c>
      <c r="Y6693">
        <v>30</v>
      </c>
      <c r="Z6693">
        <v>10015</v>
      </c>
      <c r="AA6693" t="s">
        <v>94</v>
      </c>
      <c r="AB6693" s="5">
        <f t="shared" si="208"/>
        <v>21638.408070175439</v>
      </c>
      <c r="AC6693" s="3">
        <v>109363.8</v>
      </c>
      <c r="AD6693" s="3">
        <v>10.92</v>
      </c>
      <c r="AE6693" s="3">
        <v>0.36</v>
      </c>
      <c r="AF6693" t="s">
        <v>307</v>
      </c>
      <c r="AG6693" t="s">
        <v>47</v>
      </c>
      <c r="AH6693" s="8">
        <v>846</v>
      </c>
      <c r="AI6693" s="12">
        <v>3798.73</v>
      </c>
      <c r="AJ6693" s="9">
        <v>180.45</v>
      </c>
      <c r="AK6693" s="5">
        <f t="shared" si="209"/>
        <v>28</v>
      </c>
    </row>
    <row r="6694" spans="1:37" x14ac:dyDescent="0.3">
      <c r="A6694">
        <v>82392</v>
      </c>
      <c r="B6694" t="s">
        <v>4311</v>
      </c>
      <c r="C6694" t="s">
        <v>11099</v>
      </c>
      <c r="D6694" t="s">
        <v>11129</v>
      </c>
      <c r="E6694" t="s">
        <v>11130</v>
      </c>
      <c r="F6694" t="s">
        <v>809</v>
      </c>
      <c r="G6694" t="s">
        <v>33</v>
      </c>
      <c r="H6694" t="s">
        <v>1929</v>
      </c>
      <c r="I6694" t="s">
        <v>1930</v>
      </c>
      <c r="J6694" t="s">
        <v>310</v>
      </c>
      <c r="K6694" t="s">
        <v>11102</v>
      </c>
      <c r="L6694" t="s">
        <v>1930</v>
      </c>
      <c r="M6694" s="4">
        <v>40760</v>
      </c>
      <c r="N6694" s="4">
        <v>40760</v>
      </c>
      <c r="O6694" s="1">
        <v>40760</v>
      </c>
      <c r="P6694" t="s">
        <v>52</v>
      </c>
      <c r="R6694" t="s">
        <v>71</v>
      </c>
      <c r="S6694" t="s">
        <v>1931</v>
      </c>
      <c r="T6694" t="s">
        <v>106</v>
      </c>
      <c r="U6694" t="s">
        <v>56</v>
      </c>
      <c r="V6694" t="s">
        <v>57</v>
      </c>
      <c r="W6694" s="6" t="s">
        <v>100</v>
      </c>
      <c r="X6694" t="s">
        <v>76</v>
      </c>
      <c r="Y6694">
        <v>60</v>
      </c>
      <c r="Z6694">
        <v>451</v>
      </c>
      <c r="AA6694" t="s">
        <v>809</v>
      </c>
      <c r="AB6694" s="5">
        <f t="shared" si="208"/>
        <v>21638.408070175439</v>
      </c>
      <c r="AC6694" s="3">
        <v>1132.01</v>
      </c>
      <c r="AD6694" s="3">
        <v>2.5099999999999998</v>
      </c>
      <c r="AE6694" s="3">
        <v>0.04</v>
      </c>
      <c r="AF6694" t="s">
        <v>605</v>
      </c>
      <c r="AG6694" t="s">
        <v>47</v>
      </c>
      <c r="AH6694" s="8">
        <v>698</v>
      </c>
      <c r="AI6694" s="12">
        <v>3865.63</v>
      </c>
      <c r="AJ6694" s="9">
        <v>1.87</v>
      </c>
      <c r="AK6694" s="5">
        <f t="shared" si="209"/>
        <v>0</v>
      </c>
    </row>
    <row r="6695" spans="1:37" x14ac:dyDescent="0.3">
      <c r="A6695">
        <v>82393</v>
      </c>
      <c r="B6695" t="s">
        <v>4311</v>
      </c>
      <c r="C6695" t="s">
        <v>11099</v>
      </c>
      <c r="D6695" t="s">
        <v>11131</v>
      </c>
      <c r="E6695" t="s">
        <v>11132</v>
      </c>
      <c r="F6695" t="s">
        <v>809</v>
      </c>
      <c r="G6695" t="s">
        <v>33</v>
      </c>
      <c r="H6695" t="s">
        <v>1929</v>
      </c>
      <c r="I6695" t="s">
        <v>1930</v>
      </c>
      <c r="J6695" t="s">
        <v>310</v>
      </c>
      <c r="K6695" t="s">
        <v>11102</v>
      </c>
      <c r="L6695" t="s">
        <v>1930</v>
      </c>
      <c r="M6695" s="4">
        <v>40753</v>
      </c>
      <c r="N6695" s="4">
        <v>40757</v>
      </c>
      <c r="O6695" s="1">
        <v>40757</v>
      </c>
      <c r="P6695" t="s">
        <v>52</v>
      </c>
      <c r="R6695" t="s">
        <v>71</v>
      </c>
      <c r="S6695" t="s">
        <v>1931</v>
      </c>
      <c r="T6695" t="s">
        <v>143</v>
      </c>
      <c r="U6695" t="s">
        <v>144</v>
      </c>
      <c r="V6695" t="s">
        <v>57</v>
      </c>
      <c r="W6695" s="6" t="s">
        <v>145</v>
      </c>
      <c r="X6695" t="s">
        <v>146</v>
      </c>
      <c r="Y6695">
        <v>60</v>
      </c>
      <c r="Z6695">
        <v>15107</v>
      </c>
      <c r="AA6695" t="s">
        <v>809</v>
      </c>
      <c r="AB6695" s="5">
        <f t="shared" si="208"/>
        <v>21638.408070175439</v>
      </c>
      <c r="AC6695" s="3">
        <v>124783.82</v>
      </c>
      <c r="AD6695" s="3">
        <v>8.26</v>
      </c>
      <c r="AE6695" s="3">
        <v>0.14000000000000001</v>
      </c>
      <c r="AF6695" t="s">
        <v>60</v>
      </c>
      <c r="AG6695" t="s">
        <v>47</v>
      </c>
      <c r="AH6695" s="8">
        <v>1409</v>
      </c>
      <c r="AI6695" s="12">
        <v>10928.52</v>
      </c>
      <c r="AJ6695" s="9">
        <v>205.89</v>
      </c>
      <c r="AK6695" s="5">
        <f t="shared" si="209"/>
        <v>-4</v>
      </c>
    </row>
    <row r="6696" spans="1:37" x14ac:dyDescent="0.3">
      <c r="A6696">
        <v>82394</v>
      </c>
      <c r="B6696" t="s">
        <v>4368</v>
      </c>
      <c r="C6696" t="s">
        <v>11082</v>
      </c>
      <c r="D6696" t="s">
        <v>11133</v>
      </c>
      <c r="E6696" t="s">
        <v>11134</v>
      </c>
      <c r="F6696" t="s">
        <v>155</v>
      </c>
      <c r="G6696" t="s">
        <v>33</v>
      </c>
      <c r="H6696" t="s">
        <v>1929</v>
      </c>
      <c r="I6696" t="s">
        <v>1930</v>
      </c>
      <c r="J6696" t="s">
        <v>310</v>
      </c>
      <c r="K6696" t="s">
        <v>11058</v>
      </c>
      <c r="L6696" t="s">
        <v>1930</v>
      </c>
      <c r="M6696" s="4">
        <v>40792</v>
      </c>
      <c r="N6696" s="4">
        <v>40791</v>
      </c>
      <c r="O6696" s="1">
        <v>40791</v>
      </c>
      <c r="P6696" t="s">
        <v>52</v>
      </c>
      <c r="R6696" t="s">
        <v>71</v>
      </c>
      <c r="S6696" t="s">
        <v>1931</v>
      </c>
      <c r="T6696" t="s">
        <v>2883</v>
      </c>
      <c r="U6696" t="s">
        <v>2884</v>
      </c>
      <c r="V6696" t="s">
        <v>57</v>
      </c>
      <c r="W6696" s="6" t="s">
        <v>2885</v>
      </c>
      <c r="X6696" t="s">
        <v>146</v>
      </c>
      <c r="Y6696">
        <v>30</v>
      </c>
      <c r="Z6696">
        <v>10114</v>
      </c>
      <c r="AA6696" t="s">
        <v>155</v>
      </c>
      <c r="AB6696" s="5">
        <f t="shared" si="208"/>
        <v>21638.408070175439</v>
      </c>
      <c r="AC6696" s="3">
        <v>87283.82</v>
      </c>
      <c r="AD6696" s="3">
        <v>8.6300000000000008</v>
      </c>
      <c r="AE6696" s="3">
        <v>0.28999999999999998</v>
      </c>
      <c r="AF6696" t="s">
        <v>307</v>
      </c>
      <c r="AG6696" t="s">
        <v>47</v>
      </c>
      <c r="AH6696" s="8">
        <v>1019</v>
      </c>
      <c r="AI6696" s="12">
        <v>4969.87</v>
      </c>
      <c r="AJ6696" s="9">
        <v>188.18</v>
      </c>
      <c r="AK6696" s="5">
        <f t="shared" si="209"/>
        <v>1</v>
      </c>
    </row>
    <row r="6697" spans="1:37" x14ac:dyDescent="0.3">
      <c r="A6697">
        <v>82395</v>
      </c>
      <c r="B6697" t="s">
        <v>4244</v>
      </c>
      <c r="C6697" t="s">
        <v>11135</v>
      </c>
      <c r="D6697" t="s">
        <v>11136</v>
      </c>
      <c r="E6697" t="s">
        <v>11137</v>
      </c>
      <c r="F6697" t="s">
        <v>32</v>
      </c>
      <c r="G6697" t="s">
        <v>33</v>
      </c>
      <c r="H6697" t="s">
        <v>1929</v>
      </c>
      <c r="I6697" t="s">
        <v>1930</v>
      </c>
      <c r="J6697" t="s">
        <v>36</v>
      </c>
      <c r="K6697" s="2">
        <v>40607</v>
      </c>
      <c r="L6697" t="s">
        <v>1930</v>
      </c>
      <c r="M6697" s="4">
        <v>40813</v>
      </c>
      <c r="N6697" s="4">
        <v>40798</v>
      </c>
      <c r="O6697" s="1">
        <v>40798</v>
      </c>
      <c r="P6697" t="s">
        <v>52</v>
      </c>
      <c r="R6697" t="s">
        <v>71</v>
      </c>
      <c r="S6697" t="s">
        <v>1931</v>
      </c>
      <c r="T6697" t="s">
        <v>563</v>
      </c>
      <c r="U6697" t="s">
        <v>564</v>
      </c>
      <c r="V6697" t="s">
        <v>57</v>
      </c>
      <c r="W6697" s="6" t="s">
        <v>565</v>
      </c>
      <c r="X6697" t="s">
        <v>146</v>
      </c>
      <c r="Y6697">
        <v>60</v>
      </c>
      <c r="Z6697">
        <v>160058</v>
      </c>
      <c r="AA6697" t="s">
        <v>32</v>
      </c>
      <c r="AB6697" s="5">
        <f t="shared" si="208"/>
        <v>21638.408070175439</v>
      </c>
      <c r="AC6697" s="3">
        <v>1795850.76</v>
      </c>
      <c r="AD6697" s="3">
        <v>11.22</v>
      </c>
      <c r="AE6697" s="3">
        <v>0.19</v>
      </c>
      <c r="AF6697" t="s">
        <v>307</v>
      </c>
      <c r="AG6697" t="s">
        <v>47</v>
      </c>
      <c r="AH6697" s="8">
        <v>26409</v>
      </c>
      <c r="AI6697" s="12">
        <v>60432.88</v>
      </c>
      <c r="AJ6697" s="9">
        <v>2963.15</v>
      </c>
      <c r="AK6697" s="5">
        <f t="shared" si="209"/>
        <v>15</v>
      </c>
    </row>
    <row r="6698" spans="1:37" x14ac:dyDescent="0.3">
      <c r="A6698">
        <v>82397</v>
      </c>
      <c r="B6698" t="s">
        <v>4164</v>
      </c>
      <c r="C6698" t="s">
        <v>11138</v>
      </c>
      <c r="D6698" t="s">
        <v>11139</v>
      </c>
      <c r="E6698" t="s">
        <v>11140</v>
      </c>
      <c r="F6698" t="s">
        <v>455</v>
      </c>
      <c r="G6698" t="s">
        <v>33</v>
      </c>
      <c r="H6698" t="s">
        <v>1929</v>
      </c>
      <c r="I6698" t="s">
        <v>1930</v>
      </c>
      <c r="J6698" t="s">
        <v>310</v>
      </c>
      <c r="K6698" t="s">
        <v>11141</v>
      </c>
      <c r="L6698" t="s">
        <v>1930</v>
      </c>
      <c r="M6698" s="4">
        <v>40849</v>
      </c>
      <c r="N6698" s="4">
        <v>40849</v>
      </c>
      <c r="O6698" s="1">
        <v>40849</v>
      </c>
      <c r="P6698" t="s">
        <v>52</v>
      </c>
      <c r="R6698" t="s">
        <v>71</v>
      </c>
      <c r="S6698" t="s">
        <v>1931</v>
      </c>
      <c r="T6698" t="s">
        <v>563</v>
      </c>
      <c r="U6698" t="s">
        <v>564</v>
      </c>
      <c r="V6698" t="s">
        <v>57</v>
      </c>
      <c r="W6698" s="6" t="s">
        <v>565</v>
      </c>
      <c r="X6698" t="s">
        <v>146</v>
      </c>
      <c r="Y6698">
        <v>60</v>
      </c>
      <c r="Z6698">
        <v>119098</v>
      </c>
      <c r="AA6698" t="s">
        <v>455</v>
      </c>
      <c r="AB6698" s="5">
        <f t="shared" si="208"/>
        <v>21638.408070175439</v>
      </c>
      <c r="AC6698" s="3">
        <v>1336279.56</v>
      </c>
      <c r="AD6698" s="3">
        <v>11.22</v>
      </c>
      <c r="AE6698" s="3">
        <v>0.19</v>
      </c>
      <c r="AF6698" t="s">
        <v>60</v>
      </c>
      <c r="AG6698" t="s">
        <v>47</v>
      </c>
      <c r="AH6698" s="8">
        <v>15808</v>
      </c>
      <c r="AI6698" s="12">
        <v>11969.68</v>
      </c>
      <c r="AJ6698" s="9">
        <v>2204.86</v>
      </c>
      <c r="AK6698" s="5">
        <f t="shared" si="209"/>
        <v>0</v>
      </c>
    </row>
    <row r="6699" spans="1:37" x14ac:dyDescent="0.3">
      <c r="A6699">
        <v>82398</v>
      </c>
      <c r="B6699" t="s">
        <v>4311</v>
      </c>
      <c r="C6699" t="s">
        <v>11142</v>
      </c>
      <c r="D6699" t="s">
        <v>11143</v>
      </c>
      <c r="E6699" t="s">
        <v>11144</v>
      </c>
      <c r="F6699" t="s">
        <v>809</v>
      </c>
      <c r="G6699" t="s">
        <v>33</v>
      </c>
      <c r="H6699" t="s">
        <v>1929</v>
      </c>
      <c r="I6699" t="s">
        <v>1930</v>
      </c>
      <c r="J6699" t="s">
        <v>36</v>
      </c>
      <c r="K6699" t="s">
        <v>4310</v>
      </c>
      <c r="L6699" t="s">
        <v>1930</v>
      </c>
      <c r="M6699" s="4">
        <v>40850</v>
      </c>
      <c r="N6699" s="4">
        <v>40776</v>
      </c>
      <c r="O6699" s="1">
        <v>40776</v>
      </c>
      <c r="P6699" t="s">
        <v>52</v>
      </c>
      <c r="R6699" t="s">
        <v>71</v>
      </c>
      <c r="S6699" t="s">
        <v>1931</v>
      </c>
      <c r="T6699" t="s">
        <v>332</v>
      </c>
      <c r="U6699" t="s">
        <v>242</v>
      </c>
      <c r="V6699" t="s">
        <v>57</v>
      </c>
      <c r="W6699" s="6" t="s">
        <v>244</v>
      </c>
      <c r="X6699" t="s">
        <v>76</v>
      </c>
      <c r="Y6699">
        <v>30</v>
      </c>
      <c r="Z6699">
        <v>2447</v>
      </c>
      <c r="AA6699" t="s">
        <v>809</v>
      </c>
      <c r="AB6699" s="5">
        <f t="shared" si="208"/>
        <v>21638.408070175439</v>
      </c>
      <c r="AC6699" s="3">
        <v>15709.74</v>
      </c>
      <c r="AD6699" s="3">
        <v>6.42</v>
      </c>
      <c r="AE6699" s="3">
        <v>0.21</v>
      </c>
      <c r="AF6699" t="s">
        <v>307</v>
      </c>
      <c r="AG6699" t="s">
        <v>47</v>
      </c>
      <c r="AH6699" s="8">
        <v>138</v>
      </c>
      <c r="AI6699" s="12">
        <v>1812.94</v>
      </c>
      <c r="AJ6699" s="9">
        <v>25.92</v>
      </c>
      <c r="AK6699" s="5">
        <f t="shared" si="209"/>
        <v>74</v>
      </c>
    </row>
    <row r="6700" spans="1:37" x14ac:dyDescent="0.3">
      <c r="A6700">
        <v>82399</v>
      </c>
      <c r="B6700" t="s">
        <v>4311</v>
      </c>
      <c r="C6700" t="s">
        <v>11085</v>
      </c>
      <c r="D6700" t="s">
        <v>11145</v>
      </c>
      <c r="E6700" t="s">
        <v>11146</v>
      </c>
      <c r="F6700" t="s">
        <v>809</v>
      </c>
      <c r="G6700" t="s">
        <v>33</v>
      </c>
      <c r="H6700" t="s">
        <v>1929</v>
      </c>
      <c r="I6700" t="s">
        <v>1930</v>
      </c>
      <c r="J6700" t="s">
        <v>36</v>
      </c>
      <c r="K6700" s="2">
        <v>40849</v>
      </c>
      <c r="L6700" t="s">
        <v>1930</v>
      </c>
      <c r="M6700" s="4">
        <v>40786</v>
      </c>
      <c r="N6700" s="4">
        <v>40800</v>
      </c>
      <c r="O6700" s="1">
        <v>40800</v>
      </c>
      <c r="P6700" t="s">
        <v>52</v>
      </c>
      <c r="R6700" t="s">
        <v>53</v>
      </c>
      <c r="S6700" t="s">
        <v>1931</v>
      </c>
      <c r="T6700" t="s">
        <v>4517</v>
      </c>
      <c r="U6700" t="s">
        <v>56</v>
      </c>
      <c r="V6700" t="s">
        <v>57</v>
      </c>
      <c r="W6700" s="6" t="s">
        <v>58</v>
      </c>
      <c r="X6700" t="s">
        <v>59</v>
      </c>
      <c r="Y6700">
        <v>240</v>
      </c>
      <c r="Z6700">
        <v>11326</v>
      </c>
      <c r="AA6700" t="s">
        <v>809</v>
      </c>
      <c r="AB6700" s="5">
        <f t="shared" si="208"/>
        <v>21638.408070175439</v>
      </c>
      <c r="AC6700" s="3">
        <v>22085.7</v>
      </c>
      <c r="AD6700" s="3">
        <v>1.95</v>
      </c>
      <c r="AE6700" s="3">
        <v>0.01</v>
      </c>
      <c r="AF6700" t="s">
        <v>60</v>
      </c>
      <c r="AG6700" t="s">
        <v>47</v>
      </c>
      <c r="AH6700" s="8">
        <v>4274</v>
      </c>
      <c r="AI6700" s="12">
        <v>24213.81</v>
      </c>
      <c r="AJ6700" s="9">
        <v>36.44</v>
      </c>
      <c r="AK6700" s="5">
        <f t="shared" si="209"/>
        <v>-14</v>
      </c>
    </row>
    <row r="6701" spans="1:37" x14ac:dyDescent="0.3">
      <c r="A6701">
        <v>82401</v>
      </c>
      <c r="B6701" t="s">
        <v>4244</v>
      </c>
      <c r="C6701" t="s">
        <v>11135</v>
      </c>
      <c r="D6701" t="s">
        <v>11147</v>
      </c>
      <c r="E6701" t="s">
        <v>11148</v>
      </c>
      <c r="F6701" t="s">
        <v>32</v>
      </c>
      <c r="G6701" t="s">
        <v>33</v>
      </c>
      <c r="H6701" t="s">
        <v>1929</v>
      </c>
      <c r="I6701" t="s">
        <v>1930</v>
      </c>
      <c r="J6701" t="s">
        <v>36</v>
      </c>
      <c r="K6701" s="2">
        <v>40607</v>
      </c>
      <c r="L6701" t="s">
        <v>1930</v>
      </c>
      <c r="M6701" s="4">
        <v>40828</v>
      </c>
      <c r="N6701" s="4">
        <v>40828</v>
      </c>
      <c r="O6701" s="1">
        <v>40828</v>
      </c>
      <c r="P6701" t="s">
        <v>52</v>
      </c>
      <c r="R6701" t="s">
        <v>71</v>
      </c>
      <c r="S6701" t="s">
        <v>1931</v>
      </c>
      <c r="T6701" t="s">
        <v>563</v>
      </c>
      <c r="U6701" t="s">
        <v>564</v>
      </c>
      <c r="V6701" t="s">
        <v>57</v>
      </c>
      <c r="W6701" s="6" t="s">
        <v>565</v>
      </c>
      <c r="X6701" t="s">
        <v>146</v>
      </c>
      <c r="Y6701">
        <v>60</v>
      </c>
      <c r="Z6701">
        <v>12169</v>
      </c>
      <c r="AA6701" t="s">
        <v>32</v>
      </c>
      <c r="AB6701" s="5">
        <f t="shared" si="208"/>
        <v>21638.408070175439</v>
      </c>
      <c r="AC6701" s="3">
        <v>136536.18</v>
      </c>
      <c r="AD6701" s="3">
        <v>11.22</v>
      </c>
      <c r="AE6701" s="3">
        <v>0.19</v>
      </c>
      <c r="AF6701" t="s">
        <v>60</v>
      </c>
      <c r="AG6701" t="s">
        <v>47</v>
      </c>
      <c r="AH6701" s="8">
        <v>7916</v>
      </c>
      <c r="AI6701" s="12">
        <v>21397.38</v>
      </c>
      <c r="AJ6701" s="9">
        <v>225.28</v>
      </c>
      <c r="AK6701" s="5">
        <f t="shared" si="209"/>
        <v>0</v>
      </c>
    </row>
    <row r="6702" spans="1:37" x14ac:dyDescent="0.3">
      <c r="A6702">
        <v>82402</v>
      </c>
      <c r="B6702" t="s">
        <v>4707</v>
      </c>
      <c r="C6702" t="s">
        <v>11149</v>
      </c>
      <c r="D6702" t="s">
        <v>11150</v>
      </c>
      <c r="E6702" t="s">
        <v>11151</v>
      </c>
      <c r="F6702" t="s">
        <v>282</v>
      </c>
      <c r="G6702" t="s">
        <v>33</v>
      </c>
      <c r="H6702" t="s">
        <v>1929</v>
      </c>
      <c r="I6702" t="s">
        <v>1930</v>
      </c>
      <c r="J6702" t="s">
        <v>36</v>
      </c>
      <c r="K6702" t="s">
        <v>6766</v>
      </c>
      <c r="L6702" t="s">
        <v>1930</v>
      </c>
      <c r="M6702" s="4">
        <v>40834</v>
      </c>
      <c r="N6702" s="4">
        <v>40819</v>
      </c>
      <c r="O6702" s="1">
        <v>40819</v>
      </c>
      <c r="P6702" t="s">
        <v>52</v>
      </c>
      <c r="R6702" t="s">
        <v>71</v>
      </c>
      <c r="S6702" t="s">
        <v>1931</v>
      </c>
      <c r="T6702" t="s">
        <v>249</v>
      </c>
      <c r="U6702" t="s">
        <v>89</v>
      </c>
      <c r="V6702" t="s">
        <v>57</v>
      </c>
      <c r="W6702" s="6" t="s">
        <v>244</v>
      </c>
      <c r="X6702" t="s">
        <v>76</v>
      </c>
      <c r="Y6702">
        <v>60</v>
      </c>
      <c r="Z6702">
        <v>726</v>
      </c>
      <c r="AA6702" t="s">
        <v>282</v>
      </c>
      <c r="AB6702" s="5">
        <f t="shared" si="208"/>
        <v>21638.408070175439</v>
      </c>
      <c r="AC6702" s="3">
        <v>5096.5200000000004</v>
      </c>
      <c r="AD6702" s="3">
        <v>7.02</v>
      </c>
      <c r="AE6702" s="3">
        <v>0.12</v>
      </c>
      <c r="AF6702" t="s">
        <v>554</v>
      </c>
      <c r="AG6702" t="s">
        <v>47</v>
      </c>
      <c r="AH6702" s="8">
        <v>199</v>
      </c>
      <c r="AI6702" s="12">
        <v>3127.35</v>
      </c>
      <c r="AJ6702" s="9">
        <v>8.41</v>
      </c>
      <c r="AK6702" s="5">
        <f t="shared" si="209"/>
        <v>15</v>
      </c>
    </row>
    <row r="6703" spans="1:37" x14ac:dyDescent="0.3">
      <c r="A6703">
        <v>82403</v>
      </c>
      <c r="B6703" t="s">
        <v>2650</v>
      </c>
      <c r="C6703" t="s">
        <v>11152</v>
      </c>
      <c r="D6703" t="s">
        <v>11153</v>
      </c>
      <c r="E6703" t="s">
        <v>11154</v>
      </c>
      <c r="F6703" t="s">
        <v>87</v>
      </c>
      <c r="G6703" t="s">
        <v>33</v>
      </c>
      <c r="H6703" t="s">
        <v>1929</v>
      </c>
      <c r="I6703" t="s">
        <v>1930</v>
      </c>
      <c r="J6703" t="s">
        <v>2238</v>
      </c>
      <c r="K6703" s="2">
        <v>40700</v>
      </c>
      <c r="L6703" t="s">
        <v>1930</v>
      </c>
      <c r="M6703" s="4">
        <v>40850</v>
      </c>
      <c r="N6703" s="4">
        <v>40814</v>
      </c>
      <c r="O6703" s="1">
        <v>40814</v>
      </c>
      <c r="P6703" t="s">
        <v>52</v>
      </c>
      <c r="R6703" t="s">
        <v>71</v>
      </c>
      <c r="S6703" t="s">
        <v>1931</v>
      </c>
      <c r="T6703" t="s">
        <v>73</v>
      </c>
      <c r="U6703" t="s">
        <v>74</v>
      </c>
      <c r="V6703" t="s">
        <v>57</v>
      </c>
      <c r="W6703" s="6" t="s">
        <v>75</v>
      </c>
      <c r="X6703" t="s">
        <v>76</v>
      </c>
      <c r="Y6703">
        <v>60</v>
      </c>
      <c r="Z6703">
        <v>4300</v>
      </c>
      <c r="AA6703" t="s">
        <v>87</v>
      </c>
      <c r="AB6703" s="5">
        <f t="shared" si="208"/>
        <v>21638.408070175439</v>
      </c>
      <c r="AC6703" s="3">
        <v>10019</v>
      </c>
      <c r="AD6703" s="3">
        <v>2.33</v>
      </c>
      <c r="AE6703" s="3">
        <v>0.04</v>
      </c>
      <c r="AF6703" t="s">
        <v>60</v>
      </c>
      <c r="AG6703" t="s">
        <v>47</v>
      </c>
      <c r="AH6703" s="8">
        <v>220</v>
      </c>
      <c r="AI6703" s="12">
        <v>18495.900000000001</v>
      </c>
      <c r="AJ6703" s="9">
        <v>16.53</v>
      </c>
      <c r="AK6703" s="5">
        <f t="shared" si="209"/>
        <v>36</v>
      </c>
    </row>
    <row r="6704" spans="1:37" x14ac:dyDescent="0.3">
      <c r="A6704">
        <v>82404</v>
      </c>
      <c r="B6704" t="s">
        <v>2650</v>
      </c>
      <c r="C6704" t="s">
        <v>11152</v>
      </c>
      <c r="D6704" t="s">
        <v>11155</v>
      </c>
      <c r="E6704" t="s">
        <v>11156</v>
      </c>
      <c r="F6704" t="s">
        <v>87</v>
      </c>
      <c r="G6704" t="s">
        <v>33</v>
      </c>
      <c r="H6704" t="s">
        <v>1929</v>
      </c>
      <c r="I6704" t="s">
        <v>1930</v>
      </c>
      <c r="J6704" t="s">
        <v>2238</v>
      </c>
      <c r="K6704" s="2">
        <v>40700</v>
      </c>
      <c r="L6704" t="s">
        <v>1930</v>
      </c>
      <c r="M6704" s="4">
        <v>40850</v>
      </c>
      <c r="N6704" s="4">
        <v>40814</v>
      </c>
      <c r="O6704" s="1">
        <v>40814</v>
      </c>
      <c r="P6704" t="s">
        <v>52</v>
      </c>
      <c r="R6704" t="s">
        <v>71</v>
      </c>
      <c r="S6704" t="s">
        <v>1931</v>
      </c>
      <c r="T6704" t="s">
        <v>2634</v>
      </c>
      <c r="U6704" t="s">
        <v>536</v>
      </c>
      <c r="V6704" t="s">
        <v>57</v>
      </c>
      <c r="W6704" s="6" t="s">
        <v>2635</v>
      </c>
      <c r="X6704" t="s">
        <v>146</v>
      </c>
      <c r="Y6704">
        <v>30</v>
      </c>
      <c r="Z6704">
        <v>115089</v>
      </c>
      <c r="AA6704" t="s">
        <v>87</v>
      </c>
      <c r="AB6704" s="5">
        <f t="shared" si="208"/>
        <v>21638.408070175439</v>
      </c>
      <c r="AC6704" s="3">
        <v>1127872.2</v>
      </c>
      <c r="AD6704" s="3">
        <v>9.8000000000000007</v>
      </c>
      <c r="AE6704" s="3">
        <v>0.33</v>
      </c>
      <c r="AF6704" t="s">
        <v>307</v>
      </c>
      <c r="AG6704" t="s">
        <v>47</v>
      </c>
      <c r="AH6704" s="8">
        <v>11004</v>
      </c>
      <c r="AI6704" s="12">
        <v>18495.900000000001</v>
      </c>
      <c r="AJ6704" s="9">
        <v>1860.99</v>
      </c>
      <c r="AK6704" s="5">
        <f t="shared" si="209"/>
        <v>36</v>
      </c>
    </row>
    <row r="6705" spans="1:37" x14ac:dyDescent="0.3">
      <c r="A6705">
        <v>82405</v>
      </c>
      <c r="B6705" t="s">
        <v>2650</v>
      </c>
      <c r="C6705" t="s">
        <v>11152</v>
      </c>
      <c r="D6705" t="s">
        <v>11157</v>
      </c>
      <c r="E6705" t="s">
        <v>11158</v>
      </c>
      <c r="F6705" t="s">
        <v>87</v>
      </c>
      <c r="G6705" t="s">
        <v>33</v>
      </c>
      <c r="H6705" t="s">
        <v>1929</v>
      </c>
      <c r="I6705" t="s">
        <v>1930</v>
      </c>
      <c r="J6705" t="s">
        <v>2238</v>
      </c>
      <c r="K6705" s="2">
        <v>40700</v>
      </c>
      <c r="L6705" t="s">
        <v>1930</v>
      </c>
      <c r="M6705" s="4">
        <v>40850</v>
      </c>
      <c r="N6705" s="4">
        <v>40814</v>
      </c>
      <c r="O6705" s="1">
        <v>40814</v>
      </c>
      <c r="P6705" t="s">
        <v>52</v>
      </c>
      <c r="R6705" t="s">
        <v>71</v>
      </c>
      <c r="S6705" t="s">
        <v>1931</v>
      </c>
      <c r="T6705" t="s">
        <v>143</v>
      </c>
      <c r="U6705" t="s">
        <v>144</v>
      </c>
      <c r="V6705" t="s">
        <v>57</v>
      </c>
      <c r="W6705" s="6" t="s">
        <v>145</v>
      </c>
      <c r="X6705" t="s">
        <v>146</v>
      </c>
      <c r="Y6705">
        <v>60</v>
      </c>
      <c r="Z6705">
        <v>3446</v>
      </c>
      <c r="AA6705" t="s">
        <v>87</v>
      </c>
      <c r="AB6705" s="5">
        <f t="shared" si="208"/>
        <v>21638.408070175439</v>
      </c>
      <c r="AC6705" s="3">
        <v>28463.96</v>
      </c>
      <c r="AD6705" s="3">
        <v>8.26</v>
      </c>
      <c r="AE6705" s="3">
        <v>0.14000000000000001</v>
      </c>
      <c r="AF6705" t="s">
        <v>307</v>
      </c>
      <c r="AG6705" t="s">
        <v>47</v>
      </c>
      <c r="AH6705" s="8">
        <v>6622</v>
      </c>
      <c r="AI6705" s="12">
        <v>18495.900000000001</v>
      </c>
      <c r="AJ6705" s="9">
        <v>46.97</v>
      </c>
      <c r="AK6705" s="5">
        <f t="shared" si="209"/>
        <v>36</v>
      </c>
    </row>
    <row r="6706" spans="1:37" x14ac:dyDescent="0.3">
      <c r="A6706">
        <v>82406</v>
      </c>
      <c r="B6706" t="s">
        <v>2650</v>
      </c>
      <c r="C6706" t="s">
        <v>11152</v>
      </c>
      <c r="D6706" t="s">
        <v>11157</v>
      </c>
      <c r="E6706" t="s">
        <v>11158</v>
      </c>
      <c r="F6706" t="s">
        <v>87</v>
      </c>
      <c r="G6706" t="s">
        <v>33</v>
      </c>
      <c r="H6706" t="s">
        <v>1929</v>
      </c>
      <c r="I6706" t="s">
        <v>1930</v>
      </c>
      <c r="J6706" t="s">
        <v>2238</v>
      </c>
      <c r="K6706" s="2">
        <v>40700</v>
      </c>
      <c r="L6706" t="s">
        <v>1930</v>
      </c>
      <c r="M6706" s="4">
        <v>40850</v>
      </c>
      <c r="N6706" s="4">
        <v>40814</v>
      </c>
      <c r="O6706" s="1">
        <v>40814</v>
      </c>
      <c r="P6706" t="s">
        <v>52</v>
      </c>
      <c r="R6706" t="s">
        <v>71</v>
      </c>
      <c r="S6706" t="s">
        <v>1931</v>
      </c>
      <c r="T6706" t="s">
        <v>143</v>
      </c>
      <c r="U6706" t="s">
        <v>144</v>
      </c>
      <c r="V6706" t="s">
        <v>57</v>
      </c>
      <c r="W6706" s="6" t="s">
        <v>145</v>
      </c>
      <c r="X6706" t="s">
        <v>146</v>
      </c>
      <c r="Y6706">
        <v>60</v>
      </c>
      <c r="Z6706">
        <v>61567</v>
      </c>
      <c r="AA6706" t="s">
        <v>87</v>
      </c>
      <c r="AB6706" s="5">
        <f t="shared" si="208"/>
        <v>21638.408070175439</v>
      </c>
      <c r="AC6706" s="3">
        <v>508543.42</v>
      </c>
      <c r="AD6706" s="3">
        <v>8.26</v>
      </c>
      <c r="AE6706" s="3">
        <v>0.14000000000000001</v>
      </c>
      <c r="AF6706" t="s">
        <v>60</v>
      </c>
      <c r="AG6706" t="s">
        <v>109</v>
      </c>
      <c r="AH6706" s="8" t="s">
        <v>44</v>
      </c>
      <c r="AI6706" s="12" t="s">
        <v>44</v>
      </c>
      <c r="AJ6706" s="9">
        <v>839.1</v>
      </c>
      <c r="AK6706" s="5">
        <f t="shared" si="209"/>
        <v>36</v>
      </c>
    </row>
    <row r="6707" spans="1:37" x14ac:dyDescent="0.3">
      <c r="A6707">
        <v>82407</v>
      </c>
      <c r="B6707" t="s">
        <v>11159</v>
      </c>
      <c r="C6707" t="s">
        <v>11160</v>
      </c>
      <c r="D6707" t="s">
        <v>11161</v>
      </c>
      <c r="E6707" t="s">
        <v>11162</v>
      </c>
      <c r="F6707" t="s">
        <v>2260</v>
      </c>
      <c r="G6707" t="s">
        <v>33</v>
      </c>
      <c r="H6707" t="s">
        <v>1929</v>
      </c>
      <c r="I6707" t="s">
        <v>1930</v>
      </c>
      <c r="J6707" t="s">
        <v>36</v>
      </c>
      <c r="K6707" s="2">
        <v>40583</v>
      </c>
      <c r="L6707" t="s">
        <v>1930</v>
      </c>
      <c r="M6707" s="4">
        <v>40816</v>
      </c>
      <c r="N6707" s="4">
        <v>40801</v>
      </c>
      <c r="O6707" s="1">
        <v>40801</v>
      </c>
      <c r="P6707" t="s">
        <v>52</v>
      </c>
      <c r="R6707" t="s">
        <v>71</v>
      </c>
      <c r="S6707" t="s">
        <v>1931</v>
      </c>
      <c r="T6707" t="s">
        <v>614</v>
      </c>
      <c r="U6707" t="s">
        <v>357</v>
      </c>
      <c r="V6707" t="s">
        <v>57</v>
      </c>
      <c r="W6707" s="6" t="s">
        <v>244</v>
      </c>
      <c r="X6707" t="s">
        <v>76</v>
      </c>
      <c r="Y6707">
        <v>60</v>
      </c>
      <c r="Z6707">
        <v>4224</v>
      </c>
      <c r="AA6707" t="s">
        <v>2260</v>
      </c>
      <c r="AB6707" s="5">
        <f t="shared" si="208"/>
        <v>21638.408070175439</v>
      </c>
      <c r="AC6707" s="3">
        <v>61797.120000000003</v>
      </c>
      <c r="AD6707" s="3">
        <v>14.63</v>
      </c>
      <c r="AE6707" s="3">
        <v>0.24</v>
      </c>
      <c r="AF6707" t="s">
        <v>307</v>
      </c>
      <c r="AG6707" t="s">
        <v>47</v>
      </c>
      <c r="AH6707" s="8">
        <v>1926</v>
      </c>
      <c r="AI6707" s="12">
        <v>3134.82</v>
      </c>
      <c r="AJ6707" s="9">
        <v>101.97</v>
      </c>
      <c r="AK6707" s="5">
        <f t="shared" si="209"/>
        <v>15</v>
      </c>
    </row>
    <row r="6708" spans="1:37" x14ac:dyDescent="0.3">
      <c r="A6708">
        <v>82408</v>
      </c>
      <c r="B6708" t="s">
        <v>11159</v>
      </c>
      <c r="C6708" t="s">
        <v>11160</v>
      </c>
      <c r="D6708" t="s">
        <v>11161</v>
      </c>
      <c r="E6708" t="s">
        <v>11162</v>
      </c>
      <c r="F6708" t="s">
        <v>2260</v>
      </c>
      <c r="G6708" t="s">
        <v>33</v>
      </c>
      <c r="H6708" t="s">
        <v>1929</v>
      </c>
      <c r="I6708" t="s">
        <v>1930</v>
      </c>
      <c r="J6708" t="s">
        <v>36</v>
      </c>
      <c r="K6708" s="2">
        <v>40583</v>
      </c>
      <c r="L6708" t="s">
        <v>1930</v>
      </c>
      <c r="M6708" s="4">
        <v>40816</v>
      </c>
      <c r="N6708" s="4">
        <v>40801</v>
      </c>
      <c r="O6708" s="1">
        <v>40801</v>
      </c>
      <c r="P6708" t="s">
        <v>52</v>
      </c>
      <c r="R6708" t="s">
        <v>71</v>
      </c>
      <c r="S6708" t="s">
        <v>1931</v>
      </c>
      <c r="T6708" t="s">
        <v>563</v>
      </c>
      <c r="U6708" t="s">
        <v>564</v>
      </c>
      <c r="V6708" t="s">
        <v>57</v>
      </c>
      <c r="W6708" s="6" t="s">
        <v>565</v>
      </c>
      <c r="X6708" t="s">
        <v>146</v>
      </c>
      <c r="Y6708">
        <v>60</v>
      </c>
      <c r="Z6708">
        <v>10900</v>
      </c>
      <c r="AA6708" t="s">
        <v>2260</v>
      </c>
      <c r="AB6708" s="5">
        <f t="shared" si="208"/>
        <v>21638.408070175439</v>
      </c>
      <c r="AC6708" s="3">
        <v>122298</v>
      </c>
      <c r="AD6708" s="3">
        <v>11.22</v>
      </c>
      <c r="AE6708" s="3">
        <v>0.19</v>
      </c>
      <c r="AF6708" t="s">
        <v>60</v>
      </c>
      <c r="AG6708" t="s">
        <v>109</v>
      </c>
      <c r="AH6708" s="8" t="s">
        <v>44</v>
      </c>
      <c r="AI6708" s="12" t="s">
        <v>44</v>
      </c>
      <c r="AJ6708" s="9">
        <v>201.79</v>
      </c>
      <c r="AK6708" s="5">
        <f t="shared" si="209"/>
        <v>15</v>
      </c>
    </row>
    <row r="6709" spans="1:37" x14ac:dyDescent="0.3">
      <c r="A6709">
        <v>82409</v>
      </c>
      <c r="B6709" t="s">
        <v>4153</v>
      </c>
      <c r="C6709" t="s">
        <v>11163</v>
      </c>
      <c r="D6709" t="s">
        <v>11164</v>
      </c>
      <c r="E6709" t="s">
        <v>11165</v>
      </c>
      <c r="F6709" t="s">
        <v>151</v>
      </c>
      <c r="G6709" t="s">
        <v>33</v>
      </c>
      <c r="H6709" t="s">
        <v>1929</v>
      </c>
      <c r="I6709" t="s">
        <v>1930</v>
      </c>
      <c r="J6709" t="s">
        <v>36</v>
      </c>
      <c r="K6709" t="s">
        <v>4877</v>
      </c>
      <c r="L6709" t="s">
        <v>1930</v>
      </c>
      <c r="M6709" s="4">
        <v>40847</v>
      </c>
      <c r="N6709" s="4">
        <v>40826</v>
      </c>
      <c r="O6709" s="1">
        <v>40826</v>
      </c>
      <c r="P6709" t="s">
        <v>52</v>
      </c>
      <c r="R6709" t="s">
        <v>53</v>
      </c>
      <c r="S6709" t="s">
        <v>1931</v>
      </c>
      <c r="T6709" t="s">
        <v>4517</v>
      </c>
      <c r="U6709" t="s">
        <v>56</v>
      </c>
      <c r="V6709" t="s">
        <v>57</v>
      </c>
      <c r="W6709" s="6" t="s">
        <v>58</v>
      </c>
      <c r="X6709" t="s">
        <v>59</v>
      </c>
      <c r="Y6709">
        <v>240</v>
      </c>
      <c r="Z6709">
        <v>1292</v>
      </c>
      <c r="AA6709" t="s">
        <v>151</v>
      </c>
      <c r="AB6709" s="5">
        <f t="shared" si="208"/>
        <v>21638.408070175439</v>
      </c>
      <c r="AC6709" s="3">
        <v>2519.4</v>
      </c>
      <c r="AD6709" s="3">
        <v>1.95</v>
      </c>
      <c r="AE6709" s="3">
        <v>0.01</v>
      </c>
      <c r="AF6709" t="s">
        <v>60</v>
      </c>
      <c r="AG6709" t="s">
        <v>47</v>
      </c>
      <c r="AH6709" s="8">
        <v>483</v>
      </c>
      <c r="AI6709" s="12">
        <v>5324.69</v>
      </c>
      <c r="AJ6709" s="9">
        <v>4.16</v>
      </c>
      <c r="AK6709" s="5">
        <f t="shared" si="209"/>
        <v>21</v>
      </c>
    </row>
    <row r="6710" spans="1:37" x14ac:dyDescent="0.3">
      <c r="A6710">
        <v>82410</v>
      </c>
      <c r="B6710" t="s">
        <v>8238</v>
      </c>
      <c r="C6710" t="s">
        <v>11166</v>
      </c>
      <c r="D6710" t="s">
        <v>11167</v>
      </c>
      <c r="E6710" t="s">
        <v>11168</v>
      </c>
      <c r="F6710" t="s">
        <v>2260</v>
      </c>
      <c r="G6710" t="s">
        <v>33</v>
      </c>
      <c r="H6710" t="s">
        <v>1929</v>
      </c>
      <c r="I6710" t="s">
        <v>1930</v>
      </c>
      <c r="J6710" t="s">
        <v>36</v>
      </c>
      <c r="K6710" t="s">
        <v>5319</v>
      </c>
      <c r="L6710" t="s">
        <v>1930</v>
      </c>
      <c r="M6710" s="4">
        <v>40822</v>
      </c>
      <c r="N6710" s="4">
        <v>40827</v>
      </c>
      <c r="O6710" s="1">
        <v>40827</v>
      </c>
      <c r="P6710" t="s">
        <v>52</v>
      </c>
      <c r="R6710" t="s">
        <v>71</v>
      </c>
      <c r="S6710" t="s">
        <v>1931</v>
      </c>
      <c r="T6710" t="s">
        <v>2883</v>
      </c>
      <c r="U6710" t="s">
        <v>2884</v>
      </c>
      <c r="V6710" t="s">
        <v>57</v>
      </c>
      <c r="W6710" s="6" t="s">
        <v>2885</v>
      </c>
      <c r="X6710" t="s">
        <v>146</v>
      </c>
      <c r="Y6710">
        <v>30</v>
      </c>
      <c r="Z6710">
        <v>30000</v>
      </c>
      <c r="AA6710" t="s">
        <v>2260</v>
      </c>
      <c r="AB6710" s="5">
        <f t="shared" si="208"/>
        <v>21638.408070175439</v>
      </c>
      <c r="AC6710" s="3">
        <v>246900</v>
      </c>
      <c r="AD6710" s="3">
        <v>8.23</v>
      </c>
      <c r="AE6710" s="3">
        <v>0.27</v>
      </c>
      <c r="AF6710" t="s">
        <v>307</v>
      </c>
      <c r="AG6710" t="s">
        <v>47</v>
      </c>
      <c r="AH6710" s="8">
        <v>2641</v>
      </c>
      <c r="AI6710" s="12">
        <v>7168.8</v>
      </c>
      <c r="AJ6710" s="9">
        <v>407.38</v>
      </c>
      <c r="AK6710" s="5">
        <f t="shared" si="209"/>
        <v>-5</v>
      </c>
    </row>
    <row r="6711" spans="1:37" x14ac:dyDescent="0.3">
      <c r="A6711">
        <v>82411</v>
      </c>
      <c r="B6711" t="s">
        <v>4311</v>
      </c>
      <c r="C6711" t="s">
        <v>11085</v>
      </c>
      <c r="D6711" t="s">
        <v>11169</v>
      </c>
      <c r="E6711" t="s">
        <v>11170</v>
      </c>
      <c r="F6711" t="s">
        <v>809</v>
      </c>
      <c r="G6711" t="s">
        <v>33</v>
      </c>
      <c r="H6711" t="s">
        <v>1929</v>
      </c>
      <c r="I6711" t="s">
        <v>1930</v>
      </c>
      <c r="J6711" t="s">
        <v>36</v>
      </c>
      <c r="K6711" s="2">
        <v>40849</v>
      </c>
      <c r="L6711" t="s">
        <v>1930</v>
      </c>
      <c r="M6711" s="4">
        <v>40846</v>
      </c>
      <c r="N6711" s="4">
        <v>40848</v>
      </c>
      <c r="O6711" s="1">
        <v>40848</v>
      </c>
      <c r="P6711" t="s">
        <v>52</v>
      </c>
      <c r="R6711" t="s">
        <v>53</v>
      </c>
      <c r="S6711" t="s">
        <v>1931</v>
      </c>
      <c r="T6711" t="s">
        <v>4517</v>
      </c>
      <c r="U6711" t="s">
        <v>56</v>
      </c>
      <c r="V6711" t="s">
        <v>57</v>
      </c>
      <c r="W6711" s="6" t="s">
        <v>58</v>
      </c>
      <c r="X6711" t="s">
        <v>59</v>
      </c>
      <c r="Y6711">
        <v>240</v>
      </c>
      <c r="Z6711">
        <v>13993</v>
      </c>
      <c r="AA6711" t="s">
        <v>809</v>
      </c>
      <c r="AB6711" s="5">
        <f t="shared" si="208"/>
        <v>21638.408070175439</v>
      </c>
      <c r="AC6711" s="3">
        <v>27286.35</v>
      </c>
      <c r="AD6711" s="3">
        <v>1.95</v>
      </c>
      <c r="AE6711" s="3">
        <v>0.01</v>
      </c>
      <c r="AF6711" t="s">
        <v>60</v>
      </c>
      <c r="AG6711" t="s">
        <v>47</v>
      </c>
      <c r="AH6711" s="8">
        <v>5262</v>
      </c>
      <c r="AI6711" s="12">
        <v>27823.07</v>
      </c>
      <c r="AJ6711" s="9">
        <v>45.02</v>
      </c>
      <c r="AK6711" s="5">
        <f t="shared" si="209"/>
        <v>-2</v>
      </c>
    </row>
    <row r="6712" spans="1:37" x14ac:dyDescent="0.3">
      <c r="A6712">
        <v>82412</v>
      </c>
      <c r="B6712" t="s">
        <v>4415</v>
      </c>
      <c r="C6712" t="s">
        <v>11171</v>
      </c>
      <c r="D6712" t="s">
        <v>11172</v>
      </c>
      <c r="E6712" t="s">
        <v>11173</v>
      </c>
      <c r="F6712" t="s">
        <v>105</v>
      </c>
      <c r="G6712" t="s">
        <v>33</v>
      </c>
      <c r="H6712" t="s">
        <v>1929</v>
      </c>
      <c r="I6712" t="s">
        <v>1930</v>
      </c>
      <c r="J6712" t="s">
        <v>36</v>
      </c>
      <c r="K6712" t="s">
        <v>7722</v>
      </c>
      <c r="L6712" t="s">
        <v>1930</v>
      </c>
      <c r="M6712" s="4">
        <v>40876</v>
      </c>
      <c r="N6712" s="4">
        <v>40876</v>
      </c>
      <c r="O6712" s="1">
        <v>40876</v>
      </c>
      <c r="P6712" t="s">
        <v>52</v>
      </c>
      <c r="R6712" t="s">
        <v>71</v>
      </c>
      <c r="S6712" t="s">
        <v>1931</v>
      </c>
      <c r="T6712" t="s">
        <v>4664</v>
      </c>
      <c r="U6712" t="s">
        <v>413</v>
      </c>
      <c r="V6712" t="s">
        <v>57</v>
      </c>
      <c r="W6712" s="6" t="s">
        <v>415</v>
      </c>
      <c r="X6712" t="s">
        <v>146</v>
      </c>
      <c r="Y6712">
        <v>30</v>
      </c>
      <c r="Z6712">
        <v>4163</v>
      </c>
      <c r="AA6712" t="s">
        <v>105</v>
      </c>
      <c r="AB6712" s="5">
        <f t="shared" si="208"/>
        <v>21638.408070175439</v>
      </c>
      <c r="AC6712" s="3">
        <v>82926.960000000006</v>
      </c>
      <c r="AD6712" s="3">
        <v>19.920000000000002</v>
      </c>
      <c r="AE6712" s="3">
        <v>0.66</v>
      </c>
      <c r="AF6712" t="s">
        <v>307</v>
      </c>
      <c r="AG6712" t="s">
        <v>47</v>
      </c>
      <c r="AH6712" s="8">
        <v>483</v>
      </c>
      <c r="AI6712" s="12">
        <v>2367.4</v>
      </c>
      <c r="AJ6712" s="9">
        <v>136.83000000000001</v>
      </c>
      <c r="AK6712" s="5">
        <f t="shared" si="209"/>
        <v>0</v>
      </c>
    </row>
    <row r="6713" spans="1:37" x14ac:dyDescent="0.3">
      <c r="A6713">
        <v>82413</v>
      </c>
      <c r="B6713" t="s">
        <v>4164</v>
      </c>
      <c r="C6713" t="s">
        <v>11138</v>
      </c>
      <c r="D6713" t="s">
        <v>11174</v>
      </c>
      <c r="E6713" t="s">
        <v>11175</v>
      </c>
      <c r="F6713" t="s">
        <v>455</v>
      </c>
      <c r="G6713" t="s">
        <v>33</v>
      </c>
      <c r="H6713" t="s">
        <v>1929</v>
      </c>
      <c r="I6713" t="s">
        <v>1930</v>
      </c>
      <c r="J6713" t="s">
        <v>310</v>
      </c>
      <c r="K6713" t="s">
        <v>11141</v>
      </c>
      <c r="L6713" t="s">
        <v>1930</v>
      </c>
      <c r="M6713" s="4">
        <v>40891</v>
      </c>
      <c r="N6713" s="4">
        <v>40891</v>
      </c>
      <c r="O6713" s="1">
        <v>40891</v>
      </c>
      <c r="P6713" t="s">
        <v>52</v>
      </c>
      <c r="R6713" t="s">
        <v>53</v>
      </c>
      <c r="S6713" t="s">
        <v>1931</v>
      </c>
      <c r="T6713" t="s">
        <v>4517</v>
      </c>
      <c r="U6713" t="s">
        <v>56</v>
      </c>
      <c r="V6713" t="s">
        <v>57</v>
      </c>
      <c r="W6713" s="6" t="s">
        <v>58</v>
      </c>
      <c r="X6713" t="s">
        <v>59</v>
      </c>
      <c r="Y6713">
        <v>240</v>
      </c>
      <c r="Z6713">
        <v>26337</v>
      </c>
      <c r="AA6713" t="s">
        <v>455</v>
      </c>
      <c r="AB6713" s="5">
        <f t="shared" si="208"/>
        <v>21638.408070175439</v>
      </c>
      <c r="AC6713" s="3">
        <v>51357.15</v>
      </c>
      <c r="AD6713" s="3">
        <v>1.95</v>
      </c>
      <c r="AE6713" s="3">
        <v>0.01</v>
      </c>
      <c r="AF6713" t="s">
        <v>60</v>
      </c>
      <c r="AG6713" t="s">
        <v>47</v>
      </c>
      <c r="AH6713" s="8">
        <v>9931</v>
      </c>
      <c r="AI6713" s="12">
        <v>6888.32</v>
      </c>
      <c r="AJ6713" s="9">
        <v>84.74</v>
      </c>
      <c r="AK6713" s="5">
        <f t="shared" si="209"/>
        <v>0</v>
      </c>
    </row>
    <row r="6714" spans="1:37" x14ac:dyDescent="0.3">
      <c r="A6714">
        <v>82414</v>
      </c>
      <c r="B6714" t="s">
        <v>2650</v>
      </c>
      <c r="C6714" t="s">
        <v>11152</v>
      </c>
      <c r="D6714" t="s">
        <v>11176</v>
      </c>
      <c r="E6714" t="s">
        <v>11177</v>
      </c>
      <c r="F6714" t="s">
        <v>87</v>
      </c>
      <c r="G6714" t="s">
        <v>33</v>
      </c>
      <c r="H6714" t="s">
        <v>1929</v>
      </c>
      <c r="I6714" t="s">
        <v>1930</v>
      </c>
      <c r="J6714" t="s">
        <v>2238</v>
      </c>
      <c r="K6714" s="2">
        <v>40700</v>
      </c>
      <c r="L6714" t="s">
        <v>1930</v>
      </c>
      <c r="M6714" s="4">
        <v>40882</v>
      </c>
      <c r="N6714" s="4">
        <v>40830</v>
      </c>
      <c r="O6714" s="1">
        <v>40830</v>
      </c>
      <c r="P6714" t="s">
        <v>52</v>
      </c>
      <c r="R6714" t="s">
        <v>71</v>
      </c>
      <c r="S6714" t="s">
        <v>1931</v>
      </c>
      <c r="T6714" t="s">
        <v>2883</v>
      </c>
      <c r="U6714" t="s">
        <v>2884</v>
      </c>
      <c r="V6714" t="s">
        <v>57</v>
      </c>
      <c r="W6714" s="6" t="s">
        <v>2885</v>
      </c>
      <c r="X6714" t="s">
        <v>146</v>
      </c>
      <c r="Y6714">
        <v>30</v>
      </c>
      <c r="Z6714">
        <v>24346</v>
      </c>
      <c r="AA6714" t="s">
        <v>87</v>
      </c>
      <c r="AB6714" s="5">
        <f t="shared" si="208"/>
        <v>21638.408070175439</v>
      </c>
      <c r="AC6714" s="3">
        <v>190385.72</v>
      </c>
      <c r="AD6714" s="3">
        <v>7.82</v>
      </c>
      <c r="AE6714" s="3">
        <v>0.26</v>
      </c>
      <c r="AF6714" t="s">
        <v>307</v>
      </c>
      <c r="AG6714" t="s">
        <v>47</v>
      </c>
      <c r="AH6714" s="8">
        <v>2391</v>
      </c>
      <c r="AI6714" s="12">
        <v>21326.73</v>
      </c>
      <c r="AJ6714" s="9">
        <v>314.14</v>
      </c>
      <c r="AK6714" s="5">
        <f t="shared" si="209"/>
        <v>52</v>
      </c>
    </row>
    <row r="6715" spans="1:37" x14ac:dyDescent="0.3">
      <c r="A6715">
        <v>82415</v>
      </c>
      <c r="B6715" t="s">
        <v>2650</v>
      </c>
      <c r="C6715" t="s">
        <v>11152</v>
      </c>
      <c r="D6715" t="s">
        <v>11178</v>
      </c>
      <c r="E6715" t="s">
        <v>11179</v>
      </c>
      <c r="F6715" t="s">
        <v>87</v>
      </c>
      <c r="G6715" t="s">
        <v>33</v>
      </c>
      <c r="H6715" t="s">
        <v>1929</v>
      </c>
      <c r="I6715" t="s">
        <v>1930</v>
      </c>
      <c r="J6715" t="s">
        <v>2238</v>
      </c>
      <c r="K6715" s="2">
        <v>40700</v>
      </c>
      <c r="L6715" t="s">
        <v>1930</v>
      </c>
      <c r="M6715" s="4">
        <v>40882</v>
      </c>
      <c r="N6715" s="4">
        <v>40829</v>
      </c>
      <c r="O6715" s="1">
        <v>40829</v>
      </c>
      <c r="P6715" t="s">
        <v>52</v>
      </c>
      <c r="R6715" t="s">
        <v>71</v>
      </c>
      <c r="S6715" t="s">
        <v>1931</v>
      </c>
      <c r="T6715" t="s">
        <v>563</v>
      </c>
      <c r="U6715" t="s">
        <v>564</v>
      </c>
      <c r="V6715" t="s">
        <v>57</v>
      </c>
      <c r="W6715" s="6" t="s">
        <v>565</v>
      </c>
      <c r="X6715" t="s">
        <v>146</v>
      </c>
      <c r="Y6715">
        <v>60</v>
      </c>
      <c r="Z6715">
        <v>105160</v>
      </c>
      <c r="AA6715" t="s">
        <v>87</v>
      </c>
      <c r="AB6715" s="5">
        <f t="shared" si="208"/>
        <v>21638.408070175439</v>
      </c>
      <c r="AC6715" s="3">
        <v>1179895.2</v>
      </c>
      <c r="AD6715" s="3">
        <v>11.22</v>
      </c>
      <c r="AE6715" s="3">
        <v>0.19</v>
      </c>
      <c r="AF6715" t="s">
        <v>60</v>
      </c>
      <c r="AG6715" t="s">
        <v>47</v>
      </c>
      <c r="AH6715" s="8">
        <v>28277</v>
      </c>
      <c r="AI6715" s="12">
        <v>21326.73</v>
      </c>
      <c r="AJ6715" s="9">
        <v>1946.83</v>
      </c>
      <c r="AK6715" s="5">
        <f t="shared" si="209"/>
        <v>53</v>
      </c>
    </row>
    <row r="6716" spans="1:37" x14ac:dyDescent="0.3">
      <c r="A6716">
        <v>82416</v>
      </c>
      <c r="B6716" t="s">
        <v>4164</v>
      </c>
      <c r="C6716" t="s">
        <v>11138</v>
      </c>
      <c r="D6716" t="s">
        <v>11180</v>
      </c>
      <c r="E6716" t="s">
        <v>11181</v>
      </c>
      <c r="F6716" t="s">
        <v>455</v>
      </c>
      <c r="G6716" t="s">
        <v>33</v>
      </c>
      <c r="H6716" t="s">
        <v>1929</v>
      </c>
      <c r="I6716" t="s">
        <v>1930</v>
      </c>
      <c r="J6716" t="s">
        <v>310</v>
      </c>
      <c r="K6716" t="s">
        <v>11141</v>
      </c>
      <c r="L6716" t="s">
        <v>1930</v>
      </c>
      <c r="M6716" s="4">
        <v>40933</v>
      </c>
      <c r="N6716" s="4">
        <v>40933</v>
      </c>
      <c r="O6716" s="1">
        <v>40933</v>
      </c>
      <c r="P6716" t="s">
        <v>52</v>
      </c>
      <c r="R6716" t="s">
        <v>53</v>
      </c>
      <c r="S6716" t="s">
        <v>1931</v>
      </c>
      <c r="T6716" t="s">
        <v>4517</v>
      </c>
      <c r="U6716" t="s">
        <v>56</v>
      </c>
      <c r="V6716" t="s">
        <v>57</v>
      </c>
      <c r="W6716" s="6" t="s">
        <v>58</v>
      </c>
      <c r="X6716" t="s">
        <v>59</v>
      </c>
      <c r="Y6716">
        <v>240</v>
      </c>
      <c r="Z6716">
        <v>2930</v>
      </c>
      <c r="AA6716" t="s">
        <v>455</v>
      </c>
      <c r="AB6716" s="5">
        <f t="shared" si="208"/>
        <v>21638.408070175439</v>
      </c>
      <c r="AC6716" s="3">
        <v>5713.5</v>
      </c>
      <c r="AD6716" s="3">
        <v>1.95</v>
      </c>
      <c r="AE6716" s="3">
        <v>0.01</v>
      </c>
      <c r="AF6716" t="s">
        <v>60</v>
      </c>
      <c r="AG6716" t="s">
        <v>47</v>
      </c>
      <c r="AH6716" s="8">
        <v>1102</v>
      </c>
      <c r="AI6716" s="12">
        <v>2779.53</v>
      </c>
      <c r="AJ6716" s="9">
        <v>9.43</v>
      </c>
      <c r="AK6716" s="5">
        <f t="shared" si="209"/>
        <v>0</v>
      </c>
    </row>
    <row r="6717" spans="1:37" x14ac:dyDescent="0.3">
      <c r="A6717">
        <v>82417</v>
      </c>
      <c r="B6717" t="s">
        <v>4244</v>
      </c>
      <c r="C6717" t="s">
        <v>11182</v>
      </c>
      <c r="D6717" t="s">
        <v>11183</v>
      </c>
      <c r="E6717" t="s">
        <v>11184</v>
      </c>
      <c r="F6717" t="s">
        <v>32</v>
      </c>
      <c r="G6717" t="s">
        <v>33</v>
      </c>
      <c r="H6717" t="s">
        <v>1929</v>
      </c>
      <c r="I6717" t="s">
        <v>1930</v>
      </c>
      <c r="J6717" t="s">
        <v>310</v>
      </c>
      <c r="K6717" t="s">
        <v>11185</v>
      </c>
      <c r="L6717" t="s">
        <v>1930</v>
      </c>
      <c r="M6717" s="4">
        <v>40892</v>
      </c>
      <c r="N6717" s="4">
        <v>40866</v>
      </c>
      <c r="O6717" s="1">
        <v>40866</v>
      </c>
      <c r="P6717" t="s">
        <v>52</v>
      </c>
      <c r="R6717" t="s">
        <v>71</v>
      </c>
      <c r="S6717" t="s">
        <v>1931</v>
      </c>
      <c r="T6717" t="s">
        <v>73</v>
      </c>
      <c r="U6717" t="s">
        <v>74</v>
      </c>
      <c r="V6717" t="s">
        <v>57</v>
      </c>
      <c r="W6717" s="6" t="s">
        <v>75</v>
      </c>
      <c r="X6717" t="s">
        <v>76</v>
      </c>
      <c r="Y6717">
        <v>60</v>
      </c>
      <c r="Z6717">
        <v>8100</v>
      </c>
      <c r="AA6717" t="s">
        <v>32</v>
      </c>
      <c r="AB6717" s="5">
        <f t="shared" si="208"/>
        <v>21638.408070175439</v>
      </c>
      <c r="AC6717" s="3">
        <v>18873</v>
      </c>
      <c r="AD6717" s="3">
        <v>2.33</v>
      </c>
      <c r="AE6717" s="3">
        <v>0.04</v>
      </c>
      <c r="AF6717" t="s">
        <v>60</v>
      </c>
      <c r="AG6717" t="s">
        <v>47</v>
      </c>
      <c r="AH6717" s="8">
        <v>387</v>
      </c>
      <c r="AI6717" s="12">
        <v>3296.34</v>
      </c>
      <c r="AJ6717" s="9">
        <v>31.14</v>
      </c>
      <c r="AK6717" s="5">
        <f t="shared" si="209"/>
        <v>26</v>
      </c>
    </row>
    <row r="6718" spans="1:37" x14ac:dyDescent="0.3">
      <c r="A6718">
        <v>82418</v>
      </c>
      <c r="B6718" t="s">
        <v>4146</v>
      </c>
      <c r="C6718" t="s">
        <v>11186</v>
      </c>
      <c r="D6718" t="s">
        <v>11187</v>
      </c>
      <c r="E6718" t="s">
        <v>11188</v>
      </c>
      <c r="F6718" t="s">
        <v>94</v>
      </c>
      <c r="G6718" t="s">
        <v>33</v>
      </c>
      <c r="H6718" t="s">
        <v>1929</v>
      </c>
      <c r="I6718" t="s">
        <v>1930</v>
      </c>
      <c r="J6718" t="s">
        <v>3844</v>
      </c>
      <c r="K6718" t="s">
        <v>11189</v>
      </c>
      <c r="L6718" t="s">
        <v>1930</v>
      </c>
      <c r="M6718" s="4">
        <v>40918</v>
      </c>
      <c r="N6718" s="4">
        <v>40875</v>
      </c>
      <c r="O6718" s="1">
        <v>40875</v>
      </c>
      <c r="P6718" t="s">
        <v>52</v>
      </c>
      <c r="R6718" t="s">
        <v>53</v>
      </c>
      <c r="S6718" t="s">
        <v>1931</v>
      </c>
      <c r="T6718" t="s">
        <v>4517</v>
      </c>
      <c r="U6718" t="s">
        <v>56</v>
      </c>
      <c r="V6718" t="s">
        <v>57</v>
      </c>
      <c r="W6718" s="6" t="s">
        <v>58</v>
      </c>
      <c r="X6718" t="s">
        <v>59</v>
      </c>
      <c r="Y6718">
        <v>240</v>
      </c>
      <c r="Z6718">
        <v>12861</v>
      </c>
      <c r="AA6718" t="s">
        <v>94</v>
      </c>
      <c r="AB6718" s="5">
        <f t="shared" si="208"/>
        <v>21638.408070175439</v>
      </c>
      <c r="AC6718" s="3">
        <v>25078.95</v>
      </c>
      <c r="AD6718" s="3">
        <v>1.95</v>
      </c>
      <c r="AE6718" s="3">
        <v>0.01</v>
      </c>
      <c r="AF6718" t="s">
        <v>60</v>
      </c>
      <c r="AG6718" t="s">
        <v>47</v>
      </c>
      <c r="AH6718" s="8">
        <v>4836</v>
      </c>
      <c r="AI6718" s="12">
        <v>4075.1</v>
      </c>
      <c r="AJ6718" s="9">
        <v>41.38</v>
      </c>
      <c r="AK6718" s="5">
        <f t="shared" si="209"/>
        <v>43</v>
      </c>
    </row>
    <row r="6719" spans="1:37" x14ac:dyDescent="0.3">
      <c r="A6719">
        <v>82419</v>
      </c>
      <c r="B6719" t="s">
        <v>4164</v>
      </c>
      <c r="C6719" t="s">
        <v>11190</v>
      </c>
      <c r="D6719" t="s">
        <v>11191</v>
      </c>
      <c r="E6719" t="s">
        <v>11192</v>
      </c>
      <c r="F6719" t="s">
        <v>455</v>
      </c>
      <c r="G6719" t="s">
        <v>33</v>
      </c>
      <c r="H6719" t="s">
        <v>1929</v>
      </c>
      <c r="I6719" t="s">
        <v>1930</v>
      </c>
      <c r="J6719" t="s">
        <v>310</v>
      </c>
      <c r="K6719" s="2">
        <v>40641</v>
      </c>
      <c r="L6719" t="s">
        <v>1930</v>
      </c>
      <c r="M6719" s="4">
        <v>40891</v>
      </c>
      <c r="N6719" s="4">
        <v>40891</v>
      </c>
      <c r="O6719" s="1">
        <v>40891</v>
      </c>
      <c r="P6719" t="s">
        <v>52</v>
      </c>
      <c r="R6719" t="s">
        <v>71</v>
      </c>
      <c r="S6719" t="s">
        <v>1931</v>
      </c>
      <c r="T6719" t="s">
        <v>563</v>
      </c>
      <c r="U6719" t="s">
        <v>564</v>
      </c>
      <c r="V6719" t="s">
        <v>57</v>
      </c>
      <c r="W6719" s="6" t="s">
        <v>565</v>
      </c>
      <c r="X6719" t="s">
        <v>146</v>
      </c>
      <c r="Y6719">
        <v>60</v>
      </c>
      <c r="Z6719">
        <v>107325</v>
      </c>
      <c r="AA6719" t="s">
        <v>455</v>
      </c>
      <c r="AB6719" s="5">
        <f t="shared" si="208"/>
        <v>21638.408070175439</v>
      </c>
      <c r="AC6719" s="3">
        <v>1204186.5</v>
      </c>
      <c r="AD6719" s="3">
        <v>11.22</v>
      </c>
      <c r="AE6719" s="3">
        <v>0.19</v>
      </c>
      <c r="AF6719" t="s">
        <v>4372</v>
      </c>
      <c r="AG6719" t="s">
        <v>47</v>
      </c>
      <c r="AH6719" s="8">
        <v>12669</v>
      </c>
      <c r="AI6719" s="12">
        <v>11291.75</v>
      </c>
      <c r="AJ6719" s="9">
        <v>1986.91</v>
      </c>
      <c r="AK6719" s="5">
        <f t="shared" si="209"/>
        <v>0</v>
      </c>
    </row>
    <row r="6720" spans="1:37" x14ac:dyDescent="0.3">
      <c r="A6720">
        <v>82420</v>
      </c>
      <c r="B6720" t="s">
        <v>4415</v>
      </c>
      <c r="C6720" t="s">
        <v>11171</v>
      </c>
      <c r="D6720" t="s">
        <v>11193</v>
      </c>
      <c r="E6720" t="s">
        <v>11194</v>
      </c>
      <c r="F6720" t="s">
        <v>105</v>
      </c>
      <c r="G6720" t="s">
        <v>33</v>
      </c>
      <c r="H6720" t="s">
        <v>1929</v>
      </c>
      <c r="I6720" t="s">
        <v>1930</v>
      </c>
      <c r="J6720" t="s">
        <v>36</v>
      </c>
      <c r="K6720" t="s">
        <v>7722</v>
      </c>
      <c r="L6720" t="s">
        <v>1930</v>
      </c>
      <c r="M6720" s="4">
        <v>40938</v>
      </c>
      <c r="N6720" s="4">
        <v>40899</v>
      </c>
      <c r="O6720" s="1">
        <v>40899</v>
      </c>
      <c r="P6720" t="s">
        <v>52</v>
      </c>
      <c r="R6720" t="s">
        <v>53</v>
      </c>
      <c r="S6720" t="s">
        <v>1931</v>
      </c>
      <c r="T6720" t="s">
        <v>5287</v>
      </c>
      <c r="U6720" t="s">
        <v>357</v>
      </c>
      <c r="V6720" t="s">
        <v>57</v>
      </c>
      <c r="W6720" s="6" t="s">
        <v>874</v>
      </c>
      <c r="X6720" t="s">
        <v>90</v>
      </c>
      <c r="Y6720">
        <v>240</v>
      </c>
      <c r="Z6720">
        <v>2335</v>
      </c>
      <c r="AA6720" t="s">
        <v>105</v>
      </c>
      <c r="AB6720" s="5">
        <f t="shared" si="208"/>
        <v>21638.408070175439</v>
      </c>
      <c r="AC6720" s="3">
        <v>29187.5</v>
      </c>
      <c r="AD6720" s="3">
        <v>12.5</v>
      </c>
      <c r="AE6720" s="3">
        <v>0.05</v>
      </c>
      <c r="AF6720" t="s">
        <v>60</v>
      </c>
      <c r="AG6720" t="s">
        <v>47</v>
      </c>
      <c r="AH6720" s="8">
        <v>9523</v>
      </c>
      <c r="AI6720" s="12" t="s">
        <v>44</v>
      </c>
      <c r="AJ6720" s="9">
        <v>48.16</v>
      </c>
      <c r="AK6720" s="5">
        <f t="shared" si="209"/>
        <v>39</v>
      </c>
    </row>
    <row r="6721" spans="1:37" x14ac:dyDescent="0.3">
      <c r="A6721">
        <v>82421</v>
      </c>
      <c r="B6721" t="s">
        <v>4415</v>
      </c>
      <c r="C6721" t="s">
        <v>11171</v>
      </c>
      <c r="D6721" t="s">
        <v>11195</v>
      </c>
      <c r="E6721" t="s">
        <v>11196</v>
      </c>
      <c r="F6721" t="s">
        <v>105</v>
      </c>
      <c r="G6721" t="s">
        <v>33</v>
      </c>
      <c r="H6721" t="s">
        <v>1929</v>
      </c>
      <c r="I6721" t="s">
        <v>1930</v>
      </c>
      <c r="J6721" t="s">
        <v>36</v>
      </c>
      <c r="K6721" t="s">
        <v>7722</v>
      </c>
      <c r="L6721" t="s">
        <v>1930</v>
      </c>
      <c r="M6721" s="4">
        <v>40939</v>
      </c>
      <c r="N6721" s="4">
        <v>40899</v>
      </c>
      <c r="O6721" s="1">
        <v>40899</v>
      </c>
      <c r="P6721" t="s">
        <v>52</v>
      </c>
      <c r="R6721" t="s">
        <v>71</v>
      </c>
      <c r="S6721" t="s">
        <v>1931</v>
      </c>
      <c r="T6721" t="s">
        <v>4664</v>
      </c>
      <c r="U6721" t="s">
        <v>413</v>
      </c>
      <c r="V6721" t="s">
        <v>57</v>
      </c>
      <c r="W6721" s="6" t="s">
        <v>415</v>
      </c>
      <c r="X6721" t="s">
        <v>146</v>
      </c>
      <c r="Y6721">
        <v>30</v>
      </c>
      <c r="Z6721">
        <v>11723</v>
      </c>
      <c r="AA6721" t="s">
        <v>105</v>
      </c>
      <c r="AB6721" s="5">
        <f t="shared" si="208"/>
        <v>21638.408070175439</v>
      </c>
      <c r="AC6721" s="3">
        <v>233522.16</v>
      </c>
      <c r="AD6721" s="3">
        <v>19.920000000000002</v>
      </c>
      <c r="AE6721" s="3">
        <v>0.66</v>
      </c>
      <c r="AF6721" t="s">
        <v>307</v>
      </c>
      <c r="AG6721" t="s">
        <v>47</v>
      </c>
      <c r="AH6721" s="8">
        <v>1305</v>
      </c>
      <c r="AI6721" s="12" t="s">
        <v>44</v>
      </c>
      <c r="AJ6721" s="9">
        <v>385.31</v>
      </c>
      <c r="AK6721" s="5">
        <f t="shared" si="209"/>
        <v>40</v>
      </c>
    </row>
    <row r="6722" spans="1:37" x14ac:dyDescent="0.3">
      <c r="A6722">
        <v>82422</v>
      </c>
      <c r="B6722" t="s">
        <v>2650</v>
      </c>
      <c r="C6722" t="s">
        <v>11197</v>
      </c>
      <c r="D6722" t="s">
        <v>11198</v>
      </c>
      <c r="E6722" t="s">
        <v>11199</v>
      </c>
      <c r="F6722" t="s">
        <v>87</v>
      </c>
      <c r="G6722" t="s">
        <v>33</v>
      </c>
      <c r="H6722" t="s">
        <v>1929</v>
      </c>
      <c r="I6722" t="s">
        <v>1930</v>
      </c>
      <c r="J6722" t="s">
        <v>2238</v>
      </c>
      <c r="K6722" t="s">
        <v>4495</v>
      </c>
      <c r="L6722" t="s">
        <v>1930</v>
      </c>
      <c r="M6722" s="4">
        <v>40970</v>
      </c>
      <c r="N6722" s="4">
        <v>40895</v>
      </c>
      <c r="O6722" s="1">
        <v>40895</v>
      </c>
      <c r="P6722" t="s">
        <v>52</v>
      </c>
      <c r="R6722" t="s">
        <v>71</v>
      </c>
      <c r="S6722" t="s">
        <v>1931</v>
      </c>
      <c r="T6722" t="s">
        <v>73</v>
      </c>
      <c r="U6722" t="s">
        <v>74</v>
      </c>
      <c r="V6722" t="s">
        <v>57</v>
      </c>
      <c r="W6722" s="6" t="s">
        <v>75</v>
      </c>
      <c r="X6722" t="s">
        <v>76</v>
      </c>
      <c r="Y6722">
        <v>60</v>
      </c>
      <c r="Z6722">
        <v>4700</v>
      </c>
      <c r="AA6722" t="s">
        <v>87</v>
      </c>
      <c r="AB6722" s="5">
        <f t="shared" si="208"/>
        <v>21638.408070175439</v>
      </c>
      <c r="AC6722" s="3">
        <v>10951</v>
      </c>
      <c r="AD6722" s="3">
        <v>2.33</v>
      </c>
      <c r="AE6722" s="3">
        <v>0.04</v>
      </c>
      <c r="AF6722" t="s">
        <v>60</v>
      </c>
      <c r="AG6722" t="s">
        <v>47</v>
      </c>
      <c r="AH6722" s="8">
        <v>264</v>
      </c>
      <c r="AI6722" s="12">
        <v>15322.73</v>
      </c>
      <c r="AJ6722" s="9">
        <v>18.07</v>
      </c>
      <c r="AK6722" s="5">
        <f t="shared" si="209"/>
        <v>75</v>
      </c>
    </row>
    <row r="6723" spans="1:37" x14ac:dyDescent="0.3">
      <c r="A6723">
        <v>82423</v>
      </c>
      <c r="B6723" t="s">
        <v>2650</v>
      </c>
      <c r="C6723" t="s">
        <v>11197</v>
      </c>
      <c r="D6723" t="s">
        <v>11200</v>
      </c>
      <c r="E6723" t="s">
        <v>11201</v>
      </c>
      <c r="F6723" t="s">
        <v>87</v>
      </c>
      <c r="G6723" t="s">
        <v>33</v>
      </c>
      <c r="H6723" t="s">
        <v>1929</v>
      </c>
      <c r="I6723" t="s">
        <v>1930</v>
      </c>
      <c r="J6723" t="s">
        <v>2238</v>
      </c>
      <c r="K6723" t="s">
        <v>4495</v>
      </c>
      <c r="L6723" t="s">
        <v>1930</v>
      </c>
      <c r="M6723" s="4">
        <v>40970</v>
      </c>
      <c r="N6723" s="4">
        <v>40895</v>
      </c>
      <c r="O6723" s="1">
        <v>40895</v>
      </c>
      <c r="P6723" t="s">
        <v>52</v>
      </c>
      <c r="R6723" t="s">
        <v>71</v>
      </c>
      <c r="S6723" t="s">
        <v>1931</v>
      </c>
      <c r="T6723" t="s">
        <v>2634</v>
      </c>
      <c r="U6723" t="s">
        <v>536</v>
      </c>
      <c r="V6723" t="s">
        <v>57</v>
      </c>
      <c r="W6723" s="6" t="s">
        <v>2635</v>
      </c>
      <c r="X6723" t="s">
        <v>146</v>
      </c>
      <c r="Y6723">
        <v>30</v>
      </c>
      <c r="Z6723">
        <v>5950</v>
      </c>
      <c r="AA6723" t="s">
        <v>87</v>
      </c>
      <c r="AB6723" s="5">
        <f t="shared" ref="AB6723:AB6786" si="210">AVERAGEIF(P:P,P6724,Z:Z)</f>
        <v>21638.408070175439</v>
      </c>
      <c r="AC6723" s="3">
        <v>53371.5</v>
      </c>
      <c r="AD6723" s="3">
        <v>8.9700000000000006</v>
      </c>
      <c r="AE6723" s="3">
        <v>0.3</v>
      </c>
      <c r="AF6723" t="s">
        <v>60</v>
      </c>
      <c r="AG6723" t="s">
        <v>47</v>
      </c>
      <c r="AH6723" s="8">
        <v>631</v>
      </c>
      <c r="AI6723" s="12">
        <v>15322.73</v>
      </c>
      <c r="AJ6723" s="9">
        <v>88.06</v>
      </c>
      <c r="AK6723" s="5">
        <f t="shared" ref="AK6723:AK6786" si="211">M6723-N6723</f>
        <v>75</v>
      </c>
    </row>
    <row r="6724" spans="1:37" x14ac:dyDescent="0.3">
      <c r="A6724">
        <v>82424</v>
      </c>
      <c r="B6724" t="s">
        <v>4244</v>
      </c>
      <c r="C6724" t="s">
        <v>11182</v>
      </c>
      <c r="D6724" t="s">
        <v>11202</v>
      </c>
      <c r="E6724" t="s">
        <v>11203</v>
      </c>
      <c r="F6724" t="s">
        <v>32</v>
      </c>
      <c r="G6724" t="s">
        <v>33</v>
      </c>
      <c r="H6724" t="s">
        <v>1929</v>
      </c>
      <c r="I6724" t="s">
        <v>1930</v>
      </c>
      <c r="J6724" t="s">
        <v>310</v>
      </c>
      <c r="K6724" t="s">
        <v>11185</v>
      </c>
      <c r="L6724" t="s">
        <v>1930</v>
      </c>
      <c r="M6724" s="4">
        <v>40945</v>
      </c>
      <c r="N6724" s="4">
        <v>40945</v>
      </c>
      <c r="O6724" s="1">
        <v>40945</v>
      </c>
      <c r="P6724" t="s">
        <v>52</v>
      </c>
      <c r="R6724" t="s">
        <v>53</v>
      </c>
      <c r="S6724" t="s">
        <v>1931</v>
      </c>
      <c r="T6724" t="s">
        <v>1584</v>
      </c>
      <c r="U6724" t="s">
        <v>158</v>
      </c>
      <c r="V6724" t="s">
        <v>57</v>
      </c>
      <c r="W6724" s="6" t="s">
        <v>100</v>
      </c>
      <c r="X6724" t="s">
        <v>321</v>
      </c>
      <c r="Y6724">
        <v>60</v>
      </c>
      <c r="Z6724">
        <v>3765</v>
      </c>
      <c r="AA6724" t="s">
        <v>32</v>
      </c>
      <c r="AB6724" s="5">
        <f t="shared" si="210"/>
        <v>21638.408070175439</v>
      </c>
      <c r="AC6724" s="3">
        <v>56475</v>
      </c>
      <c r="AD6724" s="3">
        <v>15</v>
      </c>
      <c r="AE6724" s="3">
        <v>0.25</v>
      </c>
      <c r="AF6724" t="s">
        <v>60</v>
      </c>
      <c r="AG6724" t="s">
        <v>47</v>
      </c>
      <c r="AH6724" s="8">
        <v>303</v>
      </c>
      <c r="AI6724" s="12">
        <v>12102.81</v>
      </c>
      <c r="AJ6724" s="9">
        <v>93.18</v>
      </c>
      <c r="AK6724" s="5">
        <f t="shared" si="211"/>
        <v>0</v>
      </c>
    </row>
    <row r="6725" spans="1:37" x14ac:dyDescent="0.3">
      <c r="A6725">
        <v>82425</v>
      </c>
      <c r="B6725" t="s">
        <v>2650</v>
      </c>
      <c r="C6725" t="s">
        <v>11197</v>
      </c>
      <c r="D6725" t="s">
        <v>11204</v>
      </c>
      <c r="E6725" t="s">
        <v>11205</v>
      </c>
      <c r="F6725" t="s">
        <v>87</v>
      </c>
      <c r="G6725" t="s">
        <v>33</v>
      </c>
      <c r="H6725" t="s">
        <v>1929</v>
      </c>
      <c r="I6725" t="s">
        <v>1930</v>
      </c>
      <c r="J6725" t="s">
        <v>2238</v>
      </c>
      <c r="K6725" t="s">
        <v>4495</v>
      </c>
      <c r="L6725" t="s">
        <v>1930</v>
      </c>
      <c r="M6725" s="4">
        <v>40970</v>
      </c>
      <c r="N6725" s="4">
        <v>40895</v>
      </c>
      <c r="O6725" s="1">
        <v>40895</v>
      </c>
      <c r="P6725" t="s">
        <v>52</v>
      </c>
      <c r="R6725" t="s">
        <v>71</v>
      </c>
      <c r="S6725" t="s">
        <v>1931</v>
      </c>
      <c r="T6725" t="s">
        <v>106</v>
      </c>
      <c r="U6725" t="s">
        <v>56</v>
      </c>
      <c r="V6725" t="s">
        <v>57</v>
      </c>
      <c r="W6725" s="6" t="s">
        <v>100</v>
      </c>
      <c r="X6725" t="s">
        <v>76</v>
      </c>
      <c r="Y6725">
        <v>60</v>
      </c>
      <c r="Z6725">
        <v>60000</v>
      </c>
      <c r="AA6725" t="s">
        <v>87</v>
      </c>
      <c r="AB6725" s="5">
        <f t="shared" si="210"/>
        <v>21638.408070175439</v>
      </c>
      <c r="AC6725" s="3">
        <v>154800</v>
      </c>
      <c r="AD6725" s="3">
        <v>2.58</v>
      </c>
      <c r="AE6725" s="3">
        <v>0.04</v>
      </c>
      <c r="AF6725" t="s">
        <v>554</v>
      </c>
      <c r="AG6725" t="s">
        <v>47</v>
      </c>
      <c r="AH6725" s="8">
        <v>9746</v>
      </c>
      <c r="AI6725" s="12">
        <v>15322.73</v>
      </c>
      <c r="AJ6725" s="9">
        <v>255.42</v>
      </c>
      <c r="AK6725" s="5">
        <f t="shared" si="211"/>
        <v>75</v>
      </c>
    </row>
    <row r="6726" spans="1:37" x14ac:dyDescent="0.3">
      <c r="A6726">
        <v>82426</v>
      </c>
      <c r="B6726" t="s">
        <v>2650</v>
      </c>
      <c r="C6726" t="s">
        <v>11197</v>
      </c>
      <c r="D6726" t="s">
        <v>11206</v>
      </c>
      <c r="E6726" t="s">
        <v>11207</v>
      </c>
      <c r="F6726" t="s">
        <v>87</v>
      </c>
      <c r="G6726" t="s">
        <v>33</v>
      </c>
      <c r="H6726" t="s">
        <v>1929</v>
      </c>
      <c r="I6726" t="s">
        <v>1930</v>
      </c>
      <c r="J6726" t="s">
        <v>2238</v>
      </c>
      <c r="K6726" t="s">
        <v>4495</v>
      </c>
      <c r="L6726" t="s">
        <v>1930</v>
      </c>
      <c r="M6726" s="4">
        <v>40984</v>
      </c>
      <c r="N6726" s="4">
        <v>40895</v>
      </c>
      <c r="O6726" s="1">
        <v>40895</v>
      </c>
      <c r="P6726" t="s">
        <v>52</v>
      </c>
      <c r="R6726" t="s">
        <v>71</v>
      </c>
      <c r="S6726" t="s">
        <v>1931</v>
      </c>
      <c r="T6726" t="s">
        <v>563</v>
      </c>
      <c r="U6726" t="s">
        <v>564</v>
      </c>
      <c r="V6726" t="s">
        <v>57</v>
      </c>
      <c r="W6726" s="6" t="s">
        <v>565</v>
      </c>
      <c r="X6726" t="s">
        <v>146</v>
      </c>
      <c r="Y6726">
        <v>60</v>
      </c>
      <c r="Z6726">
        <v>9887</v>
      </c>
      <c r="AA6726" t="s">
        <v>87</v>
      </c>
      <c r="AB6726" s="5">
        <f t="shared" si="210"/>
        <v>21638.408070175439</v>
      </c>
      <c r="AC6726" s="3">
        <v>110932.14</v>
      </c>
      <c r="AD6726" s="3">
        <v>11.22</v>
      </c>
      <c r="AE6726" s="3">
        <v>0.19</v>
      </c>
      <c r="AF6726" t="s">
        <v>307</v>
      </c>
      <c r="AG6726" t="s">
        <v>47</v>
      </c>
      <c r="AH6726" s="8">
        <v>20845</v>
      </c>
      <c r="AI6726" s="12">
        <v>15322.73</v>
      </c>
      <c r="AJ6726" s="9">
        <v>183.04</v>
      </c>
      <c r="AK6726" s="5">
        <f t="shared" si="211"/>
        <v>89</v>
      </c>
    </row>
    <row r="6727" spans="1:37" x14ac:dyDescent="0.3">
      <c r="A6727">
        <v>82427</v>
      </c>
      <c r="B6727" t="s">
        <v>4244</v>
      </c>
      <c r="C6727" t="s">
        <v>11208</v>
      </c>
      <c r="D6727" t="s">
        <v>11209</v>
      </c>
      <c r="E6727" t="s">
        <v>11210</v>
      </c>
      <c r="F6727" t="s">
        <v>32</v>
      </c>
      <c r="G6727" t="s">
        <v>33</v>
      </c>
      <c r="H6727" t="s">
        <v>1929</v>
      </c>
      <c r="I6727" t="s">
        <v>1930</v>
      </c>
      <c r="J6727" t="s">
        <v>2238</v>
      </c>
      <c r="K6727" t="s">
        <v>4495</v>
      </c>
      <c r="L6727" t="s">
        <v>1930</v>
      </c>
      <c r="M6727" s="4">
        <v>41026</v>
      </c>
      <c r="N6727" s="4">
        <v>40947</v>
      </c>
      <c r="O6727" s="1">
        <v>40947</v>
      </c>
      <c r="P6727" t="s">
        <v>52</v>
      </c>
      <c r="R6727" t="s">
        <v>71</v>
      </c>
      <c r="S6727" t="s">
        <v>1931</v>
      </c>
      <c r="T6727" t="s">
        <v>143</v>
      </c>
      <c r="U6727" t="s">
        <v>144</v>
      </c>
      <c r="V6727" t="s">
        <v>57</v>
      </c>
      <c r="W6727" s="6" t="s">
        <v>145</v>
      </c>
      <c r="X6727" t="s">
        <v>146</v>
      </c>
      <c r="Y6727">
        <v>60</v>
      </c>
      <c r="Z6727">
        <v>14081</v>
      </c>
      <c r="AA6727" t="s">
        <v>32</v>
      </c>
      <c r="AB6727" s="5">
        <f t="shared" si="210"/>
        <v>21638.408070175439</v>
      </c>
      <c r="AC6727" s="3">
        <v>116309.06</v>
      </c>
      <c r="AD6727" s="3">
        <v>8.26</v>
      </c>
      <c r="AE6727" s="3">
        <v>0.14000000000000001</v>
      </c>
      <c r="AF6727" t="s">
        <v>60</v>
      </c>
      <c r="AG6727" t="s">
        <v>47</v>
      </c>
      <c r="AH6727" s="8">
        <v>6410</v>
      </c>
      <c r="AI6727" s="12">
        <v>24940.97</v>
      </c>
      <c r="AJ6727" s="9">
        <v>191.91</v>
      </c>
      <c r="AK6727" s="5">
        <f t="shared" si="211"/>
        <v>79</v>
      </c>
    </row>
    <row r="6728" spans="1:37" x14ac:dyDescent="0.3">
      <c r="A6728">
        <v>82428</v>
      </c>
      <c r="B6728" t="s">
        <v>2650</v>
      </c>
      <c r="C6728" t="s">
        <v>11197</v>
      </c>
      <c r="D6728" t="s">
        <v>11211</v>
      </c>
      <c r="E6728" t="s">
        <v>11212</v>
      </c>
      <c r="F6728" t="s">
        <v>87</v>
      </c>
      <c r="G6728" t="s">
        <v>33</v>
      </c>
      <c r="H6728" t="s">
        <v>1929</v>
      </c>
      <c r="I6728" t="s">
        <v>1930</v>
      </c>
      <c r="J6728" t="s">
        <v>2238</v>
      </c>
      <c r="K6728" t="s">
        <v>4495</v>
      </c>
      <c r="L6728" t="s">
        <v>1930</v>
      </c>
      <c r="M6728" s="4">
        <v>40984</v>
      </c>
      <c r="N6728" s="4">
        <v>40895</v>
      </c>
      <c r="O6728" s="1">
        <v>40895</v>
      </c>
      <c r="P6728" t="s">
        <v>52</v>
      </c>
      <c r="R6728" t="s">
        <v>71</v>
      </c>
      <c r="S6728" t="s">
        <v>1931</v>
      </c>
      <c r="T6728" t="s">
        <v>2883</v>
      </c>
      <c r="U6728" t="s">
        <v>2884</v>
      </c>
      <c r="V6728" t="s">
        <v>57</v>
      </c>
      <c r="W6728" s="6" t="s">
        <v>2885</v>
      </c>
      <c r="X6728" t="s">
        <v>146</v>
      </c>
      <c r="Y6728">
        <v>30</v>
      </c>
      <c r="Z6728">
        <v>43441</v>
      </c>
      <c r="AA6728" t="s">
        <v>87</v>
      </c>
      <c r="AB6728" s="5">
        <f t="shared" si="210"/>
        <v>21638.408070175439</v>
      </c>
      <c r="AC6728" s="3">
        <v>357519.43</v>
      </c>
      <c r="AD6728" s="3">
        <v>8.23</v>
      </c>
      <c r="AE6728" s="3">
        <v>0.27</v>
      </c>
      <c r="AF6728" t="s">
        <v>307</v>
      </c>
      <c r="AG6728" t="s">
        <v>47</v>
      </c>
      <c r="AH6728" s="8">
        <v>3263</v>
      </c>
      <c r="AI6728" s="12">
        <v>15322.7</v>
      </c>
      <c r="AJ6728" s="9">
        <v>589.91</v>
      </c>
      <c r="AK6728" s="5">
        <f t="shared" si="211"/>
        <v>89</v>
      </c>
    </row>
    <row r="6729" spans="1:37" x14ac:dyDescent="0.3">
      <c r="A6729">
        <v>82429</v>
      </c>
      <c r="B6729" t="s">
        <v>4291</v>
      </c>
      <c r="C6729" t="s">
        <v>11213</v>
      </c>
      <c r="D6729" t="s">
        <v>11214</v>
      </c>
      <c r="E6729" t="s">
        <v>11215</v>
      </c>
      <c r="F6729" t="s">
        <v>4295</v>
      </c>
      <c r="G6729" t="s">
        <v>33</v>
      </c>
      <c r="H6729" t="s">
        <v>1929</v>
      </c>
      <c r="I6729" t="s">
        <v>1930</v>
      </c>
      <c r="J6729" t="s">
        <v>36</v>
      </c>
      <c r="K6729" s="2">
        <v>40889</v>
      </c>
      <c r="L6729" t="s">
        <v>1930</v>
      </c>
      <c r="M6729" s="4">
        <v>40904</v>
      </c>
      <c r="N6729" s="4">
        <v>40911</v>
      </c>
      <c r="O6729" s="1">
        <v>40911</v>
      </c>
      <c r="P6729" t="s">
        <v>52</v>
      </c>
      <c r="R6729" t="s">
        <v>71</v>
      </c>
      <c r="S6729" t="s">
        <v>1931</v>
      </c>
      <c r="T6729" t="s">
        <v>143</v>
      </c>
      <c r="U6729" t="s">
        <v>144</v>
      </c>
      <c r="V6729" t="s">
        <v>57</v>
      </c>
      <c r="W6729" s="6" t="s">
        <v>145</v>
      </c>
      <c r="X6729" t="s">
        <v>146</v>
      </c>
      <c r="Y6729">
        <v>60</v>
      </c>
      <c r="Z6729">
        <v>1500</v>
      </c>
      <c r="AA6729" t="s">
        <v>4295</v>
      </c>
      <c r="AB6729" s="5">
        <f t="shared" si="210"/>
        <v>21638.408070175439</v>
      </c>
      <c r="AC6729" s="3">
        <v>12390</v>
      </c>
      <c r="AD6729" s="3">
        <v>8.26</v>
      </c>
      <c r="AE6729" s="3">
        <v>0.14000000000000001</v>
      </c>
      <c r="AF6729" t="s">
        <v>60</v>
      </c>
      <c r="AG6729" t="s">
        <v>47</v>
      </c>
      <c r="AH6729" s="8">
        <v>147</v>
      </c>
      <c r="AI6729" s="12">
        <v>1182.25</v>
      </c>
      <c r="AJ6729" s="9">
        <v>17.37</v>
      </c>
      <c r="AK6729" s="5">
        <f t="shared" si="211"/>
        <v>-7</v>
      </c>
    </row>
    <row r="6730" spans="1:37" x14ac:dyDescent="0.3">
      <c r="A6730">
        <v>82430</v>
      </c>
      <c r="B6730" t="s">
        <v>4415</v>
      </c>
      <c r="C6730" t="s">
        <v>11216</v>
      </c>
      <c r="D6730" t="s">
        <v>11217</v>
      </c>
      <c r="E6730" t="s">
        <v>11218</v>
      </c>
      <c r="F6730" t="s">
        <v>105</v>
      </c>
      <c r="G6730" t="s">
        <v>33</v>
      </c>
      <c r="H6730" t="s">
        <v>1929</v>
      </c>
      <c r="I6730" t="s">
        <v>1930</v>
      </c>
      <c r="J6730" t="s">
        <v>310</v>
      </c>
      <c r="K6730" t="s">
        <v>11219</v>
      </c>
      <c r="L6730" t="s">
        <v>1930</v>
      </c>
      <c r="M6730" s="4">
        <v>40968</v>
      </c>
      <c r="N6730" s="4">
        <v>40944</v>
      </c>
      <c r="O6730" s="1">
        <v>40944</v>
      </c>
      <c r="P6730" t="s">
        <v>52</v>
      </c>
      <c r="R6730" t="s">
        <v>71</v>
      </c>
      <c r="S6730" t="s">
        <v>1931</v>
      </c>
      <c r="T6730" t="s">
        <v>305</v>
      </c>
      <c r="U6730" t="s">
        <v>98</v>
      </c>
      <c r="V6730" t="s">
        <v>57</v>
      </c>
      <c r="W6730" s="6" t="s">
        <v>306</v>
      </c>
      <c r="X6730" t="s">
        <v>76</v>
      </c>
      <c r="Y6730">
        <v>30</v>
      </c>
      <c r="Z6730">
        <v>200693</v>
      </c>
      <c r="AA6730" t="s">
        <v>105</v>
      </c>
      <c r="AB6730" s="5">
        <f t="shared" si="210"/>
        <v>21638.408070175439</v>
      </c>
      <c r="AC6730" s="3">
        <v>846924.46</v>
      </c>
      <c r="AD6730" s="3">
        <v>4.22</v>
      </c>
      <c r="AE6730" s="3">
        <v>0.14000000000000001</v>
      </c>
      <c r="AF6730" t="s">
        <v>605</v>
      </c>
      <c r="AG6730" t="s">
        <v>47</v>
      </c>
      <c r="AH6730" s="8">
        <v>17947</v>
      </c>
      <c r="AI6730" s="12" t="s">
        <v>44</v>
      </c>
      <c r="AJ6730" s="9">
        <v>1397.43</v>
      </c>
      <c r="AK6730" s="5">
        <f t="shared" si="211"/>
        <v>24</v>
      </c>
    </row>
    <row r="6731" spans="1:37" x14ac:dyDescent="0.3">
      <c r="A6731">
        <v>82431</v>
      </c>
      <c r="B6731" t="s">
        <v>4146</v>
      </c>
      <c r="C6731" t="s">
        <v>11220</v>
      </c>
      <c r="D6731" t="s">
        <v>11221</v>
      </c>
      <c r="E6731" t="s">
        <v>11222</v>
      </c>
      <c r="F6731" t="s">
        <v>94</v>
      </c>
      <c r="G6731" t="s">
        <v>33</v>
      </c>
      <c r="H6731" t="s">
        <v>1929</v>
      </c>
      <c r="I6731" t="s">
        <v>1930</v>
      </c>
      <c r="J6731" t="s">
        <v>310</v>
      </c>
      <c r="K6731" s="2">
        <v>40604</v>
      </c>
      <c r="L6731" t="s">
        <v>1930</v>
      </c>
      <c r="M6731" s="4">
        <v>40938</v>
      </c>
      <c r="N6731" s="4">
        <v>40928</v>
      </c>
      <c r="O6731" s="1">
        <v>40928</v>
      </c>
      <c r="P6731" t="s">
        <v>52</v>
      </c>
      <c r="R6731" t="s">
        <v>71</v>
      </c>
      <c r="S6731" t="s">
        <v>1931</v>
      </c>
      <c r="T6731" t="s">
        <v>106</v>
      </c>
      <c r="U6731" t="s">
        <v>56</v>
      </c>
      <c r="V6731" t="s">
        <v>57</v>
      </c>
      <c r="W6731" s="6" t="s">
        <v>100</v>
      </c>
      <c r="X6731" t="s">
        <v>76</v>
      </c>
      <c r="Y6731">
        <v>60</v>
      </c>
      <c r="Z6731">
        <v>13836</v>
      </c>
      <c r="AA6731" t="s">
        <v>94</v>
      </c>
      <c r="AB6731" s="5">
        <f t="shared" si="210"/>
        <v>21638.408070175439</v>
      </c>
      <c r="AC6731" s="3">
        <v>34728.36</v>
      </c>
      <c r="AD6731" s="3">
        <v>2.5099999999999998</v>
      </c>
      <c r="AE6731" s="3">
        <v>0.04</v>
      </c>
      <c r="AF6731" t="s">
        <v>4372</v>
      </c>
      <c r="AG6731" t="s">
        <v>47</v>
      </c>
      <c r="AH6731" s="8">
        <v>1332</v>
      </c>
      <c r="AI6731" s="12">
        <v>6476.7</v>
      </c>
      <c r="AJ6731" s="9">
        <v>57.3</v>
      </c>
      <c r="AK6731" s="5">
        <f t="shared" si="211"/>
        <v>10</v>
      </c>
    </row>
    <row r="6732" spans="1:37" x14ac:dyDescent="0.3">
      <c r="A6732">
        <v>82432</v>
      </c>
      <c r="B6732" t="s">
        <v>4291</v>
      </c>
      <c r="C6732" t="s">
        <v>11223</v>
      </c>
      <c r="D6732" t="s">
        <v>11224</v>
      </c>
      <c r="E6732" t="s">
        <v>11225</v>
      </c>
      <c r="F6732" t="s">
        <v>4295</v>
      </c>
      <c r="G6732" t="s">
        <v>33</v>
      </c>
      <c r="H6732" t="s">
        <v>1929</v>
      </c>
      <c r="I6732" t="s">
        <v>1930</v>
      </c>
      <c r="J6732" t="s">
        <v>36</v>
      </c>
      <c r="K6732" t="s">
        <v>11226</v>
      </c>
      <c r="L6732" t="s">
        <v>1930</v>
      </c>
      <c r="M6732" s="4">
        <v>40984</v>
      </c>
      <c r="N6732" s="4">
        <v>40953</v>
      </c>
      <c r="O6732" s="1">
        <v>40953</v>
      </c>
      <c r="P6732" t="s">
        <v>52</v>
      </c>
      <c r="R6732" t="s">
        <v>71</v>
      </c>
      <c r="S6732" t="s">
        <v>1931</v>
      </c>
      <c r="T6732" t="s">
        <v>143</v>
      </c>
      <c r="U6732" t="s">
        <v>144</v>
      </c>
      <c r="V6732" t="s">
        <v>57</v>
      </c>
      <c r="W6732" s="6" t="s">
        <v>145</v>
      </c>
      <c r="X6732" t="s">
        <v>146</v>
      </c>
      <c r="Y6732">
        <v>60</v>
      </c>
      <c r="Z6732">
        <v>97</v>
      </c>
      <c r="AA6732" t="s">
        <v>4295</v>
      </c>
      <c r="AB6732" s="5">
        <f t="shared" si="210"/>
        <v>21638.408070175439</v>
      </c>
      <c r="AC6732" s="3">
        <v>801.22</v>
      </c>
      <c r="AD6732" s="3">
        <v>8.26</v>
      </c>
      <c r="AE6732" s="3">
        <v>0.14000000000000001</v>
      </c>
      <c r="AF6732" t="s">
        <v>60</v>
      </c>
      <c r="AG6732" t="s">
        <v>47</v>
      </c>
      <c r="AH6732" s="8">
        <v>46</v>
      </c>
      <c r="AI6732" s="12">
        <v>456.17</v>
      </c>
      <c r="AJ6732" s="9">
        <v>1.1200000000000001</v>
      </c>
      <c r="AK6732" s="5">
        <f t="shared" si="211"/>
        <v>31</v>
      </c>
    </row>
    <row r="6733" spans="1:37" x14ac:dyDescent="0.3">
      <c r="A6733">
        <v>82433</v>
      </c>
      <c r="B6733" t="s">
        <v>4291</v>
      </c>
      <c r="C6733" t="s">
        <v>11223</v>
      </c>
      <c r="D6733" t="s">
        <v>11227</v>
      </c>
      <c r="E6733" t="s">
        <v>11228</v>
      </c>
      <c r="F6733" t="s">
        <v>4295</v>
      </c>
      <c r="G6733" t="s">
        <v>33</v>
      </c>
      <c r="H6733" t="s">
        <v>1929</v>
      </c>
      <c r="I6733" t="s">
        <v>1930</v>
      </c>
      <c r="J6733" t="s">
        <v>36</v>
      </c>
      <c r="K6733" t="s">
        <v>11226</v>
      </c>
      <c r="L6733" t="s">
        <v>1930</v>
      </c>
      <c r="M6733" s="4">
        <v>40984</v>
      </c>
      <c r="N6733" s="4">
        <v>40953</v>
      </c>
      <c r="O6733" s="1">
        <v>40953</v>
      </c>
      <c r="P6733" t="s">
        <v>52</v>
      </c>
      <c r="R6733" t="s">
        <v>71</v>
      </c>
      <c r="S6733" t="s">
        <v>1931</v>
      </c>
      <c r="T6733" t="s">
        <v>106</v>
      </c>
      <c r="U6733" t="s">
        <v>56</v>
      </c>
      <c r="V6733" t="s">
        <v>57</v>
      </c>
      <c r="W6733" s="6" t="s">
        <v>100</v>
      </c>
      <c r="X6733" t="s">
        <v>76</v>
      </c>
      <c r="Y6733">
        <v>60</v>
      </c>
      <c r="Z6733">
        <v>16</v>
      </c>
      <c r="AA6733" t="s">
        <v>4295</v>
      </c>
      <c r="AB6733" s="5">
        <f t="shared" si="210"/>
        <v>21638.408070175439</v>
      </c>
      <c r="AC6733" s="3">
        <v>41.28</v>
      </c>
      <c r="AD6733" s="3">
        <v>2.58</v>
      </c>
      <c r="AE6733" s="3">
        <v>0.04</v>
      </c>
      <c r="AF6733" t="s">
        <v>605</v>
      </c>
      <c r="AG6733" t="s">
        <v>47</v>
      </c>
      <c r="AH6733" s="8">
        <v>42</v>
      </c>
      <c r="AI6733" s="12">
        <v>456.18</v>
      </c>
      <c r="AJ6733" s="9">
        <v>0.06</v>
      </c>
      <c r="AK6733" s="5">
        <f t="shared" si="211"/>
        <v>31</v>
      </c>
    </row>
    <row r="6734" spans="1:37" x14ac:dyDescent="0.3">
      <c r="A6734">
        <v>82434</v>
      </c>
      <c r="B6734" t="s">
        <v>4291</v>
      </c>
      <c r="C6734" t="s">
        <v>11223</v>
      </c>
      <c r="D6734" t="s">
        <v>11229</v>
      </c>
      <c r="E6734" t="s">
        <v>11230</v>
      </c>
      <c r="F6734" t="s">
        <v>4295</v>
      </c>
      <c r="G6734" t="s">
        <v>33</v>
      </c>
      <c r="H6734" t="s">
        <v>1929</v>
      </c>
      <c r="I6734" t="s">
        <v>1930</v>
      </c>
      <c r="J6734" t="s">
        <v>36</v>
      </c>
      <c r="K6734" t="s">
        <v>11226</v>
      </c>
      <c r="L6734" t="s">
        <v>1930</v>
      </c>
      <c r="M6734" s="4">
        <v>40984</v>
      </c>
      <c r="N6734" s="4">
        <v>40953</v>
      </c>
      <c r="O6734" s="1">
        <v>40953</v>
      </c>
      <c r="P6734" t="s">
        <v>52</v>
      </c>
      <c r="R6734" t="s">
        <v>71</v>
      </c>
      <c r="S6734" t="s">
        <v>1931</v>
      </c>
      <c r="T6734" t="s">
        <v>563</v>
      </c>
      <c r="U6734" t="s">
        <v>564</v>
      </c>
      <c r="V6734" t="s">
        <v>57</v>
      </c>
      <c r="W6734" s="6" t="s">
        <v>565</v>
      </c>
      <c r="X6734" t="s">
        <v>146</v>
      </c>
      <c r="Y6734">
        <v>60</v>
      </c>
      <c r="Z6734">
        <v>54</v>
      </c>
      <c r="AA6734" t="s">
        <v>4295</v>
      </c>
      <c r="AB6734" s="5">
        <f t="shared" si="210"/>
        <v>21638.408070175439</v>
      </c>
      <c r="AC6734" s="3">
        <v>594</v>
      </c>
      <c r="AD6734" s="3">
        <v>11</v>
      </c>
      <c r="AE6734" s="3">
        <v>0.18</v>
      </c>
      <c r="AF6734" t="s">
        <v>307</v>
      </c>
      <c r="AG6734" t="s">
        <v>47</v>
      </c>
      <c r="AH6734" s="8" t="s">
        <v>44</v>
      </c>
      <c r="AI6734" s="12" t="s">
        <v>44</v>
      </c>
      <c r="AJ6734" s="9">
        <v>0.83</v>
      </c>
      <c r="AK6734" s="5">
        <f t="shared" si="211"/>
        <v>31</v>
      </c>
    </row>
    <row r="6735" spans="1:37" x14ac:dyDescent="0.3">
      <c r="A6735">
        <v>82435</v>
      </c>
      <c r="B6735" t="s">
        <v>4291</v>
      </c>
      <c r="C6735" t="s">
        <v>11223</v>
      </c>
      <c r="D6735" t="s">
        <v>11231</v>
      </c>
      <c r="E6735" t="s">
        <v>11232</v>
      </c>
      <c r="F6735" t="s">
        <v>4295</v>
      </c>
      <c r="G6735" t="s">
        <v>33</v>
      </c>
      <c r="H6735" t="s">
        <v>1929</v>
      </c>
      <c r="I6735" t="s">
        <v>1930</v>
      </c>
      <c r="J6735" t="s">
        <v>36</v>
      </c>
      <c r="K6735" t="s">
        <v>11226</v>
      </c>
      <c r="L6735" t="s">
        <v>1930</v>
      </c>
      <c r="M6735" s="4">
        <v>40984</v>
      </c>
      <c r="N6735" s="4">
        <v>40953</v>
      </c>
      <c r="O6735" s="1">
        <v>40953</v>
      </c>
      <c r="P6735" t="s">
        <v>52</v>
      </c>
      <c r="R6735" t="s">
        <v>71</v>
      </c>
      <c r="S6735" t="s">
        <v>1931</v>
      </c>
      <c r="T6735" t="s">
        <v>563</v>
      </c>
      <c r="U6735" t="s">
        <v>564</v>
      </c>
      <c r="V6735" t="s">
        <v>57</v>
      </c>
      <c r="W6735" s="6" t="s">
        <v>565</v>
      </c>
      <c r="X6735" t="s">
        <v>146</v>
      </c>
      <c r="Y6735">
        <v>60</v>
      </c>
      <c r="Z6735">
        <v>28</v>
      </c>
      <c r="AA6735" t="s">
        <v>4295</v>
      </c>
      <c r="AB6735" s="5">
        <f t="shared" si="210"/>
        <v>21638.408070175439</v>
      </c>
      <c r="AC6735" s="3">
        <v>308</v>
      </c>
      <c r="AD6735" s="3">
        <v>11</v>
      </c>
      <c r="AE6735" s="3">
        <v>0.18</v>
      </c>
      <c r="AF6735" t="s">
        <v>307</v>
      </c>
      <c r="AG6735" t="s">
        <v>47</v>
      </c>
      <c r="AH6735" s="8">
        <v>13</v>
      </c>
      <c r="AI6735" s="12">
        <v>912.36</v>
      </c>
      <c r="AJ6735" s="9">
        <v>0.43</v>
      </c>
      <c r="AK6735" s="5">
        <f t="shared" si="211"/>
        <v>31</v>
      </c>
    </row>
    <row r="6736" spans="1:37" x14ac:dyDescent="0.3">
      <c r="A6736">
        <v>82436</v>
      </c>
      <c r="B6736" t="s">
        <v>4291</v>
      </c>
      <c r="C6736" t="s">
        <v>11223</v>
      </c>
      <c r="D6736" t="s">
        <v>11233</v>
      </c>
      <c r="E6736" t="s">
        <v>11234</v>
      </c>
      <c r="F6736" t="s">
        <v>4295</v>
      </c>
      <c r="G6736" t="s">
        <v>33</v>
      </c>
      <c r="H6736" t="s">
        <v>1929</v>
      </c>
      <c r="I6736" t="s">
        <v>1930</v>
      </c>
      <c r="J6736" t="s">
        <v>36</v>
      </c>
      <c r="K6736" t="s">
        <v>11226</v>
      </c>
      <c r="L6736" t="s">
        <v>1930</v>
      </c>
      <c r="M6736" s="4">
        <v>40949</v>
      </c>
      <c r="N6736" s="4">
        <v>40953</v>
      </c>
      <c r="O6736" s="1">
        <v>40953</v>
      </c>
      <c r="P6736" t="s">
        <v>52</v>
      </c>
      <c r="R6736" t="s">
        <v>71</v>
      </c>
      <c r="S6736" t="s">
        <v>1931</v>
      </c>
      <c r="T6736" t="s">
        <v>563</v>
      </c>
      <c r="U6736" t="s">
        <v>564</v>
      </c>
      <c r="V6736" t="s">
        <v>57</v>
      </c>
      <c r="W6736" s="6" t="s">
        <v>565</v>
      </c>
      <c r="X6736" t="s">
        <v>146</v>
      </c>
      <c r="Y6736">
        <v>60</v>
      </c>
      <c r="Z6736">
        <v>1176</v>
      </c>
      <c r="AA6736" t="s">
        <v>4295</v>
      </c>
      <c r="AB6736" s="5">
        <f t="shared" si="210"/>
        <v>21638.408070175439</v>
      </c>
      <c r="AC6736" s="3">
        <v>12936</v>
      </c>
      <c r="AD6736" s="3">
        <v>11</v>
      </c>
      <c r="AE6736" s="3">
        <v>0.18</v>
      </c>
      <c r="AF6736" t="s">
        <v>307</v>
      </c>
      <c r="AG6736" t="s">
        <v>47</v>
      </c>
      <c r="AH6736" s="8">
        <v>308</v>
      </c>
      <c r="AI6736" s="12">
        <v>1824.72</v>
      </c>
      <c r="AJ6736" s="9">
        <v>18.14</v>
      </c>
      <c r="AK6736" s="5">
        <f t="shared" si="211"/>
        <v>-4</v>
      </c>
    </row>
    <row r="6737" spans="1:37" x14ac:dyDescent="0.3">
      <c r="A6737">
        <v>82437</v>
      </c>
      <c r="B6737" t="s">
        <v>4291</v>
      </c>
      <c r="C6737" t="s">
        <v>11223</v>
      </c>
      <c r="D6737" t="s">
        <v>11233</v>
      </c>
      <c r="E6737" t="s">
        <v>11234</v>
      </c>
      <c r="F6737" t="s">
        <v>4295</v>
      </c>
      <c r="G6737" t="s">
        <v>33</v>
      </c>
      <c r="H6737" t="s">
        <v>1929</v>
      </c>
      <c r="I6737" t="s">
        <v>1930</v>
      </c>
      <c r="J6737" t="s">
        <v>36</v>
      </c>
      <c r="K6737" t="s">
        <v>11226</v>
      </c>
      <c r="L6737" t="s">
        <v>1930</v>
      </c>
      <c r="M6737" s="4">
        <v>40949</v>
      </c>
      <c r="N6737" s="4">
        <v>40953</v>
      </c>
      <c r="O6737" s="1">
        <v>40953</v>
      </c>
      <c r="P6737" t="s">
        <v>52</v>
      </c>
      <c r="R6737" t="s">
        <v>71</v>
      </c>
      <c r="S6737" t="s">
        <v>1931</v>
      </c>
      <c r="T6737" t="s">
        <v>4774</v>
      </c>
      <c r="U6737" t="s">
        <v>116</v>
      </c>
      <c r="V6737" t="s">
        <v>57</v>
      </c>
      <c r="W6737" s="6" t="s">
        <v>118</v>
      </c>
      <c r="X6737" t="s">
        <v>76</v>
      </c>
      <c r="Y6737">
        <v>120</v>
      </c>
      <c r="Z6737">
        <v>147</v>
      </c>
      <c r="AA6737" t="s">
        <v>4295</v>
      </c>
      <c r="AB6737" s="5">
        <f t="shared" si="210"/>
        <v>21638.408070175439</v>
      </c>
      <c r="AC6737" s="3">
        <v>4959.78</v>
      </c>
      <c r="AD6737" s="3">
        <v>33.74</v>
      </c>
      <c r="AE6737" s="3">
        <v>0.28000000000000003</v>
      </c>
      <c r="AF6737" t="s">
        <v>60</v>
      </c>
      <c r="AG6737" t="s">
        <v>109</v>
      </c>
      <c r="AH6737" s="8" t="s">
        <v>44</v>
      </c>
      <c r="AI6737" s="12" t="s">
        <v>44</v>
      </c>
      <c r="AJ6737" s="9">
        <v>6.95</v>
      </c>
      <c r="AK6737" s="5">
        <f t="shared" si="211"/>
        <v>-4</v>
      </c>
    </row>
    <row r="6738" spans="1:37" x14ac:dyDescent="0.3">
      <c r="A6738">
        <v>82438</v>
      </c>
      <c r="B6738" t="s">
        <v>4291</v>
      </c>
      <c r="C6738" t="s">
        <v>11223</v>
      </c>
      <c r="D6738" t="s">
        <v>11233</v>
      </c>
      <c r="E6738" t="s">
        <v>11234</v>
      </c>
      <c r="F6738" t="s">
        <v>4295</v>
      </c>
      <c r="G6738" t="s">
        <v>33</v>
      </c>
      <c r="H6738" t="s">
        <v>1929</v>
      </c>
      <c r="I6738" t="s">
        <v>1930</v>
      </c>
      <c r="J6738" t="s">
        <v>36</v>
      </c>
      <c r="K6738" t="s">
        <v>11226</v>
      </c>
      <c r="L6738" t="s">
        <v>1930</v>
      </c>
      <c r="M6738" s="4">
        <v>40949</v>
      </c>
      <c r="N6738" s="4">
        <v>40953</v>
      </c>
      <c r="O6738" s="1">
        <v>40953</v>
      </c>
      <c r="P6738" t="s">
        <v>52</v>
      </c>
      <c r="R6738" t="s">
        <v>71</v>
      </c>
      <c r="S6738" t="s">
        <v>1931</v>
      </c>
      <c r="T6738" t="s">
        <v>106</v>
      </c>
      <c r="U6738" t="s">
        <v>56</v>
      </c>
      <c r="V6738" t="s">
        <v>57</v>
      </c>
      <c r="W6738" s="6" t="s">
        <v>100</v>
      </c>
      <c r="X6738" t="s">
        <v>76</v>
      </c>
      <c r="Y6738">
        <v>60</v>
      </c>
      <c r="Z6738">
        <v>341</v>
      </c>
      <c r="AA6738" t="s">
        <v>4295</v>
      </c>
      <c r="AB6738" s="5">
        <f t="shared" si="210"/>
        <v>21638.408070175439</v>
      </c>
      <c r="AC6738" s="3">
        <v>879.78</v>
      </c>
      <c r="AD6738" s="3">
        <v>2.58</v>
      </c>
      <c r="AE6738" s="3">
        <v>0.04</v>
      </c>
      <c r="AF6738" t="s">
        <v>605</v>
      </c>
      <c r="AG6738" t="s">
        <v>109</v>
      </c>
      <c r="AH6738" s="8" t="s">
        <v>44</v>
      </c>
      <c r="AI6738" s="12" t="s">
        <v>44</v>
      </c>
      <c r="AJ6738" s="9">
        <v>1.23</v>
      </c>
      <c r="AK6738" s="5">
        <f t="shared" si="211"/>
        <v>-4</v>
      </c>
    </row>
    <row r="6739" spans="1:37" x14ac:dyDescent="0.3">
      <c r="A6739">
        <v>82439</v>
      </c>
      <c r="B6739" t="s">
        <v>4291</v>
      </c>
      <c r="C6739" t="s">
        <v>11223</v>
      </c>
      <c r="D6739" t="s">
        <v>11235</v>
      </c>
      <c r="E6739" t="s">
        <v>11236</v>
      </c>
      <c r="F6739" t="s">
        <v>4295</v>
      </c>
      <c r="G6739" t="s">
        <v>33</v>
      </c>
      <c r="H6739" t="s">
        <v>1929</v>
      </c>
      <c r="I6739" t="s">
        <v>1930</v>
      </c>
      <c r="J6739" t="s">
        <v>36</v>
      </c>
      <c r="K6739" t="s">
        <v>11226</v>
      </c>
      <c r="L6739" t="s">
        <v>1930</v>
      </c>
      <c r="M6739" s="4">
        <v>40984</v>
      </c>
      <c r="N6739" s="4">
        <v>40982</v>
      </c>
      <c r="O6739" s="1">
        <v>40982</v>
      </c>
      <c r="P6739" t="s">
        <v>52</v>
      </c>
      <c r="R6739" t="s">
        <v>71</v>
      </c>
      <c r="S6739" t="s">
        <v>1931</v>
      </c>
      <c r="T6739" t="s">
        <v>249</v>
      </c>
      <c r="U6739" t="s">
        <v>89</v>
      </c>
      <c r="V6739" t="s">
        <v>57</v>
      </c>
      <c r="W6739" s="6" t="s">
        <v>244</v>
      </c>
      <c r="X6739" t="s">
        <v>76</v>
      </c>
      <c r="Y6739">
        <v>60</v>
      </c>
      <c r="Z6739">
        <v>913</v>
      </c>
      <c r="AA6739" t="s">
        <v>4295</v>
      </c>
      <c r="AB6739" s="5">
        <f t="shared" si="210"/>
        <v>21638.408070175439</v>
      </c>
      <c r="AC6739" s="3">
        <v>6409.26</v>
      </c>
      <c r="AD6739" s="3">
        <v>7.02</v>
      </c>
      <c r="AE6739" s="3">
        <v>0.12</v>
      </c>
      <c r="AF6739" t="s">
        <v>554</v>
      </c>
      <c r="AG6739" t="s">
        <v>47</v>
      </c>
      <c r="AH6739" s="8">
        <v>288</v>
      </c>
      <c r="AI6739" s="12">
        <v>2460.79</v>
      </c>
      <c r="AJ6739" s="9">
        <v>8.99</v>
      </c>
      <c r="AK6739" s="5">
        <f t="shared" si="211"/>
        <v>2</v>
      </c>
    </row>
    <row r="6740" spans="1:37" x14ac:dyDescent="0.3">
      <c r="A6740">
        <v>82440</v>
      </c>
      <c r="B6740" t="s">
        <v>4291</v>
      </c>
      <c r="C6740" t="s">
        <v>11223</v>
      </c>
      <c r="D6740" t="s">
        <v>11237</v>
      </c>
      <c r="E6740" t="s">
        <v>11238</v>
      </c>
      <c r="F6740" t="s">
        <v>4295</v>
      </c>
      <c r="G6740" t="s">
        <v>33</v>
      </c>
      <c r="H6740" t="s">
        <v>1929</v>
      </c>
      <c r="I6740" t="s">
        <v>1930</v>
      </c>
      <c r="J6740" t="s">
        <v>36</v>
      </c>
      <c r="K6740" t="s">
        <v>11226</v>
      </c>
      <c r="L6740" t="s">
        <v>1930</v>
      </c>
      <c r="M6740" s="4">
        <v>40984</v>
      </c>
      <c r="N6740" s="4">
        <v>41010</v>
      </c>
      <c r="O6740" s="1">
        <v>41010</v>
      </c>
      <c r="P6740" t="s">
        <v>52</v>
      </c>
      <c r="R6740" t="s">
        <v>71</v>
      </c>
      <c r="S6740" t="s">
        <v>1931</v>
      </c>
      <c r="T6740" t="s">
        <v>249</v>
      </c>
      <c r="U6740" t="s">
        <v>89</v>
      </c>
      <c r="V6740" t="s">
        <v>57</v>
      </c>
      <c r="W6740" s="6" t="s">
        <v>244</v>
      </c>
      <c r="X6740" t="s">
        <v>76</v>
      </c>
      <c r="Y6740">
        <v>60</v>
      </c>
      <c r="Z6740">
        <v>1029</v>
      </c>
      <c r="AA6740" t="s">
        <v>4295</v>
      </c>
      <c r="AB6740" s="5">
        <f t="shared" si="210"/>
        <v>21638.408070175439</v>
      </c>
      <c r="AC6740" s="3">
        <v>7223.58</v>
      </c>
      <c r="AD6740" s="3">
        <v>7.02</v>
      </c>
      <c r="AE6740" s="3">
        <v>0.12</v>
      </c>
      <c r="AF6740" t="s">
        <v>554</v>
      </c>
      <c r="AG6740" t="s">
        <v>47</v>
      </c>
      <c r="AH6740" s="8">
        <v>324</v>
      </c>
      <c r="AI6740" s="12">
        <v>3436.14</v>
      </c>
      <c r="AJ6740" s="9">
        <v>10.130000000000001</v>
      </c>
      <c r="AK6740" s="5">
        <f t="shared" si="211"/>
        <v>-26</v>
      </c>
    </row>
    <row r="6741" spans="1:37" x14ac:dyDescent="0.3">
      <c r="A6741">
        <v>82441</v>
      </c>
      <c r="B6741" t="s">
        <v>4291</v>
      </c>
      <c r="C6741" t="s">
        <v>11223</v>
      </c>
      <c r="D6741" t="s">
        <v>11239</v>
      </c>
      <c r="E6741" t="s">
        <v>11240</v>
      </c>
      <c r="F6741" t="s">
        <v>4295</v>
      </c>
      <c r="G6741" t="s">
        <v>33</v>
      </c>
      <c r="H6741" t="s">
        <v>1929</v>
      </c>
      <c r="I6741" t="s">
        <v>1930</v>
      </c>
      <c r="J6741" t="s">
        <v>36</v>
      </c>
      <c r="K6741" t="s">
        <v>11226</v>
      </c>
      <c r="L6741" t="s">
        <v>1930</v>
      </c>
      <c r="M6741" s="4">
        <v>40984</v>
      </c>
      <c r="N6741" s="4">
        <v>41012</v>
      </c>
      <c r="O6741" s="1">
        <v>41012</v>
      </c>
      <c r="P6741" t="s">
        <v>52</v>
      </c>
      <c r="R6741" t="s">
        <v>71</v>
      </c>
      <c r="S6741" t="s">
        <v>1931</v>
      </c>
      <c r="T6741" t="s">
        <v>249</v>
      </c>
      <c r="U6741" t="s">
        <v>89</v>
      </c>
      <c r="V6741" t="s">
        <v>57</v>
      </c>
      <c r="W6741" s="6" t="s">
        <v>244</v>
      </c>
      <c r="X6741" t="s">
        <v>76</v>
      </c>
      <c r="Y6741">
        <v>60</v>
      </c>
      <c r="Z6741">
        <v>98</v>
      </c>
      <c r="AA6741" t="s">
        <v>4295</v>
      </c>
      <c r="AB6741" s="5">
        <f t="shared" si="210"/>
        <v>21638.408070175439</v>
      </c>
      <c r="AC6741" s="3">
        <v>687.96</v>
      </c>
      <c r="AD6741" s="3">
        <v>7.02</v>
      </c>
      <c r="AE6741" s="3">
        <v>0.12</v>
      </c>
      <c r="AF6741" t="s">
        <v>554</v>
      </c>
      <c r="AG6741" t="s">
        <v>47</v>
      </c>
      <c r="AH6741" s="8">
        <v>65</v>
      </c>
      <c r="AI6741" s="12">
        <v>1418.01</v>
      </c>
      <c r="AJ6741" s="9">
        <v>0.96</v>
      </c>
      <c r="AK6741" s="5">
        <f t="shared" si="211"/>
        <v>-28</v>
      </c>
    </row>
    <row r="6742" spans="1:37" x14ac:dyDescent="0.3">
      <c r="A6742">
        <v>82442</v>
      </c>
      <c r="B6742" t="s">
        <v>4291</v>
      </c>
      <c r="C6742" t="s">
        <v>11223</v>
      </c>
      <c r="D6742" t="s">
        <v>11241</v>
      </c>
      <c r="E6742" t="s">
        <v>11242</v>
      </c>
      <c r="F6742" t="s">
        <v>4295</v>
      </c>
      <c r="G6742" t="s">
        <v>33</v>
      </c>
      <c r="H6742" t="s">
        <v>1929</v>
      </c>
      <c r="I6742" t="s">
        <v>1930</v>
      </c>
      <c r="J6742" t="s">
        <v>36</v>
      </c>
      <c r="K6742" t="s">
        <v>11226</v>
      </c>
      <c r="L6742" t="s">
        <v>1930</v>
      </c>
      <c r="M6742" s="4">
        <v>40984</v>
      </c>
      <c r="N6742" s="4">
        <v>40991</v>
      </c>
      <c r="O6742" s="1">
        <v>40991</v>
      </c>
      <c r="P6742" t="s">
        <v>52</v>
      </c>
      <c r="R6742" t="s">
        <v>71</v>
      </c>
      <c r="S6742" t="s">
        <v>1931</v>
      </c>
      <c r="T6742" t="s">
        <v>2883</v>
      </c>
      <c r="U6742" t="s">
        <v>2884</v>
      </c>
      <c r="V6742" t="s">
        <v>57</v>
      </c>
      <c r="W6742" s="6" t="s">
        <v>2885</v>
      </c>
      <c r="X6742" t="s">
        <v>146</v>
      </c>
      <c r="Y6742">
        <v>30</v>
      </c>
      <c r="Z6742">
        <v>20</v>
      </c>
      <c r="AA6742" t="s">
        <v>4295</v>
      </c>
      <c r="AB6742" s="5">
        <f t="shared" si="210"/>
        <v>21638.408070175439</v>
      </c>
      <c r="AC6742" s="3">
        <v>121.6</v>
      </c>
      <c r="AD6742" s="3">
        <v>6.08</v>
      </c>
      <c r="AE6742" s="3">
        <v>0.2</v>
      </c>
      <c r="AF6742" t="s">
        <v>307</v>
      </c>
      <c r="AG6742" t="s">
        <v>47</v>
      </c>
      <c r="AH6742" s="8">
        <v>70</v>
      </c>
      <c r="AI6742" s="12">
        <v>1524.5</v>
      </c>
      <c r="AJ6742" s="9">
        <v>0.17</v>
      </c>
      <c r="AK6742" s="5">
        <f t="shared" si="211"/>
        <v>-7</v>
      </c>
    </row>
    <row r="6743" spans="1:37" x14ac:dyDescent="0.3">
      <c r="A6743">
        <v>82443</v>
      </c>
      <c r="B6743" t="s">
        <v>4291</v>
      </c>
      <c r="C6743" t="s">
        <v>11223</v>
      </c>
      <c r="D6743" t="s">
        <v>11243</v>
      </c>
      <c r="E6743" t="s">
        <v>11244</v>
      </c>
      <c r="F6743" t="s">
        <v>4295</v>
      </c>
      <c r="G6743" t="s">
        <v>33</v>
      </c>
      <c r="H6743" t="s">
        <v>1929</v>
      </c>
      <c r="I6743" t="s">
        <v>1930</v>
      </c>
      <c r="J6743" t="s">
        <v>36</v>
      </c>
      <c r="K6743" t="s">
        <v>11226</v>
      </c>
      <c r="L6743" t="s">
        <v>1930</v>
      </c>
      <c r="M6743" s="4">
        <v>40984</v>
      </c>
      <c r="N6743" s="4">
        <v>40982</v>
      </c>
      <c r="O6743" s="1">
        <v>40982</v>
      </c>
      <c r="P6743" t="s">
        <v>52</v>
      </c>
      <c r="R6743" t="s">
        <v>71</v>
      </c>
      <c r="S6743" t="s">
        <v>1931</v>
      </c>
      <c r="T6743" t="s">
        <v>2883</v>
      </c>
      <c r="U6743" t="s">
        <v>2884</v>
      </c>
      <c r="V6743" t="s">
        <v>57</v>
      </c>
      <c r="W6743" s="6" t="s">
        <v>2885</v>
      </c>
      <c r="X6743" t="s">
        <v>146</v>
      </c>
      <c r="Y6743">
        <v>30</v>
      </c>
      <c r="Z6743">
        <v>103</v>
      </c>
      <c r="AA6743" t="s">
        <v>4295</v>
      </c>
      <c r="AB6743" s="5">
        <f t="shared" si="210"/>
        <v>21638.408070175439</v>
      </c>
      <c r="AC6743" s="3">
        <v>626.24</v>
      </c>
      <c r="AD6743" s="3">
        <v>6.08</v>
      </c>
      <c r="AE6743" s="3">
        <v>0.2</v>
      </c>
      <c r="AF6743" t="s">
        <v>307</v>
      </c>
      <c r="AG6743" t="s">
        <v>47</v>
      </c>
      <c r="AH6743" s="8">
        <v>1072</v>
      </c>
      <c r="AI6743" s="12">
        <v>5636.3</v>
      </c>
      <c r="AJ6743" s="9">
        <v>0.88</v>
      </c>
      <c r="AK6743" s="5">
        <f t="shared" si="211"/>
        <v>2</v>
      </c>
    </row>
    <row r="6744" spans="1:37" x14ac:dyDescent="0.3">
      <c r="A6744">
        <v>82444</v>
      </c>
      <c r="B6744" t="s">
        <v>4146</v>
      </c>
      <c r="C6744" t="s">
        <v>11245</v>
      </c>
      <c r="D6744" t="s">
        <v>11246</v>
      </c>
      <c r="E6744" t="s">
        <v>11247</v>
      </c>
      <c r="F6744" t="s">
        <v>94</v>
      </c>
      <c r="G6744" t="s">
        <v>33</v>
      </c>
      <c r="H6744" t="s">
        <v>1929</v>
      </c>
      <c r="I6744" t="s">
        <v>1930</v>
      </c>
      <c r="J6744" t="s">
        <v>310</v>
      </c>
      <c r="K6744" t="s">
        <v>11189</v>
      </c>
      <c r="L6744" t="s">
        <v>1930</v>
      </c>
      <c r="M6744" s="4">
        <v>40967</v>
      </c>
      <c r="N6744" s="4">
        <v>40956</v>
      </c>
      <c r="O6744" s="1">
        <v>40956</v>
      </c>
      <c r="P6744" t="s">
        <v>52</v>
      </c>
      <c r="R6744" t="s">
        <v>71</v>
      </c>
      <c r="S6744" t="s">
        <v>1931</v>
      </c>
      <c r="T6744" t="s">
        <v>614</v>
      </c>
      <c r="U6744" t="s">
        <v>357</v>
      </c>
      <c r="V6744" t="s">
        <v>57</v>
      </c>
      <c r="W6744" s="6" t="s">
        <v>244</v>
      </c>
      <c r="X6744" t="s">
        <v>76</v>
      </c>
      <c r="Y6744">
        <v>60</v>
      </c>
      <c r="Z6744">
        <v>27452</v>
      </c>
      <c r="AA6744" t="s">
        <v>94</v>
      </c>
      <c r="AB6744" s="5">
        <f t="shared" si="210"/>
        <v>21638.408070175439</v>
      </c>
      <c r="AC6744" s="3">
        <v>412878.08000000002</v>
      </c>
      <c r="AD6744" s="3">
        <v>15.04</v>
      </c>
      <c r="AE6744" s="3">
        <v>0.25</v>
      </c>
      <c r="AF6744" t="s">
        <v>307</v>
      </c>
      <c r="AG6744" t="s">
        <v>47</v>
      </c>
      <c r="AH6744" s="8">
        <v>3898</v>
      </c>
      <c r="AI6744" s="12">
        <v>11292.05</v>
      </c>
      <c r="AJ6744" s="9">
        <v>681.25</v>
      </c>
      <c r="AK6744" s="5">
        <f t="shared" si="211"/>
        <v>11</v>
      </c>
    </row>
    <row r="6745" spans="1:37" x14ac:dyDescent="0.3">
      <c r="A6745">
        <v>82445</v>
      </c>
      <c r="B6745" t="s">
        <v>4164</v>
      </c>
      <c r="C6745" t="s">
        <v>11190</v>
      </c>
      <c r="D6745" t="s">
        <v>11248</v>
      </c>
      <c r="E6745" t="s">
        <v>11249</v>
      </c>
      <c r="F6745" t="s">
        <v>455</v>
      </c>
      <c r="G6745" t="s">
        <v>33</v>
      </c>
      <c r="H6745" t="s">
        <v>1929</v>
      </c>
      <c r="I6745" t="s">
        <v>1930</v>
      </c>
      <c r="J6745" t="s">
        <v>310</v>
      </c>
      <c r="K6745" s="2">
        <v>40641</v>
      </c>
      <c r="L6745" t="s">
        <v>1930</v>
      </c>
      <c r="M6745" s="4">
        <v>40954</v>
      </c>
      <c r="N6745" s="4">
        <v>40976</v>
      </c>
      <c r="O6745" s="1">
        <v>40976</v>
      </c>
      <c r="P6745" t="s">
        <v>52</v>
      </c>
      <c r="R6745" t="s">
        <v>71</v>
      </c>
      <c r="S6745" t="s">
        <v>1931</v>
      </c>
      <c r="T6745" t="s">
        <v>106</v>
      </c>
      <c r="U6745" t="s">
        <v>56</v>
      </c>
      <c r="V6745" t="s">
        <v>57</v>
      </c>
      <c r="W6745" s="6" t="s">
        <v>100</v>
      </c>
      <c r="X6745" t="s">
        <v>76</v>
      </c>
      <c r="Y6745">
        <v>60</v>
      </c>
      <c r="Z6745">
        <v>2870</v>
      </c>
      <c r="AA6745" t="s">
        <v>455</v>
      </c>
      <c r="AB6745" s="5">
        <f t="shared" si="210"/>
        <v>21638.408070175439</v>
      </c>
      <c r="AC6745" s="3">
        <v>7031.5</v>
      </c>
      <c r="AD6745" s="3">
        <v>2.4500000000000002</v>
      </c>
      <c r="AE6745" s="3">
        <v>0.04</v>
      </c>
      <c r="AF6745" t="s">
        <v>4372</v>
      </c>
      <c r="AG6745" t="s">
        <v>47</v>
      </c>
      <c r="AH6745" s="8">
        <v>277</v>
      </c>
      <c r="AI6745" s="12">
        <v>4313.33</v>
      </c>
      <c r="AJ6745" s="9">
        <v>11.6</v>
      </c>
      <c r="AK6745" s="5">
        <f t="shared" si="211"/>
        <v>-22</v>
      </c>
    </row>
    <row r="6746" spans="1:37" x14ac:dyDescent="0.3">
      <c r="A6746">
        <v>82446</v>
      </c>
      <c r="B6746" t="s">
        <v>4291</v>
      </c>
      <c r="C6746" t="s">
        <v>11223</v>
      </c>
      <c r="D6746" t="s">
        <v>11250</v>
      </c>
      <c r="E6746" t="s">
        <v>11251</v>
      </c>
      <c r="F6746" t="s">
        <v>4295</v>
      </c>
      <c r="G6746" t="s">
        <v>33</v>
      </c>
      <c r="H6746" t="s">
        <v>1929</v>
      </c>
      <c r="I6746" t="s">
        <v>1930</v>
      </c>
      <c r="J6746" t="s">
        <v>36</v>
      </c>
      <c r="K6746" t="s">
        <v>11226</v>
      </c>
      <c r="L6746" t="s">
        <v>1930</v>
      </c>
      <c r="M6746" s="4">
        <v>40990</v>
      </c>
      <c r="N6746" s="4">
        <v>40990</v>
      </c>
      <c r="O6746" s="1">
        <v>40990</v>
      </c>
      <c r="P6746" t="s">
        <v>52</v>
      </c>
      <c r="R6746" t="s">
        <v>71</v>
      </c>
      <c r="S6746" t="s">
        <v>1931</v>
      </c>
      <c r="T6746" t="s">
        <v>73</v>
      </c>
      <c r="U6746" t="s">
        <v>74</v>
      </c>
      <c r="V6746" t="s">
        <v>57</v>
      </c>
      <c r="W6746" s="6" t="s">
        <v>75</v>
      </c>
      <c r="X6746" t="s">
        <v>76</v>
      </c>
      <c r="Y6746">
        <v>60</v>
      </c>
      <c r="Z6746">
        <v>6</v>
      </c>
      <c r="AA6746" t="s">
        <v>4295</v>
      </c>
      <c r="AB6746" s="5">
        <f t="shared" si="210"/>
        <v>21638.408070175439</v>
      </c>
      <c r="AC6746" s="3">
        <v>13.98</v>
      </c>
      <c r="AD6746" s="3">
        <v>2.33</v>
      </c>
      <c r="AE6746" s="3">
        <v>0.04</v>
      </c>
      <c r="AF6746" t="s">
        <v>554</v>
      </c>
      <c r="AG6746" t="s">
        <v>47</v>
      </c>
      <c r="AH6746" s="8">
        <v>6</v>
      </c>
      <c r="AI6746" s="12">
        <v>522.41999999999996</v>
      </c>
      <c r="AJ6746" s="9">
        <v>0.02</v>
      </c>
      <c r="AK6746" s="5">
        <f t="shared" si="211"/>
        <v>0</v>
      </c>
    </row>
    <row r="6747" spans="1:37" x14ac:dyDescent="0.3">
      <c r="A6747">
        <v>82447</v>
      </c>
      <c r="B6747" t="s">
        <v>4291</v>
      </c>
      <c r="C6747" t="s">
        <v>11223</v>
      </c>
      <c r="D6747" t="s">
        <v>11252</v>
      </c>
      <c r="E6747" t="s">
        <v>11253</v>
      </c>
      <c r="F6747" t="s">
        <v>4295</v>
      </c>
      <c r="G6747" t="s">
        <v>33</v>
      </c>
      <c r="H6747" t="s">
        <v>1929</v>
      </c>
      <c r="I6747" t="s">
        <v>1930</v>
      </c>
      <c r="J6747" t="s">
        <v>36</v>
      </c>
      <c r="K6747" t="s">
        <v>11226</v>
      </c>
      <c r="L6747" t="s">
        <v>1930</v>
      </c>
      <c r="M6747" s="4">
        <v>40990</v>
      </c>
      <c r="N6747" s="4">
        <v>40990</v>
      </c>
      <c r="O6747" s="1">
        <v>40990</v>
      </c>
      <c r="P6747" t="s">
        <v>52</v>
      </c>
      <c r="R6747" t="s">
        <v>71</v>
      </c>
      <c r="S6747" t="s">
        <v>1931</v>
      </c>
      <c r="T6747" t="s">
        <v>73</v>
      </c>
      <c r="U6747" t="s">
        <v>74</v>
      </c>
      <c r="V6747" t="s">
        <v>57</v>
      </c>
      <c r="W6747" s="6" t="s">
        <v>75</v>
      </c>
      <c r="X6747" t="s">
        <v>76</v>
      </c>
      <c r="Y6747">
        <v>60</v>
      </c>
      <c r="Z6747">
        <v>20</v>
      </c>
      <c r="AA6747" t="s">
        <v>4295</v>
      </c>
      <c r="AB6747" s="5">
        <f t="shared" si="210"/>
        <v>21638.408070175439</v>
      </c>
      <c r="AC6747" s="3">
        <v>46.6</v>
      </c>
      <c r="AD6747" s="3">
        <v>2.33</v>
      </c>
      <c r="AE6747" s="3">
        <v>0.04</v>
      </c>
      <c r="AF6747" t="s">
        <v>554</v>
      </c>
      <c r="AG6747" t="s">
        <v>47</v>
      </c>
      <c r="AH6747" s="8">
        <v>1</v>
      </c>
      <c r="AI6747" s="12">
        <v>491.43</v>
      </c>
      <c r="AJ6747" s="9">
        <v>7.0000000000000007E-2</v>
      </c>
      <c r="AK6747" s="5">
        <f t="shared" si="211"/>
        <v>0</v>
      </c>
    </row>
    <row r="6748" spans="1:37" x14ac:dyDescent="0.3">
      <c r="A6748">
        <v>82448</v>
      </c>
      <c r="B6748" t="s">
        <v>4146</v>
      </c>
      <c r="C6748" t="s">
        <v>11254</v>
      </c>
      <c r="D6748" t="s">
        <v>11255</v>
      </c>
      <c r="E6748" t="s">
        <v>11256</v>
      </c>
      <c r="F6748" t="s">
        <v>94</v>
      </c>
      <c r="G6748" t="s">
        <v>33</v>
      </c>
      <c r="H6748" t="s">
        <v>1929</v>
      </c>
      <c r="I6748" t="s">
        <v>1930</v>
      </c>
      <c r="J6748" t="s">
        <v>310</v>
      </c>
      <c r="K6748" s="2">
        <v>40705</v>
      </c>
      <c r="L6748" t="s">
        <v>1930</v>
      </c>
      <c r="M6748" s="4">
        <v>41026</v>
      </c>
      <c r="N6748" s="4">
        <v>40956</v>
      </c>
      <c r="O6748" s="1">
        <v>40956</v>
      </c>
      <c r="P6748" t="s">
        <v>52</v>
      </c>
      <c r="R6748" t="s">
        <v>71</v>
      </c>
      <c r="S6748" t="s">
        <v>1931</v>
      </c>
      <c r="T6748" t="s">
        <v>614</v>
      </c>
      <c r="U6748" t="s">
        <v>357</v>
      </c>
      <c r="V6748" t="s">
        <v>57</v>
      </c>
      <c r="W6748" s="6" t="s">
        <v>244</v>
      </c>
      <c r="X6748" t="s">
        <v>76</v>
      </c>
      <c r="Y6748">
        <v>60</v>
      </c>
      <c r="Z6748">
        <v>7548</v>
      </c>
      <c r="AA6748" t="s">
        <v>94</v>
      </c>
      <c r="AB6748" s="5">
        <f t="shared" si="210"/>
        <v>21638.408070175439</v>
      </c>
      <c r="AC6748" s="3">
        <v>110427.24</v>
      </c>
      <c r="AD6748" s="3">
        <v>14.63</v>
      </c>
      <c r="AE6748" s="3">
        <v>0.24</v>
      </c>
      <c r="AF6748" t="s">
        <v>307</v>
      </c>
      <c r="AG6748" t="s">
        <v>47</v>
      </c>
      <c r="AH6748" s="8">
        <v>13472</v>
      </c>
      <c r="AI6748" s="12">
        <v>11292.05</v>
      </c>
      <c r="AJ6748" s="9">
        <v>154.82</v>
      </c>
      <c r="AK6748" s="5">
        <f t="shared" si="211"/>
        <v>70</v>
      </c>
    </row>
    <row r="6749" spans="1:37" x14ac:dyDescent="0.3">
      <c r="A6749">
        <v>82449</v>
      </c>
      <c r="B6749" t="s">
        <v>4415</v>
      </c>
      <c r="C6749" t="s">
        <v>11257</v>
      </c>
      <c r="D6749" t="s">
        <v>11258</v>
      </c>
      <c r="E6749" t="s">
        <v>11259</v>
      </c>
      <c r="F6749" t="s">
        <v>105</v>
      </c>
      <c r="G6749" t="s">
        <v>33</v>
      </c>
      <c r="H6749" t="s">
        <v>1929</v>
      </c>
      <c r="I6749" t="s">
        <v>1930</v>
      </c>
      <c r="J6749" t="s">
        <v>310</v>
      </c>
      <c r="K6749" t="s">
        <v>11219</v>
      </c>
      <c r="L6749" t="s">
        <v>1930</v>
      </c>
      <c r="M6749" s="4">
        <v>40983</v>
      </c>
      <c r="N6749" s="4">
        <v>40980</v>
      </c>
      <c r="O6749" s="1">
        <v>40980</v>
      </c>
      <c r="P6749" t="s">
        <v>52</v>
      </c>
      <c r="R6749" t="s">
        <v>53</v>
      </c>
      <c r="S6749" t="s">
        <v>1931</v>
      </c>
      <c r="T6749" t="s">
        <v>502</v>
      </c>
      <c r="U6749" t="s">
        <v>98</v>
      </c>
      <c r="V6749" t="s">
        <v>57</v>
      </c>
      <c r="W6749" s="6" t="s">
        <v>481</v>
      </c>
      <c r="X6749" t="s">
        <v>83</v>
      </c>
      <c r="Y6749">
        <v>30</v>
      </c>
      <c r="Z6749">
        <v>18732</v>
      </c>
      <c r="AA6749" t="s">
        <v>105</v>
      </c>
      <c r="AB6749" s="5">
        <f t="shared" si="210"/>
        <v>21638.408070175439</v>
      </c>
      <c r="AC6749" s="3">
        <v>41959.68</v>
      </c>
      <c r="AD6749" s="3">
        <v>2.2400000000000002</v>
      </c>
      <c r="AE6749" s="3">
        <v>7.0000000000000007E-2</v>
      </c>
      <c r="AF6749" t="s">
        <v>60</v>
      </c>
      <c r="AG6749" t="s">
        <v>47</v>
      </c>
      <c r="AH6749" s="8">
        <v>1090</v>
      </c>
      <c r="AI6749" s="12">
        <v>1698.83</v>
      </c>
      <c r="AJ6749" s="9">
        <v>69.23</v>
      </c>
      <c r="AK6749" s="5">
        <f t="shared" si="211"/>
        <v>3</v>
      </c>
    </row>
    <row r="6750" spans="1:37" x14ac:dyDescent="0.3">
      <c r="A6750">
        <v>82450</v>
      </c>
      <c r="B6750" t="s">
        <v>4244</v>
      </c>
      <c r="C6750" t="s">
        <v>11182</v>
      </c>
      <c r="D6750" t="s">
        <v>11260</v>
      </c>
      <c r="E6750" t="s">
        <v>11261</v>
      </c>
      <c r="F6750" t="s">
        <v>32</v>
      </c>
      <c r="G6750" t="s">
        <v>33</v>
      </c>
      <c r="H6750" t="s">
        <v>1929</v>
      </c>
      <c r="I6750" t="s">
        <v>1930</v>
      </c>
      <c r="J6750" t="s">
        <v>310</v>
      </c>
      <c r="K6750" t="s">
        <v>11185</v>
      </c>
      <c r="L6750" t="s">
        <v>1930</v>
      </c>
      <c r="M6750" s="4">
        <v>40968</v>
      </c>
      <c r="N6750" s="4">
        <v>40969</v>
      </c>
      <c r="O6750" s="1">
        <v>40969</v>
      </c>
      <c r="P6750" t="s">
        <v>52</v>
      </c>
      <c r="R6750" t="s">
        <v>71</v>
      </c>
      <c r="S6750" t="s">
        <v>1931</v>
      </c>
      <c r="T6750" t="s">
        <v>563</v>
      </c>
      <c r="U6750" t="s">
        <v>564</v>
      </c>
      <c r="V6750" t="s">
        <v>57</v>
      </c>
      <c r="W6750" s="6" t="s">
        <v>565</v>
      </c>
      <c r="X6750" t="s">
        <v>146</v>
      </c>
      <c r="Y6750">
        <v>60</v>
      </c>
      <c r="Z6750">
        <v>92352</v>
      </c>
      <c r="AA6750" t="s">
        <v>32</v>
      </c>
      <c r="AB6750" s="5">
        <f t="shared" si="210"/>
        <v>21638.408070175439</v>
      </c>
      <c r="AC6750" s="3">
        <v>1036189.44</v>
      </c>
      <c r="AD6750" s="3">
        <v>11.22</v>
      </c>
      <c r="AE6750" s="3">
        <v>0.19</v>
      </c>
      <c r="AF6750" t="s">
        <v>60</v>
      </c>
      <c r="AG6750" t="s">
        <v>47</v>
      </c>
      <c r="AH6750" s="8">
        <v>10832</v>
      </c>
      <c r="AI6750" s="12">
        <v>3641.16</v>
      </c>
      <c r="AJ6750" s="9">
        <v>1709.71</v>
      </c>
      <c r="AK6750" s="5">
        <f t="shared" si="211"/>
        <v>-1</v>
      </c>
    </row>
    <row r="6751" spans="1:37" x14ac:dyDescent="0.3">
      <c r="A6751">
        <v>82451</v>
      </c>
      <c r="B6751" t="s">
        <v>4415</v>
      </c>
      <c r="C6751" t="s">
        <v>11257</v>
      </c>
      <c r="D6751" t="s">
        <v>11262</v>
      </c>
      <c r="E6751" t="s">
        <v>11263</v>
      </c>
      <c r="F6751" t="s">
        <v>105</v>
      </c>
      <c r="G6751" t="s">
        <v>33</v>
      </c>
      <c r="H6751" t="s">
        <v>1929</v>
      </c>
      <c r="I6751" t="s">
        <v>1930</v>
      </c>
      <c r="J6751" t="s">
        <v>310</v>
      </c>
      <c r="K6751" t="s">
        <v>11219</v>
      </c>
      <c r="L6751" t="s">
        <v>1930</v>
      </c>
      <c r="M6751" s="4">
        <v>40983</v>
      </c>
      <c r="N6751" s="4">
        <v>40980</v>
      </c>
      <c r="O6751" s="1">
        <v>40980</v>
      </c>
      <c r="P6751" t="s">
        <v>52</v>
      </c>
      <c r="R6751" t="s">
        <v>53</v>
      </c>
      <c r="S6751" t="s">
        <v>1931</v>
      </c>
      <c r="T6751" t="s">
        <v>5287</v>
      </c>
      <c r="U6751" t="s">
        <v>357</v>
      </c>
      <c r="V6751" t="s">
        <v>57</v>
      </c>
      <c r="W6751" s="6" t="s">
        <v>874</v>
      </c>
      <c r="X6751" t="s">
        <v>90</v>
      </c>
      <c r="Y6751">
        <v>240</v>
      </c>
      <c r="Z6751">
        <v>2176</v>
      </c>
      <c r="AA6751" t="s">
        <v>105</v>
      </c>
      <c r="AB6751" s="5">
        <f t="shared" si="210"/>
        <v>21638.408070175439</v>
      </c>
      <c r="AC6751" s="3">
        <v>27200</v>
      </c>
      <c r="AD6751" s="3">
        <v>12.5</v>
      </c>
      <c r="AE6751" s="3">
        <v>0.05</v>
      </c>
      <c r="AF6751" t="s">
        <v>60</v>
      </c>
      <c r="AG6751" t="s">
        <v>47</v>
      </c>
      <c r="AH6751" s="8">
        <v>821</v>
      </c>
      <c r="AI6751" s="12">
        <v>1698.83</v>
      </c>
      <c r="AJ6751" s="9">
        <v>44.88</v>
      </c>
      <c r="AK6751" s="5">
        <f t="shared" si="211"/>
        <v>3</v>
      </c>
    </row>
    <row r="6752" spans="1:37" x14ac:dyDescent="0.3">
      <c r="A6752">
        <v>82452</v>
      </c>
      <c r="B6752" t="s">
        <v>4244</v>
      </c>
      <c r="C6752" t="s">
        <v>11208</v>
      </c>
      <c r="D6752" t="s">
        <v>11264</v>
      </c>
      <c r="E6752" t="s">
        <v>11265</v>
      </c>
      <c r="F6752" t="s">
        <v>32</v>
      </c>
      <c r="G6752" t="s">
        <v>33</v>
      </c>
      <c r="H6752" t="s">
        <v>1929</v>
      </c>
      <c r="I6752" t="s">
        <v>1930</v>
      </c>
      <c r="J6752" t="s">
        <v>310</v>
      </c>
      <c r="K6752" t="s">
        <v>4495</v>
      </c>
      <c r="L6752" t="s">
        <v>1930</v>
      </c>
      <c r="M6752" s="4">
        <v>40970</v>
      </c>
      <c r="N6752" s="4">
        <v>40963</v>
      </c>
      <c r="O6752" s="1">
        <v>40963</v>
      </c>
      <c r="P6752" t="s">
        <v>52</v>
      </c>
      <c r="R6752" t="s">
        <v>71</v>
      </c>
      <c r="S6752" t="s">
        <v>1931</v>
      </c>
      <c r="T6752" t="s">
        <v>332</v>
      </c>
      <c r="U6752" t="s">
        <v>242</v>
      </c>
      <c r="V6752" t="s">
        <v>57</v>
      </c>
      <c r="W6752" s="6" t="s">
        <v>244</v>
      </c>
      <c r="X6752" t="s">
        <v>76</v>
      </c>
      <c r="Y6752">
        <v>30</v>
      </c>
      <c r="Z6752">
        <v>2160</v>
      </c>
      <c r="AA6752" t="s">
        <v>32</v>
      </c>
      <c r="AB6752" s="5">
        <f t="shared" si="210"/>
        <v>21638.408070175439</v>
      </c>
      <c r="AC6752" s="3">
        <v>11880</v>
      </c>
      <c r="AD6752" s="3">
        <v>5.5</v>
      </c>
      <c r="AE6752" s="3">
        <v>0.18</v>
      </c>
      <c r="AF6752" t="s">
        <v>307</v>
      </c>
      <c r="AG6752" t="s">
        <v>47</v>
      </c>
      <c r="AH6752" s="8">
        <v>1122</v>
      </c>
      <c r="AI6752" s="12">
        <v>6009.47</v>
      </c>
      <c r="AJ6752" s="9">
        <v>19.600000000000001</v>
      </c>
      <c r="AK6752" s="5">
        <f t="shared" si="211"/>
        <v>7</v>
      </c>
    </row>
    <row r="6753" spans="1:37" x14ac:dyDescent="0.3">
      <c r="A6753">
        <v>82453</v>
      </c>
      <c r="B6753" t="s">
        <v>4415</v>
      </c>
      <c r="C6753" t="s">
        <v>11216</v>
      </c>
      <c r="D6753" t="s">
        <v>11266</v>
      </c>
      <c r="E6753" t="s">
        <v>11267</v>
      </c>
      <c r="F6753" t="s">
        <v>105</v>
      </c>
      <c r="G6753" t="s">
        <v>33</v>
      </c>
      <c r="H6753" t="s">
        <v>1929</v>
      </c>
      <c r="I6753" t="s">
        <v>1930</v>
      </c>
      <c r="J6753" t="s">
        <v>310</v>
      </c>
      <c r="K6753" t="s">
        <v>11219</v>
      </c>
      <c r="L6753" t="s">
        <v>1930</v>
      </c>
      <c r="M6753" s="4">
        <v>41005</v>
      </c>
      <c r="N6753" s="4">
        <v>40953</v>
      </c>
      <c r="O6753" s="1">
        <v>40953</v>
      </c>
      <c r="P6753" t="s">
        <v>52</v>
      </c>
      <c r="R6753" t="s">
        <v>71</v>
      </c>
      <c r="S6753" t="s">
        <v>1931</v>
      </c>
      <c r="T6753" t="s">
        <v>249</v>
      </c>
      <c r="U6753" t="s">
        <v>89</v>
      </c>
      <c r="V6753" t="s">
        <v>57</v>
      </c>
      <c r="W6753" s="6" t="s">
        <v>244</v>
      </c>
      <c r="X6753" t="s">
        <v>76</v>
      </c>
      <c r="Y6753">
        <v>60</v>
      </c>
      <c r="Z6753">
        <v>150000</v>
      </c>
      <c r="AA6753" t="s">
        <v>105</v>
      </c>
      <c r="AB6753" s="5">
        <f t="shared" si="210"/>
        <v>21638.408070175439</v>
      </c>
      <c r="AC6753" s="3">
        <v>1053000</v>
      </c>
      <c r="AD6753" s="3">
        <v>7.02</v>
      </c>
      <c r="AE6753" s="3">
        <v>0.12</v>
      </c>
      <c r="AF6753" t="s">
        <v>60</v>
      </c>
      <c r="AG6753" t="s">
        <v>47</v>
      </c>
      <c r="AH6753" s="8">
        <v>10142</v>
      </c>
      <c r="AI6753" s="12">
        <v>7651.59</v>
      </c>
      <c r="AJ6753" s="9">
        <v>1737.45</v>
      </c>
      <c r="AK6753" s="5">
        <f t="shared" si="211"/>
        <v>52</v>
      </c>
    </row>
    <row r="6754" spans="1:37" x14ac:dyDescent="0.3">
      <c r="A6754">
        <v>82454</v>
      </c>
      <c r="B6754" t="s">
        <v>2650</v>
      </c>
      <c r="C6754" t="s">
        <v>11268</v>
      </c>
      <c r="D6754" t="s">
        <v>11269</v>
      </c>
      <c r="E6754" t="s">
        <v>11270</v>
      </c>
      <c r="F6754" t="s">
        <v>87</v>
      </c>
      <c r="G6754" t="s">
        <v>33</v>
      </c>
      <c r="H6754" t="s">
        <v>1929</v>
      </c>
      <c r="I6754" t="s">
        <v>1930</v>
      </c>
      <c r="J6754" t="s">
        <v>2238</v>
      </c>
      <c r="K6754" s="2">
        <v>40767</v>
      </c>
      <c r="L6754" t="s">
        <v>1930</v>
      </c>
      <c r="M6754" s="4">
        <v>41080</v>
      </c>
      <c r="N6754" s="4">
        <v>40955</v>
      </c>
      <c r="O6754" s="1">
        <v>40955</v>
      </c>
      <c r="P6754" t="s">
        <v>52</v>
      </c>
      <c r="R6754" t="s">
        <v>71</v>
      </c>
      <c r="S6754" t="s">
        <v>1931</v>
      </c>
      <c r="T6754" t="s">
        <v>4664</v>
      </c>
      <c r="U6754" t="s">
        <v>413</v>
      </c>
      <c r="V6754" t="s">
        <v>57</v>
      </c>
      <c r="W6754" s="6" t="s">
        <v>415</v>
      </c>
      <c r="X6754" t="s">
        <v>146</v>
      </c>
      <c r="Y6754">
        <v>30</v>
      </c>
      <c r="Z6754">
        <v>26798</v>
      </c>
      <c r="AA6754" t="s">
        <v>87</v>
      </c>
      <c r="AB6754" s="5">
        <f t="shared" si="210"/>
        <v>21638.408070175439</v>
      </c>
      <c r="AC6754" s="3">
        <v>448330.54</v>
      </c>
      <c r="AD6754" s="3">
        <v>16.73</v>
      </c>
      <c r="AE6754" s="3">
        <v>0.56000000000000005</v>
      </c>
      <c r="AF6754" t="s">
        <v>307</v>
      </c>
      <c r="AG6754" t="s">
        <v>47</v>
      </c>
      <c r="AH6754" s="8">
        <v>3203</v>
      </c>
      <c r="AI6754" s="12">
        <v>25231.96</v>
      </c>
      <c r="AJ6754" s="9">
        <v>628.55999999999995</v>
      </c>
      <c r="AK6754" s="5">
        <f t="shared" si="211"/>
        <v>125</v>
      </c>
    </row>
    <row r="6755" spans="1:37" x14ac:dyDescent="0.3">
      <c r="A6755">
        <v>82455</v>
      </c>
      <c r="B6755" t="s">
        <v>2650</v>
      </c>
      <c r="C6755" t="s">
        <v>11268</v>
      </c>
      <c r="D6755" t="s">
        <v>11271</v>
      </c>
      <c r="E6755" t="s">
        <v>11272</v>
      </c>
      <c r="F6755" t="s">
        <v>87</v>
      </c>
      <c r="G6755" t="s">
        <v>33</v>
      </c>
      <c r="H6755" t="s">
        <v>1929</v>
      </c>
      <c r="I6755" t="s">
        <v>1930</v>
      </c>
      <c r="J6755" t="s">
        <v>2238</v>
      </c>
      <c r="K6755" s="2">
        <v>40767</v>
      </c>
      <c r="L6755" t="s">
        <v>1930</v>
      </c>
      <c r="M6755" s="4">
        <v>41080</v>
      </c>
      <c r="N6755" s="4">
        <v>40955</v>
      </c>
      <c r="O6755" s="1">
        <v>40955</v>
      </c>
      <c r="P6755" t="s">
        <v>52</v>
      </c>
      <c r="R6755" t="s">
        <v>71</v>
      </c>
      <c r="S6755" t="s">
        <v>1931</v>
      </c>
      <c r="T6755" t="s">
        <v>106</v>
      </c>
      <c r="U6755" t="s">
        <v>56</v>
      </c>
      <c r="V6755" t="s">
        <v>57</v>
      </c>
      <c r="W6755" s="6" t="s">
        <v>100</v>
      </c>
      <c r="X6755" t="s">
        <v>76</v>
      </c>
      <c r="Y6755">
        <v>60</v>
      </c>
      <c r="Z6755">
        <v>100000</v>
      </c>
      <c r="AA6755" t="s">
        <v>87</v>
      </c>
      <c r="AB6755" s="5">
        <f t="shared" si="210"/>
        <v>21638.408070175439</v>
      </c>
      <c r="AC6755" s="3">
        <v>258000</v>
      </c>
      <c r="AD6755" s="3">
        <v>2.58</v>
      </c>
      <c r="AE6755" s="3">
        <v>0.04</v>
      </c>
      <c r="AF6755" t="s">
        <v>605</v>
      </c>
      <c r="AG6755" t="s">
        <v>47</v>
      </c>
      <c r="AH6755" s="8">
        <v>18672</v>
      </c>
      <c r="AI6755" s="12">
        <v>25231.96</v>
      </c>
      <c r="AJ6755" s="9">
        <v>361.72</v>
      </c>
      <c r="AK6755" s="5">
        <f t="shared" si="211"/>
        <v>125</v>
      </c>
    </row>
    <row r="6756" spans="1:37" x14ac:dyDescent="0.3">
      <c r="A6756">
        <v>82456</v>
      </c>
      <c r="B6756" t="s">
        <v>4707</v>
      </c>
      <c r="C6756" t="s">
        <v>11273</v>
      </c>
      <c r="D6756" t="s">
        <v>11274</v>
      </c>
      <c r="E6756" t="s">
        <v>11275</v>
      </c>
      <c r="F6756" t="s">
        <v>282</v>
      </c>
      <c r="G6756" t="s">
        <v>33</v>
      </c>
      <c r="H6756" t="s">
        <v>1929</v>
      </c>
      <c r="I6756" t="s">
        <v>1930</v>
      </c>
      <c r="J6756" t="s">
        <v>36</v>
      </c>
      <c r="K6756" t="s">
        <v>11276</v>
      </c>
      <c r="L6756" t="s">
        <v>1930</v>
      </c>
      <c r="M6756" s="4">
        <v>40998</v>
      </c>
      <c r="N6756" s="4">
        <v>40987</v>
      </c>
      <c r="O6756" s="1">
        <v>40987</v>
      </c>
      <c r="P6756" t="s">
        <v>52</v>
      </c>
      <c r="R6756" t="s">
        <v>71</v>
      </c>
      <c r="S6756" t="s">
        <v>1931</v>
      </c>
      <c r="T6756" t="s">
        <v>115</v>
      </c>
      <c r="U6756" t="s">
        <v>116</v>
      </c>
      <c r="V6756" t="s">
        <v>117</v>
      </c>
      <c r="W6756" s="6" t="s">
        <v>118</v>
      </c>
      <c r="X6756" t="s">
        <v>76</v>
      </c>
      <c r="Y6756">
        <v>120</v>
      </c>
      <c r="Z6756">
        <v>1313</v>
      </c>
      <c r="AA6756" t="s">
        <v>282</v>
      </c>
      <c r="AB6756" s="5">
        <f t="shared" si="210"/>
        <v>21638.408070175439</v>
      </c>
      <c r="AC6756" s="3">
        <v>44300.62</v>
      </c>
      <c r="AD6756" s="3">
        <v>33.74</v>
      </c>
      <c r="AE6756" s="3">
        <v>0.28000000000000003</v>
      </c>
      <c r="AF6756" t="s">
        <v>122</v>
      </c>
      <c r="AG6756" t="s">
        <v>47</v>
      </c>
      <c r="AH6756" s="8">
        <v>276</v>
      </c>
      <c r="AI6756" s="12">
        <v>3940.18</v>
      </c>
      <c r="AJ6756" s="9">
        <v>62.11</v>
      </c>
      <c r="AK6756" s="5">
        <f t="shared" si="211"/>
        <v>11</v>
      </c>
    </row>
    <row r="6757" spans="1:37" x14ac:dyDescent="0.3">
      <c r="A6757">
        <v>82457</v>
      </c>
      <c r="B6757" t="s">
        <v>5561</v>
      </c>
      <c r="C6757" t="s">
        <v>11277</v>
      </c>
      <c r="D6757" t="s">
        <v>11278</v>
      </c>
      <c r="E6757" t="s">
        <v>11279</v>
      </c>
      <c r="F6757" t="s">
        <v>4162</v>
      </c>
      <c r="G6757" t="s">
        <v>33</v>
      </c>
      <c r="H6757" t="s">
        <v>1929</v>
      </c>
      <c r="I6757" t="s">
        <v>1930</v>
      </c>
      <c r="J6757" t="s">
        <v>36</v>
      </c>
      <c r="K6757" s="2">
        <v>40644</v>
      </c>
      <c r="L6757" t="s">
        <v>1930</v>
      </c>
      <c r="M6757" s="4">
        <v>40989</v>
      </c>
      <c r="N6757" s="4">
        <v>40976</v>
      </c>
      <c r="O6757" s="1">
        <v>40976</v>
      </c>
      <c r="P6757" t="s">
        <v>52</v>
      </c>
      <c r="R6757" t="s">
        <v>71</v>
      </c>
      <c r="S6757" t="s">
        <v>1931</v>
      </c>
      <c r="T6757" t="s">
        <v>249</v>
      </c>
      <c r="U6757" t="s">
        <v>89</v>
      </c>
      <c r="V6757" t="s">
        <v>57</v>
      </c>
      <c r="W6757" s="6" t="s">
        <v>244</v>
      </c>
      <c r="X6757" t="s">
        <v>76</v>
      </c>
      <c r="Y6757">
        <v>60</v>
      </c>
      <c r="Z6757">
        <v>6200</v>
      </c>
      <c r="AA6757" t="s">
        <v>4162</v>
      </c>
      <c r="AB6757" s="5">
        <f t="shared" si="210"/>
        <v>21638.408070175439</v>
      </c>
      <c r="AC6757" s="3">
        <v>43524</v>
      </c>
      <c r="AD6757" s="3">
        <v>7.02</v>
      </c>
      <c r="AE6757" s="3">
        <v>0.12</v>
      </c>
      <c r="AF6757" t="s">
        <v>554</v>
      </c>
      <c r="AG6757" t="s">
        <v>47</v>
      </c>
      <c r="AH6757" s="8">
        <v>2652</v>
      </c>
      <c r="AI6757" s="12">
        <v>22788.95</v>
      </c>
      <c r="AJ6757" s="9">
        <v>61.02</v>
      </c>
      <c r="AK6757" s="5">
        <f t="shared" si="211"/>
        <v>13</v>
      </c>
    </row>
    <row r="6758" spans="1:37" x14ac:dyDescent="0.3">
      <c r="A6758">
        <v>82458</v>
      </c>
      <c r="B6758" t="s">
        <v>5561</v>
      </c>
      <c r="C6758" t="s">
        <v>11277</v>
      </c>
      <c r="D6758" t="s">
        <v>11278</v>
      </c>
      <c r="E6758" t="s">
        <v>11279</v>
      </c>
      <c r="F6758" t="s">
        <v>4162</v>
      </c>
      <c r="G6758" t="s">
        <v>33</v>
      </c>
      <c r="H6758" t="s">
        <v>1929</v>
      </c>
      <c r="I6758" t="s">
        <v>1930</v>
      </c>
      <c r="J6758" t="s">
        <v>36</v>
      </c>
      <c r="K6758" s="2">
        <v>40644</v>
      </c>
      <c r="L6758" t="s">
        <v>1930</v>
      </c>
      <c r="M6758" s="4">
        <v>40989</v>
      </c>
      <c r="N6758" s="4">
        <v>40976</v>
      </c>
      <c r="O6758" s="1">
        <v>40976</v>
      </c>
      <c r="P6758" t="s">
        <v>52</v>
      </c>
      <c r="R6758" t="s">
        <v>71</v>
      </c>
      <c r="S6758" t="s">
        <v>1931</v>
      </c>
      <c r="T6758" t="s">
        <v>143</v>
      </c>
      <c r="U6758" t="s">
        <v>144</v>
      </c>
      <c r="V6758" t="s">
        <v>57</v>
      </c>
      <c r="W6758" s="6" t="s">
        <v>145</v>
      </c>
      <c r="X6758" t="s">
        <v>146</v>
      </c>
      <c r="Y6758">
        <v>60</v>
      </c>
      <c r="Z6758">
        <v>250</v>
      </c>
      <c r="AA6758" t="s">
        <v>4162</v>
      </c>
      <c r="AB6758" s="5">
        <f t="shared" si="210"/>
        <v>21638.408070175439</v>
      </c>
      <c r="AC6758" s="3">
        <v>2065</v>
      </c>
      <c r="AD6758" s="3">
        <v>8.26</v>
      </c>
      <c r="AE6758" s="3">
        <v>0.14000000000000001</v>
      </c>
      <c r="AF6758" t="s">
        <v>60</v>
      </c>
      <c r="AG6758" t="s">
        <v>109</v>
      </c>
      <c r="AH6758" s="8" t="s">
        <v>44</v>
      </c>
      <c r="AI6758" s="12" t="s">
        <v>44</v>
      </c>
      <c r="AJ6758" s="9">
        <v>2.9</v>
      </c>
      <c r="AK6758" s="5">
        <f t="shared" si="211"/>
        <v>13</v>
      </c>
    </row>
    <row r="6759" spans="1:37" x14ac:dyDescent="0.3">
      <c r="A6759">
        <v>82459</v>
      </c>
      <c r="B6759" t="s">
        <v>2650</v>
      </c>
      <c r="C6759" t="s">
        <v>11268</v>
      </c>
      <c r="D6759" t="s">
        <v>11280</v>
      </c>
      <c r="E6759" t="s">
        <v>11281</v>
      </c>
      <c r="F6759" t="s">
        <v>87</v>
      </c>
      <c r="G6759" t="s">
        <v>33</v>
      </c>
      <c r="H6759" t="s">
        <v>1929</v>
      </c>
      <c r="I6759" t="s">
        <v>1930</v>
      </c>
      <c r="J6759" t="s">
        <v>2238</v>
      </c>
      <c r="K6759" s="2">
        <v>40767</v>
      </c>
      <c r="L6759" t="s">
        <v>1930</v>
      </c>
      <c r="M6759" s="4">
        <v>41080</v>
      </c>
      <c r="N6759" s="4">
        <v>40955</v>
      </c>
      <c r="O6759" s="1">
        <v>40955</v>
      </c>
      <c r="P6759" t="s">
        <v>52</v>
      </c>
      <c r="R6759" t="s">
        <v>71</v>
      </c>
      <c r="S6759" t="s">
        <v>1931</v>
      </c>
      <c r="T6759" t="s">
        <v>2634</v>
      </c>
      <c r="U6759" t="s">
        <v>536</v>
      </c>
      <c r="V6759" t="s">
        <v>57</v>
      </c>
      <c r="W6759" s="6" t="s">
        <v>2635</v>
      </c>
      <c r="X6759" t="s">
        <v>146</v>
      </c>
      <c r="Y6759">
        <v>30</v>
      </c>
      <c r="Z6759">
        <v>95243</v>
      </c>
      <c r="AA6759" t="s">
        <v>87</v>
      </c>
      <c r="AB6759" s="5">
        <f t="shared" si="210"/>
        <v>21638.408070175439</v>
      </c>
      <c r="AC6759" s="3">
        <v>854329.71</v>
      </c>
      <c r="AD6759" s="3">
        <v>8.9700000000000006</v>
      </c>
      <c r="AE6759" s="3">
        <v>0.3</v>
      </c>
      <c r="AF6759" t="s">
        <v>60</v>
      </c>
      <c r="AG6759" t="s">
        <v>47</v>
      </c>
      <c r="AH6759" s="8">
        <v>14487</v>
      </c>
      <c r="AI6759" s="12" t="s">
        <v>44</v>
      </c>
      <c r="AJ6759" s="9">
        <v>1197.77</v>
      </c>
      <c r="AK6759" s="5">
        <f t="shared" si="211"/>
        <v>125</v>
      </c>
    </row>
    <row r="6760" spans="1:37" hidden="1" x14ac:dyDescent="0.3">
      <c r="A6760">
        <v>82460</v>
      </c>
      <c r="B6760" t="s">
        <v>2650</v>
      </c>
      <c r="C6760" t="s">
        <v>11268</v>
      </c>
      <c r="D6760" t="s">
        <v>11280</v>
      </c>
      <c r="E6760" t="s">
        <v>11281</v>
      </c>
      <c r="F6760" t="s">
        <v>87</v>
      </c>
      <c r="G6760" t="s">
        <v>33</v>
      </c>
      <c r="H6760" t="s">
        <v>1929</v>
      </c>
      <c r="I6760" t="s">
        <v>1930</v>
      </c>
      <c r="J6760" t="s">
        <v>2238</v>
      </c>
      <c r="K6760" s="2">
        <v>40767</v>
      </c>
      <c r="L6760" t="s">
        <v>1930</v>
      </c>
      <c r="M6760" s="4">
        <v>41080</v>
      </c>
      <c r="N6760" s="4">
        <v>40955</v>
      </c>
      <c r="O6760" s="1">
        <v>40955</v>
      </c>
      <c r="P6760" t="s">
        <v>52</v>
      </c>
      <c r="R6760" t="s">
        <v>71</v>
      </c>
      <c r="S6760" t="s">
        <v>1931</v>
      </c>
      <c r="T6760" t="s">
        <v>2634</v>
      </c>
      <c r="U6760" t="s">
        <v>536</v>
      </c>
      <c r="V6760" t="s">
        <v>57</v>
      </c>
      <c r="W6760" s="6" t="s">
        <v>2635</v>
      </c>
      <c r="X6760" t="s">
        <v>146</v>
      </c>
      <c r="Y6760">
        <v>30</v>
      </c>
      <c r="Z6760">
        <v>50000</v>
      </c>
      <c r="AA6760" t="s">
        <v>87</v>
      </c>
      <c r="AB6760" s="5">
        <f t="shared" si="210"/>
        <v>2371.7673611111113</v>
      </c>
      <c r="AC6760" s="3">
        <v>448500</v>
      </c>
      <c r="AD6760" s="3">
        <v>8.9700000000000006</v>
      </c>
      <c r="AE6760" s="3">
        <v>0.3</v>
      </c>
      <c r="AF6760" t="s">
        <v>307</v>
      </c>
      <c r="AG6760" t="s">
        <v>109</v>
      </c>
      <c r="AH6760" s="8" t="s">
        <v>44</v>
      </c>
      <c r="AI6760" s="7" t="s">
        <v>44</v>
      </c>
      <c r="AJ6760" s="9">
        <v>628.79999999999995</v>
      </c>
      <c r="AK6760" s="5">
        <f t="shared" si="211"/>
        <v>125</v>
      </c>
    </row>
    <row r="6761" spans="1:37" x14ac:dyDescent="0.3">
      <c r="A6761">
        <v>82461</v>
      </c>
      <c r="B6761" t="s">
        <v>4259</v>
      </c>
      <c r="C6761" t="s">
        <v>11282</v>
      </c>
      <c r="D6761" t="s">
        <v>11283</v>
      </c>
      <c r="E6761" t="s">
        <v>11284</v>
      </c>
      <c r="F6761" t="s">
        <v>140</v>
      </c>
      <c r="G6761" t="s">
        <v>33</v>
      </c>
      <c r="H6761" t="s">
        <v>1929</v>
      </c>
      <c r="I6761" t="s">
        <v>1930</v>
      </c>
      <c r="J6761" t="s">
        <v>36</v>
      </c>
      <c r="K6761" t="s">
        <v>9834</v>
      </c>
      <c r="L6761" t="s">
        <v>1930</v>
      </c>
      <c r="M6761" s="4">
        <v>40980</v>
      </c>
      <c r="N6761" s="4">
        <v>40973</v>
      </c>
      <c r="O6761" s="1">
        <v>40973</v>
      </c>
      <c r="P6761" t="s">
        <v>38</v>
      </c>
      <c r="R6761" t="s">
        <v>39</v>
      </c>
      <c r="S6761" t="s">
        <v>1931</v>
      </c>
      <c r="T6761" t="s">
        <v>126</v>
      </c>
      <c r="U6761" t="s">
        <v>127</v>
      </c>
      <c r="V6761" t="s">
        <v>128</v>
      </c>
      <c r="W6761" s="6" t="s">
        <v>44</v>
      </c>
      <c r="X6761" t="s">
        <v>45</v>
      </c>
      <c r="Y6761">
        <v>20</v>
      </c>
      <c r="Z6761">
        <v>1000</v>
      </c>
      <c r="AA6761" t="s">
        <v>140</v>
      </c>
      <c r="AB6761" s="5">
        <f t="shared" si="210"/>
        <v>21638.408070175439</v>
      </c>
      <c r="AC6761" s="3">
        <v>32000</v>
      </c>
      <c r="AD6761" s="3">
        <v>32</v>
      </c>
      <c r="AE6761" s="3">
        <v>1.6</v>
      </c>
      <c r="AF6761" t="s">
        <v>125</v>
      </c>
      <c r="AG6761" t="s">
        <v>47</v>
      </c>
      <c r="AH6761" s="8">
        <v>334</v>
      </c>
      <c r="AI6761" s="12">
        <v>3494.5</v>
      </c>
      <c r="AJ6761" s="9">
        <v>44.86</v>
      </c>
      <c r="AK6761" s="5">
        <f t="shared" si="211"/>
        <v>7</v>
      </c>
    </row>
    <row r="6762" spans="1:37" x14ac:dyDescent="0.3">
      <c r="A6762">
        <v>82462</v>
      </c>
      <c r="B6762" t="s">
        <v>4311</v>
      </c>
      <c r="C6762" t="s">
        <v>11285</v>
      </c>
      <c r="D6762" t="s">
        <v>11286</v>
      </c>
      <c r="E6762" t="s">
        <v>11287</v>
      </c>
      <c r="F6762" t="s">
        <v>809</v>
      </c>
      <c r="G6762" t="s">
        <v>33</v>
      </c>
      <c r="H6762" t="s">
        <v>1929</v>
      </c>
      <c r="I6762" t="s">
        <v>1930</v>
      </c>
      <c r="J6762" t="s">
        <v>310</v>
      </c>
      <c r="K6762" s="2">
        <v>41184</v>
      </c>
      <c r="L6762" t="s">
        <v>1930</v>
      </c>
      <c r="M6762" s="4">
        <v>41023</v>
      </c>
      <c r="N6762" s="4">
        <v>40966</v>
      </c>
      <c r="O6762" s="1">
        <v>40966</v>
      </c>
      <c r="P6762" t="s">
        <v>52</v>
      </c>
      <c r="R6762" t="s">
        <v>71</v>
      </c>
      <c r="S6762" t="s">
        <v>1931</v>
      </c>
      <c r="T6762" t="s">
        <v>563</v>
      </c>
      <c r="U6762" t="s">
        <v>564</v>
      </c>
      <c r="V6762" t="s">
        <v>57</v>
      </c>
      <c r="W6762" s="6" t="s">
        <v>565</v>
      </c>
      <c r="X6762" t="s">
        <v>146</v>
      </c>
      <c r="Y6762">
        <v>60</v>
      </c>
      <c r="Z6762">
        <v>5525</v>
      </c>
      <c r="AA6762" t="s">
        <v>809</v>
      </c>
      <c r="AB6762" s="5">
        <f t="shared" si="210"/>
        <v>21638.408070175439</v>
      </c>
      <c r="AC6762" s="3">
        <v>60775</v>
      </c>
      <c r="AD6762" s="3">
        <v>11</v>
      </c>
      <c r="AE6762" s="3">
        <v>0.18</v>
      </c>
      <c r="AF6762" t="s">
        <v>307</v>
      </c>
      <c r="AG6762" t="s">
        <v>47</v>
      </c>
      <c r="AH6762" s="8">
        <v>1414</v>
      </c>
      <c r="AI6762" s="12">
        <v>4054.19</v>
      </c>
      <c r="AJ6762" s="9">
        <v>85.21</v>
      </c>
      <c r="AK6762" s="5">
        <f t="shared" si="211"/>
        <v>57</v>
      </c>
    </row>
    <row r="6763" spans="1:37" x14ac:dyDescent="0.3">
      <c r="A6763">
        <v>82463</v>
      </c>
      <c r="B6763" t="s">
        <v>4311</v>
      </c>
      <c r="C6763" t="s">
        <v>11285</v>
      </c>
      <c r="D6763" t="s">
        <v>11286</v>
      </c>
      <c r="E6763" t="s">
        <v>11287</v>
      </c>
      <c r="F6763" t="s">
        <v>809</v>
      </c>
      <c r="G6763" t="s">
        <v>33</v>
      </c>
      <c r="H6763" t="s">
        <v>1929</v>
      </c>
      <c r="I6763" t="s">
        <v>1930</v>
      </c>
      <c r="J6763" t="s">
        <v>310</v>
      </c>
      <c r="K6763" s="2">
        <v>41184</v>
      </c>
      <c r="L6763" t="s">
        <v>1930</v>
      </c>
      <c r="M6763" s="4">
        <v>41023</v>
      </c>
      <c r="N6763" s="4">
        <v>40966</v>
      </c>
      <c r="O6763" s="1">
        <v>40966</v>
      </c>
      <c r="P6763" t="s">
        <v>52</v>
      </c>
      <c r="R6763" t="s">
        <v>71</v>
      </c>
      <c r="S6763" t="s">
        <v>1931</v>
      </c>
      <c r="T6763" t="s">
        <v>2883</v>
      </c>
      <c r="U6763" t="s">
        <v>2884</v>
      </c>
      <c r="V6763" t="s">
        <v>57</v>
      </c>
      <c r="W6763" s="6" t="s">
        <v>2885</v>
      </c>
      <c r="X6763" t="s">
        <v>146</v>
      </c>
      <c r="Y6763">
        <v>30</v>
      </c>
      <c r="Z6763">
        <v>3900</v>
      </c>
      <c r="AA6763" t="s">
        <v>809</v>
      </c>
      <c r="AB6763" s="5">
        <f t="shared" si="210"/>
        <v>21638.408070175439</v>
      </c>
      <c r="AC6763" s="3">
        <v>23712</v>
      </c>
      <c r="AD6763" s="3">
        <v>6.08</v>
      </c>
      <c r="AE6763" s="3">
        <v>0.2</v>
      </c>
      <c r="AF6763" t="s">
        <v>307</v>
      </c>
      <c r="AG6763" t="s">
        <v>109</v>
      </c>
      <c r="AH6763" s="8" t="s">
        <v>44</v>
      </c>
      <c r="AI6763" s="12" t="s">
        <v>44</v>
      </c>
      <c r="AJ6763" s="9">
        <v>33.24</v>
      </c>
      <c r="AK6763" s="5">
        <f t="shared" si="211"/>
        <v>57</v>
      </c>
    </row>
    <row r="6764" spans="1:37" x14ac:dyDescent="0.3">
      <c r="A6764">
        <v>82464</v>
      </c>
      <c r="B6764" t="s">
        <v>4311</v>
      </c>
      <c r="C6764" t="s">
        <v>11285</v>
      </c>
      <c r="D6764" t="s">
        <v>11286</v>
      </c>
      <c r="E6764" t="s">
        <v>11287</v>
      </c>
      <c r="F6764" t="s">
        <v>809</v>
      </c>
      <c r="G6764" t="s">
        <v>33</v>
      </c>
      <c r="H6764" t="s">
        <v>1929</v>
      </c>
      <c r="I6764" t="s">
        <v>1930</v>
      </c>
      <c r="J6764" t="s">
        <v>310</v>
      </c>
      <c r="K6764" s="2">
        <v>41184</v>
      </c>
      <c r="L6764" t="s">
        <v>1930</v>
      </c>
      <c r="M6764" s="4">
        <v>41023</v>
      </c>
      <c r="N6764" s="4">
        <v>40966</v>
      </c>
      <c r="O6764" s="1">
        <v>40966</v>
      </c>
      <c r="P6764" t="s">
        <v>52</v>
      </c>
      <c r="R6764" t="s">
        <v>71</v>
      </c>
      <c r="S6764" t="s">
        <v>1931</v>
      </c>
      <c r="T6764" t="s">
        <v>106</v>
      </c>
      <c r="U6764" t="s">
        <v>56</v>
      </c>
      <c r="V6764" t="s">
        <v>57</v>
      </c>
      <c r="W6764" s="6" t="s">
        <v>100</v>
      </c>
      <c r="X6764" t="s">
        <v>76</v>
      </c>
      <c r="Y6764">
        <v>60</v>
      </c>
      <c r="Z6764">
        <v>1700</v>
      </c>
      <c r="AA6764" t="s">
        <v>809</v>
      </c>
      <c r="AB6764" s="5">
        <f t="shared" si="210"/>
        <v>21638.408070175439</v>
      </c>
      <c r="AC6764" s="3">
        <v>4267</v>
      </c>
      <c r="AD6764" s="3">
        <v>2.5099999999999998</v>
      </c>
      <c r="AE6764" s="3">
        <v>0.04</v>
      </c>
      <c r="AF6764" t="s">
        <v>605</v>
      </c>
      <c r="AG6764" t="s">
        <v>109</v>
      </c>
      <c r="AH6764" s="8" t="s">
        <v>44</v>
      </c>
      <c r="AI6764" s="12" t="s">
        <v>44</v>
      </c>
      <c r="AJ6764" s="9">
        <v>5.98</v>
      </c>
      <c r="AK6764" s="5">
        <f t="shared" si="211"/>
        <v>57</v>
      </c>
    </row>
    <row r="6765" spans="1:37" x14ac:dyDescent="0.3">
      <c r="A6765">
        <v>82465</v>
      </c>
      <c r="B6765" t="s">
        <v>4415</v>
      </c>
      <c r="C6765" t="s">
        <v>11216</v>
      </c>
      <c r="D6765" t="s">
        <v>11288</v>
      </c>
      <c r="E6765" t="s">
        <v>11289</v>
      </c>
      <c r="F6765" t="s">
        <v>105</v>
      </c>
      <c r="G6765" t="s">
        <v>33</v>
      </c>
      <c r="H6765" t="s">
        <v>1929</v>
      </c>
      <c r="I6765" t="s">
        <v>1930</v>
      </c>
      <c r="J6765" t="s">
        <v>310</v>
      </c>
      <c r="K6765" t="s">
        <v>11219</v>
      </c>
      <c r="L6765" t="s">
        <v>1930</v>
      </c>
      <c r="M6765" s="4">
        <v>41033</v>
      </c>
      <c r="N6765" s="4">
        <v>41010</v>
      </c>
      <c r="O6765" s="1">
        <v>41010</v>
      </c>
      <c r="P6765" t="s">
        <v>52</v>
      </c>
      <c r="R6765" t="s">
        <v>71</v>
      </c>
      <c r="S6765" t="s">
        <v>1931</v>
      </c>
      <c r="T6765" t="s">
        <v>143</v>
      </c>
      <c r="U6765" t="s">
        <v>144</v>
      </c>
      <c r="V6765" t="s">
        <v>57</v>
      </c>
      <c r="W6765" s="6" t="s">
        <v>145</v>
      </c>
      <c r="X6765" t="s">
        <v>146</v>
      </c>
      <c r="Y6765">
        <v>60</v>
      </c>
      <c r="Z6765">
        <v>22340</v>
      </c>
      <c r="AA6765" t="s">
        <v>105</v>
      </c>
      <c r="AB6765" s="5">
        <f t="shared" si="210"/>
        <v>21638.408070175439</v>
      </c>
      <c r="AC6765" s="3">
        <v>184528.4</v>
      </c>
      <c r="AD6765" s="3">
        <v>8.26</v>
      </c>
      <c r="AE6765" s="3">
        <v>0.14000000000000001</v>
      </c>
      <c r="AF6765" t="s">
        <v>60</v>
      </c>
      <c r="AG6765" t="s">
        <v>47</v>
      </c>
      <c r="AH6765" s="8">
        <v>20975</v>
      </c>
      <c r="AI6765" s="12">
        <v>3279.25</v>
      </c>
      <c r="AJ6765" s="9">
        <v>304.47000000000003</v>
      </c>
      <c r="AK6765" s="5">
        <f t="shared" si="211"/>
        <v>23</v>
      </c>
    </row>
    <row r="6766" spans="1:37" x14ac:dyDescent="0.3">
      <c r="A6766">
        <v>82466</v>
      </c>
      <c r="B6766" t="s">
        <v>4244</v>
      </c>
      <c r="C6766" t="s">
        <v>11290</v>
      </c>
      <c r="D6766" t="s">
        <v>11291</v>
      </c>
      <c r="E6766" t="s">
        <v>11292</v>
      </c>
      <c r="F6766" t="s">
        <v>32</v>
      </c>
      <c r="G6766" t="s">
        <v>33</v>
      </c>
      <c r="H6766" t="s">
        <v>1929</v>
      </c>
      <c r="I6766" t="s">
        <v>1930</v>
      </c>
      <c r="J6766" t="s">
        <v>36</v>
      </c>
      <c r="K6766" s="2">
        <v>40858</v>
      </c>
      <c r="L6766" t="s">
        <v>1930</v>
      </c>
      <c r="M6766" s="4">
        <v>41015</v>
      </c>
      <c r="N6766" s="4">
        <v>41005</v>
      </c>
      <c r="O6766" s="1">
        <v>41005</v>
      </c>
      <c r="P6766" t="s">
        <v>52</v>
      </c>
      <c r="R6766" t="s">
        <v>71</v>
      </c>
      <c r="S6766" t="s">
        <v>1931</v>
      </c>
      <c r="T6766" t="s">
        <v>249</v>
      </c>
      <c r="U6766" t="s">
        <v>89</v>
      </c>
      <c r="V6766" t="s">
        <v>57</v>
      </c>
      <c r="W6766" s="6" t="s">
        <v>244</v>
      </c>
      <c r="X6766" t="s">
        <v>76</v>
      </c>
      <c r="Y6766">
        <v>60</v>
      </c>
      <c r="Z6766">
        <v>13860</v>
      </c>
      <c r="AA6766" t="s">
        <v>32</v>
      </c>
      <c r="AB6766" s="5">
        <f t="shared" si="210"/>
        <v>21638.408070175439</v>
      </c>
      <c r="AC6766" s="3">
        <v>97297.2</v>
      </c>
      <c r="AD6766" s="3">
        <v>7.02</v>
      </c>
      <c r="AE6766" s="3">
        <v>0.12</v>
      </c>
      <c r="AF6766" t="s">
        <v>60</v>
      </c>
      <c r="AG6766" t="s">
        <v>47</v>
      </c>
      <c r="AH6766" s="8">
        <v>662</v>
      </c>
      <c r="AI6766" s="12">
        <v>3848.91</v>
      </c>
      <c r="AJ6766" s="9">
        <v>136.41</v>
      </c>
      <c r="AK6766" s="5">
        <f t="shared" si="211"/>
        <v>10</v>
      </c>
    </row>
    <row r="6767" spans="1:37" x14ac:dyDescent="0.3">
      <c r="A6767">
        <v>82467</v>
      </c>
      <c r="B6767" t="s">
        <v>4368</v>
      </c>
      <c r="C6767" t="s">
        <v>11293</v>
      </c>
      <c r="D6767" t="s">
        <v>11294</v>
      </c>
      <c r="E6767" t="s">
        <v>11295</v>
      </c>
      <c r="F6767" t="s">
        <v>155</v>
      </c>
      <c r="G6767" t="s">
        <v>33</v>
      </c>
      <c r="H6767" t="s">
        <v>1929</v>
      </c>
      <c r="I6767" t="s">
        <v>1930</v>
      </c>
      <c r="J6767" t="s">
        <v>310</v>
      </c>
      <c r="K6767" s="2">
        <v>40643</v>
      </c>
      <c r="L6767" t="s">
        <v>1930</v>
      </c>
      <c r="M6767" s="4">
        <v>41012</v>
      </c>
      <c r="N6767" s="4">
        <v>41009</v>
      </c>
      <c r="O6767" s="1">
        <v>41009</v>
      </c>
      <c r="P6767" t="s">
        <v>52</v>
      </c>
      <c r="R6767" t="s">
        <v>71</v>
      </c>
      <c r="S6767" t="s">
        <v>1931</v>
      </c>
      <c r="T6767" t="s">
        <v>143</v>
      </c>
      <c r="U6767" t="s">
        <v>144</v>
      </c>
      <c r="V6767" t="s">
        <v>57</v>
      </c>
      <c r="W6767" s="6" t="s">
        <v>145</v>
      </c>
      <c r="X6767" t="s">
        <v>146</v>
      </c>
      <c r="Y6767">
        <v>60</v>
      </c>
      <c r="Z6767">
        <v>3345</v>
      </c>
      <c r="AA6767" t="s">
        <v>155</v>
      </c>
      <c r="AB6767" s="5">
        <f t="shared" si="210"/>
        <v>21638.408070175439</v>
      </c>
      <c r="AC6767" s="3">
        <v>26760</v>
      </c>
      <c r="AD6767" s="3">
        <v>8</v>
      </c>
      <c r="AE6767" s="3">
        <v>0.13</v>
      </c>
      <c r="AF6767" t="s">
        <v>4372</v>
      </c>
      <c r="AG6767" t="s">
        <v>47</v>
      </c>
      <c r="AH6767" s="8">
        <v>21063</v>
      </c>
      <c r="AI6767" s="12">
        <v>29250.68</v>
      </c>
      <c r="AJ6767" s="9">
        <v>44.15</v>
      </c>
      <c r="AK6767" s="5">
        <f t="shared" si="211"/>
        <v>3</v>
      </c>
    </row>
    <row r="6768" spans="1:37" x14ac:dyDescent="0.3">
      <c r="A6768">
        <v>82468</v>
      </c>
      <c r="B6768" t="s">
        <v>4170</v>
      </c>
      <c r="C6768" t="s">
        <v>11296</v>
      </c>
      <c r="D6768" t="s">
        <v>11297</v>
      </c>
      <c r="E6768" t="s">
        <v>11298</v>
      </c>
      <c r="F6768" t="s">
        <v>4174</v>
      </c>
      <c r="G6768" t="s">
        <v>33</v>
      </c>
      <c r="H6768" t="s">
        <v>1929</v>
      </c>
      <c r="I6768" t="s">
        <v>1930</v>
      </c>
      <c r="J6768" t="s">
        <v>36</v>
      </c>
      <c r="K6768" t="s">
        <v>5352</v>
      </c>
      <c r="L6768" t="s">
        <v>1930</v>
      </c>
      <c r="M6768" s="4">
        <v>41025</v>
      </c>
      <c r="N6768" s="4">
        <v>41029</v>
      </c>
      <c r="O6768" s="1">
        <v>41029</v>
      </c>
      <c r="P6768" t="s">
        <v>52</v>
      </c>
      <c r="R6768" t="s">
        <v>71</v>
      </c>
      <c r="S6768" t="s">
        <v>1931</v>
      </c>
      <c r="T6768" t="s">
        <v>614</v>
      </c>
      <c r="U6768" t="s">
        <v>357</v>
      </c>
      <c r="V6768" t="s">
        <v>57</v>
      </c>
      <c r="W6768" s="6" t="s">
        <v>244</v>
      </c>
      <c r="X6768" t="s">
        <v>76</v>
      </c>
      <c r="Y6768">
        <v>60</v>
      </c>
      <c r="Z6768">
        <v>350</v>
      </c>
      <c r="AA6768" t="s">
        <v>4174</v>
      </c>
      <c r="AB6768" s="5">
        <f t="shared" si="210"/>
        <v>21638.408070175439</v>
      </c>
      <c r="AC6768" s="3">
        <v>4602.5</v>
      </c>
      <c r="AD6768" s="3">
        <v>13.15</v>
      </c>
      <c r="AE6768" s="3">
        <v>0.22</v>
      </c>
      <c r="AF6768" t="s">
        <v>307</v>
      </c>
      <c r="AG6768" t="s">
        <v>47</v>
      </c>
      <c r="AH6768" s="8">
        <v>36</v>
      </c>
      <c r="AI6768" s="12">
        <v>1188.75</v>
      </c>
      <c r="AJ6768" s="9">
        <v>6.45</v>
      </c>
      <c r="AK6768" s="5">
        <f t="shared" si="211"/>
        <v>-4</v>
      </c>
    </row>
    <row r="6769" spans="1:37" x14ac:dyDescent="0.3">
      <c r="A6769">
        <v>82469</v>
      </c>
      <c r="B6769" t="s">
        <v>2650</v>
      </c>
      <c r="C6769" t="s">
        <v>11268</v>
      </c>
      <c r="D6769" t="s">
        <v>11299</v>
      </c>
      <c r="E6769" t="s">
        <v>11300</v>
      </c>
      <c r="F6769" t="s">
        <v>87</v>
      </c>
      <c r="G6769" t="s">
        <v>33</v>
      </c>
      <c r="H6769" t="s">
        <v>1929</v>
      </c>
      <c r="I6769" t="s">
        <v>1930</v>
      </c>
      <c r="J6769" t="s">
        <v>2238</v>
      </c>
      <c r="K6769" s="2">
        <v>40767</v>
      </c>
      <c r="L6769" t="s">
        <v>1930</v>
      </c>
      <c r="M6769" s="4">
        <v>41080</v>
      </c>
      <c r="N6769" s="4">
        <v>41029</v>
      </c>
      <c r="O6769" s="1">
        <v>41029</v>
      </c>
      <c r="P6769" t="s">
        <v>52</v>
      </c>
      <c r="R6769" t="s">
        <v>71</v>
      </c>
      <c r="S6769" t="s">
        <v>1931</v>
      </c>
      <c r="T6769" t="s">
        <v>4664</v>
      </c>
      <c r="U6769" t="s">
        <v>413</v>
      </c>
      <c r="V6769" t="s">
        <v>57</v>
      </c>
      <c r="W6769" s="6" t="s">
        <v>415</v>
      </c>
      <c r="X6769" t="s">
        <v>146</v>
      </c>
      <c r="Y6769">
        <v>30</v>
      </c>
      <c r="Z6769">
        <v>50000</v>
      </c>
      <c r="AA6769" t="s">
        <v>87</v>
      </c>
      <c r="AB6769" s="5">
        <f t="shared" si="210"/>
        <v>21638.408070175439</v>
      </c>
      <c r="AC6769" s="3">
        <v>813500</v>
      </c>
      <c r="AD6769" s="3">
        <v>16.27</v>
      </c>
      <c r="AE6769" s="3">
        <v>0.54</v>
      </c>
      <c r="AF6769" t="s">
        <v>307</v>
      </c>
      <c r="AG6769" t="s">
        <v>47</v>
      </c>
      <c r="AH6769" s="8">
        <v>6078</v>
      </c>
      <c r="AI6769" s="12">
        <v>27441.22</v>
      </c>
      <c r="AJ6769" s="9">
        <v>1140.53</v>
      </c>
      <c r="AK6769" s="5">
        <f t="shared" si="211"/>
        <v>51</v>
      </c>
    </row>
    <row r="6770" spans="1:37" x14ac:dyDescent="0.3">
      <c r="A6770">
        <v>82470</v>
      </c>
      <c r="B6770" t="s">
        <v>2650</v>
      </c>
      <c r="C6770" t="s">
        <v>11268</v>
      </c>
      <c r="D6770" t="s">
        <v>11301</v>
      </c>
      <c r="E6770" t="s">
        <v>11302</v>
      </c>
      <c r="F6770" t="s">
        <v>87</v>
      </c>
      <c r="G6770" t="s">
        <v>33</v>
      </c>
      <c r="H6770" t="s">
        <v>1929</v>
      </c>
      <c r="I6770" t="s">
        <v>1930</v>
      </c>
      <c r="J6770" t="s">
        <v>2238</v>
      </c>
      <c r="K6770" s="2">
        <v>40767</v>
      </c>
      <c r="L6770" t="s">
        <v>1930</v>
      </c>
      <c r="M6770" s="4">
        <v>41080</v>
      </c>
      <c r="N6770" s="4">
        <v>41029</v>
      </c>
      <c r="O6770" s="1">
        <v>41029</v>
      </c>
      <c r="P6770" t="s">
        <v>52</v>
      </c>
      <c r="R6770" t="s">
        <v>71</v>
      </c>
      <c r="S6770" t="s">
        <v>1931</v>
      </c>
      <c r="T6770" t="s">
        <v>143</v>
      </c>
      <c r="U6770" t="s">
        <v>144</v>
      </c>
      <c r="V6770" t="s">
        <v>57</v>
      </c>
      <c r="W6770" s="6" t="s">
        <v>145</v>
      </c>
      <c r="X6770" t="s">
        <v>146</v>
      </c>
      <c r="Y6770">
        <v>60</v>
      </c>
      <c r="Z6770">
        <v>29980</v>
      </c>
      <c r="AA6770" t="s">
        <v>87</v>
      </c>
      <c r="AB6770" s="5">
        <f t="shared" si="210"/>
        <v>21638.408070175439</v>
      </c>
      <c r="AC6770" s="3">
        <v>233244.4</v>
      </c>
      <c r="AD6770" s="3">
        <v>7.78</v>
      </c>
      <c r="AE6770" s="3">
        <v>0.13</v>
      </c>
      <c r="AF6770" t="s">
        <v>307</v>
      </c>
      <c r="AG6770" t="s">
        <v>47</v>
      </c>
      <c r="AH6770" s="8">
        <v>2721</v>
      </c>
      <c r="AI6770" s="12">
        <v>27441.22</v>
      </c>
      <c r="AJ6770" s="9">
        <v>327.01</v>
      </c>
      <c r="AK6770" s="5">
        <f t="shared" si="211"/>
        <v>51</v>
      </c>
    </row>
    <row r="6771" spans="1:37" x14ac:dyDescent="0.3">
      <c r="A6771">
        <v>82471</v>
      </c>
      <c r="B6771" t="s">
        <v>4311</v>
      </c>
      <c r="C6771" t="s">
        <v>11285</v>
      </c>
      <c r="D6771" t="s">
        <v>11303</v>
      </c>
      <c r="E6771" t="s">
        <v>11304</v>
      </c>
      <c r="F6771" t="s">
        <v>809</v>
      </c>
      <c r="G6771" t="s">
        <v>33</v>
      </c>
      <c r="H6771" t="s">
        <v>1929</v>
      </c>
      <c r="I6771" t="s">
        <v>1930</v>
      </c>
      <c r="J6771" t="s">
        <v>310</v>
      </c>
      <c r="K6771" s="2">
        <v>41184</v>
      </c>
      <c r="L6771" t="s">
        <v>1930</v>
      </c>
      <c r="M6771" s="4">
        <v>41093</v>
      </c>
      <c r="N6771" s="4">
        <v>41047</v>
      </c>
      <c r="O6771" s="1">
        <v>41047</v>
      </c>
      <c r="P6771" t="s">
        <v>52</v>
      </c>
      <c r="R6771" t="s">
        <v>71</v>
      </c>
      <c r="S6771" t="s">
        <v>1931</v>
      </c>
      <c r="T6771" t="s">
        <v>2883</v>
      </c>
      <c r="U6771" t="s">
        <v>2884</v>
      </c>
      <c r="V6771" t="s">
        <v>57</v>
      </c>
      <c r="W6771" s="6" t="s">
        <v>2885</v>
      </c>
      <c r="X6771" t="s">
        <v>146</v>
      </c>
      <c r="Y6771">
        <v>30</v>
      </c>
      <c r="Z6771">
        <v>1500</v>
      </c>
      <c r="AA6771" t="s">
        <v>809</v>
      </c>
      <c r="AB6771" s="5">
        <f t="shared" si="210"/>
        <v>21638.408070175439</v>
      </c>
      <c r="AC6771" s="3">
        <v>8310</v>
      </c>
      <c r="AD6771" s="3">
        <v>5.54</v>
      </c>
      <c r="AE6771" s="3">
        <v>0.18</v>
      </c>
      <c r="AF6771" t="s">
        <v>307</v>
      </c>
      <c r="AG6771" t="s">
        <v>47</v>
      </c>
      <c r="AH6771" s="8">
        <v>729</v>
      </c>
      <c r="AI6771" s="12">
        <v>3758.4</v>
      </c>
      <c r="AJ6771" s="9">
        <v>11.65</v>
      </c>
      <c r="AK6771" s="5">
        <f t="shared" si="211"/>
        <v>46</v>
      </c>
    </row>
    <row r="6772" spans="1:37" x14ac:dyDescent="0.3">
      <c r="A6772">
        <v>82472</v>
      </c>
      <c r="B6772" t="s">
        <v>4311</v>
      </c>
      <c r="C6772" t="s">
        <v>11285</v>
      </c>
      <c r="D6772" t="s">
        <v>11303</v>
      </c>
      <c r="E6772" t="s">
        <v>11304</v>
      </c>
      <c r="F6772" t="s">
        <v>809</v>
      </c>
      <c r="G6772" t="s">
        <v>33</v>
      </c>
      <c r="H6772" t="s">
        <v>1929</v>
      </c>
      <c r="I6772" t="s">
        <v>1930</v>
      </c>
      <c r="J6772" t="s">
        <v>310</v>
      </c>
      <c r="K6772" s="2">
        <v>41184</v>
      </c>
      <c r="L6772" t="s">
        <v>1930</v>
      </c>
      <c r="M6772" s="4">
        <v>41093</v>
      </c>
      <c r="N6772" s="4">
        <v>41047</v>
      </c>
      <c r="O6772" s="1">
        <v>41047</v>
      </c>
      <c r="P6772" t="s">
        <v>52</v>
      </c>
      <c r="R6772" t="s">
        <v>71</v>
      </c>
      <c r="S6772" t="s">
        <v>1931</v>
      </c>
      <c r="T6772" t="s">
        <v>106</v>
      </c>
      <c r="U6772" t="s">
        <v>56</v>
      </c>
      <c r="V6772" t="s">
        <v>57</v>
      </c>
      <c r="W6772" s="6" t="s">
        <v>100</v>
      </c>
      <c r="X6772" t="s">
        <v>76</v>
      </c>
      <c r="Y6772">
        <v>60</v>
      </c>
      <c r="Z6772">
        <v>750</v>
      </c>
      <c r="AA6772" t="s">
        <v>809</v>
      </c>
      <c r="AB6772" s="5">
        <f t="shared" si="210"/>
        <v>21638.408070175439</v>
      </c>
      <c r="AC6772" s="3">
        <v>1830</v>
      </c>
      <c r="AD6772" s="3">
        <v>2.44</v>
      </c>
      <c r="AE6772" s="3">
        <v>0.04</v>
      </c>
      <c r="AF6772" t="s">
        <v>605</v>
      </c>
      <c r="AG6772" t="s">
        <v>109</v>
      </c>
      <c r="AH6772" s="8" t="s">
        <v>44</v>
      </c>
      <c r="AI6772" s="12" t="s">
        <v>44</v>
      </c>
      <c r="AJ6772" s="9">
        <v>2.57</v>
      </c>
      <c r="AK6772" s="5">
        <f t="shared" si="211"/>
        <v>46</v>
      </c>
    </row>
    <row r="6773" spans="1:37" x14ac:dyDescent="0.3">
      <c r="A6773">
        <v>82473</v>
      </c>
      <c r="B6773" t="s">
        <v>4311</v>
      </c>
      <c r="C6773" t="s">
        <v>11305</v>
      </c>
      <c r="D6773" t="s">
        <v>11306</v>
      </c>
      <c r="E6773" t="s">
        <v>11307</v>
      </c>
      <c r="F6773" t="s">
        <v>809</v>
      </c>
      <c r="G6773" t="s">
        <v>33</v>
      </c>
      <c r="H6773" t="s">
        <v>1929</v>
      </c>
      <c r="I6773" t="s">
        <v>1930</v>
      </c>
      <c r="J6773" t="s">
        <v>310</v>
      </c>
      <c r="K6773" t="s">
        <v>11308</v>
      </c>
      <c r="L6773" t="s">
        <v>1930</v>
      </c>
      <c r="M6773" s="4">
        <v>41089</v>
      </c>
      <c r="N6773" s="4">
        <v>41051</v>
      </c>
      <c r="O6773" s="1">
        <v>41051</v>
      </c>
      <c r="P6773" t="s">
        <v>52</v>
      </c>
      <c r="R6773" t="s">
        <v>71</v>
      </c>
      <c r="S6773" t="s">
        <v>1931</v>
      </c>
      <c r="T6773" t="s">
        <v>4774</v>
      </c>
      <c r="U6773" t="s">
        <v>116</v>
      </c>
      <c r="V6773" t="s">
        <v>57</v>
      </c>
      <c r="W6773" s="6" t="s">
        <v>118</v>
      </c>
      <c r="X6773" t="s">
        <v>76</v>
      </c>
      <c r="Y6773">
        <v>120</v>
      </c>
      <c r="Z6773">
        <v>6899</v>
      </c>
      <c r="AA6773" t="s">
        <v>809</v>
      </c>
      <c r="AB6773" s="5">
        <f t="shared" si="210"/>
        <v>21638.408070175439</v>
      </c>
      <c r="AC6773" s="3">
        <v>204762.32</v>
      </c>
      <c r="AD6773" s="3">
        <v>29.68</v>
      </c>
      <c r="AE6773" s="3">
        <v>0.25</v>
      </c>
      <c r="AF6773" t="s">
        <v>60</v>
      </c>
      <c r="AG6773" t="s">
        <v>47</v>
      </c>
      <c r="AH6773" s="8">
        <v>1859</v>
      </c>
      <c r="AI6773" s="12">
        <v>10611</v>
      </c>
      <c r="AJ6773" s="9">
        <v>287.08</v>
      </c>
      <c r="AK6773" s="5">
        <f t="shared" si="211"/>
        <v>38</v>
      </c>
    </row>
    <row r="6774" spans="1:37" x14ac:dyDescent="0.3">
      <c r="A6774">
        <v>82474</v>
      </c>
      <c r="B6774" t="s">
        <v>4368</v>
      </c>
      <c r="C6774" t="s">
        <v>11293</v>
      </c>
      <c r="D6774" t="s">
        <v>11309</v>
      </c>
      <c r="E6774" t="s">
        <v>11310</v>
      </c>
      <c r="F6774" t="s">
        <v>155</v>
      </c>
      <c r="G6774" t="s">
        <v>33</v>
      </c>
      <c r="H6774" t="s">
        <v>1929</v>
      </c>
      <c r="I6774" t="s">
        <v>1930</v>
      </c>
      <c r="J6774" t="s">
        <v>310</v>
      </c>
      <c r="K6774" s="2">
        <v>40643</v>
      </c>
      <c r="L6774" t="s">
        <v>1930</v>
      </c>
      <c r="M6774" s="4">
        <v>41060</v>
      </c>
      <c r="N6774" s="4">
        <v>41054</v>
      </c>
      <c r="O6774" s="1">
        <v>41054</v>
      </c>
      <c r="P6774" t="s">
        <v>52</v>
      </c>
      <c r="R6774" t="s">
        <v>71</v>
      </c>
      <c r="S6774" t="s">
        <v>1931</v>
      </c>
      <c r="T6774" t="s">
        <v>106</v>
      </c>
      <c r="U6774" t="s">
        <v>56</v>
      </c>
      <c r="V6774" t="s">
        <v>57</v>
      </c>
      <c r="W6774" s="6" t="s">
        <v>100</v>
      </c>
      <c r="X6774" t="s">
        <v>76</v>
      </c>
      <c r="Y6774">
        <v>60</v>
      </c>
      <c r="Z6774">
        <v>16873</v>
      </c>
      <c r="AA6774" t="s">
        <v>155</v>
      </c>
      <c r="AB6774" s="5">
        <f t="shared" si="210"/>
        <v>21638.408070175439</v>
      </c>
      <c r="AC6774" s="3">
        <v>41170.120000000003</v>
      </c>
      <c r="AD6774" s="3">
        <v>2.44</v>
      </c>
      <c r="AE6774" s="3">
        <v>0.04</v>
      </c>
      <c r="AF6774" t="s">
        <v>60</v>
      </c>
      <c r="AG6774" t="s">
        <v>47</v>
      </c>
      <c r="AH6774" s="8">
        <v>8433</v>
      </c>
      <c r="AI6774" s="12">
        <v>15219.71</v>
      </c>
      <c r="AJ6774" s="9">
        <v>67.930000000000007</v>
      </c>
      <c r="AK6774" s="5">
        <f t="shared" si="211"/>
        <v>6</v>
      </c>
    </row>
    <row r="6775" spans="1:37" x14ac:dyDescent="0.3">
      <c r="A6775">
        <v>82475</v>
      </c>
      <c r="B6775" t="s">
        <v>4146</v>
      </c>
      <c r="C6775" t="s">
        <v>11311</v>
      </c>
      <c r="D6775" t="s">
        <v>11312</v>
      </c>
      <c r="E6775" t="s">
        <v>11313</v>
      </c>
      <c r="F6775" t="s">
        <v>94</v>
      </c>
      <c r="G6775" t="s">
        <v>33</v>
      </c>
      <c r="H6775" t="s">
        <v>1929</v>
      </c>
      <c r="I6775" t="s">
        <v>1930</v>
      </c>
      <c r="J6775" t="s">
        <v>310</v>
      </c>
      <c r="K6775" t="s">
        <v>11314</v>
      </c>
      <c r="L6775" t="s">
        <v>1930</v>
      </c>
      <c r="M6775" s="4">
        <v>41061</v>
      </c>
      <c r="N6775" s="4">
        <v>41057</v>
      </c>
      <c r="O6775" s="1">
        <v>41057</v>
      </c>
      <c r="P6775" t="s">
        <v>52</v>
      </c>
      <c r="R6775" t="s">
        <v>71</v>
      </c>
      <c r="S6775" t="s">
        <v>1931</v>
      </c>
      <c r="T6775" t="s">
        <v>4664</v>
      </c>
      <c r="U6775" t="s">
        <v>413</v>
      </c>
      <c r="V6775" t="s">
        <v>57</v>
      </c>
      <c r="W6775" s="6" t="s">
        <v>415</v>
      </c>
      <c r="X6775" t="s">
        <v>146</v>
      </c>
      <c r="Y6775">
        <v>30</v>
      </c>
      <c r="Z6775">
        <v>150000</v>
      </c>
      <c r="AA6775" t="s">
        <v>94</v>
      </c>
      <c r="AB6775" s="5">
        <f t="shared" si="210"/>
        <v>21638.408070175439</v>
      </c>
      <c r="AC6775" s="3">
        <v>2440500</v>
      </c>
      <c r="AD6775" s="3">
        <v>16.27</v>
      </c>
      <c r="AE6775" s="3">
        <v>0.54</v>
      </c>
      <c r="AF6775" t="s">
        <v>307</v>
      </c>
      <c r="AG6775" t="s">
        <v>47</v>
      </c>
      <c r="AH6775" s="8">
        <v>17001</v>
      </c>
      <c r="AI6775" s="12">
        <v>6079.27</v>
      </c>
      <c r="AJ6775" s="9">
        <v>4026.82</v>
      </c>
      <c r="AK6775" s="5">
        <f t="shared" si="211"/>
        <v>4</v>
      </c>
    </row>
    <row r="6776" spans="1:37" x14ac:dyDescent="0.3">
      <c r="A6776">
        <v>82476</v>
      </c>
      <c r="B6776" t="s">
        <v>4146</v>
      </c>
      <c r="C6776" t="s">
        <v>11315</v>
      </c>
      <c r="D6776" t="s">
        <v>11316</v>
      </c>
      <c r="E6776" t="s">
        <v>11317</v>
      </c>
      <c r="F6776" t="s">
        <v>94</v>
      </c>
      <c r="G6776" t="s">
        <v>33</v>
      </c>
      <c r="H6776" t="s">
        <v>1929</v>
      </c>
      <c r="I6776" t="s">
        <v>1930</v>
      </c>
      <c r="J6776" t="s">
        <v>310</v>
      </c>
      <c r="K6776" t="s">
        <v>6079</v>
      </c>
      <c r="L6776" t="s">
        <v>1930</v>
      </c>
      <c r="M6776" s="4">
        <v>41075</v>
      </c>
      <c r="N6776" s="4">
        <v>41057</v>
      </c>
      <c r="O6776" s="1">
        <v>41057</v>
      </c>
      <c r="P6776" t="s">
        <v>52</v>
      </c>
      <c r="R6776" t="s">
        <v>71</v>
      </c>
      <c r="S6776" t="s">
        <v>1931</v>
      </c>
      <c r="T6776" t="s">
        <v>4664</v>
      </c>
      <c r="U6776" t="s">
        <v>413</v>
      </c>
      <c r="V6776" t="s">
        <v>57</v>
      </c>
      <c r="W6776" s="6" t="s">
        <v>415</v>
      </c>
      <c r="X6776" t="s">
        <v>146</v>
      </c>
      <c r="Y6776">
        <v>30</v>
      </c>
      <c r="Z6776">
        <v>10000</v>
      </c>
      <c r="AA6776" t="s">
        <v>94</v>
      </c>
      <c r="AB6776" s="5">
        <f t="shared" si="210"/>
        <v>21638.408070175439</v>
      </c>
      <c r="AC6776" s="3">
        <v>167300</v>
      </c>
      <c r="AD6776" s="3">
        <v>16.73</v>
      </c>
      <c r="AE6776" s="3">
        <v>0.56000000000000005</v>
      </c>
      <c r="AF6776" t="s">
        <v>307</v>
      </c>
      <c r="AG6776" t="s">
        <v>47</v>
      </c>
      <c r="AH6776" s="8">
        <v>1133</v>
      </c>
      <c r="AI6776" s="12">
        <v>6079.27</v>
      </c>
      <c r="AJ6776" s="9">
        <v>234.55</v>
      </c>
      <c r="AK6776" s="5">
        <f t="shared" si="211"/>
        <v>18</v>
      </c>
    </row>
    <row r="6777" spans="1:37" x14ac:dyDescent="0.3">
      <c r="A6777">
        <v>82477</v>
      </c>
      <c r="B6777" t="s">
        <v>4244</v>
      </c>
      <c r="C6777" t="s">
        <v>11318</v>
      </c>
      <c r="D6777" t="s">
        <v>11319</v>
      </c>
      <c r="E6777" t="s">
        <v>11320</v>
      </c>
      <c r="F6777" t="s">
        <v>32</v>
      </c>
      <c r="G6777" t="s">
        <v>33</v>
      </c>
      <c r="H6777" t="s">
        <v>1929</v>
      </c>
      <c r="I6777" t="s">
        <v>1930</v>
      </c>
      <c r="J6777" t="s">
        <v>36</v>
      </c>
      <c r="K6777" s="2">
        <v>40858</v>
      </c>
      <c r="L6777" t="s">
        <v>1930</v>
      </c>
      <c r="M6777" s="4">
        <v>41059</v>
      </c>
      <c r="N6777" s="4">
        <v>41059</v>
      </c>
      <c r="O6777" s="1">
        <v>41059</v>
      </c>
      <c r="P6777" t="s">
        <v>52</v>
      </c>
      <c r="R6777" t="s">
        <v>71</v>
      </c>
      <c r="S6777" t="s">
        <v>1931</v>
      </c>
      <c r="T6777" t="s">
        <v>143</v>
      </c>
      <c r="U6777" t="s">
        <v>144</v>
      </c>
      <c r="V6777" t="s">
        <v>57</v>
      </c>
      <c r="W6777" s="6" t="s">
        <v>145</v>
      </c>
      <c r="X6777" t="s">
        <v>146</v>
      </c>
      <c r="Y6777">
        <v>60</v>
      </c>
      <c r="Z6777">
        <v>69684</v>
      </c>
      <c r="AA6777" t="s">
        <v>32</v>
      </c>
      <c r="AB6777" s="5">
        <f t="shared" si="210"/>
        <v>21638.408070175439</v>
      </c>
      <c r="AC6777" s="3">
        <v>542141.52</v>
      </c>
      <c r="AD6777" s="3">
        <v>7.78</v>
      </c>
      <c r="AE6777" s="3">
        <v>0.13</v>
      </c>
      <c r="AF6777" t="s">
        <v>307</v>
      </c>
      <c r="AG6777" t="s">
        <v>47</v>
      </c>
      <c r="AH6777" s="8">
        <v>6798</v>
      </c>
      <c r="AI6777" s="12">
        <v>26205.83</v>
      </c>
      <c r="AJ6777" s="9">
        <v>760.08</v>
      </c>
      <c r="AK6777" s="5">
        <f t="shared" si="211"/>
        <v>0</v>
      </c>
    </row>
    <row r="6778" spans="1:37" x14ac:dyDescent="0.3">
      <c r="A6778">
        <v>82478</v>
      </c>
      <c r="B6778" t="s">
        <v>4164</v>
      </c>
      <c r="C6778" t="s">
        <v>11321</v>
      </c>
      <c r="D6778" t="s">
        <v>11322</v>
      </c>
      <c r="E6778" t="s">
        <v>11323</v>
      </c>
      <c r="F6778" t="s">
        <v>455</v>
      </c>
      <c r="G6778" t="s">
        <v>33</v>
      </c>
      <c r="H6778" t="s">
        <v>1929</v>
      </c>
      <c r="I6778" t="s">
        <v>1930</v>
      </c>
      <c r="J6778" t="s">
        <v>310</v>
      </c>
      <c r="K6778" t="s">
        <v>11324</v>
      </c>
      <c r="L6778" t="s">
        <v>1930</v>
      </c>
      <c r="M6778" s="4">
        <v>41093</v>
      </c>
      <c r="N6778" s="4">
        <v>41088</v>
      </c>
      <c r="O6778" s="1">
        <v>41088</v>
      </c>
      <c r="P6778" t="s">
        <v>52</v>
      </c>
      <c r="R6778" t="s">
        <v>53</v>
      </c>
      <c r="S6778" t="s">
        <v>1931</v>
      </c>
      <c r="T6778" t="s">
        <v>4517</v>
      </c>
      <c r="U6778" t="s">
        <v>56</v>
      </c>
      <c r="V6778" t="s">
        <v>57</v>
      </c>
      <c r="W6778" s="6" t="s">
        <v>58</v>
      </c>
      <c r="X6778" t="s">
        <v>59</v>
      </c>
      <c r="Y6778">
        <v>240</v>
      </c>
      <c r="Z6778">
        <v>60968</v>
      </c>
      <c r="AA6778" t="s">
        <v>455</v>
      </c>
      <c r="AB6778" s="5">
        <f t="shared" si="210"/>
        <v>21638.408070175439</v>
      </c>
      <c r="AC6778" s="3">
        <v>118887.6</v>
      </c>
      <c r="AD6778" s="3">
        <v>1.95</v>
      </c>
      <c r="AE6778" s="3">
        <v>0.01</v>
      </c>
      <c r="AF6778" t="s">
        <v>60</v>
      </c>
      <c r="AG6778" t="s">
        <v>47</v>
      </c>
      <c r="AH6778" s="8">
        <v>53692</v>
      </c>
      <c r="AI6778" s="12">
        <v>29683.06</v>
      </c>
      <c r="AJ6778" s="9">
        <v>166.68</v>
      </c>
      <c r="AK6778" s="5">
        <f t="shared" si="211"/>
        <v>5</v>
      </c>
    </row>
    <row r="6779" spans="1:37" x14ac:dyDescent="0.3">
      <c r="A6779">
        <v>82479</v>
      </c>
      <c r="B6779" t="s">
        <v>2650</v>
      </c>
      <c r="C6779" t="s">
        <v>11268</v>
      </c>
      <c r="D6779" t="s">
        <v>11325</v>
      </c>
      <c r="E6779" t="s">
        <v>11326</v>
      </c>
      <c r="F6779" t="s">
        <v>87</v>
      </c>
      <c r="G6779" t="s">
        <v>33</v>
      </c>
      <c r="H6779" t="s">
        <v>1929</v>
      </c>
      <c r="I6779" t="s">
        <v>1930</v>
      </c>
      <c r="J6779" t="s">
        <v>2238</v>
      </c>
      <c r="K6779" s="2">
        <v>40767</v>
      </c>
      <c r="L6779" t="s">
        <v>1930</v>
      </c>
      <c r="M6779" s="4">
        <v>41094</v>
      </c>
      <c r="N6779" s="4">
        <v>41063</v>
      </c>
      <c r="O6779" s="1">
        <v>41063</v>
      </c>
      <c r="P6779" t="s">
        <v>52</v>
      </c>
      <c r="R6779" t="s">
        <v>71</v>
      </c>
      <c r="S6779" t="s">
        <v>1931</v>
      </c>
      <c r="T6779" t="s">
        <v>563</v>
      </c>
      <c r="U6779" t="s">
        <v>564</v>
      </c>
      <c r="V6779" t="s">
        <v>57</v>
      </c>
      <c r="W6779" s="6" t="s">
        <v>565</v>
      </c>
      <c r="X6779" t="s">
        <v>146</v>
      </c>
      <c r="Y6779">
        <v>60</v>
      </c>
      <c r="Z6779">
        <v>220000</v>
      </c>
      <c r="AA6779" t="s">
        <v>87</v>
      </c>
      <c r="AB6779" s="5">
        <f t="shared" si="210"/>
        <v>21638.408070175439</v>
      </c>
      <c r="AC6779" s="3">
        <v>2420000</v>
      </c>
      <c r="AD6779" s="3">
        <v>11</v>
      </c>
      <c r="AE6779" s="3">
        <v>0.18</v>
      </c>
      <c r="AF6779" t="s">
        <v>60</v>
      </c>
      <c r="AG6779" t="s">
        <v>47</v>
      </c>
      <c r="AH6779" s="8">
        <v>28776</v>
      </c>
      <c r="AI6779" s="12">
        <v>17090</v>
      </c>
      <c r="AJ6779" s="9">
        <v>3392.84</v>
      </c>
      <c r="AK6779" s="5">
        <f t="shared" si="211"/>
        <v>31</v>
      </c>
    </row>
    <row r="6780" spans="1:37" x14ac:dyDescent="0.3">
      <c r="A6780">
        <v>82480</v>
      </c>
      <c r="B6780" t="s">
        <v>2650</v>
      </c>
      <c r="C6780" t="s">
        <v>11327</v>
      </c>
      <c r="D6780" t="s">
        <v>11328</v>
      </c>
      <c r="E6780" t="s">
        <v>11329</v>
      </c>
      <c r="F6780" t="s">
        <v>87</v>
      </c>
      <c r="G6780" t="s">
        <v>33</v>
      </c>
      <c r="H6780" t="s">
        <v>1929</v>
      </c>
      <c r="I6780" t="s">
        <v>1930</v>
      </c>
      <c r="J6780" t="s">
        <v>2238</v>
      </c>
      <c r="K6780" s="2">
        <v>40911</v>
      </c>
      <c r="L6780" t="s">
        <v>1930</v>
      </c>
      <c r="M6780" s="4">
        <v>41123</v>
      </c>
      <c r="N6780" s="4">
        <v>41063</v>
      </c>
      <c r="O6780" s="1">
        <v>41063</v>
      </c>
      <c r="P6780" t="s">
        <v>52</v>
      </c>
      <c r="R6780" t="s">
        <v>71</v>
      </c>
      <c r="S6780" t="s">
        <v>1931</v>
      </c>
      <c r="T6780" t="s">
        <v>305</v>
      </c>
      <c r="U6780" t="s">
        <v>98</v>
      </c>
      <c r="V6780" t="s">
        <v>57</v>
      </c>
      <c r="W6780" s="6" t="s">
        <v>306</v>
      </c>
      <c r="X6780" t="s">
        <v>76</v>
      </c>
      <c r="Y6780">
        <v>30</v>
      </c>
      <c r="Z6780">
        <v>70000</v>
      </c>
      <c r="AA6780" t="s">
        <v>87</v>
      </c>
      <c r="AB6780" s="5">
        <f t="shared" si="210"/>
        <v>21638.408070175439</v>
      </c>
      <c r="AC6780" s="3">
        <v>273700</v>
      </c>
      <c r="AD6780" s="3">
        <v>3.91</v>
      </c>
      <c r="AE6780" s="3">
        <v>0.13</v>
      </c>
      <c r="AF6780" t="s">
        <v>605</v>
      </c>
      <c r="AG6780" t="s">
        <v>47</v>
      </c>
      <c r="AH6780" s="8">
        <v>6889</v>
      </c>
      <c r="AI6780" s="12">
        <v>17090</v>
      </c>
      <c r="AJ6780" s="9">
        <v>383.73</v>
      </c>
      <c r="AK6780" s="5">
        <f t="shared" si="211"/>
        <v>60</v>
      </c>
    </row>
    <row r="6781" spans="1:37" x14ac:dyDescent="0.3">
      <c r="A6781">
        <v>82481</v>
      </c>
      <c r="B6781" t="s">
        <v>4368</v>
      </c>
      <c r="C6781" t="s">
        <v>11293</v>
      </c>
      <c r="D6781" t="s">
        <v>11330</v>
      </c>
      <c r="E6781" t="s">
        <v>11331</v>
      </c>
      <c r="F6781" t="s">
        <v>155</v>
      </c>
      <c r="G6781" t="s">
        <v>33</v>
      </c>
      <c r="H6781" t="s">
        <v>1929</v>
      </c>
      <c r="I6781" t="s">
        <v>1930</v>
      </c>
      <c r="J6781" t="s">
        <v>310</v>
      </c>
      <c r="K6781" s="2">
        <v>40643</v>
      </c>
      <c r="L6781" t="s">
        <v>1930</v>
      </c>
      <c r="M6781" s="4">
        <v>41135</v>
      </c>
      <c r="N6781" s="4">
        <v>41087</v>
      </c>
      <c r="O6781" s="1">
        <v>41087</v>
      </c>
      <c r="P6781" t="s">
        <v>52</v>
      </c>
      <c r="R6781" t="s">
        <v>71</v>
      </c>
      <c r="S6781" t="s">
        <v>1931</v>
      </c>
      <c r="T6781" t="s">
        <v>143</v>
      </c>
      <c r="U6781" t="s">
        <v>144</v>
      </c>
      <c r="V6781" t="s">
        <v>57</v>
      </c>
      <c r="W6781" s="6" t="s">
        <v>145</v>
      </c>
      <c r="X6781" t="s">
        <v>146</v>
      </c>
      <c r="Y6781">
        <v>60</v>
      </c>
      <c r="Z6781">
        <v>3345</v>
      </c>
      <c r="AA6781" t="s">
        <v>155</v>
      </c>
      <c r="AB6781" s="5">
        <f t="shared" si="210"/>
        <v>21638.408070175439</v>
      </c>
      <c r="AC6781" s="3">
        <v>26024.1</v>
      </c>
      <c r="AD6781" s="3">
        <v>7.78</v>
      </c>
      <c r="AE6781" s="3">
        <v>0.13</v>
      </c>
      <c r="AF6781" t="s">
        <v>307</v>
      </c>
      <c r="AG6781" t="s">
        <v>47</v>
      </c>
      <c r="AH6781" s="8">
        <v>7095</v>
      </c>
      <c r="AI6781" s="12">
        <v>5530.11</v>
      </c>
      <c r="AJ6781" s="9">
        <v>42.94</v>
      </c>
      <c r="AK6781" s="5">
        <f t="shared" si="211"/>
        <v>48</v>
      </c>
    </row>
    <row r="6782" spans="1:37" x14ac:dyDescent="0.3">
      <c r="A6782">
        <v>82482</v>
      </c>
      <c r="B6782" t="s">
        <v>4368</v>
      </c>
      <c r="C6782" t="s">
        <v>11332</v>
      </c>
      <c r="D6782" t="s">
        <v>11333</v>
      </c>
      <c r="E6782" t="s">
        <v>11334</v>
      </c>
      <c r="F6782" t="s">
        <v>155</v>
      </c>
      <c r="G6782" t="s">
        <v>33</v>
      </c>
      <c r="H6782" t="s">
        <v>1929</v>
      </c>
      <c r="I6782" t="s">
        <v>1930</v>
      </c>
      <c r="J6782" t="s">
        <v>310</v>
      </c>
      <c r="K6782" t="s">
        <v>11335</v>
      </c>
      <c r="L6782" t="s">
        <v>1930</v>
      </c>
      <c r="M6782" s="4">
        <v>41121</v>
      </c>
      <c r="N6782" s="4">
        <v>41087</v>
      </c>
      <c r="O6782" s="1">
        <v>41087</v>
      </c>
      <c r="P6782" t="s">
        <v>52</v>
      </c>
      <c r="R6782" t="s">
        <v>71</v>
      </c>
      <c r="S6782" t="s">
        <v>1931</v>
      </c>
      <c r="T6782" t="s">
        <v>249</v>
      </c>
      <c r="U6782" t="s">
        <v>89</v>
      </c>
      <c r="V6782" t="s">
        <v>57</v>
      </c>
      <c r="W6782" s="6" t="s">
        <v>244</v>
      </c>
      <c r="X6782" t="s">
        <v>76</v>
      </c>
      <c r="Y6782">
        <v>60</v>
      </c>
      <c r="Z6782">
        <v>36192</v>
      </c>
      <c r="AA6782" t="s">
        <v>155</v>
      </c>
      <c r="AB6782" s="5">
        <f t="shared" si="210"/>
        <v>21638.408070175439</v>
      </c>
      <c r="AC6782" s="3">
        <v>254067.84</v>
      </c>
      <c r="AD6782" s="3">
        <v>7.02</v>
      </c>
      <c r="AE6782" s="3">
        <v>0.12</v>
      </c>
      <c r="AF6782" t="s">
        <v>307</v>
      </c>
      <c r="AG6782" t="s">
        <v>47</v>
      </c>
      <c r="AH6782" s="8">
        <v>2036</v>
      </c>
      <c r="AI6782" s="12">
        <v>5530.12</v>
      </c>
      <c r="AJ6782" s="9">
        <v>419.21</v>
      </c>
      <c r="AK6782" s="5">
        <f t="shared" si="211"/>
        <v>34</v>
      </c>
    </row>
    <row r="6783" spans="1:37" x14ac:dyDescent="0.3">
      <c r="A6783">
        <v>82483</v>
      </c>
      <c r="B6783" t="s">
        <v>4368</v>
      </c>
      <c r="C6783" t="s">
        <v>11293</v>
      </c>
      <c r="D6783" t="s">
        <v>11336</v>
      </c>
      <c r="E6783" t="s">
        <v>11337</v>
      </c>
      <c r="F6783" t="s">
        <v>155</v>
      </c>
      <c r="G6783" t="s">
        <v>33</v>
      </c>
      <c r="H6783" t="s">
        <v>1929</v>
      </c>
      <c r="I6783" t="s">
        <v>1930</v>
      </c>
      <c r="J6783" t="s">
        <v>310</v>
      </c>
      <c r="K6783" s="2">
        <v>40643</v>
      </c>
      <c r="L6783" t="s">
        <v>1930</v>
      </c>
      <c r="M6783" s="4">
        <v>41198</v>
      </c>
      <c r="N6783" s="4">
        <v>41087</v>
      </c>
      <c r="O6783" s="1">
        <v>41087</v>
      </c>
      <c r="P6783" t="s">
        <v>52</v>
      </c>
      <c r="R6783" t="s">
        <v>71</v>
      </c>
      <c r="S6783" t="s">
        <v>1931</v>
      </c>
      <c r="T6783" t="s">
        <v>143</v>
      </c>
      <c r="U6783" t="s">
        <v>144</v>
      </c>
      <c r="V6783" t="s">
        <v>57</v>
      </c>
      <c r="W6783" s="6" t="s">
        <v>145</v>
      </c>
      <c r="X6783" t="s">
        <v>146</v>
      </c>
      <c r="Y6783">
        <v>60</v>
      </c>
      <c r="Z6783">
        <v>3345</v>
      </c>
      <c r="AA6783" t="s">
        <v>155</v>
      </c>
      <c r="AB6783" s="5">
        <f t="shared" si="210"/>
        <v>21638.408070175439</v>
      </c>
      <c r="AC6783" s="3">
        <v>26024.1</v>
      </c>
      <c r="AD6783" s="3">
        <v>7.78</v>
      </c>
      <c r="AE6783" s="3">
        <v>0.13</v>
      </c>
      <c r="AF6783" t="s">
        <v>307</v>
      </c>
      <c r="AG6783" t="s">
        <v>47</v>
      </c>
      <c r="AH6783" s="8">
        <v>7114</v>
      </c>
      <c r="AI6783" s="12">
        <v>5530.11</v>
      </c>
      <c r="AJ6783" s="9">
        <v>42.94</v>
      </c>
      <c r="AK6783" s="5">
        <f t="shared" si="211"/>
        <v>111</v>
      </c>
    </row>
    <row r="6784" spans="1:37" x14ac:dyDescent="0.3">
      <c r="A6784">
        <v>82484</v>
      </c>
      <c r="B6784" t="s">
        <v>4244</v>
      </c>
      <c r="C6784" t="s">
        <v>11318</v>
      </c>
      <c r="D6784" t="s">
        <v>11338</v>
      </c>
      <c r="E6784" t="s">
        <v>11339</v>
      </c>
      <c r="F6784" t="s">
        <v>32</v>
      </c>
      <c r="G6784" t="s">
        <v>33</v>
      </c>
      <c r="H6784" t="s">
        <v>1929</v>
      </c>
      <c r="I6784" t="s">
        <v>1930</v>
      </c>
      <c r="J6784" t="s">
        <v>36</v>
      </c>
      <c r="K6784" s="2">
        <v>40858</v>
      </c>
      <c r="L6784" t="s">
        <v>1930</v>
      </c>
      <c r="M6784" s="4">
        <v>41092</v>
      </c>
      <c r="N6784" s="4">
        <v>41093</v>
      </c>
      <c r="O6784" s="1">
        <v>41093</v>
      </c>
      <c r="P6784" t="s">
        <v>52</v>
      </c>
      <c r="R6784" t="s">
        <v>71</v>
      </c>
      <c r="S6784" t="s">
        <v>1931</v>
      </c>
      <c r="T6784" t="s">
        <v>73</v>
      </c>
      <c r="U6784" t="s">
        <v>74</v>
      </c>
      <c r="V6784" t="s">
        <v>57</v>
      </c>
      <c r="W6784" s="6" t="s">
        <v>75</v>
      </c>
      <c r="X6784" t="s">
        <v>76</v>
      </c>
      <c r="Y6784">
        <v>60</v>
      </c>
      <c r="Z6784">
        <v>9900</v>
      </c>
      <c r="AA6784" t="s">
        <v>32</v>
      </c>
      <c r="AB6784" s="5">
        <f t="shared" si="210"/>
        <v>21638.408070175439</v>
      </c>
      <c r="AC6784" s="3">
        <v>23067</v>
      </c>
      <c r="AD6784" s="3">
        <v>2.33</v>
      </c>
      <c r="AE6784" s="3">
        <v>0.04</v>
      </c>
      <c r="AF6784" t="s">
        <v>605</v>
      </c>
      <c r="AG6784" t="s">
        <v>47</v>
      </c>
      <c r="AH6784" s="8">
        <v>451</v>
      </c>
      <c r="AI6784" s="12">
        <v>2394.27</v>
      </c>
      <c r="AJ6784" s="9">
        <v>32.340000000000003</v>
      </c>
      <c r="AK6784" s="5">
        <f t="shared" si="211"/>
        <v>-1</v>
      </c>
    </row>
    <row r="6785" spans="1:37" x14ac:dyDescent="0.3">
      <c r="A6785">
        <v>82485</v>
      </c>
      <c r="B6785" t="s">
        <v>4259</v>
      </c>
      <c r="C6785" t="s">
        <v>11340</v>
      </c>
      <c r="D6785" t="s">
        <v>11341</v>
      </c>
      <c r="E6785" t="s">
        <v>11342</v>
      </c>
      <c r="F6785" t="s">
        <v>140</v>
      </c>
      <c r="G6785" t="s">
        <v>33</v>
      </c>
      <c r="H6785" t="s">
        <v>1929</v>
      </c>
      <c r="I6785" t="s">
        <v>1930</v>
      </c>
      <c r="J6785" t="s">
        <v>36</v>
      </c>
      <c r="K6785" s="2">
        <v>41005</v>
      </c>
      <c r="L6785" t="s">
        <v>1930</v>
      </c>
      <c r="M6785" s="4">
        <v>41093</v>
      </c>
      <c r="N6785" s="4">
        <v>41080</v>
      </c>
      <c r="O6785" s="1">
        <v>41080</v>
      </c>
      <c r="P6785" t="s">
        <v>52</v>
      </c>
      <c r="R6785" t="s">
        <v>71</v>
      </c>
      <c r="S6785" t="s">
        <v>1931</v>
      </c>
      <c r="T6785" t="s">
        <v>106</v>
      </c>
      <c r="U6785" t="s">
        <v>56</v>
      </c>
      <c r="V6785" t="s">
        <v>57</v>
      </c>
      <c r="W6785" s="6" t="s">
        <v>100</v>
      </c>
      <c r="X6785" t="s">
        <v>76</v>
      </c>
      <c r="Y6785">
        <v>60</v>
      </c>
      <c r="Z6785">
        <v>40000</v>
      </c>
      <c r="AA6785" t="s">
        <v>140</v>
      </c>
      <c r="AB6785" s="5">
        <f t="shared" si="210"/>
        <v>21638.408070175439</v>
      </c>
      <c r="AC6785" s="3">
        <v>97600</v>
      </c>
      <c r="AD6785" s="3">
        <v>2.44</v>
      </c>
      <c r="AE6785" s="3">
        <v>0.04</v>
      </c>
      <c r="AF6785" t="s">
        <v>60</v>
      </c>
      <c r="AG6785" t="s">
        <v>47</v>
      </c>
      <c r="AH6785" s="8">
        <v>3771</v>
      </c>
      <c r="AI6785" s="12">
        <v>31029.99</v>
      </c>
      <c r="AJ6785" s="9">
        <v>136.84</v>
      </c>
      <c r="AK6785" s="5">
        <f t="shared" si="211"/>
        <v>13</v>
      </c>
    </row>
    <row r="6786" spans="1:37" x14ac:dyDescent="0.3">
      <c r="A6786">
        <v>82486</v>
      </c>
      <c r="B6786" t="s">
        <v>7666</v>
      </c>
      <c r="C6786" t="s">
        <v>11343</v>
      </c>
      <c r="D6786" t="s">
        <v>11344</v>
      </c>
      <c r="E6786" t="s">
        <v>11345</v>
      </c>
      <c r="F6786" t="s">
        <v>809</v>
      </c>
      <c r="G6786" t="s">
        <v>33</v>
      </c>
      <c r="H6786" t="s">
        <v>1929</v>
      </c>
      <c r="I6786" t="s">
        <v>1930</v>
      </c>
      <c r="J6786" t="s">
        <v>36</v>
      </c>
      <c r="K6786" s="2">
        <v>41066</v>
      </c>
      <c r="L6786" t="s">
        <v>1930</v>
      </c>
      <c r="M6786" s="4">
        <v>41095</v>
      </c>
      <c r="N6786" s="4">
        <v>41106</v>
      </c>
      <c r="O6786" s="1">
        <v>41106</v>
      </c>
      <c r="P6786" t="s">
        <v>52</v>
      </c>
      <c r="R6786" t="s">
        <v>71</v>
      </c>
      <c r="S6786" t="s">
        <v>1931</v>
      </c>
      <c r="T6786" t="s">
        <v>305</v>
      </c>
      <c r="U6786" t="s">
        <v>98</v>
      </c>
      <c r="V6786" t="s">
        <v>57</v>
      </c>
      <c r="W6786" s="6" t="s">
        <v>306</v>
      </c>
      <c r="X6786" t="s">
        <v>76</v>
      </c>
      <c r="Y6786">
        <v>30</v>
      </c>
      <c r="Z6786">
        <v>45840</v>
      </c>
      <c r="AA6786" t="s">
        <v>809</v>
      </c>
      <c r="AB6786" s="5">
        <f t="shared" si="210"/>
        <v>21638.408070175439</v>
      </c>
      <c r="AC6786" s="3">
        <v>179234.4</v>
      </c>
      <c r="AD6786" s="3">
        <v>3.91</v>
      </c>
      <c r="AE6786" s="3">
        <v>0.13</v>
      </c>
      <c r="AF6786" t="s">
        <v>605</v>
      </c>
      <c r="AG6786" t="s">
        <v>47</v>
      </c>
      <c r="AH6786" s="8">
        <v>5486</v>
      </c>
      <c r="AI6786" s="12">
        <v>27321.52</v>
      </c>
      <c r="AJ6786" s="9">
        <v>251.29</v>
      </c>
      <c r="AK6786" s="5">
        <f t="shared" si="211"/>
        <v>-11</v>
      </c>
    </row>
    <row r="6787" spans="1:37" x14ac:dyDescent="0.3">
      <c r="A6787">
        <v>82487</v>
      </c>
      <c r="B6787" t="s">
        <v>2650</v>
      </c>
      <c r="C6787" t="s">
        <v>11327</v>
      </c>
      <c r="D6787" t="s">
        <v>11346</v>
      </c>
      <c r="E6787" t="s">
        <v>11347</v>
      </c>
      <c r="F6787" t="s">
        <v>87</v>
      </c>
      <c r="G6787" t="s">
        <v>33</v>
      </c>
      <c r="H6787" t="s">
        <v>1929</v>
      </c>
      <c r="I6787" t="s">
        <v>1930</v>
      </c>
      <c r="J6787" t="s">
        <v>2238</v>
      </c>
      <c r="K6787" s="2">
        <v>40911</v>
      </c>
      <c r="L6787" t="s">
        <v>1930</v>
      </c>
      <c r="M6787" s="4">
        <v>41123</v>
      </c>
      <c r="N6787" s="4">
        <v>41099</v>
      </c>
      <c r="O6787" s="1">
        <v>41099</v>
      </c>
      <c r="P6787" t="s">
        <v>52</v>
      </c>
      <c r="R6787" t="s">
        <v>71</v>
      </c>
      <c r="S6787" t="s">
        <v>1931</v>
      </c>
      <c r="T6787" t="s">
        <v>305</v>
      </c>
      <c r="U6787" t="s">
        <v>98</v>
      </c>
      <c r="V6787" t="s">
        <v>57</v>
      </c>
      <c r="W6787" s="6" t="s">
        <v>306</v>
      </c>
      <c r="X6787" t="s">
        <v>76</v>
      </c>
      <c r="Y6787">
        <v>30</v>
      </c>
      <c r="Z6787">
        <v>50000</v>
      </c>
      <c r="AA6787" t="s">
        <v>87</v>
      </c>
      <c r="AB6787" s="5">
        <f t="shared" ref="AB6787:AB6850" si="212">AVERAGEIF(P:P,P6788,Z:Z)</f>
        <v>21638.408070175439</v>
      </c>
      <c r="AC6787" s="3">
        <v>190500</v>
      </c>
      <c r="AD6787" s="3">
        <v>3.81</v>
      </c>
      <c r="AE6787" s="3">
        <v>0.13</v>
      </c>
      <c r="AF6787" t="s">
        <v>554</v>
      </c>
      <c r="AG6787" t="s">
        <v>47</v>
      </c>
      <c r="AH6787" s="8">
        <v>4944</v>
      </c>
      <c r="AI6787" s="12">
        <v>21347.13</v>
      </c>
      <c r="AJ6787" s="9">
        <v>267.08</v>
      </c>
      <c r="AK6787" s="5">
        <f t="shared" ref="AK6787:AK6850" si="213">M6787-N6787</f>
        <v>24</v>
      </c>
    </row>
    <row r="6788" spans="1:37" x14ac:dyDescent="0.3">
      <c r="A6788">
        <v>82489</v>
      </c>
      <c r="B6788" t="s">
        <v>4311</v>
      </c>
      <c r="C6788" t="s">
        <v>11348</v>
      </c>
      <c r="D6788" t="s">
        <v>11349</v>
      </c>
      <c r="E6788" t="s">
        <v>11350</v>
      </c>
      <c r="F6788" t="s">
        <v>809</v>
      </c>
      <c r="G6788" t="s">
        <v>33</v>
      </c>
      <c r="H6788" t="s">
        <v>1929</v>
      </c>
      <c r="I6788" t="s">
        <v>1930</v>
      </c>
      <c r="J6788" t="s">
        <v>36</v>
      </c>
      <c r="K6788" s="2">
        <v>41157</v>
      </c>
      <c r="L6788" t="s">
        <v>1930</v>
      </c>
      <c r="M6788" s="4">
        <v>41138</v>
      </c>
      <c r="N6788" s="4">
        <v>41122</v>
      </c>
      <c r="O6788" s="1">
        <v>41122</v>
      </c>
      <c r="P6788" t="s">
        <v>52</v>
      </c>
      <c r="R6788" t="s">
        <v>71</v>
      </c>
      <c r="S6788" t="s">
        <v>1931</v>
      </c>
      <c r="T6788" t="s">
        <v>2883</v>
      </c>
      <c r="U6788" t="s">
        <v>2884</v>
      </c>
      <c r="V6788" t="s">
        <v>57</v>
      </c>
      <c r="W6788" s="6" t="s">
        <v>2885</v>
      </c>
      <c r="X6788" t="s">
        <v>146</v>
      </c>
      <c r="Y6788">
        <v>30</v>
      </c>
      <c r="Z6788">
        <v>60000</v>
      </c>
      <c r="AA6788" t="s">
        <v>809</v>
      </c>
      <c r="AB6788" s="5">
        <f t="shared" si="212"/>
        <v>21638.408070175439</v>
      </c>
      <c r="AC6788" s="3">
        <v>332400</v>
      </c>
      <c r="AD6788" s="3">
        <v>5.54</v>
      </c>
      <c r="AE6788" s="3">
        <v>0.18</v>
      </c>
      <c r="AF6788" t="s">
        <v>307</v>
      </c>
      <c r="AG6788" t="s">
        <v>47</v>
      </c>
      <c r="AH6788" s="8">
        <v>4547</v>
      </c>
      <c r="AI6788" s="12">
        <v>30482.799999999999</v>
      </c>
      <c r="AJ6788" s="9">
        <v>466.02</v>
      </c>
      <c r="AK6788" s="5">
        <f t="shared" si="213"/>
        <v>16</v>
      </c>
    </row>
    <row r="6789" spans="1:37" x14ac:dyDescent="0.3">
      <c r="A6789">
        <v>82490</v>
      </c>
      <c r="B6789" t="s">
        <v>4311</v>
      </c>
      <c r="C6789" t="s">
        <v>11351</v>
      </c>
      <c r="D6789" t="s">
        <v>11352</v>
      </c>
      <c r="E6789" t="s">
        <v>11353</v>
      </c>
      <c r="F6789" t="s">
        <v>809</v>
      </c>
      <c r="G6789" t="s">
        <v>33</v>
      </c>
      <c r="H6789" t="s">
        <v>1929</v>
      </c>
      <c r="I6789" t="s">
        <v>1930</v>
      </c>
      <c r="J6789" t="s">
        <v>310</v>
      </c>
      <c r="K6789" t="s">
        <v>11308</v>
      </c>
      <c r="L6789" t="s">
        <v>1930</v>
      </c>
      <c r="M6789" s="4">
        <v>41157</v>
      </c>
      <c r="N6789" s="4">
        <v>41116</v>
      </c>
      <c r="O6789" s="1">
        <v>41116</v>
      </c>
      <c r="P6789" t="s">
        <v>52</v>
      </c>
      <c r="R6789" t="s">
        <v>71</v>
      </c>
      <c r="S6789" t="s">
        <v>1931</v>
      </c>
      <c r="T6789" t="s">
        <v>563</v>
      </c>
      <c r="U6789" t="s">
        <v>564</v>
      </c>
      <c r="V6789" t="s">
        <v>57</v>
      </c>
      <c r="W6789" s="6" t="s">
        <v>565</v>
      </c>
      <c r="X6789" t="s">
        <v>146</v>
      </c>
      <c r="Y6789">
        <v>60</v>
      </c>
      <c r="Z6789">
        <v>157</v>
      </c>
      <c r="AA6789" t="s">
        <v>809</v>
      </c>
      <c r="AB6789" s="5">
        <f t="shared" si="212"/>
        <v>21638.408070175439</v>
      </c>
      <c r="AC6789" s="3">
        <v>1540.17</v>
      </c>
      <c r="AD6789" s="3">
        <v>9.81</v>
      </c>
      <c r="AE6789" s="3">
        <v>0.16</v>
      </c>
      <c r="AF6789" t="s">
        <v>605</v>
      </c>
      <c r="AG6789" t="s">
        <v>47</v>
      </c>
      <c r="AH6789" s="8">
        <v>836</v>
      </c>
      <c r="AI6789" s="12">
        <v>4911</v>
      </c>
      <c r="AJ6789" s="9">
        <v>2.16</v>
      </c>
      <c r="AK6789" s="5">
        <f t="shared" si="213"/>
        <v>41</v>
      </c>
    </row>
    <row r="6790" spans="1:37" x14ac:dyDescent="0.3">
      <c r="A6790">
        <v>82491</v>
      </c>
      <c r="B6790" t="s">
        <v>4244</v>
      </c>
      <c r="C6790" t="s">
        <v>11318</v>
      </c>
      <c r="D6790" t="s">
        <v>11354</v>
      </c>
      <c r="E6790" t="s">
        <v>11355</v>
      </c>
      <c r="F6790" t="s">
        <v>32</v>
      </c>
      <c r="G6790" t="s">
        <v>33</v>
      </c>
      <c r="H6790" t="s">
        <v>1929</v>
      </c>
      <c r="I6790" t="s">
        <v>1930</v>
      </c>
      <c r="J6790" t="s">
        <v>36</v>
      </c>
      <c r="K6790" s="2">
        <v>40858</v>
      </c>
      <c r="L6790" t="s">
        <v>1930</v>
      </c>
      <c r="M6790" s="4">
        <v>41121</v>
      </c>
      <c r="N6790" s="4">
        <v>41121</v>
      </c>
      <c r="O6790" s="1">
        <v>41121</v>
      </c>
      <c r="P6790" t="s">
        <v>52</v>
      </c>
      <c r="R6790" t="s">
        <v>71</v>
      </c>
      <c r="S6790" t="s">
        <v>1931</v>
      </c>
      <c r="T6790" t="s">
        <v>563</v>
      </c>
      <c r="U6790" t="s">
        <v>564</v>
      </c>
      <c r="V6790" t="s">
        <v>57</v>
      </c>
      <c r="W6790" s="6" t="s">
        <v>565</v>
      </c>
      <c r="X6790" t="s">
        <v>146</v>
      </c>
      <c r="Y6790">
        <v>60</v>
      </c>
      <c r="Z6790">
        <v>80032</v>
      </c>
      <c r="AA6790" t="s">
        <v>32</v>
      </c>
      <c r="AB6790" s="5">
        <f t="shared" si="212"/>
        <v>21638.408070175439</v>
      </c>
      <c r="AC6790" s="3">
        <v>785113.92</v>
      </c>
      <c r="AD6790" s="3">
        <v>9.81</v>
      </c>
      <c r="AE6790" s="3">
        <v>0.16</v>
      </c>
      <c r="AF6790" t="s">
        <v>60</v>
      </c>
      <c r="AG6790" t="s">
        <v>47</v>
      </c>
      <c r="AH6790" s="8">
        <v>11720</v>
      </c>
      <c r="AI6790" s="12">
        <v>11702.27</v>
      </c>
      <c r="AJ6790" s="9">
        <v>1100.73</v>
      </c>
      <c r="AK6790" s="5">
        <f t="shared" si="213"/>
        <v>0</v>
      </c>
    </row>
    <row r="6791" spans="1:37" x14ac:dyDescent="0.3">
      <c r="A6791">
        <v>82492</v>
      </c>
      <c r="B6791" t="s">
        <v>4244</v>
      </c>
      <c r="C6791" t="s">
        <v>11318</v>
      </c>
      <c r="D6791" t="s">
        <v>11356</v>
      </c>
      <c r="E6791" t="s">
        <v>11357</v>
      </c>
      <c r="F6791" t="s">
        <v>32</v>
      </c>
      <c r="G6791" t="s">
        <v>33</v>
      </c>
      <c r="H6791" t="s">
        <v>1929</v>
      </c>
      <c r="I6791" t="s">
        <v>1930</v>
      </c>
      <c r="J6791" t="s">
        <v>36</v>
      </c>
      <c r="K6791" s="2">
        <v>40858</v>
      </c>
      <c r="L6791" t="s">
        <v>1930</v>
      </c>
      <c r="M6791" s="4">
        <v>41121</v>
      </c>
      <c r="N6791" s="4">
        <v>41121</v>
      </c>
      <c r="O6791" s="1">
        <v>41121</v>
      </c>
      <c r="P6791" t="s">
        <v>52</v>
      </c>
      <c r="R6791" t="s">
        <v>71</v>
      </c>
      <c r="S6791" t="s">
        <v>1931</v>
      </c>
      <c r="T6791" t="s">
        <v>332</v>
      </c>
      <c r="U6791" t="s">
        <v>242</v>
      </c>
      <c r="V6791" t="s">
        <v>57</v>
      </c>
      <c r="W6791" s="6" t="s">
        <v>244</v>
      </c>
      <c r="X6791" t="s">
        <v>76</v>
      </c>
      <c r="Y6791">
        <v>30</v>
      </c>
      <c r="Z6791">
        <v>1499</v>
      </c>
      <c r="AA6791" t="s">
        <v>32</v>
      </c>
      <c r="AB6791" s="5">
        <f t="shared" si="212"/>
        <v>21638.408070175439</v>
      </c>
      <c r="AC6791" s="3">
        <v>7225.18</v>
      </c>
      <c r="AD6791" s="3">
        <v>4.82</v>
      </c>
      <c r="AE6791" s="3">
        <v>0.16</v>
      </c>
      <c r="AF6791" t="s">
        <v>60</v>
      </c>
      <c r="AG6791" t="s">
        <v>47</v>
      </c>
      <c r="AH6791" s="8">
        <v>123</v>
      </c>
      <c r="AI6791" s="12">
        <v>2252.42</v>
      </c>
      <c r="AJ6791" s="9">
        <v>10.130000000000001</v>
      </c>
      <c r="AK6791" s="5">
        <f t="shared" si="213"/>
        <v>0</v>
      </c>
    </row>
    <row r="6792" spans="1:37" x14ac:dyDescent="0.3">
      <c r="A6792">
        <v>82493</v>
      </c>
      <c r="B6792" t="s">
        <v>4146</v>
      </c>
      <c r="C6792" t="s">
        <v>11358</v>
      </c>
      <c r="D6792" t="s">
        <v>11359</v>
      </c>
      <c r="E6792" t="s">
        <v>11360</v>
      </c>
      <c r="F6792" t="s">
        <v>94</v>
      </c>
      <c r="G6792" t="s">
        <v>33</v>
      </c>
      <c r="H6792" t="s">
        <v>1929</v>
      </c>
      <c r="I6792" t="s">
        <v>1930</v>
      </c>
      <c r="J6792" t="s">
        <v>310</v>
      </c>
      <c r="K6792" s="2">
        <v>41124</v>
      </c>
      <c r="L6792" t="s">
        <v>1930</v>
      </c>
      <c r="M6792" s="4">
        <v>41121</v>
      </c>
      <c r="N6792" s="4">
        <v>41122</v>
      </c>
      <c r="O6792" s="1">
        <v>41122</v>
      </c>
      <c r="P6792" t="s">
        <v>52</v>
      </c>
      <c r="R6792" t="s">
        <v>71</v>
      </c>
      <c r="S6792" t="s">
        <v>1931</v>
      </c>
      <c r="T6792" t="s">
        <v>614</v>
      </c>
      <c r="U6792" t="s">
        <v>357</v>
      </c>
      <c r="V6792" t="s">
        <v>57</v>
      </c>
      <c r="W6792" s="6" t="s">
        <v>244</v>
      </c>
      <c r="X6792" t="s">
        <v>76</v>
      </c>
      <c r="Y6792">
        <v>60</v>
      </c>
      <c r="Z6792">
        <v>2548</v>
      </c>
      <c r="AA6792" t="s">
        <v>94</v>
      </c>
      <c r="AB6792" s="5">
        <f t="shared" si="212"/>
        <v>21638.408070175439</v>
      </c>
      <c r="AC6792" s="3">
        <v>33022.080000000002</v>
      </c>
      <c r="AD6792" s="3">
        <v>12.96</v>
      </c>
      <c r="AE6792" s="3">
        <v>0.22</v>
      </c>
      <c r="AF6792" t="s">
        <v>60</v>
      </c>
      <c r="AG6792" t="s">
        <v>47</v>
      </c>
      <c r="AH6792" s="8">
        <v>3090</v>
      </c>
      <c r="AI6792" s="12">
        <v>11188.53</v>
      </c>
      <c r="AJ6792" s="9">
        <v>46.3</v>
      </c>
      <c r="AK6792" s="5">
        <f t="shared" si="213"/>
        <v>-1</v>
      </c>
    </row>
    <row r="6793" spans="1:37" x14ac:dyDescent="0.3">
      <c r="A6793">
        <v>82494</v>
      </c>
      <c r="B6793" t="s">
        <v>2650</v>
      </c>
      <c r="C6793" t="s">
        <v>11327</v>
      </c>
      <c r="D6793" t="s">
        <v>11361</v>
      </c>
      <c r="E6793" t="s">
        <v>11362</v>
      </c>
      <c r="F6793" t="s">
        <v>87</v>
      </c>
      <c r="G6793" t="s">
        <v>33</v>
      </c>
      <c r="H6793" t="s">
        <v>1929</v>
      </c>
      <c r="I6793" t="s">
        <v>1930</v>
      </c>
      <c r="J6793" t="s">
        <v>2238</v>
      </c>
      <c r="K6793" s="2">
        <v>40911</v>
      </c>
      <c r="L6793" t="s">
        <v>1930</v>
      </c>
      <c r="M6793" s="4">
        <v>41123</v>
      </c>
      <c r="N6793" s="4">
        <v>41114</v>
      </c>
      <c r="O6793" s="1">
        <v>41114</v>
      </c>
      <c r="P6793" t="s">
        <v>52</v>
      </c>
      <c r="R6793" t="s">
        <v>71</v>
      </c>
      <c r="S6793" t="s">
        <v>1931</v>
      </c>
      <c r="T6793" t="s">
        <v>143</v>
      </c>
      <c r="U6793" t="s">
        <v>144</v>
      </c>
      <c r="V6793" t="s">
        <v>57</v>
      </c>
      <c r="W6793" s="6" t="s">
        <v>145</v>
      </c>
      <c r="X6793" t="s">
        <v>146</v>
      </c>
      <c r="Y6793">
        <v>60</v>
      </c>
      <c r="Z6793">
        <v>52378</v>
      </c>
      <c r="AA6793" t="s">
        <v>87</v>
      </c>
      <c r="AB6793" s="5">
        <f t="shared" si="212"/>
        <v>21638.408070175439</v>
      </c>
      <c r="AC6793" s="3">
        <v>404358.16</v>
      </c>
      <c r="AD6793" s="3">
        <v>7.72</v>
      </c>
      <c r="AE6793" s="3">
        <v>0.13</v>
      </c>
      <c r="AF6793" t="s">
        <v>147</v>
      </c>
      <c r="AG6793" t="s">
        <v>47</v>
      </c>
      <c r="AH6793" s="8">
        <v>7666</v>
      </c>
      <c r="AI6793" s="12">
        <v>16532.5</v>
      </c>
      <c r="AJ6793" s="9">
        <v>566.91</v>
      </c>
      <c r="AK6793" s="5">
        <f t="shared" si="213"/>
        <v>9</v>
      </c>
    </row>
    <row r="6794" spans="1:37" x14ac:dyDescent="0.3">
      <c r="A6794">
        <v>82495</v>
      </c>
      <c r="B6794" t="s">
        <v>4311</v>
      </c>
      <c r="C6794" t="s">
        <v>11348</v>
      </c>
      <c r="D6794" t="s">
        <v>11363</v>
      </c>
      <c r="E6794" t="s">
        <v>11364</v>
      </c>
      <c r="F6794" t="s">
        <v>809</v>
      </c>
      <c r="G6794" t="s">
        <v>33</v>
      </c>
      <c r="H6794" t="s">
        <v>1929</v>
      </c>
      <c r="I6794" t="s">
        <v>1930</v>
      </c>
      <c r="J6794" t="s">
        <v>36</v>
      </c>
      <c r="K6794" s="2">
        <v>41157</v>
      </c>
      <c r="L6794" t="s">
        <v>1930</v>
      </c>
      <c r="M6794" s="4">
        <v>41169</v>
      </c>
      <c r="N6794" s="4">
        <v>41135</v>
      </c>
      <c r="O6794" s="1">
        <v>41135</v>
      </c>
      <c r="P6794" t="s">
        <v>52</v>
      </c>
      <c r="R6794" t="s">
        <v>71</v>
      </c>
      <c r="S6794" t="s">
        <v>1931</v>
      </c>
      <c r="T6794" t="s">
        <v>563</v>
      </c>
      <c r="U6794" t="s">
        <v>564</v>
      </c>
      <c r="V6794" t="s">
        <v>57</v>
      </c>
      <c r="W6794" s="6" t="s">
        <v>565</v>
      </c>
      <c r="X6794" t="s">
        <v>146</v>
      </c>
      <c r="Y6794">
        <v>60</v>
      </c>
      <c r="Z6794">
        <v>72107</v>
      </c>
      <c r="AA6794" t="s">
        <v>809</v>
      </c>
      <c r="AB6794" s="5">
        <f t="shared" si="212"/>
        <v>21638.408070175439</v>
      </c>
      <c r="AC6794" s="3">
        <v>707369.67</v>
      </c>
      <c r="AD6794" s="3">
        <v>9.81</v>
      </c>
      <c r="AE6794" s="3">
        <v>0.16</v>
      </c>
      <c r="AF6794" t="s">
        <v>307</v>
      </c>
      <c r="AG6794" t="s">
        <v>47</v>
      </c>
      <c r="AH6794" s="8">
        <v>9348</v>
      </c>
      <c r="AI6794" s="12">
        <v>81100.77</v>
      </c>
      <c r="AJ6794" s="9">
        <v>991.73</v>
      </c>
      <c r="AK6794" s="5">
        <f t="shared" si="213"/>
        <v>34</v>
      </c>
    </row>
    <row r="6795" spans="1:37" x14ac:dyDescent="0.3">
      <c r="A6795">
        <v>82496</v>
      </c>
      <c r="B6795" t="s">
        <v>2650</v>
      </c>
      <c r="C6795" t="s">
        <v>11268</v>
      </c>
      <c r="D6795" t="s">
        <v>11365</v>
      </c>
      <c r="E6795" t="s">
        <v>11366</v>
      </c>
      <c r="F6795" t="s">
        <v>87</v>
      </c>
      <c r="G6795" t="s">
        <v>33</v>
      </c>
      <c r="H6795" t="s">
        <v>1929</v>
      </c>
      <c r="I6795" t="s">
        <v>1930</v>
      </c>
      <c r="J6795" t="s">
        <v>2238</v>
      </c>
      <c r="K6795" s="2">
        <v>40767</v>
      </c>
      <c r="L6795" t="s">
        <v>1930</v>
      </c>
      <c r="M6795" s="4">
        <v>41121</v>
      </c>
      <c r="N6795" s="4">
        <v>41114</v>
      </c>
      <c r="O6795" s="1">
        <v>41114</v>
      </c>
      <c r="P6795" t="s">
        <v>52</v>
      </c>
      <c r="R6795" t="s">
        <v>71</v>
      </c>
      <c r="S6795" t="s">
        <v>1931</v>
      </c>
      <c r="T6795" t="s">
        <v>73</v>
      </c>
      <c r="U6795" t="s">
        <v>74</v>
      </c>
      <c r="V6795" t="s">
        <v>57</v>
      </c>
      <c r="W6795" s="6" t="s">
        <v>75</v>
      </c>
      <c r="X6795" t="s">
        <v>76</v>
      </c>
      <c r="Y6795">
        <v>60</v>
      </c>
      <c r="Z6795">
        <v>9980</v>
      </c>
      <c r="AA6795" t="s">
        <v>87</v>
      </c>
      <c r="AB6795" s="5">
        <f t="shared" si="212"/>
        <v>21638.408070175439</v>
      </c>
      <c r="AC6795" s="3">
        <v>23253.4</v>
      </c>
      <c r="AD6795" s="3">
        <v>2.33</v>
      </c>
      <c r="AE6795" s="3">
        <v>0.04</v>
      </c>
      <c r="AF6795" t="s">
        <v>554</v>
      </c>
      <c r="AG6795" t="s">
        <v>47</v>
      </c>
      <c r="AH6795" s="8">
        <v>642</v>
      </c>
      <c r="AI6795" s="12">
        <v>16532.5</v>
      </c>
      <c r="AJ6795" s="9">
        <v>32.6</v>
      </c>
      <c r="AK6795" s="5">
        <f t="shared" si="213"/>
        <v>7</v>
      </c>
    </row>
    <row r="6796" spans="1:37" x14ac:dyDescent="0.3">
      <c r="A6796">
        <v>82497</v>
      </c>
      <c r="B6796" t="s">
        <v>2650</v>
      </c>
      <c r="C6796" t="s">
        <v>11327</v>
      </c>
      <c r="D6796" t="s">
        <v>11367</v>
      </c>
      <c r="E6796" t="s">
        <v>11368</v>
      </c>
      <c r="F6796" t="s">
        <v>87</v>
      </c>
      <c r="G6796" t="s">
        <v>33</v>
      </c>
      <c r="H6796" t="s">
        <v>1929</v>
      </c>
      <c r="I6796" t="s">
        <v>1930</v>
      </c>
      <c r="J6796" t="s">
        <v>2238</v>
      </c>
      <c r="K6796" s="2">
        <v>40911</v>
      </c>
      <c r="L6796" t="s">
        <v>1930</v>
      </c>
      <c r="M6796" s="4">
        <v>41123</v>
      </c>
      <c r="N6796" s="4">
        <v>41114</v>
      </c>
      <c r="O6796" s="1">
        <v>41114</v>
      </c>
      <c r="P6796" t="s">
        <v>52</v>
      </c>
      <c r="R6796" t="s">
        <v>71</v>
      </c>
      <c r="S6796" t="s">
        <v>1931</v>
      </c>
      <c r="T6796" t="s">
        <v>73</v>
      </c>
      <c r="U6796" t="s">
        <v>74</v>
      </c>
      <c r="V6796" t="s">
        <v>57</v>
      </c>
      <c r="W6796" s="6" t="s">
        <v>75</v>
      </c>
      <c r="X6796" t="s">
        <v>76</v>
      </c>
      <c r="Y6796">
        <v>60</v>
      </c>
      <c r="Z6796">
        <v>10020</v>
      </c>
      <c r="AA6796" t="s">
        <v>87</v>
      </c>
      <c r="AB6796" s="5">
        <f t="shared" si="212"/>
        <v>21638.408070175439</v>
      </c>
      <c r="AC6796" s="3">
        <v>23346.6</v>
      </c>
      <c r="AD6796" s="3">
        <v>2.33</v>
      </c>
      <c r="AE6796" s="3">
        <v>0.04</v>
      </c>
      <c r="AF6796" t="s">
        <v>554</v>
      </c>
      <c r="AG6796" t="s">
        <v>47</v>
      </c>
      <c r="AH6796" s="8">
        <v>645</v>
      </c>
      <c r="AI6796" s="12">
        <v>16532.5</v>
      </c>
      <c r="AJ6796" s="9">
        <v>32.729999999999997</v>
      </c>
      <c r="AK6796" s="5">
        <f t="shared" si="213"/>
        <v>9</v>
      </c>
    </row>
    <row r="6797" spans="1:37" x14ac:dyDescent="0.3">
      <c r="A6797">
        <v>82498</v>
      </c>
      <c r="B6797" t="s">
        <v>4244</v>
      </c>
      <c r="C6797" t="s">
        <v>11318</v>
      </c>
      <c r="D6797" t="s">
        <v>11369</v>
      </c>
      <c r="E6797" t="s">
        <v>11370</v>
      </c>
      <c r="F6797" t="s">
        <v>32</v>
      </c>
      <c r="G6797" t="s">
        <v>33</v>
      </c>
      <c r="H6797" t="s">
        <v>1929</v>
      </c>
      <c r="I6797" t="s">
        <v>1930</v>
      </c>
      <c r="J6797" t="s">
        <v>36</v>
      </c>
      <c r="K6797" s="2">
        <v>40858</v>
      </c>
      <c r="L6797" t="s">
        <v>1930</v>
      </c>
      <c r="M6797" s="4">
        <v>41141</v>
      </c>
      <c r="N6797" s="4">
        <v>41139</v>
      </c>
      <c r="O6797" s="1">
        <v>41139</v>
      </c>
      <c r="P6797" t="s">
        <v>52</v>
      </c>
      <c r="R6797" t="s">
        <v>71</v>
      </c>
      <c r="S6797" t="s">
        <v>1931</v>
      </c>
      <c r="T6797" t="s">
        <v>4664</v>
      </c>
      <c r="U6797" t="s">
        <v>413</v>
      </c>
      <c r="V6797" t="s">
        <v>57</v>
      </c>
      <c r="W6797" s="6" t="s">
        <v>415</v>
      </c>
      <c r="X6797" t="s">
        <v>146</v>
      </c>
      <c r="Y6797">
        <v>30</v>
      </c>
      <c r="Z6797">
        <v>14880</v>
      </c>
      <c r="AA6797" t="s">
        <v>32</v>
      </c>
      <c r="AB6797" s="5">
        <f t="shared" si="212"/>
        <v>21638.408070175439</v>
      </c>
      <c r="AC6797" s="3">
        <v>223795.20000000001</v>
      </c>
      <c r="AD6797" s="3">
        <v>15.04</v>
      </c>
      <c r="AE6797" s="3">
        <v>0.5</v>
      </c>
      <c r="AF6797" t="s">
        <v>307</v>
      </c>
      <c r="AG6797" t="s">
        <v>47</v>
      </c>
      <c r="AH6797" s="8">
        <v>1674</v>
      </c>
      <c r="AI6797" s="12">
        <v>4754.53</v>
      </c>
      <c r="AJ6797" s="9">
        <v>313.76</v>
      </c>
      <c r="AK6797" s="5">
        <f t="shared" si="213"/>
        <v>2</v>
      </c>
    </row>
    <row r="6798" spans="1:37" x14ac:dyDescent="0.3">
      <c r="A6798">
        <v>82499</v>
      </c>
      <c r="B6798" t="s">
        <v>4368</v>
      </c>
      <c r="C6798" t="s">
        <v>11293</v>
      </c>
      <c r="D6798" t="s">
        <v>11371</v>
      </c>
      <c r="E6798" t="s">
        <v>11372</v>
      </c>
      <c r="F6798" t="s">
        <v>155</v>
      </c>
      <c r="G6798" t="s">
        <v>33</v>
      </c>
      <c r="H6798" t="s">
        <v>1929</v>
      </c>
      <c r="I6798" t="s">
        <v>1930</v>
      </c>
      <c r="J6798" t="s">
        <v>310</v>
      </c>
      <c r="K6798" s="2">
        <v>40643</v>
      </c>
      <c r="L6798" t="s">
        <v>1930</v>
      </c>
      <c r="M6798" s="4">
        <v>41254</v>
      </c>
      <c r="N6798" s="4">
        <v>41156</v>
      </c>
      <c r="O6798" s="1">
        <v>41156</v>
      </c>
      <c r="P6798" t="s">
        <v>52</v>
      </c>
      <c r="R6798" t="s">
        <v>71</v>
      </c>
      <c r="S6798" t="s">
        <v>1931</v>
      </c>
      <c r="T6798" t="s">
        <v>2883</v>
      </c>
      <c r="U6798" t="s">
        <v>2884</v>
      </c>
      <c r="V6798" t="s">
        <v>57</v>
      </c>
      <c r="W6798" s="6" t="s">
        <v>2885</v>
      </c>
      <c r="X6798" t="s">
        <v>146</v>
      </c>
      <c r="Y6798">
        <v>30</v>
      </c>
      <c r="Z6798">
        <v>44881</v>
      </c>
      <c r="AA6798" t="s">
        <v>155</v>
      </c>
      <c r="AB6798" s="5">
        <f t="shared" si="212"/>
        <v>21638.408070175439</v>
      </c>
      <c r="AC6798" s="3">
        <v>240562.16</v>
      </c>
      <c r="AD6798" s="3">
        <v>5.36</v>
      </c>
      <c r="AE6798" s="3">
        <v>0.18</v>
      </c>
      <c r="AF6798" t="s">
        <v>307</v>
      </c>
      <c r="AG6798" t="s">
        <v>47</v>
      </c>
      <c r="AH6798" s="8">
        <v>7191</v>
      </c>
      <c r="AI6798" s="12">
        <v>6014.22</v>
      </c>
      <c r="AJ6798" s="9">
        <v>396.93</v>
      </c>
      <c r="AK6798" s="5">
        <f t="shared" si="213"/>
        <v>98</v>
      </c>
    </row>
    <row r="6799" spans="1:37" x14ac:dyDescent="0.3">
      <c r="A6799">
        <v>82500</v>
      </c>
      <c r="B6799" t="s">
        <v>4164</v>
      </c>
      <c r="C6799" t="s">
        <v>11373</v>
      </c>
      <c r="D6799" t="s">
        <v>11374</v>
      </c>
      <c r="E6799" t="s">
        <v>11375</v>
      </c>
      <c r="F6799" t="s">
        <v>455</v>
      </c>
      <c r="G6799" t="s">
        <v>33</v>
      </c>
      <c r="H6799" t="s">
        <v>1929</v>
      </c>
      <c r="I6799" t="s">
        <v>1930</v>
      </c>
      <c r="J6799" t="s">
        <v>310</v>
      </c>
      <c r="K6799" t="s">
        <v>5559</v>
      </c>
      <c r="L6799" t="s">
        <v>1930</v>
      </c>
      <c r="M6799" s="4">
        <v>41243</v>
      </c>
      <c r="N6799" s="4">
        <v>41211</v>
      </c>
      <c r="O6799" s="1">
        <v>41211</v>
      </c>
      <c r="P6799" t="s">
        <v>52</v>
      </c>
      <c r="R6799" t="s">
        <v>53</v>
      </c>
      <c r="S6799" t="s">
        <v>1931</v>
      </c>
      <c r="T6799" t="s">
        <v>4349</v>
      </c>
      <c r="U6799" t="s">
        <v>89</v>
      </c>
      <c r="V6799" t="s">
        <v>57</v>
      </c>
      <c r="W6799" s="6" t="s">
        <v>58</v>
      </c>
      <c r="X6799" t="s">
        <v>90</v>
      </c>
      <c r="Y6799">
        <v>240</v>
      </c>
      <c r="Z6799">
        <v>7150</v>
      </c>
      <c r="AA6799" t="s">
        <v>455</v>
      </c>
      <c r="AB6799" s="5">
        <f t="shared" si="212"/>
        <v>21638.408070175439</v>
      </c>
      <c r="AC6799" s="3">
        <v>15015</v>
      </c>
      <c r="AD6799" s="3">
        <v>2.1</v>
      </c>
      <c r="AE6799" s="3">
        <v>0.01</v>
      </c>
      <c r="AF6799" t="s">
        <v>60</v>
      </c>
      <c r="AG6799" t="s">
        <v>47</v>
      </c>
      <c r="AH6799" s="8">
        <v>2778</v>
      </c>
      <c r="AI6799" s="12">
        <v>19730.62</v>
      </c>
      <c r="AJ6799" s="9">
        <v>21.05</v>
      </c>
      <c r="AK6799" s="5">
        <f t="shared" si="213"/>
        <v>32</v>
      </c>
    </row>
    <row r="6800" spans="1:37" x14ac:dyDescent="0.3">
      <c r="A6800">
        <v>82501</v>
      </c>
      <c r="B6800" t="s">
        <v>4244</v>
      </c>
      <c r="C6800" t="s">
        <v>11376</v>
      </c>
      <c r="D6800" t="s">
        <v>11377</v>
      </c>
      <c r="E6800" t="s">
        <v>11378</v>
      </c>
      <c r="F6800" t="s">
        <v>32</v>
      </c>
      <c r="G6800" t="s">
        <v>33</v>
      </c>
      <c r="H6800" t="s">
        <v>1929</v>
      </c>
      <c r="I6800" t="s">
        <v>1930</v>
      </c>
      <c r="J6800" t="s">
        <v>310</v>
      </c>
      <c r="K6800" t="s">
        <v>8858</v>
      </c>
      <c r="L6800" t="s">
        <v>1930</v>
      </c>
      <c r="M6800" s="4">
        <v>41211</v>
      </c>
      <c r="N6800" s="4">
        <v>41148</v>
      </c>
      <c r="O6800" s="1">
        <v>41148</v>
      </c>
      <c r="P6800" t="s">
        <v>52</v>
      </c>
      <c r="R6800" t="s">
        <v>53</v>
      </c>
      <c r="S6800" t="s">
        <v>1931</v>
      </c>
      <c r="T6800" t="s">
        <v>790</v>
      </c>
      <c r="U6800" t="s">
        <v>89</v>
      </c>
      <c r="V6800" t="s">
        <v>57</v>
      </c>
      <c r="W6800" s="6" t="s">
        <v>433</v>
      </c>
      <c r="X6800" t="s">
        <v>83</v>
      </c>
      <c r="Y6800">
        <v>100</v>
      </c>
      <c r="Z6800">
        <v>490</v>
      </c>
      <c r="AA6800" t="s">
        <v>32</v>
      </c>
      <c r="AB6800" s="5">
        <f t="shared" si="212"/>
        <v>21638.408070175439</v>
      </c>
      <c r="AC6800" s="3">
        <v>2303</v>
      </c>
      <c r="AD6800" s="3">
        <v>4.7</v>
      </c>
      <c r="AE6800" s="3">
        <v>0.05</v>
      </c>
      <c r="AF6800" t="s">
        <v>60</v>
      </c>
      <c r="AG6800" t="s">
        <v>47</v>
      </c>
      <c r="AH6800" s="8">
        <v>4359</v>
      </c>
      <c r="AI6800" s="12">
        <v>12101.96</v>
      </c>
      <c r="AJ6800" s="9">
        <v>3.23</v>
      </c>
      <c r="AK6800" s="5">
        <f t="shared" si="213"/>
        <v>63</v>
      </c>
    </row>
    <row r="6801" spans="1:37" x14ac:dyDescent="0.3">
      <c r="A6801">
        <v>82502</v>
      </c>
      <c r="B6801" t="s">
        <v>2650</v>
      </c>
      <c r="C6801" t="s">
        <v>11327</v>
      </c>
      <c r="D6801" t="s">
        <v>11379</v>
      </c>
      <c r="E6801" t="s">
        <v>11380</v>
      </c>
      <c r="F6801" t="s">
        <v>87</v>
      </c>
      <c r="G6801" t="s">
        <v>33</v>
      </c>
      <c r="H6801" t="s">
        <v>1929</v>
      </c>
      <c r="I6801" t="s">
        <v>1930</v>
      </c>
      <c r="J6801" t="s">
        <v>36</v>
      </c>
      <c r="K6801" s="2">
        <v>40911</v>
      </c>
      <c r="L6801" t="s">
        <v>1930</v>
      </c>
      <c r="M6801" s="4">
        <v>41152</v>
      </c>
      <c r="N6801" s="4">
        <v>41135</v>
      </c>
      <c r="O6801" s="1">
        <v>41135</v>
      </c>
      <c r="P6801" t="s">
        <v>52</v>
      </c>
      <c r="R6801" t="s">
        <v>71</v>
      </c>
      <c r="S6801" t="s">
        <v>1931</v>
      </c>
      <c r="T6801" t="s">
        <v>73</v>
      </c>
      <c r="U6801" t="s">
        <v>74</v>
      </c>
      <c r="V6801" t="s">
        <v>57</v>
      </c>
      <c r="W6801" s="6" t="s">
        <v>75</v>
      </c>
      <c r="X6801" t="s">
        <v>76</v>
      </c>
      <c r="Y6801">
        <v>60</v>
      </c>
      <c r="Z6801">
        <v>64347</v>
      </c>
      <c r="AA6801" t="s">
        <v>87</v>
      </c>
      <c r="AB6801" s="5">
        <f t="shared" si="212"/>
        <v>21638.408070175439</v>
      </c>
      <c r="AC6801" s="3">
        <v>142850.34</v>
      </c>
      <c r="AD6801" s="3">
        <v>2.2200000000000002</v>
      </c>
      <c r="AE6801" s="3">
        <v>0.04</v>
      </c>
      <c r="AF6801" t="s">
        <v>554</v>
      </c>
      <c r="AG6801" t="s">
        <v>47</v>
      </c>
      <c r="AH6801" s="8">
        <v>5950</v>
      </c>
      <c r="AI6801" s="12">
        <v>18461.22</v>
      </c>
      <c r="AJ6801" s="9">
        <v>200.28</v>
      </c>
      <c r="AK6801" s="5">
        <f t="shared" si="213"/>
        <v>17</v>
      </c>
    </row>
    <row r="6802" spans="1:37" x14ac:dyDescent="0.3">
      <c r="A6802">
        <v>82503</v>
      </c>
      <c r="B6802" t="s">
        <v>4523</v>
      </c>
      <c r="C6802" t="s">
        <v>11381</v>
      </c>
      <c r="D6802" t="s">
        <v>11382</v>
      </c>
      <c r="E6802" t="s">
        <v>11383</v>
      </c>
      <c r="F6802" t="s">
        <v>105</v>
      </c>
      <c r="G6802" t="s">
        <v>33</v>
      </c>
      <c r="H6802" t="s">
        <v>1929</v>
      </c>
      <c r="I6802" t="s">
        <v>1930</v>
      </c>
      <c r="J6802" t="s">
        <v>36</v>
      </c>
      <c r="K6802" t="s">
        <v>4527</v>
      </c>
      <c r="L6802" t="s">
        <v>1930</v>
      </c>
      <c r="M6802" s="4">
        <v>41208</v>
      </c>
      <c r="N6802" s="4">
        <v>41208</v>
      </c>
      <c r="O6802" s="1">
        <v>41208</v>
      </c>
      <c r="P6802" t="s">
        <v>52</v>
      </c>
      <c r="R6802" t="s">
        <v>71</v>
      </c>
      <c r="S6802" t="s">
        <v>1931</v>
      </c>
      <c r="T6802" t="s">
        <v>143</v>
      </c>
      <c r="U6802" t="s">
        <v>144</v>
      </c>
      <c r="V6802" t="s">
        <v>57</v>
      </c>
      <c r="W6802" s="6" t="s">
        <v>145</v>
      </c>
      <c r="X6802" t="s">
        <v>146</v>
      </c>
      <c r="Y6802">
        <v>60</v>
      </c>
      <c r="Z6802">
        <v>52770</v>
      </c>
      <c r="AA6802" t="s">
        <v>105</v>
      </c>
      <c r="AB6802" s="5">
        <f t="shared" si="212"/>
        <v>21638.408070175439</v>
      </c>
      <c r="AC6802" s="3">
        <v>407384.4</v>
      </c>
      <c r="AD6802" s="3">
        <v>7.72</v>
      </c>
      <c r="AE6802" s="3">
        <v>0.13</v>
      </c>
      <c r="AF6802" t="s">
        <v>307</v>
      </c>
      <c r="AG6802" t="s">
        <v>47</v>
      </c>
      <c r="AH6802" s="8">
        <v>16510</v>
      </c>
      <c r="AI6802" s="12">
        <v>82283.899999999994</v>
      </c>
      <c r="AJ6802" s="9">
        <v>571.15</v>
      </c>
      <c r="AK6802" s="5">
        <f t="shared" si="213"/>
        <v>0</v>
      </c>
    </row>
    <row r="6803" spans="1:37" x14ac:dyDescent="0.3">
      <c r="A6803">
        <v>82504</v>
      </c>
      <c r="B6803" t="s">
        <v>7666</v>
      </c>
      <c r="C6803" t="s">
        <v>11343</v>
      </c>
      <c r="D6803" t="s">
        <v>11384</v>
      </c>
      <c r="E6803" t="s">
        <v>11385</v>
      </c>
      <c r="F6803" t="s">
        <v>809</v>
      </c>
      <c r="G6803" t="s">
        <v>33</v>
      </c>
      <c r="H6803" t="s">
        <v>1929</v>
      </c>
      <c r="I6803" t="s">
        <v>1930</v>
      </c>
      <c r="J6803" t="s">
        <v>36</v>
      </c>
      <c r="K6803" s="2">
        <v>41066</v>
      </c>
      <c r="L6803" t="s">
        <v>1930</v>
      </c>
      <c r="M6803" s="4">
        <v>41211</v>
      </c>
      <c r="N6803" s="4">
        <v>41211</v>
      </c>
      <c r="O6803" s="1">
        <v>41211</v>
      </c>
      <c r="P6803" t="s">
        <v>52</v>
      </c>
      <c r="R6803" t="s">
        <v>71</v>
      </c>
      <c r="S6803" t="s">
        <v>1931</v>
      </c>
      <c r="T6803" t="s">
        <v>2883</v>
      </c>
      <c r="U6803" t="s">
        <v>2884</v>
      </c>
      <c r="V6803" t="s">
        <v>57</v>
      </c>
      <c r="W6803" s="6" t="s">
        <v>2885</v>
      </c>
      <c r="X6803" t="s">
        <v>146</v>
      </c>
      <c r="Y6803">
        <v>30</v>
      </c>
      <c r="Z6803">
        <v>20201</v>
      </c>
      <c r="AA6803" t="s">
        <v>809</v>
      </c>
      <c r="AB6803" s="5">
        <f t="shared" si="212"/>
        <v>21638.408070175439</v>
      </c>
      <c r="AC6803" s="3">
        <v>111913.54</v>
      </c>
      <c r="AD6803" s="3">
        <v>5.54</v>
      </c>
      <c r="AE6803" s="3">
        <v>0.18</v>
      </c>
      <c r="AF6803" t="s">
        <v>6830</v>
      </c>
      <c r="AG6803" t="s">
        <v>47</v>
      </c>
      <c r="AH6803" s="8">
        <v>3865</v>
      </c>
      <c r="AI6803" s="12">
        <v>19667.939999999999</v>
      </c>
      <c r="AJ6803" s="9">
        <v>156.9</v>
      </c>
      <c r="AK6803" s="5">
        <f t="shared" si="213"/>
        <v>0</v>
      </c>
    </row>
    <row r="6804" spans="1:37" x14ac:dyDescent="0.3">
      <c r="A6804">
        <v>82505</v>
      </c>
      <c r="B6804" t="s">
        <v>4146</v>
      </c>
      <c r="C6804" t="s">
        <v>11311</v>
      </c>
      <c r="D6804" t="s">
        <v>11386</v>
      </c>
      <c r="E6804" t="s">
        <v>11387</v>
      </c>
      <c r="F6804" t="s">
        <v>94</v>
      </c>
      <c r="G6804" t="s">
        <v>33</v>
      </c>
      <c r="H6804" t="s">
        <v>1929</v>
      </c>
      <c r="I6804" t="s">
        <v>1930</v>
      </c>
      <c r="J6804" t="s">
        <v>310</v>
      </c>
      <c r="K6804" t="s">
        <v>11314</v>
      </c>
      <c r="L6804" t="s">
        <v>1930</v>
      </c>
      <c r="M6804" s="4">
        <v>41169</v>
      </c>
      <c r="N6804" s="4">
        <v>41159</v>
      </c>
      <c r="O6804" s="1">
        <v>41159</v>
      </c>
      <c r="P6804" t="s">
        <v>52</v>
      </c>
      <c r="R6804" t="s">
        <v>71</v>
      </c>
      <c r="S6804" t="s">
        <v>1931</v>
      </c>
      <c r="T6804" t="s">
        <v>249</v>
      </c>
      <c r="U6804" t="s">
        <v>89</v>
      </c>
      <c r="V6804" t="s">
        <v>57</v>
      </c>
      <c r="W6804" s="6" t="s">
        <v>244</v>
      </c>
      <c r="X6804" t="s">
        <v>76</v>
      </c>
      <c r="Y6804">
        <v>60</v>
      </c>
      <c r="Z6804">
        <v>16258</v>
      </c>
      <c r="AA6804" t="s">
        <v>94</v>
      </c>
      <c r="AB6804" s="5">
        <f t="shared" si="212"/>
        <v>21638.408070175439</v>
      </c>
      <c r="AC6804" s="3">
        <v>109904.08</v>
      </c>
      <c r="AD6804" s="3">
        <v>6.76</v>
      </c>
      <c r="AE6804" s="3">
        <v>0.11</v>
      </c>
      <c r="AF6804" t="s">
        <v>307</v>
      </c>
      <c r="AG6804" t="s">
        <v>47</v>
      </c>
      <c r="AH6804" s="8">
        <v>2321</v>
      </c>
      <c r="AI6804" s="12">
        <v>7317.48</v>
      </c>
      <c r="AJ6804" s="9">
        <v>181.34</v>
      </c>
      <c r="AK6804" s="5">
        <f t="shared" si="213"/>
        <v>10</v>
      </c>
    </row>
    <row r="6805" spans="1:37" x14ac:dyDescent="0.3">
      <c r="A6805">
        <v>82506</v>
      </c>
      <c r="B6805" t="s">
        <v>4146</v>
      </c>
      <c r="C6805" t="s">
        <v>11388</v>
      </c>
      <c r="D6805" t="s">
        <v>11389</v>
      </c>
      <c r="E6805" t="s">
        <v>11390</v>
      </c>
      <c r="F6805" t="s">
        <v>94</v>
      </c>
      <c r="G6805" t="s">
        <v>33</v>
      </c>
      <c r="H6805" t="s">
        <v>1929</v>
      </c>
      <c r="I6805" t="s">
        <v>1930</v>
      </c>
      <c r="J6805" t="s">
        <v>310</v>
      </c>
      <c r="K6805" t="s">
        <v>11391</v>
      </c>
      <c r="L6805" t="s">
        <v>1930</v>
      </c>
      <c r="M6805" s="4">
        <v>41177</v>
      </c>
      <c r="N6805" s="4">
        <v>41159</v>
      </c>
      <c r="O6805" s="1">
        <v>41159</v>
      </c>
      <c r="P6805" t="s">
        <v>52</v>
      </c>
      <c r="R6805" t="s">
        <v>71</v>
      </c>
      <c r="S6805" t="s">
        <v>1931</v>
      </c>
      <c r="T6805" t="s">
        <v>106</v>
      </c>
      <c r="U6805" t="s">
        <v>56</v>
      </c>
      <c r="V6805" t="s">
        <v>57</v>
      </c>
      <c r="W6805" s="6" t="s">
        <v>100</v>
      </c>
      <c r="X6805" t="s">
        <v>76</v>
      </c>
      <c r="Y6805">
        <v>60</v>
      </c>
      <c r="Z6805">
        <v>18867</v>
      </c>
      <c r="AA6805" t="s">
        <v>94</v>
      </c>
      <c r="AB6805" s="5">
        <f t="shared" si="212"/>
        <v>21638.408070175439</v>
      </c>
      <c r="AC6805" s="3">
        <v>46035.48</v>
      </c>
      <c r="AD6805" s="3">
        <v>2.44</v>
      </c>
      <c r="AE6805" s="3">
        <v>0.04</v>
      </c>
      <c r="AF6805" t="s">
        <v>307</v>
      </c>
      <c r="AG6805" t="s">
        <v>47</v>
      </c>
      <c r="AH6805" s="8">
        <v>17125</v>
      </c>
      <c r="AI6805" s="12">
        <v>7317.47</v>
      </c>
      <c r="AJ6805" s="9">
        <v>64.540000000000006</v>
      </c>
      <c r="AK6805" s="5">
        <f t="shared" si="213"/>
        <v>18</v>
      </c>
    </row>
    <row r="6806" spans="1:37" x14ac:dyDescent="0.3">
      <c r="A6806">
        <v>82507</v>
      </c>
      <c r="B6806" t="s">
        <v>4244</v>
      </c>
      <c r="C6806" t="s">
        <v>11376</v>
      </c>
      <c r="D6806" t="s">
        <v>11392</v>
      </c>
      <c r="E6806" t="s">
        <v>11393</v>
      </c>
      <c r="F6806" t="s">
        <v>32</v>
      </c>
      <c r="G6806" t="s">
        <v>33</v>
      </c>
      <c r="H6806" t="s">
        <v>1929</v>
      </c>
      <c r="I6806" t="s">
        <v>1930</v>
      </c>
      <c r="J6806" t="s">
        <v>310</v>
      </c>
      <c r="K6806" t="s">
        <v>8858</v>
      </c>
      <c r="L6806" t="s">
        <v>1930</v>
      </c>
      <c r="M6806" s="4">
        <v>41226</v>
      </c>
      <c r="N6806" s="4">
        <v>41157</v>
      </c>
      <c r="O6806" s="1">
        <v>41157</v>
      </c>
      <c r="P6806" t="s">
        <v>52</v>
      </c>
      <c r="R6806" t="s">
        <v>71</v>
      </c>
      <c r="S6806" t="s">
        <v>1931</v>
      </c>
      <c r="T6806" t="s">
        <v>143</v>
      </c>
      <c r="U6806" t="s">
        <v>144</v>
      </c>
      <c r="V6806" t="s">
        <v>57</v>
      </c>
      <c r="W6806" s="6" t="s">
        <v>145</v>
      </c>
      <c r="X6806" t="s">
        <v>146</v>
      </c>
      <c r="Y6806">
        <v>60</v>
      </c>
      <c r="Z6806">
        <v>84900</v>
      </c>
      <c r="AA6806" t="s">
        <v>32</v>
      </c>
      <c r="AB6806" s="5">
        <f t="shared" si="212"/>
        <v>21638.408070175439</v>
      </c>
      <c r="AC6806" s="3">
        <v>660522</v>
      </c>
      <c r="AD6806" s="3">
        <v>7.78</v>
      </c>
      <c r="AE6806" s="3">
        <v>0.13</v>
      </c>
      <c r="AF6806" t="s">
        <v>307</v>
      </c>
      <c r="AG6806" t="s">
        <v>47</v>
      </c>
      <c r="AH6806" s="8">
        <v>18204</v>
      </c>
      <c r="AI6806" s="12">
        <v>36194.839999999997</v>
      </c>
      <c r="AJ6806" s="9">
        <v>926.05</v>
      </c>
      <c r="AK6806" s="5">
        <f t="shared" si="213"/>
        <v>69</v>
      </c>
    </row>
    <row r="6807" spans="1:37" x14ac:dyDescent="0.3">
      <c r="A6807">
        <v>82508</v>
      </c>
      <c r="B6807" t="s">
        <v>4146</v>
      </c>
      <c r="C6807" t="s">
        <v>11394</v>
      </c>
      <c r="D6807" t="s">
        <v>11395</v>
      </c>
      <c r="E6807" t="s">
        <v>11396</v>
      </c>
      <c r="F6807" t="s">
        <v>94</v>
      </c>
      <c r="G6807" t="s">
        <v>33</v>
      </c>
      <c r="H6807" t="s">
        <v>1929</v>
      </c>
      <c r="I6807" t="s">
        <v>1930</v>
      </c>
      <c r="J6807" t="s">
        <v>310</v>
      </c>
      <c r="K6807" t="s">
        <v>9456</v>
      </c>
      <c r="L6807" t="s">
        <v>1930</v>
      </c>
      <c r="M6807" s="4">
        <v>41213</v>
      </c>
      <c r="N6807" s="4">
        <v>41159</v>
      </c>
      <c r="O6807" s="1">
        <v>41159</v>
      </c>
      <c r="P6807" t="s">
        <v>52</v>
      </c>
      <c r="R6807" t="s">
        <v>71</v>
      </c>
      <c r="S6807" t="s">
        <v>1931</v>
      </c>
      <c r="T6807" t="s">
        <v>73</v>
      </c>
      <c r="U6807" t="s">
        <v>74</v>
      </c>
      <c r="V6807" t="s">
        <v>57</v>
      </c>
      <c r="W6807" s="6" t="s">
        <v>75</v>
      </c>
      <c r="X6807" t="s">
        <v>76</v>
      </c>
      <c r="Y6807">
        <v>60</v>
      </c>
      <c r="Z6807">
        <v>57984</v>
      </c>
      <c r="AA6807" t="s">
        <v>94</v>
      </c>
      <c r="AB6807" s="5">
        <f t="shared" si="212"/>
        <v>21638.408070175439</v>
      </c>
      <c r="AC6807" s="3">
        <v>135102.72</v>
      </c>
      <c r="AD6807" s="3">
        <v>2.33</v>
      </c>
      <c r="AE6807" s="3">
        <v>0.04</v>
      </c>
      <c r="AF6807" t="s">
        <v>554</v>
      </c>
      <c r="AG6807" t="s">
        <v>47</v>
      </c>
      <c r="AH6807" s="8">
        <v>3144</v>
      </c>
      <c r="AI6807" s="12">
        <v>7317.47</v>
      </c>
      <c r="AJ6807" s="9">
        <v>189.41</v>
      </c>
      <c r="AK6807" s="5">
        <f t="shared" si="213"/>
        <v>54</v>
      </c>
    </row>
    <row r="6808" spans="1:37" x14ac:dyDescent="0.3">
      <c r="A6808">
        <v>82509</v>
      </c>
      <c r="B6808" t="s">
        <v>7666</v>
      </c>
      <c r="C6808" t="s">
        <v>11343</v>
      </c>
      <c r="D6808" t="s">
        <v>11397</v>
      </c>
      <c r="E6808" t="s">
        <v>11398</v>
      </c>
      <c r="F6808" t="s">
        <v>809</v>
      </c>
      <c r="G6808" t="s">
        <v>33</v>
      </c>
      <c r="H6808" t="s">
        <v>1929</v>
      </c>
      <c r="I6808" t="s">
        <v>1930</v>
      </c>
      <c r="J6808" t="s">
        <v>36</v>
      </c>
      <c r="K6808" s="2">
        <v>41066</v>
      </c>
      <c r="L6808" t="s">
        <v>1930</v>
      </c>
      <c r="M6808" s="4">
        <v>41212</v>
      </c>
      <c r="N6808" s="4">
        <v>41212</v>
      </c>
      <c r="O6808" s="1">
        <v>41212</v>
      </c>
      <c r="P6808" t="s">
        <v>52</v>
      </c>
      <c r="R6808" t="s">
        <v>71</v>
      </c>
      <c r="S6808" t="s">
        <v>1931</v>
      </c>
      <c r="T6808" t="s">
        <v>305</v>
      </c>
      <c r="U6808" t="s">
        <v>98</v>
      </c>
      <c r="V6808" t="s">
        <v>57</v>
      </c>
      <c r="W6808" s="6" t="s">
        <v>306</v>
      </c>
      <c r="X6808" t="s">
        <v>76</v>
      </c>
      <c r="Y6808">
        <v>30</v>
      </c>
      <c r="Z6808">
        <v>60000</v>
      </c>
      <c r="AA6808" t="s">
        <v>809</v>
      </c>
      <c r="AB6808" s="5">
        <f t="shared" si="212"/>
        <v>21638.408070175439</v>
      </c>
      <c r="AC6808" s="3">
        <v>234600</v>
      </c>
      <c r="AD6808" s="3">
        <v>3.91</v>
      </c>
      <c r="AE6808" s="3">
        <v>0.13</v>
      </c>
      <c r="AF6808" t="s">
        <v>554</v>
      </c>
      <c r="AG6808" t="s">
        <v>47</v>
      </c>
      <c r="AH6808" s="8">
        <v>5000</v>
      </c>
      <c r="AI6808" s="12">
        <v>24889</v>
      </c>
      <c r="AJ6808" s="9">
        <v>328.91</v>
      </c>
      <c r="AK6808" s="5">
        <f t="shared" si="213"/>
        <v>0</v>
      </c>
    </row>
    <row r="6809" spans="1:37" x14ac:dyDescent="0.3">
      <c r="A6809">
        <v>82510</v>
      </c>
      <c r="B6809" t="s">
        <v>4259</v>
      </c>
      <c r="C6809" t="s">
        <v>11399</v>
      </c>
      <c r="D6809" t="s">
        <v>11400</v>
      </c>
      <c r="E6809" t="s">
        <v>11401</v>
      </c>
      <c r="F6809" t="s">
        <v>140</v>
      </c>
      <c r="G6809" t="s">
        <v>33</v>
      </c>
      <c r="H6809" t="s">
        <v>1929</v>
      </c>
      <c r="I6809" t="s">
        <v>1930</v>
      </c>
      <c r="J6809" t="s">
        <v>36</v>
      </c>
      <c r="K6809" s="2">
        <v>41218</v>
      </c>
      <c r="L6809" t="s">
        <v>1930</v>
      </c>
      <c r="M6809" s="4">
        <v>41212</v>
      </c>
      <c r="N6809" s="4">
        <v>41212</v>
      </c>
      <c r="O6809" s="1">
        <v>41212</v>
      </c>
      <c r="P6809" t="s">
        <v>52</v>
      </c>
      <c r="R6809" t="s">
        <v>71</v>
      </c>
      <c r="S6809" t="s">
        <v>1931</v>
      </c>
      <c r="T6809" t="s">
        <v>614</v>
      </c>
      <c r="U6809" t="s">
        <v>357</v>
      </c>
      <c r="V6809" t="s">
        <v>57</v>
      </c>
      <c r="W6809" s="6" t="s">
        <v>244</v>
      </c>
      <c r="X6809" t="s">
        <v>76</v>
      </c>
      <c r="Y6809">
        <v>60</v>
      </c>
      <c r="Z6809">
        <v>18620</v>
      </c>
      <c r="AA6809" t="s">
        <v>140</v>
      </c>
      <c r="AB6809" s="5">
        <f t="shared" si="212"/>
        <v>21638.408070175439</v>
      </c>
      <c r="AC6809" s="3">
        <v>244853</v>
      </c>
      <c r="AD6809" s="3">
        <v>13.15</v>
      </c>
      <c r="AE6809" s="3">
        <v>0.22</v>
      </c>
      <c r="AF6809" t="s">
        <v>307</v>
      </c>
      <c r="AG6809" t="s">
        <v>47</v>
      </c>
      <c r="AH6809" s="8">
        <v>1928</v>
      </c>
      <c r="AI6809" s="12">
        <v>5825.17</v>
      </c>
      <c r="AJ6809" s="9">
        <v>343.28</v>
      </c>
      <c r="AK6809" s="5">
        <f t="shared" si="213"/>
        <v>0</v>
      </c>
    </row>
    <row r="6810" spans="1:37" x14ac:dyDescent="0.3">
      <c r="A6810">
        <v>82511</v>
      </c>
      <c r="B6810" t="s">
        <v>5561</v>
      </c>
      <c r="C6810" t="s">
        <v>11402</v>
      </c>
      <c r="D6810" t="s">
        <v>11403</v>
      </c>
      <c r="E6810" t="s">
        <v>11404</v>
      </c>
      <c r="F6810" t="s">
        <v>4162</v>
      </c>
      <c r="G6810" t="s">
        <v>33</v>
      </c>
      <c r="H6810" t="s">
        <v>1929</v>
      </c>
      <c r="I6810" t="s">
        <v>1930</v>
      </c>
      <c r="J6810" t="s">
        <v>36</v>
      </c>
      <c r="K6810" t="s">
        <v>11405</v>
      </c>
      <c r="L6810" t="s">
        <v>1930</v>
      </c>
      <c r="M6810" s="4">
        <v>41228</v>
      </c>
      <c r="N6810" s="4">
        <v>41205</v>
      </c>
      <c r="O6810" s="1">
        <v>41205</v>
      </c>
      <c r="P6810" t="s">
        <v>52</v>
      </c>
      <c r="R6810" t="s">
        <v>71</v>
      </c>
      <c r="S6810" t="s">
        <v>1931</v>
      </c>
      <c r="T6810" t="s">
        <v>73</v>
      </c>
      <c r="U6810" t="s">
        <v>74</v>
      </c>
      <c r="V6810" t="s">
        <v>57</v>
      </c>
      <c r="W6810" s="6" t="s">
        <v>75</v>
      </c>
      <c r="X6810" t="s">
        <v>76</v>
      </c>
      <c r="Y6810">
        <v>60</v>
      </c>
      <c r="Z6810">
        <v>270</v>
      </c>
      <c r="AA6810" t="s">
        <v>4162</v>
      </c>
      <c r="AB6810" s="5">
        <f t="shared" si="212"/>
        <v>21638.408070175439</v>
      </c>
      <c r="AC6810" s="3">
        <v>599.4</v>
      </c>
      <c r="AD6810" s="3">
        <v>2.2200000000000002</v>
      </c>
      <c r="AE6810" s="3">
        <v>0.04</v>
      </c>
      <c r="AF6810" t="s">
        <v>554</v>
      </c>
      <c r="AG6810" t="s">
        <v>47</v>
      </c>
      <c r="AH6810" s="8">
        <v>513</v>
      </c>
      <c r="AI6810" s="12">
        <v>4934.43</v>
      </c>
      <c r="AJ6810" s="9">
        <v>0.84</v>
      </c>
      <c r="AK6810" s="5">
        <f t="shared" si="213"/>
        <v>23</v>
      </c>
    </row>
    <row r="6811" spans="1:37" x14ac:dyDescent="0.3">
      <c r="A6811">
        <v>82512</v>
      </c>
      <c r="B6811" t="s">
        <v>4259</v>
      </c>
      <c r="C6811" t="s">
        <v>11399</v>
      </c>
      <c r="D6811" t="s">
        <v>11406</v>
      </c>
      <c r="E6811" t="s">
        <v>11407</v>
      </c>
      <c r="F6811" t="s">
        <v>140</v>
      </c>
      <c r="G6811" t="s">
        <v>33</v>
      </c>
      <c r="H6811" t="s">
        <v>1929</v>
      </c>
      <c r="I6811" t="s">
        <v>1930</v>
      </c>
      <c r="J6811" t="s">
        <v>36</v>
      </c>
      <c r="K6811" s="2">
        <v>41218</v>
      </c>
      <c r="L6811" t="s">
        <v>1930</v>
      </c>
      <c r="M6811" s="4">
        <v>41201</v>
      </c>
      <c r="N6811" s="4">
        <v>41200</v>
      </c>
      <c r="O6811" s="1">
        <v>41200</v>
      </c>
      <c r="P6811" t="s">
        <v>52</v>
      </c>
      <c r="R6811" t="s">
        <v>71</v>
      </c>
      <c r="S6811" t="s">
        <v>1931</v>
      </c>
      <c r="T6811" t="s">
        <v>2883</v>
      </c>
      <c r="U6811" t="s">
        <v>2884</v>
      </c>
      <c r="V6811" t="s">
        <v>57</v>
      </c>
      <c r="W6811" s="6" t="s">
        <v>2885</v>
      </c>
      <c r="X6811" t="s">
        <v>146</v>
      </c>
      <c r="Y6811">
        <v>30</v>
      </c>
      <c r="Z6811">
        <v>36390</v>
      </c>
      <c r="AA6811" t="s">
        <v>140</v>
      </c>
      <c r="AB6811" s="5">
        <f t="shared" si="212"/>
        <v>21638.408070175439</v>
      </c>
      <c r="AC6811" s="3">
        <v>201600.6</v>
      </c>
      <c r="AD6811" s="3">
        <v>5.54</v>
      </c>
      <c r="AE6811" s="3">
        <v>0.18</v>
      </c>
      <c r="AF6811" t="s">
        <v>307</v>
      </c>
      <c r="AG6811" t="s">
        <v>47</v>
      </c>
      <c r="AH6811" s="8">
        <v>3863</v>
      </c>
      <c r="AI6811" s="12">
        <v>23249.47</v>
      </c>
      <c r="AJ6811" s="9">
        <v>282.64</v>
      </c>
      <c r="AK6811" s="5">
        <f t="shared" si="213"/>
        <v>1</v>
      </c>
    </row>
    <row r="6812" spans="1:37" x14ac:dyDescent="0.3">
      <c r="A6812">
        <v>82513</v>
      </c>
      <c r="B6812" t="s">
        <v>4244</v>
      </c>
      <c r="C6812" t="s">
        <v>11376</v>
      </c>
      <c r="D6812" t="s">
        <v>11408</v>
      </c>
      <c r="E6812" t="s">
        <v>11409</v>
      </c>
      <c r="F6812" t="s">
        <v>32</v>
      </c>
      <c r="G6812" t="s">
        <v>33</v>
      </c>
      <c r="H6812" t="s">
        <v>1929</v>
      </c>
      <c r="I6812" t="s">
        <v>1930</v>
      </c>
      <c r="J6812" t="s">
        <v>310</v>
      </c>
      <c r="K6812" t="s">
        <v>8858</v>
      </c>
      <c r="L6812" t="s">
        <v>1930</v>
      </c>
      <c r="M6812" s="4">
        <v>41211</v>
      </c>
      <c r="N6812" s="4">
        <v>41183</v>
      </c>
      <c r="O6812" s="1">
        <v>41183</v>
      </c>
      <c r="P6812" t="s">
        <v>52</v>
      </c>
      <c r="R6812" t="s">
        <v>71</v>
      </c>
      <c r="S6812" t="s">
        <v>1931</v>
      </c>
      <c r="T6812" t="s">
        <v>305</v>
      </c>
      <c r="U6812" t="s">
        <v>98</v>
      </c>
      <c r="V6812" t="s">
        <v>57</v>
      </c>
      <c r="W6812" s="6" t="s">
        <v>306</v>
      </c>
      <c r="X6812" t="s">
        <v>76</v>
      </c>
      <c r="Y6812">
        <v>30</v>
      </c>
      <c r="Z6812">
        <v>2000</v>
      </c>
      <c r="AA6812" t="s">
        <v>32</v>
      </c>
      <c r="AB6812" s="5">
        <f t="shared" si="212"/>
        <v>21638.408070175439</v>
      </c>
      <c r="AC6812" s="3">
        <v>7620</v>
      </c>
      <c r="AD6812" s="3">
        <v>3.81</v>
      </c>
      <c r="AE6812" s="3">
        <v>0.13</v>
      </c>
      <c r="AF6812" t="s">
        <v>605</v>
      </c>
      <c r="AG6812" t="s">
        <v>47</v>
      </c>
      <c r="AH6812" s="8">
        <v>4026</v>
      </c>
      <c r="AI6812" s="12">
        <v>15677.98</v>
      </c>
      <c r="AJ6812" s="9">
        <v>10.68</v>
      </c>
      <c r="AK6812" s="5">
        <f t="shared" si="213"/>
        <v>28</v>
      </c>
    </row>
    <row r="6813" spans="1:37" x14ac:dyDescent="0.3">
      <c r="A6813">
        <v>82514</v>
      </c>
      <c r="B6813" t="s">
        <v>4146</v>
      </c>
      <c r="C6813" t="s">
        <v>11388</v>
      </c>
      <c r="D6813" t="s">
        <v>11410</v>
      </c>
      <c r="E6813" t="s">
        <v>11411</v>
      </c>
      <c r="F6813" t="s">
        <v>94</v>
      </c>
      <c r="G6813" t="s">
        <v>33</v>
      </c>
      <c r="H6813" t="s">
        <v>1929</v>
      </c>
      <c r="I6813" t="s">
        <v>1930</v>
      </c>
      <c r="J6813" t="s">
        <v>310</v>
      </c>
      <c r="K6813" t="s">
        <v>11391</v>
      </c>
      <c r="L6813" t="s">
        <v>1930</v>
      </c>
      <c r="M6813" s="4">
        <v>41192</v>
      </c>
      <c r="N6813" s="4">
        <v>41187</v>
      </c>
      <c r="O6813" s="1">
        <v>41187</v>
      </c>
      <c r="P6813" t="s">
        <v>52</v>
      </c>
      <c r="R6813" t="s">
        <v>71</v>
      </c>
      <c r="S6813" t="s">
        <v>1931</v>
      </c>
      <c r="T6813" t="s">
        <v>2634</v>
      </c>
      <c r="U6813" t="s">
        <v>536</v>
      </c>
      <c r="V6813" t="s">
        <v>57</v>
      </c>
      <c r="W6813" s="6" t="s">
        <v>2635</v>
      </c>
      <c r="X6813" t="s">
        <v>146</v>
      </c>
      <c r="Y6813">
        <v>30</v>
      </c>
      <c r="Z6813">
        <v>167825</v>
      </c>
      <c r="AA6813" t="s">
        <v>94</v>
      </c>
      <c r="AB6813" s="5">
        <f t="shared" si="212"/>
        <v>21638.408070175439</v>
      </c>
      <c r="AC6813" s="3">
        <v>1105966.75</v>
      </c>
      <c r="AD6813" s="3">
        <v>6.59</v>
      </c>
      <c r="AE6813" s="3">
        <v>0.22</v>
      </c>
      <c r="AF6813" t="s">
        <v>307</v>
      </c>
      <c r="AG6813" t="s">
        <v>47</v>
      </c>
      <c r="AH6813" s="8">
        <v>26199</v>
      </c>
      <c r="AI6813" s="12">
        <v>34356.26</v>
      </c>
      <c r="AJ6813" s="9">
        <v>1550.57</v>
      </c>
      <c r="AK6813" s="5">
        <f t="shared" si="213"/>
        <v>5</v>
      </c>
    </row>
    <row r="6814" spans="1:37" x14ac:dyDescent="0.3">
      <c r="A6814">
        <v>82515</v>
      </c>
      <c r="B6814" t="s">
        <v>4311</v>
      </c>
      <c r="C6814" t="s">
        <v>11412</v>
      </c>
      <c r="D6814" t="s">
        <v>11413</v>
      </c>
      <c r="E6814" t="s">
        <v>11414</v>
      </c>
      <c r="F6814" t="s">
        <v>809</v>
      </c>
      <c r="G6814" t="s">
        <v>33</v>
      </c>
      <c r="H6814" t="s">
        <v>1929</v>
      </c>
      <c r="I6814" t="s">
        <v>1930</v>
      </c>
      <c r="J6814" t="s">
        <v>36</v>
      </c>
      <c r="K6814" t="s">
        <v>5168</v>
      </c>
      <c r="L6814" t="s">
        <v>1930</v>
      </c>
      <c r="M6814" s="4">
        <v>41207</v>
      </c>
      <c r="N6814" s="4">
        <v>41204</v>
      </c>
      <c r="O6814" s="1">
        <v>41204</v>
      </c>
      <c r="P6814" t="s">
        <v>52</v>
      </c>
      <c r="R6814" t="s">
        <v>71</v>
      </c>
      <c r="S6814" t="s">
        <v>1931</v>
      </c>
      <c r="T6814" t="s">
        <v>73</v>
      </c>
      <c r="U6814" t="s">
        <v>74</v>
      </c>
      <c r="V6814" t="s">
        <v>57</v>
      </c>
      <c r="W6814" s="6" t="s">
        <v>75</v>
      </c>
      <c r="X6814" t="s">
        <v>76</v>
      </c>
      <c r="Y6814">
        <v>60</v>
      </c>
      <c r="Z6814">
        <v>1659</v>
      </c>
      <c r="AA6814" t="s">
        <v>809</v>
      </c>
      <c r="AB6814" s="5">
        <f t="shared" si="212"/>
        <v>21638.408070175439</v>
      </c>
      <c r="AC6814" s="3">
        <v>3682.98</v>
      </c>
      <c r="AD6814" s="3">
        <v>2.2200000000000002</v>
      </c>
      <c r="AE6814" s="3">
        <v>0.04</v>
      </c>
      <c r="AF6814" t="s">
        <v>554</v>
      </c>
      <c r="AG6814" t="s">
        <v>47</v>
      </c>
      <c r="AH6814" s="8">
        <v>958</v>
      </c>
      <c r="AI6814" s="12">
        <v>7659.33</v>
      </c>
      <c r="AJ6814" s="9">
        <v>5.16</v>
      </c>
      <c r="AK6814" s="5">
        <f t="shared" si="213"/>
        <v>3</v>
      </c>
    </row>
    <row r="6815" spans="1:37" x14ac:dyDescent="0.3">
      <c r="A6815">
        <v>82516</v>
      </c>
      <c r="B6815" t="s">
        <v>4244</v>
      </c>
      <c r="C6815" t="s">
        <v>11415</v>
      </c>
      <c r="D6815" t="s">
        <v>11416</v>
      </c>
      <c r="E6815" t="s">
        <v>11417</v>
      </c>
      <c r="F6815" t="s">
        <v>32</v>
      </c>
      <c r="G6815" t="s">
        <v>33</v>
      </c>
      <c r="H6815" t="s">
        <v>1929</v>
      </c>
      <c r="I6815" t="s">
        <v>1930</v>
      </c>
      <c r="J6815" t="s">
        <v>310</v>
      </c>
      <c r="K6815" s="2">
        <v>40940</v>
      </c>
      <c r="L6815" t="s">
        <v>1930</v>
      </c>
      <c r="M6815" s="4">
        <v>41197</v>
      </c>
      <c r="N6815" s="4">
        <v>41187</v>
      </c>
      <c r="O6815" s="1">
        <v>41187</v>
      </c>
      <c r="P6815" t="s">
        <v>52</v>
      </c>
      <c r="R6815" t="s">
        <v>71</v>
      </c>
      <c r="S6815" t="s">
        <v>1931</v>
      </c>
      <c r="T6815" t="s">
        <v>4774</v>
      </c>
      <c r="U6815" t="s">
        <v>116</v>
      </c>
      <c r="V6815" t="s">
        <v>57</v>
      </c>
      <c r="W6815" s="6" t="s">
        <v>118</v>
      </c>
      <c r="X6815" t="s">
        <v>76</v>
      </c>
      <c r="Y6815">
        <v>120</v>
      </c>
      <c r="Z6815">
        <v>24097</v>
      </c>
      <c r="AA6815" t="s">
        <v>32</v>
      </c>
      <c r="AB6815" s="5">
        <f t="shared" si="212"/>
        <v>21638.408070175439</v>
      </c>
      <c r="AC6815" s="3">
        <v>643389.9</v>
      </c>
      <c r="AD6815" s="3">
        <v>26.7</v>
      </c>
      <c r="AE6815" s="3">
        <v>0.22</v>
      </c>
      <c r="AF6815" t="s">
        <v>307</v>
      </c>
      <c r="AG6815" t="s">
        <v>47</v>
      </c>
      <c r="AH6815" s="8">
        <v>6375</v>
      </c>
      <c r="AI6815" s="12">
        <v>18661.97</v>
      </c>
      <c r="AJ6815" s="9">
        <v>902.03</v>
      </c>
      <c r="AK6815" s="5">
        <f t="shared" si="213"/>
        <v>10</v>
      </c>
    </row>
    <row r="6816" spans="1:37" x14ac:dyDescent="0.3">
      <c r="A6816">
        <v>82518</v>
      </c>
      <c r="B6816" t="s">
        <v>4259</v>
      </c>
      <c r="C6816" t="s">
        <v>11418</v>
      </c>
      <c r="D6816" t="s">
        <v>11419</v>
      </c>
      <c r="E6816" t="s">
        <v>11420</v>
      </c>
      <c r="F6816" t="s">
        <v>140</v>
      </c>
      <c r="G6816" t="s">
        <v>33</v>
      </c>
      <c r="H6816" t="s">
        <v>1929</v>
      </c>
      <c r="I6816" t="s">
        <v>1930</v>
      </c>
      <c r="J6816" t="s">
        <v>36</v>
      </c>
      <c r="K6816" t="s">
        <v>6219</v>
      </c>
      <c r="L6816" t="s">
        <v>1930</v>
      </c>
      <c r="M6816" s="4">
        <v>41213</v>
      </c>
      <c r="N6816" s="4">
        <v>41212</v>
      </c>
      <c r="O6816" s="1">
        <v>41212</v>
      </c>
      <c r="P6816" t="s">
        <v>52</v>
      </c>
      <c r="R6816" t="s">
        <v>71</v>
      </c>
      <c r="S6816" t="s">
        <v>1931</v>
      </c>
      <c r="T6816" t="s">
        <v>4210</v>
      </c>
      <c r="U6816" t="s">
        <v>4211</v>
      </c>
      <c r="V6816" t="s">
        <v>57</v>
      </c>
      <c r="W6816" s="6" t="s">
        <v>4212</v>
      </c>
      <c r="X6816" t="s">
        <v>146</v>
      </c>
      <c r="Y6816">
        <v>30</v>
      </c>
      <c r="Z6816">
        <v>59989</v>
      </c>
      <c r="AA6816" t="s">
        <v>140</v>
      </c>
      <c r="AB6816" s="5">
        <f t="shared" si="212"/>
        <v>21638.408070175439</v>
      </c>
      <c r="AC6816" s="3">
        <v>796054.03</v>
      </c>
      <c r="AD6816" s="3">
        <v>13.27</v>
      </c>
      <c r="AE6816" s="3">
        <v>0.44</v>
      </c>
      <c r="AF6816" t="s">
        <v>307</v>
      </c>
      <c r="AG6816" t="s">
        <v>47</v>
      </c>
      <c r="AH6816" s="8">
        <v>7242</v>
      </c>
      <c r="AI6816" s="12">
        <v>5825.18</v>
      </c>
      <c r="AJ6816" s="9">
        <v>1116.07</v>
      </c>
      <c r="AK6816" s="5">
        <f t="shared" si="213"/>
        <v>1</v>
      </c>
    </row>
    <row r="6817" spans="1:37" x14ac:dyDescent="0.3">
      <c r="A6817">
        <v>82519</v>
      </c>
      <c r="B6817" t="s">
        <v>6746</v>
      </c>
      <c r="C6817" t="s">
        <v>11421</v>
      </c>
      <c r="D6817" t="s">
        <v>11422</v>
      </c>
      <c r="E6817" t="s">
        <v>11423</v>
      </c>
      <c r="F6817" t="s">
        <v>4030</v>
      </c>
      <c r="G6817" t="s">
        <v>33</v>
      </c>
      <c r="H6817" t="s">
        <v>1929</v>
      </c>
      <c r="I6817" t="s">
        <v>1930</v>
      </c>
      <c r="J6817" t="s">
        <v>2238</v>
      </c>
      <c r="K6817" t="s">
        <v>6316</v>
      </c>
      <c r="L6817" t="s">
        <v>1930</v>
      </c>
      <c r="M6817" s="4">
        <v>41206</v>
      </c>
      <c r="N6817" s="4">
        <v>41199</v>
      </c>
      <c r="O6817" s="1">
        <v>41199</v>
      </c>
      <c r="P6817" t="s">
        <v>52</v>
      </c>
      <c r="R6817" t="s">
        <v>71</v>
      </c>
      <c r="S6817" t="s">
        <v>1931</v>
      </c>
      <c r="T6817" t="s">
        <v>563</v>
      </c>
      <c r="U6817" t="s">
        <v>564</v>
      </c>
      <c r="V6817" t="s">
        <v>57</v>
      </c>
      <c r="W6817" s="6" t="s">
        <v>565</v>
      </c>
      <c r="X6817" t="s">
        <v>146</v>
      </c>
      <c r="Y6817">
        <v>60</v>
      </c>
      <c r="Z6817">
        <v>152000</v>
      </c>
      <c r="AA6817" t="s">
        <v>4030</v>
      </c>
      <c r="AB6817" s="5">
        <f t="shared" si="212"/>
        <v>21638.408070175439</v>
      </c>
      <c r="AC6817" s="3">
        <v>1462240</v>
      </c>
      <c r="AD6817" s="3">
        <v>9.6199999999999992</v>
      </c>
      <c r="AE6817" s="3">
        <v>0.16</v>
      </c>
      <c r="AF6817" t="s">
        <v>307</v>
      </c>
      <c r="AG6817" t="s">
        <v>47</v>
      </c>
      <c r="AH6817" s="8">
        <v>43571</v>
      </c>
      <c r="AI6817" s="12">
        <v>67732.539999999994</v>
      </c>
      <c r="AJ6817" s="9">
        <v>2050.06</v>
      </c>
      <c r="AK6817" s="5">
        <f t="shared" si="213"/>
        <v>7</v>
      </c>
    </row>
    <row r="6818" spans="1:37" x14ac:dyDescent="0.3">
      <c r="A6818">
        <v>82520</v>
      </c>
      <c r="B6818" t="s">
        <v>6746</v>
      </c>
      <c r="C6818" t="s">
        <v>11421</v>
      </c>
      <c r="D6818" t="s">
        <v>11424</v>
      </c>
      <c r="E6818" t="s">
        <v>11425</v>
      </c>
      <c r="F6818" t="s">
        <v>4030</v>
      </c>
      <c r="G6818" t="s">
        <v>33</v>
      </c>
      <c r="H6818" t="s">
        <v>1929</v>
      </c>
      <c r="I6818" t="s">
        <v>1930</v>
      </c>
      <c r="J6818" t="s">
        <v>2238</v>
      </c>
      <c r="K6818" t="s">
        <v>6316</v>
      </c>
      <c r="L6818" t="s">
        <v>1930</v>
      </c>
      <c r="M6818" s="4">
        <v>41220</v>
      </c>
      <c r="N6818" s="4">
        <v>41199</v>
      </c>
      <c r="O6818" s="1">
        <v>41199</v>
      </c>
      <c r="P6818" t="s">
        <v>52</v>
      </c>
      <c r="R6818" t="s">
        <v>71</v>
      </c>
      <c r="S6818" t="s">
        <v>1931</v>
      </c>
      <c r="T6818" t="s">
        <v>2883</v>
      </c>
      <c r="U6818" t="s">
        <v>2884</v>
      </c>
      <c r="V6818" t="s">
        <v>57</v>
      </c>
      <c r="W6818" s="6" t="s">
        <v>2885</v>
      </c>
      <c r="X6818" t="s">
        <v>146</v>
      </c>
      <c r="Y6818">
        <v>30</v>
      </c>
      <c r="Z6818">
        <v>10000</v>
      </c>
      <c r="AA6818" t="s">
        <v>4030</v>
      </c>
      <c r="AB6818" s="5">
        <f t="shared" si="212"/>
        <v>21638.408070175439</v>
      </c>
      <c r="AC6818" s="3">
        <v>53600</v>
      </c>
      <c r="AD6818" s="3">
        <v>5.36</v>
      </c>
      <c r="AE6818" s="3">
        <v>0.18</v>
      </c>
      <c r="AF6818" t="s">
        <v>6830</v>
      </c>
      <c r="AG6818" t="s">
        <v>47</v>
      </c>
      <c r="AH6818" s="8">
        <v>4486</v>
      </c>
      <c r="AI6818" s="12">
        <v>76176.429999999993</v>
      </c>
      <c r="AJ6818" s="9">
        <v>75.150000000000006</v>
      </c>
      <c r="AK6818" s="5">
        <f t="shared" si="213"/>
        <v>21</v>
      </c>
    </row>
    <row r="6819" spans="1:37" x14ac:dyDescent="0.3">
      <c r="A6819">
        <v>82522</v>
      </c>
      <c r="B6819" t="s">
        <v>4244</v>
      </c>
      <c r="C6819" t="s">
        <v>11415</v>
      </c>
      <c r="D6819" t="s">
        <v>11426</v>
      </c>
      <c r="E6819" t="s">
        <v>11427</v>
      </c>
      <c r="F6819" t="s">
        <v>32</v>
      </c>
      <c r="G6819" t="s">
        <v>33</v>
      </c>
      <c r="H6819" t="s">
        <v>1929</v>
      </c>
      <c r="I6819" t="s">
        <v>1930</v>
      </c>
      <c r="J6819" t="s">
        <v>310</v>
      </c>
      <c r="K6819" s="2">
        <v>40940</v>
      </c>
      <c r="L6819" t="s">
        <v>1930</v>
      </c>
      <c r="M6819" s="4">
        <v>41213</v>
      </c>
      <c r="N6819" s="4">
        <v>41208</v>
      </c>
      <c r="O6819" s="1">
        <v>41208</v>
      </c>
      <c r="P6819" t="s">
        <v>52</v>
      </c>
      <c r="R6819" t="s">
        <v>71</v>
      </c>
      <c r="S6819" t="s">
        <v>1931</v>
      </c>
      <c r="T6819" t="s">
        <v>4774</v>
      </c>
      <c r="U6819" t="s">
        <v>116</v>
      </c>
      <c r="V6819" t="s">
        <v>57</v>
      </c>
      <c r="W6819" s="6" t="s">
        <v>118</v>
      </c>
      <c r="X6819" t="s">
        <v>76</v>
      </c>
      <c r="Y6819">
        <v>120</v>
      </c>
      <c r="Z6819">
        <v>503</v>
      </c>
      <c r="AA6819" t="s">
        <v>32</v>
      </c>
      <c r="AB6819" s="5">
        <f t="shared" si="212"/>
        <v>21638.408070175439</v>
      </c>
      <c r="AC6819" s="3">
        <v>13430.1</v>
      </c>
      <c r="AD6819" s="3">
        <v>26.7</v>
      </c>
      <c r="AE6819" s="3">
        <v>0.22</v>
      </c>
      <c r="AF6819" t="s">
        <v>60</v>
      </c>
      <c r="AG6819" t="s">
        <v>47</v>
      </c>
      <c r="AH6819" s="8">
        <v>123</v>
      </c>
      <c r="AI6819" s="12">
        <v>1783.64</v>
      </c>
      <c r="AJ6819" s="9">
        <v>18.829999999999998</v>
      </c>
      <c r="AK6819" s="5">
        <f t="shared" si="213"/>
        <v>5</v>
      </c>
    </row>
    <row r="6820" spans="1:37" x14ac:dyDescent="0.3">
      <c r="A6820">
        <v>82523</v>
      </c>
      <c r="B6820" t="s">
        <v>4244</v>
      </c>
      <c r="C6820" t="s">
        <v>11376</v>
      </c>
      <c r="D6820" t="s">
        <v>11428</v>
      </c>
      <c r="E6820" t="s">
        <v>11429</v>
      </c>
      <c r="F6820" t="s">
        <v>32</v>
      </c>
      <c r="G6820" t="s">
        <v>33</v>
      </c>
      <c r="H6820" t="s">
        <v>1929</v>
      </c>
      <c r="I6820" t="s">
        <v>1930</v>
      </c>
      <c r="J6820" t="s">
        <v>310</v>
      </c>
      <c r="K6820" t="s">
        <v>8858</v>
      </c>
      <c r="L6820" t="s">
        <v>1930</v>
      </c>
      <c r="M6820" s="4">
        <v>41258</v>
      </c>
      <c r="N6820" s="4">
        <v>41206</v>
      </c>
      <c r="O6820" s="1">
        <v>41206</v>
      </c>
      <c r="P6820" t="s">
        <v>52</v>
      </c>
      <c r="R6820" t="s">
        <v>53</v>
      </c>
      <c r="S6820" t="s">
        <v>1931</v>
      </c>
      <c r="T6820" t="s">
        <v>5181</v>
      </c>
      <c r="U6820" t="s">
        <v>98</v>
      </c>
      <c r="V6820" t="s">
        <v>57</v>
      </c>
      <c r="W6820" s="6" t="s">
        <v>100</v>
      </c>
      <c r="X6820" t="s">
        <v>76</v>
      </c>
      <c r="Y6820">
        <v>90</v>
      </c>
      <c r="Z6820">
        <v>4120</v>
      </c>
      <c r="AA6820" t="s">
        <v>32</v>
      </c>
      <c r="AB6820" s="5">
        <f t="shared" si="212"/>
        <v>21638.408070175439</v>
      </c>
      <c r="AC6820" s="3">
        <v>30076</v>
      </c>
      <c r="AD6820" s="3">
        <v>7.3</v>
      </c>
      <c r="AE6820" s="3">
        <v>0.08</v>
      </c>
      <c r="AF6820" t="s">
        <v>605</v>
      </c>
      <c r="AG6820" t="s">
        <v>47</v>
      </c>
      <c r="AH6820" s="8">
        <v>253</v>
      </c>
      <c r="AI6820" s="12">
        <v>4261.03</v>
      </c>
      <c r="AJ6820" s="9">
        <v>42.17</v>
      </c>
      <c r="AK6820" s="5">
        <f t="shared" si="213"/>
        <v>52</v>
      </c>
    </row>
    <row r="6821" spans="1:37" x14ac:dyDescent="0.3">
      <c r="A6821">
        <v>82524</v>
      </c>
      <c r="B6821" t="s">
        <v>4244</v>
      </c>
      <c r="C6821" t="s">
        <v>11430</v>
      </c>
      <c r="D6821" t="s">
        <v>11431</v>
      </c>
      <c r="E6821" t="s">
        <v>11432</v>
      </c>
      <c r="F6821" t="s">
        <v>32</v>
      </c>
      <c r="G6821" t="s">
        <v>33</v>
      </c>
      <c r="H6821" t="s">
        <v>1929</v>
      </c>
      <c r="I6821" t="s">
        <v>1930</v>
      </c>
      <c r="J6821" t="s">
        <v>310</v>
      </c>
      <c r="K6821" s="2">
        <v>41069</v>
      </c>
      <c r="L6821" t="s">
        <v>1930</v>
      </c>
      <c r="M6821" s="4">
        <v>41257</v>
      </c>
      <c r="N6821" s="4">
        <v>41206</v>
      </c>
      <c r="O6821" s="1">
        <v>41206</v>
      </c>
      <c r="P6821" t="s">
        <v>52</v>
      </c>
      <c r="R6821" t="s">
        <v>71</v>
      </c>
      <c r="S6821" t="s">
        <v>1931</v>
      </c>
      <c r="T6821" t="s">
        <v>7167</v>
      </c>
      <c r="U6821" t="s">
        <v>4906</v>
      </c>
      <c r="V6821" t="s">
        <v>57</v>
      </c>
      <c r="W6821" s="6" t="s">
        <v>5878</v>
      </c>
      <c r="X6821" t="s">
        <v>146</v>
      </c>
      <c r="Y6821">
        <v>30</v>
      </c>
      <c r="Z6821">
        <v>2500</v>
      </c>
      <c r="AA6821" t="s">
        <v>32</v>
      </c>
      <c r="AB6821" s="5">
        <f t="shared" si="212"/>
        <v>21638.408070175439</v>
      </c>
      <c r="AC6821" s="3">
        <v>56250</v>
      </c>
      <c r="AD6821" s="3">
        <v>22.5</v>
      </c>
      <c r="AE6821" s="3">
        <v>0.75</v>
      </c>
      <c r="AF6821" t="s">
        <v>60</v>
      </c>
      <c r="AG6821" t="s">
        <v>47</v>
      </c>
      <c r="AH6821" s="8">
        <v>2147</v>
      </c>
      <c r="AI6821" s="12">
        <v>8211.0300000000007</v>
      </c>
      <c r="AJ6821" s="9">
        <v>78.86</v>
      </c>
      <c r="AK6821" s="5">
        <f t="shared" si="213"/>
        <v>51</v>
      </c>
    </row>
    <row r="6822" spans="1:37" x14ac:dyDescent="0.3">
      <c r="A6822">
        <v>82525</v>
      </c>
      <c r="B6822" t="s">
        <v>2650</v>
      </c>
      <c r="C6822" t="s">
        <v>11433</v>
      </c>
      <c r="D6822" t="s">
        <v>11434</v>
      </c>
      <c r="E6822" t="s">
        <v>11435</v>
      </c>
      <c r="F6822" t="s">
        <v>87</v>
      </c>
      <c r="G6822" t="s">
        <v>33</v>
      </c>
      <c r="H6822" t="s">
        <v>1929</v>
      </c>
      <c r="I6822" t="s">
        <v>1930</v>
      </c>
      <c r="J6822" t="s">
        <v>36</v>
      </c>
      <c r="K6822" t="s">
        <v>11436</v>
      </c>
      <c r="L6822" t="s">
        <v>1930</v>
      </c>
      <c r="M6822" s="4">
        <v>41219</v>
      </c>
      <c r="N6822" s="4">
        <v>41219</v>
      </c>
      <c r="O6822" s="1">
        <v>41219</v>
      </c>
      <c r="P6822" t="s">
        <v>52</v>
      </c>
      <c r="R6822" t="s">
        <v>71</v>
      </c>
      <c r="S6822" t="s">
        <v>1931</v>
      </c>
      <c r="T6822" t="s">
        <v>106</v>
      </c>
      <c r="U6822" t="s">
        <v>56</v>
      </c>
      <c r="V6822" t="s">
        <v>57</v>
      </c>
      <c r="W6822" s="6" t="s">
        <v>100</v>
      </c>
      <c r="X6822" t="s">
        <v>76</v>
      </c>
      <c r="Y6822">
        <v>60</v>
      </c>
      <c r="Z6822">
        <v>200000</v>
      </c>
      <c r="AA6822" t="s">
        <v>87</v>
      </c>
      <c r="AB6822" s="5">
        <f t="shared" si="212"/>
        <v>21638.408070175439</v>
      </c>
      <c r="AC6822" s="3">
        <v>484000</v>
      </c>
      <c r="AD6822" s="3">
        <v>2.42</v>
      </c>
      <c r="AE6822" s="3">
        <v>0.04</v>
      </c>
      <c r="AF6822" t="s">
        <v>605</v>
      </c>
      <c r="AG6822" t="s">
        <v>47</v>
      </c>
      <c r="AH6822" s="8">
        <v>12028</v>
      </c>
      <c r="AI6822" s="12">
        <v>15459.09</v>
      </c>
      <c r="AJ6822" s="9">
        <v>678.57</v>
      </c>
      <c r="AK6822" s="5">
        <f t="shared" si="213"/>
        <v>0</v>
      </c>
    </row>
    <row r="6823" spans="1:37" x14ac:dyDescent="0.3">
      <c r="A6823">
        <v>82526</v>
      </c>
      <c r="B6823" t="s">
        <v>4311</v>
      </c>
      <c r="C6823" t="s">
        <v>11437</v>
      </c>
      <c r="D6823" t="s">
        <v>11438</v>
      </c>
      <c r="E6823" t="s">
        <v>11439</v>
      </c>
      <c r="F6823" t="s">
        <v>809</v>
      </c>
      <c r="G6823" t="s">
        <v>33</v>
      </c>
      <c r="H6823" t="s">
        <v>1929</v>
      </c>
      <c r="I6823" t="s">
        <v>1930</v>
      </c>
      <c r="J6823" t="s">
        <v>310</v>
      </c>
      <c r="K6823" s="2">
        <v>41220</v>
      </c>
      <c r="L6823" t="s">
        <v>1930</v>
      </c>
      <c r="M6823" s="4">
        <v>41274</v>
      </c>
      <c r="N6823" s="4">
        <v>41232</v>
      </c>
      <c r="O6823" s="1">
        <v>41232</v>
      </c>
      <c r="P6823" t="s">
        <v>52</v>
      </c>
      <c r="R6823" t="s">
        <v>71</v>
      </c>
      <c r="S6823" t="s">
        <v>1931</v>
      </c>
      <c r="T6823" t="s">
        <v>4210</v>
      </c>
      <c r="U6823" t="s">
        <v>4211</v>
      </c>
      <c r="V6823" t="s">
        <v>57</v>
      </c>
      <c r="W6823" s="6" t="s">
        <v>4212</v>
      </c>
      <c r="X6823" t="s">
        <v>146</v>
      </c>
      <c r="Y6823">
        <v>30</v>
      </c>
      <c r="Z6823">
        <v>125014</v>
      </c>
      <c r="AA6823" t="s">
        <v>809</v>
      </c>
      <c r="AB6823" s="5">
        <f t="shared" si="212"/>
        <v>21638.408070175439</v>
      </c>
      <c r="AC6823" s="3">
        <v>1658935.78</v>
      </c>
      <c r="AD6823" s="3">
        <v>13.27</v>
      </c>
      <c r="AE6823" s="3">
        <v>0.44</v>
      </c>
      <c r="AF6823" t="s">
        <v>307</v>
      </c>
      <c r="AG6823" t="s">
        <v>47</v>
      </c>
      <c r="AH6823" s="8">
        <v>14275</v>
      </c>
      <c r="AI6823" s="12">
        <v>131278.81</v>
      </c>
      <c r="AJ6823" s="9">
        <v>2325.83</v>
      </c>
      <c r="AK6823" s="5">
        <f t="shared" si="213"/>
        <v>42</v>
      </c>
    </row>
    <row r="6824" spans="1:37" x14ac:dyDescent="0.3">
      <c r="A6824">
        <v>82527</v>
      </c>
      <c r="B6824" t="s">
        <v>4311</v>
      </c>
      <c r="C6824" t="s">
        <v>11440</v>
      </c>
      <c r="D6824" t="s">
        <v>11441</v>
      </c>
      <c r="E6824" t="s">
        <v>11442</v>
      </c>
      <c r="F6824" t="s">
        <v>809</v>
      </c>
      <c r="G6824" t="s">
        <v>33</v>
      </c>
      <c r="H6824" t="s">
        <v>1929</v>
      </c>
      <c r="I6824" t="s">
        <v>1930</v>
      </c>
      <c r="J6824" t="s">
        <v>310</v>
      </c>
      <c r="K6824" t="s">
        <v>5635</v>
      </c>
      <c r="L6824" t="s">
        <v>1930</v>
      </c>
      <c r="M6824" s="4">
        <v>41253</v>
      </c>
      <c r="N6824" s="4">
        <v>41232</v>
      </c>
      <c r="O6824" s="1">
        <v>41232</v>
      </c>
      <c r="P6824" t="s">
        <v>52</v>
      </c>
      <c r="R6824" t="s">
        <v>71</v>
      </c>
      <c r="S6824" t="s">
        <v>1931</v>
      </c>
      <c r="T6824" t="s">
        <v>2883</v>
      </c>
      <c r="U6824" t="s">
        <v>2884</v>
      </c>
      <c r="V6824" t="s">
        <v>57</v>
      </c>
      <c r="W6824" s="6" t="s">
        <v>2885</v>
      </c>
      <c r="X6824" t="s">
        <v>146</v>
      </c>
      <c r="Y6824">
        <v>30</v>
      </c>
      <c r="Z6824">
        <v>26432</v>
      </c>
      <c r="AA6824" t="s">
        <v>809</v>
      </c>
      <c r="AB6824" s="5">
        <f t="shared" si="212"/>
        <v>21638.408070175439</v>
      </c>
      <c r="AC6824" s="3">
        <v>141675.51999999999</v>
      </c>
      <c r="AD6824" s="3">
        <v>5.36</v>
      </c>
      <c r="AE6824" s="3">
        <v>0.18</v>
      </c>
      <c r="AF6824" t="s">
        <v>554</v>
      </c>
      <c r="AG6824" t="s">
        <v>47</v>
      </c>
      <c r="AH6824" s="8">
        <v>5212</v>
      </c>
      <c r="AI6824" s="12">
        <v>24772.95</v>
      </c>
      <c r="AJ6824" s="9">
        <v>198.63</v>
      </c>
      <c r="AK6824" s="5">
        <f t="shared" si="213"/>
        <v>21</v>
      </c>
    </row>
    <row r="6825" spans="1:37" x14ac:dyDescent="0.3">
      <c r="A6825">
        <v>82528</v>
      </c>
      <c r="B6825" t="s">
        <v>4164</v>
      </c>
      <c r="C6825" t="s">
        <v>11373</v>
      </c>
      <c r="D6825" t="s">
        <v>11443</v>
      </c>
      <c r="E6825" t="s">
        <v>11444</v>
      </c>
      <c r="F6825" t="s">
        <v>455</v>
      </c>
      <c r="G6825" t="s">
        <v>33</v>
      </c>
      <c r="H6825" t="s">
        <v>1929</v>
      </c>
      <c r="I6825" t="s">
        <v>1930</v>
      </c>
      <c r="J6825" t="s">
        <v>310</v>
      </c>
      <c r="K6825" t="s">
        <v>5559</v>
      </c>
      <c r="L6825" t="s">
        <v>1930</v>
      </c>
      <c r="M6825" s="4">
        <v>41285</v>
      </c>
      <c r="N6825" s="4">
        <v>41285</v>
      </c>
      <c r="O6825" s="1">
        <v>41285</v>
      </c>
      <c r="P6825" t="s">
        <v>52</v>
      </c>
      <c r="R6825" t="s">
        <v>71</v>
      </c>
      <c r="S6825" t="s">
        <v>1931</v>
      </c>
      <c r="T6825" t="s">
        <v>563</v>
      </c>
      <c r="U6825" t="s">
        <v>564</v>
      </c>
      <c r="V6825" t="s">
        <v>57</v>
      </c>
      <c r="W6825" s="6" t="s">
        <v>565</v>
      </c>
      <c r="X6825" t="s">
        <v>146</v>
      </c>
      <c r="Y6825">
        <v>60</v>
      </c>
      <c r="Z6825">
        <v>97516</v>
      </c>
      <c r="AA6825" t="s">
        <v>455</v>
      </c>
      <c r="AB6825" s="5">
        <f t="shared" si="212"/>
        <v>21638.408070175439</v>
      </c>
      <c r="AC6825" s="3">
        <v>945905.2</v>
      </c>
      <c r="AD6825" s="3">
        <v>9.6999999999999993</v>
      </c>
      <c r="AE6825" s="3">
        <v>0.16</v>
      </c>
      <c r="AF6825" t="s">
        <v>554</v>
      </c>
      <c r="AG6825" t="s">
        <v>47</v>
      </c>
      <c r="AH6825" s="8">
        <v>12104</v>
      </c>
      <c r="AI6825" s="12">
        <v>7433.02</v>
      </c>
      <c r="AJ6825" s="9">
        <v>1326.16</v>
      </c>
      <c r="AK6825" s="5">
        <f t="shared" si="213"/>
        <v>0</v>
      </c>
    </row>
    <row r="6826" spans="1:37" x14ac:dyDescent="0.3">
      <c r="A6826">
        <v>82529</v>
      </c>
      <c r="B6826" t="s">
        <v>5872</v>
      </c>
      <c r="C6826" t="s">
        <v>11445</v>
      </c>
      <c r="D6826" t="s">
        <v>11446</v>
      </c>
      <c r="E6826" t="s">
        <v>11447</v>
      </c>
      <c r="F6826" t="s">
        <v>155</v>
      </c>
      <c r="G6826" t="s">
        <v>33</v>
      </c>
      <c r="H6826" t="s">
        <v>1929</v>
      </c>
      <c r="I6826" t="s">
        <v>1930</v>
      </c>
      <c r="J6826" t="s">
        <v>310</v>
      </c>
      <c r="K6826" t="s">
        <v>6196</v>
      </c>
      <c r="L6826" t="s">
        <v>1930</v>
      </c>
      <c r="M6826" s="4">
        <v>41264</v>
      </c>
      <c r="N6826" s="4">
        <v>41254</v>
      </c>
      <c r="O6826" s="1">
        <v>41254</v>
      </c>
      <c r="P6826" t="s">
        <v>52</v>
      </c>
      <c r="R6826" t="s">
        <v>71</v>
      </c>
      <c r="S6826" t="s">
        <v>1931</v>
      </c>
      <c r="T6826" t="s">
        <v>2883</v>
      </c>
      <c r="U6826" t="s">
        <v>2884</v>
      </c>
      <c r="V6826" t="s">
        <v>57</v>
      </c>
      <c r="W6826" s="6" t="s">
        <v>2885</v>
      </c>
      <c r="X6826" t="s">
        <v>146</v>
      </c>
      <c r="Y6826">
        <v>30</v>
      </c>
      <c r="Z6826">
        <v>188201</v>
      </c>
      <c r="AA6826" t="s">
        <v>155</v>
      </c>
      <c r="AB6826" s="5">
        <f t="shared" si="212"/>
        <v>21638.408070175439</v>
      </c>
      <c r="AC6826" s="3">
        <v>1008757.36</v>
      </c>
      <c r="AD6826" s="3">
        <v>5.36</v>
      </c>
      <c r="AE6826" s="3">
        <v>0.18</v>
      </c>
      <c r="AF6826" t="s">
        <v>554</v>
      </c>
      <c r="AG6826" t="s">
        <v>47</v>
      </c>
      <c r="AH6826" s="8">
        <v>23127</v>
      </c>
      <c r="AI6826" s="12">
        <v>11444.77</v>
      </c>
      <c r="AJ6826" s="9">
        <v>1414.28</v>
      </c>
      <c r="AK6826" s="5">
        <f t="shared" si="213"/>
        <v>10</v>
      </c>
    </row>
    <row r="6827" spans="1:37" x14ac:dyDescent="0.3">
      <c r="A6827">
        <v>82530</v>
      </c>
      <c r="B6827" t="s">
        <v>5176</v>
      </c>
      <c r="C6827" t="s">
        <v>11448</v>
      </c>
      <c r="D6827" t="s">
        <v>11449</v>
      </c>
      <c r="E6827" t="s">
        <v>11450</v>
      </c>
      <c r="F6827" t="s">
        <v>155</v>
      </c>
      <c r="G6827" t="s">
        <v>33</v>
      </c>
      <c r="H6827" t="s">
        <v>1929</v>
      </c>
      <c r="I6827" t="s">
        <v>1930</v>
      </c>
      <c r="J6827" t="s">
        <v>310</v>
      </c>
      <c r="K6827" t="s">
        <v>6196</v>
      </c>
      <c r="L6827" t="s">
        <v>1930</v>
      </c>
      <c r="M6827" s="4">
        <v>41257</v>
      </c>
      <c r="N6827" s="4">
        <v>41254</v>
      </c>
      <c r="O6827" s="1">
        <v>41254</v>
      </c>
      <c r="P6827" t="s">
        <v>52</v>
      </c>
      <c r="R6827" t="s">
        <v>53</v>
      </c>
      <c r="S6827" t="s">
        <v>1931</v>
      </c>
      <c r="T6827" t="s">
        <v>1599</v>
      </c>
      <c r="U6827" t="s">
        <v>462</v>
      </c>
      <c r="V6827" t="s">
        <v>57</v>
      </c>
      <c r="W6827" s="6" t="s">
        <v>1600</v>
      </c>
      <c r="X6827" t="s">
        <v>852</v>
      </c>
      <c r="Y6827">
        <v>60</v>
      </c>
      <c r="Z6827">
        <v>20451</v>
      </c>
      <c r="AA6827" t="s">
        <v>155</v>
      </c>
      <c r="AB6827" s="5">
        <f t="shared" si="212"/>
        <v>21638.408070175439</v>
      </c>
      <c r="AC6827" s="3">
        <v>47037.3</v>
      </c>
      <c r="AD6827" s="3">
        <v>2.2999999999999998</v>
      </c>
      <c r="AE6827" s="3">
        <v>0.04</v>
      </c>
      <c r="AF6827" t="s">
        <v>147</v>
      </c>
      <c r="AG6827" t="s">
        <v>47</v>
      </c>
      <c r="AH6827" s="8">
        <v>10118</v>
      </c>
      <c r="AI6827" s="12">
        <v>9251.7999999999993</v>
      </c>
      <c r="AJ6827" s="9">
        <v>65.95</v>
      </c>
      <c r="AK6827" s="5">
        <f t="shared" si="213"/>
        <v>3</v>
      </c>
    </row>
    <row r="6828" spans="1:37" x14ac:dyDescent="0.3">
      <c r="A6828">
        <v>82531</v>
      </c>
      <c r="B6828" t="s">
        <v>2650</v>
      </c>
      <c r="C6828" t="s">
        <v>11433</v>
      </c>
      <c r="D6828" t="s">
        <v>11451</v>
      </c>
      <c r="E6828" t="s">
        <v>11452</v>
      </c>
      <c r="F6828" t="s">
        <v>87</v>
      </c>
      <c r="G6828" t="s">
        <v>33</v>
      </c>
      <c r="H6828" t="s">
        <v>1929</v>
      </c>
      <c r="I6828" t="s">
        <v>1930</v>
      </c>
      <c r="J6828" t="s">
        <v>36</v>
      </c>
      <c r="K6828" t="s">
        <v>11436</v>
      </c>
      <c r="L6828" t="s">
        <v>1930</v>
      </c>
      <c r="M6828" s="4">
        <v>41247</v>
      </c>
      <c r="N6828" s="4">
        <v>41247</v>
      </c>
      <c r="O6828" s="1">
        <v>41247</v>
      </c>
      <c r="P6828" t="s">
        <v>52</v>
      </c>
      <c r="R6828" t="s">
        <v>71</v>
      </c>
      <c r="S6828" t="s">
        <v>1931</v>
      </c>
      <c r="T6828" t="s">
        <v>106</v>
      </c>
      <c r="U6828" t="s">
        <v>56</v>
      </c>
      <c r="V6828" t="s">
        <v>57</v>
      </c>
      <c r="W6828" s="6" t="s">
        <v>100</v>
      </c>
      <c r="X6828" t="s">
        <v>76</v>
      </c>
      <c r="Y6828">
        <v>60</v>
      </c>
      <c r="Z6828">
        <v>16870</v>
      </c>
      <c r="AA6828" t="s">
        <v>87</v>
      </c>
      <c r="AB6828" s="5">
        <f t="shared" si="212"/>
        <v>21638.408070175439</v>
      </c>
      <c r="AC6828" s="3">
        <v>40825.4</v>
      </c>
      <c r="AD6828" s="3">
        <v>2.42</v>
      </c>
      <c r="AE6828" s="3">
        <v>0.04</v>
      </c>
      <c r="AF6828" t="s">
        <v>605</v>
      </c>
      <c r="AG6828" t="s">
        <v>47</v>
      </c>
      <c r="AH6828" s="8">
        <v>7973</v>
      </c>
      <c r="AI6828" s="12">
        <v>51090</v>
      </c>
      <c r="AJ6828" s="9">
        <v>57.24</v>
      </c>
      <c r="AK6828" s="5">
        <f t="shared" si="213"/>
        <v>0</v>
      </c>
    </row>
    <row r="6829" spans="1:37" x14ac:dyDescent="0.3">
      <c r="A6829">
        <v>82532</v>
      </c>
      <c r="B6829" t="s">
        <v>4311</v>
      </c>
      <c r="C6829" t="s">
        <v>11453</v>
      </c>
      <c r="D6829" t="s">
        <v>11454</v>
      </c>
      <c r="E6829" t="s">
        <v>11455</v>
      </c>
      <c r="F6829" t="s">
        <v>809</v>
      </c>
      <c r="G6829" t="s">
        <v>33</v>
      </c>
      <c r="H6829" t="s">
        <v>1929</v>
      </c>
      <c r="I6829" t="s">
        <v>1930</v>
      </c>
      <c r="J6829" t="s">
        <v>36</v>
      </c>
      <c r="K6829" t="s">
        <v>11456</v>
      </c>
      <c r="L6829" t="s">
        <v>1930</v>
      </c>
      <c r="M6829" s="4">
        <v>41306</v>
      </c>
      <c r="N6829" s="4">
        <v>41306</v>
      </c>
      <c r="O6829" s="1">
        <v>41306</v>
      </c>
      <c r="P6829" t="s">
        <v>52</v>
      </c>
      <c r="R6829" t="s">
        <v>71</v>
      </c>
      <c r="S6829" t="s">
        <v>1931</v>
      </c>
      <c r="T6829" t="s">
        <v>563</v>
      </c>
      <c r="U6829" t="s">
        <v>564</v>
      </c>
      <c r="V6829" t="s">
        <v>57</v>
      </c>
      <c r="W6829" s="6" t="s">
        <v>565</v>
      </c>
      <c r="X6829" t="s">
        <v>146</v>
      </c>
      <c r="Y6829">
        <v>60</v>
      </c>
      <c r="Z6829">
        <v>13830</v>
      </c>
      <c r="AA6829" t="s">
        <v>809</v>
      </c>
      <c r="AB6829" s="5">
        <f t="shared" si="212"/>
        <v>21638.408070175439</v>
      </c>
      <c r="AC6829" s="3">
        <v>133044.6</v>
      </c>
      <c r="AD6829" s="3">
        <v>9.6199999999999992</v>
      </c>
      <c r="AE6829" s="3">
        <v>0.16</v>
      </c>
      <c r="AF6829" t="s">
        <v>554</v>
      </c>
      <c r="AG6829" t="s">
        <v>47</v>
      </c>
      <c r="AH6829" s="8">
        <v>2400</v>
      </c>
      <c r="AI6829" s="12">
        <v>18337.82</v>
      </c>
      <c r="AJ6829" s="9">
        <v>186.53</v>
      </c>
      <c r="AK6829" s="5">
        <f t="shared" si="213"/>
        <v>0</v>
      </c>
    </row>
    <row r="6830" spans="1:37" x14ac:dyDescent="0.3">
      <c r="A6830">
        <v>82533</v>
      </c>
      <c r="B6830" t="s">
        <v>2650</v>
      </c>
      <c r="C6830" t="s">
        <v>11433</v>
      </c>
      <c r="D6830" t="s">
        <v>11457</v>
      </c>
      <c r="E6830" t="s">
        <v>11458</v>
      </c>
      <c r="F6830" t="s">
        <v>87</v>
      </c>
      <c r="G6830" t="s">
        <v>33</v>
      </c>
      <c r="H6830" t="s">
        <v>1929</v>
      </c>
      <c r="I6830" t="s">
        <v>1930</v>
      </c>
      <c r="J6830" t="s">
        <v>36</v>
      </c>
      <c r="K6830" t="s">
        <v>11436</v>
      </c>
      <c r="L6830" t="s">
        <v>1930</v>
      </c>
      <c r="M6830" s="4">
        <v>41243</v>
      </c>
      <c r="N6830" s="4">
        <v>41247</v>
      </c>
      <c r="O6830" s="1">
        <v>41247</v>
      </c>
      <c r="P6830" t="s">
        <v>52</v>
      </c>
      <c r="R6830" t="s">
        <v>71</v>
      </c>
      <c r="S6830" t="s">
        <v>1931</v>
      </c>
      <c r="T6830" t="s">
        <v>2883</v>
      </c>
      <c r="U6830" t="s">
        <v>2884</v>
      </c>
      <c r="V6830" t="s">
        <v>57</v>
      </c>
      <c r="W6830" s="6" t="s">
        <v>2885</v>
      </c>
      <c r="X6830" t="s">
        <v>146</v>
      </c>
      <c r="Y6830">
        <v>30</v>
      </c>
      <c r="Z6830">
        <v>66637</v>
      </c>
      <c r="AA6830" t="s">
        <v>87</v>
      </c>
      <c r="AB6830" s="5">
        <f t="shared" si="212"/>
        <v>21638.408070175439</v>
      </c>
      <c r="AC6830" s="3">
        <v>357174.32</v>
      </c>
      <c r="AD6830" s="3">
        <v>5.36</v>
      </c>
      <c r="AE6830" s="3">
        <v>0.18</v>
      </c>
      <c r="AF6830" t="s">
        <v>6830</v>
      </c>
      <c r="AG6830" t="s">
        <v>47</v>
      </c>
      <c r="AH6830" s="8">
        <v>25523</v>
      </c>
      <c r="AI6830" s="12">
        <v>51090</v>
      </c>
      <c r="AJ6830" s="9">
        <v>500.76</v>
      </c>
      <c r="AK6830" s="5">
        <f t="shared" si="213"/>
        <v>-4</v>
      </c>
    </row>
    <row r="6831" spans="1:37" x14ac:dyDescent="0.3">
      <c r="A6831">
        <v>82534</v>
      </c>
      <c r="B6831" t="s">
        <v>4244</v>
      </c>
      <c r="C6831" t="s">
        <v>11376</v>
      </c>
      <c r="D6831" t="s">
        <v>11459</v>
      </c>
      <c r="E6831" t="s">
        <v>11460</v>
      </c>
      <c r="F6831" t="s">
        <v>32</v>
      </c>
      <c r="G6831" t="s">
        <v>33</v>
      </c>
      <c r="H6831" t="s">
        <v>1929</v>
      </c>
      <c r="I6831" t="s">
        <v>1930</v>
      </c>
      <c r="J6831" t="s">
        <v>310</v>
      </c>
      <c r="K6831" t="s">
        <v>8858</v>
      </c>
      <c r="L6831" t="s">
        <v>1930</v>
      </c>
      <c r="M6831" s="4">
        <v>41274</v>
      </c>
      <c r="N6831" s="4">
        <v>41249</v>
      </c>
      <c r="O6831" s="1">
        <v>41249</v>
      </c>
      <c r="P6831" t="s">
        <v>52</v>
      </c>
      <c r="R6831" t="s">
        <v>71</v>
      </c>
      <c r="S6831" t="s">
        <v>1931</v>
      </c>
      <c r="T6831" t="s">
        <v>305</v>
      </c>
      <c r="U6831" t="s">
        <v>98</v>
      </c>
      <c r="V6831" t="s">
        <v>57</v>
      </c>
      <c r="W6831" s="6" t="s">
        <v>306</v>
      </c>
      <c r="X6831" t="s">
        <v>76</v>
      </c>
      <c r="Y6831">
        <v>30</v>
      </c>
      <c r="Z6831">
        <v>14368</v>
      </c>
      <c r="AA6831" t="s">
        <v>32</v>
      </c>
      <c r="AB6831" s="5">
        <f t="shared" si="212"/>
        <v>21638.408070175439</v>
      </c>
      <c r="AC6831" s="3">
        <v>52299.519999999997</v>
      </c>
      <c r="AD6831" s="3">
        <v>3.64</v>
      </c>
      <c r="AE6831" s="3">
        <v>0.12</v>
      </c>
      <c r="AF6831" t="s">
        <v>605</v>
      </c>
      <c r="AG6831" t="s">
        <v>47</v>
      </c>
      <c r="AH6831" s="8">
        <v>4409</v>
      </c>
      <c r="AI6831" s="12">
        <v>17192.400000000001</v>
      </c>
      <c r="AJ6831" s="9">
        <v>73.319999999999993</v>
      </c>
      <c r="AK6831" s="5">
        <f t="shared" si="213"/>
        <v>25</v>
      </c>
    </row>
    <row r="6832" spans="1:37" x14ac:dyDescent="0.3">
      <c r="A6832">
        <v>82535</v>
      </c>
      <c r="B6832" t="s">
        <v>4244</v>
      </c>
      <c r="C6832" t="s">
        <v>11430</v>
      </c>
      <c r="D6832" t="s">
        <v>11461</v>
      </c>
      <c r="E6832" t="s">
        <v>11462</v>
      </c>
      <c r="F6832" t="s">
        <v>32</v>
      </c>
      <c r="G6832" t="s">
        <v>33</v>
      </c>
      <c r="H6832" t="s">
        <v>1929</v>
      </c>
      <c r="I6832" t="s">
        <v>1930</v>
      </c>
      <c r="J6832" t="s">
        <v>310</v>
      </c>
      <c r="K6832" s="2">
        <v>41069</v>
      </c>
      <c r="L6832" t="s">
        <v>1930</v>
      </c>
      <c r="M6832" s="4">
        <v>41284</v>
      </c>
      <c r="N6832" s="4">
        <v>41270</v>
      </c>
      <c r="O6832" s="1">
        <v>41270</v>
      </c>
      <c r="P6832" t="s">
        <v>52</v>
      </c>
      <c r="R6832" t="s">
        <v>71</v>
      </c>
      <c r="S6832" t="s">
        <v>1931</v>
      </c>
      <c r="T6832" t="s">
        <v>2883</v>
      </c>
      <c r="U6832" t="s">
        <v>2884</v>
      </c>
      <c r="V6832" t="s">
        <v>57</v>
      </c>
      <c r="W6832" s="6" t="s">
        <v>2885</v>
      </c>
      <c r="X6832" t="s">
        <v>146</v>
      </c>
      <c r="Y6832">
        <v>30</v>
      </c>
      <c r="Z6832">
        <v>9767</v>
      </c>
      <c r="AA6832" t="s">
        <v>32</v>
      </c>
      <c r="AB6832" s="5">
        <f t="shared" si="212"/>
        <v>21638.408070175439</v>
      </c>
      <c r="AC6832" s="3">
        <v>52351.12</v>
      </c>
      <c r="AD6832" s="3">
        <v>5.36</v>
      </c>
      <c r="AE6832" s="3">
        <v>0.18</v>
      </c>
      <c r="AF6832" t="s">
        <v>6830</v>
      </c>
      <c r="AG6832" t="s">
        <v>47</v>
      </c>
      <c r="AH6832" s="8">
        <v>852</v>
      </c>
      <c r="AI6832" s="12">
        <v>3026.61</v>
      </c>
      <c r="AJ6832" s="9">
        <v>73.400000000000006</v>
      </c>
      <c r="AK6832" s="5">
        <f t="shared" si="213"/>
        <v>14</v>
      </c>
    </row>
    <row r="6833" spans="1:37" x14ac:dyDescent="0.3">
      <c r="A6833">
        <v>82536</v>
      </c>
      <c r="B6833" t="s">
        <v>4368</v>
      </c>
      <c r="C6833" t="s">
        <v>11463</v>
      </c>
      <c r="D6833" t="s">
        <v>11464</v>
      </c>
      <c r="E6833" t="s">
        <v>11465</v>
      </c>
      <c r="F6833" t="s">
        <v>155</v>
      </c>
      <c r="G6833" t="s">
        <v>33</v>
      </c>
      <c r="H6833" t="s">
        <v>1929</v>
      </c>
      <c r="I6833" t="s">
        <v>1930</v>
      </c>
      <c r="J6833" t="s">
        <v>310</v>
      </c>
      <c r="K6833" s="2">
        <v>41222</v>
      </c>
      <c r="L6833" t="s">
        <v>1930</v>
      </c>
      <c r="M6833" s="4">
        <v>41264</v>
      </c>
      <c r="N6833" s="4">
        <v>41256</v>
      </c>
      <c r="O6833" s="1">
        <v>41256</v>
      </c>
      <c r="P6833" t="s">
        <v>52</v>
      </c>
      <c r="R6833" t="s">
        <v>71</v>
      </c>
      <c r="S6833" t="s">
        <v>1931</v>
      </c>
      <c r="T6833" t="s">
        <v>563</v>
      </c>
      <c r="U6833" t="s">
        <v>564</v>
      </c>
      <c r="V6833" t="s">
        <v>57</v>
      </c>
      <c r="W6833" s="6" t="s">
        <v>565</v>
      </c>
      <c r="X6833" t="s">
        <v>146</v>
      </c>
      <c r="Y6833">
        <v>60</v>
      </c>
      <c r="Z6833">
        <v>15120</v>
      </c>
      <c r="AA6833" t="s">
        <v>155</v>
      </c>
      <c r="AB6833" s="5">
        <f t="shared" si="212"/>
        <v>21638.408070175439</v>
      </c>
      <c r="AC6833" s="3">
        <v>135626.4</v>
      </c>
      <c r="AD6833" s="3">
        <v>8.9700000000000006</v>
      </c>
      <c r="AE6833" s="3">
        <v>0.15</v>
      </c>
      <c r="AF6833" t="s">
        <v>147</v>
      </c>
      <c r="AG6833" t="s">
        <v>47</v>
      </c>
      <c r="AH6833" s="8">
        <v>5754</v>
      </c>
      <c r="AI6833" s="12">
        <v>10075.799999999999</v>
      </c>
      <c r="AJ6833" s="9">
        <v>190.15</v>
      </c>
      <c r="AK6833" s="5">
        <f t="shared" si="213"/>
        <v>8</v>
      </c>
    </row>
    <row r="6834" spans="1:37" x14ac:dyDescent="0.3">
      <c r="A6834">
        <v>82537</v>
      </c>
      <c r="B6834" t="s">
        <v>4311</v>
      </c>
      <c r="C6834" t="s">
        <v>11453</v>
      </c>
      <c r="D6834" t="s">
        <v>11466</v>
      </c>
      <c r="E6834" t="s">
        <v>11467</v>
      </c>
      <c r="F6834" t="s">
        <v>809</v>
      </c>
      <c r="G6834" t="s">
        <v>33</v>
      </c>
      <c r="H6834" t="s">
        <v>1929</v>
      </c>
      <c r="I6834" t="s">
        <v>1930</v>
      </c>
      <c r="J6834" t="s">
        <v>36</v>
      </c>
      <c r="K6834" t="s">
        <v>11456</v>
      </c>
      <c r="L6834" t="s">
        <v>1930</v>
      </c>
      <c r="M6834" s="4">
        <v>41307</v>
      </c>
      <c r="N6834" s="4">
        <v>41307</v>
      </c>
      <c r="O6834" s="1">
        <v>41307</v>
      </c>
      <c r="P6834" t="s">
        <v>52</v>
      </c>
      <c r="R6834" t="s">
        <v>71</v>
      </c>
      <c r="S6834" t="s">
        <v>1931</v>
      </c>
      <c r="T6834" t="s">
        <v>2883</v>
      </c>
      <c r="U6834" t="s">
        <v>2884</v>
      </c>
      <c r="V6834" t="s">
        <v>57</v>
      </c>
      <c r="W6834" s="6" t="s">
        <v>2885</v>
      </c>
      <c r="X6834" t="s">
        <v>146</v>
      </c>
      <c r="Y6834">
        <v>30</v>
      </c>
      <c r="Z6834">
        <v>5580</v>
      </c>
      <c r="AA6834" t="s">
        <v>809</v>
      </c>
      <c r="AB6834" s="5">
        <f t="shared" si="212"/>
        <v>21638.408070175439</v>
      </c>
      <c r="AC6834" s="3">
        <v>26839.8</v>
      </c>
      <c r="AD6834" s="3">
        <v>4.8099999999999996</v>
      </c>
      <c r="AE6834" s="3">
        <v>0.16</v>
      </c>
      <c r="AF6834" t="s">
        <v>6830</v>
      </c>
      <c r="AG6834" t="s">
        <v>47</v>
      </c>
      <c r="AH6834" s="8">
        <v>1187</v>
      </c>
      <c r="AI6834" s="12">
        <v>9609.69</v>
      </c>
      <c r="AJ6834" s="9">
        <v>37.630000000000003</v>
      </c>
      <c r="AK6834" s="5">
        <f t="shared" si="213"/>
        <v>0</v>
      </c>
    </row>
    <row r="6835" spans="1:37" x14ac:dyDescent="0.3">
      <c r="A6835">
        <v>82538</v>
      </c>
      <c r="B6835" t="s">
        <v>4291</v>
      </c>
      <c r="C6835" t="s">
        <v>11468</v>
      </c>
      <c r="D6835" t="s">
        <v>11469</v>
      </c>
      <c r="E6835" t="s">
        <v>11470</v>
      </c>
      <c r="F6835" t="s">
        <v>4295</v>
      </c>
      <c r="G6835" t="s">
        <v>33</v>
      </c>
      <c r="H6835" t="s">
        <v>1929</v>
      </c>
      <c r="I6835" t="s">
        <v>1930</v>
      </c>
      <c r="J6835" t="s">
        <v>36</v>
      </c>
      <c r="K6835" t="s">
        <v>6662</v>
      </c>
      <c r="L6835" t="s">
        <v>1930</v>
      </c>
      <c r="M6835" s="4">
        <v>41528</v>
      </c>
      <c r="N6835" s="4">
        <v>41528</v>
      </c>
      <c r="O6835" s="1">
        <v>41528</v>
      </c>
      <c r="P6835" t="s">
        <v>52</v>
      </c>
      <c r="R6835" t="s">
        <v>71</v>
      </c>
      <c r="S6835" t="s">
        <v>1931</v>
      </c>
      <c r="T6835" t="s">
        <v>143</v>
      </c>
      <c r="U6835" t="s">
        <v>144</v>
      </c>
      <c r="V6835" t="s">
        <v>57</v>
      </c>
      <c r="W6835" s="6" t="s">
        <v>145</v>
      </c>
      <c r="X6835" t="s">
        <v>146</v>
      </c>
      <c r="Y6835">
        <v>60</v>
      </c>
      <c r="Z6835">
        <v>647</v>
      </c>
      <c r="AA6835" t="s">
        <v>4295</v>
      </c>
      <c r="AB6835" s="5">
        <f t="shared" si="212"/>
        <v>21638.408070175439</v>
      </c>
      <c r="AC6835" s="3">
        <v>4703.6899999999996</v>
      </c>
      <c r="AD6835" s="3">
        <v>7.27</v>
      </c>
      <c r="AE6835" s="3">
        <v>0.12</v>
      </c>
      <c r="AF6835" t="s">
        <v>307</v>
      </c>
      <c r="AG6835" t="s">
        <v>47</v>
      </c>
      <c r="AH6835" s="8">
        <v>5897</v>
      </c>
      <c r="AI6835" s="12">
        <v>40434.04</v>
      </c>
      <c r="AJ6835" s="9">
        <v>5.82</v>
      </c>
      <c r="AK6835" s="5">
        <f t="shared" si="213"/>
        <v>0</v>
      </c>
    </row>
    <row r="6836" spans="1:37" x14ac:dyDescent="0.3">
      <c r="A6836">
        <v>82539</v>
      </c>
      <c r="B6836" t="s">
        <v>4291</v>
      </c>
      <c r="C6836" t="s">
        <v>11468</v>
      </c>
      <c r="D6836" t="s">
        <v>11469</v>
      </c>
      <c r="E6836" t="s">
        <v>11470</v>
      </c>
      <c r="F6836" t="s">
        <v>4295</v>
      </c>
      <c r="G6836" t="s">
        <v>33</v>
      </c>
      <c r="H6836" t="s">
        <v>1929</v>
      </c>
      <c r="I6836" t="s">
        <v>1930</v>
      </c>
      <c r="J6836" t="s">
        <v>36</v>
      </c>
      <c r="K6836" t="s">
        <v>6662</v>
      </c>
      <c r="L6836" t="s">
        <v>1930</v>
      </c>
      <c r="M6836" s="4">
        <v>41528</v>
      </c>
      <c r="N6836" s="4">
        <v>41528</v>
      </c>
      <c r="O6836" s="1">
        <v>41528</v>
      </c>
      <c r="P6836" t="s">
        <v>52</v>
      </c>
      <c r="R6836" t="s">
        <v>71</v>
      </c>
      <c r="S6836" t="s">
        <v>1931</v>
      </c>
      <c r="T6836" t="s">
        <v>4210</v>
      </c>
      <c r="U6836" t="s">
        <v>4211</v>
      </c>
      <c r="V6836" t="s">
        <v>57</v>
      </c>
      <c r="W6836" s="6" t="s">
        <v>4212</v>
      </c>
      <c r="X6836" t="s">
        <v>146</v>
      </c>
      <c r="Y6836">
        <v>30</v>
      </c>
      <c r="Z6836">
        <v>2952</v>
      </c>
      <c r="AA6836" t="s">
        <v>4295</v>
      </c>
      <c r="AB6836" s="5">
        <f t="shared" si="212"/>
        <v>21638.408070175439</v>
      </c>
      <c r="AC6836" s="3">
        <v>35748.720000000001</v>
      </c>
      <c r="AD6836" s="3">
        <v>12.11</v>
      </c>
      <c r="AE6836" s="3">
        <v>0.4</v>
      </c>
      <c r="AF6836" t="s">
        <v>307</v>
      </c>
      <c r="AG6836" t="s">
        <v>109</v>
      </c>
      <c r="AH6836" s="8" t="s">
        <v>44</v>
      </c>
      <c r="AI6836" s="12" t="s">
        <v>44</v>
      </c>
      <c r="AJ6836" s="9">
        <v>44.22</v>
      </c>
      <c r="AK6836" s="5">
        <f t="shared" si="213"/>
        <v>0</v>
      </c>
    </row>
    <row r="6837" spans="1:37" x14ac:dyDescent="0.3">
      <c r="A6837">
        <v>82540</v>
      </c>
      <c r="B6837" t="s">
        <v>5872</v>
      </c>
      <c r="C6837" t="s">
        <v>11445</v>
      </c>
      <c r="D6837" t="s">
        <v>11471</v>
      </c>
      <c r="E6837" t="s">
        <v>11472</v>
      </c>
      <c r="F6837" t="s">
        <v>155</v>
      </c>
      <c r="G6837" t="s">
        <v>33</v>
      </c>
      <c r="H6837" t="s">
        <v>1929</v>
      </c>
      <c r="I6837" t="s">
        <v>1930</v>
      </c>
      <c r="J6837" t="s">
        <v>310</v>
      </c>
      <c r="K6837" t="s">
        <v>6196</v>
      </c>
      <c r="L6837" t="s">
        <v>1930</v>
      </c>
      <c r="M6837" s="4">
        <v>41316</v>
      </c>
      <c r="N6837" s="4">
        <v>41316</v>
      </c>
      <c r="O6837" s="1">
        <v>41316</v>
      </c>
      <c r="P6837" t="s">
        <v>52</v>
      </c>
      <c r="R6837" t="s">
        <v>71</v>
      </c>
      <c r="S6837" t="s">
        <v>1931</v>
      </c>
      <c r="T6837" t="s">
        <v>143</v>
      </c>
      <c r="U6837" t="s">
        <v>144</v>
      </c>
      <c r="V6837" t="s">
        <v>57</v>
      </c>
      <c r="W6837" s="6" t="s">
        <v>145</v>
      </c>
      <c r="X6837" t="s">
        <v>146</v>
      </c>
      <c r="Y6837">
        <v>60</v>
      </c>
      <c r="Z6837">
        <v>7867</v>
      </c>
      <c r="AA6837" t="s">
        <v>155</v>
      </c>
      <c r="AB6837" s="5">
        <f t="shared" si="212"/>
        <v>21638.408070175439</v>
      </c>
      <c r="AC6837" s="3">
        <v>57193.09</v>
      </c>
      <c r="AD6837" s="3">
        <v>7.27</v>
      </c>
      <c r="AE6837" s="3">
        <v>0.12</v>
      </c>
      <c r="AF6837" t="s">
        <v>147</v>
      </c>
      <c r="AG6837" t="s">
        <v>47</v>
      </c>
      <c r="AH6837" s="8">
        <v>704</v>
      </c>
      <c r="AI6837" s="12">
        <v>25568</v>
      </c>
      <c r="AJ6837" s="9">
        <v>80.180000000000007</v>
      </c>
      <c r="AK6837" s="5">
        <f t="shared" si="213"/>
        <v>0</v>
      </c>
    </row>
    <row r="6838" spans="1:37" x14ac:dyDescent="0.3">
      <c r="A6838">
        <v>82541</v>
      </c>
      <c r="B6838" t="s">
        <v>2650</v>
      </c>
      <c r="C6838" t="s">
        <v>11473</v>
      </c>
      <c r="D6838" t="s">
        <v>11474</v>
      </c>
      <c r="E6838" t="s">
        <v>11475</v>
      </c>
      <c r="F6838" t="s">
        <v>87</v>
      </c>
      <c r="G6838" t="s">
        <v>33</v>
      </c>
      <c r="H6838" t="s">
        <v>1929</v>
      </c>
      <c r="I6838" t="s">
        <v>1930</v>
      </c>
      <c r="J6838" t="s">
        <v>2238</v>
      </c>
      <c r="K6838" s="2">
        <v>41160</v>
      </c>
      <c r="L6838" t="s">
        <v>1930</v>
      </c>
      <c r="M6838" s="4">
        <v>41316</v>
      </c>
      <c r="N6838" s="4">
        <v>41316</v>
      </c>
      <c r="O6838" s="1">
        <v>41316</v>
      </c>
      <c r="P6838" t="s">
        <v>52</v>
      </c>
      <c r="R6838" t="s">
        <v>71</v>
      </c>
      <c r="S6838" t="s">
        <v>1931</v>
      </c>
      <c r="T6838" t="s">
        <v>2634</v>
      </c>
      <c r="U6838" t="s">
        <v>536</v>
      </c>
      <c r="V6838" t="s">
        <v>57</v>
      </c>
      <c r="W6838" s="6" t="s">
        <v>2635</v>
      </c>
      <c r="X6838" t="s">
        <v>146</v>
      </c>
      <c r="Y6838">
        <v>30</v>
      </c>
      <c r="Z6838">
        <v>100000</v>
      </c>
      <c r="AA6838" t="s">
        <v>87</v>
      </c>
      <c r="AB6838" s="5">
        <f t="shared" si="212"/>
        <v>21638.408070175439</v>
      </c>
      <c r="AC6838" s="3">
        <v>638000</v>
      </c>
      <c r="AD6838" s="3">
        <v>6.38</v>
      </c>
      <c r="AE6838" s="3">
        <v>0.21</v>
      </c>
      <c r="AF6838" t="s">
        <v>307</v>
      </c>
      <c r="AG6838" t="s">
        <v>47</v>
      </c>
      <c r="AH6838" s="8">
        <v>8850</v>
      </c>
      <c r="AI6838" s="12">
        <v>29780.5</v>
      </c>
      <c r="AJ6838" s="9">
        <v>894.48</v>
      </c>
      <c r="AK6838" s="5">
        <f t="shared" si="213"/>
        <v>0</v>
      </c>
    </row>
    <row r="6839" spans="1:37" x14ac:dyDescent="0.3">
      <c r="A6839">
        <v>82542</v>
      </c>
      <c r="B6839" t="s">
        <v>4311</v>
      </c>
      <c r="C6839" t="s">
        <v>11476</v>
      </c>
      <c r="D6839" t="s">
        <v>11477</v>
      </c>
      <c r="E6839" t="s">
        <v>11478</v>
      </c>
      <c r="F6839" t="s">
        <v>809</v>
      </c>
      <c r="G6839" t="s">
        <v>33</v>
      </c>
      <c r="H6839" t="s">
        <v>1929</v>
      </c>
      <c r="I6839" t="s">
        <v>1930</v>
      </c>
      <c r="J6839" t="s">
        <v>36</v>
      </c>
      <c r="K6839" s="2">
        <v>41192</v>
      </c>
      <c r="L6839" t="s">
        <v>1930</v>
      </c>
      <c r="M6839" s="4">
        <v>41316</v>
      </c>
      <c r="N6839" s="4">
        <v>41340</v>
      </c>
      <c r="O6839" s="1">
        <v>41340</v>
      </c>
      <c r="P6839" t="s">
        <v>52</v>
      </c>
      <c r="R6839" t="s">
        <v>71</v>
      </c>
      <c r="S6839" t="s">
        <v>1931</v>
      </c>
      <c r="T6839" t="s">
        <v>4664</v>
      </c>
      <c r="U6839" t="s">
        <v>413</v>
      </c>
      <c r="V6839" t="s">
        <v>57</v>
      </c>
      <c r="W6839" s="6" t="s">
        <v>415</v>
      </c>
      <c r="X6839" t="s">
        <v>146</v>
      </c>
      <c r="Y6839">
        <v>30</v>
      </c>
      <c r="Z6839">
        <v>7126</v>
      </c>
      <c r="AA6839" t="s">
        <v>809</v>
      </c>
      <c r="AB6839" s="5">
        <f t="shared" si="212"/>
        <v>21638.408070175439</v>
      </c>
      <c r="AC6839" s="3">
        <v>97554.94</v>
      </c>
      <c r="AD6839" s="3">
        <v>13.69</v>
      </c>
      <c r="AE6839" s="3">
        <v>0.46</v>
      </c>
      <c r="AF6839" t="s">
        <v>307</v>
      </c>
      <c r="AG6839" t="s">
        <v>47</v>
      </c>
      <c r="AH6839" s="8">
        <v>2261</v>
      </c>
      <c r="AI6839" s="12">
        <v>13252.2</v>
      </c>
      <c r="AJ6839" s="9">
        <v>136.77000000000001</v>
      </c>
      <c r="AK6839" s="5">
        <f t="shared" si="213"/>
        <v>-24</v>
      </c>
    </row>
    <row r="6840" spans="1:37" x14ac:dyDescent="0.3">
      <c r="A6840">
        <v>82544</v>
      </c>
      <c r="B6840" t="s">
        <v>4244</v>
      </c>
      <c r="C6840" t="s">
        <v>11430</v>
      </c>
      <c r="D6840" t="s">
        <v>11479</v>
      </c>
      <c r="E6840" t="s">
        <v>11480</v>
      </c>
      <c r="F6840" t="s">
        <v>32</v>
      </c>
      <c r="G6840" t="s">
        <v>33</v>
      </c>
      <c r="H6840" t="s">
        <v>1929</v>
      </c>
      <c r="I6840" t="s">
        <v>1930</v>
      </c>
      <c r="J6840" t="s">
        <v>310</v>
      </c>
      <c r="K6840" s="2">
        <v>41069</v>
      </c>
      <c r="L6840" t="s">
        <v>1930</v>
      </c>
      <c r="M6840" s="4">
        <v>41361</v>
      </c>
      <c r="N6840" s="4">
        <v>41333</v>
      </c>
      <c r="O6840" s="1">
        <v>41333</v>
      </c>
      <c r="P6840" t="s">
        <v>52</v>
      </c>
      <c r="R6840" t="s">
        <v>71</v>
      </c>
      <c r="S6840" t="s">
        <v>1931</v>
      </c>
      <c r="T6840" t="s">
        <v>2883</v>
      </c>
      <c r="U6840" t="s">
        <v>2884</v>
      </c>
      <c r="V6840" t="s">
        <v>57</v>
      </c>
      <c r="W6840" s="6" t="s">
        <v>2885</v>
      </c>
      <c r="X6840" t="s">
        <v>146</v>
      </c>
      <c r="Y6840">
        <v>30</v>
      </c>
      <c r="Z6840">
        <v>10000</v>
      </c>
      <c r="AA6840" t="s">
        <v>32</v>
      </c>
      <c r="AB6840" s="5">
        <f t="shared" si="212"/>
        <v>21638.408070175439</v>
      </c>
      <c r="AC6840" s="3">
        <v>47000</v>
      </c>
      <c r="AD6840" s="3">
        <v>4.7</v>
      </c>
      <c r="AE6840" s="3">
        <v>0.16</v>
      </c>
      <c r="AF6840" t="s">
        <v>554</v>
      </c>
      <c r="AG6840" t="s">
        <v>47</v>
      </c>
      <c r="AH6840" s="8">
        <v>1387</v>
      </c>
      <c r="AI6840" s="12">
        <v>10680.14</v>
      </c>
      <c r="AJ6840" s="9">
        <v>65.89</v>
      </c>
      <c r="AK6840" s="5">
        <f t="shared" si="213"/>
        <v>28</v>
      </c>
    </row>
    <row r="6841" spans="1:37" x14ac:dyDescent="0.3">
      <c r="A6841">
        <v>82545</v>
      </c>
      <c r="B6841" t="s">
        <v>4244</v>
      </c>
      <c r="C6841" t="s">
        <v>11481</v>
      </c>
      <c r="D6841" t="s">
        <v>11482</v>
      </c>
      <c r="E6841" t="s">
        <v>11483</v>
      </c>
      <c r="F6841" t="s">
        <v>32</v>
      </c>
      <c r="G6841" t="s">
        <v>33</v>
      </c>
      <c r="H6841" t="s">
        <v>1929</v>
      </c>
      <c r="I6841" t="s">
        <v>1930</v>
      </c>
      <c r="J6841" t="s">
        <v>310</v>
      </c>
      <c r="K6841" s="2">
        <v>41222</v>
      </c>
      <c r="L6841" t="s">
        <v>1930</v>
      </c>
      <c r="M6841" s="4">
        <v>41361</v>
      </c>
      <c r="N6841" s="4">
        <v>41333</v>
      </c>
      <c r="O6841" s="1">
        <v>41333</v>
      </c>
      <c r="P6841" t="s">
        <v>52</v>
      </c>
      <c r="R6841" t="s">
        <v>71</v>
      </c>
      <c r="S6841" t="s">
        <v>1931</v>
      </c>
      <c r="T6841" t="s">
        <v>2883</v>
      </c>
      <c r="U6841" t="s">
        <v>2884</v>
      </c>
      <c r="V6841" t="s">
        <v>57</v>
      </c>
      <c r="W6841" s="6" t="s">
        <v>2885</v>
      </c>
      <c r="X6841" t="s">
        <v>146</v>
      </c>
      <c r="Y6841">
        <v>30</v>
      </c>
      <c r="Z6841">
        <v>6500</v>
      </c>
      <c r="AA6841" t="s">
        <v>32</v>
      </c>
      <c r="AB6841" s="5">
        <f t="shared" si="212"/>
        <v>21638.408070175439</v>
      </c>
      <c r="AC6841" s="3">
        <v>30550</v>
      </c>
      <c r="AD6841" s="3">
        <v>4.7</v>
      </c>
      <c r="AE6841" s="3">
        <v>0.16</v>
      </c>
      <c r="AF6841" t="s">
        <v>554</v>
      </c>
      <c r="AG6841" t="s">
        <v>47</v>
      </c>
      <c r="AH6841" s="8">
        <v>677</v>
      </c>
      <c r="AI6841" s="12">
        <v>3880.14</v>
      </c>
      <c r="AJ6841" s="9">
        <v>42.83</v>
      </c>
      <c r="AK6841" s="5">
        <f t="shared" si="213"/>
        <v>28</v>
      </c>
    </row>
    <row r="6842" spans="1:37" x14ac:dyDescent="0.3">
      <c r="A6842">
        <v>82546</v>
      </c>
      <c r="B6842" t="s">
        <v>4311</v>
      </c>
      <c r="C6842" t="s">
        <v>11484</v>
      </c>
      <c r="D6842" t="s">
        <v>11485</v>
      </c>
      <c r="E6842" t="s">
        <v>11486</v>
      </c>
      <c r="F6842" t="s">
        <v>809</v>
      </c>
      <c r="G6842" t="s">
        <v>33</v>
      </c>
      <c r="H6842" t="s">
        <v>1929</v>
      </c>
      <c r="I6842" t="s">
        <v>1930</v>
      </c>
      <c r="J6842" t="s">
        <v>36</v>
      </c>
      <c r="K6842" s="2">
        <v>40919</v>
      </c>
      <c r="L6842" t="s">
        <v>1930</v>
      </c>
      <c r="M6842" s="4">
        <v>41368</v>
      </c>
      <c r="N6842" s="4">
        <v>41340</v>
      </c>
      <c r="O6842" s="1">
        <v>41340</v>
      </c>
      <c r="P6842" t="s">
        <v>52</v>
      </c>
      <c r="R6842" t="s">
        <v>71</v>
      </c>
      <c r="S6842" t="s">
        <v>1931</v>
      </c>
      <c r="T6842" t="s">
        <v>106</v>
      </c>
      <c r="U6842" t="s">
        <v>56</v>
      </c>
      <c r="V6842" t="s">
        <v>57</v>
      </c>
      <c r="W6842" s="6" t="s">
        <v>100</v>
      </c>
      <c r="X6842" t="s">
        <v>76</v>
      </c>
      <c r="Y6842">
        <v>60</v>
      </c>
      <c r="Z6842">
        <v>32298</v>
      </c>
      <c r="AA6842" t="s">
        <v>809</v>
      </c>
      <c r="AB6842" s="5">
        <f t="shared" si="212"/>
        <v>21638.408070175439</v>
      </c>
      <c r="AC6842" s="3">
        <v>72993.48</v>
      </c>
      <c r="AD6842" s="3">
        <v>2.2599999999999998</v>
      </c>
      <c r="AE6842" s="3">
        <v>0.04</v>
      </c>
      <c r="AF6842" t="s">
        <v>60</v>
      </c>
      <c r="AG6842" t="s">
        <v>47</v>
      </c>
      <c r="AH6842" s="8">
        <v>6528</v>
      </c>
      <c r="AI6842" s="12">
        <v>21806.84</v>
      </c>
      <c r="AJ6842" s="9">
        <v>90.29</v>
      </c>
      <c r="AK6842" s="5">
        <f t="shared" si="213"/>
        <v>28</v>
      </c>
    </row>
    <row r="6843" spans="1:37" x14ac:dyDescent="0.3">
      <c r="A6843">
        <v>82547</v>
      </c>
      <c r="B6843" t="s">
        <v>5561</v>
      </c>
      <c r="C6843" t="s">
        <v>11487</v>
      </c>
      <c r="D6843" t="s">
        <v>11488</v>
      </c>
      <c r="E6843" t="s">
        <v>11489</v>
      </c>
      <c r="F6843" t="s">
        <v>4162</v>
      </c>
      <c r="G6843" t="s">
        <v>33</v>
      </c>
      <c r="H6843" t="s">
        <v>1929</v>
      </c>
      <c r="I6843" t="s">
        <v>1930</v>
      </c>
      <c r="J6843" t="s">
        <v>36</v>
      </c>
      <c r="K6843" t="s">
        <v>5704</v>
      </c>
      <c r="L6843" t="s">
        <v>1930</v>
      </c>
      <c r="M6843" s="4">
        <v>41364</v>
      </c>
      <c r="N6843" s="4">
        <v>41355</v>
      </c>
      <c r="O6843" s="1">
        <v>41355</v>
      </c>
      <c r="P6843" t="s">
        <v>52</v>
      </c>
      <c r="R6843" t="s">
        <v>53</v>
      </c>
      <c r="S6843" t="s">
        <v>1931</v>
      </c>
      <c r="T6843" t="s">
        <v>4517</v>
      </c>
      <c r="U6843" t="s">
        <v>56</v>
      </c>
      <c r="V6843" t="s">
        <v>57</v>
      </c>
      <c r="W6843" s="6" t="s">
        <v>58</v>
      </c>
      <c r="X6843" t="s">
        <v>59</v>
      </c>
      <c r="Y6843">
        <v>240</v>
      </c>
      <c r="Z6843">
        <v>2976</v>
      </c>
      <c r="AA6843" t="s">
        <v>4162</v>
      </c>
      <c r="AB6843" s="5">
        <f t="shared" si="212"/>
        <v>21638.408070175439</v>
      </c>
      <c r="AC6843" s="3">
        <v>5803.2</v>
      </c>
      <c r="AD6843" s="3">
        <v>1.95</v>
      </c>
      <c r="AE6843" s="3">
        <v>0.01</v>
      </c>
      <c r="AF6843" t="s">
        <v>60</v>
      </c>
      <c r="AG6843" t="s">
        <v>47</v>
      </c>
      <c r="AH6843" s="8">
        <v>1108</v>
      </c>
      <c r="AI6843" s="12">
        <v>10754</v>
      </c>
      <c r="AJ6843" s="9">
        <v>7.18</v>
      </c>
      <c r="AK6843" s="5">
        <f t="shared" si="213"/>
        <v>9</v>
      </c>
    </row>
    <row r="6844" spans="1:37" x14ac:dyDescent="0.3">
      <c r="A6844">
        <v>82548</v>
      </c>
      <c r="B6844" t="s">
        <v>2650</v>
      </c>
      <c r="C6844" t="s">
        <v>11473</v>
      </c>
      <c r="D6844" t="s">
        <v>11490</v>
      </c>
      <c r="E6844" t="s">
        <v>11491</v>
      </c>
      <c r="F6844" t="s">
        <v>87</v>
      </c>
      <c r="G6844" t="s">
        <v>33</v>
      </c>
      <c r="H6844" t="s">
        <v>1929</v>
      </c>
      <c r="I6844" t="s">
        <v>1930</v>
      </c>
      <c r="J6844" t="s">
        <v>2238</v>
      </c>
      <c r="K6844" s="2">
        <v>41160</v>
      </c>
      <c r="L6844" t="s">
        <v>1930</v>
      </c>
      <c r="M6844" s="4">
        <v>41348</v>
      </c>
      <c r="N6844" s="4">
        <v>41326</v>
      </c>
      <c r="O6844" s="1">
        <v>41326</v>
      </c>
      <c r="P6844" t="s">
        <v>52</v>
      </c>
      <c r="R6844" t="s">
        <v>71</v>
      </c>
      <c r="S6844" t="s">
        <v>1931</v>
      </c>
      <c r="T6844" t="s">
        <v>106</v>
      </c>
      <c r="U6844" t="s">
        <v>56</v>
      </c>
      <c r="V6844" t="s">
        <v>57</v>
      </c>
      <c r="W6844" s="6" t="s">
        <v>100</v>
      </c>
      <c r="X6844" t="s">
        <v>76</v>
      </c>
      <c r="Y6844">
        <v>60</v>
      </c>
      <c r="Z6844">
        <v>33571</v>
      </c>
      <c r="AA6844" t="s">
        <v>87</v>
      </c>
      <c r="AB6844" s="5">
        <f t="shared" si="212"/>
        <v>21638.408070175439</v>
      </c>
      <c r="AC6844" s="3">
        <v>75870.460000000006</v>
      </c>
      <c r="AD6844" s="3">
        <v>2.2599999999999998</v>
      </c>
      <c r="AE6844" s="3">
        <v>0.04</v>
      </c>
      <c r="AF6844" t="s">
        <v>554</v>
      </c>
      <c r="AG6844" t="s">
        <v>47</v>
      </c>
      <c r="AH6844" s="8">
        <v>12785</v>
      </c>
      <c r="AI6844" s="12">
        <v>37242.5</v>
      </c>
      <c r="AJ6844" s="9">
        <v>106.37</v>
      </c>
      <c r="AK6844" s="5">
        <f t="shared" si="213"/>
        <v>22</v>
      </c>
    </row>
    <row r="6845" spans="1:37" x14ac:dyDescent="0.3">
      <c r="A6845">
        <v>82549</v>
      </c>
      <c r="B6845" t="s">
        <v>4368</v>
      </c>
      <c r="C6845" t="s">
        <v>11463</v>
      </c>
      <c r="D6845" t="s">
        <v>11492</v>
      </c>
      <c r="E6845" t="s">
        <v>11493</v>
      </c>
      <c r="F6845" t="s">
        <v>155</v>
      </c>
      <c r="G6845" t="s">
        <v>33</v>
      </c>
      <c r="H6845" t="s">
        <v>1929</v>
      </c>
      <c r="I6845" t="s">
        <v>1930</v>
      </c>
      <c r="J6845" t="s">
        <v>310</v>
      </c>
      <c r="K6845" s="2">
        <v>41222</v>
      </c>
      <c r="L6845" t="s">
        <v>1930</v>
      </c>
      <c r="M6845" s="4">
        <v>41347</v>
      </c>
      <c r="N6845" s="4">
        <v>41347</v>
      </c>
      <c r="O6845" s="1">
        <v>41347</v>
      </c>
      <c r="P6845" t="s">
        <v>52</v>
      </c>
      <c r="R6845" t="s">
        <v>71</v>
      </c>
      <c r="S6845" t="s">
        <v>1931</v>
      </c>
      <c r="T6845" t="s">
        <v>563</v>
      </c>
      <c r="U6845" t="s">
        <v>564</v>
      </c>
      <c r="V6845" t="s">
        <v>57</v>
      </c>
      <c r="W6845" s="6" t="s">
        <v>565</v>
      </c>
      <c r="X6845" t="s">
        <v>146</v>
      </c>
      <c r="Y6845">
        <v>60</v>
      </c>
      <c r="Z6845">
        <v>15120</v>
      </c>
      <c r="AA6845" t="s">
        <v>155</v>
      </c>
      <c r="AB6845" s="5">
        <f t="shared" si="212"/>
        <v>21638.408070175439</v>
      </c>
      <c r="AC6845" s="3">
        <v>129729.60000000001</v>
      </c>
      <c r="AD6845" s="3">
        <v>8.58</v>
      </c>
      <c r="AE6845" s="3">
        <v>0.14000000000000001</v>
      </c>
      <c r="AF6845" t="s">
        <v>60</v>
      </c>
      <c r="AG6845" t="s">
        <v>47</v>
      </c>
      <c r="AH6845" s="8">
        <v>23677</v>
      </c>
      <c r="AI6845" s="12">
        <v>9405.81</v>
      </c>
      <c r="AJ6845" s="9">
        <v>181.88</v>
      </c>
      <c r="AK6845" s="5">
        <f t="shared" si="213"/>
        <v>0</v>
      </c>
    </row>
    <row r="6846" spans="1:37" x14ac:dyDescent="0.3">
      <c r="A6846">
        <v>82550</v>
      </c>
      <c r="B6846" t="s">
        <v>4368</v>
      </c>
      <c r="C6846" t="s">
        <v>11494</v>
      </c>
      <c r="D6846" t="s">
        <v>11495</v>
      </c>
      <c r="E6846" t="s">
        <v>11496</v>
      </c>
      <c r="F6846" t="s">
        <v>155</v>
      </c>
      <c r="G6846" t="s">
        <v>33</v>
      </c>
      <c r="H6846" t="s">
        <v>1929</v>
      </c>
      <c r="I6846" t="s">
        <v>1930</v>
      </c>
      <c r="J6846" t="s">
        <v>310</v>
      </c>
      <c r="K6846" t="s">
        <v>6032</v>
      </c>
      <c r="L6846" t="s">
        <v>1930</v>
      </c>
      <c r="M6846" s="4">
        <v>41348</v>
      </c>
      <c r="N6846" s="4">
        <v>41347</v>
      </c>
      <c r="O6846" s="1">
        <v>41347</v>
      </c>
      <c r="P6846" t="s">
        <v>52</v>
      </c>
      <c r="R6846" t="s">
        <v>71</v>
      </c>
      <c r="S6846" t="s">
        <v>1931</v>
      </c>
      <c r="T6846" t="s">
        <v>4210</v>
      </c>
      <c r="U6846" t="s">
        <v>4211</v>
      </c>
      <c r="V6846" t="s">
        <v>57</v>
      </c>
      <c r="W6846" s="6" t="s">
        <v>4212</v>
      </c>
      <c r="X6846" t="s">
        <v>146</v>
      </c>
      <c r="Y6846">
        <v>30</v>
      </c>
      <c r="Z6846">
        <v>20160</v>
      </c>
      <c r="AA6846" t="s">
        <v>155</v>
      </c>
      <c r="AB6846" s="5">
        <f t="shared" si="212"/>
        <v>21638.408070175439</v>
      </c>
      <c r="AC6846" s="3">
        <v>244137.60000000001</v>
      </c>
      <c r="AD6846" s="3">
        <v>12.11</v>
      </c>
      <c r="AE6846" s="3">
        <v>0.4</v>
      </c>
      <c r="AF6846" t="s">
        <v>307</v>
      </c>
      <c r="AG6846" t="s">
        <v>47</v>
      </c>
      <c r="AH6846" s="8">
        <v>2268</v>
      </c>
      <c r="AI6846" s="12">
        <v>9405.81</v>
      </c>
      <c r="AJ6846" s="9">
        <v>302</v>
      </c>
      <c r="AK6846" s="5">
        <f t="shared" si="213"/>
        <v>1</v>
      </c>
    </row>
    <row r="6847" spans="1:37" x14ac:dyDescent="0.3">
      <c r="A6847">
        <v>82551</v>
      </c>
      <c r="B6847" t="s">
        <v>5176</v>
      </c>
      <c r="C6847" t="s">
        <v>11448</v>
      </c>
      <c r="D6847" t="s">
        <v>11497</v>
      </c>
      <c r="E6847" t="s">
        <v>11498</v>
      </c>
      <c r="F6847" t="s">
        <v>155</v>
      </c>
      <c r="G6847" t="s">
        <v>33</v>
      </c>
      <c r="H6847" t="s">
        <v>1929</v>
      </c>
      <c r="I6847" t="s">
        <v>1930</v>
      </c>
      <c r="J6847" t="s">
        <v>310</v>
      </c>
      <c r="K6847" t="s">
        <v>6196</v>
      </c>
      <c r="L6847" t="s">
        <v>1930</v>
      </c>
      <c r="M6847" s="4">
        <v>41364</v>
      </c>
      <c r="N6847" s="4">
        <v>41347</v>
      </c>
      <c r="O6847" s="1">
        <v>41347</v>
      </c>
      <c r="P6847" t="s">
        <v>52</v>
      </c>
      <c r="R6847" t="s">
        <v>53</v>
      </c>
      <c r="S6847" t="s">
        <v>1931</v>
      </c>
      <c r="T6847" t="s">
        <v>849</v>
      </c>
      <c r="U6847" t="s">
        <v>850</v>
      </c>
      <c r="V6847" t="s">
        <v>57</v>
      </c>
      <c r="W6847" s="6" t="s">
        <v>851</v>
      </c>
      <c r="X6847" t="s">
        <v>852</v>
      </c>
      <c r="Y6847">
        <v>60</v>
      </c>
      <c r="Z6847">
        <v>7372</v>
      </c>
      <c r="AA6847" t="s">
        <v>155</v>
      </c>
      <c r="AB6847" s="5">
        <f t="shared" si="212"/>
        <v>21638.408070175439</v>
      </c>
      <c r="AC6847" s="3">
        <v>14006.8</v>
      </c>
      <c r="AD6847" s="3">
        <v>1.9</v>
      </c>
      <c r="AE6847" s="3">
        <v>0.03</v>
      </c>
      <c r="AF6847" t="s">
        <v>147</v>
      </c>
      <c r="AG6847" t="s">
        <v>47</v>
      </c>
      <c r="AH6847" s="8">
        <v>5453</v>
      </c>
      <c r="AI6847" s="12">
        <v>9405.81</v>
      </c>
      <c r="AJ6847" s="9">
        <v>19.64</v>
      </c>
      <c r="AK6847" s="5">
        <f t="shared" si="213"/>
        <v>17</v>
      </c>
    </row>
    <row r="6848" spans="1:37" x14ac:dyDescent="0.3">
      <c r="A6848">
        <v>82552</v>
      </c>
      <c r="B6848" t="s">
        <v>5176</v>
      </c>
      <c r="C6848" t="s">
        <v>11448</v>
      </c>
      <c r="D6848" t="s">
        <v>11497</v>
      </c>
      <c r="E6848" t="s">
        <v>11498</v>
      </c>
      <c r="F6848" t="s">
        <v>155</v>
      </c>
      <c r="G6848" t="s">
        <v>33</v>
      </c>
      <c r="H6848" t="s">
        <v>1929</v>
      </c>
      <c r="I6848" t="s">
        <v>1930</v>
      </c>
      <c r="J6848" t="s">
        <v>310</v>
      </c>
      <c r="K6848" t="s">
        <v>6196</v>
      </c>
      <c r="L6848" t="s">
        <v>1930</v>
      </c>
      <c r="M6848" s="4">
        <v>41364</v>
      </c>
      <c r="N6848" s="4">
        <v>41347</v>
      </c>
      <c r="O6848" s="1">
        <v>41347</v>
      </c>
      <c r="P6848" t="s">
        <v>52</v>
      </c>
      <c r="R6848" t="s">
        <v>53</v>
      </c>
      <c r="S6848" t="s">
        <v>1931</v>
      </c>
      <c r="T6848" t="s">
        <v>1599</v>
      </c>
      <c r="U6848" t="s">
        <v>462</v>
      </c>
      <c r="V6848" t="s">
        <v>57</v>
      </c>
      <c r="W6848" s="6" t="s">
        <v>1600</v>
      </c>
      <c r="X6848" t="s">
        <v>852</v>
      </c>
      <c r="Y6848">
        <v>60</v>
      </c>
      <c r="Z6848">
        <v>28220</v>
      </c>
      <c r="AA6848" t="s">
        <v>155</v>
      </c>
      <c r="AB6848" s="5">
        <f t="shared" si="212"/>
        <v>21638.408070175439</v>
      </c>
      <c r="AC6848" s="3">
        <v>64906</v>
      </c>
      <c r="AD6848" s="3">
        <v>2.2999999999999998</v>
      </c>
      <c r="AE6848" s="3">
        <v>0.04</v>
      </c>
      <c r="AF6848" t="s">
        <v>147</v>
      </c>
      <c r="AG6848" t="s">
        <v>109</v>
      </c>
      <c r="AH6848" s="8" t="s">
        <v>44</v>
      </c>
      <c r="AI6848" s="12" t="s">
        <v>44</v>
      </c>
      <c r="AJ6848" s="9">
        <v>91</v>
      </c>
      <c r="AK6848" s="5">
        <f t="shared" si="213"/>
        <v>17</v>
      </c>
    </row>
    <row r="6849" spans="1:37" x14ac:dyDescent="0.3">
      <c r="A6849">
        <v>82553</v>
      </c>
      <c r="B6849" t="s">
        <v>4311</v>
      </c>
      <c r="C6849" t="s">
        <v>11499</v>
      </c>
      <c r="D6849" t="s">
        <v>11500</v>
      </c>
      <c r="E6849" t="s">
        <v>11501</v>
      </c>
      <c r="F6849" t="s">
        <v>809</v>
      </c>
      <c r="G6849" t="s">
        <v>33</v>
      </c>
      <c r="H6849" t="s">
        <v>1929</v>
      </c>
      <c r="I6849" t="s">
        <v>1930</v>
      </c>
      <c r="J6849" t="s">
        <v>310</v>
      </c>
      <c r="K6849" t="s">
        <v>5005</v>
      </c>
      <c r="L6849" t="s">
        <v>1930</v>
      </c>
      <c r="M6849" s="4">
        <v>41362</v>
      </c>
      <c r="N6849" s="4">
        <v>41339</v>
      </c>
      <c r="O6849" s="1">
        <v>41339</v>
      </c>
      <c r="P6849" t="s">
        <v>52</v>
      </c>
      <c r="R6849" t="s">
        <v>53</v>
      </c>
      <c r="S6849" t="s">
        <v>1931</v>
      </c>
      <c r="T6849" t="s">
        <v>4655</v>
      </c>
      <c r="U6849" t="s">
        <v>144</v>
      </c>
      <c r="V6849" t="s">
        <v>57</v>
      </c>
      <c r="W6849" s="6" t="s">
        <v>4436</v>
      </c>
      <c r="X6849" t="s">
        <v>146</v>
      </c>
      <c r="Y6849">
        <v>60</v>
      </c>
      <c r="Z6849">
        <v>1731</v>
      </c>
      <c r="AA6849" t="s">
        <v>809</v>
      </c>
      <c r="AB6849" s="5">
        <f t="shared" si="212"/>
        <v>21638.408070175439</v>
      </c>
      <c r="AC6849" s="3">
        <v>3912.06</v>
      </c>
      <c r="AD6849" s="3">
        <v>2.2599999999999998</v>
      </c>
      <c r="AE6849" s="3">
        <v>0.04</v>
      </c>
      <c r="AF6849" t="s">
        <v>307</v>
      </c>
      <c r="AG6849" t="s">
        <v>47</v>
      </c>
      <c r="AH6849" s="8">
        <v>76</v>
      </c>
      <c r="AI6849" s="12">
        <v>936.81</v>
      </c>
      <c r="AJ6849" s="9">
        <v>4.84</v>
      </c>
      <c r="AK6849" s="5">
        <f t="shared" si="213"/>
        <v>23</v>
      </c>
    </row>
    <row r="6850" spans="1:37" x14ac:dyDescent="0.3">
      <c r="A6850">
        <v>82554</v>
      </c>
      <c r="B6850" t="s">
        <v>4153</v>
      </c>
      <c r="C6850" t="s">
        <v>11502</v>
      </c>
      <c r="D6850" t="s">
        <v>11503</v>
      </c>
      <c r="E6850" t="s">
        <v>11504</v>
      </c>
      <c r="F6850" t="s">
        <v>151</v>
      </c>
      <c r="G6850" t="s">
        <v>33</v>
      </c>
      <c r="H6850" t="s">
        <v>1929</v>
      </c>
      <c r="I6850" t="s">
        <v>1930</v>
      </c>
      <c r="J6850" t="s">
        <v>36</v>
      </c>
      <c r="K6850" t="s">
        <v>5125</v>
      </c>
      <c r="L6850" t="s">
        <v>1930</v>
      </c>
      <c r="M6850" s="4">
        <v>41373</v>
      </c>
      <c r="N6850" s="4">
        <v>41347</v>
      </c>
      <c r="O6850" s="1">
        <v>41347</v>
      </c>
      <c r="P6850" t="s">
        <v>52</v>
      </c>
      <c r="R6850" t="s">
        <v>71</v>
      </c>
      <c r="S6850" t="s">
        <v>1931</v>
      </c>
      <c r="T6850" t="s">
        <v>305</v>
      </c>
      <c r="U6850" t="s">
        <v>98</v>
      </c>
      <c r="V6850" t="s">
        <v>57</v>
      </c>
      <c r="W6850" s="6" t="s">
        <v>306</v>
      </c>
      <c r="X6850" t="s">
        <v>76</v>
      </c>
      <c r="Y6850">
        <v>30</v>
      </c>
      <c r="Z6850">
        <v>39936</v>
      </c>
      <c r="AA6850" t="s">
        <v>151</v>
      </c>
      <c r="AB6850" s="5">
        <f t="shared" si="212"/>
        <v>21638.408070175439</v>
      </c>
      <c r="AC6850" s="3">
        <v>132986.88</v>
      </c>
      <c r="AD6850" s="3">
        <v>3.33</v>
      </c>
      <c r="AE6850" s="3">
        <v>0.11</v>
      </c>
      <c r="AF6850" t="s">
        <v>605</v>
      </c>
      <c r="AG6850" t="s">
        <v>47</v>
      </c>
      <c r="AH6850" s="8">
        <v>16035</v>
      </c>
      <c r="AI6850" s="12">
        <v>161712.87</v>
      </c>
      <c r="AJ6850" s="9">
        <v>164.5</v>
      </c>
      <c r="AK6850" s="5">
        <f t="shared" si="213"/>
        <v>26</v>
      </c>
    </row>
    <row r="6851" spans="1:37" x14ac:dyDescent="0.3">
      <c r="A6851">
        <v>82555</v>
      </c>
      <c r="B6851" t="s">
        <v>4153</v>
      </c>
      <c r="C6851" t="s">
        <v>11502</v>
      </c>
      <c r="D6851" t="s">
        <v>11503</v>
      </c>
      <c r="E6851" t="s">
        <v>11504</v>
      </c>
      <c r="F6851" t="s">
        <v>151</v>
      </c>
      <c r="G6851" t="s">
        <v>33</v>
      </c>
      <c r="H6851" t="s">
        <v>1929</v>
      </c>
      <c r="I6851" t="s">
        <v>1930</v>
      </c>
      <c r="J6851" t="s">
        <v>36</v>
      </c>
      <c r="K6851" t="s">
        <v>5125</v>
      </c>
      <c r="L6851" t="s">
        <v>1930</v>
      </c>
      <c r="M6851" s="4">
        <v>41373</v>
      </c>
      <c r="N6851" s="4">
        <v>41347</v>
      </c>
      <c r="O6851" s="1">
        <v>41347</v>
      </c>
      <c r="P6851" t="s">
        <v>52</v>
      </c>
      <c r="R6851" t="s">
        <v>71</v>
      </c>
      <c r="S6851" t="s">
        <v>1931</v>
      </c>
      <c r="T6851" t="s">
        <v>332</v>
      </c>
      <c r="U6851" t="s">
        <v>242</v>
      </c>
      <c r="V6851" t="s">
        <v>57</v>
      </c>
      <c r="W6851" s="6" t="s">
        <v>244</v>
      </c>
      <c r="X6851" t="s">
        <v>76</v>
      </c>
      <c r="Y6851">
        <v>30</v>
      </c>
      <c r="Z6851">
        <v>192</v>
      </c>
      <c r="AA6851" t="s">
        <v>151</v>
      </c>
      <c r="AB6851" s="5">
        <f t="shared" ref="AB6851:AB6914" si="214">AVERAGEIF(P:P,P6852,Z:Z)</f>
        <v>21638.408070175439</v>
      </c>
      <c r="AC6851" s="3">
        <v>775.68</v>
      </c>
      <c r="AD6851" s="3">
        <v>4.04</v>
      </c>
      <c r="AE6851" s="3">
        <v>0.13</v>
      </c>
      <c r="AF6851" t="s">
        <v>307</v>
      </c>
      <c r="AG6851" t="s">
        <v>109</v>
      </c>
      <c r="AH6851" s="8" t="s">
        <v>44</v>
      </c>
      <c r="AI6851" s="12" t="s">
        <v>44</v>
      </c>
      <c r="AJ6851" s="9">
        <v>0.96</v>
      </c>
      <c r="AK6851" s="5">
        <f t="shared" ref="AK6851:AK6914" si="215">M6851-N6851</f>
        <v>26</v>
      </c>
    </row>
    <row r="6852" spans="1:37" x14ac:dyDescent="0.3">
      <c r="A6852">
        <v>82556</v>
      </c>
      <c r="B6852" t="s">
        <v>2650</v>
      </c>
      <c r="C6852" t="s">
        <v>11473</v>
      </c>
      <c r="D6852" t="s">
        <v>11505</v>
      </c>
      <c r="E6852" t="s">
        <v>11506</v>
      </c>
      <c r="F6852" t="s">
        <v>87</v>
      </c>
      <c r="G6852" t="s">
        <v>33</v>
      </c>
      <c r="H6852" t="s">
        <v>1929</v>
      </c>
      <c r="I6852" t="s">
        <v>1930</v>
      </c>
      <c r="J6852" t="s">
        <v>2238</v>
      </c>
      <c r="K6852" s="2">
        <v>41160</v>
      </c>
      <c r="L6852" t="s">
        <v>1930</v>
      </c>
      <c r="M6852" s="4">
        <v>41348</v>
      </c>
      <c r="N6852" s="4">
        <v>41326</v>
      </c>
      <c r="O6852" s="1">
        <v>41326</v>
      </c>
      <c r="P6852" t="s">
        <v>52</v>
      </c>
      <c r="R6852" t="s">
        <v>71</v>
      </c>
      <c r="S6852" t="s">
        <v>1931</v>
      </c>
      <c r="T6852" t="s">
        <v>143</v>
      </c>
      <c r="U6852" t="s">
        <v>144</v>
      </c>
      <c r="V6852" t="s">
        <v>57</v>
      </c>
      <c r="W6852" s="6" t="s">
        <v>145</v>
      </c>
      <c r="X6852" t="s">
        <v>146</v>
      </c>
      <c r="Y6852">
        <v>60</v>
      </c>
      <c r="Z6852">
        <v>31971</v>
      </c>
      <c r="AA6852" t="s">
        <v>87</v>
      </c>
      <c r="AB6852" s="5">
        <f t="shared" si="214"/>
        <v>21638.408070175439</v>
      </c>
      <c r="AC6852" s="3">
        <v>232429.17</v>
      </c>
      <c r="AD6852" s="3">
        <v>7.27</v>
      </c>
      <c r="AE6852" s="3">
        <v>0.12</v>
      </c>
      <c r="AF6852" t="s">
        <v>307</v>
      </c>
      <c r="AG6852" t="s">
        <v>47</v>
      </c>
      <c r="AH6852" s="8">
        <v>11111</v>
      </c>
      <c r="AI6852" s="12">
        <v>37242.5</v>
      </c>
      <c r="AJ6852" s="9">
        <v>325.87</v>
      </c>
      <c r="AK6852" s="5">
        <f t="shared" si="215"/>
        <v>22</v>
      </c>
    </row>
    <row r="6853" spans="1:37" x14ac:dyDescent="0.3">
      <c r="A6853">
        <v>82557</v>
      </c>
      <c r="B6853" t="s">
        <v>2650</v>
      </c>
      <c r="C6853" t="s">
        <v>11473</v>
      </c>
      <c r="D6853" t="s">
        <v>11505</v>
      </c>
      <c r="E6853" t="s">
        <v>11506</v>
      </c>
      <c r="F6853" t="s">
        <v>87</v>
      </c>
      <c r="G6853" t="s">
        <v>33</v>
      </c>
      <c r="H6853" t="s">
        <v>1929</v>
      </c>
      <c r="I6853" t="s">
        <v>1930</v>
      </c>
      <c r="J6853" t="s">
        <v>2238</v>
      </c>
      <c r="K6853" s="2">
        <v>41160</v>
      </c>
      <c r="L6853" t="s">
        <v>1930</v>
      </c>
      <c r="M6853" s="4">
        <v>41348</v>
      </c>
      <c r="N6853" s="4">
        <v>41326</v>
      </c>
      <c r="O6853" s="1">
        <v>41326</v>
      </c>
      <c r="P6853" t="s">
        <v>52</v>
      </c>
      <c r="R6853" t="s">
        <v>71</v>
      </c>
      <c r="S6853" t="s">
        <v>1931</v>
      </c>
      <c r="T6853" t="s">
        <v>143</v>
      </c>
      <c r="U6853" t="s">
        <v>144</v>
      </c>
      <c r="V6853" t="s">
        <v>57</v>
      </c>
      <c r="W6853" s="6" t="s">
        <v>145</v>
      </c>
      <c r="X6853" t="s">
        <v>146</v>
      </c>
      <c r="Y6853">
        <v>60</v>
      </c>
      <c r="Z6853">
        <v>42805</v>
      </c>
      <c r="AA6853" t="s">
        <v>87</v>
      </c>
      <c r="AB6853" s="5">
        <f t="shared" si="214"/>
        <v>21638.408070175439</v>
      </c>
      <c r="AC6853" s="3">
        <v>311192.34999999998</v>
      </c>
      <c r="AD6853" s="3">
        <v>7.27</v>
      </c>
      <c r="AE6853" s="3">
        <v>0.12</v>
      </c>
      <c r="AF6853" t="s">
        <v>147</v>
      </c>
      <c r="AG6853" t="s">
        <v>109</v>
      </c>
      <c r="AH6853" s="8" t="s">
        <v>44</v>
      </c>
      <c r="AI6853" s="12" t="s">
        <v>44</v>
      </c>
      <c r="AJ6853" s="9">
        <v>436.29</v>
      </c>
      <c r="AK6853" s="5">
        <f t="shared" si="215"/>
        <v>22</v>
      </c>
    </row>
    <row r="6854" spans="1:37" x14ac:dyDescent="0.3">
      <c r="A6854">
        <v>82558</v>
      </c>
      <c r="B6854" t="s">
        <v>2650</v>
      </c>
      <c r="C6854" t="s">
        <v>11473</v>
      </c>
      <c r="D6854" t="s">
        <v>11507</v>
      </c>
      <c r="E6854" t="s">
        <v>11508</v>
      </c>
      <c r="F6854" t="s">
        <v>87</v>
      </c>
      <c r="G6854" t="s">
        <v>33</v>
      </c>
      <c r="H6854" t="s">
        <v>1929</v>
      </c>
      <c r="I6854" t="s">
        <v>1930</v>
      </c>
      <c r="J6854" t="s">
        <v>2238</v>
      </c>
      <c r="K6854" s="2">
        <v>41160</v>
      </c>
      <c r="L6854" t="s">
        <v>1930</v>
      </c>
      <c r="M6854" s="4">
        <v>41348</v>
      </c>
      <c r="N6854" s="4">
        <v>41326</v>
      </c>
      <c r="O6854" s="1">
        <v>41326</v>
      </c>
      <c r="P6854" t="s">
        <v>52</v>
      </c>
      <c r="R6854" t="s">
        <v>71</v>
      </c>
      <c r="S6854" t="s">
        <v>1931</v>
      </c>
      <c r="T6854" t="s">
        <v>4664</v>
      </c>
      <c r="U6854" t="s">
        <v>413</v>
      </c>
      <c r="V6854" t="s">
        <v>57</v>
      </c>
      <c r="W6854" s="6" t="s">
        <v>415</v>
      </c>
      <c r="X6854" t="s">
        <v>146</v>
      </c>
      <c r="Y6854">
        <v>30</v>
      </c>
      <c r="Z6854">
        <v>105014</v>
      </c>
      <c r="AA6854" t="s">
        <v>87</v>
      </c>
      <c r="AB6854" s="5">
        <f t="shared" si="214"/>
        <v>21638.408070175439</v>
      </c>
      <c r="AC6854" s="3">
        <v>1437641.66</v>
      </c>
      <c r="AD6854" s="3">
        <v>13.69</v>
      </c>
      <c r="AE6854" s="3">
        <v>0.46</v>
      </c>
      <c r="AF6854" t="s">
        <v>307</v>
      </c>
      <c r="AG6854" t="s">
        <v>47</v>
      </c>
      <c r="AH6854" s="8">
        <v>13392</v>
      </c>
      <c r="AI6854" s="12">
        <v>37242.5</v>
      </c>
      <c r="AJ6854" s="9">
        <v>2015.57</v>
      </c>
      <c r="AK6854" s="5">
        <f t="shared" si="215"/>
        <v>22</v>
      </c>
    </row>
    <row r="6855" spans="1:37" x14ac:dyDescent="0.3">
      <c r="A6855">
        <v>82559</v>
      </c>
      <c r="B6855" t="s">
        <v>4368</v>
      </c>
      <c r="C6855" t="s">
        <v>11494</v>
      </c>
      <c r="D6855" t="s">
        <v>11509</v>
      </c>
      <c r="E6855" t="s">
        <v>11510</v>
      </c>
      <c r="F6855" t="s">
        <v>155</v>
      </c>
      <c r="G6855" t="s">
        <v>33</v>
      </c>
      <c r="H6855" t="s">
        <v>1929</v>
      </c>
      <c r="I6855" t="s">
        <v>1930</v>
      </c>
      <c r="J6855" t="s">
        <v>310</v>
      </c>
      <c r="K6855" t="s">
        <v>6032</v>
      </c>
      <c r="L6855" t="s">
        <v>1930</v>
      </c>
      <c r="M6855" s="4">
        <v>41486</v>
      </c>
      <c r="N6855" s="4">
        <v>41347</v>
      </c>
      <c r="O6855" s="1">
        <v>41347</v>
      </c>
      <c r="P6855" t="s">
        <v>52</v>
      </c>
      <c r="R6855" t="s">
        <v>71</v>
      </c>
      <c r="S6855" t="s">
        <v>1931</v>
      </c>
      <c r="T6855" t="s">
        <v>4210</v>
      </c>
      <c r="U6855" t="s">
        <v>4211</v>
      </c>
      <c r="V6855" t="s">
        <v>57</v>
      </c>
      <c r="W6855" s="6" t="s">
        <v>4212</v>
      </c>
      <c r="X6855" t="s">
        <v>146</v>
      </c>
      <c r="Y6855">
        <v>30</v>
      </c>
      <c r="Z6855">
        <v>20160</v>
      </c>
      <c r="AA6855" t="s">
        <v>155</v>
      </c>
      <c r="AB6855" s="5">
        <f t="shared" si="214"/>
        <v>21638.408070175439</v>
      </c>
      <c r="AC6855" s="3">
        <v>244137.60000000001</v>
      </c>
      <c r="AD6855" s="3">
        <v>12.11</v>
      </c>
      <c r="AE6855" s="3">
        <v>0.4</v>
      </c>
      <c r="AF6855" t="s">
        <v>307</v>
      </c>
      <c r="AG6855" t="s">
        <v>47</v>
      </c>
      <c r="AH6855" s="8">
        <v>2266</v>
      </c>
      <c r="AI6855" s="12">
        <v>9405.81</v>
      </c>
      <c r="AJ6855" s="9">
        <v>302</v>
      </c>
      <c r="AK6855" s="5">
        <f t="shared" si="215"/>
        <v>139</v>
      </c>
    </row>
    <row r="6856" spans="1:37" x14ac:dyDescent="0.3">
      <c r="A6856">
        <v>82560</v>
      </c>
      <c r="B6856" t="s">
        <v>4707</v>
      </c>
      <c r="C6856" t="s">
        <v>11511</v>
      </c>
      <c r="D6856" t="s">
        <v>11512</v>
      </c>
      <c r="E6856" t="s">
        <v>11513</v>
      </c>
      <c r="F6856" t="s">
        <v>282</v>
      </c>
      <c r="G6856" t="s">
        <v>33</v>
      </c>
      <c r="H6856" t="s">
        <v>1929</v>
      </c>
      <c r="I6856" t="s">
        <v>1930</v>
      </c>
      <c r="J6856" t="s">
        <v>310</v>
      </c>
      <c r="K6856" t="s">
        <v>11514</v>
      </c>
      <c r="L6856" t="s">
        <v>1930</v>
      </c>
      <c r="M6856" s="4">
        <v>41382</v>
      </c>
      <c r="N6856" s="4">
        <v>41348</v>
      </c>
      <c r="O6856" s="1">
        <v>41348</v>
      </c>
      <c r="P6856" t="s">
        <v>52</v>
      </c>
      <c r="R6856" t="s">
        <v>53</v>
      </c>
      <c r="S6856" t="s">
        <v>1931</v>
      </c>
      <c r="T6856" t="s">
        <v>5181</v>
      </c>
      <c r="U6856" t="s">
        <v>98</v>
      </c>
      <c r="V6856" t="s">
        <v>57</v>
      </c>
      <c r="W6856" s="6" t="s">
        <v>100</v>
      </c>
      <c r="X6856" t="s">
        <v>76</v>
      </c>
      <c r="Y6856">
        <v>90</v>
      </c>
      <c r="Z6856">
        <v>49</v>
      </c>
      <c r="AA6856" t="s">
        <v>282</v>
      </c>
      <c r="AB6856" s="5">
        <f t="shared" si="214"/>
        <v>21638.408070175439</v>
      </c>
      <c r="AC6856" s="3">
        <v>357.7</v>
      </c>
      <c r="AD6856" s="3">
        <v>7.3</v>
      </c>
      <c r="AE6856" s="3">
        <v>0.08</v>
      </c>
      <c r="AF6856" t="s">
        <v>605</v>
      </c>
      <c r="AG6856" t="s">
        <v>47</v>
      </c>
      <c r="AH6856" s="8">
        <v>110</v>
      </c>
      <c r="AI6856" s="12">
        <v>3178</v>
      </c>
      <c r="AJ6856" s="9">
        <v>0.44</v>
      </c>
      <c r="AK6856" s="5">
        <f t="shared" si="215"/>
        <v>34</v>
      </c>
    </row>
    <row r="6857" spans="1:37" x14ac:dyDescent="0.3">
      <c r="A6857">
        <v>82562</v>
      </c>
      <c r="B6857" t="s">
        <v>5680</v>
      </c>
      <c r="C6857" t="s">
        <v>11515</v>
      </c>
      <c r="D6857" t="s">
        <v>11516</v>
      </c>
      <c r="E6857" t="s">
        <v>11517</v>
      </c>
      <c r="F6857" t="s">
        <v>4162</v>
      </c>
      <c r="G6857" t="s">
        <v>33</v>
      </c>
      <c r="H6857" t="s">
        <v>1929</v>
      </c>
      <c r="I6857" t="s">
        <v>1930</v>
      </c>
      <c r="J6857" t="s">
        <v>36</v>
      </c>
      <c r="K6857" t="s">
        <v>5125</v>
      </c>
      <c r="L6857" t="s">
        <v>1930</v>
      </c>
      <c r="M6857" s="4">
        <v>41381</v>
      </c>
      <c r="N6857" s="4">
        <v>41387</v>
      </c>
      <c r="O6857" s="1">
        <v>41387</v>
      </c>
      <c r="P6857" t="s">
        <v>52</v>
      </c>
      <c r="R6857" t="s">
        <v>53</v>
      </c>
      <c r="S6857" t="s">
        <v>1931</v>
      </c>
      <c r="T6857" t="s">
        <v>4964</v>
      </c>
      <c r="U6857" t="s">
        <v>564</v>
      </c>
      <c r="V6857" t="s">
        <v>57</v>
      </c>
      <c r="W6857" s="6" t="s">
        <v>4965</v>
      </c>
      <c r="X6857" t="s">
        <v>852</v>
      </c>
      <c r="Y6857">
        <v>60</v>
      </c>
      <c r="Z6857">
        <v>549</v>
      </c>
      <c r="AA6857" t="s">
        <v>4162</v>
      </c>
      <c r="AB6857" s="5">
        <f t="shared" si="214"/>
        <v>21638.408070175439</v>
      </c>
      <c r="AC6857" s="3">
        <v>2278.35</v>
      </c>
      <c r="AD6857" s="3">
        <v>4.1500000000000004</v>
      </c>
      <c r="AE6857" s="3">
        <v>7.0000000000000007E-2</v>
      </c>
      <c r="AF6857" t="s">
        <v>307</v>
      </c>
      <c r="AG6857" t="s">
        <v>47</v>
      </c>
      <c r="AH6857" s="8">
        <v>37</v>
      </c>
      <c r="AI6857" s="12">
        <v>1198.68</v>
      </c>
      <c r="AJ6857" s="9">
        <v>2.82</v>
      </c>
      <c r="AK6857" s="5">
        <f t="shared" si="215"/>
        <v>-6</v>
      </c>
    </row>
    <row r="6858" spans="1:37" x14ac:dyDescent="0.3">
      <c r="A6858">
        <v>82564</v>
      </c>
      <c r="B6858" t="s">
        <v>5872</v>
      </c>
      <c r="C6858" t="s">
        <v>11518</v>
      </c>
      <c r="D6858" t="s">
        <v>11519</v>
      </c>
      <c r="E6858" t="s">
        <v>11520</v>
      </c>
      <c r="F6858" t="s">
        <v>155</v>
      </c>
      <c r="G6858" t="s">
        <v>33</v>
      </c>
      <c r="H6858" t="s">
        <v>1929</v>
      </c>
      <c r="I6858" t="s">
        <v>1930</v>
      </c>
      <c r="J6858" t="s">
        <v>310</v>
      </c>
      <c r="K6858" t="s">
        <v>5125</v>
      </c>
      <c r="L6858" t="s">
        <v>1930</v>
      </c>
      <c r="M6858" s="4">
        <v>41486</v>
      </c>
      <c r="N6858" s="4">
        <v>41377</v>
      </c>
      <c r="O6858" s="1">
        <v>41377</v>
      </c>
      <c r="P6858" t="s">
        <v>52</v>
      </c>
      <c r="R6858" t="s">
        <v>71</v>
      </c>
      <c r="S6858" t="s">
        <v>1931</v>
      </c>
      <c r="T6858" t="s">
        <v>4210</v>
      </c>
      <c r="U6858" t="s">
        <v>4211</v>
      </c>
      <c r="V6858" t="s">
        <v>57</v>
      </c>
      <c r="W6858" s="6" t="s">
        <v>4212</v>
      </c>
      <c r="X6858" t="s">
        <v>146</v>
      </c>
      <c r="Y6858">
        <v>30</v>
      </c>
      <c r="Z6858">
        <v>40320</v>
      </c>
      <c r="AA6858" t="s">
        <v>155</v>
      </c>
      <c r="AB6858" s="5">
        <f t="shared" si="214"/>
        <v>21638.408070175439</v>
      </c>
      <c r="AC6858" s="3">
        <v>488275.20000000001</v>
      </c>
      <c r="AD6858" s="3">
        <v>12.11</v>
      </c>
      <c r="AE6858" s="3">
        <v>0.4</v>
      </c>
      <c r="AF6858" t="s">
        <v>307</v>
      </c>
      <c r="AG6858" t="s">
        <v>47</v>
      </c>
      <c r="AH6858" s="8">
        <v>4536</v>
      </c>
      <c r="AI6858" s="12">
        <v>29733.53</v>
      </c>
      <c r="AJ6858" s="9">
        <v>604</v>
      </c>
      <c r="AK6858" s="5">
        <f t="shared" si="215"/>
        <v>109</v>
      </c>
    </row>
    <row r="6859" spans="1:37" x14ac:dyDescent="0.3">
      <c r="A6859">
        <v>82565</v>
      </c>
      <c r="B6859" t="s">
        <v>4291</v>
      </c>
      <c r="C6859" t="s">
        <v>11468</v>
      </c>
      <c r="D6859" t="s">
        <v>11521</v>
      </c>
      <c r="E6859" t="s">
        <v>11522</v>
      </c>
      <c r="F6859" t="s">
        <v>4295</v>
      </c>
      <c r="G6859" t="s">
        <v>33</v>
      </c>
      <c r="H6859" t="s">
        <v>1929</v>
      </c>
      <c r="I6859" t="s">
        <v>1930</v>
      </c>
      <c r="J6859" t="s">
        <v>36</v>
      </c>
      <c r="K6859" t="s">
        <v>6662</v>
      </c>
      <c r="L6859" t="s">
        <v>1930</v>
      </c>
      <c r="M6859" s="4">
        <v>41605</v>
      </c>
      <c r="N6859" s="4">
        <v>41605</v>
      </c>
      <c r="O6859" s="1">
        <v>41661</v>
      </c>
      <c r="P6859" t="s">
        <v>52</v>
      </c>
      <c r="R6859" t="s">
        <v>71</v>
      </c>
      <c r="S6859" t="s">
        <v>1931</v>
      </c>
      <c r="T6859" t="s">
        <v>249</v>
      </c>
      <c r="U6859" t="s">
        <v>89</v>
      </c>
      <c r="V6859" t="s">
        <v>57</v>
      </c>
      <c r="W6859" s="6" t="s">
        <v>244</v>
      </c>
      <c r="X6859" t="s">
        <v>76</v>
      </c>
      <c r="Y6859">
        <v>60</v>
      </c>
      <c r="Z6859">
        <v>6362</v>
      </c>
      <c r="AA6859" t="s">
        <v>4295</v>
      </c>
      <c r="AB6859" s="5">
        <f t="shared" si="214"/>
        <v>21638.408070175439</v>
      </c>
      <c r="AC6859" s="3">
        <v>43007.12</v>
      </c>
      <c r="AD6859" s="3">
        <v>6.76</v>
      </c>
      <c r="AE6859" s="3">
        <v>0.11</v>
      </c>
      <c r="AF6859" t="s">
        <v>60</v>
      </c>
      <c r="AG6859" t="s">
        <v>47</v>
      </c>
      <c r="AH6859" s="8">
        <v>315</v>
      </c>
      <c r="AI6859" s="12">
        <v>2030.96</v>
      </c>
      <c r="AJ6859" s="9">
        <v>53.2</v>
      </c>
      <c r="AK6859" s="5">
        <f t="shared" si="215"/>
        <v>0</v>
      </c>
    </row>
    <row r="6860" spans="1:37" x14ac:dyDescent="0.3">
      <c r="A6860">
        <v>82566</v>
      </c>
      <c r="B6860" t="s">
        <v>4707</v>
      </c>
      <c r="C6860" t="s">
        <v>11511</v>
      </c>
      <c r="D6860" t="s">
        <v>11523</v>
      </c>
      <c r="E6860" t="s">
        <v>11524</v>
      </c>
      <c r="F6860" t="s">
        <v>282</v>
      </c>
      <c r="G6860" t="s">
        <v>33</v>
      </c>
      <c r="H6860" t="s">
        <v>1929</v>
      </c>
      <c r="I6860" t="s">
        <v>1930</v>
      </c>
      <c r="J6860" t="s">
        <v>36</v>
      </c>
      <c r="K6860" t="s">
        <v>11514</v>
      </c>
      <c r="L6860" t="s">
        <v>1930</v>
      </c>
      <c r="M6860" s="4">
        <v>41382</v>
      </c>
      <c r="N6860" s="4">
        <v>41383</v>
      </c>
      <c r="O6860" s="1">
        <v>41383</v>
      </c>
      <c r="P6860" t="s">
        <v>52</v>
      </c>
      <c r="R6860" t="s">
        <v>71</v>
      </c>
      <c r="S6860" t="s">
        <v>1931</v>
      </c>
      <c r="T6860" t="s">
        <v>249</v>
      </c>
      <c r="U6860" t="s">
        <v>89</v>
      </c>
      <c r="V6860" t="s">
        <v>57</v>
      </c>
      <c r="W6860" s="6" t="s">
        <v>244</v>
      </c>
      <c r="X6860" t="s">
        <v>76</v>
      </c>
      <c r="Y6860">
        <v>60</v>
      </c>
      <c r="Z6860">
        <v>1927</v>
      </c>
      <c r="AA6860" t="s">
        <v>282</v>
      </c>
      <c r="AB6860" s="5">
        <f t="shared" si="214"/>
        <v>21638.408070175439</v>
      </c>
      <c r="AC6860" s="3">
        <v>13026.52</v>
      </c>
      <c r="AD6860" s="3">
        <v>6.76</v>
      </c>
      <c r="AE6860" s="3">
        <v>0.11</v>
      </c>
      <c r="AF6860" t="s">
        <v>60</v>
      </c>
      <c r="AG6860" t="s">
        <v>47</v>
      </c>
      <c r="AH6860" s="8">
        <v>466</v>
      </c>
      <c r="AI6860" s="12">
        <v>5724.4</v>
      </c>
      <c r="AJ6860" s="9">
        <v>16.11</v>
      </c>
      <c r="AK6860" s="5">
        <f t="shared" si="215"/>
        <v>-1</v>
      </c>
    </row>
    <row r="6861" spans="1:37" x14ac:dyDescent="0.3">
      <c r="A6861">
        <v>82567</v>
      </c>
      <c r="B6861" t="s">
        <v>5561</v>
      </c>
      <c r="C6861" t="s">
        <v>11487</v>
      </c>
      <c r="D6861" t="s">
        <v>11525</v>
      </c>
      <c r="E6861" t="s">
        <v>11526</v>
      </c>
      <c r="F6861" t="s">
        <v>4162</v>
      </c>
      <c r="G6861" t="s">
        <v>33</v>
      </c>
      <c r="H6861" t="s">
        <v>1929</v>
      </c>
      <c r="I6861" t="s">
        <v>1930</v>
      </c>
      <c r="J6861" t="s">
        <v>36</v>
      </c>
      <c r="K6861" t="s">
        <v>5704</v>
      </c>
      <c r="L6861" t="s">
        <v>1930</v>
      </c>
      <c r="M6861" s="4">
        <v>41394</v>
      </c>
      <c r="N6861" s="4">
        <v>41390</v>
      </c>
      <c r="O6861" s="1">
        <v>41390</v>
      </c>
      <c r="P6861" t="s">
        <v>52</v>
      </c>
      <c r="R6861" t="s">
        <v>71</v>
      </c>
      <c r="S6861" t="s">
        <v>1931</v>
      </c>
      <c r="T6861" t="s">
        <v>249</v>
      </c>
      <c r="U6861" t="s">
        <v>89</v>
      </c>
      <c r="V6861" t="s">
        <v>57</v>
      </c>
      <c r="W6861" s="6" t="s">
        <v>244</v>
      </c>
      <c r="X6861" t="s">
        <v>76</v>
      </c>
      <c r="Y6861">
        <v>60</v>
      </c>
      <c r="Z6861">
        <v>4560</v>
      </c>
      <c r="AA6861" t="s">
        <v>4162</v>
      </c>
      <c r="AB6861" s="5">
        <f t="shared" si="214"/>
        <v>21638.408070175439</v>
      </c>
      <c r="AC6861" s="3">
        <v>30825.599999999999</v>
      </c>
      <c r="AD6861" s="3">
        <v>6.76</v>
      </c>
      <c r="AE6861" s="3">
        <v>0.11</v>
      </c>
      <c r="AF6861" t="s">
        <v>60</v>
      </c>
      <c r="AG6861" t="s">
        <v>47</v>
      </c>
      <c r="AH6861" s="8">
        <v>230</v>
      </c>
      <c r="AI6861" s="12">
        <v>1740.47</v>
      </c>
      <c r="AJ6861" s="9">
        <v>38.130000000000003</v>
      </c>
      <c r="AK6861" s="5">
        <f t="shared" si="215"/>
        <v>4</v>
      </c>
    </row>
    <row r="6862" spans="1:37" x14ac:dyDescent="0.3">
      <c r="A6862">
        <v>82568</v>
      </c>
      <c r="B6862" t="s">
        <v>4164</v>
      </c>
      <c r="C6862" t="s">
        <v>11527</v>
      </c>
      <c r="D6862" t="s">
        <v>11528</v>
      </c>
      <c r="E6862" t="s">
        <v>11529</v>
      </c>
      <c r="F6862" t="s">
        <v>455</v>
      </c>
      <c r="G6862" t="s">
        <v>33</v>
      </c>
      <c r="H6862" t="s">
        <v>1929</v>
      </c>
      <c r="I6862" t="s">
        <v>1930</v>
      </c>
      <c r="J6862" t="s">
        <v>36</v>
      </c>
      <c r="K6862" t="s">
        <v>11530</v>
      </c>
      <c r="L6862" t="s">
        <v>1930</v>
      </c>
      <c r="M6862" s="4">
        <v>41459</v>
      </c>
      <c r="N6862" s="4">
        <v>41459</v>
      </c>
      <c r="O6862" s="1">
        <v>41459</v>
      </c>
      <c r="P6862" t="s">
        <v>52</v>
      </c>
      <c r="R6862" t="s">
        <v>71</v>
      </c>
      <c r="S6862" t="s">
        <v>1931</v>
      </c>
      <c r="T6862" t="s">
        <v>305</v>
      </c>
      <c r="U6862" t="s">
        <v>98</v>
      </c>
      <c r="V6862" t="s">
        <v>57</v>
      </c>
      <c r="W6862" s="6" t="s">
        <v>306</v>
      </c>
      <c r="X6862" t="s">
        <v>76</v>
      </c>
      <c r="Y6862">
        <v>30</v>
      </c>
      <c r="Z6862">
        <v>17037</v>
      </c>
      <c r="AA6862" t="s">
        <v>455</v>
      </c>
      <c r="AB6862" s="5">
        <f t="shared" si="214"/>
        <v>21638.408070175439</v>
      </c>
      <c r="AC6862" s="3">
        <v>56733.21</v>
      </c>
      <c r="AD6862" s="3">
        <v>3.33</v>
      </c>
      <c r="AE6862" s="3">
        <v>0.11</v>
      </c>
      <c r="AF6862" t="s">
        <v>605</v>
      </c>
      <c r="AG6862" t="s">
        <v>47</v>
      </c>
      <c r="AH6862" s="8">
        <v>1750</v>
      </c>
      <c r="AI6862" s="12">
        <v>9758.5</v>
      </c>
      <c r="AJ6862" s="9">
        <v>70.180000000000007</v>
      </c>
      <c r="AK6862" s="5">
        <f t="shared" si="215"/>
        <v>0</v>
      </c>
    </row>
    <row r="6863" spans="1:37" x14ac:dyDescent="0.3">
      <c r="A6863">
        <v>82569</v>
      </c>
      <c r="B6863" t="s">
        <v>4170</v>
      </c>
      <c r="C6863" t="s">
        <v>11531</v>
      </c>
      <c r="D6863" t="s">
        <v>11532</v>
      </c>
      <c r="E6863" t="s">
        <v>11533</v>
      </c>
      <c r="F6863" t="s">
        <v>4174</v>
      </c>
      <c r="G6863" t="s">
        <v>33</v>
      </c>
      <c r="H6863" t="s">
        <v>1929</v>
      </c>
      <c r="I6863" t="s">
        <v>1930</v>
      </c>
      <c r="J6863" t="s">
        <v>36</v>
      </c>
      <c r="K6863" t="s">
        <v>4175</v>
      </c>
      <c r="L6863" t="s">
        <v>1930</v>
      </c>
      <c r="M6863" s="4">
        <v>41425</v>
      </c>
      <c r="N6863" s="4">
        <v>41417</v>
      </c>
      <c r="O6863" s="1">
        <v>41417</v>
      </c>
      <c r="P6863" t="s">
        <v>52</v>
      </c>
      <c r="R6863" t="s">
        <v>71</v>
      </c>
      <c r="S6863" t="s">
        <v>1931</v>
      </c>
      <c r="T6863" t="s">
        <v>563</v>
      </c>
      <c r="U6863" t="s">
        <v>564</v>
      </c>
      <c r="V6863" t="s">
        <v>57</v>
      </c>
      <c r="W6863" s="6" t="s">
        <v>565</v>
      </c>
      <c r="X6863" t="s">
        <v>146</v>
      </c>
      <c r="Y6863">
        <v>60</v>
      </c>
      <c r="Z6863">
        <v>2208</v>
      </c>
      <c r="AA6863" t="s">
        <v>4174</v>
      </c>
      <c r="AB6863" s="5">
        <f t="shared" si="214"/>
        <v>21638.408070175439</v>
      </c>
      <c r="AC6863" s="3">
        <v>18944.64</v>
      </c>
      <c r="AD6863" s="3">
        <v>8.58</v>
      </c>
      <c r="AE6863" s="3">
        <v>0.14000000000000001</v>
      </c>
      <c r="AF6863" t="s">
        <v>554</v>
      </c>
      <c r="AG6863" t="s">
        <v>47</v>
      </c>
      <c r="AH6863" s="8">
        <v>652</v>
      </c>
      <c r="AI6863" s="12">
        <v>3763.2</v>
      </c>
      <c r="AJ6863" s="9">
        <v>23.43</v>
      </c>
      <c r="AK6863" s="5">
        <f t="shared" si="215"/>
        <v>8</v>
      </c>
    </row>
    <row r="6864" spans="1:37" x14ac:dyDescent="0.3">
      <c r="A6864">
        <v>82570</v>
      </c>
      <c r="B6864" t="s">
        <v>4311</v>
      </c>
      <c r="C6864" t="s">
        <v>11534</v>
      </c>
      <c r="D6864" t="s">
        <v>11535</v>
      </c>
      <c r="E6864" t="s">
        <v>11536</v>
      </c>
      <c r="F6864" t="s">
        <v>809</v>
      </c>
      <c r="G6864" t="s">
        <v>33</v>
      </c>
      <c r="H6864" t="s">
        <v>1929</v>
      </c>
      <c r="I6864" t="s">
        <v>1930</v>
      </c>
      <c r="J6864" t="s">
        <v>310</v>
      </c>
      <c r="K6864" t="s">
        <v>5005</v>
      </c>
      <c r="L6864" t="s">
        <v>1930</v>
      </c>
      <c r="M6864" s="4">
        <v>41432</v>
      </c>
      <c r="N6864" s="4">
        <v>41432</v>
      </c>
      <c r="O6864" s="1">
        <v>41432</v>
      </c>
      <c r="P6864" t="s">
        <v>52</v>
      </c>
      <c r="R6864" t="s">
        <v>71</v>
      </c>
      <c r="S6864" t="s">
        <v>1931</v>
      </c>
      <c r="T6864" t="s">
        <v>249</v>
      </c>
      <c r="U6864" t="s">
        <v>89</v>
      </c>
      <c r="V6864" t="s">
        <v>57</v>
      </c>
      <c r="W6864" s="6" t="s">
        <v>244</v>
      </c>
      <c r="X6864" t="s">
        <v>76</v>
      </c>
      <c r="Y6864">
        <v>60</v>
      </c>
      <c r="Z6864">
        <v>1530</v>
      </c>
      <c r="AA6864" t="s">
        <v>809</v>
      </c>
      <c r="AB6864" s="5">
        <f t="shared" si="214"/>
        <v>21638.408070175439</v>
      </c>
      <c r="AC6864" s="3">
        <v>10006.200000000001</v>
      </c>
      <c r="AD6864" s="3">
        <v>6.54</v>
      </c>
      <c r="AE6864" s="3">
        <v>0.11</v>
      </c>
      <c r="AF6864" t="s">
        <v>60</v>
      </c>
      <c r="AG6864" t="s">
        <v>47</v>
      </c>
      <c r="AH6864" s="8">
        <v>11337</v>
      </c>
      <c r="AI6864" s="12">
        <v>23809.39</v>
      </c>
      <c r="AJ6864" s="9">
        <v>12.38</v>
      </c>
      <c r="AK6864" s="5">
        <f t="shared" si="215"/>
        <v>0</v>
      </c>
    </row>
    <row r="6865" spans="1:37" x14ac:dyDescent="0.3">
      <c r="A6865">
        <v>82571</v>
      </c>
      <c r="B6865" t="s">
        <v>5680</v>
      </c>
      <c r="C6865" t="s">
        <v>11515</v>
      </c>
      <c r="D6865" t="s">
        <v>11537</v>
      </c>
      <c r="E6865" t="s">
        <v>11538</v>
      </c>
      <c r="F6865" t="s">
        <v>4162</v>
      </c>
      <c r="G6865" t="s">
        <v>33</v>
      </c>
      <c r="H6865" t="s">
        <v>1929</v>
      </c>
      <c r="I6865" t="s">
        <v>1930</v>
      </c>
      <c r="J6865" t="s">
        <v>36</v>
      </c>
      <c r="K6865" t="s">
        <v>5125</v>
      </c>
      <c r="L6865" t="s">
        <v>1930</v>
      </c>
      <c r="M6865" s="4">
        <v>41394</v>
      </c>
      <c r="N6865" s="4">
        <v>41388</v>
      </c>
      <c r="O6865" s="1">
        <v>41388</v>
      </c>
      <c r="P6865" t="s">
        <v>52</v>
      </c>
      <c r="R6865" t="s">
        <v>71</v>
      </c>
      <c r="S6865" t="s">
        <v>1931</v>
      </c>
      <c r="T6865" t="s">
        <v>2883</v>
      </c>
      <c r="U6865" t="s">
        <v>2884</v>
      </c>
      <c r="V6865" t="s">
        <v>57</v>
      </c>
      <c r="W6865" s="6" t="s">
        <v>2885</v>
      </c>
      <c r="X6865" t="s">
        <v>146</v>
      </c>
      <c r="Y6865">
        <v>30</v>
      </c>
      <c r="Z6865">
        <v>1447</v>
      </c>
      <c r="AA6865" t="s">
        <v>4162</v>
      </c>
      <c r="AB6865" s="5">
        <f t="shared" si="214"/>
        <v>21638.408070175439</v>
      </c>
      <c r="AC6865" s="3">
        <v>6800.9</v>
      </c>
      <c r="AD6865" s="3">
        <v>4.7</v>
      </c>
      <c r="AE6865" s="3">
        <v>0.16</v>
      </c>
      <c r="AF6865" t="s">
        <v>4372</v>
      </c>
      <c r="AG6865" t="s">
        <v>47</v>
      </c>
      <c r="AH6865" s="8">
        <v>1309</v>
      </c>
      <c r="AI6865" s="12">
        <v>12356</v>
      </c>
      <c r="AJ6865" s="9">
        <v>8.41</v>
      </c>
      <c r="AK6865" s="5">
        <f t="shared" si="215"/>
        <v>6</v>
      </c>
    </row>
    <row r="6866" spans="1:37" x14ac:dyDescent="0.3">
      <c r="A6866">
        <v>82572</v>
      </c>
      <c r="B6866" t="s">
        <v>4311</v>
      </c>
      <c r="C6866" t="s">
        <v>11539</v>
      </c>
      <c r="D6866" t="s">
        <v>11540</v>
      </c>
      <c r="E6866" t="s">
        <v>11541</v>
      </c>
      <c r="F6866" t="s">
        <v>809</v>
      </c>
      <c r="G6866" t="s">
        <v>33</v>
      </c>
      <c r="H6866" t="s">
        <v>1929</v>
      </c>
      <c r="I6866" t="s">
        <v>1930</v>
      </c>
      <c r="J6866" t="s">
        <v>36</v>
      </c>
      <c r="K6866" s="2">
        <v>41071</v>
      </c>
      <c r="L6866" t="s">
        <v>1930</v>
      </c>
      <c r="M6866" s="4">
        <v>41403</v>
      </c>
      <c r="N6866" s="4">
        <v>41401</v>
      </c>
      <c r="O6866" s="1">
        <v>41401</v>
      </c>
      <c r="P6866" t="s">
        <v>52</v>
      </c>
      <c r="R6866" t="s">
        <v>71</v>
      </c>
      <c r="S6866" t="s">
        <v>1931</v>
      </c>
      <c r="T6866" t="s">
        <v>4210</v>
      </c>
      <c r="U6866" t="s">
        <v>4211</v>
      </c>
      <c r="V6866" t="s">
        <v>57</v>
      </c>
      <c r="W6866" s="6" t="s">
        <v>4212</v>
      </c>
      <c r="X6866" t="s">
        <v>146</v>
      </c>
      <c r="Y6866">
        <v>30</v>
      </c>
      <c r="Z6866">
        <v>229285</v>
      </c>
      <c r="AA6866" t="s">
        <v>809</v>
      </c>
      <c r="AB6866" s="5">
        <f t="shared" si="214"/>
        <v>21638.408070175439</v>
      </c>
      <c r="AC6866" s="3">
        <v>2412078.2000000002</v>
      </c>
      <c r="AD6866" s="3">
        <v>10.52</v>
      </c>
      <c r="AE6866" s="3">
        <v>0.35</v>
      </c>
      <c r="AF6866" t="s">
        <v>554</v>
      </c>
      <c r="AG6866" t="s">
        <v>47</v>
      </c>
      <c r="AH6866" s="8">
        <v>29934</v>
      </c>
      <c r="AI6866" s="12">
        <v>34003.699999999997</v>
      </c>
      <c r="AJ6866" s="9">
        <v>2983.74</v>
      </c>
      <c r="AK6866" s="5">
        <f t="shared" si="215"/>
        <v>2</v>
      </c>
    </row>
    <row r="6867" spans="1:37" x14ac:dyDescent="0.3">
      <c r="A6867">
        <v>82573</v>
      </c>
      <c r="B6867" t="s">
        <v>4164</v>
      </c>
      <c r="C6867" t="s">
        <v>11542</v>
      </c>
      <c r="D6867" t="s">
        <v>11543</v>
      </c>
      <c r="E6867" t="s">
        <v>11544</v>
      </c>
      <c r="F6867" t="s">
        <v>455</v>
      </c>
      <c r="G6867" t="s">
        <v>33</v>
      </c>
      <c r="H6867" t="s">
        <v>1929</v>
      </c>
      <c r="I6867" t="s">
        <v>1930</v>
      </c>
      <c r="J6867" t="s">
        <v>310</v>
      </c>
      <c r="K6867" s="2">
        <v>41254</v>
      </c>
      <c r="L6867" t="s">
        <v>1930</v>
      </c>
      <c r="M6867" s="4">
        <v>41487</v>
      </c>
      <c r="N6867" s="4">
        <v>41487</v>
      </c>
      <c r="O6867" s="1">
        <v>41487</v>
      </c>
      <c r="P6867" t="s">
        <v>52</v>
      </c>
      <c r="R6867" t="s">
        <v>71</v>
      </c>
      <c r="S6867" t="s">
        <v>1931</v>
      </c>
      <c r="T6867" t="s">
        <v>563</v>
      </c>
      <c r="U6867" t="s">
        <v>564</v>
      </c>
      <c r="V6867" t="s">
        <v>57</v>
      </c>
      <c r="W6867" s="6" t="s">
        <v>565</v>
      </c>
      <c r="X6867" t="s">
        <v>146</v>
      </c>
      <c r="Y6867">
        <v>60</v>
      </c>
      <c r="Z6867">
        <v>120000</v>
      </c>
      <c r="AA6867" t="s">
        <v>455</v>
      </c>
      <c r="AB6867" s="5">
        <f t="shared" si="214"/>
        <v>21638.408070175439</v>
      </c>
      <c r="AC6867" s="3">
        <v>1029600</v>
      </c>
      <c r="AD6867" s="3">
        <v>8.58</v>
      </c>
      <c r="AE6867" s="3">
        <v>0.14000000000000001</v>
      </c>
      <c r="AF6867" t="s">
        <v>60</v>
      </c>
      <c r="AG6867" t="s">
        <v>47</v>
      </c>
      <c r="AH6867" s="8">
        <v>36920</v>
      </c>
      <c r="AI6867" s="12">
        <v>29935.05</v>
      </c>
      <c r="AJ6867" s="9">
        <v>1273.6199999999999</v>
      </c>
      <c r="AK6867" s="5">
        <f t="shared" si="215"/>
        <v>0</v>
      </c>
    </row>
    <row r="6868" spans="1:37" x14ac:dyDescent="0.3">
      <c r="A6868">
        <v>82574</v>
      </c>
      <c r="B6868" t="s">
        <v>2650</v>
      </c>
      <c r="C6868" t="s">
        <v>11545</v>
      </c>
      <c r="D6868" t="s">
        <v>11546</v>
      </c>
      <c r="E6868" t="s">
        <v>11547</v>
      </c>
      <c r="F6868" t="s">
        <v>87</v>
      </c>
      <c r="G6868" t="s">
        <v>33</v>
      </c>
      <c r="H6868" t="s">
        <v>1929</v>
      </c>
      <c r="I6868" t="s">
        <v>1930</v>
      </c>
      <c r="J6868" t="s">
        <v>2238</v>
      </c>
      <c r="K6868" t="s">
        <v>5739</v>
      </c>
      <c r="L6868" t="s">
        <v>1930</v>
      </c>
      <c r="M6868" s="4">
        <v>41415</v>
      </c>
      <c r="N6868" s="4">
        <v>41400</v>
      </c>
      <c r="O6868" s="1">
        <v>41400</v>
      </c>
      <c r="P6868" t="s">
        <v>52</v>
      </c>
      <c r="R6868" t="s">
        <v>71</v>
      </c>
      <c r="S6868" t="s">
        <v>1931</v>
      </c>
      <c r="T6868" t="s">
        <v>106</v>
      </c>
      <c r="U6868" t="s">
        <v>56</v>
      </c>
      <c r="V6868" t="s">
        <v>57</v>
      </c>
      <c r="W6868" s="6" t="s">
        <v>100</v>
      </c>
      <c r="X6868" t="s">
        <v>76</v>
      </c>
      <c r="Y6868">
        <v>60</v>
      </c>
      <c r="Z6868">
        <v>57227</v>
      </c>
      <c r="AA6868" t="s">
        <v>87</v>
      </c>
      <c r="AB6868" s="5">
        <f t="shared" si="214"/>
        <v>21638.408070175439</v>
      </c>
      <c r="AC6868" s="3">
        <v>129333.02</v>
      </c>
      <c r="AD6868" s="3">
        <v>2.2599999999999998</v>
      </c>
      <c r="AE6868" s="3">
        <v>0.04</v>
      </c>
      <c r="AF6868" t="s">
        <v>605</v>
      </c>
      <c r="AG6868" t="s">
        <v>47</v>
      </c>
      <c r="AH6868" s="8">
        <v>4844</v>
      </c>
      <c r="AI6868" s="12">
        <v>21591.1</v>
      </c>
      <c r="AJ6868" s="9">
        <v>159.97999999999999</v>
      </c>
      <c r="AK6868" s="5">
        <f t="shared" si="215"/>
        <v>15</v>
      </c>
    </row>
    <row r="6869" spans="1:37" x14ac:dyDescent="0.3">
      <c r="A6869">
        <v>82575</v>
      </c>
      <c r="B6869" t="s">
        <v>4311</v>
      </c>
      <c r="C6869" t="s">
        <v>11534</v>
      </c>
      <c r="D6869" t="s">
        <v>11548</v>
      </c>
      <c r="E6869" t="s">
        <v>11549</v>
      </c>
      <c r="F6869" t="s">
        <v>809</v>
      </c>
      <c r="G6869" t="s">
        <v>33</v>
      </c>
      <c r="H6869" t="s">
        <v>1929</v>
      </c>
      <c r="I6869" t="s">
        <v>1930</v>
      </c>
      <c r="J6869" t="s">
        <v>310</v>
      </c>
      <c r="K6869" t="s">
        <v>5005</v>
      </c>
      <c r="L6869" t="s">
        <v>1930</v>
      </c>
      <c r="M6869" s="4">
        <v>41453</v>
      </c>
      <c r="N6869" s="4">
        <v>41432</v>
      </c>
      <c r="O6869" s="1">
        <v>41432</v>
      </c>
      <c r="P6869" t="s">
        <v>52</v>
      </c>
      <c r="R6869" t="s">
        <v>53</v>
      </c>
      <c r="S6869" t="s">
        <v>1931</v>
      </c>
      <c r="T6869" t="s">
        <v>1599</v>
      </c>
      <c r="U6869" t="s">
        <v>462</v>
      </c>
      <c r="V6869" t="s">
        <v>57</v>
      </c>
      <c r="W6869" s="6" t="s">
        <v>1600</v>
      </c>
      <c r="X6869" t="s">
        <v>852</v>
      </c>
      <c r="Y6869">
        <v>60</v>
      </c>
      <c r="Z6869">
        <v>475</v>
      </c>
      <c r="AA6869" t="s">
        <v>809</v>
      </c>
      <c r="AB6869" s="5">
        <f t="shared" si="214"/>
        <v>21638.408070175439</v>
      </c>
      <c r="AC6869" s="3">
        <v>1092.5</v>
      </c>
      <c r="AD6869" s="3">
        <v>2.2999999999999998</v>
      </c>
      <c r="AE6869" s="3">
        <v>0.04</v>
      </c>
      <c r="AF6869" t="s">
        <v>147</v>
      </c>
      <c r="AG6869" t="s">
        <v>47</v>
      </c>
      <c r="AH6869" s="8">
        <v>1982</v>
      </c>
      <c r="AI6869" s="12">
        <v>8163.74</v>
      </c>
      <c r="AJ6869" s="9">
        <v>1.35</v>
      </c>
      <c r="AK6869" s="5">
        <f t="shared" si="215"/>
        <v>21</v>
      </c>
    </row>
    <row r="6870" spans="1:37" x14ac:dyDescent="0.3">
      <c r="A6870">
        <v>82577</v>
      </c>
      <c r="B6870" t="s">
        <v>2650</v>
      </c>
      <c r="C6870" t="s">
        <v>11545</v>
      </c>
      <c r="D6870" t="s">
        <v>11550</v>
      </c>
      <c r="E6870" t="s">
        <v>11551</v>
      </c>
      <c r="F6870" t="s">
        <v>87</v>
      </c>
      <c r="G6870" t="s">
        <v>33</v>
      </c>
      <c r="H6870" t="s">
        <v>1929</v>
      </c>
      <c r="I6870" t="s">
        <v>1930</v>
      </c>
      <c r="J6870" t="s">
        <v>2238</v>
      </c>
      <c r="K6870" t="s">
        <v>5739</v>
      </c>
      <c r="L6870" t="s">
        <v>1930</v>
      </c>
      <c r="M6870" s="4">
        <v>41415</v>
      </c>
      <c r="N6870" s="4">
        <v>41404</v>
      </c>
      <c r="O6870" s="1">
        <v>41404</v>
      </c>
      <c r="P6870" t="s">
        <v>52</v>
      </c>
      <c r="R6870" t="s">
        <v>71</v>
      </c>
      <c r="S6870" t="s">
        <v>1931</v>
      </c>
      <c r="T6870" t="s">
        <v>106</v>
      </c>
      <c r="U6870" t="s">
        <v>56</v>
      </c>
      <c r="V6870" t="s">
        <v>57</v>
      </c>
      <c r="W6870" s="6" t="s">
        <v>100</v>
      </c>
      <c r="X6870" t="s">
        <v>76</v>
      </c>
      <c r="Y6870">
        <v>60</v>
      </c>
      <c r="Z6870">
        <v>95000</v>
      </c>
      <c r="AA6870" t="s">
        <v>87</v>
      </c>
      <c r="AB6870" s="5">
        <f t="shared" si="214"/>
        <v>21638.408070175439</v>
      </c>
      <c r="AC6870" s="3">
        <v>214700</v>
      </c>
      <c r="AD6870" s="3">
        <v>2.2599999999999998</v>
      </c>
      <c r="AE6870" s="3">
        <v>0.04</v>
      </c>
      <c r="AF6870" t="s">
        <v>147</v>
      </c>
      <c r="AG6870" t="s">
        <v>47</v>
      </c>
      <c r="AH6870" s="8">
        <v>12686</v>
      </c>
      <c r="AI6870" s="12">
        <v>41332.14</v>
      </c>
      <c r="AJ6870" s="9">
        <v>265.58</v>
      </c>
      <c r="AK6870" s="5">
        <f t="shared" si="215"/>
        <v>11</v>
      </c>
    </row>
    <row r="6871" spans="1:37" x14ac:dyDescent="0.3">
      <c r="A6871">
        <v>82578</v>
      </c>
      <c r="B6871" t="s">
        <v>4164</v>
      </c>
      <c r="C6871" t="s">
        <v>11542</v>
      </c>
      <c r="D6871" t="s">
        <v>11552</v>
      </c>
      <c r="E6871" t="s">
        <v>11553</v>
      </c>
      <c r="F6871" t="s">
        <v>455</v>
      </c>
      <c r="G6871" t="s">
        <v>33</v>
      </c>
      <c r="H6871" t="s">
        <v>1929</v>
      </c>
      <c r="I6871" t="s">
        <v>1930</v>
      </c>
      <c r="J6871" t="s">
        <v>310</v>
      </c>
      <c r="K6871" s="2">
        <v>41254</v>
      </c>
      <c r="L6871" t="s">
        <v>1930</v>
      </c>
      <c r="M6871" s="4">
        <v>41481</v>
      </c>
      <c r="N6871" s="4">
        <v>41481</v>
      </c>
      <c r="O6871" s="1">
        <v>41481</v>
      </c>
      <c r="P6871" t="s">
        <v>52</v>
      </c>
      <c r="R6871" t="s">
        <v>71</v>
      </c>
      <c r="S6871" t="s">
        <v>1931</v>
      </c>
      <c r="T6871" t="s">
        <v>563</v>
      </c>
      <c r="U6871" t="s">
        <v>564</v>
      </c>
      <c r="V6871" t="s">
        <v>57</v>
      </c>
      <c r="W6871" s="6" t="s">
        <v>565</v>
      </c>
      <c r="X6871" t="s">
        <v>146</v>
      </c>
      <c r="Y6871">
        <v>60</v>
      </c>
      <c r="Z6871">
        <v>170900</v>
      </c>
      <c r="AA6871" t="s">
        <v>455</v>
      </c>
      <c r="AB6871" s="5">
        <f t="shared" si="214"/>
        <v>21638.408070175439</v>
      </c>
      <c r="AC6871" s="3">
        <v>1466322</v>
      </c>
      <c r="AD6871" s="3">
        <v>8.58</v>
      </c>
      <c r="AE6871" s="3">
        <v>0.14000000000000001</v>
      </c>
      <c r="AF6871" t="s">
        <v>147</v>
      </c>
      <c r="AG6871" t="s">
        <v>47</v>
      </c>
      <c r="AH6871" s="8" t="s">
        <v>44</v>
      </c>
      <c r="AI6871" s="12" t="s">
        <v>44</v>
      </c>
      <c r="AJ6871" s="9">
        <v>1813.84</v>
      </c>
      <c r="AK6871" s="5">
        <f t="shared" si="215"/>
        <v>0</v>
      </c>
    </row>
    <row r="6872" spans="1:37" x14ac:dyDescent="0.3">
      <c r="A6872">
        <v>82582</v>
      </c>
      <c r="B6872" t="s">
        <v>4146</v>
      </c>
      <c r="C6872" t="s">
        <v>11554</v>
      </c>
      <c r="D6872" t="s">
        <v>11555</v>
      </c>
      <c r="E6872" t="s">
        <v>11556</v>
      </c>
      <c r="F6872" t="s">
        <v>94</v>
      </c>
      <c r="G6872" t="s">
        <v>33</v>
      </c>
      <c r="H6872" t="s">
        <v>1929</v>
      </c>
      <c r="I6872" t="s">
        <v>1930</v>
      </c>
      <c r="J6872" t="s">
        <v>310</v>
      </c>
      <c r="K6872" t="s">
        <v>11514</v>
      </c>
      <c r="L6872" t="s">
        <v>1930</v>
      </c>
      <c r="M6872" s="4">
        <v>41450</v>
      </c>
      <c r="N6872" s="4">
        <v>41432</v>
      </c>
      <c r="O6872" s="1">
        <v>41432</v>
      </c>
      <c r="P6872" t="s">
        <v>52</v>
      </c>
      <c r="R6872" t="s">
        <v>71</v>
      </c>
      <c r="S6872" t="s">
        <v>1931</v>
      </c>
      <c r="T6872" t="s">
        <v>106</v>
      </c>
      <c r="U6872" t="s">
        <v>56</v>
      </c>
      <c r="V6872" t="s">
        <v>57</v>
      </c>
      <c r="W6872" s="6" t="s">
        <v>100</v>
      </c>
      <c r="X6872" t="s">
        <v>76</v>
      </c>
      <c r="Y6872">
        <v>60</v>
      </c>
      <c r="Z6872">
        <v>3480</v>
      </c>
      <c r="AA6872" t="s">
        <v>94</v>
      </c>
      <c r="AB6872" s="5">
        <f t="shared" si="214"/>
        <v>21638.408070175439</v>
      </c>
      <c r="AC6872" s="3">
        <v>7864.8</v>
      </c>
      <c r="AD6872" s="3">
        <v>2.2599999999999998</v>
      </c>
      <c r="AE6872" s="3">
        <v>0.04</v>
      </c>
      <c r="AF6872" t="s">
        <v>147</v>
      </c>
      <c r="AG6872" t="s">
        <v>47</v>
      </c>
      <c r="AH6872" s="8">
        <v>424</v>
      </c>
      <c r="AI6872" s="12">
        <v>11941.65</v>
      </c>
      <c r="AJ6872" s="9">
        <v>9.73</v>
      </c>
      <c r="AK6872" s="5">
        <f t="shared" si="215"/>
        <v>18</v>
      </c>
    </row>
    <row r="6873" spans="1:37" x14ac:dyDescent="0.3">
      <c r="A6873">
        <v>82583</v>
      </c>
      <c r="B6873" t="s">
        <v>4415</v>
      </c>
      <c r="C6873" t="s">
        <v>11557</v>
      </c>
      <c r="D6873" t="s">
        <v>11558</v>
      </c>
      <c r="E6873" t="s">
        <v>11559</v>
      </c>
      <c r="F6873" t="s">
        <v>105</v>
      </c>
      <c r="G6873" t="s">
        <v>33</v>
      </c>
      <c r="H6873" t="s">
        <v>1929</v>
      </c>
      <c r="I6873" t="s">
        <v>1930</v>
      </c>
      <c r="J6873" t="s">
        <v>310</v>
      </c>
      <c r="K6873" t="s">
        <v>11560</v>
      </c>
      <c r="L6873" t="s">
        <v>1930</v>
      </c>
      <c r="M6873" s="4">
        <v>41425</v>
      </c>
      <c r="N6873" s="4">
        <v>41443</v>
      </c>
      <c r="O6873" s="1">
        <v>41443</v>
      </c>
      <c r="P6873" t="s">
        <v>52</v>
      </c>
      <c r="R6873" t="s">
        <v>71</v>
      </c>
      <c r="S6873" t="s">
        <v>1931</v>
      </c>
      <c r="T6873" t="s">
        <v>4664</v>
      </c>
      <c r="U6873" t="s">
        <v>413</v>
      </c>
      <c r="V6873" t="s">
        <v>57</v>
      </c>
      <c r="W6873" s="6" t="s">
        <v>415</v>
      </c>
      <c r="X6873" t="s">
        <v>146</v>
      </c>
      <c r="Y6873">
        <v>30</v>
      </c>
      <c r="Z6873">
        <v>31000</v>
      </c>
      <c r="AA6873" t="s">
        <v>105</v>
      </c>
      <c r="AB6873" s="5">
        <f t="shared" si="214"/>
        <v>21638.408070175439</v>
      </c>
      <c r="AC6873" s="3">
        <v>401760</v>
      </c>
      <c r="AD6873" s="3">
        <v>12.96</v>
      </c>
      <c r="AE6873" s="3">
        <v>0.43</v>
      </c>
      <c r="AF6873" t="s">
        <v>147</v>
      </c>
      <c r="AG6873" t="s">
        <v>47</v>
      </c>
      <c r="AH6873" s="8">
        <v>3674</v>
      </c>
      <c r="AI6873" s="12">
        <v>22904.03</v>
      </c>
      <c r="AJ6873" s="9">
        <v>496.98</v>
      </c>
      <c r="AK6873" s="5">
        <f t="shared" si="215"/>
        <v>-18</v>
      </c>
    </row>
    <row r="6874" spans="1:37" x14ac:dyDescent="0.3">
      <c r="A6874">
        <v>82584</v>
      </c>
      <c r="B6874" t="s">
        <v>2650</v>
      </c>
      <c r="C6874" t="s">
        <v>11545</v>
      </c>
      <c r="D6874" t="s">
        <v>11561</v>
      </c>
      <c r="E6874" t="s">
        <v>11562</v>
      </c>
      <c r="F6874" t="s">
        <v>87</v>
      </c>
      <c r="G6874" t="s">
        <v>33</v>
      </c>
      <c r="H6874" t="s">
        <v>1929</v>
      </c>
      <c r="I6874" t="s">
        <v>1930</v>
      </c>
      <c r="J6874" t="s">
        <v>2238</v>
      </c>
      <c r="K6874" t="s">
        <v>5739</v>
      </c>
      <c r="L6874" t="s">
        <v>1930</v>
      </c>
      <c r="M6874" s="4">
        <v>41422</v>
      </c>
      <c r="N6874" s="4">
        <v>41422</v>
      </c>
      <c r="O6874" s="1">
        <v>41422</v>
      </c>
      <c r="P6874" t="s">
        <v>52</v>
      </c>
      <c r="R6874" t="s">
        <v>71</v>
      </c>
      <c r="S6874" t="s">
        <v>1931</v>
      </c>
      <c r="T6874" t="s">
        <v>4210</v>
      </c>
      <c r="U6874" t="s">
        <v>4211</v>
      </c>
      <c r="V6874" t="s">
        <v>57</v>
      </c>
      <c r="W6874" s="6" t="s">
        <v>4212</v>
      </c>
      <c r="X6874" t="s">
        <v>146</v>
      </c>
      <c r="Y6874">
        <v>30</v>
      </c>
      <c r="Z6874">
        <v>180000</v>
      </c>
      <c r="AA6874" t="s">
        <v>87</v>
      </c>
      <c r="AB6874" s="5">
        <f t="shared" si="214"/>
        <v>21638.408070175439</v>
      </c>
      <c r="AC6874" s="3">
        <v>1893600</v>
      </c>
      <c r="AD6874" s="3">
        <v>10.52</v>
      </c>
      <c r="AE6874" s="3">
        <v>0.35</v>
      </c>
      <c r="AF6874" t="s">
        <v>554</v>
      </c>
      <c r="AG6874" t="s">
        <v>47</v>
      </c>
      <c r="AH6874" s="8">
        <v>26361</v>
      </c>
      <c r="AI6874" s="12">
        <v>20761</v>
      </c>
      <c r="AJ6874" s="9">
        <v>2342.38</v>
      </c>
      <c r="AK6874" s="5">
        <f t="shared" si="215"/>
        <v>0</v>
      </c>
    </row>
    <row r="6875" spans="1:37" x14ac:dyDescent="0.3">
      <c r="A6875">
        <v>82585</v>
      </c>
      <c r="B6875" t="s">
        <v>2650</v>
      </c>
      <c r="C6875" t="s">
        <v>11545</v>
      </c>
      <c r="D6875" t="s">
        <v>11563</v>
      </c>
      <c r="E6875" t="s">
        <v>11564</v>
      </c>
      <c r="F6875" t="s">
        <v>87</v>
      </c>
      <c r="G6875" t="s">
        <v>33</v>
      </c>
      <c r="H6875" t="s">
        <v>1929</v>
      </c>
      <c r="I6875" t="s">
        <v>1930</v>
      </c>
      <c r="J6875" t="s">
        <v>2238</v>
      </c>
      <c r="K6875" t="s">
        <v>5739</v>
      </c>
      <c r="L6875" t="s">
        <v>1930</v>
      </c>
      <c r="M6875" s="4">
        <v>41429</v>
      </c>
      <c r="N6875" s="4">
        <v>41423</v>
      </c>
      <c r="O6875" s="1">
        <v>41423</v>
      </c>
      <c r="P6875" t="s">
        <v>52</v>
      </c>
      <c r="R6875" t="s">
        <v>71</v>
      </c>
      <c r="S6875" t="s">
        <v>1931</v>
      </c>
      <c r="T6875" t="s">
        <v>305</v>
      </c>
      <c r="U6875" t="s">
        <v>98</v>
      </c>
      <c r="V6875" t="s">
        <v>57</v>
      </c>
      <c r="W6875" s="6" t="s">
        <v>306</v>
      </c>
      <c r="X6875" t="s">
        <v>76</v>
      </c>
      <c r="Y6875">
        <v>30</v>
      </c>
      <c r="Z6875">
        <v>13481</v>
      </c>
      <c r="AA6875" t="s">
        <v>87</v>
      </c>
      <c r="AB6875" s="5">
        <f t="shared" si="214"/>
        <v>21638.408070175439</v>
      </c>
      <c r="AC6875" s="3">
        <v>44891.73</v>
      </c>
      <c r="AD6875" s="3">
        <v>3.33</v>
      </c>
      <c r="AE6875" s="3">
        <v>0.11</v>
      </c>
      <c r="AF6875" t="s">
        <v>60</v>
      </c>
      <c r="AG6875" t="s">
        <v>47</v>
      </c>
      <c r="AH6875" s="8">
        <v>1296</v>
      </c>
      <c r="AI6875" s="12">
        <v>20761</v>
      </c>
      <c r="AJ6875" s="9">
        <v>55.53</v>
      </c>
      <c r="AK6875" s="5">
        <f t="shared" si="215"/>
        <v>6</v>
      </c>
    </row>
    <row r="6876" spans="1:37" x14ac:dyDescent="0.3">
      <c r="A6876">
        <v>82588</v>
      </c>
      <c r="B6876" t="s">
        <v>4808</v>
      </c>
      <c r="C6876" t="s">
        <v>11565</v>
      </c>
      <c r="D6876" t="s">
        <v>11566</v>
      </c>
      <c r="E6876" t="s">
        <v>11567</v>
      </c>
      <c r="F6876" t="s">
        <v>4030</v>
      </c>
      <c r="G6876" t="s">
        <v>33</v>
      </c>
      <c r="H6876" t="s">
        <v>1929</v>
      </c>
      <c r="I6876" t="s">
        <v>1930</v>
      </c>
      <c r="J6876" t="s">
        <v>2238</v>
      </c>
      <c r="K6876" t="s">
        <v>5089</v>
      </c>
      <c r="L6876" t="s">
        <v>1930</v>
      </c>
      <c r="M6876" s="4">
        <v>41477</v>
      </c>
      <c r="N6876" s="4">
        <v>41469</v>
      </c>
      <c r="O6876" s="1">
        <v>41469</v>
      </c>
      <c r="P6876" t="s">
        <v>52</v>
      </c>
      <c r="R6876" t="s">
        <v>71</v>
      </c>
      <c r="S6876" t="s">
        <v>1931</v>
      </c>
      <c r="T6876" t="s">
        <v>106</v>
      </c>
      <c r="U6876" t="s">
        <v>56</v>
      </c>
      <c r="V6876" t="s">
        <v>57</v>
      </c>
      <c r="W6876" s="6" t="s">
        <v>100</v>
      </c>
      <c r="X6876" t="s">
        <v>76</v>
      </c>
      <c r="Y6876">
        <v>60</v>
      </c>
      <c r="Z6876">
        <v>19683</v>
      </c>
      <c r="AA6876" t="s">
        <v>4030</v>
      </c>
      <c r="AB6876" s="5">
        <f t="shared" si="214"/>
        <v>21638.408070175439</v>
      </c>
      <c r="AC6876" s="3">
        <v>44483.58</v>
      </c>
      <c r="AD6876" s="3">
        <v>2.2599999999999998</v>
      </c>
      <c r="AE6876" s="3">
        <v>0.04</v>
      </c>
      <c r="AF6876" t="s">
        <v>605</v>
      </c>
      <c r="AG6876" t="s">
        <v>47</v>
      </c>
      <c r="AH6876" s="8">
        <v>1733</v>
      </c>
      <c r="AI6876" s="12">
        <v>20893.21</v>
      </c>
      <c r="AJ6876" s="9">
        <v>55.03</v>
      </c>
      <c r="AK6876" s="5">
        <f t="shared" si="215"/>
        <v>8</v>
      </c>
    </row>
    <row r="6877" spans="1:37" x14ac:dyDescent="0.3">
      <c r="A6877">
        <v>82589</v>
      </c>
      <c r="B6877" t="s">
        <v>4808</v>
      </c>
      <c r="C6877" t="s">
        <v>11565</v>
      </c>
      <c r="D6877" t="s">
        <v>11568</v>
      </c>
      <c r="E6877" t="s">
        <v>11569</v>
      </c>
      <c r="F6877" t="s">
        <v>4030</v>
      </c>
      <c r="G6877" t="s">
        <v>33</v>
      </c>
      <c r="H6877" t="s">
        <v>1929</v>
      </c>
      <c r="I6877" t="s">
        <v>1930</v>
      </c>
      <c r="J6877" t="s">
        <v>2238</v>
      </c>
      <c r="K6877" t="s">
        <v>5089</v>
      </c>
      <c r="L6877" t="s">
        <v>1930</v>
      </c>
      <c r="M6877" s="4">
        <v>41477</v>
      </c>
      <c r="N6877" s="4">
        <v>41486</v>
      </c>
      <c r="O6877" s="1">
        <v>41486</v>
      </c>
      <c r="P6877" t="s">
        <v>52</v>
      </c>
      <c r="R6877" t="s">
        <v>71</v>
      </c>
      <c r="S6877" t="s">
        <v>1931</v>
      </c>
      <c r="T6877" t="s">
        <v>143</v>
      </c>
      <c r="U6877" t="s">
        <v>144</v>
      </c>
      <c r="V6877" t="s">
        <v>57</v>
      </c>
      <c r="W6877" s="6" t="s">
        <v>145</v>
      </c>
      <c r="X6877" t="s">
        <v>146</v>
      </c>
      <c r="Y6877">
        <v>60</v>
      </c>
      <c r="Z6877">
        <v>6246</v>
      </c>
      <c r="AA6877" t="s">
        <v>4030</v>
      </c>
      <c r="AB6877" s="5">
        <f t="shared" si="214"/>
        <v>21638.408070175439</v>
      </c>
      <c r="AC6877" s="3">
        <v>43722</v>
      </c>
      <c r="AD6877" s="3">
        <v>7</v>
      </c>
      <c r="AE6877" s="3">
        <v>0.12</v>
      </c>
      <c r="AF6877" t="s">
        <v>60</v>
      </c>
      <c r="AG6877" t="s">
        <v>47</v>
      </c>
      <c r="AH6877" s="8">
        <v>18808</v>
      </c>
      <c r="AI6877" s="12">
        <v>123945</v>
      </c>
      <c r="AJ6877" s="9">
        <v>54.08</v>
      </c>
      <c r="AK6877" s="5">
        <f t="shared" si="215"/>
        <v>-9</v>
      </c>
    </row>
    <row r="6878" spans="1:37" x14ac:dyDescent="0.3">
      <c r="A6878">
        <v>82590</v>
      </c>
      <c r="B6878" t="s">
        <v>4170</v>
      </c>
      <c r="C6878" t="s">
        <v>11570</v>
      </c>
      <c r="D6878" t="s">
        <v>11571</v>
      </c>
      <c r="E6878" t="s">
        <v>11572</v>
      </c>
      <c r="F6878" t="s">
        <v>4174</v>
      </c>
      <c r="G6878" t="s">
        <v>33</v>
      </c>
      <c r="H6878" t="s">
        <v>1929</v>
      </c>
      <c r="I6878" t="s">
        <v>1930</v>
      </c>
      <c r="J6878" t="s">
        <v>36</v>
      </c>
      <c r="K6878" t="s">
        <v>11573</v>
      </c>
      <c r="L6878" t="s">
        <v>1930</v>
      </c>
      <c r="M6878" s="4">
        <v>41492</v>
      </c>
      <c r="N6878" s="4">
        <v>41509</v>
      </c>
      <c r="O6878" s="1">
        <v>41509</v>
      </c>
      <c r="P6878" t="s">
        <v>52</v>
      </c>
      <c r="R6878" t="s">
        <v>71</v>
      </c>
      <c r="S6878" t="s">
        <v>1931</v>
      </c>
      <c r="T6878" t="s">
        <v>305</v>
      </c>
      <c r="U6878" t="s">
        <v>98</v>
      </c>
      <c r="V6878" t="s">
        <v>57</v>
      </c>
      <c r="W6878" s="6" t="s">
        <v>306</v>
      </c>
      <c r="X6878" t="s">
        <v>76</v>
      </c>
      <c r="Y6878">
        <v>30</v>
      </c>
      <c r="Z6878">
        <v>4032</v>
      </c>
      <c r="AA6878" t="s">
        <v>4174</v>
      </c>
      <c r="AB6878" s="5">
        <f t="shared" si="214"/>
        <v>21638.408070175439</v>
      </c>
      <c r="AC6878" s="3">
        <v>13426.56</v>
      </c>
      <c r="AD6878" s="3">
        <v>3.33</v>
      </c>
      <c r="AE6878" s="3">
        <v>0.11</v>
      </c>
      <c r="AF6878" t="s">
        <v>60</v>
      </c>
      <c r="AG6878" t="s">
        <v>47</v>
      </c>
      <c r="AH6878" s="8">
        <v>336</v>
      </c>
      <c r="AI6878" s="12">
        <v>4385.4399999999996</v>
      </c>
      <c r="AJ6878" s="9">
        <v>16.61</v>
      </c>
      <c r="AK6878" s="5">
        <f t="shared" si="215"/>
        <v>-17</v>
      </c>
    </row>
    <row r="6879" spans="1:37" x14ac:dyDescent="0.3">
      <c r="A6879">
        <v>82591</v>
      </c>
      <c r="B6879" t="s">
        <v>4415</v>
      </c>
      <c r="C6879" t="s">
        <v>11574</v>
      </c>
      <c r="D6879" t="s">
        <v>11575</v>
      </c>
      <c r="E6879" t="s">
        <v>11576</v>
      </c>
      <c r="F6879" t="s">
        <v>105</v>
      </c>
      <c r="G6879" t="s">
        <v>33</v>
      </c>
      <c r="H6879" t="s">
        <v>1929</v>
      </c>
      <c r="I6879" t="s">
        <v>1930</v>
      </c>
      <c r="J6879" t="s">
        <v>310</v>
      </c>
      <c r="K6879" t="s">
        <v>5594</v>
      </c>
      <c r="L6879" t="s">
        <v>1930</v>
      </c>
      <c r="M6879" s="4">
        <v>41515</v>
      </c>
      <c r="N6879" s="4">
        <v>41527</v>
      </c>
      <c r="O6879" s="1">
        <v>41527</v>
      </c>
      <c r="P6879" t="s">
        <v>52</v>
      </c>
      <c r="R6879" t="s">
        <v>71</v>
      </c>
      <c r="S6879" t="s">
        <v>1931</v>
      </c>
      <c r="T6879" t="s">
        <v>563</v>
      </c>
      <c r="U6879" t="s">
        <v>564</v>
      </c>
      <c r="V6879" t="s">
        <v>57</v>
      </c>
      <c r="W6879" s="6" t="s">
        <v>565</v>
      </c>
      <c r="X6879" t="s">
        <v>146</v>
      </c>
      <c r="Y6879">
        <v>60</v>
      </c>
      <c r="Z6879">
        <v>58920</v>
      </c>
      <c r="AA6879" t="s">
        <v>105</v>
      </c>
      <c r="AB6879" s="5">
        <f t="shared" si="214"/>
        <v>21638.408070175439</v>
      </c>
      <c r="AC6879" s="3">
        <v>505533.6</v>
      </c>
      <c r="AD6879" s="3">
        <v>8.58</v>
      </c>
      <c r="AE6879" s="3">
        <v>0.14000000000000001</v>
      </c>
      <c r="AF6879" t="s">
        <v>605</v>
      </c>
      <c r="AG6879" t="s">
        <v>47</v>
      </c>
      <c r="AH6879" s="8">
        <v>6560</v>
      </c>
      <c r="AI6879" s="12">
        <v>8057.2</v>
      </c>
      <c r="AJ6879" s="9">
        <v>625.35</v>
      </c>
      <c r="AK6879" s="5">
        <f t="shared" si="215"/>
        <v>-12</v>
      </c>
    </row>
    <row r="6880" spans="1:37" x14ac:dyDescent="0.3">
      <c r="A6880">
        <v>82593</v>
      </c>
      <c r="B6880" t="s">
        <v>4170</v>
      </c>
      <c r="C6880" t="s">
        <v>11570</v>
      </c>
      <c r="D6880" t="s">
        <v>11577</v>
      </c>
      <c r="E6880" t="s">
        <v>11578</v>
      </c>
      <c r="F6880" t="s">
        <v>4174</v>
      </c>
      <c r="G6880" t="s">
        <v>33</v>
      </c>
      <c r="H6880" t="s">
        <v>1929</v>
      </c>
      <c r="I6880" t="s">
        <v>1930</v>
      </c>
      <c r="J6880" t="s">
        <v>36</v>
      </c>
      <c r="K6880" t="s">
        <v>11573</v>
      </c>
      <c r="L6880" t="s">
        <v>1930</v>
      </c>
      <c r="M6880" s="4">
        <v>41492</v>
      </c>
      <c r="N6880" s="4">
        <v>41415</v>
      </c>
      <c r="O6880" s="1">
        <v>41961</v>
      </c>
      <c r="P6880" t="s">
        <v>52</v>
      </c>
      <c r="R6880" t="s">
        <v>71</v>
      </c>
      <c r="S6880" t="s">
        <v>1931</v>
      </c>
      <c r="T6880" t="s">
        <v>106</v>
      </c>
      <c r="U6880" t="s">
        <v>56</v>
      </c>
      <c r="V6880" t="s">
        <v>57</v>
      </c>
      <c r="W6880" s="6" t="s">
        <v>100</v>
      </c>
      <c r="X6880" t="s">
        <v>76</v>
      </c>
      <c r="Y6880">
        <v>60</v>
      </c>
      <c r="Z6880">
        <v>225</v>
      </c>
      <c r="AA6880" t="s">
        <v>4174</v>
      </c>
      <c r="AB6880" s="5">
        <f t="shared" si="214"/>
        <v>21638.408070175439</v>
      </c>
      <c r="AC6880" s="3">
        <v>508.5</v>
      </c>
      <c r="AD6880" s="3">
        <v>2.2599999999999998</v>
      </c>
      <c r="AE6880" s="3">
        <v>0.04</v>
      </c>
      <c r="AF6880" t="s">
        <v>554</v>
      </c>
      <c r="AG6880" t="s">
        <v>47</v>
      </c>
      <c r="AH6880" s="8" t="s">
        <v>44</v>
      </c>
      <c r="AI6880" s="12" t="s">
        <v>44</v>
      </c>
      <c r="AJ6880" s="9">
        <v>0.63</v>
      </c>
      <c r="AK6880" s="5">
        <f t="shared" si="215"/>
        <v>77</v>
      </c>
    </row>
    <row r="6881" spans="1:37" x14ac:dyDescent="0.3">
      <c r="A6881">
        <v>82594</v>
      </c>
      <c r="B6881" t="s">
        <v>4311</v>
      </c>
      <c r="C6881" t="s">
        <v>11579</v>
      </c>
      <c r="D6881" t="s">
        <v>11580</v>
      </c>
      <c r="E6881" t="s">
        <v>11581</v>
      </c>
      <c r="F6881" t="s">
        <v>809</v>
      </c>
      <c r="G6881" t="s">
        <v>33</v>
      </c>
      <c r="H6881" t="s">
        <v>1929</v>
      </c>
      <c r="I6881" t="s">
        <v>1930</v>
      </c>
      <c r="J6881" t="s">
        <v>36</v>
      </c>
      <c r="K6881" s="2">
        <v>41491</v>
      </c>
      <c r="L6881" t="s">
        <v>1930</v>
      </c>
      <c r="M6881" s="4">
        <v>41516</v>
      </c>
      <c r="N6881" s="4">
        <v>41496</v>
      </c>
      <c r="O6881" s="1">
        <v>41496</v>
      </c>
      <c r="P6881" t="s">
        <v>52</v>
      </c>
      <c r="R6881" t="s">
        <v>53</v>
      </c>
      <c r="S6881" t="s">
        <v>1931</v>
      </c>
      <c r="T6881" t="s">
        <v>849</v>
      </c>
      <c r="U6881" t="s">
        <v>850</v>
      </c>
      <c r="V6881" t="s">
        <v>57</v>
      </c>
      <c r="W6881" s="6" t="s">
        <v>851</v>
      </c>
      <c r="X6881" t="s">
        <v>852</v>
      </c>
      <c r="Y6881">
        <v>60</v>
      </c>
      <c r="Z6881">
        <v>372</v>
      </c>
      <c r="AA6881" t="s">
        <v>809</v>
      </c>
      <c r="AB6881" s="5">
        <f t="shared" si="214"/>
        <v>21638.408070175439</v>
      </c>
      <c r="AC6881" s="3">
        <v>706.8</v>
      </c>
      <c r="AD6881" s="3">
        <v>1.9</v>
      </c>
      <c r="AE6881" s="3">
        <v>0.03</v>
      </c>
      <c r="AF6881" t="s">
        <v>147</v>
      </c>
      <c r="AG6881" t="s">
        <v>47</v>
      </c>
      <c r="AH6881" s="8">
        <v>33</v>
      </c>
      <c r="AI6881" s="12">
        <v>951.75</v>
      </c>
      <c r="AJ6881" s="9">
        <v>0.87</v>
      </c>
      <c r="AK6881" s="5">
        <f t="shared" si="215"/>
        <v>20</v>
      </c>
    </row>
    <row r="6882" spans="1:37" x14ac:dyDescent="0.3">
      <c r="A6882">
        <v>82595</v>
      </c>
      <c r="B6882" t="s">
        <v>4291</v>
      </c>
      <c r="C6882" t="s">
        <v>11582</v>
      </c>
      <c r="D6882" t="s">
        <v>11583</v>
      </c>
      <c r="E6882" t="s">
        <v>11584</v>
      </c>
      <c r="F6882" t="s">
        <v>4295</v>
      </c>
      <c r="G6882" t="s">
        <v>33</v>
      </c>
      <c r="H6882" t="s">
        <v>1929</v>
      </c>
      <c r="I6882" t="s">
        <v>1930</v>
      </c>
      <c r="J6882" t="s">
        <v>36</v>
      </c>
      <c r="K6882" s="2">
        <v>41490</v>
      </c>
      <c r="L6882" t="s">
        <v>1930</v>
      </c>
      <c r="M6882" s="4">
        <v>41513</v>
      </c>
      <c r="N6882" s="4">
        <v>41678</v>
      </c>
      <c r="O6882" s="1">
        <v>41709</v>
      </c>
      <c r="P6882" t="s">
        <v>52</v>
      </c>
      <c r="R6882" t="s">
        <v>71</v>
      </c>
      <c r="S6882" t="s">
        <v>1931</v>
      </c>
      <c r="T6882" t="s">
        <v>143</v>
      </c>
      <c r="U6882" t="s">
        <v>144</v>
      </c>
      <c r="V6882" t="s">
        <v>57</v>
      </c>
      <c r="W6882" s="6" t="s">
        <v>145</v>
      </c>
      <c r="X6882" t="s">
        <v>146</v>
      </c>
      <c r="Y6882">
        <v>60</v>
      </c>
      <c r="Z6882">
        <v>10590</v>
      </c>
      <c r="AA6882" t="s">
        <v>4295</v>
      </c>
      <c r="AB6882" s="5">
        <f t="shared" si="214"/>
        <v>21638.408070175439</v>
      </c>
      <c r="AC6882" s="3">
        <v>74130</v>
      </c>
      <c r="AD6882" s="3">
        <v>7</v>
      </c>
      <c r="AE6882" s="3">
        <v>0.12</v>
      </c>
      <c r="AF6882" t="s">
        <v>554</v>
      </c>
      <c r="AG6882" t="s">
        <v>47</v>
      </c>
      <c r="AH6882" s="8">
        <v>5426</v>
      </c>
      <c r="AI6882" s="12">
        <v>20499.330000000002</v>
      </c>
      <c r="AJ6882" s="9">
        <v>91.7</v>
      </c>
      <c r="AK6882" s="5">
        <f t="shared" si="215"/>
        <v>-165</v>
      </c>
    </row>
    <row r="6883" spans="1:37" x14ac:dyDescent="0.3">
      <c r="A6883">
        <v>82596</v>
      </c>
      <c r="B6883" t="s">
        <v>4291</v>
      </c>
      <c r="C6883" t="s">
        <v>11582</v>
      </c>
      <c r="D6883" t="s">
        <v>11583</v>
      </c>
      <c r="E6883" t="s">
        <v>11584</v>
      </c>
      <c r="F6883" t="s">
        <v>4295</v>
      </c>
      <c r="G6883" t="s">
        <v>33</v>
      </c>
      <c r="H6883" t="s">
        <v>1929</v>
      </c>
      <c r="I6883" t="s">
        <v>1930</v>
      </c>
      <c r="J6883" t="s">
        <v>36</v>
      </c>
      <c r="K6883" s="2">
        <v>41490</v>
      </c>
      <c r="L6883" t="s">
        <v>1930</v>
      </c>
      <c r="M6883" s="4">
        <v>41513</v>
      </c>
      <c r="N6883" s="4">
        <v>41678</v>
      </c>
      <c r="O6883" s="1">
        <v>41709</v>
      </c>
      <c r="P6883" t="s">
        <v>52</v>
      </c>
      <c r="R6883" t="s">
        <v>71</v>
      </c>
      <c r="S6883" t="s">
        <v>1931</v>
      </c>
      <c r="T6883" t="s">
        <v>4210</v>
      </c>
      <c r="U6883" t="s">
        <v>4211</v>
      </c>
      <c r="V6883" t="s">
        <v>57</v>
      </c>
      <c r="W6883" s="6" t="s">
        <v>4212</v>
      </c>
      <c r="X6883" t="s">
        <v>146</v>
      </c>
      <c r="Y6883">
        <v>30</v>
      </c>
      <c r="Z6883">
        <v>7404</v>
      </c>
      <c r="AA6883" t="s">
        <v>4295</v>
      </c>
      <c r="AB6883" s="5">
        <f t="shared" si="214"/>
        <v>21638.408070175439</v>
      </c>
      <c r="AC6883" s="3">
        <v>77890.080000000002</v>
      </c>
      <c r="AD6883" s="3">
        <v>10.52</v>
      </c>
      <c r="AE6883" s="3">
        <v>0.35</v>
      </c>
      <c r="AF6883" t="s">
        <v>554</v>
      </c>
      <c r="AG6883" t="s">
        <v>109</v>
      </c>
      <c r="AH6883" s="8" t="s">
        <v>44</v>
      </c>
      <c r="AI6883" s="12" t="s">
        <v>44</v>
      </c>
      <c r="AJ6883" s="9">
        <v>96.35</v>
      </c>
      <c r="AK6883" s="5">
        <f t="shared" si="215"/>
        <v>-165</v>
      </c>
    </row>
    <row r="6884" spans="1:37" x14ac:dyDescent="0.3">
      <c r="A6884">
        <v>82597</v>
      </c>
      <c r="B6884" t="s">
        <v>4415</v>
      </c>
      <c r="C6884" t="s">
        <v>11557</v>
      </c>
      <c r="D6884" t="s">
        <v>11585</v>
      </c>
      <c r="E6884" t="s">
        <v>11586</v>
      </c>
      <c r="F6884" t="s">
        <v>105</v>
      </c>
      <c r="G6884" t="s">
        <v>33</v>
      </c>
      <c r="H6884" t="s">
        <v>1929</v>
      </c>
      <c r="I6884" t="s">
        <v>1930</v>
      </c>
      <c r="J6884" t="s">
        <v>310</v>
      </c>
      <c r="K6884" t="s">
        <v>11560</v>
      </c>
      <c r="L6884" t="s">
        <v>1930</v>
      </c>
      <c r="M6884" s="4">
        <v>41485</v>
      </c>
      <c r="N6884" s="4">
        <v>41501</v>
      </c>
      <c r="O6884" s="1">
        <v>41501</v>
      </c>
      <c r="P6884" t="s">
        <v>52</v>
      </c>
      <c r="R6884" t="s">
        <v>53</v>
      </c>
      <c r="S6884" t="s">
        <v>1931</v>
      </c>
      <c r="T6884" t="s">
        <v>5181</v>
      </c>
      <c r="U6884" t="s">
        <v>98</v>
      </c>
      <c r="V6884" t="s">
        <v>57</v>
      </c>
      <c r="W6884" s="6" t="s">
        <v>100</v>
      </c>
      <c r="X6884" t="s">
        <v>76</v>
      </c>
      <c r="Y6884">
        <v>90</v>
      </c>
      <c r="Z6884">
        <v>6823</v>
      </c>
      <c r="AA6884" t="s">
        <v>105</v>
      </c>
      <c r="AB6884" s="5">
        <f t="shared" si="214"/>
        <v>21638.408070175439</v>
      </c>
      <c r="AC6884" s="3">
        <v>49807.9</v>
      </c>
      <c r="AD6884" s="3">
        <v>7.3</v>
      </c>
      <c r="AE6884" s="3">
        <v>0.08</v>
      </c>
      <c r="AF6884" t="s">
        <v>605</v>
      </c>
      <c r="AG6884" t="s">
        <v>47</v>
      </c>
      <c r="AH6884" s="8">
        <v>428</v>
      </c>
      <c r="AI6884" s="12">
        <v>2376</v>
      </c>
      <c r="AJ6884" s="9">
        <v>61.61</v>
      </c>
      <c r="AK6884" s="5">
        <f t="shared" si="215"/>
        <v>-16</v>
      </c>
    </row>
    <row r="6885" spans="1:37" x14ac:dyDescent="0.3">
      <c r="A6885">
        <v>82599</v>
      </c>
      <c r="B6885" t="s">
        <v>4164</v>
      </c>
      <c r="C6885" t="s">
        <v>11542</v>
      </c>
      <c r="D6885" t="s">
        <v>11587</v>
      </c>
      <c r="E6885" t="s">
        <v>11588</v>
      </c>
      <c r="F6885" t="s">
        <v>455</v>
      </c>
      <c r="G6885" t="s">
        <v>33</v>
      </c>
      <c r="H6885" t="s">
        <v>1929</v>
      </c>
      <c r="I6885" t="s">
        <v>1930</v>
      </c>
      <c r="J6885" t="s">
        <v>310</v>
      </c>
      <c r="K6885" s="2">
        <v>41254</v>
      </c>
      <c r="L6885" t="s">
        <v>1930</v>
      </c>
      <c r="M6885" s="4">
        <v>41544</v>
      </c>
      <c r="N6885" s="4">
        <v>41544</v>
      </c>
      <c r="O6885" s="1">
        <v>41544</v>
      </c>
      <c r="P6885" t="s">
        <v>52</v>
      </c>
      <c r="R6885" t="s">
        <v>71</v>
      </c>
      <c r="S6885" t="s">
        <v>1931</v>
      </c>
      <c r="T6885" t="s">
        <v>305</v>
      </c>
      <c r="U6885" t="s">
        <v>98</v>
      </c>
      <c r="V6885" t="s">
        <v>57</v>
      </c>
      <c r="W6885" s="6" t="s">
        <v>306</v>
      </c>
      <c r="X6885" t="s">
        <v>76</v>
      </c>
      <c r="Y6885">
        <v>30</v>
      </c>
      <c r="Z6885">
        <v>40250</v>
      </c>
      <c r="AA6885" t="s">
        <v>455</v>
      </c>
      <c r="AB6885" s="5">
        <f t="shared" si="214"/>
        <v>21638.408070175439</v>
      </c>
      <c r="AC6885" s="3">
        <v>134032.5</v>
      </c>
      <c r="AD6885" s="3">
        <v>3.33</v>
      </c>
      <c r="AE6885" s="3">
        <v>0.11</v>
      </c>
      <c r="AF6885" t="s">
        <v>4455</v>
      </c>
      <c r="AG6885" t="s">
        <v>47</v>
      </c>
      <c r="AH6885" s="8">
        <v>4223</v>
      </c>
      <c r="AI6885" s="12">
        <v>4044.33</v>
      </c>
      <c r="AJ6885" s="9">
        <v>165.8</v>
      </c>
      <c r="AK6885" s="5">
        <f t="shared" si="215"/>
        <v>0</v>
      </c>
    </row>
    <row r="6886" spans="1:37" x14ac:dyDescent="0.3">
      <c r="A6886">
        <v>82600</v>
      </c>
      <c r="B6886" t="s">
        <v>4368</v>
      </c>
      <c r="C6886" t="s">
        <v>11589</v>
      </c>
      <c r="D6886" t="s">
        <v>11590</v>
      </c>
      <c r="E6886" t="s">
        <v>11591</v>
      </c>
      <c r="F6886" t="s">
        <v>155</v>
      </c>
      <c r="G6886" t="s">
        <v>33</v>
      </c>
      <c r="H6886" t="s">
        <v>1929</v>
      </c>
      <c r="I6886" t="s">
        <v>1930</v>
      </c>
      <c r="J6886" t="s">
        <v>310</v>
      </c>
      <c r="K6886" t="s">
        <v>5059</v>
      </c>
      <c r="L6886" t="s">
        <v>1930</v>
      </c>
      <c r="M6886" s="4">
        <v>41535</v>
      </c>
      <c r="N6886" s="4">
        <v>41537</v>
      </c>
      <c r="O6886" s="1">
        <v>41537</v>
      </c>
      <c r="P6886" t="s">
        <v>52</v>
      </c>
      <c r="R6886" t="s">
        <v>71</v>
      </c>
      <c r="S6886" t="s">
        <v>1931</v>
      </c>
      <c r="T6886" t="s">
        <v>4774</v>
      </c>
      <c r="U6886" t="s">
        <v>116</v>
      </c>
      <c r="V6886" t="s">
        <v>57</v>
      </c>
      <c r="W6886" s="6" t="s">
        <v>118</v>
      </c>
      <c r="X6886" t="s">
        <v>76</v>
      </c>
      <c r="Y6886">
        <v>120</v>
      </c>
      <c r="Z6886">
        <v>8599</v>
      </c>
      <c r="AA6886" t="s">
        <v>155</v>
      </c>
      <c r="AB6886" s="5">
        <f t="shared" si="214"/>
        <v>21638.408070175439</v>
      </c>
      <c r="AC6886" s="3">
        <v>187286.22</v>
      </c>
      <c r="AD6886" s="3">
        <v>21.78</v>
      </c>
      <c r="AE6886" s="3">
        <v>0.18</v>
      </c>
      <c r="AF6886" t="s">
        <v>307</v>
      </c>
      <c r="AG6886" t="s">
        <v>47</v>
      </c>
      <c r="AH6886" s="8">
        <v>2293</v>
      </c>
      <c r="AI6886" s="12">
        <v>4529.67</v>
      </c>
      <c r="AJ6886" s="9">
        <v>231.67</v>
      </c>
      <c r="AK6886" s="5">
        <f t="shared" si="215"/>
        <v>-2</v>
      </c>
    </row>
    <row r="6887" spans="1:37" x14ac:dyDescent="0.3">
      <c r="A6887">
        <v>82601</v>
      </c>
      <c r="B6887" t="s">
        <v>4415</v>
      </c>
      <c r="C6887" t="s">
        <v>11592</v>
      </c>
      <c r="D6887" t="s">
        <v>11593</v>
      </c>
      <c r="E6887" t="s">
        <v>11594</v>
      </c>
      <c r="F6887" t="s">
        <v>105</v>
      </c>
      <c r="G6887" t="s">
        <v>33</v>
      </c>
      <c r="H6887" t="s">
        <v>1929</v>
      </c>
      <c r="I6887" t="s">
        <v>1930</v>
      </c>
      <c r="J6887" t="s">
        <v>310</v>
      </c>
      <c r="K6887" s="2">
        <v>41309</v>
      </c>
      <c r="L6887" t="s">
        <v>1930</v>
      </c>
      <c r="M6887" s="4">
        <v>41572</v>
      </c>
      <c r="N6887" s="4">
        <v>41548</v>
      </c>
      <c r="O6887" s="1">
        <v>41556</v>
      </c>
      <c r="P6887" t="s">
        <v>52</v>
      </c>
      <c r="R6887" t="s">
        <v>71</v>
      </c>
      <c r="S6887" t="s">
        <v>1931</v>
      </c>
      <c r="T6887" t="s">
        <v>4664</v>
      </c>
      <c r="U6887" t="s">
        <v>413</v>
      </c>
      <c r="V6887" t="s">
        <v>57</v>
      </c>
      <c r="W6887" s="6" t="s">
        <v>415</v>
      </c>
      <c r="X6887" t="s">
        <v>146</v>
      </c>
      <c r="Y6887">
        <v>30</v>
      </c>
      <c r="Z6887">
        <v>12567</v>
      </c>
      <c r="AA6887" t="s">
        <v>105</v>
      </c>
      <c r="AB6887" s="5">
        <f t="shared" si="214"/>
        <v>21638.408070175439</v>
      </c>
      <c r="AC6887" s="3">
        <v>154574.1</v>
      </c>
      <c r="AD6887" s="3">
        <v>12.3</v>
      </c>
      <c r="AE6887" s="3">
        <v>0.41</v>
      </c>
      <c r="AF6887" t="s">
        <v>4372</v>
      </c>
      <c r="AG6887" t="s">
        <v>47</v>
      </c>
      <c r="AH6887" s="8">
        <v>1482</v>
      </c>
      <c r="AI6887" s="12">
        <v>5474</v>
      </c>
      <c r="AJ6887" s="9">
        <v>191.21</v>
      </c>
      <c r="AK6887" s="5">
        <f t="shared" si="215"/>
        <v>24</v>
      </c>
    </row>
    <row r="6888" spans="1:37" x14ac:dyDescent="0.3">
      <c r="A6888">
        <v>82602</v>
      </c>
      <c r="B6888" t="s">
        <v>4244</v>
      </c>
      <c r="C6888" t="s">
        <v>11595</v>
      </c>
      <c r="D6888" t="s">
        <v>11596</v>
      </c>
      <c r="E6888" t="s">
        <v>11597</v>
      </c>
      <c r="F6888" t="s">
        <v>32</v>
      </c>
      <c r="G6888" t="s">
        <v>33</v>
      </c>
      <c r="H6888" t="s">
        <v>1929</v>
      </c>
      <c r="I6888" t="s">
        <v>1930</v>
      </c>
      <c r="J6888" t="s">
        <v>310</v>
      </c>
      <c r="K6888" t="s">
        <v>7036</v>
      </c>
      <c r="L6888" t="s">
        <v>1930</v>
      </c>
      <c r="M6888" s="4">
        <v>41547</v>
      </c>
      <c r="N6888" s="4">
        <v>41537</v>
      </c>
      <c r="O6888" s="1">
        <v>41537</v>
      </c>
      <c r="P6888" t="s">
        <v>52</v>
      </c>
      <c r="R6888" t="s">
        <v>71</v>
      </c>
      <c r="S6888" t="s">
        <v>1931</v>
      </c>
      <c r="T6888" t="s">
        <v>143</v>
      </c>
      <c r="U6888" t="s">
        <v>144</v>
      </c>
      <c r="V6888" t="s">
        <v>57</v>
      </c>
      <c r="W6888" s="6" t="s">
        <v>145</v>
      </c>
      <c r="X6888" t="s">
        <v>146</v>
      </c>
      <c r="Y6888">
        <v>60</v>
      </c>
      <c r="Z6888">
        <v>21158</v>
      </c>
      <c r="AA6888" t="s">
        <v>32</v>
      </c>
      <c r="AB6888" s="5">
        <f t="shared" si="214"/>
        <v>21638.408070175439</v>
      </c>
      <c r="AC6888" s="3">
        <v>153818.66</v>
      </c>
      <c r="AD6888" s="3">
        <v>7.27</v>
      </c>
      <c r="AE6888" s="3">
        <v>0.12</v>
      </c>
      <c r="AF6888" t="s">
        <v>307</v>
      </c>
      <c r="AG6888" t="s">
        <v>47</v>
      </c>
      <c r="AH6888" s="8">
        <v>3653</v>
      </c>
      <c r="AI6888" s="12">
        <v>15614.89</v>
      </c>
      <c r="AJ6888" s="9">
        <v>190.27</v>
      </c>
      <c r="AK6888" s="5">
        <f t="shared" si="215"/>
        <v>10</v>
      </c>
    </row>
    <row r="6889" spans="1:37" x14ac:dyDescent="0.3">
      <c r="A6889">
        <v>82603</v>
      </c>
      <c r="B6889" t="s">
        <v>4707</v>
      </c>
      <c r="C6889" t="s">
        <v>11598</v>
      </c>
      <c r="D6889" t="s">
        <v>11599</v>
      </c>
      <c r="E6889" t="s">
        <v>11600</v>
      </c>
      <c r="F6889" t="s">
        <v>282</v>
      </c>
      <c r="G6889" t="s">
        <v>33</v>
      </c>
      <c r="H6889" t="s">
        <v>1929</v>
      </c>
      <c r="I6889" t="s">
        <v>1930</v>
      </c>
      <c r="J6889" t="s">
        <v>36</v>
      </c>
      <c r="K6889" t="s">
        <v>6369</v>
      </c>
      <c r="L6889" t="s">
        <v>1930</v>
      </c>
      <c r="M6889" s="4">
        <v>41547</v>
      </c>
      <c r="N6889" s="4">
        <v>41551</v>
      </c>
      <c r="O6889" s="1">
        <v>41569</v>
      </c>
      <c r="P6889" t="s">
        <v>52</v>
      </c>
      <c r="R6889" t="s">
        <v>53</v>
      </c>
      <c r="S6889" t="s">
        <v>1931</v>
      </c>
      <c r="T6889" t="s">
        <v>5181</v>
      </c>
      <c r="U6889" t="s">
        <v>98</v>
      </c>
      <c r="V6889" t="s">
        <v>57</v>
      </c>
      <c r="W6889" s="6" t="s">
        <v>100</v>
      </c>
      <c r="X6889" t="s">
        <v>76</v>
      </c>
      <c r="Y6889">
        <v>90</v>
      </c>
      <c r="Z6889">
        <v>71</v>
      </c>
      <c r="AA6889" t="s">
        <v>282</v>
      </c>
      <c r="AB6889" s="5">
        <f t="shared" si="214"/>
        <v>21638.408070175439</v>
      </c>
      <c r="AC6889" s="3">
        <v>660.3</v>
      </c>
      <c r="AD6889" s="3">
        <v>9.3000000000000007</v>
      </c>
      <c r="AE6889" s="3">
        <v>0.1</v>
      </c>
      <c r="AF6889" t="s">
        <v>605</v>
      </c>
      <c r="AG6889" t="s">
        <v>47</v>
      </c>
      <c r="AH6889" s="8">
        <v>395</v>
      </c>
      <c r="AI6889" s="12">
        <v>1303</v>
      </c>
      <c r="AJ6889" s="9">
        <v>0.82</v>
      </c>
      <c r="AK6889" s="5">
        <f t="shared" si="215"/>
        <v>-4</v>
      </c>
    </row>
    <row r="6890" spans="1:37" x14ac:dyDescent="0.3">
      <c r="A6890">
        <v>82604</v>
      </c>
      <c r="B6890" t="s">
        <v>4170</v>
      </c>
      <c r="C6890" t="s">
        <v>11601</v>
      </c>
      <c r="D6890" t="s">
        <v>11602</v>
      </c>
      <c r="E6890" t="s">
        <v>11603</v>
      </c>
      <c r="F6890" t="s">
        <v>4174</v>
      </c>
      <c r="G6890" t="s">
        <v>33</v>
      </c>
      <c r="H6890" t="s">
        <v>1929</v>
      </c>
      <c r="I6890" t="s">
        <v>1930</v>
      </c>
      <c r="J6890" t="s">
        <v>36</v>
      </c>
      <c r="K6890" s="2">
        <v>41524</v>
      </c>
      <c r="L6890" t="s">
        <v>1930</v>
      </c>
      <c r="M6890" s="4">
        <v>41581</v>
      </c>
      <c r="N6890" s="4">
        <v>41583</v>
      </c>
      <c r="O6890" s="1">
        <v>41590</v>
      </c>
      <c r="P6890" t="s">
        <v>52</v>
      </c>
      <c r="R6890" t="s">
        <v>71</v>
      </c>
      <c r="S6890" t="s">
        <v>1931</v>
      </c>
      <c r="T6890" t="s">
        <v>143</v>
      </c>
      <c r="U6890" t="s">
        <v>144</v>
      </c>
      <c r="V6890" t="s">
        <v>57</v>
      </c>
      <c r="W6890" s="6" t="s">
        <v>145</v>
      </c>
      <c r="X6890" t="s">
        <v>146</v>
      </c>
      <c r="Y6890">
        <v>60</v>
      </c>
      <c r="Z6890">
        <v>6141</v>
      </c>
      <c r="AA6890" t="s">
        <v>4174</v>
      </c>
      <c r="AB6890" s="5">
        <f t="shared" si="214"/>
        <v>21638.408070175439</v>
      </c>
      <c r="AC6890" s="3">
        <v>42987</v>
      </c>
      <c r="AD6890" s="3">
        <v>7</v>
      </c>
      <c r="AE6890" s="3">
        <v>0.12</v>
      </c>
      <c r="AF6890" t="s">
        <v>147</v>
      </c>
      <c r="AG6890" t="s">
        <v>47</v>
      </c>
      <c r="AH6890" s="8">
        <v>741</v>
      </c>
      <c r="AI6890" s="12">
        <v>3810.39</v>
      </c>
      <c r="AJ6890" s="9">
        <v>53.17</v>
      </c>
      <c r="AK6890" s="5">
        <f t="shared" si="215"/>
        <v>-2</v>
      </c>
    </row>
    <row r="6891" spans="1:37" x14ac:dyDescent="0.3">
      <c r="A6891">
        <v>82605</v>
      </c>
      <c r="B6891" t="s">
        <v>4170</v>
      </c>
      <c r="C6891" t="s">
        <v>11601</v>
      </c>
      <c r="D6891" t="s">
        <v>11602</v>
      </c>
      <c r="E6891" t="s">
        <v>11603</v>
      </c>
      <c r="F6891" t="s">
        <v>4174</v>
      </c>
      <c r="G6891" t="s">
        <v>33</v>
      </c>
      <c r="H6891" t="s">
        <v>1929</v>
      </c>
      <c r="I6891" t="s">
        <v>1930</v>
      </c>
      <c r="J6891" t="s">
        <v>36</v>
      </c>
      <c r="K6891" s="2">
        <v>41524</v>
      </c>
      <c r="L6891" t="s">
        <v>1930</v>
      </c>
      <c r="M6891" s="4">
        <v>41581</v>
      </c>
      <c r="N6891" s="4">
        <v>41583</v>
      </c>
      <c r="O6891" s="1">
        <v>41590</v>
      </c>
      <c r="P6891" t="s">
        <v>52</v>
      </c>
      <c r="R6891" t="s">
        <v>71</v>
      </c>
      <c r="S6891" t="s">
        <v>1931</v>
      </c>
      <c r="T6891" t="s">
        <v>563</v>
      </c>
      <c r="U6891" t="s">
        <v>564</v>
      </c>
      <c r="V6891" t="s">
        <v>57</v>
      </c>
      <c r="W6891" s="6" t="s">
        <v>565</v>
      </c>
      <c r="X6891" t="s">
        <v>146</v>
      </c>
      <c r="Y6891">
        <v>60</v>
      </c>
      <c r="Z6891">
        <v>1344</v>
      </c>
      <c r="AA6891" t="s">
        <v>4174</v>
      </c>
      <c r="AB6891" s="5">
        <f t="shared" si="214"/>
        <v>21638.408070175439</v>
      </c>
      <c r="AC6891" s="3">
        <v>11101.44</v>
      </c>
      <c r="AD6891" s="3">
        <v>8.26</v>
      </c>
      <c r="AE6891" s="3">
        <v>0.14000000000000001</v>
      </c>
      <c r="AF6891" t="s">
        <v>554</v>
      </c>
      <c r="AG6891" t="s">
        <v>109</v>
      </c>
      <c r="AH6891" s="8" t="s">
        <v>44</v>
      </c>
      <c r="AI6891" s="12" t="s">
        <v>44</v>
      </c>
      <c r="AJ6891" s="9">
        <v>13.73</v>
      </c>
      <c r="AK6891" s="5">
        <f t="shared" si="215"/>
        <v>-2</v>
      </c>
    </row>
    <row r="6892" spans="1:37" x14ac:dyDescent="0.3">
      <c r="A6892">
        <v>82606</v>
      </c>
      <c r="B6892" t="s">
        <v>4368</v>
      </c>
      <c r="C6892" t="s">
        <v>11494</v>
      </c>
      <c r="D6892" t="s">
        <v>11604</v>
      </c>
      <c r="E6892" t="s">
        <v>11605</v>
      </c>
      <c r="F6892" t="s">
        <v>155</v>
      </c>
      <c r="G6892" t="s">
        <v>33</v>
      </c>
      <c r="H6892" t="s">
        <v>1929</v>
      </c>
      <c r="I6892" t="s">
        <v>1930</v>
      </c>
      <c r="J6892" t="s">
        <v>310</v>
      </c>
      <c r="K6892" t="s">
        <v>6032</v>
      </c>
      <c r="L6892" t="s">
        <v>1930</v>
      </c>
      <c r="M6892" s="4">
        <v>41547</v>
      </c>
      <c r="N6892" s="4">
        <v>41556</v>
      </c>
      <c r="O6892" s="1">
        <v>41565</v>
      </c>
      <c r="P6892" t="s">
        <v>52</v>
      </c>
      <c r="R6892" t="s">
        <v>71</v>
      </c>
      <c r="S6892" t="s">
        <v>1931</v>
      </c>
      <c r="T6892" t="s">
        <v>4210</v>
      </c>
      <c r="U6892" t="s">
        <v>4211</v>
      </c>
      <c r="V6892" t="s">
        <v>57</v>
      </c>
      <c r="W6892" s="6" t="s">
        <v>4212</v>
      </c>
      <c r="X6892" t="s">
        <v>146</v>
      </c>
      <c r="Y6892">
        <v>30</v>
      </c>
      <c r="Z6892">
        <v>20160</v>
      </c>
      <c r="AA6892" t="s">
        <v>155</v>
      </c>
      <c r="AB6892" s="5">
        <f t="shared" si="214"/>
        <v>21638.408070175439</v>
      </c>
      <c r="AC6892" s="3">
        <v>224784</v>
      </c>
      <c r="AD6892" s="3">
        <v>11.15</v>
      </c>
      <c r="AE6892" s="3">
        <v>0.37</v>
      </c>
      <c r="AF6892" t="s">
        <v>307</v>
      </c>
      <c r="AG6892" t="s">
        <v>47</v>
      </c>
      <c r="AH6892" s="8">
        <v>22074</v>
      </c>
      <c r="AI6892" s="12">
        <v>21108.57</v>
      </c>
      <c r="AJ6892" s="9">
        <v>278.06</v>
      </c>
      <c r="AK6892" s="5">
        <f t="shared" si="215"/>
        <v>-9</v>
      </c>
    </row>
    <row r="6893" spans="1:37" x14ac:dyDescent="0.3">
      <c r="A6893">
        <v>82611</v>
      </c>
      <c r="B6893" t="s">
        <v>4415</v>
      </c>
      <c r="C6893" t="s">
        <v>11592</v>
      </c>
      <c r="D6893" t="s">
        <v>11606</v>
      </c>
      <c r="E6893" t="s">
        <v>11607</v>
      </c>
      <c r="F6893" t="s">
        <v>105</v>
      </c>
      <c r="G6893" t="s">
        <v>33</v>
      </c>
      <c r="H6893" t="s">
        <v>1929</v>
      </c>
      <c r="I6893" t="s">
        <v>1930</v>
      </c>
      <c r="J6893" t="s">
        <v>310</v>
      </c>
      <c r="K6893" s="2">
        <v>41309</v>
      </c>
      <c r="L6893" t="s">
        <v>1930</v>
      </c>
      <c r="M6893" s="4">
        <v>41578</v>
      </c>
      <c r="N6893" s="4">
        <v>41582</v>
      </c>
      <c r="O6893" s="1">
        <v>41584</v>
      </c>
      <c r="P6893" t="s">
        <v>52</v>
      </c>
      <c r="R6893" t="s">
        <v>53</v>
      </c>
      <c r="S6893" t="s">
        <v>1931</v>
      </c>
      <c r="T6893" t="s">
        <v>1599</v>
      </c>
      <c r="U6893" t="s">
        <v>462</v>
      </c>
      <c r="V6893" t="s">
        <v>57</v>
      </c>
      <c r="W6893" s="6" t="s">
        <v>1600</v>
      </c>
      <c r="X6893" t="s">
        <v>852</v>
      </c>
      <c r="Y6893">
        <v>60</v>
      </c>
      <c r="Z6893">
        <v>6097</v>
      </c>
      <c r="AA6893" t="s">
        <v>105</v>
      </c>
      <c r="AB6893" s="5">
        <f t="shared" si="214"/>
        <v>21638.408070175439</v>
      </c>
      <c r="AC6893" s="3">
        <v>14023.1</v>
      </c>
      <c r="AD6893" s="3">
        <v>2.2999999999999998</v>
      </c>
      <c r="AE6893" s="3">
        <v>0.04</v>
      </c>
      <c r="AF6893" t="s">
        <v>147</v>
      </c>
      <c r="AG6893" t="s">
        <v>47</v>
      </c>
      <c r="AH6893" s="8">
        <v>12213</v>
      </c>
      <c r="AI6893" s="12">
        <v>7607.2</v>
      </c>
      <c r="AJ6893" s="9">
        <v>17.350000000000001</v>
      </c>
      <c r="AK6893" s="5">
        <f t="shared" si="215"/>
        <v>-4</v>
      </c>
    </row>
    <row r="6894" spans="1:37" x14ac:dyDescent="0.3">
      <c r="A6894">
        <v>82612</v>
      </c>
      <c r="B6894" t="s">
        <v>2650</v>
      </c>
      <c r="C6894" t="s">
        <v>11608</v>
      </c>
      <c r="D6894" t="s">
        <v>11609</v>
      </c>
      <c r="E6894" t="s">
        <v>11610</v>
      </c>
      <c r="F6894" t="s">
        <v>87</v>
      </c>
      <c r="G6894" t="s">
        <v>33</v>
      </c>
      <c r="H6894" t="s">
        <v>1929</v>
      </c>
      <c r="I6894" t="s">
        <v>1930</v>
      </c>
      <c r="J6894" t="s">
        <v>2238</v>
      </c>
      <c r="K6894" t="s">
        <v>4176</v>
      </c>
      <c r="L6894" t="s">
        <v>1930</v>
      </c>
      <c r="M6894" s="4">
        <v>41578</v>
      </c>
      <c r="N6894" s="4">
        <v>41561</v>
      </c>
      <c r="O6894" s="1">
        <v>41571</v>
      </c>
      <c r="P6894" t="s">
        <v>52</v>
      </c>
      <c r="R6894" t="s">
        <v>71</v>
      </c>
      <c r="S6894" t="s">
        <v>1931</v>
      </c>
      <c r="T6894" t="s">
        <v>563</v>
      </c>
      <c r="U6894" t="s">
        <v>564</v>
      </c>
      <c r="V6894" t="s">
        <v>57</v>
      </c>
      <c r="W6894" s="6" t="s">
        <v>565</v>
      </c>
      <c r="X6894" t="s">
        <v>146</v>
      </c>
      <c r="Y6894">
        <v>60</v>
      </c>
      <c r="Z6894">
        <v>75000</v>
      </c>
      <c r="AA6894" t="s">
        <v>87</v>
      </c>
      <c r="AB6894" s="5">
        <f t="shared" si="214"/>
        <v>21638.408070175439</v>
      </c>
      <c r="AC6894" s="3">
        <v>643500</v>
      </c>
      <c r="AD6894" s="3">
        <v>8.58</v>
      </c>
      <c r="AE6894" s="3">
        <v>0.14000000000000001</v>
      </c>
      <c r="AF6894" t="s">
        <v>147</v>
      </c>
      <c r="AG6894" t="s">
        <v>47</v>
      </c>
      <c r="AH6894" s="8">
        <v>22700</v>
      </c>
      <c r="AI6894" s="12">
        <v>20225.07</v>
      </c>
      <c r="AJ6894" s="9">
        <v>796.01</v>
      </c>
      <c r="AK6894" s="5">
        <f t="shared" si="215"/>
        <v>17</v>
      </c>
    </row>
    <row r="6895" spans="1:37" x14ac:dyDescent="0.3">
      <c r="A6895">
        <v>82613</v>
      </c>
      <c r="B6895" t="s">
        <v>4291</v>
      </c>
      <c r="C6895" t="s">
        <v>11582</v>
      </c>
      <c r="D6895" t="s">
        <v>11611</v>
      </c>
      <c r="E6895" t="s">
        <v>11612</v>
      </c>
      <c r="F6895" t="s">
        <v>4295</v>
      </c>
      <c r="G6895" t="s">
        <v>33</v>
      </c>
      <c r="H6895" t="s">
        <v>1929</v>
      </c>
      <c r="I6895" t="s">
        <v>1930</v>
      </c>
      <c r="J6895" t="s">
        <v>36</v>
      </c>
      <c r="K6895" s="2">
        <v>41490</v>
      </c>
      <c r="L6895" t="s">
        <v>1930</v>
      </c>
      <c r="M6895" s="4">
        <v>41578</v>
      </c>
      <c r="N6895" s="4">
        <v>41666</v>
      </c>
      <c r="O6895" s="1">
        <v>41702</v>
      </c>
      <c r="P6895" t="s">
        <v>52</v>
      </c>
      <c r="R6895" t="s">
        <v>71</v>
      </c>
      <c r="S6895" t="s">
        <v>1931</v>
      </c>
      <c r="T6895" t="s">
        <v>249</v>
      </c>
      <c r="U6895" t="s">
        <v>89</v>
      </c>
      <c r="V6895" t="s">
        <v>57</v>
      </c>
      <c r="W6895" s="6" t="s">
        <v>244</v>
      </c>
      <c r="X6895" t="s">
        <v>76</v>
      </c>
      <c r="Y6895">
        <v>60</v>
      </c>
      <c r="Z6895">
        <v>10916</v>
      </c>
      <c r="AA6895" t="s">
        <v>4295</v>
      </c>
      <c r="AB6895" s="5">
        <f t="shared" si="214"/>
        <v>21638.408070175439</v>
      </c>
      <c r="AC6895" s="3">
        <v>71390.64</v>
      </c>
      <c r="AD6895" s="3">
        <v>6.54</v>
      </c>
      <c r="AE6895" s="3">
        <v>0.11</v>
      </c>
      <c r="AF6895" t="s">
        <v>60</v>
      </c>
      <c r="AG6895" t="s">
        <v>47</v>
      </c>
      <c r="AH6895" s="8">
        <v>652</v>
      </c>
      <c r="AI6895" s="12">
        <v>8242.7199999999993</v>
      </c>
      <c r="AJ6895" s="9">
        <v>88.31</v>
      </c>
      <c r="AK6895" s="5">
        <f t="shared" si="215"/>
        <v>-88</v>
      </c>
    </row>
    <row r="6896" spans="1:37" x14ac:dyDescent="0.3">
      <c r="A6896">
        <v>82617</v>
      </c>
      <c r="B6896" t="s">
        <v>4259</v>
      </c>
      <c r="C6896" t="s">
        <v>11613</v>
      </c>
      <c r="D6896" t="s">
        <v>11614</v>
      </c>
      <c r="E6896" t="s">
        <v>11615</v>
      </c>
      <c r="F6896" t="s">
        <v>140</v>
      </c>
      <c r="G6896" t="s">
        <v>33</v>
      </c>
      <c r="H6896" t="s">
        <v>1929</v>
      </c>
      <c r="I6896" t="s">
        <v>1930</v>
      </c>
      <c r="J6896" t="s">
        <v>310</v>
      </c>
      <c r="K6896" s="2">
        <v>41430</v>
      </c>
      <c r="L6896" t="s">
        <v>1930</v>
      </c>
      <c r="M6896" s="4">
        <v>41670</v>
      </c>
      <c r="N6896" s="4">
        <v>41631</v>
      </c>
      <c r="O6896" s="1">
        <v>41656</v>
      </c>
      <c r="P6896" t="s">
        <v>52</v>
      </c>
      <c r="R6896" t="s">
        <v>71</v>
      </c>
      <c r="S6896" t="s">
        <v>1931</v>
      </c>
      <c r="T6896" t="s">
        <v>106</v>
      </c>
      <c r="U6896" t="s">
        <v>56</v>
      </c>
      <c r="V6896" t="s">
        <v>57</v>
      </c>
      <c r="W6896" s="6" t="s">
        <v>100</v>
      </c>
      <c r="X6896" t="s">
        <v>76</v>
      </c>
      <c r="Y6896">
        <v>60</v>
      </c>
      <c r="Z6896">
        <v>79999</v>
      </c>
      <c r="AA6896" t="s">
        <v>140</v>
      </c>
      <c r="AB6896" s="5">
        <f t="shared" si="214"/>
        <v>21638.408070175439</v>
      </c>
      <c r="AC6896" s="3">
        <v>180797.74</v>
      </c>
      <c r="AD6896" s="3">
        <v>2.2599999999999998</v>
      </c>
      <c r="AE6896" s="3">
        <v>0.04</v>
      </c>
      <c r="AF6896" t="s">
        <v>554</v>
      </c>
      <c r="AG6896" t="s">
        <v>47</v>
      </c>
      <c r="AH6896" s="8">
        <v>9404</v>
      </c>
      <c r="AI6896" s="12">
        <v>14088.22</v>
      </c>
      <c r="AJ6896" s="9">
        <v>223.65</v>
      </c>
      <c r="AK6896" s="5">
        <f t="shared" si="215"/>
        <v>39</v>
      </c>
    </row>
    <row r="6897" spans="1:37" x14ac:dyDescent="0.3">
      <c r="A6897">
        <v>82618</v>
      </c>
      <c r="B6897" t="s">
        <v>4707</v>
      </c>
      <c r="C6897" t="s">
        <v>11616</v>
      </c>
      <c r="D6897" t="s">
        <v>11617</v>
      </c>
      <c r="E6897" t="s">
        <v>11618</v>
      </c>
      <c r="F6897" t="s">
        <v>282</v>
      </c>
      <c r="G6897" t="s">
        <v>33</v>
      </c>
      <c r="H6897" t="s">
        <v>1929</v>
      </c>
      <c r="I6897" t="s">
        <v>1930</v>
      </c>
      <c r="J6897" t="s">
        <v>36</v>
      </c>
      <c r="K6897" t="s">
        <v>4883</v>
      </c>
      <c r="L6897" t="s">
        <v>1930</v>
      </c>
      <c r="M6897" s="4">
        <v>41639</v>
      </c>
      <c r="N6897" s="4">
        <v>41610</v>
      </c>
      <c r="O6897" s="1">
        <v>41628</v>
      </c>
      <c r="P6897" t="s">
        <v>52</v>
      </c>
      <c r="R6897" t="s">
        <v>71</v>
      </c>
      <c r="S6897" t="s">
        <v>1931</v>
      </c>
      <c r="T6897" t="s">
        <v>249</v>
      </c>
      <c r="U6897" t="s">
        <v>89</v>
      </c>
      <c r="V6897" t="s">
        <v>57</v>
      </c>
      <c r="W6897" s="6" t="s">
        <v>244</v>
      </c>
      <c r="X6897" t="s">
        <v>76</v>
      </c>
      <c r="Y6897">
        <v>60</v>
      </c>
      <c r="Z6897">
        <v>1016</v>
      </c>
      <c r="AA6897" t="s">
        <v>282</v>
      </c>
      <c r="AB6897" s="5">
        <f t="shared" si="214"/>
        <v>21638.408070175439</v>
      </c>
      <c r="AC6897" s="3">
        <v>5669.28</v>
      </c>
      <c r="AD6897" s="3">
        <v>5.58</v>
      </c>
      <c r="AE6897" s="3">
        <v>0.09</v>
      </c>
      <c r="AF6897" t="s">
        <v>60</v>
      </c>
      <c r="AG6897" t="s">
        <v>47</v>
      </c>
      <c r="AH6897" s="8">
        <v>615</v>
      </c>
      <c r="AI6897" s="12">
        <v>8420.68</v>
      </c>
      <c r="AJ6897" s="9">
        <v>7.01</v>
      </c>
      <c r="AK6897" s="5">
        <f t="shared" si="215"/>
        <v>29</v>
      </c>
    </row>
    <row r="6898" spans="1:37" x14ac:dyDescent="0.3">
      <c r="A6898">
        <v>82619</v>
      </c>
      <c r="B6898" t="s">
        <v>4707</v>
      </c>
      <c r="C6898" t="s">
        <v>11616</v>
      </c>
      <c r="D6898" t="s">
        <v>11617</v>
      </c>
      <c r="E6898" t="s">
        <v>11618</v>
      </c>
      <c r="F6898" t="s">
        <v>282</v>
      </c>
      <c r="G6898" t="s">
        <v>33</v>
      </c>
      <c r="H6898" t="s">
        <v>1929</v>
      </c>
      <c r="I6898" t="s">
        <v>1930</v>
      </c>
      <c r="J6898" t="s">
        <v>36</v>
      </c>
      <c r="K6898" t="s">
        <v>4883</v>
      </c>
      <c r="L6898" t="s">
        <v>1930</v>
      </c>
      <c r="M6898" s="4">
        <v>41639</v>
      </c>
      <c r="N6898" s="4">
        <v>41610</v>
      </c>
      <c r="O6898" s="1">
        <v>41628</v>
      </c>
      <c r="P6898" t="s">
        <v>52</v>
      </c>
      <c r="R6898" t="s">
        <v>53</v>
      </c>
      <c r="S6898" t="s">
        <v>1931</v>
      </c>
      <c r="T6898" t="s">
        <v>4517</v>
      </c>
      <c r="U6898" t="s">
        <v>56</v>
      </c>
      <c r="V6898" t="s">
        <v>57</v>
      </c>
      <c r="W6898" s="6" t="s">
        <v>58</v>
      </c>
      <c r="X6898" t="s">
        <v>59</v>
      </c>
      <c r="Y6898">
        <v>240</v>
      </c>
      <c r="Z6898">
        <v>394</v>
      </c>
      <c r="AA6898" t="s">
        <v>282</v>
      </c>
      <c r="AB6898" s="5">
        <f t="shared" si="214"/>
        <v>21638.408070175439</v>
      </c>
      <c r="AC6898" s="3">
        <v>732.84</v>
      </c>
      <c r="AD6898" s="3">
        <v>1.86</v>
      </c>
      <c r="AE6898" s="3">
        <v>0.01</v>
      </c>
      <c r="AF6898" t="s">
        <v>60</v>
      </c>
      <c r="AG6898" t="s">
        <v>109</v>
      </c>
      <c r="AH6898" s="8" t="s">
        <v>44</v>
      </c>
      <c r="AI6898" s="12" t="s">
        <v>44</v>
      </c>
      <c r="AJ6898" s="9">
        <v>0.91</v>
      </c>
      <c r="AK6898" s="5">
        <f t="shared" si="215"/>
        <v>29</v>
      </c>
    </row>
    <row r="6899" spans="1:37" x14ac:dyDescent="0.3">
      <c r="A6899">
        <v>82620</v>
      </c>
      <c r="B6899" t="s">
        <v>4291</v>
      </c>
      <c r="C6899" t="s">
        <v>11582</v>
      </c>
      <c r="D6899" t="s">
        <v>11619</v>
      </c>
      <c r="E6899" t="s">
        <v>11620</v>
      </c>
      <c r="F6899" t="s">
        <v>4295</v>
      </c>
      <c r="G6899" t="s">
        <v>33</v>
      </c>
      <c r="H6899" t="s">
        <v>1929</v>
      </c>
      <c r="I6899" t="s">
        <v>1930</v>
      </c>
      <c r="J6899" t="s">
        <v>36</v>
      </c>
      <c r="K6899" s="2">
        <v>41490</v>
      </c>
      <c r="L6899" t="s">
        <v>1930</v>
      </c>
      <c r="M6899" s="4">
        <v>41593</v>
      </c>
      <c r="N6899" s="4">
        <v>41665</v>
      </c>
      <c r="O6899" s="1">
        <v>41702</v>
      </c>
      <c r="P6899" t="s">
        <v>52</v>
      </c>
      <c r="R6899" t="s">
        <v>53</v>
      </c>
      <c r="S6899" t="s">
        <v>1931</v>
      </c>
      <c r="T6899" t="s">
        <v>4517</v>
      </c>
      <c r="U6899" t="s">
        <v>56</v>
      </c>
      <c r="V6899" t="s">
        <v>57</v>
      </c>
      <c r="W6899" s="6" t="s">
        <v>58</v>
      </c>
      <c r="X6899" t="s">
        <v>59</v>
      </c>
      <c r="Y6899">
        <v>240</v>
      </c>
      <c r="Z6899">
        <v>6032</v>
      </c>
      <c r="AA6899" t="s">
        <v>4295</v>
      </c>
      <c r="AB6899" s="5">
        <f t="shared" si="214"/>
        <v>21638.408070175439</v>
      </c>
      <c r="AC6899" s="3">
        <v>11762.4</v>
      </c>
      <c r="AD6899" s="3">
        <v>1.95</v>
      </c>
      <c r="AE6899" s="3">
        <v>0.01</v>
      </c>
      <c r="AF6899" t="s">
        <v>60</v>
      </c>
      <c r="AG6899" t="s">
        <v>47</v>
      </c>
      <c r="AH6899" s="8">
        <v>2572</v>
      </c>
      <c r="AI6899" s="12">
        <v>16754.32</v>
      </c>
      <c r="AJ6899" s="9">
        <v>14.55</v>
      </c>
      <c r="AK6899" s="5">
        <f t="shared" si="215"/>
        <v>-72</v>
      </c>
    </row>
    <row r="6900" spans="1:37" x14ac:dyDescent="0.3">
      <c r="A6900">
        <v>82621</v>
      </c>
      <c r="B6900" t="s">
        <v>4164</v>
      </c>
      <c r="C6900" t="s">
        <v>11621</v>
      </c>
      <c r="D6900" t="s">
        <v>11622</v>
      </c>
      <c r="E6900" t="s">
        <v>11623</v>
      </c>
      <c r="F6900" t="s">
        <v>455</v>
      </c>
      <c r="G6900" t="s">
        <v>33</v>
      </c>
      <c r="H6900" t="s">
        <v>1929</v>
      </c>
      <c r="I6900" t="s">
        <v>1930</v>
      </c>
      <c r="J6900" t="s">
        <v>310</v>
      </c>
      <c r="K6900" t="s">
        <v>11530</v>
      </c>
      <c r="L6900" t="s">
        <v>1930</v>
      </c>
      <c r="M6900" s="4">
        <v>41654</v>
      </c>
      <c r="N6900" s="4">
        <v>41654</v>
      </c>
      <c r="O6900" s="1">
        <v>41670</v>
      </c>
      <c r="P6900" t="s">
        <v>52</v>
      </c>
      <c r="R6900" t="s">
        <v>71</v>
      </c>
      <c r="S6900" t="s">
        <v>1931</v>
      </c>
      <c r="T6900" t="s">
        <v>4210</v>
      </c>
      <c r="U6900" t="s">
        <v>4211</v>
      </c>
      <c r="V6900" t="s">
        <v>57</v>
      </c>
      <c r="W6900" s="6" t="s">
        <v>4212</v>
      </c>
      <c r="X6900" t="s">
        <v>146</v>
      </c>
      <c r="Y6900">
        <v>30</v>
      </c>
      <c r="Z6900">
        <v>44840</v>
      </c>
      <c r="AA6900" t="s">
        <v>455</v>
      </c>
      <c r="AB6900" s="5">
        <f t="shared" si="214"/>
        <v>21638.408070175439</v>
      </c>
      <c r="AC6900" s="3">
        <v>499966</v>
      </c>
      <c r="AD6900" s="3">
        <v>11.15</v>
      </c>
      <c r="AE6900" s="3">
        <v>0.37</v>
      </c>
      <c r="AF6900" t="s">
        <v>307</v>
      </c>
      <c r="AG6900" t="s">
        <v>47</v>
      </c>
      <c r="AH6900" s="8">
        <v>5065</v>
      </c>
      <c r="AI6900" s="12">
        <v>5419.21</v>
      </c>
      <c r="AJ6900" s="9">
        <v>618.46</v>
      </c>
      <c r="AK6900" s="5">
        <f t="shared" si="215"/>
        <v>0</v>
      </c>
    </row>
    <row r="6901" spans="1:37" x14ac:dyDescent="0.3">
      <c r="A6901">
        <v>82622</v>
      </c>
      <c r="B6901" t="s">
        <v>4244</v>
      </c>
      <c r="C6901" t="s">
        <v>11595</v>
      </c>
      <c r="D6901" t="s">
        <v>11624</v>
      </c>
      <c r="E6901" t="s">
        <v>11625</v>
      </c>
      <c r="F6901" t="s">
        <v>32</v>
      </c>
      <c r="G6901" t="s">
        <v>33</v>
      </c>
      <c r="H6901" t="s">
        <v>1929</v>
      </c>
      <c r="I6901" t="s">
        <v>1930</v>
      </c>
      <c r="J6901" t="s">
        <v>310</v>
      </c>
      <c r="K6901" t="s">
        <v>7036</v>
      </c>
      <c r="L6901" t="s">
        <v>1930</v>
      </c>
      <c r="M6901" s="4">
        <v>41607</v>
      </c>
      <c r="N6901" s="4">
        <v>41618</v>
      </c>
      <c r="O6901" s="1">
        <v>41647</v>
      </c>
      <c r="P6901" t="s">
        <v>52</v>
      </c>
      <c r="R6901" t="s">
        <v>71</v>
      </c>
      <c r="S6901" t="s">
        <v>1931</v>
      </c>
      <c r="T6901" t="s">
        <v>4774</v>
      </c>
      <c r="U6901" t="s">
        <v>116</v>
      </c>
      <c r="V6901" t="s">
        <v>57</v>
      </c>
      <c r="W6901" s="6" t="s">
        <v>118</v>
      </c>
      <c r="X6901" t="s">
        <v>76</v>
      </c>
      <c r="Y6901">
        <v>120</v>
      </c>
      <c r="Z6901">
        <v>1784</v>
      </c>
      <c r="AA6901" t="s">
        <v>32</v>
      </c>
      <c r="AB6901" s="5">
        <f t="shared" si="214"/>
        <v>21638.408070175439</v>
      </c>
      <c r="AC6901" s="3">
        <v>37464</v>
      </c>
      <c r="AD6901" s="3">
        <v>21</v>
      </c>
      <c r="AE6901" s="3">
        <v>0.18</v>
      </c>
      <c r="AF6901" t="s">
        <v>307</v>
      </c>
      <c r="AG6901" t="s">
        <v>47</v>
      </c>
      <c r="AH6901" s="8">
        <v>475</v>
      </c>
      <c r="AI6901" s="12">
        <v>3332.73</v>
      </c>
      <c r="AJ6901" s="9">
        <v>46.34</v>
      </c>
      <c r="AK6901" s="5">
        <f t="shared" si="215"/>
        <v>-11</v>
      </c>
    </row>
    <row r="6902" spans="1:37" x14ac:dyDescent="0.3">
      <c r="A6902">
        <v>82623</v>
      </c>
      <c r="B6902" t="s">
        <v>4244</v>
      </c>
      <c r="C6902" t="s">
        <v>11626</v>
      </c>
      <c r="D6902" t="s">
        <v>11627</v>
      </c>
      <c r="E6902" t="s">
        <v>11628</v>
      </c>
      <c r="F6902" t="s">
        <v>32</v>
      </c>
      <c r="G6902" t="s">
        <v>33</v>
      </c>
      <c r="H6902" t="s">
        <v>1929</v>
      </c>
      <c r="I6902" t="s">
        <v>1930</v>
      </c>
      <c r="J6902" t="s">
        <v>310</v>
      </c>
      <c r="K6902" t="s">
        <v>5029</v>
      </c>
      <c r="L6902" t="s">
        <v>1930</v>
      </c>
      <c r="M6902" s="4">
        <v>41618</v>
      </c>
      <c r="N6902" s="4">
        <v>41618</v>
      </c>
      <c r="O6902" s="1">
        <v>41647</v>
      </c>
      <c r="P6902" t="s">
        <v>52</v>
      </c>
      <c r="R6902" t="s">
        <v>53</v>
      </c>
      <c r="S6902" t="s">
        <v>1931</v>
      </c>
      <c r="T6902" t="s">
        <v>4600</v>
      </c>
      <c r="U6902" t="s">
        <v>74</v>
      </c>
      <c r="V6902" t="s">
        <v>57</v>
      </c>
      <c r="W6902" s="6" t="s">
        <v>58</v>
      </c>
      <c r="X6902" t="s">
        <v>90</v>
      </c>
      <c r="Y6902">
        <v>240</v>
      </c>
      <c r="Z6902">
        <v>11000</v>
      </c>
      <c r="AA6902" t="s">
        <v>32</v>
      </c>
      <c r="AB6902" s="5">
        <f t="shared" si="214"/>
        <v>21638.408070175439</v>
      </c>
      <c r="AC6902" s="3">
        <v>15950</v>
      </c>
      <c r="AD6902" s="3">
        <v>1.45</v>
      </c>
      <c r="AE6902" s="3">
        <v>0.01</v>
      </c>
      <c r="AF6902" t="s">
        <v>60</v>
      </c>
      <c r="AG6902" t="s">
        <v>47</v>
      </c>
      <c r="AH6902" s="8">
        <v>3930</v>
      </c>
      <c r="AI6902" s="12">
        <v>9378.14</v>
      </c>
      <c r="AJ6902" s="9">
        <v>19.73</v>
      </c>
      <c r="AK6902" s="5">
        <f t="shared" si="215"/>
        <v>0</v>
      </c>
    </row>
    <row r="6903" spans="1:37" x14ac:dyDescent="0.3">
      <c r="A6903">
        <v>82625</v>
      </c>
      <c r="B6903" t="s">
        <v>2650</v>
      </c>
      <c r="C6903" t="s">
        <v>11629</v>
      </c>
      <c r="D6903" t="s">
        <v>11630</v>
      </c>
      <c r="E6903" t="s">
        <v>11631</v>
      </c>
      <c r="F6903" t="s">
        <v>87</v>
      </c>
      <c r="G6903" t="s">
        <v>33</v>
      </c>
      <c r="H6903" t="s">
        <v>1929</v>
      </c>
      <c r="I6903" t="s">
        <v>1930</v>
      </c>
      <c r="J6903" t="s">
        <v>2238</v>
      </c>
      <c r="K6903" s="2">
        <v>41430</v>
      </c>
      <c r="L6903" t="s">
        <v>1930</v>
      </c>
      <c r="M6903" s="4">
        <v>41639</v>
      </c>
      <c r="N6903" s="4">
        <v>41604</v>
      </c>
      <c r="O6903" s="1">
        <v>41613</v>
      </c>
      <c r="P6903" t="s">
        <v>52</v>
      </c>
      <c r="R6903" t="s">
        <v>53</v>
      </c>
      <c r="S6903" t="s">
        <v>1931</v>
      </c>
      <c r="T6903" t="s">
        <v>4964</v>
      </c>
      <c r="U6903" t="s">
        <v>564</v>
      </c>
      <c r="V6903" t="s">
        <v>57</v>
      </c>
      <c r="W6903" s="6" t="s">
        <v>4965</v>
      </c>
      <c r="X6903" t="s">
        <v>852</v>
      </c>
      <c r="Y6903">
        <v>60</v>
      </c>
      <c r="Z6903">
        <v>70000</v>
      </c>
      <c r="AA6903" t="s">
        <v>87</v>
      </c>
      <c r="AB6903" s="5">
        <f t="shared" si="214"/>
        <v>21638.408070175439</v>
      </c>
      <c r="AC6903" s="3">
        <v>272300</v>
      </c>
      <c r="AD6903" s="3">
        <v>3.89</v>
      </c>
      <c r="AE6903" s="3">
        <v>0.06</v>
      </c>
      <c r="AF6903" t="s">
        <v>307</v>
      </c>
      <c r="AG6903" t="s">
        <v>47</v>
      </c>
      <c r="AH6903" s="8">
        <v>3922</v>
      </c>
      <c r="AI6903" s="12">
        <v>26340</v>
      </c>
      <c r="AJ6903" s="9">
        <v>336.84</v>
      </c>
      <c r="AK6903" s="5">
        <f t="shared" si="215"/>
        <v>35</v>
      </c>
    </row>
    <row r="6904" spans="1:37" x14ac:dyDescent="0.3">
      <c r="A6904">
        <v>82626</v>
      </c>
      <c r="B6904" t="s">
        <v>5176</v>
      </c>
      <c r="C6904" t="s">
        <v>11632</v>
      </c>
      <c r="D6904" t="s">
        <v>11633</v>
      </c>
      <c r="E6904" t="s">
        <v>11634</v>
      </c>
      <c r="F6904" t="s">
        <v>155</v>
      </c>
      <c r="G6904" t="s">
        <v>33</v>
      </c>
      <c r="H6904" t="s">
        <v>1929</v>
      </c>
      <c r="I6904" t="s">
        <v>1930</v>
      </c>
      <c r="J6904" t="s">
        <v>310</v>
      </c>
      <c r="K6904" t="s">
        <v>4989</v>
      </c>
      <c r="L6904" t="s">
        <v>1930</v>
      </c>
      <c r="M6904" s="4">
        <v>41670</v>
      </c>
      <c r="N6904" s="4">
        <v>41652</v>
      </c>
      <c r="O6904" s="1">
        <v>41662</v>
      </c>
      <c r="P6904" t="s">
        <v>52</v>
      </c>
      <c r="R6904" t="s">
        <v>53</v>
      </c>
      <c r="S6904" t="s">
        <v>1931</v>
      </c>
      <c r="T6904" t="s">
        <v>4964</v>
      </c>
      <c r="U6904" t="s">
        <v>564</v>
      </c>
      <c r="V6904" t="s">
        <v>57</v>
      </c>
      <c r="W6904" s="6" t="s">
        <v>4965</v>
      </c>
      <c r="X6904" t="s">
        <v>852</v>
      </c>
      <c r="Y6904">
        <v>60</v>
      </c>
      <c r="Z6904">
        <v>92045</v>
      </c>
      <c r="AA6904" t="s">
        <v>155</v>
      </c>
      <c r="AB6904" s="5">
        <f t="shared" si="214"/>
        <v>21638.408070175439</v>
      </c>
      <c r="AC6904" s="3">
        <v>358055.05</v>
      </c>
      <c r="AD6904" s="3">
        <v>3.89</v>
      </c>
      <c r="AE6904" s="3">
        <v>0.06</v>
      </c>
      <c r="AF6904" t="s">
        <v>605</v>
      </c>
      <c r="AG6904" t="s">
        <v>47</v>
      </c>
      <c r="AH6904" s="8">
        <v>5103</v>
      </c>
      <c r="AI6904" s="12">
        <v>11604.57</v>
      </c>
      <c r="AJ6904" s="9">
        <v>442.91</v>
      </c>
      <c r="AK6904" s="5">
        <f t="shared" si="215"/>
        <v>18</v>
      </c>
    </row>
    <row r="6905" spans="1:37" x14ac:dyDescent="0.3">
      <c r="A6905">
        <v>82627</v>
      </c>
      <c r="B6905" t="s">
        <v>4415</v>
      </c>
      <c r="C6905" t="s">
        <v>11635</v>
      </c>
      <c r="D6905" t="s">
        <v>11636</v>
      </c>
      <c r="E6905" t="s">
        <v>11637</v>
      </c>
      <c r="F6905" t="s">
        <v>105</v>
      </c>
      <c r="G6905" t="s">
        <v>33</v>
      </c>
      <c r="H6905" t="s">
        <v>1929</v>
      </c>
      <c r="I6905" t="s">
        <v>1930</v>
      </c>
      <c r="J6905" t="s">
        <v>310</v>
      </c>
      <c r="K6905" s="2">
        <v>41371</v>
      </c>
      <c r="L6905" t="s">
        <v>1930</v>
      </c>
      <c r="M6905" s="4">
        <v>41670</v>
      </c>
      <c r="N6905" s="4">
        <v>41689</v>
      </c>
      <c r="O6905" s="1">
        <v>41694</v>
      </c>
      <c r="P6905" t="s">
        <v>52</v>
      </c>
      <c r="R6905" t="s">
        <v>71</v>
      </c>
      <c r="S6905" t="s">
        <v>1931</v>
      </c>
      <c r="T6905" t="s">
        <v>115</v>
      </c>
      <c r="U6905" t="s">
        <v>116</v>
      </c>
      <c r="V6905" t="s">
        <v>117</v>
      </c>
      <c r="W6905" s="6" t="s">
        <v>118</v>
      </c>
      <c r="X6905" t="s">
        <v>76</v>
      </c>
      <c r="Y6905">
        <v>120</v>
      </c>
      <c r="Z6905">
        <v>909</v>
      </c>
      <c r="AA6905" t="s">
        <v>105</v>
      </c>
      <c r="AB6905" s="5">
        <f t="shared" si="214"/>
        <v>21638.408070175439</v>
      </c>
      <c r="AC6905" s="3">
        <v>17743.68</v>
      </c>
      <c r="AD6905" s="3">
        <v>19.52</v>
      </c>
      <c r="AE6905" s="3">
        <v>0.16</v>
      </c>
      <c r="AF6905" t="s">
        <v>122</v>
      </c>
      <c r="AG6905" t="s">
        <v>47</v>
      </c>
      <c r="AH6905" s="8">
        <v>8820</v>
      </c>
      <c r="AI6905" s="12">
        <v>3541.59</v>
      </c>
      <c r="AJ6905" s="9">
        <v>21.95</v>
      </c>
      <c r="AK6905" s="5">
        <f t="shared" si="215"/>
        <v>-19</v>
      </c>
    </row>
    <row r="6906" spans="1:37" x14ac:dyDescent="0.3">
      <c r="A6906">
        <v>82629</v>
      </c>
      <c r="B6906" t="s">
        <v>4153</v>
      </c>
      <c r="C6906" t="s">
        <v>11638</v>
      </c>
      <c r="D6906" t="s">
        <v>11639</v>
      </c>
      <c r="E6906" t="s">
        <v>11640</v>
      </c>
      <c r="F6906" t="s">
        <v>151</v>
      </c>
      <c r="G6906" t="s">
        <v>33</v>
      </c>
      <c r="H6906" t="s">
        <v>1929</v>
      </c>
      <c r="I6906" t="s">
        <v>1930</v>
      </c>
      <c r="J6906" t="s">
        <v>36</v>
      </c>
      <c r="K6906" t="s">
        <v>4963</v>
      </c>
      <c r="L6906" t="s">
        <v>1930</v>
      </c>
      <c r="M6906" s="4">
        <v>41670</v>
      </c>
      <c r="N6906" s="4">
        <v>41677</v>
      </c>
      <c r="O6906" s="1">
        <v>41694</v>
      </c>
      <c r="P6906" t="s">
        <v>52</v>
      </c>
      <c r="R6906" t="s">
        <v>53</v>
      </c>
      <c r="S6906" t="s">
        <v>1931</v>
      </c>
      <c r="T6906" t="s">
        <v>849</v>
      </c>
      <c r="U6906" t="s">
        <v>850</v>
      </c>
      <c r="V6906" t="s">
        <v>57</v>
      </c>
      <c r="W6906" s="6" t="s">
        <v>851</v>
      </c>
      <c r="X6906" t="s">
        <v>852</v>
      </c>
      <c r="Y6906">
        <v>60</v>
      </c>
      <c r="Z6906">
        <v>58</v>
      </c>
      <c r="AA6906" t="s">
        <v>151</v>
      </c>
      <c r="AB6906" s="5">
        <f t="shared" si="214"/>
        <v>21638.408070175439</v>
      </c>
      <c r="AC6906" s="3">
        <v>110.2</v>
      </c>
      <c r="AD6906" s="3">
        <v>1.9</v>
      </c>
      <c r="AE6906" s="3">
        <v>0.03</v>
      </c>
      <c r="AF6906" t="s">
        <v>147</v>
      </c>
      <c r="AG6906" t="s">
        <v>47</v>
      </c>
      <c r="AH6906" s="8" t="s">
        <v>44</v>
      </c>
      <c r="AI6906" s="12" t="s">
        <v>44</v>
      </c>
      <c r="AJ6906" s="9">
        <v>0.14000000000000001</v>
      </c>
      <c r="AK6906" s="5">
        <f t="shared" si="215"/>
        <v>-7</v>
      </c>
    </row>
    <row r="6907" spans="1:37" x14ac:dyDescent="0.3">
      <c r="A6907">
        <v>82631</v>
      </c>
      <c r="B6907" t="s">
        <v>4259</v>
      </c>
      <c r="C6907" t="s">
        <v>11641</v>
      </c>
      <c r="D6907" t="s">
        <v>11642</v>
      </c>
      <c r="E6907" t="s">
        <v>11643</v>
      </c>
      <c r="F6907" t="s">
        <v>140</v>
      </c>
      <c r="G6907" t="s">
        <v>33</v>
      </c>
      <c r="H6907" t="s">
        <v>1929</v>
      </c>
      <c r="I6907" t="s">
        <v>1930</v>
      </c>
      <c r="J6907" t="s">
        <v>310</v>
      </c>
      <c r="K6907" s="2">
        <v>41313</v>
      </c>
      <c r="L6907" t="s">
        <v>1930</v>
      </c>
      <c r="M6907" s="4">
        <v>41670</v>
      </c>
      <c r="N6907" s="4">
        <v>41649</v>
      </c>
      <c r="O6907" s="1">
        <v>41670</v>
      </c>
      <c r="P6907" t="s">
        <v>52</v>
      </c>
      <c r="R6907" t="s">
        <v>71</v>
      </c>
      <c r="S6907" t="s">
        <v>1931</v>
      </c>
      <c r="T6907" t="s">
        <v>143</v>
      </c>
      <c r="U6907" t="s">
        <v>144</v>
      </c>
      <c r="V6907" t="s">
        <v>57</v>
      </c>
      <c r="W6907" s="6" t="s">
        <v>145</v>
      </c>
      <c r="X6907" t="s">
        <v>146</v>
      </c>
      <c r="Y6907">
        <v>60</v>
      </c>
      <c r="Z6907">
        <v>16000</v>
      </c>
      <c r="AA6907" t="s">
        <v>140</v>
      </c>
      <c r="AB6907" s="5">
        <f t="shared" si="214"/>
        <v>21638.408070175439</v>
      </c>
      <c r="AC6907" s="3">
        <v>112000</v>
      </c>
      <c r="AD6907" s="3">
        <v>7</v>
      </c>
      <c r="AE6907" s="3">
        <v>0.12</v>
      </c>
      <c r="AF6907" t="s">
        <v>147</v>
      </c>
      <c r="AG6907" t="s">
        <v>47</v>
      </c>
      <c r="AH6907" s="8">
        <v>1412</v>
      </c>
      <c r="AI6907" s="12">
        <v>20049.080000000002</v>
      </c>
      <c r="AJ6907" s="9">
        <v>138.54</v>
      </c>
      <c r="AK6907" s="5">
        <f t="shared" si="215"/>
        <v>21</v>
      </c>
    </row>
    <row r="6908" spans="1:37" x14ac:dyDescent="0.3">
      <c r="A6908">
        <v>82633</v>
      </c>
      <c r="B6908" t="s">
        <v>4164</v>
      </c>
      <c r="C6908" t="s">
        <v>11644</v>
      </c>
      <c r="D6908" t="s">
        <v>11645</v>
      </c>
      <c r="E6908" t="s">
        <v>11646</v>
      </c>
      <c r="F6908" t="s">
        <v>455</v>
      </c>
      <c r="G6908" t="s">
        <v>33</v>
      </c>
      <c r="H6908" t="s">
        <v>1929</v>
      </c>
      <c r="I6908" t="s">
        <v>1930</v>
      </c>
      <c r="J6908" t="s">
        <v>310</v>
      </c>
      <c r="K6908" t="s">
        <v>6685</v>
      </c>
      <c r="L6908" t="s">
        <v>1930</v>
      </c>
      <c r="M6908" s="4">
        <v>41670</v>
      </c>
      <c r="N6908" s="4">
        <v>41680</v>
      </c>
      <c r="O6908" s="1">
        <v>41715</v>
      </c>
      <c r="P6908" t="s">
        <v>52</v>
      </c>
      <c r="R6908" t="s">
        <v>71</v>
      </c>
      <c r="S6908" t="s">
        <v>1931</v>
      </c>
      <c r="T6908" t="s">
        <v>563</v>
      </c>
      <c r="U6908" t="s">
        <v>564</v>
      </c>
      <c r="V6908" t="s">
        <v>57</v>
      </c>
      <c r="W6908" s="6" t="s">
        <v>565</v>
      </c>
      <c r="X6908" t="s">
        <v>146</v>
      </c>
      <c r="Y6908">
        <v>60</v>
      </c>
      <c r="Z6908">
        <v>39600</v>
      </c>
      <c r="AA6908" t="s">
        <v>455</v>
      </c>
      <c r="AB6908" s="5">
        <f t="shared" si="214"/>
        <v>21638.408070175439</v>
      </c>
      <c r="AC6908" s="3">
        <v>327096</v>
      </c>
      <c r="AD6908" s="3">
        <v>8.26</v>
      </c>
      <c r="AE6908" s="3">
        <v>0.14000000000000001</v>
      </c>
      <c r="AF6908" t="s">
        <v>307</v>
      </c>
      <c r="AG6908" t="s">
        <v>47</v>
      </c>
      <c r="AH6908" s="8">
        <v>17181</v>
      </c>
      <c r="AI6908" s="12">
        <v>15814.01</v>
      </c>
      <c r="AJ6908" s="9">
        <v>404.62</v>
      </c>
      <c r="AK6908" s="5">
        <f t="shared" si="215"/>
        <v>-10</v>
      </c>
    </row>
    <row r="6909" spans="1:37" x14ac:dyDescent="0.3">
      <c r="A6909">
        <v>82634</v>
      </c>
      <c r="B6909" t="s">
        <v>4164</v>
      </c>
      <c r="C6909" t="s">
        <v>11621</v>
      </c>
      <c r="D6909" t="s">
        <v>11647</v>
      </c>
      <c r="E6909" t="s">
        <v>11648</v>
      </c>
      <c r="F6909" t="s">
        <v>455</v>
      </c>
      <c r="G6909" t="s">
        <v>33</v>
      </c>
      <c r="H6909" t="s">
        <v>1929</v>
      </c>
      <c r="I6909" t="s">
        <v>1930</v>
      </c>
      <c r="J6909" t="s">
        <v>310</v>
      </c>
      <c r="K6909" t="s">
        <v>11530</v>
      </c>
      <c r="L6909" t="s">
        <v>1930</v>
      </c>
      <c r="M6909" s="4">
        <v>41670</v>
      </c>
      <c r="N6909" s="4">
        <v>41690</v>
      </c>
      <c r="O6909" s="1">
        <v>41717</v>
      </c>
      <c r="P6909" t="s">
        <v>52</v>
      </c>
      <c r="R6909" t="s">
        <v>71</v>
      </c>
      <c r="S6909" t="s">
        <v>1931</v>
      </c>
      <c r="T6909" t="s">
        <v>4210</v>
      </c>
      <c r="U6909" t="s">
        <v>4211</v>
      </c>
      <c r="V6909" t="s">
        <v>57</v>
      </c>
      <c r="W6909" s="6" t="s">
        <v>4212</v>
      </c>
      <c r="X6909" t="s">
        <v>146</v>
      </c>
      <c r="Y6909">
        <v>30</v>
      </c>
      <c r="Z6909">
        <v>80071</v>
      </c>
      <c r="AA6909" t="s">
        <v>455</v>
      </c>
      <c r="AB6909" s="5">
        <f t="shared" si="214"/>
        <v>21638.408070175439</v>
      </c>
      <c r="AC6909" s="3">
        <v>892791.65</v>
      </c>
      <c r="AD6909" s="3">
        <v>11.15</v>
      </c>
      <c r="AE6909" s="3">
        <v>0.37</v>
      </c>
      <c r="AF6909" t="s">
        <v>4372</v>
      </c>
      <c r="AG6909" t="s">
        <v>47</v>
      </c>
      <c r="AH6909" s="8">
        <v>18838</v>
      </c>
      <c r="AI6909" s="12">
        <v>7928.11</v>
      </c>
      <c r="AJ6909" s="9">
        <v>1104.3800000000001</v>
      </c>
      <c r="AK6909" s="5">
        <f t="shared" si="215"/>
        <v>-20</v>
      </c>
    </row>
    <row r="6910" spans="1:37" x14ac:dyDescent="0.3">
      <c r="A6910">
        <v>82635</v>
      </c>
      <c r="B6910" t="s">
        <v>4368</v>
      </c>
      <c r="C6910" t="s">
        <v>11649</v>
      </c>
      <c r="D6910" t="s">
        <v>11650</v>
      </c>
      <c r="E6910" t="s">
        <v>11651</v>
      </c>
      <c r="F6910" t="s">
        <v>155</v>
      </c>
      <c r="G6910" t="s">
        <v>33</v>
      </c>
      <c r="H6910" t="s">
        <v>1929</v>
      </c>
      <c r="I6910" t="s">
        <v>1930</v>
      </c>
      <c r="J6910" t="s">
        <v>310</v>
      </c>
      <c r="K6910" t="s">
        <v>5771</v>
      </c>
      <c r="L6910" t="s">
        <v>1930</v>
      </c>
      <c r="M6910" s="4">
        <v>41670</v>
      </c>
      <c r="N6910" s="4">
        <v>41680</v>
      </c>
      <c r="O6910" s="1">
        <v>41717</v>
      </c>
      <c r="P6910" t="s">
        <v>52</v>
      </c>
      <c r="R6910" t="s">
        <v>71</v>
      </c>
      <c r="S6910" t="s">
        <v>1931</v>
      </c>
      <c r="T6910" t="s">
        <v>2883</v>
      </c>
      <c r="U6910" t="s">
        <v>2884</v>
      </c>
      <c r="V6910" t="s">
        <v>57</v>
      </c>
      <c r="W6910" s="6" t="s">
        <v>2885</v>
      </c>
      <c r="X6910" t="s">
        <v>146</v>
      </c>
      <c r="Y6910">
        <v>30</v>
      </c>
      <c r="Z6910">
        <v>8609</v>
      </c>
      <c r="AA6910" t="s">
        <v>155</v>
      </c>
      <c r="AB6910" s="5">
        <f t="shared" si="214"/>
        <v>21638.408070175439</v>
      </c>
      <c r="AC6910" s="3">
        <v>41409.29</v>
      </c>
      <c r="AD6910" s="3">
        <v>4.8099999999999996</v>
      </c>
      <c r="AE6910" s="3">
        <v>0.16</v>
      </c>
      <c r="AF6910" t="s">
        <v>6830</v>
      </c>
      <c r="AG6910" t="s">
        <v>47</v>
      </c>
      <c r="AH6910" s="8">
        <v>873</v>
      </c>
      <c r="AI6910" s="12">
        <v>15000</v>
      </c>
      <c r="AJ6910" s="9">
        <v>51.22</v>
      </c>
      <c r="AK6910" s="5">
        <f t="shared" si="215"/>
        <v>-10</v>
      </c>
    </row>
    <row r="6911" spans="1:37" x14ac:dyDescent="0.3">
      <c r="A6911">
        <v>82636</v>
      </c>
      <c r="B6911" t="s">
        <v>5176</v>
      </c>
      <c r="C6911" t="s">
        <v>11632</v>
      </c>
      <c r="D6911" t="s">
        <v>11652</v>
      </c>
      <c r="E6911" t="s">
        <v>11653</v>
      </c>
      <c r="F6911" t="s">
        <v>155</v>
      </c>
      <c r="G6911" t="s">
        <v>33</v>
      </c>
      <c r="H6911" t="s">
        <v>1929</v>
      </c>
      <c r="I6911" t="s">
        <v>1930</v>
      </c>
      <c r="J6911" t="s">
        <v>310</v>
      </c>
      <c r="K6911" t="s">
        <v>4989</v>
      </c>
      <c r="L6911" t="s">
        <v>1930</v>
      </c>
      <c r="M6911" s="4">
        <v>41670</v>
      </c>
      <c r="N6911" s="4">
        <v>41680</v>
      </c>
      <c r="O6911" s="1">
        <v>41717</v>
      </c>
      <c r="P6911" t="s">
        <v>52</v>
      </c>
      <c r="R6911" t="s">
        <v>53</v>
      </c>
      <c r="S6911" t="s">
        <v>1931</v>
      </c>
      <c r="T6911" t="s">
        <v>4964</v>
      </c>
      <c r="U6911" t="s">
        <v>564</v>
      </c>
      <c r="V6911" t="s">
        <v>57</v>
      </c>
      <c r="W6911" s="6" t="s">
        <v>4965</v>
      </c>
      <c r="X6911" t="s">
        <v>852</v>
      </c>
      <c r="Y6911">
        <v>60</v>
      </c>
      <c r="Z6911">
        <v>115211</v>
      </c>
      <c r="AA6911" t="s">
        <v>155</v>
      </c>
      <c r="AB6911" s="5">
        <f t="shared" si="214"/>
        <v>21638.408070175439</v>
      </c>
      <c r="AC6911" s="3">
        <v>432041.25</v>
      </c>
      <c r="AD6911" s="3">
        <v>3.75</v>
      </c>
      <c r="AE6911" s="3">
        <v>0.06</v>
      </c>
      <c r="AF6911" t="s">
        <v>307</v>
      </c>
      <c r="AG6911" t="s">
        <v>47</v>
      </c>
      <c r="AH6911" s="8">
        <v>6428</v>
      </c>
      <c r="AI6911" s="12">
        <v>15847.19</v>
      </c>
      <c r="AJ6911" s="9">
        <v>534.44000000000005</v>
      </c>
      <c r="AK6911" s="5">
        <f t="shared" si="215"/>
        <v>-10</v>
      </c>
    </row>
    <row r="6912" spans="1:37" x14ac:dyDescent="0.3">
      <c r="A6912">
        <v>82637</v>
      </c>
      <c r="B6912" t="s">
        <v>4146</v>
      </c>
      <c r="C6912" t="s">
        <v>11654</v>
      </c>
      <c r="D6912" t="s">
        <v>11655</v>
      </c>
      <c r="E6912" t="s">
        <v>11656</v>
      </c>
      <c r="F6912" t="s">
        <v>94</v>
      </c>
      <c r="G6912" t="s">
        <v>33</v>
      </c>
      <c r="H6912" t="s">
        <v>1929</v>
      </c>
      <c r="I6912" t="s">
        <v>1930</v>
      </c>
      <c r="J6912" t="s">
        <v>310</v>
      </c>
      <c r="K6912" t="s">
        <v>4339</v>
      </c>
      <c r="L6912" t="s">
        <v>1930</v>
      </c>
      <c r="M6912" s="4">
        <v>41683</v>
      </c>
      <c r="N6912" s="4">
        <v>41663</v>
      </c>
      <c r="O6912" s="1">
        <v>41715</v>
      </c>
      <c r="P6912" t="s">
        <v>52</v>
      </c>
      <c r="R6912" t="s">
        <v>71</v>
      </c>
      <c r="S6912" t="s">
        <v>1931</v>
      </c>
      <c r="T6912" t="s">
        <v>249</v>
      </c>
      <c r="U6912" t="s">
        <v>89</v>
      </c>
      <c r="V6912" t="s">
        <v>57</v>
      </c>
      <c r="W6912" s="6" t="s">
        <v>244</v>
      </c>
      <c r="X6912" t="s">
        <v>76</v>
      </c>
      <c r="Y6912">
        <v>60</v>
      </c>
      <c r="Z6912">
        <v>6350</v>
      </c>
      <c r="AA6912" t="s">
        <v>94</v>
      </c>
      <c r="AB6912" s="5">
        <f t="shared" si="214"/>
        <v>21638.408070175439</v>
      </c>
      <c r="AC6912" s="3">
        <v>35433</v>
      </c>
      <c r="AD6912" s="3">
        <v>5.58</v>
      </c>
      <c r="AE6912" s="3">
        <v>0.09</v>
      </c>
      <c r="AF6912" t="s">
        <v>60</v>
      </c>
      <c r="AG6912" t="s">
        <v>47</v>
      </c>
      <c r="AH6912" s="8">
        <v>320</v>
      </c>
      <c r="AI6912" s="12">
        <v>1300</v>
      </c>
      <c r="AJ6912" s="9">
        <v>36.43</v>
      </c>
      <c r="AK6912" s="5">
        <f t="shared" si="215"/>
        <v>20</v>
      </c>
    </row>
    <row r="6913" spans="1:37" x14ac:dyDescent="0.3">
      <c r="A6913">
        <v>82639</v>
      </c>
      <c r="B6913" t="s">
        <v>5872</v>
      </c>
      <c r="C6913" t="s">
        <v>11657</v>
      </c>
      <c r="D6913" t="s">
        <v>11658</v>
      </c>
      <c r="E6913" t="s">
        <v>11659</v>
      </c>
      <c r="F6913" t="s">
        <v>155</v>
      </c>
      <c r="G6913" t="s">
        <v>33</v>
      </c>
      <c r="H6913" t="s">
        <v>1929</v>
      </c>
      <c r="I6913" t="s">
        <v>1930</v>
      </c>
      <c r="J6913" t="s">
        <v>310</v>
      </c>
      <c r="K6913" t="s">
        <v>4989</v>
      </c>
      <c r="L6913" t="s">
        <v>1930</v>
      </c>
      <c r="M6913" s="4">
        <v>41670</v>
      </c>
      <c r="N6913" s="4">
        <v>41680</v>
      </c>
      <c r="O6913" s="1">
        <v>41717</v>
      </c>
      <c r="P6913" t="s">
        <v>52</v>
      </c>
      <c r="R6913" t="s">
        <v>71</v>
      </c>
      <c r="S6913" t="s">
        <v>1931</v>
      </c>
      <c r="T6913" t="s">
        <v>4210</v>
      </c>
      <c r="U6913" t="s">
        <v>4211</v>
      </c>
      <c r="V6913" t="s">
        <v>57</v>
      </c>
      <c r="W6913" s="6" t="s">
        <v>4212</v>
      </c>
      <c r="X6913" t="s">
        <v>146</v>
      </c>
      <c r="Y6913">
        <v>30</v>
      </c>
      <c r="Z6913">
        <v>90000</v>
      </c>
      <c r="AA6913" t="s">
        <v>155</v>
      </c>
      <c r="AB6913" s="5">
        <f t="shared" si="214"/>
        <v>21638.408070175439</v>
      </c>
      <c r="AC6913" s="3">
        <v>946800</v>
      </c>
      <c r="AD6913" s="3">
        <v>10.52</v>
      </c>
      <c r="AE6913" s="3">
        <v>0.35</v>
      </c>
      <c r="AF6913" t="s">
        <v>4372</v>
      </c>
      <c r="AG6913" t="s">
        <v>47</v>
      </c>
      <c r="AH6913" s="8">
        <v>24375</v>
      </c>
      <c r="AI6913" s="12">
        <v>15847.18</v>
      </c>
      <c r="AJ6913" s="9">
        <v>1171.19</v>
      </c>
      <c r="AK6913" s="5">
        <f t="shared" si="215"/>
        <v>-10</v>
      </c>
    </row>
    <row r="6914" spans="1:37" x14ac:dyDescent="0.3">
      <c r="A6914">
        <v>82640</v>
      </c>
      <c r="B6914" t="s">
        <v>4259</v>
      </c>
      <c r="C6914" t="s">
        <v>11641</v>
      </c>
      <c r="D6914" t="s">
        <v>11660</v>
      </c>
      <c r="E6914" t="s">
        <v>11661</v>
      </c>
      <c r="F6914" t="s">
        <v>140</v>
      </c>
      <c r="G6914" t="s">
        <v>33</v>
      </c>
      <c r="H6914" t="s">
        <v>1929</v>
      </c>
      <c r="I6914" t="s">
        <v>1930</v>
      </c>
      <c r="J6914" t="s">
        <v>310</v>
      </c>
      <c r="K6914" s="2">
        <v>41313</v>
      </c>
      <c r="L6914" t="s">
        <v>1930</v>
      </c>
      <c r="M6914" s="4">
        <v>41670</v>
      </c>
      <c r="N6914" s="4">
        <v>41673</v>
      </c>
      <c r="O6914" s="1">
        <v>41694</v>
      </c>
      <c r="P6914" t="s">
        <v>52</v>
      </c>
      <c r="R6914" t="s">
        <v>71</v>
      </c>
      <c r="S6914" t="s">
        <v>1931</v>
      </c>
      <c r="T6914" t="s">
        <v>2883</v>
      </c>
      <c r="U6914" t="s">
        <v>2884</v>
      </c>
      <c r="V6914" t="s">
        <v>57</v>
      </c>
      <c r="W6914" s="6" t="s">
        <v>2885</v>
      </c>
      <c r="X6914" t="s">
        <v>146</v>
      </c>
      <c r="Y6914">
        <v>30</v>
      </c>
      <c r="Z6914">
        <v>29993</v>
      </c>
      <c r="AA6914" t="s">
        <v>140</v>
      </c>
      <c r="AB6914" s="5">
        <f t="shared" si="214"/>
        <v>21638.408070175439</v>
      </c>
      <c r="AC6914" s="3">
        <v>140967.1</v>
      </c>
      <c r="AD6914" s="3">
        <v>4.7</v>
      </c>
      <c r="AE6914" s="3">
        <v>0.16</v>
      </c>
      <c r="AF6914" t="s">
        <v>4372</v>
      </c>
      <c r="AG6914" t="s">
        <v>47</v>
      </c>
      <c r="AH6914" s="8">
        <v>4883</v>
      </c>
      <c r="AI6914" s="12">
        <v>7708.3</v>
      </c>
      <c r="AJ6914" s="9">
        <v>174.38</v>
      </c>
      <c r="AK6914" s="5">
        <f t="shared" si="215"/>
        <v>-3</v>
      </c>
    </row>
    <row r="6915" spans="1:37" x14ac:dyDescent="0.3">
      <c r="A6915">
        <v>82641</v>
      </c>
      <c r="B6915" t="s">
        <v>4415</v>
      </c>
      <c r="C6915" t="s">
        <v>11635</v>
      </c>
      <c r="D6915" t="s">
        <v>11662</v>
      </c>
      <c r="E6915" t="s">
        <v>11663</v>
      </c>
      <c r="F6915" t="s">
        <v>105</v>
      </c>
      <c r="G6915" t="s">
        <v>33</v>
      </c>
      <c r="H6915" t="s">
        <v>1929</v>
      </c>
      <c r="I6915" t="s">
        <v>1930</v>
      </c>
      <c r="J6915" t="s">
        <v>310</v>
      </c>
      <c r="K6915" s="2">
        <v>41371</v>
      </c>
      <c r="L6915" t="s">
        <v>1930</v>
      </c>
      <c r="M6915" s="4">
        <v>41670</v>
      </c>
      <c r="N6915" s="4">
        <v>41689</v>
      </c>
      <c r="O6915" s="1">
        <v>41694</v>
      </c>
      <c r="P6915" t="s">
        <v>52</v>
      </c>
      <c r="R6915" t="s">
        <v>53</v>
      </c>
      <c r="S6915" t="s">
        <v>1931</v>
      </c>
      <c r="T6915" t="s">
        <v>4905</v>
      </c>
      <c r="U6915" t="s">
        <v>4906</v>
      </c>
      <c r="V6915" t="s">
        <v>57</v>
      </c>
      <c r="W6915" s="6" t="s">
        <v>4907</v>
      </c>
      <c r="X6915" t="s">
        <v>146</v>
      </c>
      <c r="Y6915">
        <v>60</v>
      </c>
      <c r="Z6915">
        <v>23964</v>
      </c>
      <c r="AA6915" t="s">
        <v>105</v>
      </c>
      <c r="AB6915" s="5">
        <f t="shared" ref="AB6915:AB6978" si="216">AVERAGEIF(P:P,P6916,Z:Z)</f>
        <v>21638.408070175439</v>
      </c>
      <c r="AC6915" s="3">
        <v>95856</v>
      </c>
      <c r="AD6915" s="3">
        <v>4</v>
      </c>
      <c r="AE6915" s="3">
        <v>7.0000000000000007E-2</v>
      </c>
      <c r="AF6915" t="s">
        <v>60</v>
      </c>
      <c r="AG6915" t="s">
        <v>47</v>
      </c>
      <c r="AH6915" s="8" t="s">
        <v>44</v>
      </c>
      <c r="AI6915" s="12" t="s">
        <v>44</v>
      </c>
      <c r="AJ6915" s="9">
        <v>118.57</v>
      </c>
      <c r="AK6915" s="5">
        <f t="shared" ref="AK6915:AK6978" si="217">M6915-N6915</f>
        <v>-19</v>
      </c>
    </row>
    <row r="6916" spans="1:37" x14ac:dyDescent="0.3">
      <c r="A6916">
        <v>82645</v>
      </c>
      <c r="B6916" t="s">
        <v>4244</v>
      </c>
      <c r="C6916" t="s">
        <v>11664</v>
      </c>
      <c r="D6916" t="s">
        <v>11665</v>
      </c>
      <c r="E6916" t="s">
        <v>11666</v>
      </c>
      <c r="F6916" t="s">
        <v>32</v>
      </c>
      <c r="G6916" t="s">
        <v>33</v>
      </c>
      <c r="H6916" t="s">
        <v>1929</v>
      </c>
      <c r="I6916" t="s">
        <v>1930</v>
      </c>
      <c r="J6916" t="s">
        <v>310</v>
      </c>
      <c r="K6916" t="s">
        <v>7036</v>
      </c>
      <c r="L6916" t="s">
        <v>1930</v>
      </c>
      <c r="M6916" s="4">
        <v>41670</v>
      </c>
      <c r="N6916" s="4">
        <v>41682</v>
      </c>
      <c r="O6916" s="1">
        <v>41702</v>
      </c>
      <c r="P6916" t="s">
        <v>52</v>
      </c>
      <c r="R6916" t="s">
        <v>53</v>
      </c>
      <c r="S6916" t="s">
        <v>1931</v>
      </c>
      <c r="T6916" t="s">
        <v>4905</v>
      </c>
      <c r="U6916" t="s">
        <v>4906</v>
      </c>
      <c r="V6916" t="s">
        <v>57</v>
      </c>
      <c r="W6916" s="6" t="s">
        <v>4907</v>
      </c>
      <c r="X6916" t="s">
        <v>146</v>
      </c>
      <c r="Y6916">
        <v>60</v>
      </c>
      <c r="Z6916">
        <v>2200</v>
      </c>
      <c r="AA6916" t="s">
        <v>32</v>
      </c>
      <c r="AB6916" s="5">
        <f t="shared" si="216"/>
        <v>21638.408070175439</v>
      </c>
      <c r="AC6916" s="3">
        <v>8800</v>
      </c>
      <c r="AD6916" s="3">
        <v>4</v>
      </c>
      <c r="AE6916" s="3">
        <v>7.0000000000000007E-2</v>
      </c>
      <c r="AF6916" t="s">
        <v>60</v>
      </c>
      <c r="AG6916" t="s">
        <v>47</v>
      </c>
      <c r="AH6916" s="8">
        <v>105</v>
      </c>
      <c r="AI6916" s="12">
        <v>2151.9499999999998</v>
      </c>
      <c r="AJ6916" s="9">
        <v>10.89</v>
      </c>
      <c r="AK6916" s="5">
        <f t="shared" si="217"/>
        <v>-12</v>
      </c>
    </row>
    <row r="6917" spans="1:37" x14ac:dyDescent="0.3">
      <c r="A6917">
        <v>82646</v>
      </c>
      <c r="B6917" t="s">
        <v>4291</v>
      </c>
      <c r="C6917" t="s">
        <v>11667</v>
      </c>
      <c r="D6917" t="s">
        <v>11668</v>
      </c>
      <c r="E6917" t="s">
        <v>11669</v>
      </c>
      <c r="F6917" t="s">
        <v>4295</v>
      </c>
      <c r="G6917" t="s">
        <v>33</v>
      </c>
      <c r="H6917" t="s">
        <v>1929</v>
      </c>
      <c r="I6917" t="s">
        <v>1930</v>
      </c>
      <c r="J6917" t="s">
        <v>36</v>
      </c>
      <c r="K6917" s="2">
        <v>41612</v>
      </c>
      <c r="L6917" t="s">
        <v>1930</v>
      </c>
      <c r="M6917" s="4">
        <v>41724</v>
      </c>
      <c r="N6917" s="4">
        <v>41724</v>
      </c>
      <c r="O6917" s="1">
        <v>41757</v>
      </c>
      <c r="P6917" t="s">
        <v>52</v>
      </c>
      <c r="R6917" t="s">
        <v>53</v>
      </c>
      <c r="S6917" t="s">
        <v>1931</v>
      </c>
      <c r="T6917" t="s">
        <v>4905</v>
      </c>
      <c r="U6917" t="s">
        <v>4906</v>
      </c>
      <c r="V6917" t="s">
        <v>57</v>
      </c>
      <c r="W6917" s="6" t="s">
        <v>4907</v>
      </c>
      <c r="X6917" t="s">
        <v>146</v>
      </c>
      <c r="Y6917">
        <v>60</v>
      </c>
      <c r="Z6917">
        <v>5</v>
      </c>
      <c r="AA6917" t="s">
        <v>4295</v>
      </c>
      <c r="AB6917" s="5">
        <f t="shared" si="216"/>
        <v>21638.408070175439</v>
      </c>
      <c r="AC6917" s="3">
        <v>20</v>
      </c>
      <c r="AD6917" s="3">
        <v>4</v>
      </c>
      <c r="AE6917" s="3">
        <v>7.0000000000000007E-2</v>
      </c>
      <c r="AF6917" t="s">
        <v>60</v>
      </c>
      <c r="AG6917" t="s">
        <v>47</v>
      </c>
      <c r="AH6917" s="8" t="s">
        <v>44</v>
      </c>
      <c r="AI6917" s="12" t="s">
        <v>44</v>
      </c>
      <c r="AJ6917" s="9">
        <v>0.02</v>
      </c>
      <c r="AK6917" s="5">
        <f t="shared" si="217"/>
        <v>0</v>
      </c>
    </row>
    <row r="6918" spans="1:37" x14ac:dyDescent="0.3">
      <c r="A6918">
        <v>82648</v>
      </c>
      <c r="B6918" t="s">
        <v>4164</v>
      </c>
      <c r="C6918" t="s">
        <v>11670</v>
      </c>
      <c r="D6918" t="s">
        <v>11671</v>
      </c>
      <c r="E6918" t="s">
        <v>11672</v>
      </c>
      <c r="F6918" t="s">
        <v>455</v>
      </c>
      <c r="G6918" t="s">
        <v>33</v>
      </c>
      <c r="H6918" t="s">
        <v>1929</v>
      </c>
      <c r="I6918" t="s">
        <v>1930</v>
      </c>
      <c r="J6918" t="s">
        <v>310</v>
      </c>
      <c r="K6918" t="s">
        <v>6685</v>
      </c>
      <c r="L6918" t="s">
        <v>1930</v>
      </c>
      <c r="M6918" s="4">
        <v>41670</v>
      </c>
      <c r="N6918" s="4">
        <v>41690</v>
      </c>
      <c r="O6918" s="1">
        <v>41717</v>
      </c>
      <c r="P6918" t="s">
        <v>52</v>
      </c>
      <c r="R6918" t="s">
        <v>71</v>
      </c>
      <c r="S6918" t="s">
        <v>1931</v>
      </c>
      <c r="T6918" t="s">
        <v>461</v>
      </c>
      <c r="U6918" t="s">
        <v>462</v>
      </c>
      <c r="V6918" t="s">
        <v>57</v>
      </c>
      <c r="W6918" s="6" t="s">
        <v>463</v>
      </c>
      <c r="X6918" t="s">
        <v>146</v>
      </c>
      <c r="Y6918">
        <v>60</v>
      </c>
      <c r="Z6918">
        <v>35533</v>
      </c>
      <c r="AA6918" t="s">
        <v>455</v>
      </c>
      <c r="AB6918" s="5">
        <f t="shared" si="216"/>
        <v>21638.408070175439</v>
      </c>
      <c r="AC6918" s="3">
        <v>153502.56</v>
      </c>
      <c r="AD6918" s="3">
        <v>4.32</v>
      </c>
      <c r="AE6918" s="3">
        <v>7.0000000000000007E-2</v>
      </c>
      <c r="AF6918" t="s">
        <v>605</v>
      </c>
      <c r="AG6918" t="s">
        <v>47</v>
      </c>
      <c r="AH6918" s="8">
        <v>7654</v>
      </c>
      <c r="AI6918" s="12">
        <v>7928.11</v>
      </c>
      <c r="AJ6918" s="9">
        <v>189.88</v>
      </c>
      <c r="AK6918" s="5">
        <f t="shared" si="217"/>
        <v>-20</v>
      </c>
    </row>
    <row r="6919" spans="1:37" x14ac:dyDescent="0.3">
      <c r="A6919">
        <v>82649</v>
      </c>
      <c r="B6919" t="s">
        <v>4164</v>
      </c>
      <c r="C6919" t="s">
        <v>11673</v>
      </c>
      <c r="D6919" t="s">
        <v>11674</v>
      </c>
      <c r="E6919" t="s">
        <v>11675</v>
      </c>
      <c r="F6919" t="s">
        <v>455</v>
      </c>
      <c r="G6919" t="s">
        <v>33</v>
      </c>
      <c r="H6919" t="s">
        <v>1929</v>
      </c>
      <c r="I6919" t="s">
        <v>1930</v>
      </c>
      <c r="J6919" t="s">
        <v>310</v>
      </c>
      <c r="K6919" t="s">
        <v>6685</v>
      </c>
      <c r="L6919" t="s">
        <v>1930</v>
      </c>
      <c r="M6919" s="4">
        <v>41708</v>
      </c>
      <c r="N6919" s="4">
        <v>41690</v>
      </c>
      <c r="O6919" s="1">
        <v>41717</v>
      </c>
      <c r="P6919" t="s">
        <v>52</v>
      </c>
      <c r="R6919" t="s">
        <v>71</v>
      </c>
      <c r="S6919" t="s">
        <v>1931</v>
      </c>
      <c r="T6919" t="s">
        <v>4210</v>
      </c>
      <c r="U6919" t="s">
        <v>4211</v>
      </c>
      <c r="V6919" t="s">
        <v>57</v>
      </c>
      <c r="W6919" s="6" t="s">
        <v>4212</v>
      </c>
      <c r="X6919" t="s">
        <v>146</v>
      </c>
      <c r="Y6919">
        <v>30</v>
      </c>
      <c r="Z6919">
        <v>66946</v>
      </c>
      <c r="AA6919" t="s">
        <v>455</v>
      </c>
      <c r="AB6919" s="5">
        <f t="shared" si="216"/>
        <v>21638.408070175439</v>
      </c>
      <c r="AC6919" s="3">
        <v>727703.02</v>
      </c>
      <c r="AD6919" s="3">
        <v>10.87</v>
      </c>
      <c r="AE6919" s="3">
        <v>0.36</v>
      </c>
      <c r="AF6919" t="s">
        <v>554</v>
      </c>
      <c r="AG6919" t="s">
        <v>47</v>
      </c>
      <c r="AH6919" s="8">
        <v>36903</v>
      </c>
      <c r="AI6919" s="12">
        <v>7928.11</v>
      </c>
      <c r="AJ6919" s="9">
        <v>900.17</v>
      </c>
      <c r="AK6919" s="5">
        <f t="shared" si="217"/>
        <v>18</v>
      </c>
    </row>
    <row r="6920" spans="1:37" x14ac:dyDescent="0.3">
      <c r="A6920">
        <v>82650</v>
      </c>
      <c r="B6920" t="s">
        <v>4415</v>
      </c>
      <c r="C6920" t="s">
        <v>11676</v>
      </c>
      <c r="D6920" t="s">
        <v>11677</v>
      </c>
      <c r="E6920" t="s">
        <v>11678</v>
      </c>
      <c r="F6920" t="s">
        <v>105</v>
      </c>
      <c r="G6920" t="s">
        <v>33</v>
      </c>
      <c r="H6920" t="s">
        <v>1929</v>
      </c>
      <c r="I6920" t="s">
        <v>1930</v>
      </c>
      <c r="J6920" t="s">
        <v>310</v>
      </c>
      <c r="K6920" t="s">
        <v>5594</v>
      </c>
      <c r="L6920" t="s">
        <v>1930</v>
      </c>
      <c r="M6920" s="4">
        <v>41670</v>
      </c>
      <c r="N6920" s="4">
        <v>41689</v>
      </c>
      <c r="O6920" s="1">
        <v>41694</v>
      </c>
      <c r="P6920" t="s">
        <v>52</v>
      </c>
      <c r="R6920" t="s">
        <v>71</v>
      </c>
      <c r="S6920" t="s">
        <v>1931</v>
      </c>
      <c r="T6920" t="s">
        <v>4210</v>
      </c>
      <c r="U6920" t="s">
        <v>4211</v>
      </c>
      <c r="V6920" t="s">
        <v>57</v>
      </c>
      <c r="W6920" s="6" t="s">
        <v>4212</v>
      </c>
      <c r="X6920" t="s">
        <v>146</v>
      </c>
      <c r="Y6920">
        <v>30</v>
      </c>
      <c r="Z6920">
        <v>46066</v>
      </c>
      <c r="AA6920" t="s">
        <v>105</v>
      </c>
      <c r="AB6920" s="5">
        <f t="shared" si="216"/>
        <v>21638.408070175439</v>
      </c>
      <c r="AC6920" s="3">
        <v>500737.42</v>
      </c>
      <c r="AD6920" s="3">
        <v>10.87</v>
      </c>
      <c r="AE6920" s="3">
        <v>0.36</v>
      </c>
      <c r="AF6920" t="s">
        <v>307</v>
      </c>
      <c r="AG6920" t="s">
        <v>47</v>
      </c>
      <c r="AH6920" s="8">
        <v>5175</v>
      </c>
      <c r="AI6920" s="12">
        <v>3541.59</v>
      </c>
      <c r="AJ6920" s="9">
        <v>619.41</v>
      </c>
      <c r="AK6920" s="5">
        <f t="shared" si="217"/>
        <v>-19</v>
      </c>
    </row>
    <row r="6921" spans="1:37" x14ac:dyDescent="0.3">
      <c r="A6921">
        <v>82651</v>
      </c>
      <c r="B6921" t="s">
        <v>4244</v>
      </c>
      <c r="C6921" t="s">
        <v>11679</v>
      </c>
      <c r="D6921" t="s">
        <v>11680</v>
      </c>
      <c r="E6921" t="s">
        <v>11681</v>
      </c>
      <c r="F6921" t="s">
        <v>32</v>
      </c>
      <c r="G6921" t="s">
        <v>33</v>
      </c>
      <c r="H6921" t="s">
        <v>1929</v>
      </c>
      <c r="I6921" t="s">
        <v>1930</v>
      </c>
      <c r="J6921" t="s">
        <v>36</v>
      </c>
      <c r="K6921" s="2">
        <v>41525</v>
      </c>
      <c r="L6921" t="s">
        <v>1930</v>
      </c>
      <c r="M6921" s="4">
        <v>41698</v>
      </c>
      <c r="N6921" s="4">
        <v>41688</v>
      </c>
      <c r="O6921" s="1">
        <v>41702</v>
      </c>
      <c r="P6921" t="s">
        <v>52</v>
      </c>
      <c r="R6921" t="s">
        <v>71</v>
      </c>
      <c r="S6921" t="s">
        <v>1931</v>
      </c>
      <c r="T6921" t="s">
        <v>73</v>
      </c>
      <c r="U6921" t="s">
        <v>74</v>
      </c>
      <c r="V6921" t="s">
        <v>57</v>
      </c>
      <c r="W6921" s="6" t="s">
        <v>75</v>
      </c>
      <c r="X6921" t="s">
        <v>76</v>
      </c>
      <c r="Y6921">
        <v>60</v>
      </c>
      <c r="Z6921">
        <v>1700</v>
      </c>
      <c r="AA6921" t="s">
        <v>32</v>
      </c>
      <c r="AB6921" s="5">
        <f t="shared" si="216"/>
        <v>21638.408070175439</v>
      </c>
      <c r="AC6921" s="3">
        <v>3791</v>
      </c>
      <c r="AD6921" s="3">
        <v>2.23</v>
      </c>
      <c r="AE6921" s="3">
        <v>0.04</v>
      </c>
      <c r="AF6921" t="s">
        <v>60</v>
      </c>
      <c r="AG6921" t="s">
        <v>47</v>
      </c>
      <c r="AH6921" s="8">
        <v>2699</v>
      </c>
      <c r="AI6921" s="12">
        <v>4063.81</v>
      </c>
      <c r="AJ6921" s="9">
        <v>4.6900000000000004</v>
      </c>
      <c r="AK6921" s="5">
        <f t="shared" si="217"/>
        <v>10</v>
      </c>
    </row>
    <row r="6922" spans="1:37" x14ac:dyDescent="0.3">
      <c r="A6922">
        <v>82653</v>
      </c>
      <c r="B6922" t="s">
        <v>4164</v>
      </c>
      <c r="C6922" t="s">
        <v>11644</v>
      </c>
      <c r="D6922" t="s">
        <v>11682</v>
      </c>
      <c r="E6922" t="s">
        <v>11683</v>
      </c>
      <c r="F6922" t="s">
        <v>455</v>
      </c>
      <c r="G6922" t="s">
        <v>33</v>
      </c>
      <c r="H6922" t="s">
        <v>1929</v>
      </c>
      <c r="I6922" t="s">
        <v>1930</v>
      </c>
      <c r="J6922" t="s">
        <v>310</v>
      </c>
      <c r="K6922" t="s">
        <v>6685</v>
      </c>
      <c r="L6922" t="s">
        <v>1930</v>
      </c>
      <c r="M6922" s="4">
        <v>41793</v>
      </c>
      <c r="N6922" s="4">
        <v>41793</v>
      </c>
      <c r="O6922" s="1">
        <v>41801</v>
      </c>
      <c r="P6922" t="s">
        <v>52</v>
      </c>
      <c r="R6922" t="s">
        <v>71</v>
      </c>
      <c r="S6922" t="s">
        <v>1931</v>
      </c>
      <c r="T6922" t="s">
        <v>614</v>
      </c>
      <c r="U6922" t="s">
        <v>357</v>
      </c>
      <c r="V6922" t="s">
        <v>57</v>
      </c>
      <c r="W6922" s="6" t="s">
        <v>244</v>
      </c>
      <c r="X6922" t="s">
        <v>76</v>
      </c>
      <c r="Y6922">
        <v>60</v>
      </c>
      <c r="Z6922">
        <v>10000</v>
      </c>
      <c r="AA6922" t="s">
        <v>455</v>
      </c>
      <c r="AB6922" s="5">
        <f t="shared" si="216"/>
        <v>21638.408070175439</v>
      </c>
      <c r="AC6922" s="3">
        <v>113600</v>
      </c>
      <c r="AD6922" s="3">
        <v>11.36</v>
      </c>
      <c r="AE6922" s="3">
        <v>0.19</v>
      </c>
      <c r="AF6922" t="s">
        <v>307</v>
      </c>
      <c r="AG6922" t="s">
        <v>47</v>
      </c>
      <c r="AH6922" s="8">
        <v>3118</v>
      </c>
      <c r="AI6922" s="12">
        <v>4768.0600000000004</v>
      </c>
      <c r="AJ6922" s="9">
        <v>140.52000000000001</v>
      </c>
      <c r="AK6922" s="5">
        <f t="shared" si="217"/>
        <v>0</v>
      </c>
    </row>
    <row r="6923" spans="1:37" x14ac:dyDescent="0.3">
      <c r="A6923">
        <v>82654</v>
      </c>
      <c r="B6923" t="s">
        <v>4291</v>
      </c>
      <c r="C6923" t="s">
        <v>11684</v>
      </c>
      <c r="D6923" t="s">
        <v>11685</v>
      </c>
      <c r="E6923" t="s">
        <v>11686</v>
      </c>
      <c r="F6923" t="s">
        <v>4295</v>
      </c>
      <c r="G6923" t="s">
        <v>33</v>
      </c>
      <c r="H6923" t="s">
        <v>1929</v>
      </c>
      <c r="I6923" t="s">
        <v>1930</v>
      </c>
      <c r="J6923" t="s">
        <v>36</v>
      </c>
      <c r="K6923" t="s">
        <v>11687</v>
      </c>
      <c r="L6923" t="s">
        <v>1930</v>
      </c>
      <c r="M6923" s="4">
        <v>41789</v>
      </c>
      <c r="N6923" s="4">
        <v>41778</v>
      </c>
      <c r="O6923" s="1">
        <v>41816</v>
      </c>
      <c r="P6923" t="s">
        <v>52</v>
      </c>
      <c r="R6923" t="s">
        <v>71</v>
      </c>
      <c r="S6923" t="s">
        <v>1931</v>
      </c>
      <c r="T6923" t="s">
        <v>614</v>
      </c>
      <c r="U6923" t="s">
        <v>357</v>
      </c>
      <c r="V6923" t="s">
        <v>57</v>
      </c>
      <c r="W6923" s="6" t="s">
        <v>244</v>
      </c>
      <c r="X6923" t="s">
        <v>76</v>
      </c>
      <c r="Y6923">
        <v>60</v>
      </c>
      <c r="Z6923">
        <v>489</v>
      </c>
      <c r="AA6923" t="s">
        <v>4295</v>
      </c>
      <c r="AB6923" s="5">
        <f t="shared" si="216"/>
        <v>21638.408070175439</v>
      </c>
      <c r="AC6923" s="3">
        <v>5555.04</v>
      </c>
      <c r="AD6923" s="3">
        <v>11.36</v>
      </c>
      <c r="AE6923" s="3">
        <v>0.19</v>
      </c>
      <c r="AF6923" t="s">
        <v>60</v>
      </c>
      <c r="AG6923" t="s">
        <v>47</v>
      </c>
      <c r="AH6923" s="8">
        <v>2045</v>
      </c>
      <c r="AI6923" s="12">
        <v>16083.32</v>
      </c>
      <c r="AJ6923" s="9">
        <v>5.71</v>
      </c>
      <c r="AK6923" s="5">
        <f t="shared" si="217"/>
        <v>11</v>
      </c>
    </row>
    <row r="6924" spans="1:37" x14ac:dyDescent="0.3">
      <c r="A6924">
        <v>82655</v>
      </c>
      <c r="B6924" t="s">
        <v>4244</v>
      </c>
      <c r="C6924" t="s">
        <v>11679</v>
      </c>
      <c r="D6924" t="s">
        <v>11688</v>
      </c>
      <c r="E6924" t="s">
        <v>11689</v>
      </c>
      <c r="F6924" t="s">
        <v>32</v>
      </c>
      <c r="G6924" t="s">
        <v>33</v>
      </c>
      <c r="H6924" t="s">
        <v>1929</v>
      </c>
      <c r="I6924" t="s">
        <v>1930</v>
      </c>
      <c r="J6924" t="s">
        <v>310</v>
      </c>
      <c r="K6924" s="2">
        <v>41525</v>
      </c>
      <c r="L6924" t="s">
        <v>1930</v>
      </c>
      <c r="M6924" s="4">
        <v>41726</v>
      </c>
      <c r="N6924" s="4">
        <v>41740</v>
      </c>
      <c r="O6924" s="1">
        <v>41757</v>
      </c>
      <c r="P6924" t="s">
        <v>52</v>
      </c>
      <c r="R6924" t="s">
        <v>71</v>
      </c>
      <c r="S6924" t="s">
        <v>1931</v>
      </c>
      <c r="T6924" t="s">
        <v>563</v>
      </c>
      <c r="U6924" t="s">
        <v>564</v>
      </c>
      <c r="V6924" t="s">
        <v>57</v>
      </c>
      <c r="W6924" s="6" t="s">
        <v>565</v>
      </c>
      <c r="X6924" t="s">
        <v>146</v>
      </c>
      <c r="Y6924">
        <v>60</v>
      </c>
      <c r="Z6924">
        <v>40035</v>
      </c>
      <c r="AA6924" t="s">
        <v>32</v>
      </c>
      <c r="AB6924" s="5">
        <f t="shared" si="216"/>
        <v>21638.408070175439</v>
      </c>
      <c r="AC6924" s="3">
        <v>330689.09999999998</v>
      </c>
      <c r="AD6924" s="3">
        <v>8.26</v>
      </c>
      <c r="AE6924" s="3">
        <v>0.14000000000000001</v>
      </c>
      <c r="AF6924" t="s">
        <v>307</v>
      </c>
      <c r="AG6924" t="s">
        <v>47</v>
      </c>
      <c r="AH6924" s="8">
        <v>16851</v>
      </c>
      <c r="AI6924" s="12">
        <v>23776.41</v>
      </c>
      <c r="AJ6924" s="9">
        <v>409.06</v>
      </c>
      <c r="AK6924" s="5">
        <f t="shared" si="217"/>
        <v>-14</v>
      </c>
    </row>
    <row r="6925" spans="1:37" x14ac:dyDescent="0.3">
      <c r="A6925">
        <v>82656</v>
      </c>
      <c r="B6925" t="s">
        <v>4415</v>
      </c>
      <c r="C6925" t="s">
        <v>11635</v>
      </c>
      <c r="D6925" t="s">
        <v>11690</v>
      </c>
      <c r="E6925" t="s">
        <v>11691</v>
      </c>
      <c r="F6925" t="s">
        <v>105</v>
      </c>
      <c r="G6925" t="s">
        <v>33</v>
      </c>
      <c r="H6925" t="s">
        <v>1929</v>
      </c>
      <c r="I6925" t="s">
        <v>1930</v>
      </c>
      <c r="J6925" t="s">
        <v>310</v>
      </c>
      <c r="K6925" s="2">
        <v>41371</v>
      </c>
      <c r="L6925" t="s">
        <v>1930</v>
      </c>
      <c r="M6925" s="4">
        <v>41759</v>
      </c>
      <c r="N6925" s="4">
        <v>41761</v>
      </c>
      <c r="O6925" s="1">
        <v>41766</v>
      </c>
      <c r="P6925" t="s">
        <v>52</v>
      </c>
      <c r="R6925" t="s">
        <v>71</v>
      </c>
      <c r="S6925" t="s">
        <v>1931</v>
      </c>
      <c r="T6925" t="s">
        <v>2634</v>
      </c>
      <c r="U6925" t="s">
        <v>536</v>
      </c>
      <c r="V6925" t="s">
        <v>57</v>
      </c>
      <c r="W6925" s="6" t="s">
        <v>2635</v>
      </c>
      <c r="X6925" t="s">
        <v>146</v>
      </c>
      <c r="Y6925">
        <v>30</v>
      </c>
      <c r="Z6925">
        <v>20921</v>
      </c>
      <c r="AA6925" t="s">
        <v>105</v>
      </c>
      <c r="AB6925" s="5">
        <f t="shared" si="216"/>
        <v>21638.408070175439</v>
      </c>
      <c r="AC6925" s="3">
        <v>122806.27</v>
      </c>
      <c r="AD6925" s="3">
        <v>5.87</v>
      </c>
      <c r="AE6925" s="3">
        <v>0.2</v>
      </c>
      <c r="AF6925" t="s">
        <v>60</v>
      </c>
      <c r="AG6925" t="s">
        <v>47</v>
      </c>
      <c r="AH6925" s="8">
        <v>6692</v>
      </c>
      <c r="AI6925" s="12">
        <v>6010.2</v>
      </c>
      <c r="AJ6925" s="9">
        <v>151.91</v>
      </c>
      <c r="AK6925" s="5">
        <f t="shared" si="217"/>
        <v>-2</v>
      </c>
    </row>
    <row r="6926" spans="1:37" x14ac:dyDescent="0.3">
      <c r="A6926">
        <v>82657</v>
      </c>
      <c r="B6926" t="s">
        <v>4311</v>
      </c>
      <c r="C6926" t="s">
        <v>11692</v>
      </c>
      <c r="D6926" t="s">
        <v>11693</v>
      </c>
      <c r="E6926" t="s">
        <v>11694</v>
      </c>
      <c r="F6926" t="s">
        <v>809</v>
      </c>
      <c r="G6926" t="s">
        <v>33</v>
      </c>
      <c r="H6926" t="s">
        <v>1929</v>
      </c>
      <c r="I6926" t="s">
        <v>1930</v>
      </c>
      <c r="J6926" t="s">
        <v>310</v>
      </c>
      <c r="K6926" t="s">
        <v>5876</v>
      </c>
      <c r="L6926" t="s">
        <v>1930</v>
      </c>
      <c r="M6926" s="4">
        <v>41749</v>
      </c>
      <c r="N6926" s="4">
        <v>41747</v>
      </c>
      <c r="O6926" s="1">
        <v>41757</v>
      </c>
      <c r="P6926" t="s">
        <v>52</v>
      </c>
      <c r="R6926" t="s">
        <v>71</v>
      </c>
      <c r="S6926" t="s">
        <v>1931</v>
      </c>
      <c r="T6926" t="s">
        <v>143</v>
      </c>
      <c r="U6926" t="s">
        <v>144</v>
      </c>
      <c r="V6926" t="s">
        <v>57</v>
      </c>
      <c r="W6926" s="6" t="s">
        <v>145</v>
      </c>
      <c r="X6926" t="s">
        <v>146</v>
      </c>
      <c r="Y6926">
        <v>60</v>
      </c>
      <c r="Z6926">
        <v>7693</v>
      </c>
      <c r="AA6926" t="s">
        <v>809</v>
      </c>
      <c r="AB6926" s="5">
        <f t="shared" si="216"/>
        <v>21638.408070175439</v>
      </c>
      <c r="AC6926" s="3">
        <v>51773.89</v>
      </c>
      <c r="AD6926" s="3">
        <v>6.73</v>
      </c>
      <c r="AE6926" s="3">
        <v>0.11</v>
      </c>
      <c r="AF6926" t="s">
        <v>147</v>
      </c>
      <c r="AG6926" t="s">
        <v>47</v>
      </c>
      <c r="AH6926" s="8">
        <v>6909</v>
      </c>
      <c r="AI6926" s="12">
        <v>4947.38</v>
      </c>
      <c r="AJ6926" s="9">
        <v>53.22</v>
      </c>
      <c r="AK6926" s="5">
        <f t="shared" si="217"/>
        <v>2</v>
      </c>
    </row>
    <row r="6927" spans="1:37" x14ac:dyDescent="0.3">
      <c r="A6927">
        <v>82661</v>
      </c>
      <c r="B6927" t="s">
        <v>4291</v>
      </c>
      <c r="C6927" t="s">
        <v>11684</v>
      </c>
      <c r="D6927" t="s">
        <v>11695</v>
      </c>
      <c r="E6927" t="s">
        <v>11696</v>
      </c>
      <c r="F6927" t="s">
        <v>4295</v>
      </c>
      <c r="G6927" t="s">
        <v>33</v>
      </c>
      <c r="H6927" t="s">
        <v>1929</v>
      </c>
      <c r="I6927" t="s">
        <v>1930</v>
      </c>
      <c r="J6927" t="s">
        <v>36</v>
      </c>
      <c r="K6927" t="s">
        <v>11687</v>
      </c>
      <c r="L6927" t="s">
        <v>1930</v>
      </c>
      <c r="M6927" s="4">
        <v>41724</v>
      </c>
      <c r="N6927" s="4">
        <v>41772</v>
      </c>
      <c r="O6927" s="1">
        <v>41775</v>
      </c>
      <c r="P6927" t="s">
        <v>52</v>
      </c>
      <c r="R6927" t="s">
        <v>71</v>
      </c>
      <c r="S6927" t="s">
        <v>1931</v>
      </c>
      <c r="T6927" t="s">
        <v>106</v>
      </c>
      <c r="U6927" t="s">
        <v>56</v>
      </c>
      <c r="V6927" t="s">
        <v>57</v>
      </c>
      <c r="W6927" s="6" t="s">
        <v>100</v>
      </c>
      <c r="X6927" t="s">
        <v>76</v>
      </c>
      <c r="Y6927">
        <v>60</v>
      </c>
      <c r="Z6927">
        <v>2167</v>
      </c>
      <c r="AA6927" t="s">
        <v>4295</v>
      </c>
      <c r="AB6927" s="5">
        <f t="shared" si="216"/>
        <v>21638.408070175439</v>
      </c>
      <c r="AC6927" s="3">
        <v>4897.42</v>
      </c>
      <c r="AD6927" s="3">
        <v>2.2599999999999998</v>
      </c>
      <c r="AE6927" s="3">
        <v>0.04</v>
      </c>
      <c r="AF6927" t="s">
        <v>60</v>
      </c>
      <c r="AG6927" t="s">
        <v>47</v>
      </c>
      <c r="AH6927" s="8">
        <v>211</v>
      </c>
      <c r="AI6927" s="12">
        <v>3531.86</v>
      </c>
      <c r="AJ6927" s="9">
        <v>5.03</v>
      </c>
      <c r="AK6927" s="5">
        <f t="shared" si="217"/>
        <v>-48</v>
      </c>
    </row>
    <row r="6928" spans="1:37" x14ac:dyDescent="0.3">
      <c r="A6928">
        <v>82662</v>
      </c>
      <c r="B6928" t="s">
        <v>4311</v>
      </c>
      <c r="C6928" t="s">
        <v>11697</v>
      </c>
      <c r="D6928" t="s">
        <v>11698</v>
      </c>
      <c r="E6928" t="s">
        <v>11699</v>
      </c>
      <c r="F6928" t="s">
        <v>809</v>
      </c>
      <c r="G6928" t="s">
        <v>33</v>
      </c>
      <c r="H6928" t="s">
        <v>1929</v>
      </c>
      <c r="I6928" t="s">
        <v>1930</v>
      </c>
      <c r="J6928" t="s">
        <v>310</v>
      </c>
      <c r="K6928" t="s">
        <v>5876</v>
      </c>
      <c r="L6928" t="s">
        <v>1930</v>
      </c>
      <c r="M6928" s="4">
        <v>41729</v>
      </c>
      <c r="N6928" s="4">
        <v>41747</v>
      </c>
      <c r="O6928" s="1">
        <v>41766</v>
      </c>
      <c r="P6928" t="s">
        <v>52</v>
      </c>
      <c r="R6928" t="s">
        <v>71</v>
      </c>
      <c r="S6928" t="s">
        <v>1931</v>
      </c>
      <c r="T6928" t="s">
        <v>106</v>
      </c>
      <c r="U6928" t="s">
        <v>56</v>
      </c>
      <c r="V6928" t="s">
        <v>57</v>
      </c>
      <c r="W6928" s="6" t="s">
        <v>100</v>
      </c>
      <c r="X6928" t="s">
        <v>76</v>
      </c>
      <c r="Y6928">
        <v>60</v>
      </c>
      <c r="Z6928">
        <v>21764</v>
      </c>
      <c r="AA6928" t="s">
        <v>809</v>
      </c>
      <c r="AB6928" s="5">
        <f t="shared" si="216"/>
        <v>21638.408070175439</v>
      </c>
      <c r="AC6928" s="3">
        <v>49186.64</v>
      </c>
      <c r="AD6928" s="3">
        <v>2.2599999999999998</v>
      </c>
      <c r="AE6928" s="3">
        <v>0.04</v>
      </c>
      <c r="AF6928" t="s">
        <v>60</v>
      </c>
      <c r="AG6928" t="s">
        <v>47</v>
      </c>
      <c r="AH6928" s="8">
        <v>2091</v>
      </c>
      <c r="AI6928" s="12" t="s">
        <v>44</v>
      </c>
      <c r="AJ6928" s="9">
        <v>50.56</v>
      </c>
      <c r="AK6928" s="5">
        <f t="shared" si="217"/>
        <v>-18</v>
      </c>
    </row>
    <row r="6929" spans="1:37" x14ac:dyDescent="0.3">
      <c r="A6929">
        <v>82663</v>
      </c>
      <c r="B6929" t="s">
        <v>4164</v>
      </c>
      <c r="C6929" t="s">
        <v>11700</v>
      </c>
      <c r="D6929" t="s">
        <v>11701</v>
      </c>
      <c r="E6929" t="s">
        <v>11702</v>
      </c>
      <c r="F6929" t="s">
        <v>455</v>
      </c>
      <c r="G6929" t="s">
        <v>33</v>
      </c>
      <c r="H6929" t="s">
        <v>1929</v>
      </c>
      <c r="I6929" t="s">
        <v>1930</v>
      </c>
      <c r="J6929" t="s">
        <v>310</v>
      </c>
      <c r="K6929" t="s">
        <v>4975</v>
      </c>
      <c r="L6929" t="s">
        <v>1930</v>
      </c>
      <c r="M6929" s="4">
        <v>41782</v>
      </c>
      <c r="N6929" s="4">
        <v>41782</v>
      </c>
      <c r="O6929" s="1">
        <v>41794</v>
      </c>
      <c r="P6929" t="s">
        <v>52</v>
      </c>
      <c r="R6929" t="s">
        <v>53</v>
      </c>
      <c r="S6929" t="s">
        <v>1931</v>
      </c>
      <c r="T6929" t="s">
        <v>4517</v>
      </c>
      <c r="U6929" t="s">
        <v>56</v>
      </c>
      <c r="V6929" t="s">
        <v>57</v>
      </c>
      <c r="W6929" s="6" t="s">
        <v>58</v>
      </c>
      <c r="X6929" t="s">
        <v>59</v>
      </c>
      <c r="Y6929">
        <v>240</v>
      </c>
      <c r="Z6929">
        <v>26200</v>
      </c>
      <c r="AA6929" t="s">
        <v>455</v>
      </c>
      <c r="AB6929" s="5">
        <f t="shared" si="216"/>
        <v>21638.408070175439</v>
      </c>
      <c r="AC6929" s="3">
        <v>48732</v>
      </c>
      <c r="AD6929" s="3">
        <v>1.86</v>
      </c>
      <c r="AE6929" s="3">
        <v>0.01</v>
      </c>
      <c r="AF6929" t="s">
        <v>60</v>
      </c>
      <c r="AG6929" t="s">
        <v>47</v>
      </c>
      <c r="AH6929" s="8">
        <v>5343</v>
      </c>
      <c r="AI6929" s="12">
        <v>12803.35</v>
      </c>
      <c r="AJ6929" s="9">
        <v>50.1</v>
      </c>
      <c r="AK6929" s="5">
        <f t="shared" si="217"/>
        <v>0</v>
      </c>
    </row>
    <row r="6930" spans="1:37" x14ac:dyDescent="0.3">
      <c r="A6930">
        <v>82664</v>
      </c>
      <c r="B6930" t="s">
        <v>4146</v>
      </c>
      <c r="C6930" t="s">
        <v>11703</v>
      </c>
      <c r="D6930" t="s">
        <v>11704</v>
      </c>
      <c r="E6930" t="s">
        <v>11705</v>
      </c>
      <c r="F6930" t="s">
        <v>94</v>
      </c>
      <c r="G6930" t="s">
        <v>33</v>
      </c>
      <c r="H6930" t="s">
        <v>1929</v>
      </c>
      <c r="I6930" t="s">
        <v>1930</v>
      </c>
      <c r="J6930" t="s">
        <v>310</v>
      </c>
      <c r="K6930" t="s">
        <v>5538</v>
      </c>
      <c r="L6930" t="s">
        <v>1930</v>
      </c>
      <c r="M6930" s="4">
        <v>41778</v>
      </c>
      <c r="N6930" s="4">
        <v>41778</v>
      </c>
      <c r="O6930" s="1">
        <v>41794</v>
      </c>
      <c r="P6930" t="s">
        <v>52</v>
      </c>
      <c r="R6930" t="s">
        <v>71</v>
      </c>
      <c r="S6930" t="s">
        <v>1931</v>
      </c>
      <c r="T6930" t="s">
        <v>73</v>
      </c>
      <c r="U6930" t="s">
        <v>74</v>
      </c>
      <c r="V6930" t="s">
        <v>57</v>
      </c>
      <c r="W6930" s="6" t="s">
        <v>75</v>
      </c>
      <c r="X6930" t="s">
        <v>76</v>
      </c>
      <c r="Y6930">
        <v>60</v>
      </c>
      <c r="Z6930">
        <v>10391</v>
      </c>
      <c r="AA6930" t="s">
        <v>94</v>
      </c>
      <c r="AB6930" s="5">
        <f t="shared" si="216"/>
        <v>21638.408070175439</v>
      </c>
      <c r="AC6930" s="3">
        <v>23171.93</v>
      </c>
      <c r="AD6930" s="3">
        <v>2.23</v>
      </c>
      <c r="AE6930" s="3">
        <v>0.04</v>
      </c>
      <c r="AF6930" t="s">
        <v>4396</v>
      </c>
      <c r="AG6930" t="s">
        <v>47</v>
      </c>
      <c r="AH6930" s="8">
        <v>633</v>
      </c>
      <c r="AI6930" s="12">
        <v>886.11</v>
      </c>
      <c r="AJ6930" s="9">
        <v>23.82</v>
      </c>
      <c r="AK6930" s="5">
        <f t="shared" si="217"/>
        <v>0</v>
      </c>
    </row>
    <row r="6931" spans="1:37" x14ac:dyDescent="0.3">
      <c r="A6931">
        <v>82665</v>
      </c>
      <c r="B6931" t="s">
        <v>4244</v>
      </c>
      <c r="C6931" t="s">
        <v>11706</v>
      </c>
      <c r="D6931" t="s">
        <v>11707</v>
      </c>
      <c r="E6931" t="s">
        <v>11708</v>
      </c>
      <c r="F6931" t="s">
        <v>32</v>
      </c>
      <c r="G6931" t="s">
        <v>33</v>
      </c>
      <c r="H6931" t="s">
        <v>1929</v>
      </c>
      <c r="I6931" t="s">
        <v>1930</v>
      </c>
      <c r="J6931" t="s">
        <v>310</v>
      </c>
      <c r="K6931" t="s">
        <v>5311</v>
      </c>
      <c r="L6931" t="s">
        <v>1930</v>
      </c>
      <c r="M6931" s="4">
        <v>41759</v>
      </c>
      <c r="N6931" s="4">
        <v>41754</v>
      </c>
      <c r="O6931" s="1">
        <v>41801</v>
      </c>
      <c r="P6931" t="s">
        <v>52</v>
      </c>
      <c r="R6931" t="s">
        <v>71</v>
      </c>
      <c r="S6931" t="s">
        <v>1931</v>
      </c>
      <c r="T6931" t="s">
        <v>2883</v>
      </c>
      <c r="U6931" t="s">
        <v>2884</v>
      </c>
      <c r="V6931" t="s">
        <v>57</v>
      </c>
      <c r="W6931" s="6" t="s">
        <v>2885</v>
      </c>
      <c r="X6931" t="s">
        <v>146</v>
      </c>
      <c r="Y6931">
        <v>30</v>
      </c>
      <c r="Z6931">
        <v>10000</v>
      </c>
      <c r="AA6931" t="s">
        <v>32</v>
      </c>
      <c r="AB6931" s="5">
        <f t="shared" si="216"/>
        <v>21638.408070175439</v>
      </c>
      <c r="AC6931" s="3">
        <v>46400</v>
      </c>
      <c r="AD6931" s="3">
        <v>4.6399999999999997</v>
      </c>
      <c r="AE6931" s="3">
        <v>0.15</v>
      </c>
      <c r="AF6931" t="s">
        <v>554</v>
      </c>
      <c r="AG6931" t="s">
        <v>47</v>
      </c>
      <c r="AH6931" s="8">
        <v>8889</v>
      </c>
      <c r="AI6931" s="12">
        <v>33073.599999999999</v>
      </c>
      <c r="AJ6931" s="9">
        <v>47.7</v>
      </c>
      <c r="AK6931" s="5">
        <f t="shared" si="217"/>
        <v>5</v>
      </c>
    </row>
    <row r="6932" spans="1:37" x14ac:dyDescent="0.3">
      <c r="A6932">
        <v>82666</v>
      </c>
      <c r="B6932" t="s">
        <v>4244</v>
      </c>
      <c r="C6932" t="s">
        <v>11706</v>
      </c>
      <c r="D6932" t="s">
        <v>11709</v>
      </c>
      <c r="E6932" t="s">
        <v>11710</v>
      </c>
      <c r="F6932" t="s">
        <v>32</v>
      </c>
      <c r="G6932" t="s">
        <v>33</v>
      </c>
      <c r="H6932" t="s">
        <v>1929</v>
      </c>
      <c r="I6932" t="s">
        <v>1930</v>
      </c>
      <c r="J6932" t="s">
        <v>310</v>
      </c>
      <c r="K6932" t="s">
        <v>5311</v>
      </c>
      <c r="L6932" t="s">
        <v>1930</v>
      </c>
      <c r="M6932" s="4">
        <v>41759</v>
      </c>
      <c r="N6932" s="4">
        <v>41751</v>
      </c>
      <c r="O6932" s="1">
        <v>41801</v>
      </c>
      <c r="P6932" t="s">
        <v>52</v>
      </c>
      <c r="R6932" t="s">
        <v>71</v>
      </c>
      <c r="S6932" t="s">
        <v>1931</v>
      </c>
      <c r="T6932" t="s">
        <v>614</v>
      </c>
      <c r="U6932" t="s">
        <v>357</v>
      </c>
      <c r="V6932" t="s">
        <v>57</v>
      </c>
      <c r="W6932" s="6" t="s">
        <v>244</v>
      </c>
      <c r="X6932" t="s">
        <v>76</v>
      </c>
      <c r="Y6932">
        <v>60</v>
      </c>
      <c r="Z6932">
        <v>6750</v>
      </c>
      <c r="AA6932" t="s">
        <v>32</v>
      </c>
      <c r="AB6932" s="5">
        <f t="shared" si="216"/>
        <v>21638.408070175439</v>
      </c>
      <c r="AC6932" s="3">
        <v>75802.5</v>
      </c>
      <c r="AD6932" s="3">
        <v>11.23</v>
      </c>
      <c r="AE6932" s="3">
        <v>0.19</v>
      </c>
      <c r="AF6932" t="s">
        <v>60</v>
      </c>
      <c r="AG6932" t="s">
        <v>47</v>
      </c>
      <c r="AH6932" s="8">
        <v>4919</v>
      </c>
      <c r="AI6932" s="12">
        <v>17647.73</v>
      </c>
      <c r="AJ6932" s="9">
        <v>77.92</v>
      </c>
      <c r="AK6932" s="5">
        <f t="shared" si="217"/>
        <v>8</v>
      </c>
    </row>
    <row r="6933" spans="1:37" x14ac:dyDescent="0.3">
      <c r="A6933">
        <v>82667</v>
      </c>
      <c r="B6933" t="s">
        <v>4707</v>
      </c>
      <c r="C6933" t="s">
        <v>11711</v>
      </c>
      <c r="D6933" t="s">
        <v>11712</v>
      </c>
      <c r="E6933" t="s">
        <v>11713</v>
      </c>
      <c r="F6933" t="s">
        <v>282</v>
      </c>
      <c r="G6933" t="s">
        <v>33</v>
      </c>
      <c r="H6933" t="s">
        <v>1929</v>
      </c>
      <c r="I6933" t="s">
        <v>1930</v>
      </c>
      <c r="J6933" t="s">
        <v>36</v>
      </c>
      <c r="K6933" t="s">
        <v>8465</v>
      </c>
      <c r="L6933" t="s">
        <v>1930</v>
      </c>
      <c r="M6933" s="4">
        <v>41759</v>
      </c>
      <c r="N6933" s="4">
        <v>41752</v>
      </c>
      <c r="O6933" s="1">
        <v>41801</v>
      </c>
      <c r="P6933" t="s">
        <v>52</v>
      </c>
      <c r="R6933" t="s">
        <v>71</v>
      </c>
      <c r="S6933" t="s">
        <v>1931</v>
      </c>
      <c r="T6933" t="s">
        <v>614</v>
      </c>
      <c r="U6933" t="s">
        <v>357</v>
      </c>
      <c r="V6933" t="s">
        <v>57</v>
      </c>
      <c r="W6933" s="6" t="s">
        <v>244</v>
      </c>
      <c r="X6933" t="s">
        <v>76</v>
      </c>
      <c r="Y6933">
        <v>60</v>
      </c>
      <c r="Z6933">
        <v>49</v>
      </c>
      <c r="AA6933" t="s">
        <v>282</v>
      </c>
      <c r="AB6933" s="5">
        <f t="shared" si="216"/>
        <v>21638.408070175439</v>
      </c>
      <c r="AC6933" s="3">
        <v>550.27</v>
      </c>
      <c r="AD6933" s="3">
        <v>11.23</v>
      </c>
      <c r="AE6933" s="3">
        <v>0.19</v>
      </c>
      <c r="AF6933" t="s">
        <v>60</v>
      </c>
      <c r="AG6933" t="s">
        <v>47</v>
      </c>
      <c r="AH6933" s="8">
        <v>5</v>
      </c>
      <c r="AI6933" s="12">
        <v>660.43</v>
      </c>
      <c r="AJ6933" s="9">
        <v>0.56999999999999995</v>
      </c>
      <c r="AK6933" s="5">
        <f t="shared" si="217"/>
        <v>7</v>
      </c>
    </row>
    <row r="6934" spans="1:37" x14ac:dyDescent="0.3">
      <c r="A6934">
        <v>82668</v>
      </c>
      <c r="B6934" t="s">
        <v>4259</v>
      </c>
      <c r="C6934" t="s">
        <v>11641</v>
      </c>
      <c r="D6934" t="s">
        <v>11714</v>
      </c>
      <c r="E6934" t="s">
        <v>11715</v>
      </c>
      <c r="F6934" t="s">
        <v>140</v>
      </c>
      <c r="G6934" t="s">
        <v>33</v>
      </c>
      <c r="H6934" t="s">
        <v>1929</v>
      </c>
      <c r="I6934" t="s">
        <v>1930</v>
      </c>
      <c r="J6934" t="s">
        <v>310</v>
      </c>
      <c r="K6934" s="2">
        <v>41313</v>
      </c>
      <c r="L6934" t="s">
        <v>1930</v>
      </c>
      <c r="M6934" s="4">
        <v>41764</v>
      </c>
      <c r="N6934" s="4">
        <v>41796</v>
      </c>
      <c r="O6934" s="1">
        <v>41810</v>
      </c>
      <c r="P6934" t="s">
        <v>52</v>
      </c>
      <c r="R6934" t="s">
        <v>71</v>
      </c>
      <c r="S6934" t="s">
        <v>1931</v>
      </c>
      <c r="T6934" t="s">
        <v>2883</v>
      </c>
      <c r="U6934" t="s">
        <v>2884</v>
      </c>
      <c r="V6934" t="s">
        <v>57</v>
      </c>
      <c r="W6934" s="6" t="s">
        <v>2885</v>
      </c>
      <c r="X6934" t="s">
        <v>146</v>
      </c>
      <c r="Y6934">
        <v>30</v>
      </c>
      <c r="Z6934">
        <v>2381</v>
      </c>
      <c r="AA6934" t="s">
        <v>140</v>
      </c>
      <c r="AB6934" s="5">
        <f t="shared" si="216"/>
        <v>21638.408070175439</v>
      </c>
      <c r="AC6934" s="3">
        <v>11047.84</v>
      </c>
      <c r="AD6934" s="3">
        <v>4.6399999999999997</v>
      </c>
      <c r="AE6934" s="3">
        <v>0.15</v>
      </c>
      <c r="AF6934" t="s">
        <v>6830</v>
      </c>
      <c r="AG6934" t="s">
        <v>47</v>
      </c>
      <c r="AH6934" s="8">
        <v>3703</v>
      </c>
      <c r="AI6934" s="12">
        <v>8469.67</v>
      </c>
      <c r="AJ6934" s="9">
        <v>13.67</v>
      </c>
      <c r="AK6934" s="5">
        <f t="shared" si="217"/>
        <v>-32</v>
      </c>
    </row>
    <row r="6935" spans="1:37" x14ac:dyDescent="0.3">
      <c r="A6935">
        <v>82669</v>
      </c>
      <c r="B6935" t="s">
        <v>4164</v>
      </c>
      <c r="C6935" t="s">
        <v>11716</v>
      </c>
      <c r="D6935" t="s">
        <v>11717</v>
      </c>
      <c r="E6935" t="s">
        <v>11718</v>
      </c>
      <c r="F6935" t="s">
        <v>455</v>
      </c>
      <c r="G6935" t="s">
        <v>33</v>
      </c>
      <c r="H6935" t="s">
        <v>1929</v>
      </c>
      <c r="I6935" t="s">
        <v>1930</v>
      </c>
      <c r="J6935" t="s">
        <v>310</v>
      </c>
      <c r="K6935" t="s">
        <v>4975</v>
      </c>
      <c r="L6935" t="s">
        <v>1930</v>
      </c>
      <c r="M6935" s="4">
        <v>41824</v>
      </c>
      <c r="N6935" s="4">
        <v>41793</v>
      </c>
      <c r="O6935" s="1">
        <v>41809</v>
      </c>
      <c r="P6935" t="s">
        <v>52</v>
      </c>
      <c r="R6935" t="s">
        <v>71</v>
      </c>
      <c r="S6935" t="s">
        <v>1931</v>
      </c>
      <c r="T6935" t="s">
        <v>73</v>
      </c>
      <c r="U6935" t="s">
        <v>74</v>
      </c>
      <c r="V6935" t="s">
        <v>57</v>
      </c>
      <c r="W6935" s="6" t="s">
        <v>75</v>
      </c>
      <c r="X6935" t="s">
        <v>76</v>
      </c>
      <c r="Y6935">
        <v>60</v>
      </c>
      <c r="Z6935">
        <v>440</v>
      </c>
      <c r="AA6935" t="s">
        <v>455</v>
      </c>
      <c r="AB6935" s="5">
        <f t="shared" si="216"/>
        <v>21638.408070175439</v>
      </c>
      <c r="AC6935" s="3">
        <v>765.6</v>
      </c>
      <c r="AD6935" s="3">
        <v>1.74</v>
      </c>
      <c r="AE6935" s="3">
        <v>0.03</v>
      </c>
      <c r="AF6935" t="s">
        <v>4396</v>
      </c>
      <c r="AG6935" t="s">
        <v>47</v>
      </c>
      <c r="AH6935" s="8">
        <v>27</v>
      </c>
      <c r="AI6935" s="12">
        <v>800</v>
      </c>
      <c r="AJ6935" s="9">
        <v>0.79</v>
      </c>
      <c r="AK6935" s="5">
        <f t="shared" si="217"/>
        <v>31</v>
      </c>
    </row>
    <row r="6936" spans="1:37" x14ac:dyDescent="0.3">
      <c r="A6936">
        <v>82670</v>
      </c>
      <c r="B6936" t="s">
        <v>4146</v>
      </c>
      <c r="C6936" t="s">
        <v>11719</v>
      </c>
      <c r="D6936" t="s">
        <v>11720</v>
      </c>
      <c r="E6936" t="s">
        <v>11721</v>
      </c>
      <c r="F6936" t="s">
        <v>94</v>
      </c>
      <c r="G6936" t="s">
        <v>33</v>
      </c>
      <c r="H6936" t="s">
        <v>1929</v>
      </c>
      <c r="I6936" t="s">
        <v>1930</v>
      </c>
      <c r="J6936" t="s">
        <v>36</v>
      </c>
      <c r="K6936" t="s">
        <v>8465</v>
      </c>
      <c r="L6936" t="s">
        <v>1930</v>
      </c>
      <c r="M6936" s="4">
        <v>41737</v>
      </c>
      <c r="N6936" s="4">
        <v>41747</v>
      </c>
      <c r="O6936" s="1">
        <v>41781</v>
      </c>
      <c r="P6936" t="s">
        <v>52</v>
      </c>
      <c r="R6936" t="s">
        <v>53</v>
      </c>
      <c r="S6936" t="s">
        <v>1931</v>
      </c>
      <c r="T6936" t="s">
        <v>4517</v>
      </c>
      <c r="U6936" t="s">
        <v>56</v>
      </c>
      <c r="V6936" t="s">
        <v>57</v>
      </c>
      <c r="W6936" s="6" t="s">
        <v>58</v>
      </c>
      <c r="X6936" t="s">
        <v>59</v>
      </c>
      <c r="Y6936">
        <v>240</v>
      </c>
      <c r="Z6936">
        <v>1222</v>
      </c>
      <c r="AA6936" t="s">
        <v>94</v>
      </c>
      <c r="AB6936" s="5">
        <f t="shared" si="216"/>
        <v>21638.408070175439</v>
      </c>
      <c r="AC6936" s="3">
        <v>2175.16</v>
      </c>
      <c r="AD6936" s="3">
        <v>1.78</v>
      </c>
      <c r="AE6936" s="3">
        <v>0.01</v>
      </c>
      <c r="AF6936" t="s">
        <v>60</v>
      </c>
      <c r="AG6936" t="s">
        <v>47</v>
      </c>
      <c r="AH6936" s="8">
        <v>825</v>
      </c>
      <c r="AI6936" s="12">
        <v>6380.09</v>
      </c>
      <c r="AJ6936" s="9">
        <v>2.2400000000000002</v>
      </c>
      <c r="AK6936" s="5">
        <f t="shared" si="217"/>
        <v>-10</v>
      </c>
    </row>
    <row r="6937" spans="1:37" x14ac:dyDescent="0.3">
      <c r="A6937">
        <v>82671</v>
      </c>
      <c r="B6937" t="s">
        <v>4415</v>
      </c>
      <c r="C6937" t="s">
        <v>11676</v>
      </c>
      <c r="D6937" t="s">
        <v>11722</v>
      </c>
      <c r="E6937" t="s">
        <v>11723</v>
      </c>
      <c r="F6937" t="s">
        <v>105</v>
      </c>
      <c r="G6937" t="s">
        <v>33</v>
      </c>
      <c r="H6937" t="s">
        <v>1929</v>
      </c>
      <c r="I6937" t="s">
        <v>1930</v>
      </c>
      <c r="J6937" t="s">
        <v>310</v>
      </c>
      <c r="K6937" t="s">
        <v>5594</v>
      </c>
      <c r="L6937" t="s">
        <v>1930</v>
      </c>
      <c r="M6937" s="4">
        <v>41764</v>
      </c>
      <c r="N6937" s="4">
        <v>41808</v>
      </c>
      <c r="O6937" s="1">
        <v>41821</v>
      </c>
      <c r="P6937" t="s">
        <v>52</v>
      </c>
      <c r="R6937" t="s">
        <v>71</v>
      </c>
      <c r="S6937" t="s">
        <v>1931</v>
      </c>
      <c r="T6937" t="s">
        <v>4210</v>
      </c>
      <c r="U6937" t="s">
        <v>4211</v>
      </c>
      <c r="V6937" t="s">
        <v>57</v>
      </c>
      <c r="W6937" s="6" t="s">
        <v>4212</v>
      </c>
      <c r="X6937" t="s">
        <v>146</v>
      </c>
      <c r="Y6937">
        <v>30</v>
      </c>
      <c r="Z6937">
        <v>116931</v>
      </c>
      <c r="AA6937" t="s">
        <v>105</v>
      </c>
      <c r="AB6937" s="5">
        <f t="shared" si="216"/>
        <v>21638.408070175439</v>
      </c>
      <c r="AC6937" s="3">
        <v>1260516.18</v>
      </c>
      <c r="AD6937" s="3">
        <v>10.78</v>
      </c>
      <c r="AE6937" s="3">
        <v>0.36</v>
      </c>
      <c r="AF6937" t="s">
        <v>307</v>
      </c>
      <c r="AG6937" t="s">
        <v>47</v>
      </c>
      <c r="AH6937" s="8">
        <v>13280</v>
      </c>
      <c r="AI6937" s="12">
        <v>7083.18</v>
      </c>
      <c r="AJ6937" s="9">
        <v>1559.26</v>
      </c>
      <c r="AK6937" s="5">
        <f t="shared" si="217"/>
        <v>-44</v>
      </c>
    </row>
    <row r="6938" spans="1:37" x14ac:dyDescent="0.3">
      <c r="A6938">
        <v>82672</v>
      </c>
      <c r="B6938" t="s">
        <v>4244</v>
      </c>
      <c r="C6938" t="s">
        <v>11679</v>
      </c>
      <c r="D6938" t="s">
        <v>11724</v>
      </c>
      <c r="E6938" t="s">
        <v>11725</v>
      </c>
      <c r="F6938" t="s">
        <v>32</v>
      </c>
      <c r="G6938" t="s">
        <v>33</v>
      </c>
      <c r="H6938" t="s">
        <v>1929</v>
      </c>
      <c r="I6938" t="s">
        <v>1930</v>
      </c>
      <c r="J6938" t="s">
        <v>310</v>
      </c>
      <c r="K6938" s="2">
        <v>41525</v>
      </c>
      <c r="L6938" t="s">
        <v>1930</v>
      </c>
      <c r="M6938" s="4">
        <v>41774</v>
      </c>
      <c r="N6938" s="4">
        <v>41771</v>
      </c>
      <c r="O6938" s="1">
        <v>41820</v>
      </c>
      <c r="P6938" t="s">
        <v>52</v>
      </c>
      <c r="R6938" t="s">
        <v>53</v>
      </c>
      <c r="S6938" t="s">
        <v>1931</v>
      </c>
      <c r="T6938" t="s">
        <v>4964</v>
      </c>
      <c r="U6938" t="s">
        <v>564</v>
      </c>
      <c r="V6938" t="s">
        <v>57</v>
      </c>
      <c r="W6938" s="6" t="s">
        <v>4965</v>
      </c>
      <c r="X6938" t="s">
        <v>852</v>
      </c>
      <c r="Y6938">
        <v>60</v>
      </c>
      <c r="Z6938">
        <v>6799</v>
      </c>
      <c r="AA6938" t="s">
        <v>32</v>
      </c>
      <c r="AB6938" s="5">
        <f t="shared" si="216"/>
        <v>21638.408070175439</v>
      </c>
      <c r="AC6938" s="3">
        <v>25496.25</v>
      </c>
      <c r="AD6938" s="3">
        <v>3.75</v>
      </c>
      <c r="AE6938" s="3">
        <v>0.06</v>
      </c>
      <c r="AF6938" t="s">
        <v>605</v>
      </c>
      <c r="AG6938" t="s">
        <v>47</v>
      </c>
      <c r="AH6938" s="8">
        <v>292</v>
      </c>
      <c r="AI6938" s="12">
        <v>1672.7</v>
      </c>
      <c r="AJ6938" s="9">
        <v>31.54</v>
      </c>
      <c r="AK6938" s="5">
        <f t="shared" si="217"/>
        <v>3</v>
      </c>
    </row>
    <row r="6939" spans="1:37" x14ac:dyDescent="0.3">
      <c r="A6939">
        <v>82674</v>
      </c>
      <c r="B6939" t="s">
        <v>4368</v>
      </c>
      <c r="C6939" t="s">
        <v>11726</v>
      </c>
      <c r="D6939" t="s">
        <v>11727</v>
      </c>
      <c r="E6939" t="s">
        <v>11728</v>
      </c>
      <c r="F6939" t="s">
        <v>155</v>
      </c>
      <c r="G6939" t="s">
        <v>33</v>
      </c>
      <c r="H6939" t="s">
        <v>1929</v>
      </c>
      <c r="I6939" t="s">
        <v>1930</v>
      </c>
      <c r="J6939" t="s">
        <v>310</v>
      </c>
      <c r="K6939" s="2">
        <v>41556</v>
      </c>
      <c r="L6939" t="s">
        <v>1930</v>
      </c>
      <c r="M6939" s="4">
        <v>41789</v>
      </c>
      <c r="N6939" s="4">
        <v>41792</v>
      </c>
      <c r="O6939" s="1">
        <v>41796</v>
      </c>
      <c r="P6939" t="s">
        <v>52</v>
      </c>
      <c r="R6939" t="s">
        <v>71</v>
      </c>
      <c r="S6939" t="s">
        <v>1931</v>
      </c>
      <c r="T6939" t="s">
        <v>4210</v>
      </c>
      <c r="U6939" t="s">
        <v>4211</v>
      </c>
      <c r="V6939" t="s">
        <v>57</v>
      </c>
      <c r="W6939" s="6" t="s">
        <v>4212</v>
      </c>
      <c r="X6939" t="s">
        <v>146</v>
      </c>
      <c r="Y6939">
        <v>30</v>
      </c>
      <c r="Z6939">
        <v>87667</v>
      </c>
      <c r="AA6939" t="s">
        <v>155</v>
      </c>
      <c r="AB6939" s="5">
        <f t="shared" si="216"/>
        <v>21638.408070175439</v>
      </c>
      <c r="AC6939" s="3">
        <v>945050.26</v>
      </c>
      <c r="AD6939" s="3">
        <v>10.78</v>
      </c>
      <c r="AE6939" s="3">
        <v>0.36</v>
      </c>
      <c r="AF6939" t="s">
        <v>554</v>
      </c>
      <c r="AG6939" t="s">
        <v>47</v>
      </c>
      <c r="AH6939" s="8">
        <v>11717</v>
      </c>
      <c r="AI6939" s="12">
        <v>74740.800000000003</v>
      </c>
      <c r="AJ6939" s="9">
        <v>1169.03</v>
      </c>
      <c r="AK6939" s="5">
        <f t="shared" si="217"/>
        <v>-3</v>
      </c>
    </row>
    <row r="6940" spans="1:37" x14ac:dyDescent="0.3">
      <c r="A6940">
        <v>82675</v>
      </c>
      <c r="B6940" t="s">
        <v>4415</v>
      </c>
      <c r="C6940" t="s">
        <v>11635</v>
      </c>
      <c r="D6940" t="s">
        <v>11729</v>
      </c>
      <c r="E6940" t="s">
        <v>11730</v>
      </c>
      <c r="F6940" t="s">
        <v>105</v>
      </c>
      <c r="G6940" t="s">
        <v>33</v>
      </c>
      <c r="H6940" t="s">
        <v>1929</v>
      </c>
      <c r="I6940" t="s">
        <v>1930</v>
      </c>
      <c r="J6940" t="s">
        <v>310</v>
      </c>
      <c r="K6940" s="2">
        <v>41371</v>
      </c>
      <c r="L6940" t="s">
        <v>1930</v>
      </c>
      <c r="M6940" s="4">
        <v>41820</v>
      </c>
      <c r="N6940" s="4">
        <v>41811</v>
      </c>
      <c r="O6940" s="1">
        <v>41821</v>
      </c>
      <c r="P6940" t="s">
        <v>52</v>
      </c>
      <c r="R6940" t="s">
        <v>71</v>
      </c>
      <c r="S6940" t="s">
        <v>1931</v>
      </c>
      <c r="T6940" t="s">
        <v>2634</v>
      </c>
      <c r="U6940" t="s">
        <v>536</v>
      </c>
      <c r="V6940" t="s">
        <v>57</v>
      </c>
      <c r="W6940" s="6" t="s">
        <v>2635</v>
      </c>
      <c r="X6940" t="s">
        <v>146</v>
      </c>
      <c r="Y6940">
        <v>30</v>
      </c>
      <c r="Z6940">
        <v>10267</v>
      </c>
      <c r="AA6940" t="s">
        <v>105</v>
      </c>
      <c r="AB6940" s="5">
        <f t="shared" si="216"/>
        <v>21638.408070175439</v>
      </c>
      <c r="AC6940" s="3">
        <v>58932.58</v>
      </c>
      <c r="AD6940" s="3">
        <v>5.74</v>
      </c>
      <c r="AE6940" s="3">
        <v>0.19</v>
      </c>
      <c r="AF6940" t="s">
        <v>307</v>
      </c>
      <c r="AG6940" t="s">
        <v>47</v>
      </c>
      <c r="AH6940" s="8">
        <v>816</v>
      </c>
      <c r="AI6940" s="12">
        <v>3623.2</v>
      </c>
      <c r="AJ6940" s="9">
        <v>72.900000000000006</v>
      </c>
      <c r="AK6940" s="5">
        <f t="shared" si="217"/>
        <v>9</v>
      </c>
    </row>
    <row r="6941" spans="1:37" x14ac:dyDescent="0.3">
      <c r="A6941">
        <v>82676</v>
      </c>
      <c r="B6941" t="s">
        <v>4244</v>
      </c>
      <c r="C6941" t="s">
        <v>11481</v>
      </c>
      <c r="D6941" t="s">
        <v>11731</v>
      </c>
      <c r="E6941" t="s">
        <v>11732</v>
      </c>
      <c r="F6941" t="s">
        <v>32</v>
      </c>
      <c r="G6941" t="s">
        <v>33</v>
      </c>
      <c r="H6941" t="s">
        <v>1929</v>
      </c>
      <c r="I6941" t="s">
        <v>1930</v>
      </c>
      <c r="J6941" t="s">
        <v>310</v>
      </c>
      <c r="K6941" s="2">
        <v>41222</v>
      </c>
      <c r="L6941" t="s">
        <v>1930</v>
      </c>
      <c r="M6941" s="4">
        <v>41820</v>
      </c>
      <c r="N6941" s="4">
        <v>41794</v>
      </c>
      <c r="O6941" s="1">
        <v>41830</v>
      </c>
      <c r="P6941" t="s">
        <v>52</v>
      </c>
      <c r="R6941" t="s">
        <v>71</v>
      </c>
      <c r="S6941" t="s">
        <v>1931</v>
      </c>
      <c r="T6941" t="s">
        <v>305</v>
      </c>
      <c r="U6941" t="s">
        <v>98</v>
      </c>
      <c r="V6941" t="s">
        <v>57</v>
      </c>
      <c r="W6941" s="6" t="s">
        <v>306</v>
      </c>
      <c r="X6941" t="s">
        <v>76</v>
      </c>
      <c r="Y6941">
        <v>30</v>
      </c>
      <c r="Z6941">
        <v>25000</v>
      </c>
      <c r="AA6941" t="s">
        <v>32</v>
      </c>
      <c r="AB6941" s="5">
        <f t="shared" si="216"/>
        <v>21638.408070175439</v>
      </c>
      <c r="AC6941" s="3">
        <v>83250</v>
      </c>
      <c r="AD6941" s="3">
        <v>3.33</v>
      </c>
      <c r="AE6941" s="3">
        <v>0.11</v>
      </c>
      <c r="AF6941" t="s">
        <v>4455</v>
      </c>
      <c r="AG6941" t="s">
        <v>47</v>
      </c>
      <c r="AH6941" s="8">
        <v>3591</v>
      </c>
      <c r="AI6941" s="12">
        <v>21593.88</v>
      </c>
      <c r="AJ6941" s="9">
        <v>116.72</v>
      </c>
      <c r="AK6941" s="5">
        <f t="shared" si="217"/>
        <v>26</v>
      </c>
    </row>
    <row r="6942" spans="1:37" x14ac:dyDescent="0.3">
      <c r="A6942">
        <v>82677</v>
      </c>
      <c r="B6942" t="s">
        <v>4244</v>
      </c>
      <c r="C6942" t="s">
        <v>11481</v>
      </c>
      <c r="D6942" t="s">
        <v>11733</v>
      </c>
      <c r="E6942" t="s">
        <v>11734</v>
      </c>
      <c r="F6942" t="s">
        <v>32</v>
      </c>
      <c r="G6942" t="s">
        <v>33</v>
      </c>
      <c r="H6942" t="s">
        <v>1929</v>
      </c>
      <c r="I6942" t="s">
        <v>1930</v>
      </c>
      <c r="J6942" t="s">
        <v>310</v>
      </c>
      <c r="K6942" s="2">
        <v>41222</v>
      </c>
      <c r="L6942" t="s">
        <v>1930</v>
      </c>
      <c r="M6942" s="4">
        <v>41880</v>
      </c>
      <c r="N6942" s="4">
        <v>41794</v>
      </c>
      <c r="O6942" s="1">
        <v>41830</v>
      </c>
      <c r="P6942" t="s">
        <v>52</v>
      </c>
      <c r="R6942" t="s">
        <v>71</v>
      </c>
      <c r="S6942" t="s">
        <v>1931</v>
      </c>
      <c r="T6942" t="s">
        <v>305</v>
      </c>
      <c r="U6942" t="s">
        <v>98</v>
      </c>
      <c r="V6942" t="s">
        <v>57</v>
      </c>
      <c r="W6942" s="6" t="s">
        <v>306</v>
      </c>
      <c r="X6942" t="s">
        <v>76</v>
      </c>
      <c r="Y6942">
        <v>30</v>
      </c>
      <c r="Z6942">
        <v>30196</v>
      </c>
      <c r="AA6942" t="s">
        <v>32</v>
      </c>
      <c r="AB6942" s="5">
        <f t="shared" si="216"/>
        <v>21638.408070175439</v>
      </c>
      <c r="AC6942" s="3">
        <v>96929.16</v>
      </c>
      <c r="AD6942" s="3">
        <v>3.21</v>
      </c>
      <c r="AE6942" s="3">
        <v>0.11</v>
      </c>
      <c r="AF6942" t="s">
        <v>605</v>
      </c>
      <c r="AG6942" t="s">
        <v>47</v>
      </c>
      <c r="AH6942" s="8">
        <v>3591</v>
      </c>
      <c r="AI6942" s="12">
        <v>5153.54</v>
      </c>
      <c r="AJ6942" s="9">
        <v>135.88999999999999</v>
      </c>
      <c r="AK6942" s="5">
        <f t="shared" si="217"/>
        <v>86</v>
      </c>
    </row>
    <row r="6943" spans="1:37" x14ac:dyDescent="0.3">
      <c r="A6943">
        <v>82678</v>
      </c>
      <c r="B6943" t="s">
        <v>4244</v>
      </c>
      <c r="C6943" t="s">
        <v>11735</v>
      </c>
      <c r="D6943" t="s">
        <v>11736</v>
      </c>
      <c r="E6943" t="s">
        <v>11737</v>
      </c>
      <c r="F6943" t="s">
        <v>32</v>
      </c>
      <c r="G6943" t="s">
        <v>33</v>
      </c>
      <c r="H6943" t="s">
        <v>1929</v>
      </c>
      <c r="I6943" t="s">
        <v>1930</v>
      </c>
      <c r="J6943" t="s">
        <v>310</v>
      </c>
      <c r="K6943" t="s">
        <v>11573</v>
      </c>
      <c r="L6943" t="s">
        <v>1930</v>
      </c>
      <c r="M6943" s="4">
        <v>41794</v>
      </c>
      <c r="N6943" s="4">
        <v>41806</v>
      </c>
      <c r="O6943" s="1">
        <v>41830</v>
      </c>
      <c r="P6943" t="s">
        <v>52</v>
      </c>
      <c r="R6943" t="s">
        <v>53</v>
      </c>
      <c r="S6943" t="s">
        <v>1931</v>
      </c>
      <c r="T6943" t="s">
        <v>5181</v>
      </c>
      <c r="U6943" t="s">
        <v>98</v>
      </c>
      <c r="V6943" t="s">
        <v>57</v>
      </c>
      <c r="W6943" s="6" t="s">
        <v>100</v>
      </c>
      <c r="X6943" t="s">
        <v>76</v>
      </c>
      <c r="Y6943">
        <v>90</v>
      </c>
      <c r="Z6943">
        <v>5840</v>
      </c>
      <c r="AA6943" t="s">
        <v>32</v>
      </c>
      <c r="AB6943" s="5">
        <f t="shared" si="216"/>
        <v>21638.408070175439</v>
      </c>
      <c r="AC6943" s="3">
        <v>54312</v>
      </c>
      <c r="AD6943" s="3">
        <v>9.3000000000000007</v>
      </c>
      <c r="AE6943" s="3">
        <v>0.1</v>
      </c>
      <c r="AF6943" t="s">
        <v>605</v>
      </c>
      <c r="AG6943" t="s">
        <v>47</v>
      </c>
      <c r="AH6943" s="8">
        <v>347</v>
      </c>
      <c r="AI6943" s="12">
        <v>3132.77</v>
      </c>
      <c r="AJ6943" s="9">
        <v>67.180000000000007</v>
      </c>
      <c r="AK6943" s="5">
        <f t="shared" si="217"/>
        <v>-12</v>
      </c>
    </row>
    <row r="6944" spans="1:37" x14ac:dyDescent="0.3">
      <c r="A6944">
        <v>82680</v>
      </c>
      <c r="B6944" t="s">
        <v>4311</v>
      </c>
      <c r="C6944" t="s">
        <v>11692</v>
      </c>
      <c r="D6944" t="s">
        <v>11738</v>
      </c>
      <c r="E6944" t="s">
        <v>11739</v>
      </c>
      <c r="F6944" t="s">
        <v>809</v>
      </c>
      <c r="G6944" t="s">
        <v>33</v>
      </c>
      <c r="H6944" t="s">
        <v>1929</v>
      </c>
      <c r="I6944" t="s">
        <v>1930</v>
      </c>
      <c r="J6944" t="s">
        <v>310</v>
      </c>
      <c r="K6944" t="s">
        <v>5876</v>
      </c>
      <c r="L6944" t="s">
        <v>1930</v>
      </c>
      <c r="M6944" s="4">
        <v>41820</v>
      </c>
      <c r="N6944" s="4">
        <v>41820</v>
      </c>
      <c r="O6944" s="1">
        <v>41821</v>
      </c>
      <c r="P6944" t="s">
        <v>52</v>
      </c>
      <c r="R6944" t="s">
        <v>71</v>
      </c>
      <c r="S6944" t="s">
        <v>1931</v>
      </c>
      <c r="T6944" t="s">
        <v>563</v>
      </c>
      <c r="U6944" t="s">
        <v>564</v>
      </c>
      <c r="V6944" t="s">
        <v>57</v>
      </c>
      <c r="W6944" s="6" t="s">
        <v>565</v>
      </c>
      <c r="X6944" t="s">
        <v>146</v>
      </c>
      <c r="Y6944">
        <v>60</v>
      </c>
      <c r="Z6944">
        <v>100000</v>
      </c>
      <c r="AA6944" t="s">
        <v>809</v>
      </c>
      <c r="AB6944" s="5">
        <f t="shared" si="216"/>
        <v>21638.408070175439</v>
      </c>
      <c r="AC6944" s="3">
        <v>811000</v>
      </c>
      <c r="AD6944" s="3">
        <v>8.11</v>
      </c>
      <c r="AE6944" s="3">
        <v>0.14000000000000001</v>
      </c>
      <c r="AF6944" t="s">
        <v>60</v>
      </c>
      <c r="AG6944" t="s">
        <v>47</v>
      </c>
      <c r="AH6944" s="8">
        <v>18737</v>
      </c>
      <c r="AI6944" s="12">
        <v>9857.35</v>
      </c>
      <c r="AJ6944" s="9">
        <v>833.71</v>
      </c>
      <c r="AK6944" s="5">
        <f t="shared" si="217"/>
        <v>0</v>
      </c>
    </row>
    <row r="6945" spans="1:37" x14ac:dyDescent="0.3">
      <c r="A6945">
        <v>82683</v>
      </c>
      <c r="B6945" t="s">
        <v>4164</v>
      </c>
      <c r="C6945" t="s">
        <v>11670</v>
      </c>
      <c r="D6945" t="s">
        <v>11740</v>
      </c>
      <c r="E6945" t="s">
        <v>11741</v>
      </c>
      <c r="F6945" t="s">
        <v>455</v>
      </c>
      <c r="G6945" t="s">
        <v>33</v>
      </c>
      <c r="H6945" t="s">
        <v>1929</v>
      </c>
      <c r="I6945" t="s">
        <v>1930</v>
      </c>
      <c r="J6945" t="s">
        <v>310</v>
      </c>
      <c r="K6945" t="s">
        <v>6685</v>
      </c>
      <c r="L6945" t="s">
        <v>1930</v>
      </c>
      <c r="M6945" s="4">
        <v>41866</v>
      </c>
      <c r="N6945" s="4">
        <v>41866</v>
      </c>
      <c r="O6945" s="1">
        <v>41904</v>
      </c>
      <c r="P6945" t="s">
        <v>52</v>
      </c>
      <c r="R6945" t="s">
        <v>71</v>
      </c>
      <c r="S6945" t="s">
        <v>1931</v>
      </c>
      <c r="T6945" t="s">
        <v>461</v>
      </c>
      <c r="U6945" t="s">
        <v>462</v>
      </c>
      <c r="V6945" t="s">
        <v>57</v>
      </c>
      <c r="W6945" s="6" t="s">
        <v>463</v>
      </c>
      <c r="X6945" t="s">
        <v>146</v>
      </c>
      <c r="Y6945">
        <v>60</v>
      </c>
      <c r="Z6945">
        <v>5572</v>
      </c>
      <c r="AA6945" t="s">
        <v>455</v>
      </c>
      <c r="AB6945" s="5">
        <f t="shared" si="216"/>
        <v>21638.408070175439</v>
      </c>
      <c r="AC6945" s="3">
        <v>24071.040000000001</v>
      </c>
      <c r="AD6945" s="3">
        <v>4.32</v>
      </c>
      <c r="AE6945" s="3">
        <v>7.0000000000000007E-2</v>
      </c>
      <c r="AF6945" t="s">
        <v>554</v>
      </c>
      <c r="AG6945" t="s">
        <v>47</v>
      </c>
      <c r="AH6945" s="8">
        <v>571</v>
      </c>
      <c r="AI6945" s="12">
        <v>578.25</v>
      </c>
      <c r="AJ6945" s="9">
        <v>29.78</v>
      </c>
      <c r="AK6945" s="5">
        <f t="shared" si="217"/>
        <v>0</v>
      </c>
    </row>
    <row r="6946" spans="1:37" x14ac:dyDescent="0.3">
      <c r="A6946">
        <v>82685</v>
      </c>
      <c r="B6946" t="s">
        <v>4415</v>
      </c>
      <c r="C6946" t="s">
        <v>11742</v>
      </c>
      <c r="D6946" t="s">
        <v>11743</v>
      </c>
      <c r="E6946" t="s">
        <v>11744</v>
      </c>
      <c r="F6946" t="s">
        <v>105</v>
      </c>
      <c r="G6946" t="s">
        <v>33</v>
      </c>
      <c r="H6946" t="s">
        <v>1929</v>
      </c>
      <c r="I6946" t="s">
        <v>1930</v>
      </c>
      <c r="J6946" t="s">
        <v>36</v>
      </c>
      <c r="K6946" s="2">
        <v>41284</v>
      </c>
      <c r="L6946" t="s">
        <v>1930</v>
      </c>
      <c r="M6946" s="4">
        <v>41851</v>
      </c>
      <c r="N6946" s="4">
        <v>41907</v>
      </c>
      <c r="O6946" s="1">
        <v>41918</v>
      </c>
      <c r="P6946" t="s">
        <v>52</v>
      </c>
      <c r="R6946" t="s">
        <v>71</v>
      </c>
      <c r="S6946" t="s">
        <v>1931</v>
      </c>
      <c r="T6946" t="s">
        <v>115</v>
      </c>
      <c r="U6946" t="s">
        <v>116</v>
      </c>
      <c r="V6946" t="s">
        <v>117</v>
      </c>
      <c r="W6946" s="6" t="s">
        <v>118</v>
      </c>
      <c r="X6946" t="s">
        <v>76</v>
      </c>
      <c r="Y6946">
        <v>120</v>
      </c>
      <c r="Z6946">
        <v>32294</v>
      </c>
      <c r="AA6946" t="s">
        <v>105</v>
      </c>
      <c r="AB6946" s="5">
        <f t="shared" si="216"/>
        <v>21638.408070175439</v>
      </c>
      <c r="AC6946" s="3">
        <v>610356.6</v>
      </c>
      <c r="AD6946" s="3">
        <v>18.899999999999999</v>
      </c>
      <c r="AE6946" s="3">
        <v>0.16</v>
      </c>
      <c r="AF6946" t="s">
        <v>122</v>
      </c>
      <c r="AG6946" t="s">
        <v>47</v>
      </c>
      <c r="AH6946" s="8">
        <v>20132</v>
      </c>
      <c r="AI6946" s="12">
        <v>97918.87</v>
      </c>
      <c r="AJ6946" s="9">
        <v>755.01</v>
      </c>
      <c r="AK6946" s="5">
        <f t="shared" si="217"/>
        <v>-56</v>
      </c>
    </row>
    <row r="6947" spans="1:37" x14ac:dyDescent="0.3">
      <c r="A6947">
        <v>82687</v>
      </c>
      <c r="B6947" t="s">
        <v>4146</v>
      </c>
      <c r="C6947" t="s">
        <v>11745</v>
      </c>
      <c r="D6947" t="s">
        <v>11746</v>
      </c>
      <c r="E6947" t="s">
        <v>11747</v>
      </c>
      <c r="F6947" t="s">
        <v>94</v>
      </c>
      <c r="G6947" t="s">
        <v>33</v>
      </c>
      <c r="H6947" t="s">
        <v>1929</v>
      </c>
      <c r="I6947" t="s">
        <v>1930</v>
      </c>
      <c r="J6947" t="s">
        <v>310</v>
      </c>
      <c r="K6947" s="2">
        <v>41792</v>
      </c>
      <c r="L6947" t="s">
        <v>1930</v>
      </c>
      <c r="M6947" s="4">
        <v>41912</v>
      </c>
      <c r="N6947" s="4">
        <v>41914</v>
      </c>
      <c r="O6947" s="1">
        <v>41934</v>
      </c>
      <c r="P6947" t="s">
        <v>52</v>
      </c>
      <c r="R6947" t="s">
        <v>53</v>
      </c>
      <c r="S6947" t="s">
        <v>1931</v>
      </c>
      <c r="T6947" t="s">
        <v>4905</v>
      </c>
      <c r="U6947" t="s">
        <v>4906</v>
      </c>
      <c r="V6947" t="s">
        <v>57</v>
      </c>
      <c r="W6947" s="6" t="s">
        <v>4907</v>
      </c>
      <c r="X6947" t="s">
        <v>146</v>
      </c>
      <c r="Y6947">
        <v>60</v>
      </c>
      <c r="Z6947">
        <v>60000</v>
      </c>
      <c r="AA6947" t="s">
        <v>94</v>
      </c>
      <c r="AB6947" s="5">
        <f t="shared" si="216"/>
        <v>21638.408070175439</v>
      </c>
      <c r="AC6947" s="3">
        <v>237000</v>
      </c>
      <c r="AD6947" s="3">
        <v>3.95</v>
      </c>
      <c r="AE6947" s="3">
        <v>7.0000000000000007E-2</v>
      </c>
      <c r="AF6947" t="s">
        <v>307</v>
      </c>
      <c r="AG6947" t="s">
        <v>47</v>
      </c>
      <c r="AH6947" s="8">
        <v>2484</v>
      </c>
      <c r="AI6947" s="12">
        <v>3613.05</v>
      </c>
      <c r="AJ6947" s="9">
        <v>243.64</v>
      </c>
      <c r="AK6947" s="5">
        <f t="shared" si="217"/>
        <v>-2</v>
      </c>
    </row>
    <row r="6948" spans="1:37" x14ac:dyDescent="0.3">
      <c r="A6948">
        <v>82688</v>
      </c>
      <c r="B6948" t="s">
        <v>5176</v>
      </c>
      <c r="C6948" t="s">
        <v>11748</v>
      </c>
      <c r="D6948" t="s">
        <v>11749</v>
      </c>
      <c r="E6948" t="s">
        <v>11750</v>
      </c>
      <c r="F6948" t="s">
        <v>155</v>
      </c>
      <c r="G6948" t="s">
        <v>33</v>
      </c>
      <c r="H6948" t="s">
        <v>1929</v>
      </c>
      <c r="I6948" t="s">
        <v>1930</v>
      </c>
      <c r="J6948" t="s">
        <v>310</v>
      </c>
      <c r="K6948" s="2">
        <v>41643</v>
      </c>
      <c r="L6948" t="s">
        <v>1930</v>
      </c>
      <c r="M6948" s="4">
        <v>41881</v>
      </c>
      <c r="N6948" s="4">
        <v>41897</v>
      </c>
      <c r="O6948" s="1">
        <v>41929</v>
      </c>
      <c r="P6948" t="s">
        <v>52</v>
      </c>
      <c r="R6948" t="s">
        <v>53</v>
      </c>
      <c r="S6948" t="s">
        <v>1931</v>
      </c>
      <c r="T6948" t="s">
        <v>4905</v>
      </c>
      <c r="U6948" t="s">
        <v>4906</v>
      </c>
      <c r="V6948" t="s">
        <v>57</v>
      </c>
      <c r="W6948" s="6" t="s">
        <v>4907</v>
      </c>
      <c r="X6948" t="s">
        <v>146</v>
      </c>
      <c r="Y6948">
        <v>60</v>
      </c>
      <c r="Z6948">
        <v>23000</v>
      </c>
      <c r="AA6948" t="s">
        <v>155</v>
      </c>
      <c r="AB6948" s="5">
        <f t="shared" si="216"/>
        <v>21638.408070175439</v>
      </c>
      <c r="AC6948" s="3">
        <v>90850</v>
      </c>
      <c r="AD6948" s="3">
        <v>3.95</v>
      </c>
      <c r="AE6948" s="3">
        <v>7.0000000000000007E-2</v>
      </c>
      <c r="AF6948" t="s">
        <v>307</v>
      </c>
      <c r="AG6948" t="s">
        <v>47</v>
      </c>
      <c r="AH6948" s="8">
        <v>952</v>
      </c>
      <c r="AI6948" s="12">
        <v>1521.08</v>
      </c>
      <c r="AJ6948" s="9">
        <v>93.39</v>
      </c>
      <c r="AK6948" s="5">
        <f t="shared" si="217"/>
        <v>-16</v>
      </c>
    </row>
    <row r="6949" spans="1:37" x14ac:dyDescent="0.3">
      <c r="A6949">
        <v>82691</v>
      </c>
      <c r="B6949" t="s">
        <v>4146</v>
      </c>
      <c r="C6949" t="s">
        <v>11703</v>
      </c>
      <c r="D6949" t="s">
        <v>11751</v>
      </c>
      <c r="E6949" t="s">
        <v>11752</v>
      </c>
      <c r="F6949" t="s">
        <v>94</v>
      </c>
      <c r="G6949" t="s">
        <v>33</v>
      </c>
      <c r="H6949" t="s">
        <v>1929</v>
      </c>
      <c r="I6949" t="s">
        <v>1930</v>
      </c>
      <c r="J6949" t="s">
        <v>310</v>
      </c>
      <c r="K6949" t="s">
        <v>5538</v>
      </c>
      <c r="L6949" t="s">
        <v>1930</v>
      </c>
      <c r="M6949" s="4">
        <v>41880</v>
      </c>
      <c r="N6949" s="4">
        <v>41886</v>
      </c>
      <c r="O6949" s="1">
        <v>41918</v>
      </c>
      <c r="P6949" t="s">
        <v>52</v>
      </c>
      <c r="R6949" t="s">
        <v>71</v>
      </c>
      <c r="S6949" t="s">
        <v>1931</v>
      </c>
      <c r="T6949" t="s">
        <v>2883</v>
      </c>
      <c r="U6949" t="s">
        <v>2884</v>
      </c>
      <c r="V6949" t="s">
        <v>57</v>
      </c>
      <c r="W6949" s="6" t="s">
        <v>2885</v>
      </c>
      <c r="X6949" t="s">
        <v>146</v>
      </c>
      <c r="Y6949">
        <v>30</v>
      </c>
      <c r="Z6949">
        <v>21529</v>
      </c>
      <c r="AA6949" t="s">
        <v>94</v>
      </c>
      <c r="AB6949" s="5">
        <f t="shared" si="216"/>
        <v>21638.408070175439</v>
      </c>
      <c r="AC6949" s="3">
        <v>101186.3</v>
      </c>
      <c r="AD6949" s="3">
        <v>4.7</v>
      </c>
      <c r="AE6949" s="3">
        <v>0.16</v>
      </c>
      <c r="AF6949" t="s">
        <v>6830</v>
      </c>
      <c r="AG6949" t="s">
        <v>47</v>
      </c>
      <c r="AH6949" s="8">
        <v>9530</v>
      </c>
      <c r="AI6949" s="12">
        <v>16468.54</v>
      </c>
      <c r="AJ6949" s="9">
        <v>104.02</v>
      </c>
      <c r="AK6949" s="5">
        <f t="shared" si="217"/>
        <v>-6</v>
      </c>
    </row>
    <row r="6950" spans="1:37" x14ac:dyDescent="0.3">
      <c r="A6950">
        <v>82693</v>
      </c>
      <c r="B6950" t="s">
        <v>4291</v>
      </c>
      <c r="C6950" t="s">
        <v>11753</v>
      </c>
      <c r="D6950" t="s">
        <v>11754</v>
      </c>
      <c r="E6950" t="s">
        <v>11755</v>
      </c>
      <c r="F6950" t="s">
        <v>4295</v>
      </c>
      <c r="G6950" t="s">
        <v>33</v>
      </c>
      <c r="H6950" t="s">
        <v>1929</v>
      </c>
      <c r="I6950" t="s">
        <v>1930</v>
      </c>
      <c r="J6950" t="s">
        <v>36</v>
      </c>
      <c r="K6950" s="2">
        <v>41825</v>
      </c>
      <c r="L6950" t="s">
        <v>1930</v>
      </c>
      <c r="M6950" s="4">
        <v>41904</v>
      </c>
      <c r="N6950" s="4">
        <v>41912</v>
      </c>
      <c r="O6950" s="1">
        <v>41960</v>
      </c>
      <c r="P6950" t="s">
        <v>52</v>
      </c>
      <c r="R6950" t="s">
        <v>71</v>
      </c>
      <c r="S6950" t="s">
        <v>1931</v>
      </c>
      <c r="T6950" t="s">
        <v>563</v>
      </c>
      <c r="U6950" t="s">
        <v>564</v>
      </c>
      <c r="V6950" t="s">
        <v>57</v>
      </c>
      <c r="W6950" s="6" t="s">
        <v>565</v>
      </c>
      <c r="X6950" t="s">
        <v>146</v>
      </c>
      <c r="Y6950">
        <v>60</v>
      </c>
      <c r="Z6950">
        <v>7480</v>
      </c>
      <c r="AA6950" t="s">
        <v>4295</v>
      </c>
      <c r="AB6950" s="5">
        <f t="shared" si="216"/>
        <v>21638.408070175439</v>
      </c>
      <c r="AC6950" s="3">
        <v>60662.8</v>
      </c>
      <c r="AD6950" s="3">
        <v>8.11</v>
      </c>
      <c r="AE6950" s="3">
        <v>0.14000000000000001</v>
      </c>
      <c r="AF6950" t="s">
        <v>307</v>
      </c>
      <c r="AG6950" t="s">
        <v>47</v>
      </c>
      <c r="AH6950" s="8">
        <v>1278</v>
      </c>
      <c r="AI6950" s="12">
        <v>12197.44</v>
      </c>
      <c r="AJ6950" s="9">
        <v>62.36</v>
      </c>
      <c r="AK6950" s="5">
        <f t="shared" si="217"/>
        <v>-8</v>
      </c>
    </row>
    <row r="6951" spans="1:37" x14ac:dyDescent="0.3">
      <c r="A6951">
        <v>82694</v>
      </c>
      <c r="B6951" t="s">
        <v>2650</v>
      </c>
      <c r="C6951" t="s">
        <v>11756</v>
      </c>
      <c r="D6951" t="s">
        <v>11757</v>
      </c>
      <c r="E6951" t="s">
        <v>11758</v>
      </c>
      <c r="F6951" t="s">
        <v>87</v>
      </c>
      <c r="G6951" t="s">
        <v>33</v>
      </c>
      <c r="H6951" t="s">
        <v>1929</v>
      </c>
      <c r="I6951" t="s">
        <v>1930</v>
      </c>
      <c r="J6951" t="s">
        <v>2238</v>
      </c>
      <c r="K6951" t="s">
        <v>5539</v>
      </c>
      <c r="L6951" t="s">
        <v>1930</v>
      </c>
      <c r="M6951" s="4">
        <v>41820</v>
      </c>
      <c r="N6951" s="4">
        <v>41810</v>
      </c>
      <c r="O6951" s="1">
        <v>41815</v>
      </c>
      <c r="P6951" t="s">
        <v>52</v>
      </c>
      <c r="R6951" t="s">
        <v>71</v>
      </c>
      <c r="S6951" t="s">
        <v>1931</v>
      </c>
      <c r="T6951" t="s">
        <v>563</v>
      </c>
      <c r="U6951" t="s">
        <v>564</v>
      </c>
      <c r="V6951" t="s">
        <v>57</v>
      </c>
      <c r="W6951" s="6" t="s">
        <v>565</v>
      </c>
      <c r="X6951" t="s">
        <v>146</v>
      </c>
      <c r="Y6951">
        <v>60</v>
      </c>
      <c r="Z6951">
        <v>200000</v>
      </c>
      <c r="AA6951" t="s">
        <v>87</v>
      </c>
      <c r="AB6951" s="5">
        <f t="shared" si="216"/>
        <v>21638.408070175439</v>
      </c>
      <c r="AC6951" s="3">
        <v>1622000</v>
      </c>
      <c r="AD6951" s="3">
        <v>8.11</v>
      </c>
      <c r="AE6951" s="3">
        <v>0.14000000000000001</v>
      </c>
      <c r="AF6951" t="s">
        <v>60</v>
      </c>
      <c r="AG6951" t="s">
        <v>47</v>
      </c>
      <c r="AH6951" s="8">
        <v>51698</v>
      </c>
      <c r="AI6951" s="12">
        <v>28812.57</v>
      </c>
      <c r="AJ6951" s="9">
        <v>1667.42</v>
      </c>
      <c r="AK6951" s="5">
        <f t="shared" si="217"/>
        <v>10</v>
      </c>
    </row>
    <row r="6952" spans="1:37" x14ac:dyDescent="0.3">
      <c r="A6952">
        <v>82695</v>
      </c>
      <c r="B6952" t="s">
        <v>2650</v>
      </c>
      <c r="C6952" t="s">
        <v>11756</v>
      </c>
      <c r="D6952" t="s">
        <v>11757</v>
      </c>
      <c r="E6952" t="s">
        <v>11758</v>
      </c>
      <c r="F6952" t="s">
        <v>87</v>
      </c>
      <c r="G6952" t="s">
        <v>33</v>
      </c>
      <c r="H6952" t="s">
        <v>1929</v>
      </c>
      <c r="I6952" t="s">
        <v>1930</v>
      </c>
      <c r="J6952" t="s">
        <v>2238</v>
      </c>
      <c r="K6952" t="s">
        <v>5539</v>
      </c>
      <c r="L6952" t="s">
        <v>1930</v>
      </c>
      <c r="M6952" s="4">
        <v>41820</v>
      </c>
      <c r="N6952" s="4">
        <v>41810</v>
      </c>
      <c r="O6952" s="1">
        <v>41815</v>
      </c>
      <c r="P6952" t="s">
        <v>52</v>
      </c>
      <c r="R6952" t="s">
        <v>71</v>
      </c>
      <c r="S6952" t="s">
        <v>1931</v>
      </c>
      <c r="T6952" t="s">
        <v>563</v>
      </c>
      <c r="U6952" t="s">
        <v>564</v>
      </c>
      <c r="V6952" t="s">
        <v>57</v>
      </c>
      <c r="W6952" s="6" t="s">
        <v>565</v>
      </c>
      <c r="X6952" t="s">
        <v>146</v>
      </c>
      <c r="Y6952">
        <v>60</v>
      </c>
      <c r="Z6952">
        <v>145235</v>
      </c>
      <c r="AA6952" t="s">
        <v>87</v>
      </c>
      <c r="AB6952" s="5">
        <f t="shared" si="216"/>
        <v>21638.408070175439</v>
      </c>
      <c r="AC6952" s="3">
        <v>1177855.8500000001</v>
      </c>
      <c r="AD6952" s="3">
        <v>8.11</v>
      </c>
      <c r="AE6952" s="3">
        <v>0.14000000000000001</v>
      </c>
      <c r="AF6952" t="s">
        <v>605</v>
      </c>
      <c r="AG6952" t="s">
        <v>109</v>
      </c>
      <c r="AH6952" s="8" t="s">
        <v>44</v>
      </c>
      <c r="AI6952" s="12" t="s">
        <v>44</v>
      </c>
      <c r="AJ6952" s="9">
        <v>1210.8399999999999</v>
      </c>
      <c r="AK6952" s="5">
        <f t="shared" si="217"/>
        <v>10</v>
      </c>
    </row>
    <row r="6953" spans="1:37" x14ac:dyDescent="0.3">
      <c r="A6953">
        <v>82696</v>
      </c>
      <c r="B6953" t="s">
        <v>2650</v>
      </c>
      <c r="C6953" t="s">
        <v>11756</v>
      </c>
      <c r="D6953" t="s">
        <v>11759</v>
      </c>
      <c r="E6953" t="s">
        <v>11760</v>
      </c>
      <c r="F6953" t="s">
        <v>87</v>
      </c>
      <c r="G6953" t="s">
        <v>33</v>
      </c>
      <c r="H6953" t="s">
        <v>1929</v>
      </c>
      <c r="I6953" t="s">
        <v>1930</v>
      </c>
      <c r="J6953" t="s">
        <v>2238</v>
      </c>
      <c r="K6953" t="s">
        <v>5539</v>
      </c>
      <c r="L6953" t="s">
        <v>1930</v>
      </c>
      <c r="M6953" s="4">
        <v>41851</v>
      </c>
      <c r="N6953" s="4">
        <v>41810</v>
      </c>
      <c r="O6953" s="1">
        <v>41815</v>
      </c>
      <c r="P6953" t="s">
        <v>52</v>
      </c>
      <c r="R6953" t="s">
        <v>71</v>
      </c>
      <c r="S6953" t="s">
        <v>1931</v>
      </c>
      <c r="T6953" t="s">
        <v>563</v>
      </c>
      <c r="U6953" t="s">
        <v>564</v>
      </c>
      <c r="V6953" t="s">
        <v>57</v>
      </c>
      <c r="W6953" s="6" t="s">
        <v>565</v>
      </c>
      <c r="X6953" t="s">
        <v>146</v>
      </c>
      <c r="Y6953">
        <v>60</v>
      </c>
      <c r="Z6953">
        <v>97000</v>
      </c>
      <c r="AA6953" t="s">
        <v>87</v>
      </c>
      <c r="AB6953" s="5">
        <f t="shared" si="216"/>
        <v>21638.408070175439</v>
      </c>
      <c r="AC6953" s="3">
        <v>786670</v>
      </c>
      <c r="AD6953" s="3">
        <v>8.11</v>
      </c>
      <c r="AE6953" s="3">
        <v>0.14000000000000001</v>
      </c>
      <c r="AF6953" t="s">
        <v>307</v>
      </c>
      <c r="AG6953" t="s">
        <v>47</v>
      </c>
      <c r="AH6953" s="8">
        <v>12823</v>
      </c>
      <c r="AI6953" s="12">
        <v>28812.57</v>
      </c>
      <c r="AJ6953" s="9">
        <v>808.7</v>
      </c>
      <c r="AK6953" s="5">
        <f t="shared" si="217"/>
        <v>41</v>
      </c>
    </row>
    <row r="6954" spans="1:37" x14ac:dyDescent="0.3">
      <c r="A6954">
        <v>82697</v>
      </c>
      <c r="B6954" t="s">
        <v>6515</v>
      </c>
      <c r="C6954" t="s">
        <v>11761</v>
      </c>
      <c r="D6954" t="s">
        <v>11762</v>
      </c>
      <c r="E6954" t="s">
        <v>11763</v>
      </c>
      <c r="F6954" t="s">
        <v>94</v>
      </c>
      <c r="G6954" t="s">
        <v>33</v>
      </c>
      <c r="H6954" t="s">
        <v>1929</v>
      </c>
      <c r="I6954" t="s">
        <v>1930</v>
      </c>
      <c r="J6954" t="s">
        <v>310</v>
      </c>
      <c r="K6954" s="2">
        <v>41672</v>
      </c>
      <c r="L6954" t="s">
        <v>1930</v>
      </c>
      <c r="M6954" s="4">
        <v>41851</v>
      </c>
      <c r="N6954" s="4">
        <v>41845</v>
      </c>
      <c r="O6954" s="1">
        <v>41851</v>
      </c>
      <c r="P6954" t="s">
        <v>52</v>
      </c>
      <c r="R6954" t="s">
        <v>71</v>
      </c>
      <c r="S6954" t="s">
        <v>1931</v>
      </c>
      <c r="T6954" t="s">
        <v>4210</v>
      </c>
      <c r="U6954" t="s">
        <v>4211</v>
      </c>
      <c r="V6954" t="s">
        <v>57</v>
      </c>
      <c r="W6954" s="6" t="s">
        <v>4212</v>
      </c>
      <c r="X6954" t="s">
        <v>146</v>
      </c>
      <c r="Y6954">
        <v>30</v>
      </c>
      <c r="Z6954">
        <v>63696</v>
      </c>
      <c r="AA6954" t="s">
        <v>94</v>
      </c>
      <c r="AB6954" s="5">
        <f t="shared" si="216"/>
        <v>21638.408070175439</v>
      </c>
      <c r="AC6954" s="3">
        <v>686642.88</v>
      </c>
      <c r="AD6954" s="3">
        <v>10.78</v>
      </c>
      <c r="AE6954" s="3">
        <v>0.36</v>
      </c>
      <c r="AF6954" t="s">
        <v>554</v>
      </c>
      <c r="AG6954" t="s">
        <v>47</v>
      </c>
      <c r="AH6954" s="8">
        <v>8487</v>
      </c>
      <c r="AI6954" s="12">
        <v>8054.68</v>
      </c>
      <c r="AJ6954" s="9">
        <v>705.87</v>
      </c>
      <c r="AK6954" s="5">
        <f t="shared" si="217"/>
        <v>6</v>
      </c>
    </row>
    <row r="6955" spans="1:37" x14ac:dyDescent="0.3">
      <c r="A6955">
        <v>82698</v>
      </c>
      <c r="B6955" t="s">
        <v>2650</v>
      </c>
      <c r="C6955" t="s">
        <v>11764</v>
      </c>
      <c r="D6955" t="s">
        <v>11765</v>
      </c>
      <c r="E6955" t="s">
        <v>11766</v>
      </c>
      <c r="F6955" t="s">
        <v>87</v>
      </c>
      <c r="G6955" t="s">
        <v>33</v>
      </c>
      <c r="H6955" t="s">
        <v>1929</v>
      </c>
      <c r="I6955" t="s">
        <v>1930</v>
      </c>
      <c r="J6955" t="s">
        <v>2238</v>
      </c>
      <c r="K6955" t="s">
        <v>11767</v>
      </c>
      <c r="L6955" t="s">
        <v>1930</v>
      </c>
      <c r="M6955" s="4">
        <v>41943</v>
      </c>
      <c r="N6955" s="4">
        <v>41810</v>
      </c>
      <c r="O6955" s="1">
        <v>41815</v>
      </c>
      <c r="P6955" t="s">
        <v>52</v>
      </c>
      <c r="R6955" t="s">
        <v>71</v>
      </c>
      <c r="S6955" t="s">
        <v>1931</v>
      </c>
      <c r="T6955" t="s">
        <v>2883</v>
      </c>
      <c r="U6955" t="s">
        <v>2884</v>
      </c>
      <c r="V6955" t="s">
        <v>57</v>
      </c>
      <c r="W6955" s="6" t="s">
        <v>2885</v>
      </c>
      <c r="X6955" t="s">
        <v>146</v>
      </c>
      <c r="Y6955">
        <v>30</v>
      </c>
      <c r="Z6955">
        <v>5000</v>
      </c>
      <c r="AA6955" t="s">
        <v>87</v>
      </c>
      <c r="AB6955" s="5">
        <f t="shared" si="216"/>
        <v>21638.408070175439</v>
      </c>
      <c r="AC6955" s="3">
        <v>23200</v>
      </c>
      <c r="AD6955" s="3">
        <v>4.6399999999999997</v>
      </c>
      <c r="AE6955" s="3">
        <v>0.15</v>
      </c>
      <c r="AF6955" t="s">
        <v>6830</v>
      </c>
      <c r="AG6955" t="s">
        <v>47</v>
      </c>
      <c r="AH6955" s="8">
        <v>1447</v>
      </c>
      <c r="AI6955" s="12">
        <v>28812.57</v>
      </c>
      <c r="AJ6955" s="9">
        <v>23.85</v>
      </c>
      <c r="AK6955" s="5">
        <f t="shared" si="217"/>
        <v>133</v>
      </c>
    </row>
    <row r="6956" spans="1:37" x14ac:dyDescent="0.3">
      <c r="A6956">
        <v>82699</v>
      </c>
      <c r="B6956" t="s">
        <v>4415</v>
      </c>
      <c r="C6956" t="s">
        <v>11635</v>
      </c>
      <c r="D6956" t="s">
        <v>11768</v>
      </c>
      <c r="E6956" t="s">
        <v>11769</v>
      </c>
      <c r="F6956" t="s">
        <v>105</v>
      </c>
      <c r="G6956" t="s">
        <v>33</v>
      </c>
      <c r="H6956" t="s">
        <v>1929</v>
      </c>
      <c r="I6956" t="s">
        <v>1930</v>
      </c>
      <c r="J6956" t="s">
        <v>310</v>
      </c>
      <c r="K6956" s="2">
        <v>41371</v>
      </c>
      <c r="L6956" t="s">
        <v>1930</v>
      </c>
      <c r="M6956" s="4">
        <v>41900</v>
      </c>
      <c r="N6956" s="4">
        <v>41907</v>
      </c>
      <c r="O6956" s="1">
        <v>41950</v>
      </c>
      <c r="P6956" t="s">
        <v>52</v>
      </c>
      <c r="R6956" t="s">
        <v>71</v>
      </c>
      <c r="S6956" t="s">
        <v>1931</v>
      </c>
      <c r="T6956" t="s">
        <v>2634</v>
      </c>
      <c r="U6956" t="s">
        <v>536</v>
      </c>
      <c r="V6956" t="s">
        <v>57</v>
      </c>
      <c r="W6956" s="6" t="s">
        <v>2635</v>
      </c>
      <c r="X6956" t="s">
        <v>146</v>
      </c>
      <c r="Y6956">
        <v>30</v>
      </c>
      <c r="Z6956">
        <v>22002</v>
      </c>
      <c r="AA6956" t="s">
        <v>105</v>
      </c>
      <c r="AB6956" s="5">
        <f t="shared" si="216"/>
        <v>21638.408070175439</v>
      </c>
      <c r="AC6956" s="3">
        <v>126291.48</v>
      </c>
      <c r="AD6956" s="3">
        <v>5.74</v>
      </c>
      <c r="AE6956" s="3">
        <v>0.19</v>
      </c>
      <c r="AF6956" t="s">
        <v>60</v>
      </c>
      <c r="AG6956" t="s">
        <v>47</v>
      </c>
      <c r="AH6956" s="8">
        <v>2003</v>
      </c>
      <c r="AI6956" s="12">
        <v>10010.15</v>
      </c>
      <c r="AJ6956" s="9">
        <v>156.22</v>
      </c>
      <c r="AK6956" s="5">
        <f t="shared" si="217"/>
        <v>-7</v>
      </c>
    </row>
    <row r="6957" spans="1:37" x14ac:dyDescent="0.3">
      <c r="A6957">
        <v>82700</v>
      </c>
      <c r="B6957" t="s">
        <v>6515</v>
      </c>
      <c r="C6957" t="s">
        <v>11761</v>
      </c>
      <c r="D6957" t="s">
        <v>11770</v>
      </c>
      <c r="E6957" t="s">
        <v>11771</v>
      </c>
      <c r="F6957" t="s">
        <v>94</v>
      </c>
      <c r="G6957" t="s">
        <v>33</v>
      </c>
      <c r="H6957" t="s">
        <v>1929</v>
      </c>
      <c r="I6957" t="s">
        <v>1930</v>
      </c>
      <c r="J6957" t="s">
        <v>310</v>
      </c>
      <c r="K6957" s="2">
        <v>41672</v>
      </c>
      <c r="L6957" t="s">
        <v>1930</v>
      </c>
      <c r="M6957" s="4">
        <v>41851</v>
      </c>
      <c r="N6957" s="4">
        <v>41845</v>
      </c>
      <c r="O6957" s="1">
        <v>41851</v>
      </c>
      <c r="P6957" t="s">
        <v>52</v>
      </c>
      <c r="R6957" t="s">
        <v>71</v>
      </c>
      <c r="S6957" t="s">
        <v>1931</v>
      </c>
      <c r="T6957" t="s">
        <v>4210</v>
      </c>
      <c r="U6957" t="s">
        <v>4211</v>
      </c>
      <c r="V6957" t="s">
        <v>57</v>
      </c>
      <c r="W6957" s="6" t="s">
        <v>4212</v>
      </c>
      <c r="X6957" t="s">
        <v>146</v>
      </c>
      <c r="Y6957">
        <v>30</v>
      </c>
      <c r="Z6957">
        <v>112334</v>
      </c>
      <c r="AA6957" t="s">
        <v>94</v>
      </c>
      <c r="AB6957" s="5">
        <f t="shared" si="216"/>
        <v>21638.408070175439</v>
      </c>
      <c r="AC6957" s="3">
        <v>1210960.52</v>
      </c>
      <c r="AD6957" s="3">
        <v>10.78</v>
      </c>
      <c r="AE6957" s="3">
        <v>0.36</v>
      </c>
      <c r="AF6957" t="s">
        <v>4372</v>
      </c>
      <c r="AG6957" t="s">
        <v>47</v>
      </c>
      <c r="AH6957" s="8">
        <v>14867</v>
      </c>
      <c r="AI6957" s="12">
        <v>13627.76</v>
      </c>
      <c r="AJ6957" s="9">
        <v>1244.8699999999999</v>
      </c>
      <c r="AK6957" s="5">
        <f t="shared" si="217"/>
        <v>6</v>
      </c>
    </row>
    <row r="6958" spans="1:37" x14ac:dyDescent="0.3">
      <c r="A6958">
        <v>82701</v>
      </c>
      <c r="B6958" t="s">
        <v>4146</v>
      </c>
      <c r="C6958" t="s">
        <v>11772</v>
      </c>
      <c r="D6958" t="s">
        <v>11773</v>
      </c>
      <c r="E6958" t="s">
        <v>11774</v>
      </c>
      <c r="F6958" t="s">
        <v>94</v>
      </c>
      <c r="G6958" t="s">
        <v>33</v>
      </c>
      <c r="H6958" t="s">
        <v>1929</v>
      </c>
      <c r="I6958" t="s">
        <v>1930</v>
      </c>
      <c r="J6958" t="s">
        <v>310</v>
      </c>
      <c r="K6958" t="s">
        <v>11775</v>
      </c>
      <c r="L6958" t="s">
        <v>1930</v>
      </c>
      <c r="M6958" s="4">
        <v>41886</v>
      </c>
      <c r="N6958" s="4">
        <v>41885</v>
      </c>
      <c r="O6958" s="1">
        <v>41918</v>
      </c>
      <c r="P6958" t="s">
        <v>52</v>
      </c>
      <c r="R6958" t="s">
        <v>71</v>
      </c>
      <c r="S6958" t="s">
        <v>1931</v>
      </c>
      <c r="T6958" t="s">
        <v>143</v>
      </c>
      <c r="U6958" t="s">
        <v>144</v>
      </c>
      <c r="V6958" t="s">
        <v>57</v>
      </c>
      <c r="W6958" s="6" t="s">
        <v>145</v>
      </c>
      <c r="X6958" t="s">
        <v>146</v>
      </c>
      <c r="Y6958">
        <v>60</v>
      </c>
      <c r="Z6958">
        <v>36852</v>
      </c>
      <c r="AA6958" t="s">
        <v>94</v>
      </c>
      <c r="AB6958" s="5">
        <f t="shared" si="216"/>
        <v>21638.408070175439</v>
      </c>
      <c r="AC6958" s="3">
        <v>240275.04</v>
      </c>
      <c r="AD6958" s="3">
        <v>6.52</v>
      </c>
      <c r="AE6958" s="3">
        <v>0.11</v>
      </c>
      <c r="AF6958" t="s">
        <v>147</v>
      </c>
      <c r="AG6958" t="s">
        <v>47</v>
      </c>
      <c r="AH6958" s="8">
        <v>3324</v>
      </c>
      <c r="AI6958" s="12">
        <v>4266.62</v>
      </c>
      <c r="AJ6958" s="9">
        <v>247</v>
      </c>
      <c r="AK6958" s="5">
        <f t="shared" si="217"/>
        <v>1</v>
      </c>
    </row>
    <row r="6959" spans="1:37" x14ac:dyDescent="0.3">
      <c r="A6959">
        <v>82702</v>
      </c>
      <c r="B6959" t="s">
        <v>4368</v>
      </c>
      <c r="C6959" t="s">
        <v>11776</v>
      </c>
      <c r="D6959" t="s">
        <v>11777</v>
      </c>
      <c r="E6959" t="s">
        <v>11778</v>
      </c>
      <c r="F6959" t="s">
        <v>155</v>
      </c>
      <c r="G6959" t="s">
        <v>33</v>
      </c>
      <c r="H6959" t="s">
        <v>1929</v>
      </c>
      <c r="I6959" t="s">
        <v>1930</v>
      </c>
      <c r="J6959" t="s">
        <v>310</v>
      </c>
      <c r="K6959" t="s">
        <v>11779</v>
      </c>
      <c r="L6959" t="s">
        <v>1930</v>
      </c>
      <c r="M6959" s="4">
        <v>41912</v>
      </c>
      <c r="N6959" s="4">
        <v>41819</v>
      </c>
      <c r="O6959" s="1">
        <v>41855</v>
      </c>
      <c r="P6959" t="s">
        <v>52</v>
      </c>
      <c r="R6959" t="s">
        <v>71</v>
      </c>
      <c r="S6959" t="s">
        <v>1931</v>
      </c>
      <c r="T6959" t="s">
        <v>106</v>
      </c>
      <c r="U6959" t="s">
        <v>56</v>
      </c>
      <c r="V6959" t="s">
        <v>57</v>
      </c>
      <c r="W6959" s="6" t="s">
        <v>100</v>
      </c>
      <c r="X6959" t="s">
        <v>76</v>
      </c>
      <c r="Y6959">
        <v>60</v>
      </c>
      <c r="Z6959">
        <v>100000</v>
      </c>
      <c r="AA6959" t="s">
        <v>155</v>
      </c>
      <c r="AB6959" s="5">
        <f t="shared" si="216"/>
        <v>21638.408070175439</v>
      </c>
      <c r="AC6959" s="3">
        <v>218000</v>
      </c>
      <c r="AD6959" s="3">
        <v>2.1800000000000002</v>
      </c>
      <c r="AE6959" s="3">
        <v>0.04</v>
      </c>
      <c r="AF6959" t="s">
        <v>4396</v>
      </c>
      <c r="AG6959" t="s">
        <v>47</v>
      </c>
      <c r="AH6959" s="8">
        <v>64918</v>
      </c>
      <c r="AI6959" s="12">
        <v>43218.07</v>
      </c>
      <c r="AJ6959" s="9">
        <v>224.1</v>
      </c>
      <c r="AK6959" s="5">
        <f t="shared" si="217"/>
        <v>93</v>
      </c>
    </row>
    <row r="6960" spans="1:37" x14ac:dyDescent="0.3">
      <c r="A6960">
        <v>82703</v>
      </c>
      <c r="B6960" t="s">
        <v>4368</v>
      </c>
      <c r="C6960" t="s">
        <v>11776</v>
      </c>
      <c r="D6960" t="s">
        <v>11777</v>
      </c>
      <c r="E6960" t="s">
        <v>11778</v>
      </c>
      <c r="F6960" t="s">
        <v>155</v>
      </c>
      <c r="G6960" t="s">
        <v>33</v>
      </c>
      <c r="H6960" t="s">
        <v>1929</v>
      </c>
      <c r="I6960" t="s">
        <v>1930</v>
      </c>
      <c r="J6960" t="s">
        <v>310</v>
      </c>
      <c r="K6960" t="s">
        <v>11779</v>
      </c>
      <c r="L6960" t="s">
        <v>1930</v>
      </c>
      <c r="M6960" s="4">
        <v>41912</v>
      </c>
      <c r="N6960" s="4">
        <v>41819</v>
      </c>
      <c r="O6960" s="1">
        <v>41855</v>
      </c>
      <c r="P6960" t="s">
        <v>52</v>
      </c>
      <c r="R6960" t="s">
        <v>71</v>
      </c>
      <c r="S6960" t="s">
        <v>1931</v>
      </c>
      <c r="T6960" t="s">
        <v>2883</v>
      </c>
      <c r="U6960" t="s">
        <v>2884</v>
      </c>
      <c r="V6960" t="s">
        <v>57</v>
      </c>
      <c r="W6960" s="6" t="s">
        <v>2885</v>
      </c>
      <c r="X6960" t="s">
        <v>146</v>
      </c>
      <c r="Y6960">
        <v>30</v>
      </c>
      <c r="Z6960">
        <v>76950</v>
      </c>
      <c r="AA6960" t="s">
        <v>155</v>
      </c>
      <c r="AB6960" s="5">
        <f t="shared" si="216"/>
        <v>21638.408070175439</v>
      </c>
      <c r="AC6960" s="3">
        <v>356278.5</v>
      </c>
      <c r="AD6960" s="3">
        <v>4.63</v>
      </c>
      <c r="AE6960" s="3">
        <v>0.15</v>
      </c>
      <c r="AF6960" t="s">
        <v>11780</v>
      </c>
      <c r="AG6960" t="s">
        <v>109</v>
      </c>
      <c r="AH6960" s="8" t="s">
        <v>44</v>
      </c>
      <c r="AI6960" s="12" t="s">
        <v>44</v>
      </c>
      <c r="AJ6960" s="9">
        <v>366.25</v>
      </c>
      <c r="AK6960" s="5">
        <f t="shared" si="217"/>
        <v>93</v>
      </c>
    </row>
    <row r="6961" spans="1:37" x14ac:dyDescent="0.3">
      <c r="A6961">
        <v>82704</v>
      </c>
      <c r="B6961" t="s">
        <v>4368</v>
      </c>
      <c r="C6961" t="s">
        <v>11776</v>
      </c>
      <c r="D6961" t="s">
        <v>11777</v>
      </c>
      <c r="E6961" t="s">
        <v>11778</v>
      </c>
      <c r="F6961" t="s">
        <v>155</v>
      </c>
      <c r="G6961" t="s">
        <v>33</v>
      </c>
      <c r="H6961" t="s">
        <v>1929</v>
      </c>
      <c r="I6961" t="s">
        <v>1930</v>
      </c>
      <c r="J6961" t="s">
        <v>310</v>
      </c>
      <c r="K6961" t="s">
        <v>11779</v>
      </c>
      <c r="L6961" t="s">
        <v>1930</v>
      </c>
      <c r="M6961" s="4">
        <v>41912</v>
      </c>
      <c r="N6961" s="4">
        <v>41819</v>
      </c>
      <c r="O6961" s="1">
        <v>41855</v>
      </c>
      <c r="P6961" t="s">
        <v>52</v>
      </c>
      <c r="R6961" t="s">
        <v>71</v>
      </c>
      <c r="S6961" t="s">
        <v>1931</v>
      </c>
      <c r="T6961" t="s">
        <v>2883</v>
      </c>
      <c r="U6961" t="s">
        <v>2884</v>
      </c>
      <c r="V6961" t="s">
        <v>57</v>
      </c>
      <c r="W6961" s="6" t="s">
        <v>2885</v>
      </c>
      <c r="X6961" t="s">
        <v>146</v>
      </c>
      <c r="Y6961">
        <v>30</v>
      </c>
      <c r="Z6961">
        <v>43715</v>
      </c>
      <c r="AA6961" t="s">
        <v>155</v>
      </c>
      <c r="AB6961" s="5">
        <f t="shared" si="216"/>
        <v>21638.408070175439</v>
      </c>
      <c r="AC6961" s="3">
        <v>202400.45</v>
      </c>
      <c r="AD6961" s="3">
        <v>4.63</v>
      </c>
      <c r="AE6961" s="3">
        <v>0.15</v>
      </c>
      <c r="AF6961" t="s">
        <v>6830</v>
      </c>
      <c r="AG6961" t="s">
        <v>109</v>
      </c>
      <c r="AH6961" s="8" t="s">
        <v>44</v>
      </c>
      <c r="AI6961" s="12" t="s">
        <v>44</v>
      </c>
      <c r="AJ6961" s="9">
        <v>208.07</v>
      </c>
      <c r="AK6961" s="5">
        <f t="shared" si="217"/>
        <v>93</v>
      </c>
    </row>
    <row r="6962" spans="1:37" x14ac:dyDescent="0.3">
      <c r="A6962">
        <v>82705</v>
      </c>
      <c r="B6962" t="s">
        <v>4164</v>
      </c>
      <c r="C6962" t="s">
        <v>11781</v>
      </c>
      <c r="D6962" t="s">
        <v>11782</v>
      </c>
      <c r="E6962" t="s">
        <v>11783</v>
      </c>
      <c r="F6962" t="s">
        <v>455</v>
      </c>
      <c r="G6962" t="s">
        <v>33</v>
      </c>
      <c r="H6962" t="s">
        <v>1929</v>
      </c>
      <c r="I6962" t="s">
        <v>1930</v>
      </c>
      <c r="J6962" t="s">
        <v>310</v>
      </c>
      <c r="K6962" t="s">
        <v>4975</v>
      </c>
      <c r="L6962" t="s">
        <v>1930</v>
      </c>
      <c r="M6962" s="4">
        <v>41880</v>
      </c>
      <c r="N6962" s="4">
        <v>41876</v>
      </c>
      <c r="O6962" s="1">
        <v>41879</v>
      </c>
      <c r="P6962" t="s">
        <v>52</v>
      </c>
      <c r="R6962" t="s">
        <v>71</v>
      </c>
      <c r="S6962" t="s">
        <v>1931</v>
      </c>
      <c r="T6962" t="s">
        <v>563</v>
      </c>
      <c r="U6962" t="s">
        <v>564</v>
      </c>
      <c r="V6962" t="s">
        <v>57</v>
      </c>
      <c r="W6962" s="6" t="s">
        <v>565</v>
      </c>
      <c r="X6962" t="s">
        <v>146</v>
      </c>
      <c r="Y6962">
        <v>60</v>
      </c>
      <c r="Z6962">
        <v>210000</v>
      </c>
      <c r="AA6962" t="s">
        <v>455</v>
      </c>
      <c r="AB6962" s="5">
        <f t="shared" si="216"/>
        <v>21638.408070175439</v>
      </c>
      <c r="AC6962" s="3">
        <v>1703100</v>
      </c>
      <c r="AD6962" s="3">
        <v>8.11</v>
      </c>
      <c r="AE6962" s="3">
        <v>0.14000000000000001</v>
      </c>
      <c r="AF6962" t="s">
        <v>554</v>
      </c>
      <c r="AG6962" t="s">
        <v>47</v>
      </c>
      <c r="AH6962" s="8">
        <v>81836</v>
      </c>
      <c r="AI6962" s="12">
        <v>47171.27</v>
      </c>
      <c r="AJ6962" s="9">
        <v>1750.79</v>
      </c>
      <c r="AK6962" s="5">
        <f t="shared" si="217"/>
        <v>4</v>
      </c>
    </row>
    <row r="6963" spans="1:37" x14ac:dyDescent="0.3">
      <c r="A6963">
        <v>82706</v>
      </c>
      <c r="B6963" t="s">
        <v>5680</v>
      </c>
      <c r="C6963" t="s">
        <v>11784</v>
      </c>
      <c r="D6963" t="s">
        <v>11785</v>
      </c>
      <c r="E6963" t="s">
        <v>11786</v>
      </c>
      <c r="F6963" t="s">
        <v>4162</v>
      </c>
      <c r="G6963" t="s">
        <v>33</v>
      </c>
      <c r="H6963" t="s">
        <v>1929</v>
      </c>
      <c r="I6963" t="s">
        <v>1930</v>
      </c>
      <c r="J6963" t="s">
        <v>36</v>
      </c>
      <c r="K6963" s="2">
        <v>41765</v>
      </c>
      <c r="L6963" t="s">
        <v>1930</v>
      </c>
      <c r="M6963" s="4">
        <v>41883</v>
      </c>
      <c r="N6963" s="4">
        <v>41883</v>
      </c>
      <c r="O6963" s="1">
        <v>41884</v>
      </c>
      <c r="P6963" t="s">
        <v>52</v>
      </c>
      <c r="R6963" t="s">
        <v>71</v>
      </c>
      <c r="S6963" t="s">
        <v>1931</v>
      </c>
      <c r="T6963" t="s">
        <v>143</v>
      </c>
      <c r="U6963" t="s">
        <v>144</v>
      </c>
      <c r="V6963" t="s">
        <v>57</v>
      </c>
      <c r="W6963" s="6" t="s">
        <v>145</v>
      </c>
      <c r="X6963" t="s">
        <v>146</v>
      </c>
      <c r="Y6963">
        <v>60</v>
      </c>
      <c r="Z6963">
        <v>396</v>
      </c>
      <c r="AA6963" t="s">
        <v>4162</v>
      </c>
      <c r="AB6963" s="5">
        <f t="shared" si="216"/>
        <v>21638.408070175439</v>
      </c>
      <c r="AC6963" s="3">
        <v>2581.92</v>
      </c>
      <c r="AD6963" s="3">
        <v>6.52</v>
      </c>
      <c r="AE6963" s="3">
        <v>0.11</v>
      </c>
      <c r="AF6963" t="s">
        <v>554</v>
      </c>
      <c r="AG6963" t="s">
        <v>47</v>
      </c>
      <c r="AH6963" s="8">
        <v>410</v>
      </c>
      <c r="AI6963" s="12">
        <v>4708</v>
      </c>
      <c r="AJ6963" s="9">
        <v>2.65</v>
      </c>
      <c r="AK6963" s="5">
        <f t="shared" si="217"/>
        <v>0</v>
      </c>
    </row>
    <row r="6964" spans="1:37" x14ac:dyDescent="0.3">
      <c r="A6964">
        <v>82707</v>
      </c>
      <c r="B6964" t="s">
        <v>4291</v>
      </c>
      <c r="C6964" t="s">
        <v>11753</v>
      </c>
      <c r="D6964" t="s">
        <v>11787</v>
      </c>
      <c r="E6964" t="s">
        <v>11788</v>
      </c>
      <c r="F6964" t="s">
        <v>4295</v>
      </c>
      <c r="G6964" t="s">
        <v>33</v>
      </c>
      <c r="H6964" t="s">
        <v>1929</v>
      </c>
      <c r="I6964" t="s">
        <v>1930</v>
      </c>
      <c r="J6964" t="s">
        <v>36</v>
      </c>
      <c r="K6964" s="2">
        <v>41825</v>
      </c>
      <c r="L6964" t="s">
        <v>1930</v>
      </c>
      <c r="M6964" s="4">
        <v>41864</v>
      </c>
      <c r="N6964" s="4">
        <v>41906</v>
      </c>
      <c r="O6964" s="1">
        <v>41949</v>
      </c>
      <c r="P6964" t="s">
        <v>52</v>
      </c>
      <c r="R6964" t="s">
        <v>71</v>
      </c>
      <c r="S6964" t="s">
        <v>1931</v>
      </c>
      <c r="T6964" t="s">
        <v>614</v>
      </c>
      <c r="U6964" t="s">
        <v>357</v>
      </c>
      <c r="V6964" t="s">
        <v>57</v>
      </c>
      <c r="W6964" s="6" t="s">
        <v>244</v>
      </c>
      <c r="X6964" t="s">
        <v>76</v>
      </c>
      <c r="Y6964">
        <v>60</v>
      </c>
      <c r="Z6964">
        <v>715</v>
      </c>
      <c r="AA6964" t="s">
        <v>4295</v>
      </c>
      <c r="AB6964" s="5">
        <f t="shared" si="216"/>
        <v>21638.408070175439</v>
      </c>
      <c r="AC6964" s="3">
        <v>8029.45</v>
      </c>
      <c r="AD6964" s="3">
        <v>11.23</v>
      </c>
      <c r="AE6964" s="3">
        <v>0.19</v>
      </c>
      <c r="AF6964" t="s">
        <v>60</v>
      </c>
      <c r="AG6964" t="s">
        <v>47</v>
      </c>
      <c r="AH6964" s="8">
        <v>1630</v>
      </c>
      <c r="AI6964" s="12">
        <v>18387.8</v>
      </c>
      <c r="AJ6964" s="9">
        <v>8.25</v>
      </c>
      <c r="AK6964" s="5">
        <f t="shared" si="217"/>
        <v>-42</v>
      </c>
    </row>
    <row r="6965" spans="1:37" x14ac:dyDescent="0.3">
      <c r="A6965">
        <v>82708</v>
      </c>
      <c r="B6965" t="s">
        <v>4291</v>
      </c>
      <c r="C6965" t="s">
        <v>11753</v>
      </c>
      <c r="D6965" t="s">
        <v>11787</v>
      </c>
      <c r="E6965" t="s">
        <v>11788</v>
      </c>
      <c r="F6965" t="s">
        <v>4295</v>
      </c>
      <c r="G6965" t="s">
        <v>33</v>
      </c>
      <c r="H6965" t="s">
        <v>1929</v>
      </c>
      <c r="I6965" t="s">
        <v>1930</v>
      </c>
      <c r="J6965" t="s">
        <v>36</v>
      </c>
      <c r="K6965" s="2">
        <v>41825</v>
      </c>
      <c r="L6965" t="s">
        <v>1930</v>
      </c>
      <c r="M6965" s="4">
        <v>41864</v>
      </c>
      <c r="N6965" s="4">
        <v>41906</v>
      </c>
      <c r="O6965" s="1">
        <v>41949</v>
      </c>
      <c r="P6965" t="s">
        <v>52</v>
      </c>
      <c r="R6965" t="s">
        <v>71</v>
      </c>
      <c r="S6965" t="s">
        <v>1931</v>
      </c>
      <c r="T6965" t="s">
        <v>73</v>
      </c>
      <c r="U6965" t="s">
        <v>74</v>
      </c>
      <c r="V6965" t="s">
        <v>57</v>
      </c>
      <c r="W6965" s="6" t="s">
        <v>75</v>
      </c>
      <c r="X6965" t="s">
        <v>76</v>
      </c>
      <c r="Y6965">
        <v>60</v>
      </c>
      <c r="Z6965">
        <v>980</v>
      </c>
      <c r="AA6965" t="s">
        <v>4295</v>
      </c>
      <c r="AB6965" s="5">
        <f t="shared" si="216"/>
        <v>21638.408070175439</v>
      </c>
      <c r="AC6965" s="3">
        <v>1705.2</v>
      </c>
      <c r="AD6965" s="3">
        <v>1.74</v>
      </c>
      <c r="AE6965" s="3">
        <v>0.03</v>
      </c>
      <c r="AF6965" t="s">
        <v>60</v>
      </c>
      <c r="AG6965" t="s">
        <v>109</v>
      </c>
      <c r="AH6965" s="8" t="s">
        <v>44</v>
      </c>
      <c r="AI6965" s="12" t="s">
        <v>44</v>
      </c>
      <c r="AJ6965" s="9">
        <v>1.75</v>
      </c>
      <c r="AK6965" s="5">
        <f t="shared" si="217"/>
        <v>-42</v>
      </c>
    </row>
    <row r="6966" spans="1:37" x14ac:dyDescent="0.3">
      <c r="A6966">
        <v>82709</v>
      </c>
      <c r="B6966" t="s">
        <v>4291</v>
      </c>
      <c r="C6966" t="s">
        <v>11753</v>
      </c>
      <c r="D6966" t="s">
        <v>11787</v>
      </c>
      <c r="E6966" t="s">
        <v>11788</v>
      </c>
      <c r="F6966" t="s">
        <v>4295</v>
      </c>
      <c r="G6966" t="s">
        <v>33</v>
      </c>
      <c r="H6966" t="s">
        <v>1929</v>
      </c>
      <c r="I6966" t="s">
        <v>1930</v>
      </c>
      <c r="J6966" t="s">
        <v>36</v>
      </c>
      <c r="K6966" s="2">
        <v>41825</v>
      </c>
      <c r="L6966" t="s">
        <v>1930</v>
      </c>
      <c r="M6966" s="4">
        <v>41864</v>
      </c>
      <c r="N6966" s="4">
        <v>41906</v>
      </c>
      <c r="O6966" s="1">
        <v>41949</v>
      </c>
      <c r="P6966" t="s">
        <v>52</v>
      </c>
      <c r="R6966" t="s">
        <v>71</v>
      </c>
      <c r="S6966" t="s">
        <v>1931</v>
      </c>
      <c r="T6966" t="s">
        <v>4774</v>
      </c>
      <c r="U6966" t="s">
        <v>116</v>
      </c>
      <c r="V6966" t="s">
        <v>57</v>
      </c>
      <c r="W6966" s="6" t="s">
        <v>118</v>
      </c>
      <c r="X6966" t="s">
        <v>76</v>
      </c>
      <c r="Y6966">
        <v>120</v>
      </c>
      <c r="Z6966">
        <v>1727</v>
      </c>
      <c r="AA6966" t="s">
        <v>4295</v>
      </c>
      <c r="AB6966" s="5">
        <f t="shared" si="216"/>
        <v>21638.408070175439</v>
      </c>
      <c r="AC6966" s="3">
        <v>34039.17</v>
      </c>
      <c r="AD6966" s="3">
        <v>19.71</v>
      </c>
      <c r="AE6966" s="3">
        <v>0.16</v>
      </c>
      <c r="AF6966" t="s">
        <v>307</v>
      </c>
      <c r="AG6966" t="s">
        <v>109</v>
      </c>
      <c r="AH6966" s="8" t="s">
        <v>44</v>
      </c>
      <c r="AI6966" s="12" t="s">
        <v>44</v>
      </c>
      <c r="AJ6966" s="9">
        <v>34.99</v>
      </c>
      <c r="AK6966" s="5">
        <f t="shared" si="217"/>
        <v>-42</v>
      </c>
    </row>
    <row r="6967" spans="1:37" x14ac:dyDescent="0.3">
      <c r="A6967">
        <v>82710</v>
      </c>
      <c r="B6967" t="s">
        <v>4707</v>
      </c>
      <c r="C6967" t="s">
        <v>11789</v>
      </c>
      <c r="D6967" t="s">
        <v>11790</v>
      </c>
      <c r="E6967" t="s">
        <v>11791</v>
      </c>
      <c r="F6967" t="s">
        <v>282</v>
      </c>
      <c r="G6967" t="s">
        <v>33</v>
      </c>
      <c r="H6967" t="s">
        <v>1929</v>
      </c>
      <c r="I6967" t="s">
        <v>1930</v>
      </c>
      <c r="J6967" t="s">
        <v>36</v>
      </c>
      <c r="K6967" s="2">
        <v>41886</v>
      </c>
      <c r="L6967" t="s">
        <v>1930</v>
      </c>
      <c r="M6967" s="4">
        <v>41912</v>
      </c>
      <c r="N6967" s="4">
        <v>41850</v>
      </c>
      <c r="O6967" s="1">
        <v>41887</v>
      </c>
      <c r="P6967" t="s">
        <v>52</v>
      </c>
      <c r="R6967" t="s">
        <v>71</v>
      </c>
      <c r="S6967" t="s">
        <v>1931</v>
      </c>
      <c r="T6967" t="s">
        <v>614</v>
      </c>
      <c r="U6967" t="s">
        <v>357</v>
      </c>
      <c r="V6967" t="s">
        <v>57</v>
      </c>
      <c r="W6967" s="6" t="s">
        <v>244</v>
      </c>
      <c r="X6967" t="s">
        <v>76</v>
      </c>
      <c r="Y6967">
        <v>60</v>
      </c>
      <c r="Z6967">
        <v>53</v>
      </c>
      <c r="AA6967" t="s">
        <v>282</v>
      </c>
      <c r="AB6967" s="5">
        <f t="shared" si="216"/>
        <v>21638.408070175439</v>
      </c>
      <c r="AC6967" s="3">
        <v>595.19000000000005</v>
      </c>
      <c r="AD6967" s="3">
        <v>11.23</v>
      </c>
      <c r="AE6967" s="3">
        <v>0.19</v>
      </c>
      <c r="AF6967" t="s">
        <v>60</v>
      </c>
      <c r="AG6967" t="s">
        <v>47</v>
      </c>
      <c r="AH6967" s="8">
        <v>516</v>
      </c>
      <c r="AI6967" s="12">
        <v>7663.16</v>
      </c>
      <c r="AJ6967" s="9">
        <v>0.61</v>
      </c>
      <c r="AK6967" s="5">
        <f t="shared" si="217"/>
        <v>62</v>
      </c>
    </row>
    <row r="6968" spans="1:37" x14ac:dyDescent="0.3">
      <c r="A6968">
        <v>82711</v>
      </c>
      <c r="B6968" t="s">
        <v>4707</v>
      </c>
      <c r="C6968" t="s">
        <v>11789</v>
      </c>
      <c r="D6968" t="s">
        <v>11790</v>
      </c>
      <c r="E6968" t="s">
        <v>11791</v>
      </c>
      <c r="F6968" t="s">
        <v>282</v>
      </c>
      <c r="G6968" t="s">
        <v>33</v>
      </c>
      <c r="H6968" t="s">
        <v>1929</v>
      </c>
      <c r="I6968" t="s">
        <v>1930</v>
      </c>
      <c r="J6968" t="s">
        <v>36</v>
      </c>
      <c r="K6968" s="2">
        <v>41886</v>
      </c>
      <c r="L6968" t="s">
        <v>1930</v>
      </c>
      <c r="M6968" s="4">
        <v>41912</v>
      </c>
      <c r="N6968" s="4">
        <v>41850</v>
      </c>
      <c r="O6968" s="1">
        <v>41887</v>
      </c>
      <c r="P6968" t="s">
        <v>52</v>
      </c>
      <c r="R6968" t="s">
        <v>53</v>
      </c>
      <c r="S6968" t="s">
        <v>1931</v>
      </c>
      <c r="T6968" t="s">
        <v>4600</v>
      </c>
      <c r="U6968" t="s">
        <v>74</v>
      </c>
      <c r="V6968" t="s">
        <v>57</v>
      </c>
      <c r="W6968" s="6" t="s">
        <v>58</v>
      </c>
      <c r="X6968" t="s">
        <v>90</v>
      </c>
      <c r="Y6968">
        <v>240</v>
      </c>
      <c r="Z6968">
        <v>90</v>
      </c>
      <c r="AA6968" t="s">
        <v>282</v>
      </c>
      <c r="AB6968" s="5">
        <f t="shared" si="216"/>
        <v>21638.408070175439</v>
      </c>
      <c r="AC6968" s="3">
        <v>128.69999999999999</v>
      </c>
      <c r="AD6968" s="3">
        <v>1.43</v>
      </c>
      <c r="AE6968" s="3">
        <v>0.01</v>
      </c>
      <c r="AF6968" t="s">
        <v>60</v>
      </c>
      <c r="AG6968" t="s">
        <v>109</v>
      </c>
      <c r="AH6968" s="8" t="s">
        <v>44</v>
      </c>
      <c r="AI6968" s="12" t="s">
        <v>44</v>
      </c>
      <c r="AJ6968" s="9">
        <v>0.13</v>
      </c>
      <c r="AK6968" s="5">
        <f t="shared" si="217"/>
        <v>62</v>
      </c>
    </row>
    <row r="6969" spans="1:37" x14ac:dyDescent="0.3">
      <c r="A6969">
        <v>82712</v>
      </c>
      <c r="B6969" t="s">
        <v>4707</v>
      </c>
      <c r="C6969" t="s">
        <v>11789</v>
      </c>
      <c r="D6969" t="s">
        <v>11790</v>
      </c>
      <c r="E6969" t="s">
        <v>11791</v>
      </c>
      <c r="F6969" t="s">
        <v>282</v>
      </c>
      <c r="G6969" t="s">
        <v>33</v>
      </c>
      <c r="H6969" t="s">
        <v>1929</v>
      </c>
      <c r="I6969" t="s">
        <v>1930</v>
      </c>
      <c r="J6969" t="s">
        <v>36</v>
      </c>
      <c r="K6969" s="2">
        <v>41886</v>
      </c>
      <c r="L6969" t="s">
        <v>1930</v>
      </c>
      <c r="M6969" s="4">
        <v>41912</v>
      </c>
      <c r="N6969" s="4">
        <v>41850</v>
      </c>
      <c r="O6969" s="1">
        <v>41887</v>
      </c>
      <c r="P6969" t="s">
        <v>52</v>
      </c>
      <c r="R6969" t="s">
        <v>71</v>
      </c>
      <c r="S6969" t="s">
        <v>1931</v>
      </c>
      <c r="T6969" t="s">
        <v>249</v>
      </c>
      <c r="U6969" t="s">
        <v>89</v>
      </c>
      <c r="V6969" t="s">
        <v>57</v>
      </c>
      <c r="W6969" s="6" t="s">
        <v>244</v>
      </c>
      <c r="X6969" t="s">
        <v>76</v>
      </c>
      <c r="Y6969">
        <v>60</v>
      </c>
      <c r="Z6969">
        <v>791</v>
      </c>
      <c r="AA6969" t="s">
        <v>282</v>
      </c>
      <c r="AB6969" s="5">
        <f t="shared" si="216"/>
        <v>21638.408070175439</v>
      </c>
      <c r="AC6969" s="3">
        <v>4303.04</v>
      </c>
      <c r="AD6969" s="3">
        <v>5.44</v>
      </c>
      <c r="AE6969" s="3">
        <v>0.09</v>
      </c>
      <c r="AF6969" t="s">
        <v>60</v>
      </c>
      <c r="AG6969" t="s">
        <v>109</v>
      </c>
      <c r="AH6969" s="8" t="s">
        <v>44</v>
      </c>
      <c r="AI6969" s="12" t="s">
        <v>44</v>
      </c>
      <c r="AJ6969" s="9">
        <v>4.42</v>
      </c>
      <c r="AK6969" s="5">
        <f t="shared" si="217"/>
        <v>62</v>
      </c>
    </row>
    <row r="6970" spans="1:37" x14ac:dyDescent="0.3">
      <c r="A6970">
        <v>82713</v>
      </c>
      <c r="B6970" t="s">
        <v>4164</v>
      </c>
      <c r="C6970" t="s">
        <v>11700</v>
      </c>
      <c r="D6970" t="s">
        <v>11792</v>
      </c>
      <c r="E6970" t="s">
        <v>11793</v>
      </c>
      <c r="F6970" t="s">
        <v>455</v>
      </c>
      <c r="G6970" t="s">
        <v>33</v>
      </c>
      <c r="H6970" t="s">
        <v>1929</v>
      </c>
      <c r="I6970" t="s">
        <v>1930</v>
      </c>
      <c r="J6970" t="s">
        <v>310</v>
      </c>
      <c r="K6970" t="s">
        <v>4975</v>
      </c>
      <c r="L6970" t="s">
        <v>1930</v>
      </c>
      <c r="M6970" s="4">
        <v>41880</v>
      </c>
      <c r="N6970" s="4">
        <v>41948</v>
      </c>
      <c r="O6970" s="1">
        <v>41950</v>
      </c>
      <c r="P6970" t="s">
        <v>52</v>
      </c>
      <c r="R6970" t="s">
        <v>71</v>
      </c>
      <c r="S6970" t="s">
        <v>1931</v>
      </c>
      <c r="T6970" t="s">
        <v>305</v>
      </c>
      <c r="U6970" t="s">
        <v>98</v>
      </c>
      <c r="V6970" t="s">
        <v>57</v>
      </c>
      <c r="W6970" s="6" t="s">
        <v>306</v>
      </c>
      <c r="X6970" t="s">
        <v>76</v>
      </c>
      <c r="Y6970">
        <v>30</v>
      </c>
      <c r="Z6970">
        <v>12710</v>
      </c>
      <c r="AA6970" t="s">
        <v>455</v>
      </c>
      <c r="AB6970" s="5">
        <f t="shared" si="216"/>
        <v>21638.408070175439</v>
      </c>
      <c r="AC6970" s="3">
        <v>40799.1</v>
      </c>
      <c r="AD6970" s="3">
        <v>3.21</v>
      </c>
      <c r="AE6970" s="3">
        <v>0.11</v>
      </c>
      <c r="AF6970" t="s">
        <v>605</v>
      </c>
      <c r="AG6970" t="s">
        <v>47</v>
      </c>
      <c r="AH6970" s="8">
        <v>9511</v>
      </c>
      <c r="AI6970" s="12">
        <v>10217.02</v>
      </c>
      <c r="AJ6970" s="9">
        <v>41.94</v>
      </c>
      <c r="AK6970" s="5">
        <f t="shared" si="217"/>
        <v>-68</v>
      </c>
    </row>
    <row r="6971" spans="1:37" x14ac:dyDescent="0.3">
      <c r="A6971">
        <v>82714</v>
      </c>
      <c r="B6971" t="s">
        <v>4244</v>
      </c>
      <c r="C6971" t="s">
        <v>11794</v>
      </c>
      <c r="D6971" t="s">
        <v>11795</v>
      </c>
      <c r="E6971" t="s">
        <v>11796</v>
      </c>
      <c r="F6971" t="s">
        <v>32</v>
      </c>
      <c r="G6971" t="s">
        <v>33</v>
      </c>
      <c r="H6971" t="s">
        <v>1929</v>
      </c>
      <c r="I6971" t="s">
        <v>1930</v>
      </c>
      <c r="J6971" t="s">
        <v>310</v>
      </c>
      <c r="K6971" t="s">
        <v>5217</v>
      </c>
      <c r="L6971" t="s">
        <v>1930</v>
      </c>
      <c r="M6971" s="4">
        <v>41943</v>
      </c>
      <c r="N6971" s="4">
        <v>41869</v>
      </c>
      <c r="O6971" s="1">
        <v>41887</v>
      </c>
      <c r="P6971" t="s">
        <v>52</v>
      </c>
      <c r="R6971" t="s">
        <v>71</v>
      </c>
      <c r="S6971" t="s">
        <v>1931</v>
      </c>
      <c r="T6971" t="s">
        <v>5877</v>
      </c>
      <c r="U6971" t="s">
        <v>4906</v>
      </c>
      <c r="V6971" t="s">
        <v>57</v>
      </c>
      <c r="W6971" s="6" t="s">
        <v>5878</v>
      </c>
      <c r="X6971" t="s">
        <v>146</v>
      </c>
      <c r="Y6971">
        <v>30</v>
      </c>
      <c r="Z6971">
        <v>2756</v>
      </c>
      <c r="AA6971" t="s">
        <v>32</v>
      </c>
      <c r="AB6971" s="5">
        <f t="shared" si="216"/>
        <v>21638.408070175439</v>
      </c>
      <c r="AC6971" s="3">
        <v>37261.120000000003</v>
      </c>
      <c r="AD6971" s="3">
        <v>13.52</v>
      </c>
      <c r="AE6971" s="3">
        <v>0.45</v>
      </c>
      <c r="AF6971" t="s">
        <v>615</v>
      </c>
      <c r="AG6971" t="s">
        <v>47</v>
      </c>
      <c r="AH6971" s="8">
        <v>248</v>
      </c>
      <c r="AI6971" s="12">
        <v>1933.72</v>
      </c>
      <c r="AJ6971" s="9">
        <v>38.299999999999997</v>
      </c>
      <c r="AK6971" s="5">
        <f t="shared" si="217"/>
        <v>74</v>
      </c>
    </row>
    <row r="6972" spans="1:37" x14ac:dyDescent="0.3">
      <c r="A6972">
        <v>82721</v>
      </c>
      <c r="B6972" t="s">
        <v>4164</v>
      </c>
      <c r="C6972" t="s">
        <v>11797</v>
      </c>
      <c r="D6972" t="s">
        <v>11798</v>
      </c>
      <c r="E6972" t="s">
        <v>11799</v>
      </c>
      <c r="F6972" t="s">
        <v>455</v>
      </c>
      <c r="G6972" t="s">
        <v>33</v>
      </c>
      <c r="H6972" t="s">
        <v>1929</v>
      </c>
      <c r="I6972" t="s">
        <v>1930</v>
      </c>
      <c r="J6972" t="s">
        <v>310</v>
      </c>
      <c r="K6972" s="2">
        <v>41675</v>
      </c>
      <c r="L6972" t="s">
        <v>1930</v>
      </c>
      <c r="M6972" s="4">
        <v>42004</v>
      </c>
      <c r="N6972" s="4">
        <v>41939</v>
      </c>
      <c r="O6972" s="1">
        <v>41950</v>
      </c>
      <c r="P6972" t="s">
        <v>52</v>
      </c>
      <c r="R6972" t="s">
        <v>71</v>
      </c>
      <c r="S6972" t="s">
        <v>1931</v>
      </c>
      <c r="T6972" t="s">
        <v>2520</v>
      </c>
      <c r="U6972" t="s">
        <v>850</v>
      </c>
      <c r="V6972" t="s">
        <v>57</v>
      </c>
      <c r="W6972" s="6" t="s">
        <v>2007</v>
      </c>
      <c r="X6972" t="s">
        <v>146</v>
      </c>
      <c r="Y6972">
        <v>60</v>
      </c>
      <c r="Z6972">
        <v>3068</v>
      </c>
      <c r="AA6972" t="s">
        <v>455</v>
      </c>
      <c r="AB6972" s="5">
        <f t="shared" si="216"/>
        <v>21638.408070175439</v>
      </c>
      <c r="AC6972" s="3">
        <v>7976.8</v>
      </c>
      <c r="AD6972" s="3">
        <v>2.6</v>
      </c>
      <c r="AE6972" s="3">
        <v>0.04</v>
      </c>
      <c r="AF6972" t="s">
        <v>605</v>
      </c>
      <c r="AG6972" t="s">
        <v>47</v>
      </c>
      <c r="AH6972" s="8">
        <v>150</v>
      </c>
      <c r="AI6972" s="12">
        <v>118.16</v>
      </c>
      <c r="AJ6972" s="9">
        <v>8.1999999999999993</v>
      </c>
      <c r="AK6972" s="5">
        <f t="shared" si="217"/>
        <v>65</v>
      </c>
    </row>
    <row r="6973" spans="1:37" x14ac:dyDescent="0.3">
      <c r="A6973">
        <v>82723</v>
      </c>
      <c r="B6973" t="s">
        <v>4164</v>
      </c>
      <c r="C6973" t="s">
        <v>11800</v>
      </c>
      <c r="D6973" t="s">
        <v>11801</v>
      </c>
      <c r="E6973" t="s">
        <v>11802</v>
      </c>
      <c r="F6973" t="s">
        <v>455</v>
      </c>
      <c r="G6973" t="s">
        <v>33</v>
      </c>
      <c r="H6973" t="s">
        <v>1929</v>
      </c>
      <c r="I6973" t="s">
        <v>1930</v>
      </c>
      <c r="J6973" t="s">
        <v>310</v>
      </c>
      <c r="K6973" t="s">
        <v>11803</v>
      </c>
      <c r="L6973" t="s">
        <v>1930</v>
      </c>
      <c r="M6973" s="4">
        <v>41882</v>
      </c>
      <c r="N6973" s="4">
        <v>41942</v>
      </c>
      <c r="O6973" s="1">
        <v>41956</v>
      </c>
      <c r="P6973" t="s">
        <v>52</v>
      </c>
      <c r="R6973" t="s">
        <v>71</v>
      </c>
      <c r="S6973" t="s">
        <v>1931</v>
      </c>
      <c r="T6973" t="s">
        <v>106</v>
      </c>
      <c r="U6973" t="s">
        <v>56</v>
      </c>
      <c r="V6973" t="s">
        <v>57</v>
      </c>
      <c r="W6973" s="6" t="s">
        <v>100</v>
      </c>
      <c r="X6973" t="s">
        <v>76</v>
      </c>
      <c r="Y6973">
        <v>60</v>
      </c>
      <c r="Z6973">
        <v>2030</v>
      </c>
      <c r="AA6973" t="s">
        <v>455</v>
      </c>
      <c r="AB6973" s="5">
        <f t="shared" si="216"/>
        <v>21638.408070175439</v>
      </c>
      <c r="AC6973" s="3">
        <v>4425.3999999999996</v>
      </c>
      <c r="AD6973" s="3">
        <v>2.1800000000000002</v>
      </c>
      <c r="AE6973" s="3">
        <v>0.04</v>
      </c>
      <c r="AF6973" t="s">
        <v>554</v>
      </c>
      <c r="AG6973" t="s">
        <v>47</v>
      </c>
      <c r="AH6973" s="8">
        <v>6342</v>
      </c>
      <c r="AI6973" s="12">
        <v>3290.58</v>
      </c>
      <c r="AJ6973" s="9">
        <v>4.55</v>
      </c>
      <c r="AK6973" s="5">
        <f t="shared" si="217"/>
        <v>-60</v>
      </c>
    </row>
    <row r="6974" spans="1:37" x14ac:dyDescent="0.3">
      <c r="A6974">
        <v>82724</v>
      </c>
      <c r="B6974" t="s">
        <v>4518</v>
      </c>
      <c r="C6974" t="s">
        <v>11804</v>
      </c>
      <c r="D6974" t="s">
        <v>11805</v>
      </c>
      <c r="E6974" t="s">
        <v>11806</v>
      </c>
      <c r="F6974" t="s">
        <v>224</v>
      </c>
      <c r="G6974" t="s">
        <v>33</v>
      </c>
      <c r="H6974" t="s">
        <v>1929</v>
      </c>
      <c r="I6974" t="s">
        <v>1930</v>
      </c>
      <c r="J6974" t="s">
        <v>36</v>
      </c>
      <c r="K6974" t="s">
        <v>5432</v>
      </c>
      <c r="L6974" t="s">
        <v>1930</v>
      </c>
      <c r="M6974" s="4">
        <v>41849</v>
      </c>
      <c r="N6974" s="4">
        <v>41830</v>
      </c>
      <c r="O6974" s="1">
        <v>41837</v>
      </c>
      <c r="P6974" t="s">
        <v>52</v>
      </c>
      <c r="R6974" t="s">
        <v>53</v>
      </c>
      <c r="S6974" t="s">
        <v>1931</v>
      </c>
      <c r="T6974" t="s">
        <v>4905</v>
      </c>
      <c r="U6974" t="s">
        <v>4906</v>
      </c>
      <c r="V6974" t="s">
        <v>57</v>
      </c>
      <c r="W6974" s="6" t="s">
        <v>4907</v>
      </c>
      <c r="X6974" t="s">
        <v>146</v>
      </c>
      <c r="Y6974">
        <v>60</v>
      </c>
      <c r="Z6974">
        <v>3071</v>
      </c>
      <c r="AA6974" t="s">
        <v>224</v>
      </c>
      <c r="AB6974" s="5">
        <f t="shared" si="216"/>
        <v>21638.408070175439</v>
      </c>
      <c r="AC6974" s="3">
        <v>12560.39</v>
      </c>
      <c r="AD6974" s="3">
        <v>4.09</v>
      </c>
      <c r="AE6974" s="3">
        <v>7.0000000000000007E-2</v>
      </c>
      <c r="AF6974" t="s">
        <v>60</v>
      </c>
      <c r="AG6974" t="s">
        <v>47</v>
      </c>
      <c r="AH6974" s="8">
        <v>115</v>
      </c>
      <c r="AI6974" s="12">
        <v>630</v>
      </c>
      <c r="AJ6974" s="9">
        <v>12.91</v>
      </c>
      <c r="AK6974" s="5">
        <f t="shared" si="217"/>
        <v>19</v>
      </c>
    </row>
    <row r="6975" spans="1:37" x14ac:dyDescent="0.3">
      <c r="A6975">
        <v>82725</v>
      </c>
      <c r="B6975" t="s">
        <v>5680</v>
      </c>
      <c r="C6975" t="s">
        <v>11807</v>
      </c>
      <c r="D6975" t="s">
        <v>11808</v>
      </c>
      <c r="E6975" t="s">
        <v>11809</v>
      </c>
      <c r="F6975" t="s">
        <v>4162</v>
      </c>
      <c r="G6975" t="s">
        <v>33</v>
      </c>
      <c r="H6975" t="s">
        <v>1929</v>
      </c>
      <c r="I6975" t="s">
        <v>1930</v>
      </c>
      <c r="J6975" t="s">
        <v>36</v>
      </c>
      <c r="K6975" s="2">
        <v>41677</v>
      </c>
      <c r="L6975" t="s">
        <v>1930</v>
      </c>
      <c r="M6975" s="4">
        <v>42034</v>
      </c>
      <c r="N6975" s="4">
        <v>41989</v>
      </c>
      <c r="O6975" s="1">
        <v>41990</v>
      </c>
      <c r="P6975" t="s">
        <v>52</v>
      </c>
      <c r="R6975" t="s">
        <v>53</v>
      </c>
      <c r="S6975" t="s">
        <v>1931</v>
      </c>
      <c r="T6975" t="s">
        <v>11810</v>
      </c>
      <c r="U6975" t="s">
        <v>564</v>
      </c>
      <c r="V6975" t="s">
        <v>57</v>
      </c>
      <c r="W6975" s="6" t="s">
        <v>4965</v>
      </c>
      <c r="X6975" t="s">
        <v>852</v>
      </c>
      <c r="Y6975">
        <v>60</v>
      </c>
      <c r="Z6975">
        <v>6459</v>
      </c>
      <c r="AA6975" t="s">
        <v>4162</v>
      </c>
      <c r="AB6975" s="5">
        <f t="shared" si="216"/>
        <v>21638.408070175439</v>
      </c>
      <c r="AC6975" s="3">
        <v>0</v>
      </c>
      <c r="AD6975" s="3">
        <v>0</v>
      </c>
      <c r="AE6975" s="3">
        <v>0</v>
      </c>
      <c r="AF6975" t="s">
        <v>147</v>
      </c>
      <c r="AG6975" t="s">
        <v>47</v>
      </c>
      <c r="AH6975" s="8">
        <v>565</v>
      </c>
      <c r="AI6975" s="12">
        <v>11705.87</v>
      </c>
      <c r="AJ6975" s="9">
        <v>0</v>
      </c>
      <c r="AK6975" s="5">
        <f t="shared" si="217"/>
        <v>45</v>
      </c>
    </row>
    <row r="6976" spans="1:37" x14ac:dyDescent="0.3">
      <c r="A6976">
        <v>82726</v>
      </c>
      <c r="B6976" t="s">
        <v>4164</v>
      </c>
      <c r="C6976" t="s">
        <v>11811</v>
      </c>
      <c r="D6976" t="s">
        <v>11812</v>
      </c>
      <c r="E6976" t="s">
        <v>11813</v>
      </c>
      <c r="F6976" t="s">
        <v>455</v>
      </c>
      <c r="G6976" t="s">
        <v>33</v>
      </c>
      <c r="H6976" t="s">
        <v>1929</v>
      </c>
      <c r="I6976" t="s">
        <v>1930</v>
      </c>
      <c r="J6976" t="s">
        <v>310</v>
      </c>
      <c r="K6976" s="2">
        <v>41529</v>
      </c>
      <c r="L6976" t="s">
        <v>1930</v>
      </c>
      <c r="M6976" s="4">
        <v>41912</v>
      </c>
      <c r="N6976" s="4">
        <v>41939</v>
      </c>
      <c r="O6976" s="1">
        <v>41950</v>
      </c>
      <c r="P6976" t="s">
        <v>52</v>
      </c>
      <c r="R6976" t="s">
        <v>71</v>
      </c>
      <c r="S6976" t="s">
        <v>1931</v>
      </c>
      <c r="T6976" t="s">
        <v>563</v>
      </c>
      <c r="U6976" t="s">
        <v>564</v>
      </c>
      <c r="V6976" t="s">
        <v>57</v>
      </c>
      <c r="W6976" s="6" t="s">
        <v>565</v>
      </c>
      <c r="X6976" t="s">
        <v>146</v>
      </c>
      <c r="Y6976">
        <v>60</v>
      </c>
      <c r="Z6976">
        <v>40070</v>
      </c>
      <c r="AA6976" t="s">
        <v>455</v>
      </c>
      <c r="AB6976" s="5">
        <f t="shared" si="216"/>
        <v>21638.408070175439</v>
      </c>
      <c r="AC6976" s="3">
        <v>324967.7</v>
      </c>
      <c r="AD6976" s="3">
        <v>8.11</v>
      </c>
      <c r="AE6976" s="3">
        <v>0.14000000000000001</v>
      </c>
      <c r="AF6976" t="s">
        <v>307</v>
      </c>
      <c r="AG6976" t="s">
        <v>47</v>
      </c>
      <c r="AH6976" s="8">
        <v>28111</v>
      </c>
      <c r="AI6976" s="12">
        <v>18448.52</v>
      </c>
      <c r="AJ6976" s="9">
        <v>334.07</v>
      </c>
      <c r="AK6976" s="5">
        <f t="shared" si="217"/>
        <v>-27</v>
      </c>
    </row>
    <row r="6977" spans="1:37" x14ac:dyDescent="0.3">
      <c r="A6977">
        <v>82727</v>
      </c>
      <c r="B6977" t="s">
        <v>2650</v>
      </c>
      <c r="C6977" t="s">
        <v>11814</v>
      </c>
      <c r="D6977" t="s">
        <v>11815</v>
      </c>
      <c r="E6977" t="s">
        <v>11816</v>
      </c>
      <c r="F6977" t="s">
        <v>87</v>
      </c>
      <c r="G6977" t="s">
        <v>33</v>
      </c>
      <c r="H6977" t="s">
        <v>1929</v>
      </c>
      <c r="I6977" t="s">
        <v>1930</v>
      </c>
      <c r="J6977" t="s">
        <v>2238</v>
      </c>
      <c r="K6977" t="s">
        <v>7956</v>
      </c>
      <c r="L6977" t="s">
        <v>1930</v>
      </c>
      <c r="M6977" s="4">
        <v>41912</v>
      </c>
      <c r="N6977" s="4">
        <v>41885</v>
      </c>
      <c r="O6977" s="1">
        <v>41887</v>
      </c>
      <c r="P6977" t="s">
        <v>52</v>
      </c>
      <c r="R6977" t="s">
        <v>53</v>
      </c>
      <c r="S6977" t="s">
        <v>1931</v>
      </c>
      <c r="T6977" t="s">
        <v>795</v>
      </c>
      <c r="U6977" t="s">
        <v>98</v>
      </c>
      <c r="V6977" t="s">
        <v>57</v>
      </c>
      <c r="W6977" s="6" t="s">
        <v>100</v>
      </c>
      <c r="X6977" t="s">
        <v>83</v>
      </c>
      <c r="Y6977">
        <v>90</v>
      </c>
      <c r="Z6977">
        <v>10230</v>
      </c>
      <c r="AA6977" t="s">
        <v>87</v>
      </c>
      <c r="AB6977" s="5">
        <f t="shared" si="216"/>
        <v>21638.408070175439</v>
      </c>
      <c r="AC6977" s="3">
        <v>56265</v>
      </c>
      <c r="AD6977" s="3">
        <v>5.5</v>
      </c>
      <c r="AE6977" s="3">
        <v>0.06</v>
      </c>
      <c r="AF6977" t="s">
        <v>60</v>
      </c>
      <c r="AG6977" t="s">
        <v>47</v>
      </c>
      <c r="AH6977" s="8">
        <v>1505</v>
      </c>
      <c r="AI6977" s="12">
        <v>10060</v>
      </c>
      <c r="AJ6977" s="9">
        <v>57.84</v>
      </c>
      <c r="AK6977" s="5">
        <f t="shared" si="217"/>
        <v>27</v>
      </c>
    </row>
    <row r="6978" spans="1:37" x14ac:dyDescent="0.3">
      <c r="A6978">
        <v>82729</v>
      </c>
      <c r="B6978" t="s">
        <v>5141</v>
      </c>
      <c r="C6978" t="s">
        <v>11817</v>
      </c>
      <c r="D6978" t="s">
        <v>11818</v>
      </c>
      <c r="E6978" t="s">
        <v>11819</v>
      </c>
      <c r="F6978" t="s">
        <v>299</v>
      </c>
      <c r="G6978" t="s">
        <v>33</v>
      </c>
      <c r="H6978" t="s">
        <v>1929</v>
      </c>
      <c r="I6978" t="s">
        <v>1930</v>
      </c>
      <c r="J6978" t="s">
        <v>310</v>
      </c>
      <c r="K6978" t="s">
        <v>4796</v>
      </c>
      <c r="L6978" t="s">
        <v>1930</v>
      </c>
      <c r="M6978" s="4">
        <v>41912</v>
      </c>
      <c r="N6978" s="4">
        <v>41897</v>
      </c>
      <c r="O6978" s="1">
        <v>41907</v>
      </c>
      <c r="P6978" t="s">
        <v>52</v>
      </c>
      <c r="R6978" t="s">
        <v>71</v>
      </c>
      <c r="S6978" t="s">
        <v>1931</v>
      </c>
      <c r="T6978" t="s">
        <v>563</v>
      </c>
      <c r="U6978" t="s">
        <v>564</v>
      </c>
      <c r="V6978" t="s">
        <v>57</v>
      </c>
      <c r="W6978" s="6" t="s">
        <v>565</v>
      </c>
      <c r="X6978" t="s">
        <v>146</v>
      </c>
      <c r="Y6978">
        <v>60</v>
      </c>
      <c r="Z6978">
        <v>40000</v>
      </c>
      <c r="AA6978" t="s">
        <v>299</v>
      </c>
      <c r="AB6978" s="5">
        <f t="shared" si="216"/>
        <v>21638.408070175439</v>
      </c>
      <c r="AC6978" s="3">
        <v>324400</v>
      </c>
      <c r="AD6978" s="3">
        <v>8.11</v>
      </c>
      <c r="AE6978" s="3">
        <v>0.14000000000000001</v>
      </c>
      <c r="AF6978" t="s">
        <v>147</v>
      </c>
      <c r="AG6978" t="s">
        <v>47</v>
      </c>
      <c r="AH6978" s="8">
        <v>9632</v>
      </c>
      <c r="AI6978" s="12">
        <v>15571.48</v>
      </c>
      <c r="AJ6978" s="9">
        <v>333.48</v>
      </c>
      <c r="AK6978" s="5">
        <f t="shared" si="217"/>
        <v>15</v>
      </c>
    </row>
    <row r="6979" spans="1:37" x14ac:dyDescent="0.3">
      <c r="A6979">
        <v>82730</v>
      </c>
      <c r="B6979" t="s">
        <v>5680</v>
      </c>
      <c r="C6979" t="s">
        <v>11820</v>
      </c>
      <c r="D6979" t="s">
        <v>11821</v>
      </c>
      <c r="E6979" t="s">
        <v>11822</v>
      </c>
      <c r="F6979" t="s">
        <v>4162</v>
      </c>
      <c r="G6979" t="s">
        <v>33</v>
      </c>
      <c r="H6979" t="s">
        <v>1929</v>
      </c>
      <c r="I6979" t="s">
        <v>1930</v>
      </c>
      <c r="J6979" t="s">
        <v>36</v>
      </c>
      <c r="K6979" t="s">
        <v>4556</v>
      </c>
      <c r="L6979" t="s">
        <v>1930</v>
      </c>
      <c r="M6979" s="4">
        <v>41912</v>
      </c>
      <c r="N6979" s="4">
        <v>41927</v>
      </c>
      <c r="O6979" s="1">
        <v>41934</v>
      </c>
      <c r="P6979" t="s">
        <v>52</v>
      </c>
      <c r="R6979" t="s">
        <v>53</v>
      </c>
      <c r="S6979" t="s">
        <v>1931</v>
      </c>
      <c r="T6979" t="s">
        <v>4435</v>
      </c>
      <c r="U6979" t="s">
        <v>144</v>
      </c>
      <c r="V6979" t="s">
        <v>57</v>
      </c>
      <c r="W6979" s="6" t="s">
        <v>4436</v>
      </c>
      <c r="X6979" t="s">
        <v>852</v>
      </c>
      <c r="Y6979">
        <v>60</v>
      </c>
      <c r="Z6979">
        <v>132</v>
      </c>
      <c r="AA6979" t="s">
        <v>4162</v>
      </c>
      <c r="AB6979" s="5">
        <f t="shared" ref="AB6979:AB7042" si="218">AVERAGEIF(P:P,P6980,Z:Z)</f>
        <v>21638.408070175439</v>
      </c>
      <c r="AC6979" s="3">
        <v>262.68</v>
      </c>
      <c r="AD6979" s="3">
        <v>1.99</v>
      </c>
      <c r="AE6979" s="3">
        <v>0.03</v>
      </c>
      <c r="AF6979" t="s">
        <v>147</v>
      </c>
      <c r="AG6979" t="s">
        <v>47</v>
      </c>
      <c r="AH6979" s="8">
        <v>23</v>
      </c>
      <c r="AI6979" s="12">
        <v>1651</v>
      </c>
      <c r="AJ6979" s="9">
        <v>0.27</v>
      </c>
      <c r="AK6979" s="5">
        <f t="shared" ref="AK6979:AK7042" si="219">M6979-N6979</f>
        <v>-15</v>
      </c>
    </row>
    <row r="6980" spans="1:37" x14ac:dyDescent="0.3">
      <c r="A6980">
        <v>82731</v>
      </c>
      <c r="B6980" t="s">
        <v>4415</v>
      </c>
      <c r="C6980" t="s">
        <v>11742</v>
      </c>
      <c r="D6980" t="s">
        <v>11823</v>
      </c>
      <c r="E6980" t="s">
        <v>11824</v>
      </c>
      <c r="F6980" t="s">
        <v>105</v>
      </c>
      <c r="G6980" t="s">
        <v>33</v>
      </c>
      <c r="H6980" t="s">
        <v>1929</v>
      </c>
      <c r="I6980" t="s">
        <v>1930</v>
      </c>
      <c r="J6980" t="s">
        <v>310</v>
      </c>
      <c r="K6980" s="2">
        <v>41284</v>
      </c>
      <c r="L6980" t="s">
        <v>1930</v>
      </c>
      <c r="M6980" s="4">
        <v>41942</v>
      </c>
      <c r="N6980" s="4">
        <v>41929</v>
      </c>
      <c r="O6980" s="1">
        <v>41950</v>
      </c>
      <c r="P6980" t="s">
        <v>52</v>
      </c>
      <c r="R6980" t="s">
        <v>53</v>
      </c>
      <c r="S6980" t="s">
        <v>1931</v>
      </c>
      <c r="T6980" t="s">
        <v>4435</v>
      </c>
      <c r="U6980" t="s">
        <v>144</v>
      </c>
      <c r="V6980" t="s">
        <v>57</v>
      </c>
      <c r="W6980" s="6" t="s">
        <v>4436</v>
      </c>
      <c r="X6980" t="s">
        <v>852</v>
      </c>
      <c r="Y6980">
        <v>60</v>
      </c>
      <c r="Z6980">
        <v>17980</v>
      </c>
      <c r="AA6980" t="s">
        <v>105</v>
      </c>
      <c r="AB6980" s="5">
        <f t="shared" si="218"/>
        <v>21638.408070175439</v>
      </c>
      <c r="AC6980" s="3">
        <v>38657</v>
      </c>
      <c r="AD6980" s="3">
        <v>2.15</v>
      </c>
      <c r="AE6980" s="3">
        <v>0.04</v>
      </c>
      <c r="AF6980" t="s">
        <v>147</v>
      </c>
      <c r="AG6980" t="s">
        <v>47</v>
      </c>
      <c r="AH6980" s="8">
        <v>2152</v>
      </c>
      <c r="AI6980" s="12">
        <v>837.59</v>
      </c>
      <c r="AJ6980" s="9">
        <v>47.82</v>
      </c>
      <c r="AK6980" s="5">
        <f t="shared" si="219"/>
        <v>13</v>
      </c>
    </row>
    <row r="6981" spans="1:37" x14ac:dyDescent="0.3">
      <c r="A6981">
        <v>82732</v>
      </c>
      <c r="B6981" t="s">
        <v>4164</v>
      </c>
      <c r="C6981" t="s">
        <v>11800</v>
      </c>
      <c r="D6981" t="s">
        <v>11825</v>
      </c>
      <c r="E6981" t="s">
        <v>11826</v>
      </c>
      <c r="F6981" t="s">
        <v>455</v>
      </c>
      <c r="G6981" t="s">
        <v>33</v>
      </c>
      <c r="H6981" t="s">
        <v>1929</v>
      </c>
      <c r="I6981" t="s">
        <v>1930</v>
      </c>
      <c r="J6981" t="s">
        <v>310</v>
      </c>
      <c r="K6981" t="s">
        <v>11803</v>
      </c>
      <c r="L6981" t="s">
        <v>1930</v>
      </c>
      <c r="M6981" s="4">
        <v>41943</v>
      </c>
      <c r="N6981" s="4">
        <v>41942</v>
      </c>
      <c r="O6981" s="1">
        <v>41956</v>
      </c>
      <c r="P6981" t="s">
        <v>52</v>
      </c>
      <c r="R6981" t="s">
        <v>71</v>
      </c>
      <c r="S6981" t="s">
        <v>1931</v>
      </c>
      <c r="T6981" t="s">
        <v>563</v>
      </c>
      <c r="U6981" t="s">
        <v>564</v>
      </c>
      <c r="V6981" t="s">
        <v>57</v>
      </c>
      <c r="W6981" s="6" t="s">
        <v>565</v>
      </c>
      <c r="X6981" t="s">
        <v>146</v>
      </c>
      <c r="Y6981">
        <v>60</v>
      </c>
      <c r="Z6981">
        <v>106754</v>
      </c>
      <c r="AA6981" t="s">
        <v>455</v>
      </c>
      <c r="AB6981" s="5">
        <f t="shared" si="218"/>
        <v>21638.408070175439</v>
      </c>
      <c r="AC6981" s="3">
        <v>881788.04</v>
      </c>
      <c r="AD6981" s="3">
        <v>8.26</v>
      </c>
      <c r="AE6981" s="3">
        <v>0.14000000000000001</v>
      </c>
      <c r="AF6981" t="s">
        <v>147</v>
      </c>
      <c r="AG6981" t="s">
        <v>47</v>
      </c>
      <c r="AH6981" s="8">
        <v>28021</v>
      </c>
      <c r="AI6981" s="12">
        <v>19662.09</v>
      </c>
      <c r="AJ6981" s="9">
        <v>906.48</v>
      </c>
      <c r="AK6981" s="5">
        <f t="shared" si="219"/>
        <v>1</v>
      </c>
    </row>
    <row r="6982" spans="1:37" x14ac:dyDescent="0.3">
      <c r="A6982">
        <v>82733</v>
      </c>
      <c r="B6982" t="s">
        <v>4164</v>
      </c>
      <c r="C6982" t="s">
        <v>11797</v>
      </c>
      <c r="D6982" t="s">
        <v>11827</v>
      </c>
      <c r="E6982" t="s">
        <v>11828</v>
      </c>
      <c r="F6982" t="s">
        <v>455</v>
      </c>
      <c r="G6982" t="s">
        <v>33</v>
      </c>
      <c r="H6982" t="s">
        <v>1929</v>
      </c>
      <c r="I6982" t="s">
        <v>1930</v>
      </c>
      <c r="J6982" t="s">
        <v>310</v>
      </c>
      <c r="K6982" s="2">
        <v>41675</v>
      </c>
      <c r="L6982" t="s">
        <v>1930</v>
      </c>
      <c r="M6982" s="4">
        <v>42004</v>
      </c>
      <c r="N6982" s="4">
        <v>41940</v>
      </c>
      <c r="O6982" s="1">
        <v>41956</v>
      </c>
      <c r="P6982" t="s">
        <v>52</v>
      </c>
      <c r="R6982" t="s">
        <v>53</v>
      </c>
      <c r="S6982" t="s">
        <v>1931</v>
      </c>
      <c r="T6982" t="s">
        <v>4517</v>
      </c>
      <c r="U6982" t="s">
        <v>56</v>
      </c>
      <c r="V6982" t="s">
        <v>57</v>
      </c>
      <c r="W6982" s="6" t="s">
        <v>58</v>
      </c>
      <c r="X6982" t="s">
        <v>59</v>
      </c>
      <c r="Y6982">
        <v>240</v>
      </c>
      <c r="Z6982">
        <v>27264</v>
      </c>
      <c r="AA6982" t="s">
        <v>455</v>
      </c>
      <c r="AB6982" s="5">
        <f t="shared" si="218"/>
        <v>21638.408070175439</v>
      </c>
      <c r="AC6982" s="3">
        <v>41168.639999999999</v>
      </c>
      <c r="AD6982" s="3">
        <v>1.51</v>
      </c>
      <c r="AE6982" s="3">
        <v>0.01</v>
      </c>
      <c r="AF6982" t="s">
        <v>60</v>
      </c>
      <c r="AG6982" t="s">
        <v>47</v>
      </c>
      <c r="AH6982" s="8">
        <v>10191</v>
      </c>
      <c r="AI6982" s="12">
        <v>8520.8700000000008</v>
      </c>
      <c r="AJ6982" s="9">
        <v>42.32</v>
      </c>
      <c r="AK6982" s="5">
        <f t="shared" si="219"/>
        <v>64</v>
      </c>
    </row>
    <row r="6983" spans="1:37" x14ac:dyDescent="0.3">
      <c r="A6983">
        <v>82735</v>
      </c>
      <c r="B6983" t="s">
        <v>4146</v>
      </c>
      <c r="C6983" t="s">
        <v>11745</v>
      </c>
      <c r="D6983" t="s">
        <v>11829</v>
      </c>
      <c r="E6983" t="s">
        <v>11830</v>
      </c>
      <c r="F6983" t="s">
        <v>94</v>
      </c>
      <c r="G6983" t="s">
        <v>33</v>
      </c>
      <c r="H6983" t="s">
        <v>1929</v>
      </c>
      <c r="I6983" t="s">
        <v>1930</v>
      </c>
      <c r="J6983" t="s">
        <v>310</v>
      </c>
      <c r="K6983" s="2">
        <v>41792</v>
      </c>
      <c r="L6983" t="s">
        <v>1930</v>
      </c>
      <c r="M6983" s="4">
        <v>41943</v>
      </c>
      <c r="N6983" s="4">
        <v>41914</v>
      </c>
      <c r="O6983" s="1">
        <v>41934</v>
      </c>
      <c r="P6983" t="s">
        <v>52</v>
      </c>
      <c r="R6983" t="s">
        <v>53</v>
      </c>
      <c r="S6983" t="s">
        <v>1931</v>
      </c>
      <c r="T6983" t="s">
        <v>4905</v>
      </c>
      <c r="U6983" t="s">
        <v>4906</v>
      </c>
      <c r="V6983" t="s">
        <v>57</v>
      </c>
      <c r="W6983" s="6" t="s">
        <v>4907</v>
      </c>
      <c r="X6983" t="s">
        <v>146</v>
      </c>
      <c r="Y6983">
        <v>60</v>
      </c>
      <c r="Z6983">
        <v>46973</v>
      </c>
      <c r="AA6983" t="s">
        <v>94</v>
      </c>
      <c r="AB6983" s="5">
        <f t="shared" si="218"/>
        <v>21638.408070175439</v>
      </c>
      <c r="AC6983" s="3">
        <v>187892</v>
      </c>
      <c r="AD6983" s="3">
        <v>4</v>
      </c>
      <c r="AE6983" s="3">
        <v>7.0000000000000007E-2</v>
      </c>
      <c r="AF6983" t="s">
        <v>60</v>
      </c>
      <c r="AG6983" t="s">
        <v>47</v>
      </c>
      <c r="AH6983" s="8">
        <v>3237</v>
      </c>
      <c r="AI6983" s="12">
        <v>4208.3500000000004</v>
      </c>
      <c r="AJ6983" s="9">
        <v>193.15</v>
      </c>
      <c r="AK6983" s="5">
        <f t="shared" si="219"/>
        <v>29</v>
      </c>
    </row>
    <row r="6984" spans="1:37" x14ac:dyDescent="0.3">
      <c r="A6984">
        <v>82736</v>
      </c>
      <c r="B6984" t="s">
        <v>4170</v>
      </c>
      <c r="C6984" t="s">
        <v>11831</v>
      </c>
      <c r="D6984" t="s">
        <v>11832</v>
      </c>
      <c r="E6984" t="s">
        <v>11833</v>
      </c>
      <c r="F6984" t="s">
        <v>4174</v>
      </c>
      <c r="G6984" t="s">
        <v>33</v>
      </c>
      <c r="H6984" t="s">
        <v>1929</v>
      </c>
      <c r="I6984" t="s">
        <v>1930</v>
      </c>
      <c r="J6984" t="s">
        <v>36</v>
      </c>
      <c r="K6984" t="s">
        <v>5212</v>
      </c>
      <c r="L6984" t="s">
        <v>1930</v>
      </c>
      <c r="M6984" s="4">
        <v>41943</v>
      </c>
      <c r="N6984" s="4">
        <v>41927</v>
      </c>
      <c r="O6984" s="1">
        <v>41940</v>
      </c>
      <c r="P6984" t="s">
        <v>52</v>
      </c>
      <c r="R6984" t="s">
        <v>71</v>
      </c>
      <c r="S6984" t="s">
        <v>1931</v>
      </c>
      <c r="T6984" t="s">
        <v>143</v>
      </c>
      <c r="U6984" t="s">
        <v>144</v>
      </c>
      <c r="V6984" t="s">
        <v>57</v>
      </c>
      <c r="W6984" s="6" t="s">
        <v>145</v>
      </c>
      <c r="X6984" t="s">
        <v>146</v>
      </c>
      <c r="Y6984">
        <v>60</v>
      </c>
      <c r="Z6984">
        <v>1428</v>
      </c>
      <c r="AA6984" t="s">
        <v>4174</v>
      </c>
      <c r="AB6984" s="5">
        <f t="shared" si="218"/>
        <v>21638.408070175439</v>
      </c>
      <c r="AC6984" s="3">
        <v>9424.7999999999993</v>
      </c>
      <c r="AD6984" s="3">
        <v>6.6</v>
      </c>
      <c r="AE6984" s="3">
        <v>0.11</v>
      </c>
      <c r="AF6984" t="s">
        <v>60</v>
      </c>
      <c r="AG6984" t="s">
        <v>47</v>
      </c>
      <c r="AH6984" s="8">
        <v>331</v>
      </c>
      <c r="AI6984" s="12">
        <v>4218.74</v>
      </c>
      <c r="AJ6984" s="9">
        <v>9.69</v>
      </c>
      <c r="AK6984" s="5">
        <f t="shared" si="219"/>
        <v>16</v>
      </c>
    </row>
    <row r="6985" spans="1:37" x14ac:dyDescent="0.3">
      <c r="A6985">
        <v>82739</v>
      </c>
      <c r="B6985" t="s">
        <v>4244</v>
      </c>
      <c r="C6985" t="s">
        <v>11834</v>
      </c>
      <c r="D6985" t="s">
        <v>11835</v>
      </c>
      <c r="E6985" t="s">
        <v>11836</v>
      </c>
      <c r="F6985" t="s">
        <v>32</v>
      </c>
      <c r="G6985" t="s">
        <v>33</v>
      </c>
      <c r="H6985" t="s">
        <v>1929</v>
      </c>
      <c r="I6985" t="s">
        <v>1930</v>
      </c>
      <c r="J6985" t="s">
        <v>310</v>
      </c>
      <c r="K6985" t="s">
        <v>11837</v>
      </c>
      <c r="L6985" t="s">
        <v>1930</v>
      </c>
      <c r="M6985" s="4">
        <v>41943</v>
      </c>
      <c r="N6985" s="4">
        <v>41929</v>
      </c>
      <c r="O6985" s="1">
        <v>41950</v>
      </c>
      <c r="P6985" t="s">
        <v>52</v>
      </c>
      <c r="R6985" t="s">
        <v>71</v>
      </c>
      <c r="S6985" t="s">
        <v>1931</v>
      </c>
      <c r="T6985" t="s">
        <v>332</v>
      </c>
      <c r="U6985" t="s">
        <v>242</v>
      </c>
      <c r="V6985" t="s">
        <v>57</v>
      </c>
      <c r="W6985" s="6" t="s">
        <v>244</v>
      </c>
      <c r="X6985" t="s">
        <v>76</v>
      </c>
      <c r="Y6985">
        <v>30</v>
      </c>
      <c r="Z6985">
        <v>5905</v>
      </c>
      <c r="AA6985" t="s">
        <v>32</v>
      </c>
      <c r="AB6985" s="5">
        <f t="shared" si="218"/>
        <v>21638.408070175439</v>
      </c>
      <c r="AC6985" s="3">
        <v>21376.1</v>
      </c>
      <c r="AD6985" s="3">
        <v>3.62</v>
      </c>
      <c r="AE6985" s="3">
        <v>0.12</v>
      </c>
      <c r="AF6985" t="s">
        <v>554</v>
      </c>
      <c r="AG6985" t="s">
        <v>47</v>
      </c>
      <c r="AH6985" s="8">
        <v>599</v>
      </c>
      <c r="AI6985" s="12">
        <v>2440.19</v>
      </c>
      <c r="AJ6985" s="9">
        <v>21.97</v>
      </c>
      <c r="AK6985" s="5">
        <f t="shared" si="219"/>
        <v>14</v>
      </c>
    </row>
    <row r="6986" spans="1:37" x14ac:dyDescent="0.3">
      <c r="A6986">
        <v>82740</v>
      </c>
      <c r="B6986" t="s">
        <v>5176</v>
      </c>
      <c r="C6986" t="s">
        <v>11838</v>
      </c>
      <c r="D6986" t="s">
        <v>11839</v>
      </c>
      <c r="E6986" t="s">
        <v>11840</v>
      </c>
      <c r="F6986" t="s">
        <v>155</v>
      </c>
      <c r="G6986" t="s">
        <v>33</v>
      </c>
      <c r="H6986" t="s">
        <v>1929</v>
      </c>
      <c r="I6986" t="s">
        <v>1930</v>
      </c>
      <c r="J6986" t="s">
        <v>310</v>
      </c>
      <c r="K6986" s="2">
        <v>41674</v>
      </c>
      <c r="L6986" t="s">
        <v>1930</v>
      </c>
      <c r="M6986" s="4">
        <v>41957</v>
      </c>
      <c r="N6986" s="4">
        <v>41942</v>
      </c>
      <c r="O6986" s="1">
        <v>41950</v>
      </c>
      <c r="P6986" t="s">
        <v>52</v>
      </c>
      <c r="R6986" t="s">
        <v>53</v>
      </c>
      <c r="S6986" t="s">
        <v>1931</v>
      </c>
      <c r="T6986" t="s">
        <v>4964</v>
      </c>
      <c r="U6986" t="s">
        <v>564</v>
      </c>
      <c r="V6986" t="s">
        <v>57</v>
      </c>
      <c r="W6986" s="6" t="s">
        <v>4965</v>
      </c>
      <c r="X6986" t="s">
        <v>852</v>
      </c>
      <c r="Y6986">
        <v>60</v>
      </c>
      <c r="Z6986">
        <v>10602</v>
      </c>
      <c r="AA6986" t="s">
        <v>155</v>
      </c>
      <c r="AB6986" s="5">
        <f t="shared" si="218"/>
        <v>21638.408070175439</v>
      </c>
      <c r="AC6986" s="3">
        <v>38167.199999999997</v>
      </c>
      <c r="AD6986" s="3">
        <v>3.6</v>
      </c>
      <c r="AE6986" s="3">
        <v>0.06</v>
      </c>
      <c r="AF6986" t="s">
        <v>307</v>
      </c>
      <c r="AG6986" t="s">
        <v>47</v>
      </c>
      <c r="AH6986" s="8">
        <v>3919</v>
      </c>
      <c r="AI6986" s="12">
        <v>4083.5</v>
      </c>
      <c r="AJ6986" s="9">
        <v>39.24</v>
      </c>
      <c r="AK6986" s="5">
        <f t="shared" si="219"/>
        <v>15</v>
      </c>
    </row>
    <row r="6987" spans="1:37" x14ac:dyDescent="0.3">
      <c r="A6987">
        <v>82742</v>
      </c>
      <c r="B6987" t="s">
        <v>5176</v>
      </c>
      <c r="C6987" t="s">
        <v>11748</v>
      </c>
      <c r="D6987" t="s">
        <v>11841</v>
      </c>
      <c r="E6987" t="s">
        <v>11842</v>
      </c>
      <c r="F6987" t="s">
        <v>155</v>
      </c>
      <c r="G6987" t="s">
        <v>33</v>
      </c>
      <c r="H6987" t="s">
        <v>1929</v>
      </c>
      <c r="I6987" t="s">
        <v>1930</v>
      </c>
      <c r="J6987" t="s">
        <v>310</v>
      </c>
      <c r="K6987" s="2">
        <v>41643</v>
      </c>
      <c r="L6987" t="s">
        <v>1930</v>
      </c>
      <c r="M6987" s="4">
        <v>41942</v>
      </c>
      <c r="N6987" s="4">
        <v>41946</v>
      </c>
      <c r="O6987" s="1">
        <v>41953</v>
      </c>
      <c r="P6987" t="s">
        <v>52</v>
      </c>
      <c r="R6987" t="s">
        <v>53</v>
      </c>
      <c r="S6987" t="s">
        <v>1931</v>
      </c>
      <c r="T6987" t="s">
        <v>4905</v>
      </c>
      <c r="U6987" t="s">
        <v>4906</v>
      </c>
      <c r="V6987" t="s">
        <v>57</v>
      </c>
      <c r="W6987" s="6" t="s">
        <v>4907</v>
      </c>
      <c r="X6987" t="s">
        <v>146</v>
      </c>
      <c r="Y6987">
        <v>60</v>
      </c>
      <c r="Z6987">
        <v>50847</v>
      </c>
      <c r="AA6987" t="s">
        <v>155</v>
      </c>
      <c r="AB6987" s="5">
        <f t="shared" si="218"/>
        <v>21638.408070175439</v>
      </c>
      <c r="AC6987" s="3">
        <v>200845.65</v>
      </c>
      <c r="AD6987" s="3">
        <v>3.95</v>
      </c>
      <c r="AE6987" s="3">
        <v>7.0000000000000007E-2</v>
      </c>
      <c r="AF6987" t="s">
        <v>60</v>
      </c>
      <c r="AG6987" t="s">
        <v>47</v>
      </c>
      <c r="AH6987" s="8">
        <v>2372</v>
      </c>
      <c r="AI6987" s="12">
        <v>2599.36</v>
      </c>
      <c r="AJ6987" s="9">
        <v>206.47</v>
      </c>
      <c r="AK6987" s="5">
        <f t="shared" si="219"/>
        <v>-4</v>
      </c>
    </row>
    <row r="6988" spans="1:37" x14ac:dyDescent="0.3">
      <c r="A6988">
        <v>82743</v>
      </c>
      <c r="B6988" t="s">
        <v>4291</v>
      </c>
      <c r="C6988" t="s">
        <v>11843</v>
      </c>
      <c r="D6988" t="s">
        <v>11844</v>
      </c>
      <c r="E6988" t="s">
        <v>11845</v>
      </c>
      <c r="F6988" t="s">
        <v>4295</v>
      </c>
      <c r="G6988" t="s">
        <v>33</v>
      </c>
      <c r="H6988" t="s">
        <v>1929</v>
      </c>
      <c r="I6988" t="s">
        <v>1930</v>
      </c>
      <c r="J6988" t="s">
        <v>36</v>
      </c>
      <c r="K6988" t="s">
        <v>11846</v>
      </c>
      <c r="L6988" t="s">
        <v>1930</v>
      </c>
      <c r="M6988" s="4">
        <v>42108</v>
      </c>
      <c r="N6988" s="4">
        <v>42108</v>
      </c>
      <c r="O6988" s="1">
        <v>42108</v>
      </c>
      <c r="P6988" t="s">
        <v>52</v>
      </c>
      <c r="R6988" t="s">
        <v>53</v>
      </c>
      <c r="S6988" t="s">
        <v>1931</v>
      </c>
      <c r="T6988" t="s">
        <v>4517</v>
      </c>
      <c r="U6988" t="s">
        <v>56</v>
      </c>
      <c r="V6988" t="s">
        <v>57</v>
      </c>
      <c r="W6988" s="6" t="s">
        <v>58</v>
      </c>
      <c r="X6988" t="s">
        <v>59</v>
      </c>
      <c r="Y6988">
        <v>240</v>
      </c>
      <c r="Z6988">
        <v>1135</v>
      </c>
      <c r="AA6988" t="s">
        <v>4295</v>
      </c>
      <c r="AB6988" s="5">
        <f t="shared" si="218"/>
        <v>21638.408070175439</v>
      </c>
      <c r="AC6988" s="3">
        <v>1713.85</v>
      </c>
      <c r="AD6988" s="3">
        <v>1.51</v>
      </c>
      <c r="AE6988" s="3">
        <v>0.01</v>
      </c>
      <c r="AF6988" t="s">
        <v>60</v>
      </c>
      <c r="AG6988" t="s">
        <v>47</v>
      </c>
      <c r="AH6988" s="8">
        <v>1165</v>
      </c>
      <c r="AI6988" s="12">
        <v>13290.31</v>
      </c>
      <c r="AJ6988" s="9">
        <v>1.76</v>
      </c>
      <c r="AK6988" s="5">
        <f t="shared" si="219"/>
        <v>0</v>
      </c>
    </row>
    <row r="6989" spans="1:37" x14ac:dyDescent="0.3">
      <c r="A6989">
        <v>82744</v>
      </c>
      <c r="B6989" t="s">
        <v>4291</v>
      </c>
      <c r="C6989" t="s">
        <v>11843</v>
      </c>
      <c r="D6989" t="s">
        <v>11844</v>
      </c>
      <c r="E6989" t="s">
        <v>11845</v>
      </c>
      <c r="F6989" t="s">
        <v>4295</v>
      </c>
      <c r="G6989" t="s">
        <v>33</v>
      </c>
      <c r="H6989" t="s">
        <v>1929</v>
      </c>
      <c r="I6989" t="s">
        <v>1930</v>
      </c>
      <c r="J6989" t="s">
        <v>36</v>
      </c>
      <c r="K6989" t="s">
        <v>11846</v>
      </c>
      <c r="L6989" t="s">
        <v>1930</v>
      </c>
      <c r="M6989" s="4">
        <v>42108</v>
      </c>
      <c r="N6989" s="4">
        <v>42108</v>
      </c>
      <c r="O6989" s="1">
        <v>42108</v>
      </c>
      <c r="P6989" t="s">
        <v>52</v>
      </c>
      <c r="R6989" t="s">
        <v>53</v>
      </c>
      <c r="S6989" t="s">
        <v>1931</v>
      </c>
      <c r="T6989" t="s">
        <v>4964</v>
      </c>
      <c r="U6989" t="s">
        <v>564</v>
      </c>
      <c r="V6989" t="s">
        <v>57</v>
      </c>
      <c r="W6989" s="6" t="s">
        <v>4965</v>
      </c>
      <c r="X6989" t="s">
        <v>852</v>
      </c>
      <c r="Y6989">
        <v>60</v>
      </c>
      <c r="Z6989">
        <v>965</v>
      </c>
      <c r="AA6989" t="s">
        <v>4295</v>
      </c>
      <c r="AB6989" s="5">
        <f t="shared" si="218"/>
        <v>21638.408070175439</v>
      </c>
      <c r="AC6989" s="3">
        <v>3474</v>
      </c>
      <c r="AD6989" s="3">
        <v>3.6</v>
      </c>
      <c r="AE6989" s="3">
        <v>0.06</v>
      </c>
      <c r="AF6989" t="s">
        <v>147</v>
      </c>
      <c r="AG6989" t="s">
        <v>109</v>
      </c>
      <c r="AH6989" s="8" t="s">
        <v>44</v>
      </c>
      <c r="AI6989" s="12" t="s">
        <v>44</v>
      </c>
      <c r="AJ6989" s="9">
        <v>3.57</v>
      </c>
      <c r="AK6989" s="5">
        <f t="shared" si="219"/>
        <v>0</v>
      </c>
    </row>
    <row r="6990" spans="1:37" x14ac:dyDescent="0.3">
      <c r="A6990">
        <v>82745</v>
      </c>
      <c r="B6990" t="s">
        <v>4368</v>
      </c>
      <c r="C6990" t="s">
        <v>11847</v>
      </c>
      <c r="D6990" t="s">
        <v>11848</v>
      </c>
      <c r="E6990" t="s">
        <v>11849</v>
      </c>
      <c r="F6990" t="s">
        <v>155</v>
      </c>
      <c r="G6990" t="s">
        <v>33</v>
      </c>
      <c r="H6990" t="s">
        <v>1929</v>
      </c>
      <c r="I6990" t="s">
        <v>1930</v>
      </c>
      <c r="J6990" t="s">
        <v>310</v>
      </c>
      <c r="K6990" t="s">
        <v>4230</v>
      </c>
      <c r="L6990" t="s">
        <v>1930</v>
      </c>
      <c r="M6990" s="4">
        <v>42035</v>
      </c>
      <c r="N6990" s="4">
        <v>41942</v>
      </c>
      <c r="O6990" s="1">
        <v>41950</v>
      </c>
      <c r="P6990" t="s">
        <v>52</v>
      </c>
      <c r="R6990" t="s">
        <v>71</v>
      </c>
      <c r="S6990" t="s">
        <v>1931</v>
      </c>
      <c r="T6990" t="s">
        <v>4210</v>
      </c>
      <c r="U6990" t="s">
        <v>4211</v>
      </c>
      <c r="V6990" t="s">
        <v>57</v>
      </c>
      <c r="W6990" s="6" t="s">
        <v>4212</v>
      </c>
      <c r="X6990" t="s">
        <v>146</v>
      </c>
      <c r="Y6990">
        <v>30</v>
      </c>
      <c r="Z6990">
        <v>100167</v>
      </c>
      <c r="AA6990" t="s">
        <v>155</v>
      </c>
      <c r="AB6990" s="5">
        <f t="shared" si="218"/>
        <v>21638.408070175439</v>
      </c>
      <c r="AC6990" s="3">
        <v>1026711.75</v>
      </c>
      <c r="AD6990" s="3">
        <v>10.25</v>
      </c>
      <c r="AE6990" s="3">
        <v>0.34</v>
      </c>
      <c r="AF6990" t="s">
        <v>307</v>
      </c>
      <c r="AG6990" t="s">
        <v>47</v>
      </c>
      <c r="AH6990" s="8">
        <v>21570</v>
      </c>
      <c r="AI6990" s="12">
        <v>24309.72</v>
      </c>
      <c r="AJ6990" s="9">
        <v>1055.46</v>
      </c>
      <c r="AK6990" s="5">
        <f t="shared" si="219"/>
        <v>93</v>
      </c>
    </row>
    <row r="6991" spans="1:37" x14ac:dyDescent="0.3">
      <c r="A6991">
        <v>82746</v>
      </c>
      <c r="B6991" t="s">
        <v>4368</v>
      </c>
      <c r="C6991" t="s">
        <v>11847</v>
      </c>
      <c r="D6991" t="s">
        <v>11848</v>
      </c>
      <c r="E6991" t="s">
        <v>11849</v>
      </c>
      <c r="F6991" t="s">
        <v>155</v>
      </c>
      <c r="G6991" t="s">
        <v>33</v>
      </c>
      <c r="H6991" t="s">
        <v>1929</v>
      </c>
      <c r="I6991" t="s">
        <v>1930</v>
      </c>
      <c r="J6991" t="s">
        <v>310</v>
      </c>
      <c r="K6991" t="s">
        <v>4230</v>
      </c>
      <c r="L6991" t="s">
        <v>1930</v>
      </c>
      <c r="M6991" s="4">
        <v>42035</v>
      </c>
      <c r="N6991" s="4">
        <v>41942</v>
      </c>
      <c r="O6991" s="1">
        <v>41950</v>
      </c>
      <c r="P6991" t="s">
        <v>52</v>
      </c>
      <c r="R6991" t="s">
        <v>71</v>
      </c>
      <c r="S6991" t="s">
        <v>1931</v>
      </c>
      <c r="T6991" t="s">
        <v>4210</v>
      </c>
      <c r="U6991" t="s">
        <v>4211</v>
      </c>
      <c r="V6991" t="s">
        <v>57</v>
      </c>
      <c r="W6991" s="6" t="s">
        <v>4212</v>
      </c>
      <c r="X6991" t="s">
        <v>146</v>
      </c>
      <c r="Y6991">
        <v>30</v>
      </c>
      <c r="Z6991">
        <v>75013</v>
      </c>
      <c r="AA6991" t="s">
        <v>155</v>
      </c>
      <c r="AB6991" s="5">
        <f t="shared" si="218"/>
        <v>21638.408070175439</v>
      </c>
      <c r="AC6991" s="3">
        <v>768883.25</v>
      </c>
      <c r="AD6991" s="3">
        <v>10.25</v>
      </c>
      <c r="AE6991" s="3">
        <v>0.34</v>
      </c>
      <c r="AF6991" t="s">
        <v>4775</v>
      </c>
      <c r="AG6991" t="s">
        <v>109</v>
      </c>
      <c r="AH6991" s="8" t="s">
        <v>44</v>
      </c>
      <c r="AI6991" s="12" t="s">
        <v>44</v>
      </c>
      <c r="AJ6991" s="9">
        <v>790.41</v>
      </c>
      <c r="AK6991" s="5">
        <f t="shared" si="219"/>
        <v>93</v>
      </c>
    </row>
    <row r="6992" spans="1:37" x14ac:dyDescent="0.3">
      <c r="A6992">
        <v>82748</v>
      </c>
      <c r="B6992" t="s">
        <v>4291</v>
      </c>
      <c r="C6992" t="s">
        <v>11843</v>
      </c>
      <c r="D6992" t="s">
        <v>11850</v>
      </c>
      <c r="E6992" t="s">
        <v>11851</v>
      </c>
      <c r="F6992" t="s">
        <v>4295</v>
      </c>
      <c r="G6992" t="s">
        <v>33</v>
      </c>
      <c r="H6992" t="s">
        <v>1929</v>
      </c>
      <c r="I6992" t="s">
        <v>1930</v>
      </c>
      <c r="J6992" t="s">
        <v>36</v>
      </c>
      <c r="K6992" t="s">
        <v>11846</v>
      </c>
      <c r="L6992" t="s">
        <v>1930</v>
      </c>
      <c r="M6992" s="4">
        <v>42034</v>
      </c>
      <c r="N6992" s="4">
        <v>42053</v>
      </c>
      <c r="O6992" s="1">
        <v>42058</v>
      </c>
      <c r="P6992" t="s">
        <v>52</v>
      </c>
      <c r="R6992" t="s">
        <v>71</v>
      </c>
      <c r="S6992" t="s">
        <v>1931</v>
      </c>
      <c r="T6992" t="s">
        <v>4774</v>
      </c>
      <c r="U6992" t="s">
        <v>116</v>
      </c>
      <c r="V6992" t="s">
        <v>57</v>
      </c>
      <c r="W6992" s="6" t="s">
        <v>118</v>
      </c>
      <c r="X6992" t="s">
        <v>76</v>
      </c>
      <c r="Y6992">
        <v>120</v>
      </c>
      <c r="Z6992">
        <v>1156</v>
      </c>
      <c r="AA6992" t="s">
        <v>4295</v>
      </c>
      <c r="AB6992" s="5">
        <f t="shared" si="218"/>
        <v>21638.408070175439</v>
      </c>
      <c r="AC6992" s="3">
        <v>22726.959999999999</v>
      </c>
      <c r="AD6992" s="3">
        <v>19.66</v>
      </c>
      <c r="AE6992" s="3">
        <v>0.16</v>
      </c>
      <c r="AF6992" t="s">
        <v>307</v>
      </c>
      <c r="AG6992" t="s">
        <v>47</v>
      </c>
      <c r="AH6992" s="8">
        <v>2187</v>
      </c>
      <c r="AI6992" s="12">
        <v>24532.28</v>
      </c>
      <c r="AJ6992" s="9">
        <v>23.36</v>
      </c>
      <c r="AK6992" s="5">
        <f t="shared" si="219"/>
        <v>-19</v>
      </c>
    </row>
    <row r="6993" spans="1:37" x14ac:dyDescent="0.3">
      <c r="A6993">
        <v>82749</v>
      </c>
      <c r="B6993" t="s">
        <v>2650</v>
      </c>
      <c r="C6993" t="s">
        <v>11756</v>
      </c>
      <c r="D6993" t="s">
        <v>11852</v>
      </c>
      <c r="E6993" t="s">
        <v>11853</v>
      </c>
      <c r="F6993" t="s">
        <v>87</v>
      </c>
      <c r="G6993" t="s">
        <v>33</v>
      </c>
      <c r="H6993" t="s">
        <v>1929</v>
      </c>
      <c r="I6993" t="s">
        <v>1930</v>
      </c>
      <c r="J6993" t="s">
        <v>2238</v>
      </c>
      <c r="K6993" t="s">
        <v>5539</v>
      </c>
      <c r="L6993" t="s">
        <v>1930</v>
      </c>
      <c r="M6993" s="4">
        <v>41943</v>
      </c>
      <c r="N6993" s="4">
        <v>41942</v>
      </c>
      <c r="O6993" s="1">
        <v>41946</v>
      </c>
      <c r="P6993" t="s">
        <v>52</v>
      </c>
      <c r="R6993" t="s">
        <v>71</v>
      </c>
      <c r="S6993" t="s">
        <v>1931</v>
      </c>
      <c r="T6993" t="s">
        <v>563</v>
      </c>
      <c r="U6993" t="s">
        <v>564</v>
      </c>
      <c r="V6993" t="s">
        <v>57</v>
      </c>
      <c r="W6993" s="6" t="s">
        <v>565</v>
      </c>
      <c r="X6993" t="s">
        <v>146</v>
      </c>
      <c r="Y6993">
        <v>60</v>
      </c>
      <c r="Z6993">
        <v>191230</v>
      </c>
      <c r="AA6993" t="s">
        <v>87</v>
      </c>
      <c r="AB6993" s="5">
        <f t="shared" si="218"/>
        <v>21638.408070175439</v>
      </c>
      <c r="AC6993" s="3">
        <v>1550875.3</v>
      </c>
      <c r="AD6993" s="3">
        <v>8.11</v>
      </c>
      <c r="AE6993" s="3">
        <v>0.14000000000000001</v>
      </c>
      <c r="AF6993" t="s">
        <v>307</v>
      </c>
      <c r="AG6993" t="s">
        <v>47</v>
      </c>
      <c r="AH6993" s="8">
        <v>27094</v>
      </c>
      <c r="AI6993" s="12">
        <v>70210</v>
      </c>
      <c r="AJ6993" s="9">
        <v>1594.3</v>
      </c>
      <c r="AK6993" s="5">
        <f t="shared" si="219"/>
        <v>1</v>
      </c>
    </row>
    <row r="6994" spans="1:37" x14ac:dyDescent="0.3">
      <c r="A6994">
        <v>82750</v>
      </c>
      <c r="B6994" t="s">
        <v>2650</v>
      </c>
      <c r="C6994" t="s">
        <v>11814</v>
      </c>
      <c r="D6994" t="s">
        <v>11854</v>
      </c>
      <c r="E6994" t="s">
        <v>11855</v>
      </c>
      <c r="F6994" t="s">
        <v>87</v>
      </c>
      <c r="G6994" t="s">
        <v>33</v>
      </c>
      <c r="H6994" t="s">
        <v>1929</v>
      </c>
      <c r="I6994" t="s">
        <v>1930</v>
      </c>
      <c r="J6994" t="s">
        <v>2238</v>
      </c>
      <c r="K6994" t="s">
        <v>7956</v>
      </c>
      <c r="L6994" t="s">
        <v>1930</v>
      </c>
      <c r="M6994" s="4">
        <v>41943</v>
      </c>
      <c r="N6994" s="4">
        <v>41942</v>
      </c>
      <c r="O6994" s="1">
        <v>41946</v>
      </c>
      <c r="P6994" t="s">
        <v>52</v>
      </c>
      <c r="R6994" t="s">
        <v>71</v>
      </c>
      <c r="S6994" t="s">
        <v>1931</v>
      </c>
      <c r="T6994" t="s">
        <v>5877</v>
      </c>
      <c r="U6994" t="s">
        <v>4906</v>
      </c>
      <c r="V6994" t="s">
        <v>57</v>
      </c>
      <c r="W6994" s="6" t="s">
        <v>5878</v>
      </c>
      <c r="X6994" t="s">
        <v>146</v>
      </c>
      <c r="Y6994">
        <v>30</v>
      </c>
      <c r="Z6994">
        <v>19356</v>
      </c>
      <c r="AA6994" t="s">
        <v>87</v>
      </c>
      <c r="AB6994" s="5">
        <f t="shared" si="218"/>
        <v>21638.408070175439</v>
      </c>
      <c r="AC6994" s="3">
        <v>261112.44</v>
      </c>
      <c r="AD6994" s="3">
        <v>13.49</v>
      </c>
      <c r="AE6994" s="3">
        <v>0.45</v>
      </c>
      <c r="AF6994" t="s">
        <v>307</v>
      </c>
      <c r="AG6994" t="s">
        <v>47</v>
      </c>
      <c r="AH6994" s="8">
        <v>1960</v>
      </c>
      <c r="AI6994" s="12">
        <v>7009</v>
      </c>
      <c r="AJ6994" s="9">
        <v>268.42</v>
      </c>
      <c r="AK6994" s="5">
        <f t="shared" si="219"/>
        <v>1</v>
      </c>
    </row>
    <row r="6995" spans="1:37" x14ac:dyDescent="0.3">
      <c r="A6995">
        <v>82751</v>
      </c>
      <c r="B6995" t="s">
        <v>2650</v>
      </c>
      <c r="C6995" t="s">
        <v>11856</v>
      </c>
      <c r="D6995" t="s">
        <v>11857</v>
      </c>
      <c r="E6995" t="s">
        <v>11858</v>
      </c>
      <c r="F6995" t="s">
        <v>87</v>
      </c>
      <c r="G6995" t="s">
        <v>33</v>
      </c>
      <c r="H6995" t="s">
        <v>1929</v>
      </c>
      <c r="I6995" t="s">
        <v>1930</v>
      </c>
      <c r="J6995" t="s">
        <v>2238</v>
      </c>
      <c r="K6995" t="s">
        <v>4362</v>
      </c>
      <c r="L6995" t="s">
        <v>1930</v>
      </c>
      <c r="M6995" s="4">
        <v>42094</v>
      </c>
      <c r="N6995" s="4">
        <v>41942</v>
      </c>
      <c r="O6995" s="1">
        <v>41946</v>
      </c>
      <c r="P6995" t="s">
        <v>52</v>
      </c>
      <c r="R6995" t="s">
        <v>71</v>
      </c>
      <c r="S6995" t="s">
        <v>1931</v>
      </c>
      <c r="T6995" t="s">
        <v>115</v>
      </c>
      <c r="U6995" t="s">
        <v>116</v>
      </c>
      <c r="V6995" t="s">
        <v>117</v>
      </c>
      <c r="W6995" s="6" t="s">
        <v>118</v>
      </c>
      <c r="X6995" t="s">
        <v>76</v>
      </c>
      <c r="Y6995">
        <v>120</v>
      </c>
      <c r="Z6995">
        <v>28000</v>
      </c>
      <c r="AA6995" t="s">
        <v>87</v>
      </c>
      <c r="AB6995" s="5">
        <f t="shared" si="218"/>
        <v>21638.408070175439</v>
      </c>
      <c r="AC6995" s="3">
        <v>529200</v>
      </c>
      <c r="AD6995" s="3">
        <v>18.899999999999999</v>
      </c>
      <c r="AE6995" s="3">
        <v>0.16</v>
      </c>
      <c r="AF6995" t="s">
        <v>122</v>
      </c>
      <c r="AG6995" t="s">
        <v>47</v>
      </c>
      <c r="AH6995" s="8">
        <v>6702</v>
      </c>
      <c r="AI6995" s="12">
        <v>20526</v>
      </c>
      <c r="AJ6995" s="9">
        <v>544.02</v>
      </c>
      <c r="AK6995" s="5">
        <f t="shared" si="219"/>
        <v>152</v>
      </c>
    </row>
    <row r="6996" spans="1:37" x14ac:dyDescent="0.3">
      <c r="A6996">
        <v>82752</v>
      </c>
      <c r="B6996" t="s">
        <v>2650</v>
      </c>
      <c r="C6996" t="s">
        <v>11764</v>
      </c>
      <c r="D6996" t="s">
        <v>11859</v>
      </c>
      <c r="E6996" t="s">
        <v>11860</v>
      </c>
      <c r="F6996" t="s">
        <v>87</v>
      </c>
      <c r="G6996" t="s">
        <v>33</v>
      </c>
      <c r="H6996" t="s">
        <v>1929</v>
      </c>
      <c r="I6996" t="s">
        <v>1930</v>
      </c>
      <c r="J6996" t="s">
        <v>2238</v>
      </c>
      <c r="K6996" t="s">
        <v>11767</v>
      </c>
      <c r="L6996" t="s">
        <v>1930</v>
      </c>
      <c r="M6996" s="4">
        <v>41973</v>
      </c>
      <c r="N6996" s="4">
        <v>41942</v>
      </c>
      <c r="O6996" s="1">
        <v>41946</v>
      </c>
      <c r="P6996" t="s">
        <v>52</v>
      </c>
      <c r="R6996" t="s">
        <v>71</v>
      </c>
      <c r="S6996" t="s">
        <v>1931</v>
      </c>
      <c r="T6996" t="s">
        <v>563</v>
      </c>
      <c r="U6996" t="s">
        <v>564</v>
      </c>
      <c r="V6996" t="s">
        <v>57</v>
      </c>
      <c r="W6996" s="6" t="s">
        <v>565</v>
      </c>
      <c r="X6996" t="s">
        <v>146</v>
      </c>
      <c r="Y6996">
        <v>60</v>
      </c>
      <c r="Z6996">
        <v>45307</v>
      </c>
      <c r="AA6996" t="s">
        <v>87</v>
      </c>
      <c r="AB6996" s="5">
        <f t="shared" si="218"/>
        <v>21638.408070175439</v>
      </c>
      <c r="AC6996" s="3">
        <v>367439.77</v>
      </c>
      <c r="AD6996" s="3">
        <v>8.11</v>
      </c>
      <c r="AE6996" s="3">
        <v>0.14000000000000001</v>
      </c>
      <c r="AF6996" t="s">
        <v>307</v>
      </c>
      <c r="AG6996" t="s">
        <v>47</v>
      </c>
      <c r="AH6996" s="8">
        <v>20329</v>
      </c>
      <c r="AI6996" s="12">
        <v>49570</v>
      </c>
      <c r="AJ6996" s="9">
        <v>377.73</v>
      </c>
      <c r="AK6996" s="5">
        <f t="shared" si="219"/>
        <v>31</v>
      </c>
    </row>
    <row r="6997" spans="1:37" x14ac:dyDescent="0.3">
      <c r="A6997">
        <v>82753</v>
      </c>
      <c r="B6997" t="s">
        <v>4311</v>
      </c>
      <c r="C6997" t="s">
        <v>11861</v>
      </c>
      <c r="D6997" t="s">
        <v>11862</v>
      </c>
      <c r="E6997" t="s">
        <v>11863</v>
      </c>
      <c r="F6997" t="s">
        <v>809</v>
      </c>
      <c r="G6997" t="s">
        <v>33</v>
      </c>
      <c r="H6997" t="s">
        <v>1929</v>
      </c>
      <c r="I6997" t="s">
        <v>1930</v>
      </c>
      <c r="J6997" t="s">
        <v>310</v>
      </c>
      <c r="K6997" s="2">
        <v>41735</v>
      </c>
      <c r="L6997" t="s">
        <v>1930</v>
      </c>
      <c r="M6997" s="4">
        <v>41971</v>
      </c>
      <c r="N6997" s="4">
        <v>41976</v>
      </c>
      <c r="O6997" s="1">
        <v>41977</v>
      </c>
      <c r="P6997" t="s">
        <v>52</v>
      </c>
      <c r="R6997" t="s">
        <v>71</v>
      </c>
      <c r="S6997" t="s">
        <v>1931</v>
      </c>
      <c r="T6997" t="s">
        <v>2883</v>
      </c>
      <c r="U6997" t="s">
        <v>2884</v>
      </c>
      <c r="V6997" t="s">
        <v>57</v>
      </c>
      <c r="W6997" s="6" t="s">
        <v>2885</v>
      </c>
      <c r="X6997" t="s">
        <v>146</v>
      </c>
      <c r="Y6997">
        <v>30</v>
      </c>
      <c r="Z6997">
        <v>42531</v>
      </c>
      <c r="AA6997" t="s">
        <v>809</v>
      </c>
      <c r="AB6997" s="5">
        <f t="shared" si="218"/>
        <v>21638.408070175439</v>
      </c>
      <c r="AC6997" s="3">
        <v>196918.53</v>
      </c>
      <c r="AD6997" s="3">
        <v>4.63</v>
      </c>
      <c r="AE6997" s="3">
        <v>0.15</v>
      </c>
      <c r="AF6997" t="s">
        <v>554</v>
      </c>
      <c r="AG6997" t="s">
        <v>47</v>
      </c>
      <c r="AH6997" s="8">
        <v>7043</v>
      </c>
      <c r="AI6997" s="12">
        <v>6852.08</v>
      </c>
      <c r="AJ6997" s="9">
        <v>202.43</v>
      </c>
      <c r="AK6997" s="5">
        <f t="shared" si="219"/>
        <v>-5</v>
      </c>
    </row>
    <row r="6998" spans="1:37" x14ac:dyDescent="0.3">
      <c r="A6998">
        <v>82754</v>
      </c>
      <c r="B6998" t="s">
        <v>4259</v>
      </c>
      <c r="C6998" t="s">
        <v>11864</v>
      </c>
      <c r="D6998" t="s">
        <v>11865</v>
      </c>
      <c r="E6998" t="s">
        <v>11866</v>
      </c>
      <c r="F6998" t="s">
        <v>140</v>
      </c>
      <c r="G6998" t="s">
        <v>33</v>
      </c>
      <c r="H6998" t="s">
        <v>1929</v>
      </c>
      <c r="I6998" t="s">
        <v>1930</v>
      </c>
      <c r="J6998" t="s">
        <v>310</v>
      </c>
      <c r="K6998" t="s">
        <v>5045</v>
      </c>
      <c r="L6998" t="s">
        <v>1930</v>
      </c>
      <c r="M6998" s="4">
        <v>42034</v>
      </c>
      <c r="N6998" s="4">
        <v>42018</v>
      </c>
      <c r="O6998" s="1">
        <v>42023</v>
      </c>
      <c r="P6998" t="s">
        <v>52</v>
      </c>
      <c r="R6998" t="s">
        <v>71</v>
      </c>
      <c r="S6998" t="s">
        <v>1931</v>
      </c>
      <c r="T6998" t="s">
        <v>563</v>
      </c>
      <c r="U6998" t="s">
        <v>564</v>
      </c>
      <c r="V6998" t="s">
        <v>57</v>
      </c>
      <c r="W6998" s="6" t="s">
        <v>565</v>
      </c>
      <c r="X6998" t="s">
        <v>146</v>
      </c>
      <c r="Y6998">
        <v>60</v>
      </c>
      <c r="Z6998">
        <v>14011</v>
      </c>
      <c r="AA6998" t="s">
        <v>140</v>
      </c>
      <c r="AB6998" s="5">
        <f t="shared" si="218"/>
        <v>21638.408070175439</v>
      </c>
      <c r="AC6998" s="3">
        <v>113629.21</v>
      </c>
      <c r="AD6998" s="3">
        <v>8.11</v>
      </c>
      <c r="AE6998" s="3">
        <v>0.14000000000000001</v>
      </c>
      <c r="AF6998" t="s">
        <v>307</v>
      </c>
      <c r="AG6998" t="s">
        <v>47</v>
      </c>
      <c r="AH6998" s="8">
        <v>1755</v>
      </c>
      <c r="AI6998" s="12">
        <v>4328.8999999999996</v>
      </c>
      <c r="AJ6998" s="9">
        <v>116.81</v>
      </c>
      <c r="AK6998" s="5">
        <f t="shared" si="219"/>
        <v>16</v>
      </c>
    </row>
    <row r="6999" spans="1:37" x14ac:dyDescent="0.3">
      <c r="A6999">
        <v>82755</v>
      </c>
      <c r="B6999" t="s">
        <v>4259</v>
      </c>
      <c r="C6999" t="s">
        <v>11864</v>
      </c>
      <c r="D6999" t="s">
        <v>11867</v>
      </c>
      <c r="E6999" t="s">
        <v>11868</v>
      </c>
      <c r="F6999" t="s">
        <v>140</v>
      </c>
      <c r="G6999" t="s">
        <v>33</v>
      </c>
      <c r="H6999" t="s">
        <v>1929</v>
      </c>
      <c r="I6999" t="s">
        <v>1930</v>
      </c>
      <c r="J6999" t="s">
        <v>310</v>
      </c>
      <c r="K6999" t="s">
        <v>5045</v>
      </c>
      <c r="L6999" t="s">
        <v>1930</v>
      </c>
      <c r="M6999" s="4">
        <v>42051</v>
      </c>
      <c r="N6999" s="4">
        <v>42018</v>
      </c>
      <c r="O6999" s="1">
        <v>42023</v>
      </c>
      <c r="P6999" t="s">
        <v>52</v>
      </c>
      <c r="R6999" t="s">
        <v>71</v>
      </c>
      <c r="S6999" t="s">
        <v>1931</v>
      </c>
      <c r="T6999" t="s">
        <v>2883</v>
      </c>
      <c r="U6999" t="s">
        <v>2884</v>
      </c>
      <c r="V6999" t="s">
        <v>57</v>
      </c>
      <c r="W6999" s="6" t="s">
        <v>2885</v>
      </c>
      <c r="X6999" t="s">
        <v>146</v>
      </c>
      <c r="Y6999">
        <v>30</v>
      </c>
      <c r="Z6999">
        <v>73467</v>
      </c>
      <c r="AA6999" t="s">
        <v>140</v>
      </c>
      <c r="AB6999" s="5">
        <f t="shared" si="218"/>
        <v>21638.408070175439</v>
      </c>
      <c r="AC6999" s="3">
        <v>340886.88</v>
      </c>
      <c r="AD6999" s="3">
        <v>4.6399999999999997</v>
      </c>
      <c r="AE6999" s="3">
        <v>0.15</v>
      </c>
      <c r="AF6999" t="s">
        <v>554</v>
      </c>
      <c r="AG6999" t="s">
        <v>47</v>
      </c>
      <c r="AH6999" s="8">
        <v>17317</v>
      </c>
      <c r="AI6999" s="12">
        <v>26620.36</v>
      </c>
      <c r="AJ6999" s="9">
        <v>350.43</v>
      </c>
      <c r="AK6999" s="5">
        <f t="shared" si="219"/>
        <v>33</v>
      </c>
    </row>
    <row r="7000" spans="1:37" x14ac:dyDescent="0.3">
      <c r="A7000">
        <v>82756</v>
      </c>
      <c r="B7000" t="s">
        <v>4244</v>
      </c>
      <c r="C7000" t="s">
        <v>11834</v>
      </c>
      <c r="D7000" t="s">
        <v>11869</v>
      </c>
      <c r="E7000" t="s">
        <v>11870</v>
      </c>
      <c r="F7000" t="s">
        <v>32</v>
      </c>
      <c r="G7000" t="s">
        <v>33</v>
      </c>
      <c r="H7000" t="s">
        <v>1929</v>
      </c>
      <c r="I7000" t="s">
        <v>1930</v>
      </c>
      <c r="J7000" t="s">
        <v>310</v>
      </c>
      <c r="K7000" t="s">
        <v>11837</v>
      </c>
      <c r="L7000" t="s">
        <v>1930</v>
      </c>
      <c r="M7000" s="4">
        <v>42034</v>
      </c>
      <c r="N7000" s="4">
        <v>42046</v>
      </c>
      <c r="O7000" s="1">
        <v>42051</v>
      </c>
      <c r="P7000" t="s">
        <v>52</v>
      </c>
      <c r="R7000" t="s">
        <v>53</v>
      </c>
      <c r="S7000" t="s">
        <v>1931</v>
      </c>
      <c r="T7000" t="s">
        <v>4349</v>
      </c>
      <c r="U7000" t="s">
        <v>89</v>
      </c>
      <c r="V7000" t="s">
        <v>57</v>
      </c>
      <c r="W7000" s="6" t="s">
        <v>58</v>
      </c>
      <c r="X7000" t="s">
        <v>90</v>
      </c>
      <c r="Y7000">
        <v>240</v>
      </c>
      <c r="Z7000">
        <v>4000</v>
      </c>
      <c r="AA7000" t="s">
        <v>32</v>
      </c>
      <c r="AB7000" s="5">
        <f t="shared" si="218"/>
        <v>21638.408070175439</v>
      </c>
      <c r="AC7000" s="3">
        <v>7960</v>
      </c>
      <c r="AD7000" s="3">
        <v>1.99</v>
      </c>
      <c r="AE7000" s="3">
        <v>0.01</v>
      </c>
      <c r="AF7000" t="s">
        <v>60</v>
      </c>
      <c r="AG7000" t="s">
        <v>47</v>
      </c>
      <c r="AH7000" s="8">
        <v>10413</v>
      </c>
      <c r="AI7000" s="12">
        <v>39599.1</v>
      </c>
      <c r="AJ7000" s="9">
        <v>8.18</v>
      </c>
      <c r="AK7000" s="5">
        <f t="shared" si="219"/>
        <v>-12</v>
      </c>
    </row>
    <row r="7001" spans="1:37" x14ac:dyDescent="0.3">
      <c r="A7001">
        <v>82757</v>
      </c>
      <c r="B7001" t="s">
        <v>4164</v>
      </c>
      <c r="C7001" t="s">
        <v>11797</v>
      </c>
      <c r="D7001" t="s">
        <v>11871</v>
      </c>
      <c r="E7001" t="s">
        <v>11872</v>
      </c>
      <c r="F7001" t="s">
        <v>455</v>
      </c>
      <c r="G7001" t="s">
        <v>33</v>
      </c>
      <c r="H7001" t="s">
        <v>1929</v>
      </c>
      <c r="I7001" t="s">
        <v>1930</v>
      </c>
      <c r="J7001" t="s">
        <v>310</v>
      </c>
      <c r="K7001" s="2">
        <v>41675</v>
      </c>
      <c r="L7001" t="s">
        <v>1930</v>
      </c>
      <c r="M7001" s="4">
        <v>42065</v>
      </c>
      <c r="N7001" s="4">
        <v>42065</v>
      </c>
      <c r="O7001" s="1">
        <v>42072</v>
      </c>
      <c r="P7001" t="s">
        <v>52</v>
      </c>
      <c r="R7001" t="s">
        <v>71</v>
      </c>
      <c r="S7001" t="s">
        <v>1931</v>
      </c>
      <c r="T7001" t="s">
        <v>2520</v>
      </c>
      <c r="U7001" t="s">
        <v>850</v>
      </c>
      <c r="V7001" t="s">
        <v>57</v>
      </c>
      <c r="W7001" s="6" t="s">
        <v>2007</v>
      </c>
      <c r="X7001" t="s">
        <v>146</v>
      </c>
      <c r="Y7001">
        <v>60</v>
      </c>
      <c r="Z7001">
        <v>7442</v>
      </c>
      <c r="AA7001" t="s">
        <v>455</v>
      </c>
      <c r="AB7001" s="5">
        <f t="shared" si="218"/>
        <v>21638.408070175439</v>
      </c>
      <c r="AC7001" s="3">
        <v>19349.2</v>
      </c>
      <c r="AD7001" s="3">
        <v>2.6</v>
      </c>
      <c r="AE7001" s="3">
        <v>0.04</v>
      </c>
      <c r="AF7001" t="s">
        <v>554</v>
      </c>
      <c r="AG7001" t="s">
        <v>47</v>
      </c>
      <c r="AH7001" s="8">
        <v>12408</v>
      </c>
      <c r="AI7001" s="12">
        <v>15645.33</v>
      </c>
      <c r="AJ7001" s="9">
        <v>19.89</v>
      </c>
      <c r="AK7001" s="5">
        <f t="shared" si="219"/>
        <v>0</v>
      </c>
    </row>
    <row r="7002" spans="1:37" x14ac:dyDescent="0.3">
      <c r="A7002">
        <v>82758</v>
      </c>
      <c r="B7002" t="s">
        <v>4259</v>
      </c>
      <c r="C7002" t="s">
        <v>11873</v>
      </c>
      <c r="D7002" t="s">
        <v>11874</v>
      </c>
      <c r="E7002" t="s">
        <v>11875</v>
      </c>
      <c r="F7002" t="s">
        <v>140</v>
      </c>
      <c r="G7002" t="s">
        <v>33</v>
      </c>
      <c r="H7002" t="s">
        <v>1929</v>
      </c>
      <c r="I7002" t="s">
        <v>1930</v>
      </c>
      <c r="J7002" t="s">
        <v>310</v>
      </c>
      <c r="K7002" t="s">
        <v>5744</v>
      </c>
      <c r="L7002" t="s">
        <v>1930</v>
      </c>
      <c r="M7002" s="4">
        <v>42018</v>
      </c>
      <c r="N7002" s="4">
        <v>41997</v>
      </c>
      <c r="O7002" s="1">
        <v>42009</v>
      </c>
      <c r="P7002" t="s">
        <v>52</v>
      </c>
      <c r="R7002" t="s">
        <v>53</v>
      </c>
      <c r="S7002" t="s">
        <v>1931</v>
      </c>
      <c r="T7002" t="s">
        <v>5181</v>
      </c>
      <c r="U7002" t="s">
        <v>98</v>
      </c>
      <c r="V7002" t="s">
        <v>57</v>
      </c>
      <c r="W7002" s="6" t="s">
        <v>100</v>
      </c>
      <c r="X7002" t="s">
        <v>76</v>
      </c>
      <c r="Y7002">
        <v>90</v>
      </c>
      <c r="Z7002">
        <v>1016</v>
      </c>
      <c r="AA7002" t="s">
        <v>140</v>
      </c>
      <c r="AB7002" s="5">
        <f t="shared" si="218"/>
        <v>21638.408070175439</v>
      </c>
      <c r="AC7002" s="3">
        <v>9448.7999999999993</v>
      </c>
      <c r="AD7002" s="3">
        <v>9.3000000000000007</v>
      </c>
      <c r="AE7002" s="3">
        <v>0.1</v>
      </c>
      <c r="AF7002" t="s">
        <v>605</v>
      </c>
      <c r="AG7002" t="s">
        <v>47</v>
      </c>
      <c r="AH7002" s="8">
        <v>367</v>
      </c>
      <c r="AI7002" s="12">
        <v>3783.24</v>
      </c>
      <c r="AJ7002" s="9">
        <v>9.7100000000000009</v>
      </c>
      <c r="AK7002" s="5">
        <f t="shared" si="219"/>
        <v>21</v>
      </c>
    </row>
    <row r="7003" spans="1:37" x14ac:dyDescent="0.3">
      <c r="A7003">
        <v>82760</v>
      </c>
      <c r="B7003" t="s">
        <v>4164</v>
      </c>
      <c r="C7003" t="s">
        <v>11781</v>
      </c>
      <c r="D7003" t="s">
        <v>11876</v>
      </c>
      <c r="E7003" t="s">
        <v>11877</v>
      </c>
      <c r="F7003" t="s">
        <v>455</v>
      </c>
      <c r="G7003" t="s">
        <v>33</v>
      </c>
      <c r="H7003" t="s">
        <v>1929</v>
      </c>
      <c r="I7003" t="s">
        <v>1930</v>
      </c>
      <c r="J7003" t="s">
        <v>310</v>
      </c>
      <c r="K7003" t="s">
        <v>4975</v>
      </c>
      <c r="L7003" t="s">
        <v>1930</v>
      </c>
      <c r="M7003" s="4">
        <v>42086</v>
      </c>
      <c r="N7003" s="4">
        <v>42086</v>
      </c>
      <c r="O7003" s="1">
        <v>42086</v>
      </c>
      <c r="P7003" t="s">
        <v>52</v>
      </c>
      <c r="R7003" t="s">
        <v>71</v>
      </c>
      <c r="S7003" t="s">
        <v>1931</v>
      </c>
      <c r="T7003" t="s">
        <v>143</v>
      </c>
      <c r="U7003" t="s">
        <v>144</v>
      </c>
      <c r="V7003" t="s">
        <v>57</v>
      </c>
      <c r="W7003" s="6" t="s">
        <v>145</v>
      </c>
      <c r="X7003" t="s">
        <v>146</v>
      </c>
      <c r="Y7003">
        <v>60</v>
      </c>
      <c r="Z7003">
        <v>139000</v>
      </c>
      <c r="AA7003" t="s">
        <v>455</v>
      </c>
      <c r="AB7003" s="5">
        <f t="shared" si="218"/>
        <v>21638.408070175439</v>
      </c>
      <c r="AC7003" s="3">
        <v>935470</v>
      </c>
      <c r="AD7003" s="3">
        <v>6.73</v>
      </c>
      <c r="AE7003" s="3">
        <v>0.11</v>
      </c>
      <c r="AF7003" t="s">
        <v>554</v>
      </c>
      <c r="AG7003" t="s">
        <v>47</v>
      </c>
      <c r="AH7003" s="8">
        <v>12307</v>
      </c>
      <c r="AI7003" s="12">
        <v>8191.96</v>
      </c>
      <c r="AJ7003" s="9">
        <v>961.66</v>
      </c>
      <c r="AK7003" s="5">
        <f t="shared" si="219"/>
        <v>0</v>
      </c>
    </row>
    <row r="7004" spans="1:37" x14ac:dyDescent="0.3">
      <c r="A7004">
        <v>82761</v>
      </c>
      <c r="B7004" t="s">
        <v>4259</v>
      </c>
      <c r="C7004" t="s">
        <v>11878</v>
      </c>
      <c r="D7004" t="s">
        <v>11879</v>
      </c>
      <c r="E7004" t="s">
        <v>11880</v>
      </c>
      <c r="F7004" t="s">
        <v>140</v>
      </c>
      <c r="G7004" t="s">
        <v>33</v>
      </c>
      <c r="H7004" t="s">
        <v>1929</v>
      </c>
      <c r="I7004" t="s">
        <v>1930</v>
      </c>
      <c r="J7004" t="s">
        <v>36</v>
      </c>
      <c r="K7004" t="s">
        <v>5744</v>
      </c>
      <c r="L7004" t="s">
        <v>1930</v>
      </c>
      <c r="M7004" s="4">
        <v>42035</v>
      </c>
      <c r="N7004" s="4">
        <v>41997</v>
      </c>
      <c r="O7004" s="1">
        <v>42004</v>
      </c>
      <c r="P7004" t="s">
        <v>52</v>
      </c>
      <c r="R7004" t="s">
        <v>71</v>
      </c>
      <c r="S7004" t="s">
        <v>1931</v>
      </c>
      <c r="T7004" t="s">
        <v>332</v>
      </c>
      <c r="U7004" t="s">
        <v>242</v>
      </c>
      <c r="V7004" t="s">
        <v>57</v>
      </c>
      <c r="W7004" s="6" t="s">
        <v>244</v>
      </c>
      <c r="X7004" t="s">
        <v>76</v>
      </c>
      <c r="Y7004">
        <v>30</v>
      </c>
      <c r="Z7004">
        <v>189</v>
      </c>
      <c r="AA7004" t="s">
        <v>140</v>
      </c>
      <c r="AB7004" s="5">
        <f t="shared" si="218"/>
        <v>21638.408070175439</v>
      </c>
      <c r="AC7004" s="3">
        <v>691.74</v>
      </c>
      <c r="AD7004" s="3">
        <v>3.66</v>
      </c>
      <c r="AE7004" s="3">
        <v>0.12</v>
      </c>
      <c r="AF7004" t="s">
        <v>554</v>
      </c>
      <c r="AG7004" t="s">
        <v>47</v>
      </c>
      <c r="AH7004" s="8">
        <v>15</v>
      </c>
      <c r="AI7004" s="12">
        <v>925.6</v>
      </c>
      <c r="AJ7004" s="9">
        <v>0.71</v>
      </c>
      <c r="AK7004" s="5">
        <f t="shared" si="219"/>
        <v>38</v>
      </c>
    </row>
    <row r="7005" spans="1:37" x14ac:dyDescent="0.3">
      <c r="A7005">
        <v>82762</v>
      </c>
      <c r="B7005" t="s">
        <v>4707</v>
      </c>
      <c r="C7005" t="s">
        <v>11881</v>
      </c>
      <c r="D7005" t="s">
        <v>11882</v>
      </c>
      <c r="E7005" t="s">
        <v>11883</v>
      </c>
      <c r="F7005" t="s">
        <v>282</v>
      </c>
      <c r="G7005" t="s">
        <v>33</v>
      </c>
      <c r="H7005" t="s">
        <v>1929</v>
      </c>
      <c r="I7005" t="s">
        <v>1930</v>
      </c>
      <c r="J7005" t="s">
        <v>36</v>
      </c>
      <c r="K7005" t="s">
        <v>4783</v>
      </c>
      <c r="L7005" t="s">
        <v>1930</v>
      </c>
      <c r="M7005" s="4">
        <v>42034</v>
      </c>
      <c r="N7005" s="4">
        <v>42010</v>
      </c>
      <c r="O7005" s="1">
        <v>42033</v>
      </c>
      <c r="P7005" t="s">
        <v>52</v>
      </c>
      <c r="R7005" t="s">
        <v>71</v>
      </c>
      <c r="S7005" t="s">
        <v>1931</v>
      </c>
      <c r="T7005" t="s">
        <v>614</v>
      </c>
      <c r="U7005" t="s">
        <v>357</v>
      </c>
      <c r="V7005" t="s">
        <v>57</v>
      </c>
      <c r="W7005" s="6" t="s">
        <v>244</v>
      </c>
      <c r="X7005" t="s">
        <v>76</v>
      </c>
      <c r="Y7005">
        <v>60</v>
      </c>
      <c r="Z7005">
        <v>62</v>
      </c>
      <c r="AA7005" t="s">
        <v>282</v>
      </c>
      <c r="AB7005" s="5">
        <f t="shared" si="218"/>
        <v>21638.408070175439</v>
      </c>
      <c r="AC7005" s="3">
        <v>687.58</v>
      </c>
      <c r="AD7005" s="3">
        <v>11.09</v>
      </c>
      <c r="AE7005" s="3">
        <v>0.18</v>
      </c>
      <c r="AF7005" t="s">
        <v>307</v>
      </c>
      <c r="AG7005" t="s">
        <v>47</v>
      </c>
      <c r="AH7005" s="8">
        <v>6</v>
      </c>
      <c r="AI7005" s="12">
        <v>865.15</v>
      </c>
      <c r="AJ7005" s="9">
        <v>0.81</v>
      </c>
      <c r="AK7005" s="5">
        <f t="shared" si="219"/>
        <v>24</v>
      </c>
    </row>
    <row r="7006" spans="1:37" x14ac:dyDescent="0.3">
      <c r="A7006">
        <v>82763</v>
      </c>
      <c r="B7006" t="s">
        <v>4707</v>
      </c>
      <c r="C7006" t="s">
        <v>11881</v>
      </c>
      <c r="D7006" t="s">
        <v>11884</v>
      </c>
      <c r="E7006" t="s">
        <v>11885</v>
      </c>
      <c r="F7006" t="s">
        <v>282</v>
      </c>
      <c r="G7006" t="s">
        <v>33</v>
      </c>
      <c r="H7006" t="s">
        <v>1929</v>
      </c>
      <c r="I7006" t="s">
        <v>1930</v>
      </c>
      <c r="J7006" t="s">
        <v>36</v>
      </c>
      <c r="K7006" t="s">
        <v>4783</v>
      </c>
      <c r="L7006" t="s">
        <v>1930</v>
      </c>
      <c r="M7006" s="4">
        <v>42094</v>
      </c>
      <c r="N7006" s="4">
        <v>42010</v>
      </c>
      <c r="O7006" s="1">
        <v>42033</v>
      </c>
      <c r="P7006" t="s">
        <v>52</v>
      </c>
      <c r="R7006" t="s">
        <v>71</v>
      </c>
      <c r="S7006" t="s">
        <v>1931</v>
      </c>
      <c r="T7006" t="s">
        <v>115</v>
      </c>
      <c r="U7006" t="s">
        <v>116</v>
      </c>
      <c r="V7006" t="s">
        <v>117</v>
      </c>
      <c r="W7006" s="6" t="s">
        <v>118</v>
      </c>
      <c r="X7006" t="s">
        <v>76</v>
      </c>
      <c r="Y7006">
        <v>120</v>
      </c>
      <c r="Z7006">
        <v>1184</v>
      </c>
      <c r="AA7006" t="s">
        <v>282</v>
      </c>
      <c r="AB7006" s="5">
        <f t="shared" si="218"/>
        <v>21638.408070175439</v>
      </c>
      <c r="AC7006" s="3">
        <v>22377.599999999999</v>
      </c>
      <c r="AD7006" s="3">
        <v>18.899999999999999</v>
      </c>
      <c r="AE7006" s="3">
        <v>0.16</v>
      </c>
      <c r="AF7006" t="s">
        <v>122</v>
      </c>
      <c r="AG7006" t="s">
        <v>47</v>
      </c>
      <c r="AH7006" s="8">
        <v>251</v>
      </c>
      <c r="AI7006" s="12">
        <v>3247.35</v>
      </c>
      <c r="AJ7006" s="9">
        <v>26.34</v>
      </c>
      <c r="AK7006" s="5">
        <f t="shared" si="219"/>
        <v>84</v>
      </c>
    </row>
    <row r="7007" spans="1:37" x14ac:dyDescent="0.3">
      <c r="A7007">
        <v>82765</v>
      </c>
      <c r="B7007" t="s">
        <v>4244</v>
      </c>
      <c r="C7007" t="s">
        <v>11794</v>
      </c>
      <c r="D7007" t="s">
        <v>11886</v>
      </c>
      <c r="E7007" t="s">
        <v>11887</v>
      </c>
      <c r="F7007" t="s">
        <v>32</v>
      </c>
      <c r="G7007" t="s">
        <v>33</v>
      </c>
      <c r="H7007" t="s">
        <v>1929</v>
      </c>
      <c r="I7007" t="s">
        <v>1930</v>
      </c>
      <c r="J7007" t="s">
        <v>310</v>
      </c>
      <c r="K7007" t="s">
        <v>5217</v>
      </c>
      <c r="L7007" t="s">
        <v>1930</v>
      </c>
      <c r="M7007" s="4">
        <v>42051</v>
      </c>
      <c r="N7007" s="4">
        <v>42023</v>
      </c>
      <c r="O7007" s="1">
        <v>42031</v>
      </c>
      <c r="P7007" t="s">
        <v>52</v>
      </c>
      <c r="R7007" t="s">
        <v>71</v>
      </c>
      <c r="S7007" t="s">
        <v>1931</v>
      </c>
      <c r="T7007" t="s">
        <v>305</v>
      </c>
      <c r="U7007" t="s">
        <v>98</v>
      </c>
      <c r="V7007" t="s">
        <v>57</v>
      </c>
      <c r="W7007" s="6" t="s">
        <v>306</v>
      </c>
      <c r="X7007" t="s">
        <v>76</v>
      </c>
      <c r="Y7007">
        <v>30</v>
      </c>
      <c r="Z7007">
        <v>10000</v>
      </c>
      <c r="AA7007" t="s">
        <v>32</v>
      </c>
      <c r="AB7007" s="5">
        <f t="shared" si="218"/>
        <v>21638.408070175439</v>
      </c>
      <c r="AC7007" s="3">
        <v>31200</v>
      </c>
      <c r="AD7007" s="3">
        <v>3.12</v>
      </c>
      <c r="AE7007" s="3">
        <v>0.1</v>
      </c>
      <c r="AF7007" t="s">
        <v>147</v>
      </c>
      <c r="AG7007" t="s">
        <v>47</v>
      </c>
      <c r="AH7007" s="8">
        <v>24636</v>
      </c>
      <c r="AI7007" s="12">
        <v>46181.17</v>
      </c>
      <c r="AJ7007" s="9">
        <v>32.07</v>
      </c>
      <c r="AK7007" s="5">
        <f t="shared" si="219"/>
        <v>28</v>
      </c>
    </row>
    <row r="7008" spans="1:37" x14ac:dyDescent="0.3">
      <c r="A7008">
        <v>82766</v>
      </c>
      <c r="B7008" t="s">
        <v>4244</v>
      </c>
      <c r="C7008" t="s">
        <v>11794</v>
      </c>
      <c r="D7008" t="s">
        <v>11886</v>
      </c>
      <c r="E7008" t="s">
        <v>11887</v>
      </c>
      <c r="F7008" t="s">
        <v>32</v>
      </c>
      <c r="G7008" t="s">
        <v>33</v>
      </c>
      <c r="H7008" t="s">
        <v>1929</v>
      </c>
      <c r="I7008" t="s">
        <v>1930</v>
      </c>
      <c r="J7008" t="s">
        <v>310</v>
      </c>
      <c r="K7008" t="s">
        <v>5217</v>
      </c>
      <c r="L7008" t="s">
        <v>1930</v>
      </c>
      <c r="M7008" s="4">
        <v>42051</v>
      </c>
      <c r="N7008" s="4">
        <v>42023</v>
      </c>
      <c r="O7008" s="1">
        <v>42031</v>
      </c>
      <c r="P7008" t="s">
        <v>52</v>
      </c>
      <c r="R7008" t="s">
        <v>71</v>
      </c>
      <c r="S7008" t="s">
        <v>1931</v>
      </c>
      <c r="T7008" t="s">
        <v>305</v>
      </c>
      <c r="U7008" t="s">
        <v>98</v>
      </c>
      <c r="V7008" t="s">
        <v>57</v>
      </c>
      <c r="W7008" s="6" t="s">
        <v>306</v>
      </c>
      <c r="X7008" t="s">
        <v>76</v>
      </c>
      <c r="Y7008">
        <v>30</v>
      </c>
      <c r="Z7008">
        <v>20004</v>
      </c>
      <c r="AA7008" t="s">
        <v>32</v>
      </c>
      <c r="AB7008" s="5">
        <f t="shared" si="218"/>
        <v>21638.408070175439</v>
      </c>
      <c r="AC7008" s="3">
        <v>62412.480000000003</v>
      </c>
      <c r="AD7008" s="3">
        <v>3.12</v>
      </c>
      <c r="AE7008" s="3">
        <v>0.1</v>
      </c>
      <c r="AF7008" t="s">
        <v>4396</v>
      </c>
      <c r="AG7008" t="s">
        <v>109</v>
      </c>
      <c r="AH7008" s="8" t="s">
        <v>44</v>
      </c>
      <c r="AI7008" s="12" t="s">
        <v>44</v>
      </c>
      <c r="AJ7008" s="9">
        <v>64.16</v>
      </c>
      <c r="AK7008" s="5">
        <f t="shared" si="219"/>
        <v>28</v>
      </c>
    </row>
    <row r="7009" spans="1:37" x14ac:dyDescent="0.3">
      <c r="A7009">
        <v>82772</v>
      </c>
      <c r="B7009" t="s">
        <v>4259</v>
      </c>
      <c r="C7009" t="s">
        <v>11873</v>
      </c>
      <c r="D7009" t="s">
        <v>11888</v>
      </c>
      <c r="E7009" t="s">
        <v>11889</v>
      </c>
      <c r="F7009" t="s">
        <v>140</v>
      </c>
      <c r="G7009" t="s">
        <v>33</v>
      </c>
      <c r="H7009" t="s">
        <v>1929</v>
      </c>
      <c r="I7009" t="s">
        <v>1930</v>
      </c>
      <c r="J7009" t="s">
        <v>310</v>
      </c>
      <c r="K7009" t="s">
        <v>5744</v>
      </c>
      <c r="L7009" t="s">
        <v>1930</v>
      </c>
      <c r="M7009" s="4">
        <v>42034</v>
      </c>
      <c r="N7009" s="4">
        <v>42044</v>
      </c>
      <c r="O7009" s="1">
        <v>42055</v>
      </c>
      <c r="P7009" t="s">
        <v>52</v>
      </c>
      <c r="R7009" t="s">
        <v>53</v>
      </c>
      <c r="S7009" t="s">
        <v>1931</v>
      </c>
      <c r="T7009" t="s">
        <v>5181</v>
      </c>
      <c r="U7009" t="s">
        <v>98</v>
      </c>
      <c r="V7009" t="s">
        <v>57</v>
      </c>
      <c r="W7009" s="6" t="s">
        <v>100</v>
      </c>
      <c r="X7009" t="s">
        <v>76</v>
      </c>
      <c r="Y7009">
        <v>90</v>
      </c>
      <c r="Z7009">
        <v>868</v>
      </c>
      <c r="AA7009" t="s">
        <v>140</v>
      </c>
      <c r="AB7009" s="5">
        <f t="shared" si="218"/>
        <v>21638.408070175439</v>
      </c>
      <c r="AC7009" s="3">
        <v>8072.4</v>
      </c>
      <c r="AD7009" s="3">
        <v>9.3000000000000007</v>
      </c>
      <c r="AE7009" s="3">
        <v>0.1</v>
      </c>
      <c r="AF7009" t="s">
        <v>605</v>
      </c>
      <c r="AG7009" t="s">
        <v>47</v>
      </c>
      <c r="AH7009" s="8">
        <v>173</v>
      </c>
      <c r="AI7009" s="12">
        <v>2124.48</v>
      </c>
      <c r="AJ7009" s="9">
        <v>8.3000000000000007</v>
      </c>
      <c r="AK7009" s="5">
        <f t="shared" si="219"/>
        <v>-10</v>
      </c>
    </row>
    <row r="7010" spans="1:37" x14ac:dyDescent="0.3">
      <c r="A7010">
        <v>82773</v>
      </c>
      <c r="B7010" t="s">
        <v>4311</v>
      </c>
      <c r="C7010" t="s">
        <v>11861</v>
      </c>
      <c r="D7010" t="s">
        <v>11890</v>
      </c>
      <c r="E7010" t="s">
        <v>11891</v>
      </c>
      <c r="F7010" t="s">
        <v>809</v>
      </c>
      <c r="G7010" t="s">
        <v>33</v>
      </c>
      <c r="H7010" t="s">
        <v>1929</v>
      </c>
      <c r="I7010" t="s">
        <v>1930</v>
      </c>
      <c r="J7010" t="s">
        <v>310</v>
      </c>
      <c r="K7010" s="2">
        <v>41735</v>
      </c>
      <c r="L7010" t="s">
        <v>1930</v>
      </c>
      <c r="M7010" s="4">
        <v>42062</v>
      </c>
      <c r="N7010" s="4">
        <v>42060</v>
      </c>
      <c r="O7010" s="1">
        <v>42068</v>
      </c>
      <c r="P7010" t="s">
        <v>52</v>
      </c>
      <c r="R7010" t="s">
        <v>71</v>
      </c>
      <c r="S7010" t="s">
        <v>1931</v>
      </c>
      <c r="T7010" t="s">
        <v>2883</v>
      </c>
      <c r="U7010" t="s">
        <v>2884</v>
      </c>
      <c r="V7010" t="s">
        <v>57</v>
      </c>
      <c r="W7010" s="6" t="s">
        <v>2885</v>
      </c>
      <c r="X7010" t="s">
        <v>146</v>
      </c>
      <c r="Y7010">
        <v>30</v>
      </c>
      <c r="Z7010">
        <v>19086</v>
      </c>
      <c r="AA7010" t="s">
        <v>809</v>
      </c>
      <c r="AB7010" s="5">
        <f t="shared" si="218"/>
        <v>21638.408070175439</v>
      </c>
      <c r="AC7010" s="3">
        <v>88368.18</v>
      </c>
      <c r="AD7010" s="3">
        <v>4.63</v>
      </c>
      <c r="AE7010" s="3">
        <v>0.15</v>
      </c>
      <c r="AF7010" t="s">
        <v>6830</v>
      </c>
      <c r="AG7010" t="s">
        <v>47</v>
      </c>
      <c r="AH7010" s="8">
        <v>2389</v>
      </c>
      <c r="AI7010" s="12">
        <v>10011.25</v>
      </c>
      <c r="AJ7010" s="9">
        <v>90.84</v>
      </c>
      <c r="AK7010" s="5">
        <f t="shared" si="219"/>
        <v>2</v>
      </c>
    </row>
    <row r="7011" spans="1:37" x14ac:dyDescent="0.3">
      <c r="A7011">
        <v>82774</v>
      </c>
      <c r="B7011" t="s">
        <v>4164</v>
      </c>
      <c r="C7011" t="s">
        <v>11800</v>
      </c>
      <c r="D7011" t="s">
        <v>11892</v>
      </c>
      <c r="E7011" t="s">
        <v>11893</v>
      </c>
      <c r="F7011" t="s">
        <v>455</v>
      </c>
      <c r="G7011" t="s">
        <v>33</v>
      </c>
      <c r="H7011" t="s">
        <v>1929</v>
      </c>
      <c r="I7011" t="s">
        <v>1930</v>
      </c>
      <c r="J7011" t="s">
        <v>310</v>
      </c>
      <c r="K7011" t="s">
        <v>11803</v>
      </c>
      <c r="L7011" t="s">
        <v>1930</v>
      </c>
      <c r="M7011" s="4">
        <v>42062</v>
      </c>
      <c r="N7011" s="4">
        <v>42093</v>
      </c>
      <c r="O7011" s="1">
        <v>42093</v>
      </c>
      <c r="P7011" t="s">
        <v>52</v>
      </c>
      <c r="R7011" t="s">
        <v>71</v>
      </c>
      <c r="S7011" t="s">
        <v>1931</v>
      </c>
      <c r="T7011" t="s">
        <v>143</v>
      </c>
      <c r="U7011" t="s">
        <v>144</v>
      </c>
      <c r="V7011" t="s">
        <v>57</v>
      </c>
      <c r="W7011" s="6" t="s">
        <v>145</v>
      </c>
      <c r="X7011" t="s">
        <v>146</v>
      </c>
      <c r="Y7011">
        <v>60</v>
      </c>
      <c r="Z7011">
        <v>17246</v>
      </c>
      <c r="AA7011" t="s">
        <v>455</v>
      </c>
      <c r="AB7011" s="5">
        <f t="shared" si="218"/>
        <v>21638.408070175439</v>
      </c>
      <c r="AC7011" s="3">
        <v>116065.58</v>
      </c>
      <c r="AD7011" s="3">
        <v>6.73</v>
      </c>
      <c r="AE7011" s="3">
        <v>0.11</v>
      </c>
      <c r="AF7011" t="s">
        <v>554</v>
      </c>
      <c r="AG7011" t="s">
        <v>47</v>
      </c>
      <c r="AH7011" s="8">
        <v>1519</v>
      </c>
      <c r="AI7011" s="12">
        <v>1932.67</v>
      </c>
      <c r="AJ7011" s="9">
        <v>119.32</v>
      </c>
      <c r="AK7011" s="5">
        <f t="shared" si="219"/>
        <v>-31</v>
      </c>
    </row>
    <row r="7012" spans="1:37" x14ac:dyDescent="0.3">
      <c r="A7012">
        <v>82779</v>
      </c>
      <c r="B7012" t="s">
        <v>5176</v>
      </c>
      <c r="C7012" t="s">
        <v>11838</v>
      </c>
      <c r="D7012" t="s">
        <v>11894</v>
      </c>
      <c r="E7012" t="s">
        <v>11895</v>
      </c>
      <c r="F7012" t="s">
        <v>155</v>
      </c>
      <c r="G7012" t="s">
        <v>33</v>
      </c>
      <c r="H7012" t="s">
        <v>1929</v>
      </c>
      <c r="I7012" t="s">
        <v>1930</v>
      </c>
      <c r="J7012" t="s">
        <v>310</v>
      </c>
      <c r="K7012" s="2">
        <v>41674</v>
      </c>
      <c r="L7012" t="s">
        <v>1930</v>
      </c>
      <c r="M7012" s="4">
        <v>42070</v>
      </c>
      <c r="N7012" s="4">
        <v>42080</v>
      </c>
      <c r="O7012" s="1">
        <v>42081</v>
      </c>
      <c r="P7012" t="s">
        <v>52</v>
      </c>
      <c r="R7012" t="s">
        <v>53</v>
      </c>
      <c r="S7012" t="s">
        <v>1931</v>
      </c>
      <c r="T7012" t="s">
        <v>4964</v>
      </c>
      <c r="U7012" t="s">
        <v>564</v>
      </c>
      <c r="V7012" t="s">
        <v>57</v>
      </c>
      <c r="W7012" s="6" t="s">
        <v>4965</v>
      </c>
      <c r="X7012" t="s">
        <v>852</v>
      </c>
      <c r="Y7012">
        <v>60</v>
      </c>
      <c r="Z7012">
        <v>57804</v>
      </c>
      <c r="AA7012" t="s">
        <v>155</v>
      </c>
      <c r="AB7012" s="5">
        <f t="shared" si="218"/>
        <v>21638.408070175439</v>
      </c>
      <c r="AC7012" s="3">
        <v>208094.4</v>
      </c>
      <c r="AD7012" s="3">
        <v>3.6</v>
      </c>
      <c r="AE7012" s="3">
        <v>0.06</v>
      </c>
      <c r="AF7012" t="s">
        <v>147</v>
      </c>
      <c r="AG7012" t="s">
        <v>47</v>
      </c>
      <c r="AH7012" s="8">
        <v>15222</v>
      </c>
      <c r="AI7012" s="12">
        <v>18513.23</v>
      </c>
      <c r="AJ7012" s="9">
        <v>213.92</v>
      </c>
      <c r="AK7012" s="5">
        <f t="shared" si="219"/>
        <v>-10</v>
      </c>
    </row>
    <row r="7013" spans="1:37" x14ac:dyDescent="0.3">
      <c r="A7013">
        <v>82781</v>
      </c>
      <c r="B7013" t="s">
        <v>4170</v>
      </c>
      <c r="C7013" t="s">
        <v>11896</v>
      </c>
      <c r="D7013" t="s">
        <v>11897</v>
      </c>
      <c r="E7013" t="s">
        <v>11898</v>
      </c>
      <c r="F7013" t="s">
        <v>4174</v>
      </c>
      <c r="G7013" t="s">
        <v>33</v>
      </c>
      <c r="H7013" t="s">
        <v>1929</v>
      </c>
      <c r="I7013" t="s">
        <v>1930</v>
      </c>
      <c r="J7013" t="s">
        <v>36</v>
      </c>
      <c r="K7013" t="s">
        <v>5359</v>
      </c>
      <c r="L7013" t="s">
        <v>1930</v>
      </c>
      <c r="M7013" s="4">
        <v>42062</v>
      </c>
      <c r="N7013" s="4">
        <v>42063</v>
      </c>
      <c r="O7013" s="1">
        <v>42068</v>
      </c>
      <c r="P7013" t="s">
        <v>52</v>
      </c>
      <c r="R7013" t="s">
        <v>71</v>
      </c>
      <c r="S7013" t="s">
        <v>1931</v>
      </c>
      <c r="T7013" t="s">
        <v>2883</v>
      </c>
      <c r="U7013" t="s">
        <v>2884</v>
      </c>
      <c r="V7013" t="s">
        <v>57</v>
      </c>
      <c r="W7013" s="6" t="s">
        <v>2885</v>
      </c>
      <c r="X7013" t="s">
        <v>146</v>
      </c>
      <c r="Y7013">
        <v>30</v>
      </c>
      <c r="Z7013">
        <v>912</v>
      </c>
      <c r="AA7013" t="s">
        <v>4174</v>
      </c>
      <c r="AB7013" s="5">
        <f t="shared" si="218"/>
        <v>21638.408070175439</v>
      </c>
      <c r="AC7013" s="3">
        <v>4213.4399999999996</v>
      </c>
      <c r="AD7013" s="3">
        <v>4.62</v>
      </c>
      <c r="AE7013" s="3">
        <v>0.15</v>
      </c>
      <c r="AF7013" t="s">
        <v>6830</v>
      </c>
      <c r="AG7013" t="s">
        <v>47</v>
      </c>
      <c r="AH7013" s="8">
        <v>1744</v>
      </c>
      <c r="AI7013" s="12">
        <v>10363.49</v>
      </c>
      <c r="AJ7013" s="9">
        <v>4.96</v>
      </c>
      <c r="AK7013" s="5">
        <f t="shared" si="219"/>
        <v>-1</v>
      </c>
    </row>
    <row r="7014" spans="1:37" x14ac:dyDescent="0.3">
      <c r="A7014">
        <v>82782</v>
      </c>
      <c r="B7014" t="s">
        <v>4259</v>
      </c>
      <c r="C7014" t="s">
        <v>11864</v>
      </c>
      <c r="D7014" t="s">
        <v>11899</v>
      </c>
      <c r="E7014" t="s">
        <v>11900</v>
      </c>
      <c r="F7014" t="s">
        <v>140</v>
      </c>
      <c r="G7014" t="s">
        <v>33</v>
      </c>
      <c r="H7014" t="s">
        <v>1929</v>
      </c>
      <c r="I7014" t="s">
        <v>1930</v>
      </c>
      <c r="J7014" t="s">
        <v>310</v>
      </c>
      <c r="K7014" t="s">
        <v>5045</v>
      </c>
      <c r="L7014" t="s">
        <v>1930</v>
      </c>
      <c r="M7014" s="4">
        <v>42094</v>
      </c>
      <c r="N7014" s="4">
        <v>42087</v>
      </c>
      <c r="O7014" s="1">
        <v>42087</v>
      </c>
      <c r="P7014" t="s">
        <v>52</v>
      </c>
      <c r="R7014" t="s">
        <v>71</v>
      </c>
      <c r="S7014" t="s">
        <v>1931</v>
      </c>
      <c r="T7014" t="s">
        <v>2883</v>
      </c>
      <c r="U7014" t="s">
        <v>2884</v>
      </c>
      <c r="V7014" t="s">
        <v>57</v>
      </c>
      <c r="W7014" s="6" t="s">
        <v>2885</v>
      </c>
      <c r="X7014" t="s">
        <v>146</v>
      </c>
      <c r="Y7014">
        <v>30</v>
      </c>
      <c r="Z7014">
        <v>21868</v>
      </c>
      <c r="AA7014" t="s">
        <v>140</v>
      </c>
      <c r="AB7014" s="5">
        <f t="shared" si="218"/>
        <v>21638.408070175439</v>
      </c>
      <c r="AC7014" s="3">
        <v>100374.12</v>
      </c>
      <c r="AD7014" s="3">
        <v>4.59</v>
      </c>
      <c r="AE7014" s="3">
        <v>0.15</v>
      </c>
      <c r="AF7014" t="s">
        <v>11780</v>
      </c>
      <c r="AG7014" t="s">
        <v>47</v>
      </c>
      <c r="AH7014" s="8">
        <v>4326</v>
      </c>
      <c r="AI7014" s="12">
        <v>9426.33</v>
      </c>
      <c r="AJ7014" s="9">
        <v>103.18</v>
      </c>
      <c r="AK7014" s="5">
        <f t="shared" si="219"/>
        <v>7</v>
      </c>
    </row>
    <row r="7015" spans="1:37" x14ac:dyDescent="0.3">
      <c r="A7015">
        <v>82783</v>
      </c>
      <c r="B7015" t="s">
        <v>4259</v>
      </c>
      <c r="C7015" t="s">
        <v>11873</v>
      </c>
      <c r="D7015" t="s">
        <v>11901</v>
      </c>
      <c r="E7015" t="s">
        <v>11902</v>
      </c>
      <c r="F7015" t="s">
        <v>140</v>
      </c>
      <c r="G7015" t="s">
        <v>33</v>
      </c>
      <c r="H7015" t="s">
        <v>1929</v>
      </c>
      <c r="I7015" t="s">
        <v>1930</v>
      </c>
      <c r="J7015" t="s">
        <v>310</v>
      </c>
      <c r="K7015" t="s">
        <v>5744</v>
      </c>
      <c r="L7015" t="s">
        <v>1930</v>
      </c>
      <c r="M7015" s="4">
        <v>42094</v>
      </c>
      <c r="N7015" s="4">
        <v>42087</v>
      </c>
      <c r="O7015" s="1">
        <v>42087</v>
      </c>
      <c r="P7015" t="s">
        <v>52</v>
      </c>
      <c r="R7015" t="s">
        <v>71</v>
      </c>
      <c r="S7015" t="s">
        <v>1931</v>
      </c>
      <c r="T7015" t="s">
        <v>4210</v>
      </c>
      <c r="U7015" t="s">
        <v>4211</v>
      </c>
      <c r="V7015" t="s">
        <v>57</v>
      </c>
      <c r="W7015" s="6" t="s">
        <v>4212</v>
      </c>
      <c r="X7015" t="s">
        <v>146</v>
      </c>
      <c r="Y7015">
        <v>30</v>
      </c>
      <c r="Z7015">
        <v>5148</v>
      </c>
      <c r="AA7015" t="s">
        <v>140</v>
      </c>
      <c r="AB7015" s="5">
        <f t="shared" si="218"/>
        <v>21638.408070175439</v>
      </c>
      <c r="AC7015" s="3">
        <v>49420.800000000003</v>
      </c>
      <c r="AD7015" s="3">
        <v>9.6</v>
      </c>
      <c r="AE7015" s="3">
        <v>0.32</v>
      </c>
      <c r="AF7015" t="s">
        <v>4372</v>
      </c>
      <c r="AG7015" t="s">
        <v>47</v>
      </c>
      <c r="AH7015" s="8">
        <v>12079</v>
      </c>
      <c r="AI7015" s="12">
        <v>16971.93</v>
      </c>
      <c r="AJ7015" s="9">
        <v>50.8</v>
      </c>
      <c r="AK7015" s="5">
        <f t="shared" si="219"/>
        <v>7</v>
      </c>
    </row>
    <row r="7016" spans="1:37" x14ac:dyDescent="0.3">
      <c r="A7016">
        <v>82784</v>
      </c>
      <c r="B7016" t="s">
        <v>4259</v>
      </c>
      <c r="C7016" t="s">
        <v>11873</v>
      </c>
      <c r="D7016" t="s">
        <v>11901</v>
      </c>
      <c r="E7016" t="s">
        <v>11902</v>
      </c>
      <c r="F7016" t="s">
        <v>140</v>
      </c>
      <c r="G7016" t="s">
        <v>33</v>
      </c>
      <c r="H7016" t="s">
        <v>1929</v>
      </c>
      <c r="I7016" t="s">
        <v>1930</v>
      </c>
      <c r="J7016" t="s">
        <v>310</v>
      </c>
      <c r="K7016" t="s">
        <v>5744</v>
      </c>
      <c r="L7016" t="s">
        <v>1930</v>
      </c>
      <c r="M7016" s="4">
        <v>42094</v>
      </c>
      <c r="N7016" s="4">
        <v>42087</v>
      </c>
      <c r="O7016" s="1">
        <v>42087</v>
      </c>
      <c r="P7016" t="s">
        <v>52</v>
      </c>
      <c r="R7016" t="s">
        <v>71</v>
      </c>
      <c r="S7016" t="s">
        <v>1931</v>
      </c>
      <c r="T7016" t="s">
        <v>4210</v>
      </c>
      <c r="U7016" t="s">
        <v>4211</v>
      </c>
      <c r="V7016" t="s">
        <v>57</v>
      </c>
      <c r="W7016" s="6" t="s">
        <v>4212</v>
      </c>
      <c r="X7016" t="s">
        <v>146</v>
      </c>
      <c r="Y7016">
        <v>30</v>
      </c>
      <c r="Z7016">
        <v>81557</v>
      </c>
      <c r="AA7016" t="s">
        <v>140</v>
      </c>
      <c r="AB7016" s="5">
        <f t="shared" si="218"/>
        <v>21638.408070175439</v>
      </c>
      <c r="AC7016" s="3">
        <v>782947.2</v>
      </c>
      <c r="AD7016" s="3">
        <v>9.6</v>
      </c>
      <c r="AE7016" s="3">
        <v>0.32</v>
      </c>
      <c r="AF7016" t="s">
        <v>307</v>
      </c>
      <c r="AG7016" t="s">
        <v>109</v>
      </c>
      <c r="AH7016" s="8" t="s">
        <v>44</v>
      </c>
      <c r="AI7016" s="12" t="s">
        <v>44</v>
      </c>
      <c r="AJ7016" s="9">
        <v>804.87</v>
      </c>
      <c r="AK7016" s="5">
        <f t="shared" si="219"/>
        <v>7</v>
      </c>
    </row>
    <row r="7017" spans="1:37" x14ac:dyDescent="0.3">
      <c r="A7017">
        <v>82785</v>
      </c>
      <c r="B7017" t="s">
        <v>2650</v>
      </c>
      <c r="C7017" t="s">
        <v>11856</v>
      </c>
      <c r="D7017" t="s">
        <v>11903</v>
      </c>
      <c r="E7017" t="s">
        <v>11904</v>
      </c>
      <c r="F7017" t="s">
        <v>87</v>
      </c>
      <c r="G7017" t="s">
        <v>33</v>
      </c>
      <c r="H7017" t="s">
        <v>1929</v>
      </c>
      <c r="I7017" t="s">
        <v>1930</v>
      </c>
      <c r="J7017" t="s">
        <v>2238</v>
      </c>
      <c r="K7017" t="s">
        <v>4362</v>
      </c>
      <c r="L7017" t="s">
        <v>1930</v>
      </c>
      <c r="M7017" s="4">
        <v>42063</v>
      </c>
      <c r="N7017" s="4">
        <v>42073</v>
      </c>
      <c r="O7017" s="1">
        <v>42080</v>
      </c>
      <c r="P7017" t="s">
        <v>52</v>
      </c>
      <c r="R7017" t="s">
        <v>71</v>
      </c>
      <c r="S7017" t="s">
        <v>1931</v>
      </c>
      <c r="T7017" t="s">
        <v>563</v>
      </c>
      <c r="U7017" t="s">
        <v>564</v>
      </c>
      <c r="V7017" t="s">
        <v>57</v>
      </c>
      <c r="W7017" s="6" t="s">
        <v>565</v>
      </c>
      <c r="X7017" t="s">
        <v>146</v>
      </c>
      <c r="Y7017">
        <v>60</v>
      </c>
      <c r="Z7017">
        <v>350505</v>
      </c>
      <c r="AA7017" t="s">
        <v>87</v>
      </c>
      <c r="AB7017" s="5">
        <f t="shared" si="218"/>
        <v>21638.408070175439</v>
      </c>
      <c r="AC7017" s="3">
        <v>2705898.6</v>
      </c>
      <c r="AD7017" s="3">
        <v>7.72</v>
      </c>
      <c r="AE7017" s="3">
        <v>0.13</v>
      </c>
      <c r="AF7017" t="s">
        <v>147</v>
      </c>
      <c r="AG7017" t="s">
        <v>47</v>
      </c>
      <c r="AH7017" s="8">
        <v>72975</v>
      </c>
      <c r="AI7017" s="12">
        <v>129843.24</v>
      </c>
      <c r="AJ7017" s="9">
        <v>2781.66</v>
      </c>
      <c r="AK7017" s="5">
        <f t="shared" si="219"/>
        <v>-10</v>
      </c>
    </row>
    <row r="7018" spans="1:37" x14ac:dyDescent="0.3">
      <c r="A7018">
        <v>82786</v>
      </c>
      <c r="B7018" t="s">
        <v>2650</v>
      </c>
      <c r="C7018" t="s">
        <v>11856</v>
      </c>
      <c r="D7018" t="s">
        <v>11903</v>
      </c>
      <c r="E7018" t="s">
        <v>11904</v>
      </c>
      <c r="F7018" t="s">
        <v>87</v>
      </c>
      <c r="G7018" t="s">
        <v>33</v>
      </c>
      <c r="H7018" t="s">
        <v>1929</v>
      </c>
      <c r="I7018" t="s">
        <v>1930</v>
      </c>
      <c r="J7018" t="s">
        <v>2238</v>
      </c>
      <c r="K7018" t="s">
        <v>4362</v>
      </c>
      <c r="L7018" t="s">
        <v>1930</v>
      </c>
      <c r="M7018" s="4">
        <v>42063</v>
      </c>
      <c r="N7018" s="4">
        <v>42073</v>
      </c>
      <c r="O7018" s="1">
        <v>42080</v>
      </c>
      <c r="P7018" t="s">
        <v>52</v>
      </c>
      <c r="R7018" t="s">
        <v>71</v>
      </c>
      <c r="S7018" t="s">
        <v>1931</v>
      </c>
      <c r="T7018" t="s">
        <v>563</v>
      </c>
      <c r="U7018" t="s">
        <v>564</v>
      </c>
      <c r="V7018" t="s">
        <v>57</v>
      </c>
      <c r="W7018" s="6" t="s">
        <v>565</v>
      </c>
      <c r="X7018" t="s">
        <v>146</v>
      </c>
      <c r="Y7018">
        <v>60</v>
      </c>
      <c r="Z7018">
        <v>59014</v>
      </c>
      <c r="AA7018" t="s">
        <v>87</v>
      </c>
      <c r="AB7018" s="5">
        <f t="shared" si="218"/>
        <v>21638.408070175439</v>
      </c>
      <c r="AC7018" s="3">
        <v>455588.08</v>
      </c>
      <c r="AD7018" s="3">
        <v>7.72</v>
      </c>
      <c r="AE7018" s="3">
        <v>0.13</v>
      </c>
      <c r="AF7018" t="s">
        <v>554</v>
      </c>
      <c r="AG7018" t="s">
        <v>109</v>
      </c>
      <c r="AH7018" s="8" t="s">
        <v>44</v>
      </c>
      <c r="AI7018" s="12" t="s">
        <v>44</v>
      </c>
      <c r="AJ7018" s="9">
        <v>468.34</v>
      </c>
      <c r="AK7018" s="5">
        <f t="shared" si="219"/>
        <v>-10</v>
      </c>
    </row>
    <row r="7019" spans="1:37" x14ac:dyDescent="0.3">
      <c r="A7019">
        <v>82787</v>
      </c>
      <c r="B7019" t="s">
        <v>4244</v>
      </c>
      <c r="C7019" t="s">
        <v>11794</v>
      </c>
      <c r="D7019" t="s">
        <v>11905</v>
      </c>
      <c r="E7019" t="s">
        <v>11906</v>
      </c>
      <c r="F7019" t="s">
        <v>32</v>
      </c>
      <c r="G7019" t="s">
        <v>33</v>
      </c>
      <c r="H7019" t="s">
        <v>1929</v>
      </c>
      <c r="I7019" t="s">
        <v>1930</v>
      </c>
      <c r="J7019" t="s">
        <v>310</v>
      </c>
      <c r="K7019" t="s">
        <v>5217</v>
      </c>
      <c r="L7019" t="s">
        <v>1930</v>
      </c>
      <c r="M7019" s="4">
        <v>42090</v>
      </c>
      <c r="N7019" s="4">
        <v>42089</v>
      </c>
      <c r="O7019" s="1">
        <v>42093</v>
      </c>
      <c r="P7019" t="s">
        <v>52</v>
      </c>
      <c r="R7019" t="s">
        <v>53</v>
      </c>
      <c r="S7019" t="s">
        <v>1931</v>
      </c>
      <c r="T7019" t="s">
        <v>4964</v>
      </c>
      <c r="U7019" t="s">
        <v>564</v>
      </c>
      <c r="V7019" t="s">
        <v>57</v>
      </c>
      <c r="W7019" s="6" t="s">
        <v>4965</v>
      </c>
      <c r="X7019" t="s">
        <v>852</v>
      </c>
      <c r="Y7019">
        <v>60</v>
      </c>
      <c r="Z7019">
        <v>16500</v>
      </c>
      <c r="AA7019" t="s">
        <v>32</v>
      </c>
      <c r="AB7019" s="5">
        <f t="shared" si="218"/>
        <v>21638.408070175439</v>
      </c>
      <c r="AC7019" s="3">
        <v>59400</v>
      </c>
      <c r="AD7019" s="3">
        <v>3.6</v>
      </c>
      <c r="AE7019" s="3">
        <v>0.06</v>
      </c>
      <c r="AF7019" t="s">
        <v>307</v>
      </c>
      <c r="AG7019" t="s">
        <v>47</v>
      </c>
      <c r="AH7019" s="8">
        <v>904</v>
      </c>
      <c r="AI7019" s="12">
        <v>5012.88</v>
      </c>
      <c r="AJ7019" s="9">
        <v>61.06</v>
      </c>
      <c r="AK7019" s="5">
        <f t="shared" si="219"/>
        <v>1</v>
      </c>
    </row>
    <row r="7020" spans="1:37" x14ac:dyDescent="0.3">
      <c r="A7020">
        <v>82788</v>
      </c>
      <c r="B7020" t="s">
        <v>6143</v>
      </c>
      <c r="C7020" t="s">
        <v>11907</v>
      </c>
      <c r="D7020" t="s">
        <v>11908</v>
      </c>
      <c r="E7020" t="s">
        <v>11909</v>
      </c>
      <c r="F7020" t="s">
        <v>6147</v>
      </c>
      <c r="G7020" t="s">
        <v>33</v>
      </c>
      <c r="H7020" t="s">
        <v>1929</v>
      </c>
      <c r="I7020" t="s">
        <v>1930</v>
      </c>
      <c r="J7020" t="s">
        <v>36</v>
      </c>
      <c r="K7020" t="s">
        <v>6148</v>
      </c>
      <c r="L7020" t="s">
        <v>1930</v>
      </c>
      <c r="M7020" s="4">
        <v>42094</v>
      </c>
      <c r="N7020" s="4">
        <v>42086</v>
      </c>
      <c r="O7020" s="1">
        <v>42093</v>
      </c>
      <c r="P7020" t="s">
        <v>52</v>
      </c>
      <c r="R7020" t="s">
        <v>71</v>
      </c>
      <c r="S7020" t="s">
        <v>1931</v>
      </c>
      <c r="T7020" t="s">
        <v>4774</v>
      </c>
      <c r="U7020" t="s">
        <v>116</v>
      </c>
      <c r="V7020" t="s">
        <v>57</v>
      </c>
      <c r="W7020" s="6" t="s">
        <v>118</v>
      </c>
      <c r="X7020" t="s">
        <v>76</v>
      </c>
      <c r="Y7020">
        <v>120</v>
      </c>
      <c r="Z7020">
        <v>6364</v>
      </c>
      <c r="AA7020" t="s">
        <v>6147</v>
      </c>
      <c r="AB7020" s="5">
        <f t="shared" si="218"/>
        <v>21638.408070175439</v>
      </c>
      <c r="AC7020" s="3">
        <v>123207.03999999999</v>
      </c>
      <c r="AD7020" s="3">
        <v>19.36</v>
      </c>
      <c r="AE7020" s="3">
        <v>0.16</v>
      </c>
      <c r="AF7020" t="s">
        <v>60</v>
      </c>
      <c r="AG7020" t="s">
        <v>47</v>
      </c>
      <c r="AH7020" s="8">
        <v>1591</v>
      </c>
      <c r="AI7020" s="12">
        <v>8834.07</v>
      </c>
      <c r="AJ7020" s="9">
        <v>145.01</v>
      </c>
      <c r="AK7020" s="5">
        <f t="shared" si="219"/>
        <v>8</v>
      </c>
    </row>
    <row r="7021" spans="1:37" x14ac:dyDescent="0.3">
      <c r="A7021">
        <v>82790</v>
      </c>
      <c r="B7021" t="s">
        <v>4244</v>
      </c>
      <c r="C7021" t="s">
        <v>11794</v>
      </c>
      <c r="D7021" t="s">
        <v>11910</v>
      </c>
      <c r="E7021" t="s">
        <v>11911</v>
      </c>
      <c r="F7021" t="s">
        <v>32</v>
      </c>
      <c r="G7021" t="s">
        <v>33</v>
      </c>
      <c r="H7021" t="s">
        <v>1929</v>
      </c>
      <c r="I7021" t="s">
        <v>1930</v>
      </c>
      <c r="J7021" t="s">
        <v>310</v>
      </c>
      <c r="K7021" t="s">
        <v>5217</v>
      </c>
      <c r="L7021" t="s">
        <v>1930</v>
      </c>
      <c r="M7021" s="4">
        <v>42153</v>
      </c>
      <c r="N7021" s="4">
        <v>42123</v>
      </c>
      <c r="O7021" s="1">
        <v>42123</v>
      </c>
      <c r="P7021" t="s">
        <v>52</v>
      </c>
      <c r="R7021" t="s">
        <v>71</v>
      </c>
      <c r="S7021" t="s">
        <v>1931</v>
      </c>
      <c r="T7021" t="s">
        <v>5877</v>
      </c>
      <c r="U7021" t="s">
        <v>4906</v>
      </c>
      <c r="V7021" t="s">
        <v>57</v>
      </c>
      <c r="W7021" s="6" t="s">
        <v>5878</v>
      </c>
      <c r="X7021" t="s">
        <v>146</v>
      </c>
      <c r="Y7021">
        <v>30</v>
      </c>
      <c r="Z7021">
        <v>1134</v>
      </c>
      <c r="AA7021" t="s">
        <v>32</v>
      </c>
      <c r="AB7021" s="5">
        <f t="shared" si="218"/>
        <v>21638.408070175439</v>
      </c>
      <c r="AC7021" s="3">
        <v>14912.1</v>
      </c>
      <c r="AD7021" s="3">
        <v>13.15</v>
      </c>
      <c r="AE7021" s="3">
        <v>0.44</v>
      </c>
      <c r="AF7021" t="s">
        <v>307</v>
      </c>
      <c r="AG7021" t="s">
        <v>47</v>
      </c>
      <c r="AH7021" s="8">
        <v>121</v>
      </c>
      <c r="AI7021" s="12">
        <v>1076.5</v>
      </c>
      <c r="AJ7021" s="9">
        <v>15.33</v>
      </c>
      <c r="AK7021" s="5">
        <f t="shared" si="219"/>
        <v>30</v>
      </c>
    </row>
    <row r="7022" spans="1:37" x14ac:dyDescent="0.3">
      <c r="A7022">
        <v>82791</v>
      </c>
      <c r="B7022" t="s">
        <v>4259</v>
      </c>
      <c r="C7022" t="s">
        <v>11912</v>
      </c>
      <c r="D7022" t="s">
        <v>11913</v>
      </c>
      <c r="E7022" t="s">
        <v>11914</v>
      </c>
      <c r="F7022" t="s">
        <v>140</v>
      </c>
      <c r="G7022" t="s">
        <v>33</v>
      </c>
      <c r="H7022" t="s">
        <v>1929</v>
      </c>
      <c r="I7022" t="s">
        <v>1930</v>
      </c>
      <c r="J7022" t="s">
        <v>310</v>
      </c>
      <c r="K7022" t="s">
        <v>11915</v>
      </c>
      <c r="L7022" t="s">
        <v>1930</v>
      </c>
      <c r="M7022" s="4">
        <v>42124</v>
      </c>
      <c r="N7022" s="4">
        <v>42143</v>
      </c>
      <c r="O7022" s="1">
        <v>42149</v>
      </c>
      <c r="P7022" t="s">
        <v>52</v>
      </c>
      <c r="R7022" t="s">
        <v>71</v>
      </c>
      <c r="S7022" t="s">
        <v>1931</v>
      </c>
      <c r="T7022" t="s">
        <v>5877</v>
      </c>
      <c r="U7022" t="s">
        <v>4906</v>
      </c>
      <c r="V7022" t="s">
        <v>57</v>
      </c>
      <c r="W7022" s="6" t="s">
        <v>5878</v>
      </c>
      <c r="X7022" t="s">
        <v>146</v>
      </c>
      <c r="Y7022">
        <v>30</v>
      </c>
      <c r="Z7022">
        <v>50867</v>
      </c>
      <c r="AA7022" t="s">
        <v>140</v>
      </c>
      <c r="AB7022" s="5">
        <f t="shared" si="218"/>
        <v>21638.408070175439</v>
      </c>
      <c r="AC7022" s="3">
        <v>668901.05000000005</v>
      </c>
      <c r="AD7022" s="3">
        <v>13.15</v>
      </c>
      <c r="AE7022" s="3">
        <v>0.44</v>
      </c>
      <c r="AF7022" t="s">
        <v>307</v>
      </c>
      <c r="AG7022" t="s">
        <v>47</v>
      </c>
      <c r="AH7022" s="8">
        <v>4749</v>
      </c>
      <c r="AI7022" s="12" t="s">
        <v>44</v>
      </c>
      <c r="AJ7022" s="9">
        <v>787.3</v>
      </c>
      <c r="AK7022" s="5">
        <f t="shared" si="219"/>
        <v>-19</v>
      </c>
    </row>
    <row r="7023" spans="1:37" x14ac:dyDescent="0.3">
      <c r="A7023">
        <v>82792</v>
      </c>
      <c r="B7023" t="s">
        <v>4311</v>
      </c>
      <c r="C7023" t="s">
        <v>11916</v>
      </c>
      <c r="D7023" t="s">
        <v>11917</v>
      </c>
      <c r="E7023" t="s">
        <v>11918</v>
      </c>
      <c r="F7023" t="s">
        <v>809</v>
      </c>
      <c r="G7023" t="s">
        <v>33</v>
      </c>
      <c r="H7023" t="s">
        <v>1929</v>
      </c>
      <c r="I7023" t="s">
        <v>1930</v>
      </c>
      <c r="J7023" t="s">
        <v>310</v>
      </c>
      <c r="K7023" s="2">
        <v>41709</v>
      </c>
      <c r="L7023" t="s">
        <v>1930</v>
      </c>
      <c r="M7023" s="4">
        <v>42124</v>
      </c>
      <c r="N7023" s="4">
        <v>42116</v>
      </c>
      <c r="O7023" s="1">
        <v>42118</v>
      </c>
      <c r="P7023" t="s">
        <v>52</v>
      </c>
      <c r="R7023" t="s">
        <v>53</v>
      </c>
      <c r="S7023" t="s">
        <v>1931</v>
      </c>
      <c r="T7023" t="s">
        <v>4435</v>
      </c>
      <c r="U7023" t="s">
        <v>144</v>
      </c>
      <c r="V7023" t="s">
        <v>57</v>
      </c>
      <c r="W7023" s="6" t="s">
        <v>4436</v>
      </c>
      <c r="X7023" t="s">
        <v>852</v>
      </c>
      <c r="Y7023">
        <v>60</v>
      </c>
      <c r="Z7023">
        <v>6000</v>
      </c>
      <c r="AA7023" t="s">
        <v>809</v>
      </c>
      <c r="AB7023" s="5">
        <f t="shared" si="218"/>
        <v>21638.408070175439</v>
      </c>
      <c r="AC7023" s="3">
        <v>11520</v>
      </c>
      <c r="AD7023" s="3">
        <v>1.92</v>
      </c>
      <c r="AE7023" s="3">
        <v>0.03</v>
      </c>
      <c r="AF7023" t="s">
        <v>4437</v>
      </c>
      <c r="AG7023" t="s">
        <v>47</v>
      </c>
      <c r="AH7023" s="8">
        <v>11732</v>
      </c>
      <c r="AI7023" s="12" t="s">
        <v>44</v>
      </c>
      <c r="AJ7023" s="9">
        <v>13.56</v>
      </c>
      <c r="AK7023" s="5">
        <f t="shared" si="219"/>
        <v>8</v>
      </c>
    </row>
    <row r="7024" spans="1:37" x14ac:dyDescent="0.3">
      <c r="A7024">
        <v>82794</v>
      </c>
      <c r="B7024" t="s">
        <v>5176</v>
      </c>
      <c r="C7024" t="s">
        <v>11838</v>
      </c>
      <c r="D7024" t="s">
        <v>11919</v>
      </c>
      <c r="E7024" t="s">
        <v>11920</v>
      </c>
      <c r="F7024" t="s">
        <v>155</v>
      </c>
      <c r="G7024" t="s">
        <v>33</v>
      </c>
      <c r="H7024" t="s">
        <v>1929</v>
      </c>
      <c r="I7024" t="s">
        <v>1930</v>
      </c>
      <c r="J7024" t="s">
        <v>310</v>
      </c>
      <c r="K7024" s="2">
        <v>41674</v>
      </c>
      <c r="L7024" t="s">
        <v>1930</v>
      </c>
      <c r="M7024" s="4">
        <v>42124</v>
      </c>
      <c r="N7024" s="4">
        <v>42104</v>
      </c>
      <c r="O7024" s="1">
        <v>42108</v>
      </c>
      <c r="P7024" t="s">
        <v>52</v>
      </c>
      <c r="R7024" t="s">
        <v>53</v>
      </c>
      <c r="S7024" t="s">
        <v>1931</v>
      </c>
      <c r="T7024" t="s">
        <v>4905</v>
      </c>
      <c r="U7024" t="s">
        <v>4906</v>
      </c>
      <c r="V7024" t="s">
        <v>57</v>
      </c>
      <c r="W7024" s="6" t="s">
        <v>4907</v>
      </c>
      <c r="X7024" t="s">
        <v>146</v>
      </c>
      <c r="Y7024">
        <v>60</v>
      </c>
      <c r="Z7024">
        <v>6634</v>
      </c>
      <c r="AA7024" t="s">
        <v>155</v>
      </c>
      <c r="AB7024" s="5">
        <f t="shared" si="218"/>
        <v>21638.408070175439</v>
      </c>
      <c r="AC7024" s="3">
        <v>26204.3</v>
      </c>
      <c r="AD7024" s="3">
        <v>3.95</v>
      </c>
      <c r="AE7024" s="3">
        <v>7.0000000000000007E-2</v>
      </c>
      <c r="AF7024" t="s">
        <v>307</v>
      </c>
      <c r="AG7024" t="s">
        <v>47</v>
      </c>
      <c r="AH7024" s="8">
        <v>6368</v>
      </c>
      <c r="AI7024" s="12">
        <v>225.79</v>
      </c>
      <c r="AJ7024" s="9">
        <v>26.94</v>
      </c>
      <c r="AK7024" s="5">
        <f t="shared" si="219"/>
        <v>20</v>
      </c>
    </row>
    <row r="7025" spans="1:37" x14ac:dyDescent="0.3">
      <c r="A7025">
        <v>82795</v>
      </c>
      <c r="B7025" t="s">
        <v>2650</v>
      </c>
      <c r="C7025" t="s">
        <v>11856</v>
      </c>
      <c r="D7025" t="s">
        <v>11921</v>
      </c>
      <c r="E7025" t="s">
        <v>11922</v>
      </c>
      <c r="F7025" t="s">
        <v>87</v>
      </c>
      <c r="G7025" t="s">
        <v>33</v>
      </c>
      <c r="H7025" t="s">
        <v>1929</v>
      </c>
      <c r="I7025" t="s">
        <v>1930</v>
      </c>
      <c r="J7025" t="s">
        <v>2238</v>
      </c>
      <c r="K7025" t="s">
        <v>4362</v>
      </c>
      <c r="L7025" t="s">
        <v>1930</v>
      </c>
      <c r="M7025" s="4">
        <v>42124</v>
      </c>
      <c r="N7025" s="4">
        <v>42109</v>
      </c>
      <c r="O7025" s="1">
        <v>42114</v>
      </c>
      <c r="P7025" t="s">
        <v>52</v>
      </c>
      <c r="R7025" t="s">
        <v>71</v>
      </c>
      <c r="S7025" t="s">
        <v>1931</v>
      </c>
      <c r="T7025" t="s">
        <v>249</v>
      </c>
      <c r="U7025" t="s">
        <v>89</v>
      </c>
      <c r="V7025" t="s">
        <v>57</v>
      </c>
      <c r="W7025" s="6" t="s">
        <v>244</v>
      </c>
      <c r="X7025" t="s">
        <v>76</v>
      </c>
      <c r="Y7025">
        <v>60</v>
      </c>
      <c r="Z7025">
        <v>21347</v>
      </c>
      <c r="AA7025" t="s">
        <v>87</v>
      </c>
      <c r="AB7025" s="5">
        <f t="shared" si="218"/>
        <v>21638.408070175439</v>
      </c>
      <c r="AC7025" s="3">
        <v>113779.51</v>
      </c>
      <c r="AD7025" s="3">
        <v>5.33</v>
      </c>
      <c r="AE7025" s="3">
        <v>0.09</v>
      </c>
      <c r="AF7025" t="s">
        <v>147</v>
      </c>
      <c r="AG7025" t="s">
        <v>47</v>
      </c>
      <c r="AH7025" s="8">
        <v>1554</v>
      </c>
      <c r="AI7025" s="12">
        <v>3583</v>
      </c>
      <c r="AJ7025" s="9">
        <v>116.97</v>
      </c>
      <c r="AK7025" s="5">
        <f t="shared" si="219"/>
        <v>15</v>
      </c>
    </row>
    <row r="7026" spans="1:37" x14ac:dyDescent="0.3">
      <c r="A7026">
        <v>82799</v>
      </c>
      <c r="B7026" t="s">
        <v>4146</v>
      </c>
      <c r="C7026" t="s">
        <v>11923</v>
      </c>
      <c r="D7026" t="s">
        <v>11924</v>
      </c>
      <c r="E7026" t="s">
        <v>11925</v>
      </c>
      <c r="F7026" t="s">
        <v>94</v>
      </c>
      <c r="G7026" t="s">
        <v>33</v>
      </c>
      <c r="H7026" t="s">
        <v>1929</v>
      </c>
      <c r="I7026" t="s">
        <v>1930</v>
      </c>
      <c r="J7026" t="s">
        <v>310</v>
      </c>
      <c r="K7026" s="2">
        <v>41981</v>
      </c>
      <c r="L7026" t="s">
        <v>1930</v>
      </c>
      <c r="M7026" s="4">
        <v>42153</v>
      </c>
      <c r="N7026" s="4">
        <v>42139</v>
      </c>
      <c r="O7026" s="1">
        <v>42139</v>
      </c>
      <c r="P7026" t="s">
        <v>52</v>
      </c>
      <c r="R7026" t="s">
        <v>53</v>
      </c>
      <c r="S7026" t="s">
        <v>1931</v>
      </c>
      <c r="T7026" t="s">
        <v>4905</v>
      </c>
      <c r="U7026" t="s">
        <v>4906</v>
      </c>
      <c r="V7026" t="s">
        <v>57</v>
      </c>
      <c r="W7026" s="6" t="s">
        <v>4907</v>
      </c>
      <c r="X7026" t="s">
        <v>146</v>
      </c>
      <c r="Y7026">
        <v>60</v>
      </c>
      <c r="Z7026">
        <v>33308</v>
      </c>
      <c r="AA7026" t="s">
        <v>94</v>
      </c>
      <c r="AB7026" s="5">
        <f t="shared" si="218"/>
        <v>21638.408070175439</v>
      </c>
      <c r="AC7026" s="3">
        <v>131566.6</v>
      </c>
      <c r="AD7026" s="3">
        <v>3.95</v>
      </c>
      <c r="AE7026" s="3">
        <v>7.0000000000000007E-2</v>
      </c>
      <c r="AF7026" t="s">
        <v>307</v>
      </c>
      <c r="AG7026" t="s">
        <v>47</v>
      </c>
      <c r="AH7026" s="8">
        <v>2803</v>
      </c>
      <c r="AI7026" s="12">
        <v>4040.64</v>
      </c>
      <c r="AJ7026" s="9">
        <v>135.25</v>
      </c>
      <c r="AK7026" s="5">
        <f t="shared" si="219"/>
        <v>14</v>
      </c>
    </row>
    <row r="7027" spans="1:37" x14ac:dyDescent="0.3">
      <c r="A7027">
        <v>82800</v>
      </c>
      <c r="B7027" t="s">
        <v>4146</v>
      </c>
      <c r="C7027" t="s">
        <v>11923</v>
      </c>
      <c r="D7027" t="s">
        <v>11926</v>
      </c>
      <c r="E7027" t="s">
        <v>11927</v>
      </c>
      <c r="F7027" t="s">
        <v>94</v>
      </c>
      <c r="G7027" t="s">
        <v>33</v>
      </c>
      <c r="H7027" t="s">
        <v>1929</v>
      </c>
      <c r="I7027" t="s">
        <v>1930</v>
      </c>
      <c r="J7027" t="s">
        <v>310</v>
      </c>
      <c r="K7027" s="2">
        <v>41981</v>
      </c>
      <c r="L7027" t="s">
        <v>1930</v>
      </c>
      <c r="M7027" s="4">
        <v>42170</v>
      </c>
      <c r="N7027" s="4">
        <v>42139</v>
      </c>
      <c r="O7027" s="1">
        <v>42139</v>
      </c>
      <c r="P7027" t="s">
        <v>52</v>
      </c>
      <c r="R7027" t="s">
        <v>71</v>
      </c>
      <c r="S7027" t="s">
        <v>1931</v>
      </c>
      <c r="T7027" t="s">
        <v>73</v>
      </c>
      <c r="U7027" t="s">
        <v>74</v>
      </c>
      <c r="V7027" t="s">
        <v>57</v>
      </c>
      <c r="W7027" s="6" t="s">
        <v>75</v>
      </c>
      <c r="X7027" t="s">
        <v>76</v>
      </c>
      <c r="Y7027">
        <v>60</v>
      </c>
      <c r="Z7027">
        <v>68000</v>
      </c>
      <c r="AA7027" t="s">
        <v>94</v>
      </c>
      <c r="AB7027" s="5">
        <f t="shared" si="218"/>
        <v>21638.408070175439</v>
      </c>
      <c r="AC7027" s="3">
        <v>118320</v>
      </c>
      <c r="AD7027" s="3">
        <v>1.74</v>
      </c>
      <c r="AE7027" s="3">
        <v>0.03</v>
      </c>
      <c r="AF7027" t="s">
        <v>554</v>
      </c>
      <c r="AG7027" t="s">
        <v>47</v>
      </c>
      <c r="AH7027" s="8">
        <v>6221</v>
      </c>
      <c r="AI7027" s="12">
        <v>9341.81</v>
      </c>
      <c r="AJ7027" s="9">
        <v>121.63</v>
      </c>
      <c r="AK7027" s="5">
        <f t="shared" si="219"/>
        <v>31</v>
      </c>
    </row>
    <row r="7028" spans="1:37" x14ac:dyDescent="0.3">
      <c r="A7028">
        <v>82801</v>
      </c>
      <c r="B7028" t="s">
        <v>4244</v>
      </c>
      <c r="C7028" t="s">
        <v>11928</v>
      </c>
      <c r="D7028" t="s">
        <v>11929</v>
      </c>
      <c r="E7028" t="s">
        <v>11930</v>
      </c>
      <c r="F7028" t="s">
        <v>32</v>
      </c>
      <c r="G7028" t="s">
        <v>33</v>
      </c>
      <c r="H7028" t="s">
        <v>1929</v>
      </c>
      <c r="I7028" t="s">
        <v>1930</v>
      </c>
      <c r="J7028" t="s">
        <v>310</v>
      </c>
      <c r="K7028" t="s">
        <v>5231</v>
      </c>
      <c r="L7028" t="s">
        <v>1930</v>
      </c>
      <c r="M7028" s="4">
        <v>42153</v>
      </c>
      <c r="N7028" s="4">
        <v>42163</v>
      </c>
      <c r="O7028" s="1">
        <v>42174</v>
      </c>
      <c r="P7028" t="s">
        <v>52</v>
      </c>
      <c r="R7028" t="s">
        <v>71</v>
      </c>
      <c r="S7028" t="s">
        <v>1931</v>
      </c>
      <c r="T7028" t="s">
        <v>563</v>
      </c>
      <c r="U7028" t="s">
        <v>564</v>
      </c>
      <c r="V7028" t="s">
        <v>57</v>
      </c>
      <c r="W7028" s="6" t="s">
        <v>565</v>
      </c>
      <c r="X7028" t="s">
        <v>146</v>
      </c>
      <c r="Y7028">
        <v>60</v>
      </c>
      <c r="Z7028">
        <v>145000</v>
      </c>
      <c r="AA7028" t="s">
        <v>32</v>
      </c>
      <c r="AB7028" s="5">
        <f t="shared" si="218"/>
        <v>21638.408070175439</v>
      </c>
      <c r="AC7028" s="3">
        <v>1119400</v>
      </c>
      <c r="AD7028" s="3">
        <v>7.72</v>
      </c>
      <c r="AE7028" s="3">
        <v>0.13</v>
      </c>
      <c r="AF7028" t="s">
        <v>605</v>
      </c>
      <c r="AG7028" t="s">
        <v>47</v>
      </c>
      <c r="AH7028" s="8">
        <v>16614</v>
      </c>
      <c r="AI7028" s="12">
        <v>24788.37</v>
      </c>
      <c r="AJ7028" s="9">
        <v>1317.53</v>
      </c>
      <c r="AK7028" s="5">
        <f t="shared" si="219"/>
        <v>-10</v>
      </c>
    </row>
    <row r="7029" spans="1:37" x14ac:dyDescent="0.3">
      <c r="A7029">
        <v>82802</v>
      </c>
      <c r="B7029" t="s">
        <v>4146</v>
      </c>
      <c r="C7029" t="s">
        <v>11931</v>
      </c>
      <c r="D7029" t="s">
        <v>11932</v>
      </c>
      <c r="E7029" t="s">
        <v>11933</v>
      </c>
      <c r="F7029" t="s">
        <v>94</v>
      </c>
      <c r="G7029" t="s">
        <v>33</v>
      </c>
      <c r="H7029" t="s">
        <v>1929</v>
      </c>
      <c r="I7029" t="s">
        <v>1930</v>
      </c>
      <c r="J7029" t="s">
        <v>310</v>
      </c>
      <c r="K7029" s="2">
        <v>41950</v>
      </c>
      <c r="L7029" t="s">
        <v>1930</v>
      </c>
      <c r="M7029" s="4">
        <v>42153</v>
      </c>
      <c r="N7029" s="4">
        <v>42139</v>
      </c>
      <c r="O7029" s="1">
        <v>42139</v>
      </c>
      <c r="P7029" t="s">
        <v>52</v>
      </c>
      <c r="R7029" t="s">
        <v>71</v>
      </c>
      <c r="S7029" t="s">
        <v>1931</v>
      </c>
      <c r="T7029" t="s">
        <v>106</v>
      </c>
      <c r="U7029" t="s">
        <v>56</v>
      </c>
      <c r="V7029" t="s">
        <v>57</v>
      </c>
      <c r="W7029" s="6" t="s">
        <v>100</v>
      </c>
      <c r="X7029" t="s">
        <v>76</v>
      </c>
      <c r="Y7029">
        <v>60</v>
      </c>
      <c r="Z7029">
        <v>3926</v>
      </c>
      <c r="AA7029" t="s">
        <v>94</v>
      </c>
      <c r="AB7029" s="5">
        <f t="shared" si="218"/>
        <v>21638.408070175439</v>
      </c>
      <c r="AC7029" s="3">
        <v>8558.68</v>
      </c>
      <c r="AD7029" s="3">
        <v>2.1800000000000002</v>
      </c>
      <c r="AE7029" s="3">
        <v>0.04</v>
      </c>
      <c r="AF7029" t="s">
        <v>147</v>
      </c>
      <c r="AG7029" t="s">
        <v>47</v>
      </c>
      <c r="AH7029" s="8">
        <v>477</v>
      </c>
      <c r="AI7029" s="12">
        <v>535.52</v>
      </c>
      <c r="AJ7029" s="9">
        <v>8.8000000000000007</v>
      </c>
      <c r="AK7029" s="5">
        <f t="shared" si="219"/>
        <v>14</v>
      </c>
    </row>
    <row r="7030" spans="1:37" x14ac:dyDescent="0.3">
      <c r="A7030">
        <v>82803</v>
      </c>
      <c r="B7030" t="s">
        <v>2650</v>
      </c>
      <c r="C7030" t="s">
        <v>11764</v>
      </c>
      <c r="D7030" t="s">
        <v>11934</v>
      </c>
      <c r="E7030" t="s">
        <v>11935</v>
      </c>
      <c r="F7030" t="s">
        <v>87</v>
      </c>
      <c r="G7030" t="s">
        <v>33</v>
      </c>
      <c r="H7030" t="s">
        <v>1929</v>
      </c>
      <c r="I7030" t="s">
        <v>1930</v>
      </c>
      <c r="J7030" t="s">
        <v>2238</v>
      </c>
      <c r="K7030" t="s">
        <v>11767</v>
      </c>
      <c r="L7030" t="s">
        <v>1930</v>
      </c>
      <c r="M7030" s="4">
        <v>42153</v>
      </c>
      <c r="N7030" s="4">
        <v>42137</v>
      </c>
      <c r="O7030" s="1">
        <v>42145</v>
      </c>
      <c r="P7030" t="s">
        <v>52</v>
      </c>
      <c r="R7030" t="s">
        <v>71</v>
      </c>
      <c r="S7030" t="s">
        <v>1931</v>
      </c>
      <c r="T7030" t="s">
        <v>2883</v>
      </c>
      <c r="U7030" t="s">
        <v>2884</v>
      </c>
      <c r="V7030" t="s">
        <v>57</v>
      </c>
      <c r="W7030" s="6" t="s">
        <v>2885</v>
      </c>
      <c r="X7030" t="s">
        <v>146</v>
      </c>
      <c r="Y7030">
        <v>30</v>
      </c>
      <c r="Z7030">
        <v>43272</v>
      </c>
      <c r="AA7030" t="s">
        <v>87</v>
      </c>
      <c r="AB7030" s="5">
        <f t="shared" si="218"/>
        <v>21638.408070175439</v>
      </c>
      <c r="AC7030" s="3">
        <v>198618.48</v>
      </c>
      <c r="AD7030" s="3">
        <v>4.59</v>
      </c>
      <c r="AE7030" s="3">
        <v>0.15</v>
      </c>
      <c r="AF7030" t="s">
        <v>554</v>
      </c>
      <c r="AG7030" t="s">
        <v>47</v>
      </c>
      <c r="AH7030" s="8">
        <v>4285</v>
      </c>
      <c r="AI7030" s="12">
        <v>34216.25</v>
      </c>
      <c r="AJ7030" s="9">
        <v>204.18</v>
      </c>
      <c r="AK7030" s="5">
        <f t="shared" si="219"/>
        <v>16</v>
      </c>
    </row>
    <row r="7031" spans="1:37" x14ac:dyDescent="0.3">
      <c r="A7031">
        <v>82804</v>
      </c>
      <c r="B7031" t="s">
        <v>4244</v>
      </c>
      <c r="C7031" t="s">
        <v>11794</v>
      </c>
      <c r="D7031" t="s">
        <v>11936</v>
      </c>
      <c r="E7031" t="s">
        <v>11937</v>
      </c>
      <c r="F7031" t="s">
        <v>32</v>
      </c>
      <c r="G7031" t="s">
        <v>33</v>
      </c>
      <c r="H7031" t="s">
        <v>1929</v>
      </c>
      <c r="I7031" t="s">
        <v>1930</v>
      </c>
      <c r="J7031" t="s">
        <v>310</v>
      </c>
      <c r="K7031" t="s">
        <v>5217</v>
      </c>
      <c r="L7031" t="s">
        <v>1930</v>
      </c>
      <c r="M7031" s="4">
        <v>42153</v>
      </c>
      <c r="N7031" s="4">
        <v>42153</v>
      </c>
      <c r="O7031" s="1">
        <v>42173</v>
      </c>
      <c r="P7031" t="s">
        <v>52</v>
      </c>
      <c r="R7031" t="s">
        <v>71</v>
      </c>
      <c r="S7031" t="s">
        <v>1931</v>
      </c>
      <c r="T7031" t="s">
        <v>563</v>
      </c>
      <c r="U7031" t="s">
        <v>564</v>
      </c>
      <c r="V7031" t="s">
        <v>57</v>
      </c>
      <c r="W7031" s="6" t="s">
        <v>565</v>
      </c>
      <c r="X7031" t="s">
        <v>146</v>
      </c>
      <c r="Y7031">
        <v>60</v>
      </c>
      <c r="Z7031">
        <v>90000</v>
      </c>
      <c r="AA7031" t="s">
        <v>32</v>
      </c>
      <c r="AB7031" s="5">
        <f t="shared" si="218"/>
        <v>21638.408070175439</v>
      </c>
      <c r="AC7031" s="3">
        <v>694800</v>
      </c>
      <c r="AD7031" s="3">
        <v>7.72</v>
      </c>
      <c r="AE7031" s="3">
        <v>0.13</v>
      </c>
      <c r="AF7031" t="s">
        <v>554</v>
      </c>
      <c r="AG7031" t="s">
        <v>47</v>
      </c>
      <c r="AH7031" s="8">
        <v>17769</v>
      </c>
      <c r="AI7031" s="12">
        <v>36897.57</v>
      </c>
      <c r="AJ7031" s="9">
        <v>714.25</v>
      </c>
      <c r="AK7031" s="5">
        <f t="shared" si="219"/>
        <v>0</v>
      </c>
    </row>
    <row r="7032" spans="1:37" x14ac:dyDescent="0.3">
      <c r="A7032">
        <v>82805</v>
      </c>
      <c r="B7032" t="s">
        <v>4291</v>
      </c>
      <c r="C7032" t="s">
        <v>11938</v>
      </c>
      <c r="D7032" t="s">
        <v>11939</v>
      </c>
      <c r="E7032" t="s">
        <v>11940</v>
      </c>
      <c r="F7032" t="s">
        <v>4295</v>
      </c>
      <c r="G7032" t="s">
        <v>33</v>
      </c>
      <c r="H7032" t="s">
        <v>1929</v>
      </c>
      <c r="I7032" t="s">
        <v>1930</v>
      </c>
      <c r="J7032" t="s">
        <v>36</v>
      </c>
      <c r="K7032" t="s">
        <v>11941</v>
      </c>
      <c r="L7032" t="s">
        <v>1930</v>
      </c>
      <c r="M7032" s="4">
        <v>42233</v>
      </c>
      <c r="N7032" s="4">
        <v>42223</v>
      </c>
      <c r="O7032" s="1">
        <v>42227</v>
      </c>
      <c r="P7032" t="s">
        <v>52</v>
      </c>
      <c r="R7032" t="s">
        <v>71</v>
      </c>
      <c r="S7032" t="s">
        <v>1931</v>
      </c>
      <c r="T7032" t="s">
        <v>143</v>
      </c>
      <c r="U7032" t="s">
        <v>144</v>
      </c>
      <c r="V7032" t="s">
        <v>57</v>
      </c>
      <c r="W7032" s="6" t="s">
        <v>145</v>
      </c>
      <c r="X7032" t="s">
        <v>146</v>
      </c>
      <c r="Y7032">
        <v>60</v>
      </c>
      <c r="Z7032">
        <v>11700</v>
      </c>
      <c r="AA7032" t="s">
        <v>4295</v>
      </c>
      <c r="AB7032" s="5">
        <f t="shared" si="218"/>
        <v>21638.408070175439</v>
      </c>
      <c r="AC7032" s="3">
        <v>76284</v>
      </c>
      <c r="AD7032" s="3">
        <v>6.52</v>
      </c>
      <c r="AE7032" s="3">
        <v>0.11</v>
      </c>
      <c r="AF7032" t="s">
        <v>554</v>
      </c>
      <c r="AG7032" t="s">
        <v>47</v>
      </c>
      <c r="AH7032" s="8" t="s">
        <v>44</v>
      </c>
      <c r="AI7032" s="12" t="s">
        <v>44</v>
      </c>
      <c r="AJ7032" s="9">
        <v>89.79</v>
      </c>
      <c r="AK7032" s="5">
        <f t="shared" si="219"/>
        <v>10</v>
      </c>
    </row>
    <row r="7033" spans="1:37" x14ac:dyDescent="0.3">
      <c r="A7033">
        <v>82806</v>
      </c>
      <c r="B7033" t="s">
        <v>4291</v>
      </c>
      <c r="C7033" t="s">
        <v>11938</v>
      </c>
      <c r="D7033" t="s">
        <v>11942</v>
      </c>
      <c r="E7033" t="s">
        <v>11943</v>
      </c>
      <c r="F7033" t="s">
        <v>4295</v>
      </c>
      <c r="G7033" t="s">
        <v>33</v>
      </c>
      <c r="H7033" t="s">
        <v>1929</v>
      </c>
      <c r="I7033" t="s">
        <v>1930</v>
      </c>
      <c r="J7033" t="s">
        <v>36</v>
      </c>
      <c r="K7033" t="s">
        <v>11941</v>
      </c>
      <c r="L7033" t="s">
        <v>1930</v>
      </c>
      <c r="M7033" s="4">
        <v>42193</v>
      </c>
      <c r="N7033" s="4">
        <v>42215</v>
      </c>
      <c r="O7033" s="1">
        <v>42215</v>
      </c>
      <c r="P7033" t="s">
        <v>52</v>
      </c>
      <c r="R7033" t="s">
        <v>71</v>
      </c>
      <c r="S7033" t="s">
        <v>1931</v>
      </c>
      <c r="T7033" t="s">
        <v>4774</v>
      </c>
      <c r="U7033" t="s">
        <v>116</v>
      </c>
      <c r="V7033" t="s">
        <v>57</v>
      </c>
      <c r="W7033" s="6" t="s">
        <v>118</v>
      </c>
      <c r="X7033" t="s">
        <v>76</v>
      </c>
      <c r="Y7033">
        <v>120</v>
      </c>
      <c r="Z7033">
        <v>2710</v>
      </c>
      <c r="AA7033" t="s">
        <v>4295</v>
      </c>
      <c r="AB7033" s="5">
        <f t="shared" si="218"/>
        <v>21638.408070175439</v>
      </c>
      <c r="AC7033" s="3">
        <v>52465.599999999999</v>
      </c>
      <c r="AD7033" s="3">
        <v>19.36</v>
      </c>
      <c r="AE7033" s="3">
        <v>0.16</v>
      </c>
      <c r="AF7033" t="s">
        <v>60</v>
      </c>
      <c r="AG7033" t="s">
        <v>47</v>
      </c>
      <c r="AH7033" s="8">
        <v>731</v>
      </c>
      <c r="AI7033" s="12">
        <v>9041.74</v>
      </c>
      <c r="AJ7033" s="9">
        <v>61.75</v>
      </c>
      <c r="AK7033" s="5">
        <f t="shared" si="219"/>
        <v>-22</v>
      </c>
    </row>
    <row r="7034" spans="1:37" x14ac:dyDescent="0.3">
      <c r="A7034">
        <v>82808</v>
      </c>
      <c r="B7034" t="s">
        <v>4707</v>
      </c>
      <c r="C7034" t="s">
        <v>11944</v>
      </c>
      <c r="D7034" t="s">
        <v>11945</v>
      </c>
      <c r="E7034" t="s">
        <v>11946</v>
      </c>
      <c r="F7034" t="s">
        <v>282</v>
      </c>
      <c r="G7034" t="s">
        <v>33</v>
      </c>
      <c r="H7034" t="s">
        <v>1929</v>
      </c>
      <c r="I7034" t="s">
        <v>1930</v>
      </c>
      <c r="J7034" t="s">
        <v>36</v>
      </c>
      <c r="K7034" s="2">
        <v>42036</v>
      </c>
      <c r="L7034" t="s">
        <v>1930</v>
      </c>
      <c r="M7034" s="4">
        <v>42185</v>
      </c>
      <c r="N7034" s="4">
        <v>42181</v>
      </c>
      <c r="O7034" s="1">
        <v>42188</v>
      </c>
      <c r="P7034" t="s">
        <v>52</v>
      </c>
      <c r="R7034" t="s">
        <v>71</v>
      </c>
      <c r="S7034" t="s">
        <v>1931</v>
      </c>
      <c r="T7034" t="s">
        <v>4774</v>
      </c>
      <c r="U7034" t="s">
        <v>116</v>
      </c>
      <c r="V7034" t="s">
        <v>57</v>
      </c>
      <c r="W7034" s="6" t="s">
        <v>118</v>
      </c>
      <c r="X7034" t="s">
        <v>76</v>
      </c>
      <c r="Y7034">
        <v>120</v>
      </c>
      <c r="Z7034">
        <v>1746</v>
      </c>
      <c r="AA7034" t="s">
        <v>282</v>
      </c>
      <c r="AB7034" s="5">
        <f t="shared" si="218"/>
        <v>21638.408070175439</v>
      </c>
      <c r="AC7034" s="3">
        <v>33802.559999999998</v>
      </c>
      <c r="AD7034" s="3">
        <v>19.36</v>
      </c>
      <c r="AE7034" s="3">
        <v>0.16</v>
      </c>
      <c r="AF7034" t="s">
        <v>554</v>
      </c>
      <c r="AG7034" t="s">
        <v>47</v>
      </c>
      <c r="AH7034" s="8">
        <v>473</v>
      </c>
      <c r="AI7034" s="12">
        <v>5769.34</v>
      </c>
      <c r="AJ7034" s="9">
        <v>39.79</v>
      </c>
      <c r="AK7034" s="5">
        <f t="shared" si="219"/>
        <v>4</v>
      </c>
    </row>
    <row r="7035" spans="1:37" x14ac:dyDescent="0.3">
      <c r="A7035">
        <v>82809</v>
      </c>
      <c r="B7035" t="s">
        <v>4311</v>
      </c>
      <c r="C7035" t="s">
        <v>11916</v>
      </c>
      <c r="D7035" t="s">
        <v>11947</v>
      </c>
      <c r="E7035" t="s">
        <v>11948</v>
      </c>
      <c r="F7035" t="s">
        <v>809</v>
      </c>
      <c r="G7035" t="s">
        <v>33</v>
      </c>
      <c r="H7035" t="s">
        <v>1929</v>
      </c>
      <c r="I7035" t="s">
        <v>1930</v>
      </c>
      <c r="J7035" t="s">
        <v>310</v>
      </c>
      <c r="K7035" s="2">
        <v>41709</v>
      </c>
      <c r="L7035" t="s">
        <v>1930</v>
      </c>
      <c r="M7035" s="4">
        <v>42216</v>
      </c>
      <c r="N7035" s="4">
        <v>42208</v>
      </c>
      <c r="O7035" s="1">
        <v>42208</v>
      </c>
      <c r="P7035" t="s">
        <v>52</v>
      </c>
      <c r="R7035" t="s">
        <v>71</v>
      </c>
      <c r="S7035" t="s">
        <v>1931</v>
      </c>
      <c r="T7035" t="s">
        <v>106</v>
      </c>
      <c r="U7035" t="s">
        <v>56</v>
      </c>
      <c r="V7035" t="s">
        <v>57</v>
      </c>
      <c r="W7035" s="6" t="s">
        <v>100</v>
      </c>
      <c r="X7035" t="s">
        <v>76</v>
      </c>
      <c r="Y7035">
        <v>60</v>
      </c>
      <c r="Z7035">
        <v>9566</v>
      </c>
      <c r="AA7035" t="s">
        <v>809</v>
      </c>
      <c r="AB7035" s="5">
        <f t="shared" si="218"/>
        <v>21638.408070175439</v>
      </c>
      <c r="AC7035" s="3">
        <v>20853.88</v>
      </c>
      <c r="AD7035" s="3">
        <v>2.1800000000000002</v>
      </c>
      <c r="AE7035" s="3">
        <v>0.04</v>
      </c>
      <c r="AF7035" t="s">
        <v>554</v>
      </c>
      <c r="AG7035" t="s">
        <v>47</v>
      </c>
      <c r="AH7035" s="8" t="s">
        <v>44</v>
      </c>
      <c r="AI7035" s="12" t="s">
        <v>44</v>
      </c>
      <c r="AJ7035" s="9">
        <v>24.55</v>
      </c>
      <c r="AK7035" s="5">
        <f t="shared" si="219"/>
        <v>8</v>
      </c>
    </row>
    <row r="7036" spans="1:37" x14ac:dyDescent="0.3">
      <c r="A7036">
        <v>82810</v>
      </c>
      <c r="B7036" t="s">
        <v>4311</v>
      </c>
      <c r="C7036" t="s">
        <v>11916</v>
      </c>
      <c r="D7036" t="s">
        <v>11947</v>
      </c>
      <c r="E7036" t="s">
        <v>11948</v>
      </c>
      <c r="F7036" t="s">
        <v>809</v>
      </c>
      <c r="G7036" t="s">
        <v>33</v>
      </c>
      <c r="H7036" t="s">
        <v>1929</v>
      </c>
      <c r="I7036" t="s">
        <v>1930</v>
      </c>
      <c r="J7036" t="s">
        <v>310</v>
      </c>
      <c r="K7036" s="2">
        <v>41709</v>
      </c>
      <c r="L7036" t="s">
        <v>1930</v>
      </c>
      <c r="M7036" s="4">
        <v>42216</v>
      </c>
      <c r="N7036" s="4">
        <v>42208</v>
      </c>
      <c r="O7036" s="1">
        <v>42208</v>
      </c>
      <c r="P7036" t="s">
        <v>52</v>
      </c>
      <c r="R7036" t="s">
        <v>71</v>
      </c>
      <c r="S7036" t="s">
        <v>1931</v>
      </c>
      <c r="T7036" t="s">
        <v>115</v>
      </c>
      <c r="U7036" t="s">
        <v>116</v>
      </c>
      <c r="V7036" t="s">
        <v>117</v>
      </c>
      <c r="W7036" s="6" t="s">
        <v>118</v>
      </c>
      <c r="X7036" t="s">
        <v>76</v>
      </c>
      <c r="Y7036">
        <v>120</v>
      </c>
      <c r="Z7036">
        <v>27048</v>
      </c>
      <c r="AA7036" t="s">
        <v>809</v>
      </c>
      <c r="AB7036" s="5">
        <f t="shared" si="218"/>
        <v>21638.408070175439</v>
      </c>
      <c r="AC7036" s="3">
        <v>504174.72</v>
      </c>
      <c r="AD7036" s="3">
        <v>18.64</v>
      </c>
      <c r="AE7036" s="3">
        <v>0.16</v>
      </c>
      <c r="AF7036" t="s">
        <v>122</v>
      </c>
      <c r="AG7036" t="s">
        <v>109</v>
      </c>
      <c r="AH7036" s="8" t="s">
        <v>44</v>
      </c>
      <c r="AI7036" s="12" t="s">
        <v>44</v>
      </c>
      <c r="AJ7036" s="9">
        <v>593.41</v>
      </c>
      <c r="AK7036" s="5">
        <f t="shared" si="219"/>
        <v>8</v>
      </c>
    </row>
    <row r="7037" spans="1:37" x14ac:dyDescent="0.3">
      <c r="A7037">
        <v>82811</v>
      </c>
      <c r="B7037" t="s">
        <v>4311</v>
      </c>
      <c r="C7037" t="s">
        <v>11949</v>
      </c>
      <c r="D7037" t="s">
        <v>11950</v>
      </c>
      <c r="E7037" t="s">
        <v>11951</v>
      </c>
      <c r="F7037" t="s">
        <v>809</v>
      </c>
      <c r="G7037" t="s">
        <v>33</v>
      </c>
      <c r="H7037" t="s">
        <v>1929</v>
      </c>
      <c r="I7037" t="s">
        <v>1930</v>
      </c>
      <c r="J7037" t="s">
        <v>310</v>
      </c>
      <c r="K7037" t="s">
        <v>11915</v>
      </c>
      <c r="L7037" t="s">
        <v>1930</v>
      </c>
      <c r="M7037" s="4">
        <v>42216</v>
      </c>
      <c r="N7037" s="4">
        <v>42208</v>
      </c>
      <c r="O7037" s="1">
        <v>42208</v>
      </c>
      <c r="P7037" t="s">
        <v>52</v>
      </c>
      <c r="R7037" t="s">
        <v>71</v>
      </c>
      <c r="S7037" t="s">
        <v>1931</v>
      </c>
      <c r="T7037" t="s">
        <v>143</v>
      </c>
      <c r="U7037" t="s">
        <v>144</v>
      </c>
      <c r="V7037" t="s">
        <v>57</v>
      </c>
      <c r="W7037" s="6" t="s">
        <v>145</v>
      </c>
      <c r="X7037" t="s">
        <v>146</v>
      </c>
      <c r="Y7037">
        <v>60</v>
      </c>
      <c r="Z7037">
        <v>88327</v>
      </c>
      <c r="AA7037" t="s">
        <v>809</v>
      </c>
      <c r="AB7037" s="5">
        <f t="shared" si="218"/>
        <v>21638.408070175439</v>
      </c>
      <c r="AC7037" s="3">
        <v>575892.04</v>
      </c>
      <c r="AD7037" s="3">
        <v>6.52</v>
      </c>
      <c r="AE7037" s="3">
        <v>0.11</v>
      </c>
      <c r="AF7037" t="s">
        <v>554</v>
      </c>
      <c r="AG7037" t="s">
        <v>47</v>
      </c>
      <c r="AH7037" s="8" t="s">
        <v>44</v>
      </c>
      <c r="AI7037" s="12" t="s">
        <v>44</v>
      </c>
      <c r="AJ7037" s="9">
        <v>677.82</v>
      </c>
      <c r="AK7037" s="5">
        <f t="shared" si="219"/>
        <v>8</v>
      </c>
    </row>
    <row r="7038" spans="1:37" x14ac:dyDescent="0.3">
      <c r="A7038">
        <v>82812</v>
      </c>
      <c r="B7038" t="s">
        <v>4244</v>
      </c>
      <c r="C7038" t="s">
        <v>11928</v>
      </c>
      <c r="D7038" t="s">
        <v>11952</v>
      </c>
      <c r="E7038" t="s">
        <v>11953</v>
      </c>
      <c r="F7038" t="s">
        <v>32</v>
      </c>
      <c r="G7038" t="s">
        <v>33</v>
      </c>
      <c r="H7038" t="s">
        <v>1929</v>
      </c>
      <c r="I7038" t="s">
        <v>1930</v>
      </c>
      <c r="J7038" t="s">
        <v>310</v>
      </c>
      <c r="K7038" t="s">
        <v>5231</v>
      </c>
      <c r="L7038" t="s">
        <v>1930</v>
      </c>
      <c r="M7038" s="4">
        <v>42216</v>
      </c>
      <c r="N7038" s="4">
        <v>42222</v>
      </c>
      <c r="O7038" s="1">
        <v>42223</v>
      </c>
      <c r="P7038" t="s">
        <v>52</v>
      </c>
      <c r="R7038" t="s">
        <v>71</v>
      </c>
      <c r="S7038" t="s">
        <v>1931</v>
      </c>
      <c r="T7038" t="s">
        <v>4774</v>
      </c>
      <c r="U7038" t="s">
        <v>116</v>
      </c>
      <c r="V7038" t="s">
        <v>57</v>
      </c>
      <c r="W7038" s="6" t="s">
        <v>118</v>
      </c>
      <c r="X7038" t="s">
        <v>76</v>
      </c>
      <c r="Y7038">
        <v>120</v>
      </c>
      <c r="Z7038">
        <v>10000</v>
      </c>
      <c r="AA7038" t="s">
        <v>32</v>
      </c>
      <c r="AB7038" s="5">
        <f t="shared" si="218"/>
        <v>21638.408070175439</v>
      </c>
      <c r="AC7038" s="3">
        <v>196600</v>
      </c>
      <c r="AD7038" s="3">
        <v>19.66</v>
      </c>
      <c r="AE7038" s="3">
        <v>0.16</v>
      </c>
      <c r="AF7038" t="s">
        <v>554</v>
      </c>
      <c r="AG7038" t="s">
        <v>47</v>
      </c>
      <c r="AH7038" s="8">
        <v>7041</v>
      </c>
      <c r="AI7038" s="12">
        <v>28406.400000000001</v>
      </c>
      <c r="AJ7038" s="9">
        <v>231.4</v>
      </c>
      <c r="AK7038" s="5">
        <f t="shared" si="219"/>
        <v>-6</v>
      </c>
    </row>
    <row r="7039" spans="1:37" x14ac:dyDescent="0.3">
      <c r="A7039">
        <v>82813</v>
      </c>
      <c r="B7039" t="s">
        <v>4146</v>
      </c>
      <c r="C7039" t="s">
        <v>11923</v>
      </c>
      <c r="D7039" t="s">
        <v>11954</v>
      </c>
      <c r="E7039" t="s">
        <v>11955</v>
      </c>
      <c r="F7039" t="s">
        <v>94</v>
      </c>
      <c r="G7039" t="s">
        <v>33</v>
      </c>
      <c r="H7039" t="s">
        <v>1929</v>
      </c>
      <c r="I7039" t="s">
        <v>1930</v>
      </c>
      <c r="J7039" t="s">
        <v>310</v>
      </c>
      <c r="K7039" s="2">
        <v>41981</v>
      </c>
      <c r="L7039" t="s">
        <v>1930</v>
      </c>
      <c r="M7039" s="4">
        <v>42231</v>
      </c>
      <c r="N7039" s="4">
        <v>42241</v>
      </c>
      <c r="O7039" s="1">
        <v>42250</v>
      </c>
      <c r="P7039" t="s">
        <v>52</v>
      </c>
      <c r="R7039" t="s">
        <v>71</v>
      </c>
      <c r="S7039" t="s">
        <v>1931</v>
      </c>
      <c r="T7039" t="s">
        <v>4210</v>
      </c>
      <c r="U7039" t="s">
        <v>4211</v>
      </c>
      <c r="V7039" t="s">
        <v>57</v>
      </c>
      <c r="W7039" s="6" t="s">
        <v>4212</v>
      </c>
      <c r="X7039" t="s">
        <v>146</v>
      </c>
      <c r="Y7039">
        <v>30</v>
      </c>
      <c r="Z7039">
        <v>148665</v>
      </c>
      <c r="AA7039" t="s">
        <v>94</v>
      </c>
      <c r="AB7039" s="5">
        <f t="shared" si="218"/>
        <v>21638.408070175439</v>
      </c>
      <c r="AC7039" s="3">
        <v>1485163.35</v>
      </c>
      <c r="AD7039" s="3">
        <v>9.99</v>
      </c>
      <c r="AE7039" s="3">
        <v>0.33</v>
      </c>
      <c r="AF7039" t="s">
        <v>4372</v>
      </c>
      <c r="AG7039" t="s">
        <v>47</v>
      </c>
      <c r="AH7039" s="8">
        <v>37686</v>
      </c>
      <c r="AI7039" s="12" t="s">
        <v>44</v>
      </c>
      <c r="AJ7039" s="9">
        <v>1526.75</v>
      </c>
      <c r="AK7039" s="5">
        <f t="shared" si="219"/>
        <v>-10</v>
      </c>
    </row>
    <row r="7040" spans="1:37" x14ac:dyDescent="0.3">
      <c r="A7040">
        <v>82815</v>
      </c>
      <c r="B7040" t="s">
        <v>4311</v>
      </c>
      <c r="C7040" t="s">
        <v>11916</v>
      </c>
      <c r="D7040" t="s">
        <v>11956</v>
      </c>
      <c r="E7040" t="s">
        <v>11957</v>
      </c>
      <c r="F7040" t="s">
        <v>809</v>
      </c>
      <c r="G7040" t="s">
        <v>33</v>
      </c>
      <c r="H7040" t="s">
        <v>1929</v>
      </c>
      <c r="I7040" t="s">
        <v>1930</v>
      </c>
      <c r="J7040" t="s">
        <v>310</v>
      </c>
      <c r="K7040" s="2">
        <v>41709</v>
      </c>
      <c r="L7040" t="s">
        <v>1930</v>
      </c>
      <c r="M7040" s="4">
        <v>42230</v>
      </c>
      <c r="N7040" s="4">
        <v>42224</v>
      </c>
      <c r="O7040" s="1">
        <v>42226</v>
      </c>
      <c r="P7040" t="s">
        <v>52</v>
      </c>
      <c r="R7040" t="s">
        <v>71</v>
      </c>
      <c r="S7040" t="s">
        <v>1931</v>
      </c>
      <c r="T7040" t="s">
        <v>5877</v>
      </c>
      <c r="U7040" t="s">
        <v>4906</v>
      </c>
      <c r="V7040" t="s">
        <v>57</v>
      </c>
      <c r="W7040" s="6" t="s">
        <v>5878</v>
      </c>
      <c r="X7040" t="s">
        <v>146</v>
      </c>
      <c r="Y7040">
        <v>30</v>
      </c>
      <c r="Z7040">
        <v>6324</v>
      </c>
      <c r="AA7040" t="s">
        <v>809</v>
      </c>
      <c r="AB7040" s="5">
        <f t="shared" si="218"/>
        <v>21638.408070175439</v>
      </c>
      <c r="AC7040" s="3">
        <v>82907.64</v>
      </c>
      <c r="AD7040" s="3">
        <v>13.11</v>
      </c>
      <c r="AE7040" s="3">
        <v>0.44</v>
      </c>
      <c r="AF7040" t="s">
        <v>307</v>
      </c>
      <c r="AG7040" t="s">
        <v>47</v>
      </c>
      <c r="AH7040" s="8" t="s">
        <v>44</v>
      </c>
      <c r="AI7040" s="12" t="s">
        <v>44</v>
      </c>
      <c r="AJ7040" s="9">
        <v>97.58</v>
      </c>
      <c r="AK7040" s="5">
        <f t="shared" si="219"/>
        <v>6</v>
      </c>
    </row>
    <row r="7041" spans="1:37" x14ac:dyDescent="0.3">
      <c r="A7041">
        <v>82819</v>
      </c>
      <c r="B7041" t="s">
        <v>2650</v>
      </c>
      <c r="C7041" t="s">
        <v>11958</v>
      </c>
      <c r="D7041" t="s">
        <v>11959</v>
      </c>
      <c r="E7041" t="s">
        <v>11960</v>
      </c>
      <c r="F7041" t="s">
        <v>87</v>
      </c>
      <c r="G7041" t="s">
        <v>33</v>
      </c>
      <c r="H7041" t="s">
        <v>1929</v>
      </c>
      <c r="I7041" t="s">
        <v>1930</v>
      </c>
      <c r="J7041" t="s">
        <v>36</v>
      </c>
      <c r="K7041" s="2">
        <v>42192</v>
      </c>
      <c r="L7041" t="s">
        <v>1930</v>
      </c>
      <c r="M7041" s="4">
        <v>42369</v>
      </c>
      <c r="N7041" s="4">
        <v>42244</v>
      </c>
      <c r="O7041" s="1">
        <v>42249</v>
      </c>
      <c r="P7041" t="s">
        <v>52</v>
      </c>
      <c r="R7041" t="s">
        <v>71</v>
      </c>
      <c r="S7041" t="s">
        <v>1931</v>
      </c>
      <c r="T7041" t="s">
        <v>249</v>
      </c>
      <c r="U7041" t="s">
        <v>89</v>
      </c>
      <c r="V7041" t="s">
        <v>57</v>
      </c>
      <c r="W7041" s="6" t="s">
        <v>244</v>
      </c>
      <c r="X7041" t="s">
        <v>76</v>
      </c>
      <c r="Y7041">
        <v>60</v>
      </c>
      <c r="Z7041">
        <v>5721</v>
      </c>
      <c r="AA7041" t="s">
        <v>87</v>
      </c>
      <c r="AB7041" s="5">
        <f t="shared" si="218"/>
        <v>21638.408070175439</v>
      </c>
      <c r="AC7041" s="3">
        <v>30492.93</v>
      </c>
      <c r="AD7041" s="3">
        <v>5.33</v>
      </c>
      <c r="AE7041" s="3">
        <v>0.09</v>
      </c>
      <c r="AF7041" t="s">
        <v>60</v>
      </c>
      <c r="AG7041" t="s">
        <v>47</v>
      </c>
      <c r="AH7041" s="8" t="s">
        <v>44</v>
      </c>
      <c r="AI7041" s="12" t="s">
        <v>44</v>
      </c>
      <c r="AJ7041" s="9">
        <v>35.89</v>
      </c>
      <c r="AK7041" s="5">
        <f t="shared" si="219"/>
        <v>125</v>
      </c>
    </row>
    <row r="7042" spans="1:37" x14ac:dyDescent="0.3">
      <c r="A7042">
        <v>82820</v>
      </c>
      <c r="B7042" t="s">
        <v>4259</v>
      </c>
      <c r="C7042" t="s">
        <v>11961</v>
      </c>
      <c r="D7042" t="s">
        <v>11962</v>
      </c>
      <c r="E7042" t="s">
        <v>11963</v>
      </c>
      <c r="F7042" t="s">
        <v>140</v>
      </c>
      <c r="G7042" t="s">
        <v>33</v>
      </c>
      <c r="H7042" t="s">
        <v>1929</v>
      </c>
      <c r="I7042" t="s">
        <v>1930</v>
      </c>
      <c r="J7042" t="s">
        <v>36</v>
      </c>
      <c r="K7042" s="2">
        <v>42192</v>
      </c>
      <c r="L7042" t="s">
        <v>1930</v>
      </c>
      <c r="M7042" s="4">
        <v>42255</v>
      </c>
      <c r="N7042" s="4">
        <v>42242</v>
      </c>
      <c r="O7042" s="1">
        <v>42249</v>
      </c>
      <c r="P7042" t="s">
        <v>52</v>
      </c>
      <c r="R7042" t="s">
        <v>53</v>
      </c>
      <c r="S7042" t="s">
        <v>1931</v>
      </c>
      <c r="T7042" t="s">
        <v>4964</v>
      </c>
      <c r="U7042" t="s">
        <v>564</v>
      </c>
      <c r="V7042" t="s">
        <v>57</v>
      </c>
      <c r="W7042" s="6" t="s">
        <v>4965</v>
      </c>
      <c r="X7042" t="s">
        <v>852</v>
      </c>
      <c r="Y7042">
        <v>60</v>
      </c>
      <c r="Z7042">
        <v>2592</v>
      </c>
      <c r="AA7042" t="s">
        <v>140</v>
      </c>
      <c r="AB7042" s="5">
        <f t="shared" si="218"/>
        <v>21638.408070175439</v>
      </c>
      <c r="AC7042" s="3">
        <v>9201.6</v>
      </c>
      <c r="AD7042" s="3">
        <v>3.55</v>
      </c>
      <c r="AE7042" s="3">
        <v>0.06</v>
      </c>
      <c r="AF7042" t="s">
        <v>4437</v>
      </c>
      <c r="AG7042" t="s">
        <v>47</v>
      </c>
      <c r="AH7042" s="8" t="s">
        <v>44</v>
      </c>
      <c r="AI7042" s="12" t="s">
        <v>44</v>
      </c>
      <c r="AJ7042" s="9">
        <v>10.83</v>
      </c>
      <c r="AK7042" s="5">
        <f t="shared" si="219"/>
        <v>13</v>
      </c>
    </row>
    <row r="7043" spans="1:37" x14ac:dyDescent="0.3">
      <c r="A7043">
        <v>82837</v>
      </c>
      <c r="B7043" t="s">
        <v>10845</v>
      </c>
      <c r="C7043" t="s">
        <v>10846</v>
      </c>
      <c r="D7043" t="s">
        <v>11964</v>
      </c>
      <c r="E7043" t="s">
        <v>11965</v>
      </c>
      <c r="F7043" t="s">
        <v>87</v>
      </c>
      <c r="G7043" t="s">
        <v>33</v>
      </c>
      <c r="H7043" t="s">
        <v>1929</v>
      </c>
      <c r="I7043" t="s">
        <v>1930</v>
      </c>
      <c r="J7043" t="s">
        <v>2238</v>
      </c>
      <c r="K7043" t="s">
        <v>1915</v>
      </c>
      <c r="L7043" t="s">
        <v>1930</v>
      </c>
      <c r="M7043" s="4">
        <v>40024</v>
      </c>
      <c r="N7043" s="4">
        <v>40029</v>
      </c>
      <c r="O7043" s="1">
        <v>40029</v>
      </c>
      <c r="P7043" t="s">
        <v>52</v>
      </c>
      <c r="R7043" t="s">
        <v>71</v>
      </c>
      <c r="S7043" t="s">
        <v>1931</v>
      </c>
      <c r="T7043" t="s">
        <v>73</v>
      </c>
      <c r="U7043" t="s">
        <v>74</v>
      </c>
      <c r="V7043" t="s">
        <v>57</v>
      </c>
      <c r="W7043" s="6" t="s">
        <v>75</v>
      </c>
      <c r="X7043" t="s">
        <v>76</v>
      </c>
      <c r="Y7043">
        <v>60</v>
      </c>
      <c r="Z7043">
        <v>50</v>
      </c>
      <c r="AA7043" t="s">
        <v>87</v>
      </c>
      <c r="AB7043" s="5">
        <f t="shared" ref="AB7043:AB7106" si="220">AVERAGEIF(P:P,P7044,Z:Z)</f>
        <v>21638.408070175439</v>
      </c>
      <c r="AC7043" s="3">
        <v>122</v>
      </c>
      <c r="AD7043" s="3">
        <v>2.44</v>
      </c>
      <c r="AE7043" s="3">
        <v>0.04</v>
      </c>
      <c r="AF7043" t="s">
        <v>60</v>
      </c>
      <c r="AG7043" t="s">
        <v>47</v>
      </c>
      <c r="AH7043" s="8">
        <v>112</v>
      </c>
      <c r="AI7043" s="12">
        <v>7445.8</v>
      </c>
      <c r="AJ7043" s="9">
        <v>0.24</v>
      </c>
      <c r="AK7043" s="5">
        <f t="shared" ref="AK7043:AK7106" si="221">M7043-N7043</f>
        <v>-5</v>
      </c>
    </row>
    <row r="7044" spans="1:37" x14ac:dyDescent="0.3">
      <c r="A7044">
        <v>82838</v>
      </c>
      <c r="B7044" t="s">
        <v>10845</v>
      </c>
      <c r="C7044" t="s">
        <v>10846</v>
      </c>
      <c r="D7044" t="s">
        <v>11964</v>
      </c>
      <c r="E7044" t="s">
        <v>11965</v>
      </c>
      <c r="F7044" t="s">
        <v>87</v>
      </c>
      <c r="G7044" t="s">
        <v>33</v>
      </c>
      <c r="H7044" t="s">
        <v>1929</v>
      </c>
      <c r="I7044" t="s">
        <v>1930</v>
      </c>
      <c r="J7044" t="s">
        <v>2238</v>
      </c>
      <c r="K7044" t="s">
        <v>1915</v>
      </c>
      <c r="L7044" t="s">
        <v>1930</v>
      </c>
      <c r="M7044" s="4">
        <v>40024</v>
      </c>
      <c r="N7044" s="4">
        <v>40029</v>
      </c>
      <c r="O7044" s="1">
        <v>40029</v>
      </c>
      <c r="P7044" t="s">
        <v>52</v>
      </c>
      <c r="R7044" t="s">
        <v>53</v>
      </c>
      <c r="S7044" t="s">
        <v>1931</v>
      </c>
      <c r="T7044" t="s">
        <v>55</v>
      </c>
      <c r="U7044" t="s">
        <v>56</v>
      </c>
      <c r="V7044" t="s">
        <v>57</v>
      </c>
      <c r="W7044" s="6" t="s">
        <v>58</v>
      </c>
      <c r="X7044" t="s">
        <v>59</v>
      </c>
      <c r="Y7044">
        <v>240</v>
      </c>
      <c r="Z7044">
        <v>36</v>
      </c>
      <c r="AA7044" t="s">
        <v>87</v>
      </c>
      <c r="AB7044" s="5">
        <f t="shared" si="220"/>
        <v>21638.408070175439</v>
      </c>
      <c r="AC7044" s="3">
        <v>69.12</v>
      </c>
      <c r="AD7044" s="3">
        <v>1.92</v>
      </c>
      <c r="AE7044" s="3">
        <v>0.01</v>
      </c>
      <c r="AF7044" t="s">
        <v>60</v>
      </c>
      <c r="AG7044" t="s">
        <v>109</v>
      </c>
      <c r="AH7044" s="8" t="s">
        <v>44</v>
      </c>
      <c r="AI7044" s="12" t="s">
        <v>44</v>
      </c>
      <c r="AJ7044" s="9">
        <v>0.14000000000000001</v>
      </c>
      <c r="AK7044" s="5">
        <f t="shared" si="221"/>
        <v>-5</v>
      </c>
    </row>
    <row r="7045" spans="1:37" x14ac:dyDescent="0.3">
      <c r="A7045">
        <v>82839</v>
      </c>
      <c r="B7045" t="s">
        <v>10845</v>
      </c>
      <c r="C7045" t="s">
        <v>10846</v>
      </c>
      <c r="D7045" t="s">
        <v>11966</v>
      </c>
      <c r="E7045" t="s">
        <v>11967</v>
      </c>
      <c r="F7045" t="s">
        <v>87</v>
      </c>
      <c r="G7045" t="s">
        <v>33</v>
      </c>
      <c r="H7045" t="s">
        <v>1929</v>
      </c>
      <c r="I7045" t="s">
        <v>1930</v>
      </c>
      <c r="J7045" t="s">
        <v>36</v>
      </c>
      <c r="K7045" t="s">
        <v>1915</v>
      </c>
      <c r="L7045" t="s">
        <v>1930</v>
      </c>
      <c r="M7045" s="4">
        <v>40073</v>
      </c>
      <c r="N7045" s="4">
        <v>40070</v>
      </c>
      <c r="O7045" s="1">
        <v>40070</v>
      </c>
      <c r="P7045" t="s">
        <v>52</v>
      </c>
      <c r="R7045" t="s">
        <v>71</v>
      </c>
      <c r="S7045" t="s">
        <v>1931</v>
      </c>
      <c r="T7045" t="s">
        <v>461</v>
      </c>
      <c r="U7045" t="s">
        <v>462</v>
      </c>
      <c r="V7045" t="s">
        <v>57</v>
      </c>
      <c r="W7045" s="6" t="s">
        <v>463</v>
      </c>
      <c r="X7045" t="s">
        <v>146</v>
      </c>
      <c r="Y7045">
        <v>60</v>
      </c>
      <c r="Z7045">
        <v>50</v>
      </c>
      <c r="AA7045" t="s">
        <v>87</v>
      </c>
      <c r="AB7045" s="5">
        <f t="shared" si="220"/>
        <v>21638.408070175439</v>
      </c>
      <c r="AC7045" s="3">
        <v>350</v>
      </c>
      <c r="AD7045" s="3">
        <v>7</v>
      </c>
      <c r="AE7045" s="3">
        <v>0.12</v>
      </c>
      <c r="AF7045" t="s">
        <v>605</v>
      </c>
      <c r="AG7045" t="s">
        <v>47</v>
      </c>
      <c r="AH7045" s="8">
        <v>35</v>
      </c>
      <c r="AI7045" s="12">
        <v>1567.51</v>
      </c>
      <c r="AJ7045" s="9">
        <v>0.69</v>
      </c>
      <c r="AK7045" s="5">
        <f t="shared" si="221"/>
        <v>3</v>
      </c>
    </row>
    <row r="7046" spans="1:37" x14ac:dyDescent="0.3">
      <c r="A7046">
        <v>82840</v>
      </c>
      <c r="B7046" t="s">
        <v>4244</v>
      </c>
      <c r="C7046" t="s">
        <v>10849</v>
      </c>
      <c r="D7046" t="s">
        <v>11968</v>
      </c>
      <c r="E7046" t="s">
        <v>11969</v>
      </c>
      <c r="F7046" t="s">
        <v>32</v>
      </c>
      <c r="G7046" t="s">
        <v>33</v>
      </c>
      <c r="H7046" t="s">
        <v>1929</v>
      </c>
      <c r="I7046" t="s">
        <v>1930</v>
      </c>
      <c r="J7046" t="s">
        <v>36</v>
      </c>
      <c r="K7046" s="2">
        <v>40065</v>
      </c>
      <c r="L7046" t="s">
        <v>1930</v>
      </c>
      <c r="M7046" s="4">
        <v>40108</v>
      </c>
      <c r="N7046" s="4">
        <v>40102</v>
      </c>
      <c r="O7046" s="1">
        <v>40102</v>
      </c>
      <c r="P7046" t="s">
        <v>52</v>
      </c>
      <c r="R7046" t="s">
        <v>53</v>
      </c>
      <c r="S7046" t="s">
        <v>1931</v>
      </c>
      <c r="T7046" t="s">
        <v>88</v>
      </c>
      <c r="U7046" t="s">
        <v>89</v>
      </c>
      <c r="V7046" t="s">
        <v>57</v>
      </c>
      <c r="W7046" s="6" t="s">
        <v>58</v>
      </c>
      <c r="X7046" t="s">
        <v>90</v>
      </c>
      <c r="Y7046">
        <v>240</v>
      </c>
      <c r="Z7046">
        <v>2000</v>
      </c>
      <c r="AA7046" t="s">
        <v>32</v>
      </c>
      <c r="AB7046" s="5">
        <f t="shared" si="220"/>
        <v>21638.408070175439</v>
      </c>
      <c r="AC7046" s="3">
        <v>4200</v>
      </c>
      <c r="AD7046" s="3">
        <v>2.1</v>
      </c>
      <c r="AE7046" s="3">
        <v>0.01</v>
      </c>
      <c r="AF7046" t="s">
        <v>60</v>
      </c>
      <c r="AG7046" t="s">
        <v>47</v>
      </c>
      <c r="AH7046" s="8">
        <v>749</v>
      </c>
      <c r="AI7046" s="12">
        <v>2336.27</v>
      </c>
      <c r="AJ7046" s="9">
        <v>8.23</v>
      </c>
      <c r="AK7046" s="5">
        <f t="shared" si="221"/>
        <v>6</v>
      </c>
    </row>
    <row r="7047" spans="1:37" x14ac:dyDescent="0.3">
      <c r="A7047">
        <v>82841</v>
      </c>
      <c r="B7047" t="s">
        <v>4244</v>
      </c>
      <c r="C7047" t="s">
        <v>10849</v>
      </c>
      <c r="D7047" t="s">
        <v>10850</v>
      </c>
      <c r="E7047" t="s">
        <v>10851</v>
      </c>
      <c r="F7047" t="s">
        <v>32</v>
      </c>
      <c r="G7047" t="s">
        <v>33</v>
      </c>
      <c r="H7047" t="s">
        <v>1929</v>
      </c>
      <c r="I7047" t="s">
        <v>1930</v>
      </c>
      <c r="J7047" t="s">
        <v>36</v>
      </c>
      <c r="K7047" s="2">
        <v>40065</v>
      </c>
      <c r="L7047" t="s">
        <v>1930</v>
      </c>
      <c r="M7047" s="4">
        <v>40109</v>
      </c>
      <c r="N7047" s="4">
        <v>40109</v>
      </c>
      <c r="O7047" s="1">
        <v>40109</v>
      </c>
      <c r="P7047" t="s">
        <v>52</v>
      </c>
      <c r="R7047" t="s">
        <v>53</v>
      </c>
      <c r="S7047" t="s">
        <v>1931</v>
      </c>
      <c r="T7047" t="s">
        <v>873</v>
      </c>
      <c r="U7047" t="s">
        <v>357</v>
      </c>
      <c r="V7047" t="s">
        <v>57</v>
      </c>
      <c r="W7047" s="6" t="s">
        <v>874</v>
      </c>
      <c r="X7047" t="s">
        <v>90</v>
      </c>
      <c r="Y7047">
        <v>240</v>
      </c>
      <c r="Z7047">
        <v>616</v>
      </c>
      <c r="AA7047" t="s">
        <v>32</v>
      </c>
      <c r="AB7047" s="5">
        <f t="shared" si="220"/>
        <v>21638.408070175439</v>
      </c>
      <c r="AC7047" s="3">
        <v>9018.24</v>
      </c>
      <c r="AD7047" s="3">
        <v>14.64</v>
      </c>
      <c r="AE7047" s="3">
        <v>0.06</v>
      </c>
      <c r="AF7047" t="s">
        <v>60</v>
      </c>
      <c r="AG7047" t="s">
        <v>109</v>
      </c>
      <c r="AH7047" s="8" t="s">
        <v>44</v>
      </c>
      <c r="AI7047" s="12" t="s">
        <v>44</v>
      </c>
      <c r="AJ7047" s="9">
        <v>17.68</v>
      </c>
      <c r="AK7047" s="5">
        <f t="shared" si="221"/>
        <v>0</v>
      </c>
    </row>
    <row r="7048" spans="1:37" x14ac:dyDescent="0.3">
      <c r="A7048">
        <v>82842</v>
      </c>
      <c r="B7048" t="s">
        <v>4153</v>
      </c>
      <c r="C7048" t="s">
        <v>11970</v>
      </c>
      <c r="D7048" t="s">
        <v>11971</v>
      </c>
      <c r="E7048" t="s">
        <v>11972</v>
      </c>
      <c r="F7048" t="s">
        <v>151</v>
      </c>
      <c r="G7048" t="s">
        <v>33</v>
      </c>
      <c r="H7048" t="s">
        <v>1929</v>
      </c>
      <c r="I7048" t="s">
        <v>1930</v>
      </c>
      <c r="J7048" t="s">
        <v>36</v>
      </c>
      <c r="K7048" t="s">
        <v>5692</v>
      </c>
      <c r="L7048" t="s">
        <v>1930</v>
      </c>
      <c r="M7048" s="4">
        <v>40135</v>
      </c>
      <c r="N7048" s="4">
        <v>40104</v>
      </c>
      <c r="O7048" s="1">
        <v>40104</v>
      </c>
      <c r="P7048" t="s">
        <v>52</v>
      </c>
      <c r="R7048" t="s">
        <v>53</v>
      </c>
      <c r="S7048" t="s">
        <v>1931</v>
      </c>
      <c r="T7048" t="s">
        <v>873</v>
      </c>
      <c r="U7048" t="s">
        <v>357</v>
      </c>
      <c r="V7048" t="s">
        <v>57</v>
      </c>
      <c r="W7048" s="6" t="s">
        <v>874</v>
      </c>
      <c r="X7048" t="s">
        <v>90</v>
      </c>
      <c r="Y7048">
        <v>240</v>
      </c>
      <c r="Z7048">
        <v>96</v>
      </c>
      <c r="AA7048" t="s">
        <v>151</v>
      </c>
      <c r="AB7048" s="5">
        <f t="shared" si="220"/>
        <v>21638.408070175439</v>
      </c>
      <c r="AC7048" s="3">
        <v>1405.44</v>
      </c>
      <c r="AD7048" s="3">
        <v>14.64</v>
      </c>
      <c r="AE7048" s="3">
        <v>0.06</v>
      </c>
      <c r="AF7048" t="s">
        <v>60</v>
      </c>
      <c r="AG7048" t="s">
        <v>47</v>
      </c>
      <c r="AH7048" s="8">
        <v>54</v>
      </c>
      <c r="AI7048" s="12">
        <v>1576.32</v>
      </c>
      <c r="AJ7048" s="9">
        <v>2.75</v>
      </c>
      <c r="AK7048" s="5">
        <f t="shared" si="221"/>
        <v>31</v>
      </c>
    </row>
    <row r="7049" spans="1:37" x14ac:dyDescent="0.3">
      <c r="A7049">
        <v>82843</v>
      </c>
      <c r="B7049" t="s">
        <v>4244</v>
      </c>
      <c r="C7049" t="s">
        <v>10849</v>
      </c>
      <c r="D7049" t="s">
        <v>11973</v>
      </c>
      <c r="E7049" t="s">
        <v>11974</v>
      </c>
      <c r="F7049" t="s">
        <v>32</v>
      </c>
      <c r="G7049" t="s">
        <v>33</v>
      </c>
      <c r="H7049" t="s">
        <v>1929</v>
      </c>
      <c r="I7049" t="s">
        <v>1930</v>
      </c>
      <c r="J7049" t="s">
        <v>36</v>
      </c>
      <c r="K7049" s="2">
        <v>40065</v>
      </c>
      <c r="L7049" t="s">
        <v>1930</v>
      </c>
      <c r="M7049" s="4">
        <v>40144</v>
      </c>
      <c r="N7049" s="4">
        <v>40130</v>
      </c>
      <c r="O7049" s="1">
        <v>40130</v>
      </c>
      <c r="P7049" t="s">
        <v>52</v>
      </c>
      <c r="R7049" t="s">
        <v>53</v>
      </c>
      <c r="S7049" t="s">
        <v>1931</v>
      </c>
      <c r="T7049" t="s">
        <v>88</v>
      </c>
      <c r="U7049" t="s">
        <v>89</v>
      </c>
      <c r="V7049" t="s">
        <v>57</v>
      </c>
      <c r="W7049" s="6" t="s">
        <v>58</v>
      </c>
      <c r="X7049" t="s">
        <v>90</v>
      </c>
      <c r="Y7049">
        <v>240</v>
      </c>
      <c r="Z7049">
        <v>1758</v>
      </c>
      <c r="AA7049" t="s">
        <v>32</v>
      </c>
      <c r="AB7049" s="5">
        <f t="shared" si="220"/>
        <v>21638.408070175439</v>
      </c>
      <c r="AC7049" s="3">
        <v>3691.8</v>
      </c>
      <c r="AD7049" s="3">
        <v>2.1</v>
      </c>
      <c r="AE7049" s="3">
        <v>0.01</v>
      </c>
      <c r="AF7049" t="s">
        <v>60</v>
      </c>
      <c r="AG7049" t="s">
        <v>47</v>
      </c>
      <c r="AH7049" s="8">
        <v>604</v>
      </c>
      <c r="AI7049" s="12">
        <v>7100.04</v>
      </c>
      <c r="AJ7049" s="9">
        <v>7.24</v>
      </c>
      <c r="AK7049" s="5">
        <f t="shared" si="221"/>
        <v>14</v>
      </c>
    </row>
    <row r="7050" spans="1:37" x14ac:dyDescent="0.3">
      <c r="A7050">
        <v>82844</v>
      </c>
      <c r="B7050" t="s">
        <v>4244</v>
      </c>
      <c r="C7050" t="s">
        <v>10849</v>
      </c>
      <c r="D7050" t="s">
        <v>11975</v>
      </c>
      <c r="E7050" t="s">
        <v>11976</v>
      </c>
      <c r="F7050" t="s">
        <v>32</v>
      </c>
      <c r="G7050" t="s">
        <v>33</v>
      </c>
      <c r="H7050" t="s">
        <v>1929</v>
      </c>
      <c r="I7050" t="s">
        <v>1930</v>
      </c>
      <c r="J7050" t="s">
        <v>36</v>
      </c>
      <c r="K7050" s="2">
        <v>40065</v>
      </c>
      <c r="L7050" t="s">
        <v>1930</v>
      </c>
      <c r="M7050" s="4">
        <v>40143</v>
      </c>
      <c r="N7050" s="4">
        <v>40122</v>
      </c>
      <c r="O7050" s="1">
        <v>40122</v>
      </c>
      <c r="P7050" t="s">
        <v>52</v>
      </c>
      <c r="R7050" t="s">
        <v>71</v>
      </c>
      <c r="S7050" t="s">
        <v>1931</v>
      </c>
      <c r="T7050" t="s">
        <v>106</v>
      </c>
      <c r="U7050" t="s">
        <v>56</v>
      </c>
      <c r="V7050" t="s">
        <v>57</v>
      </c>
      <c r="W7050" s="6" t="s">
        <v>100</v>
      </c>
      <c r="X7050" t="s">
        <v>76</v>
      </c>
      <c r="Y7050">
        <v>60</v>
      </c>
      <c r="Z7050">
        <v>6050</v>
      </c>
      <c r="AA7050" t="s">
        <v>32</v>
      </c>
      <c r="AB7050" s="5">
        <f t="shared" si="220"/>
        <v>21638.408070175439</v>
      </c>
      <c r="AC7050" s="3">
        <v>17545</v>
      </c>
      <c r="AD7050" s="3">
        <v>2.9</v>
      </c>
      <c r="AE7050" s="3">
        <v>0.05</v>
      </c>
      <c r="AF7050" t="s">
        <v>60</v>
      </c>
      <c r="AG7050" t="s">
        <v>47</v>
      </c>
      <c r="AH7050" s="8">
        <v>442</v>
      </c>
      <c r="AI7050" s="12">
        <v>5028.04</v>
      </c>
      <c r="AJ7050" s="9">
        <v>34.39</v>
      </c>
      <c r="AK7050" s="5">
        <f t="shared" si="221"/>
        <v>21</v>
      </c>
    </row>
    <row r="7051" spans="1:37" x14ac:dyDescent="0.3">
      <c r="A7051">
        <v>82845</v>
      </c>
      <c r="B7051" t="s">
        <v>4311</v>
      </c>
      <c r="C7051" t="s">
        <v>10871</v>
      </c>
      <c r="D7051" t="s">
        <v>11977</v>
      </c>
      <c r="E7051" t="s">
        <v>11978</v>
      </c>
      <c r="F7051" t="s">
        <v>809</v>
      </c>
      <c r="G7051" t="s">
        <v>33</v>
      </c>
      <c r="H7051" t="s">
        <v>1929</v>
      </c>
      <c r="I7051" t="s">
        <v>1930</v>
      </c>
      <c r="J7051" t="s">
        <v>36</v>
      </c>
      <c r="K7051" t="s">
        <v>10874</v>
      </c>
      <c r="L7051" t="s">
        <v>1930</v>
      </c>
      <c r="M7051" s="4">
        <v>40150</v>
      </c>
      <c r="N7051" s="4">
        <v>40147</v>
      </c>
      <c r="O7051" s="1">
        <v>40147</v>
      </c>
      <c r="P7051" t="s">
        <v>52</v>
      </c>
      <c r="R7051" t="s">
        <v>71</v>
      </c>
      <c r="S7051" t="s">
        <v>1931</v>
      </c>
      <c r="T7051" t="s">
        <v>563</v>
      </c>
      <c r="U7051" t="s">
        <v>564</v>
      </c>
      <c r="V7051" t="s">
        <v>57</v>
      </c>
      <c r="W7051" s="6" t="s">
        <v>565</v>
      </c>
      <c r="X7051" t="s">
        <v>146</v>
      </c>
      <c r="Y7051">
        <v>60</v>
      </c>
      <c r="Z7051">
        <v>15584</v>
      </c>
      <c r="AA7051" t="s">
        <v>809</v>
      </c>
      <c r="AB7051" s="5">
        <f t="shared" si="220"/>
        <v>21638.408070175439</v>
      </c>
      <c r="AC7051" s="3">
        <v>174852.48000000001</v>
      </c>
      <c r="AD7051" s="3">
        <v>11.22</v>
      </c>
      <c r="AE7051" s="3">
        <v>0.19</v>
      </c>
      <c r="AF7051" t="s">
        <v>60</v>
      </c>
      <c r="AG7051" t="s">
        <v>47</v>
      </c>
      <c r="AH7051" s="8">
        <v>6843</v>
      </c>
      <c r="AI7051" s="12">
        <v>15170.33</v>
      </c>
      <c r="AJ7051" s="9">
        <v>342.71</v>
      </c>
      <c r="AK7051" s="5">
        <f t="shared" si="221"/>
        <v>3</v>
      </c>
    </row>
    <row r="7052" spans="1:37" x14ac:dyDescent="0.3">
      <c r="A7052">
        <v>82846</v>
      </c>
      <c r="B7052" t="s">
        <v>4311</v>
      </c>
      <c r="C7052" t="s">
        <v>11979</v>
      </c>
      <c r="D7052" t="s">
        <v>11980</v>
      </c>
      <c r="E7052" t="s">
        <v>11981</v>
      </c>
      <c r="F7052" t="s">
        <v>809</v>
      </c>
      <c r="G7052" t="s">
        <v>33</v>
      </c>
      <c r="H7052" t="s">
        <v>1929</v>
      </c>
      <c r="I7052" t="s">
        <v>1930</v>
      </c>
      <c r="J7052" t="s">
        <v>36</v>
      </c>
      <c r="K7052" t="s">
        <v>8445</v>
      </c>
      <c r="L7052" t="s">
        <v>1930</v>
      </c>
      <c r="M7052" s="4">
        <v>40154</v>
      </c>
      <c r="N7052" s="4">
        <v>40147</v>
      </c>
      <c r="O7052" s="1">
        <v>40147</v>
      </c>
      <c r="P7052" t="s">
        <v>52</v>
      </c>
      <c r="R7052" t="s">
        <v>71</v>
      </c>
      <c r="S7052" t="s">
        <v>1931</v>
      </c>
      <c r="T7052" t="s">
        <v>305</v>
      </c>
      <c r="U7052" t="s">
        <v>98</v>
      </c>
      <c r="V7052" t="s">
        <v>57</v>
      </c>
      <c r="W7052" s="6" t="s">
        <v>306</v>
      </c>
      <c r="X7052" t="s">
        <v>76</v>
      </c>
      <c r="Y7052">
        <v>30</v>
      </c>
      <c r="Z7052">
        <v>4700</v>
      </c>
      <c r="AA7052" t="s">
        <v>809</v>
      </c>
      <c r="AB7052" s="5">
        <f t="shared" si="220"/>
        <v>21638.408070175439</v>
      </c>
      <c r="AC7052" s="3">
        <v>27166</v>
      </c>
      <c r="AD7052" s="3">
        <v>5.78</v>
      </c>
      <c r="AE7052" s="3">
        <v>0.19</v>
      </c>
      <c r="AF7052" t="s">
        <v>60</v>
      </c>
      <c r="AG7052" t="s">
        <v>47</v>
      </c>
      <c r="AH7052" s="8">
        <v>680</v>
      </c>
      <c r="AI7052" s="12">
        <v>3335.33</v>
      </c>
      <c r="AJ7052" s="9">
        <v>53.25</v>
      </c>
      <c r="AK7052" s="5">
        <f t="shared" si="221"/>
        <v>7</v>
      </c>
    </row>
    <row r="7053" spans="1:37" x14ac:dyDescent="0.3">
      <c r="A7053">
        <v>82847</v>
      </c>
      <c r="B7053" t="s">
        <v>4244</v>
      </c>
      <c r="C7053" t="s">
        <v>10849</v>
      </c>
      <c r="D7053" t="s">
        <v>11982</v>
      </c>
      <c r="E7053" t="s">
        <v>11983</v>
      </c>
      <c r="F7053" t="s">
        <v>32</v>
      </c>
      <c r="G7053" t="s">
        <v>33</v>
      </c>
      <c r="H7053" t="s">
        <v>1929</v>
      </c>
      <c r="I7053" t="s">
        <v>1930</v>
      </c>
      <c r="J7053" t="s">
        <v>36</v>
      </c>
      <c r="K7053" s="2">
        <v>40065</v>
      </c>
      <c r="L7053" t="s">
        <v>1930</v>
      </c>
      <c r="M7053" s="4">
        <v>40143</v>
      </c>
      <c r="N7053" s="4">
        <v>40149</v>
      </c>
      <c r="O7053" s="1">
        <v>40149</v>
      </c>
      <c r="P7053" t="s">
        <v>52</v>
      </c>
      <c r="R7053" t="s">
        <v>71</v>
      </c>
      <c r="S7053" t="s">
        <v>1931</v>
      </c>
      <c r="T7053" t="s">
        <v>106</v>
      </c>
      <c r="U7053" t="s">
        <v>56</v>
      </c>
      <c r="V7053" t="s">
        <v>57</v>
      </c>
      <c r="W7053" s="6" t="s">
        <v>100</v>
      </c>
      <c r="X7053" t="s">
        <v>76</v>
      </c>
      <c r="Y7053">
        <v>60</v>
      </c>
      <c r="Z7053">
        <v>1437</v>
      </c>
      <c r="AA7053" t="s">
        <v>32</v>
      </c>
      <c r="AB7053" s="5">
        <f t="shared" si="220"/>
        <v>21638.408070175439</v>
      </c>
      <c r="AC7053" s="3">
        <v>4167.3</v>
      </c>
      <c r="AD7053" s="3">
        <v>2.9</v>
      </c>
      <c r="AE7053" s="3">
        <v>0.05</v>
      </c>
      <c r="AF7053" t="s">
        <v>60</v>
      </c>
      <c r="AG7053" t="s">
        <v>47</v>
      </c>
      <c r="AH7053" s="8">
        <v>138</v>
      </c>
      <c r="AI7053" s="12">
        <v>1211.48</v>
      </c>
      <c r="AJ7053" s="9">
        <v>8.17</v>
      </c>
      <c r="AK7053" s="5">
        <f t="shared" si="221"/>
        <v>-6</v>
      </c>
    </row>
    <row r="7054" spans="1:37" x14ac:dyDescent="0.3">
      <c r="A7054">
        <v>82848</v>
      </c>
      <c r="B7054" t="s">
        <v>4824</v>
      </c>
      <c r="C7054" t="s">
        <v>11984</v>
      </c>
      <c r="D7054" t="s">
        <v>11985</v>
      </c>
      <c r="E7054" t="s">
        <v>11986</v>
      </c>
      <c r="F7054" t="s">
        <v>87</v>
      </c>
      <c r="G7054" t="s">
        <v>33</v>
      </c>
      <c r="H7054" t="s">
        <v>1929</v>
      </c>
      <c r="I7054" t="s">
        <v>1930</v>
      </c>
      <c r="J7054" t="s">
        <v>2238</v>
      </c>
      <c r="K7054" t="s">
        <v>10862</v>
      </c>
      <c r="L7054" t="s">
        <v>1930</v>
      </c>
      <c r="M7054" s="4">
        <v>40165</v>
      </c>
      <c r="N7054" s="4">
        <v>40165</v>
      </c>
      <c r="O7054" s="1">
        <v>40165</v>
      </c>
      <c r="P7054" t="s">
        <v>52</v>
      </c>
      <c r="R7054" t="s">
        <v>71</v>
      </c>
      <c r="S7054" t="s">
        <v>1931</v>
      </c>
      <c r="T7054" t="s">
        <v>143</v>
      </c>
      <c r="U7054" t="s">
        <v>144</v>
      </c>
      <c r="V7054" t="s">
        <v>57</v>
      </c>
      <c r="W7054" s="6" t="s">
        <v>145</v>
      </c>
      <c r="X7054" t="s">
        <v>146</v>
      </c>
      <c r="Y7054">
        <v>60</v>
      </c>
      <c r="Z7054">
        <v>42751</v>
      </c>
      <c r="AA7054" t="s">
        <v>87</v>
      </c>
      <c r="AB7054" s="5">
        <f t="shared" si="220"/>
        <v>21638.408070175439</v>
      </c>
      <c r="AC7054" s="3">
        <v>374498.76</v>
      </c>
      <c r="AD7054" s="3">
        <v>8.76</v>
      </c>
      <c r="AE7054" s="3">
        <v>0.15</v>
      </c>
      <c r="AF7054" t="s">
        <v>307</v>
      </c>
      <c r="AG7054" t="s">
        <v>47</v>
      </c>
      <c r="AH7054" s="8">
        <v>3409</v>
      </c>
      <c r="AI7054" s="12">
        <v>11637.64</v>
      </c>
      <c r="AJ7054" s="9">
        <v>734.02</v>
      </c>
      <c r="AK7054" s="5">
        <f t="shared" si="221"/>
        <v>0</v>
      </c>
    </row>
    <row r="7055" spans="1:37" x14ac:dyDescent="0.3">
      <c r="A7055">
        <v>82849</v>
      </c>
      <c r="B7055" t="s">
        <v>4153</v>
      </c>
      <c r="C7055" t="s">
        <v>10891</v>
      </c>
      <c r="D7055" t="s">
        <v>11987</v>
      </c>
      <c r="E7055" t="s">
        <v>11988</v>
      </c>
      <c r="F7055" t="s">
        <v>151</v>
      </c>
      <c r="G7055" t="s">
        <v>33</v>
      </c>
      <c r="H7055" t="s">
        <v>1929</v>
      </c>
      <c r="I7055" t="s">
        <v>1930</v>
      </c>
      <c r="J7055" t="s">
        <v>36</v>
      </c>
      <c r="K7055" t="s">
        <v>6494</v>
      </c>
      <c r="L7055" t="s">
        <v>1930</v>
      </c>
      <c r="M7055" s="4">
        <v>40156</v>
      </c>
      <c r="N7055" s="4">
        <v>40148</v>
      </c>
      <c r="O7055" s="1">
        <v>40148</v>
      </c>
      <c r="P7055" t="s">
        <v>52</v>
      </c>
      <c r="R7055" t="s">
        <v>71</v>
      </c>
      <c r="S7055" t="s">
        <v>1931</v>
      </c>
      <c r="T7055" t="s">
        <v>614</v>
      </c>
      <c r="U7055" t="s">
        <v>357</v>
      </c>
      <c r="V7055" t="s">
        <v>57</v>
      </c>
      <c r="W7055" s="6" t="s">
        <v>244</v>
      </c>
      <c r="X7055" t="s">
        <v>76</v>
      </c>
      <c r="Y7055">
        <v>60</v>
      </c>
      <c r="Z7055">
        <v>225</v>
      </c>
      <c r="AA7055" t="s">
        <v>151</v>
      </c>
      <c r="AB7055" s="5">
        <f t="shared" si="220"/>
        <v>21638.408070175439</v>
      </c>
      <c r="AC7055" s="3">
        <v>4819.5</v>
      </c>
      <c r="AD7055" s="3">
        <v>21.42</v>
      </c>
      <c r="AE7055" s="3">
        <v>0.36</v>
      </c>
      <c r="AF7055" t="s">
        <v>307</v>
      </c>
      <c r="AG7055" t="s">
        <v>47</v>
      </c>
      <c r="AH7055" s="8">
        <v>306</v>
      </c>
      <c r="AI7055" s="12">
        <v>4030.02</v>
      </c>
      <c r="AJ7055" s="9">
        <v>10.39</v>
      </c>
      <c r="AK7055" s="5">
        <f t="shared" si="221"/>
        <v>8</v>
      </c>
    </row>
    <row r="7056" spans="1:37" x14ac:dyDescent="0.3">
      <c r="A7056">
        <v>82850</v>
      </c>
      <c r="B7056" t="s">
        <v>4146</v>
      </c>
      <c r="C7056" t="s">
        <v>10879</v>
      </c>
      <c r="D7056" t="s">
        <v>11989</v>
      </c>
      <c r="E7056" t="s">
        <v>11990</v>
      </c>
      <c r="F7056" t="s">
        <v>94</v>
      </c>
      <c r="G7056" t="s">
        <v>33</v>
      </c>
      <c r="H7056" t="s">
        <v>1929</v>
      </c>
      <c r="I7056" t="s">
        <v>1930</v>
      </c>
      <c r="J7056" t="s">
        <v>310</v>
      </c>
      <c r="K7056" s="2">
        <v>39941</v>
      </c>
      <c r="L7056" t="s">
        <v>1930</v>
      </c>
      <c r="M7056" s="4">
        <v>40193</v>
      </c>
      <c r="N7056" s="4">
        <v>40143</v>
      </c>
      <c r="O7056" s="1">
        <v>40143</v>
      </c>
      <c r="P7056" t="s">
        <v>52</v>
      </c>
      <c r="R7056" t="s">
        <v>71</v>
      </c>
      <c r="S7056" t="s">
        <v>1931</v>
      </c>
      <c r="T7056" t="s">
        <v>73</v>
      </c>
      <c r="U7056" t="s">
        <v>74</v>
      </c>
      <c r="V7056" t="s">
        <v>57</v>
      </c>
      <c r="W7056" s="6" t="s">
        <v>75</v>
      </c>
      <c r="X7056" t="s">
        <v>76</v>
      </c>
      <c r="Y7056">
        <v>60</v>
      </c>
      <c r="Z7056">
        <v>21</v>
      </c>
      <c r="AA7056" t="s">
        <v>94</v>
      </c>
      <c r="AB7056" s="5">
        <f t="shared" si="220"/>
        <v>21638.408070175439</v>
      </c>
      <c r="AC7056" s="3">
        <v>51.24</v>
      </c>
      <c r="AD7056" s="3">
        <v>2.44</v>
      </c>
      <c r="AE7056" s="3">
        <v>0.04</v>
      </c>
      <c r="AF7056" t="s">
        <v>60</v>
      </c>
      <c r="AG7056" t="s">
        <v>47</v>
      </c>
      <c r="AH7056" s="8">
        <v>1</v>
      </c>
      <c r="AI7056" s="12">
        <v>792.62</v>
      </c>
      <c r="AJ7056" s="9">
        <v>0.1</v>
      </c>
      <c r="AK7056" s="5">
        <f t="shared" si="221"/>
        <v>50</v>
      </c>
    </row>
    <row r="7057" spans="1:37" x14ac:dyDescent="0.3">
      <c r="A7057">
        <v>82851</v>
      </c>
      <c r="B7057" t="s">
        <v>4244</v>
      </c>
      <c r="C7057" t="s">
        <v>10849</v>
      </c>
      <c r="D7057" t="s">
        <v>11991</v>
      </c>
      <c r="E7057" t="s">
        <v>11992</v>
      </c>
      <c r="F7057" t="s">
        <v>32</v>
      </c>
      <c r="G7057" t="s">
        <v>33</v>
      </c>
      <c r="H7057" t="s">
        <v>1929</v>
      </c>
      <c r="I7057" t="s">
        <v>1930</v>
      </c>
      <c r="J7057" t="s">
        <v>36</v>
      </c>
      <c r="K7057" s="2">
        <v>40065</v>
      </c>
      <c r="L7057" t="s">
        <v>1930</v>
      </c>
      <c r="M7057" s="4">
        <v>40177</v>
      </c>
      <c r="N7057" s="4">
        <v>40183</v>
      </c>
      <c r="O7057" s="1">
        <v>40183</v>
      </c>
      <c r="P7057" t="s">
        <v>52</v>
      </c>
      <c r="R7057" t="s">
        <v>71</v>
      </c>
      <c r="S7057" t="s">
        <v>1931</v>
      </c>
      <c r="T7057" t="s">
        <v>249</v>
      </c>
      <c r="U7057" t="s">
        <v>89</v>
      </c>
      <c r="V7057" t="s">
        <v>57</v>
      </c>
      <c r="W7057" s="6" t="s">
        <v>244</v>
      </c>
      <c r="X7057" t="s">
        <v>76</v>
      </c>
      <c r="Y7057">
        <v>60</v>
      </c>
      <c r="Z7057">
        <v>9780</v>
      </c>
      <c r="AA7057" t="s">
        <v>32</v>
      </c>
      <c r="AB7057" s="5">
        <f t="shared" si="220"/>
        <v>21638.408070175439</v>
      </c>
      <c r="AC7057" s="3">
        <v>73643.399999999994</v>
      </c>
      <c r="AD7057" s="3">
        <v>7.53</v>
      </c>
      <c r="AE7057" s="3">
        <v>0.13</v>
      </c>
      <c r="AF7057" t="s">
        <v>60</v>
      </c>
      <c r="AG7057" t="s">
        <v>47</v>
      </c>
      <c r="AH7057" s="8">
        <v>550</v>
      </c>
      <c r="AI7057" s="12">
        <v>2794.67</v>
      </c>
      <c r="AJ7057" s="9">
        <v>144.34</v>
      </c>
      <c r="AK7057" s="5">
        <f t="shared" si="221"/>
        <v>-6</v>
      </c>
    </row>
    <row r="7058" spans="1:37" x14ac:dyDescent="0.3">
      <c r="A7058">
        <v>82854</v>
      </c>
      <c r="B7058" t="s">
        <v>4244</v>
      </c>
      <c r="C7058" t="s">
        <v>10866</v>
      </c>
      <c r="D7058" t="s">
        <v>11993</v>
      </c>
      <c r="E7058" t="s">
        <v>11994</v>
      </c>
      <c r="F7058" t="s">
        <v>32</v>
      </c>
      <c r="G7058" t="s">
        <v>33</v>
      </c>
      <c r="H7058" t="s">
        <v>1929</v>
      </c>
      <c r="I7058" t="s">
        <v>1930</v>
      </c>
      <c r="J7058" t="s">
        <v>36</v>
      </c>
      <c r="K7058" t="s">
        <v>4459</v>
      </c>
      <c r="L7058" t="s">
        <v>1930</v>
      </c>
      <c r="M7058" s="4">
        <v>40217</v>
      </c>
      <c r="N7058" s="4">
        <v>40201</v>
      </c>
      <c r="O7058" s="1">
        <v>40201</v>
      </c>
      <c r="P7058" t="s">
        <v>52</v>
      </c>
      <c r="R7058" t="s">
        <v>53</v>
      </c>
      <c r="S7058" t="s">
        <v>1931</v>
      </c>
      <c r="T7058" t="s">
        <v>873</v>
      </c>
      <c r="U7058" t="s">
        <v>357</v>
      </c>
      <c r="V7058" t="s">
        <v>57</v>
      </c>
      <c r="W7058" s="6" t="s">
        <v>874</v>
      </c>
      <c r="X7058" t="s">
        <v>90</v>
      </c>
      <c r="Y7058">
        <v>240</v>
      </c>
      <c r="Z7058">
        <v>400</v>
      </c>
      <c r="AA7058" t="s">
        <v>32</v>
      </c>
      <c r="AB7058" s="5">
        <f t="shared" si="220"/>
        <v>21638.408070175439</v>
      </c>
      <c r="AC7058" s="3">
        <v>5856</v>
      </c>
      <c r="AD7058" s="3">
        <v>14.64</v>
      </c>
      <c r="AE7058" s="3">
        <v>0.06</v>
      </c>
      <c r="AF7058" t="s">
        <v>60</v>
      </c>
      <c r="AG7058" t="s">
        <v>47</v>
      </c>
      <c r="AH7058" s="8">
        <v>146</v>
      </c>
      <c r="AI7058" s="12">
        <v>5254.09</v>
      </c>
      <c r="AJ7058" s="9">
        <v>11.48</v>
      </c>
      <c r="AK7058" s="5">
        <f t="shared" si="221"/>
        <v>16</v>
      </c>
    </row>
    <row r="7059" spans="1:37" hidden="1" x14ac:dyDescent="0.3">
      <c r="A7059">
        <v>82855</v>
      </c>
      <c r="B7059" t="s">
        <v>4244</v>
      </c>
      <c r="C7059" t="s">
        <v>10866</v>
      </c>
      <c r="D7059" t="s">
        <v>11995</v>
      </c>
      <c r="E7059" t="s">
        <v>11996</v>
      </c>
      <c r="F7059" t="s">
        <v>32</v>
      </c>
      <c r="G7059" t="s">
        <v>33</v>
      </c>
      <c r="H7059" t="s">
        <v>1929</v>
      </c>
      <c r="I7059" t="s">
        <v>1930</v>
      </c>
      <c r="J7059" t="s">
        <v>36</v>
      </c>
      <c r="K7059" t="s">
        <v>4459</v>
      </c>
      <c r="L7059" t="s">
        <v>1930</v>
      </c>
      <c r="M7059" s="4">
        <v>40218</v>
      </c>
      <c r="N7059" s="4">
        <v>40211</v>
      </c>
      <c r="O7059" s="1">
        <v>40211</v>
      </c>
      <c r="P7059" t="s">
        <v>52</v>
      </c>
      <c r="R7059" t="s">
        <v>71</v>
      </c>
      <c r="S7059" t="s">
        <v>1931</v>
      </c>
      <c r="T7059" t="s">
        <v>143</v>
      </c>
      <c r="U7059" t="s">
        <v>144</v>
      </c>
      <c r="V7059" t="s">
        <v>57</v>
      </c>
      <c r="W7059" s="6" t="s">
        <v>145</v>
      </c>
      <c r="X7059" t="s">
        <v>146</v>
      </c>
      <c r="Y7059">
        <v>60</v>
      </c>
      <c r="Z7059">
        <v>30000</v>
      </c>
      <c r="AA7059" t="s">
        <v>32</v>
      </c>
      <c r="AB7059" s="5">
        <f t="shared" si="220"/>
        <v>2371.7673611111113</v>
      </c>
      <c r="AC7059" s="3">
        <v>262800</v>
      </c>
      <c r="AD7059" s="3">
        <v>8.76</v>
      </c>
      <c r="AE7059" s="3">
        <v>0.15</v>
      </c>
      <c r="AF7059" t="s">
        <v>60</v>
      </c>
      <c r="AG7059" t="s">
        <v>47</v>
      </c>
      <c r="AH7059" s="8">
        <v>2715</v>
      </c>
      <c r="AI7059" s="7">
        <v>7403.18</v>
      </c>
      <c r="AJ7059" s="9">
        <v>515.09</v>
      </c>
      <c r="AK7059" s="5">
        <f t="shared" si="221"/>
        <v>7</v>
      </c>
    </row>
    <row r="7060" spans="1:37" x14ac:dyDescent="0.3">
      <c r="A7060">
        <v>82856</v>
      </c>
      <c r="B7060" t="s">
        <v>4754</v>
      </c>
      <c r="C7060" t="s">
        <v>11997</v>
      </c>
      <c r="D7060" t="s">
        <v>11998</v>
      </c>
      <c r="E7060" t="s">
        <v>11999</v>
      </c>
      <c r="F7060" t="s">
        <v>4758</v>
      </c>
      <c r="G7060" t="s">
        <v>33</v>
      </c>
      <c r="H7060" t="s">
        <v>1929</v>
      </c>
      <c r="I7060" t="s">
        <v>1930</v>
      </c>
      <c r="J7060" t="s">
        <v>36</v>
      </c>
      <c r="K7060" s="2">
        <v>39878</v>
      </c>
      <c r="L7060" t="s">
        <v>1930</v>
      </c>
      <c r="M7060" s="4">
        <v>40147</v>
      </c>
      <c r="N7060" s="4">
        <v>40139</v>
      </c>
      <c r="O7060" s="1">
        <v>40139</v>
      </c>
      <c r="P7060" t="s">
        <v>38</v>
      </c>
      <c r="R7060" t="s">
        <v>39</v>
      </c>
      <c r="S7060" t="s">
        <v>1931</v>
      </c>
      <c r="T7060" t="s">
        <v>126</v>
      </c>
      <c r="U7060" t="s">
        <v>127</v>
      </c>
      <c r="V7060" t="s">
        <v>128</v>
      </c>
      <c r="W7060" s="6" t="s">
        <v>44</v>
      </c>
      <c r="X7060" t="s">
        <v>45</v>
      </c>
      <c r="Y7060">
        <v>20</v>
      </c>
      <c r="Z7060">
        <v>1250</v>
      </c>
      <c r="AA7060" t="s">
        <v>4758</v>
      </c>
      <c r="AB7060" s="5">
        <f t="shared" si="220"/>
        <v>21638.408070175439</v>
      </c>
      <c r="AC7060" s="3">
        <v>40000</v>
      </c>
      <c r="AD7060" s="3">
        <v>32</v>
      </c>
      <c r="AE7060" s="3">
        <v>1.6</v>
      </c>
      <c r="AF7060" t="s">
        <v>125</v>
      </c>
      <c r="AG7060" t="s">
        <v>47</v>
      </c>
      <c r="AH7060" s="8" t="s">
        <v>44</v>
      </c>
      <c r="AI7060" s="12" t="s">
        <v>44</v>
      </c>
      <c r="AJ7060" s="9">
        <v>78.400000000000006</v>
      </c>
      <c r="AK7060" s="5">
        <f t="shared" si="221"/>
        <v>8</v>
      </c>
    </row>
    <row r="7061" spans="1:37" x14ac:dyDescent="0.3">
      <c r="A7061">
        <v>82857</v>
      </c>
      <c r="B7061" t="s">
        <v>4244</v>
      </c>
      <c r="C7061" t="s">
        <v>10863</v>
      </c>
      <c r="D7061" t="s">
        <v>12000</v>
      </c>
      <c r="E7061" t="s">
        <v>12001</v>
      </c>
      <c r="F7061" t="s">
        <v>32</v>
      </c>
      <c r="G7061" t="s">
        <v>33</v>
      </c>
      <c r="H7061" t="s">
        <v>1929</v>
      </c>
      <c r="I7061" t="s">
        <v>1930</v>
      </c>
      <c r="J7061" t="s">
        <v>36</v>
      </c>
      <c r="K7061" t="s">
        <v>5578</v>
      </c>
      <c r="L7061" t="s">
        <v>1930</v>
      </c>
      <c r="M7061" s="4">
        <v>40220</v>
      </c>
      <c r="N7061" s="4">
        <v>40211</v>
      </c>
      <c r="O7061" s="1">
        <v>40211</v>
      </c>
      <c r="P7061" t="s">
        <v>52</v>
      </c>
      <c r="R7061" t="s">
        <v>53</v>
      </c>
      <c r="S7061" t="s">
        <v>1931</v>
      </c>
      <c r="T7061" t="s">
        <v>1584</v>
      </c>
      <c r="U7061" t="s">
        <v>158</v>
      </c>
      <c r="V7061" t="s">
        <v>57</v>
      </c>
      <c r="W7061" s="6" t="s">
        <v>100</v>
      </c>
      <c r="X7061" t="s">
        <v>321</v>
      </c>
      <c r="Y7061">
        <v>60</v>
      </c>
      <c r="Z7061">
        <v>23</v>
      </c>
      <c r="AA7061" t="s">
        <v>32</v>
      </c>
      <c r="AB7061" s="5">
        <f t="shared" si="220"/>
        <v>21638.408070175439</v>
      </c>
      <c r="AC7061" s="3">
        <v>356.5</v>
      </c>
      <c r="AD7061" s="3">
        <v>15.5</v>
      </c>
      <c r="AE7061" s="3">
        <v>0.26</v>
      </c>
      <c r="AF7061" t="s">
        <v>60</v>
      </c>
      <c r="AG7061" t="s">
        <v>47</v>
      </c>
      <c r="AH7061" s="8">
        <v>379</v>
      </c>
      <c r="AI7061" s="12">
        <v>1945.66</v>
      </c>
      <c r="AJ7061" s="9">
        <v>0.7</v>
      </c>
      <c r="AK7061" s="5">
        <f t="shared" si="221"/>
        <v>9</v>
      </c>
    </row>
    <row r="7062" spans="1:37" x14ac:dyDescent="0.3">
      <c r="A7062">
        <v>82858</v>
      </c>
      <c r="B7062" t="s">
        <v>4244</v>
      </c>
      <c r="C7062" t="s">
        <v>10866</v>
      </c>
      <c r="D7062" t="s">
        <v>12002</v>
      </c>
      <c r="E7062" t="s">
        <v>12003</v>
      </c>
      <c r="F7062" t="s">
        <v>32</v>
      </c>
      <c r="G7062" t="s">
        <v>33</v>
      </c>
      <c r="H7062" t="s">
        <v>1929</v>
      </c>
      <c r="I7062" t="s">
        <v>1930</v>
      </c>
      <c r="J7062" t="s">
        <v>36</v>
      </c>
      <c r="K7062" t="s">
        <v>4459</v>
      </c>
      <c r="L7062" t="s">
        <v>1930</v>
      </c>
      <c r="M7062" s="4">
        <v>40274</v>
      </c>
      <c r="N7062" s="4">
        <v>40233</v>
      </c>
      <c r="O7062" s="1">
        <v>40233</v>
      </c>
      <c r="P7062" t="s">
        <v>52</v>
      </c>
      <c r="R7062" t="s">
        <v>71</v>
      </c>
      <c r="S7062" t="s">
        <v>1931</v>
      </c>
      <c r="T7062" t="s">
        <v>106</v>
      </c>
      <c r="U7062" t="s">
        <v>56</v>
      </c>
      <c r="V7062" t="s">
        <v>57</v>
      </c>
      <c r="W7062" s="6" t="s">
        <v>100</v>
      </c>
      <c r="X7062" t="s">
        <v>76</v>
      </c>
      <c r="Y7062">
        <v>60</v>
      </c>
      <c r="Z7062">
        <v>1681</v>
      </c>
      <c r="AA7062" t="s">
        <v>32</v>
      </c>
      <c r="AB7062" s="5">
        <f t="shared" si="220"/>
        <v>21638.408070175439</v>
      </c>
      <c r="AC7062" s="3">
        <v>4589.13</v>
      </c>
      <c r="AD7062" s="3">
        <v>2.73</v>
      </c>
      <c r="AE7062" s="3">
        <v>0.05</v>
      </c>
      <c r="AF7062" t="s">
        <v>60</v>
      </c>
      <c r="AG7062" t="s">
        <v>47</v>
      </c>
      <c r="AH7062" s="8">
        <v>164</v>
      </c>
      <c r="AI7062" s="12">
        <v>2976.56</v>
      </c>
      <c r="AJ7062" s="9">
        <v>8.99</v>
      </c>
      <c r="AK7062" s="5">
        <f t="shared" si="221"/>
        <v>41</v>
      </c>
    </row>
    <row r="7063" spans="1:37" x14ac:dyDescent="0.3">
      <c r="A7063">
        <v>82859</v>
      </c>
      <c r="B7063" t="s">
        <v>4368</v>
      </c>
      <c r="C7063" t="s">
        <v>10964</v>
      </c>
      <c r="D7063" t="s">
        <v>12004</v>
      </c>
      <c r="E7063" t="s">
        <v>12005</v>
      </c>
      <c r="F7063" t="s">
        <v>155</v>
      </c>
      <c r="G7063" t="s">
        <v>33</v>
      </c>
      <c r="H7063" t="s">
        <v>1929</v>
      </c>
      <c r="I7063" t="s">
        <v>1930</v>
      </c>
      <c r="J7063" t="s">
        <v>310</v>
      </c>
      <c r="K7063" s="2">
        <v>40037</v>
      </c>
      <c r="L7063" t="s">
        <v>1930</v>
      </c>
      <c r="M7063" s="4">
        <v>40268</v>
      </c>
      <c r="N7063" s="4">
        <v>40249</v>
      </c>
      <c r="O7063" s="1">
        <v>40249</v>
      </c>
      <c r="P7063" t="s">
        <v>52</v>
      </c>
      <c r="R7063" t="s">
        <v>71</v>
      </c>
      <c r="S7063" t="s">
        <v>1931</v>
      </c>
      <c r="T7063" t="s">
        <v>249</v>
      </c>
      <c r="U7063" t="s">
        <v>89</v>
      </c>
      <c r="V7063" t="s">
        <v>57</v>
      </c>
      <c r="W7063" s="6" t="s">
        <v>244</v>
      </c>
      <c r="X7063" t="s">
        <v>76</v>
      </c>
      <c r="Y7063">
        <v>60</v>
      </c>
      <c r="Z7063">
        <v>5880</v>
      </c>
      <c r="AA7063" t="s">
        <v>155</v>
      </c>
      <c r="AB7063" s="5">
        <f t="shared" si="220"/>
        <v>21638.408070175439</v>
      </c>
      <c r="AC7063" s="3">
        <v>44276.4</v>
      </c>
      <c r="AD7063" s="3">
        <v>7.53</v>
      </c>
      <c r="AE7063" s="3">
        <v>0.13</v>
      </c>
      <c r="AF7063" t="s">
        <v>554</v>
      </c>
      <c r="AG7063" t="s">
        <v>47</v>
      </c>
      <c r="AH7063" s="8">
        <v>679</v>
      </c>
      <c r="AI7063" s="12">
        <v>3302.14</v>
      </c>
      <c r="AJ7063" s="9">
        <v>95.46</v>
      </c>
      <c r="AK7063" s="5">
        <f t="shared" si="221"/>
        <v>19</v>
      </c>
    </row>
    <row r="7064" spans="1:37" x14ac:dyDescent="0.3">
      <c r="A7064">
        <v>82860</v>
      </c>
      <c r="B7064" t="s">
        <v>4368</v>
      </c>
      <c r="C7064" t="s">
        <v>10964</v>
      </c>
      <c r="D7064" t="s">
        <v>12004</v>
      </c>
      <c r="E7064" t="s">
        <v>12005</v>
      </c>
      <c r="F7064" t="s">
        <v>155</v>
      </c>
      <c r="G7064" t="s">
        <v>33</v>
      </c>
      <c r="H7064" t="s">
        <v>1929</v>
      </c>
      <c r="I7064" t="s">
        <v>1930</v>
      </c>
      <c r="J7064" t="s">
        <v>310</v>
      </c>
      <c r="K7064" s="2">
        <v>40037</v>
      </c>
      <c r="L7064" t="s">
        <v>1930</v>
      </c>
      <c r="M7064" s="4">
        <v>40268</v>
      </c>
      <c r="N7064" s="4">
        <v>40249</v>
      </c>
      <c r="O7064" s="1">
        <v>40249</v>
      </c>
      <c r="P7064" t="s">
        <v>52</v>
      </c>
      <c r="R7064" t="s">
        <v>71</v>
      </c>
      <c r="S7064" t="s">
        <v>1931</v>
      </c>
      <c r="T7064" t="s">
        <v>143</v>
      </c>
      <c r="U7064" t="s">
        <v>144</v>
      </c>
      <c r="V7064" t="s">
        <v>57</v>
      </c>
      <c r="W7064" s="6" t="s">
        <v>145</v>
      </c>
      <c r="X7064" t="s">
        <v>146</v>
      </c>
      <c r="Y7064">
        <v>60</v>
      </c>
      <c r="Z7064">
        <v>560</v>
      </c>
      <c r="AA7064" t="s">
        <v>155</v>
      </c>
      <c r="AB7064" s="5">
        <f t="shared" si="220"/>
        <v>21638.408070175439</v>
      </c>
      <c r="AC7064" s="3">
        <v>4905.6000000000004</v>
      </c>
      <c r="AD7064" s="3">
        <v>8.76</v>
      </c>
      <c r="AE7064" s="3">
        <v>0.15</v>
      </c>
      <c r="AF7064" t="s">
        <v>60</v>
      </c>
      <c r="AG7064" t="s">
        <v>109</v>
      </c>
      <c r="AH7064" s="8" t="s">
        <v>44</v>
      </c>
      <c r="AI7064" s="12" t="s">
        <v>44</v>
      </c>
      <c r="AJ7064" s="9">
        <v>10.58</v>
      </c>
      <c r="AK7064" s="5">
        <f t="shared" si="221"/>
        <v>19</v>
      </c>
    </row>
    <row r="7065" spans="1:37" x14ac:dyDescent="0.3">
      <c r="A7065">
        <v>82861</v>
      </c>
      <c r="B7065" t="s">
        <v>4153</v>
      </c>
      <c r="C7065" t="s">
        <v>10891</v>
      </c>
      <c r="D7065" t="s">
        <v>12006</v>
      </c>
      <c r="E7065" t="s">
        <v>12007</v>
      </c>
      <c r="F7065" t="s">
        <v>151</v>
      </c>
      <c r="G7065" t="s">
        <v>33</v>
      </c>
      <c r="H7065" t="s">
        <v>1929</v>
      </c>
      <c r="I7065" t="s">
        <v>1930</v>
      </c>
      <c r="J7065" t="s">
        <v>36</v>
      </c>
      <c r="K7065" t="s">
        <v>6494</v>
      </c>
      <c r="L7065" t="s">
        <v>1930</v>
      </c>
      <c r="M7065" s="4">
        <v>40247</v>
      </c>
      <c r="N7065" s="4">
        <v>40240</v>
      </c>
      <c r="O7065" s="1">
        <v>40240</v>
      </c>
      <c r="P7065" t="s">
        <v>52</v>
      </c>
      <c r="R7065" t="s">
        <v>53</v>
      </c>
      <c r="S7065" t="s">
        <v>1931</v>
      </c>
      <c r="T7065" t="s">
        <v>873</v>
      </c>
      <c r="U7065" t="s">
        <v>357</v>
      </c>
      <c r="V7065" t="s">
        <v>57</v>
      </c>
      <c r="W7065" s="6" t="s">
        <v>874</v>
      </c>
      <c r="X7065" t="s">
        <v>90</v>
      </c>
      <c r="Y7065">
        <v>240</v>
      </c>
      <c r="Z7065">
        <v>224</v>
      </c>
      <c r="AA7065" t="s">
        <v>151</v>
      </c>
      <c r="AB7065" s="5">
        <f t="shared" si="220"/>
        <v>21638.408070175439</v>
      </c>
      <c r="AC7065" s="3">
        <v>3046.4</v>
      </c>
      <c r="AD7065" s="3">
        <v>13.6</v>
      </c>
      <c r="AE7065" s="3">
        <v>0.06</v>
      </c>
      <c r="AF7065" t="s">
        <v>60</v>
      </c>
      <c r="AG7065" t="s">
        <v>47</v>
      </c>
      <c r="AH7065" s="8">
        <v>746</v>
      </c>
      <c r="AI7065" s="12">
        <v>6036.96</v>
      </c>
      <c r="AJ7065" s="9">
        <v>6.57</v>
      </c>
      <c r="AK7065" s="5">
        <f t="shared" si="221"/>
        <v>7</v>
      </c>
    </row>
    <row r="7066" spans="1:37" x14ac:dyDescent="0.3">
      <c r="A7066">
        <v>82862</v>
      </c>
      <c r="B7066" t="s">
        <v>4244</v>
      </c>
      <c r="C7066" t="s">
        <v>10866</v>
      </c>
      <c r="D7066" t="s">
        <v>12008</v>
      </c>
      <c r="E7066" t="s">
        <v>12009</v>
      </c>
      <c r="F7066" t="s">
        <v>32</v>
      </c>
      <c r="G7066" t="s">
        <v>33</v>
      </c>
      <c r="H7066" t="s">
        <v>1929</v>
      </c>
      <c r="I7066" t="s">
        <v>1930</v>
      </c>
      <c r="J7066" t="s">
        <v>36</v>
      </c>
      <c r="K7066" t="s">
        <v>4459</v>
      </c>
      <c r="L7066" t="s">
        <v>1930</v>
      </c>
      <c r="M7066" s="4">
        <v>40253</v>
      </c>
      <c r="N7066" s="4">
        <v>40247</v>
      </c>
      <c r="O7066" s="1">
        <v>40247</v>
      </c>
      <c r="P7066" t="s">
        <v>52</v>
      </c>
      <c r="R7066" t="s">
        <v>53</v>
      </c>
      <c r="S7066" t="s">
        <v>1931</v>
      </c>
      <c r="T7066" t="s">
        <v>1584</v>
      </c>
      <c r="U7066" t="s">
        <v>158</v>
      </c>
      <c r="V7066" t="s">
        <v>57</v>
      </c>
      <c r="W7066" s="6" t="s">
        <v>100</v>
      </c>
      <c r="X7066" t="s">
        <v>321</v>
      </c>
      <c r="Y7066">
        <v>60</v>
      </c>
      <c r="Z7066">
        <v>1485</v>
      </c>
      <c r="AA7066" t="s">
        <v>32</v>
      </c>
      <c r="AB7066" s="5">
        <f t="shared" si="220"/>
        <v>21638.408070175439</v>
      </c>
      <c r="AC7066" s="3">
        <v>23017.5</v>
      </c>
      <c r="AD7066" s="3">
        <v>15.5</v>
      </c>
      <c r="AE7066" s="3">
        <v>0.26</v>
      </c>
      <c r="AF7066" t="s">
        <v>60</v>
      </c>
      <c r="AG7066" t="s">
        <v>47</v>
      </c>
      <c r="AH7066" s="8">
        <v>914</v>
      </c>
      <c r="AI7066" s="12">
        <v>4519.97</v>
      </c>
      <c r="AJ7066" s="9">
        <v>45.11</v>
      </c>
      <c r="AK7066" s="5">
        <f t="shared" si="221"/>
        <v>6</v>
      </c>
    </row>
    <row r="7067" spans="1:37" x14ac:dyDescent="0.3">
      <c r="A7067">
        <v>82863</v>
      </c>
      <c r="B7067" t="s">
        <v>4244</v>
      </c>
      <c r="C7067" t="s">
        <v>10866</v>
      </c>
      <c r="D7067" t="s">
        <v>12010</v>
      </c>
      <c r="E7067" t="s">
        <v>12011</v>
      </c>
      <c r="F7067" t="s">
        <v>32</v>
      </c>
      <c r="G7067" t="s">
        <v>33</v>
      </c>
      <c r="H7067" t="s">
        <v>1929</v>
      </c>
      <c r="I7067" t="s">
        <v>1930</v>
      </c>
      <c r="J7067" t="s">
        <v>36</v>
      </c>
      <c r="K7067" t="s">
        <v>4459</v>
      </c>
      <c r="L7067" t="s">
        <v>1930</v>
      </c>
      <c r="M7067" s="4">
        <v>40246</v>
      </c>
      <c r="N7067" s="4">
        <v>40247</v>
      </c>
      <c r="O7067" s="1">
        <v>40247</v>
      </c>
      <c r="P7067" t="s">
        <v>52</v>
      </c>
      <c r="R7067" t="s">
        <v>71</v>
      </c>
      <c r="S7067" t="s">
        <v>1931</v>
      </c>
      <c r="T7067" t="s">
        <v>73</v>
      </c>
      <c r="U7067" t="s">
        <v>74</v>
      </c>
      <c r="V7067" t="s">
        <v>57</v>
      </c>
      <c r="W7067" s="6" t="s">
        <v>75</v>
      </c>
      <c r="X7067" t="s">
        <v>76</v>
      </c>
      <c r="Y7067">
        <v>60</v>
      </c>
      <c r="Z7067">
        <v>8010</v>
      </c>
      <c r="AA7067" t="s">
        <v>32</v>
      </c>
      <c r="AB7067" s="5">
        <f t="shared" si="220"/>
        <v>21638.408070175439</v>
      </c>
      <c r="AC7067" s="3">
        <v>19544.400000000001</v>
      </c>
      <c r="AD7067" s="3">
        <v>2.44</v>
      </c>
      <c r="AE7067" s="3">
        <v>0.04</v>
      </c>
      <c r="AF7067" t="s">
        <v>60</v>
      </c>
      <c r="AG7067" t="s">
        <v>47</v>
      </c>
      <c r="AH7067" s="8">
        <v>5350</v>
      </c>
      <c r="AI7067" s="12">
        <v>4519.97</v>
      </c>
      <c r="AJ7067" s="9">
        <v>38.31</v>
      </c>
      <c r="AK7067" s="5">
        <f t="shared" si="221"/>
        <v>-1</v>
      </c>
    </row>
    <row r="7068" spans="1:37" x14ac:dyDescent="0.3">
      <c r="A7068">
        <v>82864</v>
      </c>
      <c r="B7068" t="s">
        <v>4518</v>
      </c>
      <c r="C7068" t="s">
        <v>12012</v>
      </c>
      <c r="D7068" t="s">
        <v>12013</v>
      </c>
      <c r="E7068" t="s">
        <v>12014</v>
      </c>
      <c r="F7068" t="s">
        <v>224</v>
      </c>
      <c r="G7068" t="s">
        <v>33</v>
      </c>
      <c r="H7068" t="s">
        <v>1929</v>
      </c>
      <c r="I7068" t="s">
        <v>1930</v>
      </c>
      <c r="J7068" t="s">
        <v>36</v>
      </c>
      <c r="K7068" t="s">
        <v>6060</v>
      </c>
      <c r="L7068" t="s">
        <v>1930</v>
      </c>
      <c r="M7068" s="4">
        <v>40240</v>
      </c>
      <c r="N7068" s="4">
        <v>40242</v>
      </c>
      <c r="O7068" s="1">
        <v>40242</v>
      </c>
      <c r="P7068" t="s">
        <v>52</v>
      </c>
      <c r="R7068" t="s">
        <v>71</v>
      </c>
      <c r="S7068" t="s">
        <v>1931</v>
      </c>
      <c r="T7068" t="s">
        <v>143</v>
      </c>
      <c r="U7068" t="s">
        <v>144</v>
      </c>
      <c r="V7068" t="s">
        <v>57</v>
      </c>
      <c r="W7068" s="6" t="s">
        <v>145</v>
      </c>
      <c r="X7068" t="s">
        <v>146</v>
      </c>
      <c r="Y7068">
        <v>60</v>
      </c>
      <c r="Z7068">
        <v>20000</v>
      </c>
      <c r="AA7068" t="s">
        <v>224</v>
      </c>
      <c r="AB7068" s="5">
        <f t="shared" si="220"/>
        <v>21638.408070175439</v>
      </c>
      <c r="AC7068" s="3">
        <v>175200</v>
      </c>
      <c r="AD7068" s="3">
        <v>8.76</v>
      </c>
      <c r="AE7068" s="3">
        <v>0.15</v>
      </c>
      <c r="AF7068" t="s">
        <v>60</v>
      </c>
      <c r="AG7068" t="s">
        <v>47</v>
      </c>
      <c r="AH7068" s="8">
        <v>1804</v>
      </c>
      <c r="AI7068" s="12">
        <v>6321.99</v>
      </c>
      <c r="AJ7068" s="9">
        <v>377.73</v>
      </c>
      <c r="AK7068" s="5">
        <f t="shared" si="221"/>
        <v>-2</v>
      </c>
    </row>
    <row r="7069" spans="1:37" x14ac:dyDescent="0.3">
      <c r="A7069">
        <v>82865</v>
      </c>
      <c r="B7069" t="s">
        <v>4311</v>
      </c>
      <c r="C7069" t="s">
        <v>10906</v>
      </c>
      <c r="D7069" t="s">
        <v>12015</v>
      </c>
      <c r="E7069" t="s">
        <v>12016</v>
      </c>
      <c r="F7069" t="s">
        <v>809</v>
      </c>
      <c r="G7069" t="s">
        <v>33</v>
      </c>
      <c r="H7069" t="s">
        <v>1929</v>
      </c>
      <c r="I7069" t="s">
        <v>1930</v>
      </c>
      <c r="J7069" t="s">
        <v>36</v>
      </c>
      <c r="K7069" t="s">
        <v>5094</v>
      </c>
      <c r="L7069" t="s">
        <v>1930</v>
      </c>
      <c r="M7069" s="4">
        <v>40269</v>
      </c>
      <c r="N7069" s="4">
        <v>40252</v>
      </c>
      <c r="O7069" s="1">
        <v>40252</v>
      </c>
      <c r="P7069" t="s">
        <v>52</v>
      </c>
      <c r="R7069" t="s">
        <v>71</v>
      </c>
      <c r="S7069" t="s">
        <v>1931</v>
      </c>
      <c r="T7069" t="s">
        <v>2520</v>
      </c>
      <c r="U7069" t="s">
        <v>850</v>
      </c>
      <c r="V7069" t="s">
        <v>57</v>
      </c>
      <c r="W7069" s="6" t="s">
        <v>2007</v>
      </c>
      <c r="X7069" t="s">
        <v>146</v>
      </c>
      <c r="Y7069">
        <v>60</v>
      </c>
      <c r="Z7069">
        <v>120</v>
      </c>
      <c r="AA7069" t="s">
        <v>809</v>
      </c>
      <c r="AB7069" s="5">
        <f t="shared" si="220"/>
        <v>21638.408070175439</v>
      </c>
      <c r="AC7069" s="3">
        <v>408</v>
      </c>
      <c r="AD7069" s="3">
        <v>3.4</v>
      </c>
      <c r="AE7069" s="3">
        <v>0.06</v>
      </c>
      <c r="AF7069" t="s">
        <v>605</v>
      </c>
      <c r="AG7069" t="s">
        <v>47</v>
      </c>
      <c r="AH7069" s="8">
        <v>6</v>
      </c>
      <c r="AI7069" s="12">
        <v>484.56</v>
      </c>
      <c r="AJ7069" s="9">
        <v>0.88</v>
      </c>
      <c r="AK7069" s="5">
        <f t="shared" si="221"/>
        <v>17</v>
      </c>
    </row>
    <row r="7070" spans="1:37" x14ac:dyDescent="0.3">
      <c r="A7070">
        <v>82866</v>
      </c>
      <c r="B7070" t="s">
        <v>2650</v>
      </c>
      <c r="C7070" t="s">
        <v>10920</v>
      </c>
      <c r="D7070" t="s">
        <v>12017</v>
      </c>
      <c r="E7070" t="s">
        <v>12018</v>
      </c>
      <c r="F7070" t="s">
        <v>87</v>
      </c>
      <c r="G7070" t="s">
        <v>33</v>
      </c>
      <c r="H7070" t="s">
        <v>1929</v>
      </c>
      <c r="I7070" t="s">
        <v>1930</v>
      </c>
      <c r="J7070" t="s">
        <v>2238</v>
      </c>
      <c r="K7070" s="2">
        <v>39975</v>
      </c>
      <c r="L7070" t="s">
        <v>1930</v>
      </c>
      <c r="M7070" s="4">
        <v>40287</v>
      </c>
      <c r="N7070" s="4">
        <v>40268</v>
      </c>
      <c r="O7070" s="1">
        <v>40268</v>
      </c>
      <c r="P7070" t="s">
        <v>52</v>
      </c>
      <c r="R7070" t="s">
        <v>71</v>
      </c>
      <c r="S7070" t="s">
        <v>1931</v>
      </c>
      <c r="T7070" t="s">
        <v>305</v>
      </c>
      <c r="U7070" t="s">
        <v>98</v>
      </c>
      <c r="V7070" t="s">
        <v>57</v>
      </c>
      <c r="W7070" s="6" t="s">
        <v>306</v>
      </c>
      <c r="X7070" t="s">
        <v>76</v>
      </c>
      <c r="Y7070">
        <v>30</v>
      </c>
      <c r="Z7070">
        <v>139303</v>
      </c>
      <c r="AA7070" t="s">
        <v>87</v>
      </c>
      <c r="AB7070" s="5">
        <f t="shared" si="220"/>
        <v>21638.408070175439</v>
      </c>
      <c r="AC7070" s="3">
        <v>714624.39</v>
      </c>
      <c r="AD7070" s="3">
        <v>5.13</v>
      </c>
      <c r="AE7070" s="3">
        <v>0.17</v>
      </c>
      <c r="AF7070" t="s">
        <v>60</v>
      </c>
      <c r="AG7070" t="s">
        <v>47</v>
      </c>
      <c r="AH7070" s="8">
        <v>11982</v>
      </c>
      <c r="AI7070" s="12" t="s">
        <v>44</v>
      </c>
      <c r="AJ7070" s="9">
        <v>1540.73</v>
      </c>
      <c r="AK7070" s="5">
        <f t="shared" si="221"/>
        <v>19</v>
      </c>
    </row>
    <row r="7071" spans="1:37" x14ac:dyDescent="0.3">
      <c r="A7071">
        <v>82867</v>
      </c>
      <c r="B7071" t="s">
        <v>2650</v>
      </c>
      <c r="C7071" t="s">
        <v>10920</v>
      </c>
      <c r="D7071" t="s">
        <v>12019</v>
      </c>
      <c r="E7071" t="s">
        <v>12020</v>
      </c>
      <c r="F7071" t="s">
        <v>87</v>
      </c>
      <c r="G7071" t="s">
        <v>33</v>
      </c>
      <c r="H7071" t="s">
        <v>1929</v>
      </c>
      <c r="I7071" t="s">
        <v>1930</v>
      </c>
      <c r="J7071" t="s">
        <v>2238</v>
      </c>
      <c r="K7071" s="2">
        <v>39975</v>
      </c>
      <c r="L7071" t="s">
        <v>1930</v>
      </c>
      <c r="M7071" s="4">
        <v>40287</v>
      </c>
      <c r="N7071" s="4">
        <v>40268</v>
      </c>
      <c r="O7071" s="1">
        <v>40268</v>
      </c>
      <c r="P7071" t="s">
        <v>52</v>
      </c>
      <c r="R7071" t="s">
        <v>71</v>
      </c>
      <c r="S7071" t="s">
        <v>1931</v>
      </c>
      <c r="T7071" t="s">
        <v>461</v>
      </c>
      <c r="U7071" t="s">
        <v>462</v>
      </c>
      <c r="V7071" t="s">
        <v>57</v>
      </c>
      <c r="W7071" s="6" t="s">
        <v>463</v>
      </c>
      <c r="X7071" t="s">
        <v>146</v>
      </c>
      <c r="Y7071">
        <v>60</v>
      </c>
      <c r="Z7071">
        <v>124</v>
      </c>
      <c r="AA7071" t="s">
        <v>87</v>
      </c>
      <c r="AB7071" s="5">
        <f t="shared" si="220"/>
        <v>21638.408070175439</v>
      </c>
      <c r="AC7071" s="3">
        <v>757.64</v>
      </c>
      <c r="AD7071" s="3">
        <v>6.11</v>
      </c>
      <c r="AE7071" s="3">
        <v>0.1</v>
      </c>
      <c r="AF7071" t="s">
        <v>605</v>
      </c>
      <c r="AG7071" t="s">
        <v>47</v>
      </c>
      <c r="AH7071" s="8">
        <v>9</v>
      </c>
      <c r="AI7071" s="12" t="s">
        <v>44</v>
      </c>
      <c r="AJ7071" s="9">
        <v>1.63</v>
      </c>
      <c r="AK7071" s="5">
        <f t="shared" si="221"/>
        <v>19</v>
      </c>
    </row>
    <row r="7072" spans="1:37" x14ac:dyDescent="0.3">
      <c r="A7072">
        <v>82868</v>
      </c>
      <c r="B7072" t="s">
        <v>2650</v>
      </c>
      <c r="C7072" t="s">
        <v>10920</v>
      </c>
      <c r="D7072" t="s">
        <v>12021</v>
      </c>
      <c r="E7072" t="s">
        <v>12022</v>
      </c>
      <c r="F7072" t="s">
        <v>87</v>
      </c>
      <c r="G7072" t="s">
        <v>33</v>
      </c>
      <c r="H7072" t="s">
        <v>1929</v>
      </c>
      <c r="I7072" t="s">
        <v>1930</v>
      </c>
      <c r="J7072" t="s">
        <v>2238</v>
      </c>
      <c r="K7072" s="2">
        <v>39975</v>
      </c>
      <c r="L7072" t="s">
        <v>1930</v>
      </c>
      <c r="M7072" s="4">
        <v>40287</v>
      </c>
      <c r="N7072" s="4">
        <v>40268</v>
      </c>
      <c r="O7072" s="1">
        <v>40268</v>
      </c>
      <c r="P7072" t="s">
        <v>52</v>
      </c>
      <c r="R7072" t="s">
        <v>71</v>
      </c>
      <c r="S7072" t="s">
        <v>1931</v>
      </c>
      <c r="T7072" t="s">
        <v>143</v>
      </c>
      <c r="U7072" t="s">
        <v>144</v>
      </c>
      <c r="V7072" t="s">
        <v>57</v>
      </c>
      <c r="W7072" s="6" t="s">
        <v>145</v>
      </c>
      <c r="X7072" t="s">
        <v>146</v>
      </c>
      <c r="Y7072">
        <v>60</v>
      </c>
      <c r="Z7072">
        <v>710</v>
      </c>
      <c r="AA7072" t="s">
        <v>87</v>
      </c>
      <c r="AB7072" s="5">
        <f t="shared" si="220"/>
        <v>21638.408070175439</v>
      </c>
      <c r="AC7072" s="3">
        <v>6219.6</v>
      </c>
      <c r="AD7072" s="3">
        <v>8.76</v>
      </c>
      <c r="AE7072" s="3">
        <v>0.15</v>
      </c>
      <c r="AF7072" t="s">
        <v>60</v>
      </c>
      <c r="AG7072" t="s">
        <v>47</v>
      </c>
      <c r="AH7072" s="8">
        <v>62</v>
      </c>
      <c r="AI7072" s="12" t="s">
        <v>44</v>
      </c>
      <c r="AJ7072" s="9">
        <v>13.41</v>
      </c>
      <c r="AK7072" s="5">
        <f t="shared" si="221"/>
        <v>19</v>
      </c>
    </row>
    <row r="7073" spans="1:37" x14ac:dyDescent="0.3">
      <c r="A7073">
        <v>82869</v>
      </c>
      <c r="B7073" t="s">
        <v>4311</v>
      </c>
      <c r="C7073" t="s">
        <v>12023</v>
      </c>
      <c r="D7073" t="s">
        <v>12024</v>
      </c>
      <c r="E7073" t="s">
        <v>12025</v>
      </c>
      <c r="F7073" t="s">
        <v>809</v>
      </c>
      <c r="G7073" t="s">
        <v>33</v>
      </c>
      <c r="H7073" t="s">
        <v>1929</v>
      </c>
      <c r="I7073" t="s">
        <v>1930</v>
      </c>
      <c r="J7073" t="s">
        <v>36</v>
      </c>
      <c r="K7073" t="s">
        <v>10960</v>
      </c>
      <c r="L7073" t="s">
        <v>1930</v>
      </c>
      <c r="M7073" s="4">
        <v>40268</v>
      </c>
      <c r="N7073" s="4">
        <v>40256</v>
      </c>
      <c r="O7073" s="1">
        <v>40256</v>
      </c>
      <c r="P7073" t="s">
        <v>52</v>
      </c>
      <c r="R7073" t="s">
        <v>71</v>
      </c>
      <c r="S7073" t="s">
        <v>1931</v>
      </c>
      <c r="T7073" t="s">
        <v>305</v>
      </c>
      <c r="U7073" t="s">
        <v>98</v>
      </c>
      <c r="V7073" t="s">
        <v>57</v>
      </c>
      <c r="W7073" s="6" t="s">
        <v>306</v>
      </c>
      <c r="X7073" t="s">
        <v>76</v>
      </c>
      <c r="Y7073">
        <v>30</v>
      </c>
      <c r="Z7073">
        <v>1000</v>
      </c>
      <c r="AA7073" t="s">
        <v>809</v>
      </c>
      <c r="AB7073" s="5">
        <f t="shared" si="220"/>
        <v>21638.408070175439</v>
      </c>
      <c r="AC7073" s="3">
        <v>5130</v>
      </c>
      <c r="AD7073" s="3">
        <v>5.13</v>
      </c>
      <c r="AE7073" s="3">
        <v>0.17</v>
      </c>
      <c r="AF7073" t="s">
        <v>60</v>
      </c>
      <c r="AG7073" t="s">
        <v>47</v>
      </c>
      <c r="AH7073" s="8">
        <v>95</v>
      </c>
      <c r="AI7073" s="12">
        <v>3549.77</v>
      </c>
      <c r="AJ7073" s="9">
        <v>11.06</v>
      </c>
      <c r="AK7073" s="5">
        <f t="shared" si="221"/>
        <v>12</v>
      </c>
    </row>
    <row r="7074" spans="1:37" x14ac:dyDescent="0.3">
      <c r="A7074">
        <v>82870</v>
      </c>
      <c r="B7074" t="s">
        <v>2650</v>
      </c>
      <c r="C7074" t="s">
        <v>10920</v>
      </c>
      <c r="D7074" t="s">
        <v>12026</v>
      </c>
      <c r="E7074" t="s">
        <v>12027</v>
      </c>
      <c r="F7074" t="s">
        <v>87</v>
      </c>
      <c r="G7074" t="s">
        <v>33</v>
      </c>
      <c r="H7074" t="s">
        <v>1929</v>
      </c>
      <c r="I7074" t="s">
        <v>1930</v>
      </c>
      <c r="J7074" t="s">
        <v>2238</v>
      </c>
      <c r="K7074" s="2">
        <v>39975</v>
      </c>
      <c r="L7074" t="s">
        <v>1930</v>
      </c>
      <c r="M7074" s="4">
        <v>40268</v>
      </c>
      <c r="N7074" s="4">
        <v>40268</v>
      </c>
      <c r="O7074" s="1">
        <v>40268</v>
      </c>
      <c r="P7074" t="s">
        <v>52</v>
      </c>
      <c r="R7074" t="s">
        <v>71</v>
      </c>
      <c r="S7074" t="s">
        <v>1931</v>
      </c>
      <c r="T7074" t="s">
        <v>2520</v>
      </c>
      <c r="U7074" t="s">
        <v>850</v>
      </c>
      <c r="V7074" t="s">
        <v>57</v>
      </c>
      <c r="W7074" s="6" t="s">
        <v>2007</v>
      </c>
      <c r="X7074" t="s">
        <v>146</v>
      </c>
      <c r="Y7074">
        <v>60</v>
      </c>
      <c r="Z7074">
        <v>466</v>
      </c>
      <c r="AA7074" t="s">
        <v>87</v>
      </c>
      <c r="AB7074" s="5">
        <f t="shared" si="220"/>
        <v>21638.408070175439</v>
      </c>
      <c r="AC7074" s="3">
        <v>1584.4</v>
      </c>
      <c r="AD7074" s="3">
        <v>3.4</v>
      </c>
      <c r="AE7074" s="3">
        <v>0.06</v>
      </c>
      <c r="AF7074" t="s">
        <v>605</v>
      </c>
      <c r="AG7074" t="s">
        <v>47</v>
      </c>
      <c r="AH7074" s="8">
        <v>24</v>
      </c>
      <c r="AI7074" s="12" t="s">
        <v>44</v>
      </c>
      <c r="AJ7074" s="9">
        <v>3.42</v>
      </c>
      <c r="AK7074" s="5">
        <f t="shared" si="221"/>
        <v>0</v>
      </c>
    </row>
    <row r="7075" spans="1:37" x14ac:dyDescent="0.3">
      <c r="A7075">
        <v>82871</v>
      </c>
      <c r="B7075" t="s">
        <v>2650</v>
      </c>
      <c r="C7075" t="s">
        <v>10920</v>
      </c>
      <c r="D7075" t="s">
        <v>12028</v>
      </c>
      <c r="E7075" t="s">
        <v>12029</v>
      </c>
      <c r="F7075" t="s">
        <v>87</v>
      </c>
      <c r="G7075" t="s">
        <v>33</v>
      </c>
      <c r="H7075" t="s">
        <v>1929</v>
      </c>
      <c r="I7075" t="s">
        <v>1930</v>
      </c>
      <c r="J7075" t="s">
        <v>2238</v>
      </c>
      <c r="K7075" s="2">
        <v>39975</v>
      </c>
      <c r="L7075" t="s">
        <v>1930</v>
      </c>
      <c r="M7075" s="4">
        <v>40287</v>
      </c>
      <c r="N7075" s="4">
        <v>40267</v>
      </c>
      <c r="O7075" s="1">
        <v>40267</v>
      </c>
      <c r="P7075" t="s">
        <v>52</v>
      </c>
      <c r="R7075" t="s">
        <v>71</v>
      </c>
      <c r="S7075" t="s">
        <v>1931</v>
      </c>
      <c r="T7075" t="s">
        <v>249</v>
      </c>
      <c r="U7075" t="s">
        <v>89</v>
      </c>
      <c r="V7075" t="s">
        <v>57</v>
      </c>
      <c r="W7075" s="6" t="s">
        <v>244</v>
      </c>
      <c r="X7075" t="s">
        <v>76</v>
      </c>
      <c r="Y7075">
        <v>60</v>
      </c>
      <c r="Z7075">
        <v>50</v>
      </c>
      <c r="AA7075" t="s">
        <v>87</v>
      </c>
      <c r="AB7075" s="5">
        <f t="shared" si="220"/>
        <v>21638.408070175439</v>
      </c>
      <c r="AC7075" s="3">
        <v>375</v>
      </c>
      <c r="AD7075" s="3">
        <v>7.5</v>
      </c>
      <c r="AE7075" s="3">
        <v>0.12</v>
      </c>
      <c r="AF7075" t="s">
        <v>307</v>
      </c>
      <c r="AG7075" t="s">
        <v>47</v>
      </c>
      <c r="AH7075" s="8">
        <v>3</v>
      </c>
      <c r="AI7075" s="12" t="s">
        <v>44</v>
      </c>
      <c r="AJ7075" s="9">
        <v>0.81</v>
      </c>
      <c r="AK7075" s="5">
        <f t="shared" si="221"/>
        <v>20</v>
      </c>
    </row>
    <row r="7076" spans="1:37" x14ac:dyDescent="0.3">
      <c r="A7076">
        <v>82872</v>
      </c>
      <c r="B7076" t="s">
        <v>2650</v>
      </c>
      <c r="C7076" t="s">
        <v>10920</v>
      </c>
      <c r="D7076" t="s">
        <v>12030</v>
      </c>
      <c r="E7076" t="s">
        <v>12031</v>
      </c>
      <c r="F7076" t="s">
        <v>87</v>
      </c>
      <c r="G7076" t="s">
        <v>33</v>
      </c>
      <c r="H7076" t="s">
        <v>1929</v>
      </c>
      <c r="I7076" t="s">
        <v>1930</v>
      </c>
      <c r="J7076" t="s">
        <v>2238</v>
      </c>
      <c r="K7076" s="2">
        <v>39975</v>
      </c>
      <c r="L7076" t="s">
        <v>1930</v>
      </c>
      <c r="M7076" s="4">
        <v>40287</v>
      </c>
      <c r="N7076" s="4">
        <v>40268</v>
      </c>
      <c r="O7076" s="1">
        <v>40268</v>
      </c>
      <c r="P7076" t="s">
        <v>52</v>
      </c>
      <c r="R7076" t="s">
        <v>71</v>
      </c>
      <c r="S7076" t="s">
        <v>1931</v>
      </c>
      <c r="T7076" t="s">
        <v>249</v>
      </c>
      <c r="U7076" t="s">
        <v>89</v>
      </c>
      <c r="V7076" t="s">
        <v>57</v>
      </c>
      <c r="W7076" s="6" t="s">
        <v>244</v>
      </c>
      <c r="X7076" t="s">
        <v>76</v>
      </c>
      <c r="Y7076">
        <v>60</v>
      </c>
      <c r="Z7076">
        <v>1500</v>
      </c>
      <c r="AA7076" t="s">
        <v>87</v>
      </c>
      <c r="AB7076" s="5">
        <f t="shared" si="220"/>
        <v>21638.408070175439</v>
      </c>
      <c r="AC7076" s="3">
        <v>11250</v>
      </c>
      <c r="AD7076" s="3">
        <v>7.5</v>
      </c>
      <c r="AE7076" s="3">
        <v>0.12</v>
      </c>
      <c r="AF7076" t="s">
        <v>307</v>
      </c>
      <c r="AG7076" t="s">
        <v>47</v>
      </c>
      <c r="AH7076" s="8">
        <v>120</v>
      </c>
      <c r="AI7076" s="12" t="s">
        <v>44</v>
      </c>
      <c r="AJ7076" s="9">
        <v>24.26</v>
      </c>
      <c r="AK7076" s="5">
        <f t="shared" si="221"/>
        <v>19</v>
      </c>
    </row>
    <row r="7077" spans="1:37" x14ac:dyDescent="0.3">
      <c r="A7077">
        <v>82873</v>
      </c>
      <c r="B7077" t="s">
        <v>4244</v>
      </c>
      <c r="C7077" t="s">
        <v>10866</v>
      </c>
      <c r="D7077" t="s">
        <v>12032</v>
      </c>
      <c r="E7077" t="s">
        <v>12033</v>
      </c>
      <c r="F7077" t="s">
        <v>32</v>
      </c>
      <c r="G7077" t="s">
        <v>33</v>
      </c>
      <c r="H7077" t="s">
        <v>1929</v>
      </c>
      <c r="I7077" t="s">
        <v>1930</v>
      </c>
      <c r="J7077" t="s">
        <v>36</v>
      </c>
      <c r="K7077" t="s">
        <v>4459</v>
      </c>
      <c r="L7077" t="s">
        <v>1930</v>
      </c>
      <c r="M7077" s="4">
        <v>40280</v>
      </c>
      <c r="N7077" s="4">
        <v>40276</v>
      </c>
      <c r="O7077" s="1">
        <v>40276</v>
      </c>
      <c r="P7077" t="s">
        <v>52</v>
      </c>
      <c r="R7077" t="s">
        <v>71</v>
      </c>
      <c r="S7077" t="s">
        <v>1931</v>
      </c>
      <c r="T7077" t="s">
        <v>143</v>
      </c>
      <c r="U7077" t="s">
        <v>144</v>
      </c>
      <c r="V7077" t="s">
        <v>57</v>
      </c>
      <c r="W7077" s="6" t="s">
        <v>145</v>
      </c>
      <c r="X7077" t="s">
        <v>146</v>
      </c>
      <c r="Y7077">
        <v>60</v>
      </c>
      <c r="Z7077">
        <v>20000</v>
      </c>
      <c r="AA7077" t="s">
        <v>32</v>
      </c>
      <c r="AB7077" s="5">
        <f t="shared" si="220"/>
        <v>21638.408070175439</v>
      </c>
      <c r="AC7077" s="3">
        <v>175200</v>
      </c>
      <c r="AD7077" s="3">
        <v>8.76</v>
      </c>
      <c r="AE7077" s="3">
        <v>0.15</v>
      </c>
      <c r="AF7077" t="s">
        <v>60</v>
      </c>
      <c r="AG7077" t="s">
        <v>47</v>
      </c>
      <c r="AH7077" s="8">
        <v>1807</v>
      </c>
      <c r="AI7077" s="12">
        <v>21347.200000000001</v>
      </c>
      <c r="AJ7077" s="9">
        <v>343.39</v>
      </c>
      <c r="AK7077" s="5">
        <f t="shared" si="221"/>
        <v>4</v>
      </c>
    </row>
    <row r="7078" spans="1:37" x14ac:dyDescent="0.3">
      <c r="A7078">
        <v>82874</v>
      </c>
      <c r="B7078" t="s">
        <v>4311</v>
      </c>
      <c r="C7078" t="s">
        <v>10912</v>
      </c>
      <c r="D7078" t="s">
        <v>12034</v>
      </c>
      <c r="E7078" t="s">
        <v>12035</v>
      </c>
      <c r="F7078" t="s">
        <v>809</v>
      </c>
      <c r="G7078" t="s">
        <v>33</v>
      </c>
      <c r="H7078" t="s">
        <v>1929</v>
      </c>
      <c r="I7078" t="s">
        <v>1930</v>
      </c>
      <c r="J7078" t="s">
        <v>310</v>
      </c>
      <c r="K7078" t="s">
        <v>10887</v>
      </c>
      <c r="L7078" t="s">
        <v>1930</v>
      </c>
      <c r="M7078" s="4">
        <v>40269</v>
      </c>
      <c r="N7078" s="4">
        <v>40262</v>
      </c>
      <c r="O7078" s="1">
        <v>40262</v>
      </c>
      <c r="P7078" t="s">
        <v>52</v>
      </c>
      <c r="R7078" t="s">
        <v>71</v>
      </c>
      <c r="S7078" t="s">
        <v>1931</v>
      </c>
      <c r="T7078" t="s">
        <v>563</v>
      </c>
      <c r="U7078" t="s">
        <v>564</v>
      </c>
      <c r="V7078" t="s">
        <v>57</v>
      </c>
      <c r="W7078" s="6" t="s">
        <v>565</v>
      </c>
      <c r="X7078" t="s">
        <v>146</v>
      </c>
      <c r="Y7078">
        <v>60</v>
      </c>
      <c r="Z7078">
        <v>45116</v>
      </c>
      <c r="AA7078" t="s">
        <v>809</v>
      </c>
      <c r="AB7078" s="5">
        <f t="shared" si="220"/>
        <v>21638.408070175439</v>
      </c>
      <c r="AC7078" s="3">
        <v>506201.52</v>
      </c>
      <c r="AD7078" s="3">
        <v>11.22</v>
      </c>
      <c r="AE7078" s="3">
        <v>0.19</v>
      </c>
      <c r="AF7078" t="s">
        <v>60</v>
      </c>
      <c r="AG7078" t="s">
        <v>47</v>
      </c>
      <c r="AH7078" s="8">
        <v>5285</v>
      </c>
      <c r="AI7078" s="12">
        <v>11065</v>
      </c>
      <c r="AJ7078" s="9">
        <v>992.15</v>
      </c>
      <c r="AK7078" s="5">
        <f t="shared" si="221"/>
        <v>7</v>
      </c>
    </row>
    <row r="7079" spans="1:37" x14ac:dyDescent="0.3">
      <c r="A7079">
        <v>82875</v>
      </c>
      <c r="B7079" t="s">
        <v>4244</v>
      </c>
      <c r="C7079" t="s">
        <v>10866</v>
      </c>
      <c r="D7079" t="s">
        <v>12036</v>
      </c>
      <c r="E7079" t="s">
        <v>12037</v>
      </c>
      <c r="F7079" t="s">
        <v>32</v>
      </c>
      <c r="G7079" t="s">
        <v>33</v>
      </c>
      <c r="H7079" t="s">
        <v>1929</v>
      </c>
      <c r="I7079" t="s">
        <v>1930</v>
      </c>
      <c r="J7079" t="s">
        <v>36</v>
      </c>
      <c r="K7079" t="s">
        <v>4459</v>
      </c>
      <c r="L7079" t="s">
        <v>1930</v>
      </c>
      <c r="M7079" s="4">
        <v>40274</v>
      </c>
      <c r="N7079" s="4">
        <v>40269</v>
      </c>
      <c r="O7079" s="1">
        <v>40269</v>
      </c>
      <c r="P7079" t="s">
        <v>52</v>
      </c>
      <c r="R7079" t="s">
        <v>53</v>
      </c>
      <c r="S7079" t="s">
        <v>1931</v>
      </c>
      <c r="T7079" t="s">
        <v>790</v>
      </c>
      <c r="U7079" t="s">
        <v>89</v>
      </c>
      <c r="V7079" t="s">
        <v>57</v>
      </c>
      <c r="W7079" s="6" t="s">
        <v>433</v>
      </c>
      <c r="X7079" t="s">
        <v>83</v>
      </c>
      <c r="Y7079">
        <v>100</v>
      </c>
      <c r="Z7079">
        <v>2604</v>
      </c>
      <c r="AA7079" t="s">
        <v>32</v>
      </c>
      <c r="AB7079" s="5">
        <f t="shared" si="220"/>
        <v>21638.408070175439</v>
      </c>
      <c r="AC7079" s="3">
        <v>12603.36</v>
      </c>
      <c r="AD7079" s="3">
        <v>4.84</v>
      </c>
      <c r="AE7079" s="3">
        <v>0.05</v>
      </c>
      <c r="AF7079" t="s">
        <v>60</v>
      </c>
      <c r="AG7079" t="s">
        <v>47</v>
      </c>
      <c r="AH7079" s="8">
        <v>675</v>
      </c>
      <c r="AI7079" s="12">
        <v>1702.91</v>
      </c>
      <c r="AJ7079" s="9">
        <v>24.7</v>
      </c>
      <c r="AK7079" s="5">
        <f t="shared" si="221"/>
        <v>5</v>
      </c>
    </row>
    <row r="7080" spans="1:37" x14ac:dyDescent="0.3">
      <c r="A7080">
        <v>82876</v>
      </c>
      <c r="B7080" t="s">
        <v>4311</v>
      </c>
      <c r="C7080" t="s">
        <v>12038</v>
      </c>
      <c r="D7080" t="s">
        <v>12039</v>
      </c>
      <c r="E7080" t="s">
        <v>12040</v>
      </c>
      <c r="F7080" t="s">
        <v>809</v>
      </c>
      <c r="G7080" t="s">
        <v>33</v>
      </c>
      <c r="H7080" t="s">
        <v>1929</v>
      </c>
      <c r="I7080" t="s">
        <v>1930</v>
      </c>
      <c r="J7080" t="s">
        <v>36</v>
      </c>
      <c r="K7080" s="2">
        <v>40212</v>
      </c>
      <c r="L7080" t="s">
        <v>1930</v>
      </c>
      <c r="M7080" s="4">
        <v>40324</v>
      </c>
      <c r="N7080" s="4">
        <v>40276</v>
      </c>
      <c r="O7080" s="1">
        <v>40276</v>
      </c>
      <c r="P7080" t="s">
        <v>52</v>
      </c>
      <c r="R7080" t="s">
        <v>71</v>
      </c>
      <c r="S7080" t="s">
        <v>1931</v>
      </c>
      <c r="T7080" t="s">
        <v>2520</v>
      </c>
      <c r="U7080" t="s">
        <v>850</v>
      </c>
      <c r="V7080" t="s">
        <v>57</v>
      </c>
      <c r="W7080" s="6" t="s">
        <v>2007</v>
      </c>
      <c r="X7080" t="s">
        <v>146</v>
      </c>
      <c r="Y7080">
        <v>60</v>
      </c>
      <c r="Z7080">
        <v>75</v>
      </c>
      <c r="AA7080" t="s">
        <v>809</v>
      </c>
      <c r="AB7080" s="5">
        <f t="shared" si="220"/>
        <v>21638.408070175439</v>
      </c>
      <c r="AC7080" s="3">
        <v>255</v>
      </c>
      <c r="AD7080" s="3">
        <v>3.4</v>
      </c>
      <c r="AE7080" s="3">
        <v>0.06</v>
      </c>
      <c r="AF7080" t="s">
        <v>147</v>
      </c>
      <c r="AG7080" t="s">
        <v>47</v>
      </c>
      <c r="AH7080" s="8">
        <v>10</v>
      </c>
      <c r="AI7080" s="12">
        <v>1865.86</v>
      </c>
      <c r="AJ7080" s="9">
        <v>0.55000000000000004</v>
      </c>
      <c r="AK7080" s="5">
        <f t="shared" si="221"/>
        <v>48</v>
      </c>
    </row>
    <row r="7081" spans="1:37" x14ac:dyDescent="0.3">
      <c r="A7081">
        <v>82877</v>
      </c>
      <c r="B7081" t="s">
        <v>4311</v>
      </c>
      <c r="C7081" t="s">
        <v>12038</v>
      </c>
      <c r="D7081" t="s">
        <v>12041</v>
      </c>
      <c r="E7081" t="s">
        <v>12042</v>
      </c>
      <c r="F7081" t="s">
        <v>809</v>
      </c>
      <c r="G7081" t="s">
        <v>33</v>
      </c>
      <c r="H7081" t="s">
        <v>1929</v>
      </c>
      <c r="I7081" t="s">
        <v>1930</v>
      </c>
      <c r="J7081" t="s">
        <v>36</v>
      </c>
      <c r="K7081" s="2">
        <v>40212</v>
      </c>
      <c r="L7081" t="s">
        <v>1930</v>
      </c>
      <c r="M7081" s="4">
        <v>40324</v>
      </c>
      <c r="N7081" s="4">
        <v>40280</v>
      </c>
      <c r="O7081" s="1">
        <v>40280</v>
      </c>
      <c r="P7081" t="s">
        <v>52</v>
      </c>
      <c r="R7081" t="s">
        <v>71</v>
      </c>
      <c r="S7081" t="s">
        <v>1931</v>
      </c>
      <c r="T7081" t="s">
        <v>106</v>
      </c>
      <c r="U7081" t="s">
        <v>56</v>
      </c>
      <c r="V7081" t="s">
        <v>57</v>
      </c>
      <c r="W7081" s="6" t="s">
        <v>100</v>
      </c>
      <c r="X7081" t="s">
        <v>76</v>
      </c>
      <c r="Y7081">
        <v>60</v>
      </c>
      <c r="Z7081">
        <v>5000</v>
      </c>
      <c r="AA7081" t="s">
        <v>809</v>
      </c>
      <c r="AB7081" s="5">
        <f t="shared" si="220"/>
        <v>21638.408070175439</v>
      </c>
      <c r="AC7081" s="3">
        <v>13650</v>
      </c>
      <c r="AD7081" s="3">
        <v>2.73</v>
      </c>
      <c r="AE7081" s="3">
        <v>0.05</v>
      </c>
      <c r="AF7081" t="s">
        <v>60</v>
      </c>
      <c r="AG7081" t="s">
        <v>47</v>
      </c>
      <c r="AH7081" s="8">
        <v>861</v>
      </c>
      <c r="AI7081" s="12">
        <v>7383.9</v>
      </c>
      <c r="AJ7081" s="9">
        <v>29.43</v>
      </c>
      <c r="AK7081" s="5">
        <f t="shared" si="221"/>
        <v>44</v>
      </c>
    </row>
    <row r="7082" spans="1:37" x14ac:dyDescent="0.3">
      <c r="A7082">
        <v>82878</v>
      </c>
      <c r="B7082" t="s">
        <v>4311</v>
      </c>
      <c r="C7082" t="s">
        <v>10945</v>
      </c>
      <c r="D7082" t="s">
        <v>12043</v>
      </c>
      <c r="E7082" t="s">
        <v>12044</v>
      </c>
      <c r="F7082" t="s">
        <v>809</v>
      </c>
      <c r="G7082" t="s">
        <v>33</v>
      </c>
      <c r="H7082" t="s">
        <v>1929</v>
      </c>
      <c r="I7082" t="s">
        <v>1930</v>
      </c>
      <c r="J7082" t="s">
        <v>36</v>
      </c>
      <c r="K7082" s="2">
        <v>40212</v>
      </c>
      <c r="L7082" t="s">
        <v>1930</v>
      </c>
      <c r="M7082" s="4">
        <v>40324</v>
      </c>
      <c r="N7082" s="4">
        <v>40280</v>
      </c>
      <c r="O7082" s="1">
        <v>40280</v>
      </c>
      <c r="P7082" t="s">
        <v>52</v>
      </c>
      <c r="R7082" t="s">
        <v>71</v>
      </c>
      <c r="S7082" t="s">
        <v>1931</v>
      </c>
      <c r="T7082" t="s">
        <v>305</v>
      </c>
      <c r="U7082" t="s">
        <v>98</v>
      </c>
      <c r="V7082" t="s">
        <v>57</v>
      </c>
      <c r="W7082" s="6" t="s">
        <v>306</v>
      </c>
      <c r="X7082" t="s">
        <v>76</v>
      </c>
      <c r="Y7082">
        <v>30</v>
      </c>
      <c r="Z7082">
        <v>2000</v>
      </c>
      <c r="AA7082" t="s">
        <v>809</v>
      </c>
      <c r="AB7082" s="5">
        <f t="shared" si="220"/>
        <v>21638.408070175439</v>
      </c>
      <c r="AC7082" s="3">
        <v>10260</v>
      </c>
      <c r="AD7082" s="3">
        <v>5.13</v>
      </c>
      <c r="AE7082" s="3">
        <v>0.17</v>
      </c>
      <c r="AF7082" t="s">
        <v>307</v>
      </c>
      <c r="AG7082" t="s">
        <v>47</v>
      </c>
      <c r="AH7082" s="8">
        <v>563</v>
      </c>
      <c r="AI7082" s="12">
        <v>1524.56</v>
      </c>
      <c r="AJ7082" s="9">
        <v>22.12</v>
      </c>
      <c r="AK7082" s="5">
        <f t="shared" si="221"/>
        <v>44</v>
      </c>
    </row>
    <row r="7083" spans="1:37" x14ac:dyDescent="0.3">
      <c r="A7083">
        <v>82879</v>
      </c>
      <c r="B7083" t="s">
        <v>4311</v>
      </c>
      <c r="C7083" t="s">
        <v>10945</v>
      </c>
      <c r="D7083" t="s">
        <v>12043</v>
      </c>
      <c r="E7083" t="s">
        <v>12044</v>
      </c>
      <c r="F7083" t="s">
        <v>809</v>
      </c>
      <c r="G7083" t="s">
        <v>33</v>
      </c>
      <c r="H7083" t="s">
        <v>1929</v>
      </c>
      <c r="I7083" t="s">
        <v>1930</v>
      </c>
      <c r="J7083" t="s">
        <v>36</v>
      </c>
      <c r="K7083" s="2">
        <v>40212</v>
      </c>
      <c r="L7083" t="s">
        <v>1930</v>
      </c>
      <c r="M7083" s="4">
        <v>40324</v>
      </c>
      <c r="N7083" s="4">
        <v>40280</v>
      </c>
      <c r="O7083" s="1">
        <v>40280</v>
      </c>
      <c r="P7083" t="s">
        <v>52</v>
      </c>
      <c r="R7083" t="s">
        <v>71</v>
      </c>
      <c r="S7083" t="s">
        <v>1931</v>
      </c>
      <c r="T7083" t="s">
        <v>106</v>
      </c>
      <c r="U7083" t="s">
        <v>56</v>
      </c>
      <c r="V7083" t="s">
        <v>57</v>
      </c>
      <c r="W7083" s="6" t="s">
        <v>100</v>
      </c>
      <c r="X7083" t="s">
        <v>76</v>
      </c>
      <c r="Y7083">
        <v>60</v>
      </c>
      <c r="Z7083">
        <v>4200</v>
      </c>
      <c r="AA7083" t="s">
        <v>809</v>
      </c>
      <c r="AB7083" s="5">
        <f t="shared" si="220"/>
        <v>21638.408070175439</v>
      </c>
      <c r="AC7083" s="3">
        <v>11466</v>
      </c>
      <c r="AD7083" s="3">
        <v>2.73</v>
      </c>
      <c r="AE7083" s="3">
        <v>0.05</v>
      </c>
      <c r="AF7083" t="s">
        <v>60</v>
      </c>
      <c r="AG7083" t="s">
        <v>109</v>
      </c>
      <c r="AH7083" s="8" t="s">
        <v>44</v>
      </c>
      <c r="AI7083" s="12" t="s">
        <v>44</v>
      </c>
      <c r="AJ7083" s="9">
        <v>24.72</v>
      </c>
      <c r="AK7083" s="5">
        <f t="shared" si="221"/>
        <v>44</v>
      </c>
    </row>
    <row r="7084" spans="1:37" x14ac:dyDescent="0.3">
      <c r="A7084">
        <v>82880</v>
      </c>
      <c r="B7084" t="s">
        <v>2650</v>
      </c>
      <c r="C7084" t="s">
        <v>10920</v>
      </c>
      <c r="D7084" t="s">
        <v>12045</v>
      </c>
      <c r="E7084" t="s">
        <v>12046</v>
      </c>
      <c r="F7084" t="s">
        <v>87</v>
      </c>
      <c r="G7084" t="s">
        <v>33</v>
      </c>
      <c r="H7084" t="s">
        <v>1929</v>
      </c>
      <c r="I7084" t="s">
        <v>1930</v>
      </c>
      <c r="J7084" t="s">
        <v>2238</v>
      </c>
      <c r="K7084" s="2">
        <v>39975</v>
      </c>
      <c r="L7084" t="s">
        <v>1930</v>
      </c>
      <c r="M7084" s="4">
        <v>40268</v>
      </c>
      <c r="N7084" s="4">
        <v>40316</v>
      </c>
      <c r="O7084" s="1">
        <v>40316</v>
      </c>
      <c r="P7084" t="s">
        <v>52</v>
      </c>
      <c r="R7084" t="s">
        <v>71</v>
      </c>
      <c r="S7084" t="s">
        <v>1931</v>
      </c>
      <c r="T7084" t="s">
        <v>8242</v>
      </c>
      <c r="U7084" t="s">
        <v>8243</v>
      </c>
      <c r="V7084" t="s">
        <v>57</v>
      </c>
      <c r="W7084" s="6" t="s">
        <v>8244</v>
      </c>
      <c r="X7084" t="s">
        <v>407</v>
      </c>
      <c r="Y7084">
        <v>90</v>
      </c>
      <c r="Z7084">
        <v>854</v>
      </c>
      <c r="AA7084" t="s">
        <v>87</v>
      </c>
      <c r="AB7084" s="5">
        <f t="shared" si="220"/>
        <v>21638.408070175439</v>
      </c>
      <c r="AC7084" s="3">
        <v>23485</v>
      </c>
      <c r="AD7084" s="3">
        <v>27.5</v>
      </c>
      <c r="AE7084" s="3">
        <v>0.31</v>
      </c>
      <c r="AF7084" t="s">
        <v>60</v>
      </c>
      <c r="AG7084" t="s">
        <v>47</v>
      </c>
      <c r="AH7084" s="8">
        <v>142</v>
      </c>
      <c r="AI7084" s="12">
        <v>9736.1</v>
      </c>
      <c r="AJ7084" s="9">
        <v>50.63</v>
      </c>
      <c r="AK7084" s="5">
        <f t="shared" si="221"/>
        <v>-48</v>
      </c>
    </row>
    <row r="7085" spans="1:37" x14ac:dyDescent="0.3">
      <c r="A7085">
        <v>82881</v>
      </c>
      <c r="B7085" t="s">
        <v>2650</v>
      </c>
      <c r="C7085" t="s">
        <v>10920</v>
      </c>
      <c r="D7085" t="s">
        <v>12047</v>
      </c>
      <c r="E7085" t="s">
        <v>12048</v>
      </c>
      <c r="F7085" t="s">
        <v>87</v>
      </c>
      <c r="G7085" t="s">
        <v>33</v>
      </c>
      <c r="H7085" t="s">
        <v>1929</v>
      </c>
      <c r="I7085" t="s">
        <v>1930</v>
      </c>
      <c r="J7085" t="s">
        <v>2238</v>
      </c>
      <c r="K7085" s="2">
        <v>39975</v>
      </c>
      <c r="L7085" t="s">
        <v>1930</v>
      </c>
      <c r="M7085" s="4">
        <v>40329</v>
      </c>
      <c r="N7085" s="4">
        <v>40316</v>
      </c>
      <c r="O7085" s="1">
        <v>40316</v>
      </c>
      <c r="P7085" t="s">
        <v>52</v>
      </c>
      <c r="R7085" t="s">
        <v>71</v>
      </c>
      <c r="S7085" t="s">
        <v>1931</v>
      </c>
      <c r="T7085" t="s">
        <v>305</v>
      </c>
      <c r="U7085" t="s">
        <v>98</v>
      </c>
      <c r="V7085" t="s">
        <v>57</v>
      </c>
      <c r="W7085" s="6" t="s">
        <v>306</v>
      </c>
      <c r="X7085" t="s">
        <v>76</v>
      </c>
      <c r="Y7085">
        <v>30</v>
      </c>
      <c r="Z7085">
        <v>14600</v>
      </c>
      <c r="AA7085" t="s">
        <v>87</v>
      </c>
      <c r="AB7085" s="5">
        <f t="shared" si="220"/>
        <v>21638.408070175439</v>
      </c>
      <c r="AC7085" s="3">
        <v>69350</v>
      </c>
      <c r="AD7085" s="3">
        <v>4.75</v>
      </c>
      <c r="AE7085" s="3">
        <v>0.16</v>
      </c>
      <c r="AF7085" t="s">
        <v>60</v>
      </c>
      <c r="AG7085" t="s">
        <v>47</v>
      </c>
      <c r="AH7085" s="8">
        <v>1288</v>
      </c>
      <c r="AI7085" s="12">
        <v>9736.1</v>
      </c>
      <c r="AJ7085" s="9">
        <v>149.52000000000001</v>
      </c>
      <c r="AK7085" s="5">
        <f t="shared" si="221"/>
        <v>13</v>
      </c>
    </row>
    <row r="7086" spans="1:37" x14ac:dyDescent="0.3">
      <c r="A7086">
        <v>82882</v>
      </c>
      <c r="B7086" t="s">
        <v>4311</v>
      </c>
      <c r="C7086" t="s">
        <v>12038</v>
      </c>
      <c r="D7086" t="s">
        <v>12049</v>
      </c>
      <c r="E7086" t="s">
        <v>12050</v>
      </c>
      <c r="F7086" t="s">
        <v>809</v>
      </c>
      <c r="G7086" t="s">
        <v>33</v>
      </c>
      <c r="H7086" t="s">
        <v>1929</v>
      </c>
      <c r="I7086" t="s">
        <v>1930</v>
      </c>
      <c r="J7086" t="s">
        <v>36</v>
      </c>
      <c r="K7086" s="2">
        <v>40212</v>
      </c>
      <c r="L7086" t="s">
        <v>1930</v>
      </c>
      <c r="M7086" s="4">
        <v>40331</v>
      </c>
      <c r="N7086" s="4">
        <v>40301</v>
      </c>
      <c r="O7086" s="1">
        <v>40301</v>
      </c>
      <c r="P7086" t="s">
        <v>52</v>
      </c>
      <c r="R7086" t="s">
        <v>71</v>
      </c>
      <c r="S7086" t="s">
        <v>1931</v>
      </c>
      <c r="T7086" t="s">
        <v>143</v>
      </c>
      <c r="U7086" t="s">
        <v>144</v>
      </c>
      <c r="V7086" t="s">
        <v>57</v>
      </c>
      <c r="W7086" s="6" t="s">
        <v>145</v>
      </c>
      <c r="X7086" t="s">
        <v>146</v>
      </c>
      <c r="Y7086">
        <v>60</v>
      </c>
      <c r="Z7086">
        <v>4000</v>
      </c>
      <c r="AA7086" t="s">
        <v>809</v>
      </c>
      <c r="AB7086" s="5">
        <f t="shared" si="220"/>
        <v>21638.408070175439</v>
      </c>
      <c r="AC7086" s="3">
        <v>35040</v>
      </c>
      <c r="AD7086" s="3">
        <v>8.76</v>
      </c>
      <c r="AE7086" s="3">
        <v>0.15</v>
      </c>
      <c r="AF7086" t="s">
        <v>554</v>
      </c>
      <c r="AG7086" t="s">
        <v>47</v>
      </c>
      <c r="AH7086" s="8">
        <v>263</v>
      </c>
      <c r="AI7086" s="12">
        <v>2458.2600000000002</v>
      </c>
      <c r="AJ7086" s="9">
        <v>75.55</v>
      </c>
      <c r="AK7086" s="5">
        <f t="shared" si="221"/>
        <v>30</v>
      </c>
    </row>
    <row r="7087" spans="1:37" x14ac:dyDescent="0.3">
      <c r="A7087">
        <v>82883</v>
      </c>
      <c r="B7087" t="s">
        <v>2650</v>
      </c>
      <c r="C7087" t="s">
        <v>10920</v>
      </c>
      <c r="D7087" t="s">
        <v>12051</v>
      </c>
      <c r="E7087" t="s">
        <v>12052</v>
      </c>
      <c r="F7087" t="s">
        <v>87</v>
      </c>
      <c r="G7087" t="s">
        <v>33</v>
      </c>
      <c r="H7087" t="s">
        <v>1929</v>
      </c>
      <c r="I7087" t="s">
        <v>1930</v>
      </c>
      <c r="J7087" t="s">
        <v>2238</v>
      </c>
      <c r="K7087" s="2">
        <v>39975</v>
      </c>
      <c r="L7087" t="s">
        <v>1930</v>
      </c>
      <c r="M7087" s="4">
        <v>40329</v>
      </c>
      <c r="N7087" s="4">
        <v>40316</v>
      </c>
      <c r="O7087" s="1">
        <v>40316</v>
      </c>
      <c r="P7087" t="s">
        <v>52</v>
      </c>
      <c r="R7087" t="s">
        <v>71</v>
      </c>
      <c r="S7087" t="s">
        <v>1931</v>
      </c>
      <c r="T7087" t="s">
        <v>143</v>
      </c>
      <c r="U7087" t="s">
        <v>144</v>
      </c>
      <c r="V7087" t="s">
        <v>57</v>
      </c>
      <c r="W7087" s="6" t="s">
        <v>145</v>
      </c>
      <c r="X7087" t="s">
        <v>146</v>
      </c>
      <c r="Y7087">
        <v>60</v>
      </c>
      <c r="Z7087">
        <v>1227</v>
      </c>
      <c r="AA7087" t="s">
        <v>87</v>
      </c>
      <c r="AB7087" s="5">
        <f t="shared" si="220"/>
        <v>21638.408070175439</v>
      </c>
      <c r="AC7087" s="3">
        <v>10748.52</v>
      </c>
      <c r="AD7087" s="3">
        <v>8.76</v>
      </c>
      <c r="AE7087" s="3">
        <v>0.15</v>
      </c>
      <c r="AF7087" t="s">
        <v>554</v>
      </c>
      <c r="AG7087" t="s">
        <v>47</v>
      </c>
      <c r="AH7087" s="8">
        <v>107</v>
      </c>
      <c r="AI7087" s="12">
        <v>9736.1</v>
      </c>
      <c r="AJ7087" s="9">
        <v>23.17</v>
      </c>
      <c r="AK7087" s="5">
        <f t="shared" si="221"/>
        <v>13</v>
      </c>
    </row>
    <row r="7088" spans="1:37" x14ac:dyDescent="0.3">
      <c r="A7088">
        <v>82884</v>
      </c>
      <c r="B7088" t="s">
        <v>4244</v>
      </c>
      <c r="C7088" t="s">
        <v>10917</v>
      </c>
      <c r="D7088" t="s">
        <v>12053</v>
      </c>
      <c r="E7088" t="s">
        <v>12054</v>
      </c>
      <c r="F7088" t="s">
        <v>32</v>
      </c>
      <c r="G7088" t="s">
        <v>33</v>
      </c>
      <c r="H7088" t="s">
        <v>1929</v>
      </c>
      <c r="I7088" t="s">
        <v>1930</v>
      </c>
      <c r="J7088" t="s">
        <v>36</v>
      </c>
      <c r="K7088" s="2">
        <v>40037</v>
      </c>
      <c r="L7088" t="s">
        <v>1930</v>
      </c>
      <c r="M7088" s="4">
        <v>40329</v>
      </c>
      <c r="N7088" s="4">
        <v>40318</v>
      </c>
      <c r="O7088" s="1">
        <v>40318</v>
      </c>
      <c r="P7088" t="s">
        <v>52</v>
      </c>
      <c r="R7088" t="s">
        <v>71</v>
      </c>
      <c r="S7088" t="s">
        <v>1931</v>
      </c>
      <c r="T7088" t="s">
        <v>535</v>
      </c>
      <c r="U7088" t="s">
        <v>536</v>
      </c>
      <c r="V7088" t="s">
        <v>537</v>
      </c>
      <c r="W7088" s="6" t="s">
        <v>538</v>
      </c>
      <c r="X7088" t="s">
        <v>146</v>
      </c>
      <c r="Y7088">
        <v>30</v>
      </c>
      <c r="Z7088">
        <v>3120</v>
      </c>
      <c r="AA7088" t="s">
        <v>32</v>
      </c>
      <c r="AB7088" s="5">
        <f t="shared" si="220"/>
        <v>21638.408070175439</v>
      </c>
      <c r="AC7088" s="3">
        <v>81900</v>
      </c>
      <c r="AD7088" s="3">
        <v>26.25</v>
      </c>
      <c r="AE7088" s="3">
        <v>0.88</v>
      </c>
      <c r="AF7088" t="s">
        <v>430</v>
      </c>
      <c r="AG7088" t="s">
        <v>47</v>
      </c>
      <c r="AH7088" s="8">
        <v>798</v>
      </c>
      <c r="AI7088" s="12">
        <v>2941.11</v>
      </c>
      <c r="AJ7088" s="9">
        <v>176.58</v>
      </c>
      <c r="AK7088" s="5">
        <f t="shared" si="221"/>
        <v>11</v>
      </c>
    </row>
    <row r="7089" spans="1:37" x14ac:dyDescent="0.3">
      <c r="A7089">
        <v>82885</v>
      </c>
      <c r="B7089" t="s">
        <v>2650</v>
      </c>
      <c r="C7089" t="s">
        <v>10920</v>
      </c>
      <c r="D7089" t="s">
        <v>12055</v>
      </c>
      <c r="E7089" t="s">
        <v>12056</v>
      </c>
      <c r="F7089" t="s">
        <v>87</v>
      </c>
      <c r="G7089" t="s">
        <v>33</v>
      </c>
      <c r="H7089" t="s">
        <v>1929</v>
      </c>
      <c r="I7089" t="s">
        <v>1930</v>
      </c>
      <c r="J7089" t="s">
        <v>2238</v>
      </c>
      <c r="K7089" s="2">
        <v>39975</v>
      </c>
      <c r="L7089" t="s">
        <v>1930</v>
      </c>
      <c r="M7089" s="4">
        <v>40329</v>
      </c>
      <c r="N7089" s="4">
        <v>40316</v>
      </c>
      <c r="O7089" s="1">
        <v>40316</v>
      </c>
      <c r="P7089" t="s">
        <v>52</v>
      </c>
      <c r="R7089" t="s">
        <v>71</v>
      </c>
      <c r="S7089" t="s">
        <v>1931</v>
      </c>
      <c r="T7089" t="s">
        <v>143</v>
      </c>
      <c r="U7089" t="s">
        <v>144</v>
      </c>
      <c r="V7089" t="s">
        <v>57</v>
      </c>
      <c r="W7089" s="6" t="s">
        <v>145</v>
      </c>
      <c r="X7089" t="s">
        <v>146</v>
      </c>
      <c r="Y7089">
        <v>60</v>
      </c>
      <c r="Z7089">
        <v>54096</v>
      </c>
      <c r="AA7089" t="s">
        <v>87</v>
      </c>
      <c r="AB7089" s="5">
        <f t="shared" si="220"/>
        <v>21638.408070175439</v>
      </c>
      <c r="AC7089" s="3">
        <v>473880.96</v>
      </c>
      <c r="AD7089" s="3">
        <v>8.76</v>
      </c>
      <c r="AE7089" s="3">
        <v>0.15</v>
      </c>
      <c r="AF7089" t="s">
        <v>554</v>
      </c>
      <c r="AG7089" t="s">
        <v>47</v>
      </c>
      <c r="AH7089" s="8">
        <v>4660</v>
      </c>
      <c r="AI7089" s="12">
        <v>9736.1</v>
      </c>
      <c r="AJ7089" s="9">
        <v>1021.69</v>
      </c>
      <c r="AK7089" s="5">
        <f t="shared" si="221"/>
        <v>13</v>
      </c>
    </row>
    <row r="7090" spans="1:37" x14ac:dyDescent="0.3">
      <c r="A7090">
        <v>82886</v>
      </c>
      <c r="B7090" t="s">
        <v>4244</v>
      </c>
      <c r="C7090" t="s">
        <v>10866</v>
      </c>
      <c r="D7090" t="s">
        <v>12057</v>
      </c>
      <c r="E7090" t="s">
        <v>12058</v>
      </c>
      <c r="F7090" t="s">
        <v>32</v>
      </c>
      <c r="G7090" t="s">
        <v>33</v>
      </c>
      <c r="H7090" t="s">
        <v>1929</v>
      </c>
      <c r="I7090" t="s">
        <v>1930</v>
      </c>
      <c r="J7090" t="s">
        <v>36</v>
      </c>
      <c r="K7090" t="s">
        <v>4459</v>
      </c>
      <c r="L7090" t="s">
        <v>1930</v>
      </c>
      <c r="M7090" s="4">
        <v>40329</v>
      </c>
      <c r="N7090" s="4">
        <v>40323</v>
      </c>
      <c r="O7090" s="1">
        <v>40323</v>
      </c>
      <c r="P7090" t="s">
        <v>52</v>
      </c>
      <c r="R7090" t="s">
        <v>53</v>
      </c>
      <c r="S7090" t="s">
        <v>1931</v>
      </c>
      <c r="T7090" t="s">
        <v>55</v>
      </c>
      <c r="U7090" t="s">
        <v>56</v>
      </c>
      <c r="V7090" t="s">
        <v>57</v>
      </c>
      <c r="W7090" s="6" t="s">
        <v>58</v>
      </c>
      <c r="X7090" t="s">
        <v>59</v>
      </c>
      <c r="Y7090">
        <v>240</v>
      </c>
      <c r="Z7090">
        <v>1417</v>
      </c>
      <c r="AA7090" t="s">
        <v>32</v>
      </c>
      <c r="AB7090" s="5">
        <f t="shared" si="220"/>
        <v>21638.408070175439</v>
      </c>
      <c r="AC7090" s="3">
        <v>2593.11</v>
      </c>
      <c r="AD7090" s="3">
        <v>1.83</v>
      </c>
      <c r="AE7090" s="3">
        <v>0.01</v>
      </c>
      <c r="AF7090" t="s">
        <v>60</v>
      </c>
      <c r="AG7090" t="s">
        <v>47</v>
      </c>
      <c r="AH7090" s="8">
        <v>538</v>
      </c>
      <c r="AI7090" s="12">
        <v>2195.9</v>
      </c>
      <c r="AJ7090" s="9">
        <v>5.08</v>
      </c>
      <c r="AK7090" s="5">
        <f t="shared" si="221"/>
        <v>6</v>
      </c>
    </row>
    <row r="7091" spans="1:37" x14ac:dyDescent="0.3">
      <c r="A7091">
        <v>82887</v>
      </c>
      <c r="B7091" t="s">
        <v>4707</v>
      </c>
      <c r="C7091" t="s">
        <v>12059</v>
      </c>
      <c r="D7091" t="s">
        <v>12060</v>
      </c>
      <c r="E7091" t="s">
        <v>12061</v>
      </c>
      <c r="F7091" t="s">
        <v>282</v>
      </c>
      <c r="G7091" t="s">
        <v>33</v>
      </c>
      <c r="H7091" t="s">
        <v>1929</v>
      </c>
      <c r="I7091" t="s">
        <v>1930</v>
      </c>
      <c r="J7091" t="s">
        <v>36</v>
      </c>
      <c r="K7091" t="s">
        <v>4871</v>
      </c>
      <c r="L7091" t="s">
        <v>1930</v>
      </c>
      <c r="M7091" s="4">
        <v>40336</v>
      </c>
      <c r="N7091" s="4">
        <v>40325</v>
      </c>
      <c r="O7091" s="1">
        <v>40325</v>
      </c>
      <c r="P7091" t="s">
        <v>52</v>
      </c>
      <c r="R7091" t="s">
        <v>71</v>
      </c>
      <c r="S7091" t="s">
        <v>1931</v>
      </c>
      <c r="T7091" t="s">
        <v>305</v>
      </c>
      <c r="U7091" t="s">
        <v>98</v>
      </c>
      <c r="V7091" t="s">
        <v>57</v>
      </c>
      <c r="W7091" s="6" t="s">
        <v>306</v>
      </c>
      <c r="X7091" t="s">
        <v>76</v>
      </c>
      <c r="Y7091">
        <v>30</v>
      </c>
      <c r="Z7091">
        <v>3604</v>
      </c>
      <c r="AA7091" t="s">
        <v>282</v>
      </c>
      <c r="AB7091" s="5">
        <f t="shared" si="220"/>
        <v>21638.408070175439</v>
      </c>
      <c r="AC7091" s="3">
        <v>17119</v>
      </c>
      <c r="AD7091" s="3">
        <v>4.75</v>
      </c>
      <c r="AE7091" s="3">
        <v>0.16</v>
      </c>
      <c r="AF7091" t="s">
        <v>60</v>
      </c>
      <c r="AG7091" t="s">
        <v>47</v>
      </c>
      <c r="AH7091" s="8">
        <v>499</v>
      </c>
      <c r="AI7091" s="12">
        <v>5783.6</v>
      </c>
      <c r="AJ7091" s="9">
        <v>36.909999999999997</v>
      </c>
      <c r="AK7091" s="5">
        <f t="shared" si="221"/>
        <v>11</v>
      </c>
    </row>
    <row r="7092" spans="1:37" x14ac:dyDescent="0.3">
      <c r="A7092">
        <v>82888</v>
      </c>
      <c r="B7092" t="s">
        <v>4518</v>
      </c>
      <c r="C7092" t="s">
        <v>12062</v>
      </c>
      <c r="D7092" t="s">
        <v>12063</v>
      </c>
      <c r="E7092" t="s">
        <v>12064</v>
      </c>
      <c r="F7092" t="s">
        <v>224</v>
      </c>
      <c r="G7092" t="s">
        <v>33</v>
      </c>
      <c r="H7092" t="s">
        <v>1929</v>
      </c>
      <c r="I7092" t="s">
        <v>1930</v>
      </c>
      <c r="J7092" t="s">
        <v>36</v>
      </c>
      <c r="K7092" s="2">
        <v>40273</v>
      </c>
      <c r="L7092" t="s">
        <v>1930</v>
      </c>
      <c r="M7092" s="4">
        <v>40344</v>
      </c>
      <c r="N7092" s="4">
        <v>40330</v>
      </c>
      <c r="O7092" s="1">
        <v>40330</v>
      </c>
      <c r="P7092" t="s">
        <v>52</v>
      </c>
      <c r="R7092" t="s">
        <v>71</v>
      </c>
      <c r="S7092" t="s">
        <v>1931</v>
      </c>
      <c r="T7092" t="s">
        <v>614</v>
      </c>
      <c r="U7092" t="s">
        <v>357</v>
      </c>
      <c r="V7092" t="s">
        <v>57</v>
      </c>
      <c r="W7092" s="6" t="s">
        <v>244</v>
      </c>
      <c r="X7092" t="s">
        <v>76</v>
      </c>
      <c r="Y7092">
        <v>60</v>
      </c>
      <c r="Z7092">
        <v>4000</v>
      </c>
      <c r="AA7092" t="s">
        <v>224</v>
      </c>
      <c r="AB7092" s="5">
        <f t="shared" si="220"/>
        <v>21638.408070175439</v>
      </c>
      <c r="AC7092" s="3">
        <v>68560</v>
      </c>
      <c r="AD7092" s="3">
        <v>17.14</v>
      </c>
      <c r="AE7092" s="3">
        <v>0.28999999999999998</v>
      </c>
      <c r="AF7092" t="s">
        <v>60</v>
      </c>
      <c r="AG7092" t="s">
        <v>47</v>
      </c>
      <c r="AH7092" s="8">
        <v>400</v>
      </c>
      <c r="AI7092" s="12">
        <v>961.46</v>
      </c>
      <c r="AJ7092" s="9">
        <v>147.82</v>
      </c>
      <c r="AK7092" s="5">
        <f t="shared" si="221"/>
        <v>14</v>
      </c>
    </row>
    <row r="7093" spans="1:37" x14ac:dyDescent="0.3">
      <c r="A7093">
        <v>82889</v>
      </c>
      <c r="B7093" t="s">
        <v>4153</v>
      </c>
      <c r="C7093" t="s">
        <v>10980</v>
      </c>
      <c r="D7093" t="s">
        <v>12065</v>
      </c>
      <c r="E7093" t="s">
        <v>12066</v>
      </c>
      <c r="F7093" t="s">
        <v>151</v>
      </c>
      <c r="G7093" t="s">
        <v>33</v>
      </c>
      <c r="H7093" t="s">
        <v>1929</v>
      </c>
      <c r="I7093" t="s">
        <v>1930</v>
      </c>
      <c r="J7093" t="s">
        <v>36</v>
      </c>
      <c r="K7093" t="s">
        <v>5084</v>
      </c>
      <c r="L7093" t="s">
        <v>1930</v>
      </c>
      <c r="M7093" s="4">
        <v>40359</v>
      </c>
      <c r="N7093" s="4">
        <v>40338</v>
      </c>
      <c r="O7093" s="1">
        <v>40338</v>
      </c>
      <c r="P7093" t="s">
        <v>52</v>
      </c>
      <c r="R7093" t="s">
        <v>53</v>
      </c>
      <c r="S7093" t="s">
        <v>1931</v>
      </c>
      <c r="T7093" t="s">
        <v>873</v>
      </c>
      <c r="U7093" t="s">
        <v>357</v>
      </c>
      <c r="V7093" t="s">
        <v>57</v>
      </c>
      <c r="W7093" s="6" t="s">
        <v>874</v>
      </c>
      <c r="X7093" t="s">
        <v>90</v>
      </c>
      <c r="Y7093">
        <v>240</v>
      </c>
      <c r="Z7093">
        <v>480</v>
      </c>
      <c r="AA7093" t="s">
        <v>151</v>
      </c>
      <c r="AB7093" s="5">
        <f t="shared" si="220"/>
        <v>21638.408070175439</v>
      </c>
      <c r="AC7093" s="3">
        <v>6528</v>
      </c>
      <c r="AD7093" s="3">
        <v>13.6</v>
      </c>
      <c r="AE7093" s="3">
        <v>0.06</v>
      </c>
      <c r="AF7093" t="s">
        <v>60</v>
      </c>
      <c r="AG7093" t="s">
        <v>47</v>
      </c>
      <c r="AH7093" s="8">
        <v>390</v>
      </c>
      <c r="AI7093" s="12">
        <v>6438.38</v>
      </c>
      <c r="AJ7093" s="9">
        <v>14.07</v>
      </c>
      <c r="AK7093" s="5">
        <f t="shared" si="221"/>
        <v>21</v>
      </c>
    </row>
    <row r="7094" spans="1:37" x14ac:dyDescent="0.3">
      <c r="A7094">
        <v>82890</v>
      </c>
      <c r="B7094" t="s">
        <v>4153</v>
      </c>
      <c r="C7094" t="s">
        <v>10980</v>
      </c>
      <c r="D7094" t="s">
        <v>12067</v>
      </c>
      <c r="E7094" t="s">
        <v>12068</v>
      </c>
      <c r="F7094" t="s">
        <v>151</v>
      </c>
      <c r="G7094" t="s">
        <v>33</v>
      </c>
      <c r="H7094" t="s">
        <v>1929</v>
      </c>
      <c r="I7094" t="s">
        <v>1930</v>
      </c>
      <c r="J7094" t="s">
        <v>36</v>
      </c>
      <c r="K7094" t="s">
        <v>5084</v>
      </c>
      <c r="L7094" t="s">
        <v>1930</v>
      </c>
      <c r="M7094" s="4">
        <v>40359</v>
      </c>
      <c r="N7094" s="4">
        <v>40359</v>
      </c>
      <c r="O7094" s="1">
        <v>40359</v>
      </c>
      <c r="P7094" t="s">
        <v>52</v>
      </c>
      <c r="R7094" t="s">
        <v>71</v>
      </c>
      <c r="S7094" t="s">
        <v>1931</v>
      </c>
      <c r="T7094" t="s">
        <v>305</v>
      </c>
      <c r="U7094" t="s">
        <v>98</v>
      </c>
      <c r="V7094" t="s">
        <v>57</v>
      </c>
      <c r="W7094" s="6" t="s">
        <v>306</v>
      </c>
      <c r="X7094" t="s">
        <v>76</v>
      </c>
      <c r="Y7094">
        <v>30</v>
      </c>
      <c r="Z7094">
        <v>43512</v>
      </c>
      <c r="AA7094" t="s">
        <v>151</v>
      </c>
      <c r="AB7094" s="5">
        <f t="shared" si="220"/>
        <v>21638.408070175439</v>
      </c>
      <c r="AC7094" s="3">
        <v>206682</v>
      </c>
      <c r="AD7094" s="3">
        <v>4.75</v>
      </c>
      <c r="AE7094" s="3">
        <v>0.16</v>
      </c>
      <c r="AF7094" t="s">
        <v>307</v>
      </c>
      <c r="AG7094" t="s">
        <v>47</v>
      </c>
      <c r="AH7094" s="8">
        <v>3609</v>
      </c>
      <c r="AI7094" s="12">
        <v>32479.84</v>
      </c>
      <c r="AJ7094" s="9">
        <v>445.61</v>
      </c>
      <c r="AK7094" s="5">
        <f t="shared" si="221"/>
        <v>0</v>
      </c>
    </row>
    <row r="7095" spans="1:37" x14ac:dyDescent="0.3">
      <c r="A7095">
        <v>82891</v>
      </c>
      <c r="B7095" t="s">
        <v>4311</v>
      </c>
      <c r="C7095" t="s">
        <v>10945</v>
      </c>
      <c r="D7095" t="s">
        <v>12069</v>
      </c>
      <c r="E7095" t="s">
        <v>12070</v>
      </c>
      <c r="F7095" t="s">
        <v>809</v>
      </c>
      <c r="G7095" t="s">
        <v>33</v>
      </c>
      <c r="H7095" t="s">
        <v>1929</v>
      </c>
      <c r="I7095" t="s">
        <v>1930</v>
      </c>
      <c r="J7095" t="s">
        <v>36</v>
      </c>
      <c r="K7095" s="2">
        <v>40212</v>
      </c>
      <c r="L7095" t="s">
        <v>1930</v>
      </c>
      <c r="M7095" s="4">
        <v>40359</v>
      </c>
      <c r="N7095" s="4">
        <v>40351</v>
      </c>
      <c r="O7095" s="1">
        <v>40351</v>
      </c>
      <c r="P7095" t="s">
        <v>52</v>
      </c>
      <c r="R7095" t="s">
        <v>71</v>
      </c>
      <c r="S7095" t="s">
        <v>1931</v>
      </c>
      <c r="T7095" t="s">
        <v>563</v>
      </c>
      <c r="U7095" t="s">
        <v>564</v>
      </c>
      <c r="V7095" t="s">
        <v>57</v>
      </c>
      <c r="W7095" s="6" t="s">
        <v>565</v>
      </c>
      <c r="X7095" t="s">
        <v>146</v>
      </c>
      <c r="Y7095">
        <v>60</v>
      </c>
      <c r="Z7095">
        <v>5000</v>
      </c>
      <c r="AA7095" t="s">
        <v>809</v>
      </c>
      <c r="AB7095" s="5">
        <f t="shared" si="220"/>
        <v>21638.408070175439</v>
      </c>
      <c r="AC7095" s="3">
        <v>56000</v>
      </c>
      <c r="AD7095" s="3">
        <v>11.2</v>
      </c>
      <c r="AE7095" s="3">
        <v>0.19</v>
      </c>
      <c r="AF7095" t="s">
        <v>307</v>
      </c>
      <c r="AG7095" t="s">
        <v>47</v>
      </c>
      <c r="AH7095" s="8">
        <v>690</v>
      </c>
      <c r="AI7095" s="12">
        <v>5410.32</v>
      </c>
      <c r="AJ7095" s="9">
        <v>120.74</v>
      </c>
      <c r="AK7095" s="5">
        <f t="shared" si="221"/>
        <v>8</v>
      </c>
    </row>
    <row r="7096" spans="1:37" x14ac:dyDescent="0.3">
      <c r="A7096">
        <v>82892</v>
      </c>
      <c r="B7096" t="s">
        <v>4518</v>
      </c>
      <c r="C7096" t="s">
        <v>12071</v>
      </c>
      <c r="D7096" t="s">
        <v>12072</v>
      </c>
      <c r="E7096" t="s">
        <v>12073</v>
      </c>
      <c r="F7096" t="s">
        <v>224</v>
      </c>
      <c r="G7096" t="s">
        <v>33</v>
      </c>
      <c r="H7096" t="s">
        <v>1929</v>
      </c>
      <c r="I7096" t="s">
        <v>1930</v>
      </c>
      <c r="J7096" t="s">
        <v>36</v>
      </c>
      <c r="K7096" t="s">
        <v>4871</v>
      </c>
      <c r="L7096" t="s">
        <v>1930</v>
      </c>
      <c r="M7096" s="4">
        <v>40350</v>
      </c>
      <c r="N7096" s="4">
        <v>40330</v>
      </c>
      <c r="O7096" s="1">
        <v>40330</v>
      </c>
      <c r="P7096" t="s">
        <v>52</v>
      </c>
      <c r="R7096" t="s">
        <v>71</v>
      </c>
      <c r="S7096" t="s">
        <v>1931</v>
      </c>
      <c r="T7096" t="s">
        <v>73</v>
      </c>
      <c r="U7096" t="s">
        <v>74</v>
      </c>
      <c r="V7096" t="s">
        <v>57</v>
      </c>
      <c r="W7096" s="6" t="s">
        <v>75</v>
      </c>
      <c r="X7096" t="s">
        <v>76</v>
      </c>
      <c r="Y7096">
        <v>60</v>
      </c>
      <c r="Z7096">
        <v>69</v>
      </c>
      <c r="AA7096" t="s">
        <v>224</v>
      </c>
      <c r="AB7096" s="5">
        <f t="shared" si="220"/>
        <v>21638.408070175439</v>
      </c>
      <c r="AC7096" s="3">
        <v>168.36</v>
      </c>
      <c r="AD7096" s="3">
        <v>2.44</v>
      </c>
      <c r="AE7096" s="3">
        <v>0.04</v>
      </c>
      <c r="AF7096" t="s">
        <v>60</v>
      </c>
      <c r="AG7096" t="s">
        <v>47</v>
      </c>
      <c r="AH7096" s="8">
        <v>77</v>
      </c>
      <c r="AI7096" s="12">
        <v>961.46</v>
      </c>
      <c r="AJ7096" s="9">
        <v>0.36</v>
      </c>
      <c r="AK7096" s="5">
        <f t="shared" si="221"/>
        <v>20</v>
      </c>
    </row>
    <row r="7097" spans="1:37" x14ac:dyDescent="0.3">
      <c r="A7097">
        <v>82893</v>
      </c>
      <c r="B7097" t="s">
        <v>4244</v>
      </c>
      <c r="C7097" t="s">
        <v>10866</v>
      </c>
      <c r="D7097" t="s">
        <v>12074</v>
      </c>
      <c r="E7097" t="s">
        <v>12075</v>
      </c>
      <c r="F7097" t="s">
        <v>32</v>
      </c>
      <c r="G7097" t="s">
        <v>33</v>
      </c>
      <c r="H7097" t="s">
        <v>1929</v>
      </c>
      <c r="I7097" t="s">
        <v>1930</v>
      </c>
      <c r="J7097" t="s">
        <v>36</v>
      </c>
      <c r="K7097" t="s">
        <v>4459</v>
      </c>
      <c r="L7097" t="s">
        <v>1930</v>
      </c>
      <c r="M7097" s="4">
        <v>40357</v>
      </c>
      <c r="N7097" s="4">
        <v>40345</v>
      </c>
      <c r="O7097" s="1">
        <v>40345</v>
      </c>
      <c r="P7097" t="s">
        <v>52</v>
      </c>
      <c r="R7097" t="s">
        <v>71</v>
      </c>
      <c r="S7097" t="s">
        <v>1931</v>
      </c>
      <c r="T7097" t="s">
        <v>563</v>
      </c>
      <c r="U7097" t="s">
        <v>564</v>
      </c>
      <c r="V7097" t="s">
        <v>57</v>
      </c>
      <c r="W7097" s="6" t="s">
        <v>565</v>
      </c>
      <c r="X7097" t="s">
        <v>146</v>
      </c>
      <c r="Y7097">
        <v>60</v>
      </c>
      <c r="Z7097">
        <v>80010</v>
      </c>
      <c r="AA7097" t="s">
        <v>32</v>
      </c>
      <c r="AB7097" s="5">
        <f t="shared" si="220"/>
        <v>21638.408070175439</v>
      </c>
      <c r="AC7097" s="3">
        <v>897712.2</v>
      </c>
      <c r="AD7097" s="3">
        <v>11.22</v>
      </c>
      <c r="AE7097" s="3">
        <v>0.19</v>
      </c>
      <c r="AF7097" t="s">
        <v>60</v>
      </c>
      <c r="AG7097" t="s">
        <v>47</v>
      </c>
      <c r="AH7097" s="8">
        <v>9402</v>
      </c>
      <c r="AI7097" s="12">
        <v>33266.370000000003</v>
      </c>
      <c r="AJ7097" s="9">
        <v>1759.52</v>
      </c>
      <c r="AK7097" s="5">
        <f t="shared" si="221"/>
        <v>12</v>
      </c>
    </row>
    <row r="7098" spans="1:37" x14ac:dyDescent="0.3">
      <c r="A7098">
        <v>82894</v>
      </c>
      <c r="B7098" t="s">
        <v>4153</v>
      </c>
      <c r="C7098" t="s">
        <v>10980</v>
      </c>
      <c r="D7098" t="s">
        <v>10981</v>
      </c>
      <c r="E7098" t="s">
        <v>10982</v>
      </c>
      <c r="F7098" t="s">
        <v>151</v>
      </c>
      <c r="G7098" t="s">
        <v>33</v>
      </c>
      <c r="H7098" t="s">
        <v>1929</v>
      </c>
      <c r="I7098" t="s">
        <v>1930</v>
      </c>
      <c r="J7098" t="s">
        <v>36</v>
      </c>
      <c r="K7098" t="s">
        <v>5084</v>
      </c>
      <c r="L7098" t="s">
        <v>1930</v>
      </c>
      <c r="M7098" s="4">
        <v>40371</v>
      </c>
      <c r="N7098" s="4">
        <v>40359</v>
      </c>
      <c r="O7098" s="1">
        <v>40359</v>
      </c>
      <c r="P7098" t="s">
        <v>52</v>
      </c>
      <c r="R7098" t="s">
        <v>53</v>
      </c>
      <c r="S7098" t="s">
        <v>1931</v>
      </c>
      <c r="T7098" t="s">
        <v>88</v>
      </c>
      <c r="U7098" t="s">
        <v>89</v>
      </c>
      <c r="V7098" t="s">
        <v>57</v>
      </c>
      <c r="W7098" s="6" t="s">
        <v>58</v>
      </c>
      <c r="X7098" t="s">
        <v>90</v>
      </c>
      <c r="Y7098">
        <v>240</v>
      </c>
      <c r="Z7098">
        <v>4448</v>
      </c>
      <c r="AA7098" t="s">
        <v>151</v>
      </c>
      <c r="AB7098" s="5">
        <f t="shared" si="220"/>
        <v>21638.408070175439</v>
      </c>
      <c r="AC7098" s="3">
        <v>8984.9599999999991</v>
      </c>
      <c r="AD7098" s="3">
        <v>2.02</v>
      </c>
      <c r="AE7098" s="3">
        <v>0.01</v>
      </c>
      <c r="AF7098" t="s">
        <v>60</v>
      </c>
      <c r="AG7098" t="s">
        <v>109</v>
      </c>
      <c r="AH7098" s="8" t="s">
        <v>44</v>
      </c>
      <c r="AI7098" s="12" t="s">
        <v>44</v>
      </c>
      <c r="AJ7098" s="9">
        <v>19.37</v>
      </c>
      <c r="AK7098" s="5">
        <f t="shared" si="221"/>
        <v>12</v>
      </c>
    </row>
    <row r="7099" spans="1:37" x14ac:dyDescent="0.3">
      <c r="A7099">
        <v>82895</v>
      </c>
      <c r="B7099" t="s">
        <v>4244</v>
      </c>
      <c r="C7099" t="s">
        <v>10983</v>
      </c>
      <c r="D7099" t="s">
        <v>12076</v>
      </c>
      <c r="E7099" t="s">
        <v>12077</v>
      </c>
      <c r="F7099" t="s">
        <v>32</v>
      </c>
      <c r="G7099" t="s">
        <v>33</v>
      </c>
      <c r="H7099" t="s">
        <v>1929</v>
      </c>
      <c r="I7099" t="s">
        <v>1930</v>
      </c>
      <c r="J7099" t="s">
        <v>36</v>
      </c>
      <c r="K7099" s="2">
        <v>40240</v>
      </c>
      <c r="L7099" t="s">
        <v>1930</v>
      </c>
      <c r="M7099" s="4">
        <v>40371</v>
      </c>
      <c r="N7099" s="4">
        <v>40364</v>
      </c>
      <c r="O7099" s="1">
        <v>40364</v>
      </c>
      <c r="P7099" t="s">
        <v>52</v>
      </c>
      <c r="R7099" t="s">
        <v>53</v>
      </c>
      <c r="S7099" t="s">
        <v>1931</v>
      </c>
      <c r="T7099" t="s">
        <v>499</v>
      </c>
      <c r="U7099" t="s">
        <v>74</v>
      </c>
      <c r="V7099" t="s">
        <v>57</v>
      </c>
      <c r="W7099" s="6" t="s">
        <v>58</v>
      </c>
      <c r="X7099" t="s">
        <v>90</v>
      </c>
      <c r="Y7099">
        <v>240</v>
      </c>
      <c r="Z7099">
        <v>4340</v>
      </c>
      <c r="AA7099" t="s">
        <v>32</v>
      </c>
      <c r="AB7099" s="5">
        <f t="shared" si="220"/>
        <v>21638.408070175439</v>
      </c>
      <c r="AC7099" s="3">
        <v>8246</v>
      </c>
      <c r="AD7099" s="3">
        <v>1.9</v>
      </c>
      <c r="AE7099" s="3">
        <v>0.01</v>
      </c>
      <c r="AF7099" t="s">
        <v>147</v>
      </c>
      <c r="AG7099" t="s">
        <v>47</v>
      </c>
      <c r="AH7099" s="8">
        <v>1632</v>
      </c>
      <c r="AI7099" s="12">
        <v>5121.68</v>
      </c>
      <c r="AJ7099" s="9">
        <v>17.78</v>
      </c>
      <c r="AK7099" s="5">
        <f t="shared" si="221"/>
        <v>7</v>
      </c>
    </row>
    <row r="7100" spans="1:37" x14ac:dyDescent="0.3">
      <c r="A7100">
        <v>82896</v>
      </c>
      <c r="B7100" t="s">
        <v>4244</v>
      </c>
      <c r="C7100" t="s">
        <v>10983</v>
      </c>
      <c r="D7100" t="s">
        <v>12078</v>
      </c>
      <c r="E7100" t="s">
        <v>12079</v>
      </c>
      <c r="F7100" t="s">
        <v>32</v>
      </c>
      <c r="G7100" t="s">
        <v>33</v>
      </c>
      <c r="H7100" t="s">
        <v>1929</v>
      </c>
      <c r="I7100" t="s">
        <v>1930</v>
      </c>
      <c r="J7100" t="s">
        <v>36</v>
      </c>
      <c r="K7100" s="2">
        <v>40240</v>
      </c>
      <c r="L7100" t="s">
        <v>1930</v>
      </c>
      <c r="M7100" s="4">
        <v>40368</v>
      </c>
      <c r="N7100" s="4">
        <v>40364</v>
      </c>
      <c r="O7100" s="1">
        <v>40364</v>
      </c>
      <c r="P7100" t="s">
        <v>52</v>
      </c>
      <c r="R7100" t="s">
        <v>71</v>
      </c>
      <c r="S7100" t="s">
        <v>1931</v>
      </c>
      <c r="T7100" t="s">
        <v>106</v>
      </c>
      <c r="U7100" t="s">
        <v>56</v>
      </c>
      <c r="V7100" t="s">
        <v>57</v>
      </c>
      <c r="W7100" s="6" t="s">
        <v>100</v>
      </c>
      <c r="X7100" t="s">
        <v>76</v>
      </c>
      <c r="Y7100">
        <v>60</v>
      </c>
      <c r="Z7100">
        <v>12000</v>
      </c>
      <c r="AA7100" t="s">
        <v>32</v>
      </c>
      <c r="AB7100" s="5">
        <f t="shared" si="220"/>
        <v>21638.408070175439</v>
      </c>
      <c r="AC7100" s="3">
        <v>32760</v>
      </c>
      <c r="AD7100" s="3">
        <v>2.73</v>
      </c>
      <c r="AE7100" s="3">
        <v>0.05</v>
      </c>
      <c r="AF7100" t="s">
        <v>605</v>
      </c>
      <c r="AG7100" t="s">
        <v>47</v>
      </c>
      <c r="AH7100" s="8">
        <v>733</v>
      </c>
      <c r="AI7100" s="12">
        <v>5121.68</v>
      </c>
      <c r="AJ7100" s="9">
        <v>70.63</v>
      </c>
      <c r="AK7100" s="5">
        <f t="shared" si="221"/>
        <v>4</v>
      </c>
    </row>
    <row r="7101" spans="1:37" x14ac:dyDescent="0.3">
      <c r="A7101">
        <v>82897</v>
      </c>
      <c r="B7101" t="s">
        <v>2650</v>
      </c>
      <c r="C7101" t="s">
        <v>10999</v>
      </c>
      <c r="D7101" t="s">
        <v>12080</v>
      </c>
      <c r="E7101" t="s">
        <v>12081</v>
      </c>
      <c r="F7101" t="s">
        <v>87</v>
      </c>
      <c r="G7101" t="s">
        <v>33</v>
      </c>
      <c r="H7101" t="s">
        <v>1929</v>
      </c>
      <c r="I7101" t="s">
        <v>1930</v>
      </c>
      <c r="J7101" t="s">
        <v>36</v>
      </c>
      <c r="K7101" s="2">
        <v>40453</v>
      </c>
      <c r="L7101" t="s">
        <v>1930</v>
      </c>
      <c r="M7101" s="4">
        <v>40374</v>
      </c>
      <c r="N7101" s="4">
        <v>40357</v>
      </c>
      <c r="O7101" s="1">
        <v>40357</v>
      </c>
      <c r="P7101" t="s">
        <v>52</v>
      </c>
      <c r="R7101" t="s">
        <v>71</v>
      </c>
      <c r="S7101" t="s">
        <v>1931</v>
      </c>
      <c r="T7101" t="s">
        <v>305</v>
      </c>
      <c r="U7101" t="s">
        <v>98</v>
      </c>
      <c r="V7101" t="s">
        <v>57</v>
      </c>
      <c r="W7101" s="6" t="s">
        <v>306</v>
      </c>
      <c r="X7101" t="s">
        <v>76</v>
      </c>
      <c r="Y7101">
        <v>30</v>
      </c>
      <c r="Z7101">
        <v>6000</v>
      </c>
      <c r="AA7101" t="s">
        <v>87</v>
      </c>
      <c r="AB7101" s="5">
        <f t="shared" si="220"/>
        <v>21638.408070175439</v>
      </c>
      <c r="AC7101" s="3">
        <v>27600</v>
      </c>
      <c r="AD7101" s="3">
        <v>4.5999999999999996</v>
      </c>
      <c r="AE7101" s="3">
        <v>0.15</v>
      </c>
      <c r="AF7101" t="s">
        <v>60</v>
      </c>
      <c r="AG7101" t="s">
        <v>47</v>
      </c>
      <c r="AH7101" s="8">
        <v>514</v>
      </c>
      <c r="AI7101" s="12" t="s">
        <v>44</v>
      </c>
      <c r="AJ7101" s="9">
        <v>59.51</v>
      </c>
      <c r="AK7101" s="5">
        <f t="shared" si="221"/>
        <v>17</v>
      </c>
    </row>
    <row r="7102" spans="1:37" x14ac:dyDescent="0.3">
      <c r="A7102">
        <v>82898</v>
      </c>
      <c r="B7102" t="s">
        <v>2650</v>
      </c>
      <c r="C7102" t="s">
        <v>10999</v>
      </c>
      <c r="D7102" t="s">
        <v>12082</v>
      </c>
      <c r="E7102" t="s">
        <v>12083</v>
      </c>
      <c r="F7102" t="s">
        <v>87</v>
      </c>
      <c r="G7102" t="s">
        <v>33</v>
      </c>
      <c r="H7102" t="s">
        <v>1929</v>
      </c>
      <c r="I7102" t="s">
        <v>1930</v>
      </c>
      <c r="J7102" t="s">
        <v>36</v>
      </c>
      <c r="K7102" s="2">
        <v>40453</v>
      </c>
      <c r="L7102" t="s">
        <v>1930</v>
      </c>
      <c r="M7102" s="4">
        <v>40374</v>
      </c>
      <c r="N7102" s="4">
        <v>40357</v>
      </c>
      <c r="O7102" s="1">
        <v>40357</v>
      </c>
      <c r="P7102" t="s">
        <v>52</v>
      </c>
      <c r="R7102" t="s">
        <v>71</v>
      </c>
      <c r="S7102" t="s">
        <v>1931</v>
      </c>
      <c r="T7102" t="s">
        <v>73</v>
      </c>
      <c r="U7102" t="s">
        <v>74</v>
      </c>
      <c r="V7102" t="s">
        <v>57</v>
      </c>
      <c r="W7102" s="6" t="s">
        <v>75</v>
      </c>
      <c r="X7102" t="s">
        <v>76</v>
      </c>
      <c r="Y7102">
        <v>60</v>
      </c>
      <c r="Z7102">
        <v>3000</v>
      </c>
      <c r="AA7102" t="s">
        <v>87</v>
      </c>
      <c r="AB7102" s="5">
        <f t="shared" si="220"/>
        <v>21638.408070175439</v>
      </c>
      <c r="AC7102" s="3">
        <v>7320</v>
      </c>
      <c r="AD7102" s="3">
        <v>2.44</v>
      </c>
      <c r="AE7102" s="3">
        <v>0.04</v>
      </c>
      <c r="AF7102" t="s">
        <v>60</v>
      </c>
      <c r="AG7102" t="s">
        <v>47</v>
      </c>
      <c r="AH7102" s="8">
        <v>142</v>
      </c>
      <c r="AI7102" s="12" t="s">
        <v>44</v>
      </c>
      <c r="AJ7102" s="9">
        <v>15.78</v>
      </c>
      <c r="AK7102" s="5">
        <f t="shared" si="221"/>
        <v>17</v>
      </c>
    </row>
    <row r="7103" spans="1:37" x14ac:dyDescent="0.3">
      <c r="A7103">
        <v>82899</v>
      </c>
      <c r="B7103" t="s">
        <v>2650</v>
      </c>
      <c r="C7103" t="s">
        <v>10999</v>
      </c>
      <c r="D7103" t="s">
        <v>12084</v>
      </c>
      <c r="E7103" t="s">
        <v>12085</v>
      </c>
      <c r="F7103" t="s">
        <v>87</v>
      </c>
      <c r="G7103" t="s">
        <v>33</v>
      </c>
      <c r="H7103" t="s">
        <v>1929</v>
      </c>
      <c r="I7103" t="s">
        <v>1930</v>
      </c>
      <c r="J7103" t="s">
        <v>36</v>
      </c>
      <c r="K7103" s="2">
        <v>40453</v>
      </c>
      <c r="L7103" t="s">
        <v>1930</v>
      </c>
      <c r="M7103" s="4">
        <v>40374</v>
      </c>
      <c r="N7103" s="4">
        <v>40357</v>
      </c>
      <c r="O7103" s="1">
        <v>40357</v>
      </c>
      <c r="P7103" t="s">
        <v>52</v>
      </c>
      <c r="R7103" t="s">
        <v>71</v>
      </c>
      <c r="S7103" t="s">
        <v>1931</v>
      </c>
      <c r="T7103" t="s">
        <v>249</v>
      </c>
      <c r="U7103" t="s">
        <v>89</v>
      </c>
      <c r="V7103" t="s">
        <v>57</v>
      </c>
      <c r="W7103" s="6" t="s">
        <v>244</v>
      </c>
      <c r="X7103" t="s">
        <v>76</v>
      </c>
      <c r="Y7103">
        <v>60</v>
      </c>
      <c r="Z7103">
        <v>3000</v>
      </c>
      <c r="AA7103" t="s">
        <v>87</v>
      </c>
      <c r="AB7103" s="5">
        <f t="shared" si="220"/>
        <v>21638.408070175439</v>
      </c>
      <c r="AC7103" s="3">
        <v>22500</v>
      </c>
      <c r="AD7103" s="3">
        <v>7.5</v>
      </c>
      <c r="AE7103" s="3">
        <v>0.12</v>
      </c>
      <c r="AF7103" t="s">
        <v>60</v>
      </c>
      <c r="AG7103" t="s">
        <v>47</v>
      </c>
      <c r="AH7103" s="8">
        <v>165</v>
      </c>
      <c r="AI7103" s="12" t="s">
        <v>44</v>
      </c>
      <c r="AJ7103" s="9">
        <v>48.51</v>
      </c>
      <c r="AK7103" s="5">
        <f t="shared" si="221"/>
        <v>17</v>
      </c>
    </row>
    <row r="7104" spans="1:37" x14ac:dyDescent="0.3">
      <c r="A7104">
        <v>82900</v>
      </c>
      <c r="B7104" t="s">
        <v>2650</v>
      </c>
      <c r="C7104" t="s">
        <v>10999</v>
      </c>
      <c r="D7104" t="s">
        <v>12086</v>
      </c>
      <c r="E7104" t="s">
        <v>12087</v>
      </c>
      <c r="F7104" t="s">
        <v>87</v>
      </c>
      <c r="G7104" t="s">
        <v>33</v>
      </c>
      <c r="H7104" t="s">
        <v>1929</v>
      </c>
      <c r="I7104" t="s">
        <v>1930</v>
      </c>
      <c r="J7104" t="s">
        <v>36</v>
      </c>
      <c r="K7104" s="2">
        <v>40453</v>
      </c>
      <c r="L7104" t="s">
        <v>1930</v>
      </c>
      <c r="M7104" s="4">
        <v>40374</v>
      </c>
      <c r="N7104" s="4">
        <v>40357</v>
      </c>
      <c r="O7104" s="1">
        <v>40357</v>
      </c>
      <c r="P7104" t="s">
        <v>52</v>
      </c>
      <c r="R7104" t="s">
        <v>71</v>
      </c>
      <c r="S7104" t="s">
        <v>1931</v>
      </c>
      <c r="T7104" t="s">
        <v>249</v>
      </c>
      <c r="U7104" t="s">
        <v>89</v>
      </c>
      <c r="V7104" t="s">
        <v>57</v>
      </c>
      <c r="W7104" s="6" t="s">
        <v>244</v>
      </c>
      <c r="X7104" t="s">
        <v>76</v>
      </c>
      <c r="Y7104">
        <v>60</v>
      </c>
      <c r="Z7104">
        <v>100</v>
      </c>
      <c r="AA7104" t="s">
        <v>87</v>
      </c>
      <c r="AB7104" s="5">
        <f t="shared" si="220"/>
        <v>21638.408070175439</v>
      </c>
      <c r="AC7104" s="3">
        <v>750</v>
      </c>
      <c r="AD7104" s="3">
        <v>7.5</v>
      </c>
      <c r="AE7104" s="3">
        <v>0.12</v>
      </c>
      <c r="AF7104" t="s">
        <v>60</v>
      </c>
      <c r="AG7104" t="s">
        <v>47</v>
      </c>
      <c r="AH7104" s="8">
        <v>6</v>
      </c>
      <c r="AI7104" s="12" t="s">
        <v>44</v>
      </c>
      <c r="AJ7104" s="9">
        <v>1.62</v>
      </c>
      <c r="AK7104" s="5">
        <f t="shared" si="221"/>
        <v>17</v>
      </c>
    </row>
    <row r="7105" spans="1:37" x14ac:dyDescent="0.3">
      <c r="A7105">
        <v>82901</v>
      </c>
      <c r="B7105" t="s">
        <v>2650</v>
      </c>
      <c r="C7105" t="s">
        <v>10999</v>
      </c>
      <c r="D7105" t="s">
        <v>12088</v>
      </c>
      <c r="E7105" t="s">
        <v>12089</v>
      </c>
      <c r="F7105" t="s">
        <v>87</v>
      </c>
      <c r="G7105" t="s">
        <v>33</v>
      </c>
      <c r="H7105" t="s">
        <v>1929</v>
      </c>
      <c r="I7105" t="s">
        <v>1930</v>
      </c>
      <c r="J7105" t="s">
        <v>36</v>
      </c>
      <c r="K7105" s="2">
        <v>40453</v>
      </c>
      <c r="L7105" t="s">
        <v>1930</v>
      </c>
      <c r="M7105" s="4">
        <v>40374</v>
      </c>
      <c r="N7105" s="4">
        <v>40357</v>
      </c>
      <c r="O7105" s="1">
        <v>40357</v>
      </c>
      <c r="P7105" t="s">
        <v>52</v>
      </c>
      <c r="R7105" t="s">
        <v>71</v>
      </c>
      <c r="S7105" t="s">
        <v>1931</v>
      </c>
      <c r="T7105" t="s">
        <v>249</v>
      </c>
      <c r="U7105" t="s">
        <v>89</v>
      </c>
      <c r="V7105" t="s">
        <v>57</v>
      </c>
      <c r="W7105" s="6" t="s">
        <v>244</v>
      </c>
      <c r="X7105" t="s">
        <v>76</v>
      </c>
      <c r="Y7105">
        <v>60</v>
      </c>
      <c r="Z7105">
        <v>30</v>
      </c>
      <c r="AA7105" t="s">
        <v>87</v>
      </c>
      <c r="AB7105" s="5">
        <f t="shared" si="220"/>
        <v>21638.408070175439</v>
      </c>
      <c r="AC7105" s="3">
        <v>225</v>
      </c>
      <c r="AD7105" s="3">
        <v>7.5</v>
      </c>
      <c r="AE7105" s="3">
        <v>0.12</v>
      </c>
      <c r="AF7105" t="s">
        <v>60</v>
      </c>
      <c r="AG7105" t="s">
        <v>47</v>
      </c>
      <c r="AH7105" s="8">
        <v>2</v>
      </c>
      <c r="AI7105" s="12" t="s">
        <v>44</v>
      </c>
      <c r="AJ7105" s="9">
        <v>0.49</v>
      </c>
      <c r="AK7105" s="5">
        <f t="shared" si="221"/>
        <v>17</v>
      </c>
    </row>
    <row r="7106" spans="1:37" x14ac:dyDescent="0.3">
      <c r="A7106">
        <v>82902</v>
      </c>
      <c r="B7106" t="s">
        <v>2650</v>
      </c>
      <c r="C7106" t="s">
        <v>10999</v>
      </c>
      <c r="D7106" t="s">
        <v>12090</v>
      </c>
      <c r="E7106" t="s">
        <v>12091</v>
      </c>
      <c r="F7106" t="s">
        <v>87</v>
      </c>
      <c r="G7106" t="s">
        <v>33</v>
      </c>
      <c r="H7106" t="s">
        <v>1929</v>
      </c>
      <c r="I7106" t="s">
        <v>1930</v>
      </c>
      <c r="J7106" t="s">
        <v>36</v>
      </c>
      <c r="K7106" s="2">
        <v>40453</v>
      </c>
      <c r="L7106" t="s">
        <v>1930</v>
      </c>
      <c r="M7106" s="4">
        <v>40374</v>
      </c>
      <c r="N7106" s="4">
        <v>40357</v>
      </c>
      <c r="O7106" s="1">
        <v>40357</v>
      </c>
      <c r="P7106" t="s">
        <v>52</v>
      </c>
      <c r="R7106" t="s">
        <v>71</v>
      </c>
      <c r="S7106" t="s">
        <v>1931</v>
      </c>
      <c r="T7106" t="s">
        <v>461</v>
      </c>
      <c r="U7106" t="s">
        <v>462</v>
      </c>
      <c r="V7106" t="s">
        <v>57</v>
      </c>
      <c r="W7106" s="6" t="s">
        <v>463</v>
      </c>
      <c r="X7106" t="s">
        <v>146</v>
      </c>
      <c r="Y7106">
        <v>60</v>
      </c>
      <c r="Z7106">
        <v>9000</v>
      </c>
      <c r="AA7106" t="s">
        <v>87</v>
      </c>
      <c r="AB7106" s="5">
        <f t="shared" si="220"/>
        <v>21638.408070175439</v>
      </c>
      <c r="AC7106" s="3">
        <v>52650</v>
      </c>
      <c r="AD7106" s="3">
        <v>5.85</v>
      </c>
      <c r="AE7106" s="3">
        <v>0.1</v>
      </c>
      <c r="AF7106" t="s">
        <v>605</v>
      </c>
      <c r="AG7106" t="s">
        <v>47</v>
      </c>
      <c r="AH7106" s="8">
        <v>653</v>
      </c>
      <c r="AI7106" s="12" t="s">
        <v>44</v>
      </c>
      <c r="AJ7106" s="9">
        <v>113.51</v>
      </c>
      <c r="AK7106" s="5">
        <f t="shared" si="221"/>
        <v>17</v>
      </c>
    </row>
    <row r="7107" spans="1:37" x14ac:dyDescent="0.3">
      <c r="A7107">
        <v>82903</v>
      </c>
      <c r="B7107" t="s">
        <v>2650</v>
      </c>
      <c r="C7107" t="s">
        <v>10999</v>
      </c>
      <c r="D7107" t="s">
        <v>12092</v>
      </c>
      <c r="E7107" t="s">
        <v>12093</v>
      </c>
      <c r="F7107" t="s">
        <v>87</v>
      </c>
      <c r="G7107" t="s">
        <v>33</v>
      </c>
      <c r="H7107" t="s">
        <v>1929</v>
      </c>
      <c r="I7107" t="s">
        <v>1930</v>
      </c>
      <c r="J7107" t="s">
        <v>36</v>
      </c>
      <c r="K7107" s="2">
        <v>40453</v>
      </c>
      <c r="L7107" t="s">
        <v>1930</v>
      </c>
      <c r="M7107" s="4">
        <v>40374</v>
      </c>
      <c r="N7107" s="4">
        <v>40357</v>
      </c>
      <c r="O7107" s="1">
        <v>40357</v>
      </c>
      <c r="P7107" t="s">
        <v>52</v>
      </c>
      <c r="R7107" t="s">
        <v>71</v>
      </c>
      <c r="S7107" t="s">
        <v>1931</v>
      </c>
      <c r="T7107" t="s">
        <v>461</v>
      </c>
      <c r="U7107" t="s">
        <v>462</v>
      </c>
      <c r="V7107" t="s">
        <v>57</v>
      </c>
      <c r="W7107" s="6" t="s">
        <v>463</v>
      </c>
      <c r="X7107" t="s">
        <v>146</v>
      </c>
      <c r="Y7107">
        <v>60</v>
      </c>
      <c r="Z7107">
        <v>3000</v>
      </c>
      <c r="AA7107" t="s">
        <v>87</v>
      </c>
      <c r="AB7107" s="5">
        <f t="shared" ref="AB7107:AB7170" si="222">AVERAGEIF(P:P,P7108,Z:Z)</f>
        <v>21638.408070175439</v>
      </c>
      <c r="AC7107" s="3">
        <v>17550</v>
      </c>
      <c r="AD7107" s="3">
        <v>5.85</v>
      </c>
      <c r="AE7107" s="3">
        <v>0.1</v>
      </c>
      <c r="AF7107" t="s">
        <v>147</v>
      </c>
      <c r="AG7107" t="s">
        <v>47</v>
      </c>
      <c r="AH7107" s="8">
        <v>419</v>
      </c>
      <c r="AI7107" s="12" t="s">
        <v>44</v>
      </c>
      <c r="AJ7107" s="9">
        <v>37.840000000000003</v>
      </c>
      <c r="AK7107" s="5">
        <f t="shared" ref="AK7107:AK7170" si="223">M7107-N7107</f>
        <v>17</v>
      </c>
    </row>
    <row r="7108" spans="1:37" x14ac:dyDescent="0.3">
      <c r="A7108">
        <v>82904</v>
      </c>
      <c r="B7108" t="s">
        <v>2650</v>
      </c>
      <c r="C7108" t="s">
        <v>10999</v>
      </c>
      <c r="D7108" t="s">
        <v>12094</v>
      </c>
      <c r="E7108" t="s">
        <v>12095</v>
      </c>
      <c r="F7108" t="s">
        <v>87</v>
      </c>
      <c r="G7108" t="s">
        <v>33</v>
      </c>
      <c r="H7108" t="s">
        <v>1929</v>
      </c>
      <c r="I7108" t="s">
        <v>1930</v>
      </c>
      <c r="J7108" t="s">
        <v>36</v>
      </c>
      <c r="K7108" s="2">
        <v>40453</v>
      </c>
      <c r="L7108" t="s">
        <v>1930</v>
      </c>
      <c r="M7108" s="4">
        <v>40374</v>
      </c>
      <c r="N7108" s="4">
        <v>40357</v>
      </c>
      <c r="O7108" s="1">
        <v>40357</v>
      </c>
      <c r="P7108" t="s">
        <v>52</v>
      </c>
      <c r="R7108" t="s">
        <v>71</v>
      </c>
      <c r="S7108" t="s">
        <v>1931</v>
      </c>
      <c r="T7108" t="s">
        <v>2634</v>
      </c>
      <c r="U7108" t="s">
        <v>536</v>
      </c>
      <c r="V7108" t="s">
        <v>57</v>
      </c>
      <c r="W7108" s="6" t="s">
        <v>2635</v>
      </c>
      <c r="X7108" t="s">
        <v>146</v>
      </c>
      <c r="Y7108">
        <v>30</v>
      </c>
      <c r="Z7108">
        <v>1000</v>
      </c>
      <c r="AA7108" t="s">
        <v>87</v>
      </c>
      <c r="AB7108" s="5">
        <f t="shared" si="222"/>
        <v>21638.408070175439</v>
      </c>
      <c r="AC7108" s="3">
        <v>11750</v>
      </c>
      <c r="AD7108" s="3">
        <v>11.75</v>
      </c>
      <c r="AE7108" s="3">
        <v>0.39</v>
      </c>
      <c r="AF7108" t="s">
        <v>307</v>
      </c>
      <c r="AG7108" t="s">
        <v>47</v>
      </c>
      <c r="AH7108" s="8">
        <v>90</v>
      </c>
      <c r="AI7108" s="12" t="s">
        <v>44</v>
      </c>
      <c r="AJ7108" s="9">
        <v>25.33</v>
      </c>
      <c r="AK7108" s="5">
        <f t="shared" si="223"/>
        <v>17</v>
      </c>
    </row>
    <row r="7109" spans="1:37" x14ac:dyDescent="0.3">
      <c r="A7109">
        <v>82905</v>
      </c>
      <c r="B7109" t="s">
        <v>2650</v>
      </c>
      <c r="C7109" t="s">
        <v>10999</v>
      </c>
      <c r="D7109" t="s">
        <v>12096</v>
      </c>
      <c r="E7109" t="s">
        <v>12097</v>
      </c>
      <c r="F7109" t="s">
        <v>87</v>
      </c>
      <c r="G7109" t="s">
        <v>33</v>
      </c>
      <c r="H7109" t="s">
        <v>1929</v>
      </c>
      <c r="I7109" t="s">
        <v>1930</v>
      </c>
      <c r="J7109" t="s">
        <v>36</v>
      </c>
      <c r="K7109" s="2">
        <v>40453</v>
      </c>
      <c r="L7109" t="s">
        <v>1930</v>
      </c>
      <c r="M7109" s="4">
        <v>40374</v>
      </c>
      <c r="N7109" s="4">
        <v>40357</v>
      </c>
      <c r="O7109" s="1">
        <v>40357</v>
      </c>
      <c r="P7109" t="s">
        <v>52</v>
      </c>
      <c r="R7109" t="s">
        <v>71</v>
      </c>
      <c r="S7109" t="s">
        <v>1931</v>
      </c>
      <c r="T7109" t="s">
        <v>143</v>
      </c>
      <c r="U7109" t="s">
        <v>144</v>
      </c>
      <c r="V7109" t="s">
        <v>57</v>
      </c>
      <c r="W7109" s="6" t="s">
        <v>145</v>
      </c>
      <c r="X7109" t="s">
        <v>146</v>
      </c>
      <c r="Y7109">
        <v>60</v>
      </c>
      <c r="Z7109">
        <v>80</v>
      </c>
      <c r="AA7109" t="s">
        <v>87</v>
      </c>
      <c r="AB7109" s="5">
        <f t="shared" si="222"/>
        <v>21638.408070175439</v>
      </c>
      <c r="AC7109" s="3">
        <v>700.8</v>
      </c>
      <c r="AD7109" s="3">
        <v>8.76</v>
      </c>
      <c r="AE7109" s="3">
        <v>0.15</v>
      </c>
      <c r="AF7109" t="s">
        <v>307</v>
      </c>
      <c r="AG7109" t="s">
        <v>47</v>
      </c>
      <c r="AH7109" s="8">
        <v>7</v>
      </c>
      <c r="AI7109" s="12" t="s">
        <v>44</v>
      </c>
      <c r="AJ7109" s="9">
        <v>1.51</v>
      </c>
      <c r="AK7109" s="5">
        <f t="shared" si="223"/>
        <v>17</v>
      </c>
    </row>
    <row r="7110" spans="1:37" x14ac:dyDescent="0.3">
      <c r="A7110">
        <v>82906</v>
      </c>
      <c r="B7110" t="s">
        <v>4368</v>
      </c>
      <c r="C7110" t="s">
        <v>10964</v>
      </c>
      <c r="D7110" t="s">
        <v>12098</v>
      </c>
      <c r="E7110" t="s">
        <v>12099</v>
      </c>
      <c r="F7110" t="s">
        <v>155</v>
      </c>
      <c r="G7110" t="s">
        <v>33</v>
      </c>
      <c r="H7110" t="s">
        <v>1929</v>
      </c>
      <c r="I7110" t="s">
        <v>1930</v>
      </c>
      <c r="J7110" t="s">
        <v>36</v>
      </c>
      <c r="K7110" s="2">
        <v>40037</v>
      </c>
      <c r="L7110" t="s">
        <v>1930</v>
      </c>
      <c r="M7110" s="4">
        <v>40389</v>
      </c>
      <c r="N7110" s="4">
        <v>40381</v>
      </c>
      <c r="O7110" s="1">
        <v>40381</v>
      </c>
      <c r="P7110" t="s">
        <v>52</v>
      </c>
      <c r="R7110" t="s">
        <v>71</v>
      </c>
      <c r="S7110" t="s">
        <v>1931</v>
      </c>
      <c r="T7110" t="s">
        <v>461</v>
      </c>
      <c r="U7110" t="s">
        <v>462</v>
      </c>
      <c r="V7110" t="s">
        <v>57</v>
      </c>
      <c r="W7110" s="6" t="s">
        <v>463</v>
      </c>
      <c r="X7110" t="s">
        <v>146</v>
      </c>
      <c r="Y7110">
        <v>60</v>
      </c>
      <c r="Z7110">
        <v>60000</v>
      </c>
      <c r="AA7110" t="s">
        <v>155</v>
      </c>
      <c r="AB7110" s="5">
        <f t="shared" si="222"/>
        <v>21638.408070175439</v>
      </c>
      <c r="AC7110" s="3">
        <v>343800</v>
      </c>
      <c r="AD7110" s="3">
        <v>5.73</v>
      </c>
      <c r="AE7110" s="3">
        <v>0.1</v>
      </c>
      <c r="AF7110" t="s">
        <v>147</v>
      </c>
      <c r="AG7110" t="s">
        <v>47</v>
      </c>
      <c r="AH7110" s="8">
        <v>7268</v>
      </c>
      <c r="AI7110" s="12">
        <v>13243.91</v>
      </c>
      <c r="AJ7110" s="9">
        <v>741.23</v>
      </c>
      <c r="AK7110" s="5">
        <f t="shared" si="223"/>
        <v>8</v>
      </c>
    </row>
    <row r="7111" spans="1:37" x14ac:dyDescent="0.3">
      <c r="A7111">
        <v>82907</v>
      </c>
      <c r="B7111" t="s">
        <v>4518</v>
      </c>
      <c r="C7111" t="s">
        <v>12100</v>
      </c>
      <c r="D7111" t="s">
        <v>12101</v>
      </c>
      <c r="E7111" t="s">
        <v>12102</v>
      </c>
      <c r="F7111" t="s">
        <v>224</v>
      </c>
      <c r="G7111" t="s">
        <v>33</v>
      </c>
      <c r="H7111" t="s">
        <v>1929</v>
      </c>
      <c r="I7111" t="s">
        <v>1930</v>
      </c>
      <c r="J7111" t="s">
        <v>36</v>
      </c>
      <c r="K7111" t="s">
        <v>5574</v>
      </c>
      <c r="L7111" t="s">
        <v>1930</v>
      </c>
      <c r="M7111" s="4">
        <v>40442</v>
      </c>
      <c r="N7111" s="4">
        <v>40373</v>
      </c>
      <c r="O7111" s="1">
        <v>40373</v>
      </c>
      <c r="P7111" t="s">
        <v>52</v>
      </c>
      <c r="R7111" t="s">
        <v>71</v>
      </c>
      <c r="S7111" t="s">
        <v>1931</v>
      </c>
      <c r="T7111" t="s">
        <v>461</v>
      </c>
      <c r="U7111" t="s">
        <v>462</v>
      </c>
      <c r="V7111" t="s">
        <v>57</v>
      </c>
      <c r="W7111" s="6" t="s">
        <v>463</v>
      </c>
      <c r="X7111" t="s">
        <v>146</v>
      </c>
      <c r="Y7111">
        <v>60</v>
      </c>
      <c r="Z7111">
        <v>561</v>
      </c>
      <c r="AA7111" t="s">
        <v>224</v>
      </c>
      <c r="AB7111" s="5">
        <f t="shared" si="222"/>
        <v>21638.408070175439</v>
      </c>
      <c r="AC7111" s="3">
        <v>3214.53</v>
      </c>
      <c r="AD7111" s="3">
        <v>5.73</v>
      </c>
      <c r="AE7111" s="3">
        <v>0.1</v>
      </c>
      <c r="AF7111" t="s">
        <v>147</v>
      </c>
      <c r="AG7111" t="s">
        <v>47</v>
      </c>
      <c r="AH7111" s="8">
        <v>341</v>
      </c>
      <c r="AI7111" s="12">
        <v>114.22</v>
      </c>
      <c r="AJ7111" s="9">
        <v>6.93</v>
      </c>
      <c r="AK7111" s="5">
        <f t="shared" si="223"/>
        <v>69</v>
      </c>
    </row>
    <row r="7112" spans="1:37" x14ac:dyDescent="0.3">
      <c r="A7112">
        <v>82908</v>
      </c>
      <c r="B7112" t="s">
        <v>4153</v>
      </c>
      <c r="C7112" t="s">
        <v>10980</v>
      </c>
      <c r="D7112" t="s">
        <v>12103</v>
      </c>
      <c r="E7112" t="s">
        <v>12104</v>
      </c>
      <c r="F7112" t="s">
        <v>151</v>
      </c>
      <c r="G7112" t="s">
        <v>33</v>
      </c>
      <c r="H7112" t="s">
        <v>1929</v>
      </c>
      <c r="I7112" t="s">
        <v>1930</v>
      </c>
      <c r="J7112" t="s">
        <v>36</v>
      </c>
      <c r="K7112" t="s">
        <v>5084</v>
      </c>
      <c r="L7112" t="s">
        <v>1930</v>
      </c>
      <c r="M7112" s="4">
        <v>40400</v>
      </c>
      <c r="N7112" s="4">
        <v>40413</v>
      </c>
      <c r="O7112" s="1">
        <v>40413</v>
      </c>
      <c r="P7112" t="s">
        <v>52</v>
      </c>
      <c r="R7112" t="s">
        <v>71</v>
      </c>
      <c r="S7112" t="s">
        <v>1931</v>
      </c>
      <c r="T7112" t="s">
        <v>305</v>
      </c>
      <c r="U7112" t="s">
        <v>98</v>
      </c>
      <c r="V7112" t="s">
        <v>57</v>
      </c>
      <c r="W7112" s="6" t="s">
        <v>306</v>
      </c>
      <c r="X7112" t="s">
        <v>76</v>
      </c>
      <c r="Y7112">
        <v>30</v>
      </c>
      <c r="Z7112">
        <v>39312</v>
      </c>
      <c r="AA7112" t="s">
        <v>151</v>
      </c>
      <c r="AB7112" s="5">
        <f t="shared" si="222"/>
        <v>21638.408070175439</v>
      </c>
      <c r="AC7112" s="3">
        <v>174938.4</v>
      </c>
      <c r="AD7112" s="3">
        <v>4.45</v>
      </c>
      <c r="AE7112" s="3">
        <v>0.15</v>
      </c>
      <c r="AF7112" t="s">
        <v>605</v>
      </c>
      <c r="AG7112" t="s">
        <v>47</v>
      </c>
      <c r="AH7112" s="8">
        <v>7225</v>
      </c>
      <c r="AI7112" s="12">
        <v>69748.5</v>
      </c>
      <c r="AJ7112" s="9">
        <v>377.17</v>
      </c>
      <c r="AK7112" s="5">
        <f t="shared" si="223"/>
        <v>-13</v>
      </c>
    </row>
    <row r="7113" spans="1:37" x14ac:dyDescent="0.3">
      <c r="A7113">
        <v>82909</v>
      </c>
      <c r="B7113" t="s">
        <v>4153</v>
      </c>
      <c r="C7113" t="s">
        <v>10980</v>
      </c>
      <c r="D7113" t="s">
        <v>12103</v>
      </c>
      <c r="E7113" t="s">
        <v>12104</v>
      </c>
      <c r="F7113" t="s">
        <v>151</v>
      </c>
      <c r="G7113" t="s">
        <v>33</v>
      </c>
      <c r="H7113" t="s">
        <v>1929</v>
      </c>
      <c r="I7113" t="s">
        <v>1930</v>
      </c>
      <c r="J7113" t="s">
        <v>36</v>
      </c>
      <c r="K7113" t="s">
        <v>5084</v>
      </c>
      <c r="L7113" t="s">
        <v>1930</v>
      </c>
      <c r="M7113" s="4">
        <v>40400</v>
      </c>
      <c r="N7113" s="4">
        <v>40413</v>
      </c>
      <c r="O7113" s="1">
        <v>40413</v>
      </c>
      <c r="P7113" t="s">
        <v>52</v>
      </c>
      <c r="R7113" t="s">
        <v>71</v>
      </c>
      <c r="S7113" t="s">
        <v>1931</v>
      </c>
      <c r="T7113" t="s">
        <v>923</v>
      </c>
      <c r="U7113" t="s">
        <v>81</v>
      </c>
      <c r="V7113" t="s">
        <v>57</v>
      </c>
      <c r="W7113" s="6" t="s">
        <v>509</v>
      </c>
      <c r="X7113" t="s">
        <v>83</v>
      </c>
      <c r="Y7113">
        <v>60</v>
      </c>
      <c r="Z7113">
        <v>336</v>
      </c>
      <c r="AA7113" t="s">
        <v>151</v>
      </c>
      <c r="AB7113" s="5">
        <f t="shared" si="222"/>
        <v>21638.408070175439</v>
      </c>
      <c r="AC7113" s="3">
        <v>504</v>
      </c>
      <c r="AD7113" s="3">
        <v>1.5</v>
      </c>
      <c r="AE7113" s="3">
        <v>0.02</v>
      </c>
      <c r="AF7113" t="s">
        <v>60</v>
      </c>
      <c r="AG7113" t="s">
        <v>109</v>
      </c>
      <c r="AH7113" s="8" t="s">
        <v>44</v>
      </c>
      <c r="AI7113" s="12" t="s">
        <v>44</v>
      </c>
      <c r="AJ7113" s="9">
        <v>1.0900000000000001</v>
      </c>
      <c r="AK7113" s="5">
        <f t="shared" si="223"/>
        <v>-13</v>
      </c>
    </row>
    <row r="7114" spans="1:37" x14ac:dyDescent="0.3">
      <c r="A7114">
        <v>82910</v>
      </c>
      <c r="B7114" t="s">
        <v>4244</v>
      </c>
      <c r="C7114" t="s">
        <v>10983</v>
      </c>
      <c r="D7114" t="s">
        <v>12105</v>
      </c>
      <c r="E7114" t="s">
        <v>12106</v>
      </c>
      <c r="F7114" t="s">
        <v>32</v>
      </c>
      <c r="G7114" t="s">
        <v>33</v>
      </c>
      <c r="H7114" t="s">
        <v>1929</v>
      </c>
      <c r="I7114" t="s">
        <v>1930</v>
      </c>
      <c r="J7114" t="s">
        <v>36</v>
      </c>
      <c r="K7114" s="2">
        <v>40240</v>
      </c>
      <c r="L7114" t="s">
        <v>1930</v>
      </c>
      <c r="M7114" s="4">
        <v>40413</v>
      </c>
      <c r="N7114" s="4">
        <v>40413</v>
      </c>
      <c r="O7114" s="1">
        <v>40413</v>
      </c>
      <c r="P7114" t="s">
        <v>52</v>
      </c>
      <c r="R7114" t="s">
        <v>71</v>
      </c>
      <c r="S7114" t="s">
        <v>1931</v>
      </c>
      <c r="T7114" t="s">
        <v>535</v>
      </c>
      <c r="U7114" t="s">
        <v>536</v>
      </c>
      <c r="V7114" t="s">
        <v>537</v>
      </c>
      <c r="W7114" s="6" t="s">
        <v>538</v>
      </c>
      <c r="X7114" t="s">
        <v>146</v>
      </c>
      <c r="Y7114">
        <v>30</v>
      </c>
      <c r="Z7114">
        <v>2000</v>
      </c>
      <c r="AA7114" t="s">
        <v>32</v>
      </c>
      <c r="AB7114" s="5">
        <f t="shared" si="222"/>
        <v>21638.408070175439</v>
      </c>
      <c r="AC7114" s="3">
        <v>52500</v>
      </c>
      <c r="AD7114" s="3">
        <v>26.25</v>
      </c>
      <c r="AE7114" s="3">
        <v>0.88</v>
      </c>
      <c r="AF7114" t="s">
        <v>430</v>
      </c>
      <c r="AG7114" t="s">
        <v>47</v>
      </c>
      <c r="AH7114" s="8">
        <v>6991</v>
      </c>
      <c r="AI7114" s="12">
        <v>12648.36</v>
      </c>
      <c r="AJ7114" s="9">
        <v>113.19</v>
      </c>
      <c r="AK7114" s="5">
        <f t="shared" si="223"/>
        <v>0</v>
      </c>
    </row>
    <row r="7115" spans="1:37" x14ac:dyDescent="0.3">
      <c r="A7115">
        <v>82911</v>
      </c>
      <c r="B7115" t="s">
        <v>5950</v>
      </c>
      <c r="C7115" t="s">
        <v>12107</v>
      </c>
      <c r="D7115" t="s">
        <v>12108</v>
      </c>
      <c r="E7115" t="s">
        <v>12109</v>
      </c>
      <c r="F7115" t="s">
        <v>4229</v>
      </c>
      <c r="G7115" t="s">
        <v>33</v>
      </c>
      <c r="H7115" t="s">
        <v>1929</v>
      </c>
      <c r="I7115" t="s">
        <v>1930</v>
      </c>
      <c r="J7115" t="s">
        <v>36</v>
      </c>
      <c r="K7115" t="s">
        <v>9378</v>
      </c>
      <c r="L7115" t="s">
        <v>1930</v>
      </c>
      <c r="M7115" s="4">
        <v>40420</v>
      </c>
      <c r="N7115" s="4">
        <v>40418</v>
      </c>
      <c r="O7115" s="1">
        <v>40418</v>
      </c>
      <c r="P7115" t="s">
        <v>52</v>
      </c>
      <c r="R7115" t="s">
        <v>71</v>
      </c>
      <c r="S7115" t="s">
        <v>1931</v>
      </c>
      <c r="T7115" t="s">
        <v>2883</v>
      </c>
      <c r="U7115" t="s">
        <v>2884</v>
      </c>
      <c r="V7115" t="s">
        <v>57</v>
      </c>
      <c r="W7115" s="6" t="s">
        <v>2885</v>
      </c>
      <c r="X7115" t="s">
        <v>146</v>
      </c>
      <c r="Y7115">
        <v>30</v>
      </c>
      <c r="Z7115">
        <v>6000</v>
      </c>
      <c r="AA7115" t="s">
        <v>4229</v>
      </c>
      <c r="AB7115" s="5">
        <f t="shared" si="222"/>
        <v>21638.408070175439</v>
      </c>
      <c r="AC7115" s="3">
        <v>57780</v>
      </c>
      <c r="AD7115" s="3">
        <v>9.6300000000000008</v>
      </c>
      <c r="AE7115" s="3">
        <v>0.32</v>
      </c>
      <c r="AF7115" t="s">
        <v>307</v>
      </c>
      <c r="AG7115" t="s">
        <v>47</v>
      </c>
      <c r="AH7115" s="8">
        <v>1726</v>
      </c>
      <c r="AI7115" s="12">
        <v>17450.759999999998</v>
      </c>
      <c r="AJ7115" s="9">
        <v>124.57</v>
      </c>
      <c r="AK7115" s="5">
        <f t="shared" si="223"/>
        <v>2</v>
      </c>
    </row>
    <row r="7116" spans="1:37" x14ac:dyDescent="0.3">
      <c r="A7116">
        <v>82912</v>
      </c>
      <c r="B7116" t="s">
        <v>4311</v>
      </c>
      <c r="C7116" t="s">
        <v>12110</v>
      </c>
      <c r="D7116" t="s">
        <v>12111</v>
      </c>
      <c r="E7116" t="s">
        <v>12112</v>
      </c>
      <c r="F7116" t="s">
        <v>809</v>
      </c>
      <c r="G7116" t="s">
        <v>33</v>
      </c>
      <c r="H7116" t="s">
        <v>1929</v>
      </c>
      <c r="I7116" t="s">
        <v>1930</v>
      </c>
      <c r="J7116" t="s">
        <v>36</v>
      </c>
      <c r="K7116" s="2">
        <v>40364</v>
      </c>
      <c r="L7116" t="s">
        <v>1930</v>
      </c>
      <c r="M7116" s="4">
        <v>40420</v>
      </c>
      <c r="N7116" s="4">
        <v>40413</v>
      </c>
      <c r="O7116" s="1">
        <v>40413</v>
      </c>
      <c r="P7116" t="s">
        <v>52</v>
      </c>
      <c r="R7116" t="s">
        <v>71</v>
      </c>
      <c r="S7116" t="s">
        <v>1931</v>
      </c>
      <c r="T7116" t="s">
        <v>563</v>
      </c>
      <c r="U7116" t="s">
        <v>564</v>
      </c>
      <c r="V7116" t="s">
        <v>57</v>
      </c>
      <c r="W7116" s="6" t="s">
        <v>565</v>
      </c>
      <c r="X7116" t="s">
        <v>146</v>
      </c>
      <c r="Y7116">
        <v>60</v>
      </c>
      <c r="Z7116">
        <v>16347</v>
      </c>
      <c r="AA7116" t="s">
        <v>809</v>
      </c>
      <c r="AB7116" s="5">
        <f t="shared" si="222"/>
        <v>21638.408070175439</v>
      </c>
      <c r="AC7116" s="3">
        <v>183413.34</v>
      </c>
      <c r="AD7116" s="3">
        <v>11.22</v>
      </c>
      <c r="AE7116" s="3">
        <v>0.19</v>
      </c>
      <c r="AF7116" t="s">
        <v>307</v>
      </c>
      <c r="AG7116" t="s">
        <v>47</v>
      </c>
      <c r="AH7116" s="8">
        <v>2098</v>
      </c>
      <c r="AI7116" s="12">
        <v>10620</v>
      </c>
      <c r="AJ7116" s="9">
        <v>395.44</v>
      </c>
      <c r="AK7116" s="5">
        <f t="shared" si="223"/>
        <v>7</v>
      </c>
    </row>
    <row r="7117" spans="1:37" x14ac:dyDescent="0.3">
      <c r="A7117">
        <v>82914</v>
      </c>
      <c r="B7117" t="s">
        <v>12113</v>
      </c>
      <c r="C7117" t="s">
        <v>12114</v>
      </c>
      <c r="D7117" t="s">
        <v>12115</v>
      </c>
      <c r="E7117" t="s">
        <v>12116</v>
      </c>
      <c r="F7117" t="s">
        <v>809</v>
      </c>
      <c r="G7117" t="s">
        <v>33</v>
      </c>
      <c r="H7117" t="s">
        <v>1929</v>
      </c>
      <c r="I7117" t="s">
        <v>1930</v>
      </c>
      <c r="J7117" t="s">
        <v>36</v>
      </c>
      <c r="K7117" s="2">
        <v>40337</v>
      </c>
      <c r="L7117" t="s">
        <v>1930</v>
      </c>
      <c r="M7117" s="4">
        <v>40480</v>
      </c>
      <c r="N7117" s="4">
        <v>40448</v>
      </c>
      <c r="O7117" s="1">
        <v>40448</v>
      </c>
      <c r="P7117" t="s">
        <v>52</v>
      </c>
      <c r="R7117" t="s">
        <v>71</v>
      </c>
      <c r="S7117" t="s">
        <v>1931</v>
      </c>
      <c r="T7117" t="s">
        <v>305</v>
      </c>
      <c r="U7117" t="s">
        <v>98</v>
      </c>
      <c r="V7117" t="s">
        <v>57</v>
      </c>
      <c r="W7117" s="6" t="s">
        <v>306</v>
      </c>
      <c r="X7117" t="s">
        <v>76</v>
      </c>
      <c r="Y7117">
        <v>30</v>
      </c>
      <c r="Z7117">
        <v>60342</v>
      </c>
      <c r="AA7117" t="s">
        <v>809</v>
      </c>
      <c r="AB7117" s="5">
        <f t="shared" si="222"/>
        <v>21638.408070175439</v>
      </c>
      <c r="AC7117" s="3">
        <v>268521.90000000002</v>
      </c>
      <c r="AD7117" s="3">
        <v>4.45</v>
      </c>
      <c r="AE7117" s="3">
        <v>0.15</v>
      </c>
      <c r="AF7117" t="s">
        <v>605</v>
      </c>
      <c r="AG7117" t="s">
        <v>47</v>
      </c>
      <c r="AH7117" s="8">
        <v>20269</v>
      </c>
      <c r="AI7117" s="12">
        <v>132890.26999999999</v>
      </c>
      <c r="AJ7117" s="9">
        <v>578.92999999999995</v>
      </c>
      <c r="AK7117" s="5">
        <f t="shared" si="223"/>
        <v>32</v>
      </c>
    </row>
    <row r="7118" spans="1:37" x14ac:dyDescent="0.3">
      <c r="A7118">
        <v>82915</v>
      </c>
      <c r="B7118" t="s">
        <v>4146</v>
      </c>
      <c r="C7118" t="s">
        <v>10986</v>
      </c>
      <c r="D7118" t="s">
        <v>12117</v>
      </c>
      <c r="E7118" t="s">
        <v>12118</v>
      </c>
      <c r="F7118" t="s">
        <v>94</v>
      </c>
      <c r="G7118" t="s">
        <v>33</v>
      </c>
      <c r="H7118" t="s">
        <v>1929</v>
      </c>
      <c r="I7118" t="s">
        <v>1930</v>
      </c>
      <c r="J7118" t="s">
        <v>310</v>
      </c>
      <c r="K7118" t="s">
        <v>10989</v>
      </c>
      <c r="L7118" t="s">
        <v>1930</v>
      </c>
      <c r="M7118" s="4">
        <v>40486</v>
      </c>
      <c r="N7118" s="4">
        <v>40430</v>
      </c>
      <c r="O7118" s="1">
        <v>40430</v>
      </c>
      <c r="P7118" t="s">
        <v>52</v>
      </c>
      <c r="R7118" t="s">
        <v>71</v>
      </c>
      <c r="S7118" t="s">
        <v>1931</v>
      </c>
      <c r="T7118" t="s">
        <v>2520</v>
      </c>
      <c r="U7118" t="s">
        <v>850</v>
      </c>
      <c r="V7118" t="s">
        <v>57</v>
      </c>
      <c r="W7118" s="6" t="s">
        <v>2007</v>
      </c>
      <c r="X7118" t="s">
        <v>146</v>
      </c>
      <c r="Y7118">
        <v>60</v>
      </c>
      <c r="Z7118">
        <v>9100</v>
      </c>
      <c r="AA7118" t="s">
        <v>94</v>
      </c>
      <c r="AB7118" s="5">
        <f t="shared" si="222"/>
        <v>21638.408070175439</v>
      </c>
      <c r="AC7118" s="3">
        <v>29848</v>
      </c>
      <c r="AD7118" s="3">
        <v>3.28</v>
      </c>
      <c r="AE7118" s="3">
        <v>0.05</v>
      </c>
      <c r="AF7118" t="s">
        <v>147</v>
      </c>
      <c r="AG7118" t="s">
        <v>47</v>
      </c>
      <c r="AH7118" s="8">
        <v>693</v>
      </c>
      <c r="AI7118" s="12">
        <v>2997.97</v>
      </c>
      <c r="AJ7118" s="9">
        <v>64.349999999999994</v>
      </c>
      <c r="AK7118" s="5">
        <f t="shared" si="223"/>
        <v>56</v>
      </c>
    </row>
    <row r="7119" spans="1:37" x14ac:dyDescent="0.3">
      <c r="A7119">
        <v>82916</v>
      </c>
      <c r="B7119" t="s">
        <v>4244</v>
      </c>
      <c r="C7119" t="s">
        <v>11026</v>
      </c>
      <c r="D7119" t="s">
        <v>11027</v>
      </c>
      <c r="E7119" t="s">
        <v>11028</v>
      </c>
      <c r="F7119" t="s">
        <v>32</v>
      </c>
      <c r="G7119" t="s">
        <v>33</v>
      </c>
      <c r="H7119" t="s">
        <v>1929</v>
      </c>
      <c r="I7119" t="s">
        <v>1930</v>
      </c>
      <c r="J7119" t="s">
        <v>36</v>
      </c>
      <c r="K7119" s="2">
        <v>40364</v>
      </c>
      <c r="L7119" t="s">
        <v>1930</v>
      </c>
      <c r="M7119" s="4">
        <v>40451</v>
      </c>
      <c r="N7119" s="4">
        <v>40446</v>
      </c>
      <c r="O7119" s="1">
        <v>40446</v>
      </c>
      <c r="P7119" t="s">
        <v>52</v>
      </c>
      <c r="R7119" t="s">
        <v>53</v>
      </c>
      <c r="S7119" t="s">
        <v>1931</v>
      </c>
      <c r="T7119" t="s">
        <v>499</v>
      </c>
      <c r="U7119" t="s">
        <v>74</v>
      </c>
      <c r="V7119" t="s">
        <v>57</v>
      </c>
      <c r="W7119" s="6" t="s">
        <v>58</v>
      </c>
      <c r="X7119" t="s">
        <v>90</v>
      </c>
      <c r="Y7119">
        <v>240</v>
      </c>
      <c r="Z7119">
        <v>4970</v>
      </c>
      <c r="AA7119" t="s">
        <v>32</v>
      </c>
      <c r="AB7119" s="5">
        <f t="shared" si="222"/>
        <v>21638.408070175439</v>
      </c>
      <c r="AC7119" s="3">
        <v>9592.1</v>
      </c>
      <c r="AD7119" s="3">
        <v>1.93</v>
      </c>
      <c r="AE7119" s="3">
        <v>0.01</v>
      </c>
      <c r="AF7119" t="s">
        <v>147</v>
      </c>
      <c r="AG7119" t="s">
        <v>109</v>
      </c>
      <c r="AH7119" s="8" t="s">
        <v>44</v>
      </c>
      <c r="AI7119" s="12" t="s">
        <v>44</v>
      </c>
      <c r="AJ7119" s="9">
        <v>20.68</v>
      </c>
      <c r="AK7119" s="5">
        <f t="shared" si="223"/>
        <v>5</v>
      </c>
    </row>
    <row r="7120" spans="1:37" x14ac:dyDescent="0.3">
      <c r="A7120">
        <v>82917</v>
      </c>
      <c r="B7120" t="s">
        <v>4153</v>
      </c>
      <c r="C7120" t="s">
        <v>10980</v>
      </c>
      <c r="D7120" t="s">
        <v>12119</v>
      </c>
      <c r="E7120" t="s">
        <v>12120</v>
      </c>
      <c r="F7120" t="s">
        <v>151</v>
      </c>
      <c r="G7120" t="s">
        <v>33</v>
      </c>
      <c r="H7120" t="s">
        <v>1929</v>
      </c>
      <c r="I7120" t="s">
        <v>1930</v>
      </c>
      <c r="J7120" t="s">
        <v>36</v>
      </c>
      <c r="K7120" t="s">
        <v>5084</v>
      </c>
      <c r="L7120" t="s">
        <v>1930</v>
      </c>
      <c r="M7120" s="4">
        <v>40451</v>
      </c>
      <c r="N7120" s="4">
        <v>40458</v>
      </c>
      <c r="O7120" s="1">
        <v>40458</v>
      </c>
      <c r="P7120" t="s">
        <v>52</v>
      </c>
      <c r="R7120" t="s">
        <v>53</v>
      </c>
      <c r="S7120" t="s">
        <v>1931</v>
      </c>
      <c r="T7120" t="s">
        <v>1584</v>
      </c>
      <c r="U7120" t="s">
        <v>158</v>
      </c>
      <c r="V7120" t="s">
        <v>57</v>
      </c>
      <c r="W7120" s="6" t="s">
        <v>100</v>
      </c>
      <c r="X7120" t="s">
        <v>321</v>
      </c>
      <c r="Y7120">
        <v>60</v>
      </c>
      <c r="Z7120">
        <v>192</v>
      </c>
      <c r="AA7120" t="s">
        <v>151</v>
      </c>
      <c r="AB7120" s="5">
        <f t="shared" si="222"/>
        <v>21638.408070175439</v>
      </c>
      <c r="AC7120" s="3">
        <v>2976</v>
      </c>
      <c r="AD7120" s="3">
        <v>15.5</v>
      </c>
      <c r="AE7120" s="3">
        <v>0.26</v>
      </c>
      <c r="AF7120" t="s">
        <v>60</v>
      </c>
      <c r="AG7120" t="s">
        <v>47</v>
      </c>
      <c r="AH7120" s="8">
        <v>8085</v>
      </c>
      <c r="AI7120" s="12">
        <v>78061.3</v>
      </c>
      <c r="AJ7120" s="9">
        <v>6.42</v>
      </c>
      <c r="AK7120" s="5">
        <f t="shared" si="223"/>
        <v>-7</v>
      </c>
    </row>
    <row r="7121" spans="1:37" x14ac:dyDescent="0.3">
      <c r="A7121">
        <v>82918</v>
      </c>
      <c r="B7121" t="s">
        <v>4707</v>
      </c>
      <c r="C7121" t="s">
        <v>11040</v>
      </c>
      <c r="D7121" t="s">
        <v>12121</v>
      </c>
      <c r="E7121" t="s">
        <v>12122</v>
      </c>
      <c r="F7121" t="s">
        <v>282</v>
      </c>
      <c r="G7121" t="s">
        <v>33</v>
      </c>
      <c r="H7121" t="s">
        <v>1929</v>
      </c>
      <c r="I7121" t="s">
        <v>1930</v>
      </c>
      <c r="J7121" t="s">
        <v>36</v>
      </c>
      <c r="K7121" t="s">
        <v>9400</v>
      </c>
      <c r="L7121" t="s">
        <v>1930</v>
      </c>
      <c r="M7121" s="4">
        <v>40505</v>
      </c>
      <c r="N7121" s="4">
        <v>40440</v>
      </c>
      <c r="O7121" s="1">
        <v>40440</v>
      </c>
      <c r="P7121" t="s">
        <v>52</v>
      </c>
      <c r="R7121" t="s">
        <v>53</v>
      </c>
      <c r="S7121" t="s">
        <v>1931</v>
      </c>
      <c r="T7121" t="s">
        <v>502</v>
      </c>
      <c r="U7121" t="s">
        <v>98</v>
      </c>
      <c r="V7121" t="s">
        <v>57</v>
      </c>
      <c r="W7121" s="6" t="s">
        <v>481</v>
      </c>
      <c r="X7121" t="s">
        <v>83</v>
      </c>
      <c r="Y7121">
        <v>30</v>
      </c>
      <c r="Z7121">
        <v>230</v>
      </c>
      <c r="AA7121" t="s">
        <v>282</v>
      </c>
      <c r="AB7121" s="5">
        <f t="shared" si="222"/>
        <v>21638.408070175439</v>
      </c>
      <c r="AC7121" s="3">
        <v>515.20000000000005</v>
      </c>
      <c r="AD7121" s="3">
        <v>2.2400000000000002</v>
      </c>
      <c r="AE7121" s="3">
        <v>7.0000000000000007E-2</v>
      </c>
      <c r="AF7121" t="s">
        <v>60</v>
      </c>
      <c r="AG7121" t="s">
        <v>47</v>
      </c>
      <c r="AH7121" s="8">
        <v>411</v>
      </c>
      <c r="AI7121" s="12">
        <v>3380.86</v>
      </c>
      <c r="AJ7121" s="9">
        <v>1.1100000000000001</v>
      </c>
      <c r="AK7121" s="5">
        <f t="shared" si="223"/>
        <v>65</v>
      </c>
    </row>
    <row r="7122" spans="1:37" x14ac:dyDescent="0.3">
      <c r="A7122">
        <v>82919</v>
      </c>
      <c r="B7122" t="s">
        <v>4368</v>
      </c>
      <c r="C7122" t="s">
        <v>10964</v>
      </c>
      <c r="D7122" t="s">
        <v>12123</v>
      </c>
      <c r="E7122" t="s">
        <v>12124</v>
      </c>
      <c r="F7122" t="s">
        <v>155</v>
      </c>
      <c r="G7122" t="s">
        <v>33</v>
      </c>
      <c r="H7122" t="s">
        <v>1929</v>
      </c>
      <c r="I7122" t="s">
        <v>1930</v>
      </c>
      <c r="J7122" t="s">
        <v>310</v>
      </c>
      <c r="K7122" s="2">
        <v>40037</v>
      </c>
      <c r="L7122" t="s">
        <v>1930</v>
      </c>
      <c r="M7122" s="4">
        <v>40451</v>
      </c>
      <c r="N7122" s="4">
        <v>40455</v>
      </c>
      <c r="O7122" s="1">
        <v>40455</v>
      </c>
      <c r="P7122" t="s">
        <v>52</v>
      </c>
      <c r="R7122" t="s">
        <v>71</v>
      </c>
      <c r="S7122" t="s">
        <v>1931</v>
      </c>
      <c r="T7122" t="s">
        <v>2520</v>
      </c>
      <c r="U7122" t="s">
        <v>850</v>
      </c>
      <c r="V7122" t="s">
        <v>57</v>
      </c>
      <c r="W7122" s="6" t="s">
        <v>2007</v>
      </c>
      <c r="X7122" t="s">
        <v>146</v>
      </c>
      <c r="Y7122">
        <v>60</v>
      </c>
      <c r="Z7122">
        <v>5900</v>
      </c>
      <c r="AA7122" t="s">
        <v>155</v>
      </c>
      <c r="AB7122" s="5">
        <f t="shared" si="222"/>
        <v>21638.408070175439</v>
      </c>
      <c r="AC7122" s="3">
        <v>19352</v>
      </c>
      <c r="AD7122" s="3">
        <v>3.28</v>
      </c>
      <c r="AE7122" s="3">
        <v>0.05</v>
      </c>
      <c r="AF7122" t="s">
        <v>147</v>
      </c>
      <c r="AG7122" t="s">
        <v>47</v>
      </c>
      <c r="AH7122" s="8">
        <v>18105</v>
      </c>
      <c r="AI7122" s="12">
        <v>16594.87</v>
      </c>
      <c r="AJ7122" s="9">
        <v>41.72</v>
      </c>
      <c r="AK7122" s="5">
        <f t="shared" si="223"/>
        <v>-4</v>
      </c>
    </row>
    <row r="7123" spans="1:37" x14ac:dyDescent="0.3">
      <c r="A7123">
        <v>82920</v>
      </c>
      <c r="B7123" t="s">
        <v>4415</v>
      </c>
      <c r="C7123" t="s">
        <v>12125</v>
      </c>
      <c r="D7123" t="s">
        <v>12126</v>
      </c>
      <c r="E7123" t="s">
        <v>12127</v>
      </c>
      <c r="F7123" t="s">
        <v>105</v>
      </c>
      <c r="G7123" t="s">
        <v>33</v>
      </c>
      <c r="H7123" t="s">
        <v>1929</v>
      </c>
      <c r="I7123" t="s">
        <v>1930</v>
      </c>
      <c r="J7123" t="s">
        <v>310</v>
      </c>
      <c r="K7123" t="s">
        <v>12128</v>
      </c>
      <c r="L7123" t="s">
        <v>1930</v>
      </c>
      <c r="M7123" s="4">
        <v>40480</v>
      </c>
      <c r="N7123" s="4">
        <v>40480</v>
      </c>
      <c r="O7123" s="1">
        <v>40480</v>
      </c>
      <c r="P7123" t="s">
        <v>52</v>
      </c>
      <c r="R7123" t="s">
        <v>71</v>
      </c>
      <c r="S7123" t="s">
        <v>1931</v>
      </c>
      <c r="T7123" t="s">
        <v>305</v>
      </c>
      <c r="U7123" t="s">
        <v>98</v>
      </c>
      <c r="V7123" t="s">
        <v>57</v>
      </c>
      <c r="W7123" s="6" t="s">
        <v>306</v>
      </c>
      <c r="X7123" t="s">
        <v>76</v>
      </c>
      <c r="Y7123">
        <v>30</v>
      </c>
      <c r="Z7123">
        <v>90000</v>
      </c>
      <c r="AA7123" t="s">
        <v>105</v>
      </c>
      <c r="AB7123" s="5">
        <f t="shared" si="222"/>
        <v>21638.408070175439</v>
      </c>
      <c r="AC7123" s="3">
        <v>400500</v>
      </c>
      <c r="AD7123" s="3">
        <v>4.45</v>
      </c>
      <c r="AE7123" s="3">
        <v>0.15</v>
      </c>
      <c r="AF7123" t="s">
        <v>307</v>
      </c>
      <c r="AG7123" t="s">
        <v>47</v>
      </c>
      <c r="AH7123" s="8">
        <v>7397</v>
      </c>
      <c r="AI7123" s="12">
        <v>28022.17</v>
      </c>
      <c r="AJ7123" s="9">
        <v>863.48</v>
      </c>
      <c r="AK7123" s="5">
        <f t="shared" si="223"/>
        <v>0</v>
      </c>
    </row>
    <row r="7124" spans="1:37" x14ac:dyDescent="0.3">
      <c r="A7124">
        <v>82921</v>
      </c>
      <c r="B7124" t="s">
        <v>4146</v>
      </c>
      <c r="C7124" t="s">
        <v>10986</v>
      </c>
      <c r="D7124" t="s">
        <v>12129</v>
      </c>
      <c r="E7124" t="s">
        <v>12130</v>
      </c>
      <c r="F7124" t="s">
        <v>94</v>
      </c>
      <c r="G7124" t="s">
        <v>33</v>
      </c>
      <c r="H7124" t="s">
        <v>1929</v>
      </c>
      <c r="I7124" t="s">
        <v>1930</v>
      </c>
      <c r="J7124" t="s">
        <v>310</v>
      </c>
      <c r="K7124" t="s">
        <v>10989</v>
      </c>
      <c r="L7124" t="s">
        <v>1930</v>
      </c>
      <c r="M7124" s="4">
        <v>40486</v>
      </c>
      <c r="N7124" s="4">
        <v>40490</v>
      </c>
      <c r="O7124" s="1">
        <v>40490</v>
      </c>
      <c r="P7124" t="s">
        <v>52</v>
      </c>
      <c r="R7124" t="s">
        <v>71</v>
      </c>
      <c r="S7124" t="s">
        <v>1931</v>
      </c>
      <c r="T7124" t="s">
        <v>73</v>
      </c>
      <c r="U7124" t="s">
        <v>74</v>
      </c>
      <c r="V7124" t="s">
        <v>57</v>
      </c>
      <c r="W7124" s="6" t="s">
        <v>75</v>
      </c>
      <c r="X7124" t="s">
        <v>76</v>
      </c>
      <c r="Y7124">
        <v>60</v>
      </c>
      <c r="Z7124">
        <v>32920</v>
      </c>
      <c r="AA7124" t="s">
        <v>94</v>
      </c>
      <c r="AB7124" s="5">
        <f t="shared" si="222"/>
        <v>21638.408070175439</v>
      </c>
      <c r="AC7124" s="3">
        <v>76703.600000000006</v>
      </c>
      <c r="AD7124" s="3">
        <v>2.33</v>
      </c>
      <c r="AE7124" s="3">
        <v>0.04</v>
      </c>
      <c r="AF7124" t="s">
        <v>554</v>
      </c>
      <c r="AG7124" t="s">
        <v>47</v>
      </c>
      <c r="AH7124" s="8">
        <v>18057</v>
      </c>
      <c r="AI7124" s="12">
        <v>16868.38</v>
      </c>
      <c r="AJ7124" s="9">
        <v>165.37</v>
      </c>
      <c r="AK7124" s="5">
        <f t="shared" si="223"/>
        <v>-4</v>
      </c>
    </row>
    <row r="7125" spans="1:37" x14ac:dyDescent="0.3">
      <c r="A7125">
        <v>82922</v>
      </c>
      <c r="B7125" t="s">
        <v>4244</v>
      </c>
      <c r="C7125" t="s">
        <v>11021</v>
      </c>
      <c r="D7125" t="s">
        <v>12131</v>
      </c>
      <c r="E7125" t="s">
        <v>12132</v>
      </c>
      <c r="F7125" t="s">
        <v>32</v>
      </c>
      <c r="G7125" t="s">
        <v>33</v>
      </c>
      <c r="H7125" t="s">
        <v>1929</v>
      </c>
      <c r="I7125" t="s">
        <v>1930</v>
      </c>
      <c r="J7125" t="s">
        <v>310</v>
      </c>
      <c r="K7125" t="s">
        <v>5405</v>
      </c>
      <c r="L7125" t="s">
        <v>1930</v>
      </c>
      <c r="M7125" s="4">
        <v>40479</v>
      </c>
      <c r="N7125" s="4">
        <v>40505</v>
      </c>
      <c r="O7125" s="1">
        <v>40505</v>
      </c>
      <c r="P7125" t="s">
        <v>52</v>
      </c>
      <c r="R7125" t="s">
        <v>71</v>
      </c>
      <c r="S7125" t="s">
        <v>1931</v>
      </c>
      <c r="T7125" t="s">
        <v>2634</v>
      </c>
      <c r="U7125" t="s">
        <v>536</v>
      </c>
      <c r="V7125" t="s">
        <v>57</v>
      </c>
      <c r="W7125" s="6" t="s">
        <v>2635</v>
      </c>
      <c r="X7125" t="s">
        <v>146</v>
      </c>
      <c r="Y7125">
        <v>30</v>
      </c>
      <c r="Z7125">
        <v>8640</v>
      </c>
      <c r="AA7125" t="s">
        <v>32</v>
      </c>
      <c r="AB7125" s="5">
        <f t="shared" si="222"/>
        <v>21638.408070175439</v>
      </c>
      <c r="AC7125" s="3">
        <v>97977.600000000006</v>
      </c>
      <c r="AD7125" s="3">
        <v>11.34</v>
      </c>
      <c r="AE7125" s="3">
        <v>0.38</v>
      </c>
      <c r="AF7125" t="s">
        <v>307</v>
      </c>
      <c r="AG7125" t="s">
        <v>47</v>
      </c>
      <c r="AH7125" s="8">
        <v>11468</v>
      </c>
      <c r="AI7125" s="12">
        <v>7816.45</v>
      </c>
      <c r="AJ7125" s="9">
        <v>211.24</v>
      </c>
      <c r="AK7125" s="5">
        <f t="shared" si="223"/>
        <v>-26</v>
      </c>
    </row>
    <row r="7126" spans="1:37" x14ac:dyDescent="0.3">
      <c r="A7126">
        <v>82923</v>
      </c>
      <c r="B7126" t="s">
        <v>2650</v>
      </c>
      <c r="C7126" t="s">
        <v>11018</v>
      </c>
      <c r="D7126" t="s">
        <v>12133</v>
      </c>
      <c r="E7126" t="s">
        <v>12134</v>
      </c>
      <c r="F7126" t="s">
        <v>87</v>
      </c>
      <c r="G7126" t="s">
        <v>33</v>
      </c>
      <c r="H7126" t="s">
        <v>1929</v>
      </c>
      <c r="I7126" t="s">
        <v>1930</v>
      </c>
      <c r="J7126" t="s">
        <v>2238</v>
      </c>
      <c r="K7126" t="s">
        <v>4985</v>
      </c>
      <c r="L7126" t="s">
        <v>1930</v>
      </c>
      <c r="M7126" s="4">
        <v>40500</v>
      </c>
      <c r="N7126" s="4">
        <v>40492</v>
      </c>
      <c r="O7126" s="1">
        <v>40492</v>
      </c>
      <c r="P7126" t="s">
        <v>52</v>
      </c>
      <c r="R7126" t="s">
        <v>71</v>
      </c>
      <c r="S7126" t="s">
        <v>1931</v>
      </c>
      <c r="T7126" t="s">
        <v>4664</v>
      </c>
      <c r="U7126" t="s">
        <v>413</v>
      </c>
      <c r="V7126" t="s">
        <v>57</v>
      </c>
      <c r="W7126" s="6" t="s">
        <v>415</v>
      </c>
      <c r="X7126" t="s">
        <v>146</v>
      </c>
      <c r="Y7126">
        <v>30</v>
      </c>
      <c r="Z7126">
        <v>20000</v>
      </c>
      <c r="AA7126" t="s">
        <v>87</v>
      </c>
      <c r="AB7126" s="5">
        <f t="shared" si="222"/>
        <v>21638.408070175439</v>
      </c>
      <c r="AC7126" s="3">
        <v>398400</v>
      </c>
      <c r="AD7126" s="3">
        <v>19.920000000000002</v>
      </c>
      <c r="AE7126" s="3">
        <v>0.66</v>
      </c>
      <c r="AF7126" t="s">
        <v>307</v>
      </c>
      <c r="AG7126" t="s">
        <v>47</v>
      </c>
      <c r="AH7126" s="8">
        <v>2181</v>
      </c>
      <c r="AI7126" s="12">
        <v>20264.93</v>
      </c>
      <c r="AJ7126" s="9">
        <v>858.95</v>
      </c>
      <c r="AK7126" s="5">
        <f t="shared" si="223"/>
        <v>8</v>
      </c>
    </row>
    <row r="7127" spans="1:37" x14ac:dyDescent="0.3">
      <c r="A7127">
        <v>82924</v>
      </c>
      <c r="B7127" t="s">
        <v>2650</v>
      </c>
      <c r="C7127" t="s">
        <v>11018</v>
      </c>
      <c r="D7127" t="s">
        <v>12135</v>
      </c>
      <c r="E7127" t="s">
        <v>12136</v>
      </c>
      <c r="F7127" t="s">
        <v>87</v>
      </c>
      <c r="G7127" t="s">
        <v>33</v>
      </c>
      <c r="H7127" t="s">
        <v>1929</v>
      </c>
      <c r="I7127" t="s">
        <v>1930</v>
      </c>
      <c r="J7127" t="s">
        <v>2238</v>
      </c>
      <c r="K7127" t="s">
        <v>4985</v>
      </c>
      <c r="L7127" t="s">
        <v>1930</v>
      </c>
      <c r="M7127" s="4">
        <v>40500</v>
      </c>
      <c r="N7127" s="4">
        <v>40492</v>
      </c>
      <c r="O7127" s="1">
        <v>40492</v>
      </c>
      <c r="P7127" t="s">
        <v>52</v>
      </c>
      <c r="R7127" t="s">
        <v>71</v>
      </c>
      <c r="S7127" t="s">
        <v>1931</v>
      </c>
      <c r="T7127" t="s">
        <v>4664</v>
      </c>
      <c r="U7127" t="s">
        <v>413</v>
      </c>
      <c r="V7127" t="s">
        <v>57</v>
      </c>
      <c r="W7127" s="6" t="s">
        <v>415</v>
      </c>
      <c r="X7127" t="s">
        <v>146</v>
      </c>
      <c r="Y7127">
        <v>30</v>
      </c>
      <c r="Z7127">
        <v>1000</v>
      </c>
      <c r="AA7127" t="s">
        <v>87</v>
      </c>
      <c r="AB7127" s="5">
        <f t="shared" si="222"/>
        <v>21638.408070175439</v>
      </c>
      <c r="AC7127" s="3">
        <v>19920</v>
      </c>
      <c r="AD7127" s="3">
        <v>19.920000000000002</v>
      </c>
      <c r="AE7127" s="3">
        <v>0.66</v>
      </c>
      <c r="AF7127" t="s">
        <v>307</v>
      </c>
      <c r="AG7127" t="s">
        <v>47</v>
      </c>
      <c r="AH7127" s="8">
        <v>101</v>
      </c>
      <c r="AI7127" s="12">
        <v>20264.93</v>
      </c>
      <c r="AJ7127" s="9">
        <v>42.95</v>
      </c>
      <c r="AK7127" s="5">
        <f t="shared" si="223"/>
        <v>8</v>
      </c>
    </row>
    <row r="7128" spans="1:37" x14ac:dyDescent="0.3">
      <c r="A7128">
        <v>82925</v>
      </c>
      <c r="B7128" t="s">
        <v>2650</v>
      </c>
      <c r="C7128" t="s">
        <v>11018</v>
      </c>
      <c r="D7128" t="s">
        <v>12137</v>
      </c>
      <c r="E7128" t="s">
        <v>12138</v>
      </c>
      <c r="F7128" t="s">
        <v>87</v>
      </c>
      <c r="G7128" t="s">
        <v>33</v>
      </c>
      <c r="H7128" t="s">
        <v>1929</v>
      </c>
      <c r="I7128" t="s">
        <v>1930</v>
      </c>
      <c r="J7128" t="s">
        <v>2238</v>
      </c>
      <c r="K7128" t="s">
        <v>4985</v>
      </c>
      <c r="L7128" t="s">
        <v>1930</v>
      </c>
      <c r="M7128" s="4">
        <v>40500</v>
      </c>
      <c r="N7128" s="4">
        <v>40491</v>
      </c>
      <c r="O7128" s="1">
        <v>40491</v>
      </c>
      <c r="P7128" t="s">
        <v>52</v>
      </c>
      <c r="R7128" t="s">
        <v>71</v>
      </c>
      <c r="S7128" t="s">
        <v>1931</v>
      </c>
      <c r="T7128" t="s">
        <v>106</v>
      </c>
      <c r="U7128" t="s">
        <v>56</v>
      </c>
      <c r="V7128" t="s">
        <v>57</v>
      </c>
      <c r="W7128" s="6" t="s">
        <v>100</v>
      </c>
      <c r="X7128" t="s">
        <v>76</v>
      </c>
      <c r="Y7128">
        <v>60</v>
      </c>
      <c r="Z7128">
        <v>87071</v>
      </c>
      <c r="AA7128" t="s">
        <v>87</v>
      </c>
      <c r="AB7128" s="5">
        <f t="shared" si="222"/>
        <v>21638.408070175439</v>
      </c>
      <c r="AC7128" s="3">
        <v>224643.18</v>
      </c>
      <c r="AD7128" s="3">
        <v>2.58</v>
      </c>
      <c r="AE7128" s="3">
        <v>0.04</v>
      </c>
      <c r="AF7128" t="s">
        <v>554</v>
      </c>
      <c r="AG7128" t="s">
        <v>47</v>
      </c>
      <c r="AH7128" s="8">
        <v>6291</v>
      </c>
      <c r="AI7128" s="12">
        <v>20265</v>
      </c>
      <c r="AJ7128" s="9">
        <v>484.33</v>
      </c>
      <c r="AK7128" s="5">
        <f t="shared" si="223"/>
        <v>9</v>
      </c>
    </row>
    <row r="7129" spans="1:37" x14ac:dyDescent="0.3">
      <c r="A7129">
        <v>82926</v>
      </c>
      <c r="B7129" t="s">
        <v>4518</v>
      </c>
      <c r="C7129" t="s">
        <v>12139</v>
      </c>
      <c r="D7129" t="s">
        <v>12140</v>
      </c>
      <c r="E7129" t="s">
        <v>12141</v>
      </c>
      <c r="F7129" t="s">
        <v>224</v>
      </c>
      <c r="G7129" t="s">
        <v>33</v>
      </c>
      <c r="H7129" t="s">
        <v>1929</v>
      </c>
      <c r="I7129" t="s">
        <v>1930</v>
      </c>
      <c r="J7129" t="s">
        <v>36</v>
      </c>
      <c r="K7129" t="s">
        <v>4631</v>
      </c>
      <c r="L7129" t="s">
        <v>1930</v>
      </c>
      <c r="M7129" s="4">
        <v>40501</v>
      </c>
      <c r="N7129" s="4">
        <v>40490</v>
      </c>
      <c r="O7129" s="1">
        <v>40490</v>
      </c>
      <c r="P7129" t="s">
        <v>52</v>
      </c>
      <c r="R7129" t="s">
        <v>71</v>
      </c>
      <c r="S7129" t="s">
        <v>1931</v>
      </c>
      <c r="T7129" t="s">
        <v>614</v>
      </c>
      <c r="U7129" t="s">
        <v>357</v>
      </c>
      <c r="V7129" t="s">
        <v>57</v>
      </c>
      <c r="W7129" s="6" t="s">
        <v>244</v>
      </c>
      <c r="X7129" t="s">
        <v>76</v>
      </c>
      <c r="Y7129">
        <v>60</v>
      </c>
      <c r="Z7129">
        <v>3000</v>
      </c>
      <c r="AA7129" t="s">
        <v>224</v>
      </c>
      <c r="AB7129" s="5">
        <f t="shared" si="222"/>
        <v>21638.408070175439</v>
      </c>
      <c r="AC7129" s="3">
        <v>49320</v>
      </c>
      <c r="AD7129" s="3">
        <v>16.440000000000001</v>
      </c>
      <c r="AE7129" s="3">
        <v>0.27</v>
      </c>
      <c r="AF7129" t="s">
        <v>307</v>
      </c>
      <c r="AG7129" t="s">
        <v>47</v>
      </c>
      <c r="AH7129" s="8">
        <v>342</v>
      </c>
      <c r="AI7129" s="12">
        <v>1419.84</v>
      </c>
      <c r="AJ7129" s="9">
        <v>106.33</v>
      </c>
      <c r="AK7129" s="5">
        <f t="shared" si="223"/>
        <v>11</v>
      </c>
    </row>
    <row r="7130" spans="1:37" x14ac:dyDescent="0.3">
      <c r="A7130">
        <v>82927</v>
      </c>
      <c r="B7130" t="s">
        <v>4244</v>
      </c>
      <c r="C7130" t="s">
        <v>11026</v>
      </c>
      <c r="D7130" t="s">
        <v>12142</v>
      </c>
      <c r="E7130" t="s">
        <v>12143</v>
      </c>
      <c r="F7130" t="s">
        <v>32</v>
      </c>
      <c r="G7130" t="s">
        <v>33</v>
      </c>
      <c r="H7130" t="s">
        <v>1929</v>
      </c>
      <c r="I7130" t="s">
        <v>1930</v>
      </c>
      <c r="J7130" t="s">
        <v>36</v>
      </c>
      <c r="K7130" s="2">
        <v>40364</v>
      </c>
      <c r="L7130" t="s">
        <v>1930</v>
      </c>
      <c r="M7130" s="4">
        <v>40512</v>
      </c>
      <c r="N7130" s="4">
        <v>40534</v>
      </c>
      <c r="O7130" s="1">
        <v>40534</v>
      </c>
      <c r="P7130" t="s">
        <v>52</v>
      </c>
      <c r="R7130" t="s">
        <v>71</v>
      </c>
      <c r="S7130" t="s">
        <v>1931</v>
      </c>
      <c r="T7130" t="s">
        <v>106</v>
      </c>
      <c r="U7130" t="s">
        <v>56</v>
      </c>
      <c r="V7130" t="s">
        <v>57</v>
      </c>
      <c r="W7130" s="6" t="s">
        <v>100</v>
      </c>
      <c r="X7130" t="s">
        <v>76</v>
      </c>
      <c r="Y7130">
        <v>60</v>
      </c>
      <c r="Z7130">
        <v>233</v>
      </c>
      <c r="AA7130" t="s">
        <v>32</v>
      </c>
      <c r="AB7130" s="5">
        <f t="shared" si="222"/>
        <v>21638.408070175439</v>
      </c>
      <c r="AC7130" s="3">
        <v>619.78</v>
      </c>
      <c r="AD7130" s="3">
        <v>2.66</v>
      </c>
      <c r="AE7130" s="3">
        <v>0.04</v>
      </c>
      <c r="AF7130" t="s">
        <v>605</v>
      </c>
      <c r="AG7130" t="s">
        <v>47</v>
      </c>
      <c r="AH7130" s="8">
        <v>1161</v>
      </c>
      <c r="AI7130" s="12">
        <v>7826.75</v>
      </c>
      <c r="AJ7130" s="9">
        <v>1.34</v>
      </c>
      <c r="AK7130" s="5">
        <f t="shared" si="223"/>
        <v>-22</v>
      </c>
    </row>
    <row r="7131" spans="1:37" x14ac:dyDescent="0.3">
      <c r="A7131">
        <v>82928</v>
      </c>
      <c r="B7131" t="s">
        <v>4311</v>
      </c>
      <c r="C7131" t="s">
        <v>11079</v>
      </c>
      <c r="D7131" t="s">
        <v>12144</v>
      </c>
      <c r="E7131" t="s">
        <v>12145</v>
      </c>
      <c r="F7131" t="s">
        <v>809</v>
      </c>
      <c r="G7131" t="s">
        <v>33</v>
      </c>
      <c r="H7131" t="s">
        <v>1929</v>
      </c>
      <c r="I7131" t="s">
        <v>1930</v>
      </c>
      <c r="J7131" t="s">
        <v>310</v>
      </c>
      <c r="K7131" t="s">
        <v>4263</v>
      </c>
      <c r="L7131" t="s">
        <v>1930</v>
      </c>
      <c r="M7131" s="4">
        <v>40539</v>
      </c>
      <c r="N7131" s="4">
        <v>40514</v>
      </c>
      <c r="O7131" s="1">
        <v>40514</v>
      </c>
      <c r="P7131" t="s">
        <v>52</v>
      </c>
      <c r="R7131" t="s">
        <v>71</v>
      </c>
      <c r="S7131" t="s">
        <v>1931</v>
      </c>
      <c r="T7131" t="s">
        <v>143</v>
      </c>
      <c r="U7131" t="s">
        <v>144</v>
      </c>
      <c r="V7131" t="s">
        <v>57</v>
      </c>
      <c r="W7131" s="6" t="s">
        <v>145</v>
      </c>
      <c r="X7131" t="s">
        <v>146</v>
      </c>
      <c r="Y7131">
        <v>60</v>
      </c>
      <c r="Z7131">
        <v>62753</v>
      </c>
      <c r="AA7131" t="s">
        <v>809</v>
      </c>
      <c r="AB7131" s="5">
        <f t="shared" si="222"/>
        <v>21638.408070175439</v>
      </c>
      <c r="AC7131" s="3">
        <v>536538.15</v>
      </c>
      <c r="AD7131" s="3">
        <v>8.5500000000000007</v>
      </c>
      <c r="AE7131" s="3">
        <v>0.14000000000000001</v>
      </c>
      <c r="AF7131" t="s">
        <v>554</v>
      </c>
      <c r="AG7131" t="s">
        <v>47</v>
      </c>
      <c r="AH7131" s="8">
        <v>5090</v>
      </c>
      <c r="AI7131" s="12">
        <v>35284.86</v>
      </c>
      <c r="AJ7131" s="9">
        <v>1156.78</v>
      </c>
      <c r="AK7131" s="5">
        <f t="shared" si="223"/>
        <v>25</v>
      </c>
    </row>
    <row r="7132" spans="1:37" x14ac:dyDescent="0.3">
      <c r="A7132">
        <v>82929</v>
      </c>
      <c r="B7132" t="s">
        <v>4518</v>
      </c>
      <c r="C7132" t="s">
        <v>12146</v>
      </c>
      <c r="D7132" t="s">
        <v>12147</v>
      </c>
      <c r="E7132" t="s">
        <v>12148</v>
      </c>
      <c r="F7132" t="s">
        <v>224</v>
      </c>
      <c r="G7132" t="s">
        <v>33</v>
      </c>
      <c r="H7132" t="s">
        <v>1929</v>
      </c>
      <c r="I7132" t="s">
        <v>1930</v>
      </c>
      <c r="J7132" t="s">
        <v>36</v>
      </c>
      <c r="K7132" s="2">
        <v>40216</v>
      </c>
      <c r="L7132" t="s">
        <v>1930</v>
      </c>
      <c r="M7132" s="4">
        <v>40520</v>
      </c>
      <c r="N7132" s="4">
        <v>40521</v>
      </c>
      <c r="O7132" s="1">
        <v>40521</v>
      </c>
      <c r="P7132" t="s">
        <v>52</v>
      </c>
      <c r="R7132" t="s">
        <v>71</v>
      </c>
      <c r="S7132" t="s">
        <v>1931</v>
      </c>
      <c r="T7132" t="s">
        <v>4774</v>
      </c>
      <c r="U7132" t="s">
        <v>116</v>
      </c>
      <c r="V7132" t="s">
        <v>57</v>
      </c>
      <c r="W7132" s="6" t="s">
        <v>118</v>
      </c>
      <c r="X7132" t="s">
        <v>76</v>
      </c>
      <c r="Y7132">
        <v>120</v>
      </c>
      <c r="Z7132">
        <v>3900</v>
      </c>
      <c r="AA7132" t="s">
        <v>224</v>
      </c>
      <c r="AB7132" s="5">
        <f t="shared" si="222"/>
        <v>21638.408070175439</v>
      </c>
      <c r="AC7132" s="3">
        <v>140400</v>
      </c>
      <c r="AD7132" s="3">
        <v>36</v>
      </c>
      <c r="AE7132" s="3">
        <v>0.3</v>
      </c>
      <c r="AF7132" t="s">
        <v>60</v>
      </c>
      <c r="AG7132" t="s">
        <v>47</v>
      </c>
      <c r="AH7132" s="8">
        <v>950</v>
      </c>
      <c r="AI7132" s="12">
        <v>1842.95</v>
      </c>
      <c r="AJ7132" s="9">
        <v>302.7</v>
      </c>
      <c r="AK7132" s="5">
        <f t="shared" si="223"/>
        <v>-1</v>
      </c>
    </row>
    <row r="7133" spans="1:37" x14ac:dyDescent="0.3">
      <c r="A7133">
        <v>82931</v>
      </c>
      <c r="B7133" t="s">
        <v>2650</v>
      </c>
      <c r="C7133" t="s">
        <v>11068</v>
      </c>
      <c r="D7133" t="s">
        <v>11069</v>
      </c>
      <c r="E7133" t="s">
        <v>11070</v>
      </c>
      <c r="F7133" t="s">
        <v>87</v>
      </c>
      <c r="G7133" t="s">
        <v>33</v>
      </c>
      <c r="H7133" t="s">
        <v>1929</v>
      </c>
      <c r="I7133" t="s">
        <v>1930</v>
      </c>
      <c r="J7133" t="s">
        <v>2238</v>
      </c>
      <c r="K7133" t="s">
        <v>4677</v>
      </c>
      <c r="L7133" t="s">
        <v>1930</v>
      </c>
      <c r="M7133" s="4">
        <v>40596</v>
      </c>
      <c r="N7133" s="4">
        <v>40590</v>
      </c>
      <c r="O7133" s="1">
        <v>40590</v>
      </c>
      <c r="P7133" t="s">
        <v>52</v>
      </c>
      <c r="R7133" t="s">
        <v>71</v>
      </c>
      <c r="S7133" t="s">
        <v>1931</v>
      </c>
      <c r="T7133" t="s">
        <v>106</v>
      </c>
      <c r="U7133" t="s">
        <v>56</v>
      </c>
      <c r="V7133" t="s">
        <v>57</v>
      </c>
      <c r="W7133" s="6" t="s">
        <v>100</v>
      </c>
      <c r="X7133" t="s">
        <v>76</v>
      </c>
      <c r="Y7133">
        <v>60</v>
      </c>
      <c r="Z7133">
        <v>160786</v>
      </c>
      <c r="AA7133" t="s">
        <v>87</v>
      </c>
      <c r="AB7133" s="5">
        <f t="shared" si="222"/>
        <v>21638.408070175439</v>
      </c>
      <c r="AC7133" s="3">
        <v>414827.88</v>
      </c>
      <c r="AD7133" s="3">
        <v>2.58</v>
      </c>
      <c r="AE7133" s="3">
        <v>0.04</v>
      </c>
      <c r="AF7133" t="s">
        <v>60</v>
      </c>
      <c r="AG7133" t="s">
        <v>109</v>
      </c>
      <c r="AH7133" s="8" t="s">
        <v>44</v>
      </c>
      <c r="AI7133" s="12" t="s">
        <v>44</v>
      </c>
      <c r="AJ7133" s="9">
        <v>894.37</v>
      </c>
      <c r="AK7133" s="5">
        <f t="shared" si="223"/>
        <v>6</v>
      </c>
    </row>
    <row r="7134" spans="1:37" x14ac:dyDescent="0.3">
      <c r="A7134">
        <v>82932</v>
      </c>
      <c r="B7134" t="s">
        <v>2650</v>
      </c>
      <c r="C7134" t="s">
        <v>11068</v>
      </c>
      <c r="D7134" t="s">
        <v>11069</v>
      </c>
      <c r="E7134" t="s">
        <v>11070</v>
      </c>
      <c r="F7134" t="s">
        <v>87</v>
      </c>
      <c r="G7134" t="s">
        <v>33</v>
      </c>
      <c r="H7134" t="s">
        <v>1929</v>
      </c>
      <c r="I7134" t="s">
        <v>1930</v>
      </c>
      <c r="J7134" t="s">
        <v>2238</v>
      </c>
      <c r="K7134" t="s">
        <v>4677</v>
      </c>
      <c r="L7134" t="s">
        <v>1930</v>
      </c>
      <c r="M7134" s="4">
        <v>40596</v>
      </c>
      <c r="N7134" s="4">
        <v>40590</v>
      </c>
      <c r="O7134" s="1">
        <v>40590</v>
      </c>
      <c r="P7134" t="s">
        <v>52</v>
      </c>
      <c r="R7134" t="s">
        <v>53</v>
      </c>
      <c r="S7134" t="s">
        <v>1931</v>
      </c>
      <c r="T7134" t="s">
        <v>795</v>
      </c>
      <c r="U7134" t="s">
        <v>98</v>
      </c>
      <c r="V7134" t="s">
        <v>57</v>
      </c>
      <c r="W7134" s="6" t="s">
        <v>100</v>
      </c>
      <c r="X7134" t="s">
        <v>83</v>
      </c>
      <c r="Y7134">
        <v>90</v>
      </c>
      <c r="Z7134">
        <v>1050</v>
      </c>
      <c r="AA7134" t="s">
        <v>87</v>
      </c>
      <c r="AB7134" s="5">
        <f t="shared" si="222"/>
        <v>21638.408070175439</v>
      </c>
      <c r="AC7134" s="3">
        <v>10174.5</v>
      </c>
      <c r="AD7134" s="3">
        <v>9.69</v>
      </c>
      <c r="AE7134" s="3">
        <v>0.11</v>
      </c>
      <c r="AF7134" t="s">
        <v>60</v>
      </c>
      <c r="AG7134" t="s">
        <v>109</v>
      </c>
      <c r="AH7134" s="8" t="s">
        <v>44</v>
      </c>
      <c r="AI7134" s="12" t="s">
        <v>44</v>
      </c>
      <c r="AJ7134" s="9">
        <v>21.94</v>
      </c>
      <c r="AK7134" s="5">
        <f t="shared" si="223"/>
        <v>6</v>
      </c>
    </row>
    <row r="7135" spans="1:37" x14ac:dyDescent="0.3">
      <c r="A7135">
        <v>82933</v>
      </c>
      <c r="B7135" t="s">
        <v>4244</v>
      </c>
      <c r="C7135" t="s">
        <v>11074</v>
      </c>
      <c r="D7135" t="s">
        <v>12149</v>
      </c>
      <c r="E7135" t="s">
        <v>12150</v>
      </c>
      <c r="F7135" t="s">
        <v>32</v>
      </c>
      <c r="G7135" t="s">
        <v>33</v>
      </c>
      <c r="H7135" t="s">
        <v>1929</v>
      </c>
      <c r="I7135" t="s">
        <v>1930</v>
      </c>
      <c r="J7135" t="s">
        <v>36</v>
      </c>
      <c r="K7135" s="2">
        <v>40245</v>
      </c>
      <c r="L7135" t="s">
        <v>1930</v>
      </c>
      <c r="M7135" s="4">
        <v>40574</v>
      </c>
      <c r="N7135" s="4">
        <v>40596</v>
      </c>
      <c r="O7135" s="1">
        <v>40596</v>
      </c>
      <c r="P7135" t="s">
        <v>52</v>
      </c>
      <c r="R7135" t="s">
        <v>71</v>
      </c>
      <c r="S7135" t="s">
        <v>1931</v>
      </c>
      <c r="T7135" t="s">
        <v>332</v>
      </c>
      <c r="U7135" t="s">
        <v>242</v>
      </c>
      <c r="V7135" t="s">
        <v>57</v>
      </c>
      <c r="W7135" s="6" t="s">
        <v>244</v>
      </c>
      <c r="X7135" t="s">
        <v>76</v>
      </c>
      <c r="Y7135">
        <v>30</v>
      </c>
      <c r="Z7135">
        <v>4480</v>
      </c>
      <c r="AA7135" t="s">
        <v>32</v>
      </c>
      <c r="AB7135" s="5">
        <f t="shared" si="222"/>
        <v>21638.408070175439</v>
      </c>
      <c r="AC7135" s="3">
        <v>29433.599999999999</v>
      </c>
      <c r="AD7135" s="3">
        <v>6.57</v>
      </c>
      <c r="AE7135" s="3">
        <v>0.22</v>
      </c>
      <c r="AF7135" t="s">
        <v>60</v>
      </c>
      <c r="AG7135" t="s">
        <v>47</v>
      </c>
      <c r="AH7135" s="8">
        <v>3629</v>
      </c>
      <c r="AI7135" s="12">
        <v>8758.3700000000008</v>
      </c>
      <c r="AJ7135" s="9">
        <v>63.46</v>
      </c>
      <c r="AK7135" s="5">
        <f t="shared" si="223"/>
        <v>-22</v>
      </c>
    </row>
    <row r="7136" spans="1:37" x14ac:dyDescent="0.3">
      <c r="A7136">
        <v>82934</v>
      </c>
      <c r="B7136" t="s">
        <v>4244</v>
      </c>
      <c r="C7136" t="s">
        <v>11021</v>
      </c>
      <c r="D7136" t="s">
        <v>12151</v>
      </c>
      <c r="E7136" t="s">
        <v>12152</v>
      </c>
      <c r="F7136" t="s">
        <v>32</v>
      </c>
      <c r="G7136" t="s">
        <v>33</v>
      </c>
      <c r="H7136" t="s">
        <v>1929</v>
      </c>
      <c r="I7136" t="s">
        <v>1930</v>
      </c>
      <c r="J7136" t="s">
        <v>36</v>
      </c>
      <c r="K7136" t="s">
        <v>5405</v>
      </c>
      <c r="L7136" t="s">
        <v>1930</v>
      </c>
      <c r="M7136" s="4">
        <v>40590</v>
      </c>
      <c r="N7136" s="4">
        <v>40596</v>
      </c>
      <c r="O7136" s="1">
        <v>40596</v>
      </c>
      <c r="P7136" t="s">
        <v>52</v>
      </c>
      <c r="R7136" t="s">
        <v>71</v>
      </c>
      <c r="S7136" t="s">
        <v>1931</v>
      </c>
      <c r="T7136" t="s">
        <v>249</v>
      </c>
      <c r="U7136" t="s">
        <v>89</v>
      </c>
      <c r="V7136" t="s">
        <v>57</v>
      </c>
      <c r="W7136" s="6" t="s">
        <v>244</v>
      </c>
      <c r="X7136" t="s">
        <v>76</v>
      </c>
      <c r="Y7136">
        <v>60</v>
      </c>
      <c r="Z7136">
        <v>12240</v>
      </c>
      <c r="AA7136" t="s">
        <v>32</v>
      </c>
      <c r="AB7136" s="5">
        <f t="shared" si="222"/>
        <v>21638.408070175439</v>
      </c>
      <c r="AC7136" s="3">
        <v>88250.4</v>
      </c>
      <c r="AD7136" s="3">
        <v>7.21</v>
      </c>
      <c r="AE7136" s="3">
        <v>0.12</v>
      </c>
      <c r="AF7136" t="s">
        <v>60</v>
      </c>
      <c r="AG7136" t="s">
        <v>47</v>
      </c>
      <c r="AH7136" s="8">
        <v>671</v>
      </c>
      <c r="AI7136" s="12">
        <v>8758.36</v>
      </c>
      <c r="AJ7136" s="9">
        <v>190.27</v>
      </c>
      <c r="AK7136" s="5">
        <f t="shared" si="223"/>
        <v>-6</v>
      </c>
    </row>
    <row r="7137" spans="1:37" x14ac:dyDescent="0.3">
      <c r="A7137">
        <v>82935</v>
      </c>
      <c r="B7137" t="s">
        <v>4244</v>
      </c>
      <c r="C7137" t="s">
        <v>11074</v>
      </c>
      <c r="D7137" t="s">
        <v>11075</v>
      </c>
      <c r="E7137" t="s">
        <v>11076</v>
      </c>
      <c r="F7137" t="s">
        <v>32</v>
      </c>
      <c r="G7137" t="s">
        <v>33</v>
      </c>
      <c r="H7137" t="s">
        <v>1929</v>
      </c>
      <c r="I7137" t="s">
        <v>1930</v>
      </c>
      <c r="J7137" t="s">
        <v>36</v>
      </c>
      <c r="K7137" s="2">
        <v>40245</v>
      </c>
      <c r="L7137" t="s">
        <v>1930</v>
      </c>
      <c r="M7137" s="4">
        <v>40574</v>
      </c>
      <c r="N7137" s="4">
        <v>40596</v>
      </c>
      <c r="O7137" s="1">
        <v>40596</v>
      </c>
      <c r="P7137" t="s">
        <v>52</v>
      </c>
      <c r="R7137" t="s">
        <v>71</v>
      </c>
      <c r="S7137" t="s">
        <v>1931</v>
      </c>
      <c r="T7137" t="s">
        <v>249</v>
      </c>
      <c r="U7137" t="s">
        <v>89</v>
      </c>
      <c r="V7137" t="s">
        <v>57</v>
      </c>
      <c r="W7137" s="6" t="s">
        <v>244</v>
      </c>
      <c r="X7137" t="s">
        <v>76</v>
      </c>
      <c r="Y7137">
        <v>60</v>
      </c>
      <c r="Z7137">
        <v>13362</v>
      </c>
      <c r="AA7137" t="s">
        <v>32</v>
      </c>
      <c r="AB7137" s="5">
        <f t="shared" si="222"/>
        <v>21638.408070175439</v>
      </c>
      <c r="AC7137" s="3">
        <v>96340.02</v>
      </c>
      <c r="AD7137" s="3">
        <v>7.21</v>
      </c>
      <c r="AE7137" s="3">
        <v>0.12</v>
      </c>
      <c r="AF7137" t="s">
        <v>60</v>
      </c>
      <c r="AG7137" t="s">
        <v>109</v>
      </c>
      <c r="AH7137" s="8" t="s">
        <v>44</v>
      </c>
      <c r="AI7137" s="12" t="s">
        <v>44</v>
      </c>
      <c r="AJ7137" s="9">
        <v>207.71</v>
      </c>
      <c r="AK7137" s="5">
        <f t="shared" si="223"/>
        <v>-22</v>
      </c>
    </row>
    <row r="7138" spans="1:37" x14ac:dyDescent="0.3">
      <c r="A7138">
        <v>82936</v>
      </c>
      <c r="B7138" t="s">
        <v>4311</v>
      </c>
      <c r="C7138" t="s">
        <v>11079</v>
      </c>
      <c r="D7138" t="s">
        <v>12153</v>
      </c>
      <c r="E7138" t="s">
        <v>12154</v>
      </c>
      <c r="F7138" t="s">
        <v>809</v>
      </c>
      <c r="G7138" t="s">
        <v>33</v>
      </c>
      <c r="H7138" t="s">
        <v>1929</v>
      </c>
      <c r="I7138" t="s">
        <v>1930</v>
      </c>
      <c r="J7138" t="s">
        <v>310</v>
      </c>
      <c r="K7138" t="s">
        <v>4263</v>
      </c>
      <c r="L7138" t="s">
        <v>1930</v>
      </c>
      <c r="M7138" s="4">
        <v>40596</v>
      </c>
      <c r="N7138" s="4">
        <v>40602</v>
      </c>
      <c r="O7138" s="1">
        <v>40602</v>
      </c>
      <c r="P7138" t="s">
        <v>52</v>
      </c>
      <c r="R7138" t="s">
        <v>71</v>
      </c>
      <c r="S7138" t="s">
        <v>1931</v>
      </c>
      <c r="T7138" t="s">
        <v>305</v>
      </c>
      <c r="U7138" t="s">
        <v>98</v>
      </c>
      <c r="V7138" t="s">
        <v>57</v>
      </c>
      <c r="W7138" s="6" t="s">
        <v>306</v>
      </c>
      <c r="X7138" t="s">
        <v>76</v>
      </c>
      <c r="Y7138">
        <v>30</v>
      </c>
      <c r="Z7138">
        <v>52231</v>
      </c>
      <c r="AA7138" t="s">
        <v>809</v>
      </c>
      <c r="AB7138" s="5">
        <f t="shared" si="222"/>
        <v>21638.408070175439</v>
      </c>
      <c r="AC7138" s="3">
        <v>226682.54</v>
      </c>
      <c r="AD7138" s="3">
        <v>4.34</v>
      </c>
      <c r="AE7138" s="3">
        <v>0.14000000000000001</v>
      </c>
      <c r="AF7138" t="s">
        <v>554</v>
      </c>
      <c r="AG7138" t="s">
        <v>47</v>
      </c>
      <c r="AH7138" s="8">
        <v>4447</v>
      </c>
      <c r="AI7138" s="12">
        <v>17711.71</v>
      </c>
      <c r="AJ7138" s="9">
        <v>488.73</v>
      </c>
      <c r="AK7138" s="5">
        <f t="shared" si="223"/>
        <v>-6</v>
      </c>
    </row>
    <row r="7139" spans="1:37" x14ac:dyDescent="0.3">
      <c r="A7139">
        <v>82937</v>
      </c>
      <c r="B7139" t="s">
        <v>4153</v>
      </c>
      <c r="C7139" t="s">
        <v>11055</v>
      </c>
      <c r="D7139" t="s">
        <v>12155</v>
      </c>
      <c r="E7139" t="s">
        <v>12156</v>
      </c>
      <c r="F7139" t="s">
        <v>151</v>
      </c>
      <c r="G7139" t="s">
        <v>33</v>
      </c>
      <c r="H7139" t="s">
        <v>1929</v>
      </c>
      <c r="I7139" t="s">
        <v>1930</v>
      </c>
      <c r="J7139" t="s">
        <v>36</v>
      </c>
      <c r="K7139" t="s">
        <v>11058</v>
      </c>
      <c r="L7139" t="s">
        <v>1930</v>
      </c>
      <c r="M7139" s="4">
        <v>40602</v>
      </c>
      <c r="N7139" s="4">
        <v>40588</v>
      </c>
      <c r="O7139" s="1">
        <v>40588</v>
      </c>
      <c r="P7139" t="s">
        <v>52</v>
      </c>
      <c r="R7139" t="s">
        <v>53</v>
      </c>
      <c r="S7139" t="s">
        <v>1931</v>
      </c>
      <c r="T7139" t="s">
        <v>4517</v>
      </c>
      <c r="U7139" t="s">
        <v>56</v>
      </c>
      <c r="V7139" t="s">
        <v>57</v>
      </c>
      <c r="W7139" s="6" t="s">
        <v>58</v>
      </c>
      <c r="X7139" t="s">
        <v>59</v>
      </c>
      <c r="Y7139">
        <v>240</v>
      </c>
      <c r="Z7139">
        <v>1000</v>
      </c>
      <c r="AA7139" t="s">
        <v>151</v>
      </c>
      <c r="AB7139" s="5">
        <f t="shared" si="222"/>
        <v>21638.408070175439</v>
      </c>
      <c r="AC7139" s="3">
        <v>1950</v>
      </c>
      <c r="AD7139" s="3">
        <v>1.95</v>
      </c>
      <c r="AE7139" s="3">
        <v>0.01</v>
      </c>
      <c r="AF7139" t="s">
        <v>60</v>
      </c>
      <c r="AG7139" t="s">
        <v>47</v>
      </c>
      <c r="AH7139" s="8">
        <v>830</v>
      </c>
      <c r="AI7139" s="12">
        <v>6555.75</v>
      </c>
      <c r="AJ7139" s="9">
        <v>4.2</v>
      </c>
      <c r="AK7139" s="5">
        <f t="shared" si="223"/>
        <v>14</v>
      </c>
    </row>
    <row r="7140" spans="1:37" x14ac:dyDescent="0.3">
      <c r="A7140">
        <v>82938</v>
      </c>
      <c r="B7140" t="s">
        <v>4164</v>
      </c>
      <c r="C7140" t="s">
        <v>12157</v>
      </c>
      <c r="D7140" t="s">
        <v>12158</v>
      </c>
      <c r="E7140" t="s">
        <v>12159</v>
      </c>
      <c r="F7140" t="s">
        <v>455</v>
      </c>
      <c r="G7140" t="s">
        <v>33</v>
      </c>
      <c r="H7140" t="s">
        <v>1929</v>
      </c>
      <c r="I7140" t="s">
        <v>1930</v>
      </c>
      <c r="J7140" t="s">
        <v>310</v>
      </c>
      <c r="K7140" s="2">
        <v>40695</v>
      </c>
      <c r="L7140" t="s">
        <v>1930</v>
      </c>
      <c r="M7140" s="4">
        <v>40633</v>
      </c>
      <c r="N7140" s="4">
        <v>40632</v>
      </c>
      <c r="O7140" s="1">
        <v>40632</v>
      </c>
      <c r="P7140" t="s">
        <v>52</v>
      </c>
      <c r="R7140" t="s">
        <v>53</v>
      </c>
      <c r="S7140" t="s">
        <v>1931</v>
      </c>
      <c r="T7140" t="s">
        <v>4349</v>
      </c>
      <c r="U7140" t="s">
        <v>89</v>
      </c>
      <c r="V7140" t="s">
        <v>57</v>
      </c>
      <c r="W7140" s="6" t="s">
        <v>58</v>
      </c>
      <c r="X7140" t="s">
        <v>90</v>
      </c>
      <c r="Y7140">
        <v>240</v>
      </c>
      <c r="Z7140">
        <v>2823</v>
      </c>
      <c r="AA7140" t="s">
        <v>455</v>
      </c>
      <c r="AB7140" s="5">
        <f t="shared" si="222"/>
        <v>21638.408070175439</v>
      </c>
      <c r="AC7140" s="3">
        <v>5928.3</v>
      </c>
      <c r="AD7140" s="3">
        <v>2.1</v>
      </c>
      <c r="AE7140" s="3">
        <v>0.01</v>
      </c>
      <c r="AF7140" t="s">
        <v>60</v>
      </c>
      <c r="AG7140" t="s">
        <v>47</v>
      </c>
      <c r="AH7140" s="8">
        <v>1098</v>
      </c>
      <c r="AI7140" s="12">
        <v>3567.53</v>
      </c>
      <c r="AJ7140" s="9">
        <v>9.7799999999999994</v>
      </c>
      <c r="AK7140" s="5">
        <f t="shared" si="223"/>
        <v>1</v>
      </c>
    </row>
    <row r="7141" spans="1:37" x14ac:dyDescent="0.3">
      <c r="A7141">
        <v>82941</v>
      </c>
      <c r="B7141" t="s">
        <v>4146</v>
      </c>
      <c r="C7141" t="s">
        <v>12160</v>
      </c>
      <c r="D7141" t="s">
        <v>12161</v>
      </c>
      <c r="E7141" t="s">
        <v>12162</v>
      </c>
      <c r="F7141" t="s">
        <v>94</v>
      </c>
      <c r="G7141" t="s">
        <v>33</v>
      </c>
      <c r="H7141" t="s">
        <v>1929</v>
      </c>
      <c r="I7141" t="s">
        <v>1930</v>
      </c>
      <c r="J7141" t="s">
        <v>310</v>
      </c>
      <c r="K7141" t="s">
        <v>12163</v>
      </c>
      <c r="L7141" t="s">
        <v>1930</v>
      </c>
      <c r="M7141" s="4">
        <v>40633</v>
      </c>
      <c r="N7141" s="4">
        <v>40638</v>
      </c>
      <c r="O7141" s="1">
        <v>40638</v>
      </c>
      <c r="P7141" t="s">
        <v>52</v>
      </c>
      <c r="R7141" t="s">
        <v>71</v>
      </c>
      <c r="S7141" t="s">
        <v>1931</v>
      </c>
      <c r="T7141" t="s">
        <v>143</v>
      </c>
      <c r="U7141" t="s">
        <v>144</v>
      </c>
      <c r="V7141" t="s">
        <v>57</v>
      </c>
      <c r="W7141" s="6" t="s">
        <v>145</v>
      </c>
      <c r="X7141" t="s">
        <v>146</v>
      </c>
      <c r="Y7141">
        <v>60</v>
      </c>
      <c r="Z7141">
        <v>25000</v>
      </c>
      <c r="AA7141" t="s">
        <v>94</v>
      </c>
      <c r="AB7141" s="5">
        <f t="shared" si="222"/>
        <v>21638.408070175439</v>
      </c>
      <c r="AC7141" s="3">
        <v>213750</v>
      </c>
      <c r="AD7141" s="3">
        <v>8.5500000000000007</v>
      </c>
      <c r="AE7141" s="3">
        <v>0.14000000000000001</v>
      </c>
      <c r="AF7141" t="s">
        <v>60</v>
      </c>
      <c r="AG7141" t="s">
        <v>47</v>
      </c>
      <c r="AH7141" s="8">
        <v>2565</v>
      </c>
      <c r="AI7141" s="12">
        <v>4471.07</v>
      </c>
      <c r="AJ7141" s="9">
        <v>460.84</v>
      </c>
      <c r="AK7141" s="5">
        <f t="shared" si="223"/>
        <v>-5</v>
      </c>
    </row>
    <row r="7142" spans="1:37" x14ac:dyDescent="0.3">
      <c r="A7142">
        <v>82942</v>
      </c>
      <c r="B7142" t="s">
        <v>4368</v>
      </c>
      <c r="C7142" t="s">
        <v>11082</v>
      </c>
      <c r="D7142" t="s">
        <v>12164</v>
      </c>
      <c r="E7142" t="s">
        <v>12165</v>
      </c>
      <c r="F7142" t="s">
        <v>155</v>
      </c>
      <c r="G7142" t="s">
        <v>33</v>
      </c>
      <c r="H7142" t="s">
        <v>1929</v>
      </c>
      <c r="I7142" t="s">
        <v>1930</v>
      </c>
      <c r="J7142" t="s">
        <v>310</v>
      </c>
      <c r="K7142" t="s">
        <v>11058</v>
      </c>
      <c r="L7142" t="s">
        <v>1930</v>
      </c>
      <c r="M7142" s="4">
        <v>40633</v>
      </c>
      <c r="N7142" s="4">
        <v>40619</v>
      </c>
      <c r="O7142" s="1">
        <v>40619</v>
      </c>
      <c r="P7142" t="s">
        <v>52</v>
      </c>
      <c r="R7142" t="s">
        <v>71</v>
      </c>
      <c r="S7142" t="s">
        <v>1931</v>
      </c>
      <c r="T7142" t="s">
        <v>106</v>
      </c>
      <c r="U7142" t="s">
        <v>56</v>
      </c>
      <c r="V7142" t="s">
        <v>57</v>
      </c>
      <c r="W7142" s="6" t="s">
        <v>100</v>
      </c>
      <c r="X7142" t="s">
        <v>76</v>
      </c>
      <c r="Y7142">
        <v>60</v>
      </c>
      <c r="Z7142">
        <v>91970</v>
      </c>
      <c r="AA7142" t="s">
        <v>155</v>
      </c>
      <c r="AB7142" s="5">
        <f t="shared" si="222"/>
        <v>21638.408070175439</v>
      </c>
      <c r="AC7142" s="3">
        <v>230844.7</v>
      </c>
      <c r="AD7142" s="3">
        <v>2.5099999999999998</v>
      </c>
      <c r="AE7142" s="3">
        <v>0.04</v>
      </c>
      <c r="AF7142" t="s">
        <v>554</v>
      </c>
      <c r="AG7142" t="s">
        <v>47</v>
      </c>
      <c r="AH7142" s="8">
        <v>5357</v>
      </c>
      <c r="AI7142" s="12">
        <v>7765.18</v>
      </c>
      <c r="AJ7142" s="9">
        <v>497.7</v>
      </c>
      <c r="AK7142" s="5">
        <f t="shared" si="223"/>
        <v>14</v>
      </c>
    </row>
    <row r="7143" spans="1:37" x14ac:dyDescent="0.3">
      <c r="A7143">
        <v>82943</v>
      </c>
      <c r="B7143" t="s">
        <v>4259</v>
      </c>
      <c r="C7143" t="s">
        <v>12166</v>
      </c>
      <c r="D7143" t="s">
        <v>12167</v>
      </c>
      <c r="E7143" t="s">
        <v>12168</v>
      </c>
      <c r="F7143" t="s">
        <v>140</v>
      </c>
      <c r="G7143" t="s">
        <v>33</v>
      </c>
      <c r="H7143" t="s">
        <v>1929</v>
      </c>
      <c r="I7143" t="s">
        <v>1930</v>
      </c>
      <c r="J7143" t="s">
        <v>36</v>
      </c>
      <c r="K7143" t="s">
        <v>6871</v>
      </c>
      <c r="L7143" t="s">
        <v>1930</v>
      </c>
      <c r="M7143" s="4">
        <v>40620</v>
      </c>
      <c r="N7143" s="4">
        <v>40615</v>
      </c>
      <c r="O7143" s="1">
        <v>40615</v>
      </c>
      <c r="P7143" t="s">
        <v>52</v>
      </c>
      <c r="R7143" t="s">
        <v>53</v>
      </c>
      <c r="S7143" t="s">
        <v>1931</v>
      </c>
      <c r="T7143" t="s">
        <v>5287</v>
      </c>
      <c r="U7143" t="s">
        <v>357</v>
      </c>
      <c r="V7143" t="s">
        <v>57</v>
      </c>
      <c r="W7143" s="6" t="s">
        <v>874</v>
      </c>
      <c r="X7143" t="s">
        <v>90</v>
      </c>
      <c r="Y7143">
        <v>240</v>
      </c>
      <c r="Z7143">
        <v>1965</v>
      </c>
      <c r="AA7143" t="s">
        <v>140</v>
      </c>
      <c r="AB7143" s="5">
        <f t="shared" si="222"/>
        <v>21638.408070175439</v>
      </c>
      <c r="AC7143" s="3">
        <v>26920.5</v>
      </c>
      <c r="AD7143" s="3">
        <v>13.7</v>
      </c>
      <c r="AE7143" s="3">
        <v>0.06</v>
      </c>
      <c r="AF7143" t="s">
        <v>60</v>
      </c>
      <c r="AG7143" t="s">
        <v>47</v>
      </c>
      <c r="AH7143" s="8">
        <v>724</v>
      </c>
      <c r="AI7143" s="12">
        <v>4520.04</v>
      </c>
      <c r="AJ7143" s="9">
        <v>44.42</v>
      </c>
      <c r="AK7143" s="5">
        <f t="shared" si="223"/>
        <v>5</v>
      </c>
    </row>
    <row r="7144" spans="1:37" x14ac:dyDescent="0.3">
      <c r="A7144">
        <v>82944</v>
      </c>
      <c r="B7144" t="s">
        <v>4244</v>
      </c>
      <c r="C7144" t="s">
        <v>11090</v>
      </c>
      <c r="D7144" t="s">
        <v>11091</v>
      </c>
      <c r="E7144" t="s">
        <v>11092</v>
      </c>
      <c r="F7144" t="s">
        <v>32</v>
      </c>
      <c r="G7144" t="s">
        <v>33</v>
      </c>
      <c r="H7144" t="s">
        <v>1929</v>
      </c>
      <c r="I7144" t="s">
        <v>1930</v>
      </c>
      <c r="J7144" t="s">
        <v>36</v>
      </c>
      <c r="K7144" t="s">
        <v>10286</v>
      </c>
      <c r="L7144" t="s">
        <v>1930</v>
      </c>
      <c r="M7144" s="4">
        <v>40653</v>
      </c>
      <c r="N7144" s="4">
        <v>40704</v>
      </c>
      <c r="O7144" s="1">
        <v>40704</v>
      </c>
      <c r="P7144" t="s">
        <v>52</v>
      </c>
      <c r="R7144" t="s">
        <v>71</v>
      </c>
      <c r="S7144" t="s">
        <v>1931</v>
      </c>
      <c r="T7144" t="s">
        <v>563</v>
      </c>
      <c r="U7144" t="s">
        <v>564</v>
      </c>
      <c r="V7144" t="s">
        <v>57</v>
      </c>
      <c r="W7144" s="6" t="s">
        <v>565</v>
      </c>
      <c r="X7144" t="s">
        <v>146</v>
      </c>
      <c r="Y7144">
        <v>60</v>
      </c>
      <c r="Z7144">
        <v>45000</v>
      </c>
      <c r="AA7144" t="s">
        <v>32</v>
      </c>
      <c r="AB7144" s="5">
        <f t="shared" si="222"/>
        <v>21638.408070175439</v>
      </c>
      <c r="AC7144" s="3">
        <v>504900</v>
      </c>
      <c r="AD7144" s="3">
        <v>11.22</v>
      </c>
      <c r="AE7144" s="3">
        <v>0.19</v>
      </c>
      <c r="AF7144" t="s">
        <v>307</v>
      </c>
      <c r="AG7144" t="s">
        <v>109</v>
      </c>
      <c r="AH7144" s="8" t="s">
        <v>44</v>
      </c>
      <c r="AI7144" s="12" t="s">
        <v>44</v>
      </c>
      <c r="AJ7144" s="9">
        <v>833.08</v>
      </c>
      <c r="AK7144" s="5">
        <f t="shared" si="223"/>
        <v>-51</v>
      </c>
    </row>
    <row r="7145" spans="1:37" x14ac:dyDescent="0.3">
      <c r="A7145">
        <v>82945</v>
      </c>
      <c r="B7145" t="s">
        <v>2650</v>
      </c>
      <c r="C7145" t="s">
        <v>12169</v>
      </c>
      <c r="D7145" t="s">
        <v>12170</v>
      </c>
      <c r="E7145" t="s">
        <v>12171</v>
      </c>
      <c r="F7145" t="s">
        <v>87</v>
      </c>
      <c r="G7145" t="s">
        <v>33</v>
      </c>
      <c r="H7145" t="s">
        <v>1929</v>
      </c>
      <c r="I7145" t="s">
        <v>1930</v>
      </c>
      <c r="J7145" t="s">
        <v>2238</v>
      </c>
      <c r="K7145" s="2">
        <v>40371</v>
      </c>
      <c r="L7145" t="s">
        <v>1930</v>
      </c>
      <c r="M7145" s="4">
        <v>40715</v>
      </c>
      <c r="N7145" s="4">
        <v>40674</v>
      </c>
      <c r="O7145" s="1">
        <v>40674</v>
      </c>
      <c r="P7145" t="s">
        <v>52</v>
      </c>
      <c r="R7145" t="s">
        <v>71</v>
      </c>
      <c r="S7145" t="s">
        <v>1931</v>
      </c>
      <c r="T7145" t="s">
        <v>332</v>
      </c>
      <c r="U7145" t="s">
        <v>242</v>
      </c>
      <c r="V7145" t="s">
        <v>57</v>
      </c>
      <c r="W7145" s="6" t="s">
        <v>244</v>
      </c>
      <c r="X7145" t="s">
        <v>76</v>
      </c>
      <c r="Y7145">
        <v>30</v>
      </c>
      <c r="Z7145">
        <v>844</v>
      </c>
      <c r="AA7145" t="s">
        <v>87</v>
      </c>
      <c r="AB7145" s="5">
        <f t="shared" si="222"/>
        <v>21638.408070175439</v>
      </c>
      <c r="AC7145" s="3">
        <v>5545.08</v>
      </c>
      <c r="AD7145" s="3">
        <v>6.57</v>
      </c>
      <c r="AE7145" s="3">
        <v>0.22</v>
      </c>
      <c r="AF7145" t="s">
        <v>60</v>
      </c>
      <c r="AG7145" t="s">
        <v>47</v>
      </c>
      <c r="AH7145" s="8">
        <v>76</v>
      </c>
      <c r="AI7145" s="12">
        <v>12601.07</v>
      </c>
      <c r="AJ7145" s="9">
        <v>9.15</v>
      </c>
      <c r="AK7145" s="5">
        <f t="shared" si="223"/>
        <v>41</v>
      </c>
    </row>
    <row r="7146" spans="1:37" x14ac:dyDescent="0.3">
      <c r="A7146">
        <v>82946</v>
      </c>
      <c r="B7146" t="s">
        <v>5504</v>
      </c>
      <c r="C7146" t="s">
        <v>11109</v>
      </c>
      <c r="D7146" t="s">
        <v>12172</v>
      </c>
      <c r="E7146" t="s">
        <v>12173</v>
      </c>
      <c r="F7146" t="s">
        <v>155</v>
      </c>
      <c r="G7146" t="s">
        <v>33</v>
      </c>
      <c r="H7146" t="s">
        <v>1929</v>
      </c>
      <c r="I7146" t="s">
        <v>1930</v>
      </c>
      <c r="J7146" t="s">
        <v>310</v>
      </c>
      <c r="K7146" t="s">
        <v>11058</v>
      </c>
      <c r="L7146" t="s">
        <v>1930</v>
      </c>
      <c r="M7146" s="4">
        <v>40637</v>
      </c>
      <c r="N7146" s="4">
        <v>40683</v>
      </c>
      <c r="O7146" s="1">
        <v>40683</v>
      </c>
      <c r="P7146" t="s">
        <v>52</v>
      </c>
      <c r="R7146" t="s">
        <v>53</v>
      </c>
      <c r="S7146" t="s">
        <v>1931</v>
      </c>
      <c r="T7146" t="s">
        <v>849</v>
      </c>
      <c r="U7146" t="s">
        <v>850</v>
      </c>
      <c r="V7146" t="s">
        <v>57</v>
      </c>
      <c r="W7146" s="6" t="s">
        <v>851</v>
      </c>
      <c r="X7146" t="s">
        <v>852</v>
      </c>
      <c r="Y7146">
        <v>60</v>
      </c>
      <c r="Z7146">
        <v>3453</v>
      </c>
      <c r="AA7146" t="s">
        <v>155</v>
      </c>
      <c r="AB7146" s="5">
        <f t="shared" si="222"/>
        <v>21638.408070175439</v>
      </c>
      <c r="AC7146" s="3">
        <v>6560.7</v>
      </c>
      <c r="AD7146" s="3">
        <v>1.9</v>
      </c>
      <c r="AE7146" s="3">
        <v>0.03</v>
      </c>
      <c r="AF7146" t="s">
        <v>147</v>
      </c>
      <c r="AG7146" t="s">
        <v>47</v>
      </c>
      <c r="AH7146" s="8">
        <v>687</v>
      </c>
      <c r="AI7146" s="12">
        <v>3403.99</v>
      </c>
      <c r="AJ7146" s="9">
        <v>14.14</v>
      </c>
      <c r="AK7146" s="5">
        <f t="shared" si="223"/>
        <v>-46</v>
      </c>
    </row>
    <row r="7147" spans="1:37" x14ac:dyDescent="0.3">
      <c r="A7147">
        <v>82947</v>
      </c>
      <c r="B7147" t="s">
        <v>4518</v>
      </c>
      <c r="C7147" t="s">
        <v>12174</v>
      </c>
      <c r="D7147" t="s">
        <v>12175</v>
      </c>
      <c r="E7147" t="s">
        <v>12176</v>
      </c>
      <c r="F7147" t="s">
        <v>224</v>
      </c>
      <c r="G7147" t="s">
        <v>33</v>
      </c>
      <c r="H7147" t="s">
        <v>1929</v>
      </c>
      <c r="I7147" t="s">
        <v>1930</v>
      </c>
      <c r="J7147" t="s">
        <v>36</v>
      </c>
      <c r="K7147" s="2">
        <v>40725</v>
      </c>
      <c r="L7147" t="s">
        <v>1930</v>
      </c>
      <c r="M7147" s="4">
        <v>40673</v>
      </c>
      <c r="N7147" s="4">
        <v>40681</v>
      </c>
      <c r="O7147" s="1">
        <v>40681</v>
      </c>
      <c r="P7147" t="s">
        <v>52</v>
      </c>
      <c r="R7147" t="s">
        <v>71</v>
      </c>
      <c r="S7147" t="s">
        <v>1931</v>
      </c>
      <c r="T7147" t="s">
        <v>843</v>
      </c>
      <c r="U7147" t="s">
        <v>158</v>
      </c>
      <c r="V7147" t="s">
        <v>57</v>
      </c>
      <c r="W7147" s="6" t="s">
        <v>341</v>
      </c>
      <c r="X7147" t="s">
        <v>844</v>
      </c>
      <c r="Y7147">
        <v>30</v>
      </c>
      <c r="Z7147">
        <v>6872</v>
      </c>
      <c r="AA7147" t="s">
        <v>224</v>
      </c>
      <c r="AB7147" s="5">
        <f t="shared" si="222"/>
        <v>21638.408070175439</v>
      </c>
      <c r="AC7147" s="3">
        <v>89336</v>
      </c>
      <c r="AD7147" s="3">
        <v>13</v>
      </c>
      <c r="AE7147" s="3">
        <v>0.43</v>
      </c>
      <c r="AF7147" t="s">
        <v>60</v>
      </c>
      <c r="AG7147" t="s">
        <v>47</v>
      </c>
      <c r="AH7147" s="8">
        <v>577</v>
      </c>
      <c r="AI7147" s="12">
        <v>2143.5</v>
      </c>
      <c r="AJ7147" s="9">
        <v>147.4</v>
      </c>
      <c r="AK7147" s="5">
        <f t="shared" si="223"/>
        <v>-8</v>
      </c>
    </row>
    <row r="7148" spans="1:37" x14ac:dyDescent="0.3">
      <c r="A7148">
        <v>82948</v>
      </c>
      <c r="B7148" t="s">
        <v>4518</v>
      </c>
      <c r="C7148" t="s">
        <v>12174</v>
      </c>
      <c r="D7148" t="s">
        <v>12175</v>
      </c>
      <c r="E7148" t="s">
        <v>12176</v>
      </c>
      <c r="F7148" t="s">
        <v>224</v>
      </c>
      <c r="G7148" t="s">
        <v>33</v>
      </c>
      <c r="H7148" t="s">
        <v>1929</v>
      </c>
      <c r="I7148" t="s">
        <v>1930</v>
      </c>
      <c r="J7148" t="s">
        <v>36</v>
      </c>
      <c r="K7148" s="2">
        <v>40725</v>
      </c>
      <c r="L7148" t="s">
        <v>1930</v>
      </c>
      <c r="M7148" s="4">
        <v>40673</v>
      </c>
      <c r="N7148" s="4">
        <v>40681</v>
      </c>
      <c r="O7148" s="1">
        <v>40681</v>
      </c>
      <c r="P7148" t="s">
        <v>52</v>
      </c>
      <c r="R7148" t="s">
        <v>71</v>
      </c>
      <c r="S7148" t="s">
        <v>1931</v>
      </c>
      <c r="T7148" t="s">
        <v>4751</v>
      </c>
      <c r="U7148" t="s">
        <v>158</v>
      </c>
      <c r="V7148" t="s">
        <v>57</v>
      </c>
      <c r="W7148" s="6" t="s">
        <v>347</v>
      </c>
      <c r="X7148" t="s">
        <v>844</v>
      </c>
      <c r="Y7148">
        <v>30</v>
      </c>
      <c r="Z7148">
        <v>1237</v>
      </c>
      <c r="AA7148" t="s">
        <v>224</v>
      </c>
      <c r="AB7148" s="5">
        <f t="shared" si="222"/>
        <v>21638.408070175439</v>
      </c>
      <c r="AC7148" s="3">
        <v>24740</v>
      </c>
      <c r="AD7148" s="3">
        <v>20</v>
      </c>
      <c r="AE7148" s="3">
        <v>0.67</v>
      </c>
      <c r="AF7148" t="s">
        <v>60</v>
      </c>
      <c r="AG7148" t="s">
        <v>109</v>
      </c>
      <c r="AH7148" s="8" t="s">
        <v>44</v>
      </c>
      <c r="AI7148" s="12" t="s">
        <v>44</v>
      </c>
      <c r="AJ7148" s="9">
        <v>40.82</v>
      </c>
      <c r="AK7148" s="5">
        <f t="shared" si="223"/>
        <v>-8</v>
      </c>
    </row>
    <row r="7149" spans="1:37" x14ac:dyDescent="0.3">
      <c r="A7149">
        <v>82949</v>
      </c>
      <c r="B7149" t="s">
        <v>5504</v>
      </c>
      <c r="C7149" t="s">
        <v>11109</v>
      </c>
      <c r="D7149" t="s">
        <v>12177</v>
      </c>
      <c r="E7149" t="s">
        <v>12178</v>
      </c>
      <c r="F7149" t="s">
        <v>155</v>
      </c>
      <c r="G7149" t="s">
        <v>33</v>
      </c>
      <c r="H7149" t="s">
        <v>1929</v>
      </c>
      <c r="I7149" t="s">
        <v>1930</v>
      </c>
      <c r="J7149" t="s">
        <v>310</v>
      </c>
      <c r="K7149" t="s">
        <v>11058</v>
      </c>
      <c r="L7149" t="s">
        <v>1930</v>
      </c>
      <c r="M7149" s="4">
        <v>40694</v>
      </c>
      <c r="N7149" s="4">
        <v>40707</v>
      </c>
      <c r="O7149" s="1">
        <v>40707</v>
      </c>
      <c r="P7149" t="s">
        <v>52</v>
      </c>
      <c r="R7149" t="s">
        <v>53</v>
      </c>
      <c r="S7149" t="s">
        <v>1931</v>
      </c>
      <c r="T7149" t="s">
        <v>4655</v>
      </c>
      <c r="U7149" t="s">
        <v>144</v>
      </c>
      <c r="V7149" t="s">
        <v>57</v>
      </c>
      <c r="W7149" s="6" t="s">
        <v>4436</v>
      </c>
      <c r="X7149" t="s">
        <v>146</v>
      </c>
      <c r="Y7149">
        <v>60</v>
      </c>
      <c r="Z7149">
        <v>1988</v>
      </c>
      <c r="AA7149" t="s">
        <v>155</v>
      </c>
      <c r="AB7149" s="5">
        <f t="shared" si="222"/>
        <v>21638.408070175439</v>
      </c>
      <c r="AC7149" s="3">
        <v>6461</v>
      </c>
      <c r="AD7149" s="3">
        <v>3.25</v>
      </c>
      <c r="AE7149" s="3">
        <v>0.05</v>
      </c>
      <c r="AF7149" t="s">
        <v>60</v>
      </c>
      <c r="AG7149" t="s">
        <v>47</v>
      </c>
      <c r="AH7149" s="8">
        <v>1671</v>
      </c>
      <c r="AI7149" s="12">
        <v>5346.74</v>
      </c>
      <c r="AJ7149" s="9">
        <v>13.93</v>
      </c>
      <c r="AK7149" s="5">
        <f t="shared" si="223"/>
        <v>-13</v>
      </c>
    </row>
    <row r="7150" spans="1:37" x14ac:dyDescent="0.3">
      <c r="A7150">
        <v>82950</v>
      </c>
      <c r="B7150" t="s">
        <v>4368</v>
      </c>
      <c r="C7150" t="s">
        <v>11082</v>
      </c>
      <c r="D7150" t="s">
        <v>12179</v>
      </c>
      <c r="E7150" t="s">
        <v>12180</v>
      </c>
      <c r="F7150" t="s">
        <v>155</v>
      </c>
      <c r="G7150" t="s">
        <v>33</v>
      </c>
      <c r="H7150" t="s">
        <v>1929</v>
      </c>
      <c r="I7150" t="s">
        <v>1930</v>
      </c>
      <c r="J7150" t="s">
        <v>310</v>
      </c>
      <c r="K7150" t="s">
        <v>11058</v>
      </c>
      <c r="L7150" t="s">
        <v>1930</v>
      </c>
      <c r="M7150" s="4">
        <v>40694</v>
      </c>
      <c r="N7150" s="4">
        <v>40709</v>
      </c>
      <c r="O7150" s="1">
        <v>40709</v>
      </c>
      <c r="P7150" t="s">
        <v>52</v>
      </c>
      <c r="R7150" t="s">
        <v>71</v>
      </c>
      <c r="S7150" t="s">
        <v>1931</v>
      </c>
      <c r="T7150" t="s">
        <v>461</v>
      </c>
      <c r="U7150" t="s">
        <v>462</v>
      </c>
      <c r="V7150" t="s">
        <v>57</v>
      </c>
      <c r="W7150" s="6" t="s">
        <v>463</v>
      </c>
      <c r="X7150" t="s">
        <v>146</v>
      </c>
      <c r="Y7150">
        <v>60</v>
      </c>
      <c r="Z7150">
        <v>19512</v>
      </c>
      <c r="AA7150" t="s">
        <v>155</v>
      </c>
      <c r="AB7150" s="5">
        <f t="shared" si="222"/>
        <v>21638.408070175439</v>
      </c>
      <c r="AC7150" s="3">
        <v>104974.56</v>
      </c>
      <c r="AD7150" s="3">
        <v>5.38</v>
      </c>
      <c r="AE7150" s="3">
        <v>0.09</v>
      </c>
      <c r="AF7150" t="s">
        <v>147</v>
      </c>
      <c r="AG7150" t="s">
        <v>47</v>
      </c>
      <c r="AH7150" s="8">
        <v>10589</v>
      </c>
      <c r="AI7150" s="12">
        <v>15608.15</v>
      </c>
      <c r="AJ7150" s="9">
        <v>226.33</v>
      </c>
      <c r="AK7150" s="5">
        <f t="shared" si="223"/>
        <v>-15</v>
      </c>
    </row>
    <row r="7151" spans="1:37" x14ac:dyDescent="0.3">
      <c r="A7151">
        <v>82951</v>
      </c>
      <c r="B7151" t="s">
        <v>2650</v>
      </c>
      <c r="C7151" t="s">
        <v>12169</v>
      </c>
      <c r="D7151" t="s">
        <v>12181</v>
      </c>
      <c r="E7151" t="s">
        <v>12182</v>
      </c>
      <c r="F7151" t="s">
        <v>87</v>
      </c>
      <c r="G7151" t="s">
        <v>33</v>
      </c>
      <c r="H7151" t="s">
        <v>1929</v>
      </c>
      <c r="I7151" t="s">
        <v>1930</v>
      </c>
      <c r="J7151" t="s">
        <v>2238</v>
      </c>
      <c r="K7151" s="2">
        <v>40371</v>
      </c>
      <c r="L7151" t="s">
        <v>1930</v>
      </c>
      <c r="M7151" s="4">
        <v>40715</v>
      </c>
      <c r="N7151" s="4">
        <v>40729</v>
      </c>
      <c r="O7151" s="1">
        <v>40729</v>
      </c>
      <c r="P7151" t="s">
        <v>52</v>
      </c>
      <c r="R7151" t="s">
        <v>71</v>
      </c>
      <c r="S7151" t="s">
        <v>1931</v>
      </c>
      <c r="T7151" t="s">
        <v>143</v>
      </c>
      <c r="U7151" t="s">
        <v>144</v>
      </c>
      <c r="V7151" t="s">
        <v>57</v>
      </c>
      <c r="W7151" s="6" t="s">
        <v>145</v>
      </c>
      <c r="X7151" t="s">
        <v>146</v>
      </c>
      <c r="Y7151">
        <v>60</v>
      </c>
      <c r="Z7151">
        <v>32000</v>
      </c>
      <c r="AA7151" t="s">
        <v>87</v>
      </c>
      <c r="AB7151" s="5">
        <f t="shared" si="222"/>
        <v>21638.408070175439</v>
      </c>
      <c r="AC7151" s="3">
        <v>264320</v>
      </c>
      <c r="AD7151" s="3">
        <v>8.26</v>
      </c>
      <c r="AE7151" s="3">
        <v>0.14000000000000001</v>
      </c>
      <c r="AF7151" t="s">
        <v>60</v>
      </c>
      <c r="AG7151" t="s">
        <v>47</v>
      </c>
      <c r="AH7151" s="8">
        <v>3175</v>
      </c>
      <c r="AI7151" s="12">
        <v>13398.04</v>
      </c>
      <c r="AJ7151" s="9">
        <v>436.13</v>
      </c>
      <c r="AK7151" s="5">
        <f t="shared" si="223"/>
        <v>-14</v>
      </c>
    </row>
    <row r="7152" spans="1:37" x14ac:dyDescent="0.3">
      <c r="A7152">
        <v>82952</v>
      </c>
      <c r="B7152" t="s">
        <v>2650</v>
      </c>
      <c r="C7152" t="s">
        <v>11103</v>
      </c>
      <c r="D7152" t="s">
        <v>12183</v>
      </c>
      <c r="E7152" t="s">
        <v>12184</v>
      </c>
      <c r="F7152" t="s">
        <v>87</v>
      </c>
      <c r="G7152" t="s">
        <v>33</v>
      </c>
      <c r="H7152" t="s">
        <v>1929</v>
      </c>
      <c r="I7152" t="s">
        <v>1930</v>
      </c>
      <c r="J7152" t="s">
        <v>2238</v>
      </c>
      <c r="K7152" t="s">
        <v>11106</v>
      </c>
      <c r="L7152" t="s">
        <v>1930</v>
      </c>
      <c r="M7152" s="4">
        <v>40709</v>
      </c>
      <c r="N7152" s="4">
        <v>40730</v>
      </c>
      <c r="O7152" s="1">
        <v>40730</v>
      </c>
      <c r="P7152" t="s">
        <v>52</v>
      </c>
      <c r="R7152" t="s">
        <v>71</v>
      </c>
      <c r="S7152" t="s">
        <v>1931</v>
      </c>
      <c r="T7152" t="s">
        <v>143</v>
      </c>
      <c r="U7152" t="s">
        <v>144</v>
      </c>
      <c r="V7152" t="s">
        <v>57</v>
      </c>
      <c r="W7152" s="6" t="s">
        <v>145</v>
      </c>
      <c r="X7152" t="s">
        <v>146</v>
      </c>
      <c r="Y7152">
        <v>60</v>
      </c>
      <c r="Z7152">
        <v>12609</v>
      </c>
      <c r="AA7152" t="s">
        <v>87</v>
      </c>
      <c r="AB7152" s="5">
        <f t="shared" si="222"/>
        <v>21638.408070175439</v>
      </c>
      <c r="AC7152" s="3">
        <v>104150.34</v>
      </c>
      <c r="AD7152" s="3">
        <v>8.26</v>
      </c>
      <c r="AE7152" s="3">
        <v>0.14000000000000001</v>
      </c>
      <c r="AF7152" t="s">
        <v>554</v>
      </c>
      <c r="AG7152" t="s">
        <v>47</v>
      </c>
      <c r="AH7152" s="8">
        <v>4114</v>
      </c>
      <c r="AI7152" s="12">
        <v>13398.06</v>
      </c>
      <c r="AJ7152" s="9">
        <v>171.85</v>
      </c>
      <c r="AK7152" s="5">
        <f t="shared" si="223"/>
        <v>-21</v>
      </c>
    </row>
    <row r="7153" spans="1:37" x14ac:dyDescent="0.3">
      <c r="A7153">
        <v>82953</v>
      </c>
      <c r="B7153" t="s">
        <v>2650</v>
      </c>
      <c r="C7153" t="s">
        <v>11103</v>
      </c>
      <c r="D7153" t="s">
        <v>12185</v>
      </c>
      <c r="E7153" t="s">
        <v>12186</v>
      </c>
      <c r="F7153" t="s">
        <v>87</v>
      </c>
      <c r="G7153" t="s">
        <v>33</v>
      </c>
      <c r="H7153" t="s">
        <v>1929</v>
      </c>
      <c r="I7153" t="s">
        <v>1930</v>
      </c>
      <c r="J7153" t="s">
        <v>2238</v>
      </c>
      <c r="K7153" t="s">
        <v>11106</v>
      </c>
      <c r="L7153" t="s">
        <v>1930</v>
      </c>
      <c r="M7153" s="4">
        <v>40709</v>
      </c>
      <c r="N7153" s="4">
        <v>40730</v>
      </c>
      <c r="O7153" s="1">
        <v>40730</v>
      </c>
      <c r="P7153" t="s">
        <v>52</v>
      </c>
      <c r="R7153" t="s">
        <v>53</v>
      </c>
      <c r="S7153" t="s">
        <v>1931</v>
      </c>
      <c r="T7153" t="s">
        <v>795</v>
      </c>
      <c r="U7153" t="s">
        <v>98</v>
      </c>
      <c r="V7153" t="s">
        <v>57</v>
      </c>
      <c r="W7153" s="6" t="s">
        <v>100</v>
      </c>
      <c r="X7153" t="s">
        <v>83</v>
      </c>
      <c r="Y7153">
        <v>90</v>
      </c>
      <c r="Z7153">
        <v>1220</v>
      </c>
      <c r="AA7153" t="s">
        <v>87</v>
      </c>
      <c r="AB7153" s="5">
        <f t="shared" si="222"/>
        <v>21638.408070175439</v>
      </c>
      <c r="AC7153" s="3">
        <v>11821.8</v>
      </c>
      <c r="AD7153" s="3">
        <v>9.69</v>
      </c>
      <c r="AE7153" s="3">
        <v>0.11</v>
      </c>
      <c r="AF7153" t="s">
        <v>60</v>
      </c>
      <c r="AG7153" t="s">
        <v>47</v>
      </c>
      <c r="AH7153" s="8">
        <v>169</v>
      </c>
      <c r="AI7153" s="12">
        <v>13398.06</v>
      </c>
      <c r="AJ7153" s="9">
        <v>19.510000000000002</v>
      </c>
      <c r="AK7153" s="5">
        <f t="shared" si="223"/>
        <v>-21</v>
      </c>
    </row>
    <row r="7154" spans="1:37" x14ac:dyDescent="0.3">
      <c r="A7154">
        <v>82954</v>
      </c>
      <c r="B7154" t="s">
        <v>4482</v>
      </c>
      <c r="C7154" t="s">
        <v>12187</v>
      </c>
      <c r="D7154" t="s">
        <v>12188</v>
      </c>
      <c r="E7154" t="s">
        <v>12189</v>
      </c>
      <c r="F7154" t="s">
        <v>1340</v>
      </c>
      <c r="G7154" t="s">
        <v>33</v>
      </c>
      <c r="H7154" t="s">
        <v>1929</v>
      </c>
      <c r="I7154" t="s">
        <v>1930</v>
      </c>
      <c r="J7154" t="s">
        <v>36</v>
      </c>
      <c r="K7154" t="s">
        <v>12190</v>
      </c>
      <c r="L7154" t="s">
        <v>1930</v>
      </c>
      <c r="M7154" s="4">
        <v>40707</v>
      </c>
      <c r="N7154" s="4">
        <v>40703</v>
      </c>
      <c r="O7154" s="1">
        <v>40703</v>
      </c>
      <c r="P7154" t="s">
        <v>52</v>
      </c>
      <c r="R7154" t="s">
        <v>71</v>
      </c>
      <c r="S7154" t="s">
        <v>1931</v>
      </c>
      <c r="T7154" t="s">
        <v>305</v>
      </c>
      <c r="U7154" t="s">
        <v>98</v>
      </c>
      <c r="V7154" t="s">
        <v>57</v>
      </c>
      <c r="W7154" s="6" t="s">
        <v>306</v>
      </c>
      <c r="X7154" t="s">
        <v>76</v>
      </c>
      <c r="Y7154">
        <v>30</v>
      </c>
      <c r="Z7154">
        <v>72029</v>
      </c>
      <c r="AA7154" t="s">
        <v>1340</v>
      </c>
      <c r="AB7154" s="5">
        <f t="shared" si="222"/>
        <v>21638.408070175439</v>
      </c>
      <c r="AC7154" s="3">
        <v>303962.38</v>
      </c>
      <c r="AD7154" s="3">
        <v>4.22</v>
      </c>
      <c r="AE7154" s="3">
        <v>0.14000000000000001</v>
      </c>
      <c r="AF7154" t="s">
        <v>307</v>
      </c>
      <c r="AG7154" t="s">
        <v>47</v>
      </c>
      <c r="AH7154" s="8">
        <v>7682</v>
      </c>
      <c r="AI7154" s="12">
        <v>28541.79</v>
      </c>
      <c r="AJ7154" s="9">
        <v>501.54</v>
      </c>
      <c r="AK7154" s="5">
        <f t="shared" si="223"/>
        <v>4</v>
      </c>
    </row>
    <row r="7155" spans="1:37" x14ac:dyDescent="0.3">
      <c r="A7155">
        <v>82955</v>
      </c>
      <c r="B7155" t="s">
        <v>4164</v>
      </c>
      <c r="C7155" t="s">
        <v>11138</v>
      </c>
      <c r="D7155" t="s">
        <v>12191</v>
      </c>
      <c r="E7155" t="s">
        <v>12192</v>
      </c>
      <c r="F7155" t="s">
        <v>455</v>
      </c>
      <c r="G7155" t="s">
        <v>33</v>
      </c>
      <c r="H7155" t="s">
        <v>1929</v>
      </c>
      <c r="I7155" t="s">
        <v>1930</v>
      </c>
      <c r="J7155" t="s">
        <v>310</v>
      </c>
      <c r="K7155" t="s">
        <v>11141</v>
      </c>
      <c r="L7155" t="s">
        <v>1930</v>
      </c>
      <c r="M7155" s="4">
        <v>40765</v>
      </c>
      <c r="N7155" s="4">
        <v>40759</v>
      </c>
      <c r="O7155" s="1">
        <v>40759</v>
      </c>
      <c r="P7155" t="s">
        <v>52</v>
      </c>
      <c r="R7155" t="s">
        <v>71</v>
      </c>
      <c r="S7155" t="s">
        <v>1931</v>
      </c>
      <c r="T7155" t="s">
        <v>106</v>
      </c>
      <c r="U7155" t="s">
        <v>56</v>
      </c>
      <c r="V7155" t="s">
        <v>57</v>
      </c>
      <c r="W7155" s="6" t="s">
        <v>100</v>
      </c>
      <c r="X7155" t="s">
        <v>76</v>
      </c>
      <c r="Y7155">
        <v>60</v>
      </c>
      <c r="Z7155">
        <v>2800</v>
      </c>
      <c r="AA7155" t="s">
        <v>455</v>
      </c>
      <c r="AB7155" s="5">
        <f t="shared" si="222"/>
        <v>21638.408070175439</v>
      </c>
      <c r="AC7155" s="3">
        <v>7224</v>
      </c>
      <c r="AD7155" s="3">
        <v>2.58</v>
      </c>
      <c r="AE7155" s="3">
        <v>0.04</v>
      </c>
      <c r="AF7155" t="s">
        <v>554</v>
      </c>
      <c r="AG7155" t="s">
        <v>47</v>
      </c>
      <c r="AH7155" s="8">
        <v>161</v>
      </c>
      <c r="AI7155" s="12">
        <v>5491.01</v>
      </c>
      <c r="AJ7155" s="9">
        <v>11.92</v>
      </c>
      <c r="AK7155" s="5">
        <f t="shared" si="223"/>
        <v>6</v>
      </c>
    </row>
    <row r="7156" spans="1:37" x14ac:dyDescent="0.3">
      <c r="A7156">
        <v>82956</v>
      </c>
      <c r="B7156" t="s">
        <v>4244</v>
      </c>
      <c r="C7156" t="s">
        <v>12193</v>
      </c>
      <c r="D7156" t="s">
        <v>12194</v>
      </c>
      <c r="E7156" t="s">
        <v>12195</v>
      </c>
      <c r="F7156" t="s">
        <v>32</v>
      </c>
      <c r="G7156" t="s">
        <v>33</v>
      </c>
      <c r="H7156" t="s">
        <v>1929</v>
      </c>
      <c r="I7156" t="s">
        <v>1930</v>
      </c>
      <c r="J7156" t="s">
        <v>36</v>
      </c>
      <c r="K7156" s="2">
        <v>40278</v>
      </c>
      <c r="L7156" t="s">
        <v>1930</v>
      </c>
      <c r="M7156" s="4">
        <v>40724</v>
      </c>
      <c r="N7156" s="4">
        <v>40720</v>
      </c>
      <c r="O7156" s="1">
        <v>40720</v>
      </c>
      <c r="P7156" t="s">
        <v>52</v>
      </c>
      <c r="R7156" t="s">
        <v>53</v>
      </c>
      <c r="S7156" t="s">
        <v>1931</v>
      </c>
      <c r="T7156" t="s">
        <v>4349</v>
      </c>
      <c r="U7156" t="s">
        <v>89</v>
      </c>
      <c r="V7156" t="s">
        <v>57</v>
      </c>
      <c r="W7156" s="6" t="s">
        <v>58</v>
      </c>
      <c r="X7156" t="s">
        <v>90</v>
      </c>
      <c r="Y7156">
        <v>240</v>
      </c>
      <c r="Z7156">
        <v>390</v>
      </c>
      <c r="AA7156" t="s">
        <v>32</v>
      </c>
      <c r="AB7156" s="5">
        <f t="shared" si="222"/>
        <v>21638.408070175439</v>
      </c>
      <c r="AC7156" s="3">
        <v>819</v>
      </c>
      <c r="AD7156" s="3">
        <v>2.1</v>
      </c>
      <c r="AE7156" s="3">
        <v>0.01</v>
      </c>
      <c r="AF7156" t="s">
        <v>60</v>
      </c>
      <c r="AG7156" t="s">
        <v>47</v>
      </c>
      <c r="AH7156" s="8">
        <v>140</v>
      </c>
      <c r="AI7156" s="12">
        <v>2503.33</v>
      </c>
      <c r="AJ7156" s="9">
        <v>1.77</v>
      </c>
      <c r="AK7156" s="5">
        <f t="shared" si="223"/>
        <v>4</v>
      </c>
    </row>
    <row r="7157" spans="1:37" x14ac:dyDescent="0.3">
      <c r="A7157">
        <v>82958</v>
      </c>
      <c r="B7157" t="s">
        <v>12196</v>
      </c>
      <c r="C7157" t="s">
        <v>12197</v>
      </c>
      <c r="D7157" t="s">
        <v>12198</v>
      </c>
      <c r="E7157" t="s">
        <v>12199</v>
      </c>
      <c r="F7157" t="s">
        <v>2264</v>
      </c>
      <c r="G7157" t="s">
        <v>33</v>
      </c>
      <c r="H7157" t="s">
        <v>1929</v>
      </c>
      <c r="I7157" t="s">
        <v>1930</v>
      </c>
      <c r="J7157" t="s">
        <v>36</v>
      </c>
      <c r="K7157" s="2">
        <v>40700</v>
      </c>
      <c r="L7157" t="s">
        <v>1930</v>
      </c>
      <c r="M7157" s="4">
        <v>40728</v>
      </c>
      <c r="N7157" s="4">
        <v>40739</v>
      </c>
      <c r="O7157" s="1">
        <v>40739</v>
      </c>
      <c r="P7157" t="s">
        <v>52</v>
      </c>
      <c r="R7157" t="s">
        <v>71</v>
      </c>
      <c r="S7157" t="s">
        <v>1931</v>
      </c>
      <c r="T7157" t="s">
        <v>143</v>
      </c>
      <c r="U7157" t="s">
        <v>144</v>
      </c>
      <c r="V7157" t="s">
        <v>57</v>
      </c>
      <c r="W7157" s="6" t="s">
        <v>145</v>
      </c>
      <c r="X7157" t="s">
        <v>146</v>
      </c>
      <c r="Y7157">
        <v>60</v>
      </c>
      <c r="Z7157">
        <v>29998</v>
      </c>
      <c r="AA7157" t="s">
        <v>2264</v>
      </c>
      <c r="AB7157" s="5">
        <f t="shared" si="222"/>
        <v>21638.408070175439</v>
      </c>
      <c r="AC7157" s="3">
        <v>247783.48</v>
      </c>
      <c r="AD7157" s="3">
        <v>8.26</v>
      </c>
      <c r="AE7157" s="3">
        <v>0.14000000000000001</v>
      </c>
      <c r="AF7157" t="s">
        <v>60</v>
      </c>
      <c r="AG7157" t="s">
        <v>47</v>
      </c>
      <c r="AH7157" s="8">
        <v>3274</v>
      </c>
      <c r="AI7157" s="12">
        <v>21881.71</v>
      </c>
      <c r="AJ7157" s="9">
        <v>408.84</v>
      </c>
      <c r="AK7157" s="5">
        <f t="shared" si="223"/>
        <v>-11</v>
      </c>
    </row>
    <row r="7158" spans="1:37" x14ac:dyDescent="0.3">
      <c r="A7158">
        <v>82959</v>
      </c>
      <c r="B7158" t="s">
        <v>4153</v>
      </c>
      <c r="C7158" t="s">
        <v>11163</v>
      </c>
      <c r="D7158" t="s">
        <v>12200</v>
      </c>
      <c r="E7158" t="s">
        <v>12201</v>
      </c>
      <c r="F7158" t="s">
        <v>151</v>
      </c>
      <c r="G7158" t="s">
        <v>33</v>
      </c>
      <c r="H7158" t="s">
        <v>1929</v>
      </c>
      <c r="I7158" t="s">
        <v>1930</v>
      </c>
      <c r="J7158" t="s">
        <v>36</v>
      </c>
      <c r="K7158" t="s">
        <v>4877</v>
      </c>
      <c r="L7158" t="s">
        <v>1930</v>
      </c>
      <c r="M7158" s="4">
        <v>40743</v>
      </c>
      <c r="N7158" s="4">
        <v>40722</v>
      </c>
      <c r="O7158" s="1">
        <v>40722</v>
      </c>
      <c r="P7158" t="s">
        <v>52</v>
      </c>
      <c r="R7158" t="s">
        <v>53</v>
      </c>
      <c r="S7158" t="s">
        <v>1931</v>
      </c>
      <c r="T7158" t="s">
        <v>502</v>
      </c>
      <c r="U7158" t="s">
        <v>98</v>
      </c>
      <c r="V7158" t="s">
        <v>57</v>
      </c>
      <c r="W7158" s="6" t="s">
        <v>481</v>
      </c>
      <c r="X7158" t="s">
        <v>83</v>
      </c>
      <c r="Y7158">
        <v>30</v>
      </c>
      <c r="Z7158">
        <v>1428</v>
      </c>
      <c r="AA7158" t="s">
        <v>151</v>
      </c>
      <c r="AB7158" s="5">
        <f t="shared" si="222"/>
        <v>21638.408070175439</v>
      </c>
      <c r="AC7158" s="3">
        <v>3198.72</v>
      </c>
      <c r="AD7158" s="3">
        <v>2.2400000000000002</v>
      </c>
      <c r="AE7158" s="3">
        <v>7.0000000000000007E-2</v>
      </c>
      <c r="AF7158" t="s">
        <v>60</v>
      </c>
      <c r="AG7158" t="s">
        <v>47</v>
      </c>
      <c r="AH7158" s="8">
        <v>1055</v>
      </c>
      <c r="AI7158" s="12">
        <v>11490.2</v>
      </c>
      <c r="AJ7158" s="9">
        <v>5.28</v>
      </c>
      <c r="AK7158" s="5">
        <f t="shared" si="223"/>
        <v>21</v>
      </c>
    </row>
    <row r="7159" spans="1:37" x14ac:dyDescent="0.3">
      <c r="A7159">
        <v>82960</v>
      </c>
      <c r="B7159" t="s">
        <v>4164</v>
      </c>
      <c r="C7159" t="s">
        <v>11138</v>
      </c>
      <c r="D7159" t="s">
        <v>12202</v>
      </c>
      <c r="E7159" t="s">
        <v>12203</v>
      </c>
      <c r="F7159" t="s">
        <v>455</v>
      </c>
      <c r="G7159" t="s">
        <v>33</v>
      </c>
      <c r="H7159" t="s">
        <v>1929</v>
      </c>
      <c r="I7159" t="s">
        <v>1930</v>
      </c>
      <c r="J7159" t="s">
        <v>310</v>
      </c>
      <c r="K7159" t="s">
        <v>11141</v>
      </c>
      <c r="L7159" t="s">
        <v>1930</v>
      </c>
      <c r="M7159" s="4">
        <v>40786</v>
      </c>
      <c r="N7159" s="4">
        <v>40787</v>
      </c>
      <c r="O7159" s="1">
        <v>40787</v>
      </c>
      <c r="P7159" t="s">
        <v>52</v>
      </c>
      <c r="R7159" t="s">
        <v>71</v>
      </c>
      <c r="S7159" t="s">
        <v>1931</v>
      </c>
      <c r="T7159" t="s">
        <v>563</v>
      </c>
      <c r="U7159" t="s">
        <v>564</v>
      </c>
      <c r="V7159" t="s">
        <v>57</v>
      </c>
      <c r="W7159" s="6" t="s">
        <v>565</v>
      </c>
      <c r="X7159" t="s">
        <v>146</v>
      </c>
      <c r="Y7159">
        <v>60</v>
      </c>
      <c r="Z7159">
        <v>125202</v>
      </c>
      <c r="AA7159" t="s">
        <v>455</v>
      </c>
      <c r="AB7159" s="5">
        <f t="shared" si="222"/>
        <v>21638.408070175439</v>
      </c>
      <c r="AC7159" s="3">
        <v>1404766.44</v>
      </c>
      <c r="AD7159" s="3">
        <v>11.22</v>
      </c>
      <c r="AE7159" s="3">
        <v>0.19</v>
      </c>
      <c r="AF7159" t="s">
        <v>307</v>
      </c>
      <c r="AG7159" t="s">
        <v>47</v>
      </c>
      <c r="AH7159" s="8">
        <v>34813</v>
      </c>
      <c r="AI7159" s="12">
        <v>14716.83</v>
      </c>
      <c r="AJ7159" s="9">
        <v>2317.86</v>
      </c>
      <c r="AK7159" s="5">
        <f t="shared" si="223"/>
        <v>-1</v>
      </c>
    </row>
    <row r="7160" spans="1:37" x14ac:dyDescent="0.3">
      <c r="A7160">
        <v>82961</v>
      </c>
      <c r="B7160" t="s">
        <v>2650</v>
      </c>
      <c r="C7160" t="s">
        <v>11103</v>
      </c>
      <c r="D7160" t="s">
        <v>12204</v>
      </c>
      <c r="E7160" t="s">
        <v>12205</v>
      </c>
      <c r="F7160" t="s">
        <v>87</v>
      </c>
      <c r="G7160" t="s">
        <v>33</v>
      </c>
      <c r="H7160" t="s">
        <v>1929</v>
      </c>
      <c r="I7160" t="s">
        <v>1930</v>
      </c>
      <c r="J7160" t="s">
        <v>2238</v>
      </c>
      <c r="K7160" t="s">
        <v>11106</v>
      </c>
      <c r="L7160" t="s">
        <v>1930</v>
      </c>
      <c r="M7160" s="4">
        <v>40724</v>
      </c>
      <c r="N7160" s="4">
        <v>40730</v>
      </c>
      <c r="O7160" s="1">
        <v>40730</v>
      </c>
      <c r="P7160" t="s">
        <v>52</v>
      </c>
      <c r="R7160" t="s">
        <v>71</v>
      </c>
      <c r="S7160" t="s">
        <v>1931</v>
      </c>
      <c r="T7160" t="s">
        <v>4664</v>
      </c>
      <c r="U7160" t="s">
        <v>413</v>
      </c>
      <c r="V7160" t="s">
        <v>57</v>
      </c>
      <c r="W7160" s="6" t="s">
        <v>415</v>
      </c>
      <c r="X7160" t="s">
        <v>146</v>
      </c>
      <c r="Y7160">
        <v>30</v>
      </c>
      <c r="Z7160">
        <v>62611</v>
      </c>
      <c r="AA7160" t="s">
        <v>87</v>
      </c>
      <c r="AB7160" s="5">
        <f t="shared" si="222"/>
        <v>21638.408070175439</v>
      </c>
      <c r="AC7160" s="3">
        <v>1247211.1200000001</v>
      </c>
      <c r="AD7160" s="3">
        <v>19.920000000000002</v>
      </c>
      <c r="AE7160" s="3">
        <v>0.66</v>
      </c>
      <c r="AF7160" t="s">
        <v>307</v>
      </c>
      <c r="AG7160" t="s">
        <v>47</v>
      </c>
      <c r="AH7160" s="8">
        <v>7190</v>
      </c>
      <c r="AI7160" s="12">
        <v>13398.06</v>
      </c>
      <c r="AJ7160" s="9">
        <v>2057.9</v>
      </c>
      <c r="AK7160" s="5">
        <f t="shared" si="223"/>
        <v>-6</v>
      </c>
    </row>
    <row r="7161" spans="1:37" x14ac:dyDescent="0.3">
      <c r="A7161">
        <v>82962</v>
      </c>
      <c r="B7161" t="s">
        <v>4146</v>
      </c>
      <c r="C7161" t="s">
        <v>12206</v>
      </c>
      <c r="D7161" t="s">
        <v>12207</v>
      </c>
      <c r="E7161" t="s">
        <v>12208</v>
      </c>
      <c r="F7161" t="s">
        <v>94</v>
      </c>
      <c r="G7161" t="s">
        <v>33</v>
      </c>
      <c r="H7161" t="s">
        <v>1929</v>
      </c>
      <c r="I7161" t="s">
        <v>1930</v>
      </c>
      <c r="J7161" t="s">
        <v>310</v>
      </c>
      <c r="K7161" s="2">
        <v>40401</v>
      </c>
      <c r="L7161" t="s">
        <v>1930</v>
      </c>
      <c r="M7161" s="4">
        <v>40777</v>
      </c>
      <c r="N7161" s="4">
        <v>40760</v>
      </c>
      <c r="O7161" s="1">
        <v>40760</v>
      </c>
      <c r="P7161" t="s">
        <v>52</v>
      </c>
      <c r="R7161" t="s">
        <v>71</v>
      </c>
      <c r="S7161" t="s">
        <v>1931</v>
      </c>
      <c r="T7161" t="s">
        <v>614</v>
      </c>
      <c r="U7161" t="s">
        <v>357</v>
      </c>
      <c r="V7161" t="s">
        <v>57</v>
      </c>
      <c r="W7161" s="6" t="s">
        <v>244</v>
      </c>
      <c r="X7161" t="s">
        <v>76</v>
      </c>
      <c r="Y7161">
        <v>60</v>
      </c>
      <c r="Z7161">
        <v>5125</v>
      </c>
      <c r="AA7161" t="s">
        <v>94</v>
      </c>
      <c r="AB7161" s="5">
        <f t="shared" si="222"/>
        <v>21638.408070175439</v>
      </c>
      <c r="AC7161" s="3">
        <v>77080</v>
      </c>
      <c r="AD7161" s="3">
        <v>15.04</v>
      </c>
      <c r="AE7161" s="3">
        <v>0.25</v>
      </c>
      <c r="AF7161" t="s">
        <v>307</v>
      </c>
      <c r="AG7161" t="s">
        <v>47</v>
      </c>
      <c r="AH7161" s="8">
        <v>523</v>
      </c>
      <c r="AI7161" s="12">
        <v>3949.19</v>
      </c>
      <c r="AJ7161" s="9">
        <v>127.18</v>
      </c>
      <c r="AK7161" s="5">
        <f t="shared" si="223"/>
        <v>17</v>
      </c>
    </row>
    <row r="7162" spans="1:37" x14ac:dyDescent="0.3">
      <c r="A7162">
        <v>82964</v>
      </c>
      <c r="B7162" t="s">
        <v>4311</v>
      </c>
      <c r="C7162" t="s">
        <v>12209</v>
      </c>
      <c r="D7162" t="s">
        <v>12210</v>
      </c>
      <c r="E7162" t="s">
        <v>12211</v>
      </c>
      <c r="F7162" t="s">
        <v>809</v>
      </c>
      <c r="G7162" t="s">
        <v>33</v>
      </c>
      <c r="H7162" t="s">
        <v>1929</v>
      </c>
      <c r="I7162" t="s">
        <v>1930</v>
      </c>
      <c r="J7162" t="s">
        <v>310</v>
      </c>
      <c r="K7162" t="s">
        <v>6418</v>
      </c>
      <c r="L7162" t="s">
        <v>1930</v>
      </c>
      <c r="M7162" s="4">
        <v>40791</v>
      </c>
      <c r="N7162" s="4">
        <v>40738</v>
      </c>
      <c r="O7162" s="1">
        <v>40738</v>
      </c>
      <c r="P7162" t="s">
        <v>52</v>
      </c>
      <c r="R7162" t="s">
        <v>71</v>
      </c>
      <c r="S7162" t="s">
        <v>1931</v>
      </c>
      <c r="T7162" t="s">
        <v>563</v>
      </c>
      <c r="U7162" t="s">
        <v>564</v>
      </c>
      <c r="V7162" t="s">
        <v>57</v>
      </c>
      <c r="W7162" s="6" t="s">
        <v>565</v>
      </c>
      <c r="X7162" t="s">
        <v>146</v>
      </c>
      <c r="Y7162">
        <v>60</v>
      </c>
      <c r="Z7162">
        <v>20833</v>
      </c>
      <c r="AA7162" t="s">
        <v>809</v>
      </c>
      <c r="AB7162" s="5">
        <f t="shared" si="222"/>
        <v>21638.408070175439</v>
      </c>
      <c r="AC7162" s="3">
        <v>233746.26</v>
      </c>
      <c r="AD7162" s="3">
        <v>11.22</v>
      </c>
      <c r="AE7162" s="3">
        <v>0.19</v>
      </c>
      <c r="AF7162" t="s">
        <v>307</v>
      </c>
      <c r="AG7162" t="s">
        <v>47</v>
      </c>
      <c r="AH7162" s="8">
        <v>2757</v>
      </c>
      <c r="AI7162" s="12">
        <v>18317.11</v>
      </c>
      <c r="AJ7162" s="9">
        <v>385.68</v>
      </c>
      <c r="AK7162" s="5">
        <f t="shared" si="223"/>
        <v>53</v>
      </c>
    </row>
    <row r="7163" spans="1:37" x14ac:dyDescent="0.3">
      <c r="A7163">
        <v>82965</v>
      </c>
      <c r="B7163" t="s">
        <v>4153</v>
      </c>
      <c r="C7163" t="s">
        <v>11163</v>
      </c>
      <c r="D7163" t="s">
        <v>12212</v>
      </c>
      <c r="E7163" t="s">
        <v>12213</v>
      </c>
      <c r="F7163" t="s">
        <v>151</v>
      </c>
      <c r="G7163" t="s">
        <v>33</v>
      </c>
      <c r="H7163" t="s">
        <v>1929</v>
      </c>
      <c r="I7163" t="s">
        <v>1930</v>
      </c>
      <c r="J7163" t="s">
        <v>36</v>
      </c>
      <c r="K7163" t="s">
        <v>4877</v>
      </c>
      <c r="L7163" t="s">
        <v>1930</v>
      </c>
      <c r="M7163" s="4">
        <v>40743</v>
      </c>
      <c r="N7163" s="4">
        <v>40745</v>
      </c>
      <c r="O7163" s="1">
        <v>40745</v>
      </c>
      <c r="P7163" t="s">
        <v>52</v>
      </c>
      <c r="R7163" t="s">
        <v>71</v>
      </c>
      <c r="S7163" t="s">
        <v>1931</v>
      </c>
      <c r="T7163" t="s">
        <v>305</v>
      </c>
      <c r="U7163" t="s">
        <v>98</v>
      </c>
      <c r="V7163" t="s">
        <v>57</v>
      </c>
      <c r="W7163" s="6" t="s">
        <v>306</v>
      </c>
      <c r="X7163" t="s">
        <v>76</v>
      </c>
      <c r="Y7163">
        <v>30</v>
      </c>
      <c r="Z7163">
        <v>49425</v>
      </c>
      <c r="AA7163" t="s">
        <v>151</v>
      </c>
      <c r="AB7163" s="5">
        <f t="shared" si="222"/>
        <v>21638.408070175439</v>
      </c>
      <c r="AC7163" s="3">
        <v>208573.5</v>
      </c>
      <c r="AD7163" s="3">
        <v>4.22</v>
      </c>
      <c r="AE7163" s="3">
        <v>0.14000000000000001</v>
      </c>
      <c r="AF7163" t="s">
        <v>60</v>
      </c>
      <c r="AG7163" t="s">
        <v>47</v>
      </c>
      <c r="AH7163" s="8">
        <v>4235</v>
      </c>
      <c r="AI7163" s="12">
        <v>29352.17</v>
      </c>
      <c r="AJ7163" s="9">
        <v>344.15</v>
      </c>
      <c r="AK7163" s="5">
        <f t="shared" si="223"/>
        <v>-2</v>
      </c>
    </row>
    <row r="7164" spans="1:37" x14ac:dyDescent="0.3">
      <c r="A7164">
        <v>82966</v>
      </c>
      <c r="B7164" t="s">
        <v>4146</v>
      </c>
      <c r="C7164" t="s">
        <v>11220</v>
      </c>
      <c r="D7164" t="s">
        <v>12214</v>
      </c>
      <c r="E7164" t="s">
        <v>12215</v>
      </c>
      <c r="F7164" t="s">
        <v>94</v>
      </c>
      <c r="G7164" t="s">
        <v>33</v>
      </c>
      <c r="H7164" t="s">
        <v>1929</v>
      </c>
      <c r="I7164" t="s">
        <v>1930</v>
      </c>
      <c r="J7164" t="s">
        <v>310</v>
      </c>
      <c r="K7164" s="2">
        <v>40604</v>
      </c>
      <c r="L7164" t="s">
        <v>1930</v>
      </c>
      <c r="M7164" s="4">
        <v>40787</v>
      </c>
      <c r="N7164" s="4">
        <v>40770</v>
      </c>
      <c r="O7164" s="1">
        <v>40770</v>
      </c>
      <c r="P7164" t="s">
        <v>52</v>
      </c>
      <c r="R7164" t="s">
        <v>71</v>
      </c>
      <c r="S7164" t="s">
        <v>1931</v>
      </c>
      <c r="T7164" t="s">
        <v>614</v>
      </c>
      <c r="U7164" t="s">
        <v>357</v>
      </c>
      <c r="V7164" t="s">
        <v>57</v>
      </c>
      <c r="W7164" s="6" t="s">
        <v>244</v>
      </c>
      <c r="X7164" t="s">
        <v>76</v>
      </c>
      <c r="Y7164">
        <v>60</v>
      </c>
      <c r="Z7164">
        <v>38000</v>
      </c>
      <c r="AA7164" t="s">
        <v>94</v>
      </c>
      <c r="AB7164" s="5">
        <f t="shared" si="222"/>
        <v>21638.408070175439</v>
      </c>
      <c r="AC7164" s="3">
        <v>589000</v>
      </c>
      <c r="AD7164" s="3">
        <v>15.5</v>
      </c>
      <c r="AE7164" s="3">
        <v>0.26</v>
      </c>
      <c r="AF7164" t="s">
        <v>307</v>
      </c>
      <c r="AG7164" t="s">
        <v>47</v>
      </c>
      <c r="AH7164" s="8">
        <v>10847</v>
      </c>
      <c r="AI7164" s="12">
        <v>15973.89</v>
      </c>
      <c r="AJ7164" s="9">
        <v>971.85</v>
      </c>
      <c r="AK7164" s="5">
        <f t="shared" si="223"/>
        <v>17</v>
      </c>
    </row>
    <row r="7165" spans="1:37" x14ac:dyDescent="0.3">
      <c r="A7165">
        <v>82967</v>
      </c>
      <c r="B7165" t="s">
        <v>4164</v>
      </c>
      <c r="C7165" t="s">
        <v>11138</v>
      </c>
      <c r="D7165" t="s">
        <v>12216</v>
      </c>
      <c r="E7165" t="s">
        <v>12217</v>
      </c>
      <c r="F7165" t="s">
        <v>455</v>
      </c>
      <c r="G7165" t="s">
        <v>33</v>
      </c>
      <c r="H7165" t="s">
        <v>1929</v>
      </c>
      <c r="I7165" t="s">
        <v>1930</v>
      </c>
      <c r="J7165" t="s">
        <v>310</v>
      </c>
      <c r="K7165" t="s">
        <v>11141</v>
      </c>
      <c r="L7165" t="s">
        <v>1930</v>
      </c>
      <c r="M7165" s="4">
        <v>40786</v>
      </c>
      <c r="N7165" s="4">
        <v>40801</v>
      </c>
      <c r="O7165" s="1">
        <v>40801</v>
      </c>
      <c r="P7165" t="s">
        <v>52</v>
      </c>
      <c r="R7165" t="s">
        <v>71</v>
      </c>
      <c r="S7165" t="s">
        <v>1931</v>
      </c>
      <c r="T7165" t="s">
        <v>143</v>
      </c>
      <c r="U7165" t="s">
        <v>144</v>
      </c>
      <c r="V7165" t="s">
        <v>57</v>
      </c>
      <c r="W7165" s="6" t="s">
        <v>145</v>
      </c>
      <c r="X7165" t="s">
        <v>146</v>
      </c>
      <c r="Y7165">
        <v>60</v>
      </c>
      <c r="Z7165">
        <v>25312</v>
      </c>
      <c r="AA7165" t="s">
        <v>455</v>
      </c>
      <c r="AB7165" s="5">
        <f t="shared" si="222"/>
        <v>21638.408070175439</v>
      </c>
      <c r="AC7165" s="3">
        <v>216417.6</v>
      </c>
      <c r="AD7165" s="3">
        <v>8.5500000000000007</v>
      </c>
      <c r="AE7165" s="3">
        <v>0.14000000000000001</v>
      </c>
      <c r="AF7165" t="s">
        <v>60</v>
      </c>
      <c r="AG7165" t="s">
        <v>47</v>
      </c>
      <c r="AH7165" s="8">
        <v>4988</v>
      </c>
      <c r="AI7165" s="12">
        <v>7960.74</v>
      </c>
      <c r="AJ7165" s="9">
        <v>357.09</v>
      </c>
      <c r="AK7165" s="5">
        <f t="shared" si="223"/>
        <v>-15</v>
      </c>
    </row>
    <row r="7166" spans="1:37" x14ac:dyDescent="0.3">
      <c r="A7166">
        <v>82968</v>
      </c>
      <c r="B7166" t="s">
        <v>4153</v>
      </c>
      <c r="C7166" t="s">
        <v>11163</v>
      </c>
      <c r="D7166" t="s">
        <v>12218</v>
      </c>
      <c r="E7166" t="s">
        <v>12219</v>
      </c>
      <c r="F7166" t="s">
        <v>151</v>
      </c>
      <c r="G7166" t="s">
        <v>33</v>
      </c>
      <c r="H7166" t="s">
        <v>1929</v>
      </c>
      <c r="I7166" t="s">
        <v>1930</v>
      </c>
      <c r="J7166" t="s">
        <v>36</v>
      </c>
      <c r="K7166" t="s">
        <v>4877</v>
      </c>
      <c r="L7166" t="s">
        <v>1930</v>
      </c>
      <c r="M7166" s="4">
        <v>40743</v>
      </c>
      <c r="N7166" s="4">
        <v>40766</v>
      </c>
      <c r="O7166" s="1">
        <v>40766</v>
      </c>
      <c r="P7166" t="s">
        <v>52</v>
      </c>
      <c r="R7166" t="s">
        <v>53</v>
      </c>
      <c r="S7166" t="s">
        <v>1931</v>
      </c>
      <c r="T7166" t="s">
        <v>4349</v>
      </c>
      <c r="U7166" t="s">
        <v>89</v>
      </c>
      <c r="V7166" t="s">
        <v>57</v>
      </c>
      <c r="W7166" s="6" t="s">
        <v>58</v>
      </c>
      <c r="X7166" t="s">
        <v>90</v>
      </c>
      <c r="Y7166">
        <v>240</v>
      </c>
      <c r="Z7166">
        <v>8768</v>
      </c>
      <c r="AA7166" t="s">
        <v>151</v>
      </c>
      <c r="AB7166" s="5">
        <f t="shared" si="222"/>
        <v>21638.408070175439</v>
      </c>
      <c r="AC7166" s="3">
        <v>18412.8</v>
      </c>
      <c r="AD7166" s="3">
        <v>2.1</v>
      </c>
      <c r="AE7166" s="3">
        <v>0.01</v>
      </c>
      <c r="AF7166" t="s">
        <v>60</v>
      </c>
      <c r="AG7166" t="s">
        <v>47</v>
      </c>
      <c r="AH7166" s="8">
        <v>10030</v>
      </c>
      <c r="AI7166" s="12">
        <v>96669.4</v>
      </c>
      <c r="AJ7166" s="9">
        <v>30.38</v>
      </c>
      <c r="AK7166" s="5">
        <f t="shared" si="223"/>
        <v>-23</v>
      </c>
    </row>
    <row r="7167" spans="1:37" x14ac:dyDescent="0.3">
      <c r="A7167">
        <v>82969</v>
      </c>
      <c r="B7167" t="s">
        <v>4153</v>
      </c>
      <c r="C7167" t="s">
        <v>11163</v>
      </c>
      <c r="D7167" t="s">
        <v>12218</v>
      </c>
      <c r="E7167" t="s">
        <v>12219</v>
      </c>
      <c r="F7167" t="s">
        <v>151</v>
      </c>
      <c r="G7167" t="s">
        <v>33</v>
      </c>
      <c r="H7167" t="s">
        <v>1929</v>
      </c>
      <c r="I7167" t="s">
        <v>1930</v>
      </c>
      <c r="J7167" t="s">
        <v>36</v>
      </c>
      <c r="K7167" t="s">
        <v>4877</v>
      </c>
      <c r="L7167" t="s">
        <v>1930</v>
      </c>
      <c r="M7167" s="4">
        <v>40743</v>
      </c>
      <c r="N7167" s="4">
        <v>40766</v>
      </c>
      <c r="O7167" s="1">
        <v>40766</v>
      </c>
      <c r="P7167" t="s">
        <v>52</v>
      </c>
      <c r="R7167" t="s">
        <v>71</v>
      </c>
      <c r="S7167" t="s">
        <v>1931</v>
      </c>
      <c r="T7167" t="s">
        <v>106</v>
      </c>
      <c r="U7167" t="s">
        <v>56</v>
      </c>
      <c r="V7167" t="s">
        <v>57</v>
      </c>
      <c r="W7167" s="6" t="s">
        <v>100</v>
      </c>
      <c r="X7167" t="s">
        <v>76</v>
      </c>
      <c r="Y7167">
        <v>60</v>
      </c>
      <c r="Z7167">
        <v>34100</v>
      </c>
      <c r="AA7167" t="s">
        <v>151</v>
      </c>
      <c r="AB7167" s="5">
        <f t="shared" si="222"/>
        <v>21638.408070175439</v>
      </c>
      <c r="AC7167" s="3">
        <v>85591</v>
      </c>
      <c r="AD7167" s="3">
        <v>2.5099999999999998</v>
      </c>
      <c r="AE7167" s="3">
        <v>0.04</v>
      </c>
      <c r="AF7167" t="s">
        <v>554</v>
      </c>
      <c r="AG7167" t="s">
        <v>109</v>
      </c>
      <c r="AH7167" s="8" t="s">
        <v>44</v>
      </c>
      <c r="AI7167" s="12" t="s">
        <v>44</v>
      </c>
      <c r="AJ7167" s="9">
        <v>141.22999999999999</v>
      </c>
      <c r="AK7167" s="5">
        <f t="shared" si="223"/>
        <v>-23</v>
      </c>
    </row>
    <row r="7168" spans="1:37" x14ac:dyDescent="0.3">
      <c r="A7168">
        <v>82970</v>
      </c>
      <c r="B7168" t="s">
        <v>4164</v>
      </c>
      <c r="C7168" t="s">
        <v>11138</v>
      </c>
      <c r="D7168" t="s">
        <v>12220</v>
      </c>
      <c r="E7168" t="s">
        <v>12221</v>
      </c>
      <c r="F7168" t="s">
        <v>455</v>
      </c>
      <c r="G7168" t="s">
        <v>33</v>
      </c>
      <c r="H7168" t="s">
        <v>1929</v>
      </c>
      <c r="I7168" t="s">
        <v>1930</v>
      </c>
      <c r="J7168" t="s">
        <v>310</v>
      </c>
      <c r="K7168" t="s">
        <v>11141</v>
      </c>
      <c r="L7168" t="s">
        <v>1930</v>
      </c>
      <c r="M7168" s="4">
        <v>40767</v>
      </c>
      <c r="N7168" s="4">
        <v>40801</v>
      </c>
      <c r="O7168" s="1">
        <v>40801</v>
      </c>
      <c r="P7168" t="s">
        <v>52</v>
      </c>
      <c r="R7168" t="s">
        <v>53</v>
      </c>
      <c r="S7168" t="s">
        <v>1931</v>
      </c>
      <c r="T7168" t="s">
        <v>4349</v>
      </c>
      <c r="U7168" t="s">
        <v>89</v>
      </c>
      <c r="V7168" t="s">
        <v>57</v>
      </c>
      <c r="W7168" s="6" t="s">
        <v>58</v>
      </c>
      <c r="X7168" t="s">
        <v>90</v>
      </c>
      <c r="Y7168">
        <v>240</v>
      </c>
      <c r="Z7168">
        <v>5625</v>
      </c>
      <c r="AA7168" t="s">
        <v>455</v>
      </c>
      <c r="AB7168" s="5">
        <f t="shared" si="222"/>
        <v>21638.408070175439</v>
      </c>
      <c r="AC7168" s="3">
        <v>11362.5</v>
      </c>
      <c r="AD7168" s="3">
        <v>2.02</v>
      </c>
      <c r="AE7168" s="3">
        <v>0.01</v>
      </c>
      <c r="AF7168" t="s">
        <v>60</v>
      </c>
      <c r="AG7168" t="s">
        <v>47</v>
      </c>
      <c r="AH7168" s="8">
        <v>2157</v>
      </c>
      <c r="AI7168" s="12">
        <v>2166.21</v>
      </c>
      <c r="AJ7168" s="9">
        <v>18.75</v>
      </c>
      <c r="AK7168" s="5">
        <f t="shared" si="223"/>
        <v>-34</v>
      </c>
    </row>
    <row r="7169" spans="1:37" x14ac:dyDescent="0.3">
      <c r="A7169">
        <v>82971</v>
      </c>
      <c r="B7169" t="s">
        <v>5504</v>
      </c>
      <c r="C7169" t="s">
        <v>11109</v>
      </c>
      <c r="D7169" t="s">
        <v>12222</v>
      </c>
      <c r="E7169" t="s">
        <v>12223</v>
      </c>
      <c r="F7169" t="s">
        <v>155</v>
      </c>
      <c r="G7169" t="s">
        <v>33</v>
      </c>
      <c r="H7169" t="s">
        <v>1929</v>
      </c>
      <c r="I7169" t="s">
        <v>1930</v>
      </c>
      <c r="J7169" t="s">
        <v>310</v>
      </c>
      <c r="K7169" t="s">
        <v>11058</v>
      </c>
      <c r="L7169" t="s">
        <v>1930</v>
      </c>
      <c r="M7169" s="4">
        <v>40816</v>
      </c>
      <c r="N7169" s="4">
        <v>40809</v>
      </c>
      <c r="O7169" s="1">
        <v>40809</v>
      </c>
      <c r="P7169" t="s">
        <v>52</v>
      </c>
      <c r="R7169" t="s">
        <v>53</v>
      </c>
      <c r="S7169" t="s">
        <v>1931</v>
      </c>
      <c r="T7169" t="s">
        <v>5435</v>
      </c>
      <c r="U7169" t="s">
        <v>158</v>
      </c>
      <c r="V7169" t="s">
        <v>57</v>
      </c>
      <c r="W7169" s="6" t="s">
        <v>100</v>
      </c>
      <c r="X7169" t="s">
        <v>844</v>
      </c>
      <c r="Y7169">
        <v>30</v>
      </c>
      <c r="Z7169">
        <v>51</v>
      </c>
      <c r="AA7169" t="s">
        <v>155</v>
      </c>
      <c r="AB7169" s="5">
        <f t="shared" si="222"/>
        <v>21638.408070175439</v>
      </c>
      <c r="AC7169" s="3">
        <v>561</v>
      </c>
      <c r="AD7169" s="3">
        <v>11</v>
      </c>
      <c r="AE7169" s="3">
        <v>0.37</v>
      </c>
      <c r="AF7169" t="s">
        <v>60</v>
      </c>
      <c r="AG7169" t="s">
        <v>47</v>
      </c>
      <c r="AH7169" s="8">
        <v>6</v>
      </c>
      <c r="AI7169" s="12">
        <v>909.15</v>
      </c>
      <c r="AJ7169" s="9">
        <v>1.21</v>
      </c>
      <c r="AK7169" s="5">
        <f t="shared" si="223"/>
        <v>7</v>
      </c>
    </row>
    <row r="7170" spans="1:37" x14ac:dyDescent="0.3">
      <c r="A7170">
        <v>82972</v>
      </c>
      <c r="B7170" t="s">
        <v>5504</v>
      </c>
      <c r="C7170" t="s">
        <v>11109</v>
      </c>
      <c r="D7170" t="s">
        <v>12222</v>
      </c>
      <c r="E7170" t="s">
        <v>12223</v>
      </c>
      <c r="F7170" t="s">
        <v>155</v>
      </c>
      <c r="G7170" t="s">
        <v>33</v>
      </c>
      <c r="H7170" t="s">
        <v>1929</v>
      </c>
      <c r="I7170" t="s">
        <v>1930</v>
      </c>
      <c r="J7170" t="s">
        <v>310</v>
      </c>
      <c r="K7170" t="s">
        <v>11058</v>
      </c>
      <c r="L7170" t="s">
        <v>1930</v>
      </c>
      <c r="M7170" s="4">
        <v>40816</v>
      </c>
      <c r="N7170" s="4">
        <v>40809</v>
      </c>
      <c r="O7170" s="1">
        <v>40809</v>
      </c>
      <c r="P7170" t="s">
        <v>52</v>
      </c>
      <c r="R7170" t="s">
        <v>53</v>
      </c>
      <c r="S7170" t="s">
        <v>1931</v>
      </c>
      <c r="T7170" t="s">
        <v>5435</v>
      </c>
      <c r="U7170" t="s">
        <v>158</v>
      </c>
      <c r="V7170" t="s">
        <v>57</v>
      </c>
      <c r="W7170" s="6" t="s">
        <v>100</v>
      </c>
      <c r="X7170" t="s">
        <v>844</v>
      </c>
      <c r="Y7170">
        <v>30</v>
      </c>
      <c r="Z7170">
        <v>36</v>
      </c>
      <c r="AA7170" t="s">
        <v>155</v>
      </c>
      <c r="AB7170" s="5">
        <f t="shared" si="222"/>
        <v>21638.408070175439</v>
      </c>
      <c r="AC7170" s="3">
        <v>396</v>
      </c>
      <c r="AD7170" s="3">
        <v>11</v>
      </c>
      <c r="AE7170" s="3">
        <v>0.37</v>
      </c>
      <c r="AF7170" t="s">
        <v>60</v>
      </c>
      <c r="AG7170" t="s">
        <v>109</v>
      </c>
      <c r="AH7170" s="8" t="s">
        <v>44</v>
      </c>
      <c r="AI7170" s="12" t="s">
        <v>44</v>
      </c>
      <c r="AJ7170" s="9">
        <v>0.85</v>
      </c>
      <c r="AK7170" s="5">
        <f t="shared" si="223"/>
        <v>7</v>
      </c>
    </row>
    <row r="7171" spans="1:37" x14ac:dyDescent="0.3">
      <c r="A7171">
        <v>82973</v>
      </c>
      <c r="B7171" t="s">
        <v>4146</v>
      </c>
      <c r="C7171" t="s">
        <v>11220</v>
      </c>
      <c r="D7171" t="s">
        <v>12224</v>
      </c>
      <c r="E7171" t="s">
        <v>12225</v>
      </c>
      <c r="F7171" t="s">
        <v>94</v>
      </c>
      <c r="G7171" t="s">
        <v>33</v>
      </c>
      <c r="H7171" t="s">
        <v>1929</v>
      </c>
      <c r="I7171" t="s">
        <v>1930</v>
      </c>
      <c r="J7171" t="s">
        <v>310</v>
      </c>
      <c r="K7171" s="2">
        <v>40604</v>
      </c>
      <c r="L7171" t="s">
        <v>1930</v>
      </c>
      <c r="M7171" s="4">
        <v>40815</v>
      </c>
      <c r="N7171" s="4">
        <v>40784</v>
      </c>
      <c r="O7171" s="1">
        <v>40784</v>
      </c>
      <c r="P7171" t="s">
        <v>52</v>
      </c>
      <c r="R7171" t="s">
        <v>71</v>
      </c>
      <c r="S7171" t="s">
        <v>1931</v>
      </c>
      <c r="T7171" t="s">
        <v>143</v>
      </c>
      <c r="U7171" t="s">
        <v>144</v>
      </c>
      <c r="V7171" t="s">
        <v>57</v>
      </c>
      <c r="W7171" s="6" t="s">
        <v>145</v>
      </c>
      <c r="X7171" t="s">
        <v>146</v>
      </c>
      <c r="Y7171">
        <v>60</v>
      </c>
      <c r="Z7171">
        <v>73692</v>
      </c>
      <c r="AA7171" t="s">
        <v>94</v>
      </c>
      <c r="AB7171" s="5">
        <f t="shared" ref="AB7171:AB7234" si="224">AVERAGEIF(P:P,P7172,Z:Z)</f>
        <v>21638.408070175439</v>
      </c>
      <c r="AC7171" s="3">
        <v>608695.92000000004</v>
      </c>
      <c r="AD7171" s="3">
        <v>8.26</v>
      </c>
      <c r="AE7171" s="3">
        <v>0.14000000000000001</v>
      </c>
      <c r="AF7171" t="s">
        <v>4372</v>
      </c>
      <c r="AG7171" t="s">
        <v>47</v>
      </c>
      <c r="AH7171" s="8">
        <v>21879</v>
      </c>
      <c r="AI7171" s="12">
        <v>8647.16</v>
      </c>
      <c r="AJ7171" s="9">
        <v>1004.35</v>
      </c>
      <c r="AK7171" s="5">
        <f t="shared" ref="AK7171:AK7234" si="225">M7171-N7171</f>
        <v>31</v>
      </c>
    </row>
    <row r="7172" spans="1:37" x14ac:dyDescent="0.3">
      <c r="A7172">
        <v>82974</v>
      </c>
      <c r="B7172" t="s">
        <v>4146</v>
      </c>
      <c r="C7172" t="s">
        <v>11220</v>
      </c>
      <c r="D7172" t="s">
        <v>12226</v>
      </c>
      <c r="E7172" t="s">
        <v>12227</v>
      </c>
      <c r="F7172" t="s">
        <v>94</v>
      </c>
      <c r="G7172" t="s">
        <v>33</v>
      </c>
      <c r="H7172" t="s">
        <v>1929</v>
      </c>
      <c r="I7172" t="s">
        <v>1930</v>
      </c>
      <c r="J7172" t="s">
        <v>310</v>
      </c>
      <c r="K7172" s="2">
        <v>40604</v>
      </c>
      <c r="L7172" t="s">
        <v>1930</v>
      </c>
      <c r="M7172" s="4">
        <v>40791</v>
      </c>
      <c r="N7172" s="4">
        <v>40791</v>
      </c>
      <c r="O7172" s="1">
        <v>40791</v>
      </c>
      <c r="P7172" t="s">
        <v>52</v>
      </c>
      <c r="R7172" t="s">
        <v>71</v>
      </c>
      <c r="S7172" t="s">
        <v>1931</v>
      </c>
      <c r="T7172" t="s">
        <v>305</v>
      </c>
      <c r="U7172" t="s">
        <v>98</v>
      </c>
      <c r="V7172" t="s">
        <v>57</v>
      </c>
      <c r="W7172" s="6" t="s">
        <v>306</v>
      </c>
      <c r="X7172" t="s">
        <v>76</v>
      </c>
      <c r="Y7172">
        <v>30</v>
      </c>
      <c r="Z7172">
        <v>99366</v>
      </c>
      <c r="AA7172" t="s">
        <v>94</v>
      </c>
      <c r="AB7172" s="5">
        <f t="shared" si="224"/>
        <v>21638.408070175439</v>
      </c>
      <c r="AC7172" s="3">
        <v>429261.12</v>
      </c>
      <c r="AD7172" s="3">
        <v>4.32</v>
      </c>
      <c r="AE7172" s="3">
        <v>0.14000000000000001</v>
      </c>
      <c r="AF7172" t="s">
        <v>554</v>
      </c>
      <c r="AG7172" t="s">
        <v>47</v>
      </c>
      <c r="AH7172" s="8">
        <v>8045</v>
      </c>
      <c r="AI7172" s="12">
        <v>13511.49</v>
      </c>
      <c r="AJ7172" s="9">
        <v>708.28</v>
      </c>
      <c r="AK7172" s="5">
        <f t="shared" si="225"/>
        <v>0</v>
      </c>
    </row>
    <row r="7173" spans="1:37" x14ac:dyDescent="0.3">
      <c r="A7173">
        <v>82975</v>
      </c>
      <c r="B7173" t="s">
        <v>4164</v>
      </c>
      <c r="C7173" t="s">
        <v>11138</v>
      </c>
      <c r="D7173" t="s">
        <v>12228</v>
      </c>
      <c r="E7173" t="s">
        <v>12229</v>
      </c>
      <c r="F7173" t="s">
        <v>455</v>
      </c>
      <c r="G7173" t="s">
        <v>33</v>
      </c>
      <c r="H7173" t="s">
        <v>1929</v>
      </c>
      <c r="I7173" t="s">
        <v>1930</v>
      </c>
      <c r="J7173" t="s">
        <v>310</v>
      </c>
      <c r="K7173" t="s">
        <v>11141</v>
      </c>
      <c r="L7173" t="s">
        <v>1930</v>
      </c>
      <c r="M7173" s="4">
        <v>40829</v>
      </c>
      <c r="N7173" s="4">
        <v>40829</v>
      </c>
      <c r="O7173" s="1">
        <v>40829</v>
      </c>
      <c r="P7173" t="s">
        <v>52</v>
      </c>
      <c r="R7173" t="s">
        <v>71</v>
      </c>
      <c r="S7173" t="s">
        <v>1931</v>
      </c>
      <c r="T7173" t="s">
        <v>305</v>
      </c>
      <c r="U7173" t="s">
        <v>98</v>
      </c>
      <c r="V7173" t="s">
        <v>57</v>
      </c>
      <c r="W7173" s="6" t="s">
        <v>306</v>
      </c>
      <c r="X7173" t="s">
        <v>76</v>
      </c>
      <c r="Y7173">
        <v>30</v>
      </c>
      <c r="Z7173">
        <v>45608</v>
      </c>
      <c r="AA7173" t="s">
        <v>455</v>
      </c>
      <c r="AB7173" s="5">
        <f t="shared" si="224"/>
        <v>21638.408070175439</v>
      </c>
      <c r="AC7173" s="3">
        <v>192465.76</v>
      </c>
      <c r="AD7173" s="3">
        <v>4.22</v>
      </c>
      <c r="AE7173" s="3">
        <v>0.14000000000000001</v>
      </c>
      <c r="AF7173" t="s">
        <v>554</v>
      </c>
      <c r="AG7173" t="s">
        <v>47</v>
      </c>
      <c r="AH7173" s="8">
        <v>5406</v>
      </c>
      <c r="AI7173" s="12">
        <v>7664.01</v>
      </c>
      <c r="AJ7173" s="9">
        <v>317.57</v>
      </c>
      <c r="AK7173" s="5">
        <f t="shared" si="225"/>
        <v>0</v>
      </c>
    </row>
    <row r="7174" spans="1:37" x14ac:dyDescent="0.3">
      <c r="A7174">
        <v>82976</v>
      </c>
      <c r="B7174" t="s">
        <v>4311</v>
      </c>
      <c r="C7174" t="s">
        <v>11099</v>
      </c>
      <c r="D7174" t="s">
        <v>12230</v>
      </c>
      <c r="E7174" t="s">
        <v>12231</v>
      </c>
      <c r="F7174" t="s">
        <v>809</v>
      </c>
      <c r="G7174" t="s">
        <v>33</v>
      </c>
      <c r="H7174" t="s">
        <v>1929</v>
      </c>
      <c r="I7174" t="s">
        <v>1930</v>
      </c>
      <c r="J7174" t="s">
        <v>310</v>
      </c>
      <c r="K7174" t="s">
        <v>11102</v>
      </c>
      <c r="L7174" t="s">
        <v>1930</v>
      </c>
      <c r="M7174" s="4">
        <v>40760</v>
      </c>
      <c r="N7174" s="4">
        <v>40779</v>
      </c>
      <c r="O7174" s="1">
        <v>40779</v>
      </c>
      <c r="P7174" t="s">
        <v>52</v>
      </c>
      <c r="R7174" t="s">
        <v>71</v>
      </c>
      <c r="S7174" t="s">
        <v>1931</v>
      </c>
      <c r="T7174" t="s">
        <v>305</v>
      </c>
      <c r="U7174" t="s">
        <v>98</v>
      </c>
      <c r="V7174" t="s">
        <v>57</v>
      </c>
      <c r="W7174" s="6" t="s">
        <v>306</v>
      </c>
      <c r="X7174" t="s">
        <v>76</v>
      </c>
      <c r="Y7174">
        <v>30</v>
      </c>
      <c r="Z7174">
        <v>47312</v>
      </c>
      <c r="AA7174" t="s">
        <v>809</v>
      </c>
      <c r="AB7174" s="5">
        <f t="shared" si="224"/>
        <v>21638.408070175439</v>
      </c>
      <c r="AC7174" s="3">
        <v>199656.64</v>
      </c>
      <c r="AD7174" s="3">
        <v>4.22</v>
      </c>
      <c r="AE7174" s="3">
        <v>0.14000000000000001</v>
      </c>
      <c r="AF7174" t="s">
        <v>307</v>
      </c>
      <c r="AG7174" t="s">
        <v>47</v>
      </c>
      <c r="AH7174" s="8">
        <v>20230</v>
      </c>
      <c r="AI7174" s="12">
        <v>79938.080000000002</v>
      </c>
      <c r="AJ7174" s="9">
        <v>329.43</v>
      </c>
      <c r="AK7174" s="5">
        <f t="shared" si="225"/>
        <v>-19</v>
      </c>
    </row>
    <row r="7175" spans="1:37" x14ac:dyDescent="0.3">
      <c r="A7175">
        <v>82977</v>
      </c>
      <c r="B7175" t="s">
        <v>4368</v>
      </c>
      <c r="C7175" t="s">
        <v>12232</v>
      </c>
      <c r="D7175" t="s">
        <v>12233</v>
      </c>
      <c r="E7175" t="s">
        <v>12234</v>
      </c>
      <c r="F7175" t="s">
        <v>155</v>
      </c>
      <c r="G7175" t="s">
        <v>33</v>
      </c>
      <c r="H7175" t="s">
        <v>1929</v>
      </c>
      <c r="I7175" t="s">
        <v>1930</v>
      </c>
      <c r="J7175" t="s">
        <v>310</v>
      </c>
      <c r="K7175" t="s">
        <v>4981</v>
      </c>
      <c r="L7175" t="s">
        <v>1930</v>
      </c>
      <c r="M7175" s="4">
        <v>40816</v>
      </c>
      <c r="N7175" s="4">
        <v>40823</v>
      </c>
      <c r="O7175" s="1">
        <v>40823</v>
      </c>
      <c r="P7175" t="s">
        <v>52</v>
      </c>
      <c r="R7175" t="s">
        <v>71</v>
      </c>
      <c r="S7175" t="s">
        <v>1931</v>
      </c>
      <c r="T7175" t="s">
        <v>461</v>
      </c>
      <c r="U7175" t="s">
        <v>462</v>
      </c>
      <c r="V7175" t="s">
        <v>57</v>
      </c>
      <c r="W7175" s="6" t="s">
        <v>463</v>
      </c>
      <c r="X7175" t="s">
        <v>146</v>
      </c>
      <c r="Y7175">
        <v>60</v>
      </c>
      <c r="Z7175">
        <v>70000</v>
      </c>
      <c r="AA7175" t="s">
        <v>155</v>
      </c>
      <c r="AB7175" s="5">
        <f t="shared" si="224"/>
        <v>21638.408070175439</v>
      </c>
      <c r="AC7175" s="3">
        <v>376600</v>
      </c>
      <c r="AD7175" s="3">
        <v>5.38</v>
      </c>
      <c r="AE7175" s="3">
        <v>0.09</v>
      </c>
      <c r="AF7175" t="s">
        <v>605</v>
      </c>
      <c r="AG7175" t="s">
        <v>47</v>
      </c>
      <c r="AH7175" s="8">
        <v>5154</v>
      </c>
      <c r="AI7175" s="12">
        <v>12956.94</v>
      </c>
      <c r="AJ7175" s="9">
        <v>621.39</v>
      </c>
      <c r="AK7175" s="5">
        <f t="shared" si="225"/>
        <v>-7</v>
      </c>
    </row>
    <row r="7176" spans="1:37" x14ac:dyDescent="0.3">
      <c r="A7176">
        <v>82978</v>
      </c>
      <c r="B7176" t="s">
        <v>4153</v>
      </c>
      <c r="C7176" t="s">
        <v>12235</v>
      </c>
      <c r="D7176" t="s">
        <v>12236</v>
      </c>
      <c r="E7176" t="s">
        <v>12237</v>
      </c>
      <c r="F7176" t="s">
        <v>151</v>
      </c>
      <c r="G7176" t="s">
        <v>33</v>
      </c>
      <c r="H7176" t="s">
        <v>1929</v>
      </c>
      <c r="I7176" t="s">
        <v>1930</v>
      </c>
      <c r="J7176" t="s">
        <v>36</v>
      </c>
      <c r="K7176" s="2">
        <v>40852</v>
      </c>
      <c r="L7176" t="s">
        <v>1930</v>
      </c>
      <c r="M7176" s="4">
        <v>40882</v>
      </c>
      <c r="N7176" s="4">
        <v>40817</v>
      </c>
      <c r="O7176" s="1">
        <v>40817</v>
      </c>
      <c r="P7176" t="s">
        <v>52</v>
      </c>
      <c r="R7176" t="s">
        <v>71</v>
      </c>
      <c r="S7176" t="s">
        <v>1931</v>
      </c>
      <c r="T7176" t="s">
        <v>106</v>
      </c>
      <c r="U7176" t="s">
        <v>56</v>
      </c>
      <c r="V7176" t="s">
        <v>57</v>
      </c>
      <c r="W7176" s="6" t="s">
        <v>100</v>
      </c>
      <c r="X7176" t="s">
        <v>76</v>
      </c>
      <c r="Y7176">
        <v>60</v>
      </c>
      <c r="Z7176">
        <v>15000</v>
      </c>
      <c r="AA7176" t="s">
        <v>151</v>
      </c>
      <c r="AB7176" s="5">
        <f t="shared" si="224"/>
        <v>21638.408070175439</v>
      </c>
      <c r="AC7176" s="3">
        <v>37650</v>
      </c>
      <c r="AD7176" s="3">
        <v>2.5099999999999998</v>
      </c>
      <c r="AE7176" s="3">
        <v>0.04</v>
      </c>
      <c r="AF7176" t="s">
        <v>554</v>
      </c>
      <c r="AG7176" t="s">
        <v>47</v>
      </c>
      <c r="AH7176" s="8">
        <v>877</v>
      </c>
      <c r="AI7176" s="12">
        <v>9178.48</v>
      </c>
      <c r="AJ7176" s="9">
        <v>62.12</v>
      </c>
      <c r="AK7176" s="5">
        <f t="shared" si="225"/>
        <v>65</v>
      </c>
    </row>
    <row r="7177" spans="1:37" x14ac:dyDescent="0.3">
      <c r="A7177">
        <v>82979</v>
      </c>
      <c r="B7177" t="s">
        <v>4707</v>
      </c>
      <c r="C7177" t="s">
        <v>11149</v>
      </c>
      <c r="D7177" t="s">
        <v>11150</v>
      </c>
      <c r="E7177" t="s">
        <v>11151</v>
      </c>
      <c r="F7177" t="s">
        <v>282</v>
      </c>
      <c r="G7177" t="s">
        <v>33</v>
      </c>
      <c r="H7177" t="s">
        <v>1929</v>
      </c>
      <c r="I7177" t="s">
        <v>1930</v>
      </c>
      <c r="J7177" t="s">
        <v>36</v>
      </c>
      <c r="K7177" t="s">
        <v>6766</v>
      </c>
      <c r="L7177" t="s">
        <v>1930</v>
      </c>
      <c r="M7177" s="4">
        <v>40834</v>
      </c>
      <c r="N7177" s="4">
        <v>40819</v>
      </c>
      <c r="O7177" s="1">
        <v>40819</v>
      </c>
      <c r="P7177" t="s">
        <v>52</v>
      </c>
      <c r="R7177" t="s">
        <v>71</v>
      </c>
      <c r="S7177" t="s">
        <v>1931</v>
      </c>
      <c r="T7177" t="s">
        <v>614</v>
      </c>
      <c r="U7177" t="s">
        <v>357</v>
      </c>
      <c r="V7177" t="s">
        <v>57</v>
      </c>
      <c r="W7177" s="6" t="s">
        <v>244</v>
      </c>
      <c r="X7177" t="s">
        <v>76</v>
      </c>
      <c r="Y7177">
        <v>60</v>
      </c>
      <c r="Z7177">
        <v>89</v>
      </c>
      <c r="AA7177" t="s">
        <v>282</v>
      </c>
      <c r="AB7177" s="5">
        <f t="shared" si="224"/>
        <v>21638.408070175439</v>
      </c>
      <c r="AC7177" s="3">
        <v>1302.07</v>
      </c>
      <c r="AD7177" s="3">
        <v>14.63</v>
      </c>
      <c r="AE7177" s="3">
        <v>0.24</v>
      </c>
      <c r="AF7177" t="s">
        <v>307</v>
      </c>
      <c r="AG7177" t="s">
        <v>109</v>
      </c>
      <c r="AH7177" s="8" t="s">
        <v>44</v>
      </c>
      <c r="AI7177" s="12" t="s">
        <v>44</v>
      </c>
      <c r="AJ7177" s="9">
        <v>2.15</v>
      </c>
      <c r="AK7177" s="5">
        <f t="shared" si="225"/>
        <v>15</v>
      </c>
    </row>
    <row r="7178" spans="1:37" x14ac:dyDescent="0.3">
      <c r="A7178">
        <v>82980</v>
      </c>
      <c r="B7178" t="s">
        <v>2650</v>
      </c>
      <c r="C7178" t="s">
        <v>11152</v>
      </c>
      <c r="D7178" t="s">
        <v>12238</v>
      </c>
      <c r="E7178" t="s">
        <v>12239</v>
      </c>
      <c r="F7178" t="s">
        <v>87</v>
      </c>
      <c r="G7178" t="s">
        <v>33</v>
      </c>
      <c r="H7178" t="s">
        <v>1929</v>
      </c>
      <c r="I7178" t="s">
        <v>1930</v>
      </c>
      <c r="J7178" t="s">
        <v>2238</v>
      </c>
      <c r="K7178" s="2">
        <v>40700</v>
      </c>
      <c r="L7178" t="s">
        <v>1930</v>
      </c>
      <c r="M7178" s="4">
        <v>40850</v>
      </c>
      <c r="N7178" s="4">
        <v>40814</v>
      </c>
      <c r="O7178" s="1">
        <v>40814</v>
      </c>
      <c r="P7178" t="s">
        <v>52</v>
      </c>
      <c r="R7178" t="s">
        <v>71</v>
      </c>
      <c r="S7178" t="s">
        <v>1931</v>
      </c>
      <c r="T7178" t="s">
        <v>332</v>
      </c>
      <c r="U7178" t="s">
        <v>242</v>
      </c>
      <c r="V7178" t="s">
        <v>57</v>
      </c>
      <c r="W7178" s="6" t="s">
        <v>244</v>
      </c>
      <c r="X7178" t="s">
        <v>76</v>
      </c>
      <c r="Y7178">
        <v>30</v>
      </c>
      <c r="Z7178">
        <v>1639</v>
      </c>
      <c r="AA7178" t="s">
        <v>87</v>
      </c>
      <c r="AB7178" s="5">
        <f t="shared" si="224"/>
        <v>21638.408070175439</v>
      </c>
      <c r="AC7178" s="3">
        <v>10522.38</v>
      </c>
      <c r="AD7178" s="3">
        <v>6.42</v>
      </c>
      <c r="AE7178" s="3">
        <v>0.21</v>
      </c>
      <c r="AF7178" t="s">
        <v>307</v>
      </c>
      <c r="AG7178" t="s">
        <v>47</v>
      </c>
      <c r="AH7178" s="8">
        <v>107</v>
      </c>
      <c r="AI7178" s="12">
        <v>18495.900000000001</v>
      </c>
      <c r="AJ7178" s="9">
        <v>17.36</v>
      </c>
      <c r="AK7178" s="5">
        <f t="shared" si="225"/>
        <v>36</v>
      </c>
    </row>
    <row r="7179" spans="1:37" x14ac:dyDescent="0.3">
      <c r="A7179">
        <v>82981</v>
      </c>
      <c r="B7179" t="s">
        <v>2650</v>
      </c>
      <c r="C7179" t="s">
        <v>11152</v>
      </c>
      <c r="D7179" t="s">
        <v>12240</v>
      </c>
      <c r="E7179" t="s">
        <v>12241</v>
      </c>
      <c r="F7179" t="s">
        <v>87</v>
      </c>
      <c r="G7179" t="s">
        <v>33</v>
      </c>
      <c r="H7179" t="s">
        <v>1929</v>
      </c>
      <c r="I7179" t="s">
        <v>1930</v>
      </c>
      <c r="J7179" t="s">
        <v>2238</v>
      </c>
      <c r="K7179" s="2">
        <v>40700</v>
      </c>
      <c r="L7179" t="s">
        <v>1930</v>
      </c>
      <c r="M7179" s="4">
        <v>40850</v>
      </c>
      <c r="N7179" s="4">
        <v>40830</v>
      </c>
      <c r="O7179" s="1">
        <v>40830</v>
      </c>
      <c r="P7179" t="s">
        <v>52</v>
      </c>
      <c r="R7179" t="s">
        <v>71</v>
      </c>
      <c r="S7179" t="s">
        <v>1931</v>
      </c>
      <c r="T7179" t="s">
        <v>2883</v>
      </c>
      <c r="U7179" t="s">
        <v>2884</v>
      </c>
      <c r="V7179" t="s">
        <v>57</v>
      </c>
      <c r="W7179" s="6" t="s">
        <v>2885</v>
      </c>
      <c r="X7179" t="s">
        <v>146</v>
      </c>
      <c r="Y7179">
        <v>30</v>
      </c>
      <c r="Z7179">
        <v>100654</v>
      </c>
      <c r="AA7179" t="s">
        <v>87</v>
      </c>
      <c r="AB7179" s="5">
        <f t="shared" si="224"/>
        <v>21638.408070175439</v>
      </c>
      <c r="AC7179" s="3">
        <v>868644.02</v>
      </c>
      <c r="AD7179" s="3">
        <v>8.6300000000000008</v>
      </c>
      <c r="AE7179" s="3">
        <v>0.28999999999999998</v>
      </c>
      <c r="AF7179" t="s">
        <v>307</v>
      </c>
      <c r="AG7179" t="s">
        <v>47</v>
      </c>
      <c r="AH7179" s="8">
        <v>9629</v>
      </c>
      <c r="AI7179" s="12">
        <v>21326.73</v>
      </c>
      <c r="AJ7179" s="9">
        <v>1433.26</v>
      </c>
      <c r="AK7179" s="5">
        <f t="shared" si="225"/>
        <v>20</v>
      </c>
    </row>
    <row r="7180" spans="1:37" x14ac:dyDescent="0.3">
      <c r="A7180">
        <v>82984</v>
      </c>
      <c r="B7180" t="s">
        <v>4368</v>
      </c>
      <c r="C7180" t="s">
        <v>12242</v>
      </c>
      <c r="D7180" t="s">
        <v>12243</v>
      </c>
      <c r="E7180" t="s">
        <v>12244</v>
      </c>
      <c r="F7180" t="s">
        <v>155</v>
      </c>
      <c r="G7180" t="s">
        <v>33</v>
      </c>
      <c r="H7180" t="s">
        <v>1929</v>
      </c>
      <c r="I7180" t="s">
        <v>1930</v>
      </c>
      <c r="J7180" t="s">
        <v>310</v>
      </c>
      <c r="K7180" t="s">
        <v>9585</v>
      </c>
      <c r="L7180" t="s">
        <v>1930</v>
      </c>
      <c r="M7180" s="4">
        <v>40841</v>
      </c>
      <c r="N7180" s="4">
        <v>40837</v>
      </c>
      <c r="O7180" s="1">
        <v>40837</v>
      </c>
      <c r="P7180" t="s">
        <v>52</v>
      </c>
      <c r="R7180" t="s">
        <v>71</v>
      </c>
      <c r="S7180" t="s">
        <v>1931</v>
      </c>
      <c r="T7180" t="s">
        <v>305</v>
      </c>
      <c r="U7180" t="s">
        <v>98</v>
      </c>
      <c r="V7180" t="s">
        <v>57</v>
      </c>
      <c r="W7180" s="6" t="s">
        <v>306</v>
      </c>
      <c r="X7180" t="s">
        <v>76</v>
      </c>
      <c r="Y7180">
        <v>30</v>
      </c>
      <c r="Z7180">
        <v>4200</v>
      </c>
      <c r="AA7180" t="s">
        <v>155</v>
      </c>
      <c r="AB7180" s="5">
        <f t="shared" si="224"/>
        <v>21638.408070175439</v>
      </c>
      <c r="AC7180" s="3">
        <v>17724</v>
      </c>
      <c r="AD7180" s="3">
        <v>4.22</v>
      </c>
      <c r="AE7180" s="3">
        <v>0.14000000000000001</v>
      </c>
      <c r="AF7180" t="s">
        <v>605</v>
      </c>
      <c r="AG7180" t="s">
        <v>47</v>
      </c>
      <c r="AH7180" s="8">
        <v>257</v>
      </c>
      <c r="AI7180" s="12">
        <v>320.43</v>
      </c>
      <c r="AJ7180" s="9">
        <v>29.24</v>
      </c>
      <c r="AK7180" s="5">
        <f t="shared" si="225"/>
        <v>4</v>
      </c>
    </row>
    <row r="7181" spans="1:37" x14ac:dyDescent="0.3">
      <c r="A7181">
        <v>82985</v>
      </c>
      <c r="B7181" t="s">
        <v>4164</v>
      </c>
      <c r="C7181" t="s">
        <v>11138</v>
      </c>
      <c r="D7181" t="s">
        <v>11174</v>
      </c>
      <c r="E7181" t="s">
        <v>11175</v>
      </c>
      <c r="F7181" t="s">
        <v>455</v>
      </c>
      <c r="G7181" t="s">
        <v>33</v>
      </c>
      <c r="H7181" t="s">
        <v>1929</v>
      </c>
      <c r="I7181" t="s">
        <v>1930</v>
      </c>
      <c r="J7181" t="s">
        <v>310</v>
      </c>
      <c r="K7181" t="s">
        <v>11141</v>
      </c>
      <c r="L7181" t="s">
        <v>1930</v>
      </c>
      <c r="M7181" s="4">
        <v>40891</v>
      </c>
      <c r="N7181" s="4">
        <v>40891</v>
      </c>
      <c r="O7181" s="1">
        <v>40891</v>
      </c>
      <c r="P7181" t="s">
        <v>52</v>
      </c>
      <c r="R7181" t="s">
        <v>53</v>
      </c>
      <c r="S7181" t="s">
        <v>1931</v>
      </c>
      <c r="T7181" t="s">
        <v>55</v>
      </c>
      <c r="U7181" t="s">
        <v>56</v>
      </c>
      <c r="V7181" t="s">
        <v>57</v>
      </c>
      <c r="W7181" s="6" t="s">
        <v>58</v>
      </c>
      <c r="X7181" t="s">
        <v>59</v>
      </c>
      <c r="Y7181">
        <v>240</v>
      </c>
      <c r="Z7181">
        <v>2047</v>
      </c>
      <c r="AA7181" t="s">
        <v>455</v>
      </c>
      <c r="AB7181" s="5">
        <f t="shared" si="224"/>
        <v>21638.408070175439</v>
      </c>
      <c r="AC7181" s="3">
        <v>3684.6</v>
      </c>
      <c r="AD7181" s="3">
        <v>1.8</v>
      </c>
      <c r="AE7181" s="3">
        <v>0.01</v>
      </c>
      <c r="AF7181" t="s">
        <v>60</v>
      </c>
      <c r="AG7181" t="s">
        <v>109</v>
      </c>
      <c r="AH7181" s="8" t="s">
        <v>44</v>
      </c>
      <c r="AI7181" s="12" t="s">
        <v>44</v>
      </c>
      <c r="AJ7181" s="9">
        <v>6.08</v>
      </c>
      <c r="AK7181" s="5">
        <f t="shared" si="225"/>
        <v>0</v>
      </c>
    </row>
    <row r="7182" spans="1:37" x14ac:dyDescent="0.3">
      <c r="A7182">
        <v>82986</v>
      </c>
      <c r="B7182" t="s">
        <v>4368</v>
      </c>
      <c r="C7182" t="s">
        <v>12242</v>
      </c>
      <c r="D7182" t="s">
        <v>12245</v>
      </c>
      <c r="E7182" t="s">
        <v>12246</v>
      </c>
      <c r="F7182" t="s">
        <v>155</v>
      </c>
      <c r="G7182" t="s">
        <v>33</v>
      </c>
      <c r="H7182" t="s">
        <v>1929</v>
      </c>
      <c r="I7182" t="s">
        <v>1930</v>
      </c>
      <c r="J7182" t="s">
        <v>310</v>
      </c>
      <c r="K7182" t="s">
        <v>9585</v>
      </c>
      <c r="L7182" t="s">
        <v>1930</v>
      </c>
      <c r="M7182" s="4">
        <v>40868</v>
      </c>
      <c r="N7182" s="4">
        <v>40868</v>
      </c>
      <c r="O7182" s="1">
        <v>40868</v>
      </c>
      <c r="P7182" t="s">
        <v>52</v>
      </c>
      <c r="R7182" t="s">
        <v>71</v>
      </c>
      <c r="S7182" t="s">
        <v>1931</v>
      </c>
      <c r="T7182" t="s">
        <v>106</v>
      </c>
      <c r="U7182" t="s">
        <v>56</v>
      </c>
      <c r="V7182" t="s">
        <v>57</v>
      </c>
      <c r="W7182" s="6" t="s">
        <v>100</v>
      </c>
      <c r="X7182" t="s">
        <v>76</v>
      </c>
      <c r="Y7182">
        <v>60</v>
      </c>
      <c r="Z7182">
        <v>55800</v>
      </c>
      <c r="AA7182" t="s">
        <v>155</v>
      </c>
      <c r="AB7182" s="5">
        <f t="shared" si="224"/>
        <v>21638.408070175439</v>
      </c>
      <c r="AC7182" s="3">
        <v>140058</v>
      </c>
      <c r="AD7182" s="3">
        <v>2.5099999999999998</v>
      </c>
      <c r="AE7182" s="3">
        <v>0.04</v>
      </c>
      <c r="AF7182" t="s">
        <v>307</v>
      </c>
      <c r="AG7182" t="s">
        <v>47</v>
      </c>
      <c r="AH7182" s="8">
        <v>5598</v>
      </c>
      <c r="AI7182" s="12">
        <v>11154.87</v>
      </c>
      <c r="AJ7182" s="9">
        <v>231.1</v>
      </c>
      <c r="AK7182" s="5">
        <f t="shared" si="225"/>
        <v>0</v>
      </c>
    </row>
    <row r="7183" spans="1:37" x14ac:dyDescent="0.3">
      <c r="A7183">
        <v>82987</v>
      </c>
      <c r="B7183" t="s">
        <v>4164</v>
      </c>
      <c r="C7183" t="s">
        <v>11190</v>
      </c>
      <c r="D7183" t="s">
        <v>12247</v>
      </c>
      <c r="E7183" t="s">
        <v>12248</v>
      </c>
      <c r="F7183" t="s">
        <v>455</v>
      </c>
      <c r="G7183" t="s">
        <v>33</v>
      </c>
      <c r="H7183" t="s">
        <v>1929</v>
      </c>
      <c r="I7183" t="s">
        <v>1930</v>
      </c>
      <c r="J7183" t="s">
        <v>310</v>
      </c>
      <c r="K7183" s="2">
        <v>40641</v>
      </c>
      <c r="L7183" t="s">
        <v>1930</v>
      </c>
      <c r="M7183" s="4">
        <v>40877</v>
      </c>
      <c r="N7183" s="4">
        <v>40891</v>
      </c>
      <c r="O7183" s="1">
        <v>40891</v>
      </c>
      <c r="P7183" t="s">
        <v>52</v>
      </c>
      <c r="R7183" t="s">
        <v>53</v>
      </c>
      <c r="S7183" t="s">
        <v>1931</v>
      </c>
      <c r="T7183" t="s">
        <v>4349</v>
      </c>
      <c r="U7183" t="s">
        <v>89</v>
      </c>
      <c r="V7183" t="s">
        <v>57</v>
      </c>
      <c r="W7183" s="6" t="s">
        <v>58</v>
      </c>
      <c r="X7183" t="s">
        <v>90</v>
      </c>
      <c r="Y7183">
        <v>240</v>
      </c>
      <c r="Z7183">
        <v>2350</v>
      </c>
      <c r="AA7183" t="s">
        <v>455</v>
      </c>
      <c r="AB7183" s="5">
        <f t="shared" si="224"/>
        <v>21638.408070175439</v>
      </c>
      <c r="AC7183" s="3">
        <v>4935</v>
      </c>
      <c r="AD7183" s="3">
        <v>2.1</v>
      </c>
      <c r="AE7183" s="3">
        <v>0.01</v>
      </c>
      <c r="AF7183" t="s">
        <v>60</v>
      </c>
      <c r="AG7183" t="s">
        <v>47</v>
      </c>
      <c r="AH7183" s="8">
        <v>904</v>
      </c>
      <c r="AI7183" s="12">
        <v>573.42999999999995</v>
      </c>
      <c r="AJ7183" s="9">
        <v>8.14</v>
      </c>
      <c r="AK7183" s="5">
        <f t="shared" si="225"/>
        <v>-14</v>
      </c>
    </row>
    <row r="7184" spans="1:37" x14ac:dyDescent="0.3">
      <c r="A7184">
        <v>82988</v>
      </c>
      <c r="B7184" t="s">
        <v>4244</v>
      </c>
      <c r="C7184" t="s">
        <v>11182</v>
      </c>
      <c r="D7184" t="s">
        <v>12249</v>
      </c>
      <c r="E7184" t="s">
        <v>12250</v>
      </c>
      <c r="F7184" t="s">
        <v>32</v>
      </c>
      <c r="G7184" t="s">
        <v>33</v>
      </c>
      <c r="H7184" t="s">
        <v>1929</v>
      </c>
      <c r="I7184" t="s">
        <v>1930</v>
      </c>
      <c r="J7184" t="s">
        <v>310</v>
      </c>
      <c r="K7184" t="s">
        <v>11185</v>
      </c>
      <c r="L7184" t="s">
        <v>1930</v>
      </c>
      <c r="M7184" s="4">
        <v>40877</v>
      </c>
      <c r="N7184" s="4">
        <v>40866</v>
      </c>
      <c r="O7184" s="1">
        <v>40866</v>
      </c>
      <c r="P7184" t="s">
        <v>52</v>
      </c>
      <c r="R7184" t="s">
        <v>53</v>
      </c>
      <c r="S7184" t="s">
        <v>1931</v>
      </c>
      <c r="T7184" t="s">
        <v>790</v>
      </c>
      <c r="U7184" t="s">
        <v>89</v>
      </c>
      <c r="V7184" t="s">
        <v>57</v>
      </c>
      <c r="W7184" s="6" t="s">
        <v>433</v>
      </c>
      <c r="X7184" t="s">
        <v>83</v>
      </c>
      <c r="Y7184">
        <v>100</v>
      </c>
      <c r="Z7184">
        <v>2256</v>
      </c>
      <c r="AA7184" t="s">
        <v>32</v>
      </c>
      <c r="AB7184" s="5">
        <f t="shared" si="224"/>
        <v>21638.408070175439</v>
      </c>
      <c r="AC7184" s="3">
        <v>10738.56</v>
      </c>
      <c r="AD7184" s="3">
        <v>4.76</v>
      </c>
      <c r="AE7184" s="3">
        <v>0.05</v>
      </c>
      <c r="AF7184" t="s">
        <v>60</v>
      </c>
      <c r="AG7184" t="s">
        <v>47</v>
      </c>
      <c r="AH7184" s="8">
        <v>172</v>
      </c>
      <c r="AI7184" s="12">
        <v>3296.34</v>
      </c>
      <c r="AJ7184" s="9">
        <v>17.72</v>
      </c>
      <c r="AK7184" s="5">
        <f t="shared" si="225"/>
        <v>11</v>
      </c>
    </row>
    <row r="7185" spans="1:37" x14ac:dyDescent="0.3">
      <c r="A7185">
        <v>82989</v>
      </c>
      <c r="B7185" t="s">
        <v>4244</v>
      </c>
      <c r="C7185" t="s">
        <v>11182</v>
      </c>
      <c r="D7185" t="s">
        <v>12251</v>
      </c>
      <c r="E7185" t="s">
        <v>12252</v>
      </c>
      <c r="F7185" t="s">
        <v>32</v>
      </c>
      <c r="G7185" t="s">
        <v>33</v>
      </c>
      <c r="H7185" t="s">
        <v>1929</v>
      </c>
      <c r="I7185" t="s">
        <v>1930</v>
      </c>
      <c r="J7185" t="s">
        <v>310</v>
      </c>
      <c r="K7185" t="s">
        <v>11185</v>
      </c>
      <c r="L7185" t="s">
        <v>1930</v>
      </c>
      <c r="M7185" s="4">
        <v>40886</v>
      </c>
      <c r="N7185" s="4">
        <v>40866</v>
      </c>
      <c r="O7185" s="1">
        <v>40866</v>
      </c>
      <c r="P7185" t="s">
        <v>52</v>
      </c>
      <c r="R7185" t="s">
        <v>71</v>
      </c>
      <c r="S7185" t="s">
        <v>1931</v>
      </c>
      <c r="T7185" t="s">
        <v>4664</v>
      </c>
      <c r="U7185" t="s">
        <v>413</v>
      </c>
      <c r="V7185" t="s">
        <v>57</v>
      </c>
      <c r="W7185" s="6" t="s">
        <v>415</v>
      </c>
      <c r="X7185" t="s">
        <v>146</v>
      </c>
      <c r="Y7185">
        <v>30</v>
      </c>
      <c r="Z7185">
        <v>6678</v>
      </c>
      <c r="AA7185" t="s">
        <v>32</v>
      </c>
      <c r="AB7185" s="5">
        <f t="shared" si="224"/>
        <v>21638.408070175439</v>
      </c>
      <c r="AC7185" s="3">
        <v>133025.76</v>
      </c>
      <c r="AD7185" s="3">
        <v>19.920000000000002</v>
      </c>
      <c r="AE7185" s="3">
        <v>0.66</v>
      </c>
      <c r="AF7185" t="s">
        <v>307</v>
      </c>
      <c r="AG7185" t="s">
        <v>47</v>
      </c>
      <c r="AH7185" s="8">
        <v>2244</v>
      </c>
      <c r="AI7185" s="12">
        <v>3296.34</v>
      </c>
      <c r="AJ7185" s="9">
        <v>219.49</v>
      </c>
      <c r="AK7185" s="5">
        <f t="shared" si="225"/>
        <v>20</v>
      </c>
    </row>
    <row r="7186" spans="1:37" x14ac:dyDescent="0.3">
      <c r="A7186">
        <v>82990</v>
      </c>
      <c r="B7186" t="s">
        <v>4259</v>
      </c>
      <c r="C7186" t="s">
        <v>12253</v>
      </c>
      <c r="D7186" t="s">
        <v>12254</v>
      </c>
      <c r="E7186" t="s">
        <v>12255</v>
      </c>
      <c r="F7186" t="s">
        <v>140</v>
      </c>
      <c r="G7186" t="s">
        <v>33</v>
      </c>
      <c r="H7186" t="s">
        <v>1929</v>
      </c>
      <c r="I7186" t="s">
        <v>1930</v>
      </c>
      <c r="J7186" t="s">
        <v>36</v>
      </c>
      <c r="K7186" t="s">
        <v>4580</v>
      </c>
      <c r="L7186" t="s">
        <v>1930</v>
      </c>
      <c r="M7186" s="4">
        <v>40871</v>
      </c>
      <c r="N7186" s="4">
        <v>40858</v>
      </c>
      <c r="O7186" s="1">
        <v>40858</v>
      </c>
      <c r="P7186" t="s">
        <v>52</v>
      </c>
      <c r="R7186" t="s">
        <v>53</v>
      </c>
      <c r="S7186" t="s">
        <v>1931</v>
      </c>
      <c r="T7186" t="s">
        <v>502</v>
      </c>
      <c r="U7186" t="s">
        <v>98</v>
      </c>
      <c r="V7186" t="s">
        <v>57</v>
      </c>
      <c r="W7186" s="6" t="s">
        <v>481</v>
      </c>
      <c r="X7186" t="s">
        <v>83</v>
      </c>
      <c r="Y7186">
        <v>30</v>
      </c>
      <c r="Z7186">
        <v>500</v>
      </c>
      <c r="AA7186" t="s">
        <v>140</v>
      </c>
      <c r="AB7186" s="5">
        <f t="shared" si="224"/>
        <v>21638.408070175439</v>
      </c>
      <c r="AC7186" s="3">
        <v>1120</v>
      </c>
      <c r="AD7186" s="3">
        <v>2.2400000000000002</v>
      </c>
      <c r="AE7186" s="3">
        <v>7.0000000000000007E-2</v>
      </c>
      <c r="AF7186" t="s">
        <v>60</v>
      </c>
      <c r="AG7186" t="s">
        <v>47</v>
      </c>
      <c r="AH7186" s="8">
        <v>30</v>
      </c>
      <c r="AI7186" s="12">
        <v>1309.03</v>
      </c>
      <c r="AJ7186" s="9">
        <v>1.85</v>
      </c>
      <c r="AK7186" s="5">
        <f t="shared" si="225"/>
        <v>13</v>
      </c>
    </row>
    <row r="7187" spans="1:37" x14ac:dyDescent="0.3">
      <c r="A7187">
        <v>82991</v>
      </c>
      <c r="B7187" t="s">
        <v>4259</v>
      </c>
      <c r="C7187" t="s">
        <v>12256</v>
      </c>
      <c r="D7187" t="s">
        <v>12257</v>
      </c>
      <c r="E7187" t="s">
        <v>12258</v>
      </c>
      <c r="F7187" t="s">
        <v>140</v>
      </c>
      <c r="G7187" t="s">
        <v>33</v>
      </c>
      <c r="H7187" t="s">
        <v>1929</v>
      </c>
      <c r="I7187" t="s">
        <v>1930</v>
      </c>
      <c r="J7187" t="s">
        <v>36</v>
      </c>
      <c r="K7187" s="2">
        <v>40885</v>
      </c>
      <c r="L7187" t="s">
        <v>1930</v>
      </c>
      <c r="M7187" s="4">
        <v>40882</v>
      </c>
      <c r="N7187" s="4">
        <v>40879</v>
      </c>
      <c r="O7187" s="1">
        <v>40879</v>
      </c>
      <c r="P7187" t="s">
        <v>52</v>
      </c>
      <c r="R7187" t="s">
        <v>53</v>
      </c>
      <c r="S7187" t="s">
        <v>1931</v>
      </c>
      <c r="T7187" t="s">
        <v>502</v>
      </c>
      <c r="U7187" t="s">
        <v>98</v>
      </c>
      <c r="V7187" t="s">
        <v>57</v>
      </c>
      <c r="W7187" s="6" t="s">
        <v>481</v>
      </c>
      <c r="X7187" t="s">
        <v>83</v>
      </c>
      <c r="Y7187">
        <v>30</v>
      </c>
      <c r="Z7187">
        <v>700</v>
      </c>
      <c r="AA7187" t="s">
        <v>140</v>
      </c>
      <c r="AB7187" s="5">
        <f t="shared" si="224"/>
        <v>21638.408070175439</v>
      </c>
      <c r="AC7187" s="3">
        <v>1568</v>
      </c>
      <c r="AD7187" s="3">
        <v>2.2400000000000002</v>
      </c>
      <c r="AE7187" s="3">
        <v>7.0000000000000007E-2</v>
      </c>
      <c r="AF7187" t="s">
        <v>60</v>
      </c>
      <c r="AG7187" t="s">
        <v>47</v>
      </c>
      <c r="AH7187" s="8">
        <v>46</v>
      </c>
      <c r="AI7187" s="12">
        <v>1274.98</v>
      </c>
      <c r="AJ7187" s="9">
        <v>2.59</v>
      </c>
      <c r="AK7187" s="5">
        <f t="shared" si="225"/>
        <v>3</v>
      </c>
    </row>
    <row r="7188" spans="1:37" x14ac:dyDescent="0.3">
      <c r="A7188">
        <v>82992</v>
      </c>
      <c r="B7188" t="s">
        <v>4368</v>
      </c>
      <c r="C7188" t="s">
        <v>12232</v>
      </c>
      <c r="D7188" t="s">
        <v>12259</v>
      </c>
      <c r="E7188" t="s">
        <v>12260</v>
      </c>
      <c r="F7188" t="s">
        <v>155</v>
      </c>
      <c r="G7188" t="s">
        <v>33</v>
      </c>
      <c r="H7188" t="s">
        <v>1929</v>
      </c>
      <c r="I7188" t="s">
        <v>1930</v>
      </c>
      <c r="J7188" t="s">
        <v>310</v>
      </c>
      <c r="K7188" t="s">
        <v>4981</v>
      </c>
      <c r="L7188" t="s">
        <v>1930</v>
      </c>
      <c r="M7188" s="4">
        <v>40907</v>
      </c>
      <c r="N7188" s="4">
        <v>40886</v>
      </c>
      <c r="O7188" s="1">
        <v>40886</v>
      </c>
      <c r="P7188" t="s">
        <v>52</v>
      </c>
      <c r="R7188" t="s">
        <v>71</v>
      </c>
      <c r="S7188" t="s">
        <v>1931</v>
      </c>
      <c r="T7188" t="s">
        <v>461</v>
      </c>
      <c r="U7188" t="s">
        <v>462</v>
      </c>
      <c r="V7188" t="s">
        <v>57</v>
      </c>
      <c r="W7188" s="6" t="s">
        <v>463</v>
      </c>
      <c r="X7188" t="s">
        <v>146</v>
      </c>
      <c r="Y7188">
        <v>60</v>
      </c>
      <c r="Z7188">
        <v>9493</v>
      </c>
      <c r="AA7188" t="s">
        <v>155</v>
      </c>
      <c r="AB7188" s="5">
        <f t="shared" si="224"/>
        <v>21638.408070175439</v>
      </c>
      <c r="AC7188" s="3">
        <v>52781.08</v>
      </c>
      <c r="AD7188" s="3">
        <v>5.56</v>
      </c>
      <c r="AE7188" s="3">
        <v>0.09</v>
      </c>
      <c r="AF7188" t="s">
        <v>147</v>
      </c>
      <c r="AG7188" t="s">
        <v>47</v>
      </c>
      <c r="AH7188" s="8">
        <v>1021</v>
      </c>
      <c r="AI7188" s="12">
        <v>5216.63</v>
      </c>
      <c r="AJ7188" s="9">
        <v>87.09</v>
      </c>
      <c r="AK7188" s="5">
        <f t="shared" si="225"/>
        <v>21</v>
      </c>
    </row>
    <row r="7189" spans="1:37" x14ac:dyDescent="0.3">
      <c r="A7189">
        <v>82993</v>
      </c>
      <c r="B7189" t="s">
        <v>4368</v>
      </c>
      <c r="C7189" t="s">
        <v>12232</v>
      </c>
      <c r="D7189" t="s">
        <v>12261</v>
      </c>
      <c r="E7189" t="s">
        <v>12262</v>
      </c>
      <c r="F7189" t="s">
        <v>155</v>
      </c>
      <c r="G7189" t="s">
        <v>33</v>
      </c>
      <c r="H7189" t="s">
        <v>1929</v>
      </c>
      <c r="I7189" t="s">
        <v>1930</v>
      </c>
      <c r="J7189" t="s">
        <v>310</v>
      </c>
      <c r="K7189" t="s">
        <v>4981</v>
      </c>
      <c r="L7189" t="s">
        <v>1930</v>
      </c>
      <c r="M7189" s="4">
        <v>40884</v>
      </c>
      <c r="N7189" s="4">
        <v>40886</v>
      </c>
      <c r="O7189" s="1">
        <v>40886</v>
      </c>
      <c r="P7189" t="s">
        <v>52</v>
      </c>
      <c r="R7189" t="s">
        <v>71</v>
      </c>
      <c r="S7189" t="s">
        <v>1931</v>
      </c>
      <c r="T7189" t="s">
        <v>461</v>
      </c>
      <c r="U7189" t="s">
        <v>462</v>
      </c>
      <c r="V7189" t="s">
        <v>57</v>
      </c>
      <c r="W7189" s="6" t="s">
        <v>463</v>
      </c>
      <c r="X7189" t="s">
        <v>146</v>
      </c>
      <c r="Y7189">
        <v>60</v>
      </c>
      <c r="Z7189">
        <v>75507</v>
      </c>
      <c r="AA7189" t="s">
        <v>155</v>
      </c>
      <c r="AB7189" s="5">
        <f t="shared" si="224"/>
        <v>21638.408070175439</v>
      </c>
      <c r="AC7189" s="3">
        <v>406227.66</v>
      </c>
      <c r="AD7189" s="3">
        <v>5.38</v>
      </c>
      <c r="AE7189" s="3">
        <v>0.09</v>
      </c>
      <c r="AF7189" t="s">
        <v>147</v>
      </c>
      <c r="AG7189" t="s">
        <v>47</v>
      </c>
      <c r="AH7189" s="8">
        <v>8578</v>
      </c>
      <c r="AI7189" s="12">
        <v>5216.63</v>
      </c>
      <c r="AJ7189" s="9">
        <v>670.28</v>
      </c>
      <c r="AK7189" s="5">
        <f t="shared" si="225"/>
        <v>-2</v>
      </c>
    </row>
    <row r="7190" spans="1:37" x14ac:dyDescent="0.3">
      <c r="A7190">
        <v>82994</v>
      </c>
      <c r="B7190" t="s">
        <v>4311</v>
      </c>
      <c r="C7190" t="s">
        <v>12263</v>
      </c>
      <c r="D7190" t="s">
        <v>12264</v>
      </c>
      <c r="E7190" t="s">
        <v>12265</v>
      </c>
      <c r="F7190" t="s">
        <v>809</v>
      </c>
      <c r="G7190" t="s">
        <v>33</v>
      </c>
      <c r="H7190" t="s">
        <v>1929</v>
      </c>
      <c r="I7190" t="s">
        <v>1930</v>
      </c>
      <c r="J7190" t="s">
        <v>310</v>
      </c>
      <c r="K7190" s="2">
        <v>40673</v>
      </c>
      <c r="L7190" t="s">
        <v>1930</v>
      </c>
      <c r="M7190" s="4">
        <v>40939</v>
      </c>
      <c r="N7190" s="4">
        <v>40927</v>
      </c>
      <c r="O7190" s="1">
        <v>40927</v>
      </c>
      <c r="P7190" t="s">
        <v>52</v>
      </c>
      <c r="R7190" t="s">
        <v>71</v>
      </c>
      <c r="S7190" t="s">
        <v>1931</v>
      </c>
      <c r="T7190" t="s">
        <v>143</v>
      </c>
      <c r="U7190" t="s">
        <v>144</v>
      </c>
      <c r="V7190" t="s">
        <v>57</v>
      </c>
      <c r="W7190" s="6" t="s">
        <v>145</v>
      </c>
      <c r="X7190" t="s">
        <v>146</v>
      </c>
      <c r="Y7190">
        <v>60</v>
      </c>
      <c r="Z7190">
        <v>4226</v>
      </c>
      <c r="AA7190" t="s">
        <v>809</v>
      </c>
      <c r="AB7190" s="5">
        <f t="shared" si="224"/>
        <v>21638.408070175439</v>
      </c>
      <c r="AC7190" s="3">
        <v>34906.76</v>
      </c>
      <c r="AD7190" s="3">
        <v>8.26</v>
      </c>
      <c r="AE7190" s="3">
        <v>0.14000000000000001</v>
      </c>
      <c r="AF7190" t="s">
        <v>60</v>
      </c>
      <c r="AG7190" t="s">
        <v>47</v>
      </c>
      <c r="AH7190" s="8">
        <v>8</v>
      </c>
      <c r="AI7190" s="12">
        <v>10891.66</v>
      </c>
      <c r="AJ7190" s="9">
        <v>57.6</v>
      </c>
      <c r="AK7190" s="5">
        <f t="shared" si="225"/>
        <v>12</v>
      </c>
    </row>
    <row r="7191" spans="1:37" x14ac:dyDescent="0.3">
      <c r="A7191">
        <v>82995</v>
      </c>
      <c r="B7191" t="s">
        <v>4311</v>
      </c>
      <c r="C7191" t="s">
        <v>12263</v>
      </c>
      <c r="D7191" t="s">
        <v>12264</v>
      </c>
      <c r="E7191" t="s">
        <v>12265</v>
      </c>
      <c r="F7191" t="s">
        <v>809</v>
      </c>
      <c r="G7191" t="s">
        <v>33</v>
      </c>
      <c r="H7191" t="s">
        <v>1929</v>
      </c>
      <c r="I7191" t="s">
        <v>1930</v>
      </c>
      <c r="J7191" t="s">
        <v>310</v>
      </c>
      <c r="K7191" s="2">
        <v>40673</v>
      </c>
      <c r="L7191" t="s">
        <v>1930</v>
      </c>
      <c r="M7191" s="4">
        <v>40939</v>
      </c>
      <c r="N7191" s="4">
        <v>40927</v>
      </c>
      <c r="O7191" s="1">
        <v>40927</v>
      </c>
      <c r="P7191" t="s">
        <v>52</v>
      </c>
      <c r="R7191" t="s">
        <v>71</v>
      </c>
      <c r="S7191" t="s">
        <v>1931</v>
      </c>
      <c r="T7191" t="s">
        <v>4664</v>
      </c>
      <c r="U7191" t="s">
        <v>413</v>
      </c>
      <c r="V7191" t="s">
        <v>57</v>
      </c>
      <c r="W7191" s="6" t="s">
        <v>415</v>
      </c>
      <c r="X7191" t="s">
        <v>146</v>
      </c>
      <c r="Y7191">
        <v>30</v>
      </c>
      <c r="Z7191">
        <v>8665</v>
      </c>
      <c r="AA7191" t="s">
        <v>809</v>
      </c>
      <c r="AB7191" s="5">
        <f t="shared" si="224"/>
        <v>21638.408070175439</v>
      </c>
      <c r="AC7191" s="3">
        <v>172606.8</v>
      </c>
      <c r="AD7191" s="3">
        <v>19.920000000000002</v>
      </c>
      <c r="AE7191" s="3">
        <v>0.66</v>
      </c>
      <c r="AF7191" t="s">
        <v>307</v>
      </c>
      <c r="AG7191" t="s">
        <v>109</v>
      </c>
      <c r="AH7191" s="8" t="s">
        <v>44</v>
      </c>
      <c r="AI7191" s="12" t="s">
        <v>44</v>
      </c>
      <c r="AJ7191" s="9">
        <v>284.8</v>
      </c>
      <c r="AK7191" s="5">
        <f t="shared" si="225"/>
        <v>12</v>
      </c>
    </row>
    <row r="7192" spans="1:37" x14ac:dyDescent="0.3">
      <c r="A7192">
        <v>82996</v>
      </c>
      <c r="B7192" t="s">
        <v>4311</v>
      </c>
      <c r="C7192" t="s">
        <v>12263</v>
      </c>
      <c r="D7192" t="s">
        <v>12264</v>
      </c>
      <c r="E7192" t="s">
        <v>12265</v>
      </c>
      <c r="F7192" t="s">
        <v>809</v>
      </c>
      <c r="G7192" t="s">
        <v>33</v>
      </c>
      <c r="H7192" t="s">
        <v>1929</v>
      </c>
      <c r="I7192" t="s">
        <v>1930</v>
      </c>
      <c r="J7192" t="s">
        <v>310</v>
      </c>
      <c r="K7192" s="2">
        <v>40673</v>
      </c>
      <c r="L7192" t="s">
        <v>1930</v>
      </c>
      <c r="M7192" s="4">
        <v>40939</v>
      </c>
      <c r="N7192" s="4">
        <v>40927</v>
      </c>
      <c r="O7192" s="1">
        <v>40927</v>
      </c>
      <c r="P7192" t="s">
        <v>52</v>
      </c>
      <c r="R7192" t="s">
        <v>71</v>
      </c>
      <c r="S7192" t="s">
        <v>1931</v>
      </c>
      <c r="T7192" t="s">
        <v>305</v>
      </c>
      <c r="U7192" t="s">
        <v>98</v>
      </c>
      <c r="V7192" t="s">
        <v>57</v>
      </c>
      <c r="W7192" s="6" t="s">
        <v>306</v>
      </c>
      <c r="X7192" t="s">
        <v>76</v>
      </c>
      <c r="Y7192">
        <v>30</v>
      </c>
      <c r="Z7192">
        <v>15155</v>
      </c>
      <c r="AA7192" t="s">
        <v>809</v>
      </c>
      <c r="AB7192" s="5">
        <f t="shared" si="224"/>
        <v>21638.408070175439</v>
      </c>
      <c r="AC7192" s="3">
        <v>62438.6</v>
      </c>
      <c r="AD7192" s="3">
        <v>4.12</v>
      </c>
      <c r="AE7192" s="3">
        <v>0.14000000000000001</v>
      </c>
      <c r="AF7192" t="s">
        <v>605</v>
      </c>
      <c r="AG7192" t="s">
        <v>109</v>
      </c>
      <c r="AH7192" s="8" t="s">
        <v>44</v>
      </c>
      <c r="AI7192" s="12" t="s">
        <v>44</v>
      </c>
      <c r="AJ7192" s="9">
        <v>103.02</v>
      </c>
      <c r="AK7192" s="5">
        <f t="shared" si="225"/>
        <v>12</v>
      </c>
    </row>
    <row r="7193" spans="1:37" x14ac:dyDescent="0.3">
      <c r="A7193">
        <v>82997</v>
      </c>
      <c r="B7193" t="s">
        <v>4415</v>
      </c>
      <c r="C7193" t="s">
        <v>12266</v>
      </c>
      <c r="D7193" t="s">
        <v>12267</v>
      </c>
      <c r="E7193" t="s">
        <v>12268</v>
      </c>
      <c r="F7193" t="s">
        <v>105</v>
      </c>
      <c r="G7193" t="s">
        <v>33</v>
      </c>
      <c r="H7193" t="s">
        <v>1929</v>
      </c>
      <c r="I7193" t="s">
        <v>1930</v>
      </c>
      <c r="J7193" t="s">
        <v>310</v>
      </c>
      <c r="K7193" s="2">
        <v>40583</v>
      </c>
      <c r="L7193" t="s">
        <v>1930</v>
      </c>
      <c r="M7193" s="4">
        <v>40954</v>
      </c>
      <c r="N7193" s="4">
        <v>40944</v>
      </c>
      <c r="O7193" s="1">
        <v>40944</v>
      </c>
      <c r="P7193" t="s">
        <v>52</v>
      </c>
      <c r="R7193" t="s">
        <v>71</v>
      </c>
      <c r="S7193" t="s">
        <v>1931</v>
      </c>
      <c r="T7193" t="s">
        <v>4210</v>
      </c>
      <c r="U7193" t="s">
        <v>4211</v>
      </c>
      <c r="V7193" t="s">
        <v>57</v>
      </c>
      <c r="W7193" s="6" t="s">
        <v>4212</v>
      </c>
      <c r="X7193" t="s">
        <v>146</v>
      </c>
      <c r="Y7193">
        <v>30</v>
      </c>
      <c r="Z7193">
        <v>51763</v>
      </c>
      <c r="AA7193" t="s">
        <v>105</v>
      </c>
      <c r="AB7193" s="5">
        <f t="shared" si="224"/>
        <v>21638.408070175439</v>
      </c>
      <c r="AC7193" s="3">
        <v>884112.04</v>
      </c>
      <c r="AD7193" s="3">
        <v>17.079999999999998</v>
      </c>
      <c r="AE7193" s="3">
        <v>0.56999999999999995</v>
      </c>
      <c r="AF7193" t="s">
        <v>307</v>
      </c>
      <c r="AG7193" t="s">
        <v>47</v>
      </c>
      <c r="AH7193" s="8">
        <v>1645</v>
      </c>
      <c r="AI7193" s="12" t="s">
        <v>44</v>
      </c>
      <c r="AJ7193" s="9">
        <v>1458.78</v>
      </c>
      <c r="AK7193" s="5">
        <f t="shared" si="225"/>
        <v>10</v>
      </c>
    </row>
    <row r="7194" spans="1:37" x14ac:dyDescent="0.3">
      <c r="A7194">
        <v>82998</v>
      </c>
      <c r="B7194" t="s">
        <v>4146</v>
      </c>
      <c r="C7194" t="s">
        <v>11311</v>
      </c>
      <c r="D7194" t="s">
        <v>12269</v>
      </c>
      <c r="E7194" t="s">
        <v>12270</v>
      </c>
      <c r="F7194" t="s">
        <v>94</v>
      </c>
      <c r="G7194" t="s">
        <v>33</v>
      </c>
      <c r="H7194" t="s">
        <v>1929</v>
      </c>
      <c r="I7194" t="s">
        <v>1930</v>
      </c>
      <c r="J7194" t="s">
        <v>310</v>
      </c>
      <c r="K7194" t="s">
        <v>11314</v>
      </c>
      <c r="L7194" t="s">
        <v>1930</v>
      </c>
      <c r="M7194" s="4">
        <v>41044</v>
      </c>
      <c r="N7194" s="4">
        <v>40900</v>
      </c>
      <c r="O7194" s="1">
        <v>40900</v>
      </c>
      <c r="P7194" t="s">
        <v>52</v>
      </c>
      <c r="R7194" t="s">
        <v>71</v>
      </c>
      <c r="S7194" t="s">
        <v>1931</v>
      </c>
      <c r="T7194" t="s">
        <v>2634</v>
      </c>
      <c r="U7194" t="s">
        <v>536</v>
      </c>
      <c r="V7194" t="s">
        <v>57</v>
      </c>
      <c r="W7194" s="6" t="s">
        <v>2635</v>
      </c>
      <c r="X7194" t="s">
        <v>146</v>
      </c>
      <c r="Y7194">
        <v>30</v>
      </c>
      <c r="Z7194">
        <v>66075</v>
      </c>
      <c r="AA7194" t="s">
        <v>94</v>
      </c>
      <c r="AB7194" s="5">
        <f t="shared" si="224"/>
        <v>21638.408070175439</v>
      </c>
      <c r="AC7194" s="3">
        <v>592692.75</v>
      </c>
      <c r="AD7194" s="3">
        <v>8.9700000000000006</v>
      </c>
      <c r="AE7194" s="3">
        <v>0.3</v>
      </c>
      <c r="AF7194" t="s">
        <v>307</v>
      </c>
      <c r="AG7194" t="s">
        <v>47</v>
      </c>
      <c r="AH7194" s="8">
        <v>5727</v>
      </c>
      <c r="AI7194" s="12">
        <v>14325.71</v>
      </c>
      <c r="AJ7194" s="9">
        <v>977.94</v>
      </c>
      <c r="AK7194" s="5">
        <f t="shared" si="225"/>
        <v>144</v>
      </c>
    </row>
    <row r="7195" spans="1:37" x14ac:dyDescent="0.3">
      <c r="A7195">
        <v>82999</v>
      </c>
      <c r="B7195" t="s">
        <v>4291</v>
      </c>
      <c r="C7195" t="s">
        <v>11223</v>
      </c>
      <c r="D7195" t="s">
        <v>12271</v>
      </c>
      <c r="E7195" t="s">
        <v>12272</v>
      </c>
      <c r="F7195" t="s">
        <v>4295</v>
      </c>
      <c r="G7195" t="s">
        <v>33</v>
      </c>
      <c r="H7195" t="s">
        <v>1929</v>
      </c>
      <c r="I7195" t="s">
        <v>1930</v>
      </c>
      <c r="J7195" t="s">
        <v>36</v>
      </c>
      <c r="K7195" t="s">
        <v>11226</v>
      </c>
      <c r="L7195" t="s">
        <v>1930</v>
      </c>
      <c r="M7195" s="4">
        <v>40984</v>
      </c>
      <c r="N7195" s="4">
        <v>40953</v>
      </c>
      <c r="O7195" s="1">
        <v>40953</v>
      </c>
      <c r="P7195" t="s">
        <v>52</v>
      </c>
      <c r="R7195" t="s">
        <v>71</v>
      </c>
      <c r="S7195" t="s">
        <v>1931</v>
      </c>
      <c r="T7195" t="s">
        <v>614</v>
      </c>
      <c r="U7195" t="s">
        <v>357</v>
      </c>
      <c r="V7195" t="s">
        <v>57</v>
      </c>
      <c r="W7195" s="6" t="s">
        <v>244</v>
      </c>
      <c r="X7195" t="s">
        <v>76</v>
      </c>
      <c r="Y7195">
        <v>60</v>
      </c>
      <c r="Z7195">
        <v>11</v>
      </c>
      <c r="AA7195" t="s">
        <v>4295</v>
      </c>
      <c r="AB7195" s="5">
        <f t="shared" si="224"/>
        <v>21638.408070175439</v>
      </c>
      <c r="AC7195" s="3">
        <v>160.93</v>
      </c>
      <c r="AD7195" s="3">
        <v>14.63</v>
      </c>
      <c r="AE7195" s="3">
        <v>0.24</v>
      </c>
      <c r="AF7195" t="s">
        <v>307</v>
      </c>
      <c r="AG7195" t="s">
        <v>47</v>
      </c>
      <c r="AH7195" s="8">
        <v>28</v>
      </c>
      <c r="AI7195" s="12">
        <v>456.17</v>
      </c>
      <c r="AJ7195" s="9">
        <v>0.23</v>
      </c>
      <c r="AK7195" s="5">
        <f t="shared" si="225"/>
        <v>31</v>
      </c>
    </row>
    <row r="7196" spans="1:37" x14ac:dyDescent="0.3">
      <c r="A7196">
        <v>83000</v>
      </c>
      <c r="B7196" t="s">
        <v>4291</v>
      </c>
      <c r="C7196" t="s">
        <v>11223</v>
      </c>
      <c r="D7196" t="s">
        <v>11224</v>
      </c>
      <c r="E7196" t="s">
        <v>11225</v>
      </c>
      <c r="F7196" t="s">
        <v>4295</v>
      </c>
      <c r="G7196" t="s">
        <v>33</v>
      </c>
      <c r="H7196" t="s">
        <v>1929</v>
      </c>
      <c r="I7196" t="s">
        <v>1930</v>
      </c>
      <c r="J7196" t="s">
        <v>36</v>
      </c>
      <c r="K7196" t="s">
        <v>11226</v>
      </c>
      <c r="L7196" t="s">
        <v>1930</v>
      </c>
      <c r="M7196" s="4">
        <v>40984</v>
      </c>
      <c r="N7196" s="4">
        <v>40953</v>
      </c>
      <c r="O7196" s="1">
        <v>40953</v>
      </c>
      <c r="P7196" t="s">
        <v>52</v>
      </c>
      <c r="R7196" t="s">
        <v>71</v>
      </c>
      <c r="S7196" t="s">
        <v>1931</v>
      </c>
      <c r="T7196" t="s">
        <v>614</v>
      </c>
      <c r="U7196" t="s">
        <v>357</v>
      </c>
      <c r="V7196" t="s">
        <v>57</v>
      </c>
      <c r="W7196" s="6" t="s">
        <v>244</v>
      </c>
      <c r="X7196" t="s">
        <v>76</v>
      </c>
      <c r="Y7196">
        <v>60</v>
      </c>
      <c r="Z7196">
        <v>10</v>
      </c>
      <c r="AA7196" t="s">
        <v>4295</v>
      </c>
      <c r="AB7196" s="5">
        <f t="shared" si="224"/>
        <v>21638.408070175439</v>
      </c>
      <c r="AC7196" s="3">
        <v>146.30000000000001</v>
      </c>
      <c r="AD7196" s="3">
        <v>14.63</v>
      </c>
      <c r="AE7196" s="3">
        <v>0.24</v>
      </c>
      <c r="AF7196" t="s">
        <v>307</v>
      </c>
      <c r="AG7196" t="s">
        <v>109</v>
      </c>
      <c r="AH7196" s="8" t="s">
        <v>44</v>
      </c>
      <c r="AI7196" s="12" t="s">
        <v>44</v>
      </c>
      <c r="AJ7196" s="9">
        <v>0.21</v>
      </c>
      <c r="AK7196" s="5">
        <f t="shared" si="225"/>
        <v>31</v>
      </c>
    </row>
    <row r="7197" spans="1:37" x14ac:dyDescent="0.3">
      <c r="A7197">
        <v>83001</v>
      </c>
      <c r="B7197" t="s">
        <v>4291</v>
      </c>
      <c r="C7197" t="s">
        <v>11223</v>
      </c>
      <c r="D7197" t="s">
        <v>11229</v>
      </c>
      <c r="E7197" t="s">
        <v>11230</v>
      </c>
      <c r="F7197" t="s">
        <v>4295</v>
      </c>
      <c r="G7197" t="s">
        <v>33</v>
      </c>
      <c r="H7197" t="s">
        <v>1929</v>
      </c>
      <c r="I7197" t="s">
        <v>1930</v>
      </c>
      <c r="J7197" t="s">
        <v>36</v>
      </c>
      <c r="K7197" t="s">
        <v>11226</v>
      </c>
      <c r="L7197" t="s">
        <v>1930</v>
      </c>
      <c r="M7197" s="4">
        <v>40984</v>
      </c>
      <c r="N7197" s="4">
        <v>40953</v>
      </c>
      <c r="O7197" s="1">
        <v>40953</v>
      </c>
      <c r="P7197" t="s">
        <v>52</v>
      </c>
      <c r="R7197" t="s">
        <v>71</v>
      </c>
      <c r="S7197" t="s">
        <v>1931</v>
      </c>
      <c r="T7197" t="s">
        <v>143</v>
      </c>
      <c r="U7197" t="s">
        <v>144</v>
      </c>
      <c r="V7197" t="s">
        <v>57</v>
      </c>
      <c r="W7197" s="6" t="s">
        <v>145</v>
      </c>
      <c r="X7197" t="s">
        <v>146</v>
      </c>
      <c r="Y7197">
        <v>60</v>
      </c>
      <c r="Z7197">
        <v>79</v>
      </c>
      <c r="AA7197" t="s">
        <v>4295</v>
      </c>
      <c r="AB7197" s="5">
        <f t="shared" si="224"/>
        <v>21638.408070175439</v>
      </c>
      <c r="AC7197" s="3">
        <v>652.54</v>
      </c>
      <c r="AD7197" s="3">
        <v>8.26</v>
      </c>
      <c r="AE7197" s="3">
        <v>0.14000000000000001</v>
      </c>
      <c r="AF7197" t="s">
        <v>60</v>
      </c>
      <c r="AG7197" t="s">
        <v>109</v>
      </c>
      <c r="AH7197" s="8" t="s">
        <v>44</v>
      </c>
      <c r="AI7197" s="12" t="s">
        <v>44</v>
      </c>
      <c r="AJ7197" s="9">
        <v>0.91</v>
      </c>
      <c r="AK7197" s="5">
        <f t="shared" si="225"/>
        <v>31</v>
      </c>
    </row>
    <row r="7198" spans="1:37" x14ac:dyDescent="0.3">
      <c r="A7198">
        <v>83002</v>
      </c>
      <c r="B7198" t="s">
        <v>4291</v>
      </c>
      <c r="C7198" t="s">
        <v>11223</v>
      </c>
      <c r="D7198" t="s">
        <v>12273</v>
      </c>
      <c r="E7198" t="s">
        <v>12274</v>
      </c>
      <c r="F7198" t="s">
        <v>4295</v>
      </c>
      <c r="G7198" t="s">
        <v>33</v>
      </c>
      <c r="H7198" t="s">
        <v>1929</v>
      </c>
      <c r="I7198" t="s">
        <v>1930</v>
      </c>
      <c r="J7198" t="s">
        <v>36</v>
      </c>
      <c r="K7198" t="s">
        <v>11226</v>
      </c>
      <c r="L7198" t="s">
        <v>1930</v>
      </c>
      <c r="M7198" s="4">
        <v>40984</v>
      </c>
      <c r="N7198" s="4">
        <v>40953</v>
      </c>
      <c r="O7198" s="1">
        <v>40953</v>
      </c>
      <c r="P7198" t="s">
        <v>52</v>
      </c>
      <c r="R7198" t="s">
        <v>71</v>
      </c>
      <c r="S7198" t="s">
        <v>1931</v>
      </c>
      <c r="T7198" t="s">
        <v>614</v>
      </c>
      <c r="U7198" t="s">
        <v>357</v>
      </c>
      <c r="V7198" t="s">
        <v>57</v>
      </c>
      <c r="W7198" s="6" t="s">
        <v>244</v>
      </c>
      <c r="X7198" t="s">
        <v>76</v>
      </c>
      <c r="Y7198">
        <v>60</v>
      </c>
      <c r="Z7198">
        <v>9</v>
      </c>
      <c r="AA7198" t="s">
        <v>4295</v>
      </c>
      <c r="AB7198" s="5">
        <f t="shared" si="224"/>
        <v>21638.408070175439</v>
      </c>
      <c r="AC7198" s="3">
        <v>131.66999999999999</v>
      </c>
      <c r="AD7198" s="3">
        <v>14.63</v>
      </c>
      <c r="AE7198" s="3">
        <v>0.24</v>
      </c>
      <c r="AF7198" t="s">
        <v>307</v>
      </c>
      <c r="AG7198" t="s">
        <v>47</v>
      </c>
      <c r="AH7198" s="8" t="s">
        <v>44</v>
      </c>
      <c r="AI7198" s="12" t="s">
        <v>44</v>
      </c>
      <c r="AJ7198" s="9">
        <v>0.18</v>
      </c>
      <c r="AK7198" s="5">
        <f t="shared" si="225"/>
        <v>31</v>
      </c>
    </row>
    <row r="7199" spans="1:37" x14ac:dyDescent="0.3">
      <c r="A7199">
        <v>83003</v>
      </c>
      <c r="B7199" t="s">
        <v>4291</v>
      </c>
      <c r="C7199" t="s">
        <v>11223</v>
      </c>
      <c r="D7199" t="s">
        <v>12273</v>
      </c>
      <c r="E7199" t="s">
        <v>12274</v>
      </c>
      <c r="F7199" t="s">
        <v>4295</v>
      </c>
      <c r="G7199" t="s">
        <v>33</v>
      </c>
      <c r="H7199" t="s">
        <v>1929</v>
      </c>
      <c r="I7199" t="s">
        <v>1930</v>
      </c>
      <c r="J7199" t="s">
        <v>36</v>
      </c>
      <c r="K7199" t="s">
        <v>11226</v>
      </c>
      <c r="L7199" t="s">
        <v>1930</v>
      </c>
      <c r="M7199" s="4">
        <v>40984</v>
      </c>
      <c r="N7199" s="4">
        <v>40953</v>
      </c>
      <c r="O7199" s="1">
        <v>40953</v>
      </c>
      <c r="P7199" t="s">
        <v>52</v>
      </c>
      <c r="R7199" t="s">
        <v>71</v>
      </c>
      <c r="S7199" t="s">
        <v>1931</v>
      </c>
      <c r="T7199" t="s">
        <v>305</v>
      </c>
      <c r="U7199" t="s">
        <v>98</v>
      </c>
      <c r="V7199" t="s">
        <v>57</v>
      </c>
      <c r="W7199" s="6" t="s">
        <v>306</v>
      </c>
      <c r="X7199" t="s">
        <v>76</v>
      </c>
      <c r="Y7199">
        <v>30</v>
      </c>
      <c r="Z7199">
        <v>10</v>
      </c>
      <c r="AA7199" t="s">
        <v>4295</v>
      </c>
      <c r="AB7199" s="5">
        <f t="shared" si="224"/>
        <v>21638.408070175439</v>
      </c>
      <c r="AC7199" s="3">
        <v>41.2</v>
      </c>
      <c r="AD7199" s="3">
        <v>4.12</v>
      </c>
      <c r="AE7199" s="3">
        <v>0.14000000000000001</v>
      </c>
      <c r="AF7199" t="s">
        <v>605</v>
      </c>
      <c r="AG7199" t="s">
        <v>109</v>
      </c>
      <c r="AH7199" s="8" t="s">
        <v>44</v>
      </c>
      <c r="AI7199" s="12" t="s">
        <v>44</v>
      </c>
      <c r="AJ7199" s="9">
        <v>0.06</v>
      </c>
      <c r="AK7199" s="5">
        <f t="shared" si="225"/>
        <v>31</v>
      </c>
    </row>
    <row r="7200" spans="1:37" x14ac:dyDescent="0.3">
      <c r="A7200">
        <v>83004</v>
      </c>
      <c r="B7200" t="s">
        <v>4291</v>
      </c>
      <c r="C7200" t="s">
        <v>11223</v>
      </c>
      <c r="D7200" t="s">
        <v>12275</v>
      </c>
      <c r="E7200" t="s">
        <v>12276</v>
      </c>
      <c r="F7200" t="s">
        <v>4295</v>
      </c>
      <c r="G7200" t="s">
        <v>33</v>
      </c>
      <c r="H7200" t="s">
        <v>1929</v>
      </c>
      <c r="I7200" t="s">
        <v>1930</v>
      </c>
      <c r="J7200" t="s">
        <v>36</v>
      </c>
      <c r="K7200" t="s">
        <v>11226</v>
      </c>
      <c r="L7200" t="s">
        <v>1930</v>
      </c>
      <c r="M7200" s="4">
        <v>40984</v>
      </c>
      <c r="N7200" s="4">
        <v>40953</v>
      </c>
      <c r="O7200" s="1">
        <v>40953</v>
      </c>
      <c r="P7200" t="s">
        <v>52</v>
      </c>
      <c r="R7200" t="s">
        <v>71</v>
      </c>
      <c r="S7200" t="s">
        <v>1931</v>
      </c>
      <c r="T7200" t="s">
        <v>614</v>
      </c>
      <c r="U7200" t="s">
        <v>357</v>
      </c>
      <c r="V7200" t="s">
        <v>57</v>
      </c>
      <c r="W7200" s="6" t="s">
        <v>244</v>
      </c>
      <c r="X7200" t="s">
        <v>76</v>
      </c>
      <c r="Y7200">
        <v>60</v>
      </c>
      <c r="Z7200">
        <v>55</v>
      </c>
      <c r="AA7200" t="s">
        <v>4295</v>
      </c>
      <c r="AB7200" s="5">
        <f t="shared" si="224"/>
        <v>21638.408070175439</v>
      </c>
      <c r="AC7200" s="3">
        <v>804.65</v>
      </c>
      <c r="AD7200" s="3">
        <v>14.63</v>
      </c>
      <c r="AE7200" s="3">
        <v>0.24</v>
      </c>
      <c r="AF7200" t="s">
        <v>307</v>
      </c>
      <c r="AG7200" t="s">
        <v>47</v>
      </c>
      <c r="AH7200" s="8" t="s">
        <v>44</v>
      </c>
      <c r="AI7200" s="12" t="s">
        <v>44</v>
      </c>
      <c r="AJ7200" s="9">
        <v>1.1299999999999999</v>
      </c>
      <c r="AK7200" s="5">
        <f t="shared" si="225"/>
        <v>31</v>
      </c>
    </row>
    <row r="7201" spans="1:37" x14ac:dyDescent="0.3">
      <c r="A7201">
        <v>83005</v>
      </c>
      <c r="B7201" t="s">
        <v>4291</v>
      </c>
      <c r="C7201" t="s">
        <v>11223</v>
      </c>
      <c r="D7201" t="s">
        <v>11233</v>
      </c>
      <c r="E7201" t="s">
        <v>11234</v>
      </c>
      <c r="F7201" t="s">
        <v>4295</v>
      </c>
      <c r="G7201" t="s">
        <v>33</v>
      </c>
      <c r="H7201" t="s">
        <v>1929</v>
      </c>
      <c r="I7201" t="s">
        <v>1930</v>
      </c>
      <c r="J7201" t="s">
        <v>36</v>
      </c>
      <c r="K7201" t="s">
        <v>11226</v>
      </c>
      <c r="L7201" t="s">
        <v>1930</v>
      </c>
      <c r="M7201" s="4">
        <v>40949</v>
      </c>
      <c r="N7201" s="4">
        <v>40953</v>
      </c>
      <c r="O7201" s="1">
        <v>40953</v>
      </c>
      <c r="P7201" t="s">
        <v>52</v>
      </c>
      <c r="R7201" t="s">
        <v>71</v>
      </c>
      <c r="S7201" t="s">
        <v>1931</v>
      </c>
      <c r="T7201" t="s">
        <v>305</v>
      </c>
      <c r="U7201" t="s">
        <v>98</v>
      </c>
      <c r="V7201" t="s">
        <v>57</v>
      </c>
      <c r="W7201" s="6" t="s">
        <v>306</v>
      </c>
      <c r="X7201" t="s">
        <v>76</v>
      </c>
      <c r="Y7201">
        <v>30</v>
      </c>
      <c r="Z7201">
        <v>59</v>
      </c>
      <c r="AA7201" t="s">
        <v>4295</v>
      </c>
      <c r="AB7201" s="5">
        <f t="shared" si="224"/>
        <v>21638.408070175439</v>
      </c>
      <c r="AC7201" s="3">
        <v>243.08</v>
      </c>
      <c r="AD7201" s="3">
        <v>4.12</v>
      </c>
      <c r="AE7201" s="3">
        <v>0.14000000000000001</v>
      </c>
      <c r="AF7201" t="s">
        <v>605</v>
      </c>
      <c r="AG7201" t="s">
        <v>109</v>
      </c>
      <c r="AH7201" s="8" t="s">
        <v>44</v>
      </c>
      <c r="AI7201" s="12" t="s">
        <v>44</v>
      </c>
      <c r="AJ7201" s="9">
        <v>0.34</v>
      </c>
      <c r="AK7201" s="5">
        <f t="shared" si="225"/>
        <v>-4</v>
      </c>
    </row>
    <row r="7202" spans="1:37" x14ac:dyDescent="0.3">
      <c r="A7202">
        <v>83007</v>
      </c>
      <c r="B7202" t="s">
        <v>4707</v>
      </c>
      <c r="C7202" t="s">
        <v>12277</v>
      </c>
      <c r="D7202" t="s">
        <v>12278</v>
      </c>
      <c r="E7202" t="s">
        <v>12279</v>
      </c>
      <c r="F7202" t="s">
        <v>282</v>
      </c>
      <c r="G7202" t="s">
        <v>33</v>
      </c>
      <c r="H7202" t="s">
        <v>1929</v>
      </c>
      <c r="I7202" t="s">
        <v>1930</v>
      </c>
      <c r="J7202" t="s">
        <v>36</v>
      </c>
      <c r="K7202" t="s">
        <v>11276</v>
      </c>
      <c r="L7202" t="s">
        <v>1930</v>
      </c>
      <c r="M7202" s="4">
        <v>40998</v>
      </c>
      <c r="N7202" s="4">
        <v>40943</v>
      </c>
      <c r="O7202" s="1">
        <v>40943</v>
      </c>
      <c r="P7202" t="s">
        <v>52</v>
      </c>
      <c r="R7202" t="s">
        <v>53</v>
      </c>
      <c r="S7202" t="s">
        <v>1931</v>
      </c>
      <c r="T7202" t="s">
        <v>4349</v>
      </c>
      <c r="U7202" t="s">
        <v>89</v>
      </c>
      <c r="V7202" t="s">
        <v>57</v>
      </c>
      <c r="W7202" s="6" t="s">
        <v>58</v>
      </c>
      <c r="X7202" t="s">
        <v>90</v>
      </c>
      <c r="Y7202">
        <v>240</v>
      </c>
      <c r="Z7202">
        <v>204</v>
      </c>
      <c r="AA7202" t="s">
        <v>282</v>
      </c>
      <c r="AB7202" s="5">
        <f t="shared" si="224"/>
        <v>21638.408070175439</v>
      </c>
      <c r="AC7202" s="3">
        <v>428.4</v>
      </c>
      <c r="AD7202" s="3">
        <v>2.1</v>
      </c>
      <c r="AE7202" s="3">
        <v>0.01</v>
      </c>
      <c r="AF7202" t="s">
        <v>60</v>
      </c>
      <c r="AG7202" t="s">
        <v>47</v>
      </c>
      <c r="AH7202" s="8">
        <v>171</v>
      </c>
      <c r="AI7202" s="12">
        <v>2522.7600000000002</v>
      </c>
      <c r="AJ7202" s="9">
        <v>0.6</v>
      </c>
      <c r="AK7202" s="5">
        <f t="shared" si="225"/>
        <v>55</v>
      </c>
    </row>
    <row r="7203" spans="1:37" x14ac:dyDescent="0.3">
      <c r="A7203">
        <v>83008</v>
      </c>
      <c r="B7203" t="s">
        <v>4291</v>
      </c>
      <c r="C7203" t="s">
        <v>11223</v>
      </c>
      <c r="D7203" t="s">
        <v>11235</v>
      </c>
      <c r="E7203" t="s">
        <v>11236</v>
      </c>
      <c r="F7203" t="s">
        <v>4295</v>
      </c>
      <c r="G7203" t="s">
        <v>33</v>
      </c>
      <c r="H7203" t="s">
        <v>1929</v>
      </c>
      <c r="I7203" t="s">
        <v>1930</v>
      </c>
      <c r="J7203" t="s">
        <v>36</v>
      </c>
      <c r="K7203" t="s">
        <v>11226</v>
      </c>
      <c r="L7203" t="s">
        <v>1930</v>
      </c>
      <c r="M7203" s="4">
        <v>40984</v>
      </c>
      <c r="N7203" s="4">
        <v>40982</v>
      </c>
      <c r="O7203" s="1">
        <v>40982</v>
      </c>
      <c r="P7203" t="s">
        <v>52</v>
      </c>
      <c r="R7203" t="s">
        <v>71</v>
      </c>
      <c r="S7203" t="s">
        <v>1931</v>
      </c>
      <c r="T7203" t="s">
        <v>2883</v>
      </c>
      <c r="U7203" t="s">
        <v>2884</v>
      </c>
      <c r="V7203" t="s">
        <v>57</v>
      </c>
      <c r="W7203" s="6" t="s">
        <v>2885</v>
      </c>
      <c r="X7203" t="s">
        <v>146</v>
      </c>
      <c r="Y7203">
        <v>30</v>
      </c>
      <c r="Z7203">
        <v>14</v>
      </c>
      <c r="AA7203" t="s">
        <v>4295</v>
      </c>
      <c r="AB7203" s="5">
        <f t="shared" si="224"/>
        <v>21638.408070175439</v>
      </c>
      <c r="AC7203" s="3">
        <v>85.12</v>
      </c>
      <c r="AD7203" s="3">
        <v>6.08</v>
      </c>
      <c r="AE7203" s="3">
        <v>0.2</v>
      </c>
      <c r="AF7203" t="s">
        <v>307</v>
      </c>
      <c r="AG7203" t="s">
        <v>109</v>
      </c>
      <c r="AH7203" s="8" t="s">
        <v>44</v>
      </c>
      <c r="AI7203" s="12" t="s">
        <v>44</v>
      </c>
      <c r="AJ7203" s="9">
        <v>0.12</v>
      </c>
      <c r="AK7203" s="5">
        <f t="shared" si="225"/>
        <v>2</v>
      </c>
    </row>
    <row r="7204" spans="1:37" x14ac:dyDescent="0.3">
      <c r="A7204">
        <v>83009</v>
      </c>
      <c r="B7204" t="s">
        <v>4164</v>
      </c>
      <c r="C7204" t="s">
        <v>11190</v>
      </c>
      <c r="D7204" t="s">
        <v>12280</v>
      </c>
      <c r="E7204" t="s">
        <v>12281</v>
      </c>
      <c r="F7204" t="s">
        <v>455</v>
      </c>
      <c r="G7204" t="s">
        <v>33</v>
      </c>
      <c r="H7204" t="s">
        <v>1929</v>
      </c>
      <c r="I7204" t="s">
        <v>1930</v>
      </c>
      <c r="J7204" t="s">
        <v>310</v>
      </c>
      <c r="K7204" s="2">
        <v>40641</v>
      </c>
      <c r="L7204" t="s">
        <v>1930</v>
      </c>
      <c r="M7204" s="4">
        <v>40998</v>
      </c>
      <c r="N7204" s="4">
        <v>40976</v>
      </c>
      <c r="O7204" s="1">
        <v>40976</v>
      </c>
      <c r="P7204" t="s">
        <v>52</v>
      </c>
      <c r="R7204" t="s">
        <v>71</v>
      </c>
      <c r="S7204" t="s">
        <v>1931</v>
      </c>
      <c r="T7204" t="s">
        <v>563</v>
      </c>
      <c r="U7204" t="s">
        <v>564</v>
      </c>
      <c r="V7204" t="s">
        <v>57</v>
      </c>
      <c r="W7204" s="6" t="s">
        <v>565</v>
      </c>
      <c r="X7204" t="s">
        <v>146</v>
      </c>
      <c r="Y7204">
        <v>60</v>
      </c>
      <c r="Z7204">
        <v>15600</v>
      </c>
      <c r="AA7204" t="s">
        <v>455</v>
      </c>
      <c r="AB7204" s="5">
        <f t="shared" si="224"/>
        <v>21638.408070175439</v>
      </c>
      <c r="AC7204" s="3">
        <v>175032</v>
      </c>
      <c r="AD7204" s="3">
        <v>11.22</v>
      </c>
      <c r="AE7204" s="3">
        <v>0.19</v>
      </c>
      <c r="AF7204" t="s">
        <v>307</v>
      </c>
      <c r="AG7204" t="s">
        <v>47</v>
      </c>
      <c r="AH7204" s="8">
        <v>27345</v>
      </c>
      <c r="AI7204" s="12">
        <v>20994.62</v>
      </c>
      <c r="AJ7204" s="9">
        <v>288.8</v>
      </c>
      <c r="AK7204" s="5">
        <f t="shared" si="225"/>
        <v>22</v>
      </c>
    </row>
    <row r="7205" spans="1:37" x14ac:dyDescent="0.3">
      <c r="A7205">
        <v>83010</v>
      </c>
      <c r="B7205" t="s">
        <v>4164</v>
      </c>
      <c r="C7205" t="s">
        <v>11190</v>
      </c>
      <c r="D7205" t="s">
        <v>12280</v>
      </c>
      <c r="E7205" t="s">
        <v>12281</v>
      </c>
      <c r="F7205" t="s">
        <v>455</v>
      </c>
      <c r="G7205" t="s">
        <v>33</v>
      </c>
      <c r="H7205" t="s">
        <v>1929</v>
      </c>
      <c r="I7205" t="s">
        <v>1930</v>
      </c>
      <c r="J7205" t="s">
        <v>310</v>
      </c>
      <c r="K7205" s="2">
        <v>40641</v>
      </c>
      <c r="L7205" t="s">
        <v>1930</v>
      </c>
      <c r="M7205" s="4">
        <v>40998</v>
      </c>
      <c r="N7205" s="4">
        <v>40976</v>
      </c>
      <c r="O7205" s="1">
        <v>40976</v>
      </c>
      <c r="P7205" t="s">
        <v>52</v>
      </c>
      <c r="R7205" t="s">
        <v>71</v>
      </c>
      <c r="S7205" t="s">
        <v>1931</v>
      </c>
      <c r="T7205" t="s">
        <v>563</v>
      </c>
      <c r="U7205" t="s">
        <v>564</v>
      </c>
      <c r="V7205" t="s">
        <v>57</v>
      </c>
      <c r="W7205" s="6" t="s">
        <v>565</v>
      </c>
      <c r="X7205" t="s">
        <v>146</v>
      </c>
      <c r="Y7205">
        <v>60</v>
      </c>
      <c r="Z7205">
        <v>100000</v>
      </c>
      <c r="AA7205" t="s">
        <v>455</v>
      </c>
      <c r="AB7205" s="5">
        <f t="shared" si="224"/>
        <v>21638.408070175439</v>
      </c>
      <c r="AC7205" s="3">
        <v>1122000</v>
      </c>
      <c r="AD7205" s="3">
        <v>11.22</v>
      </c>
      <c r="AE7205" s="3">
        <v>0.19</v>
      </c>
      <c r="AF7205" t="s">
        <v>147</v>
      </c>
      <c r="AG7205" t="s">
        <v>109</v>
      </c>
      <c r="AH7205" s="8" t="s">
        <v>44</v>
      </c>
      <c r="AI7205" s="12" t="s">
        <v>44</v>
      </c>
      <c r="AJ7205" s="9">
        <v>1851.3</v>
      </c>
      <c r="AK7205" s="5">
        <f t="shared" si="225"/>
        <v>22</v>
      </c>
    </row>
    <row r="7206" spans="1:37" x14ac:dyDescent="0.3">
      <c r="A7206">
        <v>83011</v>
      </c>
      <c r="B7206" t="s">
        <v>4153</v>
      </c>
      <c r="C7206" t="s">
        <v>12282</v>
      </c>
      <c r="D7206" t="s">
        <v>12283</v>
      </c>
      <c r="E7206" t="s">
        <v>12284</v>
      </c>
      <c r="F7206" t="s">
        <v>151</v>
      </c>
      <c r="G7206" t="s">
        <v>33</v>
      </c>
      <c r="H7206" t="s">
        <v>1929</v>
      </c>
      <c r="I7206" t="s">
        <v>1930</v>
      </c>
      <c r="J7206" t="s">
        <v>36</v>
      </c>
      <c r="K7206" t="s">
        <v>12285</v>
      </c>
      <c r="L7206" t="s">
        <v>1930</v>
      </c>
      <c r="M7206" s="4">
        <v>40970</v>
      </c>
      <c r="N7206" s="4">
        <v>40980</v>
      </c>
      <c r="O7206" s="1">
        <v>40980</v>
      </c>
      <c r="P7206" t="s">
        <v>52</v>
      </c>
      <c r="R7206" t="s">
        <v>53</v>
      </c>
      <c r="S7206" t="s">
        <v>1931</v>
      </c>
      <c r="T7206" t="s">
        <v>5287</v>
      </c>
      <c r="U7206" t="s">
        <v>357</v>
      </c>
      <c r="V7206" t="s">
        <v>57</v>
      </c>
      <c r="W7206" s="6" t="s">
        <v>874</v>
      </c>
      <c r="X7206" t="s">
        <v>90</v>
      </c>
      <c r="Y7206">
        <v>240</v>
      </c>
      <c r="Z7206">
        <v>1470</v>
      </c>
      <c r="AA7206" t="s">
        <v>151</v>
      </c>
      <c r="AB7206" s="5">
        <f t="shared" si="224"/>
        <v>21638.408070175439</v>
      </c>
      <c r="AC7206" s="3">
        <v>18375</v>
      </c>
      <c r="AD7206" s="3">
        <v>12.5</v>
      </c>
      <c r="AE7206" s="3">
        <v>0.05</v>
      </c>
      <c r="AF7206" t="s">
        <v>60</v>
      </c>
      <c r="AG7206" t="s">
        <v>47</v>
      </c>
      <c r="AH7206" s="8">
        <v>9635</v>
      </c>
      <c r="AI7206" s="12">
        <v>95269.39</v>
      </c>
      <c r="AJ7206" s="9">
        <v>25.76</v>
      </c>
      <c r="AK7206" s="5">
        <f t="shared" si="225"/>
        <v>-10</v>
      </c>
    </row>
    <row r="7207" spans="1:37" x14ac:dyDescent="0.3">
      <c r="A7207">
        <v>83012</v>
      </c>
      <c r="B7207" t="s">
        <v>4415</v>
      </c>
      <c r="C7207" t="s">
        <v>11257</v>
      </c>
      <c r="D7207" t="s">
        <v>12286</v>
      </c>
      <c r="E7207" t="s">
        <v>12287</v>
      </c>
      <c r="F7207" t="s">
        <v>105</v>
      </c>
      <c r="G7207" t="s">
        <v>33</v>
      </c>
      <c r="H7207" t="s">
        <v>1929</v>
      </c>
      <c r="I7207" t="s">
        <v>1930</v>
      </c>
      <c r="J7207" t="s">
        <v>310</v>
      </c>
      <c r="K7207" t="s">
        <v>11219</v>
      </c>
      <c r="L7207" t="s">
        <v>1930</v>
      </c>
      <c r="M7207" s="4">
        <v>40998</v>
      </c>
      <c r="N7207" s="4">
        <v>40980</v>
      </c>
      <c r="O7207" s="1">
        <v>40980</v>
      </c>
      <c r="P7207" t="s">
        <v>52</v>
      </c>
      <c r="R7207" t="s">
        <v>53</v>
      </c>
      <c r="S7207" t="s">
        <v>1931</v>
      </c>
      <c r="T7207" t="s">
        <v>502</v>
      </c>
      <c r="U7207" t="s">
        <v>98</v>
      </c>
      <c r="V7207" t="s">
        <v>57</v>
      </c>
      <c r="W7207" s="6" t="s">
        <v>481</v>
      </c>
      <c r="X7207" t="s">
        <v>83</v>
      </c>
      <c r="Y7207">
        <v>30</v>
      </c>
      <c r="Z7207">
        <v>24747</v>
      </c>
      <c r="AA7207" t="s">
        <v>105</v>
      </c>
      <c r="AB7207" s="5">
        <f t="shared" si="224"/>
        <v>21638.408070175439</v>
      </c>
      <c r="AC7207" s="3">
        <v>55433.279999999999</v>
      </c>
      <c r="AD7207" s="3">
        <v>2.2400000000000002</v>
      </c>
      <c r="AE7207" s="3">
        <v>7.0000000000000007E-2</v>
      </c>
      <c r="AF7207" t="s">
        <v>60</v>
      </c>
      <c r="AG7207" t="s">
        <v>47</v>
      </c>
      <c r="AH7207" s="8">
        <v>1437</v>
      </c>
      <c r="AI7207" s="12">
        <v>1698.83</v>
      </c>
      <c r="AJ7207" s="9">
        <v>91.46</v>
      </c>
      <c r="AK7207" s="5">
        <f t="shared" si="225"/>
        <v>18</v>
      </c>
    </row>
    <row r="7208" spans="1:37" x14ac:dyDescent="0.3">
      <c r="A7208">
        <v>83013</v>
      </c>
      <c r="B7208" t="s">
        <v>4415</v>
      </c>
      <c r="C7208" t="s">
        <v>11216</v>
      </c>
      <c r="D7208" t="s">
        <v>12288</v>
      </c>
      <c r="E7208" t="s">
        <v>12289</v>
      </c>
      <c r="F7208" t="s">
        <v>105</v>
      </c>
      <c r="G7208" t="s">
        <v>33</v>
      </c>
      <c r="H7208" t="s">
        <v>1929</v>
      </c>
      <c r="I7208" t="s">
        <v>1930</v>
      </c>
      <c r="J7208" t="s">
        <v>310</v>
      </c>
      <c r="K7208" t="s">
        <v>11219</v>
      </c>
      <c r="L7208" t="s">
        <v>1930</v>
      </c>
      <c r="M7208" s="4">
        <v>40991</v>
      </c>
      <c r="N7208" s="4">
        <v>40980</v>
      </c>
      <c r="O7208" s="1">
        <v>40980</v>
      </c>
      <c r="P7208" t="s">
        <v>52</v>
      </c>
      <c r="R7208" t="s">
        <v>71</v>
      </c>
      <c r="S7208" t="s">
        <v>1931</v>
      </c>
      <c r="T7208" t="s">
        <v>115</v>
      </c>
      <c r="U7208" t="s">
        <v>116</v>
      </c>
      <c r="V7208" t="s">
        <v>117</v>
      </c>
      <c r="W7208" s="6" t="s">
        <v>118</v>
      </c>
      <c r="X7208" t="s">
        <v>76</v>
      </c>
      <c r="Y7208">
        <v>120</v>
      </c>
      <c r="Z7208">
        <v>17030</v>
      </c>
      <c r="AA7208" t="s">
        <v>105</v>
      </c>
      <c r="AB7208" s="5">
        <f t="shared" si="224"/>
        <v>21638.408070175439</v>
      </c>
      <c r="AC7208" s="3">
        <v>574592.19999999995</v>
      </c>
      <c r="AD7208" s="3">
        <v>33.74</v>
      </c>
      <c r="AE7208" s="3">
        <v>0.28000000000000003</v>
      </c>
      <c r="AF7208" t="s">
        <v>122</v>
      </c>
      <c r="AG7208" t="s">
        <v>47</v>
      </c>
      <c r="AH7208" s="8">
        <v>3508</v>
      </c>
      <c r="AI7208" s="12">
        <v>1698.83</v>
      </c>
      <c r="AJ7208" s="9">
        <v>948.08</v>
      </c>
      <c r="AK7208" s="5">
        <f t="shared" si="225"/>
        <v>11</v>
      </c>
    </row>
    <row r="7209" spans="1:37" x14ac:dyDescent="0.3">
      <c r="A7209">
        <v>83014</v>
      </c>
      <c r="B7209" t="s">
        <v>4415</v>
      </c>
      <c r="C7209" t="s">
        <v>11216</v>
      </c>
      <c r="D7209" t="s">
        <v>12290</v>
      </c>
      <c r="E7209" t="s">
        <v>12291</v>
      </c>
      <c r="F7209" t="s">
        <v>105</v>
      </c>
      <c r="G7209" t="s">
        <v>33</v>
      </c>
      <c r="H7209" t="s">
        <v>1929</v>
      </c>
      <c r="I7209" t="s">
        <v>1930</v>
      </c>
      <c r="J7209" t="s">
        <v>310</v>
      </c>
      <c r="K7209" t="s">
        <v>11219</v>
      </c>
      <c r="L7209" t="s">
        <v>1930</v>
      </c>
      <c r="M7209" s="4">
        <v>40991</v>
      </c>
      <c r="N7209" s="4">
        <v>40980</v>
      </c>
      <c r="O7209" s="1">
        <v>40980</v>
      </c>
      <c r="P7209" t="s">
        <v>52</v>
      </c>
      <c r="R7209" t="s">
        <v>71</v>
      </c>
      <c r="S7209" t="s">
        <v>1931</v>
      </c>
      <c r="T7209" t="s">
        <v>4774</v>
      </c>
      <c r="U7209" t="s">
        <v>116</v>
      </c>
      <c r="V7209" t="s">
        <v>57</v>
      </c>
      <c r="W7209" s="6" t="s">
        <v>118</v>
      </c>
      <c r="X7209" t="s">
        <v>76</v>
      </c>
      <c r="Y7209">
        <v>120</v>
      </c>
      <c r="Z7209">
        <v>3679</v>
      </c>
      <c r="AA7209" t="s">
        <v>105</v>
      </c>
      <c r="AB7209" s="5">
        <f t="shared" si="224"/>
        <v>21638.408070175439</v>
      </c>
      <c r="AC7209" s="3">
        <v>123614.39999999999</v>
      </c>
      <c r="AD7209" s="3">
        <v>33.6</v>
      </c>
      <c r="AE7209" s="3">
        <v>0.28000000000000003</v>
      </c>
      <c r="AF7209" t="s">
        <v>60</v>
      </c>
      <c r="AG7209" t="s">
        <v>47</v>
      </c>
      <c r="AH7209" s="8">
        <v>932</v>
      </c>
      <c r="AI7209" s="12">
        <v>1698.83</v>
      </c>
      <c r="AJ7209" s="9">
        <v>203.96</v>
      </c>
      <c r="AK7209" s="5">
        <f t="shared" si="225"/>
        <v>11</v>
      </c>
    </row>
    <row r="7210" spans="1:37" x14ac:dyDescent="0.3">
      <c r="A7210">
        <v>83015</v>
      </c>
      <c r="B7210" t="s">
        <v>4146</v>
      </c>
      <c r="C7210" t="s">
        <v>11186</v>
      </c>
      <c r="D7210" t="s">
        <v>12292</v>
      </c>
      <c r="E7210" t="s">
        <v>12293</v>
      </c>
      <c r="F7210" t="s">
        <v>94</v>
      </c>
      <c r="G7210" t="s">
        <v>33</v>
      </c>
      <c r="H7210" t="s">
        <v>1929</v>
      </c>
      <c r="I7210" t="s">
        <v>1930</v>
      </c>
      <c r="J7210" t="s">
        <v>3844</v>
      </c>
      <c r="K7210" t="s">
        <v>11189</v>
      </c>
      <c r="L7210" t="s">
        <v>1930</v>
      </c>
      <c r="M7210" s="4">
        <v>40998</v>
      </c>
      <c r="N7210" s="4">
        <v>40966</v>
      </c>
      <c r="O7210" s="1">
        <v>40966</v>
      </c>
      <c r="P7210" t="s">
        <v>52</v>
      </c>
      <c r="R7210" t="s">
        <v>53</v>
      </c>
      <c r="S7210" t="s">
        <v>1931</v>
      </c>
      <c r="T7210" t="s">
        <v>4517</v>
      </c>
      <c r="U7210" t="s">
        <v>56</v>
      </c>
      <c r="V7210" t="s">
        <v>57</v>
      </c>
      <c r="W7210" s="6" t="s">
        <v>58</v>
      </c>
      <c r="X7210" t="s">
        <v>59</v>
      </c>
      <c r="Y7210">
        <v>240</v>
      </c>
      <c r="Z7210">
        <v>4013</v>
      </c>
      <c r="AA7210" t="s">
        <v>94</v>
      </c>
      <c r="AB7210" s="5">
        <f t="shared" si="224"/>
        <v>21638.408070175439</v>
      </c>
      <c r="AC7210" s="3">
        <v>7825.35</v>
      </c>
      <c r="AD7210" s="3">
        <v>1.95</v>
      </c>
      <c r="AE7210" s="3">
        <v>0.01</v>
      </c>
      <c r="AF7210" t="s">
        <v>60</v>
      </c>
      <c r="AG7210" t="s">
        <v>47</v>
      </c>
      <c r="AH7210" s="8">
        <v>1487</v>
      </c>
      <c r="AI7210" s="12">
        <v>5447.21</v>
      </c>
      <c r="AJ7210" s="9">
        <v>12.91</v>
      </c>
      <c r="AK7210" s="5">
        <f t="shared" si="225"/>
        <v>32</v>
      </c>
    </row>
    <row r="7211" spans="1:37" x14ac:dyDescent="0.3">
      <c r="A7211">
        <v>83016</v>
      </c>
      <c r="B7211" t="s">
        <v>2650</v>
      </c>
      <c r="C7211" t="s">
        <v>11268</v>
      </c>
      <c r="D7211" t="s">
        <v>12294</v>
      </c>
      <c r="E7211" t="s">
        <v>12295</v>
      </c>
      <c r="F7211" t="s">
        <v>87</v>
      </c>
      <c r="G7211" t="s">
        <v>33</v>
      </c>
      <c r="H7211" t="s">
        <v>1929</v>
      </c>
      <c r="I7211" t="s">
        <v>1930</v>
      </c>
      <c r="J7211" t="s">
        <v>36</v>
      </c>
      <c r="K7211" s="2">
        <v>40767</v>
      </c>
      <c r="L7211" t="s">
        <v>1930</v>
      </c>
      <c r="M7211" s="4">
        <v>41094</v>
      </c>
      <c r="N7211" s="4">
        <v>40983</v>
      </c>
      <c r="O7211" s="1">
        <v>40983</v>
      </c>
      <c r="P7211" t="s">
        <v>52</v>
      </c>
      <c r="R7211" t="s">
        <v>71</v>
      </c>
      <c r="S7211" t="s">
        <v>1931</v>
      </c>
      <c r="T7211" t="s">
        <v>563</v>
      </c>
      <c r="U7211" t="s">
        <v>564</v>
      </c>
      <c r="V7211" t="s">
        <v>57</v>
      </c>
      <c r="W7211" s="6" t="s">
        <v>565</v>
      </c>
      <c r="X7211" t="s">
        <v>146</v>
      </c>
      <c r="Y7211">
        <v>60</v>
      </c>
      <c r="Z7211">
        <v>84000</v>
      </c>
      <c r="AA7211" t="s">
        <v>87</v>
      </c>
      <c r="AB7211" s="5">
        <f t="shared" si="224"/>
        <v>21638.408070175439</v>
      </c>
      <c r="AC7211" s="3">
        <v>924000</v>
      </c>
      <c r="AD7211" s="3">
        <v>11</v>
      </c>
      <c r="AE7211" s="3">
        <v>0.18</v>
      </c>
      <c r="AF7211" t="s">
        <v>307</v>
      </c>
      <c r="AG7211" t="s">
        <v>47</v>
      </c>
      <c r="AH7211" s="8">
        <v>11160</v>
      </c>
      <c r="AI7211" s="12">
        <v>87294.56</v>
      </c>
      <c r="AJ7211" s="9">
        <v>1295.45</v>
      </c>
      <c r="AK7211" s="5">
        <f t="shared" si="225"/>
        <v>111</v>
      </c>
    </row>
    <row r="7212" spans="1:37" x14ac:dyDescent="0.3">
      <c r="A7212">
        <v>83017</v>
      </c>
      <c r="B7212" t="s">
        <v>4415</v>
      </c>
      <c r="C7212" t="s">
        <v>11216</v>
      </c>
      <c r="D7212" t="s">
        <v>12296</v>
      </c>
      <c r="E7212" t="s">
        <v>12297</v>
      </c>
      <c r="F7212" t="s">
        <v>105</v>
      </c>
      <c r="G7212" t="s">
        <v>33</v>
      </c>
      <c r="H7212" t="s">
        <v>1929</v>
      </c>
      <c r="I7212" t="s">
        <v>1930</v>
      </c>
      <c r="J7212" t="s">
        <v>310</v>
      </c>
      <c r="K7212" t="s">
        <v>11219</v>
      </c>
      <c r="L7212" t="s">
        <v>1930</v>
      </c>
      <c r="M7212" s="4">
        <v>41033</v>
      </c>
      <c r="N7212" s="4">
        <v>40981</v>
      </c>
      <c r="O7212" s="1">
        <v>40981</v>
      </c>
      <c r="P7212" t="s">
        <v>52</v>
      </c>
      <c r="R7212" t="s">
        <v>71</v>
      </c>
      <c r="S7212" t="s">
        <v>1931</v>
      </c>
      <c r="T7212" t="s">
        <v>73</v>
      </c>
      <c r="U7212" t="s">
        <v>74</v>
      </c>
      <c r="V7212" t="s">
        <v>57</v>
      </c>
      <c r="W7212" s="6" t="s">
        <v>75</v>
      </c>
      <c r="X7212" t="s">
        <v>76</v>
      </c>
      <c r="Y7212">
        <v>60</v>
      </c>
      <c r="Z7212">
        <v>96018</v>
      </c>
      <c r="AA7212" t="s">
        <v>105</v>
      </c>
      <c r="AB7212" s="5">
        <f t="shared" si="224"/>
        <v>21638.408070175439</v>
      </c>
      <c r="AC7212" s="3">
        <v>223721.94</v>
      </c>
      <c r="AD7212" s="3">
        <v>2.33</v>
      </c>
      <c r="AE7212" s="3">
        <v>0.04</v>
      </c>
      <c r="AF7212" t="s">
        <v>12298</v>
      </c>
      <c r="AG7212" t="s">
        <v>47</v>
      </c>
      <c r="AH7212" s="8">
        <v>4271</v>
      </c>
      <c r="AI7212" s="12">
        <v>3825.8</v>
      </c>
      <c r="AJ7212" s="9">
        <v>369.14</v>
      </c>
      <c r="AK7212" s="5">
        <f t="shared" si="225"/>
        <v>52</v>
      </c>
    </row>
    <row r="7213" spans="1:37" x14ac:dyDescent="0.3">
      <c r="A7213">
        <v>83018</v>
      </c>
      <c r="B7213" t="s">
        <v>4164</v>
      </c>
      <c r="C7213" t="s">
        <v>11190</v>
      </c>
      <c r="D7213" t="s">
        <v>12299</v>
      </c>
      <c r="E7213" t="s">
        <v>12300</v>
      </c>
      <c r="F7213" t="s">
        <v>455</v>
      </c>
      <c r="G7213" t="s">
        <v>33</v>
      </c>
      <c r="H7213" t="s">
        <v>1929</v>
      </c>
      <c r="I7213" t="s">
        <v>1930</v>
      </c>
      <c r="J7213" t="s">
        <v>310</v>
      </c>
      <c r="K7213" s="2">
        <v>40641</v>
      </c>
      <c r="L7213" t="s">
        <v>1930</v>
      </c>
      <c r="M7213" s="4">
        <v>41036</v>
      </c>
      <c r="N7213" s="4">
        <v>41053</v>
      </c>
      <c r="O7213" s="1">
        <v>41053</v>
      </c>
      <c r="P7213" t="s">
        <v>52</v>
      </c>
      <c r="R7213" t="s">
        <v>53</v>
      </c>
      <c r="S7213" t="s">
        <v>1931</v>
      </c>
      <c r="T7213" t="s">
        <v>4517</v>
      </c>
      <c r="U7213" t="s">
        <v>56</v>
      </c>
      <c r="V7213" t="s">
        <v>57</v>
      </c>
      <c r="W7213" s="6" t="s">
        <v>58</v>
      </c>
      <c r="X7213" t="s">
        <v>59</v>
      </c>
      <c r="Y7213">
        <v>240</v>
      </c>
      <c r="Z7213">
        <v>41737</v>
      </c>
      <c r="AA7213" t="s">
        <v>455</v>
      </c>
      <c r="AB7213" s="5">
        <f t="shared" si="224"/>
        <v>21638.408070175439</v>
      </c>
      <c r="AC7213" s="3">
        <v>81387.149999999994</v>
      </c>
      <c r="AD7213" s="3">
        <v>1.95</v>
      </c>
      <c r="AE7213" s="3">
        <v>0.01</v>
      </c>
      <c r="AF7213" t="s">
        <v>60</v>
      </c>
      <c r="AG7213" t="s">
        <v>47</v>
      </c>
      <c r="AH7213" s="8">
        <v>15160</v>
      </c>
      <c r="AI7213" s="12">
        <v>12405.54</v>
      </c>
      <c r="AJ7213" s="9">
        <v>134.29</v>
      </c>
      <c r="AK7213" s="5">
        <f t="shared" si="225"/>
        <v>-17</v>
      </c>
    </row>
    <row r="7214" spans="1:37" x14ac:dyDescent="0.3">
      <c r="A7214">
        <v>83019</v>
      </c>
      <c r="B7214" t="s">
        <v>4164</v>
      </c>
      <c r="C7214" t="s">
        <v>11190</v>
      </c>
      <c r="D7214" t="s">
        <v>12301</v>
      </c>
      <c r="E7214" t="s">
        <v>12302</v>
      </c>
      <c r="F7214" t="s">
        <v>455</v>
      </c>
      <c r="G7214" t="s">
        <v>33</v>
      </c>
      <c r="H7214" t="s">
        <v>1929</v>
      </c>
      <c r="I7214" t="s">
        <v>1930</v>
      </c>
      <c r="J7214" t="s">
        <v>310</v>
      </c>
      <c r="K7214" s="2">
        <v>40641</v>
      </c>
      <c r="L7214" t="s">
        <v>1930</v>
      </c>
      <c r="M7214" s="4">
        <v>41036</v>
      </c>
      <c r="N7214" s="4">
        <v>41053</v>
      </c>
      <c r="O7214" s="1">
        <v>41053</v>
      </c>
      <c r="P7214" t="s">
        <v>52</v>
      </c>
      <c r="R7214" t="s">
        <v>71</v>
      </c>
      <c r="S7214" t="s">
        <v>1931</v>
      </c>
      <c r="T7214" t="s">
        <v>563</v>
      </c>
      <c r="U7214" t="s">
        <v>564</v>
      </c>
      <c r="V7214" t="s">
        <v>57</v>
      </c>
      <c r="W7214" s="6" t="s">
        <v>565</v>
      </c>
      <c r="X7214" t="s">
        <v>146</v>
      </c>
      <c r="Y7214">
        <v>60</v>
      </c>
      <c r="Z7214">
        <v>185875</v>
      </c>
      <c r="AA7214" t="s">
        <v>455</v>
      </c>
      <c r="AB7214" s="5">
        <f t="shared" si="224"/>
        <v>21638.408070175439</v>
      </c>
      <c r="AC7214" s="3">
        <v>2085517.5</v>
      </c>
      <c r="AD7214" s="3">
        <v>11.22</v>
      </c>
      <c r="AE7214" s="3">
        <v>0.19</v>
      </c>
      <c r="AF7214" t="s">
        <v>60</v>
      </c>
      <c r="AG7214" t="s">
        <v>47</v>
      </c>
      <c r="AH7214" s="8">
        <v>26760</v>
      </c>
      <c r="AI7214" s="12">
        <v>12405.54</v>
      </c>
      <c r="AJ7214" s="9">
        <v>3441.1</v>
      </c>
      <c r="AK7214" s="5">
        <f t="shared" si="225"/>
        <v>-17</v>
      </c>
    </row>
    <row r="7215" spans="1:37" x14ac:dyDescent="0.3">
      <c r="A7215">
        <v>83020</v>
      </c>
      <c r="B7215" t="s">
        <v>4415</v>
      </c>
      <c r="C7215" t="s">
        <v>11216</v>
      </c>
      <c r="D7215" t="s">
        <v>12303</v>
      </c>
      <c r="E7215" t="s">
        <v>12304</v>
      </c>
      <c r="F7215" t="s">
        <v>105</v>
      </c>
      <c r="G7215" t="s">
        <v>33</v>
      </c>
      <c r="H7215" t="s">
        <v>1929</v>
      </c>
      <c r="I7215" t="s">
        <v>1930</v>
      </c>
      <c r="J7215" t="s">
        <v>310</v>
      </c>
      <c r="K7215" t="s">
        <v>11219</v>
      </c>
      <c r="L7215" t="s">
        <v>1930</v>
      </c>
      <c r="M7215" s="4">
        <v>41029</v>
      </c>
      <c r="N7215" s="4">
        <v>41010</v>
      </c>
      <c r="O7215" s="1">
        <v>41010</v>
      </c>
      <c r="P7215" t="s">
        <v>52</v>
      </c>
      <c r="R7215" t="s">
        <v>71</v>
      </c>
      <c r="S7215" t="s">
        <v>1931</v>
      </c>
      <c r="T7215" t="s">
        <v>4664</v>
      </c>
      <c r="U7215" t="s">
        <v>413</v>
      </c>
      <c r="V7215" t="s">
        <v>57</v>
      </c>
      <c r="W7215" s="6" t="s">
        <v>415</v>
      </c>
      <c r="X7215" t="s">
        <v>146</v>
      </c>
      <c r="Y7215">
        <v>30</v>
      </c>
      <c r="Z7215">
        <v>131280</v>
      </c>
      <c r="AA7215" t="s">
        <v>105</v>
      </c>
      <c r="AB7215" s="5">
        <f t="shared" si="224"/>
        <v>21638.408070175439</v>
      </c>
      <c r="AC7215" s="3">
        <v>2196314.4</v>
      </c>
      <c r="AD7215" s="3">
        <v>16.73</v>
      </c>
      <c r="AE7215" s="3">
        <v>0.56000000000000005</v>
      </c>
      <c r="AF7215" t="s">
        <v>307</v>
      </c>
      <c r="AG7215" t="s">
        <v>47</v>
      </c>
      <c r="AH7215" s="8">
        <v>15032</v>
      </c>
      <c r="AI7215" s="12">
        <v>3279.25</v>
      </c>
      <c r="AJ7215" s="9">
        <v>3623.92</v>
      </c>
      <c r="AK7215" s="5">
        <f t="shared" si="225"/>
        <v>19</v>
      </c>
    </row>
    <row r="7216" spans="1:37" x14ac:dyDescent="0.3">
      <c r="A7216">
        <v>83021</v>
      </c>
      <c r="B7216" t="s">
        <v>4170</v>
      </c>
      <c r="C7216" t="s">
        <v>11296</v>
      </c>
      <c r="D7216" t="s">
        <v>12305</v>
      </c>
      <c r="E7216" t="s">
        <v>12306</v>
      </c>
      <c r="F7216" t="s">
        <v>4174</v>
      </c>
      <c r="G7216" t="s">
        <v>33</v>
      </c>
      <c r="H7216" t="s">
        <v>1929</v>
      </c>
      <c r="I7216" t="s">
        <v>1930</v>
      </c>
      <c r="J7216" t="s">
        <v>36</v>
      </c>
      <c r="K7216" t="s">
        <v>5352</v>
      </c>
      <c r="L7216" t="s">
        <v>1930</v>
      </c>
      <c r="M7216" s="4">
        <v>41025</v>
      </c>
      <c r="N7216" s="4">
        <v>41033</v>
      </c>
      <c r="O7216" s="1">
        <v>41033</v>
      </c>
      <c r="P7216" t="s">
        <v>52</v>
      </c>
      <c r="R7216" t="s">
        <v>53</v>
      </c>
      <c r="S7216" t="s">
        <v>1931</v>
      </c>
      <c r="T7216" t="s">
        <v>4655</v>
      </c>
      <c r="U7216" t="s">
        <v>144</v>
      </c>
      <c r="V7216" t="s">
        <v>57</v>
      </c>
      <c r="W7216" s="6" t="s">
        <v>4436</v>
      </c>
      <c r="X7216" t="s">
        <v>146</v>
      </c>
      <c r="Y7216">
        <v>60</v>
      </c>
      <c r="Z7216">
        <v>15</v>
      </c>
      <c r="AA7216" t="s">
        <v>4174</v>
      </c>
      <c r="AB7216" s="5">
        <f t="shared" si="224"/>
        <v>21638.408070175439</v>
      </c>
      <c r="AC7216" s="3">
        <v>44.85</v>
      </c>
      <c r="AD7216" s="3">
        <v>2.99</v>
      </c>
      <c r="AE7216" s="3">
        <v>0.05</v>
      </c>
      <c r="AF7216" t="s">
        <v>307</v>
      </c>
      <c r="AG7216" t="s">
        <v>47</v>
      </c>
      <c r="AH7216" s="8">
        <v>5256</v>
      </c>
      <c r="AI7216" s="12">
        <v>9506</v>
      </c>
      <c r="AJ7216" s="9">
        <v>0.06</v>
      </c>
      <c r="AK7216" s="5">
        <f t="shared" si="225"/>
        <v>-8</v>
      </c>
    </row>
    <row r="7217" spans="1:37" x14ac:dyDescent="0.3">
      <c r="A7217">
        <v>83022</v>
      </c>
      <c r="B7217" t="s">
        <v>4153</v>
      </c>
      <c r="C7217" t="s">
        <v>12307</v>
      </c>
      <c r="D7217" t="s">
        <v>12308</v>
      </c>
      <c r="E7217" t="s">
        <v>12309</v>
      </c>
      <c r="F7217" t="s">
        <v>151</v>
      </c>
      <c r="G7217" t="s">
        <v>33</v>
      </c>
      <c r="H7217" t="s">
        <v>1929</v>
      </c>
      <c r="I7217" t="s">
        <v>1930</v>
      </c>
      <c r="J7217" t="s">
        <v>36</v>
      </c>
      <c r="K7217" s="2">
        <v>40911</v>
      </c>
      <c r="L7217" t="s">
        <v>1930</v>
      </c>
      <c r="M7217" s="4">
        <v>41015</v>
      </c>
      <c r="N7217" s="4">
        <v>40996</v>
      </c>
      <c r="O7217" s="1">
        <v>40996</v>
      </c>
      <c r="P7217" t="s">
        <v>52</v>
      </c>
      <c r="R7217" t="s">
        <v>71</v>
      </c>
      <c r="S7217" t="s">
        <v>1931</v>
      </c>
      <c r="T7217" t="s">
        <v>332</v>
      </c>
      <c r="U7217" t="s">
        <v>242</v>
      </c>
      <c r="V7217" t="s">
        <v>57</v>
      </c>
      <c r="W7217" s="6" t="s">
        <v>244</v>
      </c>
      <c r="X7217" t="s">
        <v>76</v>
      </c>
      <c r="Y7217">
        <v>30</v>
      </c>
      <c r="Z7217">
        <v>192</v>
      </c>
      <c r="AA7217" t="s">
        <v>151</v>
      </c>
      <c r="AB7217" s="5">
        <f t="shared" si="224"/>
        <v>21638.408070175439</v>
      </c>
      <c r="AC7217" s="3">
        <v>1056</v>
      </c>
      <c r="AD7217" s="3">
        <v>5.5</v>
      </c>
      <c r="AE7217" s="3">
        <v>0.18</v>
      </c>
      <c r="AF7217" t="s">
        <v>307</v>
      </c>
      <c r="AG7217" t="s">
        <v>47</v>
      </c>
      <c r="AH7217" s="8">
        <v>20</v>
      </c>
      <c r="AI7217" s="12">
        <v>870.96</v>
      </c>
      <c r="AJ7217" s="9">
        <v>1.48</v>
      </c>
      <c r="AK7217" s="5">
        <f t="shared" si="225"/>
        <v>19</v>
      </c>
    </row>
    <row r="7218" spans="1:37" x14ac:dyDescent="0.3">
      <c r="A7218">
        <v>83023</v>
      </c>
      <c r="B7218" t="s">
        <v>4311</v>
      </c>
      <c r="C7218" t="s">
        <v>12310</v>
      </c>
      <c r="D7218" t="s">
        <v>12311</v>
      </c>
      <c r="E7218" t="s">
        <v>12312</v>
      </c>
      <c r="F7218" t="s">
        <v>809</v>
      </c>
      <c r="G7218" t="s">
        <v>33</v>
      </c>
      <c r="H7218" t="s">
        <v>1929</v>
      </c>
      <c r="I7218" t="s">
        <v>1930</v>
      </c>
      <c r="J7218" t="s">
        <v>36</v>
      </c>
      <c r="K7218" t="s">
        <v>11308</v>
      </c>
      <c r="L7218" t="s">
        <v>1930</v>
      </c>
      <c r="M7218" s="4">
        <v>41032</v>
      </c>
      <c r="N7218" s="4">
        <v>40995</v>
      </c>
      <c r="O7218" s="1">
        <v>40995</v>
      </c>
      <c r="P7218" t="s">
        <v>52</v>
      </c>
      <c r="R7218" t="s">
        <v>71</v>
      </c>
      <c r="S7218" t="s">
        <v>1931</v>
      </c>
      <c r="T7218" t="s">
        <v>106</v>
      </c>
      <c r="U7218" t="s">
        <v>56</v>
      </c>
      <c r="V7218" t="s">
        <v>57</v>
      </c>
      <c r="W7218" s="6" t="s">
        <v>100</v>
      </c>
      <c r="X7218" t="s">
        <v>76</v>
      </c>
      <c r="Y7218">
        <v>60</v>
      </c>
      <c r="Z7218">
        <v>5924</v>
      </c>
      <c r="AA7218" t="s">
        <v>809</v>
      </c>
      <c r="AB7218" s="5">
        <f t="shared" si="224"/>
        <v>21638.408070175439</v>
      </c>
      <c r="AC7218" s="3">
        <v>14869.24</v>
      </c>
      <c r="AD7218" s="3">
        <v>2.5099999999999998</v>
      </c>
      <c r="AE7218" s="3">
        <v>0.04</v>
      </c>
      <c r="AF7218" t="s">
        <v>605</v>
      </c>
      <c r="AG7218" t="s">
        <v>47</v>
      </c>
      <c r="AH7218" s="8">
        <v>1421</v>
      </c>
      <c r="AI7218" s="12">
        <v>4322.6000000000004</v>
      </c>
      <c r="AJ7218" s="9">
        <v>20.85</v>
      </c>
      <c r="AK7218" s="5">
        <f t="shared" si="225"/>
        <v>37</v>
      </c>
    </row>
    <row r="7219" spans="1:37" x14ac:dyDescent="0.3">
      <c r="A7219">
        <v>83024</v>
      </c>
      <c r="B7219" t="s">
        <v>4164</v>
      </c>
      <c r="C7219" t="s">
        <v>11190</v>
      </c>
      <c r="D7219" t="s">
        <v>12313</v>
      </c>
      <c r="E7219" t="s">
        <v>12314</v>
      </c>
      <c r="F7219" t="s">
        <v>455</v>
      </c>
      <c r="G7219" t="s">
        <v>33</v>
      </c>
      <c r="H7219" t="s">
        <v>1929</v>
      </c>
      <c r="I7219" t="s">
        <v>1930</v>
      </c>
      <c r="J7219" t="s">
        <v>310</v>
      </c>
      <c r="K7219" s="2">
        <v>40641</v>
      </c>
      <c r="L7219" t="s">
        <v>1930</v>
      </c>
      <c r="M7219" s="4">
        <v>41036</v>
      </c>
      <c r="N7219" s="4">
        <v>41039</v>
      </c>
      <c r="O7219" s="1">
        <v>41039</v>
      </c>
      <c r="P7219" t="s">
        <v>52</v>
      </c>
      <c r="R7219" t="s">
        <v>71</v>
      </c>
      <c r="S7219" t="s">
        <v>1931</v>
      </c>
      <c r="T7219" t="s">
        <v>563</v>
      </c>
      <c r="U7219" t="s">
        <v>564</v>
      </c>
      <c r="V7219" t="s">
        <v>57</v>
      </c>
      <c r="W7219" s="6" t="s">
        <v>565</v>
      </c>
      <c r="X7219" t="s">
        <v>146</v>
      </c>
      <c r="Y7219">
        <v>60</v>
      </c>
      <c r="Z7219">
        <v>117749</v>
      </c>
      <c r="AA7219" t="s">
        <v>455</v>
      </c>
      <c r="AB7219" s="5">
        <f t="shared" si="224"/>
        <v>21638.408070175439</v>
      </c>
      <c r="AC7219" s="3">
        <v>1321143.78</v>
      </c>
      <c r="AD7219" s="3">
        <v>11.22</v>
      </c>
      <c r="AE7219" s="3">
        <v>0.19</v>
      </c>
      <c r="AF7219" t="s">
        <v>307</v>
      </c>
      <c r="AG7219" t="s">
        <v>47</v>
      </c>
      <c r="AH7219" s="8">
        <v>28088</v>
      </c>
      <c r="AI7219" s="12">
        <v>19652.22</v>
      </c>
      <c r="AJ7219" s="9">
        <v>2179.89</v>
      </c>
      <c r="AK7219" s="5">
        <f t="shared" si="225"/>
        <v>-3</v>
      </c>
    </row>
    <row r="7220" spans="1:37" x14ac:dyDescent="0.3">
      <c r="A7220">
        <v>83026</v>
      </c>
      <c r="B7220" t="s">
        <v>4244</v>
      </c>
      <c r="C7220" t="s">
        <v>11182</v>
      </c>
      <c r="D7220" t="s">
        <v>12315</v>
      </c>
      <c r="E7220" t="s">
        <v>12316</v>
      </c>
      <c r="F7220" t="s">
        <v>32</v>
      </c>
      <c r="G7220" t="s">
        <v>33</v>
      </c>
      <c r="H7220" t="s">
        <v>1929</v>
      </c>
      <c r="I7220" t="s">
        <v>1930</v>
      </c>
      <c r="J7220" t="s">
        <v>310</v>
      </c>
      <c r="K7220" t="s">
        <v>11185</v>
      </c>
      <c r="L7220" t="s">
        <v>1930</v>
      </c>
      <c r="M7220" s="4">
        <v>41015</v>
      </c>
      <c r="N7220" s="4">
        <v>41010</v>
      </c>
      <c r="O7220" s="1">
        <v>41010</v>
      </c>
      <c r="P7220" t="s">
        <v>52</v>
      </c>
      <c r="R7220" t="s">
        <v>53</v>
      </c>
      <c r="S7220" t="s">
        <v>1931</v>
      </c>
      <c r="T7220" t="s">
        <v>5435</v>
      </c>
      <c r="U7220" t="s">
        <v>158</v>
      </c>
      <c r="V7220" t="s">
        <v>57</v>
      </c>
      <c r="W7220" s="6" t="s">
        <v>100</v>
      </c>
      <c r="X7220" t="s">
        <v>844</v>
      </c>
      <c r="Y7220">
        <v>30</v>
      </c>
      <c r="Z7220">
        <v>1825</v>
      </c>
      <c r="AA7220" t="s">
        <v>32</v>
      </c>
      <c r="AB7220" s="5">
        <f t="shared" si="224"/>
        <v>21638.408070175439</v>
      </c>
      <c r="AC7220" s="3">
        <v>20075</v>
      </c>
      <c r="AD7220" s="3">
        <v>11</v>
      </c>
      <c r="AE7220" s="3">
        <v>0.37</v>
      </c>
      <c r="AF7220" t="s">
        <v>60</v>
      </c>
      <c r="AG7220" t="s">
        <v>47</v>
      </c>
      <c r="AH7220" s="8">
        <v>119</v>
      </c>
      <c r="AI7220" s="12">
        <v>3159.12</v>
      </c>
      <c r="AJ7220" s="9">
        <v>33.119999999999997</v>
      </c>
      <c r="AK7220" s="5">
        <f t="shared" si="225"/>
        <v>5</v>
      </c>
    </row>
    <row r="7221" spans="1:37" x14ac:dyDescent="0.3">
      <c r="A7221">
        <v>83027</v>
      </c>
      <c r="B7221" t="s">
        <v>4244</v>
      </c>
      <c r="C7221" t="s">
        <v>11290</v>
      </c>
      <c r="D7221" t="s">
        <v>12317</v>
      </c>
      <c r="E7221" t="s">
        <v>12318</v>
      </c>
      <c r="F7221" t="s">
        <v>32</v>
      </c>
      <c r="G7221" t="s">
        <v>33</v>
      </c>
      <c r="H7221" t="s">
        <v>1929</v>
      </c>
      <c r="I7221" t="s">
        <v>1930</v>
      </c>
      <c r="J7221" t="s">
        <v>36</v>
      </c>
      <c r="K7221" s="2">
        <v>40858</v>
      </c>
      <c r="L7221" t="s">
        <v>1930</v>
      </c>
      <c r="M7221" s="4">
        <v>41015</v>
      </c>
      <c r="N7221" s="4">
        <v>41010</v>
      </c>
      <c r="O7221" s="1">
        <v>41010</v>
      </c>
      <c r="P7221" t="s">
        <v>52</v>
      </c>
      <c r="R7221" t="s">
        <v>53</v>
      </c>
      <c r="S7221" t="s">
        <v>1931</v>
      </c>
      <c r="T7221" t="s">
        <v>5435</v>
      </c>
      <c r="U7221" t="s">
        <v>158</v>
      </c>
      <c r="V7221" t="s">
        <v>57</v>
      </c>
      <c r="W7221" s="6" t="s">
        <v>100</v>
      </c>
      <c r="X7221" t="s">
        <v>844</v>
      </c>
      <c r="Y7221">
        <v>30</v>
      </c>
      <c r="Z7221">
        <v>1235</v>
      </c>
      <c r="AA7221" t="s">
        <v>32</v>
      </c>
      <c r="AB7221" s="5">
        <f t="shared" si="224"/>
        <v>21638.408070175439</v>
      </c>
      <c r="AC7221" s="3">
        <v>13585</v>
      </c>
      <c r="AD7221" s="3">
        <v>11</v>
      </c>
      <c r="AE7221" s="3">
        <v>0.37</v>
      </c>
      <c r="AF7221" t="s">
        <v>60</v>
      </c>
      <c r="AG7221" t="s">
        <v>47</v>
      </c>
      <c r="AH7221" s="8">
        <v>649</v>
      </c>
      <c r="AI7221" s="12">
        <v>1191.02</v>
      </c>
      <c r="AJ7221" s="9">
        <v>19.05</v>
      </c>
      <c r="AK7221" s="5">
        <f t="shared" si="225"/>
        <v>5</v>
      </c>
    </row>
    <row r="7222" spans="1:37" x14ac:dyDescent="0.3">
      <c r="A7222">
        <v>83028</v>
      </c>
      <c r="B7222" t="s">
        <v>2650</v>
      </c>
      <c r="C7222" t="s">
        <v>11197</v>
      </c>
      <c r="D7222" t="s">
        <v>12319</v>
      </c>
      <c r="E7222" t="s">
        <v>12320</v>
      </c>
      <c r="F7222" t="s">
        <v>87</v>
      </c>
      <c r="G7222" t="s">
        <v>33</v>
      </c>
      <c r="H7222" t="s">
        <v>1929</v>
      </c>
      <c r="I7222" t="s">
        <v>1930</v>
      </c>
      <c r="J7222" t="s">
        <v>2238</v>
      </c>
      <c r="K7222" t="s">
        <v>4495</v>
      </c>
      <c r="L7222" t="s">
        <v>1930</v>
      </c>
      <c r="M7222" s="4">
        <v>41049</v>
      </c>
      <c r="N7222" s="4">
        <v>41029</v>
      </c>
      <c r="O7222" s="1">
        <v>41029</v>
      </c>
      <c r="P7222" t="s">
        <v>52</v>
      </c>
      <c r="R7222" t="s">
        <v>71</v>
      </c>
      <c r="S7222" t="s">
        <v>1931</v>
      </c>
      <c r="T7222" t="s">
        <v>563</v>
      </c>
      <c r="U7222" t="s">
        <v>564</v>
      </c>
      <c r="V7222" t="s">
        <v>57</v>
      </c>
      <c r="W7222" s="6" t="s">
        <v>565</v>
      </c>
      <c r="X7222" t="s">
        <v>146</v>
      </c>
      <c r="Y7222">
        <v>60</v>
      </c>
      <c r="Z7222">
        <v>48821</v>
      </c>
      <c r="AA7222" t="s">
        <v>87</v>
      </c>
      <c r="AB7222" s="5">
        <f t="shared" si="224"/>
        <v>21638.408070175439</v>
      </c>
      <c r="AC7222" s="3">
        <v>547771.62</v>
      </c>
      <c r="AD7222" s="3">
        <v>11.22</v>
      </c>
      <c r="AE7222" s="3">
        <v>0.19</v>
      </c>
      <c r="AF7222" t="s">
        <v>307</v>
      </c>
      <c r="AG7222" t="s">
        <v>47</v>
      </c>
      <c r="AH7222" s="8">
        <v>6949</v>
      </c>
      <c r="AI7222" s="12">
        <v>27441.22</v>
      </c>
      <c r="AJ7222" s="9">
        <v>903.82</v>
      </c>
      <c r="AK7222" s="5">
        <f t="shared" si="225"/>
        <v>20</v>
      </c>
    </row>
    <row r="7223" spans="1:37" x14ac:dyDescent="0.3">
      <c r="A7223">
        <v>83029</v>
      </c>
      <c r="B7223" t="s">
        <v>12321</v>
      </c>
      <c r="C7223" t="s">
        <v>12322</v>
      </c>
      <c r="D7223" t="s">
        <v>12323</v>
      </c>
      <c r="E7223" t="s">
        <v>12324</v>
      </c>
      <c r="F7223" t="s">
        <v>12325</v>
      </c>
      <c r="G7223" t="s">
        <v>33</v>
      </c>
      <c r="H7223" t="s">
        <v>1929</v>
      </c>
      <c r="I7223" t="s">
        <v>1930</v>
      </c>
      <c r="J7223" t="s">
        <v>36</v>
      </c>
      <c r="K7223" s="2">
        <v>41003</v>
      </c>
      <c r="L7223" t="s">
        <v>1930</v>
      </c>
      <c r="M7223" s="4">
        <v>41052</v>
      </c>
      <c r="N7223" s="4">
        <v>41052</v>
      </c>
      <c r="O7223" s="1">
        <v>41052</v>
      </c>
      <c r="P7223" t="s">
        <v>52</v>
      </c>
      <c r="R7223" t="s">
        <v>71</v>
      </c>
      <c r="S7223" t="s">
        <v>1931</v>
      </c>
      <c r="T7223" t="s">
        <v>115</v>
      </c>
      <c r="U7223" t="s">
        <v>116</v>
      </c>
      <c r="V7223" t="s">
        <v>117</v>
      </c>
      <c r="W7223" s="6" t="s">
        <v>118</v>
      </c>
      <c r="X7223" t="s">
        <v>76</v>
      </c>
      <c r="Y7223">
        <v>120</v>
      </c>
      <c r="Z7223">
        <v>500</v>
      </c>
      <c r="AA7223" t="s">
        <v>12325</v>
      </c>
      <c r="AB7223" s="5">
        <f t="shared" si="224"/>
        <v>21638.408070175439</v>
      </c>
      <c r="AC7223" s="3">
        <v>15410</v>
      </c>
      <c r="AD7223" s="3">
        <v>30.82</v>
      </c>
      <c r="AE7223" s="3">
        <v>0.26</v>
      </c>
      <c r="AF7223" t="s">
        <v>122</v>
      </c>
      <c r="AG7223" t="s">
        <v>47</v>
      </c>
      <c r="AH7223" s="8">
        <v>709</v>
      </c>
      <c r="AI7223" s="12">
        <v>761.91</v>
      </c>
      <c r="AJ7223" s="9">
        <v>21.6</v>
      </c>
      <c r="AK7223" s="5">
        <f t="shared" si="225"/>
        <v>0</v>
      </c>
    </row>
    <row r="7224" spans="1:37" x14ac:dyDescent="0.3">
      <c r="A7224">
        <v>83030</v>
      </c>
      <c r="B7224" t="s">
        <v>12326</v>
      </c>
      <c r="C7224" t="s">
        <v>12327</v>
      </c>
      <c r="D7224" t="s">
        <v>12328</v>
      </c>
      <c r="E7224" t="s">
        <v>12329</v>
      </c>
      <c r="F7224" t="s">
        <v>4229</v>
      </c>
      <c r="G7224" t="s">
        <v>33</v>
      </c>
      <c r="H7224" t="s">
        <v>1929</v>
      </c>
      <c r="I7224" t="s">
        <v>1930</v>
      </c>
      <c r="J7224" t="s">
        <v>36</v>
      </c>
      <c r="K7224" s="2">
        <v>41156</v>
      </c>
      <c r="L7224" t="s">
        <v>1930</v>
      </c>
      <c r="M7224" s="4">
        <v>41050</v>
      </c>
      <c r="N7224" s="4">
        <v>41038</v>
      </c>
      <c r="O7224" s="1">
        <v>41038</v>
      </c>
      <c r="P7224" t="s">
        <v>52</v>
      </c>
      <c r="R7224" t="s">
        <v>71</v>
      </c>
      <c r="S7224" t="s">
        <v>1931</v>
      </c>
      <c r="T7224" t="s">
        <v>2883</v>
      </c>
      <c r="U7224" t="s">
        <v>2884</v>
      </c>
      <c r="V7224" t="s">
        <v>57</v>
      </c>
      <c r="W7224" s="6" t="s">
        <v>2885</v>
      </c>
      <c r="X7224" t="s">
        <v>146</v>
      </c>
      <c r="Y7224">
        <v>30</v>
      </c>
      <c r="Z7224">
        <v>847</v>
      </c>
      <c r="AA7224" t="s">
        <v>4229</v>
      </c>
      <c r="AB7224" s="5">
        <f t="shared" si="224"/>
        <v>21638.408070175439</v>
      </c>
      <c r="AC7224" s="3">
        <v>4692.38</v>
      </c>
      <c r="AD7224" s="3">
        <v>5.54</v>
      </c>
      <c r="AE7224" s="3">
        <v>0.18</v>
      </c>
      <c r="AF7224" t="s">
        <v>4372</v>
      </c>
      <c r="AG7224" t="s">
        <v>47</v>
      </c>
      <c r="AH7224" s="8">
        <v>85</v>
      </c>
      <c r="AI7224" s="12">
        <v>1857.04</v>
      </c>
      <c r="AJ7224" s="9">
        <v>6.58</v>
      </c>
      <c r="AK7224" s="5">
        <f t="shared" si="225"/>
        <v>12</v>
      </c>
    </row>
    <row r="7225" spans="1:37" x14ac:dyDescent="0.3">
      <c r="A7225">
        <v>83031</v>
      </c>
      <c r="B7225" t="s">
        <v>4368</v>
      </c>
      <c r="C7225" t="s">
        <v>11293</v>
      </c>
      <c r="D7225" t="s">
        <v>11309</v>
      </c>
      <c r="E7225" t="s">
        <v>11310</v>
      </c>
      <c r="F7225" t="s">
        <v>155</v>
      </c>
      <c r="G7225" t="s">
        <v>33</v>
      </c>
      <c r="H7225" t="s">
        <v>1929</v>
      </c>
      <c r="I7225" t="s">
        <v>1930</v>
      </c>
      <c r="J7225" t="s">
        <v>310</v>
      </c>
      <c r="K7225" s="2">
        <v>40643</v>
      </c>
      <c r="L7225" t="s">
        <v>1930</v>
      </c>
      <c r="M7225" s="4">
        <v>41060</v>
      </c>
      <c r="N7225" s="4">
        <v>41054</v>
      </c>
      <c r="O7225" s="1">
        <v>41054</v>
      </c>
      <c r="P7225" t="s">
        <v>52</v>
      </c>
      <c r="R7225" t="s">
        <v>71</v>
      </c>
      <c r="S7225" t="s">
        <v>1931</v>
      </c>
      <c r="T7225" t="s">
        <v>2883</v>
      </c>
      <c r="U7225" t="s">
        <v>2884</v>
      </c>
      <c r="V7225" t="s">
        <v>57</v>
      </c>
      <c r="W7225" s="6" t="s">
        <v>2885</v>
      </c>
      <c r="X7225" t="s">
        <v>146</v>
      </c>
      <c r="Y7225">
        <v>30</v>
      </c>
      <c r="Z7225">
        <v>78082</v>
      </c>
      <c r="AA7225" t="s">
        <v>155</v>
      </c>
      <c r="AB7225" s="5">
        <f t="shared" si="224"/>
        <v>21638.408070175439</v>
      </c>
      <c r="AC7225" s="3">
        <v>432574.28</v>
      </c>
      <c r="AD7225" s="3">
        <v>5.54</v>
      </c>
      <c r="AE7225" s="3">
        <v>0.18</v>
      </c>
      <c r="AF7225" t="s">
        <v>307</v>
      </c>
      <c r="AG7225" t="s">
        <v>109</v>
      </c>
      <c r="AH7225" s="8" t="s">
        <v>44</v>
      </c>
      <c r="AI7225" s="12" t="s">
        <v>44</v>
      </c>
      <c r="AJ7225" s="9">
        <v>713.75</v>
      </c>
      <c r="AK7225" s="5">
        <f t="shared" si="225"/>
        <v>6</v>
      </c>
    </row>
    <row r="7226" spans="1:37" x14ac:dyDescent="0.3">
      <c r="A7226">
        <v>83032</v>
      </c>
      <c r="B7226" t="s">
        <v>4368</v>
      </c>
      <c r="C7226" t="s">
        <v>11293</v>
      </c>
      <c r="D7226" t="s">
        <v>12330</v>
      </c>
      <c r="E7226" t="s">
        <v>12331</v>
      </c>
      <c r="F7226" t="s">
        <v>155</v>
      </c>
      <c r="G7226" t="s">
        <v>33</v>
      </c>
      <c r="H7226" t="s">
        <v>1929</v>
      </c>
      <c r="I7226" t="s">
        <v>1930</v>
      </c>
      <c r="J7226" t="s">
        <v>310</v>
      </c>
      <c r="K7226" s="2">
        <v>40643</v>
      </c>
      <c r="L7226" t="s">
        <v>1930</v>
      </c>
      <c r="M7226" s="4">
        <v>41072</v>
      </c>
      <c r="N7226" s="4">
        <v>41054</v>
      </c>
      <c r="O7226" s="1">
        <v>41054</v>
      </c>
      <c r="P7226" t="s">
        <v>52</v>
      </c>
      <c r="R7226" t="s">
        <v>71</v>
      </c>
      <c r="S7226" t="s">
        <v>1931</v>
      </c>
      <c r="T7226" t="s">
        <v>2883</v>
      </c>
      <c r="U7226" t="s">
        <v>2884</v>
      </c>
      <c r="V7226" t="s">
        <v>57</v>
      </c>
      <c r="W7226" s="6" t="s">
        <v>2885</v>
      </c>
      <c r="X7226" t="s">
        <v>146</v>
      </c>
      <c r="Y7226">
        <v>30</v>
      </c>
      <c r="Z7226">
        <v>78082</v>
      </c>
      <c r="AA7226" t="s">
        <v>155</v>
      </c>
      <c r="AB7226" s="5">
        <f t="shared" si="224"/>
        <v>21638.408070175439</v>
      </c>
      <c r="AC7226" s="3">
        <v>432574.28</v>
      </c>
      <c r="AD7226" s="3">
        <v>5.54</v>
      </c>
      <c r="AE7226" s="3">
        <v>0.18</v>
      </c>
      <c r="AF7226" t="s">
        <v>307</v>
      </c>
      <c r="AG7226" t="s">
        <v>47</v>
      </c>
      <c r="AH7226" s="8">
        <v>14314</v>
      </c>
      <c r="AI7226" s="12">
        <v>15219.72</v>
      </c>
      <c r="AJ7226" s="9">
        <v>713.75</v>
      </c>
      <c r="AK7226" s="5">
        <f t="shared" si="225"/>
        <v>18</v>
      </c>
    </row>
    <row r="7227" spans="1:37" x14ac:dyDescent="0.3">
      <c r="A7227">
        <v>83033</v>
      </c>
      <c r="B7227" t="s">
        <v>4368</v>
      </c>
      <c r="C7227" t="s">
        <v>11293</v>
      </c>
      <c r="D7227" t="s">
        <v>12330</v>
      </c>
      <c r="E7227" t="s">
        <v>12331</v>
      </c>
      <c r="F7227" t="s">
        <v>155</v>
      </c>
      <c r="G7227" t="s">
        <v>33</v>
      </c>
      <c r="H7227" t="s">
        <v>1929</v>
      </c>
      <c r="I7227" t="s">
        <v>1930</v>
      </c>
      <c r="J7227" t="s">
        <v>310</v>
      </c>
      <c r="K7227" s="2">
        <v>40643</v>
      </c>
      <c r="L7227" t="s">
        <v>1930</v>
      </c>
      <c r="M7227" s="4">
        <v>41072</v>
      </c>
      <c r="N7227" s="4">
        <v>41054</v>
      </c>
      <c r="O7227" s="1">
        <v>41054</v>
      </c>
      <c r="P7227" t="s">
        <v>52</v>
      </c>
      <c r="R7227" t="s">
        <v>71</v>
      </c>
      <c r="S7227" t="s">
        <v>1931</v>
      </c>
      <c r="T7227" t="s">
        <v>305</v>
      </c>
      <c r="U7227" t="s">
        <v>98</v>
      </c>
      <c r="V7227" t="s">
        <v>57</v>
      </c>
      <c r="W7227" s="6" t="s">
        <v>306</v>
      </c>
      <c r="X7227" t="s">
        <v>76</v>
      </c>
      <c r="Y7227">
        <v>30</v>
      </c>
      <c r="Z7227">
        <v>17422</v>
      </c>
      <c r="AA7227" t="s">
        <v>155</v>
      </c>
      <c r="AB7227" s="5">
        <f t="shared" si="224"/>
        <v>21638.408070175439</v>
      </c>
      <c r="AC7227" s="3">
        <v>68120.02</v>
      </c>
      <c r="AD7227" s="3">
        <v>3.91</v>
      </c>
      <c r="AE7227" s="3">
        <v>0.13</v>
      </c>
      <c r="AF7227" t="s">
        <v>605</v>
      </c>
      <c r="AG7227" t="s">
        <v>109</v>
      </c>
      <c r="AH7227" s="8" t="s">
        <v>44</v>
      </c>
      <c r="AI7227" s="12" t="s">
        <v>44</v>
      </c>
      <c r="AJ7227" s="9">
        <v>112.4</v>
      </c>
      <c r="AK7227" s="5">
        <f t="shared" si="225"/>
        <v>18</v>
      </c>
    </row>
    <row r="7228" spans="1:37" x14ac:dyDescent="0.3">
      <c r="A7228">
        <v>83034</v>
      </c>
      <c r="B7228" t="s">
        <v>4368</v>
      </c>
      <c r="C7228" t="s">
        <v>11293</v>
      </c>
      <c r="D7228" t="s">
        <v>12330</v>
      </c>
      <c r="E7228" t="s">
        <v>12331</v>
      </c>
      <c r="F7228" t="s">
        <v>155</v>
      </c>
      <c r="G7228" t="s">
        <v>33</v>
      </c>
      <c r="H7228" t="s">
        <v>1929</v>
      </c>
      <c r="I7228" t="s">
        <v>1930</v>
      </c>
      <c r="J7228" t="s">
        <v>310</v>
      </c>
      <c r="K7228" s="2">
        <v>40643</v>
      </c>
      <c r="L7228" t="s">
        <v>1930</v>
      </c>
      <c r="M7228" s="4">
        <v>41072</v>
      </c>
      <c r="N7228" s="4">
        <v>41054</v>
      </c>
      <c r="O7228" s="1">
        <v>41054</v>
      </c>
      <c r="P7228" t="s">
        <v>52</v>
      </c>
      <c r="R7228" t="s">
        <v>71</v>
      </c>
      <c r="S7228" t="s">
        <v>1931</v>
      </c>
      <c r="T7228" t="s">
        <v>2520</v>
      </c>
      <c r="U7228" t="s">
        <v>850</v>
      </c>
      <c r="V7228" t="s">
        <v>57</v>
      </c>
      <c r="W7228" s="6" t="s">
        <v>2007</v>
      </c>
      <c r="X7228" t="s">
        <v>146</v>
      </c>
      <c r="Y7228">
        <v>60</v>
      </c>
      <c r="Z7228">
        <v>7150</v>
      </c>
      <c r="AA7228" t="s">
        <v>155</v>
      </c>
      <c r="AB7228" s="5">
        <f t="shared" si="224"/>
        <v>21638.408070175439</v>
      </c>
      <c r="AC7228" s="3">
        <v>21092.5</v>
      </c>
      <c r="AD7228" s="3">
        <v>2.95</v>
      </c>
      <c r="AE7228" s="3">
        <v>0.05</v>
      </c>
      <c r="AF7228" t="s">
        <v>605</v>
      </c>
      <c r="AG7228" t="s">
        <v>109</v>
      </c>
      <c r="AH7228" s="8" t="s">
        <v>44</v>
      </c>
      <c r="AI7228" s="12" t="s">
        <v>44</v>
      </c>
      <c r="AJ7228" s="9">
        <v>34.799999999999997</v>
      </c>
      <c r="AK7228" s="5">
        <f t="shared" si="225"/>
        <v>18</v>
      </c>
    </row>
    <row r="7229" spans="1:37" x14ac:dyDescent="0.3">
      <c r="A7229">
        <v>83037</v>
      </c>
      <c r="B7229" t="s">
        <v>4146</v>
      </c>
      <c r="C7229" t="s">
        <v>11358</v>
      </c>
      <c r="D7229" t="s">
        <v>12332</v>
      </c>
      <c r="E7229" t="s">
        <v>12333</v>
      </c>
      <c r="F7229" t="s">
        <v>94</v>
      </c>
      <c r="G7229" t="s">
        <v>33</v>
      </c>
      <c r="H7229" t="s">
        <v>1929</v>
      </c>
      <c r="I7229" t="s">
        <v>1930</v>
      </c>
      <c r="J7229" t="s">
        <v>310</v>
      </c>
      <c r="K7229" s="2">
        <v>41124</v>
      </c>
      <c r="L7229" t="s">
        <v>1930</v>
      </c>
      <c r="M7229" s="4">
        <v>41116</v>
      </c>
      <c r="N7229" s="4">
        <v>41078</v>
      </c>
      <c r="O7229" s="1">
        <v>41078</v>
      </c>
      <c r="P7229" t="s">
        <v>52</v>
      </c>
      <c r="R7229" t="s">
        <v>71</v>
      </c>
      <c r="S7229" t="s">
        <v>1931</v>
      </c>
      <c r="T7229" t="s">
        <v>305</v>
      </c>
      <c r="U7229" t="s">
        <v>98</v>
      </c>
      <c r="V7229" t="s">
        <v>57</v>
      </c>
      <c r="W7229" s="6" t="s">
        <v>306</v>
      </c>
      <c r="X7229" t="s">
        <v>76</v>
      </c>
      <c r="Y7229">
        <v>30</v>
      </c>
      <c r="Z7229">
        <v>46190</v>
      </c>
      <c r="AA7229" t="s">
        <v>94</v>
      </c>
      <c r="AB7229" s="5">
        <f t="shared" si="224"/>
        <v>21638.408070175439</v>
      </c>
      <c r="AC7229" s="3">
        <v>190302.8</v>
      </c>
      <c r="AD7229" s="3">
        <v>4.12</v>
      </c>
      <c r="AE7229" s="3">
        <v>0.14000000000000001</v>
      </c>
      <c r="AF7229" t="s">
        <v>605</v>
      </c>
      <c r="AG7229" t="s">
        <v>47</v>
      </c>
      <c r="AH7229" s="8">
        <v>4539</v>
      </c>
      <c r="AI7229" s="12">
        <v>4496.13</v>
      </c>
      <c r="AJ7229" s="9">
        <v>266.8</v>
      </c>
      <c r="AK7229" s="5">
        <f t="shared" si="225"/>
        <v>38</v>
      </c>
    </row>
    <row r="7230" spans="1:37" x14ac:dyDescent="0.3">
      <c r="A7230">
        <v>83038</v>
      </c>
      <c r="B7230" t="s">
        <v>4311</v>
      </c>
      <c r="C7230" t="s">
        <v>11348</v>
      </c>
      <c r="D7230" t="s">
        <v>12334</v>
      </c>
      <c r="E7230" t="s">
        <v>12335</v>
      </c>
      <c r="F7230" t="s">
        <v>809</v>
      </c>
      <c r="G7230" t="s">
        <v>33</v>
      </c>
      <c r="H7230" t="s">
        <v>1929</v>
      </c>
      <c r="I7230" t="s">
        <v>1930</v>
      </c>
      <c r="J7230" t="s">
        <v>36</v>
      </c>
      <c r="K7230" s="2">
        <v>41157</v>
      </c>
      <c r="L7230" t="s">
        <v>1930</v>
      </c>
      <c r="M7230" s="4">
        <v>41094</v>
      </c>
      <c r="N7230" s="4">
        <v>41072</v>
      </c>
      <c r="O7230" s="1">
        <v>41072</v>
      </c>
      <c r="P7230" t="s">
        <v>52</v>
      </c>
      <c r="R7230" t="s">
        <v>71</v>
      </c>
      <c r="S7230" t="s">
        <v>1931</v>
      </c>
      <c r="T7230" t="s">
        <v>305</v>
      </c>
      <c r="U7230" t="s">
        <v>98</v>
      </c>
      <c r="V7230" t="s">
        <v>57</v>
      </c>
      <c r="W7230" s="6" t="s">
        <v>306</v>
      </c>
      <c r="X7230" t="s">
        <v>76</v>
      </c>
      <c r="Y7230">
        <v>30</v>
      </c>
      <c r="Z7230">
        <v>20000</v>
      </c>
      <c r="AA7230" t="s">
        <v>809</v>
      </c>
      <c r="AB7230" s="5">
        <f t="shared" si="224"/>
        <v>21638.408070175439</v>
      </c>
      <c r="AC7230" s="3">
        <v>78200</v>
      </c>
      <c r="AD7230" s="3">
        <v>3.91</v>
      </c>
      <c r="AE7230" s="3">
        <v>0.13</v>
      </c>
      <c r="AF7230" t="s">
        <v>605</v>
      </c>
      <c r="AG7230" t="s">
        <v>47</v>
      </c>
      <c r="AH7230" s="8">
        <v>2501</v>
      </c>
      <c r="AI7230" s="12">
        <v>18520.22</v>
      </c>
      <c r="AJ7230" s="9">
        <v>109.64</v>
      </c>
      <c r="AK7230" s="5">
        <f t="shared" si="225"/>
        <v>22</v>
      </c>
    </row>
    <row r="7231" spans="1:37" x14ac:dyDescent="0.3">
      <c r="A7231">
        <v>83039</v>
      </c>
      <c r="B7231" t="s">
        <v>4311</v>
      </c>
      <c r="C7231" t="s">
        <v>11348</v>
      </c>
      <c r="D7231" t="s">
        <v>12336</v>
      </c>
      <c r="E7231" t="s">
        <v>12337</v>
      </c>
      <c r="F7231" t="s">
        <v>809</v>
      </c>
      <c r="G7231" t="s">
        <v>33</v>
      </c>
      <c r="H7231" t="s">
        <v>1929</v>
      </c>
      <c r="I7231" t="s">
        <v>1930</v>
      </c>
      <c r="J7231" t="s">
        <v>310</v>
      </c>
      <c r="K7231" s="2">
        <v>41157</v>
      </c>
      <c r="L7231" t="s">
        <v>1930</v>
      </c>
      <c r="M7231" s="4">
        <v>41138</v>
      </c>
      <c r="N7231" s="4">
        <v>41068</v>
      </c>
      <c r="O7231" s="1">
        <v>41068</v>
      </c>
      <c r="P7231" t="s">
        <v>52</v>
      </c>
      <c r="R7231" t="s">
        <v>71</v>
      </c>
      <c r="S7231" t="s">
        <v>1931</v>
      </c>
      <c r="T7231" t="s">
        <v>143</v>
      </c>
      <c r="U7231" t="s">
        <v>144</v>
      </c>
      <c r="V7231" t="s">
        <v>57</v>
      </c>
      <c r="W7231" s="6" t="s">
        <v>145</v>
      </c>
      <c r="X7231" t="s">
        <v>146</v>
      </c>
      <c r="Y7231">
        <v>60</v>
      </c>
      <c r="Z7231">
        <v>17827</v>
      </c>
      <c r="AA7231" t="s">
        <v>809</v>
      </c>
      <c r="AB7231" s="5">
        <f t="shared" si="224"/>
        <v>21638.408070175439</v>
      </c>
      <c r="AC7231" s="3">
        <v>138694.06</v>
      </c>
      <c r="AD7231" s="3">
        <v>7.78</v>
      </c>
      <c r="AE7231" s="3">
        <v>0.13</v>
      </c>
      <c r="AF7231" t="s">
        <v>554</v>
      </c>
      <c r="AG7231" t="s">
        <v>47</v>
      </c>
      <c r="AH7231" s="8">
        <v>2939</v>
      </c>
      <c r="AI7231" s="12">
        <v>17665.419999999998</v>
      </c>
      <c r="AJ7231" s="9">
        <v>194.45</v>
      </c>
      <c r="AK7231" s="5">
        <f t="shared" si="225"/>
        <v>70</v>
      </c>
    </row>
    <row r="7232" spans="1:37" x14ac:dyDescent="0.3">
      <c r="A7232">
        <v>83040</v>
      </c>
      <c r="B7232" t="s">
        <v>5381</v>
      </c>
      <c r="C7232" t="s">
        <v>12338</v>
      </c>
      <c r="D7232" t="s">
        <v>12339</v>
      </c>
      <c r="E7232" t="s">
        <v>12340</v>
      </c>
      <c r="F7232" t="s">
        <v>4295</v>
      </c>
      <c r="G7232" t="s">
        <v>33</v>
      </c>
      <c r="H7232" t="s">
        <v>1929</v>
      </c>
      <c r="I7232" t="s">
        <v>1930</v>
      </c>
      <c r="J7232" t="s">
        <v>36</v>
      </c>
      <c r="K7232" s="2">
        <v>40943</v>
      </c>
      <c r="L7232" t="s">
        <v>1930</v>
      </c>
      <c r="M7232" s="4">
        <v>41155</v>
      </c>
      <c r="N7232" s="4">
        <v>41155</v>
      </c>
      <c r="O7232" s="1">
        <v>41155</v>
      </c>
      <c r="P7232" t="s">
        <v>52</v>
      </c>
      <c r="R7232" t="s">
        <v>71</v>
      </c>
      <c r="S7232" t="s">
        <v>1931</v>
      </c>
      <c r="T7232" t="s">
        <v>563</v>
      </c>
      <c r="U7232" t="s">
        <v>564</v>
      </c>
      <c r="V7232" t="s">
        <v>57</v>
      </c>
      <c r="W7232" s="6" t="s">
        <v>565</v>
      </c>
      <c r="X7232" t="s">
        <v>146</v>
      </c>
      <c r="Y7232">
        <v>60</v>
      </c>
      <c r="Z7232">
        <v>2000</v>
      </c>
      <c r="AA7232" t="s">
        <v>4295</v>
      </c>
      <c r="AB7232" s="5">
        <f t="shared" si="224"/>
        <v>21638.408070175439</v>
      </c>
      <c r="AC7232" s="3">
        <v>20580</v>
      </c>
      <c r="AD7232" s="3">
        <v>10.29</v>
      </c>
      <c r="AE7232" s="3">
        <v>0.17</v>
      </c>
      <c r="AF7232" t="s">
        <v>307</v>
      </c>
      <c r="AG7232" t="s">
        <v>47</v>
      </c>
      <c r="AH7232" s="8">
        <v>274</v>
      </c>
      <c r="AI7232" s="12">
        <v>2371.06</v>
      </c>
      <c r="AJ7232" s="9">
        <v>28.85</v>
      </c>
      <c r="AK7232" s="5">
        <f t="shared" si="225"/>
        <v>0</v>
      </c>
    </row>
    <row r="7233" spans="1:37" x14ac:dyDescent="0.3">
      <c r="A7233">
        <v>83041</v>
      </c>
      <c r="B7233" t="s">
        <v>2650</v>
      </c>
      <c r="C7233" t="s">
        <v>11268</v>
      </c>
      <c r="D7233" t="s">
        <v>12341</v>
      </c>
      <c r="E7233" t="s">
        <v>12342</v>
      </c>
      <c r="F7233" t="s">
        <v>87</v>
      </c>
      <c r="G7233" t="s">
        <v>33</v>
      </c>
      <c r="H7233" t="s">
        <v>1929</v>
      </c>
      <c r="I7233" t="s">
        <v>1930</v>
      </c>
      <c r="J7233" t="s">
        <v>2238</v>
      </c>
      <c r="K7233" s="2">
        <v>40767</v>
      </c>
      <c r="L7233" t="s">
        <v>1930</v>
      </c>
      <c r="M7233" s="4">
        <v>41094</v>
      </c>
      <c r="N7233" s="4">
        <v>41063</v>
      </c>
      <c r="O7233" s="1">
        <v>41063</v>
      </c>
      <c r="P7233" t="s">
        <v>52</v>
      </c>
      <c r="R7233" t="s">
        <v>71</v>
      </c>
      <c r="S7233" t="s">
        <v>1931</v>
      </c>
      <c r="T7233" t="s">
        <v>106</v>
      </c>
      <c r="U7233" t="s">
        <v>56</v>
      </c>
      <c r="V7233" t="s">
        <v>57</v>
      </c>
      <c r="W7233" s="6" t="s">
        <v>100</v>
      </c>
      <c r="X7233" t="s">
        <v>76</v>
      </c>
      <c r="Y7233">
        <v>60</v>
      </c>
      <c r="Z7233">
        <v>6026</v>
      </c>
      <c r="AA7233" t="s">
        <v>87</v>
      </c>
      <c r="AB7233" s="5">
        <f t="shared" si="224"/>
        <v>21638.408070175439</v>
      </c>
      <c r="AC7233" s="3">
        <v>14703.44</v>
      </c>
      <c r="AD7233" s="3">
        <v>2.44</v>
      </c>
      <c r="AE7233" s="3">
        <v>0.04</v>
      </c>
      <c r="AF7233" t="s">
        <v>307</v>
      </c>
      <c r="AG7233" t="s">
        <v>47</v>
      </c>
      <c r="AH7233" s="8">
        <v>6944</v>
      </c>
      <c r="AI7233" s="12">
        <v>17090</v>
      </c>
      <c r="AJ7233" s="9">
        <v>20.61</v>
      </c>
      <c r="AK7233" s="5">
        <f t="shared" si="225"/>
        <v>31</v>
      </c>
    </row>
    <row r="7234" spans="1:37" x14ac:dyDescent="0.3">
      <c r="A7234">
        <v>83042</v>
      </c>
      <c r="B7234" t="s">
        <v>4259</v>
      </c>
      <c r="C7234" t="s">
        <v>12343</v>
      </c>
      <c r="D7234" t="s">
        <v>12344</v>
      </c>
      <c r="E7234" t="s">
        <v>12345</v>
      </c>
      <c r="F7234" t="s">
        <v>140</v>
      </c>
      <c r="G7234" t="s">
        <v>33</v>
      </c>
      <c r="H7234" t="s">
        <v>1929</v>
      </c>
      <c r="I7234" t="s">
        <v>1930</v>
      </c>
      <c r="J7234" t="s">
        <v>36</v>
      </c>
      <c r="K7234" s="2">
        <v>41218</v>
      </c>
      <c r="L7234" t="s">
        <v>1930</v>
      </c>
      <c r="M7234" s="4">
        <v>41121</v>
      </c>
      <c r="N7234" s="4">
        <v>41075</v>
      </c>
      <c r="O7234" s="1">
        <v>41075</v>
      </c>
      <c r="P7234" t="s">
        <v>52</v>
      </c>
      <c r="R7234" t="s">
        <v>71</v>
      </c>
      <c r="S7234" t="s">
        <v>1931</v>
      </c>
      <c r="T7234" t="s">
        <v>332</v>
      </c>
      <c r="U7234" t="s">
        <v>242</v>
      </c>
      <c r="V7234" t="s">
        <v>57</v>
      </c>
      <c r="W7234" s="6" t="s">
        <v>244</v>
      </c>
      <c r="X7234" t="s">
        <v>76</v>
      </c>
      <c r="Y7234">
        <v>30</v>
      </c>
      <c r="Z7234">
        <v>1056</v>
      </c>
      <c r="AA7234" t="s">
        <v>140</v>
      </c>
      <c r="AB7234" s="5">
        <f t="shared" si="224"/>
        <v>21638.408070175439</v>
      </c>
      <c r="AC7234" s="3">
        <v>5808</v>
      </c>
      <c r="AD7234" s="3">
        <v>5.5</v>
      </c>
      <c r="AE7234" s="3">
        <v>0.18</v>
      </c>
      <c r="AF7234" t="s">
        <v>307</v>
      </c>
      <c r="AG7234" t="s">
        <v>47</v>
      </c>
      <c r="AH7234" s="8">
        <v>69</v>
      </c>
      <c r="AI7234" s="12">
        <v>1366.67</v>
      </c>
      <c r="AJ7234" s="9">
        <v>8.14</v>
      </c>
      <c r="AK7234" s="5">
        <f t="shared" si="225"/>
        <v>46</v>
      </c>
    </row>
    <row r="7235" spans="1:37" x14ac:dyDescent="0.3">
      <c r="A7235">
        <v>83043</v>
      </c>
      <c r="B7235" t="s">
        <v>4368</v>
      </c>
      <c r="C7235" t="s">
        <v>11293</v>
      </c>
      <c r="D7235" t="s">
        <v>12346</v>
      </c>
      <c r="E7235" t="s">
        <v>12347</v>
      </c>
      <c r="F7235" t="s">
        <v>155</v>
      </c>
      <c r="G7235" t="s">
        <v>33</v>
      </c>
      <c r="H7235" t="s">
        <v>1929</v>
      </c>
      <c r="I7235" t="s">
        <v>1930</v>
      </c>
      <c r="J7235" t="s">
        <v>310</v>
      </c>
      <c r="K7235" s="2">
        <v>40643</v>
      </c>
      <c r="L7235" t="s">
        <v>1930</v>
      </c>
      <c r="M7235" s="4">
        <v>41254</v>
      </c>
      <c r="N7235" s="4">
        <v>41087</v>
      </c>
      <c r="O7235" s="1">
        <v>41087</v>
      </c>
      <c r="P7235" t="s">
        <v>52</v>
      </c>
      <c r="R7235" t="s">
        <v>71</v>
      </c>
      <c r="S7235" t="s">
        <v>1931</v>
      </c>
      <c r="T7235" t="s">
        <v>461</v>
      </c>
      <c r="U7235" t="s">
        <v>462</v>
      </c>
      <c r="V7235" t="s">
        <v>57</v>
      </c>
      <c r="W7235" s="6" t="s">
        <v>463</v>
      </c>
      <c r="X7235" t="s">
        <v>146</v>
      </c>
      <c r="Y7235">
        <v>60</v>
      </c>
      <c r="Z7235">
        <v>71030</v>
      </c>
      <c r="AA7235" t="s">
        <v>155</v>
      </c>
      <c r="AB7235" s="5">
        <f t="shared" ref="AB7235:AB7298" si="226">AVERAGEIF(P:P,P7236,Z:Z)</f>
        <v>21638.408070175439</v>
      </c>
      <c r="AC7235" s="3">
        <v>333841</v>
      </c>
      <c r="AD7235" s="3">
        <v>4.7</v>
      </c>
      <c r="AE7235" s="3">
        <v>0.08</v>
      </c>
      <c r="AF7235" t="s">
        <v>605</v>
      </c>
      <c r="AG7235" t="s">
        <v>47</v>
      </c>
      <c r="AH7235" s="8">
        <v>6990</v>
      </c>
      <c r="AI7235" s="12">
        <v>5530.11</v>
      </c>
      <c r="AJ7235" s="9">
        <v>550.84</v>
      </c>
      <c r="AK7235" s="5">
        <f t="shared" ref="AK7235:AK7298" si="227">M7235-N7235</f>
        <v>167</v>
      </c>
    </row>
    <row r="7236" spans="1:37" x14ac:dyDescent="0.3">
      <c r="A7236">
        <v>83044</v>
      </c>
      <c r="B7236" t="s">
        <v>4368</v>
      </c>
      <c r="C7236" t="s">
        <v>11293</v>
      </c>
      <c r="D7236" t="s">
        <v>12346</v>
      </c>
      <c r="E7236" t="s">
        <v>12347</v>
      </c>
      <c r="F7236" t="s">
        <v>155</v>
      </c>
      <c r="G7236" t="s">
        <v>33</v>
      </c>
      <c r="H7236" t="s">
        <v>1929</v>
      </c>
      <c r="I7236" t="s">
        <v>1930</v>
      </c>
      <c r="J7236" t="s">
        <v>310</v>
      </c>
      <c r="K7236" s="2">
        <v>40643</v>
      </c>
      <c r="L7236" t="s">
        <v>1930</v>
      </c>
      <c r="M7236" s="4">
        <v>41254</v>
      </c>
      <c r="N7236" s="4">
        <v>41087</v>
      </c>
      <c r="O7236" s="1">
        <v>41087</v>
      </c>
      <c r="P7236" t="s">
        <v>52</v>
      </c>
      <c r="R7236" t="s">
        <v>71</v>
      </c>
      <c r="S7236" t="s">
        <v>1931</v>
      </c>
      <c r="T7236" t="s">
        <v>143</v>
      </c>
      <c r="U7236" t="s">
        <v>144</v>
      </c>
      <c r="V7236" t="s">
        <v>57</v>
      </c>
      <c r="W7236" s="6" t="s">
        <v>145</v>
      </c>
      <c r="X7236" t="s">
        <v>146</v>
      </c>
      <c r="Y7236">
        <v>60</v>
      </c>
      <c r="Z7236">
        <v>3345</v>
      </c>
      <c r="AA7236" t="s">
        <v>155</v>
      </c>
      <c r="AB7236" s="5">
        <f t="shared" si="226"/>
        <v>21638.408070175439</v>
      </c>
      <c r="AC7236" s="3">
        <v>26024.1</v>
      </c>
      <c r="AD7236" s="3">
        <v>7.78</v>
      </c>
      <c r="AE7236" s="3">
        <v>0.13</v>
      </c>
      <c r="AF7236" t="s">
        <v>307</v>
      </c>
      <c r="AG7236" t="s">
        <v>109</v>
      </c>
      <c r="AH7236" s="8" t="s">
        <v>44</v>
      </c>
      <c r="AI7236" s="12" t="s">
        <v>44</v>
      </c>
      <c r="AJ7236" s="9">
        <v>42.94</v>
      </c>
      <c r="AK7236" s="5">
        <f t="shared" si="227"/>
        <v>167</v>
      </c>
    </row>
    <row r="7237" spans="1:37" x14ac:dyDescent="0.3">
      <c r="A7237">
        <v>83045</v>
      </c>
      <c r="B7237" t="s">
        <v>5381</v>
      </c>
      <c r="C7237" t="s">
        <v>12338</v>
      </c>
      <c r="D7237" t="s">
        <v>12348</v>
      </c>
      <c r="E7237" t="s">
        <v>12349</v>
      </c>
      <c r="F7237" t="s">
        <v>4295</v>
      </c>
      <c r="G7237" t="s">
        <v>33</v>
      </c>
      <c r="H7237" t="s">
        <v>1929</v>
      </c>
      <c r="I7237" t="s">
        <v>1930</v>
      </c>
      <c r="J7237" t="s">
        <v>36</v>
      </c>
      <c r="K7237" s="2">
        <v>40943</v>
      </c>
      <c r="L7237" t="s">
        <v>1930</v>
      </c>
      <c r="M7237" s="4">
        <v>41163</v>
      </c>
      <c r="N7237" s="4">
        <v>41163</v>
      </c>
      <c r="O7237" s="1">
        <v>41163</v>
      </c>
      <c r="P7237" t="s">
        <v>52</v>
      </c>
      <c r="R7237" t="s">
        <v>71</v>
      </c>
      <c r="S7237" t="s">
        <v>1931</v>
      </c>
      <c r="T7237" t="s">
        <v>4774</v>
      </c>
      <c r="U7237" t="s">
        <v>116</v>
      </c>
      <c r="V7237" t="s">
        <v>57</v>
      </c>
      <c r="W7237" s="6" t="s">
        <v>118</v>
      </c>
      <c r="X7237" t="s">
        <v>76</v>
      </c>
      <c r="Y7237">
        <v>120</v>
      </c>
      <c r="Z7237">
        <v>600</v>
      </c>
      <c r="AA7237" t="s">
        <v>4295</v>
      </c>
      <c r="AB7237" s="5">
        <f t="shared" si="226"/>
        <v>21638.408070175439</v>
      </c>
      <c r="AC7237" s="3">
        <v>17808</v>
      </c>
      <c r="AD7237" s="3">
        <v>29.68</v>
      </c>
      <c r="AE7237" s="3">
        <v>0.25</v>
      </c>
      <c r="AF7237" t="s">
        <v>60</v>
      </c>
      <c r="AG7237" t="s">
        <v>47</v>
      </c>
      <c r="AH7237" s="8">
        <v>895</v>
      </c>
      <c r="AI7237" s="12">
        <v>6061.4</v>
      </c>
      <c r="AJ7237" s="9">
        <v>24.97</v>
      </c>
      <c r="AK7237" s="5">
        <f t="shared" si="227"/>
        <v>0</v>
      </c>
    </row>
    <row r="7238" spans="1:37" x14ac:dyDescent="0.3">
      <c r="A7238">
        <v>83046</v>
      </c>
      <c r="B7238" t="s">
        <v>5381</v>
      </c>
      <c r="C7238" t="s">
        <v>12338</v>
      </c>
      <c r="D7238" t="s">
        <v>12348</v>
      </c>
      <c r="E7238" t="s">
        <v>12349</v>
      </c>
      <c r="F7238" t="s">
        <v>4295</v>
      </c>
      <c r="G7238" t="s">
        <v>33</v>
      </c>
      <c r="H7238" t="s">
        <v>1929</v>
      </c>
      <c r="I7238" t="s">
        <v>1930</v>
      </c>
      <c r="J7238" t="s">
        <v>36</v>
      </c>
      <c r="K7238" s="2">
        <v>40943</v>
      </c>
      <c r="L7238" t="s">
        <v>1930</v>
      </c>
      <c r="M7238" s="4">
        <v>41163</v>
      </c>
      <c r="N7238" s="4">
        <v>41163</v>
      </c>
      <c r="O7238" s="1">
        <v>41163</v>
      </c>
      <c r="P7238" t="s">
        <v>52</v>
      </c>
      <c r="R7238" t="s">
        <v>53</v>
      </c>
      <c r="S7238" t="s">
        <v>1931</v>
      </c>
      <c r="T7238" t="s">
        <v>4517</v>
      </c>
      <c r="U7238" t="s">
        <v>56</v>
      </c>
      <c r="V7238" t="s">
        <v>57</v>
      </c>
      <c r="W7238" s="6" t="s">
        <v>58</v>
      </c>
      <c r="X7238" t="s">
        <v>59</v>
      </c>
      <c r="Y7238">
        <v>240</v>
      </c>
      <c r="Z7238">
        <v>1500</v>
      </c>
      <c r="AA7238" t="s">
        <v>4295</v>
      </c>
      <c r="AB7238" s="5">
        <f t="shared" si="226"/>
        <v>21638.408070175439</v>
      </c>
      <c r="AC7238" s="3">
        <v>2925</v>
      </c>
      <c r="AD7238" s="3">
        <v>1.95</v>
      </c>
      <c r="AE7238" s="3">
        <v>0.01</v>
      </c>
      <c r="AF7238" t="s">
        <v>60</v>
      </c>
      <c r="AG7238" t="s">
        <v>109</v>
      </c>
      <c r="AH7238" s="8" t="s">
        <v>44</v>
      </c>
      <c r="AI7238" s="12" t="s">
        <v>44</v>
      </c>
      <c r="AJ7238" s="9">
        <v>4.0999999999999996</v>
      </c>
      <c r="AK7238" s="5">
        <f t="shared" si="227"/>
        <v>0</v>
      </c>
    </row>
    <row r="7239" spans="1:37" x14ac:dyDescent="0.3">
      <c r="A7239">
        <v>83047</v>
      </c>
      <c r="B7239" t="s">
        <v>4164</v>
      </c>
      <c r="C7239" t="s">
        <v>11321</v>
      </c>
      <c r="D7239" t="s">
        <v>12350</v>
      </c>
      <c r="E7239" t="s">
        <v>12351</v>
      </c>
      <c r="F7239" t="s">
        <v>455</v>
      </c>
      <c r="G7239" t="s">
        <v>33</v>
      </c>
      <c r="H7239" t="s">
        <v>1929</v>
      </c>
      <c r="I7239" t="s">
        <v>1930</v>
      </c>
      <c r="J7239" t="s">
        <v>310</v>
      </c>
      <c r="K7239" t="s">
        <v>11324</v>
      </c>
      <c r="L7239" t="s">
        <v>1930</v>
      </c>
      <c r="M7239" s="4">
        <v>41121</v>
      </c>
      <c r="N7239" s="4">
        <v>41088</v>
      </c>
      <c r="O7239" s="1">
        <v>41088</v>
      </c>
      <c r="P7239" t="s">
        <v>52</v>
      </c>
      <c r="R7239" t="s">
        <v>53</v>
      </c>
      <c r="S7239" t="s">
        <v>1931</v>
      </c>
      <c r="T7239" t="s">
        <v>4517</v>
      </c>
      <c r="U7239" t="s">
        <v>56</v>
      </c>
      <c r="V7239" t="s">
        <v>57</v>
      </c>
      <c r="W7239" s="6" t="s">
        <v>58</v>
      </c>
      <c r="X7239" t="s">
        <v>59</v>
      </c>
      <c r="Y7239">
        <v>240</v>
      </c>
      <c r="Z7239">
        <v>60968</v>
      </c>
      <c r="AA7239" t="s">
        <v>455</v>
      </c>
      <c r="AB7239" s="5">
        <f t="shared" si="226"/>
        <v>21638.408070175439</v>
      </c>
      <c r="AC7239" s="3">
        <v>118887.6</v>
      </c>
      <c r="AD7239" s="3">
        <v>1.95</v>
      </c>
      <c r="AE7239" s="3">
        <v>0.01</v>
      </c>
      <c r="AF7239" t="s">
        <v>60</v>
      </c>
      <c r="AG7239" t="s">
        <v>47</v>
      </c>
      <c r="AH7239" s="8" t="s">
        <v>44</v>
      </c>
      <c r="AI7239" s="12" t="s">
        <v>44</v>
      </c>
      <c r="AJ7239" s="9">
        <v>166.68</v>
      </c>
      <c r="AK7239" s="5">
        <f t="shared" si="227"/>
        <v>33</v>
      </c>
    </row>
    <row r="7240" spans="1:37" x14ac:dyDescent="0.3">
      <c r="A7240">
        <v>83048</v>
      </c>
      <c r="B7240" t="s">
        <v>2650</v>
      </c>
      <c r="C7240" t="s">
        <v>11327</v>
      </c>
      <c r="D7240" t="s">
        <v>12352</v>
      </c>
      <c r="E7240" t="s">
        <v>12353</v>
      </c>
      <c r="F7240" t="s">
        <v>87</v>
      </c>
      <c r="G7240" t="s">
        <v>33</v>
      </c>
      <c r="H7240" t="s">
        <v>1929</v>
      </c>
      <c r="I7240" t="s">
        <v>1930</v>
      </c>
      <c r="J7240" t="s">
        <v>2238</v>
      </c>
      <c r="K7240" s="2">
        <v>40911</v>
      </c>
      <c r="L7240" t="s">
        <v>1930</v>
      </c>
      <c r="M7240" s="4">
        <v>41123</v>
      </c>
      <c r="N7240" s="4">
        <v>41063</v>
      </c>
      <c r="O7240" s="1">
        <v>41063</v>
      </c>
      <c r="P7240" t="s">
        <v>52</v>
      </c>
      <c r="R7240" t="s">
        <v>71</v>
      </c>
      <c r="S7240" t="s">
        <v>1931</v>
      </c>
      <c r="T7240" t="s">
        <v>2634</v>
      </c>
      <c r="U7240" t="s">
        <v>536</v>
      </c>
      <c r="V7240" t="s">
        <v>57</v>
      </c>
      <c r="W7240" s="6" t="s">
        <v>2635</v>
      </c>
      <c r="X7240" t="s">
        <v>146</v>
      </c>
      <c r="Y7240">
        <v>30</v>
      </c>
      <c r="Z7240">
        <v>13743</v>
      </c>
      <c r="AA7240" t="s">
        <v>87</v>
      </c>
      <c r="AB7240" s="5">
        <f t="shared" si="226"/>
        <v>21638.408070175439</v>
      </c>
      <c r="AC7240" s="3">
        <v>110493.72</v>
      </c>
      <c r="AD7240" s="3">
        <v>8.0399999999999991</v>
      </c>
      <c r="AE7240" s="3">
        <v>0.27</v>
      </c>
      <c r="AF7240" t="s">
        <v>60</v>
      </c>
      <c r="AG7240" t="s">
        <v>47</v>
      </c>
      <c r="AH7240" s="8">
        <v>1340</v>
      </c>
      <c r="AI7240" s="12">
        <v>17090</v>
      </c>
      <c r="AJ7240" s="9">
        <v>154.91</v>
      </c>
      <c r="AK7240" s="5">
        <f t="shared" si="227"/>
        <v>60</v>
      </c>
    </row>
    <row r="7241" spans="1:37" x14ac:dyDescent="0.3">
      <c r="A7241">
        <v>83049</v>
      </c>
      <c r="B7241" t="s">
        <v>2650</v>
      </c>
      <c r="C7241" t="s">
        <v>11327</v>
      </c>
      <c r="D7241" t="s">
        <v>12354</v>
      </c>
      <c r="E7241" t="s">
        <v>12355</v>
      </c>
      <c r="F7241" t="s">
        <v>87</v>
      </c>
      <c r="G7241" t="s">
        <v>33</v>
      </c>
      <c r="H7241" t="s">
        <v>1929</v>
      </c>
      <c r="I7241" t="s">
        <v>1930</v>
      </c>
      <c r="J7241" t="s">
        <v>2238</v>
      </c>
      <c r="K7241" s="2">
        <v>40911</v>
      </c>
      <c r="L7241" t="s">
        <v>1930</v>
      </c>
      <c r="M7241" s="4">
        <v>41123</v>
      </c>
      <c r="N7241" s="4">
        <v>41063</v>
      </c>
      <c r="O7241" s="1">
        <v>41063</v>
      </c>
      <c r="P7241" t="s">
        <v>52</v>
      </c>
      <c r="R7241" t="s">
        <v>71</v>
      </c>
      <c r="S7241" t="s">
        <v>1931</v>
      </c>
      <c r="T7241" t="s">
        <v>563</v>
      </c>
      <c r="U7241" t="s">
        <v>564</v>
      </c>
      <c r="V7241" t="s">
        <v>57</v>
      </c>
      <c r="W7241" s="6" t="s">
        <v>565</v>
      </c>
      <c r="X7241" t="s">
        <v>146</v>
      </c>
      <c r="Y7241">
        <v>60</v>
      </c>
      <c r="Z7241">
        <v>116254</v>
      </c>
      <c r="AA7241" t="s">
        <v>87</v>
      </c>
      <c r="AB7241" s="5">
        <f t="shared" si="226"/>
        <v>21638.408070175439</v>
      </c>
      <c r="AC7241" s="3">
        <v>1196253.6599999999</v>
      </c>
      <c r="AD7241" s="3">
        <v>10.29</v>
      </c>
      <c r="AE7241" s="3">
        <v>0.17</v>
      </c>
      <c r="AF7241" t="s">
        <v>307</v>
      </c>
      <c r="AG7241" t="s">
        <v>47</v>
      </c>
      <c r="AH7241" s="8">
        <v>14964</v>
      </c>
      <c r="AI7241" s="12">
        <v>17090</v>
      </c>
      <c r="AJ7241" s="9">
        <v>1677.15</v>
      </c>
      <c r="AK7241" s="5">
        <f t="shared" si="227"/>
        <v>60</v>
      </c>
    </row>
    <row r="7242" spans="1:37" x14ac:dyDescent="0.3">
      <c r="A7242">
        <v>83050</v>
      </c>
      <c r="B7242" t="s">
        <v>4311</v>
      </c>
      <c r="C7242" t="s">
        <v>12310</v>
      </c>
      <c r="D7242" t="s">
        <v>12356</v>
      </c>
      <c r="E7242" t="s">
        <v>12357</v>
      </c>
      <c r="F7242" t="s">
        <v>809</v>
      </c>
      <c r="G7242" t="s">
        <v>33</v>
      </c>
      <c r="H7242" t="s">
        <v>1929</v>
      </c>
      <c r="I7242" t="s">
        <v>1930</v>
      </c>
      <c r="J7242" t="s">
        <v>36</v>
      </c>
      <c r="K7242" t="s">
        <v>11308</v>
      </c>
      <c r="L7242" t="s">
        <v>1930</v>
      </c>
      <c r="M7242" s="4">
        <v>41110</v>
      </c>
      <c r="N7242" s="4">
        <v>41103</v>
      </c>
      <c r="O7242" s="1">
        <v>41103</v>
      </c>
      <c r="P7242" t="s">
        <v>52</v>
      </c>
      <c r="R7242" t="s">
        <v>71</v>
      </c>
      <c r="S7242" t="s">
        <v>1931</v>
      </c>
      <c r="T7242" t="s">
        <v>332</v>
      </c>
      <c r="U7242" t="s">
        <v>242</v>
      </c>
      <c r="V7242" t="s">
        <v>57</v>
      </c>
      <c r="W7242" s="6" t="s">
        <v>244</v>
      </c>
      <c r="X7242" t="s">
        <v>76</v>
      </c>
      <c r="Y7242">
        <v>30</v>
      </c>
      <c r="Z7242">
        <v>1685</v>
      </c>
      <c r="AA7242" t="s">
        <v>809</v>
      </c>
      <c r="AB7242" s="5">
        <f t="shared" si="226"/>
        <v>21638.408070175439</v>
      </c>
      <c r="AC7242" s="3">
        <v>9267.5</v>
      </c>
      <c r="AD7242" s="3">
        <v>5.5</v>
      </c>
      <c r="AE7242" s="3">
        <v>0.18</v>
      </c>
      <c r="AF7242" t="s">
        <v>60</v>
      </c>
      <c r="AG7242" t="s">
        <v>47</v>
      </c>
      <c r="AH7242" s="8">
        <v>137</v>
      </c>
      <c r="AI7242" s="12">
        <v>1834.79</v>
      </c>
      <c r="AJ7242" s="9">
        <v>12.99</v>
      </c>
      <c r="AK7242" s="5">
        <f t="shared" si="227"/>
        <v>7</v>
      </c>
    </row>
    <row r="7243" spans="1:37" x14ac:dyDescent="0.3">
      <c r="A7243">
        <v>83051</v>
      </c>
      <c r="B7243" t="s">
        <v>2650</v>
      </c>
      <c r="C7243" t="s">
        <v>11268</v>
      </c>
      <c r="D7243" t="s">
        <v>12358</v>
      </c>
      <c r="E7243" t="s">
        <v>12359</v>
      </c>
      <c r="F7243" t="s">
        <v>87</v>
      </c>
      <c r="G7243" t="s">
        <v>33</v>
      </c>
      <c r="H7243" t="s">
        <v>1929</v>
      </c>
      <c r="I7243" t="s">
        <v>1930</v>
      </c>
      <c r="J7243" t="s">
        <v>2238</v>
      </c>
      <c r="K7243" s="2">
        <v>40767</v>
      </c>
      <c r="L7243" t="s">
        <v>1930</v>
      </c>
      <c r="M7243" s="4">
        <v>41094</v>
      </c>
      <c r="N7243" s="4">
        <v>41100</v>
      </c>
      <c r="O7243" s="1">
        <v>41100</v>
      </c>
      <c r="P7243" t="s">
        <v>52</v>
      </c>
      <c r="R7243" t="s">
        <v>71</v>
      </c>
      <c r="S7243" t="s">
        <v>1931</v>
      </c>
      <c r="T7243" t="s">
        <v>106</v>
      </c>
      <c r="U7243" t="s">
        <v>56</v>
      </c>
      <c r="V7243" t="s">
        <v>57</v>
      </c>
      <c r="W7243" s="6" t="s">
        <v>100</v>
      </c>
      <c r="X7243" t="s">
        <v>76</v>
      </c>
      <c r="Y7243">
        <v>60</v>
      </c>
      <c r="Z7243">
        <v>100156</v>
      </c>
      <c r="AA7243" t="s">
        <v>87</v>
      </c>
      <c r="AB7243" s="5">
        <f t="shared" si="226"/>
        <v>21638.408070175439</v>
      </c>
      <c r="AC7243" s="3">
        <v>244380.64</v>
      </c>
      <c r="AD7243" s="3">
        <v>2.44</v>
      </c>
      <c r="AE7243" s="3">
        <v>0.04</v>
      </c>
      <c r="AF7243" t="s">
        <v>60</v>
      </c>
      <c r="AG7243" t="s">
        <v>47</v>
      </c>
      <c r="AH7243" s="8">
        <v>10687</v>
      </c>
      <c r="AI7243" s="12">
        <v>21347.119999999999</v>
      </c>
      <c r="AJ7243" s="9">
        <v>342.62</v>
      </c>
      <c r="AK7243" s="5">
        <f t="shared" si="227"/>
        <v>-6</v>
      </c>
    </row>
    <row r="7244" spans="1:37" x14ac:dyDescent="0.3">
      <c r="A7244">
        <v>83052</v>
      </c>
      <c r="B7244" t="s">
        <v>2650</v>
      </c>
      <c r="C7244" t="s">
        <v>11268</v>
      </c>
      <c r="D7244" t="s">
        <v>12360</v>
      </c>
      <c r="E7244" t="s">
        <v>12361</v>
      </c>
      <c r="F7244" t="s">
        <v>87</v>
      </c>
      <c r="G7244" t="s">
        <v>33</v>
      </c>
      <c r="H7244" t="s">
        <v>1929</v>
      </c>
      <c r="I7244" t="s">
        <v>1930</v>
      </c>
      <c r="J7244" t="s">
        <v>2238</v>
      </c>
      <c r="K7244" s="2">
        <v>40767</v>
      </c>
      <c r="L7244" t="s">
        <v>1930</v>
      </c>
      <c r="M7244" s="4">
        <v>41100</v>
      </c>
      <c r="N7244" s="4">
        <v>41100</v>
      </c>
      <c r="O7244" s="1">
        <v>41100</v>
      </c>
      <c r="P7244" t="s">
        <v>52</v>
      </c>
      <c r="R7244" t="s">
        <v>71</v>
      </c>
      <c r="S7244" t="s">
        <v>1931</v>
      </c>
      <c r="T7244" t="s">
        <v>143</v>
      </c>
      <c r="U7244" t="s">
        <v>144</v>
      </c>
      <c r="V7244" t="s">
        <v>57</v>
      </c>
      <c r="W7244" s="6" t="s">
        <v>145</v>
      </c>
      <c r="X7244" t="s">
        <v>146</v>
      </c>
      <c r="Y7244">
        <v>60</v>
      </c>
      <c r="Z7244">
        <v>74288</v>
      </c>
      <c r="AA7244" t="s">
        <v>87</v>
      </c>
      <c r="AB7244" s="5">
        <f t="shared" si="226"/>
        <v>21638.408070175439</v>
      </c>
      <c r="AC7244" s="3">
        <v>577960.64</v>
      </c>
      <c r="AD7244" s="3">
        <v>7.78</v>
      </c>
      <c r="AE7244" s="3">
        <v>0.13</v>
      </c>
      <c r="AF7244" t="s">
        <v>60</v>
      </c>
      <c r="AG7244" t="s">
        <v>47</v>
      </c>
      <c r="AH7244" s="8">
        <v>7351</v>
      </c>
      <c r="AI7244" s="12">
        <v>21347.119999999999</v>
      </c>
      <c r="AJ7244" s="9">
        <v>810.3</v>
      </c>
      <c r="AK7244" s="5">
        <f t="shared" si="227"/>
        <v>0</v>
      </c>
    </row>
    <row r="7245" spans="1:37" x14ac:dyDescent="0.3">
      <c r="A7245">
        <v>83053</v>
      </c>
      <c r="B7245" t="s">
        <v>2650</v>
      </c>
      <c r="C7245" t="s">
        <v>11327</v>
      </c>
      <c r="D7245" t="s">
        <v>12362</v>
      </c>
      <c r="E7245" t="s">
        <v>12363</v>
      </c>
      <c r="F7245" t="s">
        <v>87</v>
      </c>
      <c r="G7245" t="s">
        <v>33</v>
      </c>
      <c r="H7245" t="s">
        <v>1929</v>
      </c>
      <c r="I7245" t="s">
        <v>1930</v>
      </c>
      <c r="J7245" t="s">
        <v>2238</v>
      </c>
      <c r="K7245" s="2">
        <v>40911</v>
      </c>
      <c r="L7245" t="s">
        <v>1930</v>
      </c>
      <c r="M7245" s="4">
        <v>41123</v>
      </c>
      <c r="N7245" s="4">
        <v>41099</v>
      </c>
      <c r="O7245" s="1">
        <v>41099</v>
      </c>
      <c r="P7245" t="s">
        <v>52</v>
      </c>
      <c r="R7245" t="s">
        <v>71</v>
      </c>
      <c r="S7245" t="s">
        <v>1931</v>
      </c>
      <c r="T7245" t="s">
        <v>106</v>
      </c>
      <c r="U7245" t="s">
        <v>56</v>
      </c>
      <c r="V7245" t="s">
        <v>57</v>
      </c>
      <c r="W7245" s="6" t="s">
        <v>100</v>
      </c>
      <c r="X7245" t="s">
        <v>76</v>
      </c>
      <c r="Y7245">
        <v>60</v>
      </c>
      <c r="Z7245">
        <v>99999</v>
      </c>
      <c r="AA7245" t="s">
        <v>87</v>
      </c>
      <c r="AB7245" s="5">
        <f t="shared" si="226"/>
        <v>21638.408070175439</v>
      </c>
      <c r="AC7245" s="3">
        <v>243997.56</v>
      </c>
      <c r="AD7245" s="3">
        <v>2.44</v>
      </c>
      <c r="AE7245" s="3">
        <v>0.04</v>
      </c>
      <c r="AF7245" t="s">
        <v>307</v>
      </c>
      <c r="AG7245" t="s">
        <v>47</v>
      </c>
      <c r="AH7245" s="8">
        <v>13437</v>
      </c>
      <c r="AI7245" s="12">
        <v>21347.119999999999</v>
      </c>
      <c r="AJ7245" s="9">
        <v>342.08</v>
      </c>
      <c r="AK7245" s="5">
        <f t="shared" si="227"/>
        <v>24</v>
      </c>
    </row>
    <row r="7246" spans="1:37" x14ac:dyDescent="0.3">
      <c r="A7246">
        <v>83054</v>
      </c>
      <c r="B7246" t="s">
        <v>2650</v>
      </c>
      <c r="C7246" t="s">
        <v>11327</v>
      </c>
      <c r="D7246" t="s">
        <v>11346</v>
      </c>
      <c r="E7246" t="s">
        <v>11347</v>
      </c>
      <c r="F7246" t="s">
        <v>87</v>
      </c>
      <c r="G7246" t="s">
        <v>33</v>
      </c>
      <c r="H7246" t="s">
        <v>1929</v>
      </c>
      <c r="I7246" t="s">
        <v>1930</v>
      </c>
      <c r="J7246" t="s">
        <v>2238</v>
      </c>
      <c r="K7246" s="2">
        <v>40911</v>
      </c>
      <c r="L7246" t="s">
        <v>1930</v>
      </c>
      <c r="M7246" s="4">
        <v>41123</v>
      </c>
      <c r="N7246" s="4">
        <v>41099</v>
      </c>
      <c r="O7246" s="1">
        <v>41099</v>
      </c>
      <c r="P7246" t="s">
        <v>52</v>
      </c>
      <c r="R7246" t="s">
        <v>71</v>
      </c>
      <c r="S7246" t="s">
        <v>1931</v>
      </c>
      <c r="T7246" t="s">
        <v>305</v>
      </c>
      <c r="U7246" t="s">
        <v>98</v>
      </c>
      <c r="V7246" t="s">
        <v>57</v>
      </c>
      <c r="W7246" s="6" t="s">
        <v>306</v>
      </c>
      <c r="X7246" t="s">
        <v>76</v>
      </c>
      <c r="Y7246">
        <v>30</v>
      </c>
      <c r="Z7246">
        <v>3103</v>
      </c>
      <c r="AA7246" t="s">
        <v>87</v>
      </c>
      <c r="AB7246" s="5">
        <f t="shared" si="226"/>
        <v>21638.408070175439</v>
      </c>
      <c r="AC7246" s="3">
        <v>11822.43</v>
      </c>
      <c r="AD7246" s="3">
        <v>3.81</v>
      </c>
      <c r="AE7246" s="3">
        <v>0.13</v>
      </c>
      <c r="AF7246" t="s">
        <v>605</v>
      </c>
      <c r="AG7246" t="s">
        <v>109</v>
      </c>
      <c r="AH7246" s="8" t="s">
        <v>44</v>
      </c>
      <c r="AI7246" s="12" t="s">
        <v>44</v>
      </c>
      <c r="AJ7246" s="9">
        <v>16.579999999999998</v>
      </c>
      <c r="AK7246" s="5">
        <f t="shared" si="227"/>
        <v>24</v>
      </c>
    </row>
    <row r="7247" spans="1:37" x14ac:dyDescent="0.3">
      <c r="A7247">
        <v>83055</v>
      </c>
      <c r="B7247" t="s">
        <v>4259</v>
      </c>
      <c r="C7247" t="s">
        <v>12364</v>
      </c>
      <c r="D7247" t="s">
        <v>12365</v>
      </c>
      <c r="E7247" t="s">
        <v>12366</v>
      </c>
      <c r="F7247" t="s">
        <v>140</v>
      </c>
      <c r="G7247" t="s">
        <v>33</v>
      </c>
      <c r="H7247" t="s">
        <v>1929</v>
      </c>
      <c r="I7247" t="s">
        <v>1930</v>
      </c>
      <c r="J7247" t="s">
        <v>36</v>
      </c>
      <c r="K7247" t="s">
        <v>12367</v>
      </c>
      <c r="L7247" t="s">
        <v>1930</v>
      </c>
      <c r="M7247" s="4">
        <v>41180</v>
      </c>
      <c r="N7247" s="4">
        <v>41111</v>
      </c>
      <c r="O7247" s="1">
        <v>41111</v>
      </c>
      <c r="P7247" t="s">
        <v>52</v>
      </c>
      <c r="R7247" t="s">
        <v>53</v>
      </c>
      <c r="S7247" t="s">
        <v>1931</v>
      </c>
      <c r="T7247" t="s">
        <v>795</v>
      </c>
      <c r="U7247" t="s">
        <v>98</v>
      </c>
      <c r="V7247" t="s">
        <v>57</v>
      </c>
      <c r="W7247" s="6" t="s">
        <v>100</v>
      </c>
      <c r="X7247" t="s">
        <v>83</v>
      </c>
      <c r="Y7247">
        <v>90</v>
      </c>
      <c r="Z7247">
        <v>1480</v>
      </c>
      <c r="AA7247" t="s">
        <v>140</v>
      </c>
      <c r="AB7247" s="5">
        <f t="shared" si="226"/>
        <v>21638.408070175439</v>
      </c>
      <c r="AC7247" s="3">
        <v>12224.8</v>
      </c>
      <c r="AD7247" s="3">
        <v>8.26</v>
      </c>
      <c r="AE7247" s="3">
        <v>0.09</v>
      </c>
      <c r="AF7247" t="s">
        <v>60</v>
      </c>
      <c r="AG7247" t="s">
        <v>47</v>
      </c>
      <c r="AH7247" s="8">
        <v>187</v>
      </c>
      <c r="AI7247" s="12">
        <v>2109.2199999999998</v>
      </c>
      <c r="AJ7247" s="9">
        <v>17.14</v>
      </c>
      <c r="AK7247" s="5">
        <f t="shared" si="227"/>
        <v>69</v>
      </c>
    </row>
    <row r="7248" spans="1:37" x14ac:dyDescent="0.3">
      <c r="A7248">
        <v>83056</v>
      </c>
      <c r="B7248" t="s">
        <v>4311</v>
      </c>
      <c r="C7248" t="s">
        <v>11348</v>
      </c>
      <c r="D7248" t="s">
        <v>12368</v>
      </c>
      <c r="E7248" t="s">
        <v>12369</v>
      </c>
      <c r="F7248" t="s">
        <v>809</v>
      </c>
      <c r="G7248" t="s">
        <v>33</v>
      </c>
      <c r="H7248" t="s">
        <v>1929</v>
      </c>
      <c r="I7248" t="s">
        <v>1930</v>
      </c>
      <c r="J7248" t="s">
        <v>36</v>
      </c>
      <c r="K7248" s="2">
        <v>41157</v>
      </c>
      <c r="L7248" t="s">
        <v>1930</v>
      </c>
      <c r="M7248" s="4">
        <v>41128</v>
      </c>
      <c r="N7248" s="4">
        <v>41128</v>
      </c>
      <c r="O7248" s="1">
        <v>41128</v>
      </c>
      <c r="P7248" t="s">
        <v>52</v>
      </c>
      <c r="R7248" t="s">
        <v>71</v>
      </c>
      <c r="S7248" t="s">
        <v>1931</v>
      </c>
      <c r="T7248" t="s">
        <v>305</v>
      </c>
      <c r="U7248" t="s">
        <v>98</v>
      </c>
      <c r="V7248" t="s">
        <v>57</v>
      </c>
      <c r="W7248" s="6" t="s">
        <v>306</v>
      </c>
      <c r="X7248" t="s">
        <v>76</v>
      </c>
      <c r="Y7248">
        <v>30</v>
      </c>
      <c r="Z7248">
        <v>13373</v>
      </c>
      <c r="AA7248" t="s">
        <v>809</v>
      </c>
      <c r="AB7248" s="5">
        <f t="shared" si="226"/>
        <v>21638.408070175439</v>
      </c>
      <c r="AC7248" s="3">
        <v>52288.43</v>
      </c>
      <c r="AD7248" s="3">
        <v>3.91</v>
      </c>
      <c r="AE7248" s="3">
        <v>0.13</v>
      </c>
      <c r="AF7248" t="s">
        <v>605</v>
      </c>
      <c r="AG7248" t="s">
        <v>47</v>
      </c>
      <c r="AH7248" s="8">
        <v>816</v>
      </c>
      <c r="AI7248" s="12">
        <v>7964.24</v>
      </c>
      <c r="AJ7248" s="9">
        <v>73.31</v>
      </c>
      <c r="AK7248" s="5">
        <f t="shared" si="227"/>
        <v>0</v>
      </c>
    </row>
    <row r="7249" spans="1:37" hidden="1" x14ac:dyDescent="0.3">
      <c r="A7249">
        <v>83057</v>
      </c>
      <c r="B7249" t="s">
        <v>7666</v>
      </c>
      <c r="C7249" t="s">
        <v>11343</v>
      </c>
      <c r="D7249" t="s">
        <v>12370</v>
      </c>
      <c r="E7249" t="s">
        <v>12371</v>
      </c>
      <c r="F7249" t="s">
        <v>809</v>
      </c>
      <c r="G7249" t="s">
        <v>33</v>
      </c>
      <c r="H7249" t="s">
        <v>1929</v>
      </c>
      <c r="I7249" t="s">
        <v>1930</v>
      </c>
      <c r="J7249" t="s">
        <v>36</v>
      </c>
      <c r="K7249" s="2">
        <v>41066</v>
      </c>
      <c r="L7249" t="s">
        <v>1930</v>
      </c>
      <c r="M7249" s="4">
        <v>41128</v>
      </c>
      <c r="N7249" s="4">
        <v>41128</v>
      </c>
      <c r="O7249" s="1">
        <v>41128</v>
      </c>
      <c r="P7249" t="s">
        <v>52</v>
      </c>
      <c r="R7249" t="s">
        <v>71</v>
      </c>
      <c r="S7249" t="s">
        <v>1931</v>
      </c>
      <c r="T7249" t="s">
        <v>305</v>
      </c>
      <c r="U7249" t="s">
        <v>98</v>
      </c>
      <c r="V7249" t="s">
        <v>57</v>
      </c>
      <c r="W7249" s="6" t="s">
        <v>306</v>
      </c>
      <c r="X7249" t="s">
        <v>76</v>
      </c>
      <c r="Y7249">
        <v>30</v>
      </c>
      <c r="Z7249">
        <v>23000</v>
      </c>
      <c r="AA7249" t="s">
        <v>809</v>
      </c>
      <c r="AB7249" s="5">
        <f t="shared" si="226"/>
        <v>2371.7673611111113</v>
      </c>
      <c r="AC7249" s="3">
        <v>89930</v>
      </c>
      <c r="AD7249" s="3">
        <v>3.91</v>
      </c>
      <c r="AE7249" s="3">
        <v>0.13</v>
      </c>
      <c r="AF7249" t="s">
        <v>605</v>
      </c>
      <c r="AG7249" t="s">
        <v>47</v>
      </c>
      <c r="AH7249" s="8">
        <v>1403</v>
      </c>
      <c r="AI7249" s="7">
        <v>9800</v>
      </c>
      <c r="AJ7249" s="9">
        <v>126.08</v>
      </c>
      <c r="AK7249" s="5">
        <f t="shared" si="227"/>
        <v>0</v>
      </c>
    </row>
    <row r="7250" spans="1:37" x14ac:dyDescent="0.3">
      <c r="A7250">
        <v>83059</v>
      </c>
      <c r="B7250" t="s">
        <v>12372</v>
      </c>
      <c r="C7250" t="s">
        <v>12373</v>
      </c>
      <c r="D7250" t="s">
        <v>12374</v>
      </c>
      <c r="E7250" t="s">
        <v>12375</v>
      </c>
      <c r="F7250" t="s">
        <v>4295</v>
      </c>
      <c r="G7250" t="s">
        <v>33</v>
      </c>
      <c r="H7250" t="s">
        <v>1929</v>
      </c>
      <c r="I7250" t="s">
        <v>1930</v>
      </c>
      <c r="J7250" t="s">
        <v>36</v>
      </c>
      <c r="K7250" t="s">
        <v>8343</v>
      </c>
      <c r="L7250" t="s">
        <v>1930</v>
      </c>
      <c r="M7250" s="4">
        <v>41243</v>
      </c>
      <c r="N7250" s="4">
        <v>41243</v>
      </c>
      <c r="O7250" s="1">
        <v>41243</v>
      </c>
      <c r="P7250" t="s">
        <v>38</v>
      </c>
      <c r="R7250" t="s">
        <v>39</v>
      </c>
      <c r="S7250" t="s">
        <v>1931</v>
      </c>
      <c r="T7250" t="s">
        <v>65</v>
      </c>
      <c r="U7250" t="s">
        <v>66</v>
      </c>
      <c r="V7250" t="s">
        <v>67</v>
      </c>
      <c r="W7250" s="6" t="s">
        <v>44</v>
      </c>
      <c r="X7250" t="s">
        <v>45</v>
      </c>
      <c r="Y7250">
        <v>100</v>
      </c>
      <c r="Z7250">
        <v>725</v>
      </c>
      <c r="AA7250" t="s">
        <v>4295</v>
      </c>
      <c r="AB7250" s="5">
        <f t="shared" si="226"/>
        <v>21638.408070175439</v>
      </c>
      <c r="AC7250" s="3">
        <v>58000</v>
      </c>
      <c r="AD7250" s="3">
        <v>80</v>
      </c>
      <c r="AE7250" s="3">
        <v>0.8</v>
      </c>
      <c r="AF7250" t="s">
        <v>4152</v>
      </c>
      <c r="AG7250" t="s">
        <v>47</v>
      </c>
      <c r="AH7250" s="8">
        <v>225</v>
      </c>
      <c r="AI7250" s="12">
        <v>1482.7</v>
      </c>
      <c r="AJ7250" s="9">
        <v>81.319999999999993</v>
      </c>
      <c r="AK7250" s="5">
        <f t="shared" si="227"/>
        <v>0</v>
      </c>
    </row>
    <row r="7251" spans="1:37" x14ac:dyDescent="0.3">
      <c r="A7251">
        <v>83060</v>
      </c>
      <c r="B7251" t="s">
        <v>2650</v>
      </c>
      <c r="C7251" t="s">
        <v>11327</v>
      </c>
      <c r="D7251" t="s">
        <v>12376</v>
      </c>
      <c r="E7251" t="s">
        <v>12377</v>
      </c>
      <c r="F7251" t="s">
        <v>87</v>
      </c>
      <c r="G7251" t="s">
        <v>33</v>
      </c>
      <c r="H7251" t="s">
        <v>1929</v>
      </c>
      <c r="I7251" t="s">
        <v>1930</v>
      </c>
      <c r="J7251" t="s">
        <v>2238</v>
      </c>
      <c r="K7251" s="2">
        <v>40911</v>
      </c>
      <c r="L7251" t="s">
        <v>1930</v>
      </c>
      <c r="M7251" s="4">
        <v>41123</v>
      </c>
      <c r="N7251" s="4">
        <v>41114</v>
      </c>
      <c r="O7251" s="1">
        <v>41114</v>
      </c>
      <c r="P7251" t="s">
        <v>52</v>
      </c>
      <c r="R7251" t="s">
        <v>71</v>
      </c>
      <c r="S7251" t="s">
        <v>1931</v>
      </c>
      <c r="T7251" t="s">
        <v>563</v>
      </c>
      <c r="U7251" t="s">
        <v>564</v>
      </c>
      <c r="V7251" t="s">
        <v>57</v>
      </c>
      <c r="W7251" s="6" t="s">
        <v>565</v>
      </c>
      <c r="X7251" t="s">
        <v>146</v>
      </c>
      <c r="Y7251">
        <v>60</v>
      </c>
      <c r="Z7251">
        <v>159964</v>
      </c>
      <c r="AA7251" t="s">
        <v>87</v>
      </c>
      <c r="AB7251" s="5">
        <f t="shared" si="226"/>
        <v>21638.408070175439</v>
      </c>
      <c r="AC7251" s="3">
        <v>1569246.84</v>
      </c>
      <c r="AD7251" s="3">
        <v>9.81</v>
      </c>
      <c r="AE7251" s="3">
        <v>0.16</v>
      </c>
      <c r="AF7251" t="s">
        <v>60</v>
      </c>
      <c r="AG7251" t="s">
        <v>47</v>
      </c>
      <c r="AH7251" s="8">
        <v>37944</v>
      </c>
      <c r="AI7251" s="12">
        <v>16532.5</v>
      </c>
      <c r="AJ7251" s="9">
        <v>2200.08</v>
      </c>
      <c r="AK7251" s="5">
        <f t="shared" si="227"/>
        <v>9</v>
      </c>
    </row>
    <row r="7252" spans="1:37" x14ac:dyDescent="0.3">
      <c r="A7252">
        <v>83061</v>
      </c>
      <c r="B7252" t="s">
        <v>7666</v>
      </c>
      <c r="C7252" t="s">
        <v>11343</v>
      </c>
      <c r="D7252" t="s">
        <v>12378</v>
      </c>
      <c r="E7252" t="s">
        <v>12379</v>
      </c>
      <c r="F7252" t="s">
        <v>809</v>
      </c>
      <c r="G7252" t="s">
        <v>33</v>
      </c>
      <c r="H7252" t="s">
        <v>1929</v>
      </c>
      <c r="I7252" t="s">
        <v>1930</v>
      </c>
      <c r="J7252" t="s">
        <v>36</v>
      </c>
      <c r="K7252" s="2">
        <v>41066</v>
      </c>
      <c r="L7252" t="s">
        <v>1930</v>
      </c>
      <c r="M7252" s="4">
        <v>41212</v>
      </c>
      <c r="N7252" s="4">
        <v>41212</v>
      </c>
      <c r="O7252" s="1">
        <v>41212</v>
      </c>
      <c r="P7252" t="s">
        <v>52</v>
      </c>
      <c r="R7252" t="s">
        <v>71</v>
      </c>
      <c r="S7252" t="s">
        <v>1931</v>
      </c>
      <c r="T7252" t="s">
        <v>2883</v>
      </c>
      <c r="U7252" t="s">
        <v>2884</v>
      </c>
      <c r="V7252" t="s">
        <v>57</v>
      </c>
      <c r="W7252" s="6" t="s">
        <v>2885</v>
      </c>
      <c r="X7252" t="s">
        <v>146</v>
      </c>
      <c r="Y7252">
        <v>30</v>
      </c>
      <c r="Z7252">
        <v>20000</v>
      </c>
      <c r="AA7252" t="s">
        <v>809</v>
      </c>
      <c r="AB7252" s="5">
        <f t="shared" si="226"/>
        <v>21638.408070175439</v>
      </c>
      <c r="AC7252" s="3">
        <v>110800</v>
      </c>
      <c r="AD7252" s="3">
        <v>5.54</v>
      </c>
      <c r="AE7252" s="3">
        <v>0.18</v>
      </c>
      <c r="AF7252" t="s">
        <v>4372</v>
      </c>
      <c r="AG7252" t="s">
        <v>47</v>
      </c>
      <c r="AH7252" s="8">
        <v>8996</v>
      </c>
      <c r="AI7252" s="12">
        <v>43098.9</v>
      </c>
      <c r="AJ7252" s="9">
        <v>155.34</v>
      </c>
      <c r="AK7252" s="5">
        <f t="shared" si="227"/>
        <v>0</v>
      </c>
    </row>
    <row r="7253" spans="1:37" x14ac:dyDescent="0.3">
      <c r="A7253">
        <v>83062</v>
      </c>
      <c r="B7253" t="s">
        <v>7666</v>
      </c>
      <c r="C7253" t="s">
        <v>11343</v>
      </c>
      <c r="D7253" t="s">
        <v>12380</v>
      </c>
      <c r="E7253" t="s">
        <v>12381</v>
      </c>
      <c r="F7253" t="s">
        <v>809</v>
      </c>
      <c r="G7253" t="s">
        <v>33</v>
      </c>
      <c r="H7253" t="s">
        <v>1929</v>
      </c>
      <c r="I7253" t="s">
        <v>1930</v>
      </c>
      <c r="J7253" t="s">
        <v>36</v>
      </c>
      <c r="K7253" s="2">
        <v>41066</v>
      </c>
      <c r="L7253" t="s">
        <v>1930</v>
      </c>
      <c r="M7253" s="4">
        <v>41212</v>
      </c>
      <c r="N7253" s="4">
        <v>41212</v>
      </c>
      <c r="O7253" s="1">
        <v>41212</v>
      </c>
      <c r="P7253" t="s">
        <v>52</v>
      </c>
      <c r="R7253" t="s">
        <v>71</v>
      </c>
      <c r="S7253" t="s">
        <v>1931</v>
      </c>
      <c r="T7253" t="s">
        <v>4774</v>
      </c>
      <c r="U7253" t="s">
        <v>116</v>
      </c>
      <c r="V7253" t="s">
        <v>57</v>
      </c>
      <c r="W7253" s="6" t="s">
        <v>118</v>
      </c>
      <c r="X7253" t="s">
        <v>76</v>
      </c>
      <c r="Y7253">
        <v>120</v>
      </c>
      <c r="Z7253">
        <v>5000</v>
      </c>
      <c r="AA7253" t="s">
        <v>809</v>
      </c>
      <c r="AB7253" s="5">
        <f t="shared" si="226"/>
        <v>21638.408070175439</v>
      </c>
      <c r="AC7253" s="3">
        <v>148400</v>
      </c>
      <c r="AD7253" s="3">
        <v>29.68</v>
      </c>
      <c r="AE7253" s="3">
        <v>0.25</v>
      </c>
      <c r="AF7253" t="s">
        <v>60</v>
      </c>
      <c r="AG7253" t="s">
        <v>47</v>
      </c>
      <c r="AH7253" s="8">
        <v>1199</v>
      </c>
      <c r="AI7253" s="12">
        <v>7070</v>
      </c>
      <c r="AJ7253" s="9">
        <v>208.06</v>
      </c>
      <c r="AK7253" s="5">
        <f t="shared" si="227"/>
        <v>0</v>
      </c>
    </row>
    <row r="7254" spans="1:37" x14ac:dyDescent="0.3">
      <c r="A7254">
        <v>83063</v>
      </c>
      <c r="B7254" t="s">
        <v>4244</v>
      </c>
      <c r="C7254" t="s">
        <v>12382</v>
      </c>
      <c r="D7254" t="s">
        <v>12383</v>
      </c>
      <c r="E7254" t="s">
        <v>12384</v>
      </c>
      <c r="F7254" t="s">
        <v>32</v>
      </c>
      <c r="G7254" t="s">
        <v>33</v>
      </c>
      <c r="H7254" t="s">
        <v>1929</v>
      </c>
      <c r="I7254" t="s">
        <v>1930</v>
      </c>
      <c r="J7254" t="s">
        <v>310</v>
      </c>
      <c r="K7254" t="s">
        <v>12385</v>
      </c>
      <c r="L7254" t="s">
        <v>1930</v>
      </c>
      <c r="M7254" s="4">
        <v>41152</v>
      </c>
      <c r="N7254" s="4">
        <v>41133</v>
      </c>
      <c r="O7254" s="1">
        <v>41133</v>
      </c>
      <c r="P7254" t="s">
        <v>52</v>
      </c>
      <c r="R7254" t="s">
        <v>71</v>
      </c>
      <c r="S7254" t="s">
        <v>1931</v>
      </c>
      <c r="T7254" t="s">
        <v>305</v>
      </c>
      <c r="U7254" t="s">
        <v>98</v>
      </c>
      <c r="V7254" t="s">
        <v>57</v>
      </c>
      <c r="W7254" s="6" t="s">
        <v>306</v>
      </c>
      <c r="X7254" t="s">
        <v>76</v>
      </c>
      <c r="Y7254">
        <v>30</v>
      </c>
      <c r="Z7254">
        <v>54392</v>
      </c>
      <c r="AA7254" t="s">
        <v>32</v>
      </c>
      <c r="AB7254" s="5">
        <f t="shared" si="226"/>
        <v>21638.408070175439</v>
      </c>
      <c r="AC7254" s="3">
        <v>207233.52</v>
      </c>
      <c r="AD7254" s="3">
        <v>3.81</v>
      </c>
      <c r="AE7254" s="3">
        <v>0.13</v>
      </c>
      <c r="AF7254" t="s">
        <v>554</v>
      </c>
      <c r="AG7254" t="s">
        <v>47</v>
      </c>
      <c r="AH7254" s="8">
        <v>4883</v>
      </c>
      <c r="AI7254" s="12">
        <v>16898.580000000002</v>
      </c>
      <c r="AJ7254" s="9">
        <v>290.54000000000002</v>
      </c>
      <c r="AK7254" s="5">
        <f t="shared" si="227"/>
        <v>19</v>
      </c>
    </row>
    <row r="7255" spans="1:37" x14ac:dyDescent="0.3">
      <c r="A7255">
        <v>83064</v>
      </c>
      <c r="B7255" t="s">
        <v>2650</v>
      </c>
      <c r="C7255" t="s">
        <v>11327</v>
      </c>
      <c r="D7255" t="s">
        <v>12386</v>
      </c>
      <c r="E7255" t="s">
        <v>12387</v>
      </c>
      <c r="F7255" t="s">
        <v>87</v>
      </c>
      <c r="G7255" t="s">
        <v>33</v>
      </c>
      <c r="H7255" t="s">
        <v>1929</v>
      </c>
      <c r="I7255" t="s">
        <v>1930</v>
      </c>
      <c r="J7255" t="s">
        <v>2238</v>
      </c>
      <c r="K7255" s="2">
        <v>40911</v>
      </c>
      <c r="L7255" t="s">
        <v>1930</v>
      </c>
      <c r="M7255" s="4">
        <v>41141</v>
      </c>
      <c r="N7255" s="4">
        <v>41135</v>
      </c>
      <c r="O7255" s="1">
        <v>41135</v>
      </c>
      <c r="P7255" t="s">
        <v>52</v>
      </c>
      <c r="R7255" t="s">
        <v>71</v>
      </c>
      <c r="S7255" t="s">
        <v>1931</v>
      </c>
      <c r="T7255" t="s">
        <v>143</v>
      </c>
      <c r="U7255" t="s">
        <v>144</v>
      </c>
      <c r="V7255" t="s">
        <v>57</v>
      </c>
      <c r="W7255" s="6" t="s">
        <v>145</v>
      </c>
      <c r="X7255" t="s">
        <v>146</v>
      </c>
      <c r="Y7255">
        <v>60</v>
      </c>
      <c r="Z7255">
        <v>1048</v>
      </c>
      <c r="AA7255" t="s">
        <v>87</v>
      </c>
      <c r="AB7255" s="5">
        <f t="shared" si="226"/>
        <v>21638.408070175439</v>
      </c>
      <c r="AC7255" s="3">
        <v>8384</v>
      </c>
      <c r="AD7255" s="3">
        <v>8</v>
      </c>
      <c r="AE7255" s="3">
        <v>0.13</v>
      </c>
      <c r="AF7255" t="s">
        <v>147</v>
      </c>
      <c r="AG7255" t="s">
        <v>47</v>
      </c>
      <c r="AH7255" s="8">
        <v>4809</v>
      </c>
      <c r="AI7255" s="12">
        <v>18461.23</v>
      </c>
      <c r="AJ7255" s="9">
        <v>11.75</v>
      </c>
      <c r="AK7255" s="5">
        <f t="shared" si="227"/>
        <v>6</v>
      </c>
    </row>
    <row r="7256" spans="1:37" x14ac:dyDescent="0.3">
      <c r="A7256">
        <v>83065</v>
      </c>
      <c r="B7256" t="s">
        <v>4259</v>
      </c>
      <c r="C7256" t="s">
        <v>12388</v>
      </c>
      <c r="D7256" t="s">
        <v>12389</v>
      </c>
      <c r="E7256" t="s">
        <v>12390</v>
      </c>
      <c r="F7256" t="s">
        <v>140</v>
      </c>
      <c r="G7256" t="s">
        <v>33</v>
      </c>
      <c r="H7256" t="s">
        <v>1929</v>
      </c>
      <c r="I7256" t="s">
        <v>1930</v>
      </c>
      <c r="J7256" t="s">
        <v>36</v>
      </c>
      <c r="K7256" s="2">
        <v>41005</v>
      </c>
      <c r="L7256" t="s">
        <v>1930</v>
      </c>
      <c r="M7256" s="4">
        <v>41152</v>
      </c>
      <c r="N7256" s="4">
        <v>41144</v>
      </c>
      <c r="O7256" s="1">
        <v>41144</v>
      </c>
      <c r="P7256" t="s">
        <v>52</v>
      </c>
      <c r="R7256" t="s">
        <v>71</v>
      </c>
      <c r="S7256" t="s">
        <v>1931</v>
      </c>
      <c r="T7256" t="s">
        <v>614</v>
      </c>
      <c r="U7256" t="s">
        <v>357</v>
      </c>
      <c r="V7256" t="s">
        <v>57</v>
      </c>
      <c r="W7256" s="6" t="s">
        <v>244</v>
      </c>
      <c r="X7256" t="s">
        <v>76</v>
      </c>
      <c r="Y7256">
        <v>60</v>
      </c>
      <c r="Z7256">
        <v>6849</v>
      </c>
      <c r="AA7256" t="s">
        <v>140</v>
      </c>
      <c r="AB7256" s="5">
        <f t="shared" si="226"/>
        <v>21638.408070175439</v>
      </c>
      <c r="AC7256" s="3">
        <v>90064.35</v>
      </c>
      <c r="AD7256" s="3">
        <v>13.15</v>
      </c>
      <c r="AE7256" s="3">
        <v>0.22</v>
      </c>
      <c r="AF7256" t="s">
        <v>60</v>
      </c>
      <c r="AG7256" t="s">
        <v>47</v>
      </c>
      <c r="AH7256" s="8">
        <v>880</v>
      </c>
      <c r="AI7256" s="12">
        <v>13841.89</v>
      </c>
      <c r="AJ7256" s="9">
        <v>126.27</v>
      </c>
      <c r="AK7256" s="5">
        <f t="shared" si="227"/>
        <v>8</v>
      </c>
    </row>
    <row r="7257" spans="1:37" x14ac:dyDescent="0.3">
      <c r="A7257">
        <v>83066</v>
      </c>
      <c r="B7257" t="s">
        <v>7666</v>
      </c>
      <c r="C7257" t="s">
        <v>12391</v>
      </c>
      <c r="D7257" t="s">
        <v>12392</v>
      </c>
      <c r="E7257" t="s">
        <v>12393</v>
      </c>
      <c r="F7257" t="s">
        <v>809</v>
      </c>
      <c r="G7257" t="s">
        <v>33</v>
      </c>
      <c r="H7257" t="s">
        <v>1929</v>
      </c>
      <c r="I7257" t="s">
        <v>1930</v>
      </c>
      <c r="J7257" t="s">
        <v>310</v>
      </c>
      <c r="K7257" s="2">
        <v>41096</v>
      </c>
      <c r="L7257" t="s">
        <v>1930</v>
      </c>
      <c r="M7257" s="4">
        <v>41179</v>
      </c>
      <c r="N7257" s="4">
        <v>41179</v>
      </c>
      <c r="O7257" s="1">
        <v>41179</v>
      </c>
      <c r="P7257" t="s">
        <v>52</v>
      </c>
      <c r="R7257" t="s">
        <v>71</v>
      </c>
      <c r="S7257" t="s">
        <v>1931</v>
      </c>
      <c r="T7257" t="s">
        <v>305</v>
      </c>
      <c r="U7257" t="s">
        <v>98</v>
      </c>
      <c r="V7257" t="s">
        <v>57</v>
      </c>
      <c r="W7257" s="6" t="s">
        <v>306</v>
      </c>
      <c r="X7257" t="s">
        <v>76</v>
      </c>
      <c r="Y7257">
        <v>30</v>
      </c>
      <c r="Z7257">
        <v>66160</v>
      </c>
      <c r="AA7257" t="s">
        <v>809</v>
      </c>
      <c r="AB7257" s="5">
        <f t="shared" si="226"/>
        <v>21638.408070175439</v>
      </c>
      <c r="AC7257" s="3">
        <v>258685.6</v>
      </c>
      <c r="AD7257" s="3">
        <v>3.91</v>
      </c>
      <c r="AE7257" s="3">
        <v>0.13</v>
      </c>
      <c r="AF7257" t="s">
        <v>60</v>
      </c>
      <c r="AG7257" t="s">
        <v>47</v>
      </c>
      <c r="AH7257" s="8">
        <v>5641</v>
      </c>
      <c r="AI7257" s="12">
        <v>2175.0700000000002</v>
      </c>
      <c r="AJ7257" s="9">
        <v>362.68</v>
      </c>
      <c r="AK7257" s="5">
        <f t="shared" si="227"/>
        <v>0</v>
      </c>
    </row>
    <row r="7258" spans="1:37" x14ac:dyDescent="0.3">
      <c r="A7258">
        <v>83067</v>
      </c>
      <c r="B7258" t="s">
        <v>4707</v>
      </c>
      <c r="C7258" t="s">
        <v>12394</v>
      </c>
      <c r="D7258" t="s">
        <v>12395</v>
      </c>
      <c r="E7258" t="s">
        <v>12396</v>
      </c>
      <c r="F7258" t="s">
        <v>282</v>
      </c>
      <c r="G7258" t="s">
        <v>33</v>
      </c>
      <c r="H7258" t="s">
        <v>1929</v>
      </c>
      <c r="I7258" t="s">
        <v>1930</v>
      </c>
      <c r="J7258" t="s">
        <v>36</v>
      </c>
      <c r="K7258" s="2">
        <v>41036</v>
      </c>
      <c r="L7258" t="s">
        <v>1930</v>
      </c>
      <c r="M7258" s="4">
        <v>41184</v>
      </c>
      <c r="N7258" s="4">
        <v>41150</v>
      </c>
      <c r="O7258" s="1">
        <v>41150</v>
      </c>
      <c r="P7258" t="s">
        <v>52</v>
      </c>
      <c r="R7258" t="s">
        <v>53</v>
      </c>
      <c r="S7258" t="s">
        <v>1931</v>
      </c>
      <c r="T7258" t="s">
        <v>795</v>
      </c>
      <c r="U7258" t="s">
        <v>98</v>
      </c>
      <c r="V7258" t="s">
        <v>57</v>
      </c>
      <c r="W7258" s="6" t="s">
        <v>100</v>
      </c>
      <c r="X7258" t="s">
        <v>83</v>
      </c>
      <c r="Y7258">
        <v>90</v>
      </c>
      <c r="Z7258">
        <v>52</v>
      </c>
      <c r="AA7258" t="s">
        <v>282</v>
      </c>
      <c r="AB7258" s="5">
        <f t="shared" si="226"/>
        <v>21638.408070175439</v>
      </c>
      <c r="AC7258" s="3">
        <v>429.52</v>
      </c>
      <c r="AD7258" s="3">
        <v>8.26</v>
      </c>
      <c r="AE7258" s="3">
        <v>0.09</v>
      </c>
      <c r="AF7258" t="s">
        <v>60</v>
      </c>
      <c r="AG7258" t="s">
        <v>47</v>
      </c>
      <c r="AH7258" s="8">
        <v>38</v>
      </c>
      <c r="AI7258" s="12">
        <v>4718.3</v>
      </c>
      <c r="AJ7258" s="9">
        <v>0.6</v>
      </c>
      <c r="AK7258" s="5">
        <f t="shared" si="227"/>
        <v>34</v>
      </c>
    </row>
    <row r="7259" spans="1:37" x14ac:dyDescent="0.3">
      <c r="A7259">
        <v>83068</v>
      </c>
      <c r="B7259" t="s">
        <v>5381</v>
      </c>
      <c r="C7259" t="s">
        <v>12397</v>
      </c>
      <c r="D7259" t="s">
        <v>12398</v>
      </c>
      <c r="E7259" t="s">
        <v>12399</v>
      </c>
      <c r="F7259" t="s">
        <v>4295</v>
      </c>
      <c r="G7259" t="s">
        <v>33</v>
      </c>
      <c r="H7259" t="s">
        <v>1929</v>
      </c>
      <c r="I7259" t="s">
        <v>1930</v>
      </c>
      <c r="J7259" t="s">
        <v>36</v>
      </c>
      <c r="K7259" t="s">
        <v>6196</v>
      </c>
      <c r="L7259" t="s">
        <v>1930</v>
      </c>
      <c r="M7259" s="4">
        <v>41319</v>
      </c>
      <c r="N7259" s="4">
        <v>41319</v>
      </c>
      <c r="O7259" s="1">
        <v>41319</v>
      </c>
      <c r="P7259" t="s">
        <v>52</v>
      </c>
      <c r="R7259" t="s">
        <v>71</v>
      </c>
      <c r="S7259" t="s">
        <v>1931</v>
      </c>
      <c r="T7259" t="s">
        <v>143</v>
      </c>
      <c r="U7259" t="s">
        <v>144</v>
      </c>
      <c r="V7259" t="s">
        <v>57</v>
      </c>
      <c r="W7259" s="6" t="s">
        <v>145</v>
      </c>
      <c r="X7259" t="s">
        <v>146</v>
      </c>
      <c r="Y7259">
        <v>60</v>
      </c>
      <c r="Z7259">
        <v>1224</v>
      </c>
      <c r="AA7259" t="s">
        <v>4295</v>
      </c>
      <c r="AB7259" s="5">
        <f t="shared" si="226"/>
        <v>21638.408070175439</v>
      </c>
      <c r="AC7259" s="3">
        <v>9449.2800000000007</v>
      </c>
      <c r="AD7259" s="3">
        <v>7.72</v>
      </c>
      <c r="AE7259" s="3">
        <v>0.13</v>
      </c>
      <c r="AF7259" t="s">
        <v>307</v>
      </c>
      <c r="AG7259" t="s">
        <v>47</v>
      </c>
      <c r="AH7259" s="8">
        <v>3637</v>
      </c>
      <c r="AI7259" s="12">
        <v>25634.47</v>
      </c>
      <c r="AJ7259" s="9">
        <v>13.25</v>
      </c>
      <c r="AK7259" s="5">
        <f t="shared" si="227"/>
        <v>0</v>
      </c>
    </row>
    <row r="7260" spans="1:37" x14ac:dyDescent="0.3">
      <c r="A7260">
        <v>83069</v>
      </c>
      <c r="B7260" t="s">
        <v>2650</v>
      </c>
      <c r="C7260" t="s">
        <v>11327</v>
      </c>
      <c r="D7260" t="s">
        <v>12400</v>
      </c>
      <c r="E7260" t="s">
        <v>12401</v>
      </c>
      <c r="F7260" t="s">
        <v>87</v>
      </c>
      <c r="G7260" t="s">
        <v>33</v>
      </c>
      <c r="H7260" t="s">
        <v>1929</v>
      </c>
      <c r="I7260" t="s">
        <v>1930</v>
      </c>
      <c r="J7260" t="s">
        <v>36</v>
      </c>
      <c r="K7260" s="2">
        <v>40911</v>
      </c>
      <c r="L7260" t="s">
        <v>1930</v>
      </c>
      <c r="M7260" s="4">
        <v>41152</v>
      </c>
      <c r="N7260" s="4">
        <v>41135</v>
      </c>
      <c r="O7260" s="1">
        <v>41135</v>
      </c>
      <c r="P7260" t="s">
        <v>52</v>
      </c>
      <c r="R7260" t="s">
        <v>71</v>
      </c>
      <c r="S7260" t="s">
        <v>1931</v>
      </c>
      <c r="T7260" t="s">
        <v>2883</v>
      </c>
      <c r="U7260" t="s">
        <v>2884</v>
      </c>
      <c r="V7260" t="s">
        <v>57</v>
      </c>
      <c r="W7260" s="6" t="s">
        <v>2885</v>
      </c>
      <c r="X7260" t="s">
        <v>146</v>
      </c>
      <c r="Y7260">
        <v>30</v>
      </c>
      <c r="Z7260">
        <v>25000</v>
      </c>
      <c r="AA7260" t="s">
        <v>87</v>
      </c>
      <c r="AB7260" s="5">
        <f t="shared" si="226"/>
        <v>21638.408070175439</v>
      </c>
      <c r="AC7260" s="3">
        <v>134000</v>
      </c>
      <c r="AD7260" s="3">
        <v>5.36</v>
      </c>
      <c r="AE7260" s="3">
        <v>0.18</v>
      </c>
      <c r="AF7260" t="s">
        <v>554</v>
      </c>
      <c r="AG7260" t="s">
        <v>47</v>
      </c>
      <c r="AH7260" s="8">
        <v>5897</v>
      </c>
      <c r="AI7260" s="12">
        <v>18461.22</v>
      </c>
      <c r="AJ7260" s="9">
        <v>187.87</v>
      </c>
      <c r="AK7260" s="5">
        <f t="shared" si="227"/>
        <v>17</v>
      </c>
    </row>
    <row r="7261" spans="1:37" x14ac:dyDescent="0.3">
      <c r="A7261">
        <v>83070</v>
      </c>
      <c r="B7261" t="s">
        <v>2650</v>
      </c>
      <c r="C7261" t="s">
        <v>11327</v>
      </c>
      <c r="D7261" t="s">
        <v>12402</v>
      </c>
      <c r="E7261" t="s">
        <v>12403</v>
      </c>
      <c r="F7261" t="s">
        <v>87</v>
      </c>
      <c r="G7261" t="s">
        <v>33</v>
      </c>
      <c r="H7261" t="s">
        <v>1929</v>
      </c>
      <c r="I7261" t="s">
        <v>1930</v>
      </c>
      <c r="J7261" t="s">
        <v>36</v>
      </c>
      <c r="K7261" s="2">
        <v>40911</v>
      </c>
      <c r="L7261" t="s">
        <v>1930</v>
      </c>
      <c r="M7261" s="4">
        <v>41162</v>
      </c>
      <c r="N7261" s="4">
        <v>41135</v>
      </c>
      <c r="O7261" s="1">
        <v>41135</v>
      </c>
      <c r="P7261" t="s">
        <v>52</v>
      </c>
      <c r="R7261" t="s">
        <v>71</v>
      </c>
      <c r="S7261" t="s">
        <v>1931</v>
      </c>
      <c r="T7261" t="s">
        <v>4664</v>
      </c>
      <c r="U7261" t="s">
        <v>413</v>
      </c>
      <c r="V7261" t="s">
        <v>57</v>
      </c>
      <c r="W7261" s="6" t="s">
        <v>415</v>
      </c>
      <c r="X7261" t="s">
        <v>146</v>
      </c>
      <c r="Y7261">
        <v>30</v>
      </c>
      <c r="Z7261">
        <v>107489</v>
      </c>
      <c r="AA7261" t="s">
        <v>87</v>
      </c>
      <c r="AB7261" s="5">
        <f t="shared" si="226"/>
        <v>21638.408070175439</v>
      </c>
      <c r="AC7261" s="3">
        <v>1616634.56</v>
      </c>
      <c r="AD7261" s="3">
        <v>15.04</v>
      </c>
      <c r="AE7261" s="3">
        <v>0.5</v>
      </c>
      <c r="AF7261" t="s">
        <v>307</v>
      </c>
      <c r="AG7261" t="s">
        <v>47</v>
      </c>
      <c r="AH7261" s="8">
        <v>13193</v>
      </c>
      <c r="AI7261" s="12">
        <v>18461.22</v>
      </c>
      <c r="AJ7261" s="9">
        <v>2266.52</v>
      </c>
      <c r="AK7261" s="5">
        <f t="shared" si="227"/>
        <v>27</v>
      </c>
    </row>
    <row r="7262" spans="1:37" x14ac:dyDescent="0.3">
      <c r="A7262">
        <v>83071</v>
      </c>
      <c r="B7262" t="s">
        <v>4146</v>
      </c>
      <c r="C7262" t="s">
        <v>11311</v>
      </c>
      <c r="D7262" t="s">
        <v>11386</v>
      </c>
      <c r="E7262" t="s">
        <v>11387</v>
      </c>
      <c r="F7262" t="s">
        <v>94</v>
      </c>
      <c r="G7262" t="s">
        <v>33</v>
      </c>
      <c r="H7262" t="s">
        <v>1929</v>
      </c>
      <c r="I7262" t="s">
        <v>1930</v>
      </c>
      <c r="J7262" t="s">
        <v>310</v>
      </c>
      <c r="K7262" t="s">
        <v>11314</v>
      </c>
      <c r="L7262" t="s">
        <v>1930</v>
      </c>
      <c r="M7262" s="4">
        <v>41169</v>
      </c>
      <c r="N7262" s="4">
        <v>41159</v>
      </c>
      <c r="O7262" s="1">
        <v>41159</v>
      </c>
      <c r="P7262" t="s">
        <v>52</v>
      </c>
      <c r="R7262" t="s">
        <v>71</v>
      </c>
      <c r="S7262" t="s">
        <v>1931</v>
      </c>
      <c r="T7262" t="s">
        <v>249</v>
      </c>
      <c r="U7262" t="s">
        <v>89</v>
      </c>
      <c r="V7262" t="s">
        <v>57</v>
      </c>
      <c r="W7262" s="6" t="s">
        <v>244</v>
      </c>
      <c r="X7262" t="s">
        <v>76</v>
      </c>
      <c r="Y7262">
        <v>60</v>
      </c>
      <c r="Z7262">
        <v>27633</v>
      </c>
      <c r="AA7262" t="s">
        <v>94</v>
      </c>
      <c r="AB7262" s="5">
        <f t="shared" si="226"/>
        <v>21638.408070175439</v>
      </c>
      <c r="AC7262" s="3">
        <v>186799.08</v>
      </c>
      <c r="AD7262" s="3">
        <v>6.76</v>
      </c>
      <c r="AE7262" s="3">
        <v>0.11</v>
      </c>
      <c r="AF7262" t="s">
        <v>554</v>
      </c>
      <c r="AG7262" t="s">
        <v>109</v>
      </c>
      <c r="AH7262" s="8" t="s">
        <v>44</v>
      </c>
      <c r="AI7262" s="12" t="s">
        <v>44</v>
      </c>
      <c r="AJ7262" s="9">
        <v>308.22000000000003</v>
      </c>
      <c r="AK7262" s="5">
        <f t="shared" si="227"/>
        <v>10</v>
      </c>
    </row>
    <row r="7263" spans="1:37" x14ac:dyDescent="0.3">
      <c r="A7263">
        <v>83072</v>
      </c>
      <c r="B7263" t="s">
        <v>4146</v>
      </c>
      <c r="C7263" t="s">
        <v>11358</v>
      </c>
      <c r="D7263" t="s">
        <v>12404</v>
      </c>
      <c r="E7263" t="s">
        <v>12405</v>
      </c>
      <c r="F7263" t="s">
        <v>94</v>
      </c>
      <c r="G7263" t="s">
        <v>33</v>
      </c>
      <c r="H7263" t="s">
        <v>1929</v>
      </c>
      <c r="I7263" t="s">
        <v>1930</v>
      </c>
      <c r="J7263" t="s">
        <v>310</v>
      </c>
      <c r="K7263" s="2">
        <v>41124</v>
      </c>
      <c r="L7263" t="s">
        <v>1930</v>
      </c>
      <c r="M7263" s="4">
        <v>41176</v>
      </c>
      <c r="N7263" s="4">
        <v>41159</v>
      </c>
      <c r="O7263" s="1">
        <v>41159</v>
      </c>
      <c r="P7263" t="s">
        <v>52</v>
      </c>
      <c r="R7263" t="s">
        <v>71</v>
      </c>
      <c r="S7263" t="s">
        <v>1931</v>
      </c>
      <c r="T7263" t="s">
        <v>2634</v>
      </c>
      <c r="U7263" t="s">
        <v>536</v>
      </c>
      <c r="V7263" t="s">
        <v>57</v>
      </c>
      <c r="W7263" s="6" t="s">
        <v>2635</v>
      </c>
      <c r="X7263" t="s">
        <v>146</v>
      </c>
      <c r="Y7263">
        <v>30</v>
      </c>
      <c r="Z7263">
        <v>107175</v>
      </c>
      <c r="AA7263" t="s">
        <v>94</v>
      </c>
      <c r="AB7263" s="5">
        <f t="shared" si="226"/>
        <v>21638.408070175439</v>
      </c>
      <c r="AC7263" s="3">
        <v>762014.25</v>
      </c>
      <c r="AD7263" s="3">
        <v>7.11</v>
      </c>
      <c r="AE7263" s="3">
        <v>0.24</v>
      </c>
      <c r="AF7263" t="s">
        <v>307</v>
      </c>
      <c r="AG7263" t="s">
        <v>47</v>
      </c>
      <c r="AH7263" s="8">
        <v>8709</v>
      </c>
      <c r="AI7263" s="12">
        <v>7317.47</v>
      </c>
      <c r="AJ7263" s="9">
        <v>1068.3399999999999</v>
      </c>
      <c r="AK7263" s="5">
        <f t="shared" si="227"/>
        <v>17</v>
      </c>
    </row>
    <row r="7264" spans="1:37" x14ac:dyDescent="0.3">
      <c r="A7264">
        <v>83073</v>
      </c>
      <c r="B7264" t="s">
        <v>4146</v>
      </c>
      <c r="C7264" t="s">
        <v>11388</v>
      </c>
      <c r="D7264" t="s">
        <v>11389</v>
      </c>
      <c r="E7264" t="s">
        <v>11390</v>
      </c>
      <c r="F7264" t="s">
        <v>94</v>
      </c>
      <c r="G7264" t="s">
        <v>33</v>
      </c>
      <c r="H7264" t="s">
        <v>1929</v>
      </c>
      <c r="I7264" t="s">
        <v>1930</v>
      </c>
      <c r="J7264" t="s">
        <v>310</v>
      </c>
      <c r="K7264" t="s">
        <v>11391</v>
      </c>
      <c r="L7264" t="s">
        <v>1930</v>
      </c>
      <c r="M7264" s="4">
        <v>41177</v>
      </c>
      <c r="N7264" s="4">
        <v>41159</v>
      </c>
      <c r="O7264" s="1">
        <v>41159</v>
      </c>
      <c r="P7264" t="s">
        <v>52</v>
      </c>
      <c r="R7264" t="s">
        <v>71</v>
      </c>
      <c r="S7264" t="s">
        <v>1931</v>
      </c>
      <c r="T7264" t="s">
        <v>305</v>
      </c>
      <c r="U7264" t="s">
        <v>98</v>
      </c>
      <c r="V7264" t="s">
        <v>57</v>
      </c>
      <c r="W7264" s="6" t="s">
        <v>306</v>
      </c>
      <c r="X7264" t="s">
        <v>76</v>
      </c>
      <c r="Y7264">
        <v>30</v>
      </c>
      <c r="Z7264">
        <v>182876</v>
      </c>
      <c r="AA7264" t="s">
        <v>94</v>
      </c>
      <c r="AB7264" s="5">
        <f t="shared" si="226"/>
        <v>21638.408070175439</v>
      </c>
      <c r="AC7264" s="3">
        <v>715045.16</v>
      </c>
      <c r="AD7264" s="3">
        <v>3.91</v>
      </c>
      <c r="AE7264" s="3">
        <v>0.13</v>
      </c>
      <c r="AF7264" t="s">
        <v>605</v>
      </c>
      <c r="AG7264" t="s">
        <v>109</v>
      </c>
      <c r="AH7264" s="8" t="s">
        <v>44</v>
      </c>
      <c r="AI7264" s="12" t="s">
        <v>44</v>
      </c>
      <c r="AJ7264" s="9">
        <v>1002.49</v>
      </c>
      <c r="AK7264" s="5">
        <f t="shared" si="227"/>
        <v>18</v>
      </c>
    </row>
    <row r="7265" spans="1:37" x14ac:dyDescent="0.3">
      <c r="A7265">
        <v>83074</v>
      </c>
      <c r="B7265" t="s">
        <v>4244</v>
      </c>
      <c r="C7265" t="s">
        <v>11376</v>
      </c>
      <c r="D7265" t="s">
        <v>11392</v>
      </c>
      <c r="E7265" t="s">
        <v>11393</v>
      </c>
      <c r="F7265" t="s">
        <v>32</v>
      </c>
      <c r="G7265" t="s">
        <v>33</v>
      </c>
      <c r="H7265" t="s">
        <v>1929</v>
      </c>
      <c r="I7265" t="s">
        <v>1930</v>
      </c>
      <c r="J7265" t="s">
        <v>310</v>
      </c>
      <c r="K7265" t="s">
        <v>8858</v>
      </c>
      <c r="L7265" t="s">
        <v>1930</v>
      </c>
      <c r="M7265" s="4">
        <v>41226</v>
      </c>
      <c r="N7265" s="4">
        <v>41157</v>
      </c>
      <c r="O7265" s="1">
        <v>41157</v>
      </c>
      <c r="P7265" t="s">
        <v>52</v>
      </c>
      <c r="R7265" t="s">
        <v>71</v>
      </c>
      <c r="S7265" t="s">
        <v>1931</v>
      </c>
      <c r="T7265" t="s">
        <v>563</v>
      </c>
      <c r="U7265" t="s">
        <v>564</v>
      </c>
      <c r="V7265" t="s">
        <v>57</v>
      </c>
      <c r="W7265" s="6" t="s">
        <v>565</v>
      </c>
      <c r="X7265" t="s">
        <v>146</v>
      </c>
      <c r="Y7265">
        <v>60</v>
      </c>
      <c r="Z7265">
        <v>75024</v>
      </c>
      <c r="AA7265" t="s">
        <v>32</v>
      </c>
      <c r="AB7265" s="5">
        <f t="shared" si="226"/>
        <v>21638.408070175439</v>
      </c>
      <c r="AC7265" s="3">
        <v>735985.44</v>
      </c>
      <c r="AD7265" s="3">
        <v>9.81</v>
      </c>
      <c r="AE7265" s="3">
        <v>0.16</v>
      </c>
      <c r="AF7265" t="s">
        <v>554</v>
      </c>
      <c r="AG7265" t="s">
        <v>109</v>
      </c>
      <c r="AH7265" s="8" t="s">
        <v>44</v>
      </c>
      <c r="AI7265" s="12" t="s">
        <v>44</v>
      </c>
      <c r="AJ7265" s="9">
        <v>1031.8499999999999</v>
      </c>
      <c r="AK7265" s="5">
        <f t="shared" si="227"/>
        <v>69</v>
      </c>
    </row>
    <row r="7266" spans="1:37" x14ac:dyDescent="0.3">
      <c r="A7266">
        <v>83075</v>
      </c>
      <c r="B7266" t="s">
        <v>4311</v>
      </c>
      <c r="C7266" t="s">
        <v>11305</v>
      </c>
      <c r="D7266" t="s">
        <v>12406</v>
      </c>
      <c r="E7266" t="s">
        <v>12407</v>
      </c>
      <c r="F7266" t="s">
        <v>809</v>
      </c>
      <c r="G7266" t="s">
        <v>33</v>
      </c>
      <c r="H7266" t="s">
        <v>1929</v>
      </c>
      <c r="I7266" t="s">
        <v>1930</v>
      </c>
      <c r="J7266" t="s">
        <v>310</v>
      </c>
      <c r="K7266" t="s">
        <v>11308</v>
      </c>
      <c r="L7266" t="s">
        <v>1930</v>
      </c>
      <c r="M7266" s="4">
        <v>41187</v>
      </c>
      <c r="N7266" s="4">
        <v>41188</v>
      </c>
      <c r="O7266" s="1">
        <v>41188</v>
      </c>
      <c r="P7266" t="s">
        <v>52</v>
      </c>
      <c r="R7266" t="s">
        <v>71</v>
      </c>
      <c r="S7266" t="s">
        <v>1931</v>
      </c>
      <c r="T7266" t="s">
        <v>4774</v>
      </c>
      <c r="U7266" t="s">
        <v>116</v>
      </c>
      <c r="V7266" t="s">
        <v>57</v>
      </c>
      <c r="W7266" s="6" t="s">
        <v>118</v>
      </c>
      <c r="X7266" t="s">
        <v>76</v>
      </c>
      <c r="Y7266">
        <v>120</v>
      </c>
      <c r="Z7266">
        <v>4968</v>
      </c>
      <c r="AA7266" t="s">
        <v>809</v>
      </c>
      <c r="AB7266" s="5">
        <f t="shared" si="226"/>
        <v>21638.408070175439</v>
      </c>
      <c r="AC7266" s="3">
        <v>145612.07999999999</v>
      </c>
      <c r="AD7266" s="3">
        <v>29.31</v>
      </c>
      <c r="AE7266" s="3">
        <v>0.24</v>
      </c>
      <c r="AF7266" t="s">
        <v>60</v>
      </c>
      <c r="AG7266" t="s">
        <v>47</v>
      </c>
      <c r="AH7266" s="8">
        <v>1207</v>
      </c>
      <c r="AI7266" s="12">
        <v>7238</v>
      </c>
      <c r="AJ7266" s="9">
        <v>204.15</v>
      </c>
      <c r="AK7266" s="5">
        <f t="shared" si="227"/>
        <v>-1</v>
      </c>
    </row>
    <row r="7267" spans="1:37" x14ac:dyDescent="0.3">
      <c r="A7267">
        <v>83076</v>
      </c>
      <c r="B7267" t="s">
        <v>4311</v>
      </c>
      <c r="C7267" t="s">
        <v>12408</v>
      </c>
      <c r="D7267" t="s">
        <v>12409</v>
      </c>
      <c r="E7267" t="s">
        <v>12410</v>
      </c>
      <c r="F7267" t="s">
        <v>809</v>
      </c>
      <c r="G7267" t="s">
        <v>33</v>
      </c>
      <c r="H7267" t="s">
        <v>1929</v>
      </c>
      <c r="I7267" t="s">
        <v>1930</v>
      </c>
      <c r="J7267" t="s">
        <v>310</v>
      </c>
      <c r="K7267" t="s">
        <v>6196</v>
      </c>
      <c r="L7267" t="s">
        <v>1930</v>
      </c>
      <c r="M7267" s="4">
        <v>41180</v>
      </c>
      <c r="N7267" s="4">
        <v>41176</v>
      </c>
      <c r="O7267" s="1">
        <v>41176</v>
      </c>
      <c r="P7267" t="s">
        <v>52</v>
      </c>
      <c r="R7267" t="s">
        <v>71</v>
      </c>
      <c r="S7267" t="s">
        <v>1931</v>
      </c>
      <c r="T7267" t="s">
        <v>4774</v>
      </c>
      <c r="U7267" t="s">
        <v>116</v>
      </c>
      <c r="V7267" t="s">
        <v>57</v>
      </c>
      <c r="W7267" s="6" t="s">
        <v>118</v>
      </c>
      <c r="X7267" t="s">
        <v>76</v>
      </c>
      <c r="Y7267">
        <v>120</v>
      </c>
      <c r="Z7267">
        <v>8517</v>
      </c>
      <c r="AA7267" t="s">
        <v>809</v>
      </c>
      <c r="AB7267" s="5">
        <f t="shared" si="226"/>
        <v>21638.408070175439</v>
      </c>
      <c r="AC7267" s="3">
        <v>252784.56</v>
      </c>
      <c r="AD7267" s="3">
        <v>29.68</v>
      </c>
      <c r="AE7267" s="3">
        <v>0.25</v>
      </c>
      <c r="AF7267" t="s">
        <v>60</v>
      </c>
      <c r="AG7267" t="s">
        <v>47</v>
      </c>
      <c r="AH7267" s="8">
        <v>2078</v>
      </c>
      <c r="AI7267" s="12">
        <v>15761.76</v>
      </c>
      <c r="AJ7267" s="9">
        <v>354.4</v>
      </c>
      <c r="AK7267" s="5">
        <f t="shared" si="227"/>
        <v>4</v>
      </c>
    </row>
    <row r="7268" spans="1:37" x14ac:dyDescent="0.3">
      <c r="A7268">
        <v>83077</v>
      </c>
      <c r="B7268" t="s">
        <v>4259</v>
      </c>
      <c r="C7268" t="s">
        <v>12364</v>
      </c>
      <c r="D7268" t="s">
        <v>12411</v>
      </c>
      <c r="E7268" t="s">
        <v>12412</v>
      </c>
      <c r="F7268" t="s">
        <v>140</v>
      </c>
      <c r="G7268" t="s">
        <v>33</v>
      </c>
      <c r="H7268" t="s">
        <v>1929</v>
      </c>
      <c r="I7268" t="s">
        <v>1930</v>
      </c>
      <c r="J7268" t="s">
        <v>36</v>
      </c>
      <c r="K7268" t="s">
        <v>12367</v>
      </c>
      <c r="L7268" t="s">
        <v>1930</v>
      </c>
      <c r="M7268" s="4">
        <v>41213</v>
      </c>
      <c r="N7268" s="4">
        <v>41212</v>
      </c>
      <c r="O7268" s="1">
        <v>41212</v>
      </c>
      <c r="P7268" t="s">
        <v>52</v>
      </c>
      <c r="R7268" t="s">
        <v>71</v>
      </c>
      <c r="S7268" t="s">
        <v>1931</v>
      </c>
      <c r="T7268" t="s">
        <v>4774</v>
      </c>
      <c r="U7268" t="s">
        <v>116</v>
      </c>
      <c r="V7268" t="s">
        <v>57</v>
      </c>
      <c r="W7268" s="6" t="s">
        <v>118</v>
      </c>
      <c r="X7268" t="s">
        <v>76</v>
      </c>
      <c r="Y7268">
        <v>120</v>
      </c>
      <c r="Z7268">
        <v>10979</v>
      </c>
      <c r="AA7268" t="s">
        <v>140</v>
      </c>
      <c r="AB7268" s="5">
        <f t="shared" si="226"/>
        <v>21638.408070175439</v>
      </c>
      <c r="AC7268" s="3">
        <v>325856.71999999997</v>
      </c>
      <c r="AD7268" s="3">
        <v>29.68</v>
      </c>
      <c r="AE7268" s="3">
        <v>0.25</v>
      </c>
      <c r="AF7268" t="s">
        <v>307</v>
      </c>
      <c r="AG7268" t="s">
        <v>47</v>
      </c>
      <c r="AH7268" s="8">
        <v>2881</v>
      </c>
      <c r="AI7268" s="12">
        <v>5825.17</v>
      </c>
      <c r="AJ7268" s="9">
        <v>456.85</v>
      </c>
      <c r="AK7268" s="5">
        <f t="shared" si="227"/>
        <v>1</v>
      </c>
    </row>
    <row r="7269" spans="1:37" x14ac:dyDescent="0.3">
      <c r="A7269">
        <v>83078</v>
      </c>
      <c r="B7269" t="s">
        <v>4259</v>
      </c>
      <c r="C7269" t="s">
        <v>11340</v>
      </c>
      <c r="D7269" t="s">
        <v>12413</v>
      </c>
      <c r="E7269" t="s">
        <v>12414</v>
      </c>
      <c r="F7269" t="s">
        <v>140</v>
      </c>
      <c r="G7269" t="s">
        <v>33</v>
      </c>
      <c r="H7269" t="s">
        <v>1929</v>
      </c>
      <c r="I7269" t="s">
        <v>1930</v>
      </c>
      <c r="J7269" t="s">
        <v>36</v>
      </c>
      <c r="K7269" s="2">
        <v>41005</v>
      </c>
      <c r="L7269" t="s">
        <v>1930</v>
      </c>
      <c r="M7269" s="4">
        <v>41180</v>
      </c>
      <c r="N7269" s="4">
        <v>41165</v>
      </c>
      <c r="O7269" s="1">
        <v>41165</v>
      </c>
      <c r="P7269" t="s">
        <v>52</v>
      </c>
      <c r="R7269" t="s">
        <v>71</v>
      </c>
      <c r="S7269" t="s">
        <v>1931</v>
      </c>
      <c r="T7269" t="s">
        <v>106</v>
      </c>
      <c r="U7269" t="s">
        <v>56</v>
      </c>
      <c r="V7269" t="s">
        <v>57</v>
      </c>
      <c r="W7269" s="6" t="s">
        <v>100</v>
      </c>
      <c r="X7269" t="s">
        <v>76</v>
      </c>
      <c r="Y7269">
        <v>60</v>
      </c>
      <c r="Z7269">
        <v>69922</v>
      </c>
      <c r="AA7269" t="s">
        <v>140</v>
      </c>
      <c r="AB7269" s="5">
        <f t="shared" si="226"/>
        <v>21638.408070175439</v>
      </c>
      <c r="AC7269" s="3">
        <v>170609.68</v>
      </c>
      <c r="AD7269" s="3">
        <v>2.44</v>
      </c>
      <c r="AE7269" s="3">
        <v>0.04</v>
      </c>
      <c r="AF7269" t="s">
        <v>605</v>
      </c>
      <c r="AG7269" t="s">
        <v>47</v>
      </c>
      <c r="AH7269" s="8">
        <v>4444</v>
      </c>
      <c r="AI7269" s="12">
        <v>26081.05</v>
      </c>
      <c r="AJ7269" s="9">
        <v>239.19</v>
      </c>
      <c r="AK7269" s="5">
        <f t="shared" si="227"/>
        <v>15</v>
      </c>
    </row>
    <row r="7270" spans="1:37" x14ac:dyDescent="0.3">
      <c r="A7270">
        <v>83079</v>
      </c>
      <c r="B7270" t="s">
        <v>4259</v>
      </c>
      <c r="C7270" t="s">
        <v>11399</v>
      </c>
      <c r="D7270" t="s">
        <v>12415</v>
      </c>
      <c r="E7270" t="s">
        <v>12416</v>
      </c>
      <c r="F7270" t="s">
        <v>140</v>
      </c>
      <c r="G7270" t="s">
        <v>33</v>
      </c>
      <c r="H7270" t="s">
        <v>1929</v>
      </c>
      <c r="I7270" t="s">
        <v>1930</v>
      </c>
      <c r="J7270" t="s">
        <v>36</v>
      </c>
      <c r="K7270" s="2">
        <v>41218</v>
      </c>
      <c r="L7270" t="s">
        <v>1930</v>
      </c>
      <c r="M7270" s="4">
        <v>41180</v>
      </c>
      <c r="N7270" s="4">
        <v>41187</v>
      </c>
      <c r="O7270" s="1">
        <v>41187</v>
      </c>
      <c r="P7270" t="s">
        <v>52</v>
      </c>
      <c r="R7270" t="s">
        <v>53</v>
      </c>
      <c r="S7270" t="s">
        <v>1931</v>
      </c>
      <c r="T7270" t="s">
        <v>5287</v>
      </c>
      <c r="U7270" t="s">
        <v>357</v>
      </c>
      <c r="V7270" t="s">
        <v>57</v>
      </c>
      <c r="W7270" s="6" t="s">
        <v>874</v>
      </c>
      <c r="X7270" t="s">
        <v>90</v>
      </c>
      <c r="Y7270">
        <v>240</v>
      </c>
      <c r="Z7270">
        <v>4928</v>
      </c>
      <c r="AA7270" t="s">
        <v>140</v>
      </c>
      <c r="AB7270" s="5">
        <f t="shared" si="226"/>
        <v>21638.408070175439</v>
      </c>
      <c r="AC7270" s="3">
        <v>61600</v>
      </c>
      <c r="AD7270" s="3">
        <v>12.5</v>
      </c>
      <c r="AE7270" s="3">
        <v>0.05</v>
      </c>
      <c r="AF7270" t="s">
        <v>60</v>
      </c>
      <c r="AG7270" t="s">
        <v>47</v>
      </c>
      <c r="AH7270" s="8">
        <v>1800</v>
      </c>
      <c r="AI7270" s="12">
        <v>12500.58</v>
      </c>
      <c r="AJ7270" s="9">
        <v>86.36</v>
      </c>
      <c r="AK7270" s="5">
        <f t="shared" si="227"/>
        <v>-7</v>
      </c>
    </row>
    <row r="7271" spans="1:37" x14ac:dyDescent="0.3">
      <c r="A7271">
        <v>83080</v>
      </c>
      <c r="B7271" t="s">
        <v>4259</v>
      </c>
      <c r="C7271" t="s">
        <v>11399</v>
      </c>
      <c r="D7271" t="s">
        <v>12417</v>
      </c>
      <c r="E7271" t="s">
        <v>12418</v>
      </c>
      <c r="F7271" t="s">
        <v>140</v>
      </c>
      <c r="G7271" t="s">
        <v>33</v>
      </c>
      <c r="H7271" t="s">
        <v>1929</v>
      </c>
      <c r="I7271" t="s">
        <v>1930</v>
      </c>
      <c r="J7271" t="s">
        <v>36</v>
      </c>
      <c r="K7271" s="2">
        <v>41218</v>
      </c>
      <c r="L7271" t="s">
        <v>1930</v>
      </c>
      <c r="M7271" s="4">
        <v>41208</v>
      </c>
      <c r="N7271" s="4">
        <v>41208</v>
      </c>
      <c r="O7271" s="1">
        <v>41208</v>
      </c>
      <c r="P7271" t="s">
        <v>52</v>
      </c>
      <c r="R7271" t="s">
        <v>71</v>
      </c>
      <c r="S7271" t="s">
        <v>1931</v>
      </c>
      <c r="T7271" t="s">
        <v>4774</v>
      </c>
      <c r="U7271" t="s">
        <v>116</v>
      </c>
      <c r="V7271" t="s">
        <v>57</v>
      </c>
      <c r="W7271" s="6" t="s">
        <v>118</v>
      </c>
      <c r="X7271" t="s">
        <v>76</v>
      </c>
      <c r="Y7271">
        <v>120</v>
      </c>
      <c r="Z7271">
        <v>16515</v>
      </c>
      <c r="AA7271" t="s">
        <v>140</v>
      </c>
      <c r="AB7271" s="5">
        <f t="shared" si="226"/>
        <v>21638.408070175439</v>
      </c>
      <c r="AC7271" s="3">
        <v>490165.2</v>
      </c>
      <c r="AD7271" s="3">
        <v>29.68</v>
      </c>
      <c r="AE7271" s="3">
        <v>0.25</v>
      </c>
      <c r="AF7271" t="s">
        <v>60</v>
      </c>
      <c r="AG7271" t="s">
        <v>47</v>
      </c>
      <c r="AH7271" s="8">
        <v>3991</v>
      </c>
      <c r="AI7271" s="12">
        <v>13380.52</v>
      </c>
      <c r="AJ7271" s="9">
        <v>687.21</v>
      </c>
      <c r="AK7271" s="5">
        <f t="shared" si="227"/>
        <v>0</v>
      </c>
    </row>
    <row r="7272" spans="1:37" x14ac:dyDescent="0.3">
      <c r="A7272">
        <v>83081</v>
      </c>
      <c r="B7272" t="s">
        <v>5561</v>
      </c>
      <c r="C7272" t="s">
        <v>11402</v>
      </c>
      <c r="D7272" t="s">
        <v>11403</v>
      </c>
      <c r="E7272" t="s">
        <v>11404</v>
      </c>
      <c r="F7272" t="s">
        <v>4162</v>
      </c>
      <c r="G7272" t="s">
        <v>33</v>
      </c>
      <c r="H7272" t="s">
        <v>1929</v>
      </c>
      <c r="I7272" t="s">
        <v>1930</v>
      </c>
      <c r="J7272" t="s">
        <v>36</v>
      </c>
      <c r="K7272" t="s">
        <v>11405</v>
      </c>
      <c r="L7272" t="s">
        <v>1930</v>
      </c>
      <c r="M7272" s="4">
        <v>41228</v>
      </c>
      <c r="N7272" s="4">
        <v>41205</v>
      </c>
      <c r="O7272" s="1">
        <v>41205</v>
      </c>
      <c r="P7272" t="s">
        <v>52</v>
      </c>
      <c r="R7272" t="s">
        <v>71</v>
      </c>
      <c r="S7272" t="s">
        <v>1931</v>
      </c>
      <c r="T7272" t="s">
        <v>249</v>
      </c>
      <c r="U7272" t="s">
        <v>89</v>
      </c>
      <c r="V7272" t="s">
        <v>57</v>
      </c>
      <c r="W7272" s="6" t="s">
        <v>244</v>
      </c>
      <c r="X7272" t="s">
        <v>76</v>
      </c>
      <c r="Y7272">
        <v>60</v>
      </c>
      <c r="Z7272">
        <v>9360</v>
      </c>
      <c r="AA7272" t="s">
        <v>4162</v>
      </c>
      <c r="AB7272" s="5">
        <f t="shared" si="226"/>
        <v>21638.408070175439</v>
      </c>
      <c r="AC7272" s="3">
        <v>63273.599999999999</v>
      </c>
      <c r="AD7272" s="3">
        <v>6.76</v>
      </c>
      <c r="AE7272" s="3">
        <v>0.11</v>
      </c>
      <c r="AF7272" t="s">
        <v>554</v>
      </c>
      <c r="AG7272" t="s">
        <v>109</v>
      </c>
      <c r="AH7272" s="8" t="s">
        <v>44</v>
      </c>
      <c r="AI7272" s="12" t="s">
        <v>44</v>
      </c>
      <c r="AJ7272" s="9">
        <v>88.71</v>
      </c>
      <c r="AK7272" s="5">
        <f t="shared" si="227"/>
        <v>23</v>
      </c>
    </row>
    <row r="7273" spans="1:37" x14ac:dyDescent="0.3">
      <c r="A7273">
        <v>83082</v>
      </c>
      <c r="B7273" t="s">
        <v>4311</v>
      </c>
      <c r="C7273" t="s">
        <v>12419</v>
      </c>
      <c r="D7273" t="s">
        <v>12420</v>
      </c>
      <c r="E7273" t="s">
        <v>12421</v>
      </c>
      <c r="F7273" t="s">
        <v>809</v>
      </c>
      <c r="G7273" t="s">
        <v>33</v>
      </c>
      <c r="H7273" t="s">
        <v>1929</v>
      </c>
      <c r="I7273" t="s">
        <v>1930</v>
      </c>
      <c r="J7273" t="s">
        <v>36</v>
      </c>
      <c r="K7273" t="s">
        <v>12422</v>
      </c>
      <c r="L7273" t="s">
        <v>1930</v>
      </c>
      <c r="M7273" s="4">
        <v>41209</v>
      </c>
      <c r="N7273" s="4">
        <v>41209</v>
      </c>
      <c r="O7273" s="1">
        <v>41209</v>
      </c>
      <c r="P7273" t="s">
        <v>52</v>
      </c>
      <c r="R7273" t="s">
        <v>71</v>
      </c>
      <c r="S7273" t="s">
        <v>1931</v>
      </c>
      <c r="T7273" t="s">
        <v>2883</v>
      </c>
      <c r="U7273" t="s">
        <v>2884</v>
      </c>
      <c r="V7273" t="s">
        <v>57</v>
      </c>
      <c r="W7273" s="6" t="s">
        <v>2885</v>
      </c>
      <c r="X7273" t="s">
        <v>146</v>
      </c>
      <c r="Y7273">
        <v>30</v>
      </c>
      <c r="Z7273">
        <v>11994</v>
      </c>
      <c r="AA7273" t="s">
        <v>809</v>
      </c>
      <c r="AB7273" s="5">
        <f t="shared" si="226"/>
        <v>21638.408070175439</v>
      </c>
      <c r="AC7273" s="3">
        <v>64287.839999999997</v>
      </c>
      <c r="AD7273" s="3">
        <v>5.36</v>
      </c>
      <c r="AE7273" s="3">
        <v>0.18</v>
      </c>
      <c r="AF7273" t="s">
        <v>6830</v>
      </c>
      <c r="AG7273" t="s">
        <v>47</v>
      </c>
      <c r="AH7273" s="8">
        <v>1199</v>
      </c>
      <c r="AI7273" s="12">
        <v>7918</v>
      </c>
      <c r="AJ7273" s="9">
        <v>90.13</v>
      </c>
      <c r="AK7273" s="5">
        <f t="shared" si="227"/>
        <v>0</v>
      </c>
    </row>
    <row r="7274" spans="1:37" x14ac:dyDescent="0.3">
      <c r="A7274">
        <v>83083</v>
      </c>
      <c r="B7274" t="s">
        <v>4164</v>
      </c>
      <c r="C7274" t="s">
        <v>11373</v>
      </c>
      <c r="D7274" t="s">
        <v>12423</v>
      </c>
      <c r="E7274" t="s">
        <v>12424</v>
      </c>
      <c r="F7274" t="s">
        <v>455</v>
      </c>
      <c r="G7274" t="s">
        <v>33</v>
      </c>
      <c r="H7274" t="s">
        <v>1929</v>
      </c>
      <c r="I7274" t="s">
        <v>1930</v>
      </c>
      <c r="J7274" t="s">
        <v>310</v>
      </c>
      <c r="K7274" t="s">
        <v>5559</v>
      </c>
      <c r="L7274" t="s">
        <v>1930</v>
      </c>
      <c r="M7274" s="4">
        <v>41213</v>
      </c>
      <c r="N7274" s="4">
        <v>41192</v>
      </c>
      <c r="O7274" s="1">
        <v>41192</v>
      </c>
      <c r="P7274" t="s">
        <v>52</v>
      </c>
      <c r="R7274" t="s">
        <v>71</v>
      </c>
      <c r="S7274" t="s">
        <v>1931</v>
      </c>
      <c r="T7274" t="s">
        <v>106</v>
      </c>
      <c r="U7274" t="s">
        <v>56</v>
      </c>
      <c r="V7274" t="s">
        <v>57</v>
      </c>
      <c r="W7274" s="6" t="s">
        <v>100</v>
      </c>
      <c r="X7274" t="s">
        <v>76</v>
      </c>
      <c r="Y7274">
        <v>60</v>
      </c>
      <c r="Z7274">
        <v>3167</v>
      </c>
      <c r="AA7274" t="s">
        <v>455</v>
      </c>
      <c r="AB7274" s="5">
        <f t="shared" si="226"/>
        <v>21638.408070175439</v>
      </c>
      <c r="AC7274" s="3">
        <v>7664.14</v>
      </c>
      <c r="AD7274" s="3">
        <v>2.42</v>
      </c>
      <c r="AE7274" s="3">
        <v>0.04</v>
      </c>
      <c r="AF7274" t="s">
        <v>307</v>
      </c>
      <c r="AG7274" t="s">
        <v>47</v>
      </c>
      <c r="AH7274" s="8">
        <v>775</v>
      </c>
      <c r="AI7274" s="12">
        <v>3855.94</v>
      </c>
      <c r="AJ7274" s="9">
        <v>10.75</v>
      </c>
      <c r="AK7274" s="5">
        <f t="shared" si="227"/>
        <v>21</v>
      </c>
    </row>
    <row r="7275" spans="1:37" x14ac:dyDescent="0.3">
      <c r="A7275">
        <v>83084</v>
      </c>
      <c r="B7275" t="s">
        <v>4311</v>
      </c>
      <c r="C7275" t="s">
        <v>11412</v>
      </c>
      <c r="D7275" t="s">
        <v>11413</v>
      </c>
      <c r="E7275" t="s">
        <v>11414</v>
      </c>
      <c r="F7275" t="s">
        <v>809</v>
      </c>
      <c r="G7275" t="s">
        <v>33</v>
      </c>
      <c r="H7275" t="s">
        <v>1929</v>
      </c>
      <c r="I7275" t="s">
        <v>1930</v>
      </c>
      <c r="J7275" t="s">
        <v>36</v>
      </c>
      <c r="K7275" t="s">
        <v>5168</v>
      </c>
      <c r="L7275" t="s">
        <v>1930</v>
      </c>
      <c r="M7275" s="4">
        <v>41207</v>
      </c>
      <c r="N7275" s="4">
        <v>41204</v>
      </c>
      <c r="O7275" s="1">
        <v>41204</v>
      </c>
      <c r="P7275" t="s">
        <v>52</v>
      </c>
      <c r="R7275" t="s">
        <v>71</v>
      </c>
      <c r="S7275" t="s">
        <v>1931</v>
      </c>
      <c r="T7275" t="s">
        <v>143</v>
      </c>
      <c r="U7275" t="s">
        <v>144</v>
      </c>
      <c r="V7275" t="s">
        <v>57</v>
      </c>
      <c r="W7275" s="6" t="s">
        <v>145</v>
      </c>
      <c r="X7275" t="s">
        <v>146</v>
      </c>
      <c r="Y7275">
        <v>60</v>
      </c>
      <c r="Z7275">
        <v>3540</v>
      </c>
      <c r="AA7275" t="s">
        <v>809</v>
      </c>
      <c r="AB7275" s="5">
        <f t="shared" si="226"/>
        <v>21638.408070175439</v>
      </c>
      <c r="AC7275" s="3">
        <v>27328.799999999999</v>
      </c>
      <c r="AD7275" s="3">
        <v>7.72</v>
      </c>
      <c r="AE7275" s="3">
        <v>0.13</v>
      </c>
      <c r="AF7275" t="s">
        <v>554</v>
      </c>
      <c r="AG7275" t="s">
        <v>109</v>
      </c>
      <c r="AH7275" s="8" t="s">
        <v>44</v>
      </c>
      <c r="AI7275" s="12" t="s">
        <v>44</v>
      </c>
      <c r="AJ7275" s="9">
        <v>38.31</v>
      </c>
      <c r="AK7275" s="5">
        <f t="shared" si="227"/>
        <v>3</v>
      </c>
    </row>
    <row r="7276" spans="1:37" x14ac:dyDescent="0.3">
      <c r="A7276">
        <v>83085</v>
      </c>
      <c r="B7276" t="s">
        <v>4259</v>
      </c>
      <c r="C7276" t="s">
        <v>11418</v>
      </c>
      <c r="D7276" t="s">
        <v>11419</v>
      </c>
      <c r="E7276" t="s">
        <v>11420</v>
      </c>
      <c r="F7276" t="s">
        <v>140</v>
      </c>
      <c r="G7276" t="s">
        <v>33</v>
      </c>
      <c r="H7276" t="s">
        <v>1929</v>
      </c>
      <c r="I7276" t="s">
        <v>1930</v>
      </c>
      <c r="J7276" t="s">
        <v>36</v>
      </c>
      <c r="K7276" t="s">
        <v>6219</v>
      </c>
      <c r="L7276" t="s">
        <v>1930</v>
      </c>
      <c r="M7276" s="4">
        <v>41213</v>
      </c>
      <c r="N7276" s="4">
        <v>41212</v>
      </c>
      <c r="O7276" s="1">
        <v>41212</v>
      </c>
      <c r="P7276" t="s">
        <v>52</v>
      </c>
      <c r="R7276" t="s">
        <v>71</v>
      </c>
      <c r="S7276" t="s">
        <v>1931</v>
      </c>
      <c r="T7276" t="s">
        <v>4210</v>
      </c>
      <c r="U7276" t="s">
        <v>4211</v>
      </c>
      <c r="V7276" t="s">
        <v>57</v>
      </c>
      <c r="W7276" s="6" t="s">
        <v>4212</v>
      </c>
      <c r="X7276" t="s">
        <v>146</v>
      </c>
      <c r="Y7276">
        <v>30</v>
      </c>
      <c r="Z7276">
        <v>3234</v>
      </c>
      <c r="AA7276" t="s">
        <v>140</v>
      </c>
      <c r="AB7276" s="5">
        <f t="shared" si="226"/>
        <v>21638.408070175439</v>
      </c>
      <c r="AC7276" s="3">
        <v>42915.18</v>
      </c>
      <c r="AD7276" s="3">
        <v>13.27</v>
      </c>
      <c r="AE7276" s="3">
        <v>0.44</v>
      </c>
      <c r="AF7276" t="s">
        <v>307</v>
      </c>
      <c r="AG7276" t="s">
        <v>109</v>
      </c>
      <c r="AH7276" s="8" t="s">
        <v>44</v>
      </c>
      <c r="AI7276" s="12" t="s">
        <v>44</v>
      </c>
      <c r="AJ7276" s="9">
        <v>60.17</v>
      </c>
      <c r="AK7276" s="5">
        <f t="shared" si="227"/>
        <v>1</v>
      </c>
    </row>
    <row r="7277" spans="1:37" x14ac:dyDescent="0.3">
      <c r="A7277">
        <v>83086</v>
      </c>
      <c r="B7277" t="s">
        <v>6746</v>
      </c>
      <c r="C7277" t="s">
        <v>11421</v>
      </c>
      <c r="D7277" t="s">
        <v>11422</v>
      </c>
      <c r="E7277" t="s">
        <v>11423</v>
      </c>
      <c r="F7277" t="s">
        <v>4030</v>
      </c>
      <c r="G7277" t="s">
        <v>33</v>
      </c>
      <c r="H7277" t="s">
        <v>1929</v>
      </c>
      <c r="I7277" t="s">
        <v>1930</v>
      </c>
      <c r="J7277" t="s">
        <v>2238</v>
      </c>
      <c r="K7277" t="s">
        <v>6316</v>
      </c>
      <c r="L7277" t="s">
        <v>1930</v>
      </c>
      <c r="M7277" s="4">
        <v>41206</v>
      </c>
      <c r="N7277" s="4">
        <v>41199</v>
      </c>
      <c r="O7277" s="1">
        <v>41199</v>
      </c>
      <c r="P7277" t="s">
        <v>52</v>
      </c>
      <c r="R7277" t="s">
        <v>71</v>
      </c>
      <c r="S7277" t="s">
        <v>1931</v>
      </c>
      <c r="T7277" t="s">
        <v>305</v>
      </c>
      <c r="U7277" t="s">
        <v>98</v>
      </c>
      <c r="V7277" t="s">
        <v>57</v>
      </c>
      <c r="W7277" s="6" t="s">
        <v>306</v>
      </c>
      <c r="X7277" t="s">
        <v>76</v>
      </c>
      <c r="Y7277">
        <v>30</v>
      </c>
      <c r="Z7277">
        <v>71406</v>
      </c>
      <c r="AA7277" t="s">
        <v>4030</v>
      </c>
      <c r="AB7277" s="5">
        <f t="shared" si="226"/>
        <v>21638.408070175439</v>
      </c>
      <c r="AC7277" s="3">
        <v>259917.84</v>
      </c>
      <c r="AD7277" s="3">
        <v>3.64</v>
      </c>
      <c r="AE7277" s="3">
        <v>0.12</v>
      </c>
      <c r="AF7277" t="s">
        <v>60</v>
      </c>
      <c r="AG7277" t="s">
        <v>109</v>
      </c>
      <c r="AH7277" s="8" t="s">
        <v>44</v>
      </c>
      <c r="AI7277" s="12" t="s">
        <v>44</v>
      </c>
      <c r="AJ7277" s="9">
        <v>364.4</v>
      </c>
      <c r="AK7277" s="5">
        <f t="shared" si="227"/>
        <v>7</v>
      </c>
    </row>
    <row r="7278" spans="1:37" x14ac:dyDescent="0.3">
      <c r="A7278">
        <v>83087</v>
      </c>
      <c r="B7278" t="s">
        <v>6746</v>
      </c>
      <c r="C7278" t="s">
        <v>11421</v>
      </c>
      <c r="D7278" t="s">
        <v>11422</v>
      </c>
      <c r="E7278" t="s">
        <v>11423</v>
      </c>
      <c r="F7278" t="s">
        <v>4030</v>
      </c>
      <c r="G7278" t="s">
        <v>33</v>
      </c>
      <c r="H7278" t="s">
        <v>1929</v>
      </c>
      <c r="I7278" t="s">
        <v>1930</v>
      </c>
      <c r="J7278" t="s">
        <v>2238</v>
      </c>
      <c r="K7278" t="s">
        <v>6316</v>
      </c>
      <c r="L7278" t="s">
        <v>1930</v>
      </c>
      <c r="M7278" s="4">
        <v>41206</v>
      </c>
      <c r="N7278" s="4">
        <v>41199</v>
      </c>
      <c r="O7278" s="1">
        <v>41199</v>
      </c>
      <c r="P7278" t="s">
        <v>52</v>
      </c>
      <c r="R7278" t="s">
        <v>71</v>
      </c>
      <c r="S7278" t="s">
        <v>1931</v>
      </c>
      <c r="T7278" t="s">
        <v>2883</v>
      </c>
      <c r="U7278" t="s">
        <v>2884</v>
      </c>
      <c r="V7278" t="s">
        <v>57</v>
      </c>
      <c r="W7278" s="6" t="s">
        <v>2885</v>
      </c>
      <c r="X7278" t="s">
        <v>146</v>
      </c>
      <c r="Y7278">
        <v>30</v>
      </c>
      <c r="Z7278">
        <v>21514</v>
      </c>
      <c r="AA7278" t="s">
        <v>4030</v>
      </c>
      <c r="AB7278" s="5">
        <f t="shared" si="226"/>
        <v>21638.408070175439</v>
      </c>
      <c r="AC7278" s="3">
        <v>115315.04</v>
      </c>
      <c r="AD7278" s="3">
        <v>5.36</v>
      </c>
      <c r="AE7278" s="3">
        <v>0.18</v>
      </c>
      <c r="AF7278" t="s">
        <v>6830</v>
      </c>
      <c r="AG7278" t="s">
        <v>109</v>
      </c>
      <c r="AH7278" s="8" t="s">
        <v>44</v>
      </c>
      <c r="AI7278" s="12" t="s">
        <v>44</v>
      </c>
      <c r="AJ7278" s="9">
        <v>161.66999999999999</v>
      </c>
      <c r="AK7278" s="5">
        <f t="shared" si="227"/>
        <v>7</v>
      </c>
    </row>
    <row r="7279" spans="1:37" x14ac:dyDescent="0.3">
      <c r="A7279">
        <v>83088</v>
      </c>
      <c r="B7279" t="s">
        <v>6746</v>
      </c>
      <c r="C7279" t="s">
        <v>11421</v>
      </c>
      <c r="D7279" t="s">
        <v>12425</v>
      </c>
      <c r="E7279" t="s">
        <v>12426</v>
      </c>
      <c r="F7279" t="s">
        <v>4030</v>
      </c>
      <c r="G7279" t="s">
        <v>33</v>
      </c>
      <c r="H7279" t="s">
        <v>1929</v>
      </c>
      <c r="I7279" t="s">
        <v>1930</v>
      </c>
      <c r="J7279" t="s">
        <v>2238</v>
      </c>
      <c r="K7279" t="s">
        <v>6316</v>
      </c>
      <c r="L7279" t="s">
        <v>1930</v>
      </c>
      <c r="M7279" s="4">
        <v>41220</v>
      </c>
      <c r="N7279" s="4">
        <v>41199</v>
      </c>
      <c r="O7279" s="1">
        <v>41199</v>
      </c>
      <c r="P7279" t="s">
        <v>52</v>
      </c>
      <c r="R7279" t="s">
        <v>71</v>
      </c>
      <c r="S7279" t="s">
        <v>1931</v>
      </c>
      <c r="T7279" t="s">
        <v>4210</v>
      </c>
      <c r="U7279" t="s">
        <v>4211</v>
      </c>
      <c r="V7279" t="s">
        <v>57</v>
      </c>
      <c r="W7279" s="6" t="s">
        <v>4212</v>
      </c>
      <c r="X7279" t="s">
        <v>146</v>
      </c>
      <c r="Y7279">
        <v>30</v>
      </c>
      <c r="Z7279">
        <v>20000</v>
      </c>
      <c r="AA7279" t="s">
        <v>4030</v>
      </c>
      <c r="AB7279" s="5">
        <f t="shared" si="226"/>
        <v>21638.408070175439</v>
      </c>
      <c r="AC7279" s="3">
        <v>265400</v>
      </c>
      <c r="AD7279" s="3">
        <v>13.27</v>
      </c>
      <c r="AE7279" s="3">
        <v>0.44</v>
      </c>
      <c r="AF7279" t="s">
        <v>307</v>
      </c>
      <c r="AG7279" t="s">
        <v>47</v>
      </c>
      <c r="AH7279" s="8">
        <v>3943</v>
      </c>
      <c r="AI7279" s="12">
        <v>67732.55</v>
      </c>
      <c r="AJ7279" s="9">
        <v>372.09</v>
      </c>
      <c r="AK7279" s="5">
        <f t="shared" si="227"/>
        <v>21</v>
      </c>
    </row>
    <row r="7280" spans="1:37" x14ac:dyDescent="0.3">
      <c r="A7280">
        <v>83089</v>
      </c>
      <c r="B7280" t="s">
        <v>5176</v>
      </c>
      <c r="C7280" t="s">
        <v>11448</v>
      </c>
      <c r="D7280" t="s">
        <v>12427</v>
      </c>
      <c r="E7280" t="s">
        <v>12428</v>
      </c>
      <c r="F7280" t="s">
        <v>155</v>
      </c>
      <c r="G7280" t="s">
        <v>33</v>
      </c>
      <c r="H7280" t="s">
        <v>1929</v>
      </c>
      <c r="I7280" t="s">
        <v>1930</v>
      </c>
      <c r="J7280" t="s">
        <v>310</v>
      </c>
      <c r="K7280" t="s">
        <v>6196</v>
      </c>
      <c r="L7280" t="s">
        <v>1930</v>
      </c>
      <c r="M7280" s="4">
        <v>41232</v>
      </c>
      <c r="N7280" s="4">
        <v>41232</v>
      </c>
      <c r="O7280" s="1">
        <v>41232</v>
      </c>
      <c r="P7280" t="s">
        <v>52</v>
      </c>
      <c r="R7280" t="s">
        <v>53</v>
      </c>
      <c r="S7280" t="s">
        <v>1931</v>
      </c>
      <c r="T7280" t="s">
        <v>4655</v>
      </c>
      <c r="U7280" t="s">
        <v>144</v>
      </c>
      <c r="V7280" t="s">
        <v>57</v>
      </c>
      <c r="W7280" s="6" t="s">
        <v>4436</v>
      </c>
      <c r="X7280" t="s">
        <v>146</v>
      </c>
      <c r="Y7280">
        <v>60</v>
      </c>
      <c r="Z7280">
        <v>26267</v>
      </c>
      <c r="AA7280" t="s">
        <v>155</v>
      </c>
      <c r="AB7280" s="5">
        <f t="shared" si="226"/>
        <v>21638.408070175439</v>
      </c>
      <c r="AC7280" s="3">
        <v>72496.92</v>
      </c>
      <c r="AD7280" s="3">
        <v>2.76</v>
      </c>
      <c r="AE7280" s="3">
        <v>0.05</v>
      </c>
      <c r="AF7280" t="s">
        <v>307</v>
      </c>
      <c r="AG7280" t="s">
        <v>47</v>
      </c>
      <c r="AH7280" s="8">
        <v>1875</v>
      </c>
      <c r="AI7280" s="12">
        <v>6933.75</v>
      </c>
      <c r="AJ7280" s="9">
        <v>101.64</v>
      </c>
      <c r="AK7280" s="5">
        <f t="shared" si="227"/>
        <v>0</v>
      </c>
    </row>
    <row r="7281" spans="1:37" x14ac:dyDescent="0.3">
      <c r="A7281">
        <v>83090</v>
      </c>
      <c r="B7281" t="s">
        <v>5176</v>
      </c>
      <c r="C7281" t="s">
        <v>11448</v>
      </c>
      <c r="D7281" t="s">
        <v>12429</v>
      </c>
      <c r="E7281" t="s">
        <v>12430</v>
      </c>
      <c r="F7281" t="s">
        <v>155</v>
      </c>
      <c r="G7281" t="s">
        <v>33</v>
      </c>
      <c r="H7281" t="s">
        <v>1929</v>
      </c>
      <c r="I7281" t="s">
        <v>1930</v>
      </c>
      <c r="J7281" t="s">
        <v>310</v>
      </c>
      <c r="K7281" t="s">
        <v>6196</v>
      </c>
      <c r="L7281" t="s">
        <v>1930</v>
      </c>
      <c r="M7281" s="4">
        <v>41243</v>
      </c>
      <c r="N7281" s="4">
        <v>41227</v>
      </c>
      <c r="O7281" s="1">
        <v>41227</v>
      </c>
      <c r="P7281" t="s">
        <v>52</v>
      </c>
      <c r="R7281" t="s">
        <v>53</v>
      </c>
      <c r="S7281" t="s">
        <v>1931</v>
      </c>
      <c r="T7281" t="s">
        <v>5287</v>
      </c>
      <c r="U7281" t="s">
        <v>357</v>
      </c>
      <c r="V7281" t="s">
        <v>57</v>
      </c>
      <c r="W7281" s="6" t="s">
        <v>874</v>
      </c>
      <c r="X7281" t="s">
        <v>90</v>
      </c>
      <c r="Y7281">
        <v>240</v>
      </c>
      <c r="Z7281">
        <v>42</v>
      </c>
      <c r="AA7281" t="s">
        <v>155</v>
      </c>
      <c r="AB7281" s="5">
        <f t="shared" si="226"/>
        <v>21638.408070175439</v>
      </c>
      <c r="AC7281" s="3">
        <v>525</v>
      </c>
      <c r="AD7281" s="3">
        <v>12.5</v>
      </c>
      <c r="AE7281" s="3">
        <v>0.05</v>
      </c>
      <c r="AF7281" t="s">
        <v>60</v>
      </c>
      <c r="AG7281" t="s">
        <v>47</v>
      </c>
      <c r="AH7281" s="8">
        <v>16</v>
      </c>
      <c r="AI7281" s="12">
        <v>839.7</v>
      </c>
      <c r="AJ7281" s="9">
        <v>0.74</v>
      </c>
      <c r="AK7281" s="5">
        <f t="shared" si="227"/>
        <v>16</v>
      </c>
    </row>
    <row r="7282" spans="1:37" x14ac:dyDescent="0.3">
      <c r="A7282">
        <v>83091</v>
      </c>
      <c r="B7282" t="s">
        <v>4244</v>
      </c>
      <c r="C7282" t="s">
        <v>11376</v>
      </c>
      <c r="D7282" t="s">
        <v>12431</v>
      </c>
      <c r="E7282" t="s">
        <v>12432</v>
      </c>
      <c r="F7282" t="s">
        <v>32</v>
      </c>
      <c r="G7282" t="s">
        <v>33</v>
      </c>
      <c r="H7282" t="s">
        <v>1929</v>
      </c>
      <c r="I7282" t="s">
        <v>1930</v>
      </c>
      <c r="J7282" t="s">
        <v>310</v>
      </c>
      <c r="K7282" t="s">
        <v>8858</v>
      </c>
      <c r="L7282" t="s">
        <v>1930</v>
      </c>
      <c r="M7282" s="4">
        <v>41258</v>
      </c>
      <c r="N7282" s="4">
        <v>41239</v>
      </c>
      <c r="O7282" s="1">
        <v>41239</v>
      </c>
      <c r="P7282" t="s">
        <v>52</v>
      </c>
      <c r="R7282" t="s">
        <v>53</v>
      </c>
      <c r="S7282" t="s">
        <v>1931</v>
      </c>
      <c r="T7282" t="s">
        <v>4655</v>
      </c>
      <c r="U7282" t="s">
        <v>144</v>
      </c>
      <c r="V7282" t="s">
        <v>57</v>
      </c>
      <c r="W7282" s="6" t="s">
        <v>4436</v>
      </c>
      <c r="X7282" t="s">
        <v>146</v>
      </c>
      <c r="Y7282">
        <v>60</v>
      </c>
      <c r="Z7282">
        <v>10080</v>
      </c>
      <c r="AA7282" t="s">
        <v>32</v>
      </c>
      <c r="AB7282" s="5">
        <f t="shared" si="226"/>
        <v>21638.408070175439</v>
      </c>
      <c r="AC7282" s="3">
        <v>27820.799999999999</v>
      </c>
      <c r="AD7282" s="3">
        <v>2.76</v>
      </c>
      <c r="AE7282" s="3">
        <v>0.05</v>
      </c>
      <c r="AF7282" t="s">
        <v>307</v>
      </c>
      <c r="AG7282" t="s">
        <v>47</v>
      </c>
      <c r="AH7282" s="8">
        <v>5466</v>
      </c>
      <c r="AI7282" s="12">
        <v>19079.68</v>
      </c>
      <c r="AJ7282" s="9">
        <v>39</v>
      </c>
      <c r="AK7282" s="5">
        <f t="shared" si="227"/>
        <v>19</v>
      </c>
    </row>
    <row r="7283" spans="1:37" x14ac:dyDescent="0.3">
      <c r="A7283">
        <v>83092</v>
      </c>
      <c r="B7283" t="s">
        <v>4146</v>
      </c>
      <c r="C7283" t="s">
        <v>12433</v>
      </c>
      <c r="D7283" t="s">
        <v>12434</v>
      </c>
      <c r="E7283" t="s">
        <v>12435</v>
      </c>
      <c r="F7283" t="s">
        <v>94</v>
      </c>
      <c r="G7283" t="s">
        <v>33</v>
      </c>
      <c r="H7283" t="s">
        <v>1929</v>
      </c>
      <c r="I7283" t="s">
        <v>1930</v>
      </c>
      <c r="J7283" t="s">
        <v>310</v>
      </c>
      <c r="K7283" t="s">
        <v>5327</v>
      </c>
      <c r="L7283" t="s">
        <v>1930</v>
      </c>
      <c r="M7283" s="4">
        <v>41269</v>
      </c>
      <c r="N7283" s="4">
        <v>41260</v>
      </c>
      <c r="O7283" s="1">
        <v>41260</v>
      </c>
      <c r="P7283" t="s">
        <v>52</v>
      </c>
      <c r="R7283" t="s">
        <v>71</v>
      </c>
      <c r="S7283" t="s">
        <v>1931</v>
      </c>
      <c r="T7283" t="s">
        <v>73</v>
      </c>
      <c r="U7283" t="s">
        <v>74</v>
      </c>
      <c r="V7283" t="s">
        <v>57</v>
      </c>
      <c r="W7283" s="6" t="s">
        <v>75</v>
      </c>
      <c r="X7283" t="s">
        <v>76</v>
      </c>
      <c r="Y7283">
        <v>60</v>
      </c>
      <c r="Z7283">
        <v>15393</v>
      </c>
      <c r="AA7283" t="s">
        <v>94</v>
      </c>
      <c r="AB7283" s="5">
        <f t="shared" si="226"/>
        <v>21638.408070175439</v>
      </c>
      <c r="AC7283" s="3">
        <v>33248.879999999997</v>
      </c>
      <c r="AD7283" s="3">
        <v>2.16</v>
      </c>
      <c r="AE7283" s="3">
        <v>0.04</v>
      </c>
      <c r="AF7283" t="s">
        <v>554</v>
      </c>
      <c r="AG7283" t="s">
        <v>47</v>
      </c>
      <c r="AH7283" s="8">
        <v>768</v>
      </c>
      <c r="AI7283" s="12">
        <v>5213.54</v>
      </c>
      <c r="AJ7283" s="9">
        <v>46.61</v>
      </c>
      <c r="AK7283" s="5">
        <f t="shared" si="227"/>
        <v>9</v>
      </c>
    </row>
    <row r="7284" spans="1:37" x14ac:dyDescent="0.3">
      <c r="A7284">
        <v>83093</v>
      </c>
      <c r="B7284" t="s">
        <v>4244</v>
      </c>
      <c r="C7284" t="s">
        <v>11376</v>
      </c>
      <c r="D7284" t="s">
        <v>12431</v>
      </c>
      <c r="E7284" t="s">
        <v>12432</v>
      </c>
      <c r="F7284" t="s">
        <v>32</v>
      </c>
      <c r="G7284" t="s">
        <v>33</v>
      </c>
      <c r="H7284" t="s">
        <v>1929</v>
      </c>
      <c r="I7284" t="s">
        <v>1930</v>
      </c>
      <c r="J7284" t="s">
        <v>310</v>
      </c>
      <c r="K7284" t="s">
        <v>8858</v>
      </c>
      <c r="L7284" t="s">
        <v>1930</v>
      </c>
      <c r="M7284" s="4">
        <v>41258</v>
      </c>
      <c r="N7284" s="4">
        <v>41239</v>
      </c>
      <c r="O7284" s="1">
        <v>41239</v>
      </c>
      <c r="P7284" t="s">
        <v>52</v>
      </c>
      <c r="R7284" t="s">
        <v>71</v>
      </c>
      <c r="S7284" t="s">
        <v>1931</v>
      </c>
      <c r="T7284" t="s">
        <v>4774</v>
      </c>
      <c r="U7284" t="s">
        <v>116</v>
      </c>
      <c r="V7284" t="s">
        <v>57</v>
      </c>
      <c r="W7284" s="6" t="s">
        <v>118</v>
      </c>
      <c r="X7284" t="s">
        <v>76</v>
      </c>
      <c r="Y7284">
        <v>120</v>
      </c>
      <c r="Z7284">
        <v>17600</v>
      </c>
      <c r="AA7284" t="s">
        <v>32</v>
      </c>
      <c r="AB7284" s="5">
        <f t="shared" si="226"/>
        <v>21638.408070175439</v>
      </c>
      <c r="AC7284" s="3">
        <v>469920</v>
      </c>
      <c r="AD7284" s="3">
        <v>26.7</v>
      </c>
      <c r="AE7284" s="3">
        <v>0.22</v>
      </c>
      <c r="AF7284" t="s">
        <v>307</v>
      </c>
      <c r="AG7284" t="s">
        <v>109</v>
      </c>
      <c r="AH7284" s="8" t="s">
        <v>44</v>
      </c>
      <c r="AI7284" s="12" t="s">
        <v>44</v>
      </c>
      <c r="AJ7284" s="9">
        <v>658.83</v>
      </c>
      <c r="AK7284" s="5">
        <f t="shared" si="227"/>
        <v>19</v>
      </c>
    </row>
    <row r="7285" spans="1:37" x14ac:dyDescent="0.3">
      <c r="A7285">
        <v>83094</v>
      </c>
      <c r="B7285" t="s">
        <v>4153</v>
      </c>
      <c r="C7285" t="s">
        <v>12436</v>
      </c>
      <c r="D7285" t="s">
        <v>12437</v>
      </c>
      <c r="E7285" t="s">
        <v>12438</v>
      </c>
      <c r="F7285" t="s">
        <v>151</v>
      </c>
      <c r="G7285" t="s">
        <v>33</v>
      </c>
      <c r="H7285" t="s">
        <v>1929</v>
      </c>
      <c r="I7285" t="s">
        <v>1930</v>
      </c>
      <c r="J7285" t="s">
        <v>36</v>
      </c>
      <c r="K7285" t="s">
        <v>12439</v>
      </c>
      <c r="L7285" t="s">
        <v>1930</v>
      </c>
      <c r="M7285" s="4">
        <v>41246</v>
      </c>
      <c r="N7285" s="4">
        <v>41227</v>
      </c>
      <c r="O7285" s="1">
        <v>41227</v>
      </c>
      <c r="P7285" t="s">
        <v>52</v>
      </c>
      <c r="R7285" t="s">
        <v>71</v>
      </c>
      <c r="S7285" t="s">
        <v>1931</v>
      </c>
      <c r="T7285" t="s">
        <v>143</v>
      </c>
      <c r="U7285" t="s">
        <v>144</v>
      </c>
      <c r="V7285" t="s">
        <v>57</v>
      </c>
      <c r="W7285" s="6" t="s">
        <v>145</v>
      </c>
      <c r="X7285" t="s">
        <v>146</v>
      </c>
      <c r="Y7285">
        <v>60</v>
      </c>
      <c r="Z7285">
        <v>29220</v>
      </c>
      <c r="AA7285" t="s">
        <v>151</v>
      </c>
      <c r="AB7285" s="5">
        <f t="shared" si="226"/>
        <v>21638.408070175439</v>
      </c>
      <c r="AC7285" s="3">
        <v>225578.4</v>
      </c>
      <c r="AD7285" s="3">
        <v>7.72</v>
      </c>
      <c r="AE7285" s="3">
        <v>0.13</v>
      </c>
      <c r="AF7285" t="s">
        <v>307</v>
      </c>
      <c r="AG7285" t="s">
        <v>47</v>
      </c>
      <c r="AH7285" s="8">
        <v>3809</v>
      </c>
      <c r="AI7285" s="12">
        <v>39513.54</v>
      </c>
      <c r="AJ7285" s="9">
        <v>279.04000000000002</v>
      </c>
      <c r="AK7285" s="5">
        <f t="shared" si="227"/>
        <v>19</v>
      </c>
    </row>
    <row r="7286" spans="1:37" x14ac:dyDescent="0.3">
      <c r="A7286">
        <v>83095</v>
      </c>
      <c r="B7286" t="s">
        <v>5176</v>
      </c>
      <c r="C7286" t="s">
        <v>11448</v>
      </c>
      <c r="D7286" t="s">
        <v>11449</v>
      </c>
      <c r="E7286" t="s">
        <v>11450</v>
      </c>
      <c r="F7286" t="s">
        <v>155</v>
      </c>
      <c r="G7286" t="s">
        <v>33</v>
      </c>
      <c r="H7286" t="s">
        <v>1929</v>
      </c>
      <c r="I7286" t="s">
        <v>1930</v>
      </c>
      <c r="J7286" t="s">
        <v>310</v>
      </c>
      <c r="K7286" t="s">
        <v>6196</v>
      </c>
      <c r="L7286" t="s">
        <v>1930</v>
      </c>
      <c r="M7286" s="4">
        <v>41257</v>
      </c>
      <c r="N7286" s="4">
        <v>41254</v>
      </c>
      <c r="O7286" s="1">
        <v>41254</v>
      </c>
      <c r="P7286" t="s">
        <v>52</v>
      </c>
      <c r="R7286" t="s">
        <v>53</v>
      </c>
      <c r="S7286" t="s">
        <v>1931</v>
      </c>
      <c r="T7286" t="s">
        <v>849</v>
      </c>
      <c r="U7286" t="s">
        <v>850</v>
      </c>
      <c r="V7286" t="s">
        <v>57</v>
      </c>
      <c r="W7286" s="6" t="s">
        <v>851</v>
      </c>
      <c r="X7286" t="s">
        <v>852</v>
      </c>
      <c r="Y7286">
        <v>60</v>
      </c>
      <c r="Z7286">
        <v>9215</v>
      </c>
      <c r="AA7286" t="s">
        <v>155</v>
      </c>
      <c r="AB7286" s="5">
        <f t="shared" si="226"/>
        <v>21638.408070175439</v>
      </c>
      <c r="AC7286" s="3">
        <v>17508.5</v>
      </c>
      <c r="AD7286" s="3">
        <v>1.9</v>
      </c>
      <c r="AE7286" s="3">
        <v>0.03</v>
      </c>
      <c r="AF7286" t="s">
        <v>147</v>
      </c>
      <c r="AG7286" t="s">
        <v>109</v>
      </c>
      <c r="AH7286" s="8" t="s">
        <v>44</v>
      </c>
      <c r="AI7286" s="12" t="s">
        <v>44</v>
      </c>
      <c r="AJ7286" s="9">
        <v>24.55</v>
      </c>
      <c r="AK7286" s="5">
        <f t="shared" si="227"/>
        <v>3</v>
      </c>
    </row>
    <row r="7287" spans="1:37" x14ac:dyDescent="0.3">
      <c r="A7287">
        <v>83096</v>
      </c>
      <c r="B7287" t="s">
        <v>2650</v>
      </c>
      <c r="C7287" t="s">
        <v>11433</v>
      </c>
      <c r="D7287" t="s">
        <v>11451</v>
      </c>
      <c r="E7287" t="s">
        <v>11452</v>
      </c>
      <c r="F7287" t="s">
        <v>87</v>
      </c>
      <c r="G7287" t="s">
        <v>33</v>
      </c>
      <c r="H7287" t="s">
        <v>1929</v>
      </c>
      <c r="I7287" t="s">
        <v>1930</v>
      </c>
      <c r="J7287" t="s">
        <v>36</v>
      </c>
      <c r="K7287" t="s">
        <v>11436</v>
      </c>
      <c r="L7287" t="s">
        <v>1930</v>
      </c>
      <c r="M7287" s="4">
        <v>41247</v>
      </c>
      <c r="N7287" s="4">
        <v>41247</v>
      </c>
      <c r="O7287" s="1">
        <v>41247</v>
      </c>
      <c r="P7287" t="s">
        <v>52</v>
      </c>
      <c r="R7287" t="s">
        <v>71</v>
      </c>
      <c r="S7287" t="s">
        <v>1931</v>
      </c>
      <c r="T7287" t="s">
        <v>106</v>
      </c>
      <c r="U7287" t="s">
        <v>56</v>
      </c>
      <c r="V7287" t="s">
        <v>57</v>
      </c>
      <c r="W7287" s="6" t="s">
        <v>100</v>
      </c>
      <c r="X7287" t="s">
        <v>76</v>
      </c>
      <c r="Y7287">
        <v>60</v>
      </c>
      <c r="Z7287">
        <v>36000</v>
      </c>
      <c r="AA7287" t="s">
        <v>87</v>
      </c>
      <c r="AB7287" s="5">
        <f t="shared" si="226"/>
        <v>21638.408070175439</v>
      </c>
      <c r="AC7287" s="3">
        <v>87120</v>
      </c>
      <c r="AD7287" s="3">
        <v>2.42</v>
      </c>
      <c r="AE7287" s="3">
        <v>0.04</v>
      </c>
      <c r="AF7287" t="s">
        <v>307</v>
      </c>
      <c r="AG7287" t="s">
        <v>109</v>
      </c>
      <c r="AH7287" s="8" t="s">
        <v>44</v>
      </c>
      <c r="AI7287" s="12" t="s">
        <v>44</v>
      </c>
      <c r="AJ7287" s="9">
        <v>122.14</v>
      </c>
      <c r="AK7287" s="5">
        <f t="shared" si="227"/>
        <v>0</v>
      </c>
    </row>
    <row r="7288" spans="1:37" x14ac:dyDescent="0.3">
      <c r="A7288">
        <v>83097</v>
      </c>
      <c r="B7288" t="s">
        <v>4244</v>
      </c>
      <c r="C7288" t="s">
        <v>12440</v>
      </c>
      <c r="D7288" t="s">
        <v>12441</v>
      </c>
      <c r="E7288" t="s">
        <v>12442</v>
      </c>
      <c r="F7288" t="s">
        <v>32</v>
      </c>
      <c r="G7288" t="s">
        <v>33</v>
      </c>
      <c r="H7288" t="s">
        <v>1929</v>
      </c>
      <c r="I7288" t="s">
        <v>1930</v>
      </c>
      <c r="J7288" t="s">
        <v>310</v>
      </c>
      <c r="K7288" t="s">
        <v>12422</v>
      </c>
      <c r="L7288" t="s">
        <v>1930</v>
      </c>
      <c r="M7288" s="4">
        <v>41306</v>
      </c>
      <c r="N7288" s="4">
        <v>41288</v>
      </c>
      <c r="O7288" s="1">
        <v>41288</v>
      </c>
      <c r="P7288" t="s">
        <v>52</v>
      </c>
      <c r="R7288" t="s">
        <v>53</v>
      </c>
      <c r="S7288" t="s">
        <v>1931</v>
      </c>
      <c r="T7288" t="s">
        <v>4655</v>
      </c>
      <c r="U7288" t="s">
        <v>144</v>
      </c>
      <c r="V7288" t="s">
        <v>57</v>
      </c>
      <c r="W7288" s="6" t="s">
        <v>4436</v>
      </c>
      <c r="X7288" t="s">
        <v>146</v>
      </c>
      <c r="Y7288">
        <v>60</v>
      </c>
      <c r="Z7288">
        <v>3952</v>
      </c>
      <c r="AA7288" t="s">
        <v>32</v>
      </c>
      <c r="AB7288" s="5">
        <f t="shared" si="226"/>
        <v>21638.408070175439</v>
      </c>
      <c r="AC7288" s="3">
        <v>10907.52</v>
      </c>
      <c r="AD7288" s="3">
        <v>2.76</v>
      </c>
      <c r="AE7288" s="3">
        <v>0.05</v>
      </c>
      <c r="AF7288" t="s">
        <v>60</v>
      </c>
      <c r="AG7288" t="s">
        <v>47</v>
      </c>
      <c r="AH7288" s="8">
        <v>2705</v>
      </c>
      <c r="AI7288" s="12">
        <v>9879.25</v>
      </c>
      <c r="AJ7288" s="9">
        <v>15.29</v>
      </c>
      <c r="AK7288" s="5">
        <f t="shared" si="227"/>
        <v>18</v>
      </c>
    </row>
    <row r="7289" spans="1:37" x14ac:dyDescent="0.3">
      <c r="A7289">
        <v>83098</v>
      </c>
      <c r="B7289" t="s">
        <v>4259</v>
      </c>
      <c r="C7289" t="s">
        <v>12364</v>
      </c>
      <c r="D7289" t="s">
        <v>12443</v>
      </c>
      <c r="E7289" t="s">
        <v>12444</v>
      </c>
      <c r="F7289" t="s">
        <v>140</v>
      </c>
      <c r="G7289" t="s">
        <v>33</v>
      </c>
      <c r="H7289" t="s">
        <v>1929</v>
      </c>
      <c r="I7289" t="s">
        <v>1930</v>
      </c>
      <c r="J7289" t="s">
        <v>36</v>
      </c>
      <c r="K7289" t="s">
        <v>12367</v>
      </c>
      <c r="L7289" t="s">
        <v>1930</v>
      </c>
      <c r="M7289" s="4">
        <v>41311</v>
      </c>
      <c r="N7289" s="4">
        <v>41311</v>
      </c>
      <c r="O7289" s="1">
        <v>41311</v>
      </c>
      <c r="P7289" t="s">
        <v>52</v>
      </c>
      <c r="R7289" t="s">
        <v>71</v>
      </c>
      <c r="S7289" t="s">
        <v>1931</v>
      </c>
      <c r="T7289" t="s">
        <v>2883</v>
      </c>
      <c r="U7289" t="s">
        <v>2884</v>
      </c>
      <c r="V7289" t="s">
        <v>57</v>
      </c>
      <c r="W7289" s="6" t="s">
        <v>2885</v>
      </c>
      <c r="X7289" t="s">
        <v>146</v>
      </c>
      <c r="Y7289">
        <v>30</v>
      </c>
      <c r="Z7289">
        <v>34997</v>
      </c>
      <c r="AA7289" t="s">
        <v>140</v>
      </c>
      <c r="AB7289" s="5">
        <f t="shared" si="226"/>
        <v>21638.408070175439</v>
      </c>
      <c r="AC7289" s="3">
        <v>187583.92</v>
      </c>
      <c r="AD7289" s="3">
        <v>5.36</v>
      </c>
      <c r="AE7289" s="3">
        <v>0.18</v>
      </c>
      <c r="AF7289" t="s">
        <v>4372</v>
      </c>
      <c r="AG7289" t="s">
        <v>47</v>
      </c>
      <c r="AH7289" s="8">
        <v>10698</v>
      </c>
      <c r="AI7289" s="12">
        <v>20994.85</v>
      </c>
      <c r="AJ7289" s="9">
        <v>262.99</v>
      </c>
      <c r="AK7289" s="5">
        <f t="shared" si="227"/>
        <v>0</v>
      </c>
    </row>
    <row r="7290" spans="1:37" x14ac:dyDescent="0.3">
      <c r="A7290">
        <v>83099</v>
      </c>
      <c r="B7290" t="s">
        <v>4244</v>
      </c>
      <c r="C7290" t="s">
        <v>12440</v>
      </c>
      <c r="D7290" t="s">
        <v>12445</v>
      </c>
      <c r="E7290" t="s">
        <v>12446</v>
      </c>
      <c r="F7290" t="s">
        <v>32</v>
      </c>
      <c r="G7290" t="s">
        <v>33</v>
      </c>
      <c r="H7290" t="s">
        <v>1929</v>
      </c>
      <c r="I7290" t="s">
        <v>1930</v>
      </c>
      <c r="J7290" t="s">
        <v>310</v>
      </c>
      <c r="K7290" t="s">
        <v>12422</v>
      </c>
      <c r="L7290" t="s">
        <v>1930</v>
      </c>
      <c r="M7290" s="4">
        <v>41333</v>
      </c>
      <c r="N7290" s="4">
        <v>41270</v>
      </c>
      <c r="O7290" s="1">
        <v>41270</v>
      </c>
      <c r="P7290" t="s">
        <v>52</v>
      </c>
      <c r="R7290" t="s">
        <v>71</v>
      </c>
      <c r="S7290" t="s">
        <v>1931</v>
      </c>
      <c r="T7290" t="s">
        <v>332</v>
      </c>
      <c r="U7290" t="s">
        <v>242</v>
      </c>
      <c r="V7290" t="s">
        <v>57</v>
      </c>
      <c r="W7290" s="6" t="s">
        <v>244</v>
      </c>
      <c r="X7290" t="s">
        <v>76</v>
      </c>
      <c r="Y7290">
        <v>30</v>
      </c>
      <c r="Z7290">
        <v>5856</v>
      </c>
      <c r="AA7290" t="s">
        <v>32</v>
      </c>
      <c r="AB7290" s="5">
        <f t="shared" si="226"/>
        <v>21638.408070175439</v>
      </c>
      <c r="AC7290" s="3">
        <v>28225.919999999998</v>
      </c>
      <c r="AD7290" s="3">
        <v>4.82</v>
      </c>
      <c r="AE7290" s="3">
        <v>0.16</v>
      </c>
      <c r="AF7290" t="s">
        <v>307</v>
      </c>
      <c r="AG7290" t="s">
        <v>47</v>
      </c>
      <c r="AH7290" s="8">
        <v>354</v>
      </c>
      <c r="AI7290" s="12">
        <v>3026.62</v>
      </c>
      <c r="AJ7290" s="9">
        <v>39.57</v>
      </c>
      <c r="AK7290" s="5">
        <f t="shared" si="227"/>
        <v>63</v>
      </c>
    </row>
    <row r="7291" spans="1:37" x14ac:dyDescent="0.3">
      <c r="A7291">
        <v>83100</v>
      </c>
      <c r="B7291" t="s">
        <v>4415</v>
      </c>
      <c r="C7291" t="s">
        <v>12447</v>
      </c>
      <c r="D7291" t="s">
        <v>12448</v>
      </c>
      <c r="E7291" t="s">
        <v>12449</v>
      </c>
      <c r="F7291" t="s">
        <v>105</v>
      </c>
      <c r="G7291" t="s">
        <v>33</v>
      </c>
      <c r="H7291" t="s">
        <v>1929</v>
      </c>
      <c r="I7291" t="s">
        <v>1930</v>
      </c>
      <c r="J7291" t="s">
        <v>310</v>
      </c>
      <c r="K7291" t="s">
        <v>8429</v>
      </c>
      <c r="L7291" t="s">
        <v>1930</v>
      </c>
      <c r="M7291" s="4">
        <v>41333</v>
      </c>
      <c r="N7291" s="4">
        <v>40965</v>
      </c>
      <c r="O7291" s="1">
        <v>41331</v>
      </c>
      <c r="P7291" t="s">
        <v>52</v>
      </c>
      <c r="R7291" t="s">
        <v>53</v>
      </c>
      <c r="S7291" t="s">
        <v>1931</v>
      </c>
      <c r="T7291" t="s">
        <v>5181</v>
      </c>
      <c r="U7291" t="s">
        <v>98</v>
      </c>
      <c r="V7291" t="s">
        <v>57</v>
      </c>
      <c r="W7291" s="6" t="s">
        <v>100</v>
      </c>
      <c r="X7291" t="s">
        <v>76</v>
      </c>
      <c r="Y7291">
        <v>90</v>
      </c>
      <c r="Z7291">
        <v>5765</v>
      </c>
      <c r="AA7291" t="s">
        <v>105</v>
      </c>
      <c r="AB7291" s="5">
        <f t="shared" si="226"/>
        <v>21638.408070175439</v>
      </c>
      <c r="AC7291" s="3">
        <v>42084.5</v>
      </c>
      <c r="AD7291" s="3">
        <v>7.3</v>
      </c>
      <c r="AE7291" s="3">
        <v>0.08</v>
      </c>
      <c r="AF7291" t="s">
        <v>605</v>
      </c>
      <c r="AG7291" t="s">
        <v>47</v>
      </c>
      <c r="AH7291" s="8">
        <v>350</v>
      </c>
      <c r="AI7291" s="12">
        <v>2266</v>
      </c>
      <c r="AJ7291" s="9">
        <v>59</v>
      </c>
      <c r="AK7291" s="5">
        <f t="shared" si="227"/>
        <v>368</v>
      </c>
    </row>
    <row r="7292" spans="1:37" x14ac:dyDescent="0.3">
      <c r="A7292">
        <v>83101</v>
      </c>
      <c r="B7292" t="s">
        <v>4311</v>
      </c>
      <c r="C7292" t="s">
        <v>11453</v>
      </c>
      <c r="D7292" t="s">
        <v>11466</v>
      </c>
      <c r="E7292" t="s">
        <v>11467</v>
      </c>
      <c r="F7292" t="s">
        <v>809</v>
      </c>
      <c r="G7292" t="s">
        <v>33</v>
      </c>
      <c r="H7292" t="s">
        <v>1929</v>
      </c>
      <c r="I7292" t="s">
        <v>1930</v>
      </c>
      <c r="J7292" t="s">
        <v>36</v>
      </c>
      <c r="K7292" t="s">
        <v>11456</v>
      </c>
      <c r="L7292" t="s">
        <v>1930</v>
      </c>
      <c r="M7292" s="4">
        <v>41307</v>
      </c>
      <c r="N7292" s="4">
        <v>41307</v>
      </c>
      <c r="O7292" s="1">
        <v>41307</v>
      </c>
      <c r="P7292" t="s">
        <v>52</v>
      </c>
      <c r="R7292" t="s">
        <v>71</v>
      </c>
      <c r="S7292" t="s">
        <v>1931</v>
      </c>
      <c r="T7292" t="s">
        <v>2883</v>
      </c>
      <c r="U7292" t="s">
        <v>2884</v>
      </c>
      <c r="V7292" t="s">
        <v>57</v>
      </c>
      <c r="W7292" s="6" t="s">
        <v>2885</v>
      </c>
      <c r="X7292" t="s">
        <v>146</v>
      </c>
      <c r="Y7292">
        <v>30</v>
      </c>
      <c r="Z7292">
        <v>1525</v>
      </c>
      <c r="AA7292" t="s">
        <v>809</v>
      </c>
      <c r="AB7292" s="5">
        <f t="shared" si="226"/>
        <v>21638.408070175439</v>
      </c>
      <c r="AC7292" s="3">
        <v>7335.25</v>
      </c>
      <c r="AD7292" s="3">
        <v>4.8099999999999996</v>
      </c>
      <c r="AE7292" s="3">
        <v>0.16</v>
      </c>
      <c r="AF7292" t="s">
        <v>6830</v>
      </c>
      <c r="AG7292" t="s">
        <v>109</v>
      </c>
      <c r="AH7292" s="8" t="s">
        <v>44</v>
      </c>
      <c r="AI7292" s="12" t="s">
        <v>44</v>
      </c>
      <c r="AJ7292" s="9">
        <v>10.28</v>
      </c>
      <c r="AK7292" s="5">
        <f t="shared" si="227"/>
        <v>0</v>
      </c>
    </row>
    <row r="7293" spans="1:37" x14ac:dyDescent="0.3">
      <c r="A7293">
        <v>83102</v>
      </c>
      <c r="B7293" t="s">
        <v>4291</v>
      </c>
      <c r="C7293" t="s">
        <v>11468</v>
      </c>
      <c r="D7293" t="s">
        <v>11469</v>
      </c>
      <c r="E7293" t="s">
        <v>11470</v>
      </c>
      <c r="F7293" t="s">
        <v>4295</v>
      </c>
      <c r="G7293" t="s">
        <v>33</v>
      </c>
      <c r="H7293" t="s">
        <v>1929</v>
      </c>
      <c r="I7293" t="s">
        <v>1930</v>
      </c>
      <c r="J7293" t="s">
        <v>36</v>
      </c>
      <c r="K7293" t="s">
        <v>6662</v>
      </c>
      <c r="L7293" t="s">
        <v>1930</v>
      </c>
      <c r="M7293" s="4">
        <v>41528</v>
      </c>
      <c r="N7293" s="4">
        <v>41528</v>
      </c>
      <c r="O7293" s="1">
        <v>41528</v>
      </c>
      <c r="P7293" t="s">
        <v>52</v>
      </c>
      <c r="R7293" t="s">
        <v>71</v>
      </c>
      <c r="S7293" t="s">
        <v>1931</v>
      </c>
      <c r="T7293" t="s">
        <v>305</v>
      </c>
      <c r="U7293" t="s">
        <v>98</v>
      </c>
      <c r="V7293" t="s">
        <v>57</v>
      </c>
      <c r="W7293" s="6" t="s">
        <v>306</v>
      </c>
      <c r="X7293" t="s">
        <v>76</v>
      </c>
      <c r="Y7293">
        <v>30</v>
      </c>
      <c r="Z7293">
        <v>568</v>
      </c>
      <c r="AA7293" t="s">
        <v>4295</v>
      </c>
      <c r="AB7293" s="5">
        <f t="shared" si="226"/>
        <v>21638.408070175439</v>
      </c>
      <c r="AC7293" s="3">
        <v>2022.08</v>
      </c>
      <c r="AD7293" s="3">
        <v>3.56</v>
      </c>
      <c r="AE7293" s="3">
        <v>0.12</v>
      </c>
      <c r="AF7293" t="s">
        <v>605</v>
      </c>
      <c r="AG7293" t="s">
        <v>109</v>
      </c>
      <c r="AH7293" s="8" t="s">
        <v>44</v>
      </c>
      <c r="AI7293" s="12" t="s">
        <v>44</v>
      </c>
      <c r="AJ7293" s="9">
        <v>2.5</v>
      </c>
      <c r="AK7293" s="5">
        <f t="shared" si="227"/>
        <v>0</v>
      </c>
    </row>
    <row r="7294" spans="1:37" x14ac:dyDescent="0.3">
      <c r="A7294">
        <v>83103</v>
      </c>
      <c r="B7294" t="s">
        <v>4164</v>
      </c>
      <c r="C7294" t="s">
        <v>12450</v>
      </c>
      <c r="D7294" t="s">
        <v>12451</v>
      </c>
      <c r="E7294" t="s">
        <v>12452</v>
      </c>
      <c r="F7294" t="s">
        <v>455</v>
      </c>
      <c r="G7294" t="s">
        <v>33</v>
      </c>
      <c r="H7294" t="s">
        <v>1929</v>
      </c>
      <c r="I7294" t="s">
        <v>1930</v>
      </c>
      <c r="J7294" t="s">
        <v>310</v>
      </c>
      <c r="K7294" t="s">
        <v>5559</v>
      </c>
      <c r="L7294" t="s">
        <v>1930</v>
      </c>
      <c r="M7294" s="4">
        <v>41355</v>
      </c>
      <c r="N7294" s="4">
        <v>41355</v>
      </c>
      <c r="O7294" s="1">
        <v>41355</v>
      </c>
      <c r="P7294" t="s">
        <v>52</v>
      </c>
      <c r="R7294" t="s">
        <v>71</v>
      </c>
      <c r="S7294" t="s">
        <v>1931</v>
      </c>
      <c r="T7294" t="s">
        <v>563</v>
      </c>
      <c r="U7294" t="s">
        <v>564</v>
      </c>
      <c r="V7294" t="s">
        <v>57</v>
      </c>
      <c r="W7294" s="6" t="s">
        <v>565</v>
      </c>
      <c r="X7294" t="s">
        <v>146</v>
      </c>
      <c r="Y7294">
        <v>60</v>
      </c>
      <c r="Z7294">
        <v>182729</v>
      </c>
      <c r="AA7294" t="s">
        <v>455</v>
      </c>
      <c r="AB7294" s="5">
        <f t="shared" si="226"/>
        <v>21638.408070175439</v>
      </c>
      <c r="AC7294" s="3">
        <v>1639079.13</v>
      </c>
      <c r="AD7294" s="3">
        <v>8.9700000000000006</v>
      </c>
      <c r="AE7294" s="3">
        <v>0.15</v>
      </c>
      <c r="AF7294" t="s">
        <v>554</v>
      </c>
      <c r="AG7294" t="s">
        <v>47</v>
      </c>
      <c r="AH7294" s="8">
        <v>25666</v>
      </c>
      <c r="AI7294" s="12">
        <v>7733.77</v>
      </c>
      <c r="AJ7294" s="9">
        <v>2297.9899999999998</v>
      </c>
      <c r="AK7294" s="5">
        <f t="shared" si="227"/>
        <v>0</v>
      </c>
    </row>
    <row r="7295" spans="1:37" x14ac:dyDescent="0.3">
      <c r="A7295">
        <v>83107</v>
      </c>
      <c r="B7295" t="s">
        <v>4164</v>
      </c>
      <c r="C7295" t="s">
        <v>11542</v>
      </c>
      <c r="D7295" t="s">
        <v>12453</v>
      </c>
      <c r="E7295" t="s">
        <v>12454</v>
      </c>
      <c r="F7295" t="s">
        <v>455</v>
      </c>
      <c r="G7295" t="s">
        <v>33</v>
      </c>
      <c r="H7295" t="s">
        <v>1929</v>
      </c>
      <c r="I7295" t="s">
        <v>1930</v>
      </c>
      <c r="J7295" t="s">
        <v>310</v>
      </c>
      <c r="K7295" s="2">
        <v>41254</v>
      </c>
      <c r="L7295" t="s">
        <v>1930</v>
      </c>
      <c r="M7295" s="4">
        <v>41365</v>
      </c>
      <c r="N7295" s="4">
        <v>41355</v>
      </c>
      <c r="O7295" s="1">
        <v>41355</v>
      </c>
      <c r="P7295" t="s">
        <v>52</v>
      </c>
      <c r="R7295" t="s">
        <v>71</v>
      </c>
      <c r="S7295" t="s">
        <v>1931</v>
      </c>
      <c r="T7295" t="s">
        <v>143</v>
      </c>
      <c r="U7295" t="s">
        <v>144</v>
      </c>
      <c r="V7295" t="s">
        <v>57</v>
      </c>
      <c r="W7295" s="6" t="s">
        <v>145</v>
      </c>
      <c r="X7295" t="s">
        <v>146</v>
      </c>
      <c r="Y7295">
        <v>60</v>
      </c>
      <c r="Z7295">
        <v>39096</v>
      </c>
      <c r="AA7295" t="s">
        <v>455</v>
      </c>
      <c r="AB7295" s="5">
        <f t="shared" si="226"/>
        <v>21638.408070175439</v>
      </c>
      <c r="AC7295" s="3">
        <v>284227.92</v>
      </c>
      <c r="AD7295" s="3">
        <v>7.27</v>
      </c>
      <c r="AE7295" s="3">
        <v>0.12</v>
      </c>
      <c r="AF7295" t="s">
        <v>60</v>
      </c>
      <c r="AG7295" t="s">
        <v>47</v>
      </c>
      <c r="AH7295" s="8">
        <v>3591</v>
      </c>
      <c r="AI7295" s="12">
        <v>7733.77</v>
      </c>
      <c r="AJ7295" s="9">
        <v>351.59</v>
      </c>
      <c r="AK7295" s="5">
        <f t="shared" si="227"/>
        <v>10</v>
      </c>
    </row>
    <row r="7296" spans="1:37" x14ac:dyDescent="0.3">
      <c r="A7296">
        <v>83108</v>
      </c>
      <c r="B7296" t="s">
        <v>4291</v>
      </c>
      <c r="C7296" t="s">
        <v>12455</v>
      </c>
      <c r="D7296" t="s">
        <v>12456</v>
      </c>
      <c r="E7296" t="s">
        <v>12457</v>
      </c>
      <c r="F7296" t="s">
        <v>4295</v>
      </c>
      <c r="G7296" t="s">
        <v>33</v>
      </c>
      <c r="H7296" t="s">
        <v>1929</v>
      </c>
      <c r="I7296" t="s">
        <v>1930</v>
      </c>
      <c r="J7296" t="s">
        <v>36</v>
      </c>
      <c r="K7296" t="s">
        <v>12458</v>
      </c>
      <c r="L7296" t="s">
        <v>1930</v>
      </c>
      <c r="M7296" s="4">
        <v>41351</v>
      </c>
      <c r="N7296" s="4">
        <v>41494</v>
      </c>
      <c r="O7296" s="1">
        <v>41494</v>
      </c>
      <c r="P7296" t="s">
        <v>52</v>
      </c>
      <c r="R7296" t="s">
        <v>53</v>
      </c>
      <c r="S7296" t="s">
        <v>1931</v>
      </c>
      <c r="T7296" t="s">
        <v>4517</v>
      </c>
      <c r="U7296" t="s">
        <v>56</v>
      </c>
      <c r="V7296" t="s">
        <v>57</v>
      </c>
      <c r="W7296" s="6" t="s">
        <v>58</v>
      </c>
      <c r="X7296" t="s">
        <v>59</v>
      </c>
      <c r="Y7296">
        <v>240</v>
      </c>
      <c r="Z7296">
        <v>738</v>
      </c>
      <c r="AA7296" t="s">
        <v>4295</v>
      </c>
      <c r="AB7296" s="5">
        <f t="shared" si="226"/>
        <v>21638.408070175439</v>
      </c>
      <c r="AC7296" s="3">
        <v>1439.1</v>
      </c>
      <c r="AD7296" s="3">
        <v>1.95</v>
      </c>
      <c r="AE7296" s="3">
        <v>0.01</v>
      </c>
      <c r="AF7296" t="s">
        <v>60</v>
      </c>
      <c r="AG7296" t="s">
        <v>47</v>
      </c>
      <c r="AH7296" s="8">
        <v>112</v>
      </c>
      <c r="AI7296" s="12">
        <v>9687.69</v>
      </c>
      <c r="AJ7296" s="9">
        <v>1.78</v>
      </c>
      <c r="AK7296" s="5">
        <f t="shared" si="227"/>
        <v>-143</v>
      </c>
    </row>
    <row r="7297" spans="1:37" x14ac:dyDescent="0.3">
      <c r="A7297">
        <v>83109</v>
      </c>
      <c r="B7297" t="s">
        <v>4244</v>
      </c>
      <c r="C7297" t="s">
        <v>11430</v>
      </c>
      <c r="D7297" t="s">
        <v>12459</v>
      </c>
      <c r="E7297" t="s">
        <v>12460</v>
      </c>
      <c r="F7297" t="s">
        <v>32</v>
      </c>
      <c r="G7297" t="s">
        <v>33</v>
      </c>
      <c r="H7297" t="s">
        <v>1929</v>
      </c>
      <c r="I7297" t="s">
        <v>1930</v>
      </c>
      <c r="J7297" t="s">
        <v>310</v>
      </c>
      <c r="K7297" s="2">
        <v>41069</v>
      </c>
      <c r="L7297" t="s">
        <v>1930</v>
      </c>
      <c r="M7297" s="4">
        <v>41344</v>
      </c>
      <c r="N7297" s="4">
        <v>41333</v>
      </c>
      <c r="O7297" s="1">
        <v>41333</v>
      </c>
      <c r="P7297" t="s">
        <v>52</v>
      </c>
      <c r="R7297" t="s">
        <v>71</v>
      </c>
      <c r="S7297" t="s">
        <v>1931</v>
      </c>
      <c r="T7297" t="s">
        <v>2883</v>
      </c>
      <c r="U7297" t="s">
        <v>2884</v>
      </c>
      <c r="V7297" t="s">
        <v>57</v>
      </c>
      <c r="W7297" s="6" t="s">
        <v>2885</v>
      </c>
      <c r="X7297" t="s">
        <v>146</v>
      </c>
      <c r="Y7297">
        <v>30</v>
      </c>
      <c r="Z7297">
        <v>9033</v>
      </c>
      <c r="AA7297" t="s">
        <v>32</v>
      </c>
      <c r="AB7297" s="5">
        <f t="shared" si="226"/>
        <v>21638.408070175439</v>
      </c>
      <c r="AC7297" s="3">
        <v>42455.1</v>
      </c>
      <c r="AD7297" s="3">
        <v>4.7</v>
      </c>
      <c r="AE7297" s="3">
        <v>0.16</v>
      </c>
      <c r="AF7297" t="s">
        <v>554</v>
      </c>
      <c r="AG7297" t="s">
        <v>47</v>
      </c>
      <c r="AH7297" s="8">
        <v>941</v>
      </c>
      <c r="AI7297" s="12">
        <v>3980.18</v>
      </c>
      <c r="AJ7297" s="9">
        <v>59.52</v>
      </c>
      <c r="AK7297" s="5">
        <f t="shared" si="227"/>
        <v>11</v>
      </c>
    </row>
    <row r="7298" spans="1:37" x14ac:dyDescent="0.3">
      <c r="A7298">
        <v>83110</v>
      </c>
      <c r="B7298" t="s">
        <v>4244</v>
      </c>
      <c r="C7298" t="s">
        <v>12461</v>
      </c>
      <c r="D7298" t="s">
        <v>12462</v>
      </c>
      <c r="E7298" t="s">
        <v>12463</v>
      </c>
      <c r="F7298" t="s">
        <v>32</v>
      </c>
      <c r="G7298" t="s">
        <v>33</v>
      </c>
      <c r="H7298" t="s">
        <v>1929</v>
      </c>
      <c r="I7298" t="s">
        <v>1930</v>
      </c>
      <c r="J7298" t="s">
        <v>36</v>
      </c>
      <c r="K7298" t="s">
        <v>7036</v>
      </c>
      <c r="L7298" t="s">
        <v>1930</v>
      </c>
      <c r="M7298" s="4">
        <v>41339</v>
      </c>
      <c r="N7298" s="4">
        <v>41333</v>
      </c>
      <c r="O7298" s="1">
        <v>41333</v>
      </c>
      <c r="P7298" t="s">
        <v>52</v>
      </c>
      <c r="R7298" t="s">
        <v>71</v>
      </c>
      <c r="S7298" t="s">
        <v>1931</v>
      </c>
      <c r="T7298" t="s">
        <v>2634</v>
      </c>
      <c r="U7298" t="s">
        <v>536</v>
      </c>
      <c r="V7298" t="s">
        <v>57</v>
      </c>
      <c r="W7298" s="6" t="s">
        <v>2635</v>
      </c>
      <c r="X7298" t="s">
        <v>146</v>
      </c>
      <c r="Y7298">
        <v>30</v>
      </c>
      <c r="Z7298">
        <v>8300</v>
      </c>
      <c r="AA7298" t="s">
        <v>32</v>
      </c>
      <c r="AB7298" s="5">
        <f t="shared" si="226"/>
        <v>21638.408070175439</v>
      </c>
      <c r="AC7298" s="3">
        <v>50381</v>
      </c>
      <c r="AD7298" s="3">
        <v>6.07</v>
      </c>
      <c r="AE7298" s="3">
        <v>0.2</v>
      </c>
      <c r="AF7298" t="s">
        <v>60</v>
      </c>
      <c r="AG7298" t="s">
        <v>47</v>
      </c>
      <c r="AH7298" s="8">
        <v>760</v>
      </c>
      <c r="AI7298" s="12">
        <v>4880.1400000000003</v>
      </c>
      <c r="AJ7298" s="9">
        <v>62.32</v>
      </c>
      <c r="AK7298" s="5">
        <f t="shared" si="227"/>
        <v>6</v>
      </c>
    </row>
    <row r="7299" spans="1:37" x14ac:dyDescent="0.3">
      <c r="A7299">
        <v>83111</v>
      </c>
      <c r="B7299" t="s">
        <v>4244</v>
      </c>
      <c r="C7299" t="s">
        <v>12440</v>
      </c>
      <c r="D7299" t="s">
        <v>12464</v>
      </c>
      <c r="E7299" t="s">
        <v>12465</v>
      </c>
      <c r="F7299" t="s">
        <v>32</v>
      </c>
      <c r="G7299" t="s">
        <v>33</v>
      </c>
      <c r="H7299" t="s">
        <v>1929</v>
      </c>
      <c r="I7299" t="s">
        <v>1930</v>
      </c>
      <c r="J7299" t="s">
        <v>310</v>
      </c>
      <c r="K7299" t="s">
        <v>12422</v>
      </c>
      <c r="L7299" t="s">
        <v>1930</v>
      </c>
      <c r="M7299" s="4">
        <v>41360</v>
      </c>
      <c r="N7299" s="4">
        <v>41333</v>
      </c>
      <c r="O7299" s="1">
        <v>41333</v>
      </c>
      <c r="P7299" t="s">
        <v>52</v>
      </c>
      <c r="R7299" t="s">
        <v>53</v>
      </c>
      <c r="S7299" t="s">
        <v>1931</v>
      </c>
      <c r="T7299" t="s">
        <v>4905</v>
      </c>
      <c r="U7299" t="s">
        <v>4906</v>
      </c>
      <c r="V7299" t="s">
        <v>57</v>
      </c>
      <c r="W7299" s="6" t="s">
        <v>4907</v>
      </c>
      <c r="X7299" t="s">
        <v>146</v>
      </c>
      <c r="Y7299">
        <v>60</v>
      </c>
      <c r="Z7299">
        <v>5024</v>
      </c>
      <c r="AA7299" t="s">
        <v>32</v>
      </c>
      <c r="AB7299" s="5">
        <f t="shared" ref="AB7299:AB7362" si="228">AVERAGEIF(P:P,P7300,Z:Z)</f>
        <v>21638.408070175439</v>
      </c>
      <c r="AC7299" s="3">
        <v>23110.400000000001</v>
      </c>
      <c r="AD7299" s="3">
        <v>4.5999999999999996</v>
      </c>
      <c r="AE7299" s="3">
        <v>0.08</v>
      </c>
      <c r="AF7299" t="s">
        <v>60</v>
      </c>
      <c r="AG7299" t="s">
        <v>47</v>
      </c>
      <c r="AH7299" s="8">
        <v>2732</v>
      </c>
      <c r="AI7299" s="12">
        <v>10680.14</v>
      </c>
      <c r="AJ7299" s="9">
        <v>32.4</v>
      </c>
      <c r="AK7299" s="5">
        <f t="shared" ref="AK7299:AK7362" si="229">M7299-N7299</f>
        <v>27</v>
      </c>
    </row>
    <row r="7300" spans="1:37" x14ac:dyDescent="0.3">
      <c r="A7300">
        <v>83112</v>
      </c>
      <c r="B7300" t="s">
        <v>4311</v>
      </c>
      <c r="C7300" t="s">
        <v>11476</v>
      </c>
      <c r="D7300" t="s">
        <v>12466</v>
      </c>
      <c r="E7300" t="s">
        <v>12467</v>
      </c>
      <c r="F7300" t="s">
        <v>809</v>
      </c>
      <c r="G7300" t="s">
        <v>33</v>
      </c>
      <c r="H7300" t="s">
        <v>1929</v>
      </c>
      <c r="I7300" t="s">
        <v>1930</v>
      </c>
      <c r="J7300" t="s">
        <v>36</v>
      </c>
      <c r="K7300" s="2">
        <v>41192</v>
      </c>
      <c r="L7300" t="s">
        <v>1930</v>
      </c>
      <c r="M7300" s="4">
        <v>41351</v>
      </c>
      <c r="N7300" s="4">
        <v>41340</v>
      </c>
      <c r="O7300" s="1">
        <v>41340</v>
      </c>
      <c r="P7300" t="s">
        <v>52</v>
      </c>
      <c r="R7300" t="s">
        <v>71</v>
      </c>
      <c r="S7300" t="s">
        <v>1931</v>
      </c>
      <c r="T7300" t="s">
        <v>143</v>
      </c>
      <c r="U7300" t="s">
        <v>144</v>
      </c>
      <c r="V7300" t="s">
        <v>57</v>
      </c>
      <c r="W7300" s="6" t="s">
        <v>145</v>
      </c>
      <c r="X7300" t="s">
        <v>146</v>
      </c>
      <c r="Y7300">
        <v>60</v>
      </c>
      <c r="Z7300">
        <v>10125</v>
      </c>
      <c r="AA7300" t="s">
        <v>809</v>
      </c>
      <c r="AB7300" s="5">
        <f t="shared" si="228"/>
        <v>21638.408070175439</v>
      </c>
      <c r="AC7300" s="3">
        <v>73608.75</v>
      </c>
      <c r="AD7300" s="3">
        <v>7.27</v>
      </c>
      <c r="AE7300" s="3">
        <v>0.12</v>
      </c>
      <c r="AF7300" t="s">
        <v>147</v>
      </c>
      <c r="AG7300" t="s">
        <v>47</v>
      </c>
      <c r="AH7300" s="8">
        <v>1887</v>
      </c>
      <c r="AI7300" s="12">
        <v>12736.25</v>
      </c>
      <c r="AJ7300" s="9">
        <v>103.2</v>
      </c>
      <c r="AK7300" s="5">
        <f t="shared" si="229"/>
        <v>11</v>
      </c>
    </row>
    <row r="7301" spans="1:37" x14ac:dyDescent="0.3">
      <c r="A7301">
        <v>83113</v>
      </c>
      <c r="B7301" t="s">
        <v>2650</v>
      </c>
      <c r="C7301" t="s">
        <v>11473</v>
      </c>
      <c r="D7301" t="s">
        <v>11490</v>
      </c>
      <c r="E7301" t="s">
        <v>11491</v>
      </c>
      <c r="F7301" t="s">
        <v>87</v>
      </c>
      <c r="G7301" t="s">
        <v>33</v>
      </c>
      <c r="H7301" t="s">
        <v>1929</v>
      </c>
      <c r="I7301" t="s">
        <v>1930</v>
      </c>
      <c r="J7301" t="s">
        <v>2238</v>
      </c>
      <c r="K7301" s="2">
        <v>41160</v>
      </c>
      <c r="L7301" t="s">
        <v>1930</v>
      </c>
      <c r="M7301" s="4">
        <v>41348</v>
      </c>
      <c r="N7301" s="4">
        <v>41326</v>
      </c>
      <c r="O7301" s="1">
        <v>41326</v>
      </c>
      <c r="P7301" t="s">
        <v>52</v>
      </c>
      <c r="R7301" t="s">
        <v>71</v>
      </c>
      <c r="S7301" t="s">
        <v>1931</v>
      </c>
      <c r="T7301" t="s">
        <v>106</v>
      </c>
      <c r="U7301" t="s">
        <v>56</v>
      </c>
      <c r="V7301" t="s">
        <v>57</v>
      </c>
      <c r="W7301" s="6" t="s">
        <v>100</v>
      </c>
      <c r="X7301" t="s">
        <v>76</v>
      </c>
      <c r="Y7301">
        <v>60</v>
      </c>
      <c r="Z7301">
        <v>99999</v>
      </c>
      <c r="AA7301" t="s">
        <v>87</v>
      </c>
      <c r="AB7301" s="5">
        <f t="shared" si="228"/>
        <v>21638.408070175439</v>
      </c>
      <c r="AC7301" s="3">
        <v>225997.74</v>
      </c>
      <c r="AD7301" s="3">
        <v>2.2599999999999998</v>
      </c>
      <c r="AE7301" s="3">
        <v>0.04</v>
      </c>
      <c r="AF7301" t="s">
        <v>4372</v>
      </c>
      <c r="AG7301" t="s">
        <v>109</v>
      </c>
      <c r="AH7301" s="8" t="s">
        <v>44</v>
      </c>
      <c r="AI7301" s="12" t="s">
        <v>44</v>
      </c>
      <c r="AJ7301" s="9">
        <v>316.85000000000002</v>
      </c>
      <c r="AK7301" s="5">
        <f t="shared" si="229"/>
        <v>22</v>
      </c>
    </row>
    <row r="7302" spans="1:37" x14ac:dyDescent="0.3">
      <c r="A7302">
        <v>83114</v>
      </c>
      <c r="B7302" t="s">
        <v>5872</v>
      </c>
      <c r="C7302" t="s">
        <v>12468</v>
      </c>
      <c r="D7302" t="s">
        <v>12469</v>
      </c>
      <c r="E7302" t="s">
        <v>12470</v>
      </c>
      <c r="F7302" t="s">
        <v>155</v>
      </c>
      <c r="G7302" t="s">
        <v>33</v>
      </c>
      <c r="H7302" t="s">
        <v>1929</v>
      </c>
      <c r="I7302" t="s">
        <v>1930</v>
      </c>
      <c r="J7302" t="s">
        <v>310</v>
      </c>
      <c r="K7302" t="s">
        <v>7378</v>
      </c>
      <c r="L7302" t="s">
        <v>1930</v>
      </c>
      <c r="M7302" s="4">
        <v>41363</v>
      </c>
      <c r="N7302" s="4">
        <v>41356</v>
      </c>
      <c r="O7302" s="1">
        <v>41356</v>
      </c>
      <c r="P7302" t="s">
        <v>52</v>
      </c>
      <c r="R7302" t="s">
        <v>71</v>
      </c>
      <c r="S7302" t="s">
        <v>1931</v>
      </c>
      <c r="T7302" t="s">
        <v>7167</v>
      </c>
      <c r="U7302" t="s">
        <v>4906</v>
      </c>
      <c r="V7302" t="s">
        <v>57</v>
      </c>
      <c r="W7302" s="6" t="s">
        <v>5878</v>
      </c>
      <c r="X7302" t="s">
        <v>146</v>
      </c>
      <c r="Y7302">
        <v>30</v>
      </c>
      <c r="Z7302">
        <v>270</v>
      </c>
      <c r="AA7302" t="s">
        <v>155</v>
      </c>
      <c r="AB7302" s="5">
        <f t="shared" si="228"/>
        <v>21638.408070175439</v>
      </c>
      <c r="AC7302" s="3">
        <v>3769.2</v>
      </c>
      <c r="AD7302" s="3">
        <v>13.96</v>
      </c>
      <c r="AE7302" s="3">
        <v>0.47</v>
      </c>
      <c r="AF7302" t="s">
        <v>307</v>
      </c>
      <c r="AG7302" t="s">
        <v>47</v>
      </c>
      <c r="AH7302" s="8">
        <v>18</v>
      </c>
      <c r="AI7302" s="12">
        <v>1100</v>
      </c>
      <c r="AJ7302" s="9">
        <v>5.28</v>
      </c>
      <c r="AK7302" s="5">
        <f t="shared" si="229"/>
        <v>7</v>
      </c>
    </row>
    <row r="7303" spans="1:37" x14ac:dyDescent="0.3">
      <c r="A7303">
        <v>83115</v>
      </c>
      <c r="B7303" t="s">
        <v>4415</v>
      </c>
      <c r="C7303" t="s">
        <v>12447</v>
      </c>
      <c r="D7303" t="s">
        <v>12471</v>
      </c>
      <c r="E7303" t="s">
        <v>12472</v>
      </c>
      <c r="F7303" t="s">
        <v>105</v>
      </c>
      <c r="G7303" t="s">
        <v>33</v>
      </c>
      <c r="H7303" t="s">
        <v>1929</v>
      </c>
      <c r="I7303" t="s">
        <v>1930</v>
      </c>
      <c r="J7303" t="s">
        <v>310</v>
      </c>
      <c r="K7303" t="s">
        <v>8429</v>
      </c>
      <c r="L7303" t="s">
        <v>1930</v>
      </c>
      <c r="M7303" s="4">
        <v>41365</v>
      </c>
      <c r="N7303" s="4">
        <v>41348</v>
      </c>
      <c r="O7303" s="1">
        <v>41348</v>
      </c>
      <c r="P7303" t="s">
        <v>52</v>
      </c>
      <c r="R7303" t="s">
        <v>71</v>
      </c>
      <c r="S7303" t="s">
        <v>1931</v>
      </c>
      <c r="T7303" t="s">
        <v>332</v>
      </c>
      <c r="U7303" t="s">
        <v>242</v>
      </c>
      <c r="V7303" t="s">
        <v>57</v>
      </c>
      <c r="W7303" s="6" t="s">
        <v>244</v>
      </c>
      <c r="X7303" t="s">
        <v>76</v>
      </c>
      <c r="Y7303">
        <v>30</v>
      </c>
      <c r="Z7303">
        <v>1773</v>
      </c>
      <c r="AA7303" t="s">
        <v>105</v>
      </c>
      <c r="AB7303" s="5">
        <f t="shared" si="228"/>
        <v>21638.408070175439</v>
      </c>
      <c r="AC7303" s="3">
        <v>7162.92</v>
      </c>
      <c r="AD7303" s="3">
        <v>4.04</v>
      </c>
      <c r="AE7303" s="3">
        <v>0.13</v>
      </c>
      <c r="AF7303" t="s">
        <v>307</v>
      </c>
      <c r="AG7303" t="s">
        <v>47</v>
      </c>
      <c r="AH7303" s="8">
        <v>116</v>
      </c>
      <c r="AI7303" s="12">
        <v>2035.84</v>
      </c>
      <c r="AJ7303" s="9">
        <v>10.039999999999999</v>
      </c>
      <c r="AK7303" s="5">
        <f t="shared" si="229"/>
        <v>17</v>
      </c>
    </row>
    <row r="7304" spans="1:37" x14ac:dyDescent="0.3">
      <c r="A7304">
        <v>83116</v>
      </c>
      <c r="B7304" t="s">
        <v>4153</v>
      </c>
      <c r="C7304" t="s">
        <v>12473</v>
      </c>
      <c r="D7304" t="s">
        <v>12474</v>
      </c>
      <c r="E7304" t="s">
        <v>12475</v>
      </c>
      <c r="F7304" t="s">
        <v>151</v>
      </c>
      <c r="G7304" t="s">
        <v>33</v>
      </c>
      <c r="H7304" t="s">
        <v>1929</v>
      </c>
      <c r="I7304" t="s">
        <v>1930</v>
      </c>
      <c r="J7304" t="s">
        <v>36</v>
      </c>
      <c r="K7304" t="s">
        <v>4609</v>
      </c>
      <c r="L7304" t="s">
        <v>1930</v>
      </c>
      <c r="M7304" s="4">
        <v>41394</v>
      </c>
      <c r="N7304" s="4">
        <v>41354</v>
      </c>
      <c r="O7304" s="1">
        <v>41354</v>
      </c>
      <c r="P7304" t="s">
        <v>52</v>
      </c>
      <c r="R7304" t="s">
        <v>53</v>
      </c>
      <c r="S7304" t="s">
        <v>1931</v>
      </c>
      <c r="T7304" t="s">
        <v>849</v>
      </c>
      <c r="U7304" t="s">
        <v>850</v>
      </c>
      <c r="V7304" t="s">
        <v>57</v>
      </c>
      <c r="W7304" s="6" t="s">
        <v>851</v>
      </c>
      <c r="X7304" t="s">
        <v>852</v>
      </c>
      <c r="Y7304">
        <v>60</v>
      </c>
      <c r="Z7304">
        <v>822</v>
      </c>
      <c r="AA7304" t="s">
        <v>151</v>
      </c>
      <c r="AB7304" s="5">
        <f t="shared" si="228"/>
        <v>21638.408070175439</v>
      </c>
      <c r="AC7304" s="3">
        <v>1561.8</v>
      </c>
      <c r="AD7304" s="3">
        <v>1.9</v>
      </c>
      <c r="AE7304" s="3">
        <v>0.03</v>
      </c>
      <c r="AF7304" t="s">
        <v>147</v>
      </c>
      <c r="AG7304" t="s">
        <v>47</v>
      </c>
      <c r="AH7304" s="8">
        <v>107</v>
      </c>
      <c r="AI7304" s="12">
        <v>1779.74</v>
      </c>
      <c r="AJ7304" s="9">
        <v>1.93</v>
      </c>
      <c r="AK7304" s="5">
        <f t="shared" si="229"/>
        <v>40</v>
      </c>
    </row>
    <row r="7305" spans="1:37" x14ac:dyDescent="0.3">
      <c r="A7305">
        <v>83117</v>
      </c>
      <c r="B7305" t="s">
        <v>4153</v>
      </c>
      <c r="C7305" t="s">
        <v>11502</v>
      </c>
      <c r="D7305" t="s">
        <v>11503</v>
      </c>
      <c r="E7305" t="s">
        <v>11504</v>
      </c>
      <c r="F7305" t="s">
        <v>151</v>
      </c>
      <c r="G7305" t="s">
        <v>33</v>
      </c>
      <c r="H7305" t="s">
        <v>1929</v>
      </c>
      <c r="I7305" t="s">
        <v>1930</v>
      </c>
      <c r="J7305" t="s">
        <v>36</v>
      </c>
      <c r="K7305" t="s">
        <v>5125</v>
      </c>
      <c r="L7305" t="s">
        <v>1930</v>
      </c>
      <c r="M7305" s="4">
        <v>41373</v>
      </c>
      <c r="N7305" s="4">
        <v>41347</v>
      </c>
      <c r="O7305" s="1">
        <v>41347</v>
      </c>
      <c r="P7305" t="s">
        <v>52</v>
      </c>
      <c r="R7305" t="s">
        <v>71</v>
      </c>
      <c r="S7305" t="s">
        <v>1931</v>
      </c>
      <c r="T7305" t="s">
        <v>563</v>
      </c>
      <c r="U7305" t="s">
        <v>564</v>
      </c>
      <c r="V7305" t="s">
        <v>57</v>
      </c>
      <c r="W7305" s="6" t="s">
        <v>565</v>
      </c>
      <c r="X7305" t="s">
        <v>146</v>
      </c>
      <c r="Y7305">
        <v>60</v>
      </c>
      <c r="Z7305">
        <v>39072</v>
      </c>
      <c r="AA7305" t="s">
        <v>151</v>
      </c>
      <c r="AB7305" s="5">
        <f t="shared" si="228"/>
        <v>21638.408070175439</v>
      </c>
      <c r="AC7305" s="3">
        <v>335237.76000000001</v>
      </c>
      <c r="AD7305" s="3">
        <v>8.58</v>
      </c>
      <c r="AE7305" s="3">
        <v>0.14000000000000001</v>
      </c>
      <c r="AF7305" t="s">
        <v>554</v>
      </c>
      <c r="AG7305" t="s">
        <v>109</v>
      </c>
      <c r="AH7305" s="8" t="s">
        <v>44</v>
      </c>
      <c r="AI7305" s="12" t="s">
        <v>44</v>
      </c>
      <c r="AJ7305" s="9">
        <v>414.69</v>
      </c>
      <c r="AK7305" s="5">
        <f t="shared" si="229"/>
        <v>26</v>
      </c>
    </row>
    <row r="7306" spans="1:37" x14ac:dyDescent="0.3">
      <c r="A7306">
        <v>83118</v>
      </c>
      <c r="B7306" t="s">
        <v>4146</v>
      </c>
      <c r="C7306" t="s">
        <v>12476</v>
      </c>
      <c r="D7306" t="s">
        <v>12477</v>
      </c>
      <c r="E7306" t="s">
        <v>12478</v>
      </c>
      <c r="F7306" t="s">
        <v>94</v>
      </c>
      <c r="G7306" t="s">
        <v>33</v>
      </c>
      <c r="H7306" t="s">
        <v>1929</v>
      </c>
      <c r="I7306" t="s">
        <v>1930</v>
      </c>
      <c r="J7306" t="s">
        <v>310</v>
      </c>
      <c r="K7306" s="2">
        <v>41039</v>
      </c>
      <c r="L7306" t="s">
        <v>1930</v>
      </c>
      <c r="M7306" s="4">
        <v>41348</v>
      </c>
      <c r="N7306" s="4">
        <v>41355</v>
      </c>
      <c r="O7306" s="1">
        <v>41355</v>
      </c>
      <c r="P7306" t="s">
        <v>52</v>
      </c>
      <c r="R7306" t="s">
        <v>71</v>
      </c>
      <c r="S7306" t="s">
        <v>1931</v>
      </c>
      <c r="T7306" t="s">
        <v>4664</v>
      </c>
      <c r="U7306" t="s">
        <v>413</v>
      </c>
      <c r="V7306" t="s">
        <v>57</v>
      </c>
      <c r="W7306" s="6" t="s">
        <v>415</v>
      </c>
      <c r="X7306" t="s">
        <v>146</v>
      </c>
      <c r="Y7306">
        <v>30</v>
      </c>
      <c r="Z7306">
        <v>100000</v>
      </c>
      <c r="AA7306" t="s">
        <v>94</v>
      </c>
      <c r="AB7306" s="5">
        <f t="shared" si="228"/>
        <v>21638.408070175439</v>
      </c>
      <c r="AC7306" s="3">
        <v>1369000</v>
      </c>
      <c r="AD7306" s="3">
        <v>13.69</v>
      </c>
      <c r="AE7306" s="3">
        <v>0.46</v>
      </c>
      <c r="AF7306" t="s">
        <v>147</v>
      </c>
      <c r="AG7306" t="s">
        <v>47</v>
      </c>
      <c r="AH7306" s="8">
        <v>10442</v>
      </c>
      <c r="AI7306" s="12">
        <v>11520.85</v>
      </c>
      <c r="AJ7306" s="9">
        <v>1919.34</v>
      </c>
      <c r="AK7306" s="5">
        <f t="shared" si="229"/>
        <v>-7</v>
      </c>
    </row>
    <row r="7307" spans="1:37" x14ac:dyDescent="0.3">
      <c r="A7307">
        <v>83119</v>
      </c>
      <c r="B7307" t="s">
        <v>4244</v>
      </c>
      <c r="C7307" t="s">
        <v>11481</v>
      </c>
      <c r="D7307" t="s">
        <v>12479</v>
      </c>
      <c r="E7307" t="s">
        <v>12480</v>
      </c>
      <c r="F7307" t="s">
        <v>32</v>
      </c>
      <c r="G7307" t="s">
        <v>33</v>
      </c>
      <c r="H7307" t="s">
        <v>1929</v>
      </c>
      <c r="I7307" t="s">
        <v>1930</v>
      </c>
      <c r="J7307" t="s">
        <v>310</v>
      </c>
      <c r="K7307" s="2">
        <v>41222</v>
      </c>
      <c r="L7307" t="s">
        <v>1930</v>
      </c>
      <c r="M7307" s="4">
        <v>41394</v>
      </c>
      <c r="N7307" s="4">
        <v>41341</v>
      </c>
      <c r="O7307" s="1">
        <v>41341</v>
      </c>
      <c r="P7307" t="s">
        <v>52</v>
      </c>
      <c r="R7307" t="s">
        <v>71</v>
      </c>
      <c r="S7307" t="s">
        <v>1931</v>
      </c>
      <c r="T7307" t="s">
        <v>4774</v>
      </c>
      <c r="U7307" t="s">
        <v>116</v>
      </c>
      <c r="V7307" t="s">
        <v>57</v>
      </c>
      <c r="W7307" s="6" t="s">
        <v>118</v>
      </c>
      <c r="X7307" t="s">
        <v>76</v>
      </c>
      <c r="Y7307">
        <v>120</v>
      </c>
      <c r="Z7307">
        <v>3524</v>
      </c>
      <c r="AA7307" t="s">
        <v>32</v>
      </c>
      <c r="AB7307" s="5">
        <f t="shared" si="228"/>
        <v>21638.408070175439</v>
      </c>
      <c r="AC7307" s="3">
        <v>87254.24</v>
      </c>
      <c r="AD7307" s="3">
        <v>24.76</v>
      </c>
      <c r="AE7307" s="3">
        <v>0.21</v>
      </c>
      <c r="AF7307" t="s">
        <v>307</v>
      </c>
      <c r="AG7307" t="s">
        <v>47</v>
      </c>
      <c r="AH7307" s="8">
        <v>3264</v>
      </c>
      <c r="AI7307" s="12">
        <v>14368.65</v>
      </c>
      <c r="AJ7307" s="9">
        <v>122.33</v>
      </c>
      <c r="AK7307" s="5">
        <f t="shared" si="229"/>
        <v>53</v>
      </c>
    </row>
    <row r="7308" spans="1:37" x14ac:dyDescent="0.3">
      <c r="A7308">
        <v>83120</v>
      </c>
      <c r="B7308" t="s">
        <v>4153</v>
      </c>
      <c r="C7308" t="s">
        <v>11502</v>
      </c>
      <c r="D7308" t="s">
        <v>12481</v>
      </c>
      <c r="E7308" t="s">
        <v>12482</v>
      </c>
      <c r="F7308" t="s">
        <v>151</v>
      </c>
      <c r="G7308" t="s">
        <v>33</v>
      </c>
      <c r="H7308" t="s">
        <v>1929</v>
      </c>
      <c r="I7308" t="s">
        <v>1930</v>
      </c>
      <c r="J7308" t="s">
        <v>36</v>
      </c>
      <c r="K7308" t="s">
        <v>5125</v>
      </c>
      <c r="L7308" t="s">
        <v>1930</v>
      </c>
      <c r="M7308" s="4">
        <v>41373</v>
      </c>
      <c r="N7308" s="4">
        <v>41347</v>
      </c>
      <c r="O7308" s="1">
        <v>41347</v>
      </c>
      <c r="P7308" t="s">
        <v>52</v>
      </c>
      <c r="R7308" t="s">
        <v>53</v>
      </c>
      <c r="S7308" t="s">
        <v>1931</v>
      </c>
      <c r="T7308" t="s">
        <v>4600</v>
      </c>
      <c r="U7308" t="s">
        <v>74</v>
      </c>
      <c r="V7308" t="s">
        <v>57</v>
      </c>
      <c r="W7308" s="6" t="s">
        <v>58</v>
      </c>
      <c r="X7308" t="s">
        <v>90</v>
      </c>
      <c r="Y7308">
        <v>240</v>
      </c>
      <c r="Z7308">
        <v>1944</v>
      </c>
      <c r="AA7308" t="s">
        <v>151</v>
      </c>
      <c r="AB7308" s="5">
        <f t="shared" si="228"/>
        <v>21638.408070175439</v>
      </c>
      <c r="AC7308" s="3">
        <v>3596.4</v>
      </c>
      <c r="AD7308" s="3">
        <v>1.85</v>
      </c>
      <c r="AE7308" s="3">
        <v>0.01</v>
      </c>
      <c r="AF7308" t="s">
        <v>60</v>
      </c>
      <c r="AG7308" t="s">
        <v>47</v>
      </c>
      <c r="AH7308" s="8">
        <v>682</v>
      </c>
      <c r="AI7308" s="12">
        <v>8118.08</v>
      </c>
      <c r="AJ7308" s="9">
        <v>4.45</v>
      </c>
      <c r="AK7308" s="5">
        <f t="shared" si="229"/>
        <v>26</v>
      </c>
    </row>
    <row r="7309" spans="1:37" x14ac:dyDescent="0.3">
      <c r="A7309">
        <v>83121</v>
      </c>
      <c r="B7309" t="s">
        <v>4707</v>
      </c>
      <c r="C7309" t="s">
        <v>11511</v>
      </c>
      <c r="D7309" t="s">
        <v>12483</v>
      </c>
      <c r="E7309" t="s">
        <v>12484</v>
      </c>
      <c r="F7309" t="s">
        <v>282</v>
      </c>
      <c r="G7309" t="s">
        <v>33</v>
      </c>
      <c r="H7309" t="s">
        <v>1929</v>
      </c>
      <c r="I7309" t="s">
        <v>1930</v>
      </c>
      <c r="J7309" t="s">
        <v>36</v>
      </c>
      <c r="K7309" t="s">
        <v>11514</v>
      </c>
      <c r="L7309" t="s">
        <v>1930</v>
      </c>
      <c r="M7309" s="4">
        <v>41382</v>
      </c>
      <c r="N7309" s="4">
        <v>41348</v>
      </c>
      <c r="O7309" s="1">
        <v>41348</v>
      </c>
      <c r="P7309" t="s">
        <v>52</v>
      </c>
      <c r="R7309" t="s">
        <v>71</v>
      </c>
      <c r="S7309" t="s">
        <v>1931</v>
      </c>
      <c r="T7309" t="s">
        <v>2634</v>
      </c>
      <c r="U7309" t="s">
        <v>536</v>
      </c>
      <c r="V7309" t="s">
        <v>57</v>
      </c>
      <c r="W7309" s="6" t="s">
        <v>2635</v>
      </c>
      <c r="X7309" t="s">
        <v>146</v>
      </c>
      <c r="Y7309">
        <v>30</v>
      </c>
      <c r="Z7309">
        <v>4917</v>
      </c>
      <c r="AA7309" t="s">
        <v>282</v>
      </c>
      <c r="AB7309" s="5">
        <f t="shared" si="228"/>
        <v>21638.408070175439</v>
      </c>
      <c r="AC7309" s="3">
        <v>31370.46</v>
      </c>
      <c r="AD7309" s="3">
        <v>6.38</v>
      </c>
      <c r="AE7309" s="3">
        <v>0.21</v>
      </c>
      <c r="AF7309" t="s">
        <v>554</v>
      </c>
      <c r="AG7309" t="s">
        <v>47</v>
      </c>
      <c r="AH7309" s="8">
        <v>1283</v>
      </c>
      <c r="AI7309" s="12">
        <v>12862.56</v>
      </c>
      <c r="AJ7309" s="9">
        <v>38.81</v>
      </c>
      <c r="AK7309" s="5">
        <f t="shared" si="229"/>
        <v>34</v>
      </c>
    </row>
    <row r="7310" spans="1:37" x14ac:dyDescent="0.3">
      <c r="A7310">
        <v>83122</v>
      </c>
      <c r="B7310" t="s">
        <v>4415</v>
      </c>
      <c r="C7310" t="s">
        <v>12447</v>
      </c>
      <c r="D7310" t="s">
        <v>12485</v>
      </c>
      <c r="E7310" t="s">
        <v>12486</v>
      </c>
      <c r="F7310" t="s">
        <v>105</v>
      </c>
      <c r="G7310" t="s">
        <v>33</v>
      </c>
      <c r="H7310" t="s">
        <v>1929</v>
      </c>
      <c r="I7310" t="s">
        <v>1930</v>
      </c>
      <c r="J7310" t="s">
        <v>310</v>
      </c>
      <c r="K7310" t="s">
        <v>8429</v>
      </c>
      <c r="L7310" t="s">
        <v>1930</v>
      </c>
      <c r="M7310" s="4">
        <v>41364</v>
      </c>
      <c r="N7310" s="4">
        <v>41366</v>
      </c>
      <c r="O7310" s="1">
        <v>41366</v>
      </c>
      <c r="P7310" t="s">
        <v>52</v>
      </c>
      <c r="R7310" t="s">
        <v>71</v>
      </c>
      <c r="S7310" t="s">
        <v>1931</v>
      </c>
      <c r="T7310" t="s">
        <v>2634</v>
      </c>
      <c r="U7310" t="s">
        <v>536</v>
      </c>
      <c r="V7310" t="s">
        <v>57</v>
      </c>
      <c r="W7310" s="6" t="s">
        <v>2635</v>
      </c>
      <c r="X7310" t="s">
        <v>146</v>
      </c>
      <c r="Y7310">
        <v>30</v>
      </c>
      <c r="Z7310">
        <v>15027</v>
      </c>
      <c r="AA7310" t="s">
        <v>105</v>
      </c>
      <c r="AB7310" s="5">
        <f t="shared" si="228"/>
        <v>21638.408070175439</v>
      </c>
      <c r="AC7310" s="3">
        <v>91213.89</v>
      </c>
      <c r="AD7310" s="3">
        <v>6.07</v>
      </c>
      <c r="AE7310" s="3">
        <v>0.2</v>
      </c>
      <c r="AF7310" t="s">
        <v>307</v>
      </c>
      <c r="AG7310" t="s">
        <v>47</v>
      </c>
      <c r="AH7310" s="8">
        <v>1248</v>
      </c>
      <c r="AI7310" s="12">
        <v>4529.5</v>
      </c>
      <c r="AJ7310" s="9">
        <v>127.88</v>
      </c>
      <c r="AK7310" s="5">
        <f t="shared" si="229"/>
        <v>-2</v>
      </c>
    </row>
    <row r="7311" spans="1:37" x14ac:dyDescent="0.3">
      <c r="A7311">
        <v>83123</v>
      </c>
      <c r="B7311" t="s">
        <v>4311</v>
      </c>
      <c r="C7311" t="s">
        <v>11534</v>
      </c>
      <c r="D7311" t="s">
        <v>12487</v>
      </c>
      <c r="E7311" t="s">
        <v>12488</v>
      </c>
      <c r="F7311" t="s">
        <v>809</v>
      </c>
      <c r="G7311" t="s">
        <v>33</v>
      </c>
      <c r="H7311" t="s">
        <v>1929</v>
      </c>
      <c r="I7311" t="s">
        <v>1930</v>
      </c>
      <c r="J7311" t="s">
        <v>310</v>
      </c>
      <c r="K7311" t="s">
        <v>5005</v>
      </c>
      <c r="L7311" t="s">
        <v>1930</v>
      </c>
      <c r="M7311" s="4">
        <v>41453</v>
      </c>
      <c r="N7311" s="4">
        <v>41353</v>
      </c>
      <c r="O7311" s="1">
        <v>41353</v>
      </c>
      <c r="P7311" t="s">
        <v>52</v>
      </c>
      <c r="R7311" t="s">
        <v>71</v>
      </c>
      <c r="S7311" t="s">
        <v>1931</v>
      </c>
      <c r="T7311" t="s">
        <v>7167</v>
      </c>
      <c r="U7311" t="s">
        <v>4906</v>
      </c>
      <c r="V7311" t="s">
        <v>57</v>
      </c>
      <c r="W7311" s="6" t="s">
        <v>5878</v>
      </c>
      <c r="X7311" t="s">
        <v>146</v>
      </c>
      <c r="Y7311">
        <v>30</v>
      </c>
      <c r="Z7311">
        <v>5760</v>
      </c>
      <c r="AA7311" t="s">
        <v>809</v>
      </c>
      <c r="AB7311" s="5">
        <f t="shared" si="228"/>
        <v>21638.408070175439</v>
      </c>
      <c r="AC7311" s="3">
        <v>80409.600000000006</v>
      </c>
      <c r="AD7311" s="3">
        <v>13.96</v>
      </c>
      <c r="AE7311" s="3">
        <v>0.47</v>
      </c>
      <c r="AF7311" t="s">
        <v>307</v>
      </c>
      <c r="AG7311" t="s">
        <v>47</v>
      </c>
      <c r="AH7311" s="8">
        <v>610</v>
      </c>
      <c r="AI7311" s="12">
        <v>6585.03</v>
      </c>
      <c r="AJ7311" s="9">
        <v>99.47</v>
      </c>
      <c r="AK7311" s="5">
        <f t="shared" si="229"/>
        <v>100</v>
      </c>
    </row>
    <row r="7312" spans="1:37" x14ac:dyDescent="0.3">
      <c r="A7312">
        <v>83124</v>
      </c>
      <c r="B7312" t="s">
        <v>4311</v>
      </c>
      <c r="C7312" t="s">
        <v>11499</v>
      </c>
      <c r="D7312" t="s">
        <v>12489</v>
      </c>
      <c r="E7312" t="s">
        <v>12490</v>
      </c>
      <c r="F7312" t="s">
        <v>809</v>
      </c>
      <c r="G7312" t="s">
        <v>33</v>
      </c>
      <c r="H7312" t="s">
        <v>1929</v>
      </c>
      <c r="I7312" t="s">
        <v>1930</v>
      </c>
      <c r="J7312" t="s">
        <v>36</v>
      </c>
      <c r="K7312" t="s">
        <v>5005</v>
      </c>
      <c r="L7312" t="s">
        <v>1930</v>
      </c>
      <c r="M7312" s="4">
        <v>41389</v>
      </c>
      <c r="N7312" s="4">
        <v>41389</v>
      </c>
      <c r="O7312" s="1">
        <v>41389</v>
      </c>
      <c r="P7312" t="s">
        <v>52</v>
      </c>
      <c r="R7312" t="s">
        <v>71</v>
      </c>
      <c r="S7312" t="s">
        <v>1931</v>
      </c>
      <c r="T7312" t="s">
        <v>106</v>
      </c>
      <c r="U7312" t="s">
        <v>56</v>
      </c>
      <c r="V7312" t="s">
        <v>57</v>
      </c>
      <c r="W7312" s="6" t="s">
        <v>100</v>
      </c>
      <c r="X7312" t="s">
        <v>76</v>
      </c>
      <c r="Y7312">
        <v>60</v>
      </c>
      <c r="Z7312">
        <v>8834</v>
      </c>
      <c r="AA7312" t="s">
        <v>809</v>
      </c>
      <c r="AB7312" s="5">
        <f t="shared" si="228"/>
        <v>21638.408070175439</v>
      </c>
      <c r="AC7312" s="3">
        <v>19964.84</v>
      </c>
      <c r="AD7312" s="3">
        <v>2.2599999999999998</v>
      </c>
      <c r="AE7312" s="3">
        <v>0.04</v>
      </c>
      <c r="AF7312" t="s">
        <v>60</v>
      </c>
      <c r="AG7312" t="s">
        <v>47</v>
      </c>
      <c r="AH7312" s="8">
        <v>1600</v>
      </c>
      <c r="AI7312" s="12">
        <v>8699.7999999999993</v>
      </c>
      <c r="AJ7312" s="9">
        <v>24.7</v>
      </c>
      <c r="AK7312" s="5">
        <f t="shared" si="229"/>
        <v>0</v>
      </c>
    </row>
    <row r="7313" spans="1:37" x14ac:dyDescent="0.3">
      <c r="A7313">
        <v>83125</v>
      </c>
      <c r="B7313" t="s">
        <v>4368</v>
      </c>
      <c r="C7313" t="s">
        <v>12491</v>
      </c>
      <c r="D7313" t="s">
        <v>12492</v>
      </c>
      <c r="E7313" t="s">
        <v>12493</v>
      </c>
      <c r="F7313" t="s">
        <v>155</v>
      </c>
      <c r="G7313" t="s">
        <v>33</v>
      </c>
      <c r="H7313" t="s">
        <v>1929</v>
      </c>
      <c r="I7313" t="s">
        <v>1930</v>
      </c>
      <c r="J7313" t="s">
        <v>310</v>
      </c>
      <c r="K7313" t="s">
        <v>6662</v>
      </c>
      <c r="L7313" t="s">
        <v>1930</v>
      </c>
      <c r="M7313" s="4">
        <v>41394</v>
      </c>
      <c r="N7313" s="4">
        <v>41372</v>
      </c>
      <c r="O7313" s="1">
        <v>41372</v>
      </c>
      <c r="P7313" t="s">
        <v>52</v>
      </c>
      <c r="R7313" t="s">
        <v>71</v>
      </c>
      <c r="S7313" t="s">
        <v>1931</v>
      </c>
      <c r="T7313" t="s">
        <v>2883</v>
      </c>
      <c r="U7313" t="s">
        <v>2884</v>
      </c>
      <c r="V7313" t="s">
        <v>57</v>
      </c>
      <c r="W7313" s="6" t="s">
        <v>2885</v>
      </c>
      <c r="X7313" t="s">
        <v>146</v>
      </c>
      <c r="Y7313">
        <v>30</v>
      </c>
      <c r="Z7313">
        <v>131520</v>
      </c>
      <c r="AA7313" t="s">
        <v>155</v>
      </c>
      <c r="AB7313" s="5">
        <f t="shared" si="228"/>
        <v>21638.408070175439</v>
      </c>
      <c r="AC7313" s="3">
        <v>618144</v>
      </c>
      <c r="AD7313" s="3">
        <v>4.7</v>
      </c>
      <c r="AE7313" s="3">
        <v>0.16</v>
      </c>
      <c r="AF7313" t="s">
        <v>554</v>
      </c>
      <c r="AG7313" t="s">
        <v>47</v>
      </c>
      <c r="AH7313" s="8">
        <v>19248</v>
      </c>
      <c r="AI7313" s="12">
        <v>14451.69</v>
      </c>
      <c r="AJ7313" s="9">
        <v>764.64</v>
      </c>
      <c r="AK7313" s="5">
        <f t="shared" si="229"/>
        <v>22</v>
      </c>
    </row>
    <row r="7314" spans="1:37" x14ac:dyDescent="0.3">
      <c r="A7314">
        <v>83126</v>
      </c>
      <c r="B7314" t="s">
        <v>4368</v>
      </c>
      <c r="C7314" t="s">
        <v>12491</v>
      </c>
      <c r="D7314" t="s">
        <v>12494</v>
      </c>
      <c r="E7314" t="s">
        <v>12495</v>
      </c>
      <c r="F7314" t="s">
        <v>155</v>
      </c>
      <c r="G7314" t="s">
        <v>33</v>
      </c>
      <c r="H7314" t="s">
        <v>1929</v>
      </c>
      <c r="I7314" t="s">
        <v>1930</v>
      </c>
      <c r="J7314" t="s">
        <v>310</v>
      </c>
      <c r="K7314" t="s">
        <v>6662</v>
      </c>
      <c r="L7314" t="s">
        <v>1930</v>
      </c>
      <c r="M7314" s="4">
        <v>41363</v>
      </c>
      <c r="N7314" s="4">
        <v>41372</v>
      </c>
      <c r="O7314" s="1">
        <v>41372</v>
      </c>
      <c r="P7314" t="s">
        <v>52</v>
      </c>
      <c r="R7314" t="s">
        <v>71</v>
      </c>
      <c r="S7314" t="s">
        <v>1931</v>
      </c>
      <c r="T7314" t="s">
        <v>2883</v>
      </c>
      <c r="U7314" t="s">
        <v>2884</v>
      </c>
      <c r="V7314" t="s">
        <v>57</v>
      </c>
      <c r="W7314" s="6" t="s">
        <v>2885</v>
      </c>
      <c r="X7314" t="s">
        <v>146</v>
      </c>
      <c r="Y7314">
        <v>30</v>
      </c>
      <c r="Z7314">
        <v>29506</v>
      </c>
      <c r="AA7314" t="s">
        <v>155</v>
      </c>
      <c r="AB7314" s="5">
        <f t="shared" si="228"/>
        <v>21638.408070175439</v>
      </c>
      <c r="AC7314" s="3">
        <v>138678.20000000001</v>
      </c>
      <c r="AD7314" s="3">
        <v>4.7</v>
      </c>
      <c r="AE7314" s="3">
        <v>0.16</v>
      </c>
      <c r="AF7314" t="s">
        <v>554</v>
      </c>
      <c r="AG7314" t="s">
        <v>47</v>
      </c>
      <c r="AH7314" s="8">
        <v>3133</v>
      </c>
      <c r="AI7314" s="12">
        <v>14451.69</v>
      </c>
      <c r="AJ7314" s="9">
        <v>171.54</v>
      </c>
      <c r="AK7314" s="5">
        <f t="shared" si="229"/>
        <v>-9</v>
      </c>
    </row>
    <row r="7315" spans="1:37" x14ac:dyDescent="0.3">
      <c r="A7315">
        <v>83128</v>
      </c>
      <c r="B7315" t="s">
        <v>5872</v>
      </c>
      <c r="C7315" t="s">
        <v>12468</v>
      </c>
      <c r="D7315" t="s">
        <v>12496</v>
      </c>
      <c r="E7315" t="s">
        <v>12497</v>
      </c>
      <c r="F7315" t="s">
        <v>155</v>
      </c>
      <c r="G7315" t="s">
        <v>33</v>
      </c>
      <c r="H7315" t="s">
        <v>1929</v>
      </c>
      <c r="I7315" t="s">
        <v>1930</v>
      </c>
      <c r="J7315" t="s">
        <v>310</v>
      </c>
      <c r="K7315" t="s">
        <v>7378</v>
      </c>
      <c r="L7315" t="s">
        <v>1930</v>
      </c>
      <c r="M7315" s="4">
        <v>41363</v>
      </c>
      <c r="N7315" s="4">
        <v>41372</v>
      </c>
      <c r="O7315" s="1">
        <v>41372</v>
      </c>
      <c r="P7315" t="s">
        <v>52</v>
      </c>
      <c r="R7315" t="s">
        <v>71</v>
      </c>
      <c r="S7315" t="s">
        <v>1931</v>
      </c>
      <c r="T7315" t="s">
        <v>563</v>
      </c>
      <c r="U7315" t="s">
        <v>564</v>
      </c>
      <c r="V7315" t="s">
        <v>57</v>
      </c>
      <c r="W7315" s="6" t="s">
        <v>565</v>
      </c>
      <c r="X7315" t="s">
        <v>146</v>
      </c>
      <c r="Y7315">
        <v>60</v>
      </c>
      <c r="Z7315">
        <v>21300</v>
      </c>
      <c r="AA7315" t="s">
        <v>155</v>
      </c>
      <c r="AB7315" s="5">
        <f t="shared" si="228"/>
        <v>21638.408070175439</v>
      </c>
      <c r="AC7315" s="3">
        <v>182754</v>
      </c>
      <c r="AD7315" s="3">
        <v>8.58</v>
      </c>
      <c r="AE7315" s="3">
        <v>0.14000000000000001</v>
      </c>
      <c r="AF7315" t="s">
        <v>307</v>
      </c>
      <c r="AG7315" t="s">
        <v>47</v>
      </c>
      <c r="AH7315" s="8">
        <v>13288</v>
      </c>
      <c r="AI7315" s="12">
        <v>14451.69</v>
      </c>
      <c r="AJ7315" s="9">
        <v>256.22000000000003</v>
      </c>
      <c r="AK7315" s="5">
        <f t="shared" si="229"/>
        <v>-9</v>
      </c>
    </row>
    <row r="7316" spans="1:37" x14ac:dyDescent="0.3">
      <c r="A7316">
        <v>83129</v>
      </c>
      <c r="B7316" t="s">
        <v>4244</v>
      </c>
      <c r="C7316" t="s">
        <v>11481</v>
      </c>
      <c r="D7316" t="s">
        <v>12498</v>
      </c>
      <c r="E7316" t="s">
        <v>12499</v>
      </c>
      <c r="F7316" t="s">
        <v>32</v>
      </c>
      <c r="G7316" t="s">
        <v>33</v>
      </c>
      <c r="H7316" t="s">
        <v>1929</v>
      </c>
      <c r="I7316" t="s">
        <v>1930</v>
      </c>
      <c r="J7316" t="s">
        <v>310</v>
      </c>
      <c r="K7316" s="2">
        <v>41222</v>
      </c>
      <c r="L7316" t="s">
        <v>1930</v>
      </c>
      <c r="M7316" s="4">
        <v>41361</v>
      </c>
      <c r="N7316" s="4">
        <v>41363</v>
      </c>
      <c r="O7316" s="1">
        <v>41363</v>
      </c>
      <c r="P7316" t="s">
        <v>52</v>
      </c>
      <c r="R7316" t="s">
        <v>71</v>
      </c>
      <c r="S7316" t="s">
        <v>1931</v>
      </c>
      <c r="T7316" t="s">
        <v>563</v>
      </c>
      <c r="U7316" t="s">
        <v>564</v>
      </c>
      <c r="V7316" t="s">
        <v>57</v>
      </c>
      <c r="W7316" s="6" t="s">
        <v>565</v>
      </c>
      <c r="X7316" t="s">
        <v>146</v>
      </c>
      <c r="Y7316">
        <v>60</v>
      </c>
      <c r="Z7316">
        <v>8778</v>
      </c>
      <c r="AA7316" t="s">
        <v>32</v>
      </c>
      <c r="AB7316" s="5">
        <f t="shared" si="228"/>
        <v>21638.408070175439</v>
      </c>
      <c r="AC7316" s="3">
        <v>75315.240000000005</v>
      </c>
      <c r="AD7316" s="3">
        <v>8.58</v>
      </c>
      <c r="AE7316" s="3">
        <v>0.14000000000000001</v>
      </c>
      <c r="AF7316" t="s">
        <v>554</v>
      </c>
      <c r="AG7316" t="s">
        <v>47</v>
      </c>
      <c r="AH7316" s="8">
        <v>22043</v>
      </c>
      <c r="AI7316" s="12">
        <v>41802.559999999998</v>
      </c>
      <c r="AJ7316" s="9">
        <v>105.59</v>
      </c>
      <c r="AK7316" s="5">
        <f t="shared" si="229"/>
        <v>-2</v>
      </c>
    </row>
    <row r="7317" spans="1:37" x14ac:dyDescent="0.3">
      <c r="A7317">
        <v>83130</v>
      </c>
      <c r="B7317" t="s">
        <v>4164</v>
      </c>
      <c r="C7317" t="s">
        <v>11527</v>
      </c>
      <c r="D7317" t="s">
        <v>12500</v>
      </c>
      <c r="E7317" t="s">
        <v>12501</v>
      </c>
      <c r="F7317" t="s">
        <v>455</v>
      </c>
      <c r="G7317" t="s">
        <v>33</v>
      </c>
      <c r="H7317" t="s">
        <v>1929</v>
      </c>
      <c r="I7317" t="s">
        <v>1930</v>
      </c>
      <c r="J7317" t="s">
        <v>36</v>
      </c>
      <c r="K7317" t="s">
        <v>11530</v>
      </c>
      <c r="L7317" t="s">
        <v>1930</v>
      </c>
      <c r="M7317" s="4">
        <v>41431</v>
      </c>
      <c r="N7317" s="4">
        <v>41436</v>
      </c>
      <c r="O7317" s="1">
        <v>41436</v>
      </c>
      <c r="P7317" t="s">
        <v>52</v>
      </c>
      <c r="R7317" t="s">
        <v>71</v>
      </c>
      <c r="S7317" t="s">
        <v>1931</v>
      </c>
      <c r="T7317" t="s">
        <v>305</v>
      </c>
      <c r="U7317" t="s">
        <v>98</v>
      </c>
      <c r="V7317" t="s">
        <v>57</v>
      </c>
      <c r="W7317" s="6" t="s">
        <v>306</v>
      </c>
      <c r="X7317" t="s">
        <v>76</v>
      </c>
      <c r="Y7317">
        <v>30</v>
      </c>
      <c r="Z7317">
        <v>43563</v>
      </c>
      <c r="AA7317" t="s">
        <v>455</v>
      </c>
      <c r="AB7317" s="5">
        <f t="shared" si="228"/>
        <v>21638.408070175439</v>
      </c>
      <c r="AC7317" s="3">
        <v>145064.79</v>
      </c>
      <c r="AD7317" s="3">
        <v>3.33</v>
      </c>
      <c r="AE7317" s="3">
        <v>0.11</v>
      </c>
      <c r="AF7317" t="s">
        <v>4372</v>
      </c>
      <c r="AG7317" t="s">
        <v>47</v>
      </c>
      <c r="AH7317" s="8">
        <v>4122</v>
      </c>
      <c r="AI7317" s="12">
        <v>28602.94</v>
      </c>
      <c r="AJ7317" s="9">
        <v>179.45</v>
      </c>
      <c r="AK7317" s="5">
        <f t="shared" si="229"/>
        <v>-5</v>
      </c>
    </row>
    <row r="7318" spans="1:37" x14ac:dyDescent="0.3">
      <c r="A7318">
        <v>83131</v>
      </c>
      <c r="B7318" t="s">
        <v>4368</v>
      </c>
      <c r="C7318" t="s">
        <v>12491</v>
      </c>
      <c r="D7318" t="s">
        <v>12502</v>
      </c>
      <c r="E7318" t="s">
        <v>12503</v>
      </c>
      <c r="F7318" t="s">
        <v>155</v>
      </c>
      <c r="G7318" t="s">
        <v>33</v>
      </c>
      <c r="H7318" t="s">
        <v>1929</v>
      </c>
      <c r="I7318" t="s">
        <v>1930</v>
      </c>
      <c r="J7318" t="s">
        <v>310</v>
      </c>
      <c r="K7318" t="s">
        <v>6662</v>
      </c>
      <c r="L7318" t="s">
        <v>1930</v>
      </c>
      <c r="M7318" s="4">
        <v>41394</v>
      </c>
      <c r="N7318" s="4">
        <v>41393</v>
      </c>
      <c r="O7318" s="1">
        <v>41393</v>
      </c>
      <c r="P7318" t="s">
        <v>52</v>
      </c>
      <c r="R7318" t="s">
        <v>71</v>
      </c>
      <c r="S7318" t="s">
        <v>1931</v>
      </c>
      <c r="T7318" t="s">
        <v>106</v>
      </c>
      <c r="U7318" t="s">
        <v>56</v>
      </c>
      <c r="V7318" t="s">
        <v>57</v>
      </c>
      <c r="W7318" s="6" t="s">
        <v>100</v>
      </c>
      <c r="X7318" t="s">
        <v>76</v>
      </c>
      <c r="Y7318">
        <v>60</v>
      </c>
      <c r="Z7318">
        <v>4136</v>
      </c>
      <c r="AA7318" t="s">
        <v>155</v>
      </c>
      <c r="AB7318" s="5">
        <f t="shared" si="228"/>
        <v>21638.408070175439</v>
      </c>
      <c r="AC7318" s="3">
        <v>9347.36</v>
      </c>
      <c r="AD7318" s="3">
        <v>2.2599999999999998</v>
      </c>
      <c r="AE7318" s="3">
        <v>0.04</v>
      </c>
      <c r="AF7318" t="s">
        <v>60</v>
      </c>
      <c r="AG7318" t="s">
        <v>47</v>
      </c>
      <c r="AH7318" s="8">
        <v>394</v>
      </c>
      <c r="AI7318" s="12">
        <v>8600</v>
      </c>
      <c r="AJ7318" s="9">
        <v>11.56</v>
      </c>
      <c r="AK7318" s="5">
        <f t="shared" si="229"/>
        <v>1</v>
      </c>
    </row>
    <row r="7319" spans="1:37" x14ac:dyDescent="0.3">
      <c r="A7319">
        <v>83132</v>
      </c>
      <c r="B7319" t="s">
        <v>12326</v>
      </c>
      <c r="C7319" t="s">
        <v>12504</v>
      </c>
      <c r="D7319" t="s">
        <v>12505</v>
      </c>
      <c r="E7319" t="s">
        <v>12506</v>
      </c>
      <c r="F7319" t="s">
        <v>4229</v>
      </c>
      <c r="G7319" t="s">
        <v>33</v>
      </c>
      <c r="H7319" t="s">
        <v>1929</v>
      </c>
      <c r="I7319" t="s">
        <v>1930</v>
      </c>
      <c r="J7319" t="s">
        <v>36</v>
      </c>
      <c r="K7319" s="2">
        <v>41367</v>
      </c>
      <c r="L7319" t="s">
        <v>1930</v>
      </c>
      <c r="M7319" s="4">
        <v>41388</v>
      </c>
      <c r="N7319" s="4">
        <v>41415</v>
      </c>
      <c r="O7319" s="1">
        <v>41415</v>
      </c>
      <c r="P7319" t="s">
        <v>52</v>
      </c>
      <c r="R7319" t="s">
        <v>71</v>
      </c>
      <c r="S7319" t="s">
        <v>1931</v>
      </c>
      <c r="T7319" t="s">
        <v>106</v>
      </c>
      <c r="U7319" t="s">
        <v>56</v>
      </c>
      <c r="V7319" t="s">
        <v>57</v>
      </c>
      <c r="W7319" s="6" t="s">
        <v>100</v>
      </c>
      <c r="X7319" t="s">
        <v>76</v>
      </c>
      <c r="Y7319">
        <v>60</v>
      </c>
      <c r="Z7319">
        <v>3200</v>
      </c>
      <c r="AA7319" t="s">
        <v>4229</v>
      </c>
      <c r="AB7319" s="5">
        <f t="shared" si="228"/>
        <v>21638.408070175439</v>
      </c>
      <c r="AC7319" s="3">
        <v>7232</v>
      </c>
      <c r="AD7319" s="3">
        <v>2.2599999999999998</v>
      </c>
      <c r="AE7319" s="3">
        <v>0.04</v>
      </c>
      <c r="AF7319" t="s">
        <v>554</v>
      </c>
      <c r="AG7319" t="s">
        <v>47</v>
      </c>
      <c r="AH7319" s="8">
        <v>1230</v>
      </c>
      <c r="AI7319" s="12">
        <v>8281.7000000000007</v>
      </c>
      <c r="AJ7319" s="9">
        <v>8.9499999999999993</v>
      </c>
      <c r="AK7319" s="5">
        <f t="shared" si="229"/>
        <v>-27</v>
      </c>
    </row>
    <row r="7320" spans="1:37" x14ac:dyDescent="0.3">
      <c r="A7320">
        <v>83133</v>
      </c>
      <c r="B7320" t="s">
        <v>4170</v>
      </c>
      <c r="C7320" t="s">
        <v>11531</v>
      </c>
      <c r="D7320" t="s">
        <v>11532</v>
      </c>
      <c r="E7320" t="s">
        <v>11533</v>
      </c>
      <c r="F7320" t="s">
        <v>4174</v>
      </c>
      <c r="G7320" t="s">
        <v>33</v>
      </c>
      <c r="H7320" t="s">
        <v>1929</v>
      </c>
      <c r="I7320" t="s">
        <v>1930</v>
      </c>
      <c r="J7320" t="s">
        <v>36</v>
      </c>
      <c r="K7320" t="s">
        <v>4175</v>
      </c>
      <c r="L7320" t="s">
        <v>1930</v>
      </c>
      <c r="M7320" s="4">
        <v>41425</v>
      </c>
      <c r="N7320" s="4">
        <v>41417</v>
      </c>
      <c r="O7320" s="1">
        <v>41417</v>
      </c>
      <c r="P7320" t="s">
        <v>52</v>
      </c>
      <c r="R7320" t="s">
        <v>71</v>
      </c>
      <c r="S7320" t="s">
        <v>1931</v>
      </c>
      <c r="T7320" t="s">
        <v>143</v>
      </c>
      <c r="U7320" t="s">
        <v>144</v>
      </c>
      <c r="V7320" t="s">
        <v>57</v>
      </c>
      <c r="W7320" s="6" t="s">
        <v>145</v>
      </c>
      <c r="X7320" t="s">
        <v>146</v>
      </c>
      <c r="Y7320">
        <v>60</v>
      </c>
      <c r="Z7320">
        <v>2940</v>
      </c>
      <c r="AA7320" t="s">
        <v>4174</v>
      </c>
      <c r="AB7320" s="5">
        <f t="shared" si="228"/>
        <v>21638.408070175439</v>
      </c>
      <c r="AC7320" s="3">
        <v>21373.8</v>
      </c>
      <c r="AD7320" s="3">
        <v>7.27</v>
      </c>
      <c r="AE7320" s="3">
        <v>0.12</v>
      </c>
      <c r="AF7320" t="s">
        <v>554</v>
      </c>
      <c r="AG7320" t="s">
        <v>109</v>
      </c>
      <c r="AH7320" s="8" t="s">
        <v>44</v>
      </c>
      <c r="AI7320" s="12" t="s">
        <v>44</v>
      </c>
      <c r="AJ7320" s="9">
        <v>26.44</v>
      </c>
      <c r="AK7320" s="5">
        <f t="shared" si="229"/>
        <v>8</v>
      </c>
    </row>
    <row r="7321" spans="1:37" x14ac:dyDescent="0.3">
      <c r="A7321">
        <v>83134</v>
      </c>
      <c r="B7321" t="s">
        <v>4311</v>
      </c>
      <c r="C7321" t="s">
        <v>11499</v>
      </c>
      <c r="D7321" t="s">
        <v>12507</v>
      </c>
      <c r="E7321" t="s">
        <v>12508</v>
      </c>
      <c r="F7321" t="s">
        <v>809</v>
      </c>
      <c r="G7321" t="s">
        <v>33</v>
      </c>
      <c r="H7321" t="s">
        <v>1929</v>
      </c>
      <c r="I7321" t="s">
        <v>1930</v>
      </c>
      <c r="J7321" t="s">
        <v>36</v>
      </c>
      <c r="K7321" t="s">
        <v>5005</v>
      </c>
      <c r="L7321" t="s">
        <v>1930</v>
      </c>
      <c r="M7321" s="4">
        <v>41394</v>
      </c>
      <c r="N7321" s="4">
        <v>41403</v>
      </c>
      <c r="O7321" s="1">
        <v>41403</v>
      </c>
      <c r="P7321" t="s">
        <v>52</v>
      </c>
      <c r="R7321" t="s">
        <v>71</v>
      </c>
      <c r="S7321" t="s">
        <v>1931</v>
      </c>
      <c r="T7321" t="s">
        <v>106</v>
      </c>
      <c r="U7321" t="s">
        <v>56</v>
      </c>
      <c r="V7321" t="s">
        <v>57</v>
      </c>
      <c r="W7321" s="6" t="s">
        <v>100</v>
      </c>
      <c r="X7321" t="s">
        <v>76</v>
      </c>
      <c r="Y7321">
        <v>60</v>
      </c>
      <c r="Z7321">
        <v>11490</v>
      </c>
      <c r="AA7321" t="s">
        <v>809</v>
      </c>
      <c r="AB7321" s="5">
        <f t="shared" si="228"/>
        <v>21638.408070175439</v>
      </c>
      <c r="AC7321" s="3">
        <v>25967.4</v>
      </c>
      <c r="AD7321" s="3">
        <v>2.2599999999999998</v>
      </c>
      <c r="AE7321" s="3">
        <v>0.04</v>
      </c>
      <c r="AF7321" t="s">
        <v>554</v>
      </c>
      <c r="AG7321" t="s">
        <v>47</v>
      </c>
      <c r="AH7321" s="8">
        <v>722</v>
      </c>
      <c r="AI7321" s="12">
        <v>3483.79</v>
      </c>
      <c r="AJ7321" s="9">
        <v>32.119999999999997</v>
      </c>
      <c r="AK7321" s="5">
        <f t="shared" si="229"/>
        <v>-9</v>
      </c>
    </row>
    <row r="7322" spans="1:37" x14ac:dyDescent="0.3">
      <c r="A7322">
        <v>83135</v>
      </c>
      <c r="B7322" t="s">
        <v>4170</v>
      </c>
      <c r="C7322" t="s">
        <v>11531</v>
      </c>
      <c r="D7322" t="s">
        <v>12509</v>
      </c>
      <c r="E7322" t="s">
        <v>12510</v>
      </c>
      <c r="F7322" t="s">
        <v>4174</v>
      </c>
      <c r="G7322" t="s">
        <v>33</v>
      </c>
      <c r="H7322" t="s">
        <v>1929</v>
      </c>
      <c r="I7322" t="s">
        <v>1930</v>
      </c>
      <c r="J7322" t="s">
        <v>36</v>
      </c>
      <c r="K7322" t="s">
        <v>4175</v>
      </c>
      <c r="L7322" t="s">
        <v>1930</v>
      </c>
      <c r="M7322" s="4">
        <v>41455</v>
      </c>
      <c r="N7322" s="4">
        <v>41403</v>
      </c>
      <c r="O7322" s="1">
        <v>41403</v>
      </c>
      <c r="P7322" t="s">
        <v>52</v>
      </c>
      <c r="R7322" t="s">
        <v>71</v>
      </c>
      <c r="S7322" t="s">
        <v>1931</v>
      </c>
      <c r="T7322" t="s">
        <v>614</v>
      </c>
      <c r="U7322" t="s">
        <v>357</v>
      </c>
      <c r="V7322" t="s">
        <v>57</v>
      </c>
      <c r="W7322" s="6" t="s">
        <v>244</v>
      </c>
      <c r="X7322" t="s">
        <v>76</v>
      </c>
      <c r="Y7322">
        <v>60</v>
      </c>
      <c r="Z7322">
        <v>180</v>
      </c>
      <c r="AA7322" t="s">
        <v>4174</v>
      </c>
      <c r="AB7322" s="5">
        <f t="shared" si="228"/>
        <v>21638.408070175439</v>
      </c>
      <c r="AC7322" s="3">
        <v>2332.8000000000002</v>
      </c>
      <c r="AD7322" s="3">
        <v>12.96</v>
      </c>
      <c r="AE7322" s="3">
        <v>0.22</v>
      </c>
      <c r="AF7322" t="s">
        <v>307</v>
      </c>
      <c r="AG7322" t="s">
        <v>47</v>
      </c>
      <c r="AH7322" s="8">
        <v>123</v>
      </c>
      <c r="AI7322" s="12">
        <v>1501.4</v>
      </c>
      <c r="AJ7322" s="9">
        <v>2.89</v>
      </c>
      <c r="AK7322" s="5">
        <f t="shared" si="229"/>
        <v>52</v>
      </c>
    </row>
    <row r="7323" spans="1:37" x14ac:dyDescent="0.3">
      <c r="A7323">
        <v>83136</v>
      </c>
      <c r="B7323" t="s">
        <v>4368</v>
      </c>
      <c r="C7323" t="s">
        <v>12491</v>
      </c>
      <c r="D7323" t="s">
        <v>12511</v>
      </c>
      <c r="E7323" t="s">
        <v>12512</v>
      </c>
      <c r="F7323" t="s">
        <v>155</v>
      </c>
      <c r="G7323" t="s">
        <v>33</v>
      </c>
      <c r="H7323" t="s">
        <v>1929</v>
      </c>
      <c r="I7323" t="s">
        <v>1930</v>
      </c>
      <c r="J7323" t="s">
        <v>310</v>
      </c>
      <c r="K7323" t="s">
        <v>6662</v>
      </c>
      <c r="L7323" t="s">
        <v>1930</v>
      </c>
      <c r="M7323" s="4">
        <v>41400</v>
      </c>
      <c r="N7323" s="4">
        <v>41393</v>
      </c>
      <c r="O7323" s="1">
        <v>41393</v>
      </c>
      <c r="P7323" t="s">
        <v>52</v>
      </c>
      <c r="R7323" t="s">
        <v>71</v>
      </c>
      <c r="S7323" t="s">
        <v>1931</v>
      </c>
      <c r="T7323" t="s">
        <v>106</v>
      </c>
      <c r="U7323" t="s">
        <v>56</v>
      </c>
      <c r="V7323" t="s">
        <v>57</v>
      </c>
      <c r="W7323" s="6" t="s">
        <v>100</v>
      </c>
      <c r="X7323" t="s">
        <v>76</v>
      </c>
      <c r="Y7323">
        <v>60</v>
      </c>
      <c r="Z7323">
        <v>40520</v>
      </c>
      <c r="AA7323" t="s">
        <v>155</v>
      </c>
      <c r="AB7323" s="5">
        <f t="shared" si="228"/>
        <v>21638.408070175439</v>
      </c>
      <c r="AC7323" s="3">
        <v>91575.2</v>
      </c>
      <c r="AD7323" s="3">
        <v>2.2599999999999998</v>
      </c>
      <c r="AE7323" s="3">
        <v>0.04</v>
      </c>
      <c r="AF7323" t="s">
        <v>60</v>
      </c>
      <c r="AG7323" t="s">
        <v>47</v>
      </c>
      <c r="AH7323" s="8">
        <v>20226</v>
      </c>
      <c r="AI7323" s="12">
        <v>21173.75</v>
      </c>
      <c r="AJ7323" s="9">
        <v>113.28</v>
      </c>
      <c r="AK7323" s="5">
        <f t="shared" si="229"/>
        <v>7</v>
      </c>
    </row>
    <row r="7324" spans="1:37" x14ac:dyDescent="0.3">
      <c r="A7324">
        <v>83137</v>
      </c>
      <c r="B7324" t="s">
        <v>2650</v>
      </c>
      <c r="C7324" t="s">
        <v>11545</v>
      </c>
      <c r="D7324" t="s">
        <v>12513</v>
      </c>
      <c r="E7324" t="s">
        <v>12514</v>
      </c>
      <c r="F7324" t="s">
        <v>87</v>
      </c>
      <c r="G7324" t="s">
        <v>33</v>
      </c>
      <c r="H7324" t="s">
        <v>1929</v>
      </c>
      <c r="I7324" t="s">
        <v>1930</v>
      </c>
      <c r="J7324" t="s">
        <v>2238</v>
      </c>
      <c r="K7324" t="s">
        <v>5739</v>
      </c>
      <c r="L7324" t="s">
        <v>1930</v>
      </c>
      <c r="M7324" s="4">
        <v>41415</v>
      </c>
      <c r="N7324" s="4">
        <v>41397</v>
      </c>
      <c r="O7324" s="1">
        <v>41397</v>
      </c>
      <c r="P7324" t="s">
        <v>52</v>
      </c>
      <c r="R7324" t="s">
        <v>71</v>
      </c>
      <c r="S7324" t="s">
        <v>1931</v>
      </c>
      <c r="T7324" t="s">
        <v>143</v>
      </c>
      <c r="U7324" t="s">
        <v>144</v>
      </c>
      <c r="V7324" t="s">
        <v>57</v>
      </c>
      <c r="W7324" s="6" t="s">
        <v>145</v>
      </c>
      <c r="X7324" t="s">
        <v>146</v>
      </c>
      <c r="Y7324">
        <v>60</v>
      </c>
      <c r="Z7324">
        <v>75000</v>
      </c>
      <c r="AA7324" t="s">
        <v>87</v>
      </c>
      <c r="AB7324" s="5">
        <f t="shared" si="228"/>
        <v>21638.408070175439</v>
      </c>
      <c r="AC7324" s="3">
        <v>525000</v>
      </c>
      <c r="AD7324" s="3">
        <v>7</v>
      </c>
      <c r="AE7324" s="3">
        <v>0.12</v>
      </c>
      <c r="AF7324" t="s">
        <v>60</v>
      </c>
      <c r="AG7324" t="s">
        <v>47</v>
      </c>
      <c r="AH7324" s="8">
        <v>7515</v>
      </c>
      <c r="AI7324" s="12">
        <v>14547.55</v>
      </c>
      <c r="AJ7324" s="9">
        <v>649.41999999999996</v>
      </c>
      <c r="AK7324" s="5">
        <f t="shared" si="229"/>
        <v>18</v>
      </c>
    </row>
    <row r="7325" spans="1:37" x14ac:dyDescent="0.3">
      <c r="A7325">
        <v>83138</v>
      </c>
      <c r="B7325" t="s">
        <v>4164</v>
      </c>
      <c r="C7325" t="s">
        <v>11621</v>
      </c>
      <c r="D7325" t="s">
        <v>12515</v>
      </c>
      <c r="E7325" t="s">
        <v>12516</v>
      </c>
      <c r="F7325" t="s">
        <v>455</v>
      </c>
      <c r="G7325" t="s">
        <v>33</v>
      </c>
      <c r="H7325" t="s">
        <v>1929</v>
      </c>
      <c r="I7325" t="s">
        <v>1930</v>
      </c>
      <c r="J7325" t="s">
        <v>310</v>
      </c>
      <c r="K7325" t="s">
        <v>11530</v>
      </c>
      <c r="L7325" t="s">
        <v>1930</v>
      </c>
      <c r="M7325" s="4">
        <v>41516</v>
      </c>
      <c r="N7325" s="4">
        <v>41486</v>
      </c>
      <c r="O7325" s="1">
        <v>41486</v>
      </c>
      <c r="P7325" t="s">
        <v>52</v>
      </c>
      <c r="R7325" t="s">
        <v>71</v>
      </c>
      <c r="S7325" t="s">
        <v>1931</v>
      </c>
      <c r="T7325" t="s">
        <v>7167</v>
      </c>
      <c r="U7325" t="s">
        <v>4906</v>
      </c>
      <c r="V7325" t="s">
        <v>57</v>
      </c>
      <c r="W7325" s="6" t="s">
        <v>5878</v>
      </c>
      <c r="X7325" t="s">
        <v>146</v>
      </c>
      <c r="Y7325">
        <v>30</v>
      </c>
      <c r="Z7325">
        <v>3400</v>
      </c>
      <c r="AA7325" t="s">
        <v>455</v>
      </c>
      <c r="AB7325" s="5">
        <f t="shared" si="228"/>
        <v>21638.408070175439</v>
      </c>
      <c r="AC7325" s="3">
        <v>47464</v>
      </c>
      <c r="AD7325" s="3">
        <v>13.96</v>
      </c>
      <c r="AE7325" s="3">
        <v>0.47</v>
      </c>
      <c r="AF7325" t="s">
        <v>307</v>
      </c>
      <c r="AG7325" t="s">
        <v>47</v>
      </c>
      <c r="AH7325" s="8">
        <v>315</v>
      </c>
      <c r="AI7325" s="12">
        <v>1981.6</v>
      </c>
      <c r="AJ7325" s="9">
        <v>58.71</v>
      </c>
      <c r="AK7325" s="5">
        <f t="shared" si="229"/>
        <v>30</v>
      </c>
    </row>
    <row r="7326" spans="1:37" x14ac:dyDescent="0.3">
      <c r="A7326">
        <v>83139</v>
      </c>
      <c r="B7326" t="s">
        <v>4311</v>
      </c>
      <c r="C7326" t="s">
        <v>11539</v>
      </c>
      <c r="D7326" t="s">
        <v>12517</v>
      </c>
      <c r="E7326" t="s">
        <v>12518</v>
      </c>
      <c r="F7326" t="s">
        <v>809</v>
      </c>
      <c r="G7326" t="s">
        <v>33</v>
      </c>
      <c r="H7326" t="s">
        <v>1929</v>
      </c>
      <c r="I7326" t="s">
        <v>1930</v>
      </c>
      <c r="J7326" t="s">
        <v>36</v>
      </c>
      <c r="K7326" s="2">
        <v>41071</v>
      </c>
      <c r="L7326" t="s">
        <v>1930</v>
      </c>
      <c r="M7326" s="4">
        <v>41445</v>
      </c>
      <c r="N7326" s="4">
        <v>41416</v>
      </c>
      <c r="O7326" s="1">
        <v>41416</v>
      </c>
      <c r="P7326" t="s">
        <v>52</v>
      </c>
      <c r="R7326" t="s">
        <v>71</v>
      </c>
      <c r="S7326" t="s">
        <v>1931</v>
      </c>
      <c r="T7326" t="s">
        <v>4210</v>
      </c>
      <c r="U7326" t="s">
        <v>4211</v>
      </c>
      <c r="V7326" t="s">
        <v>57</v>
      </c>
      <c r="W7326" s="6" t="s">
        <v>4212</v>
      </c>
      <c r="X7326" t="s">
        <v>146</v>
      </c>
      <c r="Y7326">
        <v>30</v>
      </c>
      <c r="Z7326">
        <v>238606</v>
      </c>
      <c r="AA7326" t="s">
        <v>809</v>
      </c>
      <c r="AB7326" s="5">
        <f t="shared" si="228"/>
        <v>21638.408070175439</v>
      </c>
      <c r="AC7326" s="3">
        <v>2510135.12</v>
      </c>
      <c r="AD7326" s="3">
        <v>10.52</v>
      </c>
      <c r="AE7326" s="3">
        <v>0.35</v>
      </c>
      <c r="AF7326" t="s">
        <v>554</v>
      </c>
      <c r="AG7326" t="s">
        <v>47</v>
      </c>
      <c r="AH7326" s="8">
        <v>31473</v>
      </c>
      <c r="AI7326" s="12">
        <v>24816.73</v>
      </c>
      <c r="AJ7326" s="9">
        <v>3105.04</v>
      </c>
      <c r="AK7326" s="5">
        <f t="shared" si="229"/>
        <v>29</v>
      </c>
    </row>
    <row r="7327" spans="1:37" x14ac:dyDescent="0.3">
      <c r="A7327">
        <v>83140</v>
      </c>
      <c r="B7327" t="s">
        <v>4311</v>
      </c>
      <c r="C7327" t="s">
        <v>11534</v>
      </c>
      <c r="D7327" t="s">
        <v>11548</v>
      </c>
      <c r="E7327" t="s">
        <v>11549</v>
      </c>
      <c r="F7327" t="s">
        <v>809</v>
      </c>
      <c r="G7327" t="s">
        <v>33</v>
      </c>
      <c r="H7327" t="s">
        <v>1929</v>
      </c>
      <c r="I7327" t="s">
        <v>1930</v>
      </c>
      <c r="J7327" t="s">
        <v>310</v>
      </c>
      <c r="K7327" t="s">
        <v>5005</v>
      </c>
      <c r="L7327" t="s">
        <v>1930</v>
      </c>
      <c r="M7327" s="4">
        <v>41453</v>
      </c>
      <c r="N7327" s="4">
        <v>41432</v>
      </c>
      <c r="O7327" s="1">
        <v>41432</v>
      </c>
      <c r="P7327" t="s">
        <v>52</v>
      </c>
      <c r="R7327" t="s">
        <v>71</v>
      </c>
      <c r="S7327" t="s">
        <v>1931</v>
      </c>
      <c r="T7327" t="s">
        <v>143</v>
      </c>
      <c r="U7327" t="s">
        <v>144</v>
      </c>
      <c r="V7327" t="s">
        <v>57</v>
      </c>
      <c r="W7327" s="6" t="s">
        <v>145</v>
      </c>
      <c r="X7327" t="s">
        <v>146</v>
      </c>
      <c r="Y7327">
        <v>60</v>
      </c>
      <c r="Z7327">
        <v>18547</v>
      </c>
      <c r="AA7327" t="s">
        <v>809</v>
      </c>
      <c r="AB7327" s="5">
        <f t="shared" si="228"/>
        <v>21638.408070175439</v>
      </c>
      <c r="AC7327" s="3">
        <v>129829</v>
      </c>
      <c r="AD7327" s="3">
        <v>7</v>
      </c>
      <c r="AE7327" s="3">
        <v>0.12</v>
      </c>
      <c r="AF7327" t="s">
        <v>554</v>
      </c>
      <c r="AG7327" t="s">
        <v>109</v>
      </c>
      <c r="AH7327" s="8" t="s">
        <v>44</v>
      </c>
      <c r="AI7327" s="12" t="s">
        <v>44</v>
      </c>
      <c r="AJ7327" s="9">
        <v>160.6</v>
      </c>
      <c r="AK7327" s="5">
        <f t="shared" si="229"/>
        <v>21</v>
      </c>
    </row>
    <row r="7328" spans="1:37" x14ac:dyDescent="0.3">
      <c r="A7328">
        <v>83141</v>
      </c>
      <c r="B7328" t="s">
        <v>2650</v>
      </c>
      <c r="C7328" t="s">
        <v>11608</v>
      </c>
      <c r="D7328" t="s">
        <v>12519</v>
      </c>
      <c r="E7328" t="s">
        <v>12520</v>
      </c>
      <c r="F7328" t="s">
        <v>87</v>
      </c>
      <c r="G7328" t="s">
        <v>33</v>
      </c>
      <c r="H7328" t="s">
        <v>1929</v>
      </c>
      <c r="I7328" t="s">
        <v>1930</v>
      </c>
      <c r="J7328" t="s">
        <v>2238</v>
      </c>
      <c r="K7328" t="s">
        <v>4176</v>
      </c>
      <c r="L7328" t="s">
        <v>1930</v>
      </c>
      <c r="M7328" s="4">
        <v>41521</v>
      </c>
      <c r="N7328" s="4">
        <v>41404</v>
      </c>
      <c r="O7328" s="1">
        <v>41404</v>
      </c>
      <c r="P7328" t="s">
        <v>52</v>
      </c>
      <c r="R7328" t="s">
        <v>53</v>
      </c>
      <c r="S7328" t="s">
        <v>1931</v>
      </c>
      <c r="T7328" t="s">
        <v>4905</v>
      </c>
      <c r="U7328" t="s">
        <v>4906</v>
      </c>
      <c r="V7328" t="s">
        <v>57</v>
      </c>
      <c r="W7328" s="6" t="s">
        <v>4907</v>
      </c>
      <c r="X7328" t="s">
        <v>146</v>
      </c>
      <c r="Y7328">
        <v>60</v>
      </c>
      <c r="Z7328">
        <v>955</v>
      </c>
      <c r="AA7328" t="s">
        <v>87</v>
      </c>
      <c r="AB7328" s="5">
        <f t="shared" si="228"/>
        <v>21638.408070175439</v>
      </c>
      <c r="AC7328" s="3">
        <v>4393</v>
      </c>
      <c r="AD7328" s="3">
        <v>4.5999999999999996</v>
      </c>
      <c r="AE7328" s="3">
        <v>0.08</v>
      </c>
      <c r="AF7328" t="s">
        <v>60</v>
      </c>
      <c r="AG7328" t="s">
        <v>47</v>
      </c>
      <c r="AH7328" s="8">
        <v>104</v>
      </c>
      <c r="AI7328" s="12">
        <v>20666.07</v>
      </c>
      <c r="AJ7328" s="9">
        <v>5.43</v>
      </c>
      <c r="AK7328" s="5">
        <f t="shared" si="229"/>
        <v>117</v>
      </c>
    </row>
    <row r="7329" spans="1:37" x14ac:dyDescent="0.3">
      <c r="A7329">
        <v>83145</v>
      </c>
      <c r="B7329" t="s">
        <v>4311</v>
      </c>
      <c r="C7329" t="s">
        <v>11534</v>
      </c>
      <c r="D7329" t="s">
        <v>12521</v>
      </c>
      <c r="E7329" t="s">
        <v>12522</v>
      </c>
      <c r="F7329" t="s">
        <v>809</v>
      </c>
      <c r="G7329" t="s">
        <v>33</v>
      </c>
      <c r="H7329" t="s">
        <v>1929</v>
      </c>
      <c r="I7329" t="s">
        <v>1930</v>
      </c>
      <c r="J7329" t="s">
        <v>310</v>
      </c>
      <c r="K7329" t="s">
        <v>5005</v>
      </c>
      <c r="L7329" t="s">
        <v>1930</v>
      </c>
      <c r="M7329" s="4">
        <v>41485</v>
      </c>
      <c r="N7329" s="4">
        <v>41495</v>
      </c>
      <c r="O7329" s="1">
        <v>41495</v>
      </c>
      <c r="P7329" t="s">
        <v>52</v>
      </c>
      <c r="R7329" t="s">
        <v>71</v>
      </c>
      <c r="S7329" t="s">
        <v>1931</v>
      </c>
      <c r="T7329" t="s">
        <v>2883</v>
      </c>
      <c r="U7329" t="s">
        <v>2884</v>
      </c>
      <c r="V7329" t="s">
        <v>57</v>
      </c>
      <c r="W7329" s="6" t="s">
        <v>2885</v>
      </c>
      <c r="X7329" t="s">
        <v>146</v>
      </c>
      <c r="Y7329">
        <v>30</v>
      </c>
      <c r="Z7329">
        <v>26112</v>
      </c>
      <c r="AA7329" t="s">
        <v>809</v>
      </c>
      <c r="AB7329" s="5">
        <f t="shared" si="228"/>
        <v>21638.408070175439</v>
      </c>
      <c r="AC7329" s="3">
        <v>122726.39999999999</v>
      </c>
      <c r="AD7329" s="3">
        <v>4.7</v>
      </c>
      <c r="AE7329" s="3">
        <v>0.16</v>
      </c>
      <c r="AF7329" t="s">
        <v>4372</v>
      </c>
      <c r="AG7329" t="s">
        <v>47</v>
      </c>
      <c r="AH7329" s="8">
        <v>2444</v>
      </c>
      <c r="AI7329" s="12">
        <v>8800.81</v>
      </c>
      <c r="AJ7329" s="9">
        <v>151.81</v>
      </c>
      <c r="AK7329" s="5">
        <f t="shared" si="229"/>
        <v>-10</v>
      </c>
    </row>
    <row r="7330" spans="1:37" x14ac:dyDescent="0.3">
      <c r="A7330">
        <v>83146</v>
      </c>
      <c r="B7330" t="s">
        <v>4415</v>
      </c>
      <c r="C7330" t="s">
        <v>11574</v>
      </c>
      <c r="D7330" t="s">
        <v>12523</v>
      </c>
      <c r="E7330" t="s">
        <v>12524</v>
      </c>
      <c r="F7330" t="s">
        <v>105</v>
      </c>
      <c r="G7330" t="s">
        <v>33</v>
      </c>
      <c r="H7330" t="s">
        <v>1929</v>
      </c>
      <c r="I7330" t="s">
        <v>1930</v>
      </c>
      <c r="J7330" t="s">
        <v>310</v>
      </c>
      <c r="K7330" t="s">
        <v>5594</v>
      </c>
      <c r="L7330" t="s">
        <v>1930</v>
      </c>
      <c r="M7330" s="4">
        <v>41542</v>
      </c>
      <c r="N7330" s="4">
        <v>41540</v>
      </c>
      <c r="O7330" s="1">
        <v>41540</v>
      </c>
      <c r="P7330" t="s">
        <v>52</v>
      </c>
      <c r="R7330" t="s">
        <v>71</v>
      </c>
      <c r="S7330" t="s">
        <v>1931</v>
      </c>
      <c r="T7330" t="s">
        <v>563</v>
      </c>
      <c r="U7330" t="s">
        <v>564</v>
      </c>
      <c r="V7330" t="s">
        <v>57</v>
      </c>
      <c r="W7330" s="6" t="s">
        <v>565</v>
      </c>
      <c r="X7330" t="s">
        <v>146</v>
      </c>
      <c r="Y7330">
        <v>60</v>
      </c>
      <c r="Z7330">
        <v>73690</v>
      </c>
      <c r="AA7330" t="s">
        <v>105</v>
      </c>
      <c r="AB7330" s="5">
        <f t="shared" si="228"/>
        <v>21638.408070175439</v>
      </c>
      <c r="AC7330" s="3">
        <v>632260.19999999995</v>
      </c>
      <c r="AD7330" s="3">
        <v>8.58</v>
      </c>
      <c r="AE7330" s="3">
        <v>0.14000000000000001</v>
      </c>
      <c r="AF7330" t="s">
        <v>147</v>
      </c>
      <c r="AG7330" t="s">
        <v>47</v>
      </c>
      <c r="AH7330" s="8">
        <v>9886</v>
      </c>
      <c r="AI7330" s="12">
        <v>44300.9</v>
      </c>
      <c r="AJ7330" s="9">
        <v>782.11</v>
      </c>
      <c r="AK7330" s="5">
        <f t="shared" si="229"/>
        <v>2</v>
      </c>
    </row>
    <row r="7331" spans="1:37" x14ac:dyDescent="0.3">
      <c r="A7331">
        <v>83147</v>
      </c>
      <c r="B7331" t="s">
        <v>2650</v>
      </c>
      <c r="C7331" t="s">
        <v>11608</v>
      </c>
      <c r="D7331" t="s">
        <v>12525</v>
      </c>
      <c r="E7331" t="s">
        <v>12526</v>
      </c>
      <c r="F7331" t="s">
        <v>87</v>
      </c>
      <c r="G7331" t="s">
        <v>33</v>
      </c>
      <c r="H7331" t="s">
        <v>1929</v>
      </c>
      <c r="I7331" t="s">
        <v>1930</v>
      </c>
      <c r="J7331" t="s">
        <v>2238</v>
      </c>
      <c r="K7331" t="s">
        <v>4176</v>
      </c>
      <c r="L7331" t="s">
        <v>1930</v>
      </c>
      <c r="M7331" s="4">
        <v>41521</v>
      </c>
      <c r="N7331" s="4">
        <v>41478</v>
      </c>
      <c r="O7331" s="1">
        <v>41478</v>
      </c>
      <c r="P7331" t="s">
        <v>52</v>
      </c>
      <c r="R7331" t="s">
        <v>53</v>
      </c>
      <c r="S7331" t="s">
        <v>1931</v>
      </c>
      <c r="T7331" t="s">
        <v>4905</v>
      </c>
      <c r="U7331" t="s">
        <v>4906</v>
      </c>
      <c r="V7331" t="s">
        <v>57</v>
      </c>
      <c r="W7331" s="6" t="s">
        <v>4907</v>
      </c>
      <c r="X7331" t="s">
        <v>146</v>
      </c>
      <c r="Y7331">
        <v>60</v>
      </c>
      <c r="Z7331">
        <v>9377</v>
      </c>
      <c r="AA7331" t="s">
        <v>87</v>
      </c>
      <c r="AB7331" s="5">
        <f t="shared" si="228"/>
        <v>21638.408070175439</v>
      </c>
      <c r="AC7331" s="3">
        <v>37508</v>
      </c>
      <c r="AD7331" s="3">
        <v>4</v>
      </c>
      <c r="AE7331" s="3">
        <v>7.0000000000000007E-2</v>
      </c>
      <c r="AF7331" t="s">
        <v>307</v>
      </c>
      <c r="AG7331" t="s">
        <v>47</v>
      </c>
      <c r="AH7331" s="8">
        <v>485</v>
      </c>
      <c r="AI7331" s="12" t="s">
        <v>44</v>
      </c>
      <c r="AJ7331" s="9">
        <v>46.4</v>
      </c>
      <c r="AK7331" s="5">
        <f t="shared" si="229"/>
        <v>43</v>
      </c>
    </row>
    <row r="7332" spans="1:37" x14ac:dyDescent="0.3">
      <c r="A7332">
        <v>83148</v>
      </c>
      <c r="B7332" t="s">
        <v>4170</v>
      </c>
      <c r="C7332" t="s">
        <v>11570</v>
      </c>
      <c r="D7332" t="s">
        <v>12527</v>
      </c>
      <c r="E7332" t="s">
        <v>12528</v>
      </c>
      <c r="F7332" t="s">
        <v>4174</v>
      </c>
      <c r="G7332" t="s">
        <v>33</v>
      </c>
      <c r="H7332" t="s">
        <v>1929</v>
      </c>
      <c r="I7332" t="s">
        <v>1930</v>
      </c>
      <c r="J7332" t="s">
        <v>36</v>
      </c>
      <c r="K7332" t="s">
        <v>11573</v>
      </c>
      <c r="L7332" t="s">
        <v>1930</v>
      </c>
      <c r="M7332" s="4">
        <v>41510</v>
      </c>
      <c r="N7332" s="4">
        <v>41512</v>
      </c>
      <c r="O7332" s="1">
        <v>41512</v>
      </c>
      <c r="P7332" t="s">
        <v>52</v>
      </c>
      <c r="R7332" t="s">
        <v>71</v>
      </c>
      <c r="S7332" t="s">
        <v>1931</v>
      </c>
      <c r="T7332" t="s">
        <v>4774</v>
      </c>
      <c r="U7332" t="s">
        <v>116</v>
      </c>
      <c r="V7332" t="s">
        <v>57</v>
      </c>
      <c r="W7332" s="6" t="s">
        <v>118</v>
      </c>
      <c r="X7332" t="s">
        <v>76</v>
      </c>
      <c r="Y7332">
        <v>120</v>
      </c>
      <c r="Z7332">
        <v>213</v>
      </c>
      <c r="AA7332" t="s">
        <v>4174</v>
      </c>
      <c r="AB7332" s="5">
        <f t="shared" si="228"/>
        <v>21638.408070175439</v>
      </c>
      <c r="AC7332" s="3">
        <v>4639.1400000000003</v>
      </c>
      <c r="AD7332" s="3">
        <v>21.78</v>
      </c>
      <c r="AE7332" s="3">
        <v>0.18</v>
      </c>
      <c r="AF7332" t="s">
        <v>60</v>
      </c>
      <c r="AG7332" t="s">
        <v>47</v>
      </c>
      <c r="AH7332" s="8">
        <v>928</v>
      </c>
      <c r="AI7332" s="12">
        <v>4323.4399999999996</v>
      </c>
      <c r="AJ7332" s="9">
        <v>5.74</v>
      </c>
      <c r="AK7332" s="5">
        <f t="shared" si="229"/>
        <v>-2</v>
      </c>
    </row>
    <row r="7333" spans="1:37" x14ac:dyDescent="0.3">
      <c r="A7333">
        <v>83149</v>
      </c>
      <c r="B7333" t="s">
        <v>4311</v>
      </c>
      <c r="C7333" t="s">
        <v>11579</v>
      </c>
      <c r="D7333" t="s">
        <v>12529</v>
      </c>
      <c r="E7333" t="s">
        <v>12530</v>
      </c>
      <c r="F7333" t="s">
        <v>809</v>
      </c>
      <c r="G7333" t="s">
        <v>33</v>
      </c>
      <c r="H7333" t="s">
        <v>1929</v>
      </c>
      <c r="I7333" t="s">
        <v>1930</v>
      </c>
      <c r="J7333" t="s">
        <v>36</v>
      </c>
      <c r="K7333" s="2">
        <v>41491</v>
      </c>
      <c r="L7333" t="s">
        <v>1930</v>
      </c>
      <c r="M7333" s="4">
        <v>41492</v>
      </c>
      <c r="N7333" s="4">
        <v>41506</v>
      </c>
      <c r="O7333" s="1">
        <v>41506</v>
      </c>
      <c r="P7333" t="s">
        <v>52</v>
      </c>
      <c r="R7333" t="s">
        <v>71</v>
      </c>
      <c r="S7333" t="s">
        <v>1931</v>
      </c>
      <c r="T7333" t="s">
        <v>143</v>
      </c>
      <c r="U7333" t="s">
        <v>144</v>
      </c>
      <c r="V7333" t="s">
        <v>57</v>
      </c>
      <c r="W7333" s="6" t="s">
        <v>145</v>
      </c>
      <c r="X7333" t="s">
        <v>146</v>
      </c>
      <c r="Y7333">
        <v>60</v>
      </c>
      <c r="Z7333">
        <v>54728</v>
      </c>
      <c r="AA7333" t="s">
        <v>809</v>
      </c>
      <c r="AB7333" s="5">
        <f t="shared" si="228"/>
        <v>21638.408070175439</v>
      </c>
      <c r="AC7333" s="3">
        <v>383096</v>
      </c>
      <c r="AD7333" s="3">
        <v>7</v>
      </c>
      <c r="AE7333" s="3">
        <v>0.12</v>
      </c>
      <c r="AF7333" t="s">
        <v>60</v>
      </c>
      <c r="AG7333" t="s">
        <v>47</v>
      </c>
      <c r="AH7333" s="8">
        <v>14143</v>
      </c>
      <c r="AI7333" s="12">
        <v>100654.61</v>
      </c>
      <c r="AJ7333" s="9">
        <v>473.89</v>
      </c>
      <c r="AK7333" s="5">
        <f t="shared" si="229"/>
        <v>-14</v>
      </c>
    </row>
    <row r="7334" spans="1:37" x14ac:dyDescent="0.3">
      <c r="A7334">
        <v>83150</v>
      </c>
      <c r="B7334" t="s">
        <v>4311</v>
      </c>
      <c r="C7334" t="s">
        <v>12531</v>
      </c>
      <c r="D7334" t="s">
        <v>12532</v>
      </c>
      <c r="E7334" t="s">
        <v>12533</v>
      </c>
      <c r="F7334" t="s">
        <v>809</v>
      </c>
      <c r="G7334" t="s">
        <v>33</v>
      </c>
      <c r="H7334" t="s">
        <v>1929</v>
      </c>
      <c r="I7334" t="s">
        <v>1930</v>
      </c>
      <c r="J7334" t="s">
        <v>36</v>
      </c>
      <c r="K7334" s="2">
        <v>41584</v>
      </c>
      <c r="L7334" t="s">
        <v>1930</v>
      </c>
      <c r="M7334" s="4">
        <v>41544</v>
      </c>
      <c r="N7334" s="4">
        <v>41544</v>
      </c>
      <c r="O7334" s="1">
        <v>41544</v>
      </c>
      <c r="P7334" t="s">
        <v>52</v>
      </c>
      <c r="R7334" t="s">
        <v>71</v>
      </c>
      <c r="S7334" t="s">
        <v>1931</v>
      </c>
      <c r="T7334" t="s">
        <v>2883</v>
      </c>
      <c r="U7334" t="s">
        <v>2884</v>
      </c>
      <c r="V7334" t="s">
        <v>57</v>
      </c>
      <c r="W7334" s="6" t="s">
        <v>2885</v>
      </c>
      <c r="X7334" t="s">
        <v>146</v>
      </c>
      <c r="Y7334">
        <v>30</v>
      </c>
      <c r="Z7334">
        <v>34385</v>
      </c>
      <c r="AA7334" t="s">
        <v>809</v>
      </c>
      <c r="AB7334" s="5">
        <f t="shared" si="228"/>
        <v>21638.408070175439</v>
      </c>
      <c r="AC7334" s="3">
        <v>161609.5</v>
      </c>
      <c r="AD7334" s="3">
        <v>4.7</v>
      </c>
      <c r="AE7334" s="3">
        <v>0.16</v>
      </c>
      <c r="AF7334" t="s">
        <v>554</v>
      </c>
      <c r="AG7334" t="s">
        <v>47</v>
      </c>
      <c r="AH7334" s="8">
        <v>11594</v>
      </c>
      <c r="AI7334" s="12">
        <v>85414.3</v>
      </c>
      <c r="AJ7334" s="9">
        <v>199.91</v>
      </c>
      <c r="AK7334" s="5">
        <f t="shared" si="229"/>
        <v>0</v>
      </c>
    </row>
    <row r="7335" spans="1:37" x14ac:dyDescent="0.3">
      <c r="A7335">
        <v>83154</v>
      </c>
      <c r="B7335" t="s">
        <v>4311</v>
      </c>
      <c r="C7335" t="s">
        <v>11534</v>
      </c>
      <c r="D7335" t="s">
        <v>12534</v>
      </c>
      <c r="E7335" t="s">
        <v>12535</v>
      </c>
      <c r="F7335" t="s">
        <v>809</v>
      </c>
      <c r="G7335" t="s">
        <v>33</v>
      </c>
      <c r="H7335" t="s">
        <v>1929</v>
      </c>
      <c r="I7335" t="s">
        <v>1930</v>
      </c>
      <c r="J7335" t="s">
        <v>310</v>
      </c>
      <c r="K7335" t="s">
        <v>5005</v>
      </c>
      <c r="L7335" t="s">
        <v>1930</v>
      </c>
      <c r="M7335" s="4">
        <v>41516</v>
      </c>
      <c r="N7335" s="4">
        <v>41516</v>
      </c>
      <c r="O7335" s="1">
        <v>41516</v>
      </c>
      <c r="P7335" t="s">
        <v>52</v>
      </c>
      <c r="R7335" t="s">
        <v>53</v>
      </c>
      <c r="S7335" t="s">
        <v>1931</v>
      </c>
      <c r="T7335" t="s">
        <v>5181</v>
      </c>
      <c r="U7335" t="s">
        <v>98</v>
      </c>
      <c r="V7335" t="s">
        <v>57</v>
      </c>
      <c r="W7335" s="6" t="s">
        <v>100</v>
      </c>
      <c r="X7335" t="s">
        <v>76</v>
      </c>
      <c r="Y7335">
        <v>90</v>
      </c>
      <c r="Z7335">
        <v>338</v>
      </c>
      <c r="AA7335" t="s">
        <v>809</v>
      </c>
      <c r="AB7335" s="5">
        <f t="shared" si="228"/>
        <v>21638.408070175439</v>
      </c>
      <c r="AC7335" s="3">
        <v>2467.4</v>
      </c>
      <c r="AD7335" s="3">
        <v>7.3</v>
      </c>
      <c r="AE7335" s="3">
        <v>0.08</v>
      </c>
      <c r="AF7335" t="s">
        <v>605</v>
      </c>
      <c r="AG7335" t="s">
        <v>47</v>
      </c>
      <c r="AH7335" s="8">
        <v>25</v>
      </c>
      <c r="AI7335" s="12">
        <v>759.79</v>
      </c>
      <c r="AJ7335" s="9">
        <v>3.05</v>
      </c>
      <c r="AK7335" s="5">
        <f t="shared" si="229"/>
        <v>0</v>
      </c>
    </row>
    <row r="7336" spans="1:37" x14ac:dyDescent="0.3">
      <c r="A7336">
        <v>83155</v>
      </c>
      <c r="B7336" t="s">
        <v>4415</v>
      </c>
      <c r="C7336" t="s">
        <v>11592</v>
      </c>
      <c r="D7336" t="s">
        <v>12536</v>
      </c>
      <c r="E7336" t="s">
        <v>12537</v>
      </c>
      <c r="F7336" t="s">
        <v>105</v>
      </c>
      <c r="G7336" t="s">
        <v>33</v>
      </c>
      <c r="H7336" t="s">
        <v>1929</v>
      </c>
      <c r="I7336" t="s">
        <v>1930</v>
      </c>
      <c r="J7336" t="s">
        <v>310</v>
      </c>
      <c r="K7336" s="2">
        <v>41309</v>
      </c>
      <c r="L7336" t="s">
        <v>1930</v>
      </c>
      <c r="M7336" s="4">
        <v>41562</v>
      </c>
      <c r="N7336" s="4">
        <v>41527</v>
      </c>
      <c r="O7336" s="1">
        <v>41527</v>
      </c>
      <c r="P7336" t="s">
        <v>52</v>
      </c>
      <c r="R7336" t="s">
        <v>71</v>
      </c>
      <c r="S7336" t="s">
        <v>1931</v>
      </c>
      <c r="T7336" t="s">
        <v>2634</v>
      </c>
      <c r="U7336" t="s">
        <v>536</v>
      </c>
      <c r="V7336" t="s">
        <v>57</v>
      </c>
      <c r="W7336" s="6" t="s">
        <v>2635</v>
      </c>
      <c r="X7336" t="s">
        <v>146</v>
      </c>
      <c r="Y7336">
        <v>30</v>
      </c>
      <c r="Z7336">
        <v>26000</v>
      </c>
      <c r="AA7336" t="s">
        <v>105</v>
      </c>
      <c r="AB7336" s="5">
        <f t="shared" si="228"/>
        <v>21638.408070175439</v>
      </c>
      <c r="AC7336" s="3">
        <v>152620</v>
      </c>
      <c r="AD7336" s="3">
        <v>5.87</v>
      </c>
      <c r="AE7336" s="3">
        <v>0.2</v>
      </c>
      <c r="AF7336" t="s">
        <v>307</v>
      </c>
      <c r="AG7336" t="s">
        <v>47</v>
      </c>
      <c r="AH7336" s="8">
        <v>3888</v>
      </c>
      <c r="AI7336" s="12">
        <v>8057.19</v>
      </c>
      <c r="AJ7336" s="9">
        <v>188.79</v>
      </c>
      <c r="AK7336" s="5">
        <f t="shared" si="229"/>
        <v>35</v>
      </c>
    </row>
    <row r="7337" spans="1:37" x14ac:dyDescent="0.3">
      <c r="A7337">
        <v>83156</v>
      </c>
      <c r="B7337" t="s">
        <v>4311</v>
      </c>
      <c r="C7337" t="s">
        <v>11579</v>
      </c>
      <c r="D7337" t="s">
        <v>12538</v>
      </c>
      <c r="E7337" t="s">
        <v>12539</v>
      </c>
      <c r="F7337" t="s">
        <v>809</v>
      </c>
      <c r="G7337" t="s">
        <v>33</v>
      </c>
      <c r="H7337" t="s">
        <v>1929</v>
      </c>
      <c r="I7337" t="s">
        <v>1930</v>
      </c>
      <c r="J7337" t="s">
        <v>310</v>
      </c>
      <c r="K7337" s="2">
        <v>41491</v>
      </c>
      <c r="L7337" t="s">
        <v>1930</v>
      </c>
      <c r="M7337" s="4">
        <v>41529</v>
      </c>
      <c r="N7337" s="4">
        <v>41563</v>
      </c>
      <c r="O7337" s="1">
        <v>41576</v>
      </c>
      <c r="P7337" t="s">
        <v>52</v>
      </c>
      <c r="R7337" t="s">
        <v>71</v>
      </c>
      <c r="S7337" t="s">
        <v>1931</v>
      </c>
      <c r="T7337" t="s">
        <v>2883</v>
      </c>
      <c r="U7337" t="s">
        <v>2884</v>
      </c>
      <c r="V7337" t="s">
        <v>57</v>
      </c>
      <c r="W7337" s="6" t="s">
        <v>2885</v>
      </c>
      <c r="X7337" t="s">
        <v>146</v>
      </c>
      <c r="Y7337">
        <v>30</v>
      </c>
      <c r="Z7337">
        <v>4403</v>
      </c>
      <c r="AA7337" t="s">
        <v>809</v>
      </c>
      <c r="AB7337" s="5">
        <f t="shared" si="228"/>
        <v>21638.408070175439</v>
      </c>
      <c r="AC7337" s="3">
        <v>20694.099999999999</v>
      </c>
      <c r="AD7337" s="3">
        <v>4.7</v>
      </c>
      <c r="AE7337" s="3">
        <v>0.16</v>
      </c>
      <c r="AF7337" t="s">
        <v>4372</v>
      </c>
      <c r="AG7337" t="s">
        <v>47</v>
      </c>
      <c r="AH7337" s="8">
        <v>703</v>
      </c>
      <c r="AI7337" s="12">
        <v>4234.12</v>
      </c>
      <c r="AJ7337" s="9">
        <v>25.6</v>
      </c>
      <c r="AK7337" s="5">
        <f t="shared" si="229"/>
        <v>-34</v>
      </c>
    </row>
    <row r="7338" spans="1:37" x14ac:dyDescent="0.3">
      <c r="A7338">
        <v>83157</v>
      </c>
      <c r="B7338" t="s">
        <v>4415</v>
      </c>
      <c r="C7338" t="s">
        <v>12540</v>
      </c>
      <c r="D7338" t="s">
        <v>12541</v>
      </c>
      <c r="E7338" t="s">
        <v>12542</v>
      </c>
      <c r="F7338" t="s">
        <v>105</v>
      </c>
      <c r="G7338" t="s">
        <v>33</v>
      </c>
      <c r="H7338" t="s">
        <v>1929</v>
      </c>
      <c r="I7338" t="s">
        <v>1930</v>
      </c>
      <c r="J7338" t="s">
        <v>310</v>
      </c>
      <c r="K7338" t="s">
        <v>8961</v>
      </c>
      <c r="L7338" t="s">
        <v>1930</v>
      </c>
      <c r="M7338" s="4">
        <v>41563</v>
      </c>
      <c r="N7338" s="4">
        <v>41544</v>
      </c>
      <c r="O7338" s="1">
        <v>41544</v>
      </c>
      <c r="P7338" t="s">
        <v>52</v>
      </c>
      <c r="R7338" t="s">
        <v>71</v>
      </c>
      <c r="S7338" t="s">
        <v>1931</v>
      </c>
      <c r="T7338" t="s">
        <v>4664</v>
      </c>
      <c r="U7338" t="s">
        <v>413</v>
      </c>
      <c r="V7338" t="s">
        <v>57</v>
      </c>
      <c r="W7338" s="6" t="s">
        <v>415</v>
      </c>
      <c r="X7338" t="s">
        <v>146</v>
      </c>
      <c r="Y7338">
        <v>30</v>
      </c>
      <c r="Z7338">
        <v>67426</v>
      </c>
      <c r="AA7338" t="s">
        <v>105</v>
      </c>
      <c r="AB7338" s="5">
        <f t="shared" si="228"/>
        <v>21638.408070175439</v>
      </c>
      <c r="AC7338" s="3">
        <v>829339.8</v>
      </c>
      <c r="AD7338" s="3">
        <v>12.3</v>
      </c>
      <c r="AE7338" s="3">
        <v>0.41</v>
      </c>
      <c r="AF7338" t="s">
        <v>4372</v>
      </c>
      <c r="AG7338" t="s">
        <v>47</v>
      </c>
      <c r="AH7338" s="8">
        <v>7596</v>
      </c>
      <c r="AI7338" s="12">
        <v>3567.19</v>
      </c>
      <c r="AJ7338" s="9">
        <v>1025.8900000000001</v>
      </c>
      <c r="AK7338" s="5">
        <f t="shared" si="229"/>
        <v>19</v>
      </c>
    </row>
    <row r="7339" spans="1:37" x14ac:dyDescent="0.3">
      <c r="A7339">
        <v>83158</v>
      </c>
      <c r="B7339" t="s">
        <v>4164</v>
      </c>
      <c r="C7339" t="s">
        <v>11621</v>
      </c>
      <c r="D7339" t="s">
        <v>12543</v>
      </c>
      <c r="E7339" t="s">
        <v>12544</v>
      </c>
      <c r="F7339" t="s">
        <v>455</v>
      </c>
      <c r="G7339" t="s">
        <v>33</v>
      </c>
      <c r="H7339" t="s">
        <v>1929</v>
      </c>
      <c r="I7339" t="s">
        <v>1930</v>
      </c>
      <c r="J7339" t="s">
        <v>310</v>
      </c>
      <c r="K7339" t="s">
        <v>11530</v>
      </c>
      <c r="L7339" t="s">
        <v>1930</v>
      </c>
      <c r="M7339" s="4">
        <v>41547</v>
      </c>
      <c r="N7339" s="4">
        <v>41559</v>
      </c>
      <c r="O7339" s="1">
        <v>41605</v>
      </c>
      <c r="P7339" t="s">
        <v>52</v>
      </c>
      <c r="R7339" t="s">
        <v>71</v>
      </c>
      <c r="S7339" t="s">
        <v>1931</v>
      </c>
      <c r="T7339" t="s">
        <v>332</v>
      </c>
      <c r="U7339" t="s">
        <v>242</v>
      </c>
      <c r="V7339" t="s">
        <v>57</v>
      </c>
      <c r="W7339" s="6" t="s">
        <v>244</v>
      </c>
      <c r="X7339" t="s">
        <v>76</v>
      </c>
      <c r="Y7339">
        <v>30</v>
      </c>
      <c r="Z7339">
        <v>1000</v>
      </c>
      <c r="AA7339" t="s">
        <v>455</v>
      </c>
      <c r="AB7339" s="5">
        <f t="shared" si="228"/>
        <v>21638.408070175439</v>
      </c>
      <c r="AC7339" s="3">
        <v>4040</v>
      </c>
      <c r="AD7339" s="3">
        <v>4.04</v>
      </c>
      <c r="AE7339" s="3">
        <v>0.13</v>
      </c>
      <c r="AF7339" t="s">
        <v>307</v>
      </c>
      <c r="AG7339" t="s">
        <v>47</v>
      </c>
      <c r="AH7339" s="8">
        <v>63</v>
      </c>
      <c r="AI7339" s="12">
        <v>569</v>
      </c>
      <c r="AJ7339" s="9">
        <v>5</v>
      </c>
      <c r="AK7339" s="5">
        <f t="shared" si="229"/>
        <v>-12</v>
      </c>
    </row>
    <row r="7340" spans="1:37" x14ac:dyDescent="0.3">
      <c r="A7340">
        <v>83159</v>
      </c>
      <c r="B7340" t="s">
        <v>4808</v>
      </c>
      <c r="C7340" t="s">
        <v>12545</v>
      </c>
      <c r="D7340" t="s">
        <v>12546</v>
      </c>
      <c r="E7340" t="s">
        <v>12547</v>
      </c>
      <c r="F7340" t="s">
        <v>4030</v>
      </c>
      <c r="G7340" t="s">
        <v>33</v>
      </c>
      <c r="H7340" t="s">
        <v>1929</v>
      </c>
      <c r="I7340" t="s">
        <v>1930</v>
      </c>
      <c r="J7340" t="s">
        <v>36</v>
      </c>
      <c r="K7340" t="s">
        <v>4812</v>
      </c>
      <c r="L7340" t="s">
        <v>1930</v>
      </c>
      <c r="M7340" s="4">
        <v>41549</v>
      </c>
      <c r="N7340" s="4">
        <v>41549</v>
      </c>
      <c r="O7340" s="1">
        <v>41558</v>
      </c>
      <c r="P7340" t="s">
        <v>52</v>
      </c>
      <c r="R7340" t="s">
        <v>71</v>
      </c>
      <c r="S7340" t="s">
        <v>1931</v>
      </c>
      <c r="T7340" t="s">
        <v>143</v>
      </c>
      <c r="U7340" t="s">
        <v>144</v>
      </c>
      <c r="V7340" t="s">
        <v>57</v>
      </c>
      <c r="W7340" s="6" t="s">
        <v>145</v>
      </c>
      <c r="X7340" t="s">
        <v>146</v>
      </c>
      <c r="Y7340">
        <v>60</v>
      </c>
      <c r="Z7340">
        <v>16837</v>
      </c>
      <c r="AA7340" t="s">
        <v>4030</v>
      </c>
      <c r="AB7340" s="5">
        <f t="shared" si="228"/>
        <v>21638.408070175439</v>
      </c>
      <c r="AC7340" s="3">
        <v>117859</v>
      </c>
      <c r="AD7340" s="3">
        <v>7</v>
      </c>
      <c r="AE7340" s="3">
        <v>0.12</v>
      </c>
      <c r="AF7340" t="s">
        <v>307</v>
      </c>
      <c r="AG7340" t="s">
        <v>47</v>
      </c>
      <c r="AH7340" s="8">
        <v>1353</v>
      </c>
      <c r="AI7340" s="12">
        <v>13924.23</v>
      </c>
      <c r="AJ7340" s="9">
        <v>145.79</v>
      </c>
      <c r="AK7340" s="5">
        <f t="shared" si="229"/>
        <v>0</v>
      </c>
    </row>
    <row r="7341" spans="1:37" x14ac:dyDescent="0.3">
      <c r="A7341">
        <v>83160</v>
      </c>
      <c r="B7341" t="s">
        <v>4415</v>
      </c>
      <c r="C7341" t="s">
        <v>11592</v>
      </c>
      <c r="D7341" t="s">
        <v>12548</v>
      </c>
      <c r="E7341" t="s">
        <v>12549</v>
      </c>
      <c r="F7341" t="s">
        <v>105</v>
      </c>
      <c r="G7341" t="s">
        <v>33</v>
      </c>
      <c r="H7341" t="s">
        <v>1929</v>
      </c>
      <c r="I7341" t="s">
        <v>1930</v>
      </c>
      <c r="J7341" t="s">
        <v>310</v>
      </c>
      <c r="K7341" s="2">
        <v>41309</v>
      </c>
      <c r="L7341" t="s">
        <v>1930</v>
      </c>
      <c r="M7341" s="4">
        <v>41578</v>
      </c>
      <c r="N7341" s="4">
        <v>41544</v>
      </c>
      <c r="O7341" s="1">
        <v>41544</v>
      </c>
      <c r="P7341" t="s">
        <v>52</v>
      </c>
      <c r="R7341" t="s">
        <v>53</v>
      </c>
      <c r="S7341" t="s">
        <v>1931</v>
      </c>
      <c r="T7341" t="s">
        <v>4655</v>
      </c>
      <c r="U7341" t="s">
        <v>144</v>
      </c>
      <c r="V7341" t="s">
        <v>57</v>
      </c>
      <c r="W7341" s="6" t="s">
        <v>4436</v>
      </c>
      <c r="X7341" t="s">
        <v>146</v>
      </c>
      <c r="Y7341">
        <v>60</v>
      </c>
      <c r="Z7341">
        <v>25836</v>
      </c>
      <c r="AA7341" t="s">
        <v>105</v>
      </c>
      <c r="AB7341" s="5">
        <f t="shared" si="228"/>
        <v>21638.408070175439</v>
      </c>
      <c r="AC7341" s="3">
        <v>55547.4</v>
      </c>
      <c r="AD7341" s="3">
        <v>2.15</v>
      </c>
      <c r="AE7341" s="3">
        <v>0.04</v>
      </c>
      <c r="AF7341" t="s">
        <v>307</v>
      </c>
      <c r="AG7341" t="s">
        <v>47</v>
      </c>
      <c r="AH7341" s="8">
        <v>5467</v>
      </c>
      <c r="AI7341" s="12">
        <v>3567.2</v>
      </c>
      <c r="AJ7341" s="9">
        <v>68.709999999999994</v>
      </c>
      <c r="AK7341" s="5">
        <f t="shared" si="229"/>
        <v>34</v>
      </c>
    </row>
    <row r="7342" spans="1:37" x14ac:dyDescent="0.3">
      <c r="A7342">
        <v>83161</v>
      </c>
      <c r="B7342" t="s">
        <v>2650</v>
      </c>
      <c r="C7342" t="s">
        <v>12550</v>
      </c>
      <c r="D7342" t="s">
        <v>12551</v>
      </c>
      <c r="E7342" t="s">
        <v>12552</v>
      </c>
      <c r="F7342" t="s">
        <v>87</v>
      </c>
      <c r="G7342" t="s">
        <v>33</v>
      </c>
      <c r="H7342" t="s">
        <v>1929</v>
      </c>
      <c r="I7342" t="s">
        <v>1930</v>
      </c>
      <c r="J7342" t="s">
        <v>2238</v>
      </c>
      <c r="K7342" t="s">
        <v>12553</v>
      </c>
      <c r="L7342" t="s">
        <v>1930</v>
      </c>
      <c r="M7342" s="4">
        <v>41537</v>
      </c>
      <c r="N7342" s="4">
        <v>41529</v>
      </c>
      <c r="O7342" s="1">
        <v>41529</v>
      </c>
      <c r="P7342" t="s">
        <v>52</v>
      </c>
      <c r="R7342" t="s">
        <v>71</v>
      </c>
      <c r="S7342" t="s">
        <v>1931</v>
      </c>
      <c r="T7342" t="s">
        <v>563</v>
      </c>
      <c r="U7342" t="s">
        <v>564</v>
      </c>
      <c r="V7342" t="s">
        <v>57</v>
      </c>
      <c r="W7342" s="6" t="s">
        <v>565</v>
      </c>
      <c r="X7342" t="s">
        <v>146</v>
      </c>
      <c r="Y7342">
        <v>60</v>
      </c>
      <c r="Z7342">
        <v>251047</v>
      </c>
      <c r="AA7342" t="s">
        <v>87</v>
      </c>
      <c r="AB7342" s="5">
        <f t="shared" si="228"/>
        <v>21638.408070175439</v>
      </c>
      <c r="AC7342" s="3">
        <v>2153983.2599999998</v>
      </c>
      <c r="AD7342" s="3">
        <v>8.58</v>
      </c>
      <c r="AE7342" s="3">
        <v>0.14000000000000001</v>
      </c>
      <c r="AF7342" t="s">
        <v>307</v>
      </c>
      <c r="AG7342" t="s">
        <v>47</v>
      </c>
      <c r="AH7342" s="8">
        <v>36448</v>
      </c>
      <c r="AI7342" s="12">
        <v>34218.36</v>
      </c>
      <c r="AJ7342" s="9">
        <v>2664.48</v>
      </c>
      <c r="AK7342" s="5">
        <f t="shared" si="229"/>
        <v>8</v>
      </c>
    </row>
    <row r="7343" spans="1:37" x14ac:dyDescent="0.3">
      <c r="A7343">
        <v>83162</v>
      </c>
      <c r="B7343" t="s">
        <v>4244</v>
      </c>
      <c r="C7343" t="s">
        <v>11595</v>
      </c>
      <c r="D7343" t="s">
        <v>11596</v>
      </c>
      <c r="E7343" t="s">
        <v>11597</v>
      </c>
      <c r="F7343" t="s">
        <v>32</v>
      </c>
      <c r="G7343" t="s">
        <v>33</v>
      </c>
      <c r="H7343" t="s">
        <v>1929</v>
      </c>
      <c r="I7343" t="s">
        <v>1930</v>
      </c>
      <c r="J7343" t="s">
        <v>310</v>
      </c>
      <c r="K7343" t="s">
        <v>7036</v>
      </c>
      <c r="L7343" t="s">
        <v>1930</v>
      </c>
      <c r="M7343" s="4">
        <v>41547</v>
      </c>
      <c r="N7343" s="4">
        <v>41537</v>
      </c>
      <c r="O7343" s="1">
        <v>41537</v>
      </c>
      <c r="P7343" t="s">
        <v>52</v>
      </c>
      <c r="R7343" t="s">
        <v>71</v>
      </c>
      <c r="S7343" t="s">
        <v>1931</v>
      </c>
      <c r="T7343" t="s">
        <v>143</v>
      </c>
      <c r="U7343" t="s">
        <v>144</v>
      </c>
      <c r="V7343" t="s">
        <v>57</v>
      </c>
      <c r="W7343" s="6" t="s">
        <v>145</v>
      </c>
      <c r="X7343" t="s">
        <v>146</v>
      </c>
      <c r="Y7343">
        <v>60</v>
      </c>
      <c r="Z7343">
        <v>3922</v>
      </c>
      <c r="AA7343" t="s">
        <v>32</v>
      </c>
      <c r="AB7343" s="5">
        <f t="shared" si="228"/>
        <v>21638.408070175439</v>
      </c>
      <c r="AC7343" s="3">
        <v>28512.94</v>
      </c>
      <c r="AD7343" s="3">
        <v>7.27</v>
      </c>
      <c r="AE7343" s="3">
        <v>0.12</v>
      </c>
      <c r="AF7343" t="s">
        <v>554</v>
      </c>
      <c r="AG7343" t="s">
        <v>109</v>
      </c>
      <c r="AH7343" s="8" t="s">
        <v>44</v>
      </c>
      <c r="AI7343" s="12" t="s">
        <v>44</v>
      </c>
      <c r="AJ7343" s="9">
        <v>35.270000000000003</v>
      </c>
      <c r="AK7343" s="5">
        <f t="shared" si="229"/>
        <v>10</v>
      </c>
    </row>
    <row r="7344" spans="1:37" x14ac:dyDescent="0.3">
      <c r="A7344">
        <v>83163</v>
      </c>
      <c r="B7344" t="s">
        <v>4164</v>
      </c>
      <c r="C7344" t="s">
        <v>11542</v>
      </c>
      <c r="D7344" t="s">
        <v>12554</v>
      </c>
      <c r="E7344" t="s">
        <v>12555</v>
      </c>
      <c r="F7344" t="s">
        <v>455</v>
      </c>
      <c r="G7344" t="s">
        <v>33</v>
      </c>
      <c r="H7344" t="s">
        <v>1929</v>
      </c>
      <c r="I7344" t="s">
        <v>1930</v>
      </c>
      <c r="J7344" t="s">
        <v>310</v>
      </c>
      <c r="K7344" s="2">
        <v>41254</v>
      </c>
      <c r="L7344" t="s">
        <v>1930</v>
      </c>
      <c r="M7344" s="4">
        <v>41578</v>
      </c>
      <c r="N7344" s="4">
        <v>41578</v>
      </c>
      <c r="O7344" s="1">
        <v>41590</v>
      </c>
      <c r="P7344" t="s">
        <v>52</v>
      </c>
      <c r="R7344" t="s">
        <v>71</v>
      </c>
      <c r="S7344" t="s">
        <v>1931</v>
      </c>
      <c r="T7344" t="s">
        <v>4210</v>
      </c>
      <c r="U7344" t="s">
        <v>4211</v>
      </c>
      <c r="V7344" t="s">
        <v>57</v>
      </c>
      <c r="W7344" s="6" t="s">
        <v>4212</v>
      </c>
      <c r="X7344" t="s">
        <v>146</v>
      </c>
      <c r="Y7344">
        <v>30</v>
      </c>
      <c r="Z7344">
        <v>15246</v>
      </c>
      <c r="AA7344" t="s">
        <v>455</v>
      </c>
      <c r="AB7344" s="5">
        <f t="shared" si="228"/>
        <v>21638.408070175439</v>
      </c>
      <c r="AC7344" s="3">
        <v>169992.9</v>
      </c>
      <c r="AD7344" s="3">
        <v>11.15</v>
      </c>
      <c r="AE7344" s="3">
        <v>0.37</v>
      </c>
      <c r="AF7344" t="s">
        <v>307</v>
      </c>
      <c r="AG7344" t="s">
        <v>47</v>
      </c>
      <c r="AH7344" s="8" t="s">
        <v>44</v>
      </c>
      <c r="AI7344" s="12">
        <v>5902.4</v>
      </c>
      <c r="AJ7344" s="9">
        <v>210.28</v>
      </c>
      <c r="AK7344" s="5">
        <f t="shared" si="229"/>
        <v>0</v>
      </c>
    </row>
    <row r="7345" spans="1:37" x14ac:dyDescent="0.3">
      <c r="A7345">
        <v>83164</v>
      </c>
      <c r="B7345" t="s">
        <v>4259</v>
      </c>
      <c r="C7345" t="s">
        <v>11613</v>
      </c>
      <c r="D7345" t="s">
        <v>12556</v>
      </c>
      <c r="E7345" t="s">
        <v>12557</v>
      </c>
      <c r="F7345" t="s">
        <v>140</v>
      </c>
      <c r="G7345" t="s">
        <v>33</v>
      </c>
      <c r="H7345" t="s">
        <v>1929</v>
      </c>
      <c r="I7345" t="s">
        <v>1930</v>
      </c>
      <c r="J7345" t="s">
        <v>310</v>
      </c>
      <c r="K7345" s="2">
        <v>41430</v>
      </c>
      <c r="L7345" t="s">
        <v>1930</v>
      </c>
      <c r="M7345" s="4">
        <v>41551</v>
      </c>
      <c r="N7345" s="4">
        <v>41562</v>
      </c>
      <c r="O7345" s="1">
        <v>41576</v>
      </c>
      <c r="P7345" t="s">
        <v>52</v>
      </c>
      <c r="R7345" t="s">
        <v>71</v>
      </c>
      <c r="S7345" t="s">
        <v>1931</v>
      </c>
      <c r="T7345" t="s">
        <v>106</v>
      </c>
      <c r="U7345" t="s">
        <v>56</v>
      </c>
      <c r="V7345" t="s">
        <v>57</v>
      </c>
      <c r="W7345" s="6" t="s">
        <v>100</v>
      </c>
      <c r="X7345" t="s">
        <v>76</v>
      </c>
      <c r="Y7345">
        <v>60</v>
      </c>
      <c r="Z7345">
        <v>41250</v>
      </c>
      <c r="AA7345" t="s">
        <v>140</v>
      </c>
      <c r="AB7345" s="5">
        <f t="shared" si="228"/>
        <v>21638.408070175439</v>
      </c>
      <c r="AC7345" s="3">
        <v>93225</v>
      </c>
      <c r="AD7345" s="3">
        <v>2.2599999999999998</v>
      </c>
      <c r="AE7345" s="3">
        <v>0.04</v>
      </c>
      <c r="AF7345" t="s">
        <v>605</v>
      </c>
      <c r="AG7345" t="s">
        <v>47</v>
      </c>
      <c r="AH7345" s="8">
        <v>2295</v>
      </c>
      <c r="AI7345" s="12">
        <v>4390.9799999999996</v>
      </c>
      <c r="AJ7345" s="9">
        <v>115.32</v>
      </c>
      <c r="AK7345" s="5">
        <f t="shared" si="229"/>
        <v>-11</v>
      </c>
    </row>
    <row r="7346" spans="1:37" x14ac:dyDescent="0.3">
      <c r="A7346">
        <v>83165</v>
      </c>
      <c r="B7346" t="s">
        <v>4164</v>
      </c>
      <c r="C7346" t="s">
        <v>11621</v>
      </c>
      <c r="D7346" t="s">
        <v>12558</v>
      </c>
      <c r="E7346" t="s">
        <v>12559</v>
      </c>
      <c r="F7346" t="s">
        <v>455</v>
      </c>
      <c r="G7346" t="s">
        <v>33</v>
      </c>
      <c r="H7346" t="s">
        <v>1929</v>
      </c>
      <c r="I7346" t="s">
        <v>1930</v>
      </c>
      <c r="J7346" t="s">
        <v>310</v>
      </c>
      <c r="K7346" t="s">
        <v>11530</v>
      </c>
      <c r="L7346" t="s">
        <v>1930</v>
      </c>
      <c r="M7346" s="4">
        <v>41593</v>
      </c>
      <c r="N7346" s="4">
        <v>41555</v>
      </c>
      <c r="O7346" s="1">
        <v>41565</v>
      </c>
      <c r="P7346" t="s">
        <v>52</v>
      </c>
      <c r="R7346" t="s">
        <v>71</v>
      </c>
      <c r="S7346" t="s">
        <v>1931</v>
      </c>
      <c r="T7346" t="s">
        <v>4210</v>
      </c>
      <c r="U7346" t="s">
        <v>4211</v>
      </c>
      <c r="V7346" t="s">
        <v>57</v>
      </c>
      <c r="W7346" s="6" t="s">
        <v>4212</v>
      </c>
      <c r="X7346" t="s">
        <v>146</v>
      </c>
      <c r="Y7346">
        <v>30</v>
      </c>
      <c r="Z7346">
        <v>16584</v>
      </c>
      <c r="AA7346" t="s">
        <v>455</v>
      </c>
      <c r="AB7346" s="5">
        <f t="shared" si="228"/>
        <v>21638.408070175439</v>
      </c>
      <c r="AC7346" s="3">
        <v>184911.6</v>
      </c>
      <c r="AD7346" s="3">
        <v>11.15</v>
      </c>
      <c r="AE7346" s="3">
        <v>0.37</v>
      </c>
      <c r="AF7346" t="s">
        <v>307</v>
      </c>
      <c r="AG7346" t="s">
        <v>47</v>
      </c>
      <c r="AH7346" s="8">
        <v>3132</v>
      </c>
      <c r="AI7346" s="12">
        <v>7700</v>
      </c>
      <c r="AJ7346" s="9">
        <v>228.74</v>
      </c>
      <c r="AK7346" s="5">
        <f t="shared" si="229"/>
        <v>38</v>
      </c>
    </row>
    <row r="7347" spans="1:37" x14ac:dyDescent="0.3">
      <c r="A7347">
        <v>83172</v>
      </c>
      <c r="B7347" t="s">
        <v>4146</v>
      </c>
      <c r="C7347" t="s">
        <v>12560</v>
      </c>
      <c r="D7347" t="s">
        <v>12561</v>
      </c>
      <c r="E7347" t="s">
        <v>12562</v>
      </c>
      <c r="F7347" t="s">
        <v>94</v>
      </c>
      <c r="G7347" t="s">
        <v>33</v>
      </c>
      <c r="H7347" t="s">
        <v>1929</v>
      </c>
      <c r="I7347" t="s">
        <v>1930</v>
      </c>
      <c r="J7347" t="s">
        <v>310</v>
      </c>
      <c r="K7347" t="s">
        <v>4989</v>
      </c>
      <c r="L7347" t="s">
        <v>1930</v>
      </c>
      <c r="M7347" s="4">
        <v>41607</v>
      </c>
      <c r="N7347" s="4">
        <v>41607</v>
      </c>
      <c r="O7347" s="1">
        <v>41620</v>
      </c>
      <c r="P7347" t="s">
        <v>52</v>
      </c>
      <c r="R7347" t="s">
        <v>71</v>
      </c>
      <c r="S7347" t="s">
        <v>1931</v>
      </c>
      <c r="T7347" t="s">
        <v>106</v>
      </c>
      <c r="U7347" t="s">
        <v>56</v>
      </c>
      <c r="V7347" t="s">
        <v>57</v>
      </c>
      <c r="W7347" s="6" t="s">
        <v>100</v>
      </c>
      <c r="X7347" t="s">
        <v>76</v>
      </c>
      <c r="Y7347">
        <v>60</v>
      </c>
      <c r="Z7347">
        <v>180892</v>
      </c>
      <c r="AA7347" t="s">
        <v>94</v>
      </c>
      <c r="AB7347" s="5">
        <f t="shared" si="228"/>
        <v>21638.408070175439</v>
      </c>
      <c r="AC7347" s="3">
        <v>408815.92</v>
      </c>
      <c r="AD7347" s="3">
        <v>2.2599999999999998</v>
      </c>
      <c r="AE7347" s="3">
        <v>0.04</v>
      </c>
      <c r="AF7347" t="s">
        <v>554</v>
      </c>
      <c r="AG7347" t="s">
        <v>47</v>
      </c>
      <c r="AH7347" s="8">
        <v>6502</v>
      </c>
      <c r="AI7347" s="12">
        <v>34400.04</v>
      </c>
      <c r="AJ7347" s="9">
        <v>505.71</v>
      </c>
      <c r="AK7347" s="5">
        <f t="shared" si="229"/>
        <v>0</v>
      </c>
    </row>
    <row r="7348" spans="1:37" x14ac:dyDescent="0.3">
      <c r="A7348">
        <v>83173</v>
      </c>
      <c r="B7348" t="s">
        <v>4146</v>
      </c>
      <c r="C7348" t="s">
        <v>12560</v>
      </c>
      <c r="D7348" t="s">
        <v>12561</v>
      </c>
      <c r="E7348" t="s">
        <v>12562</v>
      </c>
      <c r="F7348" t="s">
        <v>94</v>
      </c>
      <c r="G7348" t="s">
        <v>33</v>
      </c>
      <c r="H7348" t="s">
        <v>1929</v>
      </c>
      <c r="I7348" t="s">
        <v>1930</v>
      </c>
      <c r="J7348" t="s">
        <v>310</v>
      </c>
      <c r="K7348" t="s">
        <v>4989</v>
      </c>
      <c r="L7348" t="s">
        <v>1930</v>
      </c>
      <c r="M7348" s="4">
        <v>41607</v>
      </c>
      <c r="N7348" s="4">
        <v>41607</v>
      </c>
      <c r="O7348" s="1">
        <v>41620</v>
      </c>
      <c r="P7348" t="s">
        <v>52</v>
      </c>
      <c r="R7348" t="s">
        <v>71</v>
      </c>
      <c r="S7348" t="s">
        <v>1931</v>
      </c>
      <c r="T7348" t="s">
        <v>106</v>
      </c>
      <c r="U7348" t="s">
        <v>56</v>
      </c>
      <c r="V7348" t="s">
        <v>57</v>
      </c>
      <c r="W7348" s="6" t="s">
        <v>100</v>
      </c>
      <c r="X7348" t="s">
        <v>76</v>
      </c>
      <c r="Y7348">
        <v>60</v>
      </c>
      <c r="Z7348">
        <v>80000</v>
      </c>
      <c r="AA7348" t="s">
        <v>94</v>
      </c>
      <c r="AB7348" s="5">
        <f t="shared" si="228"/>
        <v>21638.408070175439</v>
      </c>
      <c r="AC7348" s="3">
        <v>180800</v>
      </c>
      <c r="AD7348" s="3">
        <v>2.2599999999999998</v>
      </c>
      <c r="AE7348" s="3">
        <v>0.04</v>
      </c>
      <c r="AF7348" t="s">
        <v>60</v>
      </c>
      <c r="AG7348" t="s">
        <v>109</v>
      </c>
      <c r="AH7348" s="8" t="s">
        <v>44</v>
      </c>
      <c r="AI7348" s="12" t="s">
        <v>44</v>
      </c>
      <c r="AJ7348" s="9">
        <v>223.65</v>
      </c>
      <c r="AK7348" s="5">
        <f t="shared" si="229"/>
        <v>0</v>
      </c>
    </row>
    <row r="7349" spans="1:37" x14ac:dyDescent="0.3">
      <c r="A7349">
        <v>83174</v>
      </c>
      <c r="B7349" t="s">
        <v>4244</v>
      </c>
      <c r="C7349" t="s">
        <v>11595</v>
      </c>
      <c r="D7349" t="s">
        <v>12563</v>
      </c>
      <c r="E7349" t="s">
        <v>12564</v>
      </c>
      <c r="F7349" t="s">
        <v>32</v>
      </c>
      <c r="G7349" t="s">
        <v>33</v>
      </c>
      <c r="H7349" t="s">
        <v>1929</v>
      </c>
      <c r="I7349" t="s">
        <v>1930</v>
      </c>
      <c r="J7349" t="s">
        <v>310</v>
      </c>
      <c r="K7349" t="s">
        <v>7036</v>
      </c>
      <c r="L7349" t="s">
        <v>1930</v>
      </c>
      <c r="M7349" s="4">
        <v>41578</v>
      </c>
      <c r="N7349" s="4">
        <v>41569</v>
      </c>
      <c r="O7349" s="1">
        <v>41597</v>
      </c>
      <c r="P7349" t="s">
        <v>52</v>
      </c>
      <c r="R7349" t="s">
        <v>71</v>
      </c>
      <c r="S7349" t="s">
        <v>1931</v>
      </c>
      <c r="T7349" t="s">
        <v>115</v>
      </c>
      <c r="U7349" t="s">
        <v>116</v>
      </c>
      <c r="V7349" t="s">
        <v>117</v>
      </c>
      <c r="W7349" s="6" t="s">
        <v>118</v>
      </c>
      <c r="X7349" t="s">
        <v>76</v>
      </c>
      <c r="Y7349">
        <v>120</v>
      </c>
      <c r="Z7349">
        <v>15119</v>
      </c>
      <c r="AA7349" t="s">
        <v>32</v>
      </c>
      <c r="AB7349" s="5">
        <f t="shared" si="228"/>
        <v>21638.408070175439</v>
      </c>
      <c r="AC7349" s="3">
        <v>305706.18</v>
      </c>
      <c r="AD7349" s="3">
        <v>20.22</v>
      </c>
      <c r="AE7349" s="3">
        <v>0.17</v>
      </c>
      <c r="AF7349" t="s">
        <v>122</v>
      </c>
      <c r="AG7349" t="s">
        <v>47</v>
      </c>
      <c r="AH7349" s="8">
        <v>7541</v>
      </c>
      <c r="AI7349" s="12">
        <v>27875.360000000001</v>
      </c>
      <c r="AJ7349" s="9">
        <v>378.16</v>
      </c>
      <c r="AK7349" s="5">
        <f t="shared" si="229"/>
        <v>9</v>
      </c>
    </row>
    <row r="7350" spans="1:37" x14ac:dyDescent="0.3">
      <c r="A7350">
        <v>83175</v>
      </c>
      <c r="B7350" t="s">
        <v>4164</v>
      </c>
      <c r="C7350" t="s">
        <v>11644</v>
      </c>
      <c r="D7350" t="s">
        <v>12565</v>
      </c>
      <c r="E7350" t="s">
        <v>12566</v>
      </c>
      <c r="F7350" t="s">
        <v>455</v>
      </c>
      <c r="G7350" t="s">
        <v>33</v>
      </c>
      <c r="H7350" t="s">
        <v>1929</v>
      </c>
      <c r="I7350" t="s">
        <v>1930</v>
      </c>
      <c r="J7350" t="s">
        <v>310</v>
      </c>
      <c r="K7350" t="s">
        <v>6685</v>
      </c>
      <c r="L7350" t="s">
        <v>1930</v>
      </c>
      <c r="M7350" s="4">
        <v>41607</v>
      </c>
      <c r="N7350" s="4">
        <v>41606</v>
      </c>
      <c r="O7350" s="1">
        <v>41620</v>
      </c>
      <c r="P7350" t="s">
        <v>52</v>
      </c>
      <c r="R7350" t="s">
        <v>71</v>
      </c>
      <c r="S7350" t="s">
        <v>1931</v>
      </c>
      <c r="T7350" t="s">
        <v>563</v>
      </c>
      <c r="U7350" t="s">
        <v>564</v>
      </c>
      <c r="V7350" t="s">
        <v>57</v>
      </c>
      <c r="W7350" s="6" t="s">
        <v>565</v>
      </c>
      <c r="X7350" t="s">
        <v>146</v>
      </c>
      <c r="Y7350">
        <v>60</v>
      </c>
      <c r="Z7350">
        <v>38976</v>
      </c>
      <c r="AA7350" t="s">
        <v>455</v>
      </c>
      <c r="AB7350" s="5">
        <f t="shared" si="228"/>
        <v>21638.408070175439</v>
      </c>
      <c r="AC7350" s="3">
        <v>334414.08000000002</v>
      </c>
      <c r="AD7350" s="3">
        <v>8.58</v>
      </c>
      <c r="AE7350" s="3">
        <v>0.14000000000000001</v>
      </c>
      <c r="AF7350" t="s">
        <v>554</v>
      </c>
      <c r="AG7350" t="s">
        <v>47</v>
      </c>
      <c r="AH7350" s="8">
        <v>7482</v>
      </c>
      <c r="AI7350" s="12">
        <v>5846.08</v>
      </c>
      <c r="AJ7350" s="9">
        <v>413.67</v>
      </c>
      <c r="AK7350" s="5">
        <f t="shared" si="229"/>
        <v>1</v>
      </c>
    </row>
    <row r="7351" spans="1:37" x14ac:dyDescent="0.3">
      <c r="A7351">
        <v>83176</v>
      </c>
      <c r="B7351" t="s">
        <v>4170</v>
      </c>
      <c r="C7351" t="s">
        <v>11601</v>
      </c>
      <c r="D7351" t="s">
        <v>12567</v>
      </c>
      <c r="E7351" t="s">
        <v>12568</v>
      </c>
      <c r="F7351" t="s">
        <v>4174</v>
      </c>
      <c r="G7351" t="s">
        <v>33</v>
      </c>
      <c r="H7351" t="s">
        <v>1929</v>
      </c>
      <c r="I7351" t="s">
        <v>1930</v>
      </c>
      <c r="J7351" t="s">
        <v>36</v>
      </c>
      <c r="K7351" s="2">
        <v>41524</v>
      </c>
      <c r="L7351" t="s">
        <v>1930</v>
      </c>
      <c r="M7351" s="4">
        <v>41593</v>
      </c>
      <c r="N7351" s="4">
        <v>41600</v>
      </c>
      <c r="O7351" s="1">
        <v>41605</v>
      </c>
      <c r="P7351" t="s">
        <v>52</v>
      </c>
      <c r="R7351" t="s">
        <v>71</v>
      </c>
      <c r="S7351" t="s">
        <v>1931</v>
      </c>
      <c r="T7351" t="s">
        <v>2883</v>
      </c>
      <c r="U7351" t="s">
        <v>2884</v>
      </c>
      <c r="V7351" t="s">
        <v>57</v>
      </c>
      <c r="W7351" s="6" t="s">
        <v>2885</v>
      </c>
      <c r="X7351" t="s">
        <v>146</v>
      </c>
      <c r="Y7351">
        <v>30</v>
      </c>
      <c r="Z7351">
        <v>1920</v>
      </c>
      <c r="AA7351" t="s">
        <v>4174</v>
      </c>
      <c r="AB7351" s="5">
        <f t="shared" si="228"/>
        <v>21638.408070175439</v>
      </c>
      <c r="AC7351" s="3">
        <v>9024</v>
      </c>
      <c r="AD7351" s="3">
        <v>4.7</v>
      </c>
      <c r="AE7351" s="3">
        <v>0.16</v>
      </c>
      <c r="AF7351" t="s">
        <v>307</v>
      </c>
      <c r="AG7351" t="s">
        <v>47</v>
      </c>
      <c r="AH7351" s="8">
        <v>160</v>
      </c>
      <c r="AI7351" s="12">
        <v>1527.29</v>
      </c>
      <c r="AJ7351" s="9">
        <v>11.16</v>
      </c>
      <c r="AK7351" s="5">
        <f t="shared" si="229"/>
        <v>-7</v>
      </c>
    </row>
    <row r="7352" spans="1:37" x14ac:dyDescent="0.3">
      <c r="A7352">
        <v>83177</v>
      </c>
      <c r="B7352" t="s">
        <v>4170</v>
      </c>
      <c r="C7352" t="s">
        <v>11601</v>
      </c>
      <c r="D7352" t="s">
        <v>12569</v>
      </c>
      <c r="E7352" t="s">
        <v>12570</v>
      </c>
      <c r="F7352" t="s">
        <v>4174</v>
      </c>
      <c r="G7352" t="s">
        <v>33</v>
      </c>
      <c r="H7352" t="s">
        <v>1929</v>
      </c>
      <c r="I7352" t="s">
        <v>1930</v>
      </c>
      <c r="J7352" t="s">
        <v>36</v>
      </c>
      <c r="K7352" s="2">
        <v>41524</v>
      </c>
      <c r="L7352" t="s">
        <v>1930</v>
      </c>
      <c r="M7352" s="4">
        <v>41600</v>
      </c>
      <c r="N7352" s="4">
        <v>41613</v>
      </c>
      <c r="O7352" s="1">
        <v>41620</v>
      </c>
      <c r="P7352" t="s">
        <v>52</v>
      </c>
      <c r="R7352" t="s">
        <v>71</v>
      </c>
      <c r="S7352" t="s">
        <v>1931</v>
      </c>
      <c r="T7352" t="s">
        <v>4774</v>
      </c>
      <c r="U7352" t="s">
        <v>116</v>
      </c>
      <c r="V7352" t="s">
        <v>57</v>
      </c>
      <c r="W7352" s="6" t="s">
        <v>118</v>
      </c>
      <c r="X7352" t="s">
        <v>76</v>
      </c>
      <c r="Y7352">
        <v>120</v>
      </c>
      <c r="Z7352">
        <v>392</v>
      </c>
      <c r="AA7352" t="s">
        <v>4174</v>
      </c>
      <c r="AB7352" s="5">
        <f t="shared" si="228"/>
        <v>21638.408070175439</v>
      </c>
      <c r="AC7352" s="3">
        <v>8232</v>
      </c>
      <c r="AD7352" s="3">
        <v>21</v>
      </c>
      <c r="AE7352" s="3">
        <v>0.18</v>
      </c>
      <c r="AF7352" t="s">
        <v>307</v>
      </c>
      <c r="AG7352" t="s">
        <v>47</v>
      </c>
      <c r="AH7352" s="8">
        <v>105</v>
      </c>
      <c r="AI7352" s="12">
        <v>1456.4</v>
      </c>
      <c r="AJ7352" s="9">
        <v>10.18</v>
      </c>
      <c r="AK7352" s="5">
        <f t="shared" si="229"/>
        <v>-13</v>
      </c>
    </row>
    <row r="7353" spans="1:37" x14ac:dyDescent="0.3">
      <c r="A7353">
        <v>83178</v>
      </c>
      <c r="B7353" t="s">
        <v>4311</v>
      </c>
      <c r="C7353" t="s">
        <v>12571</v>
      </c>
      <c r="D7353" t="s">
        <v>12572</v>
      </c>
      <c r="E7353" t="s">
        <v>12573</v>
      </c>
      <c r="F7353" t="s">
        <v>809</v>
      </c>
      <c r="G7353" t="s">
        <v>33</v>
      </c>
      <c r="H7353" t="s">
        <v>1929</v>
      </c>
      <c r="I7353" t="s">
        <v>1930</v>
      </c>
      <c r="J7353" t="s">
        <v>310</v>
      </c>
      <c r="K7353" s="2">
        <v>41491</v>
      </c>
      <c r="L7353" t="s">
        <v>1930</v>
      </c>
      <c r="M7353" s="4">
        <v>41593</v>
      </c>
      <c r="N7353" s="4">
        <v>41600</v>
      </c>
      <c r="O7353" s="1">
        <v>41659</v>
      </c>
      <c r="P7353" t="s">
        <v>52</v>
      </c>
      <c r="R7353" t="s">
        <v>71</v>
      </c>
      <c r="S7353" t="s">
        <v>1931</v>
      </c>
      <c r="T7353" t="s">
        <v>115</v>
      </c>
      <c r="U7353" t="s">
        <v>116</v>
      </c>
      <c r="V7353" t="s">
        <v>117</v>
      </c>
      <c r="W7353" s="6" t="s">
        <v>118</v>
      </c>
      <c r="X7353" t="s">
        <v>76</v>
      </c>
      <c r="Y7353">
        <v>120</v>
      </c>
      <c r="Z7353">
        <v>8760</v>
      </c>
      <c r="AA7353" t="s">
        <v>809</v>
      </c>
      <c r="AB7353" s="5">
        <f t="shared" si="228"/>
        <v>21638.408070175439</v>
      </c>
      <c r="AC7353" s="3">
        <v>177127.2</v>
      </c>
      <c r="AD7353" s="3">
        <v>20.22</v>
      </c>
      <c r="AE7353" s="3">
        <v>0.17</v>
      </c>
      <c r="AF7353" t="s">
        <v>122</v>
      </c>
      <c r="AG7353" t="s">
        <v>47</v>
      </c>
      <c r="AH7353" s="8">
        <v>1798</v>
      </c>
      <c r="AI7353" s="12">
        <v>5856.65</v>
      </c>
      <c r="AJ7353" s="9">
        <v>219.11</v>
      </c>
      <c r="AK7353" s="5">
        <f t="shared" si="229"/>
        <v>-7</v>
      </c>
    </row>
    <row r="7354" spans="1:37" x14ac:dyDescent="0.3">
      <c r="A7354">
        <v>83180</v>
      </c>
      <c r="B7354" t="s">
        <v>4415</v>
      </c>
      <c r="C7354" t="s">
        <v>11742</v>
      </c>
      <c r="D7354" t="s">
        <v>12574</v>
      </c>
      <c r="E7354" t="s">
        <v>12575</v>
      </c>
      <c r="F7354" t="s">
        <v>105</v>
      </c>
      <c r="G7354" t="s">
        <v>33</v>
      </c>
      <c r="H7354" t="s">
        <v>1929</v>
      </c>
      <c r="I7354" t="s">
        <v>1930</v>
      </c>
      <c r="J7354" t="s">
        <v>310</v>
      </c>
      <c r="K7354" s="2">
        <v>41284</v>
      </c>
      <c r="L7354" t="s">
        <v>1930</v>
      </c>
      <c r="M7354" s="4">
        <v>41634</v>
      </c>
      <c r="N7354" s="4">
        <v>41624</v>
      </c>
      <c r="O7354" s="1">
        <v>41656</v>
      </c>
      <c r="P7354" t="s">
        <v>52</v>
      </c>
      <c r="R7354" t="s">
        <v>71</v>
      </c>
      <c r="S7354" t="s">
        <v>1931</v>
      </c>
      <c r="T7354" t="s">
        <v>106</v>
      </c>
      <c r="U7354" t="s">
        <v>56</v>
      </c>
      <c r="V7354" t="s">
        <v>57</v>
      </c>
      <c r="W7354" s="6" t="s">
        <v>100</v>
      </c>
      <c r="X7354" t="s">
        <v>76</v>
      </c>
      <c r="Y7354">
        <v>60</v>
      </c>
      <c r="Z7354">
        <v>31144</v>
      </c>
      <c r="AA7354" t="s">
        <v>105</v>
      </c>
      <c r="AB7354" s="5">
        <f t="shared" si="228"/>
        <v>21638.408070175439</v>
      </c>
      <c r="AC7354" s="3">
        <v>70385.440000000002</v>
      </c>
      <c r="AD7354" s="3">
        <v>2.2599999999999998</v>
      </c>
      <c r="AE7354" s="3">
        <v>0.04</v>
      </c>
      <c r="AF7354" t="s">
        <v>554</v>
      </c>
      <c r="AG7354" t="s">
        <v>47</v>
      </c>
      <c r="AH7354" s="8">
        <v>10109</v>
      </c>
      <c r="AI7354" s="12">
        <v>7134.39</v>
      </c>
      <c r="AJ7354" s="9">
        <v>87.07</v>
      </c>
      <c r="AK7354" s="5">
        <f t="shared" si="229"/>
        <v>10</v>
      </c>
    </row>
    <row r="7355" spans="1:37" x14ac:dyDescent="0.3">
      <c r="A7355">
        <v>83181</v>
      </c>
      <c r="B7355" t="s">
        <v>4368</v>
      </c>
      <c r="C7355" t="s">
        <v>11649</v>
      </c>
      <c r="D7355" t="s">
        <v>12576</v>
      </c>
      <c r="E7355" t="s">
        <v>12577</v>
      </c>
      <c r="F7355" t="s">
        <v>155</v>
      </c>
      <c r="G7355" t="s">
        <v>33</v>
      </c>
      <c r="H7355" t="s">
        <v>1929</v>
      </c>
      <c r="I7355" t="s">
        <v>1930</v>
      </c>
      <c r="J7355" t="s">
        <v>310</v>
      </c>
      <c r="K7355" t="s">
        <v>5771</v>
      </c>
      <c r="L7355" t="s">
        <v>1930</v>
      </c>
      <c r="M7355" s="4">
        <v>41608</v>
      </c>
      <c r="N7355" s="4">
        <v>41603</v>
      </c>
      <c r="O7355" s="1">
        <v>41617</v>
      </c>
      <c r="P7355" t="s">
        <v>52</v>
      </c>
      <c r="R7355" t="s">
        <v>71</v>
      </c>
      <c r="S7355" t="s">
        <v>1931</v>
      </c>
      <c r="T7355" t="s">
        <v>106</v>
      </c>
      <c r="U7355" t="s">
        <v>56</v>
      </c>
      <c r="V7355" t="s">
        <v>57</v>
      </c>
      <c r="W7355" s="6" t="s">
        <v>100</v>
      </c>
      <c r="X7355" t="s">
        <v>76</v>
      </c>
      <c r="Y7355">
        <v>60</v>
      </c>
      <c r="Z7355">
        <v>51520</v>
      </c>
      <c r="AA7355" t="s">
        <v>155</v>
      </c>
      <c r="AB7355" s="5">
        <f t="shared" si="228"/>
        <v>21638.408070175439</v>
      </c>
      <c r="AC7355" s="3">
        <v>119011.2</v>
      </c>
      <c r="AD7355" s="3">
        <v>2.31</v>
      </c>
      <c r="AE7355" s="3">
        <v>0.04</v>
      </c>
      <c r="AF7355" t="s">
        <v>147</v>
      </c>
      <c r="AG7355" t="s">
        <v>47</v>
      </c>
      <c r="AH7355" s="8">
        <v>19991</v>
      </c>
      <c r="AI7355" s="12">
        <v>10942.88</v>
      </c>
      <c r="AJ7355" s="9">
        <v>147.22</v>
      </c>
      <c r="AK7355" s="5">
        <f t="shared" si="229"/>
        <v>5</v>
      </c>
    </row>
    <row r="7356" spans="1:37" x14ac:dyDescent="0.3">
      <c r="A7356">
        <v>83182</v>
      </c>
      <c r="B7356" t="s">
        <v>4244</v>
      </c>
      <c r="C7356" t="s">
        <v>11679</v>
      </c>
      <c r="D7356" t="s">
        <v>12578</v>
      </c>
      <c r="E7356" t="s">
        <v>12579</v>
      </c>
      <c r="F7356" t="s">
        <v>32</v>
      </c>
      <c r="G7356" t="s">
        <v>33</v>
      </c>
      <c r="H7356" t="s">
        <v>1929</v>
      </c>
      <c r="I7356" t="s">
        <v>1930</v>
      </c>
      <c r="J7356" t="s">
        <v>36</v>
      </c>
      <c r="K7356" s="2">
        <v>41525</v>
      </c>
      <c r="L7356" t="s">
        <v>1930</v>
      </c>
      <c r="M7356" s="4">
        <v>41624</v>
      </c>
      <c r="N7356" s="4">
        <v>41610</v>
      </c>
      <c r="O7356" s="1">
        <v>41628</v>
      </c>
      <c r="P7356" t="s">
        <v>52</v>
      </c>
      <c r="R7356" t="s">
        <v>53</v>
      </c>
      <c r="S7356" t="s">
        <v>1931</v>
      </c>
      <c r="T7356" t="s">
        <v>4349</v>
      </c>
      <c r="U7356" t="s">
        <v>89</v>
      </c>
      <c r="V7356" t="s">
        <v>57</v>
      </c>
      <c r="W7356" s="6" t="s">
        <v>58</v>
      </c>
      <c r="X7356" t="s">
        <v>90</v>
      </c>
      <c r="Y7356">
        <v>240</v>
      </c>
      <c r="Z7356">
        <v>2133</v>
      </c>
      <c r="AA7356" t="s">
        <v>32</v>
      </c>
      <c r="AB7356" s="5">
        <f t="shared" si="228"/>
        <v>21638.408070175439</v>
      </c>
      <c r="AC7356" s="3">
        <v>4479.3</v>
      </c>
      <c r="AD7356" s="3">
        <v>2.1</v>
      </c>
      <c r="AE7356" s="3">
        <v>0.01</v>
      </c>
      <c r="AF7356" t="s">
        <v>60</v>
      </c>
      <c r="AG7356" t="s">
        <v>47</v>
      </c>
      <c r="AH7356" s="8">
        <v>1784</v>
      </c>
      <c r="AI7356" s="12">
        <v>4017.69</v>
      </c>
      <c r="AJ7356" s="9">
        <v>5.54</v>
      </c>
      <c r="AK7356" s="5">
        <f t="shared" si="229"/>
        <v>14</v>
      </c>
    </row>
    <row r="7357" spans="1:37" x14ac:dyDescent="0.3">
      <c r="A7357">
        <v>83183</v>
      </c>
      <c r="B7357" t="s">
        <v>4244</v>
      </c>
      <c r="C7357" t="s">
        <v>11679</v>
      </c>
      <c r="D7357" t="s">
        <v>12580</v>
      </c>
      <c r="E7357" t="s">
        <v>12581</v>
      </c>
      <c r="F7357" t="s">
        <v>32</v>
      </c>
      <c r="G7357" t="s">
        <v>33</v>
      </c>
      <c r="H7357" t="s">
        <v>1929</v>
      </c>
      <c r="I7357" t="s">
        <v>1930</v>
      </c>
      <c r="J7357" t="s">
        <v>310</v>
      </c>
      <c r="K7357" s="2">
        <v>41525</v>
      </c>
      <c r="L7357" t="s">
        <v>1930</v>
      </c>
      <c r="M7357" s="4">
        <v>41606</v>
      </c>
      <c r="N7357" s="4">
        <v>41610</v>
      </c>
      <c r="O7357" s="1">
        <v>41628</v>
      </c>
      <c r="P7357" t="s">
        <v>52</v>
      </c>
      <c r="R7357" t="s">
        <v>71</v>
      </c>
      <c r="S7357" t="s">
        <v>1931</v>
      </c>
      <c r="T7357" t="s">
        <v>73</v>
      </c>
      <c r="U7357" t="s">
        <v>74</v>
      </c>
      <c r="V7357" t="s">
        <v>57</v>
      </c>
      <c r="W7357" s="6" t="s">
        <v>75</v>
      </c>
      <c r="X7357" t="s">
        <v>76</v>
      </c>
      <c r="Y7357">
        <v>60</v>
      </c>
      <c r="Z7357">
        <v>1700</v>
      </c>
      <c r="AA7357" t="s">
        <v>32</v>
      </c>
      <c r="AB7357" s="5">
        <f t="shared" si="228"/>
        <v>21638.408070175439</v>
      </c>
      <c r="AC7357" s="3">
        <v>3791</v>
      </c>
      <c r="AD7357" s="3">
        <v>2.23</v>
      </c>
      <c r="AE7357" s="3">
        <v>0.04</v>
      </c>
      <c r="AF7357" t="s">
        <v>605</v>
      </c>
      <c r="AG7357" t="s">
        <v>47</v>
      </c>
      <c r="AH7357" s="8">
        <v>75</v>
      </c>
      <c r="AI7357" s="12">
        <v>1556.99</v>
      </c>
      <c r="AJ7357" s="9">
        <v>4.6900000000000004</v>
      </c>
      <c r="AK7357" s="5">
        <f t="shared" si="229"/>
        <v>-4</v>
      </c>
    </row>
    <row r="7358" spans="1:37" x14ac:dyDescent="0.3">
      <c r="A7358">
        <v>83184</v>
      </c>
      <c r="B7358" t="s">
        <v>4259</v>
      </c>
      <c r="C7358" t="s">
        <v>11613</v>
      </c>
      <c r="D7358" t="s">
        <v>11614</v>
      </c>
      <c r="E7358" t="s">
        <v>11615</v>
      </c>
      <c r="F7358" t="s">
        <v>140</v>
      </c>
      <c r="G7358" t="s">
        <v>33</v>
      </c>
      <c r="H7358" t="s">
        <v>1929</v>
      </c>
      <c r="I7358" t="s">
        <v>1930</v>
      </c>
      <c r="J7358" t="s">
        <v>310</v>
      </c>
      <c r="K7358" s="2">
        <v>41430</v>
      </c>
      <c r="L7358" t="s">
        <v>1930</v>
      </c>
      <c r="M7358" s="4">
        <v>41670</v>
      </c>
      <c r="N7358" s="4">
        <v>41631</v>
      </c>
      <c r="O7358" s="1">
        <v>41656</v>
      </c>
      <c r="P7358" t="s">
        <v>52</v>
      </c>
      <c r="R7358" t="s">
        <v>71</v>
      </c>
      <c r="S7358" t="s">
        <v>1931</v>
      </c>
      <c r="T7358" t="s">
        <v>106</v>
      </c>
      <c r="U7358" t="s">
        <v>56</v>
      </c>
      <c r="V7358" t="s">
        <v>57</v>
      </c>
      <c r="W7358" s="6" t="s">
        <v>100</v>
      </c>
      <c r="X7358" t="s">
        <v>76</v>
      </c>
      <c r="Y7358">
        <v>60</v>
      </c>
      <c r="Z7358">
        <v>20124</v>
      </c>
      <c r="AA7358" t="s">
        <v>140</v>
      </c>
      <c r="AB7358" s="5">
        <f t="shared" si="228"/>
        <v>21638.408070175439</v>
      </c>
      <c r="AC7358" s="3">
        <v>45480.24</v>
      </c>
      <c r="AD7358" s="3">
        <v>2.2599999999999998</v>
      </c>
      <c r="AE7358" s="3">
        <v>0.04</v>
      </c>
      <c r="AF7358" t="s">
        <v>60</v>
      </c>
      <c r="AG7358" t="s">
        <v>109</v>
      </c>
      <c r="AH7358" s="8" t="s">
        <v>44</v>
      </c>
      <c r="AI7358" s="12" t="s">
        <v>44</v>
      </c>
      <c r="AJ7358" s="9">
        <v>56.26</v>
      </c>
      <c r="AK7358" s="5">
        <f t="shared" si="229"/>
        <v>39</v>
      </c>
    </row>
    <row r="7359" spans="1:37" x14ac:dyDescent="0.3">
      <c r="A7359">
        <v>83185</v>
      </c>
      <c r="B7359" t="s">
        <v>4707</v>
      </c>
      <c r="C7359" t="s">
        <v>11616</v>
      </c>
      <c r="D7359" t="s">
        <v>11617</v>
      </c>
      <c r="E7359" t="s">
        <v>11618</v>
      </c>
      <c r="F7359" t="s">
        <v>282</v>
      </c>
      <c r="G7359" t="s">
        <v>33</v>
      </c>
      <c r="H7359" t="s">
        <v>1929</v>
      </c>
      <c r="I7359" t="s">
        <v>1930</v>
      </c>
      <c r="J7359" t="s">
        <v>36</v>
      </c>
      <c r="K7359" t="s">
        <v>4883</v>
      </c>
      <c r="L7359" t="s">
        <v>1930</v>
      </c>
      <c r="M7359" s="4">
        <v>41639</v>
      </c>
      <c r="N7359" s="4">
        <v>41610</v>
      </c>
      <c r="O7359" s="1">
        <v>41628</v>
      </c>
      <c r="P7359" t="s">
        <v>52</v>
      </c>
      <c r="R7359" t="s">
        <v>71</v>
      </c>
      <c r="S7359" t="s">
        <v>1931</v>
      </c>
      <c r="T7359" t="s">
        <v>73</v>
      </c>
      <c r="U7359" t="s">
        <v>74</v>
      </c>
      <c r="V7359" t="s">
        <v>57</v>
      </c>
      <c r="W7359" s="6" t="s">
        <v>75</v>
      </c>
      <c r="X7359" t="s">
        <v>76</v>
      </c>
      <c r="Y7359">
        <v>60</v>
      </c>
      <c r="Z7359">
        <v>161</v>
      </c>
      <c r="AA7359" t="s">
        <v>282</v>
      </c>
      <c r="AB7359" s="5">
        <f t="shared" si="228"/>
        <v>21638.408070175439</v>
      </c>
      <c r="AC7359" s="3">
        <v>359.03</v>
      </c>
      <c r="AD7359" s="3">
        <v>2.23</v>
      </c>
      <c r="AE7359" s="3">
        <v>0.04</v>
      </c>
      <c r="AF7359" t="s">
        <v>605</v>
      </c>
      <c r="AG7359" t="s">
        <v>109</v>
      </c>
      <c r="AH7359" s="8" t="s">
        <v>44</v>
      </c>
      <c r="AI7359" s="12" t="s">
        <v>44</v>
      </c>
      <c r="AJ7359" s="9">
        <v>0.44</v>
      </c>
      <c r="AK7359" s="5">
        <f t="shared" si="229"/>
        <v>29</v>
      </c>
    </row>
    <row r="7360" spans="1:37" x14ac:dyDescent="0.3">
      <c r="A7360">
        <v>83186</v>
      </c>
      <c r="B7360" t="s">
        <v>4164</v>
      </c>
      <c r="C7360" t="s">
        <v>11644</v>
      </c>
      <c r="D7360" t="s">
        <v>12582</v>
      </c>
      <c r="E7360" t="s">
        <v>12583</v>
      </c>
      <c r="F7360" t="s">
        <v>455</v>
      </c>
      <c r="G7360" t="s">
        <v>33</v>
      </c>
      <c r="H7360" t="s">
        <v>1929</v>
      </c>
      <c r="I7360" t="s">
        <v>1930</v>
      </c>
      <c r="J7360" t="s">
        <v>310</v>
      </c>
      <c r="K7360" t="s">
        <v>6685</v>
      </c>
      <c r="L7360" t="s">
        <v>1930</v>
      </c>
      <c r="M7360" s="4">
        <v>41607</v>
      </c>
      <c r="N7360" s="4">
        <v>41669</v>
      </c>
      <c r="O7360" s="1">
        <v>41687</v>
      </c>
      <c r="P7360" t="s">
        <v>52</v>
      </c>
      <c r="R7360" t="s">
        <v>71</v>
      </c>
      <c r="S7360" t="s">
        <v>1931</v>
      </c>
      <c r="T7360" t="s">
        <v>614</v>
      </c>
      <c r="U7360" t="s">
        <v>357</v>
      </c>
      <c r="V7360" t="s">
        <v>57</v>
      </c>
      <c r="W7360" s="6" t="s">
        <v>244</v>
      </c>
      <c r="X7360" t="s">
        <v>76</v>
      </c>
      <c r="Y7360">
        <v>60</v>
      </c>
      <c r="Z7360">
        <v>1440</v>
      </c>
      <c r="AA7360" t="s">
        <v>455</v>
      </c>
      <c r="AB7360" s="5">
        <f t="shared" si="228"/>
        <v>21638.408070175439</v>
      </c>
      <c r="AC7360" s="3">
        <v>16502.400000000001</v>
      </c>
      <c r="AD7360" s="3">
        <v>11.46</v>
      </c>
      <c r="AE7360" s="3">
        <v>0.19</v>
      </c>
      <c r="AF7360" t="s">
        <v>60</v>
      </c>
      <c r="AG7360" t="s">
        <v>47</v>
      </c>
      <c r="AH7360" s="8">
        <v>4395</v>
      </c>
      <c r="AI7360" s="12">
        <v>5816.47</v>
      </c>
      <c r="AJ7360" s="9">
        <v>20.41</v>
      </c>
      <c r="AK7360" s="5">
        <f t="shared" si="229"/>
        <v>-62</v>
      </c>
    </row>
    <row r="7361" spans="1:37" x14ac:dyDescent="0.3">
      <c r="A7361">
        <v>83187</v>
      </c>
      <c r="B7361" t="s">
        <v>4164</v>
      </c>
      <c r="C7361" t="s">
        <v>11644</v>
      </c>
      <c r="D7361" t="s">
        <v>12582</v>
      </c>
      <c r="E7361" t="s">
        <v>12583</v>
      </c>
      <c r="F7361" t="s">
        <v>455</v>
      </c>
      <c r="G7361" t="s">
        <v>33</v>
      </c>
      <c r="H7361" t="s">
        <v>1929</v>
      </c>
      <c r="I7361" t="s">
        <v>1930</v>
      </c>
      <c r="J7361" t="s">
        <v>310</v>
      </c>
      <c r="K7361" t="s">
        <v>6685</v>
      </c>
      <c r="L7361" t="s">
        <v>1930</v>
      </c>
      <c r="M7361" s="4">
        <v>41607</v>
      </c>
      <c r="N7361" s="4">
        <v>41669</v>
      </c>
      <c r="O7361" s="1">
        <v>41687</v>
      </c>
      <c r="P7361" t="s">
        <v>52</v>
      </c>
      <c r="R7361" t="s">
        <v>71</v>
      </c>
      <c r="S7361" t="s">
        <v>1931</v>
      </c>
      <c r="T7361" t="s">
        <v>614</v>
      </c>
      <c r="U7361" t="s">
        <v>357</v>
      </c>
      <c r="V7361" t="s">
        <v>57</v>
      </c>
      <c r="W7361" s="6" t="s">
        <v>244</v>
      </c>
      <c r="X7361" t="s">
        <v>76</v>
      </c>
      <c r="Y7361">
        <v>60</v>
      </c>
      <c r="Z7361">
        <v>6275</v>
      </c>
      <c r="AA7361" t="s">
        <v>455</v>
      </c>
      <c r="AB7361" s="5">
        <f t="shared" si="228"/>
        <v>21638.408070175439</v>
      </c>
      <c r="AC7361" s="3">
        <v>71911.5</v>
      </c>
      <c r="AD7361" s="3">
        <v>11.46</v>
      </c>
      <c r="AE7361" s="3">
        <v>0.19</v>
      </c>
      <c r="AF7361" t="s">
        <v>307</v>
      </c>
      <c r="AG7361" t="s">
        <v>109</v>
      </c>
      <c r="AH7361" s="8" t="s">
        <v>44</v>
      </c>
      <c r="AI7361" s="12" t="s">
        <v>44</v>
      </c>
      <c r="AJ7361" s="9">
        <v>88.95</v>
      </c>
      <c r="AK7361" s="5">
        <f t="shared" si="229"/>
        <v>-62</v>
      </c>
    </row>
    <row r="7362" spans="1:37" x14ac:dyDescent="0.3">
      <c r="A7362">
        <v>83188</v>
      </c>
      <c r="B7362" t="s">
        <v>2650</v>
      </c>
      <c r="C7362" t="s">
        <v>11629</v>
      </c>
      <c r="D7362" t="s">
        <v>12584</v>
      </c>
      <c r="E7362" t="s">
        <v>12585</v>
      </c>
      <c r="F7362" t="s">
        <v>87</v>
      </c>
      <c r="G7362" t="s">
        <v>33</v>
      </c>
      <c r="H7362" t="s">
        <v>1929</v>
      </c>
      <c r="I7362" t="s">
        <v>1930</v>
      </c>
      <c r="J7362" t="s">
        <v>2238</v>
      </c>
      <c r="K7362" s="2">
        <v>41430</v>
      </c>
      <c r="L7362" t="s">
        <v>1930</v>
      </c>
      <c r="M7362" s="4">
        <v>41596</v>
      </c>
      <c r="N7362" s="4">
        <v>41604</v>
      </c>
      <c r="O7362" s="1">
        <v>41613</v>
      </c>
      <c r="P7362" t="s">
        <v>52</v>
      </c>
      <c r="R7362" t="s">
        <v>71</v>
      </c>
      <c r="S7362" t="s">
        <v>1931</v>
      </c>
      <c r="T7362" t="s">
        <v>563</v>
      </c>
      <c r="U7362" t="s">
        <v>564</v>
      </c>
      <c r="V7362" t="s">
        <v>57</v>
      </c>
      <c r="W7362" s="6" t="s">
        <v>565</v>
      </c>
      <c r="X7362" t="s">
        <v>146</v>
      </c>
      <c r="Y7362">
        <v>60</v>
      </c>
      <c r="Z7362">
        <v>150000</v>
      </c>
      <c r="AA7362" t="s">
        <v>87</v>
      </c>
      <c r="AB7362" s="5">
        <f t="shared" si="228"/>
        <v>21638.408070175439</v>
      </c>
      <c r="AC7362" s="3">
        <v>1287000</v>
      </c>
      <c r="AD7362" s="3">
        <v>8.58</v>
      </c>
      <c r="AE7362" s="3">
        <v>0.14000000000000001</v>
      </c>
      <c r="AF7362" t="s">
        <v>147</v>
      </c>
      <c r="AG7362" t="s">
        <v>47</v>
      </c>
      <c r="AH7362" s="8">
        <v>22942</v>
      </c>
      <c r="AI7362" s="12">
        <v>26340</v>
      </c>
      <c r="AJ7362" s="9">
        <v>1592.02</v>
      </c>
      <c r="AK7362" s="5">
        <f t="shared" si="229"/>
        <v>-8</v>
      </c>
    </row>
    <row r="7363" spans="1:37" x14ac:dyDescent="0.3">
      <c r="A7363">
        <v>83189</v>
      </c>
      <c r="B7363" t="s">
        <v>2650</v>
      </c>
      <c r="C7363" t="s">
        <v>11629</v>
      </c>
      <c r="D7363" t="s">
        <v>12584</v>
      </c>
      <c r="E7363" t="s">
        <v>12585</v>
      </c>
      <c r="F7363" t="s">
        <v>87</v>
      </c>
      <c r="G7363" t="s">
        <v>33</v>
      </c>
      <c r="H7363" t="s">
        <v>1929</v>
      </c>
      <c r="I7363" t="s">
        <v>1930</v>
      </c>
      <c r="J7363" t="s">
        <v>2238</v>
      </c>
      <c r="K7363" s="2">
        <v>41430</v>
      </c>
      <c r="L7363" t="s">
        <v>1930</v>
      </c>
      <c r="M7363" s="4">
        <v>41596</v>
      </c>
      <c r="N7363" s="4">
        <v>41604</v>
      </c>
      <c r="O7363" s="1">
        <v>41613</v>
      </c>
      <c r="P7363" t="s">
        <v>52</v>
      </c>
      <c r="R7363" t="s">
        <v>71</v>
      </c>
      <c r="S7363" t="s">
        <v>1931</v>
      </c>
      <c r="T7363" t="s">
        <v>563</v>
      </c>
      <c r="U7363" t="s">
        <v>564</v>
      </c>
      <c r="V7363" t="s">
        <v>57</v>
      </c>
      <c r="W7363" s="6" t="s">
        <v>565</v>
      </c>
      <c r="X7363" t="s">
        <v>146</v>
      </c>
      <c r="Y7363">
        <v>60</v>
      </c>
      <c r="Z7363">
        <v>961</v>
      </c>
      <c r="AA7363" t="s">
        <v>87</v>
      </c>
      <c r="AB7363" s="5">
        <f t="shared" ref="AB7363:AB7426" si="230">AVERAGEIF(P:P,P7364,Z:Z)</f>
        <v>21638.408070175439</v>
      </c>
      <c r="AC7363" s="3">
        <v>8245.3799999999992</v>
      </c>
      <c r="AD7363" s="3">
        <v>8.58</v>
      </c>
      <c r="AE7363" s="3">
        <v>0.14000000000000001</v>
      </c>
      <c r="AF7363" t="s">
        <v>60</v>
      </c>
      <c r="AG7363" t="s">
        <v>109</v>
      </c>
      <c r="AH7363" s="8" t="s">
        <v>44</v>
      </c>
      <c r="AI7363" s="12" t="s">
        <v>44</v>
      </c>
      <c r="AJ7363" s="9">
        <v>10.199999999999999</v>
      </c>
      <c r="AK7363" s="5">
        <f t="shared" ref="AK7363:AK7426" si="231">M7363-N7363</f>
        <v>-8</v>
      </c>
    </row>
    <row r="7364" spans="1:37" x14ac:dyDescent="0.3">
      <c r="A7364">
        <v>83190</v>
      </c>
      <c r="B7364" t="s">
        <v>2650</v>
      </c>
      <c r="C7364" t="s">
        <v>11629</v>
      </c>
      <c r="D7364" t="s">
        <v>12586</v>
      </c>
      <c r="E7364" t="s">
        <v>12587</v>
      </c>
      <c r="F7364" t="s">
        <v>87</v>
      </c>
      <c r="G7364" t="s">
        <v>33</v>
      </c>
      <c r="H7364" t="s">
        <v>1929</v>
      </c>
      <c r="I7364" t="s">
        <v>1930</v>
      </c>
      <c r="J7364" t="s">
        <v>2238</v>
      </c>
      <c r="K7364" s="2">
        <v>41430</v>
      </c>
      <c r="L7364" t="s">
        <v>1930</v>
      </c>
      <c r="M7364" s="4">
        <v>41596</v>
      </c>
      <c r="N7364" s="4">
        <v>41604</v>
      </c>
      <c r="O7364" s="1">
        <v>41613</v>
      </c>
      <c r="P7364" t="s">
        <v>52</v>
      </c>
      <c r="R7364" t="s">
        <v>71</v>
      </c>
      <c r="S7364" t="s">
        <v>1931</v>
      </c>
      <c r="T7364" t="s">
        <v>4210</v>
      </c>
      <c r="U7364" t="s">
        <v>4211</v>
      </c>
      <c r="V7364" t="s">
        <v>57</v>
      </c>
      <c r="W7364" s="6" t="s">
        <v>4212</v>
      </c>
      <c r="X7364" t="s">
        <v>146</v>
      </c>
      <c r="Y7364">
        <v>30</v>
      </c>
      <c r="Z7364">
        <v>200000</v>
      </c>
      <c r="AA7364" t="s">
        <v>87</v>
      </c>
      <c r="AB7364" s="5">
        <f t="shared" si="230"/>
        <v>21638.408070175439</v>
      </c>
      <c r="AC7364" s="3">
        <v>2230000</v>
      </c>
      <c r="AD7364" s="3">
        <v>11.15</v>
      </c>
      <c r="AE7364" s="3">
        <v>0.37</v>
      </c>
      <c r="AF7364" t="s">
        <v>554</v>
      </c>
      <c r="AG7364" t="s">
        <v>47</v>
      </c>
      <c r="AH7364" s="8">
        <v>28992</v>
      </c>
      <c r="AI7364" s="12">
        <v>26340</v>
      </c>
      <c r="AJ7364" s="9">
        <v>2758.51</v>
      </c>
      <c r="AK7364" s="5">
        <f t="shared" si="231"/>
        <v>-8</v>
      </c>
    </row>
    <row r="7365" spans="1:37" x14ac:dyDescent="0.3">
      <c r="A7365">
        <v>83193</v>
      </c>
      <c r="B7365" t="s">
        <v>4146</v>
      </c>
      <c r="C7365" t="s">
        <v>12560</v>
      </c>
      <c r="D7365" t="s">
        <v>12588</v>
      </c>
      <c r="E7365" t="s">
        <v>12589</v>
      </c>
      <c r="F7365" t="s">
        <v>94</v>
      </c>
      <c r="G7365" t="s">
        <v>33</v>
      </c>
      <c r="H7365" t="s">
        <v>1929</v>
      </c>
      <c r="I7365" t="s">
        <v>1930</v>
      </c>
      <c r="J7365" t="s">
        <v>310</v>
      </c>
      <c r="K7365" t="s">
        <v>4989</v>
      </c>
      <c r="L7365" t="s">
        <v>1930</v>
      </c>
      <c r="M7365" s="4">
        <v>41723</v>
      </c>
      <c r="N7365" s="4">
        <v>41723</v>
      </c>
      <c r="O7365" s="1">
        <v>41731</v>
      </c>
      <c r="P7365" t="s">
        <v>52</v>
      </c>
      <c r="R7365" t="s">
        <v>53</v>
      </c>
      <c r="S7365" t="s">
        <v>1931</v>
      </c>
      <c r="T7365" t="s">
        <v>4964</v>
      </c>
      <c r="U7365" t="s">
        <v>564</v>
      </c>
      <c r="V7365" t="s">
        <v>57</v>
      </c>
      <c r="W7365" s="6" t="s">
        <v>4965</v>
      </c>
      <c r="X7365" t="s">
        <v>852</v>
      </c>
      <c r="Y7365">
        <v>60</v>
      </c>
      <c r="Z7365">
        <v>37979</v>
      </c>
      <c r="AA7365" t="s">
        <v>94</v>
      </c>
      <c r="AB7365" s="5">
        <f t="shared" si="230"/>
        <v>21638.408070175439</v>
      </c>
      <c r="AC7365" s="3">
        <v>147738.31</v>
      </c>
      <c r="AD7365" s="3">
        <v>3.89</v>
      </c>
      <c r="AE7365" s="3">
        <v>0.06</v>
      </c>
      <c r="AF7365" t="s">
        <v>605</v>
      </c>
      <c r="AG7365" t="s">
        <v>47</v>
      </c>
      <c r="AH7365" s="8">
        <v>1628</v>
      </c>
      <c r="AI7365" s="12">
        <v>3526.69</v>
      </c>
      <c r="AJ7365" s="9">
        <v>182.75</v>
      </c>
      <c r="AK7365" s="5">
        <f t="shared" si="231"/>
        <v>0</v>
      </c>
    </row>
    <row r="7366" spans="1:37" x14ac:dyDescent="0.3">
      <c r="A7366">
        <v>83194</v>
      </c>
      <c r="B7366" t="s">
        <v>4415</v>
      </c>
      <c r="C7366" t="s">
        <v>11676</v>
      </c>
      <c r="D7366" t="s">
        <v>12590</v>
      </c>
      <c r="E7366" t="s">
        <v>12591</v>
      </c>
      <c r="F7366" t="s">
        <v>105</v>
      </c>
      <c r="G7366" t="s">
        <v>33</v>
      </c>
      <c r="H7366" t="s">
        <v>1929</v>
      </c>
      <c r="I7366" t="s">
        <v>1930</v>
      </c>
      <c r="J7366" t="s">
        <v>310</v>
      </c>
      <c r="K7366" t="s">
        <v>5594</v>
      </c>
      <c r="L7366" t="s">
        <v>1930</v>
      </c>
      <c r="M7366" s="4">
        <v>41670</v>
      </c>
      <c r="N7366" s="4">
        <v>41659</v>
      </c>
      <c r="O7366" s="1">
        <v>41668</v>
      </c>
      <c r="P7366" t="s">
        <v>52</v>
      </c>
      <c r="R7366" t="s">
        <v>71</v>
      </c>
      <c r="S7366" t="s">
        <v>1931</v>
      </c>
      <c r="T7366" t="s">
        <v>4210</v>
      </c>
      <c r="U7366" t="s">
        <v>4211</v>
      </c>
      <c r="V7366" t="s">
        <v>57</v>
      </c>
      <c r="W7366" s="6" t="s">
        <v>4212</v>
      </c>
      <c r="X7366" t="s">
        <v>146</v>
      </c>
      <c r="Y7366">
        <v>30</v>
      </c>
      <c r="Z7366">
        <v>68762</v>
      </c>
      <c r="AA7366" t="s">
        <v>105</v>
      </c>
      <c r="AB7366" s="5">
        <f t="shared" si="230"/>
        <v>21638.408070175439</v>
      </c>
      <c r="AC7366" s="3">
        <v>766696.3</v>
      </c>
      <c r="AD7366" s="3">
        <v>11.15</v>
      </c>
      <c r="AE7366" s="3">
        <v>0.37</v>
      </c>
      <c r="AF7366" t="s">
        <v>307</v>
      </c>
      <c r="AG7366" t="s">
        <v>47</v>
      </c>
      <c r="AH7366" s="8">
        <v>8456</v>
      </c>
      <c r="AI7366" s="12">
        <v>7134.39</v>
      </c>
      <c r="AJ7366" s="9">
        <v>948.4</v>
      </c>
      <c r="AK7366" s="5">
        <f t="shared" si="231"/>
        <v>11</v>
      </c>
    </row>
    <row r="7367" spans="1:37" x14ac:dyDescent="0.3">
      <c r="A7367">
        <v>83195</v>
      </c>
      <c r="B7367" t="s">
        <v>5176</v>
      </c>
      <c r="C7367" t="s">
        <v>11632</v>
      </c>
      <c r="D7367" t="s">
        <v>11633</v>
      </c>
      <c r="E7367" t="s">
        <v>11634</v>
      </c>
      <c r="F7367" t="s">
        <v>155</v>
      </c>
      <c r="G7367" t="s">
        <v>33</v>
      </c>
      <c r="H7367" t="s">
        <v>1929</v>
      </c>
      <c r="I7367" t="s">
        <v>1930</v>
      </c>
      <c r="J7367" t="s">
        <v>310</v>
      </c>
      <c r="K7367" t="s">
        <v>4989</v>
      </c>
      <c r="L7367" t="s">
        <v>1930</v>
      </c>
      <c r="M7367" s="4">
        <v>41670</v>
      </c>
      <c r="N7367" s="4">
        <v>41652</v>
      </c>
      <c r="O7367" s="1">
        <v>41662</v>
      </c>
      <c r="P7367" t="s">
        <v>52</v>
      </c>
      <c r="R7367" t="s">
        <v>53</v>
      </c>
      <c r="S7367" t="s">
        <v>1931</v>
      </c>
      <c r="T7367" t="s">
        <v>5287</v>
      </c>
      <c r="U7367" t="s">
        <v>357</v>
      </c>
      <c r="V7367" t="s">
        <v>57</v>
      </c>
      <c r="W7367" s="6" t="s">
        <v>874</v>
      </c>
      <c r="X7367" t="s">
        <v>90</v>
      </c>
      <c r="Y7367">
        <v>240</v>
      </c>
      <c r="Z7367">
        <v>194</v>
      </c>
      <c r="AA7367" t="s">
        <v>155</v>
      </c>
      <c r="AB7367" s="5">
        <f t="shared" si="230"/>
        <v>21638.408070175439</v>
      </c>
      <c r="AC7367" s="3">
        <v>1650.94</v>
      </c>
      <c r="AD7367" s="3">
        <v>8.51</v>
      </c>
      <c r="AE7367" s="3">
        <v>0.04</v>
      </c>
      <c r="AF7367" t="s">
        <v>60</v>
      </c>
      <c r="AG7367" t="s">
        <v>109</v>
      </c>
      <c r="AH7367" s="8" t="s">
        <v>44</v>
      </c>
      <c r="AI7367" s="12" t="s">
        <v>44</v>
      </c>
      <c r="AJ7367" s="9">
        <v>2.04</v>
      </c>
      <c r="AK7367" s="5">
        <f t="shared" si="231"/>
        <v>18</v>
      </c>
    </row>
    <row r="7368" spans="1:37" x14ac:dyDescent="0.3">
      <c r="A7368">
        <v>83196</v>
      </c>
      <c r="B7368" t="s">
        <v>4415</v>
      </c>
      <c r="C7368" t="s">
        <v>11635</v>
      </c>
      <c r="D7368" t="s">
        <v>12592</v>
      </c>
      <c r="E7368" t="s">
        <v>12593</v>
      </c>
      <c r="F7368" t="s">
        <v>105</v>
      </c>
      <c r="G7368" t="s">
        <v>33</v>
      </c>
      <c r="H7368" t="s">
        <v>1929</v>
      </c>
      <c r="I7368" t="s">
        <v>1930</v>
      </c>
      <c r="J7368" t="s">
        <v>310</v>
      </c>
      <c r="K7368" s="2">
        <v>41371</v>
      </c>
      <c r="L7368" t="s">
        <v>1930</v>
      </c>
      <c r="M7368" s="4">
        <v>41639</v>
      </c>
      <c r="N7368" s="4">
        <v>41695</v>
      </c>
      <c r="O7368" s="1">
        <v>41711</v>
      </c>
      <c r="P7368" t="s">
        <v>52</v>
      </c>
      <c r="R7368" t="s">
        <v>71</v>
      </c>
      <c r="S7368" t="s">
        <v>1931</v>
      </c>
      <c r="T7368" t="s">
        <v>2634</v>
      </c>
      <c r="U7368" t="s">
        <v>536</v>
      </c>
      <c r="V7368" t="s">
        <v>57</v>
      </c>
      <c r="W7368" s="6" t="s">
        <v>2635</v>
      </c>
      <c r="X7368" t="s">
        <v>146</v>
      </c>
      <c r="Y7368">
        <v>30</v>
      </c>
      <c r="Z7368">
        <v>2178</v>
      </c>
      <c r="AA7368" t="s">
        <v>105</v>
      </c>
      <c r="AB7368" s="5">
        <f t="shared" si="230"/>
        <v>21638.408070175439</v>
      </c>
      <c r="AC7368" s="3">
        <v>12784.86</v>
      </c>
      <c r="AD7368" s="3">
        <v>5.87</v>
      </c>
      <c r="AE7368" s="3">
        <v>0.2</v>
      </c>
      <c r="AF7368" t="s">
        <v>60</v>
      </c>
      <c r="AG7368" t="s">
        <v>47</v>
      </c>
      <c r="AH7368" s="8">
        <v>2304</v>
      </c>
      <c r="AI7368" s="12">
        <v>5989.25</v>
      </c>
      <c r="AJ7368" s="9">
        <v>15.81</v>
      </c>
      <c r="AK7368" s="5">
        <f t="shared" si="231"/>
        <v>-56</v>
      </c>
    </row>
    <row r="7369" spans="1:37" x14ac:dyDescent="0.3">
      <c r="A7369">
        <v>83198</v>
      </c>
      <c r="B7369" t="s">
        <v>2650</v>
      </c>
      <c r="C7369" t="s">
        <v>11629</v>
      </c>
      <c r="D7369" t="s">
        <v>12594</v>
      </c>
      <c r="E7369" t="s">
        <v>12595</v>
      </c>
      <c r="F7369" t="s">
        <v>87</v>
      </c>
      <c r="G7369" t="s">
        <v>33</v>
      </c>
      <c r="H7369" t="s">
        <v>1929</v>
      </c>
      <c r="I7369" t="s">
        <v>1930</v>
      </c>
      <c r="J7369" t="s">
        <v>2238</v>
      </c>
      <c r="K7369" s="2">
        <v>41430</v>
      </c>
      <c r="L7369" t="s">
        <v>1930</v>
      </c>
      <c r="M7369" s="4">
        <v>41656</v>
      </c>
      <c r="N7369" s="4">
        <v>41649</v>
      </c>
      <c r="O7369" s="1">
        <v>41655</v>
      </c>
      <c r="P7369" t="s">
        <v>52</v>
      </c>
      <c r="R7369" t="s">
        <v>71</v>
      </c>
      <c r="S7369" t="s">
        <v>1931</v>
      </c>
      <c r="T7369" t="s">
        <v>563</v>
      </c>
      <c r="U7369" t="s">
        <v>564</v>
      </c>
      <c r="V7369" t="s">
        <v>57</v>
      </c>
      <c r="W7369" s="6" t="s">
        <v>565</v>
      </c>
      <c r="X7369" t="s">
        <v>146</v>
      </c>
      <c r="Y7369">
        <v>60</v>
      </c>
      <c r="Z7369">
        <v>100000</v>
      </c>
      <c r="AA7369" t="s">
        <v>87</v>
      </c>
      <c r="AB7369" s="5">
        <f t="shared" si="230"/>
        <v>21638.408070175439</v>
      </c>
      <c r="AC7369" s="3">
        <v>858000</v>
      </c>
      <c r="AD7369" s="3">
        <v>8.58</v>
      </c>
      <c r="AE7369" s="3">
        <v>0.14000000000000001</v>
      </c>
      <c r="AF7369" t="s">
        <v>147</v>
      </c>
      <c r="AG7369" t="s">
        <v>47</v>
      </c>
      <c r="AH7369" s="8">
        <v>38992</v>
      </c>
      <c r="AI7369" s="12">
        <v>49199.75</v>
      </c>
      <c r="AJ7369" s="9">
        <v>1061.3499999999999</v>
      </c>
      <c r="AK7369" s="5">
        <f t="shared" si="231"/>
        <v>7</v>
      </c>
    </row>
    <row r="7370" spans="1:37" x14ac:dyDescent="0.3">
      <c r="A7370">
        <v>83199</v>
      </c>
      <c r="B7370" t="s">
        <v>4259</v>
      </c>
      <c r="C7370" t="s">
        <v>11613</v>
      </c>
      <c r="D7370" t="s">
        <v>12596</v>
      </c>
      <c r="E7370" t="s">
        <v>12597</v>
      </c>
      <c r="F7370" t="s">
        <v>140</v>
      </c>
      <c r="G7370" t="s">
        <v>33</v>
      </c>
      <c r="H7370" t="s">
        <v>1929</v>
      </c>
      <c r="I7370" t="s">
        <v>1930</v>
      </c>
      <c r="J7370" t="s">
        <v>310</v>
      </c>
      <c r="K7370" s="2">
        <v>41430</v>
      </c>
      <c r="L7370" t="s">
        <v>1930</v>
      </c>
      <c r="M7370" s="4">
        <v>41670</v>
      </c>
      <c r="N7370" s="4">
        <v>41661</v>
      </c>
      <c r="O7370" s="1">
        <v>41670</v>
      </c>
      <c r="P7370" t="s">
        <v>52</v>
      </c>
      <c r="R7370" t="s">
        <v>71</v>
      </c>
      <c r="S7370" t="s">
        <v>1931</v>
      </c>
      <c r="T7370" t="s">
        <v>106</v>
      </c>
      <c r="U7370" t="s">
        <v>56</v>
      </c>
      <c r="V7370" t="s">
        <v>57</v>
      </c>
      <c r="W7370" s="6" t="s">
        <v>100</v>
      </c>
      <c r="X7370" t="s">
        <v>76</v>
      </c>
      <c r="Y7370">
        <v>60</v>
      </c>
      <c r="Z7370">
        <v>64000</v>
      </c>
      <c r="AA7370" t="s">
        <v>140</v>
      </c>
      <c r="AB7370" s="5">
        <f t="shared" si="230"/>
        <v>21638.408070175439</v>
      </c>
      <c r="AC7370" s="3">
        <v>144640</v>
      </c>
      <c r="AD7370" s="3">
        <v>2.2599999999999998</v>
      </c>
      <c r="AE7370" s="3">
        <v>0.04</v>
      </c>
      <c r="AF7370" t="s">
        <v>605</v>
      </c>
      <c r="AG7370" t="s">
        <v>47</v>
      </c>
      <c r="AH7370" s="8">
        <v>3887</v>
      </c>
      <c r="AI7370" s="12">
        <v>21032.82</v>
      </c>
      <c r="AJ7370" s="9">
        <v>178.92</v>
      </c>
      <c r="AK7370" s="5">
        <f t="shared" si="231"/>
        <v>9</v>
      </c>
    </row>
    <row r="7371" spans="1:37" x14ac:dyDescent="0.3">
      <c r="A7371">
        <v>83200</v>
      </c>
      <c r="B7371" t="s">
        <v>4311</v>
      </c>
      <c r="C7371" t="s">
        <v>11697</v>
      </c>
      <c r="D7371" t="s">
        <v>12598</v>
      </c>
      <c r="E7371" t="s">
        <v>12599</v>
      </c>
      <c r="F7371" t="s">
        <v>809</v>
      </c>
      <c r="G7371" t="s">
        <v>33</v>
      </c>
      <c r="H7371" t="s">
        <v>1929</v>
      </c>
      <c r="I7371" t="s">
        <v>1930</v>
      </c>
      <c r="J7371" t="s">
        <v>310</v>
      </c>
      <c r="K7371" t="s">
        <v>5876</v>
      </c>
      <c r="L7371" t="s">
        <v>1930</v>
      </c>
      <c r="M7371" s="4">
        <v>41698</v>
      </c>
      <c r="N7371" s="4">
        <v>41669</v>
      </c>
      <c r="O7371" s="1">
        <v>41673</v>
      </c>
      <c r="P7371" t="s">
        <v>52</v>
      </c>
      <c r="R7371" t="s">
        <v>53</v>
      </c>
      <c r="S7371" t="s">
        <v>1931</v>
      </c>
      <c r="T7371" t="s">
        <v>5399</v>
      </c>
      <c r="U7371" t="s">
        <v>56</v>
      </c>
      <c r="V7371" t="s">
        <v>57</v>
      </c>
      <c r="W7371" s="6" t="s">
        <v>58</v>
      </c>
      <c r="X7371" t="s">
        <v>59</v>
      </c>
      <c r="Y7371">
        <v>100</v>
      </c>
      <c r="Z7371">
        <v>15000</v>
      </c>
      <c r="AA7371" t="s">
        <v>809</v>
      </c>
      <c r="AB7371" s="5">
        <f t="shared" si="230"/>
        <v>21638.408070175439</v>
      </c>
      <c r="AC7371" s="3">
        <v>19500</v>
      </c>
      <c r="AD7371" s="3">
        <v>1.3</v>
      </c>
      <c r="AE7371" s="3">
        <v>0.01</v>
      </c>
      <c r="AF7371" t="s">
        <v>60</v>
      </c>
      <c r="AG7371" t="s">
        <v>47</v>
      </c>
      <c r="AH7371" s="8">
        <v>2978</v>
      </c>
      <c r="AI7371" s="12">
        <v>5458.46</v>
      </c>
      <c r="AJ7371" s="9">
        <v>20.05</v>
      </c>
      <c r="AK7371" s="5">
        <f t="shared" si="231"/>
        <v>29</v>
      </c>
    </row>
    <row r="7372" spans="1:37" x14ac:dyDescent="0.3">
      <c r="A7372">
        <v>83205</v>
      </c>
      <c r="B7372" t="s">
        <v>4311</v>
      </c>
      <c r="C7372" t="s">
        <v>11579</v>
      </c>
      <c r="D7372" t="s">
        <v>12600</v>
      </c>
      <c r="E7372" t="s">
        <v>12601</v>
      </c>
      <c r="F7372" t="s">
        <v>809</v>
      </c>
      <c r="G7372" t="s">
        <v>33</v>
      </c>
      <c r="H7372" t="s">
        <v>1929</v>
      </c>
      <c r="I7372" t="s">
        <v>1930</v>
      </c>
      <c r="J7372" t="s">
        <v>36</v>
      </c>
      <c r="K7372" s="2">
        <v>41491</v>
      </c>
      <c r="L7372" t="s">
        <v>1930</v>
      </c>
      <c r="M7372" s="4">
        <v>41670</v>
      </c>
      <c r="N7372" s="4">
        <v>41687</v>
      </c>
      <c r="O7372" s="1">
        <v>41702</v>
      </c>
      <c r="P7372" t="s">
        <v>52</v>
      </c>
      <c r="R7372" t="s">
        <v>53</v>
      </c>
      <c r="S7372" t="s">
        <v>1931</v>
      </c>
      <c r="T7372" t="s">
        <v>4905</v>
      </c>
      <c r="U7372" t="s">
        <v>4906</v>
      </c>
      <c r="V7372" t="s">
        <v>57</v>
      </c>
      <c r="W7372" s="6" t="s">
        <v>4907</v>
      </c>
      <c r="X7372" t="s">
        <v>146</v>
      </c>
      <c r="Y7372">
        <v>60</v>
      </c>
      <c r="Z7372">
        <v>1446</v>
      </c>
      <c r="AA7372" t="s">
        <v>809</v>
      </c>
      <c r="AB7372" s="5">
        <f t="shared" si="230"/>
        <v>21638.408070175439</v>
      </c>
      <c r="AC7372" s="3">
        <v>5784</v>
      </c>
      <c r="AD7372" s="3">
        <v>4</v>
      </c>
      <c r="AE7372" s="3">
        <v>7.0000000000000007E-2</v>
      </c>
      <c r="AF7372" t="s">
        <v>60</v>
      </c>
      <c r="AG7372" t="s">
        <v>47</v>
      </c>
      <c r="AH7372" s="8">
        <v>68</v>
      </c>
      <c r="AI7372" s="12">
        <v>790.29</v>
      </c>
      <c r="AJ7372" s="9">
        <v>7.15</v>
      </c>
      <c r="AK7372" s="5">
        <f t="shared" si="231"/>
        <v>-17</v>
      </c>
    </row>
    <row r="7373" spans="1:37" x14ac:dyDescent="0.3">
      <c r="A7373">
        <v>83206</v>
      </c>
      <c r="B7373" t="s">
        <v>4164</v>
      </c>
      <c r="C7373" t="s">
        <v>11670</v>
      </c>
      <c r="D7373" t="s">
        <v>11671</v>
      </c>
      <c r="E7373" t="s">
        <v>11672</v>
      </c>
      <c r="F7373" t="s">
        <v>455</v>
      </c>
      <c r="G7373" t="s">
        <v>33</v>
      </c>
      <c r="H7373" t="s">
        <v>1929</v>
      </c>
      <c r="I7373" t="s">
        <v>1930</v>
      </c>
      <c r="J7373" t="s">
        <v>310</v>
      </c>
      <c r="K7373" t="s">
        <v>6685</v>
      </c>
      <c r="L7373" t="s">
        <v>1930</v>
      </c>
      <c r="M7373" s="4">
        <v>41670</v>
      </c>
      <c r="N7373" s="4">
        <v>41690</v>
      </c>
      <c r="O7373" s="1">
        <v>41717</v>
      </c>
      <c r="P7373" t="s">
        <v>52</v>
      </c>
      <c r="R7373" t="s">
        <v>71</v>
      </c>
      <c r="S7373" t="s">
        <v>1931</v>
      </c>
      <c r="T7373" t="s">
        <v>461</v>
      </c>
      <c r="U7373" t="s">
        <v>462</v>
      </c>
      <c r="V7373" t="s">
        <v>57</v>
      </c>
      <c r="W7373" s="6" t="s">
        <v>463</v>
      </c>
      <c r="X7373" t="s">
        <v>146</v>
      </c>
      <c r="Y7373">
        <v>60</v>
      </c>
      <c r="Z7373">
        <v>47205</v>
      </c>
      <c r="AA7373" t="s">
        <v>455</v>
      </c>
      <c r="AB7373" s="5">
        <f t="shared" si="230"/>
        <v>21638.408070175439</v>
      </c>
      <c r="AC7373" s="3">
        <v>203925.6</v>
      </c>
      <c r="AD7373" s="3">
        <v>4.32</v>
      </c>
      <c r="AE7373" s="3">
        <v>7.0000000000000007E-2</v>
      </c>
      <c r="AF7373" t="s">
        <v>554</v>
      </c>
      <c r="AG7373" t="s">
        <v>109</v>
      </c>
      <c r="AH7373" s="8" t="s">
        <v>44</v>
      </c>
      <c r="AI7373" s="12" t="s">
        <v>44</v>
      </c>
      <c r="AJ7373" s="9">
        <v>252.26</v>
      </c>
      <c r="AK7373" s="5">
        <f t="shared" si="231"/>
        <v>-20</v>
      </c>
    </row>
    <row r="7374" spans="1:37" x14ac:dyDescent="0.3">
      <c r="A7374">
        <v>83207</v>
      </c>
      <c r="B7374" t="s">
        <v>4311</v>
      </c>
      <c r="C7374" t="s">
        <v>11579</v>
      </c>
      <c r="D7374" t="s">
        <v>12602</v>
      </c>
      <c r="E7374" t="s">
        <v>12603</v>
      </c>
      <c r="F7374" t="s">
        <v>809</v>
      </c>
      <c r="G7374" t="s">
        <v>33</v>
      </c>
      <c r="H7374" t="s">
        <v>1929</v>
      </c>
      <c r="I7374" t="s">
        <v>1930</v>
      </c>
      <c r="J7374" t="s">
        <v>310</v>
      </c>
      <c r="K7374" s="2">
        <v>41491</v>
      </c>
      <c r="L7374" t="s">
        <v>1930</v>
      </c>
      <c r="M7374" s="4">
        <v>41698</v>
      </c>
      <c r="N7374" s="4">
        <v>41705</v>
      </c>
      <c r="O7374" s="1">
        <v>41710</v>
      </c>
      <c r="P7374" t="s">
        <v>52</v>
      </c>
      <c r="R7374" t="s">
        <v>71</v>
      </c>
      <c r="S7374" t="s">
        <v>1931</v>
      </c>
      <c r="T7374" t="s">
        <v>2883</v>
      </c>
      <c r="U7374" t="s">
        <v>2884</v>
      </c>
      <c r="V7374" t="s">
        <v>57</v>
      </c>
      <c r="W7374" s="6" t="s">
        <v>2885</v>
      </c>
      <c r="X7374" t="s">
        <v>146</v>
      </c>
      <c r="Y7374">
        <v>30</v>
      </c>
      <c r="Z7374">
        <v>40800</v>
      </c>
      <c r="AA7374" t="s">
        <v>809</v>
      </c>
      <c r="AB7374" s="5">
        <f t="shared" si="230"/>
        <v>21638.408070175439</v>
      </c>
      <c r="AC7374" s="3">
        <v>191760</v>
      </c>
      <c r="AD7374" s="3">
        <v>4.7</v>
      </c>
      <c r="AE7374" s="3">
        <v>0.16</v>
      </c>
      <c r="AF7374" t="s">
        <v>554</v>
      </c>
      <c r="AG7374" t="s">
        <v>47</v>
      </c>
      <c r="AH7374" s="8">
        <v>4187</v>
      </c>
      <c r="AI7374" s="12">
        <v>16821.66</v>
      </c>
      <c r="AJ7374" s="9">
        <v>237.21</v>
      </c>
      <c r="AK7374" s="5">
        <f t="shared" si="231"/>
        <v>-7</v>
      </c>
    </row>
    <row r="7375" spans="1:37" x14ac:dyDescent="0.3">
      <c r="A7375">
        <v>83208</v>
      </c>
      <c r="B7375" t="s">
        <v>2650</v>
      </c>
      <c r="C7375" t="s">
        <v>12604</v>
      </c>
      <c r="D7375" t="s">
        <v>12605</v>
      </c>
      <c r="E7375" t="s">
        <v>12606</v>
      </c>
      <c r="F7375" t="s">
        <v>87</v>
      </c>
      <c r="G7375" t="s">
        <v>33</v>
      </c>
      <c r="H7375" t="s">
        <v>1929</v>
      </c>
      <c r="I7375" t="s">
        <v>1930</v>
      </c>
      <c r="J7375" t="s">
        <v>2238</v>
      </c>
      <c r="K7375" s="2">
        <v>41433</v>
      </c>
      <c r="L7375" t="s">
        <v>1930</v>
      </c>
      <c r="M7375" s="4">
        <v>41705</v>
      </c>
      <c r="N7375" s="4">
        <v>41680</v>
      </c>
      <c r="O7375" s="1">
        <v>41689</v>
      </c>
      <c r="P7375" t="s">
        <v>52</v>
      </c>
      <c r="R7375" t="s">
        <v>53</v>
      </c>
      <c r="S7375" t="s">
        <v>1931</v>
      </c>
      <c r="T7375" t="s">
        <v>4905</v>
      </c>
      <c r="U7375" t="s">
        <v>4906</v>
      </c>
      <c r="V7375" t="s">
        <v>57</v>
      </c>
      <c r="W7375" s="6" t="s">
        <v>4907</v>
      </c>
      <c r="X7375" t="s">
        <v>146</v>
      </c>
      <c r="Y7375">
        <v>60</v>
      </c>
      <c r="Z7375">
        <v>5985</v>
      </c>
      <c r="AA7375" t="s">
        <v>87</v>
      </c>
      <c r="AB7375" s="5">
        <f t="shared" si="230"/>
        <v>21638.408070175439</v>
      </c>
      <c r="AC7375" s="3">
        <v>23940</v>
      </c>
      <c r="AD7375" s="3">
        <v>4</v>
      </c>
      <c r="AE7375" s="3">
        <v>7.0000000000000007E-2</v>
      </c>
      <c r="AF7375" t="s">
        <v>60</v>
      </c>
      <c r="AG7375" t="s">
        <v>47</v>
      </c>
      <c r="AH7375" s="8">
        <v>576</v>
      </c>
      <c r="AI7375" s="12">
        <v>30936.1</v>
      </c>
      <c r="AJ7375" s="9">
        <v>29.61</v>
      </c>
      <c r="AK7375" s="5">
        <f t="shared" si="231"/>
        <v>25</v>
      </c>
    </row>
    <row r="7376" spans="1:37" x14ac:dyDescent="0.3">
      <c r="A7376">
        <v>83209</v>
      </c>
      <c r="B7376" t="s">
        <v>4244</v>
      </c>
      <c r="C7376" t="s">
        <v>11679</v>
      </c>
      <c r="D7376" t="s">
        <v>12607</v>
      </c>
      <c r="E7376" t="s">
        <v>12608</v>
      </c>
      <c r="F7376" t="s">
        <v>32</v>
      </c>
      <c r="G7376" t="s">
        <v>33</v>
      </c>
      <c r="H7376" t="s">
        <v>1929</v>
      </c>
      <c r="I7376" t="s">
        <v>1930</v>
      </c>
      <c r="J7376" t="s">
        <v>36</v>
      </c>
      <c r="K7376" s="2">
        <v>41525</v>
      </c>
      <c r="L7376" t="s">
        <v>1930</v>
      </c>
      <c r="M7376" s="4">
        <v>41698</v>
      </c>
      <c r="N7376" s="4">
        <v>41688</v>
      </c>
      <c r="O7376" s="1">
        <v>41702</v>
      </c>
      <c r="P7376" t="s">
        <v>52</v>
      </c>
      <c r="R7376" t="s">
        <v>53</v>
      </c>
      <c r="S7376" t="s">
        <v>1931</v>
      </c>
      <c r="T7376" t="s">
        <v>4964</v>
      </c>
      <c r="U7376" t="s">
        <v>564</v>
      </c>
      <c r="V7376" t="s">
        <v>57</v>
      </c>
      <c r="W7376" s="6" t="s">
        <v>4965</v>
      </c>
      <c r="X7376" t="s">
        <v>852</v>
      </c>
      <c r="Y7376">
        <v>60</v>
      </c>
      <c r="Z7376">
        <v>10500</v>
      </c>
      <c r="AA7376" t="s">
        <v>32</v>
      </c>
      <c r="AB7376" s="5">
        <f t="shared" si="230"/>
        <v>21638.408070175439</v>
      </c>
      <c r="AC7376" s="3">
        <v>39375</v>
      </c>
      <c r="AD7376" s="3">
        <v>3.75</v>
      </c>
      <c r="AE7376" s="3">
        <v>0.06</v>
      </c>
      <c r="AF7376" t="s">
        <v>605</v>
      </c>
      <c r="AG7376" t="s">
        <v>47</v>
      </c>
      <c r="AH7376" s="8">
        <v>574</v>
      </c>
      <c r="AI7376" s="12">
        <v>4063.81</v>
      </c>
      <c r="AJ7376" s="9">
        <v>48.71</v>
      </c>
      <c r="AK7376" s="5">
        <f t="shared" si="231"/>
        <v>10</v>
      </c>
    </row>
    <row r="7377" spans="1:37" x14ac:dyDescent="0.3">
      <c r="A7377">
        <v>83210</v>
      </c>
      <c r="B7377" t="s">
        <v>5176</v>
      </c>
      <c r="C7377" t="s">
        <v>11632</v>
      </c>
      <c r="D7377" t="s">
        <v>12609</v>
      </c>
      <c r="E7377" t="s">
        <v>12610</v>
      </c>
      <c r="F7377" t="s">
        <v>155</v>
      </c>
      <c r="G7377" t="s">
        <v>33</v>
      </c>
      <c r="H7377" t="s">
        <v>1929</v>
      </c>
      <c r="I7377" t="s">
        <v>1930</v>
      </c>
      <c r="J7377" t="s">
        <v>310</v>
      </c>
      <c r="K7377" t="s">
        <v>4989</v>
      </c>
      <c r="L7377" t="s">
        <v>1930</v>
      </c>
      <c r="M7377" s="4">
        <v>41729</v>
      </c>
      <c r="N7377" s="4">
        <v>41681</v>
      </c>
      <c r="O7377" s="1">
        <v>41702</v>
      </c>
      <c r="P7377" t="s">
        <v>52</v>
      </c>
      <c r="R7377" t="s">
        <v>53</v>
      </c>
      <c r="S7377" t="s">
        <v>1931</v>
      </c>
      <c r="T7377" t="s">
        <v>5181</v>
      </c>
      <c r="U7377" t="s">
        <v>98</v>
      </c>
      <c r="V7377" t="s">
        <v>57</v>
      </c>
      <c r="W7377" s="6" t="s">
        <v>100</v>
      </c>
      <c r="X7377" t="s">
        <v>76</v>
      </c>
      <c r="Y7377">
        <v>90</v>
      </c>
      <c r="Z7377">
        <v>266</v>
      </c>
      <c r="AA7377" t="s">
        <v>155</v>
      </c>
      <c r="AB7377" s="5">
        <f t="shared" si="230"/>
        <v>21638.408070175439</v>
      </c>
      <c r="AC7377" s="3">
        <v>2473.8000000000002</v>
      </c>
      <c r="AD7377" s="3">
        <v>9.3000000000000007</v>
      </c>
      <c r="AE7377" s="3">
        <v>0.1</v>
      </c>
      <c r="AF7377" t="s">
        <v>605</v>
      </c>
      <c r="AG7377" t="s">
        <v>47</v>
      </c>
      <c r="AH7377" s="8">
        <v>17</v>
      </c>
      <c r="AI7377" s="12">
        <v>1200</v>
      </c>
      <c r="AJ7377" s="9">
        <v>3.06</v>
      </c>
      <c r="AK7377" s="5">
        <f t="shared" si="231"/>
        <v>48</v>
      </c>
    </row>
    <row r="7378" spans="1:37" x14ac:dyDescent="0.3">
      <c r="A7378">
        <v>83212</v>
      </c>
      <c r="B7378" t="s">
        <v>4291</v>
      </c>
      <c r="C7378" t="s">
        <v>11684</v>
      </c>
      <c r="D7378" t="s">
        <v>11685</v>
      </c>
      <c r="E7378" t="s">
        <v>11686</v>
      </c>
      <c r="F7378" t="s">
        <v>4295</v>
      </c>
      <c r="G7378" t="s">
        <v>33</v>
      </c>
      <c r="H7378" t="s">
        <v>1929</v>
      </c>
      <c r="I7378" t="s">
        <v>1930</v>
      </c>
      <c r="J7378" t="s">
        <v>36</v>
      </c>
      <c r="K7378" t="s">
        <v>11687</v>
      </c>
      <c r="L7378" t="s">
        <v>1930</v>
      </c>
      <c r="M7378" s="4">
        <v>41789</v>
      </c>
      <c r="N7378" s="4">
        <v>41778</v>
      </c>
      <c r="O7378" s="1">
        <v>41816</v>
      </c>
      <c r="P7378" t="s">
        <v>52</v>
      </c>
      <c r="R7378" t="s">
        <v>53</v>
      </c>
      <c r="S7378" t="s">
        <v>1931</v>
      </c>
      <c r="T7378" t="s">
        <v>4964</v>
      </c>
      <c r="U7378" t="s">
        <v>564</v>
      </c>
      <c r="V7378" t="s">
        <v>57</v>
      </c>
      <c r="W7378" s="6" t="s">
        <v>4965</v>
      </c>
      <c r="X7378" t="s">
        <v>852</v>
      </c>
      <c r="Y7378">
        <v>60</v>
      </c>
      <c r="Z7378">
        <v>1850</v>
      </c>
      <c r="AA7378" t="s">
        <v>4295</v>
      </c>
      <c r="AB7378" s="5">
        <f t="shared" si="230"/>
        <v>21638.408070175439</v>
      </c>
      <c r="AC7378" s="3">
        <v>6937.5</v>
      </c>
      <c r="AD7378" s="3">
        <v>3.75</v>
      </c>
      <c r="AE7378" s="3">
        <v>0.06</v>
      </c>
      <c r="AF7378" t="s">
        <v>605</v>
      </c>
      <c r="AG7378" t="s">
        <v>109</v>
      </c>
      <c r="AH7378" s="8" t="s">
        <v>44</v>
      </c>
      <c r="AI7378" s="12" t="s">
        <v>44</v>
      </c>
      <c r="AJ7378" s="9">
        <v>7.13</v>
      </c>
      <c r="AK7378" s="5">
        <f t="shared" si="231"/>
        <v>11</v>
      </c>
    </row>
    <row r="7379" spans="1:37" x14ac:dyDescent="0.3">
      <c r="A7379">
        <v>83213</v>
      </c>
      <c r="B7379" t="s">
        <v>4291</v>
      </c>
      <c r="C7379" t="s">
        <v>11684</v>
      </c>
      <c r="D7379" t="s">
        <v>11685</v>
      </c>
      <c r="E7379" t="s">
        <v>11686</v>
      </c>
      <c r="F7379" t="s">
        <v>4295</v>
      </c>
      <c r="G7379" t="s">
        <v>33</v>
      </c>
      <c r="H7379" t="s">
        <v>1929</v>
      </c>
      <c r="I7379" t="s">
        <v>1930</v>
      </c>
      <c r="J7379" t="s">
        <v>36</v>
      </c>
      <c r="K7379" t="s">
        <v>11687</v>
      </c>
      <c r="L7379" t="s">
        <v>1930</v>
      </c>
      <c r="M7379" s="4">
        <v>41789</v>
      </c>
      <c r="N7379" s="4">
        <v>41778</v>
      </c>
      <c r="O7379" s="1">
        <v>41816</v>
      </c>
      <c r="P7379" t="s">
        <v>52</v>
      </c>
      <c r="R7379" t="s">
        <v>71</v>
      </c>
      <c r="S7379" t="s">
        <v>1931</v>
      </c>
      <c r="T7379" t="s">
        <v>332</v>
      </c>
      <c r="U7379" t="s">
        <v>242</v>
      </c>
      <c r="V7379" t="s">
        <v>57</v>
      </c>
      <c r="W7379" s="6" t="s">
        <v>244</v>
      </c>
      <c r="X7379" t="s">
        <v>76</v>
      </c>
      <c r="Y7379">
        <v>30</v>
      </c>
      <c r="Z7379">
        <v>1240</v>
      </c>
      <c r="AA7379" t="s">
        <v>4295</v>
      </c>
      <c r="AB7379" s="5">
        <f t="shared" si="230"/>
        <v>21638.408070175439</v>
      </c>
      <c r="AC7379" s="3">
        <v>5009.6000000000004</v>
      </c>
      <c r="AD7379" s="3">
        <v>4.04</v>
      </c>
      <c r="AE7379" s="3">
        <v>0.13</v>
      </c>
      <c r="AF7379" t="s">
        <v>307</v>
      </c>
      <c r="AG7379" t="s">
        <v>109</v>
      </c>
      <c r="AH7379" s="8" t="s">
        <v>44</v>
      </c>
      <c r="AI7379" s="12" t="s">
        <v>44</v>
      </c>
      <c r="AJ7379" s="9">
        <v>5.15</v>
      </c>
      <c r="AK7379" s="5">
        <f t="shared" si="231"/>
        <v>11</v>
      </c>
    </row>
    <row r="7380" spans="1:37" x14ac:dyDescent="0.3">
      <c r="A7380">
        <v>83216</v>
      </c>
      <c r="B7380" t="s">
        <v>5213</v>
      </c>
      <c r="C7380" t="s">
        <v>12611</v>
      </c>
      <c r="D7380" t="s">
        <v>12612</v>
      </c>
      <c r="E7380" t="s">
        <v>12613</v>
      </c>
      <c r="F7380" t="s">
        <v>2264</v>
      </c>
      <c r="G7380" t="s">
        <v>33</v>
      </c>
      <c r="H7380" t="s">
        <v>1929</v>
      </c>
      <c r="I7380" t="s">
        <v>1930</v>
      </c>
      <c r="J7380" t="s">
        <v>310</v>
      </c>
      <c r="K7380" t="s">
        <v>5936</v>
      </c>
      <c r="L7380" t="s">
        <v>1930</v>
      </c>
      <c r="M7380" s="4">
        <v>41718</v>
      </c>
      <c r="N7380" s="4">
        <v>41712</v>
      </c>
      <c r="O7380" s="1">
        <v>41754</v>
      </c>
      <c r="P7380" t="s">
        <v>52</v>
      </c>
      <c r="R7380" t="s">
        <v>71</v>
      </c>
      <c r="S7380" t="s">
        <v>1931</v>
      </c>
      <c r="T7380" t="s">
        <v>143</v>
      </c>
      <c r="U7380" t="s">
        <v>144</v>
      </c>
      <c r="V7380" t="s">
        <v>57</v>
      </c>
      <c r="W7380" s="6" t="s">
        <v>145</v>
      </c>
      <c r="X7380" t="s">
        <v>146</v>
      </c>
      <c r="Y7380">
        <v>60</v>
      </c>
      <c r="Z7380">
        <v>23000</v>
      </c>
      <c r="AA7380" t="s">
        <v>2264</v>
      </c>
      <c r="AB7380" s="5">
        <f t="shared" si="230"/>
        <v>21638.408070175439</v>
      </c>
      <c r="AC7380" s="3">
        <v>154790</v>
      </c>
      <c r="AD7380" s="3">
        <v>6.73</v>
      </c>
      <c r="AE7380" s="3">
        <v>0.11</v>
      </c>
      <c r="AF7380" t="s">
        <v>307</v>
      </c>
      <c r="AG7380" t="s">
        <v>47</v>
      </c>
      <c r="AH7380" s="8">
        <v>8701</v>
      </c>
      <c r="AI7380" s="12">
        <v>3975.7</v>
      </c>
      <c r="AJ7380" s="9">
        <v>159.12</v>
      </c>
      <c r="AK7380" s="5">
        <f t="shared" si="231"/>
        <v>6</v>
      </c>
    </row>
    <row r="7381" spans="1:37" x14ac:dyDescent="0.3">
      <c r="A7381">
        <v>83217</v>
      </c>
      <c r="B7381" t="s">
        <v>4259</v>
      </c>
      <c r="C7381" t="s">
        <v>11641</v>
      </c>
      <c r="D7381" t="s">
        <v>12614</v>
      </c>
      <c r="E7381" t="s">
        <v>12615</v>
      </c>
      <c r="F7381" t="s">
        <v>140</v>
      </c>
      <c r="G7381" t="s">
        <v>33</v>
      </c>
      <c r="H7381" t="s">
        <v>1929</v>
      </c>
      <c r="I7381" t="s">
        <v>1930</v>
      </c>
      <c r="J7381" t="s">
        <v>310</v>
      </c>
      <c r="K7381" s="2">
        <v>41313</v>
      </c>
      <c r="L7381" t="s">
        <v>1930</v>
      </c>
      <c r="M7381" s="4">
        <v>41726</v>
      </c>
      <c r="N7381" s="4">
        <v>41731</v>
      </c>
      <c r="O7381" s="1">
        <v>41743</v>
      </c>
      <c r="P7381" t="s">
        <v>52</v>
      </c>
      <c r="R7381" t="s">
        <v>71</v>
      </c>
      <c r="S7381" t="s">
        <v>1931</v>
      </c>
      <c r="T7381" t="s">
        <v>4210</v>
      </c>
      <c r="U7381" t="s">
        <v>4211</v>
      </c>
      <c r="V7381" t="s">
        <v>57</v>
      </c>
      <c r="W7381" s="6" t="s">
        <v>4212</v>
      </c>
      <c r="X7381" t="s">
        <v>146</v>
      </c>
      <c r="Y7381">
        <v>30</v>
      </c>
      <c r="Z7381">
        <v>50000</v>
      </c>
      <c r="AA7381" t="s">
        <v>140</v>
      </c>
      <c r="AB7381" s="5">
        <f t="shared" si="230"/>
        <v>21638.408070175439</v>
      </c>
      <c r="AC7381" s="3">
        <v>543500</v>
      </c>
      <c r="AD7381" s="3">
        <v>10.87</v>
      </c>
      <c r="AE7381" s="3">
        <v>0.36</v>
      </c>
      <c r="AF7381" t="s">
        <v>4372</v>
      </c>
      <c r="AG7381" t="s">
        <v>47</v>
      </c>
      <c r="AH7381" s="8">
        <v>22442</v>
      </c>
      <c r="AI7381" s="12">
        <v>12995.06</v>
      </c>
      <c r="AJ7381" s="9">
        <v>672.31</v>
      </c>
      <c r="AK7381" s="5">
        <f t="shared" si="231"/>
        <v>-5</v>
      </c>
    </row>
    <row r="7382" spans="1:37" x14ac:dyDescent="0.3">
      <c r="A7382">
        <v>83218</v>
      </c>
      <c r="B7382" t="s">
        <v>4259</v>
      </c>
      <c r="C7382" t="s">
        <v>11641</v>
      </c>
      <c r="D7382" t="s">
        <v>12614</v>
      </c>
      <c r="E7382" t="s">
        <v>12615</v>
      </c>
      <c r="F7382" t="s">
        <v>140</v>
      </c>
      <c r="G7382" t="s">
        <v>33</v>
      </c>
      <c r="H7382" t="s">
        <v>1929</v>
      </c>
      <c r="I7382" t="s">
        <v>1930</v>
      </c>
      <c r="J7382" t="s">
        <v>310</v>
      </c>
      <c r="K7382" s="2">
        <v>41313</v>
      </c>
      <c r="L7382" t="s">
        <v>1930</v>
      </c>
      <c r="M7382" s="4">
        <v>41726</v>
      </c>
      <c r="N7382" s="4">
        <v>41731</v>
      </c>
      <c r="O7382" s="1">
        <v>41743</v>
      </c>
      <c r="P7382" t="s">
        <v>52</v>
      </c>
      <c r="R7382" t="s">
        <v>71</v>
      </c>
      <c r="S7382" t="s">
        <v>1931</v>
      </c>
      <c r="T7382" t="s">
        <v>2883</v>
      </c>
      <c r="U7382" t="s">
        <v>2884</v>
      </c>
      <c r="V7382" t="s">
        <v>57</v>
      </c>
      <c r="W7382" s="6" t="s">
        <v>2885</v>
      </c>
      <c r="X7382" t="s">
        <v>146</v>
      </c>
      <c r="Y7382">
        <v>30</v>
      </c>
      <c r="Z7382">
        <v>68517</v>
      </c>
      <c r="AA7382" t="s">
        <v>140</v>
      </c>
      <c r="AB7382" s="5">
        <f t="shared" si="230"/>
        <v>21638.408070175439</v>
      </c>
      <c r="AC7382" s="3">
        <v>322029.90000000002</v>
      </c>
      <c r="AD7382" s="3">
        <v>4.7</v>
      </c>
      <c r="AE7382" s="3">
        <v>0.16</v>
      </c>
      <c r="AF7382" t="s">
        <v>4372</v>
      </c>
      <c r="AG7382" t="s">
        <v>109</v>
      </c>
      <c r="AH7382" s="8" t="s">
        <v>44</v>
      </c>
      <c r="AI7382" s="12" t="s">
        <v>44</v>
      </c>
      <c r="AJ7382" s="9">
        <v>398.35</v>
      </c>
      <c r="AK7382" s="5">
        <f t="shared" si="231"/>
        <v>-5</v>
      </c>
    </row>
    <row r="7383" spans="1:37" x14ac:dyDescent="0.3">
      <c r="A7383">
        <v>83219</v>
      </c>
      <c r="B7383" t="s">
        <v>5680</v>
      </c>
      <c r="C7383" t="s">
        <v>11820</v>
      </c>
      <c r="D7383" t="s">
        <v>12616</v>
      </c>
      <c r="E7383" t="s">
        <v>12617</v>
      </c>
      <c r="F7383" t="s">
        <v>4162</v>
      </c>
      <c r="G7383" t="s">
        <v>33</v>
      </c>
      <c r="H7383" t="s">
        <v>1929</v>
      </c>
      <c r="I7383" t="s">
        <v>1930</v>
      </c>
      <c r="J7383" t="s">
        <v>36</v>
      </c>
      <c r="K7383" t="s">
        <v>4556</v>
      </c>
      <c r="L7383" t="s">
        <v>1930</v>
      </c>
      <c r="M7383" s="4">
        <v>41729</v>
      </c>
      <c r="N7383" s="4">
        <v>41719</v>
      </c>
      <c r="O7383" s="1">
        <v>41724</v>
      </c>
      <c r="P7383" t="s">
        <v>52</v>
      </c>
      <c r="R7383" t="s">
        <v>71</v>
      </c>
      <c r="S7383" t="s">
        <v>1931</v>
      </c>
      <c r="T7383" t="s">
        <v>2883</v>
      </c>
      <c r="U7383" t="s">
        <v>2884</v>
      </c>
      <c r="V7383" t="s">
        <v>57</v>
      </c>
      <c r="W7383" s="6" t="s">
        <v>2885</v>
      </c>
      <c r="X7383" t="s">
        <v>146</v>
      </c>
      <c r="Y7383">
        <v>30</v>
      </c>
      <c r="Z7383">
        <v>1447</v>
      </c>
      <c r="AA7383" t="s">
        <v>4162</v>
      </c>
      <c r="AB7383" s="5">
        <f t="shared" si="230"/>
        <v>21638.408070175439</v>
      </c>
      <c r="AC7383" s="3">
        <v>6800.9</v>
      </c>
      <c r="AD7383" s="3">
        <v>4.7</v>
      </c>
      <c r="AE7383" s="3">
        <v>0.16</v>
      </c>
      <c r="AF7383" t="s">
        <v>4372</v>
      </c>
      <c r="AG7383" t="s">
        <v>47</v>
      </c>
      <c r="AH7383" s="8">
        <v>592</v>
      </c>
      <c r="AI7383" s="12">
        <v>6169</v>
      </c>
      <c r="AJ7383" s="9">
        <v>6.99</v>
      </c>
      <c r="AK7383" s="5">
        <f t="shared" si="231"/>
        <v>10</v>
      </c>
    </row>
    <row r="7384" spans="1:37" x14ac:dyDescent="0.3">
      <c r="A7384">
        <v>83220</v>
      </c>
      <c r="B7384" t="s">
        <v>5680</v>
      </c>
      <c r="C7384" t="s">
        <v>11820</v>
      </c>
      <c r="D7384" t="s">
        <v>12616</v>
      </c>
      <c r="E7384" t="s">
        <v>12617</v>
      </c>
      <c r="F7384" t="s">
        <v>4162</v>
      </c>
      <c r="G7384" t="s">
        <v>33</v>
      </c>
      <c r="H7384" t="s">
        <v>1929</v>
      </c>
      <c r="I7384" t="s">
        <v>1930</v>
      </c>
      <c r="J7384" t="s">
        <v>36</v>
      </c>
      <c r="K7384" t="s">
        <v>4556</v>
      </c>
      <c r="L7384" t="s">
        <v>1930</v>
      </c>
      <c r="M7384" s="4">
        <v>41729</v>
      </c>
      <c r="N7384" s="4">
        <v>41719</v>
      </c>
      <c r="O7384" s="1">
        <v>41724</v>
      </c>
      <c r="P7384" t="s">
        <v>52</v>
      </c>
      <c r="R7384" t="s">
        <v>71</v>
      </c>
      <c r="S7384" t="s">
        <v>1931</v>
      </c>
      <c r="T7384" t="s">
        <v>4210</v>
      </c>
      <c r="U7384" t="s">
        <v>4211</v>
      </c>
      <c r="V7384" t="s">
        <v>57</v>
      </c>
      <c r="W7384" s="6" t="s">
        <v>4212</v>
      </c>
      <c r="X7384" t="s">
        <v>146</v>
      </c>
      <c r="Y7384">
        <v>30</v>
      </c>
      <c r="Z7384">
        <v>1278</v>
      </c>
      <c r="AA7384" t="s">
        <v>4162</v>
      </c>
      <c r="AB7384" s="5">
        <f t="shared" si="230"/>
        <v>21638.408070175439</v>
      </c>
      <c r="AC7384" s="3">
        <v>13891.86</v>
      </c>
      <c r="AD7384" s="3">
        <v>10.87</v>
      </c>
      <c r="AE7384" s="3">
        <v>0.36</v>
      </c>
      <c r="AF7384" t="s">
        <v>307</v>
      </c>
      <c r="AG7384" t="s">
        <v>109</v>
      </c>
      <c r="AH7384" s="8" t="s">
        <v>44</v>
      </c>
      <c r="AI7384" s="12" t="s">
        <v>44</v>
      </c>
      <c r="AJ7384" s="9">
        <v>14.28</v>
      </c>
      <c r="AK7384" s="5">
        <f t="shared" si="231"/>
        <v>10</v>
      </c>
    </row>
    <row r="7385" spans="1:37" x14ac:dyDescent="0.3">
      <c r="A7385">
        <v>83221</v>
      </c>
      <c r="B7385" t="s">
        <v>5680</v>
      </c>
      <c r="C7385" t="s">
        <v>11820</v>
      </c>
      <c r="D7385" t="s">
        <v>12616</v>
      </c>
      <c r="E7385" t="s">
        <v>12617</v>
      </c>
      <c r="F7385" t="s">
        <v>4162</v>
      </c>
      <c r="G7385" t="s">
        <v>33</v>
      </c>
      <c r="H7385" t="s">
        <v>1929</v>
      </c>
      <c r="I7385" t="s">
        <v>1930</v>
      </c>
      <c r="J7385" t="s">
        <v>36</v>
      </c>
      <c r="K7385" t="s">
        <v>4556</v>
      </c>
      <c r="L7385" t="s">
        <v>1930</v>
      </c>
      <c r="M7385" s="4">
        <v>41729</v>
      </c>
      <c r="N7385" s="4">
        <v>41719</v>
      </c>
      <c r="O7385" s="1">
        <v>41724</v>
      </c>
      <c r="P7385" t="s">
        <v>52</v>
      </c>
      <c r="R7385" t="s">
        <v>53</v>
      </c>
      <c r="S7385" t="s">
        <v>1931</v>
      </c>
      <c r="T7385" t="s">
        <v>4964</v>
      </c>
      <c r="U7385" t="s">
        <v>564</v>
      </c>
      <c r="V7385" t="s">
        <v>57</v>
      </c>
      <c r="W7385" s="6" t="s">
        <v>4965</v>
      </c>
      <c r="X7385" t="s">
        <v>852</v>
      </c>
      <c r="Y7385">
        <v>60</v>
      </c>
      <c r="Z7385">
        <v>549</v>
      </c>
      <c r="AA7385" t="s">
        <v>4162</v>
      </c>
      <c r="AB7385" s="5">
        <f t="shared" si="230"/>
        <v>21638.408070175439</v>
      </c>
      <c r="AC7385" s="3">
        <v>2058.75</v>
      </c>
      <c r="AD7385" s="3">
        <v>3.75</v>
      </c>
      <c r="AE7385" s="3">
        <v>0.06</v>
      </c>
      <c r="AF7385" t="s">
        <v>307</v>
      </c>
      <c r="AG7385" t="s">
        <v>109</v>
      </c>
      <c r="AH7385" s="8" t="s">
        <v>44</v>
      </c>
      <c r="AI7385" s="12" t="s">
        <v>44</v>
      </c>
      <c r="AJ7385" s="9">
        <v>2.12</v>
      </c>
      <c r="AK7385" s="5">
        <f t="shared" si="231"/>
        <v>10</v>
      </c>
    </row>
    <row r="7386" spans="1:37" x14ac:dyDescent="0.3">
      <c r="A7386">
        <v>83222</v>
      </c>
      <c r="B7386" t="s">
        <v>4707</v>
      </c>
      <c r="C7386" t="s">
        <v>12618</v>
      </c>
      <c r="D7386" t="s">
        <v>12619</v>
      </c>
      <c r="E7386" t="s">
        <v>12620</v>
      </c>
      <c r="F7386" t="s">
        <v>282</v>
      </c>
      <c r="G7386" t="s">
        <v>33</v>
      </c>
      <c r="H7386" t="s">
        <v>1929</v>
      </c>
      <c r="I7386" t="s">
        <v>1930</v>
      </c>
      <c r="J7386" t="s">
        <v>36</v>
      </c>
      <c r="K7386" s="2">
        <v>41527</v>
      </c>
      <c r="L7386" t="s">
        <v>1930</v>
      </c>
      <c r="M7386" s="4">
        <v>41734</v>
      </c>
      <c r="N7386" s="4">
        <v>41745</v>
      </c>
      <c r="O7386" s="1">
        <v>41771</v>
      </c>
      <c r="P7386" t="s">
        <v>52</v>
      </c>
      <c r="R7386" t="s">
        <v>71</v>
      </c>
      <c r="S7386" t="s">
        <v>1931</v>
      </c>
      <c r="T7386" t="s">
        <v>2634</v>
      </c>
      <c r="U7386" t="s">
        <v>536</v>
      </c>
      <c r="V7386" t="s">
        <v>57</v>
      </c>
      <c r="W7386" s="6" t="s">
        <v>2635</v>
      </c>
      <c r="X7386" t="s">
        <v>146</v>
      </c>
      <c r="Y7386">
        <v>30</v>
      </c>
      <c r="Z7386">
        <v>2881</v>
      </c>
      <c r="AA7386" t="s">
        <v>282</v>
      </c>
      <c r="AB7386" s="5">
        <f t="shared" si="230"/>
        <v>21638.408070175439</v>
      </c>
      <c r="AC7386" s="3">
        <v>16911.47</v>
      </c>
      <c r="AD7386" s="3">
        <v>5.87</v>
      </c>
      <c r="AE7386" s="3">
        <v>0.2</v>
      </c>
      <c r="AF7386" t="s">
        <v>60</v>
      </c>
      <c r="AG7386" t="s">
        <v>47</v>
      </c>
      <c r="AH7386" s="8">
        <v>274</v>
      </c>
      <c r="AI7386" s="12">
        <v>4268.0600000000004</v>
      </c>
      <c r="AJ7386" s="9">
        <v>17.38</v>
      </c>
      <c r="AK7386" s="5">
        <f t="shared" si="231"/>
        <v>-11</v>
      </c>
    </row>
    <row r="7387" spans="1:37" x14ac:dyDescent="0.3">
      <c r="A7387">
        <v>83223</v>
      </c>
      <c r="B7387" t="s">
        <v>4707</v>
      </c>
      <c r="C7387" t="s">
        <v>12618</v>
      </c>
      <c r="D7387" t="s">
        <v>12621</v>
      </c>
      <c r="E7387" t="s">
        <v>12622</v>
      </c>
      <c r="F7387" t="s">
        <v>282</v>
      </c>
      <c r="G7387" t="s">
        <v>33</v>
      </c>
      <c r="H7387" t="s">
        <v>1929</v>
      </c>
      <c r="I7387" t="s">
        <v>1930</v>
      </c>
      <c r="J7387" t="s">
        <v>36</v>
      </c>
      <c r="K7387" s="2">
        <v>41527</v>
      </c>
      <c r="L7387" t="s">
        <v>1930</v>
      </c>
      <c r="M7387" s="4">
        <v>41729</v>
      </c>
      <c r="N7387" s="4">
        <v>41732</v>
      </c>
      <c r="O7387" s="1">
        <v>41796</v>
      </c>
      <c r="P7387" t="s">
        <v>52</v>
      </c>
      <c r="R7387" t="s">
        <v>53</v>
      </c>
      <c r="S7387" t="s">
        <v>1931</v>
      </c>
      <c r="T7387" t="s">
        <v>4600</v>
      </c>
      <c r="U7387" t="s">
        <v>74</v>
      </c>
      <c r="V7387" t="s">
        <v>57</v>
      </c>
      <c r="W7387" s="6" t="s">
        <v>58</v>
      </c>
      <c r="X7387" t="s">
        <v>90</v>
      </c>
      <c r="Y7387">
        <v>240</v>
      </c>
      <c r="Z7387">
        <v>118</v>
      </c>
      <c r="AA7387" t="s">
        <v>282</v>
      </c>
      <c r="AB7387" s="5">
        <f t="shared" si="230"/>
        <v>21638.408070175439</v>
      </c>
      <c r="AC7387" s="3">
        <v>171.1</v>
      </c>
      <c r="AD7387" s="3">
        <v>1.45</v>
      </c>
      <c r="AE7387" s="3">
        <v>0.01</v>
      </c>
      <c r="AF7387" t="s">
        <v>60</v>
      </c>
      <c r="AG7387" t="s">
        <v>47</v>
      </c>
      <c r="AH7387" s="8">
        <v>552</v>
      </c>
      <c r="AI7387" s="12">
        <v>7317.96</v>
      </c>
      <c r="AJ7387" s="9">
        <v>0.18</v>
      </c>
      <c r="AK7387" s="5">
        <f t="shared" si="231"/>
        <v>-3</v>
      </c>
    </row>
    <row r="7388" spans="1:37" x14ac:dyDescent="0.3">
      <c r="A7388">
        <v>83224</v>
      </c>
      <c r="B7388" t="s">
        <v>4153</v>
      </c>
      <c r="C7388" t="s">
        <v>12623</v>
      </c>
      <c r="D7388" t="s">
        <v>12624</v>
      </c>
      <c r="E7388" t="s">
        <v>12625</v>
      </c>
      <c r="F7388" t="s">
        <v>151</v>
      </c>
      <c r="G7388" t="s">
        <v>33</v>
      </c>
      <c r="H7388" t="s">
        <v>1929</v>
      </c>
      <c r="I7388" t="s">
        <v>1930</v>
      </c>
      <c r="J7388" t="s">
        <v>36</v>
      </c>
      <c r="K7388" t="s">
        <v>4343</v>
      </c>
      <c r="L7388" t="s">
        <v>1930</v>
      </c>
      <c r="M7388" s="4">
        <v>41728</v>
      </c>
      <c r="N7388" s="4">
        <v>41722</v>
      </c>
      <c r="O7388" s="1">
        <v>41765</v>
      </c>
      <c r="P7388" t="s">
        <v>52</v>
      </c>
      <c r="R7388" t="s">
        <v>71</v>
      </c>
      <c r="S7388" t="s">
        <v>1931</v>
      </c>
      <c r="T7388" t="s">
        <v>332</v>
      </c>
      <c r="U7388" t="s">
        <v>242</v>
      </c>
      <c r="V7388" t="s">
        <v>57</v>
      </c>
      <c r="W7388" s="6" t="s">
        <v>244</v>
      </c>
      <c r="X7388" t="s">
        <v>76</v>
      </c>
      <c r="Y7388">
        <v>30</v>
      </c>
      <c r="Z7388">
        <v>60</v>
      </c>
      <c r="AA7388" t="s">
        <v>151</v>
      </c>
      <c r="AB7388" s="5">
        <f t="shared" si="230"/>
        <v>21638.408070175439</v>
      </c>
      <c r="AC7388" s="3">
        <v>242.4</v>
      </c>
      <c r="AD7388" s="3">
        <v>4.04</v>
      </c>
      <c r="AE7388" s="3">
        <v>0.13</v>
      </c>
      <c r="AF7388" t="s">
        <v>307</v>
      </c>
      <c r="AG7388" t="s">
        <v>47</v>
      </c>
      <c r="AH7388" s="8">
        <v>6528</v>
      </c>
      <c r="AI7388" s="12">
        <v>63922.3</v>
      </c>
      <c r="AJ7388" s="9">
        <v>0.25</v>
      </c>
      <c r="AK7388" s="5">
        <f t="shared" si="231"/>
        <v>6</v>
      </c>
    </row>
    <row r="7389" spans="1:37" x14ac:dyDescent="0.3">
      <c r="A7389">
        <v>83225</v>
      </c>
      <c r="B7389" t="s">
        <v>4368</v>
      </c>
      <c r="C7389" t="s">
        <v>11726</v>
      </c>
      <c r="D7389" t="s">
        <v>12626</v>
      </c>
      <c r="E7389" t="s">
        <v>12627</v>
      </c>
      <c r="F7389" t="s">
        <v>155</v>
      </c>
      <c r="G7389" t="s">
        <v>33</v>
      </c>
      <c r="H7389" t="s">
        <v>1929</v>
      </c>
      <c r="I7389" t="s">
        <v>1930</v>
      </c>
      <c r="J7389" t="s">
        <v>310</v>
      </c>
      <c r="K7389" s="2">
        <v>41556</v>
      </c>
      <c r="L7389" t="s">
        <v>1930</v>
      </c>
      <c r="M7389" s="4">
        <v>41765</v>
      </c>
      <c r="N7389" s="4">
        <v>41719</v>
      </c>
      <c r="O7389" s="1">
        <v>41746</v>
      </c>
      <c r="P7389" t="s">
        <v>52</v>
      </c>
      <c r="R7389" t="s">
        <v>71</v>
      </c>
      <c r="S7389" t="s">
        <v>1931</v>
      </c>
      <c r="T7389" t="s">
        <v>4210</v>
      </c>
      <c r="U7389" t="s">
        <v>4211</v>
      </c>
      <c r="V7389" t="s">
        <v>57</v>
      </c>
      <c r="W7389" s="6" t="s">
        <v>4212</v>
      </c>
      <c r="X7389" t="s">
        <v>146</v>
      </c>
      <c r="Y7389">
        <v>30</v>
      </c>
      <c r="Z7389">
        <v>8977</v>
      </c>
      <c r="AA7389" t="s">
        <v>155</v>
      </c>
      <c r="AB7389" s="5">
        <f t="shared" si="230"/>
        <v>21638.408070175439</v>
      </c>
      <c r="AC7389" s="3">
        <v>100093.55</v>
      </c>
      <c r="AD7389" s="3">
        <v>11.15</v>
      </c>
      <c r="AE7389" s="3">
        <v>0.37</v>
      </c>
      <c r="AF7389" t="s">
        <v>4372</v>
      </c>
      <c r="AG7389" t="s">
        <v>47</v>
      </c>
      <c r="AH7389" s="8">
        <v>65471</v>
      </c>
      <c r="AI7389" s="12">
        <v>64802.96</v>
      </c>
      <c r="AJ7389" s="9">
        <v>123.82</v>
      </c>
      <c r="AK7389" s="5">
        <f t="shared" si="231"/>
        <v>46</v>
      </c>
    </row>
    <row r="7390" spans="1:37" x14ac:dyDescent="0.3">
      <c r="A7390">
        <v>83226</v>
      </c>
      <c r="B7390" t="s">
        <v>4368</v>
      </c>
      <c r="C7390" t="s">
        <v>11726</v>
      </c>
      <c r="D7390" t="s">
        <v>12626</v>
      </c>
      <c r="E7390" t="s">
        <v>12627</v>
      </c>
      <c r="F7390" t="s">
        <v>155</v>
      </c>
      <c r="G7390" t="s">
        <v>33</v>
      </c>
      <c r="H7390" t="s">
        <v>1929</v>
      </c>
      <c r="I7390" t="s">
        <v>1930</v>
      </c>
      <c r="J7390" t="s">
        <v>310</v>
      </c>
      <c r="K7390" s="2">
        <v>41556</v>
      </c>
      <c r="L7390" t="s">
        <v>1930</v>
      </c>
      <c r="M7390" s="4">
        <v>41765</v>
      </c>
      <c r="N7390" s="4">
        <v>41719</v>
      </c>
      <c r="O7390" s="1">
        <v>41746</v>
      </c>
      <c r="P7390" t="s">
        <v>52</v>
      </c>
      <c r="R7390" t="s">
        <v>71</v>
      </c>
      <c r="S7390" t="s">
        <v>1931</v>
      </c>
      <c r="T7390" t="s">
        <v>4210</v>
      </c>
      <c r="U7390" t="s">
        <v>4211</v>
      </c>
      <c r="V7390" t="s">
        <v>57</v>
      </c>
      <c r="W7390" s="6" t="s">
        <v>4212</v>
      </c>
      <c r="X7390" t="s">
        <v>146</v>
      </c>
      <c r="Y7390">
        <v>30</v>
      </c>
      <c r="Z7390">
        <v>360000</v>
      </c>
      <c r="AA7390" t="s">
        <v>155</v>
      </c>
      <c r="AB7390" s="5">
        <f t="shared" si="230"/>
        <v>21638.408070175439</v>
      </c>
      <c r="AC7390" s="3">
        <v>4014000</v>
      </c>
      <c r="AD7390" s="3">
        <v>11.15</v>
      </c>
      <c r="AE7390" s="3">
        <v>0.37</v>
      </c>
      <c r="AF7390" t="s">
        <v>554</v>
      </c>
      <c r="AG7390" t="s">
        <v>109</v>
      </c>
      <c r="AH7390" s="8" t="s">
        <v>44</v>
      </c>
      <c r="AI7390" s="12" t="s">
        <v>44</v>
      </c>
      <c r="AJ7390" s="9">
        <v>4965.32</v>
      </c>
      <c r="AK7390" s="5">
        <f t="shared" si="231"/>
        <v>46</v>
      </c>
    </row>
    <row r="7391" spans="1:37" x14ac:dyDescent="0.3">
      <c r="A7391">
        <v>83227</v>
      </c>
      <c r="B7391" t="s">
        <v>4415</v>
      </c>
      <c r="C7391" t="s">
        <v>11742</v>
      </c>
      <c r="D7391" t="s">
        <v>12628</v>
      </c>
      <c r="E7391" t="s">
        <v>12629</v>
      </c>
      <c r="F7391" t="s">
        <v>105</v>
      </c>
      <c r="G7391" t="s">
        <v>33</v>
      </c>
      <c r="H7391" t="s">
        <v>1929</v>
      </c>
      <c r="I7391" t="s">
        <v>1930</v>
      </c>
      <c r="J7391" t="s">
        <v>310</v>
      </c>
      <c r="K7391" s="2">
        <v>41284</v>
      </c>
      <c r="L7391" t="s">
        <v>1930</v>
      </c>
      <c r="M7391" s="4">
        <v>41737</v>
      </c>
      <c r="N7391" s="4">
        <v>41737</v>
      </c>
      <c r="O7391" s="1">
        <v>41743</v>
      </c>
      <c r="P7391" t="s">
        <v>52</v>
      </c>
      <c r="R7391" t="s">
        <v>53</v>
      </c>
      <c r="S7391" t="s">
        <v>1931</v>
      </c>
      <c r="T7391" t="s">
        <v>4964</v>
      </c>
      <c r="U7391" t="s">
        <v>564</v>
      </c>
      <c r="V7391" t="s">
        <v>57</v>
      </c>
      <c r="W7391" s="6" t="s">
        <v>4965</v>
      </c>
      <c r="X7391" t="s">
        <v>852</v>
      </c>
      <c r="Y7391">
        <v>60</v>
      </c>
      <c r="Z7391">
        <v>102980</v>
      </c>
      <c r="AA7391" t="s">
        <v>105</v>
      </c>
      <c r="AB7391" s="5">
        <f t="shared" si="230"/>
        <v>21638.408070175439</v>
      </c>
      <c r="AC7391" s="3">
        <v>386175</v>
      </c>
      <c r="AD7391" s="3">
        <v>3.75</v>
      </c>
      <c r="AE7391" s="3">
        <v>0.06</v>
      </c>
      <c r="AF7391" t="s">
        <v>307</v>
      </c>
      <c r="AG7391" t="s">
        <v>47</v>
      </c>
      <c r="AH7391" s="8">
        <v>5687</v>
      </c>
      <c r="AI7391" s="12">
        <v>6010.2</v>
      </c>
      <c r="AJ7391" s="9">
        <v>477.7</v>
      </c>
      <c r="AK7391" s="5">
        <f t="shared" si="231"/>
        <v>0</v>
      </c>
    </row>
    <row r="7392" spans="1:37" x14ac:dyDescent="0.3">
      <c r="A7392">
        <v>83228</v>
      </c>
      <c r="B7392" t="s">
        <v>4311</v>
      </c>
      <c r="C7392" t="s">
        <v>11697</v>
      </c>
      <c r="D7392" t="s">
        <v>12630</v>
      </c>
      <c r="E7392" t="s">
        <v>12631</v>
      </c>
      <c r="F7392" t="s">
        <v>809</v>
      </c>
      <c r="G7392" t="s">
        <v>33</v>
      </c>
      <c r="H7392" t="s">
        <v>1929</v>
      </c>
      <c r="I7392" t="s">
        <v>1930</v>
      </c>
      <c r="J7392" t="s">
        <v>310</v>
      </c>
      <c r="K7392" t="s">
        <v>5876</v>
      </c>
      <c r="L7392" t="s">
        <v>1930</v>
      </c>
      <c r="M7392" s="4">
        <v>41824</v>
      </c>
      <c r="N7392" s="4">
        <v>41835</v>
      </c>
      <c r="O7392" s="1">
        <v>41836</v>
      </c>
      <c r="P7392" t="s">
        <v>52</v>
      </c>
      <c r="R7392" t="s">
        <v>71</v>
      </c>
      <c r="S7392" t="s">
        <v>1931</v>
      </c>
      <c r="T7392" t="s">
        <v>4210</v>
      </c>
      <c r="U7392" t="s">
        <v>4211</v>
      </c>
      <c r="V7392" t="s">
        <v>57</v>
      </c>
      <c r="W7392" s="6" t="s">
        <v>4212</v>
      </c>
      <c r="X7392" t="s">
        <v>146</v>
      </c>
      <c r="Y7392">
        <v>30</v>
      </c>
      <c r="Z7392">
        <v>30874</v>
      </c>
      <c r="AA7392" t="s">
        <v>809</v>
      </c>
      <c r="AB7392" s="5">
        <f t="shared" si="230"/>
        <v>21638.408070175439</v>
      </c>
      <c r="AC7392" s="3">
        <v>344245.1</v>
      </c>
      <c r="AD7392" s="3">
        <v>11.15</v>
      </c>
      <c r="AE7392" s="3">
        <v>0.37</v>
      </c>
      <c r="AF7392" t="s">
        <v>554</v>
      </c>
      <c r="AG7392" t="s">
        <v>47</v>
      </c>
      <c r="AH7392" s="8">
        <v>4133</v>
      </c>
      <c r="AI7392" s="12">
        <v>24362.92</v>
      </c>
      <c r="AJ7392" s="9">
        <v>353.88</v>
      </c>
      <c r="AK7392" s="5">
        <f t="shared" si="231"/>
        <v>-11</v>
      </c>
    </row>
    <row r="7393" spans="1:37" x14ac:dyDescent="0.3">
      <c r="A7393">
        <v>83229</v>
      </c>
      <c r="B7393" t="s">
        <v>4259</v>
      </c>
      <c r="C7393" t="s">
        <v>12632</v>
      </c>
      <c r="D7393" t="s">
        <v>12633</v>
      </c>
      <c r="E7393" t="s">
        <v>12634</v>
      </c>
      <c r="F7393" t="s">
        <v>140</v>
      </c>
      <c r="G7393" t="s">
        <v>33</v>
      </c>
      <c r="H7393" t="s">
        <v>1929</v>
      </c>
      <c r="I7393" t="s">
        <v>1930</v>
      </c>
      <c r="J7393" t="s">
        <v>310</v>
      </c>
      <c r="K7393" s="2">
        <v>41762</v>
      </c>
      <c r="L7393" t="s">
        <v>1930</v>
      </c>
      <c r="M7393" s="4">
        <v>41779</v>
      </c>
      <c r="N7393" s="4">
        <v>41702</v>
      </c>
      <c r="O7393" s="1">
        <v>41794</v>
      </c>
      <c r="P7393" t="s">
        <v>52</v>
      </c>
      <c r="R7393" t="s">
        <v>53</v>
      </c>
      <c r="S7393" t="s">
        <v>1931</v>
      </c>
      <c r="T7393" t="s">
        <v>4517</v>
      </c>
      <c r="U7393" t="s">
        <v>56</v>
      </c>
      <c r="V7393" t="s">
        <v>57</v>
      </c>
      <c r="W7393" s="6" t="s">
        <v>58</v>
      </c>
      <c r="X7393" t="s">
        <v>59</v>
      </c>
      <c r="Y7393">
        <v>240</v>
      </c>
      <c r="Z7393">
        <v>2216</v>
      </c>
      <c r="AA7393" t="s">
        <v>140</v>
      </c>
      <c r="AB7393" s="5">
        <f t="shared" si="230"/>
        <v>21638.408070175439</v>
      </c>
      <c r="AC7393" s="3">
        <v>4121.76</v>
      </c>
      <c r="AD7393" s="3">
        <v>1.86</v>
      </c>
      <c r="AE7393" s="3">
        <v>0.01</v>
      </c>
      <c r="AF7393" t="s">
        <v>60</v>
      </c>
      <c r="AG7393" t="s">
        <v>47</v>
      </c>
      <c r="AH7393" s="8">
        <v>1412</v>
      </c>
      <c r="AI7393" s="12">
        <v>4609.68</v>
      </c>
      <c r="AJ7393" s="9">
        <v>4.24</v>
      </c>
      <c r="AK7393" s="5">
        <f t="shared" si="231"/>
        <v>77</v>
      </c>
    </row>
    <row r="7394" spans="1:37" x14ac:dyDescent="0.3">
      <c r="A7394">
        <v>83230</v>
      </c>
      <c r="B7394" t="s">
        <v>4244</v>
      </c>
      <c r="C7394" t="s">
        <v>11706</v>
      </c>
      <c r="D7394" t="s">
        <v>12635</v>
      </c>
      <c r="E7394" t="s">
        <v>12636</v>
      </c>
      <c r="F7394" t="s">
        <v>32</v>
      </c>
      <c r="G7394" t="s">
        <v>33</v>
      </c>
      <c r="H7394" t="s">
        <v>1929</v>
      </c>
      <c r="I7394" t="s">
        <v>1930</v>
      </c>
      <c r="J7394" t="s">
        <v>310</v>
      </c>
      <c r="K7394" t="s">
        <v>5311</v>
      </c>
      <c r="L7394" t="s">
        <v>1930</v>
      </c>
      <c r="M7394" s="4">
        <v>41716</v>
      </c>
      <c r="N7394" s="4">
        <v>41708</v>
      </c>
      <c r="O7394" s="1">
        <v>41765</v>
      </c>
      <c r="P7394" t="s">
        <v>52</v>
      </c>
      <c r="R7394" t="s">
        <v>53</v>
      </c>
      <c r="S7394" t="s">
        <v>1931</v>
      </c>
      <c r="T7394" t="s">
        <v>4600</v>
      </c>
      <c r="U7394" t="s">
        <v>74</v>
      </c>
      <c r="V7394" t="s">
        <v>57</v>
      </c>
      <c r="W7394" s="6" t="s">
        <v>58</v>
      </c>
      <c r="X7394" t="s">
        <v>90</v>
      </c>
      <c r="Y7394">
        <v>240</v>
      </c>
      <c r="Z7394">
        <v>8000</v>
      </c>
      <c r="AA7394" t="s">
        <v>32</v>
      </c>
      <c r="AB7394" s="5">
        <f t="shared" si="230"/>
        <v>21638.408070175439</v>
      </c>
      <c r="AC7394" s="3">
        <v>11440</v>
      </c>
      <c r="AD7394" s="3">
        <v>1.43</v>
      </c>
      <c r="AE7394" s="3">
        <v>0.01</v>
      </c>
      <c r="AF7394" t="s">
        <v>60</v>
      </c>
      <c r="AG7394" t="s">
        <v>47</v>
      </c>
      <c r="AH7394" s="8">
        <v>2933</v>
      </c>
      <c r="AI7394" s="12">
        <v>11961.04</v>
      </c>
      <c r="AJ7394" s="9">
        <v>11.76</v>
      </c>
      <c r="AK7394" s="5">
        <f t="shared" si="231"/>
        <v>8</v>
      </c>
    </row>
    <row r="7395" spans="1:37" x14ac:dyDescent="0.3">
      <c r="A7395">
        <v>83231</v>
      </c>
      <c r="B7395" t="s">
        <v>4259</v>
      </c>
      <c r="C7395" t="s">
        <v>11613</v>
      </c>
      <c r="D7395" t="s">
        <v>12637</v>
      </c>
      <c r="E7395" t="s">
        <v>12638</v>
      </c>
      <c r="F7395" t="s">
        <v>140</v>
      </c>
      <c r="G7395" t="s">
        <v>33</v>
      </c>
      <c r="H7395" t="s">
        <v>1929</v>
      </c>
      <c r="I7395" t="s">
        <v>1930</v>
      </c>
      <c r="J7395" t="s">
        <v>310</v>
      </c>
      <c r="K7395" s="2">
        <v>41430</v>
      </c>
      <c r="L7395" t="s">
        <v>1930</v>
      </c>
      <c r="M7395" s="4">
        <v>41765</v>
      </c>
      <c r="N7395" s="4">
        <v>41765</v>
      </c>
      <c r="O7395" s="1">
        <v>41810</v>
      </c>
      <c r="P7395" t="s">
        <v>52</v>
      </c>
      <c r="R7395" t="s">
        <v>71</v>
      </c>
      <c r="S7395" t="s">
        <v>1931</v>
      </c>
      <c r="T7395" t="s">
        <v>106</v>
      </c>
      <c r="U7395" t="s">
        <v>56</v>
      </c>
      <c r="V7395" t="s">
        <v>57</v>
      </c>
      <c r="W7395" s="6" t="s">
        <v>100</v>
      </c>
      <c r="X7395" t="s">
        <v>76</v>
      </c>
      <c r="Y7395">
        <v>60</v>
      </c>
      <c r="Z7395">
        <v>24436</v>
      </c>
      <c r="AA7395" t="s">
        <v>140</v>
      </c>
      <c r="AB7395" s="5">
        <f t="shared" si="230"/>
        <v>21638.408070175439</v>
      </c>
      <c r="AC7395" s="3">
        <v>55225.36</v>
      </c>
      <c r="AD7395" s="3">
        <v>2.2599999999999998</v>
      </c>
      <c r="AE7395" s="3">
        <v>0.04</v>
      </c>
      <c r="AF7395" t="s">
        <v>60</v>
      </c>
      <c r="AG7395" t="s">
        <v>47</v>
      </c>
      <c r="AH7395" s="8">
        <v>2342</v>
      </c>
      <c r="AI7395" s="12">
        <v>5445.73</v>
      </c>
      <c r="AJ7395" s="9">
        <v>68.31</v>
      </c>
      <c r="AK7395" s="5">
        <f t="shared" si="231"/>
        <v>0</v>
      </c>
    </row>
    <row r="7396" spans="1:37" x14ac:dyDescent="0.3">
      <c r="A7396">
        <v>83232</v>
      </c>
      <c r="B7396" t="s">
        <v>4164</v>
      </c>
      <c r="C7396" t="s">
        <v>11781</v>
      </c>
      <c r="D7396" t="s">
        <v>12639</v>
      </c>
      <c r="E7396" t="s">
        <v>12640</v>
      </c>
      <c r="F7396" t="s">
        <v>455</v>
      </c>
      <c r="G7396" t="s">
        <v>33</v>
      </c>
      <c r="H7396" t="s">
        <v>1929</v>
      </c>
      <c r="I7396" t="s">
        <v>1930</v>
      </c>
      <c r="J7396" t="s">
        <v>310</v>
      </c>
      <c r="K7396" t="s">
        <v>4975</v>
      </c>
      <c r="L7396" t="s">
        <v>1930</v>
      </c>
      <c r="M7396" s="4">
        <v>41820</v>
      </c>
      <c r="N7396" s="4">
        <v>41793</v>
      </c>
      <c r="O7396" s="1">
        <v>41801</v>
      </c>
      <c r="P7396" t="s">
        <v>52</v>
      </c>
      <c r="R7396" t="s">
        <v>71</v>
      </c>
      <c r="S7396" t="s">
        <v>1931</v>
      </c>
      <c r="T7396" t="s">
        <v>2883</v>
      </c>
      <c r="U7396" t="s">
        <v>2884</v>
      </c>
      <c r="V7396" t="s">
        <v>57</v>
      </c>
      <c r="W7396" s="6" t="s">
        <v>2885</v>
      </c>
      <c r="X7396" t="s">
        <v>146</v>
      </c>
      <c r="Y7396">
        <v>30</v>
      </c>
      <c r="Z7396">
        <v>3464</v>
      </c>
      <c r="AA7396" t="s">
        <v>455</v>
      </c>
      <c r="AB7396" s="5">
        <f t="shared" si="230"/>
        <v>21638.408070175439</v>
      </c>
      <c r="AC7396" s="3">
        <v>16280.8</v>
      </c>
      <c r="AD7396" s="3">
        <v>4.7</v>
      </c>
      <c r="AE7396" s="3">
        <v>0.16</v>
      </c>
      <c r="AF7396" t="s">
        <v>554</v>
      </c>
      <c r="AG7396" t="s">
        <v>47</v>
      </c>
      <c r="AH7396" s="8">
        <v>359</v>
      </c>
      <c r="AI7396" s="12" t="s">
        <v>44</v>
      </c>
      <c r="AJ7396" s="9">
        <v>16.739999999999998</v>
      </c>
      <c r="AK7396" s="5">
        <f t="shared" si="231"/>
        <v>27</v>
      </c>
    </row>
    <row r="7397" spans="1:37" x14ac:dyDescent="0.3">
      <c r="A7397">
        <v>83233</v>
      </c>
      <c r="B7397" t="s">
        <v>4146</v>
      </c>
      <c r="C7397" t="s">
        <v>11703</v>
      </c>
      <c r="D7397" t="s">
        <v>12641</v>
      </c>
      <c r="E7397" t="s">
        <v>12642</v>
      </c>
      <c r="F7397" t="s">
        <v>94</v>
      </c>
      <c r="G7397" t="s">
        <v>33</v>
      </c>
      <c r="H7397" t="s">
        <v>1929</v>
      </c>
      <c r="I7397" t="s">
        <v>1930</v>
      </c>
      <c r="J7397" t="s">
        <v>310</v>
      </c>
      <c r="K7397" t="s">
        <v>5538</v>
      </c>
      <c r="L7397" t="s">
        <v>1930</v>
      </c>
      <c r="M7397" s="4">
        <v>41765</v>
      </c>
      <c r="N7397" s="4">
        <v>41794</v>
      </c>
      <c r="O7397" s="1">
        <v>41802</v>
      </c>
      <c r="P7397" t="s">
        <v>52</v>
      </c>
      <c r="R7397" t="s">
        <v>71</v>
      </c>
      <c r="S7397" t="s">
        <v>1931</v>
      </c>
      <c r="T7397" t="s">
        <v>4774</v>
      </c>
      <c r="U7397" t="s">
        <v>116</v>
      </c>
      <c r="V7397" t="s">
        <v>57</v>
      </c>
      <c r="W7397" s="6" t="s">
        <v>118</v>
      </c>
      <c r="X7397" t="s">
        <v>76</v>
      </c>
      <c r="Y7397">
        <v>120</v>
      </c>
      <c r="Z7397">
        <v>25482</v>
      </c>
      <c r="AA7397" t="s">
        <v>94</v>
      </c>
      <c r="AB7397" s="5">
        <f t="shared" si="230"/>
        <v>21638.408070175439</v>
      </c>
      <c r="AC7397" s="3">
        <v>521871.35999999999</v>
      </c>
      <c r="AD7397" s="3">
        <v>20.48</v>
      </c>
      <c r="AE7397" s="3">
        <v>0.17</v>
      </c>
      <c r="AF7397" t="s">
        <v>60</v>
      </c>
      <c r="AG7397" t="s">
        <v>47</v>
      </c>
      <c r="AH7397" s="8">
        <v>7140</v>
      </c>
      <c r="AI7397" s="12">
        <v>47532.09</v>
      </c>
      <c r="AJ7397" s="9">
        <v>536.48</v>
      </c>
      <c r="AK7397" s="5">
        <f t="shared" si="231"/>
        <v>-29</v>
      </c>
    </row>
    <row r="7398" spans="1:37" x14ac:dyDescent="0.3">
      <c r="A7398">
        <v>83234</v>
      </c>
      <c r="B7398" t="s">
        <v>4164</v>
      </c>
      <c r="C7398" t="s">
        <v>11781</v>
      </c>
      <c r="D7398" t="s">
        <v>12643</v>
      </c>
      <c r="E7398" t="s">
        <v>12644</v>
      </c>
      <c r="F7398" t="s">
        <v>455</v>
      </c>
      <c r="G7398" t="s">
        <v>33</v>
      </c>
      <c r="H7398" t="s">
        <v>1929</v>
      </c>
      <c r="I7398" t="s">
        <v>1930</v>
      </c>
      <c r="J7398" t="s">
        <v>310</v>
      </c>
      <c r="K7398" t="s">
        <v>4975</v>
      </c>
      <c r="L7398" t="s">
        <v>1930</v>
      </c>
      <c r="M7398" s="4">
        <v>41804</v>
      </c>
      <c r="N7398" s="4">
        <v>41814</v>
      </c>
      <c r="O7398" s="1">
        <v>41834</v>
      </c>
      <c r="P7398" t="s">
        <v>52</v>
      </c>
      <c r="R7398" t="s">
        <v>71</v>
      </c>
      <c r="S7398" t="s">
        <v>1931</v>
      </c>
      <c r="T7398" t="s">
        <v>4210</v>
      </c>
      <c r="U7398" t="s">
        <v>4211</v>
      </c>
      <c r="V7398" t="s">
        <v>57</v>
      </c>
      <c r="W7398" s="6" t="s">
        <v>4212</v>
      </c>
      <c r="X7398" t="s">
        <v>146</v>
      </c>
      <c r="Y7398">
        <v>30</v>
      </c>
      <c r="Z7398">
        <v>177954</v>
      </c>
      <c r="AA7398" t="s">
        <v>455</v>
      </c>
      <c r="AB7398" s="5">
        <f t="shared" si="230"/>
        <v>21638.408070175439</v>
      </c>
      <c r="AC7398" s="3">
        <v>1984187.1</v>
      </c>
      <c r="AD7398" s="3">
        <v>11.15</v>
      </c>
      <c r="AE7398" s="3">
        <v>0.37</v>
      </c>
      <c r="AF7398" t="s">
        <v>307</v>
      </c>
      <c r="AG7398" t="s">
        <v>47</v>
      </c>
      <c r="AH7398" s="8">
        <v>88761</v>
      </c>
      <c r="AI7398" s="12">
        <v>55287.91</v>
      </c>
      <c r="AJ7398" s="9">
        <v>2039.74</v>
      </c>
      <c r="AK7398" s="5">
        <f t="shared" si="231"/>
        <v>-10</v>
      </c>
    </row>
    <row r="7399" spans="1:37" x14ac:dyDescent="0.3">
      <c r="A7399">
        <v>83235</v>
      </c>
      <c r="B7399" t="s">
        <v>4164</v>
      </c>
      <c r="C7399" t="s">
        <v>11781</v>
      </c>
      <c r="D7399" t="s">
        <v>12643</v>
      </c>
      <c r="E7399" t="s">
        <v>12644</v>
      </c>
      <c r="F7399" t="s">
        <v>455</v>
      </c>
      <c r="G7399" t="s">
        <v>33</v>
      </c>
      <c r="H7399" t="s">
        <v>1929</v>
      </c>
      <c r="I7399" t="s">
        <v>1930</v>
      </c>
      <c r="J7399" t="s">
        <v>310</v>
      </c>
      <c r="K7399" t="s">
        <v>4975</v>
      </c>
      <c r="L7399" t="s">
        <v>1930</v>
      </c>
      <c r="M7399" s="4">
        <v>41804</v>
      </c>
      <c r="N7399" s="4">
        <v>41814</v>
      </c>
      <c r="O7399" s="1">
        <v>41834</v>
      </c>
      <c r="P7399" t="s">
        <v>52</v>
      </c>
      <c r="R7399" t="s">
        <v>71</v>
      </c>
      <c r="S7399" t="s">
        <v>1931</v>
      </c>
      <c r="T7399" t="s">
        <v>4210</v>
      </c>
      <c r="U7399" t="s">
        <v>4211</v>
      </c>
      <c r="V7399" t="s">
        <v>57</v>
      </c>
      <c r="W7399" s="6" t="s">
        <v>4212</v>
      </c>
      <c r="X7399" t="s">
        <v>146</v>
      </c>
      <c r="Y7399">
        <v>30</v>
      </c>
      <c r="Z7399">
        <v>263351</v>
      </c>
      <c r="AA7399" t="s">
        <v>455</v>
      </c>
      <c r="AB7399" s="5">
        <f t="shared" si="230"/>
        <v>21638.408070175439</v>
      </c>
      <c r="AC7399" s="3">
        <v>2936363.65</v>
      </c>
      <c r="AD7399" s="3">
        <v>11.15</v>
      </c>
      <c r="AE7399" s="3">
        <v>0.37</v>
      </c>
      <c r="AF7399" t="s">
        <v>307</v>
      </c>
      <c r="AG7399" t="s">
        <v>109</v>
      </c>
      <c r="AH7399" s="8" t="s">
        <v>44</v>
      </c>
      <c r="AI7399" s="12" t="s">
        <v>44</v>
      </c>
      <c r="AJ7399" s="9">
        <v>3018.58</v>
      </c>
      <c r="AK7399" s="5">
        <f t="shared" si="231"/>
        <v>-10</v>
      </c>
    </row>
    <row r="7400" spans="1:37" x14ac:dyDescent="0.3">
      <c r="A7400">
        <v>83236</v>
      </c>
      <c r="B7400" t="s">
        <v>4146</v>
      </c>
      <c r="C7400" t="s">
        <v>12560</v>
      </c>
      <c r="D7400" t="s">
        <v>12645</v>
      </c>
      <c r="E7400" t="s">
        <v>12646</v>
      </c>
      <c r="F7400" t="s">
        <v>94</v>
      </c>
      <c r="G7400" t="s">
        <v>33</v>
      </c>
      <c r="H7400" t="s">
        <v>1929</v>
      </c>
      <c r="I7400" t="s">
        <v>1930</v>
      </c>
      <c r="J7400" t="s">
        <v>310</v>
      </c>
      <c r="K7400" t="s">
        <v>4989</v>
      </c>
      <c r="L7400" t="s">
        <v>1930</v>
      </c>
      <c r="M7400" s="4">
        <v>41769</v>
      </c>
      <c r="N7400" s="4">
        <v>41778</v>
      </c>
      <c r="O7400" s="1">
        <v>41803</v>
      </c>
      <c r="P7400" t="s">
        <v>52</v>
      </c>
      <c r="R7400" t="s">
        <v>71</v>
      </c>
      <c r="S7400" t="s">
        <v>1931</v>
      </c>
      <c r="T7400" t="s">
        <v>106</v>
      </c>
      <c r="U7400" t="s">
        <v>56</v>
      </c>
      <c r="V7400" t="s">
        <v>57</v>
      </c>
      <c r="W7400" s="6" t="s">
        <v>100</v>
      </c>
      <c r="X7400" t="s">
        <v>76</v>
      </c>
      <c r="Y7400">
        <v>60</v>
      </c>
      <c r="Z7400">
        <v>54470</v>
      </c>
      <c r="AA7400" t="s">
        <v>94</v>
      </c>
      <c r="AB7400" s="5">
        <f t="shared" si="230"/>
        <v>21638.408070175439</v>
      </c>
      <c r="AC7400" s="3">
        <v>120378.7</v>
      </c>
      <c r="AD7400" s="3">
        <v>2.21</v>
      </c>
      <c r="AE7400" s="3">
        <v>0.04</v>
      </c>
      <c r="AF7400" t="s">
        <v>554</v>
      </c>
      <c r="AG7400" t="s">
        <v>47</v>
      </c>
      <c r="AH7400" s="8">
        <v>3360</v>
      </c>
      <c r="AI7400" s="12">
        <v>9527.17</v>
      </c>
      <c r="AJ7400" s="9">
        <v>148.91</v>
      </c>
      <c r="AK7400" s="5">
        <f t="shared" si="231"/>
        <v>-9</v>
      </c>
    </row>
    <row r="7401" spans="1:37" x14ac:dyDescent="0.3">
      <c r="A7401">
        <v>83237</v>
      </c>
      <c r="B7401" t="s">
        <v>4244</v>
      </c>
      <c r="C7401" t="s">
        <v>11706</v>
      </c>
      <c r="D7401" t="s">
        <v>12647</v>
      </c>
      <c r="E7401" t="s">
        <v>12648</v>
      </c>
      <c r="F7401" t="s">
        <v>32</v>
      </c>
      <c r="G7401" t="s">
        <v>33</v>
      </c>
      <c r="H7401" t="s">
        <v>1929</v>
      </c>
      <c r="I7401" t="s">
        <v>1930</v>
      </c>
      <c r="J7401" t="s">
        <v>310</v>
      </c>
      <c r="K7401" t="s">
        <v>5311</v>
      </c>
      <c r="L7401" t="s">
        <v>1930</v>
      </c>
      <c r="M7401" s="4">
        <v>41750</v>
      </c>
      <c r="N7401" s="4">
        <v>41760</v>
      </c>
      <c r="O7401" s="1">
        <v>41801</v>
      </c>
      <c r="P7401" t="s">
        <v>52</v>
      </c>
      <c r="R7401" t="s">
        <v>71</v>
      </c>
      <c r="S7401" t="s">
        <v>1931</v>
      </c>
      <c r="T7401" t="s">
        <v>563</v>
      </c>
      <c r="U7401" t="s">
        <v>564</v>
      </c>
      <c r="V7401" t="s">
        <v>57</v>
      </c>
      <c r="W7401" s="6" t="s">
        <v>565</v>
      </c>
      <c r="X7401" t="s">
        <v>146</v>
      </c>
      <c r="Y7401">
        <v>60</v>
      </c>
      <c r="Z7401">
        <v>100000</v>
      </c>
      <c r="AA7401" t="s">
        <v>32</v>
      </c>
      <c r="AB7401" s="5">
        <f t="shared" si="230"/>
        <v>21638.408070175439</v>
      </c>
      <c r="AC7401" s="3">
        <v>811000</v>
      </c>
      <c r="AD7401" s="3">
        <v>8.11</v>
      </c>
      <c r="AE7401" s="3">
        <v>0.14000000000000001</v>
      </c>
      <c r="AF7401" t="s">
        <v>605</v>
      </c>
      <c r="AG7401" t="s">
        <v>47</v>
      </c>
      <c r="AH7401" s="8">
        <v>12199</v>
      </c>
      <c r="AI7401" s="12">
        <v>46520.17</v>
      </c>
      <c r="AJ7401" s="9">
        <v>833.71</v>
      </c>
      <c r="AK7401" s="5">
        <f t="shared" si="231"/>
        <v>-10</v>
      </c>
    </row>
    <row r="7402" spans="1:37" x14ac:dyDescent="0.3">
      <c r="A7402">
        <v>83238</v>
      </c>
      <c r="B7402" t="s">
        <v>4153</v>
      </c>
      <c r="C7402" t="s">
        <v>12649</v>
      </c>
      <c r="D7402" t="s">
        <v>12650</v>
      </c>
      <c r="E7402" t="s">
        <v>12651</v>
      </c>
      <c r="F7402" t="s">
        <v>151</v>
      </c>
      <c r="G7402" t="s">
        <v>33</v>
      </c>
      <c r="H7402" t="s">
        <v>1929</v>
      </c>
      <c r="I7402" t="s">
        <v>1930</v>
      </c>
      <c r="J7402" t="s">
        <v>36</v>
      </c>
      <c r="K7402" s="2">
        <v>41700</v>
      </c>
      <c r="L7402" t="s">
        <v>1930</v>
      </c>
      <c r="M7402" s="4">
        <v>41766</v>
      </c>
      <c r="N7402" s="4">
        <v>41802</v>
      </c>
      <c r="O7402" s="1">
        <v>41802</v>
      </c>
      <c r="P7402" t="s">
        <v>52</v>
      </c>
      <c r="R7402" t="s">
        <v>71</v>
      </c>
      <c r="S7402" t="s">
        <v>1931</v>
      </c>
      <c r="T7402" t="s">
        <v>143</v>
      </c>
      <c r="U7402" t="s">
        <v>144</v>
      </c>
      <c r="V7402" t="s">
        <v>57</v>
      </c>
      <c r="W7402" s="6" t="s">
        <v>145</v>
      </c>
      <c r="X7402" t="s">
        <v>146</v>
      </c>
      <c r="Y7402">
        <v>60</v>
      </c>
      <c r="Z7402">
        <v>13626</v>
      </c>
      <c r="AA7402" t="s">
        <v>151</v>
      </c>
      <c r="AB7402" s="5">
        <f t="shared" si="230"/>
        <v>21638.408070175439</v>
      </c>
      <c r="AC7402" s="3">
        <v>91702.98</v>
      </c>
      <c r="AD7402" s="3">
        <v>6.73</v>
      </c>
      <c r="AE7402" s="3">
        <v>0.11</v>
      </c>
      <c r="AF7402" t="s">
        <v>554</v>
      </c>
      <c r="AG7402" t="s">
        <v>47</v>
      </c>
      <c r="AH7402" s="8">
        <v>1216</v>
      </c>
      <c r="AI7402" s="12">
        <v>5698.48</v>
      </c>
      <c r="AJ7402" s="9">
        <v>94.27</v>
      </c>
      <c r="AK7402" s="5">
        <f t="shared" si="231"/>
        <v>-36</v>
      </c>
    </row>
    <row r="7403" spans="1:37" x14ac:dyDescent="0.3">
      <c r="A7403">
        <v>83239</v>
      </c>
      <c r="B7403" t="s">
        <v>2650</v>
      </c>
      <c r="C7403" t="s">
        <v>11756</v>
      </c>
      <c r="D7403" t="s">
        <v>12652</v>
      </c>
      <c r="E7403" t="s">
        <v>12653</v>
      </c>
      <c r="F7403" t="s">
        <v>87</v>
      </c>
      <c r="G7403" t="s">
        <v>33</v>
      </c>
      <c r="H7403" t="s">
        <v>1929</v>
      </c>
      <c r="I7403" t="s">
        <v>1930</v>
      </c>
      <c r="J7403" t="s">
        <v>2238</v>
      </c>
      <c r="K7403" t="s">
        <v>5539</v>
      </c>
      <c r="L7403" t="s">
        <v>1930</v>
      </c>
      <c r="M7403" s="4">
        <v>41765</v>
      </c>
      <c r="N7403" s="4">
        <v>41746</v>
      </c>
      <c r="O7403" s="1">
        <v>41761</v>
      </c>
      <c r="P7403" t="s">
        <v>52</v>
      </c>
      <c r="R7403" t="s">
        <v>53</v>
      </c>
      <c r="S7403" t="s">
        <v>1931</v>
      </c>
      <c r="T7403" t="s">
        <v>4964</v>
      </c>
      <c r="U7403" t="s">
        <v>564</v>
      </c>
      <c r="V7403" t="s">
        <v>57</v>
      </c>
      <c r="W7403" s="6" t="s">
        <v>4965</v>
      </c>
      <c r="X7403" t="s">
        <v>852</v>
      </c>
      <c r="Y7403">
        <v>60</v>
      </c>
      <c r="Z7403">
        <v>70000</v>
      </c>
      <c r="AA7403" t="s">
        <v>87</v>
      </c>
      <c r="AB7403" s="5">
        <f t="shared" si="230"/>
        <v>21638.408070175439</v>
      </c>
      <c r="AC7403" s="3">
        <v>272300</v>
      </c>
      <c r="AD7403" s="3">
        <v>3.89</v>
      </c>
      <c r="AE7403" s="3">
        <v>0.06</v>
      </c>
      <c r="AF7403" t="s">
        <v>605</v>
      </c>
      <c r="AG7403" t="s">
        <v>47</v>
      </c>
      <c r="AH7403" s="8">
        <v>3376</v>
      </c>
      <c r="AI7403" s="12">
        <v>29674.91</v>
      </c>
      <c r="AJ7403" s="9">
        <v>279.92</v>
      </c>
      <c r="AK7403" s="5">
        <f t="shared" si="231"/>
        <v>19</v>
      </c>
    </row>
    <row r="7404" spans="1:37" x14ac:dyDescent="0.3">
      <c r="A7404">
        <v>83244</v>
      </c>
      <c r="B7404" t="s">
        <v>4244</v>
      </c>
      <c r="C7404" t="s">
        <v>11664</v>
      </c>
      <c r="D7404" t="s">
        <v>12654</v>
      </c>
      <c r="E7404" t="s">
        <v>12655</v>
      </c>
      <c r="F7404" t="s">
        <v>32</v>
      </c>
      <c r="G7404" t="s">
        <v>33</v>
      </c>
      <c r="H7404" t="s">
        <v>1929</v>
      </c>
      <c r="I7404" t="s">
        <v>1930</v>
      </c>
      <c r="J7404" t="s">
        <v>310</v>
      </c>
      <c r="K7404" t="s">
        <v>7036</v>
      </c>
      <c r="L7404" t="s">
        <v>1930</v>
      </c>
      <c r="M7404" s="4">
        <v>41774</v>
      </c>
      <c r="N7404" s="4">
        <v>41771</v>
      </c>
      <c r="O7404" s="1">
        <v>41820</v>
      </c>
      <c r="P7404" t="s">
        <v>52</v>
      </c>
      <c r="R7404" t="s">
        <v>53</v>
      </c>
      <c r="S7404" t="s">
        <v>1931</v>
      </c>
      <c r="T7404" t="s">
        <v>4964</v>
      </c>
      <c r="U7404" t="s">
        <v>564</v>
      </c>
      <c r="V7404" t="s">
        <v>57</v>
      </c>
      <c r="W7404" s="6" t="s">
        <v>4965</v>
      </c>
      <c r="X7404" t="s">
        <v>852</v>
      </c>
      <c r="Y7404">
        <v>60</v>
      </c>
      <c r="Z7404">
        <v>3200</v>
      </c>
      <c r="AA7404" t="s">
        <v>32</v>
      </c>
      <c r="AB7404" s="5">
        <f t="shared" si="230"/>
        <v>21638.408070175439</v>
      </c>
      <c r="AC7404" s="3">
        <v>12000</v>
      </c>
      <c r="AD7404" s="3">
        <v>3.75</v>
      </c>
      <c r="AE7404" s="3">
        <v>0.06</v>
      </c>
      <c r="AF7404" t="s">
        <v>307</v>
      </c>
      <c r="AG7404" t="s">
        <v>47</v>
      </c>
      <c r="AH7404" s="8">
        <v>166</v>
      </c>
      <c r="AI7404" s="12">
        <v>1137.18</v>
      </c>
      <c r="AJ7404" s="9">
        <v>14.84</v>
      </c>
      <c r="AK7404" s="5">
        <f t="shared" si="231"/>
        <v>3</v>
      </c>
    </row>
    <row r="7405" spans="1:37" x14ac:dyDescent="0.3">
      <c r="A7405">
        <v>83245</v>
      </c>
      <c r="B7405" t="s">
        <v>4244</v>
      </c>
      <c r="C7405" t="s">
        <v>11706</v>
      </c>
      <c r="D7405" t="s">
        <v>12656</v>
      </c>
      <c r="E7405" t="s">
        <v>12657</v>
      </c>
      <c r="F7405" t="s">
        <v>32</v>
      </c>
      <c r="G7405" t="s">
        <v>33</v>
      </c>
      <c r="H7405" t="s">
        <v>1929</v>
      </c>
      <c r="I7405" t="s">
        <v>1930</v>
      </c>
      <c r="J7405" t="s">
        <v>310</v>
      </c>
      <c r="K7405" t="s">
        <v>5311</v>
      </c>
      <c r="L7405" t="s">
        <v>1930</v>
      </c>
      <c r="M7405" s="4">
        <v>41789</v>
      </c>
      <c r="N7405" s="4">
        <v>41771</v>
      </c>
      <c r="O7405" s="1">
        <v>41820</v>
      </c>
      <c r="P7405" t="s">
        <v>52</v>
      </c>
      <c r="R7405" t="s">
        <v>71</v>
      </c>
      <c r="S7405" t="s">
        <v>1931</v>
      </c>
      <c r="T7405" t="s">
        <v>73</v>
      </c>
      <c r="U7405" t="s">
        <v>74</v>
      </c>
      <c r="V7405" t="s">
        <v>57</v>
      </c>
      <c r="W7405" s="6" t="s">
        <v>75</v>
      </c>
      <c r="X7405" t="s">
        <v>76</v>
      </c>
      <c r="Y7405">
        <v>60</v>
      </c>
      <c r="Z7405">
        <v>1379</v>
      </c>
      <c r="AA7405" t="s">
        <v>32</v>
      </c>
      <c r="AB7405" s="5">
        <f t="shared" si="230"/>
        <v>21638.408070175439</v>
      </c>
      <c r="AC7405" s="3">
        <v>2399.46</v>
      </c>
      <c r="AD7405" s="3">
        <v>1.74</v>
      </c>
      <c r="AE7405" s="3">
        <v>0.03</v>
      </c>
      <c r="AF7405" t="s">
        <v>60</v>
      </c>
      <c r="AG7405" t="s">
        <v>47</v>
      </c>
      <c r="AH7405" s="8">
        <v>157</v>
      </c>
      <c r="AI7405" s="12">
        <v>926.7</v>
      </c>
      <c r="AJ7405" s="9">
        <v>2.4700000000000002</v>
      </c>
      <c r="AK7405" s="5">
        <f t="shared" si="231"/>
        <v>18</v>
      </c>
    </row>
    <row r="7406" spans="1:37" x14ac:dyDescent="0.3">
      <c r="A7406">
        <v>83246</v>
      </c>
      <c r="B7406" t="s">
        <v>4291</v>
      </c>
      <c r="C7406" t="s">
        <v>11684</v>
      </c>
      <c r="D7406" t="s">
        <v>12658</v>
      </c>
      <c r="E7406" t="s">
        <v>12659</v>
      </c>
      <c r="F7406" t="s">
        <v>4295</v>
      </c>
      <c r="G7406" t="s">
        <v>33</v>
      </c>
      <c r="H7406" t="s">
        <v>1929</v>
      </c>
      <c r="I7406" t="s">
        <v>1930</v>
      </c>
      <c r="J7406" t="s">
        <v>36</v>
      </c>
      <c r="K7406" t="s">
        <v>11687</v>
      </c>
      <c r="L7406" t="s">
        <v>1930</v>
      </c>
      <c r="M7406" s="4">
        <v>41789</v>
      </c>
      <c r="N7406" s="4">
        <v>41866</v>
      </c>
      <c r="O7406" s="1">
        <v>41887</v>
      </c>
      <c r="P7406" t="s">
        <v>52</v>
      </c>
      <c r="R7406" t="s">
        <v>71</v>
      </c>
      <c r="S7406" t="s">
        <v>1931</v>
      </c>
      <c r="T7406" t="s">
        <v>249</v>
      </c>
      <c r="U7406" t="s">
        <v>89</v>
      </c>
      <c r="V7406" t="s">
        <v>57</v>
      </c>
      <c r="W7406" s="6" t="s">
        <v>244</v>
      </c>
      <c r="X7406" t="s">
        <v>76</v>
      </c>
      <c r="Y7406">
        <v>60</v>
      </c>
      <c r="Z7406">
        <v>380</v>
      </c>
      <c r="AA7406" t="s">
        <v>4295</v>
      </c>
      <c r="AB7406" s="5">
        <f t="shared" si="230"/>
        <v>21638.408070175439</v>
      </c>
      <c r="AC7406" s="3">
        <v>2120.4</v>
      </c>
      <c r="AD7406" s="3">
        <v>5.58</v>
      </c>
      <c r="AE7406" s="3">
        <v>0.09</v>
      </c>
      <c r="AF7406" t="s">
        <v>60</v>
      </c>
      <c r="AG7406" t="s">
        <v>47</v>
      </c>
      <c r="AH7406" s="8">
        <v>21</v>
      </c>
      <c r="AI7406" s="12">
        <v>895.38</v>
      </c>
      <c r="AJ7406" s="9">
        <v>2.1800000000000002</v>
      </c>
      <c r="AK7406" s="5">
        <f t="shared" si="231"/>
        <v>-77</v>
      </c>
    </row>
    <row r="7407" spans="1:37" x14ac:dyDescent="0.3">
      <c r="A7407">
        <v>83249</v>
      </c>
      <c r="B7407" t="s">
        <v>4415</v>
      </c>
      <c r="C7407" t="s">
        <v>11635</v>
      </c>
      <c r="D7407" t="s">
        <v>12660</v>
      </c>
      <c r="E7407" t="s">
        <v>12661</v>
      </c>
      <c r="F7407" t="s">
        <v>105</v>
      </c>
      <c r="G7407" t="s">
        <v>33</v>
      </c>
      <c r="H7407" t="s">
        <v>1929</v>
      </c>
      <c r="I7407" t="s">
        <v>1930</v>
      </c>
      <c r="J7407" t="s">
        <v>310</v>
      </c>
      <c r="K7407" s="2">
        <v>41371</v>
      </c>
      <c r="L7407" t="s">
        <v>1930</v>
      </c>
      <c r="M7407" s="4">
        <v>41820</v>
      </c>
      <c r="N7407" s="4">
        <v>41814</v>
      </c>
      <c r="O7407" s="1">
        <v>41821</v>
      </c>
      <c r="P7407" t="s">
        <v>52</v>
      </c>
      <c r="R7407" t="s">
        <v>71</v>
      </c>
      <c r="S7407" t="s">
        <v>1931</v>
      </c>
      <c r="T7407" t="s">
        <v>115</v>
      </c>
      <c r="U7407" t="s">
        <v>116</v>
      </c>
      <c r="V7407" t="s">
        <v>117</v>
      </c>
      <c r="W7407" s="6" t="s">
        <v>118</v>
      </c>
      <c r="X7407" t="s">
        <v>76</v>
      </c>
      <c r="Y7407">
        <v>120</v>
      </c>
      <c r="Z7407">
        <v>10724</v>
      </c>
      <c r="AA7407" t="s">
        <v>105</v>
      </c>
      <c r="AB7407" s="5">
        <f t="shared" si="230"/>
        <v>21638.408070175439</v>
      </c>
      <c r="AC7407" s="3">
        <v>202683.6</v>
      </c>
      <c r="AD7407" s="3">
        <v>18.899999999999999</v>
      </c>
      <c r="AE7407" s="3">
        <v>0.16</v>
      </c>
      <c r="AF7407" t="s">
        <v>122</v>
      </c>
      <c r="AG7407" t="s">
        <v>47</v>
      </c>
      <c r="AH7407" s="8">
        <v>2209</v>
      </c>
      <c r="AI7407" s="12">
        <v>2994.63</v>
      </c>
      <c r="AJ7407" s="9">
        <v>250.72</v>
      </c>
      <c r="AK7407" s="5">
        <f t="shared" si="231"/>
        <v>6</v>
      </c>
    </row>
    <row r="7408" spans="1:37" x14ac:dyDescent="0.3">
      <c r="A7408">
        <v>83250</v>
      </c>
      <c r="B7408" t="s">
        <v>4244</v>
      </c>
      <c r="C7408" t="s">
        <v>11706</v>
      </c>
      <c r="D7408" t="s">
        <v>12662</v>
      </c>
      <c r="E7408" t="s">
        <v>12663</v>
      </c>
      <c r="F7408" t="s">
        <v>32</v>
      </c>
      <c r="G7408" t="s">
        <v>33</v>
      </c>
      <c r="H7408" t="s">
        <v>1929</v>
      </c>
      <c r="I7408" t="s">
        <v>1930</v>
      </c>
      <c r="J7408" t="s">
        <v>310</v>
      </c>
      <c r="K7408" t="s">
        <v>5311</v>
      </c>
      <c r="L7408" t="s">
        <v>1930</v>
      </c>
      <c r="M7408" s="4">
        <v>41806</v>
      </c>
      <c r="N7408" s="4">
        <v>41806</v>
      </c>
      <c r="O7408" s="1">
        <v>41830</v>
      </c>
      <c r="P7408" t="s">
        <v>52</v>
      </c>
      <c r="R7408" t="s">
        <v>53</v>
      </c>
      <c r="S7408" t="s">
        <v>1931</v>
      </c>
      <c r="T7408" t="s">
        <v>4600</v>
      </c>
      <c r="U7408" t="s">
        <v>74</v>
      </c>
      <c r="V7408" t="s">
        <v>57</v>
      </c>
      <c r="W7408" s="6" t="s">
        <v>58</v>
      </c>
      <c r="X7408" t="s">
        <v>90</v>
      </c>
      <c r="Y7408">
        <v>240</v>
      </c>
      <c r="Z7408">
        <v>4243</v>
      </c>
      <c r="AA7408" t="s">
        <v>32</v>
      </c>
      <c r="AB7408" s="5">
        <f t="shared" si="230"/>
        <v>21638.408070175439</v>
      </c>
      <c r="AC7408" s="3">
        <v>6067.49</v>
      </c>
      <c r="AD7408" s="3">
        <v>1.43</v>
      </c>
      <c r="AE7408" s="3">
        <v>0.01</v>
      </c>
      <c r="AF7408" t="s">
        <v>60</v>
      </c>
      <c r="AG7408" t="s">
        <v>47</v>
      </c>
      <c r="AH7408" s="8">
        <v>1485</v>
      </c>
      <c r="AI7408" s="12">
        <v>6819.73</v>
      </c>
      <c r="AJ7408" s="9">
        <v>6.24</v>
      </c>
      <c r="AK7408" s="5">
        <f t="shared" si="231"/>
        <v>0</v>
      </c>
    </row>
    <row r="7409" spans="1:37" x14ac:dyDescent="0.3">
      <c r="A7409">
        <v>83254</v>
      </c>
      <c r="B7409" t="s">
        <v>4146</v>
      </c>
      <c r="C7409" t="s">
        <v>11772</v>
      </c>
      <c r="D7409" t="s">
        <v>12664</v>
      </c>
      <c r="E7409" t="s">
        <v>12665</v>
      </c>
      <c r="F7409" t="s">
        <v>94</v>
      </c>
      <c r="G7409" t="s">
        <v>33</v>
      </c>
      <c r="H7409" t="s">
        <v>1929</v>
      </c>
      <c r="I7409" t="s">
        <v>1930</v>
      </c>
      <c r="J7409" t="s">
        <v>310</v>
      </c>
      <c r="K7409" t="s">
        <v>11775</v>
      </c>
      <c r="L7409" t="s">
        <v>1930</v>
      </c>
      <c r="M7409" s="4">
        <v>41886</v>
      </c>
      <c r="N7409" s="4">
        <v>41905</v>
      </c>
      <c r="O7409" s="1">
        <v>41929</v>
      </c>
      <c r="P7409" t="s">
        <v>52</v>
      </c>
      <c r="R7409" t="s">
        <v>71</v>
      </c>
      <c r="S7409" t="s">
        <v>1931</v>
      </c>
      <c r="T7409" t="s">
        <v>143</v>
      </c>
      <c r="U7409" t="s">
        <v>144</v>
      </c>
      <c r="V7409" t="s">
        <v>57</v>
      </c>
      <c r="W7409" s="6" t="s">
        <v>145</v>
      </c>
      <c r="X7409" t="s">
        <v>146</v>
      </c>
      <c r="Y7409">
        <v>60</v>
      </c>
      <c r="Z7409">
        <v>13535</v>
      </c>
      <c r="AA7409" t="s">
        <v>94</v>
      </c>
      <c r="AB7409" s="5">
        <f t="shared" si="230"/>
        <v>21638.408070175439</v>
      </c>
      <c r="AC7409" s="3">
        <v>88248.2</v>
      </c>
      <c r="AD7409" s="3">
        <v>6.52</v>
      </c>
      <c r="AE7409" s="3">
        <v>0.11</v>
      </c>
      <c r="AF7409" t="s">
        <v>60</v>
      </c>
      <c r="AG7409" t="s">
        <v>47</v>
      </c>
      <c r="AH7409" s="8">
        <v>3704</v>
      </c>
      <c r="AI7409" s="12">
        <v>4562.72</v>
      </c>
      <c r="AJ7409" s="9">
        <v>90.72</v>
      </c>
      <c r="AK7409" s="5">
        <f t="shared" si="231"/>
        <v>-19</v>
      </c>
    </row>
    <row r="7410" spans="1:37" x14ac:dyDescent="0.3">
      <c r="A7410">
        <v>83255</v>
      </c>
      <c r="B7410" t="s">
        <v>4164</v>
      </c>
      <c r="C7410" t="s">
        <v>11797</v>
      </c>
      <c r="D7410" t="s">
        <v>12666</v>
      </c>
      <c r="E7410" t="s">
        <v>12667</v>
      </c>
      <c r="F7410" t="s">
        <v>455</v>
      </c>
      <c r="G7410" t="s">
        <v>33</v>
      </c>
      <c r="H7410" t="s">
        <v>1929</v>
      </c>
      <c r="I7410" t="s">
        <v>1930</v>
      </c>
      <c r="J7410" t="s">
        <v>310</v>
      </c>
      <c r="K7410" s="2">
        <v>41675</v>
      </c>
      <c r="L7410" t="s">
        <v>1930</v>
      </c>
      <c r="M7410" s="4">
        <v>42004</v>
      </c>
      <c r="N7410" s="4">
        <v>41942</v>
      </c>
      <c r="O7410" s="1">
        <v>41950</v>
      </c>
      <c r="P7410" t="s">
        <v>52</v>
      </c>
      <c r="R7410" t="s">
        <v>71</v>
      </c>
      <c r="S7410" t="s">
        <v>1931</v>
      </c>
      <c r="T7410" t="s">
        <v>305</v>
      </c>
      <c r="U7410" t="s">
        <v>98</v>
      </c>
      <c r="V7410" t="s">
        <v>57</v>
      </c>
      <c r="W7410" s="6" t="s">
        <v>306</v>
      </c>
      <c r="X7410" t="s">
        <v>76</v>
      </c>
      <c r="Y7410">
        <v>30</v>
      </c>
      <c r="Z7410">
        <v>30860</v>
      </c>
      <c r="AA7410" t="s">
        <v>455</v>
      </c>
      <c r="AB7410" s="5">
        <f t="shared" si="230"/>
        <v>21638.408070175439</v>
      </c>
      <c r="AC7410" s="3">
        <v>99060.6</v>
      </c>
      <c r="AD7410" s="3">
        <v>3.21</v>
      </c>
      <c r="AE7410" s="3">
        <v>0.11</v>
      </c>
      <c r="AF7410" t="s">
        <v>147</v>
      </c>
      <c r="AG7410" t="s">
        <v>47</v>
      </c>
      <c r="AH7410" s="8">
        <v>19965</v>
      </c>
      <c r="AI7410" s="12">
        <v>14767.58</v>
      </c>
      <c r="AJ7410" s="9">
        <v>101.83</v>
      </c>
      <c r="AK7410" s="5">
        <f t="shared" si="231"/>
        <v>62</v>
      </c>
    </row>
    <row r="7411" spans="1:37" x14ac:dyDescent="0.3">
      <c r="A7411">
        <v>83256</v>
      </c>
      <c r="B7411" t="s">
        <v>4164</v>
      </c>
      <c r="C7411" t="s">
        <v>11797</v>
      </c>
      <c r="D7411" t="s">
        <v>12666</v>
      </c>
      <c r="E7411" t="s">
        <v>12667</v>
      </c>
      <c r="F7411" t="s">
        <v>455</v>
      </c>
      <c r="G7411" t="s">
        <v>33</v>
      </c>
      <c r="H7411" t="s">
        <v>1929</v>
      </c>
      <c r="I7411" t="s">
        <v>1930</v>
      </c>
      <c r="J7411" t="s">
        <v>310</v>
      </c>
      <c r="K7411" s="2">
        <v>41675</v>
      </c>
      <c r="L7411" t="s">
        <v>1930</v>
      </c>
      <c r="M7411" s="4">
        <v>42004</v>
      </c>
      <c r="N7411" s="4">
        <v>41942</v>
      </c>
      <c r="O7411" s="1">
        <v>41950</v>
      </c>
      <c r="P7411" t="s">
        <v>52</v>
      </c>
      <c r="R7411" t="s">
        <v>71</v>
      </c>
      <c r="S7411" t="s">
        <v>1931</v>
      </c>
      <c r="T7411" t="s">
        <v>4210</v>
      </c>
      <c r="U7411" t="s">
        <v>4211</v>
      </c>
      <c r="V7411" t="s">
        <v>57</v>
      </c>
      <c r="W7411" s="6" t="s">
        <v>4212</v>
      </c>
      <c r="X7411" t="s">
        <v>146</v>
      </c>
      <c r="Y7411">
        <v>30</v>
      </c>
      <c r="Z7411">
        <v>36000</v>
      </c>
      <c r="AA7411" t="s">
        <v>455</v>
      </c>
      <c r="AB7411" s="5">
        <f t="shared" si="230"/>
        <v>21638.408070175439</v>
      </c>
      <c r="AC7411" s="3">
        <v>388080</v>
      </c>
      <c r="AD7411" s="3">
        <v>10.78</v>
      </c>
      <c r="AE7411" s="3">
        <v>0.36</v>
      </c>
      <c r="AF7411" t="s">
        <v>4775</v>
      </c>
      <c r="AG7411" t="s">
        <v>109</v>
      </c>
      <c r="AH7411" s="8" t="s">
        <v>44</v>
      </c>
      <c r="AI7411" s="12" t="s">
        <v>44</v>
      </c>
      <c r="AJ7411" s="9">
        <v>398.95</v>
      </c>
      <c r="AK7411" s="5">
        <f t="shared" si="231"/>
        <v>62</v>
      </c>
    </row>
    <row r="7412" spans="1:37" x14ac:dyDescent="0.3">
      <c r="A7412">
        <v>83259</v>
      </c>
      <c r="B7412" t="s">
        <v>2650</v>
      </c>
      <c r="C7412" t="s">
        <v>11756</v>
      </c>
      <c r="D7412" t="s">
        <v>12668</v>
      </c>
      <c r="E7412" t="s">
        <v>12669</v>
      </c>
      <c r="F7412" t="s">
        <v>87</v>
      </c>
      <c r="G7412" t="s">
        <v>33</v>
      </c>
      <c r="H7412" t="s">
        <v>1929</v>
      </c>
      <c r="I7412" t="s">
        <v>1930</v>
      </c>
      <c r="J7412" t="s">
        <v>2238</v>
      </c>
      <c r="K7412" t="s">
        <v>5539</v>
      </c>
      <c r="L7412" t="s">
        <v>1930</v>
      </c>
      <c r="M7412" s="4">
        <v>41820</v>
      </c>
      <c r="N7412" s="4">
        <v>41810</v>
      </c>
      <c r="O7412" s="1">
        <v>41815</v>
      </c>
      <c r="P7412" t="s">
        <v>52</v>
      </c>
      <c r="R7412" t="s">
        <v>71</v>
      </c>
      <c r="S7412" t="s">
        <v>1931</v>
      </c>
      <c r="T7412" t="s">
        <v>143</v>
      </c>
      <c r="U7412" t="s">
        <v>144</v>
      </c>
      <c r="V7412" t="s">
        <v>57</v>
      </c>
      <c r="W7412" s="6" t="s">
        <v>145</v>
      </c>
      <c r="X7412" t="s">
        <v>146</v>
      </c>
      <c r="Y7412">
        <v>60</v>
      </c>
      <c r="Z7412">
        <v>29796</v>
      </c>
      <c r="AA7412" t="s">
        <v>87</v>
      </c>
      <c r="AB7412" s="5">
        <f t="shared" si="230"/>
        <v>21638.408070175439</v>
      </c>
      <c r="AC7412" s="3">
        <v>194269.92</v>
      </c>
      <c r="AD7412" s="3">
        <v>6.52</v>
      </c>
      <c r="AE7412" s="3">
        <v>0.11</v>
      </c>
      <c r="AF7412" t="s">
        <v>307</v>
      </c>
      <c r="AG7412" t="s">
        <v>47</v>
      </c>
      <c r="AH7412" s="8">
        <v>5862</v>
      </c>
      <c r="AI7412" s="12">
        <v>28812.57</v>
      </c>
      <c r="AJ7412" s="9">
        <v>199.71</v>
      </c>
      <c r="AK7412" s="5">
        <f t="shared" si="231"/>
        <v>10</v>
      </c>
    </row>
    <row r="7413" spans="1:37" x14ac:dyDescent="0.3">
      <c r="A7413">
        <v>83260</v>
      </c>
      <c r="B7413" t="s">
        <v>4244</v>
      </c>
      <c r="C7413" t="s">
        <v>11834</v>
      </c>
      <c r="D7413" t="s">
        <v>12670</v>
      </c>
      <c r="E7413" t="s">
        <v>12671</v>
      </c>
      <c r="F7413" t="s">
        <v>32</v>
      </c>
      <c r="G7413" t="s">
        <v>33</v>
      </c>
      <c r="H7413" t="s">
        <v>1929</v>
      </c>
      <c r="I7413" t="s">
        <v>1930</v>
      </c>
      <c r="J7413" t="s">
        <v>310</v>
      </c>
      <c r="K7413" t="s">
        <v>11837</v>
      </c>
      <c r="L7413" t="s">
        <v>1930</v>
      </c>
      <c r="M7413" s="4">
        <v>41971</v>
      </c>
      <c r="N7413" s="4">
        <v>41829</v>
      </c>
      <c r="O7413" s="1">
        <v>41858</v>
      </c>
      <c r="P7413" t="s">
        <v>52</v>
      </c>
      <c r="R7413" t="s">
        <v>71</v>
      </c>
      <c r="S7413" t="s">
        <v>1931</v>
      </c>
      <c r="T7413" t="s">
        <v>4210</v>
      </c>
      <c r="U7413" t="s">
        <v>4211</v>
      </c>
      <c r="V7413" t="s">
        <v>57</v>
      </c>
      <c r="W7413" s="6" t="s">
        <v>4212</v>
      </c>
      <c r="X7413" t="s">
        <v>146</v>
      </c>
      <c r="Y7413">
        <v>30</v>
      </c>
      <c r="Z7413">
        <v>47116</v>
      </c>
      <c r="AA7413" t="s">
        <v>32</v>
      </c>
      <c r="AB7413" s="5">
        <f t="shared" si="230"/>
        <v>21638.408070175439</v>
      </c>
      <c r="AC7413" s="3">
        <v>507910.48</v>
      </c>
      <c r="AD7413" s="3">
        <v>10.78</v>
      </c>
      <c r="AE7413" s="3">
        <v>0.36</v>
      </c>
      <c r="AF7413" t="s">
        <v>554</v>
      </c>
      <c r="AG7413" t="s">
        <v>47</v>
      </c>
      <c r="AH7413" s="8">
        <v>7295</v>
      </c>
      <c r="AI7413" s="12">
        <v>28669.4</v>
      </c>
      <c r="AJ7413" s="9">
        <v>522.13</v>
      </c>
      <c r="AK7413" s="5">
        <f t="shared" si="231"/>
        <v>142</v>
      </c>
    </row>
    <row r="7414" spans="1:37" x14ac:dyDescent="0.3">
      <c r="A7414">
        <v>83262</v>
      </c>
      <c r="B7414" t="s">
        <v>4244</v>
      </c>
      <c r="C7414" t="s">
        <v>11834</v>
      </c>
      <c r="D7414" t="s">
        <v>12670</v>
      </c>
      <c r="E7414" t="s">
        <v>12671</v>
      </c>
      <c r="F7414" t="s">
        <v>32</v>
      </c>
      <c r="G7414" t="s">
        <v>33</v>
      </c>
      <c r="H7414" t="s">
        <v>1929</v>
      </c>
      <c r="I7414" t="s">
        <v>1930</v>
      </c>
      <c r="J7414" t="s">
        <v>310</v>
      </c>
      <c r="K7414" t="s">
        <v>11837</v>
      </c>
      <c r="L7414" t="s">
        <v>1930</v>
      </c>
      <c r="M7414" s="4">
        <v>41971</v>
      </c>
      <c r="N7414" s="4">
        <v>41829</v>
      </c>
      <c r="O7414" s="1">
        <v>41858</v>
      </c>
      <c r="P7414" t="s">
        <v>52</v>
      </c>
      <c r="R7414" t="s">
        <v>71</v>
      </c>
      <c r="S7414" t="s">
        <v>1931</v>
      </c>
      <c r="T7414" t="s">
        <v>2883</v>
      </c>
      <c r="U7414" t="s">
        <v>2884</v>
      </c>
      <c r="V7414" t="s">
        <v>57</v>
      </c>
      <c r="W7414" s="6" t="s">
        <v>2885</v>
      </c>
      <c r="X7414" t="s">
        <v>146</v>
      </c>
      <c r="Y7414">
        <v>30</v>
      </c>
      <c r="Z7414">
        <v>10000</v>
      </c>
      <c r="AA7414" t="s">
        <v>32</v>
      </c>
      <c r="AB7414" s="5">
        <f t="shared" si="230"/>
        <v>21638.408070175439</v>
      </c>
      <c r="AC7414" s="3">
        <v>46300</v>
      </c>
      <c r="AD7414" s="3">
        <v>4.63</v>
      </c>
      <c r="AE7414" s="3">
        <v>0.15</v>
      </c>
      <c r="AF7414" t="s">
        <v>554</v>
      </c>
      <c r="AG7414" t="s">
        <v>109</v>
      </c>
      <c r="AH7414" s="8" t="s">
        <v>44</v>
      </c>
      <c r="AI7414" s="12" t="s">
        <v>44</v>
      </c>
      <c r="AJ7414" s="9">
        <v>47.6</v>
      </c>
      <c r="AK7414" s="5">
        <f t="shared" si="231"/>
        <v>142</v>
      </c>
    </row>
    <row r="7415" spans="1:37" x14ac:dyDescent="0.3">
      <c r="A7415">
        <v>83263</v>
      </c>
      <c r="B7415" t="s">
        <v>4415</v>
      </c>
      <c r="C7415" t="s">
        <v>11742</v>
      </c>
      <c r="D7415" t="s">
        <v>12672</v>
      </c>
      <c r="E7415" t="s">
        <v>12673</v>
      </c>
      <c r="F7415" t="s">
        <v>105</v>
      </c>
      <c r="G7415" t="s">
        <v>33</v>
      </c>
      <c r="H7415" t="s">
        <v>1929</v>
      </c>
      <c r="I7415" t="s">
        <v>1930</v>
      </c>
      <c r="J7415" t="s">
        <v>310</v>
      </c>
      <c r="K7415" s="2">
        <v>41284</v>
      </c>
      <c r="L7415" t="s">
        <v>1930</v>
      </c>
      <c r="M7415" s="4">
        <v>41880</v>
      </c>
      <c r="N7415" s="4">
        <v>41878</v>
      </c>
      <c r="O7415" s="1">
        <v>41905</v>
      </c>
      <c r="P7415" t="s">
        <v>52</v>
      </c>
      <c r="R7415" t="s">
        <v>53</v>
      </c>
      <c r="S7415" t="s">
        <v>1931</v>
      </c>
      <c r="T7415" t="s">
        <v>4655</v>
      </c>
      <c r="U7415" t="s">
        <v>144</v>
      </c>
      <c r="V7415" t="s">
        <v>57</v>
      </c>
      <c r="W7415" s="6" t="s">
        <v>4436</v>
      </c>
      <c r="X7415" t="s">
        <v>146</v>
      </c>
      <c r="Y7415">
        <v>60</v>
      </c>
      <c r="Z7415">
        <v>15639</v>
      </c>
      <c r="AA7415" t="s">
        <v>105</v>
      </c>
      <c r="AB7415" s="5">
        <f t="shared" si="230"/>
        <v>21638.408070175439</v>
      </c>
      <c r="AC7415" s="3">
        <v>31121.61</v>
      </c>
      <c r="AD7415" s="3">
        <v>1.99</v>
      </c>
      <c r="AE7415" s="3">
        <v>0.03</v>
      </c>
      <c r="AF7415" t="s">
        <v>307</v>
      </c>
      <c r="AG7415" t="s">
        <v>47</v>
      </c>
      <c r="AH7415" s="8">
        <v>590</v>
      </c>
      <c r="AI7415" s="12">
        <v>5399.25</v>
      </c>
      <c r="AJ7415" s="9">
        <v>38.5</v>
      </c>
      <c r="AK7415" s="5">
        <f t="shared" si="231"/>
        <v>2</v>
      </c>
    </row>
    <row r="7416" spans="1:37" x14ac:dyDescent="0.3">
      <c r="A7416">
        <v>83264</v>
      </c>
      <c r="B7416" t="s">
        <v>4368</v>
      </c>
      <c r="C7416" t="s">
        <v>11776</v>
      </c>
      <c r="D7416" t="s">
        <v>11777</v>
      </c>
      <c r="E7416" t="s">
        <v>11778</v>
      </c>
      <c r="F7416" t="s">
        <v>155</v>
      </c>
      <c r="G7416" t="s">
        <v>33</v>
      </c>
      <c r="H7416" t="s">
        <v>1929</v>
      </c>
      <c r="I7416" t="s">
        <v>1930</v>
      </c>
      <c r="J7416" t="s">
        <v>310</v>
      </c>
      <c r="K7416" t="s">
        <v>11779</v>
      </c>
      <c r="L7416" t="s">
        <v>1930</v>
      </c>
      <c r="M7416" s="4">
        <v>41912</v>
      </c>
      <c r="N7416" s="4">
        <v>41819</v>
      </c>
      <c r="O7416" s="1">
        <v>41855</v>
      </c>
      <c r="P7416" t="s">
        <v>52</v>
      </c>
      <c r="R7416" t="s">
        <v>71</v>
      </c>
      <c r="S7416" t="s">
        <v>1931</v>
      </c>
      <c r="T7416" t="s">
        <v>106</v>
      </c>
      <c r="U7416" t="s">
        <v>56</v>
      </c>
      <c r="V7416" t="s">
        <v>57</v>
      </c>
      <c r="W7416" s="6" t="s">
        <v>100</v>
      </c>
      <c r="X7416" t="s">
        <v>76</v>
      </c>
      <c r="Y7416">
        <v>60</v>
      </c>
      <c r="Z7416">
        <v>120000</v>
      </c>
      <c r="AA7416" t="s">
        <v>155</v>
      </c>
      <c r="AB7416" s="5">
        <f t="shared" si="230"/>
        <v>21638.408070175439</v>
      </c>
      <c r="AC7416" s="3">
        <v>261600</v>
      </c>
      <c r="AD7416" s="3">
        <v>2.1800000000000002</v>
      </c>
      <c r="AE7416" s="3">
        <v>0.04</v>
      </c>
      <c r="AF7416" t="s">
        <v>147</v>
      </c>
      <c r="AG7416" t="s">
        <v>109</v>
      </c>
      <c r="AH7416" s="8" t="s">
        <v>44</v>
      </c>
      <c r="AI7416" s="12" t="s">
        <v>44</v>
      </c>
      <c r="AJ7416" s="9">
        <v>268.92</v>
      </c>
      <c r="AK7416" s="5">
        <f t="shared" si="231"/>
        <v>93</v>
      </c>
    </row>
    <row r="7417" spans="1:37" x14ac:dyDescent="0.3">
      <c r="A7417">
        <v>83266</v>
      </c>
      <c r="B7417" t="s">
        <v>4291</v>
      </c>
      <c r="C7417" t="s">
        <v>11753</v>
      </c>
      <c r="D7417" t="s">
        <v>11787</v>
      </c>
      <c r="E7417" t="s">
        <v>11788</v>
      </c>
      <c r="F7417" t="s">
        <v>4295</v>
      </c>
      <c r="G7417" t="s">
        <v>33</v>
      </c>
      <c r="H7417" t="s">
        <v>1929</v>
      </c>
      <c r="I7417" t="s">
        <v>1930</v>
      </c>
      <c r="J7417" t="s">
        <v>36</v>
      </c>
      <c r="K7417" s="2">
        <v>41825</v>
      </c>
      <c r="L7417" t="s">
        <v>1930</v>
      </c>
      <c r="M7417" s="4">
        <v>41864</v>
      </c>
      <c r="N7417" s="4">
        <v>41906</v>
      </c>
      <c r="O7417" s="1">
        <v>41949</v>
      </c>
      <c r="P7417" t="s">
        <v>52</v>
      </c>
      <c r="R7417" t="s">
        <v>53</v>
      </c>
      <c r="S7417" t="s">
        <v>1931</v>
      </c>
      <c r="T7417" t="s">
        <v>5181</v>
      </c>
      <c r="U7417" t="s">
        <v>98</v>
      </c>
      <c r="V7417" t="s">
        <v>57</v>
      </c>
      <c r="W7417" s="6" t="s">
        <v>100</v>
      </c>
      <c r="X7417" t="s">
        <v>76</v>
      </c>
      <c r="Y7417">
        <v>90</v>
      </c>
      <c r="Z7417">
        <v>710</v>
      </c>
      <c r="AA7417" t="s">
        <v>4295</v>
      </c>
      <c r="AB7417" s="5">
        <f t="shared" si="230"/>
        <v>21638.408070175439</v>
      </c>
      <c r="AC7417" s="3">
        <v>6603</v>
      </c>
      <c r="AD7417" s="3">
        <v>9.3000000000000007</v>
      </c>
      <c r="AE7417" s="3">
        <v>0.1</v>
      </c>
      <c r="AF7417" t="s">
        <v>605</v>
      </c>
      <c r="AG7417" t="s">
        <v>109</v>
      </c>
      <c r="AH7417" s="8" t="s">
        <v>44</v>
      </c>
      <c r="AI7417" s="12" t="s">
        <v>44</v>
      </c>
      <c r="AJ7417" s="9">
        <v>6.79</v>
      </c>
      <c r="AK7417" s="5">
        <f t="shared" si="231"/>
        <v>-42</v>
      </c>
    </row>
    <row r="7418" spans="1:37" x14ac:dyDescent="0.3">
      <c r="A7418">
        <v>83267</v>
      </c>
      <c r="B7418" t="s">
        <v>4164</v>
      </c>
      <c r="C7418" t="s">
        <v>11700</v>
      </c>
      <c r="D7418" t="s">
        <v>11792</v>
      </c>
      <c r="E7418" t="s">
        <v>11793</v>
      </c>
      <c r="F7418" t="s">
        <v>455</v>
      </c>
      <c r="G7418" t="s">
        <v>33</v>
      </c>
      <c r="H7418" t="s">
        <v>1929</v>
      </c>
      <c r="I7418" t="s">
        <v>1930</v>
      </c>
      <c r="J7418" t="s">
        <v>310</v>
      </c>
      <c r="K7418" t="s">
        <v>4975</v>
      </c>
      <c r="L7418" t="s">
        <v>1930</v>
      </c>
      <c r="M7418" s="4">
        <v>41880</v>
      </c>
      <c r="N7418" s="4">
        <v>41948</v>
      </c>
      <c r="O7418" s="1">
        <v>41950</v>
      </c>
      <c r="P7418" t="s">
        <v>52</v>
      </c>
      <c r="R7418" t="s">
        <v>71</v>
      </c>
      <c r="S7418" t="s">
        <v>1931</v>
      </c>
      <c r="T7418" t="s">
        <v>614</v>
      </c>
      <c r="U7418" t="s">
        <v>357</v>
      </c>
      <c r="V7418" t="s">
        <v>57</v>
      </c>
      <c r="W7418" s="6" t="s">
        <v>244</v>
      </c>
      <c r="X7418" t="s">
        <v>76</v>
      </c>
      <c r="Y7418">
        <v>60</v>
      </c>
      <c r="Z7418">
        <v>3700</v>
      </c>
      <c r="AA7418" t="s">
        <v>455</v>
      </c>
      <c r="AB7418" s="5">
        <f t="shared" si="230"/>
        <v>21638.408070175439</v>
      </c>
      <c r="AC7418" s="3">
        <v>41551</v>
      </c>
      <c r="AD7418" s="3">
        <v>11.23</v>
      </c>
      <c r="AE7418" s="3">
        <v>0.19</v>
      </c>
      <c r="AF7418" t="s">
        <v>307</v>
      </c>
      <c r="AG7418" t="s">
        <v>109</v>
      </c>
      <c r="AH7418" s="8" t="s">
        <v>44</v>
      </c>
      <c r="AI7418" s="12" t="s">
        <v>44</v>
      </c>
      <c r="AJ7418" s="9">
        <v>42.71</v>
      </c>
      <c r="AK7418" s="5">
        <f t="shared" si="231"/>
        <v>-68</v>
      </c>
    </row>
    <row r="7419" spans="1:37" x14ac:dyDescent="0.3">
      <c r="A7419">
        <v>83271</v>
      </c>
      <c r="B7419" t="s">
        <v>6515</v>
      </c>
      <c r="C7419" t="s">
        <v>11761</v>
      </c>
      <c r="D7419" t="s">
        <v>12674</v>
      </c>
      <c r="E7419" t="s">
        <v>12675</v>
      </c>
      <c r="F7419" t="s">
        <v>94</v>
      </c>
      <c r="G7419" t="s">
        <v>33</v>
      </c>
      <c r="H7419" t="s">
        <v>1929</v>
      </c>
      <c r="I7419" t="s">
        <v>1930</v>
      </c>
      <c r="J7419" t="s">
        <v>310</v>
      </c>
      <c r="K7419" s="2">
        <v>41672</v>
      </c>
      <c r="L7419" t="s">
        <v>1930</v>
      </c>
      <c r="M7419" s="4">
        <v>41857</v>
      </c>
      <c r="N7419" s="4">
        <v>41857</v>
      </c>
      <c r="O7419" s="1">
        <v>41873</v>
      </c>
      <c r="P7419" t="s">
        <v>52</v>
      </c>
      <c r="R7419" t="s">
        <v>71</v>
      </c>
      <c r="S7419" t="s">
        <v>1931</v>
      </c>
      <c r="T7419" t="s">
        <v>614</v>
      </c>
      <c r="U7419" t="s">
        <v>357</v>
      </c>
      <c r="V7419" t="s">
        <v>57</v>
      </c>
      <c r="W7419" s="6" t="s">
        <v>244</v>
      </c>
      <c r="X7419" t="s">
        <v>76</v>
      </c>
      <c r="Y7419">
        <v>60</v>
      </c>
      <c r="Z7419">
        <v>4636</v>
      </c>
      <c r="AA7419" t="s">
        <v>94</v>
      </c>
      <c r="AB7419" s="5">
        <f t="shared" si="230"/>
        <v>21638.408070175439</v>
      </c>
      <c r="AC7419" s="3">
        <v>52664.959999999999</v>
      </c>
      <c r="AD7419" s="3">
        <v>11.36</v>
      </c>
      <c r="AE7419" s="3">
        <v>0.19</v>
      </c>
      <c r="AF7419" t="s">
        <v>60</v>
      </c>
      <c r="AG7419" t="s">
        <v>47</v>
      </c>
      <c r="AH7419" s="8">
        <v>458</v>
      </c>
      <c r="AI7419" s="12">
        <v>4130.1499999999996</v>
      </c>
      <c r="AJ7419" s="9">
        <v>54.14</v>
      </c>
      <c r="AK7419" s="5">
        <f t="shared" si="231"/>
        <v>0</v>
      </c>
    </row>
    <row r="7420" spans="1:37" x14ac:dyDescent="0.3">
      <c r="A7420">
        <v>83272</v>
      </c>
      <c r="B7420" t="s">
        <v>4164</v>
      </c>
      <c r="C7420" t="s">
        <v>11811</v>
      </c>
      <c r="D7420" t="s">
        <v>11812</v>
      </c>
      <c r="E7420" t="s">
        <v>11813</v>
      </c>
      <c r="F7420" t="s">
        <v>455</v>
      </c>
      <c r="G7420" t="s">
        <v>33</v>
      </c>
      <c r="H7420" t="s">
        <v>1929</v>
      </c>
      <c r="I7420" t="s">
        <v>1930</v>
      </c>
      <c r="J7420" t="s">
        <v>310</v>
      </c>
      <c r="K7420" s="2">
        <v>41529</v>
      </c>
      <c r="L7420" t="s">
        <v>1930</v>
      </c>
      <c r="M7420" s="4">
        <v>41912</v>
      </c>
      <c r="N7420" s="4">
        <v>41939</v>
      </c>
      <c r="O7420" s="1">
        <v>41950</v>
      </c>
      <c r="P7420" t="s">
        <v>52</v>
      </c>
      <c r="R7420" t="s">
        <v>71</v>
      </c>
      <c r="S7420" t="s">
        <v>1931</v>
      </c>
      <c r="T7420" t="s">
        <v>563</v>
      </c>
      <c r="U7420" t="s">
        <v>564</v>
      </c>
      <c r="V7420" t="s">
        <v>57</v>
      </c>
      <c r="W7420" s="6" t="s">
        <v>565</v>
      </c>
      <c r="X7420" t="s">
        <v>146</v>
      </c>
      <c r="Y7420">
        <v>60</v>
      </c>
      <c r="Z7420">
        <v>85490</v>
      </c>
      <c r="AA7420" t="s">
        <v>455</v>
      </c>
      <c r="AB7420" s="5">
        <f t="shared" si="230"/>
        <v>21638.408070175439</v>
      </c>
      <c r="AC7420" s="3">
        <v>693323.9</v>
      </c>
      <c r="AD7420" s="3">
        <v>8.11</v>
      </c>
      <c r="AE7420" s="3">
        <v>0.14000000000000001</v>
      </c>
      <c r="AF7420" t="s">
        <v>147</v>
      </c>
      <c r="AG7420" t="s">
        <v>109</v>
      </c>
      <c r="AH7420" s="8" t="s">
        <v>44</v>
      </c>
      <c r="AI7420" s="12" t="s">
        <v>44</v>
      </c>
      <c r="AJ7420" s="9">
        <v>712.74</v>
      </c>
      <c r="AK7420" s="5">
        <f t="shared" si="231"/>
        <v>-27</v>
      </c>
    </row>
    <row r="7421" spans="1:37" x14ac:dyDescent="0.3">
      <c r="A7421">
        <v>83273</v>
      </c>
      <c r="B7421" t="s">
        <v>5141</v>
      </c>
      <c r="C7421" t="s">
        <v>12676</v>
      </c>
      <c r="D7421" t="s">
        <v>12677</v>
      </c>
      <c r="E7421" t="s">
        <v>12678</v>
      </c>
      <c r="F7421" t="s">
        <v>299</v>
      </c>
      <c r="G7421" t="s">
        <v>33</v>
      </c>
      <c r="H7421" t="s">
        <v>1929</v>
      </c>
      <c r="I7421" t="s">
        <v>1930</v>
      </c>
      <c r="J7421" t="s">
        <v>36</v>
      </c>
      <c r="K7421" t="s">
        <v>4796</v>
      </c>
      <c r="L7421" t="s">
        <v>1930</v>
      </c>
      <c r="M7421" s="4">
        <v>41912</v>
      </c>
      <c r="N7421" s="4">
        <v>41884</v>
      </c>
      <c r="O7421" s="1">
        <v>41887</v>
      </c>
      <c r="P7421" t="s">
        <v>52</v>
      </c>
      <c r="R7421" t="s">
        <v>71</v>
      </c>
      <c r="S7421" t="s">
        <v>1931</v>
      </c>
      <c r="T7421" t="s">
        <v>2883</v>
      </c>
      <c r="U7421" t="s">
        <v>2884</v>
      </c>
      <c r="V7421" t="s">
        <v>57</v>
      </c>
      <c r="W7421" s="6" t="s">
        <v>2885</v>
      </c>
      <c r="X7421" t="s">
        <v>146</v>
      </c>
      <c r="Y7421">
        <v>30</v>
      </c>
      <c r="Z7421">
        <v>45000</v>
      </c>
      <c r="AA7421" t="s">
        <v>299</v>
      </c>
      <c r="AB7421" s="5">
        <f t="shared" si="230"/>
        <v>21638.408070175439</v>
      </c>
      <c r="AC7421" s="3">
        <v>208350</v>
      </c>
      <c r="AD7421" s="3">
        <v>4.63</v>
      </c>
      <c r="AE7421" s="3">
        <v>0.15</v>
      </c>
      <c r="AF7421" t="s">
        <v>554</v>
      </c>
      <c r="AG7421" t="s">
        <v>47</v>
      </c>
      <c r="AH7421" s="8">
        <v>4688</v>
      </c>
      <c r="AI7421" s="12">
        <v>32063.3</v>
      </c>
      <c r="AJ7421" s="9">
        <v>214.18</v>
      </c>
      <c r="AK7421" s="5">
        <f t="shared" si="231"/>
        <v>28</v>
      </c>
    </row>
    <row r="7422" spans="1:37" x14ac:dyDescent="0.3">
      <c r="A7422">
        <v>83274</v>
      </c>
      <c r="B7422" t="s">
        <v>2650</v>
      </c>
      <c r="C7422" t="s">
        <v>11814</v>
      </c>
      <c r="D7422" t="s">
        <v>12679</v>
      </c>
      <c r="E7422" t="s">
        <v>12680</v>
      </c>
      <c r="F7422" t="s">
        <v>87</v>
      </c>
      <c r="G7422" t="s">
        <v>33</v>
      </c>
      <c r="H7422" t="s">
        <v>1929</v>
      </c>
      <c r="I7422" t="s">
        <v>1930</v>
      </c>
      <c r="J7422" t="s">
        <v>2238</v>
      </c>
      <c r="K7422" t="s">
        <v>7956</v>
      </c>
      <c r="L7422" t="s">
        <v>1930</v>
      </c>
      <c r="M7422" s="4">
        <v>41912</v>
      </c>
      <c r="N7422" s="4">
        <v>41885</v>
      </c>
      <c r="O7422" s="1">
        <v>41887</v>
      </c>
      <c r="P7422" t="s">
        <v>52</v>
      </c>
      <c r="R7422" t="s">
        <v>71</v>
      </c>
      <c r="S7422" t="s">
        <v>1931</v>
      </c>
      <c r="T7422" t="s">
        <v>143</v>
      </c>
      <c r="U7422" t="s">
        <v>144</v>
      </c>
      <c r="V7422" t="s">
        <v>57</v>
      </c>
      <c r="W7422" s="6" t="s">
        <v>145</v>
      </c>
      <c r="X7422" t="s">
        <v>146</v>
      </c>
      <c r="Y7422">
        <v>60</v>
      </c>
      <c r="Z7422">
        <v>194265</v>
      </c>
      <c r="AA7422" t="s">
        <v>87</v>
      </c>
      <c r="AB7422" s="5">
        <f t="shared" si="230"/>
        <v>21638.408070175439</v>
      </c>
      <c r="AC7422" s="3">
        <v>1307403.45</v>
      </c>
      <c r="AD7422" s="3">
        <v>6.73</v>
      </c>
      <c r="AE7422" s="3">
        <v>0.11</v>
      </c>
      <c r="AF7422" t="s">
        <v>554</v>
      </c>
      <c r="AG7422" t="s">
        <v>47</v>
      </c>
      <c r="AH7422" s="8">
        <v>19976</v>
      </c>
      <c r="AI7422" s="12">
        <v>67504</v>
      </c>
      <c r="AJ7422" s="9">
        <v>1344.01</v>
      </c>
      <c r="AK7422" s="5">
        <f t="shared" si="231"/>
        <v>27</v>
      </c>
    </row>
    <row r="7423" spans="1:37" x14ac:dyDescent="0.3">
      <c r="A7423">
        <v>83275</v>
      </c>
      <c r="B7423" t="s">
        <v>5141</v>
      </c>
      <c r="C7423" t="s">
        <v>11817</v>
      </c>
      <c r="D7423" t="s">
        <v>11818</v>
      </c>
      <c r="E7423" t="s">
        <v>11819</v>
      </c>
      <c r="F7423" t="s">
        <v>299</v>
      </c>
      <c r="G7423" t="s">
        <v>33</v>
      </c>
      <c r="H7423" t="s">
        <v>1929</v>
      </c>
      <c r="I7423" t="s">
        <v>1930</v>
      </c>
      <c r="J7423" t="s">
        <v>310</v>
      </c>
      <c r="K7423" t="s">
        <v>4796</v>
      </c>
      <c r="L7423" t="s">
        <v>1930</v>
      </c>
      <c r="M7423" s="4">
        <v>41912</v>
      </c>
      <c r="N7423" s="4">
        <v>41897</v>
      </c>
      <c r="O7423" s="1">
        <v>41907</v>
      </c>
      <c r="P7423" t="s">
        <v>52</v>
      </c>
      <c r="R7423" t="s">
        <v>71</v>
      </c>
      <c r="S7423" t="s">
        <v>1931</v>
      </c>
      <c r="T7423" t="s">
        <v>305</v>
      </c>
      <c r="U7423" t="s">
        <v>98</v>
      </c>
      <c r="V7423" t="s">
        <v>57</v>
      </c>
      <c r="W7423" s="6" t="s">
        <v>306</v>
      </c>
      <c r="X7423" t="s">
        <v>76</v>
      </c>
      <c r="Y7423">
        <v>30</v>
      </c>
      <c r="Z7423">
        <v>29369</v>
      </c>
      <c r="AA7423" t="s">
        <v>299</v>
      </c>
      <c r="AB7423" s="5">
        <f t="shared" si="230"/>
        <v>21638.408070175439</v>
      </c>
      <c r="AC7423" s="3">
        <v>94274.49</v>
      </c>
      <c r="AD7423" s="3">
        <v>3.21</v>
      </c>
      <c r="AE7423" s="3">
        <v>0.11</v>
      </c>
      <c r="AF7423" t="s">
        <v>147</v>
      </c>
      <c r="AG7423" t="s">
        <v>109</v>
      </c>
      <c r="AH7423" s="8" t="s">
        <v>44</v>
      </c>
      <c r="AI7423" s="12" t="s">
        <v>44</v>
      </c>
      <c r="AJ7423" s="9">
        <v>96.91</v>
      </c>
      <c r="AK7423" s="5">
        <f t="shared" si="231"/>
        <v>15</v>
      </c>
    </row>
    <row r="7424" spans="1:37" x14ac:dyDescent="0.3">
      <c r="A7424">
        <v>83277</v>
      </c>
      <c r="B7424" t="s">
        <v>4259</v>
      </c>
      <c r="C7424" t="s">
        <v>11864</v>
      </c>
      <c r="D7424" t="s">
        <v>12681</v>
      </c>
      <c r="E7424" t="s">
        <v>12682</v>
      </c>
      <c r="F7424" t="s">
        <v>140</v>
      </c>
      <c r="G7424" t="s">
        <v>33</v>
      </c>
      <c r="H7424" t="s">
        <v>1929</v>
      </c>
      <c r="I7424" t="s">
        <v>1930</v>
      </c>
      <c r="J7424" t="s">
        <v>36</v>
      </c>
      <c r="K7424" t="s">
        <v>5045</v>
      </c>
      <c r="L7424" t="s">
        <v>1930</v>
      </c>
      <c r="M7424" s="4">
        <v>41943</v>
      </c>
      <c r="N7424" s="4">
        <v>41906</v>
      </c>
      <c r="O7424" s="1">
        <v>41907</v>
      </c>
      <c r="P7424" t="s">
        <v>52</v>
      </c>
      <c r="R7424" t="s">
        <v>53</v>
      </c>
      <c r="S7424" t="s">
        <v>1931</v>
      </c>
      <c r="T7424" t="s">
        <v>4964</v>
      </c>
      <c r="U7424" t="s">
        <v>564</v>
      </c>
      <c r="V7424" t="s">
        <v>57</v>
      </c>
      <c r="W7424" s="6" t="s">
        <v>4965</v>
      </c>
      <c r="X7424" t="s">
        <v>852</v>
      </c>
      <c r="Y7424">
        <v>60</v>
      </c>
      <c r="Z7424">
        <v>2196</v>
      </c>
      <c r="AA7424" t="s">
        <v>140</v>
      </c>
      <c r="AB7424" s="5">
        <f t="shared" si="230"/>
        <v>21638.408070175439</v>
      </c>
      <c r="AC7424" s="3">
        <v>8235</v>
      </c>
      <c r="AD7424" s="3">
        <v>3.75</v>
      </c>
      <c r="AE7424" s="3">
        <v>0.06</v>
      </c>
      <c r="AF7424" t="s">
        <v>605</v>
      </c>
      <c r="AG7424" t="s">
        <v>47</v>
      </c>
      <c r="AH7424" s="8">
        <v>98</v>
      </c>
      <c r="AI7424" s="12">
        <v>993.2</v>
      </c>
      <c r="AJ7424" s="9">
        <v>8.4700000000000006</v>
      </c>
      <c r="AK7424" s="5">
        <f t="shared" si="231"/>
        <v>37</v>
      </c>
    </row>
    <row r="7425" spans="1:37" x14ac:dyDescent="0.3">
      <c r="A7425">
        <v>83278</v>
      </c>
      <c r="B7425" t="s">
        <v>4415</v>
      </c>
      <c r="C7425" t="s">
        <v>12683</v>
      </c>
      <c r="D7425" t="s">
        <v>12684</v>
      </c>
      <c r="E7425" t="s">
        <v>12685</v>
      </c>
      <c r="F7425" t="s">
        <v>105</v>
      </c>
      <c r="G7425" t="s">
        <v>33</v>
      </c>
      <c r="H7425" t="s">
        <v>1929</v>
      </c>
      <c r="I7425" t="s">
        <v>1930</v>
      </c>
      <c r="J7425" t="s">
        <v>310</v>
      </c>
      <c r="K7425" t="s">
        <v>11687</v>
      </c>
      <c r="L7425" t="s">
        <v>1930</v>
      </c>
      <c r="M7425" s="4">
        <v>41943</v>
      </c>
      <c r="N7425" s="4">
        <v>41934</v>
      </c>
      <c r="O7425" s="1">
        <v>41947</v>
      </c>
      <c r="P7425" t="s">
        <v>52</v>
      </c>
      <c r="R7425" t="s">
        <v>53</v>
      </c>
      <c r="S7425" t="s">
        <v>1931</v>
      </c>
      <c r="T7425" t="s">
        <v>4435</v>
      </c>
      <c r="U7425" t="s">
        <v>144</v>
      </c>
      <c r="V7425" t="s">
        <v>57</v>
      </c>
      <c r="W7425" s="6" t="s">
        <v>4436</v>
      </c>
      <c r="X7425" t="s">
        <v>852</v>
      </c>
      <c r="Y7425">
        <v>60</v>
      </c>
      <c r="Z7425">
        <v>11688</v>
      </c>
      <c r="AA7425" t="s">
        <v>105</v>
      </c>
      <c r="AB7425" s="5">
        <f t="shared" si="230"/>
        <v>21638.408070175439</v>
      </c>
      <c r="AC7425" s="3">
        <v>25129.200000000001</v>
      </c>
      <c r="AD7425" s="3">
        <v>2.15</v>
      </c>
      <c r="AE7425" s="3">
        <v>0.04</v>
      </c>
      <c r="AF7425" t="s">
        <v>147</v>
      </c>
      <c r="AG7425" t="s">
        <v>47</v>
      </c>
      <c r="AH7425" s="8">
        <v>1673</v>
      </c>
      <c r="AI7425" s="12">
        <v>5364.61</v>
      </c>
      <c r="AJ7425" s="9">
        <v>25.83</v>
      </c>
      <c r="AK7425" s="5">
        <f t="shared" si="231"/>
        <v>9</v>
      </c>
    </row>
    <row r="7426" spans="1:37" x14ac:dyDescent="0.3">
      <c r="A7426">
        <v>83279</v>
      </c>
      <c r="B7426" t="s">
        <v>4164</v>
      </c>
      <c r="C7426" t="s">
        <v>12686</v>
      </c>
      <c r="D7426" t="s">
        <v>12687</v>
      </c>
      <c r="E7426" t="s">
        <v>12688</v>
      </c>
      <c r="F7426" t="s">
        <v>455</v>
      </c>
      <c r="G7426" t="s">
        <v>33</v>
      </c>
      <c r="H7426" t="s">
        <v>1929</v>
      </c>
      <c r="I7426" t="s">
        <v>1930</v>
      </c>
      <c r="J7426" t="s">
        <v>310</v>
      </c>
      <c r="K7426" t="s">
        <v>4975</v>
      </c>
      <c r="L7426" t="s">
        <v>1930</v>
      </c>
      <c r="M7426" s="4">
        <v>41943</v>
      </c>
      <c r="N7426" s="4">
        <v>41942</v>
      </c>
      <c r="O7426" s="1">
        <v>41956</v>
      </c>
      <c r="P7426" t="s">
        <v>52</v>
      </c>
      <c r="R7426" t="s">
        <v>71</v>
      </c>
      <c r="S7426" t="s">
        <v>1931</v>
      </c>
      <c r="T7426" t="s">
        <v>5877</v>
      </c>
      <c r="U7426" t="s">
        <v>4906</v>
      </c>
      <c r="V7426" t="s">
        <v>57</v>
      </c>
      <c r="W7426" s="6" t="s">
        <v>5878</v>
      </c>
      <c r="X7426" t="s">
        <v>146</v>
      </c>
      <c r="Y7426">
        <v>30</v>
      </c>
      <c r="Z7426">
        <v>1934</v>
      </c>
      <c r="AA7426" t="s">
        <v>455</v>
      </c>
      <c r="AB7426" s="5">
        <f t="shared" si="230"/>
        <v>21638.408070175439</v>
      </c>
      <c r="AC7426" s="3">
        <v>26147.68</v>
      </c>
      <c r="AD7426" s="3">
        <v>13.52</v>
      </c>
      <c r="AE7426" s="3">
        <v>0.45</v>
      </c>
      <c r="AF7426" t="s">
        <v>615</v>
      </c>
      <c r="AG7426" t="s">
        <v>47</v>
      </c>
      <c r="AH7426" s="8">
        <v>195</v>
      </c>
      <c r="AI7426" s="12">
        <v>63.07</v>
      </c>
      <c r="AJ7426" s="9">
        <v>26.88</v>
      </c>
      <c r="AK7426" s="5">
        <f t="shared" si="231"/>
        <v>1</v>
      </c>
    </row>
    <row r="7427" spans="1:37" x14ac:dyDescent="0.3">
      <c r="A7427">
        <v>83283</v>
      </c>
      <c r="B7427" t="s">
        <v>4164</v>
      </c>
      <c r="C7427" t="s">
        <v>11797</v>
      </c>
      <c r="D7427" t="s">
        <v>12689</v>
      </c>
      <c r="E7427" t="s">
        <v>12690</v>
      </c>
      <c r="F7427" t="s">
        <v>455</v>
      </c>
      <c r="G7427" t="s">
        <v>33</v>
      </c>
      <c r="H7427" t="s">
        <v>1929</v>
      </c>
      <c r="I7427" t="s">
        <v>1930</v>
      </c>
      <c r="J7427" t="s">
        <v>310</v>
      </c>
      <c r="K7427" s="2">
        <v>41675</v>
      </c>
      <c r="L7427" t="s">
        <v>1930</v>
      </c>
      <c r="M7427" s="4">
        <v>42004</v>
      </c>
      <c r="N7427" s="4">
        <v>41974</v>
      </c>
      <c r="O7427" s="1">
        <v>41974</v>
      </c>
      <c r="P7427" t="s">
        <v>52</v>
      </c>
      <c r="R7427" t="s">
        <v>71</v>
      </c>
      <c r="S7427" t="s">
        <v>1931</v>
      </c>
      <c r="T7427" t="s">
        <v>4210</v>
      </c>
      <c r="U7427" t="s">
        <v>4211</v>
      </c>
      <c r="V7427" t="s">
        <v>57</v>
      </c>
      <c r="W7427" s="6" t="s">
        <v>4212</v>
      </c>
      <c r="X7427" t="s">
        <v>146</v>
      </c>
      <c r="Y7427">
        <v>30</v>
      </c>
      <c r="Z7427">
        <v>460041</v>
      </c>
      <c r="AA7427" t="s">
        <v>455</v>
      </c>
      <c r="AB7427" s="5">
        <f t="shared" ref="AB7427:AB7490" si="232">AVERAGEIF(P:P,P7428,Z:Z)</f>
        <v>21638.408070175439</v>
      </c>
      <c r="AC7427" s="3">
        <v>4959241.9800000004</v>
      </c>
      <c r="AD7427" s="3">
        <v>10.78</v>
      </c>
      <c r="AE7427" s="3">
        <v>0.36</v>
      </c>
      <c r="AF7427" t="s">
        <v>307</v>
      </c>
      <c r="AG7427" t="s">
        <v>47</v>
      </c>
      <c r="AH7427" s="8">
        <v>56314</v>
      </c>
      <c r="AI7427" s="12">
        <v>53110.46</v>
      </c>
      <c r="AJ7427" s="9">
        <v>5098.1000000000004</v>
      </c>
      <c r="AK7427" s="5">
        <f t="shared" ref="AK7427:AK7490" si="233">M7427-N7427</f>
        <v>30</v>
      </c>
    </row>
    <row r="7428" spans="1:37" x14ac:dyDescent="0.3">
      <c r="A7428">
        <v>83284</v>
      </c>
      <c r="B7428" t="s">
        <v>4707</v>
      </c>
      <c r="C7428" t="s">
        <v>12691</v>
      </c>
      <c r="D7428" t="s">
        <v>12692</v>
      </c>
      <c r="E7428" t="s">
        <v>12693</v>
      </c>
      <c r="F7428" t="s">
        <v>282</v>
      </c>
      <c r="G7428" t="s">
        <v>33</v>
      </c>
      <c r="H7428" t="s">
        <v>1929</v>
      </c>
      <c r="I7428" t="s">
        <v>1930</v>
      </c>
      <c r="J7428" t="s">
        <v>36</v>
      </c>
      <c r="K7428" t="s">
        <v>5804</v>
      </c>
      <c r="L7428" t="s">
        <v>1930</v>
      </c>
      <c r="M7428" s="4">
        <v>42004</v>
      </c>
      <c r="N7428" s="4">
        <v>41969</v>
      </c>
      <c r="O7428" s="1">
        <v>41975</v>
      </c>
      <c r="P7428" t="s">
        <v>52</v>
      </c>
      <c r="R7428" t="s">
        <v>71</v>
      </c>
      <c r="S7428" t="s">
        <v>1931</v>
      </c>
      <c r="T7428" t="s">
        <v>4774</v>
      </c>
      <c r="U7428" t="s">
        <v>116</v>
      </c>
      <c r="V7428" t="s">
        <v>57</v>
      </c>
      <c r="W7428" s="6" t="s">
        <v>118</v>
      </c>
      <c r="X7428" t="s">
        <v>76</v>
      </c>
      <c r="Y7428">
        <v>120</v>
      </c>
      <c r="Z7428">
        <v>1819</v>
      </c>
      <c r="AA7428" t="s">
        <v>282</v>
      </c>
      <c r="AB7428" s="5">
        <f t="shared" si="232"/>
        <v>21638.408070175439</v>
      </c>
      <c r="AC7428" s="3">
        <v>35761.54</v>
      </c>
      <c r="AD7428" s="3">
        <v>19.66</v>
      </c>
      <c r="AE7428" s="3">
        <v>0.16</v>
      </c>
      <c r="AF7428" t="s">
        <v>307</v>
      </c>
      <c r="AG7428" t="s">
        <v>47</v>
      </c>
      <c r="AH7428" s="8">
        <v>473</v>
      </c>
      <c r="AI7428" s="12">
        <v>6001.52</v>
      </c>
      <c r="AJ7428" s="9">
        <v>36.76</v>
      </c>
      <c r="AK7428" s="5">
        <f t="shared" si="233"/>
        <v>35</v>
      </c>
    </row>
    <row r="7429" spans="1:37" x14ac:dyDescent="0.3">
      <c r="A7429">
        <v>83285</v>
      </c>
      <c r="B7429" t="s">
        <v>4146</v>
      </c>
      <c r="C7429" t="s">
        <v>12694</v>
      </c>
      <c r="D7429" t="s">
        <v>12695</v>
      </c>
      <c r="E7429" t="s">
        <v>12696</v>
      </c>
      <c r="F7429" t="s">
        <v>94</v>
      </c>
      <c r="G7429" t="s">
        <v>33</v>
      </c>
      <c r="H7429" t="s">
        <v>1929</v>
      </c>
      <c r="I7429" t="s">
        <v>1930</v>
      </c>
      <c r="J7429" t="s">
        <v>310</v>
      </c>
      <c r="K7429" t="s">
        <v>6805</v>
      </c>
      <c r="L7429" t="s">
        <v>1930</v>
      </c>
      <c r="M7429" s="4">
        <v>42004</v>
      </c>
      <c r="N7429" s="4">
        <v>41962</v>
      </c>
      <c r="O7429" s="1">
        <v>41967</v>
      </c>
      <c r="P7429" t="s">
        <v>52</v>
      </c>
      <c r="R7429" t="s">
        <v>71</v>
      </c>
      <c r="S7429" t="s">
        <v>1931</v>
      </c>
      <c r="T7429" t="s">
        <v>249</v>
      </c>
      <c r="U7429" t="s">
        <v>89</v>
      </c>
      <c r="V7429" t="s">
        <v>57</v>
      </c>
      <c r="W7429" s="6" t="s">
        <v>244</v>
      </c>
      <c r="X7429" t="s">
        <v>76</v>
      </c>
      <c r="Y7429">
        <v>60</v>
      </c>
      <c r="Z7429">
        <v>13709</v>
      </c>
      <c r="AA7429" t="s">
        <v>94</v>
      </c>
      <c r="AB7429" s="5">
        <f t="shared" si="232"/>
        <v>21638.408070175439</v>
      </c>
      <c r="AC7429" s="3">
        <v>74439.87</v>
      </c>
      <c r="AD7429" s="3">
        <v>5.43</v>
      </c>
      <c r="AE7429" s="3">
        <v>0.09</v>
      </c>
      <c r="AF7429" t="s">
        <v>60</v>
      </c>
      <c r="AG7429" t="s">
        <v>47</v>
      </c>
      <c r="AH7429" s="8">
        <v>797</v>
      </c>
      <c r="AI7429" s="12">
        <v>3340.5</v>
      </c>
      <c r="AJ7429" s="9">
        <v>76.52</v>
      </c>
      <c r="AK7429" s="5">
        <f t="shared" si="233"/>
        <v>42</v>
      </c>
    </row>
    <row r="7430" spans="1:37" x14ac:dyDescent="0.3">
      <c r="A7430">
        <v>83286</v>
      </c>
      <c r="B7430" t="s">
        <v>4291</v>
      </c>
      <c r="C7430" t="s">
        <v>11843</v>
      </c>
      <c r="D7430" t="s">
        <v>11844</v>
      </c>
      <c r="E7430" t="s">
        <v>11845</v>
      </c>
      <c r="F7430" t="s">
        <v>4295</v>
      </c>
      <c r="G7430" t="s">
        <v>33</v>
      </c>
      <c r="H7430" t="s">
        <v>1929</v>
      </c>
      <c r="I7430" t="s">
        <v>1930</v>
      </c>
      <c r="J7430" t="s">
        <v>36</v>
      </c>
      <c r="K7430" t="s">
        <v>11846</v>
      </c>
      <c r="L7430" t="s">
        <v>1930</v>
      </c>
      <c r="M7430" s="4">
        <v>42108</v>
      </c>
      <c r="N7430" s="4">
        <v>42108</v>
      </c>
      <c r="O7430" s="1">
        <v>42108</v>
      </c>
      <c r="P7430" t="s">
        <v>52</v>
      </c>
      <c r="R7430" t="s">
        <v>71</v>
      </c>
      <c r="S7430" t="s">
        <v>1931</v>
      </c>
      <c r="T7430" t="s">
        <v>249</v>
      </c>
      <c r="U7430" t="s">
        <v>89</v>
      </c>
      <c r="V7430" t="s">
        <v>57</v>
      </c>
      <c r="W7430" s="6" t="s">
        <v>244</v>
      </c>
      <c r="X7430" t="s">
        <v>76</v>
      </c>
      <c r="Y7430">
        <v>60</v>
      </c>
      <c r="Z7430">
        <v>1400</v>
      </c>
      <c r="AA7430" t="s">
        <v>4295</v>
      </c>
      <c r="AB7430" s="5">
        <f t="shared" si="232"/>
        <v>21638.408070175439</v>
      </c>
      <c r="AC7430" s="3">
        <v>7616</v>
      </c>
      <c r="AD7430" s="3">
        <v>5.44</v>
      </c>
      <c r="AE7430" s="3">
        <v>0.09</v>
      </c>
      <c r="AF7430" t="s">
        <v>60</v>
      </c>
      <c r="AG7430" t="s">
        <v>109</v>
      </c>
      <c r="AH7430" s="8" t="s">
        <v>44</v>
      </c>
      <c r="AI7430" s="12" t="s">
        <v>44</v>
      </c>
      <c r="AJ7430" s="9">
        <v>7.83</v>
      </c>
      <c r="AK7430" s="5">
        <f t="shared" si="233"/>
        <v>0</v>
      </c>
    </row>
    <row r="7431" spans="1:37" x14ac:dyDescent="0.3">
      <c r="A7431">
        <v>83287</v>
      </c>
      <c r="B7431" t="s">
        <v>4291</v>
      </c>
      <c r="C7431" t="s">
        <v>11843</v>
      </c>
      <c r="D7431" t="s">
        <v>11844</v>
      </c>
      <c r="E7431" t="s">
        <v>11845</v>
      </c>
      <c r="F7431" t="s">
        <v>4295</v>
      </c>
      <c r="G7431" t="s">
        <v>33</v>
      </c>
      <c r="H7431" t="s">
        <v>1929</v>
      </c>
      <c r="I7431" t="s">
        <v>1930</v>
      </c>
      <c r="J7431" t="s">
        <v>36</v>
      </c>
      <c r="K7431" t="s">
        <v>11846</v>
      </c>
      <c r="L7431" t="s">
        <v>1930</v>
      </c>
      <c r="M7431" s="4">
        <v>42108</v>
      </c>
      <c r="N7431" s="4">
        <v>42108</v>
      </c>
      <c r="O7431" s="1">
        <v>42108</v>
      </c>
      <c r="P7431" t="s">
        <v>52</v>
      </c>
      <c r="R7431" t="s">
        <v>53</v>
      </c>
      <c r="S7431" t="s">
        <v>1931</v>
      </c>
      <c r="T7431" t="s">
        <v>4517</v>
      </c>
      <c r="U7431" t="s">
        <v>56</v>
      </c>
      <c r="V7431" t="s">
        <v>57</v>
      </c>
      <c r="W7431" s="6" t="s">
        <v>58</v>
      </c>
      <c r="X7431" t="s">
        <v>59</v>
      </c>
      <c r="Y7431">
        <v>240</v>
      </c>
      <c r="Z7431">
        <v>590</v>
      </c>
      <c r="AA7431" t="s">
        <v>4295</v>
      </c>
      <c r="AB7431" s="5">
        <f t="shared" si="232"/>
        <v>21638.408070175439</v>
      </c>
      <c r="AC7431" s="3">
        <v>890.9</v>
      </c>
      <c r="AD7431" s="3">
        <v>1.51</v>
      </c>
      <c r="AE7431" s="3">
        <v>0.01</v>
      </c>
      <c r="AF7431" t="s">
        <v>60</v>
      </c>
      <c r="AG7431" t="s">
        <v>109</v>
      </c>
      <c r="AH7431" s="8" t="s">
        <v>44</v>
      </c>
      <c r="AI7431" s="12" t="s">
        <v>44</v>
      </c>
      <c r="AJ7431" s="9">
        <v>0.92</v>
      </c>
      <c r="AK7431" s="5">
        <f t="shared" si="233"/>
        <v>0</v>
      </c>
    </row>
    <row r="7432" spans="1:37" x14ac:dyDescent="0.3">
      <c r="A7432">
        <v>83288</v>
      </c>
      <c r="B7432" t="s">
        <v>4311</v>
      </c>
      <c r="C7432" t="s">
        <v>11861</v>
      </c>
      <c r="D7432" t="s">
        <v>11862</v>
      </c>
      <c r="E7432" t="s">
        <v>11863</v>
      </c>
      <c r="F7432" t="s">
        <v>809</v>
      </c>
      <c r="G7432" t="s">
        <v>33</v>
      </c>
      <c r="H7432" t="s">
        <v>1929</v>
      </c>
      <c r="I7432" t="s">
        <v>1930</v>
      </c>
      <c r="J7432" t="s">
        <v>310</v>
      </c>
      <c r="K7432" s="2">
        <v>41735</v>
      </c>
      <c r="L7432" t="s">
        <v>1930</v>
      </c>
      <c r="M7432" s="4">
        <v>41971</v>
      </c>
      <c r="N7432" s="4">
        <v>41976</v>
      </c>
      <c r="O7432" s="1">
        <v>41977</v>
      </c>
      <c r="P7432" t="s">
        <v>52</v>
      </c>
      <c r="R7432" t="s">
        <v>53</v>
      </c>
      <c r="S7432" t="s">
        <v>1931</v>
      </c>
      <c r="T7432" t="s">
        <v>4905</v>
      </c>
      <c r="U7432" t="s">
        <v>4906</v>
      </c>
      <c r="V7432" t="s">
        <v>57</v>
      </c>
      <c r="W7432" s="6" t="s">
        <v>4907</v>
      </c>
      <c r="X7432" t="s">
        <v>146</v>
      </c>
      <c r="Y7432">
        <v>60</v>
      </c>
      <c r="Z7432">
        <v>9308</v>
      </c>
      <c r="AA7432" t="s">
        <v>809</v>
      </c>
      <c r="AB7432" s="5">
        <f t="shared" si="232"/>
        <v>21638.408070175439</v>
      </c>
      <c r="AC7432" s="3">
        <v>38069.72</v>
      </c>
      <c r="AD7432" s="3">
        <v>4.09</v>
      </c>
      <c r="AE7432" s="3">
        <v>7.0000000000000007E-2</v>
      </c>
      <c r="AF7432" t="s">
        <v>307</v>
      </c>
      <c r="AG7432" t="s">
        <v>109</v>
      </c>
      <c r="AH7432" s="8" t="s">
        <v>44</v>
      </c>
      <c r="AI7432" s="12" t="s">
        <v>44</v>
      </c>
      <c r="AJ7432" s="9">
        <v>39.14</v>
      </c>
      <c r="AK7432" s="5">
        <f t="shared" si="233"/>
        <v>-5</v>
      </c>
    </row>
    <row r="7433" spans="1:37" x14ac:dyDescent="0.3">
      <c r="A7433">
        <v>83289</v>
      </c>
      <c r="B7433" t="s">
        <v>4146</v>
      </c>
      <c r="C7433" t="s">
        <v>12694</v>
      </c>
      <c r="D7433" t="s">
        <v>12697</v>
      </c>
      <c r="E7433" t="s">
        <v>12698</v>
      </c>
      <c r="F7433" t="s">
        <v>94</v>
      </c>
      <c r="G7433" t="s">
        <v>33</v>
      </c>
      <c r="H7433" t="s">
        <v>1929</v>
      </c>
      <c r="I7433" t="s">
        <v>1930</v>
      </c>
      <c r="J7433" t="s">
        <v>310</v>
      </c>
      <c r="K7433" t="s">
        <v>6805</v>
      </c>
      <c r="L7433" t="s">
        <v>1930</v>
      </c>
      <c r="M7433" s="4">
        <v>42034</v>
      </c>
      <c r="N7433" s="4">
        <v>42036</v>
      </c>
      <c r="O7433" s="1">
        <v>42055</v>
      </c>
      <c r="P7433" t="s">
        <v>52</v>
      </c>
      <c r="R7433" t="s">
        <v>71</v>
      </c>
      <c r="S7433" t="s">
        <v>1931</v>
      </c>
      <c r="T7433" t="s">
        <v>249</v>
      </c>
      <c r="U7433" t="s">
        <v>89</v>
      </c>
      <c r="V7433" t="s">
        <v>57</v>
      </c>
      <c r="W7433" s="6" t="s">
        <v>244</v>
      </c>
      <c r="X7433" t="s">
        <v>76</v>
      </c>
      <c r="Y7433">
        <v>60</v>
      </c>
      <c r="Z7433">
        <v>5281</v>
      </c>
      <c r="AA7433" t="s">
        <v>94</v>
      </c>
      <c r="AB7433" s="5">
        <f t="shared" si="232"/>
        <v>21638.408070175439</v>
      </c>
      <c r="AC7433" s="3">
        <v>29045.5</v>
      </c>
      <c r="AD7433" s="3">
        <v>5.5</v>
      </c>
      <c r="AE7433" s="3">
        <v>0.09</v>
      </c>
      <c r="AF7433" t="s">
        <v>60</v>
      </c>
      <c r="AG7433" t="s">
        <v>47</v>
      </c>
      <c r="AH7433" s="8">
        <v>312</v>
      </c>
      <c r="AI7433" s="12">
        <v>401.82</v>
      </c>
      <c r="AJ7433" s="9">
        <v>29.86</v>
      </c>
      <c r="AK7433" s="5">
        <f t="shared" si="233"/>
        <v>-2</v>
      </c>
    </row>
    <row r="7434" spans="1:37" x14ac:dyDescent="0.3">
      <c r="A7434">
        <v>83291</v>
      </c>
      <c r="B7434" t="s">
        <v>4311</v>
      </c>
      <c r="C7434" t="s">
        <v>11861</v>
      </c>
      <c r="D7434" t="s">
        <v>12699</v>
      </c>
      <c r="E7434" t="s">
        <v>12700</v>
      </c>
      <c r="F7434" t="s">
        <v>809</v>
      </c>
      <c r="G7434" t="s">
        <v>33</v>
      </c>
      <c r="H7434" t="s">
        <v>1929</v>
      </c>
      <c r="I7434" t="s">
        <v>1930</v>
      </c>
      <c r="J7434" t="s">
        <v>310</v>
      </c>
      <c r="K7434" s="2">
        <v>41735</v>
      </c>
      <c r="L7434" t="s">
        <v>1930</v>
      </c>
      <c r="M7434" s="4">
        <v>42051</v>
      </c>
      <c r="N7434" s="4">
        <v>42028</v>
      </c>
      <c r="O7434" s="1">
        <v>42038</v>
      </c>
      <c r="P7434" t="s">
        <v>52</v>
      </c>
      <c r="R7434" t="s">
        <v>71</v>
      </c>
      <c r="S7434" t="s">
        <v>1931</v>
      </c>
      <c r="T7434" t="s">
        <v>4210</v>
      </c>
      <c r="U7434" t="s">
        <v>4211</v>
      </c>
      <c r="V7434" t="s">
        <v>57</v>
      </c>
      <c r="W7434" s="6" t="s">
        <v>4212</v>
      </c>
      <c r="X7434" t="s">
        <v>146</v>
      </c>
      <c r="Y7434">
        <v>30</v>
      </c>
      <c r="Z7434">
        <v>29247</v>
      </c>
      <c r="AA7434" t="s">
        <v>809</v>
      </c>
      <c r="AB7434" s="5">
        <f t="shared" si="232"/>
        <v>21638.408070175439</v>
      </c>
      <c r="AC7434" s="3">
        <v>315282.65999999997</v>
      </c>
      <c r="AD7434" s="3">
        <v>10.78</v>
      </c>
      <c r="AE7434" s="3">
        <v>0.36</v>
      </c>
      <c r="AF7434" t="s">
        <v>4372</v>
      </c>
      <c r="AG7434" t="s">
        <v>47</v>
      </c>
      <c r="AH7434" s="8">
        <v>5324</v>
      </c>
      <c r="AI7434" s="12">
        <v>8248.2800000000007</v>
      </c>
      <c r="AJ7434" s="9">
        <v>324.11</v>
      </c>
      <c r="AK7434" s="5">
        <f t="shared" si="233"/>
        <v>23</v>
      </c>
    </row>
    <row r="7435" spans="1:37" x14ac:dyDescent="0.3">
      <c r="A7435">
        <v>83292</v>
      </c>
      <c r="B7435" t="s">
        <v>4311</v>
      </c>
      <c r="C7435" t="s">
        <v>11861</v>
      </c>
      <c r="D7435" t="s">
        <v>12699</v>
      </c>
      <c r="E7435" t="s">
        <v>12700</v>
      </c>
      <c r="F7435" t="s">
        <v>809</v>
      </c>
      <c r="G7435" t="s">
        <v>33</v>
      </c>
      <c r="H7435" t="s">
        <v>1929</v>
      </c>
      <c r="I7435" t="s">
        <v>1930</v>
      </c>
      <c r="J7435" t="s">
        <v>310</v>
      </c>
      <c r="K7435" s="2">
        <v>41735</v>
      </c>
      <c r="L7435" t="s">
        <v>1930</v>
      </c>
      <c r="M7435" s="4">
        <v>42051</v>
      </c>
      <c r="N7435" s="4">
        <v>42028</v>
      </c>
      <c r="O7435" s="1">
        <v>42038</v>
      </c>
      <c r="P7435" t="s">
        <v>52</v>
      </c>
      <c r="R7435" t="s">
        <v>53</v>
      </c>
      <c r="S7435" t="s">
        <v>1931</v>
      </c>
      <c r="T7435" t="s">
        <v>4905</v>
      </c>
      <c r="U7435" t="s">
        <v>4906</v>
      </c>
      <c r="V7435" t="s">
        <v>57</v>
      </c>
      <c r="W7435" s="6" t="s">
        <v>4907</v>
      </c>
      <c r="X7435" t="s">
        <v>146</v>
      </c>
      <c r="Y7435">
        <v>60</v>
      </c>
      <c r="Z7435">
        <v>276</v>
      </c>
      <c r="AA7435" t="s">
        <v>809</v>
      </c>
      <c r="AB7435" s="5">
        <f t="shared" si="232"/>
        <v>21638.408070175439</v>
      </c>
      <c r="AC7435" s="3">
        <v>1128.8399999999999</v>
      </c>
      <c r="AD7435" s="3">
        <v>4.09</v>
      </c>
      <c r="AE7435" s="3">
        <v>7.0000000000000007E-2</v>
      </c>
      <c r="AF7435" t="s">
        <v>307</v>
      </c>
      <c r="AG7435" t="s">
        <v>109</v>
      </c>
      <c r="AH7435" s="8" t="s">
        <v>44</v>
      </c>
      <c r="AI7435" s="12" t="s">
        <v>44</v>
      </c>
      <c r="AJ7435" s="9">
        <v>1.1599999999999999</v>
      </c>
      <c r="AK7435" s="5">
        <f t="shared" si="233"/>
        <v>23</v>
      </c>
    </row>
    <row r="7436" spans="1:37" x14ac:dyDescent="0.3">
      <c r="A7436">
        <v>83293</v>
      </c>
      <c r="B7436" t="s">
        <v>4259</v>
      </c>
      <c r="C7436" t="s">
        <v>11873</v>
      </c>
      <c r="D7436" t="s">
        <v>12701</v>
      </c>
      <c r="E7436" t="s">
        <v>12702</v>
      </c>
      <c r="F7436" t="s">
        <v>140</v>
      </c>
      <c r="G7436" t="s">
        <v>33</v>
      </c>
      <c r="H7436" t="s">
        <v>1929</v>
      </c>
      <c r="I7436" t="s">
        <v>1930</v>
      </c>
      <c r="J7436" t="s">
        <v>310</v>
      </c>
      <c r="K7436" t="s">
        <v>5744</v>
      </c>
      <c r="L7436" t="s">
        <v>1930</v>
      </c>
      <c r="M7436" s="4">
        <v>42018</v>
      </c>
      <c r="N7436" s="4">
        <v>41997</v>
      </c>
      <c r="O7436" s="1">
        <v>42004</v>
      </c>
      <c r="P7436" t="s">
        <v>52</v>
      </c>
      <c r="R7436" t="s">
        <v>53</v>
      </c>
      <c r="S7436" t="s">
        <v>1931</v>
      </c>
      <c r="T7436" t="s">
        <v>6550</v>
      </c>
      <c r="U7436" t="s">
        <v>4906</v>
      </c>
      <c r="V7436" t="s">
        <v>57</v>
      </c>
      <c r="W7436" s="6" t="s">
        <v>4907</v>
      </c>
      <c r="X7436" t="s">
        <v>852</v>
      </c>
      <c r="Y7436">
        <v>60</v>
      </c>
      <c r="Z7436">
        <v>6030</v>
      </c>
      <c r="AA7436" t="s">
        <v>140</v>
      </c>
      <c r="AB7436" s="5">
        <f t="shared" si="232"/>
        <v>21638.408070175439</v>
      </c>
      <c r="AC7436" s="3">
        <v>30692.7</v>
      </c>
      <c r="AD7436" s="3">
        <v>5.09</v>
      </c>
      <c r="AE7436" s="3">
        <v>0.08</v>
      </c>
      <c r="AF7436" t="s">
        <v>615</v>
      </c>
      <c r="AG7436" t="s">
        <v>47</v>
      </c>
      <c r="AH7436" s="8">
        <v>542</v>
      </c>
      <c r="AI7436" s="12">
        <v>4649.71</v>
      </c>
      <c r="AJ7436" s="9">
        <v>31.55</v>
      </c>
      <c r="AK7436" s="5">
        <f t="shared" si="233"/>
        <v>21</v>
      </c>
    </row>
    <row r="7437" spans="1:37" x14ac:dyDescent="0.3">
      <c r="A7437">
        <v>83294</v>
      </c>
      <c r="B7437" t="s">
        <v>2650</v>
      </c>
      <c r="C7437" t="s">
        <v>11814</v>
      </c>
      <c r="D7437" t="s">
        <v>12703</v>
      </c>
      <c r="E7437" t="s">
        <v>12704</v>
      </c>
      <c r="F7437" t="s">
        <v>87</v>
      </c>
      <c r="G7437" t="s">
        <v>33</v>
      </c>
      <c r="H7437" t="s">
        <v>1929</v>
      </c>
      <c r="I7437" t="s">
        <v>1930</v>
      </c>
      <c r="J7437" t="s">
        <v>2238</v>
      </c>
      <c r="K7437" t="s">
        <v>7956</v>
      </c>
      <c r="L7437" t="s">
        <v>1930</v>
      </c>
      <c r="M7437" s="4">
        <v>42030</v>
      </c>
      <c r="N7437" s="4">
        <v>42002</v>
      </c>
      <c r="O7437" s="1">
        <v>42010</v>
      </c>
      <c r="P7437" t="s">
        <v>52</v>
      </c>
      <c r="R7437" t="s">
        <v>71</v>
      </c>
      <c r="S7437" t="s">
        <v>1931</v>
      </c>
      <c r="T7437" t="s">
        <v>5877</v>
      </c>
      <c r="U7437" t="s">
        <v>4906</v>
      </c>
      <c r="V7437" t="s">
        <v>57</v>
      </c>
      <c r="W7437" s="6" t="s">
        <v>5878</v>
      </c>
      <c r="X7437" t="s">
        <v>146</v>
      </c>
      <c r="Y7437">
        <v>30</v>
      </c>
      <c r="Z7437">
        <v>558</v>
      </c>
      <c r="AA7437" t="s">
        <v>87</v>
      </c>
      <c r="AB7437" s="5">
        <f t="shared" si="232"/>
        <v>21638.408070175439</v>
      </c>
      <c r="AC7437" s="3">
        <v>7544.16</v>
      </c>
      <c r="AD7437" s="3">
        <v>13.52</v>
      </c>
      <c r="AE7437" s="3">
        <v>0.45</v>
      </c>
      <c r="AF7437" t="s">
        <v>307</v>
      </c>
      <c r="AG7437" t="s">
        <v>47</v>
      </c>
      <c r="AH7437" s="8">
        <v>49</v>
      </c>
      <c r="AI7437" s="12">
        <v>181.92</v>
      </c>
      <c r="AJ7437" s="9">
        <v>7.76</v>
      </c>
      <c r="AK7437" s="5">
        <f t="shared" si="233"/>
        <v>28</v>
      </c>
    </row>
    <row r="7438" spans="1:37" x14ac:dyDescent="0.3">
      <c r="A7438">
        <v>83295</v>
      </c>
      <c r="B7438" t="s">
        <v>4164</v>
      </c>
      <c r="C7438" t="s">
        <v>11797</v>
      </c>
      <c r="D7438" t="s">
        <v>12705</v>
      </c>
      <c r="E7438" t="s">
        <v>12706</v>
      </c>
      <c r="F7438" t="s">
        <v>455</v>
      </c>
      <c r="G7438" t="s">
        <v>33</v>
      </c>
      <c r="H7438" t="s">
        <v>1929</v>
      </c>
      <c r="I7438" t="s">
        <v>1930</v>
      </c>
      <c r="J7438" t="s">
        <v>310</v>
      </c>
      <c r="K7438" s="2">
        <v>41675</v>
      </c>
      <c r="L7438" t="s">
        <v>1930</v>
      </c>
      <c r="M7438" s="4">
        <v>42086</v>
      </c>
      <c r="N7438" s="4">
        <v>42086</v>
      </c>
      <c r="O7438" s="1">
        <v>42086</v>
      </c>
      <c r="P7438" t="s">
        <v>52</v>
      </c>
      <c r="R7438" t="s">
        <v>71</v>
      </c>
      <c r="S7438" t="s">
        <v>1931</v>
      </c>
      <c r="T7438" t="s">
        <v>461</v>
      </c>
      <c r="U7438" t="s">
        <v>462</v>
      </c>
      <c r="V7438" t="s">
        <v>57</v>
      </c>
      <c r="W7438" s="6" t="s">
        <v>463</v>
      </c>
      <c r="X7438" t="s">
        <v>146</v>
      </c>
      <c r="Y7438">
        <v>60</v>
      </c>
      <c r="Z7438">
        <v>46962</v>
      </c>
      <c r="AA7438" t="s">
        <v>455</v>
      </c>
      <c r="AB7438" s="5">
        <f t="shared" si="232"/>
        <v>21638.408070175439</v>
      </c>
      <c r="AC7438" s="3">
        <v>202875.84</v>
      </c>
      <c r="AD7438" s="3">
        <v>4.32</v>
      </c>
      <c r="AE7438" s="3">
        <v>7.0000000000000007E-2</v>
      </c>
      <c r="AF7438" t="s">
        <v>554</v>
      </c>
      <c r="AG7438" t="s">
        <v>47</v>
      </c>
      <c r="AH7438" s="8">
        <v>5097</v>
      </c>
      <c r="AI7438" s="12" t="s">
        <v>44</v>
      </c>
      <c r="AJ7438" s="9">
        <v>208.56</v>
      </c>
      <c r="AK7438" s="5">
        <f t="shared" si="233"/>
        <v>0</v>
      </c>
    </row>
    <row r="7439" spans="1:37" x14ac:dyDescent="0.3">
      <c r="A7439">
        <v>83300</v>
      </c>
      <c r="B7439" t="s">
        <v>4259</v>
      </c>
      <c r="C7439" t="s">
        <v>11873</v>
      </c>
      <c r="D7439" t="s">
        <v>11888</v>
      </c>
      <c r="E7439" t="s">
        <v>11889</v>
      </c>
      <c r="F7439" t="s">
        <v>140</v>
      </c>
      <c r="G7439" t="s">
        <v>33</v>
      </c>
      <c r="H7439" t="s">
        <v>1929</v>
      </c>
      <c r="I7439" t="s">
        <v>1930</v>
      </c>
      <c r="J7439" t="s">
        <v>310</v>
      </c>
      <c r="K7439" t="s">
        <v>5744</v>
      </c>
      <c r="L7439" t="s">
        <v>1930</v>
      </c>
      <c r="M7439" s="4">
        <v>42034</v>
      </c>
      <c r="N7439" s="4">
        <v>42044</v>
      </c>
      <c r="O7439" s="1">
        <v>42055</v>
      </c>
      <c r="P7439" t="s">
        <v>52</v>
      </c>
      <c r="R7439" t="s">
        <v>53</v>
      </c>
      <c r="S7439" t="s">
        <v>1931</v>
      </c>
      <c r="T7439" t="s">
        <v>6550</v>
      </c>
      <c r="U7439" t="s">
        <v>4906</v>
      </c>
      <c r="V7439" t="s">
        <v>57</v>
      </c>
      <c r="W7439" s="6" t="s">
        <v>4907</v>
      </c>
      <c r="X7439" t="s">
        <v>852</v>
      </c>
      <c r="Y7439">
        <v>60</v>
      </c>
      <c r="Z7439">
        <v>1296</v>
      </c>
      <c r="AA7439" t="s">
        <v>140</v>
      </c>
      <c r="AB7439" s="5">
        <f t="shared" si="232"/>
        <v>21638.408070175439</v>
      </c>
      <c r="AC7439" s="3">
        <v>6596.64</v>
      </c>
      <c r="AD7439" s="3">
        <v>5.09</v>
      </c>
      <c r="AE7439" s="3">
        <v>0.08</v>
      </c>
      <c r="AF7439" t="s">
        <v>615</v>
      </c>
      <c r="AG7439" t="s">
        <v>109</v>
      </c>
      <c r="AH7439" s="8" t="s">
        <v>44</v>
      </c>
      <c r="AI7439" s="12" t="s">
        <v>44</v>
      </c>
      <c r="AJ7439" s="9">
        <v>6.78</v>
      </c>
      <c r="AK7439" s="5">
        <f t="shared" si="233"/>
        <v>-10</v>
      </c>
    </row>
    <row r="7440" spans="1:37" x14ac:dyDescent="0.3">
      <c r="A7440">
        <v>83301</v>
      </c>
      <c r="B7440" t="s">
        <v>4259</v>
      </c>
      <c r="C7440" t="s">
        <v>11864</v>
      </c>
      <c r="D7440" t="s">
        <v>12707</v>
      </c>
      <c r="E7440" t="s">
        <v>12708</v>
      </c>
      <c r="F7440" t="s">
        <v>140</v>
      </c>
      <c r="G7440" t="s">
        <v>33</v>
      </c>
      <c r="H7440" t="s">
        <v>1929</v>
      </c>
      <c r="I7440" t="s">
        <v>1930</v>
      </c>
      <c r="J7440" t="s">
        <v>310</v>
      </c>
      <c r="K7440" t="s">
        <v>5045</v>
      </c>
      <c r="L7440" t="s">
        <v>1930</v>
      </c>
      <c r="M7440" s="4">
        <v>42062</v>
      </c>
      <c r="N7440" s="4">
        <v>42063</v>
      </c>
      <c r="O7440" s="1">
        <v>42068</v>
      </c>
      <c r="P7440" t="s">
        <v>52</v>
      </c>
      <c r="R7440" t="s">
        <v>71</v>
      </c>
      <c r="S7440" t="s">
        <v>1931</v>
      </c>
      <c r="T7440" t="s">
        <v>106</v>
      </c>
      <c r="U7440" t="s">
        <v>56</v>
      </c>
      <c r="V7440" t="s">
        <v>57</v>
      </c>
      <c r="W7440" s="6" t="s">
        <v>100</v>
      </c>
      <c r="X7440" t="s">
        <v>76</v>
      </c>
      <c r="Y7440">
        <v>60</v>
      </c>
      <c r="Z7440">
        <v>157062</v>
      </c>
      <c r="AA7440" t="s">
        <v>140</v>
      </c>
      <c r="AB7440" s="5">
        <f t="shared" si="232"/>
        <v>21638.408070175439</v>
      </c>
      <c r="AC7440" s="3">
        <v>347107.02</v>
      </c>
      <c r="AD7440" s="3">
        <v>2.21</v>
      </c>
      <c r="AE7440" s="3">
        <v>0.04</v>
      </c>
      <c r="AF7440" t="s">
        <v>4396</v>
      </c>
      <c r="AG7440" t="s">
        <v>47</v>
      </c>
      <c r="AH7440" s="8">
        <v>15302</v>
      </c>
      <c r="AI7440" s="12">
        <v>12757</v>
      </c>
      <c r="AJ7440" s="9">
        <v>356.83</v>
      </c>
      <c r="AK7440" s="5">
        <f t="shared" si="233"/>
        <v>-1</v>
      </c>
    </row>
    <row r="7441" spans="1:37" x14ac:dyDescent="0.3">
      <c r="A7441">
        <v>83302</v>
      </c>
      <c r="B7441" t="s">
        <v>4244</v>
      </c>
      <c r="C7441" t="s">
        <v>11794</v>
      </c>
      <c r="D7441" t="s">
        <v>12709</v>
      </c>
      <c r="E7441" t="s">
        <v>12710</v>
      </c>
      <c r="F7441" t="s">
        <v>32</v>
      </c>
      <c r="G7441" t="s">
        <v>33</v>
      </c>
      <c r="H7441" t="s">
        <v>1929</v>
      </c>
      <c r="I7441" t="s">
        <v>1930</v>
      </c>
      <c r="J7441" t="s">
        <v>310</v>
      </c>
      <c r="K7441" t="s">
        <v>5217</v>
      </c>
      <c r="L7441" t="s">
        <v>1930</v>
      </c>
      <c r="M7441" s="4">
        <v>42034</v>
      </c>
      <c r="N7441" s="4">
        <v>42075</v>
      </c>
      <c r="O7441" s="1">
        <v>42076</v>
      </c>
      <c r="P7441" t="s">
        <v>52</v>
      </c>
      <c r="R7441" t="s">
        <v>71</v>
      </c>
      <c r="S7441" t="s">
        <v>1931</v>
      </c>
      <c r="T7441" t="s">
        <v>2883</v>
      </c>
      <c r="U7441" t="s">
        <v>2884</v>
      </c>
      <c r="V7441" t="s">
        <v>57</v>
      </c>
      <c r="W7441" s="6" t="s">
        <v>2885</v>
      </c>
      <c r="X7441" t="s">
        <v>146</v>
      </c>
      <c r="Y7441">
        <v>30</v>
      </c>
      <c r="Z7441">
        <v>20000</v>
      </c>
      <c r="AA7441" t="s">
        <v>32</v>
      </c>
      <c r="AB7441" s="5">
        <f t="shared" si="232"/>
        <v>21638.408070175439</v>
      </c>
      <c r="AC7441" s="3">
        <v>92600</v>
      </c>
      <c r="AD7441" s="3">
        <v>4.63</v>
      </c>
      <c r="AE7441" s="3">
        <v>0.15</v>
      </c>
      <c r="AF7441" t="s">
        <v>6830</v>
      </c>
      <c r="AG7441" t="s">
        <v>47</v>
      </c>
      <c r="AH7441" s="8">
        <v>2000</v>
      </c>
      <c r="AI7441" s="12">
        <v>8499.16</v>
      </c>
      <c r="AJ7441" s="9">
        <v>95.19</v>
      </c>
      <c r="AK7441" s="5">
        <f t="shared" si="233"/>
        <v>-41</v>
      </c>
    </row>
    <row r="7442" spans="1:37" x14ac:dyDescent="0.3">
      <c r="A7442">
        <v>83303</v>
      </c>
      <c r="B7442" t="s">
        <v>4244</v>
      </c>
      <c r="C7442" t="s">
        <v>11794</v>
      </c>
      <c r="D7442" t="s">
        <v>12711</v>
      </c>
      <c r="E7442" t="s">
        <v>12712</v>
      </c>
      <c r="F7442" t="s">
        <v>32</v>
      </c>
      <c r="G7442" t="s">
        <v>33</v>
      </c>
      <c r="H7442" t="s">
        <v>1929</v>
      </c>
      <c r="I7442" t="s">
        <v>1930</v>
      </c>
      <c r="J7442" t="s">
        <v>310</v>
      </c>
      <c r="K7442" t="s">
        <v>5217</v>
      </c>
      <c r="L7442" t="s">
        <v>1930</v>
      </c>
      <c r="M7442" s="4">
        <v>42051</v>
      </c>
      <c r="N7442" s="4">
        <v>42075</v>
      </c>
      <c r="O7442" s="1">
        <v>42076</v>
      </c>
      <c r="P7442" t="s">
        <v>52</v>
      </c>
      <c r="R7442" t="s">
        <v>71</v>
      </c>
      <c r="S7442" t="s">
        <v>1931</v>
      </c>
      <c r="T7442" t="s">
        <v>2883</v>
      </c>
      <c r="U7442" t="s">
        <v>2884</v>
      </c>
      <c r="V7442" t="s">
        <v>57</v>
      </c>
      <c r="W7442" s="6" t="s">
        <v>2885</v>
      </c>
      <c r="X7442" t="s">
        <v>146</v>
      </c>
      <c r="Y7442">
        <v>30</v>
      </c>
      <c r="Z7442">
        <v>30000</v>
      </c>
      <c r="AA7442" t="s">
        <v>32</v>
      </c>
      <c r="AB7442" s="5">
        <f t="shared" si="232"/>
        <v>21638.408070175439</v>
      </c>
      <c r="AC7442" s="3">
        <v>138900</v>
      </c>
      <c r="AD7442" s="3">
        <v>4.63</v>
      </c>
      <c r="AE7442" s="3">
        <v>0.15</v>
      </c>
      <c r="AF7442" t="s">
        <v>6830</v>
      </c>
      <c r="AG7442" t="s">
        <v>47</v>
      </c>
      <c r="AH7442" s="8">
        <v>3000</v>
      </c>
      <c r="AI7442" s="12">
        <v>12748.74</v>
      </c>
      <c r="AJ7442" s="9">
        <v>142.79</v>
      </c>
      <c r="AK7442" s="5">
        <f t="shared" si="233"/>
        <v>-24</v>
      </c>
    </row>
    <row r="7443" spans="1:37" x14ac:dyDescent="0.3">
      <c r="A7443">
        <v>83304</v>
      </c>
      <c r="B7443" t="s">
        <v>4164</v>
      </c>
      <c r="C7443" t="s">
        <v>12713</v>
      </c>
      <c r="D7443" t="s">
        <v>12714</v>
      </c>
      <c r="E7443" t="s">
        <v>12715</v>
      </c>
      <c r="F7443" t="s">
        <v>455</v>
      </c>
      <c r="G7443" t="s">
        <v>33</v>
      </c>
      <c r="H7443" t="s">
        <v>1929</v>
      </c>
      <c r="I7443" t="s">
        <v>1930</v>
      </c>
      <c r="J7443" t="s">
        <v>310</v>
      </c>
      <c r="K7443" t="s">
        <v>12716</v>
      </c>
      <c r="L7443" t="s">
        <v>1930</v>
      </c>
      <c r="M7443" s="4">
        <v>42063</v>
      </c>
      <c r="N7443" s="4">
        <v>42076</v>
      </c>
      <c r="O7443" s="1">
        <v>42080</v>
      </c>
      <c r="P7443" t="s">
        <v>52</v>
      </c>
      <c r="R7443" t="s">
        <v>71</v>
      </c>
      <c r="S7443" t="s">
        <v>1931</v>
      </c>
      <c r="T7443" t="s">
        <v>4210</v>
      </c>
      <c r="U7443" t="s">
        <v>4211</v>
      </c>
      <c r="V7443" t="s">
        <v>57</v>
      </c>
      <c r="W7443" s="6" t="s">
        <v>4212</v>
      </c>
      <c r="X7443" t="s">
        <v>146</v>
      </c>
      <c r="Y7443">
        <v>30</v>
      </c>
      <c r="Z7443">
        <v>15654</v>
      </c>
      <c r="AA7443" t="s">
        <v>455</v>
      </c>
      <c r="AB7443" s="5">
        <f t="shared" si="232"/>
        <v>21638.408070175439</v>
      </c>
      <c r="AC7443" s="3">
        <v>152783.04000000001</v>
      </c>
      <c r="AD7443" s="3">
        <v>9.76</v>
      </c>
      <c r="AE7443" s="3">
        <v>0.33</v>
      </c>
      <c r="AF7443" t="s">
        <v>554</v>
      </c>
      <c r="AG7443" t="s">
        <v>47</v>
      </c>
      <c r="AH7443" s="8">
        <v>112027</v>
      </c>
      <c r="AI7443" s="12">
        <v>79514.44</v>
      </c>
      <c r="AJ7443" s="9">
        <v>157.06</v>
      </c>
      <c r="AK7443" s="5">
        <f t="shared" si="233"/>
        <v>-13</v>
      </c>
    </row>
    <row r="7444" spans="1:37" x14ac:dyDescent="0.3">
      <c r="A7444">
        <v>83305</v>
      </c>
      <c r="B7444" t="s">
        <v>4311</v>
      </c>
      <c r="C7444" t="s">
        <v>12717</v>
      </c>
      <c r="D7444" t="s">
        <v>12718</v>
      </c>
      <c r="E7444" t="s">
        <v>12719</v>
      </c>
      <c r="F7444" t="s">
        <v>809</v>
      </c>
      <c r="G7444" t="s">
        <v>33</v>
      </c>
      <c r="H7444" t="s">
        <v>1929</v>
      </c>
      <c r="I7444" t="s">
        <v>1930</v>
      </c>
      <c r="J7444" t="s">
        <v>310</v>
      </c>
      <c r="K7444" t="s">
        <v>11915</v>
      </c>
      <c r="L7444" t="s">
        <v>1930</v>
      </c>
      <c r="M7444" s="4">
        <v>42062</v>
      </c>
      <c r="N7444" s="4">
        <v>42060</v>
      </c>
      <c r="O7444" s="1">
        <v>42068</v>
      </c>
      <c r="P7444" t="s">
        <v>52</v>
      </c>
      <c r="R7444" t="s">
        <v>71</v>
      </c>
      <c r="S7444" t="s">
        <v>1931</v>
      </c>
      <c r="T7444" t="s">
        <v>115</v>
      </c>
      <c r="U7444" t="s">
        <v>116</v>
      </c>
      <c r="V7444" t="s">
        <v>117</v>
      </c>
      <c r="W7444" s="6" t="s">
        <v>118</v>
      </c>
      <c r="X7444" t="s">
        <v>76</v>
      </c>
      <c r="Y7444">
        <v>120</v>
      </c>
      <c r="Z7444">
        <v>9833</v>
      </c>
      <c r="AA7444" t="s">
        <v>809</v>
      </c>
      <c r="AB7444" s="5">
        <f t="shared" si="232"/>
        <v>21638.408070175439</v>
      </c>
      <c r="AC7444" s="3">
        <v>185843.7</v>
      </c>
      <c r="AD7444" s="3">
        <v>18.899999999999999</v>
      </c>
      <c r="AE7444" s="3">
        <v>0.16</v>
      </c>
      <c r="AF7444" t="s">
        <v>122</v>
      </c>
      <c r="AG7444" t="s">
        <v>47</v>
      </c>
      <c r="AH7444" s="8">
        <v>2033</v>
      </c>
      <c r="AI7444" s="12">
        <v>9482.19</v>
      </c>
      <c r="AJ7444" s="9">
        <v>218.74</v>
      </c>
      <c r="AK7444" s="5">
        <f t="shared" si="233"/>
        <v>2</v>
      </c>
    </row>
    <row r="7445" spans="1:37" x14ac:dyDescent="0.3">
      <c r="A7445">
        <v>83306</v>
      </c>
      <c r="B7445" t="s">
        <v>4164</v>
      </c>
      <c r="C7445" t="s">
        <v>11797</v>
      </c>
      <c r="D7445" t="s">
        <v>12720</v>
      </c>
      <c r="E7445" t="s">
        <v>12721</v>
      </c>
      <c r="F7445" t="s">
        <v>455</v>
      </c>
      <c r="G7445" t="s">
        <v>33</v>
      </c>
      <c r="H7445" t="s">
        <v>1929</v>
      </c>
      <c r="I7445" t="s">
        <v>1930</v>
      </c>
      <c r="J7445" t="s">
        <v>310</v>
      </c>
      <c r="K7445" s="2">
        <v>41675</v>
      </c>
      <c r="L7445" t="s">
        <v>1930</v>
      </c>
      <c r="M7445" s="4">
        <v>42079</v>
      </c>
      <c r="N7445" s="4">
        <v>42093</v>
      </c>
      <c r="O7445" s="1">
        <v>42093</v>
      </c>
      <c r="P7445" t="s">
        <v>52</v>
      </c>
      <c r="R7445" t="s">
        <v>71</v>
      </c>
      <c r="S7445" t="s">
        <v>1931</v>
      </c>
      <c r="T7445" t="s">
        <v>143</v>
      </c>
      <c r="U7445" t="s">
        <v>144</v>
      </c>
      <c r="V7445" t="s">
        <v>57</v>
      </c>
      <c r="W7445" s="6" t="s">
        <v>145</v>
      </c>
      <c r="X7445" t="s">
        <v>146</v>
      </c>
      <c r="Y7445">
        <v>60</v>
      </c>
      <c r="Z7445">
        <v>71377</v>
      </c>
      <c r="AA7445" t="s">
        <v>455</v>
      </c>
      <c r="AB7445" s="5">
        <f t="shared" si="232"/>
        <v>21638.408070175439</v>
      </c>
      <c r="AC7445" s="3">
        <v>471088.2</v>
      </c>
      <c r="AD7445" s="3">
        <v>6.6</v>
      </c>
      <c r="AE7445" s="3">
        <v>0.11</v>
      </c>
      <c r="AF7445" t="s">
        <v>554</v>
      </c>
      <c r="AG7445" t="s">
        <v>47</v>
      </c>
      <c r="AH7445" s="8">
        <v>6842</v>
      </c>
      <c r="AI7445" s="12">
        <v>8689.2199999999993</v>
      </c>
      <c r="AJ7445" s="9">
        <v>484.28</v>
      </c>
      <c r="AK7445" s="5">
        <f t="shared" si="233"/>
        <v>-14</v>
      </c>
    </row>
    <row r="7446" spans="1:37" x14ac:dyDescent="0.3">
      <c r="A7446">
        <v>83308</v>
      </c>
      <c r="B7446" t="s">
        <v>4259</v>
      </c>
      <c r="C7446" t="s">
        <v>11873</v>
      </c>
      <c r="D7446" t="s">
        <v>12722</v>
      </c>
      <c r="E7446" t="s">
        <v>12723</v>
      </c>
      <c r="F7446" t="s">
        <v>140</v>
      </c>
      <c r="G7446" t="s">
        <v>33</v>
      </c>
      <c r="H7446" t="s">
        <v>1929</v>
      </c>
      <c r="I7446" t="s">
        <v>1930</v>
      </c>
      <c r="J7446" t="s">
        <v>310</v>
      </c>
      <c r="K7446" t="s">
        <v>5744</v>
      </c>
      <c r="L7446" t="s">
        <v>1930</v>
      </c>
      <c r="M7446" s="4">
        <v>42062</v>
      </c>
      <c r="N7446" s="4">
        <v>42060</v>
      </c>
      <c r="O7446" s="1">
        <v>42068</v>
      </c>
      <c r="P7446" t="s">
        <v>52</v>
      </c>
      <c r="R7446" t="s">
        <v>53</v>
      </c>
      <c r="S7446" t="s">
        <v>1931</v>
      </c>
      <c r="T7446" t="s">
        <v>5181</v>
      </c>
      <c r="U7446" t="s">
        <v>98</v>
      </c>
      <c r="V7446" t="s">
        <v>57</v>
      </c>
      <c r="W7446" s="6" t="s">
        <v>100</v>
      </c>
      <c r="X7446" t="s">
        <v>76</v>
      </c>
      <c r="Y7446">
        <v>90</v>
      </c>
      <c r="Z7446">
        <v>2021</v>
      </c>
      <c r="AA7446" t="s">
        <v>140</v>
      </c>
      <c r="AB7446" s="5">
        <f t="shared" si="232"/>
        <v>21638.408070175439</v>
      </c>
      <c r="AC7446" s="3">
        <v>18795.3</v>
      </c>
      <c r="AD7446" s="3">
        <v>9.3000000000000007</v>
      </c>
      <c r="AE7446" s="3">
        <v>0.1</v>
      </c>
      <c r="AF7446" t="s">
        <v>605</v>
      </c>
      <c r="AG7446" t="s">
        <v>47</v>
      </c>
      <c r="AH7446" s="8">
        <v>132</v>
      </c>
      <c r="AI7446" s="12">
        <v>1142</v>
      </c>
      <c r="AJ7446" s="9">
        <v>19.32</v>
      </c>
      <c r="AK7446" s="5">
        <f t="shared" si="233"/>
        <v>2</v>
      </c>
    </row>
    <row r="7447" spans="1:37" x14ac:dyDescent="0.3">
      <c r="A7447">
        <v>83309</v>
      </c>
      <c r="B7447" t="s">
        <v>2650</v>
      </c>
      <c r="C7447" t="s">
        <v>11764</v>
      </c>
      <c r="D7447" t="s">
        <v>12724</v>
      </c>
      <c r="E7447" t="s">
        <v>12725</v>
      </c>
      <c r="F7447" t="s">
        <v>87</v>
      </c>
      <c r="G7447" t="s">
        <v>33</v>
      </c>
      <c r="H7447" t="s">
        <v>1929</v>
      </c>
      <c r="I7447" t="s">
        <v>1930</v>
      </c>
      <c r="J7447" t="s">
        <v>2238</v>
      </c>
      <c r="K7447" t="s">
        <v>11767</v>
      </c>
      <c r="L7447" t="s">
        <v>1930</v>
      </c>
      <c r="M7447" s="4">
        <v>42065</v>
      </c>
      <c r="N7447" s="4">
        <v>42040</v>
      </c>
      <c r="O7447" s="1">
        <v>42045</v>
      </c>
      <c r="P7447" t="s">
        <v>52</v>
      </c>
      <c r="R7447" t="s">
        <v>71</v>
      </c>
      <c r="S7447" t="s">
        <v>1931</v>
      </c>
      <c r="T7447" t="s">
        <v>2883</v>
      </c>
      <c r="U7447" t="s">
        <v>2884</v>
      </c>
      <c r="V7447" t="s">
        <v>57</v>
      </c>
      <c r="W7447" s="6" t="s">
        <v>2885</v>
      </c>
      <c r="X7447" t="s">
        <v>146</v>
      </c>
      <c r="Y7447">
        <v>30</v>
      </c>
      <c r="Z7447">
        <v>95597</v>
      </c>
      <c r="AA7447" t="s">
        <v>87</v>
      </c>
      <c r="AB7447" s="5">
        <f t="shared" si="232"/>
        <v>21638.408070175439</v>
      </c>
      <c r="AC7447" s="3">
        <v>443570.08</v>
      </c>
      <c r="AD7447" s="3">
        <v>4.6399999999999997</v>
      </c>
      <c r="AE7447" s="3">
        <v>0.15</v>
      </c>
      <c r="AF7447" t="s">
        <v>6830</v>
      </c>
      <c r="AG7447" t="s">
        <v>47</v>
      </c>
      <c r="AH7447" s="8">
        <v>10656</v>
      </c>
      <c r="AI7447" s="12">
        <v>20992.67</v>
      </c>
      <c r="AJ7447" s="9">
        <v>455.99</v>
      </c>
      <c r="AK7447" s="5">
        <f t="shared" si="233"/>
        <v>25</v>
      </c>
    </row>
    <row r="7448" spans="1:37" x14ac:dyDescent="0.3">
      <c r="A7448">
        <v>83310</v>
      </c>
      <c r="B7448" t="s">
        <v>2650</v>
      </c>
      <c r="C7448" t="s">
        <v>11856</v>
      </c>
      <c r="D7448" t="s">
        <v>12726</v>
      </c>
      <c r="E7448" t="s">
        <v>12727</v>
      </c>
      <c r="F7448" t="s">
        <v>87</v>
      </c>
      <c r="G7448" t="s">
        <v>33</v>
      </c>
      <c r="H7448" t="s">
        <v>1929</v>
      </c>
      <c r="I7448" t="s">
        <v>1930</v>
      </c>
      <c r="J7448" t="s">
        <v>2238</v>
      </c>
      <c r="K7448" t="s">
        <v>4362</v>
      </c>
      <c r="L7448" t="s">
        <v>1930</v>
      </c>
      <c r="M7448" s="4">
        <v>42063</v>
      </c>
      <c r="N7448" s="4">
        <v>42040</v>
      </c>
      <c r="O7448" s="1">
        <v>42045</v>
      </c>
      <c r="P7448" t="s">
        <v>52</v>
      </c>
      <c r="R7448" t="s">
        <v>71</v>
      </c>
      <c r="S7448" t="s">
        <v>1931</v>
      </c>
      <c r="T7448" t="s">
        <v>563</v>
      </c>
      <c r="U7448" t="s">
        <v>564</v>
      </c>
      <c r="V7448" t="s">
        <v>57</v>
      </c>
      <c r="W7448" s="6" t="s">
        <v>565</v>
      </c>
      <c r="X7448" t="s">
        <v>146</v>
      </c>
      <c r="Y7448">
        <v>60</v>
      </c>
      <c r="Z7448">
        <v>20000</v>
      </c>
      <c r="AA7448" t="s">
        <v>87</v>
      </c>
      <c r="AB7448" s="5">
        <f t="shared" si="232"/>
        <v>21638.408070175439</v>
      </c>
      <c r="AC7448" s="3">
        <v>154400</v>
      </c>
      <c r="AD7448" s="3">
        <v>7.72</v>
      </c>
      <c r="AE7448" s="3">
        <v>0.13</v>
      </c>
      <c r="AF7448" t="s">
        <v>554</v>
      </c>
      <c r="AG7448" t="s">
        <v>47</v>
      </c>
      <c r="AH7448" s="8">
        <v>2924</v>
      </c>
      <c r="AI7448" s="12">
        <v>5668.63</v>
      </c>
      <c r="AJ7448" s="9">
        <v>158.72</v>
      </c>
      <c r="AK7448" s="5">
        <f t="shared" si="233"/>
        <v>23</v>
      </c>
    </row>
    <row r="7449" spans="1:37" x14ac:dyDescent="0.3">
      <c r="A7449">
        <v>83316</v>
      </c>
      <c r="B7449" t="s">
        <v>5176</v>
      </c>
      <c r="C7449" t="s">
        <v>11838</v>
      </c>
      <c r="D7449" t="s">
        <v>12728</v>
      </c>
      <c r="E7449" t="s">
        <v>12729</v>
      </c>
      <c r="F7449" t="s">
        <v>155</v>
      </c>
      <c r="G7449" t="s">
        <v>33</v>
      </c>
      <c r="H7449" t="s">
        <v>1929</v>
      </c>
      <c r="I7449" t="s">
        <v>1930</v>
      </c>
      <c r="J7449" t="s">
        <v>310</v>
      </c>
      <c r="K7449" s="2">
        <v>41674</v>
      </c>
      <c r="L7449" t="s">
        <v>1930</v>
      </c>
      <c r="M7449" s="4">
        <v>42094</v>
      </c>
      <c r="N7449" s="4">
        <v>42080</v>
      </c>
      <c r="O7449" s="1">
        <v>42082</v>
      </c>
      <c r="P7449" t="s">
        <v>52</v>
      </c>
      <c r="R7449" t="s">
        <v>53</v>
      </c>
      <c r="S7449" t="s">
        <v>1931</v>
      </c>
      <c r="T7449" t="s">
        <v>4905</v>
      </c>
      <c r="U7449" t="s">
        <v>4906</v>
      </c>
      <c r="V7449" t="s">
        <v>57</v>
      </c>
      <c r="W7449" s="6" t="s">
        <v>4907</v>
      </c>
      <c r="X7449" t="s">
        <v>146</v>
      </c>
      <c r="Y7449">
        <v>60</v>
      </c>
      <c r="Z7449">
        <v>19996</v>
      </c>
      <c r="AA7449" t="s">
        <v>155</v>
      </c>
      <c r="AB7449" s="5">
        <f t="shared" si="232"/>
        <v>21638.408070175439</v>
      </c>
      <c r="AC7449" s="3">
        <v>78984.2</v>
      </c>
      <c r="AD7449" s="3">
        <v>3.95</v>
      </c>
      <c r="AE7449" s="3">
        <v>7.0000000000000007E-2</v>
      </c>
      <c r="AF7449" t="s">
        <v>307</v>
      </c>
      <c r="AG7449" t="s">
        <v>47</v>
      </c>
      <c r="AH7449" s="8">
        <v>1119</v>
      </c>
      <c r="AI7449" s="12">
        <v>1417.12</v>
      </c>
      <c r="AJ7449" s="9">
        <v>81.2</v>
      </c>
      <c r="AK7449" s="5">
        <f t="shared" si="233"/>
        <v>14</v>
      </c>
    </row>
    <row r="7450" spans="1:37" x14ac:dyDescent="0.3">
      <c r="A7450">
        <v>83318</v>
      </c>
      <c r="B7450" t="s">
        <v>5176</v>
      </c>
      <c r="C7450" t="s">
        <v>11838</v>
      </c>
      <c r="D7450" t="s">
        <v>12730</v>
      </c>
      <c r="E7450" t="s">
        <v>12731</v>
      </c>
      <c r="F7450" t="s">
        <v>155</v>
      </c>
      <c r="G7450" t="s">
        <v>33</v>
      </c>
      <c r="H7450" t="s">
        <v>1929</v>
      </c>
      <c r="I7450" t="s">
        <v>1930</v>
      </c>
      <c r="J7450" t="s">
        <v>310</v>
      </c>
      <c r="K7450" s="2">
        <v>41674</v>
      </c>
      <c r="L7450" t="s">
        <v>1930</v>
      </c>
      <c r="M7450" s="4">
        <v>42094</v>
      </c>
      <c r="N7450" s="4">
        <v>42080</v>
      </c>
      <c r="O7450" s="1">
        <v>42082</v>
      </c>
      <c r="P7450" t="s">
        <v>52</v>
      </c>
      <c r="R7450" t="s">
        <v>53</v>
      </c>
      <c r="S7450" t="s">
        <v>1931</v>
      </c>
      <c r="T7450" t="s">
        <v>4435</v>
      </c>
      <c r="U7450" t="s">
        <v>144</v>
      </c>
      <c r="V7450" t="s">
        <v>57</v>
      </c>
      <c r="W7450" s="6" t="s">
        <v>4436</v>
      </c>
      <c r="X7450" t="s">
        <v>852</v>
      </c>
      <c r="Y7450">
        <v>60</v>
      </c>
      <c r="Z7450">
        <v>12080</v>
      </c>
      <c r="AA7450" t="s">
        <v>155</v>
      </c>
      <c r="AB7450" s="5">
        <f t="shared" si="232"/>
        <v>21638.408070175439</v>
      </c>
      <c r="AC7450" s="3">
        <v>23556</v>
      </c>
      <c r="AD7450" s="3">
        <v>1.95</v>
      </c>
      <c r="AE7450" s="3">
        <v>0.03</v>
      </c>
      <c r="AF7450" t="s">
        <v>4437</v>
      </c>
      <c r="AG7450" t="s">
        <v>47</v>
      </c>
      <c r="AH7450" s="8">
        <v>10314</v>
      </c>
      <c r="AI7450" s="12">
        <v>12867.46</v>
      </c>
      <c r="AJ7450" s="9">
        <v>24.22</v>
      </c>
      <c r="AK7450" s="5">
        <f t="shared" si="233"/>
        <v>14</v>
      </c>
    </row>
    <row r="7451" spans="1:37" x14ac:dyDescent="0.3">
      <c r="A7451">
        <v>83322</v>
      </c>
      <c r="B7451" t="s">
        <v>4259</v>
      </c>
      <c r="C7451" t="s">
        <v>11864</v>
      </c>
      <c r="D7451" t="s">
        <v>12732</v>
      </c>
      <c r="E7451" t="s">
        <v>12733</v>
      </c>
      <c r="F7451" t="s">
        <v>140</v>
      </c>
      <c r="G7451" t="s">
        <v>33</v>
      </c>
      <c r="H7451" t="s">
        <v>1929</v>
      </c>
      <c r="I7451" t="s">
        <v>1930</v>
      </c>
      <c r="J7451" t="s">
        <v>310</v>
      </c>
      <c r="K7451" t="s">
        <v>5045</v>
      </c>
      <c r="L7451" t="s">
        <v>1930</v>
      </c>
      <c r="M7451" s="4">
        <v>42124</v>
      </c>
      <c r="N7451" s="4">
        <v>42090</v>
      </c>
      <c r="O7451" s="1">
        <v>42101</v>
      </c>
      <c r="P7451" t="s">
        <v>52</v>
      </c>
      <c r="R7451" t="s">
        <v>53</v>
      </c>
      <c r="S7451" t="s">
        <v>1931</v>
      </c>
      <c r="T7451" t="s">
        <v>873</v>
      </c>
      <c r="U7451" t="s">
        <v>357</v>
      </c>
      <c r="V7451" t="s">
        <v>57</v>
      </c>
      <c r="W7451" s="6" t="s">
        <v>874</v>
      </c>
      <c r="X7451" t="s">
        <v>90</v>
      </c>
      <c r="Y7451">
        <v>240</v>
      </c>
      <c r="Z7451">
        <v>503</v>
      </c>
      <c r="AA7451" t="s">
        <v>140</v>
      </c>
      <c r="AB7451" s="5">
        <f t="shared" si="232"/>
        <v>21638.408070175439</v>
      </c>
      <c r="AC7451" s="3">
        <v>3435.49</v>
      </c>
      <c r="AD7451" s="3">
        <v>6.83</v>
      </c>
      <c r="AE7451" s="3">
        <v>0.03</v>
      </c>
      <c r="AF7451" t="s">
        <v>60</v>
      </c>
      <c r="AG7451" t="s">
        <v>47</v>
      </c>
      <c r="AH7451" s="8" t="s">
        <v>44</v>
      </c>
      <c r="AI7451" s="12" t="s">
        <v>44</v>
      </c>
      <c r="AJ7451" s="9">
        <v>3.53</v>
      </c>
      <c r="AK7451" s="5">
        <f t="shared" si="233"/>
        <v>34</v>
      </c>
    </row>
    <row r="7452" spans="1:37" x14ac:dyDescent="0.3">
      <c r="A7452">
        <v>83324</v>
      </c>
      <c r="B7452" t="s">
        <v>4291</v>
      </c>
      <c r="C7452" t="s">
        <v>12734</v>
      </c>
      <c r="D7452" t="s">
        <v>12735</v>
      </c>
      <c r="E7452" t="s">
        <v>12736</v>
      </c>
      <c r="F7452" t="s">
        <v>4295</v>
      </c>
      <c r="G7452" t="s">
        <v>33</v>
      </c>
      <c r="H7452" t="s">
        <v>1929</v>
      </c>
      <c r="I7452" t="s">
        <v>1930</v>
      </c>
      <c r="J7452" t="s">
        <v>36</v>
      </c>
      <c r="K7452" t="s">
        <v>4281</v>
      </c>
      <c r="L7452" t="s">
        <v>1930</v>
      </c>
      <c r="M7452" s="4">
        <v>42130</v>
      </c>
      <c r="N7452" s="4">
        <v>42191</v>
      </c>
      <c r="O7452" s="1">
        <v>42191</v>
      </c>
      <c r="P7452" t="s">
        <v>52</v>
      </c>
      <c r="R7452" t="s">
        <v>53</v>
      </c>
      <c r="S7452" t="s">
        <v>1931</v>
      </c>
      <c r="T7452" t="s">
        <v>4349</v>
      </c>
      <c r="U7452" t="s">
        <v>89</v>
      </c>
      <c r="V7452" t="s">
        <v>57</v>
      </c>
      <c r="W7452" s="6" t="s">
        <v>58</v>
      </c>
      <c r="X7452" t="s">
        <v>90</v>
      </c>
      <c r="Y7452">
        <v>240</v>
      </c>
      <c r="Z7452">
        <v>10</v>
      </c>
      <c r="AA7452" t="s">
        <v>4295</v>
      </c>
      <c r="AB7452" s="5">
        <f t="shared" si="232"/>
        <v>21638.408070175439</v>
      </c>
      <c r="AC7452" s="3">
        <v>19.899999999999999</v>
      </c>
      <c r="AD7452" s="3">
        <v>1.99</v>
      </c>
      <c r="AE7452" s="3">
        <v>0.01</v>
      </c>
      <c r="AF7452" t="s">
        <v>60</v>
      </c>
      <c r="AG7452" t="s">
        <v>47</v>
      </c>
      <c r="AH7452" s="8">
        <v>71</v>
      </c>
      <c r="AI7452" s="12">
        <v>1334.92</v>
      </c>
      <c r="AJ7452" s="9">
        <v>0.02</v>
      </c>
      <c r="AK7452" s="5">
        <f t="shared" si="233"/>
        <v>-61</v>
      </c>
    </row>
    <row r="7453" spans="1:37" x14ac:dyDescent="0.3">
      <c r="A7453">
        <v>83326</v>
      </c>
      <c r="B7453" t="s">
        <v>4311</v>
      </c>
      <c r="C7453" t="s">
        <v>11916</v>
      </c>
      <c r="D7453" t="s">
        <v>12737</v>
      </c>
      <c r="E7453" t="s">
        <v>12738</v>
      </c>
      <c r="F7453" t="s">
        <v>809</v>
      </c>
      <c r="G7453" t="s">
        <v>33</v>
      </c>
      <c r="H7453" t="s">
        <v>1929</v>
      </c>
      <c r="I7453" t="s">
        <v>1930</v>
      </c>
      <c r="J7453" t="s">
        <v>310</v>
      </c>
      <c r="K7453" s="2">
        <v>41709</v>
      </c>
      <c r="L7453" t="s">
        <v>1930</v>
      </c>
      <c r="M7453" s="4">
        <v>42170</v>
      </c>
      <c r="N7453" s="4">
        <v>42138</v>
      </c>
      <c r="O7453" s="1">
        <v>42139</v>
      </c>
      <c r="P7453" t="s">
        <v>52</v>
      </c>
      <c r="R7453" t="s">
        <v>53</v>
      </c>
      <c r="S7453" t="s">
        <v>1931</v>
      </c>
      <c r="T7453" t="s">
        <v>4435</v>
      </c>
      <c r="U7453" t="s">
        <v>144</v>
      </c>
      <c r="V7453" t="s">
        <v>57</v>
      </c>
      <c r="W7453" s="6" t="s">
        <v>4436</v>
      </c>
      <c r="X7453" t="s">
        <v>852</v>
      </c>
      <c r="Y7453">
        <v>60</v>
      </c>
      <c r="Z7453">
        <v>7559</v>
      </c>
      <c r="AA7453" t="s">
        <v>809</v>
      </c>
      <c r="AB7453" s="5">
        <f t="shared" si="232"/>
        <v>21638.408070175439</v>
      </c>
      <c r="AC7453" s="3">
        <v>14513.28</v>
      </c>
      <c r="AD7453" s="3">
        <v>1.92</v>
      </c>
      <c r="AE7453" s="3">
        <v>0.03</v>
      </c>
      <c r="AF7453" t="s">
        <v>147</v>
      </c>
      <c r="AG7453" t="s">
        <v>47</v>
      </c>
      <c r="AH7453" s="8">
        <v>21710</v>
      </c>
      <c r="AI7453" s="12">
        <v>18500.5</v>
      </c>
      <c r="AJ7453" s="9">
        <v>17.079999999999998</v>
      </c>
      <c r="AK7453" s="5">
        <f t="shared" si="233"/>
        <v>32</v>
      </c>
    </row>
    <row r="7454" spans="1:37" x14ac:dyDescent="0.3">
      <c r="A7454">
        <v>83330</v>
      </c>
      <c r="B7454" t="s">
        <v>4164</v>
      </c>
      <c r="C7454" t="s">
        <v>11797</v>
      </c>
      <c r="D7454" t="s">
        <v>12739</v>
      </c>
      <c r="E7454" t="s">
        <v>12740</v>
      </c>
      <c r="F7454" t="s">
        <v>455</v>
      </c>
      <c r="G7454" t="s">
        <v>33</v>
      </c>
      <c r="H7454" t="s">
        <v>1929</v>
      </c>
      <c r="I7454" t="s">
        <v>1930</v>
      </c>
      <c r="J7454" t="s">
        <v>310</v>
      </c>
      <c r="K7454" s="2">
        <v>41675</v>
      </c>
      <c r="L7454" t="s">
        <v>1930</v>
      </c>
      <c r="M7454" s="4">
        <v>42153</v>
      </c>
      <c r="N7454" s="4">
        <v>42164</v>
      </c>
      <c r="O7454" s="1">
        <v>42170</v>
      </c>
      <c r="P7454" t="s">
        <v>52</v>
      </c>
      <c r="R7454" t="s">
        <v>71</v>
      </c>
      <c r="S7454" t="s">
        <v>1931</v>
      </c>
      <c r="T7454" t="s">
        <v>143</v>
      </c>
      <c r="U7454" t="s">
        <v>144</v>
      </c>
      <c r="V7454" t="s">
        <v>57</v>
      </c>
      <c r="W7454" s="6" t="s">
        <v>145</v>
      </c>
      <c r="X7454" t="s">
        <v>146</v>
      </c>
      <c r="Y7454">
        <v>60</v>
      </c>
      <c r="Z7454">
        <v>75535</v>
      </c>
      <c r="AA7454" t="s">
        <v>455</v>
      </c>
      <c r="AB7454" s="5">
        <f t="shared" si="232"/>
        <v>21638.408070175439</v>
      </c>
      <c r="AC7454" s="3">
        <v>492488.2</v>
      </c>
      <c r="AD7454" s="3">
        <v>6.52</v>
      </c>
      <c r="AE7454" s="3">
        <v>0.11</v>
      </c>
      <c r="AF7454" t="s">
        <v>307</v>
      </c>
      <c r="AG7454" t="s">
        <v>47</v>
      </c>
      <c r="AH7454" s="8">
        <v>6237</v>
      </c>
      <c r="AI7454" s="12">
        <v>5443.53</v>
      </c>
      <c r="AJ7454" s="9">
        <v>506.28</v>
      </c>
      <c r="AK7454" s="5">
        <f t="shared" si="233"/>
        <v>-11</v>
      </c>
    </row>
    <row r="7455" spans="1:37" x14ac:dyDescent="0.3">
      <c r="A7455">
        <v>83331</v>
      </c>
      <c r="B7455" t="s">
        <v>4146</v>
      </c>
      <c r="C7455" t="s">
        <v>11923</v>
      </c>
      <c r="D7455" t="s">
        <v>11926</v>
      </c>
      <c r="E7455" t="s">
        <v>11927</v>
      </c>
      <c r="F7455" t="s">
        <v>94</v>
      </c>
      <c r="G7455" t="s">
        <v>33</v>
      </c>
      <c r="H7455" t="s">
        <v>1929</v>
      </c>
      <c r="I7455" t="s">
        <v>1930</v>
      </c>
      <c r="J7455" t="s">
        <v>310</v>
      </c>
      <c r="K7455" s="2">
        <v>41981</v>
      </c>
      <c r="L7455" t="s">
        <v>1930</v>
      </c>
      <c r="M7455" s="4">
        <v>42170</v>
      </c>
      <c r="N7455" s="4">
        <v>42139</v>
      </c>
      <c r="O7455" s="1">
        <v>42139</v>
      </c>
      <c r="P7455" t="s">
        <v>52</v>
      </c>
      <c r="R7455" t="s">
        <v>71</v>
      </c>
      <c r="S7455" t="s">
        <v>1931</v>
      </c>
      <c r="T7455" t="s">
        <v>73</v>
      </c>
      <c r="U7455" t="s">
        <v>74</v>
      </c>
      <c r="V7455" t="s">
        <v>57</v>
      </c>
      <c r="W7455" s="6" t="s">
        <v>75</v>
      </c>
      <c r="X7455" t="s">
        <v>76</v>
      </c>
      <c r="Y7455">
        <v>60</v>
      </c>
      <c r="Z7455">
        <v>55990</v>
      </c>
      <c r="AA7455" t="s">
        <v>94</v>
      </c>
      <c r="AB7455" s="5">
        <f t="shared" si="232"/>
        <v>21638.408070175439</v>
      </c>
      <c r="AC7455" s="3">
        <v>97422.6</v>
      </c>
      <c r="AD7455" s="3">
        <v>1.74</v>
      </c>
      <c r="AE7455" s="3">
        <v>0.03</v>
      </c>
      <c r="AF7455" t="s">
        <v>605</v>
      </c>
      <c r="AG7455" t="s">
        <v>109</v>
      </c>
      <c r="AH7455" s="8" t="s">
        <v>44</v>
      </c>
      <c r="AI7455" s="12" t="s">
        <v>44</v>
      </c>
      <c r="AJ7455" s="9">
        <v>100.15</v>
      </c>
      <c r="AK7455" s="5">
        <f t="shared" si="233"/>
        <v>31</v>
      </c>
    </row>
    <row r="7456" spans="1:37" x14ac:dyDescent="0.3">
      <c r="A7456">
        <v>83332</v>
      </c>
      <c r="B7456" t="s">
        <v>2650</v>
      </c>
      <c r="C7456" t="s">
        <v>12741</v>
      </c>
      <c r="D7456" t="s">
        <v>12742</v>
      </c>
      <c r="E7456" t="s">
        <v>12743</v>
      </c>
      <c r="F7456" t="s">
        <v>87</v>
      </c>
      <c r="G7456" t="s">
        <v>33</v>
      </c>
      <c r="H7456" t="s">
        <v>1929</v>
      </c>
      <c r="I7456" t="s">
        <v>1930</v>
      </c>
      <c r="J7456" t="s">
        <v>2238</v>
      </c>
      <c r="K7456" t="s">
        <v>4151</v>
      </c>
      <c r="L7456" t="s">
        <v>1930</v>
      </c>
      <c r="M7456" s="4">
        <v>42185</v>
      </c>
      <c r="N7456" s="4">
        <v>42109</v>
      </c>
      <c r="O7456" s="1">
        <v>42114</v>
      </c>
      <c r="P7456" t="s">
        <v>52</v>
      </c>
      <c r="R7456" t="s">
        <v>71</v>
      </c>
      <c r="S7456" t="s">
        <v>1931</v>
      </c>
      <c r="T7456" t="s">
        <v>563</v>
      </c>
      <c r="U7456" t="s">
        <v>564</v>
      </c>
      <c r="V7456" t="s">
        <v>57</v>
      </c>
      <c r="W7456" s="6" t="s">
        <v>565</v>
      </c>
      <c r="X7456" t="s">
        <v>146</v>
      </c>
      <c r="Y7456">
        <v>60</v>
      </c>
      <c r="Z7456">
        <v>4000</v>
      </c>
      <c r="AA7456" t="s">
        <v>87</v>
      </c>
      <c r="AB7456" s="5">
        <f t="shared" si="232"/>
        <v>21638.408070175439</v>
      </c>
      <c r="AC7456" s="3">
        <v>30880</v>
      </c>
      <c r="AD7456" s="3">
        <v>7.72</v>
      </c>
      <c r="AE7456" s="3">
        <v>0.13</v>
      </c>
      <c r="AF7456" t="s">
        <v>147</v>
      </c>
      <c r="AG7456" t="s">
        <v>47</v>
      </c>
      <c r="AH7456" s="8">
        <v>18750</v>
      </c>
      <c r="AI7456" s="12">
        <v>36027</v>
      </c>
      <c r="AJ7456" s="9">
        <v>31.74</v>
      </c>
      <c r="AK7456" s="5">
        <f t="shared" si="233"/>
        <v>76</v>
      </c>
    </row>
    <row r="7457" spans="1:37" x14ac:dyDescent="0.3">
      <c r="A7457">
        <v>83333</v>
      </c>
      <c r="B7457" t="s">
        <v>2650</v>
      </c>
      <c r="C7457" t="s">
        <v>11856</v>
      </c>
      <c r="D7457" t="s">
        <v>12744</v>
      </c>
      <c r="E7457" t="s">
        <v>12745</v>
      </c>
      <c r="F7457" t="s">
        <v>87</v>
      </c>
      <c r="G7457" t="s">
        <v>33</v>
      </c>
      <c r="H7457" t="s">
        <v>1929</v>
      </c>
      <c r="I7457" t="s">
        <v>1930</v>
      </c>
      <c r="J7457" t="s">
        <v>2238</v>
      </c>
      <c r="K7457" t="s">
        <v>4362</v>
      </c>
      <c r="L7457" t="s">
        <v>1930</v>
      </c>
      <c r="M7457" s="4">
        <v>42124</v>
      </c>
      <c r="N7457" s="4">
        <v>42109</v>
      </c>
      <c r="O7457" s="1">
        <v>42114</v>
      </c>
      <c r="P7457" t="s">
        <v>52</v>
      </c>
      <c r="R7457" t="s">
        <v>71</v>
      </c>
      <c r="S7457" t="s">
        <v>1931</v>
      </c>
      <c r="T7457" t="s">
        <v>563</v>
      </c>
      <c r="U7457" t="s">
        <v>564</v>
      </c>
      <c r="V7457" t="s">
        <v>57</v>
      </c>
      <c r="W7457" s="6" t="s">
        <v>565</v>
      </c>
      <c r="X7457" t="s">
        <v>146</v>
      </c>
      <c r="Y7457">
        <v>60</v>
      </c>
      <c r="Z7457">
        <v>189393</v>
      </c>
      <c r="AA7457" t="s">
        <v>87</v>
      </c>
      <c r="AB7457" s="5">
        <f t="shared" si="232"/>
        <v>21638.408070175439</v>
      </c>
      <c r="AC7457" s="3">
        <v>1462113.96</v>
      </c>
      <c r="AD7457" s="3">
        <v>7.72</v>
      </c>
      <c r="AE7457" s="3">
        <v>0.13</v>
      </c>
      <c r="AF7457" t="s">
        <v>307</v>
      </c>
      <c r="AG7457" t="s">
        <v>47</v>
      </c>
      <c r="AH7457" s="8">
        <v>24904</v>
      </c>
      <c r="AI7457" s="12">
        <v>51677</v>
      </c>
      <c r="AJ7457" s="9">
        <v>1503.05</v>
      </c>
      <c r="AK7457" s="5">
        <f t="shared" si="233"/>
        <v>15</v>
      </c>
    </row>
    <row r="7458" spans="1:37" x14ac:dyDescent="0.3">
      <c r="A7458">
        <v>83334</v>
      </c>
      <c r="B7458" t="s">
        <v>4244</v>
      </c>
      <c r="C7458" t="s">
        <v>11794</v>
      </c>
      <c r="D7458" t="s">
        <v>12746</v>
      </c>
      <c r="E7458" t="s">
        <v>12747</v>
      </c>
      <c r="F7458" t="s">
        <v>32</v>
      </c>
      <c r="G7458" t="s">
        <v>33</v>
      </c>
      <c r="H7458" t="s">
        <v>1929</v>
      </c>
      <c r="I7458" t="s">
        <v>1930</v>
      </c>
      <c r="J7458" t="s">
        <v>310</v>
      </c>
      <c r="K7458" t="s">
        <v>5217</v>
      </c>
      <c r="L7458" t="s">
        <v>1930</v>
      </c>
      <c r="M7458" s="4">
        <v>42163</v>
      </c>
      <c r="N7458" s="4">
        <v>42163</v>
      </c>
      <c r="O7458" s="1">
        <v>42174</v>
      </c>
      <c r="P7458" t="s">
        <v>52</v>
      </c>
      <c r="R7458" t="s">
        <v>71</v>
      </c>
      <c r="S7458" t="s">
        <v>1931</v>
      </c>
      <c r="T7458" t="s">
        <v>4774</v>
      </c>
      <c r="U7458" t="s">
        <v>116</v>
      </c>
      <c r="V7458" t="s">
        <v>57</v>
      </c>
      <c r="W7458" s="6" t="s">
        <v>118</v>
      </c>
      <c r="X7458" t="s">
        <v>76</v>
      </c>
      <c r="Y7458">
        <v>120</v>
      </c>
      <c r="Z7458">
        <v>11169</v>
      </c>
      <c r="AA7458" t="s">
        <v>32</v>
      </c>
      <c r="AB7458" s="5">
        <f t="shared" si="232"/>
        <v>21638.408070175439</v>
      </c>
      <c r="AC7458" s="3">
        <v>216231.84</v>
      </c>
      <c r="AD7458" s="3">
        <v>19.36</v>
      </c>
      <c r="AE7458" s="3">
        <v>0.16</v>
      </c>
      <c r="AF7458" t="s">
        <v>60</v>
      </c>
      <c r="AG7458" t="s">
        <v>47</v>
      </c>
      <c r="AH7458" s="8">
        <v>13107</v>
      </c>
      <c r="AI7458" s="12">
        <v>20816.419999999998</v>
      </c>
      <c r="AJ7458" s="9">
        <v>222.29</v>
      </c>
      <c r="AK7458" s="5">
        <f t="shared" si="233"/>
        <v>0</v>
      </c>
    </row>
    <row r="7459" spans="1:37" x14ac:dyDescent="0.3">
      <c r="A7459">
        <v>83335</v>
      </c>
      <c r="B7459" t="s">
        <v>4311</v>
      </c>
      <c r="C7459" t="s">
        <v>11916</v>
      </c>
      <c r="D7459" t="s">
        <v>12748</v>
      </c>
      <c r="E7459" t="s">
        <v>12749</v>
      </c>
      <c r="F7459" t="s">
        <v>809</v>
      </c>
      <c r="G7459" t="s">
        <v>33</v>
      </c>
      <c r="H7459" t="s">
        <v>1929</v>
      </c>
      <c r="I7459" t="s">
        <v>1930</v>
      </c>
      <c r="J7459" t="s">
        <v>310</v>
      </c>
      <c r="K7459" s="2">
        <v>41709</v>
      </c>
      <c r="L7459" t="s">
        <v>1930</v>
      </c>
      <c r="M7459" s="4">
        <v>42170</v>
      </c>
      <c r="N7459" s="4">
        <v>42159</v>
      </c>
      <c r="O7459" s="1">
        <v>42170</v>
      </c>
      <c r="P7459" t="s">
        <v>52</v>
      </c>
      <c r="R7459" t="s">
        <v>71</v>
      </c>
      <c r="S7459" t="s">
        <v>1931</v>
      </c>
      <c r="T7459" t="s">
        <v>2883</v>
      </c>
      <c r="U7459" t="s">
        <v>2884</v>
      </c>
      <c r="V7459" t="s">
        <v>57</v>
      </c>
      <c r="W7459" s="6" t="s">
        <v>2885</v>
      </c>
      <c r="X7459" t="s">
        <v>146</v>
      </c>
      <c r="Y7459">
        <v>30</v>
      </c>
      <c r="Z7459">
        <v>41258</v>
      </c>
      <c r="AA7459" t="s">
        <v>809</v>
      </c>
      <c r="AB7459" s="5">
        <f t="shared" si="232"/>
        <v>21638.408070175439</v>
      </c>
      <c r="AC7459" s="3">
        <v>190611.96</v>
      </c>
      <c r="AD7459" s="3">
        <v>4.62</v>
      </c>
      <c r="AE7459" s="3">
        <v>0.15</v>
      </c>
      <c r="AF7459" t="s">
        <v>554</v>
      </c>
      <c r="AG7459" t="s">
        <v>47</v>
      </c>
      <c r="AH7459" s="8">
        <v>4964</v>
      </c>
      <c r="AI7459" s="12">
        <v>6126.12</v>
      </c>
      <c r="AJ7459" s="9">
        <v>224.35</v>
      </c>
      <c r="AK7459" s="5">
        <f t="shared" si="233"/>
        <v>11</v>
      </c>
    </row>
    <row r="7460" spans="1:37" x14ac:dyDescent="0.3">
      <c r="A7460">
        <v>83336</v>
      </c>
      <c r="B7460" t="s">
        <v>4244</v>
      </c>
      <c r="C7460" t="s">
        <v>11794</v>
      </c>
      <c r="D7460" t="s">
        <v>11936</v>
      </c>
      <c r="E7460" t="s">
        <v>11937</v>
      </c>
      <c r="F7460" t="s">
        <v>32</v>
      </c>
      <c r="G7460" t="s">
        <v>33</v>
      </c>
      <c r="H7460" t="s">
        <v>1929</v>
      </c>
      <c r="I7460" t="s">
        <v>1930</v>
      </c>
      <c r="J7460" t="s">
        <v>310</v>
      </c>
      <c r="K7460" t="s">
        <v>5217</v>
      </c>
      <c r="L7460" t="s">
        <v>1930</v>
      </c>
      <c r="M7460" s="4">
        <v>42153</v>
      </c>
      <c r="N7460" s="4">
        <v>42153</v>
      </c>
      <c r="O7460" s="1">
        <v>42173</v>
      </c>
      <c r="P7460" t="s">
        <v>52</v>
      </c>
      <c r="R7460" t="s">
        <v>71</v>
      </c>
      <c r="S7460" t="s">
        <v>1931</v>
      </c>
      <c r="T7460" t="s">
        <v>305</v>
      </c>
      <c r="U7460" t="s">
        <v>98</v>
      </c>
      <c r="V7460" t="s">
        <v>57</v>
      </c>
      <c r="W7460" s="6" t="s">
        <v>306</v>
      </c>
      <c r="X7460" t="s">
        <v>76</v>
      </c>
      <c r="Y7460">
        <v>30</v>
      </c>
      <c r="Z7460">
        <v>30004</v>
      </c>
      <c r="AA7460" t="s">
        <v>32</v>
      </c>
      <c r="AB7460" s="5">
        <f t="shared" si="232"/>
        <v>21638.408070175439</v>
      </c>
      <c r="AC7460" s="3">
        <v>93612.479999999996</v>
      </c>
      <c r="AD7460" s="3">
        <v>3.12</v>
      </c>
      <c r="AE7460" s="3">
        <v>0.1</v>
      </c>
      <c r="AF7460" t="s">
        <v>147</v>
      </c>
      <c r="AG7460" t="s">
        <v>109</v>
      </c>
      <c r="AH7460" s="8" t="s">
        <v>44</v>
      </c>
      <c r="AI7460" s="12" t="s">
        <v>44</v>
      </c>
      <c r="AJ7460" s="9">
        <v>96.23</v>
      </c>
      <c r="AK7460" s="5">
        <f t="shared" si="233"/>
        <v>0</v>
      </c>
    </row>
    <row r="7461" spans="1:37" x14ac:dyDescent="0.3">
      <c r="A7461">
        <v>83337</v>
      </c>
      <c r="B7461" t="s">
        <v>2650</v>
      </c>
      <c r="C7461" t="s">
        <v>12741</v>
      </c>
      <c r="D7461" t="s">
        <v>12750</v>
      </c>
      <c r="E7461" t="s">
        <v>12751</v>
      </c>
      <c r="F7461" t="s">
        <v>87</v>
      </c>
      <c r="G7461" t="s">
        <v>33</v>
      </c>
      <c r="H7461" t="s">
        <v>1929</v>
      </c>
      <c r="I7461" t="s">
        <v>1930</v>
      </c>
      <c r="J7461" t="s">
        <v>2238</v>
      </c>
      <c r="K7461" t="s">
        <v>4151</v>
      </c>
      <c r="L7461" t="s">
        <v>1930</v>
      </c>
      <c r="M7461" s="4">
        <v>42185</v>
      </c>
      <c r="N7461" s="4">
        <v>42139</v>
      </c>
      <c r="O7461" s="1">
        <v>42146</v>
      </c>
      <c r="P7461" t="s">
        <v>52</v>
      </c>
      <c r="R7461" t="s">
        <v>71</v>
      </c>
      <c r="S7461" t="s">
        <v>1931</v>
      </c>
      <c r="T7461" t="s">
        <v>563</v>
      </c>
      <c r="U7461" t="s">
        <v>564</v>
      </c>
      <c r="V7461" t="s">
        <v>57</v>
      </c>
      <c r="W7461" s="6" t="s">
        <v>565</v>
      </c>
      <c r="X7461" t="s">
        <v>146</v>
      </c>
      <c r="Y7461">
        <v>60</v>
      </c>
      <c r="Z7461">
        <v>140000</v>
      </c>
      <c r="AA7461" t="s">
        <v>87</v>
      </c>
      <c r="AB7461" s="5">
        <f t="shared" si="232"/>
        <v>21638.408070175439</v>
      </c>
      <c r="AC7461" s="3">
        <v>1080800</v>
      </c>
      <c r="AD7461" s="3">
        <v>7.72</v>
      </c>
      <c r="AE7461" s="3">
        <v>0.13</v>
      </c>
      <c r="AF7461" t="s">
        <v>147</v>
      </c>
      <c r="AG7461" t="s">
        <v>47</v>
      </c>
      <c r="AH7461" s="8">
        <v>42830</v>
      </c>
      <c r="AI7461" s="12">
        <v>79132</v>
      </c>
      <c r="AJ7461" s="9">
        <v>1111.06</v>
      </c>
      <c r="AK7461" s="5">
        <f t="shared" si="233"/>
        <v>46</v>
      </c>
    </row>
    <row r="7462" spans="1:37" x14ac:dyDescent="0.3">
      <c r="A7462">
        <v>83338</v>
      </c>
      <c r="B7462" t="s">
        <v>2650</v>
      </c>
      <c r="C7462" t="s">
        <v>12741</v>
      </c>
      <c r="D7462" t="s">
        <v>12752</v>
      </c>
      <c r="E7462" t="s">
        <v>12753</v>
      </c>
      <c r="F7462" t="s">
        <v>87</v>
      </c>
      <c r="G7462" t="s">
        <v>33</v>
      </c>
      <c r="H7462" t="s">
        <v>1929</v>
      </c>
      <c r="I7462" t="s">
        <v>1930</v>
      </c>
      <c r="J7462" t="s">
        <v>2238</v>
      </c>
      <c r="K7462" t="s">
        <v>4151</v>
      </c>
      <c r="L7462" t="s">
        <v>1930</v>
      </c>
      <c r="M7462" s="4">
        <v>42185</v>
      </c>
      <c r="N7462" s="4">
        <v>42139</v>
      </c>
      <c r="O7462" s="1">
        <v>42146</v>
      </c>
      <c r="P7462" t="s">
        <v>52</v>
      </c>
      <c r="R7462" t="s">
        <v>71</v>
      </c>
      <c r="S7462" t="s">
        <v>1931</v>
      </c>
      <c r="T7462" t="s">
        <v>249</v>
      </c>
      <c r="U7462" t="s">
        <v>89</v>
      </c>
      <c r="V7462" t="s">
        <v>57</v>
      </c>
      <c r="W7462" s="6" t="s">
        <v>244</v>
      </c>
      <c r="X7462" t="s">
        <v>76</v>
      </c>
      <c r="Y7462">
        <v>60</v>
      </c>
      <c r="Z7462">
        <v>34000</v>
      </c>
      <c r="AA7462" t="s">
        <v>87</v>
      </c>
      <c r="AB7462" s="5">
        <f t="shared" si="232"/>
        <v>21638.408070175439</v>
      </c>
      <c r="AC7462" s="3">
        <v>181220</v>
      </c>
      <c r="AD7462" s="3">
        <v>5.33</v>
      </c>
      <c r="AE7462" s="3">
        <v>0.09</v>
      </c>
      <c r="AF7462" t="s">
        <v>554</v>
      </c>
      <c r="AG7462" t="s">
        <v>47</v>
      </c>
      <c r="AH7462" s="8">
        <v>2300</v>
      </c>
      <c r="AI7462" s="12">
        <v>5613</v>
      </c>
      <c r="AJ7462" s="9">
        <v>186.29</v>
      </c>
      <c r="AK7462" s="5">
        <f t="shared" si="233"/>
        <v>46</v>
      </c>
    </row>
    <row r="7463" spans="1:37" x14ac:dyDescent="0.3">
      <c r="A7463">
        <v>83339</v>
      </c>
      <c r="B7463" t="s">
        <v>4146</v>
      </c>
      <c r="C7463" t="s">
        <v>11923</v>
      </c>
      <c r="D7463" t="s">
        <v>12754</v>
      </c>
      <c r="E7463" t="s">
        <v>12755</v>
      </c>
      <c r="F7463" t="s">
        <v>94</v>
      </c>
      <c r="G7463" t="s">
        <v>33</v>
      </c>
      <c r="H7463" t="s">
        <v>1929</v>
      </c>
      <c r="I7463" t="s">
        <v>1930</v>
      </c>
      <c r="J7463" t="s">
        <v>310</v>
      </c>
      <c r="K7463" s="2">
        <v>41981</v>
      </c>
      <c r="L7463" t="s">
        <v>1930</v>
      </c>
      <c r="M7463" s="4">
        <v>42185</v>
      </c>
      <c r="N7463" s="4">
        <v>42198</v>
      </c>
      <c r="O7463" s="1">
        <v>42198</v>
      </c>
      <c r="P7463" t="s">
        <v>52</v>
      </c>
      <c r="R7463" t="s">
        <v>71</v>
      </c>
      <c r="S7463" t="s">
        <v>1931</v>
      </c>
      <c r="T7463" t="s">
        <v>4210</v>
      </c>
      <c r="U7463" t="s">
        <v>4211</v>
      </c>
      <c r="V7463" t="s">
        <v>57</v>
      </c>
      <c r="W7463" s="6" t="s">
        <v>4212</v>
      </c>
      <c r="X7463" t="s">
        <v>146</v>
      </c>
      <c r="Y7463">
        <v>30</v>
      </c>
      <c r="Z7463">
        <v>42812</v>
      </c>
      <c r="AA7463" t="s">
        <v>94</v>
      </c>
      <c r="AB7463" s="5">
        <f t="shared" si="232"/>
        <v>21638.408070175439</v>
      </c>
      <c r="AC7463" s="3">
        <v>410995.20000000001</v>
      </c>
      <c r="AD7463" s="3">
        <v>9.6</v>
      </c>
      <c r="AE7463" s="3">
        <v>0.32</v>
      </c>
      <c r="AF7463" t="s">
        <v>307</v>
      </c>
      <c r="AG7463" t="s">
        <v>47</v>
      </c>
      <c r="AH7463" s="8">
        <v>4875</v>
      </c>
      <c r="AI7463" s="12">
        <v>23688.400000000001</v>
      </c>
      <c r="AJ7463" s="9">
        <v>422.5</v>
      </c>
      <c r="AK7463" s="5">
        <f t="shared" si="233"/>
        <v>-13</v>
      </c>
    </row>
    <row r="7464" spans="1:37" x14ac:dyDescent="0.3">
      <c r="A7464">
        <v>83340</v>
      </c>
      <c r="B7464" t="s">
        <v>2650</v>
      </c>
      <c r="C7464" t="s">
        <v>12741</v>
      </c>
      <c r="D7464" t="s">
        <v>12756</v>
      </c>
      <c r="E7464" t="s">
        <v>12757</v>
      </c>
      <c r="F7464" t="s">
        <v>87</v>
      </c>
      <c r="G7464" t="s">
        <v>33</v>
      </c>
      <c r="H7464" t="s">
        <v>1929</v>
      </c>
      <c r="I7464" t="s">
        <v>1930</v>
      </c>
      <c r="J7464" t="s">
        <v>2238</v>
      </c>
      <c r="K7464" t="s">
        <v>4151</v>
      </c>
      <c r="L7464" t="s">
        <v>1930</v>
      </c>
      <c r="M7464" s="4">
        <v>42185</v>
      </c>
      <c r="N7464" s="4">
        <v>42157</v>
      </c>
      <c r="O7464" s="1">
        <v>42172</v>
      </c>
      <c r="P7464" t="s">
        <v>52</v>
      </c>
      <c r="R7464" t="s">
        <v>71</v>
      </c>
      <c r="S7464" t="s">
        <v>1931</v>
      </c>
      <c r="T7464" t="s">
        <v>563</v>
      </c>
      <c r="U7464" t="s">
        <v>564</v>
      </c>
      <c r="V7464" t="s">
        <v>57</v>
      </c>
      <c r="W7464" s="6" t="s">
        <v>565</v>
      </c>
      <c r="X7464" t="s">
        <v>146</v>
      </c>
      <c r="Y7464">
        <v>60</v>
      </c>
      <c r="Z7464">
        <v>177285</v>
      </c>
      <c r="AA7464" t="s">
        <v>87</v>
      </c>
      <c r="AB7464" s="5">
        <f t="shared" si="232"/>
        <v>21638.408070175439</v>
      </c>
      <c r="AC7464" s="3">
        <v>1368640.2</v>
      </c>
      <c r="AD7464" s="3">
        <v>7.72</v>
      </c>
      <c r="AE7464" s="3">
        <v>0.13</v>
      </c>
      <c r="AF7464" t="s">
        <v>307</v>
      </c>
      <c r="AG7464" t="s">
        <v>47</v>
      </c>
      <c r="AH7464" s="8">
        <v>41904</v>
      </c>
      <c r="AI7464" s="12">
        <v>84944.83</v>
      </c>
      <c r="AJ7464" s="9">
        <v>1406.96</v>
      </c>
      <c r="AK7464" s="5">
        <f t="shared" si="233"/>
        <v>28</v>
      </c>
    </row>
    <row r="7465" spans="1:37" x14ac:dyDescent="0.3">
      <c r="A7465">
        <v>83341</v>
      </c>
      <c r="B7465" t="s">
        <v>2650</v>
      </c>
      <c r="C7465" t="s">
        <v>12741</v>
      </c>
      <c r="D7465" t="s">
        <v>12758</v>
      </c>
      <c r="E7465" t="s">
        <v>12759</v>
      </c>
      <c r="F7465" t="s">
        <v>87</v>
      </c>
      <c r="G7465" t="s">
        <v>33</v>
      </c>
      <c r="H7465" t="s">
        <v>1929</v>
      </c>
      <c r="I7465" t="s">
        <v>1930</v>
      </c>
      <c r="J7465" t="s">
        <v>2238</v>
      </c>
      <c r="K7465" t="s">
        <v>4151</v>
      </c>
      <c r="L7465" t="s">
        <v>1930</v>
      </c>
      <c r="M7465" s="4">
        <v>42185</v>
      </c>
      <c r="N7465" s="4">
        <v>42157</v>
      </c>
      <c r="O7465" s="1">
        <v>42172</v>
      </c>
      <c r="P7465" t="s">
        <v>52</v>
      </c>
      <c r="R7465" t="s">
        <v>53</v>
      </c>
      <c r="S7465" t="s">
        <v>1931</v>
      </c>
      <c r="T7465" t="s">
        <v>4964</v>
      </c>
      <c r="U7465" t="s">
        <v>564</v>
      </c>
      <c r="V7465" t="s">
        <v>57</v>
      </c>
      <c r="W7465" s="6" t="s">
        <v>4965</v>
      </c>
      <c r="X7465" t="s">
        <v>852</v>
      </c>
      <c r="Y7465">
        <v>60</v>
      </c>
      <c r="Z7465">
        <v>16495</v>
      </c>
      <c r="AA7465" t="s">
        <v>87</v>
      </c>
      <c r="AB7465" s="5">
        <f t="shared" si="232"/>
        <v>21638.408070175439</v>
      </c>
      <c r="AC7465" s="3">
        <v>59382</v>
      </c>
      <c r="AD7465" s="3">
        <v>3.6</v>
      </c>
      <c r="AE7465" s="3">
        <v>0.06</v>
      </c>
      <c r="AF7465" t="s">
        <v>147</v>
      </c>
      <c r="AG7465" t="s">
        <v>47</v>
      </c>
      <c r="AH7465" s="8">
        <v>1636</v>
      </c>
      <c r="AI7465" s="12">
        <v>5852.71</v>
      </c>
      <c r="AJ7465" s="9">
        <v>61.04</v>
      </c>
      <c r="AK7465" s="5">
        <f t="shared" si="233"/>
        <v>28</v>
      </c>
    </row>
    <row r="7466" spans="1:37" x14ac:dyDescent="0.3">
      <c r="A7466">
        <v>83342</v>
      </c>
      <c r="B7466" t="s">
        <v>5680</v>
      </c>
      <c r="C7466" t="s">
        <v>12760</v>
      </c>
      <c r="D7466" t="s">
        <v>12761</v>
      </c>
      <c r="E7466" t="s">
        <v>12762</v>
      </c>
      <c r="F7466" t="s">
        <v>4162</v>
      </c>
      <c r="G7466" t="s">
        <v>33</v>
      </c>
      <c r="H7466" t="s">
        <v>1929</v>
      </c>
      <c r="I7466" t="s">
        <v>1930</v>
      </c>
      <c r="J7466" t="s">
        <v>36</v>
      </c>
      <c r="K7466" t="s">
        <v>12763</v>
      </c>
      <c r="L7466" t="s">
        <v>1930</v>
      </c>
      <c r="M7466" s="4">
        <v>42180</v>
      </c>
      <c r="N7466" s="4">
        <v>42174</v>
      </c>
      <c r="O7466" s="1">
        <v>42178</v>
      </c>
      <c r="P7466" t="s">
        <v>52</v>
      </c>
      <c r="R7466" t="s">
        <v>71</v>
      </c>
      <c r="S7466" t="s">
        <v>1931</v>
      </c>
      <c r="T7466" t="s">
        <v>563</v>
      </c>
      <c r="U7466" t="s">
        <v>564</v>
      </c>
      <c r="V7466" t="s">
        <v>57</v>
      </c>
      <c r="W7466" s="6" t="s">
        <v>565</v>
      </c>
      <c r="X7466" t="s">
        <v>146</v>
      </c>
      <c r="Y7466">
        <v>60</v>
      </c>
      <c r="Z7466">
        <v>18600</v>
      </c>
      <c r="AA7466" t="s">
        <v>4162</v>
      </c>
      <c r="AB7466" s="5">
        <f t="shared" si="232"/>
        <v>21638.408070175439</v>
      </c>
      <c r="AC7466" s="3">
        <v>150846</v>
      </c>
      <c r="AD7466" s="3">
        <v>8.11</v>
      </c>
      <c r="AE7466" s="3">
        <v>0.14000000000000001</v>
      </c>
      <c r="AF7466" t="s">
        <v>147</v>
      </c>
      <c r="AG7466" t="s">
        <v>47</v>
      </c>
      <c r="AH7466" s="8" t="s">
        <v>44</v>
      </c>
      <c r="AI7466" s="12" t="s">
        <v>44</v>
      </c>
      <c r="AJ7466" s="9">
        <v>177.55</v>
      </c>
      <c r="AK7466" s="5">
        <f t="shared" si="233"/>
        <v>6</v>
      </c>
    </row>
    <row r="7467" spans="1:37" x14ac:dyDescent="0.3">
      <c r="A7467">
        <v>83347</v>
      </c>
      <c r="B7467" t="s">
        <v>4311</v>
      </c>
      <c r="C7467" t="s">
        <v>11949</v>
      </c>
      <c r="D7467" t="s">
        <v>11950</v>
      </c>
      <c r="E7467" t="s">
        <v>11951</v>
      </c>
      <c r="F7467" t="s">
        <v>809</v>
      </c>
      <c r="G7467" t="s">
        <v>33</v>
      </c>
      <c r="H7467" t="s">
        <v>1929</v>
      </c>
      <c r="I7467" t="s">
        <v>1930</v>
      </c>
      <c r="J7467" t="s">
        <v>310</v>
      </c>
      <c r="K7467" t="s">
        <v>11915</v>
      </c>
      <c r="L7467" t="s">
        <v>1930</v>
      </c>
      <c r="M7467" s="4">
        <v>42216</v>
      </c>
      <c r="N7467" s="4">
        <v>42208</v>
      </c>
      <c r="O7467" s="1">
        <v>42208</v>
      </c>
      <c r="P7467" t="s">
        <v>52</v>
      </c>
      <c r="R7467" t="s">
        <v>71</v>
      </c>
      <c r="S7467" t="s">
        <v>1931</v>
      </c>
      <c r="T7467" t="s">
        <v>563</v>
      </c>
      <c r="U7467" t="s">
        <v>564</v>
      </c>
      <c r="V7467" t="s">
        <v>57</v>
      </c>
      <c r="W7467" s="6" t="s">
        <v>565</v>
      </c>
      <c r="X7467" t="s">
        <v>146</v>
      </c>
      <c r="Y7467">
        <v>60</v>
      </c>
      <c r="Z7467">
        <v>88392</v>
      </c>
      <c r="AA7467" t="s">
        <v>809</v>
      </c>
      <c r="AB7467" s="5">
        <f t="shared" si="232"/>
        <v>21638.408070175439</v>
      </c>
      <c r="AC7467" s="3">
        <v>716859.12</v>
      </c>
      <c r="AD7467" s="3">
        <v>8.11</v>
      </c>
      <c r="AE7467" s="3">
        <v>0.14000000000000001</v>
      </c>
      <c r="AF7467" t="s">
        <v>147</v>
      </c>
      <c r="AG7467" t="s">
        <v>109</v>
      </c>
      <c r="AH7467" s="8" t="s">
        <v>44</v>
      </c>
      <c r="AI7467" s="12" t="s">
        <v>44</v>
      </c>
      <c r="AJ7467" s="9">
        <v>843.74</v>
      </c>
      <c r="AK7467" s="5">
        <f t="shared" si="233"/>
        <v>8</v>
      </c>
    </row>
    <row r="7468" spans="1:37" x14ac:dyDescent="0.3">
      <c r="A7468">
        <v>83348</v>
      </c>
      <c r="B7468" t="s">
        <v>4244</v>
      </c>
      <c r="C7468" t="s">
        <v>11928</v>
      </c>
      <c r="D7468" t="s">
        <v>11952</v>
      </c>
      <c r="E7468" t="s">
        <v>11953</v>
      </c>
      <c r="F7468" t="s">
        <v>32</v>
      </c>
      <c r="G7468" t="s">
        <v>33</v>
      </c>
      <c r="H7468" t="s">
        <v>1929</v>
      </c>
      <c r="I7468" t="s">
        <v>1930</v>
      </c>
      <c r="J7468" t="s">
        <v>310</v>
      </c>
      <c r="K7468" t="s">
        <v>5231</v>
      </c>
      <c r="L7468" t="s">
        <v>1930</v>
      </c>
      <c r="M7468" s="4">
        <v>42216</v>
      </c>
      <c r="N7468" s="4">
        <v>42222</v>
      </c>
      <c r="O7468" s="1">
        <v>42223</v>
      </c>
      <c r="P7468" t="s">
        <v>52</v>
      </c>
      <c r="R7468" t="s">
        <v>71</v>
      </c>
      <c r="S7468" t="s">
        <v>1931</v>
      </c>
      <c r="T7468" t="s">
        <v>143</v>
      </c>
      <c r="U7468" t="s">
        <v>144</v>
      </c>
      <c r="V7468" t="s">
        <v>57</v>
      </c>
      <c r="W7468" s="6" t="s">
        <v>145</v>
      </c>
      <c r="X7468" t="s">
        <v>146</v>
      </c>
      <c r="Y7468">
        <v>60</v>
      </c>
      <c r="Z7468">
        <v>48928</v>
      </c>
      <c r="AA7468" t="s">
        <v>32</v>
      </c>
      <c r="AB7468" s="5">
        <f t="shared" si="232"/>
        <v>21638.408070175439</v>
      </c>
      <c r="AC7468" s="3">
        <v>319010.56</v>
      </c>
      <c r="AD7468" s="3">
        <v>6.52</v>
      </c>
      <c r="AE7468" s="3">
        <v>0.11</v>
      </c>
      <c r="AF7468" t="s">
        <v>554</v>
      </c>
      <c r="AG7468" t="s">
        <v>109</v>
      </c>
      <c r="AH7468" s="8" t="s">
        <v>44</v>
      </c>
      <c r="AI7468" s="12" t="s">
        <v>44</v>
      </c>
      <c r="AJ7468" s="9">
        <v>375.48</v>
      </c>
      <c r="AK7468" s="5">
        <f t="shared" si="233"/>
        <v>-6</v>
      </c>
    </row>
    <row r="7469" spans="1:37" x14ac:dyDescent="0.3">
      <c r="A7469">
        <v>83349</v>
      </c>
      <c r="B7469" t="s">
        <v>4259</v>
      </c>
      <c r="C7469" t="s">
        <v>12764</v>
      </c>
      <c r="D7469" t="s">
        <v>12765</v>
      </c>
      <c r="E7469" t="s">
        <v>12766</v>
      </c>
      <c r="F7469" t="s">
        <v>140</v>
      </c>
      <c r="G7469" t="s">
        <v>33</v>
      </c>
      <c r="H7469" t="s">
        <v>1929</v>
      </c>
      <c r="I7469" t="s">
        <v>1930</v>
      </c>
      <c r="J7469" t="s">
        <v>36</v>
      </c>
      <c r="K7469" t="s">
        <v>6809</v>
      </c>
      <c r="L7469" t="s">
        <v>1930</v>
      </c>
      <c r="M7469" s="4">
        <v>42234</v>
      </c>
      <c r="N7469" s="4">
        <v>42222</v>
      </c>
      <c r="O7469" s="1">
        <v>42227</v>
      </c>
      <c r="P7469" t="s">
        <v>52</v>
      </c>
      <c r="R7469" t="s">
        <v>71</v>
      </c>
      <c r="S7469" t="s">
        <v>1931</v>
      </c>
      <c r="T7469" t="s">
        <v>563</v>
      </c>
      <c r="U7469" t="s">
        <v>564</v>
      </c>
      <c r="V7469" t="s">
        <v>57</v>
      </c>
      <c r="W7469" s="6" t="s">
        <v>565</v>
      </c>
      <c r="X7469" t="s">
        <v>146</v>
      </c>
      <c r="Y7469">
        <v>60</v>
      </c>
      <c r="Z7469">
        <v>1479</v>
      </c>
      <c r="AA7469" t="s">
        <v>140</v>
      </c>
      <c r="AB7469" s="5">
        <f t="shared" si="232"/>
        <v>21638.408070175439</v>
      </c>
      <c r="AC7469" s="3">
        <v>11994.69</v>
      </c>
      <c r="AD7469" s="3">
        <v>8.11</v>
      </c>
      <c r="AE7469" s="3">
        <v>0.14000000000000001</v>
      </c>
      <c r="AF7469" t="s">
        <v>554</v>
      </c>
      <c r="AG7469" t="s">
        <v>47</v>
      </c>
      <c r="AH7469" s="8" t="s">
        <v>44</v>
      </c>
      <c r="AI7469" s="12" t="s">
        <v>44</v>
      </c>
      <c r="AJ7469" s="9">
        <v>14.12</v>
      </c>
      <c r="AK7469" s="5">
        <f t="shared" si="233"/>
        <v>12</v>
      </c>
    </row>
    <row r="7470" spans="1:37" x14ac:dyDescent="0.3">
      <c r="A7470">
        <v>83368</v>
      </c>
      <c r="B7470" t="s">
        <v>10845</v>
      </c>
      <c r="C7470" t="s">
        <v>10846</v>
      </c>
      <c r="D7470" t="s">
        <v>11964</v>
      </c>
      <c r="E7470" t="s">
        <v>11965</v>
      </c>
      <c r="F7470" t="s">
        <v>87</v>
      </c>
      <c r="G7470" t="s">
        <v>33</v>
      </c>
      <c r="H7470" t="s">
        <v>1929</v>
      </c>
      <c r="I7470" t="s">
        <v>1930</v>
      </c>
      <c r="J7470" t="s">
        <v>2238</v>
      </c>
      <c r="K7470" t="s">
        <v>1915</v>
      </c>
      <c r="L7470" t="s">
        <v>1930</v>
      </c>
      <c r="M7470" s="4">
        <v>40024</v>
      </c>
      <c r="N7470" s="4">
        <v>40029</v>
      </c>
      <c r="O7470" s="1">
        <v>40029</v>
      </c>
      <c r="P7470" t="s">
        <v>52</v>
      </c>
      <c r="R7470" t="s">
        <v>53</v>
      </c>
      <c r="S7470" t="s">
        <v>1931</v>
      </c>
      <c r="T7470" t="s">
        <v>795</v>
      </c>
      <c r="U7470" t="s">
        <v>98</v>
      </c>
      <c r="V7470" t="s">
        <v>57</v>
      </c>
      <c r="W7470" s="6" t="s">
        <v>100</v>
      </c>
      <c r="X7470" t="s">
        <v>83</v>
      </c>
      <c r="Y7470">
        <v>90</v>
      </c>
      <c r="Z7470">
        <v>16</v>
      </c>
      <c r="AA7470" t="s">
        <v>87</v>
      </c>
      <c r="AB7470" s="5">
        <f t="shared" si="232"/>
        <v>21638.408070175439</v>
      </c>
      <c r="AC7470" s="3">
        <v>203.68</v>
      </c>
      <c r="AD7470" s="3">
        <v>12.73</v>
      </c>
      <c r="AE7470" s="3">
        <v>0.14000000000000001</v>
      </c>
      <c r="AF7470" t="s">
        <v>60</v>
      </c>
      <c r="AG7470" t="s">
        <v>109</v>
      </c>
      <c r="AH7470" s="8" t="s">
        <v>44</v>
      </c>
      <c r="AI7470" s="12" t="s">
        <v>44</v>
      </c>
      <c r="AJ7470" s="9">
        <v>0.4</v>
      </c>
      <c r="AK7470" s="5">
        <f t="shared" si="233"/>
        <v>-5</v>
      </c>
    </row>
    <row r="7471" spans="1:37" x14ac:dyDescent="0.3">
      <c r="A7471">
        <v>83369</v>
      </c>
      <c r="B7471" t="s">
        <v>10845</v>
      </c>
      <c r="C7471" t="s">
        <v>10846</v>
      </c>
      <c r="D7471" t="s">
        <v>11964</v>
      </c>
      <c r="E7471" t="s">
        <v>11965</v>
      </c>
      <c r="F7471" t="s">
        <v>87</v>
      </c>
      <c r="G7471" t="s">
        <v>33</v>
      </c>
      <c r="H7471" t="s">
        <v>1929</v>
      </c>
      <c r="I7471" t="s">
        <v>1930</v>
      </c>
      <c r="J7471" t="s">
        <v>2238</v>
      </c>
      <c r="K7471" t="s">
        <v>1915</v>
      </c>
      <c r="L7471" t="s">
        <v>1930</v>
      </c>
      <c r="M7471" s="4">
        <v>40024</v>
      </c>
      <c r="N7471" s="4">
        <v>40029</v>
      </c>
      <c r="O7471" s="1">
        <v>40029</v>
      </c>
      <c r="P7471" t="s">
        <v>52</v>
      </c>
      <c r="R7471" t="s">
        <v>71</v>
      </c>
      <c r="S7471" t="s">
        <v>1931</v>
      </c>
      <c r="T7471" t="s">
        <v>80</v>
      </c>
      <c r="U7471" t="s">
        <v>81</v>
      </c>
      <c r="V7471" t="s">
        <v>57</v>
      </c>
      <c r="W7471" s="6" t="s">
        <v>82</v>
      </c>
      <c r="X7471" t="s">
        <v>83</v>
      </c>
      <c r="Y7471">
        <v>60</v>
      </c>
      <c r="Z7471">
        <v>50</v>
      </c>
      <c r="AA7471" t="s">
        <v>87</v>
      </c>
      <c r="AB7471" s="5">
        <f t="shared" si="232"/>
        <v>21638.408070175439</v>
      </c>
      <c r="AC7471" s="3">
        <v>73</v>
      </c>
      <c r="AD7471" s="3">
        <v>1.46</v>
      </c>
      <c r="AE7471" s="3">
        <v>0.02</v>
      </c>
      <c r="AF7471" t="s">
        <v>60</v>
      </c>
      <c r="AG7471" t="s">
        <v>109</v>
      </c>
      <c r="AH7471" s="8" t="s">
        <v>44</v>
      </c>
      <c r="AI7471" s="12" t="s">
        <v>44</v>
      </c>
      <c r="AJ7471" s="9">
        <v>0.14000000000000001</v>
      </c>
      <c r="AK7471" s="5">
        <f t="shared" si="233"/>
        <v>-5</v>
      </c>
    </row>
    <row r="7472" spans="1:37" x14ac:dyDescent="0.3">
      <c r="A7472">
        <v>83370</v>
      </c>
      <c r="B7472" t="s">
        <v>10845</v>
      </c>
      <c r="C7472" t="s">
        <v>10846</v>
      </c>
      <c r="D7472" t="s">
        <v>12767</v>
      </c>
      <c r="E7472" t="s">
        <v>12768</v>
      </c>
      <c r="F7472" t="s">
        <v>87</v>
      </c>
      <c r="G7472" t="s">
        <v>33</v>
      </c>
      <c r="H7472" t="s">
        <v>1929</v>
      </c>
      <c r="I7472" t="s">
        <v>1930</v>
      </c>
      <c r="J7472" t="s">
        <v>36</v>
      </c>
      <c r="K7472" t="s">
        <v>1915</v>
      </c>
      <c r="L7472" t="s">
        <v>1930</v>
      </c>
      <c r="M7472" s="4">
        <v>40056</v>
      </c>
      <c r="N7472" s="4">
        <v>40042</v>
      </c>
      <c r="O7472" s="1">
        <v>40042</v>
      </c>
      <c r="P7472" t="s">
        <v>52</v>
      </c>
      <c r="R7472" t="s">
        <v>71</v>
      </c>
      <c r="S7472" t="s">
        <v>1931</v>
      </c>
      <c r="T7472" t="s">
        <v>249</v>
      </c>
      <c r="U7472" t="s">
        <v>89</v>
      </c>
      <c r="V7472" t="s">
        <v>57</v>
      </c>
      <c r="W7472" s="6" t="s">
        <v>244</v>
      </c>
      <c r="X7472" t="s">
        <v>76</v>
      </c>
      <c r="Y7472">
        <v>60</v>
      </c>
      <c r="Z7472">
        <v>28</v>
      </c>
      <c r="AA7472" t="s">
        <v>87</v>
      </c>
      <c r="AB7472" s="5">
        <f t="shared" si="232"/>
        <v>21638.408070175439</v>
      </c>
      <c r="AC7472" s="3">
        <v>210.84</v>
      </c>
      <c r="AD7472" s="3">
        <v>7.53</v>
      </c>
      <c r="AE7472" s="3">
        <v>0.13</v>
      </c>
      <c r="AF7472" t="s">
        <v>554</v>
      </c>
      <c r="AG7472" t="s">
        <v>47</v>
      </c>
      <c r="AH7472" s="8">
        <v>2</v>
      </c>
      <c r="AI7472" s="12">
        <v>675.47</v>
      </c>
      <c r="AJ7472" s="9">
        <v>0.41</v>
      </c>
      <c r="AK7472" s="5">
        <f t="shared" si="233"/>
        <v>14</v>
      </c>
    </row>
    <row r="7473" spans="1:37" x14ac:dyDescent="0.3">
      <c r="A7473">
        <v>83371</v>
      </c>
      <c r="B7473" t="s">
        <v>10845</v>
      </c>
      <c r="C7473" t="s">
        <v>10846</v>
      </c>
      <c r="D7473" t="s">
        <v>12769</v>
      </c>
      <c r="E7473" t="s">
        <v>12770</v>
      </c>
      <c r="F7473" t="s">
        <v>87</v>
      </c>
      <c r="G7473" t="s">
        <v>33</v>
      </c>
      <c r="H7473" t="s">
        <v>1929</v>
      </c>
      <c r="I7473" t="s">
        <v>1930</v>
      </c>
      <c r="J7473" t="s">
        <v>2238</v>
      </c>
      <c r="K7473" t="s">
        <v>1915</v>
      </c>
      <c r="L7473" t="s">
        <v>1930</v>
      </c>
      <c r="M7473" s="4">
        <v>40056</v>
      </c>
      <c r="N7473" s="4">
        <v>40029</v>
      </c>
      <c r="O7473" s="1">
        <v>40029</v>
      </c>
      <c r="P7473" t="s">
        <v>52</v>
      </c>
      <c r="R7473" t="s">
        <v>71</v>
      </c>
      <c r="S7473" t="s">
        <v>1931</v>
      </c>
      <c r="T7473" t="s">
        <v>305</v>
      </c>
      <c r="U7473" t="s">
        <v>98</v>
      </c>
      <c r="V7473" t="s">
        <v>57</v>
      </c>
      <c r="W7473" s="6" t="s">
        <v>306</v>
      </c>
      <c r="X7473" t="s">
        <v>76</v>
      </c>
      <c r="Y7473">
        <v>30</v>
      </c>
      <c r="Z7473">
        <v>277</v>
      </c>
      <c r="AA7473" t="s">
        <v>87</v>
      </c>
      <c r="AB7473" s="5">
        <f t="shared" si="232"/>
        <v>21638.408070175439</v>
      </c>
      <c r="AC7473" s="3">
        <v>1897.45</v>
      </c>
      <c r="AD7473" s="3">
        <v>6.85</v>
      </c>
      <c r="AE7473" s="3">
        <v>0.23</v>
      </c>
      <c r="AF7473" t="s">
        <v>60</v>
      </c>
      <c r="AG7473" t="s">
        <v>47</v>
      </c>
      <c r="AH7473" s="8">
        <v>54</v>
      </c>
      <c r="AI7473" s="12">
        <v>7445.8</v>
      </c>
      <c r="AJ7473" s="9">
        <v>3.72</v>
      </c>
      <c r="AK7473" s="5">
        <f t="shared" si="233"/>
        <v>27</v>
      </c>
    </row>
    <row r="7474" spans="1:37" x14ac:dyDescent="0.3">
      <c r="A7474">
        <v>83372</v>
      </c>
      <c r="B7474" t="s">
        <v>10845</v>
      </c>
      <c r="C7474" t="s">
        <v>10846</v>
      </c>
      <c r="D7474" t="s">
        <v>12769</v>
      </c>
      <c r="E7474" t="s">
        <v>12770</v>
      </c>
      <c r="F7474" t="s">
        <v>87</v>
      </c>
      <c r="G7474" t="s">
        <v>33</v>
      </c>
      <c r="H7474" t="s">
        <v>1929</v>
      </c>
      <c r="I7474" t="s">
        <v>1930</v>
      </c>
      <c r="J7474" t="s">
        <v>2238</v>
      </c>
      <c r="K7474" t="s">
        <v>1915</v>
      </c>
      <c r="L7474" t="s">
        <v>1930</v>
      </c>
      <c r="M7474" s="4">
        <v>40056</v>
      </c>
      <c r="N7474" s="4">
        <v>40029</v>
      </c>
      <c r="O7474" s="1">
        <v>40029</v>
      </c>
      <c r="P7474" t="s">
        <v>52</v>
      </c>
      <c r="R7474" t="s">
        <v>71</v>
      </c>
      <c r="S7474" t="s">
        <v>1931</v>
      </c>
      <c r="T7474" t="s">
        <v>106</v>
      </c>
      <c r="U7474" t="s">
        <v>56</v>
      </c>
      <c r="V7474" t="s">
        <v>57</v>
      </c>
      <c r="W7474" s="6" t="s">
        <v>100</v>
      </c>
      <c r="X7474" t="s">
        <v>76</v>
      </c>
      <c r="Y7474">
        <v>60</v>
      </c>
      <c r="Z7474">
        <v>233</v>
      </c>
      <c r="AA7474" t="s">
        <v>87</v>
      </c>
      <c r="AB7474" s="5">
        <f t="shared" si="232"/>
        <v>21638.408070175439</v>
      </c>
      <c r="AC7474" s="3">
        <v>675.7</v>
      </c>
      <c r="AD7474" s="3">
        <v>2.9</v>
      </c>
      <c r="AE7474" s="3">
        <v>0.05</v>
      </c>
      <c r="AF7474" t="s">
        <v>60</v>
      </c>
      <c r="AG7474" t="s">
        <v>109</v>
      </c>
      <c r="AH7474" s="8" t="s">
        <v>44</v>
      </c>
      <c r="AI7474" s="12" t="s">
        <v>44</v>
      </c>
      <c r="AJ7474" s="9">
        <v>1.32</v>
      </c>
      <c r="AK7474" s="5">
        <f t="shared" si="233"/>
        <v>27</v>
      </c>
    </row>
    <row r="7475" spans="1:37" x14ac:dyDescent="0.3">
      <c r="A7475">
        <v>83373</v>
      </c>
      <c r="B7475" t="s">
        <v>10845</v>
      </c>
      <c r="C7475" t="s">
        <v>10846</v>
      </c>
      <c r="D7475" t="s">
        <v>10847</v>
      </c>
      <c r="E7475" t="s">
        <v>10848</v>
      </c>
      <c r="F7475" t="s">
        <v>87</v>
      </c>
      <c r="G7475" t="s">
        <v>33</v>
      </c>
      <c r="H7475" t="s">
        <v>1929</v>
      </c>
      <c r="I7475" t="s">
        <v>1930</v>
      </c>
      <c r="J7475" t="s">
        <v>2238</v>
      </c>
      <c r="K7475" t="s">
        <v>1915</v>
      </c>
      <c r="L7475" t="s">
        <v>1930</v>
      </c>
      <c r="M7475" s="4">
        <v>40116</v>
      </c>
      <c r="N7475" s="4">
        <v>40106</v>
      </c>
      <c r="O7475" s="1">
        <v>40106</v>
      </c>
      <c r="P7475" t="s">
        <v>52</v>
      </c>
      <c r="R7475" t="s">
        <v>71</v>
      </c>
      <c r="S7475" t="s">
        <v>1931</v>
      </c>
      <c r="T7475" t="s">
        <v>143</v>
      </c>
      <c r="U7475" t="s">
        <v>144</v>
      </c>
      <c r="V7475" t="s">
        <v>57</v>
      </c>
      <c r="W7475" s="6" t="s">
        <v>145</v>
      </c>
      <c r="X7475" t="s">
        <v>146</v>
      </c>
      <c r="Y7475">
        <v>60</v>
      </c>
      <c r="Z7475">
        <v>422</v>
      </c>
      <c r="AA7475" t="s">
        <v>87</v>
      </c>
      <c r="AB7475" s="5">
        <f t="shared" si="232"/>
        <v>21638.408070175439</v>
      </c>
      <c r="AC7475" s="3">
        <v>3696.72</v>
      </c>
      <c r="AD7475" s="3">
        <v>8.76</v>
      </c>
      <c r="AE7475" s="3">
        <v>0.15</v>
      </c>
      <c r="AF7475" t="s">
        <v>307</v>
      </c>
      <c r="AG7475" t="s">
        <v>109</v>
      </c>
      <c r="AH7475" s="8" t="s">
        <v>44</v>
      </c>
      <c r="AI7475" s="12" t="s">
        <v>44</v>
      </c>
      <c r="AJ7475" s="9">
        <v>7.25</v>
      </c>
      <c r="AK7475" s="5">
        <f t="shared" si="233"/>
        <v>10</v>
      </c>
    </row>
    <row r="7476" spans="1:37" x14ac:dyDescent="0.3">
      <c r="A7476">
        <v>83374</v>
      </c>
      <c r="B7476" t="s">
        <v>4824</v>
      </c>
      <c r="C7476" t="s">
        <v>10859</v>
      </c>
      <c r="D7476" t="s">
        <v>10860</v>
      </c>
      <c r="E7476" t="s">
        <v>12771</v>
      </c>
      <c r="F7476" t="s">
        <v>87</v>
      </c>
      <c r="G7476" t="s">
        <v>33</v>
      </c>
      <c r="H7476" t="s">
        <v>1929</v>
      </c>
      <c r="I7476" t="s">
        <v>1930</v>
      </c>
      <c r="J7476" t="s">
        <v>2238</v>
      </c>
      <c r="K7476" t="s">
        <v>10862</v>
      </c>
      <c r="L7476" t="s">
        <v>1930</v>
      </c>
      <c r="M7476" s="4">
        <v>40165</v>
      </c>
      <c r="N7476" s="4">
        <v>40137</v>
      </c>
      <c r="O7476" s="1">
        <v>40137</v>
      </c>
      <c r="P7476" t="s">
        <v>52</v>
      </c>
      <c r="R7476" t="s">
        <v>71</v>
      </c>
      <c r="S7476" t="s">
        <v>1931</v>
      </c>
      <c r="T7476" t="s">
        <v>305</v>
      </c>
      <c r="U7476" t="s">
        <v>98</v>
      </c>
      <c r="V7476" t="s">
        <v>57</v>
      </c>
      <c r="W7476" s="6" t="s">
        <v>306</v>
      </c>
      <c r="X7476" t="s">
        <v>76</v>
      </c>
      <c r="Y7476">
        <v>30</v>
      </c>
      <c r="Z7476">
        <v>2666</v>
      </c>
      <c r="AA7476" t="s">
        <v>87</v>
      </c>
      <c r="AB7476" s="5">
        <f t="shared" si="232"/>
        <v>21638.408070175439</v>
      </c>
      <c r="AC7476" s="3">
        <v>15409.48</v>
      </c>
      <c r="AD7476" s="3">
        <v>5.78</v>
      </c>
      <c r="AE7476" s="3">
        <v>0.19</v>
      </c>
      <c r="AF7476" t="s">
        <v>60</v>
      </c>
      <c r="AG7476" t="s">
        <v>47</v>
      </c>
      <c r="AH7476" s="8">
        <v>2889</v>
      </c>
      <c r="AI7476" s="12">
        <v>21641.75</v>
      </c>
      <c r="AJ7476" s="9">
        <v>30.2</v>
      </c>
      <c r="AK7476" s="5">
        <f t="shared" si="233"/>
        <v>28</v>
      </c>
    </row>
    <row r="7477" spans="1:37" x14ac:dyDescent="0.3">
      <c r="A7477">
        <v>83375</v>
      </c>
      <c r="B7477" t="s">
        <v>4311</v>
      </c>
      <c r="C7477" t="s">
        <v>12772</v>
      </c>
      <c r="D7477" t="s">
        <v>12773</v>
      </c>
      <c r="E7477" t="s">
        <v>12774</v>
      </c>
      <c r="F7477" t="s">
        <v>809</v>
      </c>
      <c r="G7477" t="s">
        <v>33</v>
      </c>
      <c r="H7477" t="s">
        <v>1929</v>
      </c>
      <c r="I7477" t="s">
        <v>1930</v>
      </c>
      <c r="J7477" t="s">
        <v>36</v>
      </c>
      <c r="K7477" s="2">
        <v>39853</v>
      </c>
      <c r="L7477" t="s">
        <v>1930</v>
      </c>
      <c r="M7477" s="4">
        <v>40137</v>
      </c>
      <c r="N7477" s="4">
        <v>40127</v>
      </c>
      <c r="O7477" s="1">
        <v>40127</v>
      </c>
      <c r="P7477" t="s">
        <v>52</v>
      </c>
      <c r="R7477" t="s">
        <v>71</v>
      </c>
      <c r="S7477" t="s">
        <v>1931</v>
      </c>
      <c r="T7477" t="s">
        <v>2883</v>
      </c>
      <c r="U7477" t="s">
        <v>2884</v>
      </c>
      <c r="V7477" t="s">
        <v>57</v>
      </c>
      <c r="W7477" s="6" t="s">
        <v>2885</v>
      </c>
      <c r="X7477" t="s">
        <v>146</v>
      </c>
      <c r="Y7477">
        <v>30</v>
      </c>
      <c r="Z7477">
        <v>200</v>
      </c>
      <c r="AA7477" t="s">
        <v>809</v>
      </c>
      <c r="AB7477" s="5">
        <f t="shared" si="232"/>
        <v>21638.408070175439</v>
      </c>
      <c r="AC7477" s="3">
        <v>2000</v>
      </c>
      <c r="AD7477" s="3">
        <v>10</v>
      </c>
      <c r="AE7477" s="3">
        <v>0.33</v>
      </c>
      <c r="AF7477" t="s">
        <v>307</v>
      </c>
      <c r="AG7477" t="s">
        <v>47</v>
      </c>
      <c r="AH7477" s="8">
        <v>44</v>
      </c>
      <c r="AI7477" s="12">
        <v>1483.39</v>
      </c>
      <c r="AJ7477" s="9">
        <v>3.92</v>
      </c>
      <c r="AK7477" s="5">
        <f t="shared" si="233"/>
        <v>10</v>
      </c>
    </row>
    <row r="7478" spans="1:37" x14ac:dyDescent="0.3">
      <c r="A7478">
        <v>83376</v>
      </c>
      <c r="B7478" t="s">
        <v>4244</v>
      </c>
      <c r="C7478" t="s">
        <v>10863</v>
      </c>
      <c r="D7478" t="s">
        <v>12775</v>
      </c>
      <c r="E7478" t="s">
        <v>12776</v>
      </c>
      <c r="F7478" t="s">
        <v>32</v>
      </c>
      <c r="G7478" t="s">
        <v>33</v>
      </c>
      <c r="H7478" t="s">
        <v>1929</v>
      </c>
      <c r="I7478" t="s">
        <v>1930</v>
      </c>
      <c r="J7478" t="s">
        <v>36</v>
      </c>
      <c r="K7478" t="s">
        <v>5578</v>
      </c>
      <c r="L7478" t="s">
        <v>1930</v>
      </c>
      <c r="M7478" s="4">
        <v>40157</v>
      </c>
      <c r="N7478" s="4">
        <v>40122</v>
      </c>
      <c r="O7478" s="1">
        <v>40122</v>
      </c>
      <c r="P7478" t="s">
        <v>52</v>
      </c>
      <c r="R7478" t="s">
        <v>71</v>
      </c>
      <c r="S7478" t="s">
        <v>1931</v>
      </c>
      <c r="T7478" t="s">
        <v>2520</v>
      </c>
      <c r="U7478" t="s">
        <v>850</v>
      </c>
      <c r="V7478" t="s">
        <v>57</v>
      </c>
      <c r="W7478" s="6" t="s">
        <v>2007</v>
      </c>
      <c r="X7478" t="s">
        <v>146</v>
      </c>
      <c r="Y7478">
        <v>60</v>
      </c>
      <c r="Z7478">
        <v>940</v>
      </c>
      <c r="AA7478" t="s">
        <v>32</v>
      </c>
      <c r="AB7478" s="5">
        <f t="shared" si="232"/>
        <v>21638.408070175439</v>
      </c>
      <c r="AC7478" s="3">
        <v>3290</v>
      </c>
      <c r="AD7478" s="3">
        <v>3.5</v>
      </c>
      <c r="AE7478" s="3">
        <v>0.06</v>
      </c>
      <c r="AF7478" t="s">
        <v>307</v>
      </c>
      <c r="AG7478" t="s">
        <v>47</v>
      </c>
      <c r="AH7478" s="8">
        <v>69</v>
      </c>
      <c r="AI7478" s="12">
        <v>5028.05</v>
      </c>
      <c r="AJ7478" s="9">
        <v>6.45</v>
      </c>
      <c r="AK7478" s="5">
        <f t="shared" si="233"/>
        <v>35</v>
      </c>
    </row>
    <row r="7479" spans="1:37" x14ac:dyDescent="0.3">
      <c r="A7479">
        <v>83377</v>
      </c>
      <c r="B7479" t="s">
        <v>4244</v>
      </c>
      <c r="C7479" t="s">
        <v>10863</v>
      </c>
      <c r="D7479" t="s">
        <v>12777</v>
      </c>
      <c r="E7479" t="s">
        <v>12778</v>
      </c>
      <c r="F7479" t="s">
        <v>32</v>
      </c>
      <c r="G7479" t="s">
        <v>33</v>
      </c>
      <c r="H7479" t="s">
        <v>1929</v>
      </c>
      <c r="I7479" t="s">
        <v>1930</v>
      </c>
      <c r="J7479" t="s">
        <v>36</v>
      </c>
      <c r="K7479" t="s">
        <v>5578</v>
      </c>
      <c r="L7479" t="s">
        <v>1930</v>
      </c>
      <c r="M7479" s="4">
        <v>40143</v>
      </c>
      <c r="N7479" s="4">
        <v>40130</v>
      </c>
      <c r="O7479" s="1">
        <v>40130</v>
      </c>
      <c r="P7479" t="s">
        <v>52</v>
      </c>
      <c r="R7479" t="s">
        <v>71</v>
      </c>
      <c r="S7479" t="s">
        <v>1931</v>
      </c>
      <c r="T7479" t="s">
        <v>563</v>
      </c>
      <c r="U7479" t="s">
        <v>564</v>
      </c>
      <c r="V7479" t="s">
        <v>57</v>
      </c>
      <c r="W7479" s="6" t="s">
        <v>565</v>
      </c>
      <c r="X7479" t="s">
        <v>146</v>
      </c>
      <c r="Y7479">
        <v>60</v>
      </c>
      <c r="Z7479">
        <v>42750</v>
      </c>
      <c r="AA7479" t="s">
        <v>32</v>
      </c>
      <c r="AB7479" s="5">
        <f t="shared" si="232"/>
        <v>21638.408070175439</v>
      </c>
      <c r="AC7479" s="3">
        <v>485212.5</v>
      </c>
      <c r="AD7479" s="3">
        <v>11.35</v>
      </c>
      <c r="AE7479" s="3">
        <v>0.19</v>
      </c>
      <c r="AF7479" t="s">
        <v>60</v>
      </c>
      <c r="AG7479" t="s">
        <v>47</v>
      </c>
      <c r="AH7479" s="8">
        <v>4814</v>
      </c>
      <c r="AI7479" s="12">
        <v>7100.04</v>
      </c>
      <c r="AJ7479" s="9">
        <v>951.02</v>
      </c>
      <c r="AK7479" s="5">
        <f t="shared" si="233"/>
        <v>13</v>
      </c>
    </row>
    <row r="7480" spans="1:37" x14ac:dyDescent="0.3">
      <c r="A7480">
        <v>83378</v>
      </c>
      <c r="B7480" t="s">
        <v>4311</v>
      </c>
      <c r="C7480" t="s">
        <v>12779</v>
      </c>
      <c r="D7480" t="s">
        <v>12780</v>
      </c>
      <c r="E7480" t="s">
        <v>12781</v>
      </c>
      <c r="F7480" t="s">
        <v>809</v>
      </c>
      <c r="G7480" t="s">
        <v>33</v>
      </c>
      <c r="H7480" t="s">
        <v>1929</v>
      </c>
      <c r="I7480" t="s">
        <v>1930</v>
      </c>
      <c r="J7480" t="s">
        <v>36</v>
      </c>
      <c r="K7480" t="s">
        <v>12782</v>
      </c>
      <c r="L7480" t="s">
        <v>1930</v>
      </c>
      <c r="M7480" s="4">
        <v>40147</v>
      </c>
      <c r="N7480" s="4">
        <v>40142</v>
      </c>
      <c r="O7480" s="1">
        <v>40142</v>
      </c>
      <c r="P7480" t="s">
        <v>52</v>
      </c>
      <c r="R7480" t="s">
        <v>71</v>
      </c>
      <c r="S7480" t="s">
        <v>1931</v>
      </c>
      <c r="T7480" t="s">
        <v>461</v>
      </c>
      <c r="U7480" t="s">
        <v>462</v>
      </c>
      <c r="V7480" t="s">
        <v>57</v>
      </c>
      <c r="W7480" s="6" t="s">
        <v>463</v>
      </c>
      <c r="X7480" t="s">
        <v>146</v>
      </c>
      <c r="Y7480">
        <v>60</v>
      </c>
      <c r="Z7480">
        <v>1760</v>
      </c>
      <c r="AA7480" t="s">
        <v>809</v>
      </c>
      <c r="AB7480" s="5">
        <f t="shared" si="232"/>
        <v>21638.408070175439</v>
      </c>
      <c r="AC7480" s="3">
        <v>12320</v>
      </c>
      <c r="AD7480" s="3">
        <v>7</v>
      </c>
      <c r="AE7480" s="3">
        <v>0.12</v>
      </c>
      <c r="AF7480" t="s">
        <v>605</v>
      </c>
      <c r="AG7480" t="s">
        <v>47</v>
      </c>
      <c r="AH7480" s="8">
        <v>133</v>
      </c>
      <c r="AI7480" s="12">
        <v>2450.89</v>
      </c>
      <c r="AJ7480" s="9">
        <v>24.15</v>
      </c>
      <c r="AK7480" s="5">
        <f t="shared" si="233"/>
        <v>5</v>
      </c>
    </row>
    <row r="7481" spans="1:37" x14ac:dyDescent="0.3">
      <c r="A7481">
        <v>83379</v>
      </c>
      <c r="B7481" t="s">
        <v>4311</v>
      </c>
      <c r="C7481" t="s">
        <v>10871</v>
      </c>
      <c r="D7481" t="s">
        <v>11977</v>
      </c>
      <c r="E7481" t="s">
        <v>11978</v>
      </c>
      <c r="F7481" t="s">
        <v>809</v>
      </c>
      <c r="G7481" t="s">
        <v>33</v>
      </c>
      <c r="H7481" t="s">
        <v>1929</v>
      </c>
      <c r="I7481" t="s">
        <v>1930</v>
      </c>
      <c r="J7481" t="s">
        <v>36</v>
      </c>
      <c r="K7481" t="s">
        <v>10874</v>
      </c>
      <c r="L7481" t="s">
        <v>1930</v>
      </c>
      <c r="M7481" s="4">
        <v>40150</v>
      </c>
      <c r="N7481" s="4">
        <v>40147</v>
      </c>
      <c r="O7481" s="1">
        <v>40147</v>
      </c>
      <c r="P7481" t="s">
        <v>52</v>
      </c>
      <c r="R7481" t="s">
        <v>71</v>
      </c>
      <c r="S7481" t="s">
        <v>1931</v>
      </c>
      <c r="T7481" t="s">
        <v>563</v>
      </c>
      <c r="U7481" t="s">
        <v>564</v>
      </c>
      <c r="V7481" t="s">
        <v>57</v>
      </c>
      <c r="W7481" s="6" t="s">
        <v>565</v>
      </c>
      <c r="X7481" t="s">
        <v>146</v>
      </c>
      <c r="Y7481">
        <v>60</v>
      </c>
      <c r="Z7481">
        <v>29254</v>
      </c>
      <c r="AA7481" t="s">
        <v>809</v>
      </c>
      <c r="AB7481" s="5">
        <f t="shared" si="232"/>
        <v>21638.408070175439</v>
      </c>
      <c r="AC7481" s="3">
        <v>328229.88</v>
      </c>
      <c r="AD7481" s="3">
        <v>11.22</v>
      </c>
      <c r="AE7481" s="3">
        <v>0.19</v>
      </c>
      <c r="AF7481" t="s">
        <v>307</v>
      </c>
      <c r="AG7481" t="s">
        <v>109</v>
      </c>
      <c r="AH7481" s="8" t="s">
        <v>44</v>
      </c>
      <c r="AI7481" s="12" t="s">
        <v>44</v>
      </c>
      <c r="AJ7481" s="9">
        <v>643.33000000000004</v>
      </c>
      <c r="AK7481" s="5">
        <f t="shared" si="233"/>
        <v>3</v>
      </c>
    </row>
    <row r="7482" spans="1:37" x14ac:dyDescent="0.3">
      <c r="A7482">
        <v>83380</v>
      </c>
      <c r="B7482" t="s">
        <v>4244</v>
      </c>
      <c r="C7482" t="s">
        <v>10866</v>
      </c>
      <c r="D7482" t="s">
        <v>12783</v>
      </c>
      <c r="E7482" t="s">
        <v>12784</v>
      </c>
      <c r="F7482" t="s">
        <v>32</v>
      </c>
      <c r="G7482" t="s">
        <v>33</v>
      </c>
      <c r="H7482" t="s">
        <v>1929</v>
      </c>
      <c r="I7482" t="s">
        <v>1930</v>
      </c>
      <c r="J7482" t="s">
        <v>36</v>
      </c>
      <c r="K7482" t="s">
        <v>4459</v>
      </c>
      <c r="L7482" t="s">
        <v>1930</v>
      </c>
      <c r="M7482" s="4">
        <v>40151</v>
      </c>
      <c r="N7482" s="4">
        <v>40149</v>
      </c>
      <c r="O7482" s="1">
        <v>40149</v>
      </c>
      <c r="P7482" t="s">
        <v>52</v>
      </c>
      <c r="R7482" t="s">
        <v>71</v>
      </c>
      <c r="S7482" t="s">
        <v>1931</v>
      </c>
      <c r="T7482" t="s">
        <v>332</v>
      </c>
      <c r="U7482" t="s">
        <v>242</v>
      </c>
      <c r="V7482" t="s">
        <v>57</v>
      </c>
      <c r="W7482" s="6" t="s">
        <v>244</v>
      </c>
      <c r="X7482" t="s">
        <v>76</v>
      </c>
      <c r="Y7482">
        <v>30</v>
      </c>
      <c r="Z7482">
        <v>950</v>
      </c>
      <c r="AA7482" t="s">
        <v>32</v>
      </c>
      <c r="AB7482" s="5">
        <f t="shared" si="232"/>
        <v>21638.408070175439</v>
      </c>
      <c r="AC7482" s="3">
        <v>8103.5</v>
      </c>
      <c r="AD7482" s="3">
        <v>8.5299999999999994</v>
      </c>
      <c r="AE7482" s="3">
        <v>0.28000000000000003</v>
      </c>
      <c r="AF7482" t="s">
        <v>307</v>
      </c>
      <c r="AG7482" t="s">
        <v>47</v>
      </c>
      <c r="AH7482" s="8">
        <v>54</v>
      </c>
      <c r="AI7482" s="12">
        <v>1211.49</v>
      </c>
      <c r="AJ7482" s="9">
        <v>15.88</v>
      </c>
      <c r="AK7482" s="5">
        <f t="shared" si="233"/>
        <v>2</v>
      </c>
    </row>
    <row r="7483" spans="1:37" x14ac:dyDescent="0.3">
      <c r="A7483">
        <v>83381</v>
      </c>
      <c r="B7483" t="s">
        <v>4244</v>
      </c>
      <c r="C7483" t="s">
        <v>10866</v>
      </c>
      <c r="D7483" t="s">
        <v>12785</v>
      </c>
      <c r="E7483" t="s">
        <v>12786</v>
      </c>
      <c r="F7483" t="s">
        <v>32</v>
      </c>
      <c r="G7483" t="s">
        <v>33</v>
      </c>
      <c r="H7483" t="s">
        <v>1929</v>
      </c>
      <c r="I7483" t="s">
        <v>1930</v>
      </c>
      <c r="J7483" t="s">
        <v>36</v>
      </c>
      <c r="K7483" t="s">
        <v>4459</v>
      </c>
      <c r="L7483" t="s">
        <v>1930</v>
      </c>
      <c r="M7483" s="4">
        <v>40154</v>
      </c>
      <c r="N7483" s="4">
        <v>40149</v>
      </c>
      <c r="O7483" s="1">
        <v>40149</v>
      </c>
      <c r="P7483" t="s">
        <v>52</v>
      </c>
      <c r="R7483" t="s">
        <v>71</v>
      </c>
      <c r="S7483" t="s">
        <v>1931</v>
      </c>
      <c r="T7483" t="s">
        <v>2520</v>
      </c>
      <c r="U7483" t="s">
        <v>850</v>
      </c>
      <c r="V7483" t="s">
        <v>57</v>
      </c>
      <c r="W7483" s="6" t="s">
        <v>2007</v>
      </c>
      <c r="X7483" t="s">
        <v>146</v>
      </c>
      <c r="Y7483">
        <v>60</v>
      </c>
      <c r="Z7483">
        <v>940</v>
      </c>
      <c r="AA7483" t="s">
        <v>32</v>
      </c>
      <c r="AB7483" s="5">
        <f t="shared" si="232"/>
        <v>21638.408070175439</v>
      </c>
      <c r="AC7483" s="3">
        <v>3290</v>
      </c>
      <c r="AD7483" s="3">
        <v>3.5</v>
      </c>
      <c r="AE7483" s="3">
        <v>0.06</v>
      </c>
      <c r="AF7483" t="s">
        <v>605</v>
      </c>
      <c r="AG7483" t="s">
        <v>47</v>
      </c>
      <c r="AH7483" s="8">
        <v>49</v>
      </c>
      <c r="AI7483" s="12">
        <v>1211.49</v>
      </c>
      <c r="AJ7483" s="9">
        <v>6.45</v>
      </c>
      <c r="AK7483" s="5">
        <f t="shared" si="233"/>
        <v>5</v>
      </c>
    </row>
    <row r="7484" spans="1:37" x14ac:dyDescent="0.3">
      <c r="A7484">
        <v>83382</v>
      </c>
      <c r="B7484" t="s">
        <v>4311</v>
      </c>
      <c r="C7484" t="s">
        <v>12779</v>
      </c>
      <c r="D7484" t="s">
        <v>12787</v>
      </c>
      <c r="E7484" t="s">
        <v>12788</v>
      </c>
      <c r="F7484" t="s">
        <v>809</v>
      </c>
      <c r="G7484" t="s">
        <v>33</v>
      </c>
      <c r="H7484" t="s">
        <v>1929</v>
      </c>
      <c r="I7484" t="s">
        <v>1930</v>
      </c>
      <c r="J7484" t="s">
        <v>36</v>
      </c>
      <c r="K7484" t="s">
        <v>12782</v>
      </c>
      <c r="L7484" t="s">
        <v>1930</v>
      </c>
      <c r="M7484" s="4">
        <v>40147</v>
      </c>
      <c r="N7484" s="4">
        <v>40142</v>
      </c>
      <c r="O7484" s="1">
        <v>40142</v>
      </c>
      <c r="P7484" t="s">
        <v>52</v>
      </c>
      <c r="R7484" t="s">
        <v>71</v>
      </c>
      <c r="S7484" t="s">
        <v>1931</v>
      </c>
      <c r="T7484" t="s">
        <v>2883</v>
      </c>
      <c r="U7484" t="s">
        <v>2884</v>
      </c>
      <c r="V7484" t="s">
        <v>57</v>
      </c>
      <c r="W7484" s="6" t="s">
        <v>2885</v>
      </c>
      <c r="X7484" t="s">
        <v>146</v>
      </c>
      <c r="Y7484">
        <v>30</v>
      </c>
      <c r="Z7484">
        <v>3760</v>
      </c>
      <c r="AA7484" t="s">
        <v>809</v>
      </c>
      <c r="AB7484" s="5">
        <f t="shared" si="232"/>
        <v>21638.408070175439</v>
      </c>
      <c r="AC7484" s="3">
        <v>37600</v>
      </c>
      <c r="AD7484" s="3">
        <v>10</v>
      </c>
      <c r="AE7484" s="3">
        <v>0.33</v>
      </c>
      <c r="AF7484" t="s">
        <v>307</v>
      </c>
      <c r="AG7484" t="s">
        <v>47</v>
      </c>
      <c r="AH7484" s="8">
        <v>315</v>
      </c>
      <c r="AI7484" s="12">
        <v>5254.17</v>
      </c>
      <c r="AJ7484" s="9">
        <v>73.7</v>
      </c>
      <c r="AK7484" s="5">
        <f t="shared" si="233"/>
        <v>5</v>
      </c>
    </row>
    <row r="7485" spans="1:37" x14ac:dyDescent="0.3">
      <c r="A7485">
        <v>83383</v>
      </c>
      <c r="B7485" t="s">
        <v>4146</v>
      </c>
      <c r="C7485" t="s">
        <v>10856</v>
      </c>
      <c r="D7485" t="s">
        <v>12789</v>
      </c>
      <c r="E7485" t="s">
        <v>12790</v>
      </c>
      <c r="F7485" t="s">
        <v>94</v>
      </c>
      <c r="G7485" t="s">
        <v>33</v>
      </c>
      <c r="H7485" t="s">
        <v>1929</v>
      </c>
      <c r="I7485" t="s">
        <v>1930</v>
      </c>
      <c r="J7485" t="s">
        <v>310</v>
      </c>
      <c r="K7485" s="2">
        <v>39941</v>
      </c>
      <c r="L7485" t="s">
        <v>1930</v>
      </c>
      <c r="M7485" s="4">
        <v>40147</v>
      </c>
      <c r="N7485" s="4">
        <v>40150</v>
      </c>
      <c r="O7485" s="1">
        <v>40150</v>
      </c>
      <c r="P7485" t="s">
        <v>52</v>
      </c>
      <c r="R7485" t="s">
        <v>71</v>
      </c>
      <c r="S7485" t="s">
        <v>1931</v>
      </c>
      <c r="T7485" t="s">
        <v>2883</v>
      </c>
      <c r="U7485" t="s">
        <v>2884</v>
      </c>
      <c r="V7485" t="s">
        <v>57</v>
      </c>
      <c r="W7485" s="6" t="s">
        <v>2885</v>
      </c>
      <c r="X7485" t="s">
        <v>146</v>
      </c>
      <c r="Y7485">
        <v>30</v>
      </c>
      <c r="Z7485">
        <v>110000</v>
      </c>
      <c r="AA7485" t="s">
        <v>94</v>
      </c>
      <c r="AB7485" s="5">
        <f t="shared" si="232"/>
        <v>21638.408070175439</v>
      </c>
      <c r="AC7485" s="3">
        <v>1100000</v>
      </c>
      <c r="AD7485" s="3">
        <v>10</v>
      </c>
      <c r="AE7485" s="3">
        <v>0.33</v>
      </c>
      <c r="AF7485" t="s">
        <v>307</v>
      </c>
      <c r="AG7485" t="s">
        <v>47</v>
      </c>
      <c r="AH7485" s="8">
        <v>9221</v>
      </c>
      <c r="AI7485" s="12">
        <v>8104.79</v>
      </c>
      <c r="AJ7485" s="9">
        <v>2156</v>
      </c>
      <c r="AK7485" s="5">
        <f t="shared" si="233"/>
        <v>-3</v>
      </c>
    </row>
    <row r="7486" spans="1:37" x14ac:dyDescent="0.3">
      <c r="A7486">
        <v>83384</v>
      </c>
      <c r="B7486" t="s">
        <v>4824</v>
      </c>
      <c r="C7486" t="s">
        <v>11984</v>
      </c>
      <c r="D7486" t="s">
        <v>12791</v>
      </c>
      <c r="E7486" t="s">
        <v>12792</v>
      </c>
      <c r="F7486" t="s">
        <v>87</v>
      </c>
      <c r="G7486" t="s">
        <v>33</v>
      </c>
      <c r="H7486" t="s">
        <v>1929</v>
      </c>
      <c r="I7486" t="s">
        <v>1930</v>
      </c>
      <c r="J7486" t="s">
        <v>2238</v>
      </c>
      <c r="K7486" t="s">
        <v>10862</v>
      </c>
      <c r="L7486" t="s">
        <v>1930</v>
      </c>
      <c r="M7486" s="4">
        <v>40165</v>
      </c>
      <c r="N7486" s="4">
        <v>40165</v>
      </c>
      <c r="O7486" s="1">
        <v>40165</v>
      </c>
      <c r="P7486" t="s">
        <v>52</v>
      </c>
      <c r="R7486" t="s">
        <v>71</v>
      </c>
      <c r="S7486" t="s">
        <v>1931</v>
      </c>
      <c r="T7486" t="s">
        <v>143</v>
      </c>
      <c r="U7486" t="s">
        <v>144</v>
      </c>
      <c r="V7486" t="s">
        <v>57</v>
      </c>
      <c r="W7486" s="6" t="s">
        <v>145</v>
      </c>
      <c r="X7486" t="s">
        <v>146</v>
      </c>
      <c r="Y7486">
        <v>60</v>
      </c>
      <c r="Z7486">
        <v>35300</v>
      </c>
      <c r="AA7486" t="s">
        <v>87</v>
      </c>
      <c r="AB7486" s="5">
        <f t="shared" si="232"/>
        <v>21638.408070175439</v>
      </c>
      <c r="AC7486" s="3">
        <v>309228</v>
      </c>
      <c r="AD7486" s="3">
        <v>8.76</v>
      </c>
      <c r="AE7486" s="3">
        <v>0.15</v>
      </c>
      <c r="AF7486" t="s">
        <v>60</v>
      </c>
      <c r="AG7486" t="s">
        <v>47</v>
      </c>
      <c r="AH7486" s="8">
        <v>3190</v>
      </c>
      <c r="AI7486" s="12">
        <v>11637.64</v>
      </c>
      <c r="AJ7486" s="9">
        <v>606.09</v>
      </c>
      <c r="AK7486" s="5">
        <f t="shared" si="233"/>
        <v>0</v>
      </c>
    </row>
    <row r="7487" spans="1:37" x14ac:dyDescent="0.3">
      <c r="A7487">
        <v>83385</v>
      </c>
      <c r="B7487" t="s">
        <v>4153</v>
      </c>
      <c r="C7487" t="s">
        <v>10891</v>
      </c>
      <c r="D7487" t="s">
        <v>11987</v>
      </c>
      <c r="E7487" t="s">
        <v>11988</v>
      </c>
      <c r="F7487" t="s">
        <v>151</v>
      </c>
      <c r="G7487" t="s">
        <v>33</v>
      </c>
      <c r="H7487" t="s">
        <v>1929</v>
      </c>
      <c r="I7487" t="s">
        <v>1930</v>
      </c>
      <c r="J7487" t="s">
        <v>36</v>
      </c>
      <c r="K7487" t="s">
        <v>6494</v>
      </c>
      <c r="L7487" t="s">
        <v>1930</v>
      </c>
      <c r="M7487" s="4">
        <v>40156</v>
      </c>
      <c r="N7487" s="4">
        <v>40148</v>
      </c>
      <c r="O7487" s="1">
        <v>40148</v>
      </c>
      <c r="P7487" t="s">
        <v>52</v>
      </c>
      <c r="R7487" t="s">
        <v>53</v>
      </c>
      <c r="S7487" t="s">
        <v>1931</v>
      </c>
      <c r="T7487" t="s">
        <v>499</v>
      </c>
      <c r="U7487" t="s">
        <v>74</v>
      </c>
      <c r="V7487" t="s">
        <v>57</v>
      </c>
      <c r="W7487" s="6" t="s">
        <v>58</v>
      </c>
      <c r="X7487" t="s">
        <v>90</v>
      </c>
      <c r="Y7487">
        <v>240</v>
      </c>
      <c r="Z7487">
        <v>704</v>
      </c>
      <c r="AA7487" t="s">
        <v>151</v>
      </c>
      <c r="AB7487" s="5">
        <f t="shared" si="232"/>
        <v>21638.408070175439</v>
      </c>
      <c r="AC7487" s="3">
        <v>1337.6</v>
      </c>
      <c r="AD7487" s="3">
        <v>1.9</v>
      </c>
      <c r="AE7487" s="3">
        <v>0.01</v>
      </c>
      <c r="AF7487" t="s">
        <v>60</v>
      </c>
      <c r="AG7487" t="s">
        <v>109</v>
      </c>
      <c r="AH7487" s="8" t="s">
        <v>44</v>
      </c>
      <c r="AI7487" s="12" t="s">
        <v>44</v>
      </c>
      <c r="AJ7487" s="9">
        <v>2.88</v>
      </c>
      <c r="AK7487" s="5">
        <f t="shared" si="233"/>
        <v>8</v>
      </c>
    </row>
    <row r="7488" spans="1:37" x14ac:dyDescent="0.3">
      <c r="A7488">
        <v>83386</v>
      </c>
      <c r="B7488" t="s">
        <v>4311</v>
      </c>
      <c r="C7488" t="s">
        <v>10871</v>
      </c>
      <c r="D7488" t="s">
        <v>12793</v>
      </c>
      <c r="E7488" t="s">
        <v>12794</v>
      </c>
      <c r="F7488" t="s">
        <v>809</v>
      </c>
      <c r="G7488" t="s">
        <v>33</v>
      </c>
      <c r="H7488" t="s">
        <v>1929</v>
      </c>
      <c r="I7488" t="s">
        <v>1930</v>
      </c>
      <c r="J7488" t="s">
        <v>36</v>
      </c>
      <c r="K7488" t="s">
        <v>10874</v>
      </c>
      <c r="L7488" t="s">
        <v>1930</v>
      </c>
      <c r="M7488" s="4">
        <v>40167</v>
      </c>
      <c r="N7488" s="4">
        <v>40143</v>
      </c>
      <c r="O7488" s="1">
        <v>40143</v>
      </c>
      <c r="P7488" t="s">
        <v>52</v>
      </c>
      <c r="R7488" t="s">
        <v>71</v>
      </c>
      <c r="S7488" t="s">
        <v>1931</v>
      </c>
      <c r="T7488" t="s">
        <v>305</v>
      </c>
      <c r="U7488" t="s">
        <v>98</v>
      </c>
      <c r="V7488" t="s">
        <v>57</v>
      </c>
      <c r="W7488" s="6" t="s">
        <v>306</v>
      </c>
      <c r="X7488" t="s">
        <v>76</v>
      </c>
      <c r="Y7488">
        <v>30</v>
      </c>
      <c r="Z7488">
        <v>12100</v>
      </c>
      <c r="AA7488" t="s">
        <v>809</v>
      </c>
      <c r="AB7488" s="5">
        <f t="shared" si="232"/>
        <v>21638.408070175439</v>
      </c>
      <c r="AC7488" s="3">
        <v>69938</v>
      </c>
      <c r="AD7488" s="3">
        <v>5.78</v>
      </c>
      <c r="AE7488" s="3">
        <v>0.19</v>
      </c>
      <c r="AF7488" t="s">
        <v>60</v>
      </c>
      <c r="AG7488" t="s">
        <v>47</v>
      </c>
      <c r="AH7488" s="8">
        <v>36</v>
      </c>
      <c r="AI7488" s="12">
        <v>3602.34</v>
      </c>
      <c r="AJ7488" s="9">
        <v>137.08000000000001</v>
      </c>
      <c r="AK7488" s="5">
        <f t="shared" si="233"/>
        <v>24</v>
      </c>
    </row>
    <row r="7489" spans="1:37" x14ac:dyDescent="0.3">
      <c r="A7489">
        <v>83387</v>
      </c>
      <c r="B7489" t="s">
        <v>4153</v>
      </c>
      <c r="C7489" t="s">
        <v>10884</v>
      </c>
      <c r="D7489" t="s">
        <v>12795</v>
      </c>
      <c r="E7489" t="s">
        <v>12796</v>
      </c>
      <c r="F7489" t="s">
        <v>151</v>
      </c>
      <c r="G7489" t="s">
        <v>33</v>
      </c>
      <c r="H7489" t="s">
        <v>1929</v>
      </c>
      <c r="I7489" t="s">
        <v>1930</v>
      </c>
      <c r="J7489" t="s">
        <v>36</v>
      </c>
      <c r="K7489" t="s">
        <v>10887</v>
      </c>
      <c r="L7489" t="s">
        <v>1930</v>
      </c>
      <c r="M7489" s="4">
        <v>40168</v>
      </c>
      <c r="N7489" s="4">
        <v>40163</v>
      </c>
      <c r="O7489" s="1">
        <v>40163</v>
      </c>
      <c r="P7489" t="s">
        <v>52</v>
      </c>
      <c r="R7489" t="s">
        <v>71</v>
      </c>
      <c r="S7489" t="s">
        <v>1931</v>
      </c>
      <c r="T7489" t="s">
        <v>305</v>
      </c>
      <c r="U7489" t="s">
        <v>98</v>
      </c>
      <c r="V7489" t="s">
        <v>57</v>
      </c>
      <c r="W7489" s="6" t="s">
        <v>306</v>
      </c>
      <c r="X7489" t="s">
        <v>76</v>
      </c>
      <c r="Y7489">
        <v>30</v>
      </c>
      <c r="Z7489">
        <v>5323</v>
      </c>
      <c r="AA7489" t="s">
        <v>151</v>
      </c>
      <c r="AB7489" s="5">
        <f t="shared" si="232"/>
        <v>21638.408070175439</v>
      </c>
      <c r="AC7489" s="3">
        <v>30766.94</v>
      </c>
      <c r="AD7489" s="3">
        <v>5.78</v>
      </c>
      <c r="AE7489" s="3">
        <v>0.19</v>
      </c>
      <c r="AF7489" t="s">
        <v>60</v>
      </c>
      <c r="AG7489" t="s">
        <v>47</v>
      </c>
      <c r="AH7489" s="8">
        <v>456</v>
      </c>
      <c r="AI7489" s="12">
        <v>5338.55</v>
      </c>
      <c r="AJ7489" s="9">
        <v>66.33</v>
      </c>
      <c r="AK7489" s="5">
        <f t="shared" si="233"/>
        <v>5</v>
      </c>
    </row>
    <row r="7490" spans="1:37" x14ac:dyDescent="0.3">
      <c r="A7490">
        <v>83388</v>
      </c>
      <c r="B7490" t="s">
        <v>4153</v>
      </c>
      <c r="C7490" t="s">
        <v>10891</v>
      </c>
      <c r="D7490" t="s">
        <v>12797</v>
      </c>
      <c r="E7490" t="s">
        <v>12798</v>
      </c>
      <c r="F7490" t="s">
        <v>151</v>
      </c>
      <c r="G7490" t="s">
        <v>33</v>
      </c>
      <c r="H7490" t="s">
        <v>1929</v>
      </c>
      <c r="I7490" t="s">
        <v>1930</v>
      </c>
      <c r="J7490" t="s">
        <v>2238</v>
      </c>
      <c r="K7490" t="s">
        <v>6494</v>
      </c>
      <c r="L7490" t="s">
        <v>1930</v>
      </c>
      <c r="M7490" s="4">
        <v>40172</v>
      </c>
      <c r="N7490" s="4">
        <v>40164</v>
      </c>
      <c r="O7490" s="1">
        <v>40164</v>
      </c>
      <c r="P7490" t="s">
        <v>52</v>
      </c>
      <c r="R7490" t="s">
        <v>53</v>
      </c>
      <c r="S7490" t="s">
        <v>1931</v>
      </c>
      <c r="T7490" t="s">
        <v>2377</v>
      </c>
      <c r="U7490" t="s">
        <v>98</v>
      </c>
      <c r="V7490" t="s">
        <v>99</v>
      </c>
      <c r="W7490" s="6" t="s">
        <v>2378</v>
      </c>
      <c r="X7490" t="s">
        <v>90</v>
      </c>
      <c r="Y7490">
        <v>180</v>
      </c>
      <c r="Z7490">
        <v>230</v>
      </c>
      <c r="AA7490" t="s">
        <v>151</v>
      </c>
      <c r="AB7490" s="5">
        <f t="shared" si="232"/>
        <v>21638.408070175439</v>
      </c>
      <c r="AC7490" s="3">
        <v>3900.8</v>
      </c>
      <c r="AD7490" s="3">
        <v>16.96</v>
      </c>
      <c r="AE7490" s="3">
        <v>0.09</v>
      </c>
      <c r="AF7490" t="s">
        <v>416</v>
      </c>
      <c r="AG7490" t="s">
        <v>47</v>
      </c>
      <c r="AH7490" s="8">
        <v>132</v>
      </c>
      <c r="AI7490" s="12">
        <v>8329.1299999999992</v>
      </c>
      <c r="AJ7490" s="9">
        <v>8.41</v>
      </c>
      <c r="AK7490" s="5">
        <f t="shared" si="233"/>
        <v>8</v>
      </c>
    </row>
    <row r="7491" spans="1:37" x14ac:dyDescent="0.3">
      <c r="A7491">
        <v>83389</v>
      </c>
      <c r="B7491" t="s">
        <v>4153</v>
      </c>
      <c r="C7491" t="s">
        <v>10891</v>
      </c>
      <c r="D7491" t="s">
        <v>12797</v>
      </c>
      <c r="E7491" t="s">
        <v>12798</v>
      </c>
      <c r="F7491" t="s">
        <v>151</v>
      </c>
      <c r="G7491" t="s">
        <v>33</v>
      </c>
      <c r="H7491" t="s">
        <v>1929</v>
      </c>
      <c r="I7491" t="s">
        <v>1930</v>
      </c>
      <c r="J7491" t="s">
        <v>2238</v>
      </c>
      <c r="K7491" t="s">
        <v>6494</v>
      </c>
      <c r="L7491" t="s">
        <v>1930</v>
      </c>
      <c r="M7491" s="4">
        <v>40172</v>
      </c>
      <c r="N7491" s="4">
        <v>40164</v>
      </c>
      <c r="O7491" s="1">
        <v>40164</v>
      </c>
      <c r="P7491" t="s">
        <v>52</v>
      </c>
      <c r="R7491" t="s">
        <v>53</v>
      </c>
      <c r="S7491" t="s">
        <v>1931</v>
      </c>
      <c r="T7491" t="s">
        <v>2377</v>
      </c>
      <c r="U7491" t="s">
        <v>98</v>
      </c>
      <c r="V7491" t="s">
        <v>99</v>
      </c>
      <c r="W7491" s="6" t="s">
        <v>2378</v>
      </c>
      <c r="X7491" t="s">
        <v>90</v>
      </c>
      <c r="Y7491">
        <v>180</v>
      </c>
      <c r="Z7491">
        <v>123</v>
      </c>
      <c r="AA7491" t="s">
        <v>151</v>
      </c>
      <c r="AB7491" s="5">
        <f t="shared" ref="AB7491:AB7554" si="234">AVERAGEIF(P:P,P7492,Z:Z)</f>
        <v>21638.408070175439</v>
      </c>
      <c r="AC7491" s="3">
        <v>2086.08</v>
      </c>
      <c r="AD7491" s="3">
        <v>16.96</v>
      </c>
      <c r="AE7491" s="3">
        <v>0.09</v>
      </c>
      <c r="AF7491" t="s">
        <v>416</v>
      </c>
      <c r="AG7491" t="s">
        <v>109</v>
      </c>
      <c r="AH7491" s="8" t="s">
        <v>44</v>
      </c>
      <c r="AI7491" s="12" t="s">
        <v>44</v>
      </c>
      <c r="AJ7491" s="9">
        <v>4.5</v>
      </c>
      <c r="AK7491" s="5">
        <f t="shared" ref="AK7491:AK7554" si="235">M7491-N7491</f>
        <v>8</v>
      </c>
    </row>
    <row r="7492" spans="1:37" x14ac:dyDescent="0.3">
      <c r="A7492">
        <v>83390</v>
      </c>
      <c r="B7492" t="s">
        <v>4153</v>
      </c>
      <c r="C7492" t="s">
        <v>10891</v>
      </c>
      <c r="D7492" t="s">
        <v>12797</v>
      </c>
      <c r="E7492" t="s">
        <v>12798</v>
      </c>
      <c r="F7492" t="s">
        <v>151</v>
      </c>
      <c r="G7492" t="s">
        <v>33</v>
      </c>
      <c r="H7492" t="s">
        <v>1929</v>
      </c>
      <c r="I7492" t="s">
        <v>1930</v>
      </c>
      <c r="J7492" t="s">
        <v>2238</v>
      </c>
      <c r="K7492" t="s">
        <v>6494</v>
      </c>
      <c r="L7492" t="s">
        <v>1930</v>
      </c>
      <c r="M7492" s="4">
        <v>40172</v>
      </c>
      <c r="N7492" s="4">
        <v>40164</v>
      </c>
      <c r="O7492" s="1">
        <v>40164</v>
      </c>
      <c r="P7492" t="s">
        <v>52</v>
      </c>
      <c r="R7492" t="s">
        <v>71</v>
      </c>
      <c r="S7492" t="s">
        <v>1931</v>
      </c>
      <c r="T7492" t="s">
        <v>1624</v>
      </c>
      <c r="U7492" t="s">
        <v>1625</v>
      </c>
      <c r="V7492" t="s">
        <v>1626</v>
      </c>
      <c r="W7492" s="6" t="s">
        <v>347</v>
      </c>
      <c r="X7492" t="s">
        <v>83</v>
      </c>
      <c r="Y7492">
        <v>180</v>
      </c>
      <c r="Z7492">
        <v>32</v>
      </c>
      <c r="AA7492" t="s">
        <v>151</v>
      </c>
      <c r="AB7492" s="5">
        <f t="shared" si="234"/>
        <v>21638.408070175439</v>
      </c>
      <c r="AC7492" s="3">
        <v>1600</v>
      </c>
      <c r="AD7492" s="3">
        <v>50</v>
      </c>
      <c r="AE7492" s="3">
        <v>0.28000000000000003</v>
      </c>
      <c r="AF7492" t="s">
        <v>416</v>
      </c>
      <c r="AG7492" t="s">
        <v>109</v>
      </c>
      <c r="AH7492" s="8" t="s">
        <v>44</v>
      </c>
      <c r="AI7492" s="12" t="s">
        <v>44</v>
      </c>
      <c r="AJ7492" s="9">
        <v>3.45</v>
      </c>
      <c r="AK7492" s="5">
        <f t="shared" si="235"/>
        <v>8</v>
      </c>
    </row>
    <row r="7493" spans="1:37" x14ac:dyDescent="0.3">
      <c r="A7493">
        <v>83391</v>
      </c>
      <c r="B7493" t="s">
        <v>2650</v>
      </c>
      <c r="C7493" t="s">
        <v>12799</v>
      </c>
      <c r="D7493" t="s">
        <v>12800</v>
      </c>
      <c r="E7493" t="s">
        <v>12801</v>
      </c>
      <c r="F7493" t="s">
        <v>87</v>
      </c>
      <c r="G7493" t="s">
        <v>33</v>
      </c>
      <c r="H7493" t="s">
        <v>1929</v>
      </c>
      <c r="I7493" t="s">
        <v>1930</v>
      </c>
      <c r="J7493" t="s">
        <v>2238</v>
      </c>
      <c r="K7493" t="s">
        <v>5380</v>
      </c>
      <c r="L7493" t="s">
        <v>1930</v>
      </c>
      <c r="M7493" s="4">
        <v>40165</v>
      </c>
      <c r="N7493" s="4">
        <v>40165</v>
      </c>
      <c r="O7493" s="1">
        <v>40165</v>
      </c>
      <c r="P7493" t="s">
        <v>52</v>
      </c>
      <c r="R7493" t="s">
        <v>71</v>
      </c>
      <c r="S7493" t="s">
        <v>1931</v>
      </c>
      <c r="T7493" t="s">
        <v>563</v>
      </c>
      <c r="U7493" t="s">
        <v>564</v>
      </c>
      <c r="V7493" t="s">
        <v>57</v>
      </c>
      <c r="W7493" s="6" t="s">
        <v>565</v>
      </c>
      <c r="X7493" t="s">
        <v>146</v>
      </c>
      <c r="Y7493">
        <v>60</v>
      </c>
      <c r="Z7493">
        <v>60000</v>
      </c>
      <c r="AA7493" t="s">
        <v>87</v>
      </c>
      <c r="AB7493" s="5">
        <f t="shared" si="234"/>
        <v>21638.408070175439</v>
      </c>
      <c r="AC7493" s="3">
        <v>681000</v>
      </c>
      <c r="AD7493" s="3">
        <v>11.35</v>
      </c>
      <c r="AE7493" s="3">
        <v>0.19</v>
      </c>
      <c r="AF7493" t="s">
        <v>60</v>
      </c>
      <c r="AG7493" t="s">
        <v>47</v>
      </c>
      <c r="AH7493" s="8">
        <v>6949</v>
      </c>
      <c r="AI7493" s="12">
        <v>11637.64</v>
      </c>
      <c r="AJ7493" s="9">
        <v>1334.76</v>
      </c>
      <c r="AK7493" s="5">
        <f t="shared" si="235"/>
        <v>0</v>
      </c>
    </row>
    <row r="7494" spans="1:37" x14ac:dyDescent="0.3">
      <c r="A7494">
        <v>83392</v>
      </c>
      <c r="B7494" t="s">
        <v>4311</v>
      </c>
      <c r="C7494" t="s">
        <v>12023</v>
      </c>
      <c r="D7494" t="s">
        <v>12802</v>
      </c>
      <c r="E7494" t="s">
        <v>12803</v>
      </c>
      <c r="F7494" t="s">
        <v>809</v>
      </c>
      <c r="G7494" t="s">
        <v>33</v>
      </c>
      <c r="H7494" t="s">
        <v>1929</v>
      </c>
      <c r="I7494" t="s">
        <v>1930</v>
      </c>
      <c r="J7494" t="s">
        <v>36</v>
      </c>
      <c r="K7494" t="s">
        <v>10960</v>
      </c>
      <c r="L7494" t="s">
        <v>1930</v>
      </c>
      <c r="M7494" s="4">
        <v>40226</v>
      </c>
      <c r="N7494" s="4">
        <v>40170</v>
      </c>
      <c r="O7494" s="1">
        <v>40170</v>
      </c>
      <c r="P7494" t="s">
        <v>52</v>
      </c>
      <c r="R7494" t="s">
        <v>71</v>
      </c>
      <c r="S7494" t="s">
        <v>1931</v>
      </c>
      <c r="T7494" t="s">
        <v>73</v>
      </c>
      <c r="U7494" t="s">
        <v>74</v>
      </c>
      <c r="V7494" t="s">
        <v>57</v>
      </c>
      <c r="W7494" s="6" t="s">
        <v>75</v>
      </c>
      <c r="X7494" t="s">
        <v>76</v>
      </c>
      <c r="Y7494">
        <v>60</v>
      </c>
      <c r="Z7494">
        <v>250</v>
      </c>
      <c r="AA7494" t="s">
        <v>809</v>
      </c>
      <c r="AB7494" s="5">
        <f t="shared" si="234"/>
        <v>21638.408070175439</v>
      </c>
      <c r="AC7494" s="3">
        <v>610</v>
      </c>
      <c r="AD7494" s="3">
        <v>2.44</v>
      </c>
      <c r="AE7494" s="3">
        <v>0.04</v>
      </c>
      <c r="AF7494" t="s">
        <v>60</v>
      </c>
      <c r="AG7494" t="s">
        <v>47</v>
      </c>
      <c r="AH7494" s="8">
        <v>113</v>
      </c>
      <c r="AI7494" s="12">
        <v>3504.8</v>
      </c>
      <c r="AJ7494" s="9">
        <v>1.32</v>
      </c>
      <c r="AK7494" s="5">
        <f t="shared" si="235"/>
        <v>56</v>
      </c>
    </row>
    <row r="7495" spans="1:37" x14ac:dyDescent="0.3">
      <c r="A7495">
        <v>83393</v>
      </c>
      <c r="B7495" t="s">
        <v>4518</v>
      </c>
      <c r="C7495" t="s">
        <v>12804</v>
      </c>
      <c r="D7495" t="s">
        <v>12805</v>
      </c>
      <c r="E7495" t="s">
        <v>12806</v>
      </c>
      <c r="F7495" t="s">
        <v>224</v>
      </c>
      <c r="G7495" t="s">
        <v>33</v>
      </c>
      <c r="H7495" t="s">
        <v>1929</v>
      </c>
      <c r="I7495" t="s">
        <v>1930</v>
      </c>
      <c r="J7495" t="s">
        <v>36</v>
      </c>
      <c r="K7495" t="s">
        <v>9763</v>
      </c>
      <c r="L7495" t="s">
        <v>1930</v>
      </c>
      <c r="M7495" s="4">
        <v>40182</v>
      </c>
      <c r="N7495" s="4">
        <v>40155</v>
      </c>
      <c r="O7495" s="1">
        <v>40155</v>
      </c>
      <c r="P7495" t="s">
        <v>52</v>
      </c>
      <c r="R7495" t="s">
        <v>71</v>
      </c>
      <c r="S7495" t="s">
        <v>1931</v>
      </c>
      <c r="T7495" t="s">
        <v>73</v>
      </c>
      <c r="U7495" t="s">
        <v>74</v>
      </c>
      <c r="V7495" t="s">
        <v>57</v>
      </c>
      <c r="W7495" s="6" t="s">
        <v>75</v>
      </c>
      <c r="X7495" t="s">
        <v>76</v>
      </c>
      <c r="Y7495">
        <v>60</v>
      </c>
      <c r="Z7495">
        <v>4893</v>
      </c>
      <c r="AA7495" t="s">
        <v>224</v>
      </c>
      <c r="AB7495" s="5">
        <f t="shared" si="234"/>
        <v>21638.408070175439</v>
      </c>
      <c r="AC7495" s="3">
        <v>11938.92</v>
      </c>
      <c r="AD7495" s="3">
        <v>2.44</v>
      </c>
      <c r="AE7495" s="3">
        <v>0.04</v>
      </c>
      <c r="AF7495" t="s">
        <v>60</v>
      </c>
      <c r="AG7495" t="s">
        <v>47</v>
      </c>
      <c r="AH7495" s="8">
        <v>235</v>
      </c>
      <c r="AI7495" s="12">
        <v>1326.89</v>
      </c>
      <c r="AJ7495" s="9">
        <v>25.74</v>
      </c>
      <c r="AK7495" s="5">
        <f t="shared" si="235"/>
        <v>27</v>
      </c>
    </row>
    <row r="7496" spans="1:37" x14ac:dyDescent="0.3">
      <c r="A7496">
        <v>83394</v>
      </c>
      <c r="B7496" t="s">
        <v>4311</v>
      </c>
      <c r="C7496" t="s">
        <v>10871</v>
      </c>
      <c r="D7496" t="s">
        <v>12807</v>
      </c>
      <c r="E7496" t="s">
        <v>12808</v>
      </c>
      <c r="F7496" t="s">
        <v>809</v>
      </c>
      <c r="G7496" t="s">
        <v>33</v>
      </c>
      <c r="H7496" t="s">
        <v>1929</v>
      </c>
      <c r="I7496" t="s">
        <v>1930</v>
      </c>
      <c r="J7496" t="s">
        <v>36</v>
      </c>
      <c r="K7496" t="s">
        <v>10874</v>
      </c>
      <c r="L7496" t="s">
        <v>1930</v>
      </c>
      <c r="M7496" s="4">
        <v>40193</v>
      </c>
      <c r="N7496" s="4">
        <v>40189</v>
      </c>
      <c r="O7496" s="1">
        <v>40189</v>
      </c>
      <c r="P7496" t="s">
        <v>52</v>
      </c>
      <c r="R7496" t="s">
        <v>71</v>
      </c>
      <c r="S7496" t="s">
        <v>1931</v>
      </c>
      <c r="T7496" t="s">
        <v>305</v>
      </c>
      <c r="U7496" t="s">
        <v>98</v>
      </c>
      <c r="V7496" t="s">
        <v>57</v>
      </c>
      <c r="W7496" s="6" t="s">
        <v>306</v>
      </c>
      <c r="X7496" t="s">
        <v>76</v>
      </c>
      <c r="Y7496">
        <v>30</v>
      </c>
      <c r="Z7496">
        <v>21563</v>
      </c>
      <c r="AA7496" t="s">
        <v>809</v>
      </c>
      <c r="AB7496" s="5">
        <f t="shared" si="234"/>
        <v>21638.408070175439</v>
      </c>
      <c r="AC7496" s="3">
        <v>124634.14</v>
      </c>
      <c r="AD7496" s="3">
        <v>5.78</v>
      </c>
      <c r="AE7496" s="3">
        <v>0.19</v>
      </c>
      <c r="AF7496" t="s">
        <v>60</v>
      </c>
      <c r="AG7496" t="s">
        <v>47</v>
      </c>
      <c r="AH7496" s="8">
        <v>1864</v>
      </c>
      <c r="AI7496" s="12">
        <v>8485</v>
      </c>
      <c r="AJ7496" s="9">
        <v>244.28</v>
      </c>
      <c r="AK7496" s="5">
        <f t="shared" si="235"/>
        <v>4</v>
      </c>
    </row>
    <row r="7497" spans="1:37" x14ac:dyDescent="0.3">
      <c r="A7497">
        <v>83395</v>
      </c>
      <c r="B7497" t="s">
        <v>4153</v>
      </c>
      <c r="C7497" t="s">
        <v>10884</v>
      </c>
      <c r="D7497" t="s">
        <v>12809</v>
      </c>
      <c r="E7497" t="s">
        <v>12810</v>
      </c>
      <c r="F7497" t="s">
        <v>151</v>
      </c>
      <c r="G7497" t="s">
        <v>33</v>
      </c>
      <c r="H7497" t="s">
        <v>1929</v>
      </c>
      <c r="I7497" t="s">
        <v>1930</v>
      </c>
      <c r="J7497" t="s">
        <v>36</v>
      </c>
      <c r="K7497" t="s">
        <v>10887</v>
      </c>
      <c r="L7497" t="s">
        <v>1930</v>
      </c>
      <c r="M7497" s="4">
        <v>40242</v>
      </c>
      <c r="N7497" s="4">
        <v>40233</v>
      </c>
      <c r="O7497" s="1">
        <v>40233</v>
      </c>
      <c r="P7497" t="s">
        <v>52</v>
      </c>
      <c r="R7497" t="s">
        <v>71</v>
      </c>
      <c r="S7497" t="s">
        <v>1931</v>
      </c>
      <c r="T7497" t="s">
        <v>106</v>
      </c>
      <c r="U7497" t="s">
        <v>56</v>
      </c>
      <c r="V7497" t="s">
        <v>57</v>
      </c>
      <c r="W7497" s="6" t="s">
        <v>100</v>
      </c>
      <c r="X7497" t="s">
        <v>76</v>
      </c>
      <c r="Y7497">
        <v>60</v>
      </c>
      <c r="Z7497">
        <v>32850</v>
      </c>
      <c r="AA7497" t="s">
        <v>151</v>
      </c>
      <c r="AB7497" s="5">
        <f t="shared" si="234"/>
        <v>21638.408070175439</v>
      </c>
      <c r="AC7497" s="3">
        <v>95265</v>
      </c>
      <c r="AD7497" s="3">
        <v>2.9</v>
      </c>
      <c r="AE7497" s="3">
        <v>0.05</v>
      </c>
      <c r="AF7497" t="s">
        <v>60</v>
      </c>
      <c r="AG7497" t="s">
        <v>47</v>
      </c>
      <c r="AH7497" s="8">
        <v>3917</v>
      </c>
      <c r="AI7497" s="12">
        <v>39223.78</v>
      </c>
      <c r="AJ7497" s="9">
        <v>205.39</v>
      </c>
      <c r="AK7497" s="5">
        <f t="shared" si="235"/>
        <v>9</v>
      </c>
    </row>
    <row r="7498" spans="1:37" x14ac:dyDescent="0.3">
      <c r="A7498">
        <v>83396</v>
      </c>
      <c r="B7498" t="s">
        <v>4244</v>
      </c>
      <c r="C7498" t="s">
        <v>10849</v>
      </c>
      <c r="D7498" t="s">
        <v>12811</v>
      </c>
      <c r="E7498" t="s">
        <v>12812</v>
      </c>
      <c r="F7498" t="s">
        <v>32</v>
      </c>
      <c r="G7498" t="s">
        <v>33</v>
      </c>
      <c r="H7498" t="s">
        <v>1929</v>
      </c>
      <c r="I7498" t="s">
        <v>1930</v>
      </c>
      <c r="J7498" t="s">
        <v>36</v>
      </c>
      <c r="K7498" s="2">
        <v>40065</v>
      </c>
      <c r="L7498" t="s">
        <v>1930</v>
      </c>
      <c r="M7498" s="4">
        <v>40217</v>
      </c>
      <c r="N7498" s="4">
        <v>40201</v>
      </c>
      <c r="O7498" s="1">
        <v>40201</v>
      </c>
      <c r="P7498" t="s">
        <v>52</v>
      </c>
      <c r="R7498" t="s">
        <v>53</v>
      </c>
      <c r="S7498" t="s">
        <v>1931</v>
      </c>
      <c r="T7498" t="s">
        <v>88</v>
      </c>
      <c r="U7498" t="s">
        <v>89</v>
      </c>
      <c r="V7498" t="s">
        <v>57</v>
      </c>
      <c r="W7498" s="6" t="s">
        <v>58</v>
      </c>
      <c r="X7498" t="s">
        <v>90</v>
      </c>
      <c r="Y7498">
        <v>240</v>
      </c>
      <c r="Z7498">
        <v>2691</v>
      </c>
      <c r="AA7498" t="s">
        <v>32</v>
      </c>
      <c r="AB7498" s="5">
        <f t="shared" si="234"/>
        <v>21638.408070175439</v>
      </c>
      <c r="AC7498" s="3">
        <v>5651.1</v>
      </c>
      <c r="AD7498" s="3">
        <v>2.1</v>
      </c>
      <c r="AE7498" s="3">
        <v>0.01</v>
      </c>
      <c r="AF7498" t="s">
        <v>60</v>
      </c>
      <c r="AG7498" t="s">
        <v>47</v>
      </c>
      <c r="AH7498" s="8">
        <v>1021</v>
      </c>
      <c r="AI7498" s="12">
        <v>5254.1</v>
      </c>
      <c r="AJ7498" s="9">
        <v>11.08</v>
      </c>
      <c r="AK7498" s="5">
        <f t="shared" si="235"/>
        <v>16</v>
      </c>
    </row>
    <row r="7499" spans="1:37" x14ac:dyDescent="0.3">
      <c r="A7499">
        <v>83398</v>
      </c>
      <c r="B7499" t="s">
        <v>4244</v>
      </c>
      <c r="C7499" t="s">
        <v>10863</v>
      </c>
      <c r="D7499" t="s">
        <v>12000</v>
      </c>
      <c r="E7499" t="s">
        <v>12001</v>
      </c>
      <c r="F7499" t="s">
        <v>32</v>
      </c>
      <c r="G7499" t="s">
        <v>33</v>
      </c>
      <c r="H7499" t="s">
        <v>1929</v>
      </c>
      <c r="I7499" t="s">
        <v>1930</v>
      </c>
      <c r="J7499" t="s">
        <v>36</v>
      </c>
      <c r="K7499" t="s">
        <v>5578</v>
      </c>
      <c r="L7499" t="s">
        <v>1930</v>
      </c>
      <c r="M7499" s="4">
        <v>40220</v>
      </c>
      <c r="N7499" s="4">
        <v>40211</v>
      </c>
      <c r="O7499" s="1">
        <v>40211</v>
      </c>
      <c r="P7499" t="s">
        <v>52</v>
      </c>
      <c r="R7499" t="s">
        <v>53</v>
      </c>
      <c r="S7499" t="s">
        <v>1931</v>
      </c>
      <c r="T7499" t="s">
        <v>1584</v>
      </c>
      <c r="U7499" t="s">
        <v>158</v>
      </c>
      <c r="V7499" t="s">
        <v>57</v>
      </c>
      <c r="W7499" s="6" t="s">
        <v>100</v>
      </c>
      <c r="X7499" t="s">
        <v>321</v>
      </c>
      <c r="Y7499">
        <v>60</v>
      </c>
      <c r="Z7499">
        <v>1800</v>
      </c>
      <c r="AA7499" t="s">
        <v>32</v>
      </c>
      <c r="AB7499" s="5">
        <f t="shared" si="234"/>
        <v>21638.408070175439</v>
      </c>
      <c r="AC7499" s="3">
        <v>27900</v>
      </c>
      <c r="AD7499" s="3">
        <v>15.5</v>
      </c>
      <c r="AE7499" s="3">
        <v>0.26</v>
      </c>
      <c r="AF7499" t="s">
        <v>60</v>
      </c>
      <c r="AG7499" t="s">
        <v>109</v>
      </c>
      <c r="AH7499" s="8" t="s">
        <v>44</v>
      </c>
      <c r="AI7499" s="12" t="s">
        <v>44</v>
      </c>
      <c r="AJ7499" s="9">
        <v>54.68</v>
      </c>
      <c r="AK7499" s="5">
        <f t="shared" si="235"/>
        <v>9</v>
      </c>
    </row>
    <row r="7500" spans="1:37" x14ac:dyDescent="0.3">
      <c r="A7500">
        <v>83399</v>
      </c>
      <c r="B7500" t="s">
        <v>4146</v>
      </c>
      <c r="C7500" t="s">
        <v>10856</v>
      </c>
      <c r="D7500" t="s">
        <v>12813</v>
      </c>
      <c r="E7500" t="s">
        <v>12814</v>
      </c>
      <c r="F7500" t="s">
        <v>94</v>
      </c>
      <c r="G7500" t="s">
        <v>33</v>
      </c>
      <c r="H7500" t="s">
        <v>1929</v>
      </c>
      <c r="I7500" t="s">
        <v>1930</v>
      </c>
      <c r="J7500" t="s">
        <v>310</v>
      </c>
      <c r="K7500" s="2">
        <v>39941</v>
      </c>
      <c r="L7500" t="s">
        <v>1930</v>
      </c>
      <c r="M7500" s="4">
        <v>40239</v>
      </c>
      <c r="N7500" s="4">
        <v>40242</v>
      </c>
      <c r="O7500" s="1">
        <v>40242</v>
      </c>
      <c r="P7500" t="s">
        <v>52</v>
      </c>
      <c r="R7500" t="s">
        <v>71</v>
      </c>
      <c r="S7500" t="s">
        <v>1931</v>
      </c>
      <c r="T7500" t="s">
        <v>106</v>
      </c>
      <c r="U7500" t="s">
        <v>56</v>
      </c>
      <c r="V7500" t="s">
        <v>57</v>
      </c>
      <c r="W7500" s="6" t="s">
        <v>100</v>
      </c>
      <c r="X7500" t="s">
        <v>76</v>
      </c>
      <c r="Y7500">
        <v>60</v>
      </c>
      <c r="Z7500">
        <v>20000</v>
      </c>
      <c r="AA7500" t="s">
        <v>94</v>
      </c>
      <c r="AB7500" s="5">
        <f t="shared" si="234"/>
        <v>21638.408070175439</v>
      </c>
      <c r="AC7500" s="3">
        <v>54600</v>
      </c>
      <c r="AD7500" s="3">
        <v>2.73</v>
      </c>
      <c r="AE7500" s="3">
        <v>0.05</v>
      </c>
      <c r="AF7500" t="s">
        <v>60</v>
      </c>
      <c r="AG7500" t="s">
        <v>47</v>
      </c>
      <c r="AH7500" s="8">
        <v>1946</v>
      </c>
      <c r="AI7500" s="12">
        <v>3379.64</v>
      </c>
      <c r="AJ7500" s="9">
        <v>107.02</v>
      </c>
      <c r="AK7500" s="5">
        <f t="shared" si="235"/>
        <v>-3</v>
      </c>
    </row>
    <row r="7501" spans="1:37" x14ac:dyDescent="0.3">
      <c r="A7501">
        <v>83400</v>
      </c>
      <c r="B7501" t="s">
        <v>4146</v>
      </c>
      <c r="C7501" t="s">
        <v>10901</v>
      </c>
      <c r="D7501" t="s">
        <v>12815</v>
      </c>
      <c r="E7501" t="s">
        <v>12816</v>
      </c>
      <c r="F7501" t="s">
        <v>94</v>
      </c>
      <c r="G7501" t="s">
        <v>33</v>
      </c>
      <c r="H7501" t="s">
        <v>1929</v>
      </c>
      <c r="I7501" t="s">
        <v>1930</v>
      </c>
      <c r="J7501" t="s">
        <v>310</v>
      </c>
      <c r="K7501" t="s">
        <v>10874</v>
      </c>
      <c r="L7501" t="s">
        <v>1930</v>
      </c>
      <c r="M7501" s="4">
        <v>40242</v>
      </c>
      <c r="N7501" s="4">
        <v>40242</v>
      </c>
      <c r="O7501" s="1">
        <v>40242</v>
      </c>
      <c r="P7501" t="s">
        <v>52</v>
      </c>
      <c r="R7501" t="s">
        <v>53</v>
      </c>
      <c r="S7501" t="s">
        <v>1931</v>
      </c>
      <c r="T7501" t="s">
        <v>1161</v>
      </c>
      <c r="U7501" t="s">
        <v>158</v>
      </c>
      <c r="V7501" t="s">
        <v>57</v>
      </c>
      <c r="W7501" s="6" t="s">
        <v>433</v>
      </c>
      <c r="X7501" t="s">
        <v>321</v>
      </c>
      <c r="Y7501">
        <v>60</v>
      </c>
      <c r="Z7501">
        <v>10000</v>
      </c>
      <c r="AA7501" t="s">
        <v>94</v>
      </c>
      <c r="AB7501" s="5">
        <f t="shared" si="234"/>
        <v>21638.408070175439</v>
      </c>
      <c r="AC7501" s="3">
        <v>77200</v>
      </c>
      <c r="AD7501" s="3">
        <v>7.72</v>
      </c>
      <c r="AE7501" s="3">
        <v>0.13</v>
      </c>
      <c r="AF7501" t="s">
        <v>60</v>
      </c>
      <c r="AG7501" t="s">
        <v>47</v>
      </c>
      <c r="AH7501" s="8">
        <v>2085</v>
      </c>
      <c r="AI7501" s="12">
        <v>3379.64</v>
      </c>
      <c r="AJ7501" s="9">
        <v>151.31</v>
      </c>
      <c r="AK7501" s="5">
        <f t="shared" si="235"/>
        <v>0</v>
      </c>
    </row>
    <row r="7502" spans="1:37" x14ac:dyDescent="0.3">
      <c r="A7502">
        <v>83401</v>
      </c>
      <c r="B7502" t="s">
        <v>4368</v>
      </c>
      <c r="C7502" t="s">
        <v>10964</v>
      </c>
      <c r="D7502" t="s">
        <v>12817</v>
      </c>
      <c r="E7502" t="s">
        <v>12818</v>
      </c>
      <c r="F7502" t="s">
        <v>155</v>
      </c>
      <c r="G7502" t="s">
        <v>33</v>
      </c>
      <c r="H7502" t="s">
        <v>1929</v>
      </c>
      <c r="I7502" t="s">
        <v>1930</v>
      </c>
      <c r="J7502" t="s">
        <v>310</v>
      </c>
      <c r="K7502" s="2">
        <v>40037</v>
      </c>
      <c r="L7502" t="s">
        <v>1930</v>
      </c>
      <c r="M7502" s="4">
        <v>40267</v>
      </c>
      <c r="N7502" s="4">
        <v>40249</v>
      </c>
      <c r="O7502" s="1">
        <v>40249</v>
      </c>
      <c r="P7502" t="s">
        <v>52</v>
      </c>
      <c r="R7502" t="s">
        <v>71</v>
      </c>
      <c r="S7502" t="s">
        <v>1931</v>
      </c>
      <c r="T7502" t="s">
        <v>461</v>
      </c>
      <c r="U7502" t="s">
        <v>462</v>
      </c>
      <c r="V7502" t="s">
        <v>57</v>
      </c>
      <c r="W7502" s="6" t="s">
        <v>463</v>
      </c>
      <c r="X7502" t="s">
        <v>146</v>
      </c>
      <c r="Y7502">
        <v>60</v>
      </c>
      <c r="Z7502">
        <v>36100</v>
      </c>
      <c r="AA7502" t="s">
        <v>155</v>
      </c>
      <c r="AB7502" s="5">
        <f t="shared" si="234"/>
        <v>21638.408070175439</v>
      </c>
      <c r="AC7502" s="3">
        <v>220571</v>
      </c>
      <c r="AD7502" s="3">
        <v>6.11</v>
      </c>
      <c r="AE7502" s="3">
        <v>0.1</v>
      </c>
      <c r="AF7502" t="s">
        <v>147</v>
      </c>
      <c r="AG7502" t="s">
        <v>47</v>
      </c>
      <c r="AH7502" s="8">
        <v>3955</v>
      </c>
      <c r="AI7502" s="12">
        <v>13208.56</v>
      </c>
      <c r="AJ7502" s="9">
        <v>475.55</v>
      </c>
      <c r="AK7502" s="5">
        <f t="shared" si="235"/>
        <v>18</v>
      </c>
    </row>
    <row r="7503" spans="1:37" x14ac:dyDescent="0.3">
      <c r="A7503">
        <v>83402</v>
      </c>
      <c r="B7503" t="s">
        <v>4415</v>
      </c>
      <c r="C7503" t="s">
        <v>12819</v>
      </c>
      <c r="D7503" t="s">
        <v>12820</v>
      </c>
      <c r="E7503" t="s">
        <v>12821</v>
      </c>
      <c r="F7503" t="s">
        <v>105</v>
      </c>
      <c r="G7503" t="s">
        <v>33</v>
      </c>
      <c r="H7503" t="s">
        <v>1929</v>
      </c>
      <c r="I7503" t="s">
        <v>1930</v>
      </c>
      <c r="J7503" t="s">
        <v>36</v>
      </c>
      <c r="K7503" t="s">
        <v>12822</v>
      </c>
      <c r="L7503" t="s">
        <v>1930</v>
      </c>
      <c r="M7503" s="4">
        <v>40282</v>
      </c>
      <c r="N7503" s="4">
        <v>40255</v>
      </c>
      <c r="O7503" s="1">
        <v>40255</v>
      </c>
      <c r="P7503" t="s">
        <v>52</v>
      </c>
      <c r="R7503" t="s">
        <v>71</v>
      </c>
      <c r="S7503" t="s">
        <v>1931</v>
      </c>
      <c r="T7503" t="s">
        <v>332</v>
      </c>
      <c r="U7503" t="s">
        <v>242</v>
      </c>
      <c r="V7503" t="s">
        <v>57</v>
      </c>
      <c r="W7503" s="6" t="s">
        <v>244</v>
      </c>
      <c r="X7503" t="s">
        <v>76</v>
      </c>
      <c r="Y7503">
        <v>30</v>
      </c>
      <c r="Z7503">
        <v>2448</v>
      </c>
      <c r="AA7503" t="s">
        <v>105</v>
      </c>
      <c r="AB7503" s="5">
        <f t="shared" si="234"/>
        <v>21638.408070175439</v>
      </c>
      <c r="AC7503" s="3">
        <v>20881.439999999999</v>
      </c>
      <c r="AD7503" s="3">
        <v>8.5299999999999994</v>
      </c>
      <c r="AE7503" s="3">
        <v>0.28000000000000003</v>
      </c>
      <c r="AF7503" t="s">
        <v>147</v>
      </c>
      <c r="AG7503" t="s">
        <v>47</v>
      </c>
      <c r="AH7503" s="8">
        <v>178</v>
      </c>
      <c r="AI7503" s="12">
        <v>1854.35</v>
      </c>
      <c r="AJ7503" s="9">
        <v>45.02</v>
      </c>
      <c r="AK7503" s="5">
        <f t="shared" si="235"/>
        <v>27</v>
      </c>
    </row>
    <row r="7504" spans="1:37" x14ac:dyDescent="0.3">
      <c r="A7504">
        <v>83403</v>
      </c>
      <c r="B7504" t="s">
        <v>4153</v>
      </c>
      <c r="C7504" t="s">
        <v>10891</v>
      </c>
      <c r="D7504" t="s">
        <v>12823</v>
      </c>
      <c r="E7504" t="s">
        <v>12824</v>
      </c>
      <c r="F7504" t="s">
        <v>151</v>
      </c>
      <c r="G7504" t="s">
        <v>33</v>
      </c>
      <c r="H7504" t="s">
        <v>1929</v>
      </c>
      <c r="I7504" t="s">
        <v>1930</v>
      </c>
      <c r="J7504" t="s">
        <v>36</v>
      </c>
      <c r="K7504" t="s">
        <v>6494</v>
      </c>
      <c r="L7504" t="s">
        <v>1930</v>
      </c>
      <c r="M7504" s="4">
        <v>40275</v>
      </c>
      <c r="N7504" s="4">
        <v>40240</v>
      </c>
      <c r="O7504" s="1">
        <v>40240</v>
      </c>
      <c r="P7504" t="s">
        <v>52</v>
      </c>
      <c r="R7504" t="s">
        <v>53</v>
      </c>
      <c r="S7504" t="s">
        <v>1931</v>
      </c>
      <c r="T7504" t="s">
        <v>502</v>
      </c>
      <c r="U7504" t="s">
        <v>98</v>
      </c>
      <c r="V7504" t="s">
        <v>57</v>
      </c>
      <c r="W7504" s="6" t="s">
        <v>481</v>
      </c>
      <c r="X7504" t="s">
        <v>83</v>
      </c>
      <c r="Y7504">
        <v>30</v>
      </c>
      <c r="Z7504">
        <v>688</v>
      </c>
      <c r="AA7504" t="s">
        <v>151</v>
      </c>
      <c r="AB7504" s="5">
        <f t="shared" si="234"/>
        <v>21638.408070175439</v>
      </c>
      <c r="AC7504" s="3">
        <v>1541.12</v>
      </c>
      <c r="AD7504" s="3">
        <v>2.2400000000000002</v>
      </c>
      <c r="AE7504" s="3">
        <v>7.0000000000000007E-2</v>
      </c>
      <c r="AF7504" t="s">
        <v>60</v>
      </c>
      <c r="AG7504" t="s">
        <v>47</v>
      </c>
      <c r="AH7504" s="8">
        <v>465</v>
      </c>
      <c r="AI7504" s="12">
        <v>6036.96</v>
      </c>
      <c r="AJ7504" s="9">
        <v>3.32</v>
      </c>
      <c r="AK7504" s="5">
        <f t="shared" si="235"/>
        <v>35</v>
      </c>
    </row>
    <row r="7505" spans="1:37" x14ac:dyDescent="0.3">
      <c r="A7505">
        <v>83404</v>
      </c>
      <c r="B7505" t="s">
        <v>4244</v>
      </c>
      <c r="C7505" t="s">
        <v>10866</v>
      </c>
      <c r="D7505" t="s">
        <v>12010</v>
      </c>
      <c r="E7505" t="s">
        <v>12011</v>
      </c>
      <c r="F7505" t="s">
        <v>32</v>
      </c>
      <c r="G7505" t="s">
        <v>33</v>
      </c>
      <c r="H7505" t="s">
        <v>1929</v>
      </c>
      <c r="I7505" t="s">
        <v>1930</v>
      </c>
      <c r="J7505" t="s">
        <v>36</v>
      </c>
      <c r="K7505" t="s">
        <v>4459</v>
      </c>
      <c r="L7505" t="s">
        <v>1930</v>
      </c>
      <c r="M7505" s="4">
        <v>40246</v>
      </c>
      <c r="N7505" s="4">
        <v>40247</v>
      </c>
      <c r="O7505" s="1">
        <v>40247</v>
      </c>
      <c r="P7505" t="s">
        <v>52</v>
      </c>
      <c r="R7505" t="s">
        <v>71</v>
      </c>
      <c r="S7505" t="s">
        <v>1931</v>
      </c>
      <c r="T7505" t="s">
        <v>305</v>
      </c>
      <c r="U7505" t="s">
        <v>98</v>
      </c>
      <c r="V7505" t="s">
        <v>57</v>
      </c>
      <c r="W7505" s="6" t="s">
        <v>306</v>
      </c>
      <c r="X7505" t="s">
        <v>76</v>
      </c>
      <c r="Y7505">
        <v>30</v>
      </c>
      <c r="Z7505">
        <v>31092</v>
      </c>
      <c r="AA7505" t="s">
        <v>32</v>
      </c>
      <c r="AB7505" s="5">
        <f t="shared" si="234"/>
        <v>21638.408070175439</v>
      </c>
      <c r="AC7505" s="3">
        <v>179711.76</v>
      </c>
      <c r="AD7505" s="3">
        <v>5.78</v>
      </c>
      <c r="AE7505" s="3">
        <v>0.19</v>
      </c>
      <c r="AF7505" t="s">
        <v>60</v>
      </c>
      <c r="AG7505" t="s">
        <v>109</v>
      </c>
      <c r="AH7505" s="8" t="s">
        <v>44</v>
      </c>
      <c r="AI7505" s="12" t="s">
        <v>44</v>
      </c>
      <c r="AJ7505" s="9">
        <v>352.24</v>
      </c>
      <c r="AK7505" s="5">
        <f t="shared" si="235"/>
        <v>-1</v>
      </c>
    </row>
    <row r="7506" spans="1:37" x14ac:dyDescent="0.3">
      <c r="A7506">
        <v>83405</v>
      </c>
      <c r="B7506" t="s">
        <v>4244</v>
      </c>
      <c r="C7506" t="s">
        <v>10866</v>
      </c>
      <c r="D7506" t="s">
        <v>12010</v>
      </c>
      <c r="E7506" t="s">
        <v>12011</v>
      </c>
      <c r="F7506" t="s">
        <v>32</v>
      </c>
      <c r="G7506" t="s">
        <v>33</v>
      </c>
      <c r="H7506" t="s">
        <v>1929</v>
      </c>
      <c r="I7506" t="s">
        <v>1930</v>
      </c>
      <c r="J7506" t="s">
        <v>36</v>
      </c>
      <c r="K7506" t="s">
        <v>4459</v>
      </c>
      <c r="L7506" t="s">
        <v>1930</v>
      </c>
      <c r="M7506" s="4">
        <v>40246</v>
      </c>
      <c r="N7506" s="4">
        <v>40247</v>
      </c>
      <c r="O7506" s="1">
        <v>40247</v>
      </c>
      <c r="P7506" t="s">
        <v>52</v>
      </c>
      <c r="R7506" t="s">
        <v>71</v>
      </c>
      <c r="S7506" t="s">
        <v>1931</v>
      </c>
      <c r="T7506" t="s">
        <v>2520</v>
      </c>
      <c r="U7506" t="s">
        <v>850</v>
      </c>
      <c r="V7506" t="s">
        <v>57</v>
      </c>
      <c r="W7506" s="6" t="s">
        <v>2007</v>
      </c>
      <c r="X7506" t="s">
        <v>146</v>
      </c>
      <c r="Y7506">
        <v>60</v>
      </c>
      <c r="Z7506">
        <v>11060</v>
      </c>
      <c r="AA7506" t="s">
        <v>32</v>
      </c>
      <c r="AB7506" s="5">
        <f t="shared" si="234"/>
        <v>21638.408070175439</v>
      </c>
      <c r="AC7506" s="3">
        <v>37604</v>
      </c>
      <c r="AD7506" s="3">
        <v>3.4</v>
      </c>
      <c r="AE7506" s="3">
        <v>0.06</v>
      </c>
      <c r="AF7506" t="s">
        <v>605</v>
      </c>
      <c r="AG7506" t="s">
        <v>109</v>
      </c>
      <c r="AH7506" s="8" t="s">
        <v>44</v>
      </c>
      <c r="AI7506" s="12" t="s">
        <v>44</v>
      </c>
      <c r="AJ7506" s="9">
        <v>73.7</v>
      </c>
      <c r="AK7506" s="5">
        <f t="shared" si="235"/>
        <v>-1</v>
      </c>
    </row>
    <row r="7507" spans="1:37" x14ac:dyDescent="0.3">
      <c r="A7507">
        <v>83406</v>
      </c>
      <c r="B7507" t="s">
        <v>2650</v>
      </c>
      <c r="C7507" t="s">
        <v>10920</v>
      </c>
      <c r="D7507" t="s">
        <v>12825</v>
      </c>
      <c r="E7507" t="s">
        <v>12826</v>
      </c>
      <c r="F7507" t="s">
        <v>87</v>
      </c>
      <c r="G7507" t="s">
        <v>33</v>
      </c>
      <c r="H7507" t="s">
        <v>1929</v>
      </c>
      <c r="I7507" t="s">
        <v>1930</v>
      </c>
      <c r="J7507" t="s">
        <v>2238</v>
      </c>
      <c r="K7507" s="2">
        <v>39975</v>
      </c>
      <c r="L7507" t="s">
        <v>1930</v>
      </c>
      <c r="M7507" s="4">
        <v>40287</v>
      </c>
      <c r="N7507" s="4">
        <v>40268</v>
      </c>
      <c r="O7507" s="1">
        <v>40268</v>
      </c>
      <c r="P7507" t="s">
        <v>52</v>
      </c>
      <c r="R7507" t="s">
        <v>71</v>
      </c>
      <c r="S7507" t="s">
        <v>1931</v>
      </c>
      <c r="T7507" t="s">
        <v>563</v>
      </c>
      <c r="U7507" t="s">
        <v>564</v>
      </c>
      <c r="V7507" t="s">
        <v>57</v>
      </c>
      <c r="W7507" s="6" t="s">
        <v>565</v>
      </c>
      <c r="X7507" t="s">
        <v>146</v>
      </c>
      <c r="Y7507">
        <v>60</v>
      </c>
      <c r="Z7507">
        <v>1200</v>
      </c>
      <c r="AA7507" t="s">
        <v>87</v>
      </c>
      <c r="AB7507" s="5">
        <f t="shared" si="234"/>
        <v>21638.408070175439</v>
      </c>
      <c r="AC7507" s="3">
        <v>13464</v>
      </c>
      <c r="AD7507" s="3">
        <v>11.22</v>
      </c>
      <c r="AE7507" s="3">
        <v>0.19</v>
      </c>
      <c r="AF7507" t="s">
        <v>60</v>
      </c>
      <c r="AG7507" t="s">
        <v>47</v>
      </c>
      <c r="AH7507" s="8">
        <v>141</v>
      </c>
      <c r="AI7507" s="12" t="s">
        <v>44</v>
      </c>
      <c r="AJ7507" s="9">
        <v>29.03</v>
      </c>
      <c r="AK7507" s="5">
        <f t="shared" si="235"/>
        <v>19</v>
      </c>
    </row>
    <row r="7508" spans="1:37" x14ac:dyDescent="0.3">
      <c r="A7508">
        <v>83407</v>
      </c>
      <c r="B7508" t="s">
        <v>2650</v>
      </c>
      <c r="C7508" t="s">
        <v>10920</v>
      </c>
      <c r="D7508" t="s">
        <v>12827</v>
      </c>
      <c r="E7508" t="s">
        <v>12828</v>
      </c>
      <c r="F7508" t="s">
        <v>87</v>
      </c>
      <c r="G7508" t="s">
        <v>33</v>
      </c>
      <c r="H7508" t="s">
        <v>1929</v>
      </c>
      <c r="I7508" t="s">
        <v>1930</v>
      </c>
      <c r="J7508" t="s">
        <v>2238</v>
      </c>
      <c r="K7508" s="2">
        <v>39975</v>
      </c>
      <c r="L7508" t="s">
        <v>1930</v>
      </c>
      <c r="M7508" s="4">
        <v>40287</v>
      </c>
      <c r="N7508" s="4">
        <v>40268</v>
      </c>
      <c r="O7508" s="1">
        <v>40268</v>
      </c>
      <c r="P7508" t="s">
        <v>52</v>
      </c>
      <c r="R7508" t="s">
        <v>71</v>
      </c>
      <c r="S7508" t="s">
        <v>1931</v>
      </c>
      <c r="T7508" t="s">
        <v>2634</v>
      </c>
      <c r="U7508" t="s">
        <v>536</v>
      </c>
      <c r="V7508" t="s">
        <v>57</v>
      </c>
      <c r="W7508" s="6" t="s">
        <v>2635</v>
      </c>
      <c r="X7508" t="s">
        <v>146</v>
      </c>
      <c r="Y7508">
        <v>30</v>
      </c>
      <c r="Z7508">
        <v>11807</v>
      </c>
      <c r="AA7508" t="s">
        <v>87</v>
      </c>
      <c r="AB7508" s="5">
        <f t="shared" si="234"/>
        <v>21638.408070175439</v>
      </c>
      <c r="AC7508" s="3">
        <v>138732.25</v>
      </c>
      <c r="AD7508" s="3">
        <v>11.75</v>
      </c>
      <c r="AE7508" s="3">
        <v>0.39</v>
      </c>
      <c r="AF7508" t="s">
        <v>307</v>
      </c>
      <c r="AG7508" t="s">
        <v>47</v>
      </c>
      <c r="AH7508" s="8">
        <v>952</v>
      </c>
      <c r="AI7508" s="12" t="s">
        <v>44</v>
      </c>
      <c r="AJ7508" s="9">
        <v>299.11</v>
      </c>
      <c r="AK7508" s="5">
        <f t="shared" si="235"/>
        <v>19</v>
      </c>
    </row>
    <row r="7509" spans="1:37" x14ac:dyDescent="0.3">
      <c r="A7509">
        <v>83408</v>
      </c>
      <c r="B7509" t="s">
        <v>2650</v>
      </c>
      <c r="C7509" t="s">
        <v>10920</v>
      </c>
      <c r="D7509" t="s">
        <v>12829</v>
      </c>
      <c r="E7509" t="s">
        <v>12830</v>
      </c>
      <c r="F7509" t="s">
        <v>87</v>
      </c>
      <c r="G7509" t="s">
        <v>33</v>
      </c>
      <c r="H7509" t="s">
        <v>1929</v>
      </c>
      <c r="I7509" t="s">
        <v>1930</v>
      </c>
      <c r="J7509" t="s">
        <v>2238</v>
      </c>
      <c r="K7509" s="2">
        <v>39975</v>
      </c>
      <c r="L7509" t="s">
        <v>1930</v>
      </c>
      <c r="M7509" s="4">
        <v>40287</v>
      </c>
      <c r="N7509" s="4">
        <v>40268</v>
      </c>
      <c r="O7509" s="1">
        <v>40268</v>
      </c>
      <c r="P7509" t="s">
        <v>52</v>
      </c>
      <c r="R7509" t="s">
        <v>71</v>
      </c>
      <c r="S7509" t="s">
        <v>1931</v>
      </c>
      <c r="T7509" t="s">
        <v>106</v>
      </c>
      <c r="U7509" t="s">
        <v>56</v>
      </c>
      <c r="V7509" t="s">
        <v>57</v>
      </c>
      <c r="W7509" s="6" t="s">
        <v>100</v>
      </c>
      <c r="X7509" t="s">
        <v>76</v>
      </c>
      <c r="Y7509">
        <v>60</v>
      </c>
      <c r="Z7509">
        <v>434</v>
      </c>
      <c r="AA7509" t="s">
        <v>87</v>
      </c>
      <c r="AB7509" s="5">
        <f t="shared" si="234"/>
        <v>21638.408070175439</v>
      </c>
      <c r="AC7509" s="3">
        <v>1184.82</v>
      </c>
      <c r="AD7509" s="3">
        <v>2.73</v>
      </c>
      <c r="AE7509" s="3">
        <v>0.05</v>
      </c>
      <c r="AF7509" t="s">
        <v>60</v>
      </c>
      <c r="AG7509" t="s">
        <v>47</v>
      </c>
      <c r="AH7509" s="8">
        <v>42</v>
      </c>
      <c r="AI7509" s="12" t="s">
        <v>44</v>
      </c>
      <c r="AJ7509" s="9">
        <v>2.5499999999999998</v>
      </c>
      <c r="AK7509" s="5">
        <f t="shared" si="235"/>
        <v>19</v>
      </c>
    </row>
    <row r="7510" spans="1:37" x14ac:dyDescent="0.3">
      <c r="A7510">
        <v>83409</v>
      </c>
      <c r="B7510" t="s">
        <v>2650</v>
      </c>
      <c r="C7510" t="s">
        <v>10920</v>
      </c>
      <c r="D7510" t="s">
        <v>12831</v>
      </c>
      <c r="E7510" t="s">
        <v>12832</v>
      </c>
      <c r="F7510" t="s">
        <v>87</v>
      </c>
      <c r="G7510" t="s">
        <v>33</v>
      </c>
      <c r="H7510" t="s">
        <v>1929</v>
      </c>
      <c r="I7510" t="s">
        <v>1930</v>
      </c>
      <c r="J7510" t="s">
        <v>2238</v>
      </c>
      <c r="K7510" s="2">
        <v>39975</v>
      </c>
      <c r="L7510" t="s">
        <v>1930</v>
      </c>
      <c r="M7510" s="4">
        <v>40287</v>
      </c>
      <c r="N7510" s="4">
        <v>40268</v>
      </c>
      <c r="O7510" s="1">
        <v>40268</v>
      </c>
      <c r="P7510" t="s">
        <v>52</v>
      </c>
      <c r="R7510" t="s">
        <v>71</v>
      </c>
      <c r="S7510" t="s">
        <v>1931</v>
      </c>
      <c r="T7510" t="s">
        <v>563</v>
      </c>
      <c r="U7510" t="s">
        <v>564</v>
      </c>
      <c r="V7510" t="s">
        <v>57</v>
      </c>
      <c r="W7510" s="6" t="s">
        <v>565</v>
      </c>
      <c r="X7510" t="s">
        <v>146</v>
      </c>
      <c r="Y7510">
        <v>60</v>
      </c>
      <c r="Z7510">
        <v>1722</v>
      </c>
      <c r="AA7510" t="s">
        <v>87</v>
      </c>
      <c r="AB7510" s="5">
        <f t="shared" si="234"/>
        <v>21638.408070175439</v>
      </c>
      <c r="AC7510" s="3">
        <v>19320.84</v>
      </c>
      <c r="AD7510" s="3">
        <v>11.22</v>
      </c>
      <c r="AE7510" s="3">
        <v>0.19</v>
      </c>
      <c r="AF7510" t="s">
        <v>60</v>
      </c>
      <c r="AG7510" t="s">
        <v>47</v>
      </c>
      <c r="AH7510" s="8">
        <v>202</v>
      </c>
      <c r="AI7510" s="12" t="s">
        <v>44</v>
      </c>
      <c r="AJ7510" s="9">
        <v>41.66</v>
      </c>
      <c r="AK7510" s="5">
        <f t="shared" si="235"/>
        <v>19</v>
      </c>
    </row>
    <row r="7511" spans="1:37" x14ac:dyDescent="0.3">
      <c r="A7511">
        <v>83410</v>
      </c>
      <c r="B7511" t="s">
        <v>2650</v>
      </c>
      <c r="C7511" t="s">
        <v>10920</v>
      </c>
      <c r="D7511" t="s">
        <v>12833</v>
      </c>
      <c r="E7511" t="s">
        <v>12834</v>
      </c>
      <c r="F7511" t="s">
        <v>87</v>
      </c>
      <c r="G7511" t="s">
        <v>33</v>
      </c>
      <c r="H7511" t="s">
        <v>1929</v>
      </c>
      <c r="I7511" t="s">
        <v>1930</v>
      </c>
      <c r="J7511" t="s">
        <v>2238</v>
      </c>
      <c r="K7511" s="2">
        <v>39975</v>
      </c>
      <c r="L7511" t="s">
        <v>1930</v>
      </c>
      <c r="M7511" s="4">
        <v>40287</v>
      </c>
      <c r="N7511" s="4">
        <v>40268</v>
      </c>
      <c r="O7511" s="1">
        <v>40268</v>
      </c>
      <c r="P7511" t="s">
        <v>52</v>
      </c>
      <c r="R7511" t="s">
        <v>71</v>
      </c>
      <c r="S7511" t="s">
        <v>1931</v>
      </c>
      <c r="T7511" t="s">
        <v>73</v>
      </c>
      <c r="U7511" t="s">
        <v>74</v>
      </c>
      <c r="V7511" t="s">
        <v>57</v>
      </c>
      <c r="W7511" s="6" t="s">
        <v>75</v>
      </c>
      <c r="X7511" t="s">
        <v>76</v>
      </c>
      <c r="Y7511">
        <v>60</v>
      </c>
      <c r="Z7511">
        <v>8820</v>
      </c>
      <c r="AA7511" t="s">
        <v>87</v>
      </c>
      <c r="AB7511" s="5">
        <f t="shared" si="234"/>
        <v>21638.408070175439</v>
      </c>
      <c r="AC7511" s="3">
        <v>21520.799999999999</v>
      </c>
      <c r="AD7511" s="3">
        <v>2.44</v>
      </c>
      <c r="AE7511" s="3">
        <v>0.04</v>
      </c>
      <c r="AF7511" t="s">
        <v>60</v>
      </c>
      <c r="AG7511" t="s">
        <v>47</v>
      </c>
      <c r="AH7511" s="8">
        <v>420</v>
      </c>
      <c r="AI7511" s="12" t="s">
        <v>44</v>
      </c>
      <c r="AJ7511" s="9">
        <v>46.4</v>
      </c>
      <c r="AK7511" s="5">
        <f t="shared" si="235"/>
        <v>19</v>
      </c>
    </row>
    <row r="7512" spans="1:37" x14ac:dyDescent="0.3">
      <c r="A7512">
        <v>83411</v>
      </c>
      <c r="B7512" t="s">
        <v>4368</v>
      </c>
      <c r="C7512" t="s">
        <v>12835</v>
      </c>
      <c r="D7512" t="s">
        <v>12836</v>
      </c>
      <c r="E7512" t="s">
        <v>12837</v>
      </c>
      <c r="F7512" t="s">
        <v>155</v>
      </c>
      <c r="G7512" t="s">
        <v>33</v>
      </c>
      <c r="H7512" t="s">
        <v>1929</v>
      </c>
      <c r="I7512" t="s">
        <v>1930</v>
      </c>
      <c r="J7512" t="s">
        <v>36</v>
      </c>
      <c r="K7512" s="2">
        <v>40271</v>
      </c>
      <c r="L7512" t="s">
        <v>1930</v>
      </c>
      <c r="M7512" s="4">
        <v>40325</v>
      </c>
      <c r="N7512" s="4">
        <v>40268</v>
      </c>
      <c r="O7512" s="1">
        <v>40268</v>
      </c>
      <c r="P7512" t="s">
        <v>52</v>
      </c>
      <c r="R7512" t="s">
        <v>71</v>
      </c>
      <c r="S7512" t="s">
        <v>1931</v>
      </c>
      <c r="T7512" t="s">
        <v>143</v>
      </c>
      <c r="U7512" t="s">
        <v>144</v>
      </c>
      <c r="V7512" t="s">
        <v>57</v>
      </c>
      <c r="W7512" s="6" t="s">
        <v>145</v>
      </c>
      <c r="X7512" t="s">
        <v>146</v>
      </c>
      <c r="Y7512">
        <v>60</v>
      </c>
      <c r="Z7512">
        <v>12000</v>
      </c>
      <c r="AA7512" t="s">
        <v>155</v>
      </c>
      <c r="AB7512" s="5">
        <f t="shared" si="234"/>
        <v>21638.408070175439</v>
      </c>
      <c r="AC7512" s="3">
        <v>105120</v>
      </c>
      <c r="AD7512" s="3">
        <v>8.76</v>
      </c>
      <c r="AE7512" s="3">
        <v>0.15</v>
      </c>
      <c r="AF7512" t="s">
        <v>60</v>
      </c>
      <c r="AG7512" t="s">
        <v>47</v>
      </c>
      <c r="AH7512" s="8">
        <v>1088</v>
      </c>
      <c r="AI7512" s="12">
        <v>4170.6499999999996</v>
      </c>
      <c r="AJ7512" s="9">
        <v>226.64</v>
      </c>
      <c r="AK7512" s="5">
        <f t="shared" si="235"/>
        <v>57</v>
      </c>
    </row>
    <row r="7513" spans="1:37" x14ac:dyDescent="0.3">
      <c r="A7513">
        <v>83412</v>
      </c>
      <c r="B7513" t="s">
        <v>4311</v>
      </c>
      <c r="C7513" t="s">
        <v>10912</v>
      </c>
      <c r="D7513" t="s">
        <v>10943</v>
      </c>
      <c r="E7513" t="s">
        <v>10944</v>
      </c>
      <c r="F7513" t="s">
        <v>809</v>
      </c>
      <c r="G7513" t="s">
        <v>33</v>
      </c>
      <c r="H7513" t="s">
        <v>1929</v>
      </c>
      <c r="I7513" t="s">
        <v>1930</v>
      </c>
      <c r="J7513" t="s">
        <v>310</v>
      </c>
      <c r="K7513" t="s">
        <v>10887</v>
      </c>
      <c r="L7513" t="s">
        <v>1930</v>
      </c>
      <c r="M7513" s="4">
        <v>40269</v>
      </c>
      <c r="N7513" s="4">
        <v>40262</v>
      </c>
      <c r="O7513" s="1">
        <v>40262</v>
      </c>
      <c r="P7513" t="s">
        <v>52</v>
      </c>
      <c r="R7513" t="s">
        <v>71</v>
      </c>
      <c r="S7513" t="s">
        <v>1931</v>
      </c>
      <c r="T7513" t="s">
        <v>143</v>
      </c>
      <c r="U7513" t="s">
        <v>144</v>
      </c>
      <c r="V7513" t="s">
        <v>57</v>
      </c>
      <c r="W7513" s="6" t="s">
        <v>145</v>
      </c>
      <c r="X7513" t="s">
        <v>146</v>
      </c>
      <c r="Y7513">
        <v>60</v>
      </c>
      <c r="Z7513">
        <v>118</v>
      </c>
      <c r="AA7513" t="s">
        <v>809</v>
      </c>
      <c r="AB7513" s="5">
        <f t="shared" si="234"/>
        <v>21638.408070175439</v>
      </c>
      <c r="AC7513" s="3">
        <v>1033.68</v>
      </c>
      <c r="AD7513" s="3">
        <v>8.76</v>
      </c>
      <c r="AE7513" s="3">
        <v>0.15</v>
      </c>
      <c r="AF7513" t="s">
        <v>307</v>
      </c>
      <c r="AG7513" t="s">
        <v>109</v>
      </c>
      <c r="AH7513" s="8" t="s">
        <v>44</v>
      </c>
      <c r="AI7513" s="12" t="s">
        <v>44</v>
      </c>
      <c r="AJ7513" s="9">
        <v>2.0299999999999998</v>
      </c>
      <c r="AK7513" s="5">
        <f t="shared" si="235"/>
        <v>7</v>
      </c>
    </row>
    <row r="7514" spans="1:37" x14ac:dyDescent="0.3">
      <c r="A7514">
        <v>83413</v>
      </c>
      <c r="B7514" t="s">
        <v>4311</v>
      </c>
      <c r="C7514" t="s">
        <v>10906</v>
      </c>
      <c r="D7514" t="s">
        <v>12838</v>
      </c>
      <c r="E7514" t="s">
        <v>12839</v>
      </c>
      <c r="F7514" t="s">
        <v>809</v>
      </c>
      <c r="G7514" t="s">
        <v>33</v>
      </c>
      <c r="H7514" t="s">
        <v>1929</v>
      </c>
      <c r="I7514" t="s">
        <v>1930</v>
      </c>
      <c r="J7514" t="s">
        <v>310</v>
      </c>
      <c r="K7514" t="s">
        <v>5094</v>
      </c>
      <c r="L7514" t="s">
        <v>1930</v>
      </c>
      <c r="M7514" s="4">
        <v>40269</v>
      </c>
      <c r="N7514" s="4">
        <v>40262</v>
      </c>
      <c r="O7514" s="1">
        <v>40262</v>
      </c>
      <c r="P7514" t="s">
        <v>52</v>
      </c>
      <c r="R7514" t="s">
        <v>71</v>
      </c>
      <c r="S7514" t="s">
        <v>1931</v>
      </c>
      <c r="T7514" t="s">
        <v>563</v>
      </c>
      <c r="U7514" t="s">
        <v>564</v>
      </c>
      <c r="V7514" t="s">
        <v>57</v>
      </c>
      <c r="W7514" s="6" t="s">
        <v>565</v>
      </c>
      <c r="X7514" t="s">
        <v>146</v>
      </c>
      <c r="Y7514">
        <v>60</v>
      </c>
      <c r="Z7514">
        <v>9000</v>
      </c>
      <c r="AA7514" t="s">
        <v>809</v>
      </c>
      <c r="AB7514" s="5">
        <f t="shared" si="234"/>
        <v>21638.408070175439</v>
      </c>
      <c r="AC7514" s="3">
        <v>100980</v>
      </c>
      <c r="AD7514" s="3">
        <v>11.22</v>
      </c>
      <c r="AE7514" s="3">
        <v>0.19</v>
      </c>
      <c r="AF7514" t="s">
        <v>60</v>
      </c>
      <c r="AG7514" t="s">
        <v>47</v>
      </c>
      <c r="AH7514" s="8">
        <v>1055</v>
      </c>
      <c r="AI7514" s="12">
        <v>2961</v>
      </c>
      <c r="AJ7514" s="9">
        <v>217.71</v>
      </c>
      <c r="AK7514" s="5">
        <f t="shared" si="235"/>
        <v>7</v>
      </c>
    </row>
    <row r="7515" spans="1:37" x14ac:dyDescent="0.3">
      <c r="A7515">
        <v>83414</v>
      </c>
      <c r="B7515" t="s">
        <v>4244</v>
      </c>
      <c r="C7515" t="s">
        <v>10866</v>
      </c>
      <c r="D7515" t="s">
        <v>12036</v>
      </c>
      <c r="E7515" t="s">
        <v>12037</v>
      </c>
      <c r="F7515" t="s">
        <v>32</v>
      </c>
      <c r="G7515" t="s">
        <v>33</v>
      </c>
      <c r="H7515" t="s">
        <v>1929</v>
      </c>
      <c r="I7515" t="s">
        <v>1930</v>
      </c>
      <c r="J7515" t="s">
        <v>36</v>
      </c>
      <c r="K7515" t="s">
        <v>4459</v>
      </c>
      <c r="L7515" t="s">
        <v>1930</v>
      </c>
      <c r="M7515" s="4">
        <v>40274</v>
      </c>
      <c r="N7515" s="4">
        <v>40269</v>
      </c>
      <c r="O7515" s="1">
        <v>40269</v>
      </c>
      <c r="P7515" t="s">
        <v>52</v>
      </c>
      <c r="R7515" t="s">
        <v>71</v>
      </c>
      <c r="S7515" t="s">
        <v>1931</v>
      </c>
      <c r="T7515" t="s">
        <v>249</v>
      </c>
      <c r="U7515" t="s">
        <v>89</v>
      </c>
      <c r="V7515" t="s">
        <v>57</v>
      </c>
      <c r="W7515" s="6" t="s">
        <v>244</v>
      </c>
      <c r="X7515" t="s">
        <v>76</v>
      </c>
      <c r="Y7515">
        <v>60</v>
      </c>
      <c r="Z7515">
        <v>9009</v>
      </c>
      <c r="AA7515" t="s">
        <v>32</v>
      </c>
      <c r="AB7515" s="5">
        <f t="shared" si="234"/>
        <v>21638.408070175439</v>
      </c>
      <c r="AC7515" s="3">
        <v>67837.77</v>
      </c>
      <c r="AD7515" s="3">
        <v>7.53</v>
      </c>
      <c r="AE7515" s="3">
        <v>0.13</v>
      </c>
      <c r="AF7515" t="s">
        <v>307</v>
      </c>
      <c r="AG7515" t="s">
        <v>109</v>
      </c>
      <c r="AH7515" s="8" t="s">
        <v>44</v>
      </c>
      <c r="AI7515" s="12" t="s">
        <v>44</v>
      </c>
      <c r="AJ7515" s="9">
        <v>132.96</v>
      </c>
      <c r="AK7515" s="5">
        <f t="shared" si="235"/>
        <v>5</v>
      </c>
    </row>
    <row r="7516" spans="1:37" x14ac:dyDescent="0.3">
      <c r="A7516">
        <v>83415</v>
      </c>
      <c r="B7516" t="s">
        <v>4244</v>
      </c>
      <c r="C7516" t="s">
        <v>10866</v>
      </c>
      <c r="D7516" t="s">
        <v>12036</v>
      </c>
      <c r="E7516" t="s">
        <v>12037</v>
      </c>
      <c r="F7516" t="s">
        <v>32</v>
      </c>
      <c r="G7516" t="s">
        <v>33</v>
      </c>
      <c r="H7516" t="s">
        <v>1929</v>
      </c>
      <c r="I7516" t="s">
        <v>1930</v>
      </c>
      <c r="J7516" t="s">
        <v>36</v>
      </c>
      <c r="K7516" t="s">
        <v>4459</v>
      </c>
      <c r="L7516" t="s">
        <v>1930</v>
      </c>
      <c r="M7516" s="4">
        <v>40274</v>
      </c>
      <c r="N7516" s="4">
        <v>40269</v>
      </c>
      <c r="O7516" s="1">
        <v>40269</v>
      </c>
      <c r="P7516" t="s">
        <v>52</v>
      </c>
      <c r="R7516" t="s">
        <v>71</v>
      </c>
      <c r="S7516" t="s">
        <v>1931</v>
      </c>
      <c r="T7516" t="s">
        <v>332</v>
      </c>
      <c r="U7516" t="s">
        <v>242</v>
      </c>
      <c r="V7516" t="s">
        <v>57</v>
      </c>
      <c r="W7516" s="6" t="s">
        <v>244</v>
      </c>
      <c r="X7516" t="s">
        <v>76</v>
      </c>
      <c r="Y7516">
        <v>30</v>
      </c>
      <c r="Z7516">
        <v>250</v>
      </c>
      <c r="AA7516" t="s">
        <v>32</v>
      </c>
      <c r="AB7516" s="5">
        <f t="shared" si="234"/>
        <v>21638.408070175439</v>
      </c>
      <c r="AC7516" s="3">
        <v>2035</v>
      </c>
      <c r="AD7516" s="3">
        <v>8.14</v>
      </c>
      <c r="AE7516" s="3">
        <v>0.27</v>
      </c>
      <c r="AF7516" t="s">
        <v>307</v>
      </c>
      <c r="AG7516" t="s">
        <v>109</v>
      </c>
      <c r="AH7516" s="8" t="s">
        <v>44</v>
      </c>
      <c r="AI7516" s="12" t="s">
        <v>44</v>
      </c>
      <c r="AJ7516" s="9">
        <v>3.99</v>
      </c>
      <c r="AK7516" s="5">
        <f t="shared" si="235"/>
        <v>5</v>
      </c>
    </row>
    <row r="7517" spans="1:37" x14ac:dyDescent="0.3">
      <c r="A7517">
        <v>83416</v>
      </c>
      <c r="B7517" t="s">
        <v>2650</v>
      </c>
      <c r="C7517" t="s">
        <v>10920</v>
      </c>
      <c r="D7517" t="s">
        <v>12840</v>
      </c>
      <c r="E7517" t="s">
        <v>12841</v>
      </c>
      <c r="F7517" t="s">
        <v>87</v>
      </c>
      <c r="G7517" t="s">
        <v>33</v>
      </c>
      <c r="H7517" t="s">
        <v>1929</v>
      </c>
      <c r="I7517" t="s">
        <v>1930</v>
      </c>
      <c r="J7517" t="s">
        <v>36</v>
      </c>
      <c r="K7517" s="2">
        <v>39975</v>
      </c>
      <c r="L7517" t="s">
        <v>1930</v>
      </c>
      <c r="M7517" s="4">
        <v>40287</v>
      </c>
      <c r="N7517" s="4">
        <v>40268</v>
      </c>
      <c r="O7517" s="1">
        <v>40268</v>
      </c>
      <c r="P7517" t="s">
        <v>52</v>
      </c>
      <c r="R7517" t="s">
        <v>71</v>
      </c>
      <c r="S7517" t="s">
        <v>1931</v>
      </c>
      <c r="T7517" t="s">
        <v>106</v>
      </c>
      <c r="U7517" t="s">
        <v>56</v>
      </c>
      <c r="V7517" t="s">
        <v>57</v>
      </c>
      <c r="W7517" s="6" t="s">
        <v>100</v>
      </c>
      <c r="X7517" t="s">
        <v>76</v>
      </c>
      <c r="Y7517">
        <v>60</v>
      </c>
      <c r="Z7517">
        <v>15000</v>
      </c>
      <c r="AA7517" t="s">
        <v>87</v>
      </c>
      <c r="AB7517" s="5">
        <f t="shared" si="234"/>
        <v>21638.408070175439</v>
      </c>
      <c r="AC7517" s="3">
        <v>40950</v>
      </c>
      <c r="AD7517" s="3">
        <v>2.73</v>
      </c>
      <c r="AE7517" s="3">
        <v>0.05</v>
      </c>
      <c r="AF7517" t="s">
        <v>60</v>
      </c>
      <c r="AG7517" t="s">
        <v>47</v>
      </c>
      <c r="AH7517" s="8">
        <v>1444</v>
      </c>
      <c r="AI7517" s="12">
        <v>124350.84</v>
      </c>
      <c r="AJ7517" s="9">
        <v>88.29</v>
      </c>
      <c r="AK7517" s="5">
        <f t="shared" si="235"/>
        <v>19</v>
      </c>
    </row>
    <row r="7518" spans="1:37" x14ac:dyDescent="0.3">
      <c r="A7518">
        <v>83417</v>
      </c>
      <c r="B7518" t="s">
        <v>4146</v>
      </c>
      <c r="C7518" t="s">
        <v>12842</v>
      </c>
      <c r="D7518" t="s">
        <v>12843</v>
      </c>
      <c r="E7518" t="s">
        <v>12844</v>
      </c>
      <c r="F7518" t="s">
        <v>94</v>
      </c>
      <c r="G7518" t="s">
        <v>33</v>
      </c>
      <c r="H7518" t="s">
        <v>1929</v>
      </c>
      <c r="I7518" t="s">
        <v>1930</v>
      </c>
      <c r="J7518" t="s">
        <v>310</v>
      </c>
      <c r="K7518" s="2">
        <v>40330</v>
      </c>
      <c r="L7518" t="s">
        <v>1930</v>
      </c>
      <c r="M7518" s="4">
        <v>40380</v>
      </c>
      <c r="N7518" s="4">
        <v>40284</v>
      </c>
      <c r="O7518" s="1">
        <v>40284</v>
      </c>
      <c r="P7518" t="s">
        <v>52</v>
      </c>
      <c r="R7518" t="s">
        <v>71</v>
      </c>
      <c r="S7518" t="s">
        <v>1931</v>
      </c>
      <c r="T7518" t="s">
        <v>614</v>
      </c>
      <c r="U7518" t="s">
        <v>357</v>
      </c>
      <c r="V7518" t="s">
        <v>57</v>
      </c>
      <c r="W7518" s="6" t="s">
        <v>244</v>
      </c>
      <c r="X7518" t="s">
        <v>76</v>
      </c>
      <c r="Y7518">
        <v>60</v>
      </c>
      <c r="Z7518">
        <v>9455</v>
      </c>
      <c r="AA7518" t="s">
        <v>94</v>
      </c>
      <c r="AB7518" s="5">
        <f t="shared" si="234"/>
        <v>21638.408070175439</v>
      </c>
      <c r="AC7518" s="3">
        <v>202526.1</v>
      </c>
      <c r="AD7518" s="3">
        <v>21.42</v>
      </c>
      <c r="AE7518" s="3">
        <v>0.36</v>
      </c>
      <c r="AF7518" t="s">
        <v>307</v>
      </c>
      <c r="AG7518" t="s">
        <v>47</v>
      </c>
      <c r="AH7518" s="8">
        <v>944</v>
      </c>
      <c r="AI7518" s="12">
        <v>8022.59</v>
      </c>
      <c r="AJ7518" s="9">
        <v>436.65</v>
      </c>
      <c r="AK7518" s="5">
        <f t="shared" si="235"/>
        <v>96</v>
      </c>
    </row>
    <row r="7519" spans="1:37" x14ac:dyDescent="0.3">
      <c r="A7519">
        <v>83418</v>
      </c>
      <c r="B7519" t="s">
        <v>2650</v>
      </c>
      <c r="C7519" t="s">
        <v>10920</v>
      </c>
      <c r="D7519" t="s">
        <v>12845</v>
      </c>
      <c r="E7519" t="s">
        <v>12846</v>
      </c>
      <c r="F7519" t="s">
        <v>87</v>
      </c>
      <c r="G7519" t="s">
        <v>33</v>
      </c>
      <c r="H7519" t="s">
        <v>1929</v>
      </c>
      <c r="I7519" t="s">
        <v>1930</v>
      </c>
      <c r="J7519" t="s">
        <v>2238</v>
      </c>
      <c r="K7519" s="2">
        <v>39975</v>
      </c>
      <c r="L7519" t="s">
        <v>1930</v>
      </c>
      <c r="M7519" s="4">
        <v>40329</v>
      </c>
      <c r="N7519" s="4">
        <v>40316</v>
      </c>
      <c r="O7519" s="1">
        <v>40316</v>
      </c>
      <c r="P7519" t="s">
        <v>52</v>
      </c>
      <c r="R7519" t="s">
        <v>71</v>
      </c>
      <c r="S7519" t="s">
        <v>1931</v>
      </c>
      <c r="T7519" t="s">
        <v>650</v>
      </c>
      <c r="U7519" t="s">
        <v>81</v>
      </c>
      <c r="V7519" t="s">
        <v>57</v>
      </c>
      <c r="W7519" s="6" t="s">
        <v>336</v>
      </c>
      <c r="X7519" t="s">
        <v>83</v>
      </c>
      <c r="Y7519">
        <v>60</v>
      </c>
      <c r="Z7519">
        <v>3250</v>
      </c>
      <c r="AA7519" t="s">
        <v>87</v>
      </c>
      <c r="AB7519" s="5">
        <f t="shared" si="234"/>
        <v>21638.408070175439</v>
      </c>
      <c r="AC7519" s="3">
        <v>4647.5</v>
      </c>
      <c r="AD7519" s="3">
        <v>1.43</v>
      </c>
      <c r="AE7519" s="3">
        <v>0.02</v>
      </c>
      <c r="AF7519" t="s">
        <v>60</v>
      </c>
      <c r="AG7519" t="s">
        <v>47</v>
      </c>
      <c r="AH7519" s="8">
        <v>216</v>
      </c>
      <c r="AI7519" s="12">
        <v>9736.1</v>
      </c>
      <c r="AJ7519" s="9">
        <v>10.02</v>
      </c>
      <c r="AK7519" s="5">
        <f t="shared" si="235"/>
        <v>13</v>
      </c>
    </row>
    <row r="7520" spans="1:37" x14ac:dyDescent="0.3">
      <c r="A7520">
        <v>83419</v>
      </c>
      <c r="B7520" t="s">
        <v>4707</v>
      </c>
      <c r="C7520" t="s">
        <v>12847</v>
      </c>
      <c r="D7520" t="s">
        <v>12848</v>
      </c>
      <c r="E7520" t="s">
        <v>12849</v>
      </c>
      <c r="F7520" t="s">
        <v>282</v>
      </c>
      <c r="G7520" t="s">
        <v>33</v>
      </c>
      <c r="H7520" t="s">
        <v>1929</v>
      </c>
      <c r="I7520" t="s">
        <v>1930</v>
      </c>
      <c r="J7520" t="s">
        <v>36</v>
      </c>
      <c r="K7520" t="s">
        <v>5912</v>
      </c>
      <c r="L7520" t="s">
        <v>1930</v>
      </c>
      <c r="M7520" s="4">
        <v>40283</v>
      </c>
      <c r="N7520" s="4">
        <v>40296</v>
      </c>
      <c r="O7520" s="1">
        <v>40296</v>
      </c>
      <c r="P7520" t="s">
        <v>52</v>
      </c>
      <c r="R7520" t="s">
        <v>71</v>
      </c>
      <c r="S7520" t="s">
        <v>1931</v>
      </c>
      <c r="T7520" t="s">
        <v>2634</v>
      </c>
      <c r="U7520" t="s">
        <v>536</v>
      </c>
      <c r="V7520" t="s">
        <v>57</v>
      </c>
      <c r="W7520" s="6" t="s">
        <v>2635</v>
      </c>
      <c r="X7520" t="s">
        <v>146</v>
      </c>
      <c r="Y7520">
        <v>30</v>
      </c>
      <c r="Z7520">
        <v>4955</v>
      </c>
      <c r="AA7520" t="s">
        <v>282</v>
      </c>
      <c r="AB7520" s="5">
        <f t="shared" si="234"/>
        <v>21638.408070175439</v>
      </c>
      <c r="AC7520" s="3">
        <v>58221.25</v>
      </c>
      <c r="AD7520" s="3">
        <v>11.75</v>
      </c>
      <c r="AE7520" s="3">
        <v>0.39</v>
      </c>
      <c r="AF7520" t="s">
        <v>307</v>
      </c>
      <c r="AG7520" t="s">
        <v>47</v>
      </c>
      <c r="AH7520" s="8">
        <v>376</v>
      </c>
      <c r="AI7520" s="12">
        <v>4468.34</v>
      </c>
      <c r="AJ7520" s="9">
        <v>125.53</v>
      </c>
      <c r="AK7520" s="5">
        <f t="shared" si="235"/>
        <v>-13</v>
      </c>
    </row>
    <row r="7521" spans="1:37" x14ac:dyDescent="0.3">
      <c r="A7521">
        <v>83420</v>
      </c>
      <c r="B7521" t="s">
        <v>2650</v>
      </c>
      <c r="C7521" t="s">
        <v>10920</v>
      </c>
      <c r="D7521" t="s">
        <v>12850</v>
      </c>
      <c r="E7521" t="s">
        <v>12851</v>
      </c>
      <c r="F7521" t="s">
        <v>87</v>
      </c>
      <c r="G7521" t="s">
        <v>33</v>
      </c>
      <c r="H7521" t="s">
        <v>1929</v>
      </c>
      <c r="I7521" t="s">
        <v>1930</v>
      </c>
      <c r="J7521" t="s">
        <v>2238</v>
      </c>
      <c r="K7521" s="2">
        <v>39975</v>
      </c>
      <c r="L7521" t="s">
        <v>1930</v>
      </c>
      <c r="M7521" s="4">
        <v>40329</v>
      </c>
      <c r="N7521" s="4">
        <v>40316</v>
      </c>
      <c r="O7521" s="1">
        <v>40316</v>
      </c>
      <c r="P7521" t="s">
        <v>52</v>
      </c>
      <c r="R7521" t="s">
        <v>71</v>
      </c>
      <c r="S7521" t="s">
        <v>1931</v>
      </c>
      <c r="T7521" t="s">
        <v>563</v>
      </c>
      <c r="U7521" t="s">
        <v>564</v>
      </c>
      <c r="V7521" t="s">
        <v>57</v>
      </c>
      <c r="W7521" s="6" t="s">
        <v>565</v>
      </c>
      <c r="X7521" t="s">
        <v>146</v>
      </c>
      <c r="Y7521">
        <v>60</v>
      </c>
      <c r="Z7521">
        <v>40000</v>
      </c>
      <c r="AA7521" t="s">
        <v>87</v>
      </c>
      <c r="AB7521" s="5">
        <f t="shared" si="234"/>
        <v>21638.408070175439</v>
      </c>
      <c r="AC7521" s="3">
        <v>448800</v>
      </c>
      <c r="AD7521" s="3">
        <v>11.22</v>
      </c>
      <c r="AE7521" s="3">
        <v>0.19</v>
      </c>
      <c r="AF7521" t="s">
        <v>60</v>
      </c>
      <c r="AG7521" t="s">
        <v>47</v>
      </c>
      <c r="AH7521" s="8">
        <v>4692</v>
      </c>
      <c r="AI7521" s="12">
        <v>9736.1</v>
      </c>
      <c r="AJ7521" s="9">
        <v>967.61</v>
      </c>
      <c r="AK7521" s="5">
        <f t="shared" si="235"/>
        <v>13</v>
      </c>
    </row>
    <row r="7522" spans="1:37" x14ac:dyDescent="0.3">
      <c r="A7522">
        <v>83421</v>
      </c>
      <c r="B7522" t="s">
        <v>2650</v>
      </c>
      <c r="C7522" t="s">
        <v>10920</v>
      </c>
      <c r="D7522" t="s">
        <v>12852</v>
      </c>
      <c r="E7522" t="s">
        <v>12853</v>
      </c>
      <c r="F7522" t="s">
        <v>87</v>
      </c>
      <c r="G7522" t="s">
        <v>33</v>
      </c>
      <c r="H7522" t="s">
        <v>1929</v>
      </c>
      <c r="I7522" t="s">
        <v>1930</v>
      </c>
      <c r="J7522" t="s">
        <v>2238</v>
      </c>
      <c r="K7522" s="2">
        <v>39975</v>
      </c>
      <c r="L7522" t="s">
        <v>1930</v>
      </c>
      <c r="M7522" s="4">
        <v>40329</v>
      </c>
      <c r="N7522" s="4">
        <v>40316</v>
      </c>
      <c r="O7522" s="1">
        <v>40316</v>
      </c>
      <c r="P7522" t="s">
        <v>52</v>
      </c>
      <c r="R7522" t="s">
        <v>71</v>
      </c>
      <c r="S7522" t="s">
        <v>1931</v>
      </c>
      <c r="T7522" t="s">
        <v>563</v>
      </c>
      <c r="U7522" t="s">
        <v>564</v>
      </c>
      <c r="V7522" t="s">
        <v>57</v>
      </c>
      <c r="W7522" s="6" t="s">
        <v>565</v>
      </c>
      <c r="X7522" t="s">
        <v>146</v>
      </c>
      <c r="Y7522">
        <v>60</v>
      </c>
      <c r="Z7522">
        <v>2160</v>
      </c>
      <c r="AA7522" t="s">
        <v>87</v>
      </c>
      <c r="AB7522" s="5">
        <f t="shared" si="234"/>
        <v>21638.408070175439</v>
      </c>
      <c r="AC7522" s="3">
        <v>24235.200000000001</v>
      </c>
      <c r="AD7522" s="3">
        <v>11.22</v>
      </c>
      <c r="AE7522" s="3">
        <v>0.19</v>
      </c>
      <c r="AF7522" t="s">
        <v>307</v>
      </c>
      <c r="AG7522" t="s">
        <v>47</v>
      </c>
      <c r="AH7522" s="8">
        <v>5552</v>
      </c>
      <c r="AI7522" s="12">
        <v>9736.1</v>
      </c>
      <c r="AJ7522" s="9">
        <v>52.25</v>
      </c>
      <c r="AK7522" s="5">
        <f t="shared" si="235"/>
        <v>13</v>
      </c>
    </row>
    <row r="7523" spans="1:37" x14ac:dyDescent="0.3">
      <c r="A7523">
        <v>83422</v>
      </c>
      <c r="B7523" t="s">
        <v>4707</v>
      </c>
      <c r="C7523" t="s">
        <v>12854</v>
      </c>
      <c r="D7523" t="s">
        <v>12855</v>
      </c>
      <c r="E7523" t="s">
        <v>12856</v>
      </c>
      <c r="F7523" t="s">
        <v>282</v>
      </c>
      <c r="G7523" t="s">
        <v>33</v>
      </c>
      <c r="H7523" t="s">
        <v>1929</v>
      </c>
      <c r="I7523" t="s">
        <v>1930</v>
      </c>
      <c r="J7523" t="s">
        <v>36</v>
      </c>
      <c r="K7523" s="2">
        <v>40363</v>
      </c>
      <c r="L7523" t="s">
        <v>1930</v>
      </c>
      <c r="M7523" s="4">
        <v>40359</v>
      </c>
      <c r="N7523" s="4">
        <v>40325</v>
      </c>
      <c r="O7523" s="1">
        <v>40325</v>
      </c>
      <c r="P7523" t="s">
        <v>52</v>
      </c>
      <c r="R7523" t="s">
        <v>53</v>
      </c>
      <c r="S7523" t="s">
        <v>1931</v>
      </c>
      <c r="T7523" t="s">
        <v>499</v>
      </c>
      <c r="U7523" t="s">
        <v>74</v>
      </c>
      <c r="V7523" t="s">
        <v>57</v>
      </c>
      <c r="W7523" s="6" t="s">
        <v>58</v>
      </c>
      <c r="X7523" t="s">
        <v>90</v>
      </c>
      <c r="Y7523">
        <v>240</v>
      </c>
      <c r="Z7523">
        <v>471</v>
      </c>
      <c r="AA7523" t="s">
        <v>282</v>
      </c>
      <c r="AB7523" s="5">
        <f t="shared" si="234"/>
        <v>21638.408070175439</v>
      </c>
      <c r="AC7523" s="3">
        <v>942</v>
      </c>
      <c r="AD7523" s="3">
        <v>2</v>
      </c>
      <c r="AE7523" s="3">
        <v>0.01</v>
      </c>
      <c r="AF7523" t="s">
        <v>147</v>
      </c>
      <c r="AG7523" t="s">
        <v>47</v>
      </c>
      <c r="AH7523" s="8">
        <v>221</v>
      </c>
      <c r="AI7523" s="12">
        <v>3170.64</v>
      </c>
      <c r="AJ7523" s="9">
        <v>2.0299999999999998</v>
      </c>
      <c r="AK7523" s="5">
        <f t="shared" si="235"/>
        <v>34</v>
      </c>
    </row>
    <row r="7524" spans="1:37" x14ac:dyDescent="0.3">
      <c r="A7524">
        <v>83423</v>
      </c>
      <c r="B7524" t="s">
        <v>4311</v>
      </c>
      <c r="C7524" t="s">
        <v>10957</v>
      </c>
      <c r="D7524" t="s">
        <v>12857</v>
      </c>
      <c r="E7524" t="s">
        <v>12858</v>
      </c>
      <c r="F7524" t="s">
        <v>809</v>
      </c>
      <c r="G7524" t="s">
        <v>33</v>
      </c>
      <c r="H7524" t="s">
        <v>1929</v>
      </c>
      <c r="I7524" t="s">
        <v>1930</v>
      </c>
      <c r="J7524" t="s">
        <v>36</v>
      </c>
      <c r="K7524" t="s">
        <v>10960</v>
      </c>
      <c r="L7524" t="s">
        <v>1930</v>
      </c>
      <c r="M7524" s="4">
        <v>40301</v>
      </c>
      <c r="N7524" s="4">
        <v>40301</v>
      </c>
      <c r="O7524" s="1">
        <v>40301</v>
      </c>
      <c r="P7524" t="s">
        <v>52</v>
      </c>
      <c r="R7524" t="s">
        <v>71</v>
      </c>
      <c r="S7524" t="s">
        <v>1931</v>
      </c>
      <c r="T7524" t="s">
        <v>305</v>
      </c>
      <c r="U7524" t="s">
        <v>98</v>
      </c>
      <c r="V7524" t="s">
        <v>57</v>
      </c>
      <c r="W7524" s="6" t="s">
        <v>306</v>
      </c>
      <c r="X7524" t="s">
        <v>76</v>
      </c>
      <c r="Y7524">
        <v>30</v>
      </c>
      <c r="Z7524">
        <v>2579</v>
      </c>
      <c r="AA7524" t="s">
        <v>809</v>
      </c>
      <c r="AB7524" s="5">
        <f t="shared" si="234"/>
        <v>21638.408070175439</v>
      </c>
      <c r="AC7524" s="3">
        <v>12250.25</v>
      </c>
      <c r="AD7524" s="3">
        <v>4.75</v>
      </c>
      <c r="AE7524" s="3">
        <v>0.16</v>
      </c>
      <c r="AF7524" t="s">
        <v>60</v>
      </c>
      <c r="AG7524" t="s">
        <v>47</v>
      </c>
      <c r="AH7524" s="8">
        <v>358</v>
      </c>
      <c r="AI7524" s="12">
        <v>2485.92</v>
      </c>
      <c r="AJ7524" s="9">
        <v>26.41</v>
      </c>
      <c r="AK7524" s="5">
        <f t="shared" si="235"/>
        <v>0</v>
      </c>
    </row>
    <row r="7525" spans="1:37" x14ac:dyDescent="0.3">
      <c r="A7525">
        <v>83424</v>
      </c>
      <c r="B7525" t="s">
        <v>2650</v>
      </c>
      <c r="C7525" t="s">
        <v>10920</v>
      </c>
      <c r="D7525" t="s">
        <v>12859</v>
      </c>
      <c r="E7525" t="s">
        <v>12860</v>
      </c>
      <c r="F7525" t="s">
        <v>87</v>
      </c>
      <c r="G7525" t="s">
        <v>33</v>
      </c>
      <c r="H7525" t="s">
        <v>1929</v>
      </c>
      <c r="I7525" t="s">
        <v>1930</v>
      </c>
      <c r="J7525" t="s">
        <v>2238</v>
      </c>
      <c r="K7525" s="2">
        <v>39975</v>
      </c>
      <c r="L7525" t="s">
        <v>1930</v>
      </c>
      <c r="M7525" s="4">
        <v>40329</v>
      </c>
      <c r="N7525" s="4">
        <v>40316</v>
      </c>
      <c r="O7525" s="1">
        <v>40316</v>
      </c>
      <c r="P7525" t="s">
        <v>52</v>
      </c>
      <c r="R7525" t="s">
        <v>71</v>
      </c>
      <c r="S7525" t="s">
        <v>1931</v>
      </c>
      <c r="T7525" t="s">
        <v>2883</v>
      </c>
      <c r="U7525" t="s">
        <v>2884</v>
      </c>
      <c r="V7525" t="s">
        <v>57</v>
      </c>
      <c r="W7525" s="6" t="s">
        <v>2885</v>
      </c>
      <c r="X7525" t="s">
        <v>146</v>
      </c>
      <c r="Y7525">
        <v>30</v>
      </c>
      <c r="Z7525">
        <v>22826</v>
      </c>
      <c r="AA7525" t="s">
        <v>87</v>
      </c>
      <c r="AB7525" s="5">
        <f t="shared" si="234"/>
        <v>21638.408070175439</v>
      </c>
      <c r="AC7525" s="3">
        <v>228260</v>
      </c>
      <c r="AD7525" s="3">
        <v>10</v>
      </c>
      <c r="AE7525" s="3">
        <v>0.33</v>
      </c>
      <c r="AF7525" t="s">
        <v>307</v>
      </c>
      <c r="AG7525" t="s">
        <v>47</v>
      </c>
      <c r="AH7525" s="8">
        <v>2500</v>
      </c>
      <c r="AI7525" s="12">
        <v>9736.1</v>
      </c>
      <c r="AJ7525" s="9">
        <v>492.13</v>
      </c>
      <c r="AK7525" s="5">
        <f t="shared" si="235"/>
        <v>13</v>
      </c>
    </row>
    <row r="7526" spans="1:37" x14ac:dyDescent="0.3">
      <c r="A7526">
        <v>83425</v>
      </c>
      <c r="B7526" t="s">
        <v>2650</v>
      </c>
      <c r="C7526" t="s">
        <v>10920</v>
      </c>
      <c r="D7526" t="s">
        <v>12861</v>
      </c>
      <c r="E7526" t="s">
        <v>12862</v>
      </c>
      <c r="F7526" t="s">
        <v>87</v>
      </c>
      <c r="G7526" t="s">
        <v>33</v>
      </c>
      <c r="H7526" t="s">
        <v>1929</v>
      </c>
      <c r="I7526" t="s">
        <v>1930</v>
      </c>
      <c r="J7526" t="s">
        <v>2238</v>
      </c>
      <c r="K7526" s="2">
        <v>39975</v>
      </c>
      <c r="L7526" t="s">
        <v>1930</v>
      </c>
      <c r="M7526" s="4">
        <v>40329</v>
      </c>
      <c r="N7526" s="4">
        <v>40316</v>
      </c>
      <c r="O7526" s="1">
        <v>40316</v>
      </c>
      <c r="P7526" t="s">
        <v>52</v>
      </c>
      <c r="R7526" t="s">
        <v>71</v>
      </c>
      <c r="S7526" t="s">
        <v>1931</v>
      </c>
      <c r="T7526" t="s">
        <v>106</v>
      </c>
      <c r="U7526" t="s">
        <v>56</v>
      </c>
      <c r="V7526" t="s">
        <v>57</v>
      </c>
      <c r="W7526" s="6" t="s">
        <v>100</v>
      </c>
      <c r="X7526" t="s">
        <v>76</v>
      </c>
      <c r="Y7526">
        <v>60</v>
      </c>
      <c r="Z7526">
        <v>20000</v>
      </c>
      <c r="AA7526" t="s">
        <v>87</v>
      </c>
      <c r="AB7526" s="5">
        <f t="shared" si="234"/>
        <v>21638.408070175439</v>
      </c>
      <c r="AC7526" s="3">
        <v>53200</v>
      </c>
      <c r="AD7526" s="3">
        <v>2.66</v>
      </c>
      <c r="AE7526" s="3">
        <v>0.04</v>
      </c>
      <c r="AF7526" t="s">
        <v>605</v>
      </c>
      <c r="AG7526" t="s">
        <v>47</v>
      </c>
      <c r="AH7526" s="8">
        <v>1098</v>
      </c>
      <c r="AI7526" s="12">
        <v>9736.1</v>
      </c>
      <c r="AJ7526" s="9">
        <v>114.7</v>
      </c>
      <c r="AK7526" s="5">
        <f t="shared" si="235"/>
        <v>13</v>
      </c>
    </row>
    <row r="7527" spans="1:37" x14ac:dyDescent="0.3">
      <c r="A7527">
        <v>83426</v>
      </c>
      <c r="B7527" t="s">
        <v>2650</v>
      </c>
      <c r="C7527" t="s">
        <v>10920</v>
      </c>
      <c r="D7527" t="s">
        <v>12863</v>
      </c>
      <c r="E7527" t="s">
        <v>12864</v>
      </c>
      <c r="F7527" t="s">
        <v>87</v>
      </c>
      <c r="G7527" t="s">
        <v>33</v>
      </c>
      <c r="H7527" t="s">
        <v>1929</v>
      </c>
      <c r="I7527" t="s">
        <v>1930</v>
      </c>
      <c r="J7527" t="s">
        <v>2238</v>
      </c>
      <c r="K7527" s="2">
        <v>39975</v>
      </c>
      <c r="L7527" t="s">
        <v>1930</v>
      </c>
      <c r="M7527" s="4">
        <v>40329</v>
      </c>
      <c r="N7527" s="4">
        <v>40316</v>
      </c>
      <c r="O7527" s="1">
        <v>40316</v>
      </c>
      <c r="P7527" t="s">
        <v>52</v>
      </c>
      <c r="R7527" t="s">
        <v>71</v>
      </c>
      <c r="S7527" t="s">
        <v>1931</v>
      </c>
      <c r="T7527" t="s">
        <v>461</v>
      </c>
      <c r="U7527" t="s">
        <v>462</v>
      </c>
      <c r="V7527" t="s">
        <v>57</v>
      </c>
      <c r="W7527" s="6" t="s">
        <v>463</v>
      </c>
      <c r="X7527" t="s">
        <v>146</v>
      </c>
      <c r="Y7527">
        <v>60</v>
      </c>
      <c r="Z7527">
        <v>72560</v>
      </c>
      <c r="AA7527" t="s">
        <v>87</v>
      </c>
      <c r="AB7527" s="5">
        <f t="shared" si="234"/>
        <v>21638.408070175439</v>
      </c>
      <c r="AC7527" s="3">
        <v>424476</v>
      </c>
      <c r="AD7527" s="3">
        <v>5.85</v>
      </c>
      <c r="AE7527" s="3">
        <v>0.1</v>
      </c>
      <c r="AF7527" t="s">
        <v>605</v>
      </c>
      <c r="AG7527" t="s">
        <v>47</v>
      </c>
      <c r="AH7527" s="8">
        <v>5420</v>
      </c>
      <c r="AI7527" s="12">
        <v>9736.1</v>
      </c>
      <c r="AJ7527" s="9">
        <v>915.17</v>
      </c>
      <c r="AK7527" s="5">
        <f t="shared" si="235"/>
        <v>13</v>
      </c>
    </row>
    <row r="7528" spans="1:37" x14ac:dyDescent="0.3">
      <c r="A7528">
        <v>83427</v>
      </c>
      <c r="B7528" t="s">
        <v>4518</v>
      </c>
      <c r="C7528" t="s">
        <v>12865</v>
      </c>
      <c r="D7528" t="s">
        <v>12866</v>
      </c>
      <c r="E7528" t="s">
        <v>12867</v>
      </c>
      <c r="F7528" t="s">
        <v>224</v>
      </c>
      <c r="G7528" t="s">
        <v>33</v>
      </c>
      <c r="H7528" t="s">
        <v>1929</v>
      </c>
      <c r="I7528" t="s">
        <v>1930</v>
      </c>
      <c r="J7528" t="s">
        <v>36</v>
      </c>
      <c r="K7528" s="2">
        <v>40333</v>
      </c>
      <c r="L7528" t="s">
        <v>1930</v>
      </c>
      <c r="M7528" s="4">
        <v>40361</v>
      </c>
      <c r="N7528" s="4">
        <v>40302</v>
      </c>
      <c r="O7528" s="1">
        <v>40302</v>
      </c>
      <c r="P7528" t="s">
        <v>52</v>
      </c>
      <c r="R7528" t="s">
        <v>71</v>
      </c>
      <c r="S7528" t="s">
        <v>1931</v>
      </c>
      <c r="T7528" t="s">
        <v>249</v>
      </c>
      <c r="U7528" t="s">
        <v>89</v>
      </c>
      <c r="V7528" t="s">
        <v>57</v>
      </c>
      <c r="W7528" s="6" t="s">
        <v>244</v>
      </c>
      <c r="X7528" t="s">
        <v>76</v>
      </c>
      <c r="Y7528">
        <v>60</v>
      </c>
      <c r="Z7528">
        <v>5000</v>
      </c>
      <c r="AA7528" t="s">
        <v>224</v>
      </c>
      <c r="AB7528" s="5">
        <f t="shared" si="234"/>
        <v>21638.408070175439</v>
      </c>
      <c r="AC7528" s="3">
        <v>36050</v>
      </c>
      <c r="AD7528" s="3">
        <v>7.21</v>
      </c>
      <c r="AE7528" s="3">
        <v>0.12</v>
      </c>
      <c r="AF7528" t="s">
        <v>60</v>
      </c>
      <c r="AG7528" t="s">
        <v>47</v>
      </c>
      <c r="AH7528" s="8">
        <v>276</v>
      </c>
      <c r="AI7528" s="12">
        <v>2211.2199999999998</v>
      </c>
      <c r="AJ7528" s="9">
        <v>77.72</v>
      </c>
      <c r="AK7528" s="5">
        <f t="shared" si="235"/>
        <v>59</v>
      </c>
    </row>
    <row r="7529" spans="1:37" x14ac:dyDescent="0.3">
      <c r="A7529">
        <v>83428</v>
      </c>
      <c r="B7529" t="s">
        <v>4415</v>
      </c>
      <c r="C7529" t="s">
        <v>12868</v>
      </c>
      <c r="D7529" t="s">
        <v>12869</v>
      </c>
      <c r="E7529" t="s">
        <v>12870</v>
      </c>
      <c r="F7529" t="s">
        <v>105</v>
      </c>
      <c r="G7529" t="s">
        <v>33</v>
      </c>
      <c r="H7529" t="s">
        <v>1929</v>
      </c>
      <c r="I7529" t="s">
        <v>1930</v>
      </c>
      <c r="J7529" t="s">
        <v>36</v>
      </c>
      <c r="K7529" s="2">
        <v>40181</v>
      </c>
      <c r="L7529" t="s">
        <v>1930</v>
      </c>
      <c r="M7529" s="4">
        <v>40380</v>
      </c>
      <c r="N7529" s="4">
        <v>40319</v>
      </c>
      <c r="O7529" s="1">
        <v>40319</v>
      </c>
      <c r="P7529" t="s">
        <v>52</v>
      </c>
      <c r="R7529" t="s">
        <v>71</v>
      </c>
      <c r="S7529" t="s">
        <v>1931</v>
      </c>
      <c r="T7529" t="s">
        <v>106</v>
      </c>
      <c r="U7529" t="s">
        <v>56</v>
      </c>
      <c r="V7529" t="s">
        <v>57</v>
      </c>
      <c r="W7529" s="6" t="s">
        <v>100</v>
      </c>
      <c r="X7529" t="s">
        <v>76</v>
      </c>
      <c r="Y7529">
        <v>60</v>
      </c>
      <c r="Z7529">
        <v>40000</v>
      </c>
      <c r="AA7529" t="s">
        <v>105</v>
      </c>
      <c r="AB7529" s="5">
        <f t="shared" si="234"/>
        <v>21638.408070175439</v>
      </c>
      <c r="AC7529" s="3">
        <v>109200</v>
      </c>
      <c r="AD7529" s="3">
        <v>2.73</v>
      </c>
      <c r="AE7529" s="3">
        <v>0.05</v>
      </c>
      <c r="AF7529" t="s">
        <v>605</v>
      </c>
      <c r="AG7529" t="s">
        <v>47</v>
      </c>
      <c r="AH7529" s="8">
        <v>6240</v>
      </c>
      <c r="AI7529" s="12">
        <v>27922.62</v>
      </c>
      <c r="AJ7529" s="9">
        <v>235.44</v>
      </c>
      <c r="AK7529" s="5">
        <f t="shared" si="235"/>
        <v>61</v>
      </c>
    </row>
    <row r="7530" spans="1:37" x14ac:dyDescent="0.3">
      <c r="A7530">
        <v>83429</v>
      </c>
      <c r="B7530" t="s">
        <v>4153</v>
      </c>
      <c r="C7530" t="s">
        <v>10891</v>
      </c>
      <c r="D7530" t="s">
        <v>12871</v>
      </c>
      <c r="E7530" t="s">
        <v>12872</v>
      </c>
      <c r="F7530" t="s">
        <v>151</v>
      </c>
      <c r="G7530" t="s">
        <v>33</v>
      </c>
      <c r="H7530" t="s">
        <v>1929</v>
      </c>
      <c r="I7530" t="s">
        <v>1930</v>
      </c>
      <c r="J7530" t="s">
        <v>36</v>
      </c>
      <c r="K7530" t="s">
        <v>6494</v>
      </c>
      <c r="L7530" t="s">
        <v>1930</v>
      </c>
      <c r="M7530" s="4">
        <v>40329</v>
      </c>
      <c r="N7530" s="4">
        <v>40330</v>
      </c>
      <c r="O7530" s="1">
        <v>40330</v>
      </c>
      <c r="P7530" t="s">
        <v>52</v>
      </c>
      <c r="R7530" t="s">
        <v>71</v>
      </c>
      <c r="S7530" t="s">
        <v>1931</v>
      </c>
      <c r="T7530" t="s">
        <v>143</v>
      </c>
      <c r="U7530" t="s">
        <v>144</v>
      </c>
      <c r="V7530" t="s">
        <v>57</v>
      </c>
      <c r="W7530" s="6" t="s">
        <v>145</v>
      </c>
      <c r="X7530" t="s">
        <v>146</v>
      </c>
      <c r="Y7530">
        <v>60</v>
      </c>
      <c r="Z7530">
        <v>34769</v>
      </c>
      <c r="AA7530" t="s">
        <v>151</v>
      </c>
      <c r="AB7530" s="5">
        <f t="shared" si="234"/>
        <v>21638.408070175439</v>
      </c>
      <c r="AC7530" s="3">
        <v>304576.44</v>
      </c>
      <c r="AD7530" s="3">
        <v>8.76</v>
      </c>
      <c r="AE7530" s="3">
        <v>0.15</v>
      </c>
      <c r="AF7530" t="s">
        <v>554</v>
      </c>
      <c r="AG7530" t="s">
        <v>47</v>
      </c>
      <c r="AH7530" s="8">
        <v>4176</v>
      </c>
      <c r="AI7530" s="12">
        <v>1005.2</v>
      </c>
      <c r="AJ7530" s="9">
        <v>656.67</v>
      </c>
      <c r="AK7530" s="5">
        <f t="shared" si="235"/>
        <v>-1</v>
      </c>
    </row>
    <row r="7531" spans="1:37" x14ac:dyDescent="0.3">
      <c r="A7531">
        <v>83430</v>
      </c>
      <c r="B7531" t="s">
        <v>4707</v>
      </c>
      <c r="C7531" t="s">
        <v>12059</v>
      </c>
      <c r="D7531" t="s">
        <v>12060</v>
      </c>
      <c r="E7531" t="s">
        <v>12061</v>
      </c>
      <c r="F7531" t="s">
        <v>282</v>
      </c>
      <c r="G7531" t="s">
        <v>33</v>
      </c>
      <c r="H7531" t="s">
        <v>1929</v>
      </c>
      <c r="I7531" t="s">
        <v>1930</v>
      </c>
      <c r="J7531" t="s">
        <v>36</v>
      </c>
      <c r="K7531" t="s">
        <v>4871</v>
      </c>
      <c r="L7531" t="s">
        <v>1930</v>
      </c>
      <c r="M7531" s="4">
        <v>40336</v>
      </c>
      <c r="N7531" s="4">
        <v>40325</v>
      </c>
      <c r="O7531" s="1">
        <v>40325</v>
      </c>
      <c r="P7531" t="s">
        <v>52</v>
      </c>
      <c r="R7531" t="s">
        <v>71</v>
      </c>
      <c r="S7531" t="s">
        <v>1931</v>
      </c>
      <c r="T7531" t="s">
        <v>73</v>
      </c>
      <c r="U7531" t="s">
        <v>74</v>
      </c>
      <c r="V7531" t="s">
        <v>57</v>
      </c>
      <c r="W7531" s="6" t="s">
        <v>75</v>
      </c>
      <c r="X7531" t="s">
        <v>76</v>
      </c>
      <c r="Y7531">
        <v>60</v>
      </c>
      <c r="Z7531">
        <v>126</v>
      </c>
      <c r="AA7531" t="s">
        <v>282</v>
      </c>
      <c r="AB7531" s="5">
        <f t="shared" si="234"/>
        <v>21638.408070175439</v>
      </c>
      <c r="AC7531" s="3">
        <v>307.44</v>
      </c>
      <c r="AD7531" s="3">
        <v>2.44</v>
      </c>
      <c r="AE7531" s="3">
        <v>0.04</v>
      </c>
      <c r="AF7531" t="s">
        <v>605</v>
      </c>
      <c r="AG7531" t="s">
        <v>109</v>
      </c>
      <c r="AH7531" s="8" t="s">
        <v>44</v>
      </c>
      <c r="AI7531" s="12" t="s">
        <v>44</v>
      </c>
      <c r="AJ7531" s="9">
        <v>0.66</v>
      </c>
      <c r="AK7531" s="5">
        <f t="shared" si="235"/>
        <v>11</v>
      </c>
    </row>
    <row r="7532" spans="1:37" x14ac:dyDescent="0.3">
      <c r="A7532">
        <v>83431</v>
      </c>
      <c r="B7532" t="s">
        <v>4244</v>
      </c>
      <c r="C7532" t="s">
        <v>10983</v>
      </c>
      <c r="D7532" t="s">
        <v>12873</v>
      </c>
      <c r="E7532" t="s">
        <v>12874</v>
      </c>
      <c r="F7532" t="s">
        <v>32</v>
      </c>
      <c r="G7532" t="s">
        <v>33</v>
      </c>
      <c r="H7532" t="s">
        <v>1929</v>
      </c>
      <c r="I7532" t="s">
        <v>1930</v>
      </c>
      <c r="J7532" t="s">
        <v>36</v>
      </c>
      <c r="K7532" s="2">
        <v>40240</v>
      </c>
      <c r="L7532" t="s">
        <v>1930</v>
      </c>
      <c r="M7532" s="4">
        <v>40344</v>
      </c>
      <c r="N7532" s="4">
        <v>40336</v>
      </c>
      <c r="O7532" s="1">
        <v>40336</v>
      </c>
      <c r="P7532" t="s">
        <v>52</v>
      </c>
      <c r="R7532" t="s">
        <v>71</v>
      </c>
      <c r="S7532" t="s">
        <v>1931</v>
      </c>
      <c r="T7532" t="s">
        <v>80</v>
      </c>
      <c r="U7532" t="s">
        <v>81</v>
      </c>
      <c r="V7532" t="s">
        <v>57</v>
      </c>
      <c r="W7532" s="6" t="s">
        <v>82</v>
      </c>
      <c r="X7532" t="s">
        <v>83</v>
      </c>
      <c r="Y7532">
        <v>60</v>
      </c>
      <c r="Z7532">
        <v>2000</v>
      </c>
      <c r="AA7532" t="s">
        <v>32</v>
      </c>
      <c r="AB7532" s="5">
        <f t="shared" si="234"/>
        <v>21638.408070175439</v>
      </c>
      <c r="AC7532" s="3">
        <v>2820</v>
      </c>
      <c r="AD7532" s="3">
        <v>1.41</v>
      </c>
      <c r="AE7532" s="3">
        <v>0.02</v>
      </c>
      <c r="AF7532" t="s">
        <v>605</v>
      </c>
      <c r="AG7532" t="s">
        <v>47</v>
      </c>
      <c r="AH7532" s="8">
        <v>98</v>
      </c>
      <c r="AI7532" s="12">
        <v>2201.14</v>
      </c>
      <c r="AJ7532" s="9">
        <v>6.08</v>
      </c>
      <c r="AK7532" s="5">
        <f t="shared" si="235"/>
        <v>8</v>
      </c>
    </row>
    <row r="7533" spans="1:37" x14ac:dyDescent="0.3">
      <c r="A7533">
        <v>83432</v>
      </c>
      <c r="B7533" t="s">
        <v>4153</v>
      </c>
      <c r="C7533" t="s">
        <v>10980</v>
      </c>
      <c r="D7533" t="s">
        <v>12875</v>
      </c>
      <c r="E7533" t="s">
        <v>12876</v>
      </c>
      <c r="F7533" t="s">
        <v>151</v>
      </c>
      <c r="G7533" t="s">
        <v>33</v>
      </c>
      <c r="H7533" t="s">
        <v>1929</v>
      </c>
      <c r="I7533" t="s">
        <v>1930</v>
      </c>
      <c r="J7533" t="s">
        <v>36</v>
      </c>
      <c r="K7533" t="s">
        <v>5084</v>
      </c>
      <c r="L7533" t="s">
        <v>1930</v>
      </c>
      <c r="M7533" s="4">
        <v>40359</v>
      </c>
      <c r="N7533" s="4">
        <v>40338</v>
      </c>
      <c r="O7533" s="1">
        <v>40338</v>
      </c>
      <c r="P7533" t="s">
        <v>52</v>
      </c>
      <c r="R7533" t="s">
        <v>71</v>
      </c>
      <c r="S7533" t="s">
        <v>1931</v>
      </c>
      <c r="T7533" t="s">
        <v>249</v>
      </c>
      <c r="U7533" t="s">
        <v>89</v>
      </c>
      <c r="V7533" t="s">
        <v>57</v>
      </c>
      <c r="W7533" s="6" t="s">
        <v>244</v>
      </c>
      <c r="X7533" t="s">
        <v>76</v>
      </c>
      <c r="Y7533">
        <v>60</v>
      </c>
      <c r="Z7533">
        <v>2520</v>
      </c>
      <c r="AA7533" t="s">
        <v>151</v>
      </c>
      <c r="AB7533" s="5">
        <f t="shared" si="234"/>
        <v>21638.408070175439</v>
      </c>
      <c r="AC7533" s="3">
        <v>18169.2</v>
      </c>
      <c r="AD7533" s="3">
        <v>7.21</v>
      </c>
      <c r="AE7533" s="3">
        <v>0.12</v>
      </c>
      <c r="AF7533" t="s">
        <v>60</v>
      </c>
      <c r="AG7533" t="s">
        <v>47</v>
      </c>
      <c r="AH7533" s="8">
        <v>145</v>
      </c>
      <c r="AI7533" s="12">
        <v>6438.37</v>
      </c>
      <c r="AJ7533" s="9">
        <v>39.17</v>
      </c>
      <c r="AK7533" s="5">
        <f t="shared" si="235"/>
        <v>21</v>
      </c>
    </row>
    <row r="7534" spans="1:37" x14ac:dyDescent="0.3">
      <c r="A7534">
        <v>83433</v>
      </c>
      <c r="B7534" t="s">
        <v>4244</v>
      </c>
      <c r="C7534" t="s">
        <v>12877</v>
      </c>
      <c r="D7534" t="s">
        <v>12878</v>
      </c>
      <c r="E7534" t="s">
        <v>12879</v>
      </c>
      <c r="F7534" t="s">
        <v>32</v>
      </c>
      <c r="G7534" t="s">
        <v>33</v>
      </c>
      <c r="H7534" t="s">
        <v>1929</v>
      </c>
      <c r="I7534" t="s">
        <v>1930</v>
      </c>
      <c r="J7534" t="s">
        <v>36</v>
      </c>
      <c r="K7534" s="2">
        <v>40214</v>
      </c>
      <c r="L7534" t="s">
        <v>1930</v>
      </c>
      <c r="M7534" s="4">
        <v>40332</v>
      </c>
      <c r="N7534" s="4">
        <v>40336</v>
      </c>
      <c r="O7534" s="1">
        <v>40336</v>
      </c>
      <c r="P7534" t="s">
        <v>52</v>
      </c>
      <c r="R7534" t="s">
        <v>71</v>
      </c>
      <c r="S7534" t="s">
        <v>1931</v>
      </c>
      <c r="T7534" t="s">
        <v>332</v>
      </c>
      <c r="U7534" t="s">
        <v>242</v>
      </c>
      <c r="V7534" t="s">
        <v>57</v>
      </c>
      <c r="W7534" s="6" t="s">
        <v>244</v>
      </c>
      <c r="X7534" t="s">
        <v>76</v>
      </c>
      <c r="Y7534">
        <v>30</v>
      </c>
      <c r="Z7534">
        <v>2552</v>
      </c>
      <c r="AA7534" t="s">
        <v>32</v>
      </c>
      <c r="AB7534" s="5">
        <f t="shared" si="234"/>
        <v>21638.408070175439</v>
      </c>
      <c r="AC7534" s="3">
        <v>19497.28</v>
      </c>
      <c r="AD7534" s="3">
        <v>7.64</v>
      </c>
      <c r="AE7534" s="3">
        <v>0.25</v>
      </c>
      <c r="AF7534" t="s">
        <v>147</v>
      </c>
      <c r="AG7534" t="s">
        <v>47</v>
      </c>
      <c r="AH7534" s="8">
        <v>182</v>
      </c>
      <c r="AI7534" s="12">
        <v>3250.13</v>
      </c>
      <c r="AJ7534" s="9">
        <v>42.04</v>
      </c>
      <c r="AK7534" s="5">
        <f t="shared" si="235"/>
        <v>-4</v>
      </c>
    </row>
    <row r="7535" spans="1:37" x14ac:dyDescent="0.3">
      <c r="A7535">
        <v>83434</v>
      </c>
      <c r="B7535" t="s">
        <v>4311</v>
      </c>
      <c r="C7535" t="s">
        <v>12110</v>
      </c>
      <c r="D7535" t="s">
        <v>12880</v>
      </c>
      <c r="E7535" t="s">
        <v>12881</v>
      </c>
      <c r="F7535" t="s">
        <v>809</v>
      </c>
      <c r="G7535" t="s">
        <v>33</v>
      </c>
      <c r="H7535" t="s">
        <v>1929</v>
      </c>
      <c r="I7535" t="s">
        <v>1930</v>
      </c>
      <c r="J7535" t="s">
        <v>36</v>
      </c>
      <c r="K7535" s="2">
        <v>40364</v>
      </c>
      <c r="L7535" t="s">
        <v>1930</v>
      </c>
      <c r="M7535" s="4">
        <v>40359</v>
      </c>
      <c r="N7535" s="4">
        <v>40351</v>
      </c>
      <c r="O7535" s="1">
        <v>40351</v>
      </c>
      <c r="P7535" t="s">
        <v>52</v>
      </c>
      <c r="R7535" t="s">
        <v>71</v>
      </c>
      <c r="S7535" t="s">
        <v>1931</v>
      </c>
      <c r="T7535" t="s">
        <v>563</v>
      </c>
      <c r="U7535" t="s">
        <v>564</v>
      </c>
      <c r="V7535" t="s">
        <v>57</v>
      </c>
      <c r="W7535" s="6" t="s">
        <v>565</v>
      </c>
      <c r="X7535" t="s">
        <v>146</v>
      </c>
      <c r="Y7535">
        <v>60</v>
      </c>
      <c r="Z7535">
        <v>15000</v>
      </c>
      <c r="AA7535" t="s">
        <v>809</v>
      </c>
      <c r="AB7535" s="5">
        <f t="shared" si="234"/>
        <v>21638.408070175439</v>
      </c>
      <c r="AC7535" s="3">
        <v>168300</v>
      </c>
      <c r="AD7535" s="3">
        <v>11.22</v>
      </c>
      <c r="AE7535" s="3">
        <v>0.19</v>
      </c>
      <c r="AF7535" t="s">
        <v>307</v>
      </c>
      <c r="AG7535" t="s">
        <v>47</v>
      </c>
      <c r="AH7535" s="8">
        <v>1943</v>
      </c>
      <c r="AI7535" s="12">
        <v>6299.45</v>
      </c>
      <c r="AJ7535" s="9">
        <v>362.85</v>
      </c>
      <c r="AK7535" s="5">
        <f t="shared" si="235"/>
        <v>8</v>
      </c>
    </row>
    <row r="7536" spans="1:37" x14ac:dyDescent="0.3">
      <c r="A7536">
        <v>83435</v>
      </c>
      <c r="B7536" t="s">
        <v>4244</v>
      </c>
      <c r="C7536" t="s">
        <v>10917</v>
      </c>
      <c r="D7536" t="s">
        <v>12882</v>
      </c>
      <c r="E7536" t="s">
        <v>12883</v>
      </c>
      <c r="F7536" t="s">
        <v>32</v>
      </c>
      <c r="G7536" t="s">
        <v>33</v>
      </c>
      <c r="H7536" t="s">
        <v>1929</v>
      </c>
      <c r="I7536" t="s">
        <v>1930</v>
      </c>
      <c r="J7536" t="s">
        <v>36</v>
      </c>
      <c r="K7536" s="2">
        <v>40037</v>
      </c>
      <c r="L7536" t="s">
        <v>1930</v>
      </c>
      <c r="M7536" s="4">
        <v>40359</v>
      </c>
      <c r="N7536" s="4">
        <v>40350</v>
      </c>
      <c r="O7536" s="1">
        <v>40350</v>
      </c>
      <c r="P7536" t="s">
        <v>52</v>
      </c>
      <c r="R7536" t="s">
        <v>71</v>
      </c>
      <c r="S7536" t="s">
        <v>1931</v>
      </c>
      <c r="T7536" t="s">
        <v>563</v>
      </c>
      <c r="U7536" t="s">
        <v>564</v>
      </c>
      <c r="V7536" t="s">
        <v>57</v>
      </c>
      <c r="W7536" s="6" t="s">
        <v>565</v>
      </c>
      <c r="X7536" t="s">
        <v>146</v>
      </c>
      <c r="Y7536">
        <v>60</v>
      </c>
      <c r="Z7536">
        <v>50000</v>
      </c>
      <c r="AA7536" t="s">
        <v>32</v>
      </c>
      <c r="AB7536" s="5">
        <f t="shared" si="234"/>
        <v>21638.408070175439</v>
      </c>
      <c r="AC7536" s="3">
        <v>561000</v>
      </c>
      <c r="AD7536" s="3">
        <v>11.22</v>
      </c>
      <c r="AE7536" s="3">
        <v>0.19</v>
      </c>
      <c r="AF7536" t="s">
        <v>60</v>
      </c>
      <c r="AG7536" t="s">
        <v>47</v>
      </c>
      <c r="AH7536" s="8">
        <v>5997</v>
      </c>
      <c r="AI7536" s="12">
        <v>8379.98</v>
      </c>
      <c r="AJ7536" s="9">
        <v>1209.52</v>
      </c>
      <c r="AK7536" s="5">
        <f t="shared" si="235"/>
        <v>9</v>
      </c>
    </row>
    <row r="7537" spans="1:37" x14ac:dyDescent="0.3">
      <c r="A7537">
        <v>83436</v>
      </c>
      <c r="B7537" t="s">
        <v>4244</v>
      </c>
      <c r="C7537" t="s">
        <v>10983</v>
      </c>
      <c r="D7537" t="s">
        <v>10984</v>
      </c>
      <c r="E7537" t="s">
        <v>10985</v>
      </c>
      <c r="F7537" t="s">
        <v>32</v>
      </c>
      <c r="G7537" t="s">
        <v>33</v>
      </c>
      <c r="H7537" t="s">
        <v>1929</v>
      </c>
      <c r="I7537" t="s">
        <v>1930</v>
      </c>
      <c r="J7537" t="s">
        <v>36</v>
      </c>
      <c r="K7537" s="2">
        <v>40240</v>
      </c>
      <c r="L7537" t="s">
        <v>1930</v>
      </c>
      <c r="M7537" s="4">
        <v>40371</v>
      </c>
      <c r="N7537" s="4">
        <v>40359</v>
      </c>
      <c r="O7537" s="1">
        <v>40359</v>
      </c>
      <c r="P7537" t="s">
        <v>52</v>
      </c>
      <c r="R7537" t="s">
        <v>53</v>
      </c>
      <c r="S7537" t="s">
        <v>1931</v>
      </c>
      <c r="T7537" t="s">
        <v>88</v>
      </c>
      <c r="U7537" t="s">
        <v>89</v>
      </c>
      <c r="V7537" t="s">
        <v>57</v>
      </c>
      <c r="W7537" s="6" t="s">
        <v>58</v>
      </c>
      <c r="X7537" t="s">
        <v>90</v>
      </c>
      <c r="Y7537">
        <v>240</v>
      </c>
      <c r="Z7537">
        <v>7284</v>
      </c>
      <c r="AA7537" t="s">
        <v>32</v>
      </c>
      <c r="AB7537" s="5">
        <f t="shared" si="234"/>
        <v>21638.408070175439</v>
      </c>
      <c r="AC7537" s="3">
        <v>14713.68</v>
      </c>
      <c r="AD7537" s="3">
        <v>2.02</v>
      </c>
      <c r="AE7537" s="3">
        <v>0.01</v>
      </c>
      <c r="AF7537" t="s">
        <v>60</v>
      </c>
      <c r="AG7537" t="s">
        <v>109</v>
      </c>
      <c r="AH7537" s="8" t="s">
        <v>44</v>
      </c>
      <c r="AI7537" s="12" t="s">
        <v>44</v>
      </c>
      <c r="AJ7537" s="9">
        <v>31.72</v>
      </c>
      <c r="AK7537" s="5">
        <f t="shared" si="235"/>
        <v>12</v>
      </c>
    </row>
    <row r="7538" spans="1:37" x14ac:dyDescent="0.3">
      <c r="A7538">
        <v>83437</v>
      </c>
      <c r="B7538" t="s">
        <v>2650</v>
      </c>
      <c r="C7538" t="s">
        <v>10999</v>
      </c>
      <c r="D7538" t="s">
        <v>12884</v>
      </c>
      <c r="E7538" t="s">
        <v>12885</v>
      </c>
      <c r="F7538" t="s">
        <v>87</v>
      </c>
      <c r="G7538" t="s">
        <v>33</v>
      </c>
      <c r="H7538" t="s">
        <v>1929</v>
      </c>
      <c r="I7538" t="s">
        <v>1930</v>
      </c>
      <c r="J7538" t="s">
        <v>36</v>
      </c>
      <c r="K7538" s="2">
        <v>40453</v>
      </c>
      <c r="L7538" t="s">
        <v>1930</v>
      </c>
      <c r="M7538" s="4">
        <v>40374</v>
      </c>
      <c r="N7538" s="4">
        <v>40357</v>
      </c>
      <c r="O7538" s="1">
        <v>40357</v>
      </c>
      <c r="P7538" t="s">
        <v>52</v>
      </c>
      <c r="R7538" t="s">
        <v>71</v>
      </c>
      <c r="S7538" t="s">
        <v>1931</v>
      </c>
      <c r="T7538" t="s">
        <v>563</v>
      </c>
      <c r="U7538" t="s">
        <v>564</v>
      </c>
      <c r="V7538" t="s">
        <v>57</v>
      </c>
      <c r="W7538" s="6" t="s">
        <v>565</v>
      </c>
      <c r="X7538" t="s">
        <v>146</v>
      </c>
      <c r="Y7538">
        <v>60</v>
      </c>
      <c r="Z7538">
        <v>10000</v>
      </c>
      <c r="AA7538" t="s">
        <v>87</v>
      </c>
      <c r="AB7538" s="5">
        <f t="shared" si="234"/>
        <v>21638.408070175439</v>
      </c>
      <c r="AC7538" s="3">
        <v>112200</v>
      </c>
      <c r="AD7538" s="3">
        <v>11.22</v>
      </c>
      <c r="AE7538" s="3">
        <v>0.19</v>
      </c>
      <c r="AF7538" t="s">
        <v>60</v>
      </c>
      <c r="AG7538" t="s">
        <v>47</v>
      </c>
      <c r="AH7538" s="8">
        <v>1173</v>
      </c>
      <c r="AI7538" s="12" t="s">
        <v>44</v>
      </c>
      <c r="AJ7538" s="9">
        <v>241.9</v>
      </c>
      <c r="AK7538" s="5">
        <f t="shared" si="235"/>
        <v>17</v>
      </c>
    </row>
    <row r="7539" spans="1:37" x14ac:dyDescent="0.3">
      <c r="A7539">
        <v>83438</v>
      </c>
      <c r="B7539" t="s">
        <v>4146</v>
      </c>
      <c r="C7539" t="s">
        <v>12842</v>
      </c>
      <c r="D7539" t="s">
        <v>12886</v>
      </c>
      <c r="E7539" t="s">
        <v>12887</v>
      </c>
      <c r="F7539" t="s">
        <v>94</v>
      </c>
      <c r="G7539" t="s">
        <v>33</v>
      </c>
      <c r="H7539" t="s">
        <v>1929</v>
      </c>
      <c r="I7539" t="s">
        <v>1930</v>
      </c>
      <c r="J7539" t="s">
        <v>310</v>
      </c>
      <c r="K7539" s="2">
        <v>40330</v>
      </c>
      <c r="L7539" t="s">
        <v>1930</v>
      </c>
      <c r="M7539" s="4">
        <v>40380</v>
      </c>
      <c r="N7539" s="4">
        <v>40367</v>
      </c>
      <c r="O7539" s="1">
        <v>40367</v>
      </c>
      <c r="P7539" t="s">
        <v>52</v>
      </c>
      <c r="R7539" t="s">
        <v>71</v>
      </c>
      <c r="S7539" t="s">
        <v>1931</v>
      </c>
      <c r="T7539" t="s">
        <v>614</v>
      </c>
      <c r="U7539" t="s">
        <v>357</v>
      </c>
      <c r="V7539" t="s">
        <v>57</v>
      </c>
      <c r="W7539" s="6" t="s">
        <v>244</v>
      </c>
      <c r="X7539" t="s">
        <v>76</v>
      </c>
      <c r="Y7539">
        <v>60</v>
      </c>
      <c r="Z7539">
        <v>9545</v>
      </c>
      <c r="AA7539" t="s">
        <v>94</v>
      </c>
      <c r="AB7539" s="5">
        <f t="shared" si="234"/>
        <v>21638.408070175439</v>
      </c>
      <c r="AC7539" s="3">
        <v>163601.29999999999</v>
      </c>
      <c r="AD7539" s="3">
        <v>17.14</v>
      </c>
      <c r="AE7539" s="3">
        <v>0.28999999999999998</v>
      </c>
      <c r="AF7539" t="s">
        <v>307</v>
      </c>
      <c r="AG7539" t="s">
        <v>47</v>
      </c>
      <c r="AH7539" s="8">
        <v>947</v>
      </c>
      <c r="AI7539" s="12">
        <v>13232.09</v>
      </c>
      <c r="AJ7539" s="9">
        <v>352.72</v>
      </c>
      <c r="AK7539" s="5">
        <f t="shared" si="235"/>
        <v>13</v>
      </c>
    </row>
    <row r="7540" spans="1:37" x14ac:dyDescent="0.3">
      <c r="A7540">
        <v>83439</v>
      </c>
      <c r="B7540" t="s">
        <v>2650</v>
      </c>
      <c r="C7540" t="s">
        <v>10999</v>
      </c>
      <c r="D7540" t="s">
        <v>12888</v>
      </c>
      <c r="E7540" t="s">
        <v>12889</v>
      </c>
      <c r="F7540" t="s">
        <v>87</v>
      </c>
      <c r="G7540" t="s">
        <v>33</v>
      </c>
      <c r="H7540" t="s">
        <v>1929</v>
      </c>
      <c r="I7540" t="s">
        <v>1930</v>
      </c>
      <c r="J7540" t="s">
        <v>36</v>
      </c>
      <c r="K7540" s="2">
        <v>40453</v>
      </c>
      <c r="L7540" t="s">
        <v>1930</v>
      </c>
      <c r="M7540" s="4">
        <v>40374</v>
      </c>
      <c r="N7540" s="4">
        <v>40357</v>
      </c>
      <c r="O7540" s="1">
        <v>40357</v>
      </c>
      <c r="P7540" t="s">
        <v>52</v>
      </c>
      <c r="R7540" t="s">
        <v>71</v>
      </c>
      <c r="S7540" t="s">
        <v>1931</v>
      </c>
      <c r="T7540" t="s">
        <v>106</v>
      </c>
      <c r="U7540" t="s">
        <v>56</v>
      </c>
      <c r="V7540" t="s">
        <v>57</v>
      </c>
      <c r="W7540" s="6" t="s">
        <v>100</v>
      </c>
      <c r="X7540" t="s">
        <v>76</v>
      </c>
      <c r="Y7540">
        <v>60</v>
      </c>
      <c r="Z7540">
        <v>3000</v>
      </c>
      <c r="AA7540" t="s">
        <v>87</v>
      </c>
      <c r="AB7540" s="5">
        <f t="shared" si="234"/>
        <v>21638.408070175439</v>
      </c>
      <c r="AC7540" s="3">
        <v>8190</v>
      </c>
      <c r="AD7540" s="3">
        <v>2.73</v>
      </c>
      <c r="AE7540" s="3">
        <v>0.05</v>
      </c>
      <c r="AF7540" t="s">
        <v>605</v>
      </c>
      <c r="AG7540" t="s">
        <v>47</v>
      </c>
      <c r="AH7540" s="8">
        <v>206</v>
      </c>
      <c r="AI7540" s="12" t="s">
        <v>44</v>
      </c>
      <c r="AJ7540" s="9">
        <v>17.66</v>
      </c>
      <c r="AK7540" s="5">
        <f t="shared" si="235"/>
        <v>17</v>
      </c>
    </row>
    <row r="7541" spans="1:37" x14ac:dyDescent="0.3">
      <c r="A7541">
        <v>83440</v>
      </c>
      <c r="B7541" t="s">
        <v>2650</v>
      </c>
      <c r="C7541" t="s">
        <v>10999</v>
      </c>
      <c r="D7541" t="s">
        <v>12890</v>
      </c>
      <c r="E7541" t="s">
        <v>12891</v>
      </c>
      <c r="F7541" t="s">
        <v>87</v>
      </c>
      <c r="G7541" t="s">
        <v>33</v>
      </c>
      <c r="H7541" t="s">
        <v>1929</v>
      </c>
      <c r="I7541" t="s">
        <v>1930</v>
      </c>
      <c r="J7541" t="s">
        <v>36</v>
      </c>
      <c r="K7541" s="2">
        <v>40453</v>
      </c>
      <c r="L7541" t="s">
        <v>1930</v>
      </c>
      <c r="M7541" s="4">
        <v>40374</v>
      </c>
      <c r="N7541" s="4">
        <v>40357</v>
      </c>
      <c r="O7541" s="1">
        <v>40357</v>
      </c>
      <c r="P7541" t="s">
        <v>52</v>
      </c>
      <c r="R7541" t="s">
        <v>53</v>
      </c>
      <c r="S7541" t="s">
        <v>1931</v>
      </c>
      <c r="T7541" t="s">
        <v>795</v>
      </c>
      <c r="U7541" t="s">
        <v>98</v>
      </c>
      <c r="V7541" t="s">
        <v>57</v>
      </c>
      <c r="W7541" s="6" t="s">
        <v>100</v>
      </c>
      <c r="X7541" t="s">
        <v>83</v>
      </c>
      <c r="Y7541">
        <v>90</v>
      </c>
      <c r="Z7541">
        <v>1000</v>
      </c>
      <c r="AA7541" t="s">
        <v>87</v>
      </c>
      <c r="AB7541" s="5">
        <f t="shared" si="234"/>
        <v>21638.408070175439</v>
      </c>
      <c r="AC7541" s="3">
        <v>9710</v>
      </c>
      <c r="AD7541" s="3">
        <v>9.7100000000000009</v>
      </c>
      <c r="AE7541" s="3">
        <v>0.11</v>
      </c>
      <c r="AF7541" t="s">
        <v>60</v>
      </c>
      <c r="AG7541" t="s">
        <v>47</v>
      </c>
      <c r="AH7541" s="8">
        <v>120</v>
      </c>
      <c r="AI7541" s="12" t="s">
        <v>44</v>
      </c>
      <c r="AJ7541" s="9">
        <v>20.93</v>
      </c>
      <c r="AK7541" s="5">
        <f t="shared" si="235"/>
        <v>17</v>
      </c>
    </row>
    <row r="7542" spans="1:37" x14ac:dyDescent="0.3">
      <c r="A7542">
        <v>83441</v>
      </c>
      <c r="B7542" t="s">
        <v>2650</v>
      </c>
      <c r="C7542" t="s">
        <v>10920</v>
      </c>
      <c r="D7542" t="s">
        <v>12892</v>
      </c>
      <c r="E7542" t="s">
        <v>12893</v>
      </c>
      <c r="F7542" t="s">
        <v>87</v>
      </c>
      <c r="G7542" t="s">
        <v>33</v>
      </c>
      <c r="H7542" t="s">
        <v>1929</v>
      </c>
      <c r="I7542" t="s">
        <v>1930</v>
      </c>
      <c r="J7542" t="s">
        <v>36</v>
      </c>
      <c r="K7542" s="2">
        <v>39975</v>
      </c>
      <c r="L7542" t="s">
        <v>1930</v>
      </c>
      <c r="M7542" s="4">
        <v>40380</v>
      </c>
      <c r="N7542" s="4">
        <v>40357</v>
      </c>
      <c r="O7542" s="1">
        <v>40357</v>
      </c>
      <c r="P7542" t="s">
        <v>52</v>
      </c>
      <c r="R7542" t="s">
        <v>71</v>
      </c>
      <c r="S7542" t="s">
        <v>1931</v>
      </c>
      <c r="T7542" t="s">
        <v>143</v>
      </c>
      <c r="U7542" t="s">
        <v>144</v>
      </c>
      <c r="V7542" t="s">
        <v>57</v>
      </c>
      <c r="W7542" s="6" t="s">
        <v>145</v>
      </c>
      <c r="X7542" t="s">
        <v>146</v>
      </c>
      <c r="Y7542">
        <v>60</v>
      </c>
      <c r="Z7542">
        <v>100</v>
      </c>
      <c r="AA7542" t="s">
        <v>87</v>
      </c>
      <c r="AB7542" s="5">
        <f t="shared" si="234"/>
        <v>21638.408070175439</v>
      </c>
      <c r="AC7542" s="3">
        <v>876</v>
      </c>
      <c r="AD7542" s="3">
        <v>8.76</v>
      </c>
      <c r="AE7542" s="3">
        <v>0.15</v>
      </c>
      <c r="AF7542" t="s">
        <v>60</v>
      </c>
      <c r="AG7542" t="s">
        <v>47</v>
      </c>
      <c r="AH7542" s="8">
        <v>4582</v>
      </c>
      <c r="AI7542" s="12" t="s">
        <v>44</v>
      </c>
      <c r="AJ7542" s="9">
        <v>1.89</v>
      </c>
      <c r="AK7542" s="5">
        <f t="shared" si="235"/>
        <v>23</v>
      </c>
    </row>
    <row r="7543" spans="1:37" x14ac:dyDescent="0.3">
      <c r="A7543">
        <v>83442</v>
      </c>
      <c r="B7543" t="s">
        <v>2650</v>
      </c>
      <c r="C7543" t="s">
        <v>10999</v>
      </c>
      <c r="D7543" t="s">
        <v>12894</v>
      </c>
      <c r="E7543" t="s">
        <v>12895</v>
      </c>
      <c r="F7543" t="s">
        <v>87</v>
      </c>
      <c r="G7543" t="s">
        <v>33</v>
      </c>
      <c r="H7543" t="s">
        <v>1929</v>
      </c>
      <c r="I7543" t="s">
        <v>1930</v>
      </c>
      <c r="J7543" t="s">
        <v>36</v>
      </c>
      <c r="K7543" s="2">
        <v>40453</v>
      </c>
      <c r="L7543" t="s">
        <v>1930</v>
      </c>
      <c r="M7543" s="4">
        <v>40374</v>
      </c>
      <c r="N7543" s="4">
        <v>40357</v>
      </c>
      <c r="O7543" s="1">
        <v>40357</v>
      </c>
      <c r="P7543" t="s">
        <v>52</v>
      </c>
      <c r="R7543" t="s">
        <v>71</v>
      </c>
      <c r="S7543" t="s">
        <v>1931</v>
      </c>
      <c r="T7543" t="s">
        <v>143</v>
      </c>
      <c r="U7543" t="s">
        <v>144</v>
      </c>
      <c r="V7543" t="s">
        <v>57</v>
      </c>
      <c r="W7543" s="6" t="s">
        <v>145</v>
      </c>
      <c r="X7543" t="s">
        <v>146</v>
      </c>
      <c r="Y7543">
        <v>60</v>
      </c>
      <c r="Z7543">
        <v>155</v>
      </c>
      <c r="AA7543" t="s">
        <v>87</v>
      </c>
      <c r="AB7543" s="5">
        <f t="shared" si="234"/>
        <v>21638.408070175439</v>
      </c>
      <c r="AC7543" s="3">
        <v>1357.8</v>
      </c>
      <c r="AD7543" s="3">
        <v>8.76</v>
      </c>
      <c r="AE7543" s="3">
        <v>0.15</v>
      </c>
      <c r="AF7543" t="s">
        <v>307</v>
      </c>
      <c r="AG7543" t="s">
        <v>47</v>
      </c>
      <c r="AH7543" s="8">
        <v>13</v>
      </c>
      <c r="AI7543" s="12" t="s">
        <v>44</v>
      </c>
      <c r="AJ7543" s="9">
        <v>2.93</v>
      </c>
      <c r="AK7543" s="5">
        <f t="shared" si="235"/>
        <v>17</v>
      </c>
    </row>
    <row r="7544" spans="1:37" x14ac:dyDescent="0.3">
      <c r="A7544">
        <v>83443</v>
      </c>
      <c r="B7544" t="s">
        <v>4311</v>
      </c>
      <c r="C7544" t="s">
        <v>10945</v>
      </c>
      <c r="D7544" t="s">
        <v>12896</v>
      </c>
      <c r="E7544" t="s">
        <v>12897</v>
      </c>
      <c r="F7544" t="s">
        <v>809</v>
      </c>
      <c r="G7544" t="s">
        <v>33</v>
      </c>
      <c r="H7544" t="s">
        <v>1929</v>
      </c>
      <c r="I7544" t="s">
        <v>1930</v>
      </c>
      <c r="J7544" t="s">
        <v>36</v>
      </c>
      <c r="K7544" s="2">
        <v>40212</v>
      </c>
      <c r="L7544" t="s">
        <v>1930</v>
      </c>
      <c r="M7544" s="4">
        <v>40394</v>
      </c>
      <c r="N7544" s="4">
        <v>40378</v>
      </c>
      <c r="O7544" s="1">
        <v>40378</v>
      </c>
      <c r="P7544" t="s">
        <v>52</v>
      </c>
      <c r="R7544" t="s">
        <v>71</v>
      </c>
      <c r="S7544" t="s">
        <v>1931</v>
      </c>
      <c r="T7544" t="s">
        <v>2634</v>
      </c>
      <c r="U7544" t="s">
        <v>536</v>
      </c>
      <c r="V7544" t="s">
        <v>57</v>
      </c>
      <c r="W7544" s="6" t="s">
        <v>2635</v>
      </c>
      <c r="X7544" t="s">
        <v>146</v>
      </c>
      <c r="Y7544">
        <v>30</v>
      </c>
      <c r="Z7544">
        <v>703</v>
      </c>
      <c r="AA7544" t="s">
        <v>809</v>
      </c>
      <c r="AB7544" s="5">
        <f t="shared" si="234"/>
        <v>21638.408070175439</v>
      </c>
      <c r="AC7544" s="3">
        <v>8260.25</v>
      </c>
      <c r="AD7544" s="3">
        <v>11.75</v>
      </c>
      <c r="AE7544" s="3">
        <v>0.39</v>
      </c>
      <c r="AF7544" t="s">
        <v>307</v>
      </c>
      <c r="AG7544" t="s">
        <v>47</v>
      </c>
      <c r="AH7544" s="8">
        <v>301</v>
      </c>
      <c r="AI7544" s="12">
        <v>4758.3599999999997</v>
      </c>
      <c r="AJ7544" s="9">
        <v>17.809999999999999</v>
      </c>
      <c r="AK7544" s="5">
        <f t="shared" si="235"/>
        <v>16</v>
      </c>
    </row>
    <row r="7545" spans="1:37" x14ac:dyDescent="0.3">
      <c r="A7545">
        <v>83444</v>
      </c>
      <c r="B7545" t="s">
        <v>4311</v>
      </c>
      <c r="C7545" t="s">
        <v>12038</v>
      </c>
      <c r="D7545" t="s">
        <v>12898</v>
      </c>
      <c r="E7545" t="s">
        <v>12899</v>
      </c>
      <c r="F7545" t="s">
        <v>809</v>
      </c>
      <c r="G7545" t="s">
        <v>33</v>
      </c>
      <c r="H7545" t="s">
        <v>1929</v>
      </c>
      <c r="I7545" t="s">
        <v>1930</v>
      </c>
      <c r="J7545" t="s">
        <v>36</v>
      </c>
      <c r="K7545" s="2">
        <v>40212</v>
      </c>
      <c r="L7545" t="s">
        <v>1930</v>
      </c>
      <c r="M7545" s="4">
        <v>40394</v>
      </c>
      <c r="N7545" s="4">
        <v>40392</v>
      </c>
      <c r="O7545" s="1">
        <v>40392</v>
      </c>
      <c r="P7545" t="s">
        <v>52</v>
      </c>
      <c r="R7545" t="s">
        <v>71</v>
      </c>
      <c r="S7545" t="s">
        <v>1931</v>
      </c>
      <c r="T7545" t="s">
        <v>563</v>
      </c>
      <c r="U7545" t="s">
        <v>564</v>
      </c>
      <c r="V7545" t="s">
        <v>57</v>
      </c>
      <c r="W7545" s="6" t="s">
        <v>565</v>
      </c>
      <c r="X7545" t="s">
        <v>146</v>
      </c>
      <c r="Y7545">
        <v>60</v>
      </c>
      <c r="Z7545">
        <v>8000</v>
      </c>
      <c r="AA7545" t="s">
        <v>809</v>
      </c>
      <c r="AB7545" s="5">
        <f t="shared" si="234"/>
        <v>21638.408070175439</v>
      </c>
      <c r="AC7545" s="3">
        <v>89760</v>
      </c>
      <c r="AD7545" s="3">
        <v>11.22</v>
      </c>
      <c r="AE7545" s="3">
        <v>0.19</v>
      </c>
      <c r="AF7545" t="s">
        <v>307</v>
      </c>
      <c r="AG7545" t="s">
        <v>47</v>
      </c>
      <c r="AH7545" s="8">
        <v>1642</v>
      </c>
      <c r="AI7545" s="12">
        <v>15347.04</v>
      </c>
      <c r="AJ7545" s="9">
        <v>193.52</v>
      </c>
      <c r="AK7545" s="5">
        <f t="shared" si="235"/>
        <v>2</v>
      </c>
    </row>
    <row r="7546" spans="1:37" x14ac:dyDescent="0.3">
      <c r="A7546">
        <v>83445</v>
      </c>
      <c r="B7546" t="s">
        <v>2650</v>
      </c>
      <c r="C7546" t="s">
        <v>10999</v>
      </c>
      <c r="D7546" t="s">
        <v>12900</v>
      </c>
      <c r="E7546" t="s">
        <v>12901</v>
      </c>
      <c r="F7546" t="s">
        <v>87</v>
      </c>
      <c r="G7546" t="s">
        <v>33</v>
      </c>
      <c r="H7546" t="s">
        <v>1929</v>
      </c>
      <c r="I7546" t="s">
        <v>1930</v>
      </c>
      <c r="J7546" t="s">
        <v>36</v>
      </c>
      <c r="K7546" s="2">
        <v>40453</v>
      </c>
      <c r="L7546" t="s">
        <v>1930</v>
      </c>
      <c r="M7546" s="4">
        <v>40421</v>
      </c>
      <c r="N7546" s="4">
        <v>40407</v>
      </c>
      <c r="O7546" s="1">
        <v>40407</v>
      </c>
      <c r="P7546" t="s">
        <v>52</v>
      </c>
      <c r="R7546" t="s">
        <v>71</v>
      </c>
      <c r="S7546" t="s">
        <v>1931</v>
      </c>
      <c r="T7546" t="s">
        <v>563</v>
      </c>
      <c r="U7546" t="s">
        <v>564</v>
      </c>
      <c r="V7546" t="s">
        <v>57</v>
      </c>
      <c r="W7546" s="6" t="s">
        <v>565</v>
      </c>
      <c r="X7546" t="s">
        <v>146</v>
      </c>
      <c r="Y7546">
        <v>60</v>
      </c>
      <c r="Z7546">
        <v>20000</v>
      </c>
      <c r="AA7546" t="s">
        <v>87</v>
      </c>
      <c r="AB7546" s="5">
        <f t="shared" si="234"/>
        <v>21638.408070175439</v>
      </c>
      <c r="AC7546" s="3">
        <v>224400</v>
      </c>
      <c r="AD7546" s="3">
        <v>11.22</v>
      </c>
      <c r="AE7546" s="3">
        <v>0.19</v>
      </c>
      <c r="AF7546" t="s">
        <v>60</v>
      </c>
      <c r="AG7546" t="s">
        <v>47</v>
      </c>
      <c r="AH7546" s="8">
        <v>2406</v>
      </c>
      <c r="AI7546" s="12">
        <v>6147.18</v>
      </c>
      <c r="AJ7546" s="9">
        <v>483.81</v>
      </c>
      <c r="AK7546" s="5">
        <f t="shared" si="235"/>
        <v>14</v>
      </c>
    </row>
    <row r="7547" spans="1:37" x14ac:dyDescent="0.3">
      <c r="A7547">
        <v>83446</v>
      </c>
      <c r="B7547" t="s">
        <v>4518</v>
      </c>
      <c r="C7547" t="s">
        <v>12100</v>
      </c>
      <c r="D7547" t="s">
        <v>12101</v>
      </c>
      <c r="E7547" t="s">
        <v>12102</v>
      </c>
      <c r="F7547" t="s">
        <v>224</v>
      </c>
      <c r="G7547" t="s">
        <v>33</v>
      </c>
      <c r="H7547" t="s">
        <v>1929</v>
      </c>
      <c r="I7547" t="s">
        <v>1930</v>
      </c>
      <c r="J7547" t="s">
        <v>36</v>
      </c>
      <c r="K7547" t="s">
        <v>5574</v>
      </c>
      <c r="L7547" t="s">
        <v>1930</v>
      </c>
      <c r="M7547" s="4">
        <v>40442</v>
      </c>
      <c r="N7547" s="4">
        <v>40373</v>
      </c>
      <c r="O7547" s="1">
        <v>40373</v>
      </c>
      <c r="P7547" t="s">
        <v>52</v>
      </c>
      <c r="R7547" t="s">
        <v>71</v>
      </c>
      <c r="S7547" t="s">
        <v>1931</v>
      </c>
      <c r="T7547" t="s">
        <v>461</v>
      </c>
      <c r="U7547" t="s">
        <v>462</v>
      </c>
      <c r="V7547" t="s">
        <v>57</v>
      </c>
      <c r="W7547" s="6" t="s">
        <v>463</v>
      </c>
      <c r="X7547" t="s">
        <v>146</v>
      </c>
      <c r="Y7547">
        <v>60</v>
      </c>
      <c r="Z7547">
        <v>3439</v>
      </c>
      <c r="AA7547" t="s">
        <v>224</v>
      </c>
      <c r="AB7547" s="5">
        <f t="shared" si="234"/>
        <v>21638.408070175439</v>
      </c>
      <c r="AC7547" s="3">
        <v>19705.47</v>
      </c>
      <c r="AD7547" s="3">
        <v>5.73</v>
      </c>
      <c r="AE7547" s="3">
        <v>0.1</v>
      </c>
      <c r="AF7547" t="s">
        <v>605</v>
      </c>
      <c r="AG7547" t="s">
        <v>109</v>
      </c>
      <c r="AH7547" s="8" t="s">
        <v>44</v>
      </c>
      <c r="AI7547" s="12" t="s">
        <v>44</v>
      </c>
      <c r="AJ7547" s="9">
        <v>42.48</v>
      </c>
      <c r="AK7547" s="5">
        <f t="shared" si="235"/>
        <v>69</v>
      </c>
    </row>
    <row r="7548" spans="1:37" x14ac:dyDescent="0.3">
      <c r="A7548">
        <v>83447</v>
      </c>
      <c r="B7548" t="s">
        <v>2650</v>
      </c>
      <c r="C7548" t="s">
        <v>10999</v>
      </c>
      <c r="D7548" t="s">
        <v>12902</v>
      </c>
      <c r="E7548" t="s">
        <v>12903</v>
      </c>
      <c r="F7548" t="s">
        <v>87</v>
      </c>
      <c r="G7548" t="s">
        <v>33</v>
      </c>
      <c r="H7548" t="s">
        <v>1929</v>
      </c>
      <c r="I7548" t="s">
        <v>1930</v>
      </c>
      <c r="J7548" t="s">
        <v>2238</v>
      </c>
      <c r="K7548" s="2">
        <v>40453</v>
      </c>
      <c r="L7548" t="s">
        <v>1930</v>
      </c>
      <c r="M7548" s="4">
        <v>40406</v>
      </c>
      <c r="N7548" s="4">
        <v>40407</v>
      </c>
      <c r="O7548" s="1">
        <v>40407</v>
      </c>
      <c r="P7548" t="s">
        <v>52</v>
      </c>
      <c r="R7548" t="s">
        <v>71</v>
      </c>
      <c r="S7548" t="s">
        <v>1931</v>
      </c>
      <c r="T7548" t="s">
        <v>563</v>
      </c>
      <c r="U7548" t="s">
        <v>564</v>
      </c>
      <c r="V7548" t="s">
        <v>57</v>
      </c>
      <c r="W7548" s="6" t="s">
        <v>565</v>
      </c>
      <c r="X7548" t="s">
        <v>146</v>
      </c>
      <c r="Y7548">
        <v>60</v>
      </c>
      <c r="Z7548">
        <v>7000</v>
      </c>
      <c r="AA7548" t="s">
        <v>87</v>
      </c>
      <c r="AB7548" s="5">
        <f t="shared" si="234"/>
        <v>21638.408070175439</v>
      </c>
      <c r="AC7548" s="3">
        <v>78540</v>
      </c>
      <c r="AD7548" s="3">
        <v>11.22</v>
      </c>
      <c r="AE7548" s="3">
        <v>0.19</v>
      </c>
      <c r="AF7548" t="s">
        <v>60</v>
      </c>
      <c r="AG7548" t="s">
        <v>47</v>
      </c>
      <c r="AH7548" s="8">
        <v>922</v>
      </c>
      <c r="AI7548" s="12">
        <v>6147.18</v>
      </c>
      <c r="AJ7548" s="9">
        <v>169.33</v>
      </c>
      <c r="AK7548" s="5">
        <f t="shared" si="235"/>
        <v>-1</v>
      </c>
    </row>
    <row r="7549" spans="1:37" x14ac:dyDescent="0.3">
      <c r="A7549">
        <v>83448</v>
      </c>
      <c r="B7549" t="s">
        <v>4164</v>
      </c>
      <c r="C7549" t="s">
        <v>10950</v>
      </c>
      <c r="D7549" t="s">
        <v>12904</v>
      </c>
      <c r="E7549" t="s">
        <v>12905</v>
      </c>
      <c r="F7549" t="s">
        <v>455</v>
      </c>
      <c r="G7549" t="s">
        <v>33</v>
      </c>
      <c r="H7549" t="s">
        <v>1929</v>
      </c>
      <c r="I7549" t="s">
        <v>1930</v>
      </c>
      <c r="J7549" t="s">
        <v>310</v>
      </c>
      <c r="K7549" t="s">
        <v>4585</v>
      </c>
      <c r="L7549" t="s">
        <v>1930</v>
      </c>
      <c r="M7549" s="4">
        <v>40421</v>
      </c>
      <c r="N7549" s="4">
        <v>40408</v>
      </c>
      <c r="O7549" s="1">
        <v>40408</v>
      </c>
      <c r="P7549" t="s">
        <v>52</v>
      </c>
      <c r="R7549" t="s">
        <v>71</v>
      </c>
      <c r="S7549" t="s">
        <v>1931</v>
      </c>
      <c r="T7549" t="s">
        <v>563</v>
      </c>
      <c r="U7549" t="s">
        <v>564</v>
      </c>
      <c r="V7549" t="s">
        <v>57</v>
      </c>
      <c r="W7549" s="6" t="s">
        <v>565</v>
      </c>
      <c r="X7549" t="s">
        <v>146</v>
      </c>
      <c r="Y7549">
        <v>60</v>
      </c>
      <c r="Z7549">
        <v>77000</v>
      </c>
      <c r="AA7549" t="s">
        <v>455</v>
      </c>
      <c r="AB7549" s="5">
        <f t="shared" si="234"/>
        <v>21638.408070175439</v>
      </c>
      <c r="AC7549" s="3">
        <v>863940</v>
      </c>
      <c r="AD7549" s="3">
        <v>11.22</v>
      </c>
      <c r="AE7549" s="3">
        <v>0.19</v>
      </c>
      <c r="AF7549" t="s">
        <v>307</v>
      </c>
      <c r="AG7549" t="s">
        <v>47</v>
      </c>
      <c r="AH7549" s="8">
        <v>12980</v>
      </c>
      <c r="AI7549" s="12">
        <v>11134.62</v>
      </c>
      <c r="AJ7549" s="9">
        <v>1862.65</v>
      </c>
      <c r="AK7549" s="5">
        <f t="shared" si="235"/>
        <v>13</v>
      </c>
    </row>
    <row r="7550" spans="1:37" x14ac:dyDescent="0.3">
      <c r="A7550">
        <v>83449</v>
      </c>
      <c r="B7550" t="s">
        <v>2650</v>
      </c>
      <c r="C7550" t="s">
        <v>11018</v>
      </c>
      <c r="D7550" t="s">
        <v>12906</v>
      </c>
      <c r="E7550" t="s">
        <v>12907</v>
      </c>
      <c r="F7550" t="s">
        <v>87</v>
      </c>
      <c r="G7550" t="s">
        <v>33</v>
      </c>
      <c r="H7550" t="s">
        <v>1929</v>
      </c>
      <c r="I7550" t="s">
        <v>1930</v>
      </c>
      <c r="J7550" t="s">
        <v>2238</v>
      </c>
      <c r="K7550" t="s">
        <v>4985</v>
      </c>
      <c r="L7550" t="s">
        <v>1930</v>
      </c>
      <c r="M7550" s="4">
        <v>40421</v>
      </c>
      <c r="N7550" s="4">
        <v>40407</v>
      </c>
      <c r="O7550" s="1">
        <v>40407</v>
      </c>
      <c r="P7550" t="s">
        <v>52</v>
      </c>
      <c r="R7550" t="s">
        <v>71</v>
      </c>
      <c r="S7550" t="s">
        <v>1931</v>
      </c>
      <c r="T7550" t="s">
        <v>2634</v>
      </c>
      <c r="U7550" t="s">
        <v>536</v>
      </c>
      <c r="V7550" t="s">
        <v>57</v>
      </c>
      <c r="W7550" s="6" t="s">
        <v>2635</v>
      </c>
      <c r="X7550" t="s">
        <v>146</v>
      </c>
      <c r="Y7550">
        <v>30</v>
      </c>
      <c r="Z7550">
        <v>3000</v>
      </c>
      <c r="AA7550" t="s">
        <v>87</v>
      </c>
      <c r="AB7550" s="5">
        <f t="shared" si="234"/>
        <v>21638.408070175439</v>
      </c>
      <c r="AC7550" s="3">
        <v>35250</v>
      </c>
      <c r="AD7550" s="3">
        <v>11.75</v>
      </c>
      <c r="AE7550" s="3">
        <v>0.39</v>
      </c>
      <c r="AF7550" t="s">
        <v>307</v>
      </c>
      <c r="AG7550" t="s">
        <v>47</v>
      </c>
      <c r="AH7550" s="8">
        <v>270</v>
      </c>
      <c r="AI7550" s="12">
        <v>6147.18</v>
      </c>
      <c r="AJ7550" s="9">
        <v>76</v>
      </c>
      <c r="AK7550" s="5">
        <f t="shared" si="235"/>
        <v>14</v>
      </c>
    </row>
    <row r="7551" spans="1:37" x14ac:dyDescent="0.3">
      <c r="A7551">
        <v>83450</v>
      </c>
      <c r="B7551" t="s">
        <v>4244</v>
      </c>
      <c r="C7551" t="s">
        <v>10983</v>
      </c>
      <c r="D7551" t="s">
        <v>12105</v>
      </c>
      <c r="E7551" t="s">
        <v>12106</v>
      </c>
      <c r="F7551" t="s">
        <v>32</v>
      </c>
      <c r="G7551" t="s">
        <v>33</v>
      </c>
      <c r="H7551" t="s">
        <v>1929</v>
      </c>
      <c r="I7551" t="s">
        <v>1930</v>
      </c>
      <c r="J7551" t="s">
        <v>36</v>
      </c>
      <c r="K7551" s="2">
        <v>40240</v>
      </c>
      <c r="L7551" t="s">
        <v>1930</v>
      </c>
      <c r="M7551" s="4">
        <v>40413</v>
      </c>
      <c r="N7551" s="4">
        <v>40413</v>
      </c>
      <c r="O7551" s="1">
        <v>40413</v>
      </c>
      <c r="P7551" t="s">
        <v>52</v>
      </c>
      <c r="R7551" t="s">
        <v>71</v>
      </c>
      <c r="S7551" t="s">
        <v>1931</v>
      </c>
      <c r="T7551" t="s">
        <v>305</v>
      </c>
      <c r="U7551" t="s">
        <v>98</v>
      </c>
      <c r="V7551" t="s">
        <v>57</v>
      </c>
      <c r="W7551" s="6" t="s">
        <v>306</v>
      </c>
      <c r="X7551" t="s">
        <v>76</v>
      </c>
      <c r="Y7551">
        <v>30</v>
      </c>
      <c r="Z7551">
        <v>39144</v>
      </c>
      <c r="AA7551" t="s">
        <v>32</v>
      </c>
      <c r="AB7551" s="5">
        <f t="shared" si="234"/>
        <v>21638.408070175439</v>
      </c>
      <c r="AC7551" s="3">
        <v>174190.8</v>
      </c>
      <c r="AD7551" s="3">
        <v>4.45</v>
      </c>
      <c r="AE7551" s="3">
        <v>0.15</v>
      </c>
      <c r="AF7551" t="s">
        <v>605</v>
      </c>
      <c r="AG7551" t="s">
        <v>109</v>
      </c>
      <c r="AH7551" s="8" t="s">
        <v>44</v>
      </c>
      <c r="AI7551" s="12" t="s">
        <v>44</v>
      </c>
      <c r="AJ7551" s="9">
        <v>375.56</v>
      </c>
      <c r="AK7551" s="5">
        <f t="shared" si="235"/>
        <v>0</v>
      </c>
    </row>
    <row r="7552" spans="1:37" x14ac:dyDescent="0.3">
      <c r="A7552">
        <v>83451</v>
      </c>
      <c r="B7552" t="s">
        <v>4244</v>
      </c>
      <c r="C7552" t="s">
        <v>10983</v>
      </c>
      <c r="D7552" t="s">
        <v>12105</v>
      </c>
      <c r="E7552" t="s">
        <v>12106</v>
      </c>
      <c r="F7552" t="s">
        <v>32</v>
      </c>
      <c r="G7552" t="s">
        <v>33</v>
      </c>
      <c r="H7552" t="s">
        <v>1929</v>
      </c>
      <c r="I7552" t="s">
        <v>1930</v>
      </c>
      <c r="J7552" t="s">
        <v>36</v>
      </c>
      <c r="K7552" s="2">
        <v>40240</v>
      </c>
      <c r="L7552" t="s">
        <v>1930</v>
      </c>
      <c r="M7552" s="4">
        <v>40413</v>
      </c>
      <c r="N7552" s="4">
        <v>40413</v>
      </c>
      <c r="O7552" s="1">
        <v>40413</v>
      </c>
      <c r="P7552" t="s">
        <v>52</v>
      </c>
      <c r="R7552" t="s">
        <v>71</v>
      </c>
      <c r="S7552" t="s">
        <v>1931</v>
      </c>
      <c r="T7552" t="s">
        <v>614</v>
      </c>
      <c r="U7552" t="s">
        <v>357</v>
      </c>
      <c r="V7552" t="s">
        <v>57</v>
      </c>
      <c r="W7552" s="6" t="s">
        <v>244</v>
      </c>
      <c r="X7552" t="s">
        <v>76</v>
      </c>
      <c r="Y7552">
        <v>60</v>
      </c>
      <c r="Z7552">
        <v>4140</v>
      </c>
      <c r="AA7552" t="s">
        <v>32</v>
      </c>
      <c r="AB7552" s="5">
        <f t="shared" si="234"/>
        <v>21638.408070175439</v>
      </c>
      <c r="AC7552" s="3">
        <v>68061.600000000006</v>
      </c>
      <c r="AD7552" s="3">
        <v>16.440000000000001</v>
      </c>
      <c r="AE7552" s="3">
        <v>0.27</v>
      </c>
      <c r="AF7552" t="s">
        <v>307</v>
      </c>
      <c r="AG7552" t="s">
        <v>109</v>
      </c>
      <c r="AH7552" s="8" t="s">
        <v>44</v>
      </c>
      <c r="AI7552" s="12" t="s">
        <v>44</v>
      </c>
      <c r="AJ7552" s="9">
        <v>146.74</v>
      </c>
      <c r="AK7552" s="5">
        <f t="shared" si="235"/>
        <v>0</v>
      </c>
    </row>
    <row r="7553" spans="1:37" x14ac:dyDescent="0.3">
      <c r="A7553">
        <v>83452</v>
      </c>
      <c r="B7553" t="s">
        <v>4244</v>
      </c>
      <c r="C7553" t="s">
        <v>10983</v>
      </c>
      <c r="D7553" t="s">
        <v>12105</v>
      </c>
      <c r="E7553" t="s">
        <v>12106</v>
      </c>
      <c r="F7553" t="s">
        <v>32</v>
      </c>
      <c r="G7553" t="s">
        <v>33</v>
      </c>
      <c r="H7553" t="s">
        <v>1929</v>
      </c>
      <c r="I7553" t="s">
        <v>1930</v>
      </c>
      <c r="J7553" t="s">
        <v>36</v>
      </c>
      <c r="K7553" s="2">
        <v>40240</v>
      </c>
      <c r="L7553" t="s">
        <v>1930</v>
      </c>
      <c r="M7553" s="4">
        <v>40413</v>
      </c>
      <c r="N7553" s="4">
        <v>40413</v>
      </c>
      <c r="O7553" s="1">
        <v>40413</v>
      </c>
      <c r="P7553" t="s">
        <v>52</v>
      </c>
      <c r="R7553" t="s">
        <v>53</v>
      </c>
      <c r="S7553" t="s">
        <v>1931</v>
      </c>
      <c r="T7553" t="s">
        <v>499</v>
      </c>
      <c r="U7553" t="s">
        <v>74</v>
      </c>
      <c r="V7553" t="s">
        <v>57</v>
      </c>
      <c r="W7553" s="6" t="s">
        <v>58</v>
      </c>
      <c r="X7553" t="s">
        <v>90</v>
      </c>
      <c r="Y7553">
        <v>240</v>
      </c>
      <c r="Z7553">
        <v>4340</v>
      </c>
      <c r="AA7553" t="s">
        <v>32</v>
      </c>
      <c r="AB7553" s="5">
        <f t="shared" si="234"/>
        <v>21638.408070175439</v>
      </c>
      <c r="AC7553" s="3">
        <v>8376.2000000000007</v>
      </c>
      <c r="AD7553" s="3">
        <v>1.93</v>
      </c>
      <c r="AE7553" s="3">
        <v>0.01</v>
      </c>
      <c r="AF7553" t="s">
        <v>60</v>
      </c>
      <c r="AG7553" t="s">
        <v>109</v>
      </c>
      <c r="AH7553" s="8" t="s">
        <v>44</v>
      </c>
      <c r="AI7553" s="12" t="s">
        <v>44</v>
      </c>
      <c r="AJ7553" s="9">
        <v>18.059999999999999</v>
      </c>
      <c r="AK7553" s="5">
        <f t="shared" si="235"/>
        <v>0</v>
      </c>
    </row>
    <row r="7554" spans="1:37" x14ac:dyDescent="0.3">
      <c r="A7554">
        <v>83453</v>
      </c>
      <c r="B7554" t="s">
        <v>4244</v>
      </c>
      <c r="C7554" t="s">
        <v>11026</v>
      </c>
      <c r="D7554" t="s">
        <v>12908</v>
      </c>
      <c r="E7554" t="s">
        <v>12909</v>
      </c>
      <c r="F7554" t="s">
        <v>32</v>
      </c>
      <c r="G7554" t="s">
        <v>33</v>
      </c>
      <c r="H7554" t="s">
        <v>1929</v>
      </c>
      <c r="I7554" t="s">
        <v>1930</v>
      </c>
      <c r="J7554" t="s">
        <v>36</v>
      </c>
      <c r="K7554" s="2">
        <v>40364</v>
      </c>
      <c r="L7554" t="s">
        <v>1930</v>
      </c>
      <c r="M7554" s="4">
        <v>40421</v>
      </c>
      <c r="N7554" s="4">
        <v>40413</v>
      </c>
      <c r="O7554" s="1">
        <v>40413</v>
      </c>
      <c r="P7554" t="s">
        <v>52</v>
      </c>
      <c r="R7554" t="s">
        <v>53</v>
      </c>
      <c r="S7554" t="s">
        <v>1931</v>
      </c>
      <c r="T7554" t="s">
        <v>499</v>
      </c>
      <c r="U7554" t="s">
        <v>74</v>
      </c>
      <c r="V7554" t="s">
        <v>57</v>
      </c>
      <c r="W7554" s="6" t="s">
        <v>58</v>
      </c>
      <c r="X7554" t="s">
        <v>90</v>
      </c>
      <c r="Y7554">
        <v>240</v>
      </c>
      <c r="Z7554">
        <v>3010</v>
      </c>
      <c r="AA7554" t="s">
        <v>32</v>
      </c>
      <c r="AB7554" s="5">
        <f t="shared" si="234"/>
        <v>21638.408070175439</v>
      </c>
      <c r="AC7554" s="3">
        <v>5809.3</v>
      </c>
      <c r="AD7554" s="3">
        <v>1.93</v>
      </c>
      <c r="AE7554" s="3">
        <v>0.01</v>
      </c>
      <c r="AF7554" t="s">
        <v>60</v>
      </c>
      <c r="AG7554" t="s">
        <v>47</v>
      </c>
      <c r="AH7554" s="8">
        <v>3202</v>
      </c>
      <c r="AI7554" s="12">
        <v>12648.38</v>
      </c>
      <c r="AJ7554" s="9">
        <v>12.52</v>
      </c>
      <c r="AK7554" s="5">
        <f t="shared" si="235"/>
        <v>8</v>
      </c>
    </row>
    <row r="7555" spans="1:37" x14ac:dyDescent="0.3">
      <c r="A7555">
        <v>83454</v>
      </c>
      <c r="B7555" t="s">
        <v>4311</v>
      </c>
      <c r="C7555" t="s">
        <v>12910</v>
      </c>
      <c r="D7555" t="s">
        <v>12911</v>
      </c>
      <c r="E7555" t="s">
        <v>12912</v>
      </c>
      <c r="F7555" t="s">
        <v>809</v>
      </c>
      <c r="G7555" t="s">
        <v>33</v>
      </c>
      <c r="H7555" t="s">
        <v>1929</v>
      </c>
      <c r="I7555" t="s">
        <v>1930</v>
      </c>
      <c r="J7555" t="s">
        <v>36</v>
      </c>
      <c r="K7555" s="2">
        <v>40271</v>
      </c>
      <c r="L7555" t="s">
        <v>1930</v>
      </c>
      <c r="M7555" s="4">
        <v>40424</v>
      </c>
      <c r="N7555" s="4">
        <v>40417</v>
      </c>
      <c r="O7555" s="1">
        <v>40417</v>
      </c>
      <c r="P7555" t="s">
        <v>52</v>
      </c>
      <c r="R7555" t="s">
        <v>71</v>
      </c>
      <c r="S7555" t="s">
        <v>1931</v>
      </c>
      <c r="T7555" t="s">
        <v>2634</v>
      </c>
      <c r="U7555" t="s">
        <v>536</v>
      </c>
      <c r="V7555" t="s">
        <v>57</v>
      </c>
      <c r="W7555" s="6" t="s">
        <v>2635</v>
      </c>
      <c r="X7555" t="s">
        <v>146</v>
      </c>
      <c r="Y7555">
        <v>30</v>
      </c>
      <c r="Z7555">
        <v>650</v>
      </c>
      <c r="AA7555" t="s">
        <v>809</v>
      </c>
      <c r="AB7555" s="5">
        <f t="shared" ref="AB7555:AB7618" si="236">AVERAGEIF(P:P,P7556,Z:Z)</f>
        <v>21638.408070175439</v>
      </c>
      <c r="AC7555" s="3">
        <v>7637.5</v>
      </c>
      <c r="AD7555" s="3">
        <v>11.75</v>
      </c>
      <c r="AE7555" s="3">
        <v>0.39</v>
      </c>
      <c r="AF7555" t="s">
        <v>307</v>
      </c>
      <c r="AG7555" t="s">
        <v>47</v>
      </c>
      <c r="AH7555" s="8">
        <v>61</v>
      </c>
      <c r="AI7555" s="12">
        <v>536.02</v>
      </c>
      <c r="AJ7555" s="9">
        <v>16.47</v>
      </c>
      <c r="AK7555" s="5">
        <f t="shared" ref="AK7555:AK7618" si="237">M7555-N7555</f>
        <v>7</v>
      </c>
    </row>
    <row r="7556" spans="1:37" x14ac:dyDescent="0.3">
      <c r="A7556">
        <v>83455</v>
      </c>
      <c r="B7556" t="s">
        <v>2650</v>
      </c>
      <c r="C7556" t="s">
        <v>11018</v>
      </c>
      <c r="D7556" t="s">
        <v>12913</v>
      </c>
      <c r="E7556" t="s">
        <v>12914</v>
      </c>
      <c r="F7556" t="s">
        <v>87</v>
      </c>
      <c r="G7556" t="s">
        <v>33</v>
      </c>
      <c r="H7556" t="s">
        <v>1929</v>
      </c>
      <c r="I7556" t="s">
        <v>1930</v>
      </c>
      <c r="J7556" t="s">
        <v>2238</v>
      </c>
      <c r="K7556" t="s">
        <v>4985</v>
      </c>
      <c r="L7556" t="s">
        <v>1930</v>
      </c>
      <c r="M7556" s="4">
        <v>40421</v>
      </c>
      <c r="N7556" s="4">
        <v>40407</v>
      </c>
      <c r="O7556" s="1">
        <v>40407</v>
      </c>
      <c r="P7556" t="s">
        <v>52</v>
      </c>
      <c r="R7556" t="s">
        <v>71</v>
      </c>
      <c r="S7556" t="s">
        <v>1931</v>
      </c>
      <c r="T7556" t="s">
        <v>2634</v>
      </c>
      <c r="U7556" t="s">
        <v>536</v>
      </c>
      <c r="V7556" t="s">
        <v>57</v>
      </c>
      <c r="W7556" s="6" t="s">
        <v>2635</v>
      </c>
      <c r="X7556" t="s">
        <v>146</v>
      </c>
      <c r="Y7556">
        <v>30</v>
      </c>
      <c r="Z7556">
        <v>1328</v>
      </c>
      <c r="AA7556" t="s">
        <v>87</v>
      </c>
      <c r="AB7556" s="5">
        <f t="shared" si="236"/>
        <v>21638.408070175439</v>
      </c>
      <c r="AC7556" s="3">
        <v>15604</v>
      </c>
      <c r="AD7556" s="3">
        <v>11.75</v>
      </c>
      <c r="AE7556" s="3">
        <v>0.39</v>
      </c>
      <c r="AF7556" t="s">
        <v>307</v>
      </c>
      <c r="AG7556" t="s">
        <v>47</v>
      </c>
      <c r="AH7556" s="8">
        <v>122</v>
      </c>
      <c r="AI7556" s="12">
        <v>6147.18</v>
      </c>
      <c r="AJ7556" s="9">
        <v>33.64</v>
      </c>
      <c r="AK7556" s="5">
        <f t="shared" si="237"/>
        <v>14</v>
      </c>
    </row>
    <row r="7557" spans="1:37" x14ac:dyDescent="0.3">
      <c r="A7557">
        <v>83456</v>
      </c>
      <c r="B7557" t="s">
        <v>2650</v>
      </c>
      <c r="C7557" t="s">
        <v>10999</v>
      </c>
      <c r="D7557" t="s">
        <v>12915</v>
      </c>
      <c r="E7557" t="s">
        <v>12916</v>
      </c>
      <c r="F7557" t="s">
        <v>87</v>
      </c>
      <c r="G7557" t="s">
        <v>33</v>
      </c>
      <c r="H7557" t="s">
        <v>1929</v>
      </c>
      <c r="I7557" t="s">
        <v>1930</v>
      </c>
      <c r="J7557" t="s">
        <v>2238</v>
      </c>
      <c r="K7557" s="2">
        <v>40453</v>
      </c>
      <c r="L7557" t="s">
        <v>1930</v>
      </c>
      <c r="M7557" s="4">
        <v>40402</v>
      </c>
      <c r="N7557" s="4">
        <v>40407</v>
      </c>
      <c r="O7557" s="1">
        <v>40407</v>
      </c>
      <c r="P7557" t="s">
        <v>52</v>
      </c>
      <c r="R7557" t="s">
        <v>71</v>
      </c>
      <c r="S7557" t="s">
        <v>1931</v>
      </c>
      <c r="T7557" t="s">
        <v>106</v>
      </c>
      <c r="U7557" t="s">
        <v>56</v>
      </c>
      <c r="V7557" t="s">
        <v>57</v>
      </c>
      <c r="W7557" s="6" t="s">
        <v>100</v>
      </c>
      <c r="X7557" t="s">
        <v>76</v>
      </c>
      <c r="Y7557">
        <v>60</v>
      </c>
      <c r="Z7557">
        <v>47150</v>
      </c>
      <c r="AA7557" t="s">
        <v>87</v>
      </c>
      <c r="AB7557" s="5">
        <f t="shared" si="236"/>
        <v>21638.408070175439</v>
      </c>
      <c r="AC7557" s="3">
        <v>128719.5</v>
      </c>
      <c r="AD7557" s="3">
        <v>2.73</v>
      </c>
      <c r="AE7557" s="3">
        <v>0.05</v>
      </c>
      <c r="AF7557" t="s">
        <v>60</v>
      </c>
      <c r="AG7557" t="s">
        <v>47</v>
      </c>
      <c r="AH7557" s="8">
        <v>5357</v>
      </c>
      <c r="AI7557" s="12">
        <v>6147.18</v>
      </c>
      <c r="AJ7557" s="9">
        <v>277.52</v>
      </c>
      <c r="AK7557" s="5">
        <f t="shared" si="237"/>
        <v>-5</v>
      </c>
    </row>
    <row r="7558" spans="1:37" x14ac:dyDescent="0.3">
      <c r="A7558">
        <v>83457</v>
      </c>
      <c r="B7558" t="s">
        <v>4244</v>
      </c>
      <c r="C7558" t="s">
        <v>11026</v>
      </c>
      <c r="D7558" t="s">
        <v>11027</v>
      </c>
      <c r="E7558" t="s">
        <v>11028</v>
      </c>
      <c r="F7558" t="s">
        <v>32</v>
      </c>
      <c r="G7558" t="s">
        <v>33</v>
      </c>
      <c r="H7558" t="s">
        <v>1929</v>
      </c>
      <c r="I7558" t="s">
        <v>1930</v>
      </c>
      <c r="J7558" t="s">
        <v>36</v>
      </c>
      <c r="K7558" s="2">
        <v>40364</v>
      </c>
      <c r="L7558" t="s">
        <v>1930</v>
      </c>
      <c r="M7558" s="4">
        <v>40451</v>
      </c>
      <c r="N7558" s="4">
        <v>40446</v>
      </c>
      <c r="O7558" s="1">
        <v>40446</v>
      </c>
      <c r="P7558" t="s">
        <v>52</v>
      </c>
      <c r="R7558" t="s">
        <v>71</v>
      </c>
      <c r="S7558" t="s">
        <v>1931</v>
      </c>
      <c r="T7558" t="s">
        <v>614</v>
      </c>
      <c r="U7558" t="s">
        <v>357</v>
      </c>
      <c r="V7558" t="s">
        <v>57</v>
      </c>
      <c r="W7558" s="6" t="s">
        <v>244</v>
      </c>
      <c r="X7558" t="s">
        <v>76</v>
      </c>
      <c r="Y7558">
        <v>60</v>
      </c>
      <c r="Z7558">
        <v>5310</v>
      </c>
      <c r="AA7558" t="s">
        <v>32</v>
      </c>
      <c r="AB7558" s="5">
        <f t="shared" si="236"/>
        <v>21638.408070175439</v>
      </c>
      <c r="AC7558" s="3">
        <v>87296.4</v>
      </c>
      <c r="AD7558" s="3">
        <v>16.440000000000001</v>
      </c>
      <c r="AE7558" s="3">
        <v>0.27</v>
      </c>
      <c r="AF7558" t="s">
        <v>307</v>
      </c>
      <c r="AG7558" t="s">
        <v>109</v>
      </c>
      <c r="AH7558" s="8" t="s">
        <v>44</v>
      </c>
      <c r="AI7558" s="12" t="s">
        <v>44</v>
      </c>
      <c r="AJ7558" s="9">
        <v>188.21</v>
      </c>
      <c r="AK7558" s="5">
        <f t="shared" si="237"/>
        <v>5</v>
      </c>
    </row>
    <row r="7559" spans="1:37" x14ac:dyDescent="0.3">
      <c r="A7559">
        <v>83458</v>
      </c>
      <c r="B7559" t="s">
        <v>4153</v>
      </c>
      <c r="C7559" t="s">
        <v>10980</v>
      </c>
      <c r="D7559" t="s">
        <v>12119</v>
      </c>
      <c r="E7559" t="s">
        <v>12120</v>
      </c>
      <c r="F7559" t="s">
        <v>151</v>
      </c>
      <c r="G7559" t="s">
        <v>33</v>
      </c>
      <c r="H7559" t="s">
        <v>1929</v>
      </c>
      <c r="I7559" t="s">
        <v>1930</v>
      </c>
      <c r="J7559" t="s">
        <v>36</v>
      </c>
      <c r="K7559" t="s">
        <v>5084</v>
      </c>
      <c r="L7559" t="s">
        <v>1930</v>
      </c>
      <c r="M7559" s="4">
        <v>40451</v>
      </c>
      <c r="N7559" s="4">
        <v>40458</v>
      </c>
      <c r="O7559" s="1">
        <v>40458</v>
      </c>
      <c r="P7559" t="s">
        <v>52</v>
      </c>
      <c r="R7559" t="s">
        <v>71</v>
      </c>
      <c r="S7559" t="s">
        <v>1931</v>
      </c>
      <c r="T7559" t="s">
        <v>73</v>
      </c>
      <c r="U7559" t="s">
        <v>74</v>
      </c>
      <c r="V7559" t="s">
        <v>57</v>
      </c>
      <c r="W7559" s="6" t="s">
        <v>75</v>
      </c>
      <c r="X7559" t="s">
        <v>76</v>
      </c>
      <c r="Y7559">
        <v>60</v>
      </c>
      <c r="Z7559">
        <v>19320</v>
      </c>
      <c r="AA7559" t="s">
        <v>151</v>
      </c>
      <c r="AB7559" s="5">
        <f t="shared" si="236"/>
        <v>21638.408070175439</v>
      </c>
      <c r="AC7559" s="3">
        <v>47140.800000000003</v>
      </c>
      <c r="AD7559" s="3">
        <v>2.44</v>
      </c>
      <c r="AE7559" s="3">
        <v>0.04</v>
      </c>
      <c r="AF7559" t="s">
        <v>554</v>
      </c>
      <c r="AG7559" t="s">
        <v>109</v>
      </c>
      <c r="AH7559" s="8" t="s">
        <v>44</v>
      </c>
      <c r="AI7559" s="12" t="s">
        <v>44</v>
      </c>
      <c r="AJ7559" s="9">
        <v>101.64</v>
      </c>
      <c r="AK7559" s="5">
        <f t="shared" si="237"/>
        <v>-7</v>
      </c>
    </row>
    <row r="7560" spans="1:37" x14ac:dyDescent="0.3">
      <c r="A7560">
        <v>83459</v>
      </c>
      <c r="B7560" t="s">
        <v>12113</v>
      </c>
      <c r="C7560" t="s">
        <v>12917</v>
      </c>
      <c r="D7560" t="s">
        <v>12918</v>
      </c>
      <c r="E7560" t="s">
        <v>12919</v>
      </c>
      <c r="F7560" t="s">
        <v>809</v>
      </c>
      <c r="G7560" t="s">
        <v>33</v>
      </c>
      <c r="H7560" t="s">
        <v>1929</v>
      </c>
      <c r="I7560" t="s">
        <v>1930</v>
      </c>
      <c r="J7560" t="s">
        <v>36</v>
      </c>
      <c r="K7560" t="s">
        <v>7894</v>
      </c>
      <c r="L7560" t="s">
        <v>1930</v>
      </c>
      <c r="M7560" s="4">
        <v>40471</v>
      </c>
      <c r="N7560" s="4">
        <v>40477</v>
      </c>
      <c r="O7560" s="1">
        <v>40477</v>
      </c>
      <c r="P7560" t="s">
        <v>52</v>
      </c>
      <c r="R7560" t="s">
        <v>71</v>
      </c>
      <c r="S7560" t="s">
        <v>1931</v>
      </c>
      <c r="T7560" t="s">
        <v>461</v>
      </c>
      <c r="U7560" t="s">
        <v>462</v>
      </c>
      <c r="V7560" t="s">
        <v>57</v>
      </c>
      <c r="W7560" s="6" t="s">
        <v>463</v>
      </c>
      <c r="X7560" t="s">
        <v>146</v>
      </c>
      <c r="Y7560">
        <v>60</v>
      </c>
      <c r="Z7560">
        <v>1193</v>
      </c>
      <c r="AA7560" t="s">
        <v>809</v>
      </c>
      <c r="AB7560" s="5">
        <f t="shared" si="236"/>
        <v>21638.408070175439</v>
      </c>
      <c r="AC7560" s="3">
        <v>6835.89</v>
      </c>
      <c r="AD7560" s="3">
        <v>5.73</v>
      </c>
      <c r="AE7560" s="3">
        <v>0.1</v>
      </c>
      <c r="AF7560" t="s">
        <v>147</v>
      </c>
      <c r="AG7560" t="s">
        <v>47</v>
      </c>
      <c r="AH7560" s="8">
        <v>144</v>
      </c>
      <c r="AI7560" s="12">
        <v>1413.56</v>
      </c>
      <c r="AJ7560" s="9">
        <v>14.74</v>
      </c>
      <c r="AK7560" s="5">
        <f t="shared" si="237"/>
        <v>-6</v>
      </c>
    </row>
    <row r="7561" spans="1:37" x14ac:dyDescent="0.3">
      <c r="A7561">
        <v>83460</v>
      </c>
      <c r="B7561" t="s">
        <v>2650</v>
      </c>
      <c r="C7561" t="s">
        <v>11018</v>
      </c>
      <c r="D7561" t="s">
        <v>12920</v>
      </c>
      <c r="E7561" t="s">
        <v>12921</v>
      </c>
      <c r="F7561" t="s">
        <v>87</v>
      </c>
      <c r="G7561" t="s">
        <v>33</v>
      </c>
      <c r="H7561" t="s">
        <v>1929</v>
      </c>
      <c r="I7561" t="s">
        <v>1930</v>
      </c>
      <c r="J7561" t="s">
        <v>36</v>
      </c>
      <c r="K7561" t="s">
        <v>4985</v>
      </c>
      <c r="L7561" t="s">
        <v>1930</v>
      </c>
      <c r="M7561" s="4">
        <v>40473</v>
      </c>
      <c r="N7561" s="4">
        <v>40492</v>
      </c>
      <c r="O7561" s="1">
        <v>40492</v>
      </c>
      <c r="P7561" t="s">
        <v>52</v>
      </c>
      <c r="R7561" t="s">
        <v>71</v>
      </c>
      <c r="S7561" t="s">
        <v>1931</v>
      </c>
      <c r="T7561" t="s">
        <v>249</v>
      </c>
      <c r="U7561" t="s">
        <v>89</v>
      </c>
      <c r="V7561" t="s">
        <v>57</v>
      </c>
      <c r="W7561" s="6" t="s">
        <v>244</v>
      </c>
      <c r="X7561" t="s">
        <v>76</v>
      </c>
      <c r="Y7561">
        <v>60</v>
      </c>
      <c r="Z7561">
        <v>15650</v>
      </c>
      <c r="AA7561" t="s">
        <v>87</v>
      </c>
      <c r="AB7561" s="5">
        <f t="shared" si="236"/>
        <v>21638.408070175439</v>
      </c>
      <c r="AC7561" s="3">
        <v>112836.5</v>
      </c>
      <c r="AD7561" s="3">
        <v>7.21</v>
      </c>
      <c r="AE7561" s="3">
        <v>0.12</v>
      </c>
      <c r="AF7561" t="s">
        <v>60</v>
      </c>
      <c r="AG7561" t="s">
        <v>47</v>
      </c>
      <c r="AH7561" s="8">
        <v>16417</v>
      </c>
      <c r="AI7561" s="12">
        <v>20264.93</v>
      </c>
      <c r="AJ7561" s="9">
        <v>243.28</v>
      </c>
      <c r="AK7561" s="5">
        <f t="shared" si="237"/>
        <v>-19</v>
      </c>
    </row>
    <row r="7562" spans="1:37" x14ac:dyDescent="0.3">
      <c r="A7562">
        <v>83461</v>
      </c>
      <c r="B7562" t="s">
        <v>4368</v>
      </c>
      <c r="C7562" t="s">
        <v>10964</v>
      </c>
      <c r="D7562" t="s">
        <v>12922</v>
      </c>
      <c r="E7562" t="s">
        <v>12923</v>
      </c>
      <c r="F7562" t="s">
        <v>155</v>
      </c>
      <c r="G7562" t="s">
        <v>33</v>
      </c>
      <c r="H7562" t="s">
        <v>1929</v>
      </c>
      <c r="I7562" t="s">
        <v>1930</v>
      </c>
      <c r="J7562" t="s">
        <v>310</v>
      </c>
      <c r="K7562" s="2">
        <v>40037</v>
      </c>
      <c r="L7562" t="s">
        <v>1930</v>
      </c>
      <c r="M7562" s="4">
        <v>40512</v>
      </c>
      <c r="N7562" s="4">
        <v>40507</v>
      </c>
      <c r="O7562" s="1">
        <v>40507</v>
      </c>
      <c r="P7562" t="s">
        <v>52</v>
      </c>
      <c r="R7562" t="s">
        <v>71</v>
      </c>
      <c r="S7562" t="s">
        <v>1931</v>
      </c>
      <c r="T7562" t="s">
        <v>305</v>
      </c>
      <c r="U7562" t="s">
        <v>98</v>
      </c>
      <c r="V7562" t="s">
        <v>57</v>
      </c>
      <c r="W7562" s="6" t="s">
        <v>306</v>
      </c>
      <c r="X7562" t="s">
        <v>76</v>
      </c>
      <c r="Y7562">
        <v>30</v>
      </c>
      <c r="Z7562">
        <v>5900</v>
      </c>
      <c r="AA7562" t="s">
        <v>155</v>
      </c>
      <c r="AB7562" s="5">
        <f t="shared" si="236"/>
        <v>21638.408070175439</v>
      </c>
      <c r="AC7562" s="3">
        <v>26668</v>
      </c>
      <c r="AD7562" s="3">
        <v>4.5199999999999996</v>
      </c>
      <c r="AE7562" s="3">
        <v>0.15</v>
      </c>
      <c r="AF7562" t="s">
        <v>60</v>
      </c>
      <c r="AG7562" t="s">
        <v>47</v>
      </c>
      <c r="AH7562" s="8">
        <v>12810</v>
      </c>
      <c r="AI7562" s="12">
        <v>15919.75</v>
      </c>
      <c r="AJ7562" s="9">
        <v>57.5</v>
      </c>
      <c r="AK7562" s="5">
        <f t="shared" si="237"/>
        <v>5</v>
      </c>
    </row>
    <row r="7563" spans="1:37" x14ac:dyDescent="0.3">
      <c r="A7563">
        <v>83462</v>
      </c>
      <c r="B7563" t="s">
        <v>4244</v>
      </c>
      <c r="C7563" t="s">
        <v>11021</v>
      </c>
      <c r="D7563" t="s">
        <v>11043</v>
      </c>
      <c r="E7563" t="s">
        <v>11044</v>
      </c>
      <c r="F7563" t="s">
        <v>32</v>
      </c>
      <c r="G7563" t="s">
        <v>33</v>
      </c>
      <c r="H7563" t="s">
        <v>1929</v>
      </c>
      <c r="I7563" t="s">
        <v>1930</v>
      </c>
      <c r="J7563" t="s">
        <v>310</v>
      </c>
      <c r="K7563" t="s">
        <v>5405</v>
      </c>
      <c r="L7563" t="s">
        <v>1930</v>
      </c>
      <c r="M7563" s="4">
        <v>40512</v>
      </c>
      <c r="N7563" s="4">
        <v>40508</v>
      </c>
      <c r="O7563" s="1">
        <v>40508</v>
      </c>
      <c r="P7563" t="s">
        <v>52</v>
      </c>
      <c r="R7563" t="s">
        <v>71</v>
      </c>
      <c r="S7563" t="s">
        <v>1931</v>
      </c>
      <c r="T7563" t="s">
        <v>7167</v>
      </c>
      <c r="U7563" t="s">
        <v>4906</v>
      </c>
      <c r="V7563" t="s">
        <v>57</v>
      </c>
      <c r="W7563" s="6" t="s">
        <v>5878</v>
      </c>
      <c r="X7563" t="s">
        <v>146</v>
      </c>
      <c r="Y7563">
        <v>30</v>
      </c>
      <c r="Z7563">
        <v>1980</v>
      </c>
      <c r="AA7563" t="s">
        <v>32</v>
      </c>
      <c r="AB7563" s="5">
        <f t="shared" si="236"/>
        <v>21638.408070175439</v>
      </c>
      <c r="AC7563" s="3">
        <v>44550</v>
      </c>
      <c r="AD7563" s="3">
        <v>22.5</v>
      </c>
      <c r="AE7563" s="3">
        <v>0.75</v>
      </c>
      <c r="AF7563" t="s">
        <v>307</v>
      </c>
      <c r="AG7563" t="s">
        <v>109</v>
      </c>
      <c r="AH7563" s="8" t="s">
        <v>44</v>
      </c>
      <c r="AI7563" s="12" t="s">
        <v>44</v>
      </c>
      <c r="AJ7563" s="9">
        <v>96.05</v>
      </c>
      <c r="AK7563" s="5">
        <f t="shared" si="237"/>
        <v>4</v>
      </c>
    </row>
    <row r="7564" spans="1:37" x14ac:dyDescent="0.3">
      <c r="A7564">
        <v>83463</v>
      </c>
      <c r="B7564" t="s">
        <v>4244</v>
      </c>
      <c r="C7564" t="s">
        <v>11021</v>
      </c>
      <c r="D7564" t="s">
        <v>11043</v>
      </c>
      <c r="E7564" t="s">
        <v>11044</v>
      </c>
      <c r="F7564" t="s">
        <v>32</v>
      </c>
      <c r="G7564" t="s">
        <v>33</v>
      </c>
      <c r="H7564" t="s">
        <v>1929</v>
      </c>
      <c r="I7564" t="s">
        <v>1930</v>
      </c>
      <c r="J7564" t="s">
        <v>310</v>
      </c>
      <c r="K7564" t="s">
        <v>5405</v>
      </c>
      <c r="L7564" t="s">
        <v>1930</v>
      </c>
      <c r="M7564" s="4">
        <v>40512</v>
      </c>
      <c r="N7564" s="4">
        <v>40508</v>
      </c>
      <c r="O7564" s="1">
        <v>40508</v>
      </c>
      <c r="P7564" t="s">
        <v>52</v>
      </c>
      <c r="R7564" t="s">
        <v>71</v>
      </c>
      <c r="S7564" t="s">
        <v>1931</v>
      </c>
      <c r="T7564" t="s">
        <v>2634</v>
      </c>
      <c r="U7564" t="s">
        <v>536</v>
      </c>
      <c r="V7564" t="s">
        <v>57</v>
      </c>
      <c r="W7564" s="6" t="s">
        <v>2635</v>
      </c>
      <c r="X7564" t="s">
        <v>146</v>
      </c>
      <c r="Y7564">
        <v>30</v>
      </c>
      <c r="Z7564">
        <v>9760</v>
      </c>
      <c r="AA7564" t="s">
        <v>32</v>
      </c>
      <c r="AB7564" s="5">
        <f t="shared" si="236"/>
        <v>21638.408070175439</v>
      </c>
      <c r="AC7564" s="3">
        <v>114680</v>
      </c>
      <c r="AD7564" s="3">
        <v>11.75</v>
      </c>
      <c r="AE7564" s="3">
        <v>0.39</v>
      </c>
      <c r="AF7564" t="s">
        <v>307</v>
      </c>
      <c r="AG7564" t="s">
        <v>109</v>
      </c>
      <c r="AH7564" s="8" t="s">
        <v>44</v>
      </c>
      <c r="AI7564" s="12" t="s">
        <v>44</v>
      </c>
      <c r="AJ7564" s="9">
        <v>247.25</v>
      </c>
      <c r="AK7564" s="5">
        <f t="shared" si="237"/>
        <v>4</v>
      </c>
    </row>
    <row r="7565" spans="1:37" x14ac:dyDescent="0.3">
      <c r="A7565">
        <v>83464</v>
      </c>
      <c r="B7565" t="s">
        <v>4244</v>
      </c>
      <c r="C7565" t="s">
        <v>11021</v>
      </c>
      <c r="D7565" t="s">
        <v>11043</v>
      </c>
      <c r="E7565" t="s">
        <v>11044</v>
      </c>
      <c r="F7565" t="s">
        <v>32</v>
      </c>
      <c r="G7565" t="s">
        <v>33</v>
      </c>
      <c r="H7565" t="s">
        <v>1929</v>
      </c>
      <c r="I7565" t="s">
        <v>1930</v>
      </c>
      <c r="J7565" t="s">
        <v>310</v>
      </c>
      <c r="K7565" t="s">
        <v>5405</v>
      </c>
      <c r="L7565" t="s">
        <v>1930</v>
      </c>
      <c r="M7565" s="4">
        <v>40512</v>
      </c>
      <c r="N7565" s="4">
        <v>40508</v>
      </c>
      <c r="O7565" s="1">
        <v>40508</v>
      </c>
      <c r="P7565" t="s">
        <v>52</v>
      </c>
      <c r="R7565" t="s">
        <v>71</v>
      </c>
      <c r="S7565" t="s">
        <v>1931</v>
      </c>
      <c r="T7565" t="s">
        <v>2520</v>
      </c>
      <c r="U7565" t="s">
        <v>850</v>
      </c>
      <c r="V7565" t="s">
        <v>57</v>
      </c>
      <c r="W7565" s="6" t="s">
        <v>2007</v>
      </c>
      <c r="X7565" t="s">
        <v>146</v>
      </c>
      <c r="Y7565">
        <v>60</v>
      </c>
      <c r="Z7565">
        <v>26444</v>
      </c>
      <c r="AA7565" t="s">
        <v>32</v>
      </c>
      <c r="AB7565" s="5">
        <f t="shared" si="236"/>
        <v>21638.408070175439</v>
      </c>
      <c r="AC7565" s="3">
        <v>86736.320000000007</v>
      </c>
      <c r="AD7565" s="3">
        <v>3.28</v>
      </c>
      <c r="AE7565" s="3">
        <v>0.05</v>
      </c>
      <c r="AF7565" t="s">
        <v>307</v>
      </c>
      <c r="AG7565" t="s">
        <v>109</v>
      </c>
      <c r="AH7565" s="8" t="s">
        <v>44</v>
      </c>
      <c r="AI7565" s="12" t="s">
        <v>44</v>
      </c>
      <c r="AJ7565" s="9">
        <v>187</v>
      </c>
      <c r="AK7565" s="5">
        <f t="shared" si="237"/>
        <v>4</v>
      </c>
    </row>
    <row r="7566" spans="1:37" x14ac:dyDescent="0.3">
      <c r="A7566">
        <v>83465</v>
      </c>
      <c r="B7566" t="s">
        <v>4146</v>
      </c>
      <c r="C7566" t="s">
        <v>12160</v>
      </c>
      <c r="D7566" t="s">
        <v>12924</v>
      </c>
      <c r="E7566" t="s">
        <v>12925</v>
      </c>
      <c r="F7566" t="s">
        <v>94</v>
      </c>
      <c r="G7566" t="s">
        <v>33</v>
      </c>
      <c r="H7566" t="s">
        <v>1929</v>
      </c>
      <c r="I7566" t="s">
        <v>1930</v>
      </c>
      <c r="J7566" t="s">
        <v>310</v>
      </c>
      <c r="K7566" t="s">
        <v>12163</v>
      </c>
      <c r="L7566" t="s">
        <v>1930</v>
      </c>
      <c r="M7566" s="4">
        <v>40543</v>
      </c>
      <c r="N7566" s="4">
        <v>40507</v>
      </c>
      <c r="O7566" s="1">
        <v>40507</v>
      </c>
      <c r="P7566" t="s">
        <v>52</v>
      </c>
      <c r="R7566" t="s">
        <v>71</v>
      </c>
      <c r="S7566" t="s">
        <v>1931</v>
      </c>
      <c r="T7566" t="s">
        <v>461</v>
      </c>
      <c r="U7566" t="s">
        <v>462</v>
      </c>
      <c r="V7566" t="s">
        <v>57</v>
      </c>
      <c r="W7566" s="6" t="s">
        <v>463</v>
      </c>
      <c r="X7566" t="s">
        <v>146</v>
      </c>
      <c r="Y7566">
        <v>60</v>
      </c>
      <c r="Z7566">
        <v>56430</v>
      </c>
      <c r="AA7566" t="s">
        <v>94</v>
      </c>
      <c r="AB7566" s="5">
        <f t="shared" si="236"/>
        <v>21638.408070175439</v>
      </c>
      <c r="AC7566" s="3">
        <v>306414.90000000002</v>
      </c>
      <c r="AD7566" s="3">
        <v>5.43</v>
      </c>
      <c r="AE7566" s="3">
        <v>0.09</v>
      </c>
      <c r="AF7566" t="s">
        <v>605</v>
      </c>
      <c r="AG7566" t="s">
        <v>47</v>
      </c>
      <c r="AH7566" s="8">
        <v>15358</v>
      </c>
      <c r="AI7566" s="12">
        <v>16606.55</v>
      </c>
      <c r="AJ7566" s="9">
        <v>660.63</v>
      </c>
      <c r="AK7566" s="5">
        <f t="shared" si="237"/>
        <v>36</v>
      </c>
    </row>
    <row r="7567" spans="1:37" x14ac:dyDescent="0.3">
      <c r="A7567">
        <v>83466</v>
      </c>
      <c r="B7567" t="s">
        <v>4311</v>
      </c>
      <c r="C7567" t="s">
        <v>11079</v>
      </c>
      <c r="D7567" t="s">
        <v>12926</v>
      </c>
      <c r="E7567" t="s">
        <v>12927</v>
      </c>
      <c r="F7567" t="s">
        <v>809</v>
      </c>
      <c r="G7567" t="s">
        <v>33</v>
      </c>
      <c r="H7567" t="s">
        <v>1929</v>
      </c>
      <c r="I7567" t="s">
        <v>1930</v>
      </c>
      <c r="J7567" t="s">
        <v>310</v>
      </c>
      <c r="K7567" t="s">
        <v>4263</v>
      </c>
      <c r="L7567" t="s">
        <v>1930</v>
      </c>
      <c r="M7567" s="4">
        <v>40514</v>
      </c>
      <c r="N7567" s="4">
        <v>40514</v>
      </c>
      <c r="O7567" s="1">
        <v>40514</v>
      </c>
      <c r="P7567" t="s">
        <v>52</v>
      </c>
      <c r="R7567" t="s">
        <v>71</v>
      </c>
      <c r="S7567" t="s">
        <v>1931</v>
      </c>
      <c r="T7567" t="s">
        <v>305</v>
      </c>
      <c r="U7567" t="s">
        <v>98</v>
      </c>
      <c r="V7567" t="s">
        <v>57</v>
      </c>
      <c r="W7567" s="6" t="s">
        <v>306</v>
      </c>
      <c r="X7567" t="s">
        <v>76</v>
      </c>
      <c r="Y7567">
        <v>30</v>
      </c>
      <c r="Z7567">
        <v>99404</v>
      </c>
      <c r="AA7567" t="s">
        <v>809</v>
      </c>
      <c r="AB7567" s="5">
        <f t="shared" si="236"/>
        <v>21638.408070175439</v>
      </c>
      <c r="AC7567" s="3">
        <v>449306.08</v>
      </c>
      <c r="AD7567" s="3">
        <v>4.5199999999999996</v>
      </c>
      <c r="AE7567" s="3">
        <v>0.15</v>
      </c>
      <c r="AF7567" t="s">
        <v>3470</v>
      </c>
      <c r="AG7567" t="s">
        <v>47</v>
      </c>
      <c r="AH7567" s="8">
        <v>6960</v>
      </c>
      <c r="AI7567" s="12">
        <v>29545.05</v>
      </c>
      <c r="AJ7567" s="9">
        <v>968.7</v>
      </c>
      <c r="AK7567" s="5">
        <f t="shared" si="237"/>
        <v>0</v>
      </c>
    </row>
    <row r="7568" spans="1:37" x14ac:dyDescent="0.3">
      <c r="A7568">
        <v>83467</v>
      </c>
      <c r="B7568" t="s">
        <v>4311</v>
      </c>
      <c r="C7568" t="s">
        <v>12928</v>
      </c>
      <c r="D7568" t="s">
        <v>12929</v>
      </c>
      <c r="E7568" t="s">
        <v>12930</v>
      </c>
      <c r="F7568" t="s">
        <v>809</v>
      </c>
      <c r="G7568" t="s">
        <v>33</v>
      </c>
      <c r="H7568" t="s">
        <v>1929</v>
      </c>
      <c r="I7568" t="s">
        <v>1930</v>
      </c>
      <c r="J7568" t="s">
        <v>36</v>
      </c>
      <c r="K7568" t="s">
        <v>4263</v>
      </c>
      <c r="L7568" t="s">
        <v>1930</v>
      </c>
      <c r="M7568" s="4">
        <v>40514</v>
      </c>
      <c r="N7568" s="4">
        <v>40511</v>
      </c>
      <c r="O7568" s="1">
        <v>40511</v>
      </c>
      <c r="P7568" t="s">
        <v>52</v>
      </c>
      <c r="R7568" t="s">
        <v>71</v>
      </c>
      <c r="S7568" t="s">
        <v>1931</v>
      </c>
      <c r="T7568" t="s">
        <v>106</v>
      </c>
      <c r="U7568" t="s">
        <v>56</v>
      </c>
      <c r="V7568" t="s">
        <v>57</v>
      </c>
      <c r="W7568" s="6" t="s">
        <v>100</v>
      </c>
      <c r="X7568" t="s">
        <v>76</v>
      </c>
      <c r="Y7568">
        <v>60</v>
      </c>
      <c r="Z7568">
        <v>3690</v>
      </c>
      <c r="AA7568" t="s">
        <v>809</v>
      </c>
      <c r="AB7568" s="5">
        <f t="shared" si="236"/>
        <v>21638.408070175439</v>
      </c>
      <c r="AC7568" s="3">
        <v>9815.4</v>
      </c>
      <c r="AD7568" s="3">
        <v>2.66</v>
      </c>
      <c r="AE7568" s="3">
        <v>0.04</v>
      </c>
      <c r="AF7568" t="s">
        <v>554</v>
      </c>
      <c r="AG7568" t="s">
        <v>47</v>
      </c>
      <c r="AH7568" s="8">
        <v>214</v>
      </c>
      <c r="AI7568" s="12">
        <v>5166.3900000000003</v>
      </c>
      <c r="AJ7568" s="9">
        <v>21.16</v>
      </c>
      <c r="AK7568" s="5">
        <f t="shared" si="237"/>
        <v>3</v>
      </c>
    </row>
    <row r="7569" spans="1:37" x14ac:dyDescent="0.3">
      <c r="A7569">
        <v>83468</v>
      </c>
      <c r="B7569" t="s">
        <v>4244</v>
      </c>
      <c r="C7569" t="s">
        <v>11021</v>
      </c>
      <c r="D7569" t="s">
        <v>12931</v>
      </c>
      <c r="E7569" t="s">
        <v>12932</v>
      </c>
      <c r="F7569" t="s">
        <v>32</v>
      </c>
      <c r="G7569" t="s">
        <v>33</v>
      </c>
      <c r="H7569" t="s">
        <v>1929</v>
      </c>
      <c r="I7569" t="s">
        <v>1930</v>
      </c>
      <c r="J7569" t="s">
        <v>36</v>
      </c>
      <c r="K7569" t="s">
        <v>5405</v>
      </c>
      <c r="L7569" t="s">
        <v>1930</v>
      </c>
      <c r="M7569" s="4">
        <v>40519</v>
      </c>
      <c r="N7569" s="4">
        <v>40525</v>
      </c>
      <c r="O7569" s="1">
        <v>40525</v>
      </c>
      <c r="P7569" t="s">
        <v>52</v>
      </c>
      <c r="R7569" t="s">
        <v>71</v>
      </c>
      <c r="S7569" t="s">
        <v>1931</v>
      </c>
      <c r="T7569" t="s">
        <v>115</v>
      </c>
      <c r="U7569" t="s">
        <v>116</v>
      </c>
      <c r="V7569" t="s">
        <v>117</v>
      </c>
      <c r="W7569" s="6" t="s">
        <v>118</v>
      </c>
      <c r="X7569" t="s">
        <v>76</v>
      </c>
      <c r="Y7569">
        <v>120</v>
      </c>
      <c r="Z7569">
        <v>1000</v>
      </c>
      <c r="AA7569" t="s">
        <v>32</v>
      </c>
      <c r="AB7569" s="5">
        <f t="shared" si="236"/>
        <v>21638.408070175439</v>
      </c>
      <c r="AC7569" s="3">
        <v>36160</v>
      </c>
      <c r="AD7569" s="3">
        <v>36.159999999999997</v>
      </c>
      <c r="AE7569" s="3">
        <v>0.3</v>
      </c>
      <c r="AF7569" t="s">
        <v>122</v>
      </c>
      <c r="AG7569" t="s">
        <v>47</v>
      </c>
      <c r="AH7569" s="8">
        <v>205</v>
      </c>
      <c r="AI7569" s="12">
        <v>3962.5</v>
      </c>
      <c r="AJ7569" s="9">
        <v>77.959999999999994</v>
      </c>
      <c r="AK7569" s="5">
        <f t="shared" si="237"/>
        <v>-6</v>
      </c>
    </row>
    <row r="7570" spans="1:37" x14ac:dyDescent="0.3">
      <c r="A7570">
        <v>83469</v>
      </c>
      <c r="B7570" t="s">
        <v>4244</v>
      </c>
      <c r="C7570" t="s">
        <v>11021</v>
      </c>
      <c r="D7570" t="s">
        <v>12933</v>
      </c>
      <c r="E7570" t="s">
        <v>12934</v>
      </c>
      <c r="F7570" t="s">
        <v>32</v>
      </c>
      <c r="G7570" t="s">
        <v>33</v>
      </c>
      <c r="H7570" t="s">
        <v>1929</v>
      </c>
      <c r="I7570" t="s">
        <v>1930</v>
      </c>
      <c r="J7570" t="s">
        <v>36</v>
      </c>
      <c r="K7570" t="s">
        <v>5405</v>
      </c>
      <c r="L7570" t="s">
        <v>1930</v>
      </c>
      <c r="M7570" s="4">
        <v>40512</v>
      </c>
      <c r="N7570" s="4">
        <v>40521</v>
      </c>
      <c r="O7570" s="1">
        <v>40521</v>
      </c>
      <c r="P7570" t="s">
        <v>52</v>
      </c>
      <c r="R7570" t="s">
        <v>71</v>
      </c>
      <c r="S7570" t="s">
        <v>1931</v>
      </c>
      <c r="T7570" t="s">
        <v>73</v>
      </c>
      <c r="U7570" t="s">
        <v>74</v>
      </c>
      <c r="V7570" t="s">
        <v>57</v>
      </c>
      <c r="W7570" s="6" t="s">
        <v>75</v>
      </c>
      <c r="X7570" t="s">
        <v>76</v>
      </c>
      <c r="Y7570">
        <v>60</v>
      </c>
      <c r="Z7570">
        <v>8100</v>
      </c>
      <c r="AA7570" t="s">
        <v>32</v>
      </c>
      <c r="AB7570" s="5">
        <f t="shared" si="236"/>
        <v>21638.408070175439</v>
      </c>
      <c r="AC7570" s="3">
        <v>18873</v>
      </c>
      <c r="AD7570" s="3">
        <v>2.33</v>
      </c>
      <c r="AE7570" s="3">
        <v>0.04</v>
      </c>
      <c r="AF7570" t="s">
        <v>554</v>
      </c>
      <c r="AG7570" t="s">
        <v>47</v>
      </c>
      <c r="AH7570" s="8">
        <v>3093</v>
      </c>
      <c r="AI7570" s="12">
        <v>11235.05</v>
      </c>
      <c r="AJ7570" s="9">
        <v>40.69</v>
      </c>
      <c r="AK7570" s="5">
        <f t="shared" si="237"/>
        <v>-9</v>
      </c>
    </row>
    <row r="7571" spans="1:37" x14ac:dyDescent="0.3">
      <c r="A7571">
        <v>83470</v>
      </c>
      <c r="B7571" t="s">
        <v>6585</v>
      </c>
      <c r="C7571" t="s">
        <v>11050</v>
      </c>
      <c r="D7571" t="s">
        <v>12935</v>
      </c>
      <c r="E7571" t="s">
        <v>12936</v>
      </c>
      <c r="F7571" t="s">
        <v>4229</v>
      </c>
      <c r="G7571" t="s">
        <v>33</v>
      </c>
      <c r="H7571" t="s">
        <v>1929</v>
      </c>
      <c r="I7571" t="s">
        <v>1930</v>
      </c>
      <c r="J7571" t="s">
        <v>36</v>
      </c>
      <c r="K7571" t="s">
        <v>9593</v>
      </c>
      <c r="L7571" t="s">
        <v>1930</v>
      </c>
      <c r="M7571" s="4">
        <v>40512</v>
      </c>
      <c r="N7571" s="4">
        <v>40526</v>
      </c>
      <c r="O7571" s="1">
        <v>40526</v>
      </c>
      <c r="P7571" t="s">
        <v>52</v>
      </c>
      <c r="R7571" t="s">
        <v>71</v>
      </c>
      <c r="S7571" t="s">
        <v>1931</v>
      </c>
      <c r="T7571" t="s">
        <v>614</v>
      </c>
      <c r="U7571" t="s">
        <v>357</v>
      </c>
      <c r="V7571" t="s">
        <v>57</v>
      </c>
      <c r="W7571" s="6" t="s">
        <v>244</v>
      </c>
      <c r="X7571" t="s">
        <v>76</v>
      </c>
      <c r="Y7571">
        <v>60</v>
      </c>
      <c r="Z7571">
        <v>3073</v>
      </c>
      <c r="AA7571" t="s">
        <v>4229</v>
      </c>
      <c r="AB7571" s="5">
        <f t="shared" si="236"/>
        <v>21638.408070175439</v>
      </c>
      <c r="AC7571" s="3">
        <v>48829.97</v>
      </c>
      <c r="AD7571" s="3">
        <v>15.89</v>
      </c>
      <c r="AE7571" s="3">
        <v>0.26</v>
      </c>
      <c r="AF7571" t="s">
        <v>307</v>
      </c>
      <c r="AG7571" t="s">
        <v>47</v>
      </c>
      <c r="AH7571" s="8">
        <v>594</v>
      </c>
      <c r="AI7571" s="12">
        <v>4996.2</v>
      </c>
      <c r="AJ7571" s="9">
        <v>80.569999999999993</v>
      </c>
      <c r="AK7571" s="5">
        <f t="shared" si="237"/>
        <v>-14</v>
      </c>
    </row>
    <row r="7572" spans="1:37" x14ac:dyDescent="0.3">
      <c r="A7572">
        <v>83471</v>
      </c>
      <c r="B7572" t="s">
        <v>6585</v>
      </c>
      <c r="C7572" t="s">
        <v>11050</v>
      </c>
      <c r="D7572" t="s">
        <v>12935</v>
      </c>
      <c r="E7572" t="s">
        <v>12936</v>
      </c>
      <c r="F7572" t="s">
        <v>4229</v>
      </c>
      <c r="G7572" t="s">
        <v>33</v>
      </c>
      <c r="H7572" t="s">
        <v>1929</v>
      </c>
      <c r="I7572" t="s">
        <v>1930</v>
      </c>
      <c r="J7572" t="s">
        <v>36</v>
      </c>
      <c r="K7572" t="s">
        <v>9593</v>
      </c>
      <c r="L7572" t="s">
        <v>1930</v>
      </c>
      <c r="M7572" s="4">
        <v>40512</v>
      </c>
      <c r="N7572" s="4">
        <v>40526</v>
      </c>
      <c r="O7572" s="1">
        <v>40526</v>
      </c>
      <c r="P7572" t="s">
        <v>52</v>
      </c>
      <c r="R7572" t="s">
        <v>71</v>
      </c>
      <c r="S7572" t="s">
        <v>1931</v>
      </c>
      <c r="T7572" t="s">
        <v>4774</v>
      </c>
      <c r="U7572" t="s">
        <v>116</v>
      </c>
      <c r="V7572" t="s">
        <v>57</v>
      </c>
      <c r="W7572" s="6" t="s">
        <v>118</v>
      </c>
      <c r="X7572" t="s">
        <v>76</v>
      </c>
      <c r="Y7572">
        <v>120</v>
      </c>
      <c r="Z7572">
        <v>1100</v>
      </c>
      <c r="AA7572" t="s">
        <v>4229</v>
      </c>
      <c r="AB7572" s="5">
        <f t="shared" si="236"/>
        <v>21638.408070175439</v>
      </c>
      <c r="AC7572" s="3">
        <v>39600</v>
      </c>
      <c r="AD7572" s="3">
        <v>36</v>
      </c>
      <c r="AE7572" s="3">
        <v>0.3</v>
      </c>
      <c r="AF7572" t="s">
        <v>60</v>
      </c>
      <c r="AG7572" t="s">
        <v>109</v>
      </c>
      <c r="AH7572" s="8" t="s">
        <v>44</v>
      </c>
      <c r="AI7572" s="12" t="s">
        <v>44</v>
      </c>
      <c r="AJ7572" s="9">
        <v>65.34</v>
      </c>
      <c r="AK7572" s="5">
        <f t="shared" si="237"/>
        <v>-14</v>
      </c>
    </row>
    <row r="7573" spans="1:37" x14ac:dyDescent="0.3">
      <c r="A7573">
        <v>83472</v>
      </c>
      <c r="B7573" t="s">
        <v>4146</v>
      </c>
      <c r="C7573" t="s">
        <v>12160</v>
      </c>
      <c r="D7573" t="s">
        <v>12937</v>
      </c>
      <c r="E7573" t="s">
        <v>12938</v>
      </c>
      <c r="F7573" t="s">
        <v>94</v>
      </c>
      <c r="G7573" t="s">
        <v>33</v>
      </c>
      <c r="H7573" t="s">
        <v>1929</v>
      </c>
      <c r="I7573" t="s">
        <v>1930</v>
      </c>
      <c r="J7573" t="s">
        <v>310</v>
      </c>
      <c r="K7573" t="s">
        <v>12163</v>
      </c>
      <c r="L7573" t="s">
        <v>1930</v>
      </c>
      <c r="M7573" s="4">
        <v>40497</v>
      </c>
      <c r="N7573" s="4">
        <v>40522</v>
      </c>
      <c r="O7573" s="1">
        <v>40522</v>
      </c>
      <c r="P7573" t="s">
        <v>52</v>
      </c>
      <c r="R7573" t="s">
        <v>71</v>
      </c>
      <c r="S7573" t="s">
        <v>1931</v>
      </c>
      <c r="T7573" t="s">
        <v>2634</v>
      </c>
      <c r="U7573" t="s">
        <v>536</v>
      </c>
      <c r="V7573" t="s">
        <v>57</v>
      </c>
      <c r="W7573" s="6" t="s">
        <v>2635</v>
      </c>
      <c r="X7573" t="s">
        <v>146</v>
      </c>
      <c r="Y7573">
        <v>30</v>
      </c>
      <c r="Z7573">
        <v>220002</v>
      </c>
      <c r="AA7573" t="s">
        <v>94</v>
      </c>
      <c r="AB7573" s="5">
        <f t="shared" si="236"/>
        <v>21638.408070175439</v>
      </c>
      <c r="AC7573" s="3">
        <v>2585023.5</v>
      </c>
      <c r="AD7573" s="3">
        <v>11.75</v>
      </c>
      <c r="AE7573" s="3">
        <v>0.39</v>
      </c>
      <c r="AF7573" t="s">
        <v>307</v>
      </c>
      <c r="AG7573" t="s">
        <v>47</v>
      </c>
      <c r="AH7573" s="8">
        <v>20364</v>
      </c>
      <c r="AI7573" s="12">
        <v>31373.1</v>
      </c>
      <c r="AJ7573" s="9">
        <v>5573.31</v>
      </c>
      <c r="AK7573" s="5">
        <f t="shared" si="237"/>
        <v>-25</v>
      </c>
    </row>
    <row r="7574" spans="1:37" x14ac:dyDescent="0.3">
      <c r="A7574">
        <v>83473</v>
      </c>
      <c r="B7574" t="s">
        <v>4153</v>
      </c>
      <c r="C7574" t="s">
        <v>11055</v>
      </c>
      <c r="D7574" t="s">
        <v>11056</v>
      </c>
      <c r="E7574" t="s">
        <v>11057</v>
      </c>
      <c r="F7574" t="s">
        <v>151</v>
      </c>
      <c r="G7574" t="s">
        <v>33</v>
      </c>
      <c r="H7574" t="s">
        <v>1929</v>
      </c>
      <c r="I7574" t="s">
        <v>1930</v>
      </c>
      <c r="J7574" t="s">
        <v>36</v>
      </c>
      <c r="K7574" t="s">
        <v>11058</v>
      </c>
      <c r="L7574" t="s">
        <v>1930</v>
      </c>
      <c r="M7574" s="4">
        <v>40532</v>
      </c>
      <c r="N7574" s="4">
        <v>40548</v>
      </c>
      <c r="O7574" s="1">
        <v>40548</v>
      </c>
      <c r="P7574" t="s">
        <v>52</v>
      </c>
      <c r="R7574" t="s">
        <v>71</v>
      </c>
      <c r="S7574" t="s">
        <v>1931</v>
      </c>
      <c r="T7574" t="s">
        <v>73</v>
      </c>
      <c r="U7574" t="s">
        <v>74</v>
      </c>
      <c r="V7574" t="s">
        <v>57</v>
      </c>
      <c r="W7574" s="6" t="s">
        <v>75</v>
      </c>
      <c r="X7574" t="s">
        <v>76</v>
      </c>
      <c r="Y7574">
        <v>60</v>
      </c>
      <c r="Z7574">
        <v>9009</v>
      </c>
      <c r="AA7574" t="s">
        <v>151</v>
      </c>
      <c r="AB7574" s="5">
        <f t="shared" si="236"/>
        <v>21638.408070175439</v>
      </c>
      <c r="AC7574" s="3">
        <v>20990.97</v>
      </c>
      <c r="AD7574" s="3">
        <v>2.33</v>
      </c>
      <c r="AE7574" s="3">
        <v>0.04</v>
      </c>
      <c r="AF7574" t="s">
        <v>554</v>
      </c>
      <c r="AG7574" t="s">
        <v>109</v>
      </c>
      <c r="AH7574" s="8" t="s">
        <v>44</v>
      </c>
      <c r="AI7574" s="12" t="s">
        <v>44</v>
      </c>
      <c r="AJ7574" s="9">
        <v>45.26</v>
      </c>
      <c r="AK7574" s="5">
        <f t="shared" si="237"/>
        <v>-16</v>
      </c>
    </row>
    <row r="7575" spans="1:37" x14ac:dyDescent="0.3">
      <c r="A7575">
        <v>83474</v>
      </c>
      <c r="B7575" t="s">
        <v>4153</v>
      </c>
      <c r="C7575" t="s">
        <v>11055</v>
      </c>
      <c r="D7575" t="s">
        <v>11056</v>
      </c>
      <c r="E7575" t="s">
        <v>11057</v>
      </c>
      <c r="F7575" t="s">
        <v>151</v>
      </c>
      <c r="G7575" t="s">
        <v>33</v>
      </c>
      <c r="H7575" t="s">
        <v>1929</v>
      </c>
      <c r="I7575" t="s">
        <v>1930</v>
      </c>
      <c r="J7575" t="s">
        <v>36</v>
      </c>
      <c r="K7575" t="s">
        <v>11058</v>
      </c>
      <c r="L7575" t="s">
        <v>1930</v>
      </c>
      <c r="M7575" s="4">
        <v>40532</v>
      </c>
      <c r="N7575" s="4">
        <v>40548</v>
      </c>
      <c r="O7575" s="1">
        <v>40548</v>
      </c>
      <c r="P7575" t="s">
        <v>52</v>
      </c>
      <c r="R7575" t="s">
        <v>71</v>
      </c>
      <c r="S7575" t="s">
        <v>1931</v>
      </c>
      <c r="T7575" t="s">
        <v>923</v>
      </c>
      <c r="U7575" t="s">
        <v>81</v>
      </c>
      <c r="V7575" t="s">
        <v>57</v>
      </c>
      <c r="W7575" s="6" t="s">
        <v>509</v>
      </c>
      <c r="X7575" t="s">
        <v>83</v>
      </c>
      <c r="Y7575">
        <v>60</v>
      </c>
      <c r="Z7575">
        <v>168</v>
      </c>
      <c r="AA7575" t="s">
        <v>151</v>
      </c>
      <c r="AB7575" s="5">
        <f t="shared" si="236"/>
        <v>21638.408070175439</v>
      </c>
      <c r="AC7575" s="3">
        <v>252</v>
      </c>
      <c r="AD7575" s="3">
        <v>1.5</v>
      </c>
      <c r="AE7575" s="3">
        <v>0.02</v>
      </c>
      <c r="AF7575" t="s">
        <v>60</v>
      </c>
      <c r="AG7575" t="s">
        <v>109</v>
      </c>
      <c r="AH7575" s="8" t="s">
        <v>44</v>
      </c>
      <c r="AI7575" s="12" t="s">
        <v>44</v>
      </c>
      <c r="AJ7575" s="9">
        <v>0.54</v>
      </c>
      <c r="AK7575" s="5">
        <f t="shared" si="237"/>
        <v>-16</v>
      </c>
    </row>
    <row r="7576" spans="1:37" x14ac:dyDescent="0.3">
      <c r="A7576">
        <v>83475</v>
      </c>
      <c r="B7576" t="s">
        <v>4153</v>
      </c>
      <c r="C7576" t="s">
        <v>11055</v>
      </c>
      <c r="D7576" t="s">
        <v>11056</v>
      </c>
      <c r="E7576" t="s">
        <v>11057</v>
      </c>
      <c r="F7576" t="s">
        <v>151</v>
      </c>
      <c r="G7576" t="s">
        <v>33</v>
      </c>
      <c r="H7576" t="s">
        <v>1929</v>
      </c>
      <c r="I7576" t="s">
        <v>1930</v>
      </c>
      <c r="J7576" t="s">
        <v>36</v>
      </c>
      <c r="K7576" t="s">
        <v>11058</v>
      </c>
      <c r="L7576" t="s">
        <v>1930</v>
      </c>
      <c r="M7576" s="4">
        <v>40532</v>
      </c>
      <c r="N7576" s="4">
        <v>40548</v>
      </c>
      <c r="O7576" s="1">
        <v>40548</v>
      </c>
      <c r="P7576" t="s">
        <v>52</v>
      </c>
      <c r="R7576" t="s">
        <v>53</v>
      </c>
      <c r="S7576" t="s">
        <v>1931</v>
      </c>
      <c r="T7576" t="s">
        <v>790</v>
      </c>
      <c r="U7576" t="s">
        <v>89</v>
      </c>
      <c r="V7576" t="s">
        <v>57</v>
      </c>
      <c r="W7576" s="6" t="s">
        <v>433</v>
      </c>
      <c r="X7576" t="s">
        <v>83</v>
      </c>
      <c r="Y7576">
        <v>100</v>
      </c>
      <c r="Z7576">
        <v>2583</v>
      </c>
      <c r="AA7576" t="s">
        <v>151</v>
      </c>
      <c r="AB7576" s="5">
        <f t="shared" si="236"/>
        <v>21638.408070175439</v>
      </c>
      <c r="AC7576" s="3">
        <v>12501.72</v>
      </c>
      <c r="AD7576" s="3">
        <v>4.84</v>
      </c>
      <c r="AE7576" s="3">
        <v>0.05</v>
      </c>
      <c r="AF7576" t="s">
        <v>60</v>
      </c>
      <c r="AG7576" t="s">
        <v>109</v>
      </c>
      <c r="AH7576" s="8" t="s">
        <v>44</v>
      </c>
      <c r="AI7576" s="12" t="s">
        <v>44</v>
      </c>
      <c r="AJ7576" s="9">
        <v>26.95</v>
      </c>
      <c r="AK7576" s="5">
        <f t="shared" si="237"/>
        <v>-16</v>
      </c>
    </row>
    <row r="7577" spans="1:37" x14ac:dyDescent="0.3">
      <c r="A7577">
        <v>83476</v>
      </c>
      <c r="B7577" t="s">
        <v>4518</v>
      </c>
      <c r="C7577" t="s">
        <v>12139</v>
      </c>
      <c r="D7577" t="s">
        <v>12939</v>
      </c>
      <c r="E7577" t="s">
        <v>12940</v>
      </c>
      <c r="F7577" t="s">
        <v>224</v>
      </c>
      <c r="G7577" t="s">
        <v>33</v>
      </c>
      <c r="H7577" t="s">
        <v>1929</v>
      </c>
      <c r="I7577" t="s">
        <v>1930</v>
      </c>
      <c r="J7577" t="s">
        <v>36</v>
      </c>
      <c r="K7577" t="s">
        <v>4631</v>
      </c>
      <c r="L7577" t="s">
        <v>1930</v>
      </c>
      <c r="M7577" s="4">
        <v>40527</v>
      </c>
      <c r="N7577" s="4">
        <v>40521</v>
      </c>
      <c r="O7577" s="1">
        <v>40521</v>
      </c>
      <c r="P7577" t="s">
        <v>52</v>
      </c>
      <c r="R7577" t="s">
        <v>71</v>
      </c>
      <c r="S7577" t="s">
        <v>1931</v>
      </c>
      <c r="T7577" t="s">
        <v>332</v>
      </c>
      <c r="U7577" t="s">
        <v>242</v>
      </c>
      <c r="V7577" t="s">
        <v>57</v>
      </c>
      <c r="W7577" s="6" t="s">
        <v>244</v>
      </c>
      <c r="X7577" t="s">
        <v>76</v>
      </c>
      <c r="Y7577">
        <v>30</v>
      </c>
      <c r="Z7577">
        <v>1440</v>
      </c>
      <c r="AA7577" t="s">
        <v>224</v>
      </c>
      <c r="AB7577" s="5">
        <f t="shared" si="236"/>
        <v>21638.408070175439</v>
      </c>
      <c r="AC7577" s="3">
        <v>10512</v>
      </c>
      <c r="AD7577" s="3">
        <v>7.3</v>
      </c>
      <c r="AE7577" s="3">
        <v>0.24</v>
      </c>
      <c r="AF7577" t="s">
        <v>307</v>
      </c>
      <c r="AG7577" t="s">
        <v>47</v>
      </c>
      <c r="AH7577" s="8">
        <v>88</v>
      </c>
      <c r="AI7577" s="12">
        <v>1842.95</v>
      </c>
      <c r="AJ7577" s="9">
        <v>22.66</v>
      </c>
      <c r="AK7577" s="5">
        <f t="shared" si="237"/>
        <v>6</v>
      </c>
    </row>
    <row r="7578" spans="1:37" x14ac:dyDescent="0.3">
      <c r="A7578">
        <v>83477</v>
      </c>
      <c r="B7578" t="s">
        <v>4311</v>
      </c>
      <c r="C7578" t="s">
        <v>11079</v>
      </c>
      <c r="D7578" t="s">
        <v>12941</v>
      </c>
      <c r="E7578" t="s">
        <v>12942</v>
      </c>
      <c r="F7578" t="s">
        <v>809</v>
      </c>
      <c r="G7578" t="s">
        <v>33</v>
      </c>
      <c r="H7578" t="s">
        <v>1929</v>
      </c>
      <c r="I7578" t="s">
        <v>1930</v>
      </c>
      <c r="J7578" t="s">
        <v>310</v>
      </c>
      <c r="K7578" t="s">
        <v>4263</v>
      </c>
      <c r="L7578" t="s">
        <v>1930</v>
      </c>
      <c r="M7578" s="4">
        <v>40543</v>
      </c>
      <c r="N7578" s="4">
        <v>40535</v>
      </c>
      <c r="O7578" s="1">
        <v>40535</v>
      </c>
      <c r="P7578" t="s">
        <v>52</v>
      </c>
      <c r="R7578" t="s">
        <v>71</v>
      </c>
      <c r="S7578" t="s">
        <v>1931</v>
      </c>
      <c r="T7578" t="s">
        <v>563</v>
      </c>
      <c r="U7578" t="s">
        <v>564</v>
      </c>
      <c r="V7578" t="s">
        <v>57</v>
      </c>
      <c r="W7578" s="6" t="s">
        <v>565</v>
      </c>
      <c r="X7578" t="s">
        <v>146</v>
      </c>
      <c r="Y7578">
        <v>60</v>
      </c>
      <c r="Z7578">
        <v>125000</v>
      </c>
      <c r="AA7578" t="s">
        <v>809</v>
      </c>
      <c r="AB7578" s="5">
        <f t="shared" si="236"/>
        <v>21638.408070175439</v>
      </c>
      <c r="AC7578" s="3">
        <v>1402500</v>
      </c>
      <c r="AD7578" s="3">
        <v>11.22</v>
      </c>
      <c r="AE7578" s="3">
        <v>0.19</v>
      </c>
      <c r="AF7578" t="s">
        <v>60</v>
      </c>
      <c r="AG7578" t="s">
        <v>47</v>
      </c>
      <c r="AH7578" s="8">
        <v>16790</v>
      </c>
      <c r="AI7578" s="12">
        <v>103428</v>
      </c>
      <c r="AJ7578" s="9">
        <v>3023.79</v>
      </c>
      <c r="AK7578" s="5">
        <f t="shared" si="237"/>
        <v>8</v>
      </c>
    </row>
    <row r="7579" spans="1:37" x14ac:dyDescent="0.3">
      <c r="A7579">
        <v>83478</v>
      </c>
      <c r="B7579" t="s">
        <v>5240</v>
      </c>
      <c r="C7579" t="s">
        <v>12943</v>
      </c>
      <c r="D7579" t="s">
        <v>12944</v>
      </c>
      <c r="E7579" t="s">
        <v>12945</v>
      </c>
      <c r="F7579" t="s">
        <v>5244</v>
      </c>
      <c r="G7579" t="s">
        <v>33</v>
      </c>
      <c r="H7579" t="s">
        <v>1929</v>
      </c>
      <c r="I7579" t="s">
        <v>1930</v>
      </c>
      <c r="J7579" t="s">
        <v>36</v>
      </c>
      <c r="K7579" t="s">
        <v>9980</v>
      </c>
      <c r="L7579" t="s">
        <v>1930</v>
      </c>
      <c r="M7579" s="4">
        <v>40574</v>
      </c>
      <c r="N7579" s="4">
        <v>40567</v>
      </c>
      <c r="O7579" s="1">
        <v>40567</v>
      </c>
      <c r="P7579" t="s">
        <v>52</v>
      </c>
      <c r="R7579" t="s">
        <v>71</v>
      </c>
      <c r="S7579" t="s">
        <v>1931</v>
      </c>
      <c r="T7579" t="s">
        <v>143</v>
      </c>
      <c r="U7579" t="s">
        <v>144</v>
      </c>
      <c r="V7579" t="s">
        <v>57</v>
      </c>
      <c r="W7579" s="6" t="s">
        <v>145</v>
      </c>
      <c r="X7579" t="s">
        <v>146</v>
      </c>
      <c r="Y7579">
        <v>60</v>
      </c>
      <c r="Z7579">
        <v>4301</v>
      </c>
      <c r="AA7579" t="s">
        <v>5244</v>
      </c>
      <c r="AB7579" s="5">
        <f t="shared" si="236"/>
        <v>21638.408070175439</v>
      </c>
      <c r="AC7579" s="3">
        <v>36773.550000000003</v>
      </c>
      <c r="AD7579" s="3">
        <v>8.5500000000000007</v>
      </c>
      <c r="AE7579" s="3">
        <v>0.14000000000000001</v>
      </c>
      <c r="AF7579" t="s">
        <v>60</v>
      </c>
      <c r="AG7579" t="s">
        <v>47</v>
      </c>
      <c r="AH7579" s="8">
        <v>1435</v>
      </c>
      <c r="AI7579" s="12">
        <v>16252.95</v>
      </c>
      <c r="AJ7579" s="9">
        <v>60.68</v>
      </c>
      <c r="AK7579" s="5">
        <f t="shared" si="237"/>
        <v>7</v>
      </c>
    </row>
    <row r="7580" spans="1:37" x14ac:dyDescent="0.3">
      <c r="A7580">
        <v>83479</v>
      </c>
      <c r="B7580" t="s">
        <v>4164</v>
      </c>
      <c r="C7580" t="s">
        <v>12157</v>
      </c>
      <c r="D7580" t="s">
        <v>12946</v>
      </c>
      <c r="E7580" t="s">
        <v>12947</v>
      </c>
      <c r="F7580" t="s">
        <v>455</v>
      </c>
      <c r="G7580" t="s">
        <v>33</v>
      </c>
      <c r="H7580" t="s">
        <v>1929</v>
      </c>
      <c r="I7580" t="s">
        <v>1930</v>
      </c>
      <c r="J7580" t="s">
        <v>36</v>
      </c>
      <c r="K7580" s="2">
        <v>40695</v>
      </c>
      <c r="L7580" t="s">
        <v>1930</v>
      </c>
      <c r="M7580" s="4">
        <v>40602</v>
      </c>
      <c r="N7580" s="4">
        <v>40599</v>
      </c>
      <c r="O7580" s="1">
        <v>40599</v>
      </c>
      <c r="P7580" t="s">
        <v>52</v>
      </c>
      <c r="R7580" t="s">
        <v>53</v>
      </c>
      <c r="S7580" t="s">
        <v>1931</v>
      </c>
      <c r="T7580" t="s">
        <v>88</v>
      </c>
      <c r="U7580" t="s">
        <v>89</v>
      </c>
      <c r="V7580" t="s">
        <v>57</v>
      </c>
      <c r="W7580" s="6" t="s">
        <v>58</v>
      </c>
      <c r="X7580" t="s">
        <v>90</v>
      </c>
      <c r="Y7580">
        <v>240</v>
      </c>
      <c r="Z7580">
        <v>1177</v>
      </c>
      <c r="AA7580" t="s">
        <v>455</v>
      </c>
      <c r="AB7580" s="5">
        <f t="shared" si="236"/>
        <v>21638.408070175439</v>
      </c>
      <c r="AC7580" s="3">
        <v>2377.54</v>
      </c>
      <c r="AD7580" s="3">
        <v>2.02</v>
      </c>
      <c r="AE7580" s="3">
        <v>0.01</v>
      </c>
      <c r="AF7580" t="s">
        <v>60</v>
      </c>
      <c r="AG7580" t="s">
        <v>47</v>
      </c>
      <c r="AH7580" s="8">
        <v>512</v>
      </c>
      <c r="AI7580" s="12">
        <v>3415.72</v>
      </c>
      <c r="AJ7580" s="9">
        <v>3.92</v>
      </c>
      <c r="AK7580" s="5">
        <f t="shared" si="237"/>
        <v>3</v>
      </c>
    </row>
    <row r="7581" spans="1:37" x14ac:dyDescent="0.3">
      <c r="A7581">
        <v>83480</v>
      </c>
      <c r="B7581" t="s">
        <v>4164</v>
      </c>
      <c r="C7581" t="s">
        <v>12157</v>
      </c>
      <c r="D7581" t="s">
        <v>12948</v>
      </c>
      <c r="E7581" t="s">
        <v>12949</v>
      </c>
      <c r="F7581" t="s">
        <v>455</v>
      </c>
      <c r="G7581" t="s">
        <v>33</v>
      </c>
      <c r="H7581" t="s">
        <v>1929</v>
      </c>
      <c r="I7581" t="s">
        <v>1930</v>
      </c>
      <c r="J7581" t="s">
        <v>310</v>
      </c>
      <c r="K7581" s="2">
        <v>40695</v>
      </c>
      <c r="L7581" t="s">
        <v>1930</v>
      </c>
      <c r="M7581" s="4">
        <v>40633</v>
      </c>
      <c r="N7581" s="4">
        <v>40611</v>
      </c>
      <c r="O7581" s="1">
        <v>40611</v>
      </c>
      <c r="P7581" t="s">
        <v>52</v>
      </c>
      <c r="R7581" t="s">
        <v>53</v>
      </c>
      <c r="S7581" t="s">
        <v>1931</v>
      </c>
      <c r="T7581" t="s">
        <v>4349</v>
      </c>
      <c r="U7581" t="s">
        <v>89</v>
      </c>
      <c r="V7581" t="s">
        <v>57</v>
      </c>
      <c r="W7581" s="6" t="s">
        <v>58</v>
      </c>
      <c r="X7581" t="s">
        <v>90</v>
      </c>
      <c r="Y7581">
        <v>240</v>
      </c>
      <c r="Z7581">
        <v>4000</v>
      </c>
      <c r="AA7581" t="s">
        <v>455</v>
      </c>
      <c r="AB7581" s="5">
        <f t="shared" si="236"/>
        <v>21638.408070175439</v>
      </c>
      <c r="AC7581" s="3">
        <v>8400</v>
      </c>
      <c r="AD7581" s="3">
        <v>2.1</v>
      </c>
      <c r="AE7581" s="3">
        <v>0.01</v>
      </c>
      <c r="AF7581" t="s">
        <v>60</v>
      </c>
      <c r="AG7581" t="s">
        <v>47</v>
      </c>
      <c r="AH7581" s="8">
        <v>1137</v>
      </c>
      <c r="AI7581" s="12">
        <v>4711.97</v>
      </c>
      <c r="AJ7581" s="9">
        <v>13.86</v>
      </c>
      <c r="AK7581" s="5">
        <f t="shared" si="237"/>
        <v>22</v>
      </c>
    </row>
    <row r="7582" spans="1:37" x14ac:dyDescent="0.3">
      <c r="A7582">
        <v>83481</v>
      </c>
      <c r="B7582" t="s">
        <v>4146</v>
      </c>
      <c r="C7582" t="s">
        <v>10986</v>
      </c>
      <c r="D7582" t="s">
        <v>12950</v>
      </c>
      <c r="E7582" t="s">
        <v>12951</v>
      </c>
      <c r="F7582" t="s">
        <v>94</v>
      </c>
      <c r="G7582" t="s">
        <v>33</v>
      </c>
      <c r="H7582" t="s">
        <v>1929</v>
      </c>
      <c r="I7582" t="s">
        <v>1930</v>
      </c>
      <c r="J7582" t="s">
        <v>310</v>
      </c>
      <c r="K7582" t="s">
        <v>10989</v>
      </c>
      <c r="L7582" t="s">
        <v>1930</v>
      </c>
      <c r="M7582" s="4">
        <v>40571</v>
      </c>
      <c r="N7582" s="4">
        <v>40585</v>
      </c>
      <c r="O7582" s="1">
        <v>40585</v>
      </c>
      <c r="P7582" t="s">
        <v>52</v>
      </c>
      <c r="R7582" t="s">
        <v>71</v>
      </c>
      <c r="S7582" t="s">
        <v>1931</v>
      </c>
      <c r="T7582" t="s">
        <v>305</v>
      </c>
      <c r="U7582" t="s">
        <v>98</v>
      </c>
      <c r="V7582" t="s">
        <v>57</v>
      </c>
      <c r="W7582" s="6" t="s">
        <v>306</v>
      </c>
      <c r="X7582" t="s">
        <v>76</v>
      </c>
      <c r="Y7582">
        <v>30</v>
      </c>
      <c r="Z7582">
        <v>28271</v>
      </c>
      <c r="AA7582" t="s">
        <v>94</v>
      </c>
      <c r="AB7582" s="5">
        <f t="shared" si="236"/>
        <v>21638.408070175439</v>
      </c>
      <c r="AC7582" s="3">
        <v>127784.92</v>
      </c>
      <c r="AD7582" s="3">
        <v>4.5199999999999996</v>
      </c>
      <c r="AE7582" s="3">
        <v>0.15</v>
      </c>
      <c r="AF7582" t="s">
        <v>60</v>
      </c>
      <c r="AG7582" t="s">
        <v>47</v>
      </c>
      <c r="AH7582" s="8">
        <v>2507</v>
      </c>
      <c r="AI7582" s="12">
        <v>9553.01</v>
      </c>
      <c r="AJ7582" s="9">
        <v>275.5</v>
      </c>
      <c r="AK7582" s="5">
        <f t="shared" si="237"/>
        <v>-14</v>
      </c>
    </row>
    <row r="7583" spans="1:37" x14ac:dyDescent="0.3">
      <c r="A7583">
        <v>83482</v>
      </c>
      <c r="B7583" t="s">
        <v>4244</v>
      </c>
      <c r="C7583" t="s">
        <v>12193</v>
      </c>
      <c r="D7583" t="s">
        <v>12952</v>
      </c>
      <c r="E7583" t="s">
        <v>12953</v>
      </c>
      <c r="F7583" t="s">
        <v>32</v>
      </c>
      <c r="G7583" t="s">
        <v>33</v>
      </c>
      <c r="H7583" t="s">
        <v>1929</v>
      </c>
      <c r="I7583" t="s">
        <v>1930</v>
      </c>
      <c r="J7583" t="s">
        <v>310</v>
      </c>
      <c r="K7583" s="2">
        <v>40278</v>
      </c>
      <c r="L7583" t="s">
        <v>1930</v>
      </c>
      <c r="M7583" s="4">
        <v>40574</v>
      </c>
      <c r="N7583" s="4">
        <v>40596</v>
      </c>
      <c r="O7583" s="1">
        <v>40596</v>
      </c>
      <c r="P7583" t="s">
        <v>52</v>
      </c>
      <c r="R7583" t="s">
        <v>71</v>
      </c>
      <c r="S7583" t="s">
        <v>1931</v>
      </c>
      <c r="T7583" t="s">
        <v>73</v>
      </c>
      <c r="U7583" t="s">
        <v>74</v>
      </c>
      <c r="V7583" t="s">
        <v>57</v>
      </c>
      <c r="W7583" s="6" t="s">
        <v>75</v>
      </c>
      <c r="X7583" t="s">
        <v>76</v>
      </c>
      <c r="Y7583">
        <v>60</v>
      </c>
      <c r="Z7583">
        <v>17320</v>
      </c>
      <c r="AA7583" t="s">
        <v>32</v>
      </c>
      <c r="AB7583" s="5">
        <f t="shared" si="236"/>
        <v>21638.408070175439</v>
      </c>
      <c r="AC7583" s="3">
        <v>40355.599999999999</v>
      </c>
      <c r="AD7583" s="3">
        <v>2.33</v>
      </c>
      <c r="AE7583" s="3">
        <v>0.04</v>
      </c>
      <c r="AF7583" t="s">
        <v>60</v>
      </c>
      <c r="AG7583" t="s">
        <v>47</v>
      </c>
      <c r="AH7583" s="8">
        <v>1721</v>
      </c>
      <c r="AI7583" s="12">
        <v>8758.3700000000008</v>
      </c>
      <c r="AJ7583" s="9">
        <v>87.01</v>
      </c>
      <c r="AK7583" s="5">
        <f t="shared" si="237"/>
        <v>-22</v>
      </c>
    </row>
    <row r="7584" spans="1:37" x14ac:dyDescent="0.3">
      <c r="A7584">
        <v>83483</v>
      </c>
      <c r="B7584" t="s">
        <v>4244</v>
      </c>
      <c r="C7584" t="s">
        <v>11074</v>
      </c>
      <c r="D7584" t="s">
        <v>12149</v>
      </c>
      <c r="E7584" t="s">
        <v>12150</v>
      </c>
      <c r="F7584" t="s">
        <v>32</v>
      </c>
      <c r="G7584" t="s">
        <v>33</v>
      </c>
      <c r="H7584" t="s">
        <v>1929</v>
      </c>
      <c r="I7584" t="s">
        <v>1930</v>
      </c>
      <c r="J7584" t="s">
        <v>36</v>
      </c>
      <c r="K7584" s="2">
        <v>40245</v>
      </c>
      <c r="L7584" t="s">
        <v>1930</v>
      </c>
      <c r="M7584" s="4">
        <v>40574</v>
      </c>
      <c r="N7584" s="4">
        <v>40596</v>
      </c>
      <c r="O7584" s="1">
        <v>40596</v>
      </c>
      <c r="P7584" t="s">
        <v>52</v>
      </c>
      <c r="R7584" t="s">
        <v>71</v>
      </c>
      <c r="S7584" t="s">
        <v>1931</v>
      </c>
      <c r="T7584" t="s">
        <v>143</v>
      </c>
      <c r="U7584" t="s">
        <v>144</v>
      </c>
      <c r="V7584" t="s">
        <v>57</v>
      </c>
      <c r="W7584" s="6" t="s">
        <v>145</v>
      </c>
      <c r="X7584" t="s">
        <v>146</v>
      </c>
      <c r="Y7584">
        <v>60</v>
      </c>
      <c r="Z7584">
        <v>18507</v>
      </c>
      <c r="AA7584" t="s">
        <v>32</v>
      </c>
      <c r="AB7584" s="5">
        <f t="shared" si="236"/>
        <v>21638.408070175439</v>
      </c>
      <c r="AC7584" s="3">
        <v>158234.85</v>
      </c>
      <c r="AD7584" s="3">
        <v>8.5500000000000007</v>
      </c>
      <c r="AE7584" s="3">
        <v>0.14000000000000001</v>
      </c>
      <c r="AF7584" t="s">
        <v>60</v>
      </c>
      <c r="AG7584" t="s">
        <v>109</v>
      </c>
      <c r="AH7584" s="8" t="s">
        <v>44</v>
      </c>
      <c r="AI7584" s="12" t="s">
        <v>44</v>
      </c>
      <c r="AJ7584" s="9">
        <v>341.15</v>
      </c>
      <c r="AK7584" s="5">
        <f t="shared" si="237"/>
        <v>-22</v>
      </c>
    </row>
    <row r="7585" spans="1:37" x14ac:dyDescent="0.3">
      <c r="A7585">
        <v>83484</v>
      </c>
      <c r="B7585" t="s">
        <v>4146</v>
      </c>
      <c r="C7585" t="s">
        <v>12954</v>
      </c>
      <c r="D7585" t="s">
        <v>12955</v>
      </c>
      <c r="E7585" t="s">
        <v>12956</v>
      </c>
      <c r="F7585" t="s">
        <v>94</v>
      </c>
      <c r="G7585" t="s">
        <v>33</v>
      </c>
      <c r="H7585" t="s">
        <v>1929</v>
      </c>
      <c r="I7585" t="s">
        <v>1930</v>
      </c>
      <c r="J7585" t="s">
        <v>310</v>
      </c>
      <c r="K7585" t="s">
        <v>12163</v>
      </c>
      <c r="L7585" t="s">
        <v>1930</v>
      </c>
      <c r="M7585" s="4">
        <v>40600</v>
      </c>
      <c r="N7585" s="4">
        <v>40589</v>
      </c>
      <c r="O7585" s="1">
        <v>40589</v>
      </c>
      <c r="P7585" t="s">
        <v>52</v>
      </c>
      <c r="R7585" t="s">
        <v>71</v>
      </c>
      <c r="S7585" t="s">
        <v>1931</v>
      </c>
      <c r="T7585" t="s">
        <v>249</v>
      </c>
      <c r="U7585" t="s">
        <v>89</v>
      </c>
      <c r="V7585" t="s">
        <v>57</v>
      </c>
      <c r="W7585" s="6" t="s">
        <v>244</v>
      </c>
      <c r="X7585" t="s">
        <v>76</v>
      </c>
      <c r="Y7585">
        <v>60</v>
      </c>
      <c r="Z7585">
        <v>10776</v>
      </c>
      <c r="AA7585" t="s">
        <v>94</v>
      </c>
      <c r="AB7585" s="5">
        <f t="shared" si="236"/>
        <v>21638.408070175439</v>
      </c>
      <c r="AC7585" s="3">
        <v>77694.960000000006</v>
      </c>
      <c r="AD7585" s="3">
        <v>7.21</v>
      </c>
      <c r="AE7585" s="3">
        <v>0.12</v>
      </c>
      <c r="AF7585" t="s">
        <v>60</v>
      </c>
      <c r="AG7585" t="s">
        <v>47</v>
      </c>
      <c r="AH7585" s="8">
        <v>586</v>
      </c>
      <c r="AI7585" s="12">
        <v>8045.76</v>
      </c>
      <c r="AJ7585" s="9">
        <v>167.51</v>
      </c>
      <c r="AK7585" s="5">
        <f t="shared" si="237"/>
        <v>11</v>
      </c>
    </row>
    <row r="7586" spans="1:37" x14ac:dyDescent="0.3">
      <c r="A7586">
        <v>83485</v>
      </c>
      <c r="B7586" t="s">
        <v>4153</v>
      </c>
      <c r="C7586" t="s">
        <v>11055</v>
      </c>
      <c r="D7586" t="s">
        <v>12155</v>
      </c>
      <c r="E7586" t="s">
        <v>12156</v>
      </c>
      <c r="F7586" t="s">
        <v>151</v>
      </c>
      <c r="G7586" t="s">
        <v>33</v>
      </c>
      <c r="H7586" t="s">
        <v>1929</v>
      </c>
      <c r="I7586" t="s">
        <v>1930</v>
      </c>
      <c r="J7586" t="s">
        <v>36</v>
      </c>
      <c r="K7586" t="s">
        <v>11058</v>
      </c>
      <c r="L7586" t="s">
        <v>1930</v>
      </c>
      <c r="M7586" s="4">
        <v>40602</v>
      </c>
      <c r="N7586" s="4">
        <v>40588</v>
      </c>
      <c r="O7586" s="1">
        <v>40588</v>
      </c>
      <c r="P7586" t="s">
        <v>52</v>
      </c>
      <c r="R7586" t="s">
        <v>71</v>
      </c>
      <c r="S7586" t="s">
        <v>1931</v>
      </c>
      <c r="T7586" t="s">
        <v>249</v>
      </c>
      <c r="U7586" t="s">
        <v>89</v>
      </c>
      <c r="V7586" t="s">
        <v>57</v>
      </c>
      <c r="W7586" s="6" t="s">
        <v>244</v>
      </c>
      <c r="X7586" t="s">
        <v>76</v>
      </c>
      <c r="Y7586">
        <v>60</v>
      </c>
      <c r="Z7586">
        <v>960</v>
      </c>
      <c r="AA7586" t="s">
        <v>151</v>
      </c>
      <c r="AB7586" s="5">
        <f t="shared" si="236"/>
        <v>21638.408070175439</v>
      </c>
      <c r="AC7586" s="3">
        <v>6921.6</v>
      </c>
      <c r="AD7586" s="3">
        <v>7.21</v>
      </c>
      <c r="AE7586" s="3">
        <v>0.12</v>
      </c>
      <c r="AF7586" t="s">
        <v>60</v>
      </c>
      <c r="AG7586" t="s">
        <v>109</v>
      </c>
      <c r="AH7586" s="8" t="s">
        <v>44</v>
      </c>
      <c r="AI7586" s="12" t="s">
        <v>44</v>
      </c>
      <c r="AJ7586" s="9">
        <v>14.92</v>
      </c>
      <c r="AK7586" s="5">
        <f t="shared" si="237"/>
        <v>14</v>
      </c>
    </row>
    <row r="7587" spans="1:37" x14ac:dyDescent="0.3">
      <c r="A7587">
        <v>83486</v>
      </c>
      <c r="B7587" t="s">
        <v>4153</v>
      </c>
      <c r="C7587" t="s">
        <v>11163</v>
      </c>
      <c r="D7587" t="s">
        <v>12957</v>
      </c>
      <c r="E7587" t="s">
        <v>12958</v>
      </c>
      <c r="F7587" t="s">
        <v>151</v>
      </c>
      <c r="G7587" t="s">
        <v>33</v>
      </c>
      <c r="H7587" t="s">
        <v>1929</v>
      </c>
      <c r="I7587" t="s">
        <v>1930</v>
      </c>
      <c r="J7587" t="s">
        <v>36</v>
      </c>
      <c r="K7587" t="s">
        <v>4877</v>
      </c>
      <c r="L7587" t="s">
        <v>1930</v>
      </c>
      <c r="M7587" s="4">
        <v>40602</v>
      </c>
      <c r="N7587" s="4">
        <v>40588</v>
      </c>
      <c r="O7587" s="1">
        <v>40588</v>
      </c>
      <c r="P7587" t="s">
        <v>52</v>
      </c>
      <c r="R7587" t="s">
        <v>53</v>
      </c>
      <c r="S7587" t="s">
        <v>1931</v>
      </c>
      <c r="T7587" t="s">
        <v>5287</v>
      </c>
      <c r="U7587" t="s">
        <v>357</v>
      </c>
      <c r="V7587" t="s">
        <v>57</v>
      </c>
      <c r="W7587" s="6" t="s">
        <v>874</v>
      </c>
      <c r="X7587" t="s">
        <v>90</v>
      </c>
      <c r="Y7587">
        <v>240</v>
      </c>
      <c r="Z7587">
        <v>544</v>
      </c>
      <c r="AA7587" t="s">
        <v>151</v>
      </c>
      <c r="AB7587" s="5">
        <f t="shared" si="236"/>
        <v>21638.408070175439</v>
      </c>
      <c r="AC7587" s="3">
        <v>7452.8</v>
      </c>
      <c r="AD7587" s="3">
        <v>13.7</v>
      </c>
      <c r="AE7587" s="3">
        <v>0.06</v>
      </c>
      <c r="AF7587" t="s">
        <v>60</v>
      </c>
      <c r="AG7587" t="s">
        <v>47</v>
      </c>
      <c r="AH7587" s="8">
        <v>395</v>
      </c>
      <c r="AI7587" s="12">
        <v>6555.75</v>
      </c>
      <c r="AJ7587" s="9">
        <v>12.3</v>
      </c>
      <c r="AK7587" s="5">
        <f t="shared" si="237"/>
        <v>14</v>
      </c>
    </row>
    <row r="7588" spans="1:37" x14ac:dyDescent="0.3">
      <c r="A7588">
        <v>83487</v>
      </c>
      <c r="B7588" t="s">
        <v>4244</v>
      </c>
      <c r="C7588" t="s">
        <v>11090</v>
      </c>
      <c r="D7588" t="s">
        <v>12959</v>
      </c>
      <c r="E7588" t="s">
        <v>12960</v>
      </c>
      <c r="F7588" t="s">
        <v>32</v>
      </c>
      <c r="G7588" t="s">
        <v>33</v>
      </c>
      <c r="H7588" t="s">
        <v>1929</v>
      </c>
      <c r="I7588" t="s">
        <v>1930</v>
      </c>
      <c r="J7588" t="s">
        <v>36</v>
      </c>
      <c r="K7588" t="s">
        <v>10286</v>
      </c>
      <c r="L7588" t="s">
        <v>1930</v>
      </c>
      <c r="M7588" s="4">
        <v>40602</v>
      </c>
      <c r="N7588" s="4">
        <v>40602</v>
      </c>
      <c r="O7588" s="1">
        <v>40602</v>
      </c>
      <c r="P7588" t="s">
        <v>52</v>
      </c>
      <c r="R7588" t="s">
        <v>71</v>
      </c>
      <c r="S7588" t="s">
        <v>1931</v>
      </c>
      <c r="T7588" t="s">
        <v>80</v>
      </c>
      <c r="U7588" t="s">
        <v>81</v>
      </c>
      <c r="V7588" t="s">
        <v>57</v>
      </c>
      <c r="W7588" s="6" t="s">
        <v>82</v>
      </c>
      <c r="X7588" t="s">
        <v>83</v>
      </c>
      <c r="Y7588">
        <v>60</v>
      </c>
      <c r="Z7588">
        <v>2070</v>
      </c>
      <c r="AA7588" t="s">
        <v>32</v>
      </c>
      <c r="AB7588" s="5">
        <f t="shared" si="236"/>
        <v>21638.408070175439</v>
      </c>
      <c r="AC7588" s="3">
        <v>2898</v>
      </c>
      <c r="AD7588" s="3">
        <v>1.4</v>
      </c>
      <c r="AE7588" s="3">
        <v>0.02</v>
      </c>
      <c r="AF7588" t="s">
        <v>60</v>
      </c>
      <c r="AG7588" t="s">
        <v>47</v>
      </c>
      <c r="AH7588" s="8">
        <v>176</v>
      </c>
      <c r="AI7588" s="12">
        <v>1653.99</v>
      </c>
      <c r="AJ7588" s="9">
        <v>4.78</v>
      </c>
      <c r="AK7588" s="5">
        <f t="shared" si="237"/>
        <v>0</v>
      </c>
    </row>
    <row r="7589" spans="1:37" x14ac:dyDescent="0.3">
      <c r="A7589">
        <v>83488</v>
      </c>
      <c r="B7589" t="s">
        <v>4707</v>
      </c>
      <c r="C7589" t="s">
        <v>12961</v>
      </c>
      <c r="D7589" t="s">
        <v>12962</v>
      </c>
      <c r="E7589" t="s">
        <v>12963</v>
      </c>
      <c r="F7589" t="s">
        <v>282</v>
      </c>
      <c r="G7589" t="s">
        <v>33</v>
      </c>
      <c r="H7589" t="s">
        <v>1929</v>
      </c>
      <c r="I7589" t="s">
        <v>1930</v>
      </c>
      <c r="J7589" t="s">
        <v>36</v>
      </c>
      <c r="K7589" s="2">
        <v>40635</v>
      </c>
      <c r="L7589" t="s">
        <v>1930</v>
      </c>
      <c r="M7589" s="4">
        <v>40633</v>
      </c>
      <c r="N7589" s="4">
        <v>40627</v>
      </c>
      <c r="O7589" s="1">
        <v>40627</v>
      </c>
      <c r="P7589" t="s">
        <v>52</v>
      </c>
      <c r="R7589" t="s">
        <v>71</v>
      </c>
      <c r="S7589" t="s">
        <v>1931</v>
      </c>
      <c r="T7589" t="s">
        <v>923</v>
      </c>
      <c r="U7589" t="s">
        <v>81</v>
      </c>
      <c r="V7589" t="s">
        <v>57</v>
      </c>
      <c r="W7589" s="6" t="s">
        <v>509</v>
      </c>
      <c r="X7589" t="s">
        <v>83</v>
      </c>
      <c r="Y7589">
        <v>60</v>
      </c>
      <c r="Z7589">
        <v>73</v>
      </c>
      <c r="AA7589" t="s">
        <v>282</v>
      </c>
      <c r="AB7589" s="5">
        <f t="shared" si="236"/>
        <v>21638.408070175439</v>
      </c>
      <c r="AC7589" s="3">
        <v>109.5</v>
      </c>
      <c r="AD7589" s="3">
        <v>1.5</v>
      </c>
      <c r="AE7589" s="3">
        <v>0.02</v>
      </c>
      <c r="AF7589" t="s">
        <v>60</v>
      </c>
      <c r="AG7589" t="s">
        <v>47</v>
      </c>
      <c r="AH7589" s="8">
        <v>143</v>
      </c>
      <c r="AI7589" s="12">
        <v>2097.1799999999998</v>
      </c>
      <c r="AJ7589" s="9">
        <v>0.18</v>
      </c>
      <c r="AK7589" s="5">
        <f t="shared" si="237"/>
        <v>6</v>
      </c>
    </row>
    <row r="7590" spans="1:37" x14ac:dyDescent="0.3">
      <c r="A7590">
        <v>83489</v>
      </c>
      <c r="B7590" t="s">
        <v>4707</v>
      </c>
      <c r="C7590" t="s">
        <v>12961</v>
      </c>
      <c r="D7590" t="s">
        <v>12962</v>
      </c>
      <c r="E7590" t="s">
        <v>12963</v>
      </c>
      <c r="F7590" t="s">
        <v>282</v>
      </c>
      <c r="G7590" t="s">
        <v>33</v>
      </c>
      <c r="H7590" t="s">
        <v>1929</v>
      </c>
      <c r="I7590" t="s">
        <v>1930</v>
      </c>
      <c r="J7590" t="s">
        <v>36</v>
      </c>
      <c r="K7590" s="2">
        <v>40635</v>
      </c>
      <c r="L7590" t="s">
        <v>1930</v>
      </c>
      <c r="M7590" s="4">
        <v>40633</v>
      </c>
      <c r="N7590" s="4">
        <v>40627</v>
      </c>
      <c r="O7590" s="1">
        <v>40627</v>
      </c>
      <c r="P7590" t="s">
        <v>52</v>
      </c>
      <c r="R7590" t="s">
        <v>53</v>
      </c>
      <c r="S7590" t="s">
        <v>1931</v>
      </c>
      <c r="T7590" t="s">
        <v>5287</v>
      </c>
      <c r="U7590" t="s">
        <v>357</v>
      </c>
      <c r="V7590" t="s">
        <v>57</v>
      </c>
      <c r="W7590" s="6" t="s">
        <v>874</v>
      </c>
      <c r="X7590" t="s">
        <v>90</v>
      </c>
      <c r="Y7590">
        <v>240</v>
      </c>
      <c r="Z7590">
        <v>99</v>
      </c>
      <c r="AA7590" t="s">
        <v>282</v>
      </c>
      <c r="AB7590" s="5">
        <f t="shared" si="236"/>
        <v>21638.408070175439</v>
      </c>
      <c r="AC7590" s="3">
        <v>1356.3</v>
      </c>
      <c r="AD7590" s="3">
        <v>13.7</v>
      </c>
      <c r="AE7590" s="3">
        <v>0.06</v>
      </c>
      <c r="AF7590" t="s">
        <v>60</v>
      </c>
      <c r="AG7590" t="s">
        <v>109</v>
      </c>
      <c r="AH7590" s="8" t="s">
        <v>44</v>
      </c>
      <c r="AI7590" s="12" t="s">
        <v>44</v>
      </c>
      <c r="AJ7590" s="9">
        <v>2.2400000000000002</v>
      </c>
      <c r="AK7590" s="5">
        <f t="shared" si="237"/>
        <v>6</v>
      </c>
    </row>
    <row r="7591" spans="1:37" x14ac:dyDescent="0.3">
      <c r="A7591">
        <v>83490</v>
      </c>
      <c r="B7591" t="s">
        <v>4244</v>
      </c>
      <c r="C7591" t="s">
        <v>12193</v>
      </c>
      <c r="D7591" t="s">
        <v>12964</v>
      </c>
      <c r="E7591" t="s">
        <v>12965</v>
      </c>
      <c r="F7591" t="s">
        <v>32</v>
      </c>
      <c r="G7591" t="s">
        <v>33</v>
      </c>
      <c r="H7591" t="s">
        <v>1929</v>
      </c>
      <c r="I7591" t="s">
        <v>1930</v>
      </c>
      <c r="J7591" t="s">
        <v>36</v>
      </c>
      <c r="K7591" s="2">
        <v>40278</v>
      </c>
      <c r="L7591" t="s">
        <v>1930</v>
      </c>
      <c r="M7591" s="4">
        <v>40633</v>
      </c>
      <c r="N7591" s="4">
        <v>40631</v>
      </c>
      <c r="O7591" s="1">
        <v>40631</v>
      </c>
      <c r="P7591" t="s">
        <v>52</v>
      </c>
      <c r="R7591" t="s">
        <v>53</v>
      </c>
      <c r="S7591" t="s">
        <v>1931</v>
      </c>
      <c r="T7591" t="s">
        <v>1584</v>
      </c>
      <c r="U7591" t="s">
        <v>158</v>
      </c>
      <c r="V7591" t="s">
        <v>57</v>
      </c>
      <c r="W7591" s="6" t="s">
        <v>100</v>
      </c>
      <c r="X7591" t="s">
        <v>321</v>
      </c>
      <c r="Y7591">
        <v>60</v>
      </c>
      <c r="Z7591">
        <v>2296</v>
      </c>
      <c r="AA7591" t="s">
        <v>32</v>
      </c>
      <c r="AB7591" s="5">
        <f t="shared" si="236"/>
        <v>21638.408070175439</v>
      </c>
      <c r="AC7591" s="3">
        <v>34440</v>
      </c>
      <c r="AD7591" s="3">
        <v>15</v>
      </c>
      <c r="AE7591" s="3">
        <v>0.25</v>
      </c>
      <c r="AF7591" t="s">
        <v>60</v>
      </c>
      <c r="AG7591" t="s">
        <v>47</v>
      </c>
      <c r="AH7591" s="8">
        <v>17126</v>
      </c>
      <c r="AI7591" s="12">
        <v>17941.46</v>
      </c>
      <c r="AJ7591" s="9">
        <v>74.25</v>
      </c>
      <c r="AK7591" s="5">
        <f t="shared" si="237"/>
        <v>2</v>
      </c>
    </row>
    <row r="7592" spans="1:37" x14ac:dyDescent="0.3">
      <c r="A7592">
        <v>83491</v>
      </c>
      <c r="B7592" t="s">
        <v>4244</v>
      </c>
      <c r="C7592" t="s">
        <v>11074</v>
      </c>
      <c r="D7592" t="s">
        <v>12966</v>
      </c>
      <c r="E7592" t="s">
        <v>12967</v>
      </c>
      <c r="F7592" t="s">
        <v>32</v>
      </c>
      <c r="G7592" t="s">
        <v>33</v>
      </c>
      <c r="H7592" t="s">
        <v>1929</v>
      </c>
      <c r="I7592" t="s">
        <v>1930</v>
      </c>
      <c r="J7592" t="s">
        <v>36</v>
      </c>
      <c r="K7592" s="2">
        <v>40245</v>
      </c>
      <c r="L7592" t="s">
        <v>1930</v>
      </c>
      <c r="M7592" s="4">
        <v>40617</v>
      </c>
      <c r="N7592" s="4">
        <v>40631</v>
      </c>
      <c r="O7592" s="1">
        <v>40631</v>
      </c>
      <c r="P7592" t="s">
        <v>52</v>
      </c>
      <c r="R7592" t="s">
        <v>53</v>
      </c>
      <c r="S7592" t="s">
        <v>1931</v>
      </c>
      <c r="T7592" t="s">
        <v>795</v>
      </c>
      <c r="U7592" t="s">
        <v>98</v>
      </c>
      <c r="V7592" t="s">
        <v>57</v>
      </c>
      <c r="W7592" s="6" t="s">
        <v>100</v>
      </c>
      <c r="X7592" t="s">
        <v>83</v>
      </c>
      <c r="Y7592">
        <v>90</v>
      </c>
      <c r="Z7592">
        <v>2440</v>
      </c>
      <c r="AA7592" t="s">
        <v>32</v>
      </c>
      <c r="AB7592" s="5">
        <f t="shared" si="236"/>
        <v>21638.408070175439</v>
      </c>
      <c r="AC7592" s="3">
        <v>23692.400000000001</v>
      </c>
      <c r="AD7592" s="3">
        <v>9.7100000000000009</v>
      </c>
      <c r="AE7592" s="3">
        <v>0.11</v>
      </c>
      <c r="AF7592" t="s">
        <v>60</v>
      </c>
      <c r="AG7592" t="s">
        <v>47</v>
      </c>
      <c r="AH7592" s="8">
        <v>2325</v>
      </c>
      <c r="AI7592" s="12">
        <v>17941.47</v>
      </c>
      <c r="AJ7592" s="9">
        <v>51.08</v>
      </c>
      <c r="AK7592" s="5">
        <f t="shared" si="237"/>
        <v>-14</v>
      </c>
    </row>
    <row r="7593" spans="1:37" x14ac:dyDescent="0.3">
      <c r="A7593">
        <v>83492</v>
      </c>
      <c r="B7593" t="s">
        <v>4146</v>
      </c>
      <c r="C7593" t="s">
        <v>12954</v>
      </c>
      <c r="D7593" t="s">
        <v>12968</v>
      </c>
      <c r="E7593" t="s">
        <v>12969</v>
      </c>
      <c r="F7593" t="s">
        <v>94</v>
      </c>
      <c r="G7593" t="s">
        <v>33</v>
      </c>
      <c r="H7593" t="s">
        <v>1929</v>
      </c>
      <c r="I7593" t="s">
        <v>1930</v>
      </c>
      <c r="J7593" t="s">
        <v>310</v>
      </c>
      <c r="K7593" t="s">
        <v>12163</v>
      </c>
      <c r="L7593" t="s">
        <v>1930</v>
      </c>
      <c r="M7593" s="4">
        <v>40633</v>
      </c>
      <c r="N7593" s="4">
        <v>40638</v>
      </c>
      <c r="O7593" s="1">
        <v>40638</v>
      </c>
      <c r="P7593" t="s">
        <v>52</v>
      </c>
      <c r="R7593" t="s">
        <v>71</v>
      </c>
      <c r="S7593" t="s">
        <v>1931</v>
      </c>
      <c r="T7593" t="s">
        <v>73</v>
      </c>
      <c r="U7593" t="s">
        <v>74</v>
      </c>
      <c r="V7593" t="s">
        <v>57</v>
      </c>
      <c r="W7593" s="6" t="s">
        <v>75</v>
      </c>
      <c r="X7593" t="s">
        <v>76</v>
      </c>
      <c r="Y7593">
        <v>60</v>
      </c>
      <c r="Z7593">
        <v>21678</v>
      </c>
      <c r="AA7593" t="s">
        <v>94</v>
      </c>
      <c r="AB7593" s="5">
        <f t="shared" si="236"/>
        <v>21638.408070175439</v>
      </c>
      <c r="AC7593" s="3">
        <v>50509.74</v>
      </c>
      <c r="AD7593" s="3">
        <v>2.33</v>
      </c>
      <c r="AE7593" s="3">
        <v>0.04</v>
      </c>
      <c r="AF7593" t="s">
        <v>60</v>
      </c>
      <c r="AG7593" t="s">
        <v>47</v>
      </c>
      <c r="AH7593" s="8">
        <v>1084</v>
      </c>
      <c r="AI7593" s="12">
        <v>4471.07</v>
      </c>
      <c r="AJ7593" s="9">
        <v>108.9</v>
      </c>
      <c r="AK7593" s="5">
        <f t="shared" si="237"/>
        <v>-5</v>
      </c>
    </row>
    <row r="7594" spans="1:37" x14ac:dyDescent="0.3">
      <c r="A7594">
        <v>83493</v>
      </c>
      <c r="B7594" t="s">
        <v>4311</v>
      </c>
      <c r="C7594" t="s">
        <v>11079</v>
      </c>
      <c r="D7594" t="s">
        <v>12970</v>
      </c>
      <c r="E7594" t="s">
        <v>12971</v>
      </c>
      <c r="F7594" t="s">
        <v>809</v>
      </c>
      <c r="G7594" t="s">
        <v>33</v>
      </c>
      <c r="H7594" t="s">
        <v>1929</v>
      </c>
      <c r="I7594" t="s">
        <v>1930</v>
      </c>
      <c r="J7594" t="s">
        <v>310</v>
      </c>
      <c r="K7594" t="s">
        <v>4263</v>
      </c>
      <c r="L7594" t="s">
        <v>1930</v>
      </c>
      <c r="M7594" s="4">
        <v>40633</v>
      </c>
      <c r="N7594" s="4">
        <v>40634</v>
      </c>
      <c r="O7594" s="1">
        <v>40634</v>
      </c>
      <c r="P7594" t="s">
        <v>52</v>
      </c>
      <c r="R7594" t="s">
        <v>71</v>
      </c>
      <c r="S7594" t="s">
        <v>1931</v>
      </c>
      <c r="T7594" t="s">
        <v>143</v>
      </c>
      <c r="U7594" t="s">
        <v>144</v>
      </c>
      <c r="V7594" t="s">
        <v>57</v>
      </c>
      <c r="W7594" s="6" t="s">
        <v>145</v>
      </c>
      <c r="X7594" t="s">
        <v>146</v>
      </c>
      <c r="Y7594">
        <v>60</v>
      </c>
      <c r="Z7594">
        <v>30107</v>
      </c>
      <c r="AA7594" t="s">
        <v>809</v>
      </c>
      <c r="AB7594" s="5">
        <f t="shared" si="236"/>
        <v>21638.408070175439</v>
      </c>
      <c r="AC7594" s="3">
        <v>248683.82</v>
      </c>
      <c r="AD7594" s="3">
        <v>8.26</v>
      </c>
      <c r="AE7594" s="3">
        <v>0.14000000000000001</v>
      </c>
      <c r="AF7594" t="s">
        <v>60</v>
      </c>
      <c r="AG7594" t="s">
        <v>47</v>
      </c>
      <c r="AH7594" s="8">
        <v>2875</v>
      </c>
      <c r="AI7594" s="12">
        <v>23675.63</v>
      </c>
      <c r="AJ7594" s="9">
        <v>536.16</v>
      </c>
      <c r="AK7594" s="5">
        <f t="shared" si="237"/>
        <v>-1</v>
      </c>
    </row>
    <row r="7595" spans="1:37" x14ac:dyDescent="0.3">
      <c r="A7595">
        <v>83494</v>
      </c>
      <c r="B7595" t="s">
        <v>4146</v>
      </c>
      <c r="C7595" t="s">
        <v>12972</v>
      </c>
      <c r="D7595" t="s">
        <v>12973</v>
      </c>
      <c r="E7595" t="s">
        <v>12974</v>
      </c>
      <c r="F7595" t="s">
        <v>94</v>
      </c>
      <c r="G7595" t="s">
        <v>33</v>
      </c>
      <c r="H7595" t="s">
        <v>1929</v>
      </c>
      <c r="I7595" t="s">
        <v>1930</v>
      </c>
      <c r="J7595" t="s">
        <v>310</v>
      </c>
      <c r="K7595" s="2">
        <v>40187</v>
      </c>
      <c r="L7595" t="s">
        <v>1930</v>
      </c>
      <c r="M7595" s="4">
        <v>40647</v>
      </c>
      <c r="N7595" s="4">
        <v>40638</v>
      </c>
      <c r="O7595" s="1">
        <v>40638</v>
      </c>
      <c r="P7595" t="s">
        <v>52</v>
      </c>
      <c r="R7595" t="s">
        <v>71</v>
      </c>
      <c r="S7595" t="s">
        <v>1931</v>
      </c>
      <c r="T7595" t="s">
        <v>4664</v>
      </c>
      <c r="U7595" t="s">
        <v>413</v>
      </c>
      <c r="V7595" t="s">
        <v>57</v>
      </c>
      <c r="W7595" s="6" t="s">
        <v>415</v>
      </c>
      <c r="X7595" t="s">
        <v>146</v>
      </c>
      <c r="Y7595">
        <v>30</v>
      </c>
      <c r="Z7595">
        <v>120200</v>
      </c>
      <c r="AA7595" t="s">
        <v>94</v>
      </c>
      <c r="AB7595" s="5">
        <f t="shared" si="236"/>
        <v>21638.408070175439</v>
      </c>
      <c r="AC7595" s="3">
        <v>2394384</v>
      </c>
      <c r="AD7595" s="3">
        <v>19.920000000000002</v>
      </c>
      <c r="AE7595" s="3">
        <v>0.66</v>
      </c>
      <c r="AF7595" t="s">
        <v>307</v>
      </c>
      <c r="AG7595" t="s">
        <v>47</v>
      </c>
      <c r="AH7595" s="8">
        <v>13222</v>
      </c>
      <c r="AI7595" s="12">
        <v>4471.08</v>
      </c>
      <c r="AJ7595" s="9">
        <v>5162.29</v>
      </c>
      <c r="AK7595" s="5">
        <f t="shared" si="237"/>
        <v>9</v>
      </c>
    </row>
    <row r="7596" spans="1:37" x14ac:dyDescent="0.3">
      <c r="A7596">
        <v>83495</v>
      </c>
      <c r="B7596" t="s">
        <v>4415</v>
      </c>
      <c r="C7596" t="s">
        <v>12975</v>
      </c>
      <c r="D7596" t="s">
        <v>12976</v>
      </c>
      <c r="E7596" t="s">
        <v>12977</v>
      </c>
      <c r="F7596" t="s">
        <v>105</v>
      </c>
      <c r="G7596" t="s">
        <v>33</v>
      </c>
      <c r="H7596" t="s">
        <v>1929</v>
      </c>
      <c r="I7596" t="s">
        <v>1930</v>
      </c>
      <c r="J7596" t="s">
        <v>36</v>
      </c>
      <c r="K7596" s="2">
        <v>40727</v>
      </c>
      <c r="L7596" t="s">
        <v>1930</v>
      </c>
      <c r="M7596" s="4">
        <v>40640</v>
      </c>
      <c r="N7596" s="4">
        <v>40630</v>
      </c>
      <c r="O7596" s="1">
        <v>40630</v>
      </c>
      <c r="P7596" t="s">
        <v>52</v>
      </c>
      <c r="R7596" t="s">
        <v>71</v>
      </c>
      <c r="S7596" t="s">
        <v>1931</v>
      </c>
      <c r="T7596" t="s">
        <v>305</v>
      </c>
      <c r="U7596" t="s">
        <v>98</v>
      </c>
      <c r="V7596" t="s">
        <v>57</v>
      </c>
      <c r="W7596" s="6" t="s">
        <v>306</v>
      </c>
      <c r="X7596" t="s">
        <v>76</v>
      </c>
      <c r="Y7596">
        <v>30</v>
      </c>
      <c r="Z7596">
        <v>49000</v>
      </c>
      <c r="AA7596" t="s">
        <v>105</v>
      </c>
      <c r="AB7596" s="5">
        <f t="shared" si="236"/>
        <v>21638.408070175439</v>
      </c>
      <c r="AC7596" s="3">
        <v>206780</v>
      </c>
      <c r="AD7596" s="3">
        <v>4.22</v>
      </c>
      <c r="AE7596" s="3">
        <v>0.14000000000000001</v>
      </c>
      <c r="AF7596" t="s">
        <v>307</v>
      </c>
      <c r="AG7596" t="s">
        <v>47</v>
      </c>
      <c r="AH7596" s="8">
        <v>4030</v>
      </c>
      <c r="AI7596" s="12">
        <v>15707.3</v>
      </c>
      <c r="AJ7596" s="9">
        <v>341.19</v>
      </c>
      <c r="AK7596" s="5">
        <f t="shared" si="237"/>
        <v>10</v>
      </c>
    </row>
    <row r="7597" spans="1:37" x14ac:dyDescent="0.3">
      <c r="A7597">
        <v>83496</v>
      </c>
      <c r="B7597" t="s">
        <v>2650</v>
      </c>
      <c r="C7597" t="s">
        <v>11103</v>
      </c>
      <c r="D7597" t="s">
        <v>12978</v>
      </c>
      <c r="E7597" t="s">
        <v>12979</v>
      </c>
      <c r="F7597" t="s">
        <v>87</v>
      </c>
      <c r="G7597" t="s">
        <v>33</v>
      </c>
      <c r="H7597" t="s">
        <v>1929</v>
      </c>
      <c r="I7597" t="s">
        <v>1930</v>
      </c>
      <c r="J7597" t="s">
        <v>2238</v>
      </c>
      <c r="K7597" t="s">
        <v>11106</v>
      </c>
      <c r="L7597" t="s">
        <v>1930</v>
      </c>
      <c r="M7597" s="4">
        <v>40709</v>
      </c>
      <c r="N7597" s="4">
        <v>40674</v>
      </c>
      <c r="O7597" s="1">
        <v>40674</v>
      </c>
      <c r="P7597" t="s">
        <v>52</v>
      </c>
      <c r="R7597" t="s">
        <v>71</v>
      </c>
      <c r="S7597" t="s">
        <v>1931</v>
      </c>
      <c r="T7597" t="s">
        <v>249</v>
      </c>
      <c r="U7597" t="s">
        <v>89</v>
      </c>
      <c r="V7597" t="s">
        <v>57</v>
      </c>
      <c r="W7597" s="6" t="s">
        <v>244</v>
      </c>
      <c r="X7597" t="s">
        <v>76</v>
      </c>
      <c r="Y7597">
        <v>60</v>
      </c>
      <c r="Z7597">
        <v>15000</v>
      </c>
      <c r="AA7597" t="s">
        <v>87</v>
      </c>
      <c r="AB7597" s="5">
        <f t="shared" si="236"/>
        <v>21638.408070175439</v>
      </c>
      <c r="AC7597" s="3">
        <v>108150</v>
      </c>
      <c r="AD7597" s="3">
        <v>7.21</v>
      </c>
      <c r="AE7597" s="3">
        <v>0.12</v>
      </c>
      <c r="AF7597" t="s">
        <v>60</v>
      </c>
      <c r="AG7597" t="s">
        <v>47</v>
      </c>
      <c r="AH7597" s="8">
        <v>823</v>
      </c>
      <c r="AI7597" s="12">
        <v>12601.06</v>
      </c>
      <c r="AJ7597" s="9">
        <v>178.45</v>
      </c>
      <c r="AK7597" s="5">
        <f t="shared" si="237"/>
        <v>35</v>
      </c>
    </row>
    <row r="7598" spans="1:37" x14ac:dyDescent="0.3">
      <c r="A7598">
        <v>83497</v>
      </c>
      <c r="B7598" t="s">
        <v>5504</v>
      </c>
      <c r="C7598" t="s">
        <v>11109</v>
      </c>
      <c r="D7598" t="s">
        <v>12172</v>
      </c>
      <c r="E7598" t="s">
        <v>12173</v>
      </c>
      <c r="F7598" t="s">
        <v>155</v>
      </c>
      <c r="G7598" t="s">
        <v>33</v>
      </c>
      <c r="H7598" t="s">
        <v>1929</v>
      </c>
      <c r="I7598" t="s">
        <v>1930</v>
      </c>
      <c r="J7598" t="s">
        <v>310</v>
      </c>
      <c r="K7598" t="s">
        <v>11058</v>
      </c>
      <c r="L7598" t="s">
        <v>1930</v>
      </c>
      <c r="M7598" s="4">
        <v>40637</v>
      </c>
      <c r="N7598" s="4">
        <v>40683</v>
      </c>
      <c r="O7598" s="1">
        <v>40683</v>
      </c>
      <c r="P7598" t="s">
        <v>52</v>
      </c>
      <c r="R7598" t="s">
        <v>53</v>
      </c>
      <c r="S7598" t="s">
        <v>1931</v>
      </c>
      <c r="T7598" t="s">
        <v>502</v>
      </c>
      <c r="U7598" t="s">
        <v>98</v>
      </c>
      <c r="V7598" t="s">
        <v>57</v>
      </c>
      <c r="W7598" s="6" t="s">
        <v>481</v>
      </c>
      <c r="X7598" t="s">
        <v>83</v>
      </c>
      <c r="Y7598">
        <v>30</v>
      </c>
      <c r="Z7598">
        <v>3348</v>
      </c>
      <c r="AA7598" t="s">
        <v>155</v>
      </c>
      <c r="AB7598" s="5">
        <f t="shared" si="236"/>
        <v>21638.408070175439</v>
      </c>
      <c r="AC7598" s="3">
        <v>7499.52</v>
      </c>
      <c r="AD7598" s="3">
        <v>2.2400000000000002</v>
      </c>
      <c r="AE7598" s="3">
        <v>7.0000000000000007E-2</v>
      </c>
      <c r="AF7598" t="s">
        <v>60</v>
      </c>
      <c r="AG7598" t="s">
        <v>109</v>
      </c>
      <c r="AH7598" s="8" t="s">
        <v>44</v>
      </c>
      <c r="AI7598" s="12" t="s">
        <v>44</v>
      </c>
      <c r="AJ7598" s="9">
        <v>16.170000000000002</v>
      </c>
      <c r="AK7598" s="5">
        <f t="shared" si="237"/>
        <v>-46</v>
      </c>
    </row>
    <row r="7599" spans="1:37" x14ac:dyDescent="0.3">
      <c r="A7599">
        <v>83498</v>
      </c>
      <c r="B7599" t="s">
        <v>5504</v>
      </c>
      <c r="C7599" t="s">
        <v>11109</v>
      </c>
      <c r="D7599" t="s">
        <v>12172</v>
      </c>
      <c r="E7599" t="s">
        <v>12173</v>
      </c>
      <c r="F7599" t="s">
        <v>155</v>
      </c>
      <c r="G7599" t="s">
        <v>33</v>
      </c>
      <c r="H7599" t="s">
        <v>1929</v>
      </c>
      <c r="I7599" t="s">
        <v>1930</v>
      </c>
      <c r="J7599" t="s">
        <v>310</v>
      </c>
      <c r="K7599" t="s">
        <v>11058</v>
      </c>
      <c r="L7599" t="s">
        <v>1930</v>
      </c>
      <c r="M7599" s="4">
        <v>40637</v>
      </c>
      <c r="N7599" s="4">
        <v>40683</v>
      </c>
      <c r="O7599" s="1">
        <v>40683</v>
      </c>
      <c r="P7599" t="s">
        <v>52</v>
      </c>
      <c r="R7599" t="s">
        <v>53</v>
      </c>
      <c r="S7599" t="s">
        <v>1931</v>
      </c>
      <c r="T7599" t="s">
        <v>8156</v>
      </c>
      <c r="U7599" t="s">
        <v>850</v>
      </c>
      <c r="V7599" t="s">
        <v>57</v>
      </c>
      <c r="W7599" s="6" t="s">
        <v>8157</v>
      </c>
      <c r="X7599" t="s">
        <v>852</v>
      </c>
      <c r="Y7599">
        <v>60</v>
      </c>
      <c r="Z7599">
        <v>4952</v>
      </c>
      <c r="AA7599" t="s">
        <v>155</v>
      </c>
      <c r="AB7599" s="5">
        <f t="shared" si="236"/>
        <v>21638.408070175439</v>
      </c>
      <c r="AC7599" s="3">
        <v>16341.6</v>
      </c>
      <c r="AD7599" s="3">
        <v>3.3</v>
      </c>
      <c r="AE7599" s="3">
        <v>0.06</v>
      </c>
      <c r="AF7599" t="s">
        <v>147</v>
      </c>
      <c r="AG7599" t="s">
        <v>109</v>
      </c>
      <c r="AH7599" s="8" t="s">
        <v>44</v>
      </c>
      <c r="AI7599" s="12" t="s">
        <v>44</v>
      </c>
      <c r="AJ7599" s="9">
        <v>35.229999999999997</v>
      </c>
      <c r="AK7599" s="5">
        <f t="shared" si="237"/>
        <v>-46</v>
      </c>
    </row>
    <row r="7600" spans="1:37" x14ac:dyDescent="0.3">
      <c r="A7600">
        <v>83499</v>
      </c>
      <c r="B7600" t="s">
        <v>4311</v>
      </c>
      <c r="C7600" t="s">
        <v>12980</v>
      </c>
      <c r="D7600" t="s">
        <v>12981</v>
      </c>
      <c r="E7600" t="s">
        <v>12982</v>
      </c>
      <c r="F7600" t="s">
        <v>809</v>
      </c>
      <c r="G7600" t="s">
        <v>33</v>
      </c>
      <c r="H7600" t="s">
        <v>1929</v>
      </c>
      <c r="I7600" t="s">
        <v>1930</v>
      </c>
      <c r="J7600" t="s">
        <v>36</v>
      </c>
      <c r="K7600" t="s">
        <v>11102</v>
      </c>
      <c r="L7600" t="s">
        <v>1930</v>
      </c>
      <c r="M7600" s="4">
        <v>40613</v>
      </c>
      <c r="N7600" s="4">
        <v>40666</v>
      </c>
      <c r="O7600" s="1">
        <v>40666</v>
      </c>
      <c r="P7600" t="s">
        <v>52</v>
      </c>
      <c r="R7600" t="s">
        <v>71</v>
      </c>
      <c r="S7600" t="s">
        <v>1931</v>
      </c>
      <c r="T7600" t="s">
        <v>4664</v>
      </c>
      <c r="U7600" t="s">
        <v>413</v>
      </c>
      <c r="V7600" t="s">
        <v>57</v>
      </c>
      <c r="W7600" s="6" t="s">
        <v>415</v>
      </c>
      <c r="X7600" t="s">
        <v>146</v>
      </c>
      <c r="Y7600">
        <v>30</v>
      </c>
      <c r="Z7600">
        <v>720</v>
      </c>
      <c r="AA7600" t="s">
        <v>809</v>
      </c>
      <c r="AB7600" s="5">
        <f t="shared" si="236"/>
        <v>21638.408070175439</v>
      </c>
      <c r="AC7600" s="3">
        <v>14342.4</v>
      </c>
      <c r="AD7600" s="3">
        <v>19.920000000000002</v>
      </c>
      <c r="AE7600" s="3">
        <v>0.66</v>
      </c>
      <c r="AF7600" t="s">
        <v>307</v>
      </c>
      <c r="AG7600" t="s">
        <v>47</v>
      </c>
      <c r="AH7600" s="8">
        <v>79</v>
      </c>
      <c r="AI7600" s="12">
        <v>2305.65</v>
      </c>
      <c r="AJ7600" s="9">
        <v>23.66</v>
      </c>
      <c r="AK7600" s="5">
        <f t="shared" si="237"/>
        <v>-53</v>
      </c>
    </row>
    <row r="7601" spans="1:37" x14ac:dyDescent="0.3">
      <c r="A7601">
        <v>83500</v>
      </c>
      <c r="B7601" t="s">
        <v>2650</v>
      </c>
      <c r="C7601" t="s">
        <v>12169</v>
      </c>
      <c r="D7601" t="s">
        <v>12983</v>
      </c>
      <c r="E7601" t="s">
        <v>12984</v>
      </c>
      <c r="F7601" t="s">
        <v>87</v>
      </c>
      <c r="G7601" t="s">
        <v>33</v>
      </c>
      <c r="H7601" t="s">
        <v>1929</v>
      </c>
      <c r="I7601" t="s">
        <v>1930</v>
      </c>
      <c r="J7601" t="s">
        <v>2238</v>
      </c>
      <c r="K7601" s="2">
        <v>40371</v>
      </c>
      <c r="L7601" t="s">
        <v>1930</v>
      </c>
      <c r="M7601" s="4">
        <v>40715</v>
      </c>
      <c r="N7601" s="4">
        <v>40673</v>
      </c>
      <c r="O7601" s="1">
        <v>40673</v>
      </c>
      <c r="P7601" t="s">
        <v>52</v>
      </c>
      <c r="R7601" t="s">
        <v>71</v>
      </c>
      <c r="S7601" t="s">
        <v>1931</v>
      </c>
      <c r="T7601" t="s">
        <v>2883</v>
      </c>
      <c r="U7601" t="s">
        <v>2884</v>
      </c>
      <c r="V7601" t="s">
        <v>57</v>
      </c>
      <c r="W7601" s="6" t="s">
        <v>2885</v>
      </c>
      <c r="X7601" t="s">
        <v>146</v>
      </c>
      <c r="Y7601">
        <v>30</v>
      </c>
      <c r="Z7601">
        <v>50000</v>
      </c>
      <c r="AA7601" t="s">
        <v>87</v>
      </c>
      <c r="AB7601" s="5">
        <f t="shared" si="236"/>
        <v>21638.408070175439</v>
      </c>
      <c r="AC7601" s="3">
        <v>441000</v>
      </c>
      <c r="AD7601" s="3">
        <v>8.82</v>
      </c>
      <c r="AE7601" s="3">
        <v>0.28999999999999998</v>
      </c>
      <c r="AF7601" t="s">
        <v>307</v>
      </c>
      <c r="AG7601" t="s">
        <v>47</v>
      </c>
      <c r="AH7601" s="8">
        <v>4502</v>
      </c>
      <c r="AI7601" s="12">
        <v>12601.07</v>
      </c>
      <c r="AJ7601" s="9">
        <v>727.65</v>
      </c>
      <c r="AK7601" s="5">
        <f t="shared" si="237"/>
        <v>42</v>
      </c>
    </row>
    <row r="7602" spans="1:37" x14ac:dyDescent="0.3">
      <c r="A7602">
        <v>83501</v>
      </c>
      <c r="B7602" t="s">
        <v>4146</v>
      </c>
      <c r="C7602" t="s">
        <v>12985</v>
      </c>
      <c r="D7602" t="s">
        <v>12986</v>
      </c>
      <c r="E7602" t="s">
        <v>12987</v>
      </c>
      <c r="F7602" t="s">
        <v>94</v>
      </c>
      <c r="G7602" t="s">
        <v>33</v>
      </c>
      <c r="H7602" t="s">
        <v>1929</v>
      </c>
      <c r="I7602" t="s">
        <v>1930</v>
      </c>
      <c r="J7602" t="s">
        <v>310</v>
      </c>
      <c r="K7602" t="s">
        <v>7812</v>
      </c>
      <c r="L7602" t="s">
        <v>1930</v>
      </c>
      <c r="M7602" s="4">
        <v>40663</v>
      </c>
      <c r="N7602" s="4">
        <v>40683</v>
      </c>
      <c r="O7602" s="1">
        <v>40683</v>
      </c>
      <c r="P7602" t="s">
        <v>52</v>
      </c>
      <c r="R7602" t="s">
        <v>71</v>
      </c>
      <c r="S7602" t="s">
        <v>1931</v>
      </c>
      <c r="T7602" t="s">
        <v>106</v>
      </c>
      <c r="U7602" t="s">
        <v>56</v>
      </c>
      <c r="V7602" t="s">
        <v>57</v>
      </c>
      <c r="W7602" s="6" t="s">
        <v>100</v>
      </c>
      <c r="X7602" t="s">
        <v>76</v>
      </c>
      <c r="Y7602">
        <v>60</v>
      </c>
      <c r="Z7602">
        <v>18000</v>
      </c>
      <c r="AA7602" t="s">
        <v>94</v>
      </c>
      <c r="AB7602" s="5">
        <f t="shared" si="236"/>
        <v>21638.408070175439</v>
      </c>
      <c r="AC7602" s="3">
        <v>45180</v>
      </c>
      <c r="AD7602" s="3">
        <v>2.5099999999999998</v>
      </c>
      <c r="AE7602" s="3">
        <v>0.04</v>
      </c>
      <c r="AF7602" t="s">
        <v>605</v>
      </c>
      <c r="AG7602" t="s">
        <v>47</v>
      </c>
      <c r="AH7602" s="8">
        <v>1032</v>
      </c>
      <c r="AI7602" s="12">
        <v>3402.23</v>
      </c>
      <c r="AJ7602" s="9">
        <v>97.41</v>
      </c>
      <c r="AK7602" s="5">
        <f t="shared" si="237"/>
        <v>-20</v>
      </c>
    </row>
    <row r="7603" spans="1:37" x14ac:dyDescent="0.3">
      <c r="A7603">
        <v>83502</v>
      </c>
      <c r="B7603" t="s">
        <v>5504</v>
      </c>
      <c r="C7603" t="s">
        <v>11109</v>
      </c>
      <c r="D7603" t="s">
        <v>12177</v>
      </c>
      <c r="E7603" t="s">
        <v>12178</v>
      </c>
      <c r="F7603" t="s">
        <v>155</v>
      </c>
      <c r="G7603" t="s">
        <v>33</v>
      </c>
      <c r="H7603" t="s">
        <v>1929</v>
      </c>
      <c r="I7603" t="s">
        <v>1930</v>
      </c>
      <c r="J7603" t="s">
        <v>310</v>
      </c>
      <c r="K7603" t="s">
        <v>11058</v>
      </c>
      <c r="L7603" t="s">
        <v>1930</v>
      </c>
      <c r="M7603" s="4">
        <v>40694</v>
      </c>
      <c r="N7603" s="4">
        <v>40707</v>
      </c>
      <c r="O7603" s="1">
        <v>40707</v>
      </c>
      <c r="P7603" t="s">
        <v>52</v>
      </c>
      <c r="R7603" t="s">
        <v>53</v>
      </c>
      <c r="S7603" t="s">
        <v>1931</v>
      </c>
      <c r="T7603" t="s">
        <v>795</v>
      </c>
      <c r="U7603" t="s">
        <v>98</v>
      </c>
      <c r="V7603" t="s">
        <v>57</v>
      </c>
      <c r="W7603" s="6" t="s">
        <v>100</v>
      </c>
      <c r="X7603" t="s">
        <v>83</v>
      </c>
      <c r="Y7603">
        <v>90</v>
      </c>
      <c r="Z7603">
        <v>1152</v>
      </c>
      <c r="AA7603" t="s">
        <v>155</v>
      </c>
      <c r="AB7603" s="5">
        <f t="shared" si="236"/>
        <v>21638.408070175439</v>
      </c>
      <c r="AC7603" s="3">
        <v>11185.92</v>
      </c>
      <c r="AD7603" s="3">
        <v>9.7100000000000009</v>
      </c>
      <c r="AE7603" s="3">
        <v>0.11</v>
      </c>
      <c r="AF7603" t="s">
        <v>60</v>
      </c>
      <c r="AG7603" t="s">
        <v>109</v>
      </c>
      <c r="AH7603" s="8" t="s">
        <v>44</v>
      </c>
      <c r="AI7603" s="12" t="s">
        <v>44</v>
      </c>
      <c r="AJ7603" s="9">
        <v>24.12</v>
      </c>
      <c r="AK7603" s="5">
        <f t="shared" si="237"/>
        <v>-13</v>
      </c>
    </row>
    <row r="7604" spans="1:37" x14ac:dyDescent="0.3">
      <c r="A7604">
        <v>83503</v>
      </c>
      <c r="B7604" t="s">
        <v>2650</v>
      </c>
      <c r="C7604" t="s">
        <v>11103</v>
      </c>
      <c r="D7604" t="s">
        <v>12988</v>
      </c>
      <c r="E7604" t="s">
        <v>12989</v>
      </c>
      <c r="F7604" t="s">
        <v>87</v>
      </c>
      <c r="G7604" t="s">
        <v>33</v>
      </c>
      <c r="H7604" t="s">
        <v>1929</v>
      </c>
      <c r="I7604" t="s">
        <v>1930</v>
      </c>
      <c r="J7604" t="s">
        <v>2238</v>
      </c>
      <c r="K7604" t="s">
        <v>11106</v>
      </c>
      <c r="L7604" t="s">
        <v>1930</v>
      </c>
      <c r="M7604" s="4">
        <v>40709</v>
      </c>
      <c r="N7604" s="4">
        <v>40729</v>
      </c>
      <c r="O7604" s="1">
        <v>40729</v>
      </c>
      <c r="P7604" t="s">
        <v>52</v>
      </c>
      <c r="R7604" t="s">
        <v>71</v>
      </c>
      <c r="S7604" t="s">
        <v>1931</v>
      </c>
      <c r="T7604" t="s">
        <v>2883</v>
      </c>
      <c r="U7604" t="s">
        <v>2884</v>
      </c>
      <c r="V7604" t="s">
        <v>57</v>
      </c>
      <c r="W7604" s="6" t="s">
        <v>2885</v>
      </c>
      <c r="X7604" t="s">
        <v>146</v>
      </c>
      <c r="Y7604">
        <v>30</v>
      </c>
      <c r="Z7604">
        <v>70651</v>
      </c>
      <c r="AA7604" t="s">
        <v>87</v>
      </c>
      <c r="AB7604" s="5">
        <f t="shared" si="236"/>
        <v>21638.408070175439</v>
      </c>
      <c r="AC7604" s="3">
        <v>623141.81999999995</v>
      </c>
      <c r="AD7604" s="3">
        <v>8.82</v>
      </c>
      <c r="AE7604" s="3">
        <v>0.28999999999999998</v>
      </c>
      <c r="AF7604" t="s">
        <v>307</v>
      </c>
      <c r="AG7604" t="s">
        <v>47</v>
      </c>
      <c r="AH7604" s="8">
        <v>6749</v>
      </c>
      <c r="AI7604" s="12">
        <v>13398.06</v>
      </c>
      <c r="AJ7604" s="9">
        <v>1028.18</v>
      </c>
      <c r="AK7604" s="5">
        <f t="shared" si="237"/>
        <v>-20</v>
      </c>
    </row>
    <row r="7605" spans="1:37" x14ac:dyDescent="0.3">
      <c r="A7605">
        <v>83504</v>
      </c>
      <c r="B7605" t="s">
        <v>2650</v>
      </c>
      <c r="C7605" t="s">
        <v>11103</v>
      </c>
      <c r="D7605" t="s">
        <v>12183</v>
      </c>
      <c r="E7605" t="s">
        <v>12184</v>
      </c>
      <c r="F7605" t="s">
        <v>87</v>
      </c>
      <c r="G7605" t="s">
        <v>33</v>
      </c>
      <c r="H7605" t="s">
        <v>1929</v>
      </c>
      <c r="I7605" t="s">
        <v>1930</v>
      </c>
      <c r="J7605" t="s">
        <v>2238</v>
      </c>
      <c r="K7605" t="s">
        <v>11106</v>
      </c>
      <c r="L7605" t="s">
        <v>1930</v>
      </c>
      <c r="M7605" s="4">
        <v>40709</v>
      </c>
      <c r="N7605" s="4">
        <v>40730</v>
      </c>
      <c r="O7605" s="1">
        <v>40730</v>
      </c>
      <c r="P7605" t="s">
        <v>52</v>
      </c>
      <c r="R7605" t="s">
        <v>71</v>
      </c>
      <c r="S7605" t="s">
        <v>1931</v>
      </c>
      <c r="T7605" t="s">
        <v>143</v>
      </c>
      <c r="U7605" t="s">
        <v>144</v>
      </c>
      <c r="V7605" t="s">
        <v>57</v>
      </c>
      <c r="W7605" s="6" t="s">
        <v>145</v>
      </c>
      <c r="X7605" t="s">
        <v>146</v>
      </c>
      <c r="Y7605">
        <v>60</v>
      </c>
      <c r="Z7605">
        <v>30091</v>
      </c>
      <c r="AA7605" t="s">
        <v>87</v>
      </c>
      <c r="AB7605" s="5">
        <f t="shared" si="236"/>
        <v>21638.408070175439</v>
      </c>
      <c r="AC7605" s="3">
        <v>248551.66</v>
      </c>
      <c r="AD7605" s="3">
        <v>8.26</v>
      </c>
      <c r="AE7605" s="3">
        <v>0.14000000000000001</v>
      </c>
      <c r="AF7605" t="s">
        <v>60</v>
      </c>
      <c r="AG7605" t="s">
        <v>109</v>
      </c>
      <c r="AH7605" s="8" t="s">
        <v>44</v>
      </c>
      <c r="AI7605" s="12" t="s">
        <v>44</v>
      </c>
      <c r="AJ7605" s="9">
        <v>410.11</v>
      </c>
      <c r="AK7605" s="5">
        <f t="shared" si="237"/>
        <v>-21</v>
      </c>
    </row>
    <row r="7606" spans="1:37" x14ac:dyDescent="0.3">
      <c r="A7606">
        <v>83505</v>
      </c>
      <c r="B7606" t="s">
        <v>2650</v>
      </c>
      <c r="C7606" t="s">
        <v>11103</v>
      </c>
      <c r="D7606" t="s">
        <v>12990</v>
      </c>
      <c r="E7606" t="s">
        <v>12991</v>
      </c>
      <c r="F7606" t="s">
        <v>87</v>
      </c>
      <c r="G7606" t="s">
        <v>33</v>
      </c>
      <c r="H7606" t="s">
        <v>1929</v>
      </c>
      <c r="I7606" t="s">
        <v>1930</v>
      </c>
      <c r="J7606" t="s">
        <v>2238</v>
      </c>
      <c r="K7606" t="s">
        <v>11106</v>
      </c>
      <c r="L7606" t="s">
        <v>1930</v>
      </c>
      <c r="M7606" s="4">
        <v>40709</v>
      </c>
      <c r="N7606" s="4">
        <v>40729</v>
      </c>
      <c r="O7606" s="1">
        <v>40729</v>
      </c>
      <c r="P7606" t="s">
        <v>52</v>
      </c>
      <c r="R7606" t="s">
        <v>71</v>
      </c>
      <c r="S7606" t="s">
        <v>1931</v>
      </c>
      <c r="T7606" t="s">
        <v>2634</v>
      </c>
      <c r="U7606" t="s">
        <v>536</v>
      </c>
      <c r="V7606" t="s">
        <v>57</v>
      </c>
      <c r="W7606" s="6" t="s">
        <v>2635</v>
      </c>
      <c r="X7606" t="s">
        <v>146</v>
      </c>
      <c r="Y7606">
        <v>30</v>
      </c>
      <c r="Z7606">
        <v>57749</v>
      </c>
      <c r="AA7606" t="s">
        <v>87</v>
      </c>
      <c r="AB7606" s="5">
        <f t="shared" si="236"/>
        <v>21638.408070175439</v>
      </c>
      <c r="AC7606" s="3">
        <v>630619.07999999996</v>
      </c>
      <c r="AD7606" s="3">
        <v>10.92</v>
      </c>
      <c r="AE7606" s="3">
        <v>0.36</v>
      </c>
      <c r="AF7606" t="s">
        <v>60</v>
      </c>
      <c r="AG7606" t="s">
        <v>47</v>
      </c>
      <c r="AH7606" s="8">
        <v>5554</v>
      </c>
      <c r="AI7606" s="12">
        <v>13398.06</v>
      </c>
      <c r="AJ7606" s="9">
        <v>1040.52</v>
      </c>
      <c r="AK7606" s="5">
        <f t="shared" si="237"/>
        <v>-20</v>
      </c>
    </row>
    <row r="7607" spans="1:37" x14ac:dyDescent="0.3">
      <c r="A7607">
        <v>83506</v>
      </c>
      <c r="B7607" t="s">
        <v>2650</v>
      </c>
      <c r="C7607" t="s">
        <v>11103</v>
      </c>
      <c r="D7607" t="s">
        <v>12992</v>
      </c>
      <c r="E7607" t="s">
        <v>12993</v>
      </c>
      <c r="F7607" t="s">
        <v>87</v>
      </c>
      <c r="G7607" t="s">
        <v>33</v>
      </c>
      <c r="H7607" t="s">
        <v>1929</v>
      </c>
      <c r="I7607" t="s">
        <v>1930</v>
      </c>
      <c r="J7607" t="s">
        <v>2238</v>
      </c>
      <c r="K7607" t="s">
        <v>11106</v>
      </c>
      <c r="L7607" t="s">
        <v>1930</v>
      </c>
      <c r="M7607" s="4">
        <v>40709</v>
      </c>
      <c r="N7607" s="4">
        <v>40730</v>
      </c>
      <c r="O7607" s="1">
        <v>40730</v>
      </c>
      <c r="P7607" t="s">
        <v>52</v>
      </c>
      <c r="R7607" t="s">
        <v>71</v>
      </c>
      <c r="S7607" t="s">
        <v>1931</v>
      </c>
      <c r="T7607" t="s">
        <v>563</v>
      </c>
      <c r="U7607" t="s">
        <v>564</v>
      </c>
      <c r="V7607" t="s">
        <v>57</v>
      </c>
      <c r="W7607" s="6" t="s">
        <v>565</v>
      </c>
      <c r="X7607" t="s">
        <v>146</v>
      </c>
      <c r="Y7607">
        <v>60</v>
      </c>
      <c r="Z7607">
        <v>206853</v>
      </c>
      <c r="AA7607" t="s">
        <v>87</v>
      </c>
      <c r="AB7607" s="5">
        <f t="shared" si="236"/>
        <v>21638.408070175439</v>
      </c>
      <c r="AC7607" s="3">
        <v>2320890.66</v>
      </c>
      <c r="AD7607" s="3">
        <v>11.22</v>
      </c>
      <c r="AE7607" s="3">
        <v>0.19</v>
      </c>
      <c r="AF7607" t="s">
        <v>60</v>
      </c>
      <c r="AG7607" t="s">
        <v>47</v>
      </c>
      <c r="AH7607" s="8">
        <v>29353</v>
      </c>
      <c r="AI7607" s="12">
        <v>13398.06</v>
      </c>
      <c r="AJ7607" s="9">
        <v>3829.47</v>
      </c>
      <c r="AK7607" s="5">
        <f t="shared" si="237"/>
        <v>-21</v>
      </c>
    </row>
    <row r="7608" spans="1:37" x14ac:dyDescent="0.3">
      <c r="A7608">
        <v>83507</v>
      </c>
      <c r="B7608" t="s">
        <v>4482</v>
      </c>
      <c r="C7608" t="s">
        <v>12187</v>
      </c>
      <c r="D7608" t="s">
        <v>12994</v>
      </c>
      <c r="E7608" t="s">
        <v>12995</v>
      </c>
      <c r="F7608" t="s">
        <v>1340</v>
      </c>
      <c r="G7608" t="s">
        <v>33</v>
      </c>
      <c r="H7608" t="s">
        <v>1929</v>
      </c>
      <c r="I7608" t="s">
        <v>1930</v>
      </c>
      <c r="J7608" t="s">
        <v>36</v>
      </c>
      <c r="K7608" t="s">
        <v>12190</v>
      </c>
      <c r="L7608" t="s">
        <v>1930</v>
      </c>
      <c r="M7608" s="4">
        <v>40707</v>
      </c>
      <c r="N7608" s="4">
        <v>40724</v>
      </c>
      <c r="O7608" s="1">
        <v>40724</v>
      </c>
      <c r="P7608" t="s">
        <v>52</v>
      </c>
      <c r="R7608" t="s">
        <v>71</v>
      </c>
      <c r="S7608" t="s">
        <v>1931</v>
      </c>
      <c r="T7608" t="s">
        <v>115</v>
      </c>
      <c r="U7608" t="s">
        <v>116</v>
      </c>
      <c r="V7608" t="s">
        <v>117</v>
      </c>
      <c r="W7608" s="6" t="s">
        <v>118</v>
      </c>
      <c r="X7608" t="s">
        <v>76</v>
      </c>
      <c r="Y7608">
        <v>120</v>
      </c>
      <c r="Z7608">
        <v>611</v>
      </c>
      <c r="AA7608" t="s">
        <v>1340</v>
      </c>
      <c r="AB7608" s="5">
        <f t="shared" si="236"/>
        <v>21638.408070175439</v>
      </c>
      <c r="AC7608" s="3">
        <v>20615.14</v>
      </c>
      <c r="AD7608" s="3">
        <v>33.74</v>
      </c>
      <c r="AE7608" s="3">
        <v>0.28000000000000003</v>
      </c>
      <c r="AF7608" t="s">
        <v>122</v>
      </c>
      <c r="AG7608" t="s">
        <v>47</v>
      </c>
      <c r="AH7608" s="8">
        <v>129</v>
      </c>
      <c r="AI7608" s="12">
        <v>6477.67</v>
      </c>
      <c r="AJ7608" s="9">
        <v>34.01</v>
      </c>
      <c r="AK7608" s="5">
        <f t="shared" si="237"/>
        <v>-17</v>
      </c>
    </row>
    <row r="7609" spans="1:37" x14ac:dyDescent="0.3">
      <c r="A7609">
        <v>83508</v>
      </c>
      <c r="B7609" t="s">
        <v>4146</v>
      </c>
      <c r="C7609" t="s">
        <v>12206</v>
      </c>
      <c r="D7609" t="s">
        <v>12996</v>
      </c>
      <c r="E7609" t="s">
        <v>12997</v>
      </c>
      <c r="F7609" t="s">
        <v>94</v>
      </c>
      <c r="G7609" t="s">
        <v>33</v>
      </c>
      <c r="H7609" t="s">
        <v>1929</v>
      </c>
      <c r="I7609" t="s">
        <v>1930</v>
      </c>
      <c r="J7609" t="s">
        <v>310</v>
      </c>
      <c r="K7609" s="2">
        <v>40401</v>
      </c>
      <c r="L7609" t="s">
        <v>1930</v>
      </c>
      <c r="M7609" s="4">
        <v>40739</v>
      </c>
      <c r="N7609" s="4">
        <v>40735</v>
      </c>
      <c r="O7609" s="1">
        <v>40735</v>
      </c>
      <c r="P7609" t="s">
        <v>52</v>
      </c>
      <c r="R7609" t="s">
        <v>71</v>
      </c>
      <c r="S7609" t="s">
        <v>1931</v>
      </c>
      <c r="T7609" t="s">
        <v>73</v>
      </c>
      <c r="U7609" t="s">
        <v>74</v>
      </c>
      <c r="V7609" t="s">
        <v>57</v>
      </c>
      <c r="W7609" s="6" t="s">
        <v>75</v>
      </c>
      <c r="X7609" t="s">
        <v>76</v>
      </c>
      <c r="Y7609">
        <v>60</v>
      </c>
      <c r="Z7609">
        <v>18579</v>
      </c>
      <c r="AA7609" t="s">
        <v>94</v>
      </c>
      <c r="AB7609" s="5">
        <f t="shared" si="236"/>
        <v>21638.408070175439</v>
      </c>
      <c r="AC7609" s="3">
        <v>43289.07</v>
      </c>
      <c r="AD7609" s="3">
        <v>2.33</v>
      </c>
      <c r="AE7609" s="3">
        <v>0.04</v>
      </c>
      <c r="AF7609" t="s">
        <v>554</v>
      </c>
      <c r="AG7609" t="s">
        <v>47</v>
      </c>
      <c r="AH7609" s="8">
        <v>2029</v>
      </c>
      <c r="AI7609" s="12">
        <v>6801.72</v>
      </c>
      <c r="AJ7609" s="9">
        <v>71.430000000000007</v>
      </c>
      <c r="AK7609" s="5">
        <f t="shared" si="237"/>
        <v>4</v>
      </c>
    </row>
    <row r="7610" spans="1:37" x14ac:dyDescent="0.3">
      <c r="A7610">
        <v>83509</v>
      </c>
      <c r="B7610" t="s">
        <v>12196</v>
      </c>
      <c r="C7610" t="s">
        <v>12197</v>
      </c>
      <c r="D7610" t="s">
        <v>12198</v>
      </c>
      <c r="E7610" t="s">
        <v>12199</v>
      </c>
      <c r="F7610" t="s">
        <v>2264</v>
      </c>
      <c r="G7610" t="s">
        <v>33</v>
      </c>
      <c r="H7610" t="s">
        <v>1929</v>
      </c>
      <c r="I7610" t="s">
        <v>1930</v>
      </c>
      <c r="J7610" t="s">
        <v>36</v>
      </c>
      <c r="K7610" s="2">
        <v>40700</v>
      </c>
      <c r="L7610" t="s">
        <v>1930</v>
      </c>
      <c r="M7610" s="4">
        <v>40728</v>
      </c>
      <c r="N7610" s="4">
        <v>40739</v>
      </c>
      <c r="O7610" s="1">
        <v>40739</v>
      </c>
      <c r="P7610" t="s">
        <v>52</v>
      </c>
      <c r="R7610" t="s">
        <v>71</v>
      </c>
      <c r="S7610" t="s">
        <v>1931</v>
      </c>
      <c r="T7610" t="s">
        <v>332</v>
      </c>
      <c r="U7610" t="s">
        <v>242</v>
      </c>
      <c r="V7610" t="s">
        <v>57</v>
      </c>
      <c r="W7610" s="6" t="s">
        <v>244</v>
      </c>
      <c r="X7610" t="s">
        <v>76</v>
      </c>
      <c r="Y7610">
        <v>30</v>
      </c>
      <c r="Z7610">
        <v>2110</v>
      </c>
      <c r="AA7610" t="s">
        <v>2264</v>
      </c>
      <c r="AB7610" s="5">
        <f t="shared" si="236"/>
        <v>21638.408070175439</v>
      </c>
      <c r="AC7610" s="3">
        <v>13546.2</v>
      </c>
      <c r="AD7610" s="3">
        <v>6.42</v>
      </c>
      <c r="AE7610" s="3">
        <v>0.21</v>
      </c>
      <c r="AF7610" t="s">
        <v>307</v>
      </c>
      <c r="AG7610" t="s">
        <v>109</v>
      </c>
      <c r="AH7610" s="8" t="s">
        <v>44</v>
      </c>
      <c r="AI7610" s="12" t="s">
        <v>44</v>
      </c>
      <c r="AJ7610" s="9">
        <v>22.35</v>
      </c>
      <c r="AK7610" s="5">
        <f t="shared" si="237"/>
        <v>-11</v>
      </c>
    </row>
    <row r="7611" spans="1:37" x14ac:dyDescent="0.3">
      <c r="A7611">
        <v>83510</v>
      </c>
      <c r="B7611" t="s">
        <v>4415</v>
      </c>
      <c r="C7611" t="s">
        <v>11171</v>
      </c>
      <c r="D7611" t="s">
        <v>12998</v>
      </c>
      <c r="E7611" t="s">
        <v>12999</v>
      </c>
      <c r="F7611" t="s">
        <v>105</v>
      </c>
      <c r="G7611" t="s">
        <v>33</v>
      </c>
      <c r="H7611" t="s">
        <v>1929</v>
      </c>
      <c r="I7611" t="s">
        <v>1930</v>
      </c>
      <c r="J7611" t="s">
        <v>36</v>
      </c>
      <c r="K7611" t="s">
        <v>7722</v>
      </c>
      <c r="L7611" t="s">
        <v>1930</v>
      </c>
      <c r="M7611" s="4">
        <v>40786</v>
      </c>
      <c r="N7611" s="4">
        <v>40742</v>
      </c>
      <c r="O7611" s="1">
        <v>40742</v>
      </c>
      <c r="P7611" t="s">
        <v>52</v>
      </c>
      <c r="R7611" t="s">
        <v>71</v>
      </c>
      <c r="S7611" t="s">
        <v>1931</v>
      </c>
      <c r="T7611" t="s">
        <v>2634</v>
      </c>
      <c r="U7611" t="s">
        <v>536</v>
      </c>
      <c r="V7611" t="s">
        <v>57</v>
      </c>
      <c r="W7611" s="6" t="s">
        <v>2635</v>
      </c>
      <c r="X7611" t="s">
        <v>146</v>
      </c>
      <c r="Y7611">
        <v>30</v>
      </c>
      <c r="Z7611">
        <v>77636</v>
      </c>
      <c r="AA7611" t="s">
        <v>105</v>
      </c>
      <c r="AB7611" s="5">
        <f t="shared" si="236"/>
        <v>21638.408070175439</v>
      </c>
      <c r="AC7611" s="3">
        <v>818283.44</v>
      </c>
      <c r="AD7611" s="3">
        <v>10.54</v>
      </c>
      <c r="AE7611" s="3">
        <v>0.35</v>
      </c>
      <c r="AF7611" t="s">
        <v>307</v>
      </c>
      <c r="AG7611" t="s">
        <v>47</v>
      </c>
      <c r="AH7611" s="8">
        <v>6986</v>
      </c>
      <c r="AI7611" s="12">
        <v>26538.46</v>
      </c>
      <c r="AJ7611" s="9">
        <v>1350.17</v>
      </c>
      <c r="AK7611" s="5">
        <f t="shared" si="237"/>
        <v>44</v>
      </c>
    </row>
    <row r="7612" spans="1:37" x14ac:dyDescent="0.3">
      <c r="A7612">
        <v>83511</v>
      </c>
      <c r="B7612" t="s">
        <v>4164</v>
      </c>
      <c r="C7612" t="s">
        <v>11138</v>
      </c>
      <c r="D7612" t="s">
        <v>13000</v>
      </c>
      <c r="E7612" t="s">
        <v>13001</v>
      </c>
      <c r="F7612" t="s">
        <v>455</v>
      </c>
      <c r="G7612" t="s">
        <v>33</v>
      </c>
      <c r="H7612" t="s">
        <v>1929</v>
      </c>
      <c r="I7612" t="s">
        <v>1930</v>
      </c>
      <c r="J7612" t="s">
        <v>310</v>
      </c>
      <c r="K7612" t="s">
        <v>11141</v>
      </c>
      <c r="L7612" t="s">
        <v>1930</v>
      </c>
      <c r="M7612" s="4">
        <v>40786</v>
      </c>
      <c r="N7612" s="4">
        <v>40791</v>
      </c>
      <c r="O7612" s="1">
        <v>40791</v>
      </c>
      <c r="P7612" t="s">
        <v>52</v>
      </c>
      <c r="R7612" t="s">
        <v>71</v>
      </c>
      <c r="S7612" t="s">
        <v>1931</v>
      </c>
      <c r="T7612" t="s">
        <v>143</v>
      </c>
      <c r="U7612" t="s">
        <v>144</v>
      </c>
      <c r="V7612" t="s">
        <v>57</v>
      </c>
      <c r="W7612" s="6" t="s">
        <v>145</v>
      </c>
      <c r="X7612" t="s">
        <v>146</v>
      </c>
      <c r="Y7612">
        <v>60</v>
      </c>
      <c r="Z7612">
        <v>15048</v>
      </c>
      <c r="AA7612" t="s">
        <v>455</v>
      </c>
      <c r="AB7612" s="5">
        <f t="shared" si="236"/>
        <v>21638.408070175439</v>
      </c>
      <c r="AC7612" s="3">
        <v>128660.4</v>
      </c>
      <c r="AD7612" s="3">
        <v>8.5500000000000007</v>
      </c>
      <c r="AE7612" s="3">
        <v>0.14000000000000001</v>
      </c>
      <c r="AF7612" t="s">
        <v>60</v>
      </c>
      <c r="AG7612" t="s">
        <v>47</v>
      </c>
      <c r="AH7612" s="8">
        <v>1391</v>
      </c>
      <c r="AI7612" s="12">
        <v>3525.04</v>
      </c>
      <c r="AJ7612" s="9">
        <v>212.29</v>
      </c>
      <c r="AK7612" s="5">
        <f t="shared" si="237"/>
        <v>-5</v>
      </c>
    </row>
    <row r="7613" spans="1:37" x14ac:dyDescent="0.3">
      <c r="A7613">
        <v>83513</v>
      </c>
      <c r="B7613" t="s">
        <v>5504</v>
      </c>
      <c r="C7613" t="s">
        <v>11109</v>
      </c>
      <c r="D7613" t="s">
        <v>13002</v>
      </c>
      <c r="E7613" t="s">
        <v>13003</v>
      </c>
      <c r="F7613" t="s">
        <v>155</v>
      </c>
      <c r="G7613" t="s">
        <v>33</v>
      </c>
      <c r="H7613" t="s">
        <v>1929</v>
      </c>
      <c r="I7613" t="s">
        <v>1930</v>
      </c>
      <c r="J7613" t="s">
        <v>310</v>
      </c>
      <c r="K7613" t="s">
        <v>11058</v>
      </c>
      <c r="L7613" t="s">
        <v>1930</v>
      </c>
      <c r="M7613" s="4">
        <v>40770</v>
      </c>
      <c r="N7613" s="4">
        <v>40766</v>
      </c>
      <c r="O7613" s="1">
        <v>40766</v>
      </c>
      <c r="P7613" t="s">
        <v>52</v>
      </c>
      <c r="R7613" t="s">
        <v>53</v>
      </c>
      <c r="S7613" t="s">
        <v>1931</v>
      </c>
      <c r="T7613" t="s">
        <v>849</v>
      </c>
      <c r="U7613" t="s">
        <v>850</v>
      </c>
      <c r="V7613" t="s">
        <v>57</v>
      </c>
      <c r="W7613" s="6" t="s">
        <v>851</v>
      </c>
      <c r="X7613" t="s">
        <v>852</v>
      </c>
      <c r="Y7613">
        <v>60</v>
      </c>
      <c r="Z7613">
        <v>3687</v>
      </c>
      <c r="AA7613" t="s">
        <v>155</v>
      </c>
      <c r="AB7613" s="5">
        <f t="shared" si="236"/>
        <v>21638.408070175439</v>
      </c>
      <c r="AC7613" s="3">
        <v>7005.3</v>
      </c>
      <c r="AD7613" s="3">
        <v>1.9</v>
      </c>
      <c r="AE7613" s="3">
        <v>0.03</v>
      </c>
      <c r="AF7613" t="s">
        <v>147</v>
      </c>
      <c r="AG7613" t="s">
        <v>47</v>
      </c>
      <c r="AH7613" s="8">
        <v>212</v>
      </c>
      <c r="AI7613" s="12">
        <v>2143.48</v>
      </c>
      <c r="AJ7613" s="9">
        <v>15.1</v>
      </c>
      <c r="AK7613" s="5">
        <f t="shared" si="237"/>
        <v>4</v>
      </c>
    </row>
    <row r="7614" spans="1:37" x14ac:dyDescent="0.3">
      <c r="A7614">
        <v>83514</v>
      </c>
      <c r="B7614" t="s">
        <v>4368</v>
      </c>
      <c r="C7614" t="s">
        <v>11082</v>
      </c>
      <c r="D7614" t="s">
        <v>13004</v>
      </c>
      <c r="E7614" t="s">
        <v>13005</v>
      </c>
      <c r="F7614" t="s">
        <v>155</v>
      </c>
      <c r="G7614" t="s">
        <v>33</v>
      </c>
      <c r="H7614" t="s">
        <v>1929</v>
      </c>
      <c r="I7614" t="s">
        <v>1930</v>
      </c>
      <c r="J7614" t="s">
        <v>310</v>
      </c>
      <c r="K7614" t="s">
        <v>11058</v>
      </c>
      <c r="L7614" t="s">
        <v>1930</v>
      </c>
      <c r="M7614" s="4">
        <v>40770</v>
      </c>
      <c r="N7614" s="4">
        <v>40766</v>
      </c>
      <c r="O7614" s="1">
        <v>40766</v>
      </c>
      <c r="P7614" t="s">
        <v>52</v>
      </c>
      <c r="R7614" t="s">
        <v>71</v>
      </c>
      <c r="S7614" t="s">
        <v>1931</v>
      </c>
      <c r="T7614" t="s">
        <v>2520</v>
      </c>
      <c r="U7614" t="s">
        <v>850</v>
      </c>
      <c r="V7614" t="s">
        <v>57</v>
      </c>
      <c r="W7614" s="6" t="s">
        <v>2007</v>
      </c>
      <c r="X7614" t="s">
        <v>146</v>
      </c>
      <c r="Y7614">
        <v>60</v>
      </c>
      <c r="Z7614">
        <v>4669</v>
      </c>
      <c r="AA7614" t="s">
        <v>155</v>
      </c>
      <c r="AB7614" s="5">
        <f t="shared" si="236"/>
        <v>21638.408070175439</v>
      </c>
      <c r="AC7614" s="3">
        <v>15314.32</v>
      </c>
      <c r="AD7614" s="3">
        <v>3.28</v>
      </c>
      <c r="AE7614" s="3">
        <v>0.05</v>
      </c>
      <c r="AF7614" t="s">
        <v>147</v>
      </c>
      <c r="AG7614" t="s">
        <v>47</v>
      </c>
      <c r="AH7614" s="8">
        <v>357</v>
      </c>
      <c r="AI7614" s="12">
        <v>2143.4899999999998</v>
      </c>
      <c r="AJ7614" s="9">
        <v>33.020000000000003</v>
      </c>
      <c r="AK7614" s="5">
        <f t="shared" si="237"/>
        <v>4</v>
      </c>
    </row>
    <row r="7615" spans="1:37" x14ac:dyDescent="0.3">
      <c r="A7615">
        <v>83515</v>
      </c>
      <c r="B7615" t="s">
        <v>4311</v>
      </c>
      <c r="C7615" t="s">
        <v>11099</v>
      </c>
      <c r="D7615" t="s">
        <v>13006</v>
      </c>
      <c r="E7615" t="s">
        <v>13007</v>
      </c>
      <c r="F7615" t="s">
        <v>809</v>
      </c>
      <c r="G7615" t="s">
        <v>33</v>
      </c>
      <c r="H7615" t="s">
        <v>1929</v>
      </c>
      <c r="I7615" t="s">
        <v>1930</v>
      </c>
      <c r="J7615" t="s">
        <v>310</v>
      </c>
      <c r="K7615" t="s">
        <v>11102</v>
      </c>
      <c r="L7615" t="s">
        <v>1930</v>
      </c>
      <c r="M7615" s="4">
        <v>40724</v>
      </c>
      <c r="N7615" s="4">
        <v>40738</v>
      </c>
      <c r="O7615" s="1">
        <v>40738</v>
      </c>
      <c r="P7615" t="s">
        <v>52</v>
      </c>
      <c r="R7615" t="s">
        <v>71</v>
      </c>
      <c r="S7615" t="s">
        <v>1931</v>
      </c>
      <c r="T7615" t="s">
        <v>2883</v>
      </c>
      <c r="U7615" t="s">
        <v>2884</v>
      </c>
      <c r="V7615" t="s">
        <v>57</v>
      </c>
      <c r="W7615" s="6" t="s">
        <v>2885</v>
      </c>
      <c r="X7615" t="s">
        <v>146</v>
      </c>
      <c r="Y7615">
        <v>30</v>
      </c>
      <c r="Z7615">
        <v>30000</v>
      </c>
      <c r="AA7615" t="s">
        <v>809</v>
      </c>
      <c r="AB7615" s="5">
        <f t="shared" si="236"/>
        <v>21638.408070175439</v>
      </c>
      <c r="AC7615" s="3">
        <v>264600</v>
      </c>
      <c r="AD7615" s="3">
        <v>8.82</v>
      </c>
      <c r="AE7615" s="3">
        <v>0.28999999999999998</v>
      </c>
      <c r="AF7615" t="s">
        <v>307</v>
      </c>
      <c r="AG7615" t="s">
        <v>47</v>
      </c>
      <c r="AH7615" s="8">
        <v>2641</v>
      </c>
      <c r="AI7615" s="12">
        <v>19673.48</v>
      </c>
      <c r="AJ7615" s="9">
        <v>436.59</v>
      </c>
      <c r="AK7615" s="5">
        <f t="shared" si="237"/>
        <v>-14</v>
      </c>
    </row>
    <row r="7616" spans="1:37" x14ac:dyDescent="0.3">
      <c r="A7616">
        <v>83517</v>
      </c>
      <c r="B7616" t="s">
        <v>4244</v>
      </c>
      <c r="C7616" t="s">
        <v>12193</v>
      </c>
      <c r="D7616" t="s">
        <v>13008</v>
      </c>
      <c r="E7616" t="s">
        <v>13009</v>
      </c>
      <c r="F7616" t="s">
        <v>32</v>
      </c>
      <c r="G7616" t="s">
        <v>33</v>
      </c>
      <c r="H7616" t="s">
        <v>1929</v>
      </c>
      <c r="I7616" t="s">
        <v>1930</v>
      </c>
      <c r="J7616" t="s">
        <v>36</v>
      </c>
      <c r="K7616" s="2">
        <v>40278</v>
      </c>
      <c r="L7616" t="s">
        <v>1930</v>
      </c>
      <c r="M7616" s="4">
        <v>40746</v>
      </c>
      <c r="N7616" s="4">
        <v>40746</v>
      </c>
      <c r="O7616" s="1">
        <v>40746</v>
      </c>
      <c r="P7616" t="s">
        <v>52</v>
      </c>
      <c r="R7616" t="s">
        <v>53</v>
      </c>
      <c r="S7616" t="s">
        <v>1931</v>
      </c>
      <c r="T7616" t="s">
        <v>4517</v>
      </c>
      <c r="U7616" t="s">
        <v>56</v>
      </c>
      <c r="V7616" t="s">
        <v>57</v>
      </c>
      <c r="W7616" s="6" t="s">
        <v>58</v>
      </c>
      <c r="X7616" t="s">
        <v>59</v>
      </c>
      <c r="Y7616">
        <v>240</v>
      </c>
      <c r="Z7616">
        <v>3846</v>
      </c>
      <c r="AA7616" t="s">
        <v>32</v>
      </c>
      <c r="AB7616" s="5">
        <f t="shared" si="236"/>
        <v>21638.408070175439</v>
      </c>
      <c r="AC7616" s="3">
        <v>7499.7</v>
      </c>
      <c r="AD7616" s="3">
        <v>1.95</v>
      </c>
      <c r="AE7616" s="3">
        <v>0.01</v>
      </c>
      <c r="AF7616" t="s">
        <v>60</v>
      </c>
      <c r="AG7616" t="s">
        <v>47</v>
      </c>
      <c r="AH7616" s="8" t="s">
        <v>44</v>
      </c>
      <c r="AI7616" s="12" t="s">
        <v>44</v>
      </c>
      <c r="AJ7616" s="9">
        <v>16.170000000000002</v>
      </c>
      <c r="AK7616" s="5">
        <f t="shared" si="237"/>
        <v>0</v>
      </c>
    </row>
    <row r="7617" spans="1:37" x14ac:dyDescent="0.3">
      <c r="A7617">
        <v>83518</v>
      </c>
      <c r="B7617" t="s">
        <v>4368</v>
      </c>
      <c r="C7617" t="s">
        <v>11082</v>
      </c>
      <c r="D7617" t="s">
        <v>13010</v>
      </c>
      <c r="E7617" t="s">
        <v>13011</v>
      </c>
      <c r="F7617" t="s">
        <v>155</v>
      </c>
      <c r="G7617" t="s">
        <v>33</v>
      </c>
      <c r="H7617" t="s">
        <v>1929</v>
      </c>
      <c r="I7617" t="s">
        <v>1930</v>
      </c>
      <c r="J7617" t="s">
        <v>310</v>
      </c>
      <c r="K7617" t="s">
        <v>11058</v>
      </c>
      <c r="L7617" t="s">
        <v>1930</v>
      </c>
      <c r="M7617" s="4">
        <v>40791</v>
      </c>
      <c r="N7617" s="4">
        <v>40791</v>
      </c>
      <c r="O7617" s="1">
        <v>40791</v>
      </c>
      <c r="P7617" t="s">
        <v>52</v>
      </c>
      <c r="R7617" t="s">
        <v>71</v>
      </c>
      <c r="S7617" t="s">
        <v>1931</v>
      </c>
      <c r="T7617" t="s">
        <v>106</v>
      </c>
      <c r="U7617" t="s">
        <v>56</v>
      </c>
      <c r="V7617" t="s">
        <v>57</v>
      </c>
      <c r="W7617" s="6" t="s">
        <v>100</v>
      </c>
      <c r="X7617" t="s">
        <v>76</v>
      </c>
      <c r="Y7617">
        <v>60</v>
      </c>
      <c r="Z7617">
        <v>9073</v>
      </c>
      <c r="AA7617" t="s">
        <v>155</v>
      </c>
      <c r="AB7617" s="5">
        <f t="shared" si="236"/>
        <v>21638.408070175439</v>
      </c>
      <c r="AC7617" s="3">
        <v>22773.23</v>
      </c>
      <c r="AD7617" s="3">
        <v>2.5099999999999998</v>
      </c>
      <c r="AE7617" s="3">
        <v>0.04</v>
      </c>
      <c r="AF7617" t="s">
        <v>554</v>
      </c>
      <c r="AG7617" t="s">
        <v>47</v>
      </c>
      <c r="AH7617" s="8">
        <v>487</v>
      </c>
      <c r="AI7617" s="12">
        <v>2091.17</v>
      </c>
      <c r="AJ7617" s="9">
        <v>49.1</v>
      </c>
      <c r="AK7617" s="5">
        <f t="shared" si="237"/>
        <v>0</v>
      </c>
    </row>
    <row r="7618" spans="1:37" x14ac:dyDescent="0.3">
      <c r="A7618">
        <v>83519</v>
      </c>
      <c r="B7618" t="s">
        <v>4146</v>
      </c>
      <c r="C7618" t="s">
        <v>11220</v>
      </c>
      <c r="D7618" t="s">
        <v>12214</v>
      </c>
      <c r="E7618" t="s">
        <v>12215</v>
      </c>
      <c r="F7618" t="s">
        <v>94</v>
      </c>
      <c r="G7618" t="s">
        <v>33</v>
      </c>
      <c r="H7618" t="s">
        <v>1929</v>
      </c>
      <c r="I7618" t="s">
        <v>1930</v>
      </c>
      <c r="J7618" t="s">
        <v>310</v>
      </c>
      <c r="K7618" s="2">
        <v>40604</v>
      </c>
      <c r="L7618" t="s">
        <v>1930</v>
      </c>
      <c r="M7618" s="4">
        <v>40787</v>
      </c>
      <c r="N7618" s="4">
        <v>40770</v>
      </c>
      <c r="O7618" s="1">
        <v>40770</v>
      </c>
      <c r="P7618" t="s">
        <v>52</v>
      </c>
      <c r="R7618" t="s">
        <v>71</v>
      </c>
      <c r="S7618" t="s">
        <v>1931</v>
      </c>
      <c r="T7618" t="s">
        <v>4664</v>
      </c>
      <c r="U7618" t="s">
        <v>413</v>
      </c>
      <c r="V7618" t="s">
        <v>57</v>
      </c>
      <c r="W7618" s="6" t="s">
        <v>415</v>
      </c>
      <c r="X7618" t="s">
        <v>146</v>
      </c>
      <c r="Y7618">
        <v>30</v>
      </c>
      <c r="Z7618">
        <v>60000</v>
      </c>
      <c r="AA7618" t="s">
        <v>94</v>
      </c>
      <c r="AB7618" s="5">
        <f t="shared" si="236"/>
        <v>21638.408070175439</v>
      </c>
      <c r="AC7618" s="3">
        <v>1195200</v>
      </c>
      <c r="AD7618" s="3">
        <v>19.920000000000002</v>
      </c>
      <c r="AE7618" s="3">
        <v>0.66</v>
      </c>
      <c r="AF7618" t="s">
        <v>307</v>
      </c>
      <c r="AG7618" t="s">
        <v>109</v>
      </c>
      <c r="AH7618" s="8" t="s">
        <v>44</v>
      </c>
      <c r="AI7618" s="12" t="s">
        <v>44</v>
      </c>
      <c r="AJ7618" s="9">
        <v>1972.08</v>
      </c>
      <c r="AK7618" s="5">
        <f t="shared" si="237"/>
        <v>17</v>
      </c>
    </row>
    <row r="7619" spans="1:37" x14ac:dyDescent="0.3">
      <c r="A7619">
        <v>83520</v>
      </c>
      <c r="B7619" t="s">
        <v>4244</v>
      </c>
      <c r="C7619" t="s">
        <v>11135</v>
      </c>
      <c r="D7619" t="s">
        <v>11136</v>
      </c>
      <c r="E7619" t="s">
        <v>11137</v>
      </c>
      <c r="F7619" t="s">
        <v>32</v>
      </c>
      <c r="G7619" t="s">
        <v>33</v>
      </c>
      <c r="H7619" t="s">
        <v>1929</v>
      </c>
      <c r="I7619" t="s">
        <v>1930</v>
      </c>
      <c r="J7619" t="s">
        <v>36</v>
      </c>
      <c r="K7619" s="2">
        <v>40607</v>
      </c>
      <c r="L7619" t="s">
        <v>1930</v>
      </c>
      <c r="M7619" s="4">
        <v>40813</v>
      </c>
      <c r="N7619" s="4">
        <v>40798</v>
      </c>
      <c r="O7619" s="1">
        <v>40798</v>
      </c>
      <c r="P7619" t="s">
        <v>52</v>
      </c>
      <c r="R7619" t="s">
        <v>71</v>
      </c>
      <c r="S7619" t="s">
        <v>1931</v>
      </c>
      <c r="T7619" t="s">
        <v>614</v>
      </c>
      <c r="U7619" t="s">
        <v>357</v>
      </c>
      <c r="V7619" t="s">
        <v>57</v>
      </c>
      <c r="W7619" s="6" t="s">
        <v>244</v>
      </c>
      <c r="X7619" t="s">
        <v>76</v>
      </c>
      <c r="Y7619">
        <v>60</v>
      </c>
      <c r="Z7619">
        <v>4617</v>
      </c>
      <c r="AA7619" t="s">
        <v>32</v>
      </c>
      <c r="AB7619" s="5">
        <f t="shared" ref="AB7619:AB7682" si="238">AVERAGEIF(P:P,P7620,Z:Z)</f>
        <v>21638.408070175439</v>
      </c>
      <c r="AC7619" s="3">
        <v>69439.679999999993</v>
      </c>
      <c r="AD7619" s="3">
        <v>15.04</v>
      </c>
      <c r="AE7619" s="3">
        <v>0.25</v>
      </c>
      <c r="AF7619" t="s">
        <v>60</v>
      </c>
      <c r="AG7619" t="s">
        <v>109</v>
      </c>
      <c r="AH7619" s="8" t="s">
        <v>44</v>
      </c>
      <c r="AI7619" s="12" t="s">
        <v>44</v>
      </c>
      <c r="AJ7619" s="9">
        <v>114.58</v>
      </c>
      <c r="AK7619" s="5">
        <f t="shared" ref="AK7619:AK7682" si="239">M7619-N7619</f>
        <v>15</v>
      </c>
    </row>
    <row r="7620" spans="1:37" x14ac:dyDescent="0.3">
      <c r="A7620">
        <v>83521</v>
      </c>
      <c r="B7620" t="s">
        <v>4153</v>
      </c>
      <c r="C7620" t="s">
        <v>11163</v>
      </c>
      <c r="D7620" t="s">
        <v>12218</v>
      </c>
      <c r="E7620" t="s">
        <v>12219</v>
      </c>
      <c r="F7620" t="s">
        <v>151</v>
      </c>
      <c r="G7620" t="s">
        <v>33</v>
      </c>
      <c r="H7620" t="s">
        <v>1929</v>
      </c>
      <c r="I7620" t="s">
        <v>1930</v>
      </c>
      <c r="J7620" t="s">
        <v>36</v>
      </c>
      <c r="K7620" t="s">
        <v>4877</v>
      </c>
      <c r="L7620" t="s">
        <v>1930</v>
      </c>
      <c r="M7620" s="4">
        <v>40743</v>
      </c>
      <c r="N7620" s="4">
        <v>40766</v>
      </c>
      <c r="O7620" s="1">
        <v>40766</v>
      </c>
      <c r="P7620" t="s">
        <v>52</v>
      </c>
      <c r="R7620" t="s">
        <v>71</v>
      </c>
      <c r="S7620" t="s">
        <v>1931</v>
      </c>
      <c r="T7620" t="s">
        <v>73</v>
      </c>
      <c r="U7620" t="s">
        <v>74</v>
      </c>
      <c r="V7620" t="s">
        <v>57</v>
      </c>
      <c r="W7620" s="6" t="s">
        <v>75</v>
      </c>
      <c r="X7620" t="s">
        <v>76</v>
      </c>
      <c r="Y7620">
        <v>60</v>
      </c>
      <c r="Z7620">
        <v>9200</v>
      </c>
      <c r="AA7620" t="s">
        <v>151</v>
      </c>
      <c r="AB7620" s="5">
        <f t="shared" si="238"/>
        <v>21638.408070175439</v>
      </c>
      <c r="AC7620" s="3">
        <v>21436</v>
      </c>
      <c r="AD7620" s="3">
        <v>2.33</v>
      </c>
      <c r="AE7620" s="3">
        <v>0.04</v>
      </c>
      <c r="AF7620" t="s">
        <v>60</v>
      </c>
      <c r="AG7620" t="s">
        <v>109</v>
      </c>
      <c r="AH7620" s="8" t="s">
        <v>44</v>
      </c>
      <c r="AI7620" s="12" t="s">
        <v>44</v>
      </c>
      <c r="AJ7620" s="9">
        <v>35.369999999999997</v>
      </c>
      <c r="AK7620" s="5">
        <f t="shared" si="239"/>
        <v>-23</v>
      </c>
    </row>
    <row r="7621" spans="1:37" x14ac:dyDescent="0.3">
      <c r="A7621">
        <v>83522</v>
      </c>
      <c r="B7621" t="s">
        <v>4311</v>
      </c>
      <c r="C7621" t="s">
        <v>13012</v>
      </c>
      <c r="D7621" t="s">
        <v>13013</v>
      </c>
      <c r="E7621" t="s">
        <v>13014</v>
      </c>
      <c r="F7621" t="s">
        <v>809</v>
      </c>
      <c r="G7621" t="s">
        <v>33</v>
      </c>
      <c r="H7621" t="s">
        <v>1929</v>
      </c>
      <c r="I7621" t="s">
        <v>1930</v>
      </c>
      <c r="J7621" t="s">
        <v>310</v>
      </c>
      <c r="K7621" s="2">
        <v>40636</v>
      </c>
      <c r="L7621" t="s">
        <v>1930</v>
      </c>
      <c r="M7621" s="4">
        <v>40755</v>
      </c>
      <c r="N7621" s="4">
        <v>40767</v>
      </c>
      <c r="O7621" s="1">
        <v>40767</v>
      </c>
      <c r="P7621" t="s">
        <v>52</v>
      </c>
      <c r="R7621" t="s">
        <v>71</v>
      </c>
      <c r="S7621" t="s">
        <v>1931</v>
      </c>
      <c r="T7621" t="s">
        <v>4664</v>
      </c>
      <c r="U7621" t="s">
        <v>413</v>
      </c>
      <c r="V7621" t="s">
        <v>57</v>
      </c>
      <c r="W7621" s="6" t="s">
        <v>415</v>
      </c>
      <c r="X7621" t="s">
        <v>146</v>
      </c>
      <c r="Y7621">
        <v>30</v>
      </c>
      <c r="Z7621">
        <v>3330</v>
      </c>
      <c r="AA7621" t="s">
        <v>809</v>
      </c>
      <c r="AB7621" s="5">
        <f t="shared" si="238"/>
        <v>21638.408070175439</v>
      </c>
      <c r="AC7621" s="3">
        <v>66333.600000000006</v>
      </c>
      <c r="AD7621" s="3">
        <v>19.920000000000002</v>
      </c>
      <c r="AE7621" s="3">
        <v>0.66</v>
      </c>
      <c r="AF7621" t="s">
        <v>307</v>
      </c>
      <c r="AG7621" t="s">
        <v>47</v>
      </c>
      <c r="AH7621" s="8">
        <v>370</v>
      </c>
      <c r="AI7621" s="12">
        <v>2886.12</v>
      </c>
      <c r="AJ7621" s="9">
        <v>109.45</v>
      </c>
      <c r="AK7621" s="5">
        <f t="shared" si="239"/>
        <v>-12</v>
      </c>
    </row>
    <row r="7622" spans="1:37" x14ac:dyDescent="0.3">
      <c r="A7622">
        <v>83523</v>
      </c>
      <c r="B7622" t="s">
        <v>13015</v>
      </c>
      <c r="C7622" t="s">
        <v>13016</v>
      </c>
      <c r="D7622" t="s">
        <v>13017</v>
      </c>
      <c r="E7622" t="s">
        <v>13018</v>
      </c>
      <c r="F7622" t="s">
        <v>2264</v>
      </c>
      <c r="G7622" t="s">
        <v>33</v>
      </c>
      <c r="H7622" t="s">
        <v>1929</v>
      </c>
      <c r="I7622" t="s">
        <v>1930</v>
      </c>
      <c r="J7622" t="s">
        <v>36</v>
      </c>
      <c r="K7622" t="s">
        <v>7342</v>
      </c>
      <c r="L7622" t="s">
        <v>1930</v>
      </c>
      <c r="M7622" s="4">
        <v>40861</v>
      </c>
      <c r="N7622" s="4">
        <v>40861</v>
      </c>
      <c r="O7622" s="1">
        <v>40861</v>
      </c>
      <c r="P7622" t="s">
        <v>52</v>
      </c>
      <c r="R7622" t="s">
        <v>71</v>
      </c>
      <c r="S7622" t="s">
        <v>1931</v>
      </c>
      <c r="T7622" t="s">
        <v>143</v>
      </c>
      <c r="U7622" t="s">
        <v>144</v>
      </c>
      <c r="V7622" t="s">
        <v>57</v>
      </c>
      <c r="W7622" s="6" t="s">
        <v>145</v>
      </c>
      <c r="X7622" t="s">
        <v>146</v>
      </c>
      <c r="Y7622">
        <v>60</v>
      </c>
      <c r="Z7622">
        <v>32168</v>
      </c>
      <c r="AA7622" t="s">
        <v>2264</v>
      </c>
      <c r="AB7622" s="5">
        <f t="shared" si="238"/>
        <v>21638.408070175439</v>
      </c>
      <c r="AC7622" s="3">
        <v>265707.68</v>
      </c>
      <c r="AD7622" s="3">
        <v>8.26</v>
      </c>
      <c r="AE7622" s="3">
        <v>0.14000000000000001</v>
      </c>
      <c r="AF7622" t="s">
        <v>307</v>
      </c>
      <c r="AG7622" t="s">
        <v>47</v>
      </c>
      <c r="AH7622" s="8">
        <v>5199</v>
      </c>
      <c r="AI7622" s="12">
        <v>585</v>
      </c>
      <c r="AJ7622" s="9">
        <v>438.42</v>
      </c>
      <c r="AK7622" s="5">
        <f t="shared" si="239"/>
        <v>0</v>
      </c>
    </row>
    <row r="7623" spans="1:37" x14ac:dyDescent="0.3">
      <c r="A7623">
        <v>83524</v>
      </c>
      <c r="B7623" t="s">
        <v>13015</v>
      </c>
      <c r="C7623" t="s">
        <v>13016</v>
      </c>
      <c r="D7623" t="s">
        <v>13019</v>
      </c>
      <c r="E7623" t="s">
        <v>13020</v>
      </c>
      <c r="F7623" t="s">
        <v>2264</v>
      </c>
      <c r="G7623" t="s">
        <v>33</v>
      </c>
      <c r="H7623" t="s">
        <v>1929</v>
      </c>
      <c r="I7623" t="s">
        <v>1930</v>
      </c>
      <c r="J7623" t="s">
        <v>36</v>
      </c>
      <c r="K7623" t="s">
        <v>7342</v>
      </c>
      <c r="L7623" t="s">
        <v>1930</v>
      </c>
      <c r="M7623" s="4">
        <v>40792</v>
      </c>
      <c r="N7623" s="4">
        <v>40766</v>
      </c>
      <c r="O7623" s="1">
        <v>40766</v>
      </c>
      <c r="P7623" t="s">
        <v>52</v>
      </c>
      <c r="R7623" t="s">
        <v>71</v>
      </c>
      <c r="S7623" t="s">
        <v>1931</v>
      </c>
      <c r="T7623" t="s">
        <v>106</v>
      </c>
      <c r="U7623" t="s">
        <v>56</v>
      </c>
      <c r="V7623" t="s">
        <v>57</v>
      </c>
      <c r="W7623" s="6" t="s">
        <v>100</v>
      </c>
      <c r="X7623" t="s">
        <v>76</v>
      </c>
      <c r="Y7623">
        <v>60</v>
      </c>
      <c r="Z7623">
        <v>45084</v>
      </c>
      <c r="AA7623" t="s">
        <v>2264</v>
      </c>
      <c r="AB7623" s="5">
        <f t="shared" si="238"/>
        <v>21638.408070175439</v>
      </c>
      <c r="AC7623" s="3">
        <v>113160.84</v>
      </c>
      <c r="AD7623" s="3">
        <v>2.5099999999999998</v>
      </c>
      <c r="AE7623" s="3">
        <v>0.04</v>
      </c>
      <c r="AF7623" t="s">
        <v>605</v>
      </c>
      <c r="AG7623" t="s">
        <v>47</v>
      </c>
      <c r="AH7623" s="8">
        <v>2698</v>
      </c>
      <c r="AI7623" s="12">
        <v>12676.4</v>
      </c>
      <c r="AJ7623" s="9">
        <v>186.72</v>
      </c>
      <c r="AK7623" s="5">
        <f t="shared" si="239"/>
        <v>26</v>
      </c>
    </row>
    <row r="7624" spans="1:37" x14ac:dyDescent="0.3">
      <c r="A7624">
        <v>83525</v>
      </c>
      <c r="B7624" t="s">
        <v>4146</v>
      </c>
      <c r="C7624" t="s">
        <v>11220</v>
      </c>
      <c r="D7624" t="s">
        <v>12224</v>
      </c>
      <c r="E7624" t="s">
        <v>12225</v>
      </c>
      <c r="F7624" t="s">
        <v>94</v>
      </c>
      <c r="G7624" t="s">
        <v>33</v>
      </c>
      <c r="H7624" t="s">
        <v>1929</v>
      </c>
      <c r="I7624" t="s">
        <v>1930</v>
      </c>
      <c r="J7624" t="s">
        <v>310</v>
      </c>
      <c r="K7624" s="2">
        <v>40604</v>
      </c>
      <c r="L7624" t="s">
        <v>1930</v>
      </c>
      <c r="M7624" s="4">
        <v>40815</v>
      </c>
      <c r="N7624" s="4">
        <v>40784</v>
      </c>
      <c r="O7624" s="1">
        <v>40784</v>
      </c>
      <c r="P7624" t="s">
        <v>52</v>
      </c>
      <c r="R7624" t="s">
        <v>71</v>
      </c>
      <c r="S7624" t="s">
        <v>1931</v>
      </c>
      <c r="T7624" t="s">
        <v>106</v>
      </c>
      <c r="U7624" t="s">
        <v>56</v>
      </c>
      <c r="V7624" t="s">
        <v>57</v>
      </c>
      <c r="W7624" s="6" t="s">
        <v>100</v>
      </c>
      <c r="X7624" t="s">
        <v>76</v>
      </c>
      <c r="Y7624">
        <v>60</v>
      </c>
      <c r="Z7624">
        <v>31892</v>
      </c>
      <c r="AA7624" t="s">
        <v>94</v>
      </c>
      <c r="AB7624" s="5">
        <f t="shared" si="238"/>
        <v>21638.408070175439</v>
      </c>
      <c r="AC7624" s="3">
        <v>80048.92</v>
      </c>
      <c r="AD7624" s="3">
        <v>2.5099999999999998</v>
      </c>
      <c r="AE7624" s="3">
        <v>0.04</v>
      </c>
      <c r="AF7624" t="s">
        <v>554</v>
      </c>
      <c r="AG7624" t="s">
        <v>109</v>
      </c>
      <c r="AH7624" s="8" t="s">
        <v>44</v>
      </c>
      <c r="AI7624" s="12" t="s">
        <v>44</v>
      </c>
      <c r="AJ7624" s="9">
        <v>132.08000000000001</v>
      </c>
      <c r="AK7624" s="5">
        <f t="shared" si="239"/>
        <v>31</v>
      </c>
    </row>
    <row r="7625" spans="1:37" x14ac:dyDescent="0.3">
      <c r="A7625">
        <v>83526</v>
      </c>
      <c r="B7625" t="s">
        <v>4368</v>
      </c>
      <c r="C7625" t="s">
        <v>12232</v>
      </c>
      <c r="D7625" t="s">
        <v>13021</v>
      </c>
      <c r="E7625" t="s">
        <v>13022</v>
      </c>
      <c r="F7625" t="s">
        <v>155</v>
      </c>
      <c r="G7625" t="s">
        <v>33</v>
      </c>
      <c r="H7625" t="s">
        <v>1929</v>
      </c>
      <c r="I7625" t="s">
        <v>1930</v>
      </c>
      <c r="J7625" t="s">
        <v>310</v>
      </c>
      <c r="K7625" t="s">
        <v>4981</v>
      </c>
      <c r="L7625" t="s">
        <v>1930</v>
      </c>
      <c r="M7625" s="4">
        <v>40816</v>
      </c>
      <c r="N7625" s="4">
        <v>40805</v>
      </c>
      <c r="O7625" s="1">
        <v>40805</v>
      </c>
      <c r="P7625" t="s">
        <v>52</v>
      </c>
      <c r="R7625" t="s">
        <v>71</v>
      </c>
      <c r="S7625" t="s">
        <v>1931</v>
      </c>
      <c r="T7625" t="s">
        <v>106</v>
      </c>
      <c r="U7625" t="s">
        <v>56</v>
      </c>
      <c r="V7625" t="s">
        <v>57</v>
      </c>
      <c r="W7625" s="6" t="s">
        <v>100</v>
      </c>
      <c r="X7625" t="s">
        <v>76</v>
      </c>
      <c r="Y7625">
        <v>60</v>
      </c>
      <c r="Z7625">
        <v>9073</v>
      </c>
      <c r="AA7625" t="s">
        <v>155</v>
      </c>
      <c r="AB7625" s="5">
        <f t="shared" si="238"/>
        <v>21638.408070175439</v>
      </c>
      <c r="AC7625" s="3">
        <v>22228.85</v>
      </c>
      <c r="AD7625" s="3">
        <v>2.4500000000000002</v>
      </c>
      <c r="AE7625" s="3">
        <v>0.04</v>
      </c>
      <c r="AF7625" t="s">
        <v>4372</v>
      </c>
      <c r="AG7625" t="s">
        <v>47</v>
      </c>
      <c r="AH7625" s="8">
        <v>1406</v>
      </c>
      <c r="AI7625" s="12">
        <v>5479.15</v>
      </c>
      <c r="AJ7625" s="9">
        <v>36.68</v>
      </c>
      <c r="AK7625" s="5">
        <f t="shared" si="239"/>
        <v>11</v>
      </c>
    </row>
    <row r="7626" spans="1:37" x14ac:dyDescent="0.3">
      <c r="A7626">
        <v>83527</v>
      </c>
      <c r="B7626" t="s">
        <v>4311</v>
      </c>
      <c r="C7626" t="s">
        <v>12209</v>
      </c>
      <c r="D7626" t="s">
        <v>13023</v>
      </c>
      <c r="E7626" t="s">
        <v>13024</v>
      </c>
      <c r="F7626" t="s">
        <v>809</v>
      </c>
      <c r="G7626" t="s">
        <v>33</v>
      </c>
      <c r="H7626" t="s">
        <v>1929</v>
      </c>
      <c r="I7626" t="s">
        <v>1930</v>
      </c>
      <c r="J7626" t="s">
        <v>310</v>
      </c>
      <c r="K7626" t="s">
        <v>6418</v>
      </c>
      <c r="L7626" t="s">
        <v>1930</v>
      </c>
      <c r="M7626" s="4">
        <v>40791</v>
      </c>
      <c r="N7626" s="4">
        <v>40778</v>
      </c>
      <c r="O7626" s="1">
        <v>40778</v>
      </c>
      <c r="P7626" t="s">
        <v>52</v>
      </c>
      <c r="R7626" t="s">
        <v>71</v>
      </c>
      <c r="S7626" t="s">
        <v>1931</v>
      </c>
      <c r="T7626" t="s">
        <v>563</v>
      </c>
      <c r="U7626" t="s">
        <v>564</v>
      </c>
      <c r="V7626" t="s">
        <v>57</v>
      </c>
      <c r="W7626" s="6" t="s">
        <v>565</v>
      </c>
      <c r="X7626" t="s">
        <v>146</v>
      </c>
      <c r="Y7626">
        <v>60</v>
      </c>
      <c r="Z7626">
        <v>6139</v>
      </c>
      <c r="AA7626" t="s">
        <v>809</v>
      </c>
      <c r="AB7626" s="5">
        <f t="shared" si="238"/>
        <v>21638.408070175439</v>
      </c>
      <c r="AC7626" s="3">
        <v>68879.58</v>
      </c>
      <c r="AD7626" s="3">
        <v>11.22</v>
      </c>
      <c r="AE7626" s="3">
        <v>0.19</v>
      </c>
      <c r="AF7626" t="s">
        <v>307</v>
      </c>
      <c r="AG7626" t="s">
        <v>47</v>
      </c>
      <c r="AH7626" s="8">
        <v>1518</v>
      </c>
      <c r="AI7626" s="12">
        <v>6561.51</v>
      </c>
      <c r="AJ7626" s="9">
        <v>113.65</v>
      </c>
      <c r="AK7626" s="5">
        <f t="shared" si="239"/>
        <v>13</v>
      </c>
    </row>
    <row r="7627" spans="1:37" x14ac:dyDescent="0.3">
      <c r="A7627">
        <v>83528</v>
      </c>
      <c r="B7627" t="s">
        <v>4311</v>
      </c>
      <c r="C7627" t="s">
        <v>11142</v>
      </c>
      <c r="D7627" t="s">
        <v>13025</v>
      </c>
      <c r="E7627" t="s">
        <v>13026</v>
      </c>
      <c r="F7627" t="s">
        <v>809</v>
      </c>
      <c r="G7627" t="s">
        <v>33</v>
      </c>
      <c r="H7627" t="s">
        <v>1929</v>
      </c>
      <c r="I7627" t="s">
        <v>1930</v>
      </c>
      <c r="J7627" t="s">
        <v>310</v>
      </c>
      <c r="K7627" t="s">
        <v>4310</v>
      </c>
      <c r="L7627" t="s">
        <v>1930</v>
      </c>
      <c r="M7627" s="4">
        <v>40808</v>
      </c>
      <c r="N7627" s="4">
        <v>40779</v>
      </c>
      <c r="O7627" s="1">
        <v>40779</v>
      </c>
      <c r="P7627" t="s">
        <v>52</v>
      </c>
      <c r="R7627" t="s">
        <v>71</v>
      </c>
      <c r="S7627" t="s">
        <v>1931</v>
      </c>
      <c r="T7627" t="s">
        <v>2883</v>
      </c>
      <c r="U7627" t="s">
        <v>2884</v>
      </c>
      <c r="V7627" t="s">
        <v>57</v>
      </c>
      <c r="W7627" s="6" t="s">
        <v>2885</v>
      </c>
      <c r="X7627" t="s">
        <v>146</v>
      </c>
      <c r="Y7627">
        <v>30</v>
      </c>
      <c r="Z7627">
        <v>7441</v>
      </c>
      <c r="AA7627" t="s">
        <v>809</v>
      </c>
      <c r="AB7627" s="5">
        <f t="shared" si="238"/>
        <v>21638.408070175439</v>
      </c>
      <c r="AC7627" s="3">
        <v>61239.43</v>
      </c>
      <c r="AD7627" s="3">
        <v>8.23</v>
      </c>
      <c r="AE7627" s="3">
        <v>0.27</v>
      </c>
      <c r="AF7627" t="s">
        <v>307</v>
      </c>
      <c r="AG7627" t="s">
        <v>47</v>
      </c>
      <c r="AH7627" s="8">
        <v>656</v>
      </c>
      <c r="AI7627" s="12">
        <v>4376.5600000000004</v>
      </c>
      <c r="AJ7627" s="9">
        <v>101.05</v>
      </c>
      <c r="AK7627" s="5">
        <f t="shared" si="239"/>
        <v>29</v>
      </c>
    </row>
    <row r="7628" spans="1:37" x14ac:dyDescent="0.3">
      <c r="A7628">
        <v>83529</v>
      </c>
      <c r="B7628" t="s">
        <v>4311</v>
      </c>
      <c r="C7628" t="s">
        <v>11099</v>
      </c>
      <c r="D7628" t="s">
        <v>12230</v>
      </c>
      <c r="E7628" t="s">
        <v>12231</v>
      </c>
      <c r="F7628" t="s">
        <v>809</v>
      </c>
      <c r="G7628" t="s">
        <v>33</v>
      </c>
      <c r="H7628" t="s">
        <v>1929</v>
      </c>
      <c r="I7628" t="s">
        <v>1930</v>
      </c>
      <c r="J7628" t="s">
        <v>310</v>
      </c>
      <c r="K7628" t="s">
        <v>11102</v>
      </c>
      <c r="L7628" t="s">
        <v>1930</v>
      </c>
      <c r="M7628" s="4">
        <v>40760</v>
      </c>
      <c r="N7628" s="4">
        <v>40779</v>
      </c>
      <c r="O7628" s="1">
        <v>40779</v>
      </c>
      <c r="P7628" t="s">
        <v>52</v>
      </c>
      <c r="R7628" t="s">
        <v>71</v>
      </c>
      <c r="S7628" t="s">
        <v>1931</v>
      </c>
      <c r="T7628" t="s">
        <v>563</v>
      </c>
      <c r="U7628" t="s">
        <v>564</v>
      </c>
      <c r="V7628" t="s">
        <v>57</v>
      </c>
      <c r="W7628" s="6" t="s">
        <v>565</v>
      </c>
      <c r="X7628" t="s">
        <v>146</v>
      </c>
      <c r="Y7628">
        <v>60</v>
      </c>
      <c r="Z7628">
        <v>105000</v>
      </c>
      <c r="AA7628" t="s">
        <v>809</v>
      </c>
      <c r="AB7628" s="5">
        <f t="shared" si="238"/>
        <v>21638.408070175439</v>
      </c>
      <c r="AC7628" s="3">
        <v>1178100</v>
      </c>
      <c r="AD7628" s="3">
        <v>11.22</v>
      </c>
      <c r="AE7628" s="3">
        <v>0.19</v>
      </c>
      <c r="AF7628" t="s">
        <v>307</v>
      </c>
      <c r="AG7628" t="s">
        <v>109</v>
      </c>
      <c r="AH7628" s="8" t="s">
        <v>44</v>
      </c>
      <c r="AI7628" s="12" t="s">
        <v>44</v>
      </c>
      <c r="AJ7628" s="9">
        <v>1943.86</v>
      </c>
      <c r="AK7628" s="5">
        <f t="shared" si="239"/>
        <v>-19</v>
      </c>
    </row>
    <row r="7629" spans="1:37" x14ac:dyDescent="0.3">
      <c r="A7629">
        <v>83530</v>
      </c>
      <c r="B7629" t="s">
        <v>4244</v>
      </c>
      <c r="C7629" t="s">
        <v>11135</v>
      </c>
      <c r="D7629" t="s">
        <v>11147</v>
      </c>
      <c r="E7629" t="s">
        <v>11148</v>
      </c>
      <c r="F7629" t="s">
        <v>32</v>
      </c>
      <c r="G7629" t="s">
        <v>33</v>
      </c>
      <c r="H7629" t="s">
        <v>1929</v>
      </c>
      <c r="I7629" t="s">
        <v>1930</v>
      </c>
      <c r="J7629" t="s">
        <v>36</v>
      </c>
      <c r="K7629" s="2">
        <v>40607</v>
      </c>
      <c r="L7629" t="s">
        <v>1930</v>
      </c>
      <c r="M7629" s="4">
        <v>40828</v>
      </c>
      <c r="N7629" s="4">
        <v>40828</v>
      </c>
      <c r="O7629" s="1">
        <v>40828</v>
      </c>
      <c r="P7629" t="s">
        <v>52</v>
      </c>
      <c r="R7629" t="s">
        <v>71</v>
      </c>
      <c r="S7629" t="s">
        <v>1931</v>
      </c>
      <c r="T7629" t="s">
        <v>614</v>
      </c>
      <c r="U7629" t="s">
        <v>357</v>
      </c>
      <c r="V7629" t="s">
        <v>57</v>
      </c>
      <c r="W7629" s="6" t="s">
        <v>244</v>
      </c>
      <c r="X7629" t="s">
        <v>76</v>
      </c>
      <c r="Y7629">
        <v>60</v>
      </c>
      <c r="Z7629">
        <v>2313</v>
      </c>
      <c r="AA7629" t="s">
        <v>32</v>
      </c>
      <c r="AB7629" s="5">
        <f t="shared" si="238"/>
        <v>21638.408070175439</v>
      </c>
      <c r="AC7629" s="3">
        <v>34787.519999999997</v>
      </c>
      <c r="AD7629" s="3">
        <v>15.04</v>
      </c>
      <c r="AE7629" s="3">
        <v>0.25</v>
      </c>
      <c r="AF7629" t="s">
        <v>307</v>
      </c>
      <c r="AG7629" t="s">
        <v>109</v>
      </c>
      <c r="AH7629" s="8" t="s">
        <v>44</v>
      </c>
      <c r="AI7629" s="12" t="s">
        <v>44</v>
      </c>
      <c r="AJ7629" s="9">
        <v>57.4</v>
      </c>
      <c r="AK7629" s="5">
        <f t="shared" si="239"/>
        <v>0</v>
      </c>
    </row>
    <row r="7630" spans="1:37" x14ac:dyDescent="0.3">
      <c r="A7630">
        <v>83531</v>
      </c>
      <c r="B7630" t="s">
        <v>4415</v>
      </c>
      <c r="C7630" t="s">
        <v>13027</v>
      </c>
      <c r="D7630" t="s">
        <v>13028</v>
      </c>
      <c r="E7630" t="s">
        <v>13029</v>
      </c>
      <c r="F7630" t="s">
        <v>105</v>
      </c>
      <c r="G7630" t="s">
        <v>33</v>
      </c>
      <c r="H7630" t="s">
        <v>1929</v>
      </c>
      <c r="I7630" t="s">
        <v>1930</v>
      </c>
      <c r="J7630" t="s">
        <v>310</v>
      </c>
      <c r="K7630" s="2">
        <v>40221</v>
      </c>
      <c r="L7630" t="s">
        <v>1930</v>
      </c>
      <c r="M7630" s="4">
        <v>40819</v>
      </c>
      <c r="N7630" s="4">
        <v>40802</v>
      </c>
      <c r="O7630" s="1">
        <v>40802</v>
      </c>
      <c r="P7630" t="s">
        <v>52</v>
      </c>
      <c r="R7630" t="s">
        <v>71</v>
      </c>
      <c r="S7630" t="s">
        <v>1931</v>
      </c>
      <c r="T7630" t="s">
        <v>4664</v>
      </c>
      <c r="U7630" t="s">
        <v>413</v>
      </c>
      <c r="V7630" t="s">
        <v>57</v>
      </c>
      <c r="W7630" s="6" t="s">
        <v>415</v>
      </c>
      <c r="X7630" t="s">
        <v>146</v>
      </c>
      <c r="Y7630">
        <v>30</v>
      </c>
      <c r="Z7630">
        <v>68235</v>
      </c>
      <c r="AA7630" t="s">
        <v>105</v>
      </c>
      <c r="AB7630" s="5">
        <f t="shared" si="238"/>
        <v>21638.408070175439</v>
      </c>
      <c r="AC7630" s="3">
        <v>1359241.2</v>
      </c>
      <c r="AD7630" s="3">
        <v>19.920000000000002</v>
      </c>
      <c r="AE7630" s="3">
        <v>0.66</v>
      </c>
      <c r="AF7630" t="s">
        <v>307</v>
      </c>
      <c r="AG7630" t="s">
        <v>47</v>
      </c>
      <c r="AH7630" s="8" t="s">
        <v>44</v>
      </c>
      <c r="AI7630" s="12" t="s">
        <v>44</v>
      </c>
      <c r="AJ7630" s="9">
        <v>2242.75</v>
      </c>
      <c r="AK7630" s="5">
        <f t="shared" si="239"/>
        <v>17</v>
      </c>
    </row>
    <row r="7631" spans="1:37" x14ac:dyDescent="0.3">
      <c r="A7631">
        <v>83532</v>
      </c>
      <c r="B7631" t="s">
        <v>2650</v>
      </c>
      <c r="C7631" t="s">
        <v>11152</v>
      </c>
      <c r="D7631" t="s">
        <v>13030</v>
      </c>
      <c r="E7631" t="s">
        <v>13031</v>
      </c>
      <c r="F7631" t="s">
        <v>87</v>
      </c>
      <c r="G7631" t="s">
        <v>33</v>
      </c>
      <c r="H7631" t="s">
        <v>1929</v>
      </c>
      <c r="I7631" t="s">
        <v>1930</v>
      </c>
      <c r="J7631" t="s">
        <v>2238</v>
      </c>
      <c r="K7631" s="2">
        <v>40700</v>
      </c>
      <c r="L7631" t="s">
        <v>1930</v>
      </c>
      <c r="M7631" s="4">
        <v>40850</v>
      </c>
      <c r="N7631" s="4">
        <v>40814</v>
      </c>
      <c r="O7631" s="1">
        <v>40814</v>
      </c>
      <c r="P7631" t="s">
        <v>52</v>
      </c>
      <c r="R7631" t="s">
        <v>71</v>
      </c>
      <c r="S7631" t="s">
        <v>1931</v>
      </c>
      <c r="T7631" t="s">
        <v>80</v>
      </c>
      <c r="U7631" t="s">
        <v>81</v>
      </c>
      <c r="V7631" t="s">
        <v>57</v>
      </c>
      <c r="W7631" s="6" t="s">
        <v>82</v>
      </c>
      <c r="X7631" t="s">
        <v>83</v>
      </c>
      <c r="Y7631">
        <v>60</v>
      </c>
      <c r="Z7631">
        <v>1000</v>
      </c>
      <c r="AA7631" t="s">
        <v>87</v>
      </c>
      <c r="AB7631" s="5">
        <f t="shared" si="238"/>
        <v>21638.408070175439</v>
      </c>
      <c r="AC7631" s="3">
        <v>1400</v>
      </c>
      <c r="AD7631" s="3">
        <v>1.4</v>
      </c>
      <c r="AE7631" s="3">
        <v>0.02</v>
      </c>
      <c r="AF7631" t="s">
        <v>60</v>
      </c>
      <c r="AG7631" t="s">
        <v>47</v>
      </c>
      <c r="AH7631" s="8">
        <v>108</v>
      </c>
      <c r="AI7631" s="12">
        <v>18495.900000000001</v>
      </c>
      <c r="AJ7631" s="9">
        <v>2.31</v>
      </c>
      <c r="AK7631" s="5">
        <f t="shared" si="239"/>
        <v>36</v>
      </c>
    </row>
    <row r="7632" spans="1:37" x14ac:dyDescent="0.3">
      <c r="A7632">
        <v>83533</v>
      </c>
      <c r="B7632" t="s">
        <v>5881</v>
      </c>
      <c r="C7632" t="s">
        <v>13032</v>
      </c>
      <c r="D7632" t="s">
        <v>13033</v>
      </c>
      <c r="E7632" t="s">
        <v>13034</v>
      </c>
      <c r="F7632" t="s">
        <v>155</v>
      </c>
      <c r="G7632" t="s">
        <v>33</v>
      </c>
      <c r="H7632" t="s">
        <v>1929</v>
      </c>
      <c r="I7632" t="s">
        <v>1930</v>
      </c>
      <c r="J7632" t="s">
        <v>310</v>
      </c>
      <c r="K7632" t="s">
        <v>6418</v>
      </c>
      <c r="L7632" t="s">
        <v>1930</v>
      </c>
      <c r="M7632" s="4">
        <v>40837</v>
      </c>
      <c r="N7632" s="4">
        <v>40837</v>
      </c>
      <c r="O7632" s="1">
        <v>40837</v>
      </c>
      <c r="P7632" t="s">
        <v>52</v>
      </c>
      <c r="R7632" t="s">
        <v>53</v>
      </c>
      <c r="S7632" t="s">
        <v>1931</v>
      </c>
      <c r="T7632" t="s">
        <v>4655</v>
      </c>
      <c r="U7632" t="s">
        <v>144</v>
      </c>
      <c r="V7632" t="s">
        <v>57</v>
      </c>
      <c r="W7632" s="6" t="s">
        <v>4436</v>
      </c>
      <c r="X7632" t="s">
        <v>146</v>
      </c>
      <c r="Y7632">
        <v>60</v>
      </c>
      <c r="Z7632">
        <v>323</v>
      </c>
      <c r="AA7632" t="s">
        <v>155</v>
      </c>
      <c r="AB7632" s="5">
        <f t="shared" si="238"/>
        <v>21638.408070175439</v>
      </c>
      <c r="AC7632" s="3">
        <v>1049.75</v>
      </c>
      <c r="AD7632" s="3">
        <v>3.25</v>
      </c>
      <c r="AE7632" s="3">
        <v>0.05</v>
      </c>
      <c r="AF7632" t="s">
        <v>60</v>
      </c>
      <c r="AG7632" t="s">
        <v>47</v>
      </c>
      <c r="AH7632" s="8">
        <v>209</v>
      </c>
      <c r="AI7632" s="12">
        <v>502.49</v>
      </c>
      <c r="AJ7632" s="9">
        <v>1.73</v>
      </c>
      <c r="AK7632" s="5">
        <f t="shared" si="239"/>
        <v>0</v>
      </c>
    </row>
    <row r="7633" spans="1:37" x14ac:dyDescent="0.3">
      <c r="A7633">
        <v>83534</v>
      </c>
      <c r="B7633" t="s">
        <v>4368</v>
      </c>
      <c r="C7633" t="s">
        <v>12242</v>
      </c>
      <c r="D7633" t="s">
        <v>13035</v>
      </c>
      <c r="E7633" t="s">
        <v>13036</v>
      </c>
      <c r="F7633" t="s">
        <v>155</v>
      </c>
      <c r="G7633" t="s">
        <v>33</v>
      </c>
      <c r="H7633" t="s">
        <v>1929</v>
      </c>
      <c r="I7633" t="s">
        <v>1930</v>
      </c>
      <c r="J7633" t="s">
        <v>310</v>
      </c>
      <c r="K7633" t="s">
        <v>9585</v>
      </c>
      <c r="L7633" t="s">
        <v>1930</v>
      </c>
      <c r="M7633" s="4">
        <v>40841</v>
      </c>
      <c r="N7633" s="4">
        <v>40837</v>
      </c>
      <c r="O7633" s="1">
        <v>40837</v>
      </c>
      <c r="P7633" t="s">
        <v>52</v>
      </c>
      <c r="R7633" t="s">
        <v>71</v>
      </c>
      <c r="S7633" t="s">
        <v>1931</v>
      </c>
      <c r="T7633" t="s">
        <v>2883</v>
      </c>
      <c r="U7633" t="s">
        <v>2884</v>
      </c>
      <c r="V7633" t="s">
        <v>57</v>
      </c>
      <c r="W7633" s="6" t="s">
        <v>2885</v>
      </c>
      <c r="X7633" t="s">
        <v>146</v>
      </c>
      <c r="Y7633">
        <v>30</v>
      </c>
      <c r="Z7633">
        <v>42444</v>
      </c>
      <c r="AA7633" t="s">
        <v>155</v>
      </c>
      <c r="AB7633" s="5">
        <f t="shared" si="238"/>
        <v>21638.408070175439</v>
      </c>
      <c r="AC7633" s="3">
        <v>366291.72</v>
      </c>
      <c r="AD7633" s="3">
        <v>8.6300000000000008</v>
      </c>
      <c r="AE7633" s="3">
        <v>0.28999999999999998</v>
      </c>
      <c r="AF7633" t="s">
        <v>307</v>
      </c>
      <c r="AG7633" t="s">
        <v>47</v>
      </c>
      <c r="AH7633" s="8">
        <v>1423</v>
      </c>
      <c r="AI7633" s="12">
        <v>6623.46</v>
      </c>
      <c r="AJ7633" s="9">
        <v>604.38</v>
      </c>
      <c r="AK7633" s="5">
        <f t="shared" si="239"/>
        <v>4</v>
      </c>
    </row>
    <row r="7634" spans="1:37" x14ac:dyDescent="0.3">
      <c r="A7634">
        <v>83536</v>
      </c>
      <c r="B7634" t="s">
        <v>4415</v>
      </c>
      <c r="C7634" t="s">
        <v>13027</v>
      </c>
      <c r="D7634" t="s">
        <v>13037</v>
      </c>
      <c r="E7634" t="s">
        <v>13038</v>
      </c>
      <c r="F7634" t="s">
        <v>105</v>
      </c>
      <c r="G7634" t="s">
        <v>33</v>
      </c>
      <c r="H7634" t="s">
        <v>1929</v>
      </c>
      <c r="I7634" t="s">
        <v>1930</v>
      </c>
      <c r="J7634" t="s">
        <v>310</v>
      </c>
      <c r="K7634" s="2">
        <v>40221</v>
      </c>
      <c r="L7634" t="s">
        <v>1930</v>
      </c>
      <c r="M7634" s="4">
        <v>40819</v>
      </c>
      <c r="N7634" s="4">
        <v>40809</v>
      </c>
      <c r="O7634" s="1">
        <v>40809</v>
      </c>
      <c r="P7634" t="s">
        <v>52</v>
      </c>
      <c r="R7634" t="s">
        <v>71</v>
      </c>
      <c r="S7634" t="s">
        <v>1931</v>
      </c>
      <c r="T7634" t="s">
        <v>4664</v>
      </c>
      <c r="U7634" t="s">
        <v>413</v>
      </c>
      <c r="V7634" t="s">
        <v>57</v>
      </c>
      <c r="W7634" s="6" t="s">
        <v>415</v>
      </c>
      <c r="X7634" t="s">
        <v>146</v>
      </c>
      <c r="Y7634">
        <v>30</v>
      </c>
      <c r="Z7634">
        <v>40337</v>
      </c>
      <c r="AA7634" t="s">
        <v>105</v>
      </c>
      <c r="AB7634" s="5">
        <f t="shared" si="238"/>
        <v>21638.408070175439</v>
      </c>
      <c r="AC7634" s="3">
        <v>803513.04</v>
      </c>
      <c r="AD7634" s="3">
        <v>19.920000000000002</v>
      </c>
      <c r="AE7634" s="3">
        <v>0.66</v>
      </c>
      <c r="AF7634" t="s">
        <v>307</v>
      </c>
      <c r="AG7634" t="s">
        <v>47</v>
      </c>
      <c r="AH7634" s="8">
        <v>4560</v>
      </c>
      <c r="AI7634" s="12">
        <v>1047.17</v>
      </c>
      <c r="AJ7634" s="9">
        <v>1325.8</v>
      </c>
      <c r="AK7634" s="5">
        <f t="shared" si="239"/>
        <v>10</v>
      </c>
    </row>
    <row r="7635" spans="1:37" x14ac:dyDescent="0.3">
      <c r="A7635">
        <v>83537</v>
      </c>
      <c r="B7635" t="s">
        <v>2650</v>
      </c>
      <c r="C7635" t="s">
        <v>11152</v>
      </c>
      <c r="D7635" t="s">
        <v>13039</v>
      </c>
      <c r="E7635" t="s">
        <v>13040</v>
      </c>
      <c r="F7635" t="s">
        <v>87</v>
      </c>
      <c r="G7635" t="s">
        <v>33</v>
      </c>
      <c r="H7635" t="s">
        <v>1929</v>
      </c>
      <c r="I7635" t="s">
        <v>1930</v>
      </c>
      <c r="J7635" t="s">
        <v>2238</v>
      </c>
      <c r="K7635" s="2">
        <v>40700</v>
      </c>
      <c r="L7635" t="s">
        <v>1930</v>
      </c>
      <c r="M7635" s="4">
        <v>40850</v>
      </c>
      <c r="N7635" s="4">
        <v>40814</v>
      </c>
      <c r="O7635" s="1">
        <v>40814</v>
      </c>
      <c r="P7635" t="s">
        <v>52</v>
      </c>
      <c r="R7635" t="s">
        <v>71</v>
      </c>
      <c r="S7635" t="s">
        <v>1931</v>
      </c>
      <c r="T7635" t="s">
        <v>305</v>
      </c>
      <c r="U7635" t="s">
        <v>98</v>
      </c>
      <c r="V7635" t="s">
        <v>57</v>
      </c>
      <c r="W7635" s="6" t="s">
        <v>306</v>
      </c>
      <c r="X7635" t="s">
        <v>76</v>
      </c>
      <c r="Y7635">
        <v>30</v>
      </c>
      <c r="Z7635">
        <v>100000</v>
      </c>
      <c r="AA7635" t="s">
        <v>87</v>
      </c>
      <c r="AB7635" s="5">
        <f t="shared" si="238"/>
        <v>21638.408070175439</v>
      </c>
      <c r="AC7635" s="3">
        <v>422000</v>
      </c>
      <c r="AD7635" s="3">
        <v>4.22</v>
      </c>
      <c r="AE7635" s="3">
        <v>0.14000000000000001</v>
      </c>
      <c r="AF7635" t="s">
        <v>554</v>
      </c>
      <c r="AG7635" t="s">
        <v>47</v>
      </c>
      <c r="AH7635" s="8">
        <v>5712</v>
      </c>
      <c r="AI7635" s="12">
        <v>18495.900000000001</v>
      </c>
      <c r="AJ7635" s="9">
        <v>696.3</v>
      </c>
      <c r="AK7635" s="5">
        <f t="shared" si="239"/>
        <v>36</v>
      </c>
    </row>
    <row r="7636" spans="1:37" x14ac:dyDescent="0.3">
      <c r="A7636">
        <v>83538</v>
      </c>
      <c r="B7636" t="s">
        <v>4164</v>
      </c>
      <c r="C7636" t="s">
        <v>11138</v>
      </c>
      <c r="D7636" t="s">
        <v>13041</v>
      </c>
      <c r="E7636" t="s">
        <v>13042</v>
      </c>
      <c r="F7636" t="s">
        <v>455</v>
      </c>
      <c r="G7636" t="s">
        <v>33</v>
      </c>
      <c r="H7636" t="s">
        <v>1929</v>
      </c>
      <c r="I7636" t="s">
        <v>1930</v>
      </c>
      <c r="J7636" t="s">
        <v>310</v>
      </c>
      <c r="K7636" t="s">
        <v>11141</v>
      </c>
      <c r="L7636" t="s">
        <v>1930</v>
      </c>
      <c r="M7636" s="4">
        <v>40933</v>
      </c>
      <c r="N7636" s="4">
        <v>40933</v>
      </c>
      <c r="O7636" s="1">
        <v>40933</v>
      </c>
      <c r="P7636" t="s">
        <v>52</v>
      </c>
      <c r="R7636" t="s">
        <v>53</v>
      </c>
      <c r="S7636" t="s">
        <v>1931</v>
      </c>
      <c r="T7636" t="s">
        <v>4517</v>
      </c>
      <c r="U7636" t="s">
        <v>56</v>
      </c>
      <c r="V7636" t="s">
        <v>57</v>
      </c>
      <c r="W7636" s="6" t="s">
        <v>58</v>
      </c>
      <c r="X7636" t="s">
        <v>59</v>
      </c>
      <c r="Y7636">
        <v>240</v>
      </c>
      <c r="Z7636">
        <v>13994</v>
      </c>
      <c r="AA7636" t="s">
        <v>455</v>
      </c>
      <c r="AB7636" s="5">
        <f t="shared" si="238"/>
        <v>21638.408070175439</v>
      </c>
      <c r="AC7636" s="3">
        <v>27288.3</v>
      </c>
      <c r="AD7636" s="3">
        <v>1.95</v>
      </c>
      <c r="AE7636" s="3">
        <v>0.01</v>
      </c>
      <c r="AF7636" t="s">
        <v>60</v>
      </c>
      <c r="AG7636" t="s">
        <v>47</v>
      </c>
      <c r="AH7636" s="8">
        <v>5269</v>
      </c>
      <c r="AI7636" s="12">
        <v>4480.45</v>
      </c>
      <c r="AJ7636" s="9">
        <v>45.03</v>
      </c>
      <c r="AK7636" s="5">
        <f t="shared" si="239"/>
        <v>0</v>
      </c>
    </row>
    <row r="7637" spans="1:37" x14ac:dyDescent="0.3">
      <c r="A7637">
        <v>83539</v>
      </c>
      <c r="B7637" t="s">
        <v>8238</v>
      </c>
      <c r="C7637" t="s">
        <v>11166</v>
      </c>
      <c r="D7637" t="s">
        <v>13043</v>
      </c>
      <c r="E7637" t="s">
        <v>13044</v>
      </c>
      <c r="F7637" t="s">
        <v>2260</v>
      </c>
      <c r="G7637" t="s">
        <v>33</v>
      </c>
      <c r="H7637" t="s">
        <v>1929</v>
      </c>
      <c r="I7637" t="s">
        <v>1930</v>
      </c>
      <c r="J7637" t="s">
        <v>36</v>
      </c>
      <c r="K7637" t="s">
        <v>5319</v>
      </c>
      <c r="L7637" t="s">
        <v>1930</v>
      </c>
      <c r="M7637" s="4">
        <v>40889</v>
      </c>
      <c r="N7637" s="4">
        <v>40834</v>
      </c>
      <c r="O7637" s="1">
        <v>40834</v>
      </c>
      <c r="P7637" t="s">
        <v>52</v>
      </c>
      <c r="R7637" t="s">
        <v>71</v>
      </c>
      <c r="S7637" t="s">
        <v>1931</v>
      </c>
      <c r="T7637" t="s">
        <v>2883</v>
      </c>
      <c r="U7637" t="s">
        <v>2884</v>
      </c>
      <c r="V7637" t="s">
        <v>57</v>
      </c>
      <c r="W7637" s="6" t="s">
        <v>2885</v>
      </c>
      <c r="X7637" t="s">
        <v>146</v>
      </c>
      <c r="Y7637">
        <v>30</v>
      </c>
      <c r="Z7637">
        <v>17300</v>
      </c>
      <c r="AA7637" t="s">
        <v>2260</v>
      </c>
      <c r="AB7637" s="5">
        <f t="shared" si="238"/>
        <v>21638.408070175439</v>
      </c>
      <c r="AC7637" s="3">
        <v>135286</v>
      </c>
      <c r="AD7637" s="3">
        <v>7.82</v>
      </c>
      <c r="AE7637" s="3">
        <v>0.26</v>
      </c>
      <c r="AF7637" t="s">
        <v>307</v>
      </c>
      <c r="AG7637" t="s">
        <v>47</v>
      </c>
      <c r="AH7637" s="8">
        <v>2036</v>
      </c>
      <c r="AI7637" s="12">
        <v>15635.84</v>
      </c>
      <c r="AJ7637" s="9">
        <v>223.22</v>
      </c>
      <c r="AK7637" s="5">
        <f t="shared" si="239"/>
        <v>55</v>
      </c>
    </row>
    <row r="7638" spans="1:37" x14ac:dyDescent="0.3">
      <c r="A7638">
        <v>83540</v>
      </c>
      <c r="B7638" t="s">
        <v>4311</v>
      </c>
      <c r="C7638" t="s">
        <v>11085</v>
      </c>
      <c r="D7638" t="s">
        <v>13045</v>
      </c>
      <c r="E7638" t="s">
        <v>13046</v>
      </c>
      <c r="F7638" t="s">
        <v>809</v>
      </c>
      <c r="G7638" t="s">
        <v>33</v>
      </c>
      <c r="H7638" t="s">
        <v>1929</v>
      </c>
      <c r="I7638" t="s">
        <v>1930</v>
      </c>
      <c r="J7638" t="s">
        <v>36</v>
      </c>
      <c r="K7638" s="2">
        <v>40849</v>
      </c>
      <c r="L7638" t="s">
        <v>1930</v>
      </c>
      <c r="M7638" s="4">
        <v>40862</v>
      </c>
      <c r="N7638" s="4">
        <v>40848</v>
      </c>
      <c r="O7638" s="1">
        <v>40848</v>
      </c>
      <c r="P7638" t="s">
        <v>52</v>
      </c>
      <c r="R7638" t="s">
        <v>53</v>
      </c>
      <c r="S7638" t="s">
        <v>1931</v>
      </c>
      <c r="T7638" t="s">
        <v>4517</v>
      </c>
      <c r="U7638" t="s">
        <v>56</v>
      </c>
      <c r="V7638" t="s">
        <v>57</v>
      </c>
      <c r="W7638" s="6" t="s">
        <v>58</v>
      </c>
      <c r="X7638" t="s">
        <v>59</v>
      </c>
      <c r="Y7638">
        <v>240</v>
      </c>
      <c r="Z7638">
        <v>9794</v>
      </c>
      <c r="AA7638" t="s">
        <v>809</v>
      </c>
      <c r="AB7638" s="5">
        <f t="shared" si="238"/>
        <v>21638.408070175439</v>
      </c>
      <c r="AC7638" s="3">
        <v>19098.3</v>
      </c>
      <c r="AD7638" s="3">
        <v>1.95</v>
      </c>
      <c r="AE7638" s="3">
        <v>0.01</v>
      </c>
      <c r="AF7638" t="s">
        <v>60</v>
      </c>
      <c r="AG7638" t="s">
        <v>47</v>
      </c>
      <c r="AH7638" s="8">
        <v>3654</v>
      </c>
      <c r="AI7638" s="12">
        <v>19520.77</v>
      </c>
      <c r="AJ7638" s="9">
        <v>31.51</v>
      </c>
      <c r="AK7638" s="5">
        <f t="shared" si="239"/>
        <v>14</v>
      </c>
    </row>
    <row r="7639" spans="1:37" x14ac:dyDescent="0.3">
      <c r="A7639">
        <v>83541</v>
      </c>
      <c r="B7639" t="s">
        <v>5881</v>
      </c>
      <c r="C7639" t="s">
        <v>13032</v>
      </c>
      <c r="D7639" t="s">
        <v>13047</v>
      </c>
      <c r="E7639" t="s">
        <v>13048</v>
      </c>
      <c r="F7639" t="s">
        <v>155</v>
      </c>
      <c r="G7639" t="s">
        <v>33</v>
      </c>
      <c r="H7639" t="s">
        <v>1929</v>
      </c>
      <c r="I7639" t="s">
        <v>1930</v>
      </c>
      <c r="J7639" t="s">
        <v>310</v>
      </c>
      <c r="K7639" t="s">
        <v>6418</v>
      </c>
      <c r="L7639" t="s">
        <v>1930</v>
      </c>
      <c r="M7639" s="4">
        <v>40847</v>
      </c>
      <c r="N7639" s="4">
        <v>40837</v>
      </c>
      <c r="O7639" s="1">
        <v>40837</v>
      </c>
      <c r="P7639" t="s">
        <v>52</v>
      </c>
      <c r="R7639" t="s">
        <v>53</v>
      </c>
      <c r="S7639" t="s">
        <v>1931</v>
      </c>
      <c r="T7639" t="s">
        <v>4655</v>
      </c>
      <c r="U7639" t="s">
        <v>144</v>
      </c>
      <c r="V7639" t="s">
        <v>57</v>
      </c>
      <c r="W7639" s="6" t="s">
        <v>4436</v>
      </c>
      <c r="X7639" t="s">
        <v>146</v>
      </c>
      <c r="Y7639">
        <v>60</v>
      </c>
      <c r="Z7639">
        <v>12733</v>
      </c>
      <c r="AA7639" t="s">
        <v>155</v>
      </c>
      <c r="AB7639" s="5">
        <f t="shared" si="238"/>
        <v>21638.408070175439</v>
      </c>
      <c r="AC7639" s="3">
        <v>38071.67</v>
      </c>
      <c r="AD7639" s="3">
        <v>2.99</v>
      </c>
      <c r="AE7639" s="3">
        <v>0.05</v>
      </c>
      <c r="AF7639" t="s">
        <v>307</v>
      </c>
      <c r="AG7639" t="s">
        <v>47</v>
      </c>
      <c r="AH7639" s="8">
        <v>496</v>
      </c>
      <c r="AI7639" s="12">
        <v>5257.35</v>
      </c>
      <c r="AJ7639" s="9">
        <v>62.82</v>
      </c>
      <c r="AK7639" s="5">
        <f t="shared" si="239"/>
        <v>10</v>
      </c>
    </row>
    <row r="7640" spans="1:37" x14ac:dyDescent="0.3">
      <c r="A7640">
        <v>83542</v>
      </c>
      <c r="B7640" t="s">
        <v>4153</v>
      </c>
      <c r="C7640" t="s">
        <v>12235</v>
      </c>
      <c r="D7640" t="s">
        <v>13049</v>
      </c>
      <c r="E7640" t="s">
        <v>13050</v>
      </c>
      <c r="F7640" t="s">
        <v>151</v>
      </c>
      <c r="G7640" t="s">
        <v>33</v>
      </c>
      <c r="H7640" t="s">
        <v>1929</v>
      </c>
      <c r="I7640" t="s">
        <v>1930</v>
      </c>
      <c r="J7640" t="s">
        <v>36</v>
      </c>
      <c r="K7640" s="2">
        <v>40852</v>
      </c>
      <c r="L7640" t="s">
        <v>1930</v>
      </c>
      <c r="M7640" s="4">
        <v>40847</v>
      </c>
      <c r="N7640" s="4">
        <v>40855</v>
      </c>
      <c r="O7640" s="1">
        <v>40855</v>
      </c>
      <c r="P7640" t="s">
        <v>52</v>
      </c>
      <c r="R7640" t="s">
        <v>71</v>
      </c>
      <c r="S7640" t="s">
        <v>1931</v>
      </c>
      <c r="T7640" t="s">
        <v>80</v>
      </c>
      <c r="U7640" t="s">
        <v>81</v>
      </c>
      <c r="V7640" t="s">
        <v>57</v>
      </c>
      <c r="W7640" s="6" t="s">
        <v>82</v>
      </c>
      <c r="X7640" t="s">
        <v>83</v>
      </c>
      <c r="Y7640">
        <v>60</v>
      </c>
      <c r="Z7640">
        <v>4520</v>
      </c>
      <c r="AA7640" t="s">
        <v>151</v>
      </c>
      <c r="AB7640" s="5">
        <f t="shared" si="238"/>
        <v>21638.408070175439</v>
      </c>
      <c r="AC7640" s="3">
        <v>6328</v>
      </c>
      <c r="AD7640" s="3">
        <v>1.4</v>
      </c>
      <c r="AE7640" s="3">
        <v>0.02</v>
      </c>
      <c r="AF7640" t="s">
        <v>60</v>
      </c>
      <c r="AG7640" t="s">
        <v>47</v>
      </c>
      <c r="AH7640" s="8">
        <v>418</v>
      </c>
      <c r="AI7640" s="12">
        <v>4692.1400000000003</v>
      </c>
      <c r="AJ7640" s="9">
        <v>10.44</v>
      </c>
      <c r="AK7640" s="5">
        <f t="shared" si="239"/>
        <v>-8</v>
      </c>
    </row>
    <row r="7641" spans="1:37" x14ac:dyDescent="0.3">
      <c r="A7641">
        <v>83543</v>
      </c>
      <c r="B7641" t="s">
        <v>4146</v>
      </c>
      <c r="C7641" t="s">
        <v>13051</v>
      </c>
      <c r="D7641" t="s">
        <v>13052</v>
      </c>
      <c r="E7641" t="s">
        <v>13053</v>
      </c>
      <c r="F7641" t="s">
        <v>94</v>
      </c>
      <c r="G7641" t="s">
        <v>33</v>
      </c>
      <c r="H7641" t="s">
        <v>1929</v>
      </c>
      <c r="I7641" t="s">
        <v>1930</v>
      </c>
      <c r="J7641" t="s">
        <v>310</v>
      </c>
      <c r="K7641" s="2">
        <v>40856</v>
      </c>
      <c r="L7641" t="s">
        <v>1930</v>
      </c>
      <c r="M7641" s="4">
        <v>40850</v>
      </c>
      <c r="N7641" s="4">
        <v>40862</v>
      </c>
      <c r="O7641" s="1">
        <v>40862</v>
      </c>
      <c r="P7641" t="s">
        <v>52</v>
      </c>
      <c r="R7641" t="s">
        <v>71</v>
      </c>
      <c r="S7641" t="s">
        <v>1931</v>
      </c>
      <c r="T7641" t="s">
        <v>2634</v>
      </c>
      <c r="U7641" t="s">
        <v>536</v>
      </c>
      <c r="V7641" t="s">
        <v>57</v>
      </c>
      <c r="W7641" s="6" t="s">
        <v>2635</v>
      </c>
      <c r="X7641" t="s">
        <v>146</v>
      </c>
      <c r="Y7641">
        <v>30</v>
      </c>
      <c r="Z7641">
        <v>26060</v>
      </c>
      <c r="AA7641" t="s">
        <v>94</v>
      </c>
      <c r="AB7641" s="5">
        <f t="shared" si="238"/>
        <v>21638.408070175439</v>
      </c>
      <c r="AC7641" s="3">
        <v>233758.2</v>
      </c>
      <c r="AD7641" s="3">
        <v>8.9700000000000006</v>
      </c>
      <c r="AE7641" s="3">
        <v>0.3</v>
      </c>
      <c r="AF7641" t="s">
        <v>60</v>
      </c>
      <c r="AG7641" t="s">
        <v>47</v>
      </c>
      <c r="AH7641" s="8">
        <v>2409</v>
      </c>
      <c r="AI7641" s="12">
        <v>9346.7999999999993</v>
      </c>
      <c r="AJ7641" s="9">
        <v>385.7</v>
      </c>
      <c r="AK7641" s="5">
        <f t="shared" si="239"/>
        <v>-12</v>
      </c>
    </row>
    <row r="7642" spans="1:37" x14ac:dyDescent="0.3">
      <c r="A7642">
        <v>83544</v>
      </c>
      <c r="B7642" t="s">
        <v>2650</v>
      </c>
      <c r="C7642" t="s">
        <v>11152</v>
      </c>
      <c r="D7642" t="s">
        <v>11178</v>
      </c>
      <c r="E7642" t="s">
        <v>11179</v>
      </c>
      <c r="F7642" t="s">
        <v>87</v>
      </c>
      <c r="G7642" t="s">
        <v>33</v>
      </c>
      <c r="H7642" t="s">
        <v>1929</v>
      </c>
      <c r="I7642" t="s">
        <v>1930</v>
      </c>
      <c r="J7642" t="s">
        <v>2238</v>
      </c>
      <c r="K7642" s="2">
        <v>40700</v>
      </c>
      <c r="L7642" t="s">
        <v>1930</v>
      </c>
      <c r="M7642" s="4">
        <v>40882</v>
      </c>
      <c r="N7642" s="4">
        <v>40829</v>
      </c>
      <c r="O7642" s="1">
        <v>40829</v>
      </c>
      <c r="P7642" t="s">
        <v>52</v>
      </c>
      <c r="R7642" t="s">
        <v>71</v>
      </c>
      <c r="S7642" t="s">
        <v>1931</v>
      </c>
      <c r="T7642" t="s">
        <v>563</v>
      </c>
      <c r="U7642" t="s">
        <v>564</v>
      </c>
      <c r="V7642" t="s">
        <v>57</v>
      </c>
      <c r="W7642" s="6" t="s">
        <v>565</v>
      </c>
      <c r="X7642" t="s">
        <v>146</v>
      </c>
      <c r="Y7642">
        <v>60</v>
      </c>
      <c r="Z7642">
        <v>94848</v>
      </c>
      <c r="AA7642" t="s">
        <v>87</v>
      </c>
      <c r="AB7642" s="5">
        <f t="shared" si="238"/>
        <v>21638.408070175439</v>
      </c>
      <c r="AC7642" s="3">
        <v>1064194.5600000001</v>
      </c>
      <c r="AD7642" s="3">
        <v>11.22</v>
      </c>
      <c r="AE7642" s="3">
        <v>0.19</v>
      </c>
      <c r="AF7642" t="s">
        <v>307</v>
      </c>
      <c r="AG7642" t="s">
        <v>109</v>
      </c>
      <c r="AH7642" s="8" t="s">
        <v>44</v>
      </c>
      <c r="AI7642" s="12" t="s">
        <v>44</v>
      </c>
      <c r="AJ7642" s="9">
        <v>1755.92</v>
      </c>
      <c r="AK7642" s="5">
        <f t="shared" si="239"/>
        <v>53</v>
      </c>
    </row>
    <row r="7643" spans="1:37" x14ac:dyDescent="0.3">
      <c r="A7643">
        <v>83545</v>
      </c>
      <c r="B7643" t="s">
        <v>2650</v>
      </c>
      <c r="C7643" t="s">
        <v>11152</v>
      </c>
      <c r="D7643" t="s">
        <v>13054</v>
      </c>
      <c r="E7643" t="s">
        <v>13055</v>
      </c>
      <c r="F7643" t="s">
        <v>87</v>
      </c>
      <c r="G7643" t="s">
        <v>33</v>
      </c>
      <c r="H7643" t="s">
        <v>1929</v>
      </c>
      <c r="I7643" t="s">
        <v>1930</v>
      </c>
      <c r="J7643" t="s">
        <v>2238</v>
      </c>
      <c r="K7643" s="2">
        <v>40700</v>
      </c>
      <c r="L7643" t="s">
        <v>1930</v>
      </c>
      <c r="M7643" s="4">
        <v>40882</v>
      </c>
      <c r="N7643" s="4">
        <v>40829</v>
      </c>
      <c r="O7643" s="1">
        <v>40829</v>
      </c>
      <c r="P7643" t="s">
        <v>52</v>
      </c>
      <c r="R7643" t="s">
        <v>71</v>
      </c>
      <c r="S7643" t="s">
        <v>1931</v>
      </c>
      <c r="T7643" t="s">
        <v>563</v>
      </c>
      <c r="U7643" t="s">
        <v>564</v>
      </c>
      <c r="V7643" t="s">
        <v>57</v>
      </c>
      <c r="W7643" s="6" t="s">
        <v>565</v>
      </c>
      <c r="X7643" t="s">
        <v>146</v>
      </c>
      <c r="Y7643">
        <v>60</v>
      </c>
      <c r="Z7643">
        <v>45113</v>
      </c>
      <c r="AA7643" t="s">
        <v>87</v>
      </c>
      <c r="AB7643" s="5">
        <f t="shared" si="238"/>
        <v>21638.408070175439</v>
      </c>
      <c r="AC7643" s="3">
        <v>506167.86</v>
      </c>
      <c r="AD7643" s="3">
        <v>11.22</v>
      </c>
      <c r="AE7643" s="3">
        <v>0.19</v>
      </c>
      <c r="AF7643" t="s">
        <v>307</v>
      </c>
      <c r="AG7643" t="s">
        <v>47</v>
      </c>
      <c r="AH7643" s="8">
        <v>6180</v>
      </c>
      <c r="AI7643" s="12">
        <v>21326.73</v>
      </c>
      <c r="AJ7643" s="9">
        <v>835.18</v>
      </c>
      <c r="AK7643" s="5">
        <f t="shared" si="239"/>
        <v>53</v>
      </c>
    </row>
    <row r="7644" spans="1:37" x14ac:dyDescent="0.3">
      <c r="A7644">
        <v>83546</v>
      </c>
      <c r="B7644" t="s">
        <v>4415</v>
      </c>
      <c r="C7644" t="s">
        <v>11257</v>
      </c>
      <c r="D7644" t="s">
        <v>13056</v>
      </c>
      <c r="E7644" t="s">
        <v>13057</v>
      </c>
      <c r="F7644" t="s">
        <v>105</v>
      </c>
      <c r="G7644" t="s">
        <v>33</v>
      </c>
      <c r="H7644" t="s">
        <v>1929</v>
      </c>
      <c r="I7644" t="s">
        <v>1930</v>
      </c>
      <c r="J7644" t="s">
        <v>310</v>
      </c>
      <c r="K7644" t="s">
        <v>11219</v>
      </c>
      <c r="L7644" t="s">
        <v>1930</v>
      </c>
      <c r="M7644" s="4">
        <v>40906</v>
      </c>
      <c r="N7644" s="4">
        <v>40889</v>
      </c>
      <c r="O7644" s="1">
        <v>40889</v>
      </c>
      <c r="P7644" t="s">
        <v>52</v>
      </c>
      <c r="R7644" t="s">
        <v>53</v>
      </c>
      <c r="S7644" t="s">
        <v>1931</v>
      </c>
      <c r="T7644" t="s">
        <v>4517</v>
      </c>
      <c r="U7644" t="s">
        <v>56</v>
      </c>
      <c r="V7644" t="s">
        <v>57</v>
      </c>
      <c r="W7644" s="6" t="s">
        <v>58</v>
      </c>
      <c r="X7644" t="s">
        <v>59</v>
      </c>
      <c r="Y7644">
        <v>240</v>
      </c>
      <c r="Z7644">
        <v>15000</v>
      </c>
      <c r="AA7644" t="s">
        <v>105</v>
      </c>
      <c r="AB7644" s="5">
        <f t="shared" si="238"/>
        <v>21638.408070175439</v>
      </c>
      <c r="AC7644" s="3">
        <v>29250</v>
      </c>
      <c r="AD7644" s="3">
        <v>1.95</v>
      </c>
      <c r="AE7644" s="3">
        <v>0.01</v>
      </c>
      <c r="AF7644" t="s">
        <v>60</v>
      </c>
      <c r="AG7644" t="s">
        <v>47</v>
      </c>
      <c r="AH7644" s="8">
        <v>5641</v>
      </c>
      <c r="AI7644" s="12">
        <v>45291.49</v>
      </c>
      <c r="AJ7644" s="9">
        <v>48.26</v>
      </c>
      <c r="AK7644" s="5">
        <f t="shared" si="239"/>
        <v>17</v>
      </c>
    </row>
    <row r="7645" spans="1:37" x14ac:dyDescent="0.3">
      <c r="A7645">
        <v>83547</v>
      </c>
      <c r="B7645" t="s">
        <v>4311</v>
      </c>
      <c r="C7645" t="s">
        <v>13058</v>
      </c>
      <c r="D7645" t="s">
        <v>13059</v>
      </c>
      <c r="E7645" t="s">
        <v>13060</v>
      </c>
      <c r="F7645" t="s">
        <v>809</v>
      </c>
      <c r="G7645" t="s">
        <v>33</v>
      </c>
      <c r="H7645" t="s">
        <v>1929</v>
      </c>
      <c r="I7645" t="s">
        <v>1930</v>
      </c>
      <c r="J7645" t="s">
        <v>310</v>
      </c>
      <c r="K7645" s="2">
        <v>40673</v>
      </c>
      <c r="L7645" t="s">
        <v>1930</v>
      </c>
      <c r="M7645" s="4">
        <v>40949</v>
      </c>
      <c r="N7645" s="4">
        <v>40927</v>
      </c>
      <c r="O7645" s="1">
        <v>40927</v>
      </c>
      <c r="P7645" t="s">
        <v>52</v>
      </c>
      <c r="R7645" t="s">
        <v>71</v>
      </c>
      <c r="S7645" t="s">
        <v>1931</v>
      </c>
      <c r="T7645" t="s">
        <v>143</v>
      </c>
      <c r="U7645" t="s">
        <v>144</v>
      </c>
      <c r="V7645" t="s">
        <v>57</v>
      </c>
      <c r="W7645" s="6" t="s">
        <v>145</v>
      </c>
      <c r="X7645" t="s">
        <v>146</v>
      </c>
      <c r="Y7645">
        <v>60</v>
      </c>
      <c r="Z7645">
        <v>5471</v>
      </c>
      <c r="AA7645" t="s">
        <v>809</v>
      </c>
      <c r="AB7645" s="5">
        <f t="shared" si="238"/>
        <v>21638.408070175439</v>
      </c>
      <c r="AC7645" s="3">
        <v>45190.46</v>
      </c>
      <c r="AD7645" s="3">
        <v>8.26</v>
      </c>
      <c r="AE7645" s="3">
        <v>0.14000000000000001</v>
      </c>
      <c r="AF7645" t="s">
        <v>60</v>
      </c>
      <c r="AG7645" t="s">
        <v>47</v>
      </c>
      <c r="AH7645" s="8">
        <v>521</v>
      </c>
      <c r="AI7645" s="12">
        <v>4237.12</v>
      </c>
      <c r="AJ7645" s="9">
        <v>74.56</v>
      </c>
      <c r="AK7645" s="5">
        <f t="shared" si="239"/>
        <v>22</v>
      </c>
    </row>
    <row r="7646" spans="1:37" x14ac:dyDescent="0.3">
      <c r="A7646">
        <v>83548</v>
      </c>
      <c r="B7646" t="s">
        <v>2650</v>
      </c>
      <c r="C7646" t="s">
        <v>11197</v>
      </c>
      <c r="D7646" t="s">
        <v>13061</v>
      </c>
      <c r="E7646" t="s">
        <v>13062</v>
      </c>
      <c r="F7646" t="s">
        <v>87</v>
      </c>
      <c r="G7646" t="s">
        <v>33</v>
      </c>
      <c r="H7646" t="s">
        <v>1929</v>
      </c>
      <c r="I7646" t="s">
        <v>1930</v>
      </c>
      <c r="J7646" t="s">
        <v>2238</v>
      </c>
      <c r="K7646" t="s">
        <v>4495</v>
      </c>
      <c r="L7646" t="s">
        <v>1930</v>
      </c>
      <c r="M7646" s="4">
        <v>40970</v>
      </c>
      <c r="N7646" s="4">
        <v>40895</v>
      </c>
      <c r="O7646" s="1">
        <v>40895</v>
      </c>
      <c r="P7646" t="s">
        <v>52</v>
      </c>
      <c r="R7646" t="s">
        <v>71</v>
      </c>
      <c r="S7646" t="s">
        <v>1931</v>
      </c>
      <c r="T7646" t="s">
        <v>143</v>
      </c>
      <c r="U7646" t="s">
        <v>144</v>
      </c>
      <c r="V7646" t="s">
        <v>57</v>
      </c>
      <c r="W7646" s="6" t="s">
        <v>145</v>
      </c>
      <c r="X7646" t="s">
        <v>146</v>
      </c>
      <c r="Y7646">
        <v>60</v>
      </c>
      <c r="Z7646">
        <v>85919</v>
      </c>
      <c r="AA7646" t="s">
        <v>87</v>
      </c>
      <c r="AB7646" s="5">
        <f t="shared" si="238"/>
        <v>21638.408070175439</v>
      </c>
      <c r="AC7646" s="3">
        <v>709690.94</v>
      </c>
      <c r="AD7646" s="3">
        <v>8.26</v>
      </c>
      <c r="AE7646" s="3">
        <v>0.14000000000000001</v>
      </c>
      <c r="AF7646" t="s">
        <v>60</v>
      </c>
      <c r="AG7646" t="s">
        <v>47</v>
      </c>
      <c r="AH7646" s="8">
        <v>8754</v>
      </c>
      <c r="AI7646" s="12">
        <v>15322.73</v>
      </c>
      <c r="AJ7646" s="9">
        <v>1170.99</v>
      </c>
      <c r="AK7646" s="5">
        <f t="shared" si="239"/>
        <v>75</v>
      </c>
    </row>
    <row r="7647" spans="1:37" x14ac:dyDescent="0.3">
      <c r="A7647">
        <v>83549</v>
      </c>
      <c r="B7647" t="s">
        <v>4259</v>
      </c>
      <c r="C7647" t="s">
        <v>13063</v>
      </c>
      <c r="D7647" t="s">
        <v>13064</v>
      </c>
      <c r="E7647" t="s">
        <v>13065</v>
      </c>
      <c r="F7647" t="s">
        <v>140</v>
      </c>
      <c r="G7647" t="s">
        <v>33</v>
      </c>
      <c r="H7647" t="s">
        <v>1929</v>
      </c>
      <c r="I7647" t="s">
        <v>1930</v>
      </c>
      <c r="J7647" t="s">
        <v>36</v>
      </c>
      <c r="K7647" t="s">
        <v>7158</v>
      </c>
      <c r="L7647" t="s">
        <v>1930</v>
      </c>
      <c r="M7647" s="4">
        <v>40931</v>
      </c>
      <c r="N7647" s="4">
        <v>40931</v>
      </c>
      <c r="O7647" s="1">
        <v>40931</v>
      </c>
      <c r="P7647" t="s">
        <v>52</v>
      </c>
      <c r="R7647" t="s">
        <v>53</v>
      </c>
      <c r="S7647" t="s">
        <v>1931</v>
      </c>
      <c r="T7647" t="s">
        <v>4600</v>
      </c>
      <c r="U7647" t="s">
        <v>74</v>
      </c>
      <c r="V7647" t="s">
        <v>57</v>
      </c>
      <c r="W7647" s="6" t="s">
        <v>58</v>
      </c>
      <c r="X7647" t="s">
        <v>90</v>
      </c>
      <c r="Y7647">
        <v>240</v>
      </c>
      <c r="Z7647">
        <v>3000</v>
      </c>
      <c r="AA7647" t="s">
        <v>140</v>
      </c>
      <c r="AB7647" s="5">
        <f t="shared" si="238"/>
        <v>21638.408070175439</v>
      </c>
      <c r="AC7647" s="3">
        <v>5550</v>
      </c>
      <c r="AD7647" s="3">
        <v>1.85</v>
      </c>
      <c r="AE7647" s="3">
        <v>0.01</v>
      </c>
      <c r="AF7647" t="s">
        <v>60</v>
      </c>
      <c r="AG7647" t="s">
        <v>47</v>
      </c>
      <c r="AH7647" s="8">
        <v>1076</v>
      </c>
      <c r="AI7647" s="12">
        <v>4474.3100000000004</v>
      </c>
      <c r="AJ7647" s="9">
        <v>7.78</v>
      </c>
      <c r="AK7647" s="5">
        <f t="shared" si="239"/>
        <v>0</v>
      </c>
    </row>
    <row r="7648" spans="1:37" x14ac:dyDescent="0.3">
      <c r="A7648">
        <v>83550</v>
      </c>
      <c r="B7648" t="s">
        <v>4164</v>
      </c>
      <c r="C7648" t="s">
        <v>11190</v>
      </c>
      <c r="D7648" t="s">
        <v>13066</v>
      </c>
      <c r="E7648" t="s">
        <v>13067</v>
      </c>
      <c r="F7648" t="s">
        <v>455</v>
      </c>
      <c r="G7648" t="s">
        <v>33</v>
      </c>
      <c r="H7648" t="s">
        <v>1929</v>
      </c>
      <c r="I7648" t="s">
        <v>1930</v>
      </c>
      <c r="J7648" t="s">
        <v>310</v>
      </c>
      <c r="K7648" s="2">
        <v>40641</v>
      </c>
      <c r="L7648" t="s">
        <v>1930</v>
      </c>
      <c r="M7648" s="4">
        <v>40976</v>
      </c>
      <c r="N7648" s="4">
        <v>40976</v>
      </c>
      <c r="O7648" s="1">
        <v>40976</v>
      </c>
      <c r="P7648" t="s">
        <v>52</v>
      </c>
      <c r="R7648" t="s">
        <v>71</v>
      </c>
      <c r="S7648" t="s">
        <v>1931</v>
      </c>
      <c r="T7648" t="s">
        <v>563</v>
      </c>
      <c r="U7648" t="s">
        <v>564</v>
      </c>
      <c r="V7648" t="s">
        <v>57</v>
      </c>
      <c r="W7648" s="6" t="s">
        <v>565</v>
      </c>
      <c r="X7648" t="s">
        <v>146</v>
      </c>
      <c r="Y7648">
        <v>60</v>
      </c>
      <c r="Z7648">
        <v>150000</v>
      </c>
      <c r="AA7648" t="s">
        <v>455</v>
      </c>
      <c r="AB7648" s="5">
        <f t="shared" si="238"/>
        <v>21638.408070175439</v>
      </c>
      <c r="AC7648" s="3">
        <v>1683000</v>
      </c>
      <c r="AD7648" s="3">
        <v>11.22</v>
      </c>
      <c r="AE7648" s="3">
        <v>0.19</v>
      </c>
      <c r="AF7648" t="s">
        <v>147</v>
      </c>
      <c r="AG7648" t="s">
        <v>47</v>
      </c>
      <c r="AH7648" s="8">
        <v>19143</v>
      </c>
      <c r="AI7648" s="12">
        <v>16660.04</v>
      </c>
      <c r="AJ7648" s="9">
        <v>2776.95</v>
      </c>
      <c r="AK7648" s="5">
        <f t="shared" si="239"/>
        <v>0</v>
      </c>
    </row>
    <row r="7649" spans="1:37" x14ac:dyDescent="0.3">
      <c r="A7649">
        <v>83551</v>
      </c>
      <c r="B7649" t="s">
        <v>4164</v>
      </c>
      <c r="C7649" t="s">
        <v>11190</v>
      </c>
      <c r="D7649" t="s">
        <v>13068</v>
      </c>
      <c r="E7649" t="s">
        <v>13069</v>
      </c>
      <c r="F7649" t="s">
        <v>455</v>
      </c>
      <c r="G7649" t="s">
        <v>33</v>
      </c>
      <c r="H7649" t="s">
        <v>1929</v>
      </c>
      <c r="I7649" t="s">
        <v>1930</v>
      </c>
      <c r="J7649" t="s">
        <v>310</v>
      </c>
      <c r="K7649" s="2">
        <v>40641</v>
      </c>
      <c r="L7649" t="s">
        <v>1930</v>
      </c>
      <c r="M7649" s="4">
        <v>40968</v>
      </c>
      <c r="N7649" s="4">
        <v>40961</v>
      </c>
      <c r="O7649" s="1">
        <v>40961</v>
      </c>
      <c r="P7649" t="s">
        <v>52</v>
      </c>
      <c r="R7649" t="s">
        <v>71</v>
      </c>
      <c r="S7649" t="s">
        <v>1931</v>
      </c>
      <c r="T7649" t="s">
        <v>563</v>
      </c>
      <c r="U7649" t="s">
        <v>564</v>
      </c>
      <c r="V7649" t="s">
        <v>57</v>
      </c>
      <c r="W7649" s="6" t="s">
        <v>565</v>
      </c>
      <c r="X7649" t="s">
        <v>146</v>
      </c>
      <c r="Y7649">
        <v>60</v>
      </c>
      <c r="Z7649">
        <v>275</v>
      </c>
      <c r="AA7649" t="s">
        <v>455</v>
      </c>
      <c r="AB7649" s="5">
        <f t="shared" si="238"/>
        <v>21638.408070175439</v>
      </c>
      <c r="AC7649" s="3">
        <v>3085.5</v>
      </c>
      <c r="AD7649" s="3">
        <v>11.22</v>
      </c>
      <c r="AE7649" s="3">
        <v>0.19</v>
      </c>
      <c r="AF7649" t="s">
        <v>307</v>
      </c>
      <c r="AG7649" t="s">
        <v>47</v>
      </c>
      <c r="AH7649" s="8">
        <v>36</v>
      </c>
      <c r="AI7649" s="12">
        <v>3470</v>
      </c>
      <c r="AJ7649" s="9">
        <v>5.09</v>
      </c>
      <c r="AK7649" s="5">
        <f t="shared" si="239"/>
        <v>7</v>
      </c>
    </row>
    <row r="7650" spans="1:37" x14ac:dyDescent="0.3">
      <c r="A7650">
        <v>83552</v>
      </c>
      <c r="B7650" t="s">
        <v>4415</v>
      </c>
      <c r="C7650" t="s">
        <v>11216</v>
      </c>
      <c r="D7650" t="s">
        <v>11217</v>
      </c>
      <c r="E7650" t="s">
        <v>11218</v>
      </c>
      <c r="F7650" t="s">
        <v>105</v>
      </c>
      <c r="G7650" t="s">
        <v>33</v>
      </c>
      <c r="H7650" t="s">
        <v>1929</v>
      </c>
      <c r="I7650" t="s">
        <v>1930</v>
      </c>
      <c r="J7650" t="s">
        <v>310</v>
      </c>
      <c r="K7650" t="s">
        <v>11219</v>
      </c>
      <c r="L7650" t="s">
        <v>1930</v>
      </c>
      <c r="M7650" s="4">
        <v>40968</v>
      </c>
      <c r="N7650" s="4">
        <v>40944</v>
      </c>
      <c r="O7650" s="1">
        <v>40944</v>
      </c>
      <c r="P7650" t="s">
        <v>52</v>
      </c>
      <c r="R7650" t="s">
        <v>71</v>
      </c>
      <c r="S7650" t="s">
        <v>1931</v>
      </c>
      <c r="T7650" t="s">
        <v>305</v>
      </c>
      <c r="U7650" t="s">
        <v>98</v>
      </c>
      <c r="V7650" t="s">
        <v>57</v>
      </c>
      <c r="W7650" s="6" t="s">
        <v>306</v>
      </c>
      <c r="X7650" t="s">
        <v>76</v>
      </c>
      <c r="Y7650">
        <v>30</v>
      </c>
      <c r="Z7650">
        <v>65000</v>
      </c>
      <c r="AA7650" t="s">
        <v>105</v>
      </c>
      <c r="AB7650" s="5">
        <f t="shared" si="238"/>
        <v>21638.408070175439</v>
      </c>
      <c r="AC7650" s="3">
        <v>274300</v>
      </c>
      <c r="AD7650" s="3">
        <v>4.22</v>
      </c>
      <c r="AE7650" s="3">
        <v>0.14000000000000001</v>
      </c>
      <c r="AF7650" t="s">
        <v>60</v>
      </c>
      <c r="AG7650" t="s">
        <v>109</v>
      </c>
      <c r="AH7650" s="8" t="s">
        <v>44</v>
      </c>
      <c r="AI7650" s="12" t="s">
        <v>44</v>
      </c>
      <c r="AJ7650" s="9">
        <v>452.6</v>
      </c>
      <c r="AK7650" s="5">
        <f t="shared" si="239"/>
        <v>24</v>
      </c>
    </row>
    <row r="7651" spans="1:37" x14ac:dyDescent="0.3">
      <c r="A7651">
        <v>83553</v>
      </c>
      <c r="B7651" t="s">
        <v>4164</v>
      </c>
      <c r="C7651" t="s">
        <v>11190</v>
      </c>
      <c r="D7651" t="s">
        <v>13070</v>
      </c>
      <c r="E7651" t="s">
        <v>13071</v>
      </c>
      <c r="F7651" t="s">
        <v>455</v>
      </c>
      <c r="G7651" t="s">
        <v>33</v>
      </c>
      <c r="H7651" t="s">
        <v>1929</v>
      </c>
      <c r="I7651" t="s">
        <v>1930</v>
      </c>
      <c r="J7651" t="s">
        <v>310</v>
      </c>
      <c r="K7651" s="2">
        <v>40641</v>
      </c>
      <c r="L7651" t="s">
        <v>1930</v>
      </c>
      <c r="M7651" s="4">
        <v>40968</v>
      </c>
      <c r="N7651" s="4">
        <v>40976</v>
      </c>
      <c r="O7651" s="1">
        <v>40976</v>
      </c>
      <c r="P7651" t="s">
        <v>52</v>
      </c>
      <c r="R7651" t="s">
        <v>71</v>
      </c>
      <c r="S7651" t="s">
        <v>1931</v>
      </c>
      <c r="T7651" t="s">
        <v>143</v>
      </c>
      <c r="U7651" t="s">
        <v>144</v>
      </c>
      <c r="V7651" t="s">
        <v>57</v>
      </c>
      <c r="W7651" s="6" t="s">
        <v>145</v>
      </c>
      <c r="X7651" t="s">
        <v>146</v>
      </c>
      <c r="Y7651">
        <v>60</v>
      </c>
      <c r="Z7651">
        <v>28168</v>
      </c>
      <c r="AA7651" t="s">
        <v>455</v>
      </c>
      <c r="AB7651" s="5">
        <f t="shared" si="238"/>
        <v>21638.408070175439</v>
      </c>
      <c r="AC7651" s="3">
        <v>232667.68</v>
      </c>
      <c r="AD7651" s="3">
        <v>8.26</v>
      </c>
      <c r="AE7651" s="3">
        <v>0.14000000000000001</v>
      </c>
      <c r="AF7651" t="s">
        <v>4372</v>
      </c>
      <c r="AG7651" t="s">
        <v>47</v>
      </c>
      <c r="AH7651" s="8">
        <v>318</v>
      </c>
      <c r="AI7651" s="12">
        <v>6025.73</v>
      </c>
      <c r="AJ7651" s="9">
        <v>383.9</v>
      </c>
      <c r="AK7651" s="5">
        <f t="shared" si="239"/>
        <v>-8</v>
      </c>
    </row>
    <row r="7652" spans="1:37" x14ac:dyDescent="0.3">
      <c r="A7652">
        <v>83554</v>
      </c>
      <c r="B7652" t="s">
        <v>4164</v>
      </c>
      <c r="C7652" t="s">
        <v>11190</v>
      </c>
      <c r="D7652" t="s">
        <v>13070</v>
      </c>
      <c r="E7652" t="s">
        <v>13071</v>
      </c>
      <c r="F7652" t="s">
        <v>455</v>
      </c>
      <c r="G7652" t="s">
        <v>33</v>
      </c>
      <c r="H7652" t="s">
        <v>1929</v>
      </c>
      <c r="I7652" t="s">
        <v>1930</v>
      </c>
      <c r="J7652" t="s">
        <v>310</v>
      </c>
      <c r="K7652" s="2">
        <v>40641</v>
      </c>
      <c r="L7652" t="s">
        <v>1930</v>
      </c>
      <c r="M7652" s="4">
        <v>40968</v>
      </c>
      <c r="N7652" s="4">
        <v>40976</v>
      </c>
      <c r="O7652" s="1">
        <v>40976</v>
      </c>
      <c r="P7652" t="s">
        <v>52</v>
      </c>
      <c r="R7652" t="s">
        <v>71</v>
      </c>
      <c r="S7652" t="s">
        <v>1931</v>
      </c>
      <c r="T7652" t="s">
        <v>106</v>
      </c>
      <c r="U7652" t="s">
        <v>56</v>
      </c>
      <c r="V7652" t="s">
        <v>57</v>
      </c>
      <c r="W7652" s="6" t="s">
        <v>100</v>
      </c>
      <c r="X7652" t="s">
        <v>76</v>
      </c>
      <c r="Y7652">
        <v>60</v>
      </c>
      <c r="Z7652">
        <v>2940</v>
      </c>
      <c r="AA7652" t="s">
        <v>455</v>
      </c>
      <c r="AB7652" s="5">
        <f t="shared" si="238"/>
        <v>21638.408070175439</v>
      </c>
      <c r="AC7652" s="3">
        <v>7203</v>
      </c>
      <c r="AD7652" s="3">
        <v>2.4500000000000002</v>
      </c>
      <c r="AE7652" s="3">
        <v>0.04</v>
      </c>
      <c r="AF7652" t="s">
        <v>4372</v>
      </c>
      <c r="AG7652" t="s">
        <v>109</v>
      </c>
      <c r="AH7652" s="8" t="s">
        <v>44</v>
      </c>
      <c r="AI7652" s="12" t="s">
        <v>44</v>
      </c>
      <c r="AJ7652" s="9">
        <v>11.88</v>
      </c>
      <c r="AK7652" s="5">
        <f t="shared" si="239"/>
        <v>-8</v>
      </c>
    </row>
    <row r="7653" spans="1:37" x14ac:dyDescent="0.3">
      <c r="A7653">
        <v>83555</v>
      </c>
      <c r="B7653" t="s">
        <v>4291</v>
      </c>
      <c r="C7653" t="s">
        <v>11223</v>
      </c>
      <c r="D7653" t="s">
        <v>13072</v>
      </c>
      <c r="E7653" t="s">
        <v>13073</v>
      </c>
      <c r="F7653" t="s">
        <v>4295</v>
      </c>
      <c r="G7653" t="s">
        <v>33</v>
      </c>
      <c r="H7653" t="s">
        <v>1929</v>
      </c>
      <c r="I7653" t="s">
        <v>1930</v>
      </c>
      <c r="J7653" t="s">
        <v>36</v>
      </c>
      <c r="K7653" t="s">
        <v>11226</v>
      </c>
      <c r="L7653" t="s">
        <v>1930</v>
      </c>
      <c r="M7653" s="4">
        <v>40984</v>
      </c>
      <c r="N7653" s="4">
        <v>40953</v>
      </c>
      <c r="O7653" s="1">
        <v>40953</v>
      </c>
      <c r="P7653" t="s">
        <v>52</v>
      </c>
      <c r="R7653" t="s">
        <v>71</v>
      </c>
      <c r="S7653" t="s">
        <v>1931</v>
      </c>
      <c r="T7653" t="s">
        <v>305</v>
      </c>
      <c r="U7653" t="s">
        <v>98</v>
      </c>
      <c r="V7653" t="s">
        <v>57</v>
      </c>
      <c r="W7653" s="6" t="s">
        <v>306</v>
      </c>
      <c r="X7653" t="s">
        <v>76</v>
      </c>
      <c r="Y7653">
        <v>30</v>
      </c>
      <c r="Z7653">
        <v>30</v>
      </c>
      <c r="AA7653" t="s">
        <v>4295</v>
      </c>
      <c r="AB7653" s="5">
        <f t="shared" si="238"/>
        <v>21638.408070175439</v>
      </c>
      <c r="AC7653" s="3">
        <v>123.6</v>
      </c>
      <c r="AD7653" s="3">
        <v>4.12</v>
      </c>
      <c r="AE7653" s="3">
        <v>0.14000000000000001</v>
      </c>
      <c r="AF7653" t="s">
        <v>605</v>
      </c>
      <c r="AG7653" t="s">
        <v>47</v>
      </c>
      <c r="AH7653" s="8">
        <v>55</v>
      </c>
      <c r="AI7653" s="12">
        <v>912.36</v>
      </c>
      <c r="AJ7653" s="9">
        <v>0.17</v>
      </c>
      <c r="AK7653" s="5">
        <f t="shared" si="239"/>
        <v>31</v>
      </c>
    </row>
    <row r="7654" spans="1:37" x14ac:dyDescent="0.3">
      <c r="A7654">
        <v>83556</v>
      </c>
      <c r="B7654" t="s">
        <v>4291</v>
      </c>
      <c r="C7654" t="s">
        <v>11223</v>
      </c>
      <c r="D7654" t="s">
        <v>11231</v>
      </c>
      <c r="E7654" t="s">
        <v>11232</v>
      </c>
      <c r="F7654" t="s">
        <v>4295</v>
      </c>
      <c r="G7654" t="s">
        <v>33</v>
      </c>
      <c r="H7654" t="s">
        <v>1929</v>
      </c>
      <c r="I7654" t="s">
        <v>1930</v>
      </c>
      <c r="J7654" t="s">
        <v>36</v>
      </c>
      <c r="K7654" t="s">
        <v>11226</v>
      </c>
      <c r="L7654" t="s">
        <v>1930</v>
      </c>
      <c r="M7654" s="4">
        <v>40984</v>
      </c>
      <c r="N7654" s="4">
        <v>40953</v>
      </c>
      <c r="O7654" s="1">
        <v>40953</v>
      </c>
      <c r="P7654" t="s">
        <v>52</v>
      </c>
      <c r="R7654" t="s">
        <v>71</v>
      </c>
      <c r="S7654" t="s">
        <v>1931</v>
      </c>
      <c r="T7654" t="s">
        <v>305</v>
      </c>
      <c r="U7654" t="s">
        <v>98</v>
      </c>
      <c r="V7654" t="s">
        <v>57</v>
      </c>
      <c r="W7654" s="6" t="s">
        <v>306</v>
      </c>
      <c r="X7654" t="s">
        <v>76</v>
      </c>
      <c r="Y7654">
        <v>30</v>
      </c>
      <c r="Z7654">
        <v>10</v>
      </c>
      <c r="AA7654" t="s">
        <v>4295</v>
      </c>
      <c r="AB7654" s="5">
        <f t="shared" si="238"/>
        <v>21638.408070175439</v>
      </c>
      <c r="AC7654" s="3">
        <v>41.2</v>
      </c>
      <c r="AD7654" s="3">
        <v>4.12</v>
      </c>
      <c r="AE7654" s="3">
        <v>0.14000000000000001</v>
      </c>
      <c r="AF7654" t="s">
        <v>605</v>
      </c>
      <c r="AG7654" t="s">
        <v>109</v>
      </c>
      <c r="AH7654" s="8" t="s">
        <v>44</v>
      </c>
      <c r="AI7654" s="12" t="s">
        <v>44</v>
      </c>
      <c r="AJ7654" s="9">
        <v>0.06</v>
      </c>
      <c r="AK7654" s="5">
        <f t="shared" si="239"/>
        <v>31</v>
      </c>
    </row>
    <row r="7655" spans="1:37" x14ac:dyDescent="0.3">
      <c r="A7655">
        <v>83557</v>
      </c>
      <c r="B7655" t="s">
        <v>4707</v>
      </c>
      <c r="C7655" t="s">
        <v>12277</v>
      </c>
      <c r="D7655" t="s">
        <v>12278</v>
      </c>
      <c r="E7655" t="s">
        <v>12279</v>
      </c>
      <c r="F7655" t="s">
        <v>282</v>
      </c>
      <c r="G7655" t="s">
        <v>33</v>
      </c>
      <c r="H7655" t="s">
        <v>1929</v>
      </c>
      <c r="I7655" t="s">
        <v>1930</v>
      </c>
      <c r="J7655" t="s">
        <v>36</v>
      </c>
      <c r="K7655" t="s">
        <v>11276</v>
      </c>
      <c r="L7655" t="s">
        <v>1930</v>
      </c>
      <c r="M7655" s="4">
        <v>40998</v>
      </c>
      <c r="N7655" s="4">
        <v>40943</v>
      </c>
      <c r="O7655" s="1">
        <v>40943</v>
      </c>
      <c r="P7655" t="s">
        <v>52</v>
      </c>
      <c r="R7655" t="s">
        <v>53</v>
      </c>
      <c r="S7655" t="s">
        <v>1931</v>
      </c>
      <c r="T7655" t="s">
        <v>795</v>
      </c>
      <c r="U7655" t="s">
        <v>98</v>
      </c>
      <c r="V7655" t="s">
        <v>57</v>
      </c>
      <c r="W7655" s="6" t="s">
        <v>100</v>
      </c>
      <c r="X7655" t="s">
        <v>83</v>
      </c>
      <c r="Y7655">
        <v>90</v>
      </c>
      <c r="Z7655">
        <v>153</v>
      </c>
      <c r="AA7655" t="s">
        <v>282</v>
      </c>
      <c r="AB7655" s="5">
        <f t="shared" si="238"/>
        <v>21638.408070175439</v>
      </c>
      <c r="AC7655" s="3">
        <v>1357.11</v>
      </c>
      <c r="AD7655" s="3">
        <v>8.8699999999999992</v>
      </c>
      <c r="AE7655" s="3">
        <v>0.1</v>
      </c>
      <c r="AF7655" t="s">
        <v>60</v>
      </c>
      <c r="AG7655" t="s">
        <v>109</v>
      </c>
      <c r="AH7655" s="8" t="s">
        <v>44</v>
      </c>
      <c r="AI7655" s="12" t="s">
        <v>44</v>
      </c>
      <c r="AJ7655" s="9">
        <v>1.9</v>
      </c>
      <c r="AK7655" s="5">
        <f t="shared" si="239"/>
        <v>55</v>
      </c>
    </row>
    <row r="7656" spans="1:37" x14ac:dyDescent="0.3">
      <c r="A7656">
        <v>83558</v>
      </c>
      <c r="B7656" t="s">
        <v>4707</v>
      </c>
      <c r="C7656" t="s">
        <v>12277</v>
      </c>
      <c r="D7656" t="s">
        <v>12278</v>
      </c>
      <c r="E7656" t="s">
        <v>12279</v>
      </c>
      <c r="F7656" t="s">
        <v>282</v>
      </c>
      <c r="G7656" t="s">
        <v>33</v>
      </c>
      <c r="H7656" t="s">
        <v>1929</v>
      </c>
      <c r="I7656" t="s">
        <v>1930</v>
      </c>
      <c r="J7656" t="s">
        <v>36</v>
      </c>
      <c r="K7656" t="s">
        <v>11276</v>
      </c>
      <c r="L7656" t="s">
        <v>1930</v>
      </c>
      <c r="M7656" s="4">
        <v>40998</v>
      </c>
      <c r="N7656" s="4">
        <v>40943</v>
      </c>
      <c r="O7656" s="1">
        <v>40943</v>
      </c>
      <c r="P7656" t="s">
        <v>52</v>
      </c>
      <c r="R7656" t="s">
        <v>53</v>
      </c>
      <c r="S7656" t="s">
        <v>1931</v>
      </c>
      <c r="T7656" t="s">
        <v>5287</v>
      </c>
      <c r="U7656" t="s">
        <v>357</v>
      </c>
      <c r="V7656" t="s">
        <v>57</v>
      </c>
      <c r="W7656" s="6" t="s">
        <v>874</v>
      </c>
      <c r="X7656" t="s">
        <v>90</v>
      </c>
      <c r="Y7656">
        <v>240</v>
      </c>
      <c r="Z7656">
        <v>55</v>
      </c>
      <c r="AA7656" t="s">
        <v>282</v>
      </c>
      <c r="AB7656" s="5">
        <f t="shared" si="238"/>
        <v>21638.408070175439</v>
      </c>
      <c r="AC7656" s="3">
        <v>687.5</v>
      </c>
      <c r="AD7656" s="3">
        <v>12.5</v>
      </c>
      <c r="AE7656" s="3">
        <v>0.05</v>
      </c>
      <c r="AF7656" t="s">
        <v>60</v>
      </c>
      <c r="AG7656" t="s">
        <v>109</v>
      </c>
      <c r="AH7656" s="8" t="s">
        <v>44</v>
      </c>
      <c r="AI7656" s="12" t="s">
        <v>44</v>
      </c>
      <c r="AJ7656" s="9">
        <v>0.96</v>
      </c>
      <c r="AK7656" s="5">
        <f t="shared" si="239"/>
        <v>55</v>
      </c>
    </row>
    <row r="7657" spans="1:37" x14ac:dyDescent="0.3">
      <c r="A7657">
        <v>83559</v>
      </c>
      <c r="B7657" t="s">
        <v>4291</v>
      </c>
      <c r="C7657" t="s">
        <v>11223</v>
      </c>
      <c r="D7657" t="s">
        <v>13074</v>
      </c>
      <c r="E7657" t="s">
        <v>13075</v>
      </c>
      <c r="F7657" t="s">
        <v>4295</v>
      </c>
      <c r="G7657" t="s">
        <v>33</v>
      </c>
      <c r="H7657" t="s">
        <v>1929</v>
      </c>
      <c r="I7657" t="s">
        <v>1930</v>
      </c>
      <c r="J7657" t="s">
        <v>36</v>
      </c>
      <c r="K7657" t="s">
        <v>11226</v>
      </c>
      <c r="L7657" t="s">
        <v>1930</v>
      </c>
      <c r="M7657" s="4">
        <v>40984</v>
      </c>
      <c r="N7657" s="4">
        <v>41002</v>
      </c>
      <c r="O7657" s="1">
        <v>41002</v>
      </c>
      <c r="P7657" t="s">
        <v>52</v>
      </c>
      <c r="R7657" t="s">
        <v>53</v>
      </c>
      <c r="S7657" t="s">
        <v>1931</v>
      </c>
      <c r="T7657" t="s">
        <v>4517</v>
      </c>
      <c r="U7657" t="s">
        <v>56</v>
      </c>
      <c r="V7657" t="s">
        <v>57</v>
      </c>
      <c r="W7657" s="6" t="s">
        <v>58</v>
      </c>
      <c r="X7657" t="s">
        <v>59</v>
      </c>
      <c r="Y7657">
        <v>240</v>
      </c>
      <c r="Z7657">
        <v>186</v>
      </c>
      <c r="AA7657" t="s">
        <v>4295</v>
      </c>
      <c r="AB7657" s="5">
        <f t="shared" si="238"/>
        <v>21638.408070175439</v>
      </c>
      <c r="AC7657" s="3">
        <v>362.7</v>
      </c>
      <c r="AD7657" s="3">
        <v>1.95</v>
      </c>
      <c r="AE7657" s="3">
        <v>0.01</v>
      </c>
      <c r="AF7657" t="s">
        <v>60</v>
      </c>
      <c r="AG7657" t="s">
        <v>47</v>
      </c>
      <c r="AH7657" s="8">
        <v>81</v>
      </c>
      <c r="AI7657" s="12">
        <v>1535.56</v>
      </c>
      <c r="AJ7657" s="9">
        <v>0.51</v>
      </c>
      <c r="AK7657" s="5">
        <f t="shared" si="239"/>
        <v>-18</v>
      </c>
    </row>
    <row r="7658" spans="1:37" x14ac:dyDescent="0.3">
      <c r="A7658">
        <v>83560</v>
      </c>
      <c r="B7658" t="s">
        <v>4291</v>
      </c>
      <c r="C7658" t="s">
        <v>11223</v>
      </c>
      <c r="D7658" t="s">
        <v>13074</v>
      </c>
      <c r="E7658" t="s">
        <v>13075</v>
      </c>
      <c r="F7658" t="s">
        <v>4295</v>
      </c>
      <c r="G7658" t="s">
        <v>33</v>
      </c>
      <c r="H7658" t="s">
        <v>1929</v>
      </c>
      <c r="I7658" t="s">
        <v>1930</v>
      </c>
      <c r="J7658" t="s">
        <v>36</v>
      </c>
      <c r="K7658" t="s">
        <v>11226</v>
      </c>
      <c r="L7658" t="s">
        <v>1930</v>
      </c>
      <c r="M7658" s="4">
        <v>40984</v>
      </c>
      <c r="N7658" s="4">
        <v>41002</v>
      </c>
      <c r="O7658" s="1">
        <v>41002</v>
      </c>
      <c r="P7658" t="s">
        <v>52</v>
      </c>
      <c r="R7658" t="s">
        <v>71</v>
      </c>
      <c r="S7658" t="s">
        <v>1931</v>
      </c>
      <c r="T7658" t="s">
        <v>2883</v>
      </c>
      <c r="U7658" t="s">
        <v>2884</v>
      </c>
      <c r="V7658" t="s">
        <v>57</v>
      </c>
      <c r="W7658" s="6" t="s">
        <v>2885</v>
      </c>
      <c r="X7658" t="s">
        <v>146</v>
      </c>
      <c r="Y7658">
        <v>30</v>
      </c>
      <c r="Z7658">
        <v>8</v>
      </c>
      <c r="AA7658" t="s">
        <v>4295</v>
      </c>
      <c r="AB7658" s="5">
        <f t="shared" si="238"/>
        <v>21638.408070175439</v>
      </c>
      <c r="AC7658" s="3">
        <v>48.64</v>
      </c>
      <c r="AD7658" s="3">
        <v>6.08</v>
      </c>
      <c r="AE7658" s="3">
        <v>0.2</v>
      </c>
      <c r="AF7658" t="s">
        <v>307</v>
      </c>
      <c r="AG7658" t="s">
        <v>109</v>
      </c>
      <c r="AH7658" s="8" t="s">
        <v>44</v>
      </c>
      <c r="AI7658" s="12" t="s">
        <v>44</v>
      </c>
      <c r="AJ7658" s="9">
        <v>7.0000000000000007E-2</v>
      </c>
      <c r="AK7658" s="5">
        <f t="shared" si="239"/>
        <v>-18</v>
      </c>
    </row>
    <row r="7659" spans="1:37" x14ac:dyDescent="0.3">
      <c r="A7659">
        <v>83561</v>
      </c>
      <c r="B7659" t="s">
        <v>4291</v>
      </c>
      <c r="C7659" t="s">
        <v>11223</v>
      </c>
      <c r="D7659" t="s">
        <v>13076</v>
      </c>
      <c r="E7659" t="s">
        <v>13077</v>
      </c>
      <c r="F7659" t="s">
        <v>4295</v>
      </c>
      <c r="G7659" t="s">
        <v>33</v>
      </c>
      <c r="H7659" t="s">
        <v>1929</v>
      </c>
      <c r="I7659" t="s">
        <v>1930</v>
      </c>
      <c r="J7659" t="s">
        <v>36</v>
      </c>
      <c r="K7659" t="s">
        <v>11226</v>
      </c>
      <c r="L7659" t="s">
        <v>1930</v>
      </c>
      <c r="M7659" s="4">
        <v>40984</v>
      </c>
      <c r="N7659" s="4">
        <v>40982</v>
      </c>
      <c r="O7659" s="1">
        <v>40982</v>
      </c>
      <c r="P7659" t="s">
        <v>52</v>
      </c>
      <c r="R7659" t="s">
        <v>71</v>
      </c>
      <c r="S7659" t="s">
        <v>1931</v>
      </c>
      <c r="T7659" t="s">
        <v>2883</v>
      </c>
      <c r="U7659" t="s">
        <v>2884</v>
      </c>
      <c r="V7659" t="s">
        <v>57</v>
      </c>
      <c r="W7659" s="6" t="s">
        <v>2885</v>
      </c>
      <c r="X7659" t="s">
        <v>146</v>
      </c>
      <c r="Y7659">
        <v>30</v>
      </c>
      <c r="Z7659">
        <v>53</v>
      </c>
      <c r="AA7659" t="s">
        <v>4295</v>
      </c>
      <c r="AB7659" s="5">
        <f t="shared" si="238"/>
        <v>21638.408070175439</v>
      </c>
      <c r="AC7659" s="3">
        <v>322.24</v>
      </c>
      <c r="AD7659" s="3">
        <v>6.08</v>
      </c>
      <c r="AE7659" s="3">
        <v>0.2</v>
      </c>
      <c r="AF7659" t="s">
        <v>307</v>
      </c>
      <c r="AG7659" t="s">
        <v>47</v>
      </c>
      <c r="AH7659" s="8">
        <v>220</v>
      </c>
      <c r="AI7659" s="12">
        <v>2110.1999999999998</v>
      </c>
      <c r="AJ7659" s="9">
        <v>0.45</v>
      </c>
      <c r="AK7659" s="5">
        <f t="shared" si="239"/>
        <v>2</v>
      </c>
    </row>
    <row r="7660" spans="1:37" x14ac:dyDescent="0.3">
      <c r="A7660">
        <v>83562</v>
      </c>
      <c r="B7660" t="s">
        <v>4291</v>
      </c>
      <c r="C7660" t="s">
        <v>11223</v>
      </c>
      <c r="D7660" t="s">
        <v>11237</v>
      </c>
      <c r="E7660" t="s">
        <v>11238</v>
      </c>
      <c r="F7660" t="s">
        <v>4295</v>
      </c>
      <c r="G7660" t="s">
        <v>33</v>
      </c>
      <c r="H7660" t="s">
        <v>1929</v>
      </c>
      <c r="I7660" t="s">
        <v>1930</v>
      </c>
      <c r="J7660" t="s">
        <v>36</v>
      </c>
      <c r="K7660" t="s">
        <v>11226</v>
      </c>
      <c r="L7660" t="s">
        <v>1930</v>
      </c>
      <c r="M7660" s="4">
        <v>40984</v>
      </c>
      <c r="N7660" s="4">
        <v>41010</v>
      </c>
      <c r="O7660" s="1">
        <v>41010</v>
      </c>
      <c r="P7660" t="s">
        <v>52</v>
      </c>
      <c r="R7660" t="s">
        <v>53</v>
      </c>
      <c r="S7660" t="s">
        <v>1931</v>
      </c>
      <c r="T7660" t="s">
        <v>4517</v>
      </c>
      <c r="U7660" t="s">
        <v>56</v>
      </c>
      <c r="V7660" t="s">
        <v>57</v>
      </c>
      <c r="W7660" s="6" t="s">
        <v>58</v>
      </c>
      <c r="X7660" t="s">
        <v>59</v>
      </c>
      <c r="Y7660">
        <v>240</v>
      </c>
      <c r="Z7660">
        <v>699</v>
      </c>
      <c r="AA7660" t="s">
        <v>4295</v>
      </c>
      <c r="AB7660" s="5">
        <f t="shared" si="238"/>
        <v>21638.408070175439</v>
      </c>
      <c r="AC7660" s="3">
        <v>1363.05</v>
      </c>
      <c r="AD7660" s="3">
        <v>1.95</v>
      </c>
      <c r="AE7660" s="3">
        <v>0.01</v>
      </c>
      <c r="AF7660" t="s">
        <v>60</v>
      </c>
      <c r="AG7660" t="s">
        <v>109</v>
      </c>
      <c r="AH7660" s="8" t="s">
        <v>44</v>
      </c>
      <c r="AI7660" s="12" t="s">
        <v>44</v>
      </c>
      <c r="AJ7660" s="9">
        <v>1.91</v>
      </c>
      <c r="AK7660" s="5">
        <f t="shared" si="239"/>
        <v>-26</v>
      </c>
    </row>
    <row r="7661" spans="1:37" x14ac:dyDescent="0.3">
      <c r="A7661">
        <v>83563</v>
      </c>
      <c r="B7661" t="s">
        <v>4291</v>
      </c>
      <c r="C7661" t="s">
        <v>11223</v>
      </c>
      <c r="D7661" t="s">
        <v>13078</v>
      </c>
      <c r="E7661" t="s">
        <v>13079</v>
      </c>
      <c r="F7661" t="s">
        <v>4295</v>
      </c>
      <c r="G7661" t="s">
        <v>33</v>
      </c>
      <c r="H7661" t="s">
        <v>1929</v>
      </c>
      <c r="I7661" t="s">
        <v>1930</v>
      </c>
      <c r="J7661" t="s">
        <v>36</v>
      </c>
      <c r="K7661" t="s">
        <v>11226</v>
      </c>
      <c r="L7661" t="s">
        <v>1930</v>
      </c>
      <c r="M7661" s="4">
        <v>40984</v>
      </c>
      <c r="N7661" s="4">
        <v>40982</v>
      </c>
      <c r="O7661" s="1">
        <v>40982</v>
      </c>
      <c r="P7661" t="s">
        <v>52</v>
      </c>
      <c r="R7661" t="s">
        <v>53</v>
      </c>
      <c r="S7661" t="s">
        <v>1931</v>
      </c>
      <c r="T7661" t="s">
        <v>4517</v>
      </c>
      <c r="U7661" t="s">
        <v>56</v>
      </c>
      <c r="V7661" t="s">
        <v>57</v>
      </c>
      <c r="W7661" s="6" t="s">
        <v>58</v>
      </c>
      <c r="X7661" t="s">
        <v>59</v>
      </c>
      <c r="Y7661">
        <v>240</v>
      </c>
      <c r="Z7661">
        <v>1090</v>
      </c>
      <c r="AA7661" t="s">
        <v>4295</v>
      </c>
      <c r="AB7661" s="5">
        <f t="shared" si="238"/>
        <v>21638.408070175439</v>
      </c>
      <c r="AC7661" s="3">
        <v>2125.5</v>
      </c>
      <c r="AD7661" s="3">
        <v>1.95</v>
      </c>
      <c r="AE7661" s="3">
        <v>0.01</v>
      </c>
      <c r="AF7661" t="s">
        <v>60</v>
      </c>
      <c r="AG7661" t="s">
        <v>47</v>
      </c>
      <c r="AH7661" s="8">
        <v>512</v>
      </c>
      <c r="AI7661" s="12">
        <v>3438.2</v>
      </c>
      <c r="AJ7661" s="9">
        <v>2.98</v>
      </c>
      <c r="AK7661" s="5">
        <f t="shared" si="239"/>
        <v>2</v>
      </c>
    </row>
    <row r="7662" spans="1:37" x14ac:dyDescent="0.3">
      <c r="A7662">
        <v>83564</v>
      </c>
      <c r="B7662" t="s">
        <v>4291</v>
      </c>
      <c r="C7662" t="s">
        <v>11223</v>
      </c>
      <c r="D7662" t="s">
        <v>13078</v>
      </c>
      <c r="E7662" t="s">
        <v>13079</v>
      </c>
      <c r="F7662" t="s">
        <v>4295</v>
      </c>
      <c r="G7662" t="s">
        <v>33</v>
      </c>
      <c r="H7662" t="s">
        <v>1929</v>
      </c>
      <c r="I7662" t="s">
        <v>1930</v>
      </c>
      <c r="J7662" t="s">
        <v>36</v>
      </c>
      <c r="K7662" t="s">
        <v>11226</v>
      </c>
      <c r="L7662" t="s">
        <v>1930</v>
      </c>
      <c r="M7662" s="4">
        <v>40984</v>
      </c>
      <c r="N7662" s="4">
        <v>40982</v>
      </c>
      <c r="O7662" s="1">
        <v>40982</v>
      </c>
      <c r="P7662" t="s">
        <v>52</v>
      </c>
      <c r="R7662" t="s">
        <v>71</v>
      </c>
      <c r="S7662" t="s">
        <v>1931</v>
      </c>
      <c r="T7662" t="s">
        <v>249</v>
      </c>
      <c r="U7662" t="s">
        <v>89</v>
      </c>
      <c r="V7662" t="s">
        <v>57</v>
      </c>
      <c r="W7662" s="6" t="s">
        <v>244</v>
      </c>
      <c r="X7662" t="s">
        <v>76</v>
      </c>
      <c r="Y7662">
        <v>60</v>
      </c>
      <c r="Z7662">
        <v>1700</v>
      </c>
      <c r="AA7662" t="s">
        <v>4295</v>
      </c>
      <c r="AB7662" s="5">
        <f t="shared" si="238"/>
        <v>21638.408070175439</v>
      </c>
      <c r="AC7662" s="3">
        <v>11934</v>
      </c>
      <c r="AD7662" s="3">
        <v>7.02</v>
      </c>
      <c r="AE7662" s="3">
        <v>0.12</v>
      </c>
      <c r="AF7662" t="s">
        <v>554</v>
      </c>
      <c r="AG7662" t="s">
        <v>109</v>
      </c>
      <c r="AH7662" s="8" t="s">
        <v>44</v>
      </c>
      <c r="AI7662" s="12" t="s">
        <v>44</v>
      </c>
      <c r="AJ7662" s="9">
        <v>16.73</v>
      </c>
      <c r="AK7662" s="5">
        <f t="shared" si="239"/>
        <v>2</v>
      </c>
    </row>
    <row r="7663" spans="1:37" x14ac:dyDescent="0.3">
      <c r="A7663">
        <v>83565</v>
      </c>
      <c r="B7663" t="s">
        <v>4291</v>
      </c>
      <c r="C7663" t="s">
        <v>11223</v>
      </c>
      <c r="D7663" t="s">
        <v>11243</v>
      </c>
      <c r="E7663" t="s">
        <v>11244</v>
      </c>
      <c r="F7663" t="s">
        <v>4295</v>
      </c>
      <c r="G7663" t="s">
        <v>33</v>
      </c>
      <c r="H7663" t="s">
        <v>1929</v>
      </c>
      <c r="I7663" t="s">
        <v>1930</v>
      </c>
      <c r="J7663" t="s">
        <v>36</v>
      </c>
      <c r="K7663" t="s">
        <v>11226</v>
      </c>
      <c r="L7663" t="s">
        <v>1930</v>
      </c>
      <c r="M7663" s="4">
        <v>40984</v>
      </c>
      <c r="N7663" s="4">
        <v>40982</v>
      </c>
      <c r="O7663" s="1">
        <v>40982</v>
      </c>
      <c r="P7663" t="s">
        <v>52</v>
      </c>
      <c r="R7663" t="s">
        <v>53</v>
      </c>
      <c r="S7663" t="s">
        <v>1931</v>
      </c>
      <c r="T7663" t="s">
        <v>4517</v>
      </c>
      <c r="U7663" t="s">
        <v>56</v>
      </c>
      <c r="V7663" t="s">
        <v>57</v>
      </c>
      <c r="W7663" s="6" t="s">
        <v>58</v>
      </c>
      <c r="X7663" t="s">
        <v>59</v>
      </c>
      <c r="Y7663">
        <v>240</v>
      </c>
      <c r="Z7663">
        <v>2463</v>
      </c>
      <c r="AA7663" t="s">
        <v>4295</v>
      </c>
      <c r="AB7663" s="5">
        <f t="shared" si="238"/>
        <v>21638.408070175439</v>
      </c>
      <c r="AC7663" s="3">
        <v>4802.8500000000004</v>
      </c>
      <c r="AD7663" s="3">
        <v>1.95</v>
      </c>
      <c r="AE7663" s="3">
        <v>0.01</v>
      </c>
      <c r="AF7663" t="s">
        <v>60</v>
      </c>
      <c r="AG7663" t="s">
        <v>109</v>
      </c>
      <c r="AH7663" s="8" t="s">
        <v>44</v>
      </c>
      <c r="AI7663" s="12" t="s">
        <v>44</v>
      </c>
      <c r="AJ7663" s="9">
        <v>6.73</v>
      </c>
      <c r="AK7663" s="5">
        <f t="shared" si="239"/>
        <v>2</v>
      </c>
    </row>
    <row r="7664" spans="1:37" x14ac:dyDescent="0.3">
      <c r="A7664">
        <v>83566</v>
      </c>
      <c r="B7664" t="s">
        <v>4368</v>
      </c>
      <c r="C7664" t="s">
        <v>12242</v>
      </c>
      <c r="D7664" t="s">
        <v>13080</v>
      </c>
      <c r="E7664" t="s">
        <v>13081</v>
      </c>
      <c r="F7664" t="s">
        <v>155</v>
      </c>
      <c r="G7664" t="s">
        <v>33</v>
      </c>
      <c r="H7664" t="s">
        <v>1929</v>
      </c>
      <c r="I7664" t="s">
        <v>1930</v>
      </c>
      <c r="J7664" t="s">
        <v>310</v>
      </c>
      <c r="K7664" t="s">
        <v>9585</v>
      </c>
      <c r="L7664" t="s">
        <v>1930</v>
      </c>
      <c r="M7664" s="4">
        <v>40939</v>
      </c>
      <c r="N7664" s="4">
        <v>40955</v>
      </c>
      <c r="O7664" s="1">
        <v>40955</v>
      </c>
      <c r="P7664" t="s">
        <v>52</v>
      </c>
      <c r="R7664" t="s">
        <v>71</v>
      </c>
      <c r="S7664" t="s">
        <v>1931</v>
      </c>
      <c r="T7664" t="s">
        <v>2883</v>
      </c>
      <c r="U7664" t="s">
        <v>2884</v>
      </c>
      <c r="V7664" t="s">
        <v>57</v>
      </c>
      <c r="W7664" s="6" t="s">
        <v>2885</v>
      </c>
      <c r="X7664" t="s">
        <v>146</v>
      </c>
      <c r="Y7664">
        <v>30</v>
      </c>
      <c r="Z7664">
        <v>17556</v>
      </c>
      <c r="AA7664" t="s">
        <v>155</v>
      </c>
      <c r="AB7664" s="5">
        <f t="shared" si="238"/>
        <v>21638.408070175439</v>
      </c>
      <c r="AC7664" s="3">
        <v>106740.48</v>
      </c>
      <c r="AD7664" s="3">
        <v>6.08</v>
      </c>
      <c r="AE7664" s="3">
        <v>0.2</v>
      </c>
      <c r="AF7664" t="s">
        <v>307</v>
      </c>
      <c r="AG7664" t="s">
        <v>47</v>
      </c>
      <c r="AH7664" s="8">
        <v>1373</v>
      </c>
      <c r="AI7664" s="12">
        <v>4777.08</v>
      </c>
      <c r="AJ7664" s="9">
        <v>176.12</v>
      </c>
      <c r="AK7664" s="5">
        <f t="shared" si="239"/>
        <v>-16</v>
      </c>
    </row>
    <row r="7665" spans="1:37" x14ac:dyDescent="0.3">
      <c r="A7665">
        <v>83567</v>
      </c>
      <c r="B7665" t="s">
        <v>4291</v>
      </c>
      <c r="C7665" t="s">
        <v>11223</v>
      </c>
      <c r="D7665" t="s">
        <v>13082</v>
      </c>
      <c r="E7665" t="s">
        <v>13083</v>
      </c>
      <c r="F7665" t="s">
        <v>4295</v>
      </c>
      <c r="G7665" t="s">
        <v>33</v>
      </c>
      <c r="H7665" t="s">
        <v>1929</v>
      </c>
      <c r="I7665" t="s">
        <v>1930</v>
      </c>
      <c r="J7665" t="s">
        <v>36</v>
      </c>
      <c r="K7665" t="s">
        <v>11226</v>
      </c>
      <c r="L7665" t="s">
        <v>1930</v>
      </c>
      <c r="M7665" s="4">
        <v>40990</v>
      </c>
      <c r="N7665" s="4">
        <v>40990</v>
      </c>
      <c r="O7665" s="1">
        <v>40990</v>
      </c>
      <c r="P7665" t="s">
        <v>52</v>
      </c>
      <c r="R7665" t="s">
        <v>71</v>
      </c>
      <c r="S7665" t="s">
        <v>1931</v>
      </c>
      <c r="T7665" t="s">
        <v>73</v>
      </c>
      <c r="U7665" t="s">
        <v>74</v>
      </c>
      <c r="V7665" t="s">
        <v>57</v>
      </c>
      <c r="W7665" s="6" t="s">
        <v>75</v>
      </c>
      <c r="X7665" t="s">
        <v>76</v>
      </c>
      <c r="Y7665">
        <v>60</v>
      </c>
      <c r="Z7665">
        <v>67</v>
      </c>
      <c r="AA7665" t="s">
        <v>4295</v>
      </c>
      <c r="AB7665" s="5">
        <f t="shared" si="238"/>
        <v>21638.408070175439</v>
      </c>
      <c r="AC7665" s="3">
        <v>156.11000000000001</v>
      </c>
      <c r="AD7665" s="3">
        <v>2.33</v>
      </c>
      <c r="AE7665" s="3">
        <v>0.04</v>
      </c>
      <c r="AF7665" t="s">
        <v>554</v>
      </c>
      <c r="AG7665" t="s">
        <v>47</v>
      </c>
      <c r="AH7665" s="8">
        <v>4</v>
      </c>
      <c r="AI7665" s="12">
        <v>491.42</v>
      </c>
      <c r="AJ7665" s="9">
        <v>0.22</v>
      </c>
      <c r="AK7665" s="5">
        <f t="shared" si="239"/>
        <v>0</v>
      </c>
    </row>
    <row r="7666" spans="1:37" x14ac:dyDescent="0.3">
      <c r="A7666">
        <v>83568</v>
      </c>
      <c r="B7666" t="s">
        <v>4244</v>
      </c>
      <c r="C7666" t="s">
        <v>11182</v>
      </c>
      <c r="D7666" t="s">
        <v>13084</v>
      </c>
      <c r="E7666" t="s">
        <v>13085</v>
      </c>
      <c r="F7666" t="s">
        <v>32</v>
      </c>
      <c r="G7666" t="s">
        <v>33</v>
      </c>
      <c r="H7666" t="s">
        <v>1929</v>
      </c>
      <c r="I7666" t="s">
        <v>1930</v>
      </c>
      <c r="J7666" t="s">
        <v>310</v>
      </c>
      <c r="K7666" t="s">
        <v>11185</v>
      </c>
      <c r="L7666" t="s">
        <v>1930</v>
      </c>
      <c r="M7666" s="4">
        <v>40969</v>
      </c>
      <c r="N7666" s="4">
        <v>40969</v>
      </c>
      <c r="O7666" s="1">
        <v>40969</v>
      </c>
      <c r="P7666" t="s">
        <v>52</v>
      </c>
      <c r="R7666" t="s">
        <v>53</v>
      </c>
      <c r="S7666" t="s">
        <v>1931</v>
      </c>
      <c r="T7666" t="s">
        <v>4517</v>
      </c>
      <c r="U7666" t="s">
        <v>56</v>
      </c>
      <c r="V7666" t="s">
        <v>57</v>
      </c>
      <c r="W7666" s="6" t="s">
        <v>58</v>
      </c>
      <c r="X7666" t="s">
        <v>59</v>
      </c>
      <c r="Y7666">
        <v>240</v>
      </c>
      <c r="Z7666">
        <v>4448</v>
      </c>
      <c r="AA7666" t="s">
        <v>32</v>
      </c>
      <c r="AB7666" s="5">
        <f t="shared" si="238"/>
        <v>21638.408070175439</v>
      </c>
      <c r="AC7666" s="3">
        <v>8673.6</v>
      </c>
      <c r="AD7666" s="3">
        <v>1.95</v>
      </c>
      <c r="AE7666" s="3">
        <v>0.01</v>
      </c>
      <c r="AF7666" t="s">
        <v>60</v>
      </c>
      <c r="AG7666" t="s">
        <v>47</v>
      </c>
      <c r="AH7666" s="8">
        <v>1663</v>
      </c>
      <c r="AI7666" s="12">
        <v>1102.3</v>
      </c>
      <c r="AJ7666" s="9">
        <v>14.31</v>
      </c>
      <c r="AK7666" s="5">
        <f t="shared" si="239"/>
        <v>0</v>
      </c>
    </row>
    <row r="7667" spans="1:37" x14ac:dyDescent="0.3">
      <c r="A7667">
        <v>83569</v>
      </c>
      <c r="B7667" t="s">
        <v>4244</v>
      </c>
      <c r="C7667" t="s">
        <v>11290</v>
      </c>
      <c r="D7667" t="s">
        <v>13086</v>
      </c>
      <c r="E7667" t="s">
        <v>13087</v>
      </c>
      <c r="F7667" t="s">
        <v>32</v>
      </c>
      <c r="G7667" t="s">
        <v>33</v>
      </c>
      <c r="H7667" t="s">
        <v>1929</v>
      </c>
      <c r="I7667" t="s">
        <v>1930</v>
      </c>
      <c r="J7667" t="s">
        <v>36</v>
      </c>
      <c r="K7667" s="2">
        <v>40858</v>
      </c>
      <c r="L7667" t="s">
        <v>1930</v>
      </c>
      <c r="M7667" s="4">
        <v>41050</v>
      </c>
      <c r="N7667" s="4">
        <v>40969</v>
      </c>
      <c r="O7667" s="1">
        <v>40969</v>
      </c>
      <c r="P7667" t="s">
        <v>52</v>
      </c>
      <c r="R7667" t="s">
        <v>71</v>
      </c>
      <c r="S7667" t="s">
        <v>1931</v>
      </c>
      <c r="T7667" t="s">
        <v>73</v>
      </c>
      <c r="U7667" t="s">
        <v>74</v>
      </c>
      <c r="V7667" t="s">
        <v>57</v>
      </c>
      <c r="W7667" s="6" t="s">
        <v>75</v>
      </c>
      <c r="X7667" t="s">
        <v>76</v>
      </c>
      <c r="Y7667">
        <v>60</v>
      </c>
      <c r="Z7667">
        <v>10350</v>
      </c>
      <c r="AA7667" t="s">
        <v>32</v>
      </c>
      <c r="AB7667" s="5">
        <f t="shared" si="238"/>
        <v>21638.408070175439</v>
      </c>
      <c r="AC7667" s="3">
        <v>24115.5</v>
      </c>
      <c r="AD7667" s="3">
        <v>2.33</v>
      </c>
      <c r="AE7667" s="3">
        <v>0.04</v>
      </c>
      <c r="AF7667" t="s">
        <v>60</v>
      </c>
      <c r="AG7667" t="s">
        <v>47</v>
      </c>
      <c r="AH7667" s="8">
        <v>495</v>
      </c>
      <c r="AI7667" s="12">
        <v>20548.8</v>
      </c>
      <c r="AJ7667" s="9">
        <v>33.81</v>
      </c>
      <c r="AK7667" s="5">
        <f t="shared" si="239"/>
        <v>81</v>
      </c>
    </row>
    <row r="7668" spans="1:37" x14ac:dyDescent="0.3">
      <c r="A7668">
        <v>83570</v>
      </c>
      <c r="B7668" t="s">
        <v>4244</v>
      </c>
      <c r="C7668" t="s">
        <v>11182</v>
      </c>
      <c r="D7668" t="s">
        <v>13088</v>
      </c>
      <c r="E7668" t="s">
        <v>13089</v>
      </c>
      <c r="F7668" t="s">
        <v>32</v>
      </c>
      <c r="G7668" t="s">
        <v>33</v>
      </c>
      <c r="H7668" t="s">
        <v>1929</v>
      </c>
      <c r="I7668" t="s">
        <v>1930</v>
      </c>
      <c r="J7668" t="s">
        <v>310</v>
      </c>
      <c r="K7668" t="s">
        <v>11185</v>
      </c>
      <c r="L7668" t="s">
        <v>1930</v>
      </c>
      <c r="M7668" s="4">
        <v>40980</v>
      </c>
      <c r="N7668" s="4">
        <v>40963</v>
      </c>
      <c r="O7668" s="1">
        <v>40963</v>
      </c>
      <c r="P7668" t="s">
        <v>52</v>
      </c>
      <c r="R7668" t="s">
        <v>71</v>
      </c>
      <c r="S7668" t="s">
        <v>1931</v>
      </c>
      <c r="T7668" t="s">
        <v>4664</v>
      </c>
      <c r="U7668" t="s">
        <v>413</v>
      </c>
      <c r="V7668" t="s">
        <v>57</v>
      </c>
      <c r="W7668" s="6" t="s">
        <v>415</v>
      </c>
      <c r="X7668" t="s">
        <v>146</v>
      </c>
      <c r="Y7668">
        <v>30</v>
      </c>
      <c r="Z7668">
        <v>8922</v>
      </c>
      <c r="AA7668" t="s">
        <v>32</v>
      </c>
      <c r="AB7668" s="5">
        <f t="shared" si="238"/>
        <v>21638.408070175439</v>
      </c>
      <c r="AC7668" s="3">
        <v>149265.06</v>
      </c>
      <c r="AD7668" s="3">
        <v>16.73</v>
      </c>
      <c r="AE7668" s="3">
        <v>0.56000000000000005</v>
      </c>
      <c r="AF7668" t="s">
        <v>307</v>
      </c>
      <c r="AG7668" t="s">
        <v>47</v>
      </c>
      <c r="AH7668" s="8">
        <v>973</v>
      </c>
      <c r="AI7668" s="12">
        <v>4466.99</v>
      </c>
      <c r="AJ7668" s="9">
        <v>246.29</v>
      </c>
      <c r="AK7668" s="5">
        <f t="shared" si="239"/>
        <v>17</v>
      </c>
    </row>
    <row r="7669" spans="1:37" x14ac:dyDescent="0.3">
      <c r="A7669">
        <v>83571</v>
      </c>
      <c r="B7669" t="s">
        <v>4244</v>
      </c>
      <c r="C7669" t="s">
        <v>11290</v>
      </c>
      <c r="D7669" t="s">
        <v>13090</v>
      </c>
      <c r="E7669" t="s">
        <v>13091</v>
      </c>
      <c r="F7669" t="s">
        <v>32</v>
      </c>
      <c r="G7669" t="s">
        <v>33</v>
      </c>
      <c r="H7669" t="s">
        <v>1929</v>
      </c>
      <c r="I7669" t="s">
        <v>1930</v>
      </c>
      <c r="J7669" t="s">
        <v>36</v>
      </c>
      <c r="K7669" s="2">
        <v>40858</v>
      </c>
      <c r="L7669" t="s">
        <v>1930</v>
      </c>
      <c r="M7669" s="4">
        <v>41015</v>
      </c>
      <c r="N7669" s="4">
        <v>40963</v>
      </c>
      <c r="O7669" s="1">
        <v>40963</v>
      </c>
      <c r="P7669" t="s">
        <v>52</v>
      </c>
      <c r="R7669" t="s">
        <v>71</v>
      </c>
      <c r="S7669" t="s">
        <v>1931</v>
      </c>
      <c r="T7669" t="s">
        <v>4664</v>
      </c>
      <c r="U7669" t="s">
        <v>413</v>
      </c>
      <c r="V7669" t="s">
        <v>57</v>
      </c>
      <c r="W7669" s="6" t="s">
        <v>415</v>
      </c>
      <c r="X7669" t="s">
        <v>146</v>
      </c>
      <c r="Y7669">
        <v>30</v>
      </c>
      <c r="Z7669">
        <v>7140</v>
      </c>
      <c r="AA7669" t="s">
        <v>32</v>
      </c>
      <c r="AB7669" s="5">
        <f t="shared" si="238"/>
        <v>21638.408070175439</v>
      </c>
      <c r="AC7669" s="3">
        <v>119452.2</v>
      </c>
      <c r="AD7669" s="3">
        <v>16.73</v>
      </c>
      <c r="AE7669" s="3">
        <v>0.56000000000000005</v>
      </c>
      <c r="AF7669" t="s">
        <v>307</v>
      </c>
      <c r="AG7669" t="s">
        <v>47</v>
      </c>
      <c r="AH7669" s="8">
        <v>779</v>
      </c>
      <c r="AI7669" s="12">
        <v>4646.13</v>
      </c>
      <c r="AJ7669" s="9">
        <v>167.47</v>
      </c>
      <c r="AK7669" s="5">
        <f t="shared" si="239"/>
        <v>52</v>
      </c>
    </row>
    <row r="7670" spans="1:37" x14ac:dyDescent="0.3">
      <c r="A7670">
        <v>83572</v>
      </c>
      <c r="B7670" t="s">
        <v>2650</v>
      </c>
      <c r="C7670" t="s">
        <v>11268</v>
      </c>
      <c r="D7670" t="s">
        <v>13092</v>
      </c>
      <c r="E7670" t="s">
        <v>13093</v>
      </c>
      <c r="F7670" t="s">
        <v>87</v>
      </c>
      <c r="G7670" t="s">
        <v>33</v>
      </c>
      <c r="H7670" t="s">
        <v>1929</v>
      </c>
      <c r="I7670" t="s">
        <v>1930</v>
      </c>
      <c r="J7670" t="s">
        <v>2238</v>
      </c>
      <c r="K7670" s="2">
        <v>40767</v>
      </c>
      <c r="L7670" t="s">
        <v>1930</v>
      </c>
      <c r="M7670" s="4">
        <v>41080</v>
      </c>
      <c r="N7670" s="4">
        <v>40955</v>
      </c>
      <c r="O7670" s="1">
        <v>40955</v>
      </c>
      <c r="P7670" t="s">
        <v>52</v>
      </c>
      <c r="R7670" t="s">
        <v>71</v>
      </c>
      <c r="S7670" t="s">
        <v>1931</v>
      </c>
      <c r="T7670" t="s">
        <v>143</v>
      </c>
      <c r="U7670" t="s">
        <v>144</v>
      </c>
      <c r="V7670" t="s">
        <v>57</v>
      </c>
      <c r="W7670" s="6" t="s">
        <v>145</v>
      </c>
      <c r="X7670" t="s">
        <v>146</v>
      </c>
      <c r="Y7670">
        <v>60</v>
      </c>
      <c r="Z7670">
        <v>99995</v>
      </c>
      <c r="AA7670" t="s">
        <v>87</v>
      </c>
      <c r="AB7670" s="5">
        <f t="shared" si="238"/>
        <v>21638.408070175439</v>
      </c>
      <c r="AC7670" s="3">
        <v>825958.7</v>
      </c>
      <c r="AD7670" s="3">
        <v>8.26</v>
      </c>
      <c r="AE7670" s="3">
        <v>0.14000000000000001</v>
      </c>
      <c r="AF7670" t="s">
        <v>60</v>
      </c>
      <c r="AG7670" t="s">
        <v>47</v>
      </c>
      <c r="AH7670" s="8">
        <v>11636</v>
      </c>
      <c r="AI7670" s="12">
        <v>25231.96</v>
      </c>
      <c r="AJ7670" s="9">
        <v>1157.99</v>
      </c>
      <c r="AK7670" s="5">
        <f t="shared" si="239"/>
        <v>125</v>
      </c>
    </row>
    <row r="7671" spans="1:37" x14ac:dyDescent="0.3">
      <c r="A7671">
        <v>83573</v>
      </c>
      <c r="B7671" t="s">
        <v>2650</v>
      </c>
      <c r="C7671" t="s">
        <v>11268</v>
      </c>
      <c r="D7671" t="s">
        <v>13092</v>
      </c>
      <c r="E7671" t="s">
        <v>13093</v>
      </c>
      <c r="F7671" t="s">
        <v>87</v>
      </c>
      <c r="G7671" t="s">
        <v>33</v>
      </c>
      <c r="H7671" t="s">
        <v>1929</v>
      </c>
      <c r="I7671" t="s">
        <v>1930</v>
      </c>
      <c r="J7671" t="s">
        <v>2238</v>
      </c>
      <c r="K7671" s="2">
        <v>40767</v>
      </c>
      <c r="L7671" t="s">
        <v>1930</v>
      </c>
      <c r="M7671" s="4">
        <v>41080</v>
      </c>
      <c r="N7671" s="4">
        <v>40955</v>
      </c>
      <c r="O7671" s="1">
        <v>40955</v>
      </c>
      <c r="P7671" t="s">
        <v>52</v>
      </c>
      <c r="R7671" t="s">
        <v>71</v>
      </c>
      <c r="S7671" t="s">
        <v>1931</v>
      </c>
      <c r="T7671" t="s">
        <v>143</v>
      </c>
      <c r="U7671" t="s">
        <v>144</v>
      </c>
      <c r="V7671" t="s">
        <v>57</v>
      </c>
      <c r="W7671" s="6" t="s">
        <v>145</v>
      </c>
      <c r="X7671" t="s">
        <v>146</v>
      </c>
      <c r="Y7671">
        <v>60</v>
      </c>
      <c r="Z7671">
        <v>15653</v>
      </c>
      <c r="AA7671" t="s">
        <v>87</v>
      </c>
      <c r="AB7671" s="5">
        <f t="shared" si="238"/>
        <v>21638.408070175439</v>
      </c>
      <c r="AC7671" s="3">
        <v>129293.78</v>
      </c>
      <c r="AD7671" s="3">
        <v>8.26</v>
      </c>
      <c r="AE7671" s="3">
        <v>0.14000000000000001</v>
      </c>
      <c r="AF7671" t="s">
        <v>147</v>
      </c>
      <c r="AG7671" t="s">
        <v>109</v>
      </c>
      <c r="AH7671" s="8" t="s">
        <v>44</v>
      </c>
      <c r="AI7671" s="12" t="s">
        <v>44</v>
      </c>
      <c r="AJ7671" s="9">
        <v>181.27</v>
      </c>
      <c r="AK7671" s="5">
        <f t="shared" si="239"/>
        <v>125</v>
      </c>
    </row>
    <row r="7672" spans="1:37" x14ac:dyDescent="0.3">
      <c r="A7672">
        <v>83574</v>
      </c>
      <c r="B7672" t="s">
        <v>2650</v>
      </c>
      <c r="C7672" t="s">
        <v>11268</v>
      </c>
      <c r="D7672" t="s">
        <v>13094</v>
      </c>
      <c r="E7672" t="s">
        <v>13095</v>
      </c>
      <c r="F7672" t="s">
        <v>87</v>
      </c>
      <c r="G7672" t="s">
        <v>33</v>
      </c>
      <c r="H7672" t="s">
        <v>1929</v>
      </c>
      <c r="I7672" t="s">
        <v>1930</v>
      </c>
      <c r="J7672" t="s">
        <v>2238</v>
      </c>
      <c r="K7672" s="2">
        <v>40767</v>
      </c>
      <c r="L7672" t="s">
        <v>1930</v>
      </c>
      <c r="M7672" s="4">
        <v>41080</v>
      </c>
      <c r="N7672" s="4">
        <v>40955</v>
      </c>
      <c r="O7672" s="1">
        <v>40955</v>
      </c>
      <c r="P7672" t="s">
        <v>52</v>
      </c>
      <c r="R7672" t="s">
        <v>71</v>
      </c>
      <c r="S7672" t="s">
        <v>1931</v>
      </c>
      <c r="T7672" t="s">
        <v>305</v>
      </c>
      <c r="U7672" t="s">
        <v>98</v>
      </c>
      <c r="V7672" t="s">
        <v>57</v>
      </c>
      <c r="W7672" s="6" t="s">
        <v>306</v>
      </c>
      <c r="X7672" t="s">
        <v>76</v>
      </c>
      <c r="Y7672">
        <v>30</v>
      </c>
      <c r="Z7672">
        <v>91166</v>
      </c>
      <c r="AA7672" t="s">
        <v>87</v>
      </c>
      <c r="AB7672" s="5">
        <f t="shared" si="238"/>
        <v>21638.408070175439</v>
      </c>
      <c r="AC7672" s="3">
        <v>375603.92</v>
      </c>
      <c r="AD7672" s="3">
        <v>4.12</v>
      </c>
      <c r="AE7672" s="3">
        <v>0.14000000000000001</v>
      </c>
      <c r="AF7672" t="s">
        <v>605</v>
      </c>
      <c r="AG7672" t="s">
        <v>47</v>
      </c>
      <c r="AH7672" s="8">
        <v>6073</v>
      </c>
      <c r="AI7672" s="12">
        <v>25231.96</v>
      </c>
      <c r="AJ7672" s="9">
        <v>526.6</v>
      </c>
      <c r="AK7672" s="5">
        <f t="shared" si="239"/>
        <v>125</v>
      </c>
    </row>
    <row r="7673" spans="1:37" x14ac:dyDescent="0.3">
      <c r="A7673">
        <v>83575</v>
      </c>
      <c r="B7673" t="s">
        <v>4707</v>
      </c>
      <c r="C7673" t="s">
        <v>12277</v>
      </c>
      <c r="D7673" t="s">
        <v>13096</v>
      </c>
      <c r="E7673" t="s">
        <v>13097</v>
      </c>
      <c r="F7673" t="s">
        <v>282</v>
      </c>
      <c r="G7673" t="s">
        <v>33</v>
      </c>
      <c r="H7673" t="s">
        <v>1929</v>
      </c>
      <c r="I7673" t="s">
        <v>1930</v>
      </c>
      <c r="J7673" t="s">
        <v>36</v>
      </c>
      <c r="K7673" t="s">
        <v>11276</v>
      </c>
      <c r="L7673" t="s">
        <v>1930</v>
      </c>
      <c r="M7673" s="4">
        <v>40998</v>
      </c>
      <c r="N7673" s="4">
        <v>40987</v>
      </c>
      <c r="O7673" s="1">
        <v>40987</v>
      </c>
      <c r="P7673" t="s">
        <v>52</v>
      </c>
      <c r="R7673" t="s">
        <v>71</v>
      </c>
      <c r="S7673" t="s">
        <v>1931</v>
      </c>
      <c r="T7673" t="s">
        <v>614</v>
      </c>
      <c r="U7673" t="s">
        <v>357</v>
      </c>
      <c r="V7673" t="s">
        <v>57</v>
      </c>
      <c r="W7673" s="6" t="s">
        <v>244</v>
      </c>
      <c r="X7673" t="s">
        <v>76</v>
      </c>
      <c r="Y7673">
        <v>60</v>
      </c>
      <c r="Z7673">
        <v>127</v>
      </c>
      <c r="AA7673" t="s">
        <v>282</v>
      </c>
      <c r="AB7673" s="5">
        <f t="shared" si="238"/>
        <v>21638.408070175439</v>
      </c>
      <c r="AC7673" s="3">
        <v>1858.01</v>
      </c>
      <c r="AD7673" s="3">
        <v>14.63</v>
      </c>
      <c r="AE7673" s="3">
        <v>0.24</v>
      </c>
      <c r="AF7673" t="s">
        <v>307</v>
      </c>
      <c r="AG7673" t="s">
        <v>47</v>
      </c>
      <c r="AH7673" s="8">
        <v>25</v>
      </c>
      <c r="AI7673" s="12">
        <v>211</v>
      </c>
      <c r="AJ7673" s="9">
        <v>2.6</v>
      </c>
      <c r="AK7673" s="5">
        <f t="shared" si="239"/>
        <v>11</v>
      </c>
    </row>
    <row r="7674" spans="1:37" x14ac:dyDescent="0.3">
      <c r="A7674">
        <v>83576</v>
      </c>
      <c r="B7674" t="s">
        <v>4164</v>
      </c>
      <c r="C7674" t="s">
        <v>11190</v>
      </c>
      <c r="D7674" t="s">
        <v>12301</v>
      </c>
      <c r="E7674" t="s">
        <v>12302</v>
      </c>
      <c r="F7674" t="s">
        <v>455</v>
      </c>
      <c r="G7674" t="s">
        <v>33</v>
      </c>
      <c r="H7674" t="s">
        <v>1929</v>
      </c>
      <c r="I7674" t="s">
        <v>1930</v>
      </c>
      <c r="J7674" t="s">
        <v>310</v>
      </c>
      <c r="K7674" s="2">
        <v>40641</v>
      </c>
      <c r="L7674" t="s">
        <v>1930</v>
      </c>
      <c r="M7674" s="4">
        <v>41036</v>
      </c>
      <c r="N7674" s="4">
        <v>41053</v>
      </c>
      <c r="O7674" s="1">
        <v>41053</v>
      </c>
      <c r="P7674" t="s">
        <v>52</v>
      </c>
      <c r="R7674" t="s">
        <v>71</v>
      </c>
      <c r="S7674" t="s">
        <v>1931</v>
      </c>
      <c r="T7674" t="s">
        <v>563</v>
      </c>
      <c r="U7674" t="s">
        <v>564</v>
      </c>
      <c r="V7674" t="s">
        <v>57</v>
      </c>
      <c r="W7674" s="6" t="s">
        <v>565</v>
      </c>
      <c r="X7674" t="s">
        <v>146</v>
      </c>
      <c r="Y7674">
        <v>60</v>
      </c>
      <c r="Z7674">
        <v>20000</v>
      </c>
      <c r="AA7674" t="s">
        <v>455</v>
      </c>
      <c r="AB7674" s="5">
        <f t="shared" si="238"/>
        <v>21638.408070175439</v>
      </c>
      <c r="AC7674" s="3">
        <v>224400</v>
      </c>
      <c r="AD7674" s="3">
        <v>11.22</v>
      </c>
      <c r="AE7674" s="3">
        <v>0.19</v>
      </c>
      <c r="AF7674" t="s">
        <v>307</v>
      </c>
      <c r="AG7674" t="s">
        <v>109</v>
      </c>
      <c r="AH7674" s="8" t="s">
        <v>44</v>
      </c>
      <c r="AI7674" s="12" t="s">
        <v>44</v>
      </c>
      <c r="AJ7674" s="9">
        <v>370.26</v>
      </c>
      <c r="AK7674" s="5">
        <f t="shared" si="239"/>
        <v>-17</v>
      </c>
    </row>
    <row r="7675" spans="1:37" x14ac:dyDescent="0.3">
      <c r="A7675">
        <v>83577</v>
      </c>
      <c r="B7675" t="s">
        <v>4170</v>
      </c>
      <c r="C7675" t="s">
        <v>11296</v>
      </c>
      <c r="D7675" t="s">
        <v>13098</v>
      </c>
      <c r="E7675" t="s">
        <v>13099</v>
      </c>
      <c r="F7675" t="s">
        <v>4174</v>
      </c>
      <c r="G7675" t="s">
        <v>33</v>
      </c>
      <c r="H7675" t="s">
        <v>1929</v>
      </c>
      <c r="I7675" t="s">
        <v>1930</v>
      </c>
      <c r="J7675" t="s">
        <v>36</v>
      </c>
      <c r="K7675" t="s">
        <v>5352</v>
      </c>
      <c r="L7675" t="s">
        <v>1930</v>
      </c>
      <c r="M7675" s="4">
        <v>41025</v>
      </c>
      <c r="N7675" s="4">
        <v>41008</v>
      </c>
      <c r="O7675" s="1">
        <v>41008</v>
      </c>
      <c r="P7675" t="s">
        <v>52</v>
      </c>
      <c r="R7675" t="s">
        <v>53</v>
      </c>
      <c r="S7675" t="s">
        <v>1931</v>
      </c>
      <c r="T7675" t="s">
        <v>4349</v>
      </c>
      <c r="U7675" t="s">
        <v>89</v>
      </c>
      <c r="V7675" t="s">
        <v>57</v>
      </c>
      <c r="W7675" s="6" t="s">
        <v>58</v>
      </c>
      <c r="X7675" t="s">
        <v>90</v>
      </c>
      <c r="Y7675">
        <v>240</v>
      </c>
      <c r="Z7675">
        <v>180</v>
      </c>
      <c r="AA7675" t="s">
        <v>4174</v>
      </c>
      <c r="AB7675" s="5">
        <f t="shared" si="238"/>
        <v>21638.408070175439</v>
      </c>
      <c r="AC7675" s="3">
        <v>378</v>
      </c>
      <c r="AD7675" s="3">
        <v>2.1</v>
      </c>
      <c r="AE7675" s="3">
        <v>0.01</v>
      </c>
      <c r="AF7675" t="s">
        <v>60</v>
      </c>
      <c r="AG7675" t="s">
        <v>47</v>
      </c>
      <c r="AH7675" s="8">
        <v>327</v>
      </c>
      <c r="AI7675" s="12">
        <v>5320.13</v>
      </c>
      <c r="AJ7675" s="9">
        <v>0.53</v>
      </c>
      <c r="AK7675" s="5">
        <f t="shared" si="239"/>
        <v>17</v>
      </c>
    </row>
    <row r="7676" spans="1:37" x14ac:dyDescent="0.3">
      <c r="A7676">
        <v>83578</v>
      </c>
      <c r="B7676" t="s">
        <v>4368</v>
      </c>
      <c r="C7676" t="s">
        <v>11332</v>
      </c>
      <c r="D7676" t="s">
        <v>13100</v>
      </c>
      <c r="E7676" t="s">
        <v>13101</v>
      </c>
      <c r="F7676" t="s">
        <v>155</v>
      </c>
      <c r="G7676" t="s">
        <v>33</v>
      </c>
      <c r="H7676" t="s">
        <v>1929</v>
      </c>
      <c r="I7676" t="s">
        <v>1930</v>
      </c>
      <c r="J7676" t="s">
        <v>310</v>
      </c>
      <c r="K7676" t="s">
        <v>11335</v>
      </c>
      <c r="L7676" t="s">
        <v>1930</v>
      </c>
      <c r="M7676" s="4">
        <v>41017</v>
      </c>
      <c r="N7676" s="4">
        <v>41009</v>
      </c>
      <c r="O7676" s="1">
        <v>41009</v>
      </c>
      <c r="P7676" t="s">
        <v>52</v>
      </c>
      <c r="R7676" t="s">
        <v>71</v>
      </c>
      <c r="S7676" t="s">
        <v>1931</v>
      </c>
      <c r="T7676" t="s">
        <v>249</v>
      </c>
      <c r="U7676" t="s">
        <v>89</v>
      </c>
      <c r="V7676" t="s">
        <v>57</v>
      </c>
      <c r="W7676" s="6" t="s">
        <v>244</v>
      </c>
      <c r="X7676" t="s">
        <v>76</v>
      </c>
      <c r="Y7676">
        <v>60</v>
      </c>
      <c r="Z7676">
        <v>31263</v>
      </c>
      <c r="AA7676" t="s">
        <v>155</v>
      </c>
      <c r="AB7676" s="5">
        <f t="shared" si="238"/>
        <v>21638.408070175439</v>
      </c>
      <c r="AC7676" s="3">
        <v>219466.26</v>
      </c>
      <c r="AD7676" s="3">
        <v>7.02</v>
      </c>
      <c r="AE7676" s="3">
        <v>0.12</v>
      </c>
      <c r="AF7676" t="s">
        <v>554</v>
      </c>
      <c r="AG7676" t="s">
        <v>47</v>
      </c>
      <c r="AH7676" s="8">
        <v>1616</v>
      </c>
      <c r="AI7676" s="12">
        <v>3489.53</v>
      </c>
      <c r="AJ7676" s="9">
        <v>362.12</v>
      </c>
      <c r="AK7676" s="5">
        <f t="shared" si="239"/>
        <v>8</v>
      </c>
    </row>
    <row r="7677" spans="1:37" x14ac:dyDescent="0.3">
      <c r="A7677">
        <v>83579</v>
      </c>
      <c r="B7677" t="s">
        <v>4146</v>
      </c>
      <c r="C7677" t="s">
        <v>11311</v>
      </c>
      <c r="D7677" t="s">
        <v>13102</v>
      </c>
      <c r="E7677" t="s">
        <v>13103</v>
      </c>
      <c r="F7677" t="s">
        <v>94</v>
      </c>
      <c r="G7677" t="s">
        <v>33</v>
      </c>
      <c r="H7677" t="s">
        <v>1929</v>
      </c>
      <c r="I7677" t="s">
        <v>1930</v>
      </c>
      <c r="J7677" t="s">
        <v>310</v>
      </c>
      <c r="K7677" t="s">
        <v>11314</v>
      </c>
      <c r="L7677" t="s">
        <v>1930</v>
      </c>
      <c r="M7677" s="4">
        <v>41044</v>
      </c>
      <c r="N7677" s="4">
        <v>41015</v>
      </c>
      <c r="O7677" s="1">
        <v>41015</v>
      </c>
      <c r="P7677" t="s">
        <v>52</v>
      </c>
      <c r="R7677" t="s">
        <v>71</v>
      </c>
      <c r="S7677" t="s">
        <v>1931</v>
      </c>
      <c r="T7677" t="s">
        <v>461</v>
      </c>
      <c r="U7677" t="s">
        <v>462</v>
      </c>
      <c r="V7677" t="s">
        <v>57</v>
      </c>
      <c r="W7677" s="6" t="s">
        <v>463</v>
      </c>
      <c r="X7677" t="s">
        <v>146</v>
      </c>
      <c r="Y7677">
        <v>60</v>
      </c>
      <c r="Z7677">
        <v>50000</v>
      </c>
      <c r="AA7677" t="s">
        <v>94</v>
      </c>
      <c r="AB7677" s="5">
        <f t="shared" si="238"/>
        <v>21638.408070175439</v>
      </c>
      <c r="AC7677" s="3">
        <v>269000</v>
      </c>
      <c r="AD7677" s="3">
        <v>5.38</v>
      </c>
      <c r="AE7677" s="3">
        <v>0.09</v>
      </c>
      <c r="AF7677" t="s">
        <v>605</v>
      </c>
      <c r="AG7677" t="s">
        <v>47</v>
      </c>
      <c r="AH7677" s="8">
        <v>10381</v>
      </c>
      <c r="AI7677" s="12">
        <v>8510.81</v>
      </c>
      <c r="AJ7677" s="9">
        <v>443.85</v>
      </c>
      <c r="AK7677" s="5">
        <f t="shared" si="239"/>
        <v>29</v>
      </c>
    </row>
    <row r="7678" spans="1:37" x14ac:dyDescent="0.3">
      <c r="A7678">
        <v>83580</v>
      </c>
      <c r="B7678" t="s">
        <v>4311</v>
      </c>
      <c r="C7678" t="s">
        <v>12263</v>
      </c>
      <c r="D7678" t="s">
        <v>13104</v>
      </c>
      <c r="E7678" t="s">
        <v>13105</v>
      </c>
      <c r="F7678" t="s">
        <v>809</v>
      </c>
      <c r="G7678" t="s">
        <v>33</v>
      </c>
      <c r="H7678" t="s">
        <v>1929</v>
      </c>
      <c r="I7678" t="s">
        <v>1930</v>
      </c>
      <c r="J7678" t="s">
        <v>310</v>
      </c>
      <c r="K7678" s="2">
        <v>40673</v>
      </c>
      <c r="L7678" t="s">
        <v>1930</v>
      </c>
      <c r="M7678" s="4">
        <v>41045</v>
      </c>
      <c r="N7678" s="4">
        <v>40995</v>
      </c>
      <c r="O7678" s="1">
        <v>40995</v>
      </c>
      <c r="P7678" t="s">
        <v>52</v>
      </c>
      <c r="R7678" t="s">
        <v>71</v>
      </c>
      <c r="S7678" t="s">
        <v>1931</v>
      </c>
      <c r="T7678" t="s">
        <v>563</v>
      </c>
      <c r="U7678" t="s">
        <v>564</v>
      </c>
      <c r="V7678" t="s">
        <v>57</v>
      </c>
      <c r="W7678" s="6" t="s">
        <v>565</v>
      </c>
      <c r="X7678" t="s">
        <v>146</v>
      </c>
      <c r="Y7678">
        <v>60</v>
      </c>
      <c r="Z7678">
        <v>71568</v>
      </c>
      <c r="AA7678" t="s">
        <v>809</v>
      </c>
      <c r="AB7678" s="5">
        <f t="shared" si="238"/>
        <v>21638.408070175439</v>
      </c>
      <c r="AC7678" s="3">
        <v>787248</v>
      </c>
      <c r="AD7678" s="3">
        <v>11</v>
      </c>
      <c r="AE7678" s="3">
        <v>0.18</v>
      </c>
      <c r="AF7678" t="s">
        <v>605</v>
      </c>
      <c r="AG7678" t="s">
        <v>47</v>
      </c>
      <c r="AH7678" s="8">
        <v>11441</v>
      </c>
      <c r="AI7678" s="12">
        <v>55175.61</v>
      </c>
      <c r="AJ7678" s="9">
        <v>1298.96</v>
      </c>
      <c r="AK7678" s="5">
        <f t="shared" si="239"/>
        <v>50</v>
      </c>
    </row>
    <row r="7679" spans="1:37" x14ac:dyDescent="0.3">
      <c r="A7679">
        <v>83581</v>
      </c>
      <c r="B7679" t="s">
        <v>4164</v>
      </c>
      <c r="C7679" t="s">
        <v>11190</v>
      </c>
      <c r="D7679" t="s">
        <v>12313</v>
      </c>
      <c r="E7679" t="s">
        <v>12314</v>
      </c>
      <c r="F7679" t="s">
        <v>455</v>
      </c>
      <c r="G7679" t="s">
        <v>33</v>
      </c>
      <c r="H7679" t="s">
        <v>1929</v>
      </c>
      <c r="I7679" t="s">
        <v>1930</v>
      </c>
      <c r="J7679" t="s">
        <v>310</v>
      </c>
      <c r="K7679" s="2">
        <v>40641</v>
      </c>
      <c r="L7679" t="s">
        <v>1930</v>
      </c>
      <c r="M7679" s="4">
        <v>41036</v>
      </c>
      <c r="N7679" s="4">
        <v>41039</v>
      </c>
      <c r="O7679" s="1">
        <v>41039</v>
      </c>
      <c r="P7679" t="s">
        <v>52</v>
      </c>
      <c r="R7679" t="s">
        <v>71</v>
      </c>
      <c r="S7679" t="s">
        <v>1931</v>
      </c>
      <c r="T7679" t="s">
        <v>563</v>
      </c>
      <c r="U7679" t="s">
        <v>564</v>
      </c>
      <c r="V7679" t="s">
        <v>57</v>
      </c>
      <c r="W7679" s="6" t="s">
        <v>565</v>
      </c>
      <c r="X7679" t="s">
        <v>146</v>
      </c>
      <c r="Y7679">
        <v>60</v>
      </c>
      <c r="Z7679">
        <v>100000</v>
      </c>
      <c r="AA7679" t="s">
        <v>455</v>
      </c>
      <c r="AB7679" s="5">
        <f t="shared" si="238"/>
        <v>21638.408070175439</v>
      </c>
      <c r="AC7679" s="3">
        <v>1122000</v>
      </c>
      <c r="AD7679" s="3">
        <v>11.22</v>
      </c>
      <c r="AE7679" s="3">
        <v>0.19</v>
      </c>
      <c r="AF7679" t="s">
        <v>147</v>
      </c>
      <c r="AG7679" t="s">
        <v>109</v>
      </c>
      <c r="AH7679" s="8" t="s">
        <v>44</v>
      </c>
      <c r="AI7679" s="12" t="s">
        <v>44</v>
      </c>
      <c r="AJ7679" s="9">
        <v>1851.3</v>
      </c>
      <c r="AK7679" s="5">
        <f t="shared" si="239"/>
        <v>-3</v>
      </c>
    </row>
    <row r="7680" spans="1:37" x14ac:dyDescent="0.3">
      <c r="A7680">
        <v>83583</v>
      </c>
      <c r="B7680" t="s">
        <v>4368</v>
      </c>
      <c r="C7680" t="s">
        <v>11293</v>
      </c>
      <c r="D7680" t="s">
        <v>13106</v>
      </c>
      <c r="E7680" t="s">
        <v>13107</v>
      </c>
      <c r="F7680" t="s">
        <v>155</v>
      </c>
      <c r="G7680" t="s">
        <v>33</v>
      </c>
      <c r="H7680" t="s">
        <v>1929</v>
      </c>
      <c r="I7680" t="s">
        <v>1930</v>
      </c>
      <c r="J7680" t="s">
        <v>310</v>
      </c>
      <c r="K7680" s="2">
        <v>40643</v>
      </c>
      <c r="L7680" t="s">
        <v>1930</v>
      </c>
      <c r="M7680" s="4">
        <v>41016</v>
      </c>
      <c r="N7680" s="4">
        <v>41036</v>
      </c>
      <c r="O7680" s="1">
        <v>41036</v>
      </c>
      <c r="P7680" t="s">
        <v>52</v>
      </c>
      <c r="R7680" t="s">
        <v>71</v>
      </c>
      <c r="S7680" t="s">
        <v>1931</v>
      </c>
      <c r="T7680" t="s">
        <v>106</v>
      </c>
      <c r="U7680" t="s">
        <v>56</v>
      </c>
      <c r="V7680" t="s">
        <v>57</v>
      </c>
      <c r="W7680" s="6" t="s">
        <v>100</v>
      </c>
      <c r="X7680" t="s">
        <v>76</v>
      </c>
      <c r="Y7680">
        <v>60</v>
      </c>
      <c r="Z7680">
        <v>52164</v>
      </c>
      <c r="AA7680" t="s">
        <v>155</v>
      </c>
      <c r="AB7680" s="5">
        <f t="shared" si="238"/>
        <v>21638.408070175439</v>
      </c>
      <c r="AC7680" s="3">
        <v>134583.12</v>
      </c>
      <c r="AD7680" s="3">
        <v>2.58</v>
      </c>
      <c r="AE7680" s="3">
        <v>0.04</v>
      </c>
      <c r="AF7680" t="s">
        <v>4372</v>
      </c>
      <c r="AG7680" t="s">
        <v>47</v>
      </c>
      <c r="AH7680" s="8">
        <v>12347</v>
      </c>
      <c r="AI7680" s="12">
        <v>16978.830000000002</v>
      </c>
      <c r="AJ7680" s="9">
        <v>222.06</v>
      </c>
      <c r="AK7680" s="5">
        <f t="shared" si="239"/>
        <v>-20</v>
      </c>
    </row>
    <row r="7681" spans="1:37" x14ac:dyDescent="0.3">
      <c r="A7681">
        <v>83584</v>
      </c>
      <c r="B7681" t="s">
        <v>4146</v>
      </c>
      <c r="C7681" t="s">
        <v>11311</v>
      </c>
      <c r="D7681" t="s">
        <v>13108</v>
      </c>
      <c r="E7681" t="s">
        <v>13109</v>
      </c>
      <c r="F7681" t="s">
        <v>94</v>
      </c>
      <c r="G7681" t="s">
        <v>33</v>
      </c>
      <c r="H7681" t="s">
        <v>1929</v>
      </c>
      <c r="I7681" t="s">
        <v>1930</v>
      </c>
      <c r="J7681" t="s">
        <v>310</v>
      </c>
      <c r="K7681" t="s">
        <v>11314</v>
      </c>
      <c r="L7681" t="s">
        <v>1930</v>
      </c>
      <c r="M7681" s="4">
        <v>41044</v>
      </c>
      <c r="N7681" s="4">
        <v>41029</v>
      </c>
      <c r="O7681" s="1">
        <v>41029</v>
      </c>
      <c r="P7681" t="s">
        <v>52</v>
      </c>
      <c r="R7681" t="s">
        <v>71</v>
      </c>
      <c r="S7681" t="s">
        <v>1931</v>
      </c>
      <c r="T7681" t="s">
        <v>143</v>
      </c>
      <c r="U7681" t="s">
        <v>144</v>
      </c>
      <c r="V7681" t="s">
        <v>57</v>
      </c>
      <c r="W7681" s="6" t="s">
        <v>145</v>
      </c>
      <c r="X7681" t="s">
        <v>146</v>
      </c>
      <c r="Y7681">
        <v>60</v>
      </c>
      <c r="Z7681">
        <v>152458</v>
      </c>
      <c r="AA7681" t="s">
        <v>94</v>
      </c>
      <c r="AB7681" s="5">
        <f t="shared" si="238"/>
        <v>21638.408070175439</v>
      </c>
      <c r="AC7681" s="3">
        <v>1219664</v>
      </c>
      <c r="AD7681" s="3">
        <v>8</v>
      </c>
      <c r="AE7681" s="3">
        <v>0.13</v>
      </c>
      <c r="AF7681" t="s">
        <v>307</v>
      </c>
      <c r="AG7681" t="s">
        <v>47</v>
      </c>
      <c r="AH7681" s="8">
        <v>28103</v>
      </c>
      <c r="AI7681" s="12">
        <v>36650.58</v>
      </c>
      <c r="AJ7681" s="9">
        <v>2012.45</v>
      </c>
      <c r="AK7681" s="5">
        <f t="shared" si="239"/>
        <v>15</v>
      </c>
    </row>
    <row r="7682" spans="1:37" x14ac:dyDescent="0.3">
      <c r="A7682">
        <v>83585</v>
      </c>
      <c r="B7682" t="s">
        <v>4259</v>
      </c>
      <c r="C7682" t="s">
        <v>12253</v>
      </c>
      <c r="D7682" t="s">
        <v>13110</v>
      </c>
      <c r="E7682" t="s">
        <v>13111</v>
      </c>
      <c r="F7682" t="s">
        <v>140</v>
      </c>
      <c r="G7682" t="s">
        <v>33</v>
      </c>
      <c r="H7682" t="s">
        <v>1929</v>
      </c>
      <c r="I7682" t="s">
        <v>1930</v>
      </c>
      <c r="J7682" t="s">
        <v>36</v>
      </c>
      <c r="K7682" t="s">
        <v>4580</v>
      </c>
      <c r="L7682" t="s">
        <v>1930</v>
      </c>
      <c r="M7682" s="4">
        <v>41130</v>
      </c>
      <c r="N7682" s="4">
        <v>41016</v>
      </c>
      <c r="O7682" s="1">
        <v>41016</v>
      </c>
      <c r="P7682" t="s">
        <v>52</v>
      </c>
      <c r="R7682" t="s">
        <v>53</v>
      </c>
      <c r="S7682" t="s">
        <v>1931</v>
      </c>
      <c r="T7682" t="s">
        <v>502</v>
      </c>
      <c r="U7682" t="s">
        <v>98</v>
      </c>
      <c r="V7682" t="s">
        <v>57</v>
      </c>
      <c r="W7682" s="6" t="s">
        <v>481</v>
      </c>
      <c r="X7682" t="s">
        <v>83</v>
      </c>
      <c r="Y7682">
        <v>30</v>
      </c>
      <c r="Z7682">
        <v>1092</v>
      </c>
      <c r="AA7682" t="s">
        <v>140</v>
      </c>
      <c r="AB7682" s="5">
        <f t="shared" si="238"/>
        <v>21638.408070175439</v>
      </c>
      <c r="AC7682" s="3">
        <v>2446.08</v>
      </c>
      <c r="AD7682" s="3">
        <v>2.2400000000000002</v>
      </c>
      <c r="AE7682" s="3">
        <v>7.0000000000000007E-2</v>
      </c>
      <c r="AF7682" t="s">
        <v>60</v>
      </c>
      <c r="AG7682" t="s">
        <v>47</v>
      </c>
      <c r="AH7682" s="8">
        <v>7</v>
      </c>
      <c r="AI7682" s="12">
        <v>805.58</v>
      </c>
      <c r="AJ7682" s="9">
        <v>4.04</v>
      </c>
      <c r="AK7682" s="5">
        <f t="shared" si="239"/>
        <v>114</v>
      </c>
    </row>
    <row r="7683" spans="1:37" x14ac:dyDescent="0.3">
      <c r="A7683">
        <v>83586</v>
      </c>
      <c r="B7683" t="s">
        <v>4415</v>
      </c>
      <c r="C7683" t="s">
        <v>11257</v>
      </c>
      <c r="D7683" t="s">
        <v>13112</v>
      </c>
      <c r="E7683" t="s">
        <v>13113</v>
      </c>
      <c r="F7683" t="s">
        <v>105</v>
      </c>
      <c r="G7683" t="s">
        <v>33</v>
      </c>
      <c r="H7683" t="s">
        <v>1929</v>
      </c>
      <c r="I7683" t="s">
        <v>1930</v>
      </c>
      <c r="J7683" t="s">
        <v>310</v>
      </c>
      <c r="K7683" t="s">
        <v>11219</v>
      </c>
      <c r="L7683" t="s">
        <v>1930</v>
      </c>
      <c r="M7683" s="4">
        <v>41060</v>
      </c>
      <c r="N7683" s="4">
        <v>41045</v>
      </c>
      <c r="O7683" s="1">
        <v>41045</v>
      </c>
      <c r="P7683" t="s">
        <v>52</v>
      </c>
      <c r="R7683" t="s">
        <v>53</v>
      </c>
      <c r="S7683" t="s">
        <v>1931</v>
      </c>
      <c r="T7683" t="s">
        <v>1599</v>
      </c>
      <c r="U7683" t="s">
        <v>462</v>
      </c>
      <c r="V7683" t="s">
        <v>57</v>
      </c>
      <c r="W7683" s="6" t="s">
        <v>1600</v>
      </c>
      <c r="X7683" t="s">
        <v>852</v>
      </c>
      <c r="Y7683">
        <v>60</v>
      </c>
      <c r="Z7683">
        <v>15855</v>
      </c>
      <c r="AA7683" t="s">
        <v>105</v>
      </c>
      <c r="AB7683" s="5">
        <f t="shared" ref="AB7683:AB7746" si="240">AVERAGEIF(P:P,P7684,Z:Z)</f>
        <v>21638.408070175439</v>
      </c>
      <c r="AC7683" s="3">
        <v>39478.949999999997</v>
      </c>
      <c r="AD7683" s="3">
        <v>2.4900000000000002</v>
      </c>
      <c r="AE7683" s="3">
        <v>0.04</v>
      </c>
      <c r="AF7683" t="s">
        <v>147</v>
      </c>
      <c r="AG7683" t="s">
        <v>47</v>
      </c>
      <c r="AH7683" s="8">
        <v>1380</v>
      </c>
      <c r="AI7683" s="12">
        <v>4553.1000000000004</v>
      </c>
      <c r="AJ7683" s="9">
        <v>65.14</v>
      </c>
      <c r="AK7683" s="5">
        <f t="shared" ref="AK7683:AK7746" si="241">M7683-N7683</f>
        <v>15</v>
      </c>
    </row>
    <row r="7684" spans="1:37" x14ac:dyDescent="0.3">
      <c r="A7684">
        <v>83587</v>
      </c>
      <c r="B7684" t="s">
        <v>4170</v>
      </c>
      <c r="C7684" t="s">
        <v>11296</v>
      </c>
      <c r="D7684" t="s">
        <v>13114</v>
      </c>
      <c r="E7684" t="s">
        <v>13115</v>
      </c>
      <c r="F7684" t="s">
        <v>4174</v>
      </c>
      <c r="G7684" t="s">
        <v>33</v>
      </c>
      <c r="H7684" t="s">
        <v>1929</v>
      </c>
      <c r="I7684" t="s">
        <v>1930</v>
      </c>
      <c r="J7684" t="s">
        <v>36</v>
      </c>
      <c r="K7684" t="s">
        <v>5352</v>
      </c>
      <c r="L7684" t="s">
        <v>1930</v>
      </c>
      <c r="M7684" s="4">
        <v>41025</v>
      </c>
      <c r="N7684" s="4">
        <v>41033</v>
      </c>
      <c r="O7684" s="1">
        <v>41033</v>
      </c>
      <c r="P7684" t="s">
        <v>52</v>
      </c>
      <c r="R7684" t="s">
        <v>71</v>
      </c>
      <c r="S7684" t="s">
        <v>1931</v>
      </c>
      <c r="T7684" t="s">
        <v>143</v>
      </c>
      <c r="U7684" t="s">
        <v>144</v>
      </c>
      <c r="V7684" t="s">
        <v>57</v>
      </c>
      <c r="W7684" s="6" t="s">
        <v>145</v>
      </c>
      <c r="X7684" t="s">
        <v>146</v>
      </c>
      <c r="Y7684">
        <v>60</v>
      </c>
      <c r="Z7684">
        <v>1728</v>
      </c>
      <c r="AA7684" t="s">
        <v>4174</v>
      </c>
      <c r="AB7684" s="5">
        <f t="shared" si="240"/>
        <v>21638.408070175439</v>
      </c>
      <c r="AC7684" s="3">
        <v>13824</v>
      </c>
      <c r="AD7684" s="3">
        <v>8</v>
      </c>
      <c r="AE7684" s="3">
        <v>0.13</v>
      </c>
      <c r="AF7684" t="s">
        <v>554</v>
      </c>
      <c r="AG7684" t="s">
        <v>47</v>
      </c>
      <c r="AH7684" s="8" t="s">
        <v>44</v>
      </c>
      <c r="AI7684" s="12" t="s">
        <v>44</v>
      </c>
      <c r="AJ7684" s="9">
        <v>19.38</v>
      </c>
      <c r="AK7684" s="5">
        <f t="shared" si="241"/>
        <v>-8</v>
      </c>
    </row>
    <row r="7685" spans="1:37" x14ac:dyDescent="0.3">
      <c r="A7685">
        <v>83588</v>
      </c>
      <c r="B7685" t="s">
        <v>12326</v>
      </c>
      <c r="C7685" t="s">
        <v>12327</v>
      </c>
      <c r="D7685" t="s">
        <v>13116</v>
      </c>
      <c r="E7685" t="s">
        <v>13117</v>
      </c>
      <c r="F7685" t="s">
        <v>4229</v>
      </c>
      <c r="G7685" t="s">
        <v>33</v>
      </c>
      <c r="H7685" t="s">
        <v>1929</v>
      </c>
      <c r="I7685" t="s">
        <v>1930</v>
      </c>
      <c r="J7685" t="s">
        <v>36</v>
      </c>
      <c r="K7685" s="2">
        <v>41156</v>
      </c>
      <c r="L7685" t="s">
        <v>1930</v>
      </c>
      <c r="M7685" s="4">
        <v>41050</v>
      </c>
      <c r="N7685" s="4">
        <v>41045</v>
      </c>
      <c r="O7685" s="1">
        <v>41045</v>
      </c>
      <c r="P7685" t="s">
        <v>52</v>
      </c>
      <c r="R7685" t="s">
        <v>71</v>
      </c>
      <c r="S7685" t="s">
        <v>1931</v>
      </c>
      <c r="T7685" t="s">
        <v>614</v>
      </c>
      <c r="U7685" t="s">
        <v>357</v>
      </c>
      <c r="V7685" t="s">
        <v>57</v>
      </c>
      <c r="W7685" s="6" t="s">
        <v>244</v>
      </c>
      <c r="X7685" t="s">
        <v>76</v>
      </c>
      <c r="Y7685">
        <v>60</v>
      </c>
      <c r="Z7685">
        <v>1850</v>
      </c>
      <c r="AA7685" t="s">
        <v>4229</v>
      </c>
      <c r="AB7685" s="5">
        <f t="shared" si="240"/>
        <v>21638.408070175439</v>
      </c>
      <c r="AC7685" s="3">
        <v>24327.5</v>
      </c>
      <c r="AD7685" s="3">
        <v>13.15</v>
      </c>
      <c r="AE7685" s="3">
        <v>0.22</v>
      </c>
      <c r="AF7685" t="s">
        <v>307</v>
      </c>
      <c r="AG7685" t="s">
        <v>47</v>
      </c>
      <c r="AH7685" s="8">
        <v>630</v>
      </c>
      <c r="AI7685" s="12">
        <v>7519.8</v>
      </c>
      <c r="AJ7685" s="9">
        <v>34.11</v>
      </c>
      <c r="AK7685" s="5">
        <f t="shared" si="241"/>
        <v>5</v>
      </c>
    </row>
    <row r="7686" spans="1:37" x14ac:dyDescent="0.3">
      <c r="A7686">
        <v>83589</v>
      </c>
      <c r="B7686" t="s">
        <v>12321</v>
      </c>
      <c r="C7686" t="s">
        <v>12322</v>
      </c>
      <c r="D7686" t="s">
        <v>13118</v>
      </c>
      <c r="E7686" t="s">
        <v>13119</v>
      </c>
      <c r="F7686" t="s">
        <v>12325</v>
      </c>
      <c r="G7686" t="s">
        <v>33</v>
      </c>
      <c r="H7686" t="s">
        <v>1929</v>
      </c>
      <c r="I7686" t="s">
        <v>1930</v>
      </c>
      <c r="J7686" t="s">
        <v>36</v>
      </c>
      <c r="K7686" s="2">
        <v>41003</v>
      </c>
      <c r="L7686" t="s">
        <v>1930</v>
      </c>
      <c r="M7686" s="4">
        <v>41066</v>
      </c>
      <c r="N7686" s="4">
        <v>41037</v>
      </c>
      <c r="O7686" s="1">
        <v>41037</v>
      </c>
      <c r="P7686" t="s">
        <v>52</v>
      </c>
      <c r="R7686" t="s">
        <v>71</v>
      </c>
      <c r="S7686" t="s">
        <v>1931</v>
      </c>
      <c r="T7686" t="s">
        <v>614</v>
      </c>
      <c r="U7686" t="s">
        <v>357</v>
      </c>
      <c r="V7686" t="s">
        <v>57</v>
      </c>
      <c r="W7686" s="6" t="s">
        <v>244</v>
      </c>
      <c r="X7686" t="s">
        <v>76</v>
      </c>
      <c r="Y7686">
        <v>60</v>
      </c>
      <c r="Z7686">
        <v>4250</v>
      </c>
      <c r="AA7686" t="s">
        <v>12325</v>
      </c>
      <c r="AB7686" s="5">
        <f t="shared" si="240"/>
        <v>21638.408070175439</v>
      </c>
      <c r="AC7686" s="3">
        <v>55887.5</v>
      </c>
      <c r="AD7686" s="3">
        <v>13.15</v>
      </c>
      <c r="AE7686" s="3">
        <v>0.22</v>
      </c>
      <c r="AF7686" t="s">
        <v>307</v>
      </c>
      <c r="AG7686" t="s">
        <v>47</v>
      </c>
      <c r="AH7686" s="8">
        <v>437</v>
      </c>
      <c r="AI7686" s="12">
        <v>3062.18</v>
      </c>
      <c r="AJ7686" s="9">
        <v>78.349999999999994</v>
      </c>
      <c r="AK7686" s="5">
        <f t="shared" si="241"/>
        <v>29</v>
      </c>
    </row>
    <row r="7687" spans="1:37" x14ac:dyDescent="0.3">
      <c r="A7687">
        <v>83590</v>
      </c>
      <c r="B7687" t="s">
        <v>4244</v>
      </c>
      <c r="C7687" t="s">
        <v>11318</v>
      </c>
      <c r="D7687" t="s">
        <v>11319</v>
      </c>
      <c r="E7687" t="s">
        <v>11320</v>
      </c>
      <c r="F7687" t="s">
        <v>32</v>
      </c>
      <c r="G7687" t="s">
        <v>33</v>
      </c>
      <c r="H7687" t="s">
        <v>1929</v>
      </c>
      <c r="I7687" t="s">
        <v>1930</v>
      </c>
      <c r="J7687" t="s">
        <v>36</v>
      </c>
      <c r="K7687" s="2">
        <v>40858</v>
      </c>
      <c r="L7687" t="s">
        <v>1930</v>
      </c>
      <c r="M7687" s="4">
        <v>41059</v>
      </c>
      <c r="N7687" s="4">
        <v>41059</v>
      </c>
      <c r="O7687" s="1">
        <v>41059</v>
      </c>
      <c r="P7687" t="s">
        <v>52</v>
      </c>
      <c r="R7687" t="s">
        <v>71</v>
      </c>
      <c r="S7687" t="s">
        <v>1931</v>
      </c>
      <c r="T7687" t="s">
        <v>614</v>
      </c>
      <c r="U7687" t="s">
        <v>357</v>
      </c>
      <c r="V7687" t="s">
        <v>57</v>
      </c>
      <c r="W7687" s="6" t="s">
        <v>244</v>
      </c>
      <c r="X7687" t="s">
        <v>76</v>
      </c>
      <c r="Y7687">
        <v>60</v>
      </c>
      <c r="Z7687">
        <v>9995</v>
      </c>
      <c r="AA7687" t="s">
        <v>32</v>
      </c>
      <c r="AB7687" s="5">
        <f t="shared" si="240"/>
        <v>21638.408070175439</v>
      </c>
      <c r="AC7687" s="3">
        <v>131434.25</v>
      </c>
      <c r="AD7687" s="3">
        <v>13.15</v>
      </c>
      <c r="AE7687" s="3">
        <v>0.22</v>
      </c>
      <c r="AF7687" t="s">
        <v>60</v>
      </c>
      <c r="AG7687" t="s">
        <v>109</v>
      </c>
      <c r="AH7687" s="8" t="s">
        <v>44</v>
      </c>
      <c r="AI7687" s="12" t="s">
        <v>44</v>
      </c>
      <c r="AJ7687" s="9">
        <v>184.27</v>
      </c>
      <c r="AK7687" s="5">
        <f t="shared" si="241"/>
        <v>0</v>
      </c>
    </row>
    <row r="7688" spans="1:37" x14ac:dyDescent="0.3">
      <c r="A7688">
        <v>83591</v>
      </c>
      <c r="B7688" t="s">
        <v>4164</v>
      </c>
      <c r="C7688" t="s">
        <v>11321</v>
      </c>
      <c r="D7688" t="s">
        <v>11322</v>
      </c>
      <c r="E7688" t="s">
        <v>11323</v>
      </c>
      <c r="F7688" t="s">
        <v>455</v>
      </c>
      <c r="G7688" t="s">
        <v>33</v>
      </c>
      <c r="H7688" t="s">
        <v>1929</v>
      </c>
      <c r="I7688" t="s">
        <v>1930</v>
      </c>
      <c r="J7688" t="s">
        <v>310</v>
      </c>
      <c r="K7688" t="s">
        <v>11324</v>
      </c>
      <c r="L7688" t="s">
        <v>1930</v>
      </c>
      <c r="M7688" s="4">
        <v>41093</v>
      </c>
      <c r="N7688" s="4">
        <v>41088</v>
      </c>
      <c r="O7688" s="1">
        <v>41088</v>
      </c>
      <c r="P7688" t="s">
        <v>52</v>
      </c>
      <c r="R7688" t="s">
        <v>71</v>
      </c>
      <c r="S7688" t="s">
        <v>1931</v>
      </c>
      <c r="T7688" t="s">
        <v>563</v>
      </c>
      <c r="U7688" t="s">
        <v>564</v>
      </c>
      <c r="V7688" t="s">
        <v>57</v>
      </c>
      <c r="W7688" s="6" t="s">
        <v>565</v>
      </c>
      <c r="X7688" t="s">
        <v>146</v>
      </c>
      <c r="Y7688">
        <v>60</v>
      </c>
      <c r="Z7688">
        <v>200000</v>
      </c>
      <c r="AA7688" t="s">
        <v>455</v>
      </c>
      <c r="AB7688" s="5">
        <f t="shared" si="240"/>
        <v>21638.408070175439</v>
      </c>
      <c r="AC7688" s="3">
        <v>2058000</v>
      </c>
      <c r="AD7688" s="3">
        <v>10.29</v>
      </c>
      <c r="AE7688" s="3">
        <v>0.17</v>
      </c>
      <c r="AF7688" t="s">
        <v>307</v>
      </c>
      <c r="AG7688" t="s">
        <v>109</v>
      </c>
      <c r="AH7688" s="8" t="s">
        <v>44</v>
      </c>
      <c r="AI7688" s="12" t="s">
        <v>44</v>
      </c>
      <c r="AJ7688" s="9">
        <v>2885.32</v>
      </c>
      <c r="AK7688" s="5">
        <f t="shared" si="241"/>
        <v>5</v>
      </c>
    </row>
    <row r="7689" spans="1:37" x14ac:dyDescent="0.3">
      <c r="A7689">
        <v>83592</v>
      </c>
      <c r="B7689" t="s">
        <v>4311</v>
      </c>
      <c r="C7689" t="s">
        <v>11348</v>
      </c>
      <c r="D7689" t="s">
        <v>13120</v>
      </c>
      <c r="E7689" t="s">
        <v>13121</v>
      </c>
      <c r="F7689" t="s">
        <v>809</v>
      </c>
      <c r="G7689" t="s">
        <v>33</v>
      </c>
      <c r="H7689" t="s">
        <v>1929</v>
      </c>
      <c r="I7689" t="s">
        <v>1930</v>
      </c>
      <c r="J7689" t="s">
        <v>310</v>
      </c>
      <c r="K7689" s="2">
        <v>41157</v>
      </c>
      <c r="L7689" t="s">
        <v>1930</v>
      </c>
      <c r="M7689" s="4">
        <v>41094</v>
      </c>
      <c r="N7689" s="4">
        <v>41068</v>
      </c>
      <c r="O7689" s="1">
        <v>41068</v>
      </c>
      <c r="P7689" t="s">
        <v>52</v>
      </c>
      <c r="R7689" t="s">
        <v>71</v>
      </c>
      <c r="S7689" t="s">
        <v>1931</v>
      </c>
      <c r="T7689" t="s">
        <v>106</v>
      </c>
      <c r="U7689" t="s">
        <v>56</v>
      </c>
      <c r="V7689" t="s">
        <v>57</v>
      </c>
      <c r="W7689" s="6" t="s">
        <v>100</v>
      </c>
      <c r="X7689" t="s">
        <v>76</v>
      </c>
      <c r="Y7689">
        <v>60</v>
      </c>
      <c r="Z7689">
        <v>8333</v>
      </c>
      <c r="AA7689" t="s">
        <v>809</v>
      </c>
      <c r="AB7689" s="5">
        <f t="shared" si="240"/>
        <v>21638.408070175439</v>
      </c>
      <c r="AC7689" s="3">
        <v>20332.52</v>
      </c>
      <c r="AD7689" s="3">
        <v>2.44</v>
      </c>
      <c r="AE7689" s="3">
        <v>0.04</v>
      </c>
      <c r="AF7689" t="s">
        <v>605</v>
      </c>
      <c r="AG7689" t="s">
        <v>47</v>
      </c>
      <c r="AH7689" s="8">
        <v>479</v>
      </c>
      <c r="AI7689" s="12">
        <v>4358.72</v>
      </c>
      <c r="AJ7689" s="9">
        <v>28.51</v>
      </c>
      <c r="AK7689" s="5">
        <f t="shared" si="241"/>
        <v>26</v>
      </c>
    </row>
    <row r="7690" spans="1:37" x14ac:dyDescent="0.3">
      <c r="A7690">
        <v>83593</v>
      </c>
      <c r="B7690" t="s">
        <v>4368</v>
      </c>
      <c r="C7690" t="s">
        <v>11293</v>
      </c>
      <c r="D7690" t="s">
        <v>12346</v>
      </c>
      <c r="E7690" t="s">
        <v>12347</v>
      </c>
      <c r="F7690" t="s">
        <v>155</v>
      </c>
      <c r="G7690" t="s">
        <v>33</v>
      </c>
      <c r="H7690" t="s">
        <v>1929</v>
      </c>
      <c r="I7690" t="s">
        <v>1930</v>
      </c>
      <c r="J7690" t="s">
        <v>310</v>
      </c>
      <c r="K7690" s="2">
        <v>40643</v>
      </c>
      <c r="L7690" t="s">
        <v>1930</v>
      </c>
      <c r="M7690" s="4">
        <v>41254</v>
      </c>
      <c r="N7690" s="4">
        <v>41087</v>
      </c>
      <c r="O7690" s="1">
        <v>41087</v>
      </c>
      <c r="P7690" t="s">
        <v>52</v>
      </c>
      <c r="R7690" t="s">
        <v>71</v>
      </c>
      <c r="S7690" t="s">
        <v>1931</v>
      </c>
      <c r="T7690" t="s">
        <v>563</v>
      </c>
      <c r="U7690" t="s">
        <v>564</v>
      </c>
      <c r="V7690" t="s">
        <v>57</v>
      </c>
      <c r="W7690" s="6" t="s">
        <v>565</v>
      </c>
      <c r="X7690" t="s">
        <v>146</v>
      </c>
      <c r="Y7690">
        <v>60</v>
      </c>
      <c r="Z7690">
        <v>11574</v>
      </c>
      <c r="AA7690" t="s">
        <v>155</v>
      </c>
      <c r="AB7690" s="5">
        <f t="shared" si="240"/>
        <v>21638.408070175439</v>
      </c>
      <c r="AC7690" s="3">
        <v>119096.46</v>
      </c>
      <c r="AD7690" s="3">
        <v>10.29</v>
      </c>
      <c r="AE7690" s="3">
        <v>0.17</v>
      </c>
      <c r="AF7690" t="s">
        <v>307</v>
      </c>
      <c r="AG7690" t="s">
        <v>109</v>
      </c>
      <c r="AH7690" s="8" t="s">
        <v>44</v>
      </c>
      <c r="AI7690" s="12" t="s">
        <v>44</v>
      </c>
      <c r="AJ7690" s="9">
        <v>196.51</v>
      </c>
      <c r="AK7690" s="5">
        <f t="shared" si="241"/>
        <v>167</v>
      </c>
    </row>
    <row r="7691" spans="1:37" x14ac:dyDescent="0.3">
      <c r="A7691">
        <v>83594</v>
      </c>
      <c r="B7691" t="s">
        <v>4244</v>
      </c>
      <c r="C7691" t="s">
        <v>13122</v>
      </c>
      <c r="D7691" t="s">
        <v>13123</v>
      </c>
      <c r="E7691" t="s">
        <v>13124</v>
      </c>
      <c r="F7691" t="s">
        <v>32</v>
      </c>
      <c r="G7691" t="s">
        <v>33</v>
      </c>
      <c r="H7691" t="s">
        <v>1929</v>
      </c>
      <c r="I7691" t="s">
        <v>1930</v>
      </c>
      <c r="J7691" t="s">
        <v>2238</v>
      </c>
      <c r="K7691" t="s">
        <v>9835</v>
      </c>
      <c r="L7691" t="s">
        <v>1930</v>
      </c>
      <c r="M7691" s="4">
        <v>41092</v>
      </c>
      <c r="N7691" s="4">
        <v>41075</v>
      </c>
      <c r="O7691" s="1">
        <v>41075</v>
      </c>
      <c r="P7691" t="s">
        <v>52</v>
      </c>
      <c r="R7691" t="s">
        <v>71</v>
      </c>
      <c r="S7691" t="s">
        <v>1931</v>
      </c>
      <c r="T7691" t="s">
        <v>7167</v>
      </c>
      <c r="U7691" t="s">
        <v>4906</v>
      </c>
      <c r="V7691" t="s">
        <v>57</v>
      </c>
      <c r="W7691" s="6" t="s">
        <v>5878</v>
      </c>
      <c r="X7691" t="s">
        <v>146</v>
      </c>
      <c r="Y7691">
        <v>30</v>
      </c>
      <c r="Z7691">
        <v>2340</v>
      </c>
      <c r="AA7691" t="s">
        <v>32</v>
      </c>
      <c r="AB7691" s="5">
        <f t="shared" si="240"/>
        <v>21638.408070175439</v>
      </c>
      <c r="AC7691" s="3">
        <v>52650</v>
      </c>
      <c r="AD7691" s="3">
        <v>22.5</v>
      </c>
      <c r="AE7691" s="3">
        <v>0.75</v>
      </c>
      <c r="AF7691" t="s">
        <v>307</v>
      </c>
      <c r="AG7691" t="s">
        <v>47</v>
      </c>
      <c r="AH7691" s="8">
        <v>263</v>
      </c>
      <c r="AI7691" s="12">
        <v>2330.21</v>
      </c>
      <c r="AJ7691" s="9">
        <v>73.819999999999993</v>
      </c>
      <c r="AK7691" s="5">
        <f t="shared" si="241"/>
        <v>17</v>
      </c>
    </row>
    <row r="7692" spans="1:37" x14ac:dyDescent="0.3">
      <c r="A7692">
        <v>83595</v>
      </c>
      <c r="B7692" t="s">
        <v>2650</v>
      </c>
      <c r="C7692" t="s">
        <v>11268</v>
      </c>
      <c r="D7692" t="s">
        <v>13125</v>
      </c>
      <c r="E7692" t="s">
        <v>13126</v>
      </c>
      <c r="F7692" t="s">
        <v>87</v>
      </c>
      <c r="G7692" t="s">
        <v>33</v>
      </c>
      <c r="H7692" t="s">
        <v>1929</v>
      </c>
      <c r="I7692" t="s">
        <v>1930</v>
      </c>
      <c r="J7692" t="s">
        <v>2238</v>
      </c>
      <c r="K7692" s="2">
        <v>40767</v>
      </c>
      <c r="L7692" t="s">
        <v>1930</v>
      </c>
      <c r="M7692" s="4">
        <v>41080</v>
      </c>
      <c r="N7692" s="4">
        <v>41063</v>
      </c>
      <c r="O7692" s="1">
        <v>41063</v>
      </c>
      <c r="P7692" t="s">
        <v>52</v>
      </c>
      <c r="R7692" t="s">
        <v>71</v>
      </c>
      <c r="S7692" t="s">
        <v>1931</v>
      </c>
      <c r="T7692" t="s">
        <v>2634</v>
      </c>
      <c r="U7692" t="s">
        <v>536</v>
      </c>
      <c r="V7692" t="s">
        <v>57</v>
      </c>
      <c r="W7692" s="6" t="s">
        <v>2635</v>
      </c>
      <c r="X7692" t="s">
        <v>146</v>
      </c>
      <c r="Y7692">
        <v>30</v>
      </c>
      <c r="Z7692">
        <v>8257</v>
      </c>
      <c r="AA7692" t="s">
        <v>87</v>
      </c>
      <c r="AB7692" s="5">
        <f t="shared" si="240"/>
        <v>21638.408070175439</v>
      </c>
      <c r="AC7692" s="3">
        <v>66386.28</v>
      </c>
      <c r="AD7692" s="3">
        <v>8.0399999999999991</v>
      </c>
      <c r="AE7692" s="3">
        <v>0.27</v>
      </c>
      <c r="AF7692" t="s">
        <v>60</v>
      </c>
      <c r="AG7692" t="s">
        <v>47</v>
      </c>
      <c r="AH7692" s="8">
        <v>814</v>
      </c>
      <c r="AI7692" s="12">
        <v>17090</v>
      </c>
      <c r="AJ7692" s="9">
        <v>93.07</v>
      </c>
      <c r="AK7692" s="5">
        <f t="shared" si="241"/>
        <v>17</v>
      </c>
    </row>
    <row r="7693" spans="1:37" x14ac:dyDescent="0.3">
      <c r="A7693">
        <v>83596</v>
      </c>
      <c r="B7693" t="s">
        <v>4244</v>
      </c>
      <c r="C7693" t="s">
        <v>12382</v>
      </c>
      <c r="D7693" t="s">
        <v>13127</v>
      </c>
      <c r="E7693" t="s">
        <v>13128</v>
      </c>
      <c r="F7693" t="s">
        <v>32</v>
      </c>
      <c r="G7693" t="s">
        <v>33</v>
      </c>
      <c r="H7693" t="s">
        <v>1929</v>
      </c>
      <c r="I7693" t="s">
        <v>1930</v>
      </c>
      <c r="J7693" t="s">
        <v>310</v>
      </c>
      <c r="K7693" t="s">
        <v>12385</v>
      </c>
      <c r="L7693" t="s">
        <v>1930</v>
      </c>
      <c r="M7693" s="4">
        <v>41106</v>
      </c>
      <c r="N7693" s="4">
        <v>41078</v>
      </c>
      <c r="O7693" s="1">
        <v>41078</v>
      </c>
      <c r="P7693" t="s">
        <v>52</v>
      </c>
      <c r="R7693" t="s">
        <v>71</v>
      </c>
      <c r="S7693" t="s">
        <v>1931</v>
      </c>
      <c r="T7693" t="s">
        <v>332</v>
      </c>
      <c r="U7693" t="s">
        <v>242</v>
      </c>
      <c r="V7693" t="s">
        <v>57</v>
      </c>
      <c r="W7693" s="6" t="s">
        <v>244</v>
      </c>
      <c r="X7693" t="s">
        <v>76</v>
      </c>
      <c r="Y7693">
        <v>30</v>
      </c>
      <c r="Z7693">
        <v>4000</v>
      </c>
      <c r="AA7693" t="s">
        <v>32</v>
      </c>
      <c r="AB7693" s="5">
        <f t="shared" si="240"/>
        <v>21638.408070175439</v>
      </c>
      <c r="AC7693" s="3">
        <v>22000</v>
      </c>
      <c r="AD7693" s="3">
        <v>5.5</v>
      </c>
      <c r="AE7693" s="3">
        <v>0.18</v>
      </c>
      <c r="AF7693" t="s">
        <v>60</v>
      </c>
      <c r="AG7693" t="s">
        <v>47</v>
      </c>
      <c r="AH7693" s="8">
        <v>372</v>
      </c>
      <c r="AI7693" s="12">
        <v>2333.91</v>
      </c>
      <c r="AJ7693" s="9">
        <v>30.84</v>
      </c>
      <c r="AK7693" s="5">
        <f t="shared" si="241"/>
        <v>28</v>
      </c>
    </row>
    <row r="7694" spans="1:37" x14ac:dyDescent="0.3">
      <c r="A7694">
        <v>83597</v>
      </c>
      <c r="B7694" t="s">
        <v>4244</v>
      </c>
      <c r="C7694" t="s">
        <v>11318</v>
      </c>
      <c r="D7694" t="s">
        <v>13129</v>
      </c>
      <c r="E7694" t="s">
        <v>13130</v>
      </c>
      <c r="F7694" t="s">
        <v>32</v>
      </c>
      <c r="G7694" t="s">
        <v>33</v>
      </c>
      <c r="H7694" t="s">
        <v>1929</v>
      </c>
      <c r="I7694" t="s">
        <v>1930</v>
      </c>
      <c r="J7694" t="s">
        <v>36</v>
      </c>
      <c r="K7694" s="2">
        <v>40858</v>
      </c>
      <c r="L7694" t="s">
        <v>1930</v>
      </c>
      <c r="M7694" s="4">
        <v>41106</v>
      </c>
      <c r="N7694" s="4">
        <v>41093</v>
      </c>
      <c r="O7694" s="1">
        <v>41093</v>
      </c>
      <c r="P7694" t="s">
        <v>52</v>
      </c>
      <c r="R7694" t="s">
        <v>71</v>
      </c>
      <c r="S7694" t="s">
        <v>1931</v>
      </c>
      <c r="T7694" t="s">
        <v>4497</v>
      </c>
      <c r="U7694" t="s">
        <v>1069</v>
      </c>
      <c r="V7694" t="s">
        <v>57</v>
      </c>
      <c r="W7694" s="6" t="s">
        <v>1071</v>
      </c>
      <c r="X7694" t="s">
        <v>146</v>
      </c>
      <c r="Y7694">
        <v>60</v>
      </c>
      <c r="Z7694">
        <v>1200</v>
      </c>
      <c r="AA7694" t="s">
        <v>32</v>
      </c>
      <c r="AB7694" s="5">
        <f t="shared" si="240"/>
        <v>21638.408070175439</v>
      </c>
      <c r="AC7694" s="3">
        <v>36000</v>
      </c>
      <c r="AD7694" s="3">
        <v>30</v>
      </c>
      <c r="AE7694" s="3">
        <v>0.5</v>
      </c>
      <c r="AF7694" t="s">
        <v>307</v>
      </c>
      <c r="AG7694" t="s">
        <v>47</v>
      </c>
      <c r="AH7694" s="8">
        <v>464</v>
      </c>
      <c r="AI7694" s="12">
        <v>2394.27</v>
      </c>
      <c r="AJ7694" s="9">
        <v>50.47</v>
      </c>
      <c r="AK7694" s="5">
        <f t="shared" si="241"/>
        <v>13</v>
      </c>
    </row>
    <row r="7695" spans="1:37" x14ac:dyDescent="0.3">
      <c r="A7695">
        <v>83598</v>
      </c>
      <c r="B7695" t="s">
        <v>4164</v>
      </c>
      <c r="C7695" t="s">
        <v>11321</v>
      </c>
      <c r="D7695" t="s">
        <v>13131</v>
      </c>
      <c r="E7695" t="s">
        <v>13132</v>
      </c>
      <c r="F7695" t="s">
        <v>455</v>
      </c>
      <c r="G7695" t="s">
        <v>33</v>
      </c>
      <c r="H7695" t="s">
        <v>1929</v>
      </c>
      <c r="I7695" t="s">
        <v>1930</v>
      </c>
      <c r="J7695" t="s">
        <v>310</v>
      </c>
      <c r="K7695" t="s">
        <v>11324</v>
      </c>
      <c r="L7695" t="s">
        <v>1930</v>
      </c>
      <c r="M7695" s="4">
        <v>41128</v>
      </c>
      <c r="N7695" s="4">
        <v>41114</v>
      </c>
      <c r="O7695" s="1">
        <v>41114</v>
      </c>
      <c r="P7695" t="s">
        <v>52</v>
      </c>
      <c r="R7695" t="s">
        <v>71</v>
      </c>
      <c r="S7695" t="s">
        <v>1931</v>
      </c>
      <c r="T7695" t="s">
        <v>73</v>
      </c>
      <c r="U7695" t="s">
        <v>74</v>
      </c>
      <c r="V7695" t="s">
        <v>57</v>
      </c>
      <c r="W7695" s="6" t="s">
        <v>75</v>
      </c>
      <c r="X7695" t="s">
        <v>76</v>
      </c>
      <c r="Y7695">
        <v>60</v>
      </c>
      <c r="Z7695">
        <v>2268</v>
      </c>
      <c r="AA7695" t="s">
        <v>455</v>
      </c>
      <c r="AB7695" s="5">
        <f t="shared" si="240"/>
        <v>21638.408070175439</v>
      </c>
      <c r="AC7695" s="3">
        <v>5284.44</v>
      </c>
      <c r="AD7695" s="3">
        <v>2.33</v>
      </c>
      <c r="AE7695" s="3">
        <v>0.04</v>
      </c>
      <c r="AF7695" t="s">
        <v>605</v>
      </c>
      <c r="AG7695" t="s">
        <v>47</v>
      </c>
      <c r="AH7695" s="8">
        <v>741</v>
      </c>
      <c r="AI7695" s="12">
        <v>5716.86</v>
      </c>
      <c r="AJ7695" s="9">
        <v>7.41</v>
      </c>
      <c r="AK7695" s="5">
        <f t="shared" si="241"/>
        <v>14</v>
      </c>
    </row>
    <row r="7696" spans="1:37" x14ac:dyDescent="0.3">
      <c r="A7696">
        <v>83599</v>
      </c>
      <c r="B7696" t="s">
        <v>4311</v>
      </c>
      <c r="C7696" t="s">
        <v>12408</v>
      </c>
      <c r="D7696" t="s">
        <v>13133</v>
      </c>
      <c r="E7696" t="s">
        <v>13134</v>
      </c>
      <c r="F7696" t="s">
        <v>809</v>
      </c>
      <c r="G7696" t="s">
        <v>33</v>
      </c>
      <c r="H7696" t="s">
        <v>1929</v>
      </c>
      <c r="I7696" t="s">
        <v>1930</v>
      </c>
      <c r="J7696" t="s">
        <v>36</v>
      </c>
      <c r="K7696" t="s">
        <v>6196</v>
      </c>
      <c r="L7696" t="s">
        <v>1930</v>
      </c>
      <c r="M7696" s="4">
        <v>41101</v>
      </c>
      <c r="N7696" s="4">
        <v>41089</v>
      </c>
      <c r="O7696" s="1">
        <v>41089</v>
      </c>
      <c r="P7696" t="s">
        <v>52</v>
      </c>
      <c r="R7696" t="s">
        <v>71</v>
      </c>
      <c r="S7696" t="s">
        <v>1931</v>
      </c>
      <c r="T7696" t="s">
        <v>4774</v>
      </c>
      <c r="U7696" t="s">
        <v>116</v>
      </c>
      <c r="V7696" t="s">
        <v>57</v>
      </c>
      <c r="W7696" s="6" t="s">
        <v>118</v>
      </c>
      <c r="X7696" t="s">
        <v>76</v>
      </c>
      <c r="Y7696">
        <v>120</v>
      </c>
      <c r="Z7696">
        <v>4001</v>
      </c>
      <c r="AA7696" t="s">
        <v>809</v>
      </c>
      <c r="AB7696" s="5">
        <f t="shared" si="240"/>
        <v>21638.408070175439</v>
      </c>
      <c r="AC7696" s="3">
        <v>118749.68</v>
      </c>
      <c r="AD7696" s="3">
        <v>29.68</v>
      </c>
      <c r="AE7696" s="3">
        <v>0.25</v>
      </c>
      <c r="AF7696" t="s">
        <v>60</v>
      </c>
      <c r="AG7696" t="s">
        <v>47</v>
      </c>
      <c r="AH7696" s="8">
        <v>972</v>
      </c>
      <c r="AI7696" s="12">
        <v>17102.560000000001</v>
      </c>
      <c r="AJ7696" s="9">
        <v>166.49</v>
      </c>
      <c r="AK7696" s="5">
        <f t="shared" si="241"/>
        <v>12</v>
      </c>
    </row>
    <row r="7697" spans="1:37" x14ac:dyDescent="0.3">
      <c r="A7697">
        <v>83600</v>
      </c>
      <c r="B7697" t="s">
        <v>2650</v>
      </c>
      <c r="C7697" t="s">
        <v>11327</v>
      </c>
      <c r="D7697" t="s">
        <v>11346</v>
      </c>
      <c r="E7697" t="s">
        <v>11347</v>
      </c>
      <c r="F7697" t="s">
        <v>87</v>
      </c>
      <c r="G7697" t="s">
        <v>33</v>
      </c>
      <c r="H7697" t="s">
        <v>1929</v>
      </c>
      <c r="I7697" t="s">
        <v>1930</v>
      </c>
      <c r="J7697" t="s">
        <v>2238</v>
      </c>
      <c r="K7697" s="2">
        <v>40911</v>
      </c>
      <c r="L7697" t="s">
        <v>1930</v>
      </c>
      <c r="M7697" s="4">
        <v>41123</v>
      </c>
      <c r="N7697" s="4">
        <v>41099</v>
      </c>
      <c r="O7697" s="1">
        <v>41099</v>
      </c>
      <c r="P7697" t="s">
        <v>52</v>
      </c>
      <c r="R7697" t="s">
        <v>71</v>
      </c>
      <c r="S7697" t="s">
        <v>1931</v>
      </c>
      <c r="T7697" t="s">
        <v>305</v>
      </c>
      <c r="U7697" t="s">
        <v>98</v>
      </c>
      <c r="V7697" t="s">
        <v>57</v>
      </c>
      <c r="W7697" s="6" t="s">
        <v>306</v>
      </c>
      <c r="X7697" t="s">
        <v>76</v>
      </c>
      <c r="Y7697">
        <v>30</v>
      </c>
      <c r="Z7697">
        <v>840</v>
      </c>
      <c r="AA7697" t="s">
        <v>87</v>
      </c>
      <c r="AB7697" s="5">
        <f t="shared" si="240"/>
        <v>21638.408070175439</v>
      </c>
      <c r="AC7697" s="3">
        <v>3200.4</v>
      </c>
      <c r="AD7697" s="3">
        <v>3.81</v>
      </c>
      <c r="AE7697" s="3">
        <v>0.13</v>
      </c>
      <c r="AF7697" t="s">
        <v>605</v>
      </c>
      <c r="AG7697" t="s">
        <v>109</v>
      </c>
      <c r="AH7697" s="8" t="s">
        <v>44</v>
      </c>
      <c r="AI7697" s="12" t="s">
        <v>44</v>
      </c>
      <c r="AJ7697" s="9">
        <v>4.49</v>
      </c>
      <c r="AK7697" s="5">
        <f t="shared" si="241"/>
        <v>24</v>
      </c>
    </row>
    <row r="7698" spans="1:37" x14ac:dyDescent="0.3">
      <c r="A7698">
        <v>83601</v>
      </c>
      <c r="B7698" t="s">
        <v>4146</v>
      </c>
      <c r="C7698" t="s">
        <v>11315</v>
      </c>
      <c r="D7698" t="s">
        <v>13135</v>
      </c>
      <c r="E7698" t="s">
        <v>13136</v>
      </c>
      <c r="F7698" t="s">
        <v>94</v>
      </c>
      <c r="G7698" t="s">
        <v>33</v>
      </c>
      <c r="H7698" t="s">
        <v>1929</v>
      </c>
      <c r="I7698" t="s">
        <v>1930</v>
      </c>
      <c r="J7698" t="s">
        <v>310</v>
      </c>
      <c r="K7698" t="s">
        <v>6079</v>
      </c>
      <c r="L7698" t="s">
        <v>1930</v>
      </c>
      <c r="M7698" s="4">
        <v>41120</v>
      </c>
      <c r="N7698" s="4">
        <v>41120</v>
      </c>
      <c r="O7698" s="1">
        <v>41120</v>
      </c>
      <c r="P7698" t="s">
        <v>52</v>
      </c>
      <c r="R7698" t="s">
        <v>71</v>
      </c>
      <c r="S7698" t="s">
        <v>1931</v>
      </c>
      <c r="T7698" t="s">
        <v>4664</v>
      </c>
      <c r="U7698" t="s">
        <v>413</v>
      </c>
      <c r="V7698" t="s">
        <v>57</v>
      </c>
      <c r="W7698" s="6" t="s">
        <v>415</v>
      </c>
      <c r="X7698" t="s">
        <v>146</v>
      </c>
      <c r="Y7698">
        <v>30</v>
      </c>
      <c r="Z7698">
        <v>190000</v>
      </c>
      <c r="AA7698" t="s">
        <v>94</v>
      </c>
      <c r="AB7698" s="5">
        <f t="shared" si="240"/>
        <v>21638.408070175439</v>
      </c>
      <c r="AC7698" s="3">
        <v>2857600</v>
      </c>
      <c r="AD7698" s="3">
        <v>15.04</v>
      </c>
      <c r="AE7698" s="3">
        <v>0.5</v>
      </c>
      <c r="AF7698" t="s">
        <v>307</v>
      </c>
      <c r="AG7698" t="s">
        <v>47</v>
      </c>
      <c r="AH7698" s="8">
        <v>21534</v>
      </c>
      <c r="AI7698" s="12">
        <v>13914.56</v>
      </c>
      <c r="AJ7698" s="9">
        <v>4006.36</v>
      </c>
      <c r="AK7698" s="5">
        <f t="shared" si="241"/>
        <v>0</v>
      </c>
    </row>
    <row r="7699" spans="1:37" x14ac:dyDescent="0.3">
      <c r="A7699">
        <v>83602</v>
      </c>
      <c r="B7699" t="s">
        <v>4259</v>
      </c>
      <c r="C7699" t="s">
        <v>11399</v>
      </c>
      <c r="D7699" t="s">
        <v>13137</v>
      </c>
      <c r="E7699" t="s">
        <v>13138</v>
      </c>
      <c r="F7699" t="s">
        <v>140</v>
      </c>
      <c r="G7699" t="s">
        <v>33</v>
      </c>
      <c r="H7699" t="s">
        <v>1929</v>
      </c>
      <c r="I7699" t="s">
        <v>1930</v>
      </c>
      <c r="J7699" t="s">
        <v>36</v>
      </c>
      <c r="K7699" s="2">
        <v>41218</v>
      </c>
      <c r="L7699" t="s">
        <v>1930</v>
      </c>
      <c r="M7699" s="4">
        <v>41155</v>
      </c>
      <c r="N7699" s="4">
        <v>41102</v>
      </c>
      <c r="O7699" s="1">
        <v>41102</v>
      </c>
      <c r="P7699" t="s">
        <v>52</v>
      </c>
      <c r="R7699" t="s">
        <v>71</v>
      </c>
      <c r="S7699" t="s">
        <v>1931</v>
      </c>
      <c r="T7699" t="s">
        <v>2883</v>
      </c>
      <c r="U7699" t="s">
        <v>2884</v>
      </c>
      <c r="V7699" t="s">
        <v>57</v>
      </c>
      <c r="W7699" s="6" t="s">
        <v>2885</v>
      </c>
      <c r="X7699" t="s">
        <v>146</v>
      </c>
      <c r="Y7699">
        <v>30</v>
      </c>
      <c r="Z7699">
        <v>35000</v>
      </c>
      <c r="AA7699" t="s">
        <v>140</v>
      </c>
      <c r="AB7699" s="5">
        <f t="shared" si="240"/>
        <v>21638.408070175439</v>
      </c>
      <c r="AC7699" s="3">
        <v>193900</v>
      </c>
      <c r="AD7699" s="3">
        <v>5.54</v>
      </c>
      <c r="AE7699" s="3">
        <v>0.18</v>
      </c>
      <c r="AF7699" t="s">
        <v>307</v>
      </c>
      <c r="AG7699" t="s">
        <v>47</v>
      </c>
      <c r="AH7699" s="8">
        <v>2657</v>
      </c>
      <c r="AI7699" s="12">
        <v>14332</v>
      </c>
      <c r="AJ7699" s="9">
        <v>271.85000000000002</v>
      </c>
      <c r="AK7699" s="5">
        <f t="shared" si="241"/>
        <v>53</v>
      </c>
    </row>
    <row r="7700" spans="1:37" x14ac:dyDescent="0.3">
      <c r="A7700">
        <v>83603</v>
      </c>
      <c r="B7700" t="s">
        <v>4164</v>
      </c>
      <c r="C7700" t="s">
        <v>11321</v>
      </c>
      <c r="D7700" t="s">
        <v>13139</v>
      </c>
      <c r="E7700" t="s">
        <v>13140</v>
      </c>
      <c r="F7700" t="s">
        <v>455</v>
      </c>
      <c r="G7700" t="s">
        <v>33</v>
      </c>
      <c r="H7700" t="s">
        <v>1929</v>
      </c>
      <c r="I7700" t="s">
        <v>1930</v>
      </c>
      <c r="J7700" t="s">
        <v>310</v>
      </c>
      <c r="K7700" t="s">
        <v>11324</v>
      </c>
      <c r="L7700" t="s">
        <v>1930</v>
      </c>
      <c r="M7700" s="4">
        <v>41184</v>
      </c>
      <c r="N7700" s="4">
        <v>41143</v>
      </c>
      <c r="O7700" s="1">
        <v>41143</v>
      </c>
      <c r="P7700" t="s">
        <v>52</v>
      </c>
      <c r="R7700" t="s">
        <v>71</v>
      </c>
      <c r="S7700" t="s">
        <v>1931</v>
      </c>
      <c r="T7700" t="s">
        <v>249</v>
      </c>
      <c r="U7700" t="s">
        <v>89</v>
      </c>
      <c r="V7700" t="s">
        <v>57</v>
      </c>
      <c r="W7700" s="6" t="s">
        <v>244</v>
      </c>
      <c r="X7700" t="s">
        <v>76</v>
      </c>
      <c r="Y7700">
        <v>60</v>
      </c>
      <c r="Z7700">
        <v>24530</v>
      </c>
      <c r="AA7700" t="s">
        <v>455</v>
      </c>
      <c r="AB7700" s="5">
        <f t="shared" si="240"/>
        <v>21638.408070175439</v>
      </c>
      <c r="AC7700" s="3">
        <v>172200.6</v>
      </c>
      <c r="AD7700" s="3">
        <v>7.02</v>
      </c>
      <c r="AE7700" s="3">
        <v>0.12</v>
      </c>
      <c r="AF7700" t="s">
        <v>307</v>
      </c>
      <c r="AG7700" t="s">
        <v>47</v>
      </c>
      <c r="AH7700" s="8">
        <v>1380</v>
      </c>
      <c r="AI7700" s="12">
        <v>6483.81</v>
      </c>
      <c r="AJ7700" s="9">
        <v>241.43</v>
      </c>
      <c r="AK7700" s="5">
        <f t="shared" si="241"/>
        <v>41</v>
      </c>
    </row>
    <row r="7701" spans="1:37" x14ac:dyDescent="0.3">
      <c r="A7701">
        <v>83604</v>
      </c>
      <c r="B7701" t="s">
        <v>4244</v>
      </c>
      <c r="C7701" t="s">
        <v>11318</v>
      </c>
      <c r="D7701" t="s">
        <v>11354</v>
      </c>
      <c r="E7701" t="s">
        <v>11355</v>
      </c>
      <c r="F7701" t="s">
        <v>32</v>
      </c>
      <c r="G7701" t="s">
        <v>33</v>
      </c>
      <c r="H7701" t="s">
        <v>1929</v>
      </c>
      <c r="I7701" t="s">
        <v>1930</v>
      </c>
      <c r="J7701" t="s">
        <v>36</v>
      </c>
      <c r="K7701" s="2">
        <v>40858</v>
      </c>
      <c r="L7701" t="s">
        <v>1930</v>
      </c>
      <c r="M7701" s="4">
        <v>41121</v>
      </c>
      <c r="N7701" s="4">
        <v>41121</v>
      </c>
      <c r="O7701" s="1">
        <v>41121</v>
      </c>
      <c r="P7701" t="s">
        <v>52</v>
      </c>
      <c r="R7701" t="s">
        <v>71</v>
      </c>
      <c r="S7701" t="s">
        <v>1931</v>
      </c>
      <c r="T7701" t="s">
        <v>563</v>
      </c>
      <c r="U7701" t="s">
        <v>564</v>
      </c>
      <c r="V7701" t="s">
        <v>57</v>
      </c>
      <c r="W7701" s="6" t="s">
        <v>565</v>
      </c>
      <c r="X7701" t="s">
        <v>146</v>
      </c>
      <c r="Y7701">
        <v>60</v>
      </c>
      <c r="Z7701">
        <v>20000</v>
      </c>
      <c r="AA7701" t="s">
        <v>32</v>
      </c>
      <c r="AB7701" s="5">
        <f t="shared" si="240"/>
        <v>21638.408070175439</v>
      </c>
      <c r="AC7701" s="3">
        <v>196200</v>
      </c>
      <c r="AD7701" s="3">
        <v>9.81</v>
      </c>
      <c r="AE7701" s="3">
        <v>0.16</v>
      </c>
      <c r="AF7701" t="s">
        <v>605</v>
      </c>
      <c r="AG7701" t="s">
        <v>109</v>
      </c>
      <c r="AH7701" s="8" t="s">
        <v>44</v>
      </c>
      <c r="AI7701" s="12" t="s">
        <v>44</v>
      </c>
      <c r="AJ7701" s="9">
        <v>275.07</v>
      </c>
      <c r="AK7701" s="5">
        <f t="shared" si="241"/>
        <v>0</v>
      </c>
    </row>
    <row r="7702" spans="1:37" x14ac:dyDescent="0.3">
      <c r="A7702">
        <v>83605</v>
      </c>
      <c r="B7702" t="s">
        <v>4259</v>
      </c>
      <c r="C7702" t="s">
        <v>13141</v>
      </c>
      <c r="D7702" t="s">
        <v>13142</v>
      </c>
      <c r="E7702" t="s">
        <v>13143</v>
      </c>
      <c r="F7702" t="s">
        <v>140</v>
      </c>
      <c r="G7702" t="s">
        <v>33</v>
      </c>
      <c r="H7702" t="s">
        <v>1929</v>
      </c>
      <c r="I7702" t="s">
        <v>1930</v>
      </c>
      <c r="J7702" t="s">
        <v>36</v>
      </c>
      <c r="K7702" t="s">
        <v>12367</v>
      </c>
      <c r="L7702" t="s">
        <v>1930</v>
      </c>
      <c r="M7702" s="4">
        <v>41137</v>
      </c>
      <c r="N7702" s="4">
        <v>41137</v>
      </c>
      <c r="O7702" s="1">
        <v>41137</v>
      </c>
      <c r="P7702" t="s">
        <v>52</v>
      </c>
      <c r="R7702" t="s">
        <v>71</v>
      </c>
      <c r="S7702" t="s">
        <v>1931</v>
      </c>
      <c r="T7702" t="s">
        <v>332</v>
      </c>
      <c r="U7702" t="s">
        <v>242</v>
      </c>
      <c r="V7702" t="s">
        <v>57</v>
      </c>
      <c r="W7702" s="6" t="s">
        <v>244</v>
      </c>
      <c r="X7702" t="s">
        <v>76</v>
      </c>
      <c r="Y7702">
        <v>30</v>
      </c>
      <c r="Z7702">
        <v>720</v>
      </c>
      <c r="AA7702" t="s">
        <v>140</v>
      </c>
      <c r="AB7702" s="5">
        <f t="shared" si="240"/>
        <v>21638.408070175439</v>
      </c>
      <c r="AC7702" s="3">
        <v>3470.4</v>
      </c>
      <c r="AD7702" s="3">
        <v>4.82</v>
      </c>
      <c r="AE7702" s="3">
        <v>0.16</v>
      </c>
      <c r="AF7702" t="s">
        <v>307</v>
      </c>
      <c r="AG7702" t="s">
        <v>47</v>
      </c>
      <c r="AH7702" s="8">
        <v>49</v>
      </c>
      <c r="AI7702" s="12">
        <v>1110.19</v>
      </c>
      <c r="AJ7702" s="9">
        <v>4.87</v>
      </c>
      <c r="AK7702" s="5">
        <f t="shared" si="241"/>
        <v>0</v>
      </c>
    </row>
    <row r="7703" spans="1:37" x14ac:dyDescent="0.3">
      <c r="A7703">
        <v>83606</v>
      </c>
      <c r="B7703" t="s">
        <v>4415</v>
      </c>
      <c r="C7703" t="s">
        <v>13144</v>
      </c>
      <c r="D7703" t="s">
        <v>13145</v>
      </c>
      <c r="E7703" t="s">
        <v>13146</v>
      </c>
      <c r="F7703" t="s">
        <v>105</v>
      </c>
      <c r="G7703" t="s">
        <v>33</v>
      </c>
      <c r="H7703" t="s">
        <v>1929</v>
      </c>
      <c r="I7703" t="s">
        <v>1930</v>
      </c>
      <c r="J7703" t="s">
        <v>310</v>
      </c>
      <c r="K7703" t="s">
        <v>10525</v>
      </c>
      <c r="L7703" t="s">
        <v>1930</v>
      </c>
      <c r="M7703" s="4">
        <v>41152</v>
      </c>
      <c r="N7703" s="4">
        <v>41143</v>
      </c>
      <c r="O7703" s="1">
        <v>41143</v>
      </c>
      <c r="P7703" t="s">
        <v>52</v>
      </c>
      <c r="R7703" t="s">
        <v>71</v>
      </c>
      <c r="S7703" t="s">
        <v>1931</v>
      </c>
      <c r="T7703" t="s">
        <v>4774</v>
      </c>
      <c r="U7703" t="s">
        <v>116</v>
      </c>
      <c r="V7703" t="s">
        <v>57</v>
      </c>
      <c r="W7703" s="6" t="s">
        <v>118</v>
      </c>
      <c r="X7703" t="s">
        <v>76</v>
      </c>
      <c r="Y7703">
        <v>120</v>
      </c>
      <c r="Z7703">
        <v>25024</v>
      </c>
      <c r="AA7703" t="s">
        <v>105</v>
      </c>
      <c r="AB7703" s="5">
        <f t="shared" si="240"/>
        <v>21638.408070175439</v>
      </c>
      <c r="AC7703" s="3">
        <v>733453.44</v>
      </c>
      <c r="AD7703" s="3">
        <v>29.31</v>
      </c>
      <c r="AE7703" s="3">
        <v>0.24</v>
      </c>
      <c r="AF7703" t="s">
        <v>307</v>
      </c>
      <c r="AG7703" t="s">
        <v>47</v>
      </c>
      <c r="AH7703" s="8">
        <v>30606</v>
      </c>
      <c r="AI7703" s="12">
        <v>9601.3799999999992</v>
      </c>
      <c r="AJ7703" s="9">
        <v>1028.3</v>
      </c>
      <c r="AK7703" s="5">
        <f t="shared" si="241"/>
        <v>9</v>
      </c>
    </row>
    <row r="7704" spans="1:37" x14ac:dyDescent="0.3">
      <c r="A7704">
        <v>83607</v>
      </c>
      <c r="B7704" t="s">
        <v>2650</v>
      </c>
      <c r="C7704" t="s">
        <v>11327</v>
      </c>
      <c r="D7704" t="s">
        <v>13147</v>
      </c>
      <c r="E7704" t="s">
        <v>13148</v>
      </c>
      <c r="F7704" t="s">
        <v>87</v>
      </c>
      <c r="G7704" t="s">
        <v>33</v>
      </c>
      <c r="H7704" t="s">
        <v>1929</v>
      </c>
      <c r="I7704" t="s">
        <v>1930</v>
      </c>
      <c r="J7704" t="s">
        <v>2238</v>
      </c>
      <c r="K7704" s="2">
        <v>40911</v>
      </c>
      <c r="L7704" t="s">
        <v>1930</v>
      </c>
      <c r="M7704" s="4">
        <v>41123</v>
      </c>
      <c r="N7704" s="4">
        <v>41114</v>
      </c>
      <c r="O7704" s="1">
        <v>41114</v>
      </c>
      <c r="P7704" t="s">
        <v>52</v>
      </c>
      <c r="R7704" t="s">
        <v>71</v>
      </c>
      <c r="S7704" t="s">
        <v>1931</v>
      </c>
      <c r="T7704" t="s">
        <v>2883</v>
      </c>
      <c r="U7704" t="s">
        <v>2884</v>
      </c>
      <c r="V7704" t="s">
        <v>57</v>
      </c>
      <c r="W7704" s="6" t="s">
        <v>2885</v>
      </c>
      <c r="X7704" t="s">
        <v>146</v>
      </c>
      <c r="Y7704">
        <v>30</v>
      </c>
      <c r="Z7704">
        <v>1161</v>
      </c>
      <c r="AA7704" t="s">
        <v>87</v>
      </c>
      <c r="AB7704" s="5">
        <f t="shared" si="240"/>
        <v>21638.408070175439</v>
      </c>
      <c r="AC7704" s="3">
        <v>6431.94</v>
      </c>
      <c r="AD7704" s="3">
        <v>5.54</v>
      </c>
      <c r="AE7704" s="3">
        <v>0.18</v>
      </c>
      <c r="AF7704" t="s">
        <v>6830</v>
      </c>
      <c r="AG7704" t="s">
        <v>47</v>
      </c>
      <c r="AH7704" s="8">
        <v>2566</v>
      </c>
      <c r="AI7704" s="12">
        <v>16532.5</v>
      </c>
      <c r="AJ7704" s="9">
        <v>9.02</v>
      </c>
      <c r="AK7704" s="5">
        <f t="shared" si="241"/>
        <v>9</v>
      </c>
    </row>
    <row r="7705" spans="1:37" x14ac:dyDescent="0.3">
      <c r="A7705">
        <v>83608</v>
      </c>
      <c r="B7705" t="s">
        <v>2650</v>
      </c>
      <c r="C7705" t="s">
        <v>11327</v>
      </c>
      <c r="D7705" t="s">
        <v>13149</v>
      </c>
      <c r="E7705" t="s">
        <v>13150</v>
      </c>
      <c r="F7705" t="s">
        <v>87</v>
      </c>
      <c r="G7705" t="s">
        <v>33</v>
      </c>
      <c r="H7705" t="s">
        <v>1929</v>
      </c>
      <c r="I7705" t="s">
        <v>1930</v>
      </c>
      <c r="J7705" t="s">
        <v>2238</v>
      </c>
      <c r="K7705" s="2">
        <v>40911</v>
      </c>
      <c r="L7705" t="s">
        <v>1930</v>
      </c>
      <c r="M7705" s="4">
        <v>41123</v>
      </c>
      <c r="N7705" s="4">
        <v>41114</v>
      </c>
      <c r="O7705" s="1">
        <v>41114</v>
      </c>
      <c r="P7705" t="s">
        <v>52</v>
      </c>
      <c r="R7705" t="s">
        <v>71</v>
      </c>
      <c r="S7705" t="s">
        <v>1931</v>
      </c>
      <c r="T7705" t="s">
        <v>106</v>
      </c>
      <c r="U7705" t="s">
        <v>56</v>
      </c>
      <c r="V7705" t="s">
        <v>57</v>
      </c>
      <c r="W7705" s="6" t="s">
        <v>100</v>
      </c>
      <c r="X7705" t="s">
        <v>76</v>
      </c>
      <c r="Y7705">
        <v>60</v>
      </c>
      <c r="Z7705">
        <v>50000</v>
      </c>
      <c r="AA7705" t="s">
        <v>87</v>
      </c>
      <c r="AB7705" s="5">
        <f t="shared" si="240"/>
        <v>21638.408070175439</v>
      </c>
      <c r="AC7705" s="3">
        <v>125500</v>
      </c>
      <c r="AD7705" s="3">
        <v>2.5099999999999998</v>
      </c>
      <c r="AE7705" s="3">
        <v>0.04</v>
      </c>
      <c r="AF7705" t="s">
        <v>307</v>
      </c>
      <c r="AG7705" t="s">
        <v>47</v>
      </c>
      <c r="AH7705" s="8">
        <v>14810</v>
      </c>
      <c r="AI7705" s="12">
        <v>16532.5</v>
      </c>
      <c r="AJ7705" s="9">
        <v>175.95</v>
      </c>
      <c r="AK7705" s="5">
        <f t="shared" si="241"/>
        <v>9</v>
      </c>
    </row>
    <row r="7706" spans="1:37" x14ac:dyDescent="0.3">
      <c r="A7706">
        <v>83609</v>
      </c>
      <c r="B7706" t="s">
        <v>7666</v>
      </c>
      <c r="C7706" t="s">
        <v>11343</v>
      </c>
      <c r="D7706" t="s">
        <v>12378</v>
      </c>
      <c r="E7706" t="s">
        <v>12379</v>
      </c>
      <c r="F7706" t="s">
        <v>809</v>
      </c>
      <c r="G7706" t="s">
        <v>33</v>
      </c>
      <c r="H7706" t="s">
        <v>1929</v>
      </c>
      <c r="I7706" t="s">
        <v>1930</v>
      </c>
      <c r="J7706" t="s">
        <v>36</v>
      </c>
      <c r="K7706" s="2">
        <v>41066</v>
      </c>
      <c r="L7706" t="s">
        <v>1930</v>
      </c>
      <c r="M7706" s="4">
        <v>41212</v>
      </c>
      <c r="N7706" s="4">
        <v>41212</v>
      </c>
      <c r="O7706" s="1">
        <v>41212</v>
      </c>
      <c r="P7706" t="s">
        <v>52</v>
      </c>
      <c r="R7706" t="s">
        <v>71</v>
      </c>
      <c r="S7706" t="s">
        <v>1931</v>
      </c>
      <c r="T7706" t="s">
        <v>2883</v>
      </c>
      <c r="U7706" t="s">
        <v>2884</v>
      </c>
      <c r="V7706" t="s">
        <v>57</v>
      </c>
      <c r="W7706" s="6" t="s">
        <v>2885</v>
      </c>
      <c r="X7706" t="s">
        <v>146</v>
      </c>
      <c r="Y7706">
        <v>30</v>
      </c>
      <c r="Z7706">
        <v>39600</v>
      </c>
      <c r="AA7706" t="s">
        <v>809</v>
      </c>
      <c r="AB7706" s="5">
        <f t="shared" si="240"/>
        <v>21638.408070175439</v>
      </c>
      <c r="AC7706" s="3">
        <v>219384</v>
      </c>
      <c r="AD7706" s="3">
        <v>5.54</v>
      </c>
      <c r="AE7706" s="3">
        <v>0.18</v>
      </c>
      <c r="AF7706" t="s">
        <v>307</v>
      </c>
      <c r="AG7706" t="s">
        <v>109</v>
      </c>
      <c r="AH7706" s="8" t="s">
        <v>44</v>
      </c>
      <c r="AI7706" s="12" t="s">
        <v>44</v>
      </c>
      <c r="AJ7706" s="9">
        <v>307.58</v>
      </c>
      <c r="AK7706" s="5">
        <f t="shared" si="241"/>
        <v>0</v>
      </c>
    </row>
    <row r="7707" spans="1:37" x14ac:dyDescent="0.3">
      <c r="A7707">
        <v>83610</v>
      </c>
      <c r="B7707" t="s">
        <v>4259</v>
      </c>
      <c r="C7707" t="s">
        <v>12364</v>
      </c>
      <c r="D7707" t="s">
        <v>13151</v>
      </c>
      <c r="E7707" t="s">
        <v>13152</v>
      </c>
      <c r="F7707" t="s">
        <v>140</v>
      </c>
      <c r="G7707" t="s">
        <v>33</v>
      </c>
      <c r="H7707" t="s">
        <v>1929</v>
      </c>
      <c r="I7707" t="s">
        <v>1930</v>
      </c>
      <c r="J7707" t="s">
        <v>36</v>
      </c>
      <c r="K7707" t="s">
        <v>12367</v>
      </c>
      <c r="L7707" t="s">
        <v>1930</v>
      </c>
      <c r="M7707" s="4">
        <v>41180</v>
      </c>
      <c r="N7707" s="4">
        <v>41138</v>
      </c>
      <c r="O7707" s="1">
        <v>41138</v>
      </c>
      <c r="P7707" t="s">
        <v>52</v>
      </c>
      <c r="R7707" t="s">
        <v>71</v>
      </c>
      <c r="S7707" t="s">
        <v>1931</v>
      </c>
      <c r="T7707" t="s">
        <v>143</v>
      </c>
      <c r="U7707" t="s">
        <v>144</v>
      </c>
      <c r="V7707" t="s">
        <v>57</v>
      </c>
      <c r="W7707" s="6" t="s">
        <v>145</v>
      </c>
      <c r="X7707" t="s">
        <v>146</v>
      </c>
      <c r="Y7707">
        <v>60</v>
      </c>
      <c r="Z7707">
        <v>29880</v>
      </c>
      <c r="AA7707" t="s">
        <v>140</v>
      </c>
      <c r="AB7707" s="5">
        <f t="shared" si="240"/>
        <v>21638.408070175439</v>
      </c>
      <c r="AC7707" s="3">
        <v>232466.4</v>
      </c>
      <c r="AD7707" s="3">
        <v>7.78</v>
      </c>
      <c r="AE7707" s="3">
        <v>0.13</v>
      </c>
      <c r="AF7707" t="s">
        <v>60</v>
      </c>
      <c r="AG7707" t="s">
        <v>47</v>
      </c>
      <c r="AH7707" s="8">
        <v>2699</v>
      </c>
      <c r="AI7707" s="12">
        <v>16152</v>
      </c>
      <c r="AJ7707" s="9">
        <v>325.92</v>
      </c>
      <c r="AK7707" s="5">
        <f t="shared" si="241"/>
        <v>42</v>
      </c>
    </row>
    <row r="7708" spans="1:37" x14ac:dyDescent="0.3">
      <c r="A7708">
        <v>83611</v>
      </c>
      <c r="B7708" t="s">
        <v>2650</v>
      </c>
      <c r="C7708" t="s">
        <v>11327</v>
      </c>
      <c r="D7708" t="s">
        <v>13149</v>
      </c>
      <c r="E7708" t="s">
        <v>13150</v>
      </c>
      <c r="F7708" t="s">
        <v>87</v>
      </c>
      <c r="G7708" t="s">
        <v>33</v>
      </c>
      <c r="H7708" t="s">
        <v>1929</v>
      </c>
      <c r="I7708" t="s">
        <v>1930</v>
      </c>
      <c r="J7708" t="s">
        <v>2238</v>
      </c>
      <c r="K7708" s="2">
        <v>40911</v>
      </c>
      <c r="L7708" t="s">
        <v>1930</v>
      </c>
      <c r="M7708" s="4">
        <v>41123</v>
      </c>
      <c r="N7708" s="4">
        <v>41114</v>
      </c>
      <c r="O7708" s="1">
        <v>41114</v>
      </c>
      <c r="P7708" t="s">
        <v>52</v>
      </c>
      <c r="R7708" t="s">
        <v>71</v>
      </c>
      <c r="S7708" t="s">
        <v>1931</v>
      </c>
      <c r="T7708" t="s">
        <v>106</v>
      </c>
      <c r="U7708" t="s">
        <v>56</v>
      </c>
      <c r="V7708" t="s">
        <v>57</v>
      </c>
      <c r="W7708" s="6" t="s">
        <v>100</v>
      </c>
      <c r="X7708" t="s">
        <v>76</v>
      </c>
      <c r="Y7708">
        <v>60</v>
      </c>
      <c r="Z7708">
        <v>79235</v>
      </c>
      <c r="AA7708" t="s">
        <v>87</v>
      </c>
      <c r="AB7708" s="5">
        <f t="shared" si="240"/>
        <v>21638.408070175439</v>
      </c>
      <c r="AC7708" s="3">
        <v>198879.85</v>
      </c>
      <c r="AD7708" s="3">
        <v>2.5099999999999998</v>
      </c>
      <c r="AE7708" s="3">
        <v>0.04</v>
      </c>
      <c r="AF7708" t="s">
        <v>60</v>
      </c>
      <c r="AG7708" t="s">
        <v>109</v>
      </c>
      <c r="AH7708" s="8" t="s">
        <v>44</v>
      </c>
      <c r="AI7708" s="12" t="s">
        <v>44</v>
      </c>
      <c r="AJ7708" s="9">
        <v>278.83</v>
      </c>
      <c r="AK7708" s="5">
        <f t="shared" si="241"/>
        <v>9</v>
      </c>
    </row>
    <row r="7709" spans="1:37" x14ac:dyDescent="0.3">
      <c r="A7709">
        <v>83612</v>
      </c>
      <c r="B7709" t="s">
        <v>4259</v>
      </c>
      <c r="C7709" t="s">
        <v>12364</v>
      </c>
      <c r="D7709" t="s">
        <v>13153</v>
      </c>
      <c r="E7709" t="s">
        <v>13154</v>
      </c>
      <c r="F7709" t="s">
        <v>140</v>
      </c>
      <c r="G7709" t="s">
        <v>33</v>
      </c>
      <c r="H7709" t="s">
        <v>1929</v>
      </c>
      <c r="I7709" t="s">
        <v>1930</v>
      </c>
      <c r="J7709" t="s">
        <v>36</v>
      </c>
      <c r="K7709" t="s">
        <v>12367</v>
      </c>
      <c r="L7709" t="s">
        <v>1930</v>
      </c>
      <c r="M7709" s="4">
        <v>41185</v>
      </c>
      <c r="N7709" s="4">
        <v>41138</v>
      </c>
      <c r="O7709" s="1">
        <v>41138</v>
      </c>
      <c r="P7709" t="s">
        <v>52</v>
      </c>
      <c r="R7709" t="s">
        <v>71</v>
      </c>
      <c r="S7709" t="s">
        <v>1931</v>
      </c>
      <c r="T7709" t="s">
        <v>2520</v>
      </c>
      <c r="U7709" t="s">
        <v>850</v>
      </c>
      <c r="V7709" t="s">
        <v>57</v>
      </c>
      <c r="W7709" s="6" t="s">
        <v>2007</v>
      </c>
      <c r="X7709" t="s">
        <v>146</v>
      </c>
      <c r="Y7709">
        <v>60</v>
      </c>
      <c r="Z7709">
        <v>7300</v>
      </c>
      <c r="AA7709" t="s">
        <v>140</v>
      </c>
      <c r="AB7709" s="5">
        <f t="shared" si="240"/>
        <v>21638.408070175439</v>
      </c>
      <c r="AC7709" s="3">
        <v>21535</v>
      </c>
      <c r="AD7709" s="3">
        <v>2.95</v>
      </c>
      <c r="AE7709" s="3">
        <v>0.05</v>
      </c>
      <c r="AF7709" t="s">
        <v>605</v>
      </c>
      <c r="AG7709" t="s">
        <v>47</v>
      </c>
      <c r="AH7709" s="8">
        <v>375</v>
      </c>
      <c r="AI7709" s="12">
        <v>2719.63</v>
      </c>
      <c r="AJ7709" s="9">
        <v>30.19</v>
      </c>
      <c r="AK7709" s="5">
        <f t="shared" si="241"/>
        <v>47</v>
      </c>
    </row>
    <row r="7710" spans="1:37" x14ac:dyDescent="0.3">
      <c r="A7710">
        <v>83613</v>
      </c>
      <c r="B7710" t="s">
        <v>4368</v>
      </c>
      <c r="C7710" t="s">
        <v>11293</v>
      </c>
      <c r="D7710" t="s">
        <v>13155</v>
      </c>
      <c r="E7710" t="s">
        <v>13156</v>
      </c>
      <c r="F7710" t="s">
        <v>155</v>
      </c>
      <c r="G7710" t="s">
        <v>33</v>
      </c>
      <c r="H7710" t="s">
        <v>1929</v>
      </c>
      <c r="I7710" t="s">
        <v>1930</v>
      </c>
      <c r="J7710" t="s">
        <v>310</v>
      </c>
      <c r="K7710" s="2">
        <v>40643</v>
      </c>
      <c r="L7710" t="s">
        <v>1930</v>
      </c>
      <c r="M7710" s="4">
        <v>41254</v>
      </c>
      <c r="N7710" s="4">
        <v>41156</v>
      </c>
      <c r="O7710" s="1">
        <v>41156</v>
      </c>
      <c r="P7710" t="s">
        <v>52</v>
      </c>
      <c r="R7710" t="s">
        <v>71</v>
      </c>
      <c r="S7710" t="s">
        <v>1931</v>
      </c>
      <c r="T7710" t="s">
        <v>106</v>
      </c>
      <c r="U7710" t="s">
        <v>56</v>
      </c>
      <c r="V7710" t="s">
        <v>57</v>
      </c>
      <c r="W7710" s="6" t="s">
        <v>100</v>
      </c>
      <c r="X7710" t="s">
        <v>76</v>
      </c>
      <c r="Y7710">
        <v>60</v>
      </c>
      <c r="Z7710">
        <v>58074</v>
      </c>
      <c r="AA7710" t="s">
        <v>155</v>
      </c>
      <c r="AB7710" s="5">
        <f t="shared" si="240"/>
        <v>21638.408070175439</v>
      </c>
      <c r="AC7710" s="3">
        <v>140539.07999999999</v>
      </c>
      <c r="AD7710" s="3">
        <v>2.42</v>
      </c>
      <c r="AE7710" s="3">
        <v>0.04</v>
      </c>
      <c r="AF7710" t="s">
        <v>554</v>
      </c>
      <c r="AG7710" t="s">
        <v>47</v>
      </c>
      <c r="AH7710" s="8">
        <v>4687</v>
      </c>
      <c r="AI7710" s="12">
        <v>8832.5300000000007</v>
      </c>
      <c r="AJ7710" s="9">
        <v>231.89</v>
      </c>
      <c r="AK7710" s="5">
        <f t="shared" si="241"/>
        <v>98</v>
      </c>
    </row>
    <row r="7711" spans="1:37" x14ac:dyDescent="0.3">
      <c r="A7711">
        <v>83614</v>
      </c>
      <c r="B7711" t="s">
        <v>4368</v>
      </c>
      <c r="C7711" t="s">
        <v>11293</v>
      </c>
      <c r="D7711" t="s">
        <v>11371</v>
      </c>
      <c r="E7711" t="s">
        <v>11372</v>
      </c>
      <c r="F7711" t="s">
        <v>155</v>
      </c>
      <c r="G7711" t="s">
        <v>33</v>
      </c>
      <c r="H7711" t="s">
        <v>1929</v>
      </c>
      <c r="I7711" t="s">
        <v>1930</v>
      </c>
      <c r="J7711" t="s">
        <v>310</v>
      </c>
      <c r="K7711" s="2">
        <v>40643</v>
      </c>
      <c r="L7711" t="s">
        <v>1930</v>
      </c>
      <c r="M7711" s="4">
        <v>41254</v>
      </c>
      <c r="N7711" s="4">
        <v>41156</v>
      </c>
      <c r="O7711" s="1">
        <v>41156</v>
      </c>
      <c r="P7711" t="s">
        <v>52</v>
      </c>
      <c r="R7711" t="s">
        <v>71</v>
      </c>
      <c r="S7711" t="s">
        <v>1931</v>
      </c>
      <c r="T7711" t="s">
        <v>2520</v>
      </c>
      <c r="U7711" t="s">
        <v>850</v>
      </c>
      <c r="V7711" t="s">
        <v>57</v>
      </c>
      <c r="W7711" s="6" t="s">
        <v>2007</v>
      </c>
      <c r="X7711" t="s">
        <v>146</v>
      </c>
      <c r="Y7711">
        <v>60</v>
      </c>
      <c r="Z7711">
        <v>7150</v>
      </c>
      <c r="AA7711" t="s">
        <v>155</v>
      </c>
      <c r="AB7711" s="5">
        <f t="shared" si="240"/>
        <v>21638.408070175439</v>
      </c>
      <c r="AC7711" s="3">
        <v>21092.5</v>
      </c>
      <c r="AD7711" s="3">
        <v>2.95</v>
      </c>
      <c r="AE7711" s="3">
        <v>0.05</v>
      </c>
      <c r="AF7711" t="s">
        <v>605</v>
      </c>
      <c r="AG7711" t="s">
        <v>109</v>
      </c>
      <c r="AH7711" s="8" t="s">
        <v>44</v>
      </c>
      <c r="AI7711" s="12" t="s">
        <v>44</v>
      </c>
      <c r="AJ7711" s="9">
        <v>34.799999999999997</v>
      </c>
      <c r="AK7711" s="5">
        <f t="shared" si="241"/>
        <v>98</v>
      </c>
    </row>
    <row r="7712" spans="1:37" x14ac:dyDescent="0.3">
      <c r="A7712">
        <v>83615</v>
      </c>
      <c r="B7712" t="s">
        <v>4259</v>
      </c>
      <c r="C7712" t="s">
        <v>11399</v>
      </c>
      <c r="D7712" t="s">
        <v>13157</v>
      </c>
      <c r="E7712" t="s">
        <v>13158</v>
      </c>
      <c r="F7712" t="s">
        <v>140</v>
      </c>
      <c r="G7712" t="s">
        <v>33</v>
      </c>
      <c r="H7712" t="s">
        <v>1929</v>
      </c>
      <c r="I7712" t="s">
        <v>1930</v>
      </c>
      <c r="J7712" t="s">
        <v>36</v>
      </c>
      <c r="K7712" s="2">
        <v>41218</v>
      </c>
      <c r="L7712" t="s">
        <v>1930</v>
      </c>
      <c r="M7712" s="4">
        <v>41152</v>
      </c>
      <c r="N7712" s="4">
        <v>41142</v>
      </c>
      <c r="O7712" s="1">
        <v>41142</v>
      </c>
      <c r="P7712" t="s">
        <v>52</v>
      </c>
      <c r="R7712" t="s">
        <v>53</v>
      </c>
      <c r="S7712" t="s">
        <v>1931</v>
      </c>
      <c r="T7712" t="s">
        <v>4517</v>
      </c>
      <c r="U7712" t="s">
        <v>56</v>
      </c>
      <c r="V7712" t="s">
        <v>57</v>
      </c>
      <c r="W7712" s="6" t="s">
        <v>58</v>
      </c>
      <c r="X7712" t="s">
        <v>59</v>
      </c>
      <c r="Y7712">
        <v>240</v>
      </c>
      <c r="Z7712">
        <v>33792</v>
      </c>
      <c r="AA7712" t="s">
        <v>140</v>
      </c>
      <c r="AB7712" s="5">
        <f t="shared" si="240"/>
        <v>21638.408070175439</v>
      </c>
      <c r="AC7712" s="3">
        <v>65894.399999999994</v>
      </c>
      <c r="AD7712" s="3">
        <v>1.95</v>
      </c>
      <c r="AE7712" s="3">
        <v>0.01</v>
      </c>
      <c r="AF7712" t="s">
        <v>60</v>
      </c>
      <c r="AG7712" t="s">
        <v>47</v>
      </c>
      <c r="AH7712" s="8">
        <v>12605</v>
      </c>
      <c r="AI7712" s="12">
        <v>72991.45</v>
      </c>
      <c r="AJ7712" s="9">
        <v>92.38</v>
      </c>
      <c r="AK7712" s="5">
        <f t="shared" si="241"/>
        <v>10</v>
      </c>
    </row>
    <row r="7713" spans="1:37" x14ac:dyDescent="0.3">
      <c r="A7713">
        <v>83616</v>
      </c>
      <c r="B7713" t="s">
        <v>4244</v>
      </c>
      <c r="C7713" t="s">
        <v>13122</v>
      </c>
      <c r="D7713" t="s">
        <v>13159</v>
      </c>
      <c r="E7713" t="s">
        <v>13160</v>
      </c>
      <c r="F7713" t="s">
        <v>32</v>
      </c>
      <c r="G7713" t="s">
        <v>33</v>
      </c>
      <c r="H7713" t="s">
        <v>1929</v>
      </c>
      <c r="I7713" t="s">
        <v>1930</v>
      </c>
      <c r="J7713" t="s">
        <v>310</v>
      </c>
      <c r="K7713" t="s">
        <v>9835</v>
      </c>
      <c r="L7713" t="s">
        <v>1930</v>
      </c>
      <c r="M7713" s="4">
        <v>41169</v>
      </c>
      <c r="N7713" s="4">
        <v>41148</v>
      </c>
      <c r="O7713" s="1">
        <v>41148</v>
      </c>
      <c r="P7713" t="s">
        <v>52</v>
      </c>
      <c r="R7713" t="s">
        <v>71</v>
      </c>
      <c r="S7713" t="s">
        <v>1931</v>
      </c>
      <c r="T7713" t="s">
        <v>4774</v>
      </c>
      <c r="U7713" t="s">
        <v>116</v>
      </c>
      <c r="V7713" t="s">
        <v>57</v>
      </c>
      <c r="W7713" s="6" t="s">
        <v>118</v>
      </c>
      <c r="X7713" t="s">
        <v>76</v>
      </c>
      <c r="Y7713">
        <v>120</v>
      </c>
      <c r="Z7713">
        <v>25597</v>
      </c>
      <c r="AA7713" t="s">
        <v>32</v>
      </c>
      <c r="AB7713" s="5">
        <f t="shared" si="240"/>
        <v>21638.408070175439</v>
      </c>
      <c r="AC7713" s="3">
        <v>750248.07</v>
      </c>
      <c r="AD7713" s="3">
        <v>29.31</v>
      </c>
      <c r="AE7713" s="3">
        <v>0.24</v>
      </c>
      <c r="AF7713" t="s">
        <v>307</v>
      </c>
      <c r="AG7713" t="s">
        <v>47</v>
      </c>
      <c r="AH7713" s="8">
        <v>9790</v>
      </c>
      <c r="AI7713" s="12">
        <v>20786.04</v>
      </c>
      <c r="AJ7713" s="9">
        <v>1051.8499999999999</v>
      </c>
      <c r="AK7713" s="5">
        <f t="shared" si="241"/>
        <v>21</v>
      </c>
    </row>
    <row r="7714" spans="1:37" x14ac:dyDescent="0.3">
      <c r="A7714">
        <v>83617</v>
      </c>
      <c r="B7714" t="s">
        <v>5381</v>
      </c>
      <c r="C7714" t="s">
        <v>12397</v>
      </c>
      <c r="D7714" t="s">
        <v>12398</v>
      </c>
      <c r="E7714" t="s">
        <v>12399</v>
      </c>
      <c r="F7714" t="s">
        <v>4295</v>
      </c>
      <c r="G7714" t="s">
        <v>33</v>
      </c>
      <c r="H7714" t="s">
        <v>1929</v>
      </c>
      <c r="I7714" t="s">
        <v>1930</v>
      </c>
      <c r="J7714" t="s">
        <v>36</v>
      </c>
      <c r="K7714" t="s">
        <v>6196</v>
      </c>
      <c r="L7714" t="s">
        <v>1930</v>
      </c>
      <c r="M7714" s="4">
        <v>41319</v>
      </c>
      <c r="N7714" s="4">
        <v>41319</v>
      </c>
      <c r="O7714" s="1">
        <v>41319</v>
      </c>
      <c r="P7714" t="s">
        <v>52</v>
      </c>
      <c r="R7714" t="s">
        <v>71</v>
      </c>
      <c r="S7714" t="s">
        <v>1931</v>
      </c>
      <c r="T7714" t="s">
        <v>249</v>
      </c>
      <c r="U7714" t="s">
        <v>89</v>
      </c>
      <c r="V7714" t="s">
        <v>57</v>
      </c>
      <c r="W7714" s="6" t="s">
        <v>244</v>
      </c>
      <c r="X7714" t="s">
        <v>76</v>
      </c>
      <c r="Y7714">
        <v>60</v>
      </c>
      <c r="Z7714">
        <v>6369</v>
      </c>
      <c r="AA7714" t="s">
        <v>4295</v>
      </c>
      <c r="AB7714" s="5">
        <f t="shared" si="240"/>
        <v>21638.408070175439</v>
      </c>
      <c r="AC7714" s="3">
        <v>43054.44</v>
      </c>
      <c r="AD7714" s="3">
        <v>6.76</v>
      </c>
      <c r="AE7714" s="3">
        <v>0.11</v>
      </c>
      <c r="AF7714" t="s">
        <v>60</v>
      </c>
      <c r="AG7714" t="s">
        <v>109</v>
      </c>
      <c r="AH7714" s="8" t="s">
        <v>44</v>
      </c>
      <c r="AI7714" s="12" t="s">
        <v>44</v>
      </c>
      <c r="AJ7714" s="9">
        <v>60.36</v>
      </c>
      <c r="AK7714" s="5">
        <f t="shared" si="241"/>
        <v>0</v>
      </c>
    </row>
    <row r="7715" spans="1:37" x14ac:dyDescent="0.3">
      <c r="A7715">
        <v>83618</v>
      </c>
      <c r="B7715" t="s">
        <v>5381</v>
      </c>
      <c r="C7715" t="s">
        <v>12397</v>
      </c>
      <c r="D7715" t="s">
        <v>12398</v>
      </c>
      <c r="E7715" t="s">
        <v>12399</v>
      </c>
      <c r="F7715" t="s">
        <v>4295</v>
      </c>
      <c r="G7715" t="s">
        <v>33</v>
      </c>
      <c r="H7715" t="s">
        <v>1929</v>
      </c>
      <c r="I7715" t="s">
        <v>1930</v>
      </c>
      <c r="J7715" t="s">
        <v>36</v>
      </c>
      <c r="K7715" t="s">
        <v>6196</v>
      </c>
      <c r="L7715" t="s">
        <v>1930</v>
      </c>
      <c r="M7715" s="4">
        <v>41319</v>
      </c>
      <c r="N7715" s="4">
        <v>41319</v>
      </c>
      <c r="O7715" s="1">
        <v>41319</v>
      </c>
      <c r="P7715" t="s">
        <v>52</v>
      </c>
      <c r="R7715" t="s">
        <v>71</v>
      </c>
      <c r="S7715" t="s">
        <v>1931</v>
      </c>
      <c r="T7715" t="s">
        <v>2883</v>
      </c>
      <c r="U7715" t="s">
        <v>2884</v>
      </c>
      <c r="V7715" t="s">
        <v>57</v>
      </c>
      <c r="W7715" s="6" t="s">
        <v>2885</v>
      </c>
      <c r="X7715" t="s">
        <v>146</v>
      </c>
      <c r="Y7715">
        <v>30</v>
      </c>
      <c r="Z7715">
        <v>369</v>
      </c>
      <c r="AA7715" t="s">
        <v>4295</v>
      </c>
      <c r="AB7715" s="5">
        <f t="shared" si="240"/>
        <v>21638.408070175439</v>
      </c>
      <c r="AC7715" s="3">
        <v>1977.84</v>
      </c>
      <c r="AD7715" s="3">
        <v>5.36</v>
      </c>
      <c r="AE7715" s="3">
        <v>0.18</v>
      </c>
      <c r="AF7715" t="s">
        <v>307</v>
      </c>
      <c r="AG7715" t="s">
        <v>109</v>
      </c>
      <c r="AH7715" s="8" t="s">
        <v>44</v>
      </c>
      <c r="AI7715" s="12" t="s">
        <v>44</v>
      </c>
      <c r="AJ7715" s="9">
        <v>2.77</v>
      </c>
      <c r="AK7715" s="5">
        <f t="shared" si="241"/>
        <v>0</v>
      </c>
    </row>
    <row r="7716" spans="1:37" x14ac:dyDescent="0.3">
      <c r="A7716">
        <v>83619</v>
      </c>
      <c r="B7716" t="s">
        <v>5381</v>
      </c>
      <c r="C7716" t="s">
        <v>12397</v>
      </c>
      <c r="D7716" t="s">
        <v>12398</v>
      </c>
      <c r="E7716" t="s">
        <v>12399</v>
      </c>
      <c r="F7716" t="s">
        <v>4295</v>
      </c>
      <c r="G7716" t="s">
        <v>33</v>
      </c>
      <c r="H7716" t="s">
        <v>1929</v>
      </c>
      <c r="I7716" t="s">
        <v>1930</v>
      </c>
      <c r="J7716" t="s">
        <v>36</v>
      </c>
      <c r="K7716" t="s">
        <v>6196</v>
      </c>
      <c r="L7716" t="s">
        <v>1930</v>
      </c>
      <c r="M7716" s="4">
        <v>41319</v>
      </c>
      <c r="N7716" s="4">
        <v>41319</v>
      </c>
      <c r="O7716" s="1">
        <v>41319</v>
      </c>
      <c r="P7716" t="s">
        <v>52</v>
      </c>
      <c r="R7716" t="s">
        <v>53</v>
      </c>
      <c r="S7716" t="s">
        <v>1931</v>
      </c>
      <c r="T7716" t="s">
        <v>4517</v>
      </c>
      <c r="U7716" t="s">
        <v>56</v>
      </c>
      <c r="V7716" t="s">
        <v>57</v>
      </c>
      <c r="W7716" s="6" t="s">
        <v>58</v>
      </c>
      <c r="X7716" t="s">
        <v>59</v>
      </c>
      <c r="Y7716">
        <v>240</v>
      </c>
      <c r="Z7716">
        <v>6172</v>
      </c>
      <c r="AA7716" t="s">
        <v>4295</v>
      </c>
      <c r="AB7716" s="5">
        <f t="shared" si="240"/>
        <v>21638.408070175439</v>
      </c>
      <c r="AC7716" s="3">
        <v>12035.4</v>
      </c>
      <c r="AD7716" s="3">
        <v>1.95</v>
      </c>
      <c r="AE7716" s="3">
        <v>0.01</v>
      </c>
      <c r="AF7716" t="s">
        <v>60</v>
      </c>
      <c r="AG7716" t="s">
        <v>109</v>
      </c>
      <c r="AH7716" s="8" t="s">
        <v>44</v>
      </c>
      <c r="AI7716" s="12" t="s">
        <v>44</v>
      </c>
      <c r="AJ7716" s="9">
        <v>16.87</v>
      </c>
      <c r="AK7716" s="5">
        <f t="shared" si="241"/>
        <v>0</v>
      </c>
    </row>
    <row r="7717" spans="1:37" x14ac:dyDescent="0.3">
      <c r="A7717">
        <v>83620</v>
      </c>
      <c r="B7717" t="s">
        <v>5176</v>
      </c>
      <c r="C7717" t="s">
        <v>11448</v>
      </c>
      <c r="D7717" t="s">
        <v>13161</v>
      </c>
      <c r="E7717" t="s">
        <v>13162</v>
      </c>
      <c r="F7717" t="s">
        <v>155</v>
      </c>
      <c r="G7717" t="s">
        <v>33</v>
      </c>
      <c r="H7717" t="s">
        <v>1929</v>
      </c>
      <c r="I7717" t="s">
        <v>1930</v>
      </c>
      <c r="J7717" t="s">
        <v>310</v>
      </c>
      <c r="K7717" t="s">
        <v>6196</v>
      </c>
      <c r="L7717" t="s">
        <v>1930</v>
      </c>
      <c r="M7717" s="4">
        <v>41152</v>
      </c>
      <c r="N7717" s="4">
        <v>41163</v>
      </c>
      <c r="O7717" s="1">
        <v>41163</v>
      </c>
      <c r="P7717" t="s">
        <v>52</v>
      </c>
      <c r="R7717" t="s">
        <v>53</v>
      </c>
      <c r="S7717" t="s">
        <v>1931</v>
      </c>
      <c r="T7717" t="s">
        <v>5287</v>
      </c>
      <c r="U7717" t="s">
        <v>357</v>
      </c>
      <c r="V7717" t="s">
        <v>57</v>
      </c>
      <c r="W7717" s="6" t="s">
        <v>874</v>
      </c>
      <c r="X7717" t="s">
        <v>90</v>
      </c>
      <c r="Y7717">
        <v>240</v>
      </c>
      <c r="Z7717">
        <v>100</v>
      </c>
      <c r="AA7717" t="s">
        <v>155</v>
      </c>
      <c r="AB7717" s="5">
        <f t="shared" si="240"/>
        <v>21638.408070175439</v>
      </c>
      <c r="AC7717" s="3">
        <v>1250</v>
      </c>
      <c r="AD7717" s="3">
        <v>12.5</v>
      </c>
      <c r="AE7717" s="3">
        <v>0.05</v>
      </c>
      <c r="AF7717" t="s">
        <v>60</v>
      </c>
      <c r="AG7717" t="s">
        <v>47</v>
      </c>
      <c r="AH7717" s="8">
        <v>37</v>
      </c>
      <c r="AI7717" s="12">
        <v>588.71</v>
      </c>
      <c r="AJ7717" s="9">
        <v>1.75</v>
      </c>
      <c r="AK7717" s="5">
        <f t="shared" si="241"/>
        <v>-11</v>
      </c>
    </row>
    <row r="7718" spans="1:37" x14ac:dyDescent="0.3">
      <c r="A7718">
        <v>83621</v>
      </c>
      <c r="B7718" t="s">
        <v>4146</v>
      </c>
      <c r="C7718" t="s">
        <v>11358</v>
      </c>
      <c r="D7718" t="s">
        <v>13163</v>
      </c>
      <c r="E7718" t="s">
        <v>13164</v>
      </c>
      <c r="F7718" t="s">
        <v>94</v>
      </c>
      <c r="G7718" t="s">
        <v>33</v>
      </c>
      <c r="H7718" t="s">
        <v>1929</v>
      </c>
      <c r="I7718" t="s">
        <v>1930</v>
      </c>
      <c r="J7718" t="s">
        <v>310</v>
      </c>
      <c r="K7718" s="2">
        <v>41124</v>
      </c>
      <c r="L7718" t="s">
        <v>1930</v>
      </c>
      <c r="M7718" s="4">
        <v>41180</v>
      </c>
      <c r="N7718" s="4">
        <v>41159</v>
      </c>
      <c r="O7718" s="1">
        <v>41159</v>
      </c>
      <c r="P7718" t="s">
        <v>52</v>
      </c>
      <c r="R7718" t="s">
        <v>71</v>
      </c>
      <c r="S7718" t="s">
        <v>1931</v>
      </c>
      <c r="T7718" t="s">
        <v>4664</v>
      </c>
      <c r="U7718" t="s">
        <v>413</v>
      </c>
      <c r="V7718" t="s">
        <v>57</v>
      </c>
      <c r="W7718" s="6" t="s">
        <v>415</v>
      </c>
      <c r="X7718" t="s">
        <v>146</v>
      </c>
      <c r="Y7718">
        <v>30</v>
      </c>
      <c r="Z7718">
        <v>60000</v>
      </c>
      <c r="AA7718" t="s">
        <v>94</v>
      </c>
      <c r="AB7718" s="5">
        <f t="shared" si="240"/>
        <v>21638.408070175439</v>
      </c>
      <c r="AC7718" s="3">
        <v>902400</v>
      </c>
      <c r="AD7718" s="3">
        <v>15.04</v>
      </c>
      <c r="AE7718" s="3">
        <v>0.5</v>
      </c>
      <c r="AF7718" t="s">
        <v>307</v>
      </c>
      <c r="AG7718" t="s">
        <v>47</v>
      </c>
      <c r="AH7718" s="8">
        <v>6801</v>
      </c>
      <c r="AI7718" s="12">
        <v>7317.47</v>
      </c>
      <c r="AJ7718" s="9">
        <v>1265.1600000000001</v>
      </c>
      <c r="AK7718" s="5">
        <f t="shared" si="241"/>
        <v>21</v>
      </c>
    </row>
    <row r="7719" spans="1:37" x14ac:dyDescent="0.3">
      <c r="A7719">
        <v>83622</v>
      </c>
      <c r="B7719" t="s">
        <v>4153</v>
      </c>
      <c r="C7719" t="s">
        <v>13165</v>
      </c>
      <c r="D7719" t="s">
        <v>13166</v>
      </c>
      <c r="E7719" t="s">
        <v>13167</v>
      </c>
      <c r="F7719" t="s">
        <v>151</v>
      </c>
      <c r="G7719" t="s">
        <v>33</v>
      </c>
      <c r="H7719" t="s">
        <v>1929</v>
      </c>
      <c r="I7719" t="s">
        <v>1930</v>
      </c>
      <c r="J7719" t="s">
        <v>36</v>
      </c>
      <c r="K7719" t="s">
        <v>4605</v>
      </c>
      <c r="L7719" t="s">
        <v>1930</v>
      </c>
      <c r="M7719" s="4">
        <v>41180</v>
      </c>
      <c r="N7719" s="4">
        <v>41163</v>
      </c>
      <c r="O7719" s="1">
        <v>41163</v>
      </c>
      <c r="P7719" t="s">
        <v>52</v>
      </c>
      <c r="R7719" t="s">
        <v>53</v>
      </c>
      <c r="S7719" t="s">
        <v>1931</v>
      </c>
      <c r="T7719" t="s">
        <v>4349</v>
      </c>
      <c r="U7719" t="s">
        <v>89</v>
      </c>
      <c r="V7719" t="s">
        <v>57</v>
      </c>
      <c r="W7719" s="6" t="s">
        <v>58</v>
      </c>
      <c r="X7719" t="s">
        <v>90</v>
      </c>
      <c r="Y7719">
        <v>240</v>
      </c>
      <c r="Z7719">
        <v>4000</v>
      </c>
      <c r="AA7719" t="s">
        <v>151</v>
      </c>
      <c r="AB7719" s="5">
        <f t="shared" si="240"/>
        <v>21638.408070175439</v>
      </c>
      <c r="AC7719" s="3">
        <v>8400</v>
      </c>
      <c r="AD7719" s="3">
        <v>2.1</v>
      </c>
      <c r="AE7719" s="3">
        <v>0.01</v>
      </c>
      <c r="AF7719" t="s">
        <v>60</v>
      </c>
      <c r="AG7719" t="s">
        <v>47</v>
      </c>
      <c r="AH7719" s="8">
        <v>1596</v>
      </c>
      <c r="AI7719" s="12">
        <v>16840.669999999998</v>
      </c>
      <c r="AJ7719" s="9">
        <v>11.78</v>
      </c>
      <c r="AK7719" s="5">
        <f t="shared" si="241"/>
        <v>17</v>
      </c>
    </row>
    <row r="7720" spans="1:37" x14ac:dyDescent="0.3">
      <c r="A7720">
        <v>83623</v>
      </c>
      <c r="B7720" t="s">
        <v>5561</v>
      </c>
      <c r="C7720" t="s">
        <v>13168</v>
      </c>
      <c r="D7720" t="s">
        <v>13169</v>
      </c>
      <c r="E7720" t="s">
        <v>13170</v>
      </c>
      <c r="F7720" t="s">
        <v>4162</v>
      </c>
      <c r="G7720" t="s">
        <v>33</v>
      </c>
      <c r="H7720" t="s">
        <v>1929</v>
      </c>
      <c r="I7720" t="s">
        <v>1930</v>
      </c>
      <c r="J7720" t="s">
        <v>36</v>
      </c>
      <c r="K7720" t="s">
        <v>11405</v>
      </c>
      <c r="L7720" t="s">
        <v>1930</v>
      </c>
      <c r="M7720" s="4">
        <v>41200</v>
      </c>
      <c r="N7720" s="4">
        <v>41185</v>
      </c>
      <c r="O7720" s="1">
        <v>41185</v>
      </c>
      <c r="P7720" t="s">
        <v>52</v>
      </c>
      <c r="R7720" t="s">
        <v>53</v>
      </c>
      <c r="S7720" t="s">
        <v>1931</v>
      </c>
      <c r="T7720" t="s">
        <v>4517</v>
      </c>
      <c r="U7720" t="s">
        <v>56</v>
      </c>
      <c r="V7720" t="s">
        <v>57</v>
      </c>
      <c r="W7720" s="6" t="s">
        <v>58</v>
      </c>
      <c r="X7720" t="s">
        <v>59</v>
      </c>
      <c r="Y7720">
        <v>240</v>
      </c>
      <c r="Z7720">
        <v>4320</v>
      </c>
      <c r="AA7720" t="s">
        <v>4162</v>
      </c>
      <c r="AB7720" s="5">
        <f t="shared" si="240"/>
        <v>21638.408070175439</v>
      </c>
      <c r="AC7720" s="3">
        <v>8424</v>
      </c>
      <c r="AD7720" s="3">
        <v>1.95</v>
      </c>
      <c r="AE7720" s="3">
        <v>0.01</v>
      </c>
      <c r="AF7720" t="s">
        <v>60</v>
      </c>
      <c r="AG7720" t="s">
        <v>47</v>
      </c>
      <c r="AH7720" s="8">
        <v>1624</v>
      </c>
      <c r="AI7720" s="12">
        <v>15446.4</v>
      </c>
      <c r="AJ7720" s="9">
        <v>11.81</v>
      </c>
      <c r="AK7720" s="5">
        <f t="shared" si="241"/>
        <v>15</v>
      </c>
    </row>
    <row r="7721" spans="1:37" x14ac:dyDescent="0.3">
      <c r="A7721">
        <v>83625</v>
      </c>
      <c r="B7721" t="s">
        <v>4244</v>
      </c>
      <c r="C7721" t="s">
        <v>11376</v>
      </c>
      <c r="D7721" t="s">
        <v>13171</v>
      </c>
      <c r="E7721" t="s">
        <v>13172</v>
      </c>
      <c r="F7721" t="s">
        <v>32</v>
      </c>
      <c r="G7721" t="s">
        <v>33</v>
      </c>
      <c r="H7721" t="s">
        <v>1929</v>
      </c>
      <c r="I7721" t="s">
        <v>1930</v>
      </c>
      <c r="J7721" t="s">
        <v>310</v>
      </c>
      <c r="K7721" t="s">
        <v>8858</v>
      </c>
      <c r="L7721" t="s">
        <v>1930</v>
      </c>
      <c r="M7721" s="4">
        <v>41243</v>
      </c>
      <c r="N7721" s="4">
        <v>41187</v>
      </c>
      <c r="O7721" s="1">
        <v>41187</v>
      </c>
      <c r="P7721" t="s">
        <v>52</v>
      </c>
      <c r="R7721" t="s">
        <v>71</v>
      </c>
      <c r="S7721" t="s">
        <v>1931</v>
      </c>
      <c r="T7721" t="s">
        <v>332</v>
      </c>
      <c r="U7721" t="s">
        <v>242</v>
      </c>
      <c r="V7721" t="s">
        <v>57</v>
      </c>
      <c r="W7721" s="6" t="s">
        <v>244</v>
      </c>
      <c r="X7721" t="s">
        <v>76</v>
      </c>
      <c r="Y7721">
        <v>30</v>
      </c>
      <c r="Z7721">
        <v>2832</v>
      </c>
      <c r="AA7721" t="s">
        <v>32</v>
      </c>
      <c r="AB7721" s="5">
        <f t="shared" si="240"/>
        <v>21638.408070175439</v>
      </c>
      <c r="AC7721" s="3">
        <v>13650.24</v>
      </c>
      <c r="AD7721" s="3">
        <v>4.82</v>
      </c>
      <c r="AE7721" s="3">
        <v>0.16</v>
      </c>
      <c r="AF7721" t="s">
        <v>307</v>
      </c>
      <c r="AG7721" t="s">
        <v>47</v>
      </c>
      <c r="AH7721" s="8">
        <v>159</v>
      </c>
      <c r="AI7721" s="12">
        <v>1984.83</v>
      </c>
      <c r="AJ7721" s="9">
        <v>19.14</v>
      </c>
      <c r="AK7721" s="5">
        <f t="shared" si="241"/>
        <v>56</v>
      </c>
    </row>
    <row r="7722" spans="1:37" x14ac:dyDescent="0.3">
      <c r="A7722">
        <v>83626</v>
      </c>
      <c r="B7722" t="s">
        <v>5561</v>
      </c>
      <c r="C7722" t="s">
        <v>13168</v>
      </c>
      <c r="D7722" t="s">
        <v>13173</v>
      </c>
      <c r="E7722" t="s">
        <v>13174</v>
      </c>
      <c r="F7722" t="s">
        <v>4162</v>
      </c>
      <c r="G7722" t="s">
        <v>33</v>
      </c>
      <c r="H7722" t="s">
        <v>1929</v>
      </c>
      <c r="I7722" t="s">
        <v>1930</v>
      </c>
      <c r="J7722" t="s">
        <v>36</v>
      </c>
      <c r="K7722" t="s">
        <v>11405</v>
      </c>
      <c r="L7722" t="s">
        <v>1930</v>
      </c>
      <c r="M7722" s="4">
        <v>41243</v>
      </c>
      <c r="N7722" s="4">
        <v>41243</v>
      </c>
      <c r="O7722" s="1">
        <v>41243</v>
      </c>
      <c r="P7722" t="s">
        <v>52</v>
      </c>
      <c r="R7722" t="s">
        <v>71</v>
      </c>
      <c r="S7722" t="s">
        <v>1931</v>
      </c>
      <c r="T7722" t="s">
        <v>143</v>
      </c>
      <c r="U7722" t="s">
        <v>144</v>
      </c>
      <c r="V7722" t="s">
        <v>57</v>
      </c>
      <c r="W7722" s="6" t="s">
        <v>145</v>
      </c>
      <c r="X7722" t="s">
        <v>146</v>
      </c>
      <c r="Y7722">
        <v>60</v>
      </c>
      <c r="Z7722">
        <v>300</v>
      </c>
      <c r="AA7722" t="s">
        <v>4162</v>
      </c>
      <c r="AB7722" s="5">
        <f t="shared" si="240"/>
        <v>21638.408070175439</v>
      </c>
      <c r="AC7722" s="3">
        <v>2316</v>
      </c>
      <c r="AD7722" s="3">
        <v>7.72</v>
      </c>
      <c r="AE7722" s="3">
        <v>0.13</v>
      </c>
      <c r="AF7722" t="s">
        <v>307</v>
      </c>
      <c r="AG7722" t="s">
        <v>47</v>
      </c>
      <c r="AH7722" s="8">
        <v>39</v>
      </c>
      <c r="AI7722" s="12">
        <v>742.98</v>
      </c>
      <c r="AJ7722" s="9">
        <v>3.25</v>
      </c>
      <c r="AK7722" s="5">
        <f t="shared" si="241"/>
        <v>0</v>
      </c>
    </row>
    <row r="7723" spans="1:37" x14ac:dyDescent="0.3">
      <c r="A7723">
        <v>83627</v>
      </c>
      <c r="B7723" t="s">
        <v>4415</v>
      </c>
      <c r="C7723" t="s">
        <v>13175</v>
      </c>
      <c r="D7723" t="s">
        <v>13176</v>
      </c>
      <c r="E7723" t="s">
        <v>13177</v>
      </c>
      <c r="F7723" t="s">
        <v>105</v>
      </c>
      <c r="G7723" t="s">
        <v>33</v>
      </c>
      <c r="H7723" t="s">
        <v>1929</v>
      </c>
      <c r="I7723" t="s">
        <v>1930</v>
      </c>
      <c r="J7723" t="s">
        <v>310</v>
      </c>
      <c r="K7723" s="2">
        <v>40944</v>
      </c>
      <c r="L7723" t="s">
        <v>1930</v>
      </c>
      <c r="M7723" s="4">
        <v>41200</v>
      </c>
      <c r="N7723" s="4">
        <v>41213</v>
      </c>
      <c r="O7723" s="1">
        <v>41213</v>
      </c>
      <c r="P7723" t="s">
        <v>52</v>
      </c>
      <c r="R7723" t="s">
        <v>71</v>
      </c>
      <c r="S7723" t="s">
        <v>1931</v>
      </c>
      <c r="T7723" t="s">
        <v>4664</v>
      </c>
      <c r="U7723" t="s">
        <v>413</v>
      </c>
      <c r="V7723" t="s">
        <v>57</v>
      </c>
      <c r="W7723" s="6" t="s">
        <v>415</v>
      </c>
      <c r="X7723" t="s">
        <v>146</v>
      </c>
      <c r="Y7723">
        <v>30</v>
      </c>
      <c r="Z7723">
        <v>152880</v>
      </c>
      <c r="AA7723" t="s">
        <v>105</v>
      </c>
      <c r="AB7723" s="5">
        <f t="shared" si="240"/>
        <v>21638.408070175439</v>
      </c>
      <c r="AC7723" s="3">
        <v>2198414.4</v>
      </c>
      <c r="AD7723" s="3">
        <v>14.38</v>
      </c>
      <c r="AE7723" s="3">
        <v>0.48</v>
      </c>
      <c r="AF7723" t="s">
        <v>307</v>
      </c>
      <c r="AG7723" t="s">
        <v>47</v>
      </c>
      <c r="AH7723" s="8">
        <v>17227</v>
      </c>
      <c r="AI7723" s="12">
        <v>7134.39</v>
      </c>
      <c r="AJ7723" s="9">
        <v>3082.18</v>
      </c>
      <c r="AK7723" s="5">
        <f t="shared" si="241"/>
        <v>-13</v>
      </c>
    </row>
    <row r="7724" spans="1:37" x14ac:dyDescent="0.3">
      <c r="A7724">
        <v>83628</v>
      </c>
      <c r="B7724" t="s">
        <v>4311</v>
      </c>
      <c r="C7724" t="s">
        <v>11348</v>
      </c>
      <c r="D7724" t="s">
        <v>13178</v>
      </c>
      <c r="E7724" t="s">
        <v>13179</v>
      </c>
      <c r="F7724" t="s">
        <v>809</v>
      </c>
      <c r="G7724" t="s">
        <v>33</v>
      </c>
      <c r="H7724" t="s">
        <v>1929</v>
      </c>
      <c r="I7724" t="s">
        <v>1930</v>
      </c>
      <c r="J7724" t="s">
        <v>36</v>
      </c>
      <c r="K7724" s="2">
        <v>41157</v>
      </c>
      <c r="L7724" t="s">
        <v>1930</v>
      </c>
      <c r="M7724" s="4">
        <v>41199</v>
      </c>
      <c r="N7724" s="4">
        <v>41193</v>
      </c>
      <c r="O7724" s="1">
        <v>41193</v>
      </c>
      <c r="P7724" t="s">
        <v>52</v>
      </c>
      <c r="R7724" t="s">
        <v>71</v>
      </c>
      <c r="S7724" t="s">
        <v>1931</v>
      </c>
      <c r="T7724" t="s">
        <v>305</v>
      </c>
      <c r="U7724" t="s">
        <v>98</v>
      </c>
      <c r="V7724" t="s">
        <v>57</v>
      </c>
      <c r="W7724" s="6" t="s">
        <v>306</v>
      </c>
      <c r="X7724" t="s">
        <v>76</v>
      </c>
      <c r="Y7724">
        <v>30</v>
      </c>
      <c r="Z7724">
        <v>33373</v>
      </c>
      <c r="AA7724" t="s">
        <v>809</v>
      </c>
      <c r="AB7724" s="5">
        <f t="shared" si="240"/>
        <v>21638.408070175439</v>
      </c>
      <c r="AC7724" s="3">
        <v>121477.72</v>
      </c>
      <c r="AD7724" s="3">
        <v>3.64</v>
      </c>
      <c r="AE7724" s="3">
        <v>0.12</v>
      </c>
      <c r="AF7724" t="s">
        <v>60</v>
      </c>
      <c r="AG7724" t="s">
        <v>47</v>
      </c>
      <c r="AH7724" s="8">
        <v>2870</v>
      </c>
      <c r="AI7724" s="12">
        <v>14974.6</v>
      </c>
      <c r="AJ7724" s="9">
        <v>170.31</v>
      </c>
      <c r="AK7724" s="5">
        <f t="shared" si="241"/>
        <v>6</v>
      </c>
    </row>
    <row r="7725" spans="1:37" x14ac:dyDescent="0.3">
      <c r="A7725">
        <v>83629</v>
      </c>
      <c r="B7725" t="s">
        <v>5872</v>
      </c>
      <c r="C7725" t="s">
        <v>11445</v>
      </c>
      <c r="D7725" t="s">
        <v>13180</v>
      </c>
      <c r="E7725" t="s">
        <v>13181</v>
      </c>
      <c r="F7725" t="s">
        <v>155</v>
      </c>
      <c r="G7725" t="s">
        <v>33</v>
      </c>
      <c r="H7725" t="s">
        <v>1929</v>
      </c>
      <c r="I7725" t="s">
        <v>1930</v>
      </c>
      <c r="J7725" t="s">
        <v>310</v>
      </c>
      <c r="K7725" t="s">
        <v>6196</v>
      </c>
      <c r="L7725" t="s">
        <v>1930</v>
      </c>
      <c r="M7725" s="4">
        <v>41213</v>
      </c>
      <c r="N7725" s="4">
        <v>41200</v>
      </c>
      <c r="O7725" s="1">
        <v>41200</v>
      </c>
      <c r="P7725" t="s">
        <v>52</v>
      </c>
      <c r="R7725" t="s">
        <v>71</v>
      </c>
      <c r="S7725" t="s">
        <v>1931</v>
      </c>
      <c r="T7725" t="s">
        <v>143</v>
      </c>
      <c r="U7725" t="s">
        <v>144</v>
      </c>
      <c r="V7725" t="s">
        <v>57</v>
      </c>
      <c r="W7725" s="6" t="s">
        <v>145</v>
      </c>
      <c r="X7725" t="s">
        <v>146</v>
      </c>
      <c r="Y7725">
        <v>60</v>
      </c>
      <c r="Z7725">
        <v>69990</v>
      </c>
      <c r="AA7725" t="s">
        <v>155</v>
      </c>
      <c r="AB7725" s="5">
        <f t="shared" si="240"/>
        <v>21638.408070175439</v>
      </c>
      <c r="AC7725" s="3">
        <v>540322.80000000005</v>
      </c>
      <c r="AD7725" s="3">
        <v>7.72</v>
      </c>
      <c r="AE7725" s="3">
        <v>0.13</v>
      </c>
      <c r="AF7725" t="s">
        <v>147</v>
      </c>
      <c r="AG7725" t="s">
        <v>47</v>
      </c>
      <c r="AH7725" s="8">
        <v>6408</v>
      </c>
      <c r="AI7725" s="12" t="s">
        <v>44</v>
      </c>
      <c r="AJ7725" s="9">
        <v>757.53</v>
      </c>
      <c r="AK7725" s="5">
        <f t="shared" si="241"/>
        <v>13</v>
      </c>
    </row>
    <row r="7726" spans="1:37" x14ac:dyDescent="0.3">
      <c r="A7726">
        <v>83630</v>
      </c>
      <c r="B7726" t="s">
        <v>4415</v>
      </c>
      <c r="C7726" t="s">
        <v>13175</v>
      </c>
      <c r="D7726" t="s">
        <v>13182</v>
      </c>
      <c r="E7726" t="s">
        <v>13183</v>
      </c>
      <c r="F7726" t="s">
        <v>105</v>
      </c>
      <c r="G7726" t="s">
        <v>33</v>
      </c>
      <c r="H7726" t="s">
        <v>1929</v>
      </c>
      <c r="I7726" t="s">
        <v>1930</v>
      </c>
      <c r="J7726" t="s">
        <v>310</v>
      </c>
      <c r="K7726" s="2">
        <v>40944</v>
      </c>
      <c r="L7726" t="s">
        <v>1930</v>
      </c>
      <c r="M7726" s="4">
        <v>41243</v>
      </c>
      <c r="N7726" s="4">
        <v>41213</v>
      </c>
      <c r="O7726" s="1">
        <v>41213</v>
      </c>
      <c r="P7726" t="s">
        <v>52</v>
      </c>
      <c r="R7726" t="s">
        <v>71</v>
      </c>
      <c r="S7726" t="s">
        <v>1931</v>
      </c>
      <c r="T7726" t="s">
        <v>4774</v>
      </c>
      <c r="U7726" t="s">
        <v>116</v>
      </c>
      <c r="V7726" t="s">
        <v>57</v>
      </c>
      <c r="W7726" s="6" t="s">
        <v>118</v>
      </c>
      <c r="X7726" t="s">
        <v>76</v>
      </c>
      <c r="Y7726">
        <v>120</v>
      </c>
      <c r="Z7726">
        <v>22920</v>
      </c>
      <c r="AA7726" t="s">
        <v>105</v>
      </c>
      <c r="AB7726" s="5">
        <f t="shared" si="240"/>
        <v>21638.408070175439</v>
      </c>
      <c r="AC7726" s="3">
        <v>611964</v>
      </c>
      <c r="AD7726" s="3">
        <v>26.7</v>
      </c>
      <c r="AE7726" s="3">
        <v>0.22</v>
      </c>
      <c r="AF7726" t="s">
        <v>307</v>
      </c>
      <c r="AG7726" t="s">
        <v>47</v>
      </c>
      <c r="AH7726" s="8">
        <v>12181</v>
      </c>
      <c r="AI7726" s="12">
        <v>7134.39</v>
      </c>
      <c r="AJ7726" s="9">
        <v>857.97</v>
      </c>
      <c r="AK7726" s="5">
        <f t="shared" si="241"/>
        <v>30</v>
      </c>
    </row>
    <row r="7727" spans="1:37" x14ac:dyDescent="0.3">
      <c r="A7727">
        <v>83631</v>
      </c>
      <c r="B7727" t="s">
        <v>4415</v>
      </c>
      <c r="C7727" t="s">
        <v>13184</v>
      </c>
      <c r="D7727" t="s">
        <v>13185</v>
      </c>
      <c r="E7727" t="s">
        <v>13186</v>
      </c>
      <c r="F7727" t="s">
        <v>105</v>
      </c>
      <c r="G7727" t="s">
        <v>33</v>
      </c>
      <c r="H7727" t="s">
        <v>1929</v>
      </c>
      <c r="I7727" t="s">
        <v>1930</v>
      </c>
      <c r="J7727" t="s">
        <v>310</v>
      </c>
      <c r="K7727" t="s">
        <v>7523</v>
      </c>
      <c r="L7727" t="s">
        <v>1930</v>
      </c>
      <c r="M7727" s="4">
        <v>41243</v>
      </c>
      <c r="N7727" s="4">
        <v>41219</v>
      </c>
      <c r="O7727" s="1">
        <v>41219</v>
      </c>
      <c r="P7727" t="s">
        <v>52</v>
      </c>
      <c r="R7727" t="s">
        <v>53</v>
      </c>
      <c r="S7727" t="s">
        <v>1931</v>
      </c>
      <c r="T7727" t="s">
        <v>3119</v>
      </c>
      <c r="U7727" t="s">
        <v>462</v>
      </c>
      <c r="V7727" t="s">
        <v>57</v>
      </c>
      <c r="W7727" s="6" t="s">
        <v>3120</v>
      </c>
      <c r="X7727" t="s">
        <v>852</v>
      </c>
      <c r="Y7727">
        <v>60</v>
      </c>
      <c r="Z7727">
        <v>844</v>
      </c>
      <c r="AA7727" t="s">
        <v>105</v>
      </c>
      <c r="AB7727" s="5">
        <f t="shared" si="240"/>
        <v>21638.408070175439</v>
      </c>
      <c r="AC7727" s="3">
        <v>3629.2</v>
      </c>
      <c r="AD7727" s="3">
        <v>4.3</v>
      </c>
      <c r="AE7727" s="3">
        <v>7.0000000000000007E-2</v>
      </c>
      <c r="AF7727" t="s">
        <v>147</v>
      </c>
      <c r="AG7727" t="s">
        <v>47</v>
      </c>
      <c r="AH7727" s="8">
        <v>466</v>
      </c>
      <c r="AI7727" s="12">
        <v>1696</v>
      </c>
      <c r="AJ7727" s="9">
        <v>5.09</v>
      </c>
      <c r="AK7727" s="5">
        <f t="shared" si="241"/>
        <v>24</v>
      </c>
    </row>
    <row r="7728" spans="1:37" x14ac:dyDescent="0.3">
      <c r="A7728">
        <v>83632</v>
      </c>
      <c r="B7728" t="s">
        <v>2650</v>
      </c>
      <c r="C7728" t="s">
        <v>11433</v>
      </c>
      <c r="D7728" t="s">
        <v>13187</v>
      </c>
      <c r="E7728" t="s">
        <v>13188</v>
      </c>
      <c r="F7728" t="s">
        <v>87</v>
      </c>
      <c r="G7728" t="s">
        <v>33</v>
      </c>
      <c r="H7728" t="s">
        <v>1929</v>
      </c>
      <c r="I7728" t="s">
        <v>1930</v>
      </c>
      <c r="J7728" t="s">
        <v>36</v>
      </c>
      <c r="K7728" t="s">
        <v>11436</v>
      </c>
      <c r="L7728" t="s">
        <v>1930</v>
      </c>
      <c r="M7728" s="4">
        <v>41219</v>
      </c>
      <c r="N7728" s="4">
        <v>41219</v>
      </c>
      <c r="O7728" s="1">
        <v>41219</v>
      </c>
      <c r="P7728" t="s">
        <v>52</v>
      </c>
      <c r="R7728" t="s">
        <v>71</v>
      </c>
      <c r="S7728" t="s">
        <v>1931</v>
      </c>
      <c r="T7728" t="s">
        <v>2883</v>
      </c>
      <c r="U7728" t="s">
        <v>2884</v>
      </c>
      <c r="V7728" t="s">
        <v>57</v>
      </c>
      <c r="W7728" s="6" t="s">
        <v>2885</v>
      </c>
      <c r="X7728" t="s">
        <v>146</v>
      </c>
      <c r="Y7728">
        <v>30</v>
      </c>
      <c r="Z7728">
        <v>41514</v>
      </c>
      <c r="AA7728" t="s">
        <v>87</v>
      </c>
      <c r="AB7728" s="5">
        <f t="shared" si="240"/>
        <v>21638.408070175439</v>
      </c>
      <c r="AC7728" s="3">
        <v>222515.04</v>
      </c>
      <c r="AD7728" s="3">
        <v>5.36</v>
      </c>
      <c r="AE7728" s="3">
        <v>0.18</v>
      </c>
      <c r="AF7728" t="s">
        <v>6830</v>
      </c>
      <c r="AG7728" t="s">
        <v>47</v>
      </c>
      <c r="AH7728" s="8">
        <v>4052</v>
      </c>
      <c r="AI7728" s="12">
        <v>15459.09</v>
      </c>
      <c r="AJ7728" s="9">
        <v>311.97000000000003</v>
      </c>
      <c r="AK7728" s="5">
        <f t="shared" si="241"/>
        <v>0</v>
      </c>
    </row>
    <row r="7729" spans="1:37" x14ac:dyDescent="0.3">
      <c r="A7729">
        <v>83633</v>
      </c>
      <c r="B7729" t="s">
        <v>2650</v>
      </c>
      <c r="C7729" t="s">
        <v>11433</v>
      </c>
      <c r="D7729" t="s">
        <v>13189</v>
      </c>
      <c r="E7729" t="s">
        <v>13190</v>
      </c>
      <c r="F7729" t="s">
        <v>87</v>
      </c>
      <c r="G7729" t="s">
        <v>33</v>
      </c>
      <c r="H7729" t="s">
        <v>1929</v>
      </c>
      <c r="I7729" t="s">
        <v>1930</v>
      </c>
      <c r="J7729" t="s">
        <v>36</v>
      </c>
      <c r="K7729" t="s">
        <v>11436</v>
      </c>
      <c r="L7729" t="s">
        <v>1930</v>
      </c>
      <c r="M7729" s="4">
        <v>41219</v>
      </c>
      <c r="N7729" s="4">
        <v>41219</v>
      </c>
      <c r="O7729" s="1">
        <v>41219</v>
      </c>
      <c r="P7729" t="s">
        <v>52</v>
      </c>
      <c r="R7729" t="s">
        <v>71</v>
      </c>
      <c r="S7729" t="s">
        <v>1931</v>
      </c>
      <c r="T7729" t="s">
        <v>4210</v>
      </c>
      <c r="U7729" t="s">
        <v>4211</v>
      </c>
      <c r="V7729" t="s">
        <v>57</v>
      </c>
      <c r="W7729" s="6" t="s">
        <v>4212</v>
      </c>
      <c r="X7729" t="s">
        <v>146</v>
      </c>
      <c r="Y7729">
        <v>30</v>
      </c>
      <c r="Z7729">
        <v>31560</v>
      </c>
      <c r="AA7729" t="s">
        <v>87</v>
      </c>
      <c r="AB7729" s="5">
        <f t="shared" si="240"/>
        <v>21638.408070175439</v>
      </c>
      <c r="AC7729" s="3">
        <v>418801.2</v>
      </c>
      <c r="AD7729" s="3">
        <v>13.27</v>
      </c>
      <c r="AE7729" s="3">
        <v>0.44</v>
      </c>
      <c r="AF7729" t="s">
        <v>307</v>
      </c>
      <c r="AG7729" t="s">
        <v>47</v>
      </c>
      <c r="AH7729" s="8">
        <v>3856</v>
      </c>
      <c r="AI7729" s="12">
        <v>15459.09</v>
      </c>
      <c r="AJ7729" s="9">
        <v>587.16</v>
      </c>
      <c r="AK7729" s="5">
        <f t="shared" si="241"/>
        <v>0</v>
      </c>
    </row>
    <row r="7730" spans="1:37" x14ac:dyDescent="0.3">
      <c r="A7730">
        <v>83634</v>
      </c>
      <c r="B7730" t="s">
        <v>2650</v>
      </c>
      <c r="C7730" t="s">
        <v>11433</v>
      </c>
      <c r="D7730" t="s">
        <v>13191</v>
      </c>
      <c r="E7730" t="s">
        <v>13192</v>
      </c>
      <c r="F7730" t="s">
        <v>87</v>
      </c>
      <c r="G7730" t="s">
        <v>33</v>
      </c>
      <c r="H7730" t="s">
        <v>1929</v>
      </c>
      <c r="I7730" t="s">
        <v>1930</v>
      </c>
      <c r="J7730" t="s">
        <v>36</v>
      </c>
      <c r="K7730" t="s">
        <v>11436</v>
      </c>
      <c r="L7730" t="s">
        <v>1930</v>
      </c>
      <c r="M7730" s="4">
        <v>41219</v>
      </c>
      <c r="N7730" s="4">
        <v>41219</v>
      </c>
      <c r="O7730" s="1">
        <v>41219</v>
      </c>
      <c r="P7730" t="s">
        <v>52</v>
      </c>
      <c r="R7730" t="s">
        <v>71</v>
      </c>
      <c r="S7730" t="s">
        <v>1931</v>
      </c>
      <c r="T7730" t="s">
        <v>614</v>
      </c>
      <c r="U7730" t="s">
        <v>357</v>
      </c>
      <c r="V7730" t="s">
        <v>57</v>
      </c>
      <c r="W7730" s="6" t="s">
        <v>244</v>
      </c>
      <c r="X7730" t="s">
        <v>76</v>
      </c>
      <c r="Y7730">
        <v>60</v>
      </c>
      <c r="Z7730">
        <v>11837</v>
      </c>
      <c r="AA7730" t="s">
        <v>87</v>
      </c>
      <c r="AB7730" s="5">
        <f t="shared" si="240"/>
        <v>21638.408070175439</v>
      </c>
      <c r="AC7730" s="3">
        <v>153407.51999999999</v>
      </c>
      <c r="AD7730" s="3">
        <v>12.96</v>
      </c>
      <c r="AE7730" s="3">
        <v>0.22</v>
      </c>
      <c r="AF7730" t="s">
        <v>307</v>
      </c>
      <c r="AG7730" t="s">
        <v>47</v>
      </c>
      <c r="AH7730" s="8">
        <v>1319</v>
      </c>
      <c r="AI7730" s="12">
        <v>15459.09</v>
      </c>
      <c r="AJ7730" s="9">
        <v>215.08</v>
      </c>
      <c r="AK7730" s="5">
        <f t="shared" si="241"/>
        <v>0</v>
      </c>
    </row>
    <row r="7731" spans="1:37" x14ac:dyDescent="0.3">
      <c r="A7731">
        <v>83635</v>
      </c>
      <c r="B7731" t="s">
        <v>5176</v>
      </c>
      <c r="C7731" t="s">
        <v>11448</v>
      </c>
      <c r="D7731" t="s">
        <v>12427</v>
      </c>
      <c r="E7731" t="s">
        <v>12428</v>
      </c>
      <c r="F7731" t="s">
        <v>155</v>
      </c>
      <c r="G7731" t="s">
        <v>33</v>
      </c>
      <c r="H7731" t="s">
        <v>1929</v>
      </c>
      <c r="I7731" t="s">
        <v>1930</v>
      </c>
      <c r="J7731" t="s">
        <v>310</v>
      </c>
      <c r="K7731" t="s">
        <v>6196</v>
      </c>
      <c r="L7731" t="s">
        <v>1930</v>
      </c>
      <c r="M7731" s="4">
        <v>41232</v>
      </c>
      <c r="N7731" s="4">
        <v>41232</v>
      </c>
      <c r="O7731" s="1">
        <v>41232</v>
      </c>
      <c r="P7731" t="s">
        <v>52</v>
      </c>
      <c r="R7731" t="s">
        <v>53</v>
      </c>
      <c r="S7731" t="s">
        <v>1931</v>
      </c>
      <c r="T7731" t="s">
        <v>4655</v>
      </c>
      <c r="U7731" t="s">
        <v>144</v>
      </c>
      <c r="V7731" t="s">
        <v>57</v>
      </c>
      <c r="W7731" s="6" t="s">
        <v>4436</v>
      </c>
      <c r="X7731" t="s">
        <v>146</v>
      </c>
      <c r="Y7731">
        <v>60</v>
      </c>
      <c r="Z7731">
        <v>19733</v>
      </c>
      <c r="AA7731" t="s">
        <v>155</v>
      </c>
      <c r="AB7731" s="5">
        <f t="shared" si="240"/>
        <v>21638.408070175439</v>
      </c>
      <c r="AC7731" s="3">
        <v>54463.08</v>
      </c>
      <c r="AD7731" s="3">
        <v>2.76</v>
      </c>
      <c r="AE7731" s="3">
        <v>0.05</v>
      </c>
      <c r="AF7731" t="s">
        <v>60</v>
      </c>
      <c r="AG7731" t="s">
        <v>109</v>
      </c>
      <c r="AH7731" s="8" t="s">
        <v>44</v>
      </c>
      <c r="AI7731" s="12" t="s">
        <v>44</v>
      </c>
      <c r="AJ7731" s="9">
        <v>76.36</v>
      </c>
      <c r="AK7731" s="5">
        <f t="shared" si="241"/>
        <v>0</v>
      </c>
    </row>
    <row r="7732" spans="1:37" x14ac:dyDescent="0.3">
      <c r="A7732">
        <v>83636</v>
      </c>
      <c r="B7732" t="s">
        <v>4311</v>
      </c>
      <c r="C7732" t="s">
        <v>11476</v>
      </c>
      <c r="D7732" t="s">
        <v>13193</v>
      </c>
      <c r="E7732" t="s">
        <v>13194</v>
      </c>
      <c r="F7732" t="s">
        <v>809</v>
      </c>
      <c r="G7732" t="s">
        <v>33</v>
      </c>
      <c r="H7732" t="s">
        <v>1929</v>
      </c>
      <c r="I7732" t="s">
        <v>1930</v>
      </c>
      <c r="J7732" t="s">
        <v>36</v>
      </c>
      <c r="K7732" s="2">
        <v>41192</v>
      </c>
      <c r="L7732" t="s">
        <v>1930</v>
      </c>
      <c r="M7732" s="4">
        <v>41277</v>
      </c>
      <c r="N7732" s="4">
        <v>41241</v>
      </c>
      <c r="O7732" s="1">
        <v>41241</v>
      </c>
      <c r="P7732" t="s">
        <v>52</v>
      </c>
      <c r="R7732" t="s">
        <v>71</v>
      </c>
      <c r="S7732" t="s">
        <v>1931</v>
      </c>
      <c r="T7732" t="s">
        <v>305</v>
      </c>
      <c r="U7732" t="s">
        <v>98</v>
      </c>
      <c r="V7732" t="s">
        <v>57</v>
      </c>
      <c r="W7732" s="6" t="s">
        <v>306</v>
      </c>
      <c r="X7732" t="s">
        <v>76</v>
      </c>
      <c r="Y7732">
        <v>30</v>
      </c>
      <c r="Z7732">
        <v>4938</v>
      </c>
      <c r="AA7732" t="s">
        <v>809</v>
      </c>
      <c r="AB7732" s="5">
        <f t="shared" si="240"/>
        <v>21638.408070175439</v>
      </c>
      <c r="AC7732" s="3">
        <v>17974.32</v>
      </c>
      <c r="AD7732" s="3">
        <v>3.64</v>
      </c>
      <c r="AE7732" s="3">
        <v>0.12</v>
      </c>
      <c r="AF7732" t="s">
        <v>60</v>
      </c>
      <c r="AG7732" t="s">
        <v>47</v>
      </c>
      <c r="AH7732" s="8">
        <v>430</v>
      </c>
      <c r="AI7732" s="12">
        <v>2154</v>
      </c>
      <c r="AJ7732" s="9">
        <v>25.2</v>
      </c>
      <c r="AK7732" s="5">
        <f t="shared" si="241"/>
        <v>36</v>
      </c>
    </row>
    <row r="7733" spans="1:37" x14ac:dyDescent="0.3">
      <c r="A7733">
        <v>83637</v>
      </c>
      <c r="B7733" t="s">
        <v>4164</v>
      </c>
      <c r="C7733" t="s">
        <v>11373</v>
      </c>
      <c r="D7733" t="s">
        <v>13195</v>
      </c>
      <c r="E7733" t="s">
        <v>13196</v>
      </c>
      <c r="F7733" t="s">
        <v>455</v>
      </c>
      <c r="G7733" t="s">
        <v>33</v>
      </c>
      <c r="H7733" t="s">
        <v>1929</v>
      </c>
      <c r="I7733" t="s">
        <v>1930</v>
      </c>
      <c r="J7733" t="s">
        <v>310</v>
      </c>
      <c r="K7733" t="s">
        <v>5559</v>
      </c>
      <c r="L7733" t="s">
        <v>1930</v>
      </c>
      <c r="M7733" s="4">
        <v>41285</v>
      </c>
      <c r="N7733" s="4">
        <v>41285</v>
      </c>
      <c r="O7733" s="1">
        <v>41285</v>
      </c>
      <c r="P7733" t="s">
        <v>52</v>
      </c>
      <c r="R7733" t="s">
        <v>71</v>
      </c>
      <c r="S7733" t="s">
        <v>1931</v>
      </c>
      <c r="T7733" t="s">
        <v>106</v>
      </c>
      <c r="U7733" t="s">
        <v>56</v>
      </c>
      <c r="V7733" t="s">
        <v>57</v>
      </c>
      <c r="W7733" s="6" t="s">
        <v>100</v>
      </c>
      <c r="X7733" t="s">
        <v>76</v>
      </c>
      <c r="Y7733">
        <v>60</v>
      </c>
      <c r="Z7733">
        <v>1890</v>
      </c>
      <c r="AA7733" t="s">
        <v>455</v>
      </c>
      <c r="AB7733" s="5">
        <f t="shared" si="240"/>
        <v>21638.408070175439</v>
      </c>
      <c r="AC7733" s="3">
        <v>4573.8</v>
      </c>
      <c r="AD7733" s="3">
        <v>2.42</v>
      </c>
      <c r="AE7733" s="3">
        <v>0.04</v>
      </c>
      <c r="AF7733" t="s">
        <v>60</v>
      </c>
      <c r="AG7733" t="s">
        <v>47</v>
      </c>
      <c r="AH7733" s="8">
        <v>4145</v>
      </c>
      <c r="AI7733" s="12">
        <v>7433.02</v>
      </c>
      <c r="AJ7733" s="9">
        <v>6.41</v>
      </c>
      <c r="AK7733" s="5">
        <f t="shared" si="241"/>
        <v>0</v>
      </c>
    </row>
    <row r="7734" spans="1:37" x14ac:dyDescent="0.3">
      <c r="A7734">
        <v>83638</v>
      </c>
      <c r="B7734" t="s">
        <v>4153</v>
      </c>
      <c r="C7734" t="s">
        <v>12436</v>
      </c>
      <c r="D7734" t="s">
        <v>13197</v>
      </c>
      <c r="E7734" t="s">
        <v>13198</v>
      </c>
      <c r="F7734" t="s">
        <v>151</v>
      </c>
      <c r="G7734" t="s">
        <v>33</v>
      </c>
      <c r="H7734" t="s">
        <v>1929</v>
      </c>
      <c r="I7734" t="s">
        <v>1930</v>
      </c>
      <c r="J7734" t="s">
        <v>36</v>
      </c>
      <c r="K7734" t="s">
        <v>12439</v>
      </c>
      <c r="L7734" t="s">
        <v>1930</v>
      </c>
      <c r="M7734" s="4">
        <v>41246</v>
      </c>
      <c r="N7734" s="4">
        <v>41229</v>
      </c>
      <c r="O7734" s="1">
        <v>41229</v>
      </c>
      <c r="P7734" t="s">
        <v>52</v>
      </c>
      <c r="R7734" t="s">
        <v>71</v>
      </c>
      <c r="S7734" t="s">
        <v>1931</v>
      </c>
      <c r="T7734" t="s">
        <v>305</v>
      </c>
      <c r="U7734" t="s">
        <v>98</v>
      </c>
      <c r="V7734" t="s">
        <v>57</v>
      </c>
      <c r="W7734" s="6" t="s">
        <v>306</v>
      </c>
      <c r="X7734" t="s">
        <v>76</v>
      </c>
      <c r="Y7734">
        <v>30</v>
      </c>
      <c r="Z7734">
        <v>19656</v>
      </c>
      <c r="AA7734" t="s">
        <v>151</v>
      </c>
      <c r="AB7734" s="5">
        <f t="shared" si="240"/>
        <v>21638.408070175439</v>
      </c>
      <c r="AC7734" s="3">
        <v>71547.839999999997</v>
      </c>
      <c r="AD7734" s="3">
        <v>3.64</v>
      </c>
      <c r="AE7734" s="3">
        <v>0.12</v>
      </c>
      <c r="AF7734" t="s">
        <v>60</v>
      </c>
      <c r="AG7734" t="s">
        <v>47</v>
      </c>
      <c r="AH7734" s="8">
        <v>1679</v>
      </c>
      <c r="AI7734" s="12">
        <v>18028.41</v>
      </c>
      <c r="AJ7734" s="9">
        <v>88.5</v>
      </c>
      <c r="AK7734" s="5">
        <f t="shared" si="241"/>
        <v>17</v>
      </c>
    </row>
    <row r="7735" spans="1:37" x14ac:dyDescent="0.3">
      <c r="A7735">
        <v>83639</v>
      </c>
      <c r="B7735" t="s">
        <v>5176</v>
      </c>
      <c r="C7735" t="s">
        <v>11448</v>
      </c>
      <c r="D7735" t="s">
        <v>11449</v>
      </c>
      <c r="E7735" t="s">
        <v>11450</v>
      </c>
      <c r="F7735" t="s">
        <v>155</v>
      </c>
      <c r="G7735" t="s">
        <v>33</v>
      </c>
      <c r="H7735" t="s">
        <v>1929</v>
      </c>
      <c r="I7735" t="s">
        <v>1930</v>
      </c>
      <c r="J7735" t="s">
        <v>310</v>
      </c>
      <c r="K7735" t="s">
        <v>6196</v>
      </c>
      <c r="L7735" t="s">
        <v>1930</v>
      </c>
      <c r="M7735" s="4">
        <v>41257</v>
      </c>
      <c r="N7735" s="4">
        <v>41254</v>
      </c>
      <c r="O7735" s="1">
        <v>41254</v>
      </c>
      <c r="P7735" t="s">
        <v>52</v>
      </c>
      <c r="R7735" t="s">
        <v>53</v>
      </c>
      <c r="S7735" t="s">
        <v>1931</v>
      </c>
      <c r="T7735" t="s">
        <v>4964</v>
      </c>
      <c r="U7735" t="s">
        <v>564</v>
      </c>
      <c r="V7735" t="s">
        <v>57</v>
      </c>
      <c r="W7735" s="6" t="s">
        <v>4965</v>
      </c>
      <c r="X7735" t="s">
        <v>852</v>
      </c>
      <c r="Y7735">
        <v>60</v>
      </c>
      <c r="Z7735">
        <v>135933</v>
      </c>
      <c r="AA7735" t="s">
        <v>155</v>
      </c>
      <c r="AB7735" s="5">
        <f t="shared" si="240"/>
        <v>21638.408070175439</v>
      </c>
      <c r="AC7735" s="3">
        <v>564121.94999999995</v>
      </c>
      <c r="AD7735" s="3">
        <v>4.1500000000000004</v>
      </c>
      <c r="AE7735" s="3">
        <v>7.0000000000000007E-2</v>
      </c>
      <c r="AF7735" t="s">
        <v>307</v>
      </c>
      <c r="AG7735" t="s">
        <v>109</v>
      </c>
      <c r="AH7735" s="8" t="s">
        <v>44</v>
      </c>
      <c r="AI7735" s="12" t="s">
        <v>44</v>
      </c>
      <c r="AJ7735" s="9">
        <v>790.9</v>
      </c>
      <c r="AK7735" s="5">
        <f t="shared" si="241"/>
        <v>3</v>
      </c>
    </row>
    <row r="7736" spans="1:37" x14ac:dyDescent="0.3">
      <c r="A7736">
        <v>83640</v>
      </c>
      <c r="B7736" t="s">
        <v>2650</v>
      </c>
      <c r="C7736" t="s">
        <v>11433</v>
      </c>
      <c r="D7736" t="s">
        <v>13199</v>
      </c>
      <c r="E7736" t="s">
        <v>13200</v>
      </c>
      <c r="F7736" t="s">
        <v>87</v>
      </c>
      <c r="G7736" t="s">
        <v>33</v>
      </c>
      <c r="H7736" t="s">
        <v>1929</v>
      </c>
      <c r="I7736" t="s">
        <v>1930</v>
      </c>
      <c r="J7736" t="s">
        <v>36</v>
      </c>
      <c r="K7736" t="s">
        <v>11436</v>
      </c>
      <c r="L7736" t="s">
        <v>1930</v>
      </c>
      <c r="M7736" s="4">
        <v>41247</v>
      </c>
      <c r="N7736" s="4">
        <v>41247</v>
      </c>
      <c r="O7736" s="1">
        <v>41247</v>
      </c>
      <c r="P7736" t="s">
        <v>52</v>
      </c>
      <c r="R7736" t="s">
        <v>71</v>
      </c>
      <c r="S7736" t="s">
        <v>1931</v>
      </c>
      <c r="T7736" t="s">
        <v>143</v>
      </c>
      <c r="U7736" t="s">
        <v>144</v>
      </c>
      <c r="V7736" t="s">
        <v>57</v>
      </c>
      <c r="W7736" s="6" t="s">
        <v>145</v>
      </c>
      <c r="X7736" t="s">
        <v>146</v>
      </c>
      <c r="Y7736">
        <v>60</v>
      </c>
      <c r="Z7736">
        <v>187168</v>
      </c>
      <c r="AA7736" t="s">
        <v>87</v>
      </c>
      <c r="AB7736" s="5">
        <f t="shared" si="240"/>
        <v>21638.408070175439</v>
      </c>
      <c r="AC7736" s="3">
        <v>1444936.96</v>
      </c>
      <c r="AD7736" s="3">
        <v>7.72</v>
      </c>
      <c r="AE7736" s="3">
        <v>0.13</v>
      </c>
      <c r="AF7736" t="s">
        <v>60</v>
      </c>
      <c r="AG7736" t="s">
        <v>47</v>
      </c>
      <c r="AH7736" s="8">
        <v>18234</v>
      </c>
      <c r="AI7736" s="12">
        <v>51090</v>
      </c>
      <c r="AJ7736" s="9">
        <v>2025.8</v>
      </c>
      <c r="AK7736" s="5">
        <f t="shared" si="241"/>
        <v>0</v>
      </c>
    </row>
    <row r="7737" spans="1:37" x14ac:dyDescent="0.3">
      <c r="A7737">
        <v>83641</v>
      </c>
      <c r="B7737" t="s">
        <v>4244</v>
      </c>
      <c r="C7737" t="s">
        <v>11376</v>
      </c>
      <c r="D7737" t="s">
        <v>13201</v>
      </c>
      <c r="E7737" t="s">
        <v>13202</v>
      </c>
      <c r="F7737" t="s">
        <v>32</v>
      </c>
      <c r="G7737" t="s">
        <v>33</v>
      </c>
      <c r="H7737" t="s">
        <v>1929</v>
      </c>
      <c r="I7737" t="s">
        <v>1930</v>
      </c>
      <c r="J7737" t="s">
        <v>310</v>
      </c>
      <c r="K7737" t="s">
        <v>8858</v>
      </c>
      <c r="L7737" t="s">
        <v>1930</v>
      </c>
      <c r="M7737" s="4">
        <v>41257</v>
      </c>
      <c r="N7737" s="4">
        <v>41243</v>
      </c>
      <c r="O7737" s="1">
        <v>41243</v>
      </c>
      <c r="P7737" t="s">
        <v>52</v>
      </c>
      <c r="R7737" t="s">
        <v>71</v>
      </c>
      <c r="S7737" t="s">
        <v>1931</v>
      </c>
      <c r="T7737" t="s">
        <v>143</v>
      </c>
      <c r="U7737" t="s">
        <v>144</v>
      </c>
      <c r="V7737" t="s">
        <v>57</v>
      </c>
      <c r="W7737" s="6" t="s">
        <v>145</v>
      </c>
      <c r="X7737" t="s">
        <v>146</v>
      </c>
      <c r="Y7737">
        <v>60</v>
      </c>
      <c r="Z7737">
        <v>90000</v>
      </c>
      <c r="AA7737" t="s">
        <v>32</v>
      </c>
      <c r="AB7737" s="5">
        <f t="shared" si="240"/>
        <v>21638.408070175439</v>
      </c>
      <c r="AC7737" s="3">
        <v>694800</v>
      </c>
      <c r="AD7737" s="3">
        <v>7.72</v>
      </c>
      <c r="AE7737" s="3">
        <v>0.13</v>
      </c>
      <c r="AF7737" t="s">
        <v>307</v>
      </c>
      <c r="AG7737" t="s">
        <v>47</v>
      </c>
      <c r="AH7737" s="8">
        <v>10611</v>
      </c>
      <c r="AI7737" s="12">
        <v>38492.46</v>
      </c>
      <c r="AJ7737" s="9">
        <v>974.11</v>
      </c>
      <c r="AK7737" s="5">
        <f t="shared" si="241"/>
        <v>14</v>
      </c>
    </row>
    <row r="7738" spans="1:37" x14ac:dyDescent="0.3">
      <c r="A7738">
        <v>83642</v>
      </c>
      <c r="B7738" t="s">
        <v>2650</v>
      </c>
      <c r="C7738" t="s">
        <v>11433</v>
      </c>
      <c r="D7738" t="s">
        <v>13203</v>
      </c>
      <c r="E7738" t="s">
        <v>13204</v>
      </c>
      <c r="F7738" t="s">
        <v>87</v>
      </c>
      <c r="G7738" t="s">
        <v>33</v>
      </c>
      <c r="H7738" t="s">
        <v>1929</v>
      </c>
      <c r="I7738" t="s">
        <v>1930</v>
      </c>
      <c r="J7738" t="s">
        <v>36</v>
      </c>
      <c r="K7738" t="s">
        <v>11436</v>
      </c>
      <c r="L7738" t="s">
        <v>1930</v>
      </c>
      <c r="M7738" s="4">
        <v>41247</v>
      </c>
      <c r="N7738" s="4">
        <v>41247</v>
      </c>
      <c r="O7738" s="1">
        <v>41247</v>
      </c>
      <c r="P7738" t="s">
        <v>52</v>
      </c>
      <c r="R7738" t="s">
        <v>71</v>
      </c>
      <c r="S7738" t="s">
        <v>1931</v>
      </c>
      <c r="T7738" t="s">
        <v>563</v>
      </c>
      <c r="U7738" t="s">
        <v>564</v>
      </c>
      <c r="V7738" t="s">
        <v>57</v>
      </c>
      <c r="W7738" s="6" t="s">
        <v>565</v>
      </c>
      <c r="X7738" t="s">
        <v>146</v>
      </c>
      <c r="Y7738">
        <v>60</v>
      </c>
      <c r="Z7738">
        <v>204417</v>
      </c>
      <c r="AA7738" t="s">
        <v>87</v>
      </c>
      <c r="AB7738" s="5">
        <f t="shared" si="240"/>
        <v>21638.408070175439</v>
      </c>
      <c r="AC7738" s="3">
        <v>1966491.54</v>
      </c>
      <c r="AD7738" s="3">
        <v>9.6199999999999992</v>
      </c>
      <c r="AE7738" s="3">
        <v>0.16</v>
      </c>
      <c r="AF7738" t="s">
        <v>554</v>
      </c>
      <c r="AG7738" t="s">
        <v>47</v>
      </c>
      <c r="AH7738" s="8">
        <v>50634</v>
      </c>
      <c r="AI7738" s="12">
        <v>51090</v>
      </c>
      <c r="AJ7738" s="9">
        <v>2757.02</v>
      </c>
      <c r="AK7738" s="5">
        <f t="shared" si="241"/>
        <v>0</v>
      </c>
    </row>
    <row r="7739" spans="1:37" x14ac:dyDescent="0.3">
      <c r="A7739">
        <v>83643</v>
      </c>
      <c r="B7739" t="s">
        <v>4311</v>
      </c>
      <c r="C7739" t="s">
        <v>11453</v>
      </c>
      <c r="D7739" t="s">
        <v>11454</v>
      </c>
      <c r="E7739" t="s">
        <v>11455</v>
      </c>
      <c r="F7739" t="s">
        <v>809</v>
      </c>
      <c r="G7739" t="s">
        <v>33</v>
      </c>
      <c r="H7739" t="s">
        <v>1929</v>
      </c>
      <c r="I7739" t="s">
        <v>1930</v>
      </c>
      <c r="J7739" t="s">
        <v>36</v>
      </c>
      <c r="K7739" t="s">
        <v>11456</v>
      </c>
      <c r="L7739" t="s">
        <v>1930</v>
      </c>
      <c r="M7739" s="4">
        <v>41306</v>
      </c>
      <c r="N7739" s="4">
        <v>41306</v>
      </c>
      <c r="O7739" s="1">
        <v>41306</v>
      </c>
      <c r="P7739" t="s">
        <v>52</v>
      </c>
      <c r="R7739" t="s">
        <v>71</v>
      </c>
      <c r="S7739" t="s">
        <v>1931</v>
      </c>
      <c r="T7739" t="s">
        <v>143</v>
      </c>
      <c r="U7739" t="s">
        <v>144</v>
      </c>
      <c r="V7739" t="s">
        <v>57</v>
      </c>
      <c r="W7739" s="6" t="s">
        <v>145</v>
      </c>
      <c r="X7739" t="s">
        <v>146</v>
      </c>
      <c r="Y7739">
        <v>60</v>
      </c>
      <c r="Z7739">
        <v>1470</v>
      </c>
      <c r="AA7739" t="s">
        <v>809</v>
      </c>
      <c r="AB7739" s="5">
        <f t="shared" si="240"/>
        <v>21638.408070175439</v>
      </c>
      <c r="AC7739" s="3">
        <v>11348.4</v>
      </c>
      <c r="AD7739" s="3">
        <v>7.72</v>
      </c>
      <c r="AE7739" s="3">
        <v>0.13</v>
      </c>
      <c r="AF7739" t="s">
        <v>554</v>
      </c>
      <c r="AG7739" t="s">
        <v>109</v>
      </c>
      <c r="AH7739" s="8" t="s">
        <v>44</v>
      </c>
      <c r="AI7739" s="12" t="s">
        <v>44</v>
      </c>
      <c r="AJ7739" s="9">
        <v>15.91</v>
      </c>
      <c r="AK7739" s="5">
        <f t="shared" si="241"/>
        <v>0</v>
      </c>
    </row>
    <row r="7740" spans="1:37" x14ac:dyDescent="0.3">
      <c r="A7740">
        <v>83644</v>
      </c>
      <c r="B7740" t="s">
        <v>4244</v>
      </c>
      <c r="C7740" t="s">
        <v>11376</v>
      </c>
      <c r="D7740" t="s">
        <v>13205</v>
      </c>
      <c r="E7740" t="s">
        <v>13206</v>
      </c>
      <c r="F7740" t="s">
        <v>32</v>
      </c>
      <c r="G7740" t="s">
        <v>33</v>
      </c>
      <c r="H7740" t="s">
        <v>1929</v>
      </c>
      <c r="I7740" t="s">
        <v>1930</v>
      </c>
      <c r="J7740" t="s">
        <v>310</v>
      </c>
      <c r="K7740" t="s">
        <v>8858</v>
      </c>
      <c r="L7740" t="s">
        <v>1930</v>
      </c>
      <c r="M7740" s="4">
        <v>41305</v>
      </c>
      <c r="N7740" s="4">
        <v>40933</v>
      </c>
      <c r="O7740" s="1">
        <v>41299</v>
      </c>
      <c r="P7740" t="s">
        <v>52</v>
      </c>
      <c r="R7740" t="s">
        <v>71</v>
      </c>
      <c r="S7740" t="s">
        <v>1931</v>
      </c>
      <c r="T7740" t="s">
        <v>563</v>
      </c>
      <c r="U7740" t="s">
        <v>564</v>
      </c>
      <c r="V7740" t="s">
        <v>57</v>
      </c>
      <c r="W7740" s="6" t="s">
        <v>565</v>
      </c>
      <c r="X7740" t="s">
        <v>146</v>
      </c>
      <c r="Y7740">
        <v>60</v>
      </c>
      <c r="Z7740">
        <v>9577</v>
      </c>
      <c r="AA7740" t="s">
        <v>32</v>
      </c>
      <c r="AB7740" s="5">
        <f t="shared" si="240"/>
        <v>21638.408070175439</v>
      </c>
      <c r="AC7740" s="3">
        <v>92130.74</v>
      </c>
      <c r="AD7740" s="3">
        <v>9.6199999999999992</v>
      </c>
      <c r="AE7740" s="3">
        <v>0.16</v>
      </c>
      <c r="AF7740" t="s">
        <v>60</v>
      </c>
      <c r="AG7740" t="s">
        <v>47</v>
      </c>
      <c r="AH7740" s="8">
        <v>6889</v>
      </c>
      <c r="AI7740" s="12">
        <v>24138.35</v>
      </c>
      <c r="AJ7740" s="9">
        <v>129.16999999999999</v>
      </c>
      <c r="AK7740" s="5">
        <f t="shared" si="241"/>
        <v>372</v>
      </c>
    </row>
    <row r="7741" spans="1:37" x14ac:dyDescent="0.3">
      <c r="A7741">
        <v>83645</v>
      </c>
      <c r="B7741" t="s">
        <v>4368</v>
      </c>
      <c r="C7741" t="s">
        <v>11463</v>
      </c>
      <c r="D7741" t="s">
        <v>11464</v>
      </c>
      <c r="E7741" t="s">
        <v>11465</v>
      </c>
      <c r="F7741" t="s">
        <v>155</v>
      </c>
      <c r="G7741" t="s">
        <v>33</v>
      </c>
      <c r="H7741" t="s">
        <v>1929</v>
      </c>
      <c r="I7741" t="s">
        <v>1930</v>
      </c>
      <c r="J7741" t="s">
        <v>310</v>
      </c>
      <c r="K7741" s="2">
        <v>41222</v>
      </c>
      <c r="L7741" t="s">
        <v>1930</v>
      </c>
      <c r="M7741" s="4">
        <v>41264</v>
      </c>
      <c r="N7741" s="4">
        <v>41256</v>
      </c>
      <c r="O7741" s="1">
        <v>41256</v>
      </c>
      <c r="P7741" t="s">
        <v>52</v>
      </c>
      <c r="R7741" t="s">
        <v>71</v>
      </c>
      <c r="S7741" t="s">
        <v>1931</v>
      </c>
      <c r="T7741" t="s">
        <v>305</v>
      </c>
      <c r="U7741" t="s">
        <v>98</v>
      </c>
      <c r="V7741" t="s">
        <v>57</v>
      </c>
      <c r="W7741" s="6" t="s">
        <v>306</v>
      </c>
      <c r="X7741" t="s">
        <v>76</v>
      </c>
      <c r="Y7741">
        <v>30</v>
      </c>
      <c r="Z7741">
        <v>252</v>
      </c>
      <c r="AA7741" t="s">
        <v>155</v>
      </c>
      <c r="AB7741" s="5">
        <f t="shared" si="240"/>
        <v>21638.408070175439</v>
      </c>
      <c r="AC7741" s="3">
        <v>897.12</v>
      </c>
      <c r="AD7741" s="3">
        <v>3.56</v>
      </c>
      <c r="AE7741" s="3">
        <v>0.12</v>
      </c>
      <c r="AF7741" t="s">
        <v>3470</v>
      </c>
      <c r="AG7741" t="s">
        <v>109</v>
      </c>
      <c r="AH7741" s="8" t="s">
        <v>44</v>
      </c>
      <c r="AI7741" s="12" t="s">
        <v>44</v>
      </c>
      <c r="AJ7741" s="9">
        <v>1.26</v>
      </c>
      <c r="AK7741" s="5">
        <f t="shared" si="241"/>
        <v>8</v>
      </c>
    </row>
    <row r="7742" spans="1:37" x14ac:dyDescent="0.3">
      <c r="A7742">
        <v>83646</v>
      </c>
      <c r="B7742" t="s">
        <v>6432</v>
      </c>
      <c r="C7742" t="s">
        <v>13207</v>
      </c>
      <c r="D7742" t="s">
        <v>13208</v>
      </c>
      <c r="E7742" t="s">
        <v>13209</v>
      </c>
      <c r="F7742" t="s">
        <v>2352</v>
      </c>
      <c r="G7742" t="s">
        <v>33</v>
      </c>
      <c r="H7742" t="s">
        <v>1929</v>
      </c>
      <c r="I7742" t="s">
        <v>1930</v>
      </c>
      <c r="J7742" t="s">
        <v>36</v>
      </c>
      <c r="K7742" s="2">
        <v>41102</v>
      </c>
      <c r="L7742" t="s">
        <v>1930</v>
      </c>
      <c r="M7742" s="4">
        <v>41414</v>
      </c>
      <c r="N7742" s="4">
        <v>41414</v>
      </c>
      <c r="O7742" s="1">
        <v>41414</v>
      </c>
      <c r="P7742" t="s">
        <v>52</v>
      </c>
      <c r="R7742" t="s">
        <v>53</v>
      </c>
      <c r="S7742" t="s">
        <v>1931</v>
      </c>
      <c r="T7742" t="s">
        <v>5287</v>
      </c>
      <c r="U7742" t="s">
        <v>357</v>
      </c>
      <c r="V7742" t="s">
        <v>57</v>
      </c>
      <c r="W7742" s="6" t="s">
        <v>874</v>
      </c>
      <c r="X7742" t="s">
        <v>90</v>
      </c>
      <c r="Y7742">
        <v>240</v>
      </c>
      <c r="Z7742">
        <v>480</v>
      </c>
      <c r="AA7742" t="s">
        <v>2352</v>
      </c>
      <c r="AB7742" s="5">
        <f t="shared" si="240"/>
        <v>21638.408070175439</v>
      </c>
      <c r="AC7742" s="3">
        <v>6000</v>
      </c>
      <c r="AD7742" s="3">
        <v>12.5</v>
      </c>
      <c r="AE7742" s="3">
        <v>0.05</v>
      </c>
      <c r="AF7742" t="s">
        <v>60</v>
      </c>
      <c r="AG7742" t="s">
        <v>47</v>
      </c>
      <c r="AH7742" s="8">
        <v>173</v>
      </c>
      <c r="AI7742" s="12">
        <v>2322.4699999999998</v>
      </c>
      <c r="AJ7742" s="9">
        <v>7.42</v>
      </c>
      <c r="AK7742" s="5">
        <f t="shared" si="241"/>
        <v>0</v>
      </c>
    </row>
    <row r="7743" spans="1:37" x14ac:dyDescent="0.3">
      <c r="A7743">
        <v>83647</v>
      </c>
      <c r="B7743" t="s">
        <v>4291</v>
      </c>
      <c r="C7743" t="s">
        <v>11468</v>
      </c>
      <c r="D7743" t="s">
        <v>11469</v>
      </c>
      <c r="E7743" t="s">
        <v>11470</v>
      </c>
      <c r="F7743" t="s">
        <v>4295</v>
      </c>
      <c r="G7743" t="s">
        <v>33</v>
      </c>
      <c r="H7743" t="s">
        <v>1929</v>
      </c>
      <c r="I7743" t="s">
        <v>1930</v>
      </c>
      <c r="J7743" t="s">
        <v>36</v>
      </c>
      <c r="K7743" t="s">
        <v>6662</v>
      </c>
      <c r="L7743" t="s">
        <v>1930</v>
      </c>
      <c r="M7743" s="4">
        <v>41528</v>
      </c>
      <c r="N7743" s="4">
        <v>41528</v>
      </c>
      <c r="O7743" s="1">
        <v>41528</v>
      </c>
      <c r="P7743" t="s">
        <v>52</v>
      </c>
      <c r="R7743" t="s">
        <v>71</v>
      </c>
      <c r="S7743" t="s">
        <v>1931</v>
      </c>
      <c r="T7743" t="s">
        <v>4774</v>
      </c>
      <c r="U7743" t="s">
        <v>116</v>
      </c>
      <c r="V7743" t="s">
        <v>57</v>
      </c>
      <c r="W7743" s="6" t="s">
        <v>118</v>
      </c>
      <c r="X7743" t="s">
        <v>76</v>
      </c>
      <c r="Y7743">
        <v>120</v>
      </c>
      <c r="Z7743">
        <v>159</v>
      </c>
      <c r="AA7743" t="s">
        <v>4295</v>
      </c>
      <c r="AB7743" s="5">
        <f t="shared" si="240"/>
        <v>21638.408070175439</v>
      </c>
      <c r="AC7743" s="3">
        <v>3936.84</v>
      </c>
      <c r="AD7743" s="3">
        <v>24.76</v>
      </c>
      <c r="AE7743" s="3">
        <v>0.21</v>
      </c>
      <c r="AF7743" t="s">
        <v>60</v>
      </c>
      <c r="AG7743" t="s">
        <v>109</v>
      </c>
      <c r="AH7743" s="8" t="s">
        <v>44</v>
      </c>
      <c r="AI7743" s="12" t="s">
        <v>44</v>
      </c>
      <c r="AJ7743" s="9">
        <v>4.87</v>
      </c>
      <c r="AK7743" s="5">
        <f t="shared" si="241"/>
        <v>0</v>
      </c>
    </row>
    <row r="7744" spans="1:37" x14ac:dyDescent="0.3">
      <c r="A7744">
        <v>83648</v>
      </c>
      <c r="B7744" t="s">
        <v>2650</v>
      </c>
      <c r="C7744" t="s">
        <v>11473</v>
      </c>
      <c r="D7744" t="s">
        <v>13210</v>
      </c>
      <c r="E7744" t="s">
        <v>13211</v>
      </c>
      <c r="F7744" t="s">
        <v>87</v>
      </c>
      <c r="G7744" t="s">
        <v>33</v>
      </c>
      <c r="H7744" t="s">
        <v>1929</v>
      </c>
      <c r="I7744" t="s">
        <v>1930</v>
      </c>
      <c r="J7744" t="s">
        <v>2238</v>
      </c>
      <c r="K7744" s="2">
        <v>41160</v>
      </c>
      <c r="L7744" t="s">
        <v>1930</v>
      </c>
      <c r="M7744" s="4">
        <v>41316</v>
      </c>
      <c r="N7744" s="4">
        <v>41316</v>
      </c>
      <c r="O7744" s="1">
        <v>41316</v>
      </c>
      <c r="P7744" t="s">
        <v>52</v>
      </c>
      <c r="R7744" t="s">
        <v>71</v>
      </c>
      <c r="S7744" t="s">
        <v>1931</v>
      </c>
      <c r="T7744" t="s">
        <v>4664</v>
      </c>
      <c r="U7744" t="s">
        <v>413</v>
      </c>
      <c r="V7744" t="s">
        <v>57</v>
      </c>
      <c r="W7744" s="6" t="s">
        <v>415</v>
      </c>
      <c r="X7744" t="s">
        <v>146</v>
      </c>
      <c r="Y7744">
        <v>30</v>
      </c>
      <c r="Z7744">
        <v>98791</v>
      </c>
      <c r="AA7744" t="s">
        <v>87</v>
      </c>
      <c r="AB7744" s="5">
        <f t="shared" si="240"/>
        <v>21638.408070175439</v>
      </c>
      <c r="AC7744" s="3">
        <v>1352448.79</v>
      </c>
      <c r="AD7744" s="3">
        <v>13.69</v>
      </c>
      <c r="AE7744" s="3">
        <v>0.46</v>
      </c>
      <c r="AF7744" t="s">
        <v>307</v>
      </c>
      <c r="AG7744" t="s">
        <v>47</v>
      </c>
      <c r="AH7744" s="8">
        <v>12135</v>
      </c>
      <c r="AI7744" s="12">
        <v>29780.5</v>
      </c>
      <c r="AJ7744" s="9">
        <v>1896.13</v>
      </c>
      <c r="AK7744" s="5">
        <f t="shared" si="241"/>
        <v>0</v>
      </c>
    </row>
    <row r="7745" spans="1:37" x14ac:dyDescent="0.3">
      <c r="A7745">
        <v>83649</v>
      </c>
      <c r="B7745" t="s">
        <v>2650</v>
      </c>
      <c r="C7745" t="s">
        <v>11473</v>
      </c>
      <c r="D7745" t="s">
        <v>13212</v>
      </c>
      <c r="E7745" t="s">
        <v>13213</v>
      </c>
      <c r="F7745" t="s">
        <v>87</v>
      </c>
      <c r="G7745" t="s">
        <v>33</v>
      </c>
      <c r="H7745" t="s">
        <v>1929</v>
      </c>
      <c r="I7745" t="s">
        <v>1930</v>
      </c>
      <c r="J7745" t="s">
        <v>2238</v>
      </c>
      <c r="K7745" s="2">
        <v>41160</v>
      </c>
      <c r="L7745" t="s">
        <v>1930</v>
      </c>
      <c r="M7745" s="4">
        <v>41316</v>
      </c>
      <c r="N7745" s="4">
        <v>41316</v>
      </c>
      <c r="O7745" s="1">
        <v>41316</v>
      </c>
      <c r="P7745" t="s">
        <v>52</v>
      </c>
      <c r="R7745" t="s">
        <v>71</v>
      </c>
      <c r="S7745" t="s">
        <v>1931</v>
      </c>
      <c r="T7745" t="s">
        <v>332</v>
      </c>
      <c r="U7745" t="s">
        <v>242</v>
      </c>
      <c r="V7745" t="s">
        <v>57</v>
      </c>
      <c r="W7745" s="6" t="s">
        <v>244</v>
      </c>
      <c r="X7745" t="s">
        <v>76</v>
      </c>
      <c r="Y7745">
        <v>30</v>
      </c>
      <c r="Z7745">
        <v>7395</v>
      </c>
      <c r="AA7745" t="s">
        <v>87</v>
      </c>
      <c r="AB7745" s="5">
        <f t="shared" si="240"/>
        <v>21638.408070175439</v>
      </c>
      <c r="AC7745" s="3">
        <v>29875.8</v>
      </c>
      <c r="AD7745" s="3">
        <v>4.04</v>
      </c>
      <c r="AE7745" s="3">
        <v>0.13</v>
      </c>
      <c r="AF7745" t="s">
        <v>307</v>
      </c>
      <c r="AG7745" t="s">
        <v>47</v>
      </c>
      <c r="AH7745" s="8">
        <v>779</v>
      </c>
      <c r="AI7745" s="12">
        <v>29780.5</v>
      </c>
      <c r="AJ7745" s="9">
        <v>41.89</v>
      </c>
      <c r="AK7745" s="5">
        <f t="shared" si="241"/>
        <v>0</v>
      </c>
    </row>
    <row r="7746" spans="1:37" x14ac:dyDescent="0.3">
      <c r="A7746">
        <v>83650</v>
      </c>
      <c r="B7746" t="s">
        <v>4311</v>
      </c>
      <c r="C7746" t="s">
        <v>11499</v>
      </c>
      <c r="D7746" t="s">
        <v>13214</v>
      </c>
      <c r="E7746" t="s">
        <v>13215</v>
      </c>
      <c r="F7746" t="s">
        <v>809</v>
      </c>
      <c r="G7746" t="s">
        <v>33</v>
      </c>
      <c r="H7746" t="s">
        <v>1929</v>
      </c>
      <c r="I7746" t="s">
        <v>1930</v>
      </c>
      <c r="J7746" t="s">
        <v>36</v>
      </c>
      <c r="K7746" t="s">
        <v>5005</v>
      </c>
      <c r="L7746" t="s">
        <v>1930</v>
      </c>
      <c r="M7746" s="4">
        <v>41327</v>
      </c>
      <c r="N7746" s="4">
        <v>41333</v>
      </c>
      <c r="O7746" s="1">
        <v>41333</v>
      </c>
      <c r="P7746" t="s">
        <v>52</v>
      </c>
      <c r="R7746" t="s">
        <v>71</v>
      </c>
      <c r="S7746" t="s">
        <v>1931</v>
      </c>
      <c r="T7746" t="s">
        <v>563</v>
      </c>
      <c r="U7746" t="s">
        <v>564</v>
      </c>
      <c r="V7746" t="s">
        <v>57</v>
      </c>
      <c r="W7746" s="6" t="s">
        <v>565</v>
      </c>
      <c r="X7746" t="s">
        <v>146</v>
      </c>
      <c r="Y7746">
        <v>60</v>
      </c>
      <c r="Z7746">
        <v>39792</v>
      </c>
      <c r="AA7746" t="s">
        <v>809</v>
      </c>
      <c r="AB7746" s="5">
        <f t="shared" si="240"/>
        <v>21638.408070175439</v>
      </c>
      <c r="AC7746" s="3">
        <v>356934.24</v>
      </c>
      <c r="AD7746" s="3">
        <v>8.9700000000000006</v>
      </c>
      <c r="AE7746" s="3">
        <v>0.15</v>
      </c>
      <c r="AF7746" t="s">
        <v>60</v>
      </c>
      <c r="AG7746" t="s">
        <v>47</v>
      </c>
      <c r="AH7746" s="8">
        <v>4658</v>
      </c>
      <c r="AI7746" s="12">
        <v>41595.5</v>
      </c>
      <c r="AJ7746" s="9">
        <v>441.53</v>
      </c>
      <c r="AK7746" s="5">
        <f t="shared" si="241"/>
        <v>-6</v>
      </c>
    </row>
    <row r="7747" spans="1:37" x14ac:dyDescent="0.3">
      <c r="A7747">
        <v>83651</v>
      </c>
      <c r="B7747" t="s">
        <v>4311</v>
      </c>
      <c r="C7747" t="s">
        <v>11499</v>
      </c>
      <c r="D7747" t="s">
        <v>13216</v>
      </c>
      <c r="E7747" t="s">
        <v>13217</v>
      </c>
      <c r="F7747" t="s">
        <v>809</v>
      </c>
      <c r="G7747" t="s">
        <v>33</v>
      </c>
      <c r="H7747" t="s">
        <v>1929</v>
      </c>
      <c r="I7747" t="s">
        <v>1930</v>
      </c>
      <c r="J7747" t="s">
        <v>36</v>
      </c>
      <c r="K7747" t="s">
        <v>5005</v>
      </c>
      <c r="L7747" t="s">
        <v>1930</v>
      </c>
      <c r="M7747" s="4">
        <v>41327</v>
      </c>
      <c r="N7747" s="4">
        <v>41325</v>
      </c>
      <c r="O7747" s="1">
        <v>41325</v>
      </c>
      <c r="P7747" t="s">
        <v>52</v>
      </c>
      <c r="R7747" t="s">
        <v>71</v>
      </c>
      <c r="S7747" t="s">
        <v>1931</v>
      </c>
      <c r="T7747" t="s">
        <v>305</v>
      </c>
      <c r="U7747" t="s">
        <v>98</v>
      </c>
      <c r="V7747" t="s">
        <v>57</v>
      </c>
      <c r="W7747" s="6" t="s">
        <v>306</v>
      </c>
      <c r="X7747" t="s">
        <v>76</v>
      </c>
      <c r="Y7747">
        <v>30</v>
      </c>
      <c r="Z7747">
        <v>24966</v>
      </c>
      <c r="AA7747" t="s">
        <v>809</v>
      </c>
      <c r="AB7747" s="5">
        <f t="shared" ref="AB7747:AB7810" si="242">AVERAGEIF(P:P,P7748,Z:Z)</f>
        <v>21638.408070175439</v>
      </c>
      <c r="AC7747" s="3">
        <v>88878.96</v>
      </c>
      <c r="AD7747" s="3">
        <v>3.56</v>
      </c>
      <c r="AE7747" s="3">
        <v>0.12</v>
      </c>
      <c r="AF7747" t="s">
        <v>605</v>
      </c>
      <c r="AG7747" t="s">
        <v>47</v>
      </c>
      <c r="AH7747" s="8">
        <v>5391</v>
      </c>
      <c r="AI7747" s="12">
        <v>28382.05</v>
      </c>
      <c r="AJ7747" s="9">
        <v>109.94</v>
      </c>
      <c r="AK7747" s="5">
        <f t="shared" ref="AK7747:AK7810" si="243">M7747-N7747</f>
        <v>2</v>
      </c>
    </row>
    <row r="7748" spans="1:37" x14ac:dyDescent="0.3">
      <c r="A7748">
        <v>83652</v>
      </c>
      <c r="B7748" t="s">
        <v>4368</v>
      </c>
      <c r="C7748" t="s">
        <v>13218</v>
      </c>
      <c r="D7748" t="s">
        <v>13219</v>
      </c>
      <c r="E7748" t="s">
        <v>13220</v>
      </c>
      <c r="F7748" t="s">
        <v>155</v>
      </c>
      <c r="G7748" t="s">
        <v>33</v>
      </c>
      <c r="H7748" t="s">
        <v>1929</v>
      </c>
      <c r="I7748" t="s">
        <v>1930</v>
      </c>
      <c r="J7748" t="s">
        <v>310</v>
      </c>
      <c r="K7748" t="s">
        <v>7203</v>
      </c>
      <c r="L7748" t="s">
        <v>1930</v>
      </c>
      <c r="M7748" s="4">
        <v>41326</v>
      </c>
      <c r="N7748" s="4">
        <v>41309</v>
      </c>
      <c r="O7748" s="1">
        <v>41309</v>
      </c>
      <c r="P7748" t="s">
        <v>52</v>
      </c>
      <c r="R7748" t="s">
        <v>53</v>
      </c>
      <c r="S7748" t="s">
        <v>1931</v>
      </c>
      <c r="T7748" t="s">
        <v>4517</v>
      </c>
      <c r="U7748" t="s">
        <v>56</v>
      </c>
      <c r="V7748" t="s">
        <v>57</v>
      </c>
      <c r="W7748" s="6" t="s">
        <v>58</v>
      </c>
      <c r="X7748" t="s">
        <v>59</v>
      </c>
      <c r="Y7748">
        <v>240</v>
      </c>
      <c r="Z7748">
        <v>62500</v>
      </c>
      <c r="AA7748" t="s">
        <v>155</v>
      </c>
      <c r="AB7748" s="5">
        <f t="shared" si="242"/>
        <v>21638.408070175439</v>
      </c>
      <c r="AC7748" s="3">
        <v>121875</v>
      </c>
      <c r="AD7748" s="3">
        <v>1.95</v>
      </c>
      <c r="AE7748" s="3">
        <v>0.01</v>
      </c>
      <c r="AF7748" t="s">
        <v>60</v>
      </c>
      <c r="AG7748" t="s">
        <v>47</v>
      </c>
      <c r="AH7748" s="8">
        <v>23176</v>
      </c>
      <c r="AI7748" s="12">
        <v>17308.689999999999</v>
      </c>
      <c r="AJ7748" s="9">
        <v>150.76</v>
      </c>
      <c r="AK7748" s="5">
        <f t="shared" si="243"/>
        <v>17</v>
      </c>
    </row>
    <row r="7749" spans="1:37" x14ac:dyDescent="0.3">
      <c r="A7749">
        <v>83653</v>
      </c>
      <c r="B7749" t="s">
        <v>4244</v>
      </c>
      <c r="C7749" t="s">
        <v>11376</v>
      </c>
      <c r="D7749" t="s">
        <v>13221</v>
      </c>
      <c r="E7749" t="s">
        <v>13222</v>
      </c>
      <c r="F7749" t="s">
        <v>32</v>
      </c>
      <c r="G7749" t="s">
        <v>33</v>
      </c>
      <c r="H7749" t="s">
        <v>1929</v>
      </c>
      <c r="I7749" t="s">
        <v>1930</v>
      </c>
      <c r="J7749" t="s">
        <v>310</v>
      </c>
      <c r="K7749" t="s">
        <v>8858</v>
      </c>
      <c r="L7749" t="s">
        <v>1930</v>
      </c>
      <c r="M7749" s="4">
        <v>41333</v>
      </c>
      <c r="N7749" s="4">
        <v>41331</v>
      </c>
      <c r="O7749" s="1">
        <v>41331</v>
      </c>
      <c r="P7749" t="s">
        <v>52</v>
      </c>
      <c r="R7749" t="s">
        <v>71</v>
      </c>
      <c r="S7749" t="s">
        <v>1931</v>
      </c>
      <c r="T7749" t="s">
        <v>4210</v>
      </c>
      <c r="U7749" t="s">
        <v>4211</v>
      </c>
      <c r="V7749" t="s">
        <v>57</v>
      </c>
      <c r="W7749" s="6" t="s">
        <v>4212</v>
      </c>
      <c r="X7749" t="s">
        <v>146</v>
      </c>
      <c r="Y7749">
        <v>30</v>
      </c>
      <c r="Z7749">
        <v>14406</v>
      </c>
      <c r="AA7749" t="s">
        <v>32</v>
      </c>
      <c r="AB7749" s="5">
        <f t="shared" si="242"/>
        <v>21638.408070175439</v>
      </c>
      <c r="AC7749" s="3">
        <v>174456.66</v>
      </c>
      <c r="AD7749" s="3">
        <v>12.11</v>
      </c>
      <c r="AE7749" s="3">
        <v>0.4</v>
      </c>
      <c r="AF7749" t="s">
        <v>307</v>
      </c>
      <c r="AG7749" t="s">
        <v>47</v>
      </c>
      <c r="AH7749" s="8">
        <v>1639</v>
      </c>
      <c r="AI7749" s="12">
        <v>7690.06</v>
      </c>
      <c r="AJ7749" s="9">
        <v>244.59</v>
      </c>
      <c r="AK7749" s="5">
        <f t="shared" si="243"/>
        <v>2</v>
      </c>
    </row>
    <row r="7750" spans="1:37" x14ac:dyDescent="0.3">
      <c r="A7750">
        <v>83654</v>
      </c>
      <c r="B7750" t="s">
        <v>4164</v>
      </c>
      <c r="C7750" t="s">
        <v>11542</v>
      </c>
      <c r="D7750" t="s">
        <v>12453</v>
      </c>
      <c r="E7750" t="s">
        <v>12454</v>
      </c>
      <c r="F7750" t="s">
        <v>455</v>
      </c>
      <c r="G7750" t="s">
        <v>33</v>
      </c>
      <c r="H7750" t="s">
        <v>1929</v>
      </c>
      <c r="I7750" t="s">
        <v>1930</v>
      </c>
      <c r="J7750" t="s">
        <v>310</v>
      </c>
      <c r="K7750" s="2">
        <v>41254</v>
      </c>
      <c r="L7750" t="s">
        <v>1930</v>
      </c>
      <c r="M7750" s="4">
        <v>41365</v>
      </c>
      <c r="N7750" s="4">
        <v>41355</v>
      </c>
      <c r="O7750" s="1">
        <v>41355</v>
      </c>
      <c r="P7750" t="s">
        <v>52</v>
      </c>
      <c r="R7750" t="s">
        <v>71</v>
      </c>
      <c r="S7750" t="s">
        <v>1931</v>
      </c>
      <c r="T7750" t="s">
        <v>106</v>
      </c>
      <c r="U7750" t="s">
        <v>56</v>
      </c>
      <c r="V7750" t="s">
        <v>57</v>
      </c>
      <c r="W7750" s="6" t="s">
        <v>100</v>
      </c>
      <c r="X7750" t="s">
        <v>76</v>
      </c>
      <c r="Y7750">
        <v>60</v>
      </c>
      <c r="Z7750">
        <v>1820</v>
      </c>
      <c r="AA7750" t="s">
        <v>455</v>
      </c>
      <c r="AB7750" s="5">
        <f t="shared" si="242"/>
        <v>21638.408070175439</v>
      </c>
      <c r="AC7750" s="3">
        <v>4204.2</v>
      </c>
      <c r="AD7750" s="3">
        <v>2.31</v>
      </c>
      <c r="AE7750" s="3">
        <v>0.04</v>
      </c>
      <c r="AF7750" t="s">
        <v>554</v>
      </c>
      <c r="AG7750" t="s">
        <v>109</v>
      </c>
      <c r="AH7750" s="8" t="s">
        <v>44</v>
      </c>
      <c r="AI7750" s="12" t="s">
        <v>44</v>
      </c>
      <c r="AJ7750" s="9">
        <v>5.2</v>
      </c>
      <c r="AK7750" s="5">
        <f t="shared" si="243"/>
        <v>10</v>
      </c>
    </row>
    <row r="7751" spans="1:37" x14ac:dyDescent="0.3">
      <c r="A7751">
        <v>83655</v>
      </c>
      <c r="B7751" t="s">
        <v>4153</v>
      </c>
      <c r="C7751" t="s">
        <v>11502</v>
      </c>
      <c r="D7751" t="s">
        <v>13223</v>
      </c>
      <c r="E7751" t="s">
        <v>13224</v>
      </c>
      <c r="F7751" t="s">
        <v>151</v>
      </c>
      <c r="G7751" t="s">
        <v>33</v>
      </c>
      <c r="H7751" t="s">
        <v>1929</v>
      </c>
      <c r="I7751" t="s">
        <v>1930</v>
      </c>
      <c r="J7751" t="s">
        <v>36</v>
      </c>
      <c r="K7751" t="s">
        <v>5125</v>
      </c>
      <c r="L7751" t="s">
        <v>1930</v>
      </c>
      <c r="M7751" s="4">
        <v>41373</v>
      </c>
      <c r="N7751" s="4">
        <v>41277</v>
      </c>
      <c r="O7751" s="1">
        <v>41277</v>
      </c>
      <c r="P7751" t="s">
        <v>52</v>
      </c>
      <c r="R7751" t="s">
        <v>53</v>
      </c>
      <c r="S7751" t="s">
        <v>1931</v>
      </c>
      <c r="T7751" t="s">
        <v>849</v>
      </c>
      <c r="U7751" t="s">
        <v>850</v>
      </c>
      <c r="V7751" t="s">
        <v>57</v>
      </c>
      <c r="W7751" s="6" t="s">
        <v>851</v>
      </c>
      <c r="X7751" t="s">
        <v>852</v>
      </c>
      <c r="Y7751">
        <v>60</v>
      </c>
      <c r="Z7751">
        <v>888</v>
      </c>
      <c r="AA7751" t="s">
        <v>151</v>
      </c>
      <c r="AB7751" s="5">
        <f t="shared" si="242"/>
        <v>21638.408070175439</v>
      </c>
      <c r="AC7751" s="3">
        <v>1687.2</v>
      </c>
      <c r="AD7751" s="3">
        <v>1.9</v>
      </c>
      <c r="AE7751" s="3">
        <v>0.03</v>
      </c>
      <c r="AF7751" t="s">
        <v>147</v>
      </c>
      <c r="AG7751" t="s">
        <v>47</v>
      </c>
      <c r="AH7751" s="8">
        <v>119</v>
      </c>
      <c r="AI7751" s="12">
        <v>1896.49</v>
      </c>
      <c r="AJ7751" s="9">
        <v>2.09</v>
      </c>
      <c r="AK7751" s="5">
        <f t="shared" si="243"/>
        <v>96</v>
      </c>
    </row>
    <row r="7752" spans="1:37" x14ac:dyDescent="0.3">
      <c r="A7752">
        <v>83656</v>
      </c>
      <c r="B7752" t="s">
        <v>4153</v>
      </c>
      <c r="C7752" t="s">
        <v>11502</v>
      </c>
      <c r="D7752" t="s">
        <v>13225</v>
      </c>
      <c r="E7752" t="s">
        <v>13226</v>
      </c>
      <c r="F7752" t="s">
        <v>151</v>
      </c>
      <c r="G7752" t="s">
        <v>33</v>
      </c>
      <c r="H7752" t="s">
        <v>1929</v>
      </c>
      <c r="I7752" t="s">
        <v>1930</v>
      </c>
      <c r="J7752" t="s">
        <v>36</v>
      </c>
      <c r="K7752" t="s">
        <v>5125</v>
      </c>
      <c r="L7752" t="s">
        <v>1930</v>
      </c>
      <c r="M7752" s="4">
        <v>41387</v>
      </c>
      <c r="N7752" s="4">
        <v>41347</v>
      </c>
      <c r="O7752" s="1">
        <v>41347</v>
      </c>
      <c r="P7752" t="s">
        <v>52</v>
      </c>
      <c r="R7752" t="s">
        <v>71</v>
      </c>
      <c r="S7752" t="s">
        <v>1931</v>
      </c>
      <c r="T7752" t="s">
        <v>4210</v>
      </c>
      <c r="U7752" t="s">
        <v>4211</v>
      </c>
      <c r="V7752" t="s">
        <v>57</v>
      </c>
      <c r="W7752" s="6" t="s">
        <v>4212</v>
      </c>
      <c r="X7752" t="s">
        <v>146</v>
      </c>
      <c r="Y7752">
        <v>30</v>
      </c>
      <c r="Z7752">
        <v>15890</v>
      </c>
      <c r="AA7752" t="s">
        <v>151</v>
      </c>
      <c r="AB7752" s="5">
        <f t="shared" si="242"/>
        <v>21638.408070175439</v>
      </c>
      <c r="AC7752" s="3">
        <v>192427.9</v>
      </c>
      <c r="AD7752" s="3">
        <v>12.11</v>
      </c>
      <c r="AE7752" s="3">
        <v>0.4</v>
      </c>
      <c r="AF7752" t="s">
        <v>307</v>
      </c>
      <c r="AG7752" t="s">
        <v>47</v>
      </c>
      <c r="AH7752" s="8">
        <v>1807</v>
      </c>
      <c r="AI7752" s="12">
        <v>30844.1</v>
      </c>
      <c r="AJ7752" s="9">
        <v>238.03</v>
      </c>
      <c r="AK7752" s="5">
        <f t="shared" si="243"/>
        <v>40</v>
      </c>
    </row>
    <row r="7753" spans="1:37" x14ac:dyDescent="0.3">
      <c r="A7753">
        <v>83657</v>
      </c>
      <c r="B7753" t="s">
        <v>4368</v>
      </c>
      <c r="C7753" t="s">
        <v>11463</v>
      </c>
      <c r="D7753" t="s">
        <v>11492</v>
      </c>
      <c r="E7753" t="s">
        <v>11493</v>
      </c>
      <c r="F7753" t="s">
        <v>155</v>
      </c>
      <c r="G7753" t="s">
        <v>33</v>
      </c>
      <c r="H7753" t="s">
        <v>1929</v>
      </c>
      <c r="I7753" t="s">
        <v>1930</v>
      </c>
      <c r="J7753" t="s">
        <v>310</v>
      </c>
      <c r="K7753" s="2">
        <v>41222</v>
      </c>
      <c r="L7753" t="s">
        <v>1930</v>
      </c>
      <c r="M7753" s="4">
        <v>41347</v>
      </c>
      <c r="N7753" s="4">
        <v>41347</v>
      </c>
      <c r="O7753" s="1">
        <v>41347</v>
      </c>
      <c r="P7753" t="s">
        <v>52</v>
      </c>
      <c r="R7753" t="s">
        <v>71</v>
      </c>
      <c r="S7753" t="s">
        <v>1931</v>
      </c>
      <c r="T7753" t="s">
        <v>305</v>
      </c>
      <c r="U7753" t="s">
        <v>98</v>
      </c>
      <c r="V7753" t="s">
        <v>57</v>
      </c>
      <c r="W7753" s="6" t="s">
        <v>306</v>
      </c>
      <c r="X7753" t="s">
        <v>76</v>
      </c>
      <c r="Y7753">
        <v>30</v>
      </c>
      <c r="Z7753">
        <v>48960</v>
      </c>
      <c r="AA7753" t="s">
        <v>155</v>
      </c>
      <c r="AB7753" s="5">
        <f t="shared" si="242"/>
        <v>21638.408070175439</v>
      </c>
      <c r="AC7753" s="3">
        <v>163036.79999999999</v>
      </c>
      <c r="AD7753" s="3">
        <v>3.33</v>
      </c>
      <c r="AE7753" s="3">
        <v>0.11</v>
      </c>
      <c r="AF7753" t="s">
        <v>605</v>
      </c>
      <c r="AG7753" t="s">
        <v>109</v>
      </c>
      <c r="AH7753" s="8" t="s">
        <v>44</v>
      </c>
      <c r="AI7753" s="12" t="s">
        <v>44</v>
      </c>
      <c r="AJ7753" s="9">
        <v>228.58</v>
      </c>
      <c r="AK7753" s="5">
        <f t="shared" si="243"/>
        <v>0</v>
      </c>
    </row>
    <row r="7754" spans="1:37" x14ac:dyDescent="0.3">
      <c r="A7754">
        <v>83658</v>
      </c>
      <c r="B7754" t="s">
        <v>4368</v>
      </c>
      <c r="C7754" t="s">
        <v>11494</v>
      </c>
      <c r="D7754" t="s">
        <v>13227</v>
      </c>
      <c r="E7754" t="s">
        <v>13228</v>
      </c>
      <c r="F7754" t="s">
        <v>155</v>
      </c>
      <c r="G7754" t="s">
        <v>33</v>
      </c>
      <c r="H7754" t="s">
        <v>1929</v>
      </c>
      <c r="I7754" t="s">
        <v>1930</v>
      </c>
      <c r="J7754" t="s">
        <v>310</v>
      </c>
      <c r="K7754" t="s">
        <v>6032</v>
      </c>
      <c r="L7754" t="s">
        <v>1930</v>
      </c>
      <c r="M7754" s="4">
        <v>41364</v>
      </c>
      <c r="N7754" s="4">
        <v>41347</v>
      </c>
      <c r="O7754" s="1">
        <v>41347</v>
      </c>
      <c r="P7754" t="s">
        <v>52</v>
      </c>
      <c r="R7754" t="s">
        <v>71</v>
      </c>
      <c r="S7754" t="s">
        <v>1931</v>
      </c>
      <c r="T7754" t="s">
        <v>305</v>
      </c>
      <c r="U7754" t="s">
        <v>98</v>
      </c>
      <c r="V7754" t="s">
        <v>57</v>
      </c>
      <c r="W7754" s="6" t="s">
        <v>306</v>
      </c>
      <c r="X7754" t="s">
        <v>76</v>
      </c>
      <c r="Y7754">
        <v>30</v>
      </c>
      <c r="Z7754">
        <v>4800</v>
      </c>
      <c r="AA7754" t="s">
        <v>155</v>
      </c>
      <c r="AB7754" s="5">
        <f t="shared" si="242"/>
        <v>21638.408070175439</v>
      </c>
      <c r="AC7754" s="3">
        <v>15984</v>
      </c>
      <c r="AD7754" s="3">
        <v>3.33</v>
      </c>
      <c r="AE7754" s="3">
        <v>0.11</v>
      </c>
      <c r="AF7754" t="s">
        <v>4455</v>
      </c>
      <c r="AG7754" t="s">
        <v>47</v>
      </c>
      <c r="AH7754" s="8">
        <v>3082</v>
      </c>
      <c r="AI7754" s="12">
        <v>9405.7999999999993</v>
      </c>
      <c r="AJ7754" s="9">
        <v>19.77</v>
      </c>
      <c r="AK7754" s="5">
        <f t="shared" si="243"/>
        <v>17</v>
      </c>
    </row>
    <row r="7755" spans="1:37" x14ac:dyDescent="0.3">
      <c r="A7755">
        <v>83659</v>
      </c>
      <c r="B7755" t="s">
        <v>4311</v>
      </c>
      <c r="C7755" t="s">
        <v>11499</v>
      </c>
      <c r="D7755" t="s">
        <v>13229</v>
      </c>
      <c r="E7755" t="s">
        <v>13230</v>
      </c>
      <c r="F7755" t="s">
        <v>809</v>
      </c>
      <c r="G7755" t="s">
        <v>33</v>
      </c>
      <c r="H7755" t="s">
        <v>1929</v>
      </c>
      <c r="I7755" t="s">
        <v>1930</v>
      </c>
      <c r="J7755" t="s">
        <v>36</v>
      </c>
      <c r="K7755" t="s">
        <v>5005</v>
      </c>
      <c r="L7755" t="s">
        <v>1930</v>
      </c>
      <c r="M7755" s="4">
        <v>41348</v>
      </c>
      <c r="N7755" s="4">
        <v>41334</v>
      </c>
      <c r="O7755" s="1">
        <v>41334</v>
      </c>
      <c r="P7755" t="s">
        <v>52</v>
      </c>
      <c r="R7755" t="s">
        <v>71</v>
      </c>
      <c r="S7755" t="s">
        <v>1931</v>
      </c>
      <c r="T7755" t="s">
        <v>7167</v>
      </c>
      <c r="U7755" t="s">
        <v>4906</v>
      </c>
      <c r="V7755" t="s">
        <v>57</v>
      </c>
      <c r="W7755" s="6" t="s">
        <v>5878</v>
      </c>
      <c r="X7755" t="s">
        <v>146</v>
      </c>
      <c r="Y7755">
        <v>30</v>
      </c>
      <c r="Z7755">
        <v>5009</v>
      </c>
      <c r="AA7755" t="s">
        <v>809</v>
      </c>
      <c r="AB7755" s="5">
        <f t="shared" si="242"/>
        <v>21638.408070175439</v>
      </c>
      <c r="AC7755" s="3">
        <v>69925.64</v>
      </c>
      <c r="AD7755" s="3">
        <v>13.96</v>
      </c>
      <c r="AE7755" s="3">
        <v>0.47</v>
      </c>
      <c r="AF7755" t="s">
        <v>307</v>
      </c>
      <c r="AG7755" t="s">
        <v>47</v>
      </c>
      <c r="AH7755" s="8">
        <v>467</v>
      </c>
      <c r="AI7755" s="12">
        <v>6637.16</v>
      </c>
      <c r="AJ7755" s="9">
        <v>86.5</v>
      </c>
      <c r="AK7755" s="5">
        <f t="shared" si="243"/>
        <v>14</v>
      </c>
    </row>
    <row r="7756" spans="1:37" x14ac:dyDescent="0.3">
      <c r="A7756">
        <v>83660</v>
      </c>
      <c r="B7756" t="s">
        <v>4153</v>
      </c>
      <c r="C7756" t="s">
        <v>12473</v>
      </c>
      <c r="D7756" t="s">
        <v>12474</v>
      </c>
      <c r="E7756" t="s">
        <v>12475</v>
      </c>
      <c r="F7756" t="s">
        <v>151</v>
      </c>
      <c r="G7756" t="s">
        <v>33</v>
      </c>
      <c r="H7756" t="s">
        <v>1929</v>
      </c>
      <c r="I7756" t="s">
        <v>1930</v>
      </c>
      <c r="J7756" t="s">
        <v>36</v>
      </c>
      <c r="K7756" t="s">
        <v>4609</v>
      </c>
      <c r="L7756" t="s">
        <v>1930</v>
      </c>
      <c r="M7756" s="4">
        <v>41394</v>
      </c>
      <c r="N7756" s="4">
        <v>41354</v>
      </c>
      <c r="O7756" s="1">
        <v>41354</v>
      </c>
      <c r="P7756" t="s">
        <v>52</v>
      </c>
      <c r="R7756" t="s">
        <v>53</v>
      </c>
      <c r="S7756" t="s">
        <v>1931</v>
      </c>
      <c r="T7756" t="s">
        <v>1599</v>
      </c>
      <c r="U7756" t="s">
        <v>462</v>
      </c>
      <c r="V7756" t="s">
        <v>57</v>
      </c>
      <c r="W7756" s="6" t="s">
        <v>1600</v>
      </c>
      <c r="X7756" t="s">
        <v>852</v>
      </c>
      <c r="Y7756">
        <v>60</v>
      </c>
      <c r="Z7756">
        <v>619</v>
      </c>
      <c r="AA7756" t="s">
        <v>151</v>
      </c>
      <c r="AB7756" s="5">
        <f t="shared" si="242"/>
        <v>21638.408070175439</v>
      </c>
      <c r="AC7756" s="3">
        <v>1423.7</v>
      </c>
      <c r="AD7756" s="3">
        <v>2.2999999999999998</v>
      </c>
      <c r="AE7756" s="3">
        <v>0.04</v>
      </c>
      <c r="AF7756" t="s">
        <v>147</v>
      </c>
      <c r="AG7756" t="s">
        <v>109</v>
      </c>
      <c r="AH7756" s="8" t="s">
        <v>44</v>
      </c>
      <c r="AI7756" s="12" t="s">
        <v>44</v>
      </c>
      <c r="AJ7756" s="9">
        <v>1.76</v>
      </c>
      <c r="AK7756" s="5">
        <f t="shared" si="243"/>
        <v>40</v>
      </c>
    </row>
    <row r="7757" spans="1:37" x14ac:dyDescent="0.3">
      <c r="A7757">
        <v>83661</v>
      </c>
      <c r="B7757" t="s">
        <v>4153</v>
      </c>
      <c r="C7757" t="s">
        <v>11502</v>
      </c>
      <c r="D7757" t="s">
        <v>11503</v>
      </c>
      <c r="E7757" t="s">
        <v>11504</v>
      </c>
      <c r="F7757" t="s">
        <v>151</v>
      </c>
      <c r="G7757" t="s">
        <v>33</v>
      </c>
      <c r="H7757" t="s">
        <v>1929</v>
      </c>
      <c r="I7757" t="s">
        <v>1930</v>
      </c>
      <c r="J7757" t="s">
        <v>36</v>
      </c>
      <c r="K7757" t="s">
        <v>5125</v>
      </c>
      <c r="L7757" t="s">
        <v>1930</v>
      </c>
      <c r="M7757" s="4">
        <v>41373</v>
      </c>
      <c r="N7757" s="4">
        <v>41347</v>
      </c>
      <c r="O7757" s="1">
        <v>41347</v>
      </c>
      <c r="P7757" t="s">
        <v>52</v>
      </c>
      <c r="R7757" t="s">
        <v>71</v>
      </c>
      <c r="S7757" t="s">
        <v>1931</v>
      </c>
      <c r="T7757" t="s">
        <v>4774</v>
      </c>
      <c r="U7757" t="s">
        <v>116</v>
      </c>
      <c r="V7757" t="s">
        <v>57</v>
      </c>
      <c r="W7757" s="6" t="s">
        <v>118</v>
      </c>
      <c r="X7757" t="s">
        <v>76</v>
      </c>
      <c r="Y7757">
        <v>120</v>
      </c>
      <c r="Z7757">
        <v>6160</v>
      </c>
      <c r="AA7757" t="s">
        <v>151</v>
      </c>
      <c r="AB7757" s="5">
        <f t="shared" si="242"/>
        <v>21638.408070175439</v>
      </c>
      <c r="AC7757" s="3">
        <v>152521.60000000001</v>
      </c>
      <c r="AD7757" s="3">
        <v>24.76</v>
      </c>
      <c r="AE7757" s="3">
        <v>0.21</v>
      </c>
      <c r="AF7757" t="s">
        <v>307</v>
      </c>
      <c r="AG7757" t="s">
        <v>109</v>
      </c>
      <c r="AH7757" s="8" t="s">
        <v>44</v>
      </c>
      <c r="AI7757" s="12" t="s">
        <v>44</v>
      </c>
      <c r="AJ7757" s="9">
        <v>188.67</v>
      </c>
      <c r="AK7757" s="5">
        <f t="shared" si="243"/>
        <v>26</v>
      </c>
    </row>
    <row r="7758" spans="1:37" x14ac:dyDescent="0.3">
      <c r="A7758">
        <v>83662</v>
      </c>
      <c r="B7758" t="s">
        <v>4153</v>
      </c>
      <c r="C7758" t="s">
        <v>11502</v>
      </c>
      <c r="D7758" t="s">
        <v>11503</v>
      </c>
      <c r="E7758" t="s">
        <v>11504</v>
      </c>
      <c r="F7758" t="s">
        <v>151</v>
      </c>
      <c r="G7758" t="s">
        <v>33</v>
      </c>
      <c r="H7758" t="s">
        <v>1929</v>
      </c>
      <c r="I7758" t="s">
        <v>1930</v>
      </c>
      <c r="J7758" t="s">
        <v>36</v>
      </c>
      <c r="K7758" t="s">
        <v>5125</v>
      </c>
      <c r="L7758" t="s">
        <v>1930</v>
      </c>
      <c r="M7758" s="4">
        <v>41373</v>
      </c>
      <c r="N7758" s="4">
        <v>41347</v>
      </c>
      <c r="O7758" s="1">
        <v>41347</v>
      </c>
      <c r="P7758" t="s">
        <v>52</v>
      </c>
      <c r="R7758" t="s">
        <v>53</v>
      </c>
      <c r="S7758" t="s">
        <v>1931</v>
      </c>
      <c r="T7758" t="s">
        <v>4517</v>
      </c>
      <c r="U7758" t="s">
        <v>56</v>
      </c>
      <c r="V7758" t="s">
        <v>57</v>
      </c>
      <c r="W7758" s="6" t="s">
        <v>58</v>
      </c>
      <c r="X7758" t="s">
        <v>59</v>
      </c>
      <c r="Y7758">
        <v>240</v>
      </c>
      <c r="Z7758">
        <v>1716</v>
      </c>
      <c r="AA7758" t="s">
        <v>151</v>
      </c>
      <c r="AB7758" s="5">
        <f t="shared" si="242"/>
        <v>21638.408070175439</v>
      </c>
      <c r="AC7758" s="3">
        <v>3346.2</v>
      </c>
      <c r="AD7758" s="3">
        <v>1.95</v>
      </c>
      <c r="AE7758" s="3">
        <v>0.01</v>
      </c>
      <c r="AF7758" t="s">
        <v>60</v>
      </c>
      <c r="AG7758" t="s">
        <v>109</v>
      </c>
      <c r="AH7758" s="8" t="s">
        <v>44</v>
      </c>
      <c r="AI7758" s="12" t="s">
        <v>44</v>
      </c>
      <c r="AJ7758" s="9">
        <v>4.1399999999999997</v>
      </c>
      <c r="AK7758" s="5">
        <f t="shared" si="243"/>
        <v>26</v>
      </c>
    </row>
    <row r="7759" spans="1:37" x14ac:dyDescent="0.3">
      <c r="A7759">
        <v>83663</v>
      </c>
      <c r="B7759" t="s">
        <v>4311</v>
      </c>
      <c r="C7759" t="s">
        <v>11499</v>
      </c>
      <c r="D7759" t="s">
        <v>13231</v>
      </c>
      <c r="E7759" t="s">
        <v>13232</v>
      </c>
      <c r="F7759" t="s">
        <v>809</v>
      </c>
      <c r="G7759" t="s">
        <v>33</v>
      </c>
      <c r="H7759" t="s">
        <v>1929</v>
      </c>
      <c r="I7759" t="s">
        <v>1930</v>
      </c>
      <c r="J7759" t="s">
        <v>36</v>
      </c>
      <c r="K7759" t="s">
        <v>5005</v>
      </c>
      <c r="L7759" t="s">
        <v>1930</v>
      </c>
      <c r="M7759" s="4">
        <v>41342</v>
      </c>
      <c r="N7759" s="4">
        <v>41340</v>
      </c>
      <c r="O7759" s="1">
        <v>41340</v>
      </c>
      <c r="P7759" t="s">
        <v>52</v>
      </c>
      <c r="R7759" t="s">
        <v>71</v>
      </c>
      <c r="S7759" t="s">
        <v>1931</v>
      </c>
      <c r="T7759" t="s">
        <v>4210</v>
      </c>
      <c r="U7759" t="s">
        <v>4211</v>
      </c>
      <c r="V7759" t="s">
        <v>57</v>
      </c>
      <c r="W7759" s="6" t="s">
        <v>4212</v>
      </c>
      <c r="X7759" t="s">
        <v>146</v>
      </c>
      <c r="Y7759">
        <v>30</v>
      </c>
      <c r="Z7759">
        <v>5277</v>
      </c>
      <c r="AA7759" t="s">
        <v>809</v>
      </c>
      <c r="AB7759" s="5">
        <f t="shared" si="242"/>
        <v>21638.408070175439</v>
      </c>
      <c r="AC7759" s="3">
        <v>63904.47</v>
      </c>
      <c r="AD7759" s="3">
        <v>12.11</v>
      </c>
      <c r="AE7759" s="3">
        <v>0.4</v>
      </c>
      <c r="AF7759" t="s">
        <v>307</v>
      </c>
      <c r="AG7759" t="s">
        <v>47</v>
      </c>
      <c r="AH7759" s="8">
        <v>1366</v>
      </c>
      <c r="AI7759" s="12">
        <v>8507.01</v>
      </c>
      <c r="AJ7759" s="9">
        <v>79.05</v>
      </c>
      <c r="AK7759" s="5">
        <f t="shared" si="243"/>
        <v>2</v>
      </c>
    </row>
    <row r="7760" spans="1:37" x14ac:dyDescent="0.3">
      <c r="A7760">
        <v>83664</v>
      </c>
      <c r="B7760" t="s">
        <v>5176</v>
      </c>
      <c r="C7760" t="s">
        <v>13233</v>
      </c>
      <c r="D7760" t="s">
        <v>13234</v>
      </c>
      <c r="E7760" t="s">
        <v>13235</v>
      </c>
      <c r="F7760" t="s">
        <v>155</v>
      </c>
      <c r="G7760" t="s">
        <v>33</v>
      </c>
      <c r="H7760" t="s">
        <v>1929</v>
      </c>
      <c r="I7760" t="s">
        <v>1930</v>
      </c>
      <c r="J7760" t="s">
        <v>310</v>
      </c>
      <c r="K7760" t="s">
        <v>5125</v>
      </c>
      <c r="L7760" t="s">
        <v>1930</v>
      </c>
      <c r="M7760" s="4">
        <v>41394</v>
      </c>
      <c r="N7760" s="4">
        <v>41356</v>
      </c>
      <c r="O7760" s="1">
        <v>41356</v>
      </c>
      <c r="P7760" t="s">
        <v>52</v>
      </c>
      <c r="R7760" t="s">
        <v>53</v>
      </c>
      <c r="S7760" t="s">
        <v>1931</v>
      </c>
      <c r="T7760" t="s">
        <v>4905</v>
      </c>
      <c r="U7760" t="s">
        <v>4906</v>
      </c>
      <c r="V7760" t="s">
        <v>57</v>
      </c>
      <c r="W7760" s="6" t="s">
        <v>4907</v>
      </c>
      <c r="X7760" t="s">
        <v>146</v>
      </c>
      <c r="Y7760">
        <v>60</v>
      </c>
      <c r="Z7760">
        <v>2599</v>
      </c>
      <c r="AA7760" t="s">
        <v>155</v>
      </c>
      <c r="AB7760" s="5">
        <f t="shared" si="242"/>
        <v>21638.408070175439</v>
      </c>
      <c r="AC7760" s="3">
        <v>11955.4</v>
      </c>
      <c r="AD7760" s="3">
        <v>4.5999999999999996</v>
      </c>
      <c r="AE7760" s="3">
        <v>0.08</v>
      </c>
      <c r="AF7760" t="s">
        <v>60</v>
      </c>
      <c r="AG7760" t="s">
        <v>47</v>
      </c>
      <c r="AH7760" s="8">
        <v>120</v>
      </c>
      <c r="AI7760" s="12">
        <v>1800</v>
      </c>
      <c r="AJ7760" s="9">
        <v>14.79</v>
      </c>
      <c r="AK7760" s="5">
        <f t="shared" si="243"/>
        <v>38</v>
      </c>
    </row>
    <row r="7761" spans="1:37" x14ac:dyDescent="0.3">
      <c r="A7761">
        <v>83665</v>
      </c>
      <c r="B7761" t="s">
        <v>4707</v>
      </c>
      <c r="C7761" t="s">
        <v>13236</v>
      </c>
      <c r="D7761" t="s">
        <v>13237</v>
      </c>
      <c r="E7761" t="s">
        <v>13238</v>
      </c>
      <c r="F7761" t="s">
        <v>282</v>
      </c>
      <c r="G7761" t="s">
        <v>33</v>
      </c>
      <c r="H7761" t="s">
        <v>1929</v>
      </c>
      <c r="I7761" t="s">
        <v>1930</v>
      </c>
      <c r="J7761" t="s">
        <v>36</v>
      </c>
      <c r="K7761" t="s">
        <v>11514</v>
      </c>
      <c r="L7761" t="s">
        <v>1930</v>
      </c>
      <c r="M7761" s="4">
        <v>41367</v>
      </c>
      <c r="N7761" s="4">
        <v>41348</v>
      </c>
      <c r="O7761" s="1">
        <v>41348</v>
      </c>
      <c r="P7761" t="s">
        <v>52</v>
      </c>
      <c r="R7761" t="s">
        <v>53</v>
      </c>
      <c r="S7761" t="s">
        <v>1931</v>
      </c>
      <c r="T7761" t="s">
        <v>4600</v>
      </c>
      <c r="U7761" t="s">
        <v>74</v>
      </c>
      <c r="V7761" t="s">
        <v>57</v>
      </c>
      <c r="W7761" s="6" t="s">
        <v>58</v>
      </c>
      <c r="X7761" t="s">
        <v>90</v>
      </c>
      <c r="Y7761">
        <v>240</v>
      </c>
      <c r="Z7761">
        <v>238</v>
      </c>
      <c r="AA7761" t="s">
        <v>282</v>
      </c>
      <c r="AB7761" s="5">
        <f t="shared" si="242"/>
        <v>21638.408070175439</v>
      </c>
      <c r="AC7761" s="3">
        <v>440.3</v>
      </c>
      <c r="AD7761" s="3">
        <v>1.85</v>
      </c>
      <c r="AE7761" s="3">
        <v>0.01</v>
      </c>
      <c r="AF7761" t="s">
        <v>60</v>
      </c>
      <c r="AG7761" t="s">
        <v>47</v>
      </c>
      <c r="AH7761" s="8">
        <v>76</v>
      </c>
      <c r="AI7761" s="12">
        <v>2180</v>
      </c>
      <c r="AJ7761" s="9">
        <v>0.54</v>
      </c>
      <c r="AK7761" s="5">
        <f t="shared" si="243"/>
        <v>19</v>
      </c>
    </row>
    <row r="7762" spans="1:37" x14ac:dyDescent="0.3">
      <c r="A7762">
        <v>83666</v>
      </c>
      <c r="B7762" t="s">
        <v>4707</v>
      </c>
      <c r="C7762" t="s">
        <v>11511</v>
      </c>
      <c r="D7762" t="s">
        <v>12483</v>
      </c>
      <c r="E7762" t="s">
        <v>12484</v>
      </c>
      <c r="F7762" t="s">
        <v>282</v>
      </c>
      <c r="G7762" t="s">
        <v>33</v>
      </c>
      <c r="H7762" t="s">
        <v>1929</v>
      </c>
      <c r="I7762" t="s">
        <v>1930</v>
      </c>
      <c r="J7762" t="s">
        <v>36</v>
      </c>
      <c r="K7762" t="s">
        <v>11514</v>
      </c>
      <c r="L7762" t="s">
        <v>1930</v>
      </c>
      <c r="M7762" s="4">
        <v>41382</v>
      </c>
      <c r="N7762" s="4">
        <v>41348</v>
      </c>
      <c r="O7762" s="1">
        <v>41348</v>
      </c>
      <c r="P7762" t="s">
        <v>52</v>
      </c>
      <c r="R7762" t="s">
        <v>71</v>
      </c>
      <c r="S7762" t="s">
        <v>1931</v>
      </c>
      <c r="T7762" t="s">
        <v>614</v>
      </c>
      <c r="U7762" t="s">
        <v>357</v>
      </c>
      <c r="V7762" t="s">
        <v>57</v>
      </c>
      <c r="W7762" s="6" t="s">
        <v>244</v>
      </c>
      <c r="X7762" t="s">
        <v>76</v>
      </c>
      <c r="Y7762">
        <v>60</v>
      </c>
      <c r="Z7762">
        <v>182</v>
      </c>
      <c r="AA7762" t="s">
        <v>282</v>
      </c>
      <c r="AB7762" s="5">
        <f t="shared" si="242"/>
        <v>21638.408070175439</v>
      </c>
      <c r="AC7762" s="3">
        <v>2358.7199999999998</v>
      </c>
      <c r="AD7762" s="3">
        <v>12.96</v>
      </c>
      <c r="AE7762" s="3">
        <v>0.22</v>
      </c>
      <c r="AF7762" t="s">
        <v>307</v>
      </c>
      <c r="AG7762" t="s">
        <v>109</v>
      </c>
      <c r="AH7762" s="8" t="s">
        <v>44</v>
      </c>
      <c r="AI7762" s="12" t="s">
        <v>44</v>
      </c>
      <c r="AJ7762" s="9">
        <v>2.92</v>
      </c>
      <c r="AK7762" s="5">
        <f t="shared" si="243"/>
        <v>34</v>
      </c>
    </row>
    <row r="7763" spans="1:37" x14ac:dyDescent="0.3">
      <c r="A7763">
        <v>83667</v>
      </c>
      <c r="B7763" t="s">
        <v>4244</v>
      </c>
      <c r="C7763" t="s">
        <v>11376</v>
      </c>
      <c r="D7763" t="s">
        <v>13239</v>
      </c>
      <c r="E7763" t="s">
        <v>13240</v>
      </c>
      <c r="F7763" t="s">
        <v>32</v>
      </c>
      <c r="G7763" t="s">
        <v>33</v>
      </c>
      <c r="H7763" t="s">
        <v>1929</v>
      </c>
      <c r="I7763" t="s">
        <v>1930</v>
      </c>
      <c r="J7763" t="s">
        <v>310</v>
      </c>
      <c r="K7763" t="s">
        <v>8858</v>
      </c>
      <c r="L7763" t="s">
        <v>1930</v>
      </c>
      <c r="M7763" s="4">
        <v>41425</v>
      </c>
      <c r="N7763" s="4">
        <v>41393</v>
      </c>
      <c r="O7763" s="1">
        <v>41393</v>
      </c>
      <c r="P7763" t="s">
        <v>52</v>
      </c>
      <c r="R7763" t="s">
        <v>53</v>
      </c>
      <c r="S7763" t="s">
        <v>1931</v>
      </c>
      <c r="T7763" t="s">
        <v>4964</v>
      </c>
      <c r="U7763" t="s">
        <v>564</v>
      </c>
      <c r="V7763" t="s">
        <v>57</v>
      </c>
      <c r="W7763" s="6" t="s">
        <v>4965</v>
      </c>
      <c r="X7763" t="s">
        <v>852</v>
      </c>
      <c r="Y7763">
        <v>60</v>
      </c>
      <c r="Z7763">
        <v>5701</v>
      </c>
      <c r="AA7763" t="s">
        <v>32</v>
      </c>
      <c r="AB7763" s="5">
        <f t="shared" si="242"/>
        <v>21638.408070175439</v>
      </c>
      <c r="AC7763" s="3">
        <v>23659.15</v>
      </c>
      <c r="AD7763" s="3">
        <v>4.1500000000000004</v>
      </c>
      <c r="AE7763" s="3">
        <v>7.0000000000000007E-2</v>
      </c>
      <c r="AF7763" t="s">
        <v>307</v>
      </c>
      <c r="AG7763" t="s">
        <v>47</v>
      </c>
      <c r="AH7763" s="8">
        <v>335</v>
      </c>
      <c r="AI7763" s="12">
        <v>2527.41</v>
      </c>
      <c r="AJ7763" s="9">
        <v>33.17</v>
      </c>
      <c r="AK7763" s="5">
        <f t="shared" si="243"/>
        <v>32</v>
      </c>
    </row>
    <row r="7764" spans="1:37" x14ac:dyDescent="0.3">
      <c r="A7764">
        <v>83668</v>
      </c>
      <c r="B7764" t="s">
        <v>4164</v>
      </c>
      <c r="C7764" t="s">
        <v>11542</v>
      </c>
      <c r="D7764" t="s">
        <v>13241</v>
      </c>
      <c r="E7764" t="s">
        <v>13242</v>
      </c>
      <c r="F7764" t="s">
        <v>455</v>
      </c>
      <c r="G7764" t="s">
        <v>33</v>
      </c>
      <c r="H7764" t="s">
        <v>1929</v>
      </c>
      <c r="I7764" t="s">
        <v>1930</v>
      </c>
      <c r="J7764" t="s">
        <v>310</v>
      </c>
      <c r="K7764" s="2">
        <v>41254</v>
      </c>
      <c r="L7764" t="s">
        <v>1930</v>
      </c>
      <c r="M7764" s="4">
        <v>41456</v>
      </c>
      <c r="N7764" s="4">
        <v>41380</v>
      </c>
      <c r="O7764" s="1">
        <v>41380</v>
      </c>
      <c r="P7764" t="s">
        <v>52</v>
      </c>
      <c r="R7764" t="s">
        <v>71</v>
      </c>
      <c r="S7764" t="s">
        <v>1931</v>
      </c>
      <c r="T7764" t="s">
        <v>73</v>
      </c>
      <c r="U7764" t="s">
        <v>74</v>
      </c>
      <c r="V7764" t="s">
        <v>57</v>
      </c>
      <c r="W7764" s="6" t="s">
        <v>75</v>
      </c>
      <c r="X7764" t="s">
        <v>76</v>
      </c>
      <c r="Y7764">
        <v>60</v>
      </c>
      <c r="Z7764">
        <v>2890</v>
      </c>
      <c r="AA7764" t="s">
        <v>455</v>
      </c>
      <c r="AB7764" s="5">
        <f t="shared" si="242"/>
        <v>21638.408070175439</v>
      </c>
      <c r="AC7764" s="3">
        <v>5751.1</v>
      </c>
      <c r="AD7764" s="3">
        <v>1.99</v>
      </c>
      <c r="AE7764" s="3">
        <v>0.03</v>
      </c>
      <c r="AF7764" t="s">
        <v>554</v>
      </c>
      <c r="AG7764" t="s">
        <v>47</v>
      </c>
      <c r="AH7764" s="8">
        <v>168</v>
      </c>
      <c r="AI7764" s="12">
        <v>4120.6899999999996</v>
      </c>
      <c r="AJ7764" s="9">
        <v>7.11</v>
      </c>
      <c r="AK7764" s="5">
        <f t="shared" si="243"/>
        <v>76</v>
      </c>
    </row>
    <row r="7765" spans="1:37" x14ac:dyDescent="0.3">
      <c r="A7765">
        <v>83670</v>
      </c>
      <c r="B7765" t="s">
        <v>4153</v>
      </c>
      <c r="C7765" t="s">
        <v>11502</v>
      </c>
      <c r="D7765" t="s">
        <v>13243</v>
      </c>
      <c r="E7765" t="s">
        <v>13244</v>
      </c>
      <c r="F7765" t="s">
        <v>151</v>
      </c>
      <c r="G7765" t="s">
        <v>33</v>
      </c>
      <c r="H7765" t="s">
        <v>1929</v>
      </c>
      <c r="I7765" t="s">
        <v>1930</v>
      </c>
      <c r="J7765" t="s">
        <v>36</v>
      </c>
      <c r="K7765" t="s">
        <v>5125</v>
      </c>
      <c r="L7765" t="s">
        <v>1930</v>
      </c>
      <c r="M7765" s="4">
        <v>41387</v>
      </c>
      <c r="N7765" s="4">
        <v>41366</v>
      </c>
      <c r="O7765" s="1">
        <v>41366</v>
      </c>
      <c r="P7765" t="s">
        <v>52</v>
      </c>
      <c r="R7765" t="s">
        <v>71</v>
      </c>
      <c r="S7765" t="s">
        <v>1931</v>
      </c>
      <c r="T7765" t="s">
        <v>4210</v>
      </c>
      <c r="U7765" t="s">
        <v>4211</v>
      </c>
      <c r="V7765" t="s">
        <v>57</v>
      </c>
      <c r="W7765" s="6" t="s">
        <v>4212</v>
      </c>
      <c r="X7765" t="s">
        <v>146</v>
      </c>
      <c r="Y7765">
        <v>30</v>
      </c>
      <c r="Z7765">
        <v>22000</v>
      </c>
      <c r="AA7765" t="s">
        <v>151</v>
      </c>
      <c r="AB7765" s="5">
        <f t="shared" si="242"/>
        <v>21638.408070175439</v>
      </c>
      <c r="AC7765" s="3">
        <v>266420</v>
      </c>
      <c r="AD7765" s="3">
        <v>12.11</v>
      </c>
      <c r="AE7765" s="3">
        <v>0.4</v>
      </c>
      <c r="AF7765" t="s">
        <v>307</v>
      </c>
      <c r="AG7765" t="s">
        <v>47</v>
      </c>
      <c r="AH7765" s="8">
        <v>2435</v>
      </c>
      <c r="AI7765" s="12">
        <v>25984.75</v>
      </c>
      <c r="AJ7765" s="9">
        <v>329.56</v>
      </c>
      <c r="AK7765" s="5">
        <f t="shared" si="243"/>
        <v>21</v>
      </c>
    </row>
    <row r="7766" spans="1:37" x14ac:dyDescent="0.3">
      <c r="A7766">
        <v>83671</v>
      </c>
      <c r="B7766" t="s">
        <v>4170</v>
      </c>
      <c r="C7766" t="s">
        <v>11531</v>
      </c>
      <c r="D7766" t="s">
        <v>13245</v>
      </c>
      <c r="E7766" t="s">
        <v>13246</v>
      </c>
      <c r="F7766" t="s">
        <v>4174</v>
      </c>
      <c r="G7766" t="s">
        <v>33</v>
      </c>
      <c r="H7766" t="s">
        <v>1929</v>
      </c>
      <c r="I7766" t="s">
        <v>1930</v>
      </c>
      <c r="J7766" t="s">
        <v>36</v>
      </c>
      <c r="K7766" t="s">
        <v>4175</v>
      </c>
      <c r="L7766" t="s">
        <v>1930</v>
      </c>
      <c r="M7766" s="4">
        <v>41396</v>
      </c>
      <c r="N7766" s="4">
        <v>41404</v>
      </c>
      <c r="O7766" s="1">
        <v>41404</v>
      </c>
      <c r="P7766" t="s">
        <v>52</v>
      </c>
      <c r="R7766" t="s">
        <v>53</v>
      </c>
      <c r="S7766" t="s">
        <v>1931</v>
      </c>
      <c r="T7766" t="s">
        <v>4349</v>
      </c>
      <c r="U7766" t="s">
        <v>89</v>
      </c>
      <c r="V7766" t="s">
        <v>57</v>
      </c>
      <c r="W7766" s="6" t="s">
        <v>58</v>
      </c>
      <c r="X7766" t="s">
        <v>90</v>
      </c>
      <c r="Y7766">
        <v>240</v>
      </c>
      <c r="Z7766">
        <v>574</v>
      </c>
      <c r="AA7766" t="s">
        <v>4174</v>
      </c>
      <c r="AB7766" s="5">
        <f t="shared" si="242"/>
        <v>21638.408070175439</v>
      </c>
      <c r="AC7766" s="3">
        <v>1205.4000000000001</v>
      </c>
      <c r="AD7766" s="3">
        <v>2.1</v>
      </c>
      <c r="AE7766" s="3">
        <v>0.01</v>
      </c>
      <c r="AF7766" t="s">
        <v>60</v>
      </c>
      <c r="AG7766" t="s">
        <v>47</v>
      </c>
      <c r="AH7766" s="8">
        <v>422</v>
      </c>
      <c r="AI7766" s="12">
        <v>5384.96</v>
      </c>
      <c r="AJ7766" s="9">
        <v>1.49</v>
      </c>
      <c r="AK7766" s="5">
        <f t="shared" si="243"/>
        <v>-8</v>
      </c>
    </row>
    <row r="7767" spans="1:37" x14ac:dyDescent="0.3">
      <c r="A7767">
        <v>83672</v>
      </c>
      <c r="B7767" t="s">
        <v>4415</v>
      </c>
      <c r="C7767" t="s">
        <v>11557</v>
      </c>
      <c r="D7767" t="s">
        <v>13247</v>
      </c>
      <c r="E7767" t="s">
        <v>13248</v>
      </c>
      <c r="F7767" t="s">
        <v>105</v>
      </c>
      <c r="G7767" t="s">
        <v>33</v>
      </c>
      <c r="H7767" t="s">
        <v>1929</v>
      </c>
      <c r="I7767" t="s">
        <v>1930</v>
      </c>
      <c r="J7767" t="s">
        <v>310</v>
      </c>
      <c r="K7767" t="s">
        <v>11560</v>
      </c>
      <c r="L7767" t="s">
        <v>1930</v>
      </c>
      <c r="M7767" s="4">
        <v>41425</v>
      </c>
      <c r="N7767" s="4">
        <v>41408</v>
      </c>
      <c r="O7767" s="1">
        <v>41408</v>
      </c>
      <c r="P7767" t="s">
        <v>52</v>
      </c>
      <c r="R7767" t="s">
        <v>71</v>
      </c>
      <c r="S7767" t="s">
        <v>1931</v>
      </c>
      <c r="T7767" t="s">
        <v>4774</v>
      </c>
      <c r="U7767" t="s">
        <v>116</v>
      </c>
      <c r="V7767" t="s">
        <v>57</v>
      </c>
      <c r="W7767" s="6" t="s">
        <v>118</v>
      </c>
      <c r="X7767" t="s">
        <v>76</v>
      </c>
      <c r="Y7767">
        <v>120</v>
      </c>
      <c r="Z7767">
        <v>12837</v>
      </c>
      <c r="AA7767" t="s">
        <v>105</v>
      </c>
      <c r="AB7767" s="5">
        <f t="shared" si="242"/>
        <v>21638.408070175439</v>
      </c>
      <c r="AC7767" s="3">
        <v>317844.12</v>
      </c>
      <c r="AD7767" s="3">
        <v>24.76</v>
      </c>
      <c r="AE7767" s="3">
        <v>0.21</v>
      </c>
      <c r="AF7767" t="s">
        <v>60</v>
      </c>
      <c r="AG7767" t="s">
        <v>47</v>
      </c>
      <c r="AH7767" s="8">
        <v>4613</v>
      </c>
      <c r="AI7767" s="12">
        <v>3592.8</v>
      </c>
      <c r="AJ7767" s="9">
        <v>393.17</v>
      </c>
      <c r="AK7767" s="5">
        <f t="shared" si="243"/>
        <v>17</v>
      </c>
    </row>
    <row r="7768" spans="1:37" x14ac:dyDescent="0.3">
      <c r="A7768">
        <v>83673</v>
      </c>
      <c r="B7768" t="s">
        <v>4415</v>
      </c>
      <c r="C7768" t="s">
        <v>12447</v>
      </c>
      <c r="D7768" t="s">
        <v>13249</v>
      </c>
      <c r="E7768" t="s">
        <v>13250</v>
      </c>
      <c r="F7768" t="s">
        <v>105</v>
      </c>
      <c r="G7768" t="s">
        <v>33</v>
      </c>
      <c r="H7768" t="s">
        <v>1929</v>
      </c>
      <c r="I7768" t="s">
        <v>1930</v>
      </c>
      <c r="J7768" t="s">
        <v>310</v>
      </c>
      <c r="K7768" t="s">
        <v>8429</v>
      </c>
      <c r="L7768" t="s">
        <v>1930</v>
      </c>
      <c r="M7768" s="4">
        <v>41425</v>
      </c>
      <c r="N7768" s="4">
        <v>41386</v>
      </c>
      <c r="O7768" s="1">
        <v>41386</v>
      </c>
      <c r="P7768" t="s">
        <v>52</v>
      </c>
      <c r="R7768" t="s">
        <v>71</v>
      </c>
      <c r="S7768" t="s">
        <v>1931</v>
      </c>
      <c r="T7768" t="s">
        <v>2634</v>
      </c>
      <c r="U7768" t="s">
        <v>536</v>
      </c>
      <c r="V7768" t="s">
        <v>57</v>
      </c>
      <c r="W7768" s="6" t="s">
        <v>2635</v>
      </c>
      <c r="X7768" t="s">
        <v>146</v>
      </c>
      <c r="Y7768">
        <v>30</v>
      </c>
      <c r="Z7768">
        <v>24042</v>
      </c>
      <c r="AA7768" t="s">
        <v>105</v>
      </c>
      <c r="AB7768" s="5">
        <f t="shared" si="242"/>
        <v>21638.408070175439</v>
      </c>
      <c r="AC7768" s="3">
        <v>145934.94</v>
      </c>
      <c r="AD7768" s="3">
        <v>6.07</v>
      </c>
      <c r="AE7768" s="3">
        <v>0.2</v>
      </c>
      <c r="AF7768" t="s">
        <v>307</v>
      </c>
      <c r="AG7768" t="s">
        <v>47</v>
      </c>
      <c r="AH7768" s="8">
        <v>2006</v>
      </c>
      <c r="AI7768" s="12">
        <v>3300.95</v>
      </c>
      <c r="AJ7768" s="9">
        <v>204.6</v>
      </c>
      <c r="AK7768" s="5">
        <f t="shared" si="243"/>
        <v>39</v>
      </c>
    </row>
    <row r="7769" spans="1:37" x14ac:dyDescent="0.3">
      <c r="A7769">
        <v>83674</v>
      </c>
      <c r="B7769" t="s">
        <v>4311</v>
      </c>
      <c r="C7769" t="s">
        <v>11499</v>
      </c>
      <c r="D7769" t="s">
        <v>13251</v>
      </c>
      <c r="E7769" t="s">
        <v>13252</v>
      </c>
      <c r="F7769" t="s">
        <v>809</v>
      </c>
      <c r="G7769" t="s">
        <v>33</v>
      </c>
      <c r="H7769" t="s">
        <v>1929</v>
      </c>
      <c r="I7769" t="s">
        <v>1930</v>
      </c>
      <c r="J7769" t="s">
        <v>310</v>
      </c>
      <c r="K7769" t="s">
        <v>5005</v>
      </c>
      <c r="L7769" t="s">
        <v>1930</v>
      </c>
      <c r="M7769" s="4">
        <v>41402</v>
      </c>
      <c r="N7769" s="4">
        <v>41403</v>
      </c>
      <c r="O7769" s="1">
        <v>41403</v>
      </c>
      <c r="P7769" t="s">
        <v>52</v>
      </c>
      <c r="R7769" t="s">
        <v>71</v>
      </c>
      <c r="S7769" t="s">
        <v>1931</v>
      </c>
      <c r="T7769" t="s">
        <v>563</v>
      </c>
      <c r="U7769" t="s">
        <v>564</v>
      </c>
      <c r="V7769" t="s">
        <v>57</v>
      </c>
      <c r="W7769" s="6" t="s">
        <v>565</v>
      </c>
      <c r="X7769" t="s">
        <v>146</v>
      </c>
      <c r="Y7769">
        <v>60</v>
      </c>
      <c r="Z7769">
        <v>15795</v>
      </c>
      <c r="AA7769" t="s">
        <v>809</v>
      </c>
      <c r="AB7769" s="5">
        <f t="shared" si="242"/>
        <v>21638.408070175439</v>
      </c>
      <c r="AC7769" s="3">
        <v>135521.1</v>
      </c>
      <c r="AD7769" s="3">
        <v>8.58</v>
      </c>
      <c r="AE7769" s="3">
        <v>0.14000000000000001</v>
      </c>
      <c r="AF7769" t="s">
        <v>554</v>
      </c>
      <c r="AG7769" t="s">
        <v>47</v>
      </c>
      <c r="AH7769" s="8">
        <v>2234</v>
      </c>
      <c r="AI7769" s="12">
        <v>6582.95</v>
      </c>
      <c r="AJ7769" s="9">
        <v>167.64</v>
      </c>
      <c r="AK7769" s="5">
        <f t="shared" si="243"/>
        <v>-1</v>
      </c>
    </row>
    <row r="7770" spans="1:37" x14ac:dyDescent="0.3">
      <c r="A7770">
        <v>83675</v>
      </c>
      <c r="B7770" t="s">
        <v>4311</v>
      </c>
      <c r="C7770" t="s">
        <v>11499</v>
      </c>
      <c r="D7770" t="s">
        <v>13253</v>
      </c>
      <c r="E7770" t="s">
        <v>13254</v>
      </c>
      <c r="F7770" t="s">
        <v>809</v>
      </c>
      <c r="G7770" t="s">
        <v>33</v>
      </c>
      <c r="H7770" t="s">
        <v>1929</v>
      </c>
      <c r="I7770" t="s">
        <v>1930</v>
      </c>
      <c r="J7770" t="s">
        <v>36</v>
      </c>
      <c r="K7770" t="s">
        <v>5005</v>
      </c>
      <c r="L7770" t="s">
        <v>1930</v>
      </c>
      <c r="M7770" s="4">
        <v>41394</v>
      </c>
      <c r="N7770" s="4">
        <v>41403</v>
      </c>
      <c r="O7770" s="1">
        <v>41403</v>
      </c>
      <c r="P7770" t="s">
        <v>52</v>
      </c>
      <c r="R7770" t="s">
        <v>71</v>
      </c>
      <c r="S7770" t="s">
        <v>1931</v>
      </c>
      <c r="T7770" t="s">
        <v>4210</v>
      </c>
      <c r="U7770" t="s">
        <v>4211</v>
      </c>
      <c r="V7770" t="s">
        <v>57</v>
      </c>
      <c r="W7770" s="6" t="s">
        <v>4212</v>
      </c>
      <c r="X7770" t="s">
        <v>146</v>
      </c>
      <c r="Y7770">
        <v>30</v>
      </c>
      <c r="Z7770">
        <v>52127</v>
      </c>
      <c r="AA7770" t="s">
        <v>809</v>
      </c>
      <c r="AB7770" s="5">
        <f t="shared" si="242"/>
        <v>21638.408070175439</v>
      </c>
      <c r="AC7770" s="3">
        <v>548376.04</v>
      </c>
      <c r="AD7770" s="3">
        <v>10.52</v>
      </c>
      <c r="AE7770" s="3">
        <v>0.35</v>
      </c>
      <c r="AF7770" t="s">
        <v>554</v>
      </c>
      <c r="AG7770" t="s">
        <v>47</v>
      </c>
      <c r="AH7770" s="8">
        <v>6874</v>
      </c>
      <c r="AI7770" s="12">
        <v>16177.09</v>
      </c>
      <c r="AJ7770" s="9">
        <v>678.34</v>
      </c>
      <c r="AK7770" s="5">
        <f t="shared" si="243"/>
        <v>-9</v>
      </c>
    </row>
    <row r="7771" spans="1:37" x14ac:dyDescent="0.3">
      <c r="A7771">
        <v>83676</v>
      </c>
      <c r="B7771" t="s">
        <v>4311</v>
      </c>
      <c r="C7771" t="s">
        <v>11499</v>
      </c>
      <c r="D7771" t="s">
        <v>13255</v>
      </c>
      <c r="E7771" t="s">
        <v>13256</v>
      </c>
      <c r="F7771" t="s">
        <v>809</v>
      </c>
      <c r="G7771" t="s">
        <v>33</v>
      </c>
      <c r="H7771" t="s">
        <v>1929</v>
      </c>
      <c r="I7771" t="s">
        <v>1930</v>
      </c>
      <c r="J7771" t="s">
        <v>36</v>
      </c>
      <c r="K7771" t="s">
        <v>5005</v>
      </c>
      <c r="L7771" t="s">
        <v>1930</v>
      </c>
      <c r="M7771" s="4">
        <v>41394</v>
      </c>
      <c r="N7771" s="4">
        <v>41403</v>
      </c>
      <c r="O7771" s="1">
        <v>41403</v>
      </c>
      <c r="P7771" t="s">
        <v>52</v>
      </c>
      <c r="R7771" t="s">
        <v>71</v>
      </c>
      <c r="S7771" t="s">
        <v>1931</v>
      </c>
      <c r="T7771" t="s">
        <v>4210</v>
      </c>
      <c r="U7771" t="s">
        <v>4211</v>
      </c>
      <c r="V7771" t="s">
        <v>57</v>
      </c>
      <c r="W7771" s="6" t="s">
        <v>4212</v>
      </c>
      <c r="X7771" t="s">
        <v>146</v>
      </c>
      <c r="Y7771">
        <v>30</v>
      </c>
      <c r="Z7771">
        <v>17310</v>
      </c>
      <c r="AA7771" t="s">
        <v>809</v>
      </c>
      <c r="AB7771" s="5">
        <f t="shared" si="242"/>
        <v>21638.408070175439</v>
      </c>
      <c r="AC7771" s="3">
        <v>182101.2</v>
      </c>
      <c r="AD7771" s="3">
        <v>10.52</v>
      </c>
      <c r="AE7771" s="3">
        <v>0.35</v>
      </c>
      <c r="AF7771" t="s">
        <v>554</v>
      </c>
      <c r="AG7771" t="s">
        <v>47</v>
      </c>
      <c r="AH7771" s="8">
        <v>2291</v>
      </c>
      <c r="AI7771" s="12">
        <v>10542.15</v>
      </c>
      <c r="AJ7771" s="9">
        <v>225.26</v>
      </c>
      <c r="AK7771" s="5">
        <f t="shared" si="243"/>
        <v>-9</v>
      </c>
    </row>
    <row r="7772" spans="1:37" x14ac:dyDescent="0.3">
      <c r="A7772">
        <v>83677</v>
      </c>
      <c r="B7772" t="s">
        <v>4311</v>
      </c>
      <c r="C7772" t="s">
        <v>11484</v>
      </c>
      <c r="D7772" t="s">
        <v>13257</v>
      </c>
      <c r="E7772" t="s">
        <v>13258</v>
      </c>
      <c r="F7772" t="s">
        <v>809</v>
      </c>
      <c r="G7772" t="s">
        <v>33</v>
      </c>
      <c r="H7772" t="s">
        <v>1929</v>
      </c>
      <c r="I7772" t="s">
        <v>1930</v>
      </c>
      <c r="J7772" t="s">
        <v>36</v>
      </c>
      <c r="K7772" s="2">
        <v>40919</v>
      </c>
      <c r="L7772" t="s">
        <v>1930</v>
      </c>
      <c r="M7772" s="4">
        <v>41495</v>
      </c>
      <c r="N7772" s="4">
        <v>41495</v>
      </c>
      <c r="O7772" s="1">
        <v>41495</v>
      </c>
      <c r="P7772" t="s">
        <v>52</v>
      </c>
      <c r="R7772" t="s">
        <v>71</v>
      </c>
      <c r="S7772" t="s">
        <v>1931</v>
      </c>
      <c r="T7772" t="s">
        <v>2883</v>
      </c>
      <c r="U7772" t="s">
        <v>2884</v>
      </c>
      <c r="V7772" t="s">
        <v>57</v>
      </c>
      <c r="W7772" s="6" t="s">
        <v>2885</v>
      </c>
      <c r="X7772" t="s">
        <v>146</v>
      </c>
      <c r="Y7772">
        <v>30</v>
      </c>
      <c r="Z7772">
        <v>30685</v>
      </c>
      <c r="AA7772" t="s">
        <v>809</v>
      </c>
      <c r="AB7772" s="5">
        <f t="shared" si="242"/>
        <v>21638.408070175439</v>
      </c>
      <c r="AC7772" s="3">
        <v>144219.5</v>
      </c>
      <c r="AD7772" s="3">
        <v>4.7</v>
      </c>
      <c r="AE7772" s="3">
        <v>0.16</v>
      </c>
      <c r="AF7772" t="s">
        <v>554</v>
      </c>
      <c r="AG7772" t="s">
        <v>47</v>
      </c>
      <c r="AH7772" s="8">
        <v>5426</v>
      </c>
      <c r="AI7772" s="12">
        <v>6506.75</v>
      </c>
      <c r="AJ7772" s="9">
        <v>178.4</v>
      </c>
      <c r="AK7772" s="5">
        <f t="shared" si="243"/>
        <v>0</v>
      </c>
    </row>
    <row r="7773" spans="1:37" x14ac:dyDescent="0.3">
      <c r="A7773">
        <v>83678</v>
      </c>
      <c r="B7773" t="s">
        <v>5680</v>
      </c>
      <c r="C7773" t="s">
        <v>11515</v>
      </c>
      <c r="D7773" t="s">
        <v>11537</v>
      </c>
      <c r="E7773" t="s">
        <v>11538</v>
      </c>
      <c r="F7773" t="s">
        <v>4162</v>
      </c>
      <c r="G7773" t="s">
        <v>33</v>
      </c>
      <c r="H7773" t="s">
        <v>1929</v>
      </c>
      <c r="I7773" t="s">
        <v>1930</v>
      </c>
      <c r="J7773" t="s">
        <v>36</v>
      </c>
      <c r="K7773" t="s">
        <v>5125</v>
      </c>
      <c r="L7773" t="s">
        <v>1930</v>
      </c>
      <c r="M7773" s="4">
        <v>41394</v>
      </c>
      <c r="N7773" s="4">
        <v>41388</v>
      </c>
      <c r="O7773" s="1">
        <v>41388</v>
      </c>
      <c r="P7773" t="s">
        <v>52</v>
      </c>
      <c r="R7773" t="s">
        <v>71</v>
      </c>
      <c r="S7773" t="s">
        <v>1931</v>
      </c>
      <c r="T7773" t="s">
        <v>563</v>
      </c>
      <c r="U7773" t="s">
        <v>564</v>
      </c>
      <c r="V7773" t="s">
        <v>57</v>
      </c>
      <c r="W7773" s="6" t="s">
        <v>565</v>
      </c>
      <c r="X7773" t="s">
        <v>146</v>
      </c>
      <c r="Y7773">
        <v>60</v>
      </c>
      <c r="Z7773">
        <v>3746</v>
      </c>
      <c r="AA7773" t="s">
        <v>4162</v>
      </c>
      <c r="AB7773" s="5">
        <f t="shared" si="242"/>
        <v>21638.408070175439</v>
      </c>
      <c r="AC7773" s="3">
        <v>32140.68</v>
      </c>
      <c r="AD7773" s="3">
        <v>8.58</v>
      </c>
      <c r="AE7773" s="3">
        <v>0.14000000000000001</v>
      </c>
      <c r="AF7773" t="s">
        <v>554</v>
      </c>
      <c r="AG7773" t="s">
        <v>109</v>
      </c>
      <c r="AH7773" s="8" t="s">
        <v>44</v>
      </c>
      <c r="AI7773" s="12" t="s">
        <v>44</v>
      </c>
      <c r="AJ7773" s="9">
        <v>39.76</v>
      </c>
      <c r="AK7773" s="5">
        <f t="shared" si="243"/>
        <v>6</v>
      </c>
    </row>
    <row r="7774" spans="1:37" x14ac:dyDescent="0.3">
      <c r="A7774">
        <v>83679</v>
      </c>
      <c r="B7774" t="s">
        <v>5680</v>
      </c>
      <c r="C7774" t="s">
        <v>11515</v>
      </c>
      <c r="D7774" t="s">
        <v>11537</v>
      </c>
      <c r="E7774" t="s">
        <v>11538</v>
      </c>
      <c r="F7774" t="s">
        <v>4162</v>
      </c>
      <c r="G7774" t="s">
        <v>33</v>
      </c>
      <c r="H7774" t="s">
        <v>1929</v>
      </c>
      <c r="I7774" t="s">
        <v>1930</v>
      </c>
      <c r="J7774" t="s">
        <v>36</v>
      </c>
      <c r="K7774" t="s">
        <v>5125</v>
      </c>
      <c r="L7774" t="s">
        <v>1930</v>
      </c>
      <c r="M7774" s="4">
        <v>41394</v>
      </c>
      <c r="N7774" s="4">
        <v>41388</v>
      </c>
      <c r="O7774" s="1">
        <v>41388</v>
      </c>
      <c r="P7774" t="s">
        <v>52</v>
      </c>
      <c r="R7774" t="s">
        <v>71</v>
      </c>
      <c r="S7774" t="s">
        <v>1931</v>
      </c>
      <c r="T7774" t="s">
        <v>106</v>
      </c>
      <c r="U7774" t="s">
        <v>56</v>
      </c>
      <c r="V7774" t="s">
        <v>57</v>
      </c>
      <c r="W7774" s="6" t="s">
        <v>100</v>
      </c>
      <c r="X7774" t="s">
        <v>76</v>
      </c>
      <c r="Y7774">
        <v>60</v>
      </c>
      <c r="Z7774">
        <v>378</v>
      </c>
      <c r="AA7774" t="s">
        <v>4162</v>
      </c>
      <c r="AB7774" s="5">
        <f t="shared" si="242"/>
        <v>21638.408070175439</v>
      </c>
      <c r="AC7774" s="3">
        <v>854.28</v>
      </c>
      <c r="AD7774" s="3">
        <v>2.2599999999999998</v>
      </c>
      <c r="AE7774" s="3">
        <v>0.04</v>
      </c>
      <c r="AF7774" t="s">
        <v>554</v>
      </c>
      <c r="AG7774" t="s">
        <v>109</v>
      </c>
      <c r="AH7774" s="8" t="s">
        <v>44</v>
      </c>
      <c r="AI7774" s="12" t="s">
        <v>44</v>
      </c>
      <c r="AJ7774" s="9">
        <v>1.06</v>
      </c>
      <c r="AK7774" s="5">
        <f t="shared" si="243"/>
        <v>6</v>
      </c>
    </row>
    <row r="7775" spans="1:37" x14ac:dyDescent="0.3">
      <c r="A7775">
        <v>83680</v>
      </c>
      <c r="B7775" t="s">
        <v>4368</v>
      </c>
      <c r="C7775" t="s">
        <v>12491</v>
      </c>
      <c r="D7775" t="s">
        <v>12511</v>
      </c>
      <c r="E7775" t="s">
        <v>12512</v>
      </c>
      <c r="F7775" t="s">
        <v>155</v>
      </c>
      <c r="G7775" t="s">
        <v>33</v>
      </c>
      <c r="H7775" t="s">
        <v>1929</v>
      </c>
      <c r="I7775" t="s">
        <v>1930</v>
      </c>
      <c r="J7775" t="s">
        <v>310</v>
      </c>
      <c r="K7775" t="s">
        <v>6662</v>
      </c>
      <c r="L7775" t="s">
        <v>1930</v>
      </c>
      <c r="M7775" s="4">
        <v>41400</v>
      </c>
      <c r="N7775" s="4">
        <v>41393</v>
      </c>
      <c r="O7775" s="1">
        <v>41393</v>
      </c>
      <c r="P7775" t="s">
        <v>52</v>
      </c>
      <c r="R7775" t="s">
        <v>71</v>
      </c>
      <c r="S7775" t="s">
        <v>1931</v>
      </c>
      <c r="T7775" t="s">
        <v>106</v>
      </c>
      <c r="U7775" t="s">
        <v>56</v>
      </c>
      <c r="V7775" t="s">
        <v>57</v>
      </c>
      <c r="W7775" s="6" t="s">
        <v>100</v>
      </c>
      <c r="X7775" t="s">
        <v>76</v>
      </c>
      <c r="Y7775">
        <v>60</v>
      </c>
      <c r="Z7775">
        <v>91000</v>
      </c>
      <c r="AA7775" t="s">
        <v>155</v>
      </c>
      <c r="AB7775" s="5">
        <f t="shared" si="242"/>
        <v>21638.408070175439</v>
      </c>
      <c r="AC7775" s="3">
        <v>205660</v>
      </c>
      <c r="AD7775" s="3">
        <v>2.2599999999999998</v>
      </c>
      <c r="AE7775" s="3">
        <v>0.04</v>
      </c>
      <c r="AF7775" t="s">
        <v>554</v>
      </c>
      <c r="AG7775" t="s">
        <v>109</v>
      </c>
      <c r="AH7775" s="8" t="s">
        <v>44</v>
      </c>
      <c r="AI7775" s="12" t="s">
        <v>44</v>
      </c>
      <c r="AJ7775" s="9">
        <v>254.4</v>
      </c>
      <c r="AK7775" s="5">
        <f t="shared" si="243"/>
        <v>7</v>
      </c>
    </row>
    <row r="7776" spans="1:37" x14ac:dyDescent="0.3">
      <c r="A7776">
        <v>83681</v>
      </c>
      <c r="B7776" t="s">
        <v>4368</v>
      </c>
      <c r="C7776" t="s">
        <v>12491</v>
      </c>
      <c r="D7776" t="s">
        <v>13259</v>
      </c>
      <c r="E7776" t="s">
        <v>13260</v>
      </c>
      <c r="F7776" t="s">
        <v>155</v>
      </c>
      <c r="G7776" t="s">
        <v>33</v>
      </c>
      <c r="H7776" t="s">
        <v>1929</v>
      </c>
      <c r="I7776" t="s">
        <v>1930</v>
      </c>
      <c r="J7776" t="s">
        <v>310</v>
      </c>
      <c r="K7776" t="s">
        <v>6662</v>
      </c>
      <c r="L7776" t="s">
        <v>1930</v>
      </c>
      <c r="M7776" s="4">
        <v>41424</v>
      </c>
      <c r="N7776" s="4">
        <v>41393</v>
      </c>
      <c r="O7776" s="1">
        <v>41393</v>
      </c>
      <c r="P7776" t="s">
        <v>52</v>
      </c>
      <c r="R7776" t="s">
        <v>71</v>
      </c>
      <c r="S7776" t="s">
        <v>1931</v>
      </c>
      <c r="T7776" t="s">
        <v>2883</v>
      </c>
      <c r="U7776" t="s">
        <v>2884</v>
      </c>
      <c r="V7776" t="s">
        <v>57</v>
      </c>
      <c r="W7776" s="6" t="s">
        <v>2885</v>
      </c>
      <c r="X7776" t="s">
        <v>146</v>
      </c>
      <c r="Y7776">
        <v>30</v>
      </c>
      <c r="Z7776">
        <v>90986</v>
      </c>
      <c r="AA7776" t="s">
        <v>155</v>
      </c>
      <c r="AB7776" s="5">
        <f t="shared" si="242"/>
        <v>21638.408070175439</v>
      </c>
      <c r="AC7776" s="3">
        <v>427634.2</v>
      </c>
      <c r="AD7776" s="3">
        <v>4.7</v>
      </c>
      <c r="AE7776" s="3">
        <v>0.16</v>
      </c>
      <c r="AF7776" t="s">
        <v>4372</v>
      </c>
      <c r="AG7776" t="s">
        <v>47</v>
      </c>
      <c r="AH7776" s="8">
        <v>22001</v>
      </c>
      <c r="AI7776" s="12">
        <v>21173.75</v>
      </c>
      <c r="AJ7776" s="9">
        <v>528.98</v>
      </c>
      <c r="AK7776" s="5">
        <f t="shared" si="243"/>
        <v>31</v>
      </c>
    </row>
    <row r="7777" spans="1:37" x14ac:dyDescent="0.3">
      <c r="A7777">
        <v>83682</v>
      </c>
      <c r="B7777" t="s">
        <v>4164</v>
      </c>
      <c r="C7777" t="s">
        <v>11542</v>
      </c>
      <c r="D7777" t="s">
        <v>13261</v>
      </c>
      <c r="E7777" t="s">
        <v>13262</v>
      </c>
      <c r="F7777" t="s">
        <v>455</v>
      </c>
      <c r="G7777" t="s">
        <v>33</v>
      </c>
      <c r="H7777" t="s">
        <v>1929</v>
      </c>
      <c r="I7777" t="s">
        <v>1930</v>
      </c>
      <c r="J7777" t="s">
        <v>310</v>
      </c>
      <c r="K7777" s="2">
        <v>41254</v>
      </c>
      <c r="L7777" t="s">
        <v>1930</v>
      </c>
      <c r="M7777" s="4">
        <v>41469</v>
      </c>
      <c r="N7777" s="4">
        <v>41481</v>
      </c>
      <c r="O7777" s="1">
        <v>41481</v>
      </c>
      <c r="P7777" t="s">
        <v>52</v>
      </c>
      <c r="R7777" t="s">
        <v>53</v>
      </c>
      <c r="S7777" t="s">
        <v>1931</v>
      </c>
      <c r="T7777" t="s">
        <v>4349</v>
      </c>
      <c r="U7777" t="s">
        <v>89</v>
      </c>
      <c r="V7777" t="s">
        <v>57</v>
      </c>
      <c r="W7777" s="6" t="s">
        <v>58</v>
      </c>
      <c r="X7777" t="s">
        <v>90</v>
      </c>
      <c r="Y7777">
        <v>240</v>
      </c>
      <c r="Z7777">
        <v>18597</v>
      </c>
      <c r="AA7777" t="s">
        <v>455</v>
      </c>
      <c r="AB7777" s="5">
        <f t="shared" si="242"/>
        <v>21638.408070175439</v>
      </c>
      <c r="AC7777" s="3">
        <v>39053.699999999997</v>
      </c>
      <c r="AD7777" s="3">
        <v>2.1</v>
      </c>
      <c r="AE7777" s="3">
        <v>0.01</v>
      </c>
      <c r="AF7777" t="s">
        <v>60</v>
      </c>
      <c r="AG7777" t="s">
        <v>47</v>
      </c>
      <c r="AH7777" s="8">
        <v>7141</v>
      </c>
      <c r="AI7777" s="12">
        <v>5496.08</v>
      </c>
      <c r="AJ7777" s="9">
        <v>48.31</v>
      </c>
      <c r="AK7777" s="5">
        <f t="shared" si="243"/>
        <v>-12</v>
      </c>
    </row>
    <row r="7778" spans="1:37" x14ac:dyDescent="0.3">
      <c r="A7778">
        <v>83683</v>
      </c>
      <c r="B7778" t="s">
        <v>2650</v>
      </c>
      <c r="C7778" t="s">
        <v>12550</v>
      </c>
      <c r="D7778" t="s">
        <v>13263</v>
      </c>
      <c r="E7778" t="s">
        <v>13264</v>
      </c>
      <c r="F7778" t="s">
        <v>87</v>
      </c>
      <c r="G7778" t="s">
        <v>33</v>
      </c>
      <c r="H7778" t="s">
        <v>1929</v>
      </c>
      <c r="I7778" t="s">
        <v>1930</v>
      </c>
      <c r="J7778" t="s">
        <v>2238</v>
      </c>
      <c r="K7778" t="s">
        <v>12553</v>
      </c>
      <c r="L7778" t="s">
        <v>1930</v>
      </c>
      <c r="M7778" s="4">
        <v>41507</v>
      </c>
      <c r="N7778" s="4">
        <v>41397</v>
      </c>
      <c r="O7778" s="1">
        <v>41397</v>
      </c>
      <c r="P7778" t="s">
        <v>52</v>
      </c>
      <c r="R7778" t="s">
        <v>71</v>
      </c>
      <c r="S7778" t="s">
        <v>1931</v>
      </c>
      <c r="T7778" t="s">
        <v>7167</v>
      </c>
      <c r="U7778" t="s">
        <v>4906</v>
      </c>
      <c r="V7778" t="s">
        <v>57</v>
      </c>
      <c r="W7778" s="6" t="s">
        <v>5878</v>
      </c>
      <c r="X7778" t="s">
        <v>146</v>
      </c>
      <c r="Y7778">
        <v>30</v>
      </c>
      <c r="Z7778">
        <v>3820</v>
      </c>
      <c r="AA7778" t="s">
        <v>87</v>
      </c>
      <c r="AB7778" s="5">
        <f t="shared" si="242"/>
        <v>21638.408070175439</v>
      </c>
      <c r="AC7778" s="3">
        <v>55657.4</v>
      </c>
      <c r="AD7778" s="3">
        <v>14.57</v>
      </c>
      <c r="AE7778" s="3">
        <v>0.49</v>
      </c>
      <c r="AF7778" t="s">
        <v>60</v>
      </c>
      <c r="AG7778" t="s">
        <v>47</v>
      </c>
      <c r="AH7778" s="8">
        <v>3917</v>
      </c>
      <c r="AI7778" s="12">
        <v>14547.55</v>
      </c>
      <c r="AJ7778" s="9">
        <v>68.849999999999994</v>
      </c>
      <c r="AK7778" s="5">
        <f t="shared" si="243"/>
        <v>110</v>
      </c>
    </row>
    <row r="7779" spans="1:37" x14ac:dyDescent="0.3">
      <c r="A7779">
        <v>83684</v>
      </c>
      <c r="B7779" t="s">
        <v>4259</v>
      </c>
      <c r="C7779" t="s">
        <v>13265</v>
      </c>
      <c r="D7779" t="s">
        <v>13266</v>
      </c>
      <c r="E7779" t="s">
        <v>13267</v>
      </c>
      <c r="F7779" t="s">
        <v>140</v>
      </c>
      <c r="G7779" t="s">
        <v>33</v>
      </c>
      <c r="H7779" t="s">
        <v>1929</v>
      </c>
      <c r="I7779" t="s">
        <v>1930</v>
      </c>
      <c r="J7779" t="s">
        <v>36</v>
      </c>
      <c r="K7779" s="2">
        <v>41428</v>
      </c>
      <c r="L7779" t="s">
        <v>1930</v>
      </c>
      <c r="M7779" s="4">
        <v>41453</v>
      </c>
      <c r="N7779" s="4">
        <v>41421</v>
      </c>
      <c r="O7779" s="1">
        <v>41421</v>
      </c>
      <c r="P7779" t="s">
        <v>52</v>
      </c>
      <c r="R7779" t="s">
        <v>53</v>
      </c>
      <c r="S7779" t="s">
        <v>1931</v>
      </c>
      <c r="T7779" t="s">
        <v>4349</v>
      </c>
      <c r="U7779" t="s">
        <v>89</v>
      </c>
      <c r="V7779" t="s">
        <v>57</v>
      </c>
      <c r="W7779" s="6" t="s">
        <v>58</v>
      </c>
      <c r="X7779" t="s">
        <v>90</v>
      </c>
      <c r="Y7779">
        <v>240</v>
      </c>
      <c r="Z7779">
        <v>1500</v>
      </c>
      <c r="AA7779" t="s">
        <v>140</v>
      </c>
      <c r="AB7779" s="5">
        <f t="shared" si="242"/>
        <v>21638.408070175439</v>
      </c>
      <c r="AC7779" s="3">
        <v>3150</v>
      </c>
      <c r="AD7779" s="3">
        <v>2.1</v>
      </c>
      <c r="AE7779" s="3">
        <v>0.01</v>
      </c>
      <c r="AF7779" t="s">
        <v>60</v>
      </c>
      <c r="AG7779" t="s">
        <v>47</v>
      </c>
      <c r="AH7779" s="8">
        <v>575</v>
      </c>
      <c r="AI7779" s="12">
        <v>4095.24</v>
      </c>
      <c r="AJ7779" s="9">
        <v>3.9</v>
      </c>
      <c r="AK7779" s="5">
        <f t="shared" si="243"/>
        <v>32</v>
      </c>
    </row>
    <row r="7780" spans="1:37" x14ac:dyDescent="0.3">
      <c r="A7780">
        <v>83685</v>
      </c>
      <c r="B7780" t="s">
        <v>2650</v>
      </c>
      <c r="C7780" t="s">
        <v>11545</v>
      </c>
      <c r="D7780" t="s">
        <v>13268</v>
      </c>
      <c r="E7780" t="s">
        <v>13269</v>
      </c>
      <c r="F7780" t="s">
        <v>87</v>
      </c>
      <c r="G7780" t="s">
        <v>33</v>
      </c>
      <c r="H7780" t="s">
        <v>1929</v>
      </c>
      <c r="I7780" t="s">
        <v>1930</v>
      </c>
      <c r="J7780" t="s">
        <v>2238</v>
      </c>
      <c r="K7780" t="s">
        <v>5739</v>
      </c>
      <c r="L7780" t="s">
        <v>1930</v>
      </c>
      <c r="M7780" s="4">
        <v>41415</v>
      </c>
      <c r="N7780" s="4">
        <v>41404</v>
      </c>
      <c r="O7780" s="1">
        <v>41404</v>
      </c>
      <c r="P7780" t="s">
        <v>52</v>
      </c>
      <c r="R7780" t="s">
        <v>71</v>
      </c>
      <c r="S7780" t="s">
        <v>1931</v>
      </c>
      <c r="T7780" t="s">
        <v>143</v>
      </c>
      <c r="U7780" t="s">
        <v>144</v>
      </c>
      <c r="V7780" t="s">
        <v>57</v>
      </c>
      <c r="W7780" s="6" t="s">
        <v>145</v>
      </c>
      <c r="X7780" t="s">
        <v>146</v>
      </c>
      <c r="Y7780">
        <v>60</v>
      </c>
      <c r="Z7780">
        <v>35000</v>
      </c>
      <c r="AA7780" t="s">
        <v>87</v>
      </c>
      <c r="AB7780" s="5">
        <f t="shared" si="242"/>
        <v>21638.408070175439</v>
      </c>
      <c r="AC7780" s="3">
        <v>245000</v>
      </c>
      <c r="AD7780" s="3">
        <v>7</v>
      </c>
      <c r="AE7780" s="3">
        <v>0.12</v>
      </c>
      <c r="AF7780" t="s">
        <v>60</v>
      </c>
      <c r="AG7780" t="s">
        <v>47</v>
      </c>
      <c r="AH7780" s="8">
        <v>12877</v>
      </c>
      <c r="AI7780" s="12">
        <v>20666.07</v>
      </c>
      <c r="AJ7780" s="9">
        <v>303.06</v>
      </c>
      <c r="AK7780" s="5">
        <f t="shared" si="243"/>
        <v>11</v>
      </c>
    </row>
    <row r="7781" spans="1:37" x14ac:dyDescent="0.3">
      <c r="A7781">
        <v>83686</v>
      </c>
      <c r="B7781" t="s">
        <v>2650</v>
      </c>
      <c r="C7781" t="s">
        <v>11545</v>
      </c>
      <c r="D7781" t="s">
        <v>13270</v>
      </c>
      <c r="E7781" t="s">
        <v>13271</v>
      </c>
      <c r="F7781" t="s">
        <v>87</v>
      </c>
      <c r="G7781" t="s">
        <v>33</v>
      </c>
      <c r="H7781" t="s">
        <v>1929</v>
      </c>
      <c r="I7781" t="s">
        <v>1930</v>
      </c>
      <c r="J7781" t="s">
        <v>2238</v>
      </c>
      <c r="K7781" t="s">
        <v>5739</v>
      </c>
      <c r="L7781" t="s">
        <v>1930</v>
      </c>
      <c r="M7781" s="4">
        <v>41422</v>
      </c>
      <c r="N7781" s="4">
        <v>41404</v>
      </c>
      <c r="O7781" s="1">
        <v>41404</v>
      </c>
      <c r="P7781" t="s">
        <v>52</v>
      </c>
      <c r="R7781" t="s">
        <v>71</v>
      </c>
      <c r="S7781" t="s">
        <v>1931</v>
      </c>
      <c r="T7781" t="s">
        <v>4210</v>
      </c>
      <c r="U7781" t="s">
        <v>4211</v>
      </c>
      <c r="V7781" t="s">
        <v>57</v>
      </c>
      <c r="W7781" s="6" t="s">
        <v>4212</v>
      </c>
      <c r="X7781" t="s">
        <v>146</v>
      </c>
      <c r="Y7781">
        <v>30</v>
      </c>
      <c r="Z7781">
        <v>120000</v>
      </c>
      <c r="AA7781" t="s">
        <v>87</v>
      </c>
      <c r="AB7781" s="5">
        <f t="shared" si="242"/>
        <v>21638.408070175439</v>
      </c>
      <c r="AC7781" s="3">
        <v>1262400</v>
      </c>
      <c r="AD7781" s="3">
        <v>10.52</v>
      </c>
      <c r="AE7781" s="3">
        <v>0.35</v>
      </c>
      <c r="AF7781" t="s">
        <v>554</v>
      </c>
      <c r="AG7781" t="s">
        <v>47</v>
      </c>
      <c r="AH7781" s="8">
        <v>17470</v>
      </c>
      <c r="AI7781" s="12">
        <v>20666.07</v>
      </c>
      <c r="AJ7781" s="9">
        <v>1561.59</v>
      </c>
      <c r="AK7781" s="5">
        <f t="shared" si="243"/>
        <v>18</v>
      </c>
    </row>
    <row r="7782" spans="1:37" x14ac:dyDescent="0.3">
      <c r="A7782">
        <v>83687</v>
      </c>
      <c r="B7782" t="s">
        <v>2650</v>
      </c>
      <c r="C7782" t="s">
        <v>11545</v>
      </c>
      <c r="D7782" t="s">
        <v>13272</v>
      </c>
      <c r="E7782" t="s">
        <v>13273</v>
      </c>
      <c r="F7782" t="s">
        <v>87</v>
      </c>
      <c r="G7782" t="s">
        <v>33</v>
      </c>
      <c r="H7782" t="s">
        <v>1929</v>
      </c>
      <c r="I7782" t="s">
        <v>1930</v>
      </c>
      <c r="J7782" t="s">
        <v>2238</v>
      </c>
      <c r="K7782" t="s">
        <v>5739</v>
      </c>
      <c r="L7782" t="s">
        <v>1930</v>
      </c>
      <c r="M7782" s="4">
        <v>41429</v>
      </c>
      <c r="N7782" s="4">
        <v>41404</v>
      </c>
      <c r="O7782" s="1">
        <v>41404</v>
      </c>
      <c r="P7782" t="s">
        <v>52</v>
      </c>
      <c r="R7782" t="s">
        <v>71</v>
      </c>
      <c r="S7782" t="s">
        <v>1931</v>
      </c>
      <c r="T7782" t="s">
        <v>305</v>
      </c>
      <c r="U7782" t="s">
        <v>98</v>
      </c>
      <c r="V7782" t="s">
        <v>57</v>
      </c>
      <c r="W7782" s="6" t="s">
        <v>306</v>
      </c>
      <c r="X7782" t="s">
        <v>76</v>
      </c>
      <c r="Y7782">
        <v>30</v>
      </c>
      <c r="Z7782">
        <v>36390</v>
      </c>
      <c r="AA7782" t="s">
        <v>87</v>
      </c>
      <c r="AB7782" s="5">
        <f t="shared" si="242"/>
        <v>21638.408070175439</v>
      </c>
      <c r="AC7782" s="3">
        <v>121178.7</v>
      </c>
      <c r="AD7782" s="3">
        <v>3.33</v>
      </c>
      <c r="AE7782" s="3">
        <v>0.11</v>
      </c>
      <c r="AF7782" t="s">
        <v>60</v>
      </c>
      <c r="AG7782" t="s">
        <v>47</v>
      </c>
      <c r="AH7782" s="8">
        <v>17455</v>
      </c>
      <c r="AI7782" s="12">
        <v>20666.07</v>
      </c>
      <c r="AJ7782" s="9">
        <v>149.9</v>
      </c>
      <c r="AK7782" s="5">
        <f t="shared" si="243"/>
        <v>25</v>
      </c>
    </row>
    <row r="7783" spans="1:37" x14ac:dyDescent="0.3">
      <c r="A7783">
        <v>83688</v>
      </c>
      <c r="B7783" t="s">
        <v>4146</v>
      </c>
      <c r="C7783" t="s">
        <v>12476</v>
      </c>
      <c r="D7783" t="s">
        <v>13274</v>
      </c>
      <c r="E7783" t="s">
        <v>13275</v>
      </c>
      <c r="F7783" t="s">
        <v>94</v>
      </c>
      <c r="G7783" t="s">
        <v>33</v>
      </c>
      <c r="H7783" t="s">
        <v>1929</v>
      </c>
      <c r="I7783" t="s">
        <v>1930</v>
      </c>
      <c r="J7783" t="s">
        <v>310</v>
      </c>
      <c r="K7783" s="2">
        <v>41039</v>
      </c>
      <c r="L7783" t="s">
        <v>1930</v>
      </c>
      <c r="M7783" s="4">
        <v>41453</v>
      </c>
      <c r="N7783" s="4">
        <v>41432</v>
      </c>
      <c r="O7783" s="1">
        <v>41432</v>
      </c>
      <c r="P7783" t="s">
        <v>52</v>
      </c>
      <c r="R7783" t="s">
        <v>71</v>
      </c>
      <c r="S7783" t="s">
        <v>1931</v>
      </c>
      <c r="T7783" t="s">
        <v>143</v>
      </c>
      <c r="U7783" t="s">
        <v>144</v>
      </c>
      <c r="V7783" t="s">
        <v>57</v>
      </c>
      <c r="W7783" s="6" t="s">
        <v>145</v>
      </c>
      <c r="X7783" t="s">
        <v>146</v>
      </c>
      <c r="Y7783">
        <v>60</v>
      </c>
      <c r="Z7783">
        <v>62168</v>
      </c>
      <c r="AA7783" t="s">
        <v>94</v>
      </c>
      <c r="AB7783" s="5">
        <f t="shared" si="242"/>
        <v>21638.408070175439</v>
      </c>
      <c r="AC7783" s="3">
        <v>435176</v>
      </c>
      <c r="AD7783" s="3">
        <v>7</v>
      </c>
      <c r="AE7783" s="3">
        <v>0.12</v>
      </c>
      <c r="AF7783" t="s">
        <v>147</v>
      </c>
      <c r="AG7783" t="s">
        <v>47</v>
      </c>
      <c r="AH7783" s="8">
        <v>22497</v>
      </c>
      <c r="AI7783" s="12">
        <v>11941.65</v>
      </c>
      <c r="AJ7783" s="9">
        <v>610.12</v>
      </c>
      <c r="AK7783" s="5">
        <f t="shared" si="243"/>
        <v>21</v>
      </c>
    </row>
    <row r="7784" spans="1:37" x14ac:dyDescent="0.3">
      <c r="A7784">
        <v>83694</v>
      </c>
      <c r="B7784" t="s">
        <v>4415</v>
      </c>
      <c r="C7784" t="s">
        <v>11557</v>
      </c>
      <c r="D7784" t="s">
        <v>13276</v>
      </c>
      <c r="E7784" t="s">
        <v>13277</v>
      </c>
      <c r="F7784" t="s">
        <v>105</v>
      </c>
      <c r="G7784" t="s">
        <v>33</v>
      </c>
      <c r="H7784" t="s">
        <v>1929</v>
      </c>
      <c r="I7784" t="s">
        <v>1930</v>
      </c>
      <c r="J7784" t="s">
        <v>36</v>
      </c>
      <c r="K7784" t="s">
        <v>11560</v>
      </c>
      <c r="L7784" t="s">
        <v>1930</v>
      </c>
      <c r="M7784" s="4">
        <v>41425</v>
      </c>
      <c r="N7784" s="4">
        <v>41443</v>
      </c>
      <c r="O7784" s="1">
        <v>41443</v>
      </c>
      <c r="P7784" t="s">
        <v>52</v>
      </c>
      <c r="R7784" t="s">
        <v>71</v>
      </c>
      <c r="S7784" t="s">
        <v>1931</v>
      </c>
      <c r="T7784" t="s">
        <v>4664</v>
      </c>
      <c r="U7784" t="s">
        <v>413</v>
      </c>
      <c r="V7784" t="s">
        <v>57</v>
      </c>
      <c r="W7784" s="6" t="s">
        <v>415</v>
      </c>
      <c r="X7784" t="s">
        <v>146</v>
      </c>
      <c r="Y7784">
        <v>30</v>
      </c>
      <c r="Z7784">
        <v>30598</v>
      </c>
      <c r="AA7784" t="s">
        <v>105</v>
      </c>
      <c r="AB7784" s="5">
        <f t="shared" si="242"/>
        <v>21638.408070175439</v>
      </c>
      <c r="AC7784" s="3">
        <v>396550.08</v>
      </c>
      <c r="AD7784" s="3">
        <v>12.96</v>
      </c>
      <c r="AE7784" s="3">
        <v>0.43</v>
      </c>
      <c r="AF7784" t="s">
        <v>147</v>
      </c>
      <c r="AG7784" t="s">
        <v>47</v>
      </c>
      <c r="AH7784" s="8">
        <v>3637</v>
      </c>
      <c r="AI7784" s="12">
        <v>22904.02</v>
      </c>
      <c r="AJ7784" s="9">
        <v>490.53</v>
      </c>
      <c r="AK7784" s="5">
        <f t="shared" si="243"/>
        <v>-18</v>
      </c>
    </row>
    <row r="7785" spans="1:37" x14ac:dyDescent="0.3">
      <c r="A7785">
        <v>83695</v>
      </c>
      <c r="B7785" t="s">
        <v>4415</v>
      </c>
      <c r="C7785" t="s">
        <v>11592</v>
      </c>
      <c r="D7785" t="s">
        <v>13278</v>
      </c>
      <c r="E7785" t="s">
        <v>13279</v>
      </c>
      <c r="F7785" t="s">
        <v>105</v>
      </c>
      <c r="G7785" t="s">
        <v>33</v>
      </c>
      <c r="H7785" t="s">
        <v>1929</v>
      </c>
      <c r="I7785" t="s">
        <v>1930</v>
      </c>
      <c r="J7785" t="s">
        <v>310</v>
      </c>
      <c r="K7785" s="2">
        <v>41309</v>
      </c>
      <c r="L7785" t="s">
        <v>1930</v>
      </c>
      <c r="M7785" s="4">
        <v>41509</v>
      </c>
      <c r="N7785" s="4">
        <v>41443</v>
      </c>
      <c r="O7785" s="1">
        <v>41443</v>
      </c>
      <c r="P7785" t="s">
        <v>52</v>
      </c>
      <c r="R7785" t="s">
        <v>71</v>
      </c>
      <c r="S7785" t="s">
        <v>1931</v>
      </c>
      <c r="T7785" t="s">
        <v>614</v>
      </c>
      <c r="U7785" t="s">
        <v>357</v>
      </c>
      <c r="V7785" t="s">
        <v>57</v>
      </c>
      <c r="W7785" s="6" t="s">
        <v>244</v>
      </c>
      <c r="X7785" t="s">
        <v>76</v>
      </c>
      <c r="Y7785">
        <v>60</v>
      </c>
      <c r="Z7785">
        <v>10347</v>
      </c>
      <c r="AA7785" t="s">
        <v>105</v>
      </c>
      <c r="AB7785" s="5">
        <f t="shared" si="242"/>
        <v>21638.408070175439</v>
      </c>
      <c r="AC7785" s="3">
        <v>134097.12</v>
      </c>
      <c r="AD7785" s="3">
        <v>12.96</v>
      </c>
      <c r="AE7785" s="3">
        <v>0.22</v>
      </c>
      <c r="AF7785" t="s">
        <v>307</v>
      </c>
      <c r="AG7785" t="s">
        <v>47</v>
      </c>
      <c r="AH7785" s="8">
        <v>1064</v>
      </c>
      <c r="AI7785" s="12">
        <v>4203</v>
      </c>
      <c r="AJ7785" s="9">
        <v>165.88</v>
      </c>
      <c r="AK7785" s="5">
        <f t="shared" si="243"/>
        <v>66</v>
      </c>
    </row>
    <row r="7786" spans="1:37" x14ac:dyDescent="0.3">
      <c r="A7786">
        <v>83699</v>
      </c>
      <c r="B7786" t="s">
        <v>4311</v>
      </c>
      <c r="C7786" t="s">
        <v>11534</v>
      </c>
      <c r="D7786" t="s">
        <v>13280</v>
      </c>
      <c r="E7786" t="s">
        <v>13281</v>
      </c>
      <c r="F7786" t="s">
        <v>809</v>
      </c>
      <c r="G7786" t="s">
        <v>33</v>
      </c>
      <c r="H7786" t="s">
        <v>1929</v>
      </c>
      <c r="I7786" t="s">
        <v>1930</v>
      </c>
      <c r="J7786" t="s">
        <v>310</v>
      </c>
      <c r="K7786" t="s">
        <v>5005</v>
      </c>
      <c r="L7786" t="s">
        <v>1930</v>
      </c>
      <c r="M7786" s="4">
        <v>41486</v>
      </c>
      <c r="N7786" s="4">
        <v>41473</v>
      </c>
      <c r="O7786" s="1">
        <v>41473</v>
      </c>
      <c r="P7786" t="s">
        <v>52</v>
      </c>
      <c r="R7786" t="s">
        <v>71</v>
      </c>
      <c r="S7786" t="s">
        <v>1931</v>
      </c>
      <c r="T7786" t="s">
        <v>4210</v>
      </c>
      <c r="U7786" t="s">
        <v>4211</v>
      </c>
      <c r="V7786" t="s">
        <v>57</v>
      </c>
      <c r="W7786" s="6" t="s">
        <v>4212</v>
      </c>
      <c r="X7786" t="s">
        <v>146</v>
      </c>
      <c r="Y7786">
        <v>30</v>
      </c>
      <c r="Z7786">
        <v>36273</v>
      </c>
      <c r="AA7786" t="s">
        <v>809</v>
      </c>
      <c r="AB7786" s="5">
        <f t="shared" si="242"/>
        <v>21638.408070175439</v>
      </c>
      <c r="AC7786" s="3">
        <v>381591.96</v>
      </c>
      <c r="AD7786" s="3">
        <v>10.52</v>
      </c>
      <c r="AE7786" s="3">
        <v>0.35</v>
      </c>
      <c r="AF7786" t="s">
        <v>554</v>
      </c>
      <c r="AG7786" t="s">
        <v>47</v>
      </c>
      <c r="AH7786" s="8">
        <v>4846</v>
      </c>
      <c r="AI7786" s="12">
        <v>13743.46</v>
      </c>
      <c r="AJ7786" s="9">
        <v>472.03</v>
      </c>
      <c r="AK7786" s="5">
        <f t="shared" si="243"/>
        <v>13</v>
      </c>
    </row>
    <row r="7787" spans="1:37" x14ac:dyDescent="0.3">
      <c r="A7787">
        <v>83700</v>
      </c>
      <c r="B7787" t="s">
        <v>4311</v>
      </c>
      <c r="C7787" t="s">
        <v>11534</v>
      </c>
      <c r="D7787" t="s">
        <v>13282</v>
      </c>
      <c r="E7787" t="s">
        <v>13283</v>
      </c>
      <c r="F7787" t="s">
        <v>809</v>
      </c>
      <c r="G7787" t="s">
        <v>33</v>
      </c>
      <c r="H7787" t="s">
        <v>1929</v>
      </c>
      <c r="I7787" t="s">
        <v>1930</v>
      </c>
      <c r="J7787" t="s">
        <v>310</v>
      </c>
      <c r="K7787" t="s">
        <v>5005</v>
      </c>
      <c r="L7787" t="s">
        <v>1930</v>
      </c>
      <c r="M7787" s="4">
        <v>41486</v>
      </c>
      <c r="N7787" s="4">
        <v>41512</v>
      </c>
      <c r="O7787" s="1">
        <v>41512</v>
      </c>
      <c r="P7787" t="s">
        <v>52</v>
      </c>
      <c r="R7787" t="s">
        <v>71</v>
      </c>
      <c r="S7787" t="s">
        <v>1931</v>
      </c>
      <c r="T7787" t="s">
        <v>563</v>
      </c>
      <c r="U7787" t="s">
        <v>564</v>
      </c>
      <c r="V7787" t="s">
        <v>57</v>
      </c>
      <c r="W7787" s="6" t="s">
        <v>565</v>
      </c>
      <c r="X7787" t="s">
        <v>146</v>
      </c>
      <c r="Y7787">
        <v>60</v>
      </c>
      <c r="Z7787">
        <v>15117</v>
      </c>
      <c r="AA7787" t="s">
        <v>809</v>
      </c>
      <c r="AB7787" s="5">
        <f t="shared" si="242"/>
        <v>21638.408070175439</v>
      </c>
      <c r="AC7787" s="3">
        <v>124866.42</v>
      </c>
      <c r="AD7787" s="3">
        <v>8.26</v>
      </c>
      <c r="AE7787" s="3">
        <v>0.14000000000000001</v>
      </c>
      <c r="AF7787" t="s">
        <v>605</v>
      </c>
      <c r="AG7787" t="s">
        <v>47</v>
      </c>
      <c r="AH7787" s="8">
        <v>8057</v>
      </c>
      <c r="AI7787" s="12">
        <v>10734.13</v>
      </c>
      <c r="AJ7787" s="9">
        <v>154.46</v>
      </c>
      <c r="AK7787" s="5">
        <f t="shared" si="243"/>
        <v>-26</v>
      </c>
    </row>
    <row r="7788" spans="1:37" x14ac:dyDescent="0.3">
      <c r="A7788">
        <v>83701</v>
      </c>
      <c r="B7788" t="s">
        <v>4244</v>
      </c>
      <c r="C7788" t="s">
        <v>11595</v>
      </c>
      <c r="D7788" t="s">
        <v>13284</v>
      </c>
      <c r="E7788" t="s">
        <v>13285</v>
      </c>
      <c r="F7788" t="s">
        <v>32</v>
      </c>
      <c r="G7788" t="s">
        <v>33</v>
      </c>
      <c r="H7788" t="s">
        <v>1929</v>
      </c>
      <c r="I7788" t="s">
        <v>1930</v>
      </c>
      <c r="J7788" t="s">
        <v>310</v>
      </c>
      <c r="K7788" t="s">
        <v>7036</v>
      </c>
      <c r="L7788" t="s">
        <v>1930</v>
      </c>
      <c r="M7788" s="4">
        <v>41486</v>
      </c>
      <c r="N7788" s="4">
        <v>41492</v>
      </c>
      <c r="O7788" s="1">
        <v>41492</v>
      </c>
      <c r="P7788" t="s">
        <v>52</v>
      </c>
      <c r="R7788" t="s">
        <v>71</v>
      </c>
      <c r="S7788" t="s">
        <v>1931</v>
      </c>
      <c r="T7788" t="s">
        <v>4774</v>
      </c>
      <c r="U7788" t="s">
        <v>116</v>
      </c>
      <c r="V7788" t="s">
        <v>57</v>
      </c>
      <c r="W7788" s="6" t="s">
        <v>118</v>
      </c>
      <c r="X7788" t="s">
        <v>76</v>
      </c>
      <c r="Y7788">
        <v>120</v>
      </c>
      <c r="Z7788">
        <v>20000</v>
      </c>
      <c r="AA7788" t="s">
        <v>32</v>
      </c>
      <c r="AB7788" s="5">
        <f t="shared" si="242"/>
        <v>21638.408070175439</v>
      </c>
      <c r="AC7788" s="3">
        <v>420000</v>
      </c>
      <c r="AD7788" s="3">
        <v>21</v>
      </c>
      <c r="AE7788" s="3">
        <v>0.18</v>
      </c>
      <c r="AF7788" t="s">
        <v>60</v>
      </c>
      <c r="AG7788" t="s">
        <v>47</v>
      </c>
      <c r="AH7788" s="8">
        <v>5633</v>
      </c>
      <c r="AI7788" s="12">
        <v>17548.419999999998</v>
      </c>
      <c r="AJ7788" s="9">
        <v>519.54</v>
      </c>
      <c r="AK7788" s="5">
        <f t="shared" si="243"/>
        <v>-6</v>
      </c>
    </row>
    <row r="7789" spans="1:37" x14ac:dyDescent="0.3">
      <c r="A7789">
        <v>83702</v>
      </c>
      <c r="B7789" t="s">
        <v>2650</v>
      </c>
      <c r="C7789" t="s">
        <v>11608</v>
      </c>
      <c r="D7789" t="s">
        <v>13286</v>
      </c>
      <c r="E7789" t="s">
        <v>13287</v>
      </c>
      <c r="F7789" t="s">
        <v>87</v>
      </c>
      <c r="G7789" t="s">
        <v>33</v>
      </c>
      <c r="H7789" t="s">
        <v>1929</v>
      </c>
      <c r="I7789" t="s">
        <v>1930</v>
      </c>
      <c r="J7789" t="s">
        <v>2238</v>
      </c>
      <c r="K7789" t="s">
        <v>4176</v>
      </c>
      <c r="L7789" t="s">
        <v>1930</v>
      </c>
      <c r="M7789" s="4">
        <v>41521</v>
      </c>
      <c r="N7789" s="4">
        <v>41478</v>
      </c>
      <c r="O7789" s="1">
        <v>41478</v>
      </c>
      <c r="P7789" t="s">
        <v>52</v>
      </c>
      <c r="R7789" t="s">
        <v>71</v>
      </c>
      <c r="S7789" t="s">
        <v>1931</v>
      </c>
      <c r="T7789" t="s">
        <v>143</v>
      </c>
      <c r="U7789" t="s">
        <v>144</v>
      </c>
      <c r="V7789" t="s">
        <v>57</v>
      </c>
      <c r="W7789" s="6" t="s">
        <v>145</v>
      </c>
      <c r="X7789" t="s">
        <v>146</v>
      </c>
      <c r="Y7789">
        <v>60</v>
      </c>
      <c r="Z7789">
        <v>4026</v>
      </c>
      <c r="AA7789" t="s">
        <v>87</v>
      </c>
      <c r="AB7789" s="5">
        <f t="shared" si="242"/>
        <v>21638.408070175439</v>
      </c>
      <c r="AC7789" s="3">
        <v>29269.02</v>
      </c>
      <c r="AD7789" s="3">
        <v>7.27</v>
      </c>
      <c r="AE7789" s="3">
        <v>0.12</v>
      </c>
      <c r="AF7789" t="s">
        <v>60</v>
      </c>
      <c r="AG7789" t="s">
        <v>47</v>
      </c>
      <c r="AH7789" s="8">
        <v>410</v>
      </c>
      <c r="AI7789" s="12" t="s">
        <v>44</v>
      </c>
      <c r="AJ7789" s="9">
        <v>36.21</v>
      </c>
      <c r="AK7789" s="5">
        <f t="shared" si="243"/>
        <v>43</v>
      </c>
    </row>
    <row r="7790" spans="1:37" x14ac:dyDescent="0.3">
      <c r="A7790">
        <v>83704</v>
      </c>
      <c r="B7790" t="s">
        <v>4311</v>
      </c>
      <c r="C7790" t="s">
        <v>11579</v>
      </c>
      <c r="D7790" t="s">
        <v>12529</v>
      </c>
      <c r="E7790" t="s">
        <v>12530</v>
      </c>
      <c r="F7790" t="s">
        <v>809</v>
      </c>
      <c r="G7790" t="s">
        <v>33</v>
      </c>
      <c r="H7790" t="s">
        <v>1929</v>
      </c>
      <c r="I7790" t="s">
        <v>1930</v>
      </c>
      <c r="J7790" t="s">
        <v>36</v>
      </c>
      <c r="K7790" s="2">
        <v>41491</v>
      </c>
      <c r="L7790" t="s">
        <v>1930</v>
      </c>
      <c r="M7790" s="4">
        <v>41492</v>
      </c>
      <c r="N7790" s="4">
        <v>41506</v>
      </c>
      <c r="O7790" s="1">
        <v>41506</v>
      </c>
      <c r="P7790" t="s">
        <v>52</v>
      </c>
      <c r="R7790" t="s">
        <v>71</v>
      </c>
      <c r="S7790" t="s">
        <v>1931</v>
      </c>
      <c r="T7790" t="s">
        <v>305</v>
      </c>
      <c r="U7790" t="s">
        <v>98</v>
      </c>
      <c r="V7790" t="s">
        <v>57</v>
      </c>
      <c r="W7790" s="6" t="s">
        <v>306</v>
      </c>
      <c r="X7790" t="s">
        <v>76</v>
      </c>
      <c r="Y7790">
        <v>30</v>
      </c>
      <c r="Z7790">
        <v>96480</v>
      </c>
      <c r="AA7790" t="s">
        <v>809</v>
      </c>
      <c r="AB7790" s="5">
        <f t="shared" si="242"/>
        <v>21638.408070175439</v>
      </c>
      <c r="AC7790" s="3">
        <v>321278.40000000002</v>
      </c>
      <c r="AD7790" s="3">
        <v>3.33</v>
      </c>
      <c r="AE7790" s="3">
        <v>0.11</v>
      </c>
      <c r="AF7790" t="s">
        <v>60</v>
      </c>
      <c r="AG7790" t="s">
        <v>109</v>
      </c>
      <c r="AH7790" s="8" t="s">
        <v>44</v>
      </c>
      <c r="AI7790" s="12" t="s">
        <v>44</v>
      </c>
      <c r="AJ7790" s="9">
        <v>397.42</v>
      </c>
      <c r="AK7790" s="5">
        <f t="shared" si="243"/>
        <v>-14</v>
      </c>
    </row>
    <row r="7791" spans="1:37" x14ac:dyDescent="0.3">
      <c r="A7791">
        <v>83705</v>
      </c>
      <c r="B7791" t="s">
        <v>4311</v>
      </c>
      <c r="C7791" t="s">
        <v>11579</v>
      </c>
      <c r="D7791" t="s">
        <v>12529</v>
      </c>
      <c r="E7791" t="s">
        <v>12530</v>
      </c>
      <c r="F7791" t="s">
        <v>809</v>
      </c>
      <c r="G7791" t="s">
        <v>33</v>
      </c>
      <c r="H7791" t="s">
        <v>1929</v>
      </c>
      <c r="I7791" t="s">
        <v>1930</v>
      </c>
      <c r="J7791" t="s">
        <v>36</v>
      </c>
      <c r="K7791" s="2">
        <v>41491</v>
      </c>
      <c r="L7791" t="s">
        <v>1930</v>
      </c>
      <c r="M7791" s="4">
        <v>41492</v>
      </c>
      <c r="N7791" s="4">
        <v>41506</v>
      </c>
      <c r="O7791" s="1">
        <v>41506</v>
      </c>
      <c r="P7791" t="s">
        <v>52</v>
      </c>
      <c r="R7791" t="s">
        <v>71</v>
      </c>
      <c r="S7791" t="s">
        <v>1931</v>
      </c>
      <c r="T7791" t="s">
        <v>143</v>
      </c>
      <c r="U7791" t="s">
        <v>144</v>
      </c>
      <c r="V7791" t="s">
        <v>57</v>
      </c>
      <c r="W7791" s="6" t="s">
        <v>145</v>
      </c>
      <c r="X7791" t="s">
        <v>146</v>
      </c>
      <c r="Y7791">
        <v>60</v>
      </c>
      <c r="Z7791">
        <v>7619</v>
      </c>
      <c r="AA7791" t="s">
        <v>809</v>
      </c>
      <c r="AB7791" s="5">
        <f t="shared" si="242"/>
        <v>21638.408070175439</v>
      </c>
      <c r="AC7791" s="3">
        <v>53333</v>
      </c>
      <c r="AD7791" s="3">
        <v>7</v>
      </c>
      <c r="AE7791" s="3">
        <v>0.12</v>
      </c>
      <c r="AF7791" t="s">
        <v>554</v>
      </c>
      <c r="AG7791" t="s">
        <v>109</v>
      </c>
      <c r="AH7791" s="8" t="s">
        <v>44</v>
      </c>
      <c r="AI7791" s="12" t="s">
        <v>44</v>
      </c>
      <c r="AJ7791" s="9">
        <v>65.97</v>
      </c>
      <c r="AK7791" s="5">
        <f t="shared" si="243"/>
        <v>-14</v>
      </c>
    </row>
    <row r="7792" spans="1:37" x14ac:dyDescent="0.3">
      <c r="A7792">
        <v>83706</v>
      </c>
      <c r="B7792" t="s">
        <v>4146</v>
      </c>
      <c r="C7792" t="s">
        <v>12560</v>
      </c>
      <c r="D7792" t="s">
        <v>13288</v>
      </c>
      <c r="E7792" t="s">
        <v>13289</v>
      </c>
      <c r="F7792" t="s">
        <v>94</v>
      </c>
      <c r="G7792" t="s">
        <v>33</v>
      </c>
      <c r="H7792" t="s">
        <v>1929</v>
      </c>
      <c r="I7792" t="s">
        <v>1930</v>
      </c>
      <c r="J7792" t="s">
        <v>310</v>
      </c>
      <c r="K7792" t="s">
        <v>4989</v>
      </c>
      <c r="L7792" t="s">
        <v>1930</v>
      </c>
      <c r="M7792" s="4">
        <v>41523</v>
      </c>
      <c r="N7792" s="4">
        <v>41485</v>
      </c>
      <c r="O7792" s="1">
        <v>41485</v>
      </c>
      <c r="P7792" t="s">
        <v>52</v>
      </c>
      <c r="R7792" t="s">
        <v>71</v>
      </c>
      <c r="S7792" t="s">
        <v>1931</v>
      </c>
      <c r="T7792" t="s">
        <v>614</v>
      </c>
      <c r="U7792" t="s">
        <v>357</v>
      </c>
      <c r="V7792" t="s">
        <v>57</v>
      </c>
      <c r="W7792" s="6" t="s">
        <v>244</v>
      </c>
      <c r="X7792" t="s">
        <v>76</v>
      </c>
      <c r="Y7792">
        <v>60</v>
      </c>
      <c r="Z7792">
        <v>1102</v>
      </c>
      <c r="AA7792" t="s">
        <v>94</v>
      </c>
      <c r="AB7792" s="5">
        <f t="shared" si="242"/>
        <v>21638.408070175439</v>
      </c>
      <c r="AC7792" s="3">
        <v>14281.92</v>
      </c>
      <c r="AD7792" s="3">
        <v>12.96</v>
      </c>
      <c r="AE7792" s="3">
        <v>0.22</v>
      </c>
      <c r="AF7792" t="s">
        <v>307</v>
      </c>
      <c r="AG7792" t="s">
        <v>47</v>
      </c>
      <c r="AH7792" s="8">
        <v>645</v>
      </c>
      <c r="AI7792" s="12">
        <v>5213.01</v>
      </c>
      <c r="AJ7792" s="9">
        <v>17.670000000000002</v>
      </c>
      <c r="AK7792" s="5">
        <f t="shared" si="243"/>
        <v>38</v>
      </c>
    </row>
    <row r="7793" spans="1:37" x14ac:dyDescent="0.3">
      <c r="A7793">
        <v>83707</v>
      </c>
      <c r="B7793" t="s">
        <v>4311</v>
      </c>
      <c r="C7793" t="s">
        <v>12531</v>
      </c>
      <c r="D7793" t="s">
        <v>12532</v>
      </c>
      <c r="E7793" t="s">
        <v>12533</v>
      </c>
      <c r="F7793" t="s">
        <v>809</v>
      </c>
      <c r="G7793" t="s">
        <v>33</v>
      </c>
      <c r="H7793" t="s">
        <v>1929</v>
      </c>
      <c r="I7793" t="s">
        <v>1930</v>
      </c>
      <c r="J7793" t="s">
        <v>36</v>
      </c>
      <c r="K7793" s="2">
        <v>41584</v>
      </c>
      <c r="L7793" t="s">
        <v>1930</v>
      </c>
      <c r="M7793" s="4">
        <v>41544</v>
      </c>
      <c r="N7793" s="4">
        <v>41544</v>
      </c>
      <c r="O7793" s="1">
        <v>41544</v>
      </c>
      <c r="P7793" t="s">
        <v>52</v>
      </c>
      <c r="R7793" t="s">
        <v>71</v>
      </c>
      <c r="S7793" t="s">
        <v>1931</v>
      </c>
      <c r="T7793" t="s">
        <v>2883</v>
      </c>
      <c r="U7793" t="s">
        <v>2884</v>
      </c>
      <c r="V7793" t="s">
        <v>57</v>
      </c>
      <c r="W7793" s="6" t="s">
        <v>2885</v>
      </c>
      <c r="X7793" t="s">
        <v>146</v>
      </c>
      <c r="Y7793">
        <v>30</v>
      </c>
      <c r="Z7793">
        <v>65615</v>
      </c>
      <c r="AA7793" t="s">
        <v>809</v>
      </c>
      <c r="AB7793" s="5">
        <f t="shared" si="242"/>
        <v>21638.408070175439</v>
      </c>
      <c r="AC7793" s="3">
        <v>308390.5</v>
      </c>
      <c r="AD7793" s="3">
        <v>4.7</v>
      </c>
      <c r="AE7793" s="3">
        <v>0.16</v>
      </c>
      <c r="AF7793" t="s">
        <v>4372</v>
      </c>
      <c r="AG7793" t="s">
        <v>109</v>
      </c>
      <c r="AH7793" s="8" t="s">
        <v>44</v>
      </c>
      <c r="AI7793" s="12" t="s">
        <v>44</v>
      </c>
      <c r="AJ7793" s="9">
        <v>381.48</v>
      </c>
      <c r="AK7793" s="5">
        <f t="shared" si="243"/>
        <v>0</v>
      </c>
    </row>
    <row r="7794" spans="1:37" x14ac:dyDescent="0.3">
      <c r="A7794">
        <v>83708</v>
      </c>
      <c r="B7794" t="s">
        <v>4311</v>
      </c>
      <c r="C7794" t="s">
        <v>12531</v>
      </c>
      <c r="D7794" t="s">
        <v>13290</v>
      </c>
      <c r="E7794" t="s">
        <v>13291</v>
      </c>
      <c r="F7794" t="s">
        <v>809</v>
      </c>
      <c r="G7794" t="s">
        <v>33</v>
      </c>
      <c r="H7794" t="s">
        <v>1929</v>
      </c>
      <c r="I7794" t="s">
        <v>1930</v>
      </c>
      <c r="J7794" t="s">
        <v>36</v>
      </c>
      <c r="K7794" s="2">
        <v>41584</v>
      </c>
      <c r="L7794" t="s">
        <v>1930</v>
      </c>
      <c r="M7794" s="4">
        <v>41515</v>
      </c>
      <c r="N7794" s="4">
        <v>41530</v>
      </c>
      <c r="O7794" s="1">
        <v>41530</v>
      </c>
      <c r="P7794" t="s">
        <v>52</v>
      </c>
      <c r="R7794" t="s">
        <v>71</v>
      </c>
      <c r="S7794" t="s">
        <v>1931</v>
      </c>
      <c r="T7794" t="s">
        <v>305</v>
      </c>
      <c r="U7794" t="s">
        <v>98</v>
      </c>
      <c r="V7794" t="s">
        <v>57</v>
      </c>
      <c r="W7794" s="6" t="s">
        <v>306</v>
      </c>
      <c r="X7794" t="s">
        <v>76</v>
      </c>
      <c r="Y7794">
        <v>30</v>
      </c>
      <c r="Z7794">
        <v>36007</v>
      </c>
      <c r="AA7794" t="s">
        <v>809</v>
      </c>
      <c r="AB7794" s="5">
        <f t="shared" si="242"/>
        <v>21638.408070175439</v>
      </c>
      <c r="AC7794" s="3">
        <v>119903.31</v>
      </c>
      <c r="AD7794" s="3">
        <v>3.33</v>
      </c>
      <c r="AE7794" s="3">
        <v>0.11</v>
      </c>
      <c r="AF7794" t="s">
        <v>60</v>
      </c>
      <c r="AG7794" t="s">
        <v>47</v>
      </c>
      <c r="AH7794" s="8">
        <v>19158</v>
      </c>
      <c r="AI7794" s="12">
        <v>106022.37</v>
      </c>
      <c r="AJ7794" s="9">
        <v>148.32</v>
      </c>
      <c r="AK7794" s="5">
        <f t="shared" si="243"/>
        <v>-15</v>
      </c>
    </row>
    <row r="7795" spans="1:37" x14ac:dyDescent="0.3">
      <c r="A7795">
        <v>83709</v>
      </c>
      <c r="B7795" t="s">
        <v>4291</v>
      </c>
      <c r="C7795" t="s">
        <v>11582</v>
      </c>
      <c r="D7795" t="s">
        <v>11583</v>
      </c>
      <c r="E7795" t="s">
        <v>11584</v>
      </c>
      <c r="F7795" t="s">
        <v>4295</v>
      </c>
      <c r="G7795" t="s">
        <v>33</v>
      </c>
      <c r="H7795" t="s">
        <v>1929</v>
      </c>
      <c r="I7795" t="s">
        <v>1930</v>
      </c>
      <c r="J7795" t="s">
        <v>36</v>
      </c>
      <c r="K7795" s="2">
        <v>41490</v>
      </c>
      <c r="L7795" t="s">
        <v>1930</v>
      </c>
      <c r="M7795" s="4">
        <v>41513</v>
      </c>
      <c r="N7795" s="4">
        <v>41678</v>
      </c>
      <c r="O7795" s="1">
        <v>41709</v>
      </c>
      <c r="P7795" t="s">
        <v>52</v>
      </c>
      <c r="R7795" t="s">
        <v>71</v>
      </c>
      <c r="S7795" t="s">
        <v>1931</v>
      </c>
      <c r="T7795" t="s">
        <v>305</v>
      </c>
      <c r="U7795" t="s">
        <v>98</v>
      </c>
      <c r="V7795" t="s">
        <v>57</v>
      </c>
      <c r="W7795" s="6" t="s">
        <v>306</v>
      </c>
      <c r="X7795" t="s">
        <v>76</v>
      </c>
      <c r="Y7795">
        <v>30</v>
      </c>
      <c r="Z7795">
        <v>238</v>
      </c>
      <c r="AA7795" t="s">
        <v>4295</v>
      </c>
      <c r="AB7795" s="5">
        <f t="shared" si="242"/>
        <v>21638.408070175439</v>
      </c>
      <c r="AC7795" s="3">
        <v>792.54</v>
      </c>
      <c r="AD7795" s="3">
        <v>3.33</v>
      </c>
      <c r="AE7795" s="3">
        <v>0.11</v>
      </c>
      <c r="AF7795" t="s">
        <v>605</v>
      </c>
      <c r="AG7795" t="s">
        <v>109</v>
      </c>
      <c r="AH7795" s="8" t="s">
        <v>44</v>
      </c>
      <c r="AI7795" s="12" t="s">
        <v>44</v>
      </c>
      <c r="AJ7795" s="9">
        <v>0.98</v>
      </c>
      <c r="AK7795" s="5">
        <f t="shared" si="243"/>
        <v>-165</v>
      </c>
    </row>
    <row r="7796" spans="1:37" x14ac:dyDescent="0.3">
      <c r="A7796">
        <v>83710</v>
      </c>
      <c r="B7796" t="s">
        <v>4291</v>
      </c>
      <c r="C7796" t="s">
        <v>11582</v>
      </c>
      <c r="D7796" t="s">
        <v>11583</v>
      </c>
      <c r="E7796" t="s">
        <v>11584</v>
      </c>
      <c r="F7796" t="s">
        <v>4295</v>
      </c>
      <c r="G7796" t="s">
        <v>33</v>
      </c>
      <c r="H7796" t="s">
        <v>1929</v>
      </c>
      <c r="I7796" t="s">
        <v>1930</v>
      </c>
      <c r="J7796" t="s">
        <v>36</v>
      </c>
      <c r="K7796" s="2">
        <v>41490</v>
      </c>
      <c r="L7796" t="s">
        <v>1930</v>
      </c>
      <c r="M7796" s="4">
        <v>41513</v>
      </c>
      <c r="N7796" s="4">
        <v>41678</v>
      </c>
      <c r="O7796" s="1">
        <v>41709</v>
      </c>
      <c r="P7796" t="s">
        <v>52</v>
      </c>
      <c r="R7796" t="s">
        <v>71</v>
      </c>
      <c r="S7796" t="s">
        <v>1931</v>
      </c>
      <c r="T7796" t="s">
        <v>4774</v>
      </c>
      <c r="U7796" t="s">
        <v>116</v>
      </c>
      <c r="V7796" t="s">
        <v>57</v>
      </c>
      <c r="W7796" s="6" t="s">
        <v>118</v>
      </c>
      <c r="X7796" t="s">
        <v>76</v>
      </c>
      <c r="Y7796">
        <v>120</v>
      </c>
      <c r="Z7796">
        <v>378</v>
      </c>
      <c r="AA7796" t="s">
        <v>4295</v>
      </c>
      <c r="AB7796" s="5">
        <f t="shared" si="242"/>
        <v>21638.408070175439</v>
      </c>
      <c r="AC7796" s="3">
        <v>8232.84</v>
      </c>
      <c r="AD7796" s="3">
        <v>21.78</v>
      </c>
      <c r="AE7796" s="3">
        <v>0.18</v>
      </c>
      <c r="AF7796" t="s">
        <v>307</v>
      </c>
      <c r="AG7796" t="s">
        <v>109</v>
      </c>
      <c r="AH7796" s="8" t="s">
        <v>44</v>
      </c>
      <c r="AI7796" s="12" t="s">
        <v>44</v>
      </c>
      <c r="AJ7796" s="9">
        <v>10.18</v>
      </c>
      <c r="AK7796" s="5">
        <f t="shared" si="243"/>
        <v>-165</v>
      </c>
    </row>
    <row r="7797" spans="1:37" x14ac:dyDescent="0.3">
      <c r="A7797">
        <v>83711</v>
      </c>
      <c r="B7797" t="s">
        <v>4291</v>
      </c>
      <c r="C7797" t="s">
        <v>11667</v>
      </c>
      <c r="D7797" t="s">
        <v>13292</v>
      </c>
      <c r="E7797" t="s">
        <v>13293</v>
      </c>
      <c r="F7797" t="s">
        <v>4295</v>
      </c>
      <c r="G7797" t="s">
        <v>33</v>
      </c>
      <c r="H7797" t="s">
        <v>1929</v>
      </c>
      <c r="I7797" t="s">
        <v>1930</v>
      </c>
      <c r="J7797" t="s">
        <v>36</v>
      </c>
      <c r="K7797" s="2">
        <v>41612</v>
      </c>
      <c r="L7797" t="s">
        <v>1930</v>
      </c>
      <c r="M7797" s="4">
        <v>41514</v>
      </c>
      <c r="N7797" s="4">
        <v>41678</v>
      </c>
      <c r="O7797" s="1">
        <v>41709</v>
      </c>
      <c r="P7797" t="s">
        <v>52</v>
      </c>
      <c r="R7797" t="s">
        <v>71</v>
      </c>
      <c r="S7797" t="s">
        <v>1931</v>
      </c>
      <c r="T7797" t="s">
        <v>143</v>
      </c>
      <c r="U7797" t="s">
        <v>144</v>
      </c>
      <c r="V7797" t="s">
        <v>57</v>
      </c>
      <c r="W7797" s="6" t="s">
        <v>145</v>
      </c>
      <c r="X7797" t="s">
        <v>146</v>
      </c>
      <c r="Y7797">
        <v>60</v>
      </c>
      <c r="Z7797">
        <v>864</v>
      </c>
      <c r="AA7797" t="s">
        <v>4295</v>
      </c>
      <c r="AB7797" s="5">
        <f t="shared" si="242"/>
        <v>21638.408070175439</v>
      </c>
      <c r="AC7797" s="3">
        <v>6048</v>
      </c>
      <c r="AD7797" s="3">
        <v>7</v>
      </c>
      <c r="AE7797" s="3">
        <v>0.12</v>
      </c>
      <c r="AF7797" t="s">
        <v>554</v>
      </c>
      <c r="AG7797" t="s">
        <v>47</v>
      </c>
      <c r="AH7797" s="8">
        <v>758</v>
      </c>
      <c r="AI7797" s="12">
        <v>20499.330000000002</v>
      </c>
      <c r="AJ7797" s="9">
        <v>7.48</v>
      </c>
      <c r="AK7797" s="5">
        <f t="shared" si="243"/>
        <v>-164</v>
      </c>
    </row>
    <row r="7798" spans="1:37" x14ac:dyDescent="0.3">
      <c r="A7798">
        <v>83712</v>
      </c>
      <c r="B7798" t="s">
        <v>4291</v>
      </c>
      <c r="C7798" t="s">
        <v>11667</v>
      </c>
      <c r="D7798" t="s">
        <v>13292</v>
      </c>
      <c r="E7798" t="s">
        <v>13293</v>
      </c>
      <c r="F7798" t="s">
        <v>4295</v>
      </c>
      <c r="G7798" t="s">
        <v>33</v>
      </c>
      <c r="H7798" t="s">
        <v>1929</v>
      </c>
      <c r="I7798" t="s">
        <v>1930</v>
      </c>
      <c r="J7798" t="s">
        <v>36</v>
      </c>
      <c r="K7798" s="2">
        <v>41612</v>
      </c>
      <c r="L7798" t="s">
        <v>1930</v>
      </c>
      <c r="M7798" s="4">
        <v>41514</v>
      </c>
      <c r="N7798" s="4">
        <v>41678</v>
      </c>
      <c r="O7798" s="1">
        <v>41709</v>
      </c>
      <c r="P7798" t="s">
        <v>52</v>
      </c>
      <c r="R7798" t="s">
        <v>53</v>
      </c>
      <c r="S7798" t="s">
        <v>1931</v>
      </c>
      <c r="T7798" t="s">
        <v>5181</v>
      </c>
      <c r="U7798" t="s">
        <v>98</v>
      </c>
      <c r="V7798" t="s">
        <v>57</v>
      </c>
      <c r="W7798" s="6" t="s">
        <v>100</v>
      </c>
      <c r="X7798" t="s">
        <v>76</v>
      </c>
      <c r="Y7798">
        <v>90</v>
      </c>
      <c r="Z7798">
        <v>312</v>
      </c>
      <c r="AA7798" t="s">
        <v>4295</v>
      </c>
      <c r="AB7798" s="5">
        <f t="shared" si="242"/>
        <v>21638.408070175439</v>
      </c>
      <c r="AC7798" s="3">
        <v>2277.6</v>
      </c>
      <c r="AD7798" s="3">
        <v>7.3</v>
      </c>
      <c r="AE7798" s="3">
        <v>0.08</v>
      </c>
      <c r="AF7798" t="s">
        <v>605</v>
      </c>
      <c r="AG7798" t="s">
        <v>109</v>
      </c>
      <c r="AH7798" s="8" t="s">
        <v>44</v>
      </c>
      <c r="AI7798" s="12" t="s">
        <v>44</v>
      </c>
      <c r="AJ7798" s="9">
        <v>2.82</v>
      </c>
      <c r="AK7798" s="5">
        <f t="shared" si="243"/>
        <v>-164</v>
      </c>
    </row>
    <row r="7799" spans="1:37" x14ac:dyDescent="0.3">
      <c r="A7799">
        <v>83713</v>
      </c>
      <c r="B7799" t="s">
        <v>4415</v>
      </c>
      <c r="C7799" t="s">
        <v>11635</v>
      </c>
      <c r="D7799" t="s">
        <v>13294</v>
      </c>
      <c r="E7799" t="s">
        <v>13295</v>
      </c>
      <c r="F7799" t="s">
        <v>105</v>
      </c>
      <c r="G7799" t="s">
        <v>33</v>
      </c>
      <c r="H7799" t="s">
        <v>1929</v>
      </c>
      <c r="I7799" t="s">
        <v>1930</v>
      </c>
      <c r="J7799" t="s">
        <v>310</v>
      </c>
      <c r="K7799" s="2">
        <v>41371</v>
      </c>
      <c r="L7799" t="s">
        <v>1930</v>
      </c>
      <c r="M7799" s="4">
        <v>41598</v>
      </c>
      <c r="N7799" s="4">
        <v>41526</v>
      </c>
      <c r="O7799" s="1">
        <v>41526</v>
      </c>
      <c r="P7799" t="s">
        <v>52</v>
      </c>
      <c r="R7799" t="s">
        <v>71</v>
      </c>
      <c r="S7799" t="s">
        <v>1931</v>
      </c>
      <c r="T7799" t="s">
        <v>614</v>
      </c>
      <c r="U7799" t="s">
        <v>357</v>
      </c>
      <c r="V7799" t="s">
        <v>57</v>
      </c>
      <c r="W7799" s="6" t="s">
        <v>244</v>
      </c>
      <c r="X7799" t="s">
        <v>76</v>
      </c>
      <c r="Y7799">
        <v>60</v>
      </c>
      <c r="Z7799">
        <v>2788</v>
      </c>
      <c r="AA7799" t="s">
        <v>105</v>
      </c>
      <c r="AB7799" s="5">
        <f t="shared" si="242"/>
        <v>21638.408070175439</v>
      </c>
      <c r="AC7799" s="3">
        <v>31950.48</v>
      </c>
      <c r="AD7799" s="3">
        <v>11.46</v>
      </c>
      <c r="AE7799" s="3">
        <v>0.19</v>
      </c>
      <c r="AF7799" t="s">
        <v>60</v>
      </c>
      <c r="AG7799" t="s">
        <v>47</v>
      </c>
      <c r="AH7799" s="8">
        <v>285</v>
      </c>
      <c r="AI7799" s="12">
        <v>1883</v>
      </c>
      <c r="AJ7799" s="9">
        <v>39.520000000000003</v>
      </c>
      <c r="AK7799" s="5">
        <f t="shared" si="243"/>
        <v>72</v>
      </c>
    </row>
    <row r="7800" spans="1:37" x14ac:dyDescent="0.3">
      <c r="A7800">
        <v>83714</v>
      </c>
      <c r="B7800" t="s">
        <v>4311</v>
      </c>
      <c r="C7800" t="s">
        <v>11579</v>
      </c>
      <c r="D7800" t="s">
        <v>13296</v>
      </c>
      <c r="E7800" t="s">
        <v>13297</v>
      </c>
      <c r="F7800" t="s">
        <v>809</v>
      </c>
      <c r="G7800" t="s">
        <v>33</v>
      </c>
      <c r="H7800" t="s">
        <v>1929</v>
      </c>
      <c r="I7800" t="s">
        <v>1930</v>
      </c>
      <c r="J7800" t="s">
        <v>36</v>
      </c>
      <c r="K7800" s="2">
        <v>41491</v>
      </c>
      <c r="L7800" t="s">
        <v>1930</v>
      </c>
      <c r="M7800" s="4">
        <v>41607</v>
      </c>
      <c r="N7800" s="4">
        <v>41563</v>
      </c>
      <c r="O7800" s="1">
        <v>41570</v>
      </c>
      <c r="P7800" t="s">
        <v>52</v>
      </c>
      <c r="R7800" t="s">
        <v>53</v>
      </c>
      <c r="S7800" t="s">
        <v>1931</v>
      </c>
      <c r="T7800" t="s">
        <v>849</v>
      </c>
      <c r="U7800" t="s">
        <v>850</v>
      </c>
      <c r="V7800" t="s">
        <v>57</v>
      </c>
      <c r="W7800" s="6" t="s">
        <v>851</v>
      </c>
      <c r="X7800" t="s">
        <v>852</v>
      </c>
      <c r="Y7800">
        <v>60</v>
      </c>
      <c r="Z7800">
        <v>638</v>
      </c>
      <c r="AA7800" t="s">
        <v>809</v>
      </c>
      <c r="AB7800" s="5">
        <f t="shared" si="242"/>
        <v>21638.408070175439</v>
      </c>
      <c r="AC7800" s="3">
        <v>1212.2</v>
      </c>
      <c r="AD7800" s="3">
        <v>1.9</v>
      </c>
      <c r="AE7800" s="3">
        <v>0.03</v>
      </c>
      <c r="AF7800" t="s">
        <v>147</v>
      </c>
      <c r="AG7800" t="s">
        <v>47</v>
      </c>
      <c r="AH7800" s="8">
        <v>45</v>
      </c>
      <c r="AI7800" s="12">
        <v>747.76</v>
      </c>
      <c r="AJ7800" s="9">
        <v>1.5</v>
      </c>
      <c r="AK7800" s="5">
        <f t="shared" si="243"/>
        <v>44</v>
      </c>
    </row>
    <row r="7801" spans="1:37" x14ac:dyDescent="0.3">
      <c r="A7801">
        <v>83715</v>
      </c>
      <c r="B7801" t="s">
        <v>4415</v>
      </c>
      <c r="C7801" t="s">
        <v>13298</v>
      </c>
      <c r="D7801" t="s">
        <v>13299</v>
      </c>
      <c r="E7801" t="s">
        <v>13300</v>
      </c>
      <c r="F7801" t="s">
        <v>105</v>
      </c>
      <c r="G7801" t="s">
        <v>33</v>
      </c>
      <c r="H7801" t="s">
        <v>1929</v>
      </c>
      <c r="I7801" t="s">
        <v>1930</v>
      </c>
      <c r="J7801" t="s">
        <v>310</v>
      </c>
      <c r="K7801" t="s">
        <v>13301</v>
      </c>
      <c r="L7801" t="s">
        <v>1930</v>
      </c>
      <c r="M7801" s="4">
        <v>41562</v>
      </c>
      <c r="N7801" s="4">
        <v>41535</v>
      </c>
      <c r="O7801" s="1">
        <v>41535</v>
      </c>
      <c r="P7801" t="s">
        <v>52</v>
      </c>
      <c r="R7801" t="s">
        <v>53</v>
      </c>
      <c r="S7801" t="s">
        <v>1931</v>
      </c>
      <c r="T7801" t="s">
        <v>4517</v>
      </c>
      <c r="U7801" t="s">
        <v>56</v>
      </c>
      <c r="V7801" t="s">
        <v>57</v>
      </c>
      <c r="W7801" s="6" t="s">
        <v>58</v>
      </c>
      <c r="X7801" t="s">
        <v>59</v>
      </c>
      <c r="Y7801">
        <v>240</v>
      </c>
      <c r="Z7801">
        <v>2191</v>
      </c>
      <c r="AA7801" t="s">
        <v>105</v>
      </c>
      <c r="AB7801" s="5">
        <f t="shared" si="242"/>
        <v>21638.408070175439</v>
      </c>
      <c r="AC7801" s="3">
        <v>4272.45</v>
      </c>
      <c r="AD7801" s="3">
        <v>1.95</v>
      </c>
      <c r="AE7801" s="3">
        <v>0.01</v>
      </c>
      <c r="AF7801" t="s">
        <v>60</v>
      </c>
      <c r="AG7801" t="s">
        <v>47</v>
      </c>
      <c r="AH7801" s="8">
        <v>823</v>
      </c>
      <c r="AI7801" s="12">
        <v>3524</v>
      </c>
      <c r="AJ7801" s="9">
        <v>5.99</v>
      </c>
      <c r="AK7801" s="5">
        <f t="shared" si="243"/>
        <v>27</v>
      </c>
    </row>
    <row r="7802" spans="1:37" x14ac:dyDescent="0.3">
      <c r="A7802">
        <v>83716</v>
      </c>
      <c r="B7802" t="s">
        <v>4164</v>
      </c>
      <c r="C7802" t="s">
        <v>11621</v>
      </c>
      <c r="D7802" t="s">
        <v>13302</v>
      </c>
      <c r="E7802" t="s">
        <v>13303</v>
      </c>
      <c r="F7802" t="s">
        <v>455</v>
      </c>
      <c r="G7802" t="s">
        <v>33</v>
      </c>
      <c r="H7802" t="s">
        <v>1929</v>
      </c>
      <c r="I7802" t="s">
        <v>1930</v>
      </c>
      <c r="J7802" t="s">
        <v>310</v>
      </c>
      <c r="K7802" t="s">
        <v>11530</v>
      </c>
      <c r="L7802" t="s">
        <v>1930</v>
      </c>
      <c r="M7802" s="4">
        <v>41578</v>
      </c>
      <c r="N7802" s="4">
        <v>41578</v>
      </c>
      <c r="O7802" s="1">
        <v>41590</v>
      </c>
      <c r="P7802" t="s">
        <v>52</v>
      </c>
      <c r="R7802" t="s">
        <v>71</v>
      </c>
      <c r="S7802" t="s">
        <v>1931</v>
      </c>
      <c r="T7802" t="s">
        <v>305</v>
      </c>
      <c r="U7802" t="s">
        <v>98</v>
      </c>
      <c r="V7802" t="s">
        <v>57</v>
      </c>
      <c r="W7802" s="6" t="s">
        <v>306</v>
      </c>
      <c r="X7802" t="s">
        <v>76</v>
      </c>
      <c r="Y7802">
        <v>30</v>
      </c>
      <c r="Z7802">
        <v>9357</v>
      </c>
      <c r="AA7802" t="s">
        <v>455</v>
      </c>
      <c r="AB7802" s="5">
        <f t="shared" si="242"/>
        <v>21638.408070175439</v>
      </c>
      <c r="AC7802" s="3">
        <v>31158.81</v>
      </c>
      <c r="AD7802" s="3">
        <v>3.33</v>
      </c>
      <c r="AE7802" s="3">
        <v>0.11</v>
      </c>
      <c r="AF7802" t="s">
        <v>605</v>
      </c>
      <c r="AG7802" t="s">
        <v>47</v>
      </c>
      <c r="AH7802" s="8">
        <v>12264</v>
      </c>
      <c r="AI7802" s="12">
        <v>5902.4</v>
      </c>
      <c r="AJ7802" s="9">
        <v>38.54</v>
      </c>
      <c r="AK7802" s="5">
        <f t="shared" si="243"/>
        <v>0</v>
      </c>
    </row>
    <row r="7803" spans="1:37" x14ac:dyDescent="0.3">
      <c r="A7803">
        <v>83717</v>
      </c>
      <c r="B7803" t="s">
        <v>4707</v>
      </c>
      <c r="C7803" t="s">
        <v>11598</v>
      </c>
      <c r="D7803" t="s">
        <v>13304</v>
      </c>
      <c r="E7803" t="s">
        <v>13305</v>
      </c>
      <c r="F7803" t="s">
        <v>282</v>
      </c>
      <c r="G7803" t="s">
        <v>33</v>
      </c>
      <c r="H7803" t="s">
        <v>1929</v>
      </c>
      <c r="I7803" t="s">
        <v>1930</v>
      </c>
      <c r="J7803" t="s">
        <v>36</v>
      </c>
      <c r="K7803" t="s">
        <v>6369</v>
      </c>
      <c r="L7803" t="s">
        <v>1930</v>
      </c>
      <c r="M7803" s="4">
        <v>41547</v>
      </c>
      <c r="N7803" s="4">
        <v>41551</v>
      </c>
      <c r="O7803" s="1">
        <v>41569</v>
      </c>
      <c r="P7803" t="s">
        <v>52</v>
      </c>
      <c r="R7803" t="s">
        <v>53</v>
      </c>
      <c r="S7803" t="s">
        <v>1931</v>
      </c>
      <c r="T7803" t="s">
        <v>5181</v>
      </c>
      <c r="U7803" t="s">
        <v>98</v>
      </c>
      <c r="V7803" t="s">
        <v>57</v>
      </c>
      <c r="W7803" s="6" t="s">
        <v>100</v>
      </c>
      <c r="X7803" t="s">
        <v>76</v>
      </c>
      <c r="Y7803">
        <v>90</v>
      </c>
      <c r="Z7803">
        <v>98</v>
      </c>
      <c r="AA7803" t="s">
        <v>282</v>
      </c>
      <c r="AB7803" s="5">
        <f t="shared" si="242"/>
        <v>21638.408070175439</v>
      </c>
      <c r="AC7803" s="3">
        <v>911.4</v>
      </c>
      <c r="AD7803" s="3">
        <v>9.3000000000000007</v>
      </c>
      <c r="AE7803" s="3">
        <v>0.1</v>
      </c>
      <c r="AF7803" t="s">
        <v>605</v>
      </c>
      <c r="AG7803" t="s">
        <v>47</v>
      </c>
      <c r="AH7803" s="8">
        <v>7</v>
      </c>
      <c r="AI7803" s="12">
        <v>4317.96</v>
      </c>
      <c r="AJ7803" s="9">
        <v>1.1299999999999999</v>
      </c>
      <c r="AK7803" s="5">
        <f t="shared" si="243"/>
        <v>-4</v>
      </c>
    </row>
    <row r="7804" spans="1:37" x14ac:dyDescent="0.3">
      <c r="A7804">
        <v>83718</v>
      </c>
      <c r="B7804" t="s">
        <v>4164</v>
      </c>
      <c r="C7804" t="s">
        <v>11621</v>
      </c>
      <c r="D7804" t="s">
        <v>13306</v>
      </c>
      <c r="E7804" t="s">
        <v>13307</v>
      </c>
      <c r="F7804" t="s">
        <v>455</v>
      </c>
      <c r="G7804" t="s">
        <v>33</v>
      </c>
      <c r="H7804" t="s">
        <v>1929</v>
      </c>
      <c r="I7804" t="s">
        <v>1930</v>
      </c>
      <c r="J7804" t="s">
        <v>310</v>
      </c>
      <c r="K7804" t="s">
        <v>11530</v>
      </c>
      <c r="L7804" t="s">
        <v>1930</v>
      </c>
      <c r="M7804" s="4">
        <v>41578</v>
      </c>
      <c r="N7804" s="4">
        <v>41591</v>
      </c>
      <c r="O7804" s="1">
        <v>41610</v>
      </c>
      <c r="P7804" t="s">
        <v>52</v>
      </c>
      <c r="R7804" t="s">
        <v>71</v>
      </c>
      <c r="S7804" t="s">
        <v>1931</v>
      </c>
      <c r="T7804" t="s">
        <v>143</v>
      </c>
      <c r="U7804" t="s">
        <v>144</v>
      </c>
      <c r="V7804" t="s">
        <v>57</v>
      </c>
      <c r="W7804" s="6" t="s">
        <v>145</v>
      </c>
      <c r="X7804" t="s">
        <v>146</v>
      </c>
      <c r="Y7804">
        <v>60</v>
      </c>
      <c r="Z7804">
        <v>3035</v>
      </c>
      <c r="AA7804" t="s">
        <v>455</v>
      </c>
      <c r="AB7804" s="5">
        <f t="shared" si="242"/>
        <v>21638.408070175439</v>
      </c>
      <c r="AC7804" s="3">
        <v>22064.45</v>
      </c>
      <c r="AD7804" s="3">
        <v>7.27</v>
      </c>
      <c r="AE7804" s="3">
        <v>0.12</v>
      </c>
      <c r="AF7804" t="s">
        <v>147</v>
      </c>
      <c r="AG7804" t="s">
        <v>47</v>
      </c>
      <c r="AH7804" s="8">
        <v>1722</v>
      </c>
      <c r="AI7804" s="12">
        <v>5950.17</v>
      </c>
      <c r="AJ7804" s="9">
        <v>27.29</v>
      </c>
      <c r="AK7804" s="5">
        <f t="shared" si="243"/>
        <v>-13</v>
      </c>
    </row>
    <row r="7805" spans="1:37" x14ac:dyDescent="0.3">
      <c r="A7805">
        <v>83719</v>
      </c>
      <c r="B7805" t="s">
        <v>4146</v>
      </c>
      <c r="C7805" t="s">
        <v>12476</v>
      </c>
      <c r="D7805" t="s">
        <v>13308</v>
      </c>
      <c r="E7805" t="s">
        <v>13309</v>
      </c>
      <c r="F7805" t="s">
        <v>94</v>
      </c>
      <c r="G7805" t="s">
        <v>33</v>
      </c>
      <c r="H7805" t="s">
        <v>1929</v>
      </c>
      <c r="I7805" t="s">
        <v>1930</v>
      </c>
      <c r="J7805" t="s">
        <v>310</v>
      </c>
      <c r="K7805" s="2">
        <v>41039</v>
      </c>
      <c r="L7805" t="s">
        <v>1930</v>
      </c>
      <c r="M7805" s="4">
        <v>41583</v>
      </c>
      <c r="N7805" s="4">
        <v>41583</v>
      </c>
      <c r="O7805" s="1">
        <v>41590</v>
      </c>
      <c r="P7805" t="s">
        <v>52</v>
      </c>
      <c r="R7805" t="s">
        <v>71</v>
      </c>
      <c r="S7805" t="s">
        <v>1931</v>
      </c>
      <c r="T7805" t="s">
        <v>143</v>
      </c>
      <c r="U7805" t="s">
        <v>144</v>
      </c>
      <c r="V7805" t="s">
        <v>57</v>
      </c>
      <c r="W7805" s="6" t="s">
        <v>145</v>
      </c>
      <c r="X7805" t="s">
        <v>146</v>
      </c>
      <c r="Y7805">
        <v>60</v>
      </c>
      <c r="Z7805">
        <v>67271</v>
      </c>
      <c r="AA7805" t="s">
        <v>94</v>
      </c>
      <c r="AB7805" s="5">
        <f t="shared" si="242"/>
        <v>21638.408070175439</v>
      </c>
      <c r="AC7805" s="3">
        <v>470897</v>
      </c>
      <c r="AD7805" s="3">
        <v>7</v>
      </c>
      <c r="AE7805" s="3">
        <v>0.12</v>
      </c>
      <c r="AF7805" t="s">
        <v>147</v>
      </c>
      <c r="AG7805" t="s">
        <v>47</v>
      </c>
      <c r="AH7805" s="8">
        <v>6041</v>
      </c>
      <c r="AI7805" s="12">
        <v>10651.44</v>
      </c>
      <c r="AJ7805" s="9">
        <v>660.2</v>
      </c>
      <c r="AK7805" s="5">
        <f t="shared" si="243"/>
        <v>0</v>
      </c>
    </row>
    <row r="7806" spans="1:37" x14ac:dyDescent="0.3">
      <c r="A7806">
        <v>83720</v>
      </c>
      <c r="B7806" t="s">
        <v>4225</v>
      </c>
      <c r="C7806" t="s">
        <v>13310</v>
      </c>
      <c r="D7806" t="s">
        <v>13311</v>
      </c>
      <c r="E7806" t="s">
        <v>13312</v>
      </c>
      <c r="F7806" t="s">
        <v>4229</v>
      </c>
      <c r="G7806" t="s">
        <v>33</v>
      </c>
      <c r="H7806" t="s">
        <v>1929</v>
      </c>
      <c r="I7806" t="s">
        <v>1930</v>
      </c>
      <c r="J7806" t="s">
        <v>36</v>
      </c>
      <c r="K7806" t="s">
        <v>4741</v>
      </c>
      <c r="L7806" t="s">
        <v>1930</v>
      </c>
      <c r="M7806" s="4">
        <v>41576</v>
      </c>
      <c r="N7806" s="4">
        <v>41563</v>
      </c>
      <c r="O7806" s="1">
        <v>41576</v>
      </c>
      <c r="P7806" t="s">
        <v>52</v>
      </c>
      <c r="R7806" t="s">
        <v>71</v>
      </c>
      <c r="S7806" t="s">
        <v>1931</v>
      </c>
      <c r="T7806" t="s">
        <v>2883</v>
      </c>
      <c r="U7806" t="s">
        <v>2884</v>
      </c>
      <c r="V7806" t="s">
        <v>57</v>
      </c>
      <c r="W7806" s="6" t="s">
        <v>2885</v>
      </c>
      <c r="X7806" t="s">
        <v>146</v>
      </c>
      <c r="Y7806">
        <v>30</v>
      </c>
      <c r="Z7806">
        <v>48</v>
      </c>
      <c r="AA7806" t="s">
        <v>4229</v>
      </c>
      <c r="AB7806" s="5">
        <f t="shared" si="242"/>
        <v>21638.408070175439</v>
      </c>
      <c r="AC7806" s="3">
        <v>225.6</v>
      </c>
      <c r="AD7806" s="3">
        <v>4.7</v>
      </c>
      <c r="AE7806" s="3">
        <v>0.16</v>
      </c>
      <c r="AF7806" t="s">
        <v>307</v>
      </c>
      <c r="AG7806" t="s">
        <v>47</v>
      </c>
      <c r="AH7806" s="8">
        <v>29</v>
      </c>
      <c r="AI7806" s="12">
        <v>594.4</v>
      </c>
      <c r="AJ7806" s="9">
        <v>0.28000000000000003</v>
      </c>
      <c r="AK7806" s="5">
        <f t="shared" si="243"/>
        <v>13</v>
      </c>
    </row>
    <row r="7807" spans="1:37" x14ac:dyDescent="0.3">
      <c r="A7807">
        <v>83726</v>
      </c>
      <c r="B7807" t="s">
        <v>4225</v>
      </c>
      <c r="C7807" t="s">
        <v>13310</v>
      </c>
      <c r="D7807" t="s">
        <v>13313</v>
      </c>
      <c r="E7807" t="s">
        <v>13314</v>
      </c>
      <c r="F7807" t="s">
        <v>4229</v>
      </c>
      <c r="G7807" t="s">
        <v>33</v>
      </c>
      <c r="H7807" t="s">
        <v>1929</v>
      </c>
      <c r="I7807" t="s">
        <v>1930</v>
      </c>
      <c r="J7807" t="s">
        <v>36</v>
      </c>
      <c r="K7807" t="s">
        <v>4741</v>
      </c>
      <c r="L7807" t="s">
        <v>1930</v>
      </c>
      <c r="M7807" s="4">
        <v>41576</v>
      </c>
      <c r="N7807" s="4">
        <v>41557</v>
      </c>
      <c r="O7807" s="1">
        <v>41576</v>
      </c>
      <c r="P7807" t="s">
        <v>52</v>
      </c>
      <c r="R7807" t="s">
        <v>71</v>
      </c>
      <c r="S7807" t="s">
        <v>1931</v>
      </c>
      <c r="T7807" t="s">
        <v>305</v>
      </c>
      <c r="U7807" t="s">
        <v>98</v>
      </c>
      <c r="V7807" t="s">
        <v>57</v>
      </c>
      <c r="W7807" s="6" t="s">
        <v>306</v>
      </c>
      <c r="X7807" t="s">
        <v>76</v>
      </c>
      <c r="Y7807">
        <v>30</v>
      </c>
      <c r="Z7807">
        <v>4072</v>
      </c>
      <c r="AA7807" t="s">
        <v>4229</v>
      </c>
      <c r="AB7807" s="5">
        <f t="shared" si="242"/>
        <v>21638.408070175439</v>
      </c>
      <c r="AC7807" s="3">
        <v>13559.76</v>
      </c>
      <c r="AD7807" s="3">
        <v>3.33</v>
      </c>
      <c r="AE7807" s="3">
        <v>0.11</v>
      </c>
      <c r="AF7807" t="s">
        <v>605</v>
      </c>
      <c r="AG7807" t="s">
        <v>47</v>
      </c>
      <c r="AH7807" s="8">
        <v>7791</v>
      </c>
      <c r="AI7807" s="12">
        <v>90360.12</v>
      </c>
      <c r="AJ7807" s="9">
        <v>16.77</v>
      </c>
      <c r="AK7807" s="5">
        <f t="shared" si="243"/>
        <v>19</v>
      </c>
    </row>
    <row r="7808" spans="1:37" x14ac:dyDescent="0.3">
      <c r="A7808">
        <v>83727</v>
      </c>
      <c r="B7808" t="s">
        <v>2650</v>
      </c>
      <c r="C7808" t="s">
        <v>11608</v>
      </c>
      <c r="D7808" t="s">
        <v>13315</v>
      </c>
      <c r="E7808" t="s">
        <v>13316</v>
      </c>
      <c r="F7808" t="s">
        <v>87</v>
      </c>
      <c r="G7808" t="s">
        <v>33</v>
      </c>
      <c r="H7808" t="s">
        <v>1929</v>
      </c>
      <c r="I7808" t="s">
        <v>1930</v>
      </c>
      <c r="J7808" t="s">
        <v>2238</v>
      </c>
      <c r="K7808" t="s">
        <v>4176</v>
      </c>
      <c r="L7808" t="s">
        <v>1930</v>
      </c>
      <c r="M7808" s="4">
        <v>41578</v>
      </c>
      <c r="N7808" s="4">
        <v>41561</v>
      </c>
      <c r="O7808" s="1">
        <v>41571</v>
      </c>
      <c r="P7808" t="s">
        <v>52</v>
      </c>
      <c r="R7808" t="s">
        <v>53</v>
      </c>
      <c r="S7808" t="s">
        <v>1931</v>
      </c>
      <c r="T7808" t="s">
        <v>13317</v>
      </c>
      <c r="U7808" t="s">
        <v>4906</v>
      </c>
      <c r="V7808" t="s">
        <v>57</v>
      </c>
      <c r="W7808" s="6" t="s">
        <v>4907</v>
      </c>
      <c r="X7808" t="s">
        <v>146</v>
      </c>
      <c r="Y7808">
        <v>30</v>
      </c>
      <c r="Z7808">
        <v>6000</v>
      </c>
      <c r="AA7808" t="s">
        <v>87</v>
      </c>
      <c r="AB7808" s="5">
        <f t="shared" si="242"/>
        <v>21638.408070175439</v>
      </c>
      <c r="AC7808" s="3">
        <v>24000</v>
      </c>
      <c r="AD7808" s="3">
        <v>4</v>
      </c>
      <c r="AE7808" s="3">
        <v>0.13</v>
      </c>
      <c r="AF7808" t="s">
        <v>307</v>
      </c>
      <c r="AG7808" t="s">
        <v>47</v>
      </c>
      <c r="AH7808" s="8">
        <v>290</v>
      </c>
      <c r="AI7808" s="12">
        <v>20225.07</v>
      </c>
      <c r="AJ7808" s="9">
        <v>29.69</v>
      </c>
      <c r="AK7808" s="5">
        <f t="shared" si="243"/>
        <v>17</v>
      </c>
    </row>
    <row r="7809" spans="1:37" x14ac:dyDescent="0.3">
      <c r="A7809">
        <v>83728</v>
      </c>
      <c r="B7809" t="s">
        <v>2650</v>
      </c>
      <c r="C7809" t="s">
        <v>11608</v>
      </c>
      <c r="D7809" t="s">
        <v>11609</v>
      </c>
      <c r="E7809" t="s">
        <v>11610</v>
      </c>
      <c r="F7809" t="s">
        <v>87</v>
      </c>
      <c r="G7809" t="s">
        <v>33</v>
      </c>
      <c r="H7809" t="s">
        <v>1929</v>
      </c>
      <c r="I7809" t="s">
        <v>1930</v>
      </c>
      <c r="J7809" t="s">
        <v>2238</v>
      </c>
      <c r="K7809" t="s">
        <v>4176</v>
      </c>
      <c r="L7809" t="s">
        <v>1930</v>
      </c>
      <c r="M7809" s="4">
        <v>41578</v>
      </c>
      <c r="N7809" s="4">
        <v>41561</v>
      </c>
      <c r="O7809" s="1">
        <v>41571</v>
      </c>
      <c r="P7809" t="s">
        <v>52</v>
      </c>
      <c r="R7809" t="s">
        <v>71</v>
      </c>
      <c r="S7809" t="s">
        <v>1931</v>
      </c>
      <c r="T7809" t="s">
        <v>563</v>
      </c>
      <c r="U7809" t="s">
        <v>564</v>
      </c>
      <c r="V7809" t="s">
        <v>57</v>
      </c>
      <c r="W7809" s="6" t="s">
        <v>565</v>
      </c>
      <c r="X7809" t="s">
        <v>146</v>
      </c>
      <c r="Y7809">
        <v>60</v>
      </c>
      <c r="Z7809">
        <v>75000</v>
      </c>
      <c r="AA7809" t="s">
        <v>87</v>
      </c>
      <c r="AB7809" s="5">
        <f t="shared" si="242"/>
        <v>21638.408070175439</v>
      </c>
      <c r="AC7809" s="3">
        <v>643500</v>
      </c>
      <c r="AD7809" s="3">
        <v>8.58</v>
      </c>
      <c r="AE7809" s="3">
        <v>0.14000000000000001</v>
      </c>
      <c r="AF7809" t="s">
        <v>554</v>
      </c>
      <c r="AG7809" t="s">
        <v>109</v>
      </c>
      <c r="AH7809" s="8" t="s">
        <v>44</v>
      </c>
      <c r="AI7809" s="12" t="s">
        <v>44</v>
      </c>
      <c r="AJ7809" s="9">
        <v>796.01</v>
      </c>
      <c r="AK7809" s="5">
        <f t="shared" si="243"/>
        <v>17</v>
      </c>
    </row>
    <row r="7810" spans="1:37" x14ac:dyDescent="0.3">
      <c r="A7810">
        <v>83730</v>
      </c>
      <c r="B7810" t="s">
        <v>2650</v>
      </c>
      <c r="C7810" t="s">
        <v>11629</v>
      </c>
      <c r="D7810" t="s">
        <v>13318</v>
      </c>
      <c r="E7810" t="s">
        <v>13319</v>
      </c>
      <c r="F7810" t="s">
        <v>87</v>
      </c>
      <c r="G7810" t="s">
        <v>33</v>
      </c>
      <c r="H7810" t="s">
        <v>1929</v>
      </c>
      <c r="I7810" t="s">
        <v>1930</v>
      </c>
      <c r="J7810" t="s">
        <v>2238</v>
      </c>
      <c r="K7810" s="2">
        <v>41430</v>
      </c>
      <c r="L7810" t="s">
        <v>1930</v>
      </c>
      <c r="M7810" s="4">
        <v>41596</v>
      </c>
      <c r="N7810" s="4">
        <v>41561</v>
      </c>
      <c r="O7810" s="1">
        <v>41571</v>
      </c>
      <c r="P7810" t="s">
        <v>52</v>
      </c>
      <c r="R7810" t="s">
        <v>71</v>
      </c>
      <c r="S7810" t="s">
        <v>1931</v>
      </c>
      <c r="T7810" t="s">
        <v>4210</v>
      </c>
      <c r="U7810" t="s">
        <v>4211</v>
      </c>
      <c r="V7810" t="s">
        <v>57</v>
      </c>
      <c r="W7810" s="6" t="s">
        <v>4212</v>
      </c>
      <c r="X7810" t="s">
        <v>146</v>
      </c>
      <c r="Y7810">
        <v>30</v>
      </c>
      <c r="Z7810">
        <v>70000</v>
      </c>
      <c r="AA7810" t="s">
        <v>87</v>
      </c>
      <c r="AB7810" s="5">
        <f t="shared" si="242"/>
        <v>21638.408070175439</v>
      </c>
      <c r="AC7810" s="3">
        <v>780500</v>
      </c>
      <c r="AD7810" s="3">
        <v>11.15</v>
      </c>
      <c r="AE7810" s="3">
        <v>0.37</v>
      </c>
      <c r="AF7810" t="s">
        <v>307</v>
      </c>
      <c r="AG7810" t="s">
        <v>47</v>
      </c>
      <c r="AH7810" s="8">
        <v>21510</v>
      </c>
      <c r="AI7810" s="12">
        <v>20225.07</v>
      </c>
      <c r="AJ7810" s="9">
        <v>965.48</v>
      </c>
      <c r="AK7810" s="5">
        <f t="shared" si="243"/>
        <v>35</v>
      </c>
    </row>
    <row r="7811" spans="1:37" x14ac:dyDescent="0.3">
      <c r="A7811">
        <v>83731</v>
      </c>
      <c r="B7811" t="s">
        <v>2650</v>
      </c>
      <c r="C7811" t="s">
        <v>11608</v>
      </c>
      <c r="D7811" t="s">
        <v>13320</v>
      </c>
      <c r="E7811" t="s">
        <v>13321</v>
      </c>
      <c r="F7811" t="s">
        <v>87</v>
      </c>
      <c r="G7811" t="s">
        <v>33</v>
      </c>
      <c r="H7811" t="s">
        <v>1929</v>
      </c>
      <c r="I7811" t="s">
        <v>1930</v>
      </c>
      <c r="J7811" t="s">
        <v>2238</v>
      </c>
      <c r="K7811" t="s">
        <v>4176</v>
      </c>
      <c r="L7811" t="s">
        <v>1930</v>
      </c>
      <c r="M7811" s="4">
        <v>41578</v>
      </c>
      <c r="N7811" s="4">
        <v>41561</v>
      </c>
      <c r="O7811" s="1">
        <v>41571</v>
      </c>
      <c r="P7811" t="s">
        <v>52</v>
      </c>
      <c r="R7811" t="s">
        <v>71</v>
      </c>
      <c r="S7811" t="s">
        <v>1931</v>
      </c>
      <c r="T7811" t="s">
        <v>563</v>
      </c>
      <c r="U7811" t="s">
        <v>564</v>
      </c>
      <c r="V7811" t="s">
        <v>57</v>
      </c>
      <c r="W7811" s="6" t="s">
        <v>565</v>
      </c>
      <c r="X7811" t="s">
        <v>146</v>
      </c>
      <c r="Y7811">
        <v>60</v>
      </c>
      <c r="Z7811">
        <v>12000</v>
      </c>
      <c r="AA7811" t="s">
        <v>87</v>
      </c>
      <c r="AB7811" s="5">
        <f t="shared" ref="AB7811:AB7874" si="244">AVERAGEIF(P:P,P7812,Z:Z)</f>
        <v>21638.408070175439</v>
      </c>
      <c r="AC7811" s="3">
        <v>102960</v>
      </c>
      <c r="AD7811" s="3">
        <v>8.58</v>
      </c>
      <c r="AE7811" s="3">
        <v>0.14000000000000001</v>
      </c>
      <c r="AF7811" t="s">
        <v>147</v>
      </c>
      <c r="AG7811" t="s">
        <v>47</v>
      </c>
      <c r="AH7811" s="8">
        <v>1749</v>
      </c>
      <c r="AI7811" s="12">
        <v>20225.07</v>
      </c>
      <c r="AJ7811" s="9">
        <v>127.36</v>
      </c>
      <c r="AK7811" s="5">
        <f t="shared" ref="AK7811:AK7874" si="245">M7811-N7811</f>
        <v>17</v>
      </c>
    </row>
    <row r="7812" spans="1:37" x14ac:dyDescent="0.3">
      <c r="A7812">
        <v>83732</v>
      </c>
      <c r="B7812" t="s">
        <v>4244</v>
      </c>
      <c r="C7812" t="s">
        <v>11595</v>
      </c>
      <c r="D7812" t="s">
        <v>12563</v>
      </c>
      <c r="E7812" t="s">
        <v>12564</v>
      </c>
      <c r="F7812" t="s">
        <v>32</v>
      </c>
      <c r="G7812" t="s">
        <v>33</v>
      </c>
      <c r="H7812" t="s">
        <v>1929</v>
      </c>
      <c r="I7812" t="s">
        <v>1930</v>
      </c>
      <c r="J7812" t="s">
        <v>310</v>
      </c>
      <c r="K7812" t="s">
        <v>7036</v>
      </c>
      <c r="L7812" t="s">
        <v>1930</v>
      </c>
      <c r="M7812" s="4">
        <v>41578</v>
      </c>
      <c r="N7812" s="4">
        <v>41569</v>
      </c>
      <c r="O7812" s="1">
        <v>41597</v>
      </c>
      <c r="P7812" t="s">
        <v>52</v>
      </c>
      <c r="R7812" t="s">
        <v>71</v>
      </c>
      <c r="S7812" t="s">
        <v>1931</v>
      </c>
      <c r="T7812" t="s">
        <v>4774</v>
      </c>
      <c r="U7812" t="s">
        <v>116</v>
      </c>
      <c r="V7812" t="s">
        <v>57</v>
      </c>
      <c r="W7812" s="6" t="s">
        <v>118</v>
      </c>
      <c r="X7812" t="s">
        <v>76</v>
      </c>
      <c r="Y7812">
        <v>120</v>
      </c>
      <c r="Z7812">
        <v>228</v>
      </c>
      <c r="AA7812" t="s">
        <v>32</v>
      </c>
      <c r="AB7812" s="5">
        <f t="shared" si="244"/>
        <v>21638.408070175439</v>
      </c>
      <c r="AC7812" s="3">
        <v>4788</v>
      </c>
      <c r="AD7812" s="3">
        <v>21</v>
      </c>
      <c r="AE7812" s="3">
        <v>0.18</v>
      </c>
      <c r="AF7812" t="s">
        <v>60</v>
      </c>
      <c r="AG7812" t="s">
        <v>109</v>
      </c>
      <c r="AH7812" s="8" t="s">
        <v>44</v>
      </c>
      <c r="AI7812" s="12" t="s">
        <v>44</v>
      </c>
      <c r="AJ7812" s="9">
        <v>5.92</v>
      </c>
      <c r="AK7812" s="5">
        <f t="shared" si="245"/>
        <v>9</v>
      </c>
    </row>
    <row r="7813" spans="1:37" x14ac:dyDescent="0.3">
      <c r="A7813">
        <v>83733</v>
      </c>
      <c r="B7813" t="s">
        <v>4164</v>
      </c>
      <c r="C7813" t="s">
        <v>11644</v>
      </c>
      <c r="D7813" t="s">
        <v>12565</v>
      </c>
      <c r="E7813" t="s">
        <v>12566</v>
      </c>
      <c r="F7813" t="s">
        <v>455</v>
      </c>
      <c r="G7813" t="s">
        <v>33</v>
      </c>
      <c r="H7813" t="s">
        <v>1929</v>
      </c>
      <c r="I7813" t="s">
        <v>1930</v>
      </c>
      <c r="J7813" t="s">
        <v>310</v>
      </c>
      <c r="K7813" t="s">
        <v>6685</v>
      </c>
      <c r="L7813" t="s">
        <v>1930</v>
      </c>
      <c r="M7813" s="4">
        <v>41607</v>
      </c>
      <c r="N7813" s="4">
        <v>41606</v>
      </c>
      <c r="O7813" s="1">
        <v>41620</v>
      </c>
      <c r="P7813" t="s">
        <v>52</v>
      </c>
      <c r="R7813" t="s">
        <v>71</v>
      </c>
      <c r="S7813" t="s">
        <v>1931</v>
      </c>
      <c r="T7813" t="s">
        <v>305</v>
      </c>
      <c r="U7813" t="s">
        <v>98</v>
      </c>
      <c r="V7813" t="s">
        <v>57</v>
      </c>
      <c r="W7813" s="6" t="s">
        <v>306</v>
      </c>
      <c r="X7813" t="s">
        <v>76</v>
      </c>
      <c r="Y7813">
        <v>30</v>
      </c>
      <c r="Z7813">
        <v>32000</v>
      </c>
      <c r="AA7813" t="s">
        <v>455</v>
      </c>
      <c r="AB7813" s="5">
        <f t="shared" si="244"/>
        <v>21638.408070175439</v>
      </c>
      <c r="AC7813" s="3">
        <v>106560</v>
      </c>
      <c r="AD7813" s="3">
        <v>3.33</v>
      </c>
      <c r="AE7813" s="3">
        <v>0.11</v>
      </c>
      <c r="AF7813" t="s">
        <v>605</v>
      </c>
      <c r="AG7813" t="s">
        <v>109</v>
      </c>
      <c r="AH7813" s="8" t="s">
        <v>44</v>
      </c>
      <c r="AI7813" s="12" t="s">
        <v>44</v>
      </c>
      <c r="AJ7813" s="9">
        <v>131.81</v>
      </c>
      <c r="AK7813" s="5">
        <f t="shared" si="245"/>
        <v>1</v>
      </c>
    </row>
    <row r="7814" spans="1:37" x14ac:dyDescent="0.3">
      <c r="A7814">
        <v>83735</v>
      </c>
      <c r="B7814" t="s">
        <v>4311</v>
      </c>
      <c r="C7814" t="s">
        <v>13322</v>
      </c>
      <c r="D7814" t="s">
        <v>13323</v>
      </c>
      <c r="E7814" t="s">
        <v>13324</v>
      </c>
      <c r="F7814" t="s">
        <v>809</v>
      </c>
      <c r="G7814" t="s">
        <v>33</v>
      </c>
      <c r="H7814" t="s">
        <v>1929</v>
      </c>
      <c r="I7814" t="s">
        <v>1930</v>
      </c>
      <c r="J7814" t="s">
        <v>310</v>
      </c>
      <c r="K7814" s="2">
        <v>41588</v>
      </c>
      <c r="L7814" t="s">
        <v>1930</v>
      </c>
      <c r="M7814" s="4">
        <v>41624</v>
      </c>
      <c r="N7814" s="4">
        <v>41628</v>
      </c>
      <c r="O7814" s="1">
        <v>41656</v>
      </c>
      <c r="P7814" t="s">
        <v>52</v>
      </c>
      <c r="R7814" t="s">
        <v>53</v>
      </c>
      <c r="S7814" t="s">
        <v>1931</v>
      </c>
      <c r="T7814" t="s">
        <v>4964</v>
      </c>
      <c r="U7814" t="s">
        <v>564</v>
      </c>
      <c r="V7814" t="s">
        <v>57</v>
      </c>
      <c r="W7814" s="6" t="s">
        <v>4965</v>
      </c>
      <c r="X7814" t="s">
        <v>852</v>
      </c>
      <c r="Y7814">
        <v>60</v>
      </c>
      <c r="Z7814">
        <v>4637</v>
      </c>
      <c r="AA7814" t="s">
        <v>809</v>
      </c>
      <c r="AB7814" s="5">
        <f t="shared" si="244"/>
        <v>21638.408070175439</v>
      </c>
      <c r="AC7814" s="3">
        <v>18037.93</v>
      </c>
      <c r="AD7814" s="3">
        <v>3.89</v>
      </c>
      <c r="AE7814" s="3">
        <v>0.06</v>
      </c>
      <c r="AF7814" t="s">
        <v>307</v>
      </c>
      <c r="AG7814" t="s">
        <v>47</v>
      </c>
      <c r="AH7814" s="8">
        <v>426</v>
      </c>
      <c r="AI7814" s="12">
        <v>1761.5</v>
      </c>
      <c r="AJ7814" s="9">
        <v>18.54</v>
      </c>
      <c r="AK7814" s="5">
        <f t="shared" si="245"/>
        <v>-4</v>
      </c>
    </row>
    <row r="7815" spans="1:37" x14ac:dyDescent="0.3">
      <c r="A7815">
        <v>83736</v>
      </c>
      <c r="B7815" t="s">
        <v>4368</v>
      </c>
      <c r="C7815" t="s">
        <v>11649</v>
      </c>
      <c r="D7815" t="s">
        <v>12576</v>
      </c>
      <c r="E7815" t="s">
        <v>12577</v>
      </c>
      <c r="F7815" t="s">
        <v>155</v>
      </c>
      <c r="G7815" t="s">
        <v>33</v>
      </c>
      <c r="H7815" t="s">
        <v>1929</v>
      </c>
      <c r="I7815" t="s">
        <v>1930</v>
      </c>
      <c r="J7815" t="s">
        <v>310</v>
      </c>
      <c r="K7815" t="s">
        <v>5771</v>
      </c>
      <c r="L7815" t="s">
        <v>1930</v>
      </c>
      <c r="M7815" s="4">
        <v>41608</v>
      </c>
      <c r="N7815" s="4">
        <v>41603</v>
      </c>
      <c r="O7815" s="1">
        <v>41617</v>
      </c>
      <c r="P7815" t="s">
        <v>52</v>
      </c>
      <c r="R7815" t="s">
        <v>71</v>
      </c>
      <c r="S7815" t="s">
        <v>1931</v>
      </c>
      <c r="T7815" t="s">
        <v>106</v>
      </c>
      <c r="U7815" t="s">
        <v>56</v>
      </c>
      <c r="V7815" t="s">
        <v>57</v>
      </c>
      <c r="W7815" s="6" t="s">
        <v>100</v>
      </c>
      <c r="X7815" t="s">
        <v>76</v>
      </c>
      <c r="Y7815">
        <v>60</v>
      </c>
      <c r="Z7815">
        <v>80000</v>
      </c>
      <c r="AA7815" t="s">
        <v>155</v>
      </c>
      <c r="AB7815" s="5">
        <f t="shared" si="244"/>
        <v>21638.408070175439</v>
      </c>
      <c r="AC7815" s="3">
        <v>184800</v>
      </c>
      <c r="AD7815" s="3">
        <v>2.31</v>
      </c>
      <c r="AE7815" s="3">
        <v>0.04</v>
      </c>
      <c r="AF7815" t="s">
        <v>605</v>
      </c>
      <c r="AG7815" t="s">
        <v>109</v>
      </c>
      <c r="AH7815" s="8" t="s">
        <v>44</v>
      </c>
      <c r="AI7815" s="12" t="s">
        <v>44</v>
      </c>
      <c r="AJ7815" s="9">
        <v>228.6</v>
      </c>
      <c r="AK7815" s="5">
        <f t="shared" si="245"/>
        <v>5</v>
      </c>
    </row>
    <row r="7816" spans="1:37" x14ac:dyDescent="0.3">
      <c r="A7816">
        <v>83738</v>
      </c>
      <c r="B7816" t="s">
        <v>4164</v>
      </c>
      <c r="C7816" t="s">
        <v>11644</v>
      </c>
      <c r="D7816" t="s">
        <v>12582</v>
      </c>
      <c r="E7816" t="s">
        <v>12583</v>
      </c>
      <c r="F7816" t="s">
        <v>455</v>
      </c>
      <c r="G7816" t="s">
        <v>33</v>
      </c>
      <c r="H7816" t="s">
        <v>1929</v>
      </c>
      <c r="I7816" t="s">
        <v>1930</v>
      </c>
      <c r="J7816" t="s">
        <v>310</v>
      </c>
      <c r="K7816" t="s">
        <v>6685</v>
      </c>
      <c r="L7816" t="s">
        <v>1930</v>
      </c>
      <c r="M7816" s="4">
        <v>41607</v>
      </c>
      <c r="N7816" s="4">
        <v>41669</v>
      </c>
      <c r="O7816" s="1">
        <v>41687</v>
      </c>
      <c r="P7816" t="s">
        <v>52</v>
      </c>
      <c r="R7816" t="s">
        <v>71</v>
      </c>
      <c r="S7816" t="s">
        <v>1931</v>
      </c>
      <c r="T7816" t="s">
        <v>115</v>
      </c>
      <c r="U7816" t="s">
        <v>116</v>
      </c>
      <c r="V7816" t="s">
        <v>117</v>
      </c>
      <c r="W7816" s="6" t="s">
        <v>118</v>
      </c>
      <c r="X7816" t="s">
        <v>76</v>
      </c>
      <c r="Y7816">
        <v>120</v>
      </c>
      <c r="Z7816">
        <v>12960</v>
      </c>
      <c r="AA7816" t="s">
        <v>455</v>
      </c>
      <c r="AB7816" s="5">
        <f t="shared" si="244"/>
        <v>21638.408070175439</v>
      </c>
      <c r="AC7816" s="3">
        <v>262051.20000000001</v>
      </c>
      <c r="AD7816" s="3">
        <v>20.22</v>
      </c>
      <c r="AE7816" s="3">
        <v>0.17</v>
      </c>
      <c r="AF7816" t="s">
        <v>122</v>
      </c>
      <c r="AG7816" t="s">
        <v>109</v>
      </c>
      <c r="AH7816" s="8" t="s">
        <v>44</v>
      </c>
      <c r="AI7816" s="12" t="s">
        <v>44</v>
      </c>
      <c r="AJ7816" s="9">
        <v>324.16000000000003</v>
      </c>
      <c r="AK7816" s="5">
        <f t="shared" si="245"/>
        <v>-62</v>
      </c>
    </row>
    <row r="7817" spans="1:37" x14ac:dyDescent="0.3">
      <c r="A7817">
        <v>83739</v>
      </c>
      <c r="B7817" t="s">
        <v>4146</v>
      </c>
      <c r="C7817" t="s">
        <v>12560</v>
      </c>
      <c r="D7817" t="s">
        <v>13325</v>
      </c>
      <c r="E7817" t="s">
        <v>13326</v>
      </c>
      <c r="F7817" t="s">
        <v>94</v>
      </c>
      <c r="G7817" t="s">
        <v>33</v>
      </c>
      <c r="H7817" t="s">
        <v>1929</v>
      </c>
      <c r="I7817" t="s">
        <v>1930</v>
      </c>
      <c r="J7817" t="s">
        <v>310</v>
      </c>
      <c r="K7817" t="s">
        <v>4989</v>
      </c>
      <c r="L7817" t="s">
        <v>1930</v>
      </c>
      <c r="M7817" s="4">
        <v>41663</v>
      </c>
      <c r="N7817" s="4">
        <v>41663</v>
      </c>
      <c r="O7817" s="1">
        <v>41670</v>
      </c>
      <c r="P7817" t="s">
        <v>52</v>
      </c>
      <c r="R7817" t="s">
        <v>71</v>
      </c>
      <c r="S7817" t="s">
        <v>1931</v>
      </c>
      <c r="T7817" t="s">
        <v>4664</v>
      </c>
      <c r="U7817" t="s">
        <v>413</v>
      </c>
      <c r="V7817" t="s">
        <v>57</v>
      </c>
      <c r="W7817" s="6" t="s">
        <v>415</v>
      </c>
      <c r="X7817" t="s">
        <v>146</v>
      </c>
      <c r="Y7817">
        <v>30</v>
      </c>
      <c r="Z7817">
        <v>269030</v>
      </c>
      <c r="AA7817" t="s">
        <v>94</v>
      </c>
      <c r="AB7817" s="5">
        <f t="shared" si="244"/>
        <v>21638.408070175439</v>
      </c>
      <c r="AC7817" s="3">
        <v>3309069</v>
      </c>
      <c r="AD7817" s="3">
        <v>12.3</v>
      </c>
      <c r="AE7817" s="3">
        <v>0.41</v>
      </c>
      <c r="AF7817" t="s">
        <v>4372</v>
      </c>
      <c r="AG7817" t="s">
        <v>47</v>
      </c>
      <c r="AH7817" s="8">
        <v>30923</v>
      </c>
      <c r="AI7817" s="12">
        <v>34019.61</v>
      </c>
      <c r="AJ7817" s="9">
        <v>4093.32</v>
      </c>
      <c r="AK7817" s="5">
        <f t="shared" si="245"/>
        <v>0</v>
      </c>
    </row>
    <row r="7818" spans="1:37" x14ac:dyDescent="0.3">
      <c r="A7818">
        <v>83740</v>
      </c>
      <c r="B7818" t="s">
        <v>2650</v>
      </c>
      <c r="C7818" t="s">
        <v>11629</v>
      </c>
      <c r="D7818" t="s">
        <v>13327</v>
      </c>
      <c r="E7818" t="s">
        <v>13328</v>
      </c>
      <c r="F7818" t="s">
        <v>87</v>
      </c>
      <c r="G7818" t="s">
        <v>33</v>
      </c>
      <c r="H7818" t="s">
        <v>1929</v>
      </c>
      <c r="I7818" t="s">
        <v>1930</v>
      </c>
      <c r="J7818" t="s">
        <v>2238</v>
      </c>
      <c r="K7818" s="2">
        <v>41430</v>
      </c>
      <c r="L7818" t="s">
        <v>1930</v>
      </c>
      <c r="M7818" s="4">
        <v>41596</v>
      </c>
      <c r="N7818" s="4">
        <v>41604</v>
      </c>
      <c r="O7818" s="1">
        <v>41613</v>
      </c>
      <c r="P7818" t="s">
        <v>52</v>
      </c>
      <c r="R7818" t="s">
        <v>71</v>
      </c>
      <c r="S7818" t="s">
        <v>1931</v>
      </c>
      <c r="T7818" t="s">
        <v>4210</v>
      </c>
      <c r="U7818" t="s">
        <v>4211</v>
      </c>
      <c r="V7818" t="s">
        <v>57</v>
      </c>
      <c r="W7818" s="6" t="s">
        <v>4212</v>
      </c>
      <c r="X7818" t="s">
        <v>146</v>
      </c>
      <c r="Y7818">
        <v>30</v>
      </c>
      <c r="Z7818">
        <v>130437</v>
      </c>
      <c r="AA7818" t="s">
        <v>87</v>
      </c>
      <c r="AB7818" s="5">
        <f t="shared" si="244"/>
        <v>21638.408070175439</v>
      </c>
      <c r="AC7818" s="3">
        <v>1454372.55</v>
      </c>
      <c r="AD7818" s="3">
        <v>11.15</v>
      </c>
      <c r="AE7818" s="3">
        <v>0.37</v>
      </c>
      <c r="AF7818" t="s">
        <v>554</v>
      </c>
      <c r="AG7818" t="s">
        <v>47</v>
      </c>
      <c r="AH7818" s="8">
        <v>18633</v>
      </c>
      <c r="AI7818" s="12">
        <v>26340</v>
      </c>
      <c r="AJ7818" s="9">
        <v>1799.06</v>
      </c>
      <c r="AK7818" s="5">
        <f t="shared" si="245"/>
        <v>-8</v>
      </c>
    </row>
    <row r="7819" spans="1:37" x14ac:dyDescent="0.3">
      <c r="A7819">
        <v>83742</v>
      </c>
      <c r="B7819" t="s">
        <v>4244</v>
      </c>
      <c r="C7819" t="s">
        <v>11679</v>
      </c>
      <c r="D7819" t="s">
        <v>13329</v>
      </c>
      <c r="E7819" t="s">
        <v>13330</v>
      </c>
      <c r="F7819" t="s">
        <v>32</v>
      </c>
      <c r="G7819" t="s">
        <v>33</v>
      </c>
      <c r="H7819" t="s">
        <v>1929</v>
      </c>
      <c r="I7819" t="s">
        <v>1930</v>
      </c>
      <c r="J7819" t="s">
        <v>36</v>
      </c>
      <c r="K7819" s="2">
        <v>41525</v>
      </c>
      <c r="L7819" t="s">
        <v>1930</v>
      </c>
      <c r="M7819" s="4">
        <v>41642</v>
      </c>
      <c r="N7819" s="4">
        <v>41642</v>
      </c>
      <c r="O7819" s="1">
        <v>41656</v>
      </c>
      <c r="P7819" t="s">
        <v>52</v>
      </c>
      <c r="R7819" t="s">
        <v>71</v>
      </c>
      <c r="S7819" t="s">
        <v>1931</v>
      </c>
      <c r="T7819" t="s">
        <v>332</v>
      </c>
      <c r="U7819" t="s">
        <v>242</v>
      </c>
      <c r="V7819" t="s">
        <v>57</v>
      </c>
      <c r="W7819" s="6" t="s">
        <v>244</v>
      </c>
      <c r="X7819" t="s">
        <v>76</v>
      </c>
      <c r="Y7819">
        <v>30</v>
      </c>
      <c r="Z7819">
        <v>3859</v>
      </c>
      <c r="AA7819" t="s">
        <v>32</v>
      </c>
      <c r="AB7819" s="5">
        <f t="shared" si="244"/>
        <v>21638.408070175439</v>
      </c>
      <c r="AC7819" s="3">
        <v>15590.36</v>
      </c>
      <c r="AD7819" s="3">
        <v>4.04</v>
      </c>
      <c r="AE7819" s="3">
        <v>0.13</v>
      </c>
      <c r="AF7819" t="s">
        <v>307</v>
      </c>
      <c r="AG7819" t="s">
        <v>47</v>
      </c>
      <c r="AH7819" s="8">
        <v>242</v>
      </c>
      <c r="AI7819" s="12">
        <v>3128.55</v>
      </c>
      <c r="AJ7819" s="9">
        <v>19.29</v>
      </c>
      <c r="AK7819" s="5">
        <f t="shared" si="245"/>
        <v>0</v>
      </c>
    </row>
    <row r="7820" spans="1:37" x14ac:dyDescent="0.3">
      <c r="A7820">
        <v>83743</v>
      </c>
      <c r="B7820" t="s">
        <v>4244</v>
      </c>
      <c r="C7820" t="s">
        <v>11595</v>
      </c>
      <c r="D7820" t="s">
        <v>13331</v>
      </c>
      <c r="E7820" t="s">
        <v>13332</v>
      </c>
      <c r="F7820" t="s">
        <v>32</v>
      </c>
      <c r="G7820" t="s">
        <v>33</v>
      </c>
      <c r="H7820" t="s">
        <v>1929</v>
      </c>
      <c r="I7820" t="s">
        <v>1930</v>
      </c>
      <c r="J7820" t="s">
        <v>310</v>
      </c>
      <c r="K7820" t="s">
        <v>7036</v>
      </c>
      <c r="L7820" t="s">
        <v>1930</v>
      </c>
      <c r="M7820" s="4">
        <v>41625</v>
      </c>
      <c r="N7820" s="4">
        <v>41625</v>
      </c>
      <c r="O7820" s="1">
        <v>41659</v>
      </c>
      <c r="P7820" t="s">
        <v>52</v>
      </c>
      <c r="R7820" t="s">
        <v>53</v>
      </c>
      <c r="S7820" t="s">
        <v>1931</v>
      </c>
      <c r="T7820" t="s">
        <v>4964</v>
      </c>
      <c r="U7820" t="s">
        <v>564</v>
      </c>
      <c r="V7820" t="s">
        <v>57</v>
      </c>
      <c r="W7820" s="6" t="s">
        <v>4965</v>
      </c>
      <c r="X7820" t="s">
        <v>852</v>
      </c>
      <c r="Y7820">
        <v>60</v>
      </c>
      <c r="Z7820">
        <v>4200</v>
      </c>
      <c r="AA7820" t="s">
        <v>32</v>
      </c>
      <c r="AB7820" s="5">
        <f t="shared" si="244"/>
        <v>21638.408070175439</v>
      </c>
      <c r="AC7820" s="3">
        <v>16338</v>
      </c>
      <c r="AD7820" s="3">
        <v>3.89</v>
      </c>
      <c r="AE7820" s="3">
        <v>0.06</v>
      </c>
      <c r="AF7820" t="s">
        <v>605</v>
      </c>
      <c r="AG7820" t="s">
        <v>47</v>
      </c>
      <c r="AH7820" s="8">
        <v>180</v>
      </c>
      <c r="AI7820" s="12">
        <v>1965.57</v>
      </c>
      <c r="AJ7820" s="9">
        <v>20.21</v>
      </c>
      <c r="AK7820" s="5">
        <f t="shared" si="245"/>
        <v>0</v>
      </c>
    </row>
    <row r="7821" spans="1:37" x14ac:dyDescent="0.3">
      <c r="A7821">
        <v>83746</v>
      </c>
      <c r="B7821" t="s">
        <v>4415</v>
      </c>
      <c r="C7821" t="s">
        <v>11635</v>
      </c>
      <c r="D7821" t="s">
        <v>12592</v>
      </c>
      <c r="E7821" t="s">
        <v>12593</v>
      </c>
      <c r="F7821" t="s">
        <v>105</v>
      </c>
      <c r="G7821" t="s">
        <v>33</v>
      </c>
      <c r="H7821" t="s">
        <v>1929</v>
      </c>
      <c r="I7821" t="s">
        <v>1930</v>
      </c>
      <c r="J7821" t="s">
        <v>310</v>
      </c>
      <c r="K7821" s="2">
        <v>41371</v>
      </c>
      <c r="L7821" t="s">
        <v>1930</v>
      </c>
      <c r="M7821" s="4">
        <v>41639</v>
      </c>
      <c r="N7821" s="4">
        <v>41695</v>
      </c>
      <c r="O7821" s="1">
        <v>41711</v>
      </c>
      <c r="P7821" t="s">
        <v>52</v>
      </c>
      <c r="R7821" t="s">
        <v>53</v>
      </c>
      <c r="S7821" t="s">
        <v>1931</v>
      </c>
      <c r="T7821" t="s">
        <v>5181</v>
      </c>
      <c r="U7821" t="s">
        <v>98</v>
      </c>
      <c r="V7821" t="s">
        <v>57</v>
      </c>
      <c r="W7821" s="6" t="s">
        <v>100</v>
      </c>
      <c r="X7821" t="s">
        <v>76</v>
      </c>
      <c r="Y7821">
        <v>90</v>
      </c>
      <c r="Z7821">
        <v>5687</v>
      </c>
      <c r="AA7821" t="s">
        <v>105</v>
      </c>
      <c r="AB7821" s="5">
        <f t="shared" si="244"/>
        <v>21638.408070175439</v>
      </c>
      <c r="AC7821" s="3">
        <v>52889.1</v>
      </c>
      <c r="AD7821" s="3">
        <v>9.3000000000000007</v>
      </c>
      <c r="AE7821" s="3">
        <v>0.1</v>
      </c>
      <c r="AF7821" t="s">
        <v>605</v>
      </c>
      <c r="AG7821" t="s">
        <v>109</v>
      </c>
      <c r="AH7821" s="8" t="s">
        <v>44</v>
      </c>
      <c r="AI7821" s="12" t="s">
        <v>44</v>
      </c>
      <c r="AJ7821" s="9">
        <v>65.42</v>
      </c>
      <c r="AK7821" s="5">
        <f t="shared" si="245"/>
        <v>-56</v>
      </c>
    </row>
    <row r="7822" spans="1:37" x14ac:dyDescent="0.3">
      <c r="A7822">
        <v>83747</v>
      </c>
      <c r="B7822" t="s">
        <v>4164</v>
      </c>
      <c r="C7822" t="s">
        <v>11644</v>
      </c>
      <c r="D7822" t="s">
        <v>13333</v>
      </c>
      <c r="E7822" t="s">
        <v>13334</v>
      </c>
      <c r="F7822" t="s">
        <v>455</v>
      </c>
      <c r="G7822" t="s">
        <v>33</v>
      </c>
      <c r="H7822" t="s">
        <v>1929</v>
      </c>
      <c r="I7822" t="s">
        <v>1930</v>
      </c>
      <c r="J7822" t="s">
        <v>310</v>
      </c>
      <c r="K7822" t="s">
        <v>6685</v>
      </c>
      <c r="L7822" t="s">
        <v>1930</v>
      </c>
      <c r="M7822" s="4">
        <v>41645</v>
      </c>
      <c r="N7822" s="4">
        <v>41645</v>
      </c>
      <c r="O7822" s="1">
        <v>41668</v>
      </c>
      <c r="P7822" t="s">
        <v>52</v>
      </c>
      <c r="R7822" t="s">
        <v>71</v>
      </c>
      <c r="S7822" t="s">
        <v>1931</v>
      </c>
      <c r="T7822" t="s">
        <v>563</v>
      </c>
      <c r="U7822" t="s">
        <v>564</v>
      </c>
      <c r="V7822" t="s">
        <v>57</v>
      </c>
      <c r="W7822" s="6" t="s">
        <v>565</v>
      </c>
      <c r="X7822" t="s">
        <v>146</v>
      </c>
      <c r="Y7822">
        <v>60</v>
      </c>
      <c r="Z7822">
        <v>59674</v>
      </c>
      <c r="AA7822" t="s">
        <v>455</v>
      </c>
      <c r="AB7822" s="5">
        <f t="shared" si="244"/>
        <v>21638.408070175439</v>
      </c>
      <c r="AC7822" s="3">
        <v>512002.92</v>
      </c>
      <c r="AD7822" s="3">
        <v>8.58</v>
      </c>
      <c r="AE7822" s="3">
        <v>0.14000000000000001</v>
      </c>
      <c r="AF7822" t="s">
        <v>605</v>
      </c>
      <c r="AG7822" t="s">
        <v>47</v>
      </c>
      <c r="AH7822" s="8">
        <v>6959</v>
      </c>
      <c r="AI7822" s="12">
        <v>7150.25</v>
      </c>
      <c r="AJ7822" s="9">
        <v>633.35</v>
      </c>
      <c r="AK7822" s="5">
        <f t="shared" si="245"/>
        <v>0</v>
      </c>
    </row>
    <row r="7823" spans="1:37" x14ac:dyDescent="0.3">
      <c r="A7823">
        <v>83748</v>
      </c>
      <c r="B7823" t="s">
        <v>4164</v>
      </c>
      <c r="C7823" t="s">
        <v>11670</v>
      </c>
      <c r="D7823" t="s">
        <v>13335</v>
      </c>
      <c r="E7823" t="s">
        <v>13336</v>
      </c>
      <c r="F7823" t="s">
        <v>455</v>
      </c>
      <c r="G7823" t="s">
        <v>33</v>
      </c>
      <c r="H7823" t="s">
        <v>1929</v>
      </c>
      <c r="I7823" t="s">
        <v>1930</v>
      </c>
      <c r="J7823" t="s">
        <v>310</v>
      </c>
      <c r="K7823" t="s">
        <v>6685</v>
      </c>
      <c r="L7823" t="s">
        <v>1930</v>
      </c>
      <c r="M7823" s="4">
        <v>41729</v>
      </c>
      <c r="N7823" s="4">
        <v>41726</v>
      </c>
      <c r="O7823" s="1">
        <v>41733</v>
      </c>
      <c r="P7823" t="s">
        <v>52</v>
      </c>
      <c r="R7823" t="s">
        <v>71</v>
      </c>
      <c r="S7823" t="s">
        <v>1931</v>
      </c>
      <c r="T7823" t="s">
        <v>7167</v>
      </c>
      <c r="U7823" t="s">
        <v>4906</v>
      </c>
      <c r="V7823" t="s">
        <v>57</v>
      </c>
      <c r="W7823" s="6" t="s">
        <v>5878</v>
      </c>
      <c r="X7823" t="s">
        <v>146</v>
      </c>
      <c r="Y7823">
        <v>30</v>
      </c>
      <c r="Z7823">
        <v>4837</v>
      </c>
      <c r="AA7823" t="s">
        <v>455</v>
      </c>
      <c r="AB7823" s="5">
        <f t="shared" si="244"/>
        <v>21638.408070175439</v>
      </c>
      <c r="AC7823" s="3">
        <v>65396.24</v>
      </c>
      <c r="AD7823" s="3">
        <v>13.52</v>
      </c>
      <c r="AE7823" s="3">
        <v>0.45</v>
      </c>
      <c r="AF7823" t="s">
        <v>307</v>
      </c>
      <c r="AG7823" t="s">
        <v>47</v>
      </c>
      <c r="AH7823" s="8">
        <v>1102</v>
      </c>
      <c r="AI7823" s="12">
        <v>8406.81</v>
      </c>
      <c r="AJ7823" s="9">
        <v>80.900000000000006</v>
      </c>
      <c r="AK7823" s="5">
        <f t="shared" si="245"/>
        <v>3</v>
      </c>
    </row>
    <row r="7824" spans="1:37" x14ac:dyDescent="0.3">
      <c r="A7824">
        <v>83749</v>
      </c>
      <c r="B7824" t="s">
        <v>2650</v>
      </c>
      <c r="C7824" t="s">
        <v>12550</v>
      </c>
      <c r="D7824" t="s">
        <v>13337</v>
      </c>
      <c r="E7824" t="s">
        <v>13338</v>
      </c>
      <c r="F7824" t="s">
        <v>87</v>
      </c>
      <c r="G7824" t="s">
        <v>33</v>
      </c>
      <c r="H7824" t="s">
        <v>1929</v>
      </c>
      <c r="I7824" t="s">
        <v>1930</v>
      </c>
      <c r="J7824" t="s">
        <v>2238</v>
      </c>
      <c r="K7824" t="s">
        <v>12553</v>
      </c>
      <c r="L7824" t="s">
        <v>1930</v>
      </c>
      <c r="M7824" s="4">
        <v>41670</v>
      </c>
      <c r="N7824" s="4">
        <v>41649</v>
      </c>
      <c r="O7824" s="1">
        <v>41654</v>
      </c>
      <c r="P7824" t="s">
        <v>52</v>
      </c>
      <c r="R7824" t="s">
        <v>71</v>
      </c>
      <c r="S7824" t="s">
        <v>1931</v>
      </c>
      <c r="T7824" t="s">
        <v>115</v>
      </c>
      <c r="U7824" t="s">
        <v>116</v>
      </c>
      <c r="V7824" t="s">
        <v>117</v>
      </c>
      <c r="W7824" s="6" t="s">
        <v>118</v>
      </c>
      <c r="X7824" t="s">
        <v>76</v>
      </c>
      <c r="Y7824">
        <v>120</v>
      </c>
      <c r="Z7824">
        <v>40435</v>
      </c>
      <c r="AA7824" t="s">
        <v>87</v>
      </c>
      <c r="AB7824" s="5">
        <f t="shared" si="244"/>
        <v>21638.408070175439</v>
      </c>
      <c r="AC7824" s="3">
        <v>817595.7</v>
      </c>
      <c r="AD7824" s="3">
        <v>20.22</v>
      </c>
      <c r="AE7824" s="3">
        <v>0.17</v>
      </c>
      <c r="AF7824" t="s">
        <v>122</v>
      </c>
      <c r="AG7824" t="s">
        <v>47</v>
      </c>
      <c r="AH7824" s="8">
        <v>9966</v>
      </c>
      <c r="AI7824" s="12">
        <v>49199.75</v>
      </c>
      <c r="AJ7824" s="9">
        <v>1011.37</v>
      </c>
      <c r="AK7824" s="5">
        <f t="shared" si="245"/>
        <v>21</v>
      </c>
    </row>
    <row r="7825" spans="1:37" x14ac:dyDescent="0.3">
      <c r="A7825">
        <v>83750</v>
      </c>
      <c r="B7825" t="s">
        <v>2650</v>
      </c>
      <c r="C7825" t="s">
        <v>11629</v>
      </c>
      <c r="D7825" t="s">
        <v>12594</v>
      </c>
      <c r="E7825" t="s">
        <v>12595</v>
      </c>
      <c r="F7825" t="s">
        <v>87</v>
      </c>
      <c r="G7825" t="s">
        <v>33</v>
      </c>
      <c r="H7825" t="s">
        <v>1929</v>
      </c>
      <c r="I7825" t="s">
        <v>1930</v>
      </c>
      <c r="J7825" t="s">
        <v>2238</v>
      </c>
      <c r="K7825" s="2">
        <v>41430</v>
      </c>
      <c r="L7825" t="s">
        <v>1930</v>
      </c>
      <c r="M7825" s="4">
        <v>41656</v>
      </c>
      <c r="N7825" s="4">
        <v>41649</v>
      </c>
      <c r="O7825" s="1">
        <v>41655</v>
      </c>
      <c r="P7825" t="s">
        <v>52</v>
      </c>
      <c r="R7825" t="s">
        <v>71</v>
      </c>
      <c r="S7825" t="s">
        <v>1931</v>
      </c>
      <c r="T7825" t="s">
        <v>563</v>
      </c>
      <c r="U7825" t="s">
        <v>564</v>
      </c>
      <c r="V7825" t="s">
        <v>57</v>
      </c>
      <c r="W7825" s="6" t="s">
        <v>565</v>
      </c>
      <c r="X7825" t="s">
        <v>146</v>
      </c>
      <c r="Y7825">
        <v>60</v>
      </c>
      <c r="Z7825">
        <v>142000</v>
      </c>
      <c r="AA7825" t="s">
        <v>87</v>
      </c>
      <c r="AB7825" s="5">
        <f t="shared" si="244"/>
        <v>21638.408070175439</v>
      </c>
      <c r="AC7825" s="3">
        <v>1218360</v>
      </c>
      <c r="AD7825" s="3">
        <v>8.58</v>
      </c>
      <c r="AE7825" s="3">
        <v>0.14000000000000001</v>
      </c>
      <c r="AF7825" t="s">
        <v>60</v>
      </c>
      <c r="AG7825" t="s">
        <v>109</v>
      </c>
      <c r="AH7825" s="8" t="s">
        <v>44</v>
      </c>
      <c r="AI7825" s="12" t="s">
        <v>44</v>
      </c>
      <c r="AJ7825" s="9">
        <v>1507.11</v>
      </c>
      <c r="AK7825" s="5">
        <f t="shared" si="245"/>
        <v>7</v>
      </c>
    </row>
    <row r="7826" spans="1:37" x14ac:dyDescent="0.3">
      <c r="A7826">
        <v>83751</v>
      </c>
      <c r="B7826" t="s">
        <v>4259</v>
      </c>
      <c r="C7826" t="s">
        <v>11641</v>
      </c>
      <c r="D7826" t="s">
        <v>13339</v>
      </c>
      <c r="E7826" t="s">
        <v>13340</v>
      </c>
      <c r="F7826" t="s">
        <v>140</v>
      </c>
      <c r="G7826" t="s">
        <v>33</v>
      </c>
      <c r="H7826" t="s">
        <v>1929</v>
      </c>
      <c r="I7826" t="s">
        <v>1930</v>
      </c>
      <c r="J7826" t="s">
        <v>310</v>
      </c>
      <c r="K7826" s="2">
        <v>41313</v>
      </c>
      <c r="L7826" t="s">
        <v>1930</v>
      </c>
      <c r="M7826" s="4">
        <v>41670</v>
      </c>
      <c r="N7826" s="4">
        <v>41662</v>
      </c>
      <c r="O7826" s="1">
        <v>41670</v>
      </c>
      <c r="P7826" t="s">
        <v>52</v>
      </c>
      <c r="R7826" t="s">
        <v>71</v>
      </c>
      <c r="S7826" t="s">
        <v>1931</v>
      </c>
      <c r="T7826" t="s">
        <v>4210</v>
      </c>
      <c r="U7826" t="s">
        <v>4211</v>
      </c>
      <c r="V7826" t="s">
        <v>57</v>
      </c>
      <c r="W7826" s="6" t="s">
        <v>4212</v>
      </c>
      <c r="X7826" t="s">
        <v>146</v>
      </c>
      <c r="Y7826">
        <v>30</v>
      </c>
      <c r="Z7826">
        <v>83000</v>
      </c>
      <c r="AA7826" t="s">
        <v>140</v>
      </c>
      <c r="AB7826" s="5">
        <f t="shared" si="244"/>
        <v>21638.408070175439</v>
      </c>
      <c r="AC7826" s="3">
        <v>925450</v>
      </c>
      <c r="AD7826" s="3">
        <v>11.15</v>
      </c>
      <c r="AE7826" s="3">
        <v>0.37</v>
      </c>
      <c r="AF7826" t="s">
        <v>4372</v>
      </c>
      <c r="AG7826" t="s">
        <v>47</v>
      </c>
      <c r="AH7826" s="8">
        <v>10998</v>
      </c>
      <c r="AI7826" s="12">
        <v>75824.42</v>
      </c>
      <c r="AJ7826" s="9">
        <v>1144.78</v>
      </c>
      <c r="AK7826" s="5">
        <f t="shared" si="245"/>
        <v>8</v>
      </c>
    </row>
    <row r="7827" spans="1:37" x14ac:dyDescent="0.3">
      <c r="A7827">
        <v>83752</v>
      </c>
      <c r="B7827" t="s">
        <v>4164</v>
      </c>
      <c r="C7827" t="s">
        <v>11644</v>
      </c>
      <c r="D7827" t="s">
        <v>11645</v>
      </c>
      <c r="E7827" t="s">
        <v>11646</v>
      </c>
      <c r="F7827" t="s">
        <v>455</v>
      </c>
      <c r="G7827" t="s">
        <v>33</v>
      </c>
      <c r="H7827" t="s">
        <v>1929</v>
      </c>
      <c r="I7827" t="s">
        <v>1930</v>
      </c>
      <c r="J7827" t="s">
        <v>310</v>
      </c>
      <c r="K7827" t="s">
        <v>6685</v>
      </c>
      <c r="L7827" t="s">
        <v>1930</v>
      </c>
      <c r="M7827" s="4">
        <v>41670</v>
      </c>
      <c r="N7827" s="4">
        <v>41680</v>
      </c>
      <c r="O7827" s="1">
        <v>41715</v>
      </c>
      <c r="P7827" t="s">
        <v>52</v>
      </c>
      <c r="R7827" t="s">
        <v>71</v>
      </c>
      <c r="S7827" t="s">
        <v>1931</v>
      </c>
      <c r="T7827" t="s">
        <v>4210</v>
      </c>
      <c r="U7827" t="s">
        <v>4211</v>
      </c>
      <c r="V7827" t="s">
        <v>57</v>
      </c>
      <c r="W7827" s="6" t="s">
        <v>4212</v>
      </c>
      <c r="X7827" t="s">
        <v>146</v>
      </c>
      <c r="Y7827">
        <v>30</v>
      </c>
      <c r="Z7827">
        <v>66054</v>
      </c>
      <c r="AA7827" t="s">
        <v>455</v>
      </c>
      <c r="AB7827" s="5">
        <f t="shared" si="244"/>
        <v>21638.408070175439</v>
      </c>
      <c r="AC7827" s="3">
        <v>736502.1</v>
      </c>
      <c r="AD7827" s="3">
        <v>11.15</v>
      </c>
      <c r="AE7827" s="3">
        <v>0.37</v>
      </c>
      <c r="AF7827" t="s">
        <v>554</v>
      </c>
      <c r="AG7827" t="s">
        <v>109</v>
      </c>
      <c r="AH7827" s="8" t="s">
        <v>44</v>
      </c>
      <c r="AI7827" s="12" t="s">
        <v>44</v>
      </c>
      <c r="AJ7827" s="9">
        <v>911.05</v>
      </c>
      <c r="AK7827" s="5">
        <f t="shared" si="245"/>
        <v>-10</v>
      </c>
    </row>
    <row r="7828" spans="1:37" x14ac:dyDescent="0.3">
      <c r="A7828">
        <v>83760</v>
      </c>
      <c r="B7828" t="s">
        <v>4259</v>
      </c>
      <c r="C7828" t="s">
        <v>11641</v>
      </c>
      <c r="D7828" t="s">
        <v>13341</v>
      </c>
      <c r="E7828" t="s">
        <v>13342</v>
      </c>
      <c r="F7828" t="s">
        <v>140</v>
      </c>
      <c r="G7828" t="s">
        <v>33</v>
      </c>
      <c r="H7828" t="s">
        <v>1929</v>
      </c>
      <c r="I7828" t="s">
        <v>1930</v>
      </c>
      <c r="J7828" t="s">
        <v>310</v>
      </c>
      <c r="K7828" s="2">
        <v>41313</v>
      </c>
      <c r="L7828" t="s">
        <v>1930</v>
      </c>
      <c r="M7828" s="4">
        <v>41670</v>
      </c>
      <c r="N7828" s="4">
        <v>41695</v>
      </c>
      <c r="O7828" s="1">
        <v>41710</v>
      </c>
      <c r="P7828" t="s">
        <v>52</v>
      </c>
      <c r="R7828" t="s">
        <v>71</v>
      </c>
      <c r="S7828" t="s">
        <v>1931</v>
      </c>
      <c r="T7828" t="s">
        <v>143</v>
      </c>
      <c r="U7828" t="s">
        <v>144</v>
      </c>
      <c r="V7828" t="s">
        <v>57</v>
      </c>
      <c r="W7828" s="6" t="s">
        <v>145</v>
      </c>
      <c r="X7828" t="s">
        <v>146</v>
      </c>
      <c r="Y7828">
        <v>60</v>
      </c>
      <c r="Z7828">
        <v>8600</v>
      </c>
      <c r="AA7828" t="s">
        <v>140</v>
      </c>
      <c r="AB7828" s="5">
        <f t="shared" si="244"/>
        <v>21638.408070175439</v>
      </c>
      <c r="AC7828" s="3">
        <v>57878</v>
      </c>
      <c r="AD7828" s="3">
        <v>6.73</v>
      </c>
      <c r="AE7828" s="3">
        <v>0.11</v>
      </c>
      <c r="AF7828" t="s">
        <v>147</v>
      </c>
      <c r="AG7828" t="s">
        <v>47</v>
      </c>
      <c r="AH7828" s="8">
        <v>770</v>
      </c>
      <c r="AI7828" s="12">
        <v>9828.73</v>
      </c>
      <c r="AJ7828" s="9">
        <v>71.599999999999994</v>
      </c>
      <c r="AK7828" s="5">
        <f t="shared" si="245"/>
        <v>-25</v>
      </c>
    </row>
    <row r="7829" spans="1:37" x14ac:dyDescent="0.3">
      <c r="A7829">
        <v>83761</v>
      </c>
      <c r="B7829" t="s">
        <v>4415</v>
      </c>
      <c r="C7829" t="s">
        <v>11635</v>
      </c>
      <c r="D7829" t="s">
        <v>13343</v>
      </c>
      <c r="E7829" t="s">
        <v>13344</v>
      </c>
      <c r="F7829" t="s">
        <v>105</v>
      </c>
      <c r="G7829" t="s">
        <v>33</v>
      </c>
      <c r="H7829" t="s">
        <v>1929</v>
      </c>
      <c r="I7829" t="s">
        <v>1930</v>
      </c>
      <c r="J7829" t="s">
        <v>310</v>
      </c>
      <c r="K7829" s="2">
        <v>41371</v>
      </c>
      <c r="L7829" t="s">
        <v>1930</v>
      </c>
      <c r="M7829" s="4">
        <v>41670</v>
      </c>
      <c r="N7829" s="4">
        <v>41689</v>
      </c>
      <c r="O7829" s="1">
        <v>41694</v>
      </c>
      <c r="P7829" t="s">
        <v>52</v>
      </c>
      <c r="R7829" t="s">
        <v>71</v>
      </c>
      <c r="S7829" t="s">
        <v>1931</v>
      </c>
      <c r="T7829" t="s">
        <v>2634</v>
      </c>
      <c r="U7829" t="s">
        <v>536</v>
      </c>
      <c r="V7829" t="s">
        <v>57</v>
      </c>
      <c r="W7829" s="6" t="s">
        <v>2635</v>
      </c>
      <c r="X7829" t="s">
        <v>146</v>
      </c>
      <c r="Y7829">
        <v>30</v>
      </c>
      <c r="Z7829">
        <v>40000</v>
      </c>
      <c r="AA7829" t="s">
        <v>105</v>
      </c>
      <c r="AB7829" s="5">
        <f t="shared" si="244"/>
        <v>21638.408070175439</v>
      </c>
      <c r="AC7829" s="3">
        <v>234800</v>
      </c>
      <c r="AD7829" s="3">
        <v>5.87</v>
      </c>
      <c r="AE7829" s="3">
        <v>0.2</v>
      </c>
      <c r="AF7829" t="s">
        <v>60</v>
      </c>
      <c r="AG7829" t="s">
        <v>47</v>
      </c>
      <c r="AH7829" s="8">
        <v>7393</v>
      </c>
      <c r="AI7829" s="12">
        <v>7083.18</v>
      </c>
      <c r="AJ7829" s="9">
        <v>290.45</v>
      </c>
      <c r="AK7829" s="5">
        <f t="shared" si="245"/>
        <v>-19</v>
      </c>
    </row>
    <row r="7830" spans="1:37" x14ac:dyDescent="0.3">
      <c r="A7830">
        <v>83762</v>
      </c>
      <c r="B7830" t="s">
        <v>4164</v>
      </c>
      <c r="C7830" t="s">
        <v>11644</v>
      </c>
      <c r="D7830" t="s">
        <v>13345</v>
      </c>
      <c r="E7830" t="s">
        <v>13346</v>
      </c>
      <c r="F7830" t="s">
        <v>455</v>
      </c>
      <c r="G7830" t="s">
        <v>33</v>
      </c>
      <c r="H7830" t="s">
        <v>1929</v>
      </c>
      <c r="I7830" t="s">
        <v>1930</v>
      </c>
      <c r="J7830" t="s">
        <v>310</v>
      </c>
      <c r="K7830" t="s">
        <v>6685</v>
      </c>
      <c r="L7830" t="s">
        <v>1930</v>
      </c>
      <c r="M7830" s="4">
        <v>41670</v>
      </c>
      <c r="N7830" s="4">
        <v>41689</v>
      </c>
      <c r="O7830" s="1">
        <v>41717</v>
      </c>
      <c r="P7830" t="s">
        <v>52</v>
      </c>
      <c r="R7830" t="s">
        <v>71</v>
      </c>
      <c r="S7830" t="s">
        <v>1931</v>
      </c>
      <c r="T7830" t="s">
        <v>563</v>
      </c>
      <c r="U7830" t="s">
        <v>564</v>
      </c>
      <c r="V7830" t="s">
        <v>57</v>
      </c>
      <c r="W7830" s="6" t="s">
        <v>565</v>
      </c>
      <c r="X7830" t="s">
        <v>146</v>
      </c>
      <c r="Y7830">
        <v>60</v>
      </c>
      <c r="Z7830">
        <v>145400</v>
      </c>
      <c r="AA7830" t="s">
        <v>455</v>
      </c>
      <c r="AB7830" s="5">
        <f t="shared" si="244"/>
        <v>21638.408070175439</v>
      </c>
      <c r="AC7830" s="3">
        <v>1247532</v>
      </c>
      <c r="AD7830" s="3">
        <v>8.58</v>
      </c>
      <c r="AE7830" s="3">
        <v>0.14000000000000001</v>
      </c>
      <c r="AF7830" t="s">
        <v>307</v>
      </c>
      <c r="AG7830" t="s">
        <v>47</v>
      </c>
      <c r="AH7830" s="8">
        <v>10673</v>
      </c>
      <c r="AI7830" s="12">
        <v>15392.43</v>
      </c>
      <c r="AJ7830" s="9">
        <v>1543.2</v>
      </c>
      <c r="AK7830" s="5">
        <f t="shared" si="245"/>
        <v>-19</v>
      </c>
    </row>
    <row r="7831" spans="1:37" x14ac:dyDescent="0.3">
      <c r="A7831">
        <v>83763</v>
      </c>
      <c r="B7831" t="s">
        <v>4244</v>
      </c>
      <c r="C7831" t="s">
        <v>11735</v>
      </c>
      <c r="D7831" t="s">
        <v>13347</v>
      </c>
      <c r="E7831" t="s">
        <v>13348</v>
      </c>
      <c r="F7831" t="s">
        <v>32</v>
      </c>
      <c r="G7831" t="s">
        <v>33</v>
      </c>
      <c r="H7831" t="s">
        <v>1929</v>
      </c>
      <c r="I7831" t="s">
        <v>1930</v>
      </c>
      <c r="J7831" t="s">
        <v>310</v>
      </c>
      <c r="K7831" t="s">
        <v>11573</v>
      </c>
      <c r="L7831" t="s">
        <v>1930</v>
      </c>
      <c r="M7831" s="4">
        <v>41698</v>
      </c>
      <c r="N7831" s="4">
        <v>41657</v>
      </c>
      <c r="O7831" s="1">
        <v>41702</v>
      </c>
      <c r="P7831" t="s">
        <v>52</v>
      </c>
      <c r="R7831" t="s">
        <v>53</v>
      </c>
      <c r="S7831" t="s">
        <v>1931</v>
      </c>
      <c r="T7831" t="s">
        <v>4905</v>
      </c>
      <c r="U7831" t="s">
        <v>4906</v>
      </c>
      <c r="V7831" t="s">
        <v>57</v>
      </c>
      <c r="W7831" s="6" t="s">
        <v>4907</v>
      </c>
      <c r="X7831" t="s">
        <v>146</v>
      </c>
      <c r="Y7831">
        <v>60</v>
      </c>
      <c r="Z7831">
        <v>2085</v>
      </c>
      <c r="AA7831" t="s">
        <v>32</v>
      </c>
      <c r="AB7831" s="5">
        <f t="shared" si="244"/>
        <v>21638.408070175439</v>
      </c>
      <c r="AC7831" s="3">
        <v>8340</v>
      </c>
      <c r="AD7831" s="3">
        <v>4</v>
      </c>
      <c r="AE7831" s="3">
        <v>7.0000000000000007E-2</v>
      </c>
      <c r="AF7831" t="s">
        <v>307</v>
      </c>
      <c r="AG7831" t="s">
        <v>47</v>
      </c>
      <c r="AH7831" s="8">
        <v>699</v>
      </c>
      <c r="AI7831" s="12">
        <v>8127.62</v>
      </c>
      <c r="AJ7831" s="9">
        <v>10.32</v>
      </c>
      <c r="AK7831" s="5">
        <f t="shared" si="245"/>
        <v>41</v>
      </c>
    </row>
    <row r="7832" spans="1:37" x14ac:dyDescent="0.3">
      <c r="A7832">
        <v>83764</v>
      </c>
      <c r="B7832" t="s">
        <v>4244</v>
      </c>
      <c r="C7832" t="s">
        <v>11679</v>
      </c>
      <c r="D7832" t="s">
        <v>13349</v>
      </c>
      <c r="E7832" t="s">
        <v>13350</v>
      </c>
      <c r="F7832" t="s">
        <v>32</v>
      </c>
      <c r="G7832" t="s">
        <v>33</v>
      </c>
      <c r="H7832" t="s">
        <v>1929</v>
      </c>
      <c r="I7832" t="s">
        <v>1930</v>
      </c>
      <c r="J7832" t="s">
        <v>36</v>
      </c>
      <c r="K7832" s="2">
        <v>41525</v>
      </c>
      <c r="L7832" t="s">
        <v>1930</v>
      </c>
      <c r="M7832" s="4">
        <v>41698</v>
      </c>
      <c r="N7832" s="4">
        <v>41688</v>
      </c>
      <c r="O7832" s="1">
        <v>41702</v>
      </c>
      <c r="P7832" t="s">
        <v>52</v>
      </c>
      <c r="R7832" t="s">
        <v>53</v>
      </c>
      <c r="S7832" t="s">
        <v>1931</v>
      </c>
      <c r="T7832" t="s">
        <v>4655</v>
      </c>
      <c r="U7832" t="s">
        <v>144</v>
      </c>
      <c r="V7832" t="s">
        <v>57</v>
      </c>
      <c r="W7832" s="6" t="s">
        <v>4436</v>
      </c>
      <c r="X7832" t="s">
        <v>146</v>
      </c>
      <c r="Y7832">
        <v>60</v>
      </c>
      <c r="Z7832">
        <v>15000</v>
      </c>
      <c r="AA7832" t="s">
        <v>32</v>
      </c>
      <c r="AB7832" s="5">
        <f t="shared" si="244"/>
        <v>21638.408070175439</v>
      </c>
      <c r="AC7832" s="3">
        <v>32250</v>
      </c>
      <c r="AD7832" s="3">
        <v>2.15</v>
      </c>
      <c r="AE7832" s="3">
        <v>0.04</v>
      </c>
      <c r="AF7832" t="s">
        <v>307</v>
      </c>
      <c r="AG7832" t="s">
        <v>47</v>
      </c>
      <c r="AH7832" s="8" t="s">
        <v>44</v>
      </c>
      <c r="AI7832" s="12" t="s">
        <v>44</v>
      </c>
      <c r="AJ7832" s="9">
        <v>39.89</v>
      </c>
      <c r="AK7832" s="5">
        <f t="shared" si="245"/>
        <v>10</v>
      </c>
    </row>
    <row r="7833" spans="1:37" x14ac:dyDescent="0.3">
      <c r="A7833">
        <v>83765</v>
      </c>
      <c r="B7833" t="s">
        <v>4244</v>
      </c>
      <c r="C7833" t="s">
        <v>11679</v>
      </c>
      <c r="D7833" t="s">
        <v>13351</v>
      </c>
      <c r="E7833" t="s">
        <v>13352</v>
      </c>
      <c r="F7833" t="s">
        <v>32</v>
      </c>
      <c r="G7833" t="s">
        <v>33</v>
      </c>
      <c r="H7833" t="s">
        <v>1929</v>
      </c>
      <c r="I7833" t="s">
        <v>1930</v>
      </c>
      <c r="J7833" t="s">
        <v>36</v>
      </c>
      <c r="K7833" s="2">
        <v>41525</v>
      </c>
      <c r="L7833" t="s">
        <v>1930</v>
      </c>
      <c r="M7833" s="4">
        <v>41698</v>
      </c>
      <c r="N7833" s="4">
        <v>41699</v>
      </c>
      <c r="O7833" s="1">
        <v>41732</v>
      </c>
      <c r="P7833" t="s">
        <v>52</v>
      </c>
      <c r="R7833" t="s">
        <v>71</v>
      </c>
      <c r="S7833" t="s">
        <v>1931</v>
      </c>
      <c r="T7833" t="s">
        <v>332</v>
      </c>
      <c r="U7833" t="s">
        <v>242</v>
      </c>
      <c r="V7833" t="s">
        <v>57</v>
      </c>
      <c r="W7833" s="6" t="s">
        <v>244</v>
      </c>
      <c r="X7833" t="s">
        <v>76</v>
      </c>
      <c r="Y7833">
        <v>30</v>
      </c>
      <c r="Z7833">
        <v>4641</v>
      </c>
      <c r="AA7833" t="s">
        <v>32</v>
      </c>
      <c r="AB7833" s="5">
        <f t="shared" si="244"/>
        <v>21638.408070175439</v>
      </c>
      <c r="AC7833" s="3">
        <v>18749.64</v>
      </c>
      <c r="AD7833" s="3">
        <v>4.04</v>
      </c>
      <c r="AE7833" s="3">
        <v>0.13</v>
      </c>
      <c r="AF7833" t="s">
        <v>307</v>
      </c>
      <c r="AG7833" t="s">
        <v>47</v>
      </c>
      <c r="AH7833" s="8">
        <v>285</v>
      </c>
      <c r="AI7833" s="12">
        <v>1335.15</v>
      </c>
      <c r="AJ7833" s="9">
        <v>23.19</v>
      </c>
      <c r="AK7833" s="5">
        <f t="shared" si="245"/>
        <v>-1</v>
      </c>
    </row>
    <row r="7834" spans="1:37" x14ac:dyDescent="0.3">
      <c r="A7834">
        <v>83766</v>
      </c>
      <c r="B7834" t="s">
        <v>4164</v>
      </c>
      <c r="C7834" t="s">
        <v>11700</v>
      </c>
      <c r="D7834" t="s">
        <v>13353</v>
      </c>
      <c r="E7834" t="s">
        <v>13354</v>
      </c>
      <c r="F7834" t="s">
        <v>455</v>
      </c>
      <c r="G7834" t="s">
        <v>33</v>
      </c>
      <c r="H7834" t="s">
        <v>1929</v>
      </c>
      <c r="I7834" t="s">
        <v>1930</v>
      </c>
      <c r="J7834" t="s">
        <v>310</v>
      </c>
      <c r="K7834" t="s">
        <v>4975</v>
      </c>
      <c r="L7834" t="s">
        <v>1930</v>
      </c>
      <c r="M7834" s="4">
        <v>41744</v>
      </c>
      <c r="N7834" s="4">
        <v>41726</v>
      </c>
      <c r="O7834" s="1">
        <v>41733</v>
      </c>
      <c r="P7834" t="s">
        <v>52</v>
      </c>
      <c r="R7834" t="s">
        <v>71</v>
      </c>
      <c r="S7834" t="s">
        <v>1931</v>
      </c>
      <c r="T7834" t="s">
        <v>563</v>
      </c>
      <c r="U7834" t="s">
        <v>564</v>
      </c>
      <c r="V7834" t="s">
        <v>57</v>
      </c>
      <c r="W7834" s="6" t="s">
        <v>565</v>
      </c>
      <c r="X7834" t="s">
        <v>146</v>
      </c>
      <c r="Y7834">
        <v>60</v>
      </c>
      <c r="Z7834">
        <v>41076</v>
      </c>
      <c r="AA7834" t="s">
        <v>455</v>
      </c>
      <c r="AB7834" s="5">
        <f t="shared" si="244"/>
        <v>21638.408070175439</v>
      </c>
      <c r="AC7834" s="3">
        <v>339287.76</v>
      </c>
      <c r="AD7834" s="3">
        <v>8.26</v>
      </c>
      <c r="AE7834" s="3">
        <v>0.14000000000000001</v>
      </c>
      <c r="AF7834" t="s">
        <v>605</v>
      </c>
      <c r="AG7834" t="s">
        <v>47</v>
      </c>
      <c r="AH7834" s="8">
        <v>5170</v>
      </c>
      <c r="AI7834" s="12">
        <v>8406.81</v>
      </c>
      <c r="AJ7834" s="9">
        <v>348.79</v>
      </c>
      <c r="AK7834" s="5">
        <f t="shared" si="245"/>
        <v>18</v>
      </c>
    </row>
    <row r="7835" spans="1:37" x14ac:dyDescent="0.3">
      <c r="A7835">
        <v>83767</v>
      </c>
      <c r="B7835" t="s">
        <v>4164</v>
      </c>
      <c r="C7835" t="s">
        <v>11700</v>
      </c>
      <c r="D7835" t="s">
        <v>13353</v>
      </c>
      <c r="E7835" t="s">
        <v>13354</v>
      </c>
      <c r="F7835" t="s">
        <v>455</v>
      </c>
      <c r="G7835" t="s">
        <v>33</v>
      </c>
      <c r="H7835" t="s">
        <v>1929</v>
      </c>
      <c r="I7835" t="s">
        <v>1930</v>
      </c>
      <c r="J7835" t="s">
        <v>310</v>
      </c>
      <c r="K7835" t="s">
        <v>4975</v>
      </c>
      <c r="L7835" t="s">
        <v>1930</v>
      </c>
      <c r="M7835" s="4">
        <v>41744</v>
      </c>
      <c r="N7835" s="4">
        <v>41726</v>
      </c>
      <c r="O7835" s="1">
        <v>41733</v>
      </c>
      <c r="P7835" t="s">
        <v>52</v>
      </c>
      <c r="R7835" t="s">
        <v>71</v>
      </c>
      <c r="S7835" t="s">
        <v>1931</v>
      </c>
      <c r="T7835" t="s">
        <v>106</v>
      </c>
      <c r="U7835" t="s">
        <v>56</v>
      </c>
      <c r="V7835" t="s">
        <v>57</v>
      </c>
      <c r="W7835" s="6" t="s">
        <v>100</v>
      </c>
      <c r="X7835" t="s">
        <v>76</v>
      </c>
      <c r="Y7835">
        <v>60</v>
      </c>
      <c r="Z7835">
        <v>2100</v>
      </c>
      <c r="AA7835" t="s">
        <v>455</v>
      </c>
      <c r="AB7835" s="5">
        <f t="shared" si="244"/>
        <v>21638.408070175439</v>
      </c>
      <c r="AC7835" s="3">
        <v>4746</v>
      </c>
      <c r="AD7835" s="3">
        <v>2.2599999999999998</v>
      </c>
      <c r="AE7835" s="3">
        <v>0.04</v>
      </c>
      <c r="AF7835" t="s">
        <v>554</v>
      </c>
      <c r="AG7835" t="s">
        <v>109</v>
      </c>
      <c r="AH7835" s="8" t="s">
        <v>44</v>
      </c>
      <c r="AI7835" s="12" t="s">
        <v>44</v>
      </c>
      <c r="AJ7835" s="9">
        <v>4.88</v>
      </c>
      <c r="AK7835" s="5">
        <f t="shared" si="245"/>
        <v>18</v>
      </c>
    </row>
    <row r="7836" spans="1:37" x14ac:dyDescent="0.3">
      <c r="A7836">
        <v>83768</v>
      </c>
      <c r="B7836" t="s">
        <v>4291</v>
      </c>
      <c r="C7836" t="s">
        <v>11684</v>
      </c>
      <c r="D7836" t="s">
        <v>11685</v>
      </c>
      <c r="E7836" t="s">
        <v>11686</v>
      </c>
      <c r="F7836" t="s">
        <v>4295</v>
      </c>
      <c r="G7836" t="s">
        <v>33</v>
      </c>
      <c r="H7836" t="s">
        <v>1929</v>
      </c>
      <c r="I7836" t="s">
        <v>1930</v>
      </c>
      <c r="J7836" t="s">
        <v>36</v>
      </c>
      <c r="K7836" t="s">
        <v>11687</v>
      </c>
      <c r="L7836" t="s">
        <v>1930</v>
      </c>
      <c r="M7836" s="4">
        <v>41789</v>
      </c>
      <c r="N7836" s="4">
        <v>41778</v>
      </c>
      <c r="O7836" s="1">
        <v>41816</v>
      </c>
      <c r="P7836" t="s">
        <v>52</v>
      </c>
      <c r="R7836" t="s">
        <v>53</v>
      </c>
      <c r="S7836" t="s">
        <v>1931</v>
      </c>
      <c r="T7836" t="s">
        <v>5181</v>
      </c>
      <c r="U7836" t="s">
        <v>98</v>
      </c>
      <c r="V7836" t="s">
        <v>57</v>
      </c>
      <c r="W7836" s="6" t="s">
        <v>100</v>
      </c>
      <c r="X7836" t="s">
        <v>76</v>
      </c>
      <c r="Y7836">
        <v>90</v>
      </c>
      <c r="Z7836">
        <v>510</v>
      </c>
      <c r="AA7836" t="s">
        <v>4295</v>
      </c>
      <c r="AB7836" s="5">
        <f t="shared" si="244"/>
        <v>21638.408070175439</v>
      </c>
      <c r="AC7836" s="3">
        <v>4743</v>
      </c>
      <c r="AD7836" s="3">
        <v>9.3000000000000007</v>
      </c>
      <c r="AE7836" s="3">
        <v>0.1</v>
      </c>
      <c r="AF7836" t="s">
        <v>605</v>
      </c>
      <c r="AG7836" t="s">
        <v>109</v>
      </c>
      <c r="AH7836" s="8" t="s">
        <v>44</v>
      </c>
      <c r="AI7836" s="12" t="s">
        <v>44</v>
      </c>
      <c r="AJ7836" s="9">
        <v>4.88</v>
      </c>
      <c r="AK7836" s="5">
        <f t="shared" si="245"/>
        <v>11</v>
      </c>
    </row>
    <row r="7837" spans="1:37" x14ac:dyDescent="0.3">
      <c r="A7837">
        <v>83771</v>
      </c>
      <c r="B7837" t="s">
        <v>4146</v>
      </c>
      <c r="C7837" t="s">
        <v>12560</v>
      </c>
      <c r="D7837" t="s">
        <v>13355</v>
      </c>
      <c r="E7837" t="s">
        <v>13356</v>
      </c>
      <c r="F7837" t="s">
        <v>94</v>
      </c>
      <c r="G7837" t="s">
        <v>33</v>
      </c>
      <c r="H7837" t="s">
        <v>1929</v>
      </c>
      <c r="I7837" t="s">
        <v>1930</v>
      </c>
      <c r="J7837" t="s">
        <v>310</v>
      </c>
      <c r="K7837" t="s">
        <v>4989</v>
      </c>
      <c r="L7837" t="s">
        <v>1930</v>
      </c>
      <c r="M7837" s="4">
        <v>41698</v>
      </c>
      <c r="N7837" s="4">
        <v>41723</v>
      </c>
      <c r="O7837" s="1">
        <v>41733</v>
      </c>
      <c r="P7837" t="s">
        <v>52</v>
      </c>
      <c r="R7837" t="s">
        <v>71</v>
      </c>
      <c r="S7837" t="s">
        <v>1931</v>
      </c>
      <c r="T7837" t="s">
        <v>4664</v>
      </c>
      <c r="U7837" t="s">
        <v>413</v>
      </c>
      <c r="V7837" t="s">
        <v>57</v>
      </c>
      <c r="W7837" s="6" t="s">
        <v>415</v>
      </c>
      <c r="X7837" t="s">
        <v>146</v>
      </c>
      <c r="Y7837">
        <v>30</v>
      </c>
      <c r="Z7837">
        <v>25511</v>
      </c>
      <c r="AA7837" t="s">
        <v>94</v>
      </c>
      <c r="AB7837" s="5">
        <f t="shared" si="244"/>
        <v>21638.408070175439</v>
      </c>
      <c r="AC7837" s="3">
        <v>303325.78999999998</v>
      </c>
      <c r="AD7837" s="3">
        <v>11.89</v>
      </c>
      <c r="AE7837" s="3">
        <v>0.4</v>
      </c>
      <c r="AF7837" t="s">
        <v>147</v>
      </c>
      <c r="AG7837" t="s">
        <v>47</v>
      </c>
      <c r="AH7837" s="8">
        <v>3041</v>
      </c>
      <c r="AI7837" s="12">
        <v>3526.69</v>
      </c>
      <c r="AJ7837" s="9">
        <v>375.21</v>
      </c>
      <c r="AK7837" s="5">
        <f t="shared" si="245"/>
        <v>-25</v>
      </c>
    </row>
    <row r="7838" spans="1:37" x14ac:dyDescent="0.3">
      <c r="A7838">
        <v>83772</v>
      </c>
      <c r="B7838" t="s">
        <v>4164</v>
      </c>
      <c r="C7838" t="s">
        <v>11700</v>
      </c>
      <c r="D7838" t="s">
        <v>13357</v>
      </c>
      <c r="E7838" t="s">
        <v>13358</v>
      </c>
      <c r="F7838" t="s">
        <v>455</v>
      </c>
      <c r="G7838" t="s">
        <v>33</v>
      </c>
      <c r="H7838" t="s">
        <v>1929</v>
      </c>
      <c r="I7838" t="s">
        <v>1930</v>
      </c>
      <c r="J7838" t="s">
        <v>310</v>
      </c>
      <c r="K7838" t="s">
        <v>4975</v>
      </c>
      <c r="L7838" t="s">
        <v>1930</v>
      </c>
      <c r="M7838" s="4">
        <v>41744</v>
      </c>
      <c r="N7838" s="4">
        <v>41743</v>
      </c>
      <c r="O7838" s="1">
        <v>41746</v>
      </c>
      <c r="P7838" t="s">
        <v>52</v>
      </c>
      <c r="R7838" t="s">
        <v>71</v>
      </c>
      <c r="S7838" t="s">
        <v>1931</v>
      </c>
      <c r="T7838" t="s">
        <v>4210</v>
      </c>
      <c r="U7838" t="s">
        <v>4211</v>
      </c>
      <c r="V7838" t="s">
        <v>57</v>
      </c>
      <c r="W7838" s="6" t="s">
        <v>4212</v>
      </c>
      <c r="X7838" t="s">
        <v>146</v>
      </c>
      <c r="Y7838">
        <v>30</v>
      </c>
      <c r="Z7838">
        <v>137189</v>
      </c>
      <c r="AA7838" t="s">
        <v>455</v>
      </c>
      <c r="AB7838" s="5">
        <f t="shared" si="244"/>
        <v>21638.408070175439</v>
      </c>
      <c r="AC7838" s="3">
        <v>1529657.35</v>
      </c>
      <c r="AD7838" s="3">
        <v>11.15</v>
      </c>
      <c r="AE7838" s="3">
        <v>0.37</v>
      </c>
      <c r="AF7838" t="s">
        <v>307</v>
      </c>
      <c r="AG7838" t="s">
        <v>47</v>
      </c>
      <c r="AH7838" s="8">
        <v>28696</v>
      </c>
      <c r="AI7838" s="12">
        <v>22890.82</v>
      </c>
      <c r="AJ7838" s="9">
        <v>1572.49</v>
      </c>
      <c r="AK7838" s="5">
        <f t="shared" si="245"/>
        <v>1</v>
      </c>
    </row>
    <row r="7839" spans="1:37" x14ac:dyDescent="0.3">
      <c r="A7839">
        <v>83773</v>
      </c>
      <c r="B7839" t="s">
        <v>4415</v>
      </c>
      <c r="C7839" t="s">
        <v>11635</v>
      </c>
      <c r="D7839" t="s">
        <v>11690</v>
      </c>
      <c r="E7839" t="s">
        <v>11691</v>
      </c>
      <c r="F7839" t="s">
        <v>105</v>
      </c>
      <c r="G7839" t="s">
        <v>33</v>
      </c>
      <c r="H7839" t="s">
        <v>1929</v>
      </c>
      <c r="I7839" t="s">
        <v>1930</v>
      </c>
      <c r="J7839" t="s">
        <v>310</v>
      </c>
      <c r="K7839" s="2">
        <v>41371</v>
      </c>
      <c r="L7839" t="s">
        <v>1930</v>
      </c>
      <c r="M7839" s="4">
        <v>41759</v>
      </c>
      <c r="N7839" s="4">
        <v>41761</v>
      </c>
      <c r="O7839" s="1">
        <v>41766</v>
      </c>
      <c r="P7839" t="s">
        <v>52</v>
      </c>
      <c r="R7839" t="s">
        <v>53</v>
      </c>
      <c r="S7839" t="s">
        <v>1931</v>
      </c>
      <c r="T7839" t="s">
        <v>4964</v>
      </c>
      <c r="U7839" t="s">
        <v>564</v>
      </c>
      <c r="V7839" t="s">
        <v>57</v>
      </c>
      <c r="W7839" s="6" t="s">
        <v>4965</v>
      </c>
      <c r="X7839" t="s">
        <v>852</v>
      </c>
      <c r="Y7839">
        <v>60</v>
      </c>
      <c r="Z7839">
        <v>43460</v>
      </c>
      <c r="AA7839" t="s">
        <v>105</v>
      </c>
      <c r="AB7839" s="5">
        <f t="shared" si="244"/>
        <v>21638.408070175439</v>
      </c>
      <c r="AC7839" s="3">
        <v>162975</v>
      </c>
      <c r="AD7839" s="3">
        <v>3.75</v>
      </c>
      <c r="AE7839" s="3">
        <v>0.06</v>
      </c>
      <c r="AF7839" t="s">
        <v>307</v>
      </c>
      <c r="AG7839" t="s">
        <v>109</v>
      </c>
      <c r="AH7839" s="8" t="s">
        <v>44</v>
      </c>
      <c r="AI7839" s="12" t="s">
        <v>44</v>
      </c>
      <c r="AJ7839" s="9">
        <v>201.6</v>
      </c>
      <c r="AK7839" s="5">
        <f t="shared" si="245"/>
        <v>-2</v>
      </c>
    </row>
    <row r="7840" spans="1:37" x14ac:dyDescent="0.3">
      <c r="A7840">
        <v>83774</v>
      </c>
      <c r="B7840" t="s">
        <v>4707</v>
      </c>
      <c r="C7840" t="s">
        <v>12618</v>
      </c>
      <c r="D7840" t="s">
        <v>12621</v>
      </c>
      <c r="E7840" t="s">
        <v>12622</v>
      </c>
      <c r="F7840" t="s">
        <v>282</v>
      </c>
      <c r="G7840" t="s">
        <v>33</v>
      </c>
      <c r="H7840" t="s">
        <v>1929</v>
      </c>
      <c r="I7840" t="s">
        <v>1930</v>
      </c>
      <c r="J7840" t="s">
        <v>36</v>
      </c>
      <c r="K7840" s="2">
        <v>41527</v>
      </c>
      <c r="L7840" t="s">
        <v>1930</v>
      </c>
      <c r="M7840" s="4">
        <v>41729</v>
      </c>
      <c r="N7840" s="4">
        <v>41732</v>
      </c>
      <c r="O7840" s="1">
        <v>41796</v>
      </c>
      <c r="P7840" t="s">
        <v>52</v>
      </c>
      <c r="R7840" t="s">
        <v>71</v>
      </c>
      <c r="S7840" t="s">
        <v>1931</v>
      </c>
      <c r="T7840" t="s">
        <v>73</v>
      </c>
      <c r="U7840" t="s">
        <v>74</v>
      </c>
      <c r="V7840" t="s">
        <v>57</v>
      </c>
      <c r="W7840" s="6" t="s">
        <v>75</v>
      </c>
      <c r="X7840" t="s">
        <v>76</v>
      </c>
      <c r="Y7840">
        <v>60</v>
      </c>
      <c r="Z7840">
        <v>188</v>
      </c>
      <c r="AA7840" t="s">
        <v>282</v>
      </c>
      <c r="AB7840" s="5">
        <f t="shared" si="244"/>
        <v>21638.408070175439</v>
      </c>
      <c r="AC7840" s="3">
        <v>374.12</v>
      </c>
      <c r="AD7840" s="3">
        <v>1.99</v>
      </c>
      <c r="AE7840" s="3">
        <v>0.03</v>
      </c>
      <c r="AF7840" t="s">
        <v>60</v>
      </c>
      <c r="AG7840" t="s">
        <v>109</v>
      </c>
      <c r="AH7840" s="8" t="s">
        <v>44</v>
      </c>
      <c r="AI7840" s="12" t="s">
        <v>44</v>
      </c>
      <c r="AJ7840" s="9">
        <v>0.38</v>
      </c>
      <c r="AK7840" s="5">
        <f t="shared" si="245"/>
        <v>-3</v>
      </c>
    </row>
    <row r="7841" spans="1:37" x14ac:dyDescent="0.3">
      <c r="A7841">
        <v>83775</v>
      </c>
      <c r="B7841" t="s">
        <v>4153</v>
      </c>
      <c r="C7841" t="s">
        <v>12623</v>
      </c>
      <c r="D7841" t="s">
        <v>12624</v>
      </c>
      <c r="E7841" t="s">
        <v>12625</v>
      </c>
      <c r="F7841" t="s">
        <v>151</v>
      </c>
      <c r="G7841" t="s">
        <v>33</v>
      </c>
      <c r="H7841" t="s">
        <v>1929</v>
      </c>
      <c r="I7841" t="s">
        <v>1930</v>
      </c>
      <c r="J7841" t="s">
        <v>36</v>
      </c>
      <c r="K7841" t="s">
        <v>4343</v>
      </c>
      <c r="L7841" t="s">
        <v>1930</v>
      </c>
      <c r="M7841" s="4">
        <v>41728</v>
      </c>
      <c r="N7841" s="4">
        <v>41722</v>
      </c>
      <c r="O7841" s="1">
        <v>41765</v>
      </c>
      <c r="P7841" t="s">
        <v>52</v>
      </c>
      <c r="R7841" t="s">
        <v>71</v>
      </c>
      <c r="S7841" t="s">
        <v>1931</v>
      </c>
      <c r="T7841" t="s">
        <v>4774</v>
      </c>
      <c r="U7841" t="s">
        <v>116</v>
      </c>
      <c r="V7841" t="s">
        <v>57</v>
      </c>
      <c r="W7841" s="6" t="s">
        <v>118</v>
      </c>
      <c r="X7841" t="s">
        <v>76</v>
      </c>
      <c r="Y7841">
        <v>120</v>
      </c>
      <c r="Z7841">
        <v>2000</v>
      </c>
      <c r="AA7841" t="s">
        <v>151</v>
      </c>
      <c r="AB7841" s="5">
        <f t="shared" si="244"/>
        <v>21638.408070175439</v>
      </c>
      <c r="AC7841" s="3">
        <v>40960</v>
      </c>
      <c r="AD7841" s="3">
        <v>20.48</v>
      </c>
      <c r="AE7841" s="3">
        <v>0.17</v>
      </c>
      <c r="AF7841" t="s">
        <v>307</v>
      </c>
      <c r="AG7841" t="s">
        <v>109</v>
      </c>
      <c r="AH7841" s="8" t="s">
        <v>44</v>
      </c>
      <c r="AI7841" s="12" t="s">
        <v>44</v>
      </c>
      <c r="AJ7841" s="9">
        <v>42.11</v>
      </c>
      <c r="AK7841" s="5">
        <f t="shared" si="245"/>
        <v>6</v>
      </c>
    </row>
    <row r="7842" spans="1:37" x14ac:dyDescent="0.3">
      <c r="A7842">
        <v>83776</v>
      </c>
      <c r="B7842" t="s">
        <v>4153</v>
      </c>
      <c r="C7842" t="s">
        <v>12649</v>
      </c>
      <c r="D7842" t="s">
        <v>13359</v>
      </c>
      <c r="E7842" t="s">
        <v>13360</v>
      </c>
      <c r="F7842" t="s">
        <v>151</v>
      </c>
      <c r="G7842" t="s">
        <v>33</v>
      </c>
      <c r="H7842" t="s">
        <v>1929</v>
      </c>
      <c r="I7842" t="s">
        <v>1930</v>
      </c>
      <c r="J7842" t="s">
        <v>36</v>
      </c>
      <c r="K7842" s="2">
        <v>41700</v>
      </c>
      <c r="L7842" t="s">
        <v>1930</v>
      </c>
      <c r="M7842" s="4">
        <v>41764</v>
      </c>
      <c r="N7842" s="4">
        <v>41722</v>
      </c>
      <c r="O7842" s="1">
        <v>41765</v>
      </c>
      <c r="P7842" t="s">
        <v>52</v>
      </c>
      <c r="R7842" t="s">
        <v>53</v>
      </c>
      <c r="S7842" t="s">
        <v>1931</v>
      </c>
      <c r="T7842" t="s">
        <v>4600</v>
      </c>
      <c r="U7842" t="s">
        <v>74</v>
      </c>
      <c r="V7842" t="s">
        <v>57</v>
      </c>
      <c r="W7842" s="6" t="s">
        <v>58</v>
      </c>
      <c r="X7842" t="s">
        <v>90</v>
      </c>
      <c r="Y7842">
        <v>240</v>
      </c>
      <c r="Z7842">
        <v>4000</v>
      </c>
      <c r="AA7842" t="s">
        <v>151</v>
      </c>
      <c r="AB7842" s="5">
        <f t="shared" si="244"/>
        <v>21638.408070175439</v>
      </c>
      <c r="AC7842" s="3">
        <v>5720</v>
      </c>
      <c r="AD7842" s="3">
        <v>1.43</v>
      </c>
      <c r="AE7842" s="3">
        <v>0.01</v>
      </c>
      <c r="AF7842" t="s">
        <v>60</v>
      </c>
      <c r="AG7842" t="s">
        <v>47</v>
      </c>
      <c r="AH7842" s="8">
        <v>2769</v>
      </c>
      <c r="AI7842" s="12">
        <v>29216.84</v>
      </c>
      <c r="AJ7842" s="9">
        <v>5.88</v>
      </c>
      <c r="AK7842" s="5">
        <f t="shared" si="245"/>
        <v>42</v>
      </c>
    </row>
    <row r="7843" spans="1:37" x14ac:dyDescent="0.3">
      <c r="A7843">
        <v>83777</v>
      </c>
      <c r="B7843" t="s">
        <v>4311</v>
      </c>
      <c r="C7843" t="s">
        <v>11692</v>
      </c>
      <c r="D7843" t="s">
        <v>13361</v>
      </c>
      <c r="E7843" t="s">
        <v>13362</v>
      </c>
      <c r="F7843" t="s">
        <v>809</v>
      </c>
      <c r="G7843" t="s">
        <v>33</v>
      </c>
      <c r="H7843" t="s">
        <v>1929</v>
      </c>
      <c r="I7843" t="s">
        <v>1930</v>
      </c>
      <c r="J7843" t="s">
        <v>310</v>
      </c>
      <c r="K7843" t="s">
        <v>5876</v>
      </c>
      <c r="L7843" t="s">
        <v>1930</v>
      </c>
      <c r="M7843" s="4">
        <v>41759</v>
      </c>
      <c r="N7843" s="4">
        <v>41747</v>
      </c>
      <c r="O7843" s="1">
        <v>41766</v>
      </c>
      <c r="P7843" t="s">
        <v>52</v>
      </c>
      <c r="R7843" t="s">
        <v>71</v>
      </c>
      <c r="S7843" t="s">
        <v>1931</v>
      </c>
      <c r="T7843" t="s">
        <v>106</v>
      </c>
      <c r="U7843" t="s">
        <v>56</v>
      </c>
      <c r="V7843" t="s">
        <v>57</v>
      </c>
      <c r="W7843" s="6" t="s">
        <v>100</v>
      </c>
      <c r="X7843" t="s">
        <v>76</v>
      </c>
      <c r="Y7843">
        <v>60</v>
      </c>
      <c r="Z7843">
        <v>12965</v>
      </c>
      <c r="AA7843" t="s">
        <v>809</v>
      </c>
      <c r="AB7843" s="5">
        <f t="shared" si="244"/>
        <v>21638.408070175439</v>
      </c>
      <c r="AC7843" s="3">
        <v>29300.9</v>
      </c>
      <c r="AD7843" s="3">
        <v>2.2599999999999998</v>
      </c>
      <c r="AE7843" s="3">
        <v>0.04</v>
      </c>
      <c r="AF7843" t="s">
        <v>60</v>
      </c>
      <c r="AG7843" t="s">
        <v>47</v>
      </c>
      <c r="AH7843" s="8">
        <v>1243</v>
      </c>
      <c r="AI7843" s="12" t="s">
        <v>44</v>
      </c>
      <c r="AJ7843" s="9">
        <v>30.12</v>
      </c>
      <c r="AK7843" s="5">
        <f t="shared" si="245"/>
        <v>12</v>
      </c>
    </row>
    <row r="7844" spans="1:37" x14ac:dyDescent="0.3">
      <c r="A7844">
        <v>83779</v>
      </c>
      <c r="B7844" t="s">
        <v>4415</v>
      </c>
      <c r="C7844" t="s">
        <v>11742</v>
      </c>
      <c r="D7844" t="s">
        <v>13363</v>
      </c>
      <c r="E7844" t="s">
        <v>13364</v>
      </c>
      <c r="F7844" t="s">
        <v>105</v>
      </c>
      <c r="G7844" t="s">
        <v>33</v>
      </c>
      <c r="H7844" t="s">
        <v>1929</v>
      </c>
      <c r="I7844" t="s">
        <v>1930</v>
      </c>
      <c r="J7844" t="s">
        <v>310</v>
      </c>
      <c r="K7844" s="2">
        <v>41284</v>
      </c>
      <c r="L7844" t="s">
        <v>1930</v>
      </c>
      <c r="M7844" s="4">
        <v>41768</v>
      </c>
      <c r="N7844" s="4">
        <v>41769</v>
      </c>
      <c r="O7844" s="1">
        <v>41810</v>
      </c>
      <c r="P7844" t="s">
        <v>52</v>
      </c>
      <c r="R7844" t="s">
        <v>71</v>
      </c>
      <c r="S7844" t="s">
        <v>1931</v>
      </c>
      <c r="T7844" t="s">
        <v>4664</v>
      </c>
      <c r="U7844" t="s">
        <v>413</v>
      </c>
      <c r="V7844" t="s">
        <v>57</v>
      </c>
      <c r="W7844" s="6" t="s">
        <v>415</v>
      </c>
      <c r="X7844" t="s">
        <v>146</v>
      </c>
      <c r="Y7844">
        <v>30</v>
      </c>
      <c r="Z7844">
        <v>206508</v>
      </c>
      <c r="AA7844" t="s">
        <v>105</v>
      </c>
      <c r="AB7844" s="5">
        <f t="shared" si="244"/>
        <v>21638.408070175439</v>
      </c>
      <c r="AC7844" s="3">
        <v>2455380.12</v>
      </c>
      <c r="AD7844" s="3">
        <v>11.89</v>
      </c>
      <c r="AE7844" s="3">
        <v>0.4</v>
      </c>
      <c r="AF7844" t="s">
        <v>307</v>
      </c>
      <c r="AG7844" t="s">
        <v>47</v>
      </c>
      <c r="AH7844" s="8">
        <v>22895</v>
      </c>
      <c r="AI7844" s="12">
        <v>13649.14</v>
      </c>
      <c r="AJ7844" s="9">
        <v>3037.31</v>
      </c>
      <c r="AK7844" s="5">
        <f t="shared" si="245"/>
        <v>-1</v>
      </c>
    </row>
    <row r="7845" spans="1:37" x14ac:dyDescent="0.3">
      <c r="A7845">
        <v>83780</v>
      </c>
      <c r="B7845" t="s">
        <v>2650</v>
      </c>
      <c r="C7845" t="s">
        <v>11629</v>
      </c>
      <c r="D7845" t="s">
        <v>13365</v>
      </c>
      <c r="E7845" t="s">
        <v>13366</v>
      </c>
      <c r="F7845" t="s">
        <v>87</v>
      </c>
      <c r="G7845" t="s">
        <v>33</v>
      </c>
      <c r="H7845" t="s">
        <v>1929</v>
      </c>
      <c r="I7845" t="s">
        <v>1930</v>
      </c>
      <c r="J7845" t="s">
        <v>2238</v>
      </c>
      <c r="K7845" s="2">
        <v>41430</v>
      </c>
      <c r="L7845" t="s">
        <v>1930</v>
      </c>
      <c r="M7845" s="4">
        <v>41744</v>
      </c>
      <c r="N7845" s="4">
        <v>41749</v>
      </c>
      <c r="O7845" s="1">
        <v>41761</v>
      </c>
      <c r="P7845" t="s">
        <v>52</v>
      </c>
      <c r="R7845" t="s">
        <v>71</v>
      </c>
      <c r="S7845" t="s">
        <v>1931</v>
      </c>
      <c r="T7845" t="s">
        <v>4210</v>
      </c>
      <c r="U7845" t="s">
        <v>4211</v>
      </c>
      <c r="V7845" t="s">
        <v>57</v>
      </c>
      <c r="W7845" s="6" t="s">
        <v>4212</v>
      </c>
      <c r="X7845" t="s">
        <v>146</v>
      </c>
      <c r="Y7845">
        <v>30</v>
      </c>
      <c r="Z7845">
        <v>40409</v>
      </c>
      <c r="AA7845" t="s">
        <v>87</v>
      </c>
      <c r="AB7845" s="5">
        <f t="shared" si="244"/>
        <v>21638.408070175439</v>
      </c>
      <c r="AC7845" s="3">
        <v>439245.83</v>
      </c>
      <c r="AD7845" s="3">
        <v>10.87</v>
      </c>
      <c r="AE7845" s="3">
        <v>0.36</v>
      </c>
      <c r="AF7845" t="s">
        <v>554</v>
      </c>
      <c r="AG7845" t="s">
        <v>47</v>
      </c>
      <c r="AH7845" s="8">
        <v>5977</v>
      </c>
      <c r="AI7845" s="12">
        <v>29674.92</v>
      </c>
      <c r="AJ7845" s="9">
        <v>543.35</v>
      </c>
      <c r="AK7845" s="5">
        <f t="shared" si="245"/>
        <v>-5</v>
      </c>
    </row>
    <row r="7846" spans="1:37" x14ac:dyDescent="0.3">
      <c r="A7846">
        <v>83781</v>
      </c>
      <c r="B7846" t="s">
        <v>4707</v>
      </c>
      <c r="C7846" t="s">
        <v>11711</v>
      </c>
      <c r="D7846" t="s">
        <v>13367</v>
      </c>
      <c r="E7846" t="s">
        <v>13368</v>
      </c>
      <c r="F7846" t="s">
        <v>282</v>
      </c>
      <c r="G7846" t="s">
        <v>33</v>
      </c>
      <c r="H7846" t="s">
        <v>1929</v>
      </c>
      <c r="I7846" t="s">
        <v>1930</v>
      </c>
      <c r="J7846" t="s">
        <v>36</v>
      </c>
      <c r="K7846" t="s">
        <v>8465</v>
      </c>
      <c r="L7846" t="s">
        <v>1930</v>
      </c>
      <c r="M7846" s="4">
        <v>41820</v>
      </c>
      <c r="N7846" s="4">
        <v>41743</v>
      </c>
      <c r="O7846" s="1">
        <v>41796</v>
      </c>
      <c r="P7846" t="s">
        <v>52</v>
      </c>
      <c r="R7846" t="s">
        <v>71</v>
      </c>
      <c r="S7846" t="s">
        <v>1931</v>
      </c>
      <c r="T7846" t="s">
        <v>249</v>
      </c>
      <c r="U7846" t="s">
        <v>89</v>
      </c>
      <c r="V7846" t="s">
        <v>57</v>
      </c>
      <c r="W7846" s="6" t="s">
        <v>244</v>
      </c>
      <c r="X7846" t="s">
        <v>76</v>
      </c>
      <c r="Y7846">
        <v>60</v>
      </c>
      <c r="Z7846">
        <v>1135</v>
      </c>
      <c r="AA7846" t="s">
        <v>282</v>
      </c>
      <c r="AB7846" s="5">
        <f t="shared" si="244"/>
        <v>21638.408070175439</v>
      </c>
      <c r="AC7846" s="3">
        <v>6333.3</v>
      </c>
      <c r="AD7846" s="3">
        <v>5.58</v>
      </c>
      <c r="AE7846" s="3">
        <v>0.09</v>
      </c>
      <c r="AF7846" t="s">
        <v>60</v>
      </c>
      <c r="AG7846" t="s">
        <v>47</v>
      </c>
      <c r="AH7846" s="8">
        <v>282</v>
      </c>
      <c r="AI7846" s="12">
        <v>5380.36</v>
      </c>
      <c r="AJ7846" s="9">
        <v>6.51</v>
      </c>
      <c r="AK7846" s="5">
        <f t="shared" si="245"/>
        <v>77</v>
      </c>
    </row>
    <row r="7847" spans="1:37" x14ac:dyDescent="0.3">
      <c r="A7847">
        <v>83782</v>
      </c>
      <c r="B7847" t="s">
        <v>4164</v>
      </c>
      <c r="C7847" t="s">
        <v>11700</v>
      </c>
      <c r="D7847" t="s">
        <v>13369</v>
      </c>
      <c r="E7847" t="s">
        <v>13370</v>
      </c>
      <c r="F7847" t="s">
        <v>455</v>
      </c>
      <c r="G7847" t="s">
        <v>33</v>
      </c>
      <c r="H7847" t="s">
        <v>1929</v>
      </c>
      <c r="I7847" t="s">
        <v>1930</v>
      </c>
      <c r="J7847" t="s">
        <v>310</v>
      </c>
      <c r="K7847" t="s">
        <v>4975</v>
      </c>
      <c r="L7847" t="s">
        <v>1930</v>
      </c>
      <c r="M7847" s="4">
        <v>41793</v>
      </c>
      <c r="N7847" s="4">
        <v>41793</v>
      </c>
      <c r="O7847" s="1">
        <v>41801</v>
      </c>
      <c r="P7847" t="s">
        <v>52</v>
      </c>
      <c r="R7847" t="s">
        <v>71</v>
      </c>
      <c r="S7847" t="s">
        <v>1931</v>
      </c>
      <c r="T7847" t="s">
        <v>614</v>
      </c>
      <c r="U7847" t="s">
        <v>357</v>
      </c>
      <c r="V7847" t="s">
        <v>57</v>
      </c>
      <c r="W7847" s="6" t="s">
        <v>244</v>
      </c>
      <c r="X7847" t="s">
        <v>76</v>
      </c>
      <c r="Y7847">
        <v>60</v>
      </c>
      <c r="Z7847">
        <v>3386</v>
      </c>
      <c r="AA7847" t="s">
        <v>455</v>
      </c>
      <c r="AB7847" s="5">
        <f t="shared" si="244"/>
        <v>21638.408070175439</v>
      </c>
      <c r="AC7847" s="3">
        <v>38024.78</v>
      </c>
      <c r="AD7847" s="3">
        <v>11.23</v>
      </c>
      <c r="AE7847" s="3">
        <v>0.19</v>
      </c>
      <c r="AF7847" t="s">
        <v>307</v>
      </c>
      <c r="AG7847" t="s">
        <v>47</v>
      </c>
      <c r="AH7847" s="8">
        <v>15942</v>
      </c>
      <c r="AI7847" s="12">
        <v>4768.0600000000004</v>
      </c>
      <c r="AJ7847" s="9">
        <v>39.090000000000003</v>
      </c>
      <c r="AK7847" s="5">
        <f t="shared" si="245"/>
        <v>0</v>
      </c>
    </row>
    <row r="7848" spans="1:37" x14ac:dyDescent="0.3">
      <c r="A7848">
        <v>83783</v>
      </c>
      <c r="B7848" t="s">
        <v>4164</v>
      </c>
      <c r="C7848" t="s">
        <v>11700</v>
      </c>
      <c r="D7848" t="s">
        <v>13369</v>
      </c>
      <c r="E7848" t="s">
        <v>13370</v>
      </c>
      <c r="F7848" t="s">
        <v>455</v>
      </c>
      <c r="G7848" t="s">
        <v>33</v>
      </c>
      <c r="H7848" t="s">
        <v>1929</v>
      </c>
      <c r="I7848" t="s">
        <v>1930</v>
      </c>
      <c r="J7848" t="s">
        <v>310</v>
      </c>
      <c r="K7848" t="s">
        <v>4975</v>
      </c>
      <c r="L7848" t="s">
        <v>1930</v>
      </c>
      <c r="M7848" s="4">
        <v>41793</v>
      </c>
      <c r="N7848" s="4">
        <v>41793</v>
      </c>
      <c r="O7848" s="1">
        <v>41801</v>
      </c>
      <c r="P7848" t="s">
        <v>52</v>
      </c>
      <c r="R7848" t="s">
        <v>71</v>
      </c>
      <c r="S7848" t="s">
        <v>1931</v>
      </c>
      <c r="T7848" t="s">
        <v>115</v>
      </c>
      <c r="U7848" t="s">
        <v>116</v>
      </c>
      <c r="V7848" t="s">
        <v>117</v>
      </c>
      <c r="W7848" s="6" t="s">
        <v>118</v>
      </c>
      <c r="X7848" t="s">
        <v>76</v>
      </c>
      <c r="Y7848">
        <v>120</v>
      </c>
      <c r="Z7848">
        <v>10040</v>
      </c>
      <c r="AA7848" t="s">
        <v>455</v>
      </c>
      <c r="AB7848" s="5">
        <f t="shared" si="244"/>
        <v>21638.408070175439</v>
      </c>
      <c r="AC7848" s="3">
        <v>189756</v>
      </c>
      <c r="AD7848" s="3">
        <v>18.899999999999999</v>
      </c>
      <c r="AE7848" s="3">
        <v>0.16</v>
      </c>
      <c r="AF7848" t="s">
        <v>122</v>
      </c>
      <c r="AG7848" t="s">
        <v>109</v>
      </c>
      <c r="AH7848" s="8" t="s">
        <v>44</v>
      </c>
      <c r="AI7848" s="12" t="s">
        <v>44</v>
      </c>
      <c r="AJ7848" s="9">
        <v>195.07</v>
      </c>
      <c r="AK7848" s="5">
        <f t="shared" si="245"/>
        <v>0</v>
      </c>
    </row>
    <row r="7849" spans="1:37" x14ac:dyDescent="0.3">
      <c r="A7849">
        <v>83784</v>
      </c>
      <c r="B7849" t="s">
        <v>4244</v>
      </c>
      <c r="C7849" t="s">
        <v>11706</v>
      </c>
      <c r="D7849" t="s">
        <v>11709</v>
      </c>
      <c r="E7849" t="s">
        <v>11710</v>
      </c>
      <c r="F7849" t="s">
        <v>32</v>
      </c>
      <c r="G7849" t="s">
        <v>33</v>
      </c>
      <c r="H7849" t="s">
        <v>1929</v>
      </c>
      <c r="I7849" t="s">
        <v>1930</v>
      </c>
      <c r="J7849" t="s">
        <v>310</v>
      </c>
      <c r="K7849" t="s">
        <v>5311</v>
      </c>
      <c r="L7849" t="s">
        <v>1930</v>
      </c>
      <c r="M7849" s="4">
        <v>41759</v>
      </c>
      <c r="N7849" s="4">
        <v>41751</v>
      </c>
      <c r="O7849" s="1">
        <v>41801</v>
      </c>
      <c r="P7849" t="s">
        <v>52</v>
      </c>
      <c r="R7849" t="s">
        <v>71</v>
      </c>
      <c r="S7849" t="s">
        <v>1931</v>
      </c>
      <c r="T7849" t="s">
        <v>332</v>
      </c>
      <c r="U7849" t="s">
        <v>242</v>
      </c>
      <c r="V7849" t="s">
        <v>57</v>
      </c>
      <c r="W7849" s="6" t="s">
        <v>244</v>
      </c>
      <c r="X7849" t="s">
        <v>76</v>
      </c>
      <c r="Y7849">
        <v>30</v>
      </c>
      <c r="Z7849">
        <v>4300</v>
      </c>
      <c r="AA7849" t="s">
        <v>32</v>
      </c>
      <c r="AB7849" s="5">
        <f t="shared" si="244"/>
        <v>21638.408070175439</v>
      </c>
      <c r="AC7849" s="3">
        <v>16254</v>
      </c>
      <c r="AD7849" s="3">
        <v>3.78</v>
      </c>
      <c r="AE7849" s="3">
        <v>0.13</v>
      </c>
      <c r="AF7849" t="s">
        <v>554</v>
      </c>
      <c r="AG7849" t="s">
        <v>109</v>
      </c>
      <c r="AH7849" s="8" t="s">
        <v>44</v>
      </c>
      <c r="AI7849" s="12" t="s">
        <v>44</v>
      </c>
      <c r="AJ7849" s="9">
        <v>16.71</v>
      </c>
      <c r="AK7849" s="5">
        <f t="shared" si="245"/>
        <v>8</v>
      </c>
    </row>
    <row r="7850" spans="1:37" x14ac:dyDescent="0.3">
      <c r="A7850">
        <v>83785</v>
      </c>
      <c r="B7850" t="s">
        <v>4707</v>
      </c>
      <c r="C7850" t="s">
        <v>12618</v>
      </c>
      <c r="D7850" t="s">
        <v>13371</v>
      </c>
      <c r="E7850" t="s">
        <v>13372</v>
      </c>
      <c r="F7850" t="s">
        <v>282</v>
      </c>
      <c r="G7850" t="s">
        <v>33</v>
      </c>
      <c r="H7850" t="s">
        <v>1929</v>
      </c>
      <c r="I7850" t="s">
        <v>1930</v>
      </c>
      <c r="J7850" t="s">
        <v>36</v>
      </c>
      <c r="K7850" s="2">
        <v>41527</v>
      </c>
      <c r="L7850" t="s">
        <v>1930</v>
      </c>
      <c r="M7850" s="4">
        <v>41759</v>
      </c>
      <c r="N7850" s="4">
        <v>41751</v>
      </c>
      <c r="O7850" s="1">
        <v>41801</v>
      </c>
      <c r="P7850" t="s">
        <v>52</v>
      </c>
      <c r="R7850" t="s">
        <v>71</v>
      </c>
      <c r="S7850" t="s">
        <v>1931</v>
      </c>
      <c r="T7850" t="s">
        <v>249</v>
      </c>
      <c r="U7850" t="s">
        <v>89</v>
      </c>
      <c r="V7850" t="s">
        <v>57</v>
      </c>
      <c r="W7850" s="6" t="s">
        <v>244</v>
      </c>
      <c r="X7850" t="s">
        <v>76</v>
      </c>
      <c r="Y7850">
        <v>60</v>
      </c>
      <c r="Z7850">
        <v>62</v>
      </c>
      <c r="AA7850" t="s">
        <v>282</v>
      </c>
      <c r="AB7850" s="5">
        <f t="shared" si="244"/>
        <v>21638.408070175439</v>
      </c>
      <c r="AC7850" s="3">
        <v>341</v>
      </c>
      <c r="AD7850" s="3">
        <v>5.5</v>
      </c>
      <c r="AE7850" s="3">
        <v>0.09</v>
      </c>
      <c r="AF7850" t="s">
        <v>60</v>
      </c>
      <c r="AG7850" t="s">
        <v>47</v>
      </c>
      <c r="AH7850" s="8">
        <v>4</v>
      </c>
      <c r="AI7850" s="12">
        <v>660.44</v>
      </c>
      <c r="AJ7850" s="9">
        <v>0.35</v>
      </c>
      <c r="AK7850" s="5">
        <f t="shared" si="245"/>
        <v>8</v>
      </c>
    </row>
    <row r="7851" spans="1:37" x14ac:dyDescent="0.3">
      <c r="A7851">
        <v>83787</v>
      </c>
      <c r="B7851" t="s">
        <v>4244</v>
      </c>
      <c r="C7851" t="s">
        <v>11626</v>
      </c>
      <c r="D7851" t="s">
        <v>13373</v>
      </c>
      <c r="E7851" t="s">
        <v>13374</v>
      </c>
      <c r="F7851" t="s">
        <v>32</v>
      </c>
      <c r="G7851" t="s">
        <v>33</v>
      </c>
      <c r="H7851" t="s">
        <v>1929</v>
      </c>
      <c r="I7851" t="s">
        <v>1930</v>
      </c>
      <c r="J7851" t="s">
        <v>310</v>
      </c>
      <c r="K7851" t="s">
        <v>5029</v>
      </c>
      <c r="L7851" t="s">
        <v>1930</v>
      </c>
      <c r="M7851" s="4">
        <v>41774</v>
      </c>
      <c r="N7851" s="4">
        <v>41771</v>
      </c>
      <c r="O7851" s="1">
        <v>41820</v>
      </c>
      <c r="P7851" t="s">
        <v>52</v>
      </c>
      <c r="R7851" t="s">
        <v>53</v>
      </c>
      <c r="S7851" t="s">
        <v>1931</v>
      </c>
      <c r="T7851" t="s">
        <v>4964</v>
      </c>
      <c r="U7851" t="s">
        <v>564</v>
      </c>
      <c r="V7851" t="s">
        <v>57</v>
      </c>
      <c r="W7851" s="6" t="s">
        <v>4965</v>
      </c>
      <c r="X7851" t="s">
        <v>852</v>
      </c>
      <c r="Y7851">
        <v>60</v>
      </c>
      <c r="Z7851">
        <v>18800</v>
      </c>
      <c r="AA7851" t="s">
        <v>32</v>
      </c>
      <c r="AB7851" s="5">
        <f t="shared" si="244"/>
        <v>21638.408070175439</v>
      </c>
      <c r="AC7851" s="3">
        <v>70500</v>
      </c>
      <c r="AD7851" s="3">
        <v>3.75</v>
      </c>
      <c r="AE7851" s="3">
        <v>0.06</v>
      </c>
      <c r="AF7851" t="s">
        <v>605</v>
      </c>
      <c r="AG7851" t="s">
        <v>47</v>
      </c>
      <c r="AH7851" s="8">
        <v>802</v>
      </c>
      <c r="AI7851" s="12">
        <v>4625.2700000000004</v>
      </c>
      <c r="AJ7851" s="9">
        <v>87.21</v>
      </c>
      <c r="AK7851" s="5">
        <f t="shared" si="245"/>
        <v>3</v>
      </c>
    </row>
    <row r="7852" spans="1:37" x14ac:dyDescent="0.3">
      <c r="A7852">
        <v>83788</v>
      </c>
      <c r="B7852" t="s">
        <v>4153</v>
      </c>
      <c r="C7852" t="s">
        <v>12623</v>
      </c>
      <c r="D7852" t="s">
        <v>13375</v>
      </c>
      <c r="E7852" t="s">
        <v>13376</v>
      </c>
      <c r="F7852" t="s">
        <v>151</v>
      </c>
      <c r="G7852" t="s">
        <v>33</v>
      </c>
      <c r="H7852" t="s">
        <v>1929</v>
      </c>
      <c r="I7852" t="s">
        <v>1930</v>
      </c>
      <c r="J7852" t="s">
        <v>36</v>
      </c>
      <c r="K7852" t="s">
        <v>4343</v>
      </c>
      <c r="L7852" t="s">
        <v>1930</v>
      </c>
      <c r="M7852" s="4">
        <v>41774</v>
      </c>
      <c r="N7852" s="4">
        <v>41771</v>
      </c>
      <c r="O7852" s="1">
        <v>41814</v>
      </c>
      <c r="P7852" t="s">
        <v>52</v>
      </c>
      <c r="R7852" t="s">
        <v>71</v>
      </c>
      <c r="S7852" t="s">
        <v>1931</v>
      </c>
      <c r="T7852" t="s">
        <v>143</v>
      </c>
      <c r="U7852" t="s">
        <v>144</v>
      </c>
      <c r="V7852" t="s">
        <v>57</v>
      </c>
      <c r="W7852" s="6" t="s">
        <v>145</v>
      </c>
      <c r="X7852" t="s">
        <v>146</v>
      </c>
      <c r="Y7852">
        <v>60</v>
      </c>
      <c r="Z7852">
        <v>4000</v>
      </c>
      <c r="AA7852" t="s">
        <v>151</v>
      </c>
      <c r="AB7852" s="5">
        <f t="shared" si="244"/>
        <v>21638.408070175439</v>
      </c>
      <c r="AC7852" s="3">
        <v>26400</v>
      </c>
      <c r="AD7852" s="3">
        <v>6.6</v>
      </c>
      <c r="AE7852" s="3">
        <v>0.11</v>
      </c>
      <c r="AF7852" t="s">
        <v>307</v>
      </c>
      <c r="AG7852" t="s">
        <v>47</v>
      </c>
      <c r="AH7852" s="8">
        <v>305</v>
      </c>
      <c r="AI7852" s="12">
        <v>3282.33</v>
      </c>
      <c r="AJ7852" s="9">
        <v>27.14</v>
      </c>
      <c r="AK7852" s="5">
        <f t="shared" si="245"/>
        <v>3</v>
      </c>
    </row>
    <row r="7853" spans="1:37" x14ac:dyDescent="0.3">
      <c r="A7853">
        <v>83789</v>
      </c>
      <c r="B7853" t="s">
        <v>4153</v>
      </c>
      <c r="C7853" t="s">
        <v>12623</v>
      </c>
      <c r="D7853" t="s">
        <v>13377</v>
      </c>
      <c r="E7853" t="s">
        <v>13378</v>
      </c>
      <c r="F7853" t="s">
        <v>151</v>
      </c>
      <c r="G7853" t="s">
        <v>33</v>
      </c>
      <c r="H7853" t="s">
        <v>1929</v>
      </c>
      <c r="I7853" t="s">
        <v>1930</v>
      </c>
      <c r="J7853" t="s">
        <v>36</v>
      </c>
      <c r="K7853" t="s">
        <v>4343</v>
      </c>
      <c r="L7853" t="s">
        <v>1930</v>
      </c>
      <c r="M7853" s="4">
        <v>41776</v>
      </c>
      <c r="N7853" s="4">
        <v>41788</v>
      </c>
      <c r="O7853" s="1">
        <v>41802</v>
      </c>
      <c r="P7853" t="s">
        <v>52</v>
      </c>
      <c r="R7853" t="s">
        <v>71</v>
      </c>
      <c r="S7853" t="s">
        <v>1931</v>
      </c>
      <c r="T7853" t="s">
        <v>143</v>
      </c>
      <c r="U7853" t="s">
        <v>144</v>
      </c>
      <c r="V7853" t="s">
        <v>57</v>
      </c>
      <c r="W7853" s="6" t="s">
        <v>145</v>
      </c>
      <c r="X7853" t="s">
        <v>146</v>
      </c>
      <c r="Y7853">
        <v>60</v>
      </c>
      <c r="Z7853">
        <v>20000</v>
      </c>
      <c r="AA7853" t="s">
        <v>151</v>
      </c>
      <c r="AB7853" s="5">
        <f t="shared" si="244"/>
        <v>21638.408070175439</v>
      </c>
      <c r="AC7853" s="3">
        <v>132000</v>
      </c>
      <c r="AD7853" s="3">
        <v>6.6</v>
      </c>
      <c r="AE7853" s="3">
        <v>0.11</v>
      </c>
      <c r="AF7853" t="s">
        <v>554</v>
      </c>
      <c r="AG7853" t="s">
        <v>47</v>
      </c>
      <c r="AH7853" s="8">
        <v>1777</v>
      </c>
      <c r="AI7853" s="12">
        <v>15330.56</v>
      </c>
      <c r="AJ7853" s="9">
        <v>135.69999999999999</v>
      </c>
      <c r="AK7853" s="5">
        <f t="shared" si="245"/>
        <v>-12</v>
      </c>
    </row>
    <row r="7854" spans="1:37" x14ac:dyDescent="0.3">
      <c r="A7854">
        <v>83791</v>
      </c>
      <c r="B7854" t="s">
        <v>4244</v>
      </c>
      <c r="C7854" t="s">
        <v>11706</v>
      </c>
      <c r="D7854" t="s">
        <v>13379</v>
      </c>
      <c r="E7854" t="s">
        <v>13380</v>
      </c>
      <c r="F7854" t="s">
        <v>32</v>
      </c>
      <c r="G7854" t="s">
        <v>33</v>
      </c>
      <c r="H7854" t="s">
        <v>1929</v>
      </c>
      <c r="I7854" t="s">
        <v>1930</v>
      </c>
      <c r="J7854" t="s">
        <v>310</v>
      </c>
      <c r="K7854" t="s">
        <v>5311</v>
      </c>
      <c r="L7854" t="s">
        <v>1930</v>
      </c>
      <c r="M7854" s="4">
        <v>41789</v>
      </c>
      <c r="N7854" s="4">
        <v>41775</v>
      </c>
      <c r="O7854" s="1">
        <v>41820</v>
      </c>
      <c r="P7854" t="s">
        <v>52</v>
      </c>
      <c r="R7854" t="s">
        <v>53</v>
      </c>
      <c r="S7854" t="s">
        <v>1931</v>
      </c>
      <c r="T7854" t="s">
        <v>4964</v>
      </c>
      <c r="U7854" t="s">
        <v>564</v>
      </c>
      <c r="V7854" t="s">
        <v>57</v>
      </c>
      <c r="W7854" s="6" t="s">
        <v>4965</v>
      </c>
      <c r="X7854" t="s">
        <v>852</v>
      </c>
      <c r="Y7854">
        <v>60</v>
      </c>
      <c r="Z7854">
        <v>20000</v>
      </c>
      <c r="AA7854" t="s">
        <v>32</v>
      </c>
      <c r="AB7854" s="5">
        <f t="shared" si="244"/>
        <v>21638.408070175439</v>
      </c>
      <c r="AC7854" s="3">
        <v>75000</v>
      </c>
      <c r="AD7854" s="3">
        <v>3.75</v>
      </c>
      <c r="AE7854" s="3">
        <v>0.06</v>
      </c>
      <c r="AF7854" t="s">
        <v>307</v>
      </c>
      <c r="AG7854" t="s">
        <v>47</v>
      </c>
      <c r="AH7854" s="8">
        <v>1041</v>
      </c>
      <c r="AI7854" s="12">
        <v>5156.93</v>
      </c>
      <c r="AJ7854" s="9">
        <v>77.099999999999994</v>
      </c>
      <c r="AK7854" s="5">
        <f t="shared" si="245"/>
        <v>14</v>
      </c>
    </row>
    <row r="7855" spans="1:37" x14ac:dyDescent="0.3">
      <c r="A7855">
        <v>83792</v>
      </c>
      <c r="B7855" t="s">
        <v>4244</v>
      </c>
      <c r="C7855" t="s">
        <v>11706</v>
      </c>
      <c r="D7855" t="s">
        <v>13381</v>
      </c>
      <c r="E7855" t="s">
        <v>13382</v>
      </c>
      <c r="F7855" t="s">
        <v>32</v>
      </c>
      <c r="G7855" t="s">
        <v>33</v>
      </c>
      <c r="H7855" t="s">
        <v>1929</v>
      </c>
      <c r="I7855" t="s">
        <v>1930</v>
      </c>
      <c r="J7855" t="s">
        <v>310</v>
      </c>
      <c r="K7855" t="s">
        <v>5311</v>
      </c>
      <c r="L7855" t="s">
        <v>1930</v>
      </c>
      <c r="M7855" s="4">
        <v>41789</v>
      </c>
      <c r="N7855" s="4">
        <v>41776</v>
      </c>
      <c r="O7855" s="1">
        <v>41820</v>
      </c>
      <c r="P7855" t="s">
        <v>52</v>
      </c>
      <c r="R7855" t="s">
        <v>71</v>
      </c>
      <c r="S7855" t="s">
        <v>1931</v>
      </c>
      <c r="T7855" t="s">
        <v>115</v>
      </c>
      <c r="U7855" t="s">
        <v>116</v>
      </c>
      <c r="V7855" t="s">
        <v>117</v>
      </c>
      <c r="W7855" s="6" t="s">
        <v>118</v>
      </c>
      <c r="X7855" t="s">
        <v>76</v>
      </c>
      <c r="Y7855">
        <v>120</v>
      </c>
      <c r="Z7855">
        <v>33171</v>
      </c>
      <c r="AA7855" t="s">
        <v>32</v>
      </c>
      <c r="AB7855" s="5">
        <f t="shared" si="244"/>
        <v>21638.408070175439</v>
      </c>
      <c r="AC7855" s="3">
        <v>626931.9</v>
      </c>
      <c r="AD7855" s="3">
        <v>18.899999999999999</v>
      </c>
      <c r="AE7855" s="3">
        <v>0.16</v>
      </c>
      <c r="AF7855" t="s">
        <v>122</v>
      </c>
      <c r="AG7855" t="s">
        <v>47</v>
      </c>
      <c r="AH7855" s="8">
        <v>7355</v>
      </c>
      <c r="AI7855" s="12">
        <v>28647.52</v>
      </c>
      <c r="AJ7855" s="9">
        <v>644.49</v>
      </c>
      <c r="AK7855" s="5">
        <f t="shared" si="245"/>
        <v>13</v>
      </c>
    </row>
    <row r="7856" spans="1:37" x14ac:dyDescent="0.3">
      <c r="A7856">
        <v>83793</v>
      </c>
      <c r="B7856" t="s">
        <v>4146</v>
      </c>
      <c r="C7856" t="s">
        <v>11703</v>
      </c>
      <c r="D7856" t="s">
        <v>13383</v>
      </c>
      <c r="E7856" t="s">
        <v>13384</v>
      </c>
      <c r="F7856" t="s">
        <v>94</v>
      </c>
      <c r="G7856" t="s">
        <v>33</v>
      </c>
      <c r="H7856" t="s">
        <v>1929</v>
      </c>
      <c r="I7856" t="s">
        <v>1930</v>
      </c>
      <c r="J7856" t="s">
        <v>310</v>
      </c>
      <c r="K7856" t="s">
        <v>5538</v>
      </c>
      <c r="L7856" t="s">
        <v>1930</v>
      </c>
      <c r="M7856" s="4">
        <v>41789</v>
      </c>
      <c r="N7856" s="4">
        <v>41796</v>
      </c>
      <c r="O7856" s="1">
        <v>41809</v>
      </c>
      <c r="P7856" t="s">
        <v>52</v>
      </c>
      <c r="R7856" t="s">
        <v>71</v>
      </c>
      <c r="S7856" t="s">
        <v>1931</v>
      </c>
      <c r="T7856" t="s">
        <v>2883</v>
      </c>
      <c r="U7856" t="s">
        <v>2884</v>
      </c>
      <c r="V7856" t="s">
        <v>57</v>
      </c>
      <c r="W7856" s="6" t="s">
        <v>2885</v>
      </c>
      <c r="X7856" t="s">
        <v>146</v>
      </c>
      <c r="Y7856">
        <v>30</v>
      </c>
      <c r="Z7856">
        <v>166295</v>
      </c>
      <c r="AA7856" t="s">
        <v>94</v>
      </c>
      <c r="AB7856" s="5">
        <f t="shared" si="244"/>
        <v>21638.408070175439</v>
      </c>
      <c r="AC7856" s="3">
        <v>771608.8</v>
      </c>
      <c r="AD7856" s="3">
        <v>4.6399999999999997</v>
      </c>
      <c r="AE7856" s="3">
        <v>0.15</v>
      </c>
      <c r="AF7856" t="s">
        <v>554</v>
      </c>
      <c r="AG7856" t="s">
        <v>47</v>
      </c>
      <c r="AH7856" s="8">
        <v>17177</v>
      </c>
      <c r="AI7856" s="12">
        <v>29971.59</v>
      </c>
      <c r="AJ7856" s="9">
        <v>793.21</v>
      </c>
      <c r="AK7856" s="5">
        <f t="shared" si="245"/>
        <v>-7</v>
      </c>
    </row>
    <row r="7857" spans="1:37" x14ac:dyDescent="0.3">
      <c r="A7857">
        <v>83795</v>
      </c>
      <c r="B7857" t="s">
        <v>4170</v>
      </c>
      <c r="C7857" t="s">
        <v>13385</v>
      </c>
      <c r="D7857" t="s">
        <v>13386</v>
      </c>
      <c r="E7857" t="s">
        <v>13387</v>
      </c>
      <c r="F7857" t="s">
        <v>4174</v>
      </c>
      <c r="G7857" t="s">
        <v>33</v>
      </c>
      <c r="H7857" t="s">
        <v>1929</v>
      </c>
      <c r="I7857" t="s">
        <v>1930</v>
      </c>
      <c r="J7857" t="s">
        <v>36</v>
      </c>
      <c r="K7857" t="s">
        <v>13388</v>
      </c>
      <c r="L7857" t="s">
        <v>1930</v>
      </c>
      <c r="M7857" s="4">
        <v>41789</v>
      </c>
      <c r="N7857" s="4">
        <v>41815</v>
      </c>
      <c r="O7857" s="1">
        <v>41821</v>
      </c>
      <c r="P7857" t="s">
        <v>52</v>
      </c>
      <c r="R7857" t="s">
        <v>71</v>
      </c>
      <c r="S7857" t="s">
        <v>1931</v>
      </c>
      <c r="T7857" t="s">
        <v>4210</v>
      </c>
      <c r="U7857" t="s">
        <v>4211</v>
      </c>
      <c r="V7857" t="s">
        <v>57</v>
      </c>
      <c r="W7857" s="6" t="s">
        <v>4212</v>
      </c>
      <c r="X7857" t="s">
        <v>146</v>
      </c>
      <c r="Y7857">
        <v>30</v>
      </c>
      <c r="Z7857">
        <v>2880</v>
      </c>
      <c r="AA7857" t="s">
        <v>4174</v>
      </c>
      <c r="AB7857" s="5">
        <f t="shared" si="244"/>
        <v>21638.408070175439</v>
      </c>
      <c r="AC7857" s="3">
        <v>31046.400000000001</v>
      </c>
      <c r="AD7857" s="3">
        <v>10.78</v>
      </c>
      <c r="AE7857" s="3">
        <v>0.36</v>
      </c>
      <c r="AF7857" t="s">
        <v>307</v>
      </c>
      <c r="AG7857" t="s">
        <v>47</v>
      </c>
      <c r="AH7857" s="8">
        <v>546</v>
      </c>
      <c r="AI7857" s="12">
        <v>4195.6400000000003</v>
      </c>
      <c r="AJ7857" s="9">
        <v>31.92</v>
      </c>
      <c r="AK7857" s="5">
        <f t="shared" si="245"/>
        <v>-26</v>
      </c>
    </row>
    <row r="7858" spans="1:37" x14ac:dyDescent="0.3">
      <c r="A7858">
        <v>83796</v>
      </c>
      <c r="B7858" t="s">
        <v>4170</v>
      </c>
      <c r="C7858" t="s">
        <v>13385</v>
      </c>
      <c r="D7858" t="s">
        <v>13386</v>
      </c>
      <c r="E7858" t="s">
        <v>13387</v>
      </c>
      <c r="F7858" t="s">
        <v>4174</v>
      </c>
      <c r="G7858" t="s">
        <v>33</v>
      </c>
      <c r="H7858" t="s">
        <v>1929</v>
      </c>
      <c r="I7858" t="s">
        <v>1930</v>
      </c>
      <c r="J7858" t="s">
        <v>36</v>
      </c>
      <c r="K7858" t="s">
        <v>13388</v>
      </c>
      <c r="L7858" t="s">
        <v>1930</v>
      </c>
      <c r="M7858" s="4">
        <v>41789</v>
      </c>
      <c r="N7858" s="4">
        <v>41815</v>
      </c>
      <c r="O7858" s="1">
        <v>41821</v>
      </c>
      <c r="P7858" t="s">
        <v>52</v>
      </c>
      <c r="R7858" t="s">
        <v>71</v>
      </c>
      <c r="S7858" t="s">
        <v>1931</v>
      </c>
      <c r="T7858" t="s">
        <v>563</v>
      </c>
      <c r="U7858" t="s">
        <v>564</v>
      </c>
      <c r="V7858" t="s">
        <v>57</v>
      </c>
      <c r="W7858" s="6" t="s">
        <v>565</v>
      </c>
      <c r="X7858" t="s">
        <v>146</v>
      </c>
      <c r="Y7858">
        <v>60</v>
      </c>
      <c r="Z7858">
        <v>1152</v>
      </c>
      <c r="AA7858" t="s">
        <v>4174</v>
      </c>
      <c r="AB7858" s="5">
        <f t="shared" si="244"/>
        <v>21638.408070175439</v>
      </c>
      <c r="AC7858" s="3">
        <v>9342.7199999999993</v>
      </c>
      <c r="AD7858" s="3">
        <v>8.11</v>
      </c>
      <c r="AE7858" s="3">
        <v>0.14000000000000001</v>
      </c>
      <c r="AF7858" t="s">
        <v>554</v>
      </c>
      <c r="AG7858" t="s">
        <v>109</v>
      </c>
      <c r="AH7858" s="8" t="s">
        <v>44</v>
      </c>
      <c r="AI7858" s="12" t="s">
        <v>44</v>
      </c>
      <c r="AJ7858" s="9">
        <v>9.6</v>
      </c>
      <c r="AK7858" s="5">
        <f t="shared" si="245"/>
        <v>-26</v>
      </c>
    </row>
    <row r="7859" spans="1:37" x14ac:dyDescent="0.3">
      <c r="A7859">
        <v>83797</v>
      </c>
      <c r="B7859" t="s">
        <v>4170</v>
      </c>
      <c r="C7859" t="s">
        <v>13385</v>
      </c>
      <c r="D7859" t="s">
        <v>13386</v>
      </c>
      <c r="E7859" t="s">
        <v>13387</v>
      </c>
      <c r="F7859" t="s">
        <v>4174</v>
      </c>
      <c r="G7859" t="s">
        <v>33</v>
      </c>
      <c r="H7859" t="s">
        <v>1929</v>
      </c>
      <c r="I7859" t="s">
        <v>1930</v>
      </c>
      <c r="J7859" t="s">
        <v>36</v>
      </c>
      <c r="K7859" t="s">
        <v>13388</v>
      </c>
      <c r="L7859" t="s">
        <v>1930</v>
      </c>
      <c r="M7859" s="4">
        <v>41789</v>
      </c>
      <c r="N7859" s="4">
        <v>41815</v>
      </c>
      <c r="O7859" s="1">
        <v>41821</v>
      </c>
      <c r="P7859" t="s">
        <v>52</v>
      </c>
      <c r="R7859" t="s">
        <v>71</v>
      </c>
      <c r="S7859" t="s">
        <v>1931</v>
      </c>
      <c r="T7859" t="s">
        <v>106</v>
      </c>
      <c r="U7859" t="s">
        <v>56</v>
      </c>
      <c r="V7859" t="s">
        <v>57</v>
      </c>
      <c r="W7859" s="6" t="s">
        <v>100</v>
      </c>
      <c r="X7859" t="s">
        <v>76</v>
      </c>
      <c r="Y7859">
        <v>60</v>
      </c>
      <c r="Z7859">
        <v>450</v>
      </c>
      <c r="AA7859" t="s">
        <v>4174</v>
      </c>
      <c r="AB7859" s="5">
        <f t="shared" si="244"/>
        <v>21638.408070175439</v>
      </c>
      <c r="AC7859" s="3">
        <v>994.5</v>
      </c>
      <c r="AD7859" s="3">
        <v>2.21</v>
      </c>
      <c r="AE7859" s="3">
        <v>0.04</v>
      </c>
      <c r="AF7859" t="s">
        <v>60</v>
      </c>
      <c r="AG7859" t="s">
        <v>109</v>
      </c>
      <c r="AH7859" s="8" t="s">
        <v>44</v>
      </c>
      <c r="AI7859" s="12" t="s">
        <v>44</v>
      </c>
      <c r="AJ7859" s="9">
        <v>1.02</v>
      </c>
      <c r="AK7859" s="5">
        <f t="shared" si="245"/>
        <v>-26</v>
      </c>
    </row>
    <row r="7860" spans="1:37" x14ac:dyDescent="0.3">
      <c r="A7860">
        <v>83804</v>
      </c>
      <c r="B7860" t="s">
        <v>4170</v>
      </c>
      <c r="C7860" t="s">
        <v>11601</v>
      </c>
      <c r="D7860" t="s">
        <v>13389</v>
      </c>
      <c r="E7860" t="s">
        <v>13390</v>
      </c>
      <c r="F7860" t="s">
        <v>4174</v>
      </c>
      <c r="G7860" t="s">
        <v>33</v>
      </c>
      <c r="H7860" t="s">
        <v>1929</v>
      </c>
      <c r="I7860" t="s">
        <v>1930</v>
      </c>
      <c r="J7860" t="s">
        <v>36</v>
      </c>
      <c r="K7860" s="2">
        <v>41524</v>
      </c>
      <c r="L7860" t="s">
        <v>1930</v>
      </c>
      <c r="M7860" s="4">
        <v>41806</v>
      </c>
      <c r="N7860" s="4">
        <v>41794</v>
      </c>
      <c r="O7860" s="1">
        <v>41829</v>
      </c>
      <c r="P7860" t="s">
        <v>52</v>
      </c>
      <c r="R7860" t="s">
        <v>71</v>
      </c>
      <c r="S7860" t="s">
        <v>1931</v>
      </c>
      <c r="T7860" t="s">
        <v>143</v>
      </c>
      <c r="U7860" t="s">
        <v>144</v>
      </c>
      <c r="V7860" t="s">
        <v>57</v>
      </c>
      <c r="W7860" s="6" t="s">
        <v>145</v>
      </c>
      <c r="X7860" t="s">
        <v>146</v>
      </c>
      <c r="Y7860">
        <v>60</v>
      </c>
      <c r="Z7860">
        <v>790</v>
      </c>
      <c r="AA7860" t="s">
        <v>4174</v>
      </c>
      <c r="AB7860" s="5">
        <f t="shared" si="244"/>
        <v>21638.408070175439</v>
      </c>
      <c r="AC7860" s="3">
        <v>5150.8</v>
      </c>
      <c r="AD7860" s="3">
        <v>6.52</v>
      </c>
      <c r="AE7860" s="3">
        <v>0.11</v>
      </c>
      <c r="AF7860" t="s">
        <v>554</v>
      </c>
      <c r="AG7860" t="s">
        <v>47</v>
      </c>
      <c r="AH7860" s="8">
        <v>186</v>
      </c>
      <c r="AI7860" s="12">
        <v>29.21</v>
      </c>
      <c r="AJ7860" s="9">
        <v>6.37</v>
      </c>
      <c r="AK7860" s="5">
        <f t="shared" si="245"/>
        <v>12</v>
      </c>
    </row>
    <row r="7861" spans="1:37" x14ac:dyDescent="0.3">
      <c r="A7861">
        <v>83806</v>
      </c>
      <c r="B7861" t="s">
        <v>4259</v>
      </c>
      <c r="C7861" t="s">
        <v>11613</v>
      </c>
      <c r="D7861" t="s">
        <v>13391</v>
      </c>
      <c r="E7861" t="s">
        <v>13392</v>
      </c>
      <c r="F7861" t="s">
        <v>140</v>
      </c>
      <c r="G7861" t="s">
        <v>33</v>
      </c>
      <c r="H7861" t="s">
        <v>1929</v>
      </c>
      <c r="I7861" t="s">
        <v>1930</v>
      </c>
      <c r="J7861" t="s">
        <v>310</v>
      </c>
      <c r="K7861" s="2">
        <v>41430</v>
      </c>
      <c r="L7861" t="s">
        <v>1930</v>
      </c>
      <c r="M7861" s="4">
        <v>41820</v>
      </c>
      <c r="N7861" s="4">
        <v>41802</v>
      </c>
      <c r="O7861" s="1">
        <v>41830</v>
      </c>
      <c r="P7861" t="s">
        <v>52</v>
      </c>
      <c r="R7861" t="s">
        <v>53</v>
      </c>
      <c r="S7861" t="s">
        <v>1931</v>
      </c>
      <c r="T7861" t="s">
        <v>4600</v>
      </c>
      <c r="U7861" t="s">
        <v>74</v>
      </c>
      <c r="V7861" t="s">
        <v>57</v>
      </c>
      <c r="W7861" s="6" t="s">
        <v>58</v>
      </c>
      <c r="X7861" t="s">
        <v>90</v>
      </c>
      <c r="Y7861">
        <v>240</v>
      </c>
      <c r="Z7861">
        <v>507</v>
      </c>
      <c r="AA7861" t="s">
        <v>140</v>
      </c>
      <c r="AB7861" s="5">
        <f t="shared" si="244"/>
        <v>21638.408070175439</v>
      </c>
      <c r="AC7861" s="3">
        <v>937.95</v>
      </c>
      <c r="AD7861" s="3">
        <v>1.85</v>
      </c>
      <c r="AE7861" s="3">
        <v>0.01</v>
      </c>
      <c r="AF7861" t="s">
        <v>60</v>
      </c>
      <c r="AG7861" t="s">
        <v>47</v>
      </c>
      <c r="AH7861" s="8">
        <v>185</v>
      </c>
      <c r="AI7861" s="12">
        <v>2342.16</v>
      </c>
      <c r="AJ7861" s="9">
        <v>1.1599999999999999</v>
      </c>
      <c r="AK7861" s="5">
        <f t="shared" si="245"/>
        <v>18</v>
      </c>
    </row>
    <row r="7862" spans="1:37" x14ac:dyDescent="0.3">
      <c r="A7862">
        <v>83808</v>
      </c>
      <c r="B7862" t="s">
        <v>4311</v>
      </c>
      <c r="C7862" t="s">
        <v>12571</v>
      </c>
      <c r="D7862" t="s">
        <v>13393</v>
      </c>
      <c r="E7862" t="s">
        <v>13394</v>
      </c>
      <c r="F7862" t="s">
        <v>809</v>
      </c>
      <c r="G7862" t="s">
        <v>33</v>
      </c>
      <c r="H7862" t="s">
        <v>1929</v>
      </c>
      <c r="I7862" t="s">
        <v>1930</v>
      </c>
      <c r="J7862" t="s">
        <v>36</v>
      </c>
      <c r="K7862" s="2">
        <v>41491</v>
      </c>
      <c r="L7862" t="s">
        <v>1930</v>
      </c>
      <c r="M7862" s="4">
        <v>41820</v>
      </c>
      <c r="N7862" s="4">
        <v>41810</v>
      </c>
      <c r="O7862" s="1">
        <v>41829</v>
      </c>
      <c r="P7862" t="s">
        <v>52</v>
      </c>
      <c r="R7862" t="s">
        <v>71</v>
      </c>
      <c r="S7862" t="s">
        <v>1931</v>
      </c>
      <c r="T7862" t="s">
        <v>115</v>
      </c>
      <c r="U7862" t="s">
        <v>116</v>
      </c>
      <c r="V7862" t="s">
        <v>117</v>
      </c>
      <c r="W7862" s="6" t="s">
        <v>118</v>
      </c>
      <c r="X7862" t="s">
        <v>76</v>
      </c>
      <c r="Y7862">
        <v>120</v>
      </c>
      <c r="Z7862">
        <v>84</v>
      </c>
      <c r="AA7862" t="s">
        <v>809</v>
      </c>
      <c r="AB7862" s="5">
        <f t="shared" si="244"/>
        <v>21638.408070175439</v>
      </c>
      <c r="AC7862" s="3">
        <v>1587.6</v>
      </c>
      <c r="AD7862" s="3">
        <v>18.899999999999999</v>
      </c>
      <c r="AE7862" s="3">
        <v>0.16</v>
      </c>
      <c r="AF7862" t="s">
        <v>122</v>
      </c>
      <c r="AG7862" t="s">
        <v>47</v>
      </c>
      <c r="AH7862" s="8">
        <v>9014</v>
      </c>
      <c r="AI7862" s="12">
        <v>892.92</v>
      </c>
      <c r="AJ7862" s="9">
        <v>1.96</v>
      </c>
      <c r="AK7862" s="5">
        <f t="shared" si="245"/>
        <v>10</v>
      </c>
    </row>
    <row r="7863" spans="1:37" x14ac:dyDescent="0.3">
      <c r="A7863">
        <v>83809</v>
      </c>
      <c r="B7863" t="s">
        <v>4146</v>
      </c>
      <c r="C7863" t="s">
        <v>13395</v>
      </c>
      <c r="D7863" t="s">
        <v>13396</v>
      </c>
      <c r="E7863" t="s">
        <v>13397</v>
      </c>
      <c r="F7863" t="s">
        <v>94</v>
      </c>
      <c r="G7863" t="s">
        <v>33</v>
      </c>
      <c r="H7863" t="s">
        <v>1929</v>
      </c>
      <c r="I7863" t="s">
        <v>1930</v>
      </c>
      <c r="J7863" t="s">
        <v>310</v>
      </c>
      <c r="K7863" t="s">
        <v>5538</v>
      </c>
      <c r="L7863" t="s">
        <v>1930</v>
      </c>
      <c r="M7863" s="4">
        <v>41820</v>
      </c>
      <c r="N7863" s="4">
        <v>41824</v>
      </c>
      <c r="O7863" s="1">
        <v>41855</v>
      </c>
      <c r="P7863" t="s">
        <v>52</v>
      </c>
      <c r="R7863" t="s">
        <v>71</v>
      </c>
      <c r="S7863" t="s">
        <v>1931</v>
      </c>
      <c r="T7863" t="s">
        <v>2520</v>
      </c>
      <c r="U7863" t="s">
        <v>850</v>
      </c>
      <c r="V7863" t="s">
        <v>57</v>
      </c>
      <c r="W7863" s="6" t="s">
        <v>2007</v>
      </c>
      <c r="X7863" t="s">
        <v>146</v>
      </c>
      <c r="Y7863">
        <v>60</v>
      </c>
      <c r="Z7863">
        <v>5232</v>
      </c>
      <c r="AA7863" t="s">
        <v>94</v>
      </c>
      <c r="AB7863" s="5">
        <f t="shared" si="244"/>
        <v>21638.408070175439</v>
      </c>
      <c r="AC7863" s="3">
        <v>13027.68</v>
      </c>
      <c r="AD7863" s="3">
        <v>2.4900000000000002</v>
      </c>
      <c r="AE7863" s="3">
        <v>0.04</v>
      </c>
      <c r="AF7863" t="s">
        <v>554</v>
      </c>
      <c r="AG7863" t="s">
        <v>47</v>
      </c>
      <c r="AH7863" s="8">
        <v>414</v>
      </c>
      <c r="AI7863" s="12">
        <v>770.14</v>
      </c>
      <c r="AJ7863" s="9">
        <v>13.39</v>
      </c>
      <c r="AK7863" s="5">
        <f t="shared" si="245"/>
        <v>-4</v>
      </c>
    </row>
    <row r="7864" spans="1:37" x14ac:dyDescent="0.3">
      <c r="A7864">
        <v>83810</v>
      </c>
      <c r="B7864" t="s">
        <v>4311</v>
      </c>
      <c r="C7864" t="s">
        <v>11692</v>
      </c>
      <c r="D7864" t="s">
        <v>13398</v>
      </c>
      <c r="E7864" t="s">
        <v>13399</v>
      </c>
      <c r="F7864" t="s">
        <v>809</v>
      </c>
      <c r="G7864" t="s">
        <v>33</v>
      </c>
      <c r="H7864" t="s">
        <v>1929</v>
      </c>
      <c r="I7864" t="s">
        <v>1930</v>
      </c>
      <c r="J7864" t="s">
        <v>310</v>
      </c>
      <c r="K7864" t="s">
        <v>5876</v>
      </c>
      <c r="L7864" t="s">
        <v>1930</v>
      </c>
      <c r="M7864" s="4">
        <v>41820</v>
      </c>
      <c r="N7864" s="4">
        <v>41810</v>
      </c>
      <c r="O7864" s="1">
        <v>41829</v>
      </c>
      <c r="P7864" t="s">
        <v>52</v>
      </c>
      <c r="R7864" t="s">
        <v>53</v>
      </c>
      <c r="S7864" t="s">
        <v>1931</v>
      </c>
      <c r="T7864" t="s">
        <v>5399</v>
      </c>
      <c r="U7864" t="s">
        <v>56</v>
      </c>
      <c r="V7864" t="s">
        <v>57</v>
      </c>
      <c r="W7864" s="6" t="s">
        <v>58</v>
      </c>
      <c r="X7864" t="s">
        <v>59</v>
      </c>
      <c r="Y7864">
        <v>100</v>
      </c>
      <c r="Z7864">
        <v>45000</v>
      </c>
      <c r="AA7864" t="s">
        <v>809</v>
      </c>
      <c r="AB7864" s="5">
        <f t="shared" si="244"/>
        <v>21638.408070175439</v>
      </c>
      <c r="AC7864" s="3">
        <v>58500</v>
      </c>
      <c r="AD7864" s="3">
        <v>1.3</v>
      </c>
      <c r="AE7864" s="3">
        <v>0.01</v>
      </c>
      <c r="AF7864" t="s">
        <v>60</v>
      </c>
      <c r="AG7864" t="s">
        <v>47</v>
      </c>
      <c r="AH7864" s="8">
        <v>9014</v>
      </c>
      <c r="AI7864" s="12">
        <v>52211.42</v>
      </c>
      <c r="AJ7864" s="9">
        <v>60.14</v>
      </c>
      <c r="AK7864" s="5">
        <f t="shared" si="245"/>
        <v>10</v>
      </c>
    </row>
    <row r="7865" spans="1:37" x14ac:dyDescent="0.3">
      <c r="A7865">
        <v>83813</v>
      </c>
      <c r="B7865" t="s">
        <v>4518</v>
      </c>
      <c r="C7865" t="s">
        <v>11804</v>
      </c>
      <c r="D7865" t="s">
        <v>13400</v>
      </c>
      <c r="E7865" t="s">
        <v>13401</v>
      </c>
      <c r="F7865" t="s">
        <v>224</v>
      </c>
      <c r="G7865" t="s">
        <v>33</v>
      </c>
      <c r="H7865" t="s">
        <v>1929</v>
      </c>
      <c r="I7865" t="s">
        <v>1930</v>
      </c>
      <c r="J7865" t="s">
        <v>36</v>
      </c>
      <c r="K7865" t="s">
        <v>5432</v>
      </c>
      <c r="L7865" t="s">
        <v>1930</v>
      </c>
      <c r="M7865" s="4">
        <v>41897</v>
      </c>
      <c r="N7865" s="4">
        <v>41880</v>
      </c>
      <c r="O7865" s="1">
        <v>41947</v>
      </c>
      <c r="P7865" t="s">
        <v>52</v>
      </c>
      <c r="R7865" t="s">
        <v>53</v>
      </c>
      <c r="S7865" t="s">
        <v>1931</v>
      </c>
      <c r="T7865" t="s">
        <v>6550</v>
      </c>
      <c r="U7865" t="s">
        <v>4906</v>
      </c>
      <c r="V7865" t="s">
        <v>57</v>
      </c>
      <c r="W7865" s="6" t="s">
        <v>4907</v>
      </c>
      <c r="X7865" t="s">
        <v>852</v>
      </c>
      <c r="Y7865">
        <v>60</v>
      </c>
      <c r="Z7865">
        <v>429</v>
      </c>
      <c r="AA7865" t="s">
        <v>224</v>
      </c>
      <c r="AB7865" s="5">
        <f t="shared" si="244"/>
        <v>21638.408070175439</v>
      </c>
      <c r="AC7865" s="3">
        <v>2415.27</v>
      </c>
      <c r="AD7865" s="3">
        <v>5.63</v>
      </c>
      <c r="AE7865" s="3">
        <v>0.09</v>
      </c>
      <c r="AF7865" t="s">
        <v>615</v>
      </c>
      <c r="AG7865" t="s">
        <v>47</v>
      </c>
      <c r="AH7865" s="8">
        <v>39</v>
      </c>
      <c r="AI7865" s="12">
        <v>792.12</v>
      </c>
      <c r="AJ7865" s="9">
        <v>2.48</v>
      </c>
      <c r="AK7865" s="5">
        <f t="shared" si="245"/>
        <v>17</v>
      </c>
    </row>
    <row r="7866" spans="1:37" x14ac:dyDescent="0.3">
      <c r="A7866">
        <v>83815</v>
      </c>
      <c r="B7866" t="s">
        <v>4244</v>
      </c>
      <c r="C7866" t="s">
        <v>11706</v>
      </c>
      <c r="D7866" t="s">
        <v>13402</v>
      </c>
      <c r="E7866" t="s">
        <v>13403</v>
      </c>
      <c r="F7866" t="s">
        <v>32</v>
      </c>
      <c r="G7866" t="s">
        <v>33</v>
      </c>
      <c r="H7866" t="s">
        <v>1929</v>
      </c>
      <c r="I7866" t="s">
        <v>1930</v>
      </c>
      <c r="J7866" t="s">
        <v>310</v>
      </c>
      <c r="K7866" t="s">
        <v>5311</v>
      </c>
      <c r="L7866" t="s">
        <v>1930</v>
      </c>
      <c r="M7866" s="4">
        <v>41912</v>
      </c>
      <c r="N7866" s="4">
        <v>41890</v>
      </c>
      <c r="O7866" s="1">
        <v>41901</v>
      </c>
      <c r="P7866" t="s">
        <v>52</v>
      </c>
      <c r="R7866" t="s">
        <v>53</v>
      </c>
      <c r="S7866" t="s">
        <v>1931</v>
      </c>
      <c r="T7866" t="s">
        <v>4349</v>
      </c>
      <c r="U7866" t="s">
        <v>89</v>
      </c>
      <c r="V7866" t="s">
        <v>57</v>
      </c>
      <c r="W7866" s="6" t="s">
        <v>58</v>
      </c>
      <c r="X7866" t="s">
        <v>90</v>
      </c>
      <c r="Y7866">
        <v>240</v>
      </c>
      <c r="Z7866">
        <v>156</v>
      </c>
      <c r="AA7866" t="s">
        <v>32</v>
      </c>
      <c r="AB7866" s="5">
        <f t="shared" si="244"/>
        <v>21638.408070175439</v>
      </c>
      <c r="AC7866" s="3">
        <v>327.60000000000002</v>
      </c>
      <c r="AD7866" s="3">
        <v>2.1</v>
      </c>
      <c r="AE7866" s="3">
        <v>0.01</v>
      </c>
      <c r="AF7866" t="s">
        <v>60</v>
      </c>
      <c r="AG7866" t="s">
        <v>47</v>
      </c>
      <c r="AH7866" s="8">
        <v>100</v>
      </c>
      <c r="AI7866" s="12">
        <v>396.32</v>
      </c>
      <c r="AJ7866" s="9">
        <v>0.34</v>
      </c>
      <c r="AK7866" s="5">
        <f t="shared" si="245"/>
        <v>22</v>
      </c>
    </row>
    <row r="7867" spans="1:37" x14ac:dyDescent="0.3">
      <c r="A7867">
        <v>83817</v>
      </c>
      <c r="B7867" t="s">
        <v>4164</v>
      </c>
      <c r="C7867" t="s">
        <v>11797</v>
      </c>
      <c r="D7867" t="s">
        <v>13404</v>
      </c>
      <c r="E7867" t="s">
        <v>13405</v>
      </c>
      <c r="F7867" t="s">
        <v>455</v>
      </c>
      <c r="G7867" t="s">
        <v>33</v>
      </c>
      <c r="H7867" t="s">
        <v>1929</v>
      </c>
      <c r="I7867" t="s">
        <v>1930</v>
      </c>
      <c r="J7867" t="s">
        <v>310</v>
      </c>
      <c r="K7867" s="2">
        <v>41675</v>
      </c>
      <c r="L7867" t="s">
        <v>1930</v>
      </c>
      <c r="M7867" s="4">
        <v>41912</v>
      </c>
      <c r="N7867" s="4">
        <v>41942</v>
      </c>
      <c r="O7867" s="1">
        <v>41956</v>
      </c>
      <c r="P7867" t="s">
        <v>52</v>
      </c>
      <c r="R7867" t="s">
        <v>71</v>
      </c>
      <c r="S7867" t="s">
        <v>1931</v>
      </c>
      <c r="T7867" t="s">
        <v>115</v>
      </c>
      <c r="U7867" t="s">
        <v>116</v>
      </c>
      <c r="V7867" t="s">
        <v>117</v>
      </c>
      <c r="W7867" s="6" t="s">
        <v>118</v>
      </c>
      <c r="X7867" t="s">
        <v>76</v>
      </c>
      <c r="Y7867">
        <v>120</v>
      </c>
      <c r="Z7867">
        <v>49000</v>
      </c>
      <c r="AA7867" t="s">
        <v>455</v>
      </c>
      <c r="AB7867" s="5">
        <f t="shared" si="244"/>
        <v>21638.408070175439</v>
      </c>
      <c r="AC7867" s="3">
        <v>926100</v>
      </c>
      <c r="AD7867" s="3">
        <v>18.899999999999999</v>
      </c>
      <c r="AE7867" s="3">
        <v>0.16</v>
      </c>
      <c r="AF7867" t="s">
        <v>122</v>
      </c>
      <c r="AG7867" t="s">
        <v>47</v>
      </c>
      <c r="AH7867" s="8">
        <v>11107</v>
      </c>
      <c r="AI7867" s="12">
        <v>5982.43</v>
      </c>
      <c r="AJ7867" s="9">
        <v>952.03</v>
      </c>
      <c r="AK7867" s="5">
        <f t="shared" si="245"/>
        <v>-30</v>
      </c>
    </row>
    <row r="7868" spans="1:37" x14ac:dyDescent="0.3">
      <c r="A7868">
        <v>83818</v>
      </c>
      <c r="B7868" t="s">
        <v>4259</v>
      </c>
      <c r="C7868" t="s">
        <v>13406</v>
      </c>
      <c r="D7868" t="s">
        <v>13407</v>
      </c>
      <c r="E7868" t="s">
        <v>13408</v>
      </c>
      <c r="F7868" t="s">
        <v>140</v>
      </c>
      <c r="G7868" t="s">
        <v>33</v>
      </c>
      <c r="H7868" t="s">
        <v>1929</v>
      </c>
      <c r="I7868" t="s">
        <v>1930</v>
      </c>
      <c r="J7868" t="s">
        <v>310</v>
      </c>
      <c r="K7868" s="2">
        <v>41732</v>
      </c>
      <c r="L7868" t="s">
        <v>1930</v>
      </c>
      <c r="M7868" s="4">
        <v>41870</v>
      </c>
      <c r="N7868" s="4">
        <v>41864</v>
      </c>
      <c r="O7868" s="1">
        <v>41865</v>
      </c>
      <c r="P7868" t="s">
        <v>52</v>
      </c>
      <c r="R7868" t="s">
        <v>53</v>
      </c>
      <c r="S7868" t="s">
        <v>1931</v>
      </c>
      <c r="T7868" t="s">
        <v>5181</v>
      </c>
      <c r="U7868" t="s">
        <v>98</v>
      </c>
      <c r="V7868" t="s">
        <v>57</v>
      </c>
      <c r="W7868" s="6" t="s">
        <v>100</v>
      </c>
      <c r="X7868" t="s">
        <v>76</v>
      </c>
      <c r="Y7868">
        <v>90</v>
      </c>
      <c r="Z7868">
        <v>2900</v>
      </c>
      <c r="AA7868" t="s">
        <v>140</v>
      </c>
      <c r="AB7868" s="5">
        <f t="shared" si="244"/>
        <v>21638.408070175439</v>
      </c>
      <c r="AC7868" s="3">
        <v>23954</v>
      </c>
      <c r="AD7868" s="3">
        <v>8.26</v>
      </c>
      <c r="AE7868" s="3">
        <v>0.09</v>
      </c>
      <c r="AF7868" t="s">
        <v>605</v>
      </c>
      <c r="AG7868" t="s">
        <v>47</v>
      </c>
      <c r="AH7868" s="8">
        <v>5621</v>
      </c>
      <c r="AI7868" s="12">
        <v>10640.81</v>
      </c>
      <c r="AJ7868" s="9">
        <v>24.62</v>
      </c>
      <c r="AK7868" s="5">
        <f t="shared" si="245"/>
        <v>6</v>
      </c>
    </row>
    <row r="7869" spans="1:37" x14ac:dyDescent="0.3">
      <c r="A7869">
        <v>83819</v>
      </c>
      <c r="B7869" t="s">
        <v>2650</v>
      </c>
      <c r="C7869" t="s">
        <v>11756</v>
      </c>
      <c r="D7869" t="s">
        <v>11757</v>
      </c>
      <c r="E7869" t="s">
        <v>11758</v>
      </c>
      <c r="F7869" t="s">
        <v>87</v>
      </c>
      <c r="G7869" t="s">
        <v>33</v>
      </c>
      <c r="H7869" t="s">
        <v>1929</v>
      </c>
      <c r="I7869" t="s">
        <v>1930</v>
      </c>
      <c r="J7869" t="s">
        <v>2238</v>
      </c>
      <c r="K7869" t="s">
        <v>5539</v>
      </c>
      <c r="L7869" t="s">
        <v>1930</v>
      </c>
      <c r="M7869" s="4">
        <v>41820</v>
      </c>
      <c r="N7869" s="4">
        <v>41810</v>
      </c>
      <c r="O7869" s="1">
        <v>41815</v>
      </c>
      <c r="P7869" t="s">
        <v>52</v>
      </c>
      <c r="R7869" t="s">
        <v>71</v>
      </c>
      <c r="S7869" t="s">
        <v>1931</v>
      </c>
      <c r="T7869" t="s">
        <v>563</v>
      </c>
      <c r="U7869" t="s">
        <v>564</v>
      </c>
      <c r="V7869" t="s">
        <v>57</v>
      </c>
      <c r="W7869" s="6" t="s">
        <v>565</v>
      </c>
      <c r="X7869" t="s">
        <v>146</v>
      </c>
      <c r="Y7869">
        <v>60</v>
      </c>
      <c r="Z7869">
        <v>63285</v>
      </c>
      <c r="AA7869" t="s">
        <v>87</v>
      </c>
      <c r="AB7869" s="5">
        <f t="shared" si="244"/>
        <v>21638.408070175439</v>
      </c>
      <c r="AC7869" s="3">
        <v>513241.35</v>
      </c>
      <c r="AD7869" s="3">
        <v>8.11</v>
      </c>
      <c r="AE7869" s="3">
        <v>0.14000000000000001</v>
      </c>
      <c r="AF7869" t="s">
        <v>307</v>
      </c>
      <c r="AG7869" t="s">
        <v>109</v>
      </c>
      <c r="AH7869" s="8" t="s">
        <v>44</v>
      </c>
      <c r="AI7869" s="12" t="s">
        <v>44</v>
      </c>
      <c r="AJ7869" s="9">
        <v>527.61</v>
      </c>
      <c r="AK7869" s="5">
        <f t="shared" si="245"/>
        <v>10</v>
      </c>
    </row>
    <row r="7870" spans="1:37" x14ac:dyDescent="0.3">
      <c r="A7870">
        <v>83822</v>
      </c>
      <c r="B7870" t="s">
        <v>4707</v>
      </c>
      <c r="C7870" t="s">
        <v>11789</v>
      </c>
      <c r="D7870" t="s">
        <v>13409</v>
      </c>
      <c r="E7870" t="s">
        <v>13410</v>
      </c>
      <c r="F7870" t="s">
        <v>282</v>
      </c>
      <c r="G7870" t="s">
        <v>33</v>
      </c>
      <c r="H7870" t="s">
        <v>1929</v>
      </c>
      <c r="I7870" t="s">
        <v>1930</v>
      </c>
      <c r="J7870" t="s">
        <v>36</v>
      </c>
      <c r="K7870" s="2">
        <v>41886</v>
      </c>
      <c r="L7870" t="s">
        <v>1930</v>
      </c>
      <c r="M7870" s="4">
        <v>41912</v>
      </c>
      <c r="N7870" s="4">
        <v>41880</v>
      </c>
      <c r="O7870" s="1">
        <v>41890</v>
      </c>
      <c r="P7870" t="s">
        <v>52</v>
      </c>
      <c r="R7870" t="s">
        <v>53</v>
      </c>
      <c r="S7870" t="s">
        <v>1931</v>
      </c>
      <c r="T7870" t="s">
        <v>4517</v>
      </c>
      <c r="U7870" t="s">
        <v>56</v>
      </c>
      <c r="V7870" t="s">
        <v>57</v>
      </c>
      <c r="W7870" s="6" t="s">
        <v>58</v>
      </c>
      <c r="X7870" t="s">
        <v>59</v>
      </c>
      <c r="Y7870">
        <v>240</v>
      </c>
      <c r="Z7870">
        <v>129</v>
      </c>
      <c r="AA7870" t="s">
        <v>282</v>
      </c>
      <c r="AB7870" s="5">
        <f t="shared" si="244"/>
        <v>21638.408070175439</v>
      </c>
      <c r="AC7870" s="3">
        <v>210.27</v>
      </c>
      <c r="AD7870" s="3">
        <v>1.63</v>
      </c>
      <c r="AE7870" s="3">
        <v>0.01</v>
      </c>
      <c r="AF7870" t="s">
        <v>60</v>
      </c>
      <c r="AG7870" t="s">
        <v>47</v>
      </c>
      <c r="AH7870" s="8">
        <v>253</v>
      </c>
      <c r="AI7870" s="12">
        <v>3519.7</v>
      </c>
      <c r="AJ7870" s="9">
        <v>0.22</v>
      </c>
      <c r="AK7870" s="5">
        <f t="shared" si="245"/>
        <v>32</v>
      </c>
    </row>
    <row r="7871" spans="1:37" x14ac:dyDescent="0.3">
      <c r="A7871">
        <v>83823</v>
      </c>
      <c r="B7871" t="s">
        <v>4368</v>
      </c>
      <c r="C7871" t="s">
        <v>11776</v>
      </c>
      <c r="D7871" t="s">
        <v>11777</v>
      </c>
      <c r="E7871" t="s">
        <v>11778</v>
      </c>
      <c r="F7871" t="s">
        <v>155</v>
      </c>
      <c r="G7871" t="s">
        <v>33</v>
      </c>
      <c r="H7871" t="s">
        <v>1929</v>
      </c>
      <c r="I7871" t="s">
        <v>1930</v>
      </c>
      <c r="J7871" t="s">
        <v>310</v>
      </c>
      <c r="K7871" t="s">
        <v>11779</v>
      </c>
      <c r="L7871" t="s">
        <v>1930</v>
      </c>
      <c r="M7871" s="4">
        <v>41912</v>
      </c>
      <c r="N7871" s="4">
        <v>41819</v>
      </c>
      <c r="O7871" s="1">
        <v>41855</v>
      </c>
      <c r="P7871" t="s">
        <v>52</v>
      </c>
      <c r="R7871" t="s">
        <v>71</v>
      </c>
      <c r="S7871" t="s">
        <v>1931</v>
      </c>
      <c r="T7871" t="s">
        <v>106</v>
      </c>
      <c r="U7871" t="s">
        <v>56</v>
      </c>
      <c r="V7871" t="s">
        <v>57</v>
      </c>
      <c r="W7871" s="6" t="s">
        <v>100</v>
      </c>
      <c r="X7871" t="s">
        <v>76</v>
      </c>
      <c r="Y7871">
        <v>60</v>
      </c>
      <c r="Z7871">
        <v>68113</v>
      </c>
      <c r="AA7871" t="s">
        <v>155</v>
      </c>
      <c r="AB7871" s="5">
        <f t="shared" si="244"/>
        <v>21638.408070175439</v>
      </c>
      <c r="AC7871" s="3">
        <v>148486.34</v>
      </c>
      <c r="AD7871" s="3">
        <v>2.1800000000000002</v>
      </c>
      <c r="AE7871" s="3">
        <v>0.04</v>
      </c>
      <c r="AF7871" t="s">
        <v>554</v>
      </c>
      <c r="AG7871" t="s">
        <v>109</v>
      </c>
      <c r="AH7871" s="8" t="s">
        <v>44</v>
      </c>
      <c r="AI7871" s="12" t="s">
        <v>44</v>
      </c>
      <c r="AJ7871" s="9">
        <v>152.63999999999999</v>
      </c>
      <c r="AK7871" s="5">
        <f t="shared" si="245"/>
        <v>93</v>
      </c>
    </row>
    <row r="7872" spans="1:37" x14ac:dyDescent="0.3">
      <c r="A7872">
        <v>83824</v>
      </c>
      <c r="B7872" t="s">
        <v>4164</v>
      </c>
      <c r="C7872" t="s">
        <v>11781</v>
      </c>
      <c r="D7872" t="s">
        <v>13411</v>
      </c>
      <c r="E7872" t="s">
        <v>13412</v>
      </c>
      <c r="F7872" t="s">
        <v>455</v>
      </c>
      <c r="G7872" t="s">
        <v>33</v>
      </c>
      <c r="H7872" t="s">
        <v>1929</v>
      </c>
      <c r="I7872" t="s">
        <v>1930</v>
      </c>
      <c r="J7872" t="s">
        <v>310</v>
      </c>
      <c r="K7872" t="s">
        <v>4975</v>
      </c>
      <c r="L7872" t="s">
        <v>1930</v>
      </c>
      <c r="M7872" s="4">
        <v>41880</v>
      </c>
      <c r="N7872" s="4">
        <v>41866</v>
      </c>
      <c r="O7872" s="1">
        <v>41876</v>
      </c>
      <c r="P7872" t="s">
        <v>52</v>
      </c>
      <c r="R7872" t="s">
        <v>71</v>
      </c>
      <c r="S7872" t="s">
        <v>1931</v>
      </c>
      <c r="T7872" t="s">
        <v>614</v>
      </c>
      <c r="U7872" t="s">
        <v>357</v>
      </c>
      <c r="V7872" t="s">
        <v>57</v>
      </c>
      <c r="W7872" s="6" t="s">
        <v>244</v>
      </c>
      <c r="X7872" t="s">
        <v>76</v>
      </c>
      <c r="Y7872">
        <v>60</v>
      </c>
      <c r="Z7872">
        <v>10868</v>
      </c>
      <c r="AA7872" t="s">
        <v>455</v>
      </c>
      <c r="AB7872" s="5">
        <f t="shared" si="244"/>
        <v>21638.408070175439</v>
      </c>
      <c r="AC7872" s="3">
        <v>122047.64</v>
      </c>
      <c r="AD7872" s="3">
        <v>11.23</v>
      </c>
      <c r="AE7872" s="3">
        <v>0.19</v>
      </c>
      <c r="AF7872" t="s">
        <v>307</v>
      </c>
      <c r="AG7872" t="s">
        <v>47</v>
      </c>
      <c r="AH7872" s="8">
        <v>1026</v>
      </c>
      <c r="AI7872" s="12">
        <v>1138.29</v>
      </c>
      <c r="AJ7872" s="9">
        <v>125.46</v>
      </c>
      <c r="AK7872" s="5">
        <f t="shared" si="245"/>
        <v>14</v>
      </c>
    </row>
    <row r="7873" spans="1:37" x14ac:dyDescent="0.3">
      <c r="A7873">
        <v>83825</v>
      </c>
      <c r="B7873" t="s">
        <v>4291</v>
      </c>
      <c r="C7873" t="s">
        <v>11753</v>
      </c>
      <c r="D7873" t="s">
        <v>13413</v>
      </c>
      <c r="E7873" t="s">
        <v>13414</v>
      </c>
      <c r="F7873" t="s">
        <v>4295</v>
      </c>
      <c r="G7873" t="s">
        <v>33</v>
      </c>
      <c r="H7873" t="s">
        <v>1929</v>
      </c>
      <c r="I7873" t="s">
        <v>1930</v>
      </c>
      <c r="J7873" t="s">
        <v>36</v>
      </c>
      <c r="K7873" s="2">
        <v>41825</v>
      </c>
      <c r="L7873" t="s">
        <v>1930</v>
      </c>
      <c r="M7873" s="4">
        <v>41906</v>
      </c>
      <c r="N7873" s="4">
        <v>41940</v>
      </c>
      <c r="O7873" s="1">
        <v>41977</v>
      </c>
      <c r="P7873" t="s">
        <v>52</v>
      </c>
      <c r="R7873" t="s">
        <v>53</v>
      </c>
      <c r="S7873" t="s">
        <v>1931</v>
      </c>
      <c r="T7873" t="s">
        <v>5399</v>
      </c>
      <c r="U7873" t="s">
        <v>56</v>
      </c>
      <c r="V7873" t="s">
        <v>57</v>
      </c>
      <c r="W7873" s="6" t="s">
        <v>58</v>
      </c>
      <c r="X7873" t="s">
        <v>59</v>
      </c>
      <c r="Y7873">
        <v>100</v>
      </c>
      <c r="Z7873">
        <v>1330</v>
      </c>
      <c r="AA7873" t="s">
        <v>4295</v>
      </c>
      <c r="AB7873" s="5">
        <f t="shared" si="244"/>
        <v>21638.408070175439</v>
      </c>
      <c r="AC7873" s="3">
        <v>1729</v>
      </c>
      <c r="AD7873" s="3">
        <v>1.3</v>
      </c>
      <c r="AE7873" s="3">
        <v>0.01</v>
      </c>
      <c r="AF7873" t="s">
        <v>60</v>
      </c>
      <c r="AG7873" t="s">
        <v>47</v>
      </c>
      <c r="AH7873" s="8">
        <v>416</v>
      </c>
      <c r="AI7873" s="12">
        <v>5347.37</v>
      </c>
      <c r="AJ7873" s="9">
        <v>1.78</v>
      </c>
      <c r="AK7873" s="5">
        <f t="shared" si="245"/>
        <v>-34</v>
      </c>
    </row>
    <row r="7874" spans="1:37" x14ac:dyDescent="0.3">
      <c r="A7874">
        <v>83826</v>
      </c>
      <c r="B7874" t="s">
        <v>5680</v>
      </c>
      <c r="C7874" t="s">
        <v>11784</v>
      </c>
      <c r="D7874" t="s">
        <v>13415</v>
      </c>
      <c r="E7874" t="s">
        <v>13416</v>
      </c>
      <c r="F7874" t="s">
        <v>4162</v>
      </c>
      <c r="G7874" t="s">
        <v>33</v>
      </c>
      <c r="H7874" t="s">
        <v>1929</v>
      </c>
      <c r="I7874" t="s">
        <v>1930</v>
      </c>
      <c r="J7874" t="s">
        <v>36</v>
      </c>
      <c r="K7874" s="2">
        <v>41765</v>
      </c>
      <c r="L7874" t="s">
        <v>1930</v>
      </c>
      <c r="M7874" s="4">
        <v>41870</v>
      </c>
      <c r="N7874" s="4">
        <v>41929</v>
      </c>
      <c r="O7874" s="1">
        <v>41964</v>
      </c>
      <c r="P7874" t="s">
        <v>52</v>
      </c>
      <c r="R7874" t="s">
        <v>53</v>
      </c>
      <c r="S7874" t="s">
        <v>1931</v>
      </c>
      <c r="T7874" t="s">
        <v>4517</v>
      </c>
      <c r="U7874" t="s">
        <v>56</v>
      </c>
      <c r="V7874" t="s">
        <v>57</v>
      </c>
      <c r="W7874" s="6" t="s">
        <v>58</v>
      </c>
      <c r="X7874" t="s">
        <v>59</v>
      </c>
      <c r="Y7874">
        <v>240</v>
      </c>
      <c r="Z7874">
        <v>2125</v>
      </c>
      <c r="AA7874" t="s">
        <v>4162</v>
      </c>
      <c r="AB7874" s="5">
        <f t="shared" si="244"/>
        <v>21638.408070175439</v>
      </c>
      <c r="AC7874" s="3">
        <v>3463.75</v>
      </c>
      <c r="AD7874" s="3">
        <v>1.63</v>
      </c>
      <c r="AE7874" s="3">
        <v>0.01</v>
      </c>
      <c r="AF7874" t="s">
        <v>60</v>
      </c>
      <c r="AG7874" t="s">
        <v>47</v>
      </c>
      <c r="AH7874" s="8">
        <v>759</v>
      </c>
      <c r="AI7874" s="12">
        <v>9664.7900000000009</v>
      </c>
      <c r="AJ7874" s="9">
        <v>3.56</v>
      </c>
      <c r="AK7874" s="5">
        <f t="shared" si="245"/>
        <v>-59</v>
      </c>
    </row>
    <row r="7875" spans="1:37" x14ac:dyDescent="0.3">
      <c r="A7875">
        <v>83827</v>
      </c>
      <c r="B7875" t="s">
        <v>5680</v>
      </c>
      <c r="C7875" t="s">
        <v>11784</v>
      </c>
      <c r="D7875" t="s">
        <v>11785</v>
      </c>
      <c r="E7875" t="s">
        <v>11786</v>
      </c>
      <c r="F7875" t="s">
        <v>4162</v>
      </c>
      <c r="G7875" t="s">
        <v>33</v>
      </c>
      <c r="H7875" t="s">
        <v>1929</v>
      </c>
      <c r="I7875" t="s">
        <v>1930</v>
      </c>
      <c r="J7875" t="s">
        <v>36</v>
      </c>
      <c r="K7875" s="2">
        <v>41765</v>
      </c>
      <c r="L7875" t="s">
        <v>1930</v>
      </c>
      <c r="M7875" s="4">
        <v>41883</v>
      </c>
      <c r="N7875" s="4">
        <v>41883</v>
      </c>
      <c r="O7875" s="1">
        <v>41884</v>
      </c>
      <c r="P7875" t="s">
        <v>52</v>
      </c>
      <c r="R7875" t="s">
        <v>53</v>
      </c>
      <c r="S7875" t="s">
        <v>1931</v>
      </c>
      <c r="T7875" t="s">
        <v>5181</v>
      </c>
      <c r="U7875" t="s">
        <v>98</v>
      </c>
      <c r="V7875" t="s">
        <v>57</v>
      </c>
      <c r="W7875" s="6" t="s">
        <v>100</v>
      </c>
      <c r="X7875" t="s">
        <v>76</v>
      </c>
      <c r="Y7875">
        <v>90</v>
      </c>
      <c r="Z7875">
        <v>1016</v>
      </c>
      <c r="AA7875" t="s">
        <v>4162</v>
      </c>
      <c r="AB7875" s="5">
        <f t="shared" ref="AB7875:AB7938" si="246">AVERAGEIF(P:P,P7876,Z:Z)</f>
        <v>21638.408070175439</v>
      </c>
      <c r="AC7875" s="3">
        <v>9448.7999999999993</v>
      </c>
      <c r="AD7875" s="3">
        <v>9.3000000000000007</v>
      </c>
      <c r="AE7875" s="3">
        <v>0.1</v>
      </c>
      <c r="AF7875" t="s">
        <v>605</v>
      </c>
      <c r="AG7875" t="s">
        <v>109</v>
      </c>
      <c r="AH7875" s="8" t="s">
        <v>44</v>
      </c>
      <c r="AI7875" s="12" t="s">
        <v>44</v>
      </c>
      <c r="AJ7875" s="9">
        <v>9.7100000000000009</v>
      </c>
      <c r="AK7875" s="5">
        <f t="shared" ref="AK7875:AK7938" si="247">M7875-N7875</f>
        <v>0</v>
      </c>
    </row>
    <row r="7876" spans="1:37" x14ac:dyDescent="0.3">
      <c r="A7876">
        <v>83828</v>
      </c>
      <c r="B7876" t="s">
        <v>4291</v>
      </c>
      <c r="C7876" t="s">
        <v>11753</v>
      </c>
      <c r="D7876" t="s">
        <v>11787</v>
      </c>
      <c r="E7876" t="s">
        <v>11788</v>
      </c>
      <c r="F7876" t="s">
        <v>4295</v>
      </c>
      <c r="G7876" t="s">
        <v>33</v>
      </c>
      <c r="H7876" t="s">
        <v>1929</v>
      </c>
      <c r="I7876" t="s">
        <v>1930</v>
      </c>
      <c r="J7876" t="s">
        <v>36</v>
      </c>
      <c r="K7876" s="2">
        <v>41825</v>
      </c>
      <c r="L7876" t="s">
        <v>1930</v>
      </c>
      <c r="M7876" s="4">
        <v>41864</v>
      </c>
      <c r="N7876" s="4">
        <v>41906</v>
      </c>
      <c r="O7876" s="1">
        <v>41949</v>
      </c>
      <c r="P7876" t="s">
        <v>52</v>
      </c>
      <c r="R7876" t="s">
        <v>53</v>
      </c>
      <c r="S7876" t="s">
        <v>1931</v>
      </c>
      <c r="T7876" t="s">
        <v>4964</v>
      </c>
      <c r="U7876" t="s">
        <v>564</v>
      </c>
      <c r="V7876" t="s">
        <v>57</v>
      </c>
      <c r="W7876" s="6" t="s">
        <v>4965</v>
      </c>
      <c r="X7876" t="s">
        <v>852</v>
      </c>
      <c r="Y7876">
        <v>60</v>
      </c>
      <c r="Z7876">
        <v>2825</v>
      </c>
      <c r="AA7876" t="s">
        <v>4295</v>
      </c>
      <c r="AB7876" s="5">
        <f t="shared" si="246"/>
        <v>21638.408070175439</v>
      </c>
      <c r="AC7876" s="3">
        <v>10537.25</v>
      </c>
      <c r="AD7876" s="3">
        <v>3.73</v>
      </c>
      <c r="AE7876" s="3">
        <v>0.06</v>
      </c>
      <c r="AF7876" t="s">
        <v>605</v>
      </c>
      <c r="AG7876" t="s">
        <v>109</v>
      </c>
      <c r="AH7876" s="8" t="s">
        <v>44</v>
      </c>
      <c r="AI7876" s="12" t="s">
        <v>44</v>
      </c>
      <c r="AJ7876" s="9">
        <v>10.83</v>
      </c>
      <c r="AK7876" s="5">
        <f t="shared" si="247"/>
        <v>-42</v>
      </c>
    </row>
    <row r="7877" spans="1:37" x14ac:dyDescent="0.3">
      <c r="A7877">
        <v>83829</v>
      </c>
      <c r="B7877" t="s">
        <v>4707</v>
      </c>
      <c r="C7877" t="s">
        <v>11789</v>
      </c>
      <c r="D7877" t="s">
        <v>11790</v>
      </c>
      <c r="E7877" t="s">
        <v>11791</v>
      </c>
      <c r="F7877" t="s">
        <v>282</v>
      </c>
      <c r="G7877" t="s">
        <v>33</v>
      </c>
      <c r="H7877" t="s">
        <v>1929</v>
      </c>
      <c r="I7877" t="s">
        <v>1930</v>
      </c>
      <c r="J7877" t="s">
        <v>36</v>
      </c>
      <c r="K7877" s="2">
        <v>41886</v>
      </c>
      <c r="L7877" t="s">
        <v>1930</v>
      </c>
      <c r="M7877" s="4">
        <v>41912</v>
      </c>
      <c r="N7877" s="4">
        <v>41850</v>
      </c>
      <c r="O7877" s="1">
        <v>41887</v>
      </c>
      <c r="P7877" t="s">
        <v>52</v>
      </c>
      <c r="R7877" t="s">
        <v>71</v>
      </c>
      <c r="S7877" t="s">
        <v>1931</v>
      </c>
      <c r="T7877" t="s">
        <v>73</v>
      </c>
      <c r="U7877" t="s">
        <v>74</v>
      </c>
      <c r="V7877" t="s">
        <v>57</v>
      </c>
      <c r="W7877" s="6" t="s">
        <v>75</v>
      </c>
      <c r="X7877" t="s">
        <v>76</v>
      </c>
      <c r="Y7877">
        <v>60</v>
      </c>
      <c r="Z7877">
        <v>320</v>
      </c>
      <c r="AA7877" t="s">
        <v>282</v>
      </c>
      <c r="AB7877" s="5">
        <f t="shared" si="246"/>
        <v>21638.408070175439</v>
      </c>
      <c r="AC7877" s="3">
        <v>556.79999999999995</v>
      </c>
      <c r="AD7877" s="3">
        <v>1.74</v>
      </c>
      <c r="AE7877" s="3">
        <v>0.03</v>
      </c>
      <c r="AF7877" t="s">
        <v>60</v>
      </c>
      <c r="AG7877" t="s">
        <v>109</v>
      </c>
      <c r="AH7877" s="8" t="s">
        <v>44</v>
      </c>
      <c r="AI7877" s="12" t="s">
        <v>44</v>
      </c>
      <c r="AJ7877" s="9">
        <v>0.56999999999999995</v>
      </c>
      <c r="AK7877" s="5">
        <f t="shared" si="247"/>
        <v>62</v>
      </c>
    </row>
    <row r="7878" spans="1:37" x14ac:dyDescent="0.3">
      <c r="A7878">
        <v>83830</v>
      </c>
      <c r="B7878" t="s">
        <v>4259</v>
      </c>
      <c r="C7878" t="s">
        <v>13406</v>
      </c>
      <c r="D7878" t="s">
        <v>13417</v>
      </c>
      <c r="E7878" t="s">
        <v>13418</v>
      </c>
      <c r="F7878" t="s">
        <v>140</v>
      </c>
      <c r="G7878" t="s">
        <v>33</v>
      </c>
      <c r="H7878" t="s">
        <v>1929</v>
      </c>
      <c r="I7878" t="s">
        <v>1930</v>
      </c>
      <c r="J7878" t="s">
        <v>310</v>
      </c>
      <c r="K7878" s="2">
        <v>41732</v>
      </c>
      <c r="L7878" t="s">
        <v>1930</v>
      </c>
      <c r="M7878" s="4">
        <v>41898</v>
      </c>
      <c r="N7878" s="4">
        <v>41852</v>
      </c>
      <c r="O7878" s="1">
        <v>41873</v>
      </c>
      <c r="P7878" t="s">
        <v>52</v>
      </c>
      <c r="R7878" t="s">
        <v>71</v>
      </c>
      <c r="S7878" t="s">
        <v>1931</v>
      </c>
      <c r="T7878" t="s">
        <v>332</v>
      </c>
      <c r="U7878" t="s">
        <v>242</v>
      </c>
      <c r="V7878" t="s">
        <v>57</v>
      </c>
      <c r="W7878" s="6" t="s">
        <v>244</v>
      </c>
      <c r="X7878" t="s">
        <v>76</v>
      </c>
      <c r="Y7878">
        <v>30</v>
      </c>
      <c r="Z7878">
        <v>715</v>
      </c>
      <c r="AA7878" t="s">
        <v>140</v>
      </c>
      <c r="AB7878" s="5">
        <f t="shared" si="246"/>
        <v>21638.408070175439</v>
      </c>
      <c r="AC7878" s="3">
        <v>2888.6</v>
      </c>
      <c r="AD7878" s="3">
        <v>4.04</v>
      </c>
      <c r="AE7878" s="3">
        <v>0.13</v>
      </c>
      <c r="AF7878" t="s">
        <v>307</v>
      </c>
      <c r="AG7878" t="s">
        <v>47</v>
      </c>
      <c r="AH7878" s="8">
        <v>44</v>
      </c>
      <c r="AI7878" s="12">
        <v>1171.2</v>
      </c>
      <c r="AJ7878" s="9">
        <v>2.97</v>
      </c>
      <c r="AK7878" s="5">
        <f t="shared" si="247"/>
        <v>46</v>
      </c>
    </row>
    <row r="7879" spans="1:37" x14ac:dyDescent="0.3">
      <c r="A7879">
        <v>83832</v>
      </c>
      <c r="B7879" t="s">
        <v>4244</v>
      </c>
      <c r="C7879" t="s">
        <v>11481</v>
      </c>
      <c r="D7879" t="s">
        <v>13419</v>
      </c>
      <c r="E7879" t="s">
        <v>13420</v>
      </c>
      <c r="F7879" t="s">
        <v>32</v>
      </c>
      <c r="G7879" t="s">
        <v>33</v>
      </c>
      <c r="H7879" t="s">
        <v>1929</v>
      </c>
      <c r="I7879" t="s">
        <v>1930</v>
      </c>
      <c r="J7879" t="s">
        <v>310</v>
      </c>
      <c r="K7879" s="2">
        <v>41222</v>
      </c>
      <c r="L7879" t="s">
        <v>1930</v>
      </c>
      <c r="M7879" s="4">
        <v>41880</v>
      </c>
      <c r="N7879" s="4">
        <v>41869</v>
      </c>
      <c r="O7879" s="1">
        <v>41887</v>
      </c>
      <c r="P7879" t="s">
        <v>52</v>
      </c>
      <c r="R7879" t="s">
        <v>71</v>
      </c>
      <c r="S7879" t="s">
        <v>1931</v>
      </c>
      <c r="T7879" t="s">
        <v>305</v>
      </c>
      <c r="U7879" t="s">
        <v>98</v>
      </c>
      <c r="V7879" t="s">
        <v>57</v>
      </c>
      <c r="W7879" s="6" t="s">
        <v>306</v>
      </c>
      <c r="X7879" t="s">
        <v>76</v>
      </c>
      <c r="Y7879">
        <v>30</v>
      </c>
      <c r="Z7879">
        <v>29804</v>
      </c>
      <c r="AA7879" t="s">
        <v>32</v>
      </c>
      <c r="AB7879" s="5">
        <f t="shared" si="246"/>
        <v>21638.408070175439</v>
      </c>
      <c r="AC7879" s="3">
        <v>95670.84</v>
      </c>
      <c r="AD7879" s="3">
        <v>3.21</v>
      </c>
      <c r="AE7879" s="3">
        <v>0.11</v>
      </c>
      <c r="AF7879" t="s">
        <v>605</v>
      </c>
      <c r="AG7879" t="s">
        <v>47</v>
      </c>
      <c r="AH7879" s="8">
        <v>1766</v>
      </c>
      <c r="AI7879" s="12">
        <v>7481.81</v>
      </c>
      <c r="AJ7879" s="9">
        <v>134.13</v>
      </c>
      <c r="AK7879" s="5">
        <f t="shared" si="247"/>
        <v>11</v>
      </c>
    </row>
    <row r="7880" spans="1:37" x14ac:dyDescent="0.3">
      <c r="A7880">
        <v>83833</v>
      </c>
      <c r="B7880" t="s">
        <v>4170</v>
      </c>
      <c r="C7880" t="s">
        <v>11831</v>
      </c>
      <c r="D7880" t="s">
        <v>13421</v>
      </c>
      <c r="E7880" t="s">
        <v>13422</v>
      </c>
      <c r="F7880" t="s">
        <v>4174</v>
      </c>
      <c r="G7880" t="s">
        <v>33</v>
      </c>
      <c r="H7880" t="s">
        <v>1929</v>
      </c>
      <c r="I7880" t="s">
        <v>1930</v>
      </c>
      <c r="J7880" t="s">
        <v>36</v>
      </c>
      <c r="K7880" t="s">
        <v>5212</v>
      </c>
      <c r="L7880" t="s">
        <v>1930</v>
      </c>
      <c r="M7880" s="4">
        <v>41912</v>
      </c>
      <c r="N7880" s="4">
        <v>41887</v>
      </c>
      <c r="O7880" s="1">
        <v>41900</v>
      </c>
      <c r="P7880" t="s">
        <v>52</v>
      </c>
      <c r="R7880" t="s">
        <v>71</v>
      </c>
      <c r="S7880" t="s">
        <v>1931</v>
      </c>
      <c r="T7880" t="s">
        <v>4774</v>
      </c>
      <c r="U7880" t="s">
        <v>116</v>
      </c>
      <c r="V7880" t="s">
        <v>57</v>
      </c>
      <c r="W7880" s="6" t="s">
        <v>118</v>
      </c>
      <c r="X7880" t="s">
        <v>76</v>
      </c>
      <c r="Y7880">
        <v>120</v>
      </c>
      <c r="Z7880">
        <v>280</v>
      </c>
      <c r="AA7880" t="s">
        <v>4174</v>
      </c>
      <c r="AB7880" s="5">
        <f t="shared" si="246"/>
        <v>21638.408070175439</v>
      </c>
      <c r="AC7880" s="3">
        <v>5518.8</v>
      </c>
      <c r="AD7880" s="3">
        <v>19.71</v>
      </c>
      <c r="AE7880" s="3">
        <v>0.16</v>
      </c>
      <c r="AF7880" t="s">
        <v>307</v>
      </c>
      <c r="AG7880" t="s">
        <v>47</v>
      </c>
      <c r="AH7880" s="8">
        <v>75</v>
      </c>
      <c r="AI7880" s="12">
        <v>1855.34</v>
      </c>
      <c r="AJ7880" s="9">
        <v>5.67</v>
      </c>
      <c r="AK7880" s="5">
        <f t="shared" si="247"/>
        <v>25</v>
      </c>
    </row>
    <row r="7881" spans="1:37" x14ac:dyDescent="0.3">
      <c r="A7881">
        <v>83842</v>
      </c>
      <c r="B7881" t="s">
        <v>4146</v>
      </c>
      <c r="C7881" t="s">
        <v>11703</v>
      </c>
      <c r="D7881" t="s">
        <v>13423</v>
      </c>
      <c r="E7881" t="s">
        <v>13424</v>
      </c>
      <c r="F7881" t="s">
        <v>94</v>
      </c>
      <c r="G7881" t="s">
        <v>33</v>
      </c>
      <c r="H7881" t="s">
        <v>1929</v>
      </c>
      <c r="I7881" t="s">
        <v>1930</v>
      </c>
      <c r="J7881" t="s">
        <v>310</v>
      </c>
      <c r="K7881" t="s">
        <v>5538</v>
      </c>
      <c r="L7881" t="s">
        <v>1930</v>
      </c>
      <c r="M7881" s="4">
        <v>41851</v>
      </c>
      <c r="N7881" s="4">
        <v>41905</v>
      </c>
      <c r="O7881" s="1">
        <v>41918</v>
      </c>
      <c r="P7881" t="s">
        <v>52</v>
      </c>
      <c r="R7881" t="s">
        <v>71</v>
      </c>
      <c r="S7881" t="s">
        <v>1931</v>
      </c>
      <c r="T7881" t="s">
        <v>4774</v>
      </c>
      <c r="U7881" t="s">
        <v>116</v>
      </c>
      <c r="V7881" t="s">
        <v>57</v>
      </c>
      <c r="W7881" s="6" t="s">
        <v>118</v>
      </c>
      <c r="X7881" t="s">
        <v>76</v>
      </c>
      <c r="Y7881">
        <v>120</v>
      </c>
      <c r="Z7881">
        <v>312</v>
      </c>
      <c r="AA7881" t="s">
        <v>94</v>
      </c>
      <c r="AB7881" s="5">
        <f t="shared" si="246"/>
        <v>21638.408070175439</v>
      </c>
      <c r="AC7881" s="3">
        <v>6149.52</v>
      </c>
      <c r="AD7881" s="3">
        <v>19.71</v>
      </c>
      <c r="AE7881" s="3">
        <v>0.16</v>
      </c>
      <c r="AF7881" t="s">
        <v>307</v>
      </c>
      <c r="AG7881" t="s">
        <v>47</v>
      </c>
      <c r="AH7881" s="8">
        <v>80</v>
      </c>
      <c r="AI7881" s="12">
        <v>87.87</v>
      </c>
      <c r="AJ7881" s="9">
        <v>6.32</v>
      </c>
      <c r="AK7881" s="5">
        <f t="shared" si="247"/>
        <v>-54</v>
      </c>
    </row>
    <row r="7882" spans="1:37" x14ac:dyDescent="0.3">
      <c r="A7882">
        <v>83843</v>
      </c>
      <c r="B7882" t="s">
        <v>4311</v>
      </c>
      <c r="C7882" t="s">
        <v>11861</v>
      </c>
      <c r="D7882" t="s">
        <v>13425</v>
      </c>
      <c r="E7882" t="s">
        <v>13426</v>
      </c>
      <c r="F7882" t="s">
        <v>809</v>
      </c>
      <c r="G7882" t="s">
        <v>33</v>
      </c>
      <c r="H7882" t="s">
        <v>1929</v>
      </c>
      <c r="I7882" t="s">
        <v>1930</v>
      </c>
      <c r="J7882" t="s">
        <v>310</v>
      </c>
      <c r="K7882" s="2">
        <v>41735</v>
      </c>
      <c r="L7882" t="s">
        <v>1930</v>
      </c>
      <c r="M7882" s="4">
        <v>41893</v>
      </c>
      <c r="N7882" s="4">
        <v>41860</v>
      </c>
      <c r="O7882" s="1">
        <v>41864</v>
      </c>
      <c r="P7882" t="s">
        <v>52</v>
      </c>
      <c r="R7882" t="s">
        <v>71</v>
      </c>
      <c r="S7882" t="s">
        <v>1931</v>
      </c>
      <c r="T7882" t="s">
        <v>115</v>
      </c>
      <c r="U7882" t="s">
        <v>116</v>
      </c>
      <c r="V7882" t="s">
        <v>117</v>
      </c>
      <c r="W7882" s="6" t="s">
        <v>118</v>
      </c>
      <c r="X7882" t="s">
        <v>76</v>
      </c>
      <c r="Y7882">
        <v>120</v>
      </c>
      <c r="Z7882">
        <v>12713</v>
      </c>
      <c r="AA7882" t="s">
        <v>809</v>
      </c>
      <c r="AB7882" s="5">
        <f t="shared" si="246"/>
        <v>21638.408070175439</v>
      </c>
      <c r="AC7882" s="3">
        <v>240275.7</v>
      </c>
      <c r="AD7882" s="3">
        <v>18.899999999999999</v>
      </c>
      <c r="AE7882" s="3">
        <v>0.16</v>
      </c>
      <c r="AF7882" t="s">
        <v>122</v>
      </c>
      <c r="AG7882" t="s">
        <v>47</v>
      </c>
      <c r="AH7882" s="8">
        <v>2630</v>
      </c>
      <c r="AI7882" s="12">
        <v>6926.9</v>
      </c>
      <c r="AJ7882" s="9">
        <v>247</v>
      </c>
      <c r="AK7882" s="5">
        <f t="shared" si="247"/>
        <v>33</v>
      </c>
    </row>
    <row r="7883" spans="1:37" x14ac:dyDescent="0.3">
      <c r="A7883">
        <v>83844</v>
      </c>
      <c r="B7883" t="s">
        <v>4311</v>
      </c>
      <c r="C7883" t="s">
        <v>11861</v>
      </c>
      <c r="D7883" t="s">
        <v>13427</v>
      </c>
      <c r="E7883" t="s">
        <v>13428</v>
      </c>
      <c r="F7883" t="s">
        <v>809</v>
      </c>
      <c r="G7883" t="s">
        <v>33</v>
      </c>
      <c r="H7883" t="s">
        <v>1929</v>
      </c>
      <c r="I7883" t="s">
        <v>1930</v>
      </c>
      <c r="J7883" t="s">
        <v>310</v>
      </c>
      <c r="K7883" s="2">
        <v>41735</v>
      </c>
      <c r="L7883" t="s">
        <v>1930</v>
      </c>
      <c r="M7883" s="4">
        <v>41912</v>
      </c>
      <c r="N7883" s="4">
        <v>41899</v>
      </c>
      <c r="O7883" s="1">
        <v>41900</v>
      </c>
      <c r="P7883" t="s">
        <v>52</v>
      </c>
      <c r="R7883" t="s">
        <v>53</v>
      </c>
      <c r="S7883" t="s">
        <v>1931</v>
      </c>
      <c r="T7883" t="s">
        <v>4964</v>
      </c>
      <c r="U7883" t="s">
        <v>564</v>
      </c>
      <c r="V7883" t="s">
        <v>57</v>
      </c>
      <c r="W7883" s="6" t="s">
        <v>4965</v>
      </c>
      <c r="X7883" t="s">
        <v>852</v>
      </c>
      <c r="Y7883">
        <v>60</v>
      </c>
      <c r="Z7883">
        <v>11553</v>
      </c>
      <c r="AA7883" t="s">
        <v>809</v>
      </c>
      <c r="AB7883" s="5">
        <f t="shared" si="246"/>
        <v>21638.408070175439</v>
      </c>
      <c r="AC7883" s="3">
        <v>43092.69</v>
      </c>
      <c r="AD7883" s="3">
        <v>3.73</v>
      </c>
      <c r="AE7883" s="3">
        <v>0.06</v>
      </c>
      <c r="AF7883" t="s">
        <v>605</v>
      </c>
      <c r="AG7883" t="s">
        <v>47</v>
      </c>
      <c r="AH7883" s="8">
        <v>516</v>
      </c>
      <c r="AI7883" s="12">
        <v>2042.9</v>
      </c>
      <c r="AJ7883" s="9">
        <v>44.3</v>
      </c>
      <c r="AK7883" s="5">
        <f t="shared" si="247"/>
        <v>13</v>
      </c>
    </row>
    <row r="7884" spans="1:37" x14ac:dyDescent="0.3">
      <c r="A7884">
        <v>83845</v>
      </c>
      <c r="B7884" t="s">
        <v>4291</v>
      </c>
      <c r="C7884" t="s">
        <v>11843</v>
      </c>
      <c r="D7884" t="s">
        <v>13429</v>
      </c>
      <c r="E7884" t="s">
        <v>13430</v>
      </c>
      <c r="F7884" t="s">
        <v>4295</v>
      </c>
      <c r="G7884" t="s">
        <v>33</v>
      </c>
      <c r="H7884" t="s">
        <v>1929</v>
      </c>
      <c r="I7884" t="s">
        <v>1930</v>
      </c>
      <c r="J7884" t="s">
        <v>36</v>
      </c>
      <c r="K7884" t="s">
        <v>11846</v>
      </c>
      <c r="L7884" t="s">
        <v>1930</v>
      </c>
      <c r="M7884" s="4">
        <v>41942</v>
      </c>
      <c r="N7884" s="4">
        <v>41939</v>
      </c>
      <c r="O7884" s="1">
        <v>41955</v>
      </c>
      <c r="P7884" t="s">
        <v>52</v>
      </c>
      <c r="R7884" t="s">
        <v>71</v>
      </c>
      <c r="S7884" t="s">
        <v>1931</v>
      </c>
      <c r="T7884" t="s">
        <v>614</v>
      </c>
      <c r="U7884" t="s">
        <v>357</v>
      </c>
      <c r="V7884" t="s">
        <v>57</v>
      </c>
      <c r="W7884" s="6" t="s">
        <v>244</v>
      </c>
      <c r="X7884" t="s">
        <v>76</v>
      </c>
      <c r="Y7884">
        <v>60</v>
      </c>
      <c r="Z7884">
        <v>715</v>
      </c>
      <c r="AA7884" t="s">
        <v>4295</v>
      </c>
      <c r="AB7884" s="5">
        <f t="shared" si="246"/>
        <v>21638.408070175439</v>
      </c>
      <c r="AC7884" s="3">
        <v>8029.45</v>
      </c>
      <c r="AD7884" s="3">
        <v>11.23</v>
      </c>
      <c r="AE7884" s="3">
        <v>0.19</v>
      </c>
      <c r="AF7884" t="s">
        <v>307</v>
      </c>
      <c r="AG7884" t="s">
        <v>47</v>
      </c>
      <c r="AH7884" s="8">
        <v>116</v>
      </c>
      <c r="AI7884" s="12">
        <v>891</v>
      </c>
      <c r="AJ7884" s="9">
        <v>8.25</v>
      </c>
      <c r="AK7884" s="5">
        <f t="shared" si="247"/>
        <v>3</v>
      </c>
    </row>
    <row r="7885" spans="1:37" x14ac:dyDescent="0.3">
      <c r="A7885">
        <v>83847</v>
      </c>
      <c r="B7885" t="s">
        <v>4415</v>
      </c>
      <c r="C7885" t="s">
        <v>11742</v>
      </c>
      <c r="D7885" t="s">
        <v>13431</v>
      </c>
      <c r="E7885" t="s">
        <v>13432</v>
      </c>
      <c r="F7885" t="s">
        <v>105</v>
      </c>
      <c r="G7885" t="s">
        <v>33</v>
      </c>
      <c r="H7885" t="s">
        <v>1929</v>
      </c>
      <c r="I7885" t="s">
        <v>1930</v>
      </c>
      <c r="J7885" t="s">
        <v>310</v>
      </c>
      <c r="K7885" s="2">
        <v>41284</v>
      </c>
      <c r="L7885" t="s">
        <v>1930</v>
      </c>
      <c r="M7885" s="4">
        <v>41971</v>
      </c>
      <c r="N7885" s="4">
        <v>41963</v>
      </c>
      <c r="O7885" s="1">
        <v>41964</v>
      </c>
      <c r="P7885" t="s">
        <v>52</v>
      </c>
      <c r="R7885" t="s">
        <v>53</v>
      </c>
      <c r="S7885" t="s">
        <v>1931</v>
      </c>
      <c r="T7885" t="s">
        <v>4964</v>
      </c>
      <c r="U7885" t="s">
        <v>564</v>
      </c>
      <c r="V7885" t="s">
        <v>57</v>
      </c>
      <c r="W7885" s="6" t="s">
        <v>4965</v>
      </c>
      <c r="X7885" t="s">
        <v>852</v>
      </c>
      <c r="Y7885">
        <v>60</v>
      </c>
      <c r="Z7885">
        <v>18317</v>
      </c>
      <c r="AA7885" t="s">
        <v>105</v>
      </c>
      <c r="AB7885" s="5">
        <f t="shared" si="246"/>
        <v>21638.408070175439</v>
      </c>
      <c r="AC7885" s="3">
        <v>71253.13</v>
      </c>
      <c r="AD7885" s="3">
        <v>3.89</v>
      </c>
      <c r="AE7885" s="3">
        <v>0.06</v>
      </c>
      <c r="AF7885" t="s">
        <v>307</v>
      </c>
      <c r="AG7885" t="s">
        <v>47</v>
      </c>
      <c r="AH7885" s="8">
        <v>581</v>
      </c>
      <c r="AI7885" s="12">
        <v>6311.88</v>
      </c>
      <c r="AJ7885" s="9">
        <v>88.14</v>
      </c>
      <c r="AK7885" s="5">
        <f t="shared" si="247"/>
        <v>8</v>
      </c>
    </row>
    <row r="7886" spans="1:37" x14ac:dyDescent="0.3">
      <c r="A7886">
        <v>83848</v>
      </c>
      <c r="B7886" t="s">
        <v>4415</v>
      </c>
      <c r="C7886" t="s">
        <v>12683</v>
      </c>
      <c r="D7886" t="s">
        <v>13433</v>
      </c>
      <c r="E7886" t="s">
        <v>13434</v>
      </c>
      <c r="F7886" t="s">
        <v>105</v>
      </c>
      <c r="G7886" t="s">
        <v>33</v>
      </c>
      <c r="H7886" t="s">
        <v>1929</v>
      </c>
      <c r="I7886" t="s">
        <v>1930</v>
      </c>
      <c r="J7886" t="s">
        <v>36</v>
      </c>
      <c r="K7886" t="s">
        <v>11687</v>
      </c>
      <c r="L7886" t="s">
        <v>1930</v>
      </c>
      <c r="M7886" s="4">
        <v>42034</v>
      </c>
      <c r="N7886" s="4">
        <v>41990</v>
      </c>
      <c r="O7886" s="1">
        <v>41991</v>
      </c>
      <c r="P7886" t="s">
        <v>52</v>
      </c>
      <c r="R7886" t="s">
        <v>53</v>
      </c>
      <c r="S7886" t="s">
        <v>1931</v>
      </c>
      <c r="T7886" t="s">
        <v>4964</v>
      </c>
      <c r="U7886" t="s">
        <v>564</v>
      </c>
      <c r="V7886" t="s">
        <v>57</v>
      </c>
      <c r="W7886" s="6" t="s">
        <v>4965</v>
      </c>
      <c r="X7886" t="s">
        <v>852</v>
      </c>
      <c r="Y7886">
        <v>60</v>
      </c>
      <c r="Z7886">
        <v>31153</v>
      </c>
      <c r="AA7886" t="s">
        <v>105</v>
      </c>
      <c r="AB7886" s="5">
        <f t="shared" si="246"/>
        <v>21638.408070175439</v>
      </c>
      <c r="AC7886" s="3">
        <v>116823.75</v>
      </c>
      <c r="AD7886" s="3">
        <v>3.75</v>
      </c>
      <c r="AE7886" s="3">
        <v>0.06</v>
      </c>
      <c r="AF7886" t="s">
        <v>307</v>
      </c>
      <c r="AG7886" t="s">
        <v>47</v>
      </c>
      <c r="AH7886" s="8">
        <v>1739</v>
      </c>
      <c r="AI7886" s="12">
        <v>10506.44</v>
      </c>
      <c r="AJ7886" s="9">
        <v>120.09</v>
      </c>
      <c r="AK7886" s="5">
        <f t="shared" si="247"/>
        <v>44</v>
      </c>
    </row>
    <row r="7887" spans="1:37" x14ac:dyDescent="0.3">
      <c r="A7887">
        <v>83849</v>
      </c>
      <c r="B7887" t="s">
        <v>5176</v>
      </c>
      <c r="C7887" t="s">
        <v>11748</v>
      </c>
      <c r="D7887" t="s">
        <v>13435</v>
      </c>
      <c r="E7887" t="s">
        <v>13436</v>
      </c>
      <c r="F7887" t="s">
        <v>155</v>
      </c>
      <c r="G7887" t="s">
        <v>33</v>
      </c>
      <c r="H7887" t="s">
        <v>1929</v>
      </c>
      <c r="I7887" t="s">
        <v>1930</v>
      </c>
      <c r="J7887" t="s">
        <v>310</v>
      </c>
      <c r="K7887" s="2">
        <v>41643</v>
      </c>
      <c r="L7887" t="s">
        <v>1930</v>
      </c>
      <c r="M7887" s="4">
        <v>41943</v>
      </c>
      <c r="N7887" s="4">
        <v>41942</v>
      </c>
      <c r="O7887" s="1">
        <v>41950</v>
      </c>
      <c r="P7887" t="s">
        <v>52</v>
      </c>
      <c r="R7887" t="s">
        <v>53</v>
      </c>
      <c r="S7887" t="s">
        <v>1931</v>
      </c>
      <c r="T7887" t="s">
        <v>4905</v>
      </c>
      <c r="U7887" t="s">
        <v>4906</v>
      </c>
      <c r="V7887" t="s">
        <v>57</v>
      </c>
      <c r="W7887" s="6" t="s">
        <v>4907</v>
      </c>
      <c r="X7887" t="s">
        <v>146</v>
      </c>
      <c r="Y7887">
        <v>60</v>
      </c>
      <c r="Z7887">
        <v>27847</v>
      </c>
      <c r="AA7887" t="s">
        <v>155</v>
      </c>
      <c r="AB7887" s="5">
        <f t="shared" si="246"/>
        <v>21638.408070175439</v>
      </c>
      <c r="AC7887" s="3">
        <v>109995.65</v>
      </c>
      <c r="AD7887" s="3">
        <v>3.95</v>
      </c>
      <c r="AE7887" s="3">
        <v>7.0000000000000007E-2</v>
      </c>
      <c r="AF7887" t="s">
        <v>307</v>
      </c>
      <c r="AG7887" t="s">
        <v>47</v>
      </c>
      <c r="AH7887" s="8">
        <v>1153</v>
      </c>
      <c r="AI7887" s="12">
        <v>1489.8</v>
      </c>
      <c r="AJ7887" s="9">
        <v>113.08</v>
      </c>
      <c r="AK7887" s="5">
        <f t="shared" si="247"/>
        <v>1</v>
      </c>
    </row>
    <row r="7888" spans="1:37" x14ac:dyDescent="0.3">
      <c r="A7888">
        <v>83850</v>
      </c>
      <c r="B7888" t="s">
        <v>5176</v>
      </c>
      <c r="C7888" t="s">
        <v>11838</v>
      </c>
      <c r="D7888" t="s">
        <v>11839</v>
      </c>
      <c r="E7888" t="s">
        <v>11840</v>
      </c>
      <c r="F7888" t="s">
        <v>155</v>
      </c>
      <c r="G7888" t="s">
        <v>33</v>
      </c>
      <c r="H7888" t="s">
        <v>1929</v>
      </c>
      <c r="I7888" t="s">
        <v>1930</v>
      </c>
      <c r="J7888" t="s">
        <v>310</v>
      </c>
      <c r="K7888" s="2">
        <v>41674</v>
      </c>
      <c r="L7888" t="s">
        <v>1930</v>
      </c>
      <c r="M7888" s="4">
        <v>41957</v>
      </c>
      <c r="N7888" s="4">
        <v>41942</v>
      </c>
      <c r="O7888" s="1">
        <v>41950</v>
      </c>
      <c r="P7888" t="s">
        <v>52</v>
      </c>
      <c r="R7888" t="s">
        <v>53</v>
      </c>
      <c r="S7888" t="s">
        <v>1931</v>
      </c>
      <c r="T7888" t="s">
        <v>4964</v>
      </c>
      <c r="U7888" t="s">
        <v>564</v>
      </c>
      <c r="V7888" t="s">
        <v>57</v>
      </c>
      <c r="W7888" s="6" t="s">
        <v>4965</v>
      </c>
      <c r="X7888" t="s">
        <v>852</v>
      </c>
      <c r="Y7888">
        <v>60</v>
      </c>
      <c r="Z7888">
        <v>37963</v>
      </c>
      <c r="AA7888" t="s">
        <v>155</v>
      </c>
      <c r="AB7888" s="5">
        <f t="shared" si="246"/>
        <v>21638.408070175439</v>
      </c>
      <c r="AC7888" s="3">
        <v>136666.79999999999</v>
      </c>
      <c r="AD7888" s="3">
        <v>3.6</v>
      </c>
      <c r="AE7888" s="3">
        <v>0.06</v>
      </c>
      <c r="AF7888" t="s">
        <v>147</v>
      </c>
      <c r="AG7888" t="s">
        <v>109</v>
      </c>
      <c r="AH7888" s="8" t="s">
        <v>44</v>
      </c>
      <c r="AI7888" s="12" t="s">
        <v>44</v>
      </c>
      <c r="AJ7888" s="9">
        <v>140.49</v>
      </c>
      <c r="AK7888" s="5">
        <f t="shared" si="247"/>
        <v>15</v>
      </c>
    </row>
    <row r="7889" spans="1:37" x14ac:dyDescent="0.3">
      <c r="A7889">
        <v>83853</v>
      </c>
      <c r="B7889" t="s">
        <v>4244</v>
      </c>
      <c r="C7889" t="s">
        <v>11794</v>
      </c>
      <c r="D7889" t="s">
        <v>13437</v>
      </c>
      <c r="E7889" t="s">
        <v>13438</v>
      </c>
      <c r="F7889" t="s">
        <v>32</v>
      </c>
      <c r="G7889" t="s">
        <v>33</v>
      </c>
      <c r="H7889" t="s">
        <v>1929</v>
      </c>
      <c r="I7889" t="s">
        <v>1930</v>
      </c>
      <c r="J7889" t="s">
        <v>310</v>
      </c>
      <c r="K7889" t="s">
        <v>5217</v>
      </c>
      <c r="L7889" t="s">
        <v>1930</v>
      </c>
      <c r="M7889" s="4">
        <v>41943</v>
      </c>
      <c r="N7889" s="4">
        <v>41936</v>
      </c>
      <c r="O7889" s="1">
        <v>41949</v>
      </c>
      <c r="P7889" t="s">
        <v>52</v>
      </c>
      <c r="R7889" t="s">
        <v>71</v>
      </c>
      <c r="S7889" t="s">
        <v>1931</v>
      </c>
      <c r="T7889" t="s">
        <v>5877</v>
      </c>
      <c r="U7889" t="s">
        <v>4906</v>
      </c>
      <c r="V7889" t="s">
        <v>57</v>
      </c>
      <c r="W7889" s="6" t="s">
        <v>5878</v>
      </c>
      <c r="X7889" t="s">
        <v>146</v>
      </c>
      <c r="Y7889">
        <v>30</v>
      </c>
      <c r="Z7889">
        <v>3244</v>
      </c>
      <c r="AA7889" t="s">
        <v>32</v>
      </c>
      <c r="AB7889" s="5">
        <f t="shared" si="246"/>
        <v>21638.408070175439</v>
      </c>
      <c r="AC7889" s="3">
        <v>43761.56</v>
      </c>
      <c r="AD7889" s="3">
        <v>13.49</v>
      </c>
      <c r="AE7889" s="3">
        <v>0.45</v>
      </c>
      <c r="AF7889" t="s">
        <v>307</v>
      </c>
      <c r="AG7889" t="s">
        <v>47</v>
      </c>
      <c r="AH7889" s="8">
        <v>288</v>
      </c>
      <c r="AI7889" s="12">
        <v>1922.75</v>
      </c>
      <c r="AJ7889" s="9">
        <v>44.99</v>
      </c>
      <c r="AK7889" s="5">
        <f t="shared" si="247"/>
        <v>7</v>
      </c>
    </row>
    <row r="7890" spans="1:37" x14ac:dyDescent="0.3">
      <c r="A7890">
        <v>83855</v>
      </c>
      <c r="B7890" t="s">
        <v>4291</v>
      </c>
      <c r="C7890" t="s">
        <v>11843</v>
      </c>
      <c r="D7890" t="s">
        <v>11850</v>
      </c>
      <c r="E7890" t="s">
        <v>11851</v>
      </c>
      <c r="F7890" t="s">
        <v>4295</v>
      </c>
      <c r="G7890" t="s">
        <v>33</v>
      </c>
      <c r="H7890" t="s">
        <v>1929</v>
      </c>
      <c r="I7890" t="s">
        <v>1930</v>
      </c>
      <c r="J7890" t="s">
        <v>36</v>
      </c>
      <c r="K7890" t="s">
        <v>11846</v>
      </c>
      <c r="L7890" t="s">
        <v>1930</v>
      </c>
      <c r="M7890" s="4">
        <v>42034</v>
      </c>
      <c r="N7890" s="4">
        <v>42053</v>
      </c>
      <c r="O7890" s="1">
        <v>42058</v>
      </c>
      <c r="P7890" t="s">
        <v>52</v>
      </c>
      <c r="R7890" t="s">
        <v>71</v>
      </c>
      <c r="S7890" t="s">
        <v>1931</v>
      </c>
      <c r="T7890" t="s">
        <v>305</v>
      </c>
      <c r="U7890" t="s">
        <v>98</v>
      </c>
      <c r="V7890" t="s">
        <v>57</v>
      </c>
      <c r="W7890" s="6" t="s">
        <v>306</v>
      </c>
      <c r="X7890" t="s">
        <v>76</v>
      </c>
      <c r="Y7890">
        <v>30</v>
      </c>
      <c r="Z7890">
        <v>2660</v>
      </c>
      <c r="AA7890" t="s">
        <v>4295</v>
      </c>
      <c r="AB7890" s="5">
        <f t="shared" si="246"/>
        <v>21638.408070175439</v>
      </c>
      <c r="AC7890" s="3">
        <v>8352.4</v>
      </c>
      <c r="AD7890" s="3">
        <v>3.14</v>
      </c>
      <c r="AE7890" s="3">
        <v>0.1</v>
      </c>
      <c r="AF7890" t="s">
        <v>4396</v>
      </c>
      <c r="AG7890" t="s">
        <v>109</v>
      </c>
      <c r="AH7890" s="8" t="s">
        <v>44</v>
      </c>
      <c r="AI7890" s="12" t="s">
        <v>44</v>
      </c>
      <c r="AJ7890" s="9">
        <v>8.59</v>
      </c>
      <c r="AK7890" s="5">
        <f t="shared" si="247"/>
        <v>-19</v>
      </c>
    </row>
    <row r="7891" spans="1:37" x14ac:dyDescent="0.3">
      <c r="A7891">
        <v>83859</v>
      </c>
      <c r="B7891" t="s">
        <v>5176</v>
      </c>
      <c r="C7891" t="s">
        <v>13439</v>
      </c>
      <c r="D7891" t="s">
        <v>13440</v>
      </c>
      <c r="E7891" t="s">
        <v>13441</v>
      </c>
      <c r="F7891" t="s">
        <v>155</v>
      </c>
      <c r="G7891" t="s">
        <v>33</v>
      </c>
      <c r="H7891" t="s">
        <v>1929</v>
      </c>
      <c r="I7891" t="s">
        <v>1930</v>
      </c>
      <c r="J7891" t="s">
        <v>310</v>
      </c>
      <c r="K7891" t="s">
        <v>4230</v>
      </c>
      <c r="L7891" t="s">
        <v>1930</v>
      </c>
      <c r="M7891" s="4">
        <v>41967</v>
      </c>
      <c r="N7891" s="4">
        <v>41954</v>
      </c>
      <c r="O7891" s="1">
        <v>41961</v>
      </c>
      <c r="P7891" t="s">
        <v>52</v>
      </c>
      <c r="R7891" t="s">
        <v>53</v>
      </c>
      <c r="S7891" t="s">
        <v>1931</v>
      </c>
      <c r="T7891" t="s">
        <v>4435</v>
      </c>
      <c r="U7891" t="s">
        <v>144</v>
      </c>
      <c r="V7891" t="s">
        <v>57</v>
      </c>
      <c r="W7891" s="6" t="s">
        <v>4436</v>
      </c>
      <c r="X7891" t="s">
        <v>852</v>
      </c>
      <c r="Y7891">
        <v>60</v>
      </c>
      <c r="Z7891">
        <v>10893</v>
      </c>
      <c r="AA7891" t="s">
        <v>155</v>
      </c>
      <c r="AB7891" s="5">
        <f t="shared" si="246"/>
        <v>21638.408070175439</v>
      </c>
      <c r="AC7891" s="3">
        <v>21677.07</v>
      </c>
      <c r="AD7891" s="3">
        <v>1.99</v>
      </c>
      <c r="AE7891" s="3">
        <v>0.03</v>
      </c>
      <c r="AF7891" t="s">
        <v>147</v>
      </c>
      <c r="AG7891" t="s">
        <v>47</v>
      </c>
      <c r="AH7891" s="8">
        <v>735</v>
      </c>
      <c r="AI7891" s="12">
        <v>6331.93</v>
      </c>
      <c r="AJ7891" s="9">
        <v>22.28</v>
      </c>
      <c r="AK7891" s="5">
        <f t="shared" si="247"/>
        <v>13</v>
      </c>
    </row>
    <row r="7892" spans="1:37" x14ac:dyDescent="0.3">
      <c r="A7892">
        <v>83860</v>
      </c>
      <c r="B7892" t="s">
        <v>4259</v>
      </c>
      <c r="C7892" t="s">
        <v>11864</v>
      </c>
      <c r="D7892" t="s">
        <v>11867</v>
      </c>
      <c r="E7892" t="s">
        <v>11868</v>
      </c>
      <c r="F7892" t="s">
        <v>140</v>
      </c>
      <c r="G7892" t="s">
        <v>33</v>
      </c>
      <c r="H7892" t="s">
        <v>1929</v>
      </c>
      <c r="I7892" t="s">
        <v>1930</v>
      </c>
      <c r="J7892" t="s">
        <v>310</v>
      </c>
      <c r="K7892" t="s">
        <v>5045</v>
      </c>
      <c r="L7892" t="s">
        <v>1930</v>
      </c>
      <c r="M7892" s="4">
        <v>42051</v>
      </c>
      <c r="N7892" s="4">
        <v>42018</v>
      </c>
      <c r="O7892" s="1">
        <v>42023</v>
      </c>
      <c r="P7892" t="s">
        <v>52</v>
      </c>
      <c r="R7892" t="s">
        <v>71</v>
      </c>
      <c r="S7892" t="s">
        <v>1931</v>
      </c>
      <c r="T7892" t="s">
        <v>106</v>
      </c>
      <c r="U7892" t="s">
        <v>56</v>
      </c>
      <c r="V7892" t="s">
        <v>57</v>
      </c>
      <c r="W7892" s="6" t="s">
        <v>100</v>
      </c>
      <c r="X7892" t="s">
        <v>76</v>
      </c>
      <c r="Y7892">
        <v>60</v>
      </c>
      <c r="Z7892">
        <v>49941</v>
      </c>
      <c r="AA7892" t="s">
        <v>140</v>
      </c>
      <c r="AB7892" s="5">
        <f t="shared" si="246"/>
        <v>21638.408070175439</v>
      </c>
      <c r="AC7892" s="3">
        <v>110369.61</v>
      </c>
      <c r="AD7892" s="3">
        <v>2.21</v>
      </c>
      <c r="AE7892" s="3">
        <v>0.04</v>
      </c>
      <c r="AF7892" t="s">
        <v>554</v>
      </c>
      <c r="AG7892" t="s">
        <v>109</v>
      </c>
      <c r="AH7892" s="8" t="s">
        <v>44</v>
      </c>
      <c r="AI7892" s="12" t="s">
        <v>44</v>
      </c>
      <c r="AJ7892" s="9">
        <v>113.46</v>
      </c>
      <c r="AK7892" s="5">
        <f t="shared" si="247"/>
        <v>33</v>
      </c>
    </row>
    <row r="7893" spans="1:37" x14ac:dyDescent="0.3">
      <c r="A7893">
        <v>83861</v>
      </c>
      <c r="B7893" t="s">
        <v>4164</v>
      </c>
      <c r="C7893" t="s">
        <v>11797</v>
      </c>
      <c r="D7893" t="s">
        <v>11871</v>
      </c>
      <c r="E7893" t="s">
        <v>11872</v>
      </c>
      <c r="F7893" t="s">
        <v>455</v>
      </c>
      <c r="G7893" t="s">
        <v>33</v>
      </c>
      <c r="H7893" t="s">
        <v>1929</v>
      </c>
      <c r="I7893" t="s">
        <v>1930</v>
      </c>
      <c r="J7893" t="s">
        <v>310</v>
      </c>
      <c r="K7893" s="2">
        <v>41675</v>
      </c>
      <c r="L7893" t="s">
        <v>1930</v>
      </c>
      <c r="M7893" s="4">
        <v>42065</v>
      </c>
      <c r="N7893" s="4">
        <v>42065</v>
      </c>
      <c r="O7893" s="1">
        <v>42072</v>
      </c>
      <c r="P7893" t="s">
        <v>52</v>
      </c>
      <c r="R7893" t="s">
        <v>71</v>
      </c>
      <c r="S7893" t="s">
        <v>1931</v>
      </c>
      <c r="T7893" t="s">
        <v>614</v>
      </c>
      <c r="U7893" t="s">
        <v>357</v>
      </c>
      <c r="V7893" t="s">
        <v>57</v>
      </c>
      <c r="W7893" s="6" t="s">
        <v>244</v>
      </c>
      <c r="X7893" t="s">
        <v>76</v>
      </c>
      <c r="Y7893">
        <v>60</v>
      </c>
      <c r="Z7893">
        <v>7700</v>
      </c>
      <c r="AA7893" t="s">
        <v>455</v>
      </c>
      <c r="AB7893" s="5">
        <f t="shared" si="246"/>
        <v>21638.408070175439</v>
      </c>
      <c r="AC7893" s="3">
        <v>86471</v>
      </c>
      <c r="AD7893" s="3">
        <v>11.23</v>
      </c>
      <c r="AE7893" s="3">
        <v>0.19</v>
      </c>
      <c r="AF7893" t="s">
        <v>307</v>
      </c>
      <c r="AG7893" t="s">
        <v>109</v>
      </c>
      <c r="AH7893" s="8" t="s">
        <v>44</v>
      </c>
      <c r="AI7893" s="12" t="s">
        <v>44</v>
      </c>
      <c r="AJ7893" s="9">
        <v>88.89</v>
      </c>
      <c r="AK7893" s="5">
        <f t="shared" si="247"/>
        <v>0</v>
      </c>
    </row>
    <row r="7894" spans="1:37" x14ac:dyDescent="0.3">
      <c r="A7894">
        <v>83862</v>
      </c>
      <c r="B7894" t="s">
        <v>4164</v>
      </c>
      <c r="C7894" t="s">
        <v>11797</v>
      </c>
      <c r="D7894" t="s">
        <v>11871</v>
      </c>
      <c r="E7894" t="s">
        <v>11872</v>
      </c>
      <c r="F7894" t="s">
        <v>455</v>
      </c>
      <c r="G7894" t="s">
        <v>33</v>
      </c>
      <c r="H7894" t="s">
        <v>1929</v>
      </c>
      <c r="I7894" t="s">
        <v>1930</v>
      </c>
      <c r="J7894" t="s">
        <v>310</v>
      </c>
      <c r="K7894" s="2">
        <v>41675</v>
      </c>
      <c r="L7894" t="s">
        <v>1930</v>
      </c>
      <c r="M7894" s="4">
        <v>42065</v>
      </c>
      <c r="N7894" s="4">
        <v>42065</v>
      </c>
      <c r="O7894" s="1">
        <v>42072</v>
      </c>
      <c r="P7894" t="s">
        <v>52</v>
      </c>
      <c r="R7894" t="s">
        <v>71</v>
      </c>
      <c r="S7894" t="s">
        <v>1931</v>
      </c>
      <c r="T7894" t="s">
        <v>4774</v>
      </c>
      <c r="U7894" t="s">
        <v>116</v>
      </c>
      <c r="V7894" t="s">
        <v>57</v>
      </c>
      <c r="W7894" s="6" t="s">
        <v>118</v>
      </c>
      <c r="X7894" t="s">
        <v>76</v>
      </c>
      <c r="Y7894">
        <v>120</v>
      </c>
      <c r="Z7894">
        <v>29998</v>
      </c>
      <c r="AA7894" t="s">
        <v>455</v>
      </c>
      <c r="AB7894" s="5">
        <f t="shared" si="246"/>
        <v>21638.408070175439</v>
      </c>
      <c r="AC7894" s="3">
        <v>581361.24</v>
      </c>
      <c r="AD7894" s="3">
        <v>19.38</v>
      </c>
      <c r="AE7894" s="3">
        <v>0.16</v>
      </c>
      <c r="AF7894" t="s">
        <v>307</v>
      </c>
      <c r="AG7894" t="s">
        <v>109</v>
      </c>
      <c r="AH7894" s="8" t="s">
        <v>44</v>
      </c>
      <c r="AI7894" s="12" t="s">
        <v>44</v>
      </c>
      <c r="AJ7894" s="9">
        <v>597.64</v>
      </c>
      <c r="AK7894" s="5">
        <f t="shared" si="247"/>
        <v>0</v>
      </c>
    </row>
    <row r="7895" spans="1:37" x14ac:dyDescent="0.3">
      <c r="A7895">
        <v>83864</v>
      </c>
      <c r="B7895" t="s">
        <v>4311</v>
      </c>
      <c r="C7895" t="s">
        <v>11916</v>
      </c>
      <c r="D7895" t="s">
        <v>13442</v>
      </c>
      <c r="E7895" t="s">
        <v>13443</v>
      </c>
      <c r="F7895" t="s">
        <v>809</v>
      </c>
      <c r="G7895" t="s">
        <v>33</v>
      </c>
      <c r="H7895" t="s">
        <v>1929</v>
      </c>
      <c r="I7895" t="s">
        <v>1930</v>
      </c>
      <c r="J7895" t="s">
        <v>310</v>
      </c>
      <c r="K7895" s="2">
        <v>41709</v>
      </c>
      <c r="L7895" t="s">
        <v>1930</v>
      </c>
      <c r="M7895" s="4">
        <v>42170</v>
      </c>
      <c r="N7895" s="4">
        <v>42020</v>
      </c>
      <c r="O7895" s="1">
        <v>42030</v>
      </c>
      <c r="P7895" t="s">
        <v>52</v>
      </c>
      <c r="R7895" t="s">
        <v>71</v>
      </c>
      <c r="S7895" t="s">
        <v>1931</v>
      </c>
      <c r="T7895" t="s">
        <v>4210</v>
      </c>
      <c r="U7895" t="s">
        <v>4211</v>
      </c>
      <c r="V7895" t="s">
        <v>57</v>
      </c>
      <c r="W7895" s="6" t="s">
        <v>4212</v>
      </c>
      <c r="X7895" t="s">
        <v>146</v>
      </c>
      <c r="Y7895">
        <v>30</v>
      </c>
      <c r="Z7895">
        <v>350000</v>
      </c>
      <c r="AA7895" t="s">
        <v>809</v>
      </c>
      <c r="AB7895" s="5">
        <f t="shared" si="246"/>
        <v>21638.408070175439</v>
      </c>
      <c r="AC7895" s="3">
        <v>3416000</v>
      </c>
      <c r="AD7895" s="3">
        <v>9.76</v>
      </c>
      <c r="AE7895" s="3">
        <v>0.33</v>
      </c>
      <c r="AF7895" t="s">
        <v>307</v>
      </c>
      <c r="AG7895" t="s">
        <v>47</v>
      </c>
      <c r="AH7895" s="8">
        <v>41041</v>
      </c>
      <c r="AI7895" s="12">
        <v>40616.15</v>
      </c>
      <c r="AJ7895" s="9">
        <v>4020.63</v>
      </c>
      <c r="AK7895" s="5">
        <f t="shared" si="247"/>
        <v>150</v>
      </c>
    </row>
    <row r="7896" spans="1:37" x14ac:dyDescent="0.3">
      <c r="A7896">
        <v>83866</v>
      </c>
      <c r="B7896" t="s">
        <v>4244</v>
      </c>
      <c r="C7896" t="s">
        <v>11794</v>
      </c>
      <c r="D7896" t="s">
        <v>11886</v>
      </c>
      <c r="E7896" t="s">
        <v>11887</v>
      </c>
      <c r="F7896" t="s">
        <v>32</v>
      </c>
      <c r="G7896" t="s">
        <v>33</v>
      </c>
      <c r="H7896" t="s">
        <v>1929</v>
      </c>
      <c r="I7896" t="s">
        <v>1930</v>
      </c>
      <c r="J7896" t="s">
        <v>310</v>
      </c>
      <c r="K7896" t="s">
        <v>5217</v>
      </c>
      <c r="L7896" t="s">
        <v>1930</v>
      </c>
      <c r="M7896" s="4">
        <v>42051</v>
      </c>
      <c r="N7896" s="4">
        <v>42023</v>
      </c>
      <c r="O7896" s="1">
        <v>42031</v>
      </c>
      <c r="P7896" t="s">
        <v>52</v>
      </c>
      <c r="R7896" t="s">
        <v>71</v>
      </c>
      <c r="S7896" t="s">
        <v>1931</v>
      </c>
      <c r="T7896" t="s">
        <v>305</v>
      </c>
      <c r="U7896" t="s">
        <v>98</v>
      </c>
      <c r="V7896" t="s">
        <v>57</v>
      </c>
      <c r="W7896" s="6" t="s">
        <v>306</v>
      </c>
      <c r="X7896" t="s">
        <v>76</v>
      </c>
      <c r="Y7896">
        <v>30</v>
      </c>
      <c r="Z7896">
        <v>29996</v>
      </c>
      <c r="AA7896" t="s">
        <v>32</v>
      </c>
      <c r="AB7896" s="5">
        <f t="shared" si="246"/>
        <v>21638.408070175439</v>
      </c>
      <c r="AC7896" s="3">
        <v>93587.520000000004</v>
      </c>
      <c r="AD7896" s="3">
        <v>3.12</v>
      </c>
      <c r="AE7896" s="3">
        <v>0.1</v>
      </c>
      <c r="AF7896" t="s">
        <v>554</v>
      </c>
      <c r="AG7896" t="s">
        <v>109</v>
      </c>
      <c r="AH7896" s="8" t="s">
        <v>44</v>
      </c>
      <c r="AI7896" s="12" t="s">
        <v>44</v>
      </c>
      <c r="AJ7896" s="9">
        <v>96.21</v>
      </c>
      <c r="AK7896" s="5">
        <f t="shared" si="247"/>
        <v>28</v>
      </c>
    </row>
    <row r="7897" spans="1:37" x14ac:dyDescent="0.3">
      <c r="A7897">
        <v>83867</v>
      </c>
      <c r="B7897" t="s">
        <v>4311</v>
      </c>
      <c r="C7897" t="s">
        <v>11861</v>
      </c>
      <c r="D7897" t="s">
        <v>13444</v>
      </c>
      <c r="E7897" t="s">
        <v>13445</v>
      </c>
      <c r="F7897" t="s">
        <v>809</v>
      </c>
      <c r="G7897" t="s">
        <v>33</v>
      </c>
      <c r="H7897" t="s">
        <v>1929</v>
      </c>
      <c r="I7897" t="s">
        <v>1930</v>
      </c>
      <c r="J7897" t="s">
        <v>310</v>
      </c>
      <c r="K7897" s="2">
        <v>41735</v>
      </c>
      <c r="L7897" t="s">
        <v>1930</v>
      </c>
      <c r="M7897" s="4">
        <v>42051</v>
      </c>
      <c r="N7897" s="4">
        <v>42028</v>
      </c>
      <c r="O7897" s="1">
        <v>42038</v>
      </c>
      <c r="P7897" t="s">
        <v>52</v>
      </c>
      <c r="R7897" t="s">
        <v>71</v>
      </c>
      <c r="S7897" t="s">
        <v>1931</v>
      </c>
      <c r="T7897" t="s">
        <v>305</v>
      </c>
      <c r="U7897" t="s">
        <v>98</v>
      </c>
      <c r="V7897" t="s">
        <v>57</v>
      </c>
      <c r="W7897" s="6" t="s">
        <v>306</v>
      </c>
      <c r="X7897" t="s">
        <v>76</v>
      </c>
      <c r="Y7897">
        <v>30</v>
      </c>
      <c r="Z7897">
        <v>37500</v>
      </c>
      <c r="AA7897" t="s">
        <v>809</v>
      </c>
      <c r="AB7897" s="5">
        <f t="shared" si="246"/>
        <v>21638.408070175439</v>
      </c>
      <c r="AC7897" s="3">
        <v>120375</v>
      </c>
      <c r="AD7897" s="3">
        <v>3.21</v>
      </c>
      <c r="AE7897" s="3">
        <v>0.11</v>
      </c>
      <c r="AF7897" t="s">
        <v>147</v>
      </c>
      <c r="AG7897" t="s">
        <v>47</v>
      </c>
      <c r="AH7897" s="8">
        <v>3961</v>
      </c>
      <c r="AI7897" s="12">
        <v>3562.44</v>
      </c>
      <c r="AJ7897" s="9">
        <v>123.75</v>
      </c>
      <c r="AK7897" s="5">
        <f t="shared" si="247"/>
        <v>23</v>
      </c>
    </row>
    <row r="7898" spans="1:37" x14ac:dyDescent="0.3">
      <c r="A7898">
        <v>83868</v>
      </c>
      <c r="B7898" t="s">
        <v>4311</v>
      </c>
      <c r="C7898" t="s">
        <v>11861</v>
      </c>
      <c r="D7898" t="s">
        <v>13446</v>
      </c>
      <c r="E7898" t="s">
        <v>13447</v>
      </c>
      <c r="F7898" t="s">
        <v>809</v>
      </c>
      <c r="G7898" t="s">
        <v>33</v>
      </c>
      <c r="H7898" t="s">
        <v>1929</v>
      </c>
      <c r="I7898" t="s">
        <v>1930</v>
      </c>
      <c r="J7898" t="s">
        <v>310</v>
      </c>
      <c r="K7898" s="2">
        <v>41735</v>
      </c>
      <c r="L7898" t="s">
        <v>1930</v>
      </c>
      <c r="M7898" s="4">
        <v>42037</v>
      </c>
      <c r="N7898" s="4">
        <v>42028</v>
      </c>
      <c r="O7898" s="1">
        <v>42031</v>
      </c>
      <c r="P7898" t="s">
        <v>52</v>
      </c>
      <c r="R7898" t="s">
        <v>71</v>
      </c>
      <c r="S7898" t="s">
        <v>1931</v>
      </c>
      <c r="T7898" t="s">
        <v>2883</v>
      </c>
      <c r="U7898" t="s">
        <v>2884</v>
      </c>
      <c r="V7898" t="s">
        <v>57</v>
      </c>
      <c r="W7898" s="6" t="s">
        <v>2885</v>
      </c>
      <c r="X7898" t="s">
        <v>146</v>
      </c>
      <c r="Y7898">
        <v>30</v>
      </c>
      <c r="Z7898">
        <v>14420</v>
      </c>
      <c r="AA7898" t="s">
        <v>809</v>
      </c>
      <c r="AB7898" s="5">
        <f t="shared" si="246"/>
        <v>21638.408070175439</v>
      </c>
      <c r="AC7898" s="3">
        <v>66764.600000000006</v>
      </c>
      <c r="AD7898" s="3">
        <v>4.63</v>
      </c>
      <c r="AE7898" s="3">
        <v>0.15</v>
      </c>
      <c r="AF7898" t="s">
        <v>6830</v>
      </c>
      <c r="AG7898" t="s">
        <v>47</v>
      </c>
      <c r="AH7898" s="8">
        <v>1467</v>
      </c>
      <c r="AI7898" s="12">
        <v>1319.21</v>
      </c>
      <c r="AJ7898" s="9">
        <v>68.63</v>
      </c>
      <c r="AK7898" s="5">
        <f t="shared" si="247"/>
        <v>9</v>
      </c>
    </row>
    <row r="7899" spans="1:37" x14ac:dyDescent="0.3">
      <c r="A7899">
        <v>83869</v>
      </c>
      <c r="B7899" t="s">
        <v>4244</v>
      </c>
      <c r="C7899" t="s">
        <v>11834</v>
      </c>
      <c r="D7899" t="s">
        <v>13448</v>
      </c>
      <c r="E7899" t="s">
        <v>13449</v>
      </c>
      <c r="F7899" t="s">
        <v>32</v>
      </c>
      <c r="G7899" t="s">
        <v>33</v>
      </c>
      <c r="H7899" t="s">
        <v>1929</v>
      </c>
      <c r="I7899" t="s">
        <v>1930</v>
      </c>
      <c r="J7899" t="s">
        <v>310</v>
      </c>
      <c r="K7899" t="s">
        <v>11837</v>
      </c>
      <c r="L7899" t="s">
        <v>1930</v>
      </c>
      <c r="M7899" s="4">
        <v>42034</v>
      </c>
      <c r="N7899" s="4">
        <v>42046</v>
      </c>
      <c r="O7899" s="1">
        <v>42051</v>
      </c>
      <c r="P7899" t="s">
        <v>52</v>
      </c>
      <c r="R7899" t="s">
        <v>53</v>
      </c>
      <c r="S7899" t="s">
        <v>1931</v>
      </c>
      <c r="T7899" t="s">
        <v>4435</v>
      </c>
      <c r="U7899" t="s">
        <v>144</v>
      </c>
      <c r="V7899" t="s">
        <v>57</v>
      </c>
      <c r="W7899" s="6" t="s">
        <v>4436</v>
      </c>
      <c r="X7899" t="s">
        <v>852</v>
      </c>
      <c r="Y7899">
        <v>60</v>
      </c>
      <c r="Z7899">
        <v>14344</v>
      </c>
      <c r="AA7899" t="s">
        <v>32</v>
      </c>
      <c r="AB7899" s="5">
        <f t="shared" si="246"/>
        <v>21638.408070175439</v>
      </c>
      <c r="AC7899" s="3">
        <v>28544.560000000001</v>
      </c>
      <c r="AD7899" s="3">
        <v>1.99</v>
      </c>
      <c r="AE7899" s="3">
        <v>0.03</v>
      </c>
      <c r="AF7899" t="s">
        <v>4437</v>
      </c>
      <c r="AG7899" t="s">
        <v>47</v>
      </c>
      <c r="AH7899" s="8">
        <v>1023</v>
      </c>
      <c r="AI7899" s="12">
        <v>5942.68</v>
      </c>
      <c r="AJ7899" s="9">
        <v>29.34</v>
      </c>
      <c r="AK7899" s="5">
        <f t="shared" si="247"/>
        <v>-12</v>
      </c>
    </row>
    <row r="7900" spans="1:37" x14ac:dyDescent="0.3">
      <c r="A7900">
        <v>83872</v>
      </c>
      <c r="B7900" t="s">
        <v>4164</v>
      </c>
      <c r="C7900" t="s">
        <v>11800</v>
      </c>
      <c r="D7900" t="s">
        <v>13450</v>
      </c>
      <c r="E7900" t="s">
        <v>13451</v>
      </c>
      <c r="F7900" t="s">
        <v>455</v>
      </c>
      <c r="G7900" t="s">
        <v>33</v>
      </c>
      <c r="H7900" t="s">
        <v>1929</v>
      </c>
      <c r="I7900" t="s">
        <v>1930</v>
      </c>
      <c r="J7900" t="s">
        <v>310</v>
      </c>
      <c r="K7900" t="s">
        <v>11803</v>
      </c>
      <c r="L7900" t="s">
        <v>1930</v>
      </c>
      <c r="M7900" s="4">
        <v>42062</v>
      </c>
      <c r="N7900" s="4">
        <v>42066</v>
      </c>
      <c r="O7900" s="1">
        <v>42072</v>
      </c>
      <c r="P7900" t="s">
        <v>52</v>
      </c>
      <c r="R7900" t="s">
        <v>71</v>
      </c>
      <c r="S7900" t="s">
        <v>1931</v>
      </c>
      <c r="T7900" t="s">
        <v>614</v>
      </c>
      <c r="U7900" t="s">
        <v>357</v>
      </c>
      <c r="V7900" t="s">
        <v>57</v>
      </c>
      <c r="W7900" s="6" t="s">
        <v>244</v>
      </c>
      <c r="X7900" t="s">
        <v>76</v>
      </c>
      <c r="Y7900">
        <v>60</v>
      </c>
      <c r="Z7900">
        <v>2173</v>
      </c>
      <c r="AA7900" t="s">
        <v>455</v>
      </c>
      <c r="AB7900" s="5">
        <f t="shared" si="246"/>
        <v>21638.408070175439</v>
      </c>
      <c r="AC7900" s="3">
        <v>24685.279999999999</v>
      </c>
      <c r="AD7900" s="3">
        <v>11.36</v>
      </c>
      <c r="AE7900" s="3">
        <v>0.19</v>
      </c>
      <c r="AF7900" t="s">
        <v>307</v>
      </c>
      <c r="AG7900" t="s">
        <v>47</v>
      </c>
      <c r="AH7900" s="8">
        <v>4076</v>
      </c>
      <c r="AI7900" s="12">
        <v>4834.6000000000004</v>
      </c>
      <c r="AJ7900" s="9">
        <v>25.38</v>
      </c>
      <c r="AK7900" s="5">
        <f t="shared" si="247"/>
        <v>-4</v>
      </c>
    </row>
    <row r="7901" spans="1:37" x14ac:dyDescent="0.3">
      <c r="A7901">
        <v>83876</v>
      </c>
      <c r="B7901" t="s">
        <v>4415</v>
      </c>
      <c r="C7901" t="s">
        <v>13452</v>
      </c>
      <c r="D7901" t="s">
        <v>13453</v>
      </c>
      <c r="E7901" t="s">
        <v>13454</v>
      </c>
      <c r="F7901" t="s">
        <v>105</v>
      </c>
      <c r="G7901" t="s">
        <v>33</v>
      </c>
      <c r="H7901" t="s">
        <v>1929</v>
      </c>
      <c r="I7901" t="s">
        <v>1930</v>
      </c>
      <c r="J7901" t="s">
        <v>310</v>
      </c>
      <c r="K7901" t="s">
        <v>6805</v>
      </c>
      <c r="L7901" t="s">
        <v>1930</v>
      </c>
      <c r="M7901" s="4">
        <v>42060</v>
      </c>
      <c r="N7901" s="4">
        <v>42031</v>
      </c>
      <c r="O7901" s="1">
        <v>42038</v>
      </c>
      <c r="P7901" t="s">
        <v>52</v>
      </c>
      <c r="R7901" t="s">
        <v>53</v>
      </c>
      <c r="S7901" t="s">
        <v>1931</v>
      </c>
      <c r="T7901" t="s">
        <v>4435</v>
      </c>
      <c r="U7901" t="s">
        <v>144</v>
      </c>
      <c r="V7901" t="s">
        <v>57</v>
      </c>
      <c r="W7901" s="6" t="s">
        <v>4436</v>
      </c>
      <c r="X7901" t="s">
        <v>852</v>
      </c>
      <c r="Y7901">
        <v>60</v>
      </c>
      <c r="Z7901">
        <v>20000</v>
      </c>
      <c r="AA7901" t="s">
        <v>105</v>
      </c>
      <c r="AB7901" s="5">
        <f t="shared" si="246"/>
        <v>21638.408070175439</v>
      </c>
      <c r="AC7901" s="3">
        <v>40000</v>
      </c>
      <c r="AD7901" s="3">
        <v>2</v>
      </c>
      <c r="AE7901" s="3">
        <v>0.03</v>
      </c>
      <c r="AF7901" t="s">
        <v>147</v>
      </c>
      <c r="AG7901" t="s">
        <v>47</v>
      </c>
      <c r="AH7901" s="8">
        <v>1386</v>
      </c>
      <c r="AI7901" s="12">
        <v>7061.2</v>
      </c>
      <c r="AJ7901" s="9">
        <v>41.12</v>
      </c>
      <c r="AK7901" s="5">
        <f t="shared" si="247"/>
        <v>29</v>
      </c>
    </row>
    <row r="7902" spans="1:37" x14ac:dyDescent="0.3">
      <c r="A7902">
        <v>83877</v>
      </c>
      <c r="B7902" t="s">
        <v>4164</v>
      </c>
      <c r="C7902" t="s">
        <v>12713</v>
      </c>
      <c r="D7902" t="s">
        <v>12714</v>
      </c>
      <c r="E7902" t="s">
        <v>12715</v>
      </c>
      <c r="F7902" t="s">
        <v>455</v>
      </c>
      <c r="G7902" t="s">
        <v>33</v>
      </c>
      <c r="H7902" t="s">
        <v>1929</v>
      </c>
      <c r="I7902" t="s">
        <v>1930</v>
      </c>
      <c r="J7902" t="s">
        <v>310</v>
      </c>
      <c r="K7902" t="s">
        <v>12716</v>
      </c>
      <c r="L7902" t="s">
        <v>1930</v>
      </c>
      <c r="M7902" s="4">
        <v>42063</v>
      </c>
      <c r="N7902" s="4">
        <v>42076</v>
      </c>
      <c r="O7902" s="1">
        <v>42080</v>
      </c>
      <c r="P7902" t="s">
        <v>52</v>
      </c>
      <c r="R7902" t="s">
        <v>71</v>
      </c>
      <c r="S7902" t="s">
        <v>1931</v>
      </c>
      <c r="T7902" t="s">
        <v>4210</v>
      </c>
      <c r="U7902" t="s">
        <v>4211</v>
      </c>
      <c r="V7902" t="s">
        <v>57</v>
      </c>
      <c r="W7902" s="6" t="s">
        <v>4212</v>
      </c>
      <c r="X7902" t="s">
        <v>146</v>
      </c>
      <c r="Y7902">
        <v>30</v>
      </c>
      <c r="Z7902">
        <v>380000</v>
      </c>
      <c r="AA7902" t="s">
        <v>455</v>
      </c>
      <c r="AB7902" s="5">
        <f t="shared" si="246"/>
        <v>21638.408070175439</v>
      </c>
      <c r="AC7902" s="3">
        <v>3708800</v>
      </c>
      <c r="AD7902" s="3">
        <v>9.76</v>
      </c>
      <c r="AE7902" s="3">
        <v>0.33</v>
      </c>
      <c r="AF7902" t="s">
        <v>4775</v>
      </c>
      <c r="AG7902" t="s">
        <v>109</v>
      </c>
      <c r="AH7902" s="8" t="s">
        <v>44</v>
      </c>
      <c r="AI7902" s="12" t="s">
        <v>44</v>
      </c>
      <c r="AJ7902" s="9">
        <v>3812.65</v>
      </c>
      <c r="AK7902" s="5">
        <f t="shared" si="247"/>
        <v>-13</v>
      </c>
    </row>
    <row r="7903" spans="1:37" x14ac:dyDescent="0.3">
      <c r="A7903">
        <v>83878</v>
      </c>
      <c r="B7903" t="s">
        <v>4311</v>
      </c>
      <c r="C7903" t="s">
        <v>11861</v>
      </c>
      <c r="D7903" t="s">
        <v>11890</v>
      </c>
      <c r="E7903" t="s">
        <v>11891</v>
      </c>
      <c r="F7903" t="s">
        <v>809</v>
      </c>
      <c r="G7903" t="s">
        <v>33</v>
      </c>
      <c r="H7903" t="s">
        <v>1929</v>
      </c>
      <c r="I7903" t="s">
        <v>1930</v>
      </c>
      <c r="J7903" t="s">
        <v>310</v>
      </c>
      <c r="K7903" s="2">
        <v>41735</v>
      </c>
      <c r="L7903" t="s">
        <v>1930</v>
      </c>
      <c r="M7903" s="4">
        <v>42062</v>
      </c>
      <c r="N7903" s="4">
        <v>42060</v>
      </c>
      <c r="O7903" s="1">
        <v>42068</v>
      </c>
      <c r="P7903" t="s">
        <v>52</v>
      </c>
      <c r="R7903" t="s">
        <v>53</v>
      </c>
      <c r="S7903" t="s">
        <v>1931</v>
      </c>
      <c r="T7903" t="s">
        <v>4905</v>
      </c>
      <c r="U7903" t="s">
        <v>4906</v>
      </c>
      <c r="V7903" t="s">
        <v>57</v>
      </c>
      <c r="W7903" s="6" t="s">
        <v>4907</v>
      </c>
      <c r="X7903" t="s">
        <v>146</v>
      </c>
      <c r="Y7903">
        <v>60</v>
      </c>
      <c r="Z7903">
        <v>11106</v>
      </c>
      <c r="AA7903" t="s">
        <v>809</v>
      </c>
      <c r="AB7903" s="5">
        <f t="shared" si="246"/>
        <v>21638.408070175439</v>
      </c>
      <c r="AC7903" s="3">
        <v>45423.54</v>
      </c>
      <c r="AD7903" s="3">
        <v>4.09</v>
      </c>
      <c r="AE7903" s="3">
        <v>7.0000000000000007E-2</v>
      </c>
      <c r="AF7903" t="s">
        <v>307</v>
      </c>
      <c r="AG7903" t="s">
        <v>109</v>
      </c>
      <c r="AH7903" s="8" t="s">
        <v>44</v>
      </c>
      <c r="AI7903" s="12" t="s">
        <v>44</v>
      </c>
      <c r="AJ7903" s="9">
        <v>46.7</v>
      </c>
      <c r="AK7903" s="5">
        <f t="shared" si="247"/>
        <v>2</v>
      </c>
    </row>
    <row r="7904" spans="1:37" x14ac:dyDescent="0.3">
      <c r="A7904">
        <v>83879</v>
      </c>
      <c r="B7904" t="s">
        <v>2650</v>
      </c>
      <c r="C7904" t="s">
        <v>11856</v>
      </c>
      <c r="D7904" t="s">
        <v>13455</v>
      </c>
      <c r="E7904" t="s">
        <v>13456</v>
      </c>
      <c r="F7904" t="s">
        <v>87</v>
      </c>
      <c r="G7904" t="s">
        <v>33</v>
      </c>
      <c r="H7904" t="s">
        <v>1929</v>
      </c>
      <c r="I7904" t="s">
        <v>1930</v>
      </c>
      <c r="J7904" t="s">
        <v>2238</v>
      </c>
      <c r="K7904" t="s">
        <v>4362</v>
      </c>
      <c r="L7904" t="s">
        <v>1930</v>
      </c>
      <c r="M7904" s="4">
        <v>42063</v>
      </c>
      <c r="N7904" s="4">
        <v>42018</v>
      </c>
      <c r="O7904" s="1">
        <v>42024</v>
      </c>
      <c r="P7904" t="s">
        <v>52</v>
      </c>
      <c r="R7904" t="s">
        <v>71</v>
      </c>
      <c r="S7904" t="s">
        <v>1931</v>
      </c>
      <c r="T7904" t="s">
        <v>4210</v>
      </c>
      <c r="U7904" t="s">
        <v>4211</v>
      </c>
      <c r="V7904" t="s">
        <v>57</v>
      </c>
      <c r="W7904" s="6" t="s">
        <v>4212</v>
      </c>
      <c r="X7904" t="s">
        <v>146</v>
      </c>
      <c r="Y7904">
        <v>30</v>
      </c>
      <c r="Z7904">
        <v>117112</v>
      </c>
      <c r="AA7904" t="s">
        <v>87</v>
      </c>
      <c r="AB7904" s="5">
        <f t="shared" si="246"/>
        <v>21638.408070175439</v>
      </c>
      <c r="AC7904" s="3">
        <v>1143013.1200000001</v>
      </c>
      <c r="AD7904" s="3">
        <v>9.76</v>
      </c>
      <c r="AE7904" s="3">
        <v>0.33</v>
      </c>
      <c r="AF7904" t="s">
        <v>554</v>
      </c>
      <c r="AG7904" t="s">
        <v>47</v>
      </c>
      <c r="AH7904" s="8">
        <v>15735</v>
      </c>
      <c r="AI7904" s="12">
        <v>37929</v>
      </c>
      <c r="AJ7904" s="9">
        <v>1175.02</v>
      </c>
      <c r="AK7904" s="5">
        <f t="shared" si="247"/>
        <v>45</v>
      </c>
    </row>
    <row r="7905" spans="1:37" x14ac:dyDescent="0.3">
      <c r="A7905">
        <v>83880</v>
      </c>
      <c r="B7905" t="s">
        <v>4311</v>
      </c>
      <c r="C7905" t="s">
        <v>11916</v>
      </c>
      <c r="D7905" t="s">
        <v>13457</v>
      </c>
      <c r="E7905" t="s">
        <v>13458</v>
      </c>
      <c r="F7905" t="s">
        <v>809</v>
      </c>
      <c r="G7905" t="s">
        <v>33</v>
      </c>
      <c r="H7905" t="s">
        <v>1929</v>
      </c>
      <c r="I7905" t="s">
        <v>1930</v>
      </c>
      <c r="J7905" t="s">
        <v>310</v>
      </c>
      <c r="K7905" s="2">
        <v>41709</v>
      </c>
      <c r="L7905" t="s">
        <v>1930</v>
      </c>
      <c r="M7905" s="4">
        <v>42062</v>
      </c>
      <c r="N7905" s="4">
        <v>42059</v>
      </c>
      <c r="O7905" s="1">
        <v>42059</v>
      </c>
      <c r="P7905" t="s">
        <v>52</v>
      </c>
      <c r="R7905" t="s">
        <v>71</v>
      </c>
      <c r="S7905" t="s">
        <v>1931</v>
      </c>
      <c r="T7905" t="s">
        <v>4210</v>
      </c>
      <c r="U7905" t="s">
        <v>4211</v>
      </c>
      <c r="V7905" t="s">
        <v>57</v>
      </c>
      <c r="W7905" s="6" t="s">
        <v>4212</v>
      </c>
      <c r="X7905" t="s">
        <v>146</v>
      </c>
      <c r="Y7905">
        <v>30</v>
      </c>
      <c r="Z7905">
        <v>2361</v>
      </c>
      <c r="AA7905" t="s">
        <v>809</v>
      </c>
      <c r="AB7905" s="5">
        <f t="shared" si="246"/>
        <v>21638.408070175439</v>
      </c>
      <c r="AC7905" s="3">
        <v>24200.25</v>
      </c>
      <c r="AD7905" s="3">
        <v>10.25</v>
      </c>
      <c r="AE7905" s="3">
        <v>0.34</v>
      </c>
      <c r="AF7905" t="s">
        <v>4372</v>
      </c>
      <c r="AG7905" t="s">
        <v>47</v>
      </c>
      <c r="AH7905" s="8">
        <v>1255</v>
      </c>
      <c r="AI7905" s="12">
        <v>4438</v>
      </c>
      <c r="AJ7905" s="9">
        <v>28.48</v>
      </c>
      <c r="AK7905" s="5">
        <f t="shared" si="247"/>
        <v>3</v>
      </c>
    </row>
    <row r="7906" spans="1:37" x14ac:dyDescent="0.3">
      <c r="A7906">
        <v>83881</v>
      </c>
      <c r="B7906" t="s">
        <v>4311</v>
      </c>
      <c r="C7906" t="s">
        <v>12717</v>
      </c>
      <c r="D7906" t="s">
        <v>13459</v>
      </c>
      <c r="E7906" t="s">
        <v>13460</v>
      </c>
      <c r="F7906" t="s">
        <v>809</v>
      </c>
      <c r="G7906" t="s">
        <v>33</v>
      </c>
      <c r="H7906" t="s">
        <v>1929</v>
      </c>
      <c r="I7906" t="s">
        <v>1930</v>
      </c>
      <c r="J7906" t="s">
        <v>310</v>
      </c>
      <c r="K7906" t="s">
        <v>11915</v>
      </c>
      <c r="L7906" t="s">
        <v>1930</v>
      </c>
      <c r="M7906" s="4">
        <v>42052</v>
      </c>
      <c r="N7906" s="4">
        <v>42035</v>
      </c>
      <c r="O7906" s="1">
        <v>42037</v>
      </c>
      <c r="P7906" t="s">
        <v>52</v>
      </c>
      <c r="R7906" t="s">
        <v>71</v>
      </c>
      <c r="S7906" t="s">
        <v>1931</v>
      </c>
      <c r="T7906" t="s">
        <v>106</v>
      </c>
      <c r="U7906" t="s">
        <v>56</v>
      </c>
      <c r="V7906" t="s">
        <v>57</v>
      </c>
      <c r="W7906" s="6" t="s">
        <v>100</v>
      </c>
      <c r="X7906" t="s">
        <v>76</v>
      </c>
      <c r="Y7906">
        <v>60</v>
      </c>
      <c r="Z7906">
        <v>10059</v>
      </c>
      <c r="AA7906" t="s">
        <v>809</v>
      </c>
      <c r="AB7906" s="5">
        <f t="shared" si="246"/>
        <v>21638.408070175439</v>
      </c>
      <c r="AC7906" s="3">
        <v>21928.62</v>
      </c>
      <c r="AD7906" s="3">
        <v>2.1800000000000002</v>
      </c>
      <c r="AE7906" s="3">
        <v>0.04</v>
      </c>
      <c r="AF7906" t="s">
        <v>554</v>
      </c>
      <c r="AG7906" t="s">
        <v>47</v>
      </c>
      <c r="AH7906" s="8">
        <v>632</v>
      </c>
      <c r="AI7906" s="12">
        <v>2643.5</v>
      </c>
      <c r="AJ7906" s="9">
        <v>25.81</v>
      </c>
      <c r="AK7906" s="5">
        <f t="shared" si="247"/>
        <v>17</v>
      </c>
    </row>
    <row r="7907" spans="1:37" x14ac:dyDescent="0.3">
      <c r="A7907">
        <v>83882</v>
      </c>
      <c r="B7907" t="s">
        <v>4146</v>
      </c>
      <c r="C7907" t="s">
        <v>11923</v>
      </c>
      <c r="D7907" t="s">
        <v>13461</v>
      </c>
      <c r="E7907" t="s">
        <v>13462</v>
      </c>
      <c r="F7907" t="s">
        <v>94</v>
      </c>
      <c r="G7907" t="s">
        <v>33</v>
      </c>
      <c r="H7907" t="s">
        <v>1929</v>
      </c>
      <c r="I7907" t="s">
        <v>1930</v>
      </c>
      <c r="J7907" t="s">
        <v>310</v>
      </c>
      <c r="K7907" s="2">
        <v>41981</v>
      </c>
      <c r="L7907" t="s">
        <v>1930</v>
      </c>
      <c r="M7907" s="4">
        <v>42094</v>
      </c>
      <c r="N7907" s="4">
        <v>42054</v>
      </c>
      <c r="O7907" s="1">
        <v>42055</v>
      </c>
      <c r="P7907" t="s">
        <v>52</v>
      </c>
      <c r="R7907" t="s">
        <v>71</v>
      </c>
      <c r="S7907" t="s">
        <v>1931</v>
      </c>
      <c r="T7907" t="s">
        <v>305</v>
      </c>
      <c r="U7907" t="s">
        <v>98</v>
      </c>
      <c r="V7907" t="s">
        <v>57</v>
      </c>
      <c r="W7907" s="6" t="s">
        <v>306</v>
      </c>
      <c r="X7907" t="s">
        <v>76</v>
      </c>
      <c r="Y7907">
        <v>30</v>
      </c>
      <c r="Z7907">
        <v>41416</v>
      </c>
      <c r="AA7907" t="s">
        <v>94</v>
      </c>
      <c r="AB7907" s="5">
        <f t="shared" si="246"/>
        <v>21638.408070175439</v>
      </c>
      <c r="AC7907" s="3">
        <v>132945.35999999999</v>
      </c>
      <c r="AD7907" s="3">
        <v>3.21</v>
      </c>
      <c r="AE7907" s="3">
        <v>0.11</v>
      </c>
      <c r="AF7907" t="s">
        <v>605</v>
      </c>
      <c r="AG7907" t="s">
        <v>47</v>
      </c>
      <c r="AH7907" s="8">
        <v>7521</v>
      </c>
      <c r="AI7907" s="12">
        <v>8265.26</v>
      </c>
      <c r="AJ7907" s="9">
        <v>136.66999999999999</v>
      </c>
      <c r="AK7907" s="5">
        <f t="shared" si="247"/>
        <v>40</v>
      </c>
    </row>
    <row r="7908" spans="1:37" x14ac:dyDescent="0.3">
      <c r="A7908">
        <v>83883</v>
      </c>
      <c r="B7908" t="s">
        <v>4164</v>
      </c>
      <c r="C7908" t="s">
        <v>11797</v>
      </c>
      <c r="D7908" t="s">
        <v>12720</v>
      </c>
      <c r="E7908" t="s">
        <v>12721</v>
      </c>
      <c r="F7908" t="s">
        <v>455</v>
      </c>
      <c r="G7908" t="s">
        <v>33</v>
      </c>
      <c r="H7908" t="s">
        <v>1929</v>
      </c>
      <c r="I7908" t="s">
        <v>1930</v>
      </c>
      <c r="J7908" t="s">
        <v>310</v>
      </c>
      <c r="K7908" s="2">
        <v>41675</v>
      </c>
      <c r="L7908" t="s">
        <v>1930</v>
      </c>
      <c r="M7908" s="4">
        <v>42079</v>
      </c>
      <c r="N7908" s="4">
        <v>42093</v>
      </c>
      <c r="O7908" s="1">
        <v>42093</v>
      </c>
      <c r="P7908" t="s">
        <v>52</v>
      </c>
      <c r="R7908" t="s">
        <v>71</v>
      </c>
      <c r="S7908" t="s">
        <v>1931</v>
      </c>
      <c r="T7908" t="s">
        <v>614</v>
      </c>
      <c r="U7908" t="s">
        <v>357</v>
      </c>
      <c r="V7908" t="s">
        <v>57</v>
      </c>
      <c r="W7908" s="6" t="s">
        <v>244</v>
      </c>
      <c r="X7908" t="s">
        <v>76</v>
      </c>
      <c r="Y7908">
        <v>60</v>
      </c>
      <c r="Z7908">
        <v>5280</v>
      </c>
      <c r="AA7908" t="s">
        <v>455</v>
      </c>
      <c r="AB7908" s="5">
        <f t="shared" si="246"/>
        <v>21638.408070175439</v>
      </c>
      <c r="AC7908" s="3">
        <v>59294.400000000001</v>
      </c>
      <c r="AD7908" s="3">
        <v>11.23</v>
      </c>
      <c r="AE7908" s="3">
        <v>0.19</v>
      </c>
      <c r="AF7908" t="s">
        <v>60</v>
      </c>
      <c r="AG7908" t="s">
        <v>109</v>
      </c>
      <c r="AH7908" s="8" t="s">
        <v>44</v>
      </c>
      <c r="AI7908" s="12" t="s">
        <v>44</v>
      </c>
      <c r="AJ7908" s="9">
        <v>60.95</v>
      </c>
      <c r="AK7908" s="5">
        <f t="shared" si="247"/>
        <v>-14</v>
      </c>
    </row>
    <row r="7909" spans="1:37" x14ac:dyDescent="0.3">
      <c r="A7909">
        <v>83885</v>
      </c>
      <c r="B7909" t="s">
        <v>2650</v>
      </c>
      <c r="C7909" t="s">
        <v>11764</v>
      </c>
      <c r="D7909" t="s">
        <v>13463</v>
      </c>
      <c r="E7909" t="s">
        <v>13464</v>
      </c>
      <c r="F7909" t="s">
        <v>87</v>
      </c>
      <c r="G7909" t="s">
        <v>33</v>
      </c>
      <c r="H7909" t="s">
        <v>1929</v>
      </c>
      <c r="I7909" t="s">
        <v>1930</v>
      </c>
      <c r="J7909" t="s">
        <v>2238</v>
      </c>
      <c r="K7909" t="s">
        <v>11767</v>
      </c>
      <c r="L7909" t="s">
        <v>1930</v>
      </c>
      <c r="M7909" s="4">
        <v>42065</v>
      </c>
      <c r="N7909" s="4">
        <v>42040</v>
      </c>
      <c r="O7909" s="1">
        <v>42045</v>
      </c>
      <c r="P7909" t="s">
        <v>52</v>
      </c>
      <c r="R7909" t="s">
        <v>71</v>
      </c>
      <c r="S7909" t="s">
        <v>1931</v>
      </c>
      <c r="T7909" t="s">
        <v>143</v>
      </c>
      <c r="U7909" t="s">
        <v>144</v>
      </c>
      <c r="V7909" t="s">
        <v>57</v>
      </c>
      <c r="W7909" s="6" t="s">
        <v>145</v>
      </c>
      <c r="X7909" t="s">
        <v>146</v>
      </c>
      <c r="Y7909">
        <v>60</v>
      </c>
      <c r="Z7909">
        <v>164867</v>
      </c>
      <c r="AA7909" t="s">
        <v>87</v>
      </c>
      <c r="AB7909" s="5">
        <f t="shared" si="246"/>
        <v>21638.408070175439</v>
      </c>
      <c r="AC7909" s="3">
        <v>1088122.2</v>
      </c>
      <c r="AD7909" s="3">
        <v>6.6</v>
      </c>
      <c r="AE7909" s="3">
        <v>0.11</v>
      </c>
      <c r="AF7909" t="s">
        <v>307</v>
      </c>
      <c r="AG7909" t="s">
        <v>47</v>
      </c>
      <c r="AH7909" s="8">
        <v>14794</v>
      </c>
      <c r="AI7909" s="12">
        <v>34099.18</v>
      </c>
      <c r="AJ7909" s="9">
        <v>1118.5899999999999</v>
      </c>
      <c r="AK7909" s="5">
        <f t="shared" si="247"/>
        <v>25</v>
      </c>
    </row>
    <row r="7910" spans="1:37" x14ac:dyDescent="0.3">
      <c r="A7910">
        <v>83886</v>
      </c>
      <c r="B7910" t="s">
        <v>2650</v>
      </c>
      <c r="C7910" t="s">
        <v>11856</v>
      </c>
      <c r="D7910" t="s">
        <v>13465</v>
      </c>
      <c r="E7910" t="s">
        <v>13466</v>
      </c>
      <c r="F7910" t="s">
        <v>87</v>
      </c>
      <c r="G7910" t="s">
        <v>33</v>
      </c>
      <c r="H7910" t="s">
        <v>1929</v>
      </c>
      <c r="I7910" t="s">
        <v>1930</v>
      </c>
      <c r="J7910" t="s">
        <v>2238</v>
      </c>
      <c r="K7910" t="s">
        <v>4362</v>
      </c>
      <c r="L7910" t="s">
        <v>1930</v>
      </c>
      <c r="M7910" s="4">
        <v>42063</v>
      </c>
      <c r="N7910" s="4">
        <v>42040</v>
      </c>
      <c r="O7910" s="1">
        <v>42051</v>
      </c>
      <c r="P7910" t="s">
        <v>52</v>
      </c>
      <c r="R7910" t="s">
        <v>71</v>
      </c>
      <c r="S7910" t="s">
        <v>1931</v>
      </c>
      <c r="T7910" t="s">
        <v>563</v>
      </c>
      <c r="U7910" t="s">
        <v>564</v>
      </c>
      <c r="V7910" t="s">
        <v>57</v>
      </c>
      <c r="W7910" s="6" t="s">
        <v>565</v>
      </c>
      <c r="X7910" t="s">
        <v>146</v>
      </c>
      <c r="Y7910">
        <v>60</v>
      </c>
      <c r="Z7910">
        <v>42500</v>
      </c>
      <c r="AA7910" t="s">
        <v>87</v>
      </c>
      <c r="AB7910" s="5">
        <f t="shared" si="246"/>
        <v>21638.408070175439</v>
      </c>
      <c r="AC7910" s="3">
        <v>328100</v>
      </c>
      <c r="AD7910" s="3">
        <v>7.72</v>
      </c>
      <c r="AE7910" s="3">
        <v>0.13</v>
      </c>
      <c r="AF7910" t="s">
        <v>554</v>
      </c>
      <c r="AG7910" t="s">
        <v>47</v>
      </c>
      <c r="AH7910" s="8">
        <v>6229</v>
      </c>
      <c r="AI7910" s="12">
        <v>12045.84</v>
      </c>
      <c r="AJ7910" s="9">
        <v>337.29</v>
      </c>
      <c r="AK7910" s="5">
        <f t="shared" si="247"/>
        <v>23</v>
      </c>
    </row>
    <row r="7911" spans="1:37" x14ac:dyDescent="0.3">
      <c r="A7911">
        <v>83888</v>
      </c>
      <c r="B7911" t="s">
        <v>4368</v>
      </c>
      <c r="C7911" t="s">
        <v>11847</v>
      </c>
      <c r="D7911" t="s">
        <v>13467</v>
      </c>
      <c r="E7911" t="s">
        <v>13468</v>
      </c>
      <c r="F7911" t="s">
        <v>155</v>
      </c>
      <c r="G7911" t="s">
        <v>33</v>
      </c>
      <c r="H7911" t="s">
        <v>1929</v>
      </c>
      <c r="I7911" t="s">
        <v>1930</v>
      </c>
      <c r="J7911" t="s">
        <v>310</v>
      </c>
      <c r="K7911" t="s">
        <v>4230</v>
      </c>
      <c r="L7911" t="s">
        <v>1930</v>
      </c>
      <c r="M7911" s="4">
        <v>42044</v>
      </c>
      <c r="N7911" s="4">
        <v>42045</v>
      </c>
      <c r="O7911" s="1">
        <v>42055</v>
      </c>
      <c r="P7911" t="s">
        <v>52</v>
      </c>
      <c r="R7911" t="s">
        <v>71</v>
      </c>
      <c r="S7911" t="s">
        <v>1931</v>
      </c>
      <c r="T7911" t="s">
        <v>4210</v>
      </c>
      <c r="U7911" t="s">
        <v>4211</v>
      </c>
      <c r="V7911" t="s">
        <v>57</v>
      </c>
      <c r="W7911" s="6" t="s">
        <v>4212</v>
      </c>
      <c r="X7911" t="s">
        <v>146</v>
      </c>
      <c r="Y7911">
        <v>30</v>
      </c>
      <c r="Z7911">
        <v>400000</v>
      </c>
      <c r="AA7911" t="s">
        <v>155</v>
      </c>
      <c r="AB7911" s="5">
        <f t="shared" si="246"/>
        <v>21638.408070175439</v>
      </c>
      <c r="AC7911" s="3">
        <v>3904000</v>
      </c>
      <c r="AD7911" s="3">
        <v>9.76</v>
      </c>
      <c r="AE7911" s="3">
        <v>0.33</v>
      </c>
      <c r="AF7911" t="s">
        <v>307</v>
      </c>
      <c r="AG7911" t="s">
        <v>47</v>
      </c>
      <c r="AH7911" s="8">
        <v>45186</v>
      </c>
      <c r="AI7911" s="12">
        <v>47401.47</v>
      </c>
      <c r="AJ7911" s="9">
        <v>4013.31</v>
      </c>
      <c r="AK7911" s="5">
        <f t="shared" si="247"/>
        <v>-1</v>
      </c>
    </row>
    <row r="7912" spans="1:37" x14ac:dyDescent="0.3">
      <c r="A7912">
        <v>83890</v>
      </c>
      <c r="B7912" t="s">
        <v>4244</v>
      </c>
      <c r="C7912" t="s">
        <v>11794</v>
      </c>
      <c r="D7912" t="s">
        <v>13469</v>
      </c>
      <c r="E7912" t="s">
        <v>13470</v>
      </c>
      <c r="F7912" t="s">
        <v>32</v>
      </c>
      <c r="G7912" t="s">
        <v>33</v>
      </c>
      <c r="H7912" t="s">
        <v>1929</v>
      </c>
      <c r="I7912" t="s">
        <v>1930</v>
      </c>
      <c r="J7912" t="s">
        <v>310</v>
      </c>
      <c r="K7912" t="s">
        <v>5217</v>
      </c>
      <c r="L7912" t="s">
        <v>1930</v>
      </c>
      <c r="M7912" s="4">
        <v>42062</v>
      </c>
      <c r="N7912" s="4">
        <v>42074</v>
      </c>
      <c r="O7912" s="1">
        <v>42093</v>
      </c>
      <c r="P7912" t="s">
        <v>52</v>
      </c>
      <c r="R7912" t="s">
        <v>71</v>
      </c>
      <c r="S7912" t="s">
        <v>1931</v>
      </c>
      <c r="T7912" t="s">
        <v>143</v>
      </c>
      <c r="U7912" t="s">
        <v>144</v>
      </c>
      <c r="V7912" t="s">
        <v>57</v>
      </c>
      <c r="W7912" s="6" t="s">
        <v>145</v>
      </c>
      <c r="X7912" t="s">
        <v>146</v>
      </c>
      <c r="Y7912">
        <v>60</v>
      </c>
      <c r="Z7912">
        <v>100000</v>
      </c>
      <c r="AA7912" t="s">
        <v>32</v>
      </c>
      <c r="AB7912" s="5">
        <f t="shared" si="246"/>
        <v>21638.408070175439</v>
      </c>
      <c r="AC7912" s="3">
        <v>652000</v>
      </c>
      <c r="AD7912" s="3">
        <v>6.52</v>
      </c>
      <c r="AE7912" s="3">
        <v>0.11</v>
      </c>
      <c r="AF7912" t="s">
        <v>554</v>
      </c>
      <c r="AG7912" t="s">
        <v>47</v>
      </c>
      <c r="AH7912" s="8">
        <v>8855</v>
      </c>
      <c r="AI7912" s="12">
        <v>33900.99</v>
      </c>
      <c r="AJ7912" s="9">
        <v>670.26</v>
      </c>
      <c r="AK7912" s="5">
        <f t="shared" si="247"/>
        <v>-12</v>
      </c>
    </row>
    <row r="7913" spans="1:37" x14ac:dyDescent="0.3">
      <c r="A7913">
        <v>83891</v>
      </c>
      <c r="B7913" t="s">
        <v>4311</v>
      </c>
      <c r="C7913" t="s">
        <v>11861</v>
      </c>
      <c r="D7913" t="s">
        <v>13471</v>
      </c>
      <c r="E7913" t="s">
        <v>13472</v>
      </c>
      <c r="F7913" t="s">
        <v>809</v>
      </c>
      <c r="G7913" t="s">
        <v>33</v>
      </c>
      <c r="H7913" t="s">
        <v>1929</v>
      </c>
      <c r="I7913" t="s">
        <v>1930</v>
      </c>
      <c r="J7913" t="s">
        <v>310</v>
      </c>
      <c r="K7913" s="2">
        <v>41735</v>
      </c>
      <c r="L7913" t="s">
        <v>1930</v>
      </c>
      <c r="M7913" s="4">
        <v>42079</v>
      </c>
      <c r="N7913" s="4">
        <v>42075</v>
      </c>
      <c r="O7913" s="1">
        <v>42080</v>
      </c>
      <c r="P7913" t="s">
        <v>52</v>
      </c>
      <c r="R7913" t="s">
        <v>53</v>
      </c>
      <c r="S7913" t="s">
        <v>1931</v>
      </c>
      <c r="T7913" t="s">
        <v>4964</v>
      </c>
      <c r="U7913" t="s">
        <v>564</v>
      </c>
      <c r="V7913" t="s">
        <v>57</v>
      </c>
      <c r="W7913" s="6" t="s">
        <v>4965</v>
      </c>
      <c r="X7913" t="s">
        <v>852</v>
      </c>
      <c r="Y7913">
        <v>60</v>
      </c>
      <c r="Z7913">
        <v>6384</v>
      </c>
      <c r="AA7913" t="s">
        <v>809</v>
      </c>
      <c r="AB7913" s="5">
        <f t="shared" si="246"/>
        <v>21638.408070175439</v>
      </c>
      <c r="AC7913" s="3">
        <v>22982.400000000001</v>
      </c>
      <c r="AD7913" s="3">
        <v>3.6</v>
      </c>
      <c r="AE7913" s="3">
        <v>0.06</v>
      </c>
      <c r="AF7913" t="s">
        <v>307</v>
      </c>
      <c r="AG7913" t="s">
        <v>47</v>
      </c>
      <c r="AH7913" s="8">
        <v>382</v>
      </c>
      <c r="AI7913" s="12">
        <v>1587.3</v>
      </c>
      <c r="AJ7913" s="9">
        <v>23.63</v>
      </c>
      <c r="AK7913" s="5">
        <f t="shared" si="247"/>
        <v>4</v>
      </c>
    </row>
    <row r="7914" spans="1:37" x14ac:dyDescent="0.3">
      <c r="A7914">
        <v>83893</v>
      </c>
      <c r="B7914" t="s">
        <v>5872</v>
      </c>
      <c r="C7914" t="s">
        <v>13473</v>
      </c>
      <c r="D7914" t="s">
        <v>13474</v>
      </c>
      <c r="E7914" t="s">
        <v>13475</v>
      </c>
      <c r="F7914" t="s">
        <v>155</v>
      </c>
      <c r="G7914" t="s">
        <v>33</v>
      </c>
      <c r="H7914" t="s">
        <v>1929</v>
      </c>
      <c r="I7914" t="s">
        <v>1930</v>
      </c>
      <c r="J7914" t="s">
        <v>310</v>
      </c>
      <c r="K7914" t="s">
        <v>5186</v>
      </c>
      <c r="L7914" t="s">
        <v>1930</v>
      </c>
      <c r="M7914" s="4">
        <v>42124</v>
      </c>
      <c r="N7914" s="4">
        <v>42080</v>
      </c>
      <c r="O7914" s="1">
        <v>42081</v>
      </c>
      <c r="P7914" t="s">
        <v>52</v>
      </c>
      <c r="R7914" t="s">
        <v>71</v>
      </c>
      <c r="S7914" t="s">
        <v>1931</v>
      </c>
      <c r="T7914" t="s">
        <v>4210</v>
      </c>
      <c r="U7914" t="s">
        <v>4211</v>
      </c>
      <c r="V7914" t="s">
        <v>57</v>
      </c>
      <c r="W7914" s="6" t="s">
        <v>4212</v>
      </c>
      <c r="X7914" t="s">
        <v>146</v>
      </c>
      <c r="Y7914">
        <v>30</v>
      </c>
      <c r="Z7914">
        <v>81589</v>
      </c>
      <c r="AA7914" t="s">
        <v>155</v>
      </c>
      <c r="AB7914" s="5">
        <f t="shared" si="246"/>
        <v>21638.408070175439</v>
      </c>
      <c r="AC7914" s="3">
        <v>783254.4</v>
      </c>
      <c r="AD7914" s="3">
        <v>9.6</v>
      </c>
      <c r="AE7914" s="3">
        <v>0.32</v>
      </c>
      <c r="AF7914" t="s">
        <v>4372</v>
      </c>
      <c r="AG7914" t="s">
        <v>47</v>
      </c>
      <c r="AH7914" s="8">
        <v>21668</v>
      </c>
      <c r="AI7914" s="12">
        <v>23559.93</v>
      </c>
      <c r="AJ7914" s="9">
        <v>921.89</v>
      </c>
      <c r="AK7914" s="5">
        <f t="shared" si="247"/>
        <v>44</v>
      </c>
    </row>
    <row r="7915" spans="1:37" x14ac:dyDescent="0.3">
      <c r="A7915">
        <v>83894</v>
      </c>
      <c r="B7915" t="s">
        <v>4170</v>
      </c>
      <c r="C7915" t="s">
        <v>11896</v>
      </c>
      <c r="D7915" t="s">
        <v>11897</v>
      </c>
      <c r="E7915" t="s">
        <v>11898</v>
      </c>
      <c r="F7915" t="s">
        <v>4174</v>
      </c>
      <c r="G7915" t="s">
        <v>33</v>
      </c>
      <c r="H7915" t="s">
        <v>1929</v>
      </c>
      <c r="I7915" t="s">
        <v>1930</v>
      </c>
      <c r="J7915" t="s">
        <v>36</v>
      </c>
      <c r="K7915" t="s">
        <v>5359</v>
      </c>
      <c r="L7915" t="s">
        <v>1930</v>
      </c>
      <c r="M7915" s="4">
        <v>42062</v>
      </c>
      <c r="N7915" s="4">
        <v>42063</v>
      </c>
      <c r="O7915" s="1">
        <v>42068</v>
      </c>
      <c r="P7915" t="s">
        <v>52</v>
      </c>
      <c r="R7915" t="s">
        <v>71</v>
      </c>
      <c r="S7915" t="s">
        <v>1931</v>
      </c>
      <c r="T7915" t="s">
        <v>115</v>
      </c>
      <c r="U7915" t="s">
        <v>116</v>
      </c>
      <c r="V7915" t="s">
        <v>117</v>
      </c>
      <c r="W7915" s="6" t="s">
        <v>118</v>
      </c>
      <c r="X7915" t="s">
        <v>76</v>
      </c>
      <c r="Y7915">
        <v>120</v>
      </c>
      <c r="Z7915">
        <v>320</v>
      </c>
      <c r="AA7915" t="s">
        <v>4174</v>
      </c>
      <c r="AB7915" s="5">
        <f t="shared" si="246"/>
        <v>21638.408070175439</v>
      </c>
      <c r="AC7915" s="3">
        <v>6048</v>
      </c>
      <c r="AD7915" s="3">
        <v>18.899999999999999</v>
      </c>
      <c r="AE7915" s="3">
        <v>0.16</v>
      </c>
      <c r="AF7915" t="s">
        <v>122</v>
      </c>
      <c r="AG7915" t="s">
        <v>109</v>
      </c>
      <c r="AH7915" s="8" t="s">
        <v>44</v>
      </c>
      <c r="AI7915" s="12" t="s">
        <v>44</v>
      </c>
      <c r="AJ7915" s="9">
        <v>7.12</v>
      </c>
      <c r="AK7915" s="5">
        <f t="shared" si="247"/>
        <v>-1</v>
      </c>
    </row>
    <row r="7916" spans="1:37" x14ac:dyDescent="0.3">
      <c r="A7916">
        <v>83897</v>
      </c>
      <c r="B7916" t="s">
        <v>4259</v>
      </c>
      <c r="C7916" t="s">
        <v>11873</v>
      </c>
      <c r="D7916" t="s">
        <v>11901</v>
      </c>
      <c r="E7916" t="s">
        <v>11902</v>
      </c>
      <c r="F7916" t="s">
        <v>140</v>
      </c>
      <c r="G7916" t="s">
        <v>33</v>
      </c>
      <c r="H7916" t="s">
        <v>1929</v>
      </c>
      <c r="I7916" t="s">
        <v>1930</v>
      </c>
      <c r="J7916" t="s">
        <v>310</v>
      </c>
      <c r="K7916" t="s">
        <v>5744</v>
      </c>
      <c r="L7916" t="s">
        <v>1930</v>
      </c>
      <c r="M7916" s="4">
        <v>42094</v>
      </c>
      <c r="N7916" s="4">
        <v>42087</v>
      </c>
      <c r="O7916" s="1">
        <v>42087</v>
      </c>
      <c r="P7916" t="s">
        <v>52</v>
      </c>
      <c r="R7916" t="s">
        <v>53</v>
      </c>
      <c r="S7916" t="s">
        <v>1931</v>
      </c>
      <c r="T7916" t="s">
        <v>6550</v>
      </c>
      <c r="U7916" t="s">
        <v>4906</v>
      </c>
      <c r="V7916" t="s">
        <v>57</v>
      </c>
      <c r="W7916" s="6" t="s">
        <v>4907</v>
      </c>
      <c r="X7916" t="s">
        <v>852</v>
      </c>
      <c r="Y7916">
        <v>60</v>
      </c>
      <c r="Z7916">
        <v>24174</v>
      </c>
      <c r="AA7916" t="s">
        <v>140</v>
      </c>
      <c r="AB7916" s="5">
        <f t="shared" si="246"/>
        <v>21638.408070175439</v>
      </c>
      <c r="AC7916" s="3">
        <v>123045.66</v>
      </c>
      <c r="AD7916" s="3">
        <v>5.09</v>
      </c>
      <c r="AE7916" s="3">
        <v>0.08</v>
      </c>
      <c r="AF7916" t="s">
        <v>615</v>
      </c>
      <c r="AG7916" t="s">
        <v>109</v>
      </c>
      <c r="AH7916" s="8" t="s">
        <v>44</v>
      </c>
      <c r="AI7916" s="12" t="s">
        <v>44</v>
      </c>
      <c r="AJ7916" s="9">
        <v>126.49</v>
      </c>
      <c r="AK7916" s="5">
        <f t="shared" si="247"/>
        <v>7</v>
      </c>
    </row>
    <row r="7917" spans="1:37" x14ac:dyDescent="0.3">
      <c r="A7917">
        <v>83898</v>
      </c>
      <c r="B7917" t="s">
        <v>5872</v>
      </c>
      <c r="C7917" t="s">
        <v>13476</v>
      </c>
      <c r="D7917" t="s">
        <v>13477</v>
      </c>
      <c r="E7917" t="s">
        <v>13478</v>
      </c>
      <c r="F7917" t="s">
        <v>155</v>
      </c>
      <c r="G7917" t="s">
        <v>33</v>
      </c>
      <c r="H7917" t="s">
        <v>1929</v>
      </c>
      <c r="I7917" t="s">
        <v>1930</v>
      </c>
      <c r="J7917" t="s">
        <v>310</v>
      </c>
      <c r="K7917" s="2">
        <v>41643</v>
      </c>
      <c r="L7917" t="s">
        <v>1930</v>
      </c>
      <c r="M7917" s="4">
        <v>42124</v>
      </c>
      <c r="N7917" s="4">
        <v>42080</v>
      </c>
      <c r="O7917" s="1">
        <v>42082</v>
      </c>
      <c r="P7917" t="s">
        <v>52</v>
      </c>
      <c r="R7917" t="s">
        <v>71</v>
      </c>
      <c r="S7917" t="s">
        <v>1931</v>
      </c>
      <c r="T7917" t="s">
        <v>5877</v>
      </c>
      <c r="U7917" t="s">
        <v>4906</v>
      </c>
      <c r="V7917" t="s">
        <v>57</v>
      </c>
      <c r="W7917" s="6" t="s">
        <v>5878</v>
      </c>
      <c r="X7917" t="s">
        <v>146</v>
      </c>
      <c r="Y7917">
        <v>30</v>
      </c>
      <c r="Z7917">
        <v>1087</v>
      </c>
      <c r="AA7917" t="s">
        <v>155</v>
      </c>
      <c r="AB7917" s="5">
        <f t="shared" si="246"/>
        <v>21638.408070175439</v>
      </c>
      <c r="AC7917" s="3">
        <v>14294.05</v>
      </c>
      <c r="AD7917" s="3">
        <v>13.15</v>
      </c>
      <c r="AE7917" s="3">
        <v>0.44</v>
      </c>
      <c r="AF7917" t="s">
        <v>307</v>
      </c>
      <c r="AG7917" t="s">
        <v>47</v>
      </c>
      <c r="AH7917" s="8">
        <v>102</v>
      </c>
      <c r="AI7917" s="12">
        <v>129.75</v>
      </c>
      <c r="AJ7917" s="9">
        <v>14.69</v>
      </c>
      <c r="AK7917" s="5">
        <f t="shared" si="247"/>
        <v>44</v>
      </c>
    </row>
    <row r="7918" spans="1:37" x14ac:dyDescent="0.3">
      <c r="A7918">
        <v>83899</v>
      </c>
      <c r="B7918" t="s">
        <v>4259</v>
      </c>
      <c r="C7918" t="s">
        <v>13479</v>
      </c>
      <c r="D7918" t="s">
        <v>13480</v>
      </c>
      <c r="E7918" t="s">
        <v>13481</v>
      </c>
      <c r="F7918" t="s">
        <v>140</v>
      </c>
      <c r="G7918" t="s">
        <v>33</v>
      </c>
      <c r="H7918" t="s">
        <v>1929</v>
      </c>
      <c r="I7918" t="s">
        <v>1930</v>
      </c>
      <c r="J7918" t="s">
        <v>36</v>
      </c>
      <c r="K7918" t="s">
        <v>5864</v>
      </c>
      <c r="L7918" t="s">
        <v>1930</v>
      </c>
      <c r="M7918" s="4">
        <v>42124</v>
      </c>
      <c r="N7918" s="4">
        <v>42090</v>
      </c>
      <c r="O7918" s="1">
        <v>42101</v>
      </c>
      <c r="P7918" t="s">
        <v>52</v>
      </c>
      <c r="R7918" t="s">
        <v>53</v>
      </c>
      <c r="S7918" t="s">
        <v>1931</v>
      </c>
      <c r="T7918" t="s">
        <v>4435</v>
      </c>
      <c r="U7918" t="s">
        <v>144</v>
      </c>
      <c r="V7918" t="s">
        <v>57</v>
      </c>
      <c r="W7918" s="6" t="s">
        <v>4436</v>
      </c>
      <c r="X7918" t="s">
        <v>852</v>
      </c>
      <c r="Y7918">
        <v>60</v>
      </c>
      <c r="Z7918">
        <v>3813</v>
      </c>
      <c r="AA7918" t="s">
        <v>140</v>
      </c>
      <c r="AB7918" s="5">
        <f t="shared" si="246"/>
        <v>21638.408070175439</v>
      </c>
      <c r="AC7918" s="3">
        <v>7435.35</v>
      </c>
      <c r="AD7918" s="3">
        <v>1.95</v>
      </c>
      <c r="AE7918" s="3">
        <v>0.03</v>
      </c>
      <c r="AF7918" t="s">
        <v>4437</v>
      </c>
      <c r="AG7918" t="s">
        <v>47</v>
      </c>
      <c r="AH7918" s="8" t="s">
        <v>44</v>
      </c>
      <c r="AI7918" s="12" t="s">
        <v>44</v>
      </c>
      <c r="AJ7918" s="9">
        <v>8.75</v>
      </c>
      <c r="AK7918" s="5">
        <f t="shared" si="247"/>
        <v>34</v>
      </c>
    </row>
    <row r="7919" spans="1:37" x14ac:dyDescent="0.3">
      <c r="A7919">
        <v>83900</v>
      </c>
      <c r="B7919" t="s">
        <v>4164</v>
      </c>
      <c r="C7919" t="s">
        <v>13482</v>
      </c>
      <c r="D7919" t="s">
        <v>13483</v>
      </c>
      <c r="E7919" t="s">
        <v>13484</v>
      </c>
      <c r="F7919" t="s">
        <v>455</v>
      </c>
      <c r="G7919" t="s">
        <v>33</v>
      </c>
      <c r="H7919" t="s">
        <v>1929</v>
      </c>
      <c r="I7919" t="s">
        <v>1930</v>
      </c>
      <c r="J7919" t="s">
        <v>310</v>
      </c>
      <c r="K7919" t="s">
        <v>4392</v>
      </c>
      <c r="L7919" t="s">
        <v>1930</v>
      </c>
      <c r="M7919" s="4">
        <v>42155</v>
      </c>
      <c r="N7919" s="4">
        <v>42137</v>
      </c>
      <c r="O7919" s="1">
        <v>42139</v>
      </c>
      <c r="P7919" t="s">
        <v>52</v>
      </c>
      <c r="R7919" t="s">
        <v>71</v>
      </c>
      <c r="S7919" t="s">
        <v>1931</v>
      </c>
      <c r="T7919" t="s">
        <v>4210</v>
      </c>
      <c r="U7919" t="s">
        <v>4211</v>
      </c>
      <c r="V7919" t="s">
        <v>57</v>
      </c>
      <c r="W7919" s="6" t="s">
        <v>4212</v>
      </c>
      <c r="X7919" t="s">
        <v>146</v>
      </c>
      <c r="Y7919">
        <v>30</v>
      </c>
      <c r="Z7919">
        <v>619999</v>
      </c>
      <c r="AA7919" t="s">
        <v>455</v>
      </c>
      <c r="AB7919" s="5">
        <f t="shared" si="246"/>
        <v>21638.408070175439</v>
      </c>
      <c r="AC7919" s="3">
        <v>5951990.4000000004</v>
      </c>
      <c r="AD7919" s="3">
        <v>9.6</v>
      </c>
      <c r="AE7919" s="3">
        <v>0.32</v>
      </c>
      <c r="AF7919" t="s">
        <v>554</v>
      </c>
      <c r="AG7919" t="s">
        <v>47</v>
      </c>
      <c r="AH7919" s="8">
        <v>90446</v>
      </c>
      <c r="AI7919" s="12">
        <v>68874.850000000006</v>
      </c>
      <c r="AJ7919" s="9">
        <v>7005.49</v>
      </c>
      <c r="AK7919" s="5">
        <f t="shared" si="247"/>
        <v>18</v>
      </c>
    </row>
    <row r="7920" spans="1:37" x14ac:dyDescent="0.3">
      <c r="A7920">
        <v>83901</v>
      </c>
      <c r="B7920" t="s">
        <v>4164</v>
      </c>
      <c r="C7920" t="s">
        <v>13482</v>
      </c>
      <c r="D7920" t="s">
        <v>13483</v>
      </c>
      <c r="E7920" t="s">
        <v>13484</v>
      </c>
      <c r="F7920" t="s">
        <v>455</v>
      </c>
      <c r="G7920" t="s">
        <v>33</v>
      </c>
      <c r="H7920" t="s">
        <v>1929</v>
      </c>
      <c r="I7920" t="s">
        <v>1930</v>
      </c>
      <c r="J7920" t="s">
        <v>310</v>
      </c>
      <c r="K7920" t="s">
        <v>4392</v>
      </c>
      <c r="L7920" t="s">
        <v>1930</v>
      </c>
      <c r="M7920" s="4">
        <v>42155</v>
      </c>
      <c r="N7920" s="4">
        <v>42137</v>
      </c>
      <c r="O7920" s="1">
        <v>42139</v>
      </c>
      <c r="P7920" t="s">
        <v>52</v>
      </c>
      <c r="R7920" t="s">
        <v>71</v>
      </c>
      <c r="S7920" t="s">
        <v>1931</v>
      </c>
      <c r="T7920" t="s">
        <v>4210</v>
      </c>
      <c r="U7920" t="s">
        <v>4211</v>
      </c>
      <c r="V7920" t="s">
        <v>57</v>
      </c>
      <c r="W7920" s="6" t="s">
        <v>4212</v>
      </c>
      <c r="X7920" t="s">
        <v>146</v>
      </c>
      <c r="Y7920">
        <v>30</v>
      </c>
      <c r="Z7920">
        <v>122449</v>
      </c>
      <c r="AA7920" t="s">
        <v>455</v>
      </c>
      <c r="AB7920" s="5">
        <f t="shared" si="246"/>
        <v>21638.408070175439</v>
      </c>
      <c r="AC7920" s="3">
        <v>1175510.3999999999</v>
      </c>
      <c r="AD7920" s="3">
        <v>9.6</v>
      </c>
      <c r="AE7920" s="3">
        <v>0.32</v>
      </c>
      <c r="AF7920" t="s">
        <v>307</v>
      </c>
      <c r="AG7920" t="s">
        <v>109</v>
      </c>
      <c r="AH7920" s="8" t="s">
        <v>44</v>
      </c>
      <c r="AI7920" s="12" t="s">
        <v>44</v>
      </c>
      <c r="AJ7920" s="9">
        <v>1383.58</v>
      </c>
      <c r="AK7920" s="5">
        <f t="shared" si="247"/>
        <v>18</v>
      </c>
    </row>
    <row r="7921" spans="1:37" x14ac:dyDescent="0.3">
      <c r="A7921">
        <v>83903</v>
      </c>
      <c r="B7921" t="s">
        <v>4311</v>
      </c>
      <c r="C7921" t="s">
        <v>11916</v>
      </c>
      <c r="D7921" t="s">
        <v>12737</v>
      </c>
      <c r="E7921" t="s">
        <v>12738</v>
      </c>
      <c r="F7921" t="s">
        <v>809</v>
      </c>
      <c r="G7921" t="s">
        <v>33</v>
      </c>
      <c r="H7921" t="s">
        <v>1929</v>
      </c>
      <c r="I7921" t="s">
        <v>1930</v>
      </c>
      <c r="J7921" t="s">
        <v>310</v>
      </c>
      <c r="K7921" s="2">
        <v>41709</v>
      </c>
      <c r="L7921" t="s">
        <v>1930</v>
      </c>
      <c r="M7921" s="4">
        <v>42170</v>
      </c>
      <c r="N7921" s="4">
        <v>42138</v>
      </c>
      <c r="O7921" s="1">
        <v>42139</v>
      </c>
      <c r="P7921" t="s">
        <v>52</v>
      </c>
      <c r="R7921" t="s">
        <v>53</v>
      </c>
      <c r="S7921" t="s">
        <v>1931</v>
      </c>
      <c r="T7921" t="s">
        <v>4905</v>
      </c>
      <c r="U7921" t="s">
        <v>4906</v>
      </c>
      <c r="V7921" t="s">
        <v>57</v>
      </c>
      <c r="W7921" s="6" t="s">
        <v>4907</v>
      </c>
      <c r="X7921" t="s">
        <v>146</v>
      </c>
      <c r="Y7921">
        <v>60</v>
      </c>
      <c r="Z7921">
        <v>28524</v>
      </c>
      <c r="AA7921" t="s">
        <v>809</v>
      </c>
      <c r="AB7921" s="5">
        <f t="shared" si="246"/>
        <v>21638.408070175439</v>
      </c>
      <c r="AC7921" s="3">
        <v>112669.8</v>
      </c>
      <c r="AD7921" s="3">
        <v>3.95</v>
      </c>
      <c r="AE7921" s="3">
        <v>7.0000000000000007E-2</v>
      </c>
      <c r="AF7921" t="s">
        <v>307</v>
      </c>
      <c r="AG7921" t="s">
        <v>109</v>
      </c>
      <c r="AH7921" s="8" t="s">
        <v>44</v>
      </c>
      <c r="AI7921" s="12" t="s">
        <v>44</v>
      </c>
      <c r="AJ7921" s="9">
        <v>132.61000000000001</v>
      </c>
      <c r="AK7921" s="5">
        <f t="shared" si="247"/>
        <v>32</v>
      </c>
    </row>
    <row r="7922" spans="1:37" x14ac:dyDescent="0.3">
      <c r="A7922">
        <v>83904</v>
      </c>
      <c r="B7922" t="s">
        <v>4311</v>
      </c>
      <c r="C7922" t="s">
        <v>11861</v>
      </c>
      <c r="D7922" t="s">
        <v>13485</v>
      </c>
      <c r="E7922" t="s">
        <v>13486</v>
      </c>
      <c r="F7922" t="s">
        <v>809</v>
      </c>
      <c r="G7922" t="s">
        <v>33</v>
      </c>
      <c r="H7922" t="s">
        <v>1929</v>
      </c>
      <c r="I7922" t="s">
        <v>1930</v>
      </c>
      <c r="J7922" t="s">
        <v>310</v>
      </c>
      <c r="K7922" s="2">
        <v>41735</v>
      </c>
      <c r="L7922" t="s">
        <v>1930</v>
      </c>
      <c r="M7922" s="4">
        <v>42124</v>
      </c>
      <c r="N7922" s="4">
        <v>42116</v>
      </c>
      <c r="O7922" s="1">
        <v>42118</v>
      </c>
      <c r="P7922" t="s">
        <v>52</v>
      </c>
      <c r="R7922" t="s">
        <v>53</v>
      </c>
      <c r="S7922" t="s">
        <v>1931</v>
      </c>
      <c r="T7922" t="s">
        <v>4964</v>
      </c>
      <c r="U7922" t="s">
        <v>564</v>
      </c>
      <c r="V7922" t="s">
        <v>57</v>
      </c>
      <c r="W7922" s="6" t="s">
        <v>4965</v>
      </c>
      <c r="X7922" t="s">
        <v>852</v>
      </c>
      <c r="Y7922">
        <v>60</v>
      </c>
      <c r="Z7922">
        <v>832</v>
      </c>
      <c r="AA7922" t="s">
        <v>809</v>
      </c>
      <c r="AB7922" s="5">
        <f t="shared" si="246"/>
        <v>21638.408070175439</v>
      </c>
      <c r="AC7922" s="3">
        <v>2995.2</v>
      </c>
      <c r="AD7922" s="3">
        <v>3.6</v>
      </c>
      <c r="AE7922" s="3">
        <v>0.06</v>
      </c>
      <c r="AF7922" t="s">
        <v>605</v>
      </c>
      <c r="AG7922" t="s">
        <v>47</v>
      </c>
      <c r="AH7922" s="8" t="s">
        <v>44</v>
      </c>
      <c r="AI7922" s="12" t="s">
        <v>44</v>
      </c>
      <c r="AJ7922" s="9">
        <v>3.08</v>
      </c>
      <c r="AK7922" s="5">
        <f t="shared" si="247"/>
        <v>8</v>
      </c>
    </row>
    <row r="7923" spans="1:37" x14ac:dyDescent="0.3">
      <c r="A7923">
        <v>83905</v>
      </c>
      <c r="B7923" t="s">
        <v>4311</v>
      </c>
      <c r="C7923" t="s">
        <v>11916</v>
      </c>
      <c r="D7923" t="s">
        <v>12737</v>
      </c>
      <c r="E7923" t="s">
        <v>12738</v>
      </c>
      <c r="F7923" t="s">
        <v>809</v>
      </c>
      <c r="G7923" t="s">
        <v>33</v>
      </c>
      <c r="H7923" t="s">
        <v>1929</v>
      </c>
      <c r="I7923" t="s">
        <v>1930</v>
      </c>
      <c r="J7923" t="s">
        <v>310</v>
      </c>
      <c r="K7923" s="2">
        <v>41709</v>
      </c>
      <c r="L7923" t="s">
        <v>1930</v>
      </c>
      <c r="M7923" s="4">
        <v>42170</v>
      </c>
      <c r="N7923" s="4">
        <v>42138</v>
      </c>
      <c r="O7923" s="1">
        <v>42139</v>
      </c>
      <c r="P7923" t="s">
        <v>52</v>
      </c>
      <c r="R7923" t="s">
        <v>71</v>
      </c>
      <c r="S7923" t="s">
        <v>1931</v>
      </c>
      <c r="T7923" t="s">
        <v>2883</v>
      </c>
      <c r="U7923" t="s">
        <v>2884</v>
      </c>
      <c r="V7923" t="s">
        <v>57</v>
      </c>
      <c r="W7923" s="6" t="s">
        <v>2885</v>
      </c>
      <c r="X7923" t="s">
        <v>146</v>
      </c>
      <c r="Y7923">
        <v>30</v>
      </c>
      <c r="Z7923">
        <v>120742</v>
      </c>
      <c r="AA7923" t="s">
        <v>809</v>
      </c>
      <c r="AB7923" s="5">
        <f t="shared" si="246"/>
        <v>21638.408070175439</v>
      </c>
      <c r="AC7923" s="3">
        <v>554205.78</v>
      </c>
      <c r="AD7923" s="3">
        <v>4.59</v>
      </c>
      <c r="AE7923" s="3">
        <v>0.15</v>
      </c>
      <c r="AF7923" t="s">
        <v>6830</v>
      </c>
      <c r="AG7923" t="s">
        <v>109</v>
      </c>
      <c r="AH7923" s="8" t="s">
        <v>44</v>
      </c>
      <c r="AI7923" s="12" t="s">
        <v>44</v>
      </c>
      <c r="AJ7923" s="9">
        <v>652.29999999999995</v>
      </c>
      <c r="AK7923" s="5">
        <f t="shared" si="247"/>
        <v>32</v>
      </c>
    </row>
    <row r="7924" spans="1:37" x14ac:dyDescent="0.3">
      <c r="A7924">
        <v>83906</v>
      </c>
      <c r="B7924" t="s">
        <v>4170</v>
      </c>
      <c r="C7924" t="s">
        <v>11896</v>
      </c>
      <c r="D7924" t="s">
        <v>13487</v>
      </c>
      <c r="E7924" t="s">
        <v>13488</v>
      </c>
      <c r="F7924" t="s">
        <v>4174</v>
      </c>
      <c r="G7924" t="s">
        <v>33</v>
      </c>
      <c r="H7924" t="s">
        <v>1929</v>
      </c>
      <c r="I7924" t="s">
        <v>1930</v>
      </c>
      <c r="J7924" t="s">
        <v>36</v>
      </c>
      <c r="K7924" t="s">
        <v>5359</v>
      </c>
      <c r="L7924" t="s">
        <v>1930</v>
      </c>
      <c r="M7924" s="4">
        <v>42185</v>
      </c>
      <c r="N7924" s="4">
        <v>42116</v>
      </c>
      <c r="O7924" s="1">
        <v>42117</v>
      </c>
      <c r="P7924" t="s">
        <v>52</v>
      </c>
      <c r="R7924" t="s">
        <v>71</v>
      </c>
      <c r="S7924" t="s">
        <v>1931</v>
      </c>
      <c r="T7924" t="s">
        <v>4210</v>
      </c>
      <c r="U7924" t="s">
        <v>4211</v>
      </c>
      <c r="V7924" t="s">
        <v>57</v>
      </c>
      <c r="W7924" s="6" t="s">
        <v>4212</v>
      </c>
      <c r="X7924" t="s">
        <v>146</v>
      </c>
      <c r="Y7924">
        <v>30</v>
      </c>
      <c r="Z7924">
        <v>8190</v>
      </c>
      <c r="AA7924" t="s">
        <v>4174</v>
      </c>
      <c r="AB7924" s="5">
        <f t="shared" si="246"/>
        <v>21638.408070175439</v>
      </c>
      <c r="AC7924" s="3">
        <v>78624</v>
      </c>
      <c r="AD7924" s="3">
        <v>9.6</v>
      </c>
      <c r="AE7924" s="3">
        <v>0.32</v>
      </c>
      <c r="AF7924" t="s">
        <v>307</v>
      </c>
      <c r="AG7924" t="s">
        <v>47</v>
      </c>
      <c r="AH7924" s="8">
        <v>1208</v>
      </c>
      <c r="AI7924" s="12">
        <v>7564.47</v>
      </c>
      <c r="AJ7924" s="9">
        <v>92.54</v>
      </c>
      <c r="AK7924" s="5">
        <f t="shared" si="247"/>
        <v>69</v>
      </c>
    </row>
    <row r="7925" spans="1:37" x14ac:dyDescent="0.3">
      <c r="A7925">
        <v>83907</v>
      </c>
      <c r="B7925" t="s">
        <v>5176</v>
      </c>
      <c r="C7925" t="s">
        <v>13489</v>
      </c>
      <c r="D7925" t="s">
        <v>13490</v>
      </c>
      <c r="E7925" t="s">
        <v>13491</v>
      </c>
      <c r="F7925" t="s">
        <v>155</v>
      </c>
      <c r="G7925" t="s">
        <v>33</v>
      </c>
      <c r="H7925" t="s">
        <v>1929</v>
      </c>
      <c r="I7925" t="s">
        <v>1930</v>
      </c>
      <c r="J7925" t="s">
        <v>310</v>
      </c>
      <c r="K7925" t="s">
        <v>5186</v>
      </c>
      <c r="L7925" t="s">
        <v>1930</v>
      </c>
      <c r="M7925" s="4">
        <v>42124</v>
      </c>
      <c r="N7925" s="4">
        <v>42124</v>
      </c>
      <c r="O7925" s="1">
        <v>42124</v>
      </c>
      <c r="P7925" t="s">
        <v>52</v>
      </c>
      <c r="R7925" t="s">
        <v>53</v>
      </c>
      <c r="S7925" t="s">
        <v>1931</v>
      </c>
      <c r="T7925" t="s">
        <v>4964</v>
      </c>
      <c r="U7925" t="s">
        <v>564</v>
      </c>
      <c r="V7925" t="s">
        <v>57</v>
      </c>
      <c r="W7925" s="6" t="s">
        <v>4965</v>
      </c>
      <c r="X7925" t="s">
        <v>852</v>
      </c>
      <c r="Y7925">
        <v>60</v>
      </c>
      <c r="Z7925">
        <v>15935</v>
      </c>
      <c r="AA7925" t="s">
        <v>155</v>
      </c>
      <c r="AB7925" s="5">
        <f t="shared" si="246"/>
        <v>21638.408070175439</v>
      </c>
      <c r="AC7925" s="3">
        <v>57366</v>
      </c>
      <c r="AD7925" s="3">
        <v>3.6</v>
      </c>
      <c r="AE7925" s="3">
        <v>0.06</v>
      </c>
      <c r="AF7925" t="s">
        <v>307</v>
      </c>
      <c r="AG7925" t="s">
        <v>47</v>
      </c>
      <c r="AH7925" s="8">
        <v>13469</v>
      </c>
      <c r="AI7925" s="12">
        <v>16679.87</v>
      </c>
      <c r="AJ7925" s="9">
        <v>67.52</v>
      </c>
      <c r="AK7925" s="5">
        <f t="shared" si="247"/>
        <v>0</v>
      </c>
    </row>
    <row r="7926" spans="1:37" x14ac:dyDescent="0.3">
      <c r="A7926">
        <v>83908</v>
      </c>
      <c r="B7926" t="s">
        <v>4164</v>
      </c>
      <c r="C7926" t="s">
        <v>13482</v>
      </c>
      <c r="D7926" t="s">
        <v>13492</v>
      </c>
      <c r="E7926" t="s">
        <v>13493</v>
      </c>
      <c r="F7926" t="s">
        <v>455</v>
      </c>
      <c r="G7926" t="s">
        <v>33</v>
      </c>
      <c r="H7926" t="s">
        <v>1929</v>
      </c>
      <c r="I7926" t="s">
        <v>1930</v>
      </c>
      <c r="J7926" t="s">
        <v>310</v>
      </c>
      <c r="K7926" t="s">
        <v>4392</v>
      </c>
      <c r="L7926" t="s">
        <v>1930</v>
      </c>
      <c r="M7926" s="4">
        <v>42185</v>
      </c>
      <c r="N7926" s="4">
        <v>42170</v>
      </c>
      <c r="O7926" s="1">
        <v>42170</v>
      </c>
      <c r="P7926" t="s">
        <v>52</v>
      </c>
      <c r="R7926" t="s">
        <v>71</v>
      </c>
      <c r="S7926" t="s">
        <v>1931</v>
      </c>
      <c r="T7926" t="s">
        <v>2883</v>
      </c>
      <c r="U7926" t="s">
        <v>2884</v>
      </c>
      <c r="V7926" t="s">
        <v>57</v>
      </c>
      <c r="W7926" s="6" t="s">
        <v>2885</v>
      </c>
      <c r="X7926" t="s">
        <v>146</v>
      </c>
      <c r="Y7926">
        <v>30</v>
      </c>
      <c r="Z7926">
        <v>56994</v>
      </c>
      <c r="AA7926" t="s">
        <v>455</v>
      </c>
      <c r="AB7926" s="5">
        <f t="shared" si="246"/>
        <v>21638.408070175439</v>
      </c>
      <c r="AC7926" s="3">
        <v>263312.28000000003</v>
      </c>
      <c r="AD7926" s="3">
        <v>4.62</v>
      </c>
      <c r="AE7926" s="3">
        <v>0.15</v>
      </c>
      <c r="AF7926" t="s">
        <v>4455</v>
      </c>
      <c r="AG7926" t="s">
        <v>47</v>
      </c>
      <c r="AH7926" s="8">
        <v>5358</v>
      </c>
      <c r="AI7926" s="12">
        <v>5894.11</v>
      </c>
      <c r="AJ7926" s="9">
        <v>309.92</v>
      </c>
      <c r="AK7926" s="5">
        <f t="shared" si="247"/>
        <v>15</v>
      </c>
    </row>
    <row r="7927" spans="1:37" x14ac:dyDescent="0.3">
      <c r="A7927">
        <v>83909</v>
      </c>
      <c r="B7927" t="s">
        <v>4311</v>
      </c>
      <c r="C7927" t="s">
        <v>11949</v>
      </c>
      <c r="D7927" t="s">
        <v>13494</v>
      </c>
      <c r="E7927" t="s">
        <v>13495</v>
      </c>
      <c r="F7927" t="s">
        <v>809</v>
      </c>
      <c r="G7927" t="s">
        <v>33</v>
      </c>
      <c r="H7927" t="s">
        <v>1929</v>
      </c>
      <c r="I7927" t="s">
        <v>1930</v>
      </c>
      <c r="J7927" t="s">
        <v>310</v>
      </c>
      <c r="K7927" t="s">
        <v>11915</v>
      </c>
      <c r="L7927" t="s">
        <v>1930</v>
      </c>
      <c r="M7927" s="4">
        <v>42124</v>
      </c>
      <c r="N7927" s="4">
        <v>42139</v>
      </c>
      <c r="O7927" s="1">
        <v>42141</v>
      </c>
      <c r="P7927" t="s">
        <v>52</v>
      </c>
      <c r="R7927" t="s">
        <v>71</v>
      </c>
      <c r="S7927" t="s">
        <v>1931</v>
      </c>
      <c r="T7927" t="s">
        <v>143</v>
      </c>
      <c r="U7927" t="s">
        <v>144</v>
      </c>
      <c r="V7927" t="s">
        <v>57</v>
      </c>
      <c r="W7927" s="6" t="s">
        <v>145</v>
      </c>
      <c r="X7927" t="s">
        <v>146</v>
      </c>
      <c r="Y7927">
        <v>60</v>
      </c>
      <c r="Z7927">
        <v>45671</v>
      </c>
      <c r="AA7927" t="s">
        <v>809</v>
      </c>
      <c r="AB7927" s="5">
        <f t="shared" si="246"/>
        <v>21638.408070175439</v>
      </c>
      <c r="AC7927" s="3">
        <v>297774.92</v>
      </c>
      <c r="AD7927" s="3">
        <v>6.52</v>
      </c>
      <c r="AE7927" s="3">
        <v>0.11</v>
      </c>
      <c r="AF7927" t="s">
        <v>554</v>
      </c>
      <c r="AG7927" t="s">
        <v>47</v>
      </c>
      <c r="AH7927" s="8">
        <v>4055</v>
      </c>
      <c r="AI7927" s="12">
        <v>4112.5600000000004</v>
      </c>
      <c r="AJ7927" s="9">
        <v>350.48</v>
      </c>
      <c r="AK7927" s="5">
        <f t="shared" si="247"/>
        <v>-15</v>
      </c>
    </row>
    <row r="7928" spans="1:37" x14ac:dyDescent="0.3">
      <c r="A7928">
        <v>83910</v>
      </c>
      <c r="B7928" t="s">
        <v>2650</v>
      </c>
      <c r="C7928" t="s">
        <v>12741</v>
      </c>
      <c r="D7928" t="s">
        <v>12742</v>
      </c>
      <c r="E7928" t="s">
        <v>12743</v>
      </c>
      <c r="F7928" t="s">
        <v>87</v>
      </c>
      <c r="G7928" t="s">
        <v>33</v>
      </c>
      <c r="H7928" t="s">
        <v>1929</v>
      </c>
      <c r="I7928" t="s">
        <v>1930</v>
      </c>
      <c r="J7928" t="s">
        <v>2238</v>
      </c>
      <c r="K7928" t="s">
        <v>4151</v>
      </c>
      <c r="L7928" t="s">
        <v>1930</v>
      </c>
      <c r="M7928" s="4">
        <v>42185</v>
      </c>
      <c r="N7928" s="4">
        <v>42109</v>
      </c>
      <c r="O7928" s="1">
        <v>42114</v>
      </c>
      <c r="P7928" t="s">
        <v>52</v>
      </c>
      <c r="R7928" t="s">
        <v>71</v>
      </c>
      <c r="S7928" t="s">
        <v>1931</v>
      </c>
      <c r="T7928" t="s">
        <v>563</v>
      </c>
      <c r="U7928" t="s">
        <v>564</v>
      </c>
      <c r="V7928" t="s">
        <v>57</v>
      </c>
      <c r="W7928" s="6" t="s">
        <v>565</v>
      </c>
      <c r="X7928" t="s">
        <v>146</v>
      </c>
      <c r="Y7928">
        <v>60</v>
      </c>
      <c r="Z7928">
        <v>131607</v>
      </c>
      <c r="AA7928" t="s">
        <v>87</v>
      </c>
      <c r="AB7928" s="5">
        <f t="shared" si="246"/>
        <v>21638.408070175439</v>
      </c>
      <c r="AC7928" s="3">
        <v>1016006.04</v>
      </c>
      <c r="AD7928" s="3">
        <v>7.72</v>
      </c>
      <c r="AE7928" s="3">
        <v>0.13</v>
      </c>
      <c r="AF7928" t="s">
        <v>307</v>
      </c>
      <c r="AG7928" t="s">
        <v>109</v>
      </c>
      <c r="AH7928" s="8" t="s">
        <v>44</v>
      </c>
      <c r="AI7928" s="12" t="s">
        <v>44</v>
      </c>
      <c r="AJ7928" s="9">
        <v>1044.45</v>
      </c>
      <c r="AK7928" s="5">
        <f t="shared" si="247"/>
        <v>76</v>
      </c>
    </row>
    <row r="7929" spans="1:37" x14ac:dyDescent="0.3">
      <c r="A7929">
        <v>83911</v>
      </c>
      <c r="B7929" t="s">
        <v>4244</v>
      </c>
      <c r="C7929" t="s">
        <v>11928</v>
      </c>
      <c r="D7929" t="s">
        <v>13496</v>
      </c>
      <c r="E7929" t="s">
        <v>13497</v>
      </c>
      <c r="F7929" t="s">
        <v>32</v>
      </c>
      <c r="G7929" t="s">
        <v>33</v>
      </c>
      <c r="H7929" t="s">
        <v>1929</v>
      </c>
      <c r="I7929" t="s">
        <v>1930</v>
      </c>
      <c r="J7929" t="s">
        <v>310</v>
      </c>
      <c r="K7929" t="s">
        <v>5231</v>
      </c>
      <c r="L7929" t="s">
        <v>1930</v>
      </c>
      <c r="M7929" s="4">
        <v>42174</v>
      </c>
      <c r="N7929" s="4">
        <v>42163</v>
      </c>
      <c r="O7929" s="1">
        <v>42174</v>
      </c>
      <c r="P7929" t="s">
        <v>52</v>
      </c>
      <c r="R7929" t="s">
        <v>71</v>
      </c>
      <c r="S7929" t="s">
        <v>1931</v>
      </c>
      <c r="T7929" t="s">
        <v>305</v>
      </c>
      <c r="U7929" t="s">
        <v>98</v>
      </c>
      <c r="V7929" t="s">
        <v>57</v>
      </c>
      <c r="W7929" s="6" t="s">
        <v>306</v>
      </c>
      <c r="X7929" t="s">
        <v>76</v>
      </c>
      <c r="Y7929">
        <v>30</v>
      </c>
      <c r="Z7929">
        <v>14996</v>
      </c>
      <c r="AA7929" t="s">
        <v>32</v>
      </c>
      <c r="AB7929" s="5">
        <f t="shared" si="246"/>
        <v>21638.408070175439</v>
      </c>
      <c r="AC7929" s="3">
        <v>46787.519999999997</v>
      </c>
      <c r="AD7929" s="3">
        <v>3.12</v>
      </c>
      <c r="AE7929" s="3">
        <v>0.1</v>
      </c>
      <c r="AF7929" t="s">
        <v>147</v>
      </c>
      <c r="AG7929" t="s">
        <v>47</v>
      </c>
      <c r="AH7929" s="8">
        <v>33428</v>
      </c>
      <c r="AI7929" s="12">
        <v>49314.37</v>
      </c>
      <c r="AJ7929" s="9">
        <v>55.07</v>
      </c>
      <c r="AK7929" s="5">
        <f t="shared" si="247"/>
        <v>11</v>
      </c>
    </row>
    <row r="7930" spans="1:37" x14ac:dyDescent="0.3">
      <c r="A7930">
        <v>83912</v>
      </c>
      <c r="B7930" t="s">
        <v>4291</v>
      </c>
      <c r="C7930" t="s">
        <v>11938</v>
      </c>
      <c r="D7930" t="s">
        <v>13498</v>
      </c>
      <c r="E7930" t="s">
        <v>13499</v>
      </c>
      <c r="F7930" t="s">
        <v>4295</v>
      </c>
      <c r="G7930" t="s">
        <v>33</v>
      </c>
      <c r="H7930" t="s">
        <v>1929</v>
      </c>
      <c r="I7930" t="s">
        <v>1930</v>
      </c>
      <c r="J7930" t="s">
        <v>36</v>
      </c>
      <c r="K7930" t="s">
        <v>11941</v>
      </c>
      <c r="L7930" t="s">
        <v>1930</v>
      </c>
      <c r="M7930" s="4">
        <v>42193</v>
      </c>
      <c r="N7930" s="4">
        <v>42223</v>
      </c>
      <c r="O7930" s="1">
        <v>42243</v>
      </c>
      <c r="P7930" t="s">
        <v>52</v>
      </c>
      <c r="R7930" t="s">
        <v>71</v>
      </c>
      <c r="S7930" t="s">
        <v>1931</v>
      </c>
      <c r="T7930" t="s">
        <v>563</v>
      </c>
      <c r="U7930" t="s">
        <v>564</v>
      </c>
      <c r="V7930" t="s">
        <v>57</v>
      </c>
      <c r="W7930" s="6" t="s">
        <v>565</v>
      </c>
      <c r="X7930" t="s">
        <v>146</v>
      </c>
      <c r="Y7930">
        <v>60</v>
      </c>
      <c r="Z7930">
        <v>70971</v>
      </c>
      <c r="AA7930" t="s">
        <v>4295</v>
      </c>
      <c r="AB7930" s="5">
        <f t="shared" si="246"/>
        <v>21638.408070175439</v>
      </c>
      <c r="AC7930" s="3">
        <v>547896.12</v>
      </c>
      <c r="AD7930" s="3">
        <v>7.72</v>
      </c>
      <c r="AE7930" s="3">
        <v>0.13</v>
      </c>
      <c r="AF7930" t="s">
        <v>4455</v>
      </c>
      <c r="AG7930" t="s">
        <v>47</v>
      </c>
      <c r="AH7930" s="8" t="s">
        <v>44</v>
      </c>
      <c r="AI7930" s="12" t="s">
        <v>44</v>
      </c>
      <c r="AJ7930" s="9">
        <v>644.87</v>
      </c>
      <c r="AK7930" s="5">
        <f t="shared" si="247"/>
        <v>-30</v>
      </c>
    </row>
    <row r="7931" spans="1:37" x14ac:dyDescent="0.3">
      <c r="A7931">
        <v>83913</v>
      </c>
      <c r="B7931" t="s">
        <v>4291</v>
      </c>
      <c r="C7931" t="s">
        <v>11938</v>
      </c>
      <c r="D7931" t="s">
        <v>11942</v>
      </c>
      <c r="E7931" t="s">
        <v>11943</v>
      </c>
      <c r="F7931" t="s">
        <v>4295</v>
      </c>
      <c r="G7931" t="s">
        <v>33</v>
      </c>
      <c r="H7931" t="s">
        <v>1929</v>
      </c>
      <c r="I7931" t="s">
        <v>1930</v>
      </c>
      <c r="J7931" t="s">
        <v>36</v>
      </c>
      <c r="K7931" t="s">
        <v>11941</v>
      </c>
      <c r="L7931" t="s">
        <v>1930</v>
      </c>
      <c r="M7931" s="4">
        <v>42193</v>
      </c>
      <c r="N7931" s="4">
        <v>42215</v>
      </c>
      <c r="O7931" s="1">
        <v>42215</v>
      </c>
      <c r="P7931" t="s">
        <v>52</v>
      </c>
      <c r="R7931" t="s">
        <v>71</v>
      </c>
      <c r="S7931" t="s">
        <v>1931</v>
      </c>
      <c r="T7931" t="s">
        <v>5877</v>
      </c>
      <c r="U7931" t="s">
        <v>4906</v>
      </c>
      <c r="V7931" t="s">
        <v>57</v>
      </c>
      <c r="W7931" s="6" t="s">
        <v>5878</v>
      </c>
      <c r="X7931" t="s">
        <v>146</v>
      </c>
      <c r="Y7931">
        <v>30</v>
      </c>
      <c r="Z7931">
        <v>820</v>
      </c>
      <c r="AA7931" t="s">
        <v>4295</v>
      </c>
      <c r="AB7931" s="5">
        <f t="shared" si="246"/>
        <v>21638.408070175439</v>
      </c>
      <c r="AC7931" s="3">
        <v>10783</v>
      </c>
      <c r="AD7931" s="3">
        <v>13.15</v>
      </c>
      <c r="AE7931" s="3">
        <v>0.44</v>
      </c>
      <c r="AF7931" t="s">
        <v>307</v>
      </c>
      <c r="AG7931" t="s">
        <v>109</v>
      </c>
      <c r="AH7931" s="8" t="s">
        <v>44</v>
      </c>
      <c r="AI7931" s="12" t="s">
        <v>44</v>
      </c>
      <c r="AJ7931" s="9">
        <v>12.69</v>
      </c>
      <c r="AK7931" s="5">
        <f t="shared" si="247"/>
        <v>-22</v>
      </c>
    </row>
    <row r="7932" spans="1:37" x14ac:dyDescent="0.3">
      <c r="A7932">
        <v>83914</v>
      </c>
      <c r="B7932" t="s">
        <v>5680</v>
      </c>
      <c r="C7932" t="s">
        <v>13500</v>
      </c>
      <c r="D7932" t="s">
        <v>13501</v>
      </c>
      <c r="E7932" t="s">
        <v>13502</v>
      </c>
      <c r="F7932" t="s">
        <v>4162</v>
      </c>
      <c r="G7932" t="s">
        <v>33</v>
      </c>
      <c r="H7932" t="s">
        <v>1929</v>
      </c>
      <c r="I7932" t="s">
        <v>1930</v>
      </c>
      <c r="J7932" t="s">
        <v>36</v>
      </c>
      <c r="K7932" t="s">
        <v>13503</v>
      </c>
      <c r="L7932" t="s">
        <v>1930</v>
      </c>
      <c r="M7932" s="4">
        <v>42213</v>
      </c>
      <c r="N7932" s="4">
        <v>42174</v>
      </c>
      <c r="O7932" s="1">
        <v>42178</v>
      </c>
      <c r="P7932" t="s">
        <v>52</v>
      </c>
      <c r="R7932" t="s">
        <v>71</v>
      </c>
      <c r="S7932" t="s">
        <v>1931</v>
      </c>
      <c r="T7932" t="s">
        <v>4210</v>
      </c>
      <c r="U7932" t="s">
        <v>4211</v>
      </c>
      <c r="V7932" t="s">
        <v>57</v>
      </c>
      <c r="W7932" s="6" t="s">
        <v>4212</v>
      </c>
      <c r="X7932" t="s">
        <v>146</v>
      </c>
      <c r="Y7932">
        <v>30</v>
      </c>
      <c r="Z7932">
        <v>56400</v>
      </c>
      <c r="AA7932" t="s">
        <v>4162</v>
      </c>
      <c r="AB7932" s="5">
        <f t="shared" si="246"/>
        <v>21638.408070175439</v>
      </c>
      <c r="AC7932" s="3">
        <v>541440</v>
      </c>
      <c r="AD7932" s="3">
        <v>9.6</v>
      </c>
      <c r="AE7932" s="3">
        <v>0.32</v>
      </c>
      <c r="AF7932" t="s">
        <v>307</v>
      </c>
      <c r="AG7932" t="s">
        <v>47</v>
      </c>
      <c r="AH7932" s="8" t="s">
        <v>44</v>
      </c>
      <c r="AI7932" s="12" t="s">
        <v>44</v>
      </c>
      <c r="AJ7932" s="9">
        <v>637.27</v>
      </c>
      <c r="AK7932" s="5">
        <f t="shared" si="247"/>
        <v>39</v>
      </c>
    </row>
    <row r="7933" spans="1:37" x14ac:dyDescent="0.3">
      <c r="A7933">
        <v>83915</v>
      </c>
      <c r="B7933" t="s">
        <v>13504</v>
      </c>
      <c r="C7933" t="s">
        <v>13505</v>
      </c>
      <c r="D7933" t="s">
        <v>13506</v>
      </c>
      <c r="E7933" t="s">
        <v>13507</v>
      </c>
      <c r="F7933" t="s">
        <v>1234</v>
      </c>
      <c r="G7933" t="s">
        <v>33</v>
      </c>
      <c r="H7933" t="s">
        <v>1929</v>
      </c>
      <c r="I7933" t="s">
        <v>1930</v>
      </c>
      <c r="J7933" t="s">
        <v>36</v>
      </c>
      <c r="K7933" t="s">
        <v>4807</v>
      </c>
      <c r="L7933" t="s">
        <v>1930</v>
      </c>
      <c r="M7933" s="4">
        <v>42177</v>
      </c>
      <c r="N7933" s="4">
        <v>42180</v>
      </c>
      <c r="O7933" s="1">
        <v>42180</v>
      </c>
      <c r="P7933" t="s">
        <v>52</v>
      </c>
      <c r="R7933" t="s">
        <v>71</v>
      </c>
      <c r="S7933" t="s">
        <v>1931</v>
      </c>
      <c r="T7933" t="s">
        <v>115</v>
      </c>
      <c r="U7933" t="s">
        <v>116</v>
      </c>
      <c r="V7933" t="s">
        <v>117</v>
      </c>
      <c r="W7933" s="6" t="s">
        <v>118</v>
      </c>
      <c r="X7933" t="s">
        <v>76</v>
      </c>
      <c r="Y7933">
        <v>120</v>
      </c>
      <c r="Z7933">
        <v>100</v>
      </c>
      <c r="AA7933" t="s">
        <v>1234</v>
      </c>
      <c r="AB7933" s="5">
        <f t="shared" si="246"/>
        <v>21638.408070175439</v>
      </c>
      <c r="AC7933" s="3">
        <v>1864</v>
      </c>
      <c r="AD7933" s="3">
        <v>18.64</v>
      </c>
      <c r="AE7933" s="3">
        <v>0.16</v>
      </c>
      <c r="AF7933" t="s">
        <v>122</v>
      </c>
      <c r="AG7933" t="s">
        <v>47</v>
      </c>
      <c r="AH7933" s="8">
        <v>21</v>
      </c>
      <c r="AI7933" s="12">
        <v>632.63</v>
      </c>
      <c r="AJ7933" s="9">
        <v>2.19</v>
      </c>
      <c r="AK7933" s="5">
        <f t="shared" si="247"/>
        <v>-3</v>
      </c>
    </row>
    <row r="7934" spans="1:37" x14ac:dyDescent="0.3">
      <c r="A7934">
        <v>83916</v>
      </c>
      <c r="B7934" t="s">
        <v>4170</v>
      </c>
      <c r="C7934" t="s">
        <v>11896</v>
      </c>
      <c r="D7934" t="s">
        <v>13508</v>
      </c>
      <c r="E7934" t="s">
        <v>13509</v>
      </c>
      <c r="F7934" t="s">
        <v>4174</v>
      </c>
      <c r="G7934" t="s">
        <v>33</v>
      </c>
      <c r="H7934" t="s">
        <v>1929</v>
      </c>
      <c r="I7934" t="s">
        <v>1930</v>
      </c>
      <c r="J7934" t="s">
        <v>36</v>
      </c>
      <c r="K7934" t="s">
        <v>5359</v>
      </c>
      <c r="L7934" t="s">
        <v>1930</v>
      </c>
      <c r="M7934" s="4">
        <v>42216</v>
      </c>
      <c r="N7934" s="4">
        <v>42195</v>
      </c>
      <c r="O7934" s="1">
        <v>42198</v>
      </c>
      <c r="P7934" t="s">
        <v>52</v>
      </c>
      <c r="R7934" t="s">
        <v>71</v>
      </c>
      <c r="S7934" t="s">
        <v>1931</v>
      </c>
      <c r="T7934" t="s">
        <v>4774</v>
      </c>
      <c r="U7934" t="s">
        <v>116</v>
      </c>
      <c r="V7934" t="s">
        <v>57</v>
      </c>
      <c r="W7934" s="6" t="s">
        <v>118</v>
      </c>
      <c r="X7934" t="s">
        <v>76</v>
      </c>
      <c r="Y7934">
        <v>120</v>
      </c>
      <c r="Z7934">
        <v>240</v>
      </c>
      <c r="AA7934" t="s">
        <v>4174</v>
      </c>
      <c r="AB7934" s="5">
        <f t="shared" si="246"/>
        <v>21638.408070175439</v>
      </c>
      <c r="AC7934" s="3">
        <v>4646.3999999999996</v>
      </c>
      <c r="AD7934" s="3">
        <v>19.36</v>
      </c>
      <c r="AE7934" s="3">
        <v>0.16</v>
      </c>
      <c r="AF7934" t="s">
        <v>60</v>
      </c>
      <c r="AG7934" t="s">
        <v>47</v>
      </c>
      <c r="AH7934" s="8">
        <v>58</v>
      </c>
      <c r="AI7934" s="12">
        <v>1289.48</v>
      </c>
      <c r="AJ7934" s="9">
        <v>5.47</v>
      </c>
      <c r="AK7934" s="5">
        <f t="shared" si="247"/>
        <v>21</v>
      </c>
    </row>
    <row r="7935" spans="1:37" x14ac:dyDescent="0.3">
      <c r="A7935">
        <v>83917</v>
      </c>
      <c r="B7935" t="s">
        <v>4259</v>
      </c>
      <c r="C7935" t="s">
        <v>11873</v>
      </c>
      <c r="D7935" t="s">
        <v>13510</v>
      </c>
      <c r="E7935" t="s">
        <v>13511</v>
      </c>
      <c r="F7935" t="s">
        <v>140</v>
      </c>
      <c r="G7935" t="s">
        <v>33</v>
      </c>
      <c r="H7935" t="s">
        <v>1929</v>
      </c>
      <c r="I7935" t="s">
        <v>1930</v>
      </c>
      <c r="J7935" t="s">
        <v>310</v>
      </c>
      <c r="K7935" t="s">
        <v>5744</v>
      </c>
      <c r="L7935" t="s">
        <v>1930</v>
      </c>
      <c r="M7935" s="4">
        <v>42185</v>
      </c>
      <c r="N7935" s="4">
        <v>42184</v>
      </c>
      <c r="O7935" s="1">
        <v>42185</v>
      </c>
      <c r="P7935" t="s">
        <v>52</v>
      </c>
      <c r="R7935" t="s">
        <v>53</v>
      </c>
      <c r="S7935" t="s">
        <v>1931</v>
      </c>
      <c r="T7935" t="s">
        <v>6550</v>
      </c>
      <c r="U7935" t="s">
        <v>4906</v>
      </c>
      <c r="V7935" t="s">
        <v>57</v>
      </c>
      <c r="W7935" s="6" t="s">
        <v>4907</v>
      </c>
      <c r="X7935" t="s">
        <v>852</v>
      </c>
      <c r="Y7935">
        <v>60</v>
      </c>
      <c r="Z7935">
        <v>11584</v>
      </c>
      <c r="AA7935" t="s">
        <v>140</v>
      </c>
      <c r="AB7935" s="5">
        <f t="shared" si="246"/>
        <v>21638.408070175439</v>
      </c>
      <c r="AC7935" s="3">
        <v>58962.559999999998</v>
      </c>
      <c r="AD7935" s="3">
        <v>5.09</v>
      </c>
      <c r="AE7935" s="3">
        <v>0.08</v>
      </c>
      <c r="AF7935" t="s">
        <v>615</v>
      </c>
      <c r="AG7935" t="s">
        <v>47</v>
      </c>
      <c r="AH7935" s="8">
        <v>1043</v>
      </c>
      <c r="AI7935" s="12">
        <v>8819.61</v>
      </c>
      <c r="AJ7935" s="9">
        <v>60.61</v>
      </c>
      <c r="AK7935" s="5">
        <f t="shared" si="247"/>
        <v>1</v>
      </c>
    </row>
    <row r="7936" spans="1:37" x14ac:dyDescent="0.3">
      <c r="A7936">
        <v>83919</v>
      </c>
      <c r="B7936" t="s">
        <v>2650</v>
      </c>
      <c r="C7936" t="s">
        <v>13512</v>
      </c>
      <c r="D7936" t="s">
        <v>13513</v>
      </c>
      <c r="E7936" t="s">
        <v>13514</v>
      </c>
      <c r="F7936" t="s">
        <v>87</v>
      </c>
      <c r="G7936" t="s">
        <v>33</v>
      </c>
      <c r="H7936" t="s">
        <v>1929</v>
      </c>
      <c r="I7936" t="s">
        <v>1930</v>
      </c>
      <c r="J7936" t="s">
        <v>36</v>
      </c>
      <c r="K7936" s="2">
        <v>42099</v>
      </c>
      <c r="L7936" t="s">
        <v>1930</v>
      </c>
      <c r="M7936" s="4">
        <v>42185</v>
      </c>
      <c r="N7936" s="4">
        <v>42177</v>
      </c>
      <c r="O7936" s="1">
        <v>42184</v>
      </c>
      <c r="P7936" t="s">
        <v>52</v>
      </c>
      <c r="R7936" t="s">
        <v>71</v>
      </c>
      <c r="S7936" t="s">
        <v>1931</v>
      </c>
      <c r="T7936" t="s">
        <v>2883</v>
      </c>
      <c r="U7936" t="s">
        <v>2884</v>
      </c>
      <c r="V7936" t="s">
        <v>57</v>
      </c>
      <c r="W7936" s="6" t="s">
        <v>2885</v>
      </c>
      <c r="X7936" t="s">
        <v>146</v>
      </c>
      <c r="Y7936">
        <v>30</v>
      </c>
      <c r="Z7936">
        <v>55851</v>
      </c>
      <c r="AA7936" t="s">
        <v>87</v>
      </c>
      <c r="AB7936" s="5">
        <f t="shared" si="246"/>
        <v>21638.408070175439</v>
      </c>
      <c r="AC7936" s="3">
        <v>256356.09</v>
      </c>
      <c r="AD7936" s="3">
        <v>4.59</v>
      </c>
      <c r="AE7936" s="3">
        <v>0.15</v>
      </c>
      <c r="AF7936" t="s">
        <v>554</v>
      </c>
      <c r="AG7936" t="s">
        <v>47</v>
      </c>
      <c r="AH7936" s="8">
        <v>6183</v>
      </c>
      <c r="AI7936" s="12">
        <v>47281.56</v>
      </c>
      <c r="AJ7936" s="9">
        <v>301.73</v>
      </c>
      <c r="AK7936" s="5">
        <f t="shared" si="247"/>
        <v>8</v>
      </c>
    </row>
    <row r="7937" spans="1:37" x14ac:dyDescent="0.3">
      <c r="A7937">
        <v>83920</v>
      </c>
      <c r="B7937" t="s">
        <v>5176</v>
      </c>
      <c r="C7937" t="s">
        <v>13489</v>
      </c>
      <c r="D7937" t="s">
        <v>13515</v>
      </c>
      <c r="E7937" t="s">
        <v>13516</v>
      </c>
      <c r="F7937" t="s">
        <v>155</v>
      </c>
      <c r="G7937" t="s">
        <v>33</v>
      </c>
      <c r="H7937" t="s">
        <v>1929</v>
      </c>
      <c r="I7937" t="s">
        <v>1930</v>
      </c>
      <c r="J7937" t="s">
        <v>310</v>
      </c>
      <c r="K7937" t="s">
        <v>5186</v>
      </c>
      <c r="L7937" t="s">
        <v>1930</v>
      </c>
      <c r="M7937" s="4">
        <v>42216</v>
      </c>
      <c r="N7937" s="4">
        <v>42200</v>
      </c>
      <c r="O7937" s="1">
        <v>42205</v>
      </c>
      <c r="P7937" t="s">
        <v>52</v>
      </c>
      <c r="R7937" t="s">
        <v>53</v>
      </c>
      <c r="S7937" t="s">
        <v>1931</v>
      </c>
      <c r="T7937" t="s">
        <v>4435</v>
      </c>
      <c r="U7937" t="s">
        <v>144</v>
      </c>
      <c r="V7937" t="s">
        <v>57</v>
      </c>
      <c r="W7937" s="6" t="s">
        <v>4436</v>
      </c>
      <c r="X7937" t="s">
        <v>852</v>
      </c>
      <c r="Y7937">
        <v>60</v>
      </c>
      <c r="Z7937">
        <v>21000</v>
      </c>
      <c r="AA7937" t="s">
        <v>155</v>
      </c>
      <c r="AB7937" s="5">
        <f t="shared" si="246"/>
        <v>21638.408070175439</v>
      </c>
      <c r="AC7937" s="3">
        <v>41790</v>
      </c>
      <c r="AD7937" s="3">
        <v>1.99</v>
      </c>
      <c r="AE7937" s="3">
        <v>0.03</v>
      </c>
      <c r="AF7937" t="s">
        <v>4437</v>
      </c>
      <c r="AG7937" t="s">
        <v>47</v>
      </c>
      <c r="AH7937" s="8">
        <v>25880</v>
      </c>
      <c r="AI7937" s="12">
        <v>46111.55</v>
      </c>
      <c r="AJ7937" s="9">
        <v>49.19</v>
      </c>
      <c r="AK7937" s="5">
        <f t="shared" si="247"/>
        <v>16</v>
      </c>
    </row>
    <row r="7938" spans="1:37" x14ac:dyDescent="0.3">
      <c r="A7938">
        <v>83921</v>
      </c>
      <c r="B7938" t="s">
        <v>4244</v>
      </c>
      <c r="C7938" t="s">
        <v>11928</v>
      </c>
      <c r="D7938" t="s">
        <v>13517</v>
      </c>
      <c r="E7938" t="s">
        <v>13518</v>
      </c>
      <c r="F7938" t="s">
        <v>32</v>
      </c>
      <c r="G7938" t="s">
        <v>33</v>
      </c>
      <c r="H7938" t="s">
        <v>1929</v>
      </c>
      <c r="I7938" t="s">
        <v>1930</v>
      </c>
      <c r="J7938" t="s">
        <v>310</v>
      </c>
      <c r="K7938" t="s">
        <v>5231</v>
      </c>
      <c r="L7938" t="s">
        <v>1930</v>
      </c>
      <c r="M7938" s="4">
        <v>42216</v>
      </c>
      <c r="N7938" s="4">
        <v>42222</v>
      </c>
      <c r="O7938" s="1">
        <v>42223</v>
      </c>
      <c r="P7938" t="s">
        <v>52</v>
      </c>
      <c r="R7938" t="s">
        <v>71</v>
      </c>
      <c r="S7938" t="s">
        <v>1931</v>
      </c>
      <c r="T7938" t="s">
        <v>2883</v>
      </c>
      <c r="U7938" t="s">
        <v>2884</v>
      </c>
      <c r="V7938" t="s">
        <v>57</v>
      </c>
      <c r="W7938" s="6" t="s">
        <v>2885</v>
      </c>
      <c r="X7938" t="s">
        <v>146</v>
      </c>
      <c r="Y7938">
        <v>30</v>
      </c>
      <c r="Z7938">
        <v>6750</v>
      </c>
      <c r="AA7938" t="s">
        <v>32</v>
      </c>
      <c r="AB7938" s="5">
        <f t="shared" si="246"/>
        <v>21638.408070175439</v>
      </c>
      <c r="AC7938" s="3">
        <v>31185</v>
      </c>
      <c r="AD7938" s="3">
        <v>4.62</v>
      </c>
      <c r="AE7938" s="3">
        <v>0.15</v>
      </c>
      <c r="AF7938" t="s">
        <v>4455</v>
      </c>
      <c r="AG7938" t="s">
        <v>47</v>
      </c>
      <c r="AH7938" s="8">
        <v>4426</v>
      </c>
      <c r="AI7938" s="12">
        <v>14734.92</v>
      </c>
      <c r="AJ7938" s="9">
        <v>36.700000000000003</v>
      </c>
      <c r="AK7938" s="5">
        <f t="shared" si="247"/>
        <v>-6</v>
      </c>
    </row>
    <row r="7939" spans="1:37" x14ac:dyDescent="0.3">
      <c r="A7939">
        <v>83922</v>
      </c>
      <c r="B7939" t="s">
        <v>4408</v>
      </c>
      <c r="C7939" t="s">
        <v>13519</v>
      </c>
      <c r="D7939" t="s">
        <v>13520</v>
      </c>
      <c r="E7939" t="s">
        <v>13521</v>
      </c>
      <c r="F7939" t="s">
        <v>4030</v>
      </c>
      <c r="G7939" t="s">
        <v>33</v>
      </c>
      <c r="H7939" t="s">
        <v>1929</v>
      </c>
      <c r="I7939" t="s">
        <v>1930</v>
      </c>
      <c r="J7939" t="s">
        <v>36</v>
      </c>
      <c r="K7939" t="s">
        <v>13522</v>
      </c>
      <c r="L7939" t="s">
        <v>1930</v>
      </c>
      <c r="M7939" s="4">
        <v>42226</v>
      </c>
      <c r="N7939" s="4">
        <v>42235</v>
      </c>
      <c r="O7939" s="1">
        <v>42247</v>
      </c>
      <c r="P7939" t="s">
        <v>52</v>
      </c>
      <c r="R7939" t="s">
        <v>71</v>
      </c>
      <c r="S7939" t="s">
        <v>1931</v>
      </c>
      <c r="T7939" t="s">
        <v>4774</v>
      </c>
      <c r="U7939" t="s">
        <v>116</v>
      </c>
      <c r="V7939" t="s">
        <v>57</v>
      </c>
      <c r="W7939" s="6" t="s">
        <v>118</v>
      </c>
      <c r="X7939" t="s">
        <v>76</v>
      </c>
      <c r="Y7939">
        <v>120</v>
      </c>
      <c r="Z7939">
        <v>12000</v>
      </c>
      <c r="AA7939" t="s">
        <v>4030</v>
      </c>
      <c r="AB7939" s="5">
        <f t="shared" ref="AB7939:AB8002" si="248">AVERAGEIF(P:P,P7940,Z:Z)</f>
        <v>21638.408070175439</v>
      </c>
      <c r="AC7939" s="3">
        <v>232320</v>
      </c>
      <c r="AD7939" s="3">
        <v>19.36</v>
      </c>
      <c r="AE7939" s="3">
        <v>0.16</v>
      </c>
      <c r="AF7939" t="s">
        <v>60</v>
      </c>
      <c r="AG7939" t="s">
        <v>47</v>
      </c>
      <c r="AH7939" s="8">
        <v>2912</v>
      </c>
      <c r="AI7939" s="12">
        <v>32165.56</v>
      </c>
      <c r="AJ7939" s="9">
        <v>273.44</v>
      </c>
      <c r="AK7939" s="5">
        <f t="shared" ref="AK7939:AK8002" si="249">M7939-N7939</f>
        <v>-9</v>
      </c>
    </row>
    <row r="7940" spans="1:37" x14ac:dyDescent="0.3">
      <c r="A7940">
        <v>83925</v>
      </c>
      <c r="B7940" t="s">
        <v>4146</v>
      </c>
      <c r="C7940" t="s">
        <v>11923</v>
      </c>
      <c r="D7940" t="s">
        <v>13523</v>
      </c>
      <c r="E7940" t="s">
        <v>13524</v>
      </c>
      <c r="F7940" t="s">
        <v>94</v>
      </c>
      <c r="G7940" t="s">
        <v>33</v>
      </c>
      <c r="H7940" t="s">
        <v>1929</v>
      </c>
      <c r="I7940" t="s">
        <v>1930</v>
      </c>
      <c r="J7940" t="s">
        <v>310</v>
      </c>
      <c r="K7940" s="2">
        <v>41981</v>
      </c>
      <c r="L7940" t="s">
        <v>1930</v>
      </c>
      <c r="M7940" s="4">
        <v>42233</v>
      </c>
      <c r="N7940" s="4">
        <v>42241</v>
      </c>
      <c r="O7940" s="1">
        <v>42250</v>
      </c>
      <c r="P7940" t="s">
        <v>52</v>
      </c>
      <c r="R7940" t="s">
        <v>71</v>
      </c>
      <c r="S7940" t="s">
        <v>1931</v>
      </c>
      <c r="T7940" t="s">
        <v>614</v>
      </c>
      <c r="U7940" t="s">
        <v>357</v>
      </c>
      <c r="V7940" t="s">
        <v>57</v>
      </c>
      <c r="W7940" s="6" t="s">
        <v>244</v>
      </c>
      <c r="X7940" t="s">
        <v>76</v>
      </c>
      <c r="Y7940">
        <v>60</v>
      </c>
      <c r="Z7940">
        <v>19099</v>
      </c>
      <c r="AA7940" t="s">
        <v>94</v>
      </c>
      <c r="AB7940" s="5">
        <f t="shared" si="248"/>
        <v>21638.408070175439</v>
      </c>
      <c r="AC7940" s="3">
        <v>211807.91</v>
      </c>
      <c r="AD7940" s="3">
        <v>11.09</v>
      </c>
      <c r="AE7940" s="3">
        <v>0.18</v>
      </c>
      <c r="AF7940" t="s">
        <v>60</v>
      </c>
      <c r="AG7940" t="s">
        <v>47</v>
      </c>
      <c r="AH7940" s="8">
        <v>9459</v>
      </c>
      <c r="AI7940" s="12" t="s">
        <v>44</v>
      </c>
      <c r="AJ7940" s="9">
        <v>217.74</v>
      </c>
      <c r="AK7940" s="5">
        <f t="shared" si="249"/>
        <v>-8</v>
      </c>
    </row>
    <row r="7941" spans="1:37" x14ac:dyDescent="0.3">
      <c r="A7941">
        <v>83926</v>
      </c>
      <c r="B7941" t="s">
        <v>4146</v>
      </c>
      <c r="C7941" t="s">
        <v>11931</v>
      </c>
      <c r="D7941" t="s">
        <v>13525</v>
      </c>
      <c r="E7941" t="s">
        <v>13526</v>
      </c>
      <c r="F7941" t="s">
        <v>94</v>
      </c>
      <c r="G7941" t="s">
        <v>33</v>
      </c>
      <c r="H7941" t="s">
        <v>1929</v>
      </c>
      <c r="I7941" t="s">
        <v>1930</v>
      </c>
      <c r="J7941" t="s">
        <v>310</v>
      </c>
      <c r="K7941" s="2">
        <v>41950</v>
      </c>
      <c r="L7941" t="s">
        <v>1930</v>
      </c>
      <c r="M7941" s="4">
        <v>42230</v>
      </c>
      <c r="N7941" s="4">
        <v>42241</v>
      </c>
      <c r="O7941" s="1">
        <v>42250</v>
      </c>
      <c r="P7941" t="s">
        <v>52</v>
      </c>
      <c r="R7941" t="s">
        <v>71</v>
      </c>
      <c r="S7941" t="s">
        <v>1931</v>
      </c>
      <c r="T7941" t="s">
        <v>106</v>
      </c>
      <c r="U7941" t="s">
        <v>56</v>
      </c>
      <c r="V7941" t="s">
        <v>57</v>
      </c>
      <c r="W7941" s="6" t="s">
        <v>100</v>
      </c>
      <c r="X7941" t="s">
        <v>76</v>
      </c>
      <c r="Y7941">
        <v>60</v>
      </c>
      <c r="Z7941">
        <v>61154</v>
      </c>
      <c r="AA7941" t="s">
        <v>94</v>
      </c>
      <c r="AB7941" s="5">
        <f t="shared" si="248"/>
        <v>21638.408070175439</v>
      </c>
      <c r="AC7941" s="3">
        <v>133315.72</v>
      </c>
      <c r="AD7941" s="3">
        <v>2.1800000000000002</v>
      </c>
      <c r="AE7941" s="3">
        <v>0.04</v>
      </c>
      <c r="AF7941" t="s">
        <v>147</v>
      </c>
      <c r="AG7941" t="s">
        <v>47</v>
      </c>
      <c r="AH7941" s="8">
        <v>7957</v>
      </c>
      <c r="AI7941" s="12" t="s">
        <v>44</v>
      </c>
      <c r="AJ7941" s="9">
        <v>137.05000000000001</v>
      </c>
      <c r="AK7941" s="5">
        <f t="shared" si="249"/>
        <v>-11</v>
      </c>
    </row>
    <row r="7942" spans="1:37" x14ac:dyDescent="0.3">
      <c r="A7942">
        <v>83929</v>
      </c>
      <c r="B7942" t="s">
        <v>5176</v>
      </c>
      <c r="C7942" t="s">
        <v>13527</v>
      </c>
      <c r="D7942" t="s">
        <v>13528</v>
      </c>
      <c r="E7942" t="s">
        <v>13529</v>
      </c>
      <c r="F7942" t="s">
        <v>155</v>
      </c>
      <c r="G7942" t="s">
        <v>33</v>
      </c>
      <c r="H7942" t="s">
        <v>1929</v>
      </c>
      <c r="I7942" t="s">
        <v>1930</v>
      </c>
      <c r="J7942" t="s">
        <v>310</v>
      </c>
      <c r="K7942" s="2">
        <v>42189</v>
      </c>
      <c r="L7942" t="s">
        <v>1930</v>
      </c>
      <c r="M7942" s="4">
        <v>42369</v>
      </c>
      <c r="N7942" s="4">
        <v>42220</v>
      </c>
      <c r="O7942" s="1">
        <v>42227</v>
      </c>
      <c r="P7942" t="s">
        <v>52</v>
      </c>
      <c r="R7942" t="s">
        <v>53</v>
      </c>
      <c r="S7942" t="s">
        <v>1931</v>
      </c>
      <c r="T7942" t="s">
        <v>5181</v>
      </c>
      <c r="U7942" t="s">
        <v>98</v>
      </c>
      <c r="V7942" t="s">
        <v>57</v>
      </c>
      <c r="W7942" s="6" t="s">
        <v>100</v>
      </c>
      <c r="X7942" t="s">
        <v>76</v>
      </c>
      <c r="Y7942">
        <v>90</v>
      </c>
      <c r="Z7942">
        <v>1482</v>
      </c>
      <c r="AA7942" t="s">
        <v>155</v>
      </c>
      <c r="AB7942" s="5">
        <f t="shared" si="248"/>
        <v>21638.408070175439</v>
      </c>
      <c r="AC7942" s="3">
        <v>13782.6</v>
      </c>
      <c r="AD7942" s="3">
        <v>9.3000000000000007</v>
      </c>
      <c r="AE7942" s="3">
        <v>0.1</v>
      </c>
      <c r="AF7942" t="s">
        <v>605</v>
      </c>
      <c r="AG7942" t="s">
        <v>47</v>
      </c>
      <c r="AH7942" s="8">
        <v>90</v>
      </c>
      <c r="AI7942" s="12" t="s">
        <v>44</v>
      </c>
      <c r="AJ7942" s="9">
        <v>16.22</v>
      </c>
      <c r="AK7942" s="5">
        <f t="shared" si="249"/>
        <v>149</v>
      </c>
    </row>
    <row r="7943" spans="1:37" x14ac:dyDescent="0.3">
      <c r="A7943">
        <v>83930</v>
      </c>
      <c r="B7943" t="s">
        <v>2650</v>
      </c>
      <c r="C7943" t="s">
        <v>11958</v>
      </c>
      <c r="D7943" t="s">
        <v>13530</v>
      </c>
      <c r="E7943" t="s">
        <v>13531</v>
      </c>
      <c r="F7943" t="s">
        <v>87</v>
      </c>
      <c r="G7943" t="s">
        <v>33</v>
      </c>
      <c r="H7943" t="s">
        <v>1929</v>
      </c>
      <c r="I7943" t="s">
        <v>1930</v>
      </c>
      <c r="J7943" t="s">
        <v>36</v>
      </c>
      <c r="K7943" s="2">
        <v>42192</v>
      </c>
      <c r="L7943" t="s">
        <v>1930</v>
      </c>
      <c r="M7943" s="4">
        <v>42277</v>
      </c>
      <c r="N7943" s="4">
        <v>42244</v>
      </c>
      <c r="O7943" s="1">
        <v>42249</v>
      </c>
      <c r="P7943" t="s">
        <v>52</v>
      </c>
      <c r="R7943" t="s">
        <v>71</v>
      </c>
      <c r="S7943" t="s">
        <v>1931</v>
      </c>
      <c r="T7943" t="s">
        <v>5877</v>
      </c>
      <c r="U7943" t="s">
        <v>4906</v>
      </c>
      <c r="V7943" t="s">
        <v>57</v>
      </c>
      <c r="W7943" s="6" t="s">
        <v>5878</v>
      </c>
      <c r="X7943" t="s">
        <v>146</v>
      </c>
      <c r="Y7943">
        <v>30</v>
      </c>
      <c r="Z7943">
        <v>5025</v>
      </c>
      <c r="AA7943" t="s">
        <v>87</v>
      </c>
      <c r="AB7943" s="5">
        <f t="shared" si="248"/>
        <v>21638.408070175439</v>
      </c>
      <c r="AC7943" s="3">
        <v>65877.75</v>
      </c>
      <c r="AD7943" s="3">
        <v>13.11</v>
      </c>
      <c r="AE7943" s="3">
        <v>0.44</v>
      </c>
      <c r="AF7943" t="s">
        <v>307</v>
      </c>
      <c r="AG7943" t="s">
        <v>47</v>
      </c>
      <c r="AH7943" s="8" t="s">
        <v>44</v>
      </c>
      <c r="AI7943" s="12" t="s">
        <v>44</v>
      </c>
      <c r="AJ7943" s="9">
        <v>77.540000000000006</v>
      </c>
      <c r="AK7943" s="5">
        <f t="shared" si="249"/>
        <v>33</v>
      </c>
    </row>
    <row r="7944" spans="1:37" x14ac:dyDescent="0.3">
      <c r="A7944">
        <v>83932</v>
      </c>
      <c r="B7944" t="s">
        <v>4259</v>
      </c>
      <c r="C7944" t="s">
        <v>11961</v>
      </c>
      <c r="D7944" t="s">
        <v>13532</v>
      </c>
      <c r="E7944" t="s">
        <v>13533</v>
      </c>
      <c r="F7944" t="s">
        <v>140</v>
      </c>
      <c r="G7944" t="s">
        <v>33</v>
      </c>
      <c r="H7944" t="s">
        <v>1929</v>
      </c>
      <c r="I7944" t="s">
        <v>1930</v>
      </c>
      <c r="J7944" t="s">
        <v>36</v>
      </c>
      <c r="K7944" s="2">
        <v>42192</v>
      </c>
      <c r="L7944" t="s">
        <v>1930</v>
      </c>
      <c r="M7944" s="4">
        <v>42255</v>
      </c>
      <c r="N7944" s="4">
        <v>42242</v>
      </c>
      <c r="O7944" s="1">
        <v>42248</v>
      </c>
      <c r="P7944" t="s">
        <v>52</v>
      </c>
      <c r="R7944" t="s">
        <v>53</v>
      </c>
      <c r="S7944" t="s">
        <v>1931</v>
      </c>
      <c r="T7944" t="s">
        <v>4964</v>
      </c>
      <c r="U7944" t="s">
        <v>564</v>
      </c>
      <c r="V7944" t="s">
        <v>57</v>
      </c>
      <c r="W7944" s="6" t="s">
        <v>4965</v>
      </c>
      <c r="X7944" t="s">
        <v>852</v>
      </c>
      <c r="Y7944">
        <v>60</v>
      </c>
      <c r="Z7944">
        <v>3408</v>
      </c>
      <c r="AA7944" t="s">
        <v>140</v>
      </c>
      <c r="AB7944" s="5">
        <f t="shared" si="248"/>
        <v>21638.408070175439</v>
      </c>
      <c r="AC7944" s="3">
        <v>12098.4</v>
      </c>
      <c r="AD7944" s="3">
        <v>3.55</v>
      </c>
      <c r="AE7944" s="3">
        <v>0.06</v>
      </c>
      <c r="AF7944" t="s">
        <v>605</v>
      </c>
      <c r="AG7944" t="s">
        <v>47</v>
      </c>
      <c r="AH7944" s="8" t="s">
        <v>44</v>
      </c>
      <c r="AI7944" s="12" t="s">
        <v>44</v>
      </c>
      <c r="AJ7944" s="9">
        <v>14.24</v>
      </c>
      <c r="AK7944" s="5">
        <f t="shared" si="249"/>
        <v>13</v>
      </c>
    </row>
    <row r="7945" spans="1:37" x14ac:dyDescent="0.3">
      <c r="A7945">
        <v>83948</v>
      </c>
      <c r="B7945" t="s">
        <v>10845</v>
      </c>
      <c r="C7945" t="s">
        <v>10846</v>
      </c>
      <c r="D7945" t="s">
        <v>11964</v>
      </c>
      <c r="E7945" t="s">
        <v>11965</v>
      </c>
      <c r="F7945" t="s">
        <v>87</v>
      </c>
      <c r="G7945" t="s">
        <v>33</v>
      </c>
      <c r="H7945" t="s">
        <v>1929</v>
      </c>
      <c r="I7945" t="s">
        <v>1930</v>
      </c>
      <c r="J7945" t="s">
        <v>2238</v>
      </c>
      <c r="K7945" t="s">
        <v>1915</v>
      </c>
      <c r="L7945" t="s">
        <v>1930</v>
      </c>
      <c r="M7945" s="4">
        <v>40024</v>
      </c>
      <c r="N7945" s="4">
        <v>40029</v>
      </c>
      <c r="O7945" s="1">
        <v>40029</v>
      </c>
      <c r="P7945" t="s">
        <v>52</v>
      </c>
      <c r="R7945" t="s">
        <v>71</v>
      </c>
      <c r="S7945" t="s">
        <v>1931</v>
      </c>
      <c r="T7945" t="s">
        <v>143</v>
      </c>
      <c r="U7945" t="s">
        <v>144</v>
      </c>
      <c r="V7945" t="s">
        <v>57</v>
      </c>
      <c r="W7945" s="6" t="s">
        <v>145</v>
      </c>
      <c r="X7945" t="s">
        <v>146</v>
      </c>
      <c r="Y7945">
        <v>60</v>
      </c>
      <c r="Z7945">
        <v>214</v>
      </c>
      <c r="AA7945" t="s">
        <v>87</v>
      </c>
      <c r="AB7945" s="5">
        <f t="shared" si="248"/>
        <v>21638.408070175439</v>
      </c>
      <c r="AC7945" s="3">
        <v>1874.64</v>
      </c>
      <c r="AD7945" s="3">
        <v>8.76</v>
      </c>
      <c r="AE7945" s="3">
        <v>0.15</v>
      </c>
      <c r="AF7945" t="s">
        <v>60</v>
      </c>
      <c r="AG7945" t="s">
        <v>109</v>
      </c>
      <c r="AH7945" s="8" t="s">
        <v>44</v>
      </c>
      <c r="AI7945" s="12" t="s">
        <v>44</v>
      </c>
      <c r="AJ7945" s="9">
        <v>3.67</v>
      </c>
      <c r="AK7945" s="5">
        <f t="shared" si="249"/>
        <v>-5</v>
      </c>
    </row>
    <row r="7946" spans="1:37" x14ac:dyDescent="0.3">
      <c r="A7946">
        <v>83949</v>
      </c>
      <c r="B7946" t="s">
        <v>10845</v>
      </c>
      <c r="C7946" t="s">
        <v>10846</v>
      </c>
      <c r="D7946" t="s">
        <v>11964</v>
      </c>
      <c r="E7946" t="s">
        <v>11965</v>
      </c>
      <c r="F7946" t="s">
        <v>87</v>
      </c>
      <c r="G7946" t="s">
        <v>33</v>
      </c>
      <c r="H7946" t="s">
        <v>1929</v>
      </c>
      <c r="I7946" t="s">
        <v>1930</v>
      </c>
      <c r="J7946" t="s">
        <v>2238</v>
      </c>
      <c r="K7946" t="s">
        <v>1915</v>
      </c>
      <c r="L7946" t="s">
        <v>1930</v>
      </c>
      <c r="M7946" s="4">
        <v>40024</v>
      </c>
      <c r="N7946" s="4">
        <v>40029</v>
      </c>
      <c r="O7946" s="1">
        <v>40029</v>
      </c>
      <c r="P7946" t="s">
        <v>52</v>
      </c>
      <c r="R7946" t="s">
        <v>53</v>
      </c>
      <c r="S7946" t="s">
        <v>1931</v>
      </c>
      <c r="T7946" t="s">
        <v>499</v>
      </c>
      <c r="U7946" t="s">
        <v>74</v>
      </c>
      <c r="V7946" t="s">
        <v>57</v>
      </c>
      <c r="W7946" s="6" t="s">
        <v>58</v>
      </c>
      <c r="X7946" t="s">
        <v>90</v>
      </c>
      <c r="Y7946">
        <v>240</v>
      </c>
      <c r="Z7946">
        <v>75</v>
      </c>
      <c r="AA7946" t="s">
        <v>87</v>
      </c>
      <c r="AB7946" s="5">
        <f t="shared" si="248"/>
        <v>21638.408070175439</v>
      </c>
      <c r="AC7946" s="3">
        <v>142.5</v>
      </c>
      <c r="AD7946" s="3">
        <v>1.9</v>
      </c>
      <c r="AE7946" s="3">
        <v>0.01</v>
      </c>
      <c r="AF7946" t="s">
        <v>60</v>
      </c>
      <c r="AG7946" t="s">
        <v>109</v>
      </c>
      <c r="AH7946" s="8" t="s">
        <v>44</v>
      </c>
      <c r="AI7946" s="12" t="s">
        <v>44</v>
      </c>
      <c r="AJ7946" s="9">
        <v>0.28000000000000003</v>
      </c>
      <c r="AK7946" s="5">
        <f t="shared" si="249"/>
        <v>-5</v>
      </c>
    </row>
    <row r="7947" spans="1:37" x14ac:dyDescent="0.3">
      <c r="A7947">
        <v>83950</v>
      </c>
      <c r="B7947" t="s">
        <v>10845</v>
      </c>
      <c r="C7947" t="s">
        <v>10846</v>
      </c>
      <c r="D7947" t="s">
        <v>10847</v>
      </c>
      <c r="E7947" t="s">
        <v>10848</v>
      </c>
      <c r="F7947" t="s">
        <v>87</v>
      </c>
      <c r="G7947" t="s">
        <v>33</v>
      </c>
      <c r="H7947" t="s">
        <v>1929</v>
      </c>
      <c r="I7947" t="s">
        <v>1930</v>
      </c>
      <c r="J7947" t="s">
        <v>2238</v>
      </c>
      <c r="K7947" t="s">
        <v>1915</v>
      </c>
      <c r="L7947" t="s">
        <v>1930</v>
      </c>
      <c r="M7947" s="4">
        <v>40116</v>
      </c>
      <c r="N7947" s="4">
        <v>40106</v>
      </c>
      <c r="O7947" s="1">
        <v>40106</v>
      </c>
      <c r="P7947" t="s">
        <v>52</v>
      </c>
      <c r="R7947" t="s">
        <v>53</v>
      </c>
      <c r="S7947" t="s">
        <v>1931</v>
      </c>
      <c r="T7947" t="s">
        <v>795</v>
      </c>
      <c r="U7947" t="s">
        <v>98</v>
      </c>
      <c r="V7947" t="s">
        <v>57</v>
      </c>
      <c r="W7947" s="6" t="s">
        <v>100</v>
      </c>
      <c r="X7947" t="s">
        <v>83</v>
      </c>
      <c r="Y7947">
        <v>90</v>
      </c>
      <c r="Z7947">
        <v>24</v>
      </c>
      <c r="AA7947" t="s">
        <v>87</v>
      </c>
      <c r="AB7947" s="5">
        <f t="shared" si="248"/>
        <v>21638.408070175439</v>
      </c>
      <c r="AC7947" s="3">
        <v>290.88</v>
      </c>
      <c r="AD7947" s="3">
        <v>12.12</v>
      </c>
      <c r="AE7947" s="3">
        <v>0.13</v>
      </c>
      <c r="AF7947" t="s">
        <v>60</v>
      </c>
      <c r="AG7947" t="s">
        <v>109</v>
      </c>
      <c r="AH7947" s="8" t="s">
        <v>44</v>
      </c>
      <c r="AI7947" s="12" t="s">
        <v>44</v>
      </c>
      <c r="AJ7947" s="9">
        <v>0.56999999999999995</v>
      </c>
      <c r="AK7947" s="5">
        <f t="shared" si="249"/>
        <v>10</v>
      </c>
    </row>
    <row r="7948" spans="1:37" x14ac:dyDescent="0.3">
      <c r="A7948">
        <v>83951</v>
      </c>
      <c r="B7948" t="s">
        <v>10845</v>
      </c>
      <c r="C7948" t="s">
        <v>10846</v>
      </c>
      <c r="D7948" t="s">
        <v>10847</v>
      </c>
      <c r="E7948" t="s">
        <v>10848</v>
      </c>
      <c r="F7948" t="s">
        <v>87</v>
      </c>
      <c r="G7948" t="s">
        <v>33</v>
      </c>
      <c r="H7948" t="s">
        <v>1929</v>
      </c>
      <c r="I7948" t="s">
        <v>1930</v>
      </c>
      <c r="J7948" t="s">
        <v>2238</v>
      </c>
      <c r="K7948" t="s">
        <v>1915</v>
      </c>
      <c r="L7948" t="s">
        <v>1930</v>
      </c>
      <c r="M7948" s="4">
        <v>40116</v>
      </c>
      <c r="N7948" s="4">
        <v>40106</v>
      </c>
      <c r="O7948" s="1">
        <v>40106</v>
      </c>
      <c r="P7948" t="s">
        <v>52</v>
      </c>
      <c r="R7948" t="s">
        <v>71</v>
      </c>
      <c r="S7948" t="s">
        <v>1931</v>
      </c>
      <c r="T7948" t="s">
        <v>461</v>
      </c>
      <c r="U7948" t="s">
        <v>462</v>
      </c>
      <c r="V7948" t="s">
        <v>57</v>
      </c>
      <c r="W7948" s="6" t="s">
        <v>463</v>
      </c>
      <c r="X7948" t="s">
        <v>146</v>
      </c>
      <c r="Y7948">
        <v>60</v>
      </c>
      <c r="Z7948">
        <v>63</v>
      </c>
      <c r="AA7948" t="s">
        <v>87</v>
      </c>
      <c r="AB7948" s="5">
        <f t="shared" si="248"/>
        <v>21638.408070175439</v>
      </c>
      <c r="AC7948" s="3">
        <v>441</v>
      </c>
      <c r="AD7948" s="3">
        <v>7</v>
      </c>
      <c r="AE7948" s="3">
        <v>0.12</v>
      </c>
      <c r="AF7948" t="s">
        <v>605</v>
      </c>
      <c r="AG7948" t="s">
        <v>109</v>
      </c>
      <c r="AH7948" s="8" t="s">
        <v>44</v>
      </c>
      <c r="AI7948" s="12" t="s">
        <v>44</v>
      </c>
      <c r="AJ7948" s="9">
        <v>0.86</v>
      </c>
      <c r="AK7948" s="5">
        <f t="shared" si="249"/>
        <v>10</v>
      </c>
    </row>
    <row r="7949" spans="1:37" x14ac:dyDescent="0.3">
      <c r="A7949">
        <v>83952</v>
      </c>
      <c r="B7949" t="s">
        <v>4565</v>
      </c>
      <c r="C7949" t="s">
        <v>13534</v>
      </c>
      <c r="D7949" t="s">
        <v>13535</v>
      </c>
      <c r="E7949" t="s">
        <v>13536</v>
      </c>
      <c r="F7949" t="s">
        <v>87</v>
      </c>
      <c r="G7949" t="s">
        <v>33</v>
      </c>
      <c r="H7949" t="s">
        <v>1929</v>
      </c>
      <c r="I7949" t="s">
        <v>1930</v>
      </c>
      <c r="J7949" t="s">
        <v>2238</v>
      </c>
      <c r="K7949" t="s">
        <v>5140</v>
      </c>
      <c r="L7949" t="s">
        <v>1930</v>
      </c>
      <c r="M7949" s="4">
        <v>40101</v>
      </c>
      <c r="N7949" s="4">
        <v>40106</v>
      </c>
      <c r="O7949" s="1">
        <v>40106</v>
      </c>
      <c r="P7949" t="s">
        <v>52</v>
      </c>
      <c r="R7949" t="s">
        <v>71</v>
      </c>
      <c r="S7949" t="s">
        <v>1931</v>
      </c>
      <c r="T7949" t="s">
        <v>73</v>
      </c>
      <c r="U7949" t="s">
        <v>74</v>
      </c>
      <c r="V7949" t="s">
        <v>57</v>
      </c>
      <c r="W7949" s="6" t="s">
        <v>75</v>
      </c>
      <c r="X7949" t="s">
        <v>76</v>
      </c>
      <c r="Y7949">
        <v>60</v>
      </c>
      <c r="Z7949">
        <v>5500</v>
      </c>
      <c r="AA7949" t="s">
        <v>87</v>
      </c>
      <c r="AB7949" s="5">
        <f t="shared" si="248"/>
        <v>21638.408070175439</v>
      </c>
      <c r="AC7949" s="3">
        <v>13420</v>
      </c>
      <c r="AD7949" s="3">
        <v>2.44</v>
      </c>
      <c r="AE7949" s="3">
        <v>0.04</v>
      </c>
      <c r="AF7949" t="s">
        <v>307</v>
      </c>
      <c r="AG7949" t="s">
        <v>47</v>
      </c>
      <c r="AH7949" s="8">
        <v>836</v>
      </c>
      <c r="AI7949" s="12">
        <v>9341.49</v>
      </c>
      <c r="AJ7949" s="9">
        <v>26.3</v>
      </c>
      <c r="AK7949" s="5">
        <f t="shared" si="249"/>
        <v>-5</v>
      </c>
    </row>
    <row r="7950" spans="1:37" x14ac:dyDescent="0.3">
      <c r="A7950">
        <v>83953</v>
      </c>
      <c r="B7950" t="s">
        <v>4824</v>
      </c>
      <c r="C7950" t="s">
        <v>10859</v>
      </c>
      <c r="D7950" t="s">
        <v>10860</v>
      </c>
      <c r="E7950" t="s">
        <v>12771</v>
      </c>
      <c r="F7950" t="s">
        <v>87</v>
      </c>
      <c r="G7950" t="s">
        <v>33</v>
      </c>
      <c r="H7950" t="s">
        <v>1929</v>
      </c>
      <c r="I7950" t="s">
        <v>1930</v>
      </c>
      <c r="J7950" t="s">
        <v>2238</v>
      </c>
      <c r="K7950" t="s">
        <v>10862</v>
      </c>
      <c r="L7950" t="s">
        <v>1930</v>
      </c>
      <c r="M7950" s="4">
        <v>40165</v>
      </c>
      <c r="N7950" s="4">
        <v>40137</v>
      </c>
      <c r="O7950" s="1">
        <v>40137</v>
      </c>
      <c r="P7950" t="s">
        <v>52</v>
      </c>
      <c r="R7950" t="s">
        <v>71</v>
      </c>
      <c r="S7950" t="s">
        <v>1931</v>
      </c>
      <c r="T7950" t="s">
        <v>80</v>
      </c>
      <c r="U7950" t="s">
        <v>81</v>
      </c>
      <c r="V7950" t="s">
        <v>57</v>
      </c>
      <c r="W7950" s="6" t="s">
        <v>82</v>
      </c>
      <c r="X7950" t="s">
        <v>83</v>
      </c>
      <c r="Y7950">
        <v>60</v>
      </c>
      <c r="Z7950">
        <v>4050</v>
      </c>
      <c r="AA7950" t="s">
        <v>87</v>
      </c>
      <c r="AB7950" s="5">
        <f t="shared" si="248"/>
        <v>21638.408070175439</v>
      </c>
      <c r="AC7950" s="3">
        <v>5913</v>
      </c>
      <c r="AD7950" s="3">
        <v>1.46</v>
      </c>
      <c r="AE7950" s="3">
        <v>0.02</v>
      </c>
      <c r="AF7950" t="s">
        <v>60</v>
      </c>
      <c r="AG7950" t="s">
        <v>109</v>
      </c>
      <c r="AH7950" s="8" t="s">
        <v>44</v>
      </c>
      <c r="AI7950" s="12" t="s">
        <v>44</v>
      </c>
      <c r="AJ7950" s="9">
        <v>11.59</v>
      </c>
      <c r="AK7950" s="5">
        <f t="shared" si="249"/>
        <v>28</v>
      </c>
    </row>
    <row r="7951" spans="1:37" x14ac:dyDescent="0.3">
      <c r="A7951">
        <v>83954</v>
      </c>
      <c r="B7951" t="s">
        <v>4824</v>
      </c>
      <c r="C7951" t="s">
        <v>10859</v>
      </c>
      <c r="D7951" t="s">
        <v>10860</v>
      </c>
      <c r="E7951" t="s">
        <v>12771</v>
      </c>
      <c r="F7951" t="s">
        <v>87</v>
      </c>
      <c r="G7951" t="s">
        <v>33</v>
      </c>
      <c r="H7951" t="s">
        <v>1929</v>
      </c>
      <c r="I7951" t="s">
        <v>1930</v>
      </c>
      <c r="J7951" t="s">
        <v>2238</v>
      </c>
      <c r="K7951" t="s">
        <v>10862</v>
      </c>
      <c r="L7951" t="s">
        <v>1930</v>
      </c>
      <c r="M7951" s="4">
        <v>40165</v>
      </c>
      <c r="N7951" s="4">
        <v>40137</v>
      </c>
      <c r="O7951" s="1">
        <v>40137</v>
      </c>
      <c r="P7951" t="s">
        <v>52</v>
      </c>
      <c r="R7951" t="s">
        <v>71</v>
      </c>
      <c r="S7951" t="s">
        <v>1931</v>
      </c>
      <c r="T7951" t="s">
        <v>249</v>
      </c>
      <c r="U7951" t="s">
        <v>89</v>
      </c>
      <c r="V7951" t="s">
        <v>57</v>
      </c>
      <c r="W7951" s="6" t="s">
        <v>244</v>
      </c>
      <c r="X7951" t="s">
        <v>76</v>
      </c>
      <c r="Y7951">
        <v>60</v>
      </c>
      <c r="Z7951">
        <v>8383</v>
      </c>
      <c r="AA7951" t="s">
        <v>87</v>
      </c>
      <c r="AB7951" s="5">
        <f t="shared" si="248"/>
        <v>21638.408070175439</v>
      </c>
      <c r="AC7951" s="3">
        <v>63123.99</v>
      </c>
      <c r="AD7951" s="3">
        <v>7.53</v>
      </c>
      <c r="AE7951" s="3">
        <v>0.13</v>
      </c>
      <c r="AF7951" t="s">
        <v>60</v>
      </c>
      <c r="AG7951" t="s">
        <v>109</v>
      </c>
      <c r="AH7951" s="8" t="s">
        <v>44</v>
      </c>
      <c r="AI7951" s="12" t="s">
        <v>44</v>
      </c>
      <c r="AJ7951" s="9">
        <v>123.72</v>
      </c>
      <c r="AK7951" s="5">
        <f t="shared" si="249"/>
        <v>28</v>
      </c>
    </row>
    <row r="7952" spans="1:37" x14ac:dyDescent="0.3">
      <c r="A7952">
        <v>83955</v>
      </c>
      <c r="B7952" t="s">
        <v>4164</v>
      </c>
      <c r="C7952" t="s">
        <v>10875</v>
      </c>
      <c r="D7952" t="s">
        <v>13537</v>
      </c>
      <c r="E7952" t="s">
        <v>13538</v>
      </c>
      <c r="F7952" t="s">
        <v>455</v>
      </c>
      <c r="G7952" t="s">
        <v>33</v>
      </c>
      <c r="H7952" t="s">
        <v>1929</v>
      </c>
      <c r="I7952" t="s">
        <v>1930</v>
      </c>
      <c r="J7952" t="s">
        <v>310</v>
      </c>
      <c r="K7952" t="s">
        <v>10878</v>
      </c>
      <c r="L7952" t="s">
        <v>1930</v>
      </c>
      <c r="M7952" s="4">
        <v>40148</v>
      </c>
      <c r="N7952" s="4">
        <v>40135</v>
      </c>
      <c r="O7952" s="1">
        <v>40135</v>
      </c>
      <c r="P7952" t="s">
        <v>52</v>
      </c>
      <c r="R7952" t="s">
        <v>71</v>
      </c>
      <c r="S7952" t="s">
        <v>1931</v>
      </c>
      <c r="T7952" t="s">
        <v>249</v>
      </c>
      <c r="U7952" t="s">
        <v>89</v>
      </c>
      <c r="V7952" t="s">
        <v>57</v>
      </c>
      <c r="W7952" s="6" t="s">
        <v>244</v>
      </c>
      <c r="X7952" t="s">
        <v>76</v>
      </c>
      <c r="Y7952">
        <v>60</v>
      </c>
      <c r="Z7952">
        <v>16566</v>
      </c>
      <c r="AA7952" t="s">
        <v>455</v>
      </c>
      <c r="AB7952" s="5">
        <f t="shared" si="248"/>
        <v>21638.408070175439</v>
      </c>
      <c r="AC7952" s="3">
        <v>127723.86</v>
      </c>
      <c r="AD7952" s="3">
        <v>7.71</v>
      </c>
      <c r="AE7952" s="3">
        <v>0.13</v>
      </c>
      <c r="AF7952" t="s">
        <v>554</v>
      </c>
      <c r="AG7952" t="s">
        <v>47</v>
      </c>
      <c r="AH7952" s="8">
        <v>921</v>
      </c>
      <c r="AI7952" s="12">
        <v>4468.51</v>
      </c>
      <c r="AJ7952" s="9">
        <v>250.34</v>
      </c>
      <c r="AK7952" s="5">
        <f t="shared" si="249"/>
        <v>13</v>
      </c>
    </row>
    <row r="7953" spans="1:37" x14ac:dyDescent="0.3">
      <c r="A7953">
        <v>83956</v>
      </c>
      <c r="B7953" t="s">
        <v>4368</v>
      </c>
      <c r="C7953" t="s">
        <v>10852</v>
      </c>
      <c r="D7953" t="s">
        <v>10853</v>
      </c>
      <c r="E7953" t="s">
        <v>10854</v>
      </c>
      <c r="F7953" t="s">
        <v>155</v>
      </c>
      <c r="G7953" t="s">
        <v>33</v>
      </c>
      <c r="H7953" t="s">
        <v>1929</v>
      </c>
      <c r="I7953" t="s">
        <v>1930</v>
      </c>
      <c r="J7953" t="s">
        <v>310</v>
      </c>
      <c r="K7953" t="s">
        <v>10855</v>
      </c>
      <c r="L7953" t="s">
        <v>1930</v>
      </c>
      <c r="M7953" s="4">
        <v>40132</v>
      </c>
      <c r="N7953" s="4">
        <v>40126</v>
      </c>
      <c r="O7953" s="1">
        <v>40126</v>
      </c>
      <c r="P7953" t="s">
        <v>52</v>
      </c>
      <c r="R7953" t="s">
        <v>71</v>
      </c>
      <c r="S7953" t="s">
        <v>1931</v>
      </c>
      <c r="T7953" t="s">
        <v>305</v>
      </c>
      <c r="U7953" t="s">
        <v>98</v>
      </c>
      <c r="V7953" t="s">
        <v>57</v>
      </c>
      <c r="W7953" s="6" t="s">
        <v>306</v>
      </c>
      <c r="X7953" t="s">
        <v>76</v>
      </c>
      <c r="Y7953">
        <v>30</v>
      </c>
      <c r="Z7953">
        <v>4000</v>
      </c>
      <c r="AA7953" t="s">
        <v>155</v>
      </c>
      <c r="AB7953" s="5">
        <f t="shared" si="248"/>
        <v>21638.408070175439</v>
      </c>
      <c r="AC7953" s="3">
        <v>23120</v>
      </c>
      <c r="AD7953" s="3">
        <v>5.78</v>
      </c>
      <c r="AE7953" s="3">
        <v>0.19</v>
      </c>
      <c r="AF7953" t="s">
        <v>60</v>
      </c>
      <c r="AG7953" t="s">
        <v>109</v>
      </c>
      <c r="AH7953" s="8" t="s">
        <v>44</v>
      </c>
      <c r="AI7953" s="12" t="s">
        <v>44</v>
      </c>
      <c r="AJ7953" s="9">
        <v>45.32</v>
      </c>
      <c r="AK7953" s="5">
        <f t="shared" si="249"/>
        <v>6</v>
      </c>
    </row>
    <row r="7954" spans="1:37" x14ac:dyDescent="0.3">
      <c r="A7954">
        <v>83957</v>
      </c>
      <c r="B7954" t="s">
        <v>4368</v>
      </c>
      <c r="C7954" t="s">
        <v>10852</v>
      </c>
      <c r="D7954" t="s">
        <v>10853</v>
      </c>
      <c r="E7954" t="s">
        <v>10854</v>
      </c>
      <c r="F7954" t="s">
        <v>155</v>
      </c>
      <c r="G7954" t="s">
        <v>33</v>
      </c>
      <c r="H7954" t="s">
        <v>1929</v>
      </c>
      <c r="I7954" t="s">
        <v>1930</v>
      </c>
      <c r="J7954" t="s">
        <v>310</v>
      </c>
      <c r="K7954" t="s">
        <v>10855</v>
      </c>
      <c r="L7954" t="s">
        <v>1930</v>
      </c>
      <c r="M7954" s="4">
        <v>40132</v>
      </c>
      <c r="N7954" s="4">
        <v>40126</v>
      </c>
      <c r="O7954" s="1">
        <v>40126</v>
      </c>
      <c r="P7954" t="s">
        <v>52</v>
      </c>
      <c r="R7954" t="s">
        <v>71</v>
      </c>
      <c r="S7954" t="s">
        <v>1931</v>
      </c>
      <c r="T7954" t="s">
        <v>2520</v>
      </c>
      <c r="U7954" t="s">
        <v>850</v>
      </c>
      <c r="V7954" t="s">
        <v>57</v>
      </c>
      <c r="W7954" s="6" t="s">
        <v>2007</v>
      </c>
      <c r="X7954" t="s">
        <v>146</v>
      </c>
      <c r="Y7954">
        <v>60</v>
      </c>
      <c r="Z7954">
        <v>4000</v>
      </c>
      <c r="AA7954" t="s">
        <v>155</v>
      </c>
      <c r="AB7954" s="5">
        <f t="shared" si="248"/>
        <v>21638.408070175439</v>
      </c>
      <c r="AC7954" s="3">
        <v>16000</v>
      </c>
      <c r="AD7954" s="3">
        <v>4</v>
      </c>
      <c r="AE7954" s="3">
        <v>7.0000000000000007E-2</v>
      </c>
      <c r="AF7954" t="s">
        <v>147</v>
      </c>
      <c r="AG7954" t="s">
        <v>109</v>
      </c>
      <c r="AH7954" s="8" t="s">
        <v>44</v>
      </c>
      <c r="AI7954" s="12" t="s">
        <v>44</v>
      </c>
      <c r="AJ7954" s="9">
        <v>31.36</v>
      </c>
      <c r="AK7954" s="5">
        <f t="shared" si="249"/>
        <v>6</v>
      </c>
    </row>
    <row r="7955" spans="1:37" x14ac:dyDescent="0.3">
      <c r="A7955">
        <v>83958</v>
      </c>
      <c r="B7955" t="s">
        <v>4153</v>
      </c>
      <c r="C7955" t="s">
        <v>10884</v>
      </c>
      <c r="D7955" t="s">
        <v>13539</v>
      </c>
      <c r="E7955" t="s">
        <v>13540</v>
      </c>
      <c r="F7955" t="s">
        <v>151</v>
      </c>
      <c r="G7955" t="s">
        <v>33</v>
      </c>
      <c r="H7955" t="s">
        <v>1929</v>
      </c>
      <c r="I7955" t="s">
        <v>1930</v>
      </c>
      <c r="J7955" t="s">
        <v>36</v>
      </c>
      <c r="K7955" t="s">
        <v>10887</v>
      </c>
      <c r="L7955" t="s">
        <v>1930</v>
      </c>
      <c r="M7955" s="4">
        <v>40135</v>
      </c>
      <c r="N7955" s="4">
        <v>40122</v>
      </c>
      <c r="O7955" s="1">
        <v>40122</v>
      </c>
      <c r="P7955" t="s">
        <v>52</v>
      </c>
      <c r="R7955" t="s">
        <v>71</v>
      </c>
      <c r="S7955" t="s">
        <v>1931</v>
      </c>
      <c r="T7955" t="s">
        <v>73</v>
      </c>
      <c r="U7955" t="s">
        <v>74</v>
      </c>
      <c r="V7955" t="s">
        <v>57</v>
      </c>
      <c r="W7955" s="6" t="s">
        <v>75</v>
      </c>
      <c r="X7955" t="s">
        <v>76</v>
      </c>
      <c r="Y7955">
        <v>60</v>
      </c>
      <c r="Z7955">
        <v>10167</v>
      </c>
      <c r="AA7955" t="s">
        <v>151</v>
      </c>
      <c r="AB7955" s="5">
        <f t="shared" si="248"/>
        <v>21638.408070175439</v>
      </c>
      <c r="AC7955" s="3">
        <v>24807.48</v>
      </c>
      <c r="AD7955" s="3">
        <v>2.44</v>
      </c>
      <c r="AE7955" s="3">
        <v>0.04</v>
      </c>
      <c r="AF7955" t="s">
        <v>60</v>
      </c>
      <c r="AG7955" t="s">
        <v>47</v>
      </c>
      <c r="AH7955" s="8">
        <v>487</v>
      </c>
      <c r="AI7955" s="12">
        <v>6113.34</v>
      </c>
      <c r="AJ7955" s="9">
        <v>53.48</v>
      </c>
      <c r="AK7955" s="5">
        <f t="shared" si="249"/>
        <v>13</v>
      </c>
    </row>
    <row r="7956" spans="1:37" x14ac:dyDescent="0.3">
      <c r="A7956">
        <v>83959</v>
      </c>
      <c r="B7956" t="s">
        <v>4146</v>
      </c>
      <c r="C7956" t="s">
        <v>10856</v>
      </c>
      <c r="D7956" t="s">
        <v>13541</v>
      </c>
      <c r="E7956" t="s">
        <v>13542</v>
      </c>
      <c r="F7956" t="s">
        <v>94</v>
      </c>
      <c r="G7956" t="s">
        <v>33</v>
      </c>
      <c r="H7956" t="s">
        <v>1929</v>
      </c>
      <c r="I7956" t="s">
        <v>1930</v>
      </c>
      <c r="J7956" t="s">
        <v>310</v>
      </c>
      <c r="K7956" s="2">
        <v>39941</v>
      </c>
      <c r="L7956" t="s">
        <v>1930</v>
      </c>
      <c r="M7956" s="4">
        <v>40132</v>
      </c>
      <c r="N7956" s="4">
        <v>40130</v>
      </c>
      <c r="O7956" s="1">
        <v>40130</v>
      </c>
      <c r="P7956" t="s">
        <v>52</v>
      </c>
      <c r="R7956" t="s">
        <v>71</v>
      </c>
      <c r="S7956" t="s">
        <v>1931</v>
      </c>
      <c r="T7956" t="s">
        <v>305</v>
      </c>
      <c r="U7956" t="s">
        <v>98</v>
      </c>
      <c r="V7956" t="s">
        <v>57</v>
      </c>
      <c r="W7956" s="6" t="s">
        <v>306</v>
      </c>
      <c r="X7956" t="s">
        <v>76</v>
      </c>
      <c r="Y7956">
        <v>30</v>
      </c>
      <c r="Z7956">
        <v>61059</v>
      </c>
      <c r="AA7956" t="s">
        <v>94</v>
      </c>
      <c r="AB7956" s="5">
        <f t="shared" si="248"/>
        <v>21638.408070175439</v>
      </c>
      <c r="AC7956" s="3">
        <v>352921.02</v>
      </c>
      <c r="AD7956" s="3">
        <v>5.78</v>
      </c>
      <c r="AE7956" s="3">
        <v>0.19</v>
      </c>
      <c r="AF7956" t="s">
        <v>3470</v>
      </c>
      <c r="AG7956" t="s">
        <v>47</v>
      </c>
      <c r="AH7956" s="8">
        <v>4305</v>
      </c>
      <c r="AI7956" s="12">
        <v>9935.8799999999992</v>
      </c>
      <c r="AJ7956" s="9">
        <v>691.73</v>
      </c>
      <c r="AK7956" s="5">
        <f t="shared" si="249"/>
        <v>2</v>
      </c>
    </row>
    <row r="7957" spans="1:37" x14ac:dyDescent="0.3">
      <c r="A7957">
        <v>83960</v>
      </c>
      <c r="B7957" t="s">
        <v>4311</v>
      </c>
      <c r="C7957" t="s">
        <v>13543</v>
      </c>
      <c r="D7957" t="s">
        <v>13544</v>
      </c>
      <c r="E7957" t="s">
        <v>13545</v>
      </c>
      <c r="F7957" t="s">
        <v>809</v>
      </c>
      <c r="G7957" t="s">
        <v>33</v>
      </c>
      <c r="H7957" t="s">
        <v>1929</v>
      </c>
      <c r="I7957" t="s">
        <v>1930</v>
      </c>
      <c r="J7957" t="s">
        <v>36</v>
      </c>
      <c r="K7957" s="2">
        <v>39853</v>
      </c>
      <c r="L7957" t="s">
        <v>1930</v>
      </c>
      <c r="M7957" s="4">
        <v>40138</v>
      </c>
      <c r="N7957" s="4">
        <v>40129</v>
      </c>
      <c r="O7957" s="1">
        <v>40129</v>
      </c>
      <c r="P7957" t="s">
        <v>52</v>
      </c>
      <c r="R7957" t="s">
        <v>71</v>
      </c>
      <c r="S7957" t="s">
        <v>1931</v>
      </c>
      <c r="T7957" t="s">
        <v>305</v>
      </c>
      <c r="U7957" t="s">
        <v>98</v>
      </c>
      <c r="V7957" t="s">
        <v>57</v>
      </c>
      <c r="W7957" s="6" t="s">
        <v>306</v>
      </c>
      <c r="X7957" t="s">
        <v>76</v>
      </c>
      <c r="Y7957">
        <v>30</v>
      </c>
      <c r="Z7957">
        <v>200</v>
      </c>
      <c r="AA7957" t="s">
        <v>809</v>
      </c>
      <c r="AB7957" s="5">
        <f t="shared" si="248"/>
        <v>21638.408070175439</v>
      </c>
      <c r="AC7957" s="3">
        <v>1156</v>
      </c>
      <c r="AD7957" s="3">
        <v>5.78</v>
      </c>
      <c r="AE7957" s="3">
        <v>0.19</v>
      </c>
      <c r="AF7957" t="s">
        <v>60</v>
      </c>
      <c r="AG7957" t="s">
        <v>47</v>
      </c>
      <c r="AH7957" s="8">
        <v>22</v>
      </c>
      <c r="AI7957" s="12">
        <v>709.02</v>
      </c>
      <c r="AJ7957" s="9">
        <v>2.27</v>
      </c>
      <c r="AK7957" s="5">
        <f t="shared" si="249"/>
        <v>9</v>
      </c>
    </row>
    <row r="7958" spans="1:37" x14ac:dyDescent="0.3">
      <c r="A7958">
        <v>83961</v>
      </c>
      <c r="B7958" t="s">
        <v>4244</v>
      </c>
      <c r="C7958" t="s">
        <v>10863</v>
      </c>
      <c r="D7958" t="s">
        <v>13546</v>
      </c>
      <c r="E7958" t="s">
        <v>13547</v>
      </c>
      <c r="F7958" t="s">
        <v>32</v>
      </c>
      <c r="G7958" t="s">
        <v>33</v>
      </c>
      <c r="H7958" t="s">
        <v>1929</v>
      </c>
      <c r="I7958" t="s">
        <v>1930</v>
      </c>
      <c r="J7958" t="s">
        <v>36</v>
      </c>
      <c r="K7958" t="s">
        <v>5578</v>
      </c>
      <c r="L7958" t="s">
        <v>1930</v>
      </c>
      <c r="M7958" s="4">
        <v>40148</v>
      </c>
      <c r="N7958" s="4">
        <v>40149</v>
      </c>
      <c r="O7958" s="1">
        <v>40149</v>
      </c>
      <c r="P7958" t="s">
        <v>52</v>
      </c>
      <c r="R7958" t="s">
        <v>53</v>
      </c>
      <c r="S7958" t="s">
        <v>1931</v>
      </c>
      <c r="T7958" t="s">
        <v>790</v>
      </c>
      <c r="U7958" t="s">
        <v>89</v>
      </c>
      <c r="V7958" t="s">
        <v>57</v>
      </c>
      <c r="W7958" s="6" t="s">
        <v>433</v>
      </c>
      <c r="X7958" t="s">
        <v>83</v>
      </c>
      <c r="Y7958">
        <v>100</v>
      </c>
      <c r="Z7958">
        <v>2352</v>
      </c>
      <c r="AA7958" t="s">
        <v>32</v>
      </c>
      <c r="AB7958" s="5">
        <f t="shared" si="248"/>
        <v>21638.408070175439</v>
      </c>
      <c r="AC7958" s="3">
        <v>11760</v>
      </c>
      <c r="AD7958" s="3">
        <v>5</v>
      </c>
      <c r="AE7958" s="3">
        <v>0.05</v>
      </c>
      <c r="AF7958" t="s">
        <v>60</v>
      </c>
      <c r="AG7958" t="s">
        <v>47</v>
      </c>
      <c r="AH7958" s="8">
        <v>3189</v>
      </c>
      <c r="AI7958" s="12">
        <v>1211.48</v>
      </c>
      <c r="AJ7958" s="9">
        <v>23.05</v>
      </c>
      <c r="AK7958" s="5">
        <f t="shared" si="249"/>
        <v>-1</v>
      </c>
    </row>
    <row r="7959" spans="1:37" x14ac:dyDescent="0.3">
      <c r="A7959">
        <v>83962</v>
      </c>
      <c r="B7959" t="s">
        <v>4244</v>
      </c>
      <c r="C7959" t="s">
        <v>10863</v>
      </c>
      <c r="D7959" t="s">
        <v>13548</v>
      </c>
      <c r="E7959" t="s">
        <v>13549</v>
      </c>
      <c r="F7959" t="s">
        <v>32</v>
      </c>
      <c r="G7959" t="s">
        <v>33</v>
      </c>
      <c r="H7959" t="s">
        <v>1929</v>
      </c>
      <c r="I7959" t="s">
        <v>1930</v>
      </c>
      <c r="J7959" t="s">
        <v>36</v>
      </c>
      <c r="K7959" t="s">
        <v>5578</v>
      </c>
      <c r="L7959" t="s">
        <v>1930</v>
      </c>
      <c r="M7959" s="4">
        <v>40148</v>
      </c>
      <c r="N7959" s="4">
        <v>40149</v>
      </c>
      <c r="O7959" s="1">
        <v>40149</v>
      </c>
      <c r="P7959" t="s">
        <v>52</v>
      </c>
      <c r="R7959" t="s">
        <v>53</v>
      </c>
      <c r="S7959" t="s">
        <v>1931</v>
      </c>
      <c r="T7959" t="s">
        <v>1584</v>
      </c>
      <c r="U7959" t="s">
        <v>158</v>
      </c>
      <c r="V7959" t="s">
        <v>57</v>
      </c>
      <c r="W7959" s="6" t="s">
        <v>100</v>
      </c>
      <c r="X7959" t="s">
        <v>321</v>
      </c>
      <c r="Y7959">
        <v>60</v>
      </c>
      <c r="Z7959">
        <v>1833</v>
      </c>
      <c r="AA7959" t="s">
        <v>32</v>
      </c>
      <c r="AB7959" s="5">
        <f t="shared" si="248"/>
        <v>21638.408070175439</v>
      </c>
      <c r="AC7959" s="3">
        <v>28411.5</v>
      </c>
      <c r="AD7959" s="3">
        <v>15.5</v>
      </c>
      <c r="AE7959" s="3">
        <v>0.26</v>
      </c>
      <c r="AF7959" t="s">
        <v>60</v>
      </c>
      <c r="AG7959" t="s">
        <v>47</v>
      </c>
      <c r="AH7959" s="8">
        <v>378</v>
      </c>
      <c r="AI7959" s="12">
        <v>1211.48</v>
      </c>
      <c r="AJ7959" s="9">
        <v>55.69</v>
      </c>
      <c r="AK7959" s="5">
        <f t="shared" si="249"/>
        <v>-1</v>
      </c>
    </row>
    <row r="7960" spans="1:37" x14ac:dyDescent="0.3">
      <c r="A7960">
        <v>83963</v>
      </c>
      <c r="B7960" t="s">
        <v>4244</v>
      </c>
      <c r="C7960" t="s">
        <v>10866</v>
      </c>
      <c r="D7960" t="s">
        <v>13550</v>
      </c>
      <c r="E7960" t="s">
        <v>13551</v>
      </c>
      <c r="F7960" t="s">
        <v>32</v>
      </c>
      <c r="G7960" t="s">
        <v>33</v>
      </c>
      <c r="H7960" t="s">
        <v>1929</v>
      </c>
      <c r="I7960" t="s">
        <v>1930</v>
      </c>
      <c r="J7960" t="s">
        <v>36</v>
      </c>
      <c r="K7960" t="s">
        <v>4459</v>
      </c>
      <c r="L7960" t="s">
        <v>1930</v>
      </c>
      <c r="M7960" s="4">
        <v>40147</v>
      </c>
      <c r="N7960" s="4">
        <v>40149</v>
      </c>
      <c r="O7960" s="1">
        <v>40149</v>
      </c>
      <c r="P7960" t="s">
        <v>52</v>
      </c>
      <c r="R7960" t="s">
        <v>71</v>
      </c>
      <c r="S7960" t="s">
        <v>1931</v>
      </c>
      <c r="T7960" t="s">
        <v>614</v>
      </c>
      <c r="U7960" t="s">
        <v>357</v>
      </c>
      <c r="V7960" t="s">
        <v>57</v>
      </c>
      <c r="W7960" s="6" t="s">
        <v>244</v>
      </c>
      <c r="X7960" t="s">
        <v>76</v>
      </c>
      <c r="Y7960">
        <v>60</v>
      </c>
      <c r="Z7960">
        <v>2590</v>
      </c>
      <c r="AA7960" t="s">
        <v>32</v>
      </c>
      <c r="AB7960" s="5">
        <f t="shared" si="248"/>
        <v>21638.408070175439</v>
      </c>
      <c r="AC7960" s="3">
        <v>55477.8</v>
      </c>
      <c r="AD7960" s="3">
        <v>21.42</v>
      </c>
      <c r="AE7960" s="3">
        <v>0.36</v>
      </c>
      <c r="AF7960" t="s">
        <v>307</v>
      </c>
      <c r="AG7960" t="s">
        <v>47</v>
      </c>
      <c r="AH7960" s="8">
        <v>257</v>
      </c>
      <c r="AI7960" s="12">
        <v>1211.48</v>
      </c>
      <c r="AJ7960" s="9">
        <v>108.74</v>
      </c>
      <c r="AK7960" s="5">
        <f t="shared" si="249"/>
        <v>-2</v>
      </c>
    </row>
    <row r="7961" spans="1:37" x14ac:dyDescent="0.3">
      <c r="A7961">
        <v>83964</v>
      </c>
      <c r="B7961" t="s">
        <v>4153</v>
      </c>
      <c r="C7961" t="s">
        <v>10884</v>
      </c>
      <c r="D7961" t="s">
        <v>13552</v>
      </c>
      <c r="E7961" t="s">
        <v>13553</v>
      </c>
      <c r="F7961" t="s">
        <v>151</v>
      </c>
      <c r="G7961" t="s">
        <v>33</v>
      </c>
      <c r="H7961" t="s">
        <v>1929</v>
      </c>
      <c r="I7961" t="s">
        <v>1930</v>
      </c>
      <c r="J7961" t="s">
        <v>36</v>
      </c>
      <c r="K7961" t="s">
        <v>10887</v>
      </c>
      <c r="L7961" t="s">
        <v>1930</v>
      </c>
      <c r="M7961" s="4">
        <v>40147</v>
      </c>
      <c r="N7961" s="4">
        <v>40147</v>
      </c>
      <c r="O7961" s="1">
        <v>40147</v>
      </c>
      <c r="P7961" t="s">
        <v>52</v>
      </c>
      <c r="R7961" t="s">
        <v>71</v>
      </c>
      <c r="S7961" t="s">
        <v>1931</v>
      </c>
      <c r="T7961" t="s">
        <v>650</v>
      </c>
      <c r="U7961" t="s">
        <v>81</v>
      </c>
      <c r="V7961" t="s">
        <v>57</v>
      </c>
      <c r="W7961" s="6" t="s">
        <v>336</v>
      </c>
      <c r="X7961" t="s">
        <v>83</v>
      </c>
      <c r="Y7961">
        <v>60</v>
      </c>
      <c r="Z7961">
        <v>108</v>
      </c>
      <c r="AA7961" t="s">
        <v>151</v>
      </c>
      <c r="AB7961" s="5">
        <f t="shared" si="248"/>
        <v>21638.408070175439</v>
      </c>
      <c r="AC7961" s="3">
        <v>180.36</v>
      </c>
      <c r="AD7961" s="3">
        <v>1.67</v>
      </c>
      <c r="AE7961" s="3">
        <v>0.03</v>
      </c>
      <c r="AF7961" t="s">
        <v>60</v>
      </c>
      <c r="AG7961" t="s">
        <v>47</v>
      </c>
      <c r="AH7961" s="8">
        <v>1857</v>
      </c>
      <c r="AI7961" s="12">
        <v>11091.78</v>
      </c>
      <c r="AJ7961" s="9">
        <v>0.39</v>
      </c>
      <c r="AK7961" s="5">
        <f t="shared" si="249"/>
        <v>0</v>
      </c>
    </row>
    <row r="7962" spans="1:37" x14ac:dyDescent="0.3">
      <c r="A7962">
        <v>83965</v>
      </c>
      <c r="B7962" t="s">
        <v>4153</v>
      </c>
      <c r="C7962" t="s">
        <v>10884</v>
      </c>
      <c r="D7962" t="s">
        <v>13554</v>
      </c>
      <c r="E7962" t="s">
        <v>13555</v>
      </c>
      <c r="F7962" t="s">
        <v>151</v>
      </c>
      <c r="G7962" t="s">
        <v>33</v>
      </c>
      <c r="H7962" t="s">
        <v>1929</v>
      </c>
      <c r="I7962" t="s">
        <v>1930</v>
      </c>
      <c r="J7962" t="s">
        <v>36</v>
      </c>
      <c r="K7962" t="s">
        <v>10887</v>
      </c>
      <c r="L7962" t="s">
        <v>1930</v>
      </c>
      <c r="M7962" s="4">
        <v>40149</v>
      </c>
      <c r="N7962" s="4">
        <v>40147</v>
      </c>
      <c r="O7962" s="1">
        <v>40147</v>
      </c>
      <c r="P7962" t="s">
        <v>52</v>
      </c>
      <c r="R7962" t="s">
        <v>71</v>
      </c>
      <c r="S7962" t="s">
        <v>1931</v>
      </c>
      <c r="T7962" t="s">
        <v>249</v>
      </c>
      <c r="U7962" t="s">
        <v>89</v>
      </c>
      <c r="V7962" t="s">
        <v>57</v>
      </c>
      <c r="W7962" s="6" t="s">
        <v>244</v>
      </c>
      <c r="X7962" t="s">
        <v>76</v>
      </c>
      <c r="Y7962">
        <v>60</v>
      </c>
      <c r="Z7962">
        <v>990</v>
      </c>
      <c r="AA7962" t="s">
        <v>151</v>
      </c>
      <c r="AB7962" s="5">
        <f t="shared" si="248"/>
        <v>21638.408070175439</v>
      </c>
      <c r="AC7962" s="3">
        <v>7454.7</v>
      </c>
      <c r="AD7962" s="3">
        <v>7.53</v>
      </c>
      <c r="AE7962" s="3">
        <v>0.13</v>
      </c>
      <c r="AF7962" t="s">
        <v>60</v>
      </c>
      <c r="AG7962" t="s">
        <v>47</v>
      </c>
      <c r="AH7962" s="8">
        <v>109</v>
      </c>
      <c r="AI7962" s="12">
        <v>10331.780000000001</v>
      </c>
      <c r="AJ7962" s="9">
        <v>16.07</v>
      </c>
      <c r="AK7962" s="5">
        <f t="shared" si="249"/>
        <v>2</v>
      </c>
    </row>
    <row r="7963" spans="1:37" x14ac:dyDescent="0.3">
      <c r="A7963">
        <v>83966</v>
      </c>
      <c r="B7963" t="s">
        <v>4146</v>
      </c>
      <c r="C7963" t="s">
        <v>10879</v>
      </c>
      <c r="D7963" t="s">
        <v>13556</v>
      </c>
      <c r="E7963" t="s">
        <v>13557</v>
      </c>
      <c r="F7963" t="s">
        <v>94</v>
      </c>
      <c r="G7963" t="s">
        <v>33</v>
      </c>
      <c r="H7963" t="s">
        <v>1929</v>
      </c>
      <c r="I7963" t="s">
        <v>1930</v>
      </c>
      <c r="J7963" t="s">
        <v>36</v>
      </c>
      <c r="K7963" s="2">
        <v>39941</v>
      </c>
      <c r="L7963" t="s">
        <v>1930</v>
      </c>
      <c r="M7963" s="4">
        <v>40147</v>
      </c>
      <c r="N7963" s="4">
        <v>40128</v>
      </c>
      <c r="O7963" s="1">
        <v>40128</v>
      </c>
      <c r="P7963" t="s">
        <v>52</v>
      </c>
      <c r="R7963" t="s">
        <v>71</v>
      </c>
      <c r="S7963" t="s">
        <v>1931</v>
      </c>
      <c r="T7963" t="s">
        <v>73</v>
      </c>
      <c r="U7963" t="s">
        <v>74</v>
      </c>
      <c r="V7963" t="s">
        <v>57</v>
      </c>
      <c r="W7963" s="6" t="s">
        <v>75</v>
      </c>
      <c r="X7963" t="s">
        <v>76</v>
      </c>
      <c r="Y7963">
        <v>60</v>
      </c>
      <c r="Z7963">
        <v>16539</v>
      </c>
      <c r="AA7963" t="s">
        <v>94</v>
      </c>
      <c r="AB7963" s="5">
        <f t="shared" si="248"/>
        <v>21638.408070175439</v>
      </c>
      <c r="AC7963" s="3">
        <v>40355.160000000003</v>
      </c>
      <c r="AD7963" s="3">
        <v>2.44</v>
      </c>
      <c r="AE7963" s="3">
        <v>0.04</v>
      </c>
      <c r="AF7963" t="s">
        <v>60</v>
      </c>
      <c r="AG7963" t="s">
        <v>47</v>
      </c>
      <c r="AH7963" s="8">
        <v>796</v>
      </c>
      <c r="AI7963" s="12">
        <v>4234.42</v>
      </c>
      <c r="AJ7963" s="9">
        <v>79.099999999999994</v>
      </c>
      <c r="AK7963" s="5">
        <f t="shared" si="249"/>
        <v>19</v>
      </c>
    </row>
    <row r="7964" spans="1:37" x14ac:dyDescent="0.3">
      <c r="A7964">
        <v>83967</v>
      </c>
      <c r="B7964" t="s">
        <v>4311</v>
      </c>
      <c r="C7964" t="s">
        <v>11979</v>
      </c>
      <c r="D7964" t="s">
        <v>11980</v>
      </c>
      <c r="E7964" t="s">
        <v>11981</v>
      </c>
      <c r="F7964" t="s">
        <v>809</v>
      </c>
      <c r="G7964" t="s">
        <v>33</v>
      </c>
      <c r="H7964" t="s">
        <v>1929</v>
      </c>
      <c r="I7964" t="s">
        <v>1930</v>
      </c>
      <c r="J7964" t="s">
        <v>36</v>
      </c>
      <c r="K7964" t="s">
        <v>8445</v>
      </c>
      <c r="L7964" t="s">
        <v>1930</v>
      </c>
      <c r="M7964" s="4">
        <v>40154</v>
      </c>
      <c r="N7964" s="4">
        <v>40147</v>
      </c>
      <c r="O7964" s="1">
        <v>40147</v>
      </c>
      <c r="P7964" t="s">
        <v>52</v>
      </c>
      <c r="R7964" t="s">
        <v>71</v>
      </c>
      <c r="S7964" t="s">
        <v>1931</v>
      </c>
      <c r="T7964" t="s">
        <v>143</v>
      </c>
      <c r="U7964" t="s">
        <v>144</v>
      </c>
      <c r="V7964" t="s">
        <v>57</v>
      </c>
      <c r="W7964" s="6" t="s">
        <v>145</v>
      </c>
      <c r="X7964" t="s">
        <v>146</v>
      </c>
      <c r="Y7964">
        <v>60</v>
      </c>
      <c r="Z7964">
        <v>3350</v>
      </c>
      <c r="AA7964" t="s">
        <v>809</v>
      </c>
      <c r="AB7964" s="5">
        <f t="shared" si="248"/>
        <v>21638.408070175439</v>
      </c>
      <c r="AC7964" s="3">
        <v>29346</v>
      </c>
      <c r="AD7964" s="3">
        <v>8.76</v>
      </c>
      <c r="AE7964" s="3">
        <v>0.15</v>
      </c>
      <c r="AF7964" t="s">
        <v>307</v>
      </c>
      <c r="AG7964" t="s">
        <v>109</v>
      </c>
      <c r="AH7964" s="8" t="s">
        <v>44</v>
      </c>
      <c r="AI7964" s="12" t="s">
        <v>44</v>
      </c>
      <c r="AJ7964" s="9">
        <v>57.52</v>
      </c>
      <c r="AK7964" s="5">
        <f t="shared" si="249"/>
        <v>7</v>
      </c>
    </row>
    <row r="7965" spans="1:37" x14ac:dyDescent="0.3">
      <c r="A7965">
        <v>83968</v>
      </c>
      <c r="B7965" t="s">
        <v>2650</v>
      </c>
      <c r="C7965" t="s">
        <v>12799</v>
      </c>
      <c r="D7965" t="s">
        <v>13558</v>
      </c>
      <c r="E7965" t="s">
        <v>13559</v>
      </c>
      <c r="F7965" t="s">
        <v>87</v>
      </c>
      <c r="G7965" t="s">
        <v>33</v>
      </c>
      <c r="H7965" t="s">
        <v>1929</v>
      </c>
      <c r="I7965" t="s">
        <v>1930</v>
      </c>
      <c r="J7965" t="s">
        <v>2238</v>
      </c>
      <c r="K7965" t="s">
        <v>5380</v>
      </c>
      <c r="L7965" t="s">
        <v>1930</v>
      </c>
      <c r="M7965" s="4">
        <v>40165</v>
      </c>
      <c r="N7965" s="4">
        <v>40165</v>
      </c>
      <c r="O7965" s="1">
        <v>40165</v>
      </c>
      <c r="P7965" t="s">
        <v>52</v>
      </c>
      <c r="R7965" t="s">
        <v>71</v>
      </c>
      <c r="S7965" t="s">
        <v>1931</v>
      </c>
      <c r="T7965" t="s">
        <v>563</v>
      </c>
      <c r="U7965" t="s">
        <v>564</v>
      </c>
      <c r="V7965" t="s">
        <v>57</v>
      </c>
      <c r="W7965" s="6" t="s">
        <v>565</v>
      </c>
      <c r="X7965" t="s">
        <v>146</v>
      </c>
      <c r="Y7965">
        <v>60</v>
      </c>
      <c r="Z7965">
        <v>28000</v>
      </c>
      <c r="AA7965" t="s">
        <v>87</v>
      </c>
      <c r="AB7965" s="5">
        <f t="shared" si="248"/>
        <v>21638.408070175439</v>
      </c>
      <c r="AC7965" s="3">
        <v>317800</v>
      </c>
      <c r="AD7965" s="3">
        <v>11.35</v>
      </c>
      <c r="AE7965" s="3">
        <v>0.19</v>
      </c>
      <c r="AF7965" t="s">
        <v>60</v>
      </c>
      <c r="AG7965" t="s">
        <v>47</v>
      </c>
      <c r="AH7965" s="8">
        <v>3239</v>
      </c>
      <c r="AI7965" s="12">
        <v>11637.64</v>
      </c>
      <c r="AJ7965" s="9">
        <v>622.89</v>
      </c>
      <c r="AK7965" s="5">
        <f t="shared" si="249"/>
        <v>0</v>
      </c>
    </row>
    <row r="7966" spans="1:37" x14ac:dyDescent="0.3">
      <c r="A7966">
        <v>83969</v>
      </c>
      <c r="B7966" t="s">
        <v>4146</v>
      </c>
      <c r="C7966" t="s">
        <v>10856</v>
      </c>
      <c r="D7966" t="s">
        <v>13560</v>
      </c>
      <c r="E7966" t="s">
        <v>13561</v>
      </c>
      <c r="F7966" t="s">
        <v>94</v>
      </c>
      <c r="G7966" t="s">
        <v>33</v>
      </c>
      <c r="H7966" t="s">
        <v>1929</v>
      </c>
      <c r="I7966" t="s">
        <v>1930</v>
      </c>
      <c r="J7966" t="s">
        <v>310</v>
      </c>
      <c r="K7966" s="2">
        <v>39941</v>
      </c>
      <c r="L7966" t="s">
        <v>1930</v>
      </c>
      <c r="M7966" s="4">
        <v>40193</v>
      </c>
      <c r="N7966" s="4">
        <v>40150</v>
      </c>
      <c r="O7966" s="1">
        <v>40150</v>
      </c>
      <c r="P7966" t="s">
        <v>52</v>
      </c>
      <c r="R7966" t="s">
        <v>71</v>
      </c>
      <c r="S7966" t="s">
        <v>1931</v>
      </c>
      <c r="T7966" t="s">
        <v>106</v>
      </c>
      <c r="U7966" t="s">
        <v>56</v>
      </c>
      <c r="V7966" t="s">
        <v>57</v>
      </c>
      <c r="W7966" s="6" t="s">
        <v>100</v>
      </c>
      <c r="X7966" t="s">
        <v>76</v>
      </c>
      <c r="Y7966">
        <v>60</v>
      </c>
      <c r="Z7966">
        <v>29683</v>
      </c>
      <c r="AA7966" t="s">
        <v>94</v>
      </c>
      <c r="AB7966" s="5">
        <f t="shared" si="248"/>
        <v>21638.408070175439</v>
      </c>
      <c r="AC7966" s="3">
        <v>86080.7</v>
      </c>
      <c r="AD7966" s="3">
        <v>2.9</v>
      </c>
      <c r="AE7966" s="3">
        <v>0.05</v>
      </c>
      <c r="AF7966" t="s">
        <v>147</v>
      </c>
      <c r="AG7966" t="s">
        <v>47</v>
      </c>
      <c r="AH7966" s="8">
        <v>3254</v>
      </c>
      <c r="AI7966" s="12">
        <v>8104.79</v>
      </c>
      <c r="AJ7966" s="9">
        <v>168.72</v>
      </c>
      <c r="AK7966" s="5">
        <f t="shared" si="249"/>
        <v>43</v>
      </c>
    </row>
    <row r="7967" spans="1:37" x14ac:dyDescent="0.3">
      <c r="A7967">
        <v>83970</v>
      </c>
      <c r="B7967" t="s">
        <v>4311</v>
      </c>
      <c r="C7967" t="s">
        <v>12023</v>
      </c>
      <c r="D7967" t="s">
        <v>13562</v>
      </c>
      <c r="E7967" t="s">
        <v>13563</v>
      </c>
      <c r="F7967" t="s">
        <v>809</v>
      </c>
      <c r="G7967" t="s">
        <v>33</v>
      </c>
      <c r="H7967" t="s">
        <v>1929</v>
      </c>
      <c r="I7967" t="s">
        <v>1930</v>
      </c>
      <c r="J7967" t="s">
        <v>36</v>
      </c>
      <c r="K7967" t="s">
        <v>10960</v>
      </c>
      <c r="L7967" t="s">
        <v>1930</v>
      </c>
      <c r="M7967" s="4">
        <v>40212</v>
      </c>
      <c r="N7967" s="4">
        <v>40170</v>
      </c>
      <c r="O7967" s="1">
        <v>40170</v>
      </c>
      <c r="P7967" t="s">
        <v>52</v>
      </c>
      <c r="R7967" t="s">
        <v>71</v>
      </c>
      <c r="S7967" t="s">
        <v>1931</v>
      </c>
      <c r="T7967" t="s">
        <v>80</v>
      </c>
      <c r="U7967" t="s">
        <v>81</v>
      </c>
      <c r="V7967" t="s">
        <v>57</v>
      </c>
      <c r="W7967" s="6" t="s">
        <v>82</v>
      </c>
      <c r="X7967" t="s">
        <v>83</v>
      </c>
      <c r="Y7967">
        <v>60</v>
      </c>
      <c r="Z7967">
        <v>100</v>
      </c>
      <c r="AA7967" t="s">
        <v>809</v>
      </c>
      <c r="AB7967" s="5">
        <f t="shared" si="248"/>
        <v>21638.408070175439</v>
      </c>
      <c r="AC7967" s="3">
        <v>146</v>
      </c>
      <c r="AD7967" s="3">
        <v>1.46</v>
      </c>
      <c r="AE7967" s="3">
        <v>0.02</v>
      </c>
      <c r="AF7967" t="s">
        <v>60</v>
      </c>
      <c r="AG7967" t="s">
        <v>47</v>
      </c>
      <c r="AH7967" s="8">
        <v>7</v>
      </c>
      <c r="AI7967" s="12">
        <v>523.64</v>
      </c>
      <c r="AJ7967" s="9">
        <v>0.31</v>
      </c>
      <c r="AK7967" s="5">
        <f t="shared" si="249"/>
        <v>42</v>
      </c>
    </row>
    <row r="7968" spans="1:37" x14ac:dyDescent="0.3">
      <c r="A7968">
        <v>83971</v>
      </c>
      <c r="B7968" t="s">
        <v>4141</v>
      </c>
      <c r="C7968" t="s">
        <v>13564</v>
      </c>
      <c r="D7968" t="s">
        <v>13565</v>
      </c>
      <c r="E7968" t="s">
        <v>13566</v>
      </c>
      <c r="F7968" t="s">
        <v>51</v>
      </c>
      <c r="G7968" t="s">
        <v>33</v>
      </c>
      <c r="H7968" t="s">
        <v>1929</v>
      </c>
      <c r="I7968" t="s">
        <v>1930</v>
      </c>
      <c r="J7968" t="s">
        <v>36</v>
      </c>
      <c r="K7968" s="2">
        <v>39884</v>
      </c>
      <c r="L7968" t="s">
        <v>1930</v>
      </c>
      <c r="M7968" s="4">
        <v>40220</v>
      </c>
      <c r="N7968" s="4">
        <v>40165</v>
      </c>
      <c r="O7968" s="1">
        <v>40165</v>
      </c>
      <c r="P7968" t="s">
        <v>52</v>
      </c>
      <c r="R7968" t="s">
        <v>71</v>
      </c>
      <c r="S7968" t="s">
        <v>1931</v>
      </c>
      <c r="T7968" t="s">
        <v>143</v>
      </c>
      <c r="U7968" t="s">
        <v>144</v>
      </c>
      <c r="V7968" t="s">
        <v>57</v>
      </c>
      <c r="W7968" s="6" t="s">
        <v>145</v>
      </c>
      <c r="X7968" t="s">
        <v>146</v>
      </c>
      <c r="Y7968">
        <v>60</v>
      </c>
      <c r="Z7968">
        <v>6384</v>
      </c>
      <c r="AA7968" t="s">
        <v>51</v>
      </c>
      <c r="AB7968" s="5">
        <f t="shared" si="248"/>
        <v>21638.408070175439</v>
      </c>
      <c r="AC7968" s="3">
        <v>55923.839999999997</v>
      </c>
      <c r="AD7968" s="3">
        <v>8.76</v>
      </c>
      <c r="AE7968" s="3">
        <v>0.15</v>
      </c>
      <c r="AF7968" t="s">
        <v>60</v>
      </c>
      <c r="AG7968" t="s">
        <v>47</v>
      </c>
      <c r="AH7968" s="8">
        <v>579</v>
      </c>
      <c r="AI7968" s="12">
        <v>3119.75</v>
      </c>
      <c r="AJ7968" s="9">
        <v>120.57</v>
      </c>
      <c r="AK7968" s="5">
        <f t="shared" si="249"/>
        <v>55</v>
      </c>
    </row>
    <row r="7969" spans="1:37" x14ac:dyDescent="0.3">
      <c r="A7969">
        <v>83972</v>
      </c>
      <c r="B7969" t="s">
        <v>4153</v>
      </c>
      <c r="C7969" t="s">
        <v>10884</v>
      </c>
      <c r="D7969" t="s">
        <v>10885</v>
      </c>
      <c r="E7969" t="s">
        <v>10886</v>
      </c>
      <c r="F7969" t="s">
        <v>151</v>
      </c>
      <c r="G7969" t="s">
        <v>33</v>
      </c>
      <c r="H7969" t="s">
        <v>1929</v>
      </c>
      <c r="I7969" t="s">
        <v>1930</v>
      </c>
      <c r="J7969" t="s">
        <v>36</v>
      </c>
      <c r="K7969" t="s">
        <v>10887</v>
      </c>
      <c r="L7969" t="s">
        <v>1930</v>
      </c>
      <c r="M7969" s="4">
        <v>40189</v>
      </c>
      <c r="N7969" s="4">
        <v>40186</v>
      </c>
      <c r="O7969" s="1">
        <v>40186</v>
      </c>
      <c r="P7969" t="s">
        <v>52</v>
      </c>
      <c r="R7969" t="s">
        <v>71</v>
      </c>
      <c r="S7969" t="s">
        <v>1931</v>
      </c>
      <c r="T7969" t="s">
        <v>305</v>
      </c>
      <c r="U7969" t="s">
        <v>98</v>
      </c>
      <c r="V7969" t="s">
        <v>57</v>
      </c>
      <c r="W7969" s="6" t="s">
        <v>306</v>
      </c>
      <c r="X7969" t="s">
        <v>76</v>
      </c>
      <c r="Y7969">
        <v>30</v>
      </c>
      <c r="Z7969">
        <v>13577</v>
      </c>
      <c r="AA7969" t="s">
        <v>151</v>
      </c>
      <c r="AB7969" s="5">
        <f t="shared" si="248"/>
        <v>21638.408070175439</v>
      </c>
      <c r="AC7969" s="3">
        <v>78475.06</v>
      </c>
      <c r="AD7969" s="3">
        <v>5.78</v>
      </c>
      <c r="AE7969" s="3">
        <v>0.19</v>
      </c>
      <c r="AF7969" t="s">
        <v>60</v>
      </c>
      <c r="AG7969" t="s">
        <v>109</v>
      </c>
      <c r="AH7969" s="8" t="s">
        <v>44</v>
      </c>
      <c r="AI7969" s="12" t="s">
        <v>44</v>
      </c>
      <c r="AJ7969" s="9">
        <v>169.19</v>
      </c>
      <c r="AK7969" s="5">
        <f t="shared" si="249"/>
        <v>3</v>
      </c>
    </row>
    <row r="7970" spans="1:37" x14ac:dyDescent="0.3">
      <c r="A7970">
        <v>83973</v>
      </c>
      <c r="B7970" t="s">
        <v>4518</v>
      </c>
      <c r="C7970" t="s">
        <v>12012</v>
      </c>
      <c r="D7970" t="s">
        <v>13567</v>
      </c>
      <c r="E7970" t="s">
        <v>13568</v>
      </c>
      <c r="F7970" t="s">
        <v>224</v>
      </c>
      <c r="G7970" t="s">
        <v>33</v>
      </c>
      <c r="H7970" t="s">
        <v>1929</v>
      </c>
      <c r="I7970" t="s">
        <v>1930</v>
      </c>
      <c r="J7970" t="s">
        <v>36</v>
      </c>
      <c r="K7970" t="s">
        <v>6060</v>
      </c>
      <c r="L7970" t="s">
        <v>1930</v>
      </c>
      <c r="M7970" s="4">
        <v>40237</v>
      </c>
      <c r="N7970" s="4">
        <v>40193</v>
      </c>
      <c r="O7970" s="1">
        <v>40193</v>
      </c>
      <c r="P7970" t="s">
        <v>52</v>
      </c>
      <c r="R7970" t="s">
        <v>71</v>
      </c>
      <c r="S7970" t="s">
        <v>1931</v>
      </c>
      <c r="T7970" t="s">
        <v>143</v>
      </c>
      <c r="U7970" t="s">
        <v>144</v>
      </c>
      <c r="V7970" t="s">
        <v>57</v>
      </c>
      <c r="W7970" s="6" t="s">
        <v>145</v>
      </c>
      <c r="X7970" t="s">
        <v>146</v>
      </c>
      <c r="Y7970">
        <v>60</v>
      </c>
      <c r="Z7970">
        <v>16019</v>
      </c>
      <c r="AA7970" t="s">
        <v>224</v>
      </c>
      <c r="AB7970" s="5">
        <f t="shared" si="248"/>
        <v>21638.408070175439</v>
      </c>
      <c r="AC7970" s="3">
        <v>140326.44</v>
      </c>
      <c r="AD7970" s="3">
        <v>8.76</v>
      </c>
      <c r="AE7970" s="3">
        <v>0.15</v>
      </c>
      <c r="AF7970" t="s">
        <v>60</v>
      </c>
      <c r="AG7970" t="s">
        <v>47</v>
      </c>
      <c r="AH7970" s="8">
        <v>1454</v>
      </c>
      <c r="AI7970" s="12">
        <v>5187.5</v>
      </c>
      <c r="AJ7970" s="9">
        <v>302.54000000000002</v>
      </c>
      <c r="AK7970" s="5">
        <f t="shared" si="249"/>
        <v>44</v>
      </c>
    </row>
    <row r="7971" spans="1:37" x14ac:dyDescent="0.3">
      <c r="A7971">
        <v>83974</v>
      </c>
      <c r="B7971" t="s">
        <v>4244</v>
      </c>
      <c r="C7971" t="s">
        <v>10863</v>
      </c>
      <c r="D7971" t="s">
        <v>13569</v>
      </c>
      <c r="E7971" t="s">
        <v>13570</v>
      </c>
      <c r="F7971" t="s">
        <v>32</v>
      </c>
      <c r="G7971" t="s">
        <v>33</v>
      </c>
      <c r="H7971" t="s">
        <v>1929</v>
      </c>
      <c r="I7971" t="s">
        <v>1930</v>
      </c>
      <c r="J7971" t="s">
        <v>36</v>
      </c>
      <c r="K7971" t="s">
        <v>5578</v>
      </c>
      <c r="L7971" t="s">
        <v>1930</v>
      </c>
      <c r="M7971" s="4">
        <v>40217</v>
      </c>
      <c r="N7971" s="4">
        <v>40201</v>
      </c>
      <c r="O7971" s="1">
        <v>40201</v>
      </c>
      <c r="P7971" t="s">
        <v>52</v>
      </c>
      <c r="R7971" t="s">
        <v>71</v>
      </c>
      <c r="S7971" t="s">
        <v>1931</v>
      </c>
      <c r="T7971" t="s">
        <v>305</v>
      </c>
      <c r="U7971" t="s">
        <v>98</v>
      </c>
      <c r="V7971" t="s">
        <v>57</v>
      </c>
      <c r="W7971" s="6" t="s">
        <v>306</v>
      </c>
      <c r="X7971" t="s">
        <v>76</v>
      </c>
      <c r="Y7971">
        <v>30</v>
      </c>
      <c r="Z7971">
        <v>8676</v>
      </c>
      <c r="AA7971" t="s">
        <v>32</v>
      </c>
      <c r="AB7971" s="5">
        <f t="shared" si="248"/>
        <v>21638.408070175439</v>
      </c>
      <c r="AC7971" s="3">
        <v>50147.28</v>
      </c>
      <c r="AD7971" s="3">
        <v>5.78</v>
      </c>
      <c r="AE7971" s="3">
        <v>0.19</v>
      </c>
      <c r="AF7971" t="s">
        <v>60</v>
      </c>
      <c r="AG7971" t="s">
        <v>47</v>
      </c>
      <c r="AH7971" s="8">
        <v>4845</v>
      </c>
      <c r="AI7971" s="12">
        <v>5254.1</v>
      </c>
      <c r="AJ7971" s="9">
        <v>98.29</v>
      </c>
      <c r="AK7971" s="5">
        <f t="shared" si="249"/>
        <v>16</v>
      </c>
    </row>
    <row r="7972" spans="1:37" x14ac:dyDescent="0.3">
      <c r="A7972">
        <v>83975</v>
      </c>
      <c r="B7972" t="s">
        <v>4311</v>
      </c>
      <c r="C7972" t="s">
        <v>12023</v>
      </c>
      <c r="D7972" t="s">
        <v>13571</v>
      </c>
      <c r="E7972" t="s">
        <v>13572</v>
      </c>
      <c r="F7972" t="s">
        <v>809</v>
      </c>
      <c r="G7972" t="s">
        <v>33</v>
      </c>
      <c r="H7972" t="s">
        <v>1929</v>
      </c>
      <c r="I7972" t="s">
        <v>1930</v>
      </c>
      <c r="J7972" t="s">
        <v>310</v>
      </c>
      <c r="K7972" t="s">
        <v>10960</v>
      </c>
      <c r="L7972" t="s">
        <v>1930</v>
      </c>
      <c r="M7972" s="4">
        <v>40220</v>
      </c>
      <c r="N7972" s="4">
        <v>40207</v>
      </c>
      <c r="O7972" s="1">
        <v>40207</v>
      </c>
      <c r="P7972" t="s">
        <v>52</v>
      </c>
      <c r="R7972" t="s">
        <v>71</v>
      </c>
      <c r="S7972" t="s">
        <v>1931</v>
      </c>
      <c r="T7972" t="s">
        <v>143</v>
      </c>
      <c r="U7972" t="s">
        <v>144</v>
      </c>
      <c r="V7972" t="s">
        <v>57</v>
      </c>
      <c r="W7972" s="6" t="s">
        <v>145</v>
      </c>
      <c r="X7972" t="s">
        <v>146</v>
      </c>
      <c r="Y7972">
        <v>60</v>
      </c>
      <c r="Z7972">
        <v>380</v>
      </c>
      <c r="AA7972" t="s">
        <v>809</v>
      </c>
      <c r="AB7972" s="5">
        <f t="shared" si="248"/>
        <v>21638.408070175439</v>
      </c>
      <c r="AC7972" s="3">
        <v>3328.8</v>
      </c>
      <c r="AD7972" s="3">
        <v>8.76</v>
      </c>
      <c r="AE7972" s="3">
        <v>0.15</v>
      </c>
      <c r="AF7972" t="s">
        <v>307</v>
      </c>
      <c r="AG7972" t="s">
        <v>47</v>
      </c>
      <c r="AH7972" s="8">
        <v>67</v>
      </c>
      <c r="AI7972" s="12">
        <v>1549.83</v>
      </c>
      <c r="AJ7972" s="9">
        <v>7.18</v>
      </c>
      <c r="AK7972" s="5">
        <f t="shared" si="249"/>
        <v>13</v>
      </c>
    </row>
    <row r="7973" spans="1:37" x14ac:dyDescent="0.3">
      <c r="A7973">
        <v>83976</v>
      </c>
      <c r="B7973" t="s">
        <v>4244</v>
      </c>
      <c r="C7973" t="s">
        <v>10866</v>
      </c>
      <c r="D7973" t="s">
        <v>13573</v>
      </c>
      <c r="E7973" t="s">
        <v>13574</v>
      </c>
      <c r="F7973" t="s">
        <v>32</v>
      </c>
      <c r="G7973" t="s">
        <v>33</v>
      </c>
      <c r="H7973" t="s">
        <v>1929</v>
      </c>
      <c r="I7973" t="s">
        <v>1930</v>
      </c>
      <c r="J7973" t="s">
        <v>36</v>
      </c>
      <c r="K7973" t="s">
        <v>4459</v>
      </c>
      <c r="L7973" t="s">
        <v>1930</v>
      </c>
      <c r="M7973" s="4">
        <v>40274</v>
      </c>
      <c r="N7973" s="4">
        <v>40224</v>
      </c>
      <c r="O7973" s="1">
        <v>40224</v>
      </c>
      <c r="P7973" t="s">
        <v>52</v>
      </c>
      <c r="R7973" t="s">
        <v>71</v>
      </c>
      <c r="S7973" t="s">
        <v>1931</v>
      </c>
      <c r="T7973" t="s">
        <v>106</v>
      </c>
      <c r="U7973" t="s">
        <v>56</v>
      </c>
      <c r="V7973" t="s">
        <v>57</v>
      </c>
      <c r="W7973" s="6" t="s">
        <v>100</v>
      </c>
      <c r="X7973" t="s">
        <v>76</v>
      </c>
      <c r="Y7973">
        <v>60</v>
      </c>
      <c r="Z7973">
        <v>4319</v>
      </c>
      <c r="AA7973" t="s">
        <v>32</v>
      </c>
      <c r="AB7973" s="5">
        <f t="shared" si="248"/>
        <v>21638.408070175439</v>
      </c>
      <c r="AC7973" s="3">
        <v>11790.87</v>
      </c>
      <c r="AD7973" s="3">
        <v>2.73</v>
      </c>
      <c r="AE7973" s="3">
        <v>0.05</v>
      </c>
      <c r="AF7973" t="s">
        <v>60</v>
      </c>
      <c r="AG7973" t="s">
        <v>47</v>
      </c>
      <c r="AH7973" s="8">
        <v>409</v>
      </c>
      <c r="AI7973" s="12">
        <v>1083.3</v>
      </c>
      <c r="AJ7973" s="9">
        <v>23.11</v>
      </c>
      <c r="AK7973" s="5">
        <f t="shared" si="249"/>
        <v>50</v>
      </c>
    </row>
    <row r="7974" spans="1:37" x14ac:dyDescent="0.3">
      <c r="A7974">
        <v>83977</v>
      </c>
      <c r="B7974" t="s">
        <v>4146</v>
      </c>
      <c r="C7974" t="s">
        <v>10901</v>
      </c>
      <c r="D7974" t="s">
        <v>10902</v>
      </c>
      <c r="E7974" t="s">
        <v>10903</v>
      </c>
      <c r="F7974" t="s">
        <v>94</v>
      </c>
      <c r="G7974" t="s">
        <v>33</v>
      </c>
      <c r="H7974" t="s">
        <v>1929</v>
      </c>
      <c r="I7974" t="s">
        <v>1930</v>
      </c>
      <c r="J7974" t="s">
        <v>310</v>
      </c>
      <c r="K7974" t="s">
        <v>10874</v>
      </c>
      <c r="L7974" t="s">
        <v>1930</v>
      </c>
      <c r="M7974" s="4">
        <v>40252</v>
      </c>
      <c r="N7974" s="4">
        <v>40242</v>
      </c>
      <c r="O7974" s="1">
        <v>40242</v>
      </c>
      <c r="P7974" t="s">
        <v>52</v>
      </c>
      <c r="R7974" t="s">
        <v>71</v>
      </c>
      <c r="S7974" t="s">
        <v>1931</v>
      </c>
      <c r="T7974" t="s">
        <v>461</v>
      </c>
      <c r="U7974" t="s">
        <v>462</v>
      </c>
      <c r="V7974" t="s">
        <v>57</v>
      </c>
      <c r="W7974" s="6" t="s">
        <v>463</v>
      </c>
      <c r="X7974" t="s">
        <v>146</v>
      </c>
      <c r="Y7974">
        <v>60</v>
      </c>
      <c r="Z7974">
        <v>20602</v>
      </c>
      <c r="AA7974" t="s">
        <v>94</v>
      </c>
      <c r="AB7974" s="5">
        <f t="shared" si="248"/>
        <v>21638.408070175439</v>
      </c>
      <c r="AC7974" s="3">
        <v>133294.94</v>
      </c>
      <c r="AD7974" s="3">
        <v>6.47</v>
      </c>
      <c r="AE7974" s="3">
        <v>0.11</v>
      </c>
      <c r="AF7974" t="s">
        <v>147</v>
      </c>
      <c r="AG7974" t="s">
        <v>109</v>
      </c>
      <c r="AH7974" s="8" t="s">
        <v>44</v>
      </c>
      <c r="AI7974" s="12" t="s">
        <v>44</v>
      </c>
      <c r="AJ7974" s="9">
        <v>261.26</v>
      </c>
      <c r="AK7974" s="5">
        <f t="shared" si="249"/>
        <v>10</v>
      </c>
    </row>
    <row r="7975" spans="1:37" x14ac:dyDescent="0.3">
      <c r="A7975">
        <v>83978</v>
      </c>
      <c r="B7975" t="s">
        <v>4146</v>
      </c>
      <c r="C7975" t="s">
        <v>10901</v>
      </c>
      <c r="D7975" t="s">
        <v>10902</v>
      </c>
      <c r="E7975" t="s">
        <v>10903</v>
      </c>
      <c r="F7975" t="s">
        <v>94</v>
      </c>
      <c r="G7975" t="s">
        <v>33</v>
      </c>
      <c r="H7975" t="s">
        <v>1929</v>
      </c>
      <c r="I7975" t="s">
        <v>1930</v>
      </c>
      <c r="J7975" t="s">
        <v>310</v>
      </c>
      <c r="K7975" t="s">
        <v>10874</v>
      </c>
      <c r="L7975" t="s">
        <v>1930</v>
      </c>
      <c r="M7975" s="4">
        <v>40252</v>
      </c>
      <c r="N7975" s="4">
        <v>40242</v>
      </c>
      <c r="O7975" s="1">
        <v>40242</v>
      </c>
      <c r="P7975" t="s">
        <v>52</v>
      </c>
      <c r="R7975" t="s">
        <v>71</v>
      </c>
      <c r="S7975" t="s">
        <v>1931</v>
      </c>
      <c r="T7975" t="s">
        <v>106</v>
      </c>
      <c r="U7975" t="s">
        <v>56</v>
      </c>
      <c r="V7975" t="s">
        <v>57</v>
      </c>
      <c r="W7975" s="6" t="s">
        <v>100</v>
      </c>
      <c r="X7975" t="s">
        <v>76</v>
      </c>
      <c r="Y7975">
        <v>60</v>
      </c>
      <c r="Z7975">
        <v>50000</v>
      </c>
      <c r="AA7975" t="s">
        <v>94</v>
      </c>
      <c r="AB7975" s="5">
        <f t="shared" si="248"/>
        <v>21638.408070175439</v>
      </c>
      <c r="AC7975" s="3">
        <v>136500</v>
      </c>
      <c r="AD7975" s="3">
        <v>2.73</v>
      </c>
      <c r="AE7975" s="3">
        <v>0.05</v>
      </c>
      <c r="AF7975" t="s">
        <v>147</v>
      </c>
      <c r="AG7975" t="s">
        <v>109</v>
      </c>
      <c r="AH7975" s="8" t="s">
        <v>44</v>
      </c>
      <c r="AI7975" s="12" t="s">
        <v>44</v>
      </c>
      <c r="AJ7975" s="9">
        <v>267.54000000000002</v>
      </c>
      <c r="AK7975" s="5">
        <f t="shared" si="249"/>
        <v>10</v>
      </c>
    </row>
    <row r="7976" spans="1:37" x14ac:dyDescent="0.3">
      <c r="A7976">
        <v>83979</v>
      </c>
      <c r="B7976" t="s">
        <v>4146</v>
      </c>
      <c r="C7976" t="s">
        <v>10901</v>
      </c>
      <c r="D7976" t="s">
        <v>10902</v>
      </c>
      <c r="E7976" t="s">
        <v>10903</v>
      </c>
      <c r="F7976" t="s">
        <v>94</v>
      </c>
      <c r="G7976" t="s">
        <v>33</v>
      </c>
      <c r="H7976" t="s">
        <v>1929</v>
      </c>
      <c r="I7976" t="s">
        <v>1930</v>
      </c>
      <c r="J7976" t="s">
        <v>310</v>
      </c>
      <c r="K7976" t="s">
        <v>10874</v>
      </c>
      <c r="L7976" t="s">
        <v>1930</v>
      </c>
      <c r="M7976" s="4">
        <v>40252</v>
      </c>
      <c r="N7976" s="4">
        <v>40242</v>
      </c>
      <c r="O7976" s="1">
        <v>40242</v>
      </c>
      <c r="P7976" t="s">
        <v>52</v>
      </c>
      <c r="R7976" t="s">
        <v>71</v>
      </c>
      <c r="S7976" t="s">
        <v>1931</v>
      </c>
      <c r="T7976" t="s">
        <v>461</v>
      </c>
      <c r="U7976" t="s">
        <v>462</v>
      </c>
      <c r="V7976" t="s">
        <v>57</v>
      </c>
      <c r="W7976" s="6" t="s">
        <v>463</v>
      </c>
      <c r="X7976" t="s">
        <v>146</v>
      </c>
      <c r="Y7976">
        <v>60</v>
      </c>
      <c r="Z7976">
        <v>1541</v>
      </c>
      <c r="AA7976" t="s">
        <v>94</v>
      </c>
      <c r="AB7976" s="5">
        <f t="shared" si="248"/>
        <v>21638.408070175439</v>
      </c>
      <c r="AC7976" s="3">
        <v>9970.27</v>
      </c>
      <c r="AD7976" s="3">
        <v>6.47</v>
      </c>
      <c r="AE7976" s="3">
        <v>0.11</v>
      </c>
      <c r="AF7976" t="s">
        <v>605</v>
      </c>
      <c r="AG7976" t="s">
        <v>109</v>
      </c>
      <c r="AH7976" s="8" t="s">
        <v>44</v>
      </c>
      <c r="AI7976" s="12" t="s">
        <v>44</v>
      </c>
      <c r="AJ7976" s="9">
        <v>19.54</v>
      </c>
      <c r="AK7976" s="5">
        <f t="shared" si="249"/>
        <v>10</v>
      </c>
    </row>
    <row r="7977" spans="1:37" x14ac:dyDescent="0.3">
      <c r="A7977">
        <v>83980</v>
      </c>
      <c r="B7977" t="s">
        <v>4368</v>
      </c>
      <c r="C7977" t="s">
        <v>10852</v>
      </c>
      <c r="D7977" t="s">
        <v>13575</v>
      </c>
      <c r="E7977" t="s">
        <v>13576</v>
      </c>
      <c r="F7977" t="s">
        <v>155</v>
      </c>
      <c r="G7977" t="s">
        <v>33</v>
      </c>
      <c r="H7977" t="s">
        <v>1929</v>
      </c>
      <c r="I7977" t="s">
        <v>1930</v>
      </c>
      <c r="J7977" t="s">
        <v>310</v>
      </c>
      <c r="K7977" t="s">
        <v>10855</v>
      </c>
      <c r="L7977" t="s">
        <v>1930</v>
      </c>
      <c r="M7977" s="4">
        <v>40268</v>
      </c>
      <c r="N7977" s="4">
        <v>40249</v>
      </c>
      <c r="O7977" s="1">
        <v>40249</v>
      </c>
      <c r="P7977" t="s">
        <v>52</v>
      </c>
      <c r="R7977" t="s">
        <v>71</v>
      </c>
      <c r="S7977" t="s">
        <v>1931</v>
      </c>
      <c r="T7977" t="s">
        <v>2520</v>
      </c>
      <c r="U7977" t="s">
        <v>850</v>
      </c>
      <c r="V7977" t="s">
        <v>57</v>
      </c>
      <c r="W7977" s="6" t="s">
        <v>2007</v>
      </c>
      <c r="X7977" t="s">
        <v>146</v>
      </c>
      <c r="Y7977">
        <v>60</v>
      </c>
      <c r="Z7977">
        <v>4000</v>
      </c>
      <c r="AA7977" t="s">
        <v>155</v>
      </c>
      <c r="AB7977" s="5">
        <f t="shared" si="248"/>
        <v>21638.408070175439</v>
      </c>
      <c r="AC7977" s="3">
        <v>13600</v>
      </c>
      <c r="AD7977" s="3">
        <v>3.4</v>
      </c>
      <c r="AE7977" s="3">
        <v>0.06</v>
      </c>
      <c r="AF7977" t="s">
        <v>147</v>
      </c>
      <c r="AG7977" t="s">
        <v>47</v>
      </c>
      <c r="AH7977" s="8">
        <v>632</v>
      </c>
      <c r="AI7977" s="12">
        <v>3302.14</v>
      </c>
      <c r="AJ7977" s="9">
        <v>26.66</v>
      </c>
      <c r="AK7977" s="5">
        <f t="shared" si="249"/>
        <v>19</v>
      </c>
    </row>
    <row r="7978" spans="1:37" x14ac:dyDescent="0.3">
      <c r="A7978">
        <v>83981</v>
      </c>
      <c r="B7978" t="s">
        <v>4244</v>
      </c>
      <c r="C7978" t="s">
        <v>10866</v>
      </c>
      <c r="D7978" t="s">
        <v>13577</v>
      </c>
      <c r="E7978" t="s">
        <v>13578</v>
      </c>
      <c r="F7978" t="s">
        <v>32</v>
      </c>
      <c r="G7978" t="s">
        <v>33</v>
      </c>
      <c r="H7978" t="s">
        <v>1929</v>
      </c>
      <c r="I7978" t="s">
        <v>1930</v>
      </c>
      <c r="J7978" t="s">
        <v>36</v>
      </c>
      <c r="K7978" t="s">
        <v>4459</v>
      </c>
      <c r="L7978" t="s">
        <v>1930</v>
      </c>
      <c r="M7978" s="4">
        <v>40246</v>
      </c>
      <c r="N7978" s="4">
        <v>40238</v>
      </c>
      <c r="O7978" s="1">
        <v>40238</v>
      </c>
      <c r="P7978" t="s">
        <v>52</v>
      </c>
      <c r="R7978" t="s">
        <v>53</v>
      </c>
      <c r="S7978" t="s">
        <v>1931</v>
      </c>
      <c r="T7978" t="s">
        <v>795</v>
      </c>
      <c r="U7978" t="s">
        <v>98</v>
      </c>
      <c r="V7978" t="s">
        <v>57</v>
      </c>
      <c r="W7978" s="6" t="s">
        <v>100</v>
      </c>
      <c r="X7978" t="s">
        <v>83</v>
      </c>
      <c r="Y7978">
        <v>90</v>
      </c>
      <c r="Z7978">
        <v>2066</v>
      </c>
      <c r="AA7978" t="s">
        <v>32</v>
      </c>
      <c r="AB7978" s="5">
        <f t="shared" si="248"/>
        <v>21638.408070175439</v>
      </c>
      <c r="AC7978" s="3">
        <v>20804.62</v>
      </c>
      <c r="AD7978" s="3">
        <v>10.07</v>
      </c>
      <c r="AE7978" s="3">
        <v>0.11</v>
      </c>
      <c r="AF7978" t="s">
        <v>60</v>
      </c>
      <c r="AG7978" t="s">
        <v>47</v>
      </c>
      <c r="AH7978" s="8">
        <v>1560</v>
      </c>
      <c r="AI7978" s="12">
        <v>3688.33</v>
      </c>
      <c r="AJ7978" s="9">
        <v>40.78</v>
      </c>
      <c r="AK7978" s="5">
        <f t="shared" si="249"/>
        <v>8</v>
      </c>
    </row>
    <row r="7979" spans="1:37" x14ac:dyDescent="0.3">
      <c r="A7979">
        <v>83982</v>
      </c>
      <c r="B7979" t="s">
        <v>4153</v>
      </c>
      <c r="C7979" t="s">
        <v>10891</v>
      </c>
      <c r="D7979" t="s">
        <v>12006</v>
      </c>
      <c r="E7979" t="s">
        <v>12007</v>
      </c>
      <c r="F7979" t="s">
        <v>151</v>
      </c>
      <c r="G7979" t="s">
        <v>33</v>
      </c>
      <c r="H7979" t="s">
        <v>1929</v>
      </c>
      <c r="I7979" t="s">
        <v>1930</v>
      </c>
      <c r="J7979" t="s">
        <v>36</v>
      </c>
      <c r="K7979" t="s">
        <v>6494</v>
      </c>
      <c r="L7979" t="s">
        <v>1930</v>
      </c>
      <c r="M7979" s="4">
        <v>40247</v>
      </c>
      <c r="N7979" s="4">
        <v>40240</v>
      </c>
      <c r="O7979" s="1">
        <v>40240</v>
      </c>
      <c r="P7979" t="s">
        <v>52</v>
      </c>
      <c r="R7979" t="s">
        <v>71</v>
      </c>
      <c r="S7979" t="s">
        <v>1931</v>
      </c>
      <c r="T7979" t="s">
        <v>923</v>
      </c>
      <c r="U7979" t="s">
        <v>81</v>
      </c>
      <c r="V7979" t="s">
        <v>57</v>
      </c>
      <c r="W7979" s="6" t="s">
        <v>509</v>
      </c>
      <c r="X7979" t="s">
        <v>83</v>
      </c>
      <c r="Y7979">
        <v>60</v>
      </c>
      <c r="Z7979">
        <v>84</v>
      </c>
      <c r="AA7979" t="s">
        <v>151</v>
      </c>
      <c r="AB7979" s="5">
        <f t="shared" si="248"/>
        <v>21638.408070175439</v>
      </c>
      <c r="AC7979" s="3">
        <v>126</v>
      </c>
      <c r="AD7979" s="3">
        <v>1.5</v>
      </c>
      <c r="AE7979" s="3">
        <v>0.02</v>
      </c>
      <c r="AF7979" t="s">
        <v>60</v>
      </c>
      <c r="AG7979" t="s">
        <v>109</v>
      </c>
      <c r="AH7979" s="8" t="s">
        <v>44</v>
      </c>
      <c r="AI7979" s="12" t="s">
        <v>44</v>
      </c>
      <c r="AJ7979" s="9">
        <v>0.27</v>
      </c>
      <c r="AK7979" s="5">
        <f t="shared" si="249"/>
        <v>7</v>
      </c>
    </row>
    <row r="7980" spans="1:37" x14ac:dyDescent="0.3">
      <c r="A7980">
        <v>83983</v>
      </c>
      <c r="B7980" t="s">
        <v>4153</v>
      </c>
      <c r="C7980" t="s">
        <v>10891</v>
      </c>
      <c r="D7980" t="s">
        <v>13579</v>
      </c>
      <c r="E7980" t="s">
        <v>13580</v>
      </c>
      <c r="F7980" t="s">
        <v>151</v>
      </c>
      <c r="G7980" t="s">
        <v>33</v>
      </c>
      <c r="H7980" t="s">
        <v>1929</v>
      </c>
      <c r="I7980" t="s">
        <v>1930</v>
      </c>
      <c r="J7980" t="s">
        <v>36</v>
      </c>
      <c r="K7980" t="s">
        <v>6494</v>
      </c>
      <c r="L7980" t="s">
        <v>1930</v>
      </c>
      <c r="M7980" s="4">
        <v>40252</v>
      </c>
      <c r="N7980" s="4">
        <v>40252</v>
      </c>
      <c r="O7980" s="1">
        <v>40252</v>
      </c>
      <c r="P7980" t="s">
        <v>52</v>
      </c>
      <c r="R7980" t="s">
        <v>71</v>
      </c>
      <c r="S7980" t="s">
        <v>1931</v>
      </c>
      <c r="T7980" t="s">
        <v>106</v>
      </c>
      <c r="U7980" t="s">
        <v>56</v>
      </c>
      <c r="V7980" t="s">
        <v>57</v>
      </c>
      <c r="W7980" s="6" t="s">
        <v>100</v>
      </c>
      <c r="X7980" t="s">
        <v>76</v>
      </c>
      <c r="Y7980">
        <v>60</v>
      </c>
      <c r="Z7980">
        <v>11500</v>
      </c>
      <c r="AA7980" t="s">
        <v>151</v>
      </c>
      <c r="AB7980" s="5">
        <f t="shared" si="248"/>
        <v>21638.408070175439</v>
      </c>
      <c r="AC7980" s="3">
        <v>31395</v>
      </c>
      <c r="AD7980" s="3">
        <v>2.73</v>
      </c>
      <c r="AE7980" s="3">
        <v>0.05</v>
      </c>
      <c r="AF7980" t="s">
        <v>554</v>
      </c>
      <c r="AG7980" t="s">
        <v>47</v>
      </c>
      <c r="AH7980" s="8">
        <v>1870</v>
      </c>
      <c r="AI7980" s="12">
        <v>13122.39</v>
      </c>
      <c r="AJ7980" s="9">
        <v>67.69</v>
      </c>
      <c r="AK7980" s="5">
        <f t="shared" si="249"/>
        <v>0</v>
      </c>
    </row>
    <row r="7981" spans="1:37" x14ac:dyDescent="0.3">
      <c r="A7981">
        <v>83984</v>
      </c>
      <c r="B7981" t="s">
        <v>4153</v>
      </c>
      <c r="C7981" t="s">
        <v>10891</v>
      </c>
      <c r="D7981" t="s">
        <v>13579</v>
      </c>
      <c r="E7981" t="s">
        <v>13580</v>
      </c>
      <c r="F7981" t="s">
        <v>151</v>
      </c>
      <c r="G7981" t="s">
        <v>33</v>
      </c>
      <c r="H7981" t="s">
        <v>1929</v>
      </c>
      <c r="I7981" t="s">
        <v>1930</v>
      </c>
      <c r="J7981" t="s">
        <v>36</v>
      </c>
      <c r="K7981" t="s">
        <v>6494</v>
      </c>
      <c r="L7981" t="s">
        <v>1930</v>
      </c>
      <c r="M7981" s="4">
        <v>40252</v>
      </c>
      <c r="N7981" s="4">
        <v>40252</v>
      </c>
      <c r="O7981" s="1">
        <v>40252</v>
      </c>
      <c r="P7981" t="s">
        <v>52</v>
      </c>
      <c r="R7981" t="s">
        <v>53</v>
      </c>
      <c r="S7981" t="s">
        <v>1931</v>
      </c>
      <c r="T7981" t="s">
        <v>499</v>
      </c>
      <c r="U7981" t="s">
        <v>74</v>
      </c>
      <c r="V7981" t="s">
        <v>57</v>
      </c>
      <c r="W7981" s="6" t="s">
        <v>58</v>
      </c>
      <c r="X7981" t="s">
        <v>90</v>
      </c>
      <c r="Y7981">
        <v>240</v>
      </c>
      <c r="Z7981">
        <v>3136</v>
      </c>
      <c r="AA7981" t="s">
        <v>151</v>
      </c>
      <c r="AB7981" s="5">
        <f t="shared" si="248"/>
        <v>21638.408070175439</v>
      </c>
      <c r="AC7981" s="3">
        <v>5958.4</v>
      </c>
      <c r="AD7981" s="3">
        <v>1.9</v>
      </c>
      <c r="AE7981" s="3">
        <v>0.01</v>
      </c>
      <c r="AF7981" t="s">
        <v>147</v>
      </c>
      <c r="AG7981" t="s">
        <v>109</v>
      </c>
      <c r="AH7981" s="8" t="s">
        <v>44</v>
      </c>
      <c r="AI7981" s="12" t="s">
        <v>44</v>
      </c>
      <c r="AJ7981" s="9">
        <v>12.85</v>
      </c>
      <c r="AK7981" s="5">
        <f t="shared" si="249"/>
        <v>0</v>
      </c>
    </row>
    <row r="7982" spans="1:37" x14ac:dyDescent="0.3">
      <c r="A7982">
        <v>83985</v>
      </c>
      <c r="B7982" t="s">
        <v>4311</v>
      </c>
      <c r="C7982" t="s">
        <v>10961</v>
      </c>
      <c r="D7982" t="s">
        <v>13581</v>
      </c>
      <c r="E7982" t="s">
        <v>13582</v>
      </c>
      <c r="F7982" t="s">
        <v>809</v>
      </c>
      <c r="G7982" t="s">
        <v>33</v>
      </c>
      <c r="H7982" t="s">
        <v>1929</v>
      </c>
      <c r="I7982" t="s">
        <v>1930</v>
      </c>
      <c r="J7982" t="s">
        <v>36</v>
      </c>
      <c r="K7982" t="s">
        <v>10960</v>
      </c>
      <c r="L7982" t="s">
        <v>1930</v>
      </c>
      <c r="M7982" s="4">
        <v>40259</v>
      </c>
      <c r="N7982" s="4">
        <v>40254</v>
      </c>
      <c r="O7982" s="1">
        <v>40254</v>
      </c>
      <c r="P7982" t="s">
        <v>52</v>
      </c>
      <c r="R7982" t="s">
        <v>71</v>
      </c>
      <c r="S7982" t="s">
        <v>1931</v>
      </c>
      <c r="T7982" t="s">
        <v>305</v>
      </c>
      <c r="U7982" t="s">
        <v>98</v>
      </c>
      <c r="V7982" t="s">
        <v>57</v>
      </c>
      <c r="W7982" s="6" t="s">
        <v>306</v>
      </c>
      <c r="X7982" t="s">
        <v>76</v>
      </c>
      <c r="Y7982">
        <v>30</v>
      </c>
      <c r="Z7982">
        <v>5000</v>
      </c>
      <c r="AA7982" t="s">
        <v>809</v>
      </c>
      <c r="AB7982" s="5">
        <f t="shared" si="248"/>
        <v>21638.408070175439</v>
      </c>
      <c r="AC7982" s="3">
        <v>25650</v>
      </c>
      <c r="AD7982" s="3">
        <v>5.13</v>
      </c>
      <c r="AE7982" s="3">
        <v>0.17</v>
      </c>
      <c r="AF7982" t="s">
        <v>60</v>
      </c>
      <c r="AG7982" t="s">
        <v>47</v>
      </c>
      <c r="AH7982" s="8">
        <v>456</v>
      </c>
      <c r="AI7982" s="12">
        <v>5186.68</v>
      </c>
      <c r="AJ7982" s="9">
        <v>55.3</v>
      </c>
      <c r="AK7982" s="5">
        <f t="shared" si="249"/>
        <v>5</v>
      </c>
    </row>
    <row r="7983" spans="1:37" x14ac:dyDescent="0.3">
      <c r="A7983">
        <v>83986</v>
      </c>
      <c r="B7983" t="s">
        <v>4244</v>
      </c>
      <c r="C7983" t="s">
        <v>10866</v>
      </c>
      <c r="D7983" t="s">
        <v>13583</v>
      </c>
      <c r="E7983" t="s">
        <v>13584</v>
      </c>
      <c r="F7983" t="s">
        <v>32</v>
      </c>
      <c r="G7983" t="s">
        <v>33</v>
      </c>
      <c r="H7983" t="s">
        <v>1929</v>
      </c>
      <c r="I7983" t="s">
        <v>1930</v>
      </c>
      <c r="J7983" t="s">
        <v>36</v>
      </c>
      <c r="K7983" t="s">
        <v>4459</v>
      </c>
      <c r="L7983" t="s">
        <v>1930</v>
      </c>
      <c r="M7983" s="4">
        <v>40246</v>
      </c>
      <c r="N7983" s="4">
        <v>40247</v>
      </c>
      <c r="O7983" s="1">
        <v>40247</v>
      </c>
      <c r="P7983" t="s">
        <v>52</v>
      </c>
      <c r="R7983" t="s">
        <v>53</v>
      </c>
      <c r="S7983" t="s">
        <v>1931</v>
      </c>
      <c r="T7983" t="s">
        <v>795</v>
      </c>
      <c r="U7983" t="s">
        <v>98</v>
      </c>
      <c r="V7983" t="s">
        <v>57</v>
      </c>
      <c r="W7983" s="6" t="s">
        <v>100</v>
      </c>
      <c r="X7983" t="s">
        <v>83</v>
      </c>
      <c r="Y7983">
        <v>90</v>
      </c>
      <c r="Z7983">
        <v>769</v>
      </c>
      <c r="AA7983" t="s">
        <v>32</v>
      </c>
      <c r="AB7983" s="5">
        <f t="shared" si="248"/>
        <v>21638.408070175439</v>
      </c>
      <c r="AC7983" s="3">
        <v>7743.83</v>
      </c>
      <c r="AD7983" s="3">
        <v>10.07</v>
      </c>
      <c r="AE7983" s="3">
        <v>0.11</v>
      </c>
      <c r="AF7983" t="s">
        <v>60</v>
      </c>
      <c r="AG7983" t="s">
        <v>47</v>
      </c>
      <c r="AH7983" s="8">
        <v>93</v>
      </c>
      <c r="AI7983" s="12">
        <v>4519.96</v>
      </c>
      <c r="AJ7983" s="9">
        <v>15.18</v>
      </c>
      <c r="AK7983" s="5">
        <f t="shared" si="249"/>
        <v>-1</v>
      </c>
    </row>
    <row r="7984" spans="1:37" x14ac:dyDescent="0.3">
      <c r="A7984">
        <v>83987</v>
      </c>
      <c r="B7984" t="s">
        <v>2650</v>
      </c>
      <c r="C7984" t="s">
        <v>10920</v>
      </c>
      <c r="D7984" t="s">
        <v>13585</v>
      </c>
      <c r="E7984" t="s">
        <v>13586</v>
      </c>
      <c r="F7984" t="s">
        <v>87</v>
      </c>
      <c r="G7984" t="s">
        <v>33</v>
      </c>
      <c r="H7984" t="s">
        <v>1929</v>
      </c>
      <c r="I7984" t="s">
        <v>1930</v>
      </c>
      <c r="J7984" t="s">
        <v>2238</v>
      </c>
      <c r="K7984" s="2">
        <v>39975</v>
      </c>
      <c r="L7984" t="s">
        <v>1930</v>
      </c>
      <c r="M7984" s="4">
        <v>40287</v>
      </c>
      <c r="N7984" s="4">
        <v>40268</v>
      </c>
      <c r="O7984" s="1">
        <v>40268</v>
      </c>
      <c r="P7984" t="s">
        <v>52</v>
      </c>
      <c r="R7984" t="s">
        <v>71</v>
      </c>
      <c r="S7984" t="s">
        <v>1931</v>
      </c>
      <c r="T7984" t="s">
        <v>143</v>
      </c>
      <c r="U7984" t="s">
        <v>144</v>
      </c>
      <c r="V7984" t="s">
        <v>57</v>
      </c>
      <c r="W7984" s="6" t="s">
        <v>145</v>
      </c>
      <c r="X7984" t="s">
        <v>146</v>
      </c>
      <c r="Y7984">
        <v>60</v>
      </c>
      <c r="Z7984">
        <v>5000</v>
      </c>
      <c r="AA7984" t="s">
        <v>87</v>
      </c>
      <c r="AB7984" s="5">
        <f t="shared" si="248"/>
        <v>21638.408070175439</v>
      </c>
      <c r="AC7984" s="3">
        <v>43800</v>
      </c>
      <c r="AD7984" s="3">
        <v>8.76</v>
      </c>
      <c r="AE7984" s="3">
        <v>0.15</v>
      </c>
      <c r="AF7984" t="s">
        <v>60</v>
      </c>
      <c r="AG7984" t="s">
        <v>47</v>
      </c>
      <c r="AH7984" s="8">
        <v>452</v>
      </c>
      <c r="AI7984" s="12" t="s">
        <v>44</v>
      </c>
      <c r="AJ7984" s="9">
        <v>94.43</v>
      </c>
      <c r="AK7984" s="5">
        <f t="shared" si="249"/>
        <v>19</v>
      </c>
    </row>
    <row r="7985" spans="1:37" x14ac:dyDescent="0.3">
      <c r="A7985">
        <v>83988</v>
      </c>
      <c r="B7985" t="s">
        <v>2650</v>
      </c>
      <c r="C7985" t="s">
        <v>10920</v>
      </c>
      <c r="D7985" t="s">
        <v>13587</v>
      </c>
      <c r="E7985" t="s">
        <v>13588</v>
      </c>
      <c r="F7985" t="s">
        <v>87</v>
      </c>
      <c r="G7985" t="s">
        <v>33</v>
      </c>
      <c r="H7985" t="s">
        <v>1929</v>
      </c>
      <c r="I7985" t="s">
        <v>1930</v>
      </c>
      <c r="J7985" t="s">
        <v>2238</v>
      </c>
      <c r="K7985" s="2">
        <v>39975</v>
      </c>
      <c r="L7985" t="s">
        <v>1930</v>
      </c>
      <c r="M7985" s="4">
        <v>40287</v>
      </c>
      <c r="N7985" s="4">
        <v>40268</v>
      </c>
      <c r="O7985" s="1">
        <v>40268</v>
      </c>
      <c r="P7985" t="s">
        <v>52</v>
      </c>
      <c r="R7985" t="s">
        <v>71</v>
      </c>
      <c r="S7985" t="s">
        <v>1931</v>
      </c>
      <c r="T7985" t="s">
        <v>563</v>
      </c>
      <c r="U7985" t="s">
        <v>564</v>
      </c>
      <c r="V7985" t="s">
        <v>57</v>
      </c>
      <c r="W7985" s="6" t="s">
        <v>565</v>
      </c>
      <c r="X7985" t="s">
        <v>146</v>
      </c>
      <c r="Y7985">
        <v>60</v>
      </c>
      <c r="Z7985">
        <v>100000</v>
      </c>
      <c r="AA7985" t="s">
        <v>87</v>
      </c>
      <c r="AB7985" s="5">
        <f t="shared" si="248"/>
        <v>21638.408070175439</v>
      </c>
      <c r="AC7985" s="3">
        <v>1122000</v>
      </c>
      <c r="AD7985" s="3">
        <v>11.22</v>
      </c>
      <c r="AE7985" s="3">
        <v>0.19</v>
      </c>
      <c r="AF7985" t="s">
        <v>60</v>
      </c>
      <c r="AG7985" t="s">
        <v>47</v>
      </c>
      <c r="AH7985" s="8">
        <v>11725</v>
      </c>
      <c r="AI7985" s="12" t="s">
        <v>44</v>
      </c>
      <c r="AJ7985" s="9">
        <v>2419.0300000000002</v>
      </c>
      <c r="AK7985" s="5">
        <f t="shared" si="249"/>
        <v>19</v>
      </c>
    </row>
    <row r="7986" spans="1:37" x14ac:dyDescent="0.3">
      <c r="A7986">
        <v>83989</v>
      </c>
      <c r="B7986" t="s">
        <v>2650</v>
      </c>
      <c r="C7986" t="s">
        <v>10920</v>
      </c>
      <c r="D7986" t="s">
        <v>13589</v>
      </c>
      <c r="E7986" t="s">
        <v>13590</v>
      </c>
      <c r="F7986" t="s">
        <v>87</v>
      </c>
      <c r="G7986" t="s">
        <v>33</v>
      </c>
      <c r="H7986" t="s">
        <v>1929</v>
      </c>
      <c r="I7986" t="s">
        <v>1930</v>
      </c>
      <c r="J7986" t="s">
        <v>2238</v>
      </c>
      <c r="K7986" s="2">
        <v>39975</v>
      </c>
      <c r="L7986" t="s">
        <v>1930</v>
      </c>
      <c r="M7986" s="4">
        <v>40287</v>
      </c>
      <c r="N7986" s="4">
        <v>40267</v>
      </c>
      <c r="O7986" s="1">
        <v>40267</v>
      </c>
      <c r="P7986" t="s">
        <v>52</v>
      </c>
      <c r="R7986" t="s">
        <v>71</v>
      </c>
      <c r="S7986" t="s">
        <v>1931</v>
      </c>
      <c r="T7986" t="s">
        <v>563</v>
      </c>
      <c r="U7986" t="s">
        <v>564</v>
      </c>
      <c r="V7986" t="s">
        <v>57</v>
      </c>
      <c r="W7986" s="6" t="s">
        <v>565</v>
      </c>
      <c r="X7986" t="s">
        <v>146</v>
      </c>
      <c r="Y7986">
        <v>60</v>
      </c>
      <c r="Z7986">
        <v>20518</v>
      </c>
      <c r="AA7986" t="s">
        <v>87</v>
      </c>
      <c r="AB7986" s="5">
        <f t="shared" si="248"/>
        <v>21638.408070175439</v>
      </c>
      <c r="AC7986" s="3">
        <v>230211.96</v>
      </c>
      <c r="AD7986" s="3">
        <v>11.22</v>
      </c>
      <c r="AE7986" s="3">
        <v>0.19</v>
      </c>
      <c r="AF7986" t="s">
        <v>60</v>
      </c>
      <c r="AG7986" t="s">
        <v>47</v>
      </c>
      <c r="AH7986" s="8">
        <v>2407</v>
      </c>
      <c r="AI7986" s="12" t="s">
        <v>44</v>
      </c>
      <c r="AJ7986" s="9">
        <v>496.34</v>
      </c>
      <c r="AK7986" s="5">
        <f t="shared" si="249"/>
        <v>20</v>
      </c>
    </row>
    <row r="7987" spans="1:37" x14ac:dyDescent="0.3">
      <c r="A7987">
        <v>83990</v>
      </c>
      <c r="B7987" t="s">
        <v>2650</v>
      </c>
      <c r="C7987" t="s">
        <v>10920</v>
      </c>
      <c r="D7987" t="s">
        <v>13591</v>
      </c>
      <c r="E7987" t="s">
        <v>13592</v>
      </c>
      <c r="F7987" t="s">
        <v>87</v>
      </c>
      <c r="G7987" t="s">
        <v>33</v>
      </c>
      <c r="H7987" t="s">
        <v>1929</v>
      </c>
      <c r="I7987" t="s">
        <v>1930</v>
      </c>
      <c r="J7987" t="s">
        <v>2238</v>
      </c>
      <c r="K7987" s="2">
        <v>39975</v>
      </c>
      <c r="L7987" t="s">
        <v>1930</v>
      </c>
      <c r="M7987" s="4">
        <v>40287</v>
      </c>
      <c r="N7987" s="4">
        <v>40316</v>
      </c>
      <c r="O7987" s="1">
        <v>40316</v>
      </c>
      <c r="P7987" t="s">
        <v>52</v>
      </c>
      <c r="R7987" t="s">
        <v>71</v>
      </c>
      <c r="S7987" t="s">
        <v>1931</v>
      </c>
      <c r="T7987" t="s">
        <v>2883</v>
      </c>
      <c r="U7987" t="s">
        <v>2884</v>
      </c>
      <c r="V7987" t="s">
        <v>57</v>
      </c>
      <c r="W7987" s="6" t="s">
        <v>2885</v>
      </c>
      <c r="X7987" t="s">
        <v>146</v>
      </c>
      <c r="Y7987">
        <v>30</v>
      </c>
      <c r="Z7987">
        <v>40148</v>
      </c>
      <c r="AA7987" t="s">
        <v>87</v>
      </c>
      <c r="AB7987" s="5">
        <f t="shared" si="248"/>
        <v>21638.408070175439</v>
      </c>
      <c r="AC7987" s="3">
        <v>401480</v>
      </c>
      <c r="AD7987" s="3">
        <v>10</v>
      </c>
      <c r="AE7987" s="3">
        <v>0.33</v>
      </c>
      <c r="AF7987" t="s">
        <v>307</v>
      </c>
      <c r="AG7987" t="s">
        <v>47</v>
      </c>
      <c r="AH7987" s="8">
        <v>3312</v>
      </c>
      <c r="AI7987" s="12">
        <v>9736.1</v>
      </c>
      <c r="AJ7987" s="9">
        <v>865.59</v>
      </c>
      <c r="AK7987" s="5">
        <f t="shared" si="249"/>
        <v>-29</v>
      </c>
    </row>
    <row r="7988" spans="1:37" x14ac:dyDescent="0.3">
      <c r="A7988">
        <v>83991</v>
      </c>
      <c r="B7988" t="s">
        <v>2650</v>
      </c>
      <c r="C7988" t="s">
        <v>10920</v>
      </c>
      <c r="D7988" t="s">
        <v>13593</v>
      </c>
      <c r="E7988" t="s">
        <v>13594</v>
      </c>
      <c r="F7988" t="s">
        <v>87</v>
      </c>
      <c r="G7988" t="s">
        <v>33</v>
      </c>
      <c r="H7988" t="s">
        <v>1929</v>
      </c>
      <c r="I7988" t="s">
        <v>1930</v>
      </c>
      <c r="J7988" t="s">
        <v>2238</v>
      </c>
      <c r="K7988" s="2">
        <v>39975</v>
      </c>
      <c r="L7988" t="s">
        <v>1930</v>
      </c>
      <c r="M7988" s="4">
        <v>40287</v>
      </c>
      <c r="N7988" s="4">
        <v>40268</v>
      </c>
      <c r="O7988" s="1">
        <v>40268</v>
      </c>
      <c r="P7988" t="s">
        <v>52</v>
      </c>
      <c r="R7988" t="s">
        <v>71</v>
      </c>
      <c r="S7988" t="s">
        <v>1931</v>
      </c>
      <c r="T7988" t="s">
        <v>249</v>
      </c>
      <c r="U7988" t="s">
        <v>89</v>
      </c>
      <c r="V7988" t="s">
        <v>57</v>
      </c>
      <c r="W7988" s="6" t="s">
        <v>244</v>
      </c>
      <c r="X7988" t="s">
        <v>76</v>
      </c>
      <c r="Y7988">
        <v>60</v>
      </c>
      <c r="Z7988">
        <v>905</v>
      </c>
      <c r="AA7988" t="s">
        <v>87</v>
      </c>
      <c r="AB7988" s="5">
        <f t="shared" si="248"/>
        <v>21638.408070175439</v>
      </c>
      <c r="AC7988" s="3">
        <v>6787.5</v>
      </c>
      <c r="AD7988" s="3">
        <v>7.5</v>
      </c>
      <c r="AE7988" s="3">
        <v>0.12</v>
      </c>
      <c r="AF7988" t="s">
        <v>307</v>
      </c>
      <c r="AG7988" t="s">
        <v>47</v>
      </c>
      <c r="AH7988" s="8">
        <v>47</v>
      </c>
      <c r="AI7988" s="12" t="s">
        <v>44</v>
      </c>
      <c r="AJ7988" s="9">
        <v>14.63</v>
      </c>
      <c r="AK7988" s="5">
        <f t="shared" si="249"/>
        <v>19</v>
      </c>
    </row>
    <row r="7989" spans="1:37" x14ac:dyDescent="0.3">
      <c r="A7989">
        <v>83992</v>
      </c>
      <c r="B7989" t="s">
        <v>4311</v>
      </c>
      <c r="C7989" t="s">
        <v>10961</v>
      </c>
      <c r="D7989" t="s">
        <v>13595</v>
      </c>
      <c r="E7989" t="s">
        <v>13596</v>
      </c>
      <c r="F7989" t="s">
        <v>809</v>
      </c>
      <c r="G7989" t="s">
        <v>33</v>
      </c>
      <c r="H7989" t="s">
        <v>1929</v>
      </c>
      <c r="I7989" t="s">
        <v>1930</v>
      </c>
      <c r="J7989" t="s">
        <v>310</v>
      </c>
      <c r="K7989" t="s">
        <v>10960</v>
      </c>
      <c r="L7989" t="s">
        <v>1930</v>
      </c>
      <c r="M7989" s="4">
        <v>40280</v>
      </c>
      <c r="N7989" s="4">
        <v>40262</v>
      </c>
      <c r="O7989" s="1">
        <v>40262</v>
      </c>
      <c r="P7989" t="s">
        <v>52</v>
      </c>
      <c r="R7989" t="s">
        <v>71</v>
      </c>
      <c r="S7989" t="s">
        <v>1931</v>
      </c>
      <c r="T7989" t="s">
        <v>143</v>
      </c>
      <c r="U7989" t="s">
        <v>144</v>
      </c>
      <c r="V7989" t="s">
        <v>57</v>
      </c>
      <c r="W7989" s="6" t="s">
        <v>145</v>
      </c>
      <c r="X7989" t="s">
        <v>146</v>
      </c>
      <c r="Y7989">
        <v>60</v>
      </c>
      <c r="Z7989">
        <v>4200</v>
      </c>
      <c r="AA7989" t="s">
        <v>809</v>
      </c>
      <c r="AB7989" s="5">
        <f t="shared" si="248"/>
        <v>21638.408070175439</v>
      </c>
      <c r="AC7989" s="3">
        <v>36792</v>
      </c>
      <c r="AD7989" s="3">
        <v>8.76</v>
      </c>
      <c r="AE7989" s="3">
        <v>0.15</v>
      </c>
      <c r="AF7989" t="s">
        <v>554</v>
      </c>
      <c r="AG7989" t="s">
        <v>47</v>
      </c>
      <c r="AH7989" s="8">
        <v>275</v>
      </c>
      <c r="AI7989" s="12">
        <v>11991.12</v>
      </c>
      <c r="AJ7989" s="9">
        <v>79.319999999999993</v>
      </c>
      <c r="AK7989" s="5">
        <f t="shared" si="249"/>
        <v>18</v>
      </c>
    </row>
    <row r="7990" spans="1:37" x14ac:dyDescent="0.3">
      <c r="A7990">
        <v>83993</v>
      </c>
      <c r="B7990" t="s">
        <v>4311</v>
      </c>
      <c r="C7990" t="s">
        <v>12910</v>
      </c>
      <c r="D7990" t="s">
        <v>13597</v>
      </c>
      <c r="E7990" t="s">
        <v>13598</v>
      </c>
      <c r="F7990" t="s">
        <v>809</v>
      </c>
      <c r="G7990" t="s">
        <v>33</v>
      </c>
      <c r="H7990" t="s">
        <v>1929</v>
      </c>
      <c r="I7990" t="s">
        <v>1930</v>
      </c>
      <c r="J7990" t="s">
        <v>36</v>
      </c>
      <c r="K7990" s="2">
        <v>40271</v>
      </c>
      <c r="L7990" t="s">
        <v>1930</v>
      </c>
      <c r="M7990" s="4">
        <v>40333</v>
      </c>
      <c r="N7990" s="4">
        <v>40280</v>
      </c>
      <c r="O7990" s="1">
        <v>40280</v>
      </c>
      <c r="P7990" t="s">
        <v>52</v>
      </c>
      <c r="R7990" t="s">
        <v>71</v>
      </c>
      <c r="S7990" t="s">
        <v>1931</v>
      </c>
      <c r="T7990" t="s">
        <v>249</v>
      </c>
      <c r="U7990" t="s">
        <v>89</v>
      </c>
      <c r="V7990" t="s">
        <v>57</v>
      </c>
      <c r="W7990" s="6" t="s">
        <v>244</v>
      </c>
      <c r="X7990" t="s">
        <v>76</v>
      </c>
      <c r="Y7990">
        <v>60</v>
      </c>
      <c r="Z7990">
        <v>90</v>
      </c>
      <c r="AA7990" t="s">
        <v>809</v>
      </c>
      <c r="AB7990" s="5">
        <f t="shared" si="248"/>
        <v>21638.408070175439</v>
      </c>
      <c r="AC7990" s="3">
        <v>675</v>
      </c>
      <c r="AD7990" s="3">
        <v>7.5</v>
      </c>
      <c r="AE7990" s="3">
        <v>0.12</v>
      </c>
      <c r="AF7990" t="s">
        <v>60</v>
      </c>
      <c r="AG7990" t="s">
        <v>47</v>
      </c>
      <c r="AH7990" s="8">
        <v>4</v>
      </c>
      <c r="AI7990" s="12">
        <v>521.52</v>
      </c>
      <c r="AJ7990" s="9">
        <v>1.46</v>
      </c>
      <c r="AK7990" s="5">
        <f t="shared" si="249"/>
        <v>53</v>
      </c>
    </row>
    <row r="7991" spans="1:37" x14ac:dyDescent="0.3">
      <c r="A7991">
        <v>83995</v>
      </c>
      <c r="B7991" t="s">
        <v>4259</v>
      </c>
      <c r="C7991" t="s">
        <v>13599</v>
      </c>
      <c r="D7991" t="s">
        <v>13600</v>
      </c>
      <c r="E7991" t="s">
        <v>13601</v>
      </c>
      <c r="F7991" t="s">
        <v>140</v>
      </c>
      <c r="G7991" t="s">
        <v>33</v>
      </c>
      <c r="H7991" t="s">
        <v>1929</v>
      </c>
      <c r="I7991" t="s">
        <v>1930</v>
      </c>
      <c r="J7991" t="s">
        <v>36</v>
      </c>
      <c r="K7991" t="s">
        <v>6125</v>
      </c>
      <c r="L7991" t="s">
        <v>1930</v>
      </c>
      <c r="M7991" s="4">
        <v>40344</v>
      </c>
      <c r="N7991" s="4">
        <v>40287</v>
      </c>
      <c r="O7991" s="1">
        <v>40287</v>
      </c>
      <c r="P7991" t="s">
        <v>52</v>
      </c>
      <c r="R7991" t="s">
        <v>71</v>
      </c>
      <c r="S7991" t="s">
        <v>1931</v>
      </c>
      <c r="T7991" t="s">
        <v>563</v>
      </c>
      <c r="U7991" t="s">
        <v>564</v>
      </c>
      <c r="V7991" t="s">
        <v>57</v>
      </c>
      <c r="W7991" s="6" t="s">
        <v>565</v>
      </c>
      <c r="X7991" t="s">
        <v>146</v>
      </c>
      <c r="Y7991">
        <v>60</v>
      </c>
      <c r="Z7991">
        <v>25000</v>
      </c>
      <c r="AA7991" t="s">
        <v>140</v>
      </c>
      <c r="AB7991" s="5">
        <f t="shared" si="248"/>
        <v>21638.408070175439</v>
      </c>
      <c r="AC7991" s="3">
        <v>280500</v>
      </c>
      <c r="AD7991" s="3">
        <v>11.22</v>
      </c>
      <c r="AE7991" s="3">
        <v>0.19</v>
      </c>
      <c r="AF7991" t="s">
        <v>60</v>
      </c>
      <c r="AG7991" t="s">
        <v>47</v>
      </c>
      <c r="AH7991" s="8">
        <v>2930</v>
      </c>
      <c r="AI7991" s="12">
        <v>42573.95</v>
      </c>
      <c r="AJ7991" s="9">
        <v>604.76</v>
      </c>
      <c r="AK7991" s="5">
        <f t="shared" si="249"/>
        <v>57</v>
      </c>
    </row>
    <row r="7992" spans="1:37" x14ac:dyDescent="0.3">
      <c r="A7992">
        <v>83996</v>
      </c>
      <c r="B7992" t="s">
        <v>2650</v>
      </c>
      <c r="C7992" t="s">
        <v>10920</v>
      </c>
      <c r="D7992" t="s">
        <v>13602</v>
      </c>
      <c r="E7992" t="s">
        <v>13603</v>
      </c>
      <c r="F7992" t="s">
        <v>87</v>
      </c>
      <c r="G7992" t="s">
        <v>33</v>
      </c>
      <c r="H7992" t="s">
        <v>1929</v>
      </c>
      <c r="I7992" t="s">
        <v>1930</v>
      </c>
      <c r="J7992" t="s">
        <v>2238</v>
      </c>
      <c r="K7992" s="2">
        <v>39975</v>
      </c>
      <c r="L7992" t="s">
        <v>1930</v>
      </c>
      <c r="M7992" s="4">
        <v>40329</v>
      </c>
      <c r="N7992" s="4">
        <v>40316</v>
      </c>
      <c r="O7992" s="1">
        <v>40316</v>
      </c>
      <c r="P7992" t="s">
        <v>52</v>
      </c>
      <c r="R7992" t="s">
        <v>71</v>
      </c>
      <c r="S7992" t="s">
        <v>1931</v>
      </c>
      <c r="T7992" t="s">
        <v>305</v>
      </c>
      <c r="U7992" t="s">
        <v>98</v>
      </c>
      <c r="V7992" t="s">
        <v>57</v>
      </c>
      <c r="W7992" s="6" t="s">
        <v>306</v>
      </c>
      <c r="X7992" t="s">
        <v>76</v>
      </c>
      <c r="Y7992">
        <v>30</v>
      </c>
      <c r="Z7992">
        <v>210</v>
      </c>
      <c r="AA7992" t="s">
        <v>87</v>
      </c>
      <c r="AB7992" s="5">
        <f t="shared" si="248"/>
        <v>21638.408070175439</v>
      </c>
      <c r="AC7992" s="3">
        <v>997.5</v>
      </c>
      <c r="AD7992" s="3">
        <v>4.75</v>
      </c>
      <c r="AE7992" s="3">
        <v>0.16</v>
      </c>
      <c r="AF7992" t="s">
        <v>60</v>
      </c>
      <c r="AG7992" t="s">
        <v>47</v>
      </c>
      <c r="AH7992" s="8">
        <v>19</v>
      </c>
      <c r="AI7992" s="12">
        <v>9736.1</v>
      </c>
      <c r="AJ7992" s="9">
        <v>2.15</v>
      </c>
      <c r="AK7992" s="5">
        <f t="shared" si="249"/>
        <v>13</v>
      </c>
    </row>
    <row r="7993" spans="1:37" x14ac:dyDescent="0.3">
      <c r="A7993">
        <v>83997</v>
      </c>
      <c r="B7993" t="s">
        <v>2650</v>
      </c>
      <c r="C7993" t="s">
        <v>10920</v>
      </c>
      <c r="D7993" t="s">
        <v>13604</v>
      </c>
      <c r="E7993" t="s">
        <v>13605</v>
      </c>
      <c r="F7993" t="s">
        <v>87</v>
      </c>
      <c r="G7993" t="s">
        <v>33</v>
      </c>
      <c r="H7993" t="s">
        <v>1929</v>
      </c>
      <c r="I7993" t="s">
        <v>1930</v>
      </c>
      <c r="J7993" t="s">
        <v>2238</v>
      </c>
      <c r="K7993" s="2">
        <v>39975</v>
      </c>
      <c r="L7993" t="s">
        <v>1930</v>
      </c>
      <c r="M7993" s="4">
        <v>40329</v>
      </c>
      <c r="N7993" s="4">
        <v>40316</v>
      </c>
      <c r="O7993" s="1">
        <v>40316</v>
      </c>
      <c r="P7993" t="s">
        <v>52</v>
      </c>
      <c r="R7993" t="s">
        <v>71</v>
      </c>
      <c r="S7993" t="s">
        <v>1931</v>
      </c>
      <c r="T7993" t="s">
        <v>249</v>
      </c>
      <c r="U7993" t="s">
        <v>89</v>
      </c>
      <c r="V7993" t="s">
        <v>57</v>
      </c>
      <c r="W7993" s="6" t="s">
        <v>244</v>
      </c>
      <c r="X7993" t="s">
        <v>76</v>
      </c>
      <c r="Y7993">
        <v>60</v>
      </c>
      <c r="Z7993">
        <v>9924</v>
      </c>
      <c r="AA7993" t="s">
        <v>87</v>
      </c>
      <c r="AB7993" s="5">
        <f t="shared" si="248"/>
        <v>21638.408070175439</v>
      </c>
      <c r="AC7993" s="3">
        <v>74430</v>
      </c>
      <c r="AD7993" s="3">
        <v>7.5</v>
      </c>
      <c r="AE7993" s="3">
        <v>0.12</v>
      </c>
      <c r="AF7993" t="s">
        <v>60</v>
      </c>
      <c r="AG7993" t="s">
        <v>47</v>
      </c>
      <c r="AH7993" s="8">
        <v>544</v>
      </c>
      <c r="AI7993" s="12">
        <v>9736.1</v>
      </c>
      <c r="AJ7993" s="9">
        <v>160.47</v>
      </c>
      <c r="AK7993" s="5">
        <f t="shared" si="249"/>
        <v>13</v>
      </c>
    </row>
    <row r="7994" spans="1:37" x14ac:dyDescent="0.3">
      <c r="A7994">
        <v>83998</v>
      </c>
      <c r="B7994" t="s">
        <v>4707</v>
      </c>
      <c r="C7994" t="s">
        <v>12854</v>
      </c>
      <c r="D7994" t="s">
        <v>12855</v>
      </c>
      <c r="E7994" t="s">
        <v>12856</v>
      </c>
      <c r="F7994" t="s">
        <v>282</v>
      </c>
      <c r="G7994" t="s">
        <v>33</v>
      </c>
      <c r="H7994" t="s">
        <v>1929</v>
      </c>
      <c r="I7994" t="s">
        <v>1930</v>
      </c>
      <c r="J7994" t="s">
        <v>36</v>
      </c>
      <c r="K7994" s="2">
        <v>40363</v>
      </c>
      <c r="L7994" t="s">
        <v>1930</v>
      </c>
      <c r="M7994" s="4">
        <v>40359</v>
      </c>
      <c r="N7994" s="4">
        <v>40325</v>
      </c>
      <c r="O7994" s="1">
        <v>40325</v>
      </c>
      <c r="P7994" t="s">
        <v>52</v>
      </c>
      <c r="R7994" t="s">
        <v>53</v>
      </c>
      <c r="S7994" t="s">
        <v>1931</v>
      </c>
      <c r="T7994" t="s">
        <v>790</v>
      </c>
      <c r="U7994" t="s">
        <v>89</v>
      </c>
      <c r="V7994" t="s">
        <v>57</v>
      </c>
      <c r="W7994" s="6" t="s">
        <v>433</v>
      </c>
      <c r="X7994" t="s">
        <v>83</v>
      </c>
      <c r="Y7994">
        <v>100</v>
      </c>
      <c r="Z7994">
        <v>564</v>
      </c>
      <c r="AA7994" t="s">
        <v>282</v>
      </c>
      <c r="AB7994" s="5">
        <f t="shared" si="248"/>
        <v>21638.408070175439</v>
      </c>
      <c r="AC7994" s="3">
        <v>2729.76</v>
      </c>
      <c r="AD7994" s="3">
        <v>4.84</v>
      </c>
      <c r="AE7994" s="3">
        <v>0.05</v>
      </c>
      <c r="AF7994" t="s">
        <v>60</v>
      </c>
      <c r="AG7994" t="s">
        <v>109</v>
      </c>
      <c r="AH7994" s="8" t="s">
        <v>44</v>
      </c>
      <c r="AI7994" s="12" t="s">
        <v>44</v>
      </c>
      <c r="AJ7994" s="9">
        <v>5.89</v>
      </c>
      <c r="AK7994" s="5">
        <f t="shared" si="249"/>
        <v>34</v>
      </c>
    </row>
    <row r="7995" spans="1:37" x14ac:dyDescent="0.3">
      <c r="A7995">
        <v>83999</v>
      </c>
      <c r="B7995" t="s">
        <v>2650</v>
      </c>
      <c r="C7995" t="s">
        <v>10920</v>
      </c>
      <c r="D7995" t="s">
        <v>13606</v>
      </c>
      <c r="E7995" t="s">
        <v>13607</v>
      </c>
      <c r="F7995" t="s">
        <v>87</v>
      </c>
      <c r="G7995" t="s">
        <v>33</v>
      </c>
      <c r="H7995" t="s">
        <v>1929</v>
      </c>
      <c r="I7995" t="s">
        <v>1930</v>
      </c>
      <c r="J7995" t="s">
        <v>2238</v>
      </c>
      <c r="K7995" s="2">
        <v>39975</v>
      </c>
      <c r="L7995" t="s">
        <v>1930</v>
      </c>
      <c r="M7995" s="4">
        <v>40329</v>
      </c>
      <c r="N7995" s="4">
        <v>40316</v>
      </c>
      <c r="O7995" s="1">
        <v>40316</v>
      </c>
      <c r="P7995" t="s">
        <v>52</v>
      </c>
      <c r="R7995" t="s">
        <v>71</v>
      </c>
      <c r="S7995" t="s">
        <v>1931</v>
      </c>
      <c r="T7995" t="s">
        <v>4664</v>
      </c>
      <c r="U7995" t="s">
        <v>413</v>
      </c>
      <c r="V7995" t="s">
        <v>57</v>
      </c>
      <c r="W7995" s="6" t="s">
        <v>415</v>
      </c>
      <c r="X7995" t="s">
        <v>146</v>
      </c>
      <c r="Y7995">
        <v>30</v>
      </c>
      <c r="Z7995">
        <v>1590</v>
      </c>
      <c r="AA7995" t="s">
        <v>87</v>
      </c>
      <c r="AB7995" s="5">
        <f t="shared" si="248"/>
        <v>21638.408070175439</v>
      </c>
      <c r="AC7995" s="3">
        <v>31672.799999999999</v>
      </c>
      <c r="AD7995" s="3">
        <v>19.920000000000002</v>
      </c>
      <c r="AE7995" s="3">
        <v>0.66</v>
      </c>
      <c r="AF7995" t="s">
        <v>307</v>
      </c>
      <c r="AG7995" t="s">
        <v>47</v>
      </c>
      <c r="AH7995" s="8">
        <v>174</v>
      </c>
      <c r="AI7995" s="12">
        <v>9736.1</v>
      </c>
      <c r="AJ7995" s="9">
        <v>68.290000000000006</v>
      </c>
      <c r="AK7995" s="5">
        <f t="shared" si="249"/>
        <v>13</v>
      </c>
    </row>
    <row r="7996" spans="1:37" x14ac:dyDescent="0.3">
      <c r="A7996">
        <v>84000</v>
      </c>
      <c r="B7996" t="s">
        <v>2650</v>
      </c>
      <c r="C7996" t="s">
        <v>10920</v>
      </c>
      <c r="D7996" t="s">
        <v>13608</v>
      </c>
      <c r="E7996" t="s">
        <v>13609</v>
      </c>
      <c r="F7996" t="s">
        <v>87</v>
      </c>
      <c r="G7996" t="s">
        <v>33</v>
      </c>
      <c r="H7996" t="s">
        <v>1929</v>
      </c>
      <c r="I7996" t="s">
        <v>1930</v>
      </c>
      <c r="J7996" t="s">
        <v>2238</v>
      </c>
      <c r="K7996" s="2">
        <v>39975</v>
      </c>
      <c r="L7996" t="s">
        <v>1930</v>
      </c>
      <c r="M7996" s="4">
        <v>40329</v>
      </c>
      <c r="N7996" s="4">
        <v>40316</v>
      </c>
      <c r="O7996" s="1">
        <v>40316</v>
      </c>
      <c r="P7996" t="s">
        <v>52</v>
      </c>
      <c r="R7996" t="s">
        <v>71</v>
      </c>
      <c r="S7996" t="s">
        <v>1931</v>
      </c>
      <c r="T7996" t="s">
        <v>106</v>
      </c>
      <c r="U7996" t="s">
        <v>56</v>
      </c>
      <c r="V7996" t="s">
        <v>57</v>
      </c>
      <c r="W7996" s="6" t="s">
        <v>100</v>
      </c>
      <c r="X7996" t="s">
        <v>76</v>
      </c>
      <c r="Y7996">
        <v>60</v>
      </c>
      <c r="Z7996">
        <v>46001</v>
      </c>
      <c r="AA7996" t="s">
        <v>87</v>
      </c>
      <c r="AB7996" s="5">
        <f t="shared" si="248"/>
        <v>21638.408070175439</v>
      </c>
      <c r="AC7996" s="3">
        <v>122362.66</v>
      </c>
      <c r="AD7996" s="3">
        <v>2.66</v>
      </c>
      <c r="AE7996" s="3">
        <v>0.04</v>
      </c>
      <c r="AF7996" t="s">
        <v>605</v>
      </c>
      <c r="AG7996" t="s">
        <v>47</v>
      </c>
      <c r="AH7996" s="8">
        <v>2526</v>
      </c>
      <c r="AI7996" s="12">
        <v>9736.1</v>
      </c>
      <c r="AJ7996" s="9">
        <v>263.81</v>
      </c>
      <c r="AK7996" s="5">
        <f t="shared" si="249"/>
        <v>13</v>
      </c>
    </row>
    <row r="7997" spans="1:37" x14ac:dyDescent="0.3">
      <c r="A7997">
        <v>84001</v>
      </c>
      <c r="B7997" t="s">
        <v>4146</v>
      </c>
      <c r="C7997" t="s">
        <v>10901</v>
      </c>
      <c r="D7997" t="s">
        <v>13610</v>
      </c>
      <c r="E7997" t="s">
        <v>13611</v>
      </c>
      <c r="F7997" t="s">
        <v>94</v>
      </c>
      <c r="G7997" t="s">
        <v>33</v>
      </c>
      <c r="H7997" t="s">
        <v>1929</v>
      </c>
      <c r="I7997" t="s">
        <v>1930</v>
      </c>
      <c r="J7997" t="s">
        <v>310</v>
      </c>
      <c r="K7997" t="s">
        <v>10874</v>
      </c>
      <c r="L7997" t="s">
        <v>1930</v>
      </c>
      <c r="M7997" s="4">
        <v>40315</v>
      </c>
      <c r="N7997" s="4">
        <v>40309</v>
      </c>
      <c r="O7997" s="1">
        <v>40309</v>
      </c>
      <c r="P7997" t="s">
        <v>52</v>
      </c>
      <c r="R7997" t="s">
        <v>71</v>
      </c>
      <c r="S7997" t="s">
        <v>1931</v>
      </c>
      <c r="T7997" t="s">
        <v>143</v>
      </c>
      <c r="U7997" t="s">
        <v>144</v>
      </c>
      <c r="V7997" t="s">
        <v>57</v>
      </c>
      <c r="W7997" s="6" t="s">
        <v>145</v>
      </c>
      <c r="X7997" t="s">
        <v>146</v>
      </c>
      <c r="Y7997">
        <v>60</v>
      </c>
      <c r="Z7997">
        <v>27440</v>
      </c>
      <c r="AA7997" t="s">
        <v>94</v>
      </c>
      <c r="AB7997" s="5">
        <f t="shared" si="248"/>
        <v>21638.408070175439</v>
      </c>
      <c r="AC7997" s="3">
        <v>240374.39999999999</v>
      </c>
      <c r="AD7997" s="3">
        <v>8.76</v>
      </c>
      <c r="AE7997" s="3">
        <v>0.15</v>
      </c>
      <c r="AF7997" t="s">
        <v>60</v>
      </c>
      <c r="AG7997" t="s">
        <v>47</v>
      </c>
      <c r="AH7997" s="8">
        <v>2475</v>
      </c>
      <c r="AI7997" s="12">
        <v>4964.2700000000004</v>
      </c>
      <c r="AJ7997" s="9">
        <v>471.13</v>
      </c>
      <c r="AK7997" s="5">
        <f t="shared" si="249"/>
        <v>6</v>
      </c>
    </row>
    <row r="7998" spans="1:37" x14ac:dyDescent="0.3">
      <c r="A7998">
        <v>84002</v>
      </c>
      <c r="B7998" t="s">
        <v>4368</v>
      </c>
      <c r="C7998" t="s">
        <v>10909</v>
      </c>
      <c r="D7998" t="s">
        <v>13612</v>
      </c>
      <c r="E7998" t="s">
        <v>13613</v>
      </c>
      <c r="F7998" t="s">
        <v>155</v>
      </c>
      <c r="G7998" t="s">
        <v>33</v>
      </c>
      <c r="H7998" t="s">
        <v>1929</v>
      </c>
      <c r="I7998" t="s">
        <v>1930</v>
      </c>
      <c r="J7998" t="s">
        <v>36</v>
      </c>
      <c r="K7998" s="2">
        <v>40037</v>
      </c>
      <c r="L7998" t="s">
        <v>1930</v>
      </c>
      <c r="M7998" s="4">
        <v>40326</v>
      </c>
      <c r="N7998" s="4">
        <v>40329</v>
      </c>
      <c r="O7998" s="1">
        <v>40329</v>
      </c>
      <c r="P7998" t="s">
        <v>52</v>
      </c>
      <c r="R7998" t="s">
        <v>71</v>
      </c>
      <c r="S7998" t="s">
        <v>1931</v>
      </c>
      <c r="T7998" t="s">
        <v>461</v>
      </c>
      <c r="U7998" t="s">
        <v>462</v>
      </c>
      <c r="V7998" t="s">
        <v>57</v>
      </c>
      <c r="W7998" s="6" t="s">
        <v>463</v>
      </c>
      <c r="X7998" t="s">
        <v>146</v>
      </c>
      <c r="Y7998">
        <v>60</v>
      </c>
      <c r="Z7998">
        <v>298</v>
      </c>
      <c r="AA7998" t="s">
        <v>155</v>
      </c>
      <c r="AB7998" s="5">
        <f t="shared" si="248"/>
        <v>21638.408070175439</v>
      </c>
      <c r="AC7998" s="3">
        <v>1743.3</v>
      </c>
      <c r="AD7998" s="3">
        <v>5.85</v>
      </c>
      <c r="AE7998" s="3">
        <v>0.1</v>
      </c>
      <c r="AF7998" t="s">
        <v>147</v>
      </c>
      <c r="AG7998" t="s">
        <v>47</v>
      </c>
      <c r="AH7998" s="8">
        <v>31</v>
      </c>
      <c r="AI7998" s="12">
        <v>3833.17</v>
      </c>
      <c r="AJ7998" s="9">
        <v>3.76</v>
      </c>
      <c r="AK7998" s="5">
        <f t="shared" si="249"/>
        <v>-3</v>
      </c>
    </row>
    <row r="7999" spans="1:37" x14ac:dyDescent="0.3">
      <c r="A7999">
        <v>84003</v>
      </c>
      <c r="B7999" t="s">
        <v>4164</v>
      </c>
      <c r="C7999" t="s">
        <v>10950</v>
      </c>
      <c r="D7999" t="s">
        <v>10967</v>
      </c>
      <c r="E7999" t="s">
        <v>10968</v>
      </c>
      <c r="F7999" t="s">
        <v>455</v>
      </c>
      <c r="G7999" t="s">
        <v>33</v>
      </c>
      <c r="H7999" t="s">
        <v>1929</v>
      </c>
      <c r="I7999" t="s">
        <v>1930</v>
      </c>
      <c r="J7999" t="s">
        <v>310</v>
      </c>
      <c r="K7999" t="s">
        <v>4585</v>
      </c>
      <c r="L7999" t="s">
        <v>1930</v>
      </c>
      <c r="M7999" s="4">
        <v>40359</v>
      </c>
      <c r="N7999" s="4">
        <v>40343</v>
      </c>
      <c r="O7999" s="1">
        <v>40343</v>
      </c>
      <c r="P7999" t="s">
        <v>52</v>
      </c>
      <c r="R7999" t="s">
        <v>71</v>
      </c>
      <c r="S7999" t="s">
        <v>1931</v>
      </c>
      <c r="T7999" t="s">
        <v>563</v>
      </c>
      <c r="U7999" t="s">
        <v>564</v>
      </c>
      <c r="V7999" t="s">
        <v>57</v>
      </c>
      <c r="W7999" s="6" t="s">
        <v>565</v>
      </c>
      <c r="X7999" t="s">
        <v>146</v>
      </c>
      <c r="Y7999">
        <v>60</v>
      </c>
      <c r="Z7999">
        <v>46000</v>
      </c>
      <c r="AA7999" t="s">
        <v>455</v>
      </c>
      <c r="AB7999" s="5">
        <f t="shared" si="248"/>
        <v>21638.408070175439</v>
      </c>
      <c r="AC7999" s="3">
        <v>516120</v>
      </c>
      <c r="AD7999" s="3">
        <v>11.22</v>
      </c>
      <c r="AE7999" s="3">
        <v>0.19</v>
      </c>
      <c r="AF7999" t="s">
        <v>307</v>
      </c>
      <c r="AG7999" t="s">
        <v>109</v>
      </c>
      <c r="AH7999" s="8" t="s">
        <v>44</v>
      </c>
      <c r="AI7999" s="12" t="s">
        <v>44</v>
      </c>
      <c r="AJ7999" s="9">
        <v>1112.75</v>
      </c>
      <c r="AK7999" s="5">
        <f t="shared" si="249"/>
        <v>16</v>
      </c>
    </row>
    <row r="8000" spans="1:37" x14ac:dyDescent="0.3">
      <c r="A8000">
        <v>84004</v>
      </c>
      <c r="B8000" t="s">
        <v>4311</v>
      </c>
      <c r="C8000" t="s">
        <v>12910</v>
      </c>
      <c r="D8000" t="s">
        <v>13614</v>
      </c>
      <c r="E8000" t="s">
        <v>13615</v>
      </c>
      <c r="F8000" t="s">
        <v>809</v>
      </c>
      <c r="G8000" t="s">
        <v>33</v>
      </c>
      <c r="H8000" t="s">
        <v>1929</v>
      </c>
      <c r="I8000" t="s">
        <v>1930</v>
      </c>
      <c r="J8000" t="s">
        <v>36</v>
      </c>
      <c r="K8000" s="2">
        <v>40271</v>
      </c>
      <c r="L8000" t="s">
        <v>1930</v>
      </c>
      <c r="M8000" s="4">
        <v>40329</v>
      </c>
      <c r="N8000" s="4">
        <v>40317</v>
      </c>
      <c r="O8000" s="1">
        <v>40317</v>
      </c>
      <c r="P8000" t="s">
        <v>52</v>
      </c>
      <c r="R8000" t="s">
        <v>71</v>
      </c>
      <c r="S8000" t="s">
        <v>1931</v>
      </c>
      <c r="T8000" t="s">
        <v>461</v>
      </c>
      <c r="U8000" t="s">
        <v>462</v>
      </c>
      <c r="V8000" t="s">
        <v>57</v>
      </c>
      <c r="W8000" s="6" t="s">
        <v>463</v>
      </c>
      <c r="X8000" t="s">
        <v>146</v>
      </c>
      <c r="Y8000">
        <v>60</v>
      </c>
      <c r="Z8000">
        <v>7800</v>
      </c>
      <c r="AA8000" t="s">
        <v>809</v>
      </c>
      <c r="AB8000" s="5">
        <f t="shared" si="248"/>
        <v>21638.408070175439</v>
      </c>
      <c r="AC8000" s="3">
        <v>47658</v>
      </c>
      <c r="AD8000" s="3">
        <v>6.11</v>
      </c>
      <c r="AE8000" s="3">
        <v>0.1</v>
      </c>
      <c r="AF8000" t="s">
        <v>605</v>
      </c>
      <c r="AG8000" t="s">
        <v>47</v>
      </c>
      <c r="AH8000" s="8">
        <v>580</v>
      </c>
      <c r="AI8000" s="12">
        <v>6637.05</v>
      </c>
      <c r="AJ8000" s="9">
        <v>102.75</v>
      </c>
      <c r="AK8000" s="5">
        <f t="shared" si="249"/>
        <v>12</v>
      </c>
    </row>
    <row r="8001" spans="1:37" x14ac:dyDescent="0.3">
      <c r="A8001">
        <v>84005</v>
      </c>
      <c r="B8001" t="s">
        <v>4368</v>
      </c>
      <c r="C8001" t="s">
        <v>10964</v>
      </c>
      <c r="D8001" t="s">
        <v>13616</v>
      </c>
      <c r="E8001" t="s">
        <v>13617</v>
      </c>
      <c r="F8001" t="s">
        <v>155</v>
      </c>
      <c r="G8001" t="s">
        <v>33</v>
      </c>
      <c r="H8001" t="s">
        <v>1929</v>
      </c>
      <c r="I8001" t="s">
        <v>1930</v>
      </c>
      <c r="J8001" t="s">
        <v>310</v>
      </c>
      <c r="K8001" s="2">
        <v>40037</v>
      </c>
      <c r="L8001" t="s">
        <v>1930</v>
      </c>
      <c r="M8001" s="4">
        <v>40389</v>
      </c>
      <c r="N8001" s="4">
        <v>40329</v>
      </c>
      <c r="O8001" s="1">
        <v>40329</v>
      </c>
      <c r="P8001" t="s">
        <v>52</v>
      </c>
      <c r="R8001" t="s">
        <v>71</v>
      </c>
      <c r="S8001" t="s">
        <v>1931</v>
      </c>
      <c r="T8001" t="s">
        <v>305</v>
      </c>
      <c r="U8001" t="s">
        <v>98</v>
      </c>
      <c r="V8001" t="s">
        <v>57</v>
      </c>
      <c r="W8001" s="6" t="s">
        <v>306</v>
      </c>
      <c r="X8001" t="s">
        <v>76</v>
      </c>
      <c r="Y8001">
        <v>30</v>
      </c>
      <c r="Z8001">
        <v>5900</v>
      </c>
      <c r="AA8001" t="s">
        <v>155</v>
      </c>
      <c r="AB8001" s="5">
        <f t="shared" si="248"/>
        <v>21638.408070175439</v>
      </c>
      <c r="AC8001" s="3">
        <v>28025</v>
      </c>
      <c r="AD8001" s="3">
        <v>4.75</v>
      </c>
      <c r="AE8001" s="3">
        <v>0.16</v>
      </c>
      <c r="AF8001" t="s">
        <v>60</v>
      </c>
      <c r="AG8001" t="s">
        <v>47</v>
      </c>
      <c r="AH8001" s="8">
        <v>509</v>
      </c>
      <c r="AI8001" s="12">
        <v>3833.17</v>
      </c>
      <c r="AJ8001" s="9">
        <v>60.42</v>
      </c>
      <c r="AK8001" s="5">
        <f t="shared" si="249"/>
        <v>60</v>
      </c>
    </row>
    <row r="8002" spans="1:37" x14ac:dyDescent="0.3">
      <c r="A8002">
        <v>84006</v>
      </c>
      <c r="B8002" t="s">
        <v>4311</v>
      </c>
      <c r="C8002" t="s">
        <v>10945</v>
      </c>
      <c r="D8002" t="s">
        <v>13618</v>
      </c>
      <c r="E8002" t="s">
        <v>13619</v>
      </c>
      <c r="F8002" t="s">
        <v>809</v>
      </c>
      <c r="G8002" t="s">
        <v>33</v>
      </c>
      <c r="H8002" t="s">
        <v>1929</v>
      </c>
      <c r="I8002" t="s">
        <v>1930</v>
      </c>
      <c r="J8002" t="s">
        <v>36</v>
      </c>
      <c r="K8002" s="2">
        <v>40212</v>
      </c>
      <c r="L8002" t="s">
        <v>1930</v>
      </c>
      <c r="M8002" s="4">
        <v>40338</v>
      </c>
      <c r="N8002" s="4">
        <v>40323</v>
      </c>
      <c r="O8002" s="1">
        <v>40323</v>
      </c>
      <c r="P8002" t="s">
        <v>52</v>
      </c>
      <c r="R8002" t="s">
        <v>71</v>
      </c>
      <c r="S8002" t="s">
        <v>1931</v>
      </c>
      <c r="T8002" t="s">
        <v>563</v>
      </c>
      <c r="U8002" t="s">
        <v>564</v>
      </c>
      <c r="V8002" t="s">
        <v>57</v>
      </c>
      <c r="W8002" s="6" t="s">
        <v>565</v>
      </c>
      <c r="X8002" t="s">
        <v>146</v>
      </c>
      <c r="Y8002">
        <v>60</v>
      </c>
      <c r="Z8002">
        <v>4782</v>
      </c>
      <c r="AA8002" t="s">
        <v>809</v>
      </c>
      <c r="AB8002" s="5">
        <f t="shared" si="248"/>
        <v>21638.408070175439</v>
      </c>
      <c r="AC8002" s="3">
        <v>53654.04</v>
      </c>
      <c r="AD8002" s="3">
        <v>11.22</v>
      </c>
      <c r="AE8002" s="3">
        <v>0.19</v>
      </c>
      <c r="AF8002" t="s">
        <v>307</v>
      </c>
      <c r="AG8002" t="s">
        <v>47</v>
      </c>
      <c r="AH8002" s="8">
        <v>617</v>
      </c>
      <c r="AI8002" s="12">
        <v>8676.9</v>
      </c>
      <c r="AJ8002" s="9">
        <v>115.68</v>
      </c>
      <c r="AK8002" s="5">
        <f t="shared" si="249"/>
        <v>15</v>
      </c>
    </row>
    <row r="8003" spans="1:37" x14ac:dyDescent="0.3">
      <c r="A8003">
        <v>84007</v>
      </c>
      <c r="B8003" t="s">
        <v>4153</v>
      </c>
      <c r="C8003" t="s">
        <v>10891</v>
      </c>
      <c r="D8003" t="s">
        <v>13620</v>
      </c>
      <c r="E8003" t="s">
        <v>13621</v>
      </c>
      <c r="F8003" t="s">
        <v>151</v>
      </c>
      <c r="G8003" t="s">
        <v>33</v>
      </c>
      <c r="H8003" t="s">
        <v>1929</v>
      </c>
      <c r="I8003" t="s">
        <v>1930</v>
      </c>
      <c r="J8003" t="s">
        <v>36</v>
      </c>
      <c r="K8003" t="s">
        <v>6494</v>
      </c>
      <c r="L8003" t="s">
        <v>1930</v>
      </c>
      <c r="M8003" s="4">
        <v>40331</v>
      </c>
      <c r="N8003" s="4">
        <v>40338</v>
      </c>
      <c r="O8003" s="1">
        <v>40338</v>
      </c>
      <c r="P8003" t="s">
        <v>52</v>
      </c>
      <c r="R8003" t="s">
        <v>53</v>
      </c>
      <c r="S8003" t="s">
        <v>1931</v>
      </c>
      <c r="T8003" t="s">
        <v>499</v>
      </c>
      <c r="U8003" t="s">
        <v>74</v>
      </c>
      <c r="V8003" t="s">
        <v>57</v>
      </c>
      <c r="W8003" s="6" t="s">
        <v>58</v>
      </c>
      <c r="X8003" t="s">
        <v>90</v>
      </c>
      <c r="Y8003">
        <v>240</v>
      </c>
      <c r="Z8003">
        <v>3168</v>
      </c>
      <c r="AA8003" t="s">
        <v>151</v>
      </c>
      <c r="AB8003" s="5">
        <f t="shared" ref="AB8003:AB8066" si="250">AVERAGEIF(P:P,P8004,Z:Z)</f>
        <v>21638.408070175439</v>
      </c>
      <c r="AC8003" s="3">
        <v>6336</v>
      </c>
      <c r="AD8003" s="3">
        <v>2</v>
      </c>
      <c r="AE8003" s="3">
        <v>0.01</v>
      </c>
      <c r="AF8003" t="s">
        <v>147</v>
      </c>
      <c r="AG8003" t="s">
        <v>47</v>
      </c>
      <c r="AH8003" s="8">
        <v>1765</v>
      </c>
      <c r="AI8003" s="12">
        <v>18473.099999999999</v>
      </c>
      <c r="AJ8003" s="9">
        <v>13.66</v>
      </c>
      <c r="AK8003" s="5">
        <f t="shared" ref="AK8003:AK8066" si="251">M8003-N8003</f>
        <v>-7</v>
      </c>
    </row>
    <row r="8004" spans="1:37" x14ac:dyDescent="0.3">
      <c r="A8004">
        <v>84008</v>
      </c>
      <c r="B8004" t="s">
        <v>4311</v>
      </c>
      <c r="C8004" t="s">
        <v>10945</v>
      </c>
      <c r="D8004" t="s">
        <v>13622</v>
      </c>
      <c r="E8004" t="s">
        <v>13623</v>
      </c>
      <c r="F8004" t="s">
        <v>809</v>
      </c>
      <c r="G8004" t="s">
        <v>33</v>
      </c>
      <c r="H8004" t="s">
        <v>1929</v>
      </c>
      <c r="I8004" t="s">
        <v>1930</v>
      </c>
      <c r="J8004" t="s">
        <v>36</v>
      </c>
      <c r="K8004" s="2">
        <v>40212</v>
      </c>
      <c r="L8004" t="s">
        <v>1930</v>
      </c>
      <c r="M8004" s="4">
        <v>40338</v>
      </c>
      <c r="N8004" s="4">
        <v>40344</v>
      </c>
      <c r="O8004" s="1">
        <v>40344</v>
      </c>
      <c r="P8004" t="s">
        <v>52</v>
      </c>
      <c r="R8004" t="s">
        <v>71</v>
      </c>
      <c r="S8004" t="s">
        <v>1931</v>
      </c>
      <c r="T8004" t="s">
        <v>2634</v>
      </c>
      <c r="U8004" t="s">
        <v>536</v>
      </c>
      <c r="V8004" t="s">
        <v>57</v>
      </c>
      <c r="W8004" s="6" t="s">
        <v>2635</v>
      </c>
      <c r="X8004" t="s">
        <v>146</v>
      </c>
      <c r="Y8004">
        <v>30</v>
      </c>
      <c r="Z8004">
        <v>2797</v>
      </c>
      <c r="AA8004" t="s">
        <v>809</v>
      </c>
      <c r="AB8004" s="5">
        <f t="shared" si="250"/>
        <v>21638.408070175439</v>
      </c>
      <c r="AC8004" s="3">
        <v>32864.75</v>
      </c>
      <c r="AD8004" s="3">
        <v>11.75</v>
      </c>
      <c r="AE8004" s="3">
        <v>0.39</v>
      </c>
      <c r="AF8004" t="s">
        <v>307</v>
      </c>
      <c r="AG8004" t="s">
        <v>47</v>
      </c>
      <c r="AH8004" s="8">
        <v>210</v>
      </c>
      <c r="AI8004" s="12">
        <v>5841.92</v>
      </c>
      <c r="AJ8004" s="9">
        <v>70.86</v>
      </c>
      <c r="AK8004" s="5">
        <f t="shared" si="251"/>
        <v>-6</v>
      </c>
    </row>
    <row r="8005" spans="1:37" x14ac:dyDescent="0.3">
      <c r="A8005">
        <v>84009</v>
      </c>
      <c r="B8005" t="s">
        <v>4518</v>
      </c>
      <c r="C8005" t="s">
        <v>10969</v>
      </c>
      <c r="D8005" t="s">
        <v>13624</v>
      </c>
      <c r="E8005" t="s">
        <v>13625</v>
      </c>
      <c r="F8005" t="s">
        <v>224</v>
      </c>
      <c r="G8005" t="s">
        <v>33</v>
      </c>
      <c r="H8005" t="s">
        <v>1929</v>
      </c>
      <c r="I8005" t="s">
        <v>1930</v>
      </c>
      <c r="J8005" t="s">
        <v>36</v>
      </c>
      <c r="K8005" s="2">
        <v>40364</v>
      </c>
      <c r="L8005" t="s">
        <v>1930</v>
      </c>
      <c r="M8005" s="4">
        <v>40359</v>
      </c>
      <c r="N8005" s="4">
        <v>40347</v>
      </c>
      <c r="O8005" s="1">
        <v>40347</v>
      </c>
      <c r="P8005" t="s">
        <v>52</v>
      </c>
      <c r="R8005" t="s">
        <v>71</v>
      </c>
      <c r="S8005" t="s">
        <v>1931</v>
      </c>
      <c r="T8005" t="s">
        <v>73</v>
      </c>
      <c r="U8005" t="s">
        <v>74</v>
      </c>
      <c r="V8005" t="s">
        <v>57</v>
      </c>
      <c r="W8005" s="6" t="s">
        <v>75</v>
      </c>
      <c r="X8005" t="s">
        <v>76</v>
      </c>
      <c r="Y8005">
        <v>60</v>
      </c>
      <c r="Z8005">
        <v>20000</v>
      </c>
      <c r="AA8005" t="s">
        <v>224</v>
      </c>
      <c r="AB8005" s="5">
        <f t="shared" si="250"/>
        <v>21638.408070175439</v>
      </c>
      <c r="AC8005" s="3">
        <v>46600</v>
      </c>
      <c r="AD8005" s="3">
        <v>2.33</v>
      </c>
      <c r="AE8005" s="3">
        <v>0.04</v>
      </c>
      <c r="AF8005" t="s">
        <v>60</v>
      </c>
      <c r="AG8005" t="s">
        <v>47</v>
      </c>
      <c r="AH8005" s="8">
        <v>955</v>
      </c>
      <c r="AI8005" s="12">
        <v>6154.8</v>
      </c>
      <c r="AJ8005" s="9">
        <v>100.47</v>
      </c>
      <c r="AK8005" s="5">
        <f t="shared" si="251"/>
        <v>12</v>
      </c>
    </row>
    <row r="8006" spans="1:37" x14ac:dyDescent="0.3">
      <c r="A8006">
        <v>84010</v>
      </c>
      <c r="B8006" t="s">
        <v>4259</v>
      </c>
      <c r="C8006" t="s">
        <v>11008</v>
      </c>
      <c r="D8006" t="s">
        <v>13626</v>
      </c>
      <c r="E8006" t="s">
        <v>13627</v>
      </c>
      <c r="F8006" t="s">
        <v>140</v>
      </c>
      <c r="G8006" t="s">
        <v>33</v>
      </c>
      <c r="H8006" t="s">
        <v>1929</v>
      </c>
      <c r="I8006" t="s">
        <v>1930</v>
      </c>
      <c r="J8006" t="s">
        <v>36</v>
      </c>
      <c r="K8006" t="s">
        <v>5665</v>
      </c>
      <c r="L8006" t="s">
        <v>1930</v>
      </c>
      <c r="M8006" s="4">
        <v>40374</v>
      </c>
      <c r="N8006" s="4">
        <v>40366</v>
      </c>
      <c r="O8006" s="1">
        <v>40366</v>
      </c>
      <c r="P8006" t="s">
        <v>52</v>
      </c>
      <c r="R8006" t="s">
        <v>71</v>
      </c>
      <c r="S8006" t="s">
        <v>1931</v>
      </c>
      <c r="T8006" t="s">
        <v>563</v>
      </c>
      <c r="U8006" t="s">
        <v>564</v>
      </c>
      <c r="V8006" t="s">
        <v>57</v>
      </c>
      <c r="W8006" s="6" t="s">
        <v>565</v>
      </c>
      <c r="X8006" t="s">
        <v>146</v>
      </c>
      <c r="Y8006">
        <v>60</v>
      </c>
      <c r="Z8006">
        <v>5869</v>
      </c>
      <c r="AA8006" t="s">
        <v>140</v>
      </c>
      <c r="AB8006" s="5">
        <f t="shared" si="250"/>
        <v>21638.408070175439</v>
      </c>
      <c r="AC8006" s="3">
        <v>65850.179999999993</v>
      </c>
      <c r="AD8006" s="3">
        <v>11.22</v>
      </c>
      <c r="AE8006" s="3">
        <v>0.19</v>
      </c>
      <c r="AF8006" t="s">
        <v>307</v>
      </c>
      <c r="AG8006" t="s">
        <v>47</v>
      </c>
      <c r="AH8006" s="8">
        <v>758</v>
      </c>
      <c r="AI8006" s="12">
        <v>8929.51</v>
      </c>
      <c r="AJ8006" s="9">
        <v>141.97</v>
      </c>
      <c r="AK8006" s="5">
        <f t="shared" si="251"/>
        <v>8</v>
      </c>
    </row>
    <row r="8007" spans="1:37" x14ac:dyDescent="0.3">
      <c r="A8007">
        <v>84011</v>
      </c>
      <c r="B8007" t="s">
        <v>4311</v>
      </c>
      <c r="C8007" t="s">
        <v>10945</v>
      </c>
      <c r="D8007" t="s">
        <v>13628</v>
      </c>
      <c r="E8007" t="s">
        <v>13629</v>
      </c>
      <c r="F8007" t="s">
        <v>809</v>
      </c>
      <c r="G8007" t="s">
        <v>33</v>
      </c>
      <c r="H8007" t="s">
        <v>1929</v>
      </c>
      <c r="I8007" t="s">
        <v>1930</v>
      </c>
      <c r="J8007" t="s">
        <v>36</v>
      </c>
      <c r="K8007" s="2">
        <v>40212</v>
      </c>
      <c r="L8007" t="s">
        <v>1930</v>
      </c>
      <c r="M8007" s="4">
        <v>40387</v>
      </c>
      <c r="N8007" s="4">
        <v>40381</v>
      </c>
      <c r="O8007" s="1">
        <v>40381</v>
      </c>
      <c r="P8007" t="s">
        <v>52</v>
      </c>
      <c r="R8007" t="s">
        <v>71</v>
      </c>
      <c r="S8007" t="s">
        <v>1931</v>
      </c>
      <c r="T8007" t="s">
        <v>305</v>
      </c>
      <c r="U8007" t="s">
        <v>98</v>
      </c>
      <c r="V8007" t="s">
        <v>57</v>
      </c>
      <c r="W8007" s="6" t="s">
        <v>306</v>
      </c>
      <c r="X8007" t="s">
        <v>76</v>
      </c>
      <c r="Y8007">
        <v>30</v>
      </c>
      <c r="Z8007">
        <v>950</v>
      </c>
      <c r="AA8007" t="s">
        <v>809</v>
      </c>
      <c r="AB8007" s="5">
        <f t="shared" si="250"/>
        <v>21638.408070175439</v>
      </c>
      <c r="AC8007" s="3">
        <v>4370</v>
      </c>
      <c r="AD8007" s="3">
        <v>4.5999999999999996</v>
      </c>
      <c r="AE8007" s="3">
        <v>0.15</v>
      </c>
      <c r="AF8007" t="s">
        <v>307</v>
      </c>
      <c r="AG8007" t="s">
        <v>47</v>
      </c>
      <c r="AH8007" s="8">
        <v>76</v>
      </c>
      <c r="AI8007" s="12">
        <v>1017.15</v>
      </c>
      <c r="AJ8007" s="9">
        <v>9.42</v>
      </c>
      <c r="AK8007" s="5">
        <f t="shared" si="251"/>
        <v>6</v>
      </c>
    </row>
    <row r="8008" spans="1:37" x14ac:dyDescent="0.3">
      <c r="A8008">
        <v>84012</v>
      </c>
      <c r="B8008" t="s">
        <v>4146</v>
      </c>
      <c r="C8008" t="s">
        <v>10986</v>
      </c>
      <c r="D8008" t="s">
        <v>10987</v>
      </c>
      <c r="E8008" t="s">
        <v>10988</v>
      </c>
      <c r="F8008" t="s">
        <v>94</v>
      </c>
      <c r="G8008" t="s">
        <v>33</v>
      </c>
      <c r="H8008" t="s">
        <v>1929</v>
      </c>
      <c r="I8008" t="s">
        <v>1930</v>
      </c>
      <c r="J8008" t="s">
        <v>310</v>
      </c>
      <c r="K8008" t="s">
        <v>10989</v>
      </c>
      <c r="L8008" t="s">
        <v>1930</v>
      </c>
      <c r="M8008" s="4">
        <v>40486</v>
      </c>
      <c r="N8008" s="4">
        <v>40358</v>
      </c>
      <c r="O8008" s="1">
        <v>40358</v>
      </c>
      <c r="P8008" t="s">
        <v>52</v>
      </c>
      <c r="R8008" t="s">
        <v>71</v>
      </c>
      <c r="S8008" t="s">
        <v>1931</v>
      </c>
      <c r="T8008" t="s">
        <v>305</v>
      </c>
      <c r="U8008" t="s">
        <v>98</v>
      </c>
      <c r="V8008" t="s">
        <v>57</v>
      </c>
      <c r="W8008" s="6" t="s">
        <v>306</v>
      </c>
      <c r="X8008" t="s">
        <v>76</v>
      </c>
      <c r="Y8008">
        <v>30</v>
      </c>
      <c r="Z8008">
        <v>100000</v>
      </c>
      <c r="AA8008" t="s">
        <v>94</v>
      </c>
      <c r="AB8008" s="5">
        <f t="shared" si="250"/>
        <v>21638.408070175439</v>
      </c>
      <c r="AC8008" s="3">
        <v>460000</v>
      </c>
      <c r="AD8008" s="3">
        <v>4.5999999999999996</v>
      </c>
      <c r="AE8008" s="3">
        <v>0.15</v>
      </c>
      <c r="AF8008" t="s">
        <v>554</v>
      </c>
      <c r="AG8008" t="s">
        <v>109</v>
      </c>
      <c r="AH8008" s="8" t="s">
        <v>44</v>
      </c>
      <c r="AI8008" s="12" t="s">
        <v>44</v>
      </c>
      <c r="AJ8008" s="9">
        <v>991.76</v>
      </c>
      <c r="AK8008" s="5">
        <f t="shared" si="251"/>
        <v>128</v>
      </c>
    </row>
    <row r="8009" spans="1:37" x14ac:dyDescent="0.3">
      <c r="A8009">
        <v>84013</v>
      </c>
      <c r="B8009" t="s">
        <v>4164</v>
      </c>
      <c r="C8009" t="s">
        <v>10888</v>
      </c>
      <c r="D8009" t="s">
        <v>13630</v>
      </c>
      <c r="E8009" t="s">
        <v>13631</v>
      </c>
      <c r="F8009" t="s">
        <v>455</v>
      </c>
      <c r="G8009" t="s">
        <v>33</v>
      </c>
      <c r="H8009" t="s">
        <v>1929</v>
      </c>
      <c r="I8009" t="s">
        <v>1930</v>
      </c>
      <c r="J8009" t="s">
        <v>36</v>
      </c>
      <c r="K8009" t="s">
        <v>10878</v>
      </c>
      <c r="L8009" t="s">
        <v>1930</v>
      </c>
      <c r="M8009" s="4">
        <v>40421</v>
      </c>
      <c r="N8009" s="4">
        <v>40379</v>
      </c>
      <c r="O8009" s="1">
        <v>40379</v>
      </c>
      <c r="P8009" t="s">
        <v>52</v>
      </c>
      <c r="R8009" t="s">
        <v>71</v>
      </c>
      <c r="S8009" t="s">
        <v>1931</v>
      </c>
      <c r="T8009" t="s">
        <v>106</v>
      </c>
      <c r="U8009" t="s">
        <v>56</v>
      </c>
      <c r="V8009" t="s">
        <v>57</v>
      </c>
      <c r="W8009" s="6" t="s">
        <v>100</v>
      </c>
      <c r="X8009" t="s">
        <v>76</v>
      </c>
      <c r="Y8009">
        <v>60</v>
      </c>
      <c r="Z8009">
        <v>3000</v>
      </c>
      <c r="AA8009" t="s">
        <v>455</v>
      </c>
      <c r="AB8009" s="5">
        <f t="shared" si="250"/>
        <v>21638.408070175439</v>
      </c>
      <c r="AC8009" s="3">
        <v>7980</v>
      </c>
      <c r="AD8009" s="3">
        <v>2.66</v>
      </c>
      <c r="AE8009" s="3">
        <v>0.04</v>
      </c>
      <c r="AF8009" t="s">
        <v>605</v>
      </c>
      <c r="AG8009" t="s">
        <v>47</v>
      </c>
      <c r="AH8009" s="8">
        <v>210</v>
      </c>
      <c r="AI8009" s="12">
        <v>1894.2</v>
      </c>
      <c r="AJ8009" s="9">
        <v>15.64</v>
      </c>
      <c r="AK8009" s="5">
        <f t="shared" si="251"/>
        <v>42</v>
      </c>
    </row>
    <row r="8010" spans="1:37" x14ac:dyDescent="0.3">
      <c r="A8010">
        <v>84014</v>
      </c>
      <c r="B8010" t="s">
        <v>2650</v>
      </c>
      <c r="C8010" t="s">
        <v>10999</v>
      </c>
      <c r="D8010" t="s">
        <v>13632</v>
      </c>
      <c r="E8010" t="s">
        <v>13633</v>
      </c>
      <c r="F8010" t="s">
        <v>87</v>
      </c>
      <c r="G8010" t="s">
        <v>33</v>
      </c>
      <c r="H8010" t="s">
        <v>1929</v>
      </c>
      <c r="I8010" t="s">
        <v>1930</v>
      </c>
      <c r="J8010" t="s">
        <v>36</v>
      </c>
      <c r="K8010" s="2">
        <v>40453</v>
      </c>
      <c r="L8010" t="s">
        <v>1930</v>
      </c>
      <c r="M8010" s="4">
        <v>40374</v>
      </c>
      <c r="N8010" s="4">
        <v>40357</v>
      </c>
      <c r="O8010" s="1">
        <v>40357</v>
      </c>
      <c r="P8010" t="s">
        <v>52</v>
      </c>
      <c r="R8010" t="s">
        <v>71</v>
      </c>
      <c r="S8010" t="s">
        <v>1931</v>
      </c>
      <c r="T8010" t="s">
        <v>106</v>
      </c>
      <c r="U8010" t="s">
        <v>56</v>
      </c>
      <c r="V8010" t="s">
        <v>57</v>
      </c>
      <c r="W8010" s="6" t="s">
        <v>100</v>
      </c>
      <c r="X8010" t="s">
        <v>76</v>
      </c>
      <c r="Y8010">
        <v>60</v>
      </c>
      <c r="Z8010">
        <v>46678</v>
      </c>
      <c r="AA8010" t="s">
        <v>87</v>
      </c>
      <c r="AB8010" s="5">
        <f t="shared" si="250"/>
        <v>21638.408070175439</v>
      </c>
      <c r="AC8010" s="3">
        <v>127430.94</v>
      </c>
      <c r="AD8010" s="3">
        <v>2.73</v>
      </c>
      <c r="AE8010" s="3">
        <v>0.05</v>
      </c>
      <c r="AF8010" t="s">
        <v>60</v>
      </c>
      <c r="AG8010" t="s">
        <v>47</v>
      </c>
      <c r="AH8010" s="8">
        <v>4490</v>
      </c>
      <c r="AI8010" s="12" t="s">
        <v>44</v>
      </c>
      <c r="AJ8010" s="9">
        <v>274.74</v>
      </c>
      <c r="AK8010" s="5">
        <f t="shared" si="251"/>
        <v>17</v>
      </c>
    </row>
    <row r="8011" spans="1:37" x14ac:dyDescent="0.3">
      <c r="A8011">
        <v>84015</v>
      </c>
      <c r="B8011" t="s">
        <v>2650</v>
      </c>
      <c r="C8011" t="s">
        <v>10999</v>
      </c>
      <c r="D8011" t="s">
        <v>13634</v>
      </c>
      <c r="E8011" t="s">
        <v>13635</v>
      </c>
      <c r="F8011" t="s">
        <v>87</v>
      </c>
      <c r="G8011" t="s">
        <v>33</v>
      </c>
      <c r="H8011" t="s">
        <v>1929</v>
      </c>
      <c r="I8011" t="s">
        <v>1930</v>
      </c>
      <c r="J8011" t="s">
        <v>36</v>
      </c>
      <c r="K8011" s="2">
        <v>40453</v>
      </c>
      <c r="L8011" t="s">
        <v>1930</v>
      </c>
      <c r="M8011" s="4">
        <v>40374</v>
      </c>
      <c r="N8011" s="4">
        <v>40357</v>
      </c>
      <c r="O8011" s="1">
        <v>40357</v>
      </c>
      <c r="P8011" t="s">
        <v>52</v>
      </c>
      <c r="R8011" t="s">
        <v>71</v>
      </c>
      <c r="S8011" t="s">
        <v>1931</v>
      </c>
      <c r="T8011" t="s">
        <v>305</v>
      </c>
      <c r="U8011" t="s">
        <v>98</v>
      </c>
      <c r="V8011" t="s">
        <v>57</v>
      </c>
      <c r="W8011" s="6" t="s">
        <v>306</v>
      </c>
      <c r="X8011" t="s">
        <v>76</v>
      </c>
      <c r="Y8011">
        <v>30</v>
      </c>
      <c r="Z8011">
        <v>28500</v>
      </c>
      <c r="AA8011" t="s">
        <v>87</v>
      </c>
      <c r="AB8011" s="5">
        <f t="shared" si="250"/>
        <v>21638.408070175439</v>
      </c>
      <c r="AC8011" s="3">
        <v>131100</v>
      </c>
      <c r="AD8011" s="3">
        <v>4.5999999999999996</v>
      </c>
      <c r="AE8011" s="3">
        <v>0.15</v>
      </c>
      <c r="AF8011" t="s">
        <v>60</v>
      </c>
      <c r="AG8011" t="s">
        <v>47</v>
      </c>
      <c r="AH8011" s="8">
        <v>2442</v>
      </c>
      <c r="AI8011" s="12" t="s">
        <v>44</v>
      </c>
      <c r="AJ8011" s="9">
        <v>282.64999999999998</v>
      </c>
      <c r="AK8011" s="5">
        <f t="shared" si="251"/>
        <v>17</v>
      </c>
    </row>
    <row r="8012" spans="1:37" x14ac:dyDescent="0.3">
      <c r="A8012">
        <v>84016</v>
      </c>
      <c r="B8012" t="s">
        <v>2650</v>
      </c>
      <c r="C8012" t="s">
        <v>10999</v>
      </c>
      <c r="D8012" t="s">
        <v>13636</v>
      </c>
      <c r="E8012" t="s">
        <v>13637</v>
      </c>
      <c r="F8012" t="s">
        <v>87</v>
      </c>
      <c r="G8012" t="s">
        <v>33</v>
      </c>
      <c r="H8012" t="s">
        <v>1929</v>
      </c>
      <c r="I8012" t="s">
        <v>1930</v>
      </c>
      <c r="J8012" t="s">
        <v>36</v>
      </c>
      <c r="K8012" s="2">
        <v>40453</v>
      </c>
      <c r="L8012" t="s">
        <v>1930</v>
      </c>
      <c r="M8012" s="4">
        <v>40374</v>
      </c>
      <c r="N8012" s="4">
        <v>40357</v>
      </c>
      <c r="O8012" s="1">
        <v>40357</v>
      </c>
      <c r="P8012" t="s">
        <v>52</v>
      </c>
      <c r="R8012" t="s">
        <v>71</v>
      </c>
      <c r="S8012" t="s">
        <v>1931</v>
      </c>
      <c r="T8012" t="s">
        <v>305</v>
      </c>
      <c r="U8012" t="s">
        <v>98</v>
      </c>
      <c r="V8012" t="s">
        <v>57</v>
      </c>
      <c r="W8012" s="6" t="s">
        <v>306</v>
      </c>
      <c r="X8012" t="s">
        <v>76</v>
      </c>
      <c r="Y8012">
        <v>30</v>
      </c>
      <c r="Z8012">
        <v>804</v>
      </c>
      <c r="AA8012" t="s">
        <v>87</v>
      </c>
      <c r="AB8012" s="5">
        <f t="shared" si="250"/>
        <v>21638.408070175439</v>
      </c>
      <c r="AC8012" s="3">
        <v>3698.4</v>
      </c>
      <c r="AD8012" s="3">
        <v>4.5999999999999996</v>
      </c>
      <c r="AE8012" s="3">
        <v>0.15</v>
      </c>
      <c r="AF8012" t="s">
        <v>60</v>
      </c>
      <c r="AG8012" t="s">
        <v>47</v>
      </c>
      <c r="AH8012" s="8">
        <v>68</v>
      </c>
      <c r="AI8012" s="12" t="s">
        <v>44</v>
      </c>
      <c r="AJ8012" s="9">
        <v>7.97</v>
      </c>
      <c r="AK8012" s="5">
        <f t="shared" si="251"/>
        <v>17</v>
      </c>
    </row>
    <row r="8013" spans="1:37" x14ac:dyDescent="0.3">
      <c r="A8013">
        <v>84017</v>
      </c>
      <c r="B8013" t="s">
        <v>2650</v>
      </c>
      <c r="C8013" t="s">
        <v>10999</v>
      </c>
      <c r="D8013" t="s">
        <v>13638</v>
      </c>
      <c r="E8013" t="s">
        <v>13639</v>
      </c>
      <c r="F8013" t="s">
        <v>87</v>
      </c>
      <c r="G8013" t="s">
        <v>33</v>
      </c>
      <c r="H8013" t="s">
        <v>1929</v>
      </c>
      <c r="I8013" t="s">
        <v>1930</v>
      </c>
      <c r="J8013" t="s">
        <v>36</v>
      </c>
      <c r="K8013" s="2">
        <v>40453</v>
      </c>
      <c r="L8013" t="s">
        <v>1930</v>
      </c>
      <c r="M8013" s="4">
        <v>40374</v>
      </c>
      <c r="N8013" s="4">
        <v>40357</v>
      </c>
      <c r="O8013" s="1">
        <v>40357</v>
      </c>
      <c r="P8013" t="s">
        <v>52</v>
      </c>
      <c r="R8013" t="s">
        <v>71</v>
      </c>
      <c r="S8013" t="s">
        <v>1931</v>
      </c>
      <c r="T8013" t="s">
        <v>249</v>
      </c>
      <c r="U8013" t="s">
        <v>89</v>
      </c>
      <c r="V8013" t="s">
        <v>57</v>
      </c>
      <c r="W8013" s="6" t="s">
        <v>244</v>
      </c>
      <c r="X8013" t="s">
        <v>76</v>
      </c>
      <c r="Y8013">
        <v>60</v>
      </c>
      <c r="Z8013">
        <v>200</v>
      </c>
      <c r="AA8013" t="s">
        <v>87</v>
      </c>
      <c r="AB8013" s="5">
        <f t="shared" si="250"/>
        <v>21638.408070175439</v>
      </c>
      <c r="AC8013" s="3">
        <v>1500</v>
      </c>
      <c r="AD8013" s="3">
        <v>7.5</v>
      </c>
      <c r="AE8013" s="3">
        <v>0.12</v>
      </c>
      <c r="AF8013" t="s">
        <v>60</v>
      </c>
      <c r="AG8013" t="s">
        <v>47</v>
      </c>
      <c r="AH8013" s="8">
        <v>11</v>
      </c>
      <c r="AI8013" s="12" t="s">
        <v>44</v>
      </c>
      <c r="AJ8013" s="9">
        <v>3.23</v>
      </c>
      <c r="AK8013" s="5">
        <f t="shared" si="251"/>
        <v>17</v>
      </c>
    </row>
    <row r="8014" spans="1:37" x14ac:dyDescent="0.3">
      <c r="A8014">
        <v>84018</v>
      </c>
      <c r="B8014" t="s">
        <v>2650</v>
      </c>
      <c r="C8014" t="s">
        <v>10999</v>
      </c>
      <c r="D8014" t="s">
        <v>13640</v>
      </c>
      <c r="E8014" t="s">
        <v>13641</v>
      </c>
      <c r="F8014" t="s">
        <v>87</v>
      </c>
      <c r="G8014" t="s">
        <v>33</v>
      </c>
      <c r="H8014" t="s">
        <v>1929</v>
      </c>
      <c r="I8014" t="s">
        <v>1930</v>
      </c>
      <c r="J8014" t="s">
        <v>36</v>
      </c>
      <c r="K8014" s="2">
        <v>40453</v>
      </c>
      <c r="L8014" t="s">
        <v>1930</v>
      </c>
      <c r="M8014" s="4">
        <v>40374</v>
      </c>
      <c r="N8014" s="4">
        <v>40357</v>
      </c>
      <c r="O8014" s="1">
        <v>40357</v>
      </c>
      <c r="P8014" t="s">
        <v>52</v>
      </c>
      <c r="R8014" t="s">
        <v>53</v>
      </c>
      <c r="S8014" t="s">
        <v>1931</v>
      </c>
      <c r="T8014" t="s">
        <v>795</v>
      </c>
      <c r="U8014" t="s">
        <v>98</v>
      </c>
      <c r="V8014" t="s">
        <v>57</v>
      </c>
      <c r="W8014" s="6" t="s">
        <v>100</v>
      </c>
      <c r="X8014" t="s">
        <v>83</v>
      </c>
      <c r="Y8014">
        <v>90</v>
      </c>
      <c r="Z8014">
        <v>500</v>
      </c>
      <c r="AA8014" t="s">
        <v>87</v>
      </c>
      <c r="AB8014" s="5">
        <f t="shared" si="250"/>
        <v>21638.408070175439</v>
      </c>
      <c r="AC8014" s="3">
        <v>4855</v>
      </c>
      <c r="AD8014" s="3">
        <v>9.7100000000000009</v>
      </c>
      <c r="AE8014" s="3">
        <v>0.11</v>
      </c>
      <c r="AF8014" t="s">
        <v>60</v>
      </c>
      <c r="AG8014" t="s">
        <v>47</v>
      </c>
      <c r="AH8014" s="8">
        <v>60</v>
      </c>
      <c r="AI8014" s="12" t="s">
        <v>44</v>
      </c>
      <c r="AJ8014" s="9">
        <v>10.47</v>
      </c>
      <c r="AK8014" s="5">
        <f t="shared" si="251"/>
        <v>17</v>
      </c>
    </row>
    <row r="8015" spans="1:37" x14ac:dyDescent="0.3">
      <c r="A8015">
        <v>84019</v>
      </c>
      <c r="B8015" t="s">
        <v>4415</v>
      </c>
      <c r="C8015" t="s">
        <v>13642</v>
      </c>
      <c r="D8015" t="s">
        <v>13643</v>
      </c>
      <c r="E8015" t="s">
        <v>13644</v>
      </c>
      <c r="F8015" t="s">
        <v>105</v>
      </c>
      <c r="G8015" t="s">
        <v>33</v>
      </c>
      <c r="H8015" t="s">
        <v>1929</v>
      </c>
      <c r="I8015" t="s">
        <v>1930</v>
      </c>
      <c r="J8015" t="s">
        <v>36</v>
      </c>
      <c r="K8015" t="s">
        <v>13645</v>
      </c>
      <c r="L8015" t="s">
        <v>1930</v>
      </c>
      <c r="M8015" s="4">
        <v>40378</v>
      </c>
      <c r="N8015" s="4">
        <v>40394</v>
      </c>
      <c r="O8015" s="1">
        <v>40394</v>
      </c>
      <c r="P8015" t="s">
        <v>52</v>
      </c>
      <c r="R8015" t="s">
        <v>71</v>
      </c>
      <c r="S8015" t="s">
        <v>1931</v>
      </c>
      <c r="T8015" t="s">
        <v>614</v>
      </c>
      <c r="U8015" t="s">
        <v>357</v>
      </c>
      <c r="V8015" t="s">
        <v>57</v>
      </c>
      <c r="W8015" s="6" t="s">
        <v>244</v>
      </c>
      <c r="X8015" t="s">
        <v>76</v>
      </c>
      <c r="Y8015">
        <v>60</v>
      </c>
      <c r="Z8015">
        <v>23358</v>
      </c>
      <c r="AA8015" t="s">
        <v>105</v>
      </c>
      <c r="AB8015" s="5">
        <f t="shared" si="250"/>
        <v>21638.408070175439</v>
      </c>
      <c r="AC8015" s="3">
        <v>400356.12</v>
      </c>
      <c r="AD8015" s="3">
        <v>17.14</v>
      </c>
      <c r="AE8015" s="3">
        <v>0.28999999999999998</v>
      </c>
      <c r="AF8015" t="s">
        <v>307</v>
      </c>
      <c r="AG8015" t="s">
        <v>47</v>
      </c>
      <c r="AH8015" s="8">
        <v>2344</v>
      </c>
      <c r="AI8015" s="12">
        <v>9309.52</v>
      </c>
      <c r="AJ8015" s="9">
        <v>863.17</v>
      </c>
      <c r="AK8015" s="5">
        <f t="shared" si="251"/>
        <v>-16</v>
      </c>
    </row>
    <row r="8016" spans="1:37" x14ac:dyDescent="0.3">
      <c r="A8016">
        <v>84020</v>
      </c>
      <c r="B8016" t="s">
        <v>2650</v>
      </c>
      <c r="C8016" t="s">
        <v>10999</v>
      </c>
      <c r="D8016" t="s">
        <v>13646</v>
      </c>
      <c r="E8016" t="s">
        <v>13647</v>
      </c>
      <c r="F8016" t="s">
        <v>87</v>
      </c>
      <c r="G8016" t="s">
        <v>33</v>
      </c>
      <c r="H8016" t="s">
        <v>1929</v>
      </c>
      <c r="I8016" t="s">
        <v>1930</v>
      </c>
      <c r="J8016" t="s">
        <v>36</v>
      </c>
      <c r="K8016" s="2">
        <v>40453</v>
      </c>
      <c r="L8016" t="s">
        <v>1930</v>
      </c>
      <c r="M8016" s="4">
        <v>40374</v>
      </c>
      <c r="N8016" s="4">
        <v>40357</v>
      </c>
      <c r="O8016" s="1">
        <v>40357</v>
      </c>
      <c r="P8016" t="s">
        <v>52</v>
      </c>
      <c r="R8016" t="s">
        <v>71</v>
      </c>
      <c r="S8016" t="s">
        <v>1931</v>
      </c>
      <c r="T8016" t="s">
        <v>143</v>
      </c>
      <c r="U8016" t="s">
        <v>144</v>
      </c>
      <c r="V8016" t="s">
        <v>57</v>
      </c>
      <c r="W8016" s="6" t="s">
        <v>145</v>
      </c>
      <c r="X8016" t="s">
        <v>146</v>
      </c>
      <c r="Y8016">
        <v>60</v>
      </c>
      <c r="Z8016">
        <v>23856</v>
      </c>
      <c r="AA8016" t="s">
        <v>87</v>
      </c>
      <c r="AB8016" s="5">
        <f t="shared" si="250"/>
        <v>21638.408070175439</v>
      </c>
      <c r="AC8016" s="3">
        <v>208978.56</v>
      </c>
      <c r="AD8016" s="3">
        <v>8.76</v>
      </c>
      <c r="AE8016" s="3">
        <v>0.15</v>
      </c>
      <c r="AF8016" t="s">
        <v>307</v>
      </c>
      <c r="AG8016" t="s">
        <v>47</v>
      </c>
      <c r="AH8016" s="8">
        <v>1918</v>
      </c>
      <c r="AI8016" s="12" t="s">
        <v>44</v>
      </c>
      <c r="AJ8016" s="9">
        <v>450.56</v>
      </c>
      <c r="AK8016" s="5">
        <f t="shared" si="251"/>
        <v>17</v>
      </c>
    </row>
    <row r="8017" spans="1:37" x14ac:dyDescent="0.3">
      <c r="A8017">
        <v>84021</v>
      </c>
      <c r="B8017" t="s">
        <v>2650</v>
      </c>
      <c r="C8017" t="s">
        <v>10999</v>
      </c>
      <c r="D8017" t="s">
        <v>13648</v>
      </c>
      <c r="E8017" t="s">
        <v>13649</v>
      </c>
      <c r="F8017" t="s">
        <v>87</v>
      </c>
      <c r="G8017" t="s">
        <v>33</v>
      </c>
      <c r="H8017" t="s">
        <v>1929</v>
      </c>
      <c r="I8017" t="s">
        <v>1930</v>
      </c>
      <c r="J8017" t="s">
        <v>36</v>
      </c>
      <c r="K8017" s="2">
        <v>40453</v>
      </c>
      <c r="L8017" t="s">
        <v>1930</v>
      </c>
      <c r="M8017" s="4">
        <v>40374</v>
      </c>
      <c r="N8017" s="4">
        <v>40357</v>
      </c>
      <c r="O8017" s="1">
        <v>40357</v>
      </c>
      <c r="P8017" t="s">
        <v>52</v>
      </c>
      <c r="R8017" t="s">
        <v>71</v>
      </c>
      <c r="S8017" t="s">
        <v>1931</v>
      </c>
      <c r="T8017" t="s">
        <v>143</v>
      </c>
      <c r="U8017" t="s">
        <v>144</v>
      </c>
      <c r="V8017" t="s">
        <v>57</v>
      </c>
      <c r="W8017" s="6" t="s">
        <v>145</v>
      </c>
      <c r="X8017" t="s">
        <v>146</v>
      </c>
      <c r="Y8017">
        <v>60</v>
      </c>
      <c r="Z8017">
        <v>4674</v>
      </c>
      <c r="AA8017" t="s">
        <v>87</v>
      </c>
      <c r="AB8017" s="5">
        <f t="shared" si="250"/>
        <v>21638.408070175439</v>
      </c>
      <c r="AC8017" s="3">
        <v>40944.239999999998</v>
      </c>
      <c r="AD8017" s="3">
        <v>8.76</v>
      </c>
      <c r="AE8017" s="3">
        <v>0.15</v>
      </c>
      <c r="AF8017" t="s">
        <v>307</v>
      </c>
      <c r="AG8017" t="s">
        <v>47</v>
      </c>
      <c r="AH8017" s="8">
        <v>376</v>
      </c>
      <c r="AI8017" s="12" t="s">
        <v>44</v>
      </c>
      <c r="AJ8017" s="9">
        <v>88.28</v>
      </c>
      <c r="AK8017" s="5">
        <f t="shared" si="251"/>
        <v>17</v>
      </c>
    </row>
    <row r="8018" spans="1:37" x14ac:dyDescent="0.3">
      <c r="A8018">
        <v>84022</v>
      </c>
      <c r="B8018" t="s">
        <v>4415</v>
      </c>
      <c r="C8018" t="s">
        <v>12868</v>
      </c>
      <c r="D8018" t="s">
        <v>13650</v>
      </c>
      <c r="E8018" t="s">
        <v>13651</v>
      </c>
      <c r="F8018" t="s">
        <v>105</v>
      </c>
      <c r="G8018" t="s">
        <v>33</v>
      </c>
      <c r="H8018" t="s">
        <v>1929</v>
      </c>
      <c r="I8018" t="s">
        <v>1930</v>
      </c>
      <c r="J8018" t="s">
        <v>36</v>
      </c>
      <c r="K8018" s="2">
        <v>40181</v>
      </c>
      <c r="L8018" t="s">
        <v>1930</v>
      </c>
      <c r="M8018" s="4">
        <v>40380</v>
      </c>
      <c r="N8018" s="4">
        <v>40380</v>
      </c>
      <c r="O8018" s="1">
        <v>40380</v>
      </c>
      <c r="P8018" t="s">
        <v>52</v>
      </c>
      <c r="R8018" t="s">
        <v>71</v>
      </c>
      <c r="S8018" t="s">
        <v>1931</v>
      </c>
      <c r="T8018" t="s">
        <v>106</v>
      </c>
      <c r="U8018" t="s">
        <v>56</v>
      </c>
      <c r="V8018" t="s">
        <v>57</v>
      </c>
      <c r="W8018" s="6" t="s">
        <v>100</v>
      </c>
      <c r="X8018" t="s">
        <v>76</v>
      </c>
      <c r="Y8018">
        <v>60</v>
      </c>
      <c r="Z8018">
        <v>38500</v>
      </c>
      <c r="AA8018" t="s">
        <v>105</v>
      </c>
      <c r="AB8018" s="5">
        <f t="shared" si="250"/>
        <v>21638.408070175439</v>
      </c>
      <c r="AC8018" s="3">
        <v>105105</v>
      </c>
      <c r="AD8018" s="3">
        <v>2.73</v>
      </c>
      <c r="AE8018" s="3">
        <v>0.05</v>
      </c>
      <c r="AF8018" t="s">
        <v>605</v>
      </c>
      <c r="AG8018" t="s">
        <v>47</v>
      </c>
      <c r="AH8018" s="8">
        <v>2695</v>
      </c>
      <c r="AI8018" s="12">
        <v>13457.25</v>
      </c>
      <c r="AJ8018" s="9">
        <v>226.61</v>
      </c>
      <c r="AK8018" s="5">
        <f t="shared" si="251"/>
        <v>0</v>
      </c>
    </row>
    <row r="8019" spans="1:37" x14ac:dyDescent="0.3">
      <c r="A8019">
        <v>84023</v>
      </c>
      <c r="B8019" t="s">
        <v>4368</v>
      </c>
      <c r="C8019" t="s">
        <v>10964</v>
      </c>
      <c r="D8019" t="s">
        <v>12098</v>
      </c>
      <c r="E8019" t="s">
        <v>12099</v>
      </c>
      <c r="F8019" t="s">
        <v>155</v>
      </c>
      <c r="G8019" t="s">
        <v>33</v>
      </c>
      <c r="H8019" t="s">
        <v>1929</v>
      </c>
      <c r="I8019" t="s">
        <v>1930</v>
      </c>
      <c r="J8019" t="s">
        <v>36</v>
      </c>
      <c r="K8019" s="2">
        <v>40037</v>
      </c>
      <c r="L8019" t="s">
        <v>1930</v>
      </c>
      <c r="M8019" s="4">
        <v>40389</v>
      </c>
      <c r="N8019" s="4">
        <v>40381</v>
      </c>
      <c r="O8019" s="1">
        <v>40381</v>
      </c>
      <c r="P8019" t="s">
        <v>52</v>
      </c>
      <c r="R8019" t="s">
        <v>71</v>
      </c>
      <c r="S8019" t="s">
        <v>1931</v>
      </c>
      <c r="T8019" t="s">
        <v>2520</v>
      </c>
      <c r="U8019" t="s">
        <v>850</v>
      </c>
      <c r="V8019" t="s">
        <v>57</v>
      </c>
      <c r="W8019" s="6" t="s">
        <v>2007</v>
      </c>
      <c r="X8019" t="s">
        <v>146</v>
      </c>
      <c r="Y8019">
        <v>60</v>
      </c>
      <c r="Z8019">
        <v>5900</v>
      </c>
      <c r="AA8019" t="s">
        <v>155</v>
      </c>
      <c r="AB8019" s="5">
        <f t="shared" si="250"/>
        <v>21638.408070175439</v>
      </c>
      <c r="AC8019" s="3">
        <v>19352</v>
      </c>
      <c r="AD8019" s="3">
        <v>3.28</v>
      </c>
      <c r="AE8019" s="3">
        <v>0.05</v>
      </c>
      <c r="AF8019" t="s">
        <v>147</v>
      </c>
      <c r="AG8019" t="s">
        <v>109</v>
      </c>
      <c r="AH8019" s="8" t="s">
        <v>44</v>
      </c>
      <c r="AI8019" s="12" t="s">
        <v>44</v>
      </c>
      <c r="AJ8019" s="9">
        <v>41.72</v>
      </c>
      <c r="AK8019" s="5">
        <f t="shared" si="251"/>
        <v>8</v>
      </c>
    </row>
    <row r="8020" spans="1:37" x14ac:dyDescent="0.3">
      <c r="A8020">
        <v>84024</v>
      </c>
      <c r="B8020" t="s">
        <v>4368</v>
      </c>
      <c r="C8020" t="s">
        <v>10964</v>
      </c>
      <c r="D8020" t="s">
        <v>12098</v>
      </c>
      <c r="E8020" t="s">
        <v>12099</v>
      </c>
      <c r="F8020" t="s">
        <v>155</v>
      </c>
      <c r="G8020" t="s">
        <v>33</v>
      </c>
      <c r="H8020" t="s">
        <v>1929</v>
      </c>
      <c r="I8020" t="s">
        <v>1930</v>
      </c>
      <c r="J8020" t="s">
        <v>36</v>
      </c>
      <c r="K8020" s="2">
        <v>40037</v>
      </c>
      <c r="L8020" t="s">
        <v>1930</v>
      </c>
      <c r="M8020" s="4">
        <v>40389</v>
      </c>
      <c r="N8020" s="4">
        <v>40381</v>
      </c>
      <c r="O8020" s="1">
        <v>40381</v>
      </c>
      <c r="P8020" t="s">
        <v>52</v>
      </c>
      <c r="R8020" t="s">
        <v>71</v>
      </c>
      <c r="S8020" t="s">
        <v>1931</v>
      </c>
      <c r="T8020" t="s">
        <v>249</v>
      </c>
      <c r="U8020" t="s">
        <v>89</v>
      </c>
      <c r="V8020" t="s">
        <v>57</v>
      </c>
      <c r="W8020" s="6" t="s">
        <v>244</v>
      </c>
      <c r="X8020" t="s">
        <v>76</v>
      </c>
      <c r="Y8020">
        <v>60</v>
      </c>
      <c r="Z8020">
        <v>5880</v>
      </c>
      <c r="AA8020" t="s">
        <v>155</v>
      </c>
      <c r="AB8020" s="5">
        <f t="shared" si="250"/>
        <v>21638.408070175439</v>
      </c>
      <c r="AC8020" s="3">
        <v>42394.8</v>
      </c>
      <c r="AD8020" s="3">
        <v>7.21</v>
      </c>
      <c r="AE8020" s="3">
        <v>0.12</v>
      </c>
      <c r="AF8020" t="s">
        <v>60</v>
      </c>
      <c r="AG8020" t="s">
        <v>109</v>
      </c>
      <c r="AH8020" s="8" t="s">
        <v>44</v>
      </c>
      <c r="AI8020" s="12" t="s">
        <v>44</v>
      </c>
      <c r="AJ8020" s="9">
        <v>91.4</v>
      </c>
      <c r="AK8020" s="5">
        <f t="shared" si="251"/>
        <v>8</v>
      </c>
    </row>
    <row r="8021" spans="1:37" x14ac:dyDescent="0.3">
      <c r="A8021">
        <v>84025</v>
      </c>
      <c r="B8021" t="s">
        <v>4368</v>
      </c>
      <c r="C8021" t="s">
        <v>10964</v>
      </c>
      <c r="D8021" t="s">
        <v>12098</v>
      </c>
      <c r="E8021" t="s">
        <v>12099</v>
      </c>
      <c r="F8021" t="s">
        <v>155</v>
      </c>
      <c r="G8021" t="s">
        <v>33</v>
      </c>
      <c r="H8021" t="s">
        <v>1929</v>
      </c>
      <c r="I8021" t="s">
        <v>1930</v>
      </c>
      <c r="J8021" t="s">
        <v>36</v>
      </c>
      <c r="K8021" s="2">
        <v>40037</v>
      </c>
      <c r="L8021" t="s">
        <v>1930</v>
      </c>
      <c r="M8021" s="4">
        <v>40389</v>
      </c>
      <c r="N8021" s="4">
        <v>40381</v>
      </c>
      <c r="O8021" s="1">
        <v>40381</v>
      </c>
      <c r="P8021" t="s">
        <v>52</v>
      </c>
      <c r="R8021" t="s">
        <v>71</v>
      </c>
      <c r="S8021" t="s">
        <v>1931</v>
      </c>
      <c r="T8021" t="s">
        <v>143</v>
      </c>
      <c r="U8021" t="s">
        <v>144</v>
      </c>
      <c r="V8021" t="s">
        <v>57</v>
      </c>
      <c r="W8021" s="6" t="s">
        <v>145</v>
      </c>
      <c r="X8021" t="s">
        <v>146</v>
      </c>
      <c r="Y8021">
        <v>60</v>
      </c>
      <c r="Z8021">
        <v>560</v>
      </c>
      <c r="AA8021" t="s">
        <v>155</v>
      </c>
      <c r="AB8021" s="5">
        <f t="shared" si="250"/>
        <v>21638.408070175439</v>
      </c>
      <c r="AC8021" s="3">
        <v>4905.6000000000004</v>
      </c>
      <c r="AD8021" s="3">
        <v>8.76</v>
      </c>
      <c r="AE8021" s="3">
        <v>0.15</v>
      </c>
      <c r="AF8021" t="s">
        <v>60</v>
      </c>
      <c r="AG8021" t="s">
        <v>109</v>
      </c>
      <c r="AH8021" s="8" t="s">
        <v>44</v>
      </c>
      <c r="AI8021" s="12" t="s">
        <v>44</v>
      </c>
      <c r="AJ8021" s="9">
        <v>10.58</v>
      </c>
      <c r="AK8021" s="5">
        <f t="shared" si="251"/>
        <v>8</v>
      </c>
    </row>
    <row r="8022" spans="1:37" x14ac:dyDescent="0.3">
      <c r="A8022">
        <v>84026</v>
      </c>
      <c r="B8022" t="s">
        <v>4518</v>
      </c>
      <c r="C8022" t="s">
        <v>12100</v>
      </c>
      <c r="D8022" t="s">
        <v>13652</v>
      </c>
      <c r="E8022" t="s">
        <v>13653</v>
      </c>
      <c r="F8022" t="s">
        <v>224</v>
      </c>
      <c r="G8022" t="s">
        <v>33</v>
      </c>
      <c r="H8022" t="s">
        <v>1929</v>
      </c>
      <c r="I8022" t="s">
        <v>1930</v>
      </c>
      <c r="J8022" t="s">
        <v>36</v>
      </c>
      <c r="K8022" t="s">
        <v>5574</v>
      </c>
      <c r="L8022" t="s">
        <v>1930</v>
      </c>
      <c r="M8022" s="4">
        <v>40442</v>
      </c>
      <c r="N8022" s="4">
        <v>40378</v>
      </c>
      <c r="O8022" s="1">
        <v>40378</v>
      </c>
      <c r="P8022" t="s">
        <v>52</v>
      </c>
      <c r="R8022" t="s">
        <v>71</v>
      </c>
      <c r="S8022" t="s">
        <v>1931</v>
      </c>
      <c r="T8022" t="s">
        <v>461</v>
      </c>
      <c r="U8022" t="s">
        <v>462</v>
      </c>
      <c r="V8022" t="s">
        <v>57</v>
      </c>
      <c r="W8022" s="6" t="s">
        <v>463</v>
      </c>
      <c r="X8022" t="s">
        <v>146</v>
      </c>
      <c r="Y8022">
        <v>60</v>
      </c>
      <c r="Z8022">
        <v>29315</v>
      </c>
      <c r="AA8022" t="s">
        <v>224</v>
      </c>
      <c r="AB8022" s="5">
        <f t="shared" si="250"/>
        <v>21638.408070175439</v>
      </c>
      <c r="AC8022" s="3">
        <v>167974.95</v>
      </c>
      <c r="AD8022" s="3">
        <v>5.73</v>
      </c>
      <c r="AE8022" s="3">
        <v>0.1</v>
      </c>
      <c r="AF8022" t="s">
        <v>147</v>
      </c>
      <c r="AG8022" t="s">
        <v>47</v>
      </c>
      <c r="AH8022" s="8">
        <v>3931</v>
      </c>
      <c r="AI8022" s="12">
        <v>13215.67</v>
      </c>
      <c r="AJ8022" s="9">
        <v>362.15</v>
      </c>
      <c r="AK8022" s="5">
        <f t="shared" si="251"/>
        <v>64</v>
      </c>
    </row>
    <row r="8023" spans="1:37" x14ac:dyDescent="0.3">
      <c r="A8023">
        <v>84027</v>
      </c>
      <c r="B8023" t="s">
        <v>2650</v>
      </c>
      <c r="C8023" t="s">
        <v>10999</v>
      </c>
      <c r="D8023" t="s">
        <v>13654</v>
      </c>
      <c r="E8023" t="s">
        <v>13655</v>
      </c>
      <c r="F8023" t="s">
        <v>87</v>
      </c>
      <c r="G8023" t="s">
        <v>33</v>
      </c>
      <c r="H8023" t="s">
        <v>1929</v>
      </c>
      <c r="I8023" t="s">
        <v>1930</v>
      </c>
      <c r="J8023" t="s">
        <v>2238</v>
      </c>
      <c r="K8023" s="2">
        <v>40453</v>
      </c>
      <c r="L8023" t="s">
        <v>1930</v>
      </c>
      <c r="M8023" s="4">
        <v>40406</v>
      </c>
      <c r="N8023" s="4">
        <v>40407</v>
      </c>
      <c r="O8023" s="1">
        <v>40407</v>
      </c>
      <c r="P8023" t="s">
        <v>52</v>
      </c>
      <c r="R8023" t="s">
        <v>71</v>
      </c>
      <c r="S8023" t="s">
        <v>1931</v>
      </c>
      <c r="T8023" t="s">
        <v>563</v>
      </c>
      <c r="U8023" t="s">
        <v>564</v>
      </c>
      <c r="V8023" t="s">
        <v>57</v>
      </c>
      <c r="W8023" s="6" t="s">
        <v>565</v>
      </c>
      <c r="X8023" t="s">
        <v>146</v>
      </c>
      <c r="Y8023">
        <v>60</v>
      </c>
      <c r="Z8023">
        <v>28868</v>
      </c>
      <c r="AA8023" t="s">
        <v>87</v>
      </c>
      <c r="AB8023" s="5">
        <f t="shared" si="250"/>
        <v>21638.408070175439</v>
      </c>
      <c r="AC8023" s="3">
        <v>323898.96000000002</v>
      </c>
      <c r="AD8023" s="3">
        <v>11.22</v>
      </c>
      <c r="AE8023" s="3">
        <v>0.19</v>
      </c>
      <c r="AF8023" t="s">
        <v>60</v>
      </c>
      <c r="AG8023" t="s">
        <v>47</v>
      </c>
      <c r="AH8023" s="8">
        <v>3570</v>
      </c>
      <c r="AI8023" s="12">
        <v>6147.18</v>
      </c>
      <c r="AJ8023" s="9">
        <v>698.33</v>
      </c>
      <c r="AK8023" s="5">
        <f t="shared" si="251"/>
        <v>-1</v>
      </c>
    </row>
    <row r="8024" spans="1:37" x14ac:dyDescent="0.3">
      <c r="A8024">
        <v>84028</v>
      </c>
      <c r="B8024" t="s">
        <v>4153</v>
      </c>
      <c r="C8024" t="s">
        <v>10980</v>
      </c>
      <c r="D8024" t="s">
        <v>13656</v>
      </c>
      <c r="E8024" t="s">
        <v>13657</v>
      </c>
      <c r="F8024" t="s">
        <v>151</v>
      </c>
      <c r="G8024" t="s">
        <v>33</v>
      </c>
      <c r="H8024" t="s">
        <v>1929</v>
      </c>
      <c r="I8024" t="s">
        <v>1930</v>
      </c>
      <c r="J8024" t="s">
        <v>36</v>
      </c>
      <c r="K8024" t="s">
        <v>5084</v>
      </c>
      <c r="L8024" t="s">
        <v>1930</v>
      </c>
      <c r="M8024" s="4">
        <v>40414</v>
      </c>
      <c r="N8024" s="4">
        <v>40413</v>
      </c>
      <c r="O8024" s="1">
        <v>40413</v>
      </c>
      <c r="P8024" t="s">
        <v>52</v>
      </c>
      <c r="R8024" t="s">
        <v>71</v>
      </c>
      <c r="S8024" t="s">
        <v>1931</v>
      </c>
      <c r="T8024" t="s">
        <v>249</v>
      </c>
      <c r="U8024" t="s">
        <v>89</v>
      </c>
      <c r="V8024" t="s">
        <v>57</v>
      </c>
      <c r="W8024" s="6" t="s">
        <v>244</v>
      </c>
      <c r="X8024" t="s">
        <v>76</v>
      </c>
      <c r="Y8024">
        <v>60</v>
      </c>
      <c r="Z8024">
        <v>2280</v>
      </c>
      <c r="AA8024" t="s">
        <v>151</v>
      </c>
      <c r="AB8024" s="5">
        <f t="shared" si="250"/>
        <v>21638.408070175439</v>
      </c>
      <c r="AC8024" s="3">
        <v>16438.8</v>
      </c>
      <c r="AD8024" s="3">
        <v>7.21</v>
      </c>
      <c r="AE8024" s="3">
        <v>0.12</v>
      </c>
      <c r="AF8024" t="s">
        <v>60</v>
      </c>
      <c r="AG8024" t="s">
        <v>47</v>
      </c>
      <c r="AH8024" s="8">
        <v>123</v>
      </c>
      <c r="AI8024" s="12">
        <v>2136.1</v>
      </c>
      <c r="AJ8024" s="9">
        <v>35.44</v>
      </c>
      <c r="AK8024" s="5">
        <f t="shared" si="251"/>
        <v>1</v>
      </c>
    </row>
    <row r="8025" spans="1:37" x14ac:dyDescent="0.3">
      <c r="A8025">
        <v>84029</v>
      </c>
      <c r="B8025" t="s">
        <v>2650</v>
      </c>
      <c r="C8025" t="s">
        <v>11018</v>
      </c>
      <c r="D8025" t="s">
        <v>13658</v>
      </c>
      <c r="E8025" t="s">
        <v>13659</v>
      </c>
      <c r="F8025" t="s">
        <v>87</v>
      </c>
      <c r="G8025" t="s">
        <v>33</v>
      </c>
      <c r="H8025" t="s">
        <v>1929</v>
      </c>
      <c r="I8025" t="s">
        <v>1930</v>
      </c>
      <c r="J8025" t="s">
        <v>2238</v>
      </c>
      <c r="K8025" t="s">
        <v>4985</v>
      </c>
      <c r="L8025" t="s">
        <v>1930</v>
      </c>
      <c r="M8025" s="4">
        <v>40421</v>
      </c>
      <c r="N8025" s="4">
        <v>40407</v>
      </c>
      <c r="O8025" s="1">
        <v>40407</v>
      </c>
      <c r="P8025" t="s">
        <v>52</v>
      </c>
      <c r="R8025" t="s">
        <v>71</v>
      </c>
      <c r="S8025" t="s">
        <v>1931</v>
      </c>
      <c r="T8025" t="s">
        <v>2634</v>
      </c>
      <c r="U8025" t="s">
        <v>536</v>
      </c>
      <c r="V8025" t="s">
        <v>57</v>
      </c>
      <c r="W8025" s="6" t="s">
        <v>2635</v>
      </c>
      <c r="X8025" t="s">
        <v>146</v>
      </c>
      <c r="Y8025">
        <v>30</v>
      </c>
      <c r="Z8025">
        <v>30000</v>
      </c>
      <c r="AA8025" t="s">
        <v>87</v>
      </c>
      <c r="AB8025" s="5">
        <f t="shared" si="250"/>
        <v>21638.408070175439</v>
      </c>
      <c r="AC8025" s="3">
        <v>352500</v>
      </c>
      <c r="AD8025" s="3">
        <v>11.75</v>
      </c>
      <c r="AE8025" s="3">
        <v>0.39</v>
      </c>
      <c r="AF8025" t="s">
        <v>307</v>
      </c>
      <c r="AG8025" t="s">
        <v>47</v>
      </c>
      <c r="AH8025" s="8">
        <v>2700</v>
      </c>
      <c r="AI8025" s="12">
        <v>6147.18</v>
      </c>
      <c r="AJ8025" s="9">
        <v>759.99</v>
      </c>
      <c r="AK8025" s="5">
        <f t="shared" si="251"/>
        <v>14</v>
      </c>
    </row>
    <row r="8026" spans="1:37" x14ac:dyDescent="0.3">
      <c r="A8026">
        <v>84030</v>
      </c>
      <c r="B8026" t="s">
        <v>2650</v>
      </c>
      <c r="C8026" t="s">
        <v>11018</v>
      </c>
      <c r="D8026" t="s">
        <v>13660</v>
      </c>
      <c r="E8026" t="s">
        <v>13661</v>
      </c>
      <c r="F8026" t="s">
        <v>87</v>
      </c>
      <c r="G8026" t="s">
        <v>33</v>
      </c>
      <c r="H8026" t="s">
        <v>1929</v>
      </c>
      <c r="I8026" t="s">
        <v>1930</v>
      </c>
      <c r="J8026" t="s">
        <v>2238</v>
      </c>
      <c r="K8026" t="s">
        <v>4985</v>
      </c>
      <c r="L8026" t="s">
        <v>1930</v>
      </c>
      <c r="M8026" s="4">
        <v>40421</v>
      </c>
      <c r="N8026" s="4">
        <v>40407</v>
      </c>
      <c r="O8026" s="1">
        <v>40407</v>
      </c>
      <c r="P8026" t="s">
        <v>52</v>
      </c>
      <c r="R8026" t="s">
        <v>71</v>
      </c>
      <c r="S8026" t="s">
        <v>1931</v>
      </c>
      <c r="T8026" t="s">
        <v>563</v>
      </c>
      <c r="U8026" t="s">
        <v>564</v>
      </c>
      <c r="V8026" t="s">
        <v>57</v>
      </c>
      <c r="W8026" s="6" t="s">
        <v>565</v>
      </c>
      <c r="X8026" t="s">
        <v>146</v>
      </c>
      <c r="Y8026">
        <v>60</v>
      </c>
      <c r="Z8026">
        <v>54125</v>
      </c>
      <c r="AA8026" t="s">
        <v>87</v>
      </c>
      <c r="AB8026" s="5">
        <f t="shared" si="250"/>
        <v>21638.408070175439</v>
      </c>
      <c r="AC8026" s="3">
        <v>607282.5</v>
      </c>
      <c r="AD8026" s="3">
        <v>11.22</v>
      </c>
      <c r="AE8026" s="3">
        <v>0.19</v>
      </c>
      <c r="AF8026" t="s">
        <v>60</v>
      </c>
      <c r="AG8026" t="s">
        <v>47</v>
      </c>
      <c r="AH8026" s="8">
        <v>7050</v>
      </c>
      <c r="AI8026" s="12">
        <v>6147.18</v>
      </c>
      <c r="AJ8026" s="9">
        <v>1309.3</v>
      </c>
      <c r="AK8026" s="5">
        <f t="shared" si="251"/>
        <v>14</v>
      </c>
    </row>
    <row r="8027" spans="1:37" x14ac:dyDescent="0.3">
      <c r="A8027">
        <v>84031</v>
      </c>
      <c r="B8027" t="s">
        <v>4518</v>
      </c>
      <c r="C8027" t="s">
        <v>13662</v>
      </c>
      <c r="D8027" t="s">
        <v>13663</v>
      </c>
      <c r="E8027" t="s">
        <v>13664</v>
      </c>
      <c r="F8027" t="s">
        <v>224</v>
      </c>
      <c r="G8027" t="s">
        <v>33</v>
      </c>
      <c r="H8027" t="s">
        <v>1929</v>
      </c>
      <c r="I8027" t="s">
        <v>1930</v>
      </c>
      <c r="J8027" t="s">
        <v>36</v>
      </c>
      <c r="K8027" t="s">
        <v>13665</v>
      </c>
      <c r="L8027" t="s">
        <v>1930</v>
      </c>
      <c r="M8027" s="4">
        <v>40407</v>
      </c>
      <c r="N8027" s="4">
        <v>40399</v>
      </c>
      <c r="O8027" s="1">
        <v>40399</v>
      </c>
      <c r="P8027" t="s">
        <v>52</v>
      </c>
      <c r="R8027" t="s">
        <v>71</v>
      </c>
      <c r="S8027" t="s">
        <v>1931</v>
      </c>
      <c r="T8027" t="s">
        <v>249</v>
      </c>
      <c r="U8027" t="s">
        <v>89</v>
      </c>
      <c r="V8027" t="s">
        <v>57</v>
      </c>
      <c r="W8027" s="6" t="s">
        <v>244</v>
      </c>
      <c r="X8027" t="s">
        <v>76</v>
      </c>
      <c r="Y8027">
        <v>60</v>
      </c>
      <c r="Z8027">
        <v>5000</v>
      </c>
      <c r="AA8027" t="s">
        <v>224</v>
      </c>
      <c r="AB8027" s="5">
        <f t="shared" si="250"/>
        <v>21638.408070175439</v>
      </c>
      <c r="AC8027" s="3">
        <v>36050</v>
      </c>
      <c r="AD8027" s="3">
        <v>7.21</v>
      </c>
      <c r="AE8027" s="3">
        <v>0.12</v>
      </c>
      <c r="AF8027" t="s">
        <v>60</v>
      </c>
      <c r="AG8027" t="s">
        <v>47</v>
      </c>
      <c r="AH8027" s="8">
        <v>196</v>
      </c>
      <c r="AI8027" s="12">
        <v>1229.52</v>
      </c>
      <c r="AJ8027" s="9">
        <v>77.72</v>
      </c>
      <c r="AK8027" s="5">
        <f t="shared" si="251"/>
        <v>8</v>
      </c>
    </row>
    <row r="8028" spans="1:37" x14ac:dyDescent="0.3">
      <c r="A8028">
        <v>84032</v>
      </c>
      <c r="B8028" t="s">
        <v>4244</v>
      </c>
      <c r="C8028" t="s">
        <v>11026</v>
      </c>
      <c r="D8028" t="s">
        <v>12908</v>
      </c>
      <c r="E8028" t="s">
        <v>12909</v>
      </c>
      <c r="F8028" t="s">
        <v>32</v>
      </c>
      <c r="G8028" t="s">
        <v>33</v>
      </c>
      <c r="H8028" t="s">
        <v>1929</v>
      </c>
      <c r="I8028" t="s">
        <v>1930</v>
      </c>
      <c r="J8028" t="s">
        <v>36</v>
      </c>
      <c r="K8028" s="2">
        <v>40364</v>
      </c>
      <c r="L8028" t="s">
        <v>1930</v>
      </c>
      <c r="M8028" s="4">
        <v>40421</v>
      </c>
      <c r="N8028" s="4">
        <v>40413</v>
      </c>
      <c r="O8028" s="1">
        <v>40413</v>
      </c>
      <c r="P8028" t="s">
        <v>52</v>
      </c>
      <c r="R8028" t="s">
        <v>53</v>
      </c>
      <c r="S8028" t="s">
        <v>1931</v>
      </c>
      <c r="T8028" t="s">
        <v>502</v>
      </c>
      <c r="U8028" t="s">
        <v>98</v>
      </c>
      <c r="V8028" t="s">
        <v>57</v>
      </c>
      <c r="W8028" s="6" t="s">
        <v>481</v>
      </c>
      <c r="X8028" t="s">
        <v>83</v>
      </c>
      <c r="Y8028">
        <v>30</v>
      </c>
      <c r="Z8028">
        <v>2436</v>
      </c>
      <c r="AA8028" t="s">
        <v>32</v>
      </c>
      <c r="AB8028" s="5">
        <f t="shared" si="250"/>
        <v>21638.408070175439</v>
      </c>
      <c r="AC8028" s="3">
        <v>5456.64</v>
      </c>
      <c r="AD8028" s="3">
        <v>2.2400000000000002</v>
      </c>
      <c r="AE8028" s="3">
        <v>7.0000000000000007E-2</v>
      </c>
      <c r="AF8028" t="s">
        <v>60</v>
      </c>
      <c r="AG8028" t="s">
        <v>109</v>
      </c>
      <c r="AH8028" s="8" t="s">
        <v>44</v>
      </c>
      <c r="AI8028" s="12" t="s">
        <v>44</v>
      </c>
      <c r="AJ8028" s="9">
        <v>11.76</v>
      </c>
      <c r="AK8028" s="5">
        <f t="shared" si="251"/>
        <v>8</v>
      </c>
    </row>
    <row r="8029" spans="1:37" x14ac:dyDescent="0.3">
      <c r="A8029">
        <v>84033</v>
      </c>
      <c r="B8029" t="s">
        <v>5950</v>
      </c>
      <c r="C8029" t="s">
        <v>12107</v>
      </c>
      <c r="D8029" t="s">
        <v>12108</v>
      </c>
      <c r="E8029" t="s">
        <v>12109</v>
      </c>
      <c r="F8029" t="s">
        <v>4229</v>
      </c>
      <c r="G8029" t="s">
        <v>33</v>
      </c>
      <c r="H8029" t="s">
        <v>1929</v>
      </c>
      <c r="I8029" t="s">
        <v>1930</v>
      </c>
      <c r="J8029" t="s">
        <v>36</v>
      </c>
      <c r="K8029" t="s">
        <v>9378</v>
      </c>
      <c r="L8029" t="s">
        <v>1930</v>
      </c>
      <c r="M8029" s="4">
        <v>40420</v>
      </c>
      <c r="N8029" s="4">
        <v>40418</v>
      </c>
      <c r="O8029" s="1">
        <v>40418</v>
      </c>
      <c r="P8029" t="s">
        <v>52</v>
      </c>
      <c r="R8029" t="s">
        <v>71</v>
      </c>
      <c r="S8029" t="s">
        <v>1931</v>
      </c>
      <c r="T8029" t="s">
        <v>563</v>
      </c>
      <c r="U8029" t="s">
        <v>564</v>
      </c>
      <c r="V8029" t="s">
        <v>57</v>
      </c>
      <c r="W8029" s="6" t="s">
        <v>565</v>
      </c>
      <c r="X8029" t="s">
        <v>146</v>
      </c>
      <c r="Y8029">
        <v>60</v>
      </c>
      <c r="Z8029">
        <v>9000</v>
      </c>
      <c r="AA8029" t="s">
        <v>4229</v>
      </c>
      <c r="AB8029" s="5">
        <f t="shared" si="250"/>
        <v>21638.408070175439</v>
      </c>
      <c r="AC8029" s="3">
        <v>100980</v>
      </c>
      <c r="AD8029" s="3">
        <v>11.22</v>
      </c>
      <c r="AE8029" s="3">
        <v>0.19</v>
      </c>
      <c r="AF8029" t="s">
        <v>60</v>
      </c>
      <c r="AG8029" t="s">
        <v>109</v>
      </c>
      <c r="AH8029" s="8" t="s">
        <v>44</v>
      </c>
      <c r="AI8029" s="12" t="s">
        <v>44</v>
      </c>
      <c r="AJ8029" s="9">
        <v>217.71</v>
      </c>
      <c r="AK8029" s="5">
        <f t="shared" si="251"/>
        <v>2</v>
      </c>
    </row>
    <row r="8030" spans="1:37" x14ac:dyDescent="0.3">
      <c r="A8030">
        <v>84034</v>
      </c>
      <c r="B8030" t="s">
        <v>2650</v>
      </c>
      <c r="C8030" t="s">
        <v>10999</v>
      </c>
      <c r="D8030" t="s">
        <v>13666</v>
      </c>
      <c r="E8030" t="s">
        <v>13667</v>
      </c>
      <c r="F8030" t="s">
        <v>87</v>
      </c>
      <c r="G8030" t="s">
        <v>33</v>
      </c>
      <c r="H8030" t="s">
        <v>1929</v>
      </c>
      <c r="I8030" t="s">
        <v>1930</v>
      </c>
      <c r="J8030" t="s">
        <v>2238</v>
      </c>
      <c r="K8030" s="2">
        <v>40453</v>
      </c>
      <c r="L8030" t="s">
        <v>1930</v>
      </c>
      <c r="M8030" s="4">
        <v>40402</v>
      </c>
      <c r="N8030" s="4">
        <v>40407</v>
      </c>
      <c r="O8030" s="1">
        <v>40407</v>
      </c>
      <c r="P8030" t="s">
        <v>52</v>
      </c>
      <c r="R8030" t="s">
        <v>71</v>
      </c>
      <c r="S8030" t="s">
        <v>1931</v>
      </c>
      <c r="T8030" t="s">
        <v>106</v>
      </c>
      <c r="U8030" t="s">
        <v>56</v>
      </c>
      <c r="V8030" t="s">
        <v>57</v>
      </c>
      <c r="W8030" s="6" t="s">
        <v>100</v>
      </c>
      <c r="X8030" t="s">
        <v>76</v>
      </c>
      <c r="Y8030">
        <v>60</v>
      </c>
      <c r="Z8030">
        <v>13104</v>
      </c>
      <c r="AA8030" t="s">
        <v>87</v>
      </c>
      <c r="AB8030" s="5">
        <f t="shared" si="250"/>
        <v>21638.408070175439</v>
      </c>
      <c r="AC8030" s="3">
        <v>35773.919999999998</v>
      </c>
      <c r="AD8030" s="3">
        <v>2.73</v>
      </c>
      <c r="AE8030" s="3">
        <v>0.05</v>
      </c>
      <c r="AF8030" t="s">
        <v>60</v>
      </c>
      <c r="AG8030" t="s">
        <v>47</v>
      </c>
      <c r="AH8030" s="8">
        <v>1448</v>
      </c>
      <c r="AI8030" s="12">
        <v>6147.18</v>
      </c>
      <c r="AJ8030" s="9">
        <v>77.13</v>
      </c>
      <c r="AK8030" s="5">
        <f t="shared" si="251"/>
        <v>-5</v>
      </c>
    </row>
    <row r="8031" spans="1:37" x14ac:dyDescent="0.3">
      <c r="A8031">
        <v>84035</v>
      </c>
      <c r="B8031" t="s">
        <v>2650</v>
      </c>
      <c r="C8031" t="s">
        <v>10999</v>
      </c>
      <c r="D8031" t="s">
        <v>13668</v>
      </c>
      <c r="E8031" t="s">
        <v>13669</v>
      </c>
      <c r="F8031" t="s">
        <v>87</v>
      </c>
      <c r="G8031" t="s">
        <v>33</v>
      </c>
      <c r="H8031" t="s">
        <v>1929</v>
      </c>
      <c r="I8031" t="s">
        <v>1930</v>
      </c>
      <c r="J8031" t="s">
        <v>2238</v>
      </c>
      <c r="K8031" s="2">
        <v>40453</v>
      </c>
      <c r="L8031" t="s">
        <v>1930</v>
      </c>
      <c r="M8031" s="4">
        <v>40402</v>
      </c>
      <c r="N8031" s="4">
        <v>40407</v>
      </c>
      <c r="O8031" s="1">
        <v>40407</v>
      </c>
      <c r="P8031" t="s">
        <v>52</v>
      </c>
      <c r="R8031" t="s">
        <v>71</v>
      </c>
      <c r="S8031" t="s">
        <v>1931</v>
      </c>
      <c r="T8031" t="s">
        <v>106</v>
      </c>
      <c r="U8031" t="s">
        <v>56</v>
      </c>
      <c r="V8031" t="s">
        <v>57</v>
      </c>
      <c r="W8031" s="6" t="s">
        <v>100</v>
      </c>
      <c r="X8031" t="s">
        <v>76</v>
      </c>
      <c r="Y8031">
        <v>60</v>
      </c>
      <c r="Z8031">
        <v>34801</v>
      </c>
      <c r="AA8031" t="s">
        <v>87</v>
      </c>
      <c r="AB8031" s="5">
        <f t="shared" si="250"/>
        <v>21638.408070175439</v>
      </c>
      <c r="AC8031" s="3">
        <v>95006.73</v>
      </c>
      <c r="AD8031" s="3">
        <v>2.73</v>
      </c>
      <c r="AE8031" s="3">
        <v>0.05</v>
      </c>
      <c r="AF8031" t="s">
        <v>60</v>
      </c>
      <c r="AG8031" t="s">
        <v>47</v>
      </c>
      <c r="AH8031" s="8">
        <v>3951</v>
      </c>
      <c r="AI8031" s="12">
        <v>6147.18</v>
      </c>
      <c r="AJ8031" s="9">
        <v>204.83</v>
      </c>
      <c r="AK8031" s="5">
        <f t="shared" si="251"/>
        <v>-5</v>
      </c>
    </row>
    <row r="8032" spans="1:37" x14ac:dyDescent="0.3">
      <c r="A8032">
        <v>84038</v>
      </c>
      <c r="B8032" t="s">
        <v>4415</v>
      </c>
      <c r="C8032" t="s">
        <v>12125</v>
      </c>
      <c r="D8032" t="s">
        <v>13670</v>
      </c>
      <c r="E8032" t="s">
        <v>13671</v>
      </c>
      <c r="F8032" t="s">
        <v>105</v>
      </c>
      <c r="G8032" t="s">
        <v>33</v>
      </c>
      <c r="H8032" t="s">
        <v>1929</v>
      </c>
      <c r="I8032" t="s">
        <v>1930</v>
      </c>
      <c r="J8032" t="s">
        <v>36</v>
      </c>
      <c r="K8032" t="s">
        <v>12128</v>
      </c>
      <c r="L8032" t="s">
        <v>1930</v>
      </c>
      <c r="M8032" s="4">
        <v>40451</v>
      </c>
      <c r="N8032" s="4">
        <v>40431</v>
      </c>
      <c r="O8032" s="1">
        <v>40431</v>
      </c>
      <c r="P8032" t="s">
        <v>52</v>
      </c>
      <c r="R8032" t="s">
        <v>71</v>
      </c>
      <c r="S8032" t="s">
        <v>1931</v>
      </c>
      <c r="T8032" t="s">
        <v>305</v>
      </c>
      <c r="U8032" t="s">
        <v>98</v>
      </c>
      <c r="V8032" t="s">
        <v>57</v>
      </c>
      <c r="W8032" s="6" t="s">
        <v>306</v>
      </c>
      <c r="X8032" t="s">
        <v>76</v>
      </c>
      <c r="Y8032">
        <v>30</v>
      </c>
      <c r="Z8032">
        <v>15331</v>
      </c>
      <c r="AA8032" t="s">
        <v>105</v>
      </c>
      <c r="AB8032" s="5">
        <f t="shared" si="250"/>
        <v>21638.408070175439</v>
      </c>
      <c r="AC8032" s="3">
        <v>68222.95</v>
      </c>
      <c r="AD8032" s="3">
        <v>4.45</v>
      </c>
      <c r="AE8032" s="3">
        <v>0.15</v>
      </c>
      <c r="AF8032" t="s">
        <v>605</v>
      </c>
      <c r="AG8032" t="s">
        <v>47</v>
      </c>
      <c r="AH8032" s="8">
        <v>4729</v>
      </c>
      <c r="AI8032" s="12">
        <v>18390.419999999998</v>
      </c>
      <c r="AJ8032" s="9">
        <v>147.09</v>
      </c>
      <c r="AK8032" s="5">
        <f t="shared" si="251"/>
        <v>20</v>
      </c>
    </row>
    <row r="8033" spans="1:37" x14ac:dyDescent="0.3">
      <c r="A8033">
        <v>84039</v>
      </c>
      <c r="B8033" t="s">
        <v>4244</v>
      </c>
      <c r="C8033" t="s">
        <v>10917</v>
      </c>
      <c r="D8033" t="s">
        <v>13672</v>
      </c>
      <c r="E8033" t="s">
        <v>13673</v>
      </c>
      <c r="F8033" t="s">
        <v>32</v>
      </c>
      <c r="G8033" t="s">
        <v>33</v>
      </c>
      <c r="H8033" t="s">
        <v>1929</v>
      </c>
      <c r="I8033" t="s">
        <v>1930</v>
      </c>
      <c r="J8033" t="s">
        <v>36</v>
      </c>
      <c r="K8033" s="2">
        <v>40037</v>
      </c>
      <c r="L8033" t="s">
        <v>1930</v>
      </c>
      <c r="M8033" s="4">
        <v>40451</v>
      </c>
      <c r="N8033" s="4">
        <v>40427</v>
      </c>
      <c r="O8033" s="1">
        <v>40427</v>
      </c>
      <c r="P8033" t="s">
        <v>52</v>
      </c>
      <c r="R8033" t="s">
        <v>53</v>
      </c>
      <c r="S8033" t="s">
        <v>1931</v>
      </c>
      <c r="T8033" t="s">
        <v>1584</v>
      </c>
      <c r="U8033" t="s">
        <v>158</v>
      </c>
      <c r="V8033" t="s">
        <v>57</v>
      </c>
      <c r="W8033" s="6" t="s">
        <v>100</v>
      </c>
      <c r="X8033" t="s">
        <v>321</v>
      </c>
      <c r="Y8033">
        <v>60</v>
      </c>
      <c r="Z8033">
        <v>632</v>
      </c>
      <c r="AA8033" t="s">
        <v>32</v>
      </c>
      <c r="AB8033" s="5">
        <f t="shared" si="250"/>
        <v>21638.408070175439</v>
      </c>
      <c r="AC8033" s="3">
        <v>9796</v>
      </c>
      <c r="AD8033" s="3">
        <v>15.5</v>
      </c>
      <c r="AE8033" s="3">
        <v>0.26</v>
      </c>
      <c r="AF8033" t="s">
        <v>60</v>
      </c>
      <c r="AG8033" t="s">
        <v>47</v>
      </c>
      <c r="AH8033" s="8">
        <v>134</v>
      </c>
      <c r="AI8033" s="12">
        <v>8815.65</v>
      </c>
      <c r="AJ8033" s="9">
        <v>21.12</v>
      </c>
      <c r="AK8033" s="5">
        <f t="shared" si="251"/>
        <v>24</v>
      </c>
    </row>
    <row r="8034" spans="1:37" x14ac:dyDescent="0.3">
      <c r="A8034">
        <v>84040</v>
      </c>
      <c r="B8034" t="s">
        <v>4244</v>
      </c>
      <c r="C8034" t="s">
        <v>11026</v>
      </c>
      <c r="D8034" t="s">
        <v>13674</v>
      </c>
      <c r="E8034" t="s">
        <v>13675</v>
      </c>
      <c r="F8034" t="s">
        <v>32</v>
      </c>
      <c r="G8034" t="s">
        <v>33</v>
      </c>
      <c r="H8034" t="s">
        <v>1929</v>
      </c>
      <c r="I8034" t="s">
        <v>1930</v>
      </c>
      <c r="J8034" t="s">
        <v>310</v>
      </c>
      <c r="K8034" s="2">
        <v>40364</v>
      </c>
      <c r="L8034" t="s">
        <v>1930</v>
      </c>
      <c r="M8034" s="4">
        <v>40470</v>
      </c>
      <c r="N8034" s="4">
        <v>40446</v>
      </c>
      <c r="O8034" s="1">
        <v>40446</v>
      </c>
      <c r="P8034" t="s">
        <v>52</v>
      </c>
      <c r="R8034" t="s">
        <v>71</v>
      </c>
      <c r="S8034" t="s">
        <v>1931</v>
      </c>
      <c r="T8034" t="s">
        <v>106</v>
      </c>
      <c r="U8034" t="s">
        <v>56</v>
      </c>
      <c r="V8034" t="s">
        <v>57</v>
      </c>
      <c r="W8034" s="6" t="s">
        <v>100</v>
      </c>
      <c r="X8034" t="s">
        <v>76</v>
      </c>
      <c r="Y8034">
        <v>60</v>
      </c>
      <c r="Z8034">
        <v>7925</v>
      </c>
      <c r="AA8034" t="s">
        <v>32</v>
      </c>
      <c r="AB8034" s="5">
        <f t="shared" si="250"/>
        <v>21638.408070175439</v>
      </c>
      <c r="AC8034" s="3">
        <v>21080.5</v>
      </c>
      <c r="AD8034" s="3">
        <v>2.66</v>
      </c>
      <c r="AE8034" s="3">
        <v>0.04</v>
      </c>
      <c r="AF8034" t="s">
        <v>60</v>
      </c>
      <c r="AG8034" t="s">
        <v>47</v>
      </c>
      <c r="AH8034" s="8">
        <v>18041</v>
      </c>
      <c r="AI8034" s="12">
        <v>8953.2000000000007</v>
      </c>
      <c r="AJ8034" s="9">
        <v>45.45</v>
      </c>
      <c r="AK8034" s="5">
        <f t="shared" si="251"/>
        <v>24</v>
      </c>
    </row>
    <row r="8035" spans="1:37" x14ac:dyDescent="0.3">
      <c r="A8035">
        <v>84041</v>
      </c>
      <c r="B8035" t="s">
        <v>4244</v>
      </c>
      <c r="C8035" t="s">
        <v>11026</v>
      </c>
      <c r="D8035" t="s">
        <v>13674</v>
      </c>
      <c r="E8035" t="s">
        <v>13675</v>
      </c>
      <c r="F8035" t="s">
        <v>32</v>
      </c>
      <c r="G8035" t="s">
        <v>33</v>
      </c>
      <c r="H8035" t="s">
        <v>1929</v>
      </c>
      <c r="I8035" t="s">
        <v>1930</v>
      </c>
      <c r="J8035" t="s">
        <v>310</v>
      </c>
      <c r="K8035" s="2">
        <v>40364</v>
      </c>
      <c r="L8035" t="s">
        <v>1930</v>
      </c>
      <c r="M8035" s="4">
        <v>40470</v>
      </c>
      <c r="N8035" s="4">
        <v>40446</v>
      </c>
      <c r="O8035" s="1">
        <v>40446</v>
      </c>
      <c r="P8035" t="s">
        <v>52</v>
      </c>
      <c r="R8035" t="s">
        <v>71</v>
      </c>
      <c r="S8035" t="s">
        <v>1931</v>
      </c>
      <c r="T8035" t="s">
        <v>106</v>
      </c>
      <c r="U8035" t="s">
        <v>56</v>
      </c>
      <c r="V8035" t="s">
        <v>57</v>
      </c>
      <c r="W8035" s="6" t="s">
        <v>100</v>
      </c>
      <c r="X8035" t="s">
        <v>76</v>
      </c>
      <c r="Y8035">
        <v>60</v>
      </c>
      <c r="Z8035">
        <v>12100</v>
      </c>
      <c r="AA8035" t="s">
        <v>32</v>
      </c>
      <c r="AB8035" s="5">
        <f t="shared" si="250"/>
        <v>21638.408070175439</v>
      </c>
      <c r="AC8035" s="3">
        <v>32186</v>
      </c>
      <c r="AD8035" s="3">
        <v>2.66</v>
      </c>
      <c r="AE8035" s="3">
        <v>0.04</v>
      </c>
      <c r="AF8035" t="s">
        <v>554</v>
      </c>
      <c r="AG8035" t="s">
        <v>109</v>
      </c>
      <c r="AH8035" s="8" t="s">
        <v>44</v>
      </c>
      <c r="AI8035" s="12" t="s">
        <v>44</v>
      </c>
      <c r="AJ8035" s="9">
        <v>69.39</v>
      </c>
      <c r="AK8035" s="5">
        <f t="shared" si="251"/>
        <v>24</v>
      </c>
    </row>
    <row r="8036" spans="1:37" x14ac:dyDescent="0.3">
      <c r="A8036">
        <v>84042</v>
      </c>
      <c r="B8036" t="s">
        <v>4153</v>
      </c>
      <c r="C8036" t="s">
        <v>10980</v>
      </c>
      <c r="D8036" t="s">
        <v>12119</v>
      </c>
      <c r="E8036" t="s">
        <v>12120</v>
      </c>
      <c r="F8036" t="s">
        <v>151</v>
      </c>
      <c r="G8036" t="s">
        <v>33</v>
      </c>
      <c r="H8036" t="s">
        <v>1929</v>
      </c>
      <c r="I8036" t="s">
        <v>1930</v>
      </c>
      <c r="J8036" t="s">
        <v>36</v>
      </c>
      <c r="K8036" t="s">
        <v>5084</v>
      </c>
      <c r="L8036" t="s">
        <v>1930</v>
      </c>
      <c r="M8036" s="4">
        <v>40451</v>
      </c>
      <c r="N8036" s="4">
        <v>40458</v>
      </c>
      <c r="O8036" s="1">
        <v>40458</v>
      </c>
      <c r="P8036" t="s">
        <v>52</v>
      </c>
      <c r="R8036" t="s">
        <v>71</v>
      </c>
      <c r="S8036" t="s">
        <v>1931</v>
      </c>
      <c r="T8036" t="s">
        <v>106</v>
      </c>
      <c r="U8036" t="s">
        <v>56</v>
      </c>
      <c r="V8036" t="s">
        <v>57</v>
      </c>
      <c r="W8036" s="6" t="s">
        <v>100</v>
      </c>
      <c r="X8036" t="s">
        <v>76</v>
      </c>
      <c r="Y8036">
        <v>60</v>
      </c>
      <c r="Z8036">
        <v>27900</v>
      </c>
      <c r="AA8036" t="s">
        <v>151</v>
      </c>
      <c r="AB8036" s="5">
        <f t="shared" si="250"/>
        <v>21638.408070175439</v>
      </c>
      <c r="AC8036" s="3">
        <v>74214</v>
      </c>
      <c r="AD8036" s="3">
        <v>2.66</v>
      </c>
      <c r="AE8036" s="3">
        <v>0.04</v>
      </c>
      <c r="AF8036" t="s">
        <v>554</v>
      </c>
      <c r="AG8036" t="s">
        <v>109</v>
      </c>
      <c r="AH8036" s="8" t="s">
        <v>44</v>
      </c>
      <c r="AI8036" s="12" t="s">
        <v>44</v>
      </c>
      <c r="AJ8036" s="9">
        <v>160.01</v>
      </c>
      <c r="AK8036" s="5">
        <f t="shared" si="251"/>
        <v>-7</v>
      </c>
    </row>
    <row r="8037" spans="1:37" x14ac:dyDescent="0.3">
      <c r="A8037">
        <v>84043</v>
      </c>
      <c r="B8037" t="s">
        <v>4707</v>
      </c>
      <c r="C8037" t="s">
        <v>11029</v>
      </c>
      <c r="D8037" t="s">
        <v>11030</v>
      </c>
      <c r="E8037" t="s">
        <v>11031</v>
      </c>
      <c r="F8037" t="s">
        <v>282</v>
      </c>
      <c r="G8037" t="s">
        <v>33</v>
      </c>
      <c r="H8037" t="s">
        <v>1929</v>
      </c>
      <c r="I8037" t="s">
        <v>1930</v>
      </c>
      <c r="J8037" t="s">
        <v>36</v>
      </c>
      <c r="K8037" t="s">
        <v>8019</v>
      </c>
      <c r="L8037" t="s">
        <v>1930</v>
      </c>
      <c r="M8037" s="4">
        <v>40505</v>
      </c>
      <c r="N8037" s="4">
        <v>40440</v>
      </c>
      <c r="O8037" s="1">
        <v>40440</v>
      </c>
      <c r="P8037" t="s">
        <v>52</v>
      </c>
      <c r="R8037" t="s">
        <v>71</v>
      </c>
      <c r="S8037" t="s">
        <v>1931</v>
      </c>
      <c r="T8037" t="s">
        <v>249</v>
      </c>
      <c r="U8037" t="s">
        <v>89</v>
      </c>
      <c r="V8037" t="s">
        <v>57</v>
      </c>
      <c r="W8037" s="6" t="s">
        <v>244</v>
      </c>
      <c r="X8037" t="s">
        <v>76</v>
      </c>
      <c r="Y8037">
        <v>60</v>
      </c>
      <c r="Z8037">
        <v>1002</v>
      </c>
      <c r="AA8037" t="s">
        <v>282</v>
      </c>
      <c r="AB8037" s="5">
        <f t="shared" si="250"/>
        <v>21638.408070175439</v>
      </c>
      <c r="AC8037" s="3">
        <v>7224.42</v>
      </c>
      <c r="AD8037" s="3">
        <v>7.21</v>
      </c>
      <c r="AE8037" s="3">
        <v>0.12</v>
      </c>
      <c r="AF8037" t="s">
        <v>60</v>
      </c>
      <c r="AG8037" t="s">
        <v>109</v>
      </c>
      <c r="AH8037" s="8" t="s">
        <v>44</v>
      </c>
      <c r="AI8037" s="12" t="s">
        <v>44</v>
      </c>
      <c r="AJ8037" s="9">
        <v>15.58</v>
      </c>
      <c r="AK8037" s="5">
        <f t="shared" si="251"/>
        <v>65</v>
      </c>
    </row>
    <row r="8038" spans="1:37" x14ac:dyDescent="0.3">
      <c r="A8038">
        <v>84044</v>
      </c>
      <c r="B8038" t="s">
        <v>4707</v>
      </c>
      <c r="C8038" t="s">
        <v>11040</v>
      </c>
      <c r="D8038" t="s">
        <v>12121</v>
      </c>
      <c r="E8038" t="s">
        <v>12122</v>
      </c>
      <c r="F8038" t="s">
        <v>282</v>
      </c>
      <c r="G8038" t="s">
        <v>33</v>
      </c>
      <c r="H8038" t="s">
        <v>1929</v>
      </c>
      <c r="I8038" t="s">
        <v>1930</v>
      </c>
      <c r="J8038" t="s">
        <v>36</v>
      </c>
      <c r="K8038" t="s">
        <v>9400</v>
      </c>
      <c r="L8038" t="s">
        <v>1930</v>
      </c>
      <c r="M8038" s="4">
        <v>40505</v>
      </c>
      <c r="N8038" s="4">
        <v>40440</v>
      </c>
      <c r="O8038" s="1">
        <v>40440</v>
      </c>
      <c r="P8038" t="s">
        <v>52</v>
      </c>
      <c r="R8038" t="s">
        <v>53</v>
      </c>
      <c r="S8038" t="s">
        <v>1931</v>
      </c>
      <c r="T8038" t="s">
        <v>795</v>
      </c>
      <c r="U8038" t="s">
        <v>98</v>
      </c>
      <c r="V8038" t="s">
        <v>57</v>
      </c>
      <c r="W8038" s="6" t="s">
        <v>100</v>
      </c>
      <c r="X8038" t="s">
        <v>83</v>
      </c>
      <c r="Y8038">
        <v>90</v>
      </c>
      <c r="Z8038">
        <v>230</v>
      </c>
      <c r="AA8038" t="s">
        <v>282</v>
      </c>
      <c r="AB8038" s="5">
        <f t="shared" si="250"/>
        <v>21638.408070175439</v>
      </c>
      <c r="AC8038" s="3">
        <v>2233.3000000000002</v>
      </c>
      <c r="AD8038" s="3">
        <v>9.7100000000000009</v>
      </c>
      <c r="AE8038" s="3">
        <v>0.11</v>
      </c>
      <c r="AF8038" t="s">
        <v>60</v>
      </c>
      <c r="AG8038" t="s">
        <v>109</v>
      </c>
      <c r="AH8038" s="8" t="s">
        <v>44</v>
      </c>
      <c r="AI8038" s="12" t="s">
        <v>44</v>
      </c>
      <c r="AJ8038" s="9">
        <v>4.8099999999999996</v>
      </c>
      <c r="AK8038" s="5">
        <f t="shared" si="251"/>
        <v>65</v>
      </c>
    </row>
    <row r="8039" spans="1:37" x14ac:dyDescent="0.3">
      <c r="A8039">
        <v>84045</v>
      </c>
      <c r="B8039" t="s">
        <v>4368</v>
      </c>
      <c r="C8039" t="s">
        <v>10964</v>
      </c>
      <c r="D8039" t="s">
        <v>12123</v>
      </c>
      <c r="E8039" t="s">
        <v>12124</v>
      </c>
      <c r="F8039" t="s">
        <v>155</v>
      </c>
      <c r="G8039" t="s">
        <v>33</v>
      </c>
      <c r="H8039" t="s">
        <v>1929</v>
      </c>
      <c r="I8039" t="s">
        <v>1930</v>
      </c>
      <c r="J8039" t="s">
        <v>310</v>
      </c>
      <c r="K8039" s="2">
        <v>40037</v>
      </c>
      <c r="L8039" t="s">
        <v>1930</v>
      </c>
      <c r="M8039" s="4">
        <v>40451</v>
      </c>
      <c r="N8039" s="4">
        <v>40455</v>
      </c>
      <c r="O8039" s="1">
        <v>40455</v>
      </c>
      <c r="P8039" t="s">
        <v>52</v>
      </c>
      <c r="R8039" t="s">
        <v>71</v>
      </c>
      <c r="S8039" t="s">
        <v>1931</v>
      </c>
      <c r="T8039" t="s">
        <v>461</v>
      </c>
      <c r="U8039" t="s">
        <v>462</v>
      </c>
      <c r="V8039" t="s">
        <v>57</v>
      </c>
      <c r="W8039" s="6" t="s">
        <v>463</v>
      </c>
      <c r="X8039" t="s">
        <v>146</v>
      </c>
      <c r="Y8039">
        <v>60</v>
      </c>
      <c r="Z8039">
        <v>112100</v>
      </c>
      <c r="AA8039" t="s">
        <v>155</v>
      </c>
      <c r="AB8039" s="5">
        <f t="shared" si="250"/>
        <v>21638.408070175439</v>
      </c>
      <c r="AC8039" s="3">
        <v>642333</v>
      </c>
      <c r="AD8039" s="3">
        <v>5.73</v>
      </c>
      <c r="AE8039" s="3">
        <v>0.1</v>
      </c>
      <c r="AF8039" t="s">
        <v>147</v>
      </c>
      <c r="AG8039" t="s">
        <v>109</v>
      </c>
      <c r="AH8039" s="8" t="s">
        <v>44</v>
      </c>
      <c r="AI8039" s="12" t="s">
        <v>44</v>
      </c>
      <c r="AJ8039" s="9">
        <v>1384.87</v>
      </c>
      <c r="AK8039" s="5">
        <f t="shared" si="251"/>
        <v>-4</v>
      </c>
    </row>
    <row r="8040" spans="1:37" x14ac:dyDescent="0.3">
      <c r="A8040">
        <v>84046</v>
      </c>
      <c r="B8040" t="s">
        <v>4707</v>
      </c>
      <c r="C8040" t="s">
        <v>13676</v>
      </c>
      <c r="D8040" t="s">
        <v>13677</v>
      </c>
      <c r="E8040" t="s">
        <v>13678</v>
      </c>
      <c r="F8040" t="s">
        <v>282</v>
      </c>
      <c r="G8040" t="s">
        <v>33</v>
      </c>
      <c r="H8040" t="s">
        <v>1929</v>
      </c>
      <c r="I8040" t="s">
        <v>1930</v>
      </c>
      <c r="J8040" t="s">
        <v>36</v>
      </c>
      <c r="K8040" t="s">
        <v>13679</v>
      </c>
      <c r="L8040" t="s">
        <v>1930</v>
      </c>
      <c r="M8040" s="4">
        <v>40471</v>
      </c>
      <c r="N8040" s="4">
        <v>40449</v>
      </c>
      <c r="O8040" s="1">
        <v>40449</v>
      </c>
      <c r="P8040" t="s">
        <v>52</v>
      </c>
      <c r="R8040" t="s">
        <v>71</v>
      </c>
      <c r="S8040" t="s">
        <v>1931</v>
      </c>
      <c r="T8040" t="s">
        <v>4774</v>
      </c>
      <c r="U8040" t="s">
        <v>116</v>
      </c>
      <c r="V8040" t="s">
        <v>57</v>
      </c>
      <c r="W8040" s="6" t="s">
        <v>118</v>
      </c>
      <c r="X8040" t="s">
        <v>76</v>
      </c>
      <c r="Y8040">
        <v>120</v>
      </c>
      <c r="Z8040">
        <v>140</v>
      </c>
      <c r="AA8040" t="s">
        <v>282</v>
      </c>
      <c r="AB8040" s="5">
        <f t="shared" si="250"/>
        <v>21638.408070175439</v>
      </c>
      <c r="AC8040" s="3">
        <v>5425</v>
      </c>
      <c r="AD8040" s="3">
        <v>38.75</v>
      </c>
      <c r="AE8040" s="3">
        <v>0.32</v>
      </c>
      <c r="AF8040" t="s">
        <v>60</v>
      </c>
      <c r="AG8040" t="s">
        <v>47</v>
      </c>
      <c r="AH8040" s="8">
        <v>34</v>
      </c>
      <c r="AI8040" s="12">
        <v>2027.42</v>
      </c>
      <c r="AJ8040" s="9">
        <v>11.7</v>
      </c>
      <c r="AK8040" s="5">
        <f t="shared" si="251"/>
        <v>22</v>
      </c>
    </row>
    <row r="8041" spans="1:37" x14ac:dyDescent="0.3">
      <c r="A8041">
        <v>84047</v>
      </c>
      <c r="B8041" t="s">
        <v>12113</v>
      </c>
      <c r="C8041" t="s">
        <v>12917</v>
      </c>
      <c r="D8041" t="s">
        <v>13680</v>
      </c>
      <c r="E8041" t="s">
        <v>13681</v>
      </c>
      <c r="F8041" t="s">
        <v>809</v>
      </c>
      <c r="G8041" t="s">
        <v>33</v>
      </c>
      <c r="H8041" t="s">
        <v>1929</v>
      </c>
      <c r="I8041" t="s">
        <v>1930</v>
      </c>
      <c r="J8041" t="s">
        <v>36</v>
      </c>
      <c r="K8041" t="s">
        <v>7894</v>
      </c>
      <c r="L8041" t="s">
        <v>1930</v>
      </c>
      <c r="M8041" s="4">
        <v>40471</v>
      </c>
      <c r="N8041" s="4">
        <v>40476</v>
      </c>
      <c r="O8041" s="1">
        <v>40476</v>
      </c>
      <c r="P8041" t="s">
        <v>52</v>
      </c>
      <c r="R8041" t="s">
        <v>71</v>
      </c>
      <c r="S8041" t="s">
        <v>1931</v>
      </c>
      <c r="T8041" t="s">
        <v>305</v>
      </c>
      <c r="U8041" t="s">
        <v>98</v>
      </c>
      <c r="V8041" t="s">
        <v>57</v>
      </c>
      <c r="W8041" s="6" t="s">
        <v>306</v>
      </c>
      <c r="X8041" t="s">
        <v>76</v>
      </c>
      <c r="Y8041">
        <v>30</v>
      </c>
      <c r="Z8041">
        <v>27304</v>
      </c>
      <c r="AA8041" t="s">
        <v>809</v>
      </c>
      <c r="AB8041" s="5">
        <f t="shared" si="250"/>
        <v>21638.408070175439</v>
      </c>
      <c r="AC8041" s="3">
        <v>118499.36</v>
      </c>
      <c r="AD8041" s="3">
        <v>4.34</v>
      </c>
      <c r="AE8041" s="3">
        <v>0.14000000000000001</v>
      </c>
      <c r="AF8041" t="s">
        <v>307</v>
      </c>
      <c r="AG8041" t="s">
        <v>47</v>
      </c>
      <c r="AH8041" s="8">
        <v>13087</v>
      </c>
      <c r="AI8041" s="12">
        <v>56372.66</v>
      </c>
      <c r="AJ8041" s="9">
        <v>255.48</v>
      </c>
      <c r="AK8041" s="5">
        <f t="shared" si="251"/>
        <v>-5</v>
      </c>
    </row>
    <row r="8042" spans="1:37" x14ac:dyDescent="0.3">
      <c r="A8042">
        <v>84048</v>
      </c>
      <c r="B8042" t="s">
        <v>12113</v>
      </c>
      <c r="C8042" t="s">
        <v>12917</v>
      </c>
      <c r="D8042" t="s">
        <v>13680</v>
      </c>
      <c r="E8042" t="s">
        <v>13681</v>
      </c>
      <c r="F8042" t="s">
        <v>809</v>
      </c>
      <c r="G8042" t="s">
        <v>33</v>
      </c>
      <c r="H8042" t="s">
        <v>1929</v>
      </c>
      <c r="I8042" t="s">
        <v>1930</v>
      </c>
      <c r="J8042" t="s">
        <v>36</v>
      </c>
      <c r="K8042" t="s">
        <v>7894</v>
      </c>
      <c r="L8042" t="s">
        <v>1930</v>
      </c>
      <c r="M8042" s="4">
        <v>40471</v>
      </c>
      <c r="N8042" s="4">
        <v>40476</v>
      </c>
      <c r="O8042" s="1">
        <v>40476</v>
      </c>
      <c r="P8042" t="s">
        <v>52</v>
      </c>
      <c r="R8042" t="s">
        <v>71</v>
      </c>
      <c r="S8042" t="s">
        <v>1931</v>
      </c>
      <c r="T8042" t="s">
        <v>563</v>
      </c>
      <c r="U8042" t="s">
        <v>564</v>
      </c>
      <c r="V8042" t="s">
        <v>57</v>
      </c>
      <c r="W8042" s="6" t="s">
        <v>565</v>
      </c>
      <c r="X8042" t="s">
        <v>146</v>
      </c>
      <c r="Y8042">
        <v>60</v>
      </c>
      <c r="Z8042">
        <v>31084</v>
      </c>
      <c r="AA8042" t="s">
        <v>809</v>
      </c>
      <c r="AB8042" s="5">
        <f t="shared" si="250"/>
        <v>21638.408070175439</v>
      </c>
      <c r="AC8042" s="3">
        <v>348762.48</v>
      </c>
      <c r="AD8042" s="3">
        <v>11.22</v>
      </c>
      <c r="AE8042" s="3">
        <v>0.19</v>
      </c>
      <c r="AF8042" t="s">
        <v>307</v>
      </c>
      <c r="AG8042" t="s">
        <v>109</v>
      </c>
      <c r="AH8042" s="8" t="s">
        <v>44</v>
      </c>
      <c r="AI8042" s="12" t="s">
        <v>44</v>
      </c>
      <c r="AJ8042" s="9">
        <v>751.93</v>
      </c>
      <c r="AK8042" s="5">
        <f t="shared" si="251"/>
        <v>-5</v>
      </c>
    </row>
    <row r="8043" spans="1:37" x14ac:dyDescent="0.3">
      <c r="A8043">
        <v>84049</v>
      </c>
      <c r="B8043" t="s">
        <v>2650</v>
      </c>
      <c r="C8043" t="s">
        <v>11018</v>
      </c>
      <c r="D8043" t="s">
        <v>12920</v>
      </c>
      <c r="E8043" t="s">
        <v>12921</v>
      </c>
      <c r="F8043" t="s">
        <v>87</v>
      </c>
      <c r="G8043" t="s">
        <v>33</v>
      </c>
      <c r="H8043" t="s">
        <v>1929</v>
      </c>
      <c r="I8043" t="s">
        <v>1930</v>
      </c>
      <c r="J8043" t="s">
        <v>36</v>
      </c>
      <c r="K8043" t="s">
        <v>4985</v>
      </c>
      <c r="L8043" t="s">
        <v>1930</v>
      </c>
      <c r="M8043" s="4">
        <v>40473</v>
      </c>
      <c r="N8043" s="4">
        <v>40492</v>
      </c>
      <c r="O8043" s="1">
        <v>40492</v>
      </c>
      <c r="P8043" t="s">
        <v>52</v>
      </c>
      <c r="R8043" t="s">
        <v>71</v>
      </c>
      <c r="S8043" t="s">
        <v>1931</v>
      </c>
      <c r="T8043" t="s">
        <v>461</v>
      </c>
      <c r="U8043" t="s">
        <v>462</v>
      </c>
      <c r="V8043" t="s">
        <v>57</v>
      </c>
      <c r="W8043" s="6" t="s">
        <v>463</v>
      </c>
      <c r="X8043" t="s">
        <v>146</v>
      </c>
      <c r="Y8043">
        <v>60</v>
      </c>
      <c r="Z8043">
        <v>2000</v>
      </c>
      <c r="AA8043" t="s">
        <v>87</v>
      </c>
      <c r="AB8043" s="5">
        <f t="shared" si="250"/>
        <v>21638.408070175439</v>
      </c>
      <c r="AC8043" s="3">
        <v>11460</v>
      </c>
      <c r="AD8043" s="3">
        <v>5.73</v>
      </c>
      <c r="AE8043" s="3">
        <v>0.1</v>
      </c>
      <c r="AF8043" t="s">
        <v>147</v>
      </c>
      <c r="AG8043" t="s">
        <v>109</v>
      </c>
      <c r="AH8043" s="8" t="s">
        <v>44</v>
      </c>
      <c r="AI8043" s="12" t="s">
        <v>44</v>
      </c>
      <c r="AJ8043" s="9">
        <v>24.71</v>
      </c>
      <c r="AK8043" s="5">
        <f t="shared" si="251"/>
        <v>-19</v>
      </c>
    </row>
    <row r="8044" spans="1:37" x14ac:dyDescent="0.3">
      <c r="A8044">
        <v>84050</v>
      </c>
      <c r="B8044" t="s">
        <v>2650</v>
      </c>
      <c r="C8044" t="s">
        <v>11018</v>
      </c>
      <c r="D8044" t="s">
        <v>12920</v>
      </c>
      <c r="E8044" t="s">
        <v>12921</v>
      </c>
      <c r="F8044" t="s">
        <v>87</v>
      </c>
      <c r="G8044" t="s">
        <v>33</v>
      </c>
      <c r="H8044" t="s">
        <v>1929</v>
      </c>
      <c r="I8044" t="s">
        <v>1930</v>
      </c>
      <c r="J8044" t="s">
        <v>36</v>
      </c>
      <c r="K8044" t="s">
        <v>4985</v>
      </c>
      <c r="L8044" t="s">
        <v>1930</v>
      </c>
      <c r="M8044" s="4">
        <v>40473</v>
      </c>
      <c r="N8044" s="4">
        <v>40492</v>
      </c>
      <c r="O8044" s="1">
        <v>40492</v>
      </c>
      <c r="P8044" t="s">
        <v>52</v>
      </c>
      <c r="R8044" t="s">
        <v>71</v>
      </c>
      <c r="S8044" t="s">
        <v>1931</v>
      </c>
      <c r="T8044" t="s">
        <v>143</v>
      </c>
      <c r="U8044" t="s">
        <v>144</v>
      </c>
      <c r="V8044" t="s">
        <v>57</v>
      </c>
      <c r="W8044" s="6" t="s">
        <v>145</v>
      </c>
      <c r="X8044" t="s">
        <v>146</v>
      </c>
      <c r="Y8044">
        <v>60</v>
      </c>
      <c r="Z8044">
        <v>72023</v>
      </c>
      <c r="AA8044" t="s">
        <v>87</v>
      </c>
      <c r="AB8044" s="5">
        <f t="shared" si="250"/>
        <v>21638.408070175439</v>
      </c>
      <c r="AC8044" s="3">
        <v>615796.65</v>
      </c>
      <c r="AD8044" s="3">
        <v>8.5500000000000007</v>
      </c>
      <c r="AE8044" s="3">
        <v>0.14000000000000001</v>
      </c>
      <c r="AF8044" t="s">
        <v>60</v>
      </c>
      <c r="AG8044" t="s">
        <v>109</v>
      </c>
      <c r="AH8044" s="8" t="s">
        <v>44</v>
      </c>
      <c r="AI8044" s="12" t="s">
        <v>44</v>
      </c>
      <c r="AJ8044" s="9">
        <v>1327.66</v>
      </c>
      <c r="AK8044" s="5">
        <f t="shared" si="251"/>
        <v>-19</v>
      </c>
    </row>
    <row r="8045" spans="1:37" x14ac:dyDescent="0.3">
      <c r="A8045">
        <v>84051</v>
      </c>
      <c r="B8045" t="s">
        <v>4518</v>
      </c>
      <c r="C8045" t="s">
        <v>12139</v>
      </c>
      <c r="D8045" t="s">
        <v>13682</v>
      </c>
      <c r="E8045" t="s">
        <v>13683</v>
      </c>
      <c r="F8045" t="s">
        <v>224</v>
      </c>
      <c r="G8045" t="s">
        <v>33</v>
      </c>
      <c r="H8045" t="s">
        <v>1929</v>
      </c>
      <c r="I8045" t="s">
        <v>1930</v>
      </c>
      <c r="J8045" t="s">
        <v>36</v>
      </c>
      <c r="K8045" t="s">
        <v>4631</v>
      </c>
      <c r="L8045" t="s">
        <v>1930</v>
      </c>
      <c r="M8045" s="4">
        <v>40501</v>
      </c>
      <c r="N8045" s="4">
        <v>40499</v>
      </c>
      <c r="O8045" s="1">
        <v>40499</v>
      </c>
      <c r="P8045" t="s">
        <v>52</v>
      </c>
      <c r="R8045" t="s">
        <v>71</v>
      </c>
      <c r="S8045" t="s">
        <v>1931</v>
      </c>
      <c r="T8045" t="s">
        <v>249</v>
      </c>
      <c r="U8045" t="s">
        <v>89</v>
      </c>
      <c r="V8045" t="s">
        <v>57</v>
      </c>
      <c r="W8045" s="6" t="s">
        <v>244</v>
      </c>
      <c r="X8045" t="s">
        <v>76</v>
      </c>
      <c r="Y8045">
        <v>60</v>
      </c>
      <c r="Z8045">
        <v>1660</v>
      </c>
      <c r="AA8045" t="s">
        <v>224</v>
      </c>
      <c r="AB8045" s="5">
        <f t="shared" si="250"/>
        <v>21638.408070175439</v>
      </c>
      <c r="AC8045" s="3">
        <v>11968.6</v>
      </c>
      <c r="AD8045" s="3">
        <v>7.21</v>
      </c>
      <c r="AE8045" s="3">
        <v>0.12</v>
      </c>
      <c r="AF8045" t="s">
        <v>60</v>
      </c>
      <c r="AG8045" t="s">
        <v>47</v>
      </c>
      <c r="AH8045" s="8">
        <v>90</v>
      </c>
      <c r="AI8045" s="12">
        <v>866.71</v>
      </c>
      <c r="AJ8045" s="9">
        <v>25.8</v>
      </c>
      <c r="AK8045" s="5">
        <f t="shared" si="251"/>
        <v>2</v>
      </c>
    </row>
    <row r="8046" spans="1:37" x14ac:dyDescent="0.3">
      <c r="A8046">
        <v>84052</v>
      </c>
      <c r="B8046" t="s">
        <v>4146</v>
      </c>
      <c r="C8046" t="s">
        <v>12160</v>
      </c>
      <c r="D8046" t="s">
        <v>12924</v>
      </c>
      <c r="E8046" t="s">
        <v>12925</v>
      </c>
      <c r="F8046" t="s">
        <v>94</v>
      </c>
      <c r="G8046" t="s">
        <v>33</v>
      </c>
      <c r="H8046" t="s">
        <v>1929</v>
      </c>
      <c r="I8046" t="s">
        <v>1930</v>
      </c>
      <c r="J8046" t="s">
        <v>310</v>
      </c>
      <c r="K8046" t="s">
        <v>12163</v>
      </c>
      <c r="L8046" t="s">
        <v>1930</v>
      </c>
      <c r="M8046" s="4">
        <v>40543</v>
      </c>
      <c r="N8046" s="4">
        <v>40507</v>
      </c>
      <c r="O8046" s="1">
        <v>40507</v>
      </c>
      <c r="P8046" t="s">
        <v>52</v>
      </c>
      <c r="R8046" t="s">
        <v>71</v>
      </c>
      <c r="S8046" t="s">
        <v>1931</v>
      </c>
      <c r="T8046" t="s">
        <v>461</v>
      </c>
      <c r="U8046" t="s">
        <v>462</v>
      </c>
      <c r="V8046" t="s">
        <v>57</v>
      </c>
      <c r="W8046" s="6" t="s">
        <v>463</v>
      </c>
      <c r="X8046" t="s">
        <v>146</v>
      </c>
      <c r="Y8046">
        <v>60</v>
      </c>
      <c r="Z8046">
        <v>36562</v>
      </c>
      <c r="AA8046" t="s">
        <v>94</v>
      </c>
      <c r="AB8046" s="5">
        <f t="shared" si="250"/>
        <v>21638.408070175439</v>
      </c>
      <c r="AC8046" s="3">
        <v>198531.66</v>
      </c>
      <c r="AD8046" s="3">
        <v>5.43</v>
      </c>
      <c r="AE8046" s="3">
        <v>0.09</v>
      </c>
      <c r="AF8046" t="s">
        <v>147</v>
      </c>
      <c r="AG8046" t="s">
        <v>109</v>
      </c>
      <c r="AH8046" s="8" t="s">
        <v>44</v>
      </c>
      <c r="AI8046" s="12" t="s">
        <v>44</v>
      </c>
      <c r="AJ8046" s="9">
        <v>428.03</v>
      </c>
      <c r="AK8046" s="5">
        <f t="shared" si="251"/>
        <v>36</v>
      </c>
    </row>
    <row r="8047" spans="1:37" x14ac:dyDescent="0.3">
      <c r="A8047">
        <v>84053</v>
      </c>
      <c r="B8047" t="s">
        <v>4153</v>
      </c>
      <c r="C8047" t="s">
        <v>10980</v>
      </c>
      <c r="D8047" t="s">
        <v>13684</v>
      </c>
      <c r="E8047" t="s">
        <v>13685</v>
      </c>
      <c r="F8047" t="s">
        <v>151</v>
      </c>
      <c r="G8047" t="s">
        <v>33</v>
      </c>
      <c r="H8047" t="s">
        <v>1929</v>
      </c>
      <c r="I8047" t="s">
        <v>1930</v>
      </c>
      <c r="J8047" t="s">
        <v>36</v>
      </c>
      <c r="K8047" t="s">
        <v>5084</v>
      </c>
      <c r="L8047" t="s">
        <v>1930</v>
      </c>
      <c r="M8047" s="4">
        <v>40508</v>
      </c>
      <c r="N8047" s="4">
        <v>40527</v>
      </c>
      <c r="O8047" s="1">
        <v>40527</v>
      </c>
      <c r="P8047" t="s">
        <v>52</v>
      </c>
      <c r="R8047" t="s">
        <v>71</v>
      </c>
      <c r="S8047" t="s">
        <v>1931</v>
      </c>
      <c r="T8047" t="s">
        <v>143</v>
      </c>
      <c r="U8047" t="s">
        <v>144</v>
      </c>
      <c r="V8047" t="s">
        <v>57</v>
      </c>
      <c r="W8047" s="6" t="s">
        <v>145</v>
      </c>
      <c r="X8047" t="s">
        <v>146</v>
      </c>
      <c r="Y8047">
        <v>60</v>
      </c>
      <c r="Z8047">
        <v>36139</v>
      </c>
      <c r="AA8047" t="s">
        <v>151</v>
      </c>
      <c r="AB8047" s="5">
        <f t="shared" si="250"/>
        <v>21638.408070175439</v>
      </c>
      <c r="AC8047" s="3">
        <v>308988.45</v>
      </c>
      <c r="AD8047" s="3">
        <v>8.5500000000000007</v>
      </c>
      <c r="AE8047" s="3">
        <v>0.14000000000000001</v>
      </c>
      <c r="AF8047" t="s">
        <v>60</v>
      </c>
      <c r="AG8047" t="s">
        <v>47</v>
      </c>
      <c r="AH8047" s="8">
        <v>7100</v>
      </c>
      <c r="AI8047" s="12">
        <v>68243</v>
      </c>
      <c r="AJ8047" s="9">
        <v>666.18</v>
      </c>
      <c r="AK8047" s="5">
        <f t="shared" si="251"/>
        <v>-19</v>
      </c>
    </row>
    <row r="8048" spans="1:37" x14ac:dyDescent="0.3">
      <c r="A8048">
        <v>84054</v>
      </c>
      <c r="B8048" t="s">
        <v>4244</v>
      </c>
      <c r="C8048" t="s">
        <v>11026</v>
      </c>
      <c r="D8048" t="s">
        <v>12142</v>
      </c>
      <c r="E8048" t="s">
        <v>12143</v>
      </c>
      <c r="F8048" t="s">
        <v>32</v>
      </c>
      <c r="G8048" t="s">
        <v>33</v>
      </c>
      <c r="H8048" t="s">
        <v>1929</v>
      </c>
      <c r="I8048" t="s">
        <v>1930</v>
      </c>
      <c r="J8048" t="s">
        <v>36</v>
      </c>
      <c r="K8048" s="2">
        <v>40364</v>
      </c>
      <c r="L8048" t="s">
        <v>1930</v>
      </c>
      <c r="M8048" s="4">
        <v>40512</v>
      </c>
      <c r="N8048" s="4">
        <v>40534</v>
      </c>
      <c r="O8048" s="1">
        <v>40534</v>
      </c>
      <c r="P8048" t="s">
        <v>52</v>
      </c>
      <c r="R8048" t="s">
        <v>71</v>
      </c>
      <c r="S8048" t="s">
        <v>1931</v>
      </c>
      <c r="T8048" t="s">
        <v>106</v>
      </c>
      <c r="U8048" t="s">
        <v>56</v>
      </c>
      <c r="V8048" t="s">
        <v>57</v>
      </c>
      <c r="W8048" s="6" t="s">
        <v>100</v>
      </c>
      <c r="X8048" t="s">
        <v>76</v>
      </c>
      <c r="Y8048">
        <v>60</v>
      </c>
      <c r="Z8048">
        <v>19767</v>
      </c>
      <c r="AA8048" t="s">
        <v>32</v>
      </c>
      <c r="AB8048" s="5">
        <f t="shared" si="250"/>
        <v>21638.408070175439</v>
      </c>
      <c r="AC8048" s="3">
        <v>52580.22</v>
      </c>
      <c r="AD8048" s="3">
        <v>2.66</v>
      </c>
      <c r="AE8048" s="3">
        <v>0.04</v>
      </c>
      <c r="AF8048" t="s">
        <v>554</v>
      </c>
      <c r="AG8048" t="s">
        <v>109</v>
      </c>
      <c r="AH8048" s="8" t="s">
        <v>44</v>
      </c>
      <c r="AI8048" s="12" t="s">
        <v>44</v>
      </c>
      <c r="AJ8048" s="9">
        <v>113.36</v>
      </c>
      <c r="AK8048" s="5">
        <f t="shared" si="251"/>
        <v>-22</v>
      </c>
    </row>
    <row r="8049" spans="1:37" x14ac:dyDescent="0.3">
      <c r="A8049">
        <v>84055</v>
      </c>
      <c r="B8049" t="s">
        <v>2650</v>
      </c>
      <c r="C8049" t="s">
        <v>11068</v>
      </c>
      <c r="D8049" t="s">
        <v>13686</v>
      </c>
      <c r="E8049" t="s">
        <v>13687</v>
      </c>
      <c r="F8049" t="s">
        <v>87</v>
      </c>
      <c r="G8049" t="s">
        <v>33</v>
      </c>
      <c r="H8049" t="s">
        <v>1929</v>
      </c>
      <c r="I8049" t="s">
        <v>1930</v>
      </c>
      <c r="J8049" t="s">
        <v>2238</v>
      </c>
      <c r="K8049" t="s">
        <v>4677</v>
      </c>
      <c r="L8049" t="s">
        <v>1930</v>
      </c>
      <c r="M8049" s="4">
        <v>40632</v>
      </c>
      <c r="N8049" s="4">
        <v>40552</v>
      </c>
      <c r="O8049" s="1">
        <v>40552</v>
      </c>
      <c r="P8049" t="s">
        <v>52</v>
      </c>
      <c r="R8049" t="s">
        <v>71</v>
      </c>
      <c r="S8049" t="s">
        <v>1931</v>
      </c>
      <c r="T8049" t="s">
        <v>2883</v>
      </c>
      <c r="U8049" t="s">
        <v>2884</v>
      </c>
      <c r="V8049" t="s">
        <v>57</v>
      </c>
      <c r="W8049" s="6" t="s">
        <v>2885</v>
      </c>
      <c r="X8049" t="s">
        <v>146</v>
      </c>
      <c r="Y8049">
        <v>30</v>
      </c>
      <c r="Z8049">
        <v>50000</v>
      </c>
      <c r="AA8049" t="s">
        <v>87</v>
      </c>
      <c r="AB8049" s="5">
        <f t="shared" si="250"/>
        <v>21638.408070175439</v>
      </c>
      <c r="AC8049" s="3">
        <v>441000</v>
      </c>
      <c r="AD8049" s="3">
        <v>8.82</v>
      </c>
      <c r="AE8049" s="3">
        <v>0.28999999999999998</v>
      </c>
      <c r="AF8049" t="s">
        <v>307</v>
      </c>
      <c r="AG8049" t="s">
        <v>47</v>
      </c>
      <c r="AH8049" s="8">
        <v>4502</v>
      </c>
      <c r="AI8049" s="12">
        <v>27457</v>
      </c>
      <c r="AJ8049" s="9">
        <v>950.8</v>
      </c>
      <c r="AK8049" s="5">
        <f t="shared" si="251"/>
        <v>80</v>
      </c>
    </row>
    <row r="8050" spans="1:37" x14ac:dyDescent="0.3">
      <c r="A8050">
        <v>84056</v>
      </c>
      <c r="B8050" t="s">
        <v>4311</v>
      </c>
      <c r="C8050" t="s">
        <v>11079</v>
      </c>
      <c r="D8050" t="s">
        <v>13688</v>
      </c>
      <c r="E8050" t="s">
        <v>13689</v>
      </c>
      <c r="F8050" t="s">
        <v>809</v>
      </c>
      <c r="G8050" t="s">
        <v>33</v>
      </c>
      <c r="H8050" t="s">
        <v>1929</v>
      </c>
      <c r="I8050" t="s">
        <v>1930</v>
      </c>
      <c r="J8050" t="s">
        <v>310</v>
      </c>
      <c r="K8050" t="s">
        <v>4263</v>
      </c>
      <c r="L8050" t="s">
        <v>1930</v>
      </c>
      <c r="M8050" s="4">
        <v>40581</v>
      </c>
      <c r="N8050" s="4">
        <v>40557</v>
      </c>
      <c r="O8050" s="1">
        <v>40557</v>
      </c>
      <c r="P8050" t="s">
        <v>52</v>
      </c>
      <c r="R8050" t="s">
        <v>71</v>
      </c>
      <c r="S8050" t="s">
        <v>1931</v>
      </c>
      <c r="T8050" t="s">
        <v>563</v>
      </c>
      <c r="U8050" t="s">
        <v>564</v>
      </c>
      <c r="V8050" t="s">
        <v>57</v>
      </c>
      <c r="W8050" s="6" t="s">
        <v>565</v>
      </c>
      <c r="X8050" t="s">
        <v>146</v>
      </c>
      <c r="Y8050">
        <v>60</v>
      </c>
      <c r="Z8050">
        <v>69202</v>
      </c>
      <c r="AA8050" t="s">
        <v>809</v>
      </c>
      <c r="AB8050" s="5">
        <f t="shared" si="250"/>
        <v>21638.408070175439</v>
      </c>
      <c r="AC8050" s="3">
        <v>776446.44</v>
      </c>
      <c r="AD8050" s="3">
        <v>11.22</v>
      </c>
      <c r="AE8050" s="3">
        <v>0.19</v>
      </c>
      <c r="AF8050" t="s">
        <v>60</v>
      </c>
      <c r="AG8050" t="s">
        <v>47</v>
      </c>
      <c r="AH8050" s="8">
        <v>9299</v>
      </c>
      <c r="AI8050" s="12">
        <v>54009.25</v>
      </c>
      <c r="AJ8050" s="9">
        <v>1674.02</v>
      </c>
      <c r="AK8050" s="5">
        <f t="shared" si="251"/>
        <v>24</v>
      </c>
    </row>
    <row r="8051" spans="1:37" x14ac:dyDescent="0.3">
      <c r="A8051">
        <v>84057</v>
      </c>
      <c r="B8051" t="s">
        <v>4164</v>
      </c>
      <c r="C8051" t="s">
        <v>11047</v>
      </c>
      <c r="D8051" t="s">
        <v>13690</v>
      </c>
      <c r="E8051" t="s">
        <v>13691</v>
      </c>
      <c r="F8051" t="s">
        <v>455</v>
      </c>
      <c r="G8051" t="s">
        <v>33</v>
      </c>
      <c r="H8051" t="s">
        <v>1929</v>
      </c>
      <c r="I8051" t="s">
        <v>1930</v>
      </c>
      <c r="J8051" t="s">
        <v>310</v>
      </c>
      <c r="K8051" t="s">
        <v>8020</v>
      </c>
      <c r="L8051" t="s">
        <v>1930</v>
      </c>
      <c r="M8051" s="4">
        <v>40612</v>
      </c>
      <c r="N8051" s="4">
        <v>40604</v>
      </c>
      <c r="O8051" s="1">
        <v>40604</v>
      </c>
      <c r="P8051" t="s">
        <v>52</v>
      </c>
      <c r="R8051" t="s">
        <v>71</v>
      </c>
      <c r="S8051" t="s">
        <v>1931</v>
      </c>
      <c r="T8051" t="s">
        <v>2520</v>
      </c>
      <c r="U8051" t="s">
        <v>850</v>
      </c>
      <c r="V8051" t="s">
        <v>57</v>
      </c>
      <c r="W8051" s="6" t="s">
        <v>2007</v>
      </c>
      <c r="X8051" t="s">
        <v>146</v>
      </c>
      <c r="Y8051">
        <v>60</v>
      </c>
      <c r="Z8051">
        <v>23448</v>
      </c>
      <c r="AA8051" t="s">
        <v>455</v>
      </c>
      <c r="AB8051" s="5">
        <f t="shared" si="250"/>
        <v>21638.408070175439</v>
      </c>
      <c r="AC8051" s="3">
        <v>76909.440000000002</v>
      </c>
      <c r="AD8051" s="3">
        <v>3.28</v>
      </c>
      <c r="AE8051" s="3">
        <v>0.05</v>
      </c>
      <c r="AF8051" t="s">
        <v>147</v>
      </c>
      <c r="AG8051" t="s">
        <v>47</v>
      </c>
      <c r="AH8051" s="8">
        <v>1804</v>
      </c>
      <c r="AI8051" s="12">
        <v>4815.8</v>
      </c>
      <c r="AJ8051" s="9">
        <v>165.82</v>
      </c>
      <c r="AK8051" s="5">
        <f t="shared" si="251"/>
        <v>8</v>
      </c>
    </row>
    <row r="8052" spans="1:37" x14ac:dyDescent="0.3">
      <c r="A8052">
        <v>84058</v>
      </c>
      <c r="B8052" t="s">
        <v>2650</v>
      </c>
      <c r="C8052" t="s">
        <v>11068</v>
      </c>
      <c r="D8052" t="s">
        <v>13692</v>
      </c>
      <c r="E8052" t="s">
        <v>13693</v>
      </c>
      <c r="F8052" t="s">
        <v>87</v>
      </c>
      <c r="G8052" t="s">
        <v>33</v>
      </c>
      <c r="H8052" t="s">
        <v>1929</v>
      </c>
      <c r="I8052" t="s">
        <v>1930</v>
      </c>
      <c r="J8052" t="s">
        <v>2238</v>
      </c>
      <c r="K8052" t="s">
        <v>4677</v>
      </c>
      <c r="L8052" t="s">
        <v>1930</v>
      </c>
      <c r="M8052" s="4">
        <v>40595</v>
      </c>
      <c r="N8052" s="4">
        <v>40590</v>
      </c>
      <c r="O8052" s="1">
        <v>40590</v>
      </c>
      <c r="P8052" t="s">
        <v>52</v>
      </c>
      <c r="R8052" t="s">
        <v>71</v>
      </c>
      <c r="S8052" t="s">
        <v>1931</v>
      </c>
      <c r="T8052" t="s">
        <v>73</v>
      </c>
      <c r="U8052" t="s">
        <v>74</v>
      </c>
      <c r="V8052" t="s">
        <v>57</v>
      </c>
      <c r="W8052" s="6" t="s">
        <v>75</v>
      </c>
      <c r="X8052" t="s">
        <v>76</v>
      </c>
      <c r="Y8052">
        <v>60</v>
      </c>
      <c r="Z8052">
        <v>6700</v>
      </c>
      <c r="AA8052" t="s">
        <v>87</v>
      </c>
      <c r="AB8052" s="5">
        <f t="shared" si="250"/>
        <v>21638.408070175439</v>
      </c>
      <c r="AC8052" s="3">
        <v>15611</v>
      </c>
      <c r="AD8052" s="3">
        <v>2.33</v>
      </c>
      <c r="AE8052" s="3">
        <v>0.04</v>
      </c>
      <c r="AF8052" t="s">
        <v>60</v>
      </c>
      <c r="AG8052" t="s">
        <v>47</v>
      </c>
      <c r="AH8052" s="8">
        <v>426</v>
      </c>
      <c r="AI8052" s="12">
        <v>43548</v>
      </c>
      <c r="AJ8052" s="9">
        <v>33.659999999999997</v>
      </c>
      <c r="AK8052" s="5">
        <f t="shared" si="251"/>
        <v>5</v>
      </c>
    </row>
    <row r="8053" spans="1:37" x14ac:dyDescent="0.3">
      <c r="A8053">
        <v>84059</v>
      </c>
      <c r="B8053" t="s">
        <v>4244</v>
      </c>
      <c r="C8053" t="s">
        <v>11074</v>
      </c>
      <c r="D8053" t="s">
        <v>12149</v>
      </c>
      <c r="E8053" t="s">
        <v>12150</v>
      </c>
      <c r="F8053" t="s">
        <v>32</v>
      </c>
      <c r="G8053" t="s">
        <v>33</v>
      </c>
      <c r="H8053" t="s">
        <v>1929</v>
      </c>
      <c r="I8053" t="s">
        <v>1930</v>
      </c>
      <c r="J8053" t="s">
        <v>36</v>
      </c>
      <c r="K8053" s="2">
        <v>40245</v>
      </c>
      <c r="L8053" t="s">
        <v>1930</v>
      </c>
      <c r="M8053" s="4">
        <v>40574</v>
      </c>
      <c r="N8053" s="4">
        <v>40596</v>
      </c>
      <c r="O8053" s="1">
        <v>40596</v>
      </c>
      <c r="P8053" t="s">
        <v>52</v>
      </c>
      <c r="R8053" t="s">
        <v>53</v>
      </c>
      <c r="S8053" t="s">
        <v>1931</v>
      </c>
      <c r="T8053" t="s">
        <v>4600</v>
      </c>
      <c r="U8053" t="s">
        <v>74</v>
      </c>
      <c r="V8053" t="s">
        <v>57</v>
      </c>
      <c r="W8053" s="6" t="s">
        <v>58</v>
      </c>
      <c r="X8053" t="s">
        <v>90</v>
      </c>
      <c r="Y8053">
        <v>240</v>
      </c>
      <c r="Z8053">
        <v>3660</v>
      </c>
      <c r="AA8053" t="s">
        <v>32</v>
      </c>
      <c r="AB8053" s="5">
        <f t="shared" si="250"/>
        <v>21638.408070175439</v>
      </c>
      <c r="AC8053" s="3">
        <v>6771</v>
      </c>
      <c r="AD8053" s="3">
        <v>1.85</v>
      </c>
      <c r="AE8053" s="3">
        <v>0.01</v>
      </c>
      <c r="AF8053" t="s">
        <v>60</v>
      </c>
      <c r="AG8053" t="s">
        <v>109</v>
      </c>
      <c r="AH8053" s="8" t="s">
        <v>44</v>
      </c>
      <c r="AI8053" s="12" t="s">
        <v>44</v>
      </c>
      <c r="AJ8053" s="9">
        <v>14.6</v>
      </c>
      <c r="AK8053" s="5">
        <f t="shared" si="251"/>
        <v>-22</v>
      </c>
    </row>
    <row r="8054" spans="1:37" x14ac:dyDescent="0.3">
      <c r="A8054">
        <v>84060</v>
      </c>
      <c r="B8054" t="s">
        <v>4518</v>
      </c>
      <c r="C8054" t="s">
        <v>11071</v>
      </c>
      <c r="D8054" t="s">
        <v>13694</v>
      </c>
      <c r="E8054" t="s">
        <v>13695</v>
      </c>
      <c r="F8054" t="s">
        <v>224</v>
      </c>
      <c r="G8054" t="s">
        <v>33</v>
      </c>
      <c r="H8054" t="s">
        <v>1929</v>
      </c>
      <c r="I8054" t="s">
        <v>1930</v>
      </c>
      <c r="J8054" t="s">
        <v>36</v>
      </c>
      <c r="K8054" s="2">
        <v>40695</v>
      </c>
      <c r="L8054" t="s">
        <v>1930</v>
      </c>
      <c r="M8054" s="4">
        <v>40583</v>
      </c>
      <c r="N8054" s="4">
        <v>40581</v>
      </c>
      <c r="O8054" s="1">
        <v>40581</v>
      </c>
      <c r="P8054" t="s">
        <v>52</v>
      </c>
      <c r="R8054" t="s">
        <v>71</v>
      </c>
      <c r="S8054" t="s">
        <v>1931</v>
      </c>
      <c r="T8054" t="s">
        <v>332</v>
      </c>
      <c r="U8054" t="s">
        <v>242</v>
      </c>
      <c r="V8054" t="s">
        <v>57</v>
      </c>
      <c r="W8054" s="6" t="s">
        <v>244</v>
      </c>
      <c r="X8054" t="s">
        <v>76</v>
      </c>
      <c r="Y8054">
        <v>30</v>
      </c>
      <c r="Z8054">
        <v>6020</v>
      </c>
      <c r="AA8054" t="s">
        <v>224</v>
      </c>
      <c r="AB8054" s="5">
        <f t="shared" si="250"/>
        <v>21638.408070175439</v>
      </c>
      <c r="AC8054" s="3">
        <v>39551.4</v>
      </c>
      <c r="AD8054" s="3">
        <v>6.57</v>
      </c>
      <c r="AE8054" s="3">
        <v>0.22</v>
      </c>
      <c r="AF8054" t="s">
        <v>60</v>
      </c>
      <c r="AG8054" t="s">
        <v>47</v>
      </c>
      <c r="AH8054" s="8">
        <v>542</v>
      </c>
      <c r="AI8054" s="12">
        <v>3935.92</v>
      </c>
      <c r="AJ8054" s="9">
        <v>65.260000000000005</v>
      </c>
      <c r="AK8054" s="5">
        <f t="shared" si="251"/>
        <v>2</v>
      </c>
    </row>
    <row r="8055" spans="1:37" x14ac:dyDescent="0.3">
      <c r="A8055">
        <v>84061</v>
      </c>
      <c r="B8055" t="s">
        <v>4146</v>
      </c>
      <c r="C8055" t="s">
        <v>12954</v>
      </c>
      <c r="D8055" t="s">
        <v>13696</v>
      </c>
      <c r="E8055" t="s">
        <v>13697</v>
      </c>
      <c r="F8055" t="s">
        <v>94</v>
      </c>
      <c r="G8055" t="s">
        <v>33</v>
      </c>
      <c r="H8055" t="s">
        <v>1929</v>
      </c>
      <c r="I8055" t="s">
        <v>1930</v>
      </c>
      <c r="J8055" t="s">
        <v>310</v>
      </c>
      <c r="K8055" t="s">
        <v>12163</v>
      </c>
      <c r="L8055" t="s">
        <v>1930</v>
      </c>
      <c r="M8055" s="4">
        <v>40633</v>
      </c>
      <c r="N8055" s="4">
        <v>40609</v>
      </c>
      <c r="O8055" s="1">
        <v>40609</v>
      </c>
      <c r="P8055" t="s">
        <v>52</v>
      </c>
      <c r="R8055" t="s">
        <v>71</v>
      </c>
      <c r="S8055" t="s">
        <v>1931</v>
      </c>
      <c r="T8055" t="s">
        <v>2634</v>
      </c>
      <c r="U8055" t="s">
        <v>536</v>
      </c>
      <c r="V8055" t="s">
        <v>57</v>
      </c>
      <c r="W8055" s="6" t="s">
        <v>2635</v>
      </c>
      <c r="X8055" t="s">
        <v>146</v>
      </c>
      <c r="Y8055">
        <v>30</v>
      </c>
      <c r="Z8055">
        <v>200000</v>
      </c>
      <c r="AA8055" t="s">
        <v>94</v>
      </c>
      <c r="AB8055" s="5">
        <f t="shared" si="250"/>
        <v>21638.408070175439</v>
      </c>
      <c r="AC8055" s="3">
        <v>2184000</v>
      </c>
      <c r="AD8055" s="3">
        <v>10.92</v>
      </c>
      <c r="AE8055" s="3">
        <v>0.36</v>
      </c>
      <c r="AF8055" t="s">
        <v>307</v>
      </c>
      <c r="AG8055" t="s">
        <v>47</v>
      </c>
      <c r="AH8055" s="8">
        <v>43128</v>
      </c>
      <c r="AI8055" s="12">
        <v>34543.360000000001</v>
      </c>
      <c r="AJ8055" s="9">
        <v>4708.7</v>
      </c>
      <c r="AK8055" s="5">
        <f t="shared" si="251"/>
        <v>24</v>
      </c>
    </row>
    <row r="8056" spans="1:37" x14ac:dyDescent="0.3">
      <c r="A8056">
        <v>84062</v>
      </c>
      <c r="B8056" t="s">
        <v>4146</v>
      </c>
      <c r="C8056" t="s">
        <v>12160</v>
      </c>
      <c r="D8056" t="s">
        <v>13698</v>
      </c>
      <c r="E8056" t="s">
        <v>13699</v>
      </c>
      <c r="F8056" t="s">
        <v>94</v>
      </c>
      <c r="G8056" t="s">
        <v>33</v>
      </c>
      <c r="H8056" t="s">
        <v>1929</v>
      </c>
      <c r="I8056" t="s">
        <v>1930</v>
      </c>
      <c r="J8056" t="s">
        <v>310</v>
      </c>
      <c r="K8056" t="s">
        <v>12163</v>
      </c>
      <c r="L8056" t="s">
        <v>1930</v>
      </c>
      <c r="M8056" s="4">
        <v>40612</v>
      </c>
      <c r="N8056" s="4">
        <v>40599</v>
      </c>
      <c r="O8056" s="1">
        <v>40599</v>
      </c>
      <c r="P8056" t="s">
        <v>52</v>
      </c>
      <c r="R8056" t="s">
        <v>71</v>
      </c>
      <c r="S8056" t="s">
        <v>1931</v>
      </c>
      <c r="T8056" t="s">
        <v>2634</v>
      </c>
      <c r="U8056" t="s">
        <v>536</v>
      </c>
      <c r="V8056" t="s">
        <v>57</v>
      </c>
      <c r="W8056" s="6" t="s">
        <v>2635</v>
      </c>
      <c r="X8056" t="s">
        <v>146</v>
      </c>
      <c r="Y8056">
        <v>30</v>
      </c>
      <c r="Z8056">
        <v>129998</v>
      </c>
      <c r="AA8056" t="s">
        <v>94</v>
      </c>
      <c r="AB8056" s="5">
        <f t="shared" si="250"/>
        <v>21638.408070175439</v>
      </c>
      <c r="AC8056" s="3">
        <v>1419578.16</v>
      </c>
      <c r="AD8056" s="3">
        <v>10.92</v>
      </c>
      <c r="AE8056" s="3">
        <v>0.36</v>
      </c>
      <c r="AF8056" t="s">
        <v>307</v>
      </c>
      <c r="AG8056" t="s">
        <v>47</v>
      </c>
      <c r="AH8056" s="8">
        <v>11115</v>
      </c>
      <c r="AI8056" s="12">
        <v>16482.05</v>
      </c>
      <c r="AJ8056" s="9">
        <v>3060.61</v>
      </c>
      <c r="AK8056" s="5">
        <f t="shared" si="251"/>
        <v>13</v>
      </c>
    </row>
    <row r="8057" spans="1:37" x14ac:dyDescent="0.3">
      <c r="A8057">
        <v>84063</v>
      </c>
      <c r="B8057" t="s">
        <v>4244</v>
      </c>
      <c r="C8057" t="s">
        <v>11074</v>
      </c>
      <c r="D8057" t="s">
        <v>13700</v>
      </c>
      <c r="E8057" t="s">
        <v>13701</v>
      </c>
      <c r="F8057" t="s">
        <v>32</v>
      </c>
      <c r="G8057" t="s">
        <v>33</v>
      </c>
      <c r="H8057" t="s">
        <v>1929</v>
      </c>
      <c r="I8057" t="s">
        <v>1930</v>
      </c>
      <c r="J8057" t="s">
        <v>36</v>
      </c>
      <c r="K8057" s="2">
        <v>40245</v>
      </c>
      <c r="L8057" t="s">
        <v>1930</v>
      </c>
      <c r="M8057" s="4">
        <v>40633</v>
      </c>
      <c r="N8057" s="4">
        <v>40617</v>
      </c>
      <c r="O8057" s="1">
        <v>40617</v>
      </c>
      <c r="P8057" t="s">
        <v>52</v>
      </c>
      <c r="R8057" t="s">
        <v>71</v>
      </c>
      <c r="S8057" t="s">
        <v>1931</v>
      </c>
      <c r="T8057" t="s">
        <v>305</v>
      </c>
      <c r="U8057" t="s">
        <v>98</v>
      </c>
      <c r="V8057" t="s">
        <v>57</v>
      </c>
      <c r="W8057" s="6" t="s">
        <v>306</v>
      </c>
      <c r="X8057" t="s">
        <v>76</v>
      </c>
      <c r="Y8057">
        <v>30</v>
      </c>
      <c r="Z8057">
        <v>57456</v>
      </c>
      <c r="AA8057" t="s">
        <v>32</v>
      </c>
      <c r="AB8057" s="5">
        <f t="shared" si="250"/>
        <v>21638.408070175439</v>
      </c>
      <c r="AC8057" s="3">
        <v>255679.2</v>
      </c>
      <c r="AD8057" s="3">
        <v>4.45</v>
      </c>
      <c r="AE8057" s="3">
        <v>0.15</v>
      </c>
      <c r="AF8057" t="s">
        <v>307</v>
      </c>
      <c r="AG8057" t="s">
        <v>47</v>
      </c>
      <c r="AH8057" s="8">
        <v>4720</v>
      </c>
      <c r="AI8057" s="12">
        <v>18611.919999999998</v>
      </c>
      <c r="AJ8057" s="9">
        <v>551.24</v>
      </c>
      <c r="AK8057" s="5">
        <f t="shared" si="251"/>
        <v>16</v>
      </c>
    </row>
    <row r="8058" spans="1:37" x14ac:dyDescent="0.3">
      <c r="A8058">
        <v>84064</v>
      </c>
      <c r="B8058" t="s">
        <v>4146</v>
      </c>
      <c r="C8058" t="s">
        <v>12160</v>
      </c>
      <c r="D8058" t="s">
        <v>12161</v>
      </c>
      <c r="E8058" t="s">
        <v>12162</v>
      </c>
      <c r="F8058" t="s">
        <v>94</v>
      </c>
      <c r="G8058" t="s">
        <v>33</v>
      </c>
      <c r="H8058" t="s">
        <v>1929</v>
      </c>
      <c r="I8058" t="s">
        <v>1930</v>
      </c>
      <c r="J8058" t="s">
        <v>310</v>
      </c>
      <c r="K8058" t="s">
        <v>12163</v>
      </c>
      <c r="L8058" t="s">
        <v>1930</v>
      </c>
      <c r="M8058" s="4">
        <v>40633</v>
      </c>
      <c r="N8058" s="4">
        <v>40638</v>
      </c>
      <c r="O8058" s="1">
        <v>40638</v>
      </c>
      <c r="P8058" t="s">
        <v>52</v>
      </c>
      <c r="R8058" t="s">
        <v>71</v>
      </c>
      <c r="S8058" t="s">
        <v>1931</v>
      </c>
      <c r="T8058" t="s">
        <v>461</v>
      </c>
      <c r="U8058" t="s">
        <v>462</v>
      </c>
      <c r="V8058" t="s">
        <v>57</v>
      </c>
      <c r="W8058" s="6" t="s">
        <v>463</v>
      </c>
      <c r="X8058" t="s">
        <v>146</v>
      </c>
      <c r="Y8058">
        <v>60</v>
      </c>
      <c r="Z8058">
        <v>3355</v>
      </c>
      <c r="AA8058" t="s">
        <v>94</v>
      </c>
      <c r="AB8058" s="5">
        <f t="shared" si="250"/>
        <v>21638.408070175439</v>
      </c>
      <c r="AC8058" s="3">
        <v>19224.150000000001</v>
      </c>
      <c r="AD8058" s="3">
        <v>5.73</v>
      </c>
      <c r="AE8058" s="3">
        <v>0.1</v>
      </c>
      <c r="AF8058" t="s">
        <v>605</v>
      </c>
      <c r="AG8058" t="s">
        <v>109</v>
      </c>
      <c r="AH8058" s="8" t="s">
        <v>44</v>
      </c>
      <c r="AI8058" s="12" t="s">
        <v>44</v>
      </c>
      <c r="AJ8058" s="9">
        <v>41.45</v>
      </c>
      <c r="AK8058" s="5">
        <f t="shared" si="251"/>
        <v>-5</v>
      </c>
    </row>
    <row r="8059" spans="1:37" x14ac:dyDescent="0.3">
      <c r="A8059">
        <v>84065</v>
      </c>
      <c r="B8059" t="s">
        <v>4707</v>
      </c>
      <c r="C8059" t="s">
        <v>12961</v>
      </c>
      <c r="D8059" t="s">
        <v>12962</v>
      </c>
      <c r="E8059" t="s">
        <v>12963</v>
      </c>
      <c r="F8059" t="s">
        <v>282</v>
      </c>
      <c r="G8059" t="s">
        <v>33</v>
      </c>
      <c r="H8059" t="s">
        <v>1929</v>
      </c>
      <c r="I8059" t="s">
        <v>1930</v>
      </c>
      <c r="J8059" t="s">
        <v>36</v>
      </c>
      <c r="K8059" s="2">
        <v>40635</v>
      </c>
      <c r="L8059" t="s">
        <v>1930</v>
      </c>
      <c r="M8059" s="4">
        <v>40633</v>
      </c>
      <c r="N8059" s="4">
        <v>40627</v>
      </c>
      <c r="O8059" s="1">
        <v>40627</v>
      </c>
      <c r="P8059" t="s">
        <v>52</v>
      </c>
      <c r="R8059" t="s">
        <v>71</v>
      </c>
      <c r="S8059" t="s">
        <v>1931</v>
      </c>
      <c r="T8059" t="s">
        <v>249</v>
      </c>
      <c r="U8059" t="s">
        <v>89</v>
      </c>
      <c r="V8059" t="s">
        <v>57</v>
      </c>
      <c r="W8059" s="6" t="s">
        <v>244</v>
      </c>
      <c r="X8059" t="s">
        <v>76</v>
      </c>
      <c r="Y8059">
        <v>60</v>
      </c>
      <c r="Z8059">
        <v>1827</v>
      </c>
      <c r="AA8059" t="s">
        <v>282</v>
      </c>
      <c r="AB8059" s="5">
        <f t="shared" si="250"/>
        <v>21638.408070175439</v>
      </c>
      <c r="AC8059" s="3">
        <v>13172.67</v>
      </c>
      <c r="AD8059" s="3">
        <v>7.21</v>
      </c>
      <c r="AE8059" s="3">
        <v>0.12</v>
      </c>
      <c r="AF8059" t="s">
        <v>60</v>
      </c>
      <c r="AG8059" t="s">
        <v>109</v>
      </c>
      <c r="AH8059" s="8" t="s">
        <v>44</v>
      </c>
      <c r="AI8059" s="12" t="s">
        <v>44</v>
      </c>
      <c r="AJ8059" s="9">
        <v>21.73</v>
      </c>
      <c r="AK8059" s="5">
        <f t="shared" si="251"/>
        <v>6</v>
      </c>
    </row>
    <row r="8060" spans="1:37" x14ac:dyDescent="0.3">
      <c r="A8060">
        <v>84066</v>
      </c>
      <c r="B8060" t="s">
        <v>4244</v>
      </c>
      <c r="C8060" t="s">
        <v>12193</v>
      </c>
      <c r="D8060" t="s">
        <v>12964</v>
      </c>
      <c r="E8060" t="s">
        <v>12965</v>
      </c>
      <c r="F8060" t="s">
        <v>32</v>
      </c>
      <c r="G8060" t="s">
        <v>33</v>
      </c>
      <c r="H8060" t="s">
        <v>1929</v>
      </c>
      <c r="I8060" t="s">
        <v>1930</v>
      </c>
      <c r="J8060" t="s">
        <v>36</v>
      </c>
      <c r="K8060" s="2">
        <v>40278</v>
      </c>
      <c r="L8060" t="s">
        <v>1930</v>
      </c>
      <c r="M8060" s="4">
        <v>40633</v>
      </c>
      <c r="N8060" s="4">
        <v>40631</v>
      </c>
      <c r="O8060" s="1">
        <v>40631</v>
      </c>
      <c r="P8060" t="s">
        <v>52</v>
      </c>
      <c r="R8060" t="s">
        <v>71</v>
      </c>
      <c r="S8060" t="s">
        <v>1931</v>
      </c>
      <c r="T8060" t="s">
        <v>143</v>
      </c>
      <c r="U8060" t="s">
        <v>144</v>
      </c>
      <c r="V8060" t="s">
        <v>57</v>
      </c>
      <c r="W8060" s="6" t="s">
        <v>145</v>
      </c>
      <c r="X8060" t="s">
        <v>146</v>
      </c>
      <c r="Y8060">
        <v>60</v>
      </c>
      <c r="Z8060">
        <v>40752</v>
      </c>
      <c r="AA8060" t="s">
        <v>32</v>
      </c>
      <c r="AB8060" s="5">
        <f t="shared" si="250"/>
        <v>21638.408070175439</v>
      </c>
      <c r="AC8060" s="3">
        <v>348429.6</v>
      </c>
      <c r="AD8060" s="3">
        <v>8.5500000000000007</v>
      </c>
      <c r="AE8060" s="3">
        <v>0.14000000000000001</v>
      </c>
      <c r="AF8060" t="s">
        <v>554</v>
      </c>
      <c r="AG8060" t="s">
        <v>109</v>
      </c>
      <c r="AH8060" s="8" t="s">
        <v>44</v>
      </c>
      <c r="AI8060" s="12" t="s">
        <v>44</v>
      </c>
      <c r="AJ8060" s="9">
        <v>751.21</v>
      </c>
      <c r="AK8060" s="5">
        <f t="shared" si="251"/>
        <v>2</v>
      </c>
    </row>
    <row r="8061" spans="1:37" x14ac:dyDescent="0.3">
      <c r="A8061">
        <v>84067</v>
      </c>
      <c r="B8061" t="s">
        <v>4244</v>
      </c>
      <c r="C8061" t="s">
        <v>11021</v>
      </c>
      <c r="D8061" t="s">
        <v>13702</v>
      </c>
      <c r="E8061" t="s">
        <v>13703</v>
      </c>
      <c r="F8061" t="s">
        <v>32</v>
      </c>
      <c r="G8061" t="s">
        <v>33</v>
      </c>
      <c r="H8061" t="s">
        <v>1929</v>
      </c>
      <c r="I8061" t="s">
        <v>1930</v>
      </c>
      <c r="J8061" t="s">
        <v>36</v>
      </c>
      <c r="K8061" t="s">
        <v>5405</v>
      </c>
      <c r="L8061" t="s">
        <v>1930</v>
      </c>
      <c r="M8061" s="4">
        <v>40617</v>
      </c>
      <c r="N8061" s="4">
        <v>40631</v>
      </c>
      <c r="O8061" s="1">
        <v>40631</v>
      </c>
      <c r="P8061" t="s">
        <v>52</v>
      </c>
      <c r="R8061" t="s">
        <v>53</v>
      </c>
      <c r="S8061" t="s">
        <v>1931</v>
      </c>
      <c r="T8061" t="s">
        <v>1584</v>
      </c>
      <c r="U8061" t="s">
        <v>158</v>
      </c>
      <c r="V8061" t="s">
        <v>57</v>
      </c>
      <c r="W8061" s="6" t="s">
        <v>100</v>
      </c>
      <c r="X8061" t="s">
        <v>321</v>
      </c>
      <c r="Y8061">
        <v>60</v>
      </c>
      <c r="Z8061">
        <v>648</v>
      </c>
      <c r="AA8061" t="s">
        <v>32</v>
      </c>
      <c r="AB8061" s="5">
        <f t="shared" si="250"/>
        <v>21638.408070175439</v>
      </c>
      <c r="AC8061" s="3">
        <v>10044</v>
      </c>
      <c r="AD8061" s="3">
        <v>15.5</v>
      </c>
      <c r="AE8061" s="3">
        <v>0.26</v>
      </c>
      <c r="AF8061" t="s">
        <v>60</v>
      </c>
      <c r="AG8061" t="s">
        <v>47</v>
      </c>
      <c r="AH8061" s="8">
        <v>138</v>
      </c>
      <c r="AI8061" s="12">
        <v>17941.47</v>
      </c>
      <c r="AJ8061" s="9">
        <v>21.65</v>
      </c>
      <c r="AK8061" s="5">
        <f t="shared" si="251"/>
        <v>-14</v>
      </c>
    </row>
    <row r="8062" spans="1:37" x14ac:dyDescent="0.3">
      <c r="A8062">
        <v>84068</v>
      </c>
      <c r="B8062" t="s">
        <v>4415</v>
      </c>
      <c r="C8062" t="s">
        <v>12975</v>
      </c>
      <c r="D8062" t="s">
        <v>13704</v>
      </c>
      <c r="E8062" t="s">
        <v>13705</v>
      </c>
      <c r="F8062" t="s">
        <v>105</v>
      </c>
      <c r="G8062" t="s">
        <v>33</v>
      </c>
      <c r="H8062" t="s">
        <v>1929</v>
      </c>
      <c r="I8062" t="s">
        <v>1930</v>
      </c>
      <c r="J8062" t="s">
        <v>36</v>
      </c>
      <c r="K8062" s="2">
        <v>40727</v>
      </c>
      <c r="L8062" t="s">
        <v>1930</v>
      </c>
      <c r="M8062" s="4">
        <v>40640</v>
      </c>
      <c r="N8062" s="4">
        <v>40633</v>
      </c>
      <c r="O8062" s="1">
        <v>40633</v>
      </c>
      <c r="P8062" t="s">
        <v>52</v>
      </c>
      <c r="R8062" t="s">
        <v>71</v>
      </c>
      <c r="S8062" t="s">
        <v>1931</v>
      </c>
      <c r="T8062" t="s">
        <v>305</v>
      </c>
      <c r="U8062" t="s">
        <v>98</v>
      </c>
      <c r="V8062" t="s">
        <v>57</v>
      </c>
      <c r="W8062" s="6" t="s">
        <v>306</v>
      </c>
      <c r="X8062" t="s">
        <v>76</v>
      </c>
      <c r="Y8062">
        <v>30</v>
      </c>
      <c r="Z8062">
        <v>3493</v>
      </c>
      <c r="AA8062" t="s">
        <v>105</v>
      </c>
      <c r="AB8062" s="5">
        <f t="shared" si="250"/>
        <v>21638.408070175439</v>
      </c>
      <c r="AC8062" s="3">
        <v>14740.46</v>
      </c>
      <c r="AD8062" s="3">
        <v>4.22</v>
      </c>
      <c r="AE8062" s="3">
        <v>0.14000000000000001</v>
      </c>
      <c r="AF8062" t="s">
        <v>3470</v>
      </c>
      <c r="AG8062" t="s">
        <v>47</v>
      </c>
      <c r="AH8062" s="8">
        <v>2996</v>
      </c>
      <c r="AI8062" s="12">
        <v>9639.1</v>
      </c>
      <c r="AJ8062" s="9">
        <v>24.32</v>
      </c>
      <c r="AK8062" s="5">
        <f t="shared" si="251"/>
        <v>7</v>
      </c>
    </row>
    <row r="8063" spans="1:37" x14ac:dyDescent="0.3">
      <c r="A8063">
        <v>84069</v>
      </c>
      <c r="B8063" t="s">
        <v>4244</v>
      </c>
      <c r="C8063" t="s">
        <v>11090</v>
      </c>
      <c r="D8063" t="s">
        <v>11091</v>
      </c>
      <c r="E8063" t="s">
        <v>11092</v>
      </c>
      <c r="F8063" t="s">
        <v>32</v>
      </c>
      <c r="G8063" t="s">
        <v>33</v>
      </c>
      <c r="H8063" t="s">
        <v>1929</v>
      </c>
      <c r="I8063" t="s">
        <v>1930</v>
      </c>
      <c r="J8063" t="s">
        <v>36</v>
      </c>
      <c r="K8063" t="s">
        <v>10286</v>
      </c>
      <c r="L8063" t="s">
        <v>1930</v>
      </c>
      <c r="M8063" s="4">
        <v>40653</v>
      </c>
      <c r="N8063" s="4">
        <v>40704</v>
      </c>
      <c r="O8063" s="1">
        <v>40704</v>
      </c>
      <c r="P8063" t="s">
        <v>52</v>
      </c>
      <c r="R8063" t="s">
        <v>71</v>
      </c>
      <c r="S8063" t="s">
        <v>1931</v>
      </c>
      <c r="T8063" t="s">
        <v>7167</v>
      </c>
      <c r="U8063" t="s">
        <v>4906</v>
      </c>
      <c r="V8063" t="s">
        <v>57</v>
      </c>
      <c r="W8063" s="6" t="s">
        <v>5878</v>
      </c>
      <c r="X8063" t="s">
        <v>146</v>
      </c>
      <c r="Y8063">
        <v>30</v>
      </c>
      <c r="Z8063">
        <v>1309</v>
      </c>
      <c r="AA8063" t="s">
        <v>32</v>
      </c>
      <c r="AB8063" s="5">
        <f t="shared" si="250"/>
        <v>21638.408070175439</v>
      </c>
      <c r="AC8063" s="3">
        <v>29452.5</v>
      </c>
      <c r="AD8063" s="3">
        <v>22.5</v>
      </c>
      <c r="AE8063" s="3">
        <v>0.75</v>
      </c>
      <c r="AF8063" t="s">
        <v>307</v>
      </c>
      <c r="AG8063" t="s">
        <v>109</v>
      </c>
      <c r="AH8063" s="8" t="s">
        <v>44</v>
      </c>
      <c r="AI8063" s="12" t="s">
        <v>44</v>
      </c>
      <c r="AJ8063" s="9">
        <v>48.6</v>
      </c>
      <c r="AK8063" s="5">
        <f t="shared" si="251"/>
        <v>-51</v>
      </c>
    </row>
    <row r="8064" spans="1:37" x14ac:dyDescent="0.3">
      <c r="A8064">
        <v>84070</v>
      </c>
      <c r="B8064" t="s">
        <v>4244</v>
      </c>
      <c r="C8064" t="s">
        <v>11090</v>
      </c>
      <c r="D8064" t="s">
        <v>11091</v>
      </c>
      <c r="E8064" t="s">
        <v>11092</v>
      </c>
      <c r="F8064" t="s">
        <v>32</v>
      </c>
      <c r="G8064" t="s">
        <v>33</v>
      </c>
      <c r="H8064" t="s">
        <v>1929</v>
      </c>
      <c r="I8064" t="s">
        <v>1930</v>
      </c>
      <c r="J8064" t="s">
        <v>36</v>
      </c>
      <c r="K8064" t="s">
        <v>10286</v>
      </c>
      <c r="L8064" t="s">
        <v>1930</v>
      </c>
      <c r="M8064" s="4">
        <v>40653</v>
      </c>
      <c r="N8064" s="4">
        <v>40704</v>
      </c>
      <c r="O8064" s="1">
        <v>40704</v>
      </c>
      <c r="P8064" t="s">
        <v>52</v>
      </c>
      <c r="R8064" t="s">
        <v>71</v>
      </c>
      <c r="S8064" t="s">
        <v>1931</v>
      </c>
      <c r="T8064" t="s">
        <v>143</v>
      </c>
      <c r="U8064" t="s">
        <v>144</v>
      </c>
      <c r="V8064" t="s">
        <v>57</v>
      </c>
      <c r="W8064" s="6" t="s">
        <v>145</v>
      </c>
      <c r="X8064" t="s">
        <v>146</v>
      </c>
      <c r="Y8064">
        <v>60</v>
      </c>
      <c r="Z8064">
        <v>20376</v>
      </c>
      <c r="AA8064" t="s">
        <v>32</v>
      </c>
      <c r="AB8064" s="5">
        <f t="shared" si="250"/>
        <v>21638.408070175439</v>
      </c>
      <c r="AC8064" s="3">
        <v>174214.8</v>
      </c>
      <c r="AD8064" s="3">
        <v>8.5500000000000007</v>
      </c>
      <c r="AE8064" s="3">
        <v>0.14000000000000001</v>
      </c>
      <c r="AF8064" t="s">
        <v>554</v>
      </c>
      <c r="AG8064" t="s">
        <v>109</v>
      </c>
      <c r="AH8064" s="8" t="s">
        <v>44</v>
      </c>
      <c r="AI8064" s="12" t="s">
        <v>44</v>
      </c>
      <c r="AJ8064" s="9">
        <v>287.45</v>
      </c>
      <c r="AK8064" s="5">
        <f t="shared" si="251"/>
        <v>-51</v>
      </c>
    </row>
    <row r="8065" spans="1:37" x14ac:dyDescent="0.3">
      <c r="A8065">
        <v>84074</v>
      </c>
      <c r="B8065" t="s">
        <v>4164</v>
      </c>
      <c r="C8065" t="s">
        <v>11138</v>
      </c>
      <c r="D8065" t="s">
        <v>13706</v>
      </c>
      <c r="E8065" t="s">
        <v>13707</v>
      </c>
      <c r="F8065" t="s">
        <v>455</v>
      </c>
      <c r="G8065" t="s">
        <v>33</v>
      </c>
      <c r="H8065" t="s">
        <v>1929</v>
      </c>
      <c r="I8065" t="s">
        <v>1930</v>
      </c>
      <c r="J8065" t="s">
        <v>310</v>
      </c>
      <c r="K8065" t="s">
        <v>11141</v>
      </c>
      <c r="L8065" t="s">
        <v>1930</v>
      </c>
      <c r="M8065" s="4">
        <v>40694</v>
      </c>
      <c r="N8065" s="4">
        <v>40639</v>
      </c>
      <c r="O8065" s="1">
        <v>40639</v>
      </c>
      <c r="P8065" t="s">
        <v>52</v>
      </c>
      <c r="R8065" t="s">
        <v>71</v>
      </c>
      <c r="S8065" t="s">
        <v>1931</v>
      </c>
      <c r="T8065" t="s">
        <v>73</v>
      </c>
      <c r="U8065" t="s">
        <v>74</v>
      </c>
      <c r="V8065" t="s">
        <v>57</v>
      </c>
      <c r="W8065" s="6" t="s">
        <v>75</v>
      </c>
      <c r="X8065" t="s">
        <v>76</v>
      </c>
      <c r="Y8065">
        <v>60</v>
      </c>
      <c r="Z8065">
        <v>4050</v>
      </c>
      <c r="AA8065" t="s">
        <v>455</v>
      </c>
      <c r="AB8065" s="5">
        <f t="shared" si="250"/>
        <v>21638.408070175439</v>
      </c>
      <c r="AC8065" s="3">
        <v>9436.5</v>
      </c>
      <c r="AD8065" s="3">
        <v>2.33</v>
      </c>
      <c r="AE8065" s="3">
        <v>0.04</v>
      </c>
      <c r="AF8065" t="s">
        <v>60</v>
      </c>
      <c r="AG8065" t="s">
        <v>47</v>
      </c>
      <c r="AH8065" s="8">
        <v>195</v>
      </c>
      <c r="AI8065" s="12">
        <v>3495.81</v>
      </c>
      <c r="AJ8065" s="9">
        <v>15.57</v>
      </c>
      <c r="AK8065" s="5">
        <f t="shared" si="251"/>
        <v>55</v>
      </c>
    </row>
    <row r="8066" spans="1:37" x14ac:dyDescent="0.3">
      <c r="A8066">
        <v>84075</v>
      </c>
      <c r="B8066" t="s">
        <v>4244</v>
      </c>
      <c r="C8066" t="s">
        <v>13708</v>
      </c>
      <c r="D8066" t="s">
        <v>13709</v>
      </c>
      <c r="E8066" t="s">
        <v>13710</v>
      </c>
      <c r="F8066" t="s">
        <v>32</v>
      </c>
      <c r="G8066" t="s">
        <v>33</v>
      </c>
      <c r="H8066" t="s">
        <v>1929</v>
      </c>
      <c r="I8066" t="s">
        <v>1930</v>
      </c>
      <c r="J8066" t="s">
        <v>36</v>
      </c>
      <c r="K8066" s="2">
        <v>40278</v>
      </c>
      <c r="L8066" t="s">
        <v>1930</v>
      </c>
      <c r="M8066" s="4">
        <v>40626</v>
      </c>
      <c r="N8066" s="4">
        <v>40701</v>
      </c>
      <c r="O8066" s="1">
        <v>40701</v>
      </c>
      <c r="P8066" t="s">
        <v>52</v>
      </c>
      <c r="R8066" t="s">
        <v>71</v>
      </c>
      <c r="S8066" t="s">
        <v>1931</v>
      </c>
      <c r="T8066" t="s">
        <v>4664</v>
      </c>
      <c r="U8066" t="s">
        <v>413</v>
      </c>
      <c r="V8066" t="s">
        <v>57</v>
      </c>
      <c r="W8066" s="6" t="s">
        <v>415</v>
      </c>
      <c r="X8066" t="s">
        <v>146</v>
      </c>
      <c r="Y8066">
        <v>30</v>
      </c>
      <c r="Z8066">
        <v>11280</v>
      </c>
      <c r="AA8066" t="s">
        <v>32</v>
      </c>
      <c r="AB8066" s="5">
        <f t="shared" si="250"/>
        <v>21638.408070175439</v>
      </c>
      <c r="AC8066" s="3">
        <v>224697.60000000001</v>
      </c>
      <c r="AD8066" s="3">
        <v>19.920000000000002</v>
      </c>
      <c r="AE8066" s="3">
        <v>0.66</v>
      </c>
      <c r="AF8066" t="s">
        <v>307</v>
      </c>
      <c r="AG8066" t="s">
        <v>47</v>
      </c>
      <c r="AH8066" s="8">
        <v>1264</v>
      </c>
      <c r="AI8066" s="12">
        <v>3380.35</v>
      </c>
      <c r="AJ8066" s="9">
        <v>370.75</v>
      </c>
      <c r="AK8066" s="5">
        <f t="shared" si="251"/>
        <v>-75</v>
      </c>
    </row>
    <row r="8067" spans="1:37" x14ac:dyDescent="0.3">
      <c r="A8067">
        <v>84076</v>
      </c>
      <c r="B8067" t="s">
        <v>2650</v>
      </c>
      <c r="C8067" t="s">
        <v>11103</v>
      </c>
      <c r="D8067" t="s">
        <v>13711</v>
      </c>
      <c r="E8067" t="s">
        <v>13712</v>
      </c>
      <c r="F8067" t="s">
        <v>87</v>
      </c>
      <c r="G8067" t="s">
        <v>33</v>
      </c>
      <c r="H8067" t="s">
        <v>1929</v>
      </c>
      <c r="I8067" t="s">
        <v>1930</v>
      </c>
      <c r="J8067" t="s">
        <v>2238</v>
      </c>
      <c r="K8067" t="s">
        <v>11106</v>
      </c>
      <c r="L8067" t="s">
        <v>1930</v>
      </c>
      <c r="M8067" s="4">
        <v>40709</v>
      </c>
      <c r="N8067" s="4">
        <v>40674</v>
      </c>
      <c r="O8067" s="1">
        <v>40674</v>
      </c>
      <c r="P8067" t="s">
        <v>52</v>
      </c>
      <c r="R8067" t="s">
        <v>71</v>
      </c>
      <c r="S8067" t="s">
        <v>1931</v>
      </c>
      <c r="T8067" t="s">
        <v>461</v>
      </c>
      <c r="U8067" t="s">
        <v>462</v>
      </c>
      <c r="V8067" t="s">
        <v>57</v>
      </c>
      <c r="W8067" s="6" t="s">
        <v>463</v>
      </c>
      <c r="X8067" t="s">
        <v>146</v>
      </c>
      <c r="Y8067">
        <v>60</v>
      </c>
      <c r="Z8067">
        <v>2000</v>
      </c>
      <c r="AA8067" t="s">
        <v>87</v>
      </c>
      <c r="AB8067" s="5">
        <f t="shared" ref="AB8067:AB8130" si="252">AVERAGEIF(P:P,P8068,Z:Z)</f>
        <v>21638.408070175439</v>
      </c>
      <c r="AC8067" s="3">
        <v>11120</v>
      </c>
      <c r="AD8067" s="3">
        <v>5.56</v>
      </c>
      <c r="AE8067" s="3">
        <v>0.09</v>
      </c>
      <c r="AF8067" t="s">
        <v>147</v>
      </c>
      <c r="AG8067" t="s">
        <v>47</v>
      </c>
      <c r="AH8067" s="8">
        <v>209</v>
      </c>
      <c r="AI8067" s="12">
        <v>12601.07</v>
      </c>
      <c r="AJ8067" s="9">
        <v>18.350000000000001</v>
      </c>
      <c r="AK8067" s="5">
        <f t="shared" ref="AK8067:AK8130" si="253">M8067-N8067</f>
        <v>35</v>
      </c>
    </row>
    <row r="8068" spans="1:37" x14ac:dyDescent="0.3">
      <c r="A8068">
        <v>84077</v>
      </c>
      <c r="B8068" t="s">
        <v>2650</v>
      </c>
      <c r="C8068" t="s">
        <v>12169</v>
      </c>
      <c r="D8068" t="s">
        <v>13713</v>
      </c>
      <c r="E8068" t="s">
        <v>13714</v>
      </c>
      <c r="F8068" t="s">
        <v>87</v>
      </c>
      <c r="G8068" t="s">
        <v>33</v>
      </c>
      <c r="H8068" t="s">
        <v>1929</v>
      </c>
      <c r="I8068" t="s">
        <v>1930</v>
      </c>
      <c r="J8068" t="s">
        <v>2238</v>
      </c>
      <c r="K8068" s="2">
        <v>40371</v>
      </c>
      <c r="L8068" t="s">
        <v>1930</v>
      </c>
      <c r="M8068" s="4">
        <v>40633</v>
      </c>
      <c r="N8068" s="4">
        <v>40674</v>
      </c>
      <c r="O8068" s="1">
        <v>40674</v>
      </c>
      <c r="P8068" t="s">
        <v>52</v>
      </c>
      <c r="R8068" t="s">
        <v>71</v>
      </c>
      <c r="S8068" t="s">
        <v>1931</v>
      </c>
      <c r="T8068" t="s">
        <v>2634</v>
      </c>
      <c r="U8068" t="s">
        <v>536</v>
      </c>
      <c r="V8068" t="s">
        <v>57</v>
      </c>
      <c r="W8068" s="6" t="s">
        <v>2635</v>
      </c>
      <c r="X8068" t="s">
        <v>146</v>
      </c>
      <c r="Y8068">
        <v>30</v>
      </c>
      <c r="Z8068">
        <v>60756</v>
      </c>
      <c r="AA8068" t="s">
        <v>87</v>
      </c>
      <c r="AB8068" s="5">
        <f t="shared" si="252"/>
        <v>21638.408070175439</v>
      </c>
      <c r="AC8068" s="3">
        <v>640368.24</v>
      </c>
      <c r="AD8068" s="3">
        <v>10.54</v>
      </c>
      <c r="AE8068" s="3">
        <v>0.35</v>
      </c>
      <c r="AF8068" t="s">
        <v>307</v>
      </c>
      <c r="AG8068" t="s">
        <v>47</v>
      </c>
      <c r="AH8068" s="8">
        <v>5481</v>
      </c>
      <c r="AI8068" s="12">
        <v>12601.07</v>
      </c>
      <c r="AJ8068" s="9">
        <v>1056.6099999999999</v>
      </c>
      <c r="AK8068" s="5">
        <f t="shared" si="253"/>
        <v>-41</v>
      </c>
    </row>
    <row r="8069" spans="1:37" x14ac:dyDescent="0.3">
      <c r="A8069">
        <v>84078</v>
      </c>
      <c r="B8069" t="s">
        <v>2650</v>
      </c>
      <c r="C8069" t="s">
        <v>12169</v>
      </c>
      <c r="D8069" t="s">
        <v>13715</v>
      </c>
      <c r="E8069" t="s">
        <v>13716</v>
      </c>
      <c r="F8069" t="s">
        <v>87</v>
      </c>
      <c r="G8069" t="s">
        <v>33</v>
      </c>
      <c r="H8069" t="s">
        <v>1929</v>
      </c>
      <c r="I8069" t="s">
        <v>1930</v>
      </c>
      <c r="J8069" t="s">
        <v>2238</v>
      </c>
      <c r="K8069" s="2">
        <v>40371</v>
      </c>
      <c r="L8069" t="s">
        <v>1930</v>
      </c>
      <c r="M8069" s="4">
        <v>40715</v>
      </c>
      <c r="N8069" s="4">
        <v>40674</v>
      </c>
      <c r="O8069" s="1">
        <v>40674</v>
      </c>
      <c r="P8069" t="s">
        <v>52</v>
      </c>
      <c r="R8069" t="s">
        <v>71</v>
      </c>
      <c r="S8069" t="s">
        <v>1931</v>
      </c>
      <c r="T8069" t="s">
        <v>305</v>
      </c>
      <c r="U8069" t="s">
        <v>98</v>
      </c>
      <c r="V8069" t="s">
        <v>57</v>
      </c>
      <c r="W8069" s="6" t="s">
        <v>306</v>
      </c>
      <c r="X8069" t="s">
        <v>76</v>
      </c>
      <c r="Y8069">
        <v>30</v>
      </c>
      <c r="Z8069">
        <v>87744</v>
      </c>
      <c r="AA8069" t="s">
        <v>87</v>
      </c>
      <c r="AB8069" s="5">
        <f t="shared" si="252"/>
        <v>21638.408070175439</v>
      </c>
      <c r="AC8069" s="3">
        <v>370279.67999999999</v>
      </c>
      <c r="AD8069" s="3">
        <v>4.22</v>
      </c>
      <c r="AE8069" s="3">
        <v>0.14000000000000001</v>
      </c>
      <c r="AF8069" t="s">
        <v>307</v>
      </c>
      <c r="AG8069" t="s">
        <v>47</v>
      </c>
      <c r="AH8069" s="8">
        <v>7194</v>
      </c>
      <c r="AI8069" s="12">
        <v>12601.07</v>
      </c>
      <c r="AJ8069" s="9">
        <v>610.96</v>
      </c>
      <c r="AK8069" s="5">
        <f t="shared" si="253"/>
        <v>41</v>
      </c>
    </row>
    <row r="8070" spans="1:37" x14ac:dyDescent="0.3">
      <c r="A8070">
        <v>84079</v>
      </c>
      <c r="B8070" t="s">
        <v>4153</v>
      </c>
      <c r="C8070" t="s">
        <v>11055</v>
      </c>
      <c r="D8070" t="s">
        <v>13717</v>
      </c>
      <c r="E8070" t="s">
        <v>13718</v>
      </c>
      <c r="F8070" t="s">
        <v>151</v>
      </c>
      <c r="G8070" t="s">
        <v>33</v>
      </c>
      <c r="H8070" t="s">
        <v>1929</v>
      </c>
      <c r="I8070" t="s">
        <v>1930</v>
      </c>
      <c r="J8070" t="s">
        <v>36</v>
      </c>
      <c r="K8070" t="s">
        <v>11058</v>
      </c>
      <c r="L8070" t="s">
        <v>1930</v>
      </c>
      <c r="M8070" s="4">
        <v>40626</v>
      </c>
      <c r="N8070" s="4">
        <v>40661</v>
      </c>
      <c r="O8070" s="1">
        <v>40661</v>
      </c>
      <c r="P8070" t="s">
        <v>52</v>
      </c>
      <c r="R8070" t="s">
        <v>71</v>
      </c>
      <c r="S8070" t="s">
        <v>1931</v>
      </c>
      <c r="T8070" t="s">
        <v>73</v>
      </c>
      <c r="U8070" t="s">
        <v>74</v>
      </c>
      <c r="V8070" t="s">
        <v>57</v>
      </c>
      <c r="W8070" s="6" t="s">
        <v>75</v>
      </c>
      <c r="X8070" t="s">
        <v>76</v>
      </c>
      <c r="Y8070">
        <v>60</v>
      </c>
      <c r="Z8070">
        <v>2111</v>
      </c>
      <c r="AA8070" t="s">
        <v>151</v>
      </c>
      <c r="AB8070" s="5">
        <f t="shared" si="252"/>
        <v>21638.408070175439</v>
      </c>
      <c r="AC8070" s="3">
        <v>4918.63</v>
      </c>
      <c r="AD8070" s="3">
        <v>2.33</v>
      </c>
      <c r="AE8070" s="3">
        <v>0.04</v>
      </c>
      <c r="AF8070" t="s">
        <v>60</v>
      </c>
      <c r="AG8070" t="s">
        <v>47</v>
      </c>
      <c r="AH8070" s="8">
        <v>101</v>
      </c>
      <c r="AI8070" s="12">
        <v>1697.33</v>
      </c>
      <c r="AJ8070" s="9">
        <v>10.6</v>
      </c>
      <c r="AK8070" s="5">
        <f t="shared" si="253"/>
        <v>-35</v>
      </c>
    </row>
    <row r="8071" spans="1:37" x14ac:dyDescent="0.3">
      <c r="A8071">
        <v>84080</v>
      </c>
      <c r="B8071" t="s">
        <v>5504</v>
      </c>
      <c r="C8071" t="s">
        <v>11109</v>
      </c>
      <c r="D8071" t="s">
        <v>13719</v>
      </c>
      <c r="E8071" t="s">
        <v>13720</v>
      </c>
      <c r="F8071" t="s">
        <v>155</v>
      </c>
      <c r="G8071" t="s">
        <v>33</v>
      </c>
      <c r="H8071" t="s">
        <v>1929</v>
      </c>
      <c r="I8071" t="s">
        <v>1930</v>
      </c>
      <c r="J8071" t="s">
        <v>310</v>
      </c>
      <c r="K8071" t="s">
        <v>11058</v>
      </c>
      <c r="L8071" t="s">
        <v>1930</v>
      </c>
      <c r="M8071" s="4">
        <v>40637</v>
      </c>
      <c r="N8071" s="4">
        <v>40683</v>
      </c>
      <c r="O8071" s="1">
        <v>40683</v>
      </c>
      <c r="P8071" t="s">
        <v>52</v>
      </c>
      <c r="R8071" t="s">
        <v>53</v>
      </c>
      <c r="S8071" t="s">
        <v>1931</v>
      </c>
      <c r="T8071" t="s">
        <v>5471</v>
      </c>
      <c r="U8071" t="s">
        <v>158</v>
      </c>
      <c r="V8071" t="s">
        <v>57</v>
      </c>
      <c r="W8071" s="6" t="s">
        <v>5472</v>
      </c>
      <c r="X8071" t="s">
        <v>844</v>
      </c>
      <c r="Y8071">
        <v>30</v>
      </c>
      <c r="Z8071">
        <v>105</v>
      </c>
      <c r="AA8071" t="s">
        <v>155</v>
      </c>
      <c r="AB8071" s="5">
        <f t="shared" si="252"/>
        <v>21638.408070175439</v>
      </c>
      <c r="AC8071" s="3">
        <v>892.5</v>
      </c>
      <c r="AD8071" s="3">
        <v>8.5</v>
      </c>
      <c r="AE8071" s="3">
        <v>0.28000000000000003</v>
      </c>
      <c r="AF8071" t="s">
        <v>60</v>
      </c>
      <c r="AG8071" t="s">
        <v>47</v>
      </c>
      <c r="AH8071" s="8">
        <v>10</v>
      </c>
      <c r="AI8071" s="12">
        <v>3403.99</v>
      </c>
      <c r="AJ8071" s="9">
        <v>1.92</v>
      </c>
      <c r="AK8071" s="5">
        <f t="shared" si="253"/>
        <v>-46</v>
      </c>
    </row>
    <row r="8072" spans="1:37" x14ac:dyDescent="0.3">
      <c r="A8072">
        <v>84081</v>
      </c>
      <c r="B8072" t="s">
        <v>5504</v>
      </c>
      <c r="C8072" t="s">
        <v>11109</v>
      </c>
      <c r="D8072" t="s">
        <v>13719</v>
      </c>
      <c r="E8072" t="s">
        <v>13720</v>
      </c>
      <c r="F8072" t="s">
        <v>155</v>
      </c>
      <c r="G8072" t="s">
        <v>33</v>
      </c>
      <c r="H8072" t="s">
        <v>1929</v>
      </c>
      <c r="I8072" t="s">
        <v>1930</v>
      </c>
      <c r="J8072" t="s">
        <v>310</v>
      </c>
      <c r="K8072" t="s">
        <v>11058</v>
      </c>
      <c r="L8072" t="s">
        <v>1930</v>
      </c>
      <c r="M8072" s="4">
        <v>40637</v>
      </c>
      <c r="N8072" s="4">
        <v>40683</v>
      </c>
      <c r="O8072" s="1">
        <v>40683</v>
      </c>
      <c r="P8072" t="s">
        <v>52</v>
      </c>
      <c r="R8072" t="s">
        <v>53</v>
      </c>
      <c r="S8072" t="s">
        <v>1931</v>
      </c>
      <c r="T8072" t="s">
        <v>5435</v>
      </c>
      <c r="U8072" t="s">
        <v>158</v>
      </c>
      <c r="V8072" t="s">
        <v>57</v>
      </c>
      <c r="W8072" s="6" t="s">
        <v>100</v>
      </c>
      <c r="X8072" t="s">
        <v>844</v>
      </c>
      <c r="Y8072">
        <v>30</v>
      </c>
      <c r="Z8072">
        <v>45</v>
      </c>
      <c r="AA8072" t="s">
        <v>155</v>
      </c>
      <c r="AB8072" s="5">
        <f t="shared" si="252"/>
        <v>21638.408070175439</v>
      </c>
      <c r="AC8072" s="3">
        <v>495</v>
      </c>
      <c r="AD8072" s="3">
        <v>11</v>
      </c>
      <c r="AE8072" s="3">
        <v>0.37</v>
      </c>
      <c r="AF8072" t="s">
        <v>60</v>
      </c>
      <c r="AG8072" t="s">
        <v>109</v>
      </c>
      <c r="AH8072" s="8" t="s">
        <v>44</v>
      </c>
      <c r="AI8072" s="12" t="s">
        <v>44</v>
      </c>
      <c r="AJ8072" s="9">
        <v>1.07</v>
      </c>
      <c r="AK8072" s="5">
        <f t="shared" si="253"/>
        <v>-46</v>
      </c>
    </row>
    <row r="8073" spans="1:37" x14ac:dyDescent="0.3">
      <c r="A8073">
        <v>84082</v>
      </c>
      <c r="B8073" t="s">
        <v>4146</v>
      </c>
      <c r="C8073" t="s">
        <v>11059</v>
      </c>
      <c r="D8073" t="s">
        <v>13721</v>
      </c>
      <c r="E8073" t="s">
        <v>13722</v>
      </c>
      <c r="F8073" t="s">
        <v>94</v>
      </c>
      <c r="G8073" t="s">
        <v>33</v>
      </c>
      <c r="H8073" t="s">
        <v>1929</v>
      </c>
      <c r="I8073" t="s">
        <v>1930</v>
      </c>
      <c r="J8073" t="s">
        <v>310</v>
      </c>
      <c r="K8073" s="2">
        <v>40401</v>
      </c>
      <c r="L8073" t="s">
        <v>1930</v>
      </c>
      <c r="M8073" s="4">
        <v>40647</v>
      </c>
      <c r="N8073" s="4">
        <v>40683</v>
      </c>
      <c r="O8073" s="1">
        <v>40683</v>
      </c>
      <c r="P8073" t="s">
        <v>52</v>
      </c>
      <c r="R8073" t="s">
        <v>71</v>
      </c>
      <c r="S8073" t="s">
        <v>1931</v>
      </c>
      <c r="T8073" t="s">
        <v>73</v>
      </c>
      <c r="U8073" t="s">
        <v>74</v>
      </c>
      <c r="V8073" t="s">
        <v>57</v>
      </c>
      <c r="W8073" s="6" t="s">
        <v>75</v>
      </c>
      <c r="X8073" t="s">
        <v>76</v>
      </c>
      <c r="Y8073">
        <v>60</v>
      </c>
      <c r="Z8073">
        <v>54869</v>
      </c>
      <c r="AA8073" t="s">
        <v>94</v>
      </c>
      <c r="AB8073" s="5">
        <f t="shared" si="252"/>
        <v>21638.408070175439</v>
      </c>
      <c r="AC8073" s="3">
        <v>127844.77</v>
      </c>
      <c r="AD8073" s="3">
        <v>2.33</v>
      </c>
      <c r="AE8073" s="3">
        <v>0.04</v>
      </c>
      <c r="AF8073" t="s">
        <v>60</v>
      </c>
      <c r="AG8073" t="s">
        <v>47</v>
      </c>
      <c r="AH8073" s="8">
        <v>2630</v>
      </c>
      <c r="AI8073" s="12">
        <v>3402.23</v>
      </c>
      <c r="AJ8073" s="9">
        <v>210.94</v>
      </c>
      <c r="AK8073" s="5">
        <f t="shared" si="253"/>
        <v>-36</v>
      </c>
    </row>
    <row r="8074" spans="1:37" x14ac:dyDescent="0.3">
      <c r="A8074">
        <v>84083</v>
      </c>
      <c r="B8074" t="s">
        <v>4146</v>
      </c>
      <c r="C8074" t="s">
        <v>12985</v>
      </c>
      <c r="D8074" t="s">
        <v>13723</v>
      </c>
      <c r="E8074" t="s">
        <v>13724</v>
      </c>
      <c r="F8074" t="s">
        <v>94</v>
      </c>
      <c r="G8074" t="s">
        <v>33</v>
      </c>
      <c r="H8074" t="s">
        <v>1929</v>
      </c>
      <c r="I8074" t="s">
        <v>1930</v>
      </c>
      <c r="J8074" t="s">
        <v>310</v>
      </c>
      <c r="K8074" t="s">
        <v>7812</v>
      </c>
      <c r="L8074" t="s">
        <v>1930</v>
      </c>
      <c r="M8074" s="4">
        <v>40663</v>
      </c>
      <c r="N8074" s="4">
        <v>40683</v>
      </c>
      <c r="O8074" s="1">
        <v>40683</v>
      </c>
      <c r="P8074" t="s">
        <v>52</v>
      </c>
      <c r="R8074" t="s">
        <v>71</v>
      </c>
      <c r="S8074" t="s">
        <v>1931</v>
      </c>
      <c r="T8074" t="s">
        <v>143</v>
      </c>
      <c r="U8074" t="s">
        <v>144</v>
      </c>
      <c r="V8074" t="s">
        <v>57</v>
      </c>
      <c r="W8074" s="6" t="s">
        <v>145</v>
      </c>
      <c r="X8074" t="s">
        <v>146</v>
      </c>
      <c r="Y8074">
        <v>60</v>
      </c>
      <c r="Z8074">
        <v>120000</v>
      </c>
      <c r="AA8074" t="s">
        <v>94</v>
      </c>
      <c r="AB8074" s="5">
        <f t="shared" si="252"/>
        <v>21638.408070175439</v>
      </c>
      <c r="AC8074" s="3">
        <v>1026000</v>
      </c>
      <c r="AD8074" s="3">
        <v>8.5500000000000007</v>
      </c>
      <c r="AE8074" s="3">
        <v>0.14000000000000001</v>
      </c>
      <c r="AF8074" t="s">
        <v>60</v>
      </c>
      <c r="AG8074" t="s">
        <v>47</v>
      </c>
      <c r="AH8074" s="8">
        <v>11057</v>
      </c>
      <c r="AI8074" s="12">
        <v>12049.4</v>
      </c>
      <c r="AJ8074" s="9">
        <v>2212.06</v>
      </c>
      <c r="AK8074" s="5">
        <f t="shared" si="253"/>
        <v>-20</v>
      </c>
    </row>
    <row r="8075" spans="1:37" x14ac:dyDescent="0.3">
      <c r="A8075">
        <v>84084</v>
      </c>
      <c r="B8075" t="s">
        <v>4146</v>
      </c>
      <c r="C8075" t="s">
        <v>12985</v>
      </c>
      <c r="D8075" t="s">
        <v>13725</v>
      </c>
      <c r="E8075" t="s">
        <v>13726</v>
      </c>
      <c r="F8075" t="s">
        <v>94</v>
      </c>
      <c r="G8075" t="s">
        <v>33</v>
      </c>
      <c r="H8075" t="s">
        <v>1929</v>
      </c>
      <c r="I8075" t="s">
        <v>1930</v>
      </c>
      <c r="J8075" t="s">
        <v>310</v>
      </c>
      <c r="K8075" t="s">
        <v>7812</v>
      </c>
      <c r="L8075" t="s">
        <v>1930</v>
      </c>
      <c r="M8075" s="4">
        <v>40644</v>
      </c>
      <c r="N8075" s="4">
        <v>40683</v>
      </c>
      <c r="O8075" s="1">
        <v>40683</v>
      </c>
      <c r="P8075" t="s">
        <v>52</v>
      </c>
      <c r="R8075" t="s">
        <v>71</v>
      </c>
      <c r="S8075" t="s">
        <v>1931</v>
      </c>
      <c r="T8075" t="s">
        <v>106</v>
      </c>
      <c r="U8075" t="s">
        <v>56</v>
      </c>
      <c r="V8075" t="s">
        <v>57</v>
      </c>
      <c r="W8075" s="6" t="s">
        <v>100</v>
      </c>
      <c r="X8075" t="s">
        <v>76</v>
      </c>
      <c r="Y8075">
        <v>60</v>
      </c>
      <c r="Z8075">
        <v>7946</v>
      </c>
      <c r="AA8075" t="s">
        <v>94</v>
      </c>
      <c r="AB8075" s="5">
        <f t="shared" si="252"/>
        <v>21638.408070175439</v>
      </c>
      <c r="AC8075" s="3">
        <v>19944.46</v>
      </c>
      <c r="AD8075" s="3">
        <v>2.5099999999999998</v>
      </c>
      <c r="AE8075" s="3">
        <v>0.04</v>
      </c>
      <c r="AF8075" t="s">
        <v>554</v>
      </c>
      <c r="AG8075" t="s">
        <v>47</v>
      </c>
      <c r="AH8075" s="8">
        <v>1168</v>
      </c>
      <c r="AI8075" s="12">
        <v>3402.23</v>
      </c>
      <c r="AJ8075" s="9">
        <v>43</v>
      </c>
      <c r="AK8075" s="5">
        <f t="shared" si="253"/>
        <v>-39</v>
      </c>
    </row>
    <row r="8076" spans="1:37" x14ac:dyDescent="0.3">
      <c r="A8076">
        <v>84085</v>
      </c>
      <c r="B8076" t="s">
        <v>4164</v>
      </c>
      <c r="C8076" t="s">
        <v>11138</v>
      </c>
      <c r="D8076" t="s">
        <v>13727</v>
      </c>
      <c r="E8076" t="s">
        <v>13728</v>
      </c>
      <c r="F8076" t="s">
        <v>455</v>
      </c>
      <c r="G8076" t="s">
        <v>33</v>
      </c>
      <c r="H8076" t="s">
        <v>1929</v>
      </c>
      <c r="I8076" t="s">
        <v>1930</v>
      </c>
      <c r="J8076" t="s">
        <v>310</v>
      </c>
      <c r="K8076" t="s">
        <v>11141</v>
      </c>
      <c r="L8076" t="s">
        <v>1930</v>
      </c>
      <c r="M8076" s="4">
        <v>40694</v>
      </c>
      <c r="N8076" s="4">
        <v>40717</v>
      </c>
      <c r="O8076" s="1">
        <v>40717</v>
      </c>
      <c r="P8076" t="s">
        <v>52</v>
      </c>
      <c r="R8076" t="s">
        <v>71</v>
      </c>
      <c r="S8076" t="s">
        <v>1931</v>
      </c>
      <c r="T8076" t="s">
        <v>80</v>
      </c>
      <c r="U8076" t="s">
        <v>81</v>
      </c>
      <c r="V8076" t="s">
        <v>57</v>
      </c>
      <c r="W8076" s="6" t="s">
        <v>82</v>
      </c>
      <c r="X8076" t="s">
        <v>83</v>
      </c>
      <c r="Y8076">
        <v>60</v>
      </c>
      <c r="Z8076">
        <v>630</v>
      </c>
      <c r="AA8076" t="s">
        <v>455</v>
      </c>
      <c r="AB8076" s="5">
        <f t="shared" si="252"/>
        <v>21638.408070175439</v>
      </c>
      <c r="AC8076" s="3">
        <v>882</v>
      </c>
      <c r="AD8076" s="3">
        <v>1.4</v>
      </c>
      <c r="AE8076" s="3">
        <v>0.02</v>
      </c>
      <c r="AF8076" t="s">
        <v>60</v>
      </c>
      <c r="AG8076" t="s">
        <v>47</v>
      </c>
      <c r="AH8076" s="8">
        <v>485</v>
      </c>
      <c r="AI8076" s="12">
        <v>947.52</v>
      </c>
      <c r="AJ8076" s="9">
        <v>1.46</v>
      </c>
      <c r="AK8076" s="5">
        <f t="shared" si="253"/>
        <v>-23</v>
      </c>
    </row>
    <row r="8077" spans="1:37" x14ac:dyDescent="0.3">
      <c r="A8077">
        <v>84086</v>
      </c>
      <c r="B8077" t="s">
        <v>4146</v>
      </c>
      <c r="C8077" t="s">
        <v>12954</v>
      </c>
      <c r="D8077" t="s">
        <v>13729</v>
      </c>
      <c r="E8077" t="s">
        <v>13730</v>
      </c>
      <c r="F8077" t="s">
        <v>94</v>
      </c>
      <c r="G8077" t="s">
        <v>33</v>
      </c>
      <c r="H8077" t="s">
        <v>1929</v>
      </c>
      <c r="I8077" t="s">
        <v>1930</v>
      </c>
      <c r="J8077" t="s">
        <v>310</v>
      </c>
      <c r="K8077" t="s">
        <v>12163</v>
      </c>
      <c r="L8077" t="s">
        <v>1930</v>
      </c>
      <c r="M8077" s="4">
        <v>40647</v>
      </c>
      <c r="N8077" s="4">
        <v>40704</v>
      </c>
      <c r="O8077" s="1">
        <v>40704</v>
      </c>
      <c r="P8077" t="s">
        <v>52</v>
      </c>
      <c r="R8077" t="s">
        <v>71</v>
      </c>
      <c r="S8077" t="s">
        <v>1931</v>
      </c>
      <c r="T8077" t="s">
        <v>249</v>
      </c>
      <c r="U8077" t="s">
        <v>89</v>
      </c>
      <c r="V8077" t="s">
        <v>57</v>
      </c>
      <c r="W8077" s="6" t="s">
        <v>244</v>
      </c>
      <c r="X8077" t="s">
        <v>76</v>
      </c>
      <c r="Y8077">
        <v>60</v>
      </c>
      <c r="Z8077">
        <v>10394</v>
      </c>
      <c r="AA8077" t="s">
        <v>94</v>
      </c>
      <c r="AB8077" s="5">
        <f t="shared" si="252"/>
        <v>21638.408070175439</v>
      </c>
      <c r="AC8077" s="3">
        <v>72965.88</v>
      </c>
      <c r="AD8077" s="3">
        <v>7.02</v>
      </c>
      <c r="AE8077" s="3">
        <v>0.12</v>
      </c>
      <c r="AF8077" t="s">
        <v>554</v>
      </c>
      <c r="AG8077" t="s">
        <v>47</v>
      </c>
      <c r="AH8077" s="8">
        <v>14935</v>
      </c>
      <c r="AI8077" s="12">
        <v>15919.88</v>
      </c>
      <c r="AJ8077" s="9">
        <v>157.31</v>
      </c>
      <c r="AK8077" s="5">
        <f t="shared" si="253"/>
        <v>-57</v>
      </c>
    </row>
    <row r="8078" spans="1:37" x14ac:dyDescent="0.3">
      <c r="A8078">
        <v>84087</v>
      </c>
      <c r="B8078" t="s">
        <v>4518</v>
      </c>
      <c r="C8078" t="s">
        <v>11071</v>
      </c>
      <c r="D8078" t="s">
        <v>13731</v>
      </c>
      <c r="E8078" t="s">
        <v>13732</v>
      </c>
      <c r="F8078" t="s">
        <v>224</v>
      </c>
      <c r="G8078" t="s">
        <v>33</v>
      </c>
      <c r="H8078" t="s">
        <v>1929</v>
      </c>
      <c r="I8078" t="s">
        <v>1930</v>
      </c>
      <c r="J8078" t="s">
        <v>36</v>
      </c>
      <c r="K8078" s="2">
        <v>40695</v>
      </c>
      <c r="L8078" t="s">
        <v>1930</v>
      </c>
      <c r="M8078" s="4">
        <v>40694</v>
      </c>
      <c r="N8078" s="4">
        <v>40693</v>
      </c>
      <c r="O8078" s="1">
        <v>40693</v>
      </c>
      <c r="P8078" t="s">
        <v>52</v>
      </c>
      <c r="R8078" t="s">
        <v>71</v>
      </c>
      <c r="S8078" t="s">
        <v>1931</v>
      </c>
      <c r="T8078" t="s">
        <v>332</v>
      </c>
      <c r="U8078" t="s">
        <v>242</v>
      </c>
      <c r="V8078" t="s">
        <v>57</v>
      </c>
      <c r="W8078" s="6" t="s">
        <v>244</v>
      </c>
      <c r="X8078" t="s">
        <v>76</v>
      </c>
      <c r="Y8078">
        <v>30</v>
      </c>
      <c r="Z8078">
        <v>10000</v>
      </c>
      <c r="AA8078" t="s">
        <v>224</v>
      </c>
      <c r="AB8078" s="5">
        <f t="shared" si="252"/>
        <v>21638.408070175439</v>
      </c>
      <c r="AC8078" s="3">
        <v>65700</v>
      </c>
      <c r="AD8078" s="3">
        <v>6.57</v>
      </c>
      <c r="AE8078" s="3">
        <v>0.22</v>
      </c>
      <c r="AF8078" t="s">
        <v>307</v>
      </c>
      <c r="AG8078" t="s">
        <v>47</v>
      </c>
      <c r="AH8078" s="8">
        <v>716</v>
      </c>
      <c r="AI8078" s="12">
        <v>2976.29</v>
      </c>
      <c r="AJ8078" s="9">
        <v>108.4</v>
      </c>
      <c r="AK8078" s="5">
        <f t="shared" si="253"/>
        <v>1</v>
      </c>
    </row>
    <row r="8079" spans="1:37" x14ac:dyDescent="0.3">
      <c r="A8079">
        <v>84088</v>
      </c>
      <c r="B8079" t="s">
        <v>4368</v>
      </c>
      <c r="C8079" t="s">
        <v>11082</v>
      </c>
      <c r="D8079" t="s">
        <v>12179</v>
      </c>
      <c r="E8079" t="s">
        <v>12180</v>
      </c>
      <c r="F8079" t="s">
        <v>155</v>
      </c>
      <c r="G8079" t="s">
        <v>33</v>
      </c>
      <c r="H8079" t="s">
        <v>1929</v>
      </c>
      <c r="I8079" t="s">
        <v>1930</v>
      </c>
      <c r="J8079" t="s">
        <v>310</v>
      </c>
      <c r="K8079" t="s">
        <v>11058</v>
      </c>
      <c r="L8079" t="s">
        <v>1930</v>
      </c>
      <c r="M8079" s="4">
        <v>40694</v>
      </c>
      <c r="N8079" s="4">
        <v>40709</v>
      </c>
      <c r="O8079" s="1">
        <v>40709</v>
      </c>
      <c r="P8079" t="s">
        <v>52</v>
      </c>
      <c r="R8079" t="s">
        <v>71</v>
      </c>
      <c r="S8079" t="s">
        <v>1931</v>
      </c>
      <c r="T8079" t="s">
        <v>2520</v>
      </c>
      <c r="U8079" t="s">
        <v>850</v>
      </c>
      <c r="V8079" t="s">
        <v>57</v>
      </c>
      <c r="W8079" s="6" t="s">
        <v>2007</v>
      </c>
      <c r="X8079" t="s">
        <v>146</v>
      </c>
      <c r="Y8079">
        <v>60</v>
      </c>
      <c r="Z8079">
        <v>4669</v>
      </c>
      <c r="AA8079" t="s">
        <v>155</v>
      </c>
      <c r="AB8079" s="5">
        <f t="shared" si="252"/>
        <v>21638.408070175439</v>
      </c>
      <c r="AC8079" s="3">
        <v>14940.8</v>
      </c>
      <c r="AD8079" s="3">
        <v>3.2</v>
      </c>
      <c r="AE8079" s="3">
        <v>0.05</v>
      </c>
      <c r="AF8079" t="s">
        <v>147</v>
      </c>
      <c r="AG8079" t="s">
        <v>109</v>
      </c>
      <c r="AH8079" s="8" t="s">
        <v>44</v>
      </c>
      <c r="AI8079" s="12" t="s">
        <v>44</v>
      </c>
      <c r="AJ8079" s="9">
        <v>32.21</v>
      </c>
      <c r="AK8079" s="5">
        <f t="shared" si="253"/>
        <v>-15</v>
      </c>
    </row>
    <row r="8080" spans="1:37" x14ac:dyDescent="0.3">
      <c r="A8080">
        <v>84089</v>
      </c>
      <c r="B8080" t="s">
        <v>2650</v>
      </c>
      <c r="C8080" t="s">
        <v>12169</v>
      </c>
      <c r="D8080" t="s">
        <v>13733</v>
      </c>
      <c r="E8080" t="s">
        <v>13734</v>
      </c>
      <c r="F8080" t="s">
        <v>87</v>
      </c>
      <c r="G8080" t="s">
        <v>33</v>
      </c>
      <c r="H8080" t="s">
        <v>1929</v>
      </c>
      <c r="I8080" t="s">
        <v>1930</v>
      </c>
      <c r="J8080" t="s">
        <v>2238</v>
      </c>
      <c r="K8080" s="2">
        <v>40371</v>
      </c>
      <c r="L8080" t="s">
        <v>1930</v>
      </c>
      <c r="M8080" s="4">
        <v>40715</v>
      </c>
      <c r="N8080" s="4">
        <v>40730</v>
      </c>
      <c r="O8080" s="1">
        <v>40730</v>
      </c>
      <c r="P8080" t="s">
        <v>52</v>
      </c>
      <c r="R8080" t="s">
        <v>71</v>
      </c>
      <c r="S8080" t="s">
        <v>1931</v>
      </c>
      <c r="T8080" t="s">
        <v>106</v>
      </c>
      <c r="U8080" t="s">
        <v>56</v>
      </c>
      <c r="V8080" t="s">
        <v>57</v>
      </c>
      <c r="W8080" s="6" t="s">
        <v>100</v>
      </c>
      <c r="X8080" t="s">
        <v>76</v>
      </c>
      <c r="Y8080">
        <v>60</v>
      </c>
      <c r="Z8080">
        <v>42371</v>
      </c>
      <c r="AA8080" t="s">
        <v>87</v>
      </c>
      <c r="AB8080" s="5">
        <f t="shared" si="252"/>
        <v>21638.408070175439</v>
      </c>
      <c r="AC8080" s="3">
        <v>109317.18</v>
      </c>
      <c r="AD8080" s="3">
        <v>2.58</v>
      </c>
      <c r="AE8080" s="3">
        <v>0.04</v>
      </c>
      <c r="AF8080" t="s">
        <v>60</v>
      </c>
      <c r="AG8080" t="s">
        <v>47</v>
      </c>
      <c r="AH8080" s="8">
        <v>5262</v>
      </c>
      <c r="AI8080" s="12">
        <v>13398</v>
      </c>
      <c r="AJ8080" s="9">
        <v>180.37</v>
      </c>
      <c r="AK8080" s="5">
        <f t="shared" si="253"/>
        <v>-15</v>
      </c>
    </row>
    <row r="8081" spans="1:37" x14ac:dyDescent="0.3">
      <c r="A8081">
        <v>84090</v>
      </c>
      <c r="B8081" t="s">
        <v>2650</v>
      </c>
      <c r="C8081" t="s">
        <v>11103</v>
      </c>
      <c r="D8081" t="s">
        <v>13735</v>
      </c>
      <c r="E8081" t="s">
        <v>13736</v>
      </c>
      <c r="F8081" t="s">
        <v>87</v>
      </c>
      <c r="G8081" t="s">
        <v>33</v>
      </c>
      <c r="H8081" t="s">
        <v>1929</v>
      </c>
      <c r="I8081" t="s">
        <v>1930</v>
      </c>
      <c r="J8081" t="s">
        <v>2238</v>
      </c>
      <c r="K8081" t="s">
        <v>11106</v>
      </c>
      <c r="L8081" t="s">
        <v>1930</v>
      </c>
      <c r="M8081" s="4">
        <v>40709</v>
      </c>
      <c r="N8081" s="4">
        <v>40730</v>
      </c>
      <c r="O8081" s="1">
        <v>40730</v>
      </c>
      <c r="P8081" t="s">
        <v>52</v>
      </c>
      <c r="R8081" t="s">
        <v>71</v>
      </c>
      <c r="S8081" t="s">
        <v>1931</v>
      </c>
      <c r="T8081" t="s">
        <v>73</v>
      </c>
      <c r="U8081" t="s">
        <v>74</v>
      </c>
      <c r="V8081" t="s">
        <v>57</v>
      </c>
      <c r="W8081" s="6" t="s">
        <v>75</v>
      </c>
      <c r="X8081" t="s">
        <v>76</v>
      </c>
      <c r="Y8081">
        <v>60</v>
      </c>
      <c r="Z8081">
        <v>3173</v>
      </c>
      <c r="AA8081" t="s">
        <v>87</v>
      </c>
      <c r="AB8081" s="5">
        <f t="shared" si="252"/>
        <v>21638.408070175439</v>
      </c>
      <c r="AC8081" s="3">
        <v>7393.09</v>
      </c>
      <c r="AD8081" s="3">
        <v>2.33</v>
      </c>
      <c r="AE8081" s="3">
        <v>0.04</v>
      </c>
      <c r="AF8081" t="s">
        <v>60</v>
      </c>
      <c r="AG8081" t="s">
        <v>47</v>
      </c>
      <c r="AH8081" s="8">
        <v>170</v>
      </c>
      <c r="AI8081" s="12">
        <v>13398.06</v>
      </c>
      <c r="AJ8081" s="9">
        <v>12.2</v>
      </c>
      <c r="AK8081" s="5">
        <f t="shared" si="253"/>
        <v>-21</v>
      </c>
    </row>
    <row r="8082" spans="1:37" x14ac:dyDescent="0.3">
      <c r="A8082">
        <v>84091</v>
      </c>
      <c r="B8082" t="s">
        <v>2650</v>
      </c>
      <c r="C8082" t="s">
        <v>11103</v>
      </c>
      <c r="D8082" t="s">
        <v>13737</v>
      </c>
      <c r="E8082" t="s">
        <v>13738</v>
      </c>
      <c r="F8082" t="s">
        <v>87</v>
      </c>
      <c r="G8082" t="s">
        <v>33</v>
      </c>
      <c r="H8082" t="s">
        <v>1929</v>
      </c>
      <c r="I8082" t="s">
        <v>1930</v>
      </c>
      <c r="J8082" t="s">
        <v>2238</v>
      </c>
      <c r="K8082" t="s">
        <v>11106</v>
      </c>
      <c r="L8082" t="s">
        <v>1930</v>
      </c>
      <c r="M8082" s="4">
        <v>40709</v>
      </c>
      <c r="N8082" s="4">
        <v>40729</v>
      </c>
      <c r="O8082" s="1">
        <v>40729</v>
      </c>
      <c r="P8082" t="s">
        <v>52</v>
      </c>
      <c r="R8082" t="s">
        <v>71</v>
      </c>
      <c r="S8082" t="s">
        <v>1931</v>
      </c>
      <c r="T8082" t="s">
        <v>106</v>
      </c>
      <c r="U8082" t="s">
        <v>56</v>
      </c>
      <c r="V8082" t="s">
        <v>57</v>
      </c>
      <c r="W8082" s="6" t="s">
        <v>100</v>
      </c>
      <c r="X8082" t="s">
        <v>76</v>
      </c>
      <c r="Y8082">
        <v>60</v>
      </c>
      <c r="Z8082">
        <v>15508</v>
      </c>
      <c r="AA8082" t="s">
        <v>87</v>
      </c>
      <c r="AB8082" s="5">
        <f t="shared" si="252"/>
        <v>21638.408070175439</v>
      </c>
      <c r="AC8082" s="3">
        <v>38925.08</v>
      </c>
      <c r="AD8082" s="3">
        <v>2.5099999999999998</v>
      </c>
      <c r="AE8082" s="3">
        <v>0.04</v>
      </c>
      <c r="AF8082" t="s">
        <v>605</v>
      </c>
      <c r="AG8082" t="s">
        <v>47</v>
      </c>
      <c r="AH8082" s="8">
        <v>1107</v>
      </c>
      <c r="AI8082" s="12">
        <v>13398.06</v>
      </c>
      <c r="AJ8082" s="9">
        <v>64.23</v>
      </c>
      <c r="AK8082" s="5">
        <f t="shared" si="253"/>
        <v>-20</v>
      </c>
    </row>
    <row r="8083" spans="1:37" x14ac:dyDescent="0.3">
      <c r="A8083">
        <v>84092</v>
      </c>
      <c r="B8083" t="s">
        <v>4259</v>
      </c>
      <c r="C8083" t="s">
        <v>13739</v>
      </c>
      <c r="D8083" t="s">
        <v>13740</v>
      </c>
      <c r="E8083" t="s">
        <v>13741</v>
      </c>
      <c r="F8083" t="s">
        <v>140</v>
      </c>
      <c r="G8083" t="s">
        <v>33</v>
      </c>
      <c r="H8083" t="s">
        <v>1929</v>
      </c>
      <c r="I8083" t="s">
        <v>1930</v>
      </c>
      <c r="J8083" t="s">
        <v>2238</v>
      </c>
      <c r="K8083" s="2">
        <v>40638</v>
      </c>
      <c r="L8083" t="s">
        <v>1930</v>
      </c>
      <c r="M8083" s="4">
        <v>40769</v>
      </c>
      <c r="N8083" s="4">
        <v>40688</v>
      </c>
      <c r="O8083" s="1">
        <v>40688</v>
      </c>
      <c r="P8083" t="s">
        <v>52</v>
      </c>
      <c r="R8083" t="s">
        <v>53</v>
      </c>
      <c r="S8083" t="s">
        <v>1931</v>
      </c>
      <c r="T8083" t="s">
        <v>4600</v>
      </c>
      <c r="U8083" t="s">
        <v>74</v>
      </c>
      <c r="V8083" t="s">
        <v>57</v>
      </c>
      <c r="W8083" s="6" t="s">
        <v>58</v>
      </c>
      <c r="X8083" t="s">
        <v>90</v>
      </c>
      <c r="Y8083">
        <v>240</v>
      </c>
      <c r="Z8083">
        <v>1800</v>
      </c>
      <c r="AA8083" t="s">
        <v>140</v>
      </c>
      <c r="AB8083" s="5">
        <f t="shared" si="252"/>
        <v>21638.408070175439</v>
      </c>
      <c r="AC8083" s="3">
        <v>3330</v>
      </c>
      <c r="AD8083" s="3">
        <v>1.85</v>
      </c>
      <c r="AE8083" s="3">
        <v>0.01</v>
      </c>
      <c r="AF8083" t="s">
        <v>60</v>
      </c>
      <c r="AG8083" t="s">
        <v>47</v>
      </c>
      <c r="AH8083" s="8">
        <v>718</v>
      </c>
      <c r="AI8083" s="12">
        <v>4370.8</v>
      </c>
      <c r="AJ8083" s="9">
        <v>5.49</v>
      </c>
      <c r="AK8083" s="5">
        <f t="shared" si="253"/>
        <v>81</v>
      </c>
    </row>
    <row r="8084" spans="1:37" x14ac:dyDescent="0.3">
      <c r="A8084">
        <v>84093</v>
      </c>
      <c r="B8084" t="s">
        <v>4707</v>
      </c>
      <c r="C8084" t="s">
        <v>11112</v>
      </c>
      <c r="D8084" t="s">
        <v>13742</v>
      </c>
      <c r="E8084" t="s">
        <v>13743</v>
      </c>
      <c r="F8084" t="s">
        <v>282</v>
      </c>
      <c r="G8084" t="s">
        <v>33</v>
      </c>
      <c r="H8084" t="s">
        <v>1929</v>
      </c>
      <c r="I8084" t="s">
        <v>1930</v>
      </c>
      <c r="J8084" t="s">
        <v>36</v>
      </c>
      <c r="K8084" s="2">
        <v>40638</v>
      </c>
      <c r="L8084" t="s">
        <v>1930</v>
      </c>
      <c r="M8084" s="4">
        <v>40829</v>
      </c>
      <c r="N8084" s="4">
        <v>40718</v>
      </c>
      <c r="O8084" s="1">
        <v>40718</v>
      </c>
      <c r="P8084" t="s">
        <v>52</v>
      </c>
      <c r="R8084" t="s">
        <v>71</v>
      </c>
      <c r="S8084" t="s">
        <v>1931</v>
      </c>
      <c r="T8084" t="s">
        <v>73</v>
      </c>
      <c r="U8084" t="s">
        <v>74</v>
      </c>
      <c r="V8084" t="s">
        <v>57</v>
      </c>
      <c r="W8084" s="6" t="s">
        <v>75</v>
      </c>
      <c r="X8084" t="s">
        <v>76</v>
      </c>
      <c r="Y8084">
        <v>60</v>
      </c>
      <c r="Z8084">
        <v>514</v>
      </c>
      <c r="AA8084" t="s">
        <v>282</v>
      </c>
      <c r="AB8084" s="5">
        <f t="shared" si="252"/>
        <v>21638.408070175439</v>
      </c>
      <c r="AC8084" s="3">
        <v>1197.6199999999999</v>
      </c>
      <c r="AD8084" s="3">
        <v>2.33</v>
      </c>
      <c r="AE8084" s="3">
        <v>0.04</v>
      </c>
      <c r="AF8084" t="s">
        <v>60</v>
      </c>
      <c r="AG8084" t="s">
        <v>47</v>
      </c>
      <c r="AH8084" s="8">
        <v>25</v>
      </c>
      <c r="AI8084" s="12">
        <v>1052.04</v>
      </c>
      <c r="AJ8084" s="9">
        <v>1.98</v>
      </c>
      <c r="AK8084" s="5">
        <f t="shared" si="253"/>
        <v>111</v>
      </c>
    </row>
    <row r="8085" spans="1:37" x14ac:dyDescent="0.3">
      <c r="A8085">
        <v>84094</v>
      </c>
      <c r="B8085" t="s">
        <v>4146</v>
      </c>
      <c r="C8085" t="s">
        <v>12985</v>
      </c>
      <c r="D8085" t="s">
        <v>13744</v>
      </c>
      <c r="E8085" t="s">
        <v>13745</v>
      </c>
      <c r="F8085" t="s">
        <v>94</v>
      </c>
      <c r="G8085" t="s">
        <v>33</v>
      </c>
      <c r="H8085" t="s">
        <v>1929</v>
      </c>
      <c r="I8085" t="s">
        <v>1930</v>
      </c>
      <c r="J8085" t="s">
        <v>310</v>
      </c>
      <c r="K8085" t="s">
        <v>7812</v>
      </c>
      <c r="L8085" t="s">
        <v>1930</v>
      </c>
      <c r="M8085" s="4">
        <v>40663</v>
      </c>
      <c r="N8085" s="4">
        <v>40714</v>
      </c>
      <c r="O8085" s="1">
        <v>40714</v>
      </c>
      <c r="P8085" t="s">
        <v>52</v>
      </c>
      <c r="R8085" t="s">
        <v>71</v>
      </c>
      <c r="S8085" t="s">
        <v>1931</v>
      </c>
      <c r="T8085" t="s">
        <v>106</v>
      </c>
      <c r="U8085" t="s">
        <v>56</v>
      </c>
      <c r="V8085" t="s">
        <v>57</v>
      </c>
      <c r="W8085" s="6" t="s">
        <v>100</v>
      </c>
      <c r="X8085" t="s">
        <v>76</v>
      </c>
      <c r="Y8085">
        <v>60</v>
      </c>
      <c r="Z8085">
        <v>112000</v>
      </c>
      <c r="AA8085" t="s">
        <v>94</v>
      </c>
      <c r="AB8085" s="5">
        <f t="shared" si="252"/>
        <v>21638.408070175439</v>
      </c>
      <c r="AC8085" s="3">
        <v>281120</v>
      </c>
      <c r="AD8085" s="3">
        <v>2.5099999999999998</v>
      </c>
      <c r="AE8085" s="3">
        <v>0.04</v>
      </c>
      <c r="AF8085" t="s">
        <v>554</v>
      </c>
      <c r="AG8085" t="s">
        <v>47</v>
      </c>
      <c r="AH8085" s="8">
        <v>6449</v>
      </c>
      <c r="AI8085" s="12">
        <v>7962.26</v>
      </c>
      <c r="AJ8085" s="9">
        <v>606.09</v>
      </c>
      <c r="AK8085" s="5">
        <f t="shared" si="253"/>
        <v>-51</v>
      </c>
    </row>
    <row r="8086" spans="1:37" x14ac:dyDescent="0.3">
      <c r="A8086">
        <v>84095</v>
      </c>
      <c r="B8086" t="s">
        <v>4482</v>
      </c>
      <c r="C8086" t="s">
        <v>12187</v>
      </c>
      <c r="D8086" t="s">
        <v>13746</v>
      </c>
      <c r="E8086" t="s">
        <v>13747</v>
      </c>
      <c r="F8086" t="s">
        <v>1340</v>
      </c>
      <c r="G8086" t="s">
        <v>33</v>
      </c>
      <c r="H8086" t="s">
        <v>1929</v>
      </c>
      <c r="I8086" t="s">
        <v>1930</v>
      </c>
      <c r="J8086" t="s">
        <v>36</v>
      </c>
      <c r="K8086" t="s">
        <v>12190</v>
      </c>
      <c r="L8086" t="s">
        <v>1930</v>
      </c>
      <c r="M8086" s="4">
        <v>40707</v>
      </c>
      <c r="N8086" s="4">
        <v>40729</v>
      </c>
      <c r="O8086" s="1">
        <v>40729</v>
      </c>
      <c r="P8086" t="s">
        <v>52</v>
      </c>
      <c r="R8086" t="s">
        <v>71</v>
      </c>
      <c r="S8086" t="s">
        <v>1931</v>
      </c>
      <c r="T8086" t="s">
        <v>461</v>
      </c>
      <c r="U8086" t="s">
        <v>462</v>
      </c>
      <c r="V8086" t="s">
        <v>57</v>
      </c>
      <c r="W8086" s="6" t="s">
        <v>463</v>
      </c>
      <c r="X8086" t="s">
        <v>146</v>
      </c>
      <c r="Y8086">
        <v>60</v>
      </c>
      <c r="Z8086">
        <v>14770</v>
      </c>
      <c r="AA8086" t="s">
        <v>1340</v>
      </c>
      <c r="AB8086" s="5">
        <f t="shared" si="252"/>
        <v>21638.408070175439</v>
      </c>
      <c r="AC8086" s="3">
        <v>79462.600000000006</v>
      </c>
      <c r="AD8086" s="3">
        <v>5.38</v>
      </c>
      <c r="AE8086" s="3">
        <v>0.09</v>
      </c>
      <c r="AF8086" t="s">
        <v>147</v>
      </c>
      <c r="AG8086" t="s">
        <v>47</v>
      </c>
      <c r="AH8086" s="8">
        <v>2192</v>
      </c>
      <c r="AI8086" s="12">
        <v>10829.6</v>
      </c>
      <c r="AJ8086" s="9">
        <v>131.11000000000001</v>
      </c>
      <c r="AK8086" s="5">
        <f t="shared" si="253"/>
        <v>-22</v>
      </c>
    </row>
    <row r="8087" spans="1:37" x14ac:dyDescent="0.3">
      <c r="A8087">
        <v>84096</v>
      </c>
      <c r="B8087" t="s">
        <v>4482</v>
      </c>
      <c r="C8087" t="s">
        <v>12187</v>
      </c>
      <c r="D8087" t="s">
        <v>13746</v>
      </c>
      <c r="E8087" t="s">
        <v>13747</v>
      </c>
      <c r="F8087" t="s">
        <v>1340</v>
      </c>
      <c r="G8087" t="s">
        <v>33</v>
      </c>
      <c r="H8087" t="s">
        <v>1929</v>
      </c>
      <c r="I8087" t="s">
        <v>1930</v>
      </c>
      <c r="J8087" t="s">
        <v>36</v>
      </c>
      <c r="K8087" t="s">
        <v>12190</v>
      </c>
      <c r="L8087" t="s">
        <v>1930</v>
      </c>
      <c r="M8087" s="4">
        <v>40707</v>
      </c>
      <c r="N8087" s="4">
        <v>40729</v>
      </c>
      <c r="O8087" s="1">
        <v>40729</v>
      </c>
      <c r="P8087" t="s">
        <v>52</v>
      </c>
      <c r="R8087" t="s">
        <v>71</v>
      </c>
      <c r="S8087" t="s">
        <v>1931</v>
      </c>
      <c r="T8087" t="s">
        <v>2520</v>
      </c>
      <c r="U8087" t="s">
        <v>850</v>
      </c>
      <c r="V8087" t="s">
        <v>57</v>
      </c>
      <c r="W8087" s="6" t="s">
        <v>2007</v>
      </c>
      <c r="X8087" t="s">
        <v>146</v>
      </c>
      <c r="Y8087">
        <v>60</v>
      </c>
      <c r="Z8087">
        <v>8800</v>
      </c>
      <c r="AA8087" t="s">
        <v>1340</v>
      </c>
      <c r="AB8087" s="5">
        <f t="shared" si="252"/>
        <v>21638.408070175439</v>
      </c>
      <c r="AC8087" s="3">
        <v>28160</v>
      </c>
      <c r="AD8087" s="3">
        <v>3.2</v>
      </c>
      <c r="AE8087" s="3">
        <v>0.05</v>
      </c>
      <c r="AF8087" t="s">
        <v>147</v>
      </c>
      <c r="AG8087" t="s">
        <v>109</v>
      </c>
      <c r="AH8087" s="8" t="s">
        <v>44</v>
      </c>
      <c r="AI8087" s="12" t="s">
        <v>44</v>
      </c>
      <c r="AJ8087" s="9">
        <v>46.46</v>
      </c>
      <c r="AK8087" s="5">
        <f t="shared" si="253"/>
        <v>-22</v>
      </c>
    </row>
    <row r="8088" spans="1:37" x14ac:dyDescent="0.3">
      <c r="A8088">
        <v>84097</v>
      </c>
      <c r="B8088" t="s">
        <v>12196</v>
      </c>
      <c r="C8088" t="s">
        <v>12197</v>
      </c>
      <c r="D8088" t="s">
        <v>13748</v>
      </c>
      <c r="E8088" t="s">
        <v>13749</v>
      </c>
      <c r="F8088" t="s">
        <v>2264</v>
      </c>
      <c r="G8088" t="s">
        <v>33</v>
      </c>
      <c r="H8088" t="s">
        <v>1929</v>
      </c>
      <c r="I8088" t="s">
        <v>1930</v>
      </c>
      <c r="J8088" t="s">
        <v>36</v>
      </c>
      <c r="K8088" s="2">
        <v>40700</v>
      </c>
      <c r="L8088" t="s">
        <v>1930</v>
      </c>
      <c r="M8088" s="4">
        <v>40728</v>
      </c>
      <c r="N8088" s="4">
        <v>40744</v>
      </c>
      <c r="O8088" s="1">
        <v>40744</v>
      </c>
      <c r="P8088" t="s">
        <v>52</v>
      </c>
      <c r="R8088" t="s">
        <v>71</v>
      </c>
      <c r="S8088" t="s">
        <v>1931</v>
      </c>
      <c r="T8088" t="s">
        <v>106</v>
      </c>
      <c r="U8088" t="s">
        <v>56</v>
      </c>
      <c r="V8088" t="s">
        <v>57</v>
      </c>
      <c r="W8088" s="6" t="s">
        <v>100</v>
      </c>
      <c r="X8088" t="s">
        <v>76</v>
      </c>
      <c r="Y8088">
        <v>60</v>
      </c>
      <c r="Z8088">
        <v>38040</v>
      </c>
      <c r="AA8088" t="s">
        <v>2264</v>
      </c>
      <c r="AB8088" s="5">
        <f t="shared" si="252"/>
        <v>21638.408070175439</v>
      </c>
      <c r="AC8088" s="3">
        <v>95480.4</v>
      </c>
      <c r="AD8088" s="3">
        <v>2.5099999999999998</v>
      </c>
      <c r="AE8088" s="3">
        <v>0.04</v>
      </c>
      <c r="AF8088" t="s">
        <v>605</v>
      </c>
      <c r="AG8088" t="s">
        <v>47</v>
      </c>
      <c r="AH8088" s="8">
        <v>2269</v>
      </c>
      <c r="AI8088" s="12">
        <v>226.25</v>
      </c>
      <c r="AJ8088" s="9">
        <v>157.54</v>
      </c>
      <c r="AK8088" s="5">
        <f t="shared" si="253"/>
        <v>-16</v>
      </c>
    </row>
    <row r="8089" spans="1:37" x14ac:dyDescent="0.3">
      <c r="A8089">
        <v>84098</v>
      </c>
      <c r="B8089" t="s">
        <v>4153</v>
      </c>
      <c r="C8089" t="s">
        <v>11163</v>
      </c>
      <c r="D8089" t="s">
        <v>12200</v>
      </c>
      <c r="E8089" t="s">
        <v>12201</v>
      </c>
      <c r="F8089" t="s">
        <v>151</v>
      </c>
      <c r="G8089" t="s">
        <v>33</v>
      </c>
      <c r="H8089" t="s">
        <v>1929</v>
      </c>
      <c r="I8089" t="s">
        <v>1930</v>
      </c>
      <c r="J8089" t="s">
        <v>36</v>
      </c>
      <c r="K8089" t="s">
        <v>4877</v>
      </c>
      <c r="L8089" t="s">
        <v>1930</v>
      </c>
      <c r="M8089" s="4">
        <v>40743</v>
      </c>
      <c r="N8089" s="4">
        <v>40722</v>
      </c>
      <c r="O8089" s="1">
        <v>40722</v>
      </c>
      <c r="P8089" t="s">
        <v>52</v>
      </c>
      <c r="R8089" t="s">
        <v>71</v>
      </c>
      <c r="S8089" t="s">
        <v>1931</v>
      </c>
      <c r="T8089" t="s">
        <v>923</v>
      </c>
      <c r="U8089" t="s">
        <v>81</v>
      </c>
      <c r="V8089" t="s">
        <v>57</v>
      </c>
      <c r="W8089" s="6" t="s">
        <v>509</v>
      </c>
      <c r="X8089" t="s">
        <v>83</v>
      </c>
      <c r="Y8089">
        <v>60</v>
      </c>
      <c r="Z8089">
        <v>168</v>
      </c>
      <c r="AA8089" t="s">
        <v>151</v>
      </c>
      <c r="AB8089" s="5">
        <f t="shared" si="252"/>
        <v>21638.408070175439</v>
      </c>
      <c r="AC8089" s="3">
        <v>221.76</v>
      </c>
      <c r="AD8089" s="3">
        <v>1.32</v>
      </c>
      <c r="AE8089" s="3">
        <v>0.02</v>
      </c>
      <c r="AF8089" t="s">
        <v>60</v>
      </c>
      <c r="AG8089" t="s">
        <v>109</v>
      </c>
      <c r="AH8089" s="8" t="s">
        <v>44</v>
      </c>
      <c r="AI8089" s="12" t="s">
        <v>44</v>
      </c>
      <c r="AJ8089" s="9">
        <v>0.37</v>
      </c>
      <c r="AK8089" s="5">
        <f t="shared" si="253"/>
        <v>21</v>
      </c>
    </row>
    <row r="8090" spans="1:37" x14ac:dyDescent="0.3">
      <c r="A8090">
        <v>84099</v>
      </c>
      <c r="B8090" t="s">
        <v>4164</v>
      </c>
      <c r="C8090" t="s">
        <v>11138</v>
      </c>
      <c r="D8090" t="s">
        <v>12202</v>
      </c>
      <c r="E8090" t="s">
        <v>12203</v>
      </c>
      <c r="F8090" t="s">
        <v>455</v>
      </c>
      <c r="G8090" t="s">
        <v>33</v>
      </c>
      <c r="H8090" t="s">
        <v>1929</v>
      </c>
      <c r="I8090" t="s">
        <v>1930</v>
      </c>
      <c r="J8090" t="s">
        <v>310</v>
      </c>
      <c r="K8090" t="s">
        <v>11141</v>
      </c>
      <c r="L8090" t="s">
        <v>1930</v>
      </c>
      <c r="M8090" s="4">
        <v>40786</v>
      </c>
      <c r="N8090" s="4">
        <v>40787</v>
      </c>
      <c r="O8090" s="1">
        <v>40787</v>
      </c>
      <c r="P8090" t="s">
        <v>52</v>
      </c>
      <c r="R8090" t="s">
        <v>71</v>
      </c>
      <c r="S8090" t="s">
        <v>1931</v>
      </c>
      <c r="T8090" t="s">
        <v>563</v>
      </c>
      <c r="U8090" t="s">
        <v>564</v>
      </c>
      <c r="V8090" t="s">
        <v>57</v>
      </c>
      <c r="W8090" s="6" t="s">
        <v>565</v>
      </c>
      <c r="X8090" t="s">
        <v>146</v>
      </c>
      <c r="Y8090">
        <v>60</v>
      </c>
      <c r="Z8090">
        <v>135900</v>
      </c>
      <c r="AA8090" t="s">
        <v>455</v>
      </c>
      <c r="AB8090" s="5">
        <f t="shared" si="252"/>
        <v>21638.408070175439</v>
      </c>
      <c r="AC8090" s="3">
        <v>1524798</v>
      </c>
      <c r="AD8090" s="3">
        <v>11.22</v>
      </c>
      <c r="AE8090" s="3">
        <v>0.19</v>
      </c>
      <c r="AF8090" t="s">
        <v>60</v>
      </c>
      <c r="AG8090" t="s">
        <v>109</v>
      </c>
      <c r="AH8090" s="8" t="s">
        <v>44</v>
      </c>
      <c r="AI8090" s="12" t="s">
        <v>44</v>
      </c>
      <c r="AJ8090" s="9">
        <v>2515.92</v>
      </c>
      <c r="AK8090" s="5">
        <f t="shared" si="253"/>
        <v>-1</v>
      </c>
    </row>
    <row r="8091" spans="1:37" x14ac:dyDescent="0.3">
      <c r="A8091">
        <v>84101</v>
      </c>
      <c r="B8091" t="s">
        <v>4368</v>
      </c>
      <c r="C8091" t="s">
        <v>11082</v>
      </c>
      <c r="D8091" t="s">
        <v>11123</v>
      </c>
      <c r="E8091" t="s">
        <v>11124</v>
      </c>
      <c r="F8091" t="s">
        <v>155</v>
      </c>
      <c r="G8091" t="s">
        <v>33</v>
      </c>
      <c r="H8091" t="s">
        <v>1929</v>
      </c>
      <c r="I8091" t="s">
        <v>1930</v>
      </c>
      <c r="J8091" t="s">
        <v>310</v>
      </c>
      <c r="K8091" t="s">
        <v>11058</v>
      </c>
      <c r="L8091" t="s">
        <v>1930</v>
      </c>
      <c r="M8091" s="4">
        <v>40770</v>
      </c>
      <c r="N8091" s="4">
        <v>40766</v>
      </c>
      <c r="O8091" s="1">
        <v>40766</v>
      </c>
      <c r="P8091" t="s">
        <v>52</v>
      </c>
      <c r="R8091" t="s">
        <v>71</v>
      </c>
      <c r="S8091" t="s">
        <v>1931</v>
      </c>
      <c r="T8091" t="s">
        <v>461</v>
      </c>
      <c r="U8091" t="s">
        <v>462</v>
      </c>
      <c r="V8091" t="s">
        <v>57</v>
      </c>
      <c r="W8091" s="6" t="s">
        <v>463</v>
      </c>
      <c r="X8091" t="s">
        <v>146</v>
      </c>
      <c r="Y8091">
        <v>60</v>
      </c>
      <c r="Z8091">
        <v>36997</v>
      </c>
      <c r="AA8091" t="s">
        <v>155</v>
      </c>
      <c r="AB8091" s="5">
        <f t="shared" si="252"/>
        <v>21638.408070175439</v>
      </c>
      <c r="AC8091" s="3">
        <v>199043.86</v>
      </c>
      <c r="AD8091" s="3">
        <v>5.38</v>
      </c>
      <c r="AE8091" s="3">
        <v>0.09</v>
      </c>
      <c r="AF8091" t="s">
        <v>147</v>
      </c>
      <c r="AG8091" t="s">
        <v>109</v>
      </c>
      <c r="AH8091" s="8" t="s">
        <v>44</v>
      </c>
      <c r="AI8091" s="12" t="s">
        <v>44</v>
      </c>
      <c r="AJ8091" s="9">
        <v>429.14</v>
      </c>
      <c r="AK8091" s="5">
        <f t="shared" si="253"/>
        <v>4</v>
      </c>
    </row>
    <row r="8092" spans="1:37" x14ac:dyDescent="0.3">
      <c r="A8092">
        <v>84102</v>
      </c>
      <c r="B8092" t="s">
        <v>4153</v>
      </c>
      <c r="C8092" t="s">
        <v>11163</v>
      </c>
      <c r="D8092" t="s">
        <v>13750</v>
      </c>
      <c r="E8092" t="s">
        <v>13751</v>
      </c>
      <c r="F8092" t="s">
        <v>151</v>
      </c>
      <c r="G8092" t="s">
        <v>33</v>
      </c>
      <c r="H8092" t="s">
        <v>1929</v>
      </c>
      <c r="I8092" t="s">
        <v>1930</v>
      </c>
      <c r="J8092" t="s">
        <v>36</v>
      </c>
      <c r="K8092" t="s">
        <v>4877</v>
      </c>
      <c r="L8092" t="s">
        <v>1930</v>
      </c>
      <c r="M8092" s="4">
        <v>40743</v>
      </c>
      <c r="N8092" s="4">
        <v>40745</v>
      </c>
      <c r="O8092" s="1">
        <v>40745</v>
      </c>
      <c r="P8092" t="s">
        <v>52</v>
      </c>
      <c r="R8092" t="s">
        <v>53</v>
      </c>
      <c r="S8092" t="s">
        <v>1931</v>
      </c>
      <c r="T8092" t="s">
        <v>1584</v>
      </c>
      <c r="U8092" t="s">
        <v>158</v>
      </c>
      <c r="V8092" t="s">
        <v>57</v>
      </c>
      <c r="W8092" s="6" t="s">
        <v>100</v>
      </c>
      <c r="X8092" t="s">
        <v>321</v>
      </c>
      <c r="Y8092">
        <v>60</v>
      </c>
      <c r="Z8092">
        <v>180</v>
      </c>
      <c r="AA8092" t="s">
        <v>151</v>
      </c>
      <c r="AB8092" s="5">
        <f t="shared" si="252"/>
        <v>21638.408070175439</v>
      </c>
      <c r="AC8092" s="3">
        <v>2700</v>
      </c>
      <c r="AD8092" s="3">
        <v>15</v>
      </c>
      <c r="AE8092" s="3">
        <v>0.25</v>
      </c>
      <c r="AF8092" t="s">
        <v>60</v>
      </c>
      <c r="AG8092" t="s">
        <v>47</v>
      </c>
      <c r="AH8092" s="8">
        <v>38</v>
      </c>
      <c r="AI8092" s="12">
        <v>1128.54</v>
      </c>
      <c r="AJ8092" s="9">
        <v>4.46</v>
      </c>
      <c r="AK8092" s="5">
        <f t="shared" si="253"/>
        <v>-2</v>
      </c>
    </row>
    <row r="8093" spans="1:37" x14ac:dyDescent="0.3">
      <c r="A8093">
        <v>84103</v>
      </c>
      <c r="B8093" t="s">
        <v>4244</v>
      </c>
      <c r="C8093" t="s">
        <v>11090</v>
      </c>
      <c r="D8093" t="s">
        <v>13752</v>
      </c>
      <c r="E8093" t="s">
        <v>13753</v>
      </c>
      <c r="F8093" t="s">
        <v>32</v>
      </c>
      <c r="G8093" t="s">
        <v>33</v>
      </c>
      <c r="H8093" t="s">
        <v>1929</v>
      </c>
      <c r="I8093" t="s">
        <v>1930</v>
      </c>
      <c r="J8093" t="s">
        <v>36</v>
      </c>
      <c r="K8093" t="s">
        <v>10286</v>
      </c>
      <c r="L8093" t="s">
        <v>1930</v>
      </c>
      <c r="M8093" s="4">
        <v>40746</v>
      </c>
      <c r="N8093" s="4">
        <v>40746</v>
      </c>
      <c r="O8093" s="1">
        <v>40746</v>
      </c>
      <c r="P8093" t="s">
        <v>52</v>
      </c>
      <c r="R8093" t="s">
        <v>71</v>
      </c>
      <c r="S8093" t="s">
        <v>1931</v>
      </c>
      <c r="T8093" t="s">
        <v>7167</v>
      </c>
      <c r="U8093" t="s">
        <v>4906</v>
      </c>
      <c r="V8093" t="s">
        <v>57</v>
      </c>
      <c r="W8093" s="6" t="s">
        <v>5878</v>
      </c>
      <c r="X8093" t="s">
        <v>146</v>
      </c>
      <c r="Y8093">
        <v>30</v>
      </c>
      <c r="Z8093">
        <v>1571</v>
      </c>
      <c r="AA8093" t="s">
        <v>32</v>
      </c>
      <c r="AB8093" s="5">
        <f t="shared" si="252"/>
        <v>21638.408070175439</v>
      </c>
      <c r="AC8093" s="3">
        <v>35347.5</v>
      </c>
      <c r="AD8093" s="3">
        <v>22.5</v>
      </c>
      <c r="AE8093" s="3">
        <v>0.75</v>
      </c>
      <c r="AF8093" t="s">
        <v>307</v>
      </c>
      <c r="AG8093" t="s">
        <v>47</v>
      </c>
      <c r="AH8093" s="8">
        <v>151</v>
      </c>
      <c r="AI8093" s="12">
        <v>3545.1</v>
      </c>
      <c r="AJ8093" s="9">
        <v>58.32</v>
      </c>
      <c r="AK8093" s="5">
        <f t="shared" si="253"/>
        <v>0</v>
      </c>
    </row>
    <row r="8094" spans="1:37" x14ac:dyDescent="0.3">
      <c r="A8094">
        <v>84104</v>
      </c>
      <c r="B8094" t="s">
        <v>4153</v>
      </c>
      <c r="C8094" t="s">
        <v>11163</v>
      </c>
      <c r="D8094" t="s">
        <v>12218</v>
      </c>
      <c r="E8094" t="s">
        <v>12219</v>
      </c>
      <c r="F8094" t="s">
        <v>151</v>
      </c>
      <c r="G8094" t="s">
        <v>33</v>
      </c>
      <c r="H8094" t="s">
        <v>1929</v>
      </c>
      <c r="I8094" t="s">
        <v>1930</v>
      </c>
      <c r="J8094" t="s">
        <v>36</v>
      </c>
      <c r="K8094" t="s">
        <v>4877</v>
      </c>
      <c r="L8094" t="s">
        <v>1930</v>
      </c>
      <c r="M8094" s="4">
        <v>40743</v>
      </c>
      <c r="N8094" s="4">
        <v>40766</v>
      </c>
      <c r="O8094" s="1">
        <v>40766</v>
      </c>
      <c r="P8094" t="s">
        <v>52</v>
      </c>
      <c r="R8094" t="s">
        <v>71</v>
      </c>
      <c r="S8094" t="s">
        <v>1931</v>
      </c>
      <c r="T8094" t="s">
        <v>143</v>
      </c>
      <c r="U8094" t="s">
        <v>144</v>
      </c>
      <c r="V8094" t="s">
        <v>57</v>
      </c>
      <c r="W8094" s="6" t="s">
        <v>145</v>
      </c>
      <c r="X8094" t="s">
        <v>146</v>
      </c>
      <c r="Y8094">
        <v>60</v>
      </c>
      <c r="Z8094">
        <v>30000</v>
      </c>
      <c r="AA8094" t="s">
        <v>151</v>
      </c>
      <c r="AB8094" s="5">
        <f t="shared" si="252"/>
        <v>21638.408070175439</v>
      </c>
      <c r="AC8094" s="3">
        <v>256500</v>
      </c>
      <c r="AD8094" s="3">
        <v>8.5500000000000007</v>
      </c>
      <c r="AE8094" s="3">
        <v>0.14000000000000001</v>
      </c>
      <c r="AF8094" t="s">
        <v>60</v>
      </c>
      <c r="AG8094" t="s">
        <v>109</v>
      </c>
      <c r="AH8094" s="8" t="s">
        <v>44</v>
      </c>
      <c r="AI8094" s="12" t="s">
        <v>44</v>
      </c>
      <c r="AJ8094" s="9">
        <v>423.22</v>
      </c>
      <c r="AK8094" s="5">
        <f t="shared" si="253"/>
        <v>-23</v>
      </c>
    </row>
    <row r="8095" spans="1:37" x14ac:dyDescent="0.3">
      <c r="A8095">
        <v>84105</v>
      </c>
      <c r="B8095" t="s">
        <v>4146</v>
      </c>
      <c r="C8095" t="s">
        <v>11220</v>
      </c>
      <c r="D8095" t="s">
        <v>12224</v>
      </c>
      <c r="E8095" t="s">
        <v>12225</v>
      </c>
      <c r="F8095" t="s">
        <v>94</v>
      </c>
      <c r="G8095" t="s">
        <v>33</v>
      </c>
      <c r="H8095" t="s">
        <v>1929</v>
      </c>
      <c r="I8095" t="s">
        <v>1930</v>
      </c>
      <c r="J8095" t="s">
        <v>310</v>
      </c>
      <c r="K8095" s="2">
        <v>40604</v>
      </c>
      <c r="L8095" t="s">
        <v>1930</v>
      </c>
      <c r="M8095" s="4">
        <v>40815</v>
      </c>
      <c r="N8095" s="4">
        <v>40784</v>
      </c>
      <c r="O8095" s="1">
        <v>40784</v>
      </c>
      <c r="P8095" t="s">
        <v>52</v>
      </c>
      <c r="R8095" t="s">
        <v>71</v>
      </c>
      <c r="S8095" t="s">
        <v>1931</v>
      </c>
      <c r="T8095" t="s">
        <v>106</v>
      </c>
      <c r="U8095" t="s">
        <v>56</v>
      </c>
      <c r="V8095" t="s">
        <v>57</v>
      </c>
      <c r="W8095" s="6" t="s">
        <v>100</v>
      </c>
      <c r="X8095" t="s">
        <v>76</v>
      </c>
      <c r="Y8095">
        <v>60</v>
      </c>
      <c r="Z8095">
        <v>89037</v>
      </c>
      <c r="AA8095" t="s">
        <v>94</v>
      </c>
      <c r="AB8095" s="5">
        <f t="shared" si="252"/>
        <v>21638.408070175439</v>
      </c>
      <c r="AC8095" s="3">
        <v>223482.87</v>
      </c>
      <c r="AD8095" s="3">
        <v>2.5099999999999998</v>
      </c>
      <c r="AE8095" s="3">
        <v>0.04</v>
      </c>
      <c r="AF8095" t="s">
        <v>4372</v>
      </c>
      <c r="AG8095" t="s">
        <v>109</v>
      </c>
      <c r="AH8095" s="8" t="s">
        <v>44</v>
      </c>
      <c r="AI8095" s="12" t="s">
        <v>44</v>
      </c>
      <c r="AJ8095" s="9">
        <v>368.75</v>
      </c>
      <c r="AK8095" s="5">
        <f t="shared" si="253"/>
        <v>31</v>
      </c>
    </row>
    <row r="8096" spans="1:37" x14ac:dyDescent="0.3">
      <c r="A8096">
        <v>84106</v>
      </c>
      <c r="B8096" t="s">
        <v>4164</v>
      </c>
      <c r="C8096" t="s">
        <v>11138</v>
      </c>
      <c r="D8096" t="s">
        <v>12228</v>
      </c>
      <c r="E8096" t="s">
        <v>12229</v>
      </c>
      <c r="F8096" t="s">
        <v>455</v>
      </c>
      <c r="G8096" t="s">
        <v>33</v>
      </c>
      <c r="H8096" t="s">
        <v>1929</v>
      </c>
      <c r="I8096" t="s">
        <v>1930</v>
      </c>
      <c r="J8096" t="s">
        <v>310</v>
      </c>
      <c r="K8096" t="s">
        <v>11141</v>
      </c>
      <c r="L8096" t="s">
        <v>1930</v>
      </c>
      <c r="M8096" s="4">
        <v>40829</v>
      </c>
      <c r="N8096" s="4">
        <v>40829</v>
      </c>
      <c r="O8096" s="1">
        <v>40829</v>
      </c>
      <c r="P8096" t="s">
        <v>52</v>
      </c>
      <c r="R8096" t="s">
        <v>71</v>
      </c>
      <c r="S8096" t="s">
        <v>1931</v>
      </c>
      <c r="T8096" t="s">
        <v>305</v>
      </c>
      <c r="U8096" t="s">
        <v>98</v>
      </c>
      <c r="V8096" t="s">
        <v>57</v>
      </c>
      <c r="W8096" s="6" t="s">
        <v>306</v>
      </c>
      <c r="X8096" t="s">
        <v>76</v>
      </c>
      <c r="Y8096">
        <v>30</v>
      </c>
      <c r="Z8096">
        <v>19242</v>
      </c>
      <c r="AA8096" t="s">
        <v>455</v>
      </c>
      <c r="AB8096" s="5">
        <f t="shared" si="252"/>
        <v>21638.408070175439</v>
      </c>
      <c r="AC8096" s="3">
        <v>81201.240000000005</v>
      </c>
      <c r="AD8096" s="3">
        <v>4.22</v>
      </c>
      <c r="AE8096" s="3">
        <v>0.14000000000000001</v>
      </c>
      <c r="AF8096" t="s">
        <v>554</v>
      </c>
      <c r="AG8096" t="s">
        <v>109</v>
      </c>
      <c r="AH8096" s="8" t="s">
        <v>44</v>
      </c>
      <c r="AI8096" s="12" t="s">
        <v>44</v>
      </c>
      <c r="AJ8096" s="9">
        <v>133.97999999999999</v>
      </c>
      <c r="AK8096" s="5">
        <f t="shared" si="253"/>
        <v>0</v>
      </c>
    </row>
    <row r="8097" spans="1:37" x14ac:dyDescent="0.3">
      <c r="A8097">
        <v>84107</v>
      </c>
      <c r="B8097" t="s">
        <v>4153</v>
      </c>
      <c r="C8097" t="s">
        <v>11163</v>
      </c>
      <c r="D8097" t="s">
        <v>13754</v>
      </c>
      <c r="E8097" t="s">
        <v>13755</v>
      </c>
      <c r="F8097" t="s">
        <v>151</v>
      </c>
      <c r="G8097" t="s">
        <v>33</v>
      </c>
      <c r="H8097" t="s">
        <v>1929</v>
      </c>
      <c r="I8097" t="s">
        <v>1930</v>
      </c>
      <c r="J8097" t="s">
        <v>36</v>
      </c>
      <c r="K8097" t="s">
        <v>4877</v>
      </c>
      <c r="L8097" t="s">
        <v>1930</v>
      </c>
      <c r="M8097" s="4">
        <v>40786</v>
      </c>
      <c r="N8097" s="4">
        <v>40779</v>
      </c>
      <c r="O8097" s="1">
        <v>40779</v>
      </c>
      <c r="P8097" t="s">
        <v>52</v>
      </c>
      <c r="R8097" t="s">
        <v>71</v>
      </c>
      <c r="S8097" t="s">
        <v>1931</v>
      </c>
      <c r="T8097" t="s">
        <v>305</v>
      </c>
      <c r="U8097" t="s">
        <v>98</v>
      </c>
      <c r="V8097" t="s">
        <v>57</v>
      </c>
      <c r="W8097" s="6" t="s">
        <v>306</v>
      </c>
      <c r="X8097" t="s">
        <v>76</v>
      </c>
      <c r="Y8097">
        <v>30</v>
      </c>
      <c r="Z8097">
        <v>27975</v>
      </c>
      <c r="AA8097" t="s">
        <v>151</v>
      </c>
      <c r="AB8097" s="5">
        <f t="shared" si="252"/>
        <v>21638.408070175439</v>
      </c>
      <c r="AC8097" s="3">
        <v>126447</v>
      </c>
      <c r="AD8097" s="3">
        <v>4.5199999999999996</v>
      </c>
      <c r="AE8097" s="3">
        <v>0.15</v>
      </c>
      <c r="AF8097" t="s">
        <v>605</v>
      </c>
      <c r="AG8097" t="s">
        <v>47</v>
      </c>
      <c r="AH8097" s="8">
        <v>1704</v>
      </c>
      <c r="AI8097" s="12">
        <v>16881.16</v>
      </c>
      <c r="AJ8097" s="9">
        <v>208.64</v>
      </c>
      <c r="AK8097" s="5">
        <f t="shared" si="253"/>
        <v>7</v>
      </c>
    </row>
    <row r="8098" spans="1:37" x14ac:dyDescent="0.3">
      <c r="A8098">
        <v>84108</v>
      </c>
      <c r="B8098" t="s">
        <v>4164</v>
      </c>
      <c r="C8098" t="s">
        <v>11138</v>
      </c>
      <c r="D8098" t="s">
        <v>13756</v>
      </c>
      <c r="E8098" t="s">
        <v>13757</v>
      </c>
      <c r="F8098" t="s">
        <v>455</v>
      </c>
      <c r="G8098" t="s">
        <v>33</v>
      </c>
      <c r="H8098" t="s">
        <v>1929</v>
      </c>
      <c r="I8098" t="s">
        <v>1930</v>
      </c>
      <c r="J8098" t="s">
        <v>310</v>
      </c>
      <c r="K8098" t="s">
        <v>11141</v>
      </c>
      <c r="L8098" t="s">
        <v>1930</v>
      </c>
      <c r="M8098" s="4">
        <v>40877</v>
      </c>
      <c r="N8098" s="4">
        <v>40877</v>
      </c>
      <c r="O8098" s="1">
        <v>40877</v>
      </c>
      <c r="P8098" t="s">
        <v>52</v>
      </c>
      <c r="R8098" t="s">
        <v>53</v>
      </c>
      <c r="S8098" t="s">
        <v>1931</v>
      </c>
      <c r="T8098" t="s">
        <v>4349</v>
      </c>
      <c r="U8098" t="s">
        <v>89</v>
      </c>
      <c r="V8098" t="s">
        <v>57</v>
      </c>
      <c r="W8098" s="6" t="s">
        <v>58</v>
      </c>
      <c r="X8098" t="s">
        <v>90</v>
      </c>
      <c r="Y8098">
        <v>240</v>
      </c>
      <c r="Z8098">
        <v>9400</v>
      </c>
      <c r="AA8098" t="s">
        <v>455</v>
      </c>
      <c r="AB8098" s="5">
        <f t="shared" si="252"/>
        <v>21638.408070175439</v>
      </c>
      <c r="AC8098" s="3">
        <v>18988</v>
      </c>
      <c r="AD8098" s="3">
        <v>2.02</v>
      </c>
      <c r="AE8098" s="3">
        <v>0.01</v>
      </c>
      <c r="AF8098" t="s">
        <v>60</v>
      </c>
      <c r="AG8098" t="s">
        <v>47</v>
      </c>
      <c r="AH8098" s="8">
        <v>3642</v>
      </c>
      <c r="AI8098" s="12">
        <v>5678.14</v>
      </c>
      <c r="AJ8098" s="9">
        <v>31.33</v>
      </c>
      <c r="AK8098" s="5">
        <f t="shared" si="253"/>
        <v>0</v>
      </c>
    </row>
    <row r="8099" spans="1:37" x14ac:dyDescent="0.3">
      <c r="A8099">
        <v>84109</v>
      </c>
      <c r="B8099" t="s">
        <v>4707</v>
      </c>
      <c r="C8099" t="s">
        <v>11149</v>
      </c>
      <c r="D8099" t="s">
        <v>11150</v>
      </c>
      <c r="E8099" t="s">
        <v>11151</v>
      </c>
      <c r="F8099" t="s">
        <v>282</v>
      </c>
      <c r="G8099" t="s">
        <v>33</v>
      </c>
      <c r="H8099" t="s">
        <v>1929</v>
      </c>
      <c r="I8099" t="s">
        <v>1930</v>
      </c>
      <c r="J8099" t="s">
        <v>36</v>
      </c>
      <c r="K8099" t="s">
        <v>6766</v>
      </c>
      <c r="L8099" t="s">
        <v>1930</v>
      </c>
      <c r="M8099" s="4">
        <v>40834</v>
      </c>
      <c r="N8099" s="4">
        <v>40819</v>
      </c>
      <c r="O8099" s="1">
        <v>40819</v>
      </c>
      <c r="P8099" t="s">
        <v>52</v>
      </c>
      <c r="R8099" t="s">
        <v>53</v>
      </c>
      <c r="S8099" t="s">
        <v>1931</v>
      </c>
      <c r="T8099" t="s">
        <v>4349</v>
      </c>
      <c r="U8099" t="s">
        <v>89</v>
      </c>
      <c r="V8099" t="s">
        <v>57</v>
      </c>
      <c r="W8099" s="6" t="s">
        <v>58</v>
      </c>
      <c r="X8099" t="s">
        <v>90</v>
      </c>
      <c r="Y8099">
        <v>240</v>
      </c>
      <c r="Z8099">
        <v>385</v>
      </c>
      <c r="AA8099" t="s">
        <v>282</v>
      </c>
      <c r="AB8099" s="5">
        <f t="shared" si="252"/>
        <v>21638.408070175439</v>
      </c>
      <c r="AC8099" s="3">
        <v>777.7</v>
      </c>
      <c r="AD8099" s="3">
        <v>2.02</v>
      </c>
      <c r="AE8099" s="3">
        <v>0.01</v>
      </c>
      <c r="AF8099" t="s">
        <v>60</v>
      </c>
      <c r="AG8099" t="s">
        <v>109</v>
      </c>
      <c r="AH8099" s="8" t="s">
        <v>44</v>
      </c>
      <c r="AI8099" s="12" t="s">
        <v>44</v>
      </c>
      <c r="AJ8099" s="9">
        <v>1.28</v>
      </c>
      <c r="AK8099" s="5">
        <f t="shared" si="253"/>
        <v>15</v>
      </c>
    </row>
    <row r="8100" spans="1:37" x14ac:dyDescent="0.3">
      <c r="A8100">
        <v>84110</v>
      </c>
      <c r="B8100" t="s">
        <v>4146</v>
      </c>
      <c r="C8100" t="s">
        <v>12972</v>
      </c>
      <c r="D8100" t="s">
        <v>13758</v>
      </c>
      <c r="E8100" t="s">
        <v>13759</v>
      </c>
      <c r="F8100" t="s">
        <v>94</v>
      </c>
      <c r="G8100" t="s">
        <v>33</v>
      </c>
      <c r="H8100" t="s">
        <v>1929</v>
      </c>
      <c r="I8100" t="s">
        <v>1930</v>
      </c>
      <c r="J8100" t="s">
        <v>310</v>
      </c>
      <c r="K8100" s="2">
        <v>40187</v>
      </c>
      <c r="L8100" t="s">
        <v>1930</v>
      </c>
      <c r="M8100" s="4">
        <v>40647</v>
      </c>
      <c r="N8100" s="4">
        <v>40760</v>
      </c>
      <c r="O8100" s="1">
        <v>40760</v>
      </c>
      <c r="P8100" t="s">
        <v>52</v>
      </c>
      <c r="R8100" t="s">
        <v>71</v>
      </c>
      <c r="S8100" t="s">
        <v>1931</v>
      </c>
      <c r="T8100" t="s">
        <v>4664</v>
      </c>
      <c r="U8100" t="s">
        <v>413</v>
      </c>
      <c r="V8100" t="s">
        <v>57</v>
      </c>
      <c r="W8100" s="6" t="s">
        <v>415</v>
      </c>
      <c r="X8100" t="s">
        <v>146</v>
      </c>
      <c r="Y8100">
        <v>30</v>
      </c>
      <c r="Z8100">
        <v>13154</v>
      </c>
      <c r="AA8100" t="s">
        <v>94</v>
      </c>
      <c r="AB8100" s="5">
        <f t="shared" si="252"/>
        <v>21638.408070175439</v>
      </c>
      <c r="AC8100" s="3">
        <v>262027.68</v>
      </c>
      <c r="AD8100" s="3">
        <v>19.920000000000002</v>
      </c>
      <c r="AE8100" s="3">
        <v>0.66</v>
      </c>
      <c r="AF8100" t="s">
        <v>307</v>
      </c>
      <c r="AG8100" t="s">
        <v>47</v>
      </c>
      <c r="AH8100" s="8">
        <v>1456</v>
      </c>
      <c r="AI8100" s="12">
        <v>3949.18</v>
      </c>
      <c r="AJ8100" s="9">
        <v>564.92999999999995</v>
      </c>
      <c r="AK8100" s="5">
        <f t="shared" si="253"/>
        <v>-113</v>
      </c>
    </row>
    <row r="8101" spans="1:37" x14ac:dyDescent="0.3">
      <c r="A8101">
        <v>84111</v>
      </c>
      <c r="B8101" t="s">
        <v>2650</v>
      </c>
      <c r="C8101" t="s">
        <v>11152</v>
      </c>
      <c r="D8101" t="s">
        <v>13760</v>
      </c>
      <c r="E8101" t="s">
        <v>13761</v>
      </c>
      <c r="F8101" t="s">
        <v>87</v>
      </c>
      <c r="G8101" t="s">
        <v>33</v>
      </c>
      <c r="H8101" t="s">
        <v>1929</v>
      </c>
      <c r="I8101" t="s">
        <v>1930</v>
      </c>
      <c r="J8101" t="s">
        <v>2238</v>
      </c>
      <c r="K8101" s="2">
        <v>40700</v>
      </c>
      <c r="L8101" t="s">
        <v>1930</v>
      </c>
      <c r="M8101" s="4">
        <v>40850</v>
      </c>
      <c r="N8101" s="4">
        <v>40814</v>
      </c>
      <c r="O8101" s="1">
        <v>40814</v>
      </c>
      <c r="P8101" t="s">
        <v>52</v>
      </c>
      <c r="R8101" t="s">
        <v>71</v>
      </c>
      <c r="S8101" t="s">
        <v>1931</v>
      </c>
      <c r="T8101" t="s">
        <v>563</v>
      </c>
      <c r="U8101" t="s">
        <v>564</v>
      </c>
      <c r="V8101" t="s">
        <v>57</v>
      </c>
      <c r="W8101" s="6" t="s">
        <v>565</v>
      </c>
      <c r="X8101" t="s">
        <v>146</v>
      </c>
      <c r="Y8101">
        <v>60</v>
      </c>
      <c r="Z8101">
        <v>267671</v>
      </c>
      <c r="AA8101" t="s">
        <v>87</v>
      </c>
      <c r="AB8101" s="5">
        <f t="shared" si="252"/>
        <v>21638.408070175439</v>
      </c>
      <c r="AC8101" s="3">
        <v>3003268.62</v>
      </c>
      <c r="AD8101" s="3">
        <v>11.22</v>
      </c>
      <c r="AE8101" s="3">
        <v>0.19</v>
      </c>
      <c r="AF8101" t="s">
        <v>60</v>
      </c>
      <c r="AG8101" t="s">
        <v>47</v>
      </c>
      <c r="AH8101" s="8">
        <v>37993</v>
      </c>
      <c r="AI8101" s="12">
        <v>18495.900000000001</v>
      </c>
      <c r="AJ8101" s="9">
        <v>4955.3900000000003</v>
      </c>
      <c r="AK8101" s="5">
        <f t="shared" si="253"/>
        <v>36</v>
      </c>
    </row>
    <row r="8102" spans="1:37" x14ac:dyDescent="0.3">
      <c r="A8102">
        <v>84112</v>
      </c>
      <c r="B8102" t="s">
        <v>4146</v>
      </c>
      <c r="C8102" t="s">
        <v>11220</v>
      </c>
      <c r="D8102" t="s">
        <v>13762</v>
      </c>
      <c r="E8102" t="s">
        <v>13763</v>
      </c>
      <c r="F8102" t="s">
        <v>94</v>
      </c>
      <c r="G8102" t="s">
        <v>33</v>
      </c>
      <c r="H8102" t="s">
        <v>1929</v>
      </c>
      <c r="I8102" t="s">
        <v>1930</v>
      </c>
      <c r="J8102" t="s">
        <v>310</v>
      </c>
      <c r="K8102" s="2">
        <v>40604</v>
      </c>
      <c r="L8102" t="s">
        <v>1930</v>
      </c>
      <c r="M8102" s="4">
        <v>40847</v>
      </c>
      <c r="N8102" s="4">
        <v>40812</v>
      </c>
      <c r="O8102" s="1">
        <v>40812</v>
      </c>
      <c r="P8102" t="s">
        <v>52</v>
      </c>
      <c r="R8102" t="s">
        <v>71</v>
      </c>
      <c r="S8102" t="s">
        <v>1931</v>
      </c>
      <c r="T8102" t="s">
        <v>305</v>
      </c>
      <c r="U8102" t="s">
        <v>98</v>
      </c>
      <c r="V8102" t="s">
        <v>57</v>
      </c>
      <c r="W8102" s="6" t="s">
        <v>306</v>
      </c>
      <c r="X8102" t="s">
        <v>76</v>
      </c>
      <c r="Y8102">
        <v>30</v>
      </c>
      <c r="Z8102">
        <v>135158</v>
      </c>
      <c r="AA8102" t="s">
        <v>94</v>
      </c>
      <c r="AB8102" s="5">
        <f t="shared" si="252"/>
        <v>21638.408070175439</v>
      </c>
      <c r="AC8102" s="3">
        <v>583882.56000000006</v>
      </c>
      <c r="AD8102" s="3">
        <v>4.32</v>
      </c>
      <c r="AE8102" s="3">
        <v>0.14000000000000001</v>
      </c>
      <c r="AF8102" t="s">
        <v>60</v>
      </c>
      <c r="AG8102" t="s">
        <v>47</v>
      </c>
      <c r="AH8102" s="8">
        <v>17285</v>
      </c>
      <c r="AI8102" s="12">
        <v>21454.880000000001</v>
      </c>
      <c r="AJ8102" s="9">
        <v>963.41</v>
      </c>
      <c r="AK8102" s="5">
        <f t="shared" si="253"/>
        <v>35</v>
      </c>
    </row>
    <row r="8103" spans="1:37" x14ac:dyDescent="0.3">
      <c r="A8103">
        <v>84113</v>
      </c>
      <c r="B8103" t="s">
        <v>11159</v>
      </c>
      <c r="C8103" t="s">
        <v>11160</v>
      </c>
      <c r="D8103" t="s">
        <v>13764</v>
      </c>
      <c r="E8103" t="s">
        <v>13765</v>
      </c>
      <c r="F8103" t="s">
        <v>2260</v>
      </c>
      <c r="G8103" t="s">
        <v>33</v>
      </c>
      <c r="H8103" t="s">
        <v>1929</v>
      </c>
      <c r="I8103" t="s">
        <v>1930</v>
      </c>
      <c r="J8103" t="s">
        <v>36</v>
      </c>
      <c r="K8103" s="2">
        <v>40583</v>
      </c>
      <c r="L8103" t="s">
        <v>1930</v>
      </c>
      <c r="M8103" s="4">
        <v>40816</v>
      </c>
      <c r="N8103" s="4">
        <v>40822</v>
      </c>
      <c r="O8103" s="1">
        <v>40822</v>
      </c>
      <c r="P8103" t="s">
        <v>52</v>
      </c>
      <c r="R8103" t="s">
        <v>71</v>
      </c>
      <c r="S8103" t="s">
        <v>1931</v>
      </c>
      <c r="T8103" t="s">
        <v>563</v>
      </c>
      <c r="U8103" t="s">
        <v>564</v>
      </c>
      <c r="V8103" t="s">
        <v>57</v>
      </c>
      <c r="W8103" s="6" t="s">
        <v>565</v>
      </c>
      <c r="X8103" t="s">
        <v>146</v>
      </c>
      <c r="Y8103">
        <v>60</v>
      </c>
      <c r="Z8103">
        <v>23861</v>
      </c>
      <c r="AA8103" t="s">
        <v>2260</v>
      </c>
      <c r="AB8103" s="5">
        <f t="shared" si="252"/>
        <v>21638.408070175439</v>
      </c>
      <c r="AC8103" s="3">
        <v>267720.42</v>
      </c>
      <c r="AD8103" s="3">
        <v>11.22</v>
      </c>
      <c r="AE8103" s="3">
        <v>0.19</v>
      </c>
      <c r="AF8103" t="s">
        <v>307</v>
      </c>
      <c r="AG8103" t="s">
        <v>47</v>
      </c>
      <c r="AH8103" s="8">
        <v>4502</v>
      </c>
      <c r="AI8103" s="12">
        <v>12314.4</v>
      </c>
      <c r="AJ8103" s="9">
        <v>441.74</v>
      </c>
      <c r="AK8103" s="5">
        <f t="shared" si="253"/>
        <v>-6</v>
      </c>
    </row>
    <row r="8104" spans="1:37" x14ac:dyDescent="0.3">
      <c r="A8104">
        <v>84115</v>
      </c>
      <c r="B8104" t="s">
        <v>4153</v>
      </c>
      <c r="C8104" t="s">
        <v>12235</v>
      </c>
      <c r="D8104" t="s">
        <v>13766</v>
      </c>
      <c r="E8104" t="s">
        <v>13767</v>
      </c>
      <c r="F8104" t="s">
        <v>151</v>
      </c>
      <c r="G8104" t="s">
        <v>33</v>
      </c>
      <c r="H8104" t="s">
        <v>1929</v>
      </c>
      <c r="I8104" t="s">
        <v>1930</v>
      </c>
      <c r="J8104" t="s">
        <v>36</v>
      </c>
      <c r="K8104" s="2">
        <v>40852</v>
      </c>
      <c r="L8104" t="s">
        <v>1930</v>
      </c>
      <c r="M8104" s="4">
        <v>40847</v>
      </c>
      <c r="N8104" s="4">
        <v>40840</v>
      </c>
      <c r="O8104" s="1">
        <v>40840</v>
      </c>
      <c r="P8104" t="s">
        <v>52</v>
      </c>
      <c r="R8104" t="s">
        <v>71</v>
      </c>
      <c r="S8104" t="s">
        <v>1931</v>
      </c>
      <c r="T8104" t="s">
        <v>80</v>
      </c>
      <c r="U8104" t="s">
        <v>81</v>
      </c>
      <c r="V8104" t="s">
        <v>57</v>
      </c>
      <c r="W8104" s="6" t="s">
        <v>82</v>
      </c>
      <c r="X8104" t="s">
        <v>83</v>
      </c>
      <c r="Y8104">
        <v>60</v>
      </c>
      <c r="Z8104">
        <v>3850</v>
      </c>
      <c r="AA8104" t="s">
        <v>151</v>
      </c>
      <c r="AB8104" s="5">
        <f t="shared" si="252"/>
        <v>21638.408070175439</v>
      </c>
      <c r="AC8104" s="3">
        <v>5390</v>
      </c>
      <c r="AD8104" s="3">
        <v>1.4</v>
      </c>
      <c r="AE8104" s="3">
        <v>0.02</v>
      </c>
      <c r="AF8104" t="s">
        <v>60</v>
      </c>
      <c r="AG8104" t="s">
        <v>47</v>
      </c>
      <c r="AH8104" s="8">
        <v>230</v>
      </c>
      <c r="AI8104" s="12">
        <v>2936.8</v>
      </c>
      <c r="AJ8104" s="9">
        <v>8.89</v>
      </c>
      <c r="AK8104" s="5">
        <f t="shared" si="253"/>
        <v>7</v>
      </c>
    </row>
    <row r="8105" spans="1:37" x14ac:dyDescent="0.3">
      <c r="A8105">
        <v>84116</v>
      </c>
      <c r="B8105" t="s">
        <v>8238</v>
      </c>
      <c r="C8105" t="s">
        <v>11166</v>
      </c>
      <c r="D8105" t="s">
        <v>13768</v>
      </c>
      <c r="E8105" t="s">
        <v>13769</v>
      </c>
      <c r="F8105" t="s">
        <v>2260</v>
      </c>
      <c r="G8105" t="s">
        <v>33</v>
      </c>
      <c r="H8105" t="s">
        <v>1929</v>
      </c>
      <c r="I8105" t="s">
        <v>1930</v>
      </c>
      <c r="J8105" t="s">
        <v>36</v>
      </c>
      <c r="K8105" t="s">
        <v>5319</v>
      </c>
      <c r="L8105" t="s">
        <v>1930</v>
      </c>
      <c r="M8105" s="4">
        <v>40864</v>
      </c>
      <c r="N8105" s="4">
        <v>40834</v>
      </c>
      <c r="O8105" s="1">
        <v>40834</v>
      </c>
      <c r="P8105" t="s">
        <v>52</v>
      </c>
      <c r="R8105" t="s">
        <v>71</v>
      </c>
      <c r="S8105" t="s">
        <v>1931</v>
      </c>
      <c r="T8105" t="s">
        <v>563</v>
      </c>
      <c r="U8105" t="s">
        <v>564</v>
      </c>
      <c r="V8105" t="s">
        <v>57</v>
      </c>
      <c r="W8105" s="6" t="s">
        <v>565</v>
      </c>
      <c r="X8105" t="s">
        <v>146</v>
      </c>
      <c r="Y8105">
        <v>60</v>
      </c>
      <c r="Z8105">
        <v>45000</v>
      </c>
      <c r="AA8105" t="s">
        <v>2260</v>
      </c>
      <c r="AB8105" s="5">
        <f t="shared" si="252"/>
        <v>21638.408070175439</v>
      </c>
      <c r="AC8105" s="3">
        <v>504900</v>
      </c>
      <c r="AD8105" s="3">
        <v>11.22</v>
      </c>
      <c r="AE8105" s="3">
        <v>0.19</v>
      </c>
      <c r="AF8105" t="s">
        <v>60</v>
      </c>
      <c r="AG8105" t="s">
        <v>47</v>
      </c>
      <c r="AH8105" s="8">
        <v>5961</v>
      </c>
      <c r="AI8105" s="12">
        <v>20144.990000000002</v>
      </c>
      <c r="AJ8105" s="9">
        <v>833.08</v>
      </c>
      <c r="AK8105" s="5">
        <f t="shared" si="253"/>
        <v>30</v>
      </c>
    </row>
    <row r="8106" spans="1:37" x14ac:dyDescent="0.3">
      <c r="A8106">
        <v>84117</v>
      </c>
      <c r="B8106" t="s">
        <v>4146</v>
      </c>
      <c r="C8106" t="s">
        <v>11220</v>
      </c>
      <c r="D8106" t="s">
        <v>13770</v>
      </c>
      <c r="E8106" t="s">
        <v>13771</v>
      </c>
      <c r="F8106" t="s">
        <v>94</v>
      </c>
      <c r="G8106" t="s">
        <v>33</v>
      </c>
      <c r="H8106" t="s">
        <v>1929</v>
      </c>
      <c r="I8106" t="s">
        <v>1930</v>
      </c>
      <c r="J8106" t="s">
        <v>310</v>
      </c>
      <c r="K8106" s="2">
        <v>40604</v>
      </c>
      <c r="L8106" t="s">
        <v>1930</v>
      </c>
      <c r="M8106" s="4">
        <v>40887</v>
      </c>
      <c r="N8106" s="4">
        <v>40886</v>
      </c>
      <c r="O8106" s="1">
        <v>40886</v>
      </c>
      <c r="P8106" t="s">
        <v>52</v>
      </c>
      <c r="R8106" t="s">
        <v>71</v>
      </c>
      <c r="S8106" t="s">
        <v>1931</v>
      </c>
      <c r="T8106" t="s">
        <v>106</v>
      </c>
      <c r="U8106" t="s">
        <v>56</v>
      </c>
      <c r="V8106" t="s">
        <v>57</v>
      </c>
      <c r="W8106" s="6" t="s">
        <v>100</v>
      </c>
      <c r="X8106" t="s">
        <v>76</v>
      </c>
      <c r="Y8106">
        <v>60</v>
      </c>
      <c r="Z8106">
        <v>19200</v>
      </c>
      <c r="AA8106" t="s">
        <v>94</v>
      </c>
      <c r="AB8106" s="5">
        <f t="shared" si="252"/>
        <v>21638.408070175439</v>
      </c>
      <c r="AC8106" s="3">
        <v>48192</v>
      </c>
      <c r="AD8106" s="3">
        <v>2.5099999999999998</v>
      </c>
      <c r="AE8106" s="3">
        <v>0.04</v>
      </c>
      <c r="AF8106" t="s">
        <v>307</v>
      </c>
      <c r="AG8106" t="s">
        <v>47</v>
      </c>
      <c r="AH8106" s="8">
        <v>1936</v>
      </c>
      <c r="AI8106" s="12">
        <v>9421.76</v>
      </c>
      <c r="AJ8106" s="9">
        <v>79.52</v>
      </c>
      <c r="AK8106" s="5">
        <f t="shared" si="253"/>
        <v>1</v>
      </c>
    </row>
    <row r="8107" spans="1:37" x14ac:dyDescent="0.3">
      <c r="A8107">
        <v>84118</v>
      </c>
      <c r="B8107" t="s">
        <v>4244</v>
      </c>
      <c r="C8107" t="s">
        <v>11182</v>
      </c>
      <c r="D8107" t="s">
        <v>13772</v>
      </c>
      <c r="E8107" t="s">
        <v>13773</v>
      </c>
      <c r="F8107" t="s">
        <v>32</v>
      </c>
      <c r="G8107" t="s">
        <v>33</v>
      </c>
      <c r="H8107" t="s">
        <v>1929</v>
      </c>
      <c r="I8107" t="s">
        <v>1930</v>
      </c>
      <c r="J8107" t="s">
        <v>310</v>
      </c>
      <c r="K8107" t="s">
        <v>11185</v>
      </c>
      <c r="L8107" t="s">
        <v>1930</v>
      </c>
      <c r="M8107" s="4">
        <v>40858</v>
      </c>
      <c r="N8107" s="4">
        <v>40847</v>
      </c>
      <c r="O8107" s="1">
        <v>40847</v>
      </c>
      <c r="P8107" t="s">
        <v>52</v>
      </c>
      <c r="R8107" t="s">
        <v>71</v>
      </c>
      <c r="S8107" t="s">
        <v>1931</v>
      </c>
      <c r="T8107" t="s">
        <v>923</v>
      </c>
      <c r="U8107" t="s">
        <v>81</v>
      </c>
      <c r="V8107" t="s">
        <v>57</v>
      </c>
      <c r="W8107" s="6" t="s">
        <v>509</v>
      </c>
      <c r="X8107" t="s">
        <v>83</v>
      </c>
      <c r="Y8107">
        <v>60</v>
      </c>
      <c r="Z8107">
        <v>1512</v>
      </c>
      <c r="AA8107" t="s">
        <v>32</v>
      </c>
      <c r="AB8107" s="5">
        <f t="shared" si="252"/>
        <v>21638.408070175439</v>
      </c>
      <c r="AC8107" s="3">
        <v>1995.84</v>
      </c>
      <c r="AD8107" s="3">
        <v>1.32</v>
      </c>
      <c r="AE8107" s="3">
        <v>0.02</v>
      </c>
      <c r="AF8107" t="s">
        <v>60</v>
      </c>
      <c r="AG8107" t="s">
        <v>47</v>
      </c>
      <c r="AH8107" s="8">
        <v>360</v>
      </c>
      <c r="AI8107" s="12">
        <v>3274.41</v>
      </c>
      <c r="AJ8107" s="9">
        <v>3.29</v>
      </c>
      <c r="AK8107" s="5">
        <f t="shared" si="253"/>
        <v>11</v>
      </c>
    </row>
    <row r="8108" spans="1:37" x14ac:dyDescent="0.3">
      <c r="A8108">
        <v>84119</v>
      </c>
      <c r="B8108" t="s">
        <v>4146</v>
      </c>
      <c r="C8108" t="s">
        <v>11220</v>
      </c>
      <c r="D8108" t="s">
        <v>13770</v>
      </c>
      <c r="E8108" t="s">
        <v>13771</v>
      </c>
      <c r="F8108" t="s">
        <v>94</v>
      </c>
      <c r="G8108" t="s">
        <v>33</v>
      </c>
      <c r="H8108" t="s">
        <v>1929</v>
      </c>
      <c r="I8108" t="s">
        <v>1930</v>
      </c>
      <c r="J8108" t="s">
        <v>310</v>
      </c>
      <c r="K8108" s="2">
        <v>40604</v>
      </c>
      <c r="L8108" t="s">
        <v>1930</v>
      </c>
      <c r="M8108" s="4">
        <v>40887</v>
      </c>
      <c r="N8108" s="4">
        <v>40886</v>
      </c>
      <c r="O8108" s="1">
        <v>40886</v>
      </c>
      <c r="P8108" t="s">
        <v>52</v>
      </c>
      <c r="R8108" t="s">
        <v>71</v>
      </c>
      <c r="S8108" t="s">
        <v>1931</v>
      </c>
      <c r="T8108" t="s">
        <v>106</v>
      </c>
      <c r="U8108" t="s">
        <v>56</v>
      </c>
      <c r="V8108" t="s">
        <v>57</v>
      </c>
      <c r="W8108" s="6" t="s">
        <v>100</v>
      </c>
      <c r="X8108" t="s">
        <v>76</v>
      </c>
      <c r="Y8108">
        <v>60</v>
      </c>
      <c r="Z8108">
        <v>108</v>
      </c>
      <c r="AA8108" t="s">
        <v>94</v>
      </c>
      <c r="AB8108" s="5">
        <f t="shared" si="252"/>
        <v>21638.408070175439</v>
      </c>
      <c r="AC8108" s="3">
        <v>271.08</v>
      </c>
      <c r="AD8108" s="3">
        <v>2.5099999999999998</v>
      </c>
      <c r="AE8108" s="3">
        <v>0.04</v>
      </c>
      <c r="AF8108" t="s">
        <v>554</v>
      </c>
      <c r="AG8108" t="s">
        <v>109</v>
      </c>
      <c r="AH8108" s="8" t="s">
        <v>44</v>
      </c>
      <c r="AI8108" s="12" t="s">
        <v>44</v>
      </c>
      <c r="AJ8108" s="9">
        <v>0.45</v>
      </c>
      <c r="AK8108" s="5">
        <f t="shared" si="253"/>
        <v>1</v>
      </c>
    </row>
    <row r="8109" spans="1:37" x14ac:dyDescent="0.3">
      <c r="A8109">
        <v>84120</v>
      </c>
      <c r="B8109" t="s">
        <v>4244</v>
      </c>
      <c r="C8109" t="s">
        <v>11182</v>
      </c>
      <c r="D8109" t="s">
        <v>13774</v>
      </c>
      <c r="E8109" t="s">
        <v>13775</v>
      </c>
      <c r="F8109" t="s">
        <v>32</v>
      </c>
      <c r="G8109" t="s">
        <v>33</v>
      </c>
      <c r="H8109" t="s">
        <v>1929</v>
      </c>
      <c r="I8109" t="s">
        <v>1930</v>
      </c>
      <c r="J8109" t="s">
        <v>310</v>
      </c>
      <c r="K8109" t="s">
        <v>11185</v>
      </c>
      <c r="L8109" t="s">
        <v>1930</v>
      </c>
      <c r="M8109" s="4">
        <v>40900</v>
      </c>
      <c r="N8109" s="4">
        <v>40866</v>
      </c>
      <c r="O8109" s="1">
        <v>40866</v>
      </c>
      <c r="P8109" t="s">
        <v>52</v>
      </c>
      <c r="R8109" t="s">
        <v>71</v>
      </c>
      <c r="S8109" t="s">
        <v>1931</v>
      </c>
      <c r="T8109" t="s">
        <v>332</v>
      </c>
      <c r="U8109" t="s">
        <v>242</v>
      </c>
      <c r="V8109" t="s">
        <v>57</v>
      </c>
      <c r="W8109" s="6" t="s">
        <v>244</v>
      </c>
      <c r="X8109" t="s">
        <v>76</v>
      </c>
      <c r="Y8109">
        <v>30</v>
      </c>
      <c r="Z8109">
        <v>3520</v>
      </c>
      <c r="AA8109" t="s">
        <v>32</v>
      </c>
      <c r="AB8109" s="5">
        <f t="shared" si="252"/>
        <v>21638.408070175439</v>
      </c>
      <c r="AC8109" s="3">
        <v>22598.400000000001</v>
      </c>
      <c r="AD8109" s="3">
        <v>6.42</v>
      </c>
      <c r="AE8109" s="3">
        <v>0.21</v>
      </c>
      <c r="AF8109" t="s">
        <v>307</v>
      </c>
      <c r="AG8109" t="s">
        <v>47</v>
      </c>
      <c r="AH8109" s="8">
        <v>197</v>
      </c>
      <c r="AI8109" s="12">
        <v>3296.34</v>
      </c>
      <c r="AJ8109" s="9">
        <v>37.29</v>
      </c>
      <c r="AK8109" s="5">
        <f t="shared" si="253"/>
        <v>34</v>
      </c>
    </row>
    <row r="8110" spans="1:37" x14ac:dyDescent="0.3">
      <c r="A8110">
        <v>84121</v>
      </c>
      <c r="B8110" t="s">
        <v>4311</v>
      </c>
      <c r="C8110" t="s">
        <v>13058</v>
      </c>
      <c r="D8110" t="s">
        <v>13776</v>
      </c>
      <c r="E8110" t="s">
        <v>13777</v>
      </c>
      <c r="F8110" t="s">
        <v>809</v>
      </c>
      <c r="G8110" t="s">
        <v>33</v>
      </c>
      <c r="H8110" t="s">
        <v>1929</v>
      </c>
      <c r="I8110" t="s">
        <v>1930</v>
      </c>
      <c r="J8110" t="s">
        <v>310</v>
      </c>
      <c r="K8110" s="2">
        <v>40673</v>
      </c>
      <c r="L8110" t="s">
        <v>1930</v>
      </c>
      <c r="M8110" s="4">
        <v>40917</v>
      </c>
      <c r="N8110" s="4">
        <v>40878</v>
      </c>
      <c r="O8110" s="1">
        <v>40878</v>
      </c>
      <c r="P8110" t="s">
        <v>52</v>
      </c>
      <c r="R8110" t="s">
        <v>71</v>
      </c>
      <c r="S8110" t="s">
        <v>1931</v>
      </c>
      <c r="T8110" t="s">
        <v>305</v>
      </c>
      <c r="U8110" t="s">
        <v>98</v>
      </c>
      <c r="V8110" t="s">
        <v>57</v>
      </c>
      <c r="W8110" s="6" t="s">
        <v>306</v>
      </c>
      <c r="X8110" t="s">
        <v>76</v>
      </c>
      <c r="Y8110">
        <v>30</v>
      </c>
      <c r="Z8110">
        <v>10000</v>
      </c>
      <c r="AA8110" t="s">
        <v>809</v>
      </c>
      <c r="AB8110" s="5">
        <f t="shared" si="252"/>
        <v>21638.408070175439</v>
      </c>
      <c r="AC8110" s="3">
        <v>41200</v>
      </c>
      <c r="AD8110" s="3">
        <v>4.12</v>
      </c>
      <c r="AE8110" s="3">
        <v>0.14000000000000001</v>
      </c>
      <c r="AF8110" t="s">
        <v>605</v>
      </c>
      <c r="AG8110" t="s">
        <v>47</v>
      </c>
      <c r="AH8110" s="8">
        <v>1051</v>
      </c>
      <c r="AI8110" s="12">
        <v>39130.379999999997</v>
      </c>
      <c r="AJ8110" s="9">
        <v>67.98</v>
      </c>
      <c r="AK8110" s="5">
        <f t="shared" si="253"/>
        <v>39</v>
      </c>
    </row>
    <row r="8111" spans="1:37" x14ac:dyDescent="0.3">
      <c r="A8111">
        <v>84122</v>
      </c>
      <c r="B8111" t="s">
        <v>4415</v>
      </c>
      <c r="C8111" t="s">
        <v>11216</v>
      </c>
      <c r="D8111" t="s">
        <v>13778</v>
      </c>
      <c r="E8111" t="s">
        <v>13779</v>
      </c>
      <c r="F8111" t="s">
        <v>105</v>
      </c>
      <c r="G8111" t="s">
        <v>33</v>
      </c>
      <c r="H8111" t="s">
        <v>1929</v>
      </c>
      <c r="I8111" t="s">
        <v>1930</v>
      </c>
      <c r="J8111" t="s">
        <v>310</v>
      </c>
      <c r="K8111" t="s">
        <v>11219</v>
      </c>
      <c r="L8111" t="s">
        <v>1930</v>
      </c>
      <c r="M8111" s="4">
        <v>40918</v>
      </c>
      <c r="N8111" s="4">
        <v>40899</v>
      </c>
      <c r="O8111" s="1">
        <v>40899</v>
      </c>
      <c r="P8111" t="s">
        <v>52</v>
      </c>
      <c r="R8111" t="s">
        <v>71</v>
      </c>
      <c r="S8111" t="s">
        <v>1931</v>
      </c>
      <c r="T8111" t="s">
        <v>2634</v>
      </c>
      <c r="U8111" t="s">
        <v>536</v>
      </c>
      <c r="V8111" t="s">
        <v>57</v>
      </c>
      <c r="W8111" s="6" t="s">
        <v>2635</v>
      </c>
      <c r="X8111" t="s">
        <v>146</v>
      </c>
      <c r="Y8111">
        <v>30</v>
      </c>
      <c r="Z8111">
        <v>23940</v>
      </c>
      <c r="AA8111" t="s">
        <v>105</v>
      </c>
      <c r="AB8111" s="5">
        <f t="shared" si="252"/>
        <v>21638.408070175439</v>
      </c>
      <c r="AC8111" s="3">
        <v>214741.8</v>
      </c>
      <c r="AD8111" s="3">
        <v>8.9700000000000006</v>
      </c>
      <c r="AE8111" s="3">
        <v>0.3</v>
      </c>
      <c r="AF8111" t="s">
        <v>60</v>
      </c>
      <c r="AG8111" t="s">
        <v>47</v>
      </c>
      <c r="AH8111" s="8" t="s">
        <v>44</v>
      </c>
      <c r="AI8111" s="12" t="s">
        <v>44</v>
      </c>
      <c r="AJ8111" s="9">
        <v>354.32</v>
      </c>
      <c r="AK8111" s="5">
        <f t="shared" si="253"/>
        <v>19</v>
      </c>
    </row>
    <row r="8112" spans="1:37" x14ac:dyDescent="0.3">
      <c r="A8112">
        <v>84123</v>
      </c>
      <c r="B8112" t="s">
        <v>4415</v>
      </c>
      <c r="C8112" t="s">
        <v>11216</v>
      </c>
      <c r="D8112" t="s">
        <v>13780</v>
      </c>
      <c r="E8112" t="s">
        <v>13781</v>
      </c>
      <c r="F8112" t="s">
        <v>105</v>
      </c>
      <c r="G8112" t="s">
        <v>33</v>
      </c>
      <c r="H8112" t="s">
        <v>1929</v>
      </c>
      <c r="I8112" t="s">
        <v>1930</v>
      </c>
      <c r="J8112" t="s">
        <v>310</v>
      </c>
      <c r="K8112" t="s">
        <v>11219</v>
      </c>
      <c r="L8112" t="s">
        <v>1930</v>
      </c>
      <c r="M8112" s="4">
        <v>40946</v>
      </c>
      <c r="N8112" s="4">
        <v>40896</v>
      </c>
      <c r="O8112" s="1">
        <v>40896</v>
      </c>
      <c r="P8112" t="s">
        <v>52</v>
      </c>
      <c r="R8112" t="s">
        <v>71</v>
      </c>
      <c r="S8112" t="s">
        <v>1931</v>
      </c>
      <c r="T8112" t="s">
        <v>249</v>
      </c>
      <c r="U8112" t="s">
        <v>89</v>
      </c>
      <c r="V8112" t="s">
        <v>57</v>
      </c>
      <c r="W8112" s="6" t="s">
        <v>244</v>
      </c>
      <c r="X8112" t="s">
        <v>76</v>
      </c>
      <c r="Y8112">
        <v>60</v>
      </c>
      <c r="Z8112">
        <v>6400</v>
      </c>
      <c r="AA8112" t="s">
        <v>105</v>
      </c>
      <c r="AB8112" s="5">
        <f t="shared" si="252"/>
        <v>21638.408070175439</v>
      </c>
      <c r="AC8112" s="3">
        <v>44928</v>
      </c>
      <c r="AD8112" s="3">
        <v>7.02</v>
      </c>
      <c r="AE8112" s="3">
        <v>0.12</v>
      </c>
      <c r="AF8112" t="s">
        <v>307</v>
      </c>
      <c r="AG8112" t="s">
        <v>47</v>
      </c>
      <c r="AH8112" s="8">
        <v>355</v>
      </c>
      <c r="AI8112" s="12">
        <v>2682.2</v>
      </c>
      <c r="AJ8112" s="9">
        <v>74.13</v>
      </c>
      <c r="AK8112" s="5">
        <f t="shared" si="253"/>
        <v>50</v>
      </c>
    </row>
    <row r="8113" spans="1:37" x14ac:dyDescent="0.3">
      <c r="A8113">
        <v>84124</v>
      </c>
      <c r="B8113" t="s">
        <v>4415</v>
      </c>
      <c r="C8113" t="s">
        <v>11171</v>
      </c>
      <c r="D8113" t="s">
        <v>11193</v>
      </c>
      <c r="E8113" t="s">
        <v>11194</v>
      </c>
      <c r="F8113" t="s">
        <v>105</v>
      </c>
      <c r="G8113" t="s">
        <v>33</v>
      </c>
      <c r="H8113" t="s">
        <v>1929</v>
      </c>
      <c r="I8113" t="s">
        <v>1930</v>
      </c>
      <c r="J8113" t="s">
        <v>36</v>
      </c>
      <c r="K8113" t="s">
        <v>7722</v>
      </c>
      <c r="L8113" t="s">
        <v>1930</v>
      </c>
      <c r="M8113" s="4">
        <v>40938</v>
      </c>
      <c r="N8113" s="4">
        <v>40899</v>
      </c>
      <c r="O8113" s="1">
        <v>40899</v>
      </c>
      <c r="P8113" t="s">
        <v>52</v>
      </c>
      <c r="R8113" t="s">
        <v>71</v>
      </c>
      <c r="S8113" t="s">
        <v>1931</v>
      </c>
      <c r="T8113" t="s">
        <v>4664</v>
      </c>
      <c r="U8113" t="s">
        <v>413</v>
      </c>
      <c r="V8113" t="s">
        <v>57</v>
      </c>
      <c r="W8113" s="6" t="s">
        <v>415</v>
      </c>
      <c r="X8113" t="s">
        <v>146</v>
      </c>
      <c r="Y8113">
        <v>30</v>
      </c>
      <c r="Z8113">
        <v>80000</v>
      </c>
      <c r="AA8113" t="s">
        <v>105</v>
      </c>
      <c r="AB8113" s="5">
        <f t="shared" si="252"/>
        <v>21638.408070175439</v>
      </c>
      <c r="AC8113" s="3">
        <v>1593600</v>
      </c>
      <c r="AD8113" s="3">
        <v>19.920000000000002</v>
      </c>
      <c r="AE8113" s="3">
        <v>0.66</v>
      </c>
      <c r="AF8113" t="s">
        <v>307</v>
      </c>
      <c r="AG8113" t="s">
        <v>109</v>
      </c>
      <c r="AH8113" s="8" t="s">
        <v>44</v>
      </c>
      <c r="AI8113" s="12" t="s">
        <v>44</v>
      </c>
      <c r="AJ8113" s="9">
        <v>2629.44</v>
      </c>
      <c r="AK8113" s="5">
        <f t="shared" si="253"/>
        <v>39</v>
      </c>
    </row>
    <row r="8114" spans="1:37" x14ac:dyDescent="0.3">
      <c r="A8114">
        <v>84125</v>
      </c>
      <c r="B8114" t="s">
        <v>4415</v>
      </c>
      <c r="C8114" t="s">
        <v>12266</v>
      </c>
      <c r="D8114" t="s">
        <v>13782</v>
      </c>
      <c r="E8114" t="s">
        <v>13783</v>
      </c>
      <c r="F8114" t="s">
        <v>105</v>
      </c>
      <c r="G8114" t="s">
        <v>33</v>
      </c>
      <c r="H8114" t="s">
        <v>1929</v>
      </c>
      <c r="I8114" t="s">
        <v>1930</v>
      </c>
      <c r="J8114" t="s">
        <v>310</v>
      </c>
      <c r="K8114" s="2">
        <v>40583</v>
      </c>
      <c r="L8114" t="s">
        <v>1930</v>
      </c>
      <c r="M8114" s="4">
        <v>40918</v>
      </c>
      <c r="N8114" s="4">
        <v>40899</v>
      </c>
      <c r="O8114" s="1">
        <v>40899</v>
      </c>
      <c r="P8114" t="s">
        <v>52</v>
      </c>
      <c r="R8114" t="s">
        <v>71</v>
      </c>
      <c r="S8114" t="s">
        <v>1931</v>
      </c>
      <c r="T8114" t="s">
        <v>4210</v>
      </c>
      <c r="U8114" t="s">
        <v>4211</v>
      </c>
      <c r="V8114" t="s">
        <v>57</v>
      </c>
      <c r="W8114" s="6" t="s">
        <v>4212</v>
      </c>
      <c r="X8114" t="s">
        <v>146</v>
      </c>
      <c r="Y8114">
        <v>30</v>
      </c>
      <c r="Z8114">
        <v>20000</v>
      </c>
      <c r="AA8114" t="s">
        <v>105</v>
      </c>
      <c r="AB8114" s="5">
        <f t="shared" si="252"/>
        <v>21638.408070175439</v>
      </c>
      <c r="AC8114" s="3">
        <v>341600</v>
      </c>
      <c r="AD8114" s="3">
        <v>17.079999999999998</v>
      </c>
      <c r="AE8114" s="3">
        <v>0.56999999999999995</v>
      </c>
      <c r="AF8114" t="s">
        <v>307</v>
      </c>
      <c r="AG8114" t="s">
        <v>47</v>
      </c>
      <c r="AH8114" s="8">
        <v>2302</v>
      </c>
      <c r="AI8114" s="12" t="s">
        <v>44</v>
      </c>
      <c r="AJ8114" s="9">
        <v>563.64</v>
      </c>
      <c r="AK8114" s="5">
        <f t="shared" si="253"/>
        <v>19</v>
      </c>
    </row>
    <row r="8115" spans="1:37" x14ac:dyDescent="0.3">
      <c r="A8115">
        <v>84126</v>
      </c>
      <c r="B8115" t="s">
        <v>8238</v>
      </c>
      <c r="C8115" t="s">
        <v>11166</v>
      </c>
      <c r="D8115" t="s">
        <v>13043</v>
      </c>
      <c r="E8115" t="s">
        <v>13784</v>
      </c>
      <c r="F8115" t="s">
        <v>2260</v>
      </c>
      <c r="G8115" t="s">
        <v>33</v>
      </c>
      <c r="H8115" t="s">
        <v>1929</v>
      </c>
      <c r="I8115" t="s">
        <v>1930</v>
      </c>
      <c r="J8115" t="s">
        <v>36</v>
      </c>
      <c r="K8115" t="s">
        <v>5319</v>
      </c>
      <c r="L8115" t="s">
        <v>1930</v>
      </c>
      <c r="M8115" s="4">
        <v>40889</v>
      </c>
      <c r="N8115" s="4">
        <v>40889</v>
      </c>
      <c r="O8115" s="1">
        <v>40889</v>
      </c>
      <c r="P8115" t="s">
        <v>52</v>
      </c>
      <c r="R8115" t="s">
        <v>71</v>
      </c>
      <c r="S8115" t="s">
        <v>1931</v>
      </c>
      <c r="T8115" t="s">
        <v>106</v>
      </c>
      <c r="U8115" t="s">
        <v>56</v>
      </c>
      <c r="V8115" t="s">
        <v>57</v>
      </c>
      <c r="W8115" s="6" t="s">
        <v>100</v>
      </c>
      <c r="X8115" t="s">
        <v>76</v>
      </c>
      <c r="Y8115">
        <v>60</v>
      </c>
      <c r="Z8115">
        <v>13023</v>
      </c>
      <c r="AA8115" t="s">
        <v>2260</v>
      </c>
      <c r="AB8115" s="5">
        <f t="shared" si="252"/>
        <v>21638.408070175439</v>
      </c>
      <c r="AC8115" s="3">
        <v>33599.339999999997</v>
      </c>
      <c r="AD8115" s="3">
        <v>2.58</v>
      </c>
      <c r="AE8115" s="3">
        <v>0.04</v>
      </c>
      <c r="AF8115" t="s">
        <v>605</v>
      </c>
      <c r="AG8115" t="s">
        <v>47</v>
      </c>
      <c r="AH8115" s="8">
        <v>750</v>
      </c>
      <c r="AI8115" s="12">
        <v>3787.65</v>
      </c>
      <c r="AJ8115" s="9">
        <v>55.44</v>
      </c>
      <c r="AK8115" s="5">
        <f t="shared" si="253"/>
        <v>0</v>
      </c>
    </row>
    <row r="8116" spans="1:37" x14ac:dyDescent="0.3">
      <c r="A8116">
        <v>84127</v>
      </c>
      <c r="B8116" t="s">
        <v>4164</v>
      </c>
      <c r="C8116" t="s">
        <v>11138</v>
      </c>
      <c r="D8116" t="s">
        <v>13785</v>
      </c>
      <c r="E8116" t="s">
        <v>13786</v>
      </c>
      <c r="F8116" t="s">
        <v>455</v>
      </c>
      <c r="G8116" t="s">
        <v>33</v>
      </c>
      <c r="H8116" t="s">
        <v>1929</v>
      </c>
      <c r="I8116" t="s">
        <v>1930</v>
      </c>
      <c r="J8116" t="s">
        <v>310</v>
      </c>
      <c r="K8116" t="s">
        <v>11141</v>
      </c>
      <c r="L8116" t="s">
        <v>1930</v>
      </c>
      <c r="M8116" s="4">
        <v>40939</v>
      </c>
      <c r="N8116" s="4">
        <v>40933</v>
      </c>
      <c r="O8116" s="1">
        <v>40933</v>
      </c>
      <c r="P8116" t="s">
        <v>52</v>
      </c>
      <c r="R8116" t="s">
        <v>53</v>
      </c>
      <c r="S8116" t="s">
        <v>1931</v>
      </c>
      <c r="T8116" t="s">
        <v>4517</v>
      </c>
      <c r="U8116" t="s">
        <v>56</v>
      </c>
      <c r="V8116" t="s">
        <v>57</v>
      </c>
      <c r="W8116" s="6" t="s">
        <v>58</v>
      </c>
      <c r="X8116" t="s">
        <v>59</v>
      </c>
      <c r="Y8116">
        <v>240</v>
      </c>
      <c r="Z8116">
        <v>8000</v>
      </c>
      <c r="AA8116" t="s">
        <v>455</v>
      </c>
      <c r="AB8116" s="5">
        <f t="shared" si="252"/>
        <v>21638.408070175439</v>
      </c>
      <c r="AC8116" s="3">
        <v>15600</v>
      </c>
      <c r="AD8116" s="3">
        <v>1.95</v>
      </c>
      <c r="AE8116" s="3">
        <v>0.01</v>
      </c>
      <c r="AF8116" t="s">
        <v>60</v>
      </c>
      <c r="AG8116" t="s">
        <v>47</v>
      </c>
      <c r="AH8116" s="8">
        <v>2987</v>
      </c>
      <c r="AI8116" s="12">
        <v>2779.53</v>
      </c>
      <c r="AJ8116" s="9">
        <v>25.74</v>
      </c>
      <c r="AK8116" s="5">
        <f t="shared" si="253"/>
        <v>6</v>
      </c>
    </row>
    <row r="8117" spans="1:37" x14ac:dyDescent="0.3">
      <c r="A8117">
        <v>84128</v>
      </c>
      <c r="B8117" t="s">
        <v>2650</v>
      </c>
      <c r="C8117" t="s">
        <v>11197</v>
      </c>
      <c r="D8117" t="s">
        <v>13787</v>
      </c>
      <c r="E8117" t="s">
        <v>13788</v>
      </c>
      <c r="F8117" t="s">
        <v>87</v>
      </c>
      <c r="G8117" t="s">
        <v>33</v>
      </c>
      <c r="H8117" t="s">
        <v>1929</v>
      </c>
      <c r="I8117" t="s">
        <v>1930</v>
      </c>
      <c r="J8117" t="s">
        <v>2238</v>
      </c>
      <c r="K8117" t="s">
        <v>4495</v>
      </c>
      <c r="L8117" t="s">
        <v>1930</v>
      </c>
      <c r="M8117" s="4">
        <v>40984</v>
      </c>
      <c r="N8117" s="4">
        <v>40895</v>
      </c>
      <c r="O8117" s="1">
        <v>40895</v>
      </c>
      <c r="P8117" t="s">
        <v>52</v>
      </c>
      <c r="R8117" t="s">
        <v>71</v>
      </c>
      <c r="S8117" t="s">
        <v>1931</v>
      </c>
      <c r="T8117" t="s">
        <v>2883</v>
      </c>
      <c r="U8117" t="s">
        <v>2884</v>
      </c>
      <c r="V8117" t="s">
        <v>57</v>
      </c>
      <c r="W8117" s="6" t="s">
        <v>2885</v>
      </c>
      <c r="X8117" t="s">
        <v>146</v>
      </c>
      <c r="Y8117">
        <v>30</v>
      </c>
      <c r="Z8117">
        <v>53279</v>
      </c>
      <c r="AA8117" t="s">
        <v>87</v>
      </c>
      <c r="AB8117" s="5">
        <f t="shared" si="252"/>
        <v>21638.408070175439</v>
      </c>
      <c r="AC8117" s="3">
        <v>438486.17</v>
      </c>
      <c r="AD8117" s="3">
        <v>8.23</v>
      </c>
      <c r="AE8117" s="3">
        <v>0.27</v>
      </c>
      <c r="AF8117" t="s">
        <v>307</v>
      </c>
      <c r="AG8117" t="s">
        <v>47</v>
      </c>
      <c r="AH8117" s="8">
        <v>5494</v>
      </c>
      <c r="AI8117" s="12">
        <v>15322.73</v>
      </c>
      <c r="AJ8117" s="9">
        <v>723.5</v>
      </c>
      <c r="AK8117" s="5">
        <f t="shared" si="253"/>
        <v>89</v>
      </c>
    </row>
    <row r="8118" spans="1:37" x14ac:dyDescent="0.3">
      <c r="A8118">
        <v>84129</v>
      </c>
      <c r="B8118" t="s">
        <v>4146</v>
      </c>
      <c r="C8118" t="s">
        <v>11245</v>
      </c>
      <c r="D8118" t="s">
        <v>13789</v>
      </c>
      <c r="E8118" t="s">
        <v>13790</v>
      </c>
      <c r="F8118" t="s">
        <v>94</v>
      </c>
      <c r="G8118" t="s">
        <v>33</v>
      </c>
      <c r="H8118" t="s">
        <v>1929</v>
      </c>
      <c r="I8118" t="s">
        <v>1930</v>
      </c>
      <c r="J8118" t="s">
        <v>310</v>
      </c>
      <c r="K8118" t="s">
        <v>11189</v>
      </c>
      <c r="L8118" t="s">
        <v>1930</v>
      </c>
      <c r="M8118" s="4">
        <v>40968</v>
      </c>
      <c r="N8118" s="4">
        <v>40928</v>
      </c>
      <c r="O8118" s="1">
        <v>40928</v>
      </c>
      <c r="P8118" t="s">
        <v>52</v>
      </c>
      <c r="R8118" t="s">
        <v>71</v>
      </c>
      <c r="S8118" t="s">
        <v>1931</v>
      </c>
      <c r="T8118" t="s">
        <v>106</v>
      </c>
      <c r="U8118" t="s">
        <v>56</v>
      </c>
      <c r="V8118" t="s">
        <v>57</v>
      </c>
      <c r="W8118" s="6" t="s">
        <v>100</v>
      </c>
      <c r="X8118" t="s">
        <v>76</v>
      </c>
      <c r="Y8118">
        <v>60</v>
      </c>
      <c r="Z8118">
        <v>200000</v>
      </c>
      <c r="AA8118" t="s">
        <v>94</v>
      </c>
      <c r="AB8118" s="5">
        <f t="shared" si="252"/>
        <v>21638.408070175439</v>
      </c>
      <c r="AC8118" s="3">
        <v>502000</v>
      </c>
      <c r="AD8118" s="3">
        <v>2.5099999999999998</v>
      </c>
      <c r="AE8118" s="3">
        <v>0.04</v>
      </c>
      <c r="AF8118" t="s">
        <v>4372</v>
      </c>
      <c r="AG8118" t="s">
        <v>47</v>
      </c>
      <c r="AH8118" s="8">
        <v>19257</v>
      </c>
      <c r="AI8118" s="12">
        <v>6476.69</v>
      </c>
      <c r="AJ8118" s="9">
        <v>828.3</v>
      </c>
      <c r="AK8118" s="5">
        <f t="shared" si="253"/>
        <v>40</v>
      </c>
    </row>
    <row r="8119" spans="1:37" x14ac:dyDescent="0.3">
      <c r="A8119">
        <v>84130</v>
      </c>
      <c r="B8119" t="s">
        <v>4291</v>
      </c>
      <c r="C8119" t="s">
        <v>11223</v>
      </c>
      <c r="D8119" t="s">
        <v>12271</v>
      </c>
      <c r="E8119" t="s">
        <v>12272</v>
      </c>
      <c r="F8119" t="s">
        <v>4295</v>
      </c>
      <c r="G8119" t="s">
        <v>33</v>
      </c>
      <c r="H8119" t="s">
        <v>1929</v>
      </c>
      <c r="I8119" t="s">
        <v>1930</v>
      </c>
      <c r="J8119" t="s">
        <v>36</v>
      </c>
      <c r="K8119" t="s">
        <v>11226</v>
      </c>
      <c r="L8119" t="s">
        <v>1930</v>
      </c>
      <c r="M8119" s="4">
        <v>40984</v>
      </c>
      <c r="N8119" s="4">
        <v>40953</v>
      </c>
      <c r="O8119" s="1">
        <v>40953</v>
      </c>
      <c r="P8119" t="s">
        <v>52</v>
      </c>
      <c r="R8119" t="s">
        <v>71</v>
      </c>
      <c r="S8119" t="s">
        <v>1931</v>
      </c>
      <c r="T8119" t="s">
        <v>106</v>
      </c>
      <c r="U8119" t="s">
        <v>56</v>
      </c>
      <c r="V8119" t="s">
        <v>57</v>
      </c>
      <c r="W8119" s="6" t="s">
        <v>100</v>
      </c>
      <c r="X8119" t="s">
        <v>76</v>
      </c>
      <c r="Y8119">
        <v>60</v>
      </c>
      <c r="Z8119">
        <v>26</v>
      </c>
      <c r="AA8119" t="s">
        <v>4295</v>
      </c>
      <c r="AB8119" s="5">
        <f t="shared" si="252"/>
        <v>21638.408070175439</v>
      </c>
      <c r="AC8119" s="3">
        <v>67.08</v>
      </c>
      <c r="AD8119" s="3">
        <v>2.58</v>
      </c>
      <c r="AE8119" s="3">
        <v>0.04</v>
      </c>
      <c r="AF8119" t="s">
        <v>605</v>
      </c>
      <c r="AG8119" t="s">
        <v>109</v>
      </c>
      <c r="AH8119" s="8" t="s">
        <v>44</v>
      </c>
      <c r="AI8119" s="12" t="s">
        <v>44</v>
      </c>
      <c r="AJ8119" s="9">
        <v>0.09</v>
      </c>
      <c r="AK8119" s="5">
        <f t="shared" si="253"/>
        <v>31</v>
      </c>
    </row>
    <row r="8120" spans="1:37" x14ac:dyDescent="0.3">
      <c r="A8120">
        <v>84131</v>
      </c>
      <c r="B8120" t="s">
        <v>4291</v>
      </c>
      <c r="C8120" t="s">
        <v>11223</v>
      </c>
      <c r="D8120" t="s">
        <v>11224</v>
      </c>
      <c r="E8120" t="s">
        <v>11225</v>
      </c>
      <c r="F8120" t="s">
        <v>4295</v>
      </c>
      <c r="G8120" t="s">
        <v>33</v>
      </c>
      <c r="H8120" t="s">
        <v>1929</v>
      </c>
      <c r="I8120" t="s">
        <v>1930</v>
      </c>
      <c r="J8120" t="s">
        <v>36</v>
      </c>
      <c r="K8120" t="s">
        <v>11226</v>
      </c>
      <c r="L8120" t="s">
        <v>1930</v>
      </c>
      <c r="M8120" s="4">
        <v>40984</v>
      </c>
      <c r="N8120" s="4">
        <v>40953</v>
      </c>
      <c r="O8120" s="1">
        <v>40953</v>
      </c>
      <c r="P8120" t="s">
        <v>52</v>
      </c>
      <c r="R8120" t="s">
        <v>71</v>
      </c>
      <c r="S8120" t="s">
        <v>1931</v>
      </c>
      <c r="T8120" t="s">
        <v>106</v>
      </c>
      <c r="U8120" t="s">
        <v>56</v>
      </c>
      <c r="V8120" t="s">
        <v>57</v>
      </c>
      <c r="W8120" s="6" t="s">
        <v>100</v>
      </c>
      <c r="X8120" t="s">
        <v>76</v>
      </c>
      <c r="Y8120">
        <v>60</v>
      </c>
      <c r="Z8120">
        <v>70</v>
      </c>
      <c r="AA8120" t="s">
        <v>4295</v>
      </c>
      <c r="AB8120" s="5">
        <f t="shared" si="252"/>
        <v>21638.408070175439</v>
      </c>
      <c r="AC8120" s="3">
        <v>180.6</v>
      </c>
      <c r="AD8120" s="3">
        <v>2.58</v>
      </c>
      <c r="AE8120" s="3">
        <v>0.04</v>
      </c>
      <c r="AF8120" t="s">
        <v>605</v>
      </c>
      <c r="AG8120" t="s">
        <v>109</v>
      </c>
      <c r="AH8120" s="8" t="s">
        <v>44</v>
      </c>
      <c r="AI8120" s="12" t="s">
        <v>44</v>
      </c>
      <c r="AJ8120" s="9">
        <v>0.25</v>
      </c>
      <c r="AK8120" s="5">
        <f t="shared" si="253"/>
        <v>31</v>
      </c>
    </row>
    <row r="8121" spans="1:37" x14ac:dyDescent="0.3">
      <c r="A8121">
        <v>84132</v>
      </c>
      <c r="B8121" t="s">
        <v>4291</v>
      </c>
      <c r="C8121" t="s">
        <v>11223</v>
      </c>
      <c r="D8121" t="s">
        <v>11227</v>
      </c>
      <c r="E8121" t="s">
        <v>11228</v>
      </c>
      <c r="F8121" t="s">
        <v>4295</v>
      </c>
      <c r="G8121" t="s">
        <v>33</v>
      </c>
      <c r="H8121" t="s">
        <v>1929</v>
      </c>
      <c r="I8121" t="s">
        <v>1930</v>
      </c>
      <c r="J8121" t="s">
        <v>36</v>
      </c>
      <c r="K8121" t="s">
        <v>11226</v>
      </c>
      <c r="L8121" t="s">
        <v>1930</v>
      </c>
      <c r="M8121" s="4">
        <v>40984</v>
      </c>
      <c r="N8121" s="4">
        <v>40953</v>
      </c>
      <c r="O8121" s="1">
        <v>40953</v>
      </c>
      <c r="P8121" t="s">
        <v>52</v>
      </c>
      <c r="R8121" t="s">
        <v>71</v>
      </c>
      <c r="S8121" t="s">
        <v>1931</v>
      </c>
      <c r="T8121" t="s">
        <v>614</v>
      </c>
      <c r="U8121" t="s">
        <v>357</v>
      </c>
      <c r="V8121" t="s">
        <v>57</v>
      </c>
      <c r="W8121" s="6" t="s">
        <v>244</v>
      </c>
      <c r="X8121" t="s">
        <v>76</v>
      </c>
      <c r="Y8121">
        <v>60</v>
      </c>
      <c r="Z8121">
        <v>20</v>
      </c>
      <c r="AA8121" t="s">
        <v>4295</v>
      </c>
      <c r="AB8121" s="5">
        <f t="shared" si="252"/>
        <v>21638.408070175439</v>
      </c>
      <c r="AC8121" s="3">
        <v>292.60000000000002</v>
      </c>
      <c r="AD8121" s="3">
        <v>14.63</v>
      </c>
      <c r="AE8121" s="3">
        <v>0.24</v>
      </c>
      <c r="AF8121" t="s">
        <v>307</v>
      </c>
      <c r="AG8121" t="s">
        <v>109</v>
      </c>
      <c r="AH8121" s="8" t="s">
        <v>44</v>
      </c>
      <c r="AI8121" s="12" t="s">
        <v>44</v>
      </c>
      <c r="AJ8121" s="9">
        <v>0.41</v>
      </c>
      <c r="AK8121" s="5">
        <f t="shared" si="253"/>
        <v>31</v>
      </c>
    </row>
    <row r="8122" spans="1:37" x14ac:dyDescent="0.3">
      <c r="A8122">
        <v>84133</v>
      </c>
      <c r="B8122" t="s">
        <v>4291</v>
      </c>
      <c r="C8122" t="s">
        <v>11223</v>
      </c>
      <c r="D8122" t="s">
        <v>13072</v>
      </c>
      <c r="E8122" t="s">
        <v>13073</v>
      </c>
      <c r="F8122" t="s">
        <v>4295</v>
      </c>
      <c r="G8122" t="s">
        <v>33</v>
      </c>
      <c r="H8122" t="s">
        <v>1929</v>
      </c>
      <c r="I8122" t="s">
        <v>1930</v>
      </c>
      <c r="J8122" t="s">
        <v>36</v>
      </c>
      <c r="K8122" t="s">
        <v>11226</v>
      </c>
      <c r="L8122" t="s">
        <v>1930</v>
      </c>
      <c r="M8122" s="4">
        <v>40984</v>
      </c>
      <c r="N8122" s="4">
        <v>40953</v>
      </c>
      <c r="O8122" s="1">
        <v>40953</v>
      </c>
      <c r="P8122" t="s">
        <v>52</v>
      </c>
      <c r="R8122" t="s">
        <v>71</v>
      </c>
      <c r="S8122" t="s">
        <v>1931</v>
      </c>
      <c r="T8122" t="s">
        <v>143</v>
      </c>
      <c r="U8122" t="s">
        <v>144</v>
      </c>
      <c r="V8122" t="s">
        <v>57</v>
      </c>
      <c r="W8122" s="6" t="s">
        <v>145</v>
      </c>
      <c r="X8122" t="s">
        <v>146</v>
      </c>
      <c r="Y8122">
        <v>60</v>
      </c>
      <c r="Z8122">
        <v>75</v>
      </c>
      <c r="AA8122" t="s">
        <v>4295</v>
      </c>
      <c r="AB8122" s="5">
        <f t="shared" si="252"/>
        <v>21638.408070175439</v>
      </c>
      <c r="AC8122" s="3">
        <v>619.5</v>
      </c>
      <c r="AD8122" s="3">
        <v>8.26</v>
      </c>
      <c r="AE8122" s="3">
        <v>0.14000000000000001</v>
      </c>
      <c r="AF8122" t="s">
        <v>60</v>
      </c>
      <c r="AG8122" t="s">
        <v>109</v>
      </c>
      <c r="AH8122" s="8" t="s">
        <v>44</v>
      </c>
      <c r="AI8122" s="12" t="s">
        <v>44</v>
      </c>
      <c r="AJ8122" s="9">
        <v>0.87</v>
      </c>
      <c r="AK8122" s="5">
        <f t="shared" si="253"/>
        <v>31</v>
      </c>
    </row>
    <row r="8123" spans="1:37" x14ac:dyDescent="0.3">
      <c r="A8123">
        <v>84134</v>
      </c>
      <c r="B8123" t="s">
        <v>4291</v>
      </c>
      <c r="C8123" t="s">
        <v>11223</v>
      </c>
      <c r="D8123" t="s">
        <v>12273</v>
      </c>
      <c r="E8123" t="s">
        <v>12274</v>
      </c>
      <c r="F8123" t="s">
        <v>4295</v>
      </c>
      <c r="G8123" t="s">
        <v>33</v>
      </c>
      <c r="H8123" t="s">
        <v>1929</v>
      </c>
      <c r="I8123" t="s">
        <v>1930</v>
      </c>
      <c r="J8123" t="s">
        <v>36</v>
      </c>
      <c r="K8123" t="s">
        <v>11226</v>
      </c>
      <c r="L8123" t="s">
        <v>1930</v>
      </c>
      <c r="M8123" s="4">
        <v>40984</v>
      </c>
      <c r="N8123" s="4">
        <v>40953</v>
      </c>
      <c r="O8123" s="1">
        <v>40953</v>
      </c>
      <c r="P8123" t="s">
        <v>52</v>
      </c>
      <c r="R8123" t="s">
        <v>71</v>
      </c>
      <c r="S8123" t="s">
        <v>1931</v>
      </c>
      <c r="T8123" t="s">
        <v>563</v>
      </c>
      <c r="U8123" t="s">
        <v>564</v>
      </c>
      <c r="V8123" t="s">
        <v>57</v>
      </c>
      <c r="W8123" s="6" t="s">
        <v>565</v>
      </c>
      <c r="X8123" t="s">
        <v>146</v>
      </c>
      <c r="Y8123">
        <v>60</v>
      </c>
      <c r="Z8123">
        <v>30</v>
      </c>
      <c r="AA8123" t="s">
        <v>4295</v>
      </c>
      <c r="AB8123" s="5">
        <f t="shared" si="252"/>
        <v>21638.408070175439</v>
      </c>
      <c r="AC8123" s="3">
        <v>330</v>
      </c>
      <c r="AD8123" s="3">
        <v>11</v>
      </c>
      <c r="AE8123" s="3">
        <v>0.18</v>
      </c>
      <c r="AF8123" t="s">
        <v>307</v>
      </c>
      <c r="AG8123" t="s">
        <v>109</v>
      </c>
      <c r="AH8123" s="8" t="s">
        <v>44</v>
      </c>
      <c r="AI8123" s="12" t="s">
        <v>44</v>
      </c>
      <c r="AJ8123" s="9">
        <v>0.46</v>
      </c>
      <c r="AK8123" s="5">
        <f t="shared" si="253"/>
        <v>31</v>
      </c>
    </row>
    <row r="8124" spans="1:37" x14ac:dyDescent="0.3">
      <c r="A8124">
        <v>84135</v>
      </c>
      <c r="B8124" t="s">
        <v>4291</v>
      </c>
      <c r="C8124" t="s">
        <v>11223</v>
      </c>
      <c r="D8124" t="s">
        <v>12273</v>
      </c>
      <c r="E8124" t="s">
        <v>12274</v>
      </c>
      <c r="F8124" t="s">
        <v>4295</v>
      </c>
      <c r="G8124" t="s">
        <v>33</v>
      </c>
      <c r="H8124" t="s">
        <v>1929</v>
      </c>
      <c r="I8124" t="s">
        <v>1930</v>
      </c>
      <c r="J8124" t="s">
        <v>36</v>
      </c>
      <c r="K8124" t="s">
        <v>11226</v>
      </c>
      <c r="L8124" t="s">
        <v>1930</v>
      </c>
      <c r="M8124" s="4">
        <v>40984</v>
      </c>
      <c r="N8124" s="4">
        <v>40953</v>
      </c>
      <c r="O8124" s="1">
        <v>40953</v>
      </c>
      <c r="P8124" t="s">
        <v>52</v>
      </c>
      <c r="R8124" t="s">
        <v>71</v>
      </c>
      <c r="S8124" t="s">
        <v>1931</v>
      </c>
      <c r="T8124" t="s">
        <v>106</v>
      </c>
      <c r="U8124" t="s">
        <v>56</v>
      </c>
      <c r="V8124" t="s">
        <v>57</v>
      </c>
      <c r="W8124" s="6" t="s">
        <v>100</v>
      </c>
      <c r="X8124" t="s">
        <v>76</v>
      </c>
      <c r="Y8124">
        <v>60</v>
      </c>
      <c r="Z8124">
        <v>22</v>
      </c>
      <c r="AA8124" t="s">
        <v>4295</v>
      </c>
      <c r="AB8124" s="5">
        <f t="shared" si="252"/>
        <v>21638.408070175439</v>
      </c>
      <c r="AC8124" s="3">
        <v>56.76</v>
      </c>
      <c r="AD8124" s="3">
        <v>2.58</v>
      </c>
      <c r="AE8124" s="3">
        <v>0.04</v>
      </c>
      <c r="AF8124" t="s">
        <v>605</v>
      </c>
      <c r="AG8124" t="s">
        <v>109</v>
      </c>
      <c r="AH8124" s="8" t="s">
        <v>44</v>
      </c>
      <c r="AI8124" s="12" t="s">
        <v>44</v>
      </c>
      <c r="AJ8124" s="9">
        <v>0.08</v>
      </c>
      <c r="AK8124" s="5">
        <f t="shared" si="253"/>
        <v>31</v>
      </c>
    </row>
    <row r="8125" spans="1:37" x14ac:dyDescent="0.3">
      <c r="A8125">
        <v>84136</v>
      </c>
      <c r="B8125" t="s">
        <v>4291</v>
      </c>
      <c r="C8125" t="s">
        <v>11223</v>
      </c>
      <c r="D8125" t="s">
        <v>12275</v>
      </c>
      <c r="E8125" t="s">
        <v>12276</v>
      </c>
      <c r="F8125" t="s">
        <v>4295</v>
      </c>
      <c r="G8125" t="s">
        <v>33</v>
      </c>
      <c r="H8125" t="s">
        <v>1929</v>
      </c>
      <c r="I8125" t="s">
        <v>1930</v>
      </c>
      <c r="J8125" t="s">
        <v>36</v>
      </c>
      <c r="K8125" t="s">
        <v>11226</v>
      </c>
      <c r="L8125" t="s">
        <v>1930</v>
      </c>
      <c r="M8125" s="4">
        <v>40984</v>
      </c>
      <c r="N8125" s="4">
        <v>40953</v>
      </c>
      <c r="O8125" s="1">
        <v>40953</v>
      </c>
      <c r="P8125" t="s">
        <v>52</v>
      </c>
      <c r="R8125" t="s">
        <v>71</v>
      </c>
      <c r="S8125" t="s">
        <v>1931</v>
      </c>
      <c r="T8125" t="s">
        <v>143</v>
      </c>
      <c r="U8125" t="s">
        <v>144</v>
      </c>
      <c r="V8125" t="s">
        <v>57</v>
      </c>
      <c r="W8125" s="6" t="s">
        <v>145</v>
      </c>
      <c r="X8125" t="s">
        <v>146</v>
      </c>
      <c r="Y8125">
        <v>60</v>
      </c>
      <c r="Z8125">
        <v>450</v>
      </c>
      <c r="AA8125" t="s">
        <v>4295</v>
      </c>
      <c r="AB8125" s="5">
        <f t="shared" si="252"/>
        <v>21638.408070175439</v>
      </c>
      <c r="AC8125" s="3">
        <v>3717</v>
      </c>
      <c r="AD8125" s="3">
        <v>8.26</v>
      </c>
      <c r="AE8125" s="3">
        <v>0.14000000000000001</v>
      </c>
      <c r="AF8125" t="s">
        <v>60</v>
      </c>
      <c r="AG8125" t="s">
        <v>109</v>
      </c>
      <c r="AH8125" s="8" t="s">
        <v>44</v>
      </c>
      <c r="AI8125" s="12" t="s">
        <v>44</v>
      </c>
      <c r="AJ8125" s="9">
        <v>5.21</v>
      </c>
      <c r="AK8125" s="5">
        <f t="shared" si="253"/>
        <v>31</v>
      </c>
    </row>
    <row r="8126" spans="1:37" x14ac:dyDescent="0.3">
      <c r="A8126">
        <v>84137</v>
      </c>
      <c r="B8126" t="s">
        <v>4291</v>
      </c>
      <c r="C8126" t="s">
        <v>11223</v>
      </c>
      <c r="D8126" t="s">
        <v>12275</v>
      </c>
      <c r="E8126" t="s">
        <v>12276</v>
      </c>
      <c r="F8126" t="s">
        <v>4295</v>
      </c>
      <c r="G8126" t="s">
        <v>33</v>
      </c>
      <c r="H8126" t="s">
        <v>1929</v>
      </c>
      <c r="I8126" t="s">
        <v>1930</v>
      </c>
      <c r="J8126" t="s">
        <v>36</v>
      </c>
      <c r="K8126" t="s">
        <v>11226</v>
      </c>
      <c r="L8126" t="s">
        <v>1930</v>
      </c>
      <c r="M8126" s="4">
        <v>40984</v>
      </c>
      <c r="N8126" s="4">
        <v>40953</v>
      </c>
      <c r="O8126" s="1">
        <v>40953</v>
      </c>
      <c r="P8126" t="s">
        <v>52</v>
      </c>
      <c r="R8126" t="s">
        <v>71</v>
      </c>
      <c r="S8126" t="s">
        <v>1931</v>
      </c>
      <c r="T8126" t="s">
        <v>4774</v>
      </c>
      <c r="U8126" t="s">
        <v>116</v>
      </c>
      <c r="V8126" t="s">
        <v>57</v>
      </c>
      <c r="W8126" s="6" t="s">
        <v>118</v>
      </c>
      <c r="X8126" t="s">
        <v>76</v>
      </c>
      <c r="Y8126">
        <v>120</v>
      </c>
      <c r="Z8126">
        <v>50</v>
      </c>
      <c r="AA8126" t="s">
        <v>4295</v>
      </c>
      <c r="AB8126" s="5">
        <f t="shared" si="252"/>
        <v>21638.408070175439</v>
      </c>
      <c r="AC8126" s="3">
        <v>1687</v>
      </c>
      <c r="AD8126" s="3">
        <v>33.74</v>
      </c>
      <c r="AE8126" s="3">
        <v>0.28000000000000003</v>
      </c>
      <c r="AF8126" t="s">
        <v>60</v>
      </c>
      <c r="AG8126" t="s">
        <v>109</v>
      </c>
      <c r="AH8126" s="8" t="s">
        <v>44</v>
      </c>
      <c r="AI8126" s="12" t="s">
        <v>44</v>
      </c>
      <c r="AJ8126" s="9">
        <v>2.37</v>
      </c>
      <c r="AK8126" s="5">
        <f t="shared" si="253"/>
        <v>31</v>
      </c>
    </row>
    <row r="8127" spans="1:37" x14ac:dyDescent="0.3">
      <c r="A8127">
        <v>84138</v>
      </c>
      <c r="B8127" t="s">
        <v>4291</v>
      </c>
      <c r="C8127" t="s">
        <v>11223</v>
      </c>
      <c r="D8127" t="s">
        <v>11233</v>
      </c>
      <c r="E8127" t="s">
        <v>11234</v>
      </c>
      <c r="F8127" t="s">
        <v>4295</v>
      </c>
      <c r="G8127" t="s">
        <v>33</v>
      </c>
      <c r="H8127" t="s">
        <v>1929</v>
      </c>
      <c r="I8127" t="s">
        <v>1930</v>
      </c>
      <c r="J8127" t="s">
        <v>36</v>
      </c>
      <c r="K8127" t="s">
        <v>11226</v>
      </c>
      <c r="L8127" t="s">
        <v>1930</v>
      </c>
      <c r="M8127" s="4">
        <v>40949</v>
      </c>
      <c r="N8127" s="4">
        <v>40953</v>
      </c>
      <c r="O8127" s="1">
        <v>40953</v>
      </c>
      <c r="P8127" t="s">
        <v>52</v>
      </c>
      <c r="R8127" t="s">
        <v>71</v>
      </c>
      <c r="S8127" t="s">
        <v>1931</v>
      </c>
      <c r="T8127" t="s">
        <v>143</v>
      </c>
      <c r="U8127" t="s">
        <v>144</v>
      </c>
      <c r="V8127" t="s">
        <v>57</v>
      </c>
      <c r="W8127" s="6" t="s">
        <v>145</v>
      </c>
      <c r="X8127" t="s">
        <v>146</v>
      </c>
      <c r="Y8127">
        <v>60</v>
      </c>
      <c r="Z8127">
        <v>274</v>
      </c>
      <c r="AA8127" t="s">
        <v>4295</v>
      </c>
      <c r="AB8127" s="5">
        <f t="shared" si="252"/>
        <v>21638.408070175439</v>
      </c>
      <c r="AC8127" s="3">
        <v>2263.2399999999998</v>
      </c>
      <c r="AD8127" s="3">
        <v>8.26</v>
      </c>
      <c r="AE8127" s="3">
        <v>0.14000000000000001</v>
      </c>
      <c r="AF8127" t="s">
        <v>60</v>
      </c>
      <c r="AG8127" t="s">
        <v>109</v>
      </c>
      <c r="AH8127" s="8" t="s">
        <v>44</v>
      </c>
      <c r="AI8127" s="12" t="s">
        <v>44</v>
      </c>
      <c r="AJ8127" s="9">
        <v>3.17</v>
      </c>
      <c r="AK8127" s="5">
        <f t="shared" si="253"/>
        <v>-4</v>
      </c>
    </row>
    <row r="8128" spans="1:37" x14ac:dyDescent="0.3">
      <c r="A8128">
        <v>84139</v>
      </c>
      <c r="B8128" t="s">
        <v>4291</v>
      </c>
      <c r="C8128" t="s">
        <v>11223</v>
      </c>
      <c r="D8128" t="s">
        <v>11241</v>
      </c>
      <c r="E8128" t="s">
        <v>11242</v>
      </c>
      <c r="F8128" t="s">
        <v>4295</v>
      </c>
      <c r="G8128" t="s">
        <v>33</v>
      </c>
      <c r="H8128" t="s">
        <v>1929</v>
      </c>
      <c r="I8128" t="s">
        <v>1930</v>
      </c>
      <c r="J8128" t="s">
        <v>36</v>
      </c>
      <c r="K8128" t="s">
        <v>11226</v>
      </c>
      <c r="L8128" t="s">
        <v>1930</v>
      </c>
      <c r="M8128" s="4">
        <v>40984</v>
      </c>
      <c r="N8128" s="4">
        <v>40991</v>
      </c>
      <c r="O8128" s="1">
        <v>40991</v>
      </c>
      <c r="P8128" t="s">
        <v>52</v>
      </c>
      <c r="R8128" t="s">
        <v>53</v>
      </c>
      <c r="S8128" t="s">
        <v>1931</v>
      </c>
      <c r="T8128" t="s">
        <v>4517</v>
      </c>
      <c r="U8128" t="s">
        <v>56</v>
      </c>
      <c r="V8128" t="s">
        <v>57</v>
      </c>
      <c r="W8128" s="6" t="s">
        <v>58</v>
      </c>
      <c r="X8128" t="s">
        <v>59</v>
      </c>
      <c r="Y8128">
        <v>240</v>
      </c>
      <c r="Z8128">
        <v>163</v>
      </c>
      <c r="AA8128" t="s">
        <v>4295</v>
      </c>
      <c r="AB8128" s="5">
        <f t="shared" si="252"/>
        <v>21638.408070175439</v>
      </c>
      <c r="AC8128" s="3">
        <v>317.85000000000002</v>
      </c>
      <c r="AD8128" s="3">
        <v>1.95</v>
      </c>
      <c r="AE8128" s="3">
        <v>0.01</v>
      </c>
      <c r="AF8128" t="s">
        <v>60</v>
      </c>
      <c r="AG8128" t="s">
        <v>109</v>
      </c>
      <c r="AH8128" s="8" t="s">
        <v>44</v>
      </c>
      <c r="AI8128" s="12" t="s">
        <v>44</v>
      </c>
      <c r="AJ8128" s="9">
        <v>0.45</v>
      </c>
      <c r="AK8128" s="5">
        <f t="shared" si="253"/>
        <v>-7</v>
      </c>
    </row>
    <row r="8129" spans="1:37" x14ac:dyDescent="0.3">
      <c r="A8129">
        <v>84140</v>
      </c>
      <c r="B8129" t="s">
        <v>4164</v>
      </c>
      <c r="C8129" t="s">
        <v>11190</v>
      </c>
      <c r="D8129" t="s">
        <v>12280</v>
      </c>
      <c r="E8129" t="s">
        <v>12281</v>
      </c>
      <c r="F8129" t="s">
        <v>455</v>
      </c>
      <c r="G8129" t="s">
        <v>33</v>
      </c>
      <c r="H8129" t="s">
        <v>1929</v>
      </c>
      <c r="I8129" t="s">
        <v>1930</v>
      </c>
      <c r="J8129" t="s">
        <v>310</v>
      </c>
      <c r="K8129" s="2">
        <v>40641</v>
      </c>
      <c r="L8129" t="s">
        <v>1930</v>
      </c>
      <c r="M8129" s="4">
        <v>40998</v>
      </c>
      <c r="N8129" s="4">
        <v>40976</v>
      </c>
      <c r="O8129" s="1">
        <v>40976</v>
      </c>
      <c r="P8129" t="s">
        <v>52</v>
      </c>
      <c r="R8129" t="s">
        <v>71</v>
      </c>
      <c r="S8129" t="s">
        <v>1931</v>
      </c>
      <c r="T8129" t="s">
        <v>563</v>
      </c>
      <c r="U8129" t="s">
        <v>564</v>
      </c>
      <c r="V8129" t="s">
        <v>57</v>
      </c>
      <c r="W8129" s="6" t="s">
        <v>565</v>
      </c>
      <c r="X8129" t="s">
        <v>146</v>
      </c>
      <c r="Y8129">
        <v>60</v>
      </c>
      <c r="Z8129">
        <v>100000</v>
      </c>
      <c r="AA8129" t="s">
        <v>455</v>
      </c>
      <c r="AB8129" s="5">
        <f t="shared" si="252"/>
        <v>21638.408070175439</v>
      </c>
      <c r="AC8129" s="3">
        <v>1122000</v>
      </c>
      <c r="AD8129" s="3">
        <v>11.22</v>
      </c>
      <c r="AE8129" s="3">
        <v>0.19</v>
      </c>
      <c r="AF8129" t="s">
        <v>4372</v>
      </c>
      <c r="AG8129" t="s">
        <v>109</v>
      </c>
      <c r="AH8129" s="8" t="s">
        <v>44</v>
      </c>
      <c r="AI8129" s="12" t="s">
        <v>44</v>
      </c>
      <c r="AJ8129" s="9">
        <v>1851.3</v>
      </c>
      <c r="AK8129" s="5">
        <f t="shared" si="253"/>
        <v>22</v>
      </c>
    </row>
    <row r="8130" spans="1:37" x14ac:dyDescent="0.3">
      <c r="A8130">
        <v>84141</v>
      </c>
      <c r="B8130" t="s">
        <v>4368</v>
      </c>
      <c r="C8130" t="s">
        <v>12232</v>
      </c>
      <c r="D8130" t="s">
        <v>13791</v>
      </c>
      <c r="E8130" t="s">
        <v>13792</v>
      </c>
      <c r="F8130" t="s">
        <v>155</v>
      </c>
      <c r="G8130" t="s">
        <v>33</v>
      </c>
      <c r="H8130" t="s">
        <v>1929</v>
      </c>
      <c r="I8130" t="s">
        <v>1930</v>
      </c>
      <c r="J8130" t="s">
        <v>310</v>
      </c>
      <c r="K8130" t="s">
        <v>4981</v>
      </c>
      <c r="L8130" t="s">
        <v>1930</v>
      </c>
      <c r="M8130" s="4">
        <v>40968</v>
      </c>
      <c r="N8130" s="4">
        <v>40955</v>
      </c>
      <c r="O8130" s="1">
        <v>40955</v>
      </c>
      <c r="P8130" t="s">
        <v>52</v>
      </c>
      <c r="R8130" t="s">
        <v>71</v>
      </c>
      <c r="S8130" t="s">
        <v>1931</v>
      </c>
      <c r="T8130" t="s">
        <v>106</v>
      </c>
      <c r="U8130" t="s">
        <v>56</v>
      </c>
      <c r="V8130" t="s">
        <v>57</v>
      </c>
      <c r="W8130" s="6" t="s">
        <v>100</v>
      </c>
      <c r="X8130" t="s">
        <v>76</v>
      </c>
      <c r="Y8130">
        <v>60</v>
      </c>
      <c r="Z8130">
        <v>9073</v>
      </c>
      <c r="AA8130" t="s">
        <v>155</v>
      </c>
      <c r="AB8130" s="5">
        <f t="shared" si="252"/>
        <v>21638.408070175439</v>
      </c>
      <c r="AC8130" s="3">
        <v>22773.23</v>
      </c>
      <c r="AD8130" s="3">
        <v>2.5099999999999998</v>
      </c>
      <c r="AE8130" s="3">
        <v>0.04</v>
      </c>
      <c r="AF8130" t="s">
        <v>4372</v>
      </c>
      <c r="AG8130" t="s">
        <v>47</v>
      </c>
      <c r="AH8130" s="8">
        <v>2721</v>
      </c>
      <c r="AI8130" s="12">
        <v>4777.08</v>
      </c>
      <c r="AJ8130" s="9">
        <v>37.58</v>
      </c>
      <c r="AK8130" s="5">
        <f t="shared" si="253"/>
        <v>13</v>
      </c>
    </row>
    <row r="8131" spans="1:37" x14ac:dyDescent="0.3">
      <c r="A8131">
        <v>84142</v>
      </c>
      <c r="B8131" t="s">
        <v>4291</v>
      </c>
      <c r="C8131" t="s">
        <v>11223</v>
      </c>
      <c r="D8131" t="s">
        <v>13793</v>
      </c>
      <c r="E8131" t="s">
        <v>13794</v>
      </c>
      <c r="F8131" t="s">
        <v>4295</v>
      </c>
      <c r="G8131" t="s">
        <v>33</v>
      </c>
      <c r="H8131" t="s">
        <v>1929</v>
      </c>
      <c r="I8131" t="s">
        <v>1930</v>
      </c>
      <c r="J8131" t="s">
        <v>36</v>
      </c>
      <c r="K8131" t="s">
        <v>11226</v>
      </c>
      <c r="L8131" t="s">
        <v>1930</v>
      </c>
      <c r="M8131" s="4">
        <v>40990</v>
      </c>
      <c r="N8131" s="4">
        <v>40990</v>
      </c>
      <c r="O8131" s="1">
        <v>40990</v>
      </c>
      <c r="P8131" t="s">
        <v>52</v>
      </c>
      <c r="R8131" t="s">
        <v>71</v>
      </c>
      <c r="S8131" t="s">
        <v>1931</v>
      </c>
      <c r="T8131" t="s">
        <v>73</v>
      </c>
      <c r="U8131" t="s">
        <v>74</v>
      </c>
      <c r="V8131" t="s">
        <v>57</v>
      </c>
      <c r="W8131" s="6" t="s">
        <v>75</v>
      </c>
      <c r="X8131" t="s">
        <v>76</v>
      </c>
      <c r="Y8131">
        <v>60</v>
      </c>
      <c r="Z8131">
        <v>23</v>
      </c>
      <c r="AA8131" t="s">
        <v>4295</v>
      </c>
      <c r="AB8131" s="5">
        <f t="shared" ref="AB8131:AB8194" si="254">AVERAGEIF(P:P,P8132,Z:Z)</f>
        <v>21638.408070175439</v>
      </c>
      <c r="AC8131" s="3">
        <v>53.59</v>
      </c>
      <c r="AD8131" s="3">
        <v>2.33</v>
      </c>
      <c r="AE8131" s="3">
        <v>0.04</v>
      </c>
      <c r="AF8131" t="s">
        <v>554</v>
      </c>
      <c r="AG8131" t="s">
        <v>47</v>
      </c>
      <c r="AH8131" s="8">
        <v>1</v>
      </c>
      <c r="AI8131" s="12">
        <v>522.41999999999996</v>
      </c>
      <c r="AJ8131" s="9">
        <v>0.08</v>
      </c>
      <c r="AK8131" s="5">
        <f t="shared" ref="AK8131:AK8194" si="255">M8131-N8131</f>
        <v>0</v>
      </c>
    </row>
    <row r="8132" spans="1:37" x14ac:dyDescent="0.3">
      <c r="A8132">
        <v>84143</v>
      </c>
      <c r="B8132" t="s">
        <v>4146</v>
      </c>
      <c r="C8132" t="s">
        <v>11254</v>
      </c>
      <c r="D8132" t="s">
        <v>11255</v>
      </c>
      <c r="E8132" t="s">
        <v>11256</v>
      </c>
      <c r="F8132" t="s">
        <v>94</v>
      </c>
      <c r="G8132" t="s">
        <v>33</v>
      </c>
      <c r="H8132" t="s">
        <v>1929</v>
      </c>
      <c r="I8132" t="s">
        <v>1930</v>
      </c>
      <c r="J8132" t="s">
        <v>310</v>
      </c>
      <c r="K8132" s="2">
        <v>40705</v>
      </c>
      <c r="L8132" t="s">
        <v>1930</v>
      </c>
      <c r="M8132" s="4">
        <v>41026</v>
      </c>
      <c r="N8132" s="4">
        <v>40956</v>
      </c>
      <c r="O8132" s="1">
        <v>40956</v>
      </c>
      <c r="P8132" t="s">
        <v>52</v>
      </c>
      <c r="R8132" t="s">
        <v>71</v>
      </c>
      <c r="S8132" t="s">
        <v>1931</v>
      </c>
      <c r="T8132" t="s">
        <v>305</v>
      </c>
      <c r="U8132" t="s">
        <v>98</v>
      </c>
      <c r="V8132" t="s">
        <v>57</v>
      </c>
      <c r="W8132" s="6" t="s">
        <v>306</v>
      </c>
      <c r="X8132" t="s">
        <v>76</v>
      </c>
      <c r="Y8132">
        <v>30</v>
      </c>
      <c r="Z8132">
        <v>56386</v>
      </c>
      <c r="AA8132" t="s">
        <v>94</v>
      </c>
      <c r="AB8132" s="5">
        <f t="shared" si="254"/>
        <v>21638.408070175439</v>
      </c>
      <c r="AC8132" s="3">
        <v>232310.32</v>
      </c>
      <c r="AD8132" s="3">
        <v>4.12</v>
      </c>
      <c r="AE8132" s="3">
        <v>0.14000000000000001</v>
      </c>
      <c r="AF8132" t="s">
        <v>605</v>
      </c>
      <c r="AG8132" t="s">
        <v>109</v>
      </c>
      <c r="AH8132" s="8" t="s">
        <v>44</v>
      </c>
      <c r="AI8132" s="12" t="s">
        <v>44</v>
      </c>
      <c r="AJ8132" s="9">
        <v>325.7</v>
      </c>
      <c r="AK8132" s="5">
        <f t="shared" si="255"/>
        <v>70</v>
      </c>
    </row>
    <row r="8133" spans="1:37" x14ac:dyDescent="0.3">
      <c r="A8133">
        <v>84144</v>
      </c>
      <c r="B8133" t="s">
        <v>4153</v>
      </c>
      <c r="C8133" t="s">
        <v>12282</v>
      </c>
      <c r="D8133" t="s">
        <v>12283</v>
      </c>
      <c r="E8133" t="s">
        <v>12284</v>
      </c>
      <c r="F8133" t="s">
        <v>151</v>
      </c>
      <c r="G8133" t="s">
        <v>33</v>
      </c>
      <c r="H8133" t="s">
        <v>1929</v>
      </c>
      <c r="I8133" t="s">
        <v>1930</v>
      </c>
      <c r="J8133" t="s">
        <v>36</v>
      </c>
      <c r="K8133" t="s">
        <v>12285</v>
      </c>
      <c r="L8133" t="s">
        <v>1930</v>
      </c>
      <c r="M8133" s="4">
        <v>40970</v>
      </c>
      <c r="N8133" s="4">
        <v>40980</v>
      </c>
      <c r="O8133" s="1">
        <v>40980</v>
      </c>
      <c r="P8133" t="s">
        <v>52</v>
      </c>
      <c r="R8133" t="s">
        <v>53</v>
      </c>
      <c r="S8133" t="s">
        <v>1931</v>
      </c>
      <c r="T8133" t="s">
        <v>4600</v>
      </c>
      <c r="U8133" t="s">
        <v>74</v>
      </c>
      <c r="V8133" t="s">
        <v>57</v>
      </c>
      <c r="W8133" s="6" t="s">
        <v>58</v>
      </c>
      <c r="X8133" t="s">
        <v>90</v>
      </c>
      <c r="Y8133">
        <v>240</v>
      </c>
      <c r="Z8133">
        <v>2808</v>
      </c>
      <c r="AA8133" t="s">
        <v>151</v>
      </c>
      <c r="AB8133" s="5">
        <f t="shared" si="254"/>
        <v>21638.408070175439</v>
      </c>
      <c r="AC8133" s="3">
        <v>5194.8</v>
      </c>
      <c r="AD8133" s="3">
        <v>1.85</v>
      </c>
      <c r="AE8133" s="3">
        <v>0.01</v>
      </c>
      <c r="AF8133" t="s">
        <v>60</v>
      </c>
      <c r="AG8133" t="s">
        <v>109</v>
      </c>
      <c r="AH8133" s="8" t="s">
        <v>44</v>
      </c>
      <c r="AI8133" s="12" t="s">
        <v>44</v>
      </c>
      <c r="AJ8133" s="9">
        <v>7.28</v>
      </c>
      <c r="AK8133" s="5">
        <f t="shared" si="255"/>
        <v>-10</v>
      </c>
    </row>
    <row r="8134" spans="1:37" x14ac:dyDescent="0.3">
      <c r="A8134">
        <v>84145</v>
      </c>
      <c r="B8134" t="s">
        <v>4415</v>
      </c>
      <c r="C8134" t="s">
        <v>11216</v>
      </c>
      <c r="D8134" t="s">
        <v>13795</v>
      </c>
      <c r="E8134" t="s">
        <v>13796</v>
      </c>
      <c r="F8134" t="s">
        <v>105</v>
      </c>
      <c r="G8134" t="s">
        <v>33</v>
      </c>
      <c r="H8134" t="s">
        <v>1929</v>
      </c>
      <c r="I8134" t="s">
        <v>1930</v>
      </c>
      <c r="J8134" t="s">
        <v>310</v>
      </c>
      <c r="K8134" t="s">
        <v>11219</v>
      </c>
      <c r="L8134" t="s">
        <v>1930</v>
      </c>
      <c r="M8134" s="4">
        <v>40998</v>
      </c>
      <c r="N8134" s="4">
        <v>40980</v>
      </c>
      <c r="O8134" s="1">
        <v>40980</v>
      </c>
      <c r="P8134" t="s">
        <v>52</v>
      </c>
      <c r="R8134" t="s">
        <v>71</v>
      </c>
      <c r="S8134" t="s">
        <v>1931</v>
      </c>
      <c r="T8134" t="s">
        <v>332</v>
      </c>
      <c r="U8134" t="s">
        <v>242</v>
      </c>
      <c r="V8134" t="s">
        <v>57</v>
      </c>
      <c r="W8134" s="6" t="s">
        <v>244</v>
      </c>
      <c r="X8134" t="s">
        <v>76</v>
      </c>
      <c r="Y8134">
        <v>30</v>
      </c>
      <c r="Z8134">
        <v>17440</v>
      </c>
      <c r="AA8134" t="s">
        <v>105</v>
      </c>
      <c r="AB8134" s="5">
        <f t="shared" si="254"/>
        <v>21638.408070175439</v>
      </c>
      <c r="AC8134" s="3">
        <v>95920</v>
      </c>
      <c r="AD8134" s="3">
        <v>5.5</v>
      </c>
      <c r="AE8134" s="3">
        <v>0.18</v>
      </c>
      <c r="AF8134" t="s">
        <v>307</v>
      </c>
      <c r="AG8134" t="s">
        <v>47</v>
      </c>
      <c r="AH8134" s="8">
        <v>2612</v>
      </c>
      <c r="AI8134" s="12">
        <v>1698.83</v>
      </c>
      <c r="AJ8134" s="9">
        <v>158.27000000000001</v>
      </c>
      <c r="AK8134" s="5">
        <f t="shared" si="255"/>
        <v>18</v>
      </c>
    </row>
    <row r="8135" spans="1:37" x14ac:dyDescent="0.3">
      <c r="A8135">
        <v>84146</v>
      </c>
      <c r="B8135" t="s">
        <v>4415</v>
      </c>
      <c r="C8135" t="s">
        <v>11216</v>
      </c>
      <c r="D8135" t="s">
        <v>13795</v>
      </c>
      <c r="E8135" t="s">
        <v>13796</v>
      </c>
      <c r="F8135" t="s">
        <v>105</v>
      </c>
      <c r="G8135" t="s">
        <v>33</v>
      </c>
      <c r="H8135" t="s">
        <v>1929</v>
      </c>
      <c r="I8135" t="s">
        <v>1930</v>
      </c>
      <c r="J8135" t="s">
        <v>310</v>
      </c>
      <c r="K8135" t="s">
        <v>11219</v>
      </c>
      <c r="L8135" t="s">
        <v>1930</v>
      </c>
      <c r="M8135" s="4">
        <v>40998</v>
      </c>
      <c r="N8135" s="4">
        <v>40980</v>
      </c>
      <c r="O8135" s="1">
        <v>40980</v>
      </c>
      <c r="P8135" t="s">
        <v>52</v>
      </c>
      <c r="R8135" t="s">
        <v>71</v>
      </c>
      <c r="S8135" t="s">
        <v>1931</v>
      </c>
      <c r="T8135" t="s">
        <v>614</v>
      </c>
      <c r="U8135" t="s">
        <v>357</v>
      </c>
      <c r="V8135" t="s">
        <v>57</v>
      </c>
      <c r="W8135" s="6" t="s">
        <v>244</v>
      </c>
      <c r="X8135" t="s">
        <v>76</v>
      </c>
      <c r="Y8135">
        <v>60</v>
      </c>
      <c r="Z8135">
        <v>15003</v>
      </c>
      <c r="AA8135" t="s">
        <v>105</v>
      </c>
      <c r="AB8135" s="5">
        <f t="shared" si="254"/>
        <v>21638.408070175439</v>
      </c>
      <c r="AC8135" s="3">
        <v>219493.89</v>
      </c>
      <c r="AD8135" s="3">
        <v>14.63</v>
      </c>
      <c r="AE8135" s="3">
        <v>0.24</v>
      </c>
      <c r="AF8135" t="s">
        <v>307</v>
      </c>
      <c r="AG8135" t="s">
        <v>109</v>
      </c>
      <c r="AH8135" s="8" t="s">
        <v>44</v>
      </c>
      <c r="AI8135" s="12" t="s">
        <v>44</v>
      </c>
      <c r="AJ8135" s="9">
        <v>362.16</v>
      </c>
      <c r="AK8135" s="5">
        <f t="shared" si="255"/>
        <v>18</v>
      </c>
    </row>
    <row r="8136" spans="1:37" x14ac:dyDescent="0.3">
      <c r="A8136">
        <v>84147</v>
      </c>
      <c r="B8136" t="s">
        <v>4311</v>
      </c>
      <c r="C8136" t="s">
        <v>13058</v>
      </c>
      <c r="D8136" t="s">
        <v>13797</v>
      </c>
      <c r="E8136" t="s">
        <v>13798</v>
      </c>
      <c r="F8136" t="s">
        <v>809</v>
      </c>
      <c r="G8136" t="s">
        <v>33</v>
      </c>
      <c r="H8136" t="s">
        <v>1929</v>
      </c>
      <c r="I8136" t="s">
        <v>1930</v>
      </c>
      <c r="J8136" t="s">
        <v>310</v>
      </c>
      <c r="K8136" s="2">
        <v>40673</v>
      </c>
      <c r="L8136" t="s">
        <v>1930</v>
      </c>
      <c r="M8136" s="4">
        <v>40977</v>
      </c>
      <c r="N8136" s="4">
        <v>40954</v>
      </c>
      <c r="O8136" s="1">
        <v>40954</v>
      </c>
      <c r="P8136" t="s">
        <v>52</v>
      </c>
      <c r="R8136" t="s">
        <v>71</v>
      </c>
      <c r="S8136" t="s">
        <v>1931</v>
      </c>
      <c r="T8136" t="s">
        <v>106</v>
      </c>
      <c r="U8136" t="s">
        <v>56</v>
      </c>
      <c r="V8136" t="s">
        <v>57</v>
      </c>
      <c r="W8136" s="6" t="s">
        <v>100</v>
      </c>
      <c r="X8136" t="s">
        <v>76</v>
      </c>
      <c r="Y8136">
        <v>60</v>
      </c>
      <c r="Z8136">
        <v>534</v>
      </c>
      <c r="AA8136" t="s">
        <v>809</v>
      </c>
      <c r="AB8136" s="5">
        <f t="shared" si="254"/>
        <v>21638.408070175439</v>
      </c>
      <c r="AC8136" s="3">
        <v>1377.72</v>
      </c>
      <c r="AD8136" s="3">
        <v>2.58</v>
      </c>
      <c r="AE8136" s="3">
        <v>0.04</v>
      </c>
      <c r="AF8136" t="s">
        <v>605</v>
      </c>
      <c r="AG8136" t="s">
        <v>47</v>
      </c>
      <c r="AH8136" s="8">
        <v>30</v>
      </c>
      <c r="AI8136" s="12">
        <v>2030</v>
      </c>
      <c r="AJ8136" s="9">
        <v>2.27</v>
      </c>
      <c r="AK8136" s="5">
        <f t="shared" si="255"/>
        <v>23</v>
      </c>
    </row>
    <row r="8137" spans="1:37" x14ac:dyDescent="0.3">
      <c r="A8137">
        <v>84148</v>
      </c>
      <c r="B8137" t="s">
        <v>2650</v>
      </c>
      <c r="C8137" t="s">
        <v>11197</v>
      </c>
      <c r="D8137" t="s">
        <v>13799</v>
      </c>
      <c r="E8137" t="s">
        <v>13800</v>
      </c>
      <c r="F8137" t="s">
        <v>87</v>
      </c>
      <c r="G8137" t="s">
        <v>33</v>
      </c>
      <c r="H8137" t="s">
        <v>1929</v>
      </c>
      <c r="I8137" t="s">
        <v>1930</v>
      </c>
      <c r="J8137" t="s">
        <v>2238</v>
      </c>
      <c r="K8137" t="s">
        <v>4495</v>
      </c>
      <c r="L8137" t="s">
        <v>1930</v>
      </c>
      <c r="M8137" s="4">
        <v>40984</v>
      </c>
      <c r="N8137" s="4">
        <v>40955</v>
      </c>
      <c r="O8137" s="1">
        <v>40955</v>
      </c>
      <c r="P8137" t="s">
        <v>52</v>
      </c>
      <c r="R8137" t="s">
        <v>71</v>
      </c>
      <c r="S8137" t="s">
        <v>1931</v>
      </c>
      <c r="T8137" t="s">
        <v>2883</v>
      </c>
      <c r="U8137" t="s">
        <v>2884</v>
      </c>
      <c r="V8137" t="s">
        <v>57</v>
      </c>
      <c r="W8137" s="6" t="s">
        <v>2885</v>
      </c>
      <c r="X8137" t="s">
        <v>146</v>
      </c>
      <c r="Y8137">
        <v>30</v>
      </c>
      <c r="Z8137">
        <v>22426</v>
      </c>
      <c r="AA8137" t="s">
        <v>87</v>
      </c>
      <c r="AB8137" s="5">
        <f t="shared" si="254"/>
        <v>21638.408070175439</v>
      </c>
      <c r="AC8137" s="3">
        <v>136350.07999999999</v>
      </c>
      <c r="AD8137" s="3">
        <v>6.08</v>
      </c>
      <c r="AE8137" s="3">
        <v>0.2</v>
      </c>
      <c r="AF8137" t="s">
        <v>307</v>
      </c>
      <c r="AG8137" t="s">
        <v>47</v>
      </c>
      <c r="AH8137" s="8">
        <v>1942</v>
      </c>
      <c r="AI8137" s="12">
        <v>25231.96</v>
      </c>
      <c r="AJ8137" s="9">
        <v>224.98</v>
      </c>
      <c r="AK8137" s="5">
        <f t="shared" si="255"/>
        <v>29</v>
      </c>
    </row>
    <row r="8138" spans="1:37" x14ac:dyDescent="0.3">
      <c r="A8138">
        <v>84149</v>
      </c>
      <c r="B8138" t="s">
        <v>4415</v>
      </c>
      <c r="C8138" t="s">
        <v>11257</v>
      </c>
      <c r="D8138" t="s">
        <v>13801</v>
      </c>
      <c r="E8138" t="s">
        <v>13802</v>
      </c>
      <c r="F8138" t="s">
        <v>105</v>
      </c>
      <c r="G8138" t="s">
        <v>33</v>
      </c>
      <c r="H8138" t="s">
        <v>1929</v>
      </c>
      <c r="I8138" t="s">
        <v>1930</v>
      </c>
      <c r="J8138" t="s">
        <v>310</v>
      </c>
      <c r="K8138" t="s">
        <v>11219</v>
      </c>
      <c r="L8138" t="s">
        <v>1930</v>
      </c>
      <c r="M8138" s="4">
        <v>41010</v>
      </c>
      <c r="N8138" s="4">
        <v>41010</v>
      </c>
      <c r="O8138" s="1">
        <v>41010</v>
      </c>
      <c r="P8138" t="s">
        <v>52</v>
      </c>
      <c r="R8138" t="s">
        <v>53</v>
      </c>
      <c r="S8138" t="s">
        <v>1931</v>
      </c>
      <c r="T8138" t="s">
        <v>4517</v>
      </c>
      <c r="U8138" t="s">
        <v>56</v>
      </c>
      <c r="V8138" t="s">
        <v>57</v>
      </c>
      <c r="W8138" s="6" t="s">
        <v>58</v>
      </c>
      <c r="X8138" t="s">
        <v>59</v>
      </c>
      <c r="Y8138">
        <v>240</v>
      </c>
      <c r="Z8138">
        <v>19026</v>
      </c>
      <c r="AA8138" t="s">
        <v>105</v>
      </c>
      <c r="AB8138" s="5">
        <f t="shared" si="254"/>
        <v>21638.408070175439</v>
      </c>
      <c r="AC8138" s="3">
        <v>37100.699999999997</v>
      </c>
      <c r="AD8138" s="3">
        <v>1.95</v>
      </c>
      <c r="AE8138" s="3">
        <v>0.01</v>
      </c>
      <c r="AF8138" t="s">
        <v>60</v>
      </c>
      <c r="AG8138" t="s">
        <v>47</v>
      </c>
      <c r="AH8138" s="8">
        <v>7096</v>
      </c>
      <c r="AI8138" s="12">
        <v>3279.29</v>
      </c>
      <c r="AJ8138" s="9">
        <v>61.22</v>
      </c>
      <c r="AK8138" s="5">
        <f t="shared" si="255"/>
        <v>0</v>
      </c>
    </row>
    <row r="8139" spans="1:37" x14ac:dyDescent="0.3">
      <c r="A8139">
        <v>84150</v>
      </c>
      <c r="B8139" t="s">
        <v>4415</v>
      </c>
      <c r="C8139" t="s">
        <v>11257</v>
      </c>
      <c r="D8139" t="s">
        <v>13803</v>
      </c>
      <c r="E8139" t="s">
        <v>13804</v>
      </c>
      <c r="F8139" t="s">
        <v>105</v>
      </c>
      <c r="G8139" t="s">
        <v>33</v>
      </c>
      <c r="H8139" t="s">
        <v>1929</v>
      </c>
      <c r="I8139" t="s">
        <v>1930</v>
      </c>
      <c r="J8139" t="s">
        <v>310</v>
      </c>
      <c r="K8139" t="s">
        <v>11219</v>
      </c>
      <c r="L8139" t="s">
        <v>1930</v>
      </c>
      <c r="M8139" s="4">
        <v>40998</v>
      </c>
      <c r="N8139" s="4">
        <v>40980</v>
      </c>
      <c r="O8139" s="1">
        <v>40980</v>
      </c>
      <c r="P8139" t="s">
        <v>52</v>
      </c>
      <c r="R8139" t="s">
        <v>53</v>
      </c>
      <c r="S8139" t="s">
        <v>1931</v>
      </c>
      <c r="T8139" t="s">
        <v>4964</v>
      </c>
      <c r="U8139" t="s">
        <v>564</v>
      </c>
      <c r="V8139" t="s">
        <v>57</v>
      </c>
      <c r="W8139" s="6" t="s">
        <v>4965</v>
      </c>
      <c r="X8139" t="s">
        <v>852</v>
      </c>
      <c r="Y8139">
        <v>60</v>
      </c>
      <c r="Z8139">
        <v>163735</v>
      </c>
      <c r="AA8139" t="s">
        <v>105</v>
      </c>
      <c r="AB8139" s="5">
        <f t="shared" si="254"/>
        <v>21638.408070175439</v>
      </c>
      <c r="AC8139" s="3">
        <v>695873.75</v>
      </c>
      <c r="AD8139" s="3">
        <v>4.25</v>
      </c>
      <c r="AE8139" s="3">
        <v>7.0000000000000007E-2</v>
      </c>
      <c r="AF8139" t="s">
        <v>307</v>
      </c>
      <c r="AG8139" t="s">
        <v>47</v>
      </c>
      <c r="AH8139" s="8">
        <v>9208</v>
      </c>
      <c r="AI8139" s="12">
        <v>3825.8</v>
      </c>
      <c r="AJ8139" s="9">
        <v>1148.19</v>
      </c>
      <c r="AK8139" s="5">
        <f t="shared" si="255"/>
        <v>18</v>
      </c>
    </row>
    <row r="8140" spans="1:37" x14ac:dyDescent="0.3">
      <c r="A8140">
        <v>84151</v>
      </c>
      <c r="B8140" t="s">
        <v>5561</v>
      </c>
      <c r="C8140" t="s">
        <v>11277</v>
      </c>
      <c r="D8140" t="s">
        <v>11278</v>
      </c>
      <c r="E8140" t="s">
        <v>11279</v>
      </c>
      <c r="F8140" t="s">
        <v>4162</v>
      </c>
      <c r="G8140" t="s">
        <v>33</v>
      </c>
      <c r="H8140" t="s">
        <v>1929</v>
      </c>
      <c r="I8140" t="s">
        <v>1930</v>
      </c>
      <c r="J8140" t="s">
        <v>36</v>
      </c>
      <c r="K8140" s="2">
        <v>40644</v>
      </c>
      <c r="L8140" t="s">
        <v>1930</v>
      </c>
      <c r="M8140" s="4">
        <v>40989</v>
      </c>
      <c r="N8140" s="4">
        <v>40976</v>
      </c>
      <c r="O8140" s="1">
        <v>40976</v>
      </c>
      <c r="P8140" t="s">
        <v>52</v>
      </c>
      <c r="R8140" t="s">
        <v>71</v>
      </c>
      <c r="S8140" t="s">
        <v>1931</v>
      </c>
      <c r="T8140" t="s">
        <v>106</v>
      </c>
      <c r="U8140" t="s">
        <v>56</v>
      </c>
      <c r="V8140" t="s">
        <v>57</v>
      </c>
      <c r="W8140" s="6" t="s">
        <v>100</v>
      </c>
      <c r="X8140" t="s">
        <v>76</v>
      </c>
      <c r="Y8140">
        <v>60</v>
      </c>
      <c r="Z8140">
        <v>200</v>
      </c>
      <c r="AA8140" t="s">
        <v>4162</v>
      </c>
      <c r="AB8140" s="5">
        <f t="shared" si="254"/>
        <v>21638.408070175439</v>
      </c>
      <c r="AC8140" s="3">
        <v>516</v>
      </c>
      <c r="AD8140" s="3">
        <v>2.58</v>
      </c>
      <c r="AE8140" s="3">
        <v>0.04</v>
      </c>
      <c r="AF8140" t="s">
        <v>605</v>
      </c>
      <c r="AG8140" t="s">
        <v>109</v>
      </c>
      <c r="AH8140" s="8" t="s">
        <v>44</v>
      </c>
      <c r="AI8140" s="12" t="s">
        <v>44</v>
      </c>
      <c r="AJ8140" s="9">
        <v>0.72</v>
      </c>
      <c r="AK8140" s="5">
        <f t="shared" si="255"/>
        <v>13</v>
      </c>
    </row>
    <row r="8141" spans="1:37" x14ac:dyDescent="0.3">
      <c r="A8141">
        <v>84152</v>
      </c>
      <c r="B8141" t="s">
        <v>5561</v>
      </c>
      <c r="C8141" t="s">
        <v>11277</v>
      </c>
      <c r="D8141" t="s">
        <v>11278</v>
      </c>
      <c r="E8141" t="s">
        <v>11279</v>
      </c>
      <c r="F8141" t="s">
        <v>4162</v>
      </c>
      <c r="G8141" t="s">
        <v>33</v>
      </c>
      <c r="H8141" t="s">
        <v>1929</v>
      </c>
      <c r="I8141" t="s">
        <v>1930</v>
      </c>
      <c r="J8141" t="s">
        <v>36</v>
      </c>
      <c r="K8141" s="2">
        <v>40644</v>
      </c>
      <c r="L8141" t="s">
        <v>1930</v>
      </c>
      <c r="M8141" s="4">
        <v>40989</v>
      </c>
      <c r="N8141" s="4">
        <v>40976</v>
      </c>
      <c r="O8141" s="1">
        <v>40976</v>
      </c>
      <c r="P8141" t="s">
        <v>52</v>
      </c>
      <c r="R8141" t="s">
        <v>71</v>
      </c>
      <c r="S8141" t="s">
        <v>1931</v>
      </c>
      <c r="T8141" t="s">
        <v>73</v>
      </c>
      <c r="U8141" t="s">
        <v>74</v>
      </c>
      <c r="V8141" t="s">
        <v>57</v>
      </c>
      <c r="W8141" s="6" t="s">
        <v>75</v>
      </c>
      <c r="X8141" t="s">
        <v>76</v>
      </c>
      <c r="Y8141">
        <v>60</v>
      </c>
      <c r="Z8141">
        <v>200</v>
      </c>
      <c r="AA8141" t="s">
        <v>4162</v>
      </c>
      <c r="AB8141" s="5">
        <f t="shared" si="254"/>
        <v>21638.408070175439</v>
      </c>
      <c r="AC8141" s="3">
        <v>466</v>
      </c>
      <c r="AD8141" s="3">
        <v>2.33</v>
      </c>
      <c r="AE8141" s="3">
        <v>0.04</v>
      </c>
      <c r="AF8141" t="s">
        <v>12298</v>
      </c>
      <c r="AG8141" t="s">
        <v>109</v>
      </c>
      <c r="AH8141" s="8" t="s">
        <v>44</v>
      </c>
      <c r="AI8141" s="12" t="s">
        <v>44</v>
      </c>
      <c r="AJ8141" s="9">
        <v>0.65</v>
      </c>
      <c r="AK8141" s="5">
        <f t="shared" si="255"/>
        <v>13</v>
      </c>
    </row>
    <row r="8142" spans="1:37" x14ac:dyDescent="0.3">
      <c r="A8142">
        <v>84153</v>
      </c>
      <c r="B8142" t="s">
        <v>4164</v>
      </c>
      <c r="C8142" t="s">
        <v>11190</v>
      </c>
      <c r="D8142" t="s">
        <v>12301</v>
      </c>
      <c r="E8142" t="s">
        <v>12302</v>
      </c>
      <c r="F8142" t="s">
        <v>455</v>
      </c>
      <c r="G8142" t="s">
        <v>33</v>
      </c>
      <c r="H8142" t="s">
        <v>1929</v>
      </c>
      <c r="I8142" t="s">
        <v>1930</v>
      </c>
      <c r="J8142" t="s">
        <v>310</v>
      </c>
      <c r="K8142" s="2">
        <v>40641</v>
      </c>
      <c r="L8142" t="s">
        <v>1930</v>
      </c>
      <c r="M8142" s="4">
        <v>41036</v>
      </c>
      <c r="N8142" s="4">
        <v>41053</v>
      </c>
      <c r="O8142" s="1">
        <v>41053</v>
      </c>
      <c r="P8142" t="s">
        <v>52</v>
      </c>
      <c r="R8142" t="s">
        <v>71</v>
      </c>
      <c r="S8142" t="s">
        <v>1931</v>
      </c>
      <c r="T8142" t="s">
        <v>563</v>
      </c>
      <c r="U8142" t="s">
        <v>564</v>
      </c>
      <c r="V8142" t="s">
        <v>57</v>
      </c>
      <c r="W8142" s="6" t="s">
        <v>565</v>
      </c>
      <c r="X8142" t="s">
        <v>146</v>
      </c>
      <c r="Y8142">
        <v>60</v>
      </c>
      <c r="Z8142">
        <v>14125</v>
      </c>
      <c r="AA8142" t="s">
        <v>455</v>
      </c>
      <c r="AB8142" s="5">
        <f t="shared" si="254"/>
        <v>21638.408070175439</v>
      </c>
      <c r="AC8142" s="3">
        <v>158482.5</v>
      </c>
      <c r="AD8142" s="3">
        <v>11.22</v>
      </c>
      <c r="AE8142" s="3">
        <v>0.19</v>
      </c>
      <c r="AF8142" t="s">
        <v>307</v>
      </c>
      <c r="AG8142" t="s">
        <v>109</v>
      </c>
      <c r="AH8142" s="8" t="s">
        <v>44</v>
      </c>
      <c r="AI8142" s="12" t="s">
        <v>44</v>
      </c>
      <c r="AJ8142" s="9">
        <v>261.5</v>
      </c>
      <c r="AK8142" s="5">
        <f t="shared" si="255"/>
        <v>-17</v>
      </c>
    </row>
    <row r="8143" spans="1:37" x14ac:dyDescent="0.3">
      <c r="A8143">
        <v>84154</v>
      </c>
      <c r="B8143" t="s">
        <v>4170</v>
      </c>
      <c r="C8143" t="s">
        <v>11296</v>
      </c>
      <c r="D8143" t="s">
        <v>12305</v>
      </c>
      <c r="E8143" t="s">
        <v>12306</v>
      </c>
      <c r="F8143" t="s">
        <v>4174</v>
      </c>
      <c r="G8143" t="s">
        <v>33</v>
      </c>
      <c r="H8143" t="s">
        <v>1929</v>
      </c>
      <c r="I8143" t="s">
        <v>1930</v>
      </c>
      <c r="J8143" t="s">
        <v>36</v>
      </c>
      <c r="K8143" t="s">
        <v>5352</v>
      </c>
      <c r="L8143" t="s">
        <v>1930</v>
      </c>
      <c r="M8143" s="4">
        <v>41025</v>
      </c>
      <c r="N8143" s="4">
        <v>41033</v>
      </c>
      <c r="O8143" s="1">
        <v>41033</v>
      </c>
      <c r="P8143" t="s">
        <v>52</v>
      </c>
      <c r="R8143" t="s">
        <v>71</v>
      </c>
      <c r="S8143" t="s">
        <v>1931</v>
      </c>
      <c r="T8143" t="s">
        <v>106</v>
      </c>
      <c r="U8143" t="s">
        <v>56</v>
      </c>
      <c r="V8143" t="s">
        <v>57</v>
      </c>
      <c r="W8143" s="6" t="s">
        <v>100</v>
      </c>
      <c r="X8143" t="s">
        <v>76</v>
      </c>
      <c r="Y8143">
        <v>60</v>
      </c>
      <c r="Z8143">
        <v>1800</v>
      </c>
      <c r="AA8143" t="s">
        <v>4174</v>
      </c>
      <c r="AB8143" s="5">
        <f t="shared" si="254"/>
        <v>21638.408070175439</v>
      </c>
      <c r="AC8143" s="3">
        <v>4518</v>
      </c>
      <c r="AD8143" s="3">
        <v>2.5099999999999998</v>
      </c>
      <c r="AE8143" s="3">
        <v>0.04</v>
      </c>
      <c r="AF8143" t="s">
        <v>605</v>
      </c>
      <c r="AG8143" t="s">
        <v>109</v>
      </c>
      <c r="AH8143" s="8" t="s">
        <v>44</v>
      </c>
      <c r="AI8143" s="12" t="s">
        <v>44</v>
      </c>
      <c r="AJ8143" s="9">
        <v>6.33</v>
      </c>
      <c r="AK8143" s="5">
        <f t="shared" si="255"/>
        <v>-8</v>
      </c>
    </row>
    <row r="8144" spans="1:37" x14ac:dyDescent="0.3">
      <c r="A8144">
        <v>84155</v>
      </c>
      <c r="B8144" t="s">
        <v>4170</v>
      </c>
      <c r="C8144" t="s">
        <v>11296</v>
      </c>
      <c r="D8144" t="s">
        <v>13098</v>
      </c>
      <c r="E8144" t="s">
        <v>13099</v>
      </c>
      <c r="F8144" t="s">
        <v>4174</v>
      </c>
      <c r="G8144" t="s">
        <v>33</v>
      </c>
      <c r="H8144" t="s">
        <v>1929</v>
      </c>
      <c r="I8144" t="s">
        <v>1930</v>
      </c>
      <c r="J8144" t="s">
        <v>36</v>
      </c>
      <c r="K8144" t="s">
        <v>5352</v>
      </c>
      <c r="L8144" t="s">
        <v>1930</v>
      </c>
      <c r="M8144" s="4">
        <v>41025</v>
      </c>
      <c r="N8144" s="4">
        <v>41008</v>
      </c>
      <c r="O8144" s="1">
        <v>41008</v>
      </c>
      <c r="P8144" t="s">
        <v>52</v>
      </c>
      <c r="R8144" t="s">
        <v>71</v>
      </c>
      <c r="S8144" t="s">
        <v>1931</v>
      </c>
      <c r="T8144" t="s">
        <v>2634</v>
      </c>
      <c r="U8144" t="s">
        <v>536</v>
      </c>
      <c r="V8144" t="s">
        <v>57</v>
      </c>
      <c r="W8144" s="6" t="s">
        <v>2635</v>
      </c>
      <c r="X8144" t="s">
        <v>146</v>
      </c>
      <c r="Y8144">
        <v>30</v>
      </c>
      <c r="Z8144">
        <v>5150</v>
      </c>
      <c r="AA8144" t="s">
        <v>4174</v>
      </c>
      <c r="AB8144" s="5">
        <f t="shared" si="254"/>
        <v>21638.408070175439</v>
      </c>
      <c r="AC8144" s="3">
        <v>45062.5</v>
      </c>
      <c r="AD8144" s="3">
        <v>8.75</v>
      </c>
      <c r="AE8144" s="3">
        <v>0.28999999999999998</v>
      </c>
      <c r="AF8144" t="s">
        <v>307</v>
      </c>
      <c r="AG8144" t="s">
        <v>109</v>
      </c>
      <c r="AH8144" s="8" t="s">
        <v>44</v>
      </c>
      <c r="AI8144" s="12" t="s">
        <v>44</v>
      </c>
      <c r="AJ8144" s="9">
        <v>63.18</v>
      </c>
      <c r="AK8144" s="5">
        <f t="shared" si="255"/>
        <v>17</v>
      </c>
    </row>
    <row r="8145" spans="1:37" x14ac:dyDescent="0.3">
      <c r="A8145">
        <v>84156</v>
      </c>
      <c r="B8145" t="s">
        <v>4244</v>
      </c>
      <c r="C8145" t="s">
        <v>11208</v>
      </c>
      <c r="D8145" t="s">
        <v>13805</v>
      </c>
      <c r="E8145" t="s">
        <v>13806</v>
      </c>
      <c r="F8145" t="s">
        <v>32</v>
      </c>
      <c r="G8145" t="s">
        <v>33</v>
      </c>
      <c r="H8145" t="s">
        <v>1929</v>
      </c>
      <c r="I8145" t="s">
        <v>1930</v>
      </c>
      <c r="J8145" t="s">
        <v>310</v>
      </c>
      <c r="K8145" t="s">
        <v>4495</v>
      </c>
      <c r="L8145" t="s">
        <v>1930</v>
      </c>
      <c r="M8145" s="4">
        <v>41018</v>
      </c>
      <c r="N8145" s="4">
        <v>41018</v>
      </c>
      <c r="O8145" s="1">
        <v>41018</v>
      </c>
      <c r="P8145" t="s">
        <v>52</v>
      </c>
      <c r="R8145" t="s">
        <v>71</v>
      </c>
      <c r="S8145" t="s">
        <v>1931</v>
      </c>
      <c r="T8145" t="s">
        <v>563</v>
      </c>
      <c r="U8145" t="s">
        <v>564</v>
      </c>
      <c r="V8145" t="s">
        <v>57</v>
      </c>
      <c r="W8145" s="6" t="s">
        <v>565</v>
      </c>
      <c r="X8145" t="s">
        <v>146</v>
      </c>
      <c r="Y8145">
        <v>60</v>
      </c>
      <c r="Z8145">
        <v>75000</v>
      </c>
      <c r="AA8145" t="s">
        <v>32</v>
      </c>
      <c r="AB8145" s="5">
        <f t="shared" si="254"/>
        <v>21638.408070175439</v>
      </c>
      <c r="AC8145" s="3">
        <v>841500</v>
      </c>
      <c r="AD8145" s="3">
        <v>11.22</v>
      </c>
      <c r="AE8145" s="3">
        <v>0.19</v>
      </c>
      <c r="AF8145" t="s">
        <v>307</v>
      </c>
      <c r="AG8145" t="s">
        <v>47</v>
      </c>
      <c r="AH8145" s="8">
        <v>10746</v>
      </c>
      <c r="AI8145" s="12">
        <v>22878.26</v>
      </c>
      <c r="AJ8145" s="9">
        <v>1388.48</v>
      </c>
      <c r="AK8145" s="5">
        <f t="shared" si="255"/>
        <v>0</v>
      </c>
    </row>
    <row r="8146" spans="1:37" x14ac:dyDescent="0.3">
      <c r="A8146">
        <v>84157</v>
      </c>
      <c r="B8146" t="s">
        <v>4244</v>
      </c>
      <c r="C8146" t="s">
        <v>11208</v>
      </c>
      <c r="D8146" t="s">
        <v>13807</v>
      </c>
      <c r="E8146" t="s">
        <v>13808</v>
      </c>
      <c r="F8146" t="s">
        <v>32</v>
      </c>
      <c r="G8146" t="s">
        <v>33</v>
      </c>
      <c r="H8146" t="s">
        <v>1929</v>
      </c>
      <c r="I8146" t="s">
        <v>1930</v>
      </c>
      <c r="J8146" t="s">
        <v>310</v>
      </c>
      <c r="K8146" t="s">
        <v>4495</v>
      </c>
      <c r="L8146" t="s">
        <v>1930</v>
      </c>
      <c r="M8146" s="4">
        <v>41026</v>
      </c>
      <c r="N8146" s="4">
        <v>41018</v>
      </c>
      <c r="O8146" s="1">
        <v>41018</v>
      </c>
      <c r="P8146" t="s">
        <v>52</v>
      </c>
      <c r="R8146" t="s">
        <v>71</v>
      </c>
      <c r="S8146" t="s">
        <v>1931</v>
      </c>
      <c r="T8146" t="s">
        <v>143</v>
      </c>
      <c r="U8146" t="s">
        <v>144</v>
      </c>
      <c r="V8146" t="s">
        <v>57</v>
      </c>
      <c r="W8146" s="6" t="s">
        <v>145</v>
      </c>
      <c r="X8146" t="s">
        <v>146</v>
      </c>
      <c r="Y8146">
        <v>60</v>
      </c>
      <c r="Z8146">
        <v>7273</v>
      </c>
      <c r="AA8146" t="s">
        <v>32</v>
      </c>
      <c r="AB8146" s="5">
        <f t="shared" si="254"/>
        <v>21638.408070175439</v>
      </c>
      <c r="AC8146" s="3">
        <v>60074.98</v>
      </c>
      <c r="AD8146" s="3">
        <v>8.26</v>
      </c>
      <c r="AE8146" s="3">
        <v>0.14000000000000001</v>
      </c>
      <c r="AF8146" t="s">
        <v>147</v>
      </c>
      <c r="AG8146" t="s">
        <v>47</v>
      </c>
      <c r="AH8146" s="8">
        <v>650</v>
      </c>
      <c r="AI8146" s="12">
        <v>4029.71</v>
      </c>
      <c r="AJ8146" s="9">
        <v>99.12</v>
      </c>
      <c r="AK8146" s="5">
        <f t="shared" si="255"/>
        <v>8</v>
      </c>
    </row>
    <row r="8147" spans="1:37" x14ac:dyDescent="0.3">
      <c r="A8147">
        <v>84158</v>
      </c>
      <c r="B8147" t="s">
        <v>4368</v>
      </c>
      <c r="C8147" t="s">
        <v>11293</v>
      </c>
      <c r="D8147" t="s">
        <v>13106</v>
      </c>
      <c r="E8147" t="s">
        <v>13107</v>
      </c>
      <c r="F8147" t="s">
        <v>155</v>
      </c>
      <c r="G8147" t="s">
        <v>33</v>
      </c>
      <c r="H8147" t="s">
        <v>1929</v>
      </c>
      <c r="I8147" t="s">
        <v>1930</v>
      </c>
      <c r="J8147" t="s">
        <v>310</v>
      </c>
      <c r="K8147" s="2">
        <v>40643</v>
      </c>
      <c r="L8147" t="s">
        <v>1930</v>
      </c>
      <c r="M8147" s="4">
        <v>41016</v>
      </c>
      <c r="N8147" s="4">
        <v>41036</v>
      </c>
      <c r="O8147" s="1">
        <v>41036</v>
      </c>
      <c r="P8147" t="s">
        <v>52</v>
      </c>
      <c r="R8147" t="s">
        <v>71</v>
      </c>
      <c r="S8147" t="s">
        <v>1931</v>
      </c>
      <c r="T8147" t="s">
        <v>2520</v>
      </c>
      <c r="U8147" t="s">
        <v>850</v>
      </c>
      <c r="V8147" t="s">
        <v>57</v>
      </c>
      <c r="W8147" s="6" t="s">
        <v>2007</v>
      </c>
      <c r="X8147" t="s">
        <v>146</v>
      </c>
      <c r="Y8147">
        <v>60</v>
      </c>
      <c r="Z8147">
        <v>7150</v>
      </c>
      <c r="AA8147" t="s">
        <v>155</v>
      </c>
      <c r="AB8147" s="5">
        <f t="shared" si="254"/>
        <v>21638.408070175439</v>
      </c>
      <c r="AC8147" s="3">
        <v>21092.5</v>
      </c>
      <c r="AD8147" s="3">
        <v>2.95</v>
      </c>
      <c r="AE8147" s="3">
        <v>0.05</v>
      </c>
      <c r="AF8147" t="s">
        <v>605</v>
      </c>
      <c r="AG8147" t="s">
        <v>109</v>
      </c>
      <c r="AH8147" s="8" t="s">
        <v>44</v>
      </c>
      <c r="AI8147" s="12" t="s">
        <v>44</v>
      </c>
      <c r="AJ8147" s="9">
        <v>34.799999999999997</v>
      </c>
      <c r="AK8147" s="5">
        <f t="shared" si="255"/>
        <v>-20</v>
      </c>
    </row>
    <row r="8148" spans="1:37" x14ac:dyDescent="0.3">
      <c r="A8148">
        <v>84159</v>
      </c>
      <c r="B8148" t="s">
        <v>4259</v>
      </c>
      <c r="C8148" t="s">
        <v>13809</v>
      </c>
      <c r="D8148" t="s">
        <v>13810</v>
      </c>
      <c r="E8148" t="s">
        <v>13811</v>
      </c>
      <c r="F8148" t="s">
        <v>140</v>
      </c>
      <c r="G8148" t="s">
        <v>33</v>
      </c>
      <c r="H8148" t="s">
        <v>1929</v>
      </c>
      <c r="I8148" t="s">
        <v>1930</v>
      </c>
      <c r="J8148" t="s">
        <v>36</v>
      </c>
      <c r="K8148" s="2">
        <v>40911</v>
      </c>
      <c r="L8148" t="s">
        <v>1930</v>
      </c>
      <c r="M8148" s="4">
        <v>41008</v>
      </c>
      <c r="N8148" s="4">
        <v>40997</v>
      </c>
      <c r="O8148" s="1">
        <v>40997</v>
      </c>
      <c r="P8148" t="s">
        <v>52</v>
      </c>
      <c r="R8148" t="s">
        <v>53</v>
      </c>
      <c r="S8148" t="s">
        <v>1931</v>
      </c>
      <c r="T8148" t="s">
        <v>5287</v>
      </c>
      <c r="U8148" t="s">
        <v>357</v>
      </c>
      <c r="V8148" t="s">
        <v>57</v>
      </c>
      <c r="W8148" s="6" t="s">
        <v>874</v>
      </c>
      <c r="X8148" t="s">
        <v>90</v>
      </c>
      <c r="Y8148">
        <v>240</v>
      </c>
      <c r="Z8148">
        <v>1489</v>
      </c>
      <c r="AA8148" t="s">
        <v>140</v>
      </c>
      <c r="AB8148" s="5">
        <f t="shared" si="254"/>
        <v>21638.408070175439</v>
      </c>
      <c r="AC8148" s="3">
        <v>18612.5</v>
      </c>
      <c r="AD8148" s="3">
        <v>12.5</v>
      </c>
      <c r="AE8148" s="3">
        <v>0.05</v>
      </c>
      <c r="AF8148" t="s">
        <v>60</v>
      </c>
      <c r="AG8148" t="s">
        <v>47</v>
      </c>
      <c r="AH8148" s="8">
        <v>557</v>
      </c>
      <c r="AI8148" s="12">
        <v>5044.26</v>
      </c>
      <c r="AJ8148" s="9">
        <v>26.09</v>
      </c>
      <c r="AK8148" s="5">
        <f t="shared" si="255"/>
        <v>11</v>
      </c>
    </row>
    <row r="8149" spans="1:37" x14ac:dyDescent="0.3">
      <c r="A8149">
        <v>84160</v>
      </c>
      <c r="B8149" t="s">
        <v>4368</v>
      </c>
      <c r="C8149" t="s">
        <v>11293</v>
      </c>
      <c r="D8149" t="s">
        <v>13106</v>
      </c>
      <c r="E8149" t="s">
        <v>13107</v>
      </c>
      <c r="F8149" t="s">
        <v>155</v>
      </c>
      <c r="G8149" t="s">
        <v>33</v>
      </c>
      <c r="H8149" t="s">
        <v>1929</v>
      </c>
      <c r="I8149" t="s">
        <v>1930</v>
      </c>
      <c r="J8149" t="s">
        <v>310</v>
      </c>
      <c r="K8149" s="2">
        <v>40643</v>
      </c>
      <c r="L8149" t="s">
        <v>1930</v>
      </c>
      <c r="M8149" s="4">
        <v>41016</v>
      </c>
      <c r="N8149" s="4">
        <v>41036</v>
      </c>
      <c r="O8149" s="1">
        <v>41036</v>
      </c>
      <c r="P8149" t="s">
        <v>52</v>
      </c>
      <c r="R8149" t="s">
        <v>71</v>
      </c>
      <c r="S8149" t="s">
        <v>1931</v>
      </c>
      <c r="T8149" t="s">
        <v>563</v>
      </c>
      <c r="U8149" t="s">
        <v>564</v>
      </c>
      <c r="V8149" t="s">
        <v>57</v>
      </c>
      <c r="W8149" s="6" t="s">
        <v>565</v>
      </c>
      <c r="X8149" t="s">
        <v>146</v>
      </c>
      <c r="Y8149">
        <v>60</v>
      </c>
      <c r="Z8149">
        <v>11574</v>
      </c>
      <c r="AA8149" t="s">
        <v>155</v>
      </c>
      <c r="AB8149" s="5">
        <f t="shared" si="254"/>
        <v>21638.408070175439</v>
      </c>
      <c r="AC8149" s="3">
        <v>127314</v>
      </c>
      <c r="AD8149" s="3">
        <v>11</v>
      </c>
      <c r="AE8149" s="3">
        <v>0.18</v>
      </c>
      <c r="AF8149" t="s">
        <v>307</v>
      </c>
      <c r="AG8149" t="s">
        <v>109</v>
      </c>
      <c r="AH8149" s="8" t="s">
        <v>44</v>
      </c>
      <c r="AI8149" s="12" t="s">
        <v>44</v>
      </c>
      <c r="AJ8149" s="9">
        <v>210.07</v>
      </c>
      <c r="AK8149" s="5">
        <f t="shared" si="255"/>
        <v>-20</v>
      </c>
    </row>
    <row r="8150" spans="1:37" x14ac:dyDescent="0.3">
      <c r="A8150">
        <v>84161</v>
      </c>
      <c r="B8150" t="s">
        <v>4259</v>
      </c>
      <c r="C8150" t="s">
        <v>13812</v>
      </c>
      <c r="D8150" t="s">
        <v>13813</v>
      </c>
      <c r="E8150" t="s">
        <v>13814</v>
      </c>
      <c r="F8150" t="s">
        <v>140</v>
      </c>
      <c r="G8150" t="s">
        <v>33</v>
      </c>
      <c r="H8150" t="s">
        <v>1929</v>
      </c>
      <c r="I8150" t="s">
        <v>1930</v>
      </c>
      <c r="J8150" t="s">
        <v>36</v>
      </c>
      <c r="K8150" t="s">
        <v>7554</v>
      </c>
      <c r="L8150" t="s">
        <v>1930</v>
      </c>
      <c r="M8150" s="4">
        <v>41089</v>
      </c>
      <c r="N8150" s="4">
        <v>41025</v>
      </c>
      <c r="O8150" s="1">
        <v>41025</v>
      </c>
      <c r="P8150" t="s">
        <v>52</v>
      </c>
      <c r="R8150" t="s">
        <v>53</v>
      </c>
      <c r="S8150" t="s">
        <v>1931</v>
      </c>
      <c r="T8150" t="s">
        <v>795</v>
      </c>
      <c r="U8150" t="s">
        <v>98</v>
      </c>
      <c r="V8150" t="s">
        <v>57</v>
      </c>
      <c r="W8150" s="6" t="s">
        <v>100</v>
      </c>
      <c r="X8150" t="s">
        <v>83</v>
      </c>
      <c r="Y8150">
        <v>90</v>
      </c>
      <c r="Z8150">
        <v>993</v>
      </c>
      <c r="AA8150" t="s">
        <v>140</v>
      </c>
      <c r="AB8150" s="5">
        <f t="shared" si="254"/>
        <v>21638.408070175439</v>
      </c>
      <c r="AC8150" s="3">
        <v>8579.52</v>
      </c>
      <c r="AD8150" s="3">
        <v>8.64</v>
      </c>
      <c r="AE8150" s="3">
        <v>0.1</v>
      </c>
      <c r="AF8150" t="s">
        <v>60</v>
      </c>
      <c r="AG8150" t="s">
        <v>47</v>
      </c>
      <c r="AH8150" s="8">
        <v>126</v>
      </c>
      <c r="AI8150" s="12">
        <v>1675</v>
      </c>
      <c r="AJ8150" s="9">
        <v>12.03</v>
      </c>
      <c r="AK8150" s="5">
        <f t="shared" si="255"/>
        <v>64</v>
      </c>
    </row>
    <row r="8151" spans="1:37" x14ac:dyDescent="0.3">
      <c r="A8151">
        <v>84162</v>
      </c>
      <c r="B8151" t="s">
        <v>4415</v>
      </c>
      <c r="C8151" t="s">
        <v>11257</v>
      </c>
      <c r="D8151" t="s">
        <v>13815</v>
      </c>
      <c r="E8151" t="s">
        <v>13816</v>
      </c>
      <c r="F8151" t="s">
        <v>105</v>
      </c>
      <c r="G8151" t="s">
        <v>33</v>
      </c>
      <c r="H8151" t="s">
        <v>1929</v>
      </c>
      <c r="I8151" t="s">
        <v>1930</v>
      </c>
      <c r="J8151" t="s">
        <v>310</v>
      </c>
      <c r="K8151" t="s">
        <v>11219</v>
      </c>
      <c r="L8151" t="s">
        <v>1930</v>
      </c>
      <c r="M8151" s="4">
        <v>41061</v>
      </c>
      <c r="N8151" s="4">
        <v>41061</v>
      </c>
      <c r="O8151" s="1">
        <v>41061</v>
      </c>
      <c r="P8151" t="s">
        <v>52</v>
      </c>
      <c r="R8151" t="s">
        <v>53</v>
      </c>
      <c r="S8151" t="s">
        <v>1931</v>
      </c>
      <c r="T8151" t="s">
        <v>3119</v>
      </c>
      <c r="U8151" t="s">
        <v>462</v>
      </c>
      <c r="V8151" t="s">
        <v>57</v>
      </c>
      <c r="W8151" s="6" t="s">
        <v>3120</v>
      </c>
      <c r="X8151" t="s">
        <v>852</v>
      </c>
      <c r="Y8151">
        <v>60</v>
      </c>
      <c r="Z8151">
        <v>26300</v>
      </c>
      <c r="AA8151" t="s">
        <v>105</v>
      </c>
      <c r="AB8151" s="5">
        <f t="shared" si="254"/>
        <v>21638.408070175439</v>
      </c>
      <c r="AC8151" s="3">
        <v>119402</v>
      </c>
      <c r="AD8151" s="3">
        <v>4.54</v>
      </c>
      <c r="AE8151" s="3">
        <v>0.08</v>
      </c>
      <c r="AF8151" t="s">
        <v>147</v>
      </c>
      <c r="AG8151" t="s">
        <v>47</v>
      </c>
      <c r="AH8151" s="8">
        <v>2278</v>
      </c>
      <c r="AI8151" s="12">
        <v>7865.4</v>
      </c>
      <c r="AJ8151" s="9">
        <v>197.01</v>
      </c>
      <c r="AK8151" s="5">
        <f t="shared" si="255"/>
        <v>0</v>
      </c>
    </row>
    <row r="8152" spans="1:37" x14ac:dyDescent="0.3">
      <c r="A8152">
        <v>84163</v>
      </c>
      <c r="B8152" t="s">
        <v>4415</v>
      </c>
      <c r="C8152" t="s">
        <v>11257</v>
      </c>
      <c r="D8152" t="s">
        <v>13817</v>
      </c>
      <c r="E8152" t="s">
        <v>13818</v>
      </c>
      <c r="F8152" t="s">
        <v>105</v>
      </c>
      <c r="G8152" t="s">
        <v>33</v>
      </c>
      <c r="H8152" t="s">
        <v>1929</v>
      </c>
      <c r="I8152" t="s">
        <v>1930</v>
      </c>
      <c r="J8152" t="s">
        <v>310</v>
      </c>
      <c r="K8152" t="s">
        <v>11219</v>
      </c>
      <c r="L8152" t="s">
        <v>1930</v>
      </c>
      <c r="M8152" s="4">
        <v>41060</v>
      </c>
      <c r="N8152" s="4">
        <v>41029</v>
      </c>
      <c r="O8152" s="1">
        <v>41029</v>
      </c>
      <c r="P8152" t="s">
        <v>52</v>
      </c>
      <c r="R8152" t="s">
        <v>53</v>
      </c>
      <c r="S8152" t="s">
        <v>1931</v>
      </c>
      <c r="T8152" t="s">
        <v>4517</v>
      </c>
      <c r="U8152" t="s">
        <v>56</v>
      </c>
      <c r="V8152" t="s">
        <v>57</v>
      </c>
      <c r="W8152" s="6" t="s">
        <v>58</v>
      </c>
      <c r="X8152" t="s">
        <v>59</v>
      </c>
      <c r="Y8152">
        <v>240</v>
      </c>
      <c r="Z8152">
        <v>24307</v>
      </c>
      <c r="AA8152" t="s">
        <v>105</v>
      </c>
      <c r="AB8152" s="5">
        <f t="shared" si="254"/>
        <v>21638.408070175439</v>
      </c>
      <c r="AC8152" s="3">
        <v>47398.65</v>
      </c>
      <c r="AD8152" s="3">
        <v>1.95</v>
      </c>
      <c r="AE8152" s="3">
        <v>0.01</v>
      </c>
      <c r="AF8152" t="s">
        <v>60</v>
      </c>
      <c r="AG8152" t="s">
        <v>47</v>
      </c>
      <c r="AH8152" s="8" t="s">
        <v>44</v>
      </c>
      <c r="AI8152" s="12" t="s">
        <v>44</v>
      </c>
      <c r="AJ8152" s="9">
        <v>78.209999999999994</v>
      </c>
      <c r="AK8152" s="5">
        <f t="shared" si="255"/>
        <v>31</v>
      </c>
    </row>
    <row r="8153" spans="1:37" x14ac:dyDescent="0.3">
      <c r="A8153">
        <v>84164</v>
      </c>
      <c r="B8153" t="s">
        <v>4164</v>
      </c>
      <c r="C8153" t="s">
        <v>11190</v>
      </c>
      <c r="D8153" t="s">
        <v>13819</v>
      </c>
      <c r="E8153" t="s">
        <v>13820</v>
      </c>
      <c r="F8153" t="s">
        <v>455</v>
      </c>
      <c r="G8153" t="s">
        <v>33</v>
      </c>
      <c r="H8153" t="s">
        <v>1929</v>
      </c>
      <c r="I8153" t="s">
        <v>1930</v>
      </c>
      <c r="J8153" t="s">
        <v>310</v>
      </c>
      <c r="K8153" s="2">
        <v>40641</v>
      </c>
      <c r="L8153" t="s">
        <v>1930</v>
      </c>
      <c r="M8153" s="4">
        <v>41088</v>
      </c>
      <c r="N8153" s="4">
        <v>41088</v>
      </c>
      <c r="O8153" s="1">
        <v>41088</v>
      </c>
      <c r="P8153" t="s">
        <v>52</v>
      </c>
      <c r="R8153" t="s">
        <v>53</v>
      </c>
      <c r="S8153" t="s">
        <v>1931</v>
      </c>
      <c r="T8153" t="s">
        <v>4517</v>
      </c>
      <c r="U8153" t="s">
        <v>56</v>
      </c>
      <c r="V8153" t="s">
        <v>57</v>
      </c>
      <c r="W8153" s="6" t="s">
        <v>58</v>
      </c>
      <c r="X8153" t="s">
        <v>59</v>
      </c>
      <c r="Y8153">
        <v>240</v>
      </c>
      <c r="Z8153">
        <v>26807</v>
      </c>
      <c r="AA8153" t="s">
        <v>455</v>
      </c>
      <c r="AB8153" s="5">
        <f t="shared" si="254"/>
        <v>21638.408070175439</v>
      </c>
      <c r="AC8153" s="3">
        <v>52273.65</v>
      </c>
      <c r="AD8153" s="3">
        <v>1.95</v>
      </c>
      <c r="AE8153" s="3">
        <v>0.01</v>
      </c>
      <c r="AF8153" t="s">
        <v>60</v>
      </c>
      <c r="AG8153" t="s">
        <v>47</v>
      </c>
      <c r="AH8153" s="8">
        <v>9937</v>
      </c>
      <c r="AI8153" s="12">
        <v>14700</v>
      </c>
      <c r="AJ8153" s="9">
        <v>86.25</v>
      </c>
      <c r="AK8153" s="5">
        <f t="shared" si="255"/>
        <v>0</v>
      </c>
    </row>
    <row r="8154" spans="1:37" x14ac:dyDescent="0.3">
      <c r="A8154">
        <v>84165</v>
      </c>
      <c r="B8154" t="s">
        <v>12321</v>
      </c>
      <c r="C8154" t="s">
        <v>12322</v>
      </c>
      <c r="D8154" t="s">
        <v>12323</v>
      </c>
      <c r="E8154" t="s">
        <v>12324</v>
      </c>
      <c r="F8154" t="s">
        <v>12325</v>
      </c>
      <c r="G8154" t="s">
        <v>33</v>
      </c>
      <c r="H8154" t="s">
        <v>1929</v>
      </c>
      <c r="I8154" t="s">
        <v>1930</v>
      </c>
      <c r="J8154" t="s">
        <v>36</v>
      </c>
      <c r="K8154" s="2">
        <v>41003</v>
      </c>
      <c r="L8154" t="s">
        <v>1930</v>
      </c>
      <c r="M8154" s="4">
        <v>41052</v>
      </c>
      <c r="N8154" s="4">
        <v>41052</v>
      </c>
      <c r="O8154" s="1">
        <v>41052</v>
      </c>
      <c r="P8154" t="s">
        <v>52</v>
      </c>
      <c r="R8154" t="s">
        <v>71</v>
      </c>
      <c r="S8154" t="s">
        <v>1931</v>
      </c>
      <c r="T8154" t="s">
        <v>249</v>
      </c>
      <c r="U8154" t="s">
        <v>89</v>
      </c>
      <c r="V8154" t="s">
        <v>57</v>
      </c>
      <c r="W8154" s="6" t="s">
        <v>244</v>
      </c>
      <c r="X8154" t="s">
        <v>76</v>
      </c>
      <c r="Y8154">
        <v>60</v>
      </c>
      <c r="Z8154">
        <v>4166</v>
      </c>
      <c r="AA8154" t="s">
        <v>12325</v>
      </c>
      <c r="AB8154" s="5">
        <f t="shared" si="254"/>
        <v>21638.408070175439</v>
      </c>
      <c r="AC8154" s="3">
        <v>29245.32</v>
      </c>
      <c r="AD8154" s="3">
        <v>7.02</v>
      </c>
      <c r="AE8154" s="3">
        <v>0.12</v>
      </c>
      <c r="AF8154" t="s">
        <v>554</v>
      </c>
      <c r="AG8154" t="s">
        <v>109</v>
      </c>
      <c r="AH8154" s="8" t="s">
        <v>44</v>
      </c>
      <c r="AI8154" s="12" t="s">
        <v>44</v>
      </c>
      <c r="AJ8154" s="9">
        <v>41</v>
      </c>
      <c r="AK8154" s="5">
        <f t="shared" si="255"/>
        <v>0</v>
      </c>
    </row>
    <row r="8155" spans="1:37" x14ac:dyDescent="0.3">
      <c r="A8155">
        <v>84166</v>
      </c>
      <c r="B8155" t="s">
        <v>12321</v>
      </c>
      <c r="C8155" t="s">
        <v>12322</v>
      </c>
      <c r="D8155" t="s">
        <v>12323</v>
      </c>
      <c r="E8155" t="s">
        <v>12324</v>
      </c>
      <c r="F8155" t="s">
        <v>12325</v>
      </c>
      <c r="G8155" t="s">
        <v>33</v>
      </c>
      <c r="H8155" t="s">
        <v>1929</v>
      </c>
      <c r="I8155" t="s">
        <v>1930</v>
      </c>
      <c r="J8155" t="s">
        <v>36</v>
      </c>
      <c r="K8155" s="2">
        <v>41003</v>
      </c>
      <c r="L8155" t="s">
        <v>1930</v>
      </c>
      <c r="M8155" s="4">
        <v>41052</v>
      </c>
      <c r="N8155" s="4">
        <v>41052</v>
      </c>
      <c r="O8155" s="1">
        <v>41052</v>
      </c>
      <c r="P8155" t="s">
        <v>52</v>
      </c>
      <c r="R8155" t="s">
        <v>71</v>
      </c>
      <c r="S8155" t="s">
        <v>1931</v>
      </c>
      <c r="T8155" t="s">
        <v>73</v>
      </c>
      <c r="U8155" t="s">
        <v>74</v>
      </c>
      <c r="V8155" t="s">
        <v>57</v>
      </c>
      <c r="W8155" s="6" t="s">
        <v>75</v>
      </c>
      <c r="X8155" t="s">
        <v>76</v>
      </c>
      <c r="Y8155">
        <v>60</v>
      </c>
      <c r="Z8155">
        <v>8334</v>
      </c>
      <c r="AA8155" t="s">
        <v>12325</v>
      </c>
      <c r="AB8155" s="5">
        <f t="shared" si="254"/>
        <v>21638.408070175439</v>
      </c>
      <c r="AC8155" s="3">
        <v>19418.22</v>
      </c>
      <c r="AD8155" s="3">
        <v>2.33</v>
      </c>
      <c r="AE8155" s="3">
        <v>0.04</v>
      </c>
      <c r="AF8155" t="s">
        <v>12298</v>
      </c>
      <c r="AG8155" t="s">
        <v>109</v>
      </c>
      <c r="AH8155" s="8" t="s">
        <v>44</v>
      </c>
      <c r="AI8155" s="12" t="s">
        <v>44</v>
      </c>
      <c r="AJ8155" s="9">
        <v>27.22</v>
      </c>
      <c r="AK8155" s="5">
        <f t="shared" si="255"/>
        <v>0</v>
      </c>
    </row>
    <row r="8156" spans="1:37" x14ac:dyDescent="0.3">
      <c r="A8156">
        <v>84167</v>
      </c>
      <c r="B8156" t="s">
        <v>4311</v>
      </c>
      <c r="C8156" t="s">
        <v>11285</v>
      </c>
      <c r="D8156" t="s">
        <v>11303</v>
      </c>
      <c r="E8156" t="s">
        <v>11304</v>
      </c>
      <c r="F8156" t="s">
        <v>809</v>
      </c>
      <c r="G8156" t="s">
        <v>33</v>
      </c>
      <c r="H8156" t="s">
        <v>1929</v>
      </c>
      <c r="I8156" t="s">
        <v>1930</v>
      </c>
      <c r="J8156" t="s">
        <v>310</v>
      </c>
      <c r="K8156" s="2">
        <v>41184</v>
      </c>
      <c r="L8156" t="s">
        <v>1930</v>
      </c>
      <c r="M8156" s="4">
        <v>41093</v>
      </c>
      <c r="N8156" s="4">
        <v>41047</v>
      </c>
      <c r="O8156" s="1">
        <v>41047</v>
      </c>
      <c r="P8156" t="s">
        <v>52</v>
      </c>
      <c r="R8156" t="s">
        <v>71</v>
      </c>
      <c r="S8156" t="s">
        <v>1931</v>
      </c>
      <c r="T8156" t="s">
        <v>143</v>
      </c>
      <c r="U8156" t="s">
        <v>144</v>
      </c>
      <c r="V8156" t="s">
        <v>57</v>
      </c>
      <c r="W8156" s="6" t="s">
        <v>145</v>
      </c>
      <c r="X8156" t="s">
        <v>146</v>
      </c>
      <c r="Y8156">
        <v>60</v>
      </c>
      <c r="Z8156">
        <v>2000</v>
      </c>
      <c r="AA8156" t="s">
        <v>809</v>
      </c>
      <c r="AB8156" s="5">
        <f t="shared" si="254"/>
        <v>21638.408070175439</v>
      </c>
      <c r="AC8156" s="3">
        <v>15560</v>
      </c>
      <c r="AD8156" s="3">
        <v>7.78</v>
      </c>
      <c r="AE8156" s="3">
        <v>0.13</v>
      </c>
      <c r="AF8156" t="s">
        <v>554</v>
      </c>
      <c r="AG8156" t="s">
        <v>109</v>
      </c>
      <c r="AH8156" s="8" t="s">
        <v>44</v>
      </c>
      <c r="AI8156" s="12" t="s">
        <v>44</v>
      </c>
      <c r="AJ8156" s="9">
        <v>21.82</v>
      </c>
      <c r="AK8156" s="5">
        <f t="shared" si="255"/>
        <v>46</v>
      </c>
    </row>
    <row r="8157" spans="1:37" x14ac:dyDescent="0.3">
      <c r="A8157">
        <v>84168</v>
      </c>
      <c r="B8157" t="s">
        <v>2650</v>
      </c>
      <c r="C8157" t="s">
        <v>11268</v>
      </c>
      <c r="D8157" t="s">
        <v>13821</v>
      </c>
      <c r="E8157" t="s">
        <v>13822</v>
      </c>
      <c r="F8157" t="s">
        <v>87</v>
      </c>
      <c r="G8157" t="s">
        <v>33</v>
      </c>
      <c r="H8157" t="s">
        <v>1929</v>
      </c>
      <c r="I8157" t="s">
        <v>1930</v>
      </c>
      <c r="J8157" t="s">
        <v>2238</v>
      </c>
      <c r="K8157" s="2">
        <v>40767</v>
      </c>
      <c r="L8157" t="s">
        <v>1930</v>
      </c>
      <c r="M8157" s="4">
        <v>41094</v>
      </c>
      <c r="N8157" s="4">
        <v>41029</v>
      </c>
      <c r="O8157" s="1">
        <v>41029</v>
      </c>
      <c r="P8157" t="s">
        <v>52</v>
      </c>
      <c r="R8157" t="s">
        <v>71</v>
      </c>
      <c r="S8157" t="s">
        <v>1931</v>
      </c>
      <c r="T8157" t="s">
        <v>106</v>
      </c>
      <c r="U8157" t="s">
        <v>56</v>
      </c>
      <c r="V8157" t="s">
        <v>57</v>
      </c>
      <c r="W8157" s="6" t="s">
        <v>100</v>
      </c>
      <c r="X8157" t="s">
        <v>76</v>
      </c>
      <c r="Y8157">
        <v>60</v>
      </c>
      <c r="Z8157">
        <v>48874</v>
      </c>
      <c r="AA8157" t="s">
        <v>87</v>
      </c>
      <c r="AB8157" s="5">
        <f t="shared" si="254"/>
        <v>21638.408070175439</v>
      </c>
      <c r="AC8157" s="3">
        <v>119252.56</v>
      </c>
      <c r="AD8157" s="3">
        <v>2.44</v>
      </c>
      <c r="AE8157" s="3">
        <v>0.04</v>
      </c>
      <c r="AF8157" t="s">
        <v>60</v>
      </c>
      <c r="AG8157" t="s">
        <v>47</v>
      </c>
      <c r="AH8157" s="8">
        <v>4754</v>
      </c>
      <c r="AI8157" s="12">
        <v>27441.21</v>
      </c>
      <c r="AJ8157" s="9">
        <v>167.19</v>
      </c>
      <c r="AK8157" s="5">
        <f t="shared" si="255"/>
        <v>65</v>
      </c>
    </row>
    <row r="8158" spans="1:37" x14ac:dyDescent="0.3">
      <c r="A8158">
        <v>84169</v>
      </c>
      <c r="B8158" t="s">
        <v>4368</v>
      </c>
      <c r="C8158" t="s">
        <v>11293</v>
      </c>
      <c r="D8158" t="s">
        <v>12330</v>
      </c>
      <c r="E8158" t="s">
        <v>12331</v>
      </c>
      <c r="F8158" t="s">
        <v>155</v>
      </c>
      <c r="G8158" t="s">
        <v>33</v>
      </c>
      <c r="H8158" t="s">
        <v>1929</v>
      </c>
      <c r="I8158" t="s">
        <v>1930</v>
      </c>
      <c r="J8158" t="s">
        <v>310</v>
      </c>
      <c r="K8158" s="2">
        <v>40643</v>
      </c>
      <c r="L8158" t="s">
        <v>1930</v>
      </c>
      <c r="M8158" s="4">
        <v>41072</v>
      </c>
      <c r="N8158" s="4">
        <v>41054</v>
      </c>
      <c r="O8158" s="1">
        <v>41054</v>
      </c>
      <c r="P8158" t="s">
        <v>52</v>
      </c>
      <c r="R8158" t="s">
        <v>71</v>
      </c>
      <c r="S8158" t="s">
        <v>1931</v>
      </c>
      <c r="T8158" t="s">
        <v>143</v>
      </c>
      <c r="U8158" t="s">
        <v>144</v>
      </c>
      <c r="V8158" t="s">
        <v>57</v>
      </c>
      <c r="W8158" s="6" t="s">
        <v>145</v>
      </c>
      <c r="X8158" t="s">
        <v>146</v>
      </c>
      <c r="Y8158">
        <v>60</v>
      </c>
      <c r="Z8158">
        <v>3345</v>
      </c>
      <c r="AA8158" t="s">
        <v>155</v>
      </c>
      <c r="AB8158" s="5">
        <f t="shared" si="254"/>
        <v>21638.408070175439</v>
      </c>
      <c r="AC8158" s="3">
        <v>26024.1</v>
      </c>
      <c r="AD8158" s="3">
        <v>7.78</v>
      </c>
      <c r="AE8158" s="3">
        <v>0.13</v>
      </c>
      <c r="AF8158" t="s">
        <v>307</v>
      </c>
      <c r="AG8158" t="s">
        <v>109</v>
      </c>
      <c r="AH8158" s="8" t="s">
        <v>44</v>
      </c>
      <c r="AI8158" s="12" t="s">
        <v>44</v>
      </c>
      <c r="AJ8158" s="9">
        <v>42.94</v>
      </c>
      <c r="AK8158" s="5">
        <f t="shared" si="255"/>
        <v>18</v>
      </c>
    </row>
    <row r="8159" spans="1:37" x14ac:dyDescent="0.3">
      <c r="A8159">
        <v>84170</v>
      </c>
      <c r="B8159" t="s">
        <v>4146</v>
      </c>
      <c r="C8159" t="s">
        <v>11315</v>
      </c>
      <c r="D8159" t="s">
        <v>13823</v>
      </c>
      <c r="E8159" t="s">
        <v>13824</v>
      </c>
      <c r="F8159" t="s">
        <v>94</v>
      </c>
      <c r="G8159" t="s">
        <v>33</v>
      </c>
      <c r="H8159" t="s">
        <v>1929</v>
      </c>
      <c r="I8159" t="s">
        <v>1930</v>
      </c>
      <c r="J8159" t="s">
        <v>310</v>
      </c>
      <c r="K8159" t="s">
        <v>6079</v>
      </c>
      <c r="L8159" t="s">
        <v>1930</v>
      </c>
      <c r="M8159" s="4">
        <v>41061</v>
      </c>
      <c r="N8159" s="4">
        <v>41057</v>
      </c>
      <c r="O8159" s="1">
        <v>41057</v>
      </c>
      <c r="P8159" t="s">
        <v>52</v>
      </c>
      <c r="R8159" t="s">
        <v>71</v>
      </c>
      <c r="S8159" t="s">
        <v>1931</v>
      </c>
      <c r="T8159" t="s">
        <v>106</v>
      </c>
      <c r="U8159" t="s">
        <v>56</v>
      </c>
      <c r="V8159" t="s">
        <v>57</v>
      </c>
      <c r="W8159" s="6" t="s">
        <v>100</v>
      </c>
      <c r="X8159" t="s">
        <v>76</v>
      </c>
      <c r="Y8159">
        <v>60</v>
      </c>
      <c r="Z8159">
        <v>13127</v>
      </c>
      <c r="AA8159" t="s">
        <v>94</v>
      </c>
      <c r="AB8159" s="5">
        <f t="shared" si="254"/>
        <v>21638.408070175439</v>
      </c>
      <c r="AC8159" s="3">
        <v>32948.769999999997</v>
      </c>
      <c r="AD8159" s="3">
        <v>2.5099999999999998</v>
      </c>
      <c r="AE8159" s="3">
        <v>0.04</v>
      </c>
      <c r="AF8159" t="s">
        <v>60</v>
      </c>
      <c r="AG8159" t="s">
        <v>47</v>
      </c>
      <c r="AH8159" s="8">
        <v>1252</v>
      </c>
      <c r="AI8159" s="12">
        <v>6079.27</v>
      </c>
      <c r="AJ8159" s="9">
        <v>46.19</v>
      </c>
      <c r="AK8159" s="5">
        <f t="shared" si="255"/>
        <v>4</v>
      </c>
    </row>
    <row r="8160" spans="1:37" x14ac:dyDescent="0.3">
      <c r="A8160">
        <v>84173</v>
      </c>
      <c r="B8160" t="s">
        <v>2650</v>
      </c>
      <c r="C8160" t="s">
        <v>11327</v>
      </c>
      <c r="D8160" t="s">
        <v>11328</v>
      </c>
      <c r="E8160" t="s">
        <v>11329</v>
      </c>
      <c r="F8160" t="s">
        <v>87</v>
      </c>
      <c r="G8160" t="s">
        <v>33</v>
      </c>
      <c r="H8160" t="s">
        <v>1929</v>
      </c>
      <c r="I8160" t="s">
        <v>1930</v>
      </c>
      <c r="J8160" t="s">
        <v>2238</v>
      </c>
      <c r="K8160" s="2">
        <v>40911</v>
      </c>
      <c r="L8160" t="s">
        <v>1930</v>
      </c>
      <c r="M8160" s="4">
        <v>41123</v>
      </c>
      <c r="N8160" s="4">
        <v>41063</v>
      </c>
      <c r="O8160" s="1">
        <v>41063</v>
      </c>
      <c r="P8160" t="s">
        <v>52</v>
      </c>
      <c r="R8160" t="s">
        <v>71</v>
      </c>
      <c r="S8160" t="s">
        <v>1931</v>
      </c>
      <c r="T8160" t="s">
        <v>305</v>
      </c>
      <c r="U8160" t="s">
        <v>98</v>
      </c>
      <c r="V8160" t="s">
        <v>57</v>
      </c>
      <c r="W8160" s="6" t="s">
        <v>306</v>
      </c>
      <c r="X8160" t="s">
        <v>76</v>
      </c>
      <c r="Y8160">
        <v>30</v>
      </c>
      <c r="Z8160">
        <v>32562</v>
      </c>
      <c r="AA8160" t="s">
        <v>87</v>
      </c>
      <c r="AB8160" s="5">
        <f t="shared" si="254"/>
        <v>21638.408070175439</v>
      </c>
      <c r="AC8160" s="3">
        <v>127317.42</v>
      </c>
      <c r="AD8160" s="3">
        <v>3.91</v>
      </c>
      <c r="AE8160" s="3">
        <v>0.13</v>
      </c>
      <c r="AF8160" t="s">
        <v>605</v>
      </c>
      <c r="AG8160" t="s">
        <v>109</v>
      </c>
      <c r="AH8160" s="8" t="s">
        <v>44</v>
      </c>
      <c r="AI8160" s="12" t="s">
        <v>44</v>
      </c>
      <c r="AJ8160" s="9">
        <v>178.5</v>
      </c>
      <c r="AK8160" s="5">
        <f t="shared" si="255"/>
        <v>60</v>
      </c>
    </row>
    <row r="8161" spans="1:37" x14ac:dyDescent="0.3">
      <c r="A8161">
        <v>84174</v>
      </c>
      <c r="B8161" t="s">
        <v>2650</v>
      </c>
      <c r="C8161" t="s">
        <v>11268</v>
      </c>
      <c r="D8161" t="s">
        <v>12341</v>
      </c>
      <c r="E8161" t="s">
        <v>12342</v>
      </c>
      <c r="F8161" t="s">
        <v>87</v>
      </c>
      <c r="G8161" t="s">
        <v>33</v>
      </c>
      <c r="H8161" t="s">
        <v>1929</v>
      </c>
      <c r="I8161" t="s">
        <v>1930</v>
      </c>
      <c r="J8161" t="s">
        <v>2238</v>
      </c>
      <c r="K8161" s="2">
        <v>40767</v>
      </c>
      <c r="L8161" t="s">
        <v>1930</v>
      </c>
      <c r="M8161" s="4">
        <v>41094</v>
      </c>
      <c r="N8161" s="4">
        <v>41063</v>
      </c>
      <c r="O8161" s="1">
        <v>41063</v>
      </c>
      <c r="P8161" t="s">
        <v>52</v>
      </c>
      <c r="R8161" t="s">
        <v>71</v>
      </c>
      <c r="S8161" t="s">
        <v>1931</v>
      </c>
      <c r="T8161" t="s">
        <v>106</v>
      </c>
      <c r="U8161" t="s">
        <v>56</v>
      </c>
      <c r="V8161" t="s">
        <v>57</v>
      </c>
      <c r="W8161" s="6" t="s">
        <v>100</v>
      </c>
      <c r="X8161" t="s">
        <v>76</v>
      </c>
      <c r="Y8161">
        <v>60</v>
      </c>
      <c r="Z8161">
        <v>100000</v>
      </c>
      <c r="AA8161" t="s">
        <v>87</v>
      </c>
      <c r="AB8161" s="5">
        <f t="shared" si="254"/>
        <v>21638.408070175439</v>
      </c>
      <c r="AC8161" s="3">
        <v>244000</v>
      </c>
      <c r="AD8161" s="3">
        <v>2.44</v>
      </c>
      <c r="AE8161" s="3">
        <v>0.04</v>
      </c>
      <c r="AF8161" t="s">
        <v>605</v>
      </c>
      <c r="AG8161" t="s">
        <v>109</v>
      </c>
      <c r="AH8161" s="8" t="s">
        <v>44</v>
      </c>
      <c r="AI8161" s="12" t="s">
        <v>44</v>
      </c>
      <c r="AJ8161" s="9">
        <v>342.09</v>
      </c>
      <c r="AK8161" s="5">
        <f t="shared" si="255"/>
        <v>31</v>
      </c>
    </row>
    <row r="8162" spans="1:37" x14ac:dyDescent="0.3">
      <c r="A8162">
        <v>84175</v>
      </c>
      <c r="B8162" t="s">
        <v>4368</v>
      </c>
      <c r="C8162" t="s">
        <v>11293</v>
      </c>
      <c r="D8162" t="s">
        <v>13825</v>
      </c>
      <c r="E8162" t="s">
        <v>13826</v>
      </c>
      <c r="F8162" t="s">
        <v>155</v>
      </c>
      <c r="G8162" t="s">
        <v>33</v>
      </c>
      <c r="H8162" t="s">
        <v>1929</v>
      </c>
      <c r="I8162" t="s">
        <v>1930</v>
      </c>
      <c r="J8162" t="s">
        <v>310</v>
      </c>
      <c r="K8162" s="2">
        <v>40643</v>
      </c>
      <c r="L8162" t="s">
        <v>1930</v>
      </c>
      <c r="M8162" s="4">
        <v>41077</v>
      </c>
      <c r="N8162" s="4">
        <v>41077</v>
      </c>
      <c r="O8162" s="1">
        <v>41077</v>
      </c>
      <c r="P8162" t="s">
        <v>52</v>
      </c>
      <c r="R8162" t="s">
        <v>71</v>
      </c>
      <c r="S8162" t="s">
        <v>1931</v>
      </c>
      <c r="T8162" t="s">
        <v>106</v>
      </c>
      <c r="U8162" t="s">
        <v>56</v>
      </c>
      <c r="V8162" t="s">
        <v>57</v>
      </c>
      <c r="W8162" s="6" t="s">
        <v>100</v>
      </c>
      <c r="X8162" t="s">
        <v>76</v>
      </c>
      <c r="Y8162">
        <v>60</v>
      </c>
      <c r="Z8162">
        <v>69037</v>
      </c>
      <c r="AA8162" t="s">
        <v>155</v>
      </c>
      <c r="AB8162" s="5">
        <f t="shared" si="254"/>
        <v>21638.408070175439</v>
      </c>
      <c r="AC8162" s="3">
        <v>168450.28</v>
      </c>
      <c r="AD8162" s="3">
        <v>2.44</v>
      </c>
      <c r="AE8162" s="3">
        <v>0.04</v>
      </c>
      <c r="AF8162" t="s">
        <v>554</v>
      </c>
      <c r="AG8162" t="s">
        <v>47</v>
      </c>
      <c r="AH8162" s="8">
        <v>4353</v>
      </c>
      <c r="AI8162" s="12">
        <v>5530.11</v>
      </c>
      <c r="AJ8162" s="9">
        <v>277.94</v>
      </c>
      <c r="AK8162" s="5">
        <f t="shared" si="255"/>
        <v>0</v>
      </c>
    </row>
    <row r="8163" spans="1:37" hidden="1" x14ac:dyDescent="0.3">
      <c r="A8163">
        <v>84176</v>
      </c>
      <c r="B8163" t="s">
        <v>4415</v>
      </c>
      <c r="C8163" t="s">
        <v>13144</v>
      </c>
      <c r="D8163" t="s">
        <v>13827</v>
      </c>
      <c r="E8163" t="s">
        <v>13828</v>
      </c>
      <c r="F8163" t="s">
        <v>105</v>
      </c>
      <c r="G8163" t="s">
        <v>33</v>
      </c>
      <c r="H8163" t="s">
        <v>1929</v>
      </c>
      <c r="I8163" t="s">
        <v>1930</v>
      </c>
      <c r="J8163" t="s">
        <v>310</v>
      </c>
      <c r="K8163" t="s">
        <v>10525</v>
      </c>
      <c r="L8163" t="s">
        <v>1930</v>
      </c>
      <c r="M8163" s="4">
        <v>41122</v>
      </c>
      <c r="N8163" s="4">
        <v>41115</v>
      </c>
      <c r="O8163" s="1">
        <v>41115</v>
      </c>
      <c r="P8163" t="s">
        <v>52</v>
      </c>
      <c r="R8163" t="s">
        <v>71</v>
      </c>
      <c r="S8163" t="s">
        <v>1931</v>
      </c>
      <c r="T8163" t="s">
        <v>332</v>
      </c>
      <c r="U8163" t="s">
        <v>242</v>
      </c>
      <c r="V8163" t="s">
        <v>57</v>
      </c>
      <c r="W8163" s="6" t="s">
        <v>244</v>
      </c>
      <c r="X8163" t="s">
        <v>76</v>
      </c>
      <c r="Y8163">
        <v>30</v>
      </c>
      <c r="Z8163">
        <v>80</v>
      </c>
      <c r="AA8163" t="s">
        <v>105</v>
      </c>
      <c r="AB8163" s="5">
        <f t="shared" si="254"/>
        <v>2371.7673611111113</v>
      </c>
      <c r="AC8163" s="3">
        <v>440</v>
      </c>
      <c r="AD8163" s="3">
        <v>5.5</v>
      </c>
      <c r="AE8163" s="3">
        <v>0.18</v>
      </c>
      <c r="AF8163" t="s">
        <v>307</v>
      </c>
      <c r="AG8163" t="s">
        <v>47</v>
      </c>
      <c r="AH8163" s="8">
        <v>841</v>
      </c>
      <c r="AI8163" s="7">
        <v>3549.9</v>
      </c>
      <c r="AJ8163" s="9">
        <v>0.62</v>
      </c>
      <c r="AK8163" s="5">
        <f t="shared" si="255"/>
        <v>7</v>
      </c>
    </row>
    <row r="8164" spans="1:37" x14ac:dyDescent="0.3">
      <c r="A8164">
        <v>84177</v>
      </c>
      <c r="B8164" t="s">
        <v>5381</v>
      </c>
      <c r="C8164" t="s">
        <v>13829</v>
      </c>
      <c r="D8164" t="s">
        <v>13830</v>
      </c>
      <c r="E8164" t="s">
        <v>13831</v>
      </c>
      <c r="F8164" t="s">
        <v>4295</v>
      </c>
      <c r="G8164" t="s">
        <v>33</v>
      </c>
      <c r="H8164" t="s">
        <v>1929</v>
      </c>
      <c r="I8164" t="s">
        <v>1930</v>
      </c>
      <c r="J8164" t="s">
        <v>36</v>
      </c>
      <c r="K8164" t="s">
        <v>13832</v>
      </c>
      <c r="L8164" t="s">
        <v>1930</v>
      </c>
      <c r="M8164" s="4">
        <v>41161</v>
      </c>
      <c r="N8164" s="4">
        <v>41161</v>
      </c>
      <c r="O8164" s="1">
        <v>41161</v>
      </c>
      <c r="P8164" t="s">
        <v>38</v>
      </c>
      <c r="R8164" t="s">
        <v>39</v>
      </c>
      <c r="S8164" t="s">
        <v>1931</v>
      </c>
      <c r="T8164" t="s">
        <v>65</v>
      </c>
      <c r="U8164" t="s">
        <v>66</v>
      </c>
      <c r="V8164" t="s">
        <v>67</v>
      </c>
      <c r="W8164" s="6" t="s">
        <v>44</v>
      </c>
      <c r="X8164" t="s">
        <v>45</v>
      </c>
      <c r="Y8164">
        <v>100</v>
      </c>
      <c r="Z8164">
        <v>1500</v>
      </c>
      <c r="AA8164" t="s">
        <v>4295</v>
      </c>
      <c r="AB8164" s="5">
        <f t="shared" si="254"/>
        <v>21638.408070175439</v>
      </c>
      <c r="AC8164" s="3">
        <v>120000</v>
      </c>
      <c r="AD8164" s="3">
        <v>80</v>
      </c>
      <c r="AE8164" s="3">
        <v>0.8</v>
      </c>
      <c r="AF8164" t="s">
        <v>4152</v>
      </c>
      <c r="AG8164" t="s">
        <v>47</v>
      </c>
      <c r="AH8164" s="8">
        <v>448</v>
      </c>
      <c r="AI8164" s="12">
        <v>2757.4</v>
      </c>
      <c r="AJ8164" s="9">
        <v>168.24</v>
      </c>
      <c r="AK8164" s="5">
        <f t="shared" si="255"/>
        <v>0</v>
      </c>
    </row>
    <row r="8165" spans="1:37" x14ac:dyDescent="0.3">
      <c r="A8165">
        <v>84178</v>
      </c>
      <c r="B8165" t="s">
        <v>4311</v>
      </c>
      <c r="C8165" t="s">
        <v>11351</v>
      </c>
      <c r="D8165" t="s">
        <v>13833</v>
      </c>
      <c r="E8165" t="s">
        <v>13834</v>
      </c>
      <c r="F8165" t="s">
        <v>809</v>
      </c>
      <c r="G8165" t="s">
        <v>33</v>
      </c>
      <c r="H8165" t="s">
        <v>1929</v>
      </c>
      <c r="I8165" t="s">
        <v>1930</v>
      </c>
      <c r="J8165" t="s">
        <v>310</v>
      </c>
      <c r="K8165" t="s">
        <v>11308</v>
      </c>
      <c r="L8165" t="s">
        <v>1930</v>
      </c>
      <c r="M8165" s="4">
        <v>41157</v>
      </c>
      <c r="N8165" s="4">
        <v>41089</v>
      </c>
      <c r="O8165" s="1">
        <v>41089</v>
      </c>
      <c r="P8165" t="s">
        <v>52</v>
      </c>
      <c r="R8165" t="s">
        <v>71</v>
      </c>
      <c r="S8165" t="s">
        <v>1931</v>
      </c>
      <c r="T8165" t="s">
        <v>106</v>
      </c>
      <c r="U8165" t="s">
        <v>56</v>
      </c>
      <c r="V8165" t="s">
        <v>57</v>
      </c>
      <c r="W8165" s="6" t="s">
        <v>100</v>
      </c>
      <c r="X8165" t="s">
        <v>76</v>
      </c>
      <c r="Y8165">
        <v>60</v>
      </c>
      <c r="Z8165">
        <v>3262</v>
      </c>
      <c r="AA8165" t="s">
        <v>809</v>
      </c>
      <c r="AB8165" s="5">
        <f t="shared" si="254"/>
        <v>21638.408070175439</v>
      </c>
      <c r="AC8165" s="3">
        <v>8187.62</v>
      </c>
      <c r="AD8165" s="3">
        <v>2.5099999999999998</v>
      </c>
      <c r="AE8165" s="3">
        <v>0.04</v>
      </c>
      <c r="AF8165" t="s">
        <v>605</v>
      </c>
      <c r="AG8165" t="s">
        <v>47</v>
      </c>
      <c r="AH8165" s="8">
        <v>190</v>
      </c>
      <c r="AI8165" s="12">
        <v>1095.22</v>
      </c>
      <c r="AJ8165" s="9">
        <v>11.48</v>
      </c>
      <c r="AK8165" s="5">
        <f t="shared" si="255"/>
        <v>68</v>
      </c>
    </row>
    <row r="8166" spans="1:37" x14ac:dyDescent="0.3">
      <c r="A8166">
        <v>84179</v>
      </c>
      <c r="B8166" t="s">
        <v>2650</v>
      </c>
      <c r="C8166" t="s">
        <v>11327</v>
      </c>
      <c r="D8166" t="s">
        <v>12362</v>
      </c>
      <c r="E8166" t="s">
        <v>12363</v>
      </c>
      <c r="F8166" t="s">
        <v>87</v>
      </c>
      <c r="G8166" t="s">
        <v>33</v>
      </c>
      <c r="H8166" t="s">
        <v>1929</v>
      </c>
      <c r="I8166" t="s">
        <v>1930</v>
      </c>
      <c r="J8166" t="s">
        <v>2238</v>
      </c>
      <c r="K8166" s="2">
        <v>40911</v>
      </c>
      <c r="L8166" t="s">
        <v>1930</v>
      </c>
      <c r="M8166" s="4">
        <v>41123</v>
      </c>
      <c r="N8166" s="4">
        <v>41099</v>
      </c>
      <c r="O8166" s="1">
        <v>41099</v>
      </c>
      <c r="P8166" t="s">
        <v>52</v>
      </c>
      <c r="R8166" t="s">
        <v>71</v>
      </c>
      <c r="S8166" t="s">
        <v>1931</v>
      </c>
      <c r="T8166" t="s">
        <v>106</v>
      </c>
      <c r="U8166" t="s">
        <v>56</v>
      </c>
      <c r="V8166" t="s">
        <v>57</v>
      </c>
      <c r="W8166" s="6" t="s">
        <v>100</v>
      </c>
      <c r="X8166" t="s">
        <v>76</v>
      </c>
      <c r="Y8166">
        <v>60</v>
      </c>
      <c r="Z8166">
        <v>37844</v>
      </c>
      <c r="AA8166" t="s">
        <v>87</v>
      </c>
      <c r="AB8166" s="5">
        <f t="shared" si="254"/>
        <v>21638.408070175439</v>
      </c>
      <c r="AC8166" s="3">
        <v>92339.36</v>
      </c>
      <c r="AD8166" s="3">
        <v>2.44</v>
      </c>
      <c r="AE8166" s="3">
        <v>0.04</v>
      </c>
      <c r="AF8166" t="s">
        <v>554</v>
      </c>
      <c r="AG8166" t="s">
        <v>109</v>
      </c>
      <c r="AH8166" s="8" t="s">
        <v>44</v>
      </c>
      <c r="AI8166" s="12" t="s">
        <v>44</v>
      </c>
      <c r="AJ8166" s="9">
        <v>129.46</v>
      </c>
      <c r="AK8166" s="5">
        <f t="shared" si="255"/>
        <v>24</v>
      </c>
    </row>
    <row r="8167" spans="1:37" x14ac:dyDescent="0.3">
      <c r="A8167">
        <v>84180</v>
      </c>
      <c r="B8167" t="s">
        <v>4368</v>
      </c>
      <c r="C8167" t="s">
        <v>11293</v>
      </c>
      <c r="D8167" t="s">
        <v>13835</v>
      </c>
      <c r="E8167" t="s">
        <v>13836</v>
      </c>
      <c r="F8167" t="s">
        <v>155</v>
      </c>
      <c r="G8167" t="s">
        <v>33</v>
      </c>
      <c r="H8167" t="s">
        <v>1929</v>
      </c>
      <c r="I8167" t="s">
        <v>1930</v>
      </c>
      <c r="J8167" t="s">
        <v>310</v>
      </c>
      <c r="K8167" s="2">
        <v>40643</v>
      </c>
      <c r="L8167" t="s">
        <v>1930</v>
      </c>
      <c r="M8167" s="4">
        <v>41198</v>
      </c>
      <c r="N8167" s="4">
        <v>41113</v>
      </c>
      <c r="O8167" s="1">
        <v>41113</v>
      </c>
      <c r="P8167" t="s">
        <v>52</v>
      </c>
      <c r="R8167" t="s">
        <v>71</v>
      </c>
      <c r="S8167" t="s">
        <v>1931</v>
      </c>
      <c r="T8167" t="s">
        <v>106</v>
      </c>
      <c r="U8167" t="s">
        <v>56</v>
      </c>
      <c r="V8167" t="s">
        <v>57</v>
      </c>
      <c r="W8167" s="6" t="s">
        <v>100</v>
      </c>
      <c r="X8167" t="s">
        <v>76</v>
      </c>
      <c r="Y8167">
        <v>60</v>
      </c>
      <c r="Z8167">
        <v>69037</v>
      </c>
      <c r="AA8167" t="s">
        <v>155</v>
      </c>
      <c r="AB8167" s="5">
        <f t="shared" si="254"/>
        <v>21638.408070175439</v>
      </c>
      <c r="AC8167" s="3">
        <v>167069.54</v>
      </c>
      <c r="AD8167" s="3">
        <v>2.42</v>
      </c>
      <c r="AE8167" s="3">
        <v>0.04</v>
      </c>
      <c r="AF8167" t="s">
        <v>60</v>
      </c>
      <c r="AG8167" t="s">
        <v>47</v>
      </c>
      <c r="AH8167" s="8">
        <v>14074</v>
      </c>
      <c r="AI8167" s="12">
        <v>15299.58</v>
      </c>
      <c r="AJ8167" s="9">
        <v>275.66000000000003</v>
      </c>
      <c r="AK8167" s="5">
        <f t="shared" si="255"/>
        <v>85</v>
      </c>
    </row>
    <row r="8168" spans="1:37" x14ac:dyDescent="0.3">
      <c r="A8168">
        <v>84181</v>
      </c>
      <c r="B8168" t="s">
        <v>4368</v>
      </c>
      <c r="C8168" t="s">
        <v>11293</v>
      </c>
      <c r="D8168" t="s">
        <v>13837</v>
      </c>
      <c r="E8168" t="s">
        <v>13838</v>
      </c>
      <c r="F8168" t="s">
        <v>155</v>
      </c>
      <c r="G8168" t="s">
        <v>33</v>
      </c>
      <c r="H8168" t="s">
        <v>1929</v>
      </c>
      <c r="I8168" t="s">
        <v>1930</v>
      </c>
      <c r="J8168" t="s">
        <v>310</v>
      </c>
      <c r="K8168" s="2">
        <v>40643</v>
      </c>
      <c r="L8168" t="s">
        <v>1930</v>
      </c>
      <c r="M8168" s="4">
        <v>41135</v>
      </c>
      <c r="N8168" s="4">
        <v>41113</v>
      </c>
      <c r="O8168" s="1">
        <v>41113</v>
      </c>
      <c r="P8168" t="s">
        <v>52</v>
      </c>
      <c r="R8168" t="s">
        <v>71</v>
      </c>
      <c r="S8168" t="s">
        <v>1931</v>
      </c>
      <c r="T8168" t="s">
        <v>2883</v>
      </c>
      <c r="U8168" t="s">
        <v>2884</v>
      </c>
      <c r="V8168" t="s">
        <v>57</v>
      </c>
      <c r="W8168" s="6" t="s">
        <v>2885</v>
      </c>
      <c r="X8168" t="s">
        <v>146</v>
      </c>
      <c r="Y8168">
        <v>30</v>
      </c>
      <c r="Z8168">
        <v>78082</v>
      </c>
      <c r="AA8168" t="s">
        <v>155</v>
      </c>
      <c r="AB8168" s="5">
        <f t="shared" si="254"/>
        <v>21638.408070175439</v>
      </c>
      <c r="AC8168" s="3">
        <v>418519.52</v>
      </c>
      <c r="AD8168" s="3">
        <v>5.36</v>
      </c>
      <c r="AE8168" s="3">
        <v>0.18</v>
      </c>
      <c r="AF8168" t="s">
        <v>307</v>
      </c>
      <c r="AG8168" t="s">
        <v>47</v>
      </c>
      <c r="AH8168" s="8">
        <v>7490</v>
      </c>
      <c r="AI8168" s="12">
        <v>15299.59</v>
      </c>
      <c r="AJ8168" s="9">
        <v>690.56</v>
      </c>
      <c r="AK8168" s="5">
        <f t="shared" si="255"/>
        <v>22</v>
      </c>
    </row>
    <row r="8169" spans="1:37" x14ac:dyDescent="0.3">
      <c r="A8169">
        <v>84182</v>
      </c>
      <c r="B8169" t="s">
        <v>4146</v>
      </c>
      <c r="C8169" t="s">
        <v>11358</v>
      </c>
      <c r="D8169" t="s">
        <v>13839</v>
      </c>
      <c r="E8169" t="s">
        <v>13840</v>
      </c>
      <c r="F8169" t="s">
        <v>94</v>
      </c>
      <c r="G8169" t="s">
        <v>33</v>
      </c>
      <c r="H8169" t="s">
        <v>1929</v>
      </c>
      <c r="I8169" t="s">
        <v>1930</v>
      </c>
      <c r="J8169" t="s">
        <v>310</v>
      </c>
      <c r="K8169" s="2">
        <v>41124</v>
      </c>
      <c r="L8169" t="s">
        <v>1930</v>
      </c>
      <c r="M8169" s="4">
        <v>41144</v>
      </c>
      <c r="N8169" s="4">
        <v>41120</v>
      </c>
      <c r="O8169" s="1">
        <v>41120</v>
      </c>
      <c r="P8169" t="s">
        <v>52</v>
      </c>
      <c r="R8169" t="s">
        <v>71</v>
      </c>
      <c r="S8169" t="s">
        <v>1931</v>
      </c>
      <c r="T8169" t="s">
        <v>4664</v>
      </c>
      <c r="U8169" t="s">
        <v>413</v>
      </c>
      <c r="V8169" t="s">
        <v>57</v>
      </c>
      <c r="W8169" s="6" t="s">
        <v>415</v>
      </c>
      <c r="X8169" t="s">
        <v>146</v>
      </c>
      <c r="Y8169">
        <v>30</v>
      </c>
      <c r="Z8169">
        <v>200000</v>
      </c>
      <c r="AA8169" t="s">
        <v>94</v>
      </c>
      <c r="AB8169" s="5">
        <f t="shared" si="254"/>
        <v>21638.408070175439</v>
      </c>
      <c r="AC8169" s="3">
        <v>3008000</v>
      </c>
      <c r="AD8169" s="3">
        <v>15.04</v>
      </c>
      <c r="AE8169" s="3">
        <v>0.5</v>
      </c>
      <c r="AF8169" t="s">
        <v>307</v>
      </c>
      <c r="AG8169" t="s">
        <v>47</v>
      </c>
      <c r="AH8169" s="8">
        <v>33909</v>
      </c>
      <c r="AI8169" s="12">
        <v>16040.39</v>
      </c>
      <c r="AJ8169" s="9">
        <v>4217.22</v>
      </c>
      <c r="AK8169" s="5">
        <f t="shared" si="255"/>
        <v>24</v>
      </c>
    </row>
    <row r="8170" spans="1:37" x14ac:dyDescent="0.3">
      <c r="A8170">
        <v>84183</v>
      </c>
      <c r="B8170" t="s">
        <v>2650</v>
      </c>
      <c r="C8170" t="s">
        <v>11327</v>
      </c>
      <c r="D8170" t="s">
        <v>13841</v>
      </c>
      <c r="E8170" t="s">
        <v>13842</v>
      </c>
      <c r="F8170" t="s">
        <v>87</v>
      </c>
      <c r="G8170" t="s">
        <v>33</v>
      </c>
      <c r="H8170" t="s">
        <v>1929</v>
      </c>
      <c r="I8170" t="s">
        <v>1930</v>
      </c>
      <c r="J8170" t="s">
        <v>2238</v>
      </c>
      <c r="K8170" s="2">
        <v>40911</v>
      </c>
      <c r="L8170" t="s">
        <v>1930</v>
      </c>
      <c r="M8170" s="4">
        <v>41123</v>
      </c>
      <c r="N8170" s="4">
        <v>41114</v>
      </c>
      <c r="O8170" s="1">
        <v>41114</v>
      </c>
      <c r="P8170" t="s">
        <v>52</v>
      </c>
      <c r="R8170" t="s">
        <v>71</v>
      </c>
      <c r="S8170" t="s">
        <v>1931</v>
      </c>
      <c r="T8170" t="s">
        <v>4664</v>
      </c>
      <c r="U8170" t="s">
        <v>413</v>
      </c>
      <c r="V8170" t="s">
        <v>57</v>
      </c>
      <c r="W8170" s="6" t="s">
        <v>415</v>
      </c>
      <c r="X8170" t="s">
        <v>146</v>
      </c>
      <c r="Y8170">
        <v>30</v>
      </c>
      <c r="Z8170">
        <v>17124</v>
      </c>
      <c r="AA8170" t="s">
        <v>87</v>
      </c>
      <c r="AB8170" s="5">
        <f t="shared" si="254"/>
        <v>21638.408070175439</v>
      </c>
      <c r="AC8170" s="3">
        <v>257544.95999999999</v>
      </c>
      <c r="AD8170" s="3">
        <v>15.04</v>
      </c>
      <c r="AE8170" s="3">
        <v>0.5</v>
      </c>
      <c r="AF8170" t="s">
        <v>307</v>
      </c>
      <c r="AG8170" t="s">
        <v>47</v>
      </c>
      <c r="AH8170" s="8">
        <v>2091</v>
      </c>
      <c r="AI8170" s="12">
        <v>16532.5</v>
      </c>
      <c r="AJ8170" s="9">
        <v>361.08</v>
      </c>
      <c r="AK8170" s="5">
        <f t="shared" si="255"/>
        <v>9</v>
      </c>
    </row>
    <row r="8171" spans="1:37" x14ac:dyDescent="0.3">
      <c r="A8171">
        <v>84184</v>
      </c>
      <c r="B8171" t="s">
        <v>4368</v>
      </c>
      <c r="C8171" t="s">
        <v>11293</v>
      </c>
      <c r="D8171" t="s">
        <v>13843</v>
      </c>
      <c r="E8171" t="s">
        <v>13844</v>
      </c>
      <c r="F8171" t="s">
        <v>155</v>
      </c>
      <c r="G8171" t="s">
        <v>33</v>
      </c>
      <c r="H8171" t="s">
        <v>1929</v>
      </c>
      <c r="I8171" t="s">
        <v>1930</v>
      </c>
      <c r="J8171" t="s">
        <v>310</v>
      </c>
      <c r="K8171" s="2">
        <v>40643</v>
      </c>
      <c r="L8171" t="s">
        <v>1930</v>
      </c>
      <c r="M8171" s="4">
        <v>41198</v>
      </c>
      <c r="N8171" s="4">
        <v>41156</v>
      </c>
      <c r="O8171" s="1">
        <v>41156</v>
      </c>
      <c r="P8171" t="s">
        <v>52</v>
      </c>
      <c r="R8171" t="s">
        <v>71</v>
      </c>
      <c r="S8171" t="s">
        <v>1931</v>
      </c>
      <c r="T8171" t="s">
        <v>2520</v>
      </c>
      <c r="U8171" t="s">
        <v>850</v>
      </c>
      <c r="V8171" t="s">
        <v>57</v>
      </c>
      <c r="W8171" s="6" t="s">
        <v>2007</v>
      </c>
      <c r="X8171" t="s">
        <v>146</v>
      </c>
      <c r="Y8171">
        <v>60</v>
      </c>
      <c r="Z8171">
        <v>4451</v>
      </c>
      <c r="AA8171" t="s">
        <v>155</v>
      </c>
      <c r="AB8171" s="5">
        <f t="shared" si="254"/>
        <v>21638.408070175439</v>
      </c>
      <c r="AC8171" s="3">
        <v>13130.45</v>
      </c>
      <c r="AD8171" s="3">
        <v>2.95</v>
      </c>
      <c r="AE8171" s="3">
        <v>0.05</v>
      </c>
      <c r="AF8171" t="s">
        <v>605</v>
      </c>
      <c r="AG8171" t="s">
        <v>47</v>
      </c>
      <c r="AH8171" s="8">
        <v>228</v>
      </c>
      <c r="AI8171" s="12">
        <v>7423.38</v>
      </c>
      <c r="AJ8171" s="9">
        <v>21.67</v>
      </c>
      <c r="AK8171" s="5">
        <f t="shared" si="255"/>
        <v>42</v>
      </c>
    </row>
    <row r="8172" spans="1:37" x14ac:dyDescent="0.3">
      <c r="A8172">
        <v>84185</v>
      </c>
      <c r="B8172" t="s">
        <v>4146</v>
      </c>
      <c r="C8172" t="s">
        <v>11358</v>
      </c>
      <c r="D8172" t="s">
        <v>13845</v>
      </c>
      <c r="E8172" t="s">
        <v>13846</v>
      </c>
      <c r="F8172" t="s">
        <v>94</v>
      </c>
      <c r="G8172" t="s">
        <v>33</v>
      </c>
      <c r="H8172" t="s">
        <v>1929</v>
      </c>
      <c r="I8172" t="s">
        <v>1930</v>
      </c>
      <c r="J8172" t="s">
        <v>310</v>
      </c>
      <c r="K8172" s="2">
        <v>41124</v>
      </c>
      <c r="L8172" t="s">
        <v>1930</v>
      </c>
      <c r="M8172" s="4">
        <v>41152</v>
      </c>
      <c r="N8172" s="4">
        <v>41159</v>
      </c>
      <c r="O8172" s="1">
        <v>41159</v>
      </c>
      <c r="P8172" t="s">
        <v>52</v>
      </c>
      <c r="R8172" t="s">
        <v>71</v>
      </c>
      <c r="S8172" t="s">
        <v>1931</v>
      </c>
      <c r="T8172" t="s">
        <v>305</v>
      </c>
      <c r="U8172" t="s">
        <v>98</v>
      </c>
      <c r="V8172" t="s">
        <v>57</v>
      </c>
      <c r="W8172" s="6" t="s">
        <v>306</v>
      </c>
      <c r="X8172" t="s">
        <v>76</v>
      </c>
      <c r="Y8172">
        <v>30</v>
      </c>
      <c r="Z8172">
        <v>155202</v>
      </c>
      <c r="AA8172" t="s">
        <v>94</v>
      </c>
      <c r="AB8172" s="5">
        <f t="shared" si="254"/>
        <v>21638.408070175439</v>
      </c>
      <c r="AC8172" s="3">
        <v>591319.62</v>
      </c>
      <c r="AD8172" s="3">
        <v>3.81</v>
      </c>
      <c r="AE8172" s="3">
        <v>0.13</v>
      </c>
      <c r="AF8172" t="s">
        <v>3470</v>
      </c>
      <c r="AG8172" t="s">
        <v>47</v>
      </c>
      <c r="AH8172" s="8">
        <v>11334</v>
      </c>
      <c r="AI8172" s="12">
        <v>7317.48</v>
      </c>
      <c r="AJ8172" s="9">
        <v>829.03</v>
      </c>
      <c r="AK8172" s="5">
        <f t="shared" si="255"/>
        <v>-7</v>
      </c>
    </row>
    <row r="8173" spans="1:37" x14ac:dyDescent="0.3">
      <c r="A8173">
        <v>84186</v>
      </c>
      <c r="B8173" t="s">
        <v>2650</v>
      </c>
      <c r="C8173" t="s">
        <v>11327</v>
      </c>
      <c r="D8173" t="s">
        <v>12400</v>
      </c>
      <c r="E8173" t="s">
        <v>12401</v>
      </c>
      <c r="F8173" t="s">
        <v>87</v>
      </c>
      <c r="G8173" t="s">
        <v>33</v>
      </c>
      <c r="H8173" t="s">
        <v>1929</v>
      </c>
      <c r="I8173" t="s">
        <v>1930</v>
      </c>
      <c r="J8173" t="s">
        <v>36</v>
      </c>
      <c r="K8173" s="2">
        <v>40911</v>
      </c>
      <c r="L8173" t="s">
        <v>1930</v>
      </c>
      <c r="M8173" s="4">
        <v>41152</v>
      </c>
      <c r="N8173" s="4">
        <v>41135</v>
      </c>
      <c r="O8173" s="1">
        <v>41135</v>
      </c>
      <c r="P8173" t="s">
        <v>52</v>
      </c>
      <c r="R8173" t="s">
        <v>71</v>
      </c>
      <c r="S8173" t="s">
        <v>1931</v>
      </c>
      <c r="T8173" t="s">
        <v>2883</v>
      </c>
      <c r="U8173" t="s">
        <v>2884</v>
      </c>
      <c r="V8173" t="s">
        <v>57</v>
      </c>
      <c r="W8173" s="6" t="s">
        <v>2885</v>
      </c>
      <c r="X8173" t="s">
        <v>146</v>
      </c>
      <c r="Y8173">
        <v>30</v>
      </c>
      <c r="Z8173">
        <v>24799</v>
      </c>
      <c r="AA8173" t="s">
        <v>87</v>
      </c>
      <c r="AB8173" s="5">
        <f t="shared" si="254"/>
        <v>21638.408070175439</v>
      </c>
      <c r="AC8173" s="3">
        <v>132922.64000000001</v>
      </c>
      <c r="AD8173" s="3">
        <v>5.36</v>
      </c>
      <c r="AE8173" s="3">
        <v>0.18</v>
      </c>
      <c r="AF8173" t="s">
        <v>6830</v>
      </c>
      <c r="AG8173" t="s">
        <v>109</v>
      </c>
      <c r="AH8173" s="8" t="s">
        <v>44</v>
      </c>
      <c r="AI8173" s="12" t="s">
        <v>44</v>
      </c>
      <c r="AJ8173" s="9">
        <v>186.36</v>
      </c>
      <c r="AK8173" s="5">
        <f t="shared" si="255"/>
        <v>17</v>
      </c>
    </row>
    <row r="8174" spans="1:37" x14ac:dyDescent="0.3">
      <c r="A8174">
        <v>84187</v>
      </c>
      <c r="B8174" t="s">
        <v>4146</v>
      </c>
      <c r="C8174" t="s">
        <v>11394</v>
      </c>
      <c r="D8174" t="s">
        <v>13847</v>
      </c>
      <c r="E8174" t="s">
        <v>13848</v>
      </c>
      <c r="F8174" t="s">
        <v>94</v>
      </c>
      <c r="G8174" t="s">
        <v>33</v>
      </c>
      <c r="H8174" t="s">
        <v>1929</v>
      </c>
      <c r="I8174" t="s">
        <v>1930</v>
      </c>
      <c r="J8174" t="s">
        <v>310</v>
      </c>
      <c r="K8174" t="s">
        <v>9456</v>
      </c>
      <c r="L8174" t="s">
        <v>1930</v>
      </c>
      <c r="M8174" s="4">
        <v>41165</v>
      </c>
      <c r="N8174" s="4">
        <v>41159</v>
      </c>
      <c r="O8174" s="1">
        <v>41159</v>
      </c>
      <c r="P8174" t="s">
        <v>52</v>
      </c>
      <c r="R8174" t="s">
        <v>71</v>
      </c>
      <c r="S8174" t="s">
        <v>1931</v>
      </c>
      <c r="T8174" t="s">
        <v>2520</v>
      </c>
      <c r="U8174" t="s">
        <v>850</v>
      </c>
      <c r="V8174" t="s">
        <v>57</v>
      </c>
      <c r="W8174" s="6" t="s">
        <v>2007</v>
      </c>
      <c r="X8174" t="s">
        <v>146</v>
      </c>
      <c r="Y8174">
        <v>60</v>
      </c>
      <c r="Z8174">
        <v>65599</v>
      </c>
      <c r="AA8174" t="s">
        <v>94</v>
      </c>
      <c r="AB8174" s="5">
        <f t="shared" si="254"/>
        <v>21638.408070175439</v>
      </c>
      <c r="AC8174" s="3">
        <v>193517.05</v>
      </c>
      <c r="AD8174" s="3">
        <v>2.95</v>
      </c>
      <c r="AE8174" s="3">
        <v>0.05</v>
      </c>
      <c r="AF8174" t="s">
        <v>605</v>
      </c>
      <c r="AG8174" t="s">
        <v>47</v>
      </c>
      <c r="AH8174" s="8">
        <v>3354</v>
      </c>
      <c r="AI8174" s="12">
        <v>7317.47</v>
      </c>
      <c r="AJ8174" s="9">
        <v>271.31</v>
      </c>
      <c r="AK8174" s="5">
        <f t="shared" si="255"/>
        <v>6</v>
      </c>
    </row>
    <row r="8175" spans="1:37" x14ac:dyDescent="0.3">
      <c r="A8175">
        <v>84188</v>
      </c>
      <c r="B8175" t="s">
        <v>7666</v>
      </c>
      <c r="C8175" t="s">
        <v>12391</v>
      </c>
      <c r="D8175" t="s">
        <v>13849</v>
      </c>
      <c r="E8175" t="s">
        <v>13850</v>
      </c>
      <c r="F8175" t="s">
        <v>809</v>
      </c>
      <c r="G8175" t="s">
        <v>33</v>
      </c>
      <c r="H8175" t="s">
        <v>1929</v>
      </c>
      <c r="I8175" t="s">
        <v>1930</v>
      </c>
      <c r="J8175" t="s">
        <v>310</v>
      </c>
      <c r="K8175" s="2">
        <v>41096</v>
      </c>
      <c r="L8175" t="s">
        <v>1930</v>
      </c>
      <c r="M8175" s="4">
        <v>41180</v>
      </c>
      <c r="N8175" s="4">
        <v>41188</v>
      </c>
      <c r="O8175" s="1">
        <v>41188</v>
      </c>
      <c r="P8175" t="s">
        <v>52</v>
      </c>
      <c r="R8175" t="s">
        <v>71</v>
      </c>
      <c r="S8175" t="s">
        <v>1931</v>
      </c>
      <c r="T8175" t="s">
        <v>106</v>
      </c>
      <c r="U8175" t="s">
        <v>56</v>
      </c>
      <c r="V8175" t="s">
        <v>57</v>
      </c>
      <c r="W8175" s="6" t="s">
        <v>100</v>
      </c>
      <c r="X8175" t="s">
        <v>76</v>
      </c>
      <c r="Y8175">
        <v>60</v>
      </c>
      <c r="Z8175">
        <v>18350</v>
      </c>
      <c r="AA8175" t="s">
        <v>809</v>
      </c>
      <c r="AB8175" s="5">
        <f t="shared" si="254"/>
        <v>21638.408070175439</v>
      </c>
      <c r="AC8175" s="3">
        <v>44774</v>
      </c>
      <c r="AD8175" s="3">
        <v>2.44</v>
      </c>
      <c r="AE8175" s="3">
        <v>0.04</v>
      </c>
      <c r="AF8175" t="s">
        <v>554</v>
      </c>
      <c r="AG8175" t="s">
        <v>47</v>
      </c>
      <c r="AH8175" s="8">
        <v>1331</v>
      </c>
      <c r="AI8175" s="12">
        <v>7504</v>
      </c>
      <c r="AJ8175" s="9">
        <v>62.77</v>
      </c>
      <c r="AK8175" s="5">
        <f t="shared" si="255"/>
        <v>-8</v>
      </c>
    </row>
    <row r="8176" spans="1:37" x14ac:dyDescent="0.3">
      <c r="A8176">
        <v>84189</v>
      </c>
      <c r="B8176" t="s">
        <v>7666</v>
      </c>
      <c r="C8176" t="s">
        <v>12391</v>
      </c>
      <c r="D8176" t="s">
        <v>13849</v>
      </c>
      <c r="E8176" t="s">
        <v>13850</v>
      </c>
      <c r="F8176" t="s">
        <v>809</v>
      </c>
      <c r="G8176" t="s">
        <v>33</v>
      </c>
      <c r="H8176" t="s">
        <v>1929</v>
      </c>
      <c r="I8176" t="s">
        <v>1930</v>
      </c>
      <c r="J8176" t="s">
        <v>310</v>
      </c>
      <c r="K8176" s="2">
        <v>41096</v>
      </c>
      <c r="L8176" t="s">
        <v>1930</v>
      </c>
      <c r="M8176" s="4">
        <v>41180</v>
      </c>
      <c r="N8176" s="4">
        <v>41188</v>
      </c>
      <c r="O8176" s="1">
        <v>41188</v>
      </c>
      <c r="P8176" t="s">
        <v>52</v>
      </c>
      <c r="R8176" t="s">
        <v>71</v>
      </c>
      <c r="S8176" t="s">
        <v>1931</v>
      </c>
      <c r="T8176" t="s">
        <v>4774</v>
      </c>
      <c r="U8176" t="s">
        <v>116</v>
      </c>
      <c r="V8176" t="s">
        <v>57</v>
      </c>
      <c r="W8176" s="6" t="s">
        <v>118</v>
      </c>
      <c r="X8176" t="s">
        <v>76</v>
      </c>
      <c r="Y8176">
        <v>120</v>
      </c>
      <c r="Z8176">
        <v>5000</v>
      </c>
      <c r="AA8176" t="s">
        <v>809</v>
      </c>
      <c r="AB8176" s="5">
        <f t="shared" si="254"/>
        <v>21638.408070175439</v>
      </c>
      <c r="AC8176" s="3">
        <v>148400</v>
      </c>
      <c r="AD8176" s="3">
        <v>29.68</v>
      </c>
      <c r="AE8176" s="3">
        <v>0.25</v>
      </c>
      <c r="AF8176" t="s">
        <v>307</v>
      </c>
      <c r="AG8176" t="s">
        <v>109</v>
      </c>
      <c r="AH8176" s="8" t="s">
        <v>44</v>
      </c>
      <c r="AI8176" s="12" t="s">
        <v>44</v>
      </c>
      <c r="AJ8176" s="9">
        <v>208.06</v>
      </c>
      <c r="AK8176" s="5">
        <f t="shared" si="255"/>
        <v>-8</v>
      </c>
    </row>
    <row r="8177" spans="1:37" x14ac:dyDescent="0.3">
      <c r="A8177">
        <v>84190</v>
      </c>
      <c r="B8177" t="s">
        <v>4311</v>
      </c>
      <c r="C8177" t="s">
        <v>11351</v>
      </c>
      <c r="D8177" t="s">
        <v>13851</v>
      </c>
      <c r="E8177" t="s">
        <v>13852</v>
      </c>
      <c r="F8177" t="s">
        <v>809</v>
      </c>
      <c r="G8177" t="s">
        <v>33</v>
      </c>
      <c r="H8177" t="s">
        <v>1929</v>
      </c>
      <c r="I8177" t="s">
        <v>1930</v>
      </c>
      <c r="J8177" t="s">
        <v>310</v>
      </c>
      <c r="K8177" t="s">
        <v>11308</v>
      </c>
      <c r="L8177" t="s">
        <v>1930</v>
      </c>
      <c r="M8177" s="4">
        <v>41187</v>
      </c>
      <c r="N8177" s="4">
        <v>41176</v>
      </c>
      <c r="O8177" s="1">
        <v>41176</v>
      </c>
      <c r="P8177" t="s">
        <v>52</v>
      </c>
      <c r="R8177" t="s">
        <v>71</v>
      </c>
      <c r="S8177" t="s">
        <v>1931</v>
      </c>
      <c r="T8177" t="s">
        <v>2883</v>
      </c>
      <c r="U8177" t="s">
        <v>2884</v>
      </c>
      <c r="V8177" t="s">
        <v>57</v>
      </c>
      <c r="W8177" s="6" t="s">
        <v>2885</v>
      </c>
      <c r="X8177" t="s">
        <v>146</v>
      </c>
      <c r="Y8177">
        <v>30</v>
      </c>
      <c r="Z8177">
        <v>5619</v>
      </c>
      <c r="AA8177" t="s">
        <v>809</v>
      </c>
      <c r="AB8177" s="5">
        <f t="shared" si="254"/>
        <v>21638.408070175439</v>
      </c>
      <c r="AC8177" s="3">
        <v>30117.84</v>
      </c>
      <c r="AD8177" s="3">
        <v>5.36</v>
      </c>
      <c r="AE8177" s="3">
        <v>0.18</v>
      </c>
      <c r="AF8177" t="s">
        <v>554</v>
      </c>
      <c r="AG8177" t="s">
        <v>47</v>
      </c>
      <c r="AH8177" s="8">
        <v>596</v>
      </c>
      <c r="AI8177" s="12">
        <v>2175.0700000000002</v>
      </c>
      <c r="AJ8177" s="9">
        <v>42.23</v>
      </c>
      <c r="AK8177" s="5">
        <f t="shared" si="255"/>
        <v>11</v>
      </c>
    </row>
    <row r="8178" spans="1:37" x14ac:dyDescent="0.3">
      <c r="A8178">
        <v>84191</v>
      </c>
      <c r="B8178" t="s">
        <v>4244</v>
      </c>
      <c r="C8178" t="s">
        <v>11376</v>
      </c>
      <c r="D8178" t="s">
        <v>11408</v>
      </c>
      <c r="E8178" t="s">
        <v>11409</v>
      </c>
      <c r="F8178" t="s">
        <v>32</v>
      </c>
      <c r="G8178" t="s">
        <v>33</v>
      </c>
      <c r="H8178" t="s">
        <v>1929</v>
      </c>
      <c r="I8178" t="s">
        <v>1930</v>
      </c>
      <c r="J8178" t="s">
        <v>310</v>
      </c>
      <c r="K8178" t="s">
        <v>8858</v>
      </c>
      <c r="L8178" t="s">
        <v>1930</v>
      </c>
      <c r="M8178" s="4">
        <v>41211</v>
      </c>
      <c r="N8178" s="4">
        <v>41183</v>
      </c>
      <c r="O8178" s="1">
        <v>41183</v>
      </c>
      <c r="P8178" t="s">
        <v>52</v>
      </c>
      <c r="R8178" t="s">
        <v>71</v>
      </c>
      <c r="S8178" t="s">
        <v>1931</v>
      </c>
      <c r="T8178" t="s">
        <v>305</v>
      </c>
      <c r="U8178" t="s">
        <v>98</v>
      </c>
      <c r="V8178" t="s">
        <v>57</v>
      </c>
      <c r="W8178" s="6" t="s">
        <v>306</v>
      </c>
      <c r="X8178" t="s">
        <v>76</v>
      </c>
      <c r="Y8178">
        <v>30</v>
      </c>
      <c r="Z8178">
        <v>4292</v>
      </c>
      <c r="AA8178" t="s">
        <v>32</v>
      </c>
      <c r="AB8178" s="5">
        <f t="shared" si="254"/>
        <v>21638.408070175439</v>
      </c>
      <c r="AC8178" s="3">
        <v>16352.52</v>
      </c>
      <c r="AD8178" s="3">
        <v>3.81</v>
      </c>
      <c r="AE8178" s="3">
        <v>0.13</v>
      </c>
      <c r="AF8178" t="s">
        <v>605</v>
      </c>
      <c r="AG8178" t="s">
        <v>109</v>
      </c>
      <c r="AH8178" s="8" t="s">
        <v>44</v>
      </c>
      <c r="AI8178" s="12" t="s">
        <v>44</v>
      </c>
      <c r="AJ8178" s="9">
        <v>22.93</v>
      </c>
      <c r="AK8178" s="5">
        <f t="shared" si="255"/>
        <v>28</v>
      </c>
    </row>
    <row r="8179" spans="1:37" x14ac:dyDescent="0.3">
      <c r="A8179">
        <v>84192</v>
      </c>
      <c r="B8179" t="s">
        <v>4164</v>
      </c>
      <c r="C8179" t="s">
        <v>11373</v>
      </c>
      <c r="D8179" t="s">
        <v>12423</v>
      </c>
      <c r="E8179" t="s">
        <v>12424</v>
      </c>
      <c r="F8179" t="s">
        <v>455</v>
      </c>
      <c r="G8179" t="s">
        <v>33</v>
      </c>
      <c r="H8179" t="s">
        <v>1929</v>
      </c>
      <c r="I8179" t="s">
        <v>1930</v>
      </c>
      <c r="J8179" t="s">
        <v>310</v>
      </c>
      <c r="K8179" t="s">
        <v>5559</v>
      </c>
      <c r="L8179" t="s">
        <v>1930</v>
      </c>
      <c r="M8179" s="4">
        <v>41213</v>
      </c>
      <c r="N8179" s="4">
        <v>41192</v>
      </c>
      <c r="O8179" s="1">
        <v>41192</v>
      </c>
      <c r="P8179" t="s">
        <v>52</v>
      </c>
      <c r="R8179" t="s">
        <v>71</v>
      </c>
      <c r="S8179" t="s">
        <v>1931</v>
      </c>
      <c r="T8179" t="s">
        <v>106</v>
      </c>
      <c r="U8179" t="s">
        <v>56</v>
      </c>
      <c r="V8179" t="s">
        <v>57</v>
      </c>
      <c r="W8179" s="6" t="s">
        <v>100</v>
      </c>
      <c r="X8179" t="s">
        <v>76</v>
      </c>
      <c r="Y8179">
        <v>60</v>
      </c>
      <c r="Z8179">
        <v>263</v>
      </c>
      <c r="AA8179" t="s">
        <v>455</v>
      </c>
      <c r="AB8179" s="5">
        <f t="shared" si="254"/>
        <v>21638.408070175439</v>
      </c>
      <c r="AC8179" s="3">
        <v>636.46</v>
      </c>
      <c r="AD8179" s="3">
        <v>2.42</v>
      </c>
      <c r="AE8179" s="3">
        <v>0.04</v>
      </c>
      <c r="AF8179" t="s">
        <v>554</v>
      </c>
      <c r="AG8179" t="s">
        <v>109</v>
      </c>
      <c r="AH8179" s="8" t="s">
        <v>44</v>
      </c>
      <c r="AI8179" s="12" t="s">
        <v>44</v>
      </c>
      <c r="AJ8179" s="9">
        <v>0.89</v>
      </c>
      <c r="AK8179" s="5">
        <f t="shared" si="255"/>
        <v>21</v>
      </c>
    </row>
    <row r="8180" spans="1:37" x14ac:dyDescent="0.3">
      <c r="A8180">
        <v>84193</v>
      </c>
      <c r="B8180" t="s">
        <v>4311</v>
      </c>
      <c r="C8180" t="s">
        <v>11351</v>
      </c>
      <c r="D8180" t="s">
        <v>13853</v>
      </c>
      <c r="E8180" t="s">
        <v>13854</v>
      </c>
      <c r="F8180" t="s">
        <v>809</v>
      </c>
      <c r="G8180" t="s">
        <v>33</v>
      </c>
      <c r="H8180" t="s">
        <v>1929</v>
      </c>
      <c r="I8180" t="s">
        <v>1930</v>
      </c>
      <c r="J8180" t="s">
        <v>310</v>
      </c>
      <c r="K8180" t="s">
        <v>11308</v>
      </c>
      <c r="L8180" t="s">
        <v>1930</v>
      </c>
      <c r="M8180" s="4">
        <v>41221</v>
      </c>
      <c r="N8180" s="4">
        <v>41221</v>
      </c>
      <c r="O8180" s="1">
        <v>41221</v>
      </c>
      <c r="P8180" t="s">
        <v>52</v>
      </c>
      <c r="R8180" t="s">
        <v>71</v>
      </c>
      <c r="S8180" t="s">
        <v>1931</v>
      </c>
      <c r="T8180" t="s">
        <v>305</v>
      </c>
      <c r="U8180" t="s">
        <v>98</v>
      </c>
      <c r="V8180" t="s">
        <v>57</v>
      </c>
      <c r="W8180" s="6" t="s">
        <v>306</v>
      </c>
      <c r="X8180" t="s">
        <v>76</v>
      </c>
      <c r="Y8180">
        <v>30</v>
      </c>
      <c r="Z8180">
        <v>8132</v>
      </c>
      <c r="AA8180" t="s">
        <v>809</v>
      </c>
      <c r="AB8180" s="5">
        <f t="shared" si="254"/>
        <v>21638.408070175439</v>
      </c>
      <c r="AC8180" s="3">
        <v>29600.48</v>
      </c>
      <c r="AD8180" s="3">
        <v>3.64</v>
      </c>
      <c r="AE8180" s="3">
        <v>0.12</v>
      </c>
      <c r="AF8180" t="s">
        <v>60</v>
      </c>
      <c r="AG8180" t="s">
        <v>47</v>
      </c>
      <c r="AH8180" s="8">
        <v>690</v>
      </c>
      <c r="AI8180" s="12">
        <v>3990</v>
      </c>
      <c r="AJ8180" s="9">
        <v>41.5</v>
      </c>
      <c r="AK8180" s="5">
        <f t="shared" si="255"/>
        <v>0</v>
      </c>
    </row>
    <row r="8181" spans="1:37" x14ac:dyDescent="0.3">
      <c r="A8181">
        <v>84194</v>
      </c>
      <c r="B8181" t="s">
        <v>5872</v>
      </c>
      <c r="C8181" t="s">
        <v>11445</v>
      </c>
      <c r="D8181" t="s">
        <v>13855</v>
      </c>
      <c r="E8181" t="s">
        <v>13856</v>
      </c>
      <c r="F8181" t="s">
        <v>155</v>
      </c>
      <c r="G8181" t="s">
        <v>33</v>
      </c>
      <c r="H8181" t="s">
        <v>1929</v>
      </c>
      <c r="I8181" t="s">
        <v>1930</v>
      </c>
      <c r="J8181" t="s">
        <v>310</v>
      </c>
      <c r="K8181" t="s">
        <v>6196</v>
      </c>
      <c r="L8181" t="s">
        <v>1930</v>
      </c>
      <c r="M8181" s="4">
        <v>41213</v>
      </c>
      <c r="N8181" s="4">
        <v>41200</v>
      </c>
      <c r="O8181" s="1">
        <v>41200</v>
      </c>
      <c r="P8181" t="s">
        <v>52</v>
      </c>
      <c r="R8181" t="s">
        <v>71</v>
      </c>
      <c r="S8181" t="s">
        <v>1931</v>
      </c>
      <c r="T8181" t="s">
        <v>106</v>
      </c>
      <c r="U8181" t="s">
        <v>56</v>
      </c>
      <c r="V8181" t="s">
        <v>57</v>
      </c>
      <c r="W8181" s="6" t="s">
        <v>100</v>
      </c>
      <c r="X8181" t="s">
        <v>76</v>
      </c>
      <c r="Y8181">
        <v>60</v>
      </c>
      <c r="Z8181">
        <v>74469</v>
      </c>
      <c r="AA8181" t="s">
        <v>155</v>
      </c>
      <c r="AB8181" s="5">
        <f t="shared" si="254"/>
        <v>21638.408070175439</v>
      </c>
      <c r="AC8181" s="3">
        <v>180214.98</v>
      </c>
      <c r="AD8181" s="3">
        <v>2.42</v>
      </c>
      <c r="AE8181" s="3">
        <v>0.04</v>
      </c>
      <c r="AF8181" t="s">
        <v>554</v>
      </c>
      <c r="AG8181" t="s">
        <v>47</v>
      </c>
      <c r="AH8181" s="8">
        <v>4282</v>
      </c>
      <c r="AI8181" s="12">
        <v>8443.89</v>
      </c>
      <c r="AJ8181" s="9">
        <v>252.66</v>
      </c>
      <c r="AK8181" s="5">
        <f t="shared" si="255"/>
        <v>13</v>
      </c>
    </row>
    <row r="8182" spans="1:37" x14ac:dyDescent="0.3">
      <c r="A8182">
        <v>84195</v>
      </c>
      <c r="B8182" t="s">
        <v>4415</v>
      </c>
      <c r="C8182" t="s">
        <v>13175</v>
      </c>
      <c r="D8182" t="s">
        <v>13182</v>
      </c>
      <c r="E8182" t="s">
        <v>13183</v>
      </c>
      <c r="F8182" t="s">
        <v>105</v>
      </c>
      <c r="G8182" t="s">
        <v>33</v>
      </c>
      <c r="H8182" t="s">
        <v>1929</v>
      </c>
      <c r="I8182" t="s">
        <v>1930</v>
      </c>
      <c r="J8182" t="s">
        <v>310</v>
      </c>
      <c r="K8182" s="2">
        <v>40944</v>
      </c>
      <c r="L8182" t="s">
        <v>1930</v>
      </c>
      <c r="M8182" s="4">
        <v>41243</v>
      </c>
      <c r="N8182" s="4">
        <v>41213</v>
      </c>
      <c r="O8182" s="1">
        <v>41213</v>
      </c>
      <c r="P8182" t="s">
        <v>52</v>
      </c>
      <c r="R8182" t="s">
        <v>53</v>
      </c>
      <c r="S8182" t="s">
        <v>1931</v>
      </c>
      <c r="T8182" t="s">
        <v>3119</v>
      </c>
      <c r="U8182" t="s">
        <v>462</v>
      </c>
      <c r="V8182" t="s">
        <v>57</v>
      </c>
      <c r="W8182" s="6" t="s">
        <v>3120</v>
      </c>
      <c r="X8182" t="s">
        <v>852</v>
      </c>
      <c r="Y8182">
        <v>60</v>
      </c>
      <c r="Z8182">
        <v>13499</v>
      </c>
      <c r="AA8182" t="s">
        <v>105</v>
      </c>
      <c r="AB8182" s="5">
        <f t="shared" si="254"/>
        <v>21638.408070175439</v>
      </c>
      <c r="AC8182" s="3">
        <v>58045.7</v>
      </c>
      <c r="AD8182" s="3">
        <v>4.3</v>
      </c>
      <c r="AE8182" s="3">
        <v>7.0000000000000007E-2</v>
      </c>
      <c r="AF8182" t="s">
        <v>147</v>
      </c>
      <c r="AG8182" t="s">
        <v>109</v>
      </c>
      <c r="AH8182" s="8" t="s">
        <v>44</v>
      </c>
      <c r="AI8182" s="12" t="s">
        <v>44</v>
      </c>
      <c r="AJ8182" s="9">
        <v>81.38</v>
      </c>
      <c r="AK8182" s="5">
        <f t="shared" si="255"/>
        <v>30</v>
      </c>
    </row>
    <row r="8183" spans="1:37" x14ac:dyDescent="0.3">
      <c r="A8183">
        <v>84196</v>
      </c>
      <c r="B8183" t="s">
        <v>4146</v>
      </c>
      <c r="C8183" t="s">
        <v>11394</v>
      </c>
      <c r="D8183" t="s">
        <v>13857</v>
      </c>
      <c r="E8183" t="s">
        <v>13858</v>
      </c>
      <c r="F8183" t="s">
        <v>94</v>
      </c>
      <c r="G8183" t="s">
        <v>33</v>
      </c>
      <c r="H8183" t="s">
        <v>1929</v>
      </c>
      <c r="I8183" t="s">
        <v>1930</v>
      </c>
      <c r="J8183" t="s">
        <v>310</v>
      </c>
      <c r="K8183" t="s">
        <v>9456</v>
      </c>
      <c r="L8183" t="s">
        <v>1930</v>
      </c>
      <c r="M8183" s="4">
        <v>41222</v>
      </c>
      <c r="N8183" s="4">
        <v>41218</v>
      </c>
      <c r="O8183" s="1">
        <v>41218</v>
      </c>
      <c r="P8183" t="s">
        <v>52</v>
      </c>
      <c r="R8183" t="s">
        <v>71</v>
      </c>
      <c r="S8183" t="s">
        <v>1931</v>
      </c>
      <c r="T8183" t="s">
        <v>2520</v>
      </c>
      <c r="U8183" t="s">
        <v>850</v>
      </c>
      <c r="V8183" t="s">
        <v>57</v>
      </c>
      <c r="W8183" s="6" t="s">
        <v>2007</v>
      </c>
      <c r="X8183" t="s">
        <v>146</v>
      </c>
      <c r="Y8183">
        <v>60</v>
      </c>
      <c r="Z8183">
        <v>10500</v>
      </c>
      <c r="AA8183" t="s">
        <v>94</v>
      </c>
      <c r="AB8183" s="5">
        <f t="shared" si="254"/>
        <v>21638.408070175439</v>
      </c>
      <c r="AC8183" s="3">
        <v>30975</v>
      </c>
      <c r="AD8183" s="3">
        <v>2.95</v>
      </c>
      <c r="AE8183" s="3">
        <v>0.05</v>
      </c>
      <c r="AF8183" t="s">
        <v>605</v>
      </c>
      <c r="AG8183" t="s">
        <v>47</v>
      </c>
      <c r="AH8183" s="8">
        <v>537</v>
      </c>
      <c r="AI8183" s="12">
        <v>6800.6</v>
      </c>
      <c r="AJ8183" s="9">
        <v>43.43</v>
      </c>
      <c r="AK8183" s="5">
        <f t="shared" si="255"/>
        <v>4</v>
      </c>
    </row>
    <row r="8184" spans="1:37" x14ac:dyDescent="0.3">
      <c r="A8184">
        <v>84197</v>
      </c>
      <c r="B8184" t="s">
        <v>4244</v>
      </c>
      <c r="C8184" t="s">
        <v>11430</v>
      </c>
      <c r="D8184" t="s">
        <v>11431</v>
      </c>
      <c r="E8184" t="s">
        <v>11432</v>
      </c>
      <c r="F8184" t="s">
        <v>32</v>
      </c>
      <c r="G8184" t="s">
        <v>33</v>
      </c>
      <c r="H8184" t="s">
        <v>1929</v>
      </c>
      <c r="I8184" t="s">
        <v>1930</v>
      </c>
      <c r="J8184" t="s">
        <v>310</v>
      </c>
      <c r="K8184" s="2">
        <v>41069</v>
      </c>
      <c r="L8184" t="s">
        <v>1930</v>
      </c>
      <c r="M8184" s="4">
        <v>41257</v>
      </c>
      <c r="N8184" s="4">
        <v>41206</v>
      </c>
      <c r="O8184" s="1">
        <v>41206</v>
      </c>
      <c r="P8184" t="s">
        <v>52</v>
      </c>
      <c r="R8184" t="s">
        <v>53</v>
      </c>
      <c r="S8184" t="s">
        <v>1931</v>
      </c>
      <c r="T8184" t="s">
        <v>4349</v>
      </c>
      <c r="U8184" t="s">
        <v>89</v>
      </c>
      <c r="V8184" t="s">
        <v>57</v>
      </c>
      <c r="W8184" s="6" t="s">
        <v>58</v>
      </c>
      <c r="X8184" t="s">
        <v>90</v>
      </c>
      <c r="Y8184">
        <v>240</v>
      </c>
      <c r="Z8184">
        <v>5000</v>
      </c>
      <c r="AA8184" t="s">
        <v>32</v>
      </c>
      <c r="AB8184" s="5">
        <f t="shared" si="254"/>
        <v>21638.408070175439</v>
      </c>
      <c r="AC8184" s="3">
        <v>10500</v>
      </c>
      <c r="AD8184" s="3">
        <v>2.1</v>
      </c>
      <c r="AE8184" s="3">
        <v>0.01</v>
      </c>
      <c r="AF8184" t="s">
        <v>60</v>
      </c>
      <c r="AG8184" t="s">
        <v>109</v>
      </c>
      <c r="AH8184" s="8" t="s">
        <v>44</v>
      </c>
      <c r="AI8184" s="12" t="s">
        <v>44</v>
      </c>
      <c r="AJ8184" s="9">
        <v>14.72</v>
      </c>
      <c r="AK8184" s="5">
        <f t="shared" si="255"/>
        <v>51</v>
      </c>
    </row>
    <row r="8185" spans="1:37" x14ac:dyDescent="0.3">
      <c r="A8185">
        <v>84198</v>
      </c>
      <c r="B8185" t="s">
        <v>4311</v>
      </c>
      <c r="C8185" t="s">
        <v>11453</v>
      </c>
      <c r="D8185" t="s">
        <v>13859</v>
      </c>
      <c r="E8185" t="s">
        <v>13860</v>
      </c>
      <c r="F8185" t="s">
        <v>809</v>
      </c>
      <c r="G8185" t="s">
        <v>33</v>
      </c>
      <c r="H8185" t="s">
        <v>1929</v>
      </c>
      <c r="I8185" t="s">
        <v>1930</v>
      </c>
      <c r="J8185" t="s">
        <v>36</v>
      </c>
      <c r="K8185" t="s">
        <v>11456</v>
      </c>
      <c r="L8185" t="s">
        <v>1930</v>
      </c>
      <c r="M8185" s="4">
        <v>41249</v>
      </c>
      <c r="N8185" s="4">
        <v>41211</v>
      </c>
      <c r="O8185" s="1">
        <v>41211</v>
      </c>
      <c r="P8185" t="s">
        <v>52</v>
      </c>
      <c r="R8185" t="s">
        <v>71</v>
      </c>
      <c r="S8185" t="s">
        <v>1931</v>
      </c>
      <c r="T8185" t="s">
        <v>305</v>
      </c>
      <c r="U8185" t="s">
        <v>98</v>
      </c>
      <c r="V8185" t="s">
        <v>57</v>
      </c>
      <c r="W8185" s="6" t="s">
        <v>306</v>
      </c>
      <c r="X8185" t="s">
        <v>76</v>
      </c>
      <c r="Y8185">
        <v>30</v>
      </c>
      <c r="Z8185">
        <v>2445</v>
      </c>
      <c r="AA8185" t="s">
        <v>809</v>
      </c>
      <c r="AB8185" s="5">
        <f t="shared" si="254"/>
        <v>21638.408070175439</v>
      </c>
      <c r="AC8185" s="3">
        <v>9315.4500000000007</v>
      </c>
      <c r="AD8185" s="3">
        <v>3.81</v>
      </c>
      <c r="AE8185" s="3">
        <v>0.13</v>
      </c>
      <c r="AF8185" t="s">
        <v>60</v>
      </c>
      <c r="AG8185" t="s">
        <v>47</v>
      </c>
      <c r="AH8185" s="8">
        <v>244</v>
      </c>
      <c r="AI8185" s="12">
        <v>2159.1</v>
      </c>
      <c r="AJ8185" s="9">
        <v>13.06</v>
      </c>
      <c r="AK8185" s="5">
        <f t="shared" si="255"/>
        <v>38</v>
      </c>
    </row>
    <row r="8186" spans="1:37" x14ac:dyDescent="0.3">
      <c r="A8186">
        <v>84199</v>
      </c>
      <c r="B8186" t="s">
        <v>2650</v>
      </c>
      <c r="C8186" t="s">
        <v>11433</v>
      </c>
      <c r="D8186" t="s">
        <v>13861</v>
      </c>
      <c r="E8186" t="s">
        <v>13862</v>
      </c>
      <c r="F8186" t="s">
        <v>87</v>
      </c>
      <c r="G8186" t="s">
        <v>33</v>
      </c>
      <c r="H8186" t="s">
        <v>1929</v>
      </c>
      <c r="I8186" t="s">
        <v>1930</v>
      </c>
      <c r="J8186" t="s">
        <v>36</v>
      </c>
      <c r="K8186" t="s">
        <v>11436</v>
      </c>
      <c r="L8186" t="s">
        <v>1930</v>
      </c>
      <c r="M8186" s="4">
        <v>41219</v>
      </c>
      <c r="N8186" s="4">
        <v>41219</v>
      </c>
      <c r="O8186" s="1">
        <v>41219</v>
      </c>
      <c r="P8186" t="s">
        <v>52</v>
      </c>
      <c r="R8186" t="s">
        <v>71</v>
      </c>
      <c r="S8186" t="s">
        <v>1931</v>
      </c>
      <c r="T8186" t="s">
        <v>143</v>
      </c>
      <c r="U8186" t="s">
        <v>144</v>
      </c>
      <c r="V8186" t="s">
        <v>57</v>
      </c>
      <c r="W8186" s="6" t="s">
        <v>145</v>
      </c>
      <c r="X8186" t="s">
        <v>146</v>
      </c>
      <c r="Y8186">
        <v>60</v>
      </c>
      <c r="Z8186">
        <v>88403</v>
      </c>
      <c r="AA8186" t="s">
        <v>87</v>
      </c>
      <c r="AB8186" s="5">
        <f t="shared" si="254"/>
        <v>21638.408070175439</v>
      </c>
      <c r="AC8186" s="3">
        <v>682471.16</v>
      </c>
      <c r="AD8186" s="3">
        <v>7.72</v>
      </c>
      <c r="AE8186" s="3">
        <v>0.13</v>
      </c>
      <c r="AF8186" t="s">
        <v>554</v>
      </c>
      <c r="AG8186" t="s">
        <v>47</v>
      </c>
      <c r="AH8186" s="8">
        <v>9421</v>
      </c>
      <c r="AI8186" s="12">
        <v>15459.1</v>
      </c>
      <c r="AJ8186" s="9">
        <v>956.82</v>
      </c>
      <c r="AK8186" s="5">
        <f t="shared" si="255"/>
        <v>0</v>
      </c>
    </row>
    <row r="8187" spans="1:37" x14ac:dyDescent="0.3">
      <c r="A8187">
        <v>84200</v>
      </c>
      <c r="B8187" t="s">
        <v>4146</v>
      </c>
      <c r="C8187" t="s">
        <v>11394</v>
      </c>
      <c r="D8187" t="s">
        <v>13863</v>
      </c>
      <c r="E8187" t="s">
        <v>13864</v>
      </c>
      <c r="F8187" t="s">
        <v>94</v>
      </c>
      <c r="G8187" t="s">
        <v>33</v>
      </c>
      <c r="H8187" t="s">
        <v>1929</v>
      </c>
      <c r="I8187" t="s">
        <v>1930</v>
      </c>
      <c r="J8187" t="s">
        <v>310</v>
      </c>
      <c r="K8187" t="s">
        <v>9456</v>
      </c>
      <c r="L8187" t="s">
        <v>1930</v>
      </c>
      <c r="M8187" s="4">
        <v>41239</v>
      </c>
      <c r="N8187" s="4">
        <v>41239</v>
      </c>
      <c r="O8187" s="1">
        <v>41239</v>
      </c>
      <c r="P8187" t="s">
        <v>52</v>
      </c>
      <c r="R8187" t="s">
        <v>71</v>
      </c>
      <c r="S8187" t="s">
        <v>1931</v>
      </c>
      <c r="T8187" t="s">
        <v>2520</v>
      </c>
      <c r="U8187" t="s">
        <v>850</v>
      </c>
      <c r="V8187" t="s">
        <v>57</v>
      </c>
      <c r="W8187" s="6" t="s">
        <v>2007</v>
      </c>
      <c r="X8187" t="s">
        <v>146</v>
      </c>
      <c r="Y8187">
        <v>60</v>
      </c>
      <c r="Z8187">
        <v>2573</v>
      </c>
      <c r="AA8187" t="s">
        <v>94</v>
      </c>
      <c r="AB8187" s="5">
        <f t="shared" si="254"/>
        <v>21638.408070175439</v>
      </c>
      <c r="AC8187" s="3">
        <v>7590.35</v>
      </c>
      <c r="AD8187" s="3">
        <v>2.95</v>
      </c>
      <c r="AE8187" s="3">
        <v>0.05</v>
      </c>
      <c r="AF8187" t="s">
        <v>554</v>
      </c>
      <c r="AG8187" t="s">
        <v>47</v>
      </c>
      <c r="AH8187" s="8">
        <v>207</v>
      </c>
      <c r="AI8187" s="12">
        <v>1900</v>
      </c>
      <c r="AJ8187" s="9">
        <v>10.64</v>
      </c>
      <c r="AK8187" s="5">
        <f t="shared" si="255"/>
        <v>0</v>
      </c>
    </row>
    <row r="8188" spans="1:37" x14ac:dyDescent="0.3">
      <c r="A8188">
        <v>84201</v>
      </c>
      <c r="B8188" t="s">
        <v>4146</v>
      </c>
      <c r="C8188" t="s">
        <v>11388</v>
      </c>
      <c r="D8188" t="s">
        <v>13865</v>
      </c>
      <c r="E8188" t="s">
        <v>13866</v>
      </c>
      <c r="F8188" t="s">
        <v>94</v>
      </c>
      <c r="G8188" t="s">
        <v>33</v>
      </c>
      <c r="H8188" t="s">
        <v>1929</v>
      </c>
      <c r="I8188" t="s">
        <v>1930</v>
      </c>
      <c r="J8188" t="s">
        <v>310</v>
      </c>
      <c r="K8188" t="s">
        <v>11391</v>
      </c>
      <c r="L8188" t="s">
        <v>1930</v>
      </c>
      <c r="M8188" s="4">
        <v>41260</v>
      </c>
      <c r="N8188" s="4">
        <v>41260</v>
      </c>
      <c r="O8188" s="1">
        <v>41260</v>
      </c>
      <c r="P8188" t="s">
        <v>52</v>
      </c>
      <c r="R8188" t="s">
        <v>71</v>
      </c>
      <c r="S8188" t="s">
        <v>1931</v>
      </c>
      <c r="T8188" t="s">
        <v>106</v>
      </c>
      <c r="U8188" t="s">
        <v>56</v>
      </c>
      <c r="V8188" t="s">
        <v>57</v>
      </c>
      <c r="W8188" s="6" t="s">
        <v>100</v>
      </c>
      <c r="X8188" t="s">
        <v>76</v>
      </c>
      <c r="Y8188">
        <v>60</v>
      </c>
      <c r="Z8188">
        <v>43676</v>
      </c>
      <c r="AA8188" t="s">
        <v>94</v>
      </c>
      <c r="AB8188" s="5">
        <f t="shared" si="254"/>
        <v>21638.408070175439</v>
      </c>
      <c r="AC8188" s="3">
        <v>105695.92</v>
      </c>
      <c r="AD8188" s="3">
        <v>2.42</v>
      </c>
      <c r="AE8188" s="3">
        <v>0.04</v>
      </c>
      <c r="AF8188" t="s">
        <v>60</v>
      </c>
      <c r="AG8188" t="s">
        <v>47</v>
      </c>
      <c r="AH8188" s="8">
        <v>12561</v>
      </c>
      <c r="AI8188" s="12">
        <v>25636.2</v>
      </c>
      <c r="AJ8188" s="9">
        <v>148.19</v>
      </c>
      <c r="AK8188" s="5">
        <f t="shared" si="255"/>
        <v>0</v>
      </c>
    </row>
    <row r="8189" spans="1:37" x14ac:dyDescent="0.3">
      <c r="A8189">
        <v>84202</v>
      </c>
      <c r="B8189" t="s">
        <v>5176</v>
      </c>
      <c r="C8189" t="s">
        <v>11448</v>
      </c>
      <c r="D8189" t="s">
        <v>13867</v>
      </c>
      <c r="E8189" t="s">
        <v>13868</v>
      </c>
      <c r="F8189" t="s">
        <v>155</v>
      </c>
      <c r="G8189" t="s">
        <v>33</v>
      </c>
      <c r="H8189" t="s">
        <v>1929</v>
      </c>
      <c r="I8189" t="s">
        <v>1930</v>
      </c>
      <c r="J8189" t="s">
        <v>310</v>
      </c>
      <c r="K8189" t="s">
        <v>6196</v>
      </c>
      <c r="L8189" t="s">
        <v>1930</v>
      </c>
      <c r="M8189" s="4">
        <v>41257</v>
      </c>
      <c r="N8189" s="4">
        <v>41256</v>
      </c>
      <c r="O8189" s="1">
        <v>41256</v>
      </c>
      <c r="P8189" t="s">
        <v>52</v>
      </c>
      <c r="R8189" t="s">
        <v>53</v>
      </c>
      <c r="S8189" t="s">
        <v>1931</v>
      </c>
      <c r="T8189" t="s">
        <v>849</v>
      </c>
      <c r="U8189" t="s">
        <v>850</v>
      </c>
      <c r="V8189" t="s">
        <v>57</v>
      </c>
      <c r="W8189" s="6" t="s">
        <v>851</v>
      </c>
      <c r="X8189" t="s">
        <v>852</v>
      </c>
      <c r="Y8189">
        <v>60</v>
      </c>
      <c r="Z8189">
        <v>19425</v>
      </c>
      <c r="AA8189" t="s">
        <v>155</v>
      </c>
      <c r="AB8189" s="5">
        <f t="shared" si="254"/>
        <v>21638.408070175439</v>
      </c>
      <c r="AC8189" s="3">
        <v>36907.5</v>
      </c>
      <c r="AD8189" s="3">
        <v>1.9</v>
      </c>
      <c r="AE8189" s="3">
        <v>0.03</v>
      </c>
      <c r="AF8189" t="s">
        <v>147</v>
      </c>
      <c r="AG8189" t="s">
        <v>47</v>
      </c>
      <c r="AH8189" s="8">
        <v>1043</v>
      </c>
      <c r="AI8189" s="12">
        <v>8043.57</v>
      </c>
      <c r="AJ8189" s="9">
        <v>51.74</v>
      </c>
      <c r="AK8189" s="5">
        <f t="shared" si="255"/>
        <v>1</v>
      </c>
    </row>
    <row r="8190" spans="1:37" x14ac:dyDescent="0.3">
      <c r="A8190">
        <v>84203</v>
      </c>
      <c r="B8190" t="s">
        <v>4164</v>
      </c>
      <c r="C8190" t="s">
        <v>11373</v>
      </c>
      <c r="D8190" t="s">
        <v>13195</v>
      </c>
      <c r="E8190" t="s">
        <v>13196</v>
      </c>
      <c r="F8190" t="s">
        <v>455</v>
      </c>
      <c r="G8190" t="s">
        <v>33</v>
      </c>
      <c r="H8190" t="s">
        <v>1929</v>
      </c>
      <c r="I8190" t="s">
        <v>1930</v>
      </c>
      <c r="J8190" t="s">
        <v>310</v>
      </c>
      <c r="K8190" t="s">
        <v>5559</v>
      </c>
      <c r="L8190" t="s">
        <v>1930</v>
      </c>
      <c r="M8190" s="4">
        <v>41285</v>
      </c>
      <c r="N8190" s="4">
        <v>41285</v>
      </c>
      <c r="O8190" s="1">
        <v>41285</v>
      </c>
      <c r="P8190" t="s">
        <v>52</v>
      </c>
      <c r="R8190" t="s">
        <v>71</v>
      </c>
      <c r="S8190" t="s">
        <v>1931</v>
      </c>
      <c r="T8190" t="s">
        <v>73</v>
      </c>
      <c r="U8190" t="s">
        <v>74</v>
      </c>
      <c r="V8190" t="s">
        <v>57</v>
      </c>
      <c r="W8190" s="6" t="s">
        <v>75</v>
      </c>
      <c r="X8190" t="s">
        <v>76</v>
      </c>
      <c r="Y8190">
        <v>60</v>
      </c>
      <c r="Z8190">
        <v>3726</v>
      </c>
      <c r="AA8190" t="s">
        <v>455</v>
      </c>
      <c r="AB8190" s="5">
        <f t="shared" si="254"/>
        <v>21638.408070175439</v>
      </c>
      <c r="AC8190" s="3">
        <v>8271.7199999999993</v>
      </c>
      <c r="AD8190" s="3">
        <v>2.2200000000000002</v>
      </c>
      <c r="AE8190" s="3">
        <v>0.04</v>
      </c>
      <c r="AF8190" t="s">
        <v>554</v>
      </c>
      <c r="AG8190" t="s">
        <v>109</v>
      </c>
      <c r="AH8190" s="8" t="s">
        <v>44</v>
      </c>
      <c r="AI8190" s="12" t="s">
        <v>44</v>
      </c>
      <c r="AJ8190" s="9">
        <v>11.6</v>
      </c>
      <c r="AK8190" s="5">
        <f t="shared" si="255"/>
        <v>0</v>
      </c>
    </row>
    <row r="8191" spans="1:37" x14ac:dyDescent="0.3">
      <c r="A8191">
        <v>84204</v>
      </c>
      <c r="B8191" t="s">
        <v>4164</v>
      </c>
      <c r="C8191" t="s">
        <v>11373</v>
      </c>
      <c r="D8191" t="s">
        <v>13195</v>
      </c>
      <c r="E8191" t="s">
        <v>13196</v>
      </c>
      <c r="F8191" t="s">
        <v>455</v>
      </c>
      <c r="G8191" t="s">
        <v>33</v>
      </c>
      <c r="H8191" t="s">
        <v>1929</v>
      </c>
      <c r="I8191" t="s">
        <v>1930</v>
      </c>
      <c r="J8191" t="s">
        <v>310</v>
      </c>
      <c r="K8191" t="s">
        <v>5559</v>
      </c>
      <c r="L8191" t="s">
        <v>1930</v>
      </c>
      <c r="M8191" s="4">
        <v>41285</v>
      </c>
      <c r="N8191" s="4">
        <v>41285</v>
      </c>
      <c r="O8191" s="1">
        <v>41285</v>
      </c>
      <c r="P8191" t="s">
        <v>52</v>
      </c>
      <c r="R8191" t="s">
        <v>71</v>
      </c>
      <c r="S8191" t="s">
        <v>1931</v>
      </c>
      <c r="T8191" t="s">
        <v>143</v>
      </c>
      <c r="U8191" t="s">
        <v>144</v>
      </c>
      <c r="V8191" t="s">
        <v>57</v>
      </c>
      <c r="W8191" s="6" t="s">
        <v>145</v>
      </c>
      <c r="X8191" t="s">
        <v>146</v>
      </c>
      <c r="Y8191">
        <v>60</v>
      </c>
      <c r="Z8191">
        <v>43632</v>
      </c>
      <c r="AA8191" t="s">
        <v>455</v>
      </c>
      <c r="AB8191" s="5">
        <f t="shared" si="254"/>
        <v>21638.408070175439</v>
      </c>
      <c r="AC8191" s="3">
        <v>336839.04</v>
      </c>
      <c r="AD8191" s="3">
        <v>7.72</v>
      </c>
      <c r="AE8191" s="3">
        <v>0.13</v>
      </c>
      <c r="AF8191" t="s">
        <v>554</v>
      </c>
      <c r="AG8191" t="s">
        <v>109</v>
      </c>
      <c r="AH8191" s="8" t="s">
        <v>44</v>
      </c>
      <c r="AI8191" s="12" t="s">
        <v>44</v>
      </c>
      <c r="AJ8191" s="9">
        <v>472.25</v>
      </c>
      <c r="AK8191" s="5">
        <f t="shared" si="255"/>
        <v>0</v>
      </c>
    </row>
    <row r="8192" spans="1:37" x14ac:dyDescent="0.3">
      <c r="A8192">
        <v>84205</v>
      </c>
      <c r="B8192" t="s">
        <v>4164</v>
      </c>
      <c r="C8192" t="s">
        <v>11373</v>
      </c>
      <c r="D8192" t="s">
        <v>13869</v>
      </c>
      <c r="E8192" t="s">
        <v>13870</v>
      </c>
      <c r="F8192" t="s">
        <v>455</v>
      </c>
      <c r="G8192" t="s">
        <v>33</v>
      </c>
      <c r="H8192" t="s">
        <v>1929</v>
      </c>
      <c r="I8192" t="s">
        <v>1930</v>
      </c>
      <c r="J8192" t="s">
        <v>310</v>
      </c>
      <c r="K8192" t="s">
        <v>5559</v>
      </c>
      <c r="L8192" t="s">
        <v>1930</v>
      </c>
      <c r="M8192" s="4">
        <v>41285</v>
      </c>
      <c r="N8192" s="4">
        <v>41285</v>
      </c>
      <c r="O8192" s="1">
        <v>41285</v>
      </c>
      <c r="P8192" t="s">
        <v>52</v>
      </c>
      <c r="R8192" t="s">
        <v>71</v>
      </c>
      <c r="S8192" t="s">
        <v>1931</v>
      </c>
      <c r="T8192" t="s">
        <v>563</v>
      </c>
      <c r="U8192" t="s">
        <v>564</v>
      </c>
      <c r="V8192" t="s">
        <v>57</v>
      </c>
      <c r="W8192" s="6" t="s">
        <v>565</v>
      </c>
      <c r="X8192" t="s">
        <v>146</v>
      </c>
      <c r="Y8192">
        <v>60</v>
      </c>
      <c r="Z8192">
        <v>2484</v>
      </c>
      <c r="AA8192" t="s">
        <v>455</v>
      </c>
      <c r="AB8192" s="5">
        <f t="shared" si="254"/>
        <v>21638.408070175439</v>
      </c>
      <c r="AC8192" s="3">
        <v>23896.080000000002</v>
      </c>
      <c r="AD8192" s="3">
        <v>9.6199999999999992</v>
      </c>
      <c r="AE8192" s="3">
        <v>0.16</v>
      </c>
      <c r="AF8192" t="s">
        <v>554</v>
      </c>
      <c r="AG8192" t="s">
        <v>47</v>
      </c>
      <c r="AH8192" s="8">
        <v>249</v>
      </c>
      <c r="AI8192" s="12">
        <v>4754.1899999999996</v>
      </c>
      <c r="AJ8192" s="9">
        <v>33.5</v>
      </c>
      <c r="AK8192" s="5">
        <f t="shared" si="255"/>
        <v>0</v>
      </c>
    </row>
    <row r="8193" spans="1:37" x14ac:dyDescent="0.3">
      <c r="A8193">
        <v>84206</v>
      </c>
      <c r="B8193" t="s">
        <v>5872</v>
      </c>
      <c r="C8193" t="s">
        <v>11445</v>
      </c>
      <c r="D8193" t="s">
        <v>11446</v>
      </c>
      <c r="E8193" t="s">
        <v>11447</v>
      </c>
      <c r="F8193" t="s">
        <v>155</v>
      </c>
      <c r="G8193" t="s">
        <v>33</v>
      </c>
      <c r="H8193" t="s">
        <v>1929</v>
      </c>
      <c r="I8193" t="s">
        <v>1930</v>
      </c>
      <c r="J8193" t="s">
        <v>310</v>
      </c>
      <c r="K8193" t="s">
        <v>6196</v>
      </c>
      <c r="L8193" t="s">
        <v>1930</v>
      </c>
      <c r="M8193" s="4">
        <v>41264</v>
      </c>
      <c r="N8193" s="4">
        <v>41254</v>
      </c>
      <c r="O8193" s="1">
        <v>41254</v>
      </c>
      <c r="P8193" t="s">
        <v>52</v>
      </c>
      <c r="R8193" t="s">
        <v>71</v>
      </c>
      <c r="S8193" t="s">
        <v>1931</v>
      </c>
      <c r="T8193" t="s">
        <v>143</v>
      </c>
      <c r="U8193" t="s">
        <v>144</v>
      </c>
      <c r="V8193" t="s">
        <v>57</v>
      </c>
      <c r="W8193" s="6" t="s">
        <v>145</v>
      </c>
      <c r="X8193" t="s">
        <v>146</v>
      </c>
      <c r="Y8193">
        <v>60</v>
      </c>
      <c r="Z8193">
        <v>44665</v>
      </c>
      <c r="AA8193" t="s">
        <v>155</v>
      </c>
      <c r="AB8193" s="5">
        <f t="shared" si="254"/>
        <v>21638.408070175439</v>
      </c>
      <c r="AC8193" s="3">
        <v>344813.8</v>
      </c>
      <c r="AD8193" s="3">
        <v>7.72</v>
      </c>
      <c r="AE8193" s="3">
        <v>0.13</v>
      </c>
      <c r="AF8193" t="s">
        <v>554</v>
      </c>
      <c r="AG8193" t="s">
        <v>109</v>
      </c>
      <c r="AH8193" s="8" t="s">
        <v>44</v>
      </c>
      <c r="AI8193" s="12" t="s">
        <v>44</v>
      </c>
      <c r="AJ8193" s="9">
        <v>483.43</v>
      </c>
      <c r="AK8193" s="5">
        <f t="shared" si="255"/>
        <v>10</v>
      </c>
    </row>
    <row r="8194" spans="1:37" x14ac:dyDescent="0.3">
      <c r="A8194">
        <v>84207</v>
      </c>
      <c r="B8194" t="s">
        <v>5176</v>
      </c>
      <c r="C8194" t="s">
        <v>11448</v>
      </c>
      <c r="D8194" t="s">
        <v>13871</v>
      </c>
      <c r="E8194" t="s">
        <v>13872</v>
      </c>
      <c r="F8194" t="s">
        <v>155</v>
      </c>
      <c r="G8194" t="s">
        <v>33</v>
      </c>
      <c r="H8194" t="s">
        <v>1929</v>
      </c>
      <c r="I8194" t="s">
        <v>1930</v>
      </c>
      <c r="J8194" t="s">
        <v>310</v>
      </c>
      <c r="K8194" t="s">
        <v>6196</v>
      </c>
      <c r="L8194" t="s">
        <v>1930</v>
      </c>
      <c r="M8194" s="4">
        <v>41263</v>
      </c>
      <c r="N8194" s="4">
        <v>41254</v>
      </c>
      <c r="O8194" s="1">
        <v>41254</v>
      </c>
      <c r="P8194" t="s">
        <v>52</v>
      </c>
      <c r="R8194" t="s">
        <v>53</v>
      </c>
      <c r="S8194" t="s">
        <v>1931</v>
      </c>
      <c r="T8194" t="s">
        <v>1599</v>
      </c>
      <c r="U8194" t="s">
        <v>462</v>
      </c>
      <c r="V8194" t="s">
        <v>57</v>
      </c>
      <c r="W8194" s="6" t="s">
        <v>1600</v>
      </c>
      <c r="X8194" t="s">
        <v>852</v>
      </c>
      <c r="Y8194">
        <v>60</v>
      </c>
      <c r="Z8194">
        <v>33978</v>
      </c>
      <c r="AA8194" t="s">
        <v>155</v>
      </c>
      <c r="AB8194" s="5">
        <f t="shared" si="254"/>
        <v>21638.408070175439</v>
      </c>
      <c r="AC8194" s="3">
        <v>78149.399999999994</v>
      </c>
      <c r="AD8194" s="3">
        <v>2.2999999999999998</v>
      </c>
      <c r="AE8194" s="3">
        <v>0.04</v>
      </c>
      <c r="AF8194" t="s">
        <v>147</v>
      </c>
      <c r="AG8194" t="s">
        <v>47</v>
      </c>
      <c r="AH8194" s="8">
        <v>2705</v>
      </c>
      <c r="AI8194" s="12">
        <v>9751.7999999999993</v>
      </c>
      <c r="AJ8194" s="9">
        <v>109.57</v>
      </c>
      <c r="AK8194" s="5">
        <f t="shared" si="255"/>
        <v>9</v>
      </c>
    </row>
    <row r="8195" spans="1:37" x14ac:dyDescent="0.3">
      <c r="A8195">
        <v>84208</v>
      </c>
      <c r="B8195" t="s">
        <v>4244</v>
      </c>
      <c r="C8195" t="s">
        <v>11376</v>
      </c>
      <c r="D8195" t="s">
        <v>13201</v>
      </c>
      <c r="E8195" t="s">
        <v>13202</v>
      </c>
      <c r="F8195" t="s">
        <v>32</v>
      </c>
      <c r="G8195" t="s">
        <v>33</v>
      </c>
      <c r="H8195" t="s">
        <v>1929</v>
      </c>
      <c r="I8195" t="s">
        <v>1930</v>
      </c>
      <c r="J8195" t="s">
        <v>310</v>
      </c>
      <c r="K8195" t="s">
        <v>8858</v>
      </c>
      <c r="L8195" t="s">
        <v>1930</v>
      </c>
      <c r="M8195" s="4">
        <v>41257</v>
      </c>
      <c r="N8195" s="4">
        <v>41243</v>
      </c>
      <c r="O8195" s="1">
        <v>41243</v>
      </c>
      <c r="P8195" t="s">
        <v>52</v>
      </c>
      <c r="R8195" t="s">
        <v>71</v>
      </c>
      <c r="S8195" t="s">
        <v>1931</v>
      </c>
      <c r="T8195" t="s">
        <v>305</v>
      </c>
      <c r="U8195" t="s">
        <v>98</v>
      </c>
      <c r="V8195" t="s">
        <v>57</v>
      </c>
      <c r="W8195" s="6" t="s">
        <v>306</v>
      </c>
      <c r="X8195" t="s">
        <v>76</v>
      </c>
      <c r="Y8195">
        <v>30</v>
      </c>
      <c r="Z8195">
        <v>74064</v>
      </c>
      <c r="AA8195" t="s">
        <v>32</v>
      </c>
      <c r="AB8195" s="5">
        <f t="shared" ref="AB8195:AB8258" si="256">AVERAGEIF(P:P,P8196,Z:Z)</f>
        <v>21638.408070175439</v>
      </c>
      <c r="AC8195" s="3">
        <v>269592.96000000002</v>
      </c>
      <c r="AD8195" s="3">
        <v>3.64</v>
      </c>
      <c r="AE8195" s="3">
        <v>0.12</v>
      </c>
      <c r="AF8195" t="s">
        <v>605</v>
      </c>
      <c r="AG8195" t="s">
        <v>109</v>
      </c>
      <c r="AH8195" s="8" t="s">
        <v>44</v>
      </c>
      <c r="AI8195" s="12" t="s">
        <v>44</v>
      </c>
      <c r="AJ8195" s="9">
        <v>377.97</v>
      </c>
      <c r="AK8195" s="5">
        <f t="shared" ref="AK8195:AK8258" si="257">M8195-N8195</f>
        <v>14</v>
      </c>
    </row>
    <row r="8196" spans="1:37" x14ac:dyDescent="0.3">
      <c r="A8196">
        <v>84209</v>
      </c>
      <c r="B8196" t="s">
        <v>4244</v>
      </c>
      <c r="C8196" t="s">
        <v>11481</v>
      </c>
      <c r="D8196" t="s">
        <v>13873</v>
      </c>
      <c r="E8196" t="s">
        <v>13874</v>
      </c>
      <c r="F8196" t="s">
        <v>32</v>
      </c>
      <c r="G8196" t="s">
        <v>33</v>
      </c>
      <c r="H8196" t="s">
        <v>1929</v>
      </c>
      <c r="I8196" t="s">
        <v>1930</v>
      </c>
      <c r="J8196" t="s">
        <v>310</v>
      </c>
      <c r="K8196" s="2">
        <v>41222</v>
      </c>
      <c r="L8196" t="s">
        <v>1930</v>
      </c>
      <c r="M8196" s="4">
        <v>41333</v>
      </c>
      <c r="N8196" s="4">
        <v>41299</v>
      </c>
      <c r="O8196" s="1">
        <v>41299</v>
      </c>
      <c r="P8196" t="s">
        <v>52</v>
      </c>
      <c r="R8196" t="s">
        <v>71</v>
      </c>
      <c r="S8196" t="s">
        <v>1931</v>
      </c>
      <c r="T8196" t="s">
        <v>115</v>
      </c>
      <c r="U8196" t="s">
        <v>116</v>
      </c>
      <c r="V8196" t="s">
        <v>117</v>
      </c>
      <c r="W8196" s="6" t="s">
        <v>118</v>
      </c>
      <c r="X8196" t="s">
        <v>76</v>
      </c>
      <c r="Y8196">
        <v>120</v>
      </c>
      <c r="Z8196">
        <v>17500</v>
      </c>
      <c r="AA8196" t="s">
        <v>32</v>
      </c>
      <c r="AB8196" s="5">
        <f t="shared" si="256"/>
        <v>21638.408070175439</v>
      </c>
      <c r="AC8196" s="3">
        <v>539350</v>
      </c>
      <c r="AD8196" s="3">
        <v>30.82</v>
      </c>
      <c r="AE8196" s="3">
        <v>0.26</v>
      </c>
      <c r="AF8196" t="s">
        <v>122</v>
      </c>
      <c r="AG8196" t="s">
        <v>47</v>
      </c>
      <c r="AH8196" s="8">
        <v>6649</v>
      </c>
      <c r="AI8196" s="12">
        <v>27350.2</v>
      </c>
      <c r="AJ8196" s="9">
        <v>756.17</v>
      </c>
      <c r="AK8196" s="5">
        <f t="shared" si="257"/>
        <v>34</v>
      </c>
    </row>
    <row r="8197" spans="1:37" x14ac:dyDescent="0.3">
      <c r="A8197">
        <v>84210</v>
      </c>
      <c r="B8197" t="s">
        <v>4259</v>
      </c>
      <c r="C8197" t="s">
        <v>12364</v>
      </c>
      <c r="D8197" t="s">
        <v>12443</v>
      </c>
      <c r="E8197" t="s">
        <v>12444</v>
      </c>
      <c r="F8197" t="s">
        <v>140</v>
      </c>
      <c r="G8197" t="s">
        <v>33</v>
      </c>
      <c r="H8197" t="s">
        <v>1929</v>
      </c>
      <c r="I8197" t="s">
        <v>1930</v>
      </c>
      <c r="J8197" t="s">
        <v>36</v>
      </c>
      <c r="K8197" t="s">
        <v>12367</v>
      </c>
      <c r="L8197" t="s">
        <v>1930</v>
      </c>
      <c r="M8197" s="4">
        <v>41311</v>
      </c>
      <c r="N8197" s="4">
        <v>41311</v>
      </c>
      <c r="O8197" s="1">
        <v>41311</v>
      </c>
      <c r="P8197" t="s">
        <v>52</v>
      </c>
      <c r="R8197" t="s">
        <v>71</v>
      </c>
      <c r="S8197" t="s">
        <v>1931</v>
      </c>
      <c r="T8197" t="s">
        <v>2883</v>
      </c>
      <c r="U8197" t="s">
        <v>2884</v>
      </c>
      <c r="V8197" t="s">
        <v>57</v>
      </c>
      <c r="W8197" s="6" t="s">
        <v>2885</v>
      </c>
      <c r="X8197" t="s">
        <v>146</v>
      </c>
      <c r="Y8197">
        <v>30</v>
      </c>
      <c r="Z8197">
        <v>69691</v>
      </c>
      <c r="AA8197" t="s">
        <v>140</v>
      </c>
      <c r="AB8197" s="5">
        <f t="shared" si="256"/>
        <v>21638.408070175439</v>
      </c>
      <c r="AC8197" s="3">
        <v>373543.76</v>
      </c>
      <c r="AD8197" s="3">
        <v>5.36</v>
      </c>
      <c r="AE8197" s="3">
        <v>0.18</v>
      </c>
      <c r="AF8197" t="s">
        <v>554</v>
      </c>
      <c r="AG8197" t="s">
        <v>109</v>
      </c>
      <c r="AH8197" s="8" t="s">
        <v>44</v>
      </c>
      <c r="AI8197" s="12" t="s">
        <v>44</v>
      </c>
      <c r="AJ8197" s="9">
        <v>523.71</v>
      </c>
      <c r="AK8197" s="5">
        <f t="shared" si="257"/>
        <v>0</v>
      </c>
    </row>
    <row r="8198" spans="1:37" x14ac:dyDescent="0.3">
      <c r="A8198">
        <v>84211</v>
      </c>
      <c r="B8198" t="s">
        <v>4244</v>
      </c>
      <c r="C8198" t="s">
        <v>11481</v>
      </c>
      <c r="D8198" t="s">
        <v>13873</v>
      </c>
      <c r="E8198" t="s">
        <v>13874</v>
      </c>
      <c r="F8198" t="s">
        <v>32</v>
      </c>
      <c r="G8198" t="s">
        <v>33</v>
      </c>
      <c r="H8198" t="s">
        <v>1929</v>
      </c>
      <c r="I8198" t="s">
        <v>1930</v>
      </c>
      <c r="J8198" t="s">
        <v>310</v>
      </c>
      <c r="K8198" s="2">
        <v>41222</v>
      </c>
      <c r="L8198" t="s">
        <v>1930</v>
      </c>
      <c r="M8198" s="4">
        <v>41333</v>
      </c>
      <c r="N8198" s="4">
        <v>41299</v>
      </c>
      <c r="O8198" s="1">
        <v>41299</v>
      </c>
      <c r="P8198" t="s">
        <v>52</v>
      </c>
      <c r="R8198" t="s">
        <v>71</v>
      </c>
      <c r="S8198" t="s">
        <v>1931</v>
      </c>
      <c r="T8198" t="s">
        <v>4774</v>
      </c>
      <c r="U8198" t="s">
        <v>116</v>
      </c>
      <c r="V8198" t="s">
        <v>57</v>
      </c>
      <c r="W8198" s="6" t="s">
        <v>118</v>
      </c>
      <c r="X8198" t="s">
        <v>76</v>
      </c>
      <c r="Y8198">
        <v>120</v>
      </c>
      <c r="Z8198">
        <v>10000</v>
      </c>
      <c r="AA8198" t="s">
        <v>32</v>
      </c>
      <c r="AB8198" s="5">
        <f t="shared" si="256"/>
        <v>21638.408070175439</v>
      </c>
      <c r="AC8198" s="3">
        <v>267000</v>
      </c>
      <c r="AD8198" s="3">
        <v>26.7</v>
      </c>
      <c r="AE8198" s="3">
        <v>0.22</v>
      </c>
      <c r="AF8198" t="s">
        <v>307</v>
      </c>
      <c r="AG8198" t="s">
        <v>109</v>
      </c>
      <c r="AH8198" s="8" t="s">
        <v>44</v>
      </c>
      <c r="AI8198" s="12" t="s">
        <v>44</v>
      </c>
      <c r="AJ8198" s="9">
        <v>374.33</v>
      </c>
      <c r="AK8198" s="5">
        <f t="shared" si="257"/>
        <v>34</v>
      </c>
    </row>
    <row r="8199" spans="1:37" x14ac:dyDescent="0.3">
      <c r="A8199">
        <v>84212</v>
      </c>
      <c r="B8199" t="s">
        <v>4311</v>
      </c>
      <c r="C8199" t="s">
        <v>11476</v>
      </c>
      <c r="D8199" t="s">
        <v>13875</v>
      </c>
      <c r="E8199" t="s">
        <v>13876</v>
      </c>
      <c r="F8199" t="s">
        <v>809</v>
      </c>
      <c r="G8199" t="s">
        <v>33</v>
      </c>
      <c r="H8199" t="s">
        <v>1929</v>
      </c>
      <c r="I8199" t="s">
        <v>1930</v>
      </c>
      <c r="J8199" t="s">
        <v>36</v>
      </c>
      <c r="K8199" s="2">
        <v>41192</v>
      </c>
      <c r="L8199" t="s">
        <v>1930</v>
      </c>
      <c r="M8199" s="4">
        <v>41305</v>
      </c>
      <c r="N8199" s="4">
        <v>41306</v>
      </c>
      <c r="O8199" s="1">
        <v>41306</v>
      </c>
      <c r="P8199" t="s">
        <v>52</v>
      </c>
      <c r="R8199" t="s">
        <v>71</v>
      </c>
      <c r="S8199" t="s">
        <v>1931</v>
      </c>
      <c r="T8199" t="s">
        <v>106</v>
      </c>
      <c r="U8199" t="s">
        <v>56</v>
      </c>
      <c r="V8199" t="s">
        <v>57</v>
      </c>
      <c r="W8199" s="6" t="s">
        <v>100</v>
      </c>
      <c r="X8199" t="s">
        <v>76</v>
      </c>
      <c r="Y8199">
        <v>60</v>
      </c>
      <c r="Z8199">
        <v>4535</v>
      </c>
      <c r="AA8199" t="s">
        <v>809</v>
      </c>
      <c r="AB8199" s="5">
        <f t="shared" si="256"/>
        <v>21638.408070175439</v>
      </c>
      <c r="AC8199" s="3">
        <v>10974.7</v>
      </c>
      <c r="AD8199" s="3">
        <v>2.42</v>
      </c>
      <c r="AE8199" s="3">
        <v>0.04</v>
      </c>
      <c r="AF8199" t="s">
        <v>60</v>
      </c>
      <c r="AG8199" t="s">
        <v>47</v>
      </c>
      <c r="AH8199" s="8">
        <v>491</v>
      </c>
      <c r="AI8199" s="12">
        <v>4002.01</v>
      </c>
      <c r="AJ8199" s="9">
        <v>15.39</v>
      </c>
      <c r="AK8199" s="5">
        <f t="shared" si="257"/>
        <v>-1</v>
      </c>
    </row>
    <row r="8200" spans="1:37" x14ac:dyDescent="0.3">
      <c r="A8200">
        <v>84213</v>
      </c>
      <c r="B8200" t="s">
        <v>4259</v>
      </c>
      <c r="C8200" t="s">
        <v>11418</v>
      </c>
      <c r="D8200" t="s">
        <v>13877</v>
      </c>
      <c r="E8200" t="s">
        <v>13878</v>
      </c>
      <c r="F8200" t="s">
        <v>140</v>
      </c>
      <c r="G8200" t="s">
        <v>33</v>
      </c>
      <c r="H8200" t="s">
        <v>1929</v>
      </c>
      <c r="I8200" t="s">
        <v>1930</v>
      </c>
      <c r="J8200" t="s">
        <v>36</v>
      </c>
      <c r="K8200" t="s">
        <v>6219</v>
      </c>
      <c r="L8200" t="s">
        <v>1930</v>
      </c>
      <c r="M8200" s="4">
        <v>41312</v>
      </c>
      <c r="N8200" s="4">
        <v>41312</v>
      </c>
      <c r="O8200" s="1">
        <v>41312</v>
      </c>
      <c r="P8200" t="s">
        <v>52</v>
      </c>
      <c r="R8200" t="s">
        <v>71</v>
      </c>
      <c r="S8200" t="s">
        <v>1931</v>
      </c>
      <c r="T8200" t="s">
        <v>4210</v>
      </c>
      <c r="U8200" t="s">
        <v>4211</v>
      </c>
      <c r="V8200" t="s">
        <v>57</v>
      </c>
      <c r="W8200" s="6" t="s">
        <v>4212</v>
      </c>
      <c r="X8200" t="s">
        <v>146</v>
      </c>
      <c r="Y8200">
        <v>30</v>
      </c>
      <c r="Z8200">
        <v>112007</v>
      </c>
      <c r="AA8200" t="s">
        <v>140</v>
      </c>
      <c r="AB8200" s="5">
        <f t="shared" si="256"/>
        <v>21638.408070175439</v>
      </c>
      <c r="AC8200" s="3">
        <v>1356404.77</v>
      </c>
      <c r="AD8200" s="3">
        <v>12.11</v>
      </c>
      <c r="AE8200" s="3">
        <v>0.4</v>
      </c>
      <c r="AF8200" t="s">
        <v>307</v>
      </c>
      <c r="AG8200" t="s">
        <v>47</v>
      </c>
      <c r="AH8200" s="8">
        <v>12757</v>
      </c>
      <c r="AI8200" s="12">
        <v>20994.85</v>
      </c>
      <c r="AJ8200" s="9">
        <v>1901.68</v>
      </c>
      <c r="AK8200" s="5">
        <f t="shared" si="257"/>
        <v>0</v>
      </c>
    </row>
    <row r="8201" spans="1:37" x14ac:dyDescent="0.3">
      <c r="A8201">
        <v>84214</v>
      </c>
      <c r="B8201" t="s">
        <v>4311</v>
      </c>
      <c r="C8201" t="s">
        <v>11437</v>
      </c>
      <c r="D8201" t="s">
        <v>13879</v>
      </c>
      <c r="E8201" t="s">
        <v>13880</v>
      </c>
      <c r="F8201" t="s">
        <v>809</v>
      </c>
      <c r="G8201" t="s">
        <v>33</v>
      </c>
      <c r="H8201" t="s">
        <v>1929</v>
      </c>
      <c r="I8201" t="s">
        <v>1930</v>
      </c>
      <c r="J8201" t="s">
        <v>310</v>
      </c>
      <c r="K8201" s="2">
        <v>41220</v>
      </c>
      <c r="L8201" t="s">
        <v>1930</v>
      </c>
      <c r="M8201" s="4">
        <v>41310</v>
      </c>
      <c r="N8201" s="4">
        <v>41310</v>
      </c>
      <c r="O8201" s="1">
        <v>41310</v>
      </c>
      <c r="P8201" t="s">
        <v>52</v>
      </c>
      <c r="R8201" t="s">
        <v>71</v>
      </c>
      <c r="S8201" t="s">
        <v>1931</v>
      </c>
      <c r="T8201" t="s">
        <v>4210</v>
      </c>
      <c r="U8201" t="s">
        <v>4211</v>
      </c>
      <c r="V8201" t="s">
        <v>57</v>
      </c>
      <c r="W8201" s="6" t="s">
        <v>4212</v>
      </c>
      <c r="X8201" t="s">
        <v>146</v>
      </c>
      <c r="Y8201">
        <v>30</v>
      </c>
      <c r="Z8201">
        <v>112873</v>
      </c>
      <c r="AA8201" t="s">
        <v>809</v>
      </c>
      <c r="AB8201" s="5">
        <f t="shared" si="256"/>
        <v>21638.408070175439</v>
      </c>
      <c r="AC8201" s="3">
        <v>1366892.03</v>
      </c>
      <c r="AD8201" s="3">
        <v>12.11</v>
      </c>
      <c r="AE8201" s="3">
        <v>0.4</v>
      </c>
      <c r="AF8201" t="s">
        <v>307</v>
      </c>
      <c r="AG8201" t="s">
        <v>47</v>
      </c>
      <c r="AH8201" s="8">
        <v>12838</v>
      </c>
      <c r="AI8201" s="12">
        <v>111318.14</v>
      </c>
      <c r="AJ8201" s="9">
        <v>1916.38</v>
      </c>
      <c r="AK8201" s="5">
        <f t="shared" si="257"/>
        <v>0</v>
      </c>
    </row>
    <row r="8202" spans="1:37" x14ac:dyDescent="0.3">
      <c r="A8202">
        <v>84215</v>
      </c>
      <c r="B8202" t="s">
        <v>4291</v>
      </c>
      <c r="C8202" t="s">
        <v>11468</v>
      </c>
      <c r="D8202" t="s">
        <v>11469</v>
      </c>
      <c r="E8202" t="s">
        <v>11470</v>
      </c>
      <c r="F8202" t="s">
        <v>4295</v>
      </c>
      <c r="G8202" t="s">
        <v>33</v>
      </c>
      <c r="H8202" t="s">
        <v>1929</v>
      </c>
      <c r="I8202" t="s">
        <v>1930</v>
      </c>
      <c r="J8202" t="s">
        <v>36</v>
      </c>
      <c r="K8202" t="s">
        <v>6662</v>
      </c>
      <c r="L8202" t="s">
        <v>1930</v>
      </c>
      <c r="M8202" s="4">
        <v>41528</v>
      </c>
      <c r="N8202" s="4">
        <v>41528</v>
      </c>
      <c r="O8202" s="1">
        <v>41528</v>
      </c>
      <c r="P8202" t="s">
        <v>52</v>
      </c>
      <c r="R8202" t="s">
        <v>71</v>
      </c>
      <c r="S8202" t="s">
        <v>1931</v>
      </c>
      <c r="T8202" t="s">
        <v>73</v>
      </c>
      <c r="U8202" t="s">
        <v>74</v>
      </c>
      <c r="V8202" t="s">
        <v>57</v>
      </c>
      <c r="W8202" s="6" t="s">
        <v>75</v>
      </c>
      <c r="X8202" t="s">
        <v>76</v>
      </c>
      <c r="Y8202">
        <v>60</v>
      </c>
      <c r="Z8202">
        <v>123</v>
      </c>
      <c r="AA8202" t="s">
        <v>4295</v>
      </c>
      <c r="AB8202" s="5">
        <f t="shared" si="256"/>
        <v>21638.408070175439</v>
      </c>
      <c r="AC8202" s="3">
        <v>244.77</v>
      </c>
      <c r="AD8202" s="3">
        <v>1.99</v>
      </c>
      <c r="AE8202" s="3">
        <v>0.03</v>
      </c>
      <c r="AF8202" t="s">
        <v>554</v>
      </c>
      <c r="AG8202" t="s">
        <v>109</v>
      </c>
      <c r="AH8202" s="8" t="s">
        <v>44</v>
      </c>
      <c r="AI8202" s="12" t="s">
        <v>44</v>
      </c>
      <c r="AJ8202" s="9">
        <v>0.3</v>
      </c>
      <c r="AK8202" s="5">
        <f t="shared" si="257"/>
        <v>0</v>
      </c>
    </row>
    <row r="8203" spans="1:37" x14ac:dyDescent="0.3">
      <c r="A8203">
        <v>84216</v>
      </c>
      <c r="B8203" t="s">
        <v>4368</v>
      </c>
      <c r="C8203" t="s">
        <v>11463</v>
      </c>
      <c r="D8203" t="s">
        <v>13881</v>
      </c>
      <c r="E8203" t="s">
        <v>13882</v>
      </c>
      <c r="F8203" t="s">
        <v>155</v>
      </c>
      <c r="G8203" t="s">
        <v>33</v>
      </c>
      <c r="H8203" t="s">
        <v>1929</v>
      </c>
      <c r="I8203" t="s">
        <v>1930</v>
      </c>
      <c r="J8203" t="s">
        <v>310</v>
      </c>
      <c r="K8203" s="2">
        <v>41222</v>
      </c>
      <c r="L8203" t="s">
        <v>1930</v>
      </c>
      <c r="M8203" s="4">
        <v>41316</v>
      </c>
      <c r="N8203" s="4">
        <v>41316</v>
      </c>
      <c r="O8203" s="1">
        <v>41316</v>
      </c>
      <c r="P8203" t="s">
        <v>52</v>
      </c>
      <c r="R8203" t="s">
        <v>71</v>
      </c>
      <c r="S8203" t="s">
        <v>1931</v>
      </c>
      <c r="T8203" t="s">
        <v>2883</v>
      </c>
      <c r="U8203" t="s">
        <v>2884</v>
      </c>
      <c r="V8203" t="s">
        <v>57</v>
      </c>
      <c r="W8203" s="6" t="s">
        <v>2885</v>
      </c>
      <c r="X8203" t="s">
        <v>146</v>
      </c>
      <c r="Y8203">
        <v>30</v>
      </c>
      <c r="Z8203">
        <v>221799</v>
      </c>
      <c r="AA8203" t="s">
        <v>155</v>
      </c>
      <c r="AB8203" s="5">
        <f t="shared" si="256"/>
        <v>21638.408070175439</v>
      </c>
      <c r="AC8203" s="3">
        <v>1066853.19</v>
      </c>
      <c r="AD8203" s="3">
        <v>4.8099999999999996</v>
      </c>
      <c r="AE8203" s="3">
        <v>0.16</v>
      </c>
      <c r="AF8203" t="s">
        <v>554</v>
      </c>
      <c r="AG8203" t="s">
        <v>47</v>
      </c>
      <c r="AH8203" s="8">
        <v>58270</v>
      </c>
      <c r="AI8203" s="12">
        <v>47389.63</v>
      </c>
      <c r="AJ8203" s="9">
        <v>1495.73</v>
      </c>
      <c r="AK8203" s="5">
        <f t="shared" si="257"/>
        <v>0</v>
      </c>
    </row>
    <row r="8204" spans="1:37" x14ac:dyDescent="0.3">
      <c r="A8204">
        <v>84217</v>
      </c>
      <c r="B8204" t="s">
        <v>4368</v>
      </c>
      <c r="C8204" t="s">
        <v>11463</v>
      </c>
      <c r="D8204" t="s">
        <v>13881</v>
      </c>
      <c r="E8204" t="s">
        <v>13882</v>
      </c>
      <c r="F8204" t="s">
        <v>155</v>
      </c>
      <c r="G8204" t="s">
        <v>33</v>
      </c>
      <c r="H8204" t="s">
        <v>1929</v>
      </c>
      <c r="I8204" t="s">
        <v>1930</v>
      </c>
      <c r="J8204" t="s">
        <v>310</v>
      </c>
      <c r="K8204" s="2">
        <v>41222</v>
      </c>
      <c r="L8204" t="s">
        <v>1930</v>
      </c>
      <c r="M8204" s="4">
        <v>41316</v>
      </c>
      <c r="N8204" s="4">
        <v>41316</v>
      </c>
      <c r="O8204" s="1">
        <v>41316</v>
      </c>
      <c r="P8204" t="s">
        <v>52</v>
      </c>
      <c r="R8204" t="s">
        <v>71</v>
      </c>
      <c r="S8204" t="s">
        <v>1931</v>
      </c>
      <c r="T8204" t="s">
        <v>106</v>
      </c>
      <c r="U8204" t="s">
        <v>56</v>
      </c>
      <c r="V8204" t="s">
        <v>57</v>
      </c>
      <c r="W8204" s="6" t="s">
        <v>100</v>
      </c>
      <c r="X8204" t="s">
        <v>76</v>
      </c>
      <c r="Y8204">
        <v>60</v>
      </c>
      <c r="Z8204">
        <v>164433</v>
      </c>
      <c r="AA8204" t="s">
        <v>155</v>
      </c>
      <c r="AB8204" s="5">
        <f t="shared" si="256"/>
        <v>21638.408070175439</v>
      </c>
      <c r="AC8204" s="3">
        <v>379840.23</v>
      </c>
      <c r="AD8204" s="3">
        <v>2.31</v>
      </c>
      <c r="AE8204" s="3">
        <v>0.04</v>
      </c>
      <c r="AF8204" t="s">
        <v>60</v>
      </c>
      <c r="AG8204" t="s">
        <v>109</v>
      </c>
      <c r="AH8204" s="8" t="s">
        <v>44</v>
      </c>
      <c r="AI8204" s="12" t="s">
        <v>44</v>
      </c>
      <c r="AJ8204" s="9">
        <v>532.54</v>
      </c>
      <c r="AK8204" s="5">
        <f t="shared" si="257"/>
        <v>0</v>
      </c>
    </row>
    <row r="8205" spans="1:37" x14ac:dyDescent="0.3">
      <c r="A8205">
        <v>84218</v>
      </c>
      <c r="B8205" t="s">
        <v>4146</v>
      </c>
      <c r="C8205" t="s">
        <v>12476</v>
      </c>
      <c r="D8205" t="s">
        <v>13883</v>
      </c>
      <c r="E8205" t="s">
        <v>13884</v>
      </c>
      <c r="F8205" t="s">
        <v>94</v>
      </c>
      <c r="G8205" t="s">
        <v>33</v>
      </c>
      <c r="H8205" t="s">
        <v>1929</v>
      </c>
      <c r="I8205" t="s">
        <v>1930</v>
      </c>
      <c r="J8205" t="s">
        <v>310</v>
      </c>
      <c r="K8205" s="2">
        <v>41039</v>
      </c>
      <c r="L8205" t="s">
        <v>1930</v>
      </c>
      <c r="M8205" s="4">
        <v>41348</v>
      </c>
      <c r="N8205" s="4">
        <v>41324</v>
      </c>
      <c r="O8205" s="1">
        <v>41324</v>
      </c>
      <c r="P8205" t="s">
        <v>52</v>
      </c>
      <c r="R8205" t="s">
        <v>71</v>
      </c>
      <c r="S8205" t="s">
        <v>1931</v>
      </c>
      <c r="T8205" t="s">
        <v>4664</v>
      </c>
      <c r="U8205" t="s">
        <v>413</v>
      </c>
      <c r="V8205" t="s">
        <v>57</v>
      </c>
      <c r="W8205" s="6" t="s">
        <v>415</v>
      </c>
      <c r="X8205" t="s">
        <v>146</v>
      </c>
      <c r="Y8205">
        <v>30</v>
      </c>
      <c r="Z8205">
        <v>30114</v>
      </c>
      <c r="AA8205" t="s">
        <v>94</v>
      </c>
      <c r="AB8205" s="5">
        <f t="shared" si="256"/>
        <v>21638.408070175439</v>
      </c>
      <c r="AC8205" s="3">
        <v>412260.66</v>
      </c>
      <c r="AD8205" s="3">
        <v>13.69</v>
      </c>
      <c r="AE8205" s="3">
        <v>0.46</v>
      </c>
      <c r="AF8205" t="s">
        <v>307</v>
      </c>
      <c r="AG8205" t="s">
        <v>47</v>
      </c>
      <c r="AH8205" s="8">
        <v>1230</v>
      </c>
      <c r="AI8205" s="12">
        <v>6923.53</v>
      </c>
      <c r="AJ8205" s="9">
        <v>577.99</v>
      </c>
      <c r="AK8205" s="5">
        <f t="shared" si="257"/>
        <v>24</v>
      </c>
    </row>
    <row r="8206" spans="1:37" x14ac:dyDescent="0.3">
      <c r="A8206">
        <v>84222</v>
      </c>
      <c r="B8206" t="s">
        <v>4153</v>
      </c>
      <c r="C8206" t="s">
        <v>11502</v>
      </c>
      <c r="D8206" t="s">
        <v>13223</v>
      </c>
      <c r="E8206" t="s">
        <v>13224</v>
      </c>
      <c r="F8206" t="s">
        <v>151</v>
      </c>
      <c r="G8206" t="s">
        <v>33</v>
      </c>
      <c r="H8206" t="s">
        <v>1929</v>
      </c>
      <c r="I8206" t="s">
        <v>1930</v>
      </c>
      <c r="J8206" t="s">
        <v>36</v>
      </c>
      <c r="K8206" t="s">
        <v>5125</v>
      </c>
      <c r="L8206" t="s">
        <v>1930</v>
      </c>
      <c r="M8206" s="4">
        <v>41373</v>
      </c>
      <c r="N8206" s="4">
        <v>41277</v>
      </c>
      <c r="O8206" s="1">
        <v>41277</v>
      </c>
      <c r="P8206" t="s">
        <v>52</v>
      </c>
      <c r="R8206" t="s">
        <v>71</v>
      </c>
      <c r="S8206" t="s">
        <v>1931</v>
      </c>
      <c r="T8206" t="s">
        <v>461</v>
      </c>
      <c r="U8206" t="s">
        <v>462</v>
      </c>
      <c r="V8206" t="s">
        <v>57</v>
      </c>
      <c r="W8206" s="6" t="s">
        <v>463</v>
      </c>
      <c r="X8206" t="s">
        <v>146</v>
      </c>
      <c r="Y8206">
        <v>60</v>
      </c>
      <c r="Z8206">
        <v>270</v>
      </c>
      <c r="AA8206" t="s">
        <v>151</v>
      </c>
      <c r="AB8206" s="5">
        <f t="shared" si="256"/>
        <v>21638.408070175439</v>
      </c>
      <c r="AC8206" s="3">
        <v>1269</v>
      </c>
      <c r="AD8206" s="3">
        <v>4.7</v>
      </c>
      <c r="AE8206" s="3">
        <v>0.08</v>
      </c>
      <c r="AF8206" t="s">
        <v>605</v>
      </c>
      <c r="AG8206" t="s">
        <v>109</v>
      </c>
      <c r="AH8206" s="8" t="s">
        <v>44</v>
      </c>
      <c r="AI8206" s="12" t="s">
        <v>44</v>
      </c>
      <c r="AJ8206" s="9">
        <v>1.57</v>
      </c>
      <c r="AK8206" s="5">
        <f t="shared" si="257"/>
        <v>96</v>
      </c>
    </row>
    <row r="8207" spans="1:37" x14ac:dyDescent="0.3">
      <c r="A8207">
        <v>84223</v>
      </c>
      <c r="B8207" t="s">
        <v>4291</v>
      </c>
      <c r="C8207" t="s">
        <v>12455</v>
      </c>
      <c r="D8207" t="s">
        <v>12456</v>
      </c>
      <c r="E8207" t="s">
        <v>12457</v>
      </c>
      <c r="F8207" t="s">
        <v>4295</v>
      </c>
      <c r="G8207" t="s">
        <v>33</v>
      </c>
      <c r="H8207" t="s">
        <v>1929</v>
      </c>
      <c r="I8207" t="s">
        <v>1930</v>
      </c>
      <c r="J8207" t="s">
        <v>36</v>
      </c>
      <c r="K8207" t="s">
        <v>12458</v>
      </c>
      <c r="L8207" t="s">
        <v>1930</v>
      </c>
      <c r="M8207" s="4">
        <v>41351</v>
      </c>
      <c r="N8207" s="4">
        <v>41494</v>
      </c>
      <c r="O8207" s="1">
        <v>41494</v>
      </c>
      <c r="P8207" t="s">
        <v>52</v>
      </c>
      <c r="R8207" t="s">
        <v>53</v>
      </c>
      <c r="S8207" t="s">
        <v>1931</v>
      </c>
      <c r="T8207" t="s">
        <v>4655</v>
      </c>
      <c r="U8207" t="s">
        <v>144</v>
      </c>
      <c r="V8207" t="s">
        <v>57</v>
      </c>
      <c r="W8207" s="6" t="s">
        <v>4436</v>
      </c>
      <c r="X8207" t="s">
        <v>146</v>
      </c>
      <c r="Y8207">
        <v>60</v>
      </c>
      <c r="Z8207">
        <v>1296</v>
      </c>
      <c r="AA8207" t="s">
        <v>4295</v>
      </c>
      <c r="AB8207" s="5">
        <f t="shared" si="256"/>
        <v>21638.408070175439</v>
      </c>
      <c r="AC8207" s="3">
        <v>2928.96</v>
      </c>
      <c r="AD8207" s="3">
        <v>2.2599999999999998</v>
      </c>
      <c r="AE8207" s="3">
        <v>0.04</v>
      </c>
      <c r="AF8207" t="s">
        <v>60</v>
      </c>
      <c r="AG8207" t="s">
        <v>109</v>
      </c>
      <c r="AH8207" s="8" t="s">
        <v>44</v>
      </c>
      <c r="AI8207" s="12" t="s">
        <v>44</v>
      </c>
      <c r="AJ8207" s="9">
        <v>3.62</v>
      </c>
      <c r="AK8207" s="5">
        <f t="shared" si="257"/>
        <v>-143</v>
      </c>
    </row>
    <row r="8208" spans="1:37" x14ac:dyDescent="0.3">
      <c r="A8208">
        <v>84224</v>
      </c>
      <c r="B8208" t="s">
        <v>4291</v>
      </c>
      <c r="C8208" t="s">
        <v>12455</v>
      </c>
      <c r="D8208" t="s">
        <v>12456</v>
      </c>
      <c r="E8208" t="s">
        <v>12457</v>
      </c>
      <c r="F8208" t="s">
        <v>4295</v>
      </c>
      <c r="G8208" t="s">
        <v>33</v>
      </c>
      <c r="H8208" t="s">
        <v>1929</v>
      </c>
      <c r="I8208" t="s">
        <v>1930</v>
      </c>
      <c r="J8208" t="s">
        <v>36</v>
      </c>
      <c r="K8208" t="s">
        <v>12458</v>
      </c>
      <c r="L8208" t="s">
        <v>1930</v>
      </c>
      <c r="M8208" s="4">
        <v>41351</v>
      </c>
      <c r="N8208" s="4">
        <v>41494</v>
      </c>
      <c r="O8208" s="1">
        <v>41494</v>
      </c>
      <c r="P8208" t="s">
        <v>52</v>
      </c>
      <c r="R8208" t="s">
        <v>71</v>
      </c>
      <c r="S8208" t="s">
        <v>1931</v>
      </c>
      <c r="T8208" t="s">
        <v>563</v>
      </c>
      <c r="U8208" t="s">
        <v>564</v>
      </c>
      <c r="V8208" t="s">
        <v>57</v>
      </c>
      <c r="W8208" s="6" t="s">
        <v>565</v>
      </c>
      <c r="X8208" t="s">
        <v>146</v>
      </c>
      <c r="Y8208">
        <v>60</v>
      </c>
      <c r="Z8208">
        <v>990</v>
      </c>
      <c r="AA8208" t="s">
        <v>4295</v>
      </c>
      <c r="AB8208" s="5">
        <f t="shared" si="256"/>
        <v>21638.408070175439</v>
      </c>
      <c r="AC8208" s="3">
        <v>8494.2000000000007</v>
      </c>
      <c r="AD8208" s="3">
        <v>8.58</v>
      </c>
      <c r="AE8208" s="3">
        <v>0.14000000000000001</v>
      </c>
      <c r="AF8208" t="s">
        <v>554</v>
      </c>
      <c r="AG8208" t="s">
        <v>109</v>
      </c>
      <c r="AH8208" s="8" t="s">
        <v>44</v>
      </c>
      <c r="AI8208" s="12" t="s">
        <v>44</v>
      </c>
      <c r="AJ8208" s="9">
        <v>10.51</v>
      </c>
      <c r="AK8208" s="5">
        <f t="shared" si="257"/>
        <v>-143</v>
      </c>
    </row>
    <row r="8209" spans="1:37" x14ac:dyDescent="0.3">
      <c r="A8209">
        <v>84225</v>
      </c>
      <c r="B8209" t="s">
        <v>4291</v>
      </c>
      <c r="C8209" t="s">
        <v>12455</v>
      </c>
      <c r="D8209" t="s">
        <v>12456</v>
      </c>
      <c r="E8209" t="s">
        <v>12457</v>
      </c>
      <c r="F8209" t="s">
        <v>4295</v>
      </c>
      <c r="G8209" t="s">
        <v>33</v>
      </c>
      <c r="H8209" t="s">
        <v>1929</v>
      </c>
      <c r="I8209" t="s">
        <v>1930</v>
      </c>
      <c r="J8209" t="s">
        <v>36</v>
      </c>
      <c r="K8209" t="s">
        <v>12458</v>
      </c>
      <c r="L8209" t="s">
        <v>1930</v>
      </c>
      <c r="M8209" s="4">
        <v>41351</v>
      </c>
      <c r="N8209" s="4">
        <v>41494</v>
      </c>
      <c r="O8209" s="1">
        <v>41494</v>
      </c>
      <c r="P8209" t="s">
        <v>52</v>
      </c>
      <c r="R8209" t="s">
        <v>53</v>
      </c>
      <c r="S8209" t="s">
        <v>1931</v>
      </c>
      <c r="T8209" t="s">
        <v>4905</v>
      </c>
      <c r="U8209" t="s">
        <v>4906</v>
      </c>
      <c r="V8209" t="s">
        <v>57</v>
      </c>
      <c r="W8209" s="6" t="s">
        <v>4907</v>
      </c>
      <c r="X8209" t="s">
        <v>146</v>
      </c>
      <c r="Y8209">
        <v>60</v>
      </c>
      <c r="Z8209">
        <v>54</v>
      </c>
      <c r="AA8209" t="s">
        <v>4295</v>
      </c>
      <c r="AB8209" s="5">
        <f t="shared" si="256"/>
        <v>21638.408070175439</v>
      </c>
      <c r="AC8209" s="3">
        <v>248.4</v>
      </c>
      <c r="AD8209" s="3">
        <v>4.5999999999999996</v>
      </c>
      <c r="AE8209" s="3">
        <v>0.08</v>
      </c>
      <c r="AF8209" t="s">
        <v>60</v>
      </c>
      <c r="AG8209" t="s">
        <v>109</v>
      </c>
      <c r="AH8209" s="8" t="s">
        <v>44</v>
      </c>
      <c r="AI8209" s="12" t="s">
        <v>44</v>
      </c>
      <c r="AJ8209" s="9">
        <v>0.31</v>
      </c>
      <c r="AK8209" s="5">
        <f t="shared" si="257"/>
        <v>-143</v>
      </c>
    </row>
    <row r="8210" spans="1:37" x14ac:dyDescent="0.3">
      <c r="A8210">
        <v>84226</v>
      </c>
      <c r="B8210" t="s">
        <v>4291</v>
      </c>
      <c r="C8210" t="s">
        <v>12455</v>
      </c>
      <c r="D8210" t="s">
        <v>12456</v>
      </c>
      <c r="E8210" t="s">
        <v>12457</v>
      </c>
      <c r="F8210" t="s">
        <v>4295</v>
      </c>
      <c r="G8210" t="s">
        <v>33</v>
      </c>
      <c r="H8210" t="s">
        <v>1929</v>
      </c>
      <c r="I8210" t="s">
        <v>1930</v>
      </c>
      <c r="J8210" t="s">
        <v>36</v>
      </c>
      <c r="K8210" t="s">
        <v>12458</v>
      </c>
      <c r="L8210" t="s">
        <v>1930</v>
      </c>
      <c r="M8210" s="4">
        <v>41351</v>
      </c>
      <c r="N8210" s="4">
        <v>41494</v>
      </c>
      <c r="O8210" s="1">
        <v>41494</v>
      </c>
      <c r="P8210" t="s">
        <v>52</v>
      </c>
      <c r="R8210" t="s">
        <v>53</v>
      </c>
      <c r="S8210" t="s">
        <v>1931</v>
      </c>
      <c r="T8210" t="s">
        <v>5181</v>
      </c>
      <c r="U8210" t="s">
        <v>98</v>
      </c>
      <c r="V8210" t="s">
        <v>57</v>
      </c>
      <c r="W8210" s="6" t="s">
        <v>100</v>
      </c>
      <c r="X8210" t="s">
        <v>76</v>
      </c>
      <c r="Y8210">
        <v>90</v>
      </c>
      <c r="Z8210">
        <v>228</v>
      </c>
      <c r="AA8210" t="s">
        <v>4295</v>
      </c>
      <c r="AB8210" s="5">
        <f t="shared" si="256"/>
        <v>21638.408070175439</v>
      </c>
      <c r="AC8210" s="3">
        <v>1664.4</v>
      </c>
      <c r="AD8210" s="3">
        <v>7.3</v>
      </c>
      <c r="AE8210" s="3">
        <v>0.08</v>
      </c>
      <c r="AF8210" t="s">
        <v>605</v>
      </c>
      <c r="AG8210" t="s">
        <v>109</v>
      </c>
      <c r="AH8210" s="8" t="s">
        <v>44</v>
      </c>
      <c r="AI8210" s="12" t="s">
        <v>44</v>
      </c>
      <c r="AJ8210" s="9">
        <v>2.06</v>
      </c>
      <c r="AK8210" s="5">
        <f t="shared" si="257"/>
        <v>-143</v>
      </c>
    </row>
    <row r="8211" spans="1:37" x14ac:dyDescent="0.3">
      <c r="A8211">
        <v>84227</v>
      </c>
      <c r="B8211" t="s">
        <v>4244</v>
      </c>
      <c r="C8211" t="s">
        <v>11481</v>
      </c>
      <c r="D8211" t="s">
        <v>13885</v>
      </c>
      <c r="E8211" t="s">
        <v>13886</v>
      </c>
      <c r="F8211" t="s">
        <v>32</v>
      </c>
      <c r="G8211" t="s">
        <v>33</v>
      </c>
      <c r="H8211" t="s">
        <v>1929</v>
      </c>
      <c r="I8211" t="s">
        <v>1930</v>
      </c>
      <c r="J8211" t="s">
        <v>310</v>
      </c>
      <c r="K8211" s="2">
        <v>41222</v>
      </c>
      <c r="L8211" t="s">
        <v>1930</v>
      </c>
      <c r="M8211" s="4">
        <v>41333</v>
      </c>
      <c r="N8211" s="4">
        <v>41333</v>
      </c>
      <c r="O8211" s="1">
        <v>41333</v>
      </c>
      <c r="P8211" t="s">
        <v>52</v>
      </c>
      <c r="R8211" t="s">
        <v>71</v>
      </c>
      <c r="S8211" t="s">
        <v>1931</v>
      </c>
      <c r="T8211" t="s">
        <v>563</v>
      </c>
      <c r="U8211" t="s">
        <v>564</v>
      </c>
      <c r="V8211" t="s">
        <v>57</v>
      </c>
      <c r="W8211" s="6" t="s">
        <v>565</v>
      </c>
      <c r="X8211" t="s">
        <v>146</v>
      </c>
      <c r="Y8211">
        <v>60</v>
      </c>
      <c r="Z8211">
        <v>36240</v>
      </c>
      <c r="AA8211" t="s">
        <v>32</v>
      </c>
      <c r="AB8211" s="5">
        <f t="shared" si="256"/>
        <v>21638.408070175439</v>
      </c>
      <c r="AC8211" s="3">
        <v>310939.2</v>
      </c>
      <c r="AD8211" s="3">
        <v>8.58</v>
      </c>
      <c r="AE8211" s="3">
        <v>0.14000000000000001</v>
      </c>
      <c r="AF8211" t="s">
        <v>60</v>
      </c>
      <c r="AG8211" t="s">
        <v>47</v>
      </c>
      <c r="AH8211" s="8">
        <v>13509</v>
      </c>
      <c r="AI8211" s="12">
        <v>36857.21</v>
      </c>
      <c r="AJ8211" s="9">
        <v>435.94</v>
      </c>
      <c r="AK8211" s="5">
        <f t="shared" si="257"/>
        <v>0</v>
      </c>
    </row>
    <row r="8212" spans="1:37" x14ac:dyDescent="0.3">
      <c r="A8212">
        <v>84228</v>
      </c>
      <c r="B8212" t="s">
        <v>4311</v>
      </c>
      <c r="C8212" t="s">
        <v>11476</v>
      </c>
      <c r="D8212" t="s">
        <v>12466</v>
      </c>
      <c r="E8212" t="s">
        <v>12467</v>
      </c>
      <c r="F8212" t="s">
        <v>809</v>
      </c>
      <c r="G8212" t="s">
        <v>33</v>
      </c>
      <c r="H8212" t="s">
        <v>1929</v>
      </c>
      <c r="I8212" t="s">
        <v>1930</v>
      </c>
      <c r="J8212" t="s">
        <v>36</v>
      </c>
      <c r="K8212" s="2">
        <v>41192</v>
      </c>
      <c r="L8212" t="s">
        <v>1930</v>
      </c>
      <c r="M8212" s="4">
        <v>41351</v>
      </c>
      <c r="N8212" s="4">
        <v>41340</v>
      </c>
      <c r="O8212" s="1">
        <v>41340</v>
      </c>
      <c r="P8212" t="s">
        <v>52</v>
      </c>
      <c r="R8212" t="s">
        <v>71</v>
      </c>
      <c r="S8212" t="s">
        <v>1931</v>
      </c>
      <c r="T8212" t="s">
        <v>563</v>
      </c>
      <c r="U8212" t="s">
        <v>564</v>
      </c>
      <c r="V8212" t="s">
        <v>57</v>
      </c>
      <c r="W8212" s="6" t="s">
        <v>565</v>
      </c>
      <c r="X8212" t="s">
        <v>146</v>
      </c>
      <c r="Y8212">
        <v>60</v>
      </c>
      <c r="Z8212">
        <v>7253</v>
      </c>
      <c r="AA8212" t="s">
        <v>809</v>
      </c>
      <c r="AB8212" s="5">
        <f t="shared" si="256"/>
        <v>21638.408070175439</v>
      </c>
      <c r="AC8212" s="3">
        <v>62230.74</v>
      </c>
      <c r="AD8212" s="3">
        <v>8.58</v>
      </c>
      <c r="AE8212" s="3">
        <v>0.14000000000000001</v>
      </c>
      <c r="AF8212" t="s">
        <v>147</v>
      </c>
      <c r="AG8212" t="s">
        <v>109</v>
      </c>
      <c r="AH8212" s="8" t="s">
        <v>44</v>
      </c>
      <c r="AI8212" s="12" t="s">
        <v>44</v>
      </c>
      <c r="AJ8212" s="9">
        <v>87.25</v>
      </c>
      <c r="AK8212" s="5">
        <f t="shared" si="257"/>
        <v>11</v>
      </c>
    </row>
    <row r="8213" spans="1:37" x14ac:dyDescent="0.3">
      <c r="A8213">
        <v>84229</v>
      </c>
      <c r="B8213" t="s">
        <v>4311</v>
      </c>
      <c r="C8213" t="s">
        <v>11484</v>
      </c>
      <c r="D8213" t="s">
        <v>11485</v>
      </c>
      <c r="E8213" t="s">
        <v>11486</v>
      </c>
      <c r="F8213" t="s">
        <v>809</v>
      </c>
      <c r="G8213" t="s">
        <v>33</v>
      </c>
      <c r="H8213" t="s">
        <v>1929</v>
      </c>
      <c r="I8213" t="s">
        <v>1930</v>
      </c>
      <c r="J8213" t="s">
        <v>36</v>
      </c>
      <c r="K8213" s="2">
        <v>40919</v>
      </c>
      <c r="L8213" t="s">
        <v>1930</v>
      </c>
      <c r="M8213" s="4">
        <v>41368</v>
      </c>
      <c r="N8213" s="4">
        <v>41340</v>
      </c>
      <c r="O8213" s="1">
        <v>41340</v>
      </c>
      <c r="P8213" t="s">
        <v>52</v>
      </c>
      <c r="R8213" t="s">
        <v>71</v>
      </c>
      <c r="S8213" t="s">
        <v>1931</v>
      </c>
      <c r="T8213" t="s">
        <v>2883</v>
      </c>
      <c r="U8213" t="s">
        <v>2884</v>
      </c>
      <c r="V8213" t="s">
        <v>57</v>
      </c>
      <c r="W8213" s="6" t="s">
        <v>2885</v>
      </c>
      <c r="X8213" t="s">
        <v>146</v>
      </c>
      <c r="Y8213">
        <v>30</v>
      </c>
      <c r="Z8213">
        <v>32298</v>
      </c>
      <c r="AA8213" t="s">
        <v>809</v>
      </c>
      <c r="AB8213" s="5">
        <f t="shared" si="256"/>
        <v>21638.408070175439</v>
      </c>
      <c r="AC8213" s="3">
        <v>151800.6</v>
      </c>
      <c r="AD8213" s="3">
        <v>4.7</v>
      </c>
      <c r="AE8213" s="3">
        <v>0.16</v>
      </c>
      <c r="AF8213" t="s">
        <v>554</v>
      </c>
      <c r="AG8213" t="s">
        <v>109</v>
      </c>
      <c r="AH8213" s="8" t="s">
        <v>44</v>
      </c>
      <c r="AI8213" s="12" t="s">
        <v>44</v>
      </c>
      <c r="AJ8213" s="9">
        <v>187.78</v>
      </c>
      <c r="AK8213" s="5">
        <f t="shared" si="257"/>
        <v>28</v>
      </c>
    </row>
    <row r="8214" spans="1:37" x14ac:dyDescent="0.3">
      <c r="A8214">
        <v>84230</v>
      </c>
      <c r="B8214" t="s">
        <v>4368</v>
      </c>
      <c r="C8214" t="s">
        <v>11494</v>
      </c>
      <c r="D8214" t="s">
        <v>13227</v>
      </c>
      <c r="E8214" t="s">
        <v>13228</v>
      </c>
      <c r="F8214" t="s">
        <v>155</v>
      </c>
      <c r="G8214" t="s">
        <v>33</v>
      </c>
      <c r="H8214" t="s">
        <v>1929</v>
      </c>
      <c r="I8214" t="s">
        <v>1930</v>
      </c>
      <c r="J8214" t="s">
        <v>310</v>
      </c>
      <c r="K8214" t="s">
        <v>6032</v>
      </c>
      <c r="L8214" t="s">
        <v>1930</v>
      </c>
      <c r="M8214" s="4">
        <v>41364</v>
      </c>
      <c r="N8214" s="4">
        <v>41347</v>
      </c>
      <c r="O8214" s="1">
        <v>41347</v>
      </c>
      <c r="P8214" t="s">
        <v>52</v>
      </c>
      <c r="R8214" t="s">
        <v>71</v>
      </c>
      <c r="S8214" t="s">
        <v>1931</v>
      </c>
      <c r="T8214" t="s">
        <v>4210</v>
      </c>
      <c r="U8214" t="s">
        <v>4211</v>
      </c>
      <c r="V8214" t="s">
        <v>57</v>
      </c>
      <c r="W8214" s="6" t="s">
        <v>4212</v>
      </c>
      <c r="X8214" t="s">
        <v>146</v>
      </c>
      <c r="Y8214">
        <v>30</v>
      </c>
      <c r="Z8214">
        <v>20160</v>
      </c>
      <c r="AA8214" t="s">
        <v>155</v>
      </c>
      <c r="AB8214" s="5">
        <f t="shared" si="256"/>
        <v>21638.408070175439</v>
      </c>
      <c r="AC8214" s="3">
        <v>244137.60000000001</v>
      </c>
      <c r="AD8214" s="3">
        <v>12.11</v>
      </c>
      <c r="AE8214" s="3">
        <v>0.4</v>
      </c>
      <c r="AF8214" t="s">
        <v>307</v>
      </c>
      <c r="AG8214" t="s">
        <v>109</v>
      </c>
      <c r="AH8214" s="8" t="s">
        <v>44</v>
      </c>
      <c r="AI8214" s="12" t="s">
        <v>44</v>
      </c>
      <c r="AJ8214" s="9">
        <v>302</v>
      </c>
      <c r="AK8214" s="5">
        <f t="shared" si="257"/>
        <v>17</v>
      </c>
    </row>
    <row r="8215" spans="1:37" x14ac:dyDescent="0.3">
      <c r="A8215">
        <v>84231</v>
      </c>
      <c r="B8215" t="s">
        <v>4368</v>
      </c>
      <c r="C8215" t="s">
        <v>11494</v>
      </c>
      <c r="D8215" t="s">
        <v>13227</v>
      </c>
      <c r="E8215" t="s">
        <v>13228</v>
      </c>
      <c r="F8215" t="s">
        <v>155</v>
      </c>
      <c r="G8215" t="s">
        <v>33</v>
      </c>
      <c r="H8215" t="s">
        <v>1929</v>
      </c>
      <c r="I8215" t="s">
        <v>1930</v>
      </c>
      <c r="J8215" t="s">
        <v>310</v>
      </c>
      <c r="K8215" t="s">
        <v>6032</v>
      </c>
      <c r="L8215" t="s">
        <v>1930</v>
      </c>
      <c r="M8215" s="4">
        <v>41364</v>
      </c>
      <c r="N8215" s="4">
        <v>41347</v>
      </c>
      <c r="O8215" s="1">
        <v>41347</v>
      </c>
      <c r="P8215" t="s">
        <v>52</v>
      </c>
      <c r="R8215" t="s">
        <v>71</v>
      </c>
      <c r="S8215" t="s">
        <v>1931</v>
      </c>
      <c r="T8215" t="s">
        <v>143</v>
      </c>
      <c r="U8215" t="s">
        <v>144</v>
      </c>
      <c r="V8215" t="s">
        <v>57</v>
      </c>
      <c r="W8215" s="6" t="s">
        <v>145</v>
      </c>
      <c r="X8215" t="s">
        <v>146</v>
      </c>
      <c r="Y8215">
        <v>60</v>
      </c>
      <c r="Z8215">
        <v>4800</v>
      </c>
      <c r="AA8215" t="s">
        <v>155</v>
      </c>
      <c r="AB8215" s="5">
        <f t="shared" si="256"/>
        <v>21638.408070175439</v>
      </c>
      <c r="AC8215" s="3">
        <v>34896</v>
      </c>
      <c r="AD8215" s="3">
        <v>7.27</v>
      </c>
      <c r="AE8215" s="3">
        <v>0.12</v>
      </c>
      <c r="AF8215" t="s">
        <v>60</v>
      </c>
      <c r="AG8215" t="s">
        <v>109</v>
      </c>
      <c r="AH8215" s="8" t="s">
        <v>44</v>
      </c>
      <c r="AI8215" s="12" t="s">
        <v>44</v>
      </c>
      <c r="AJ8215" s="9">
        <v>43.17</v>
      </c>
      <c r="AK8215" s="5">
        <f t="shared" si="257"/>
        <v>17</v>
      </c>
    </row>
    <row r="8216" spans="1:37" x14ac:dyDescent="0.3">
      <c r="A8216">
        <v>84232</v>
      </c>
      <c r="B8216" t="s">
        <v>4311</v>
      </c>
      <c r="C8216" t="s">
        <v>11499</v>
      </c>
      <c r="D8216" t="s">
        <v>13887</v>
      </c>
      <c r="E8216" t="s">
        <v>13888</v>
      </c>
      <c r="F8216" t="s">
        <v>809</v>
      </c>
      <c r="G8216" t="s">
        <v>33</v>
      </c>
      <c r="H8216" t="s">
        <v>1929</v>
      </c>
      <c r="I8216" t="s">
        <v>1930</v>
      </c>
      <c r="J8216" t="s">
        <v>310</v>
      </c>
      <c r="K8216" t="s">
        <v>5005</v>
      </c>
      <c r="L8216" t="s">
        <v>1930</v>
      </c>
      <c r="M8216" s="4">
        <v>41341</v>
      </c>
      <c r="N8216" s="4">
        <v>41340</v>
      </c>
      <c r="O8216" s="1">
        <v>41340</v>
      </c>
      <c r="P8216" t="s">
        <v>52</v>
      </c>
      <c r="R8216" t="s">
        <v>71</v>
      </c>
      <c r="S8216" t="s">
        <v>1931</v>
      </c>
      <c r="T8216" t="s">
        <v>563</v>
      </c>
      <c r="U8216" t="s">
        <v>564</v>
      </c>
      <c r="V8216" t="s">
        <v>57</v>
      </c>
      <c r="W8216" s="6" t="s">
        <v>565</v>
      </c>
      <c r="X8216" t="s">
        <v>146</v>
      </c>
      <c r="Y8216">
        <v>60</v>
      </c>
      <c r="Z8216">
        <v>42717</v>
      </c>
      <c r="AA8216" t="s">
        <v>809</v>
      </c>
      <c r="AB8216" s="5">
        <f t="shared" si="256"/>
        <v>21638.408070175439</v>
      </c>
      <c r="AC8216" s="3">
        <v>366511.86</v>
      </c>
      <c r="AD8216" s="3">
        <v>8.58</v>
      </c>
      <c r="AE8216" s="3">
        <v>0.14000000000000001</v>
      </c>
      <c r="AF8216" t="s">
        <v>147</v>
      </c>
      <c r="AG8216" t="s">
        <v>47</v>
      </c>
      <c r="AH8216" s="8">
        <v>5732</v>
      </c>
      <c r="AI8216" s="12">
        <v>25118.880000000001</v>
      </c>
      <c r="AJ8216" s="9">
        <v>453.38</v>
      </c>
      <c r="AK8216" s="5">
        <f t="shared" si="257"/>
        <v>1</v>
      </c>
    </row>
    <row r="8217" spans="1:37" x14ac:dyDescent="0.3">
      <c r="A8217">
        <v>84233</v>
      </c>
      <c r="B8217" t="s">
        <v>4153</v>
      </c>
      <c r="C8217" t="s">
        <v>11502</v>
      </c>
      <c r="D8217" t="s">
        <v>11503</v>
      </c>
      <c r="E8217" t="s">
        <v>11504</v>
      </c>
      <c r="F8217" t="s">
        <v>151</v>
      </c>
      <c r="G8217" t="s">
        <v>33</v>
      </c>
      <c r="H8217" t="s">
        <v>1929</v>
      </c>
      <c r="I8217" t="s">
        <v>1930</v>
      </c>
      <c r="J8217" t="s">
        <v>36</v>
      </c>
      <c r="K8217" t="s">
        <v>5125</v>
      </c>
      <c r="L8217" t="s">
        <v>1930</v>
      </c>
      <c r="M8217" s="4">
        <v>41373</v>
      </c>
      <c r="N8217" s="4">
        <v>41347</v>
      </c>
      <c r="O8217" s="1">
        <v>41347</v>
      </c>
      <c r="P8217" t="s">
        <v>52</v>
      </c>
      <c r="R8217" t="s">
        <v>71</v>
      </c>
      <c r="S8217" t="s">
        <v>1931</v>
      </c>
      <c r="T8217" t="s">
        <v>923</v>
      </c>
      <c r="U8217" t="s">
        <v>81</v>
      </c>
      <c r="V8217" t="s">
        <v>57</v>
      </c>
      <c r="W8217" s="6" t="s">
        <v>509</v>
      </c>
      <c r="X8217" t="s">
        <v>83</v>
      </c>
      <c r="Y8217">
        <v>60</v>
      </c>
      <c r="Z8217">
        <v>216</v>
      </c>
      <c r="AA8217" t="s">
        <v>151</v>
      </c>
      <c r="AB8217" s="5">
        <f t="shared" si="256"/>
        <v>21638.408070175439</v>
      </c>
      <c r="AC8217" s="3">
        <v>285.12</v>
      </c>
      <c r="AD8217" s="3">
        <v>1.32</v>
      </c>
      <c r="AE8217" s="3">
        <v>0.02</v>
      </c>
      <c r="AF8217" t="s">
        <v>60</v>
      </c>
      <c r="AG8217" t="s">
        <v>109</v>
      </c>
      <c r="AH8217" s="8" t="s">
        <v>44</v>
      </c>
      <c r="AI8217" s="12" t="s">
        <v>44</v>
      </c>
      <c r="AJ8217" s="9">
        <v>0.35</v>
      </c>
      <c r="AK8217" s="5">
        <f t="shared" si="257"/>
        <v>26</v>
      </c>
    </row>
    <row r="8218" spans="1:37" x14ac:dyDescent="0.3">
      <c r="A8218">
        <v>84234</v>
      </c>
      <c r="B8218" t="s">
        <v>4244</v>
      </c>
      <c r="C8218" t="s">
        <v>11481</v>
      </c>
      <c r="D8218" t="s">
        <v>12479</v>
      </c>
      <c r="E8218" t="s">
        <v>12480</v>
      </c>
      <c r="F8218" t="s">
        <v>32</v>
      </c>
      <c r="G8218" t="s">
        <v>33</v>
      </c>
      <c r="H8218" t="s">
        <v>1929</v>
      </c>
      <c r="I8218" t="s">
        <v>1930</v>
      </c>
      <c r="J8218" t="s">
        <v>310</v>
      </c>
      <c r="K8218" s="2">
        <v>41222</v>
      </c>
      <c r="L8218" t="s">
        <v>1930</v>
      </c>
      <c r="M8218" s="4">
        <v>41394</v>
      </c>
      <c r="N8218" s="4">
        <v>41341</v>
      </c>
      <c r="O8218" s="1">
        <v>41341</v>
      </c>
      <c r="P8218" t="s">
        <v>52</v>
      </c>
      <c r="R8218" t="s">
        <v>71</v>
      </c>
      <c r="S8218" t="s">
        <v>1931</v>
      </c>
      <c r="T8218" t="s">
        <v>4774</v>
      </c>
      <c r="U8218" t="s">
        <v>116</v>
      </c>
      <c r="V8218" t="s">
        <v>57</v>
      </c>
      <c r="W8218" s="6" t="s">
        <v>118</v>
      </c>
      <c r="X8218" t="s">
        <v>76</v>
      </c>
      <c r="Y8218">
        <v>120</v>
      </c>
      <c r="Z8218">
        <v>8476</v>
      </c>
      <c r="AA8218" t="s">
        <v>32</v>
      </c>
      <c r="AB8218" s="5">
        <f t="shared" si="256"/>
        <v>21638.408070175439</v>
      </c>
      <c r="AC8218" s="3">
        <v>209865.76</v>
      </c>
      <c r="AD8218" s="3">
        <v>24.76</v>
      </c>
      <c r="AE8218" s="3">
        <v>0.21</v>
      </c>
      <c r="AF8218" t="s">
        <v>60</v>
      </c>
      <c r="AG8218" t="s">
        <v>109</v>
      </c>
      <c r="AH8218" s="8" t="s">
        <v>44</v>
      </c>
      <c r="AI8218" s="12" t="s">
        <v>44</v>
      </c>
      <c r="AJ8218" s="9">
        <v>294.23</v>
      </c>
      <c r="AK8218" s="5">
        <f t="shared" si="257"/>
        <v>53</v>
      </c>
    </row>
    <row r="8219" spans="1:37" x14ac:dyDescent="0.3">
      <c r="A8219">
        <v>84235</v>
      </c>
      <c r="B8219" t="s">
        <v>4368</v>
      </c>
      <c r="C8219" t="s">
        <v>11463</v>
      </c>
      <c r="D8219" t="s">
        <v>13889</v>
      </c>
      <c r="E8219" t="s">
        <v>13890</v>
      </c>
      <c r="F8219" t="s">
        <v>155</v>
      </c>
      <c r="G8219" t="s">
        <v>33</v>
      </c>
      <c r="H8219" t="s">
        <v>1929</v>
      </c>
      <c r="I8219" t="s">
        <v>1930</v>
      </c>
      <c r="J8219" t="s">
        <v>310</v>
      </c>
      <c r="K8219" s="2">
        <v>41222</v>
      </c>
      <c r="L8219" t="s">
        <v>1930</v>
      </c>
      <c r="M8219" s="4">
        <v>41379</v>
      </c>
      <c r="N8219" s="4">
        <v>41356</v>
      </c>
      <c r="O8219" s="1">
        <v>41356</v>
      </c>
      <c r="P8219" t="s">
        <v>52</v>
      </c>
      <c r="R8219" t="s">
        <v>71</v>
      </c>
      <c r="S8219" t="s">
        <v>1931</v>
      </c>
      <c r="T8219" t="s">
        <v>2883</v>
      </c>
      <c r="U8219" t="s">
        <v>2884</v>
      </c>
      <c r="V8219" t="s">
        <v>57</v>
      </c>
      <c r="W8219" s="6" t="s">
        <v>2885</v>
      </c>
      <c r="X8219" t="s">
        <v>146</v>
      </c>
      <c r="Y8219">
        <v>30</v>
      </c>
      <c r="Z8219">
        <v>49467</v>
      </c>
      <c r="AA8219" t="s">
        <v>155</v>
      </c>
      <c r="AB8219" s="5">
        <f t="shared" si="256"/>
        <v>21638.408070175439</v>
      </c>
      <c r="AC8219" s="3">
        <v>232494.9</v>
      </c>
      <c r="AD8219" s="3">
        <v>4.7</v>
      </c>
      <c r="AE8219" s="3">
        <v>0.16</v>
      </c>
      <c r="AF8219" t="s">
        <v>554</v>
      </c>
      <c r="AG8219" t="s">
        <v>47</v>
      </c>
      <c r="AH8219" s="8">
        <v>8615</v>
      </c>
      <c r="AI8219" s="12">
        <v>49580.17</v>
      </c>
      <c r="AJ8219" s="9">
        <v>325.95999999999998</v>
      </c>
      <c r="AK8219" s="5">
        <f t="shared" si="257"/>
        <v>23</v>
      </c>
    </row>
    <row r="8220" spans="1:37" x14ac:dyDescent="0.3">
      <c r="A8220">
        <v>84236</v>
      </c>
      <c r="B8220" t="s">
        <v>4146</v>
      </c>
      <c r="C8220" t="s">
        <v>11554</v>
      </c>
      <c r="D8220" t="s">
        <v>13891</v>
      </c>
      <c r="E8220" t="s">
        <v>13892</v>
      </c>
      <c r="F8220" t="s">
        <v>94</v>
      </c>
      <c r="G8220" t="s">
        <v>33</v>
      </c>
      <c r="H8220" t="s">
        <v>1929</v>
      </c>
      <c r="I8220" t="s">
        <v>1930</v>
      </c>
      <c r="J8220" t="s">
        <v>310</v>
      </c>
      <c r="K8220" t="s">
        <v>11514</v>
      </c>
      <c r="L8220" t="s">
        <v>1930</v>
      </c>
      <c r="M8220" s="4">
        <v>41450</v>
      </c>
      <c r="N8220" s="4">
        <v>41348</v>
      </c>
      <c r="O8220" s="1">
        <v>41348</v>
      </c>
      <c r="P8220" t="s">
        <v>52</v>
      </c>
      <c r="R8220" t="s">
        <v>71</v>
      </c>
      <c r="S8220" t="s">
        <v>1931</v>
      </c>
      <c r="T8220" t="s">
        <v>106</v>
      </c>
      <c r="U8220" t="s">
        <v>56</v>
      </c>
      <c r="V8220" t="s">
        <v>57</v>
      </c>
      <c r="W8220" s="6" t="s">
        <v>100</v>
      </c>
      <c r="X8220" t="s">
        <v>76</v>
      </c>
      <c r="Y8220">
        <v>60</v>
      </c>
      <c r="Z8220">
        <v>25991</v>
      </c>
      <c r="AA8220" t="s">
        <v>94</v>
      </c>
      <c r="AB8220" s="5">
        <f t="shared" si="256"/>
        <v>21638.408070175439</v>
      </c>
      <c r="AC8220" s="3">
        <v>58739.66</v>
      </c>
      <c r="AD8220" s="3">
        <v>2.2599999999999998</v>
      </c>
      <c r="AE8220" s="3">
        <v>0.04</v>
      </c>
      <c r="AF8220" t="s">
        <v>60</v>
      </c>
      <c r="AG8220" t="s">
        <v>47</v>
      </c>
      <c r="AH8220" s="8">
        <v>2504</v>
      </c>
      <c r="AI8220" s="12">
        <v>12315.5</v>
      </c>
      <c r="AJ8220" s="9">
        <v>72.66</v>
      </c>
      <c r="AK8220" s="5">
        <f t="shared" si="257"/>
        <v>102</v>
      </c>
    </row>
    <row r="8221" spans="1:37" x14ac:dyDescent="0.3">
      <c r="A8221">
        <v>84237</v>
      </c>
      <c r="B8221" t="s">
        <v>4707</v>
      </c>
      <c r="C8221" t="s">
        <v>11511</v>
      </c>
      <c r="D8221" t="s">
        <v>11512</v>
      </c>
      <c r="E8221" t="s">
        <v>11513</v>
      </c>
      <c r="F8221" t="s">
        <v>282</v>
      </c>
      <c r="G8221" t="s">
        <v>33</v>
      </c>
      <c r="H8221" t="s">
        <v>1929</v>
      </c>
      <c r="I8221" t="s">
        <v>1930</v>
      </c>
      <c r="J8221" t="s">
        <v>310</v>
      </c>
      <c r="K8221" t="s">
        <v>11514</v>
      </c>
      <c r="L8221" t="s">
        <v>1930</v>
      </c>
      <c r="M8221" s="4">
        <v>41382</v>
      </c>
      <c r="N8221" s="4">
        <v>41348</v>
      </c>
      <c r="O8221" s="1">
        <v>41348</v>
      </c>
      <c r="P8221" t="s">
        <v>52</v>
      </c>
      <c r="R8221" t="s">
        <v>53</v>
      </c>
      <c r="S8221" t="s">
        <v>1931</v>
      </c>
      <c r="T8221" t="s">
        <v>4600</v>
      </c>
      <c r="U8221" t="s">
        <v>74</v>
      </c>
      <c r="V8221" t="s">
        <v>57</v>
      </c>
      <c r="W8221" s="6" t="s">
        <v>58</v>
      </c>
      <c r="X8221" t="s">
        <v>90</v>
      </c>
      <c r="Y8221">
        <v>240</v>
      </c>
      <c r="Z8221">
        <v>225</v>
      </c>
      <c r="AA8221" t="s">
        <v>282</v>
      </c>
      <c r="AB8221" s="5">
        <f t="shared" si="256"/>
        <v>21638.408070175439</v>
      </c>
      <c r="AC8221" s="3">
        <v>416.25</v>
      </c>
      <c r="AD8221" s="3">
        <v>1.85</v>
      </c>
      <c r="AE8221" s="3">
        <v>0.01</v>
      </c>
      <c r="AF8221" t="s">
        <v>60</v>
      </c>
      <c r="AG8221" t="s">
        <v>109</v>
      </c>
      <c r="AH8221" s="8" t="s">
        <v>44</v>
      </c>
      <c r="AI8221" s="12" t="s">
        <v>44</v>
      </c>
      <c r="AJ8221" s="9">
        <v>0.51</v>
      </c>
      <c r="AK8221" s="5">
        <f t="shared" si="257"/>
        <v>34</v>
      </c>
    </row>
    <row r="8222" spans="1:37" x14ac:dyDescent="0.3">
      <c r="A8222">
        <v>84238</v>
      </c>
      <c r="B8222" t="s">
        <v>4368</v>
      </c>
      <c r="C8222" t="s">
        <v>13893</v>
      </c>
      <c r="D8222" t="s">
        <v>13894</v>
      </c>
      <c r="E8222" t="s">
        <v>13895</v>
      </c>
      <c r="F8222" t="s">
        <v>155</v>
      </c>
      <c r="G8222" t="s">
        <v>33</v>
      </c>
      <c r="H8222" t="s">
        <v>1929</v>
      </c>
      <c r="I8222" t="s">
        <v>1930</v>
      </c>
      <c r="J8222" t="s">
        <v>36</v>
      </c>
      <c r="K8222" t="s">
        <v>4175</v>
      </c>
      <c r="L8222" t="s">
        <v>1930</v>
      </c>
      <c r="M8222" s="4">
        <v>41377</v>
      </c>
      <c r="N8222" s="4">
        <v>41377</v>
      </c>
      <c r="O8222" s="1">
        <v>41377</v>
      </c>
      <c r="P8222" t="s">
        <v>52</v>
      </c>
      <c r="R8222" t="s">
        <v>71</v>
      </c>
      <c r="S8222" t="s">
        <v>1931</v>
      </c>
      <c r="T8222" t="s">
        <v>115</v>
      </c>
      <c r="U8222" t="s">
        <v>116</v>
      </c>
      <c r="V8222" t="s">
        <v>117</v>
      </c>
      <c r="W8222" s="6" t="s">
        <v>118</v>
      </c>
      <c r="X8222" t="s">
        <v>76</v>
      </c>
      <c r="Y8222">
        <v>120</v>
      </c>
      <c r="Z8222">
        <v>2390</v>
      </c>
      <c r="AA8222" t="s">
        <v>155</v>
      </c>
      <c r="AB8222" s="5">
        <f t="shared" si="256"/>
        <v>21638.408070175439</v>
      </c>
      <c r="AC8222" s="3">
        <v>56762.5</v>
      </c>
      <c r="AD8222" s="3">
        <v>23.75</v>
      </c>
      <c r="AE8222" s="3">
        <v>0.2</v>
      </c>
      <c r="AF8222" t="s">
        <v>122</v>
      </c>
      <c r="AG8222" t="s">
        <v>47</v>
      </c>
      <c r="AH8222" s="8">
        <v>533</v>
      </c>
      <c r="AI8222" s="12">
        <v>5623.52</v>
      </c>
      <c r="AJ8222" s="9">
        <v>70.22</v>
      </c>
      <c r="AK8222" s="5">
        <f t="shared" si="257"/>
        <v>0</v>
      </c>
    </row>
    <row r="8223" spans="1:37" x14ac:dyDescent="0.3">
      <c r="A8223">
        <v>84241</v>
      </c>
      <c r="B8223" t="s">
        <v>4311</v>
      </c>
      <c r="C8223" t="s">
        <v>11499</v>
      </c>
      <c r="D8223" t="s">
        <v>12489</v>
      </c>
      <c r="E8223" t="s">
        <v>12490</v>
      </c>
      <c r="F8223" t="s">
        <v>809</v>
      </c>
      <c r="G8223" t="s">
        <v>33</v>
      </c>
      <c r="H8223" t="s">
        <v>1929</v>
      </c>
      <c r="I8223" t="s">
        <v>1930</v>
      </c>
      <c r="J8223" t="s">
        <v>36</v>
      </c>
      <c r="K8223" t="s">
        <v>5005</v>
      </c>
      <c r="L8223" t="s">
        <v>1930</v>
      </c>
      <c r="M8223" s="4">
        <v>41389</v>
      </c>
      <c r="N8223" s="4">
        <v>41389</v>
      </c>
      <c r="O8223" s="1">
        <v>41389</v>
      </c>
      <c r="P8223" t="s">
        <v>52</v>
      </c>
      <c r="R8223" t="s">
        <v>71</v>
      </c>
      <c r="S8223" t="s">
        <v>1931</v>
      </c>
      <c r="T8223" t="s">
        <v>7167</v>
      </c>
      <c r="U8223" t="s">
        <v>4906</v>
      </c>
      <c r="V8223" t="s">
        <v>57</v>
      </c>
      <c r="W8223" s="6" t="s">
        <v>5878</v>
      </c>
      <c r="X8223" t="s">
        <v>146</v>
      </c>
      <c r="Y8223">
        <v>30</v>
      </c>
      <c r="Z8223">
        <v>7051</v>
      </c>
      <c r="AA8223" t="s">
        <v>809</v>
      </c>
      <c r="AB8223" s="5">
        <f t="shared" si="256"/>
        <v>21638.408070175439</v>
      </c>
      <c r="AC8223" s="3">
        <v>98431.96</v>
      </c>
      <c r="AD8223" s="3">
        <v>13.96</v>
      </c>
      <c r="AE8223" s="3">
        <v>0.47</v>
      </c>
      <c r="AF8223" t="s">
        <v>307</v>
      </c>
      <c r="AG8223" t="s">
        <v>109</v>
      </c>
      <c r="AH8223" s="8" t="s">
        <v>44</v>
      </c>
      <c r="AI8223" s="12" t="s">
        <v>44</v>
      </c>
      <c r="AJ8223" s="9">
        <v>121.76</v>
      </c>
      <c r="AK8223" s="5">
        <f t="shared" si="257"/>
        <v>0</v>
      </c>
    </row>
    <row r="8224" spans="1:37" x14ac:dyDescent="0.3">
      <c r="A8224">
        <v>84242</v>
      </c>
      <c r="B8224" t="s">
        <v>4146</v>
      </c>
      <c r="C8224" t="s">
        <v>12476</v>
      </c>
      <c r="D8224" t="s">
        <v>13896</v>
      </c>
      <c r="E8224" t="s">
        <v>13897</v>
      </c>
      <c r="F8224" t="s">
        <v>94</v>
      </c>
      <c r="G8224" t="s">
        <v>33</v>
      </c>
      <c r="H8224" t="s">
        <v>1929</v>
      </c>
      <c r="I8224" t="s">
        <v>1930</v>
      </c>
      <c r="J8224" t="s">
        <v>310</v>
      </c>
      <c r="K8224" s="2">
        <v>41039</v>
      </c>
      <c r="L8224" t="s">
        <v>1930</v>
      </c>
      <c r="M8224" s="4">
        <v>41394</v>
      </c>
      <c r="N8224" s="4">
        <v>41379</v>
      </c>
      <c r="O8224" s="1">
        <v>41379</v>
      </c>
      <c r="P8224" t="s">
        <v>52</v>
      </c>
      <c r="R8224" t="s">
        <v>71</v>
      </c>
      <c r="S8224" t="s">
        <v>1931</v>
      </c>
      <c r="T8224" t="s">
        <v>4664</v>
      </c>
      <c r="U8224" t="s">
        <v>413</v>
      </c>
      <c r="V8224" t="s">
        <v>57</v>
      </c>
      <c r="W8224" s="6" t="s">
        <v>415</v>
      </c>
      <c r="X8224" t="s">
        <v>146</v>
      </c>
      <c r="Y8224">
        <v>30</v>
      </c>
      <c r="Z8224">
        <v>225035</v>
      </c>
      <c r="AA8224" t="s">
        <v>94</v>
      </c>
      <c r="AB8224" s="5">
        <f t="shared" si="256"/>
        <v>21638.408070175439</v>
      </c>
      <c r="AC8224" s="3">
        <v>3080729.15</v>
      </c>
      <c r="AD8224" s="3">
        <v>13.69</v>
      </c>
      <c r="AE8224" s="3">
        <v>0.46</v>
      </c>
      <c r="AF8224" t="s">
        <v>307</v>
      </c>
      <c r="AG8224" t="s">
        <v>47</v>
      </c>
      <c r="AH8224" s="8">
        <v>25504</v>
      </c>
      <c r="AI8224" s="12">
        <v>33770.410000000003</v>
      </c>
      <c r="AJ8224" s="9">
        <v>4319.18</v>
      </c>
      <c r="AK8224" s="5">
        <f t="shared" si="257"/>
        <v>15</v>
      </c>
    </row>
    <row r="8225" spans="1:37" x14ac:dyDescent="0.3">
      <c r="A8225">
        <v>84243</v>
      </c>
      <c r="B8225" t="s">
        <v>4244</v>
      </c>
      <c r="C8225" t="s">
        <v>11481</v>
      </c>
      <c r="D8225" t="s">
        <v>12498</v>
      </c>
      <c r="E8225" t="s">
        <v>12499</v>
      </c>
      <c r="F8225" t="s">
        <v>32</v>
      </c>
      <c r="G8225" t="s">
        <v>33</v>
      </c>
      <c r="H8225" t="s">
        <v>1929</v>
      </c>
      <c r="I8225" t="s">
        <v>1930</v>
      </c>
      <c r="J8225" t="s">
        <v>310</v>
      </c>
      <c r="K8225" s="2">
        <v>41222</v>
      </c>
      <c r="L8225" t="s">
        <v>1930</v>
      </c>
      <c r="M8225" s="4">
        <v>41361</v>
      </c>
      <c r="N8225" s="4">
        <v>41363</v>
      </c>
      <c r="O8225" s="1">
        <v>41363</v>
      </c>
      <c r="P8225" t="s">
        <v>52</v>
      </c>
      <c r="R8225" t="s">
        <v>71</v>
      </c>
      <c r="S8225" t="s">
        <v>1931</v>
      </c>
      <c r="T8225" t="s">
        <v>563</v>
      </c>
      <c r="U8225" t="s">
        <v>564</v>
      </c>
      <c r="V8225" t="s">
        <v>57</v>
      </c>
      <c r="W8225" s="6" t="s">
        <v>565</v>
      </c>
      <c r="X8225" t="s">
        <v>146</v>
      </c>
      <c r="Y8225">
        <v>60</v>
      </c>
      <c r="Z8225">
        <v>38722</v>
      </c>
      <c r="AA8225" t="s">
        <v>32</v>
      </c>
      <c r="AB8225" s="5">
        <f t="shared" si="256"/>
        <v>21638.408070175439</v>
      </c>
      <c r="AC8225" s="3">
        <v>332234.76</v>
      </c>
      <c r="AD8225" s="3">
        <v>8.58</v>
      </c>
      <c r="AE8225" s="3">
        <v>0.14000000000000001</v>
      </c>
      <c r="AF8225" t="s">
        <v>147</v>
      </c>
      <c r="AG8225" t="s">
        <v>109</v>
      </c>
      <c r="AH8225" s="8" t="s">
        <v>44</v>
      </c>
      <c r="AI8225" s="12" t="s">
        <v>44</v>
      </c>
      <c r="AJ8225" s="9">
        <v>465.79</v>
      </c>
      <c r="AK8225" s="5">
        <f t="shared" si="257"/>
        <v>-2</v>
      </c>
    </row>
    <row r="8226" spans="1:37" x14ac:dyDescent="0.3">
      <c r="A8226">
        <v>84244</v>
      </c>
      <c r="B8226" t="s">
        <v>4415</v>
      </c>
      <c r="C8226" t="s">
        <v>11557</v>
      </c>
      <c r="D8226" t="s">
        <v>13247</v>
      </c>
      <c r="E8226" t="s">
        <v>13248</v>
      </c>
      <c r="F8226" t="s">
        <v>105</v>
      </c>
      <c r="G8226" t="s">
        <v>33</v>
      </c>
      <c r="H8226" t="s">
        <v>1929</v>
      </c>
      <c r="I8226" t="s">
        <v>1930</v>
      </c>
      <c r="J8226" t="s">
        <v>310</v>
      </c>
      <c r="K8226" t="s">
        <v>11560</v>
      </c>
      <c r="L8226" t="s">
        <v>1930</v>
      </c>
      <c r="M8226" s="4">
        <v>41425</v>
      </c>
      <c r="N8226" s="4">
        <v>41408</v>
      </c>
      <c r="O8226" s="1">
        <v>41408</v>
      </c>
      <c r="P8226" t="s">
        <v>52</v>
      </c>
      <c r="R8226" t="s">
        <v>53</v>
      </c>
      <c r="S8226" t="s">
        <v>1931</v>
      </c>
      <c r="T8226" t="s">
        <v>1599</v>
      </c>
      <c r="U8226" t="s">
        <v>462</v>
      </c>
      <c r="V8226" t="s">
        <v>57</v>
      </c>
      <c r="W8226" s="6" t="s">
        <v>1600</v>
      </c>
      <c r="X8226" t="s">
        <v>852</v>
      </c>
      <c r="Y8226">
        <v>60</v>
      </c>
      <c r="Z8226">
        <v>11606</v>
      </c>
      <c r="AA8226" t="s">
        <v>105</v>
      </c>
      <c r="AB8226" s="5">
        <f t="shared" si="256"/>
        <v>21638.408070175439</v>
      </c>
      <c r="AC8226" s="3">
        <v>26693.8</v>
      </c>
      <c r="AD8226" s="3">
        <v>2.2999999999999998</v>
      </c>
      <c r="AE8226" s="3">
        <v>0.04</v>
      </c>
      <c r="AF8226" t="s">
        <v>147</v>
      </c>
      <c r="AG8226" t="s">
        <v>109</v>
      </c>
      <c r="AH8226" s="8" t="s">
        <v>44</v>
      </c>
      <c r="AI8226" s="12" t="s">
        <v>44</v>
      </c>
      <c r="AJ8226" s="9">
        <v>33.020000000000003</v>
      </c>
      <c r="AK8226" s="5">
        <f t="shared" si="257"/>
        <v>17</v>
      </c>
    </row>
    <row r="8227" spans="1:37" x14ac:dyDescent="0.3">
      <c r="A8227">
        <v>84245</v>
      </c>
      <c r="B8227" t="s">
        <v>4164</v>
      </c>
      <c r="C8227" t="s">
        <v>11527</v>
      </c>
      <c r="D8227" t="s">
        <v>13898</v>
      </c>
      <c r="E8227" t="s">
        <v>13899</v>
      </c>
      <c r="F8227" t="s">
        <v>455</v>
      </c>
      <c r="G8227" t="s">
        <v>33</v>
      </c>
      <c r="H8227" t="s">
        <v>1929</v>
      </c>
      <c r="I8227" t="s">
        <v>1930</v>
      </c>
      <c r="J8227" t="s">
        <v>36</v>
      </c>
      <c r="K8227" t="s">
        <v>11530</v>
      </c>
      <c r="L8227" t="s">
        <v>1930</v>
      </c>
      <c r="M8227" s="4">
        <v>41459</v>
      </c>
      <c r="N8227" s="4">
        <v>41459</v>
      </c>
      <c r="O8227" s="1">
        <v>41459</v>
      </c>
      <c r="P8227" t="s">
        <v>52</v>
      </c>
      <c r="R8227" t="s">
        <v>71</v>
      </c>
      <c r="S8227" t="s">
        <v>1931</v>
      </c>
      <c r="T8227" t="s">
        <v>332</v>
      </c>
      <c r="U8227" t="s">
        <v>242</v>
      </c>
      <c r="V8227" t="s">
        <v>57</v>
      </c>
      <c r="W8227" s="6" t="s">
        <v>244</v>
      </c>
      <c r="X8227" t="s">
        <v>76</v>
      </c>
      <c r="Y8227">
        <v>30</v>
      </c>
      <c r="Z8227">
        <v>1800</v>
      </c>
      <c r="AA8227" t="s">
        <v>455</v>
      </c>
      <c r="AB8227" s="5">
        <f t="shared" si="256"/>
        <v>21638.408070175439</v>
      </c>
      <c r="AC8227" s="3">
        <v>7272</v>
      </c>
      <c r="AD8227" s="3">
        <v>4.04</v>
      </c>
      <c r="AE8227" s="3">
        <v>0.13</v>
      </c>
      <c r="AF8227" t="s">
        <v>307</v>
      </c>
      <c r="AG8227" t="s">
        <v>47</v>
      </c>
      <c r="AH8227" s="8">
        <v>108</v>
      </c>
      <c r="AI8227" s="12">
        <v>832.5</v>
      </c>
      <c r="AJ8227" s="9">
        <v>9</v>
      </c>
      <c r="AK8227" s="5">
        <f t="shared" si="257"/>
        <v>0</v>
      </c>
    </row>
    <row r="8228" spans="1:37" x14ac:dyDescent="0.3">
      <c r="A8228">
        <v>84247</v>
      </c>
      <c r="B8228" t="s">
        <v>4170</v>
      </c>
      <c r="C8228" t="s">
        <v>11531</v>
      </c>
      <c r="D8228" t="s">
        <v>11532</v>
      </c>
      <c r="E8228" t="s">
        <v>11533</v>
      </c>
      <c r="F8228" t="s">
        <v>4174</v>
      </c>
      <c r="G8228" t="s">
        <v>33</v>
      </c>
      <c r="H8228" t="s">
        <v>1929</v>
      </c>
      <c r="I8228" t="s">
        <v>1930</v>
      </c>
      <c r="J8228" t="s">
        <v>36</v>
      </c>
      <c r="K8228" t="s">
        <v>4175</v>
      </c>
      <c r="L8228" t="s">
        <v>1930</v>
      </c>
      <c r="M8228" s="4">
        <v>41425</v>
      </c>
      <c r="N8228" s="4">
        <v>41417</v>
      </c>
      <c r="O8228" s="1">
        <v>41417</v>
      </c>
      <c r="P8228" t="s">
        <v>52</v>
      </c>
      <c r="R8228" t="s">
        <v>71</v>
      </c>
      <c r="S8228" t="s">
        <v>1931</v>
      </c>
      <c r="T8228" t="s">
        <v>4774</v>
      </c>
      <c r="U8228" t="s">
        <v>116</v>
      </c>
      <c r="V8228" t="s">
        <v>57</v>
      </c>
      <c r="W8228" s="6" t="s">
        <v>118</v>
      </c>
      <c r="X8228" t="s">
        <v>76</v>
      </c>
      <c r="Y8228">
        <v>120</v>
      </c>
      <c r="Z8228">
        <v>240</v>
      </c>
      <c r="AA8228" t="s">
        <v>4174</v>
      </c>
      <c r="AB8228" s="5">
        <f t="shared" si="256"/>
        <v>21638.408070175439</v>
      </c>
      <c r="AC8228" s="3">
        <v>5942.4</v>
      </c>
      <c r="AD8228" s="3">
        <v>24.76</v>
      </c>
      <c r="AE8228" s="3">
        <v>0.21</v>
      </c>
      <c r="AF8228" t="s">
        <v>307</v>
      </c>
      <c r="AG8228" t="s">
        <v>109</v>
      </c>
      <c r="AH8228" s="8" t="s">
        <v>44</v>
      </c>
      <c r="AI8228" s="12" t="s">
        <v>44</v>
      </c>
      <c r="AJ8228" s="9">
        <v>7.35</v>
      </c>
      <c r="AK8228" s="5">
        <f t="shared" si="257"/>
        <v>8</v>
      </c>
    </row>
    <row r="8229" spans="1:37" x14ac:dyDescent="0.3">
      <c r="A8229">
        <v>84248</v>
      </c>
      <c r="B8229" t="s">
        <v>4146</v>
      </c>
      <c r="C8229" t="s">
        <v>13900</v>
      </c>
      <c r="D8229" t="s">
        <v>13901</v>
      </c>
      <c r="E8229" t="s">
        <v>13902</v>
      </c>
      <c r="F8229" t="s">
        <v>94</v>
      </c>
      <c r="G8229" t="s">
        <v>33</v>
      </c>
      <c r="H8229" t="s">
        <v>1929</v>
      </c>
      <c r="I8229" t="s">
        <v>1930</v>
      </c>
      <c r="J8229" t="s">
        <v>36</v>
      </c>
      <c r="K8229" t="s">
        <v>9533</v>
      </c>
      <c r="L8229" t="s">
        <v>1930</v>
      </c>
      <c r="M8229" s="4">
        <v>41453</v>
      </c>
      <c r="N8229" s="4">
        <v>41407</v>
      </c>
      <c r="O8229" s="1">
        <v>41407</v>
      </c>
      <c r="P8229" t="s">
        <v>52</v>
      </c>
      <c r="R8229" t="s">
        <v>71</v>
      </c>
      <c r="S8229" t="s">
        <v>1931</v>
      </c>
      <c r="T8229" t="s">
        <v>2634</v>
      </c>
      <c r="U8229" t="s">
        <v>536</v>
      </c>
      <c r="V8229" t="s">
        <v>57</v>
      </c>
      <c r="W8229" s="6" t="s">
        <v>2635</v>
      </c>
      <c r="X8229" t="s">
        <v>146</v>
      </c>
      <c r="Y8229">
        <v>30</v>
      </c>
      <c r="Z8229">
        <v>69811</v>
      </c>
      <c r="AA8229" t="s">
        <v>94</v>
      </c>
      <c r="AB8229" s="5">
        <f t="shared" si="256"/>
        <v>21638.408070175439</v>
      </c>
      <c r="AC8229" s="3">
        <v>423752.77</v>
      </c>
      <c r="AD8229" s="3">
        <v>6.07</v>
      </c>
      <c r="AE8229" s="3">
        <v>0.2</v>
      </c>
      <c r="AF8229" t="s">
        <v>307</v>
      </c>
      <c r="AG8229" t="s">
        <v>47</v>
      </c>
      <c r="AH8229" s="8">
        <v>7632</v>
      </c>
      <c r="AI8229" s="12">
        <v>50626.6</v>
      </c>
      <c r="AJ8229" s="9">
        <v>524.17999999999995</v>
      </c>
      <c r="AK8229" s="5">
        <f t="shared" si="257"/>
        <v>46</v>
      </c>
    </row>
    <row r="8230" spans="1:37" x14ac:dyDescent="0.3">
      <c r="A8230">
        <v>84249</v>
      </c>
      <c r="B8230" t="s">
        <v>5561</v>
      </c>
      <c r="C8230" t="s">
        <v>11487</v>
      </c>
      <c r="D8230" t="s">
        <v>13903</v>
      </c>
      <c r="E8230" t="s">
        <v>13904</v>
      </c>
      <c r="F8230" t="s">
        <v>4162</v>
      </c>
      <c r="G8230" t="s">
        <v>33</v>
      </c>
      <c r="H8230" t="s">
        <v>1929</v>
      </c>
      <c r="I8230" t="s">
        <v>1930</v>
      </c>
      <c r="J8230" t="s">
        <v>36</v>
      </c>
      <c r="K8230" t="s">
        <v>5704</v>
      </c>
      <c r="L8230" t="s">
        <v>1930</v>
      </c>
      <c r="M8230" s="4">
        <v>41394</v>
      </c>
      <c r="N8230" s="4">
        <v>41381</v>
      </c>
      <c r="O8230" s="1">
        <v>41381</v>
      </c>
      <c r="P8230" t="s">
        <v>52</v>
      </c>
      <c r="R8230" t="s">
        <v>71</v>
      </c>
      <c r="S8230" t="s">
        <v>1931</v>
      </c>
      <c r="T8230" t="s">
        <v>249</v>
      </c>
      <c r="U8230" t="s">
        <v>89</v>
      </c>
      <c r="V8230" t="s">
        <v>57</v>
      </c>
      <c r="W8230" s="6" t="s">
        <v>244</v>
      </c>
      <c r="X8230" t="s">
        <v>76</v>
      </c>
      <c r="Y8230">
        <v>60</v>
      </c>
      <c r="Z8230">
        <v>1466</v>
      </c>
      <c r="AA8230" t="s">
        <v>4162</v>
      </c>
      <c r="AB8230" s="5">
        <f t="shared" si="256"/>
        <v>21638.408070175439</v>
      </c>
      <c r="AC8230" s="3">
        <v>9910.16</v>
      </c>
      <c r="AD8230" s="3">
        <v>6.76</v>
      </c>
      <c r="AE8230" s="3">
        <v>0.11</v>
      </c>
      <c r="AF8230" t="s">
        <v>60</v>
      </c>
      <c r="AG8230" t="s">
        <v>47</v>
      </c>
      <c r="AH8230" s="8">
        <v>83</v>
      </c>
      <c r="AI8230" s="12">
        <v>2089</v>
      </c>
      <c r="AJ8230" s="9">
        <v>12.26</v>
      </c>
      <c r="AK8230" s="5">
        <f t="shared" si="257"/>
        <v>13</v>
      </c>
    </row>
    <row r="8231" spans="1:37" x14ac:dyDescent="0.3">
      <c r="A8231">
        <v>84250</v>
      </c>
      <c r="B8231" t="s">
        <v>4146</v>
      </c>
      <c r="C8231" t="s">
        <v>13900</v>
      </c>
      <c r="D8231" t="s">
        <v>13901</v>
      </c>
      <c r="E8231" t="s">
        <v>13902</v>
      </c>
      <c r="F8231" t="s">
        <v>94</v>
      </c>
      <c r="G8231" t="s">
        <v>33</v>
      </c>
      <c r="H8231" t="s">
        <v>1929</v>
      </c>
      <c r="I8231" t="s">
        <v>1930</v>
      </c>
      <c r="J8231" t="s">
        <v>36</v>
      </c>
      <c r="K8231" t="s">
        <v>9533</v>
      </c>
      <c r="L8231" t="s">
        <v>1930</v>
      </c>
      <c r="M8231" s="4">
        <v>41453</v>
      </c>
      <c r="N8231" s="4">
        <v>41407</v>
      </c>
      <c r="O8231" s="1">
        <v>41407</v>
      </c>
      <c r="P8231" t="s">
        <v>52</v>
      </c>
      <c r="R8231" t="s">
        <v>71</v>
      </c>
      <c r="S8231" t="s">
        <v>1931</v>
      </c>
      <c r="T8231" t="s">
        <v>2634</v>
      </c>
      <c r="U8231" t="s">
        <v>536</v>
      </c>
      <c r="V8231" t="s">
        <v>57</v>
      </c>
      <c r="W8231" s="6" t="s">
        <v>2635</v>
      </c>
      <c r="X8231" t="s">
        <v>146</v>
      </c>
      <c r="Y8231">
        <v>30</v>
      </c>
      <c r="Z8231">
        <v>20537</v>
      </c>
      <c r="AA8231" t="s">
        <v>94</v>
      </c>
      <c r="AB8231" s="5">
        <f t="shared" si="256"/>
        <v>21638.408070175439</v>
      </c>
      <c r="AC8231" s="3">
        <v>124659.59</v>
      </c>
      <c r="AD8231" s="3">
        <v>6.07</v>
      </c>
      <c r="AE8231" s="3">
        <v>0.2</v>
      </c>
      <c r="AF8231" t="s">
        <v>554</v>
      </c>
      <c r="AG8231" t="s">
        <v>109</v>
      </c>
      <c r="AH8231" s="8" t="s">
        <v>44</v>
      </c>
      <c r="AI8231" s="12" t="s">
        <v>44</v>
      </c>
      <c r="AJ8231" s="9">
        <v>154.19999999999999</v>
      </c>
      <c r="AK8231" s="5">
        <f t="shared" si="257"/>
        <v>46</v>
      </c>
    </row>
    <row r="8232" spans="1:37" x14ac:dyDescent="0.3">
      <c r="A8232">
        <v>84251</v>
      </c>
      <c r="B8232" t="s">
        <v>4170</v>
      </c>
      <c r="C8232" t="s">
        <v>11531</v>
      </c>
      <c r="D8232" t="s">
        <v>12509</v>
      </c>
      <c r="E8232" t="s">
        <v>12510</v>
      </c>
      <c r="F8232" t="s">
        <v>4174</v>
      </c>
      <c r="G8232" t="s">
        <v>33</v>
      </c>
      <c r="H8232" t="s">
        <v>1929</v>
      </c>
      <c r="I8232" t="s">
        <v>1930</v>
      </c>
      <c r="J8232" t="s">
        <v>36</v>
      </c>
      <c r="K8232" t="s">
        <v>4175</v>
      </c>
      <c r="L8232" t="s">
        <v>1930</v>
      </c>
      <c r="M8232" s="4">
        <v>41455</v>
      </c>
      <c r="N8232" s="4">
        <v>41403</v>
      </c>
      <c r="O8232" s="1">
        <v>41403</v>
      </c>
      <c r="P8232" t="s">
        <v>52</v>
      </c>
      <c r="R8232" t="s">
        <v>71</v>
      </c>
      <c r="S8232" t="s">
        <v>1931</v>
      </c>
      <c r="T8232" t="s">
        <v>2634</v>
      </c>
      <c r="U8232" t="s">
        <v>536</v>
      </c>
      <c r="V8232" t="s">
        <v>57</v>
      </c>
      <c r="W8232" s="6" t="s">
        <v>2635</v>
      </c>
      <c r="X8232" t="s">
        <v>146</v>
      </c>
      <c r="Y8232">
        <v>30</v>
      </c>
      <c r="Z8232">
        <v>1080</v>
      </c>
      <c r="AA8232" t="s">
        <v>4174</v>
      </c>
      <c r="AB8232" s="5">
        <f t="shared" si="256"/>
        <v>21638.408070175439</v>
      </c>
      <c r="AC8232" s="3">
        <v>6555.6</v>
      </c>
      <c r="AD8232" s="3">
        <v>6.07</v>
      </c>
      <c r="AE8232" s="3">
        <v>0.2</v>
      </c>
      <c r="AF8232" t="s">
        <v>307</v>
      </c>
      <c r="AG8232" t="s">
        <v>109</v>
      </c>
      <c r="AH8232" s="8" t="s">
        <v>44</v>
      </c>
      <c r="AI8232" s="12" t="s">
        <v>44</v>
      </c>
      <c r="AJ8232" s="9">
        <v>8.11</v>
      </c>
      <c r="AK8232" s="5">
        <f t="shared" si="257"/>
        <v>52</v>
      </c>
    </row>
    <row r="8233" spans="1:37" x14ac:dyDescent="0.3">
      <c r="A8233">
        <v>84252</v>
      </c>
      <c r="B8233" t="s">
        <v>2650</v>
      </c>
      <c r="C8233" t="s">
        <v>11545</v>
      </c>
      <c r="D8233" t="s">
        <v>13905</v>
      </c>
      <c r="E8233" t="s">
        <v>13906</v>
      </c>
      <c r="F8233" t="s">
        <v>87</v>
      </c>
      <c r="G8233" t="s">
        <v>33</v>
      </c>
      <c r="H8233" t="s">
        <v>1929</v>
      </c>
      <c r="I8233" t="s">
        <v>1930</v>
      </c>
      <c r="J8233" t="s">
        <v>2238</v>
      </c>
      <c r="K8233" t="s">
        <v>5739</v>
      </c>
      <c r="L8233" t="s">
        <v>1930</v>
      </c>
      <c r="M8233" s="4">
        <v>41415</v>
      </c>
      <c r="N8233" s="4">
        <v>41397</v>
      </c>
      <c r="O8233" s="1">
        <v>41397</v>
      </c>
      <c r="P8233" t="s">
        <v>52</v>
      </c>
      <c r="R8233" t="s">
        <v>71</v>
      </c>
      <c r="S8233" t="s">
        <v>1931</v>
      </c>
      <c r="T8233" t="s">
        <v>4774</v>
      </c>
      <c r="U8233" t="s">
        <v>116</v>
      </c>
      <c r="V8233" t="s">
        <v>57</v>
      </c>
      <c r="W8233" s="6" t="s">
        <v>118</v>
      </c>
      <c r="X8233" t="s">
        <v>76</v>
      </c>
      <c r="Y8233">
        <v>120</v>
      </c>
      <c r="Z8233">
        <v>7677</v>
      </c>
      <c r="AA8233" t="s">
        <v>87</v>
      </c>
      <c r="AB8233" s="5">
        <f t="shared" si="256"/>
        <v>21638.408070175439</v>
      </c>
      <c r="AC8233" s="3">
        <v>167205.06</v>
      </c>
      <c r="AD8233" s="3">
        <v>21.78</v>
      </c>
      <c r="AE8233" s="3">
        <v>0.18</v>
      </c>
      <c r="AF8233" t="s">
        <v>307</v>
      </c>
      <c r="AG8233" t="s">
        <v>47</v>
      </c>
      <c r="AH8233" s="8">
        <v>16376</v>
      </c>
      <c r="AI8233" s="12">
        <v>14547.55</v>
      </c>
      <c r="AJ8233" s="9">
        <v>206.83</v>
      </c>
      <c r="AK8233" s="5">
        <f t="shared" si="257"/>
        <v>18</v>
      </c>
    </row>
    <row r="8234" spans="1:37" x14ac:dyDescent="0.3">
      <c r="A8234">
        <v>84253</v>
      </c>
      <c r="B8234" t="s">
        <v>4368</v>
      </c>
      <c r="C8234" t="s">
        <v>12491</v>
      </c>
      <c r="D8234" t="s">
        <v>12511</v>
      </c>
      <c r="E8234" t="s">
        <v>12512</v>
      </c>
      <c r="F8234" t="s">
        <v>155</v>
      </c>
      <c r="G8234" t="s">
        <v>33</v>
      </c>
      <c r="H8234" t="s">
        <v>1929</v>
      </c>
      <c r="I8234" t="s">
        <v>1930</v>
      </c>
      <c r="J8234" t="s">
        <v>310</v>
      </c>
      <c r="K8234" t="s">
        <v>6662</v>
      </c>
      <c r="L8234" t="s">
        <v>1930</v>
      </c>
      <c r="M8234" s="4">
        <v>41400</v>
      </c>
      <c r="N8234" s="4">
        <v>41393</v>
      </c>
      <c r="O8234" s="1">
        <v>41393</v>
      </c>
      <c r="P8234" t="s">
        <v>52</v>
      </c>
      <c r="R8234" t="s">
        <v>71</v>
      </c>
      <c r="S8234" t="s">
        <v>1931</v>
      </c>
      <c r="T8234" t="s">
        <v>2883</v>
      </c>
      <c r="U8234" t="s">
        <v>2884</v>
      </c>
      <c r="V8234" t="s">
        <v>57</v>
      </c>
      <c r="W8234" s="6" t="s">
        <v>2885</v>
      </c>
      <c r="X8234" t="s">
        <v>146</v>
      </c>
      <c r="Y8234">
        <v>30</v>
      </c>
      <c r="Z8234">
        <v>2014</v>
      </c>
      <c r="AA8234" t="s">
        <v>155</v>
      </c>
      <c r="AB8234" s="5">
        <f t="shared" si="256"/>
        <v>21638.408070175439</v>
      </c>
      <c r="AC8234" s="3">
        <v>9465.7999999999993</v>
      </c>
      <c r="AD8234" s="3">
        <v>4.7</v>
      </c>
      <c r="AE8234" s="3">
        <v>0.16</v>
      </c>
      <c r="AF8234" t="s">
        <v>4372</v>
      </c>
      <c r="AG8234" t="s">
        <v>109</v>
      </c>
      <c r="AH8234" s="8" t="s">
        <v>44</v>
      </c>
      <c r="AI8234" s="12" t="s">
        <v>44</v>
      </c>
      <c r="AJ8234" s="9">
        <v>11.71</v>
      </c>
      <c r="AK8234" s="5">
        <f t="shared" si="257"/>
        <v>7</v>
      </c>
    </row>
    <row r="8235" spans="1:37" x14ac:dyDescent="0.3">
      <c r="A8235">
        <v>84254</v>
      </c>
      <c r="B8235" t="s">
        <v>4164</v>
      </c>
      <c r="C8235" t="s">
        <v>11542</v>
      </c>
      <c r="D8235" t="s">
        <v>13907</v>
      </c>
      <c r="E8235" t="s">
        <v>13908</v>
      </c>
      <c r="F8235" t="s">
        <v>455</v>
      </c>
      <c r="G8235" t="s">
        <v>33</v>
      </c>
      <c r="H8235" t="s">
        <v>1929</v>
      </c>
      <c r="I8235" t="s">
        <v>1930</v>
      </c>
      <c r="J8235" t="s">
        <v>310</v>
      </c>
      <c r="K8235" s="2">
        <v>41254</v>
      </c>
      <c r="L8235" t="s">
        <v>1930</v>
      </c>
      <c r="M8235" s="4">
        <v>41476</v>
      </c>
      <c r="N8235" s="4">
        <v>41481</v>
      </c>
      <c r="O8235" s="1">
        <v>41481</v>
      </c>
      <c r="P8235" t="s">
        <v>52</v>
      </c>
      <c r="R8235" t="s">
        <v>71</v>
      </c>
      <c r="S8235" t="s">
        <v>1931</v>
      </c>
      <c r="T8235" t="s">
        <v>305</v>
      </c>
      <c r="U8235" t="s">
        <v>98</v>
      </c>
      <c r="V8235" t="s">
        <v>57</v>
      </c>
      <c r="W8235" s="6" t="s">
        <v>306</v>
      </c>
      <c r="X8235" t="s">
        <v>76</v>
      </c>
      <c r="Y8235">
        <v>30</v>
      </c>
      <c r="Z8235">
        <v>34200</v>
      </c>
      <c r="AA8235" t="s">
        <v>455</v>
      </c>
      <c r="AB8235" s="5">
        <f t="shared" si="256"/>
        <v>21638.408070175439</v>
      </c>
      <c r="AC8235" s="3">
        <v>113886</v>
      </c>
      <c r="AD8235" s="3">
        <v>3.33</v>
      </c>
      <c r="AE8235" s="3">
        <v>0.11</v>
      </c>
      <c r="AF8235" t="s">
        <v>4455</v>
      </c>
      <c r="AG8235" t="s">
        <v>47</v>
      </c>
      <c r="AH8235" s="8">
        <v>7908</v>
      </c>
      <c r="AI8235" s="12">
        <v>5496.08</v>
      </c>
      <c r="AJ8235" s="9">
        <v>140.88</v>
      </c>
      <c r="AK8235" s="5">
        <f t="shared" si="257"/>
        <v>-5</v>
      </c>
    </row>
    <row r="8236" spans="1:37" x14ac:dyDescent="0.3">
      <c r="A8236">
        <v>84255</v>
      </c>
      <c r="B8236" t="s">
        <v>4164</v>
      </c>
      <c r="C8236" t="s">
        <v>11621</v>
      </c>
      <c r="D8236" t="s">
        <v>13909</v>
      </c>
      <c r="E8236" t="s">
        <v>13910</v>
      </c>
      <c r="F8236" t="s">
        <v>455</v>
      </c>
      <c r="G8236" t="s">
        <v>33</v>
      </c>
      <c r="H8236" t="s">
        <v>1929</v>
      </c>
      <c r="I8236" t="s">
        <v>1930</v>
      </c>
      <c r="J8236" t="s">
        <v>310</v>
      </c>
      <c r="K8236" t="s">
        <v>11530</v>
      </c>
      <c r="L8236" t="s">
        <v>1930</v>
      </c>
      <c r="M8236" s="4">
        <v>41547</v>
      </c>
      <c r="N8236" s="4">
        <v>41515</v>
      </c>
      <c r="O8236" s="1">
        <v>41515</v>
      </c>
      <c r="P8236" t="s">
        <v>52</v>
      </c>
      <c r="R8236" t="s">
        <v>71</v>
      </c>
      <c r="S8236" t="s">
        <v>1931</v>
      </c>
      <c r="T8236" t="s">
        <v>73</v>
      </c>
      <c r="U8236" t="s">
        <v>74</v>
      </c>
      <c r="V8236" t="s">
        <v>57</v>
      </c>
      <c r="W8236" s="6" t="s">
        <v>75</v>
      </c>
      <c r="X8236" t="s">
        <v>76</v>
      </c>
      <c r="Y8236">
        <v>60</v>
      </c>
      <c r="Z8236">
        <v>2600</v>
      </c>
      <c r="AA8236" t="s">
        <v>455</v>
      </c>
      <c r="AB8236" s="5">
        <f t="shared" si="256"/>
        <v>21638.408070175439</v>
      </c>
      <c r="AC8236" s="3">
        <v>5174</v>
      </c>
      <c r="AD8236" s="3">
        <v>1.99</v>
      </c>
      <c r="AE8236" s="3">
        <v>0.03</v>
      </c>
      <c r="AF8236" t="s">
        <v>554</v>
      </c>
      <c r="AG8236" t="s">
        <v>47</v>
      </c>
      <c r="AH8236" s="8">
        <v>149</v>
      </c>
      <c r="AI8236" s="12">
        <v>1815.67</v>
      </c>
      <c r="AJ8236" s="9">
        <v>6.4</v>
      </c>
      <c r="AK8236" s="5">
        <f t="shared" si="257"/>
        <v>32</v>
      </c>
    </row>
    <row r="8237" spans="1:37" x14ac:dyDescent="0.3">
      <c r="A8237">
        <v>84256</v>
      </c>
      <c r="B8237" t="s">
        <v>4164</v>
      </c>
      <c r="C8237" t="s">
        <v>11542</v>
      </c>
      <c r="D8237" t="s">
        <v>11543</v>
      </c>
      <c r="E8237" t="s">
        <v>11544</v>
      </c>
      <c r="F8237" t="s">
        <v>455</v>
      </c>
      <c r="G8237" t="s">
        <v>33</v>
      </c>
      <c r="H8237" t="s">
        <v>1929</v>
      </c>
      <c r="I8237" t="s">
        <v>1930</v>
      </c>
      <c r="J8237" t="s">
        <v>310</v>
      </c>
      <c r="K8237" s="2">
        <v>41254</v>
      </c>
      <c r="L8237" t="s">
        <v>1930</v>
      </c>
      <c r="M8237" s="4">
        <v>41487</v>
      </c>
      <c r="N8237" s="4">
        <v>41487</v>
      </c>
      <c r="O8237" s="1">
        <v>41487</v>
      </c>
      <c r="P8237" t="s">
        <v>52</v>
      </c>
      <c r="R8237" t="s">
        <v>53</v>
      </c>
      <c r="S8237" t="s">
        <v>1931</v>
      </c>
      <c r="T8237" t="s">
        <v>4349</v>
      </c>
      <c r="U8237" t="s">
        <v>89</v>
      </c>
      <c r="V8237" t="s">
        <v>57</v>
      </c>
      <c r="W8237" s="6" t="s">
        <v>58</v>
      </c>
      <c r="X8237" t="s">
        <v>90</v>
      </c>
      <c r="Y8237">
        <v>240</v>
      </c>
      <c r="Z8237">
        <v>13603</v>
      </c>
      <c r="AA8237" t="s">
        <v>455</v>
      </c>
      <c r="AB8237" s="5">
        <f t="shared" si="256"/>
        <v>21638.408070175439</v>
      </c>
      <c r="AC8237" s="3">
        <v>28566.3</v>
      </c>
      <c r="AD8237" s="3">
        <v>2.1</v>
      </c>
      <c r="AE8237" s="3">
        <v>0.01</v>
      </c>
      <c r="AF8237" t="s">
        <v>60</v>
      </c>
      <c r="AG8237" t="s">
        <v>109</v>
      </c>
      <c r="AH8237" s="8" t="s">
        <v>44</v>
      </c>
      <c r="AI8237" s="12" t="s">
        <v>44</v>
      </c>
      <c r="AJ8237" s="9">
        <v>35.340000000000003</v>
      </c>
      <c r="AK8237" s="5">
        <f t="shared" si="257"/>
        <v>0</v>
      </c>
    </row>
    <row r="8238" spans="1:37" x14ac:dyDescent="0.3">
      <c r="A8238">
        <v>84257</v>
      </c>
      <c r="B8238" t="s">
        <v>4164</v>
      </c>
      <c r="C8238" t="s">
        <v>11542</v>
      </c>
      <c r="D8238" t="s">
        <v>11543</v>
      </c>
      <c r="E8238" t="s">
        <v>11544</v>
      </c>
      <c r="F8238" t="s">
        <v>455</v>
      </c>
      <c r="G8238" t="s">
        <v>33</v>
      </c>
      <c r="H8238" t="s">
        <v>1929</v>
      </c>
      <c r="I8238" t="s">
        <v>1930</v>
      </c>
      <c r="J8238" t="s">
        <v>310</v>
      </c>
      <c r="K8238" s="2">
        <v>41254</v>
      </c>
      <c r="L8238" t="s">
        <v>1930</v>
      </c>
      <c r="M8238" s="4">
        <v>41487</v>
      </c>
      <c r="N8238" s="4">
        <v>41487</v>
      </c>
      <c r="O8238" s="1">
        <v>41487</v>
      </c>
      <c r="P8238" t="s">
        <v>52</v>
      </c>
      <c r="R8238" t="s">
        <v>71</v>
      </c>
      <c r="S8238" t="s">
        <v>1931</v>
      </c>
      <c r="T8238" t="s">
        <v>563</v>
      </c>
      <c r="U8238" t="s">
        <v>564</v>
      </c>
      <c r="V8238" t="s">
        <v>57</v>
      </c>
      <c r="W8238" s="6" t="s">
        <v>565</v>
      </c>
      <c r="X8238" t="s">
        <v>146</v>
      </c>
      <c r="Y8238">
        <v>60</v>
      </c>
      <c r="Z8238">
        <v>25400</v>
      </c>
      <c r="AA8238" t="s">
        <v>455</v>
      </c>
      <c r="AB8238" s="5">
        <f t="shared" si="256"/>
        <v>21638.408070175439</v>
      </c>
      <c r="AC8238" s="3">
        <v>217932</v>
      </c>
      <c r="AD8238" s="3">
        <v>8.58</v>
      </c>
      <c r="AE8238" s="3">
        <v>0.14000000000000001</v>
      </c>
      <c r="AF8238" t="s">
        <v>147</v>
      </c>
      <c r="AG8238" t="s">
        <v>109</v>
      </c>
      <c r="AH8238" s="8" t="s">
        <v>44</v>
      </c>
      <c r="AI8238" s="12" t="s">
        <v>44</v>
      </c>
      <c r="AJ8238" s="9">
        <v>269.58</v>
      </c>
      <c r="AK8238" s="5">
        <f t="shared" si="257"/>
        <v>0</v>
      </c>
    </row>
    <row r="8239" spans="1:37" x14ac:dyDescent="0.3">
      <c r="A8239">
        <v>84258</v>
      </c>
      <c r="B8239" t="s">
        <v>4368</v>
      </c>
      <c r="C8239" t="s">
        <v>12491</v>
      </c>
      <c r="D8239" t="s">
        <v>13911</v>
      </c>
      <c r="E8239" t="s">
        <v>13912</v>
      </c>
      <c r="F8239" t="s">
        <v>155</v>
      </c>
      <c r="G8239" t="s">
        <v>33</v>
      </c>
      <c r="H8239" t="s">
        <v>1929</v>
      </c>
      <c r="I8239" t="s">
        <v>1930</v>
      </c>
      <c r="J8239" t="s">
        <v>310</v>
      </c>
      <c r="K8239" t="s">
        <v>6662</v>
      </c>
      <c r="L8239" t="s">
        <v>1930</v>
      </c>
      <c r="M8239" s="4">
        <v>41424</v>
      </c>
      <c r="N8239" s="4">
        <v>41393</v>
      </c>
      <c r="O8239" s="1">
        <v>41393</v>
      </c>
      <c r="P8239" t="s">
        <v>52</v>
      </c>
      <c r="R8239" t="s">
        <v>71</v>
      </c>
      <c r="S8239" t="s">
        <v>1931</v>
      </c>
      <c r="T8239" t="s">
        <v>2883</v>
      </c>
      <c r="U8239" t="s">
        <v>2884</v>
      </c>
      <c r="V8239" t="s">
        <v>57</v>
      </c>
      <c r="W8239" s="6" t="s">
        <v>2885</v>
      </c>
      <c r="X8239" t="s">
        <v>146</v>
      </c>
      <c r="Y8239">
        <v>30</v>
      </c>
      <c r="Z8239">
        <v>40534</v>
      </c>
      <c r="AA8239" t="s">
        <v>155</v>
      </c>
      <c r="AB8239" s="5">
        <f t="shared" si="256"/>
        <v>21638.408070175439</v>
      </c>
      <c r="AC8239" s="3">
        <v>190509.8</v>
      </c>
      <c r="AD8239" s="3">
        <v>4.7</v>
      </c>
      <c r="AE8239" s="3">
        <v>0.16</v>
      </c>
      <c r="AF8239" t="s">
        <v>4372</v>
      </c>
      <c r="AG8239" t="s">
        <v>47</v>
      </c>
      <c r="AH8239" s="8">
        <v>3749</v>
      </c>
      <c r="AI8239" s="12">
        <v>9708.48</v>
      </c>
      <c r="AJ8239" s="9">
        <v>235.66</v>
      </c>
      <c r="AK8239" s="5">
        <f t="shared" si="257"/>
        <v>31</v>
      </c>
    </row>
    <row r="8240" spans="1:37" x14ac:dyDescent="0.3">
      <c r="A8240">
        <v>84259</v>
      </c>
      <c r="B8240" t="s">
        <v>2650</v>
      </c>
      <c r="C8240" t="s">
        <v>11545</v>
      </c>
      <c r="D8240" t="s">
        <v>11546</v>
      </c>
      <c r="E8240" t="s">
        <v>11547</v>
      </c>
      <c r="F8240" t="s">
        <v>87</v>
      </c>
      <c r="G8240" t="s">
        <v>33</v>
      </c>
      <c r="H8240" t="s">
        <v>1929</v>
      </c>
      <c r="I8240" t="s">
        <v>1930</v>
      </c>
      <c r="J8240" t="s">
        <v>2238</v>
      </c>
      <c r="K8240" t="s">
        <v>5739</v>
      </c>
      <c r="L8240" t="s">
        <v>1930</v>
      </c>
      <c r="M8240" s="4">
        <v>41415</v>
      </c>
      <c r="N8240" s="4">
        <v>41400</v>
      </c>
      <c r="O8240" s="1">
        <v>41400</v>
      </c>
      <c r="P8240" t="s">
        <v>52</v>
      </c>
      <c r="R8240" t="s">
        <v>71</v>
      </c>
      <c r="S8240" t="s">
        <v>1931</v>
      </c>
      <c r="T8240" t="s">
        <v>106</v>
      </c>
      <c r="U8240" t="s">
        <v>56</v>
      </c>
      <c r="V8240" t="s">
        <v>57</v>
      </c>
      <c r="W8240" s="6" t="s">
        <v>100</v>
      </c>
      <c r="X8240" t="s">
        <v>76</v>
      </c>
      <c r="Y8240">
        <v>60</v>
      </c>
      <c r="Z8240">
        <v>14344</v>
      </c>
      <c r="AA8240" t="s">
        <v>87</v>
      </c>
      <c r="AB8240" s="5">
        <f t="shared" si="256"/>
        <v>21638.408070175439</v>
      </c>
      <c r="AC8240" s="3">
        <v>32417.439999999999</v>
      </c>
      <c r="AD8240" s="3">
        <v>2.2599999999999998</v>
      </c>
      <c r="AE8240" s="3">
        <v>0.04</v>
      </c>
      <c r="AF8240" t="s">
        <v>60</v>
      </c>
      <c r="AG8240" t="s">
        <v>109</v>
      </c>
      <c r="AH8240" s="8" t="s">
        <v>44</v>
      </c>
      <c r="AI8240" s="12" t="s">
        <v>44</v>
      </c>
      <c r="AJ8240" s="9">
        <v>40.1</v>
      </c>
      <c r="AK8240" s="5">
        <f t="shared" si="257"/>
        <v>15</v>
      </c>
    </row>
    <row r="8241" spans="1:37" x14ac:dyDescent="0.3">
      <c r="A8241">
        <v>84260</v>
      </c>
      <c r="B8241" t="s">
        <v>4415</v>
      </c>
      <c r="C8241" t="s">
        <v>11592</v>
      </c>
      <c r="D8241" t="s">
        <v>13913</v>
      </c>
      <c r="E8241" t="s">
        <v>13914</v>
      </c>
      <c r="F8241" t="s">
        <v>105</v>
      </c>
      <c r="G8241" t="s">
        <v>33</v>
      </c>
      <c r="H8241" t="s">
        <v>1929</v>
      </c>
      <c r="I8241" t="s">
        <v>1930</v>
      </c>
      <c r="J8241" t="s">
        <v>310</v>
      </c>
      <c r="K8241" s="2">
        <v>41309</v>
      </c>
      <c r="L8241" t="s">
        <v>1930</v>
      </c>
      <c r="M8241" s="4">
        <v>41509</v>
      </c>
      <c r="N8241" s="4">
        <v>41408</v>
      </c>
      <c r="O8241" s="1">
        <v>41408</v>
      </c>
      <c r="P8241" t="s">
        <v>52</v>
      </c>
      <c r="R8241" t="s">
        <v>53</v>
      </c>
      <c r="S8241" t="s">
        <v>1931</v>
      </c>
      <c r="T8241" t="s">
        <v>1599</v>
      </c>
      <c r="U8241" t="s">
        <v>462</v>
      </c>
      <c r="V8241" t="s">
        <v>57</v>
      </c>
      <c r="W8241" s="6" t="s">
        <v>1600</v>
      </c>
      <c r="X8241" t="s">
        <v>852</v>
      </c>
      <c r="Y8241">
        <v>60</v>
      </c>
      <c r="Z8241">
        <v>12917</v>
      </c>
      <c r="AA8241" t="s">
        <v>105</v>
      </c>
      <c r="AB8241" s="5">
        <f t="shared" si="256"/>
        <v>21638.408070175439</v>
      </c>
      <c r="AC8241" s="3">
        <v>29709.1</v>
      </c>
      <c r="AD8241" s="3">
        <v>2.2999999999999998</v>
      </c>
      <c r="AE8241" s="3">
        <v>0.04</v>
      </c>
      <c r="AF8241" t="s">
        <v>147</v>
      </c>
      <c r="AG8241" t="s">
        <v>47</v>
      </c>
      <c r="AH8241" s="8">
        <v>2461</v>
      </c>
      <c r="AI8241" s="12">
        <v>3592.8</v>
      </c>
      <c r="AJ8241" s="9">
        <v>36.75</v>
      </c>
      <c r="AK8241" s="5">
        <f t="shared" si="257"/>
        <v>101</v>
      </c>
    </row>
    <row r="8242" spans="1:37" x14ac:dyDescent="0.3">
      <c r="A8242">
        <v>84262</v>
      </c>
      <c r="B8242" t="s">
        <v>2650</v>
      </c>
      <c r="C8242" t="s">
        <v>11545</v>
      </c>
      <c r="D8242" t="s">
        <v>13268</v>
      </c>
      <c r="E8242" t="s">
        <v>13269</v>
      </c>
      <c r="F8242" t="s">
        <v>87</v>
      </c>
      <c r="G8242" t="s">
        <v>33</v>
      </c>
      <c r="H8242" t="s">
        <v>1929</v>
      </c>
      <c r="I8242" t="s">
        <v>1930</v>
      </c>
      <c r="J8242" t="s">
        <v>2238</v>
      </c>
      <c r="K8242" t="s">
        <v>5739</v>
      </c>
      <c r="L8242" t="s">
        <v>1930</v>
      </c>
      <c r="M8242" s="4">
        <v>41415</v>
      </c>
      <c r="N8242" s="4">
        <v>41404</v>
      </c>
      <c r="O8242" s="1">
        <v>41404</v>
      </c>
      <c r="P8242" t="s">
        <v>52</v>
      </c>
      <c r="R8242" t="s">
        <v>71</v>
      </c>
      <c r="S8242" t="s">
        <v>1931</v>
      </c>
      <c r="T8242" t="s">
        <v>143</v>
      </c>
      <c r="U8242" t="s">
        <v>144</v>
      </c>
      <c r="V8242" t="s">
        <v>57</v>
      </c>
      <c r="W8242" s="6" t="s">
        <v>145</v>
      </c>
      <c r="X8242" t="s">
        <v>146</v>
      </c>
      <c r="Y8242">
        <v>60</v>
      </c>
      <c r="Z8242">
        <v>41222</v>
      </c>
      <c r="AA8242" t="s">
        <v>87</v>
      </c>
      <c r="AB8242" s="5">
        <f t="shared" si="256"/>
        <v>21638.408070175439</v>
      </c>
      <c r="AC8242" s="3">
        <v>288554</v>
      </c>
      <c r="AD8242" s="3">
        <v>7</v>
      </c>
      <c r="AE8242" s="3">
        <v>0.12</v>
      </c>
      <c r="AF8242" t="s">
        <v>147</v>
      </c>
      <c r="AG8242" t="s">
        <v>109</v>
      </c>
      <c r="AH8242" s="8" t="s">
        <v>44</v>
      </c>
      <c r="AI8242" s="12" t="s">
        <v>44</v>
      </c>
      <c r="AJ8242" s="9">
        <v>356.94</v>
      </c>
      <c r="AK8242" s="5">
        <f t="shared" si="257"/>
        <v>11</v>
      </c>
    </row>
    <row r="8243" spans="1:37" x14ac:dyDescent="0.3">
      <c r="A8243">
        <v>84263</v>
      </c>
      <c r="B8243" t="s">
        <v>2650</v>
      </c>
      <c r="C8243" t="s">
        <v>12550</v>
      </c>
      <c r="D8243" t="s">
        <v>13915</v>
      </c>
      <c r="E8243" t="s">
        <v>13916</v>
      </c>
      <c r="F8243" t="s">
        <v>87</v>
      </c>
      <c r="G8243" t="s">
        <v>33</v>
      </c>
      <c r="H8243" t="s">
        <v>1929</v>
      </c>
      <c r="I8243" t="s">
        <v>1930</v>
      </c>
      <c r="J8243" t="s">
        <v>2238</v>
      </c>
      <c r="K8243" t="s">
        <v>12553</v>
      </c>
      <c r="L8243" t="s">
        <v>1930</v>
      </c>
      <c r="M8243" s="4">
        <v>41507</v>
      </c>
      <c r="N8243" s="4">
        <v>41404</v>
      </c>
      <c r="O8243" s="1">
        <v>41404</v>
      </c>
      <c r="P8243" t="s">
        <v>52</v>
      </c>
      <c r="R8243" t="s">
        <v>53</v>
      </c>
      <c r="S8243" t="s">
        <v>1931</v>
      </c>
      <c r="T8243" t="s">
        <v>4905</v>
      </c>
      <c r="U8243" t="s">
        <v>4906</v>
      </c>
      <c r="V8243" t="s">
        <v>57</v>
      </c>
      <c r="W8243" s="6" t="s">
        <v>4907</v>
      </c>
      <c r="X8243" t="s">
        <v>146</v>
      </c>
      <c r="Y8243">
        <v>60</v>
      </c>
      <c r="Z8243">
        <v>763</v>
      </c>
      <c r="AA8243" t="s">
        <v>87</v>
      </c>
      <c r="AB8243" s="5">
        <f t="shared" si="256"/>
        <v>21638.408070175439</v>
      </c>
      <c r="AC8243" s="3">
        <v>3509.8</v>
      </c>
      <c r="AD8243" s="3">
        <v>4.5999999999999996</v>
      </c>
      <c r="AE8243" s="3">
        <v>0.08</v>
      </c>
      <c r="AF8243" t="s">
        <v>60</v>
      </c>
      <c r="AG8243" t="s">
        <v>47</v>
      </c>
      <c r="AH8243" s="8">
        <v>56</v>
      </c>
      <c r="AI8243" s="12">
        <v>20666.07</v>
      </c>
      <c r="AJ8243" s="9">
        <v>4.34</v>
      </c>
      <c r="AK8243" s="5">
        <f t="shared" si="257"/>
        <v>103</v>
      </c>
    </row>
    <row r="8244" spans="1:37" x14ac:dyDescent="0.3">
      <c r="A8244">
        <v>84264</v>
      </c>
      <c r="B8244" t="s">
        <v>4164</v>
      </c>
      <c r="C8244" t="s">
        <v>12450</v>
      </c>
      <c r="D8244" t="s">
        <v>13917</v>
      </c>
      <c r="E8244" t="s">
        <v>13918</v>
      </c>
      <c r="F8244" t="s">
        <v>455</v>
      </c>
      <c r="G8244" t="s">
        <v>33</v>
      </c>
      <c r="H8244" t="s">
        <v>1929</v>
      </c>
      <c r="I8244" t="s">
        <v>1930</v>
      </c>
      <c r="J8244" t="s">
        <v>310</v>
      </c>
      <c r="K8244" t="s">
        <v>5559</v>
      </c>
      <c r="L8244" t="s">
        <v>1930</v>
      </c>
      <c r="M8244" s="4">
        <v>41453</v>
      </c>
      <c r="N8244" s="4">
        <v>41465</v>
      </c>
      <c r="O8244" s="1">
        <v>41465</v>
      </c>
      <c r="P8244" t="s">
        <v>52</v>
      </c>
      <c r="R8244" t="s">
        <v>71</v>
      </c>
      <c r="S8244" t="s">
        <v>1931</v>
      </c>
      <c r="T8244" t="s">
        <v>4210</v>
      </c>
      <c r="U8244" t="s">
        <v>4211</v>
      </c>
      <c r="V8244" t="s">
        <v>57</v>
      </c>
      <c r="W8244" s="6" t="s">
        <v>4212</v>
      </c>
      <c r="X8244" t="s">
        <v>146</v>
      </c>
      <c r="Y8244">
        <v>30</v>
      </c>
      <c r="Z8244">
        <v>66956</v>
      </c>
      <c r="AA8244" t="s">
        <v>455</v>
      </c>
      <c r="AB8244" s="5">
        <f t="shared" si="256"/>
        <v>21638.408070175439</v>
      </c>
      <c r="AC8244" s="3">
        <v>704377.12</v>
      </c>
      <c r="AD8244" s="3">
        <v>10.52</v>
      </c>
      <c r="AE8244" s="3">
        <v>0.35</v>
      </c>
      <c r="AF8244" t="s">
        <v>307</v>
      </c>
      <c r="AG8244" t="s">
        <v>47</v>
      </c>
      <c r="AH8244" s="8">
        <v>5810</v>
      </c>
      <c r="AI8244" s="12">
        <v>13649.6</v>
      </c>
      <c r="AJ8244" s="9">
        <v>987.54</v>
      </c>
      <c r="AK8244" s="5">
        <f t="shared" si="257"/>
        <v>-12</v>
      </c>
    </row>
    <row r="8245" spans="1:37" x14ac:dyDescent="0.3">
      <c r="A8245">
        <v>84265</v>
      </c>
      <c r="B8245" t="s">
        <v>4164</v>
      </c>
      <c r="C8245" t="s">
        <v>11542</v>
      </c>
      <c r="D8245" t="s">
        <v>11552</v>
      </c>
      <c r="E8245" t="s">
        <v>11553</v>
      </c>
      <c r="F8245" t="s">
        <v>455</v>
      </c>
      <c r="G8245" t="s">
        <v>33</v>
      </c>
      <c r="H8245" t="s">
        <v>1929</v>
      </c>
      <c r="I8245" t="s">
        <v>1930</v>
      </c>
      <c r="J8245" t="s">
        <v>310</v>
      </c>
      <c r="K8245" s="2">
        <v>41254</v>
      </c>
      <c r="L8245" t="s">
        <v>1930</v>
      </c>
      <c r="M8245" s="4">
        <v>41481</v>
      </c>
      <c r="N8245" s="4">
        <v>41481</v>
      </c>
      <c r="O8245" s="1">
        <v>41481</v>
      </c>
      <c r="P8245" t="s">
        <v>52</v>
      </c>
      <c r="R8245" t="s">
        <v>71</v>
      </c>
      <c r="S8245" t="s">
        <v>1931</v>
      </c>
      <c r="T8245" t="s">
        <v>2883</v>
      </c>
      <c r="U8245" t="s">
        <v>2884</v>
      </c>
      <c r="V8245" t="s">
        <v>57</v>
      </c>
      <c r="W8245" s="6" t="s">
        <v>2885</v>
      </c>
      <c r="X8245" t="s">
        <v>146</v>
      </c>
      <c r="Y8245">
        <v>30</v>
      </c>
      <c r="Z8245">
        <v>8531</v>
      </c>
      <c r="AA8245" t="s">
        <v>455</v>
      </c>
      <c r="AB8245" s="5">
        <f t="shared" si="256"/>
        <v>21638.408070175439</v>
      </c>
      <c r="AC8245" s="3">
        <v>40095.699999999997</v>
      </c>
      <c r="AD8245" s="3">
        <v>4.7</v>
      </c>
      <c r="AE8245" s="3">
        <v>0.16</v>
      </c>
      <c r="AF8245" t="s">
        <v>4372</v>
      </c>
      <c r="AG8245" t="s">
        <v>109</v>
      </c>
      <c r="AH8245" s="8" t="s">
        <v>44</v>
      </c>
      <c r="AI8245" s="12" t="s">
        <v>44</v>
      </c>
      <c r="AJ8245" s="9">
        <v>49.6</v>
      </c>
      <c r="AK8245" s="5">
        <f t="shared" si="257"/>
        <v>0</v>
      </c>
    </row>
    <row r="8246" spans="1:37" x14ac:dyDescent="0.3">
      <c r="A8246">
        <v>84267</v>
      </c>
      <c r="B8246" t="s">
        <v>2650</v>
      </c>
      <c r="C8246" t="s">
        <v>11545</v>
      </c>
      <c r="D8246" t="s">
        <v>13919</v>
      </c>
      <c r="E8246" t="s">
        <v>13920</v>
      </c>
      <c r="F8246" t="s">
        <v>87</v>
      </c>
      <c r="G8246" t="s">
        <v>33</v>
      </c>
      <c r="H8246" t="s">
        <v>1929</v>
      </c>
      <c r="I8246" t="s">
        <v>1930</v>
      </c>
      <c r="J8246" t="s">
        <v>2238</v>
      </c>
      <c r="K8246" t="s">
        <v>5739</v>
      </c>
      <c r="L8246" t="s">
        <v>1930</v>
      </c>
      <c r="M8246" s="4">
        <v>41415</v>
      </c>
      <c r="N8246" s="4">
        <v>41423</v>
      </c>
      <c r="O8246" s="1">
        <v>41423</v>
      </c>
      <c r="P8246" t="s">
        <v>52</v>
      </c>
      <c r="R8246" t="s">
        <v>71</v>
      </c>
      <c r="S8246" t="s">
        <v>1931</v>
      </c>
      <c r="T8246" t="s">
        <v>106</v>
      </c>
      <c r="U8246" t="s">
        <v>56</v>
      </c>
      <c r="V8246" t="s">
        <v>57</v>
      </c>
      <c r="W8246" s="6" t="s">
        <v>100</v>
      </c>
      <c r="X8246" t="s">
        <v>76</v>
      </c>
      <c r="Y8246">
        <v>60</v>
      </c>
      <c r="Z8246">
        <v>109238</v>
      </c>
      <c r="AA8246" t="s">
        <v>87</v>
      </c>
      <c r="AB8246" s="5">
        <f t="shared" si="256"/>
        <v>21638.408070175439</v>
      </c>
      <c r="AC8246" s="3">
        <v>246877.88</v>
      </c>
      <c r="AD8246" s="3">
        <v>2.2599999999999998</v>
      </c>
      <c r="AE8246" s="3">
        <v>0.04</v>
      </c>
      <c r="AF8246" t="s">
        <v>60</v>
      </c>
      <c r="AG8246" t="s">
        <v>47</v>
      </c>
      <c r="AH8246" s="8">
        <v>11763</v>
      </c>
      <c r="AI8246" s="12">
        <v>20761</v>
      </c>
      <c r="AJ8246" s="9">
        <v>305.39</v>
      </c>
      <c r="AK8246" s="5">
        <f t="shared" si="257"/>
        <v>-8</v>
      </c>
    </row>
    <row r="8247" spans="1:37" x14ac:dyDescent="0.3">
      <c r="A8247">
        <v>84270</v>
      </c>
      <c r="B8247" t="s">
        <v>2650</v>
      </c>
      <c r="C8247" t="s">
        <v>11545</v>
      </c>
      <c r="D8247" t="s">
        <v>13921</v>
      </c>
      <c r="E8247" t="s">
        <v>13922</v>
      </c>
      <c r="F8247" t="s">
        <v>87</v>
      </c>
      <c r="G8247" t="s">
        <v>33</v>
      </c>
      <c r="H8247" t="s">
        <v>1929</v>
      </c>
      <c r="I8247" t="s">
        <v>1930</v>
      </c>
      <c r="J8247" t="s">
        <v>2238</v>
      </c>
      <c r="K8247" t="s">
        <v>5739</v>
      </c>
      <c r="L8247" t="s">
        <v>1930</v>
      </c>
      <c r="M8247" s="4">
        <v>41429</v>
      </c>
      <c r="N8247" s="4">
        <v>41423</v>
      </c>
      <c r="O8247" s="1">
        <v>41423</v>
      </c>
      <c r="P8247" t="s">
        <v>52</v>
      </c>
      <c r="R8247" t="s">
        <v>71</v>
      </c>
      <c r="S8247" t="s">
        <v>1931</v>
      </c>
      <c r="T8247" t="s">
        <v>305</v>
      </c>
      <c r="U8247" t="s">
        <v>98</v>
      </c>
      <c r="V8247" t="s">
        <v>57</v>
      </c>
      <c r="W8247" s="6" t="s">
        <v>306</v>
      </c>
      <c r="X8247" t="s">
        <v>76</v>
      </c>
      <c r="Y8247">
        <v>30</v>
      </c>
      <c r="Z8247">
        <v>45000</v>
      </c>
      <c r="AA8247" t="s">
        <v>87</v>
      </c>
      <c r="AB8247" s="5">
        <f t="shared" si="256"/>
        <v>21638.408070175439</v>
      </c>
      <c r="AC8247" s="3">
        <v>149850</v>
      </c>
      <c r="AD8247" s="3">
        <v>3.33</v>
      </c>
      <c r="AE8247" s="3">
        <v>0.11</v>
      </c>
      <c r="AF8247" t="s">
        <v>147</v>
      </c>
      <c r="AG8247" t="s">
        <v>47</v>
      </c>
      <c r="AH8247" s="8">
        <v>16966</v>
      </c>
      <c r="AI8247" s="12">
        <v>20761</v>
      </c>
      <c r="AJ8247" s="9">
        <v>185.36</v>
      </c>
      <c r="AK8247" s="5">
        <f t="shared" si="257"/>
        <v>6</v>
      </c>
    </row>
    <row r="8248" spans="1:37" x14ac:dyDescent="0.3">
      <c r="A8248">
        <v>84271</v>
      </c>
      <c r="B8248" t="s">
        <v>2650</v>
      </c>
      <c r="C8248" t="s">
        <v>11545</v>
      </c>
      <c r="D8248" t="s">
        <v>13923</v>
      </c>
      <c r="E8248" t="s">
        <v>13924</v>
      </c>
      <c r="F8248" t="s">
        <v>87</v>
      </c>
      <c r="G8248" t="s">
        <v>33</v>
      </c>
      <c r="H8248" t="s">
        <v>1929</v>
      </c>
      <c r="I8248" t="s">
        <v>1930</v>
      </c>
      <c r="J8248" t="s">
        <v>2238</v>
      </c>
      <c r="K8248" t="s">
        <v>5739</v>
      </c>
      <c r="L8248" t="s">
        <v>1930</v>
      </c>
      <c r="M8248" s="4">
        <v>41425</v>
      </c>
      <c r="N8248" s="4">
        <v>41422</v>
      </c>
      <c r="O8248" s="1">
        <v>41422</v>
      </c>
      <c r="P8248" t="s">
        <v>52</v>
      </c>
      <c r="R8248" t="s">
        <v>71</v>
      </c>
      <c r="S8248" t="s">
        <v>1931</v>
      </c>
      <c r="T8248" t="s">
        <v>4774</v>
      </c>
      <c r="U8248" t="s">
        <v>116</v>
      </c>
      <c r="V8248" t="s">
        <v>57</v>
      </c>
      <c r="W8248" s="6" t="s">
        <v>118</v>
      </c>
      <c r="X8248" t="s">
        <v>76</v>
      </c>
      <c r="Y8248">
        <v>120</v>
      </c>
      <c r="Z8248">
        <v>7014</v>
      </c>
      <c r="AA8248" t="s">
        <v>87</v>
      </c>
      <c r="AB8248" s="5">
        <f t="shared" si="256"/>
        <v>21638.408070175439</v>
      </c>
      <c r="AC8248" s="3">
        <v>152764.92000000001</v>
      </c>
      <c r="AD8248" s="3">
        <v>21.78</v>
      </c>
      <c r="AE8248" s="3">
        <v>0.18</v>
      </c>
      <c r="AF8248" t="s">
        <v>60</v>
      </c>
      <c r="AG8248" t="s">
        <v>47</v>
      </c>
      <c r="AH8248" s="8">
        <v>7733</v>
      </c>
      <c r="AI8248" s="12">
        <v>20761</v>
      </c>
      <c r="AJ8248" s="9">
        <v>188.97</v>
      </c>
      <c r="AK8248" s="5">
        <f t="shared" si="257"/>
        <v>3</v>
      </c>
    </row>
    <row r="8249" spans="1:37" x14ac:dyDescent="0.3">
      <c r="A8249">
        <v>84272</v>
      </c>
      <c r="B8249" t="s">
        <v>4146</v>
      </c>
      <c r="C8249" t="s">
        <v>13925</v>
      </c>
      <c r="D8249" t="s">
        <v>13926</v>
      </c>
      <c r="E8249" t="s">
        <v>13927</v>
      </c>
      <c r="F8249" t="s">
        <v>94</v>
      </c>
      <c r="G8249" t="s">
        <v>33</v>
      </c>
      <c r="H8249" t="s">
        <v>1929</v>
      </c>
      <c r="I8249" t="s">
        <v>1930</v>
      </c>
      <c r="J8249" t="s">
        <v>310</v>
      </c>
      <c r="K8249" t="s">
        <v>13928</v>
      </c>
      <c r="L8249" t="s">
        <v>1930</v>
      </c>
      <c r="M8249" s="4">
        <v>41473</v>
      </c>
      <c r="N8249" s="4">
        <v>41478</v>
      </c>
      <c r="O8249" s="1">
        <v>41478</v>
      </c>
      <c r="P8249" t="s">
        <v>52</v>
      </c>
      <c r="R8249" t="s">
        <v>71</v>
      </c>
      <c r="S8249" t="s">
        <v>1931</v>
      </c>
      <c r="T8249" t="s">
        <v>4664</v>
      </c>
      <c r="U8249" t="s">
        <v>413</v>
      </c>
      <c r="V8249" t="s">
        <v>57</v>
      </c>
      <c r="W8249" s="6" t="s">
        <v>415</v>
      </c>
      <c r="X8249" t="s">
        <v>146</v>
      </c>
      <c r="Y8249">
        <v>30</v>
      </c>
      <c r="Z8249">
        <v>176213</v>
      </c>
      <c r="AA8249" t="s">
        <v>94</v>
      </c>
      <c r="AB8249" s="5">
        <f t="shared" si="256"/>
        <v>21638.408070175439</v>
      </c>
      <c r="AC8249" s="3">
        <v>2283720.48</v>
      </c>
      <c r="AD8249" s="3">
        <v>12.96</v>
      </c>
      <c r="AE8249" s="3">
        <v>0.43</v>
      </c>
      <c r="AF8249" t="s">
        <v>307</v>
      </c>
      <c r="AG8249" t="s">
        <v>47</v>
      </c>
      <c r="AH8249" s="8">
        <v>19962</v>
      </c>
      <c r="AI8249" s="12">
        <v>31401.08</v>
      </c>
      <c r="AJ8249" s="9">
        <v>2824.96</v>
      </c>
      <c r="AK8249" s="5">
        <f t="shared" si="257"/>
        <v>-5</v>
      </c>
    </row>
    <row r="8250" spans="1:37" x14ac:dyDescent="0.3">
      <c r="A8250">
        <v>84273</v>
      </c>
      <c r="B8250" t="s">
        <v>4368</v>
      </c>
      <c r="C8250" t="s">
        <v>11494</v>
      </c>
      <c r="D8250" t="s">
        <v>13929</v>
      </c>
      <c r="E8250" t="s">
        <v>13930</v>
      </c>
      <c r="F8250" t="s">
        <v>155</v>
      </c>
      <c r="G8250" t="s">
        <v>33</v>
      </c>
      <c r="H8250" t="s">
        <v>1929</v>
      </c>
      <c r="I8250" t="s">
        <v>1930</v>
      </c>
      <c r="J8250" t="s">
        <v>310</v>
      </c>
      <c r="K8250" t="s">
        <v>6032</v>
      </c>
      <c r="L8250" t="s">
        <v>1930</v>
      </c>
      <c r="M8250" s="4">
        <v>41486</v>
      </c>
      <c r="N8250" s="4">
        <v>41492</v>
      </c>
      <c r="O8250" s="1">
        <v>41492</v>
      </c>
      <c r="P8250" t="s">
        <v>52</v>
      </c>
      <c r="R8250" t="s">
        <v>71</v>
      </c>
      <c r="S8250" t="s">
        <v>1931</v>
      </c>
      <c r="T8250" t="s">
        <v>305</v>
      </c>
      <c r="U8250" t="s">
        <v>98</v>
      </c>
      <c r="V8250" t="s">
        <v>57</v>
      </c>
      <c r="W8250" s="6" t="s">
        <v>306</v>
      </c>
      <c r="X8250" t="s">
        <v>76</v>
      </c>
      <c r="Y8250">
        <v>30</v>
      </c>
      <c r="Z8250">
        <v>4800</v>
      </c>
      <c r="AA8250" t="s">
        <v>155</v>
      </c>
      <c r="AB8250" s="5">
        <f t="shared" si="256"/>
        <v>21638.408070175439</v>
      </c>
      <c r="AC8250" s="3">
        <v>15984</v>
      </c>
      <c r="AD8250" s="3">
        <v>3.33</v>
      </c>
      <c r="AE8250" s="3">
        <v>0.11</v>
      </c>
      <c r="AF8250" t="s">
        <v>4455</v>
      </c>
      <c r="AG8250" t="s">
        <v>47</v>
      </c>
      <c r="AH8250" s="8">
        <v>396</v>
      </c>
      <c r="AI8250" s="12">
        <v>11133.66</v>
      </c>
      <c r="AJ8250" s="9">
        <v>19.77</v>
      </c>
      <c r="AK8250" s="5">
        <f t="shared" si="257"/>
        <v>-6</v>
      </c>
    </row>
    <row r="8251" spans="1:37" x14ac:dyDescent="0.3">
      <c r="A8251">
        <v>84274</v>
      </c>
      <c r="B8251" t="s">
        <v>4311</v>
      </c>
      <c r="C8251" t="s">
        <v>11539</v>
      </c>
      <c r="D8251" t="s">
        <v>13931</v>
      </c>
      <c r="E8251" t="s">
        <v>13932</v>
      </c>
      <c r="F8251" t="s">
        <v>809</v>
      </c>
      <c r="G8251" t="s">
        <v>33</v>
      </c>
      <c r="H8251" t="s">
        <v>1929</v>
      </c>
      <c r="I8251" t="s">
        <v>1930</v>
      </c>
      <c r="J8251" t="s">
        <v>36</v>
      </c>
      <c r="K8251" s="2">
        <v>41071</v>
      </c>
      <c r="L8251" t="s">
        <v>1930</v>
      </c>
      <c r="M8251" s="4">
        <v>41486</v>
      </c>
      <c r="N8251" s="4">
        <v>41478</v>
      </c>
      <c r="O8251" s="1">
        <v>41478</v>
      </c>
      <c r="P8251" t="s">
        <v>52</v>
      </c>
      <c r="R8251" t="s">
        <v>71</v>
      </c>
      <c r="S8251" t="s">
        <v>1931</v>
      </c>
      <c r="T8251" t="s">
        <v>4210</v>
      </c>
      <c r="U8251" t="s">
        <v>4211</v>
      </c>
      <c r="V8251" t="s">
        <v>57</v>
      </c>
      <c r="W8251" s="6" t="s">
        <v>4212</v>
      </c>
      <c r="X8251" t="s">
        <v>146</v>
      </c>
      <c r="Y8251">
        <v>30</v>
      </c>
      <c r="Z8251">
        <v>35930</v>
      </c>
      <c r="AA8251" t="s">
        <v>809</v>
      </c>
      <c r="AB8251" s="5">
        <f t="shared" si="256"/>
        <v>21638.408070175439</v>
      </c>
      <c r="AC8251" s="3">
        <v>377983.6</v>
      </c>
      <c r="AD8251" s="3">
        <v>10.52</v>
      </c>
      <c r="AE8251" s="3">
        <v>0.35</v>
      </c>
      <c r="AF8251" t="s">
        <v>554</v>
      </c>
      <c r="AG8251" t="s">
        <v>47</v>
      </c>
      <c r="AH8251" s="8">
        <v>4811</v>
      </c>
      <c r="AI8251" s="12">
        <v>2486.5</v>
      </c>
      <c r="AJ8251" s="9">
        <v>467.57</v>
      </c>
      <c r="AK8251" s="5">
        <f t="shared" si="257"/>
        <v>8</v>
      </c>
    </row>
    <row r="8252" spans="1:37" x14ac:dyDescent="0.3">
      <c r="A8252">
        <v>84275</v>
      </c>
      <c r="B8252" t="s">
        <v>4311</v>
      </c>
      <c r="C8252" t="s">
        <v>11534</v>
      </c>
      <c r="D8252" t="s">
        <v>13282</v>
      </c>
      <c r="E8252" t="s">
        <v>13283</v>
      </c>
      <c r="F8252" t="s">
        <v>809</v>
      </c>
      <c r="G8252" t="s">
        <v>33</v>
      </c>
      <c r="H8252" t="s">
        <v>1929</v>
      </c>
      <c r="I8252" t="s">
        <v>1930</v>
      </c>
      <c r="J8252" t="s">
        <v>310</v>
      </c>
      <c r="K8252" t="s">
        <v>5005</v>
      </c>
      <c r="L8252" t="s">
        <v>1930</v>
      </c>
      <c r="M8252" s="4">
        <v>41486</v>
      </c>
      <c r="N8252" s="4">
        <v>41512</v>
      </c>
      <c r="O8252" s="1">
        <v>41512</v>
      </c>
      <c r="P8252" t="s">
        <v>52</v>
      </c>
      <c r="R8252" t="s">
        <v>71</v>
      </c>
      <c r="S8252" t="s">
        <v>1931</v>
      </c>
      <c r="T8252" t="s">
        <v>563</v>
      </c>
      <c r="U8252" t="s">
        <v>564</v>
      </c>
      <c r="V8252" t="s">
        <v>57</v>
      </c>
      <c r="W8252" s="6" t="s">
        <v>565</v>
      </c>
      <c r="X8252" t="s">
        <v>146</v>
      </c>
      <c r="Y8252">
        <v>60</v>
      </c>
      <c r="Z8252">
        <v>44017</v>
      </c>
      <c r="AA8252" t="s">
        <v>809</v>
      </c>
      <c r="AB8252" s="5">
        <f t="shared" si="256"/>
        <v>21638.408070175439</v>
      </c>
      <c r="AC8252" s="3">
        <v>363580.42</v>
      </c>
      <c r="AD8252" s="3">
        <v>8.26</v>
      </c>
      <c r="AE8252" s="3">
        <v>0.14000000000000001</v>
      </c>
      <c r="AF8252" t="s">
        <v>554</v>
      </c>
      <c r="AG8252" t="s">
        <v>109</v>
      </c>
      <c r="AH8252" s="8" t="s">
        <v>44</v>
      </c>
      <c r="AI8252" s="12" t="s">
        <v>44</v>
      </c>
      <c r="AJ8252" s="9">
        <v>449.75</v>
      </c>
      <c r="AK8252" s="5">
        <f t="shared" si="257"/>
        <v>-26</v>
      </c>
    </row>
    <row r="8253" spans="1:37" x14ac:dyDescent="0.3">
      <c r="A8253">
        <v>84276</v>
      </c>
      <c r="B8253" t="s">
        <v>2650</v>
      </c>
      <c r="C8253" t="s">
        <v>11545</v>
      </c>
      <c r="D8253" t="s">
        <v>13933</v>
      </c>
      <c r="E8253" t="s">
        <v>13934</v>
      </c>
      <c r="F8253" t="s">
        <v>87</v>
      </c>
      <c r="G8253" t="s">
        <v>33</v>
      </c>
      <c r="H8253" t="s">
        <v>1929</v>
      </c>
      <c r="I8253" t="s">
        <v>1930</v>
      </c>
      <c r="J8253" t="s">
        <v>2238</v>
      </c>
      <c r="K8253" t="s">
        <v>5739</v>
      </c>
      <c r="L8253" t="s">
        <v>1930</v>
      </c>
      <c r="M8253" s="4">
        <v>41477</v>
      </c>
      <c r="N8253" s="4">
        <v>41478</v>
      </c>
      <c r="O8253" s="1">
        <v>41478</v>
      </c>
      <c r="P8253" t="s">
        <v>52</v>
      </c>
      <c r="R8253" t="s">
        <v>53</v>
      </c>
      <c r="S8253" t="s">
        <v>1931</v>
      </c>
      <c r="T8253" t="s">
        <v>8156</v>
      </c>
      <c r="U8253" t="s">
        <v>850</v>
      </c>
      <c r="V8253" t="s">
        <v>57</v>
      </c>
      <c r="W8253" s="6" t="s">
        <v>8157</v>
      </c>
      <c r="X8253" t="s">
        <v>852</v>
      </c>
      <c r="Y8253">
        <v>60</v>
      </c>
      <c r="Z8253">
        <v>1945</v>
      </c>
      <c r="AA8253" t="s">
        <v>87</v>
      </c>
      <c r="AB8253" s="5">
        <f t="shared" si="256"/>
        <v>21638.408070175439</v>
      </c>
      <c r="AC8253" s="3">
        <v>6418.5</v>
      </c>
      <c r="AD8253" s="3">
        <v>3.3</v>
      </c>
      <c r="AE8253" s="3">
        <v>0.06</v>
      </c>
      <c r="AF8253" t="s">
        <v>147</v>
      </c>
      <c r="AG8253" t="s">
        <v>47</v>
      </c>
      <c r="AH8253" s="8">
        <v>165</v>
      </c>
      <c r="AI8253" s="12" t="s">
        <v>44</v>
      </c>
      <c r="AJ8253" s="9">
        <v>7.94</v>
      </c>
      <c r="AK8253" s="5">
        <f t="shared" si="257"/>
        <v>-1</v>
      </c>
    </row>
    <row r="8254" spans="1:37" x14ac:dyDescent="0.3">
      <c r="A8254">
        <v>84277</v>
      </c>
      <c r="B8254" t="s">
        <v>4244</v>
      </c>
      <c r="C8254" t="s">
        <v>11664</v>
      </c>
      <c r="D8254" t="s">
        <v>13935</v>
      </c>
      <c r="E8254" t="s">
        <v>13936</v>
      </c>
      <c r="F8254" t="s">
        <v>32</v>
      </c>
      <c r="G8254" t="s">
        <v>33</v>
      </c>
      <c r="H8254" t="s">
        <v>1929</v>
      </c>
      <c r="I8254" t="s">
        <v>1930</v>
      </c>
      <c r="J8254" t="s">
        <v>310</v>
      </c>
      <c r="K8254" t="s">
        <v>7036</v>
      </c>
      <c r="L8254" t="s">
        <v>1930</v>
      </c>
      <c r="M8254" s="4">
        <v>41578</v>
      </c>
      <c r="N8254" s="4">
        <v>41478</v>
      </c>
      <c r="O8254" s="1">
        <v>41478</v>
      </c>
      <c r="P8254" t="s">
        <v>52</v>
      </c>
      <c r="R8254" t="s">
        <v>71</v>
      </c>
      <c r="S8254" t="s">
        <v>1931</v>
      </c>
      <c r="T8254" t="s">
        <v>332</v>
      </c>
      <c r="U8254" t="s">
        <v>242</v>
      </c>
      <c r="V8254" t="s">
        <v>57</v>
      </c>
      <c r="W8254" s="6" t="s">
        <v>244</v>
      </c>
      <c r="X8254" t="s">
        <v>76</v>
      </c>
      <c r="Y8254">
        <v>30</v>
      </c>
      <c r="Z8254">
        <v>2656</v>
      </c>
      <c r="AA8254" t="s">
        <v>32</v>
      </c>
      <c r="AB8254" s="5">
        <f t="shared" si="256"/>
        <v>21638.408070175439</v>
      </c>
      <c r="AC8254" s="3">
        <v>10730.24</v>
      </c>
      <c r="AD8254" s="3">
        <v>4.04</v>
      </c>
      <c r="AE8254" s="3">
        <v>0.13</v>
      </c>
      <c r="AF8254" t="s">
        <v>307</v>
      </c>
      <c r="AG8254" t="s">
        <v>47</v>
      </c>
      <c r="AH8254" s="8">
        <v>167</v>
      </c>
      <c r="AI8254" s="12">
        <v>1478.35</v>
      </c>
      <c r="AJ8254" s="9">
        <v>13.27</v>
      </c>
      <c r="AK8254" s="5">
        <f t="shared" si="257"/>
        <v>100</v>
      </c>
    </row>
    <row r="8255" spans="1:37" x14ac:dyDescent="0.3">
      <c r="A8255">
        <v>84279</v>
      </c>
      <c r="B8255" t="s">
        <v>4291</v>
      </c>
      <c r="C8255" t="s">
        <v>11667</v>
      </c>
      <c r="D8255" t="s">
        <v>13292</v>
      </c>
      <c r="E8255" t="s">
        <v>13293</v>
      </c>
      <c r="F8255" t="s">
        <v>4295</v>
      </c>
      <c r="G8255" t="s">
        <v>33</v>
      </c>
      <c r="H8255" t="s">
        <v>1929</v>
      </c>
      <c r="I8255" t="s">
        <v>1930</v>
      </c>
      <c r="J8255" t="s">
        <v>36</v>
      </c>
      <c r="K8255" s="2">
        <v>41612</v>
      </c>
      <c r="L8255" t="s">
        <v>1930</v>
      </c>
      <c r="M8255" s="4">
        <v>41514</v>
      </c>
      <c r="N8255" s="4">
        <v>41678</v>
      </c>
      <c r="O8255" s="1">
        <v>41709</v>
      </c>
      <c r="P8255" t="s">
        <v>52</v>
      </c>
      <c r="R8255" t="s">
        <v>71</v>
      </c>
      <c r="S8255" t="s">
        <v>1931</v>
      </c>
      <c r="T8255" t="s">
        <v>563</v>
      </c>
      <c r="U8255" t="s">
        <v>564</v>
      </c>
      <c r="V8255" t="s">
        <v>57</v>
      </c>
      <c r="W8255" s="6" t="s">
        <v>565</v>
      </c>
      <c r="X8255" t="s">
        <v>146</v>
      </c>
      <c r="Y8255">
        <v>60</v>
      </c>
      <c r="Z8255">
        <v>800</v>
      </c>
      <c r="AA8255" t="s">
        <v>4295</v>
      </c>
      <c r="AB8255" s="5">
        <f t="shared" si="256"/>
        <v>21638.408070175439</v>
      </c>
      <c r="AC8255" s="3">
        <v>6608</v>
      </c>
      <c r="AD8255" s="3">
        <v>8.26</v>
      </c>
      <c r="AE8255" s="3">
        <v>0.14000000000000001</v>
      </c>
      <c r="AF8255" t="s">
        <v>307</v>
      </c>
      <c r="AG8255" t="s">
        <v>109</v>
      </c>
      <c r="AH8255" s="8" t="s">
        <v>44</v>
      </c>
      <c r="AI8255" s="12" t="s">
        <v>44</v>
      </c>
      <c r="AJ8255" s="9">
        <v>8.17</v>
      </c>
      <c r="AK8255" s="5">
        <f t="shared" si="257"/>
        <v>-164</v>
      </c>
    </row>
    <row r="8256" spans="1:37" x14ac:dyDescent="0.3">
      <c r="A8256">
        <v>84280</v>
      </c>
      <c r="B8256" t="s">
        <v>4311</v>
      </c>
      <c r="C8256" t="s">
        <v>11579</v>
      </c>
      <c r="D8256" t="s">
        <v>13937</v>
      </c>
      <c r="E8256" t="s">
        <v>13938</v>
      </c>
      <c r="F8256" t="s">
        <v>809</v>
      </c>
      <c r="G8256" t="s">
        <v>33</v>
      </c>
      <c r="H8256" t="s">
        <v>1929</v>
      </c>
      <c r="I8256" t="s">
        <v>1930</v>
      </c>
      <c r="J8256" t="s">
        <v>310</v>
      </c>
      <c r="K8256" s="2">
        <v>41491</v>
      </c>
      <c r="L8256" t="s">
        <v>1930</v>
      </c>
      <c r="M8256" s="4">
        <v>41492</v>
      </c>
      <c r="N8256" s="4">
        <v>41508</v>
      </c>
      <c r="O8256" s="1">
        <v>41508</v>
      </c>
      <c r="P8256" t="s">
        <v>52</v>
      </c>
      <c r="R8256" t="s">
        <v>71</v>
      </c>
      <c r="S8256" t="s">
        <v>1931</v>
      </c>
      <c r="T8256" t="s">
        <v>143</v>
      </c>
      <c r="U8256" t="s">
        <v>144</v>
      </c>
      <c r="V8256" t="s">
        <v>57</v>
      </c>
      <c r="W8256" s="6" t="s">
        <v>145</v>
      </c>
      <c r="X8256" t="s">
        <v>146</v>
      </c>
      <c r="Y8256">
        <v>60</v>
      </c>
      <c r="Z8256">
        <v>45233</v>
      </c>
      <c r="AA8256" t="s">
        <v>809</v>
      </c>
      <c r="AB8256" s="5">
        <f t="shared" si="256"/>
        <v>21638.408070175439</v>
      </c>
      <c r="AC8256" s="3">
        <v>316631</v>
      </c>
      <c r="AD8256" s="3">
        <v>7</v>
      </c>
      <c r="AE8256" s="3">
        <v>0.12</v>
      </c>
      <c r="AF8256" t="s">
        <v>554</v>
      </c>
      <c r="AG8256" t="s">
        <v>47</v>
      </c>
      <c r="AH8256" s="8">
        <v>3984</v>
      </c>
      <c r="AI8256" s="12">
        <v>20074.740000000002</v>
      </c>
      <c r="AJ8256" s="9">
        <v>391.67</v>
      </c>
      <c r="AK8256" s="5">
        <f t="shared" si="257"/>
        <v>-16</v>
      </c>
    </row>
    <row r="8257" spans="1:37" x14ac:dyDescent="0.3">
      <c r="A8257">
        <v>84281</v>
      </c>
      <c r="B8257" t="s">
        <v>5872</v>
      </c>
      <c r="C8257" t="s">
        <v>11518</v>
      </c>
      <c r="D8257" t="s">
        <v>13939</v>
      </c>
      <c r="E8257" t="s">
        <v>13940</v>
      </c>
      <c r="F8257" t="s">
        <v>155</v>
      </c>
      <c r="G8257" t="s">
        <v>33</v>
      </c>
      <c r="H8257" t="s">
        <v>1929</v>
      </c>
      <c r="I8257" t="s">
        <v>1930</v>
      </c>
      <c r="J8257" t="s">
        <v>310</v>
      </c>
      <c r="K8257" t="s">
        <v>5125</v>
      </c>
      <c r="L8257" t="s">
        <v>1930</v>
      </c>
      <c r="M8257" s="4">
        <v>41537</v>
      </c>
      <c r="N8257" s="4">
        <v>41537</v>
      </c>
      <c r="O8257" s="1">
        <v>41537</v>
      </c>
      <c r="P8257" t="s">
        <v>52</v>
      </c>
      <c r="R8257" t="s">
        <v>71</v>
      </c>
      <c r="S8257" t="s">
        <v>1931</v>
      </c>
      <c r="T8257" t="s">
        <v>4210</v>
      </c>
      <c r="U8257" t="s">
        <v>4211</v>
      </c>
      <c r="V8257" t="s">
        <v>57</v>
      </c>
      <c r="W8257" s="6" t="s">
        <v>4212</v>
      </c>
      <c r="X8257" t="s">
        <v>146</v>
      </c>
      <c r="Y8257">
        <v>30</v>
      </c>
      <c r="Z8257">
        <v>59680</v>
      </c>
      <c r="AA8257" t="s">
        <v>155</v>
      </c>
      <c r="AB8257" s="5">
        <f t="shared" si="256"/>
        <v>21638.408070175439</v>
      </c>
      <c r="AC8257" s="3">
        <v>627833.59999999998</v>
      </c>
      <c r="AD8257" s="3">
        <v>10.52</v>
      </c>
      <c r="AE8257" s="3">
        <v>0.35</v>
      </c>
      <c r="AF8257" t="s">
        <v>554</v>
      </c>
      <c r="AG8257" t="s">
        <v>47</v>
      </c>
      <c r="AH8257" s="8">
        <v>7831</v>
      </c>
      <c r="AI8257" s="12">
        <v>4529.6499999999996</v>
      </c>
      <c r="AJ8257" s="9">
        <v>776.63</v>
      </c>
      <c r="AK8257" s="5">
        <f t="shared" si="257"/>
        <v>0</v>
      </c>
    </row>
    <row r="8258" spans="1:37" x14ac:dyDescent="0.3">
      <c r="A8258">
        <v>84282</v>
      </c>
      <c r="B8258" t="s">
        <v>4244</v>
      </c>
      <c r="C8258" t="s">
        <v>11481</v>
      </c>
      <c r="D8258" t="s">
        <v>13941</v>
      </c>
      <c r="E8258" t="s">
        <v>13942</v>
      </c>
      <c r="F8258" t="s">
        <v>32</v>
      </c>
      <c r="G8258" t="s">
        <v>33</v>
      </c>
      <c r="H8258" t="s">
        <v>1929</v>
      </c>
      <c r="I8258" t="s">
        <v>1930</v>
      </c>
      <c r="J8258" t="s">
        <v>310</v>
      </c>
      <c r="K8258" s="2">
        <v>41222</v>
      </c>
      <c r="L8258" t="s">
        <v>1930</v>
      </c>
      <c r="M8258" s="4">
        <v>41547</v>
      </c>
      <c r="N8258" s="4">
        <v>41514</v>
      </c>
      <c r="O8258" s="1">
        <v>41514</v>
      </c>
      <c r="P8258" t="s">
        <v>52</v>
      </c>
      <c r="R8258" t="s">
        <v>53</v>
      </c>
      <c r="S8258" t="s">
        <v>1931</v>
      </c>
      <c r="T8258" t="s">
        <v>4964</v>
      </c>
      <c r="U8258" t="s">
        <v>564</v>
      </c>
      <c r="V8258" t="s">
        <v>57</v>
      </c>
      <c r="W8258" s="6" t="s">
        <v>4965</v>
      </c>
      <c r="X8258" t="s">
        <v>852</v>
      </c>
      <c r="Y8258">
        <v>60</v>
      </c>
      <c r="Z8258">
        <v>7600</v>
      </c>
      <c r="AA8258" t="s">
        <v>32</v>
      </c>
      <c r="AB8258" s="5">
        <f t="shared" si="256"/>
        <v>21638.408070175439</v>
      </c>
      <c r="AC8258" s="3">
        <v>29564</v>
      </c>
      <c r="AD8258" s="3">
        <v>3.89</v>
      </c>
      <c r="AE8258" s="3">
        <v>0.06</v>
      </c>
      <c r="AF8258" t="s">
        <v>307</v>
      </c>
      <c r="AG8258" t="s">
        <v>47</v>
      </c>
      <c r="AH8258" s="8">
        <v>415</v>
      </c>
      <c r="AI8258" s="12">
        <v>2751.09</v>
      </c>
      <c r="AJ8258" s="9">
        <v>41.45</v>
      </c>
      <c r="AK8258" s="5">
        <f t="shared" si="257"/>
        <v>33</v>
      </c>
    </row>
    <row r="8259" spans="1:37" x14ac:dyDescent="0.3">
      <c r="A8259">
        <v>84283</v>
      </c>
      <c r="B8259" t="s">
        <v>4146</v>
      </c>
      <c r="C8259" t="s">
        <v>11554</v>
      </c>
      <c r="D8259" t="s">
        <v>13943</v>
      </c>
      <c r="E8259" t="s">
        <v>13944</v>
      </c>
      <c r="F8259" t="s">
        <v>94</v>
      </c>
      <c r="G8259" t="s">
        <v>33</v>
      </c>
      <c r="H8259" t="s">
        <v>1929</v>
      </c>
      <c r="I8259" t="s">
        <v>1930</v>
      </c>
      <c r="J8259" t="s">
        <v>310</v>
      </c>
      <c r="K8259" t="s">
        <v>11514</v>
      </c>
      <c r="L8259" t="s">
        <v>1930</v>
      </c>
      <c r="M8259" s="4">
        <v>41569</v>
      </c>
      <c r="N8259" s="4">
        <v>41569</v>
      </c>
      <c r="O8259" s="1">
        <v>41589</v>
      </c>
      <c r="P8259" t="s">
        <v>52</v>
      </c>
      <c r="R8259" t="s">
        <v>71</v>
      </c>
      <c r="S8259" t="s">
        <v>1931</v>
      </c>
      <c r="T8259" t="s">
        <v>106</v>
      </c>
      <c r="U8259" t="s">
        <v>56</v>
      </c>
      <c r="V8259" t="s">
        <v>57</v>
      </c>
      <c r="W8259" s="6" t="s">
        <v>100</v>
      </c>
      <c r="X8259" t="s">
        <v>76</v>
      </c>
      <c r="Y8259">
        <v>60</v>
      </c>
      <c r="Z8259">
        <v>2997</v>
      </c>
      <c r="AA8259" t="s">
        <v>94</v>
      </c>
      <c r="AB8259" s="5">
        <f t="shared" ref="AB8259:AB8322" si="258">AVERAGEIF(P:P,P8260,Z:Z)</f>
        <v>21638.408070175439</v>
      </c>
      <c r="AC8259" s="3">
        <v>6773.22</v>
      </c>
      <c r="AD8259" s="3">
        <v>2.2599999999999998</v>
      </c>
      <c r="AE8259" s="3">
        <v>0.04</v>
      </c>
      <c r="AF8259" t="s">
        <v>147</v>
      </c>
      <c r="AG8259" t="s">
        <v>47</v>
      </c>
      <c r="AH8259" s="8">
        <v>2764</v>
      </c>
      <c r="AI8259" s="12">
        <v>4356.75</v>
      </c>
      <c r="AJ8259" s="9">
        <v>8.3800000000000008</v>
      </c>
      <c r="AK8259" s="5">
        <f t="shared" ref="AK8259:AK8322" si="259">M8259-N8259</f>
        <v>0</v>
      </c>
    </row>
    <row r="8260" spans="1:37" x14ac:dyDescent="0.3">
      <c r="A8260">
        <v>84284</v>
      </c>
      <c r="B8260" t="s">
        <v>4146</v>
      </c>
      <c r="C8260" t="s">
        <v>12476</v>
      </c>
      <c r="D8260" t="s">
        <v>13945</v>
      </c>
      <c r="E8260" t="s">
        <v>13946</v>
      </c>
      <c r="F8260" t="s">
        <v>94</v>
      </c>
      <c r="G8260" t="s">
        <v>33</v>
      </c>
      <c r="H8260" t="s">
        <v>1929</v>
      </c>
      <c r="I8260" t="s">
        <v>1930</v>
      </c>
      <c r="J8260" t="s">
        <v>310</v>
      </c>
      <c r="K8260" s="2">
        <v>41039</v>
      </c>
      <c r="L8260" t="s">
        <v>1930</v>
      </c>
      <c r="M8260" s="4">
        <v>41569</v>
      </c>
      <c r="N8260" s="4">
        <v>41569</v>
      </c>
      <c r="O8260" s="1">
        <v>41589</v>
      </c>
      <c r="P8260" t="s">
        <v>52</v>
      </c>
      <c r="R8260" t="s">
        <v>71</v>
      </c>
      <c r="S8260" t="s">
        <v>1931</v>
      </c>
      <c r="T8260" t="s">
        <v>4664</v>
      </c>
      <c r="U8260" t="s">
        <v>413</v>
      </c>
      <c r="V8260" t="s">
        <v>57</v>
      </c>
      <c r="W8260" s="6" t="s">
        <v>415</v>
      </c>
      <c r="X8260" t="s">
        <v>146</v>
      </c>
      <c r="Y8260">
        <v>30</v>
      </c>
      <c r="Z8260">
        <v>16099</v>
      </c>
      <c r="AA8260" t="s">
        <v>94</v>
      </c>
      <c r="AB8260" s="5">
        <f t="shared" si="258"/>
        <v>21638.408070175439</v>
      </c>
      <c r="AC8260" s="3">
        <v>198017.7</v>
      </c>
      <c r="AD8260" s="3">
        <v>12.3</v>
      </c>
      <c r="AE8260" s="3">
        <v>0.41</v>
      </c>
      <c r="AF8260" t="s">
        <v>307</v>
      </c>
      <c r="AG8260" t="s">
        <v>47</v>
      </c>
      <c r="AH8260" s="8">
        <v>2004</v>
      </c>
      <c r="AI8260" s="12">
        <v>4356.75</v>
      </c>
      <c r="AJ8260" s="9">
        <v>277.62</v>
      </c>
      <c r="AK8260" s="5">
        <f t="shared" si="259"/>
        <v>0</v>
      </c>
    </row>
    <row r="8261" spans="1:37" x14ac:dyDescent="0.3">
      <c r="A8261">
        <v>84285</v>
      </c>
      <c r="B8261" t="s">
        <v>4146</v>
      </c>
      <c r="C8261" t="s">
        <v>11554</v>
      </c>
      <c r="D8261" t="s">
        <v>13947</v>
      </c>
      <c r="E8261" t="s">
        <v>13948</v>
      </c>
      <c r="F8261" t="s">
        <v>94</v>
      </c>
      <c r="G8261" t="s">
        <v>33</v>
      </c>
      <c r="H8261" t="s">
        <v>1929</v>
      </c>
      <c r="I8261" t="s">
        <v>1930</v>
      </c>
      <c r="J8261" t="s">
        <v>310</v>
      </c>
      <c r="K8261" t="s">
        <v>11514</v>
      </c>
      <c r="L8261" t="s">
        <v>1930</v>
      </c>
      <c r="M8261" s="4">
        <v>41533</v>
      </c>
      <c r="N8261" s="4">
        <v>41540</v>
      </c>
      <c r="O8261" s="1">
        <v>41540</v>
      </c>
      <c r="P8261" t="s">
        <v>52</v>
      </c>
      <c r="R8261" t="s">
        <v>53</v>
      </c>
      <c r="S8261" t="s">
        <v>1931</v>
      </c>
      <c r="T8261" t="s">
        <v>5181</v>
      </c>
      <c r="U8261" t="s">
        <v>98</v>
      </c>
      <c r="V8261" t="s">
        <v>57</v>
      </c>
      <c r="W8261" s="6" t="s">
        <v>100</v>
      </c>
      <c r="X8261" t="s">
        <v>76</v>
      </c>
      <c r="Y8261">
        <v>90</v>
      </c>
      <c r="Z8261">
        <v>10000</v>
      </c>
      <c r="AA8261" t="s">
        <v>94</v>
      </c>
      <c r="AB8261" s="5">
        <f t="shared" si="258"/>
        <v>21638.408070175439</v>
      </c>
      <c r="AC8261" s="3">
        <v>73000</v>
      </c>
      <c r="AD8261" s="3">
        <v>7.3</v>
      </c>
      <c r="AE8261" s="3">
        <v>0.08</v>
      </c>
      <c r="AF8261" t="s">
        <v>605</v>
      </c>
      <c r="AG8261" t="s">
        <v>47</v>
      </c>
      <c r="AH8261" s="8">
        <v>684</v>
      </c>
      <c r="AI8261" s="12">
        <v>1026.49</v>
      </c>
      <c r="AJ8261" s="9">
        <v>90.3</v>
      </c>
      <c r="AK8261" s="5">
        <f t="shared" si="259"/>
        <v>-7</v>
      </c>
    </row>
    <row r="8262" spans="1:37" x14ac:dyDescent="0.3">
      <c r="A8262">
        <v>84286</v>
      </c>
      <c r="B8262" t="s">
        <v>4291</v>
      </c>
      <c r="C8262" t="s">
        <v>11667</v>
      </c>
      <c r="D8262" t="s">
        <v>13949</v>
      </c>
      <c r="E8262" t="s">
        <v>13950</v>
      </c>
      <c r="F8262" t="s">
        <v>4295</v>
      </c>
      <c r="G8262" t="s">
        <v>33</v>
      </c>
      <c r="H8262" t="s">
        <v>1929</v>
      </c>
      <c r="I8262" t="s">
        <v>1930</v>
      </c>
      <c r="J8262" t="s">
        <v>36</v>
      </c>
      <c r="K8262" s="2">
        <v>41612</v>
      </c>
      <c r="L8262" t="s">
        <v>1930</v>
      </c>
      <c r="M8262" s="4">
        <v>41660</v>
      </c>
      <c r="N8262" s="4">
        <v>41660</v>
      </c>
      <c r="O8262" s="1">
        <v>41668</v>
      </c>
      <c r="P8262" t="s">
        <v>52</v>
      </c>
      <c r="R8262" t="s">
        <v>53</v>
      </c>
      <c r="S8262" t="s">
        <v>1931</v>
      </c>
      <c r="T8262" t="s">
        <v>4517</v>
      </c>
      <c r="U8262" t="s">
        <v>56</v>
      </c>
      <c r="V8262" t="s">
        <v>57</v>
      </c>
      <c r="W8262" s="6" t="s">
        <v>58</v>
      </c>
      <c r="X8262" t="s">
        <v>59</v>
      </c>
      <c r="Y8262">
        <v>240</v>
      </c>
      <c r="Z8262">
        <v>6339</v>
      </c>
      <c r="AA8262" t="s">
        <v>4295</v>
      </c>
      <c r="AB8262" s="5">
        <f t="shared" si="258"/>
        <v>21638.408070175439</v>
      </c>
      <c r="AC8262" s="3">
        <v>12361.05</v>
      </c>
      <c r="AD8262" s="3">
        <v>1.95</v>
      </c>
      <c r="AE8262" s="3">
        <v>0.01</v>
      </c>
      <c r="AF8262" t="s">
        <v>60</v>
      </c>
      <c r="AG8262" t="s">
        <v>47</v>
      </c>
      <c r="AH8262" s="8">
        <v>2357</v>
      </c>
      <c r="AI8262" s="12">
        <v>24505</v>
      </c>
      <c r="AJ8262" s="9">
        <v>15.29</v>
      </c>
      <c r="AK8262" s="5">
        <f t="shared" si="259"/>
        <v>0</v>
      </c>
    </row>
    <row r="8263" spans="1:37" x14ac:dyDescent="0.3">
      <c r="A8263">
        <v>84287</v>
      </c>
      <c r="B8263" t="s">
        <v>4164</v>
      </c>
      <c r="C8263" t="s">
        <v>11621</v>
      </c>
      <c r="D8263" t="s">
        <v>13302</v>
      </c>
      <c r="E8263" t="s">
        <v>13303</v>
      </c>
      <c r="F8263" t="s">
        <v>455</v>
      </c>
      <c r="G8263" t="s">
        <v>33</v>
      </c>
      <c r="H8263" t="s">
        <v>1929</v>
      </c>
      <c r="I8263" t="s">
        <v>1930</v>
      </c>
      <c r="J8263" t="s">
        <v>310</v>
      </c>
      <c r="K8263" t="s">
        <v>11530</v>
      </c>
      <c r="L8263" t="s">
        <v>1930</v>
      </c>
      <c r="M8263" s="4">
        <v>41578</v>
      </c>
      <c r="N8263" s="4">
        <v>41578</v>
      </c>
      <c r="O8263" s="1">
        <v>41590</v>
      </c>
      <c r="P8263" t="s">
        <v>52</v>
      </c>
      <c r="R8263" t="s">
        <v>71</v>
      </c>
      <c r="S8263" t="s">
        <v>1931</v>
      </c>
      <c r="T8263" t="s">
        <v>305</v>
      </c>
      <c r="U8263" t="s">
        <v>98</v>
      </c>
      <c r="V8263" t="s">
        <v>57</v>
      </c>
      <c r="W8263" s="6" t="s">
        <v>306</v>
      </c>
      <c r="X8263" t="s">
        <v>76</v>
      </c>
      <c r="Y8263">
        <v>30</v>
      </c>
      <c r="Z8263">
        <v>70643</v>
      </c>
      <c r="AA8263" t="s">
        <v>455</v>
      </c>
      <c r="AB8263" s="5">
        <f t="shared" si="258"/>
        <v>21638.408070175439</v>
      </c>
      <c r="AC8263" s="3">
        <v>235241.19</v>
      </c>
      <c r="AD8263" s="3">
        <v>3.33</v>
      </c>
      <c r="AE8263" s="3">
        <v>0.11</v>
      </c>
      <c r="AF8263" t="s">
        <v>4455</v>
      </c>
      <c r="AG8263" t="s">
        <v>109</v>
      </c>
      <c r="AH8263" s="8" t="s">
        <v>44</v>
      </c>
      <c r="AI8263" s="12" t="s">
        <v>44</v>
      </c>
      <c r="AJ8263" s="9">
        <v>290.99</v>
      </c>
      <c r="AK8263" s="5">
        <f t="shared" si="259"/>
        <v>0</v>
      </c>
    </row>
    <row r="8264" spans="1:37" x14ac:dyDescent="0.3">
      <c r="A8264">
        <v>84288</v>
      </c>
      <c r="B8264" t="s">
        <v>4415</v>
      </c>
      <c r="C8264" t="s">
        <v>11635</v>
      </c>
      <c r="D8264" t="s">
        <v>13951</v>
      </c>
      <c r="E8264" t="s">
        <v>13952</v>
      </c>
      <c r="F8264" t="s">
        <v>105</v>
      </c>
      <c r="G8264" t="s">
        <v>33</v>
      </c>
      <c r="H8264" t="s">
        <v>1929</v>
      </c>
      <c r="I8264" t="s">
        <v>1930</v>
      </c>
      <c r="J8264" t="s">
        <v>310</v>
      </c>
      <c r="K8264" s="2">
        <v>41371</v>
      </c>
      <c r="L8264" t="s">
        <v>1930</v>
      </c>
      <c r="M8264" s="4">
        <v>41598</v>
      </c>
      <c r="N8264" s="4">
        <v>41527</v>
      </c>
      <c r="O8264" s="1">
        <v>41527</v>
      </c>
      <c r="P8264" t="s">
        <v>52</v>
      </c>
      <c r="R8264" t="s">
        <v>71</v>
      </c>
      <c r="S8264" t="s">
        <v>1931</v>
      </c>
      <c r="T8264" t="s">
        <v>614</v>
      </c>
      <c r="U8264" t="s">
        <v>357</v>
      </c>
      <c r="V8264" t="s">
        <v>57</v>
      </c>
      <c r="W8264" s="6" t="s">
        <v>244</v>
      </c>
      <c r="X8264" t="s">
        <v>76</v>
      </c>
      <c r="Y8264">
        <v>60</v>
      </c>
      <c r="Z8264">
        <v>13370</v>
      </c>
      <c r="AA8264" t="s">
        <v>105</v>
      </c>
      <c r="AB8264" s="5">
        <f t="shared" si="258"/>
        <v>21638.408070175439</v>
      </c>
      <c r="AC8264" s="3">
        <v>153220.20000000001</v>
      </c>
      <c r="AD8264" s="3">
        <v>11.46</v>
      </c>
      <c r="AE8264" s="3">
        <v>0.19</v>
      </c>
      <c r="AF8264" t="s">
        <v>60</v>
      </c>
      <c r="AG8264" t="s">
        <v>47</v>
      </c>
      <c r="AH8264" s="8">
        <v>1337</v>
      </c>
      <c r="AI8264" s="12">
        <v>10540.22</v>
      </c>
      <c r="AJ8264" s="9">
        <v>189.53</v>
      </c>
      <c r="AK8264" s="5">
        <f t="shared" si="259"/>
        <v>71</v>
      </c>
    </row>
    <row r="8265" spans="1:37" x14ac:dyDescent="0.3">
      <c r="A8265">
        <v>84289</v>
      </c>
      <c r="B8265" t="s">
        <v>4311</v>
      </c>
      <c r="C8265" t="s">
        <v>12571</v>
      </c>
      <c r="D8265" t="s">
        <v>13953</v>
      </c>
      <c r="E8265" t="s">
        <v>13954</v>
      </c>
      <c r="F8265" t="s">
        <v>809</v>
      </c>
      <c r="G8265" t="s">
        <v>33</v>
      </c>
      <c r="H8265" t="s">
        <v>1929</v>
      </c>
      <c r="I8265" t="s">
        <v>1930</v>
      </c>
      <c r="J8265" t="s">
        <v>36</v>
      </c>
      <c r="K8265" s="2">
        <v>41491</v>
      </c>
      <c r="L8265" t="s">
        <v>1930</v>
      </c>
      <c r="M8265" s="4">
        <v>41547</v>
      </c>
      <c r="N8265" s="4">
        <v>41576</v>
      </c>
      <c r="O8265" s="1">
        <v>41597</v>
      </c>
      <c r="P8265" t="s">
        <v>52</v>
      </c>
      <c r="R8265" t="s">
        <v>71</v>
      </c>
      <c r="S8265" t="s">
        <v>1931</v>
      </c>
      <c r="T8265" t="s">
        <v>115</v>
      </c>
      <c r="U8265" t="s">
        <v>116</v>
      </c>
      <c r="V8265" t="s">
        <v>117</v>
      </c>
      <c r="W8265" s="6" t="s">
        <v>118</v>
      </c>
      <c r="X8265" t="s">
        <v>76</v>
      </c>
      <c r="Y8265">
        <v>120</v>
      </c>
      <c r="Z8265">
        <v>13040</v>
      </c>
      <c r="AA8265" t="s">
        <v>809</v>
      </c>
      <c r="AB8265" s="5">
        <f t="shared" si="258"/>
        <v>21638.408070175439</v>
      </c>
      <c r="AC8265" s="3">
        <v>263668.8</v>
      </c>
      <c r="AD8265" s="3">
        <v>20.22</v>
      </c>
      <c r="AE8265" s="3">
        <v>0.17</v>
      </c>
      <c r="AF8265" t="s">
        <v>122</v>
      </c>
      <c r="AG8265" t="s">
        <v>47</v>
      </c>
      <c r="AH8265" s="8">
        <v>2638</v>
      </c>
      <c r="AI8265" s="12">
        <v>13508.98</v>
      </c>
      <c r="AJ8265" s="9">
        <v>326.16000000000003</v>
      </c>
      <c r="AK8265" s="5">
        <f t="shared" si="259"/>
        <v>-29</v>
      </c>
    </row>
    <row r="8266" spans="1:37" x14ac:dyDescent="0.3">
      <c r="A8266">
        <v>84290</v>
      </c>
      <c r="B8266" t="s">
        <v>4368</v>
      </c>
      <c r="C8266" t="s">
        <v>11649</v>
      </c>
      <c r="D8266" t="s">
        <v>13955</v>
      </c>
      <c r="E8266" t="s">
        <v>13956</v>
      </c>
      <c r="F8266" t="s">
        <v>155</v>
      </c>
      <c r="G8266" t="s">
        <v>33</v>
      </c>
      <c r="H8266" t="s">
        <v>1929</v>
      </c>
      <c r="I8266" t="s">
        <v>1930</v>
      </c>
      <c r="J8266" t="s">
        <v>310</v>
      </c>
      <c r="K8266" t="s">
        <v>5771</v>
      </c>
      <c r="L8266" t="s">
        <v>1930</v>
      </c>
      <c r="M8266" s="4">
        <v>41547</v>
      </c>
      <c r="N8266" s="4">
        <v>41556</v>
      </c>
      <c r="O8266" s="1">
        <v>41579</v>
      </c>
      <c r="P8266" t="s">
        <v>52</v>
      </c>
      <c r="R8266" t="s">
        <v>71</v>
      </c>
      <c r="S8266" t="s">
        <v>1931</v>
      </c>
      <c r="T8266" t="s">
        <v>2883</v>
      </c>
      <c r="U8266" t="s">
        <v>2884</v>
      </c>
      <c r="V8266" t="s">
        <v>57</v>
      </c>
      <c r="W8266" s="6" t="s">
        <v>2885</v>
      </c>
      <c r="X8266" t="s">
        <v>146</v>
      </c>
      <c r="Y8266">
        <v>30</v>
      </c>
      <c r="Z8266">
        <v>131520</v>
      </c>
      <c r="AA8266" t="s">
        <v>155</v>
      </c>
      <c r="AB8266" s="5">
        <f t="shared" si="258"/>
        <v>21638.408070175439</v>
      </c>
      <c r="AC8266" s="3">
        <v>632611.19999999995</v>
      </c>
      <c r="AD8266" s="3">
        <v>4.8099999999999996</v>
      </c>
      <c r="AE8266" s="3">
        <v>0.16</v>
      </c>
      <c r="AF8266" t="s">
        <v>554</v>
      </c>
      <c r="AG8266" t="s">
        <v>47</v>
      </c>
      <c r="AH8266" s="8">
        <v>2277</v>
      </c>
      <c r="AI8266" s="12">
        <v>12000</v>
      </c>
      <c r="AJ8266" s="9">
        <v>782.54</v>
      </c>
      <c r="AK8266" s="5">
        <f t="shared" si="259"/>
        <v>-9</v>
      </c>
    </row>
    <row r="8267" spans="1:37" x14ac:dyDescent="0.3">
      <c r="A8267">
        <v>84291</v>
      </c>
      <c r="B8267" t="s">
        <v>4259</v>
      </c>
      <c r="C8267" t="s">
        <v>11613</v>
      </c>
      <c r="D8267" t="s">
        <v>13957</v>
      </c>
      <c r="E8267" t="s">
        <v>13958</v>
      </c>
      <c r="F8267" t="s">
        <v>140</v>
      </c>
      <c r="G8267" t="s">
        <v>33</v>
      </c>
      <c r="H8267" t="s">
        <v>1929</v>
      </c>
      <c r="I8267" t="s">
        <v>1930</v>
      </c>
      <c r="J8267" t="s">
        <v>310</v>
      </c>
      <c r="K8267" s="2">
        <v>41430</v>
      </c>
      <c r="L8267" t="s">
        <v>1930</v>
      </c>
      <c r="M8267" s="4">
        <v>41562</v>
      </c>
      <c r="N8267" s="4">
        <v>41562</v>
      </c>
      <c r="O8267" s="1">
        <v>41576</v>
      </c>
      <c r="P8267" t="s">
        <v>52</v>
      </c>
      <c r="R8267" t="s">
        <v>53</v>
      </c>
      <c r="S8267" t="s">
        <v>1931</v>
      </c>
      <c r="T8267" t="s">
        <v>4600</v>
      </c>
      <c r="U8267" t="s">
        <v>74</v>
      </c>
      <c r="V8267" t="s">
        <v>57</v>
      </c>
      <c r="W8267" s="6" t="s">
        <v>58</v>
      </c>
      <c r="X8267" t="s">
        <v>90</v>
      </c>
      <c r="Y8267">
        <v>240</v>
      </c>
      <c r="Z8267">
        <v>5495</v>
      </c>
      <c r="AA8267" t="s">
        <v>140</v>
      </c>
      <c r="AB8267" s="5">
        <f t="shared" si="258"/>
        <v>21638.408070175439</v>
      </c>
      <c r="AC8267" s="3">
        <v>7967.75</v>
      </c>
      <c r="AD8267" s="3">
        <v>1.45</v>
      </c>
      <c r="AE8267" s="3">
        <v>0.01</v>
      </c>
      <c r="AF8267" t="s">
        <v>60</v>
      </c>
      <c r="AG8267" t="s">
        <v>47</v>
      </c>
      <c r="AH8267" s="8">
        <v>1960</v>
      </c>
      <c r="AI8267" s="12">
        <v>4390.9799999999996</v>
      </c>
      <c r="AJ8267" s="9">
        <v>9.86</v>
      </c>
      <c r="AK8267" s="5">
        <f t="shared" si="259"/>
        <v>0</v>
      </c>
    </row>
    <row r="8268" spans="1:37" x14ac:dyDescent="0.3">
      <c r="A8268">
        <v>84292</v>
      </c>
      <c r="B8268" t="s">
        <v>4311</v>
      </c>
      <c r="C8268" t="s">
        <v>13959</v>
      </c>
      <c r="D8268" t="s">
        <v>13960</v>
      </c>
      <c r="E8268" t="s">
        <v>13961</v>
      </c>
      <c r="F8268" t="s">
        <v>809</v>
      </c>
      <c r="G8268" t="s">
        <v>33</v>
      </c>
      <c r="H8268" t="s">
        <v>1929</v>
      </c>
      <c r="I8268" t="s">
        <v>1930</v>
      </c>
      <c r="J8268" t="s">
        <v>36</v>
      </c>
      <c r="K8268" t="s">
        <v>4812</v>
      </c>
      <c r="L8268" t="s">
        <v>1930</v>
      </c>
      <c r="M8268" s="4">
        <v>41562</v>
      </c>
      <c r="N8268" s="4">
        <v>41586</v>
      </c>
      <c r="O8268" s="1">
        <v>41605</v>
      </c>
      <c r="P8268" t="s">
        <v>52</v>
      </c>
      <c r="R8268" t="s">
        <v>71</v>
      </c>
      <c r="S8268" t="s">
        <v>1931</v>
      </c>
      <c r="T8268" t="s">
        <v>115</v>
      </c>
      <c r="U8268" t="s">
        <v>116</v>
      </c>
      <c r="V8268" t="s">
        <v>117</v>
      </c>
      <c r="W8268" s="6" t="s">
        <v>118</v>
      </c>
      <c r="X8268" t="s">
        <v>76</v>
      </c>
      <c r="Y8268">
        <v>120</v>
      </c>
      <c r="Z8268">
        <v>13164</v>
      </c>
      <c r="AA8268" t="s">
        <v>809</v>
      </c>
      <c r="AB8268" s="5">
        <f t="shared" si="258"/>
        <v>21638.408070175439</v>
      </c>
      <c r="AC8268" s="3">
        <v>266176.08</v>
      </c>
      <c r="AD8268" s="3">
        <v>20.22</v>
      </c>
      <c r="AE8268" s="3">
        <v>0.17</v>
      </c>
      <c r="AF8268" t="s">
        <v>122</v>
      </c>
      <c r="AG8268" t="s">
        <v>47</v>
      </c>
      <c r="AH8268" s="8">
        <v>2722</v>
      </c>
      <c r="AI8268" s="12">
        <v>8604.7000000000007</v>
      </c>
      <c r="AJ8268" s="9">
        <v>329.26</v>
      </c>
      <c r="AK8268" s="5">
        <f t="shared" si="259"/>
        <v>-24</v>
      </c>
    </row>
    <row r="8269" spans="1:37" x14ac:dyDescent="0.3">
      <c r="A8269">
        <v>84293</v>
      </c>
      <c r="B8269" t="s">
        <v>4225</v>
      </c>
      <c r="C8269" t="s">
        <v>13310</v>
      </c>
      <c r="D8269" t="s">
        <v>13311</v>
      </c>
      <c r="E8269" t="s">
        <v>13312</v>
      </c>
      <c r="F8269" t="s">
        <v>4229</v>
      </c>
      <c r="G8269" t="s">
        <v>33</v>
      </c>
      <c r="H8269" t="s">
        <v>1929</v>
      </c>
      <c r="I8269" t="s">
        <v>1930</v>
      </c>
      <c r="J8269" t="s">
        <v>36</v>
      </c>
      <c r="K8269" t="s">
        <v>4741</v>
      </c>
      <c r="L8269" t="s">
        <v>1930</v>
      </c>
      <c r="M8269" s="4">
        <v>41576</v>
      </c>
      <c r="N8269" s="4">
        <v>41563</v>
      </c>
      <c r="O8269" s="1">
        <v>41576</v>
      </c>
      <c r="P8269" t="s">
        <v>52</v>
      </c>
      <c r="R8269" t="s">
        <v>71</v>
      </c>
      <c r="S8269" t="s">
        <v>1931</v>
      </c>
      <c r="T8269" t="s">
        <v>106</v>
      </c>
      <c r="U8269" t="s">
        <v>56</v>
      </c>
      <c r="V8269" t="s">
        <v>57</v>
      </c>
      <c r="W8269" s="6" t="s">
        <v>100</v>
      </c>
      <c r="X8269" t="s">
        <v>76</v>
      </c>
      <c r="Y8269">
        <v>60</v>
      </c>
      <c r="Z8269">
        <v>288</v>
      </c>
      <c r="AA8269" t="s">
        <v>4229</v>
      </c>
      <c r="AB8269" s="5">
        <f t="shared" si="258"/>
        <v>21638.408070175439</v>
      </c>
      <c r="AC8269" s="3">
        <v>650.88</v>
      </c>
      <c r="AD8269" s="3">
        <v>2.2599999999999998</v>
      </c>
      <c r="AE8269" s="3">
        <v>0.04</v>
      </c>
      <c r="AF8269" t="s">
        <v>554</v>
      </c>
      <c r="AG8269" t="s">
        <v>109</v>
      </c>
      <c r="AH8269" s="8" t="s">
        <v>44</v>
      </c>
      <c r="AI8269" s="12" t="s">
        <v>44</v>
      </c>
      <c r="AJ8269" s="9">
        <v>0.81</v>
      </c>
      <c r="AK8269" s="5">
        <f t="shared" si="259"/>
        <v>13</v>
      </c>
    </row>
    <row r="8270" spans="1:37" x14ac:dyDescent="0.3">
      <c r="A8270">
        <v>84294</v>
      </c>
      <c r="B8270" t="s">
        <v>4164</v>
      </c>
      <c r="C8270" t="s">
        <v>11621</v>
      </c>
      <c r="D8270" t="s">
        <v>12558</v>
      </c>
      <c r="E8270" t="s">
        <v>12559</v>
      </c>
      <c r="F8270" t="s">
        <v>455</v>
      </c>
      <c r="G8270" t="s">
        <v>33</v>
      </c>
      <c r="H8270" t="s">
        <v>1929</v>
      </c>
      <c r="I8270" t="s">
        <v>1930</v>
      </c>
      <c r="J8270" t="s">
        <v>310</v>
      </c>
      <c r="K8270" t="s">
        <v>11530</v>
      </c>
      <c r="L8270" t="s">
        <v>1930</v>
      </c>
      <c r="M8270" s="4">
        <v>41593</v>
      </c>
      <c r="N8270" s="4">
        <v>41555</v>
      </c>
      <c r="O8270" s="1">
        <v>41565</v>
      </c>
      <c r="P8270" t="s">
        <v>52</v>
      </c>
      <c r="R8270" t="s">
        <v>71</v>
      </c>
      <c r="S8270" t="s">
        <v>1931</v>
      </c>
      <c r="T8270" t="s">
        <v>249</v>
      </c>
      <c r="U8270" t="s">
        <v>89</v>
      </c>
      <c r="V8270" t="s">
        <v>57</v>
      </c>
      <c r="W8270" s="6" t="s">
        <v>244</v>
      </c>
      <c r="X8270" t="s">
        <v>76</v>
      </c>
      <c r="Y8270">
        <v>60</v>
      </c>
      <c r="Z8270">
        <v>21410</v>
      </c>
      <c r="AA8270" t="s">
        <v>455</v>
      </c>
      <c r="AB8270" s="5">
        <f t="shared" si="258"/>
        <v>21638.408070175439</v>
      </c>
      <c r="AC8270" s="3">
        <v>133812.5</v>
      </c>
      <c r="AD8270" s="3">
        <v>6.25</v>
      </c>
      <c r="AE8270" s="3">
        <v>0.1</v>
      </c>
      <c r="AF8270" t="s">
        <v>554</v>
      </c>
      <c r="AG8270" t="s">
        <v>109</v>
      </c>
      <c r="AH8270" s="8" t="s">
        <v>44</v>
      </c>
      <c r="AI8270" s="12" t="s">
        <v>44</v>
      </c>
      <c r="AJ8270" s="9">
        <v>165.53</v>
      </c>
      <c r="AK8270" s="5">
        <f t="shared" si="259"/>
        <v>38</v>
      </c>
    </row>
    <row r="8271" spans="1:37" x14ac:dyDescent="0.3">
      <c r="A8271">
        <v>84295</v>
      </c>
      <c r="B8271" t="s">
        <v>4225</v>
      </c>
      <c r="C8271" t="s">
        <v>13310</v>
      </c>
      <c r="D8271" t="s">
        <v>13962</v>
      </c>
      <c r="E8271" t="s">
        <v>13963</v>
      </c>
      <c r="F8271" t="s">
        <v>4229</v>
      </c>
      <c r="G8271" t="s">
        <v>33</v>
      </c>
      <c r="H8271" t="s">
        <v>1929</v>
      </c>
      <c r="I8271" t="s">
        <v>1930</v>
      </c>
      <c r="J8271" t="s">
        <v>36</v>
      </c>
      <c r="K8271" t="s">
        <v>4741</v>
      </c>
      <c r="L8271" t="s">
        <v>1930</v>
      </c>
      <c r="M8271" s="4">
        <v>41604</v>
      </c>
      <c r="N8271" s="4">
        <v>41557</v>
      </c>
      <c r="O8271" s="1">
        <v>41576</v>
      </c>
      <c r="P8271" t="s">
        <v>52</v>
      </c>
      <c r="R8271" t="s">
        <v>71</v>
      </c>
      <c r="S8271" t="s">
        <v>1931</v>
      </c>
      <c r="T8271" t="s">
        <v>143</v>
      </c>
      <c r="U8271" t="s">
        <v>144</v>
      </c>
      <c r="V8271" t="s">
        <v>57</v>
      </c>
      <c r="W8271" s="6" t="s">
        <v>145</v>
      </c>
      <c r="X8271" t="s">
        <v>146</v>
      </c>
      <c r="Y8271">
        <v>60</v>
      </c>
      <c r="Z8271">
        <v>15080</v>
      </c>
      <c r="AA8271" t="s">
        <v>4229</v>
      </c>
      <c r="AB8271" s="5">
        <f t="shared" si="258"/>
        <v>21638.408070175439</v>
      </c>
      <c r="AC8271" s="3">
        <v>105560</v>
      </c>
      <c r="AD8271" s="3">
        <v>7</v>
      </c>
      <c r="AE8271" s="3">
        <v>0.12</v>
      </c>
      <c r="AF8271" t="s">
        <v>147</v>
      </c>
      <c r="AG8271" t="s">
        <v>47</v>
      </c>
      <c r="AH8271" s="8">
        <v>1212</v>
      </c>
      <c r="AI8271" s="12">
        <v>15181</v>
      </c>
      <c r="AJ8271" s="9">
        <v>130.58000000000001</v>
      </c>
      <c r="AK8271" s="5">
        <f t="shared" si="259"/>
        <v>47</v>
      </c>
    </row>
    <row r="8272" spans="1:37" x14ac:dyDescent="0.3">
      <c r="A8272">
        <v>84296</v>
      </c>
      <c r="B8272" t="s">
        <v>4415</v>
      </c>
      <c r="C8272" t="s">
        <v>11592</v>
      </c>
      <c r="D8272" t="s">
        <v>11606</v>
      </c>
      <c r="E8272" t="s">
        <v>11607</v>
      </c>
      <c r="F8272" t="s">
        <v>105</v>
      </c>
      <c r="G8272" t="s">
        <v>33</v>
      </c>
      <c r="H8272" t="s">
        <v>1929</v>
      </c>
      <c r="I8272" t="s">
        <v>1930</v>
      </c>
      <c r="J8272" t="s">
        <v>310</v>
      </c>
      <c r="K8272" s="2">
        <v>41309</v>
      </c>
      <c r="L8272" t="s">
        <v>1930</v>
      </c>
      <c r="M8272" s="4">
        <v>41578</v>
      </c>
      <c r="N8272" s="4">
        <v>41582</v>
      </c>
      <c r="O8272" s="1">
        <v>41584</v>
      </c>
      <c r="P8272" t="s">
        <v>52</v>
      </c>
      <c r="R8272" t="s">
        <v>53</v>
      </c>
      <c r="S8272" t="s">
        <v>1931</v>
      </c>
      <c r="T8272" t="s">
        <v>5399</v>
      </c>
      <c r="U8272" t="s">
        <v>56</v>
      </c>
      <c r="V8272" t="s">
        <v>57</v>
      </c>
      <c r="W8272" s="6" t="s">
        <v>58</v>
      </c>
      <c r="X8272" t="s">
        <v>59</v>
      </c>
      <c r="Y8272">
        <v>100</v>
      </c>
      <c r="Z8272">
        <v>56540</v>
      </c>
      <c r="AA8272" t="s">
        <v>105</v>
      </c>
      <c r="AB8272" s="5">
        <f t="shared" si="258"/>
        <v>21638.408070175439</v>
      </c>
      <c r="AC8272" s="3">
        <v>73502</v>
      </c>
      <c r="AD8272" s="3">
        <v>1.3</v>
      </c>
      <c r="AE8272" s="3">
        <v>0.01</v>
      </c>
      <c r="AF8272" t="s">
        <v>60</v>
      </c>
      <c r="AG8272" t="s">
        <v>109</v>
      </c>
      <c r="AH8272" s="8" t="s">
        <v>44</v>
      </c>
      <c r="AI8272" s="12" t="s">
        <v>44</v>
      </c>
      <c r="AJ8272" s="9">
        <v>90.92</v>
      </c>
      <c r="AK8272" s="5">
        <f t="shared" si="259"/>
        <v>-4</v>
      </c>
    </row>
    <row r="8273" spans="1:37" x14ac:dyDescent="0.3">
      <c r="A8273">
        <v>84297</v>
      </c>
      <c r="B8273" t="s">
        <v>4146</v>
      </c>
      <c r="C8273" t="s">
        <v>12560</v>
      </c>
      <c r="D8273" t="s">
        <v>12561</v>
      </c>
      <c r="E8273" t="s">
        <v>12562</v>
      </c>
      <c r="F8273" t="s">
        <v>94</v>
      </c>
      <c r="G8273" t="s">
        <v>33</v>
      </c>
      <c r="H8273" t="s">
        <v>1929</v>
      </c>
      <c r="I8273" t="s">
        <v>1930</v>
      </c>
      <c r="J8273" t="s">
        <v>310</v>
      </c>
      <c r="K8273" t="s">
        <v>4989</v>
      </c>
      <c r="L8273" t="s">
        <v>1930</v>
      </c>
      <c r="M8273" s="4">
        <v>41607</v>
      </c>
      <c r="N8273" s="4">
        <v>41607</v>
      </c>
      <c r="O8273" s="1">
        <v>41620</v>
      </c>
      <c r="P8273" t="s">
        <v>52</v>
      </c>
      <c r="R8273" t="s">
        <v>71</v>
      </c>
      <c r="S8273" t="s">
        <v>1931</v>
      </c>
      <c r="T8273" t="s">
        <v>106</v>
      </c>
      <c r="U8273" t="s">
        <v>56</v>
      </c>
      <c r="V8273" t="s">
        <v>57</v>
      </c>
      <c r="W8273" s="6" t="s">
        <v>100</v>
      </c>
      <c r="X8273" t="s">
        <v>76</v>
      </c>
      <c r="Y8273">
        <v>60</v>
      </c>
      <c r="Z8273">
        <v>9984</v>
      </c>
      <c r="AA8273" t="s">
        <v>94</v>
      </c>
      <c r="AB8273" s="5">
        <f t="shared" si="258"/>
        <v>21638.408070175439</v>
      </c>
      <c r="AC8273" s="3">
        <v>22563.84</v>
      </c>
      <c r="AD8273" s="3">
        <v>2.2599999999999998</v>
      </c>
      <c r="AE8273" s="3">
        <v>0.04</v>
      </c>
      <c r="AF8273" t="s">
        <v>147</v>
      </c>
      <c r="AG8273" t="s">
        <v>109</v>
      </c>
      <c r="AH8273" s="8" t="s">
        <v>44</v>
      </c>
      <c r="AI8273" s="12" t="s">
        <v>44</v>
      </c>
      <c r="AJ8273" s="9">
        <v>27.91</v>
      </c>
      <c r="AK8273" s="5">
        <f t="shared" si="259"/>
        <v>0</v>
      </c>
    </row>
    <row r="8274" spans="1:37" x14ac:dyDescent="0.3">
      <c r="A8274">
        <v>84298</v>
      </c>
      <c r="B8274" t="s">
        <v>4244</v>
      </c>
      <c r="C8274" t="s">
        <v>11595</v>
      </c>
      <c r="D8274" t="s">
        <v>12563</v>
      </c>
      <c r="E8274" t="s">
        <v>12564</v>
      </c>
      <c r="F8274" t="s">
        <v>32</v>
      </c>
      <c r="G8274" t="s">
        <v>33</v>
      </c>
      <c r="H8274" t="s">
        <v>1929</v>
      </c>
      <c r="I8274" t="s">
        <v>1930</v>
      </c>
      <c r="J8274" t="s">
        <v>310</v>
      </c>
      <c r="K8274" t="s">
        <v>7036</v>
      </c>
      <c r="L8274" t="s">
        <v>1930</v>
      </c>
      <c r="M8274" s="4">
        <v>41578</v>
      </c>
      <c r="N8274" s="4">
        <v>41569</v>
      </c>
      <c r="O8274" s="1">
        <v>41597</v>
      </c>
      <c r="P8274" t="s">
        <v>52</v>
      </c>
      <c r="R8274" t="s">
        <v>71</v>
      </c>
      <c r="S8274" t="s">
        <v>1931</v>
      </c>
      <c r="T8274" t="s">
        <v>4774</v>
      </c>
      <c r="U8274" t="s">
        <v>116</v>
      </c>
      <c r="V8274" t="s">
        <v>57</v>
      </c>
      <c r="W8274" s="6" t="s">
        <v>118</v>
      </c>
      <c r="X8274" t="s">
        <v>76</v>
      </c>
      <c r="Y8274">
        <v>120</v>
      </c>
      <c r="Z8274">
        <v>6269</v>
      </c>
      <c r="AA8274" t="s">
        <v>32</v>
      </c>
      <c r="AB8274" s="5">
        <f t="shared" si="258"/>
        <v>21638.408070175439</v>
      </c>
      <c r="AC8274" s="3">
        <v>131649</v>
      </c>
      <c r="AD8274" s="3">
        <v>21</v>
      </c>
      <c r="AE8274" s="3">
        <v>0.18</v>
      </c>
      <c r="AF8274" t="s">
        <v>307</v>
      </c>
      <c r="AG8274" t="s">
        <v>109</v>
      </c>
      <c r="AH8274" s="8" t="s">
        <v>44</v>
      </c>
      <c r="AI8274" s="12" t="s">
        <v>44</v>
      </c>
      <c r="AJ8274" s="9">
        <v>162.85</v>
      </c>
      <c r="AK8274" s="5">
        <f t="shared" si="259"/>
        <v>9</v>
      </c>
    </row>
    <row r="8275" spans="1:37" x14ac:dyDescent="0.3">
      <c r="A8275">
        <v>84299</v>
      </c>
      <c r="B8275" t="s">
        <v>4244</v>
      </c>
      <c r="C8275" t="s">
        <v>11595</v>
      </c>
      <c r="D8275" t="s">
        <v>12563</v>
      </c>
      <c r="E8275" t="s">
        <v>12564</v>
      </c>
      <c r="F8275" t="s">
        <v>32</v>
      </c>
      <c r="G8275" t="s">
        <v>33</v>
      </c>
      <c r="H8275" t="s">
        <v>1929</v>
      </c>
      <c r="I8275" t="s">
        <v>1930</v>
      </c>
      <c r="J8275" t="s">
        <v>310</v>
      </c>
      <c r="K8275" t="s">
        <v>7036</v>
      </c>
      <c r="L8275" t="s">
        <v>1930</v>
      </c>
      <c r="M8275" s="4">
        <v>41578</v>
      </c>
      <c r="N8275" s="4">
        <v>41569</v>
      </c>
      <c r="O8275" s="1">
        <v>41597</v>
      </c>
      <c r="P8275" t="s">
        <v>52</v>
      </c>
      <c r="R8275" t="s">
        <v>71</v>
      </c>
      <c r="S8275" t="s">
        <v>1931</v>
      </c>
      <c r="T8275" t="s">
        <v>563</v>
      </c>
      <c r="U8275" t="s">
        <v>564</v>
      </c>
      <c r="V8275" t="s">
        <v>57</v>
      </c>
      <c r="W8275" s="6" t="s">
        <v>565</v>
      </c>
      <c r="X8275" t="s">
        <v>146</v>
      </c>
      <c r="Y8275">
        <v>60</v>
      </c>
      <c r="Z8275">
        <v>14300</v>
      </c>
      <c r="AA8275" t="s">
        <v>32</v>
      </c>
      <c r="AB8275" s="5">
        <f t="shared" si="258"/>
        <v>21638.408070175439</v>
      </c>
      <c r="AC8275" s="3">
        <v>118118</v>
      </c>
      <c r="AD8275" s="3">
        <v>8.26</v>
      </c>
      <c r="AE8275" s="3">
        <v>0.14000000000000001</v>
      </c>
      <c r="AF8275" t="s">
        <v>147</v>
      </c>
      <c r="AG8275" t="s">
        <v>109</v>
      </c>
      <c r="AH8275" s="8" t="s">
        <v>44</v>
      </c>
      <c r="AI8275" s="12" t="s">
        <v>44</v>
      </c>
      <c r="AJ8275" s="9">
        <v>146.11000000000001</v>
      </c>
      <c r="AK8275" s="5">
        <f t="shared" si="259"/>
        <v>9</v>
      </c>
    </row>
    <row r="8276" spans="1:37" x14ac:dyDescent="0.3">
      <c r="A8276">
        <v>84302</v>
      </c>
      <c r="B8276" t="s">
        <v>4146</v>
      </c>
      <c r="C8276" t="s">
        <v>13964</v>
      </c>
      <c r="D8276" t="s">
        <v>13965</v>
      </c>
      <c r="E8276" t="s">
        <v>13966</v>
      </c>
      <c r="F8276" t="s">
        <v>94</v>
      </c>
      <c r="G8276" t="s">
        <v>33</v>
      </c>
      <c r="H8276" t="s">
        <v>1929</v>
      </c>
      <c r="I8276" t="s">
        <v>1930</v>
      </c>
      <c r="J8276" t="s">
        <v>310</v>
      </c>
      <c r="K8276" t="s">
        <v>4989</v>
      </c>
      <c r="L8276" t="s">
        <v>1930</v>
      </c>
      <c r="M8276" s="4">
        <v>41663</v>
      </c>
      <c r="N8276" s="4">
        <v>41663</v>
      </c>
      <c r="O8276" s="1">
        <v>41715</v>
      </c>
      <c r="P8276" t="s">
        <v>52</v>
      </c>
      <c r="R8276" t="s">
        <v>71</v>
      </c>
      <c r="S8276" t="s">
        <v>1931</v>
      </c>
      <c r="T8276" t="s">
        <v>4774</v>
      </c>
      <c r="U8276" t="s">
        <v>116</v>
      </c>
      <c r="V8276" t="s">
        <v>57</v>
      </c>
      <c r="W8276" s="6" t="s">
        <v>118</v>
      </c>
      <c r="X8276" t="s">
        <v>76</v>
      </c>
      <c r="Y8276">
        <v>120</v>
      </c>
      <c r="Z8276">
        <v>46009</v>
      </c>
      <c r="AA8276" t="s">
        <v>94</v>
      </c>
      <c r="AB8276" s="5">
        <f t="shared" si="258"/>
        <v>21638.408070175439</v>
      </c>
      <c r="AC8276" s="3">
        <v>942264.31999999995</v>
      </c>
      <c r="AD8276" s="3">
        <v>20.48</v>
      </c>
      <c r="AE8276" s="3">
        <v>0.17</v>
      </c>
      <c r="AF8276" t="s">
        <v>307</v>
      </c>
      <c r="AG8276" t="s">
        <v>47</v>
      </c>
      <c r="AH8276" s="8">
        <v>22534</v>
      </c>
      <c r="AI8276" s="12">
        <v>30981.39</v>
      </c>
      <c r="AJ8276" s="9">
        <v>1165.58</v>
      </c>
      <c r="AK8276" s="5">
        <f t="shared" si="259"/>
        <v>0</v>
      </c>
    </row>
    <row r="8277" spans="1:37" x14ac:dyDescent="0.3">
      <c r="A8277">
        <v>84303</v>
      </c>
      <c r="B8277" t="s">
        <v>4259</v>
      </c>
      <c r="C8277" t="s">
        <v>11613</v>
      </c>
      <c r="D8277" t="s">
        <v>13967</v>
      </c>
      <c r="E8277" t="s">
        <v>13968</v>
      </c>
      <c r="F8277" t="s">
        <v>140</v>
      </c>
      <c r="G8277" t="s">
        <v>33</v>
      </c>
      <c r="H8277" t="s">
        <v>1929</v>
      </c>
      <c r="I8277" t="s">
        <v>1930</v>
      </c>
      <c r="J8277" t="s">
        <v>310</v>
      </c>
      <c r="K8277" s="2">
        <v>41430</v>
      </c>
      <c r="L8277" t="s">
        <v>1930</v>
      </c>
      <c r="M8277" s="4">
        <v>41607</v>
      </c>
      <c r="N8277" s="4">
        <v>41607</v>
      </c>
      <c r="O8277" s="1">
        <v>41631</v>
      </c>
      <c r="P8277" t="s">
        <v>52</v>
      </c>
      <c r="R8277" t="s">
        <v>71</v>
      </c>
      <c r="S8277" t="s">
        <v>1931</v>
      </c>
      <c r="T8277" t="s">
        <v>563</v>
      </c>
      <c r="U8277" t="s">
        <v>564</v>
      </c>
      <c r="V8277" t="s">
        <v>57</v>
      </c>
      <c r="W8277" s="6" t="s">
        <v>565</v>
      </c>
      <c r="X8277" t="s">
        <v>146</v>
      </c>
      <c r="Y8277">
        <v>60</v>
      </c>
      <c r="Z8277">
        <v>89520</v>
      </c>
      <c r="AA8277" t="s">
        <v>140</v>
      </c>
      <c r="AB8277" s="5">
        <f t="shared" si="258"/>
        <v>21638.408070175439</v>
      </c>
      <c r="AC8277" s="3">
        <v>768081.6</v>
      </c>
      <c r="AD8277" s="3">
        <v>8.58</v>
      </c>
      <c r="AE8277" s="3">
        <v>0.14000000000000001</v>
      </c>
      <c r="AF8277" t="s">
        <v>60</v>
      </c>
      <c r="AG8277" t="s">
        <v>47</v>
      </c>
      <c r="AH8277" s="8">
        <v>10238</v>
      </c>
      <c r="AI8277" s="12">
        <v>13380.52</v>
      </c>
      <c r="AJ8277" s="9">
        <v>950.12</v>
      </c>
      <c r="AK8277" s="5">
        <f t="shared" si="259"/>
        <v>0</v>
      </c>
    </row>
    <row r="8278" spans="1:37" x14ac:dyDescent="0.3">
      <c r="A8278">
        <v>84304</v>
      </c>
      <c r="B8278" t="s">
        <v>4415</v>
      </c>
      <c r="C8278" t="s">
        <v>11742</v>
      </c>
      <c r="D8278" t="s">
        <v>12574</v>
      </c>
      <c r="E8278" t="s">
        <v>12575</v>
      </c>
      <c r="F8278" t="s">
        <v>105</v>
      </c>
      <c r="G8278" t="s">
        <v>33</v>
      </c>
      <c r="H8278" t="s">
        <v>1929</v>
      </c>
      <c r="I8278" t="s">
        <v>1930</v>
      </c>
      <c r="J8278" t="s">
        <v>310</v>
      </c>
      <c r="K8278" s="2">
        <v>41284</v>
      </c>
      <c r="L8278" t="s">
        <v>1930</v>
      </c>
      <c r="M8278" s="4">
        <v>41634</v>
      </c>
      <c r="N8278" s="4">
        <v>41624</v>
      </c>
      <c r="O8278" s="1">
        <v>41656</v>
      </c>
      <c r="P8278" t="s">
        <v>52</v>
      </c>
      <c r="R8278" t="s">
        <v>71</v>
      </c>
      <c r="S8278" t="s">
        <v>1931</v>
      </c>
      <c r="T8278" t="s">
        <v>106</v>
      </c>
      <c r="U8278" t="s">
        <v>56</v>
      </c>
      <c r="V8278" t="s">
        <v>57</v>
      </c>
      <c r="W8278" s="6" t="s">
        <v>100</v>
      </c>
      <c r="X8278" t="s">
        <v>76</v>
      </c>
      <c r="Y8278">
        <v>60</v>
      </c>
      <c r="Z8278">
        <v>59498</v>
      </c>
      <c r="AA8278" t="s">
        <v>105</v>
      </c>
      <c r="AB8278" s="5">
        <f t="shared" si="258"/>
        <v>21638.408070175439</v>
      </c>
      <c r="AC8278" s="3">
        <v>134465.48000000001</v>
      </c>
      <c r="AD8278" s="3">
        <v>2.2599999999999998</v>
      </c>
      <c r="AE8278" s="3">
        <v>0.04</v>
      </c>
      <c r="AF8278" t="s">
        <v>60</v>
      </c>
      <c r="AG8278" t="s">
        <v>109</v>
      </c>
      <c r="AH8278" s="8" t="s">
        <v>44</v>
      </c>
      <c r="AI8278" s="12" t="s">
        <v>44</v>
      </c>
      <c r="AJ8278" s="9">
        <v>166.33</v>
      </c>
      <c r="AK8278" s="5">
        <f t="shared" si="259"/>
        <v>10</v>
      </c>
    </row>
    <row r="8279" spans="1:37" x14ac:dyDescent="0.3">
      <c r="A8279">
        <v>84305</v>
      </c>
      <c r="B8279" t="s">
        <v>4244</v>
      </c>
      <c r="C8279" t="s">
        <v>11679</v>
      </c>
      <c r="D8279" t="s">
        <v>12578</v>
      </c>
      <c r="E8279" t="s">
        <v>12579</v>
      </c>
      <c r="F8279" t="s">
        <v>32</v>
      </c>
      <c r="G8279" t="s">
        <v>33</v>
      </c>
      <c r="H8279" t="s">
        <v>1929</v>
      </c>
      <c r="I8279" t="s">
        <v>1930</v>
      </c>
      <c r="J8279" t="s">
        <v>36</v>
      </c>
      <c r="K8279" s="2">
        <v>41525</v>
      </c>
      <c r="L8279" t="s">
        <v>1930</v>
      </c>
      <c r="M8279" s="4">
        <v>41624</v>
      </c>
      <c r="N8279" s="4">
        <v>41610</v>
      </c>
      <c r="O8279" s="1">
        <v>41628</v>
      </c>
      <c r="P8279" t="s">
        <v>52</v>
      </c>
      <c r="R8279" t="s">
        <v>71</v>
      </c>
      <c r="S8279" t="s">
        <v>1931</v>
      </c>
      <c r="T8279" t="s">
        <v>614</v>
      </c>
      <c r="U8279" t="s">
        <v>357</v>
      </c>
      <c r="V8279" t="s">
        <v>57</v>
      </c>
      <c r="W8279" s="6" t="s">
        <v>244</v>
      </c>
      <c r="X8279" t="s">
        <v>76</v>
      </c>
      <c r="Y8279">
        <v>60</v>
      </c>
      <c r="Z8279">
        <v>9300</v>
      </c>
      <c r="AA8279" t="s">
        <v>32</v>
      </c>
      <c r="AB8279" s="5">
        <f t="shared" si="258"/>
        <v>21638.408070175439</v>
      </c>
      <c r="AC8279" s="3">
        <v>106578</v>
      </c>
      <c r="AD8279" s="3">
        <v>11.46</v>
      </c>
      <c r="AE8279" s="3">
        <v>0.19</v>
      </c>
      <c r="AF8279" t="s">
        <v>60</v>
      </c>
      <c r="AG8279" t="s">
        <v>109</v>
      </c>
      <c r="AH8279" s="8" t="s">
        <v>44</v>
      </c>
      <c r="AI8279" s="12" t="s">
        <v>44</v>
      </c>
      <c r="AJ8279" s="9">
        <v>131.84</v>
      </c>
      <c r="AK8279" s="5">
        <f t="shared" si="259"/>
        <v>14</v>
      </c>
    </row>
    <row r="8280" spans="1:37" x14ac:dyDescent="0.3">
      <c r="A8280">
        <v>84306</v>
      </c>
      <c r="B8280" t="s">
        <v>4707</v>
      </c>
      <c r="C8280" t="s">
        <v>11616</v>
      </c>
      <c r="D8280" t="s">
        <v>13969</v>
      </c>
      <c r="E8280" t="s">
        <v>13970</v>
      </c>
      <c r="F8280" t="s">
        <v>282</v>
      </c>
      <c r="G8280" t="s">
        <v>33</v>
      </c>
      <c r="H8280" t="s">
        <v>1929</v>
      </c>
      <c r="I8280" t="s">
        <v>1930</v>
      </c>
      <c r="J8280" t="s">
        <v>36</v>
      </c>
      <c r="K8280" t="s">
        <v>4883</v>
      </c>
      <c r="L8280" t="s">
        <v>1930</v>
      </c>
      <c r="M8280" s="4">
        <v>41639</v>
      </c>
      <c r="N8280" s="4">
        <v>41608</v>
      </c>
      <c r="O8280" s="1">
        <v>41631</v>
      </c>
      <c r="P8280" t="s">
        <v>52</v>
      </c>
      <c r="R8280" t="s">
        <v>71</v>
      </c>
      <c r="S8280" t="s">
        <v>1931</v>
      </c>
      <c r="T8280" t="s">
        <v>2634</v>
      </c>
      <c r="U8280" t="s">
        <v>536</v>
      </c>
      <c r="V8280" t="s">
        <v>57</v>
      </c>
      <c r="W8280" s="6" t="s">
        <v>2635</v>
      </c>
      <c r="X8280" t="s">
        <v>146</v>
      </c>
      <c r="Y8280">
        <v>30</v>
      </c>
      <c r="Z8280">
        <v>3402</v>
      </c>
      <c r="AA8280" t="s">
        <v>282</v>
      </c>
      <c r="AB8280" s="5">
        <f t="shared" si="258"/>
        <v>21638.408070175439</v>
      </c>
      <c r="AC8280" s="3">
        <v>19969.740000000002</v>
      </c>
      <c r="AD8280" s="3">
        <v>5.87</v>
      </c>
      <c r="AE8280" s="3">
        <v>0.2</v>
      </c>
      <c r="AF8280" t="s">
        <v>60</v>
      </c>
      <c r="AG8280" t="s">
        <v>47</v>
      </c>
      <c r="AH8280" s="8">
        <v>392</v>
      </c>
      <c r="AI8280" s="12">
        <v>4523</v>
      </c>
      <c r="AJ8280" s="9">
        <v>24.7</v>
      </c>
      <c r="AK8280" s="5">
        <f t="shared" si="259"/>
        <v>31</v>
      </c>
    </row>
    <row r="8281" spans="1:37" x14ac:dyDescent="0.3">
      <c r="A8281">
        <v>84307</v>
      </c>
      <c r="B8281" t="s">
        <v>4259</v>
      </c>
      <c r="C8281" t="s">
        <v>11613</v>
      </c>
      <c r="D8281" t="s">
        <v>13971</v>
      </c>
      <c r="E8281" t="s">
        <v>13972</v>
      </c>
      <c r="F8281" t="s">
        <v>140</v>
      </c>
      <c r="G8281" t="s">
        <v>33</v>
      </c>
      <c r="H8281" t="s">
        <v>1929</v>
      </c>
      <c r="I8281" t="s">
        <v>1930</v>
      </c>
      <c r="J8281" t="s">
        <v>310</v>
      </c>
      <c r="K8281" s="2">
        <v>41430</v>
      </c>
      <c r="L8281" t="s">
        <v>1930</v>
      </c>
      <c r="M8281" s="4">
        <v>41607</v>
      </c>
      <c r="N8281" s="4">
        <v>41675</v>
      </c>
      <c r="O8281" s="1">
        <v>41694</v>
      </c>
      <c r="P8281" t="s">
        <v>52</v>
      </c>
      <c r="R8281" t="s">
        <v>53</v>
      </c>
      <c r="S8281" t="s">
        <v>1931</v>
      </c>
      <c r="T8281" t="s">
        <v>4600</v>
      </c>
      <c r="U8281" t="s">
        <v>74</v>
      </c>
      <c r="V8281" t="s">
        <v>57</v>
      </c>
      <c r="W8281" s="6" t="s">
        <v>58</v>
      </c>
      <c r="X8281" t="s">
        <v>90</v>
      </c>
      <c r="Y8281">
        <v>240</v>
      </c>
      <c r="Z8281">
        <v>5233</v>
      </c>
      <c r="AA8281" t="s">
        <v>140</v>
      </c>
      <c r="AB8281" s="5">
        <f t="shared" si="258"/>
        <v>21638.408070175439</v>
      </c>
      <c r="AC8281" s="3">
        <v>7587.85</v>
      </c>
      <c r="AD8281" s="3">
        <v>1.45</v>
      </c>
      <c r="AE8281" s="3">
        <v>0.01</v>
      </c>
      <c r="AF8281" t="s">
        <v>60</v>
      </c>
      <c r="AG8281" t="s">
        <v>47</v>
      </c>
      <c r="AH8281" s="8">
        <v>1855</v>
      </c>
      <c r="AI8281" s="12">
        <v>6638.3</v>
      </c>
      <c r="AJ8281" s="9">
        <v>9.39</v>
      </c>
      <c r="AK8281" s="5">
        <f t="shared" si="259"/>
        <v>-68</v>
      </c>
    </row>
    <row r="8282" spans="1:37" x14ac:dyDescent="0.3">
      <c r="A8282">
        <v>84308</v>
      </c>
      <c r="B8282" t="s">
        <v>4707</v>
      </c>
      <c r="C8282" t="s">
        <v>11616</v>
      </c>
      <c r="D8282" t="s">
        <v>11617</v>
      </c>
      <c r="E8282" t="s">
        <v>11618</v>
      </c>
      <c r="F8282" t="s">
        <v>282</v>
      </c>
      <c r="G8282" t="s">
        <v>33</v>
      </c>
      <c r="H8282" t="s">
        <v>1929</v>
      </c>
      <c r="I8282" t="s">
        <v>1930</v>
      </c>
      <c r="J8282" t="s">
        <v>36</v>
      </c>
      <c r="K8282" t="s">
        <v>4883</v>
      </c>
      <c r="L8282" t="s">
        <v>1930</v>
      </c>
      <c r="M8282" s="4">
        <v>41639</v>
      </c>
      <c r="N8282" s="4">
        <v>41610</v>
      </c>
      <c r="O8282" s="1">
        <v>41628</v>
      </c>
      <c r="P8282" t="s">
        <v>52</v>
      </c>
      <c r="R8282" t="s">
        <v>53</v>
      </c>
      <c r="S8282" t="s">
        <v>1931</v>
      </c>
      <c r="T8282" t="s">
        <v>5181</v>
      </c>
      <c r="U8282" t="s">
        <v>98</v>
      </c>
      <c r="V8282" t="s">
        <v>57</v>
      </c>
      <c r="W8282" s="6" t="s">
        <v>100</v>
      </c>
      <c r="X8282" t="s">
        <v>76</v>
      </c>
      <c r="Y8282">
        <v>90</v>
      </c>
      <c r="Z8282">
        <v>96</v>
      </c>
      <c r="AA8282" t="s">
        <v>282</v>
      </c>
      <c r="AB8282" s="5">
        <f t="shared" si="258"/>
        <v>21638.408070175439</v>
      </c>
      <c r="AC8282" s="3">
        <v>892.8</v>
      </c>
      <c r="AD8282" s="3">
        <v>9.3000000000000007</v>
      </c>
      <c r="AE8282" s="3">
        <v>0.1</v>
      </c>
      <c r="AF8282" t="s">
        <v>605</v>
      </c>
      <c r="AG8282" t="s">
        <v>109</v>
      </c>
      <c r="AH8282" s="8" t="s">
        <v>44</v>
      </c>
      <c r="AI8282" s="12" t="s">
        <v>44</v>
      </c>
      <c r="AJ8282" s="9">
        <v>1.1000000000000001</v>
      </c>
      <c r="AK8282" s="5">
        <f t="shared" si="259"/>
        <v>29</v>
      </c>
    </row>
    <row r="8283" spans="1:37" x14ac:dyDescent="0.3">
      <c r="A8283">
        <v>84309</v>
      </c>
      <c r="B8283" t="s">
        <v>2650</v>
      </c>
      <c r="C8283" t="s">
        <v>11608</v>
      </c>
      <c r="D8283" t="s">
        <v>13973</v>
      </c>
      <c r="E8283" t="s">
        <v>13974</v>
      </c>
      <c r="F8283" t="s">
        <v>87</v>
      </c>
      <c r="G8283" t="s">
        <v>33</v>
      </c>
      <c r="H8283" t="s">
        <v>1929</v>
      </c>
      <c r="I8283" t="s">
        <v>1930</v>
      </c>
      <c r="J8283" t="s">
        <v>2238</v>
      </c>
      <c r="K8283" t="s">
        <v>4176</v>
      </c>
      <c r="L8283" t="s">
        <v>1930</v>
      </c>
      <c r="M8283" s="4">
        <v>41639</v>
      </c>
      <c r="N8283" s="4">
        <v>41604</v>
      </c>
      <c r="O8283" s="1">
        <v>41613</v>
      </c>
      <c r="P8283" t="s">
        <v>52</v>
      </c>
      <c r="R8283" t="s">
        <v>71</v>
      </c>
      <c r="S8283" t="s">
        <v>1931</v>
      </c>
      <c r="T8283" t="s">
        <v>563</v>
      </c>
      <c r="U8283" t="s">
        <v>564</v>
      </c>
      <c r="V8283" t="s">
        <v>57</v>
      </c>
      <c r="W8283" s="6" t="s">
        <v>565</v>
      </c>
      <c r="X8283" t="s">
        <v>146</v>
      </c>
      <c r="Y8283">
        <v>60</v>
      </c>
      <c r="Z8283">
        <v>67334</v>
      </c>
      <c r="AA8283" t="s">
        <v>87</v>
      </c>
      <c r="AB8283" s="5">
        <f t="shared" si="258"/>
        <v>21638.408070175439</v>
      </c>
      <c r="AC8283" s="3">
        <v>577725.72</v>
      </c>
      <c r="AD8283" s="3">
        <v>8.58</v>
      </c>
      <c r="AE8283" s="3">
        <v>0.14000000000000001</v>
      </c>
      <c r="AF8283" t="s">
        <v>60</v>
      </c>
      <c r="AG8283" t="s">
        <v>47</v>
      </c>
      <c r="AH8283" s="8">
        <v>8716</v>
      </c>
      <c r="AI8283" s="12">
        <v>26340</v>
      </c>
      <c r="AJ8283" s="9">
        <v>714.65</v>
      </c>
      <c r="AK8283" s="5">
        <f t="shared" si="259"/>
        <v>35</v>
      </c>
    </row>
    <row r="8284" spans="1:37" x14ac:dyDescent="0.3">
      <c r="A8284">
        <v>84311</v>
      </c>
      <c r="B8284" t="s">
        <v>4368</v>
      </c>
      <c r="C8284" t="s">
        <v>11649</v>
      </c>
      <c r="D8284" t="s">
        <v>13975</v>
      </c>
      <c r="E8284" t="s">
        <v>13976</v>
      </c>
      <c r="F8284" t="s">
        <v>155</v>
      </c>
      <c r="G8284" t="s">
        <v>33</v>
      </c>
      <c r="H8284" t="s">
        <v>1929</v>
      </c>
      <c r="I8284" t="s">
        <v>1930</v>
      </c>
      <c r="J8284" t="s">
        <v>310</v>
      </c>
      <c r="K8284" t="s">
        <v>5771</v>
      </c>
      <c r="L8284" t="s">
        <v>1930</v>
      </c>
      <c r="M8284" s="4">
        <v>41639</v>
      </c>
      <c r="N8284" s="4">
        <v>41652</v>
      </c>
      <c r="O8284" s="1">
        <v>41668</v>
      </c>
      <c r="P8284" t="s">
        <v>52</v>
      </c>
      <c r="R8284" t="s">
        <v>71</v>
      </c>
      <c r="S8284" t="s">
        <v>1931</v>
      </c>
      <c r="T8284" t="s">
        <v>2883</v>
      </c>
      <c r="U8284" t="s">
        <v>2884</v>
      </c>
      <c r="V8284" t="s">
        <v>57</v>
      </c>
      <c r="W8284" s="6" t="s">
        <v>2885</v>
      </c>
      <c r="X8284" t="s">
        <v>146</v>
      </c>
      <c r="Y8284">
        <v>30</v>
      </c>
      <c r="Z8284">
        <v>39360</v>
      </c>
      <c r="AA8284" t="s">
        <v>155</v>
      </c>
      <c r="AB8284" s="5">
        <f t="shared" si="258"/>
        <v>21638.408070175439</v>
      </c>
      <c r="AC8284" s="3">
        <v>189321.60000000001</v>
      </c>
      <c r="AD8284" s="3">
        <v>4.8099999999999996</v>
      </c>
      <c r="AE8284" s="3">
        <v>0.16</v>
      </c>
      <c r="AF8284" t="s">
        <v>554</v>
      </c>
      <c r="AG8284" t="s">
        <v>47</v>
      </c>
      <c r="AH8284" s="8">
        <v>4174</v>
      </c>
      <c r="AI8284" s="12">
        <v>10900</v>
      </c>
      <c r="AJ8284" s="9">
        <v>234.19</v>
      </c>
      <c r="AK8284" s="5">
        <f t="shared" si="259"/>
        <v>-13</v>
      </c>
    </row>
    <row r="8285" spans="1:37" x14ac:dyDescent="0.3">
      <c r="A8285">
        <v>84312</v>
      </c>
      <c r="B8285" t="s">
        <v>4244</v>
      </c>
      <c r="C8285" t="s">
        <v>11679</v>
      </c>
      <c r="D8285" t="s">
        <v>13977</v>
      </c>
      <c r="E8285" t="s">
        <v>13978</v>
      </c>
      <c r="F8285" t="s">
        <v>32</v>
      </c>
      <c r="G8285" t="s">
        <v>33</v>
      </c>
      <c r="H8285" t="s">
        <v>1929</v>
      </c>
      <c r="I8285" t="s">
        <v>1930</v>
      </c>
      <c r="J8285" t="s">
        <v>36</v>
      </c>
      <c r="K8285" s="2">
        <v>41525</v>
      </c>
      <c r="L8285" t="s">
        <v>1930</v>
      </c>
      <c r="M8285" s="4">
        <v>41624</v>
      </c>
      <c r="N8285" s="4">
        <v>41624</v>
      </c>
      <c r="O8285" s="1">
        <v>41659</v>
      </c>
      <c r="P8285" t="s">
        <v>52</v>
      </c>
      <c r="R8285" t="s">
        <v>53</v>
      </c>
      <c r="S8285" t="s">
        <v>1931</v>
      </c>
      <c r="T8285" t="s">
        <v>4964</v>
      </c>
      <c r="U8285" t="s">
        <v>564</v>
      </c>
      <c r="V8285" t="s">
        <v>57</v>
      </c>
      <c r="W8285" s="6" t="s">
        <v>4965</v>
      </c>
      <c r="X8285" t="s">
        <v>852</v>
      </c>
      <c r="Y8285">
        <v>60</v>
      </c>
      <c r="Z8285">
        <v>5800</v>
      </c>
      <c r="AA8285" t="s">
        <v>32</v>
      </c>
      <c r="AB8285" s="5">
        <f t="shared" si="258"/>
        <v>21638.408070175439</v>
      </c>
      <c r="AC8285" s="3">
        <v>22562</v>
      </c>
      <c r="AD8285" s="3">
        <v>3.89</v>
      </c>
      <c r="AE8285" s="3">
        <v>0.06</v>
      </c>
      <c r="AF8285" t="s">
        <v>605</v>
      </c>
      <c r="AG8285" t="s">
        <v>47</v>
      </c>
      <c r="AH8285" s="8">
        <v>248</v>
      </c>
      <c r="AI8285" s="12">
        <v>2431.36</v>
      </c>
      <c r="AJ8285" s="9">
        <v>27.91</v>
      </c>
      <c r="AK8285" s="5">
        <f t="shared" si="259"/>
        <v>0</v>
      </c>
    </row>
    <row r="8286" spans="1:37" x14ac:dyDescent="0.3">
      <c r="A8286">
        <v>84313</v>
      </c>
      <c r="B8286" t="s">
        <v>4153</v>
      </c>
      <c r="C8286" t="s">
        <v>13979</v>
      </c>
      <c r="D8286" t="s">
        <v>13980</v>
      </c>
      <c r="E8286" t="s">
        <v>13981</v>
      </c>
      <c r="F8286" t="s">
        <v>151</v>
      </c>
      <c r="G8286" t="s">
        <v>33</v>
      </c>
      <c r="H8286" t="s">
        <v>1929</v>
      </c>
      <c r="I8286" t="s">
        <v>1930</v>
      </c>
      <c r="J8286" t="s">
        <v>36</v>
      </c>
      <c r="K8286" t="s">
        <v>7133</v>
      </c>
      <c r="L8286" t="s">
        <v>1930</v>
      </c>
      <c r="M8286" s="4">
        <v>41632</v>
      </c>
      <c r="N8286" s="4">
        <v>41635</v>
      </c>
      <c r="O8286" s="1">
        <v>41656</v>
      </c>
      <c r="P8286" t="s">
        <v>52</v>
      </c>
      <c r="R8286" t="s">
        <v>71</v>
      </c>
      <c r="S8286" t="s">
        <v>1931</v>
      </c>
      <c r="T8286" t="s">
        <v>4774</v>
      </c>
      <c r="U8286" t="s">
        <v>116</v>
      </c>
      <c r="V8286" t="s">
        <v>57</v>
      </c>
      <c r="W8286" s="6" t="s">
        <v>118</v>
      </c>
      <c r="X8286" t="s">
        <v>76</v>
      </c>
      <c r="Y8286">
        <v>120</v>
      </c>
      <c r="Z8286">
        <v>1865</v>
      </c>
      <c r="AA8286" t="s">
        <v>151</v>
      </c>
      <c r="AB8286" s="5">
        <f t="shared" si="258"/>
        <v>21638.408070175439</v>
      </c>
      <c r="AC8286" s="3">
        <v>38195.199999999997</v>
      </c>
      <c r="AD8286" s="3">
        <v>20.48</v>
      </c>
      <c r="AE8286" s="3">
        <v>0.17</v>
      </c>
      <c r="AF8286" t="s">
        <v>307</v>
      </c>
      <c r="AG8286" t="s">
        <v>47</v>
      </c>
      <c r="AH8286" s="8">
        <v>497</v>
      </c>
      <c r="AI8286" s="12">
        <v>5819.7</v>
      </c>
      <c r="AJ8286" s="9">
        <v>39.26</v>
      </c>
      <c r="AK8286" s="5">
        <f t="shared" si="259"/>
        <v>-3</v>
      </c>
    </row>
    <row r="8287" spans="1:37" x14ac:dyDescent="0.3">
      <c r="A8287">
        <v>84314</v>
      </c>
      <c r="B8287" t="s">
        <v>4244</v>
      </c>
      <c r="C8287" t="s">
        <v>11679</v>
      </c>
      <c r="D8287" t="s">
        <v>13982</v>
      </c>
      <c r="E8287" t="s">
        <v>13983</v>
      </c>
      <c r="F8287" t="s">
        <v>32</v>
      </c>
      <c r="G8287" t="s">
        <v>33</v>
      </c>
      <c r="H8287" t="s">
        <v>1929</v>
      </c>
      <c r="I8287" t="s">
        <v>1930</v>
      </c>
      <c r="J8287" t="s">
        <v>36</v>
      </c>
      <c r="K8287" s="2">
        <v>41525</v>
      </c>
      <c r="L8287" t="s">
        <v>1930</v>
      </c>
      <c r="M8287" s="4">
        <v>41661</v>
      </c>
      <c r="N8287" s="4">
        <v>41624</v>
      </c>
      <c r="O8287" s="1">
        <v>41659</v>
      </c>
      <c r="P8287" t="s">
        <v>52</v>
      </c>
      <c r="R8287" t="s">
        <v>71</v>
      </c>
      <c r="S8287" t="s">
        <v>1931</v>
      </c>
      <c r="T8287" t="s">
        <v>2883</v>
      </c>
      <c r="U8287" t="s">
        <v>2884</v>
      </c>
      <c r="V8287" t="s">
        <v>57</v>
      </c>
      <c r="W8287" s="6" t="s">
        <v>2885</v>
      </c>
      <c r="X8287" t="s">
        <v>146</v>
      </c>
      <c r="Y8287">
        <v>30</v>
      </c>
      <c r="Z8287">
        <v>7130</v>
      </c>
      <c r="AA8287" t="s">
        <v>32</v>
      </c>
      <c r="AB8287" s="5">
        <f t="shared" si="258"/>
        <v>21638.408070175439</v>
      </c>
      <c r="AC8287" s="3">
        <v>33511</v>
      </c>
      <c r="AD8287" s="3">
        <v>4.7</v>
      </c>
      <c r="AE8287" s="3">
        <v>0.16</v>
      </c>
      <c r="AF8287" t="s">
        <v>4372</v>
      </c>
      <c r="AG8287" t="s">
        <v>47</v>
      </c>
      <c r="AH8287" s="8">
        <v>669</v>
      </c>
      <c r="AI8287" s="12">
        <v>2431.39</v>
      </c>
      <c r="AJ8287" s="9">
        <v>41.45</v>
      </c>
      <c r="AK8287" s="5">
        <f t="shared" si="259"/>
        <v>37</v>
      </c>
    </row>
    <row r="8288" spans="1:37" x14ac:dyDescent="0.3">
      <c r="A8288">
        <v>84319</v>
      </c>
      <c r="B8288" t="s">
        <v>4170</v>
      </c>
      <c r="C8288" t="s">
        <v>11601</v>
      </c>
      <c r="D8288" t="s">
        <v>13984</v>
      </c>
      <c r="E8288" t="s">
        <v>13985</v>
      </c>
      <c r="F8288" t="s">
        <v>4174</v>
      </c>
      <c r="G8288" t="s">
        <v>33</v>
      </c>
      <c r="H8288" t="s">
        <v>1929</v>
      </c>
      <c r="I8288" t="s">
        <v>1930</v>
      </c>
      <c r="J8288" t="s">
        <v>36</v>
      </c>
      <c r="K8288" s="2">
        <v>41524</v>
      </c>
      <c r="L8288" t="s">
        <v>1930</v>
      </c>
      <c r="M8288" s="4">
        <v>41593</v>
      </c>
      <c r="N8288" s="4">
        <v>41600</v>
      </c>
      <c r="O8288" s="1">
        <v>41660</v>
      </c>
      <c r="P8288" t="s">
        <v>52</v>
      </c>
      <c r="R8288" t="s">
        <v>71</v>
      </c>
      <c r="S8288" t="s">
        <v>1931</v>
      </c>
      <c r="T8288" t="s">
        <v>4774</v>
      </c>
      <c r="U8288" t="s">
        <v>116</v>
      </c>
      <c r="V8288" t="s">
        <v>57</v>
      </c>
      <c r="W8288" s="6" t="s">
        <v>118</v>
      </c>
      <c r="X8288" t="s">
        <v>76</v>
      </c>
      <c r="Y8288">
        <v>120</v>
      </c>
      <c r="Z8288">
        <v>88</v>
      </c>
      <c r="AA8288" t="s">
        <v>4174</v>
      </c>
      <c r="AB8288" s="5">
        <f t="shared" si="258"/>
        <v>21638.408070175439</v>
      </c>
      <c r="AC8288" s="3">
        <v>1848</v>
      </c>
      <c r="AD8288" s="3">
        <v>21</v>
      </c>
      <c r="AE8288" s="3">
        <v>0.18</v>
      </c>
      <c r="AF8288" t="s">
        <v>307</v>
      </c>
      <c r="AG8288" t="s">
        <v>47</v>
      </c>
      <c r="AH8288" s="8">
        <v>95</v>
      </c>
      <c r="AI8288" s="12">
        <v>771.9</v>
      </c>
      <c r="AJ8288" s="9">
        <v>2.29</v>
      </c>
      <c r="AK8288" s="5">
        <f t="shared" si="259"/>
        <v>-7</v>
      </c>
    </row>
    <row r="8289" spans="1:37" x14ac:dyDescent="0.3">
      <c r="A8289">
        <v>84320</v>
      </c>
      <c r="B8289" t="s">
        <v>2650</v>
      </c>
      <c r="C8289" t="s">
        <v>12604</v>
      </c>
      <c r="D8289" t="s">
        <v>13986</v>
      </c>
      <c r="E8289" t="s">
        <v>13987</v>
      </c>
      <c r="F8289" t="s">
        <v>87</v>
      </c>
      <c r="G8289" t="s">
        <v>33</v>
      </c>
      <c r="H8289" t="s">
        <v>1929</v>
      </c>
      <c r="I8289" t="s">
        <v>1930</v>
      </c>
      <c r="J8289" t="s">
        <v>2238</v>
      </c>
      <c r="K8289" s="2">
        <v>41433</v>
      </c>
      <c r="L8289" t="s">
        <v>1930</v>
      </c>
      <c r="M8289" s="4">
        <v>41670</v>
      </c>
      <c r="N8289" s="4">
        <v>41649</v>
      </c>
      <c r="O8289" s="1">
        <v>41654</v>
      </c>
      <c r="P8289" t="s">
        <v>52</v>
      </c>
      <c r="R8289" t="s">
        <v>53</v>
      </c>
      <c r="S8289" t="s">
        <v>1931</v>
      </c>
      <c r="T8289" t="s">
        <v>4655</v>
      </c>
      <c r="U8289" t="s">
        <v>144</v>
      </c>
      <c r="V8289" t="s">
        <v>57</v>
      </c>
      <c r="W8289" s="6" t="s">
        <v>4436</v>
      </c>
      <c r="X8289" t="s">
        <v>146</v>
      </c>
      <c r="Y8289">
        <v>60</v>
      </c>
      <c r="Z8289">
        <v>11605</v>
      </c>
      <c r="AA8289" t="s">
        <v>87</v>
      </c>
      <c r="AB8289" s="5">
        <f t="shared" si="258"/>
        <v>21638.408070175439</v>
      </c>
      <c r="AC8289" s="3">
        <v>24950.75</v>
      </c>
      <c r="AD8289" s="3">
        <v>2.15</v>
      </c>
      <c r="AE8289" s="3">
        <v>0.04</v>
      </c>
      <c r="AF8289" t="s">
        <v>307</v>
      </c>
      <c r="AG8289" t="s">
        <v>47</v>
      </c>
      <c r="AH8289" s="8">
        <v>935</v>
      </c>
      <c r="AI8289" s="12">
        <v>49199.75</v>
      </c>
      <c r="AJ8289" s="9">
        <v>30.86</v>
      </c>
      <c r="AK8289" s="5">
        <f t="shared" si="259"/>
        <v>21</v>
      </c>
    </row>
    <row r="8290" spans="1:37" x14ac:dyDescent="0.3">
      <c r="A8290">
        <v>84321</v>
      </c>
      <c r="B8290" t="s">
        <v>4259</v>
      </c>
      <c r="C8290" t="s">
        <v>13988</v>
      </c>
      <c r="D8290" t="s">
        <v>13989</v>
      </c>
      <c r="E8290" t="s">
        <v>13990</v>
      </c>
      <c r="F8290" t="s">
        <v>140</v>
      </c>
      <c r="G8290" t="s">
        <v>33</v>
      </c>
      <c r="H8290" t="s">
        <v>1929</v>
      </c>
      <c r="I8290" t="s">
        <v>1930</v>
      </c>
      <c r="J8290" t="s">
        <v>310</v>
      </c>
      <c r="K8290" t="s">
        <v>13991</v>
      </c>
      <c r="L8290" t="s">
        <v>1930</v>
      </c>
      <c r="M8290" s="4">
        <v>41698</v>
      </c>
      <c r="N8290" s="4">
        <v>41695</v>
      </c>
      <c r="O8290" s="1">
        <v>41705</v>
      </c>
      <c r="P8290" t="s">
        <v>52</v>
      </c>
      <c r="R8290" t="s">
        <v>53</v>
      </c>
      <c r="S8290" t="s">
        <v>1931</v>
      </c>
      <c r="T8290" t="s">
        <v>5181</v>
      </c>
      <c r="U8290" t="s">
        <v>98</v>
      </c>
      <c r="V8290" t="s">
        <v>57</v>
      </c>
      <c r="W8290" s="6" t="s">
        <v>100</v>
      </c>
      <c r="X8290" t="s">
        <v>76</v>
      </c>
      <c r="Y8290">
        <v>90</v>
      </c>
      <c r="Z8290">
        <v>2586</v>
      </c>
      <c r="AA8290" t="s">
        <v>140</v>
      </c>
      <c r="AB8290" s="5">
        <f t="shared" si="258"/>
        <v>21638.408070175439</v>
      </c>
      <c r="AC8290" s="3">
        <v>24049.8</v>
      </c>
      <c r="AD8290" s="3">
        <v>9.3000000000000007</v>
      </c>
      <c r="AE8290" s="3">
        <v>0.1</v>
      </c>
      <c r="AF8290" t="s">
        <v>605</v>
      </c>
      <c r="AG8290" t="s">
        <v>47</v>
      </c>
      <c r="AH8290" s="8">
        <v>164</v>
      </c>
      <c r="AI8290" s="12">
        <v>2737.75</v>
      </c>
      <c r="AJ8290" s="9">
        <v>24.72</v>
      </c>
      <c r="AK8290" s="5">
        <f t="shared" si="259"/>
        <v>3</v>
      </c>
    </row>
    <row r="8291" spans="1:37" x14ac:dyDescent="0.3">
      <c r="A8291">
        <v>84322</v>
      </c>
      <c r="B8291" t="s">
        <v>5680</v>
      </c>
      <c r="C8291" t="s">
        <v>11820</v>
      </c>
      <c r="D8291" t="s">
        <v>13992</v>
      </c>
      <c r="E8291" t="s">
        <v>13993</v>
      </c>
      <c r="F8291" t="s">
        <v>4162</v>
      </c>
      <c r="G8291" t="s">
        <v>33</v>
      </c>
      <c r="H8291" t="s">
        <v>1929</v>
      </c>
      <c r="I8291" t="s">
        <v>1930</v>
      </c>
      <c r="J8291" t="s">
        <v>36</v>
      </c>
      <c r="K8291" t="s">
        <v>4556</v>
      </c>
      <c r="L8291" t="s">
        <v>1930</v>
      </c>
      <c r="M8291" s="4">
        <v>41661</v>
      </c>
      <c r="N8291" s="4">
        <v>41681</v>
      </c>
      <c r="O8291" s="1">
        <v>41683</v>
      </c>
      <c r="P8291" t="s">
        <v>52</v>
      </c>
      <c r="R8291" t="s">
        <v>71</v>
      </c>
      <c r="S8291" t="s">
        <v>1931</v>
      </c>
      <c r="T8291" t="s">
        <v>106</v>
      </c>
      <c r="U8291" t="s">
        <v>56</v>
      </c>
      <c r="V8291" t="s">
        <v>57</v>
      </c>
      <c r="W8291" s="6" t="s">
        <v>100</v>
      </c>
      <c r="X8291" t="s">
        <v>76</v>
      </c>
      <c r="Y8291">
        <v>60</v>
      </c>
      <c r="Z8291">
        <v>378</v>
      </c>
      <c r="AA8291" t="s">
        <v>4162</v>
      </c>
      <c r="AB8291" s="5">
        <f t="shared" si="258"/>
        <v>21638.408070175439</v>
      </c>
      <c r="AC8291" s="3">
        <v>854.28</v>
      </c>
      <c r="AD8291" s="3">
        <v>2.2599999999999998</v>
      </c>
      <c r="AE8291" s="3">
        <v>0.04</v>
      </c>
      <c r="AF8291" t="s">
        <v>60</v>
      </c>
      <c r="AG8291" t="s">
        <v>47</v>
      </c>
      <c r="AH8291" s="8">
        <v>613</v>
      </c>
      <c r="AI8291" s="12">
        <v>6333</v>
      </c>
      <c r="AJ8291" s="9">
        <v>0.88</v>
      </c>
      <c r="AK8291" s="5">
        <f t="shared" si="259"/>
        <v>-20</v>
      </c>
    </row>
    <row r="8292" spans="1:37" x14ac:dyDescent="0.3">
      <c r="A8292">
        <v>84323</v>
      </c>
      <c r="B8292" t="s">
        <v>4259</v>
      </c>
      <c r="C8292" t="s">
        <v>11641</v>
      </c>
      <c r="D8292" t="s">
        <v>11660</v>
      </c>
      <c r="E8292" t="s">
        <v>11661</v>
      </c>
      <c r="F8292" t="s">
        <v>140</v>
      </c>
      <c r="G8292" t="s">
        <v>33</v>
      </c>
      <c r="H8292" t="s">
        <v>1929</v>
      </c>
      <c r="I8292" t="s">
        <v>1930</v>
      </c>
      <c r="J8292" t="s">
        <v>310</v>
      </c>
      <c r="K8292" s="2">
        <v>41313</v>
      </c>
      <c r="L8292" t="s">
        <v>1930</v>
      </c>
      <c r="M8292" s="4">
        <v>41670</v>
      </c>
      <c r="N8292" s="4">
        <v>41673</v>
      </c>
      <c r="O8292" s="1">
        <v>41694</v>
      </c>
      <c r="P8292" t="s">
        <v>52</v>
      </c>
      <c r="R8292" t="s">
        <v>71</v>
      </c>
      <c r="S8292" t="s">
        <v>1931</v>
      </c>
      <c r="T8292" t="s">
        <v>2883</v>
      </c>
      <c r="U8292" t="s">
        <v>2884</v>
      </c>
      <c r="V8292" t="s">
        <v>57</v>
      </c>
      <c r="W8292" s="6" t="s">
        <v>2885</v>
      </c>
      <c r="X8292" t="s">
        <v>146</v>
      </c>
      <c r="Y8292">
        <v>30</v>
      </c>
      <c r="Z8292">
        <v>1303</v>
      </c>
      <c r="AA8292" t="s">
        <v>140</v>
      </c>
      <c r="AB8292" s="5">
        <f t="shared" si="258"/>
        <v>21638.408070175439</v>
      </c>
      <c r="AC8292" s="3">
        <v>6124.1</v>
      </c>
      <c r="AD8292" s="3">
        <v>4.7</v>
      </c>
      <c r="AE8292" s="3">
        <v>0.16</v>
      </c>
      <c r="AF8292" t="s">
        <v>307</v>
      </c>
      <c r="AG8292" t="s">
        <v>109</v>
      </c>
      <c r="AH8292" s="8" t="s">
        <v>44</v>
      </c>
      <c r="AI8292" s="12" t="s">
        <v>44</v>
      </c>
      <c r="AJ8292" s="9">
        <v>7.58</v>
      </c>
      <c r="AK8292" s="5">
        <f t="shared" si="259"/>
        <v>-3</v>
      </c>
    </row>
    <row r="8293" spans="1:37" x14ac:dyDescent="0.3">
      <c r="A8293">
        <v>84328</v>
      </c>
      <c r="B8293" t="s">
        <v>4244</v>
      </c>
      <c r="C8293" t="s">
        <v>11679</v>
      </c>
      <c r="D8293" t="s">
        <v>13994</v>
      </c>
      <c r="E8293" t="s">
        <v>13995</v>
      </c>
      <c r="F8293" t="s">
        <v>32</v>
      </c>
      <c r="G8293" t="s">
        <v>33</v>
      </c>
      <c r="H8293" t="s">
        <v>1929</v>
      </c>
      <c r="I8293" t="s">
        <v>1930</v>
      </c>
      <c r="J8293" t="s">
        <v>36</v>
      </c>
      <c r="K8293" s="2">
        <v>41525</v>
      </c>
      <c r="L8293" t="s">
        <v>1930</v>
      </c>
      <c r="M8293" s="4">
        <v>41670</v>
      </c>
      <c r="N8293" s="4">
        <v>41688</v>
      </c>
      <c r="O8293" s="1">
        <v>41702</v>
      </c>
      <c r="P8293" t="s">
        <v>52</v>
      </c>
      <c r="R8293" t="s">
        <v>53</v>
      </c>
      <c r="S8293" t="s">
        <v>1931</v>
      </c>
      <c r="T8293" t="s">
        <v>4905</v>
      </c>
      <c r="U8293" t="s">
        <v>4906</v>
      </c>
      <c r="V8293" t="s">
        <v>57</v>
      </c>
      <c r="W8293" s="6" t="s">
        <v>4907</v>
      </c>
      <c r="X8293" t="s">
        <v>146</v>
      </c>
      <c r="Y8293">
        <v>60</v>
      </c>
      <c r="Z8293">
        <v>9500</v>
      </c>
      <c r="AA8293" t="s">
        <v>32</v>
      </c>
      <c r="AB8293" s="5">
        <f t="shared" si="258"/>
        <v>21638.408070175439</v>
      </c>
      <c r="AC8293" s="3">
        <v>38000</v>
      </c>
      <c r="AD8293" s="3">
        <v>4</v>
      </c>
      <c r="AE8293" s="3">
        <v>7.0000000000000007E-2</v>
      </c>
      <c r="AF8293" t="s">
        <v>60</v>
      </c>
      <c r="AG8293" t="s">
        <v>47</v>
      </c>
      <c r="AH8293" s="8">
        <v>449</v>
      </c>
      <c r="AI8293" s="12">
        <v>3051.95</v>
      </c>
      <c r="AJ8293" s="9">
        <v>47.01</v>
      </c>
      <c r="AK8293" s="5">
        <f t="shared" si="259"/>
        <v>-18</v>
      </c>
    </row>
    <row r="8294" spans="1:37" x14ac:dyDescent="0.3">
      <c r="A8294">
        <v>84329</v>
      </c>
      <c r="B8294" t="s">
        <v>4311</v>
      </c>
      <c r="C8294" t="s">
        <v>11579</v>
      </c>
      <c r="D8294" t="s">
        <v>13996</v>
      </c>
      <c r="E8294" t="s">
        <v>13997</v>
      </c>
      <c r="F8294" t="s">
        <v>809</v>
      </c>
      <c r="G8294" t="s">
        <v>33</v>
      </c>
      <c r="H8294" t="s">
        <v>1929</v>
      </c>
      <c r="I8294" t="s">
        <v>1930</v>
      </c>
      <c r="J8294" t="s">
        <v>36</v>
      </c>
      <c r="K8294" s="2">
        <v>41491</v>
      </c>
      <c r="L8294" t="s">
        <v>1930</v>
      </c>
      <c r="M8294" s="4">
        <v>41670</v>
      </c>
      <c r="N8294" s="4">
        <v>41687</v>
      </c>
      <c r="O8294" s="1">
        <v>41702</v>
      </c>
      <c r="P8294" t="s">
        <v>52</v>
      </c>
      <c r="R8294" t="s">
        <v>53</v>
      </c>
      <c r="S8294" t="s">
        <v>1931</v>
      </c>
      <c r="T8294" t="s">
        <v>4905</v>
      </c>
      <c r="U8294" t="s">
        <v>4906</v>
      </c>
      <c r="V8294" t="s">
        <v>57</v>
      </c>
      <c r="W8294" s="6" t="s">
        <v>4907</v>
      </c>
      <c r="X8294" t="s">
        <v>146</v>
      </c>
      <c r="Y8294">
        <v>60</v>
      </c>
      <c r="Z8294">
        <v>1864</v>
      </c>
      <c r="AA8294" t="s">
        <v>809</v>
      </c>
      <c r="AB8294" s="5">
        <f t="shared" si="258"/>
        <v>21638.408070175439</v>
      </c>
      <c r="AC8294" s="3">
        <v>7456</v>
      </c>
      <c r="AD8294" s="3">
        <v>4</v>
      </c>
      <c r="AE8294" s="3">
        <v>7.0000000000000007E-2</v>
      </c>
      <c r="AF8294" t="s">
        <v>60</v>
      </c>
      <c r="AG8294" t="s">
        <v>47</v>
      </c>
      <c r="AH8294" s="8">
        <v>89</v>
      </c>
      <c r="AI8294" s="12">
        <v>790.29</v>
      </c>
      <c r="AJ8294" s="9">
        <v>9.2200000000000006</v>
      </c>
      <c r="AK8294" s="5">
        <f t="shared" si="259"/>
        <v>-17</v>
      </c>
    </row>
    <row r="8295" spans="1:37" x14ac:dyDescent="0.3">
      <c r="A8295">
        <v>84332</v>
      </c>
      <c r="B8295" t="s">
        <v>4415</v>
      </c>
      <c r="C8295" t="s">
        <v>11635</v>
      </c>
      <c r="D8295" t="s">
        <v>13343</v>
      </c>
      <c r="E8295" t="s">
        <v>13344</v>
      </c>
      <c r="F8295" t="s">
        <v>105</v>
      </c>
      <c r="G8295" t="s">
        <v>33</v>
      </c>
      <c r="H8295" t="s">
        <v>1929</v>
      </c>
      <c r="I8295" t="s">
        <v>1930</v>
      </c>
      <c r="J8295" t="s">
        <v>310</v>
      </c>
      <c r="K8295" s="2">
        <v>41371</v>
      </c>
      <c r="L8295" t="s">
        <v>1930</v>
      </c>
      <c r="M8295" s="4">
        <v>41670</v>
      </c>
      <c r="N8295" s="4">
        <v>41689</v>
      </c>
      <c r="O8295" s="1">
        <v>41694</v>
      </c>
      <c r="P8295" t="s">
        <v>52</v>
      </c>
      <c r="R8295" t="s">
        <v>71</v>
      </c>
      <c r="S8295" t="s">
        <v>1931</v>
      </c>
      <c r="T8295" t="s">
        <v>614</v>
      </c>
      <c r="U8295" t="s">
        <v>357</v>
      </c>
      <c r="V8295" t="s">
        <v>57</v>
      </c>
      <c r="W8295" s="6" t="s">
        <v>244</v>
      </c>
      <c r="X8295" t="s">
        <v>76</v>
      </c>
      <c r="Y8295">
        <v>60</v>
      </c>
      <c r="Z8295">
        <v>11022</v>
      </c>
      <c r="AA8295" t="s">
        <v>105</v>
      </c>
      <c r="AB8295" s="5">
        <f t="shared" si="258"/>
        <v>21638.408070175439</v>
      </c>
      <c r="AC8295" s="3">
        <v>125209.92</v>
      </c>
      <c r="AD8295" s="3">
        <v>11.36</v>
      </c>
      <c r="AE8295" s="3">
        <v>0.19</v>
      </c>
      <c r="AF8295" t="s">
        <v>60</v>
      </c>
      <c r="AG8295" t="s">
        <v>109</v>
      </c>
      <c r="AH8295" s="8" t="s">
        <v>44</v>
      </c>
      <c r="AI8295" s="12" t="s">
        <v>44</v>
      </c>
      <c r="AJ8295" s="9">
        <v>154.88</v>
      </c>
      <c r="AK8295" s="5">
        <f t="shared" si="259"/>
        <v>-19</v>
      </c>
    </row>
    <row r="8296" spans="1:37" x14ac:dyDescent="0.3">
      <c r="A8296">
        <v>84333</v>
      </c>
      <c r="B8296" t="s">
        <v>4164</v>
      </c>
      <c r="C8296" t="s">
        <v>11644</v>
      </c>
      <c r="D8296" t="s">
        <v>13998</v>
      </c>
      <c r="E8296" t="s">
        <v>13999</v>
      </c>
      <c r="F8296" t="s">
        <v>455</v>
      </c>
      <c r="G8296" t="s">
        <v>33</v>
      </c>
      <c r="H8296" t="s">
        <v>1929</v>
      </c>
      <c r="I8296" t="s">
        <v>1930</v>
      </c>
      <c r="J8296" t="s">
        <v>310</v>
      </c>
      <c r="K8296" t="s">
        <v>6685</v>
      </c>
      <c r="L8296" t="s">
        <v>1930</v>
      </c>
      <c r="M8296" s="4">
        <v>41698</v>
      </c>
      <c r="N8296" s="4">
        <v>41689</v>
      </c>
      <c r="O8296" s="1">
        <v>41717</v>
      </c>
      <c r="P8296" t="s">
        <v>52</v>
      </c>
      <c r="R8296" t="s">
        <v>71</v>
      </c>
      <c r="S8296" t="s">
        <v>1931</v>
      </c>
      <c r="T8296" t="s">
        <v>563</v>
      </c>
      <c r="U8296" t="s">
        <v>564</v>
      </c>
      <c r="V8296" t="s">
        <v>57</v>
      </c>
      <c r="W8296" s="6" t="s">
        <v>565</v>
      </c>
      <c r="X8296" t="s">
        <v>146</v>
      </c>
      <c r="Y8296">
        <v>60</v>
      </c>
      <c r="Z8296">
        <v>164250</v>
      </c>
      <c r="AA8296" t="s">
        <v>455</v>
      </c>
      <c r="AB8296" s="5">
        <f t="shared" si="258"/>
        <v>21638.408070175439</v>
      </c>
      <c r="AC8296" s="3">
        <v>1409265</v>
      </c>
      <c r="AD8296" s="3">
        <v>8.58</v>
      </c>
      <c r="AE8296" s="3">
        <v>0.14000000000000001</v>
      </c>
      <c r="AF8296" t="s">
        <v>605</v>
      </c>
      <c r="AG8296" t="s">
        <v>47</v>
      </c>
      <c r="AH8296" s="8">
        <v>19164</v>
      </c>
      <c r="AI8296" s="12">
        <v>14509.09</v>
      </c>
      <c r="AJ8296" s="9">
        <v>1743.26</v>
      </c>
      <c r="AK8296" s="5">
        <f t="shared" si="259"/>
        <v>9</v>
      </c>
    </row>
    <row r="8297" spans="1:37" x14ac:dyDescent="0.3">
      <c r="A8297">
        <v>84334</v>
      </c>
      <c r="B8297" t="s">
        <v>2650</v>
      </c>
      <c r="C8297" t="s">
        <v>11608</v>
      </c>
      <c r="D8297" t="s">
        <v>14000</v>
      </c>
      <c r="E8297" t="s">
        <v>14001</v>
      </c>
      <c r="F8297" t="s">
        <v>87</v>
      </c>
      <c r="G8297" t="s">
        <v>33</v>
      </c>
      <c r="H8297" t="s">
        <v>1929</v>
      </c>
      <c r="I8297" t="s">
        <v>1930</v>
      </c>
      <c r="J8297" t="s">
        <v>2238</v>
      </c>
      <c r="K8297" t="s">
        <v>4176</v>
      </c>
      <c r="L8297" t="s">
        <v>1930</v>
      </c>
      <c r="M8297" s="4">
        <v>41698</v>
      </c>
      <c r="N8297" s="4">
        <v>41680</v>
      </c>
      <c r="O8297" s="1">
        <v>41689</v>
      </c>
      <c r="P8297" t="s">
        <v>52</v>
      </c>
      <c r="R8297" t="s">
        <v>53</v>
      </c>
      <c r="S8297" t="s">
        <v>1931</v>
      </c>
      <c r="T8297" t="s">
        <v>4905</v>
      </c>
      <c r="U8297" t="s">
        <v>4906</v>
      </c>
      <c r="V8297" t="s">
        <v>57</v>
      </c>
      <c r="W8297" s="6" t="s">
        <v>4907</v>
      </c>
      <c r="X8297" t="s">
        <v>146</v>
      </c>
      <c r="Y8297">
        <v>60</v>
      </c>
      <c r="Z8297">
        <v>2085</v>
      </c>
      <c r="AA8297" t="s">
        <v>87</v>
      </c>
      <c r="AB8297" s="5">
        <f t="shared" si="258"/>
        <v>21638.408070175439</v>
      </c>
      <c r="AC8297" s="3">
        <v>8340</v>
      </c>
      <c r="AD8297" s="3">
        <v>4</v>
      </c>
      <c r="AE8297" s="3">
        <v>7.0000000000000007E-2</v>
      </c>
      <c r="AF8297" t="s">
        <v>60</v>
      </c>
      <c r="AG8297" t="s">
        <v>47</v>
      </c>
      <c r="AH8297" s="8">
        <v>122</v>
      </c>
      <c r="AI8297" s="12">
        <v>30936.1</v>
      </c>
      <c r="AJ8297" s="9">
        <v>10.32</v>
      </c>
      <c r="AK8297" s="5">
        <f t="shared" si="259"/>
        <v>18</v>
      </c>
    </row>
    <row r="8298" spans="1:37" x14ac:dyDescent="0.3">
      <c r="A8298">
        <v>84335</v>
      </c>
      <c r="B8298" t="s">
        <v>2650</v>
      </c>
      <c r="C8298" t="s">
        <v>11629</v>
      </c>
      <c r="D8298" t="s">
        <v>14002</v>
      </c>
      <c r="E8298" t="s">
        <v>14003</v>
      </c>
      <c r="F8298" t="s">
        <v>87</v>
      </c>
      <c r="G8298" t="s">
        <v>33</v>
      </c>
      <c r="H8298" t="s">
        <v>1929</v>
      </c>
      <c r="I8298" t="s">
        <v>1930</v>
      </c>
      <c r="J8298" t="s">
        <v>2238</v>
      </c>
      <c r="K8298" s="2">
        <v>41430</v>
      </c>
      <c r="L8298" t="s">
        <v>1930</v>
      </c>
      <c r="M8298" s="4">
        <v>41698</v>
      </c>
      <c r="N8298" s="4">
        <v>41680</v>
      </c>
      <c r="O8298" s="1">
        <v>41689</v>
      </c>
      <c r="P8298" t="s">
        <v>52</v>
      </c>
      <c r="R8298" t="s">
        <v>71</v>
      </c>
      <c r="S8298" t="s">
        <v>1931</v>
      </c>
      <c r="T8298" t="s">
        <v>4210</v>
      </c>
      <c r="U8298" t="s">
        <v>4211</v>
      </c>
      <c r="V8298" t="s">
        <v>57</v>
      </c>
      <c r="W8298" s="6" t="s">
        <v>4212</v>
      </c>
      <c r="X8298" t="s">
        <v>146</v>
      </c>
      <c r="Y8298">
        <v>30</v>
      </c>
      <c r="Z8298">
        <v>89490</v>
      </c>
      <c r="AA8298" t="s">
        <v>87</v>
      </c>
      <c r="AB8298" s="5">
        <f t="shared" si="258"/>
        <v>21638.408070175439</v>
      </c>
      <c r="AC8298" s="3">
        <v>972756.3</v>
      </c>
      <c r="AD8298" s="3">
        <v>10.87</v>
      </c>
      <c r="AE8298" s="3">
        <v>0.36</v>
      </c>
      <c r="AF8298" t="s">
        <v>307</v>
      </c>
      <c r="AG8298" t="s">
        <v>47</v>
      </c>
      <c r="AH8298" s="8">
        <v>11280</v>
      </c>
      <c r="AI8298" s="12">
        <v>30936.1</v>
      </c>
      <c r="AJ8298" s="9">
        <v>1203.3</v>
      </c>
      <c r="AK8298" s="5">
        <f t="shared" si="259"/>
        <v>18</v>
      </c>
    </row>
    <row r="8299" spans="1:37" x14ac:dyDescent="0.3">
      <c r="A8299">
        <v>84336</v>
      </c>
      <c r="B8299" t="s">
        <v>4164</v>
      </c>
      <c r="C8299" t="s">
        <v>11700</v>
      </c>
      <c r="D8299" t="s">
        <v>13353</v>
      </c>
      <c r="E8299" t="s">
        <v>13354</v>
      </c>
      <c r="F8299" t="s">
        <v>455</v>
      </c>
      <c r="G8299" t="s">
        <v>33</v>
      </c>
      <c r="H8299" t="s">
        <v>1929</v>
      </c>
      <c r="I8299" t="s">
        <v>1930</v>
      </c>
      <c r="J8299" t="s">
        <v>310</v>
      </c>
      <c r="K8299" t="s">
        <v>4975</v>
      </c>
      <c r="L8299" t="s">
        <v>1930</v>
      </c>
      <c r="M8299" s="4">
        <v>41744</v>
      </c>
      <c r="N8299" s="4">
        <v>41726</v>
      </c>
      <c r="O8299" s="1">
        <v>41733</v>
      </c>
      <c r="P8299" t="s">
        <v>52</v>
      </c>
      <c r="R8299" t="s">
        <v>71</v>
      </c>
      <c r="S8299" t="s">
        <v>1931</v>
      </c>
      <c r="T8299" t="s">
        <v>106</v>
      </c>
      <c r="U8299" t="s">
        <v>56</v>
      </c>
      <c r="V8299" t="s">
        <v>57</v>
      </c>
      <c r="W8299" s="6" t="s">
        <v>100</v>
      </c>
      <c r="X8299" t="s">
        <v>76</v>
      </c>
      <c r="Y8299">
        <v>60</v>
      </c>
      <c r="Z8299">
        <v>1330</v>
      </c>
      <c r="AA8299" t="s">
        <v>455</v>
      </c>
      <c r="AB8299" s="5">
        <f t="shared" si="258"/>
        <v>21638.408070175439</v>
      </c>
      <c r="AC8299" s="3">
        <v>3005.8</v>
      </c>
      <c r="AD8299" s="3">
        <v>2.2599999999999998</v>
      </c>
      <c r="AE8299" s="3">
        <v>0.04</v>
      </c>
      <c r="AF8299" t="s">
        <v>554</v>
      </c>
      <c r="AG8299" t="s">
        <v>109</v>
      </c>
      <c r="AH8299" s="8" t="s">
        <v>44</v>
      </c>
      <c r="AI8299" s="12" t="s">
        <v>44</v>
      </c>
      <c r="AJ8299" s="9">
        <v>3.09</v>
      </c>
      <c r="AK8299" s="5">
        <f t="shared" si="259"/>
        <v>18</v>
      </c>
    </row>
    <row r="8300" spans="1:37" x14ac:dyDescent="0.3">
      <c r="A8300">
        <v>84337</v>
      </c>
      <c r="B8300" t="s">
        <v>4291</v>
      </c>
      <c r="C8300" t="s">
        <v>11684</v>
      </c>
      <c r="D8300" t="s">
        <v>11685</v>
      </c>
      <c r="E8300" t="s">
        <v>11686</v>
      </c>
      <c r="F8300" t="s">
        <v>4295</v>
      </c>
      <c r="G8300" t="s">
        <v>33</v>
      </c>
      <c r="H8300" t="s">
        <v>1929</v>
      </c>
      <c r="I8300" t="s">
        <v>1930</v>
      </c>
      <c r="J8300" t="s">
        <v>36</v>
      </c>
      <c r="K8300" t="s">
        <v>11687</v>
      </c>
      <c r="L8300" t="s">
        <v>1930</v>
      </c>
      <c r="M8300" s="4">
        <v>41789</v>
      </c>
      <c r="N8300" s="4">
        <v>41778</v>
      </c>
      <c r="O8300" s="1">
        <v>41816</v>
      </c>
      <c r="P8300" t="s">
        <v>52</v>
      </c>
      <c r="R8300" t="s">
        <v>53</v>
      </c>
      <c r="S8300" t="s">
        <v>1931</v>
      </c>
      <c r="T8300" t="s">
        <v>4517</v>
      </c>
      <c r="U8300" t="s">
        <v>56</v>
      </c>
      <c r="V8300" t="s">
        <v>57</v>
      </c>
      <c r="W8300" s="6" t="s">
        <v>58</v>
      </c>
      <c r="X8300" t="s">
        <v>59</v>
      </c>
      <c r="Y8300">
        <v>240</v>
      </c>
      <c r="Z8300">
        <v>440</v>
      </c>
      <c r="AA8300" t="s">
        <v>4295</v>
      </c>
      <c r="AB8300" s="5">
        <f t="shared" si="258"/>
        <v>21638.408070175439</v>
      </c>
      <c r="AC8300" s="3">
        <v>818.4</v>
      </c>
      <c r="AD8300" s="3">
        <v>1.86</v>
      </c>
      <c r="AE8300" s="3">
        <v>0.01</v>
      </c>
      <c r="AF8300" t="s">
        <v>60</v>
      </c>
      <c r="AG8300" t="s">
        <v>109</v>
      </c>
      <c r="AH8300" s="8" t="s">
        <v>44</v>
      </c>
      <c r="AI8300" s="12" t="s">
        <v>44</v>
      </c>
      <c r="AJ8300" s="9">
        <v>0.84</v>
      </c>
      <c r="AK8300" s="5">
        <f t="shared" si="259"/>
        <v>11</v>
      </c>
    </row>
    <row r="8301" spans="1:37" x14ac:dyDescent="0.3">
      <c r="A8301">
        <v>84339</v>
      </c>
      <c r="B8301" t="s">
        <v>4164</v>
      </c>
      <c r="C8301" t="s">
        <v>11673</v>
      </c>
      <c r="D8301" t="s">
        <v>14004</v>
      </c>
      <c r="E8301" t="s">
        <v>14005</v>
      </c>
      <c r="F8301" t="s">
        <v>455</v>
      </c>
      <c r="G8301" t="s">
        <v>33</v>
      </c>
      <c r="H8301" t="s">
        <v>1929</v>
      </c>
      <c r="I8301" t="s">
        <v>1930</v>
      </c>
      <c r="J8301" t="s">
        <v>310</v>
      </c>
      <c r="K8301" t="s">
        <v>6685</v>
      </c>
      <c r="L8301" t="s">
        <v>1930</v>
      </c>
      <c r="M8301" s="4">
        <v>41726</v>
      </c>
      <c r="N8301" s="4">
        <v>41726</v>
      </c>
      <c r="O8301" s="1">
        <v>41733</v>
      </c>
      <c r="P8301" t="s">
        <v>52</v>
      </c>
      <c r="R8301" t="s">
        <v>71</v>
      </c>
      <c r="S8301" t="s">
        <v>1931</v>
      </c>
      <c r="T8301" t="s">
        <v>4210</v>
      </c>
      <c r="U8301" t="s">
        <v>4211</v>
      </c>
      <c r="V8301" t="s">
        <v>57</v>
      </c>
      <c r="W8301" s="6" t="s">
        <v>4212</v>
      </c>
      <c r="X8301" t="s">
        <v>146</v>
      </c>
      <c r="Y8301">
        <v>30</v>
      </c>
      <c r="Z8301">
        <v>180194</v>
      </c>
      <c r="AA8301" t="s">
        <v>455</v>
      </c>
      <c r="AB8301" s="5">
        <f t="shared" si="258"/>
        <v>21638.408070175439</v>
      </c>
      <c r="AC8301" s="3">
        <v>1958708.78</v>
      </c>
      <c r="AD8301" s="3">
        <v>10.87</v>
      </c>
      <c r="AE8301" s="3">
        <v>0.36</v>
      </c>
      <c r="AF8301" t="s">
        <v>4372</v>
      </c>
      <c r="AG8301" t="s">
        <v>47</v>
      </c>
      <c r="AH8301" s="8">
        <v>13739</v>
      </c>
      <c r="AI8301" s="12" t="s">
        <v>44</v>
      </c>
      <c r="AJ8301" s="9">
        <v>2422.92</v>
      </c>
      <c r="AK8301" s="5">
        <f t="shared" si="259"/>
        <v>0</v>
      </c>
    </row>
    <row r="8302" spans="1:37" x14ac:dyDescent="0.3">
      <c r="A8302">
        <v>84341</v>
      </c>
      <c r="B8302" t="s">
        <v>4244</v>
      </c>
      <c r="C8302" t="s">
        <v>11595</v>
      </c>
      <c r="D8302" t="s">
        <v>14006</v>
      </c>
      <c r="E8302" t="s">
        <v>14007</v>
      </c>
      <c r="F8302" t="s">
        <v>32</v>
      </c>
      <c r="G8302" t="s">
        <v>33</v>
      </c>
      <c r="H8302" t="s">
        <v>1929</v>
      </c>
      <c r="I8302" t="s">
        <v>1930</v>
      </c>
      <c r="J8302" t="s">
        <v>310</v>
      </c>
      <c r="K8302" t="s">
        <v>7036</v>
      </c>
      <c r="L8302" t="s">
        <v>1930</v>
      </c>
      <c r="M8302" s="4">
        <v>41740</v>
      </c>
      <c r="N8302" s="4">
        <v>41740</v>
      </c>
      <c r="O8302" s="1">
        <v>41757</v>
      </c>
      <c r="P8302" t="s">
        <v>52</v>
      </c>
      <c r="R8302" t="s">
        <v>71</v>
      </c>
      <c r="S8302" t="s">
        <v>1931</v>
      </c>
      <c r="T8302" t="s">
        <v>143</v>
      </c>
      <c r="U8302" t="s">
        <v>144</v>
      </c>
      <c r="V8302" t="s">
        <v>57</v>
      </c>
      <c r="W8302" s="6" t="s">
        <v>145</v>
      </c>
      <c r="X8302" t="s">
        <v>146</v>
      </c>
      <c r="Y8302">
        <v>60</v>
      </c>
      <c r="Z8302">
        <v>70300</v>
      </c>
      <c r="AA8302" t="s">
        <v>32</v>
      </c>
      <c r="AB8302" s="5">
        <f t="shared" si="258"/>
        <v>21638.408070175439</v>
      </c>
      <c r="AC8302" s="3">
        <v>473119</v>
      </c>
      <c r="AD8302" s="3">
        <v>6.73</v>
      </c>
      <c r="AE8302" s="3">
        <v>0.11</v>
      </c>
      <c r="AF8302" t="s">
        <v>307</v>
      </c>
      <c r="AG8302" t="s">
        <v>47</v>
      </c>
      <c r="AH8302" s="8">
        <v>5565</v>
      </c>
      <c r="AI8302" s="12">
        <v>23776.42</v>
      </c>
      <c r="AJ8302" s="9">
        <v>585.25</v>
      </c>
      <c r="AK8302" s="5">
        <f t="shared" si="259"/>
        <v>0</v>
      </c>
    </row>
    <row r="8303" spans="1:37" x14ac:dyDescent="0.3">
      <c r="A8303">
        <v>84342</v>
      </c>
      <c r="B8303" t="s">
        <v>4244</v>
      </c>
      <c r="C8303" t="s">
        <v>11679</v>
      </c>
      <c r="D8303" t="s">
        <v>14008</v>
      </c>
      <c r="E8303" t="s">
        <v>14009</v>
      </c>
      <c r="F8303" t="s">
        <v>32</v>
      </c>
      <c r="G8303" t="s">
        <v>33</v>
      </c>
      <c r="H8303" t="s">
        <v>1929</v>
      </c>
      <c r="I8303" t="s">
        <v>1930</v>
      </c>
      <c r="J8303" t="s">
        <v>36</v>
      </c>
      <c r="K8303" s="2">
        <v>41525</v>
      </c>
      <c r="L8303" t="s">
        <v>1930</v>
      </c>
      <c r="M8303" s="4">
        <v>41726</v>
      </c>
      <c r="N8303" s="4">
        <v>41724</v>
      </c>
      <c r="O8303" s="1">
        <v>41757</v>
      </c>
      <c r="P8303" t="s">
        <v>52</v>
      </c>
      <c r="R8303" t="s">
        <v>53</v>
      </c>
      <c r="S8303" t="s">
        <v>1931</v>
      </c>
      <c r="T8303" t="s">
        <v>4349</v>
      </c>
      <c r="U8303" t="s">
        <v>89</v>
      </c>
      <c r="V8303" t="s">
        <v>57</v>
      </c>
      <c r="W8303" s="6" t="s">
        <v>58</v>
      </c>
      <c r="X8303" t="s">
        <v>90</v>
      </c>
      <c r="Y8303">
        <v>240</v>
      </c>
      <c r="Z8303">
        <v>2867</v>
      </c>
      <c r="AA8303" t="s">
        <v>32</v>
      </c>
      <c r="AB8303" s="5">
        <f t="shared" si="258"/>
        <v>21638.408070175439</v>
      </c>
      <c r="AC8303" s="3">
        <v>6020.7</v>
      </c>
      <c r="AD8303" s="3">
        <v>2.1</v>
      </c>
      <c r="AE8303" s="3">
        <v>0.01</v>
      </c>
      <c r="AF8303" t="s">
        <v>60</v>
      </c>
      <c r="AG8303" t="s">
        <v>47</v>
      </c>
      <c r="AH8303" s="8">
        <v>5752</v>
      </c>
      <c r="AI8303" s="12">
        <v>18607.759999999998</v>
      </c>
      <c r="AJ8303" s="9">
        <v>7.45</v>
      </c>
      <c r="AK8303" s="5">
        <f t="shared" si="259"/>
        <v>2</v>
      </c>
    </row>
    <row r="8304" spans="1:37" x14ac:dyDescent="0.3">
      <c r="A8304">
        <v>84343</v>
      </c>
      <c r="B8304" t="s">
        <v>5176</v>
      </c>
      <c r="C8304" t="s">
        <v>14010</v>
      </c>
      <c r="D8304" t="s">
        <v>14011</v>
      </c>
      <c r="E8304" t="s">
        <v>14012</v>
      </c>
      <c r="F8304" t="s">
        <v>155</v>
      </c>
      <c r="G8304" t="s">
        <v>33</v>
      </c>
      <c r="H8304" t="s">
        <v>1929</v>
      </c>
      <c r="I8304" t="s">
        <v>1930</v>
      </c>
      <c r="J8304" t="s">
        <v>310</v>
      </c>
      <c r="K8304" t="s">
        <v>4770</v>
      </c>
      <c r="L8304" t="s">
        <v>1930</v>
      </c>
      <c r="M8304" s="4">
        <v>41729</v>
      </c>
      <c r="N8304" s="4">
        <v>41722</v>
      </c>
      <c r="O8304" s="1">
        <v>41733</v>
      </c>
      <c r="P8304" t="s">
        <v>52</v>
      </c>
      <c r="R8304" t="s">
        <v>53</v>
      </c>
      <c r="S8304" t="s">
        <v>1931</v>
      </c>
      <c r="T8304" t="s">
        <v>5287</v>
      </c>
      <c r="U8304" t="s">
        <v>357</v>
      </c>
      <c r="V8304" t="s">
        <v>57</v>
      </c>
      <c r="W8304" s="6" t="s">
        <v>874</v>
      </c>
      <c r="X8304" t="s">
        <v>90</v>
      </c>
      <c r="Y8304">
        <v>240</v>
      </c>
      <c r="Z8304">
        <v>595</v>
      </c>
      <c r="AA8304" t="s">
        <v>155</v>
      </c>
      <c r="AB8304" s="5">
        <f t="shared" si="258"/>
        <v>21638.408070175439</v>
      </c>
      <c r="AC8304" s="3">
        <v>5063.45</v>
      </c>
      <c r="AD8304" s="3">
        <v>8.51</v>
      </c>
      <c r="AE8304" s="3">
        <v>0.04</v>
      </c>
      <c r="AF8304" t="s">
        <v>60</v>
      </c>
      <c r="AG8304" t="s">
        <v>47</v>
      </c>
      <c r="AH8304" s="8">
        <v>236</v>
      </c>
      <c r="AI8304" s="12">
        <v>7300</v>
      </c>
      <c r="AJ8304" s="9">
        <v>5.21</v>
      </c>
      <c r="AK8304" s="5">
        <f t="shared" si="259"/>
        <v>7</v>
      </c>
    </row>
    <row r="8305" spans="1:37" x14ac:dyDescent="0.3">
      <c r="A8305">
        <v>84344</v>
      </c>
      <c r="B8305" t="s">
        <v>4259</v>
      </c>
      <c r="C8305" t="s">
        <v>11641</v>
      </c>
      <c r="D8305" t="s">
        <v>12614</v>
      </c>
      <c r="E8305" t="s">
        <v>12615</v>
      </c>
      <c r="F8305" t="s">
        <v>140</v>
      </c>
      <c r="G8305" t="s">
        <v>33</v>
      </c>
      <c r="H8305" t="s">
        <v>1929</v>
      </c>
      <c r="I8305" t="s">
        <v>1930</v>
      </c>
      <c r="J8305" t="s">
        <v>310</v>
      </c>
      <c r="K8305" s="2">
        <v>41313</v>
      </c>
      <c r="L8305" t="s">
        <v>1930</v>
      </c>
      <c r="M8305" s="4">
        <v>41726</v>
      </c>
      <c r="N8305" s="4">
        <v>41731</v>
      </c>
      <c r="O8305" s="1">
        <v>41743</v>
      </c>
      <c r="P8305" t="s">
        <v>52</v>
      </c>
      <c r="R8305" t="s">
        <v>71</v>
      </c>
      <c r="S8305" t="s">
        <v>1931</v>
      </c>
      <c r="T8305" t="s">
        <v>563</v>
      </c>
      <c r="U8305" t="s">
        <v>564</v>
      </c>
      <c r="V8305" t="s">
        <v>57</v>
      </c>
      <c r="W8305" s="6" t="s">
        <v>565</v>
      </c>
      <c r="X8305" t="s">
        <v>146</v>
      </c>
      <c r="Y8305">
        <v>60</v>
      </c>
      <c r="Z8305">
        <v>49998</v>
      </c>
      <c r="AA8305" t="s">
        <v>140</v>
      </c>
      <c r="AB8305" s="5">
        <f t="shared" si="258"/>
        <v>21638.408070175439</v>
      </c>
      <c r="AC8305" s="3">
        <v>412983.48</v>
      </c>
      <c r="AD8305" s="3">
        <v>8.26</v>
      </c>
      <c r="AE8305" s="3">
        <v>0.14000000000000001</v>
      </c>
      <c r="AF8305" t="s">
        <v>60</v>
      </c>
      <c r="AG8305" t="s">
        <v>109</v>
      </c>
      <c r="AH8305" s="8" t="s">
        <v>44</v>
      </c>
      <c r="AI8305" s="12" t="s">
        <v>44</v>
      </c>
      <c r="AJ8305" s="9">
        <v>510.86</v>
      </c>
      <c r="AK8305" s="5">
        <f t="shared" si="259"/>
        <v>-5</v>
      </c>
    </row>
    <row r="8306" spans="1:37" x14ac:dyDescent="0.3">
      <c r="A8306">
        <v>84345</v>
      </c>
      <c r="B8306" t="s">
        <v>4164</v>
      </c>
      <c r="C8306" t="s">
        <v>11700</v>
      </c>
      <c r="D8306" t="s">
        <v>13357</v>
      </c>
      <c r="E8306" t="s">
        <v>13358</v>
      </c>
      <c r="F8306" t="s">
        <v>455</v>
      </c>
      <c r="G8306" t="s">
        <v>33</v>
      </c>
      <c r="H8306" t="s">
        <v>1929</v>
      </c>
      <c r="I8306" t="s">
        <v>1930</v>
      </c>
      <c r="J8306" t="s">
        <v>310</v>
      </c>
      <c r="K8306" t="s">
        <v>4975</v>
      </c>
      <c r="L8306" t="s">
        <v>1930</v>
      </c>
      <c r="M8306" s="4">
        <v>41744</v>
      </c>
      <c r="N8306" s="4">
        <v>41743</v>
      </c>
      <c r="O8306" s="1">
        <v>41746</v>
      </c>
      <c r="P8306" t="s">
        <v>52</v>
      </c>
      <c r="R8306" t="s">
        <v>71</v>
      </c>
      <c r="S8306" t="s">
        <v>1931</v>
      </c>
      <c r="T8306" t="s">
        <v>563</v>
      </c>
      <c r="U8306" t="s">
        <v>564</v>
      </c>
      <c r="V8306" t="s">
        <v>57</v>
      </c>
      <c r="W8306" s="6" t="s">
        <v>565</v>
      </c>
      <c r="X8306" t="s">
        <v>146</v>
      </c>
      <c r="Y8306">
        <v>60</v>
      </c>
      <c r="Z8306">
        <v>54997</v>
      </c>
      <c r="AA8306" t="s">
        <v>455</v>
      </c>
      <c r="AB8306" s="5">
        <f t="shared" si="258"/>
        <v>21638.408070175439</v>
      </c>
      <c r="AC8306" s="3">
        <v>454275.22</v>
      </c>
      <c r="AD8306" s="3">
        <v>8.26</v>
      </c>
      <c r="AE8306" s="3">
        <v>0.14000000000000001</v>
      </c>
      <c r="AF8306" t="s">
        <v>60</v>
      </c>
      <c r="AG8306" t="s">
        <v>109</v>
      </c>
      <c r="AH8306" s="8" t="s">
        <v>44</v>
      </c>
      <c r="AI8306" s="12" t="s">
        <v>44</v>
      </c>
      <c r="AJ8306" s="9">
        <v>466.99</v>
      </c>
      <c r="AK8306" s="5">
        <f t="shared" si="259"/>
        <v>1</v>
      </c>
    </row>
    <row r="8307" spans="1:37" x14ac:dyDescent="0.3">
      <c r="A8307">
        <v>84346</v>
      </c>
      <c r="B8307" t="s">
        <v>4164</v>
      </c>
      <c r="C8307" t="s">
        <v>11700</v>
      </c>
      <c r="D8307" t="s">
        <v>13357</v>
      </c>
      <c r="E8307" t="s">
        <v>13358</v>
      </c>
      <c r="F8307" t="s">
        <v>455</v>
      </c>
      <c r="G8307" t="s">
        <v>33</v>
      </c>
      <c r="H8307" t="s">
        <v>1929</v>
      </c>
      <c r="I8307" t="s">
        <v>1930</v>
      </c>
      <c r="J8307" t="s">
        <v>310</v>
      </c>
      <c r="K8307" t="s">
        <v>4975</v>
      </c>
      <c r="L8307" t="s">
        <v>1930</v>
      </c>
      <c r="M8307" s="4">
        <v>41744</v>
      </c>
      <c r="N8307" s="4">
        <v>41743</v>
      </c>
      <c r="O8307" s="1">
        <v>41746</v>
      </c>
      <c r="P8307" t="s">
        <v>52</v>
      </c>
      <c r="R8307" t="s">
        <v>71</v>
      </c>
      <c r="S8307" t="s">
        <v>1931</v>
      </c>
      <c r="T8307" t="s">
        <v>4210</v>
      </c>
      <c r="U8307" t="s">
        <v>4211</v>
      </c>
      <c r="V8307" t="s">
        <v>57</v>
      </c>
      <c r="W8307" s="6" t="s">
        <v>4212</v>
      </c>
      <c r="X8307" t="s">
        <v>146</v>
      </c>
      <c r="Y8307">
        <v>30</v>
      </c>
      <c r="Z8307">
        <v>4629</v>
      </c>
      <c r="AA8307" t="s">
        <v>455</v>
      </c>
      <c r="AB8307" s="5">
        <f t="shared" si="258"/>
        <v>21638.408070175439</v>
      </c>
      <c r="AC8307" s="3">
        <v>51613.35</v>
      </c>
      <c r="AD8307" s="3">
        <v>11.15</v>
      </c>
      <c r="AE8307" s="3">
        <v>0.37</v>
      </c>
      <c r="AF8307" t="s">
        <v>4372</v>
      </c>
      <c r="AG8307" t="s">
        <v>109</v>
      </c>
      <c r="AH8307" s="8" t="s">
        <v>44</v>
      </c>
      <c r="AI8307" s="12" t="s">
        <v>44</v>
      </c>
      <c r="AJ8307" s="9">
        <v>53.06</v>
      </c>
      <c r="AK8307" s="5">
        <f t="shared" si="259"/>
        <v>1</v>
      </c>
    </row>
    <row r="8308" spans="1:37" x14ac:dyDescent="0.3">
      <c r="A8308">
        <v>84347</v>
      </c>
      <c r="B8308" t="s">
        <v>5680</v>
      </c>
      <c r="C8308" t="s">
        <v>11820</v>
      </c>
      <c r="D8308" t="s">
        <v>12616</v>
      </c>
      <c r="E8308" t="s">
        <v>12617</v>
      </c>
      <c r="F8308" t="s">
        <v>4162</v>
      </c>
      <c r="G8308" t="s">
        <v>33</v>
      </c>
      <c r="H8308" t="s">
        <v>1929</v>
      </c>
      <c r="I8308" t="s">
        <v>1930</v>
      </c>
      <c r="J8308" t="s">
        <v>36</v>
      </c>
      <c r="K8308" t="s">
        <v>4556</v>
      </c>
      <c r="L8308" t="s">
        <v>1930</v>
      </c>
      <c r="M8308" s="4">
        <v>41729</v>
      </c>
      <c r="N8308" s="4">
        <v>41719</v>
      </c>
      <c r="O8308" s="1">
        <v>41724</v>
      </c>
      <c r="P8308" t="s">
        <v>52</v>
      </c>
      <c r="R8308" t="s">
        <v>71</v>
      </c>
      <c r="S8308" t="s">
        <v>1931</v>
      </c>
      <c r="T8308" t="s">
        <v>4774</v>
      </c>
      <c r="U8308" t="s">
        <v>116</v>
      </c>
      <c r="V8308" t="s">
        <v>57</v>
      </c>
      <c r="W8308" s="6" t="s">
        <v>118</v>
      </c>
      <c r="X8308" t="s">
        <v>76</v>
      </c>
      <c r="Y8308">
        <v>120</v>
      </c>
      <c r="Z8308">
        <v>507</v>
      </c>
      <c r="AA8308" t="s">
        <v>4162</v>
      </c>
      <c r="AB8308" s="5">
        <f t="shared" si="258"/>
        <v>21638.408070175439</v>
      </c>
      <c r="AC8308" s="3">
        <v>10175.49</v>
      </c>
      <c r="AD8308" s="3">
        <v>20.07</v>
      </c>
      <c r="AE8308" s="3">
        <v>0.17</v>
      </c>
      <c r="AF8308" t="s">
        <v>60</v>
      </c>
      <c r="AG8308" t="s">
        <v>109</v>
      </c>
      <c r="AH8308" s="8" t="s">
        <v>44</v>
      </c>
      <c r="AI8308" s="12" t="s">
        <v>44</v>
      </c>
      <c r="AJ8308" s="9">
        <v>10.46</v>
      </c>
      <c r="AK8308" s="5">
        <f t="shared" si="259"/>
        <v>10</v>
      </c>
    </row>
    <row r="8309" spans="1:37" x14ac:dyDescent="0.3">
      <c r="A8309">
        <v>84348</v>
      </c>
      <c r="B8309" t="s">
        <v>4707</v>
      </c>
      <c r="C8309" t="s">
        <v>12618</v>
      </c>
      <c r="D8309" t="s">
        <v>12621</v>
      </c>
      <c r="E8309" t="s">
        <v>12622</v>
      </c>
      <c r="F8309" t="s">
        <v>282</v>
      </c>
      <c r="G8309" t="s">
        <v>33</v>
      </c>
      <c r="H8309" t="s">
        <v>1929</v>
      </c>
      <c r="I8309" t="s">
        <v>1930</v>
      </c>
      <c r="J8309" t="s">
        <v>36</v>
      </c>
      <c r="K8309" s="2">
        <v>41527</v>
      </c>
      <c r="L8309" t="s">
        <v>1930</v>
      </c>
      <c r="M8309" s="4">
        <v>41729</v>
      </c>
      <c r="N8309" s="4">
        <v>41732</v>
      </c>
      <c r="O8309" s="1">
        <v>41796</v>
      </c>
      <c r="P8309" t="s">
        <v>52</v>
      </c>
      <c r="R8309" t="s">
        <v>71</v>
      </c>
      <c r="S8309" t="s">
        <v>1931</v>
      </c>
      <c r="T8309" t="s">
        <v>143</v>
      </c>
      <c r="U8309" t="s">
        <v>144</v>
      </c>
      <c r="V8309" t="s">
        <v>57</v>
      </c>
      <c r="W8309" s="6" t="s">
        <v>145</v>
      </c>
      <c r="X8309" t="s">
        <v>146</v>
      </c>
      <c r="Y8309">
        <v>60</v>
      </c>
      <c r="Z8309">
        <v>287</v>
      </c>
      <c r="AA8309" t="s">
        <v>282</v>
      </c>
      <c r="AB8309" s="5">
        <f t="shared" si="258"/>
        <v>21638.408070175439</v>
      </c>
      <c r="AC8309" s="3">
        <v>2009</v>
      </c>
      <c r="AD8309" s="3">
        <v>7</v>
      </c>
      <c r="AE8309" s="3">
        <v>0.12</v>
      </c>
      <c r="AF8309" t="s">
        <v>307</v>
      </c>
      <c r="AG8309" t="s">
        <v>109</v>
      </c>
      <c r="AH8309" s="8" t="s">
        <v>44</v>
      </c>
      <c r="AI8309" s="12" t="s">
        <v>44</v>
      </c>
      <c r="AJ8309" s="9">
        <v>2.0699999999999998</v>
      </c>
      <c r="AK8309" s="5">
        <f t="shared" si="259"/>
        <v>-3</v>
      </c>
    </row>
    <row r="8310" spans="1:37" x14ac:dyDescent="0.3">
      <c r="A8310">
        <v>84349</v>
      </c>
      <c r="B8310" t="s">
        <v>4707</v>
      </c>
      <c r="C8310" t="s">
        <v>12618</v>
      </c>
      <c r="D8310" t="s">
        <v>12621</v>
      </c>
      <c r="E8310" t="s">
        <v>12622</v>
      </c>
      <c r="F8310" t="s">
        <v>282</v>
      </c>
      <c r="G8310" t="s">
        <v>33</v>
      </c>
      <c r="H8310" t="s">
        <v>1929</v>
      </c>
      <c r="I8310" t="s">
        <v>1930</v>
      </c>
      <c r="J8310" t="s">
        <v>36</v>
      </c>
      <c r="K8310" s="2">
        <v>41527</v>
      </c>
      <c r="L8310" t="s">
        <v>1930</v>
      </c>
      <c r="M8310" s="4">
        <v>41729</v>
      </c>
      <c r="N8310" s="4">
        <v>41732</v>
      </c>
      <c r="O8310" s="1">
        <v>41796</v>
      </c>
      <c r="P8310" t="s">
        <v>52</v>
      </c>
      <c r="R8310" t="s">
        <v>53</v>
      </c>
      <c r="S8310" t="s">
        <v>1931</v>
      </c>
      <c r="T8310" t="s">
        <v>4349</v>
      </c>
      <c r="U8310" t="s">
        <v>89</v>
      </c>
      <c r="V8310" t="s">
        <v>57</v>
      </c>
      <c r="W8310" s="6" t="s">
        <v>58</v>
      </c>
      <c r="X8310" t="s">
        <v>90</v>
      </c>
      <c r="Y8310">
        <v>240</v>
      </c>
      <c r="Z8310">
        <v>190</v>
      </c>
      <c r="AA8310" t="s">
        <v>282</v>
      </c>
      <c r="AB8310" s="5">
        <f t="shared" si="258"/>
        <v>21638.408070175439</v>
      </c>
      <c r="AC8310" s="3">
        <v>399</v>
      </c>
      <c r="AD8310" s="3">
        <v>2.1</v>
      </c>
      <c r="AE8310" s="3">
        <v>0.01</v>
      </c>
      <c r="AF8310" t="s">
        <v>60</v>
      </c>
      <c r="AG8310" t="s">
        <v>109</v>
      </c>
      <c r="AH8310" s="8" t="s">
        <v>44</v>
      </c>
      <c r="AI8310" s="12" t="s">
        <v>44</v>
      </c>
      <c r="AJ8310" s="9">
        <v>0.41</v>
      </c>
      <c r="AK8310" s="5">
        <f t="shared" si="259"/>
        <v>-3</v>
      </c>
    </row>
    <row r="8311" spans="1:37" x14ac:dyDescent="0.3">
      <c r="A8311">
        <v>84350</v>
      </c>
      <c r="B8311" t="s">
        <v>5213</v>
      </c>
      <c r="C8311" t="s">
        <v>12611</v>
      </c>
      <c r="D8311" t="s">
        <v>14013</v>
      </c>
      <c r="E8311" t="s">
        <v>14014</v>
      </c>
      <c r="F8311" t="s">
        <v>2264</v>
      </c>
      <c r="G8311" t="s">
        <v>33</v>
      </c>
      <c r="H8311" t="s">
        <v>1929</v>
      </c>
      <c r="I8311" t="s">
        <v>1930</v>
      </c>
      <c r="J8311" t="s">
        <v>36</v>
      </c>
      <c r="K8311" t="s">
        <v>5936</v>
      </c>
      <c r="L8311" t="s">
        <v>1930</v>
      </c>
      <c r="M8311" s="4">
        <v>41736</v>
      </c>
      <c r="N8311" s="4">
        <v>41736</v>
      </c>
      <c r="O8311" s="1">
        <v>41746</v>
      </c>
      <c r="P8311" t="s">
        <v>52</v>
      </c>
      <c r="R8311" t="s">
        <v>71</v>
      </c>
      <c r="S8311" t="s">
        <v>1931</v>
      </c>
      <c r="T8311" t="s">
        <v>4210</v>
      </c>
      <c r="U8311" t="s">
        <v>4211</v>
      </c>
      <c r="V8311" t="s">
        <v>57</v>
      </c>
      <c r="W8311" s="6" t="s">
        <v>4212</v>
      </c>
      <c r="X8311" t="s">
        <v>146</v>
      </c>
      <c r="Y8311">
        <v>30</v>
      </c>
      <c r="Z8311">
        <v>16834</v>
      </c>
      <c r="AA8311" t="s">
        <v>2264</v>
      </c>
      <c r="AB8311" s="5">
        <f t="shared" si="258"/>
        <v>21638.408070175439</v>
      </c>
      <c r="AC8311" s="3">
        <v>182985.58</v>
      </c>
      <c r="AD8311" s="3">
        <v>10.87</v>
      </c>
      <c r="AE8311" s="3">
        <v>0.36</v>
      </c>
      <c r="AF8311" t="s">
        <v>307</v>
      </c>
      <c r="AG8311" t="s">
        <v>47</v>
      </c>
      <c r="AH8311" s="8">
        <v>5447</v>
      </c>
      <c r="AI8311" s="12">
        <v>38560.67</v>
      </c>
      <c r="AJ8311" s="9">
        <v>188.11</v>
      </c>
      <c r="AK8311" s="5">
        <f t="shared" si="259"/>
        <v>0</v>
      </c>
    </row>
    <row r="8312" spans="1:37" x14ac:dyDescent="0.3">
      <c r="A8312">
        <v>84351</v>
      </c>
      <c r="B8312" t="s">
        <v>4244</v>
      </c>
      <c r="C8312" t="s">
        <v>11679</v>
      </c>
      <c r="D8312" t="s">
        <v>14015</v>
      </c>
      <c r="E8312" t="s">
        <v>14016</v>
      </c>
      <c r="F8312" t="s">
        <v>32</v>
      </c>
      <c r="G8312" t="s">
        <v>33</v>
      </c>
      <c r="H8312" t="s">
        <v>1929</v>
      </c>
      <c r="I8312" t="s">
        <v>1930</v>
      </c>
      <c r="J8312" t="s">
        <v>310</v>
      </c>
      <c r="K8312" s="2">
        <v>41525</v>
      </c>
      <c r="L8312" t="s">
        <v>1930</v>
      </c>
      <c r="M8312" s="4">
        <v>41759</v>
      </c>
      <c r="N8312" s="4">
        <v>41743</v>
      </c>
      <c r="O8312" s="1">
        <v>41781</v>
      </c>
      <c r="P8312" t="s">
        <v>52</v>
      </c>
      <c r="R8312" t="s">
        <v>71</v>
      </c>
      <c r="S8312" t="s">
        <v>1931</v>
      </c>
      <c r="T8312" t="s">
        <v>332</v>
      </c>
      <c r="U8312" t="s">
        <v>242</v>
      </c>
      <c r="V8312" t="s">
        <v>57</v>
      </c>
      <c r="W8312" s="6" t="s">
        <v>244</v>
      </c>
      <c r="X8312" t="s">
        <v>76</v>
      </c>
      <c r="Y8312">
        <v>30</v>
      </c>
      <c r="Z8312">
        <v>4400</v>
      </c>
      <c r="AA8312" t="s">
        <v>32</v>
      </c>
      <c r="AB8312" s="5">
        <f t="shared" si="258"/>
        <v>21638.408070175439</v>
      </c>
      <c r="AC8312" s="3">
        <v>17776</v>
      </c>
      <c r="AD8312" s="3">
        <v>4.04</v>
      </c>
      <c r="AE8312" s="3">
        <v>0.13</v>
      </c>
      <c r="AF8312" t="s">
        <v>307</v>
      </c>
      <c r="AG8312" t="s">
        <v>47</v>
      </c>
      <c r="AH8312" s="8">
        <v>11043</v>
      </c>
      <c r="AI8312" s="12">
        <v>39329.03</v>
      </c>
      <c r="AJ8312" s="9">
        <v>21.99</v>
      </c>
      <c r="AK8312" s="5">
        <f t="shared" si="259"/>
        <v>16</v>
      </c>
    </row>
    <row r="8313" spans="1:37" x14ac:dyDescent="0.3">
      <c r="A8313">
        <v>84353</v>
      </c>
      <c r="B8313" t="s">
        <v>2650</v>
      </c>
      <c r="C8313" t="s">
        <v>11756</v>
      </c>
      <c r="D8313" t="s">
        <v>14017</v>
      </c>
      <c r="E8313" t="s">
        <v>14018</v>
      </c>
      <c r="F8313" t="s">
        <v>87</v>
      </c>
      <c r="G8313" t="s">
        <v>33</v>
      </c>
      <c r="H8313" t="s">
        <v>1929</v>
      </c>
      <c r="I8313" t="s">
        <v>1930</v>
      </c>
      <c r="J8313" t="s">
        <v>2238</v>
      </c>
      <c r="K8313" t="s">
        <v>5539</v>
      </c>
      <c r="L8313" t="s">
        <v>1930</v>
      </c>
      <c r="M8313" s="4">
        <v>41765</v>
      </c>
      <c r="N8313" s="4">
        <v>41746</v>
      </c>
      <c r="O8313" s="1">
        <v>41761</v>
      </c>
      <c r="P8313" t="s">
        <v>52</v>
      </c>
      <c r="R8313" t="s">
        <v>53</v>
      </c>
      <c r="S8313" t="s">
        <v>1931</v>
      </c>
      <c r="T8313" t="s">
        <v>4655</v>
      </c>
      <c r="U8313" t="s">
        <v>144</v>
      </c>
      <c r="V8313" t="s">
        <v>57</v>
      </c>
      <c r="W8313" s="6" t="s">
        <v>4436</v>
      </c>
      <c r="X8313" t="s">
        <v>146</v>
      </c>
      <c r="Y8313">
        <v>60</v>
      </c>
      <c r="Z8313">
        <v>10819</v>
      </c>
      <c r="AA8313" t="s">
        <v>87</v>
      </c>
      <c r="AB8313" s="5">
        <f t="shared" si="258"/>
        <v>21638.408070175439</v>
      </c>
      <c r="AC8313" s="3">
        <v>23260.85</v>
      </c>
      <c r="AD8313" s="3">
        <v>2.15</v>
      </c>
      <c r="AE8313" s="3">
        <v>0.04</v>
      </c>
      <c r="AF8313" t="s">
        <v>307</v>
      </c>
      <c r="AG8313" t="s">
        <v>47</v>
      </c>
      <c r="AH8313" s="8">
        <v>411</v>
      </c>
      <c r="AI8313" s="12">
        <v>29674.91</v>
      </c>
      <c r="AJ8313" s="9">
        <v>23.91</v>
      </c>
      <c r="AK8313" s="5">
        <f t="shared" si="259"/>
        <v>19</v>
      </c>
    </row>
    <row r="8314" spans="1:37" x14ac:dyDescent="0.3">
      <c r="A8314">
        <v>84354</v>
      </c>
      <c r="B8314" t="s">
        <v>4707</v>
      </c>
      <c r="C8314" t="s">
        <v>11711</v>
      </c>
      <c r="D8314" t="s">
        <v>13367</v>
      </c>
      <c r="E8314" t="s">
        <v>13368</v>
      </c>
      <c r="F8314" t="s">
        <v>282</v>
      </c>
      <c r="G8314" t="s">
        <v>33</v>
      </c>
      <c r="H8314" t="s">
        <v>1929</v>
      </c>
      <c r="I8314" t="s">
        <v>1930</v>
      </c>
      <c r="J8314" t="s">
        <v>36</v>
      </c>
      <c r="K8314" t="s">
        <v>8465</v>
      </c>
      <c r="L8314" t="s">
        <v>1930</v>
      </c>
      <c r="M8314" s="4">
        <v>41820</v>
      </c>
      <c r="N8314" s="4">
        <v>41743</v>
      </c>
      <c r="O8314" s="1">
        <v>41796</v>
      </c>
      <c r="P8314" t="s">
        <v>52</v>
      </c>
      <c r="R8314" t="s">
        <v>53</v>
      </c>
      <c r="S8314" t="s">
        <v>1931</v>
      </c>
      <c r="T8314" t="s">
        <v>4349</v>
      </c>
      <c r="U8314" t="s">
        <v>89</v>
      </c>
      <c r="V8314" t="s">
        <v>57</v>
      </c>
      <c r="W8314" s="6" t="s">
        <v>58</v>
      </c>
      <c r="X8314" t="s">
        <v>90</v>
      </c>
      <c r="Y8314">
        <v>240</v>
      </c>
      <c r="Z8314">
        <v>176</v>
      </c>
      <c r="AA8314" t="s">
        <v>282</v>
      </c>
      <c r="AB8314" s="5">
        <f t="shared" si="258"/>
        <v>21638.408070175439</v>
      </c>
      <c r="AC8314" s="3">
        <v>369.6</v>
      </c>
      <c r="AD8314" s="3">
        <v>2.1</v>
      </c>
      <c r="AE8314" s="3">
        <v>0.01</v>
      </c>
      <c r="AF8314" t="s">
        <v>60</v>
      </c>
      <c r="AG8314" t="s">
        <v>109</v>
      </c>
      <c r="AH8314" s="8" t="s">
        <v>44</v>
      </c>
      <c r="AI8314" s="12" t="s">
        <v>44</v>
      </c>
      <c r="AJ8314" s="9">
        <v>0.38</v>
      </c>
      <c r="AK8314" s="5">
        <f t="shared" si="259"/>
        <v>77</v>
      </c>
    </row>
    <row r="8315" spans="1:37" x14ac:dyDescent="0.3">
      <c r="A8315">
        <v>84355</v>
      </c>
      <c r="B8315" t="s">
        <v>4164</v>
      </c>
      <c r="C8315" t="s">
        <v>11700</v>
      </c>
      <c r="D8315" t="s">
        <v>13369</v>
      </c>
      <c r="E8315" t="s">
        <v>13370</v>
      </c>
      <c r="F8315" t="s">
        <v>455</v>
      </c>
      <c r="G8315" t="s">
        <v>33</v>
      </c>
      <c r="H8315" t="s">
        <v>1929</v>
      </c>
      <c r="I8315" t="s">
        <v>1930</v>
      </c>
      <c r="J8315" t="s">
        <v>310</v>
      </c>
      <c r="K8315" t="s">
        <v>4975</v>
      </c>
      <c r="L8315" t="s">
        <v>1930</v>
      </c>
      <c r="M8315" s="4">
        <v>41793</v>
      </c>
      <c r="N8315" s="4">
        <v>41793</v>
      </c>
      <c r="O8315" s="1">
        <v>41801</v>
      </c>
      <c r="P8315" t="s">
        <v>52</v>
      </c>
      <c r="R8315" t="s">
        <v>71</v>
      </c>
      <c r="S8315" t="s">
        <v>1931</v>
      </c>
      <c r="T8315" t="s">
        <v>563</v>
      </c>
      <c r="U8315" t="s">
        <v>564</v>
      </c>
      <c r="V8315" t="s">
        <v>57</v>
      </c>
      <c r="W8315" s="6" t="s">
        <v>565</v>
      </c>
      <c r="X8315" t="s">
        <v>146</v>
      </c>
      <c r="Y8315">
        <v>60</v>
      </c>
      <c r="Z8315">
        <v>100000</v>
      </c>
      <c r="AA8315" t="s">
        <v>455</v>
      </c>
      <c r="AB8315" s="5">
        <f t="shared" si="258"/>
        <v>21638.408070175439</v>
      </c>
      <c r="AC8315" s="3">
        <v>811000</v>
      </c>
      <c r="AD8315" s="3">
        <v>8.11</v>
      </c>
      <c r="AE8315" s="3">
        <v>0.14000000000000001</v>
      </c>
      <c r="AF8315" t="s">
        <v>554</v>
      </c>
      <c r="AG8315" t="s">
        <v>109</v>
      </c>
      <c r="AH8315" s="8" t="s">
        <v>44</v>
      </c>
      <c r="AI8315" s="12" t="s">
        <v>44</v>
      </c>
      <c r="AJ8315" s="9">
        <v>833.71</v>
      </c>
      <c r="AK8315" s="5">
        <f t="shared" si="259"/>
        <v>0</v>
      </c>
    </row>
    <row r="8316" spans="1:37" x14ac:dyDescent="0.3">
      <c r="A8316">
        <v>84356</v>
      </c>
      <c r="B8316" t="s">
        <v>4164</v>
      </c>
      <c r="C8316" t="s">
        <v>11781</v>
      </c>
      <c r="D8316" t="s">
        <v>12643</v>
      </c>
      <c r="E8316" t="s">
        <v>12644</v>
      </c>
      <c r="F8316" t="s">
        <v>455</v>
      </c>
      <c r="G8316" t="s">
        <v>33</v>
      </c>
      <c r="H8316" t="s">
        <v>1929</v>
      </c>
      <c r="I8316" t="s">
        <v>1930</v>
      </c>
      <c r="J8316" t="s">
        <v>310</v>
      </c>
      <c r="K8316" t="s">
        <v>4975</v>
      </c>
      <c r="L8316" t="s">
        <v>1930</v>
      </c>
      <c r="M8316" s="4">
        <v>41804</v>
      </c>
      <c r="N8316" s="4">
        <v>41814</v>
      </c>
      <c r="O8316" s="1">
        <v>41834</v>
      </c>
      <c r="P8316" t="s">
        <v>52</v>
      </c>
      <c r="R8316" t="s">
        <v>71</v>
      </c>
      <c r="S8316" t="s">
        <v>1931</v>
      </c>
      <c r="T8316" t="s">
        <v>4210</v>
      </c>
      <c r="U8316" t="s">
        <v>4211</v>
      </c>
      <c r="V8316" t="s">
        <v>57</v>
      </c>
      <c r="W8316" s="6" t="s">
        <v>4212</v>
      </c>
      <c r="X8316" t="s">
        <v>146</v>
      </c>
      <c r="Y8316">
        <v>30</v>
      </c>
      <c r="Z8316">
        <v>127671</v>
      </c>
      <c r="AA8316" t="s">
        <v>455</v>
      </c>
      <c r="AB8316" s="5">
        <f t="shared" si="258"/>
        <v>21638.408070175439</v>
      </c>
      <c r="AC8316" s="3">
        <v>1423531.65</v>
      </c>
      <c r="AD8316" s="3">
        <v>11.15</v>
      </c>
      <c r="AE8316" s="3">
        <v>0.37</v>
      </c>
      <c r="AF8316" t="s">
        <v>554</v>
      </c>
      <c r="AG8316" t="s">
        <v>109</v>
      </c>
      <c r="AH8316" s="8" t="s">
        <v>44</v>
      </c>
      <c r="AI8316" s="12" t="s">
        <v>44</v>
      </c>
      <c r="AJ8316" s="9">
        <v>1463.39</v>
      </c>
      <c r="AK8316" s="5">
        <f t="shared" si="259"/>
        <v>-10</v>
      </c>
    </row>
    <row r="8317" spans="1:37" x14ac:dyDescent="0.3">
      <c r="A8317">
        <v>84357</v>
      </c>
      <c r="B8317" t="s">
        <v>4707</v>
      </c>
      <c r="C8317" t="s">
        <v>11711</v>
      </c>
      <c r="D8317" t="s">
        <v>14019</v>
      </c>
      <c r="E8317" t="s">
        <v>14020</v>
      </c>
      <c r="F8317" t="s">
        <v>282</v>
      </c>
      <c r="G8317" t="s">
        <v>33</v>
      </c>
      <c r="H8317" t="s">
        <v>1929</v>
      </c>
      <c r="I8317" t="s">
        <v>1930</v>
      </c>
      <c r="J8317" t="s">
        <v>36</v>
      </c>
      <c r="K8317" t="s">
        <v>8465</v>
      </c>
      <c r="L8317" t="s">
        <v>1930</v>
      </c>
      <c r="M8317" s="4">
        <v>41820</v>
      </c>
      <c r="N8317" s="4">
        <v>41754</v>
      </c>
      <c r="O8317" s="1">
        <v>41772</v>
      </c>
      <c r="P8317" t="s">
        <v>52</v>
      </c>
      <c r="R8317" t="s">
        <v>53</v>
      </c>
      <c r="S8317" t="s">
        <v>1931</v>
      </c>
      <c r="T8317" t="s">
        <v>5287</v>
      </c>
      <c r="U8317" t="s">
        <v>357</v>
      </c>
      <c r="V8317" t="s">
        <v>57</v>
      </c>
      <c r="W8317" s="6" t="s">
        <v>874</v>
      </c>
      <c r="X8317" t="s">
        <v>90</v>
      </c>
      <c r="Y8317">
        <v>240</v>
      </c>
      <c r="Z8317">
        <v>36</v>
      </c>
      <c r="AA8317" t="s">
        <v>282</v>
      </c>
      <c r="AB8317" s="5">
        <f t="shared" si="258"/>
        <v>21638.408070175439</v>
      </c>
      <c r="AC8317" s="3">
        <v>301.68</v>
      </c>
      <c r="AD8317" s="3">
        <v>8.3800000000000008</v>
      </c>
      <c r="AE8317" s="3">
        <v>0.03</v>
      </c>
      <c r="AF8317" t="s">
        <v>60</v>
      </c>
      <c r="AG8317" t="s">
        <v>47</v>
      </c>
      <c r="AH8317" s="8">
        <v>22</v>
      </c>
      <c r="AI8317" s="12">
        <v>892.96</v>
      </c>
      <c r="AJ8317" s="9">
        <v>0.31</v>
      </c>
      <c r="AK8317" s="5">
        <f t="shared" si="259"/>
        <v>66</v>
      </c>
    </row>
    <row r="8318" spans="1:37" x14ac:dyDescent="0.3">
      <c r="A8318">
        <v>84358</v>
      </c>
      <c r="B8318" t="s">
        <v>4259</v>
      </c>
      <c r="C8318" t="s">
        <v>11641</v>
      </c>
      <c r="D8318" t="s">
        <v>14021</v>
      </c>
      <c r="E8318" t="s">
        <v>14022</v>
      </c>
      <c r="F8318" t="s">
        <v>140</v>
      </c>
      <c r="G8318" t="s">
        <v>33</v>
      </c>
      <c r="H8318" t="s">
        <v>1929</v>
      </c>
      <c r="I8318" t="s">
        <v>1930</v>
      </c>
      <c r="J8318" t="s">
        <v>310</v>
      </c>
      <c r="K8318" s="2">
        <v>41313</v>
      </c>
      <c r="L8318" t="s">
        <v>1930</v>
      </c>
      <c r="M8318" s="4">
        <v>41764</v>
      </c>
      <c r="N8318" s="4">
        <v>41765</v>
      </c>
      <c r="O8318" s="1">
        <v>41810</v>
      </c>
      <c r="P8318" t="s">
        <v>52</v>
      </c>
      <c r="R8318" t="s">
        <v>71</v>
      </c>
      <c r="S8318" t="s">
        <v>1931</v>
      </c>
      <c r="T8318" t="s">
        <v>563</v>
      </c>
      <c r="U8318" t="s">
        <v>564</v>
      </c>
      <c r="V8318" t="s">
        <v>57</v>
      </c>
      <c r="W8318" s="6" t="s">
        <v>565</v>
      </c>
      <c r="X8318" t="s">
        <v>146</v>
      </c>
      <c r="Y8318">
        <v>60</v>
      </c>
      <c r="Z8318">
        <v>15862</v>
      </c>
      <c r="AA8318" t="s">
        <v>140</v>
      </c>
      <c r="AB8318" s="5">
        <f t="shared" si="258"/>
        <v>21638.408070175439</v>
      </c>
      <c r="AC8318" s="3">
        <v>128640.82</v>
      </c>
      <c r="AD8318" s="3">
        <v>8.11</v>
      </c>
      <c r="AE8318" s="3">
        <v>0.14000000000000001</v>
      </c>
      <c r="AF8318" t="s">
        <v>60</v>
      </c>
      <c r="AG8318" t="s">
        <v>47</v>
      </c>
      <c r="AH8318" s="8">
        <v>1851</v>
      </c>
      <c r="AI8318" s="12">
        <v>5445.73</v>
      </c>
      <c r="AJ8318" s="9">
        <v>159.13</v>
      </c>
      <c r="AK8318" s="5">
        <f t="shared" si="259"/>
        <v>-1</v>
      </c>
    </row>
    <row r="8319" spans="1:37" x14ac:dyDescent="0.3">
      <c r="A8319">
        <v>84359</v>
      </c>
      <c r="B8319" t="s">
        <v>4259</v>
      </c>
      <c r="C8319" t="s">
        <v>11641</v>
      </c>
      <c r="D8319" t="s">
        <v>11714</v>
      </c>
      <c r="E8319" t="s">
        <v>11715</v>
      </c>
      <c r="F8319" t="s">
        <v>140</v>
      </c>
      <c r="G8319" t="s">
        <v>33</v>
      </c>
      <c r="H8319" t="s">
        <v>1929</v>
      </c>
      <c r="I8319" t="s">
        <v>1930</v>
      </c>
      <c r="J8319" t="s">
        <v>310</v>
      </c>
      <c r="K8319" s="2">
        <v>41313</v>
      </c>
      <c r="L8319" t="s">
        <v>1930</v>
      </c>
      <c r="M8319" s="4">
        <v>41764</v>
      </c>
      <c r="N8319" s="4">
        <v>41796</v>
      </c>
      <c r="O8319" s="1">
        <v>41810</v>
      </c>
      <c r="P8319" t="s">
        <v>52</v>
      </c>
      <c r="R8319" t="s">
        <v>71</v>
      </c>
      <c r="S8319" t="s">
        <v>1931</v>
      </c>
      <c r="T8319" t="s">
        <v>4210</v>
      </c>
      <c r="U8319" t="s">
        <v>4211</v>
      </c>
      <c r="V8319" t="s">
        <v>57</v>
      </c>
      <c r="W8319" s="6" t="s">
        <v>4212</v>
      </c>
      <c r="X8319" t="s">
        <v>146</v>
      </c>
      <c r="Y8319">
        <v>30</v>
      </c>
      <c r="Z8319">
        <v>30205</v>
      </c>
      <c r="AA8319" t="s">
        <v>140</v>
      </c>
      <c r="AB8319" s="5">
        <f t="shared" si="258"/>
        <v>21638.408070175439</v>
      </c>
      <c r="AC8319" s="3">
        <v>325609.90000000002</v>
      </c>
      <c r="AD8319" s="3">
        <v>10.78</v>
      </c>
      <c r="AE8319" s="3">
        <v>0.36</v>
      </c>
      <c r="AF8319" t="s">
        <v>307</v>
      </c>
      <c r="AG8319" t="s">
        <v>109</v>
      </c>
      <c r="AH8319" s="8" t="s">
        <v>44</v>
      </c>
      <c r="AI8319" s="12" t="s">
        <v>44</v>
      </c>
      <c r="AJ8319" s="9">
        <v>402.78</v>
      </c>
      <c r="AK8319" s="5">
        <f t="shared" si="259"/>
        <v>-32</v>
      </c>
    </row>
    <row r="8320" spans="1:37" x14ac:dyDescent="0.3">
      <c r="A8320">
        <v>84360</v>
      </c>
      <c r="B8320" t="s">
        <v>4146</v>
      </c>
      <c r="C8320" t="s">
        <v>11703</v>
      </c>
      <c r="D8320" t="s">
        <v>14023</v>
      </c>
      <c r="E8320" t="s">
        <v>14024</v>
      </c>
      <c r="F8320" t="s">
        <v>94</v>
      </c>
      <c r="G8320" t="s">
        <v>33</v>
      </c>
      <c r="H8320" t="s">
        <v>1929</v>
      </c>
      <c r="I8320" t="s">
        <v>1930</v>
      </c>
      <c r="J8320" t="s">
        <v>310</v>
      </c>
      <c r="K8320" t="s">
        <v>5538</v>
      </c>
      <c r="L8320" t="s">
        <v>1930</v>
      </c>
      <c r="M8320" s="4">
        <v>41765</v>
      </c>
      <c r="N8320" s="4">
        <v>41778</v>
      </c>
      <c r="O8320" s="1">
        <v>41802</v>
      </c>
      <c r="P8320" t="s">
        <v>52</v>
      </c>
      <c r="R8320" t="s">
        <v>71</v>
      </c>
      <c r="S8320" t="s">
        <v>1931</v>
      </c>
      <c r="T8320" t="s">
        <v>2883</v>
      </c>
      <c r="U8320" t="s">
        <v>2884</v>
      </c>
      <c r="V8320" t="s">
        <v>57</v>
      </c>
      <c r="W8320" s="6" t="s">
        <v>2885</v>
      </c>
      <c r="X8320" t="s">
        <v>146</v>
      </c>
      <c r="Y8320">
        <v>30</v>
      </c>
      <c r="Z8320">
        <v>27900</v>
      </c>
      <c r="AA8320" t="s">
        <v>94</v>
      </c>
      <c r="AB8320" s="5">
        <f t="shared" si="258"/>
        <v>21638.408070175439</v>
      </c>
      <c r="AC8320" s="3">
        <v>129456</v>
      </c>
      <c r="AD8320" s="3">
        <v>4.6399999999999997</v>
      </c>
      <c r="AE8320" s="3">
        <v>0.15</v>
      </c>
      <c r="AF8320" t="s">
        <v>10354</v>
      </c>
      <c r="AG8320" t="s">
        <v>47</v>
      </c>
      <c r="AH8320" s="8">
        <v>17018</v>
      </c>
      <c r="AI8320" s="12">
        <v>19564.23</v>
      </c>
      <c r="AJ8320" s="9">
        <v>133.08000000000001</v>
      </c>
      <c r="AK8320" s="5">
        <f t="shared" si="259"/>
        <v>-13</v>
      </c>
    </row>
    <row r="8321" spans="1:37" x14ac:dyDescent="0.3">
      <c r="A8321">
        <v>84361</v>
      </c>
      <c r="B8321" t="s">
        <v>4291</v>
      </c>
      <c r="C8321" t="s">
        <v>11684</v>
      </c>
      <c r="D8321" t="s">
        <v>14025</v>
      </c>
      <c r="E8321" t="s">
        <v>14026</v>
      </c>
      <c r="F8321" t="s">
        <v>4295</v>
      </c>
      <c r="G8321" t="s">
        <v>33</v>
      </c>
      <c r="H8321" t="s">
        <v>1929</v>
      </c>
      <c r="I8321" t="s">
        <v>1930</v>
      </c>
      <c r="J8321" t="s">
        <v>36</v>
      </c>
      <c r="K8321" t="s">
        <v>11687</v>
      </c>
      <c r="L8321" t="s">
        <v>1930</v>
      </c>
      <c r="M8321" s="4">
        <v>41866</v>
      </c>
      <c r="N8321" s="4">
        <v>41866</v>
      </c>
      <c r="O8321" s="1">
        <v>41887</v>
      </c>
      <c r="P8321" t="s">
        <v>52</v>
      </c>
      <c r="R8321" t="s">
        <v>71</v>
      </c>
      <c r="S8321" t="s">
        <v>1931</v>
      </c>
      <c r="T8321" t="s">
        <v>249</v>
      </c>
      <c r="U8321" t="s">
        <v>89</v>
      </c>
      <c r="V8321" t="s">
        <v>57</v>
      </c>
      <c r="W8321" s="6" t="s">
        <v>244</v>
      </c>
      <c r="X8321" t="s">
        <v>76</v>
      </c>
      <c r="Y8321">
        <v>60</v>
      </c>
      <c r="Z8321">
        <v>1000</v>
      </c>
      <c r="AA8321" t="s">
        <v>4295</v>
      </c>
      <c r="AB8321" s="5">
        <f t="shared" si="258"/>
        <v>21638.408070175439</v>
      </c>
      <c r="AC8321" s="3">
        <v>5500</v>
      </c>
      <c r="AD8321" s="3">
        <v>5.5</v>
      </c>
      <c r="AE8321" s="3">
        <v>0.09</v>
      </c>
      <c r="AF8321" t="s">
        <v>60</v>
      </c>
      <c r="AG8321" t="s">
        <v>47</v>
      </c>
      <c r="AH8321" s="8">
        <v>204</v>
      </c>
      <c r="AI8321" s="12">
        <v>3298.78</v>
      </c>
      <c r="AJ8321" s="9">
        <v>5.65</v>
      </c>
      <c r="AK8321" s="5">
        <f t="shared" si="259"/>
        <v>0</v>
      </c>
    </row>
    <row r="8322" spans="1:37" x14ac:dyDescent="0.3">
      <c r="A8322">
        <v>84362</v>
      </c>
      <c r="B8322" t="s">
        <v>4244</v>
      </c>
      <c r="C8322" t="s">
        <v>11706</v>
      </c>
      <c r="D8322" t="s">
        <v>12647</v>
      </c>
      <c r="E8322" t="s">
        <v>12648</v>
      </c>
      <c r="F8322" t="s">
        <v>32</v>
      </c>
      <c r="G8322" t="s">
        <v>33</v>
      </c>
      <c r="H8322" t="s">
        <v>1929</v>
      </c>
      <c r="I8322" t="s">
        <v>1930</v>
      </c>
      <c r="J8322" t="s">
        <v>310</v>
      </c>
      <c r="K8322" t="s">
        <v>5311</v>
      </c>
      <c r="L8322" t="s">
        <v>1930</v>
      </c>
      <c r="M8322" s="4">
        <v>41750</v>
      </c>
      <c r="N8322" s="4">
        <v>41760</v>
      </c>
      <c r="O8322" s="1">
        <v>41801</v>
      </c>
      <c r="P8322" t="s">
        <v>52</v>
      </c>
      <c r="R8322" t="s">
        <v>71</v>
      </c>
      <c r="S8322" t="s">
        <v>1931</v>
      </c>
      <c r="T8322" t="s">
        <v>7167</v>
      </c>
      <c r="U8322" t="s">
        <v>4906</v>
      </c>
      <c r="V8322" t="s">
        <v>57</v>
      </c>
      <c r="W8322" s="6" t="s">
        <v>5878</v>
      </c>
      <c r="X8322" t="s">
        <v>146</v>
      </c>
      <c r="Y8322">
        <v>30</v>
      </c>
      <c r="Z8322">
        <v>489</v>
      </c>
      <c r="AA8322" t="s">
        <v>32</v>
      </c>
      <c r="AB8322" s="5">
        <f t="shared" si="258"/>
        <v>21638.408070175439</v>
      </c>
      <c r="AC8322" s="3">
        <v>6611.28</v>
      </c>
      <c r="AD8322" s="3">
        <v>13.52</v>
      </c>
      <c r="AE8322" s="3">
        <v>0.45</v>
      </c>
      <c r="AF8322" t="s">
        <v>307</v>
      </c>
      <c r="AG8322" t="s">
        <v>109</v>
      </c>
      <c r="AH8322" s="8" t="s">
        <v>44</v>
      </c>
      <c r="AI8322" s="12" t="s">
        <v>44</v>
      </c>
      <c r="AJ8322" s="9">
        <v>6.8</v>
      </c>
      <c r="AK8322" s="5">
        <f t="shared" si="259"/>
        <v>-10</v>
      </c>
    </row>
    <row r="8323" spans="1:37" x14ac:dyDescent="0.3">
      <c r="A8323">
        <v>84366</v>
      </c>
      <c r="B8323" t="s">
        <v>4164</v>
      </c>
      <c r="C8323" t="s">
        <v>11700</v>
      </c>
      <c r="D8323" t="s">
        <v>14027</v>
      </c>
      <c r="E8323" t="s">
        <v>14028</v>
      </c>
      <c r="F8323" t="s">
        <v>455</v>
      </c>
      <c r="G8323" t="s">
        <v>33</v>
      </c>
      <c r="H8323" t="s">
        <v>1929</v>
      </c>
      <c r="I8323" t="s">
        <v>1930</v>
      </c>
      <c r="J8323" t="s">
        <v>310</v>
      </c>
      <c r="K8323" t="s">
        <v>4975</v>
      </c>
      <c r="L8323" t="s">
        <v>1930</v>
      </c>
      <c r="M8323" s="4">
        <v>41851</v>
      </c>
      <c r="N8323" s="4">
        <v>41845</v>
      </c>
      <c r="O8323" s="1">
        <v>41887</v>
      </c>
      <c r="P8323" t="s">
        <v>52</v>
      </c>
      <c r="R8323" t="s">
        <v>71</v>
      </c>
      <c r="S8323" t="s">
        <v>1931</v>
      </c>
      <c r="T8323" t="s">
        <v>563</v>
      </c>
      <c r="U8323" t="s">
        <v>564</v>
      </c>
      <c r="V8323" t="s">
        <v>57</v>
      </c>
      <c r="W8323" s="6" t="s">
        <v>565</v>
      </c>
      <c r="X8323" t="s">
        <v>146</v>
      </c>
      <c r="Y8323">
        <v>60</v>
      </c>
      <c r="Z8323">
        <v>74623</v>
      </c>
      <c r="AA8323" t="s">
        <v>455</v>
      </c>
      <c r="AB8323" s="5">
        <f t="shared" ref="AB8323:AB8386" si="260">AVERAGEIF(P:P,P8324,Z:Z)</f>
        <v>21638.408070175439</v>
      </c>
      <c r="AC8323" s="3">
        <v>605192.53</v>
      </c>
      <c r="AD8323" s="3">
        <v>8.11</v>
      </c>
      <c r="AE8323" s="3">
        <v>0.14000000000000001</v>
      </c>
      <c r="AF8323" t="s">
        <v>147</v>
      </c>
      <c r="AG8323" t="s">
        <v>47</v>
      </c>
      <c r="AH8323" s="8">
        <v>10073</v>
      </c>
      <c r="AI8323" s="12">
        <v>7048.57</v>
      </c>
      <c r="AJ8323" s="9">
        <v>622.14</v>
      </c>
      <c r="AK8323" s="5">
        <f t="shared" ref="AK8323:AK8386" si="261">M8323-N8323</f>
        <v>6</v>
      </c>
    </row>
    <row r="8324" spans="1:37" x14ac:dyDescent="0.3">
      <c r="A8324">
        <v>84367</v>
      </c>
      <c r="B8324" t="s">
        <v>4259</v>
      </c>
      <c r="C8324" t="s">
        <v>11641</v>
      </c>
      <c r="D8324" t="s">
        <v>14029</v>
      </c>
      <c r="E8324" t="s">
        <v>14030</v>
      </c>
      <c r="F8324" t="s">
        <v>140</v>
      </c>
      <c r="G8324" t="s">
        <v>33</v>
      </c>
      <c r="H8324" t="s">
        <v>1929</v>
      </c>
      <c r="I8324" t="s">
        <v>1930</v>
      </c>
      <c r="J8324" t="s">
        <v>310</v>
      </c>
      <c r="K8324" s="2">
        <v>41313</v>
      </c>
      <c r="L8324" t="s">
        <v>1930</v>
      </c>
      <c r="M8324" s="4">
        <v>41817</v>
      </c>
      <c r="N8324" s="4">
        <v>41826</v>
      </c>
      <c r="O8324" s="1">
        <v>41856</v>
      </c>
      <c r="P8324" t="s">
        <v>52</v>
      </c>
      <c r="R8324" t="s">
        <v>71</v>
      </c>
      <c r="S8324" t="s">
        <v>1931</v>
      </c>
      <c r="T8324" t="s">
        <v>2883</v>
      </c>
      <c r="U8324" t="s">
        <v>2884</v>
      </c>
      <c r="V8324" t="s">
        <v>57</v>
      </c>
      <c r="W8324" s="6" t="s">
        <v>2885</v>
      </c>
      <c r="X8324" t="s">
        <v>146</v>
      </c>
      <c r="Y8324">
        <v>30</v>
      </c>
      <c r="Z8324">
        <v>53705</v>
      </c>
      <c r="AA8324" t="s">
        <v>140</v>
      </c>
      <c r="AB8324" s="5">
        <f t="shared" si="260"/>
        <v>21638.408070175439</v>
      </c>
      <c r="AC8324" s="3">
        <v>249191.2</v>
      </c>
      <c r="AD8324" s="3">
        <v>4.6399999999999997</v>
      </c>
      <c r="AE8324" s="3">
        <v>0.15</v>
      </c>
      <c r="AF8324" t="s">
        <v>554</v>
      </c>
      <c r="AG8324" t="s">
        <v>47</v>
      </c>
      <c r="AH8324" s="8">
        <v>5565</v>
      </c>
      <c r="AI8324" s="12">
        <v>34837.800000000003</v>
      </c>
      <c r="AJ8324" s="9">
        <v>308.25</v>
      </c>
      <c r="AK8324" s="5">
        <f t="shared" si="261"/>
        <v>-9</v>
      </c>
    </row>
    <row r="8325" spans="1:37" x14ac:dyDescent="0.3">
      <c r="A8325">
        <v>84368</v>
      </c>
      <c r="B8325" t="s">
        <v>4244</v>
      </c>
      <c r="C8325" t="s">
        <v>11706</v>
      </c>
      <c r="D8325" t="s">
        <v>14031</v>
      </c>
      <c r="E8325" t="s">
        <v>14032</v>
      </c>
      <c r="F8325" t="s">
        <v>32</v>
      </c>
      <c r="G8325" t="s">
        <v>33</v>
      </c>
      <c r="H8325" t="s">
        <v>1929</v>
      </c>
      <c r="I8325" t="s">
        <v>1930</v>
      </c>
      <c r="J8325" t="s">
        <v>310</v>
      </c>
      <c r="K8325" t="s">
        <v>5311</v>
      </c>
      <c r="L8325" t="s">
        <v>1930</v>
      </c>
      <c r="M8325" s="4">
        <v>41794</v>
      </c>
      <c r="N8325" s="4">
        <v>41793</v>
      </c>
      <c r="O8325" s="1">
        <v>41801</v>
      </c>
      <c r="P8325" t="s">
        <v>52</v>
      </c>
      <c r="R8325" t="s">
        <v>53</v>
      </c>
      <c r="S8325" t="s">
        <v>1931</v>
      </c>
      <c r="T8325" t="s">
        <v>4349</v>
      </c>
      <c r="U8325" t="s">
        <v>89</v>
      </c>
      <c r="V8325" t="s">
        <v>57</v>
      </c>
      <c r="W8325" s="6" t="s">
        <v>58</v>
      </c>
      <c r="X8325" t="s">
        <v>90</v>
      </c>
      <c r="Y8325">
        <v>240</v>
      </c>
      <c r="Z8325">
        <v>6738</v>
      </c>
      <c r="AA8325" t="s">
        <v>32</v>
      </c>
      <c r="AB8325" s="5">
        <f t="shared" si="260"/>
        <v>21638.408070175439</v>
      </c>
      <c r="AC8325" s="3">
        <v>14149.8</v>
      </c>
      <c r="AD8325" s="3">
        <v>2.1</v>
      </c>
      <c r="AE8325" s="3">
        <v>0.01</v>
      </c>
      <c r="AF8325" t="s">
        <v>60</v>
      </c>
      <c r="AG8325" t="s">
        <v>47</v>
      </c>
      <c r="AH8325" s="8">
        <v>2720</v>
      </c>
      <c r="AI8325" s="12">
        <v>32022.51</v>
      </c>
      <c r="AJ8325" s="9">
        <v>14.55</v>
      </c>
      <c r="AK8325" s="5">
        <f t="shared" si="261"/>
        <v>1</v>
      </c>
    </row>
    <row r="8326" spans="1:37" x14ac:dyDescent="0.3">
      <c r="A8326">
        <v>84369</v>
      </c>
      <c r="B8326" t="s">
        <v>4415</v>
      </c>
      <c r="C8326" t="s">
        <v>11635</v>
      </c>
      <c r="D8326" t="s">
        <v>14033</v>
      </c>
      <c r="E8326" t="s">
        <v>14034</v>
      </c>
      <c r="F8326" t="s">
        <v>105</v>
      </c>
      <c r="G8326" t="s">
        <v>33</v>
      </c>
      <c r="H8326" t="s">
        <v>1929</v>
      </c>
      <c r="I8326" t="s">
        <v>1930</v>
      </c>
      <c r="J8326" t="s">
        <v>310</v>
      </c>
      <c r="K8326" s="2">
        <v>41371</v>
      </c>
      <c r="L8326" t="s">
        <v>1930</v>
      </c>
      <c r="M8326" s="4">
        <v>41820</v>
      </c>
      <c r="N8326" s="4">
        <v>41800</v>
      </c>
      <c r="O8326" s="1">
        <v>41802</v>
      </c>
      <c r="P8326" t="s">
        <v>52</v>
      </c>
      <c r="R8326" t="s">
        <v>71</v>
      </c>
      <c r="S8326" t="s">
        <v>1931</v>
      </c>
      <c r="T8326" t="s">
        <v>2634</v>
      </c>
      <c r="U8326" t="s">
        <v>536</v>
      </c>
      <c r="V8326" t="s">
        <v>57</v>
      </c>
      <c r="W8326" s="6" t="s">
        <v>2635</v>
      </c>
      <c r="X8326" t="s">
        <v>146</v>
      </c>
      <c r="Y8326">
        <v>30</v>
      </c>
      <c r="Z8326">
        <v>34733</v>
      </c>
      <c r="AA8326" t="s">
        <v>105</v>
      </c>
      <c r="AB8326" s="5">
        <f t="shared" si="260"/>
        <v>21638.408070175439</v>
      </c>
      <c r="AC8326" s="3">
        <v>199367.42</v>
      </c>
      <c r="AD8326" s="3">
        <v>5.74</v>
      </c>
      <c r="AE8326" s="3">
        <v>0.19</v>
      </c>
      <c r="AF8326" t="s">
        <v>307</v>
      </c>
      <c r="AG8326" t="s">
        <v>47</v>
      </c>
      <c r="AH8326" s="8">
        <v>2746</v>
      </c>
      <c r="AI8326" s="12">
        <v>5989.25</v>
      </c>
      <c r="AJ8326" s="9">
        <v>246.62</v>
      </c>
      <c r="AK8326" s="5">
        <f t="shared" si="261"/>
        <v>20</v>
      </c>
    </row>
    <row r="8327" spans="1:37" x14ac:dyDescent="0.3">
      <c r="A8327">
        <v>84370</v>
      </c>
      <c r="B8327" t="s">
        <v>4415</v>
      </c>
      <c r="C8327" t="s">
        <v>12683</v>
      </c>
      <c r="D8327" t="s">
        <v>14035</v>
      </c>
      <c r="E8327" t="s">
        <v>14036</v>
      </c>
      <c r="F8327" t="s">
        <v>105</v>
      </c>
      <c r="G8327" t="s">
        <v>33</v>
      </c>
      <c r="H8327" t="s">
        <v>1929</v>
      </c>
      <c r="I8327" t="s">
        <v>1930</v>
      </c>
      <c r="J8327" t="s">
        <v>310</v>
      </c>
      <c r="K8327" t="s">
        <v>11687</v>
      </c>
      <c r="L8327" t="s">
        <v>1930</v>
      </c>
      <c r="M8327" s="4">
        <v>41820</v>
      </c>
      <c r="N8327" s="4">
        <v>41796</v>
      </c>
      <c r="O8327" s="1">
        <v>41810</v>
      </c>
      <c r="P8327" t="s">
        <v>52</v>
      </c>
      <c r="R8327" t="s">
        <v>71</v>
      </c>
      <c r="S8327" t="s">
        <v>1931</v>
      </c>
      <c r="T8327" t="s">
        <v>4664</v>
      </c>
      <c r="U8327" t="s">
        <v>413</v>
      </c>
      <c r="V8327" t="s">
        <v>57</v>
      </c>
      <c r="W8327" s="6" t="s">
        <v>415</v>
      </c>
      <c r="X8327" t="s">
        <v>146</v>
      </c>
      <c r="Y8327">
        <v>30</v>
      </c>
      <c r="Z8327">
        <v>43479</v>
      </c>
      <c r="AA8327" t="s">
        <v>105</v>
      </c>
      <c r="AB8327" s="5">
        <f t="shared" si="260"/>
        <v>21638.408070175439</v>
      </c>
      <c r="AC8327" s="3">
        <v>516965.31</v>
      </c>
      <c r="AD8327" s="3">
        <v>11.89</v>
      </c>
      <c r="AE8327" s="3">
        <v>0.4</v>
      </c>
      <c r="AF8327" t="s">
        <v>307</v>
      </c>
      <c r="AG8327" t="s">
        <v>47</v>
      </c>
      <c r="AH8327" s="8">
        <v>4874</v>
      </c>
      <c r="AI8327" s="12">
        <v>12435.18</v>
      </c>
      <c r="AJ8327" s="9">
        <v>531.44000000000005</v>
      </c>
      <c r="AK8327" s="5">
        <f t="shared" si="261"/>
        <v>24</v>
      </c>
    </row>
    <row r="8328" spans="1:37" x14ac:dyDescent="0.3">
      <c r="A8328">
        <v>84371</v>
      </c>
      <c r="B8328" t="s">
        <v>4170</v>
      </c>
      <c r="C8328" t="s">
        <v>13385</v>
      </c>
      <c r="D8328" t="s">
        <v>13386</v>
      </c>
      <c r="E8328" t="s">
        <v>13387</v>
      </c>
      <c r="F8328" t="s">
        <v>4174</v>
      </c>
      <c r="G8328" t="s">
        <v>33</v>
      </c>
      <c r="H8328" t="s">
        <v>1929</v>
      </c>
      <c r="I8328" t="s">
        <v>1930</v>
      </c>
      <c r="J8328" t="s">
        <v>36</v>
      </c>
      <c r="K8328" t="s">
        <v>13388</v>
      </c>
      <c r="L8328" t="s">
        <v>1930</v>
      </c>
      <c r="M8328" s="4">
        <v>41789</v>
      </c>
      <c r="N8328" s="4">
        <v>41815</v>
      </c>
      <c r="O8328" s="1">
        <v>41821</v>
      </c>
      <c r="P8328" t="s">
        <v>52</v>
      </c>
      <c r="R8328" t="s">
        <v>71</v>
      </c>
      <c r="S8328" t="s">
        <v>1931</v>
      </c>
      <c r="T8328" t="s">
        <v>4774</v>
      </c>
      <c r="U8328" t="s">
        <v>116</v>
      </c>
      <c r="V8328" t="s">
        <v>57</v>
      </c>
      <c r="W8328" s="6" t="s">
        <v>118</v>
      </c>
      <c r="X8328" t="s">
        <v>76</v>
      </c>
      <c r="Y8328">
        <v>120</v>
      </c>
      <c r="Z8328">
        <v>200</v>
      </c>
      <c r="AA8328" t="s">
        <v>4174</v>
      </c>
      <c r="AB8328" s="5">
        <f t="shared" si="260"/>
        <v>21638.408070175439</v>
      </c>
      <c r="AC8328" s="3">
        <v>4008</v>
      </c>
      <c r="AD8328" s="3">
        <v>20.04</v>
      </c>
      <c r="AE8328" s="3">
        <v>0.17</v>
      </c>
      <c r="AF8328" t="s">
        <v>307</v>
      </c>
      <c r="AG8328" t="s">
        <v>109</v>
      </c>
      <c r="AH8328" s="8" t="s">
        <v>44</v>
      </c>
      <c r="AI8328" s="12" t="s">
        <v>44</v>
      </c>
      <c r="AJ8328" s="9">
        <v>4.12</v>
      </c>
      <c r="AK8328" s="5">
        <f t="shared" si="261"/>
        <v>-26</v>
      </c>
    </row>
    <row r="8329" spans="1:37" x14ac:dyDescent="0.3">
      <c r="A8329">
        <v>84372</v>
      </c>
      <c r="B8329" t="s">
        <v>4170</v>
      </c>
      <c r="C8329" t="s">
        <v>11601</v>
      </c>
      <c r="D8329" t="s">
        <v>13389</v>
      </c>
      <c r="E8329" t="s">
        <v>13390</v>
      </c>
      <c r="F8329" t="s">
        <v>4174</v>
      </c>
      <c r="G8329" t="s">
        <v>33</v>
      </c>
      <c r="H8329" t="s">
        <v>1929</v>
      </c>
      <c r="I8329" t="s">
        <v>1930</v>
      </c>
      <c r="J8329" t="s">
        <v>36</v>
      </c>
      <c r="K8329" s="2">
        <v>41524</v>
      </c>
      <c r="L8329" t="s">
        <v>1930</v>
      </c>
      <c r="M8329" s="4">
        <v>41806</v>
      </c>
      <c r="N8329" s="4">
        <v>41794</v>
      </c>
      <c r="O8329" s="1">
        <v>41829</v>
      </c>
      <c r="P8329" t="s">
        <v>52</v>
      </c>
      <c r="R8329" t="s">
        <v>71</v>
      </c>
      <c r="S8329" t="s">
        <v>1931</v>
      </c>
      <c r="T8329" t="s">
        <v>4774</v>
      </c>
      <c r="U8329" t="s">
        <v>116</v>
      </c>
      <c r="V8329" t="s">
        <v>57</v>
      </c>
      <c r="W8329" s="6" t="s">
        <v>118</v>
      </c>
      <c r="X8329" t="s">
        <v>76</v>
      </c>
      <c r="Y8329">
        <v>120</v>
      </c>
      <c r="Z8329">
        <v>112</v>
      </c>
      <c r="AA8329" t="s">
        <v>4174</v>
      </c>
      <c r="AB8329" s="5">
        <f t="shared" si="260"/>
        <v>21638.408070175439</v>
      </c>
      <c r="AC8329" s="3">
        <v>2207.52</v>
      </c>
      <c r="AD8329" s="3">
        <v>19.71</v>
      </c>
      <c r="AE8329" s="3">
        <v>0.16</v>
      </c>
      <c r="AF8329" t="s">
        <v>307</v>
      </c>
      <c r="AG8329" t="s">
        <v>109</v>
      </c>
      <c r="AH8329" s="8" t="s">
        <v>44</v>
      </c>
      <c r="AI8329" s="12" t="s">
        <v>44</v>
      </c>
      <c r="AJ8329" s="9">
        <v>2.73</v>
      </c>
      <c r="AK8329" s="5">
        <f t="shared" si="261"/>
        <v>12</v>
      </c>
    </row>
    <row r="8330" spans="1:37" x14ac:dyDescent="0.3">
      <c r="A8330">
        <v>84373</v>
      </c>
      <c r="B8330" t="s">
        <v>4164</v>
      </c>
      <c r="C8330" t="s">
        <v>11700</v>
      </c>
      <c r="D8330" t="s">
        <v>14037</v>
      </c>
      <c r="E8330" t="s">
        <v>14038</v>
      </c>
      <c r="F8330" t="s">
        <v>455</v>
      </c>
      <c r="G8330" t="s">
        <v>33</v>
      </c>
      <c r="H8330" t="s">
        <v>1929</v>
      </c>
      <c r="I8330" t="s">
        <v>1930</v>
      </c>
      <c r="J8330" t="s">
        <v>310</v>
      </c>
      <c r="K8330" t="s">
        <v>4975</v>
      </c>
      <c r="L8330" t="s">
        <v>1930</v>
      </c>
      <c r="M8330" s="4">
        <v>41851</v>
      </c>
      <c r="N8330" s="4">
        <v>41845</v>
      </c>
      <c r="O8330" s="1">
        <v>41887</v>
      </c>
      <c r="P8330" t="s">
        <v>52</v>
      </c>
      <c r="R8330" t="s">
        <v>71</v>
      </c>
      <c r="S8330" t="s">
        <v>1931</v>
      </c>
      <c r="T8330" t="s">
        <v>2520</v>
      </c>
      <c r="U8330" t="s">
        <v>850</v>
      </c>
      <c r="V8330" t="s">
        <v>57</v>
      </c>
      <c r="W8330" s="6" t="s">
        <v>2007</v>
      </c>
      <c r="X8330" t="s">
        <v>146</v>
      </c>
      <c r="Y8330">
        <v>60</v>
      </c>
      <c r="Z8330">
        <v>24768</v>
      </c>
      <c r="AA8330" t="s">
        <v>455</v>
      </c>
      <c r="AB8330" s="5">
        <f t="shared" si="260"/>
        <v>21638.408070175439</v>
      </c>
      <c r="AC8330" s="3">
        <v>61672.32</v>
      </c>
      <c r="AD8330" s="3">
        <v>2.4900000000000002</v>
      </c>
      <c r="AE8330" s="3">
        <v>0.04</v>
      </c>
      <c r="AF8330" t="s">
        <v>554</v>
      </c>
      <c r="AG8330" t="s">
        <v>47</v>
      </c>
      <c r="AH8330" s="8">
        <v>20019</v>
      </c>
      <c r="AI8330" s="12">
        <v>11701.65</v>
      </c>
      <c r="AJ8330" s="9">
        <v>63.4</v>
      </c>
      <c r="AK8330" s="5">
        <f t="shared" si="261"/>
        <v>6</v>
      </c>
    </row>
    <row r="8331" spans="1:37" x14ac:dyDescent="0.3">
      <c r="A8331">
        <v>84374</v>
      </c>
      <c r="B8331" t="s">
        <v>4415</v>
      </c>
      <c r="C8331" t="s">
        <v>11742</v>
      </c>
      <c r="D8331" t="s">
        <v>11743</v>
      </c>
      <c r="E8331" t="s">
        <v>11744</v>
      </c>
      <c r="F8331" t="s">
        <v>105</v>
      </c>
      <c r="G8331" t="s">
        <v>33</v>
      </c>
      <c r="H8331" t="s">
        <v>1929</v>
      </c>
      <c r="I8331" t="s">
        <v>1930</v>
      </c>
      <c r="J8331" t="s">
        <v>36</v>
      </c>
      <c r="K8331" s="2">
        <v>41284</v>
      </c>
      <c r="L8331" t="s">
        <v>1930</v>
      </c>
      <c r="M8331" s="4">
        <v>41851</v>
      </c>
      <c r="N8331" s="4">
        <v>41907</v>
      </c>
      <c r="O8331" s="1">
        <v>41918</v>
      </c>
      <c r="P8331" t="s">
        <v>52</v>
      </c>
      <c r="R8331" t="s">
        <v>53</v>
      </c>
      <c r="S8331" t="s">
        <v>1931</v>
      </c>
      <c r="T8331" t="s">
        <v>5399</v>
      </c>
      <c r="U8331" t="s">
        <v>56</v>
      </c>
      <c r="V8331" t="s">
        <v>57</v>
      </c>
      <c r="W8331" s="6" t="s">
        <v>58</v>
      </c>
      <c r="X8331" t="s">
        <v>59</v>
      </c>
      <c r="Y8331">
        <v>100</v>
      </c>
      <c r="Z8331">
        <v>43293</v>
      </c>
      <c r="AA8331" t="s">
        <v>105</v>
      </c>
      <c r="AB8331" s="5">
        <f t="shared" si="260"/>
        <v>21638.408070175439</v>
      </c>
      <c r="AC8331" s="3">
        <v>56280.9</v>
      </c>
      <c r="AD8331" s="3">
        <v>1.3</v>
      </c>
      <c r="AE8331" s="3">
        <v>0.01</v>
      </c>
      <c r="AF8331" t="s">
        <v>60</v>
      </c>
      <c r="AG8331" t="s">
        <v>109</v>
      </c>
      <c r="AH8331" s="8" t="s">
        <v>44</v>
      </c>
      <c r="AI8331" s="12" t="s">
        <v>44</v>
      </c>
      <c r="AJ8331" s="9">
        <v>69.62</v>
      </c>
      <c r="AK8331" s="5">
        <f t="shared" si="261"/>
        <v>-56</v>
      </c>
    </row>
    <row r="8332" spans="1:37" x14ac:dyDescent="0.3">
      <c r="A8332">
        <v>84376</v>
      </c>
      <c r="B8332" t="s">
        <v>4146</v>
      </c>
      <c r="C8332" t="s">
        <v>11703</v>
      </c>
      <c r="D8332" t="s">
        <v>14039</v>
      </c>
      <c r="E8332" t="s">
        <v>14040</v>
      </c>
      <c r="F8332" t="s">
        <v>94</v>
      </c>
      <c r="G8332" t="s">
        <v>33</v>
      </c>
      <c r="H8332" t="s">
        <v>1929</v>
      </c>
      <c r="I8332" t="s">
        <v>1930</v>
      </c>
      <c r="J8332" t="s">
        <v>310</v>
      </c>
      <c r="K8332" t="s">
        <v>5538</v>
      </c>
      <c r="L8332" t="s">
        <v>1930</v>
      </c>
      <c r="M8332" s="4">
        <v>41880</v>
      </c>
      <c r="N8332" s="4">
        <v>41905</v>
      </c>
      <c r="O8332" s="1">
        <v>41929</v>
      </c>
      <c r="P8332" t="s">
        <v>52</v>
      </c>
      <c r="R8332" t="s">
        <v>71</v>
      </c>
      <c r="S8332" t="s">
        <v>1931</v>
      </c>
      <c r="T8332" t="s">
        <v>2883</v>
      </c>
      <c r="U8332" t="s">
        <v>2884</v>
      </c>
      <c r="V8332" t="s">
        <v>57</v>
      </c>
      <c r="W8332" s="6" t="s">
        <v>2885</v>
      </c>
      <c r="X8332" t="s">
        <v>146</v>
      </c>
      <c r="Y8332">
        <v>30</v>
      </c>
      <c r="Z8332">
        <v>17801</v>
      </c>
      <c r="AA8332" t="s">
        <v>94</v>
      </c>
      <c r="AB8332" s="5">
        <f t="shared" si="260"/>
        <v>21638.408070175439</v>
      </c>
      <c r="AC8332" s="3">
        <v>82418.63</v>
      </c>
      <c r="AD8332" s="3">
        <v>4.63</v>
      </c>
      <c r="AE8332" s="3">
        <v>0.15</v>
      </c>
      <c r="AF8332" t="s">
        <v>4372</v>
      </c>
      <c r="AG8332" t="s">
        <v>47</v>
      </c>
      <c r="AH8332" s="8">
        <v>1667</v>
      </c>
      <c r="AI8332" s="12">
        <v>1966.09</v>
      </c>
      <c r="AJ8332" s="9">
        <v>84.73</v>
      </c>
      <c r="AK8332" s="5">
        <f t="shared" si="261"/>
        <v>-25</v>
      </c>
    </row>
    <row r="8333" spans="1:37" x14ac:dyDescent="0.3">
      <c r="A8333">
        <v>84380</v>
      </c>
      <c r="B8333" t="s">
        <v>4244</v>
      </c>
      <c r="C8333" t="s">
        <v>11834</v>
      </c>
      <c r="D8333" t="s">
        <v>14041</v>
      </c>
      <c r="E8333" t="s">
        <v>14042</v>
      </c>
      <c r="F8333" t="s">
        <v>32</v>
      </c>
      <c r="G8333" t="s">
        <v>33</v>
      </c>
      <c r="H8333" t="s">
        <v>1929</v>
      </c>
      <c r="I8333" t="s">
        <v>1930</v>
      </c>
      <c r="J8333" t="s">
        <v>310</v>
      </c>
      <c r="K8333" t="s">
        <v>11837</v>
      </c>
      <c r="L8333" t="s">
        <v>1930</v>
      </c>
      <c r="M8333" s="4">
        <v>41912</v>
      </c>
      <c r="N8333" s="4">
        <v>41890</v>
      </c>
      <c r="O8333" s="1">
        <v>41901</v>
      </c>
      <c r="P8333" t="s">
        <v>52</v>
      </c>
      <c r="R8333" t="s">
        <v>53</v>
      </c>
      <c r="S8333" t="s">
        <v>1931</v>
      </c>
      <c r="T8333" t="s">
        <v>4435</v>
      </c>
      <c r="U8333" t="s">
        <v>144</v>
      </c>
      <c r="V8333" t="s">
        <v>57</v>
      </c>
      <c r="W8333" s="6" t="s">
        <v>4436</v>
      </c>
      <c r="X8333" t="s">
        <v>852</v>
      </c>
      <c r="Y8333">
        <v>60</v>
      </c>
      <c r="Z8333">
        <v>697</v>
      </c>
      <c r="AA8333" t="s">
        <v>32</v>
      </c>
      <c r="AB8333" s="5">
        <f t="shared" si="260"/>
        <v>21638.408070175439</v>
      </c>
      <c r="AC8333" s="3">
        <v>1387.03</v>
      </c>
      <c r="AD8333" s="3">
        <v>1.99</v>
      </c>
      <c r="AE8333" s="3">
        <v>0.03</v>
      </c>
      <c r="AF8333" t="s">
        <v>147</v>
      </c>
      <c r="AG8333" t="s">
        <v>47</v>
      </c>
      <c r="AH8333" s="8">
        <v>47</v>
      </c>
      <c r="AI8333" s="12">
        <v>270.74</v>
      </c>
      <c r="AJ8333" s="9">
        <v>1.43</v>
      </c>
      <c r="AK8333" s="5">
        <f t="shared" si="261"/>
        <v>22</v>
      </c>
    </row>
    <row r="8334" spans="1:37" x14ac:dyDescent="0.3">
      <c r="A8334">
        <v>84381</v>
      </c>
      <c r="B8334" t="s">
        <v>4146</v>
      </c>
      <c r="C8334" t="s">
        <v>11772</v>
      </c>
      <c r="D8334" t="s">
        <v>12664</v>
      </c>
      <c r="E8334" t="s">
        <v>12665</v>
      </c>
      <c r="F8334" t="s">
        <v>94</v>
      </c>
      <c r="G8334" t="s">
        <v>33</v>
      </c>
      <c r="H8334" t="s">
        <v>1929</v>
      </c>
      <c r="I8334" t="s">
        <v>1930</v>
      </c>
      <c r="J8334" t="s">
        <v>310</v>
      </c>
      <c r="K8334" t="s">
        <v>11775</v>
      </c>
      <c r="L8334" t="s">
        <v>1930</v>
      </c>
      <c r="M8334" s="4">
        <v>41886</v>
      </c>
      <c r="N8334" s="4">
        <v>41905</v>
      </c>
      <c r="O8334" s="1">
        <v>41929</v>
      </c>
      <c r="P8334" t="s">
        <v>52</v>
      </c>
      <c r="R8334" t="s">
        <v>71</v>
      </c>
      <c r="S8334" t="s">
        <v>1931</v>
      </c>
      <c r="T8334" t="s">
        <v>143</v>
      </c>
      <c r="U8334" t="s">
        <v>144</v>
      </c>
      <c r="V8334" t="s">
        <v>57</v>
      </c>
      <c r="W8334" s="6" t="s">
        <v>145</v>
      </c>
      <c r="X8334" t="s">
        <v>146</v>
      </c>
      <c r="Y8334">
        <v>60</v>
      </c>
      <c r="Z8334">
        <v>35000</v>
      </c>
      <c r="AA8334" t="s">
        <v>94</v>
      </c>
      <c r="AB8334" s="5">
        <f t="shared" si="260"/>
        <v>21638.408070175439</v>
      </c>
      <c r="AC8334" s="3">
        <v>228200</v>
      </c>
      <c r="AD8334" s="3">
        <v>6.52</v>
      </c>
      <c r="AE8334" s="3">
        <v>0.11</v>
      </c>
      <c r="AF8334" t="s">
        <v>554</v>
      </c>
      <c r="AG8334" t="s">
        <v>109</v>
      </c>
      <c r="AH8334" s="8" t="s">
        <v>44</v>
      </c>
      <c r="AI8334" s="12" t="s">
        <v>44</v>
      </c>
      <c r="AJ8334" s="9">
        <v>234.59</v>
      </c>
      <c r="AK8334" s="5">
        <f t="shared" si="261"/>
        <v>-19</v>
      </c>
    </row>
    <row r="8335" spans="1:37" x14ac:dyDescent="0.3">
      <c r="A8335">
        <v>84382</v>
      </c>
      <c r="B8335" t="s">
        <v>2650</v>
      </c>
      <c r="C8335" t="s">
        <v>12604</v>
      </c>
      <c r="D8335" t="s">
        <v>14043</v>
      </c>
      <c r="E8335" t="s">
        <v>14044</v>
      </c>
      <c r="F8335" t="s">
        <v>87</v>
      </c>
      <c r="G8335" t="s">
        <v>33</v>
      </c>
      <c r="H8335" t="s">
        <v>1929</v>
      </c>
      <c r="I8335" t="s">
        <v>1930</v>
      </c>
      <c r="J8335" t="s">
        <v>2238</v>
      </c>
      <c r="K8335" s="2">
        <v>41433</v>
      </c>
      <c r="L8335" t="s">
        <v>1930</v>
      </c>
      <c r="M8335" s="4">
        <v>41820</v>
      </c>
      <c r="N8335" s="4">
        <v>41810</v>
      </c>
      <c r="O8335" s="1">
        <v>41815</v>
      </c>
      <c r="P8335" t="s">
        <v>52</v>
      </c>
      <c r="R8335" t="s">
        <v>53</v>
      </c>
      <c r="S8335" t="s">
        <v>1931</v>
      </c>
      <c r="T8335" t="s">
        <v>4905</v>
      </c>
      <c r="U8335" t="s">
        <v>4906</v>
      </c>
      <c r="V8335" t="s">
        <v>57</v>
      </c>
      <c r="W8335" s="6" t="s">
        <v>4907</v>
      </c>
      <c r="X8335" t="s">
        <v>146</v>
      </c>
      <c r="Y8335">
        <v>60</v>
      </c>
      <c r="Z8335">
        <v>27137</v>
      </c>
      <c r="AA8335" t="s">
        <v>87</v>
      </c>
      <c r="AB8335" s="5">
        <f t="shared" si="260"/>
        <v>21638.408070175439</v>
      </c>
      <c r="AC8335" s="3">
        <v>110990.33</v>
      </c>
      <c r="AD8335" s="3">
        <v>4.09</v>
      </c>
      <c r="AE8335" s="3">
        <v>7.0000000000000007E-2</v>
      </c>
      <c r="AF8335" t="s">
        <v>307</v>
      </c>
      <c r="AG8335" t="s">
        <v>47</v>
      </c>
      <c r="AH8335" s="8">
        <v>1169</v>
      </c>
      <c r="AI8335" s="12">
        <v>28812.58</v>
      </c>
      <c r="AJ8335" s="9">
        <v>137.30000000000001</v>
      </c>
      <c r="AK8335" s="5">
        <f t="shared" si="261"/>
        <v>10</v>
      </c>
    </row>
    <row r="8336" spans="1:37" x14ac:dyDescent="0.3">
      <c r="A8336">
        <v>84384</v>
      </c>
      <c r="B8336" t="s">
        <v>4244</v>
      </c>
      <c r="C8336" t="s">
        <v>11706</v>
      </c>
      <c r="D8336" t="s">
        <v>14045</v>
      </c>
      <c r="E8336" t="s">
        <v>14046</v>
      </c>
      <c r="F8336" t="s">
        <v>32</v>
      </c>
      <c r="G8336" t="s">
        <v>33</v>
      </c>
      <c r="H8336" t="s">
        <v>1929</v>
      </c>
      <c r="I8336" t="s">
        <v>1930</v>
      </c>
      <c r="J8336" t="s">
        <v>310</v>
      </c>
      <c r="K8336" t="s">
        <v>5311</v>
      </c>
      <c r="L8336" t="s">
        <v>1930</v>
      </c>
      <c r="M8336" s="4">
        <v>41829</v>
      </c>
      <c r="N8336" s="4">
        <v>41829</v>
      </c>
      <c r="O8336" s="1">
        <v>41858</v>
      </c>
      <c r="P8336" t="s">
        <v>52</v>
      </c>
      <c r="R8336" t="s">
        <v>71</v>
      </c>
      <c r="S8336" t="s">
        <v>1931</v>
      </c>
      <c r="T8336" t="s">
        <v>5877</v>
      </c>
      <c r="U8336" t="s">
        <v>4906</v>
      </c>
      <c r="V8336" t="s">
        <v>57</v>
      </c>
      <c r="W8336" s="6" t="s">
        <v>5878</v>
      </c>
      <c r="X8336" t="s">
        <v>146</v>
      </c>
      <c r="Y8336">
        <v>30</v>
      </c>
      <c r="Z8336">
        <v>71</v>
      </c>
      <c r="AA8336" t="s">
        <v>32</v>
      </c>
      <c r="AB8336" s="5">
        <f t="shared" si="260"/>
        <v>21638.408070175439</v>
      </c>
      <c r="AC8336" s="3">
        <v>959.92</v>
      </c>
      <c r="AD8336" s="3">
        <v>13.52</v>
      </c>
      <c r="AE8336" s="3">
        <v>0.45</v>
      </c>
      <c r="AF8336" t="s">
        <v>615</v>
      </c>
      <c r="AG8336" t="s">
        <v>47</v>
      </c>
      <c r="AH8336" s="8">
        <v>7</v>
      </c>
      <c r="AI8336" s="12">
        <v>22.29</v>
      </c>
      <c r="AJ8336" s="9">
        <v>0.99</v>
      </c>
      <c r="AK8336" s="5">
        <f t="shared" si="261"/>
        <v>0</v>
      </c>
    </row>
    <row r="8337" spans="1:37" x14ac:dyDescent="0.3">
      <c r="A8337">
        <v>84385</v>
      </c>
      <c r="B8337" t="s">
        <v>4244</v>
      </c>
      <c r="C8337" t="s">
        <v>11834</v>
      </c>
      <c r="D8337" t="s">
        <v>14047</v>
      </c>
      <c r="E8337" t="s">
        <v>14048</v>
      </c>
      <c r="F8337" t="s">
        <v>32</v>
      </c>
      <c r="G8337" t="s">
        <v>33</v>
      </c>
      <c r="H8337" t="s">
        <v>1929</v>
      </c>
      <c r="I8337" t="s">
        <v>1930</v>
      </c>
      <c r="J8337" t="s">
        <v>310</v>
      </c>
      <c r="K8337" t="s">
        <v>11837</v>
      </c>
      <c r="L8337" t="s">
        <v>1930</v>
      </c>
      <c r="M8337" s="4">
        <v>41835</v>
      </c>
      <c r="N8337" s="4">
        <v>41829</v>
      </c>
      <c r="O8337" s="1">
        <v>41858</v>
      </c>
      <c r="P8337" t="s">
        <v>52</v>
      </c>
      <c r="R8337" t="s">
        <v>53</v>
      </c>
      <c r="S8337" t="s">
        <v>1931</v>
      </c>
      <c r="T8337" t="s">
        <v>4655</v>
      </c>
      <c r="U8337" t="s">
        <v>144</v>
      </c>
      <c r="V8337" t="s">
        <v>57</v>
      </c>
      <c r="W8337" s="6" t="s">
        <v>4436</v>
      </c>
      <c r="X8337" t="s">
        <v>146</v>
      </c>
      <c r="Y8337">
        <v>60</v>
      </c>
      <c r="Z8337">
        <v>7303</v>
      </c>
      <c r="AA8337" t="s">
        <v>32</v>
      </c>
      <c r="AB8337" s="5">
        <f t="shared" si="260"/>
        <v>21638.408070175439</v>
      </c>
      <c r="AC8337" s="3">
        <v>14532.97</v>
      </c>
      <c r="AD8337" s="3">
        <v>1.99</v>
      </c>
      <c r="AE8337" s="3">
        <v>0.03</v>
      </c>
      <c r="AF8337" t="s">
        <v>307</v>
      </c>
      <c r="AG8337" t="s">
        <v>47</v>
      </c>
      <c r="AH8337" s="8">
        <v>277</v>
      </c>
      <c r="AI8337" s="12">
        <v>2286.63</v>
      </c>
      <c r="AJ8337" s="9">
        <v>14.94</v>
      </c>
      <c r="AK8337" s="5">
        <f t="shared" si="261"/>
        <v>6</v>
      </c>
    </row>
    <row r="8338" spans="1:37" x14ac:dyDescent="0.3">
      <c r="A8338">
        <v>84386</v>
      </c>
      <c r="B8338" t="s">
        <v>4170</v>
      </c>
      <c r="C8338" t="s">
        <v>11831</v>
      </c>
      <c r="D8338" t="s">
        <v>14049</v>
      </c>
      <c r="E8338" t="s">
        <v>14050</v>
      </c>
      <c r="F8338" t="s">
        <v>4174</v>
      </c>
      <c r="G8338" t="s">
        <v>33</v>
      </c>
      <c r="H8338" t="s">
        <v>1929</v>
      </c>
      <c r="I8338" t="s">
        <v>1930</v>
      </c>
      <c r="J8338" t="s">
        <v>36</v>
      </c>
      <c r="K8338" t="s">
        <v>5212</v>
      </c>
      <c r="L8338" t="s">
        <v>1930</v>
      </c>
      <c r="M8338" s="4">
        <v>41851</v>
      </c>
      <c r="N8338" s="4">
        <v>41845</v>
      </c>
      <c r="O8338" s="1">
        <v>41852</v>
      </c>
      <c r="P8338" t="s">
        <v>52</v>
      </c>
      <c r="R8338" t="s">
        <v>71</v>
      </c>
      <c r="S8338" t="s">
        <v>1931</v>
      </c>
      <c r="T8338" t="s">
        <v>563</v>
      </c>
      <c r="U8338" t="s">
        <v>564</v>
      </c>
      <c r="V8338" t="s">
        <v>57</v>
      </c>
      <c r="W8338" s="6" t="s">
        <v>565</v>
      </c>
      <c r="X8338" t="s">
        <v>146</v>
      </c>
      <c r="Y8338">
        <v>60</v>
      </c>
      <c r="Z8338">
        <v>1056</v>
      </c>
      <c r="AA8338" t="s">
        <v>4174</v>
      </c>
      <c r="AB8338" s="5">
        <f t="shared" si="260"/>
        <v>21638.408070175439</v>
      </c>
      <c r="AC8338" s="3">
        <v>8564.16</v>
      </c>
      <c r="AD8338" s="3">
        <v>8.11</v>
      </c>
      <c r="AE8338" s="3">
        <v>0.14000000000000001</v>
      </c>
      <c r="AF8338" t="s">
        <v>554</v>
      </c>
      <c r="AG8338" t="s">
        <v>47</v>
      </c>
      <c r="AH8338" s="8">
        <v>155</v>
      </c>
      <c r="AI8338" s="12">
        <v>994.25</v>
      </c>
      <c r="AJ8338" s="9">
        <v>8.8000000000000007</v>
      </c>
      <c r="AK8338" s="5">
        <f t="shared" si="261"/>
        <v>6</v>
      </c>
    </row>
    <row r="8339" spans="1:37" x14ac:dyDescent="0.3">
      <c r="A8339">
        <v>84388</v>
      </c>
      <c r="B8339" t="s">
        <v>4259</v>
      </c>
      <c r="C8339" t="s">
        <v>11864</v>
      </c>
      <c r="D8339" t="s">
        <v>14051</v>
      </c>
      <c r="E8339" t="s">
        <v>14052</v>
      </c>
      <c r="F8339" t="s">
        <v>140</v>
      </c>
      <c r="G8339" t="s">
        <v>33</v>
      </c>
      <c r="H8339" t="s">
        <v>1929</v>
      </c>
      <c r="I8339" t="s">
        <v>1930</v>
      </c>
      <c r="J8339" t="s">
        <v>310</v>
      </c>
      <c r="K8339" t="s">
        <v>5045</v>
      </c>
      <c r="L8339" t="s">
        <v>1930</v>
      </c>
      <c r="M8339" s="4">
        <v>42004</v>
      </c>
      <c r="N8339" s="4">
        <v>41865</v>
      </c>
      <c r="O8339" s="1">
        <v>41866</v>
      </c>
      <c r="P8339" t="s">
        <v>52</v>
      </c>
      <c r="R8339" t="s">
        <v>53</v>
      </c>
      <c r="S8339" t="s">
        <v>1931</v>
      </c>
      <c r="T8339" t="s">
        <v>5287</v>
      </c>
      <c r="U8339" t="s">
        <v>357</v>
      </c>
      <c r="V8339" t="s">
        <v>57</v>
      </c>
      <c r="W8339" s="6" t="s">
        <v>874</v>
      </c>
      <c r="X8339" t="s">
        <v>90</v>
      </c>
      <c r="Y8339">
        <v>240</v>
      </c>
      <c r="Z8339">
        <v>800</v>
      </c>
      <c r="AA8339" t="s">
        <v>140</v>
      </c>
      <c r="AB8339" s="5">
        <f t="shared" si="260"/>
        <v>21638.408070175439</v>
      </c>
      <c r="AC8339" s="3">
        <v>6800</v>
      </c>
      <c r="AD8339" s="3">
        <v>8.5</v>
      </c>
      <c r="AE8339" s="3">
        <v>0.04</v>
      </c>
      <c r="AF8339" t="s">
        <v>60</v>
      </c>
      <c r="AG8339" t="s">
        <v>47</v>
      </c>
      <c r="AH8339" s="8">
        <v>297</v>
      </c>
      <c r="AI8339" s="12">
        <v>2282.79</v>
      </c>
      <c r="AJ8339" s="9">
        <v>6.99</v>
      </c>
      <c r="AK8339" s="5">
        <f t="shared" si="261"/>
        <v>139</v>
      </c>
    </row>
    <row r="8340" spans="1:37" x14ac:dyDescent="0.3">
      <c r="A8340">
        <v>84389</v>
      </c>
      <c r="B8340" t="s">
        <v>4707</v>
      </c>
      <c r="C8340" t="s">
        <v>11789</v>
      </c>
      <c r="D8340" t="s">
        <v>13409</v>
      </c>
      <c r="E8340" t="s">
        <v>13410</v>
      </c>
      <c r="F8340" t="s">
        <v>282</v>
      </c>
      <c r="G8340" t="s">
        <v>33</v>
      </c>
      <c r="H8340" t="s">
        <v>1929</v>
      </c>
      <c r="I8340" t="s">
        <v>1930</v>
      </c>
      <c r="J8340" t="s">
        <v>36</v>
      </c>
      <c r="K8340" s="2">
        <v>41886</v>
      </c>
      <c r="L8340" t="s">
        <v>1930</v>
      </c>
      <c r="M8340" s="4">
        <v>41912</v>
      </c>
      <c r="N8340" s="4">
        <v>41880</v>
      </c>
      <c r="O8340" s="1">
        <v>41890</v>
      </c>
      <c r="P8340" t="s">
        <v>52</v>
      </c>
      <c r="R8340" t="s">
        <v>71</v>
      </c>
      <c r="S8340" t="s">
        <v>1931</v>
      </c>
      <c r="T8340" t="s">
        <v>2634</v>
      </c>
      <c r="U8340" t="s">
        <v>536</v>
      </c>
      <c r="V8340" t="s">
        <v>57</v>
      </c>
      <c r="W8340" s="6" t="s">
        <v>2635</v>
      </c>
      <c r="X8340" t="s">
        <v>146</v>
      </c>
      <c r="Y8340">
        <v>30</v>
      </c>
      <c r="Z8340">
        <v>2238</v>
      </c>
      <c r="AA8340" t="s">
        <v>282</v>
      </c>
      <c r="AB8340" s="5">
        <f t="shared" si="260"/>
        <v>21638.408070175439</v>
      </c>
      <c r="AC8340" s="3">
        <v>12846.12</v>
      </c>
      <c r="AD8340" s="3">
        <v>5.74</v>
      </c>
      <c r="AE8340" s="3">
        <v>0.19</v>
      </c>
      <c r="AF8340" t="s">
        <v>60</v>
      </c>
      <c r="AG8340" t="s">
        <v>109</v>
      </c>
      <c r="AH8340" s="8" t="s">
        <v>44</v>
      </c>
      <c r="AI8340" s="12" t="s">
        <v>44</v>
      </c>
      <c r="AJ8340" s="9">
        <v>13.21</v>
      </c>
      <c r="AK8340" s="5">
        <f t="shared" si="261"/>
        <v>32</v>
      </c>
    </row>
    <row r="8341" spans="1:37" x14ac:dyDescent="0.3">
      <c r="A8341">
        <v>84390</v>
      </c>
      <c r="B8341" t="s">
        <v>4146</v>
      </c>
      <c r="C8341" t="s">
        <v>11745</v>
      </c>
      <c r="D8341" t="s">
        <v>14053</v>
      </c>
      <c r="E8341" t="s">
        <v>14054</v>
      </c>
      <c r="F8341" t="s">
        <v>94</v>
      </c>
      <c r="G8341" t="s">
        <v>33</v>
      </c>
      <c r="H8341" t="s">
        <v>1929</v>
      </c>
      <c r="I8341" t="s">
        <v>1930</v>
      </c>
      <c r="J8341" t="s">
        <v>310</v>
      </c>
      <c r="K8341" s="2">
        <v>41792</v>
      </c>
      <c r="L8341" t="s">
        <v>1930</v>
      </c>
      <c r="M8341" s="4">
        <v>41834</v>
      </c>
      <c r="N8341" s="4">
        <v>41885</v>
      </c>
      <c r="O8341" s="1">
        <v>41918</v>
      </c>
      <c r="P8341" t="s">
        <v>52</v>
      </c>
      <c r="R8341" t="s">
        <v>53</v>
      </c>
      <c r="S8341" t="s">
        <v>1931</v>
      </c>
      <c r="T8341" t="s">
        <v>4905</v>
      </c>
      <c r="U8341" t="s">
        <v>4906</v>
      </c>
      <c r="V8341" t="s">
        <v>57</v>
      </c>
      <c r="W8341" s="6" t="s">
        <v>4907</v>
      </c>
      <c r="X8341" t="s">
        <v>146</v>
      </c>
      <c r="Y8341">
        <v>60</v>
      </c>
      <c r="Z8341">
        <v>18027</v>
      </c>
      <c r="AA8341" t="s">
        <v>94</v>
      </c>
      <c r="AB8341" s="5">
        <f t="shared" si="260"/>
        <v>21638.408070175439</v>
      </c>
      <c r="AC8341" s="3">
        <v>73730.429999999993</v>
      </c>
      <c r="AD8341" s="3">
        <v>4.09</v>
      </c>
      <c r="AE8341" s="3">
        <v>7.0000000000000007E-2</v>
      </c>
      <c r="AF8341" t="s">
        <v>60</v>
      </c>
      <c r="AG8341" t="s">
        <v>47</v>
      </c>
      <c r="AH8341" s="8">
        <v>1228</v>
      </c>
      <c r="AI8341" s="12">
        <v>1765.18</v>
      </c>
      <c r="AJ8341" s="9">
        <v>75.790000000000006</v>
      </c>
      <c r="AK8341" s="5">
        <f t="shared" si="261"/>
        <v>-51</v>
      </c>
    </row>
    <row r="8342" spans="1:37" x14ac:dyDescent="0.3">
      <c r="A8342">
        <v>84391</v>
      </c>
      <c r="B8342" t="s">
        <v>5176</v>
      </c>
      <c r="C8342" t="s">
        <v>11838</v>
      </c>
      <c r="D8342" t="s">
        <v>14055</v>
      </c>
      <c r="E8342" t="s">
        <v>14056</v>
      </c>
      <c r="F8342" t="s">
        <v>155</v>
      </c>
      <c r="G8342" t="s">
        <v>33</v>
      </c>
      <c r="H8342" t="s">
        <v>1929</v>
      </c>
      <c r="I8342" t="s">
        <v>1930</v>
      </c>
      <c r="J8342" t="s">
        <v>310</v>
      </c>
      <c r="K8342" s="2">
        <v>41674</v>
      </c>
      <c r="L8342" t="s">
        <v>1930</v>
      </c>
      <c r="M8342" s="4">
        <v>41973</v>
      </c>
      <c r="N8342" s="4">
        <v>41819</v>
      </c>
      <c r="O8342" s="1">
        <v>41855</v>
      </c>
      <c r="P8342" t="s">
        <v>52</v>
      </c>
      <c r="R8342" t="s">
        <v>53</v>
      </c>
      <c r="S8342" t="s">
        <v>1931</v>
      </c>
      <c r="T8342" t="s">
        <v>4655</v>
      </c>
      <c r="U8342" t="s">
        <v>144</v>
      </c>
      <c r="V8342" t="s">
        <v>57</v>
      </c>
      <c r="W8342" s="6" t="s">
        <v>4436</v>
      </c>
      <c r="X8342" t="s">
        <v>146</v>
      </c>
      <c r="Y8342">
        <v>60</v>
      </c>
      <c r="Z8342">
        <v>23999</v>
      </c>
      <c r="AA8342" t="s">
        <v>155</v>
      </c>
      <c r="AB8342" s="5">
        <f t="shared" si="260"/>
        <v>21638.408070175439</v>
      </c>
      <c r="AC8342" s="3">
        <v>47758.01</v>
      </c>
      <c r="AD8342" s="3">
        <v>1.99</v>
      </c>
      <c r="AE8342" s="3">
        <v>0.03</v>
      </c>
      <c r="AF8342" t="s">
        <v>307</v>
      </c>
      <c r="AG8342" t="s">
        <v>47</v>
      </c>
      <c r="AH8342" s="8">
        <v>1069</v>
      </c>
      <c r="AI8342" s="12">
        <v>7500</v>
      </c>
      <c r="AJ8342" s="9">
        <v>49.1</v>
      </c>
      <c r="AK8342" s="5">
        <f t="shared" si="261"/>
        <v>154</v>
      </c>
    </row>
    <row r="8343" spans="1:37" x14ac:dyDescent="0.3">
      <c r="A8343">
        <v>84392</v>
      </c>
      <c r="B8343" t="s">
        <v>4368</v>
      </c>
      <c r="C8343" t="s">
        <v>11776</v>
      </c>
      <c r="D8343" t="s">
        <v>11777</v>
      </c>
      <c r="E8343" t="s">
        <v>11778</v>
      </c>
      <c r="F8343" t="s">
        <v>155</v>
      </c>
      <c r="G8343" t="s">
        <v>33</v>
      </c>
      <c r="H8343" t="s">
        <v>1929</v>
      </c>
      <c r="I8343" t="s">
        <v>1930</v>
      </c>
      <c r="J8343" t="s">
        <v>310</v>
      </c>
      <c r="K8343" t="s">
        <v>11779</v>
      </c>
      <c r="L8343" t="s">
        <v>1930</v>
      </c>
      <c r="M8343" s="4">
        <v>41912</v>
      </c>
      <c r="N8343" s="4">
        <v>41819</v>
      </c>
      <c r="O8343" s="1">
        <v>41855</v>
      </c>
      <c r="P8343" t="s">
        <v>52</v>
      </c>
      <c r="R8343" t="s">
        <v>71</v>
      </c>
      <c r="S8343" t="s">
        <v>1931</v>
      </c>
      <c r="T8343" t="s">
        <v>2883</v>
      </c>
      <c r="U8343" t="s">
        <v>2884</v>
      </c>
      <c r="V8343" t="s">
        <v>57</v>
      </c>
      <c r="W8343" s="6" t="s">
        <v>2885</v>
      </c>
      <c r="X8343" t="s">
        <v>146</v>
      </c>
      <c r="Y8343">
        <v>30</v>
      </c>
      <c r="Z8343">
        <v>140000</v>
      </c>
      <c r="AA8343" t="s">
        <v>155</v>
      </c>
      <c r="AB8343" s="5">
        <f t="shared" si="260"/>
        <v>21638.408070175439</v>
      </c>
      <c r="AC8343" s="3">
        <v>648200</v>
      </c>
      <c r="AD8343" s="3">
        <v>4.63</v>
      </c>
      <c r="AE8343" s="3">
        <v>0.15</v>
      </c>
      <c r="AF8343" t="s">
        <v>554</v>
      </c>
      <c r="AG8343" t="s">
        <v>109</v>
      </c>
      <c r="AH8343" s="8" t="s">
        <v>44</v>
      </c>
      <c r="AI8343" s="12" t="s">
        <v>44</v>
      </c>
      <c r="AJ8343" s="9">
        <v>666.35</v>
      </c>
      <c r="AK8343" s="5">
        <f t="shared" si="261"/>
        <v>93</v>
      </c>
    </row>
    <row r="8344" spans="1:37" x14ac:dyDescent="0.3">
      <c r="A8344">
        <v>84394</v>
      </c>
      <c r="B8344" t="s">
        <v>4291</v>
      </c>
      <c r="C8344" t="s">
        <v>11753</v>
      </c>
      <c r="D8344" t="s">
        <v>13413</v>
      </c>
      <c r="E8344" t="s">
        <v>13414</v>
      </c>
      <c r="F8344" t="s">
        <v>4295</v>
      </c>
      <c r="G8344" t="s">
        <v>33</v>
      </c>
      <c r="H8344" t="s">
        <v>1929</v>
      </c>
      <c r="I8344" t="s">
        <v>1930</v>
      </c>
      <c r="J8344" t="s">
        <v>36</v>
      </c>
      <c r="K8344" s="2">
        <v>41825</v>
      </c>
      <c r="L8344" t="s">
        <v>1930</v>
      </c>
      <c r="M8344" s="4">
        <v>41906</v>
      </c>
      <c r="N8344" s="4">
        <v>41940</v>
      </c>
      <c r="O8344" s="1">
        <v>41977</v>
      </c>
      <c r="P8344" t="s">
        <v>52</v>
      </c>
      <c r="R8344" t="s">
        <v>71</v>
      </c>
      <c r="S8344" t="s">
        <v>1931</v>
      </c>
      <c r="T8344" t="s">
        <v>106</v>
      </c>
      <c r="U8344" t="s">
        <v>56</v>
      </c>
      <c r="V8344" t="s">
        <v>57</v>
      </c>
      <c r="W8344" s="6" t="s">
        <v>100</v>
      </c>
      <c r="X8344" t="s">
        <v>76</v>
      </c>
      <c r="Y8344">
        <v>60</v>
      </c>
      <c r="Z8344">
        <v>2725</v>
      </c>
      <c r="AA8344" t="s">
        <v>4295</v>
      </c>
      <c r="AB8344" s="5">
        <f t="shared" si="260"/>
        <v>21638.408070175439</v>
      </c>
      <c r="AC8344" s="3">
        <v>5940.5</v>
      </c>
      <c r="AD8344" s="3">
        <v>2.1800000000000002</v>
      </c>
      <c r="AE8344" s="3">
        <v>0.04</v>
      </c>
      <c r="AF8344" t="s">
        <v>554</v>
      </c>
      <c r="AG8344" t="s">
        <v>109</v>
      </c>
      <c r="AH8344" s="8" t="s">
        <v>44</v>
      </c>
      <c r="AI8344" s="12" t="s">
        <v>44</v>
      </c>
      <c r="AJ8344" s="9">
        <v>6.11</v>
      </c>
      <c r="AK8344" s="5">
        <f t="shared" si="261"/>
        <v>-34</v>
      </c>
    </row>
    <row r="8345" spans="1:37" x14ac:dyDescent="0.3">
      <c r="A8345">
        <v>84395</v>
      </c>
      <c r="B8345" t="s">
        <v>4311</v>
      </c>
      <c r="C8345" t="s">
        <v>14057</v>
      </c>
      <c r="D8345" t="s">
        <v>14058</v>
      </c>
      <c r="E8345" t="s">
        <v>14059</v>
      </c>
      <c r="F8345" t="s">
        <v>809</v>
      </c>
      <c r="G8345" t="s">
        <v>33</v>
      </c>
      <c r="H8345" t="s">
        <v>1929</v>
      </c>
      <c r="I8345" t="s">
        <v>1930</v>
      </c>
      <c r="J8345" t="s">
        <v>310</v>
      </c>
      <c r="K8345" s="2">
        <v>41822</v>
      </c>
      <c r="L8345" t="s">
        <v>1930</v>
      </c>
      <c r="M8345" s="4">
        <v>41851</v>
      </c>
      <c r="N8345" s="4">
        <v>41835</v>
      </c>
      <c r="O8345" s="1">
        <v>41837</v>
      </c>
      <c r="P8345" t="s">
        <v>52</v>
      </c>
      <c r="R8345" t="s">
        <v>71</v>
      </c>
      <c r="S8345" t="s">
        <v>1931</v>
      </c>
      <c r="T8345" t="s">
        <v>115</v>
      </c>
      <c r="U8345" t="s">
        <v>116</v>
      </c>
      <c r="V8345" t="s">
        <v>117</v>
      </c>
      <c r="W8345" s="6" t="s">
        <v>118</v>
      </c>
      <c r="X8345" t="s">
        <v>76</v>
      </c>
      <c r="Y8345">
        <v>120</v>
      </c>
      <c r="Z8345">
        <v>3426</v>
      </c>
      <c r="AA8345" t="s">
        <v>809</v>
      </c>
      <c r="AB8345" s="5">
        <f t="shared" si="260"/>
        <v>21638.408070175439</v>
      </c>
      <c r="AC8345" s="3">
        <v>69273.72</v>
      </c>
      <c r="AD8345" s="3">
        <v>20.22</v>
      </c>
      <c r="AE8345" s="3">
        <v>0.17</v>
      </c>
      <c r="AF8345" t="s">
        <v>122</v>
      </c>
      <c r="AG8345" t="s">
        <v>47</v>
      </c>
      <c r="AH8345" s="8">
        <v>698</v>
      </c>
      <c r="AI8345" s="12">
        <v>2676</v>
      </c>
      <c r="AJ8345" s="9">
        <v>71.209999999999994</v>
      </c>
      <c r="AK8345" s="5">
        <f t="shared" si="261"/>
        <v>16</v>
      </c>
    </row>
    <row r="8346" spans="1:37" x14ac:dyDescent="0.3">
      <c r="A8346">
        <v>84396</v>
      </c>
      <c r="B8346" t="s">
        <v>4707</v>
      </c>
      <c r="C8346" t="s">
        <v>11789</v>
      </c>
      <c r="D8346" t="s">
        <v>11790</v>
      </c>
      <c r="E8346" t="s">
        <v>11791</v>
      </c>
      <c r="F8346" t="s">
        <v>282</v>
      </c>
      <c r="G8346" t="s">
        <v>33</v>
      </c>
      <c r="H8346" t="s">
        <v>1929</v>
      </c>
      <c r="I8346" t="s">
        <v>1930</v>
      </c>
      <c r="J8346" t="s">
        <v>36</v>
      </c>
      <c r="K8346" s="2">
        <v>41886</v>
      </c>
      <c r="L8346" t="s">
        <v>1930</v>
      </c>
      <c r="M8346" s="4">
        <v>41912</v>
      </c>
      <c r="N8346" s="4">
        <v>41850</v>
      </c>
      <c r="O8346" s="1">
        <v>41887</v>
      </c>
      <c r="P8346" t="s">
        <v>52</v>
      </c>
      <c r="R8346" t="s">
        <v>71</v>
      </c>
      <c r="S8346" t="s">
        <v>1931</v>
      </c>
      <c r="T8346" t="s">
        <v>4774</v>
      </c>
      <c r="U8346" t="s">
        <v>116</v>
      </c>
      <c r="V8346" t="s">
        <v>57</v>
      </c>
      <c r="W8346" s="6" t="s">
        <v>118</v>
      </c>
      <c r="X8346" t="s">
        <v>76</v>
      </c>
      <c r="Y8346">
        <v>120</v>
      </c>
      <c r="Z8346">
        <v>1603</v>
      </c>
      <c r="AA8346" t="s">
        <v>282</v>
      </c>
      <c r="AB8346" s="5">
        <f t="shared" si="260"/>
        <v>21638.408070175439</v>
      </c>
      <c r="AC8346" s="3">
        <v>31595.13</v>
      </c>
      <c r="AD8346" s="3">
        <v>19.71</v>
      </c>
      <c r="AE8346" s="3">
        <v>0.16</v>
      </c>
      <c r="AF8346" t="s">
        <v>307</v>
      </c>
      <c r="AG8346" t="s">
        <v>109</v>
      </c>
      <c r="AH8346" s="8" t="s">
        <v>44</v>
      </c>
      <c r="AI8346" s="12" t="s">
        <v>44</v>
      </c>
      <c r="AJ8346" s="9">
        <v>32.479999999999997</v>
      </c>
      <c r="AK8346" s="5">
        <f t="shared" si="261"/>
        <v>62</v>
      </c>
    </row>
    <row r="8347" spans="1:37" x14ac:dyDescent="0.3">
      <c r="A8347">
        <v>84398</v>
      </c>
      <c r="B8347" t="s">
        <v>4164</v>
      </c>
      <c r="C8347" t="s">
        <v>11700</v>
      </c>
      <c r="D8347" t="s">
        <v>11792</v>
      </c>
      <c r="E8347" t="s">
        <v>11793</v>
      </c>
      <c r="F8347" t="s">
        <v>455</v>
      </c>
      <c r="G8347" t="s">
        <v>33</v>
      </c>
      <c r="H8347" t="s">
        <v>1929</v>
      </c>
      <c r="I8347" t="s">
        <v>1930</v>
      </c>
      <c r="J8347" t="s">
        <v>310</v>
      </c>
      <c r="K8347" t="s">
        <v>4975</v>
      </c>
      <c r="L8347" t="s">
        <v>1930</v>
      </c>
      <c r="M8347" s="4">
        <v>41880</v>
      </c>
      <c r="N8347" s="4">
        <v>41948</v>
      </c>
      <c r="O8347" s="1">
        <v>41950</v>
      </c>
      <c r="P8347" t="s">
        <v>52</v>
      </c>
      <c r="R8347" t="s">
        <v>71</v>
      </c>
      <c r="S8347" t="s">
        <v>1931</v>
      </c>
      <c r="T8347" t="s">
        <v>2520</v>
      </c>
      <c r="U8347" t="s">
        <v>850</v>
      </c>
      <c r="V8347" t="s">
        <v>57</v>
      </c>
      <c r="W8347" s="6" t="s">
        <v>2007</v>
      </c>
      <c r="X8347" t="s">
        <v>146</v>
      </c>
      <c r="Y8347">
        <v>60</v>
      </c>
      <c r="Z8347">
        <v>5232</v>
      </c>
      <c r="AA8347" t="s">
        <v>455</v>
      </c>
      <c r="AB8347" s="5">
        <f t="shared" si="260"/>
        <v>21638.408070175439</v>
      </c>
      <c r="AC8347" s="3">
        <v>13027.68</v>
      </c>
      <c r="AD8347" s="3">
        <v>2.4900000000000002</v>
      </c>
      <c r="AE8347" s="3">
        <v>0.04</v>
      </c>
      <c r="AF8347" t="s">
        <v>605</v>
      </c>
      <c r="AG8347" t="s">
        <v>109</v>
      </c>
      <c r="AH8347" s="8" t="s">
        <v>44</v>
      </c>
      <c r="AI8347" s="12" t="s">
        <v>44</v>
      </c>
      <c r="AJ8347" s="9">
        <v>13.39</v>
      </c>
      <c r="AK8347" s="5">
        <f t="shared" si="261"/>
        <v>-68</v>
      </c>
    </row>
    <row r="8348" spans="1:37" x14ac:dyDescent="0.3">
      <c r="A8348">
        <v>84407</v>
      </c>
      <c r="B8348" t="s">
        <v>6515</v>
      </c>
      <c r="C8348" t="s">
        <v>11761</v>
      </c>
      <c r="D8348" t="s">
        <v>14060</v>
      </c>
      <c r="E8348" t="s">
        <v>14061</v>
      </c>
      <c r="F8348" t="s">
        <v>94</v>
      </c>
      <c r="G8348" t="s">
        <v>33</v>
      </c>
      <c r="H8348" t="s">
        <v>1929</v>
      </c>
      <c r="I8348" t="s">
        <v>1930</v>
      </c>
      <c r="J8348" t="s">
        <v>310</v>
      </c>
      <c r="K8348" s="2">
        <v>41672</v>
      </c>
      <c r="L8348" t="s">
        <v>1930</v>
      </c>
      <c r="M8348" s="4">
        <v>41851</v>
      </c>
      <c r="N8348" s="4">
        <v>41905</v>
      </c>
      <c r="O8348" s="1">
        <v>41918</v>
      </c>
      <c r="P8348" t="s">
        <v>52</v>
      </c>
      <c r="R8348" t="s">
        <v>71</v>
      </c>
      <c r="S8348" t="s">
        <v>1931</v>
      </c>
      <c r="T8348" t="s">
        <v>614</v>
      </c>
      <c r="U8348" t="s">
        <v>357</v>
      </c>
      <c r="V8348" t="s">
        <v>57</v>
      </c>
      <c r="W8348" s="6" t="s">
        <v>244</v>
      </c>
      <c r="X8348" t="s">
        <v>76</v>
      </c>
      <c r="Y8348">
        <v>60</v>
      </c>
      <c r="Z8348">
        <v>5432</v>
      </c>
      <c r="AA8348" t="s">
        <v>94</v>
      </c>
      <c r="AB8348" s="5">
        <f t="shared" si="260"/>
        <v>21638.408070175439</v>
      </c>
      <c r="AC8348" s="3">
        <v>61001.36</v>
      </c>
      <c r="AD8348" s="3">
        <v>11.23</v>
      </c>
      <c r="AE8348" s="3">
        <v>0.19</v>
      </c>
      <c r="AF8348" t="s">
        <v>307</v>
      </c>
      <c r="AG8348" t="s">
        <v>47</v>
      </c>
      <c r="AH8348" s="8">
        <v>506</v>
      </c>
      <c r="AI8348" s="12">
        <v>635.95000000000005</v>
      </c>
      <c r="AJ8348" s="9">
        <v>62.71</v>
      </c>
      <c r="AK8348" s="5">
        <f t="shared" si="261"/>
        <v>-54</v>
      </c>
    </row>
    <row r="8349" spans="1:37" x14ac:dyDescent="0.3">
      <c r="A8349">
        <v>84408</v>
      </c>
      <c r="B8349" t="s">
        <v>4146</v>
      </c>
      <c r="C8349" t="s">
        <v>11703</v>
      </c>
      <c r="D8349" t="s">
        <v>14062</v>
      </c>
      <c r="E8349" t="s">
        <v>14063</v>
      </c>
      <c r="F8349" t="s">
        <v>94</v>
      </c>
      <c r="G8349" t="s">
        <v>33</v>
      </c>
      <c r="H8349" t="s">
        <v>1929</v>
      </c>
      <c r="I8349" t="s">
        <v>1930</v>
      </c>
      <c r="J8349" t="s">
        <v>310</v>
      </c>
      <c r="K8349" t="s">
        <v>5538</v>
      </c>
      <c r="L8349" t="s">
        <v>1930</v>
      </c>
      <c r="M8349" s="4">
        <v>41880</v>
      </c>
      <c r="N8349" s="4">
        <v>41905</v>
      </c>
      <c r="O8349" s="1">
        <v>41918</v>
      </c>
      <c r="P8349" t="s">
        <v>52</v>
      </c>
      <c r="R8349" t="s">
        <v>71</v>
      </c>
      <c r="S8349" t="s">
        <v>1931</v>
      </c>
      <c r="T8349" t="s">
        <v>2883</v>
      </c>
      <c r="U8349" t="s">
        <v>2884</v>
      </c>
      <c r="V8349" t="s">
        <v>57</v>
      </c>
      <c r="W8349" s="6" t="s">
        <v>2885</v>
      </c>
      <c r="X8349" t="s">
        <v>146</v>
      </c>
      <c r="Y8349">
        <v>30</v>
      </c>
      <c r="Z8349">
        <v>14055</v>
      </c>
      <c r="AA8349" t="s">
        <v>94</v>
      </c>
      <c r="AB8349" s="5">
        <f t="shared" si="260"/>
        <v>21638.408070175439</v>
      </c>
      <c r="AC8349" s="3">
        <v>65074.65</v>
      </c>
      <c r="AD8349" s="3">
        <v>4.63</v>
      </c>
      <c r="AE8349" s="3">
        <v>0.15</v>
      </c>
      <c r="AF8349" t="s">
        <v>6830</v>
      </c>
      <c r="AG8349" t="s">
        <v>47</v>
      </c>
      <c r="AH8349" s="8">
        <v>1406</v>
      </c>
      <c r="AI8349" s="12">
        <v>1335.02</v>
      </c>
      <c r="AJ8349" s="9">
        <v>66.900000000000006</v>
      </c>
      <c r="AK8349" s="5">
        <f t="shared" si="261"/>
        <v>-25</v>
      </c>
    </row>
    <row r="8350" spans="1:37" x14ac:dyDescent="0.3">
      <c r="A8350">
        <v>84409</v>
      </c>
      <c r="B8350" t="s">
        <v>2650</v>
      </c>
      <c r="C8350" t="s">
        <v>11756</v>
      </c>
      <c r="D8350" t="s">
        <v>14064</v>
      </c>
      <c r="E8350" t="s">
        <v>14065</v>
      </c>
      <c r="F8350" t="s">
        <v>87</v>
      </c>
      <c r="G8350" t="s">
        <v>33</v>
      </c>
      <c r="H8350" t="s">
        <v>1929</v>
      </c>
      <c r="I8350" t="s">
        <v>1930</v>
      </c>
      <c r="J8350" t="s">
        <v>2238</v>
      </c>
      <c r="K8350" t="s">
        <v>5539</v>
      </c>
      <c r="L8350" t="s">
        <v>1930</v>
      </c>
      <c r="M8350" s="4">
        <v>41912</v>
      </c>
      <c r="N8350" s="4">
        <v>41885</v>
      </c>
      <c r="O8350" s="1">
        <v>41887</v>
      </c>
      <c r="P8350" t="s">
        <v>52</v>
      </c>
      <c r="R8350" t="s">
        <v>71</v>
      </c>
      <c r="S8350" t="s">
        <v>1931</v>
      </c>
      <c r="T8350" t="s">
        <v>563</v>
      </c>
      <c r="U8350" t="s">
        <v>564</v>
      </c>
      <c r="V8350" t="s">
        <v>57</v>
      </c>
      <c r="W8350" s="6" t="s">
        <v>565</v>
      </c>
      <c r="X8350" t="s">
        <v>146</v>
      </c>
      <c r="Y8350">
        <v>60</v>
      </c>
      <c r="Z8350">
        <v>6</v>
      </c>
      <c r="AA8350" t="s">
        <v>87</v>
      </c>
      <c r="AB8350" s="5">
        <f t="shared" si="260"/>
        <v>21638.408070175439</v>
      </c>
      <c r="AC8350" s="3">
        <v>48.66</v>
      </c>
      <c r="AD8350" s="3">
        <v>8.11</v>
      </c>
      <c r="AE8350" s="3">
        <v>0.14000000000000001</v>
      </c>
      <c r="AF8350" t="s">
        <v>60</v>
      </c>
      <c r="AG8350" t="s">
        <v>47</v>
      </c>
      <c r="AH8350" s="8">
        <v>6589</v>
      </c>
      <c r="AI8350" s="12">
        <v>26731</v>
      </c>
      <c r="AJ8350" s="9">
        <v>0.05</v>
      </c>
      <c r="AK8350" s="5">
        <f t="shared" si="261"/>
        <v>27</v>
      </c>
    </row>
    <row r="8351" spans="1:37" x14ac:dyDescent="0.3">
      <c r="A8351">
        <v>84410</v>
      </c>
      <c r="B8351" t="s">
        <v>2650</v>
      </c>
      <c r="C8351" t="s">
        <v>11756</v>
      </c>
      <c r="D8351" t="s">
        <v>14066</v>
      </c>
      <c r="E8351" t="s">
        <v>14067</v>
      </c>
      <c r="F8351" t="s">
        <v>87</v>
      </c>
      <c r="G8351" t="s">
        <v>33</v>
      </c>
      <c r="H8351" t="s">
        <v>1929</v>
      </c>
      <c r="I8351" t="s">
        <v>1930</v>
      </c>
      <c r="J8351" t="s">
        <v>2238</v>
      </c>
      <c r="K8351" t="s">
        <v>5539</v>
      </c>
      <c r="L8351" t="s">
        <v>1930</v>
      </c>
      <c r="M8351" s="4">
        <v>41912</v>
      </c>
      <c r="N8351" s="4">
        <v>41885</v>
      </c>
      <c r="O8351" s="1">
        <v>41887</v>
      </c>
      <c r="P8351" t="s">
        <v>52</v>
      </c>
      <c r="R8351" t="s">
        <v>71</v>
      </c>
      <c r="S8351" t="s">
        <v>1931</v>
      </c>
      <c r="T8351" t="s">
        <v>143</v>
      </c>
      <c r="U8351" t="s">
        <v>144</v>
      </c>
      <c r="V8351" t="s">
        <v>57</v>
      </c>
      <c r="W8351" s="6" t="s">
        <v>145</v>
      </c>
      <c r="X8351" t="s">
        <v>146</v>
      </c>
      <c r="Y8351">
        <v>60</v>
      </c>
      <c r="Z8351">
        <v>105344</v>
      </c>
      <c r="AA8351" t="s">
        <v>87</v>
      </c>
      <c r="AB8351" s="5">
        <f t="shared" si="260"/>
        <v>21638.408070175439</v>
      </c>
      <c r="AC8351" s="3">
        <v>708965.12</v>
      </c>
      <c r="AD8351" s="3">
        <v>6.73</v>
      </c>
      <c r="AE8351" s="3">
        <v>0.11</v>
      </c>
      <c r="AF8351" t="s">
        <v>60</v>
      </c>
      <c r="AG8351" t="s">
        <v>47</v>
      </c>
      <c r="AH8351" s="8">
        <v>10622</v>
      </c>
      <c r="AI8351" s="12">
        <v>61850</v>
      </c>
      <c r="AJ8351" s="9">
        <v>728.82</v>
      </c>
      <c r="AK8351" s="5">
        <f t="shared" si="261"/>
        <v>27</v>
      </c>
    </row>
    <row r="8352" spans="1:37" x14ac:dyDescent="0.3">
      <c r="A8352">
        <v>84412</v>
      </c>
      <c r="B8352" t="s">
        <v>4146</v>
      </c>
      <c r="C8352" t="s">
        <v>11745</v>
      </c>
      <c r="D8352" t="s">
        <v>14068</v>
      </c>
      <c r="E8352" t="s">
        <v>14069</v>
      </c>
      <c r="F8352" t="s">
        <v>94</v>
      </c>
      <c r="G8352" t="s">
        <v>33</v>
      </c>
      <c r="H8352" t="s">
        <v>1929</v>
      </c>
      <c r="I8352" t="s">
        <v>1930</v>
      </c>
      <c r="J8352" t="s">
        <v>310</v>
      </c>
      <c r="K8352" s="2">
        <v>41792</v>
      </c>
      <c r="L8352" t="s">
        <v>1930</v>
      </c>
      <c r="M8352" s="4">
        <v>41943</v>
      </c>
      <c r="N8352" s="4">
        <v>41922</v>
      </c>
      <c r="O8352" s="1">
        <v>41941</v>
      </c>
      <c r="P8352" t="s">
        <v>52</v>
      </c>
      <c r="R8352" t="s">
        <v>71</v>
      </c>
      <c r="S8352" t="s">
        <v>1931</v>
      </c>
      <c r="T8352" t="s">
        <v>249</v>
      </c>
      <c r="U8352" t="s">
        <v>89</v>
      </c>
      <c r="V8352" t="s">
        <v>57</v>
      </c>
      <c r="W8352" s="6" t="s">
        <v>244</v>
      </c>
      <c r="X8352" t="s">
        <v>76</v>
      </c>
      <c r="Y8352">
        <v>60</v>
      </c>
      <c r="Z8352">
        <v>1240</v>
      </c>
      <c r="AA8352" t="s">
        <v>94</v>
      </c>
      <c r="AB8352" s="5">
        <f t="shared" si="260"/>
        <v>21638.408070175439</v>
      </c>
      <c r="AC8352" s="3">
        <v>6919.2</v>
      </c>
      <c r="AD8352" s="3">
        <v>5.58</v>
      </c>
      <c r="AE8352" s="3">
        <v>0.09</v>
      </c>
      <c r="AF8352" t="s">
        <v>60</v>
      </c>
      <c r="AG8352" t="s">
        <v>47</v>
      </c>
      <c r="AH8352" s="8">
        <v>73</v>
      </c>
      <c r="AI8352" s="12">
        <v>4937.6499999999996</v>
      </c>
      <c r="AJ8352" s="9">
        <v>7.11</v>
      </c>
      <c r="AK8352" s="5">
        <f t="shared" si="261"/>
        <v>21</v>
      </c>
    </row>
    <row r="8353" spans="1:37" x14ac:dyDescent="0.3">
      <c r="A8353">
        <v>84413</v>
      </c>
      <c r="B8353" t="s">
        <v>4164</v>
      </c>
      <c r="C8353" t="s">
        <v>11797</v>
      </c>
      <c r="D8353" t="s">
        <v>11827</v>
      </c>
      <c r="E8353" t="s">
        <v>11828</v>
      </c>
      <c r="F8353" t="s">
        <v>455</v>
      </c>
      <c r="G8353" t="s">
        <v>33</v>
      </c>
      <c r="H8353" t="s">
        <v>1929</v>
      </c>
      <c r="I8353" t="s">
        <v>1930</v>
      </c>
      <c r="J8353" t="s">
        <v>310</v>
      </c>
      <c r="K8353" s="2">
        <v>41675</v>
      </c>
      <c r="L8353" t="s">
        <v>1930</v>
      </c>
      <c r="M8353" s="4">
        <v>42004</v>
      </c>
      <c r="N8353" s="4">
        <v>41940</v>
      </c>
      <c r="O8353" s="1">
        <v>41956</v>
      </c>
      <c r="P8353" t="s">
        <v>52</v>
      </c>
      <c r="R8353" t="s">
        <v>71</v>
      </c>
      <c r="S8353" t="s">
        <v>1931</v>
      </c>
      <c r="T8353" t="s">
        <v>332</v>
      </c>
      <c r="U8353" t="s">
        <v>242</v>
      </c>
      <c r="V8353" t="s">
        <v>57</v>
      </c>
      <c r="W8353" s="6" t="s">
        <v>244</v>
      </c>
      <c r="X8353" t="s">
        <v>76</v>
      </c>
      <c r="Y8353">
        <v>30</v>
      </c>
      <c r="Z8353">
        <v>80</v>
      </c>
      <c r="AA8353" t="s">
        <v>455</v>
      </c>
      <c r="AB8353" s="5">
        <f t="shared" si="260"/>
        <v>21638.408070175439</v>
      </c>
      <c r="AC8353" s="3">
        <v>302.39999999999998</v>
      </c>
      <c r="AD8353" s="3">
        <v>3.78</v>
      </c>
      <c r="AE8353" s="3">
        <v>0.13</v>
      </c>
      <c r="AF8353" t="s">
        <v>554</v>
      </c>
      <c r="AG8353" t="s">
        <v>109</v>
      </c>
      <c r="AH8353" s="8" t="s">
        <v>44</v>
      </c>
      <c r="AI8353" s="12" t="s">
        <v>44</v>
      </c>
      <c r="AJ8353" s="9">
        <v>0.31</v>
      </c>
      <c r="AK8353" s="5">
        <f t="shared" si="261"/>
        <v>64</v>
      </c>
    </row>
    <row r="8354" spans="1:37" x14ac:dyDescent="0.3">
      <c r="A8354">
        <v>84415</v>
      </c>
      <c r="B8354" t="s">
        <v>4259</v>
      </c>
      <c r="C8354" t="s">
        <v>11864</v>
      </c>
      <c r="D8354" t="s">
        <v>14070</v>
      </c>
      <c r="E8354" t="s">
        <v>14071</v>
      </c>
      <c r="F8354" t="s">
        <v>140</v>
      </c>
      <c r="G8354" t="s">
        <v>33</v>
      </c>
      <c r="H8354" t="s">
        <v>1929</v>
      </c>
      <c r="I8354" t="s">
        <v>1930</v>
      </c>
      <c r="J8354" t="s">
        <v>36</v>
      </c>
      <c r="K8354" t="s">
        <v>5045</v>
      </c>
      <c r="L8354" t="s">
        <v>1930</v>
      </c>
      <c r="M8354" s="4">
        <v>41927</v>
      </c>
      <c r="N8354" s="4">
        <v>41926</v>
      </c>
      <c r="O8354" s="1">
        <v>41932</v>
      </c>
      <c r="P8354" t="s">
        <v>52</v>
      </c>
      <c r="R8354" t="s">
        <v>53</v>
      </c>
      <c r="S8354" t="s">
        <v>1931</v>
      </c>
      <c r="T8354" t="s">
        <v>6550</v>
      </c>
      <c r="U8354" t="s">
        <v>4906</v>
      </c>
      <c r="V8354" t="s">
        <v>57</v>
      </c>
      <c r="W8354" s="6" t="s">
        <v>4907</v>
      </c>
      <c r="X8354" t="s">
        <v>852</v>
      </c>
      <c r="Y8354">
        <v>60</v>
      </c>
      <c r="Z8354">
        <v>8953</v>
      </c>
      <c r="AA8354" t="s">
        <v>140</v>
      </c>
      <c r="AB8354" s="5">
        <f t="shared" si="260"/>
        <v>21638.408070175439</v>
      </c>
      <c r="AC8354" s="3">
        <v>45570.77</v>
      </c>
      <c r="AD8354" s="3">
        <v>5.09</v>
      </c>
      <c r="AE8354" s="3">
        <v>0.08</v>
      </c>
      <c r="AF8354" t="s">
        <v>615</v>
      </c>
      <c r="AG8354" t="s">
        <v>47</v>
      </c>
      <c r="AH8354" s="8">
        <v>805</v>
      </c>
      <c r="AI8354" s="12">
        <v>6220.48</v>
      </c>
      <c r="AJ8354" s="9">
        <v>46.85</v>
      </c>
      <c r="AK8354" s="5">
        <f t="shared" si="261"/>
        <v>1</v>
      </c>
    </row>
    <row r="8355" spans="1:37" x14ac:dyDescent="0.3">
      <c r="A8355">
        <v>84416</v>
      </c>
      <c r="B8355" t="s">
        <v>4146</v>
      </c>
      <c r="C8355" t="s">
        <v>12694</v>
      </c>
      <c r="D8355" t="s">
        <v>14072</v>
      </c>
      <c r="E8355" t="s">
        <v>14073</v>
      </c>
      <c r="F8355" t="s">
        <v>94</v>
      </c>
      <c r="G8355" t="s">
        <v>33</v>
      </c>
      <c r="H8355" t="s">
        <v>1929</v>
      </c>
      <c r="I8355" t="s">
        <v>1930</v>
      </c>
      <c r="J8355" t="s">
        <v>310</v>
      </c>
      <c r="K8355" t="s">
        <v>6805</v>
      </c>
      <c r="L8355" t="s">
        <v>1930</v>
      </c>
      <c r="M8355" s="4">
        <v>41943</v>
      </c>
      <c r="N8355" s="4">
        <v>41914</v>
      </c>
      <c r="O8355" s="1">
        <v>41934</v>
      </c>
      <c r="P8355" t="s">
        <v>52</v>
      </c>
      <c r="R8355" t="s">
        <v>71</v>
      </c>
      <c r="S8355" t="s">
        <v>1931</v>
      </c>
      <c r="T8355" t="s">
        <v>143</v>
      </c>
      <c r="U8355" t="s">
        <v>144</v>
      </c>
      <c r="V8355" t="s">
        <v>57</v>
      </c>
      <c r="W8355" s="6" t="s">
        <v>145</v>
      </c>
      <c r="X8355" t="s">
        <v>146</v>
      </c>
      <c r="Y8355">
        <v>60</v>
      </c>
      <c r="Z8355">
        <v>79914</v>
      </c>
      <c r="AA8355" t="s">
        <v>94</v>
      </c>
      <c r="AB8355" s="5">
        <f t="shared" si="260"/>
        <v>21638.408070175439</v>
      </c>
      <c r="AC8355" s="3">
        <v>527432.4</v>
      </c>
      <c r="AD8355" s="3">
        <v>6.6</v>
      </c>
      <c r="AE8355" s="3">
        <v>0.11</v>
      </c>
      <c r="AF8355" t="s">
        <v>60</v>
      </c>
      <c r="AG8355" t="s">
        <v>47</v>
      </c>
      <c r="AH8355" s="8">
        <v>7194</v>
      </c>
      <c r="AI8355" s="12">
        <v>9410.57</v>
      </c>
      <c r="AJ8355" s="9">
        <v>542.20000000000005</v>
      </c>
      <c r="AK8355" s="5">
        <f t="shared" si="261"/>
        <v>29</v>
      </c>
    </row>
    <row r="8356" spans="1:37" x14ac:dyDescent="0.3">
      <c r="A8356">
        <v>84417</v>
      </c>
      <c r="B8356" t="s">
        <v>4146</v>
      </c>
      <c r="C8356" t="s">
        <v>11745</v>
      </c>
      <c r="D8356" t="s">
        <v>11829</v>
      </c>
      <c r="E8356" t="s">
        <v>11830</v>
      </c>
      <c r="F8356" t="s">
        <v>94</v>
      </c>
      <c r="G8356" t="s">
        <v>33</v>
      </c>
      <c r="H8356" t="s">
        <v>1929</v>
      </c>
      <c r="I8356" t="s">
        <v>1930</v>
      </c>
      <c r="J8356" t="s">
        <v>310</v>
      </c>
      <c r="K8356" s="2">
        <v>41792</v>
      </c>
      <c r="L8356" t="s">
        <v>1930</v>
      </c>
      <c r="M8356" s="4">
        <v>41943</v>
      </c>
      <c r="N8356" s="4">
        <v>41914</v>
      </c>
      <c r="O8356" s="1">
        <v>41934</v>
      </c>
      <c r="P8356" t="s">
        <v>52</v>
      </c>
      <c r="R8356" t="s">
        <v>53</v>
      </c>
      <c r="S8356" t="s">
        <v>1931</v>
      </c>
      <c r="T8356" t="s">
        <v>4905</v>
      </c>
      <c r="U8356" t="s">
        <v>4906</v>
      </c>
      <c r="V8356" t="s">
        <v>57</v>
      </c>
      <c r="W8356" s="6" t="s">
        <v>4907</v>
      </c>
      <c r="X8356" t="s">
        <v>146</v>
      </c>
      <c r="Y8356">
        <v>60</v>
      </c>
      <c r="Z8356">
        <v>25000</v>
      </c>
      <c r="AA8356" t="s">
        <v>94</v>
      </c>
      <c r="AB8356" s="5">
        <f t="shared" si="260"/>
        <v>21638.408070175439</v>
      </c>
      <c r="AC8356" s="3">
        <v>100000</v>
      </c>
      <c r="AD8356" s="3">
        <v>4</v>
      </c>
      <c r="AE8356" s="3">
        <v>7.0000000000000007E-2</v>
      </c>
      <c r="AF8356" t="s">
        <v>307</v>
      </c>
      <c r="AG8356" t="s">
        <v>109</v>
      </c>
      <c r="AH8356" s="8" t="s">
        <v>44</v>
      </c>
      <c r="AI8356" s="12" t="s">
        <v>44</v>
      </c>
      <c r="AJ8356" s="9">
        <v>102.8</v>
      </c>
      <c r="AK8356" s="5">
        <f t="shared" si="261"/>
        <v>29</v>
      </c>
    </row>
    <row r="8357" spans="1:37" x14ac:dyDescent="0.3">
      <c r="A8357">
        <v>84418</v>
      </c>
      <c r="B8357" t="s">
        <v>4164</v>
      </c>
      <c r="C8357" t="s">
        <v>11797</v>
      </c>
      <c r="D8357" t="s">
        <v>12689</v>
      </c>
      <c r="E8357" t="s">
        <v>12690</v>
      </c>
      <c r="F8357" t="s">
        <v>455</v>
      </c>
      <c r="G8357" t="s">
        <v>33</v>
      </c>
      <c r="H8357" t="s">
        <v>1929</v>
      </c>
      <c r="I8357" t="s">
        <v>1930</v>
      </c>
      <c r="J8357" t="s">
        <v>310</v>
      </c>
      <c r="K8357" s="2">
        <v>41675</v>
      </c>
      <c r="L8357" t="s">
        <v>1930</v>
      </c>
      <c r="M8357" s="4">
        <v>42004</v>
      </c>
      <c r="N8357" s="4">
        <v>41974</v>
      </c>
      <c r="O8357" s="1">
        <v>41974</v>
      </c>
      <c r="P8357" t="s">
        <v>52</v>
      </c>
      <c r="R8357" t="s">
        <v>71</v>
      </c>
      <c r="S8357" t="s">
        <v>1931</v>
      </c>
      <c r="T8357" t="s">
        <v>2883</v>
      </c>
      <c r="U8357" t="s">
        <v>2884</v>
      </c>
      <c r="V8357" t="s">
        <v>57</v>
      </c>
      <c r="W8357" s="6" t="s">
        <v>2885</v>
      </c>
      <c r="X8357" t="s">
        <v>146</v>
      </c>
      <c r="Y8357">
        <v>30</v>
      </c>
      <c r="Z8357">
        <v>20673</v>
      </c>
      <c r="AA8357" t="s">
        <v>455</v>
      </c>
      <c r="AB8357" s="5">
        <f t="shared" si="260"/>
        <v>21638.408070175439</v>
      </c>
      <c r="AC8357" s="3">
        <v>95922.72</v>
      </c>
      <c r="AD8357" s="3">
        <v>4.6399999999999997</v>
      </c>
      <c r="AE8357" s="3">
        <v>0.15</v>
      </c>
      <c r="AF8357" t="s">
        <v>554</v>
      </c>
      <c r="AG8357" t="s">
        <v>109</v>
      </c>
      <c r="AH8357" s="8" t="s">
        <v>44</v>
      </c>
      <c r="AI8357" s="12" t="s">
        <v>44</v>
      </c>
      <c r="AJ8357" s="9">
        <v>98.61</v>
      </c>
      <c r="AK8357" s="5">
        <f t="shared" si="261"/>
        <v>30</v>
      </c>
    </row>
    <row r="8358" spans="1:37" x14ac:dyDescent="0.3">
      <c r="A8358">
        <v>84420</v>
      </c>
      <c r="B8358" t="s">
        <v>4259</v>
      </c>
      <c r="C8358" t="s">
        <v>13406</v>
      </c>
      <c r="D8358" t="s">
        <v>14074</v>
      </c>
      <c r="E8358" t="s">
        <v>14075</v>
      </c>
      <c r="F8358" t="s">
        <v>140</v>
      </c>
      <c r="G8358" t="s">
        <v>33</v>
      </c>
      <c r="H8358" t="s">
        <v>1929</v>
      </c>
      <c r="I8358" t="s">
        <v>1930</v>
      </c>
      <c r="J8358" t="s">
        <v>310</v>
      </c>
      <c r="K8358" s="2">
        <v>41732</v>
      </c>
      <c r="L8358" t="s">
        <v>1930</v>
      </c>
      <c r="M8358" s="4">
        <v>41913</v>
      </c>
      <c r="N8358" s="4">
        <v>41955</v>
      </c>
      <c r="O8358" s="1">
        <v>41956</v>
      </c>
      <c r="P8358" t="s">
        <v>52</v>
      </c>
      <c r="R8358" t="s">
        <v>71</v>
      </c>
      <c r="S8358" t="s">
        <v>1931</v>
      </c>
      <c r="T8358" t="s">
        <v>106</v>
      </c>
      <c r="U8358" t="s">
        <v>56</v>
      </c>
      <c r="V8358" t="s">
        <v>57</v>
      </c>
      <c r="W8358" s="6" t="s">
        <v>100</v>
      </c>
      <c r="X8358" t="s">
        <v>76</v>
      </c>
      <c r="Y8358">
        <v>60</v>
      </c>
      <c r="Z8358">
        <v>178258</v>
      </c>
      <c r="AA8358" t="s">
        <v>140</v>
      </c>
      <c r="AB8358" s="5">
        <f t="shared" si="260"/>
        <v>21638.408070175439</v>
      </c>
      <c r="AC8358" s="3">
        <v>402863.08</v>
      </c>
      <c r="AD8358" s="3">
        <v>2.2599999999999998</v>
      </c>
      <c r="AE8358" s="3">
        <v>0.04</v>
      </c>
      <c r="AF8358" t="s">
        <v>60</v>
      </c>
      <c r="AG8358" t="s">
        <v>47</v>
      </c>
      <c r="AH8358" s="8">
        <v>17140</v>
      </c>
      <c r="AI8358" s="12">
        <v>23340.84</v>
      </c>
      <c r="AJ8358" s="9">
        <v>414.14</v>
      </c>
      <c r="AK8358" s="5">
        <f t="shared" si="261"/>
        <v>-42</v>
      </c>
    </row>
    <row r="8359" spans="1:37" x14ac:dyDescent="0.3">
      <c r="A8359">
        <v>84422</v>
      </c>
      <c r="B8359" t="s">
        <v>4291</v>
      </c>
      <c r="C8359" t="s">
        <v>11843</v>
      </c>
      <c r="D8359" t="s">
        <v>11850</v>
      </c>
      <c r="E8359" t="s">
        <v>11851</v>
      </c>
      <c r="F8359" t="s">
        <v>4295</v>
      </c>
      <c r="G8359" t="s">
        <v>33</v>
      </c>
      <c r="H8359" t="s">
        <v>1929</v>
      </c>
      <c r="I8359" t="s">
        <v>1930</v>
      </c>
      <c r="J8359" t="s">
        <v>36</v>
      </c>
      <c r="K8359" t="s">
        <v>11846</v>
      </c>
      <c r="L8359" t="s">
        <v>1930</v>
      </c>
      <c r="M8359" s="4">
        <v>42034</v>
      </c>
      <c r="N8359" s="4">
        <v>42053</v>
      </c>
      <c r="O8359" s="1">
        <v>42058</v>
      </c>
      <c r="P8359" t="s">
        <v>52</v>
      </c>
      <c r="R8359" t="s">
        <v>53</v>
      </c>
      <c r="S8359" t="s">
        <v>1931</v>
      </c>
      <c r="T8359" t="s">
        <v>4435</v>
      </c>
      <c r="U8359" t="s">
        <v>144</v>
      </c>
      <c r="V8359" t="s">
        <v>57</v>
      </c>
      <c r="W8359" s="6" t="s">
        <v>4436</v>
      </c>
      <c r="X8359" t="s">
        <v>852</v>
      </c>
      <c r="Y8359">
        <v>60</v>
      </c>
      <c r="Z8359">
        <v>800</v>
      </c>
      <c r="AA8359" t="s">
        <v>4295</v>
      </c>
      <c r="AB8359" s="5">
        <f t="shared" si="260"/>
        <v>21638.408070175439</v>
      </c>
      <c r="AC8359" s="3">
        <v>1592</v>
      </c>
      <c r="AD8359" s="3">
        <v>1.99</v>
      </c>
      <c r="AE8359" s="3">
        <v>0.03</v>
      </c>
      <c r="AF8359" t="s">
        <v>147</v>
      </c>
      <c r="AG8359" t="s">
        <v>109</v>
      </c>
      <c r="AH8359" s="8" t="s">
        <v>44</v>
      </c>
      <c r="AI8359" s="12" t="s">
        <v>44</v>
      </c>
      <c r="AJ8359" s="9">
        <v>1.64</v>
      </c>
      <c r="AK8359" s="5">
        <f t="shared" si="261"/>
        <v>-19</v>
      </c>
    </row>
    <row r="8360" spans="1:37" x14ac:dyDescent="0.3">
      <c r="A8360">
        <v>84423</v>
      </c>
      <c r="B8360" t="s">
        <v>2650</v>
      </c>
      <c r="C8360" t="s">
        <v>11764</v>
      </c>
      <c r="D8360" t="s">
        <v>14076</v>
      </c>
      <c r="E8360" t="s">
        <v>14077</v>
      </c>
      <c r="F8360" t="s">
        <v>87</v>
      </c>
      <c r="G8360" t="s">
        <v>33</v>
      </c>
      <c r="H8360" t="s">
        <v>1929</v>
      </c>
      <c r="I8360" t="s">
        <v>1930</v>
      </c>
      <c r="J8360" t="s">
        <v>2238</v>
      </c>
      <c r="K8360" t="s">
        <v>11767</v>
      </c>
      <c r="L8360" t="s">
        <v>1930</v>
      </c>
      <c r="M8360" s="4">
        <v>41943</v>
      </c>
      <c r="N8360" s="4">
        <v>41942</v>
      </c>
      <c r="O8360" s="1">
        <v>41946</v>
      </c>
      <c r="P8360" t="s">
        <v>52</v>
      </c>
      <c r="R8360" t="s">
        <v>71</v>
      </c>
      <c r="S8360" t="s">
        <v>1931</v>
      </c>
      <c r="T8360" t="s">
        <v>143</v>
      </c>
      <c r="U8360" t="s">
        <v>144</v>
      </c>
      <c r="V8360" t="s">
        <v>57</v>
      </c>
      <c r="W8360" s="6" t="s">
        <v>145</v>
      </c>
      <c r="X8360" t="s">
        <v>146</v>
      </c>
      <c r="Y8360">
        <v>60</v>
      </c>
      <c r="Z8360">
        <v>76832</v>
      </c>
      <c r="AA8360" t="s">
        <v>87</v>
      </c>
      <c r="AB8360" s="5">
        <f t="shared" si="260"/>
        <v>21638.408070175439</v>
      </c>
      <c r="AC8360" s="3">
        <v>500944.64000000001</v>
      </c>
      <c r="AD8360" s="3">
        <v>6.52</v>
      </c>
      <c r="AE8360" s="3">
        <v>0.11</v>
      </c>
      <c r="AF8360" t="s">
        <v>307</v>
      </c>
      <c r="AG8360" t="s">
        <v>47</v>
      </c>
      <c r="AH8360" s="8">
        <v>6780</v>
      </c>
      <c r="AI8360" s="12">
        <v>14251</v>
      </c>
      <c r="AJ8360" s="9">
        <v>514.97</v>
      </c>
      <c r="AK8360" s="5">
        <f t="shared" si="261"/>
        <v>1</v>
      </c>
    </row>
    <row r="8361" spans="1:37" x14ac:dyDescent="0.3">
      <c r="A8361">
        <v>84424</v>
      </c>
      <c r="B8361" t="s">
        <v>2650</v>
      </c>
      <c r="C8361" t="s">
        <v>11764</v>
      </c>
      <c r="D8361" t="s">
        <v>14078</v>
      </c>
      <c r="E8361" t="s">
        <v>14079</v>
      </c>
      <c r="F8361" t="s">
        <v>87</v>
      </c>
      <c r="G8361" t="s">
        <v>33</v>
      </c>
      <c r="H8361" t="s">
        <v>1929</v>
      </c>
      <c r="I8361" t="s">
        <v>1930</v>
      </c>
      <c r="J8361" t="s">
        <v>2238</v>
      </c>
      <c r="K8361" t="s">
        <v>11767</v>
      </c>
      <c r="L8361" t="s">
        <v>1930</v>
      </c>
      <c r="M8361" s="4">
        <v>41971</v>
      </c>
      <c r="N8361" s="4">
        <v>41942</v>
      </c>
      <c r="O8361" s="1">
        <v>41946</v>
      </c>
      <c r="P8361" t="s">
        <v>52</v>
      </c>
      <c r="R8361" t="s">
        <v>71</v>
      </c>
      <c r="S8361" t="s">
        <v>1931</v>
      </c>
      <c r="T8361" t="s">
        <v>249</v>
      </c>
      <c r="U8361" t="s">
        <v>89</v>
      </c>
      <c r="V8361" t="s">
        <v>57</v>
      </c>
      <c r="W8361" s="6" t="s">
        <v>244</v>
      </c>
      <c r="X8361" t="s">
        <v>76</v>
      </c>
      <c r="Y8361">
        <v>60</v>
      </c>
      <c r="Z8361">
        <v>7526</v>
      </c>
      <c r="AA8361" t="s">
        <v>87</v>
      </c>
      <c r="AB8361" s="5">
        <f t="shared" si="260"/>
        <v>21638.408070175439</v>
      </c>
      <c r="AC8361" s="3">
        <v>41393</v>
      </c>
      <c r="AD8361" s="3">
        <v>5.5</v>
      </c>
      <c r="AE8361" s="3">
        <v>0.09</v>
      </c>
      <c r="AF8361" t="s">
        <v>60</v>
      </c>
      <c r="AG8361" t="s">
        <v>47</v>
      </c>
      <c r="AH8361" s="8">
        <v>507</v>
      </c>
      <c r="AI8361" s="12">
        <v>1263</v>
      </c>
      <c r="AJ8361" s="9">
        <v>42.55</v>
      </c>
      <c r="AK8361" s="5">
        <f t="shared" si="261"/>
        <v>29</v>
      </c>
    </row>
    <row r="8362" spans="1:37" x14ac:dyDescent="0.3">
      <c r="A8362">
        <v>84425</v>
      </c>
      <c r="B8362" t="s">
        <v>4170</v>
      </c>
      <c r="C8362" t="s">
        <v>11831</v>
      </c>
      <c r="D8362" t="s">
        <v>14080</v>
      </c>
      <c r="E8362" t="s">
        <v>14081</v>
      </c>
      <c r="F8362" t="s">
        <v>4174</v>
      </c>
      <c r="G8362" t="s">
        <v>33</v>
      </c>
      <c r="H8362" t="s">
        <v>1929</v>
      </c>
      <c r="I8362" t="s">
        <v>1930</v>
      </c>
      <c r="J8362" t="s">
        <v>36</v>
      </c>
      <c r="K8362" t="s">
        <v>5212</v>
      </c>
      <c r="L8362" t="s">
        <v>1930</v>
      </c>
      <c r="M8362" s="4">
        <v>41963</v>
      </c>
      <c r="N8362" s="4">
        <v>41963</v>
      </c>
      <c r="O8362" s="1">
        <v>41967</v>
      </c>
      <c r="P8362" t="s">
        <v>52</v>
      </c>
      <c r="R8362" t="s">
        <v>71</v>
      </c>
      <c r="S8362" t="s">
        <v>1931</v>
      </c>
      <c r="T8362" t="s">
        <v>4210</v>
      </c>
      <c r="U8362" t="s">
        <v>4211</v>
      </c>
      <c r="V8362" t="s">
        <v>57</v>
      </c>
      <c r="W8362" s="6" t="s">
        <v>4212</v>
      </c>
      <c r="X8362" t="s">
        <v>146</v>
      </c>
      <c r="Y8362">
        <v>30</v>
      </c>
      <c r="Z8362">
        <v>3240</v>
      </c>
      <c r="AA8362" t="s">
        <v>4174</v>
      </c>
      <c r="AB8362" s="5">
        <f t="shared" si="260"/>
        <v>21638.408070175439</v>
      </c>
      <c r="AC8362" s="3">
        <v>33210</v>
      </c>
      <c r="AD8362" s="3">
        <v>10.25</v>
      </c>
      <c r="AE8362" s="3">
        <v>0.34</v>
      </c>
      <c r="AF8362" t="s">
        <v>4372</v>
      </c>
      <c r="AG8362" t="s">
        <v>47</v>
      </c>
      <c r="AH8362" s="8">
        <v>614</v>
      </c>
      <c r="AI8362" s="12">
        <v>4373.84</v>
      </c>
      <c r="AJ8362" s="9">
        <v>34.14</v>
      </c>
      <c r="AK8362" s="5">
        <f t="shared" si="261"/>
        <v>0</v>
      </c>
    </row>
    <row r="8363" spans="1:37" x14ac:dyDescent="0.3">
      <c r="A8363">
        <v>84426</v>
      </c>
      <c r="B8363" t="s">
        <v>4259</v>
      </c>
      <c r="C8363" t="s">
        <v>11873</v>
      </c>
      <c r="D8363" t="s">
        <v>14082</v>
      </c>
      <c r="E8363" t="s">
        <v>14083</v>
      </c>
      <c r="F8363" t="s">
        <v>140</v>
      </c>
      <c r="G8363" t="s">
        <v>33</v>
      </c>
      <c r="H8363" t="s">
        <v>1929</v>
      </c>
      <c r="I8363" t="s">
        <v>1930</v>
      </c>
      <c r="J8363" t="s">
        <v>310</v>
      </c>
      <c r="K8363" t="s">
        <v>5744</v>
      </c>
      <c r="L8363" t="s">
        <v>1930</v>
      </c>
      <c r="M8363" s="4">
        <v>42018</v>
      </c>
      <c r="N8363" s="4">
        <v>41956</v>
      </c>
      <c r="O8363" s="1">
        <v>41957</v>
      </c>
      <c r="P8363" t="s">
        <v>52</v>
      </c>
      <c r="R8363" t="s">
        <v>53</v>
      </c>
      <c r="S8363" t="s">
        <v>1931</v>
      </c>
      <c r="T8363" t="s">
        <v>4435</v>
      </c>
      <c r="U8363" t="s">
        <v>144</v>
      </c>
      <c r="V8363" t="s">
        <v>57</v>
      </c>
      <c r="W8363" s="6" t="s">
        <v>4436</v>
      </c>
      <c r="X8363" t="s">
        <v>852</v>
      </c>
      <c r="Y8363">
        <v>60</v>
      </c>
      <c r="Z8363">
        <v>1766</v>
      </c>
      <c r="AA8363" t="s">
        <v>140</v>
      </c>
      <c r="AB8363" s="5">
        <f t="shared" si="260"/>
        <v>21638.408070175439</v>
      </c>
      <c r="AC8363" s="3">
        <v>3514.34</v>
      </c>
      <c r="AD8363" s="3">
        <v>1.99</v>
      </c>
      <c r="AE8363" s="3">
        <v>0.03</v>
      </c>
      <c r="AF8363" t="s">
        <v>147</v>
      </c>
      <c r="AG8363" t="s">
        <v>47</v>
      </c>
      <c r="AH8363" s="8">
        <v>152</v>
      </c>
      <c r="AI8363" s="12">
        <v>1330.99</v>
      </c>
      <c r="AJ8363" s="9">
        <v>3.61</v>
      </c>
      <c r="AK8363" s="5">
        <f t="shared" si="261"/>
        <v>62</v>
      </c>
    </row>
    <row r="8364" spans="1:37" x14ac:dyDescent="0.3">
      <c r="A8364">
        <v>84427</v>
      </c>
      <c r="B8364" t="s">
        <v>4259</v>
      </c>
      <c r="C8364" t="s">
        <v>11864</v>
      </c>
      <c r="D8364" t="s">
        <v>11867</v>
      </c>
      <c r="E8364" t="s">
        <v>11868</v>
      </c>
      <c r="F8364" t="s">
        <v>140</v>
      </c>
      <c r="G8364" t="s">
        <v>33</v>
      </c>
      <c r="H8364" t="s">
        <v>1929</v>
      </c>
      <c r="I8364" t="s">
        <v>1930</v>
      </c>
      <c r="J8364" t="s">
        <v>310</v>
      </c>
      <c r="K8364" t="s">
        <v>5045</v>
      </c>
      <c r="L8364" t="s">
        <v>1930</v>
      </c>
      <c r="M8364" s="4">
        <v>42051</v>
      </c>
      <c r="N8364" s="4">
        <v>42018</v>
      </c>
      <c r="O8364" s="1">
        <v>42023</v>
      </c>
      <c r="P8364" t="s">
        <v>52</v>
      </c>
      <c r="R8364" t="s">
        <v>71</v>
      </c>
      <c r="S8364" t="s">
        <v>1931</v>
      </c>
      <c r="T8364" t="s">
        <v>106</v>
      </c>
      <c r="U8364" t="s">
        <v>56</v>
      </c>
      <c r="V8364" t="s">
        <v>57</v>
      </c>
      <c r="W8364" s="6" t="s">
        <v>100</v>
      </c>
      <c r="X8364" t="s">
        <v>76</v>
      </c>
      <c r="Y8364">
        <v>60</v>
      </c>
      <c r="Z8364">
        <v>21739</v>
      </c>
      <c r="AA8364" t="s">
        <v>140</v>
      </c>
      <c r="AB8364" s="5">
        <f t="shared" si="260"/>
        <v>21638.408070175439</v>
      </c>
      <c r="AC8364" s="3">
        <v>48043.19</v>
      </c>
      <c r="AD8364" s="3">
        <v>2.21</v>
      </c>
      <c r="AE8364" s="3">
        <v>0.04</v>
      </c>
      <c r="AF8364" t="s">
        <v>60</v>
      </c>
      <c r="AG8364" t="s">
        <v>109</v>
      </c>
      <c r="AH8364" s="8" t="s">
        <v>44</v>
      </c>
      <c r="AI8364" s="12" t="s">
        <v>44</v>
      </c>
      <c r="AJ8364" s="9">
        <v>49.39</v>
      </c>
      <c r="AK8364" s="5">
        <f t="shared" si="261"/>
        <v>33</v>
      </c>
    </row>
    <row r="8365" spans="1:37" x14ac:dyDescent="0.3">
      <c r="A8365">
        <v>84429</v>
      </c>
      <c r="B8365" t="s">
        <v>4311</v>
      </c>
      <c r="C8365" t="s">
        <v>11861</v>
      </c>
      <c r="D8365" t="s">
        <v>14084</v>
      </c>
      <c r="E8365" t="s">
        <v>14085</v>
      </c>
      <c r="F8365" t="s">
        <v>809</v>
      </c>
      <c r="G8365" t="s">
        <v>33</v>
      </c>
      <c r="H8365" t="s">
        <v>1929</v>
      </c>
      <c r="I8365" t="s">
        <v>1930</v>
      </c>
      <c r="J8365" t="s">
        <v>310</v>
      </c>
      <c r="K8365" s="2">
        <v>41735</v>
      </c>
      <c r="L8365" t="s">
        <v>1930</v>
      </c>
      <c r="M8365" s="4">
        <v>42019</v>
      </c>
      <c r="N8365" s="4">
        <v>41990</v>
      </c>
      <c r="O8365" s="1">
        <v>41995</v>
      </c>
      <c r="P8365" t="s">
        <v>52</v>
      </c>
      <c r="R8365" t="s">
        <v>71</v>
      </c>
      <c r="S8365" t="s">
        <v>1931</v>
      </c>
      <c r="T8365" t="s">
        <v>305</v>
      </c>
      <c r="U8365" t="s">
        <v>98</v>
      </c>
      <c r="V8365" t="s">
        <v>57</v>
      </c>
      <c r="W8365" s="6" t="s">
        <v>306</v>
      </c>
      <c r="X8365" t="s">
        <v>76</v>
      </c>
      <c r="Y8365">
        <v>30</v>
      </c>
      <c r="Z8365">
        <v>52500</v>
      </c>
      <c r="AA8365" t="s">
        <v>809</v>
      </c>
      <c r="AB8365" s="5">
        <f t="shared" si="260"/>
        <v>21638.408070175439</v>
      </c>
      <c r="AC8365" s="3">
        <v>168525</v>
      </c>
      <c r="AD8365" s="3">
        <v>3.21</v>
      </c>
      <c r="AE8365" s="3">
        <v>0.11</v>
      </c>
      <c r="AF8365" t="s">
        <v>605</v>
      </c>
      <c r="AG8365" t="s">
        <v>47</v>
      </c>
      <c r="AH8365" s="8">
        <v>10119</v>
      </c>
      <c r="AI8365" s="12">
        <v>6852.08</v>
      </c>
      <c r="AJ8365" s="9">
        <v>173.24</v>
      </c>
      <c r="AK8365" s="5">
        <f t="shared" si="261"/>
        <v>29</v>
      </c>
    </row>
    <row r="8366" spans="1:37" x14ac:dyDescent="0.3">
      <c r="A8366">
        <v>84430</v>
      </c>
      <c r="B8366" t="s">
        <v>4244</v>
      </c>
      <c r="C8366" t="s">
        <v>11834</v>
      </c>
      <c r="D8366" t="s">
        <v>11869</v>
      </c>
      <c r="E8366" t="s">
        <v>11870</v>
      </c>
      <c r="F8366" t="s">
        <v>32</v>
      </c>
      <c r="G8366" t="s">
        <v>33</v>
      </c>
      <c r="H8366" t="s">
        <v>1929</v>
      </c>
      <c r="I8366" t="s">
        <v>1930</v>
      </c>
      <c r="J8366" t="s">
        <v>310</v>
      </c>
      <c r="K8366" t="s">
        <v>11837</v>
      </c>
      <c r="L8366" t="s">
        <v>1930</v>
      </c>
      <c r="M8366" s="4">
        <v>42034</v>
      </c>
      <c r="N8366" s="4">
        <v>42046</v>
      </c>
      <c r="O8366" s="1">
        <v>42051</v>
      </c>
      <c r="P8366" t="s">
        <v>52</v>
      </c>
      <c r="R8366" t="s">
        <v>71</v>
      </c>
      <c r="S8366" t="s">
        <v>1931</v>
      </c>
      <c r="T8366" t="s">
        <v>4774</v>
      </c>
      <c r="U8366" t="s">
        <v>116</v>
      </c>
      <c r="V8366" t="s">
        <v>57</v>
      </c>
      <c r="W8366" s="6" t="s">
        <v>118</v>
      </c>
      <c r="X8366" t="s">
        <v>76</v>
      </c>
      <c r="Y8366">
        <v>120</v>
      </c>
      <c r="Z8366">
        <v>10275</v>
      </c>
      <c r="AA8366" t="s">
        <v>32</v>
      </c>
      <c r="AB8366" s="5">
        <f t="shared" si="260"/>
        <v>21638.408070175439</v>
      </c>
      <c r="AC8366" s="3">
        <v>213720</v>
      </c>
      <c r="AD8366" s="3">
        <v>20.8</v>
      </c>
      <c r="AE8366" s="3">
        <v>0.17</v>
      </c>
      <c r="AF8366" t="s">
        <v>60</v>
      </c>
      <c r="AG8366" t="s">
        <v>109</v>
      </c>
      <c r="AH8366" s="8" t="s">
        <v>44</v>
      </c>
      <c r="AI8366" s="12" t="s">
        <v>44</v>
      </c>
      <c r="AJ8366" s="9">
        <v>219.7</v>
      </c>
      <c r="AK8366" s="5">
        <f t="shared" si="261"/>
        <v>-12</v>
      </c>
    </row>
    <row r="8367" spans="1:37" x14ac:dyDescent="0.3">
      <c r="A8367">
        <v>84432</v>
      </c>
      <c r="B8367" t="s">
        <v>4259</v>
      </c>
      <c r="C8367" t="s">
        <v>11873</v>
      </c>
      <c r="D8367" t="s">
        <v>11874</v>
      </c>
      <c r="E8367" t="s">
        <v>11875</v>
      </c>
      <c r="F8367" t="s">
        <v>140</v>
      </c>
      <c r="G8367" t="s">
        <v>33</v>
      </c>
      <c r="H8367" t="s">
        <v>1929</v>
      </c>
      <c r="I8367" t="s">
        <v>1930</v>
      </c>
      <c r="J8367" t="s">
        <v>310</v>
      </c>
      <c r="K8367" t="s">
        <v>5744</v>
      </c>
      <c r="L8367" t="s">
        <v>1930</v>
      </c>
      <c r="M8367" s="4">
        <v>42018</v>
      </c>
      <c r="N8367" s="4">
        <v>41997</v>
      </c>
      <c r="O8367" s="1">
        <v>42009</v>
      </c>
      <c r="P8367" t="s">
        <v>52</v>
      </c>
      <c r="R8367" t="s">
        <v>53</v>
      </c>
      <c r="S8367" t="s">
        <v>1931</v>
      </c>
      <c r="T8367" t="s">
        <v>6550</v>
      </c>
      <c r="U8367" t="s">
        <v>4906</v>
      </c>
      <c r="V8367" t="s">
        <v>57</v>
      </c>
      <c r="W8367" s="6" t="s">
        <v>4907</v>
      </c>
      <c r="X8367" t="s">
        <v>852</v>
      </c>
      <c r="Y8367">
        <v>60</v>
      </c>
      <c r="Z8367">
        <v>3238</v>
      </c>
      <c r="AA8367" t="s">
        <v>140</v>
      </c>
      <c r="AB8367" s="5">
        <f t="shared" si="260"/>
        <v>21638.408070175439</v>
      </c>
      <c r="AC8367" s="3">
        <v>16481.419999999998</v>
      </c>
      <c r="AD8367" s="3">
        <v>5.09</v>
      </c>
      <c r="AE8367" s="3">
        <v>0.08</v>
      </c>
      <c r="AF8367" t="s">
        <v>615</v>
      </c>
      <c r="AG8367" t="s">
        <v>109</v>
      </c>
      <c r="AH8367" s="8" t="s">
        <v>44</v>
      </c>
      <c r="AI8367" s="12" t="s">
        <v>44</v>
      </c>
      <c r="AJ8367" s="9">
        <v>16.940000000000001</v>
      </c>
      <c r="AK8367" s="5">
        <f t="shared" si="261"/>
        <v>21</v>
      </c>
    </row>
    <row r="8368" spans="1:37" x14ac:dyDescent="0.3">
      <c r="A8368">
        <v>84433</v>
      </c>
      <c r="B8368" t="s">
        <v>4311</v>
      </c>
      <c r="C8368" t="s">
        <v>11861</v>
      </c>
      <c r="D8368" t="s">
        <v>12699</v>
      </c>
      <c r="E8368" t="s">
        <v>12700</v>
      </c>
      <c r="F8368" t="s">
        <v>809</v>
      </c>
      <c r="G8368" t="s">
        <v>33</v>
      </c>
      <c r="H8368" t="s">
        <v>1929</v>
      </c>
      <c r="I8368" t="s">
        <v>1930</v>
      </c>
      <c r="J8368" t="s">
        <v>310</v>
      </c>
      <c r="K8368" s="2">
        <v>41735</v>
      </c>
      <c r="L8368" t="s">
        <v>1930</v>
      </c>
      <c r="M8368" s="4">
        <v>42051</v>
      </c>
      <c r="N8368" s="4">
        <v>42028</v>
      </c>
      <c r="O8368" s="1">
        <v>42038</v>
      </c>
      <c r="P8368" t="s">
        <v>52</v>
      </c>
      <c r="R8368" t="s">
        <v>53</v>
      </c>
      <c r="S8368" t="s">
        <v>1931</v>
      </c>
      <c r="T8368" t="s">
        <v>4905</v>
      </c>
      <c r="U8368" t="s">
        <v>4906</v>
      </c>
      <c r="V8368" t="s">
        <v>57</v>
      </c>
      <c r="W8368" s="6" t="s">
        <v>4907</v>
      </c>
      <c r="X8368" t="s">
        <v>146</v>
      </c>
      <c r="Y8368">
        <v>60</v>
      </c>
      <c r="Z8368">
        <v>2368</v>
      </c>
      <c r="AA8368" t="s">
        <v>809</v>
      </c>
      <c r="AB8368" s="5">
        <f t="shared" si="260"/>
        <v>21638.408070175439</v>
      </c>
      <c r="AC8368" s="3">
        <v>9685.1200000000008</v>
      </c>
      <c r="AD8368" s="3">
        <v>4.09</v>
      </c>
      <c r="AE8368" s="3">
        <v>7.0000000000000007E-2</v>
      </c>
      <c r="AF8368" t="s">
        <v>60</v>
      </c>
      <c r="AG8368" t="s">
        <v>109</v>
      </c>
      <c r="AH8368" s="8" t="s">
        <v>44</v>
      </c>
      <c r="AI8368" s="12" t="s">
        <v>44</v>
      </c>
      <c r="AJ8368" s="9">
        <v>9.9600000000000009</v>
      </c>
      <c r="AK8368" s="5">
        <f t="shared" si="261"/>
        <v>23</v>
      </c>
    </row>
    <row r="8369" spans="1:37" x14ac:dyDescent="0.3">
      <c r="A8369">
        <v>84434</v>
      </c>
      <c r="B8369" t="s">
        <v>4259</v>
      </c>
      <c r="C8369" t="s">
        <v>11878</v>
      </c>
      <c r="D8369" t="s">
        <v>14086</v>
      </c>
      <c r="E8369" t="s">
        <v>14087</v>
      </c>
      <c r="F8369" t="s">
        <v>140</v>
      </c>
      <c r="G8369" t="s">
        <v>33</v>
      </c>
      <c r="H8369" t="s">
        <v>1929</v>
      </c>
      <c r="I8369" t="s">
        <v>1930</v>
      </c>
      <c r="J8369" t="s">
        <v>36</v>
      </c>
      <c r="K8369" t="s">
        <v>5744</v>
      </c>
      <c r="L8369" t="s">
        <v>1930</v>
      </c>
      <c r="M8369" s="4">
        <v>42031</v>
      </c>
      <c r="N8369" s="4">
        <v>42013</v>
      </c>
      <c r="O8369" s="1">
        <v>42023</v>
      </c>
      <c r="P8369" t="s">
        <v>52</v>
      </c>
      <c r="R8369" t="s">
        <v>53</v>
      </c>
      <c r="S8369" t="s">
        <v>1931</v>
      </c>
      <c r="T8369" t="s">
        <v>4517</v>
      </c>
      <c r="U8369" t="s">
        <v>56</v>
      </c>
      <c r="V8369" t="s">
        <v>57</v>
      </c>
      <c r="W8369" s="6" t="s">
        <v>58</v>
      </c>
      <c r="X8369" t="s">
        <v>59</v>
      </c>
      <c r="Y8369">
        <v>240</v>
      </c>
      <c r="Z8369">
        <v>10401</v>
      </c>
      <c r="AA8369" t="s">
        <v>140</v>
      </c>
      <c r="AB8369" s="5">
        <f t="shared" si="260"/>
        <v>21638.408070175439</v>
      </c>
      <c r="AC8369" s="3">
        <v>15705.51</v>
      </c>
      <c r="AD8369" s="3">
        <v>1.51</v>
      </c>
      <c r="AE8369" s="3">
        <v>0.01</v>
      </c>
      <c r="AF8369" t="s">
        <v>60</v>
      </c>
      <c r="AG8369" t="s">
        <v>47</v>
      </c>
      <c r="AH8369" s="8">
        <v>3880</v>
      </c>
      <c r="AI8369" s="12">
        <v>28001.97</v>
      </c>
      <c r="AJ8369" s="9">
        <v>16.149999999999999</v>
      </c>
      <c r="AK8369" s="5">
        <f t="shared" si="261"/>
        <v>18</v>
      </c>
    </row>
    <row r="8370" spans="1:37" x14ac:dyDescent="0.3">
      <c r="A8370">
        <v>84435</v>
      </c>
      <c r="B8370" t="s">
        <v>4259</v>
      </c>
      <c r="C8370" t="s">
        <v>11873</v>
      </c>
      <c r="D8370" t="s">
        <v>14088</v>
      </c>
      <c r="E8370" t="s">
        <v>14089</v>
      </c>
      <c r="F8370" t="s">
        <v>140</v>
      </c>
      <c r="G8370" t="s">
        <v>33</v>
      </c>
      <c r="H8370" t="s">
        <v>1929</v>
      </c>
      <c r="I8370" t="s">
        <v>1930</v>
      </c>
      <c r="J8370" t="s">
        <v>310</v>
      </c>
      <c r="K8370" t="s">
        <v>5744</v>
      </c>
      <c r="L8370" t="s">
        <v>1930</v>
      </c>
      <c r="M8370" s="4">
        <v>42035</v>
      </c>
      <c r="N8370" s="4">
        <v>41997</v>
      </c>
      <c r="O8370" s="1">
        <v>42004</v>
      </c>
      <c r="P8370" t="s">
        <v>52</v>
      </c>
      <c r="R8370" t="s">
        <v>53</v>
      </c>
      <c r="S8370" t="s">
        <v>1931</v>
      </c>
      <c r="T8370" t="s">
        <v>4964</v>
      </c>
      <c r="U8370" t="s">
        <v>564</v>
      </c>
      <c r="V8370" t="s">
        <v>57</v>
      </c>
      <c r="W8370" s="6" t="s">
        <v>4965</v>
      </c>
      <c r="X8370" t="s">
        <v>852</v>
      </c>
      <c r="Y8370">
        <v>60</v>
      </c>
      <c r="Z8370">
        <v>2196</v>
      </c>
      <c r="AA8370" t="s">
        <v>140</v>
      </c>
      <c r="AB8370" s="5">
        <f t="shared" si="260"/>
        <v>21638.408070175439</v>
      </c>
      <c r="AC8370" s="3">
        <v>7905.6</v>
      </c>
      <c r="AD8370" s="3">
        <v>3.6</v>
      </c>
      <c r="AE8370" s="3">
        <v>0.06</v>
      </c>
      <c r="AF8370" t="s">
        <v>147</v>
      </c>
      <c r="AG8370" t="s">
        <v>47</v>
      </c>
      <c r="AH8370" s="8">
        <v>192</v>
      </c>
      <c r="AI8370" s="12">
        <v>2232.42</v>
      </c>
      <c r="AJ8370" s="9">
        <v>8.1300000000000008</v>
      </c>
      <c r="AK8370" s="5">
        <f t="shared" si="261"/>
        <v>38</v>
      </c>
    </row>
    <row r="8371" spans="1:37" x14ac:dyDescent="0.3">
      <c r="A8371">
        <v>84437</v>
      </c>
      <c r="B8371" t="s">
        <v>4244</v>
      </c>
      <c r="C8371" t="s">
        <v>11834</v>
      </c>
      <c r="D8371" t="s">
        <v>14090</v>
      </c>
      <c r="E8371" t="s">
        <v>14091</v>
      </c>
      <c r="F8371" t="s">
        <v>32</v>
      </c>
      <c r="G8371" t="s">
        <v>33</v>
      </c>
      <c r="H8371" t="s">
        <v>1929</v>
      </c>
      <c r="I8371" t="s">
        <v>1930</v>
      </c>
      <c r="J8371" t="s">
        <v>310</v>
      </c>
      <c r="K8371" t="s">
        <v>11837</v>
      </c>
      <c r="L8371" t="s">
        <v>1930</v>
      </c>
      <c r="M8371" s="4">
        <v>42034</v>
      </c>
      <c r="N8371" s="4">
        <v>42023</v>
      </c>
      <c r="O8371" s="1">
        <v>42031</v>
      </c>
      <c r="P8371" t="s">
        <v>52</v>
      </c>
      <c r="R8371" t="s">
        <v>71</v>
      </c>
      <c r="S8371" t="s">
        <v>1931</v>
      </c>
      <c r="T8371" t="s">
        <v>4210</v>
      </c>
      <c r="U8371" t="s">
        <v>4211</v>
      </c>
      <c r="V8371" t="s">
        <v>57</v>
      </c>
      <c r="W8371" s="6" t="s">
        <v>4212</v>
      </c>
      <c r="X8371" t="s">
        <v>146</v>
      </c>
      <c r="Y8371">
        <v>30</v>
      </c>
      <c r="Z8371">
        <v>32884</v>
      </c>
      <c r="AA8371" t="s">
        <v>32</v>
      </c>
      <c r="AB8371" s="5">
        <f t="shared" si="260"/>
        <v>21638.408070175439</v>
      </c>
      <c r="AC8371" s="3">
        <v>320947.84000000003</v>
      </c>
      <c r="AD8371" s="3">
        <v>9.76</v>
      </c>
      <c r="AE8371" s="3">
        <v>0.33</v>
      </c>
      <c r="AF8371" t="s">
        <v>554</v>
      </c>
      <c r="AG8371" t="s">
        <v>47</v>
      </c>
      <c r="AH8371" s="8">
        <v>4114</v>
      </c>
      <c r="AI8371" s="12">
        <v>9264.1299999999992</v>
      </c>
      <c r="AJ8371" s="9">
        <v>329.93</v>
      </c>
      <c r="AK8371" s="5">
        <f t="shared" si="261"/>
        <v>11</v>
      </c>
    </row>
    <row r="8372" spans="1:37" x14ac:dyDescent="0.3">
      <c r="A8372">
        <v>84441</v>
      </c>
      <c r="B8372" t="s">
        <v>4153</v>
      </c>
      <c r="C8372" t="s">
        <v>14092</v>
      </c>
      <c r="D8372" t="s">
        <v>14093</v>
      </c>
      <c r="E8372" t="s">
        <v>14094</v>
      </c>
      <c r="F8372" t="s">
        <v>151</v>
      </c>
      <c r="G8372" t="s">
        <v>33</v>
      </c>
      <c r="H8372" t="s">
        <v>1929</v>
      </c>
      <c r="I8372" t="s">
        <v>1930</v>
      </c>
      <c r="J8372" t="s">
        <v>36</v>
      </c>
      <c r="K8372" t="s">
        <v>8412</v>
      </c>
      <c r="L8372" t="s">
        <v>1930</v>
      </c>
      <c r="M8372" s="4">
        <v>42034</v>
      </c>
      <c r="N8372" s="4">
        <v>42048</v>
      </c>
      <c r="O8372" s="1">
        <v>42051</v>
      </c>
      <c r="P8372" t="s">
        <v>52</v>
      </c>
      <c r="R8372" t="s">
        <v>71</v>
      </c>
      <c r="S8372" t="s">
        <v>1931</v>
      </c>
      <c r="T8372" t="s">
        <v>115</v>
      </c>
      <c r="U8372" t="s">
        <v>116</v>
      </c>
      <c r="V8372" t="s">
        <v>117</v>
      </c>
      <c r="W8372" s="6" t="s">
        <v>118</v>
      </c>
      <c r="X8372" t="s">
        <v>76</v>
      </c>
      <c r="Y8372">
        <v>120</v>
      </c>
      <c r="Z8372">
        <v>2000</v>
      </c>
      <c r="AA8372" t="s">
        <v>151</v>
      </c>
      <c r="AB8372" s="5">
        <f t="shared" si="260"/>
        <v>21638.408070175439</v>
      </c>
      <c r="AC8372" s="3">
        <v>37800</v>
      </c>
      <c r="AD8372" s="3">
        <v>18.899999999999999</v>
      </c>
      <c r="AE8372" s="3">
        <v>0.16</v>
      </c>
      <c r="AF8372" t="s">
        <v>122</v>
      </c>
      <c r="AG8372" t="s">
        <v>47</v>
      </c>
      <c r="AH8372" s="8">
        <v>457</v>
      </c>
      <c r="AI8372" s="12">
        <v>5413.7</v>
      </c>
      <c r="AJ8372" s="9">
        <v>44.49</v>
      </c>
      <c r="AK8372" s="5">
        <f t="shared" si="261"/>
        <v>-14</v>
      </c>
    </row>
    <row r="8373" spans="1:37" x14ac:dyDescent="0.3">
      <c r="A8373">
        <v>84442</v>
      </c>
      <c r="B8373" t="s">
        <v>4164</v>
      </c>
      <c r="C8373" t="s">
        <v>12713</v>
      </c>
      <c r="D8373" t="s">
        <v>12714</v>
      </c>
      <c r="E8373" t="s">
        <v>12715</v>
      </c>
      <c r="F8373" t="s">
        <v>455</v>
      </c>
      <c r="G8373" t="s">
        <v>33</v>
      </c>
      <c r="H8373" t="s">
        <v>1929</v>
      </c>
      <c r="I8373" t="s">
        <v>1930</v>
      </c>
      <c r="J8373" t="s">
        <v>310</v>
      </c>
      <c r="K8373" t="s">
        <v>12716</v>
      </c>
      <c r="L8373" t="s">
        <v>1930</v>
      </c>
      <c r="M8373" s="4">
        <v>42063</v>
      </c>
      <c r="N8373" s="4">
        <v>42076</v>
      </c>
      <c r="O8373" s="1">
        <v>42080</v>
      </c>
      <c r="P8373" t="s">
        <v>52</v>
      </c>
      <c r="R8373" t="s">
        <v>71</v>
      </c>
      <c r="S8373" t="s">
        <v>1931</v>
      </c>
      <c r="T8373" t="s">
        <v>4210</v>
      </c>
      <c r="U8373" t="s">
        <v>4211</v>
      </c>
      <c r="V8373" t="s">
        <v>57</v>
      </c>
      <c r="W8373" s="6" t="s">
        <v>4212</v>
      </c>
      <c r="X8373" t="s">
        <v>146</v>
      </c>
      <c r="Y8373">
        <v>30</v>
      </c>
      <c r="Z8373">
        <v>438409</v>
      </c>
      <c r="AA8373" t="s">
        <v>455</v>
      </c>
      <c r="AB8373" s="5">
        <f t="shared" si="260"/>
        <v>21638.408070175439</v>
      </c>
      <c r="AC8373" s="3">
        <v>4278871.84</v>
      </c>
      <c r="AD8373" s="3">
        <v>9.76</v>
      </c>
      <c r="AE8373" s="3">
        <v>0.33</v>
      </c>
      <c r="AF8373" t="s">
        <v>4372</v>
      </c>
      <c r="AG8373" t="s">
        <v>109</v>
      </c>
      <c r="AH8373" s="8" t="s">
        <v>44</v>
      </c>
      <c r="AI8373" s="12" t="s">
        <v>44</v>
      </c>
      <c r="AJ8373" s="9">
        <v>4398.68</v>
      </c>
      <c r="AK8373" s="5">
        <f t="shared" si="261"/>
        <v>-13</v>
      </c>
    </row>
    <row r="8374" spans="1:37" x14ac:dyDescent="0.3">
      <c r="A8374">
        <v>84443</v>
      </c>
      <c r="B8374" t="s">
        <v>2650</v>
      </c>
      <c r="C8374" t="s">
        <v>11764</v>
      </c>
      <c r="D8374" t="s">
        <v>14095</v>
      </c>
      <c r="E8374" t="s">
        <v>14096</v>
      </c>
      <c r="F8374" t="s">
        <v>87</v>
      </c>
      <c r="G8374" t="s">
        <v>33</v>
      </c>
      <c r="H8374" t="s">
        <v>1929</v>
      </c>
      <c r="I8374" t="s">
        <v>1930</v>
      </c>
      <c r="J8374" t="s">
        <v>2238</v>
      </c>
      <c r="K8374" t="s">
        <v>11767</v>
      </c>
      <c r="L8374" t="s">
        <v>1930</v>
      </c>
      <c r="M8374" s="4">
        <v>42034</v>
      </c>
      <c r="N8374" s="4">
        <v>42018</v>
      </c>
      <c r="O8374" s="1">
        <v>42024</v>
      </c>
      <c r="P8374" t="s">
        <v>52</v>
      </c>
      <c r="R8374" t="s">
        <v>71</v>
      </c>
      <c r="S8374" t="s">
        <v>1931</v>
      </c>
      <c r="T8374" t="s">
        <v>563</v>
      </c>
      <c r="U8374" t="s">
        <v>564</v>
      </c>
      <c r="V8374" t="s">
        <v>57</v>
      </c>
      <c r="W8374" s="6" t="s">
        <v>565</v>
      </c>
      <c r="X8374" t="s">
        <v>146</v>
      </c>
      <c r="Y8374">
        <v>60</v>
      </c>
      <c r="Z8374">
        <v>335999</v>
      </c>
      <c r="AA8374" t="s">
        <v>87</v>
      </c>
      <c r="AB8374" s="5">
        <f t="shared" si="260"/>
        <v>21638.408070175439</v>
      </c>
      <c r="AC8374" s="3">
        <v>2593912.2799999998</v>
      </c>
      <c r="AD8374" s="3">
        <v>7.72</v>
      </c>
      <c r="AE8374" s="3">
        <v>0.13</v>
      </c>
      <c r="AF8374" t="s">
        <v>307</v>
      </c>
      <c r="AG8374" t="s">
        <v>47</v>
      </c>
      <c r="AH8374" s="8">
        <v>47693</v>
      </c>
      <c r="AI8374" s="12">
        <v>116593</v>
      </c>
      <c r="AJ8374" s="9">
        <v>2666.54</v>
      </c>
      <c r="AK8374" s="5">
        <f t="shared" si="261"/>
        <v>16</v>
      </c>
    </row>
    <row r="8375" spans="1:37" x14ac:dyDescent="0.3">
      <c r="A8375">
        <v>84444</v>
      </c>
      <c r="B8375" t="s">
        <v>2650</v>
      </c>
      <c r="C8375" t="s">
        <v>11764</v>
      </c>
      <c r="D8375" t="s">
        <v>14095</v>
      </c>
      <c r="E8375" t="s">
        <v>14096</v>
      </c>
      <c r="F8375" t="s">
        <v>87</v>
      </c>
      <c r="G8375" t="s">
        <v>33</v>
      </c>
      <c r="H8375" t="s">
        <v>1929</v>
      </c>
      <c r="I8375" t="s">
        <v>1930</v>
      </c>
      <c r="J8375" t="s">
        <v>2238</v>
      </c>
      <c r="K8375" t="s">
        <v>11767</v>
      </c>
      <c r="L8375" t="s">
        <v>1930</v>
      </c>
      <c r="M8375" s="4">
        <v>42034</v>
      </c>
      <c r="N8375" s="4">
        <v>42018</v>
      </c>
      <c r="O8375" s="1">
        <v>42024</v>
      </c>
      <c r="P8375" t="s">
        <v>52</v>
      </c>
      <c r="R8375" t="s">
        <v>71</v>
      </c>
      <c r="S8375" t="s">
        <v>1931</v>
      </c>
      <c r="T8375" t="s">
        <v>563</v>
      </c>
      <c r="U8375" t="s">
        <v>564</v>
      </c>
      <c r="V8375" t="s">
        <v>57</v>
      </c>
      <c r="W8375" s="6" t="s">
        <v>565</v>
      </c>
      <c r="X8375" t="s">
        <v>146</v>
      </c>
      <c r="Y8375">
        <v>60</v>
      </c>
      <c r="Z8375">
        <v>1</v>
      </c>
      <c r="AA8375" t="s">
        <v>87</v>
      </c>
      <c r="AB8375" s="5">
        <f t="shared" si="260"/>
        <v>21638.408070175439</v>
      </c>
      <c r="AC8375" s="3">
        <v>7.72</v>
      </c>
      <c r="AD8375" s="3">
        <v>7.72</v>
      </c>
      <c r="AE8375" s="3">
        <v>0.13</v>
      </c>
      <c r="AF8375" t="s">
        <v>147</v>
      </c>
      <c r="AG8375" t="s">
        <v>109</v>
      </c>
      <c r="AH8375" s="8" t="s">
        <v>44</v>
      </c>
      <c r="AI8375" s="12" t="s">
        <v>44</v>
      </c>
      <c r="AJ8375" s="9">
        <v>0.01</v>
      </c>
      <c r="AK8375" s="5">
        <f t="shared" si="261"/>
        <v>16</v>
      </c>
    </row>
    <row r="8376" spans="1:37" x14ac:dyDescent="0.3">
      <c r="A8376">
        <v>84445</v>
      </c>
      <c r="B8376" t="s">
        <v>4311</v>
      </c>
      <c r="C8376" t="s">
        <v>12717</v>
      </c>
      <c r="D8376" t="s">
        <v>14097</v>
      </c>
      <c r="E8376" t="s">
        <v>14098</v>
      </c>
      <c r="F8376" t="s">
        <v>809</v>
      </c>
      <c r="G8376" t="s">
        <v>33</v>
      </c>
      <c r="H8376" t="s">
        <v>1929</v>
      </c>
      <c r="I8376" t="s">
        <v>1930</v>
      </c>
      <c r="J8376" t="s">
        <v>36</v>
      </c>
      <c r="K8376" t="s">
        <v>11915</v>
      </c>
      <c r="L8376" t="s">
        <v>1930</v>
      </c>
      <c r="M8376" s="4">
        <v>42052</v>
      </c>
      <c r="N8376" s="4">
        <v>42044</v>
      </c>
      <c r="O8376" s="1">
        <v>42052</v>
      </c>
      <c r="P8376" t="s">
        <v>52</v>
      </c>
      <c r="R8376" t="s">
        <v>71</v>
      </c>
      <c r="S8376" t="s">
        <v>1931</v>
      </c>
      <c r="T8376" t="s">
        <v>106</v>
      </c>
      <c r="U8376" t="s">
        <v>56</v>
      </c>
      <c r="V8376" t="s">
        <v>57</v>
      </c>
      <c r="W8376" s="6" t="s">
        <v>100</v>
      </c>
      <c r="X8376" t="s">
        <v>76</v>
      </c>
      <c r="Y8376">
        <v>60</v>
      </c>
      <c r="Z8376">
        <v>74896</v>
      </c>
      <c r="AA8376" t="s">
        <v>809</v>
      </c>
      <c r="AB8376" s="5">
        <f t="shared" si="260"/>
        <v>21638.408070175439</v>
      </c>
      <c r="AC8376" s="3">
        <v>163273.28</v>
      </c>
      <c r="AD8376" s="3">
        <v>2.1800000000000002</v>
      </c>
      <c r="AE8376" s="3">
        <v>0.04</v>
      </c>
      <c r="AF8376" t="s">
        <v>60</v>
      </c>
      <c r="AG8376" t="s">
        <v>47</v>
      </c>
      <c r="AH8376" s="8">
        <v>7183</v>
      </c>
      <c r="AI8376" s="12">
        <v>41735</v>
      </c>
      <c r="AJ8376" s="9">
        <v>192.17</v>
      </c>
      <c r="AK8376" s="5">
        <f t="shared" si="261"/>
        <v>8</v>
      </c>
    </row>
    <row r="8377" spans="1:37" x14ac:dyDescent="0.3">
      <c r="A8377">
        <v>84446</v>
      </c>
      <c r="B8377" t="s">
        <v>4146</v>
      </c>
      <c r="C8377" t="s">
        <v>11923</v>
      </c>
      <c r="D8377" t="s">
        <v>14099</v>
      </c>
      <c r="E8377" t="s">
        <v>14100</v>
      </c>
      <c r="F8377" t="s">
        <v>94</v>
      </c>
      <c r="G8377" t="s">
        <v>33</v>
      </c>
      <c r="H8377" t="s">
        <v>1929</v>
      </c>
      <c r="I8377" t="s">
        <v>1930</v>
      </c>
      <c r="J8377" t="s">
        <v>310</v>
      </c>
      <c r="K8377" s="2">
        <v>41981</v>
      </c>
      <c r="L8377" t="s">
        <v>1930</v>
      </c>
      <c r="M8377" s="4">
        <v>42063</v>
      </c>
      <c r="N8377" s="4">
        <v>42054</v>
      </c>
      <c r="O8377" s="1">
        <v>42055</v>
      </c>
      <c r="P8377" t="s">
        <v>52</v>
      </c>
      <c r="R8377" t="s">
        <v>53</v>
      </c>
      <c r="S8377" t="s">
        <v>1931</v>
      </c>
      <c r="T8377" t="s">
        <v>4435</v>
      </c>
      <c r="U8377" t="s">
        <v>144</v>
      </c>
      <c r="V8377" t="s">
        <v>57</v>
      </c>
      <c r="W8377" s="6" t="s">
        <v>4436</v>
      </c>
      <c r="X8377" t="s">
        <v>852</v>
      </c>
      <c r="Y8377">
        <v>60</v>
      </c>
      <c r="Z8377">
        <v>4000</v>
      </c>
      <c r="AA8377" t="s">
        <v>94</v>
      </c>
      <c r="AB8377" s="5">
        <f t="shared" si="260"/>
        <v>21638.408070175439</v>
      </c>
      <c r="AC8377" s="3">
        <v>7960</v>
      </c>
      <c r="AD8377" s="3">
        <v>1.99</v>
      </c>
      <c r="AE8377" s="3">
        <v>0.03</v>
      </c>
      <c r="AF8377" t="s">
        <v>4437</v>
      </c>
      <c r="AG8377" t="s">
        <v>47</v>
      </c>
      <c r="AH8377" s="8">
        <v>312</v>
      </c>
      <c r="AI8377" s="12">
        <v>274.51</v>
      </c>
      <c r="AJ8377" s="9">
        <v>8.18</v>
      </c>
      <c r="AK8377" s="5">
        <f t="shared" si="261"/>
        <v>9</v>
      </c>
    </row>
    <row r="8378" spans="1:37" x14ac:dyDescent="0.3">
      <c r="A8378">
        <v>84447</v>
      </c>
      <c r="B8378" t="s">
        <v>4146</v>
      </c>
      <c r="C8378" t="s">
        <v>11923</v>
      </c>
      <c r="D8378" t="s">
        <v>13461</v>
      </c>
      <c r="E8378" t="s">
        <v>13462</v>
      </c>
      <c r="F8378" t="s">
        <v>94</v>
      </c>
      <c r="G8378" t="s">
        <v>33</v>
      </c>
      <c r="H8378" t="s">
        <v>1929</v>
      </c>
      <c r="I8378" t="s">
        <v>1930</v>
      </c>
      <c r="J8378" t="s">
        <v>310</v>
      </c>
      <c r="K8378" s="2">
        <v>41981</v>
      </c>
      <c r="L8378" t="s">
        <v>1930</v>
      </c>
      <c r="M8378" s="4">
        <v>42094</v>
      </c>
      <c r="N8378" s="4">
        <v>42054</v>
      </c>
      <c r="O8378" s="1">
        <v>42055</v>
      </c>
      <c r="P8378" t="s">
        <v>52</v>
      </c>
      <c r="R8378" t="s">
        <v>71</v>
      </c>
      <c r="S8378" t="s">
        <v>1931</v>
      </c>
      <c r="T8378" t="s">
        <v>305</v>
      </c>
      <c r="U8378" t="s">
        <v>98</v>
      </c>
      <c r="V8378" t="s">
        <v>57</v>
      </c>
      <c r="W8378" s="6" t="s">
        <v>306</v>
      </c>
      <c r="X8378" t="s">
        <v>76</v>
      </c>
      <c r="Y8378">
        <v>30</v>
      </c>
      <c r="Z8378">
        <v>65000</v>
      </c>
      <c r="AA8378" t="s">
        <v>94</v>
      </c>
      <c r="AB8378" s="5">
        <f t="shared" si="260"/>
        <v>21638.408070175439</v>
      </c>
      <c r="AC8378" s="3">
        <v>208650</v>
      </c>
      <c r="AD8378" s="3">
        <v>3.21</v>
      </c>
      <c r="AE8378" s="3">
        <v>0.11</v>
      </c>
      <c r="AF8378" t="s">
        <v>4396</v>
      </c>
      <c r="AG8378" t="s">
        <v>109</v>
      </c>
      <c r="AH8378" s="8" t="s">
        <v>44</v>
      </c>
      <c r="AI8378" s="12" t="s">
        <v>44</v>
      </c>
      <c r="AJ8378" s="9">
        <v>214.49</v>
      </c>
      <c r="AK8378" s="5">
        <f t="shared" si="261"/>
        <v>40</v>
      </c>
    </row>
    <row r="8379" spans="1:37" x14ac:dyDescent="0.3">
      <c r="A8379">
        <v>84448</v>
      </c>
      <c r="B8379" t="s">
        <v>4368</v>
      </c>
      <c r="C8379" t="s">
        <v>11847</v>
      </c>
      <c r="D8379" t="s">
        <v>14101</v>
      </c>
      <c r="E8379" t="s">
        <v>14102</v>
      </c>
      <c r="F8379" t="s">
        <v>155</v>
      </c>
      <c r="G8379" t="s">
        <v>33</v>
      </c>
      <c r="H8379" t="s">
        <v>1929</v>
      </c>
      <c r="I8379" t="s">
        <v>1930</v>
      </c>
      <c r="J8379" t="s">
        <v>310</v>
      </c>
      <c r="K8379" t="s">
        <v>4230</v>
      </c>
      <c r="L8379" t="s">
        <v>1930</v>
      </c>
      <c r="M8379" s="4">
        <v>42069</v>
      </c>
      <c r="N8379" s="4">
        <v>42041</v>
      </c>
      <c r="O8379" s="1">
        <v>42041</v>
      </c>
      <c r="P8379" t="s">
        <v>52</v>
      </c>
      <c r="R8379" t="s">
        <v>71</v>
      </c>
      <c r="S8379" t="s">
        <v>1931</v>
      </c>
      <c r="T8379" t="s">
        <v>4210</v>
      </c>
      <c r="U8379" t="s">
        <v>4211</v>
      </c>
      <c r="V8379" t="s">
        <v>57</v>
      </c>
      <c r="W8379" s="6" t="s">
        <v>4212</v>
      </c>
      <c r="X8379" t="s">
        <v>146</v>
      </c>
      <c r="Y8379">
        <v>30</v>
      </c>
      <c r="Z8379">
        <v>400000</v>
      </c>
      <c r="AA8379" t="s">
        <v>155</v>
      </c>
      <c r="AB8379" s="5">
        <f t="shared" si="260"/>
        <v>21638.408070175439</v>
      </c>
      <c r="AC8379" s="3">
        <v>3904000</v>
      </c>
      <c r="AD8379" s="3">
        <v>9.76</v>
      </c>
      <c r="AE8379" s="3">
        <v>0.33</v>
      </c>
      <c r="AF8379" t="s">
        <v>554</v>
      </c>
      <c r="AG8379" t="s">
        <v>47</v>
      </c>
      <c r="AH8379" s="8">
        <v>75284</v>
      </c>
      <c r="AI8379" s="12">
        <v>77960.08</v>
      </c>
      <c r="AJ8379" s="9">
        <v>4013.31</v>
      </c>
      <c r="AK8379" s="5">
        <f t="shared" si="261"/>
        <v>28</v>
      </c>
    </row>
    <row r="8380" spans="1:37" x14ac:dyDescent="0.3">
      <c r="A8380">
        <v>84449</v>
      </c>
      <c r="B8380" t="s">
        <v>4146</v>
      </c>
      <c r="C8380" t="s">
        <v>11931</v>
      </c>
      <c r="D8380" t="s">
        <v>14103</v>
      </c>
      <c r="E8380" t="s">
        <v>14104</v>
      </c>
      <c r="F8380" t="s">
        <v>94</v>
      </c>
      <c r="G8380" t="s">
        <v>33</v>
      </c>
      <c r="H8380" t="s">
        <v>1929</v>
      </c>
      <c r="I8380" t="s">
        <v>1930</v>
      </c>
      <c r="J8380" t="s">
        <v>310</v>
      </c>
      <c r="K8380" s="2">
        <v>41950</v>
      </c>
      <c r="L8380" t="s">
        <v>1930</v>
      </c>
      <c r="M8380" s="4">
        <v>42062</v>
      </c>
      <c r="N8380" s="4">
        <v>42054</v>
      </c>
      <c r="O8380" s="1">
        <v>42055</v>
      </c>
      <c r="P8380" t="s">
        <v>52</v>
      </c>
      <c r="R8380" t="s">
        <v>71</v>
      </c>
      <c r="S8380" t="s">
        <v>1931</v>
      </c>
      <c r="T8380" t="s">
        <v>143</v>
      </c>
      <c r="U8380" t="s">
        <v>144</v>
      </c>
      <c r="V8380" t="s">
        <v>57</v>
      </c>
      <c r="W8380" s="6" t="s">
        <v>145</v>
      </c>
      <c r="X8380" t="s">
        <v>146</v>
      </c>
      <c r="Y8380">
        <v>60</v>
      </c>
      <c r="Z8380">
        <v>71377</v>
      </c>
      <c r="AA8380" t="s">
        <v>94</v>
      </c>
      <c r="AB8380" s="5">
        <f t="shared" si="260"/>
        <v>21638.408070175439</v>
      </c>
      <c r="AC8380" s="3">
        <v>465378.04</v>
      </c>
      <c r="AD8380" s="3">
        <v>6.52</v>
      </c>
      <c r="AE8380" s="3">
        <v>0.11</v>
      </c>
      <c r="AF8380" t="s">
        <v>554</v>
      </c>
      <c r="AG8380" t="s">
        <v>47</v>
      </c>
      <c r="AH8380" s="8">
        <v>11342</v>
      </c>
      <c r="AI8380" s="12">
        <v>15715.08</v>
      </c>
      <c r="AJ8380" s="9">
        <v>478.41</v>
      </c>
      <c r="AK8380" s="5">
        <f t="shared" si="261"/>
        <v>8</v>
      </c>
    </row>
    <row r="8381" spans="1:37" x14ac:dyDescent="0.3">
      <c r="A8381">
        <v>84450</v>
      </c>
      <c r="B8381" t="s">
        <v>4244</v>
      </c>
      <c r="C8381" t="s">
        <v>11794</v>
      </c>
      <c r="D8381" t="s">
        <v>14105</v>
      </c>
      <c r="E8381" t="s">
        <v>14106</v>
      </c>
      <c r="F8381" t="s">
        <v>32</v>
      </c>
      <c r="G8381" t="s">
        <v>33</v>
      </c>
      <c r="H8381" t="s">
        <v>1929</v>
      </c>
      <c r="I8381" t="s">
        <v>1930</v>
      </c>
      <c r="J8381" t="s">
        <v>310</v>
      </c>
      <c r="K8381" t="s">
        <v>5217</v>
      </c>
      <c r="L8381" t="s">
        <v>1930</v>
      </c>
      <c r="M8381" s="4">
        <v>42062</v>
      </c>
      <c r="N8381" s="4">
        <v>42074</v>
      </c>
      <c r="O8381" s="1">
        <v>42093</v>
      </c>
      <c r="P8381" t="s">
        <v>52</v>
      </c>
      <c r="R8381" t="s">
        <v>71</v>
      </c>
      <c r="S8381" t="s">
        <v>1931</v>
      </c>
      <c r="T8381" t="s">
        <v>143</v>
      </c>
      <c r="U8381" t="s">
        <v>144</v>
      </c>
      <c r="V8381" t="s">
        <v>57</v>
      </c>
      <c r="W8381" s="6" t="s">
        <v>145</v>
      </c>
      <c r="X8381" t="s">
        <v>146</v>
      </c>
      <c r="Y8381">
        <v>60</v>
      </c>
      <c r="Z8381">
        <v>5</v>
      </c>
      <c r="AA8381" t="s">
        <v>32</v>
      </c>
      <c r="AB8381" s="5">
        <f t="shared" si="260"/>
        <v>21638.408070175439</v>
      </c>
      <c r="AC8381" s="3">
        <v>32.6</v>
      </c>
      <c r="AD8381" s="3">
        <v>6.52</v>
      </c>
      <c r="AE8381" s="3">
        <v>0.11</v>
      </c>
      <c r="AF8381" t="s">
        <v>60</v>
      </c>
      <c r="AG8381" t="s">
        <v>47</v>
      </c>
      <c r="AH8381" s="8">
        <v>1683</v>
      </c>
      <c r="AI8381" s="12">
        <v>6443.5</v>
      </c>
      <c r="AJ8381" s="9">
        <v>0.03</v>
      </c>
      <c r="AK8381" s="5">
        <f t="shared" si="261"/>
        <v>-12</v>
      </c>
    </row>
    <row r="8382" spans="1:37" x14ac:dyDescent="0.3">
      <c r="A8382">
        <v>84451</v>
      </c>
      <c r="B8382" t="s">
        <v>4259</v>
      </c>
      <c r="C8382" t="s">
        <v>13479</v>
      </c>
      <c r="D8382" t="s">
        <v>14107</v>
      </c>
      <c r="E8382" t="s">
        <v>14108</v>
      </c>
      <c r="F8382" t="s">
        <v>140</v>
      </c>
      <c r="G8382" t="s">
        <v>33</v>
      </c>
      <c r="H8382" t="s">
        <v>1929</v>
      </c>
      <c r="I8382" t="s">
        <v>1930</v>
      </c>
      <c r="J8382" t="s">
        <v>36</v>
      </c>
      <c r="K8382" t="s">
        <v>5864</v>
      </c>
      <c r="L8382" t="s">
        <v>1930</v>
      </c>
      <c r="M8382" s="4">
        <v>42073</v>
      </c>
      <c r="N8382" s="4">
        <v>42090</v>
      </c>
      <c r="O8382" s="1">
        <v>42093</v>
      </c>
      <c r="P8382" t="s">
        <v>52</v>
      </c>
      <c r="R8382" t="s">
        <v>53</v>
      </c>
      <c r="S8382" t="s">
        <v>1931</v>
      </c>
      <c r="T8382" t="s">
        <v>4964</v>
      </c>
      <c r="U8382" t="s">
        <v>564</v>
      </c>
      <c r="V8382" t="s">
        <v>57</v>
      </c>
      <c r="W8382" s="6" t="s">
        <v>4965</v>
      </c>
      <c r="X8382" t="s">
        <v>852</v>
      </c>
      <c r="Y8382">
        <v>60</v>
      </c>
      <c r="Z8382">
        <v>10000</v>
      </c>
      <c r="AA8382" t="s">
        <v>140</v>
      </c>
      <c r="AB8382" s="5">
        <f t="shared" si="260"/>
        <v>21638.408070175439</v>
      </c>
      <c r="AC8382" s="3">
        <v>36000</v>
      </c>
      <c r="AD8382" s="3">
        <v>3.6</v>
      </c>
      <c r="AE8382" s="3">
        <v>0.06</v>
      </c>
      <c r="AF8382" t="s">
        <v>307</v>
      </c>
      <c r="AG8382" t="s">
        <v>47</v>
      </c>
      <c r="AH8382" s="8">
        <v>558</v>
      </c>
      <c r="AI8382" s="12">
        <v>3989.81</v>
      </c>
      <c r="AJ8382" s="9">
        <v>42.37</v>
      </c>
      <c r="AK8382" s="5">
        <f t="shared" si="261"/>
        <v>-17</v>
      </c>
    </row>
    <row r="8383" spans="1:37" x14ac:dyDescent="0.3">
      <c r="A8383">
        <v>84454</v>
      </c>
      <c r="B8383" t="s">
        <v>4146</v>
      </c>
      <c r="C8383" t="s">
        <v>11931</v>
      </c>
      <c r="D8383" t="s">
        <v>14109</v>
      </c>
      <c r="E8383" t="s">
        <v>14110</v>
      </c>
      <c r="F8383" t="s">
        <v>94</v>
      </c>
      <c r="G8383" t="s">
        <v>33</v>
      </c>
      <c r="H8383" t="s">
        <v>1929</v>
      </c>
      <c r="I8383" t="s">
        <v>1930</v>
      </c>
      <c r="J8383" t="s">
        <v>310</v>
      </c>
      <c r="K8383" s="2">
        <v>41950</v>
      </c>
      <c r="L8383" t="s">
        <v>1930</v>
      </c>
      <c r="M8383" s="4">
        <v>42062</v>
      </c>
      <c r="N8383" s="4">
        <v>42088</v>
      </c>
      <c r="O8383" s="1">
        <v>42089</v>
      </c>
      <c r="P8383" t="s">
        <v>52</v>
      </c>
      <c r="R8383" t="s">
        <v>71</v>
      </c>
      <c r="S8383" t="s">
        <v>1931</v>
      </c>
      <c r="T8383" t="s">
        <v>143</v>
      </c>
      <c r="U8383" t="s">
        <v>144</v>
      </c>
      <c r="V8383" t="s">
        <v>57</v>
      </c>
      <c r="W8383" s="6" t="s">
        <v>145</v>
      </c>
      <c r="X8383" t="s">
        <v>146</v>
      </c>
      <c r="Y8383">
        <v>60</v>
      </c>
      <c r="Z8383">
        <v>54000</v>
      </c>
      <c r="AA8383" t="s">
        <v>94</v>
      </c>
      <c r="AB8383" s="5">
        <f t="shared" si="260"/>
        <v>21638.408070175439</v>
      </c>
      <c r="AC8383" s="3">
        <v>352080</v>
      </c>
      <c r="AD8383" s="3">
        <v>6.52</v>
      </c>
      <c r="AE8383" s="3">
        <v>0.11</v>
      </c>
      <c r="AF8383" t="s">
        <v>4455</v>
      </c>
      <c r="AG8383" t="s">
        <v>47</v>
      </c>
      <c r="AH8383" s="8">
        <v>28276</v>
      </c>
      <c r="AI8383" s="12">
        <v>46157.86</v>
      </c>
      <c r="AJ8383" s="9">
        <v>361.94</v>
      </c>
      <c r="AK8383" s="5">
        <f t="shared" si="261"/>
        <v>-26</v>
      </c>
    </row>
    <row r="8384" spans="1:37" x14ac:dyDescent="0.3">
      <c r="A8384">
        <v>84455</v>
      </c>
      <c r="B8384" t="s">
        <v>5872</v>
      </c>
      <c r="C8384" t="s">
        <v>13473</v>
      </c>
      <c r="D8384" t="s">
        <v>13474</v>
      </c>
      <c r="E8384" t="s">
        <v>13475</v>
      </c>
      <c r="F8384" t="s">
        <v>155</v>
      </c>
      <c r="G8384" t="s">
        <v>33</v>
      </c>
      <c r="H8384" t="s">
        <v>1929</v>
      </c>
      <c r="I8384" t="s">
        <v>1930</v>
      </c>
      <c r="J8384" t="s">
        <v>310</v>
      </c>
      <c r="K8384" t="s">
        <v>5186</v>
      </c>
      <c r="L8384" t="s">
        <v>1930</v>
      </c>
      <c r="M8384" s="4">
        <v>42124</v>
      </c>
      <c r="N8384" s="4">
        <v>42080</v>
      </c>
      <c r="O8384" s="1">
        <v>42081</v>
      </c>
      <c r="P8384" t="s">
        <v>52</v>
      </c>
      <c r="R8384" t="s">
        <v>71</v>
      </c>
      <c r="S8384" t="s">
        <v>1931</v>
      </c>
      <c r="T8384" t="s">
        <v>4210</v>
      </c>
      <c r="U8384" t="s">
        <v>4211</v>
      </c>
      <c r="V8384" t="s">
        <v>57</v>
      </c>
      <c r="W8384" s="6" t="s">
        <v>4212</v>
      </c>
      <c r="X8384" t="s">
        <v>146</v>
      </c>
      <c r="Y8384">
        <v>30</v>
      </c>
      <c r="Z8384">
        <v>94661</v>
      </c>
      <c r="AA8384" t="s">
        <v>155</v>
      </c>
      <c r="AB8384" s="5">
        <f t="shared" si="260"/>
        <v>21638.408070175439</v>
      </c>
      <c r="AC8384" s="3">
        <v>908745.6</v>
      </c>
      <c r="AD8384" s="3">
        <v>9.6</v>
      </c>
      <c r="AE8384" s="3">
        <v>0.32</v>
      </c>
      <c r="AF8384" t="s">
        <v>307</v>
      </c>
      <c r="AG8384" t="s">
        <v>109</v>
      </c>
      <c r="AH8384" s="8" t="s">
        <v>44</v>
      </c>
      <c r="AI8384" s="12" t="s">
        <v>44</v>
      </c>
      <c r="AJ8384" s="9">
        <v>1069.5899999999999</v>
      </c>
      <c r="AK8384" s="5">
        <f t="shared" si="261"/>
        <v>44</v>
      </c>
    </row>
    <row r="8385" spans="1:37" x14ac:dyDescent="0.3">
      <c r="A8385">
        <v>84456</v>
      </c>
      <c r="B8385" t="s">
        <v>5176</v>
      </c>
      <c r="C8385" t="s">
        <v>11838</v>
      </c>
      <c r="D8385" t="s">
        <v>12728</v>
      </c>
      <c r="E8385" t="s">
        <v>12729</v>
      </c>
      <c r="F8385" t="s">
        <v>155</v>
      </c>
      <c r="G8385" t="s">
        <v>33</v>
      </c>
      <c r="H8385" t="s">
        <v>1929</v>
      </c>
      <c r="I8385" t="s">
        <v>1930</v>
      </c>
      <c r="J8385" t="s">
        <v>310</v>
      </c>
      <c r="K8385" s="2">
        <v>41674</v>
      </c>
      <c r="L8385" t="s">
        <v>1930</v>
      </c>
      <c r="M8385" s="4">
        <v>42094</v>
      </c>
      <c r="N8385" s="4">
        <v>42080</v>
      </c>
      <c r="O8385" s="1">
        <v>42082</v>
      </c>
      <c r="P8385" t="s">
        <v>52</v>
      </c>
      <c r="R8385" t="s">
        <v>53</v>
      </c>
      <c r="S8385" t="s">
        <v>1931</v>
      </c>
      <c r="T8385" t="s">
        <v>4905</v>
      </c>
      <c r="U8385" t="s">
        <v>4906</v>
      </c>
      <c r="V8385" t="s">
        <v>57</v>
      </c>
      <c r="W8385" s="6" t="s">
        <v>4907</v>
      </c>
      <c r="X8385" t="s">
        <v>146</v>
      </c>
      <c r="Y8385">
        <v>60</v>
      </c>
      <c r="Z8385">
        <v>6180</v>
      </c>
      <c r="AA8385" t="s">
        <v>155</v>
      </c>
      <c r="AB8385" s="5">
        <f t="shared" si="260"/>
        <v>21638.408070175439</v>
      </c>
      <c r="AC8385" s="3">
        <v>24411</v>
      </c>
      <c r="AD8385" s="3">
        <v>3.95</v>
      </c>
      <c r="AE8385" s="3">
        <v>7.0000000000000007E-2</v>
      </c>
      <c r="AF8385" t="s">
        <v>60</v>
      </c>
      <c r="AG8385" t="s">
        <v>109</v>
      </c>
      <c r="AH8385" s="8" t="s">
        <v>44</v>
      </c>
      <c r="AI8385" s="12" t="s">
        <v>44</v>
      </c>
      <c r="AJ8385" s="9">
        <v>25.09</v>
      </c>
      <c r="AK8385" s="5">
        <f t="shared" si="261"/>
        <v>14</v>
      </c>
    </row>
    <row r="8386" spans="1:37" x14ac:dyDescent="0.3">
      <c r="A8386">
        <v>84460</v>
      </c>
      <c r="B8386" t="s">
        <v>4170</v>
      </c>
      <c r="C8386" t="s">
        <v>11896</v>
      </c>
      <c r="D8386" t="s">
        <v>14111</v>
      </c>
      <c r="E8386" t="s">
        <v>14112</v>
      </c>
      <c r="F8386" t="s">
        <v>4174</v>
      </c>
      <c r="G8386" t="s">
        <v>33</v>
      </c>
      <c r="H8386" t="s">
        <v>1929</v>
      </c>
      <c r="I8386" t="s">
        <v>1930</v>
      </c>
      <c r="J8386" t="s">
        <v>36</v>
      </c>
      <c r="K8386" t="s">
        <v>5359</v>
      </c>
      <c r="L8386" t="s">
        <v>1930</v>
      </c>
      <c r="M8386" s="4">
        <v>42153</v>
      </c>
      <c r="N8386" s="4">
        <v>42088</v>
      </c>
      <c r="O8386" s="1">
        <v>42093</v>
      </c>
      <c r="P8386" t="s">
        <v>52</v>
      </c>
      <c r="R8386" t="s">
        <v>71</v>
      </c>
      <c r="S8386" t="s">
        <v>1931</v>
      </c>
      <c r="T8386" t="s">
        <v>4210</v>
      </c>
      <c r="U8386" t="s">
        <v>4211</v>
      </c>
      <c r="V8386" t="s">
        <v>57</v>
      </c>
      <c r="W8386" s="6" t="s">
        <v>4212</v>
      </c>
      <c r="X8386" t="s">
        <v>146</v>
      </c>
      <c r="Y8386">
        <v>30</v>
      </c>
      <c r="Z8386">
        <v>7380</v>
      </c>
      <c r="AA8386" t="s">
        <v>4174</v>
      </c>
      <c r="AB8386" s="5">
        <f t="shared" si="260"/>
        <v>21638.408070175439</v>
      </c>
      <c r="AC8386" s="3">
        <v>73726.2</v>
      </c>
      <c r="AD8386" s="3">
        <v>9.99</v>
      </c>
      <c r="AE8386" s="3">
        <v>0.33</v>
      </c>
      <c r="AF8386" t="s">
        <v>307</v>
      </c>
      <c r="AG8386" t="s">
        <v>47</v>
      </c>
      <c r="AH8386" s="8">
        <v>1115</v>
      </c>
      <c r="AI8386" s="12">
        <v>7006.47</v>
      </c>
      <c r="AJ8386" s="9">
        <v>86.78</v>
      </c>
      <c r="AK8386" s="5">
        <f t="shared" si="261"/>
        <v>65</v>
      </c>
    </row>
    <row r="8387" spans="1:37" x14ac:dyDescent="0.3">
      <c r="A8387">
        <v>84461</v>
      </c>
      <c r="B8387" t="s">
        <v>2650</v>
      </c>
      <c r="C8387" t="s">
        <v>11856</v>
      </c>
      <c r="D8387" t="s">
        <v>14113</v>
      </c>
      <c r="E8387" t="s">
        <v>14114</v>
      </c>
      <c r="F8387" t="s">
        <v>87</v>
      </c>
      <c r="G8387" t="s">
        <v>33</v>
      </c>
      <c r="H8387" t="s">
        <v>1929</v>
      </c>
      <c r="I8387" t="s">
        <v>1930</v>
      </c>
      <c r="J8387" t="s">
        <v>2238</v>
      </c>
      <c r="K8387" t="s">
        <v>4362</v>
      </c>
      <c r="L8387" t="s">
        <v>1930</v>
      </c>
      <c r="M8387" s="4">
        <v>42124</v>
      </c>
      <c r="N8387" s="4">
        <v>42081</v>
      </c>
      <c r="O8387" s="1">
        <v>42083</v>
      </c>
      <c r="P8387" t="s">
        <v>52</v>
      </c>
      <c r="R8387" t="s">
        <v>71</v>
      </c>
      <c r="S8387" t="s">
        <v>1931</v>
      </c>
      <c r="T8387" t="s">
        <v>4210</v>
      </c>
      <c r="U8387" t="s">
        <v>4211</v>
      </c>
      <c r="V8387" t="s">
        <v>57</v>
      </c>
      <c r="W8387" s="6" t="s">
        <v>4212</v>
      </c>
      <c r="X8387" t="s">
        <v>146</v>
      </c>
      <c r="Y8387">
        <v>30</v>
      </c>
      <c r="Z8387">
        <v>84991</v>
      </c>
      <c r="AA8387" t="s">
        <v>87</v>
      </c>
      <c r="AB8387" s="5">
        <f t="shared" ref="AB8387:AB8450" si="262">AVERAGEIF(P:P,P8388,Z:Z)</f>
        <v>21638.408070175439</v>
      </c>
      <c r="AC8387" s="3">
        <v>815913.6</v>
      </c>
      <c r="AD8387" s="3">
        <v>9.6</v>
      </c>
      <c r="AE8387" s="3">
        <v>0.32</v>
      </c>
      <c r="AF8387" t="s">
        <v>4372</v>
      </c>
      <c r="AG8387" t="s">
        <v>47</v>
      </c>
      <c r="AH8387" s="8">
        <v>38799</v>
      </c>
      <c r="AI8387" s="12">
        <v>65310.33</v>
      </c>
      <c r="AJ8387" s="9">
        <v>838.76</v>
      </c>
      <c r="AK8387" s="5">
        <f t="shared" ref="AK8387:AK8450" si="263">M8387-N8387</f>
        <v>43</v>
      </c>
    </row>
    <row r="8388" spans="1:37" x14ac:dyDescent="0.3">
      <c r="A8388">
        <v>84465</v>
      </c>
      <c r="B8388" t="s">
        <v>4311</v>
      </c>
      <c r="C8388" t="s">
        <v>11916</v>
      </c>
      <c r="D8388" t="s">
        <v>12737</v>
      </c>
      <c r="E8388" t="s">
        <v>12738</v>
      </c>
      <c r="F8388" t="s">
        <v>809</v>
      </c>
      <c r="G8388" t="s">
        <v>33</v>
      </c>
      <c r="H8388" t="s">
        <v>1929</v>
      </c>
      <c r="I8388" t="s">
        <v>1930</v>
      </c>
      <c r="J8388" t="s">
        <v>310</v>
      </c>
      <c r="K8388" s="2">
        <v>41709</v>
      </c>
      <c r="L8388" t="s">
        <v>1930</v>
      </c>
      <c r="M8388" s="4">
        <v>42170</v>
      </c>
      <c r="N8388" s="4">
        <v>42138</v>
      </c>
      <c r="O8388" s="1">
        <v>42139</v>
      </c>
      <c r="P8388" t="s">
        <v>52</v>
      </c>
      <c r="R8388" t="s">
        <v>53</v>
      </c>
      <c r="S8388" t="s">
        <v>1931</v>
      </c>
      <c r="T8388" t="s">
        <v>4435</v>
      </c>
      <c r="U8388" t="s">
        <v>144</v>
      </c>
      <c r="V8388" t="s">
        <v>57</v>
      </c>
      <c r="W8388" s="6" t="s">
        <v>4436</v>
      </c>
      <c r="X8388" t="s">
        <v>852</v>
      </c>
      <c r="Y8388">
        <v>60</v>
      </c>
      <c r="Z8388">
        <v>8193</v>
      </c>
      <c r="AA8388" t="s">
        <v>809</v>
      </c>
      <c r="AB8388" s="5">
        <f t="shared" si="262"/>
        <v>21638.408070175439</v>
      </c>
      <c r="AC8388" s="3">
        <v>15730.56</v>
      </c>
      <c r="AD8388" s="3">
        <v>1.92</v>
      </c>
      <c r="AE8388" s="3">
        <v>0.03</v>
      </c>
      <c r="AF8388" t="s">
        <v>4437</v>
      </c>
      <c r="AG8388" t="s">
        <v>109</v>
      </c>
      <c r="AH8388" s="8" t="s">
        <v>44</v>
      </c>
      <c r="AI8388" s="12" t="s">
        <v>44</v>
      </c>
      <c r="AJ8388" s="9">
        <v>18.510000000000002</v>
      </c>
      <c r="AK8388" s="5">
        <f t="shared" si="263"/>
        <v>32</v>
      </c>
    </row>
    <row r="8389" spans="1:37" x14ac:dyDescent="0.3">
      <c r="A8389">
        <v>84466</v>
      </c>
      <c r="B8389" t="s">
        <v>4164</v>
      </c>
      <c r="C8389" t="s">
        <v>14115</v>
      </c>
      <c r="D8389" t="s">
        <v>14116</v>
      </c>
      <c r="E8389" t="s">
        <v>14117</v>
      </c>
      <c r="F8389" t="s">
        <v>455</v>
      </c>
      <c r="G8389" t="s">
        <v>33</v>
      </c>
      <c r="H8389" t="s">
        <v>1929</v>
      </c>
      <c r="I8389" t="s">
        <v>1930</v>
      </c>
      <c r="J8389" t="s">
        <v>310</v>
      </c>
      <c r="K8389" t="s">
        <v>4392</v>
      </c>
      <c r="L8389" t="s">
        <v>1930</v>
      </c>
      <c r="M8389" s="4">
        <v>42185</v>
      </c>
      <c r="N8389" s="4">
        <v>42164</v>
      </c>
      <c r="O8389" s="1">
        <v>42170</v>
      </c>
      <c r="P8389" t="s">
        <v>52</v>
      </c>
      <c r="R8389" t="s">
        <v>71</v>
      </c>
      <c r="S8389" t="s">
        <v>1931</v>
      </c>
      <c r="T8389" t="s">
        <v>5877</v>
      </c>
      <c r="U8389" t="s">
        <v>4906</v>
      </c>
      <c r="V8389" t="s">
        <v>57</v>
      </c>
      <c r="W8389" s="6" t="s">
        <v>5878</v>
      </c>
      <c r="X8389" t="s">
        <v>146</v>
      </c>
      <c r="Y8389">
        <v>30</v>
      </c>
      <c r="Z8389">
        <v>5000</v>
      </c>
      <c r="AA8389" t="s">
        <v>455</v>
      </c>
      <c r="AB8389" s="5">
        <f t="shared" si="262"/>
        <v>21638.408070175439</v>
      </c>
      <c r="AC8389" s="3">
        <v>67450</v>
      </c>
      <c r="AD8389" s="3">
        <v>13.49</v>
      </c>
      <c r="AE8389" s="3">
        <v>0.45</v>
      </c>
      <c r="AF8389" t="s">
        <v>307</v>
      </c>
      <c r="AG8389" t="s">
        <v>47</v>
      </c>
      <c r="AH8389" s="8">
        <v>517</v>
      </c>
      <c r="AI8389" s="12">
        <v>708.23</v>
      </c>
      <c r="AJ8389" s="9">
        <v>79.39</v>
      </c>
      <c r="AK8389" s="5">
        <f t="shared" si="263"/>
        <v>21</v>
      </c>
    </row>
    <row r="8390" spans="1:37" x14ac:dyDescent="0.3">
      <c r="A8390">
        <v>84467</v>
      </c>
      <c r="B8390" t="s">
        <v>4244</v>
      </c>
      <c r="C8390" t="s">
        <v>11928</v>
      </c>
      <c r="D8390" t="s">
        <v>13496</v>
      </c>
      <c r="E8390" t="s">
        <v>13497</v>
      </c>
      <c r="F8390" t="s">
        <v>32</v>
      </c>
      <c r="G8390" t="s">
        <v>33</v>
      </c>
      <c r="H8390" t="s">
        <v>1929</v>
      </c>
      <c r="I8390" t="s">
        <v>1930</v>
      </c>
      <c r="J8390" t="s">
        <v>310</v>
      </c>
      <c r="K8390" t="s">
        <v>5231</v>
      </c>
      <c r="L8390" t="s">
        <v>1930</v>
      </c>
      <c r="M8390" s="4">
        <v>42174</v>
      </c>
      <c r="N8390" s="4">
        <v>42163</v>
      </c>
      <c r="O8390" s="1">
        <v>42174</v>
      </c>
      <c r="P8390" t="s">
        <v>52</v>
      </c>
      <c r="R8390" t="s">
        <v>71</v>
      </c>
      <c r="S8390" t="s">
        <v>1931</v>
      </c>
      <c r="T8390" t="s">
        <v>563</v>
      </c>
      <c r="U8390" t="s">
        <v>564</v>
      </c>
      <c r="V8390" t="s">
        <v>57</v>
      </c>
      <c r="W8390" s="6" t="s">
        <v>565</v>
      </c>
      <c r="X8390" t="s">
        <v>146</v>
      </c>
      <c r="Y8390">
        <v>60</v>
      </c>
      <c r="Z8390">
        <v>1963</v>
      </c>
      <c r="AA8390" t="s">
        <v>32</v>
      </c>
      <c r="AB8390" s="5">
        <f t="shared" si="262"/>
        <v>21638.408070175439</v>
      </c>
      <c r="AC8390" s="3">
        <v>15154.36</v>
      </c>
      <c r="AD8390" s="3">
        <v>7.72</v>
      </c>
      <c r="AE8390" s="3">
        <v>0.13</v>
      </c>
      <c r="AF8390" t="s">
        <v>554</v>
      </c>
      <c r="AG8390" t="s">
        <v>109</v>
      </c>
      <c r="AH8390" s="8" t="s">
        <v>44</v>
      </c>
      <c r="AI8390" s="12" t="s">
        <v>44</v>
      </c>
      <c r="AJ8390" s="9">
        <v>17.84</v>
      </c>
      <c r="AK8390" s="5">
        <f t="shared" si="263"/>
        <v>11</v>
      </c>
    </row>
    <row r="8391" spans="1:37" x14ac:dyDescent="0.3">
      <c r="A8391">
        <v>84468</v>
      </c>
      <c r="B8391" t="s">
        <v>4146</v>
      </c>
      <c r="C8391" t="s">
        <v>11923</v>
      </c>
      <c r="D8391" t="s">
        <v>14118</v>
      </c>
      <c r="E8391" t="s">
        <v>14119</v>
      </c>
      <c r="F8391" t="s">
        <v>94</v>
      </c>
      <c r="G8391" t="s">
        <v>33</v>
      </c>
      <c r="H8391" t="s">
        <v>1929</v>
      </c>
      <c r="I8391" t="s">
        <v>1930</v>
      </c>
      <c r="J8391" t="s">
        <v>310</v>
      </c>
      <c r="K8391" s="2">
        <v>41981</v>
      </c>
      <c r="L8391" t="s">
        <v>1930</v>
      </c>
      <c r="M8391" s="4">
        <v>42153</v>
      </c>
      <c r="N8391" s="4">
        <v>42139</v>
      </c>
      <c r="O8391" s="1">
        <v>42139</v>
      </c>
      <c r="P8391" t="s">
        <v>52</v>
      </c>
      <c r="R8391" t="s">
        <v>71</v>
      </c>
      <c r="S8391" t="s">
        <v>1931</v>
      </c>
      <c r="T8391" t="s">
        <v>4210</v>
      </c>
      <c r="U8391" t="s">
        <v>4211</v>
      </c>
      <c r="V8391" t="s">
        <v>57</v>
      </c>
      <c r="W8391" s="6" t="s">
        <v>4212</v>
      </c>
      <c r="X8391" t="s">
        <v>146</v>
      </c>
      <c r="Y8391">
        <v>30</v>
      </c>
      <c r="Z8391">
        <v>43000</v>
      </c>
      <c r="AA8391" t="s">
        <v>94</v>
      </c>
      <c r="AB8391" s="5">
        <f t="shared" si="262"/>
        <v>21638.408070175439</v>
      </c>
      <c r="AC8391" s="3">
        <v>412800</v>
      </c>
      <c r="AD8391" s="3">
        <v>9.6</v>
      </c>
      <c r="AE8391" s="3">
        <v>0.32</v>
      </c>
      <c r="AF8391" t="s">
        <v>554</v>
      </c>
      <c r="AG8391" t="s">
        <v>47</v>
      </c>
      <c r="AH8391" s="8">
        <v>68951</v>
      </c>
      <c r="AI8391" s="12">
        <v>80039.100000000006</v>
      </c>
      <c r="AJ8391" s="9">
        <v>424.36</v>
      </c>
      <c r="AK8391" s="5">
        <f t="shared" si="263"/>
        <v>14</v>
      </c>
    </row>
    <row r="8392" spans="1:37" x14ac:dyDescent="0.3">
      <c r="A8392">
        <v>84469</v>
      </c>
      <c r="B8392" t="s">
        <v>2650</v>
      </c>
      <c r="C8392" t="s">
        <v>12741</v>
      </c>
      <c r="D8392" t="s">
        <v>14120</v>
      </c>
      <c r="E8392" t="s">
        <v>14121</v>
      </c>
      <c r="F8392" t="s">
        <v>87</v>
      </c>
      <c r="G8392" t="s">
        <v>33</v>
      </c>
      <c r="H8392" t="s">
        <v>1929</v>
      </c>
      <c r="I8392" t="s">
        <v>1930</v>
      </c>
      <c r="J8392" t="s">
        <v>2238</v>
      </c>
      <c r="K8392" t="s">
        <v>4151</v>
      </c>
      <c r="L8392" t="s">
        <v>1930</v>
      </c>
      <c r="M8392" s="4">
        <v>42185</v>
      </c>
      <c r="N8392" s="4">
        <v>42123</v>
      </c>
      <c r="O8392" s="1">
        <v>42123</v>
      </c>
      <c r="P8392" t="s">
        <v>52</v>
      </c>
      <c r="R8392" t="s">
        <v>71</v>
      </c>
      <c r="S8392" t="s">
        <v>1931</v>
      </c>
      <c r="T8392" t="s">
        <v>4210</v>
      </c>
      <c r="U8392" t="s">
        <v>4211</v>
      </c>
      <c r="V8392" t="s">
        <v>57</v>
      </c>
      <c r="W8392" s="6" t="s">
        <v>4212</v>
      </c>
      <c r="X8392" t="s">
        <v>146</v>
      </c>
      <c r="Y8392">
        <v>30</v>
      </c>
      <c r="Z8392">
        <v>290000</v>
      </c>
      <c r="AA8392" t="s">
        <v>87</v>
      </c>
      <c r="AB8392" s="5">
        <f t="shared" si="262"/>
        <v>21638.408070175439</v>
      </c>
      <c r="AC8392" s="3">
        <v>2784000</v>
      </c>
      <c r="AD8392" s="3">
        <v>9.6</v>
      </c>
      <c r="AE8392" s="3">
        <v>0.32</v>
      </c>
      <c r="AF8392" t="s">
        <v>554</v>
      </c>
      <c r="AG8392" t="s">
        <v>47</v>
      </c>
      <c r="AH8392" s="8">
        <v>37449</v>
      </c>
      <c r="AI8392" s="12">
        <v>69097.98</v>
      </c>
      <c r="AJ8392" s="9">
        <v>2861.95</v>
      </c>
      <c r="AK8392" s="5">
        <f t="shared" si="263"/>
        <v>62</v>
      </c>
    </row>
    <row r="8393" spans="1:37" x14ac:dyDescent="0.3">
      <c r="A8393">
        <v>84470</v>
      </c>
      <c r="B8393" t="s">
        <v>4164</v>
      </c>
      <c r="C8393" t="s">
        <v>13482</v>
      </c>
      <c r="D8393" t="s">
        <v>14122</v>
      </c>
      <c r="E8393" t="s">
        <v>14123</v>
      </c>
      <c r="F8393" t="s">
        <v>455</v>
      </c>
      <c r="G8393" t="s">
        <v>33</v>
      </c>
      <c r="H8393" t="s">
        <v>1929</v>
      </c>
      <c r="I8393" t="s">
        <v>1930</v>
      </c>
      <c r="J8393" t="s">
        <v>310</v>
      </c>
      <c r="K8393" t="s">
        <v>4392</v>
      </c>
      <c r="L8393" t="s">
        <v>1930</v>
      </c>
      <c r="M8393" s="4">
        <v>42185</v>
      </c>
      <c r="N8393" s="4">
        <v>42177</v>
      </c>
      <c r="O8393" s="1">
        <v>42180</v>
      </c>
      <c r="P8393" t="s">
        <v>52</v>
      </c>
      <c r="R8393" t="s">
        <v>71</v>
      </c>
      <c r="S8393" t="s">
        <v>1931</v>
      </c>
      <c r="T8393" t="s">
        <v>2883</v>
      </c>
      <c r="U8393" t="s">
        <v>2884</v>
      </c>
      <c r="V8393" t="s">
        <v>57</v>
      </c>
      <c r="W8393" s="6" t="s">
        <v>2885</v>
      </c>
      <c r="X8393" t="s">
        <v>146</v>
      </c>
      <c r="Y8393">
        <v>30</v>
      </c>
      <c r="Z8393">
        <v>5763</v>
      </c>
      <c r="AA8393" t="s">
        <v>455</v>
      </c>
      <c r="AB8393" s="5">
        <f t="shared" si="262"/>
        <v>21638.408070175439</v>
      </c>
      <c r="AC8393" s="3">
        <v>26625.06</v>
      </c>
      <c r="AD8393" s="3">
        <v>4.62</v>
      </c>
      <c r="AE8393" s="3">
        <v>0.15</v>
      </c>
      <c r="AF8393" t="s">
        <v>554</v>
      </c>
      <c r="AG8393" t="s">
        <v>47</v>
      </c>
      <c r="AH8393" s="8">
        <v>599</v>
      </c>
      <c r="AI8393" s="12">
        <v>3610</v>
      </c>
      <c r="AJ8393" s="9">
        <v>31.34</v>
      </c>
      <c r="AK8393" s="5">
        <f t="shared" si="263"/>
        <v>8</v>
      </c>
    </row>
    <row r="8394" spans="1:37" x14ac:dyDescent="0.3">
      <c r="A8394">
        <v>84471</v>
      </c>
      <c r="B8394" t="s">
        <v>2650</v>
      </c>
      <c r="C8394" t="s">
        <v>12741</v>
      </c>
      <c r="D8394" t="s">
        <v>14124</v>
      </c>
      <c r="E8394" t="s">
        <v>14125</v>
      </c>
      <c r="F8394" t="s">
        <v>87</v>
      </c>
      <c r="G8394" t="s">
        <v>33</v>
      </c>
      <c r="H8394" t="s">
        <v>1929</v>
      </c>
      <c r="I8394" t="s">
        <v>1930</v>
      </c>
      <c r="J8394" t="s">
        <v>2238</v>
      </c>
      <c r="K8394" t="s">
        <v>4151</v>
      </c>
      <c r="L8394" t="s">
        <v>1930</v>
      </c>
      <c r="M8394" s="4">
        <v>42185</v>
      </c>
      <c r="N8394" s="4">
        <v>42122</v>
      </c>
      <c r="O8394" s="1">
        <v>42123</v>
      </c>
      <c r="P8394" t="s">
        <v>52</v>
      </c>
      <c r="R8394" t="s">
        <v>71</v>
      </c>
      <c r="S8394" t="s">
        <v>1931</v>
      </c>
      <c r="T8394" t="s">
        <v>115</v>
      </c>
      <c r="U8394" t="s">
        <v>116</v>
      </c>
      <c r="V8394" t="s">
        <v>117</v>
      </c>
      <c r="W8394" s="6" t="s">
        <v>118</v>
      </c>
      <c r="X8394" t="s">
        <v>76</v>
      </c>
      <c r="Y8394">
        <v>120</v>
      </c>
      <c r="Z8394">
        <v>19100</v>
      </c>
      <c r="AA8394" t="s">
        <v>87</v>
      </c>
      <c r="AB8394" s="5">
        <f t="shared" si="262"/>
        <v>21638.408070175439</v>
      </c>
      <c r="AC8394" s="3">
        <v>360990</v>
      </c>
      <c r="AD8394" s="3">
        <v>18.899999999999999</v>
      </c>
      <c r="AE8394" s="3">
        <v>0.16</v>
      </c>
      <c r="AF8394" t="s">
        <v>122</v>
      </c>
      <c r="AG8394" t="s">
        <v>47</v>
      </c>
      <c r="AH8394" s="8">
        <v>4710</v>
      </c>
      <c r="AI8394" s="12">
        <v>8228.24</v>
      </c>
      <c r="AJ8394" s="9">
        <v>371.1</v>
      </c>
      <c r="AK8394" s="5">
        <f t="shared" si="263"/>
        <v>63</v>
      </c>
    </row>
    <row r="8395" spans="1:37" x14ac:dyDescent="0.3">
      <c r="A8395">
        <v>84472</v>
      </c>
      <c r="B8395" t="s">
        <v>2650</v>
      </c>
      <c r="C8395" t="s">
        <v>12741</v>
      </c>
      <c r="D8395" t="s">
        <v>14126</v>
      </c>
      <c r="E8395" t="s">
        <v>14127</v>
      </c>
      <c r="F8395" t="s">
        <v>87</v>
      </c>
      <c r="G8395" t="s">
        <v>33</v>
      </c>
      <c r="H8395" t="s">
        <v>1929</v>
      </c>
      <c r="I8395" t="s">
        <v>1930</v>
      </c>
      <c r="J8395" t="s">
        <v>2238</v>
      </c>
      <c r="K8395" t="s">
        <v>4151</v>
      </c>
      <c r="L8395" t="s">
        <v>1930</v>
      </c>
      <c r="M8395" s="4">
        <v>42185</v>
      </c>
      <c r="N8395" s="4">
        <v>42139</v>
      </c>
      <c r="O8395" s="1">
        <v>42146</v>
      </c>
      <c r="P8395" t="s">
        <v>52</v>
      </c>
      <c r="R8395" t="s">
        <v>53</v>
      </c>
      <c r="S8395" t="s">
        <v>1931</v>
      </c>
      <c r="T8395" t="s">
        <v>4964</v>
      </c>
      <c r="U8395" t="s">
        <v>564</v>
      </c>
      <c r="V8395" t="s">
        <v>57</v>
      </c>
      <c r="W8395" s="6" t="s">
        <v>4965</v>
      </c>
      <c r="X8395" t="s">
        <v>852</v>
      </c>
      <c r="Y8395">
        <v>60</v>
      </c>
      <c r="Z8395">
        <v>112000</v>
      </c>
      <c r="AA8395" t="s">
        <v>87</v>
      </c>
      <c r="AB8395" s="5">
        <f t="shared" si="262"/>
        <v>21638.408070175439</v>
      </c>
      <c r="AC8395" s="3">
        <v>403200</v>
      </c>
      <c r="AD8395" s="3">
        <v>3.6</v>
      </c>
      <c r="AE8395" s="3">
        <v>0.06</v>
      </c>
      <c r="AF8395" t="s">
        <v>605</v>
      </c>
      <c r="AG8395" t="s">
        <v>47</v>
      </c>
      <c r="AH8395" s="8">
        <v>6295</v>
      </c>
      <c r="AI8395" s="12">
        <v>16941</v>
      </c>
      <c r="AJ8395" s="9">
        <v>414.49</v>
      </c>
      <c r="AK8395" s="5">
        <f t="shared" si="263"/>
        <v>46</v>
      </c>
    </row>
    <row r="8396" spans="1:37" x14ac:dyDescent="0.3">
      <c r="A8396">
        <v>84473</v>
      </c>
      <c r="B8396" t="s">
        <v>2650</v>
      </c>
      <c r="C8396" t="s">
        <v>12741</v>
      </c>
      <c r="D8396" t="s">
        <v>12752</v>
      </c>
      <c r="E8396" t="s">
        <v>12753</v>
      </c>
      <c r="F8396" t="s">
        <v>87</v>
      </c>
      <c r="G8396" t="s">
        <v>33</v>
      </c>
      <c r="H8396" t="s">
        <v>1929</v>
      </c>
      <c r="I8396" t="s">
        <v>1930</v>
      </c>
      <c r="J8396" t="s">
        <v>2238</v>
      </c>
      <c r="K8396" t="s">
        <v>4151</v>
      </c>
      <c r="L8396" t="s">
        <v>1930</v>
      </c>
      <c r="M8396" s="4">
        <v>42185</v>
      </c>
      <c r="N8396" s="4">
        <v>42139</v>
      </c>
      <c r="O8396" s="1">
        <v>42146</v>
      </c>
      <c r="P8396" t="s">
        <v>52</v>
      </c>
      <c r="R8396" t="s">
        <v>71</v>
      </c>
      <c r="S8396" t="s">
        <v>1931</v>
      </c>
      <c r="T8396" t="s">
        <v>249</v>
      </c>
      <c r="U8396" t="s">
        <v>89</v>
      </c>
      <c r="V8396" t="s">
        <v>57</v>
      </c>
      <c r="W8396" s="6" t="s">
        <v>244</v>
      </c>
      <c r="X8396" t="s">
        <v>76</v>
      </c>
      <c r="Y8396">
        <v>60</v>
      </c>
      <c r="Z8396">
        <v>1220</v>
      </c>
      <c r="AA8396" t="s">
        <v>87</v>
      </c>
      <c r="AB8396" s="5">
        <f t="shared" si="262"/>
        <v>21638.408070175439</v>
      </c>
      <c r="AC8396" s="3">
        <v>6502.6</v>
      </c>
      <c r="AD8396" s="3">
        <v>5.33</v>
      </c>
      <c r="AE8396" s="3">
        <v>0.09</v>
      </c>
      <c r="AF8396" t="s">
        <v>60</v>
      </c>
      <c r="AG8396" t="s">
        <v>109</v>
      </c>
      <c r="AH8396" s="8" t="s">
        <v>44</v>
      </c>
      <c r="AI8396" s="12" t="s">
        <v>44</v>
      </c>
      <c r="AJ8396" s="9">
        <v>6.68</v>
      </c>
      <c r="AK8396" s="5">
        <f t="shared" si="263"/>
        <v>46</v>
      </c>
    </row>
    <row r="8397" spans="1:37" x14ac:dyDescent="0.3">
      <c r="A8397">
        <v>84474</v>
      </c>
      <c r="B8397" t="s">
        <v>2650</v>
      </c>
      <c r="C8397" t="s">
        <v>12741</v>
      </c>
      <c r="D8397" t="s">
        <v>14128</v>
      </c>
      <c r="E8397" t="s">
        <v>14129</v>
      </c>
      <c r="F8397" t="s">
        <v>87</v>
      </c>
      <c r="G8397" t="s">
        <v>33</v>
      </c>
      <c r="H8397" t="s">
        <v>1929</v>
      </c>
      <c r="I8397" t="s">
        <v>1930</v>
      </c>
      <c r="J8397" t="s">
        <v>2238</v>
      </c>
      <c r="K8397" t="s">
        <v>4151</v>
      </c>
      <c r="L8397" t="s">
        <v>1930</v>
      </c>
      <c r="M8397" s="4">
        <v>42185</v>
      </c>
      <c r="N8397" s="4">
        <v>42139</v>
      </c>
      <c r="O8397" s="1">
        <v>42146</v>
      </c>
      <c r="P8397" t="s">
        <v>52</v>
      </c>
      <c r="R8397" t="s">
        <v>71</v>
      </c>
      <c r="S8397" t="s">
        <v>1931</v>
      </c>
      <c r="T8397" t="s">
        <v>563</v>
      </c>
      <c r="U8397" t="s">
        <v>564</v>
      </c>
      <c r="V8397" t="s">
        <v>57</v>
      </c>
      <c r="W8397" s="6" t="s">
        <v>565</v>
      </c>
      <c r="X8397" t="s">
        <v>146</v>
      </c>
      <c r="Y8397">
        <v>60</v>
      </c>
      <c r="Z8397">
        <v>14000</v>
      </c>
      <c r="AA8397" t="s">
        <v>87</v>
      </c>
      <c r="AB8397" s="5">
        <f t="shared" si="262"/>
        <v>21638.408070175439</v>
      </c>
      <c r="AC8397" s="3">
        <v>108080</v>
      </c>
      <c r="AD8397" s="3">
        <v>7.72</v>
      </c>
      <c r="AE8397" s="3">
        <v>0.13</v>
      </c>
      <c r="AF8397" t="s">
        <v>147</v>
      </c>
      <c r="AG8397" t="s">
        <v>47</v>
      </c>
      <c r="AH8397" s="8">
        <v>1983</v>
      </c>
      <c r="AI8397" s="12">
        <v>4065</v>
      </c>
      <c r="AJ8397" s="9">
        <v>111.11</v>
      </c>
      <c r="AK8397" s="5">
        <f t="shared" si="263"/>
        <v>46</v>
      </c>
    </row>
    <row r="8398" spans="1:37" x14ac:dyDescent="0.3">
      <c r="A8398">
        <v>84475</v>
      </c>
      <c r="B8398" t="s">
        <v>4291</v>
      </c>
      <c r="C8398" t="s">
        <v>11938</v>
      </c>
      <c r="D8398" t="s">
        <v>13498</v>
      </c>
      <c r="E8398" t="s">
        <v>13499</v>
      </c>
      <c r="F8398" t="s">
        <v>4295</v>
      </c>
      <c r="G8398" t="s">
        <v>33</v>
      </c>
      <c r="H8398" t="s">
        <v>1929</v>
      </c>
      <c r="I8398" t="s">
        <v>1930</v>
      </c>
      <c r="J8398" t="s">
        <v>36</v>
      </c>
      <c r="K8398" t="s">
        <v>11941</v>
      </c>
      <c r="L8398" t="s">
        <v>1930</v>
      </c>
      <c r="M8398" s="4">
        <v>42193</v>
      </c>
      <c r="N8398" s="4">
        <v>42223</v>
      </c>
      <c r="O8398" s="1">
        <v>42243</v>
      </c>
      <c r="P8398" t="s">
        <v>52</v>
      </c>
      <c r="R8398" t="s">
        <v>71</v>
      </c>
      <c r="S8398" t="s">
        <v>1931</v>
      </c>
      <c r="T8398" t="s">
        <v>563</v>
      </c>
      <c r="U8398" t="s">
        <v>564</v>
      </c>
      <c r="V8398" t="s">
        <v>57</v>
      </c>
      <c r="W8398" s="6" t="s">
        <v>565</v>
      </c>
      <c r="X8398" t="s">
        <v>146</v>
      </c>
      <c r="Y8398">
        <v>60</v>
      </c>
      <c r="Z8398">
        <v>14329</v>
      </c>
      <c r="AA8398" t="s">
        <v>4295</v>
      </c>
      <c r="AB8398" s="5">
        <f t="shared" si="262"/>
        <v>21638.408070175439</v>
      </c>
      <c r="AC8398" s="3">
        <v>110619.88</v>
      </c>
      <c r="AD8398" s="3">
        <v>7.72</v>
      </c>
      <c r="AE8398" s="3">
        <v>0.13</v>
      </c>
      <c r="AF8398" t="s">
        <v>554</v>
      </c>
      <c r="AG8398" t="s">
        <v>109</v>
      </c>
      <c r="AH8398" s="8" t="s">
        <v>44</v>
      </c>
      <c r="AI8398" s="12" t="s">
        <v>44</v>
      </c>
      <c r="AJ8398" s="9">
        <v>130.19999999999999</v>
      </c>
      <c r="AK8398" s="5">
        <f t="shared" si="263"/>
        <v>-30</v>
      </c>
    </row>
    <row r="8399" spans="1:37" x14ac:dyDescent="0.3">
      <c r="A8399">
        <v>84476</v>
      </c>
      <c r="B8399" t="s">
        <v>2650</v>
      </c>
      <c r="C8399" t="s">
        <v>12741</v>
      </c>
      <c r="D8399" t="s">
        <v>12756</v>
      </c>
      <c r="E8399" t="s">
        <v>12757</v>
      </c>
      <c r="F8399" t="s">
        <v>87</v>
      </c>
      <c r="G8399" t="s">
        <v>33</v>
      </c>
      <c r="H8399" t="s">
        <v>1929</v>
      </c>
      <c r="I8399" t="s">
        <v>1930</v>
      </c>
      <c r="J8399" t="s">
        <v>2238</v>
      </c>
      <c r="K8399" t="s">
        <v>4151</v>
      </c>
      <c r="L8399" t="s">
        <v>1930</v>
      </c>
      <c r="M8399" s="4">
        <v>42185</v>
      </c>
      <c r="N8399" s="4">
        <v>42157</v>
      </c>
      <c r="O8399" s="1">
        <v>42172</v>
      </c>
      <c r="P8399" t="s">
        <v>52</v>
      </c>
      <c r="R8399" t="s">
        <v>71</v>
      </c>
      <c r="S8399" t="s">
        <v>1931</v>
      </c>
      <c r="T8399" t="s">
        <v>563</v>
      </c>
      <c r="U8399" t="s">
        <v>564</v>
      </c>
      <c r="V8399" t="s">
        <v>57</v>
      </c>
      <c r="W8399" s="6" t="s">
        <v>565</v>
      </c>
      <c r="X8399" t="s">
        <v>146</v>
      </c>
      <c r="Y8399">
        <v>60</v>
      </c>
      <c r="Z8399">
        <v>46695</v>
      </c>
      <c r="AA8399" t="s">
        <v>87</v>
      </c>
      <c r="AB8399" s="5">
        <f t="shared" si="262"/>
        <v>21638.408070175439</v>
      </c>
      <c r="AC8399" s="3">
        <v>360485.4</v>
      </c>
      <c r="AD8399" s="3">
        <v>7.72</v>
      </c>
      <c r="AE8399" s="3">
        <v>0.13</v>
      </c>
      <c r="AF8399" t="s">
        <v>4455</v>
      </c>
      <c r="AG8399" t="s">
        <v>109</v>
      </c>
      <c r="AH8399" s="8" t="s">
        <v>44</v>
      </c>
      <c r="AI8399" s="12" t="s">
        <v>44</v>
      </c>
      <c r="AJ8399" s="9">
        <v>370.58</v>
      </c>
      <c r="AK8399" s="5">
        <f t="shared" si="263"/>
        <v>28</v>
      </c>
    </row>
    <row r="8400" spans="1:37" x14ac:dyDescent="0.3">
      <c r="A8400">
        <v>84477</v>
      </c>
      <c r="B8400" t="s">
        <v>4259</v>
      </c>
      <c r="C8400" t="s">
        <v>11912</v>
      </c>
      <c r="D8400" t="s">
        <v>14130</v>
      </c>
      <c r="E8400" t="s">
        <v>14131</v>
      </c>
      <c r="F8400" t="s">
        <v>140</v>
      </c>
      <c r="G8400" t="s">
        <v>33</v>
      </c>
      <c r="H8400" t="s">
        <v>1929</v>
      </c>
      <c r="I8400" t="s">
        <v>1930</v>
      </c>
      <c r="J8400" t="s">
        <v>310</v>
      </c>
      <c r="K8400" t="s">
        <v>11915</v>
      </c>
      <c r="L8400" t="s">
        <v>1930</v>
      </c>
      <c r="M8400" s="4">
        <v>42185</v>
      </c>
      <c r="N8400" s="4">
        <v>42172</v>
      </c>
      <c r="O8400" s="1">
        <v>42184</v>
      </c>
      <c r="P8400" t="s">
        <v>52</v>
      </c>
      <c r="R8400" t="s">
        <v>71</v>
      </c>
      <c r="S8400" t="s">
        <v>1931</v>
      </c>
      <c r="T8400" t="s">
        <v>143</v>
      </c>
      <c r="U8400" t="s">
        <v>144</v>
      </c>
      <c r="V8400" t="s">
        <v>57</v>
      </c>
      <c r="W8400" s="6" t="s">
        <v>145</v>
      </c>
      <c r="X8400" t="s">
        <v>146</v>
      </c>
      <c r="Y8400">
        <v>60</v>
      </c>
      <c r="Z8400">
        <v>34858</v>
      </c>
      <c r="AA8400" t="s">
        <v>140</v>
      </c>
      <c r="AB8400" s="5">
        <f t="shared" si="262"/>
        <v>21638.408070175439</v>
      </c>
      <c r="AC8400" s="3">
        <v>227274.16</v>
      </c>
      <c r="AD8400" s="3">
        <v>6.52</v>
      </c>
      <c r="AE8400" s="3">
        <v>0.11</v>
      </c>
      <c r="AF8400" t="s">
        <v>554</v>
      </c>
      <c r="AG8400" t="s">
        <v>47</v>
      </c>
      <c r="AH8400" s="8">
        <v>3094</v>
      </c>
      <c r="AI8400" s="12" t="s">
        <v>44</v>
      </c>
      <c r="AJ8400" s="9">
        <v>267.5</v>
      </c>
      <c r="AK8400" s="5">
        <f t="shared" si="263"/>
        <v>13</v>
      </c>
    </row>
    <row r="8401" spans="1:37" x14ac:dyDescent="0.3">
      <c r="A8401">
        <v>84479</v>
      </c>
      <c r="B8401" t="s">
        <v>4244</v>
      </c>
      <c r="C8401" t="s">
        <v>11928</v>
      </c>
      <c r="D8401" t="s">
        <v>13517</v>
      </c>
      <c r="E8401" t="s">
        <v>13518</v>
      </c>
      <c r="F8401" t="s">
        <v>32</v>
      </c>
      <c r="G8401" t="s">
        <v>33</v>
      </c>
      <c r="H8401" t="s">
        <v>1929</v>
      </c>
      <c r="I8401" t="s">
        <v>1930</v>
      </c>
      <c r="J8401" t="s">
        <v>310</v>
      </c>
      <c r="K8401" t="s">
        <v>5231</v>
      </c>
      <c r="L8401" t="s">
        <v>1930</v>
      </c>
      <c r="M8401" s="4">
        <v>42216</v>
      </c>
      <c r="N8401" s="4">
        <v>42222</v>
      </c>
      <c r="O8401" s="1">
        <v>42223</v>
      </c>
      <c r="P8401" t="s">
        <v>52</v>
      </c>
      <c r="R8401" t="s">
        <v>71</v>
      </c>
      <c r="S8401" t="s">
        <v>1931</v>
      </c>
      <c r="T8401" t="s">
        <v>143</v>
      </c>
      <c r="U8401" t="s">
        <v>144</v>
      </c>
      <c r="V8401" t="s">
        <v>57</v>
      </c>
      <c r="W8401" s="6" t="s">
        <v>145</v>
      </c>
      <c r="X8401" t="s">
        <v>146</v>
      </c>
      <c r="Y8401">
        <v>60</v>
      </c>
      <c r="Z8401">
        <v>18928</v>
      </c>
      <c r="AA8401" t="s">
        <v>32</v>
      </c>
      <c r="AB8401" s="5">
        <f t="shared" si="262"/>
        <v>21638.408070175439</v>
      </c>
      <c r="AC8401" s="3">
        <v>123410.56</v>
      </c>
      <c r="AD8401" s="3">
        <v>6.52</v>
      </c>
      <c r="AE8401" s="3">
        <v>0.11</v>
      </c>
      <c r="AF8401" t="s">
        <v>60</v>
      </c>
      <c r="AG8401" t="s">
        <v>109</v>
      </c>
      <c r="AH8401" s="8" t="s">
        <v>44</v>
      </c>
      <c r="AI8401" s="12" t="s">
        <v>44</v>
      </c>
      <c r="AJ8401" s="9">
        <v>145.25</v>
      </c>
      <c r="AK8401" s="5">
        <f t="shared" si="263"/>
        <v>-6</v>
      </c>
    </row>
    <row r="8402" spans="1:37" x14ac:dyDescent="0.3">
      <c r="A8402">
        <v>84480</v>
      </c>
      <c r="B8402" t="s">
        <v>4146</v>
      </c>
      <c r="C8402" t="s">
        <v>11923</v>
      </c>
      <c r="D8402" t="s">
        <v>14132</v>
      </c>
      <c r="E8402" t="s">
        <v>14133</v>
      </c>
      <c r="F8402" t="s">
        <v>94</v>
      </c>
      <c r="G8402" t="s">
        <v>33</v>
      </c>
      <c r="H8402" t="s">
        <v>1929</v>
      </c>
      <c r="I8402" t="s">
        <v>1930</v>
      </c>
      <c r="J8402" t="s">
        <v>310</v>
      </c>
      <c r="K8402" s="2">
        <v>41981</v>
      </c>
      <c r="L8402" t="s">
        <v>1930</v>
      </c>
      <c r="M8402" s="4">
        <v>42247</v>
      </c>
      <c r="N8402" s="4">
        <v>42241</v>
      </c>
      <c r="O8402" s="1">
        <v>42250</v>
      </c>
      <c r="P8402" t="s">
        <v>52</v>
      </c>
      <c r="R8402" t="s">
        <v>71</v>
      </c>
      <c r="S8402" t="s">
        <v>1931</v>
      </c>
      <c r="T8402" t="s">
        <v>4210</v>
      </c>
      <c r="U8402" t="s">
        <v>4211</v>
      </c>
      <c r="V8402" t="s">
        <v>57</v>
      </c>
      <c r="W8402" s="6" t="s">
        <v>4212</v>
      </c>
      <c r="X8402" t="s">
        <v>146</v>
      </c>
      <c r="Y8402">
        <v>30</v>
      </c>
      <c r="Z8402">
        <v>51335</v>
      </c>
      <c r="AA8402" t="s">
        <v>94</v>
      </c>
      <c r="AB8402" s="5">
        <f t="shared" si="262"/>
        <v>21638.408070175439</v>
      </c>
      <c r="AC8402" s="3">
        <v>512836.65</v>
      </c>
      <c r="AD8402" s="3">
        <v>9.99</v>
      </c>
      <c r="AE8402" s="3">
        <v>0.33</v>
      </c>
      <c r="AF8402" t="s">
        <v>4372</v>
      </c>
      <c r="AG8402" t="s">
        <v>47</v>
      </c>
      <c r="AH8402" s="8">
        <v>85128</v>
      </c>
      <c r="AI8402" s="12" t="s">
        <v>44</v>
      </c>
      <c r="AJ8402" s="9">
        <v>527.20000000000005</v>
      </c>
      <c r="AK8402" s="5">
        <f t="shared" si="263"/>
        <v>6</v>
      </c>
    </row>
    <row r="8403" spans="1:37" x14ac:dyDescent="0.3">
      <c r="A8403">
        <v>84481</v>
      </c>
      <c r="B8403" t="s">
        <v>4146</v>
      </c>
      <c r="C8403" t="s">
        <v>11923</v>
      </c>
      <c r="D8403" t="s">
        <v>13523</v>
      </c>
      <c r="E8403" t="s">
        <v>13524</v>
      </c>
      <c r="F8403" t="s">
        <v>94</v>
      </c>
      <c r="G8403" t="s">
        <v>33</v>
      </c>
      <c r="H8403" t="s">
        <v>1929</v>
      </c>
      <c r="I8403" t="s">
        <v>1930</v>
      </c>
      <c r="J8403" t="s">
        <v>310</v>
      </c>
      <c r="K8403" s="2">
        <v>41981</v>
      </c>
      <c r="L8403" t="s">
        <v>1930</v>
      </c>
      <c r="M8403" s="4">
        <v>42233</v>
      </c>
      <c r="N8403" s="4">
        <v>42241</v>
      </c>
      <c r="O8403" s="1">
        <v>42250</v>
      </c>
      <c r="P8403" t="s">
        <v>52</v>
      </c>
      <c r="R8403" t="s">
        <v>71</v>
      </c>
      <c r="S8403" t="s">
        <v>1931</v>
      </c>
      <c r="T8403" t="s">
        <v>614</v>
      </c>
      <c r="U8403" t="s">
        <v>357</v>
      </c>
      <c r="V8403" t="s">
        <v>57</v>
      </c>
      <c r="W8403" s="6" t="s">
        <v>244</v>
      </c>
      <c r="X8403" t="s">
        <v>76</v>
      </c>
      <c r="Y8403">
        <v>60</v>
      </c>
      <c r="Z8403">
        <v>80901</v>
      </c>
      <c r="AA8403" t="s">
        <v>94</v>
      </c>
      <c r="AB8403" s="5">
        <f t="shared" si="262"/>
        <v>21638.408070175439</v>
      </c>
      <c r="AC8403" s="3">
        <v>897192.09</v>
      </c>
      <c r="AD8403" s="3">
        <v>11.09</v>
      </c>
      <c r="AE8403" s="3">
        <v>0.18</v>
      </c>
      <c r="AF8403" t="s">
        <v>307</v>
      </c>
      <c r="AG8403" t="s">
        <v>109</v>
      </c>
      <c r="AH8403" s="8" t="s">
        <v>44</v>
      </c>
      <c r="AI8403" s="12" t="s">
        <v>44</v>
      </c>
      <c r="AJ8403" s="9">
        <v>922.31</v>
      </c>
      <c r="AK8403" s="5">
        <f t="shared" si="263"/>
        <v>-8</v>
      </c>
    </row>
    <row r="8404" spans="1:37" x14ac:dyDescent="0.3">
      <c r="A8404">
        <v>84497</v>
      </c>
      <c r="B8404" t="s">
        <v>10845</v>
      </c>
      <c r="C8404" t="s">
        <v>10846</v>
      </c>
      <c r="D8404" t="s">
        <v>11964</v>
      </c>
      <c r="E8404" t="s">
        <v>11965</v>
      </c>
      <c r="F8404" t="s">
        <v>87</v>
      </c>
      <c r="G8404" t="s">
        <v>33</v>
      </c>
      <c r="H8404" t="s">
        <v>1929</v>
      </c>
      <c r="I8404" t="s">
        <v>1930</v>
      </c>
      <c r="J8404" t="s">
        <v>2238</v>
      </c>
      <c r="K8404" t="s">
        <v>1915</v>
      </c>
      <c r="L8404" t="s">
        <v>1930</v>
      </c>
      <c r="M8404" s="4">
        <v>40024</v>
      </c>
      <c r="N8404" s="4">
        <v>40029</v>
      </c>
      <c r="O8404" s="1">
        <v>40029</v>
      </c>
      <c r="P8404" t="s">
        <v>52</v>
      </c>
      <c r="R8404" t="s">
        <v>71</v>
      </c>
      <c r="S8404" t="s">
        <v>1931</v>
      </c>
      <c r="T8404" t="s">
        <v>249</v>
      </c>
      <c r="U8404" t="s">
        <v>89</v>
      </c>
      <c r="V8404" t="s">
        <v>57</v>
      </c>
      <c r="W8404" s="6" t="s">
        <v>244</v>
      </c>
      <c r="X8404" t="s">
        <v>76</v>
      </c>
      <c r="Y8404">
        <v>60</v>
      </c>
      <c r="Z8404">
        <v>98</v>
      </c>
      <c r="AA8404" t="s">
        <v>87</v>
      </c>
      <c r="AB8404" s="5">
        <f t="shared" si="262"/>
        <v>21638.408070175439</v>
      </c>
      <c r="AC8404" s="3">
        <v>737.94</v>
      </c>
      <c r="AD8404" s="3">
        <v>7.53</v>
      </c>
      <c r="AE8404" s="3">
        <v>0.13</v>
      </c>
      <c r="AF8404" t="s">
        <v>60</v>
      </c>
      <c r="AG8404" t="s">
        <v>109</v>
      </c>
      <c r="AH8404" s="8" t="s">
        <v>44</v>
      </c>
      <c r="AI8404" s="12" t="s">
        <v>44</v>
      </c>
      <c r="AJ8404" s="9">
        <v>1.45</v>
      </c>
      <c r="AK8404" s="5">
        <f t="shared" si="263"/>
        <v>-5</v>
      </c>
    </row>
    <row r="8405" spans="1:37" x14ac:dyDescent="0.3">
      <c r="A8405">
        <v>84498</v>
      </c>
      <c r="B8405" t="s">
        <v>10845</v>
      </c>
      <c r="C8405" t="s">
        <v>10846</v>
      </c>
      <c r="D8405" t="s">
        <v>11966</v>
      </c>
      <c r="E8405" t="s">
        <v>11967</v>
      </c>
      <c r="F8405" t="s">
        <v>87</v>
      </c>
      <c r="G8405" t="s">
        <v>33</v>
      </c>
      <c r="H8405" t="s">
        <v>1929</v>
      </c>
      <c r="I8405" t="s">
        <v>1930</v>
      </c>
      <c r="J8405" t="s">
        <v>36</v>
      </c>
      <c r="K8405" t="s">
        <v>1915</v>
      </c>
      <c r="L8405" t="s">
        <v>1930</v>
      </c>
      <c r="M8405" s="4">
        <v>40073</v>
      </c>
      <c r="N8405" s="4">
        <v>40070</v>
      </c>
      <c r="O8405" s="1">
        <v>40070</v>
      </c>
      <c r="P8405" t="s">
        <v>52</v>
      </c>
      <c r="R8405" t="s">
        <v>71</v>
      </c>
      <c r="S8405" t="s">
        <v>1931</v>
      </c>
      <c r="T8405" t="s">
        <v>143</v>
      </c>
      <c r="U8405" t="s">
        <v>144</v>
      </c>
      <c r="V8405" t="s">
        <v>57</v>
      </c>
      <c r="W8405" s="6" t="s">
        <v>145</v>
      </c>
      <c r="X8405" t="s">
        <v>146</v>
      </c>
      <c r="Y8405">
        <v>60</v>
      </c>
      <c r="Z8405">
        <v>316</v>
      </c>
      <c r="AA8405" t="s">
        <v>87</v>
      </c>
      <c r="AB8405" s="5">
        <f t="shared" si="262"/>
        <v>21638.408070175439</v>
      </c>
      <c r="AC8405" s="3">
        <v>2768.16</v>
      </c>
      <c r="AD8405" s="3">
        <v>8.76</v>
      </c>
      <c r="AE8405" s="3">
        <v>0.15</v>
      </c>
      <c r="AF8405" t="s">
        <v>60</v>
      </c>
      <c r="AG8405" t="s">
        <v>109</v>
      </c>
      <c r="AH8405" s="8" t="s">
        <v>44</v>
      </c>
      <c r="AI8405" s="12" t="s">
        <v>44</v>
      </c>
      <c r="AJ8405" s="9">
        <v>5.43</v>
      </c>
      <c r="AK8405" s="5">
        <f t="shared" si="263"/>
        <v>3</v>
      </c>
    </row>
    <row r="8406" spans="1:37" x14ac:dyDescent="0.3">
      <c r="A8406">
        <v>84499</v>
      </c>
      <c r="B8406" t="s">
        <v>10845</v>
      </c>
      <c r="C8406" t="s">
        <v>10846</v>
      </c>
      <c r="D8406" t="s">
        <v>11966</v>
      </c>
      <c r="E8406" t="s">
        <v>11967</v>
      </c>
      <c r="F8406" t="s">
        <v>87</v>
      </c>
      <c r="G8406" t="s">
        <v>33</v>
      </c>
      <c r="H8406" t="s">
        <v>1929</v>
      </c>
      <c r="I8406" t="s">
        <v>1930</v>
      </c>
      <c r="J8406" t="s">
        <v>36</v>
      </c>
      <c r="K8406" t="s">
        <v>1915</v>
      </c>
      <c r="L8406" t="s">
        <v>1930</v>
      </c>
      <c r="M8406" s="4">
        <v>40073</v>
      </c>
      <c r="N8406" s="4">
        <v>40070</v>
      </c>
      <c r="O8406" s="1">
        <v>40070</v>
      </c>
      <c r="P8406" t="s">
        <v>52</v>
      </c>
      <c r="R8406" t="s">
        <v>71</v>
      </c>
      <c r="S8406" t="s">
        <v>1931</v>
      </c>
      <c r="T8406" t="s">
        <v>461</v>
      </c>
      <c r="U8406" t="s">
        <v>462</v>
      </c>
      <c r="V8406" t="s">
        <v>57</v>
      </c>
      <c r="W8406" s="6" t="s">
        <v>463</v>
      </c>
      <c r="X8406" t="s">
        <v>146</v>
      </c>
      <c r="Y8406">
        <v>60</v>
      </c>
      <c r="Z8406">
        <v>45</v>
      </c>
      <c r="AA8406" t="s">
        <v>87</v>
      </c>
      <c r="AB8406" s="5">
        <f t="shared" si="262"/>
        <v>21638.408070175439</v>
      </c>
      <c r="AC8406" s="3">
        <v>315</v>
      </c>
      <c r="AD8406" s="3">
        <v>7</v>
      </c>
      <c r="AE8406" s="3">
        <v>0.12</v>
      </c>
      <c r="AF8406" t="s">
        <v>605</v>
      </c>
      <c r="AG8406" t="s">
        <v>109</v>
      </c>
      <c r="AH8406" s="8" t="s">
        <v>44</v>
      </c>
      <c r="AI8406" s="12" t="s">
        <v>44</v>
      </c>
      <c r="AJ8406" s="9">
        <v>0.62</v>
      </c>
      <c r="AK8406" s="5">
        <f t="shared" si="263"/>
        <v>3</v>
      </c>
    </row>
    <row r="8407" spans="1:37" x14ac:dyDescent="0.3">
      <c r="A8407">
        <v>84500</v>
      </c>
      <c r="B8407" t="s">
        <v>10845</v>
      </c>
      <c r="C8407" t="s">
        <v>10846</v>
      </c>
      <c r="D8407" t="s">
        <v>12769</v>
      </c>
      <c r="E8407" t="s">
        <v>12770</v>
      </c>
      <c r="F8407" t="s">
        <v>87</v>
      </c>
      <c r="G8407" t="s">
        <v>33</v>
      </c>
      <c r="H8407" t="s">
        <v>1929</v>
      </c>
      <c r="I8407" t="s">
        <v>1930</v>
      </c>
      <c r="J8407" t="s">
        <v>2238</v>
      </c>
      <c r="K8407" t="s">
        <v>1915</v>
      </c>
      <c r="L8407" t="s">
        <v>1930</v>
      </c>
      <c r="M8407" s="4">
        <v>40056</v>
      </c>
      <c r="N8407" s="4">
        <v>40029</v>
      </c>
      <c r="O8407" s="1">
        <v>40029</v>
      </c>
      <c r="P8407" t="s">
        <v>52</v>
      </c>
      <c r="R8407" t="s">
        <v>53</v>
      </c>
      <c r="S8407" t="s">
        <v>1931</v>
      </c>
      <c r="T8407" t="s">
        <v>795</v>
      </c>
      <c r="U8407" t="s">
        <v>98</v>
      </c>
      <c r="V8407" t="s">
        <v>57</v>
      </c>
      <c r="W8407" s="6" t="s">
        <v>100</v>
      </c>
      <c r="X8407" t="s">
        <v>83</v>
      </c>
      <c r="Y8407">
        <v>90</v>
      </c>
      <c r="Z8407">
        <v>15</v>
      </c>
      <c r="AA8407" t="s">
        <v>87</v>
      </c>
      <c r="AB8407" s="5">
        <f t="shared" si="262"/>
        <v>21638.408070175439</v>
      </c>
      <c r="AC8407" s="3">
        <v>190.95</v>
      </c>
      <c r="AD8407" s="3">
        <v>12.73</v>
      </c>
      <c r="AE8407" s="3">
        <v>0.14000000000000001</v>
      </c>
      <c r="AF8407" t="s">
        <v>60</v>
      </c>
      <c r="AG8407" t="s">
        <v>109</v>
      </c>
      <c r="AH8407" s="8" t="s">
        <v>44</v>
      </c>
      <c r="AI8407" s="12" t="s">
        <v>44</v>
      </c>
      <c r="AJ8407" s="9">
        <v>0.37</v>
      </c>
      <c r="AK8407" s="5">
        <f t="shared" si="263"/>
        <v>27</v>
      </c>
    </row>
    <row r="8408" spans="1:37" x14ac:dyDescent="0.3">
      <c r="A8408">
        <v>84501</v>
      </c>
      <c r="B8408" t="s">
        <v>4565</v>
      </c>
      <c r="C8408" t="s">
        <v>13534</v>
      </c>
      <c r="D8408" t="s">
        <v>13535</v>
      </c>
      <c r="E8408" t="s">
        <v>13536</v>
      </c>
      <c r="F8408" t="s">
        <v>87</v>
      </c>
      <c r="G8408" t="s">
        <v>33</v>
      </c>
      <c r="H8408" t="s">
        <v>1929</v>
      </c>
      <c r="I8408" t="s">
        <v>1930</v>
      </c>
      <c r="J8408" t="s">
        <v>2238</v>
      </c>
      <c r="K8408" t="s">
        <v>5140</v>
      </c>
      <c r="L8408" t="s">
        <v>1930</v>
      </c>
      <c r="M8408" s="4">
        <v>40101</v>
      </c>
      <c r="N8408" s="4">
        <v>40106</v>
      </c>
      <c r="O8408" s="1">
        <v>40106</v>
      </c>
      <c r="P8408" t="s">
        <v>52</v>
      </c>
      <c r="R8408" t="s">
        <v>53</v>
      </c>
      <c r="S8408" t="s">
        <v>1931</v>
      </c>
      <c r="T8408" t="s">
        <v>795</v>
      </c>
      <c r="U8408" t="s">
        <v>98</v>
      </c>
      <c r="V8408" t="s">
        <v>57</v>
      </c>
      <c r="W8408" s="6" t="s">
        <v>100</v>
      </c>
      <c r="X8408" t="s">
        <v>83</v>
      </c>
      <c r="Y8408">
        <v>90</v>
      </c>
      <c r="Z8408">
        <v>200</v>
      </c>
      <c r="AA8408" t="s">
        <v>87</v>
      </c>
      <c r="AB8408" s="5">
        <f t="shared" si="262"/>
        <v>21638.408070175439</v>
      </c>
      <c r="AC8408" s="3">
        <v>2424</v>
      </c>
      <c r="AD8408" s="3">
        <v>12.12</v>
      </c>
      <c r="AE8408" s="3">
        <v>0.13</v>
      </c>
      <c r="AF8408" t="s">
        <v>60</v>
      </c>
      <c r="AG8408" t="s">
        <v>109</v>
      </c>
      <c r="AH8408" s="8" t="s">
        <v>44</v>
      </c>
      <c r="AI8408" s="12" t="s">
        <v>44</v>
      </c>
      <c r="AJ8408" s="9">
        <v>4.75</v>
      </c>
      <c r="AK8408" s="5">
        <f t="shared" si="263"/>
        <v>-5</v>
      </c>
    </row>
    <row r="8409" spans="1:37" x14ac:dyDescent="0.3">
      <c r="A8409">
        <v>84502</v>
      </c>
      <c r="B8409" t="s">
        <v>4244</v>
      </c>
      <c r="C8409" t="s">
        <v>10849</v>
      </c>
      <c r="D8409" t="s">
        <v>14134</v>
      </c>
      <c r="E8409" t="s">
        <v>14135</v>
      </c>
      <c r="F8409" t="s">
        <v>32</v>
      </c>
      <c r="G8409" t="s">
        <v>33</v>
      </c>
      <c r="H8409" t="s">
        <v>1929</v>
      </c>
      <c r="I8409" t="s">
        <v>1930</v>
      </c>
      <c r="J8409" t="s">
        <v>36</v>
      </c>
      <c r="K8409" s="2">
        <v>40065</v>
      </c>
      <c r="L8409" t="s">
        <v>1930</v>
      </c>
      <c r="M8409" s="4">
        <v>40109</v>
      </c>
      <c r="N8409" s="4">
        <v>40102</v>
      </c>
      <c r="O8409" s="1">
        <v>40102</v>
      </c>
      <c r="P8409" t="s">
        <v>52</v>
      </c>
      <c r="R8409" t="s">
        <v>71</v>
      </c>
      <c r="S8409" t="s">
        <v>1931</v>
      </c>
      <c r="T8409" t="s">
        <v>106</v>
      </c>
      <c r="U8409" t="s">
        <v>56</v>
      </c>
      <c r="V8409" t="s">
        <v>57</v>
      </c>
      <c r="W8409" s="6" t="s">
        <v>100</v>
      </c>
      <c r="X8409" t="s">
        <v>76</v>
      </c>
      <c r="Y8409">
        <v>60</v>
      </c>
      <c r="Z8409">
        <v>7400</v>
      </c>
      <c r="AA8409" t="s">
        <v>32</v>
      </c>
      <c r="AB8409" s="5">
        <f t="shared" si="262"/>
        <v>21638.408070175439</v>
      </c>
      <c r="AC8409" s="3">
        <v>21460</v>
      </c>
      <c r="AD8409" s="3">
        <v>2.9</v>
      </c>
      <c r="AE8409" s="3">
        <v>0.05</v>
      </c>
      <c r="AF8409" t="s">
        <v>60</v>
      </c>
      <c r="AG8409" t="s">
        <v>47</v>
      </c>
      <c r="AH8409" s="8">
        <v>714</v>
      </c>
      <c r="AI8409" s="12">
        <v>2336.2600000000002</v>
      </c>
      <c r="AJ8409" s="9">
        <v>42.06</v>
      </c>
      <c r="AK8409" s="5">
        <f t="shared" si="263"/>
        <v>7</v>
      </c>
    </row>
    <row r="8410" spans="1:37" x14ac:dyDescent="0.3">
      <c r="A8410">
        <v>84503</v>
      </c>
      <c r="B8410" t="s">
        <v>4311</v>
      </c>
      <c r="C8410" t="s">
        <v>12772</v>
      </c>
      <c r="D8410" t="s">
        <v>12773</v>
      </c>
      <c r="E8410" t="s">
        <v>12774</v>
      </c>
      <c r="F8410" t="s">
        <v>809</v>
      </c>
      <c r="G8410" t="s">
        <v>33</v>
      </c>
      <c r="H8410" t="s">
        <v>1929</v>
      </c>
      <c r="I8410" t="s">
        <v>1930</v>
      </c>
      <c r="J8410" t="s">
        <v>36</v>
      </c>
      <c r="K8410" s="2">
        <v>39853</v>
      </c>
      <c r="L8410" t="s">
        <v>1930</v>
      </c>
      <c r="M8410" s="4">
        <v>40137</v>
      </c>
      <c r="N8410" s="4">
        <v>40127</v>
      </c>
      <c r="O8410" s="1">
        <v>40127</v>
      </c>
      <c r="P8410" t="s">
        <v>52</v>
      </c>
      <c r="R8410" t="s">
        <v>71</v>
      </c>
      <c r="S8410" t="s">
        <v>1931</v>
      </c>
      <c r="T8410" t="s">
        <v>143</v>
      </c>
      <c r="U8410" t="s">
        <v>144</v>
      </c>
      <c r="V8410" t="s">
        <v>57</v>
      </c>
      <c r="W8410" s="6" t="s">
        <v>145</v>
      </c>
      <c r="X8410" t="s">
        <v>146</v>
      </c>
      <c r="Y8410">
        <v>60</v>
      </c>
      <c r="Z8410">
        <v>300</v>
      </c>
      <c r="AA8410" t="s">
        <v>809</v>
      </c>
      <c r="AB8410" s="5">
        <f t="shared" si="262"/>
        <v>21638.408070175439</v>
      </c>
      <c r="AC8410" s="3">
        <v>2628</v>
      </c>
      <c r="AD8410" s="3">
        <v>8.76</v>
      </c>
      <c r="AE8410" s="3">
        <v>0.15</v>
      </c>
      <c r="AF8410" t="s">
        <v>60</v>
      </c>
      <c r="AG8410" t="s">
        <v>109</v>
      </c>
      <c r="AH8410" s="8" t="s">
        <v>44</v>
      </c>
      <c r="AI8410" s="12" t="s">
        <v>44</v>
      </c>
      <c r="AJ8410" s="9">
        <v>5.15</v>
      </c>
      <c r="AK8410" s="5">
        <f t="shared" si="263"/>
        <v>10</v>
      </c>
    </row>
    <row r="8411" spans="1:37" x14ac:dyDescent="0.3">
      <c r="A8411">
        <v>84504</v>
      </c>
      <c r="B8411" t="s">
        <v>4707</v>
      </c>
      <c r="C8411" t="s">
        <v>14136</v>
      </c>
      <c r="D8411" t="s">
        <v>14137</v>
      </c>
      <c r="E8411" t="s">
        <v>14138</v>
      </c>
      <c r="F8411" t="s">
        <v>282</v>
      </c>
      <c r="G8411" t="s">
        <v>33</v>
      </c>
      <c r="H8411" t="s">
        <v>1929</v>
      </c>
      <c r="I8411" t="s">
        <v>1930</v>
      </c>
      <c r="J8411" t="s">
        <v>36</v>
      </c>
      <c r="K8411" t="s">
        <v>4459</v>
      </c>
      <c r="L8411" t="s">
        <v>1930</v>
      </c>
      <c r="M8411" s="4">
        <v>40140</v>
      </c>
      <c r="N8411" s="4">
        <v>40120</v>
      </c>
      <c r="O8411" s="1">
        <v>40120</v>
      </c>
      <c r="P8411" t="s">
        <v>52</v>
      </c>
      <c r="R8411" t="s">
        <v>71</v>
      </c>
      <c r="S8411" t="s">
        <v>1931</v>
      </c>
      <c r="T8411" t="s">
        <v>305</v>
      </c>
      <c r="U8411" t="s">
        <v>98</v>
      </c>
      <c r="V8411" t="s">
        <v>57</v>
      </c>
      <c r="W8411" s="6" t="s">
        <v>306</v>
      </c>
      <c r="X8411" t="s">
        <v>76</v>
      </c>
      <c r="Y8411">
        <v>30</v>
      </c>
      <c r="Z8411">
        <v>4737</v>
      </c>
      <c r="AA8411" t="s">
        <v>282</v>
      </c>
      <c r="AB8411" s="5">
        <f t="shared" si="262"/>
        <v>21638.408070175439</v>
      </c>
      <c r="AC8411" s="3">
        <v>27379.86</v>
      </c>
      <c r="AD8411" s="3">
        <v>5.78</v>
      </c>
      <c r="AE8411" s="3">
        <v>0.19</v>
      </c>
      <c r="AF8411" t="s">
        <v>60</v>
      </c>
      <c r="AG8411" t="s">
        <v>47</v>
      </c>
      <c r="AH8411" s="8">
        <v>427</v>
      </c>
      <c r="AI8411" s="12">
        <v>6061.01</v>
      </c>
      <c r="AJ8411" s="9">
        <v>59.03</v>
      </c>
      <c r="AK8411" s="5">
        <f t="shared" si="263"/>
        <v>20</v>
      </c>
    </row>
    <row r="8412" spans="1:37" x14ac:dyDescent="0.3">
      <c r="A8412">
        <v>84505</v>
      </c>
      <c r="B8412" t="s">
        <v>4707</v>
      </c>
      <c r="C8412" t="s">
        <v>14136</v>
      </c>
      <c r="D8412" t="s">
        <v>14137</v>
      </c>
      <c r="E8412" t="s">
        <v>14138</v>
      </c>
      <c r="F8412" t="s">
        <v>282</v>
      </c>
      <c r="G8412" t="s">
        <v>33</v>
      </c>
      <c r="H8412" t="s">
        <v>1929</v>
      </c>
      <c r="I8412" t="s">
        <v>1930</v>
      </c>
      <c r="J8412" t="s">
        <v>36</v>
      </c>
      <c r="K8412" t="s">
        <v>4459</v>
      </c>
      <c r="L8412" t="s">
        <v>1930</v>
      </c>
      <c r="M8412" s="4">
        <v>40140</v>
      </c>
      <c r="N8412" s="4">
        <v>40120</v>
      </c>
      <c r="O8412" s="1">
        <v>40120</v>
      </c>
      <c r="P8412" t="s">
        <v>52</v>
      </c>
      <c r="R8412" t="s">
        <v>71</v>
      </c>
      <c r="S8412" t="s">
        <v>1931</v>
      </c>
      <c r="T8412" t="s">
        <v>73</v>
      </c>
      <c r="U8412" t="s">
        <v>74</v>
      </c>
      <c r="V8412" t="s">
        <v>57</v>
      </c>
      <c r="W8412" s="6" t="s">
        <v>75</v>
      </c>
      <c r="X8412" t="s">
        <v>76</v>
      </c>
      <c r="Y8412">
        <v>60</v>
      </c>
      <c r="Z8412">
        <v>455</v>
      </c>
      <c r="AA8412" t="s">
        <v>282</v>
      </c>
      <c r="AB8412" s="5">
        <f t="shared" si="262"/>
        <v>21638.408070175439</v>
      </c>
      <c r="AC8412" s="3">
        <v>1110.2</v>
      </c>
      <c r="AD8412" s="3">
        <v>2.44</v>
      </c>
      <c r="AE8412" s="3">
        <v>0.04</v>
      </c>
      <c r="AF8412" t="s">
        <v>60</v>
      </c>
      <c r="AG8412" t="s">
        <v>109</v>
      </c>
      <c r="AH8412" s="8" t="s">
        <v>44</v>
      </c>
      <c r="AI8412" s="12" t="s">
        <v>44</v>
      </c>
      <c r="AJ8412" s="9">
        <v>2.39</v>
      </c>
      <c r="AK8412" s="5">
        <f t="shared" si="263"/>
        <v>20</v>
      </c>
    </row>
    <row r="8413" spans="1:37" x14ac:dyDescent="0.3">
      <c r="A8413">
        <v>84506</v>
      </c>
      <c r="B8413" t="s">
        <v>4244</v>
      </c>
      <c r="C8413" t="s">
        <v>10863</v>
      </c>
      <c r="D8413" t="s">
        <v>14139</v>
      </c>
      <c r="E8413" t="s">
        <v>14140</v>
      </c>
      <c r="F8413" t="s">
        <v>32</v>
      </c>
      <c r="G8413" t="s">
        <v>33</v>
      </c>
      <c r="H8413" t="s">
        <v>1929</v>
      </c>
      <c r="I8413" t="s">
        <v>1930</v>
      </c>
      <c r="J8413" t="s">
        <v>36</v>
      </c>
      <c r="K8413" t="s">
        <v>5578</v>
      </c>
      <c r="L8413" t="s">
        <v>1930</v>
      </c>
      <c r="M8413" s="4">
        <v>40148</v>
      </c>
      <c r="N8413" s="4">
        <v>40122</v>
      </c>
      <c r="O8413" s="1">
        <v>40122</v>
      </c>
      <c r="P8413" t="s">
        <v>52</v>
      </c>
      <c r="R8413" t="s">
        <v>71</v>
      </c>
      <c r="S8413" t="s">
        <v>1931</v>
      </c>
      <c r="T8413" t="s">
        <v>461</v>
      </c>
      <c r="U8413" t="s">
        <v>462</v>
      </c>
      <c r="V8413" t="s">
        <v>57</v>
      </c>
      <c r="W8413" s="6" t="s">
        <v>463</v>
      </c>
      <c r="X8413" t="s">
        <v>146</v>
      </c>
      <c r="Y8413">
        <v>60</v>
      </c>
      <c r="Z8413">
        <v>19937</v>
      </c>
      <c r="AA8413" t="s">
        <v>32</v>
      </c>
      <c r="AB8413" s="5">
        <f t="shared" si="262"/>
        <v>21638.408070175439</v>
      </c>
      <c r="AC8413" s="3">
        <v>139559</v>
      </c>
      <c r="AD8413" s="3">
        <v>7</v>
      </c>
      <c r="AE8413" s="3">
        <v>0.12</v>
      </c>
      <c r="AF8413" t="s">
        <v>605</v>
      </c>
      <c r="AG8413" t="s">
        <v>47</v>
      </c>
      <c r="AH8413" s="8">
        <v>5340</v>
      </c>
      <c r="AI8413" s="12">
        <v>5028.04</v>
      </c>
      <c r="AJ8413" s="9">
        <v>273.54000000000002</v>
      </c>
      <c r="AK8413" s="5">
        <f t="shared" si="263"/>
        <v>26</v>
      </c>
    </row>
    <row r="8414" spans="1:37" x14ac:dyDescent="0.3">
      <c r="A8414">
        <v>84507</v>
      </c>
      <c r="B8414" t="s">
        <v>4824</v>
      </c>
      <c r="C8414" t="s">
        <v>10859</v>
      </c>
      <c r="D8414" t="s">
        <v>10860</v>
      </c>
      <c r="E8414" t="s">
        <v>10861</v>
      </c>
      <c r="F8414" t="s">
        <v>87</v>
      </c>
      <c r="G8414" t="s">
        <v>33</v>
      </c>
      <c r="H8414" t="s">
        <v>1929</v>
      </c>
      <c r="I8414" t="s">
        <v>1930</v>
      </c>
      <c r="J8414" t="s">
        <v>2238</v>
      </c>
      <c r="K8414" t="s">
        <v>10862</v>
      </c>
      <c r="L8414" t="s">
        <v>1930</v>
      </c>
      <c r="M8414" s="4">
        <v>40165</v>
      </c>
      <c r="N8414" s="4">
        <v>40165</v>
      </c>
      <c r="O8414" s="1">
        <v>40165</v>
      </c>
      <c r="P8414" t="s">
        <v>52</v>
      </c>
      <c r="R8414" t="s">
        <v>71</v>
      </c>
      <c r="S8414" t="s">
        <v>1931</v>
      </c>
      <c r="T8414" t="s">
        <v>305</v>
      </c>
      <c r="U8414" t="s">
        <v>98</v>
      </c>
      <c r="V8414" t="s">
        <v>57</v>
      </c>
      <c r="W8414" s="6" t="s">
        <v>306</v>
      </c>
      <c r="X8414" t="s">
        <v>76</v>
      </c>
      <c r="Y8414">
        <v>30</v>
      </c>
      <c r="Z8414">
        <v>77386</v>
      </c>
      <c r="AA8414" t="s">
        <v>87</v>
      </c>
      <c r="AB8414" s="5">
        <f t="shared" si="262"/>
        <v>21638.408070175439</v>
      </c>
      <c r="AC8414" s="3">
        <v>447291.08</v>
      </c>
      <c r="AD8414" s="3">
        <v>5.78</v>
      </c>
      <c r="AE8414" s="3">
        <v>0.19</v>
      </c>
      <c r="AF8414" t="s">
        <v>60</v>
      </c>
      <c r="AG8414" t="s">
        <v>109</v>
      </c>
      <c r="AH8414" s="8" t="s">
        <v>44</v>
      </c>
      <c r="AI8414" s="12" t="s">
        <v>44</v>
      </c>
      <c r="AJ8414" s="9">
        <v>876.69</v>
      </c>
      <c r="AK8414" s="5">
        <f t="shared" si="263"/>
        <v>0</v>
      </c>
    </row>
    <row r="8415" spans="1:37" x14ac:dyDescent="0.3">
      <c r="A8415">
        <v>84508</v>
      </c>
      <c r="B8415" t="s">
        <v>4311</v>
      </c>
      <c r="C8415" t="s">
        <v>10871</v>
      </c>
      <c r="D8415" t="s">
        <v>14141</v>
      </c>
      <c r="E8415" t="s">
        <v>14142</v>
      </c>
      <c r="F8415" t="s">
        <v>809</v>
      </c>
      <c r="G8415" t="s">
        <v>33</v>
      </c>
      <c r="H8415" t="s">
        <v>1929</v>
      </c>
      <c r="I8415" t="s">
        <v>1930</v>
      </c>
      <c r="J8415" t="s">
        <v>36</v>
      </c>
      <c r="K8415" t="s">
        <v>10874</v>
      </c>
      <c r="L8415" t="s">
        <v>1930</v>
      </c>
      <c r="M8415" s="4">
        <v>40144</v>
      </c>
      <c r="N8415" s="4">
        <v>40149</v>
      </c>
      <c r="O8415" s="1">
        <v>40149</v>
      </c>
      <c r="P8415" t="s">
        <v>52</v>
      </c>
      <c r="R8415" t="s">
        <v>71</v>
      </c>
      <c r="S8415" t="s">
        <v>1931</v>
      </c>
      <c r="T8415" t="s">
        <v>106</v>
      </c>
      <c r="U8415" t="s">
        <v>56</v>
      </c>
      <c r="V8415" t="s">
        <v>57</v>
      </c>
      <c r="W8415" s="6" t="s">
        <v>100</v>
      </c>
      <c r="X8415" t="s">
        <v>76</v>
      </c>
      <c r="Y8415">
        <v>60</v>
      </c>
      <c r="Z8415">
        <v>10453</v>
      </c>
      <c r="AA8415" t="s">
        <v>809</v>
      </c>
      <c r="AB8415" s="5">
        <f t="shared" si="262"/>
        <v>21638.408070175439</v>
      </c>
      <c r="AC8415" s="3">
        <v>30313.7</v>
      </c>
      <c r="AD8415" s="3">
        <v>2.9</v>
      </c>
      <c r="AE8415" s="3">
        <v>0.05</v>
      </c>
      <c r="AF8415" t="s">
        <v>60</v>
      </c>
      <c r="AG8415" t="s">
        <v>47</v>
      </c>
      <c r="AH8415" s="8">
        <v>1001</v>
      </c>
      <c r="AI8415" s="12">
        <v>3228.26</v>
      </c>
      <c r="AJ8415" s="9">
        <v>59.41</v>
      </c>
      <c r="AK8415" s="5">
        <f t="shared" si="263"/>
        <v>-5</v>
      </c>
    </row>
    <row r="8416" spans="1:37" x14ac:dyDescent="0.3">
      <c r="A8416">
        <v>84509</v>
      </c>
      <c r="B8416" t="s">
        <v>4153</v>
      </c>
      <c r="C8416" t="s">
        <v>10884</v>
      </c>
      <c r="D8416" t="s">
        <v>13552</v>
      </c>
      <c r="E8416" t="s">
        <v>13553</v>
      </c>
      <c r="F8416" t="s">
        <v>151</v>
      </c>
      <c r="G8416" t="s">
        <v>33</v>
      </c>
      <c r="H8416" t="s">
        <v>1929</v>
      </c>
      <c r="I8416" t="s">
        <v>1930</v>
      </c>
      <c r="J8416" t="s">
        <v>36</v>
      </c>
      <c r="K8416" t="s">
        <v>10887</v>
      </c>
      <c r="L8416" t="s">
        <v>1930</v>
      </c>
      <c r="M8416" s="4">
        <v>40147</v>
      </c>
      <c r="N8416" s="4">
        <v>40147</v>
      </c>
      <c r="O8416" s="1">
        <v>40147</v>
      </c>
      <c r="P8416" t="s">
        <v>52</v>
      </c>
      <c r="R8416" t="s">
        <v>71</v>
      </c>
      <c r="S8416" t="s">
        <v>1931</v>
      </c>
      <c r="T8416" t="s">
        <v>923</v>
      </c>
      <c r="U8416" t="s">
        <v>81</v>
      </c>
      <c r="V8416" t="s">
        <v>57</v>
      </c>
      <c r="W8416" s="6" t="s">
        <v>509</v>
      </c>
      <c r="X8416" t="s">
        <v>83</v>
      </c>
      <c r="Y8416">
        <v>60</v>
      </c>
      <c r="Z8416">
        <v>108</v>
      </c>
      <c r="AA8416" t="s">
        <v>151</v>
      </c>
      <c r="AB8416" s="5">
        <f t="shared" si="262"/>
        <v>21638.408070175439</v>
      </c>
      <c r="AC8416" s="3">
        <v>162</v>
      </c>
      <c r="AD8416" s="3">
        <v>1.5</v>
      </c>
      <c r="AE8416" s="3">
        <v>0.02</v>
      </c>
      <c r="AF8416" t="s">
        <v>60</v>
      </c>
      <c r="AG8416" t="s">
        <v>109</v>
      </c>
      <c r="AH8416" s="8" t="s">
        <v>44</v>
      </c>
      <c r="AI8416" s="12" t="s">
        <v>44</v>
      </c>
      <c r="AJ8416" s="9">
        <v>0.35</v>
      </c>
      <c r="AK8416" s="5">
        <f t="shared" si="263"/>
        <v>0</v>
      </c>
    </row>
    <row r="8417" spans="1:37" x14ac:dyDescent="0.3">
      <c r="A8417">
        <v>84510</v>
      </c>
      <c r="B8417" t="s">
        <v>4244</v>
      </c>
      <c r="C8417" t="s">
        <v>10849</v>
      </c>
      <c r="D8417" t="s">
        <v>14143</v>
      </c>
      <c r="E8417" t="s">
        <v>14144</v>
      </c>
      <c r="F8417" t="s">
        <v>32</v>
      </c>
      <c r="G8417" t="s">
        <v>33</v>
      </c>
      <c r="H8417" t="s">
        <v>1929</v>
      </c>
      <c r="I8417" t="s">
        <v>1930</v>
      </c>
      <c r="J8417" t="s">
        <v>36</v>
      </c>
      <c r="K8417" s="2">
        <v>40065</v>
      </c>
      <c r="L8417" t="s">
        <v>1930</v>
      </c>
      <c r="M8417" s="4">
        <v>40151</v>
      </c>
      <c r="N8417" s="4">
        <v>40149</v>
      </c>
      <c r="O8417" s="1">
        <v>40149</v>
      </c>
      <c r="P8417" t="s">
        <v>52</v>
      </c>
      <c r="R8417" t="s">
        <v>71</v>
      </c>
      <c r="S8417" t="s">
        <v>1931</v>
      </c>
      <c r="T8417" t="s">
        <v>73</v>
      </c>
      <c r="U8417" t="s">
        <v>74</v>
      </c>
      <c r="V8417" t="s">
        <v>57</v>
      </c>
      <c r="W8417" s="6" t="s">
        <v>75</v>
      </c>
      <c r="X8417" t="s">
        <v>76</v>
      </c>
      <c r="Y8417">
        <v>60</v>
      </c>
      <c r="Z8417">
        <v>1833</v>
      </c>
      <c r="AA8417" t="s">
        <v>32</v>
      </c>
      <c r="AB8417" s="5">
        <f t="shared" si="262"/>
        <v>21638.408070175439</v>
      </c>
      <c r="AC8417" s="3">
        <v>4472.5200000000004</v>
      </c>
      <c r="AD8417" s="3">
        <v>2.44</v>
      </c>
      <c r="AE8417" s="3">
        <v>0.04</v>
      </c>
      <c r="AF8417" t="s">
        <v>60</v>
      </c>
      <c r="AG8417" t="s">
        <v>47</v>
      </c>
      <c r="AH8417" s="8">
        <v>88</v>
      </c>
      <c r="AI8417" s="12">
        <v>1211.48</v>
      </c>
      <c r="AJ8417" s="9">
        <v>8.77</v>
      </c>
      <c r="AK8417" s="5">
        <f t="shared" si="263"/>
        <v>2</v>
      </c>
    </row>
    <row r="8418" spans="1:37" x14ac:dyDescent="0.3">
      <c r="A8418">
        <v>84511</v>
      </c>
      <c r="B8418" t="s">
        <v>4244</v>
      </c>
      <c r="C8418" t="s">
        <v>10866</v>
      </c>
      <c r="D8418" t="s">
        <v>14145</v>
      </c>
      <c r="E8418" t="s">
        <v>14146</v>
      </c>
      <c r="F8418" t="s">
        <v>32</v>
      </c>
      <c r="G8418" t="s">
        <v>33</v>
      </c>
      <c r="H8418" t="s">
        <v>1929</v>
      </c>
      <c r="I8418" t="s">
        <v>1930</v>
      </c>
      <c r="J8418" t="s">
        <v>36</v>
      </c>
      <c r="K8418" t="s">
        <v>4459</v>
      </c>
      <c r="L8418" t="s">
        <v>1930</v>
      </c>
      <c r="M8418" s="4">
        <v>40151</v>
      </c>
      <c r="N8418" s="4">
        <v>40149</v>
      </c>
      <c r="O8418" s="1">
        <v>40149</v>
      </c>
      <c r="P8418" t="s">
        <v>52</v>
      </c>
      <c r="R8418" t="s">
        <v>53</v>
      </c>
      <c r="S8418" t="s">
        <v>1931</v>
      </c>
      <c r="T8418" t="s">
        <v>790</v>
      </c>
      <c r="U8418" t="s">
        <v>89</v>
      </c>
      <c r="V8418" t="s">
        <v>57</v>
      </c>
      <c r="W8418" s="6" t="s">
        <v>433</v>
      </c>
      <c r="X8418" t="s">
        <v>83</v>
      </c>
      <c r="Y8418">
        <v>100</v>
      </c>
      <c r="Z8418">
        <v>284</v>
      </c>
      <c r="AA8418" t="s">
        <v>32</v>
      </c>
      <c r="AB8418" s="5">
        <f t="shared" si="262"/>
        <v>21638.408070175439</v>
      </c>
      <c r="AC8418" s="3">
        <v>1420</v>
      </c>
      <c r="AD8418" s="3">
        <v>5</v>
      </c>
      <c r="AE8418" s="3">
        <v>0.05</v>
      </c>
      <c r="AF8418" t="s">
        <v>60</v>
      </c>
      <c r="AG8418" t="s">
        <v>47</v>
      </c>
      <c r="AH8418" s="8">
        <v>22</v>
      </c>
      <c r="AI8418" s="12">
        <v>1211.49</v>
      </c>
      <c r="AJ8418" s="9">
        <v>2.78</v>
      </c>
      <c r="AK8418" s="5">
        <f t="shared" si="263"/>
        <v>2</v>
      </c>
    </row>
    <row r="8419" spans="1:37" x14ac:dyDescent="0.3">
      <c r="A8419">
        <v>84512</v>
      </c>
      <c r="B8419" t="s">
        <v>4311</v>
      </c>
      <c r="C8419" t="s">
        <v>11979</v>
      </c>
      <c r="D8419" t="s">
        <v>14147</v>
      </c>
      <c r="E8419" t="s">
        <v>14148</v>
      </c>
      <c r="F8419" t="s">
        <v>809</v>
      </c>
      <c r="G8419" t="s">
        <v>33</v>
      </c>
      <c r="H8419" t="s">
        <v>1929</v>
      </c>
      <c r="I8419" t="s">
        <v>1930</v>
      </c>
      <c r="J8419" t="s">
        <v>36</v>
      </c>
      <c r="K8419" t="s">
        <v>8445</v>
      </c>
      <c r="L8419" t="s">
        <v>1930</v>
      </c>
      <c r="M8419" s="4">
        <v>40154</v>
      </c>
      <c r="N8419" s="4">
        <v>40149</v>
      </c>
      <c r="O8419" s="1">
        <v>40149</v>
      </c>
      <c r="P8419" t="s">
        <v>52</v>
      </c>
      <c r="R8419" t="s">
        <v>71</v>
      </c>
      <c r="S8419" t="s">
        <v>1931</v>
      </c>
      <c r="T8419" t="s">
        <v>106</v>
      </c>
      <c r="U8419" t="s">
        <v>56</v>
      </c>
      <c r="V8419" t="s">
        <v>57</v>
      </c>
      <c r="W8419" s="6" t="s">
        <v>100</v>
      </c>
      <c r="X8419" t="s">
        <v>76</v>
      </c>
      <c r="Y8419">
        <v>60</v>
      </c>
      <c r="Z8419">
        <v>1300</v>
      </c>
      <c r="AA8419" t="s">
        <v>809</v>
      </c>
      <c r="AB8419" s="5">
        <f t="shared" si="262"/>
        <v>21638.408070175439</v>
      </c>
      <c r="AC8419" s="3">
        <v>3770</v>
      </c>
      <c r="AD8419" s="3">
        <v>2.9</v>
      </c>
      <c r="AE8419" s="3">
        <v>0.05</v>
      </c>
      <c r="AF8419" t="s">
        <v>60</v>
      </c>
      <c r="AG8419" t="s">
        <v>47</v>
      </c>
      <c r="AH8419" s="8">
        <v>125</v>
      </c>
      <c r="AI8419" s="12">
        <v>2697.65</v>
      </c>
      <c r="AJ8419" s="9">
        <v>7.39</v>
      </c>
      <c r="AK8419" s="5">
        <f t="shared" si="263"/>
        <v>5</v>
      </c>
    </row>
    <row r="8420" spans="1:37" x14ac:dyDescent="0.3">
      <c r="A8420">
        <v>84513</v>
      </c>
      <c r="B8420" t="s">
        <v>4244</v>
      </c>
      <c r="C8420" t="s">
        <v>10863</v>
      </c>
      <c r="D8420" t="s">
        <v>14149</v>
      </c>
      <c r="E8420" t="s">
        <v>14150</v>
      </c>
      <c r="F8420" t="s">
        <v>32</v>
      </c>
      <c r="G8420" t="s">
        <v>33</v>
      </c>
      <c r="H8420" t="s">
        <v>1929</v>
      </c>
      <c r="I8420" t="s">
        <v>1930</v>
      </c>
      <c r="J8420" t="s">
        <v>36</v>
      </c>
      <c r="K8420" t="s">
        <v>5578</v>
      </c>
      <c r="L8420" t="s">
        <v>1930</v>
      </c>
      <c r="M8420" s="4">
        <v>40157</v>
      </c>
      <c r="N8420" s="4">
        <v>40149</v>
      </c>
      <c r="O8420" s="1">
        <v>40149</v>
      </c>
      <c r="P8420" t="s">
        <v>52</v>
      </c>
      <c r="R8420" t="s">
        <v>71</v>
      </c>
      <c r="S8420" t="s">
        <v>1931</v>
      </c>
      <c r="T8420" t="s">
        <v>305</v>
      </c>
      <c r="U8420" t="s">
        <v>98</v>
      </c>
      <c r="V8420" t="s">
        <v>57</v>
      </c>
      <c r="W8420" s="6" t="s">
        <v>306</v>
      </c>
      <c r="X8420" t="s">
        <v>76</v>
      </c>
      <c r="Y8420">
        <v>30</v>
      </c>
      <c r="Z8420">
        <v>8660</v>
      </c>
      <c r="AA8420" t="s">
        <v>32</v>
      </c>
      <c r="AB8420" s="5">
        <f t="shared" si="262"/>
        <v>21638.408070175439</v>
      </c>
      <c r="AC8420" s="3">
        <v>50054.8</v>
      </c>
      <c r="AD8420" s="3">
        <v>5.78</v>
      </c>
      <c r="AE8420" s="3">
        <v>0.19</v>
      </c>
      <c r="AF8420" t="s">
        <v>60</v>
      </c>
      <c r="AG8420" t="s">
        <v>47</v>
      </c>
      <c r="AH8420" s="8">
        <v>742</v>
      </c>
      <c r="AI8420" s="12">
        <v>1211.49</v>
      </c>
      <c r="AJ8420" s="9">
        <v>98.11</v>
      </c>
      <c r="AK8420" s="5">
        <f t="shared" si="263"/>
        <v>8</v>
      </c>
    </row>
    <row r="8421" spans="1:37" x14ac:dyDescent="0.3">
      <c r="A8421">
        <v>84514</v>
      </c>
      <c r="B8421" t="s">
        <v>4368</v>
      </c>
      <c r="C8421" t="s">
        <v>10852</v>
      </c>
      <c r="D8421" t="s">
        <v>14151</v>
      </c>
      <c r="E8421" t="s">
        <v>14152</v>
      </c>
      <c r="F8421" t="s">
        <v>155</v>
      </c>
      <c r="G8421" t="s">
        <v>33</v>
      </c>
      <c r="H8421" t="s">
        <v>1929</v>
      </c>
      <c r="I8421" t="s">
        <v>1930</v>
      </c>
      <c r="J8421" t="s">
        <v>310</v>
      </c>
      <c r="K8421" t="s">
        <v>10855</v>
      </c>
      <c r="L8421" t="s">
        <v>1930</v>
      </c>
      <c r="M8421" s="4">
        <v>40165</v>
      </c>
      <c r="N8421" s="4">
        <v>40154</v>
      </c>
      <c r="O8421" s="1">
        <v>40154</v>
      </c>
      <c r="P8421" t="s">
        <v>52</v>
      </c>
      <c r="R8421" t="s">
        <v>71</v>
      </c>
      <c r="S8421" t="s">
        <v>1931</v>
      </c>
      <c r="T8421" t="s">
        <v>461</v>
      </c>
      <c r="U8421" t="s">
        <v>462</v>
      </c>
      <c r="V8421" t="s">
        <v>57</v>
      </c>
      <c r="W8421" s="6" t="s">
        <v>463</v>
      </c>
      <c r="X8421" t="s">
        <v>146</v>
      </c>
      <c r="Y8421">
        <v>60</v>
      </c>
      <c r="Z8421">
        <v>76000</v>
      </c>
      <c r="AA8421" t="s">
        <v>155</v>
      </c>
      <c r="AB8421" s="5">
        <f t="shared" si="262"/>
        <v>21638.408070175439</v>
      </c>
      <c r="AC8421" s="3">
        <v>506160</v>
      </c>
      <c r="AD8421" s="3">
        <v>6.66</v>
      </c>
      <c r="AE8421" s="3">
        <v>0.11</v>
      </c>
      <c r="AF8421" t="s">
        <v>147</v>
      </c>
      <c r="AG8421" t="s">
        <v>47</v>
      </c>
      <c r="AH8421" s="8">
        <v>8280</v>
      </c>
      <c r="AI8421" s="12">
        <v>15328.58</v>
      </c>
      <c r="AJ8421" s="9">
        <v>992.07</v>
      </c>
      <c r="AK8421" s="5">
        <f t="shared" si="263"/>
        <v>11</v>
      </c>
    </row>
    <row r="8422" spans="1:37" x14ac:dyDescent="0.3">
      <c r="A8422">
        <v>84515</v>
      </c>
      <c r="B8422" t="s">
        <v>2650</v>
      </c>
      <c r="C8422" t="s">
        <v>12799</v>
      </c>
      <c r="D8422" t="s">
        <v>14153</v>
      </c>
      <c r="E8422" t="s">
        <v>14154</v>
      </c>
      <c r="F8422" t="s">
        <v>87</v>
      </c>
      <c r="G8422" t="s">
        <v>33</v>
      </c>
      <c r="H8422" t="s">
        <v>1929</v>
      </c>
      <c r="I8422" t="s">
        <v>1930</v>
      </c>
      <c r="J8422" t="s">
        <v>2238</v>
      </c>
      <c r="K8422" t="s">
        <v>5380</v>
      </c>
      <c r="L8422" t="s">
        <v>1930</v>
      </c>
      <c r="M8422" s="4">
        <v>40165</v>
      </c>
      <c r="N8422" s="4">
        <v>40165</v>
      </c>
      <c r="O8422" s="1">
        <v>40165</v>
      </c>
      <c r="P8422" t="s">
        <v>52</v>
      </c>
      <c r="R8422" t="s">
        <v>71</v>
      </c>
      <c r="S8422" t="s">
        <v>1931</v>
      </c>
      <c r="T8422" t="s">
        <v>563</v>
      </c>
      <c r="U8422" t="s">
        <v>564</v>
      </c>
      <c r="V8422" t="s">
        <v>57</v>
      </c>
      <c r="W8422" s="6" t="s">
        <v>565</v>
      </c>
      <c r="X8422" t="s">
        <v>146</v>
      </c>
      <c r="Y8422">
        <v>60</v>
      </c>
      <c r="Z8422">
        <v>11242</v>
      </c>
      <c r="AA8422" t="s">
        <v>87</v>
      </c>
      <c r="AB8422" s="5">
        <f t="shared" si="262"/>
        <v>21638.408070175439</v>
      </c>
      <c r="AC8422" s="3">
        <v>127596.7</v>
      </c>
      <c r="AD8422" s="3">
        <v>11.35</v>
      </c>
      <c r="AE8422" s="3">
        <v>0.19</v>
      </c>
      <c r="AF8422" t="s">
        <v>60</v>
      </c>
      <c r="AG8422" t="s">
        <v>47</v>
      </c>
      <c r="AH8422" s="8">
        <v>1261</v>
      </c>
      <c r="AI8422" s="12">
        <v>11637.64</v>
      </c>
      <c r="AJ8422" s="9">
        <v>250.09</v>
      </c>
      <c r="AK8422" s="5">
        <f t="shared" si="263"/>
        <v>0</v>
      </c>
    </row>
    <row r="8423" spans="1:37" x14ac:dyDescent="0.3">
      <c r="A8423">
        <v>84516</v>
      </c>
      <c r="B8423" t="s">
        <v>4153</v>
      </c>
      <c r="C8423" t="s">
        <v>10891</v>
      </c>
      <c r="D8423" t="s">
        <v>11987</v>
      </c>
      <c r="E8423" t="s">
        <v>11988</v>
      </c>
      <c r="F8423" t="s">
        <v>151</v>
      </c>
      <c r="G8423" t="s">
        <v>33</v>
      </c>
      <c r="H8423" t="s">
        <v>1929</v>
      </c>
      <c r="I8423" t="s">
        <v>1930</v>
      </c>
      <c r="J8423" t="s">
        <v>36</v>
      </c>
      <c r="K8423" t="s">
        <v>6494</v>
      </c>
      <c r="L8423" t="s">
        <v>1930</v>
      </c>
      <c r="M8423" s="4">
        <v>40156</v>
      </c>
      <c r="N8423" s="4">
        <v>40148</v>
      </c>
      <c r="O8423" s="1">
        <v>40148</v>
      </c>
      <c r="P8423" t="s">
        <v>52</v>
      </c>
      <c r="R8423" t="s">
        <v>71</v>
      </c>
      <c r="S8423" t="s">
        <v>1931</v>
      </c>
      <c r="T8423" t="s">
        <v>650</v>
      </c>
      <c r="U8423" t="s">
        <v>81</v>
      </c>
      <c r="V8423" t="s">
        <v>57</v>
      </c>
      <c r="W8423" s="6" t="s">
        <v>336</v>
      </c>
      <c r="X8423" t="s">
        <v>83</v>
      </c>
      <c r="Y8423">
        <v>60</v>
      </c>
      <c r="Z8423">
        <v>252</v>
      </c>
      <c r="AA8423" t="s">
        <v>151</v>
      </c>
      <c r="AB8423" s="5">
        <f t="shared" si="262"/>
        <v>21638.408070175439</v>
      </c>
      <c r="AC8423" s="3">
        <v>420.84</v>
      </c>
      <c r="AD8423" s="3">
        <v>1.67</v>
      </c>
      <c r="AE8423" s="3">
        <v>0.03</v>
      </c>
      <c r="AF8423" t="s">
        <v>60</v>
      </c>
      <c r="AG8423" t="s">
        <v>109</v>
      </c>
      <c r="AH8423" s="8" t="s">
        <v>44</v>
      </c>
      <c r="AI8423" s="12" t="s">
        <v>44</v>
      </c>
      <c r="AJ8423" s="9">
        <v>0.91</v>
      </c>
      <c r="AK8423" s="5">
        <f t="shared" si="263"/>
        <v>8</v>
      </c>
    </row>
    <row r="8424" spans="1:37" x14ac:dyDescent="0.3">
      <c r="A8424">
        <v>84517</v>
      </c>
      <c r="B8424" t="s">
        <v>4153</v>
      </c>
      <c r="C8424" t="s">
        <v>10891</v>
      </c>
      <c r="D8424" t="s">
        <v>11987</v>
      </c>
      <c r="E8424" t="s">
        <v>11988</v>
      </c>
      <c r="F8424" t="s">
        <v>151</v>
      </c>
      <c r="G8424" t="s">
        <v>33</v>
      </c>
      <c r="H8424" t="s">
        <v>1929</v>
      </c>
      <c r="I8424" t="s">
        <v>1930</v>
      </c>
      <c r="J8424" t="s">
        <v>36</v>
      </c>
      <c r="K8424" t="s">
        <v>6494</v>
      </c>
      <c r="L8424" t="s">
        <v>1930</v>
      </c>
      <c r="M8424" s="4">
        <v>40156</v>
      </c>
      <c r="N8424" s="4">
        <v>40148</v>
      </c>
      <c r="O8424" s="1">
        <v>40148</v>
      </c>
      <c r="P8424" t="s">
        <v>52</v>
      </c>
      <c r="R8424" t="s">
        <v>71</v>
      </c>
      <c r="S8424" t="s">
        <v>1931</v>
      </c>
      <c r="T8424" t="s">
        <v>650</v>
      </c>
      <c r="U8424" t="s">
        <v>81</v>
      </c>
      <c r="V8424" t="s">
        <v>57</v>
      </c>
      <c r="W8424" s="6" t="s">
        <v>336</v>
      </c>
      <c r="X8424" t="s">
        <v>83</v>
      </c>
      <c r="Y8424">
        <v>60</v>
      </c>
      <c r="Z8424">
        <v>230</v>
      </c>
      <c r="AA8424" t="s">
        <v>151</v>
      </c>
      <c r="AB8424" s="5">
        <f t="shared" si="262"/>
        <v>21638.408070175439</v>
      </c>
      <c r="AC8424" s="3">
        <v>384.1</v>
      </c>
      <c r="AD8424" s="3">
        <v>1.67</v>
      </c>
      <c r="AE8424" s="3">
        <v>0.03</v>
      </c>
      <c r="AF8424" t="s">
        <v>60</v>
      </c>
      <c r="AG8424" t="s">
        <v>109</v>
      </c>
      <c r="AH8424" s="8" t="s">
        <v>44</v>
      </c>
      <c r="AI8424" s="12" t="s">
        <v>44</v>
      </c>
      <c r="AJ8424" s="9">
        <v>0.83</v>
      </c>
      <c r="AK8424" s="5">
        <f t="shared" si="263"/>
        <v>8</v>
      </c>
    </row>
    <row r="8425" spans="1:37" x14ac:dyDescent="0.3">
      <c r="A8425">
        <v>84518</v>
      </c>
      <c r="B8425" t="s">
        <v>2650</v>
      </c>
      <c r="C8425" t="s">
        <v>12799</v>
      </c>
      <c r="D8425" t="s">
        <v>14155</v>
      </c>
      <c r="E8425" t="s">
        <v>14156</v>
      </c>
      <c r="F8425" t="s">
        <v>87</v>
      </c>
      <c r="G8425" t="s">
        <v>33</v>
      </c>
      <c r="H8425" t="s">
        <v>1929</v>
      </c>
      <c r="I8425" t="s">
        <v>1930</v>
      </c>
      <c r="J8425" t="s">
        <v>2238</v>
      </c>
      <c r="K8425" t="s">
        <v>5380</v>
      </c>
      <c r="L8425" t="s">
        <v>1930</v>
      </c>
      <c r="M8425" s="4">
        <v>40165</v>
      </c>
      <c r="N8425" s="4">
        <v>40165</v>
      </c>
      <c r="O8425" s="1">
        <v>40165</v>
      </c>
      <c r="P8425" t="s">
        <v>52</v>
      </c>
      <c r="R8425" t="s">
        <v>71</v>
      </c>
      <c r="S8425" t="s">
        <v>1931</v>
      </c>
      <c r="T8425" t="s">
        <v>2634</v>
      </c>
      <c r="U8425" t="s">
        <v>536</v>
      </c>
      <c r="V8425" t="s">
        <v>57</v>
      </c>
      <c r="W8425" s="6" t="s">
        <v>2635</v>
      </c>
      <c r="X8425" t="s">
        <v>146</v>
      </c>
      <c r="Y8425">
        <v>30</v>
      </c>
      <c r="Z8425">
        <v>63732</v>
      </c>
      <c r="AA8425" t="s">
        <v>87</v>
      </c>
      <c r="AB8425" s="5">
        <f t="shared" si="262"/>
        <v>21638.408070175439</v>
      </c>
      <c r="AC8425" s="3">
        <v>748851</v>
      </c>
      <c r="AD8425" s="3">
        <v>11.75</v>
      </c>
      <c r="AE8425" s="3">
        <v>0.39</v>
      </c>
      <c r="AF8425" t="s">
        <v>307</v>
      </c>
      <c r="AG8425" t="s">
        <v>47</v>
      </c>
      <c r="AH8425" s="8">
        <v>5144</v>
      </c>
      <c r="AI8425" s="12">
        <v>11637.64</v>
      </c>
      <c r="AJ8425" s="9">
        <v>1467.75</v>
      </c>
      <c r="AK8425" s="5">
        <f t="shared" si="263"/>
        <v>0</v>
      </c>
    </row>
    <row r="8426" spans="1:37" x14ac:dyDescent="0.3">
      <c r="A8426">
        <v>84519</v>
      </c>
      <c r="B8426" t="s">
        <v>2650</v>
      </c>
      <c r="C8426" t="s">
        <v>12799</v>
      </c>
      <c r="D8426" t="s">
        <v>14157</v>
      </c>
      <c r="E8426" t="s">
        <v>14158</v>
      </c>
      <c r="F8426" t="s">
        <v>87</v>
      </c>
      <c r="G8426" t="s">
        <v>33</v>
      </c>
      <c r="H8426" t="s">
        <v>1929</v>
      </c>
      <c r="I8426" t="s">
        <v>1930</v>
      </c>
      <c r="J8426" t="s">
        <v>2238</v>
      </c>
      <c r="K8426" t="s">
        <v>5380</v>
      </c>
      <c r="L8426" t="s">
        <v>1930</v>
      </c>
      <c r="M8426" s="4">
        <v>40165</v>
      </c>
      <c r="N8426" s="4">
        <v>40165</v>
      </c>
      <c r="O8426" s="1">
        <v>40165</v>
      </c>
      <c r="P8426" t="s">
        <v>52</v>
      </c>
      <c r="R8426" t="s">
        <v>71</v>
      </c>
      <c r="S8426" t="s">
        <v>1931</v>
      </c>
      <c r="T8426" t="s">
        <v>2883</v>
      </c>
      <c r="U8426" t="s">
        <v>2884</v>
      </c>
      <c r="V8426" t="s">
        <v>57</v>
      </c>
      <c r="W8426" s="6" t="s">
        <v>2885</v>
      </c>
      <c r="X8426" t="s">
        <v>146</v>
      </c>
      <c r="Y8426">
        <v>30</v>
      </c>
      <c r="Z8426">
        <v>50040</v>
      </c>
      <c r="AA8426" t="s">
        <v>87</v>
      </c>
      <c r="AB8426" s="5">
        <f t="shared" si="262"/>
        <v>21638.408070175439</v>
      </c>
      <c r="AC8426" s="3">
        <v>500400</v>
      </c>
      <c r="AD8426" s="3">
        <v>10</v>
      </c>
      <c r="AE8426" s="3">
        <v>0.33</v>
      </c>
      <c r="AF8426" t="s">
        <v>307</v>
      </c>
      <c r="AG8426" t="s">
        <v>47</v>
      </c>
      <c r="AH8426" s="8">
        <v>4161</v>
      </c>
      <c r="AI8426" s="12">
        <v>11637.64</v>
      </c>
      <c r="AJ8426" s="9">
        <v>980.78</v>
      </c>
      <c r="AK8426" s="5">
        <f t="shared" si="263"/>
        <v>0</v>
      </c>
    </row>
    <row r="8427" spans="1:37" x14ac:dyDescent="0.3">
      <c r="A8427">
        <v>84520</v>
      </c>
      <c r="B8427" t="s">
        <v>4153</v>
      </c>
      <c r="C8427" t="s">
        <v>10891</v>
      </c>
      <c r="D8427" t="s">
        <v>14159</v>
      </c>
      <c r="E8427" t="s">
        <v>14160</v>
      </c>
      <c r="F8427" t="s">
        <v>151</v>
      </c>
      <c r="G8427" t="s">
        <v>33</v>
      </c>
      <c r="H8427" t="s">
        <v>1929</v>
      </c>
      <c r="I8427" t="s">
        <v>1930</v>
      </c>
      <c r="J8427" t="s">
        <v>36</v>
      </c>
      <c r="K8427" t="s">
        <v>6494</v>
      </c>
      <c r="L8427" t="s">
        <v>1930</v>
      </c>
      <c r="M8427" s="4">
        <v>40156</v>
      </c>
      <c r="N8427" s="4">
        <v>40152</v>
      </c>
      <c r="O8427" s="1">
        <v>40152</v>
      </c>
      <c r="P8427" t="s">
        <v>52</v>
      </c>
      <c r="R8427" t="s">
        <v>71</v>
      </c>
      <c r="S8427" t="s">
        <v>1931</v>
      </c>
      <c r="T8427" t="s">
        <v>614</v>
      </c>
      <c r="U8427" t="s">
        <v>357</v>
      </c>
      <c r="V8427" t="s">
        <v>57</v>
      </c>
      <c r="W8427" s="6" t="s">
        <v>244</v>
      </c>
      <c r="X8427" t="s">
        <v>76</v>
      </c>
      <c r="Y8427">
        <v>60</v>
      </c>
      <c r="Z8427">
        <v>315</v>
      </c>
      <c r="AA8427" t="s">
        <v>151</v>
      </c>
      <c r="AB8427" s="5">
        <f t="shared" si="262"/>
        <v>21638.408070175439</v>
      </c>
      <c r="AC8427" s="3">
        <v>6747.3</v>
      </c>
      <c r="AD8427" s="3">
        <v>21.42</v>
      </c>
      <c r="AE8427" s="3">
        <v>0.36</v>
      </c>
      <c r="AF8427" t="s">
        <v>60</v>
      </c>
      <c r="AG8427" t="s">
        <v>47</v>
      </c>
      <c r="AH8427" s="8">
        <v>1045</v>
      </c>
      <c r="AI8427" s="12">
        <v>750.9</v>
      </c>
      <c r="AJ8427" s="9">
        <v>14.55</v>
      </c>
      <c r="AK8427" s="5">
        <f t="shared" si="263"/>
        <v>4</v>
      </c>
    </row>
    <row r="8428" spans="1:37" x14ac:dyDescent="0.3">
      <c r="A8428">
        <v>84521</v>
      </c>
      <c r="B8428" t="s">
        <v>4146</v>
      </c>
      <c r="C8428" t="s">
        <v>14161</v>
      </c>
      <c r="D8428" t="s">
        <v>14162</v>
      </c>
      <c r="E8428" t="s">
        <v>14163</v>
      </c>
      <c r="F8428" t="s">
        <v>94</v>
      </c>
      <c r="G8428" t="s">
        <v>33</v>
      </c>
      <c r="H8428" t="s">
        <v>1929</v>
      </c>
      <c r="I8428" t="s">
        <v>1930</v>
      </c>
      <c r="J8428" t="s">
        <v>310</v>
      </c>
      <c r="K8428" t="s">
        <v>5940</v>
      </c>
      <c r="L8428" t="s">
        <v>1930</v>
      </c>
      <c r="M8428" s="4">
        <v>40193</v>
      </c>
      <c r="N8428" s="4">
        <v>40155</v>
      </c>
      <c r="O8428" s="1">
        <v>40155</v>
      </c>
      <c r="P8428" t="s">
        <v>52</v>
      </c>
      <c r="R8428" t="s">
        <v>71</v>
      </c>
      <c r="S8428" t="s">
        <v>1931</v>
      </c>
      <c r="T8428" t="s">
        <v>143</v>
      </c>
      <c r="U8428" t="s">
        <v>144</v>
      </c>
      <c r="V8428" t="s">
        <v>57</v>
      </c>
      <c r="W8428" s="6" t="s">
        <v>145</v>
      </c>
      <c r="X8428" t="s">
        <v>146</v>
      </c>
      <c r="Y8428">
        <v>60</v>
      </c>
      <c r="Z8428">
        <v>36760</v>
      </c>
      <c r="AA8428" t="s">
        <v>94</v>
      </c>
      <c r="AB8428" s="5">
        <f t="shared" si="262"/>
        <v>21638.408070175439</v>
      </c>
      <c r="AC8428" s="3">
        <v>322017.59999999998</v>
      </c>
      <c r="AD8428" s="3">
        <v>8.76</v>
      </c>
      <c r="AE8428" s="3">
        <v>0.15</v>
      </c>
      <c r="AF8428" t="s">
        <v>60</v>
      </c>
      <c r="AG8428" t="s">
        <v>47</v>
      </c>
      <c r="AH8428" s="8">
        <v>3294</v>
      </c>
      <c r="AI8428" s="12">
        <v>9942.26</v>
      </c>
      <c r="AJ8428" s="9">
        <v>631.15</v>
      </c>
      <c r="AK8428" s="5">
        <f t="shared" si="263"/>
        <v>38</v>
      </c>
    </row>
    <row r="8429" spans="1:37" x14ac:dyDescent="0.3">
      <c r="A8429">
        <v>84522</v>
      </c>
      <c r="B8429" t="s">
        <v>4146</v>
      </c>
      <c r="C8429" t="s">
        <v>10856</v>
      </c>
      <c r="D8429" t="s">
        <v>14164</v>
      </c>
      <c r="E8429" t="s">
        <v>14165</v>
      </c>
      <c r="F8429" t="s">
        <v>94</v>
      </c>
      <c r="G8429" t="s">
        <v>33</v>
      </c>
      <c r="H8429" t="s">
        <v>1929</v>
      </c>
      <c r="I8429" t="s">
        <v>1930</v>
      </c>
      <c r="J8429" t="s">
        <v>310</v>
      </c>
      <c r="K8429" s="2">
        <v>39941</v>
      </c>
      <c r="L8429" t="s">
        <v>1930</v>
      </c>
      <c r="M8429" s="4">
        <v>40193</v>
      </c>
      <c r="N8429" s="4">
        <v>40161</v>
      </c>
      <c r="O8429" s="1">
        <v>40161</v>
      </c>
      <c r="P8429" t="s">
        <v>52</v>
      </c>
      <c r="R8429" t="s">
        <v>71</v>
      </c>
      <c r="S8429" t="s">
        <v>1931</v>
      </c>
      <c r="T8429" t="s">
        <v>106</v>
      </c>
      <c r="U8429" t="s">
        <v>56</v>
      </c>
      <c r="V8429" t="s">
        <v>57</v>
      </c>
      <c r="W8429" s="6" t="s">
        <v>100</v>
      </c>
      <c r="X8429" t="s">
        <v>76</v>
      </c>
      <c r="Y8429">
        <v>60</v>
      </c>
      <c r="Z8429">
        <v>80000</v>
      </c>
      <c r="AA8429" t="s">
        <v>94</v>
      </c>
      <c r="AB8429" s="5">
        <f t="shared" si="262"/>
        <v>21638.408070175439</v>
      </c>
      <c r="AC8429" s="3">
        <v>232000</v>
      </c>
      <c r="AD8429" s="3">
        <v>2.9</v>
      </c>
      <c r="AE8429" s="3">
        <v>0.05</v>
      </c>
      <c r="AF8429" t="s">
        <v>147</v>
      </c>
      <c r="AG8429" t="s">
        <v>47</v>
      </c>
      <c r="AH8429" s="8">
        <v>8756</v>
      </c>
      <c r="AI8429" s="12">
        <v>13844.72</v>
      </c>
      <c r="AJ8429" s="9">
        <v>454.72</v>
      </c>
      <c r="AK8429" s="5">
        <f t="shared" si="263"/>
        <v>32</v>
      </c>
    </row>
    <row r="8430" spans="1:37" x14ac:dyDescent="0.3">
      <c r="A8430">
        <v>84523</v>
      </c>
      <c r="B8430" t="s">
        <v>4153</v>
      </c>
      <c r="C8430" t="s">
        <v>10891</v>
      </c>
      <c r="D8430" t="s">
        <v>10892</v>
      </c>
      <c r="E8430" t="s">
        <v>10893</v>
      </c>
      <c r="F8430" t="s">
        <v>151</v>
      </c>
      <c r="G8430" t="s">
        <v>33</v>
      </c>
      <c r="H8430" t="s">
        <v>1929</v>
      </c>
      <c r="I8430" t="s">
        <v>1930</v>
      </c>
      <c r="J8430" t="s">
        <v>36</v>
      </c>
      <c r="K8430" t="s">
        <v>6494</v>
      </c>
      <c r="L8430" t="s">
        <v>1930</v>
      </c>
      <c r="M8430" s="4">
        <v>40196</v>
      </c>
      <c r="N8430" s="4">
        <v>40205</v>
      </c>
      <c r="O8430" s="1">
        <v>40205</v>
      </c>
      <c r="P8430" t="s">
        <v>52</v>
      </c>
      <c r="R8430" t="s">
        <v>71</v>
      </c>
      <c r="S8430" t="s">
        <v>1931</v>
      </c>
      <c r="T8430" t="s">
        <v>249</v>
      </c>
      <c r="U8430" t="s">
        <v>89</v>
      </c>
      <c r="V8430" t="s">
        <v>57</v>
      </c>
      <c r="W8430" s="6" t="s">
        <v>244</v>
      </c>
      <c r="X8430" t="s">
        <v>76</v>
      </c>
      <c r="Y8430">
        <v>60</v>
      </c>
      <c r="Z8430">
        <v>120</v>
      </c>
      <c r="AA8430" t="s">
        <v>151</v>
      </c>
      <c r="AB8430" s="5">
        <f t="shared" si="262"/>
        <v>21638.408070175439</v>
      </c>
      <c r="AC8430" s="3">
        <v>903.6</v>
      </c>
      <c r="AD8430" s="3">
        <v>7.53</v>
      </c>
      <c r="AE8430" s="3">
        <v>0.13</v>
      </c>
      <c r="AF8430" t="s">
        <v>60</v>
      </c>
      <c r="AG8430" t="s">
        <v>109</v>
      </c>
      <c r="AH8430" s="8" t="s">
        <v>44</v>
      </c>
      <c r="AI8430" s="12" t="s">
        <v>44</v>
      </c>
      <c r="AJ8430" s="9">
        <v>1.95</v>
      </c>
      <c r="AK8430" s="5">
        <f t="shared" si="263"/>
        <v>-9</v>
      </c>
    </row>
    <row r="8431" spans="1:37" x14ac:dyDescent="0.3">
      <c r="A8431">
        <v>84524</v>
      </c>
      <c r="B8431" t="s">
        <v>4707</v>
      </c>
      <c r="C8431" t="s">
        <v>14166</v>
      </c>
      <c r="D8431" t="s">
        <v>14167</v>
      </c>
      <c r="E8431" t="s">
        <v>14168</v>
      </c>
      <c r="F8431" t="s">
        <v>282</v>
      </c>
      <c r="G8431" t="s">
        <v>33</v>
      </c>
      <c r="H8431" t="s">
        <v>1929</v>
      </c>
      <c r="I8431" t="s">
        <v>1930</v>
      </c>
      <c r="J8431" t="s">
        <v>36</v>
      </c>
      <c r="K8431" t="s">
        <v>8012</v>
      </c>
      <c r="L8431" t="s">
        <v>1930</v>
      </c>
      <c r="M8431" s="4">
        <v>40235</v>
      </c>
      <c r="N8431" s="4">
        <v>40218</v>
      </c>
      <c r="O8431" s="1">
        <v>40218</v>
      </c>
      <c r="P8431" t="s">
        <v>52</v>
      </c>
      <c r="R8431" t="s">
        <v>71</v>
      </c>
      <c r="S8431" t="s">
        <v>1931</v>
      </c>
      <c r="T8431" t="s">
        <v>106</v>
      </c>
      <c r="U8431" t="s">
        <v>56</v>
      </c>
      <c r="V8431" t="s">
        <v>57</v>
      </c>
      <c r="W8431" s="6" t="s">
        <v>100</v>
      </c>
      <c r="X8431" t="s">
        <v>76</v>
      </c>
      <c r="Y8431">
        <v>60</v>
      </c>
      <c r="Z8431">
        <v>2475</v>
      </c>
      <c r="AA8431" t="s">
        <v>282</v>
      </c>
      <c r="AB8431" s="5">
        <f t="shared" si="262"/>
        <v>21638.408070175439</v>
      </c>
      <c r="AC8431" s="3">
        <v>6756.75</v>
      </c>
      <c r="AD8431" s="3">
        <v>2.73</v>
      </c>
      <c r="AE8431" s="3">
        <v>0.05</v>
      </c>
      <c r="AF8431" t="s">
        <v>60</v>
      </c>
      <c r="AG8431" t="s">
        <v>47</v>
      </c>
      <c r="AH8431" s="8">
        <v>347</v>
      </c>
      <c r="AI8431" s="12">
        <v>4293.82</v>
      </c>
      <c r="AJ8431" s="9">
        <v>14.57</v>
      </c>
      <c r="AK8431" s="5">
        <f t="shared" si="263"/>
        <v>17</v>
      </c>
    </row>
    <row r="8432" spans="1:37" x14ac:dyDescent="0.3">
      <c r="A8432">
        <v>84525</v>
      </c>
      <c r="B8432" t="s">
        <v>4707</v>
      </c>
      <c r="C8432" t="s">
        <v>14166</v>
      </c>
      <c r="D8432" t="s">
        <v>14167</v>
      </c>
      <c r="E8432" t="s">
        <v>14168</v>
      </c>
      <c r="F8432" t="s">
        <v>282</v>
      </c>
      <c r="G8432" t="s">
        <v>33</v>
      </c>
      <c r="H8432" t="s">
        <v>1929</v>
      </c>
      <c r="I8432" t="s">
        <v>1930</v>
      </c>
      <c r="J8432" t="s">
        <v>36</v>
      </c>
      <c r="K8432" t="s">
        <v>8012</v>
      </c>
      <c r="L8432" t="s">
        <v>1930</v>
      </c>
      <c r="M8432" s="4">
        <v>40235</v>
      </c>
      <c r="N8432" s="4">
        <v>40218</v>
      </c>
      <c r="O8432" s="1">
        <v>40218</v>
      </c>
      <c r="P8432" t="s">
        <v>52</v>
      </c>
      <c r="R8432" t="s">
        <v>71</v>
      </c>
      <c r="S8432" t="s">
        <v>1931</v>
      </c>
      <c r="T8432" t="s">
        <v>249</v>
      </c>
      <c r="U8432" t="s">
        <v>89</v>
      </c>
      <c r="V8432" t="s">
        <v>57</v>
      </c>
      <c r="W8432" s="6" t="s">
        <v>244</v>
      </c>
      <c r="X8432" t="s">
        <v>76</v>
      </c>
      <c r="Y8432">
        <v>60</v>
      </c>
      <c r="Z8432">
        <v>1063</v>
      </c>
      <c r="AA8432" t="s">
        <v>282</v>
      </c>
      <c r="AB8432" s="5">
        <f t="shared" si="262"/>
        <v>21638.408070175439</v>
      </c>
      <c r="AC8432" s="3">
        <v>8004.39</v>
      </c>
      <c r="AD8432" s="3">
        <v>7.53</v>
      </c>
      <c r="AE8432" s="3">
        <v>0.13</v>
      </c>
      <c r="AF8432" t="s">
        <v>60</v>
      </c>
      <c r="AG8432" t="s">
        <v>109</v>
      </c>
      <c r="AH8432" s="8" t="s">
        <v>44</v>
      </c>
      <c r="AI8432" s="12" t="s">
        <v>44</v>
      </c>
      <c r="AJ8432" s="9">
        <v>17.260000000000002</v>
      </c>
      <c r="AK8432" s="5">
        <f t="shared" si="263"/>
        <v>17</v>
      </c>
    </row>
    <row r="8433" spans="1:37" x14ac:dyDescent="0.3">
      <c r="A8433">
        <v>84526</v>
      </c>
      <c r="B8433" t="s">
        <v>4311</v>
      </c>
      <c r="C8433" t="s">
        <v>10871</v>
      </c>
      <c r="D8433" t="s">
        <v>14169</v>
      </c>
      <c r="E8433" t="s">
        <v>14170</v>
      </c>
      <c r="F8433" t="s">
        <v>809</v>
      </c>
      <c r="G8433" t="s">
        <v>33</v>
      </c>
      <c r="H8433" t="s">
        <v>1929</v>
      </c>
      <c r="I8433" t="s">
        <v>1930</v>
      </c>
      <c r="J8433" t="s">
        <v>310</v>
      </c>
      <c r="K8433" t="s">
        <v>10874</v>
      </c>
      <c r="L8433" t="s">
        <v>1930</v>
      </c>
      <c r="M8433" s="4">
        <v>40234</v>
      </c>
      <c r="N8433" s="4">
        <v>40227</v>
      </c>
      <c r="O8433" s="1">
        <v>40227</v>
      </c>
      <c r="P8433" t="s">
        <v>52</v>
      </c>
      <c r="R8433" t="s">
        <v>71</v>
      </c>
      <c r="S8433" t="s">
        <v>1931</v>
      </c>
      <c r="T8433" t="s">
        <v>563</v>
      </c>
      <c r="U8433" t="s">
        <v>564</v>
      </c>
      <c r="V8433" t="s">
        <v>57</v>
      </c>
      <c r="W8433" s="6" t="s">
        <v>565</v>
      </c>
      <c r="X8433" t="s">
        <v>146</v>
      </c>
      <c r="Y8433">
        <v>60</v>
      </c>
      <c r="Z8433">
        <v>29</v>
      </c>
      <c r="AA8433" t="s">
        <v>809</v>
      </c>
      <c r="AB8433" s="5">
        <f t="shared" si="262"/>
        <v>21638.408070175439</v>
      </c>
      <c r="AC8433" s="3">
        <v>325.38</v>
      </c>
      <c r="AD8433" s="3">
        <v>11.22</v>
      </c>
      <c r="AE8433" s="3">
        <v>0.19</v>
      </c>
      <c r="AF8433" t="s">
        <v>60</v>
      </c>
      <c r="AG8433" t="s">
        <v>47</v>
      </c>
      <c r="AH8433" s="8">
        <v>5134</v>
      </c>
      <c r="AI8433" s="12">
        <v>9348</v>
      </c>
      <c r="AJ8433" s="9">
        <v>0.64</v>
      </c>
      <c r="AK8433" s="5">
        <f t="shared" si="263"/>
        <v>7</v>
      </c>
    </row>
    <row r="8434" spans="1:37" x14ac:dyDescent="0.3">
      <c r="A8434">
        <v>84527</v>
      </c>
      <c r="B8434" t="s">
        <v>4244</v>
      </c>
      <c r="C8434" t="s">
        <v>14171</v>
      </c>
      <c r="D8434" t="s">
        <v>14172</v>
      </c>
      <c r="E8434" t="s">
        <v>14173</v>
      </c>
      <c r="F8434" t="s">
        <v>32</v>
      </c>
      <c r="G8434" t="s">
        <v>33</v>
      </c>
      <c r="H8434" t="s">
        <v>1929</v>
      </c>
      <c r="I8434" t="s">
        <v>1930</v>
      </c>
      <c r="J8434" t="s">
        <v>36</v>
      </c>
      <c r="K8434" t="s">
        <v>4459</v>
      </c>
      <c r="L8434" t="s">
        <v>1930</v>
      </c>
      <c r="M8434" s="4">
        <v>40246</v>
      </c>
      <c r="N8434" s="4">
        <v>40239</v>
      </c>
      <c r="O8434" s="1">
        <v>40239</v>
      </c>
      <c r="P8434" t="s">
        <v>52</v>
      </c>
      <c r="R8434" t="s">
        <v>71</v>
      </c>
      <c r="S8434" t="s">
        <v>1931</v>
      </c>
      <c r="T8434" t="s">
        <v>535</v>
      </c>
      <c r="U8434" t="s">
        <v>536</v>
      </c>
      <c r="V8434" t="s">
        <v>537</v>
      </c>
      <c r="W8434" s="6" t="s">
        <v>538</v>
      </c>
      <c r="X8434" t="s">
        <v>146</v>
      </c>
      <c r="Y8434">
        <v>30</v>
      </c>
      <c r="Z8434">
        <v>3120</v>
      </c>
      <c r="AA8434" t="s">
        <v>32</v>
      </c>
      <c r="AB8434" s="5">
        <f t="shared" si="262"/>
        <v>21638.408070175439</v>
      </c>
      <c r="AC8434" s="3">
        <v>81900</v>
      </c>
      <c r="AD8434" s="3">
        <v>26.25</v>
      </c>
      <c r="AE8434" s="3">
        <v>0.88</v>
      </c>
      <c r="AF8434" t="s">
        <v>430</v>
      </c>
      <c r="AG8434" t="s">
        <v>47</v>
      </c>
      <c r="AH8434" s="8">
        <v>275</v>
      </c>
      <c r="AI8434" s="12">
        <v>1949.42</v>
      </c>
      <c r="AJ8434" s="9">
        <v>176.58</v>
      </c>
      <c r="AK8434" s="5">
        <f t="shared" si="263"/>
        <v>7</v>
      </c>
    </row>
    <row r="8435" spans="1:37" x14ac:dyDescent="0.3">
      <c r="A8435">
        <v>84528</v>
      </c>
      <c r="B8435" t="s">
        <v>4244</v>
      </c>
      <c r="C8435" t="s">
        <v>10866</v>
      </c>
      <c r="D8435" t="s">
        <v>13577</v>
      </c>
      <c r="E8435" t="s">
        <v>13578</v>
      </c>
      <c r="F8435" t="s">
        <v>32</v>
      </c>
      <c r="G8435" t="s">
        <v>33</v>
      </c>
      <c r="H8435" t="s">
        <v>1929</v>
      </c>
      <c r="I8435" t="s">
        <v>1930</v>
      </c>
      <c r="J8435" t="s">
        <v>36</v>
      </c>
      <c r="K8435" t="s">
        <v>4459</v>
      </c>
      <c r="L8435" t="s">
        <v>1930</v>
      </c>
      <c r="M8435" s="4">
        <v>40246</v>
      </c>
      <c r="N8435" s="4">
        <v>40238</v>
      </c>
      <c r="O8435" s="1">
        <v>40238</v>
      </c>
      <c r="P8435" t="s">
        <v>52</v>
      </c>
      <c r="R8435" t="s">
        <v>53</v>
      </c>
      <c r="S8435" t="s">
        <v>1931</v>
      </c>
      <c r="T8435" t="s">
        <v>790</v>
      </c>
      <c r="U8435" t="s">
        <v>89</v>
      </c>
      <c r="V8435" t="s">
        <v>57</v>
      </c>
      <c r="W8435" s="6" t="s">
        <v>433</v>
      </c>
      <c r="X8435" t="s">
        <v>83</v>
      </c>
      <c r="Y8435">
        <v>100</v>
      </c>
      <c r="Z8435">
        <v>2152</v>
      </c>
      <c r="AA8435" t="s">
        <v>32</v>
      </c>
      <c r="AB8435" s="5">
        <f t="shared" si="262"/>
        <v>21638.408070175439</v>
      </c>
      <c r="AC8435" s="3">
        <v>10760</v>
      </c>
      <c r="AD8435" s="3">
        <v>5</v>
      </c>
      <c r="AE8435" s="3">
        <v>0.05</v>
      </c>
      <c r="AF8435" t="s">
        <v>60</v>
      </c>
      <c r="AG8435" t="s">
        <v>109</v>
      </c>
      <c r="AH8435" s="8" t="s">
        <v>44</v>
      </c>
      <c r="AI8435" s="12" t="s">
        <v>44</v>
      </c>
      <c r="AJ8435" s="9">
        <v>21.09</v>
      </c>
      <c r="AK8435" s="5">
        <f t="shared" si="263"/>
        <v>8</v>
      </c>
    </row>
    <row r="8436" spans="1:37" x14ac:dyDescent="0.3">
      <c r="A8436">
        <v>84529</v>
      </c>
      <c r="B8436" t="s">
        <v>4153</v>
      </c>
      <c r="C8436" t="s">
        <v>10891</v>
      </c>
      <c r="D8436" t="s">
        <v>14174</v>
      </c>
      <c r="E8436" t="s">
        <v>14175</v>
      </c>
      <c r="F8436" t="s">
        <v>151</v>
      </c>
      <c r="G8436" t="s">
        <v>33</v>
      </c>
      <c r="H8436" t="s">
        <v>1929</v>
      </c>
      <c r="I8436" t="s">
        <v>1930</v>
      </c>
      <c r="J8436" t="s">
        <v>36</v>
      </c>
      <c r="K8436" t="s">
        <v>6494</v>
      </c>
      <c r="L8436" t="s">
        <v>1930</v>
      </c>
      <c r="M8436" s="4">
        <v>40261</v>
      </c>
      <c r="N8436" s="4">
        <v>40240</v>
      </c>
      <c r="O8436" s="1">
        <v>40240</v>
      </c>
      <c r="P8436" t="s">
        <v>52</v>
      </c>
      <c r="R8436" t="s">
        <v>53</v>
      </c>
      <c r="S8436" t="s">
        <v>1931</v>
      </c>
      <c r="T8436" t="s">
        <v>55</v>
      </c>
      <c r="U8436" t="s">
        <v>56</v>
      </c>
      <c r="V8436" t="s">
        <v>57</v>
      </c>
      <c r="W8436" s="6" t="s">
        <v>58</v>
      </c>
      <c r="X8436" t="s">
        <v>59</v>
      </c>
      <c r="Y8436">
        <v>240</v>
      </c>
      <c r="Z8436">
        <v>1069</v>
      </c>
      <c r="AA8436" t="s">
        <v>151</v>
      </c>
      <c r="AB8436" s="5">
        <f t="shared" si="262"/>
        <v>21638.408070175439</v>
      </c>
      <c r="AC8436" s="3">
        <v>2052.48</v>
      </c>
      <c r="AD8436" s="3">
        <v>1.92</v>
      </c>
      <c r="AE8436" s="3">
        <v>0.01</v>
      </c>
      <c r="AF8436" t="s">
        <v>60</v>
      </c>
      <c r="AG8436" t="s">
        <v>47</v>
      </c>
      <c r="AH8436" s="8">
        <v>396</v>
      </c>
      <c r="AI8436" s="12">
        <v>6036.96</v>
      </c>
      <c r="AJ8436" s="9">
        <v>4.43</v>
      </c>
      <c r="AK8436" s="5">
        <f t="shared" si="263"/>
        <v>21</v>
      </c>
    </row>
    <row r="8437" spans="1:37" x14ac:dyDescent="0.3">
      <c r="A8437">
        <v>84530</v>
      </c>
      <c r="B8437" t="s">
        <v>4244</v>
      </c>
      <c r="C8437" t="s">
        <v>10866</v>
      </c>
      <c r="D8437" t="s">
        <v>13577</v>
      </c>
      <c r="E8437" t="s">
        <v>13578</v>
      </c>
      <c r="F8437" t="s">
        <v>32</v>
      </c>
      <c r="G8437" t="s">
        <v>33</v>
      </c>
      <c r="H8437" t="s">
        <v>1929</v>
      </c>
      <c r="I8437" t="s">
        <v>1930</v>
      </c>
      <c r="J8437" t="s">
        <v>36</v>
      </c>
      <c r="K8437" t="s">
        <v>4459</v>
      </c>
      <c r="L8437" t="s">
        <v>1930</v>
      </c>
      <c r="M8437" s="4">
        <v>40246</v>
      </c>
      <c r="N8437" s="4">
        <v>40238</v>
      </c>
      <c r="O8437" s="1">
        <v>40238</v>
      </c>
      <c r="P8437" t="s">
        <v>52</v>
      </c>
      <c r="R8437" t="s">
        <v>53</v>
      </c>
      <c r="S8437" t="s">
        <v>1931</v>
      </c>
      <c r="T8437" t="s">
        <v>502</v>
      </c>
      <c r="U8437" t="s">
        <v>98</v>
      </c>
      <c r="V8437" t="s">
        <v>57</v>
      </c>
      <c r="W8437" s="6" t="s">
        <v>481</v>
      </c>
      <c r="X8437" t="s">
        <v>83</v>
      </c>
      <c r="Y8437">
        <v>30</v>
      </c>
      <c r="Z8437">
        <v>1596</v>
      </c>
      <c r="AA8437" t="s">
        <v>32</v>
      </c>
      <c r="AB8437" s="5">
        <f t="shared" si="262"/>
        <v>21638.408070175439</v>
      </c>
      <c r="AC8437" s="3">
        <v>3575.04</v>
      </c>
      <c r="AD8437" s="3">
        <v>2.2400000000000002</v>
      </c>
      <c r="AE8437" s="3">
        <v>7.0000000000000007E-2</v>
      </c>
      <c r="AF8437" t="s">
        <v>60</v>
      </c>
      <c r="AG8437" t="s">
        <v>109</v>
      </c>
      <c r="AH8437" s="8" t="s">
        <v>44</v>
      </c>
      <c r="AI8437" s="12" t="s">
        <v>44</v>
      </c>
      <c r="AJ8437" s="9">
        <v>7.01</v>
      </c>
      <c r="AK8437" s="5">
        <f t="shared" si="263"/>
        <v>8</v>
      </c>
    </row>
    <row r="8438" spans="1:37" x14ac:dyDescent="0.3">
      <c r="A8438">
        <v>84531</v>
      </c>
      <c r="B8438" t="s">
        <v>4244</v>
      </c>
      <c r="C8438" t="s">
        <v>10866</v>
      </c>
      <c r="D8438" t="s">
        <v>13577</v>
      </c>
      <c r="E8438" t="s">
        <v>13578</v>
      </c>
      <c r="F8438" t="s">
        <v>32</v>
      </c>
      <c r="G8438" t="s">
        <v>33</v>
      </c>
      <c r="H8438" t="s">
        <v>1929</v>
      </c>
      <c r="I8438" t="s">
        <v>1930</v>
      </c>
      <c r="J8438" t="s">
        <v>36</v>
      </c>
      <c r="K8438" t="s">
        <v>4459</v>
      </c>
      <c r="L8438" t="s">
        <v>1930</v>
      </c>
      <c r="M8438" s="4">
        <v>40246</v>
      </c>
      <c r="N8438" s="4">
        <v>40238</v>
      </c>
      <c r="O8438" s="1">
        <v>40238</v>
      </c>
      <c r="P8438" t="s">
        <v>52</v>
      </c>
      <c r="R8438" t="s">
        <v>71</v>
      </c>
      <c r="S8438" t="s">
        <v>1931</v>
      </c>
      <c r="T8438" t="s">
        <v>143</v>
      </c>
      <c r="U8438" t="s">
        <v>144</v>
      </c>
      <c r="V8438" t="s">
        <v>57</v>
      </c>
      <c r="W8438" s="6" t="s">
        <v>145</v>
      </c>
      <c r="X8438" t="s">
        <v>146</v>
      </c>
      <c r="Y8438">
        <v>60</v>
      </c>
      <c r="Z8438">
        <v>6584</v>
      </c>
      <c r="AA8438" t="s">
        <v>32</v>
      </c>
      <c r="AB8438" s="5">
        <f t="shared" si="262"/>
        <v>21638.408070175439</v>
      </c>
      <c r="AC8438" s="3">
        <v>57675.839999999997</v>
      </c>
      <c r="AD8438" s="3">
        <v>8.76</v>
      </c>
      <c r="AE8438" s="3">
        <v>0.15</v>
      </c>
      <c r="AF8438" t="s">
        <v>307</v>
      </c>
      <c r="AG8438" t="s">
        <v>109</v>
      </c>
      <c r="AH8438" s="8" t="s">
        <v>44</v>
      </c>
      <c r="AI8438" s="12" t="s">
        <v>44</v>
      </c>
      <c r="AJ8438" s="9">
        <v>113.04</v>
      </c>
      <c r="AK8438" s="5">
        <f t="shared" si="263"/>
        <v>8</v>
      </c>
    </row>
    <row r="8439" spans="1:37" x14ac:dyDescent="0.3">
      <c r="A8439">
        <v>84532</v>
      </c>
      <c r="B8439" t="s">
        <v>4244</v>
      </c>
      <c r="C8439" t="s">
        <v>10866</v>
      </c>
      <c r="D8439" t="s">
        <v>13577</v>
      </c>
      <c r="E8439" t="s">
        <v>13578</v>
      </c>
      <c r="F8439" t="s">
        <v>32</v>
      </c>
      <c r="G8439" t="s">
        <v>33</v>
      </c>
      <c r="H8439" t="s">
        <v>1929</v>
      </c>
      <c r="I8439" t="s">
        <v>1930</v>
      </c>
      <c r="J8439" t="s">
        <v>36</v>
      </c>
      <c r="K8439" t="s">
        <v>4459</v>
      </c>
      <c r="L8439" t="s">
        <v>1930</v>
      </c>
      <c r="M8439" s="4">
        <v>40246</v>
      </c>
      <c r="N8439" s="4">
        <v>40238</v>
      </c>
      <c r="O8439" s="1">
        <v>40238</v>
      </c>
      <c r="P8439" t="s">
        <v>52</v>
      </c>
      <c r="R8439" t="s">
        <v>53</v>
      </c>
      <c r="S8439" t="s">
        <v>1931</v>
      </c>
      <c r="T8439" t="s">
        <v>55</v>
      </c>
      <c r="U8439" t="s">
        <v>56</v>
      </c>
      <c r="V8439" t="s">
        <v>57</v>
      </c>
      <c r="W8439" s="6" t="s">
        <v>58</v>
      </c>
      <c r="X8439" t="s">
        <v>59</v>
      </c>
      <c r="Y8439">
        <v>240</v>
      </c>
      <c r="Z8439">
        <v>1431</v>
      </c>
      <c r="AA8439" t="s">
        <v>32</v>
      </c>
      <c r="AB8439" s="5">
        <f t="shared" si="262"/>
        <v>21638.408070175439</v>
      </c>
      <c r="AC8439" s="3">
        <v>2747.52</v>
      </c>
      <c r="AD8439" s="3">
        <v>1.92</v>
      </c>
      <c r="AE8439" s="3">
        <v>0.01</v>
      </c>
      <c r="AF8439" t="s">
        <v>60</v>
      </c>
      <c r="AG8439" t="s">
        <v>109</v>
      </c>
      <c r="AH8439" s="8" t="s">
        <v>44</v>
      </c>
      <c r="AI8439" s="12" t="s">
        <v>44</v>
      </c>
      <c r="AJ8439" s="9">
        <v>5.39</v>
      </c>
      <c r="AK8439" s="5">
        <f t="shared" si="263"/>
        <v>8</v>
      </c>
    </row>
    <row r="8440" spans="1:37" x14ac:dyDescent="0.3">
      <c r="A8440">
        <v>84533</v>
      </c>
      <c r="B8440" t="s">
        <v>4153</v>
      </c>
      <c r="C8440" t="s">
        <v>10891</v>
      </c>
      <c r="D8440" t="s">
        <v>12006</v>
      </c>
      <c r="E8440" t="s">
        <v>12007</v>
      </c>
      <c r="F8440" t="s">
        <v>151</v>
      </c>
      <c r="G8440" t="s">
        <v>33</v>
      </c>
      <c r="H8440" t="s">
        <v>1929</v>
      </c>
      <c r="I8440" t="s">
        <v>1930</v>
      </c>
      <c r="J8440" t="s">
        <v>36</v>
      </c>
      <c r="K8440" t="s">
        <v>6494</v>
      </c>
      <c r="L8440" t="s">
        <v>1930</v>
      </c>
      <c r="M8440" s="4">
        <v>40247</v>
      </c>
      <c r="N8440" s="4">
        <v>40240</v>
      </c>
      <c r="O8440" s="1">
        <v>40240</v>
      </c>
      <c r="P8440" t="s">
        <v>52</v>
      </c>
      <c r="R8440" t="s">
        <v>53</v>
      </c>
      <c r="S8440" t="s">
        <v>1931</v>
      </c>
      <c r="T8440" t="s">
        <v>873</v>
      </c>
      <c r="U8440" t="s">
        <v>357</v>
      </c>
      <c r="V8440" t="s">
        <v>57</v>
      </c>
      <c r="W8440" s="6" t="s">
        <v>874</v>
      </c>
      <c r="X8440" t="s">
        <v>90</v>
      </c>
      <c r="Y8440">
        <v>240</v>
      </c>
      <c r="Z8440">
        <v>288</v>
      </c>
      <c r="AA8440" t="s">
        <v>151</v>
      </c>
      <c r="AB8440" s="5">
        <f t="shared" si="262"/>
        <v>21638.408070175439</v>
      </c>
      <c r="AC8440" s="3">
        <v>3916.8</v>
      </c>
      <c r="AD8440" s="3">
        <v>13.6</v>
      </c>
      <c r="AE8440" s="3">
        <v>0.06</v>
      </c>
      <c r="AF8440" t="s">
        <v>60</v>
      </c>
      <c r="AG8440" t="s">
        <v>109</v>
      </c>
      <c r="AH8440" s="8" t="s">
        <v>44</v>
      </c>
      <c r="AI8440" s="12" t="s">
        <v>44</v>
      </c>
      <c r="AJ8440" s="9">
        <v>8.44</v>
      </c>
      <c r="AK8440" s="5">
        <f t="shared" si="263"/>
        <v>7</v>
      </c>
    </row>
    <row r="8441" spans="1:37" x14ac:dyDescent="0.3">
      <c r="A8441">
        <v>84534</v>
      </c>
      <c r="B8441" t="s">
        <v>4153</v>
      </c>
      <c r="C8441" t="s">
        <v>10891</v>
      </c>
      <c r="D8441" t="s">
        <v>12823</v>
      </c>
      <c r="E8441" t="s">
        <v>12824</v>
      </c>
      <c r="F8441" t="s">
        <v>151</v>
      </c>
      <c r="G8441" t="s">
        <v>33</v>
      </c>
      <c r="H8441" t="s">
        <v>1929</v>
      </c>
      <c r="I8441" t="s">
        <v>1930</v>
      </c>
      <c r="J8441" t="s">
        <v>36</v>
      </c>
      <c r="K8441" t="s">
        <v>6494</v>
      </c>
      <c r="L8441" t="s">
        <v>1930</v>
      </c>
      <c r="M8441" s="4">
        <v>40275</v>
      </c>
      <c r="N8441" s="4">
        <v>40240</v>
      </c>
      <c r="O8441" s="1">
        <v>40240</v>
      </c>
      <c r="P8441" t="s">
        <v>52</v>
      </c>
      <c r="R8441" t="s">
        <v>71</v>
      </c>
      <c r="S8441" t="s">
        <v>1931</v>
      </c>
      <c r="T8441" t="s">
        <v>80</v>
      </c>
      <c r="U8441" t="s">
        <v>81</v>
      </c>
      <c r="V8441" t="s">
        <v>57</v>
      </c>
      <c r="W8441" s="6" t="s">
        <v>82</v>
      </c>
      <c r="X8441" t="s">
        <v>83</v>
      </c>
      <c r="Y8441">
        <v>60</v>
      </c>
      <c r="Z8441">
        <v>7056</v>
      </c>
      <c r="AA8441" t="s">
        <v>151</v>
      </c>
      <c r="AB8441" s="5">
        <f t="shared" si="262"/>
        <v>21638.408070175439</v>
      </c>
      <c r="AC8441" s="3">
        <v>10301.76</v>
      </c>
      <c r="AD8441" s="3">
        <v>1.46</v>
      </c>
      <c r="AE8441" s="3">
        <v>0.02</v>
      </c>
      <c r="AF8441" t="s">
        <v>605</v>
      </c>
      <c r="AG8441" t="s">
        <v>109</v>
      </c>
      <c r="AH8441" s="8" t="s">
        <v>44</v>
      </c>
      <c r="AI8441" s="12" t="s">
        <v>44</v>
      </c>
      <c r="AJ8441" s="9">
        <v>22.21</v>
      </c>
      <c r="AK8441" s="5">
        <f t="shared" si="263"/>
        <v>35</v>
      </c>
    </row>
    <row r="8442" spans="1:37" x14ac:dyDescent="0.3">
      <c r="A8442">
        <v>84535</v>
      </c>
      <c r="B8442" t="s">
        <v>4244</v>
      </c>
      <c r="C8442" t="s">
        <v>10866</v>
      </c>
      <c r="D8442" t="s">
        <v>12008</v>
      </c>
      <c r="E8442" t="s">
        <v>12009</v>
      </c>
      <c r="F8442" t="s">
        <v>32</v>
      </c>
      <c r="G8442" t="s">
        <v>33</v>
      </c>
      <c r="H8442" t="s">
        <v>1929</v>
      </c>
      <c r="I8442" t="s">
        <v>1930</v>
      </c>
      <c r="J8442" t="s">
        <v>36</v>
      </c>
      <c r="K8442" t="s">
        <v>4459</v>
      </c>
      <c r="L8442" t="s">
        <v>1930</v>
      </c>
      <c r="M8442" s="4">
        <v>40253</v>
      </c>
      <c r="N8442" s="4">
        <v>40247</v>
      </c>
      <c r="O8442" s="1">
        <v>40247</v>
      </c>
      <c r="P8442" t="s">
        <v>52</v>
      </c>
      <c r="R8442" t="s">
        <v>53</v>
      </c>
      <c r="S8442" t="s">
        <v>1931</v>
      </c>
      <c r="T8442" t="s">
        <v>499</v>
      </c>
      <c r="U8442" t="s">
        <v>74</v>
      </c>
      <c r="V8442" t="s">
        <v>57</v>
      </c>
      <c r="W8442" s="6" t="s">
        <v>58</v>
      </c>
      <c r="X8442" t="s">
        <v>90</v>
      </c>
      <c r="Y8442">
        <v>240</v>
      </c>
      <c r="Z8442">
        <v>2345</v>
      </c>
      <c r="AA8442" t="s">
        <v>32</v>
      </c>
      <c r="AB8442" s="5">
        <f t="shared" si="262"/>
        <v>21638.408070175439</v>
      </c>
      <c r="AC8442" s="3">
        <v>4455.5</v>
      </c>
      <c r="AD8442" s="3">
        <v>1.9</v>
      </c>
      <c r="AE8442" s="3">
        <v>0.01</v>
      </c>
      <c r="AF8442" t="s">
        <v>147</v>
      </c>
      <c r="AG8442" t="s">
        <v>109</v>
      </c>
      <c r="AH8442" s="8" t="s">
        <v>44</v>
      </c>
      <c r="AI8442" s="12" t="s">
        <v>44</v>
      </c>
      <c r="AJ8442" s="9">
        <v>8.73</v>
      </c>
      <c r="AK8442" s="5">
        <f t="shared" si="263"/>
        <v>6</v>
      </c>
    </row>
    <row r="8443" spans="1:37" x14ac:dyDescent="0.3">
      <c r="A8443">
        <v>84536</v>
      </c>
      <c r="B8443" t="s">
        <v>4153</v>
      </c>
      <c r="C8443" t="s">
        <v>10884</v>
      </c>
      <c r="D8443" t="s">
        <v>14176</v>
      </c>
      <c r="E8443" t="s">
        <v>14177</v>
      </c>
      <c r="F8443" t="s">
        <v>151</v>
      </c>
      <c r="G8443" t="s">
        <v>33</v>
      </c>
      <c r="H8443" t="s">
        <v>1929</v>
      </c>
      <c r="I8443" t="s">
        <v>1930</v>
      </c>
      <c r="J8443" t="s">
        <v>36</v>
      </c>
      <c r="K8443" t="s">
        <v>10887</v>
      </c>
      <c r="L8443" t="s">
        <v>1930</v>
      </c>
      <c r="M8443" s="4">
        <v>40253</v>
      </c>
      <c r="N8443" s="4">
        <v>40252</v>
      </c>
      <c r="O8443" s="1">
        <v>40252</v>
      </c>
      <c r="P8443" t="s">
        <v>52</v>
      </c>
      <c r="R8443" t="s">
        <v>53</v>
      </c>
      <c r="S8443" t="s">
        <v>1931</v>
      </c>
      <c r="T8443" t="s">
        <v>499</v>
      </c>
      <c r="U8443" t="s">
        <v>74</v>
      </c>
      <c r="V8443" t="s">
        <v>57</v>
      </c>
      <c r="W8443" s="6" t="s">
        <v>58</v>
      </c>
      <c r="X8443" t="s">
        <v>90</v>
      </c>
      <c r="Y8443">
        <v>240</v>
      </c>
      <c r="Z8443">
        <v>1628</v>
      </c>
      <c r="AA8443" t="s">
        <v>151</v>
      </c>
      <c r="AB8443" s="5">
        <f t="shared" si="262"/>
        <v>21638.408070175439</v>
      </c>
      <c r="AC8443" s="3">
        <v>3093.2</v>
      </c>
      <c r="AD8443" s="3">
        <v>1.9</v>
      </c>
      <c r="AE8443" s="3">
        <v>0.01</v>
      </c>
      <c r="AF8443" t="s">
        <v>147</v>
      </c>
      <c r="AG8443" t="s">
        <v>47</v>
      </c>
      <c r="AH8443" s="8">
        <v>622</v>
      </c>
      <c r="AI8443" s="12">
        <v>13122.39</v>
      </c>
      <c r="AJ8443" s="9">
        <v>6.67</v>
      </c>
      <c r="AK8443" s="5">
        <f t="shared" si="263"/>
        <v>1</v>
      </c>
    </row>
    <row r="8444" spans="1:37" x14ac:dyDescent="0.3">
      <c r="A8444">
        <v>84537</v>
      </c>
      <c r="B8444" t="s">
        <v>2650</v>
      </c>
      <c r="C8444" t="s">
        <v>10920</v>
      </c>
      <c r="D8444" t="s">
        <v>14178</v>
      </c>
      <c r="E8444" t="s">
        <v>14179</v>
      </c>
      <c r="F8444" t="s">
        <v>87</v>
      </c>
      <c r="G8444" t="s">
        <v>33</v>
      </c>
      <c r="H8444" t="s">
        <v>1929</v>
      </c>
      <c r="I8444" t="s">
        <v>1930</v>
      </c>
      <c r="J8444" t="s">
        <v>2238</v>
      </c>
      <c r="K8444" s="2">
        <v>39975</v>
      </c>
      <c r="L8444" t="s">
        <v>1930</v>
      </c>
      <c r="M8444" s="4">
        <v>40287</v>
      </c>
      <c r="N8444" s="4">
        <v>40268</v>
      </c>
      <c r="O8444" s="1">
        <v>40268</v>
      </c>
      <c r="P8444" t="s">
        <v>52</v>
      </c>
      <c r="R8444" t="s">
        <v>71</v>
      </c>
      <c r="S8444" t="s">
        <v>1931</v>
      </c>
      <c r="T8444" t="s">
        <v>2634</v>
      </c>
      <c r="U8444" t="s">
        <v>536</v>
      </c>
      <c r="V8444" t="s">
        <v>57</v>
      </c>
      <c r="W8444" s="6" t="s">
        <v>2635</v>
      </c>
      <c r="X8444" t="s">
        <v>146</v>
      </c>
      <c r="Y8444">
        <v>30</v>
      </c>
      <c r="Z8444">
        <v>578</v>
      </c>
      <c r="AA8444" t="s">
        <v>87</v>
      </c>
      <c r="AB8444" s="5">
        <f t="shared" si="262"/>
        <v>21638.408070175439</v>
      </c>
      <c r="AC8444" s="3">
        <v>6791.5</v>
      </c>
      <c r="AD8444" s="3">
        <v>11.75</v>
      </c>
      <c r="AE8444" s="3">
        <v>0.39</v>
      </c>
      <c r="AF8444" t="s">
        <v>307</v>
      </c>
      <c r="AG8444" t="s">
        <v>47</v>
      </c>
      <c r="AH8444" s="8">
        <v>47</v>
      </c>
      <c r="AI8444" s="12" t="s">
        <v>44</v>
      </c>
      <c r="AJ8444" s="9">
        <v>14.64</v>
      </c>
      <c r="AK8444" s="5">
        <f t="shared" si="263"/>
        <v>19</v>
      </c>
    </row>
    <row r="8445" spans="1:37" x14ac:dyDescent="0.3">
      <c r="A8445">
        <v>84538</v>
      </c>
      <c r="B8445" t="s">
        <v>2650</v>
      </c>
      <c r="C8445" t="s">
        <v>10920</v>
      </c>
      <c r="D8445" t="s">
        <v>14180</v>
      </c>
      <c r="E8445" t="s">
        <v>14181</v>
      </c>
      <c r="F8445" t="s">
        <v>87</v>
      </c>
      <c r="G8445" t="s">
        <v>33</v>
      </c>
      <c r="H8445" t="s">
        <v>1929</v>
      </c>
      <c r="I8445" t="s">
        <v>1930</v>
      </c>
      <c r="J8445" t="s">
        <v>2238</v>
      </c>
      <c r="K8445" s="2">
        <v>39975</v>
      </c>
      <c r="L8445" t="s">
        <v>1930</v>
      </c>
      <c r="M8445" s="4">
        <v>40287</v>
      </c>
      <c r="N8445" s="4">
        <v>40268</v>
      </c>
      <c r="O8445" s="1">
        <v>40268</v>
      </c>
      <c r="P8445" t="s">
        <v>52</v>
      </c>
      <c r="R8445" t="s">
        <v>71</v>
      </c>
      <c r="S8445" t="s">
        <v>1931</v>
      </c>
      <c r="T8445" t="s">
        <v>461</v>
      </c>
      <c r="U8445" t="s">
        <v>462</v>
      </c>
      <c r="V8445" t="s">
        <v>57</v>
      </c>
      <c r="W8445" s="6" t="s">
        <v>463</v>
      </c>
      <c r="X8445" t="s">
        <v>146</v>
      </c>
      <c r="Y8445">
        <v>60</v>
      </c>
      <c r="Z8445">
        <v>1500</v>
      </c>
      <c r="AA8445" t="s">
        <v>87</v>
      </c>
      <c r="AB8445" s="5">
        <f t="shared" si="262"/>
        <v>21638.408070175439</v>
      </c>
      <c r="AC8445" s="3">
        <v>9165</v>
      </c>
      <c r="AD8445" s="3">
        <v>6.11</v>
      </c>
      <c r="AE8445" s="3">
        <v>0.1</v>
      </c>
      <c r="AF8445" t="s">
        <v>605</v>
      </c>
      <c r="AG8445" t="s">
        <v>47</v>
      </c>
      <c r="AH8445" s="8">
        <v>113</v>
      </c>
      <c r="AI8445" s="12" t="s">
        <v>44</v>
      </c>
      <c r="AJ8445" s="9">
        <v>19.760000000000002</v>
      </c>
      <c r="AK8445" s="5">
        <f t="shared" si="263"/>
        <v>19</v>
      </c>
    </row>
    <row r="8446" spans="1:37" x14ac:dyDescent="0.3">
      <c r="A8446">
        <v>84539</v>
      </c>
      <c r="B8446" t="s">
        <v>2650</v>
      </c>
      <c r="C8446" t="s">
        <v>10920</v>
      </c>
      <c r="D8446" t="s">
        <v>14182</v>
      </c>
      <c r="E8446" t="s">
        <v>14183</v>
      </c>
      <c r="F8446" t="s">
        <v>87</v>
      </c>
      <c r="G8446" t="s">
        <v>33</v>
      </c>
      <c r="H8446" t="s">
        <v>1929</v>
      </c>
      <c r="I8446" t="s">
        <v>1930</v>
      </c>
      <c r="J8446" t="s">
        <v>2238</v>
      </c>
      <c r="K8446" s="2">
        <v>39975</v>
      </c>
      <c r="L8446" t="s">
        <v>1930</v>
      </c>
      <c r="M8446" s="4">
        <v>40287</v>
      </c>
      <c r="N8446" s="4">
        <v>40268</v>
      </c>
      <c r="O8446" s="1">
        <v>40268</v>
      </c>
      <c r="P8446" t="s">
        <v>52</v>
      </c>
      <c r="R8446" t="s">
        <v>71</v>
      </c>
      <c r="S8446" t="s">
        <v>1931</v>
      </c>
      <c r="T8446" t="s">
        <v>461</v>
      </c>
      <c r="U8446" t="s">
        <v>462</v>
      </c>
      <c r="V8446" t="s">
        <v>57</v>
      </c>
      <c r="W8446" s="6" t="s">
        <v>463</v>
      </c>
      <c r="X8446" t="s">
        <v>146</v>
      </c>
      <c r="Y8446">
        <v>60</v>
      </c>
      <c r="Z8446">
        <v>20</v>
      </c>
      <c r="AA8446" t="s">
        <v>87</v>
      </c>
      <c r="AB8446" s="5">
        <f t="shared" si="262"/>
        <v>21638.408070175439</v>
      </c>
      <c r="AC8446" s="3">
        <v>122.2</v>
      </c>
      <c r="AD8446" s="3">
        <v>6.11</v>
      </c>
      <c r="AE8446" s="3">
        <v>0.1</v>
      </c>
      <c r="AF8446" t="s">
        <v>605</v>
      </c>
      <c r="AG8446" t="s">
        <v>47</v>
      </c>
      <c r="AH8446" s="8">
        <v>2</v>
      </c>
      <c r="AI8446" s="12" t="s">
        <v>44</v>
      </c>
      <c r="AJ8446" s="9">
        <v>0.26</v>
      </c>
      <c r="AK8446" s="5">
        <f t="shared" si="263"/>
        <v>19</v>
      </c>
    </row>
    <row r="8447" spans="1:37" x14ac:dyDescent="0.3">
      <c r="A8447">
        <v>84540</v>
      </c>
      <c r="B8447" t="s">
        <v>2650</v>
      </c>
      <c r="C8447" t="s">
        <v>10920</v>
      </c>
      <c r="D8447" t="s">
        <v>14184</v>
      </c>
      <c r="E8447" t="s">
        <v>14185</v>
      </c>
      <c r="F8447" t="s">
        <v>87</v>
      </c>
      <c r="G8447" t="s">
        <v>33</v>
      </c>
      <c r="H8447" t="s">
        <v>1929</v>
      </c>
      <c r="I8447" t="s">
        <v>1930</v>
      </c>
      <c r="J8447" t="s">
        <v>2238</v>
      </c>
      <c r="K8447" s="2">
        <v>39975</v>
      </c>
      <c r="L8447" t="s">
        <v>1930</v>
      </c>
      <c r="M8447" s="4">
        <v>40287</v>
      </c>
      <c r="N8447" s="4">
        <v>40316</v>
      </c>
      <c r="O8447" s="1">
        <v>40316</v>
      </c>
      <c r="P8447" t="s">
        <v>52</v>
      </c>
      <c r="R8447" t="s">
        <v>71</v>
      </c>
      <c r="S8447" t="s">
        <v>1931</v>
      </c>
      <c r="T8447" t="s">
        <v>563</v>
      </c>
      <c r="U8447" t="s">
        <v>564</v>
      </c>
      <c r="V8447" t="s">
        <v>57</v>
      </c>
      <c r="W8447" s="6" t="s">
        <v>565</v>
      </c>
      <c r="X8447" t="s">
        <v>146</v>
      </c>
      <c r="Y8447">
        <v>60</v>
      </c>
      <c r="Z8447">
        <v>20000</v>
      </c>
      <c r="AA8447" t="s">
        <v>87</v>
      </c>
      <c r="AB8447" s="5">
        <f t="shared" si="262"/>
        <v>21638.408070175439</v>
      </c>
      <c r="AC8447" s="3">
        <v>224400</v>
      </c>
      <c r="AD8447" s="3">
        <v>11.22</v>
      </c>
      <c r="AE8447" s="3">
        <v>0.19</v>
      </c>
      <c r="AF8447" t="s">
        <v>60</v>
      </c>
      <c r="AG8447" t="s">
        <v>47</v>
      </c>
      <c r="AH8447" s="8">
        <v>2347</v>
      </c>
      <c r="AI8447" s="12">
        <v>9736.1</v>
      </c>
      <c r="AJ8447" s="9">
        <v>483.81</v>
      </c>
      <c r="AK8447" s="5">
        <f t="shared" si="263"/>
        <v>-29</v>
      </c>
    </row>
    <row r="8448" spans="1:37" x14ac:dyDescent="0.3">
      <c r="A8448">
        <v>84542</v>
      </c>
      <c r="B8448" t="s">
        <v>2650</v>
      </c>
      <c r="C8448" t="s">
        <v>10920</v>
      </c>
      <c r="D8448" t="s">
        <v>14186</v>
      </c>
      <c r="E8448" t="s">
        <v>14187</v>
      </c>
      <c r="F8448" t="s">
        <v>87</v>
      </c>
      <c r="G8448" t="s">
        <v>33</v>
      </c>
      <c r="H8448" t="s">
        <v>1929</v>
      </c>
      <c r="I8448" t="s">
        <v>1930</v>
      </c>
      <c r="J8448" t="s">
        <v>2238</v>
      </c>
      <c r="K8448" s="2">
        <v>39975</v>
      </c>
      <c r="L8448" t="s">
        <v>1930</v>
      </c>
      <c r="M8448" s="4">
        <v>40287</v>
      </c>
      <c r="N8448" s="4">
        <v>40267</v>
      </c>
      <c r="O8448" s="1">
        <v>40267</v>
      </c>
      <c r="P8448" t="s">
        <v>52</v>
      </c>
      <c r="R8448" t="s">
        <v>71</v>
      </c>
      <c r="S8448" t="s">
        <v>1931</v>
      </c>
      <c r="T8448" t="s">
        <v>249</v>
      </c>
      <c r="U8448" t="s">
        <v>89</v>
      </c>
      <c r="V8448" t="s">
        <v>57</v>
      </c>
      <c r="W8448" s="6" t="s">
        <v>244</v>
      </c>
      <c r="X8448" t="s">
        <v>76</v>
      </c>
      <c r="Y8448">
        <v>60</v>
      </c>
      <c r="Z8448">
        <v>270</v>
      </c>
      <c r="AA8448" t="s">
        <v>87</v>
      </c>
      <c r="AB8448" s="5">
        <f t="shared" si="262"/>
        <v>21638.408070175439</v>
      </c>
      <c r="AC8448" s="3">
        <v>2025</v>
      </c>
      <c r="AD8448" s="3">
        <v>7.5</v>
      </c>
      <c r="AE8448" s="3">
        <v>0.12</v>
      </c>
      <c r="AF8448" t="s">
        <v>307</v>
      </c>
      <c r="AG8448" t="s">
        <v>47</v>
      </c>
      <c r="AH8448" s="8">
        <v>15</v>
      </c>
      <c r="AI8448" s="12" t="s">
        <v>44</v>
      </c>
      <c r="AJ8448" s="9">
        <v>4.37</v>
      </c>
      <c r="AK8448" s="5">
        <f t="shared" si="263"/>
        <v>20</v>
      </c>
    </row>
    <row r="8449" spans="1:37" x14ac:dyDescent="0.3">
      <c r="A8449">
        <v>84543</v>
      </c>
      <c r="B8449" t="s">
        <v>4311</v>
      </c>
      <c r="C8449" t="s">
        <v>10957</v>
      </c>
      <c r="D8449" t="s">
        <v>14188</v>
      </c>
      <c r="E8449" t="s">
        <v>14189</v>
      </c>
      <c r="F8449" t="s">
        <v>809</v>
      </c>
      <c r="G8449" t="s">
        <v>33</v>
      </c>
      <c r="H8449" t="s">
        <v>1929</v>
      </c>
      <c r="I8449" t="s">
        <v>1930</v>
      </c>
      <c r="J8449" t="s">
        <v>310</v>
      </c>
      <c r="K8449" t="s">
        <v>10960</v>
      </c>
      <c r="L8449" t="s">
        <v>1930</v>
      </c>
      <c r="M8449" s="4">
        <v>40298</v>
      </c>
      <c r="N8449" s="4">
        <v>40262</v>
      </c>
      <c r="O8449" s="1">
        <v>40262</v>
      </c>
      <c r="P8449" t="s">
        <v>52</v>
      </c>
      <c r="R8449" t="s">
        <v>71</v>
      </c>
      <c r="S8449" t="s">
        <v>1931</v>
      </c>
      <c r="T8449" t="s">
        <v>305</v>
      </c>
      <c r="U8449" t="s">
        <v>98</v>
      </c>
      <c r="V8449" t="s">
        <v>57</v>
      </c>
      <c r="W8449" s="6" t="s">
        <v>306</v>
      </c>
      <c r="X8449" t="s">
        <v>76</v>
      </c>
      <c r="Y8449">
        <v>30</v>
      </c>
      <c r="Z8449">
        <v>4200</v>
      </c>
      <c r="AA8449" t="s">
        <v>809</v>
      </c>
      <c r="AB8449" s="5">
        <f t="shared" si="262"/>
        <v>21638.408070175439</v>
      </c>
      <c r="AC8449" s="3">
        <v>21546</v>
      </c>
      <c r="AD8449" s="3">
        <v>5.13</v>
      </c>
      <c r="AE8449" s="3">
        <v>0.17</v>
      </c>
      <c r="AF8449" t="s">
        <v>307</v>
      </c>
      <c r="AG8449" t="s">
        <v>47</v>
      </c>
      <c r="AH8449" s="8">
        <v>238</v>
      </c>
      <c r="AI8449" s="12">
        <v>2021.53</v>
      </c>
      <c r="AJ8449" s="9">
        <v>46.45</v>
      </c>
      <c r="AK8449" s="5">
        <f t="shared" si="263"/>
        <v>36</v>
      </c>
    </row>
    <row r="8450" spans="1:37" x14ac:dyDescent="0.3">
      <c r="A8450">
        <v>84544</v>
      </c>
      <c r="B8450" t="s">
        <v>4311</v>
      </c>
      <c r="C8450" t="s">
        <v>10957</v>
      </c>
      <c r="D8450" t="s">
        <v>14190</v>
      </c>
      <c r="E8450" t="s">
        <v>14191</v>
      </c>
      <c r="F8450" t="s">
        <v>809</v>
      </c>
      <c r="G8450" t="s">
        <v>33</v>
      </c>
      <c r="H8450" t="s">
        <v>1929</v>
      </c>
      <c r="I8450" t="s">
        <v>1930</v>
      </c>
      <c r="J8450" t="s">
        <v>310</v>
      </c>
      <c r="K8450" t="s">
        <v>10960</v>
      </c>
      <c r="L8450" t="s">
        <v>1930</v>
      </c>
      <c r="M8450" s="4">
        <v>40269</v>
      </c>
      <c r="N8450" s="4">
        <v>40262</v>
      </c>
      <c r="O8450" s="1">
        <v>40262</v>
      </c>
      <c r="P8450" t="s">
        <v>52</v>
      </c>
      <c r="R8450" t="s">
        <v>71</v>
      </c>
      <c r="S8450" t="s">
        <v>1931</v>
      </c>
      <c r="T8450" t="s">
        <v>563</v>
      </c>
      <c r="U8450" t="s">
        <v>564</v>
      </c>
      <c r="V8450" t="s">
        <v>57</v>
      </c>
      <c r="W8450" s="6" t="s">
        <v>565</v>
      </c>
      <c r="X8450" t="s">
        <v>146</v>
      </c>
      <c r="Y8450">
        <v>60</v>
      </c>
      <c r="Z8450">
        <v>20000</v>
      </c>
      <c r="AA8450" t="s">
        <v>809</v>
      </c>
      <c r="AB8450" s="5">
        <f t="shared" si="262"/>
        <v>21638.408070175439</v>
      </c>
      <c r="AC8450" s="3">
        <v>224400</v>
      </c>
      <c r="AD8450" s="3">
        <v>11.22</v>
      </c>
      <c r="AE8450" s="3">
        <v>0.19</v>
      </c>
      <c r="AF8450" t="s">
        <v>60</v>
      </c>
      <c r="AG8450" t="s">
        <v>47</v>
      </c>
      <c r="AH8450" s="8">
        <v>2356</v>
      </c>
      <c r="AI8450" s="12">
        <v>16682.66</v>
      </c>
      <c r="AJ8450" s="9">
        <v>483.81</v>
      </c>
      <c r="AK8450" s="5">
        <f t="shared" si="263"/>
        <v>7</v>
      </c>
    </row>
    <row r="8451" spans="1:37" x14ac:dyDescent="0.3">
      <c r="A8451">
        <v>84545</v>
      </c>
      <c r="B8451" t="s">
        <v>4311</v>
      </c>
      <c r="C8451" t="s">
        <v>10906</v>
      </c>
      <c r="D8451" t="s">
        <v>14192</v>
      </c>
      <c r="E8451" t="s">
        <v>14193</v>
      </c>
      <c r="F8451" t="s">
        <v>809</v>
      </c>
      <c r="G8451" t="s">
        <v>33</v>
      </c>
      <c r="H8451" t="s">
        <v>1929</v>
      </c>
      <c r="I8451" t="s">
        <v>1930</v>
      </c>
      <c r="J8451" t="s">
        <v>310</v>
      </c>
      <c r="K8451" t="s">
        <v>5094</v>
      </c>
      <c r="L8451" t="s">
        <v>1930</v>
      </c>
      <c r="M8451" s="4">
        <v>40275</v>
      </c>
      <c r="N8451" s="4">
        <v>40262</v>
      </c>
      <c r="O8451" s="1">
        <v>40262</v>
      </c>
      <c r="P8451" t="s">
        <v>52</v>
      </c>
      <c r="R8451" t="s">
        <v>71</v>
      </c>
      <c r="S8451" t="s">
        <v>1931</v>
      </c>
      <c r="T8451" t="s">
        <v>305</v>
      </c>
      <c r="U8451" t="s">
        <v>98</v>
      </c>
      <c r="V8451" t="s">
        <v>57</v>
      </c>
      <c r="W8451" s="6" t="s">
        <v>306</v>
      </c>
      <c r="X8451" t="s">
        <v>76</v>
      </c>
      <c r="Y8451">
        <v>30</v>
      </c>
      <c r="Z8451">
        <v>4500</v>
      </c>
      <c r="AA8451" t="s">
        <v>809</v>
      </c>
      <c r="AB8451" s="5">
        <f t="shared" ref="AB8451:AB8514" si="264">AVERAGEIF(P:P,P8452,Z:Z)</f>
        <v>21638.408070175439</v>
      </c>
      <c r="AC8451" s="3">
        <v>24075</v>
      </c>
      <c r="AD8451" s="3">
        <v>5.35</v>
      </c>
      <c r="AE8451" s="3">
        <v>0.18</v>
      </c>
      <c r="AF8451" t="s">
        <v>307</v>
      </c>
      <c r="AG8451" t="s">
        <v>47</v>
      </c>
      <c r="AH8451" s="8">
        <v>350</v>
      </c>
      <c r="AI8451" s="12">
        <v>1854</v>
      </c>
      <c r="AJ8451" s="9">
        <v>51.91</v>
      </c>
      <c r="AK8451" s="5">
        <f t="shared" ref="AK8451:AK8514" si="265">M8451-N8451</f>
        <v>13</v>
      </c>
    </row>
    <row r="8452" spans="1:37" x14ac:dyDescent="0.3">
      <c r="A8452">
        <v>84546</v>
      </c>
      <c r="B8452" t="s">
        <v>4311</v>
      </c>
      <c r="C8452" t="s">
        <v>12023</v>
      </c>
      <c r="D8452" t="s">
        <v>14194</v>
      </c>
      <c r="E8452" t="s">
        <v>14195</v>
      </c>
      <c r="F8452" t="s">
        <v>809</v>
      </c>
      <c r="G8452" t="s">
        <v>33</v>
      </c>
      <c r="H8452" t="s">
        <v>1929</v>
      </c>
      <c r="I8452" t="s">
        <v>1930</v>
      </c>
      <c r="J8452" t="s">
        <v>310</v>
      </c>
      <c r="K8452" t="s">
        <v>10960</v>
      </c>
      <c r="L8452" t="s">
        <v>1930</v>
      </c>
      <c r="M8452" s="4">
        <v>40296</v>
      </c>
      <c r="N8452" s="4">
        <v>40262</v>
      </c>
      <c r="O8452" s="1">
        <v>40262</v>
      </c>
      <c r="P8452" t="s">
        <v>52</v>
      </c>
      <c r="R8452" t="s">
        <v>71</v>
      </c>
      <c r="S8452" t="s">
        <v>1931</v>
      </c>
      <c r="T8452" t="s">
        <v>563</v>
      </c>
      <c r="U8452" t="s">
        <v>564</v>
      </c>
      <c r="V8452" t="s">
        <v>57</v>
      </c>
      <c r="W8452" s="6" t="s">
        <v>565</v>
      </c>
      <c r="X8452" t="s">
        <v>146</v>
      </c>
      <c r="Y8452">
        <v>60</v>
      </c>
      <c r="Z8452">
        <v>3000</v>
      </c>
      <c r="AA8452" t="s">
        <v>809</v>
      </c>
      <c r="AB8452" s="5">
        <f t="shared" si="264"/>
        <v>21638.408070175439</v>
      </c>
      <c r="AC8452" s="3">
        <v>33660</v>
      </c>
      <c r="AD8452" s="3">
        <v>11.22</v>
      </c>
      <c r="AE8452" s="3">
        <v>0.19</v>
      </c>
      <c r="AF8452" t="s">
        <v>60</v>
      </c>
      <c r="AG8452" t="s">
        <v>47</v>
      </c>
      <c r="AH8452" s="8">
        <v>359</v>
      </c>
      <c r="AI8452" s="12">
        <v>3302.05</v>
      </c>
      <c r="AJ8452" s="9">
        <v>72.569999999999993</v>
      </c>
      <c r="AK8452" s="5">
        <f t="shared" si="265"/>
        <v>34</v>
      </c>
    </row>
    <row r="8453" spans="1:37" x14ac:dyDescent="0.3">
      <c r="A8453">
        <v>84547</v>
      </c>
      <c r="B8453" t="s">
        <v>4311</v>
      </c>
      <c r="C8453" t="s">
        <v>12038</v>
      </c>
      <c r="D8453" t="s">
        <v>12039</v>
      </c>
      <c r="E8453" t="s">
        <v>12040</v>
      </c>
      <c r="F8453" t="s">
        <v>809</v>
      </c>
      <c r="G8453" t="s">
        <v>33</v>
      </c>
      <c r="H8453" t="s">
        <v>1929</v>
      </c>
      <c r="I8453" t="s">
        <v>1930</v>
      </c>
      <c r="J8453" t="s">
        <v>36</v>
      </c>
      <c r="K8453" s="2">
        <v>40212</v>
      </c>
      <c r="L8453" t="s">
        <v>1930</v>
      </c>
      <c r="M8453" s="4">
        <v>40324</v>
      </c>
      <c r="N8453" s="4">
        <v>40276</v>
      </c>
      <c r="O8453" s="1">
        <v>40276</v>
      </c>
      <c r="P8453" t="s">
        <v>52</v>
      </c>
      <c r="R8453" t="s">
        <v>71</v>
      </c>
      <c r="S8453" t="s">
        <v>1931</v>
      </c>
      <c r="T8453" t="s">
        <v>249</v>
      </c>
      <c r="U8453" t="s">
        <v>89</v>
      </c>
      <c r="V8453" t="s">
        <v>57</v>
      </c>
      <c r="W8453" s="6" t="s">
        <v>244</v>
      </c>
      <c r="X8453" t="s">
        <v>76</v>
      </c>
      <c r="Y8453">
        <v>60</v>
      </c>
      <c r="Z8453">
        <v>50</v>
      </c>
      <c r="AA8453" t="s">
        <v>809</v>
      </c>
      <c r="AB8453" s="5">
        <f t="shared" si="264"/>
        <v>21638.408070175439</v>
      </c>
      <c r="AC8453" s="3">
        <v>375</v>
      </c>
      <c r="AD8453" s="3">
        <v>7.5</v>
      </c>
      <c r="AE8453" s="3">
        <v>0.12</v>
      </c>
      <c r="AF8453" t="s">
        <v>60</v>
      </c>
      <c r="AG8453" t="s">
        <v>109</v>
      </c>
      <c r="AH8453" s="8" t="s">
        <v>44</v>
      </c>
      <c r="AI8453" s="12" t="s">
        <v>44</v>
      </c>
      <c r="AJ8453" s="9">
        <v>0.81</v>
      </c>
      <c r="AK8453" s="5">
        <f t="shared" si="265"/>
        <v>48</v>
      </c>
    </row>
    <row r="8454" spans="1:37" x14ac:dyDescent="0.3">
      <c r="A8454">
        <v>84548</v>
      </c>
      <c r="B8454" t="s">
        <v>4311</v>
      </c>
      <c r="C8454" t="s">
        <v>12038</v>
      </c>
      <c r="D8454" t="s">
        <v>12041</v>
      </c>
      <c r="E8454" t="s">
        <v>12042</v>
      </c>
      <c r="F8454" t="s">
        <v>809</v>
      </c>
      <c r="G8454" t="s">
        <v>33</v>
      </c>
      <c r="H8454" t="s">
        <v>1929</v>
      </c>
      <c r="I8454" t="s">
        <v>1930</v>
      </c>
      <c r="J8454" t="s">
        <v>36</v>
      </c>
      <c r="K8454" s="2">
        <v>40212</v>
      </c>
      <c r="L8454" t="s">
        <v>1930</v>
      </c>
      <c r="M8454" s="4">
        <v>40324</v>
      </c>
      <c r="N8454" s="4">
        <v>40280</v>
      </c>
      <c r="O8454" s="1">
        <v>40280</v>
      </c>
      <c r="P8454" t="s">
        <v>52</v>
      </c>
      <c r="R8454" t="s">
        <v>71</v>
      </c>
      <c r="S8454" t="s">
        <v>1931</v>
      </c>
      <c r="T8454" t="s">
        <v>305</v>
      </c>
      <c r="U8454" t="s">
        <v>98</v>
      </c>
      <c r="V8454" t="s">
        <v>57</v>
      </c>
      <c r="W8454" s="6" t="s">
        <v>306</v>
      </c>
      <c r="X8454" t="s">
        <v>76</v>
      </c>
      <c r="Y8454">
        <v>30</v>
      </c>
      <c r="Z8454">
        <v>5000</v>
      </c>
      <c r="AA8454" t="s">
        <v>809</v>
      </c>
      <c r="AB8454" s="5">
        <f t="shared" si="264"/>
        <v>21638.408070175439</v>
      </c>
      <c r="AC8454" s="3">
        <v>25650</v>
      </c>
      <c r="AD8454" s="3">
        <v>5.13</v>
      </c>
      <c r="AE8454" s="3">
        <v>0.17</v>
      </c>
      <c r="AF8454" t="s">
        <v>307</v>
      </c>
      <c r="AG8454" t="s">
        <v>109</v>
      </c>
      <c r="AH8454" s="8" t="s">
        <v>44</v>
      </c>
      <c r="AI8454" s="12" t="s">
        <v>44</v>
      </c>
      <c r="AJ8454" s="9">
        <v>55.3</v>
      </c>
      <c r="AK8454" s="5">
        <f t="shared" si="265"/>
        <v>44</v>
      </c>
    </row>
    <row r="8455" spans="1:37" x14ac:dyDescent="0.3">
      <c r="A8455">
        <v>84549</v>
      </c>
      <c r="B8455" t="s">
        <v>4415</v>
      </c>
      <c r="C8455" t="s">
        <v>12868</v>
      </c>
      <c r="D8455" t="s">
        <v>14196</v>
      </c>
      <c r="E8455" t="s">
        <v>14197</v>
      </c>
      <c r="F8455" t="s">
        <v>105</v>
      </c>
      <c r="G8455" t="s">
        <v>33</v>
      </c>
      <c r="H8455" t="s">
        <v>1929</v>
      </c>
      <c r="I8455" t="s">
        <v>1930</v>
      </c>
      <c r="J8455" t="s">
        <v>36</v>
      </c>
      <c r="K8455" s="2">
        <v>40181</v>
      </c>
      <c r="L8455" t="s">
        <v>1930</v>
      </c>
      <c r="M8455" s="4">
        <v>40380</v>
      </c>
      <c r="N8455" s="4">
        <v>40268</v>
      </c>
      <c r="O8455" s="1">
        <v>40268</v>
      </c>
      <c r="P8455" t="s">
        <v>52</v>
      </c>
      <c r="R8455" t="s">
        <v>71</v>
      </c>
      <c r="S8455" t="s">
        <v>1931</v>
      </c>
      <c r="T8455" t="s">
        <v>106</v>
      </c>
      <c r="U8455" t="s">
        <v>56</v>
      </c>
      <c r="V8455" t="s">
        <v>57</v>
      </c>
      <c r="W8455" s="6" t="s">
        <v>100</v>
      </c>
      <c r="X8455" t="s">
        <v>76</v>
      </c>
      <c r="Y8455">
        <v>60</v>
      </c>
      <c r="Z8455">
        <v>4800</v>
      </c>
      <c r="AA8455" t="s">
        <v>105</v>
      </c>
      <c r="AB8455" s="5">
        <f t="shared" si="264"/>
        <v>21638.408070175439</v>
      </c>
      <c r="AC8455" s="3">
        <v>13104</v>
      </c>
      <c r="AD8455" s="3">
        <v>2.73</v>
      </c>
      <c r="AE8455" s="3">
        <v>0.05</v>
      </c>
      <c r="AF8455" t="s">
        <v>60</v>
      </c>
      <c r="AG8455" t="s">
        <v>47</v>
      </c>
      <c r="AH8455" s="8">
        <v>460</v>
      </c>
      <c r="AI8455" s="12" t="s">
        <v>44</v>
      </c>
      <c r="AJ8455" s="9">
        <v>28.25</v>
      </c>
      <c r="AK8455" s="5">
        <f t="shared" si="265"/>
        <v>112</v>
      </c>
    </row>
    <row r="8456" spans="1:37" x14ac:dyDescent="0.3">
      <c r="A8456">
        <v>84550</v>
      </c>
      <c r="B8456" t="s">
        <v>4146</v>
      </c>
      <c r="C8456" t="s">
        <v>10901</v>
      </c>
      <c r="D8456" t="s">
        <v>14198</v>
      </c>
      <c r="E8456" t="s">
        <v>14199</v>
      </c>
      <c r="F8456" t="s">
        <v>94</v>
      </c>
      <c r="G8456" t="s">
        <v>33</v>
      </c>
      <c r="H8456" t="s">
        <v>1929</v>
      </c>
      <c r="I8456" t="s">
        <v>1930</v>
      </c>
      <c r="J8456" t="s">
        <v>310</v>
      </c>
      <c r="K8456" t="s">
        <v>10874</v>
      </c>
      <c r="L8456" t="s">
        <v>1930</v>
      </c>
      <c r="M8456" s="4">
        <v>40298</v>
      </c>
      <c r="N8456" s="4">
        <v>40284</v>
      </c>
      <c r="O8456" s="1">
        <v>40284</v>
      </c>
      <c r="P8456" t="s">
        <v>52</v>
      </c>
      <c r="R8456" t="s">
        <v>71</v>
      </c>
      <c r="S8456" t="s">
        <v>1931</v>
      </c>
      <c r="T8456" t="s">
        <v>614</v>
      </c>
      <c r="U8456" t="s">
        <v>357</v>
      </c>
      <c r="V8456" t="s">
        <v>57</v>
      </c>
      <c r="W8456" s="6" t="s">
        <v>244</v>
      </c>
      <c r="X8456" t="s">
        <v>76</v>
      </c>
      <c r="Y8456">
        <v>60</v>
      </c>
      <c r="Z8456">
        <v>2600</v>
      </c>
      <c r="AA8456" t="s">
        <v>94</v>
      </c>
      <c r="AB8456" s="5">
        <f t="shared" si="264"/>
        <v>21638.408070175439</v>
      </c>
      <c r="AC8456" s="3">
        <v>54574</v>
      </c>
      <c r="AD8456" s="3">
        <v>20.99</v>
      </c>
      <c r="AE8456" s="3">
        <v>0.35</v>
      </c>
      <c r="AF8456" t="s">
        <v>307</v>
      </c>
      <c r="AG8456" t="s">
        <v>47</v>
      </c>
      <c r="AH8456" s="8">
        <v>8819</v>
      </c>
      <c r="AI8456" s="12">
        <v>8022.59</v>
      </c>
      <c r="AJ8456" s="9">
        <v>106.97</v>
      </c>
      <c r="AK8456" s="5">
        <f t="shared" si="265"/>
        <v>14</v>
      </c>
    </row>
    <row r="8457" spans="1:37" x14ac:dyDescent="0.3">
      <c r="A8457">
        <v>84551</v>
      </c>
      <c r="B8457" t="s">
        <v>2650</v>
      </c>
      <c r="C8457" t="s">
        <v>10920</v>
      </c>
      <c r="D8457" t="s">
        <v>14200</v>
      </c>
      <c r="E8457" t="s">
        <v>14201</v>
      </c>
      <c r="F8457" t="s">
        <v>87</v>
      </c>
      <c r="G8457" t="s">
        <v>33</v>
      </c>
      <c r="H8457" t="s">
        <v>1929</v>
      </c>
      <c r="I8457" t="s">
        <v>1930</v>
      </c>
      <c r="J8457" t="s">
        <v>2238</v>
      </c>
      <c r="K8457" s="2">
        <v>39975</v>
      </c>
      <c r="L8457" t="s">
        <v>1930</v>
      </c>
      <c r="M8457" s="4">
        <v>40329</v>
      </c>
      <c r="N8457" s="4">
        <v>40316</v>
      </c>
      <c r="O8457" s="1">
        <v>40316</v>
      </c>
      <c r="P8457" t="s">
        <v>52</v>
      </c>
      <c r="R8457" t="s">
        <v>71</v>
      </c>
      <c r="S8457" t="s">
        <v>1931</v>
      </c>
      <c r="T8457" t="s">
        <v>8242</v>
      </c>
      <c r="U8457" t="s">
        <v>8243</v>
      </c>
      <c r="V8457" t="s">
        <v>57</v>
      </c>
      <c r="W8457" s="6" t="s">
        <v>8244</v>
      </c>
      <c r="X8457" t="s">
        <v>407</v>
      </c>
      <c r="Y8457">
        <v>90</v>
      </c>
      <c r="Z8457">
        <v>309</v>
      </c>
      <c r="AA8457" t="s">
        <v>87</v>
      </c>
      <c r="AB8457" s="5">
        <f t="shared" si="264"/>
        <v>21638.408070175439</v>
      </c>
      <c r="AC8457" s="3">
        <v>8497.5</v>
      </c>
      <c r="AD8457" s="3">
        <v>27.5</v>
      </c>
      <c r="AE8457" s="3">
        <v>0.31</v>
      </c>
      <c r="AF8457" t="s">
        <v>60</v>
      </c>
      <c r="AG8457" t="s">
        <v>47</v>
      </c>
      <c r="AH8457" s="8">
        <v>51</v>
      </c>
      <c r="AI8457" s="12">
        <v>9736.1</v>
      </c>
      <c r="AJ8457" s="9">
        <v>18.32</v>
      </c>
      <c r="AK8457" s="5">
        <f t="shared" si="265"/>
        <v>13</v>
      </c>
    </row>
    <row r="8458" spans="1:37" x14ac:dyDescent="0.3">
      <c r="A8458">
        <v>84552</v>
      </c>
      <c r="B8458" t="s">
        <v>2650</v>
      </c>
      <c r="C8458" t="s">
        <v>10920</v>
      </c>
      <c r="D8458" t="s">
        <v>14202</v>
      </c>
      <c r="E8458" t="s">
        <v>14203</v>
      </c>
      <c r="F8458" t="s">
        <v>87</v>
      </c>
      <c r="G8458" t="s">
        <v>33</v>
      </c>
      <c r="H8458" t="s">
        <v>1929</v>
      </c>
      <c r="I8458" t="s">
        <v>1930</v>
      </c>
      <c r="J8458" t="s">
        <v>2238</v>
      </c>
      <c r="K8458" s="2">
        <v>39975</v>
      </c>
      <c r="L8458" t="s">
        <v>1930</v>
      </c>
      <c r="M8458" s="4">
        <v>40329</v>
      </c>
      <c r="N8458" s="4">
        <v>40316</v>
      </c>
      <c r="O8458" s="1">
        <v>40316</v>
      </c>
      <c r="P8458" t="s">
        <v>52</v>
      </c>
      <c r="R8458" t="s">
        <v>71</v>
      </c>
      <c r="S8458" t="s">
        <v>1931</v>
      </c>
      <c r="T8458" t="s">
        <v>305</v>
      </c>
      <c r="U8458" t="s">
        <v>98</v>
      </c>
      <c r="V8458" t="s">
        <v>57</v>
      </c>
      <c r="W8458" s="6" t="s">
        <v>306</v>
      </c>
      <c r="X8458" t="s">
        <v>76</v>
      </c>
      <c r="Y8458">
        <v>30</v>
      </c>
      <c r="Z8458">
        <v>7118</v>
      </c>
      <c r="AA8458" t="s">
        <v>87</v>
      </c>
      <c r="AB8458" s="5">
        <f t="shared" si="264"/>
        <v>21638.408070175439</v>
      </c>
      <c r="AC8458" s="3">
        <v>33810.5</v>
      </c>
      <c r="AD8458" s="3">
        <v>4.75</v>
      </c>
      <c r="AE8458" s="3">
        <v>0.16</v>
      </c>
      <c r="AF8458" t="s">
        <v>60</v>
      </c>
      <c r="AG8458" t="s">
        <v>47</v>
      </c>
      <c r="AH8458" s="8">
        <v>628</v>
      </c>
      <c r="AI8458" s="12">
        <v>9736.1</v>
      </c>
      <c r="AJ8458" s="9">
        <v>72.900000000000006</v>
      </c>
      <c r="AK8458" s="5">
        <f t="shared" si="265"/>
        <v>13</v>
      </c>
    </row>
    <row r="8459" spans="1:37" x14ac:dyDescent="0.3">
      <c r="A8459">
        <v>84553</v>
      </c>
      <c r="B8459" t="s">
        <v>2650</v>
      </c>
      <c r="C8459" t="s">
        <v>10920</v>
      </c>
      <c r="D8459" t="s">
        <v>14204</v>
      </c>
      <c r="E8459" t="s">
        <v>14205</v>
      </c>
      <c r="F8459" t="s">
        <v>87</v>
      </c>
      <c r="G8459" t="s">
        <v>33</v>
      </c>
      <c r="H8459" t="s">
        <v>1929</v>
      </c>
      <c r="I8459" t="s">
        <v>1930</v>
      </c>
      <c r="J8459" t="s">
        <v>2238</v>
      </c>
      <c r="K8459" s="2">
        <v>39975</v>
      </c>
      <c r="L8459" t="s">
        <v>1930</v>
      </c>
      <c r="M8459" s="4">
        <v>40329</v>
      </c>
      <c r="N8459" s="4">
        <v>40316</v>
      </c>
      <c r="O8459" s="1">
        <v>40316</v>
      </c>
      <c r="P8459" t="s">
        <v>52</v>
      </c>
      <c r="R8459" t="s">
        <v>71</v>
      </c>
      <c r="S8459" t="s">
        <v>1931</v>
      </c>
      <c r="T8459" t="s">
        <v>249</v>
      </c>
      <c r="U8459" t="s">
        <v>89</v>
      </c>
      <c r="V8459" t="s">
        <v>57</v>
      </c>
      <c r="W8459" s="6" t="s">
        <v>244</v>
      </c>
      <c r="X8459" t="s">
        <v>76</v>
      </c>
      <c r="Y8459">
        <v>60</v>
      </c>
      <c r="Z8459">
        <v>10076</v>
      </c>
      <c r="AA8459" t="s">
        <v>87</v>
      </c>
      <c r="AB8459" s="5">
        <f t="shared" si="264"/>
        <v>21638.408070175439</v>
      </c>
      <c r="AC8459" s="3">
        <v>75872.28</v>
      </c>
      <c r="AD8459" s="3">
        <v>7.53</v>
      </c>
      <c r="AE8459" s="3">
        <v>0.13</v>
      </c>
      <c r="AF8459" t="s">
        <v>60</v>
      </c>
      <c r="AG8459" t="s">
        <v>47</v>
      </c>
      <c r="AH8459" s="8">
        <v>553</v>
      </c>
      <c r="AI8459" s="12">
        <v>9736.1</v>
      </c>
      <c r="AJ8459" s="9">
        <v>163.58000000000001</v>
      </c>
      <c r="AK8459" s="5">
        <f t="shared" si="265"/>
        <v>13</v>
      </c>
    </row>
    <row r="8460" spans="1:37" x14ac:dyDescent="0.3">
      <c r="A8460">
        <v>84554</v>
      </c>
      <c r="B8460" t="s">
        <v>2650</v>
      </c>
      <c r="C8460" t="s">
        <v>10920</v>
      </c>
      <c r="D8460" t="s">
        <v>14206</v>
      </c>
      <c r="E8460" t="s">
        <v>14207</v>
      </c>
      <c r="F8460" t="s">
        <v>87</v>
      </c>
      <c r="G8460" t="s">
        <v>33</v>
      </c>
      <c r="H8460" t="s">
        <v>1929</v>
      </c>
      <c r="I8460" t="s">
        <v>1930</v>
      </c>
      <c r="J8460" t="s">
        <v>2238</v>
      </c>
      <c r="K8460" s="2">
        <v>39975</v>
      </c>
      <c r="L8460" t="s">
        <v>1930</v>
      </c>
      <c r="M8460" s="4">
        <v>40329</v>
      </c>
      <c r="N8460" s="4">
        <v>40316</v>
      </c>
      <c r="O8460" s="1">
        <v>40316</v>
      </c>
      <c r="P8460" t="s">
        <v>52</v>
      </c>
      <c r="R8460" t="s">
        <v>71</v>
      </c>
      <c r="S8460" t="s">
        <v>1931</v>
      </c>
      <c r="T8460" t="s">
        <v>563</v>
      </c>
      <c r="U8460" t="s">
        <v>564</v>
      </c>
      <c r="V8460" t="s">
        <v>57</v>
      </c>
      <c r="W8460" s="6" t="s">
        <v>565</v>
      </c>
      <c r="X8460" t="s">
        <v>146</v>
      </c>
      <c r="Y8460">
        <v>60</v>
      </c>
      <c r="Z8460">
        <v>40000</v>
      </c>
      <c r="AA8460" t="s">
        <v>87</v>
      </c>
      <c r="AB8460" s="5">
        <f t="shared" si="264"/>
        <v>21638.408070175439</v>
      </c>
      <c r="AC8460" s="3">
        <v>448800</v>
      </c>
      <c r="AD8460" s="3">
        <v>11.22</v>
      </c>
      <c r="AE8460" s="3">
        <v>0.19</v>
      </c>
      <c r="AF8460" t="s">
        <v>60</v>
      </c>
      <c r="AG8460" t="s">
        <v>47</v>
      </c>
      <c r="AH8460" s="8">
        <v>4693</v>
      </c>
      <c r="AI8460" s="12">
        <v>9736.1</v>
      </c>
      <c r="AJ8460" s="9">
        <v>967.61</v>
      </c>
      <c r="AK8460" s="5">
        <f t="shared" si="265"/>
        <v>13</v>
      </c>
    </row>
    <row r="8461" spans="1:37" x14ac:dyDescent="0.3">
      <c r="A8461">
        <v>84555</v>
      </c>
      <c r="B8461" t="s">
        <v>4311</v>
      </c>
      <c r="C8461" t="s">
        <v>14208</v>
      </c>
      <c r="D8461" t="s">
        <v>14209</v>
      </c>
      <c r="E8461" t="s">
        <v>14210</v>
      </c>
      <c r="F8461" t="s">
        <v>809</v>
      </c>
      <c r="G8461" t="s">
        <v>33</v>
      </c>
      <c r="H8461" t="s">
        <v>1929</v>
      </c>
      <c r="I8461" t="s">
        <v>1930</v>
      </c>
      <c r="J8461" t="s">
        <v>36</v>
      </c>
      <c r="K8461" s="2">
        <v>40423</v>
      </c>
      <c r="L8461" t="s">
        <v>1930</v>
      </c>
      <c r="M8461" s="4">
        <v>40305</v>
      </c>
      <c r="N8461" s="4">
        <v>40317</v>
      </c>
      <c r="O8461" s="1">
        <v>40317</v>
      </c>
      <c r="P8461" t="s">
        <v>52</v>
      </c>
      <c r="R8461" t="s">
        <v>71</v>
      </c>
      <c r="S8461" t="s">
        <v>1931</v>
      </c>
      <c r="T8461" t="s">
        <v>461</v>
      </c>
      <c r="U8461" t="s">
        <v>462</v>
      </c>
      <c r="V8461" t="s">
        <v>57</v>
      </c>
      <c r="W8461" s="6" t="s">
        <v>463</v>
      </c>
      <c r="X8461" t="s">
        <v>146</v>
      </c>
      <c r="Y8461">
        <v>60</v>
      </c>
      <c r="Z8461">
        <v>200</v>
      </c>
      <c r="AA8461" t="s">
        <v>809</v>
      </c>
      <c r="AB8461" s="5">
        <f t="shared" si="264"/>
        <v>21638.408070175439</v>
      </c>
      <c r="AC8461" s="3">
        <v>1170</v>
      </c>
      <c r="AD8461" s="3">
        <v>5.85</v>
      </c>
      <c r="AE8461" s="3">
        <v>0.1</v>
      </c>
      <c r="AF8461" t="s">
        <v>147</v>
      </c>
      <c r="AG8461" t="s">
        <v>47</v>
      </c>
      <c r="AH8461" s="8">
        <v>21</v>
      </c>
      <c r="AI8461" s="12">
        <v>1000.05</v>
      </c>
      <c r="AJ8461" s="9">
        <v>2.52</v>
      </c>
      <c r="AK8461" s="5">
        <f t="shared" si="265"/>
        <v>-12</v>
      </c>
    </row>
    <row r="8462" spans="1:37" x14ac:dyDescent="0.3">
      <c r="A8462">
        <v>84556</v>
      </c>
      <c r="B8462" t="s">
        <v>4311</v>
      </c>
      <c r="C8462" t="s">
        <v>10957</v>
      </c>
      <c r="D8462" t="s">
        <v>12857</v>
      </c>
      <c r="E8462" t="s">
        <v>12858</v>
      </c>
      <c r="F8462" t="s">
        <v>809</v>
      </c>
      <c r="G8462" t="s">
        <v>33</v>
      </c>
      <c r="H8462" t="s">
        <v>1929</v>
      </c>
      <c r="I8462" t="s">
        <v>1930</v>
      </c>
      <c r="J8462" t="s">
        <v>36</v>
      </c>
      <c r="K8462" t="s">
        <v>10960</v>
      </c>
      <c r="L8462" t="s">
        <v>1930</v>
      </c>
      <c r="M8462" s="4">
        <v>40301</v>
      </c>
      <c r="N8462" s="4">
        <v>40301</v>
      </c>
      <c r="O8462" s="1">
        <v>40301</v>
      </c>
      <c r="P8462" t="s">
        <v>52</v>
      </c>
      <c r="R8462" t="s">
        <v>71</v>
      </c>
      <c r="S8462" t="s">
        <v>1931</v>
      </c>
      <c r="T8462" t="s">
        <v>305</v>
      </c>
      <c r="U8462" t="s">
        <v>98</v>
      </c>
      <c r="V8462" t="s">
        <v>57</v>
      </c>
      <c r="W8462" s="6" t="s">
        <v>306</v>
      </c>
      <c r="X8462" t="s">
        <v>76</v>
      </c>
      <c r="Y8462">
        <v>30</v>
      </c>
      <c r="Z8462">
        <v>1621</v>
      </c>
      <c r="AA8462" t="s">
        <v>809</v>
      </c>
      <c r="AB8462" s="5">
        <f t="shared" si="264"/>
        <v>21638.408070175439</v>
      </c>
      <c r="AC8462" s="3">
        <v>7699.75</v>
      </c>
      <c r="AD8462" s="3">
        <v>4.75</v>
      </c>
      <c r="AE8462" s="3">
        <v>0.16</v>
      </c>
      <c r="AF8462" t="s">
        <v>307</v>
      </c>
      <c r="AG8462" t="s">
        <v>109</v>
      </c>
      <c r="AH8462" s="8" t="s">
        <v>44</v>
      </c>
      <c r="AI8462" s="12" t="s">
        <v>44</v>
      </c>
      <c r="AJ8462" s="9">
        <v>16.600000000000001</v>
      </c>
      <c r="AK8462" s="5">
        <f t="shared" si="265"/>
        <v>0</v>
      </c>
    </row>
    <row r="8463" spans="1:37" x14ac:dyDescent="0.3">
      <c r="A8463">
        <v>84557</v>
      </c>
      <c r="B8463" t="s">
        <v>2650</v>
      </c>
      <c r="C8463" t="s">
        <v>10920</v>
      </c>
      <c r="D8463" t="s">
        <v>14211</v>
      </c>
      <c r="E8463" t="s">
        <v>14212</v>
      </c>
      <c r="F8463" t="s">
        <v>87</v>
      </c>
      <c r="G8463" t="s">
        <v>33</v>
      </c>
      <c r="H8463" t="s">
        <v>1929</v>
      </c>
      <c r="I8463" t="s">
        <v>1930</v>
      </c>
      <c r="J8463" t="s">
        <v>2238</v>
      </c>
      <c r="K8463" s="2">
        <v>39975</v>
      </c>
      <c r="L8463" t="s">
        <v>1930</v>
      </c>
      <c r="M8463" s="4">
        <v>40329</v>
      </c>
      <c r="N8463" s="4">
        <v>40316</v>
      </c>
      <c r="O8463" s="1">
        <v>40316</v>
      </c>
      <c r="P8463" t="s">
        <v>52</v>
      </c>
      <c r="R8463" t="s">
        <v>71</v>
      </c>
      <c r="S8463" t="s">
        <v>1931</v>
      </c>
      <c r="T8463" t="s">
        <v>106</v>
      </c>
      <c r="U8463" t="s">
        <v>56</v>
      </c>
      <c r="V8463" t="s">
        <v>57</v>
      </c>
      <c r="W8463" s="6" t="s">
        <v>100</v>
      </c>
      <c r="X8463" t="s">
        <v>76</v>
      </c>
      <c r="Y8463">
        <v>60</v>
      </c>
      <c r="Z8463">
        <v>15299</v>
      </c>
      <c r="AA8463" t="s">
        <v>87</v>
      </c>
      <c r="AB8463" s="5">
        <f t="shared" si="264"/>
        <v>21638.408070175439</v>
      </c>
      <c r="AC8463" s="3">
        <v>40695.339999999997</v>
      </c>
      <c r="AD8463" s="3">
        <v>2.66</v>
      </c>
      <c r="AE8463" s="3">
        <v>0.04</v>
      </c>
      <c r="AF8463" t="s">
        <v>60</v>
      </c>
      <c r="AG8463" t="s">
        <v>47</v>
      </c>
      <c r="AH8463" s="8">
        <v>1792</v>
      </c>
      <c r="AI8463" s="12">
        <v>9736.1</v>
      </c>
      <c r="AJ8463" s="9">
        <v>87.74</v>
      </c>
      <c r="AK8463" s="5">
        <f t="shared" si="265"/>
        <v>13</v>
      </c>
    </row>
    <row r="8464" spans="1:37" x14ac:dyDescent="0.3">
      <c r="A8464">
        <v>84558</v>
      </c>
      <c r="B8464" t="s">
        <v>2650</v>
      </c>
      <c r="C8464" t="s">
        <v>10920</v>
      </c>
      <c r="D8464" t="s">
        <v>14213</v>
      </c>
      <c r="E8464" t="s">
        <v>14214</v>
      </c>
      <c r="F8464" t="s">
        <v>87</v>
      </c>
      <c r="G8464" t="s">
        <v>33</v>
      </c>
      <c r="H8464" t="s">
        <v>1929</v>
      </c>
      <c r="I8464" t="s">
        <v>1930</v>
      </c>
      <c r="J8464" t="s">
        <v>2238</v>
      </c>
      <c r="K8464" s="2">
        <v>39975</v>
      </c>
      <c r="L8464" t="s">
        <v>1930</v>
      </c>
      <c r="M8464" s="4">
        <v>40329</v>
      </c>
      <c r="N8464" s="4">
        <v>40316</v>
      </c>
      <c r="O8464" s="1">
        <v>40316</v>
      </c>
      <c r="P8464" t="s">
        <v>52</v>
      </c>
      <c r="R8464" t="s">
        <v>71</v>
      </c>
      <c r="S8464" t="s">
        <v>1931</v>
      </c>
      <c r="T8464" t="s">
        <v>143</v>
      </c>
      <c r="U8464" t="s">
        <v>144</v>
      </c>
      <c r="V8464" t="s">
        <v>57</v>
      </c>
      <c r="W8464" s="6" t="s">
        <v>145</v>
      </c>
      <c r="X8464" t="s">
        <v>146</v>
      </c>
      <c r="Y8464">
        <v>60</v>
      </c>
      <c r="Z8464">
        <v>488</v>
      </c>
      <c r="AA8464" t="s">
        <v>87</v>
      </c>
      <c r="AB8464" s="5">
        <f t="shared" si="264"/>
        <v>21638.408070175439</v>
      </c>
      <c r="AC8464" s="3">
        <v>4274.88</v>
      </c>
      <c r="AD8464" s="3">
        <v>8.76</v>
      </c>
      <c r="AE8464" s="3">
        <v>0.15</v>
      </c>
      <c r="AF8464" t="s">
        <v>307</v>
      </c>
      <c r="AG8464" t="s">
        <v>47</v>
      </c>
      <c r="AH8464" s="8">
        <v>39</v>
      </c>
      <c r="AI8464" s="12">
        <v>9736.1</v>
      </c>
      <c r="AJ8464" s="9">
        <v>9.2200000000000006</v>
      </c>
      <c r="AK8464" s="5">
        <f t="shared" si="265"/>
        <v>13</v>
      </c>
    </row>
    <row r="8465" spans="1:37" x14ac:dyDescent="0.3">
      <c r="A8465">
        <v>84559</v>
      </c>
      <c r="B8465" t="s">
        <v>4311</v>
      </c>
      <c r="C8465" t="s">
        <v>12910</v>
      </c>
      <c r="D8465" t="s">
        <v>14215</v>
      </c>
      <c r="E8465" t="s">
        <v>14216</v>
      </c>
      <c r="F8465" t="s">
        <v>809</v>
      </c>
      <c r="G8465" t="s">
        <v>33</v>
      </c>
      <c r="H8465" t="s">
        <v>1929</v>
      </c>
      <c r="I8465" t="s">
        <v>1930</v>
      </c>
      <c r="J8465" t="s">
        <v>36</v>
      </c>
      <c r="K8465" s="2">
        <v>40271</v>
      </c>
      <c r="L8465" t="s">
        <v>1930</v>
      </c>
      <c r="M8465" s="4">
        <v>40368</v>
      </c>
      <c r="N8465" s="4">
        <v>40301</v>
      </c>
      <c r="O8465" s="1">
        <v>40301</v>
      </c>
      <c r="P8465" t="s">
        <v>52</v>
      </c>
      <c r="R8465" t="s">
        <v>71</v>
      </c>
      <c r="S8465" t="s">
        <v>1931</v>
      </c>
      <c r="T8465" t="s">
        <v>143</v>
      </c>
      <c r="U8465" t="s">
        <v>144</v>
      </c>
      <c r="V8465" t="s">
        <v>57</v>
      </c>
      <c r="W8465" s="6" t="s">
        <v>145</v>
      </c>
      <c r="X8465" t="s">
        <v>146</v>
      </c>
      <c r="Y8465">
        <v>60</v>
      </c>
      <c r="Z8465">
        <v>3600</v>
      </c>
      <c r="AA8465" t="s">
        <v>809</v>
      </c>
      <c r="AB8465" s="5">
        <f t="shared" si="264"/>
        <v>21638.408070175439</v>
      </c>
      <c r="AC8465" s="3">
        <v>31536</v>
      </c>
      <c r="AD8465" s="3">
        <v>8.76</v>
      </c>
      <c r="AE8465" s="3">
        <v>0.15</v>
      </c>
      <c r="AF8465" t="s">
        <v>554</v>
      </c>
      <c r="AG8465" t="s">
        <v>47</v>
      </c>
      <c r="AH8465" s="8">
        <v>238</v>
      </c>
      <c r="AI8465" s="12">
        <v>3299.67</v>
      </c>
      <c r="AJ8465" s="9">
        <v>67.989999999999995</v>
      </c>
      <c r="AK8465" s="5">
        <f t="shared" si="265"/>
        <v>67</v>
      </c>
    </row>
    <row r="8466" spans="1:37" x14ac:dyDescent="0.3">
      <c r="A8466">
        <v>84560</v>
      </c>
      <c r="B8466" t="s">
        <v>4244</v>
      </c>
      <c r="C8466" t="s">
        <v>10917</v>
      </c>
      <c r="D8466" t="s">
        <v>14217</v>
      </c>
      <c r="E8466" t="s">
        <v>14218</v>
      </c>
      <c r="F8466" t="s">
        <v>32</v>
      </c>
      <c r="G8466" t="s">
        <v>33</v>
      </c>
      <c r="H8466" t="s">
        <v>1929</v>
      </c>
      <c r="I8466" t="s">
        <v>1930</v>
      </c>
      <c r="J8466" t="s">
        <v>36</v>
      </c>
      <c r="K8466" s="2">
        <v>40037</v>
      </c>
      <c r="L8466" t="s">
        <v>1930</v>
      </c>
      <c r="M8466" s="4">
        <v>40308</v>
      </c>
      <c r="N8466" s="4">
        <v>40305</v>
      </c>
      <c r="O8466" s="1">
        <v>40305</v>
      </c>
      <c r="P8466" t="s">
        <v>52</v>
      </c>
      <c r="R8466" t="s">
        <v>71</v>
      </c>
      <c r="S8466" t="s">
        <v>1931</v>
      </c>
      <c r="T8466" t="s">
        <v>305</v>
      </c>
      <c r="U8466" t="s">
        <v>98</v>
      </c>
      <c r="V8466" t="s">
        <v>57</v>
      </c>
      <c r="W8466" s="6" t="s">
        <v>306</v>
      </c>
      <c r="X8466" t="s">
        <v>76</v>
      </c>
      <c r="Y8466">
        <v>30</v>
      </c>
      <c r="Z8466">
        <v>45108</v>
      </c>
      <c r="AA8466" t="s">
        <v>32</v>
      </c>
      <c r="AB8466" s="5">
        <f t="shared" si="264"/>
        <v>21638.408070175439</v>
      </c>
      <c r="AC8466" s="3">
        <v>214263</v>
      </c>
      <c r="AD8466" s="3">
        <v>4.75</v>
      </c>
      <c r="AE8466" s="3">
        <v>0.16</v>
      </c>
      <c r="AF8466" t="s">
        <v>60</v>
      </c>
      <c r="AG8466" t="s">
        <v>47</v>
      </c>
      <c r="AH8466" s="8">
        <v>9863</v>
      </c>
      <c r="AI8466" s="12">
        <v>19150.150000000001</v>
      </c>
      <c r="AJ8466" s="9">
        <v>461.95</v>
      </c>
      <c r="AK8466" s="5">
        <f t="shared" si="265"/>
        <v>3</v>
      </c>
    </row>
    <row r="8467" spans="1:37" x14ac:dyDescent="0.3">
      <c r="A8467">
        <v>84561</v>
      </c>
      <c r="B8467" t="s">
        <v>4244</v>
      </c>
      <c r="C8467" t="s">
        <v>10917</v>
      </c>
      <c r="D8467" t="s">
        <v>14217</v>
      </c>
      <c r="E8467" t="s">
        <v>14218</v>
      </c>
      <c r="F8467" t="s">
        <v>32</v>
      </c>
      <c r="G8467" t="s">
        <v>33</v>
      </c>
      <c r="H8467" t="s">
        <v>1929</v>
      </c>
      <c r="I8467" t="s">
        <v>1930</v>
      </c>
      <c r="J8467" t="s">
        <v>36</v>
      </c>
      <c r="K8467" s="2">
        <v>40037</v>
      </c>
      <c r="L8467" t="s">
        <v>1930</v>
      </c>
      <c r="M8467" s="4">
        <v>40308</v>
      </c>
      <c r="N8467" s="4">
        <v>40305</v>
      </c>
      <c r="O8467" s="1">
        <v>40305</v>
      </c>
      <c r="P8467" t="s">
        <v>52</v>
      </c>
      <c r="R8467" t="s">
        <v>71</v>
      </c>
      <c r="S8467" t="s">
        <v>1931</v>
      </c>
      <c r="T8467" t="s">
        <v>73</v>
      </c>
      <c r="U8467" t="s">
        <v>74</v>
      </c>
      <c r="V8467" t="s">
        <v>57</v>
      </c>
      <c r="W8467" s="6" t="s">
        <v>75</v>
      </c>
      <c r="X8467" t="s">
        <v>76</v>
      </c>
      <c r="Y8467">
        <v>60</v>
      </c>
      <c r="Z8467">
        <v>5664</v>
      </c>
      <c r="AA8467" t="s">
        <v>32</v>
      </c>
      <c r="AB8467" s="5">
        <f t="shared" si="264"/>
        <v>21638.408070175439</v>
      </c>
      <c r="AC8467" s="3">
        <v>13820.16</v>
      </c>
      <c r="AD8467" s="3">
        <v>2.44</v>
      </c>
      <c r="AE8467" s="3">
        <v>0.04</v>
      </c>
      <c r="AF8467" t="s">
        <v>60</v>
      </c>
      <c r="AG8467" t="s">
        <v>109</v>
      </c>
      <c r="AH8467" s="8" t="s">
        <v>44</v>
      </c>
      <c r="AI8467" s="12" t="s">
        <v>44</v>
      </c>
      <c r="AJ8467" s="9">
        <v>29.8</v>
      </c>
      <c r="AK8467" s="5">
        <f t="shared" si="265"/>
        <v>3</v>
      </c>
    </row>
    <row r="8468" spans="1:37" x14ac:dyDescent="0.3">
      <c r="A8468">
        <v>84562</v>
      </c>
      <c r="B8468" t="s">
        <v>4244</v>
      </c>
      <c r="C8468" t="s">
        <v>10917</v>
      </c>
      <c r="D8468" t="s">
        <v>12053</v>
      </c>
      <c r="E8468" t="s">
        <v>12054</v>
      </c>
      <c r="F8468" t="s">
        <v>32</v>
      </c>
      <c r="G8468" t="s">
        <v>33</v>
      </c>
      <c r="H8468" t="s">
        <v>1929</v>
      </c>
      <c r="I8468" t="s">
        <v>1930</v>
      </c>
      <c r="J8468" t="s">
        <v>36</v>
      </c>
      <c r="K8468" s="2">
        <v>40037</v>
      </c>
      <c r="L8468" t="s">
        <v>1930</v>
      </c>
      <c r="M8468" s="4">
        <v>40329</v>
      </c>
      <c r="N8468" s="4">
        <v>40318</v>
      </c>
      <c r="O8468" s="1">
        <v>40318</v>
      </c>
      <c r="P8468" t="s">
        <v>52</v>
      </c>
      <c r="R8468" t="s">
        <v>53</v>
      </c>
      <c r="S8468" t="s">
        <v>1931</v>
      </c>
      <c r="T8468" t="s">
        <v>1030</v>
      </c>
      <c r="U8468" t="s">
        <v>81</v>
      </c>
      <c r="V8468" t="s">
        <v>57</v>
      </c>
      <c r="W8468" s="6" t="s">
        <v>262</v>
      </c>
      <c r="X8468" t="s">
        <v>90</v>
      </c>
      <c r="Y8468">
        <v>200</v>
      </c>
      <c r="Z8468">
        <v>4550</v>
      </c>
      <c r="AA8468" t="s">
        <v>32</v>
      </c>
      <c r="AB8468" s="5">
        <f t="shared" si="264"/>
        <v>21638.408070175439</v>
      </c>
      <c r="AC8468" s="3">
        <v>6370</v>
      </c>
      <c r="AD8468" s="3">
        <v>1.4</v>
      </c>
      <c r="AE8468" s="3">
        <v>0.01</v>
      </c>
      <c r="AF8468" t="s">
        <v>60</v>
      </c>
      <c r="AG8468" t="s">
        <v>109</v>
      </c>
      <c r="AH8468" s="8" t="s">
        <v>44</v>
      </c>
      <c r="AI8468" s="12" t="s">
        <v>44</v>
      </c>
      <c r="AJ8468" s="9">
        <v>13.73</v>
      </c>
      <c r="AK8468" s="5">
        <f t="shared" si="265"/>
        <v>11</v>
      </c>
    </row>
    <row r="8469" spans="1:37" x14ac:dyDescent="0.3">
      <c r="A8469">
        <v>84563</v>
      </c>
      <c r="B8469" t="s">
        <v>4368</v>
      </c>
      <c r="C8469" t="s">
        <v>10964</v>
      </c>
      <c r="D8469" t="s">
        <v>10965</v>
      </c>
      <c r="E8469" t="s">
        <v>10966</v>
      </c>
      <c r="F8469" t="s">
        <v>155</v>
      </c>
      <c r="G8469" t="s">
        <v>33</v>
      </c>
      <c r="H8469" t="s">
        <v>1929</v>
      </c>
      <c r="I8469" t="s">
        <v>1930</v>
      </c>
      <c r="J8469" t="s">
        <v>310</v>
      </c>
      <c r="K8469" s="2">
        <v>40037</v>
      </c>
      <c r="L8469" t="s">
        <v>1930</v>
      </c>
      <c r="M8469" s="4">
        <v>40329</v>
      </c>
      <c r="N8469" s="4">
        <v>40329</v>
      </c>
      <c r="O8469" s="1">
        <v>40329</v>
      </c>
      <c r="P8469" t="s">
        <v>52</v>
      </c>
      <c r="R8469" t="s">
        <v>71</v>
      </c>
      <c r="S8469" t="s">
        <v>1931</v>
      </c>
      <c r="T8469" t="s">
        <v>461</v>
      </c>
      <c r="U8469" t="s">
        <v>462</v>
      </c>
      <c r="V8469" t="s">
        <v>57</v>
      </c>
      <c r="W8469" s="6" t="s">
        <v>463</v>
      </c>
      <c r="X8469" t="s">
        <v>146</v>
      </c>
      <c r="Y8469">
        <v>60</v>
      </c>
      <c r="Z8469">
        <v>112100</v>
      </c>
      <c r="AA8469" t="s">
        <v>155</v>
      </c>
      <c r="AB8469" s="5">
        <f t="shared" si="264"/>
        <v>21638.408070175439</v>
      </c>
      <c r="AC8469" s="3">
        <v>655785</v>
      </c>
      <c r="AD8469" s="3">
        <v>5.85</v>
      </c>
      <c r="AE8469" s="3">
        <v>0.1</v>
      </c>
      <c r="AF8469" t="s">
        <v>147</v>
      </c>
      <c r="AG8469" t="s">
        <v>109</v>
      </c>
      <c r="AH8469" s="8" t="s">
        <v>44</v>
      </c>
      <c r="AI8469" s="12" t="s">
        <v>44</v>
      </c>
      <c r="AJ8469" s="9">
        <v>1413.87</v>
      </c>
      <c r="AK8469" s="5">
        <f t="shared" si="265"/>
        <v>0</v>
      </c>
    </row>
    <row r="8470" spans="1:37" x14ac:dyDescent="0.3">
      <c r="A8470">
        <v>84564</v>
      </c>
      <c r="B8470" t="s">
        <v>4368</v>
      </c>
      <c r="C8470" t="s">
        <v>10852</v>
      </c>
      <c r="D8470" t="s">
        <v>14219</v>
      </c>
      <c r="E8470" t="s">
        <v>14220</v>
      </c>
      <c r="F8470" t="s">
        <v>155</v>
      </c>
      <c r="G8470" t="s">
        <v>33</v>
      </c>
      <c r="H8470" t="s">
        <v>1929</v>
      </c>
      <c r="I8470" t="s">
        <v>1930</v>
      </c>
      <c r="J8470" t="s">
        <v>36</v>
      </c>
      <c r="K8470" t="s">
        <v>10855</v>
      </c>
      <c r="L8470" t="s">
        <v>1930</v>
      </c>
      <c r="M8470" s="4">
        <v>40326</v>
      </c>
      <c r="N8470" s="4">
        <v>40329</v>
      </c>
      <c r="O8470" s="1">
        <v>40329</v>
      </c>
      <c r="P8470" t="s">
        <v>52</v>
      </c>
      <c r="R8470" t="s">
        <v>71</v>
      </c>
      <c r="S8470" t="s">
        <v>1931</v>
      </c>
      <c r="T8470" t="s">
        <v>461</v>
      </c>
      <c r="U8470" t="s">
        <v>462</v>
      </c>
      <c r="V8470" t="s">
        <v>57</v>
      </c>
      <c r="W8470" s="6" t="s">
        <v>463</v>
      </c>
      <c r="X8470" t="s">
        <v>146</v>
      </c>
      <c r="Y8470">
        <v>60</v>
      </c>
      <c r="Z8470">
        <v>47390</v>
      </c>
      <c r="AA8470" t="s">
        <v>155</v>
      </c>
      <c r="AB8470" s="5">
        <f t="shared" si="264"/>
        <v>21638.408070175439</v>
      </c>
      <c r="AC8470" s="3">
        <v>277231.5</v>
      </c>
      <c r="AD8470" s="3">
        <v>5.85</v>
      </c>
      <c r="AE8470" s="3">
        <v>0.1</v>
      </c>
      <c r="AF8470" t="s">
        <v>147</v>
      </c>
      <c r="AG8470" t="s">
        <v>47</v>
      </c>
      <c r="AH8470" s="8">
        <v>7112</v>
      </c>
      <c r="AI8470" s="12">
        <v>3833.17</v>
      </c>
      <c r="AJ8470" s="9">
        <v>543.37</v>
      </c>
      <c r="AK8470" s="5">
        <f t="shared" si="265"/>
        <v>-3</v>
      </c>
    </row>
    <row r="8471" spans="1:37" x14ac:dyDescent="0.3">
      <c r="A8471">
        <v>84565</v>
      </c>
      <c r="B8471" t="s">
        <v>4153</v>
      </c>
      <c r="C8471" t="s">
        <v>10891</v>
      </c>
      <c r="D8471" t="s">
        <v>14221</v>
      </c>
      <c r="E8471" t="s">
        <v>14222</v>
      </c>
      <c r="F8471" t="s">
        <v>151</v>
      </c>
      <c r="G8471" t="s">
        <v>33</v>
      </c>
      <c r="H8471" t="s">
        <v>1929</v>
      </c>
      <c r="I8471" t="s">
        <v>1930</v>
      </c>
      <c r="J8471" t="s">
        <v>36</v>
      </c>
      <c r="K8471" t="s">
        <v>6494</v>
      </c>
      <c r="L8471" t="s">
        <v>1930</v>
      </c>
      <c r="M8471" s="4">
        <v>40317</v>
      </c>
      <c r="N8471" s="4">
        <v>40317</v>
      </c>
      <c r="O8471" s="1">
        <v>40317</v>
      </c>
      <c r="P8471" t="s">
        <v>52</v>
      </c>
      <c r="R8471" t="s">
        <v>71</v>
      </c>
      <c r="S8471" t="s">
        <v>1931</v>
      </c>
      <c r="T8471" t="s">
        <v>305</v>
      </c>
      <c r="U8471" t="s">
        <v>98</v>
      </c>
      <c r="V8471" t="s">
        <v>57</v>
      </c>
      <c r="W8471" s="6" t="s">
        <v>306</v>
      </c>
      <c r="X8471" t="s">
        <v>76</v>
      </c>
      <c r="Y8471">
        <v>30</v>
      </c>
      <c r="Z8471">
        <v>34080</v>
      </c>
      <c r="AA8471" t="s">
        <v>151</v>
      </c>
      <c r="AB8471" s="5">
        <f t="shared" si="264"/>
        <v>21638.408070175439</v>
      </c>
      <c r="AC8471" s="3">
        <v>161880</v>
      </c>
      <c r="AD8471" s="3">
        <v>4.75</v>
      </c>
      <c r="AE8471" s="3">
        <v>0.16</v>
      </c>
      <c r="AF8471" t="s">
        <v>60</v>
      </c>
      <c r="AG8471" t="s">
        <v>47</v>
      </c>
      <c r="AH8471" s="8">
        <v>3318</v>
      </c>
      <c r="AI8471" s="12">
        <v>23890.83</v>
      </c>
      <c r="AJ8471" s="9">
        <v>349.01</v>
      </c>
      <c r="AK8471" s="5">
        <f t="shared" si="265"/>
        <v>0</v>
      </c>
    </row>
    <row r="8472" spans="1:37" x14ac:dyDescent="0.3">
      <c r="A8472">
        <v>84566</v>
      </c>
      <c r="B8472" t="s">
        <v>4153</v>
      </c>
      <c r="C8472" t="s">
        <v>10891</v>
      </c>
      <c r="D8472" t="s">
        <v>12871</v>
      </c>
      <c r="E8472" t="s">
        <v>12872</v>
      </c>
      <c r="F8472" t="s">
        <v>151</v>
      </c>
      <c r="G8472" t="s">
        <v>33</v>
      </c>
      <c r="H8472" t="s">
        <v>1929</v>
      </c>
      <c r="I8472" t="s">
        <v>1930</v>
      </c>
      <c r="J8472" t="s">
        <v>36</v>
      </c>
      <c r="K8472" t="s">
        <v>6494</v>
      </c>
      <c r="L8472" t="s">
        <v>1930</v>
      </c>
      <c r="M8472" s="4">
        <v>40329</v>
      </c>
      <c r="N8472" s="4">
        <v>40330</v>
      </c>
      <c r="O8472" s="1">
        <v>40330</v>
      </c>
      <c r="P8472" t="s">
        <v>52</v>
      </c>
      <c r="R8472" t="s">
        <v>71</v>
      </c>
      <c r="S8472" t="s">
        <v>1931</v>
      </c>
      <c r="T8472" t="s">
        <v>143</v>
      </c>
      <c r="U8472" t="s">
        <v>144</v>
      </c>
      <c r="V8472" t="s">
        <v>57</v>
      </c>
      <c r="W8472" s="6" t="s">
        <v>145</v>
      </c>
      <c r="X8472" t="s">
        <v>146</v>
      </c>
      <c r="Y8472">
        <v>60</v>
      </c>
      <c r="Z8472">
        <v>14875</v>
      </c>
      <c r="AA8472" t="s">
        <v>151</v>
      </c>
      <c r="AB8472" s="5">
        <f t="shared" si="264"/>
        <v>21638.408070175439</v>
      </c>
      <c r="AC8472" s="3">
        <v>130305</v>
      </c>
      <c r="AD8472" s="3">
        <v>8.76</v>
      </c>
      <c r="AE8472" s="3">
        <v>0.15</v>
      </c>
      <c r="AF8472" t="s">
        <v>307</v>
      </c>
      <c r="AG8472" t="s">
        <v>109</v>
      </c>
      <c r="AH8472" s="8" t="s">
        <v>44</v>
      </c>
      <c r="AI8472" s="12" t="s">
        <v>44</v>
      </c>
      <c r="AJ8472" s="9">
        <v>280.94</v>
      </c>
      <c r="AK8472" s="5">
        <f t="shared" si="265"/>
        <v>-1</v>
      </c>
    </row>
    <row r="8473" spans="1:37" x14ac:dyDescent="0.3">
      <c r="A8473">
        <v>84567</v>
      </c>
      <c r="B8473" t="s">
        <v>4311</v>
      </c>
      <c r="C8473" t="s">
        <v>12038</v>
      </c>
      <c r="D8473" t="s">
        <v>14223</v>
      </c>
      <c r="E8473" t="s">
        <v>14224</v>
      </c>
      <c r="F8473" t="s">
        <v>809</v>
      </c>
      <c r="G8473" t="s">
        <v>33</v>
      </c>
      <c r="H8473" t="s">
        <v>1929</v>
      </c>
      <c r="I8473" t="s">
        <v>1930</v>
      </c>
      <c r="J8473" t="s">
        <v>36</v>
      </c>
      <c r="K8473" s="2">
        <v>40212</v>
      </c>
      <c r="L8473" t="s">
        <v>1930</v>
      </c>
      <c r="M8473" s="4">
        <v>40324</v>
      </c>
      <c r="N8473" s="4">
        <v>40325</v>
      </c>
      <c r="O8473" s="1">
        <v>40325</v>
      </c>
      <c r="P8473" t="s">
        <v>52</v>
      </c>
      <c r="R8473" t="s">
        <v>71</v>
      </c>
      <c r="S8473" t="s">
        <v>1931</v>
      </c>
      <c r="T8473" t="s">
        <v>563</v>
      </c>
      <c r="U8473" t="s">
        <v>564</v>
      </c>
      <c r="V8473" t="s">
        <v>57</v>
      </c>
      <c r="W8473" s="6" t="s">
        <v>565</v>
      </c>
      <c r="X8473" t="s">
        <v>146</v>
      </c>
      <c r="Y8473">
        <v>60</v>
      </c>
      <c r="Z8473">
        <v>20000</v>
      </c>
      <c r="AA8473" t="s">
        <v>809</v>
      </c>
      <c r="AB8473" s="5">
        <f t="shared" si="264"/>
        <v>21638.408070175439</v>
      </c>
      <c r="AC8473" s="3">
        <v>224400</v>
      </c>
      <c r="AD8473" s="3">
        <v>11.22</v>
      </c>
      <c r="AE8473" s="3">
        <v>0.19</v>
      </c>
      <c r="AF8473" t="s">
        <v>307</v>
      </c>
      <c r="AG8473" t="s">
        <v>47</v>
      </c>
      <c r="AH8473" s="8">
        <v>2560</v>
      </c>
      <c r="AI8473" s="12">
        <v>20654.810000000001</v>
      </c>
      <c r="AJ8473" s="9">
        <v>483.81</v>
      </c>
      <c r="AK8473" s="5">
        <f t="shared" si="265"/>
        <v>-1</v>
      </c>
    </row>
    <row r="8474" spans="1:37" x14ac:dyDescent="0.3">
      <c r="A8474">
        <v>84568</v>
      </c>
      <c r="B8474" t="s">
        <v>4153</v>
      </c>
      <c r="C8474" t="s">
        <v>10891</v>
      </c>
      <c r="D8474" t="s">
        <v>13620</v>
      </c>
      <c r="E8474" t="s">
        <v>13621</v>
      </c>
      <c r="F8474" t="s">
        <v>151</v>
      </c>
      <c r="G8474" t="s">
        <v>33</v>
      </c>
      <c r="H8474" t="s">
        <v>1929</v>
      </c>
      <c r="I8474" t="s">
        <v>1930</v>
      </c>
      <c r="J8474" t="s">
        <v>36</v>
      </c>
      <c r="K8474" t="s">
        <v>6494</v>
      </c>
      <c r="L8474" t="s">
        <v>1930</v>
      </c>
      <c r="M8474" s="4">
        <v>40331</v>
      </c>
      <c r="N8474" s="4">
        <v>40338</v>
      </c>
      <c r="O8474" s="1">
        <v>40338</v>
      </c>
      <c r="P8474" t="s">
        <v>52</v>
      </c>
      <c r="R8474" t="s">
        <v>71</v>
      </c>
      <c r="S8474" t="s">
        <v>1931</v>
      </c>
      <c r="T8474" t="s">
        <v>650</v>
      </c>
      <c r="U8474" t="s">
        <v>81</v>
      </c>
      <c r="V8474" t="s">
        <v>57</v>
      </c>
      <c r="W8474" s="6" t="s">
        <v>336</v>
      </c>
      <c r="X8474" t="s">
        <v>83</v>
      </c>
      <c r="Y8474">
        <v>60</v>
      </c>
      <c r="Z8474">
        <v>168</v>
      </c>
      <c r="AA8474" t="s">
        <v>151</v>
      </c>
      <c r="AB8474" s="5">
        <f t="shared" si="264"/>
        <v>21638.408070175439</v>
      </c>
      <c r="AC8474" s="3">
        <v>240.24</v>
      </c>
      <c r="AD8474" s="3">
        <v>1.43</v>
      </c>
      <c r="AE8474" s="3">
        <v>0.02</v>
      </c>
      <c r="AF8474" t="s">
        <v>60</v>
      </c>
      <c r="AG8474" t="s">
        <v>109</v>
      </c>
      <c r="AH8474" s="8" t="s">
        <v>44</v>
      </c>
      <c r="AI8474" s="12" t="s">
        <v>44</v>
      </c>
      <c r="AJ8474" s="9">
        <v>0.52</v>
      </c>
      <c r="AK8474" s="5">
        <f t="shared" si="265"/>
        <v>-7</v>
      </c>
    </row>
    <row r="8475" spans="1:37" x14ac:dyDescent="0.3">
      <c r="A8475">
        <v>84569</v>
      </c>
      <c r="B8475" t="s">
        <v>4311</v>
      </c>
      <c r="C8475" t="s">
        <v>10945</v>
      </c>
      <c r="D8475" t="s">
        <v>12069</v>
      </c>
      <c r="E8475" t="s">
        <v>12070</v>
      </c>
      <c r="F8475" t="s">
        <v>809</v>
      </c>
      <c r="G8475" t="s">
        <v>33</v>
      </c>
      <c r="H8475" t="s">
        <v>1929</v>
      </c>
      <c r="I8475" t="s">
        <v>1930</v>
      </c>
      <c r="J8475" t="s">
        <v>36</v>
      </c>
      <c r="K8475" s="2">
        <v>40212</v>
      </c>
      <c r="L8475" t="s">
        <v>1930</v>
      </c>
      <c r="M8475" s="4">
        <v>40359</v>
      </c>
      <c r="N8475" s="4">
        <v>40351</v>
      </c>
      <c r="O8475" s="1">
        <v>40351</v>
      </c>
      <c r="P8475" t="s">
        <v>52</v>
      </c>
      <c r="R8475" t="s">
        <v>71</v>
      </c>
      <c r="S8475" t="s">
        <v>1931</v>
      </c>
      <c r="T8475" t="s">
        <v>143</v>
      </c>
      <c r="U8475" t="s">
        <v>144</v>
      </c>
      <c r="V8475" t="s">
        <v>57</v>
      </c>
      <c r="W8475" s="6" t="s">
        <v>145</v>
      </c>
      <c r="X8475" t="s">
        <v>146</v>
      </c>
      <c r="Y8475">
        <v>60</v>
      </c>
      <c r="Z8475">
        <v>700</v>
      </c>
      <c r="AA8475" t="s">
        <v>809</v>
      </c>
      <c r="AB8475" s="5">
        <f t="shared" si="264"/>
        <v>21638.408070175439</v>
      </c>
      <c r="AC8475" s="3">
        <v>6132</v>
      </c>
      <c r="AD8475" s="3">
        <v>8.76</v>
      </c>
      <c r="AE8475" s="3">
        <v>0.15</v>
      </c>
      <c r="AF8475" t="s">
        <v>554</v>
      </c>
      <c r="AG8475" t="s">
        <v>109</v>
      </c>
      <c r="AH8475" s="8" t="s">
        <v>44</v>
      </c>
      <c r="AI8475" s="12" t="s">
        <v>44</v>
      </c>
      <c r="AJ8475" s="9">
        <v>13.22</v>
      </c>
      <c r="AK8475" s="5">
        <f t="shared" si="265"/>
        <v>8</v>
      </c>
    </row>
    <row r="8476" spans="1:37" x14ac:dyDescent="0.3">
      <c r="A8476">
        <v>84570</v>
      </c>
      <c r="B8476" t="s">
        <v>4311</v>
      </c>
      <c r="C8476" t="s">
        <v>12110</v>
      </c>
      <c r="D8476" t="s">
        <v>14225</v>
      </c>
      <c r="E8476" t="s">
        <v>14226</v>
      </c>
      <c r="F8476" t="s">
        <v>809</v>
      </c>
      <c r="G8476" t="s">
        <v>33</v>
      </c>
      <c r="H8476" t="s">
        <v>1929</v>
      </c>
      <c r="I8476" t="s">
        <v>1930</v>
      </c>
      <c r="J8476" t="s">
        <v>36</v>
      </c>
      <c r="K8476" s="2">
        <v>40364</v>
      </c>
      <c r="L8476" t="s">
        <v>1930</v>
      </c>
      <c r="M8476" s="4">
        <v>40359</v>
      </c>
      <c r="N8476" s="4">
        <v>40351</v>
      </c>
      <c r="O8476" s="1">
        <v>40351</v>
      </c>
      <c r="P8476" t="s">
        <v>52</v>
      </c>
      <c r="R8476" t="s">
        <v>71</v>
      </c>
      <c r="S8476" t="s">
        <v>1931</v>
      </c>
      <c r="T8476" t="s">
        <v>305</v>
      </c>
      <c r="U8476" t="s">
        <v>98</v>
      </c>
      <c r="V8476" t="s">
        <v>57</v>
      </c>
      <c r="W8476" s="6" t="s">
        <v>306</v>
      </c>
      <c r="X8476" t="s">
        <v>76</v>
      </c>
      <c r="Y8476">
        <v>30</v>
      </c>
      <c r="Z8476">
        <v>17550</v>
      </c>
      <c r="AA8476" t="s">
        <v>809</v>
      </c>
      <c r="AB8476" s="5">
        <f t="shared" si="264"/>
        <v>21638.408070175439</v>
      </c>
      <c r="AC8476" s="3">
        <v>83362.5</v>
      </c>
      <c r="AD8476" s="3">
        <v>4.75</v>
      </c>
      <c r="AE8476" s="3">
        <v>0.16</v>
      </c>
      <c r="AF8476" t="s">
        <v>307</v>
      </c>
      <c r="AG8476" t="s">
        <v>47</v>
      </c>
      <c r="AH8476" s="8">
        <v>1325</v>
      </c>
      <c r="AI8476" s="12">
        <v>4600.45</v>
      </c>
      <c r="AJ8476" s="9">
        <v>179.73</v>
      </c>
      <c r="AK8476" s="5">
        <f t="shared" si="265"/>
        <v>8</v>
      </c>
    </row>
    <row r="8477" spans="1:37" x14ac:dyDescent="0.3">
      <c r="A8477">
        <v>84571</v>
      </c>
      <c r="B8477" t="s">
        <v>4244</v>
      </c>
      <c r="C8477" t="s">
        <v>10917</v>
      </c>
      <c r="D8477" t="s">
        <v>12882</v>
      </c>
      <c r="E8477" t="s">
        <v>12883</v>
      </c>
      <c r="F8477" t="s">
        <v>32</v>
      </c>
      <c r="G8477" t="s">
        <v>33</v>
      </c>
      <c r="H8477" t="s">
        <v>1929</v>
      </c>
      <c r="I8477" t="s">
        <v>1930</v>
      </c>
      <c r="J8477" t="s">
        <v>36</v>
      </c>
      <c r="K8477" s="2">
        <v>40037</v>
      </c>
      <c r="L8477" t="s">
        <v>1930</v>
      </c>
      <c r="M8477" s="4">
        <v>40359</v>
      </c>
      <c r="N8477" s="4">
        <v>40350</v>
      </c>
      <c r="O8477" s="1">
        <v>40350</v>
      </c>
      <c r="P8477" t="s">
        <v>52</v>
      </c>
      <c r="R8477" t="s">
        <v>53</v>
      </c>
      <c r="S8477" t="s">
        <v>1931</v>
      </c>
      <c r="T8477" t="s">
        <v>502</v>
      </c>
      <c r="U8477" t="s">
        <v>98</v>
      </c>
      <c r="V8477" t="s">
        <v>57</v>
      </c>
      <c r="W8477" s="6" t="s">
        <v>481</v>
      </c>
      <c r="X8477" t="s">
        <v>83</v>
      </c>
      <c r="Y8477">
        <v>30</v>
      </c>
      <c r="Z8477">
        <v>1596</v>
      </c>
      <c r="AA8477" t="s">
        <v>32</v>
      </c>
      <c r="AB8477" s="5">
        <f t="shared" si="264"/>
        <v>21638.408070175439</v>
      </c>
      <c r="AC8477" s="3">
        <v>3575.04</v>
      </c>
      <c r="AD8477" s="3">
        <v>2.2400000000000002</v>
      </c>
      <c r="AE8477" s="3">
        <v>7.0000000000000007E-2</v>
      </c>
      <c r="AF8477" t="s">
        <v>60</v>
      </c>
      <c r="AG8477" t="s">
        <v>109</v>
      </c>
      <c r="AH8477" s="8" t="s">
        <v>44</v>
      </c>
      <c r="AI8477" s="12" t="s">
        <v>44</v>
      </c>
      <c r="AJ8477" s="9">
        <v>7.71</v>
      </c>
      <c r="AK8477" s="5">
        <f t="shared" si="265"/>
        <v>9</v>
      </c>
    </row>
    <row r="8478" spans="1:37" x14ac:dyDescent="0.3">
      <c r="A8478">
        <v>84572</v>
      </c>
      <c r="B8478" t="s">
        <v>4244</v>
      </c>
      <c r="C8478" t="s">
        <v>10983</v>
      </c>
      <c r="D8478" t="s">
        <v>14227</v>
      </c>
      <c r="E8478" t="s">
        <v>14228</v>
      </c>
      <c r="F8478" t="s">
        <v>32</v>
      </c>
      <c r="G8478" t="s">
        <v>33</v>
      </c>
      <c r="H8478" t="s">
        <v>1929</v>
      </c>
      <c r="I8478" t="s">
        <v>1930</v>
      </c>
      <c r="J8478" t="s">
        <v>36</v>
      </c>
      <c r="K8478" s="2">
        <v>40240</v>
      </c>
      <c r="L8478" t="s">
        <v>1930</v>
      </c>
      <c r="M8478" s="4">
        <v>40368</v>
      </c>
      <c r="N8478" s="4">
        <v>40364</v>
      </c>
      <c r="O8478" s="1">
        <v>40364</v>
      </c>
      <c r="P8478" t="s">
        <v>52</v>
      </c>
      <c r="R8478" t="s">
        <v>71</v>
      </c>
      <c r="S8478" t="s">
        <v>1931</v>
      </c>
      <c r="T8478" t="s">
        <v>73</v>
      </c>
      <c r="U8478" t="s">
        <v>74</v>
      </c>
      <c r="V8478" t="s">
        <v>57</v>
      </c>
      <c r="W8478" s="6" t="s">
        <v>75</v>
      </c>
      <c r="X8478" t="s">
        <v>76</v>
      </c>
      <c r="Y8478">
        <v>60</v>
      </c>
      <c r="Z8478">
        <v>10980</v>
      </c>
      <c r="AA8478" t="s">
        <v>32</v>
      </c>
      <c r="AB8478" s="5">
        <f t="shared" si="264"/>
        <v>21638.408070175439</v>
      </c>
      <c r="AC8478" s="3">
        <v>26791.200000000001</v>
      </c>
      <c r="AD8478" s="3">
        <v>2.44</v>
      </c>
      <c r="AE8478" s="3">
        <v>0.04</v>
      </c>
      <c r="AF8478" t="s">
        <v>60</v>
      </c>
      <c r="AG8478" t="s">
        <v>47</v>
      </c>
      <c r="AH8478" s="8">
        <v>698</v>
      </c>
      <c r="AI8478" s="12">
        <v>5121.68</v>
      </c>
      <c r="AJ8478" s="9">
        <v>57.76</v>
      </c>
      <c r="AK8478" s="5">
        <f t="shared" si="265"/>
        <v>4</v>
      </c>
    </row>
    <row r="8479" spans="1:37" x14ac:dyDescent="0.3">
      <c r="A8479">
        <v>84573</v>
      </c>
      <c r="B8479" t="s">
        <v>2650</v>
      </c>
      <c r="C8479" t="s">
        <v>10999</v>
      </c>
      <c r="D8479" t="s">
        <v>14229</v>
      </c>
      <c r="E8479" t="s">
        <v>14230</v>
      </c>
      <c r="F8479" t="s">
        <v>87</v>
      </c>
      <c r="G8479" t="s">
        <v>33</v>
      </c>
      <c r="H8479" t="s">
        <v>1929</v>
      </c>
      <c r="I8479" t="s">
        <v>1930</v>
      </c>
      <c r="J8479" t="s">
        <v>36</v>
      </c>
      <c r="K8479" s="2">
        <v>40453</v>
      </c>
      <c r="L8479" t="s">
        <v>1930</v>
      </c>
      <c r="M8479" s="4">
        <v>40374</v>
      </c>
      <c r="N8479" s="4">
        <v>40357</v>
      </c>
      <c r="O8479" s="1">
        <v>40357</v>
      </c>
      <c r="P8479" t="s">
        <v>52</v>
      </c>
      <c r="R8479" t="s">
        <v>71</v>
      </c>
      <c r="S8479" t="s">
        <v>1931</v>
      </c>
      <c r="T8479" t="s">
        <v>563</v>
      </c>
      <c r="U8479" t="s">
        <v>564</v>
      </c>
      <c r="V8479" t="s">
        <v>57</v>
      </c>
      <c r="W8479" s="6" t="s">
        <v>565</v>
      </c>
      <c r="X8479" t="s">
        <v>146</v>
      </c>
      <c r="Y8479">
        <v>60</v>
      </c>
      <c r="Z8479">
        <v>1000</v>
      </c>
      <c r="AA8479" t="s">
        <v>87</v>
      </c>
      <c r="AB8479" s="5">
        <f t="shared" si="264"/>
        <v>21638.408070175439</v>
      </c>
      <c r="AC8479" s="3">
        <v>11220</v>
      </c>
      <c r="AD8479" s="3">
        <v>11.22</v>
      </c>
      <c r="AE8479" s="3">
        <v>0.19</v>
      </c>
      <c r="AF8479" t="s">
        <v>60</v>
      </c>
      <c r="AG8479" t="s">
        <v>47</v>
      </c>
      <c r="AH8479" s="8">
        <v>117</v>
      </c>
      <c r="AI8479" s="12" t="s">
        <v>44</v>
      </c>
      <c r="AJ8479" s="9">
        <v>24.19</v>
      </c>
      <c r="AK8479" s="5">
        <f t="shared" si="265"/>
        <v>17</v>
      </c>
    </row>
    <row r="8480" spans="1:37" x14ac:dyDescent="0.3">
      <c r="A8480">
        <v>84574</v>
      </c>
      <c r="B8480" t="s">
        <v>2650</v>
      </c>
      <c r="C8480" t="s">
        <v>10999</v>
      </c>
      <c r="D8480" t="s">
        <v>14231</v>
      </c>
      <c r="E8480" t="s">
        <v>14232</v>
      </c>
      <c r="F8480" t="s">
        <v>87</v>
      </c>
      <c r="G8480" t="s">
        <v>33</v>
      </c>
      <c r="H8480" t="s">
        <v>1929</v>
      </c>
      <c r="I8480" t="s">
        <v>1930</v>
      </c>
      <c r="J8480" t="s">
        <v>36</v>
      </c>
      <c r="K8480" s="2">
        <v>40453</v>
      </c>
      <c r="L8480" t="s">
        <v>1930</v>
      </c>
      <c r="M8480" s="4">
        <v>40374</v>
      </c>
      <c r="N8480" s="4">
        <v>40357</v>
      </c>
      <c r="O8480" s="1">
        <v>40357</v>
      </c>
      <c r="P8480" t="s">
        <v>52</v>
      </c>
      <c r="R8480" t="s">
        <v>71</v>
      </c>
      <c r="S8480" t="s">
        <v>1931</v>
      </c>
      <c r="T8480" t="s">
        <v>305</v>
      </c>
      <c r="U8480" t="s">
        <v>98</v>
      </c>
      <c r="V8480" t="s">
        <v>57</v>
      </c>
      <c r="W8480" s="6" t="s">
        <v>306</v>
      </c>
      <c r="X8480" t="s">
        <v>76</v>
      </c>
      <c r="Y8480">
        <v>30</v>
      </c>
      <c r="Z8480">
        <v>200</v>
      </c>
      <c r="AA8480" t="s">
        <v>87</v>
      </c>
      <c r="AB8480" s="5">
        <f t="shared" si="264"/>
        <v>21638.408070175439</v>
      </c>
      <c r="AC8480" s="3">
        <v>920</v>
      </c>
      <c r="AD8480" s="3">
        <v>4.5999999999999996</v>
      </c>
      <c r="AE8480" s="3">
        <v>0.15</v>
      </c>
      <c r="AF8480" t="s">
        <v>60</v>
      </c>
      <c r="AG8480" t="s">
        <v>47</v>
      </c>
      <c r="AH8480" s="8">
        <v>17</v>
      </c>
      <c r="AI8480" s="12" t="s">
        <v>44</v>
      </c>
      <c r="AJ8480" s="9">
        <v>1.98</v>
      </c>
      <c r="AK8480" s="5">
        <f t="shared" si="265"/>
        <v>17</v>
      </c>
    </row>
    <row r="8481" spans="1:37" x14ac:dyDescent="0.3">
      <c r="A8481">
        <v>84575</v>
      </c>
      <c r="B8481" t="s">
        <v>2650</v>
      </c>
      <c r="C8481" t="s">
        <v>10999</v>
      </c>
      <c r="D8481" t="s">
        <v>14233</v>
      </c>
      <c r="E8481" t="s">
        <v>14234</v>
      </c>
      <c r="F8481" t="s">
        <v>87</v>
      </c>
      <c r="G8481" t="s">
        <v>33</v>
      </c>
      <c r="H8481" t="s">
        <v>1929</v>
      </c>
      <c r="I8481" t="s">
        <v>1930</v>
      </c>
      <c r="J8481" t="s">
        <v>36</v>
      </c>
      <c r="K8481" s="2">
        <v>40453</v>
      </c>
      <c r="L8481" t="s">
        <v>1930</v>
      </c>
      <c r="M8481" s="4">
        <v>40374</v>
      </c>
      <c r="N8481" s="4">
        <v>40357</v>
      </c>
      <c r="O8481" s="1">
        <v>40357</v>
      </c>
      <c r="P8481" t="s">
        <v>52</v>
      </c>
      <c r="R8481" t="s">
        <v>71</v>
      </c>
      <c r="S8481" t="s">
        <v>1931</v>
      </c>
      <c r="T8481" t="s">
        <v>305</v>
      </c>
      <c r="U8481" t="s">
        <v>98</v>
      </c>
      <c r="V8481" t="s">
        <v>57</v>
      </c>
      <c r="W8481" s="6" t="s">
        <v>306</v>
      </c>
      <c r="X8481" t="s">
        <v>76</v>
      </c>
      <c r="Y8481">
        <v>30</v>
      </c>
      <c r="Z8481">
        <v>188</v>
      </c>
      <c r="AA8481" t="s">
        <v>87</v>
      </c>
      <c r="AB8481" s="5">
        <f t="shared" si="264"/>
        <v>21638.408070175439</v>
      </c>
      <c r="AC8481" s="3">
        <v>864.8</v>
      </c>
      <c r="AD8481" s="3">
        <v>4.5999999999999996</v>
      </c>
      <c r="AE8481" s="3">
        <v>0.15</v>
      </c>
      <c r="AF8481" t="s">
        <v>60</v>
      </c>
      <c r="AG8481" t="s">
        <v>47</v>
      </c>
      <c r="AH8481" s="8">
        <v>16</v>
      </c>
      <c r="AI8481" s="12" t="s">
        <v>44</v>
      </c>
      <c r="AJ8481" s="9">
        <v>1.86</v>
      </c>
      <c r="AK8481" s="5">
        <f t="shared" si="265"/>
        <v>17</v>
      </c>
    </row>
    <row r="8482" spans="1:37" x14ac:dyDescent="0.3">
      <c r="A8482">
        <v>84576</v>
      </c>
      <c r="B8482" t="s">
        <v>2650</v>
      </c>
      <c r="C8482" t="s">
        <v>10999</v>
      </c>
      <c r="D8482" t="s">
        <v>14235</v>
      </c>
      <c r="E8482" t="s">
        <v>14236</v>
      </c>
      <c r="F8482" t="s">
        <v>87</v>
      </c>
      <c r="G8482" t="s">
        <v>33</v>
      </c>
      <c r="H8482" t="s">
        <v>1929</v>
      </c>
      <c r="I8482" t="s">
        <v>1930</v>
      </c>
      <c r="J8482" t="s">
        <v>36</v>
      </c>
      <c r="K8482" s="2">
        <v>40453</v>
      </c>
      <c r="L8482" t="s">
        <v>1930</v>
      </c>
      <c r="M8482" s="4">
        <v>40374</v>
      </c>
      <c r="N8482" s="4">
        <v>40357</v>
      </c>
      <c r="O8482" s="1">
        <v>40357</v>
      </c>
      <c r="P8482" t="s">
        <v>52</v>
      </c>
      <c r="R8482" t="s">
        <v>71</v>
      </c>
      <c r="S8482" t="s">
        <v>1931</v>
      </c>
      <c r="T8482" t="s">
        <v>8242</v>
      </c>
      <c r="U8482" t="s">
        <v>8243</v>
      </c>
      <c r="V8482" t="s">
        <v>57</v>
      </c>
      <c r="W8482" s="6" t="s">
        <v>8244</v>
      </c>
      <c r="X8482" t="s">
        <v>407</v>
      </c>
      <c r="Y8482">
        <v>90</v>
      </c>
      <c r="Z8482">
        <v>87</v>
      </c>
      <c r="AA8482" t="s">
        <v>87</v>
      </c>
      <c r="AB8482" s="5">
        <f t="shared" si="264"/>
        <v>21638.408070175439</v>
      </c>
      <c r="AC8482" s="3">
        <v>1827</v>
      </c>
      <c r="AD8482" s="3">
        <v>21</v>
      </c>
      <c r="AE8482" s="3">
        <v>0.23</v>
      </c>
      <c r="AF8482" t="s">
        <v>60</v>
      </c>
      <c r="AG8482" t="s">
        <v>47</v>
      </c>
      <c r="AH8482" s="8">
        <v>42</v>
      </c>
      <c r="AI8482" s="12" t="s">
        <v>44</v>
      </c>
      <c r="AJ8482" s="9">
        <v>3.94</v>
      </c>
      <c r="AK8482" s="5">
        <f t="shared" si="265"/>
        <v>17</v>
      </c>
    </row>
    <row r="8483" spans="1:37" x14ac:dyDescent="0.3">
      <c r="A8483">
        <v>84577</v>
      </c>
      <c r="B8483" t="s">
        <v>2650</v>
      </c>
      <c r="C8483" t="s">
        <v>10920</v>
      </c>
      <c r="D8483" t="s">
        <v>12892</v>
      </c>
      <c r="E8483" t="s">
        <v>12893</v>
      </c>
      <c r="F8483" t="s">
        <v>87</v>
      </c>
      <c r="G8483" t="s">
        <v>33</v>
      </c>
      <c r="H8483" t="s">
        <v>1929</v>
      </c>
      <c r="I8483" t="s">
        <v>1930</v>
      </c>
      <c r="J8483" t="s">
        <v>36</v>
      </c>
      <c r="K8483" s="2">
        <v>39975</v>
      </c>
      <c r="L8483" t="s">
        <v>1930</v>
      </c>
      <c r="M8483" s="4">
        <v>40380</v>
      </c>
      <c r="N8483" s="4">
        <v>40357</v>
      </c>
      <c r="O8483" s="1">
        <v>40357</v>
      </c>
      <c r="P8483" t="s">
        <v>52</v>
      </c>
      <c r="R8483" t="s">
        <v>71</v>
      </c>
      <c r="S8483" t="s">
        <v>1931</v>
      </c>
      <c r="T8483" t="s">
        <v>143</v>
      </c>
      <c r="U8483" t="s">
        <v>144</v>
      </c>
      <c r="V8483" t="s">
        <v>57</v>
      </c>
      <c r="W8483" s="6" t="s">
        <v>145</v>
      </c>
      <c r="X8483" t="s">
        <v>146</v>
      </c>
      <c r="Y8483">
        <v>60</v>
      </c>
      <c r="Z8483">
        <v>53086</v>
      </c>
      <c r="AA8483" t="s">
        <v>87</v>
      </c>
      <c r="AB8483" s="5">
        <f t="shared" si="264"/>
        <v>21638.408070175439</v>
      </c>
      <c r="AC8483" s="3">
        <v>465033.36</v>
      </c>
      <c r="AD8483" s="3">
        <v>8.76</v>
      </c>
      <c r="AE8483" s="3">
        <v>0.15</v>
      </c>
      <c r="AF8483" t="s">
        <v>554</v>
      </c>
      <c r="AG8483" t="s">
        <v>109</v>
      </c>
      <c r="AH8483" s="8" t="s">
        <v>44</v>
      </c>
      <c r="AI8483" s="12" t="s">
        <v>44</v>
      </c>
      <c r="AJ8483" s="9">
        <v>1002.61</v>
      </c>
      <c r="AK8483" s="5">
        <f t="shared" si="265"/>
        <v>23</v>
      </c>
    </row>
    <row r="8484" spans="1:37" x14ac:dyDescent="0.3">
      <c r="A8484">
        <v>84578</v>
      </c>
      <c r="B8484" t="s">
        <v>2650</v>
      </c>
      <c r="C8484" t="s">
        <v>10999</v>
      </c>
      <c r="D8484" t="s">
        <v>14237</v>
      </c>
      <c r="E8484" t="s">
        <v>14238</v>
      </c>
      <c r="F8484" t="s">
        <v>87</v>
      </c>
      <c r="G8484" t="s">
        <v>33</v>
      </c>
      <c r="H8484" t="s">
        <v>1929</v>
      </c>
      <c r="I8484" t="s">
        <v>1930</v>
      </c>
      <c r="J8484" t="s">
        <v>36</v>
      </c>
      <c r="K8484" s="2">
        <v>40453</v>
      </c>
      <c r="L8484" t="s">
        <v>1930</v>
      </c>
      <c r="M8484" s="4">
        <v>40374</v>
      </c>
      <c r="N8484" s="4">
        <v>40357</v>
      </c>
      <c r="O8484" s="1">
        <v>40357</v>
      </c>
      <c r="P8484" t="s">
        <v>52</v>
      </c>
      <c r="R8484" t="s">
        <v>71</v>
      </c>
      <c r="S8484" t="s">
        <v>1931</v>
      </c>
      <c r="T8484" t="s">
        <v>4664</v>
      </c>
      <c r="U8484" t="s">
        <v>413</v>
      </c>
      <c r="V8484" t="s">
        <v>57</v>
      </c>
      <c r="W8484" s="6" t="s">
        <v>415</v>
      </c>
      <c r="X8484" t="s">
        <v>146</v>
      </c>
      <c r="Y8484">
        <v>30</v>
      </c>
      <c r="Z8484">
        <v>58500</v>
      </c>
      <c r="AA8484" t="s">
        <v>87</v>
      </c>
      <c r="AB8484" s="5">
        <f t="shared" si="264"/>
        <v>21638.408070175439</v>
      </c>
      <c r="AC8484" s="3">
        <v>1165320</v>
      </c>
      <c r="AD8484" s="3">
        <v>19.920000000000002</v>
      </c>
      <c r="AE8484" s="3">
        <v>0.66</v>
      </c>
      <c r="AF8484" t="s">
        <v>307</v>
      </c>
      <c r="AG8484" t="s">
        <v>47</v>
      </c>
      <c r="AH8484" s="8">
        <v>6433</v>
      </c>
      <c r="AI8484" s="12" t="s">
        <v>44</v>
      </c>
      <c r="AJ8484" s="9">
        <v>2512.4299999999998</v>
      </c>
      <c r="AK8484" s="5">
        <f t="shared" si="265"/>
        <v>17</v>
      </c>
    </row>
    <row r="8485" spans="1:37" x14ac:dyDescent="0.3">
      <c r="A8485">
        <v>84579</v>
      </c>
      <c r="B8485" t="s">
        <v>4153</v>
      </c>
      <c r="C8485" t="s">
        <v>10891</v>
      </c>
      <c r="D8485" t="s">
        <v>14239</v>
      </c>
      <c r="E8485" t="s">
        <v>14240</v>
      </c>
      <c r="F8485" t="s">
        <v>151</v>
      </c>
      <c r="G8485" t="s">
        <v>33</v>
      </c>
      <c r="H8485" t="s">
        <v>1929</v>
      </c>
      <c r="I8485" t="s">
        <v>1930</v>
      </c>
      <c r="J8485" t="s">
        <v>36</v>
      </c>
      <c r="K8485" t="s">
        <v>6494</v>
      </c>
      <c r="L8485" t="s">
        <v>1930</v>
      </c>
      <c r="M8485" s="4">
        <v>40391</v>
      </c>
      <c r="N8485" s="4">
        <v>40380</v>
      </c>
      <c r="O8485" s="1">
        <v>40380</v>
      </c>
      <c r="P8485" t="s">
        <v>52</v>
      </c>
      <c r="R8485" t="s">
        <v>71</v>
      </c>
      <c r="S8485" t="s">
        <v>1931</v>
      </c>
      <c r="T8485" t="s">
        <v>143</v>
      </c>
      <c r="U8485" t="s">
        <v>144</v>
      </c>
      <c r="V8485" t="s">
        <v>57</v>
      </c>
      <c r="W8485" s="6" t="s">
        <v>145</v>
      </c>
      <c r="X8485" t="s">
        <v>146</v>
      </c>
      <c r="Y8485">
        <v>60</v>
      </c>
      <c r="Z8485">
        <v>31836</v>
      </c>
      <c r="AA8485" t="s">
        <v>151</v>
      </c>
      <c r="AB8485" s="5">
        <f t="shared" si="264"/>
        <v>21638.408070175439</v>
      </c>
      <c r="AC8485" s="3">
        <v>278883.36</v>
      </c>
      <c r="AD8485" s="3">
        <v>8.76</v>
      </c>
      <c r="AE8485" s="3">
        <v>0.15</v>
      </c>
      <c r="AF8485" t="s">
        <v>307</v>
      </c>
      <c r="AG8485" t="s">
        <v>47</v>
      </c>
      <c r="AH8485" s="8">
        <v>2565</v>
      </c>
      <c r="AI8485" s="12">
        <v>25670.1</v>
      </c>
      <c r="AJ8485" s="9">
        <v>601.27</v>
      </c>
      <c r="AK8485" s="5">
        <f t="shared" si="265"/>
        <v>11</v>
      </c>
    </row>
    <row r="8486" spans="1:37" x14ac:dyDescent="0.3">
      <c r="A8486">
        <v>84580</v>
      </c>
      <c r="B8486" t="s">
        <v>4164</v>
      </c>
      <c r="C8486" t="s">
        <v>10950</v>
      </c>
      <c r="D8486" t="s">
        <v>12904</v>
      </c>
      <c r="E8486" t="s">
        <v>12905</v>
      </c>
      <c r="F8486" t="s">
        <v>455</v>
      </c>
      <c r="G8486" t="s">
        <v>33</v>
      </c>
      <c r="H8486" t="s">
        <v>1929</v>
      </c>
      <c r="I8486" t="s">
        <v>1930</v>
      </c>
      <c r="J8486" t="s">
        <v>310</v>
      </c>
      <c r="K8486" t="s">
        <v>4585</v>
      </c>
      <c r="L8486" t="s">
        <v>1930</v>
      </c>
      <c r="M8486" s="4">
        <v>40421</v>
      </c>
      <c r="N8486" s="4">
        <v>40408</v>
      </c>
      <c r="O8486" s="1">
        <v>40408</v>
      </c>
      <c r="P8486" t="s">
        <v>52</v>
      </c>
      <c r="R8486" t="s">
        <v>71</v>
      </c>
      <c r="S8486" t="s">
        <v>1931</v>
      </c>
      <c r="T8486" t="s">
        <v>461</v>
      </c>
      <c r="U8486" t="s">
        <v>462</v>
      </c>
      <c r="V8486" t="s">
        <v>57</v>
      </c>
      <c r="W8486" s="6" t="s">
        <v>463</v>
      </c>
      <c r="X8486" t="s">
        <v>146</v>
      </c>
      <c r="Y8486">
        <v>60</v>
      </c>
      <c r="Z8486">
        <v>30630</v>
      </c>
      <c r="AA8486" t="s">
        <v>455</v>
      </c>
      <c r="AB8486" s="5">
        <f t="shared" si="264"/>
        <v>21638.408070175439</v>
      </c>
      <c r="AC8486" s="3">
        <v>175509.9</v>
      </c>
      <c r="AD8486" s="3">
        <v>5.73</v>
      </c>
      <c r="AE8486" s="3">
        <v>0.1</v>
      </c>
      <c r="AF8486" t="s">
        <v>147</v>
      </c>
      <c r="AG8486" t="s">
        <v>109</v>
      </c>
      <c r="AH8486" s="8" t="s">
        <v>44</v>
      </c>
      <c r="AI8486" s="12" t="s">
        <v>44</v>
      </c>
      <c r="AJ8486" s="9">
        <v>378.4</v>
      </c>
      <c r="AK8486" s="5">
        <f t="shared" si="265"/>
        <v>13</v>
      </c>
    </row>
    <row r="8487" spans="1:37" x14ac:dyDescent="0.3">
      <c r="A8487">
        <v>84581</v>
      </c>
      <c r="B8487" t="s">
        <v>4153</v>
      </c>
      <c r="C8487" t="s">
        <v>10980</v>
      </c>
      <c r="D8487" t="s">
        <v>12103</v>
      </c>
      <c r="E8487" t="s">
        <v>12104</v>
      </c>
      <c r="F8487" t="s">
        <v>151</v>
      </c>
      <c r="G8487" t="s">
        <v>33</v>
      </c>
      <c r="H8487" t="s">
        <v>1929</v>
      </c>
      <c r="I8487" t="s">
        <v>1930</v>
      </c>
      <c r="J8487" t="s">
        <v>36</v>
      </c>
      <c r="K8487" t="s">
        <v>5084</v>
      </c>
      <c r="L8487" t="s">
        <v>1930</v>
      </c>
      <c r="M8487" s="4">
        <v>40400</v>
      </c>
      <c r="N8487" s="4">
        <v>40413</v>
      </c>
      <c r="O8487" s="1">
        <v>40413</v>
      </c>
      <c r="P8487" t="s">
        <v>52</v>
      </c>
      <c r="R8487" t="s">
        <v>53</v>
      </c>
      <c r="S8487" t="s">
        <v>1931</v>
      </c>
      <c r="T8487" t="s">
        <v>499</v>
      </c>
      <c r="U8487" t="s">
        <v>74</v>
      </c>
      <c r="V8487" t="s">
        <v>57</v>
      </c>
      <c r="W8487" s="6" t="s">
        <v>58</v>
      </c>
      <c r="X8487" t="s">
        <v>90</v>
      </c>
      <c r="Y8487">
        <v>240</v>
      </c>
      <c r="Z8487">
        <v>3840</v>
      </c>
      <c r="AA8487" t="s">
        <v>151</v>
      </c>
      <c r="AB8487" s="5">
        <f t="shared" si="264"/>
        <v>21638.408070175439</v>
      </c>
      <c r="AC8487" s="3">
        <v>7411.2</v>
      </c>
      <c r="AD8487" s="3">
        <v>1.93</v>
      </c>
      <c r="AE8487" s="3">
        <v>0.01</v>
      </c>
      <c r="AF8487" t="s">
        <v>147</v>
      </c>
      <c r="AG8487" t="s">
        <v>109</v>
      </c>
      <c r="AH8487" s="8" t="s">
        <v>44</v>
      </c>
      <c r="AI8487" s="12" t="s">
        <v>44</v>
      </c>
      <c r="AJ8487" s="9">
        <v>15.98</v>
      </c>
      <c r="AK8487" s="5">
        <f t="shared" si="265"/>
        <v>-13</v>
      </c>
    </row>
    <row r="8488" spans="1:37" x14ac:dyDescent="0.3">
      <c r="A8488">
        <v>84582</v>
      </c>
      <c r="B8488" t="s">
        <v>2650</v>
      </c>
      <c r="C8488" t="s">
        <v>11018</v>
      </c>
      <c r="D8488" t="s">
        <v>14241</v>
      </c>
      <c r="E8488" t="s">
        <v>14242</v>
      </c>
      <c r="F8488" t="s">
        <v>87</v>
      </c>
      <c r="G8488" t="s">
        <v>33</v>
      </c>
      <c r="H8488" t="s">
        <v>1929</v>
      </c>
      <c r="I8488" t="s">
        <v>1930</v>
      </c>
      <c r="J8488" t="s">
        <v>2238</v>
      </c>
      <c r="K8488" t="s">
        <v>4985</v>
      </c>
      <c r="L8488" t="s">
        <v>1930</v>
      </c>
      <c r="M8488" s="4">
        <v>40421</v>
      </c>
      <c r="N8488" s="4">
        <v>40407</v>
      </c>
      <c r="O8488" s="1">
        <v>40407</v>
      </c>
      <c r="P8488" t="s">
        <v>52</v>
      </c>
      <c r="R8488" t="s">
        <v>71</v>
      </c>
      <c r="S8488" t="s">
        <v>1931</v>
      </c>
      <c r="T8488" t="s">
        <v>563</v>
      </c>
      <c r="U8488" t="s">
        <v>564</v>
      </c>
      <c r="V8488" t="s">
        <v>57</v>
      </c>
      <c r="W8488" s="6" t="s">
        <v>565</v>
      </c>
      <c r="X8488" t="s">
        <v>146</v>
      </c>
      <c r="Y8488">
        <v>60</v>
      </c>
      <c r="Z8488">
        <v>6000</v>
      </c>
      <c r="AA8488" t="s">
        <v>87</v>
      </c>
      <c r="AB8488" s="5">
        <f t="shared" si="264"/>
        <v>21638.408070175439</v>
      </c>
      <c r="AC8488" s="3">
        <v>67320</v>
      </c>
      <c r="AD8488" s="3">
        <v>11.22</v>
      </c>
      <c r="AE8488" s="3">
        <v>0.19</v>
      </c>
      <c r="AF8488" t="s">
        <v>60</v>
      </c>
      <c r="AG8488" t="s">
        <v>47</v>
      </c>
      <c r="AH8488" s="8">
        <v>789</v>
      </c>
      <c r="AI8488" s="12">
        <v>6147.18</v>
      </c>
      <c r="AJ8488" s="9">
        <v>145.13999999999999</v>
      </c>
      <c r="AK8488" s="5">
        <f t="shared" si="265"/>
        <v>14</v>
      </c>
    </row>
    <row r="8489" spans="1:37" x14ac:dyDescent="0.3">
      <c r="A8489">
        <v>84583</v>
      </c>
      <c r="B8489" t="s">
        <v>4244</v>
      </c>
      <c r="C8489" t="s">
        <v>10983</v>
      </c>
      <c r="D8489" t="s">
        <v>12105</v>
      </c>
      <c r="E8489" t="s">
        <v>12106</v>
      </c>
      <c r="F8489" t="s">
        <v>32</v>
      </c>
      <c r="G8489" t="s">
        <v>33</v>
      </c>
      <c r="H8489" t="s">
        <v>1929</v>
      </c>
      <c r="I8489" t="s">
        <v>1930</v>
      </c>
      <c r="J8489" t="s">
        <v>36</v>
      </c>
      <c r="K8489" s="2">
        <v>40240</v>
      </c>
      <c r="L8489" t="s">
        <v>1930</v>
      </c>
      <c r="M8489" s="4">
        <v>40413</v>
      </c>
      <c r="N8489" s="4">
        <v>40413</v>
      </c>
      <c r="O8489" s="1">
        <v>40413</v>
      </c>
      <c r="P8489" t="s">
        <v>52</v>
      </c>
      <c r="R8489" t="s">
        <v>71</v>
      </c>
      <c r="S8489" t="s">
        <v>1931</v>
      </c>
      <c r="T8489" t="s">
        <v>249</v>
      </c>
      <c r="U8489" t="s">
        <v>89</v>
      </c>
      <c r="V8489" t="s">
        <v>57</v>
      </c>
      <c r="W8489" s="6" t="s">
        <v>244</v>
      </c>
      <c r="X8489" t="s">
        <v>76</v>
      </c>
      <c r="Y8489">
        <v>60</v>
      </c>
      <c r="Z8489">
        <v>12060</v>
      </c>
      <c r="AA8489" t="s">
        <v>32</v>
      </c>
      <c r="AB8489" s="5">
        <f t="shared" si="264"/>
        <v>21638.408070175439</v>
      </c>
      <c r="AC8489" s="3">
        <v>86952.6</v>
      </c>
      <c r="AD8489" s="3">
        <v>7.21</v>
      </c>
      <c r="AE8489" s="3">
        <v>0.12</v>
      </c>
      <c r="AF8489" t="s">
        <v>60</v>
      </c>
      <c r="AG8489" t="s">
        <v>109</v>
      </c>
      <c r="AH8489" s="8" t="s">
        <v>44</v>
      </c>
      <c r="AI8489" s="12" t="s">
        <v>44</v>
      </c>
      <c r="AJ8489" s="9">
        <v>187.47</v>
      </c>
      <c r="AK8489" s="5">
        <f t="shared" si="265"/>
        <v>0</v>
      </c>
    </row>
    <row r="8490" spans="1:37" x14ac:dyDescent="0.3">
      <c r="A8490">
        <v>84584</v>
      </c>
      <c r="B8490" t="s">
        <v>4244</v>
      </c>
      <c r="C8490" t="s">
        <v>10983</v>
      </c>
      <c r="D8490" t="s">
        <v>12105</v>
      </c>
      <c r="E8490" t="s">
        <v>12106</v>
      </c>
      <c r="F8490" t="s">
        <v>32</v>
      </c>
      <c r="G8490" t="s">
        <v>33</v>
      </c>
      <c r="H8490" t="s">
        <v>1929</v>
      </c>
      <c r="I8490" t="s">
        <v>1930</v>
      </c>
      <c r="J8490" t="s">
        <v>36</v>
      </c>
      <c r="K8490" s="2">
        <v>40240</v>
      </c>
      <c r="L8490" t="s">
        <v>1930</v>
      </c>
      <c r="M8490" s="4">
        <v>40413</v>
      </c>
      <c r="N8490" s="4">
        <v>40413</v>
      </c>
      <c r="O8490" s="1">
        <v>40413</v>
      </c>
      <c r="P8490" t="s">
        <v>52</v>
      </c>
      <c r="R8490" t="s">
        <v>53</v>
      </c>
      <c r="S8490" t="s">
        <v>1931</v>
      </c>
      <c r="T8490" t="s">
        <v>1030</v>
      </c>
      <c r="U8490" t="s">
        <v>81</v>
      </c>
      <c r="V8490" t="s">
        <v>57</v>
      </c>
      <c r="W8490" s="6" t="s">
        <v>262</v>
      </c>
      <c r="X8490" t="s">
        <v>90</v>
      </c>
      <c r="Y8490">
        <v>200</v>
      </c>
      <c r="Z8490">
        <v>2400</v>
      </c>
      <c r="AA8490" t="s">
        <v>32</v>
      </c>
      <c r="AB8490" s="5">
        <f t="shared" si="264"/>
        <v>21638.408070175439</v>
      </c>
      <c r="AC8490" s="3">
        <v>3240</v>
      </c>
      <c r="AD8490" s="3">
        <v>1.35</v>
      </c>
      <c r="AE8490" s="3">
        <v>0.01</v>
      </c>
      <c r="AF8490" t="s">
        <v>60</v>
      </c>
      <c r="AG8490" t="s">
        <v>109</v>
      </c>
      <c r="AH8490" s="8" t="s">
        <v>44</v>
      </c>
      <c r="AI8490" s="12" t="s">
        <v>44</v>
      </c>
      <c r="AJ8490" s="9">
        <v>6.99</v>
      </c>
      <c r="AK8490" s="5">
        <f t="shared" si="265"/>
        <v>0</v>
      </c>
    </row>
    <row r="8491" spans="1:37" x14ac:dyDescent="0.3">
      <c r="A8491">
        <v>84585</v>
      </c>
      <c r="B8491" t="s">
        <v>4244</v>
      </c>
      <c r="C8491" t="s">
        <v>11026</v>
      </c>
      <c r="D8491" t="s">
        <v>12908</v>
      </c>
      <c r="E8491" t="s">
        <v>12909</v>
      </c>
      <c r="F8491" t="s">
        <v>32</v>
      </c>
      <c r="G8491" t="s">
        <v>33</v>
      </c>
      <c r="H8491" t="s">
        <v>1929</v>
      </c>
      <c r="I8491" t="s">
        <v>1930</v>
      </c>
      <c r="J8491" t="s">
        <v>36</v>
      </c>
      <c r="K8491" s="2">
        <v>40364</v>
      </c>
      <c r="L8491" t="s">
        <v>1930</v>
      </c>
      <c r="M8491" s="4">
        <v>40421</v>
      </c>
      <c r="N8491" s="4">
        <v>40413</v>
      </c>
      <c r="O8491" s="1">
        <v>40413</v>
      </c>
      <c r="P8491" t="s">
        <v>52</v>
      </c>
      <c r="R8491" t="s">
        <v>71</v>
      </c>
      <c r="S8491" t="s">
        <v>1931</v>
      </c>
      <c r="T8491" t="s">
        <v>73</v>
      </c>
      <c r="U8491" t="s">
        <v>74</v>
      </c>
      <c r="V8491" t="s">
        <v>57</v>
      </c>
      <c r="W8491" s="6" t="s">
        <v>75</v>
      </c>
      <c r="X8491" t="s">
        <v>76</v>
      </c>
      <c r="Y8491">
        <v>60</v>
      </c>
      <c r="Z8491">
        <v>6594</v>
      </c>
      <c r="AA8491" t="s">
        <v>32</v>
      </c>
      <c r="AB8491" s="5">
        <f t="shared" si="264"/>
        <v>21638.408070175439</v>
      </c>
      <c r="AC8491" s="3">
        <v>15364.02</v>
      </c>
      <c r="AD8491" s="3">
        <v>2.33</v>
      </c>
      <c r="AE8491" s="3">
        <v>0.04</v>
      </c>
      <c r="AF8491" t="s">
        <v>605</v>
      </c>
      <c r="AG8491" t="s">
        <v>109</v>
      </c>
      <c r="AH8491" s="8" t="s">
        <v>44</v>
      </c>
      <c r="AI8491" s="12" t="s">
        <v>44</v>
      </c>
      <c r="AJ8491" s="9">
        <v>33.119999999999997</v>
      </c>
      <c r="AK8491" s="5">
        <f t="shared" si="265"/>
        <v>8</v>
      </c>
    </row>
    <row r="8492" spans="1:37" x14ac:dyDescent="0.3">
      <c r="A8492">
        <v>84588</v>
      </c>
      <c r="B8492" t="s">
        <v>12113</v>
      </c>
      <c r="C8492" t="s">
        <v>12114</v>
      </c>
      <c r="D8492" t="s">
        <v>12115</v>
      </c>
      <c r="E8492" t="s">
        <v>12116</v>
      </c>
      <c r="F8492" t="s">
        <v>809</v>
      </c>
      <c r="G8492" t="s">
        <v>33</v>
      </c>
      <c r="H8492" t="s">
        <v>1929</v>
      </c>
      <c r="I8492" t="s">
        <v>1930</v>
      </c>
      <c r="J8492" t="s">
        <v>36</v>
      </c>
      <c r="K8492" s="2">
        <v>40337</v>
      </c>
      <c r="L8492" t="s">
        <v>1930</v>
      </c>
      <c r="M8492" s="4">
        <v>40480</v>
      </c>
      <c r="N8492" s="4">
        <v>40448</v>
      </c>
      <c r="O8492" s="1">
        <v>40448</v>
      </c>
      <c r="P8492" t="s">
        <v>52</v>
      </c>
      <c r="R8492" t="s">
        <v>71</v>
      </c>
      <c r="S8492" t="s">
        <v>1931</v>
      </c>
      <c r="T8492" t="s">
        <v>143</v>
      </c>
      <c r="U8492" t="s">
        <v>144</v>
      </c>
      <c r="V8492" t="s">
        <v>57</v>
      </c>
      <c r="W8492" s="6" t="s">
        <v>145</v>
      </c>
      <c r="X8492" t="s">
        <v>146</v>
      </c>
      <c r="Y8492">
        <v>60</v>
      </c>
      <c r="Z8492">
        <v>63148</v>
      </c>
      <c r="AA8492" t="s">
        <v>809</v>
      </c>
      <c r="AB8492" s="5">
        <f t="shared" si="264"/>
        <v>21638.408070175439</v>
      </c>
      <c r="AC8492" s="3">
        <v>539915.4</v>
      </c>
      <c r="AD8492" s="3">
        <v>8.5500000000000007</v>
      </c>
      <c r="AE8492" s="3">
        <v>0.14000000000000001</v>
      </c>
      <c r="AF8492" t="s">
        <v>60</v>
      </c>
      <c r="AG8492" t="s">
        <v>109</v>
      </c>
      <c r="AH8492" s="8" t="s">
        <v>44</v>
      </c>
      <c r="AI8492" s="12" t="s">
        <v>44</v>
      </c>
      <c r="AJ8492" s="9">
        <v>1164.06</v>
      </c>
      <c r="AK8492" s="5">
        <f t="shared" si="265"/>
        <v>32</v>
      </c>
    </row>
    <row r="8493" spans="1:37" x14ac:dyDescent="0.3">
      <c r="A8493">
        <v>84589</v>
      </c>
      <c r="B8493" t="s">
        <v>12113</v>
      </c>
      <c r="C8493" t="s">
        <v>12114</v>
      </c>
      <c r="D8493" t="s">
        <v>14243</v>
      </c>
      <c r="E8493" t="s">
        <v>14244</v>
      </c>
      <c r="F8493" t="s">
        <v>809</v>
      </c>
      <c r="G8493" t="s">
        <v>33</v>
      </c>
      <c r="H8493" t="s">
        <v>1929</v>
      </c>
      <c r="I8493" t="s">
        <v>1930</v>
      </c>
      <c r="J8493" t="s">
        <v>36</v>
      </c>
      <c r="K8493" s="2">
        <v>40337</v>
      </c>
      <c r="L8493" t="s">
        <v>1930</v>
      </c>
      <c r="M8493" s="4">
        <v>40451</v>
      </c>
      <c r="N8493" s="4">
        <v>40413</v>
      </c>
      <c r="O8493" s="1">
        <v>40413</v>
      </c>
      <c r="P8493" t="s">
        <v>52</v>
      </c>
      <c r="R8493" t="s">
        <v>71</v>
      </c>
      <c r="S8493" t="s">
        <v>1931</v>
      </c>
      <c r="T8493" t="s">
        <v>305</v>
      </c>
      <c r="U8493" t="s">
        <v>98</v>
      </c>
      <c r="V8493" t="s">
        <v>57</v>
      </c>
      <c r="W8493" s="6" t="s">
        <v>306</v>
      </c>
      <c r="X8493" t="s">
        <v>76</v>
      </c>
      <c r="Y8493">
        <v>30</v>
      </c>
      <c r="Z8493">
        <v>71991</v>
      </c>
      <c r="AA8493" t="s">
        <v>809</v>
      </c>
      <c r="AB8493" s="5">
        <f t="shared" si="264"/>
        <v>21638.408070175439</v>
      </c>
      <c r="AC8493" s="3">
        <v>320359.95</v>
      </c>
      <c r="AD8493" s="3">
        <v>4.45</v>
      </c>
      <c r="AE8493" s="3">
        <v>0.15</v>
      </c>
      <c r="AF8493" t="s">
        <v>605</v>
      </c>
      <c r="AG8493" t="s">
        <v>47</v>
      </c>
      <c r="AH8493" s="8">
        <v>7187</v>
      </c>
      <c r="AI8493" s="12">
        <v>16285.97</v>
      </c>
      <c r="AJ8493" s="9">
        <v>690.7</v>
      </c>
      <c r="AK8493" s="5">
        <f t="shared" si="265"/>
        <v>38</v>
      </c>
    </row>
    <row r="8494" spans="1:37" x14ac:dyDescent="0.3">
      <c r="A8494">
        <v>84590</v>
      </c>
      <c r="B8494" t="s">
        <v>12113</v>
      </c>
      <c r="C8494" t="s">
        <v>12114</v>
      </c>
      <c r="D8494" t="s">
        <v>14243</v>
      </c>
      <c r="E8494" t="s">
        <v>14244</v>
      </c>
      <c r="F8494" t="s">
        <v>809</v>
      </c>
      <c r="G8494" t="s">
        <v>33</v>
      </c>
      <c r="H8494" t="s">
        <v>1929</v>
      </c>
      <c r="I8494" t="s">
        <v>1930</v>
      </c>
      <c r="J8494" t="s">
        <v>36</v>
      </c>
      <c r="K8494" s="2">
        <v>40337</v>
      </c>
      <c r="L8494" t="s">
        <v>1930</v>
      </c>
      <c r="M8494" s="4">
        <v>40451</v>
      </c>
      <c r="N8494" s="4">
        <v>40413</v>
      </c>
      <c r="O8494" s="1">
        <v>40413</v>
      </c>
      <c r="P8494" t="s">
        <v>52</v>
      </c>
      <c r="R8494" t="s">
        <v>71</v>
      </c>
      <c r="S8494" t="s">
        <v>1931</v>
      </c>
      <c r="T8494" t="s">
        <v>143</v>
      </c>
      <c r="U8494" t="s">
        <v>144</v>
      </c>
      <c r="V8494" t="s">
        <v>57</v>
      </c>
      <c r="W8494" s="6" t="s">
        <v>145</v>
      </c>
      <c r="X8494" t="s">
        <v>146</v>
      </c>
      <c r="Y8494">
        <v>60</v>
      </c>
      <c r="Z8494">
        <v>26991</v>
      </c>
      <c r="AA8494" t="s">
        <v>809</v>
      </c>
      <c r="AB8494" s="5">
        <f t="shared" si="264"/>
        <v>21638.408070175439</v>
      </c>
      <c r="AC8494" s="3">
        <v>230773.05</v>
      </c>
      <c r="AD8494" s="3">
        <v>8.5500000000000007</v>
      </c>
      <c r="AE8494" s="3">
        <v>0.14000000000000001</v>
      </c>
      <c r="AF8494" t="s">
        <v>60</v>
      </c>
      <c r="AG8494" t="s">
        <v>109</v>
      </c>
      <c r="AH8494" s="8" t="s">
        <v>44</v>
      </c>
      <c r="AI8494" s="12" t="s">
        <v>44</v>
      </c>
      <c r="AJ8494" s="9">
        <v>497.55</v>
      </c>
      <c r="AK8494" s="5">
        <f t="shared" si="265"/>
        <v>38</v>
      </c>
    </row>
    <row r="8495" spans="1:37" x14ac:dyDescent="0.3">
      <c r="A8495">
        <v>84591</v>
      </c>
      <c r="B8495" t="s">
        <v>4244</v>
      </c>
      <c r="C8495" t="s">
        <v>11026</v>
      </c>
      <c r="D8495" t="s">
        <v>11027</v>
      </c>
      <c r="E8495" t="s">
        <v>11028</v>
      </c>
      <c r="F8495" t="s">
        <v>32</v>
      </c>
      <c r="G8495" t="s">
        <v>33</v>
      </c>
      <c r="H8495" t="s">
        <v>1929</v>
      </c>
      <c r="I8495" t="s">
        <v>1930</v>
      </c>
      <c r="J8495" t="s">
        <v>36</v>
      </c>
      <c r="K8495" s="2">
        <v>40364</v>
      </c>
      <c r="L8495" t="s">
        <v>1930</v>
      </c>
      <c r="M8495" s="4">
        <v>40451</v>
      </c>
      <c r="N8495" s="4">
        <v>40446</v>
      </c>
      <c r="O8495" s="1">
        <v>40446</v>
      </c>
      <c r="P8495" t="s">
        <v>52</v>
      </c>
      <c r="R8495" t="s">
        <v>53</v>
      </c>
      <c r="S8495" t="s">
        <v>1931</v>
      </c>
      <c r="T8495" t="s">
        <v>1584</v>
      </c>
      <c r="U8495" t="s">
        <v>158</v>
      </c>
      <c r="V8495" t="s">
        <v>57</v>
      </c>
      <c r="W8495" s="6" t="s">
        <v>100</v>
      </c>
      <c r="X8495" t="s">
        <v>321</v>
      </c>
      <c r="Y8495">
        <v>60</v>
      </c>
      <c r="Z8495">
        <v>6016</v>
      </c>
      <c r="AA8495" t="s">
        <v>32</v>
      </c>
      <c r="AB8495" s="5">
        <f t="shared" si="264"/>
        <v>21638.408070175439</v>
      </c>
      <c r="AC8495" s="3">
        <v>93248</v>
      </c>
      <c r="AD8495" s="3">
        <v>15.5</v>
      </c>
      <c r="AE8495" s="3">
        <v>0.26</v>
      </c>
      <c r="AF8495" t="s">
        <v>60</v>
      </c>
      <c r="AG8495" t="s">
        <v>109</v>
      </c>
      <c r="AH8495" s="8" t="s">
        <v>44</v>
      </c>
      <c r="AI8495" s="12" t="s">
        <v>44</v>
      </c>
      <c r="AJ8495" s="9">
        <v>201.04</v>
      </c>
      <c r="AK8495" s="5">
        <f t="shared" si="265"/>
        <v>5</v>
      </c>
    </row>
    <row r="8496" spans="1:37" x14ac:dyDescent="0.3">
      <c r="A8496">
        <v>84592</v>
      </c>
      <c r="B8496" t="s">
        <v>4244</v>
      </c>
      <c r="C8496" t="s">
        <v>11026</v>
      </c>
      <c r="D8496" t="s">
        <v>11027</v>
      </c>
      <c r="E8496" t="s">
        <v>11028</v>
      </c>
      <c r="F8496" t="s">
        <v>32</v>
      </c>
      <c r="G8496" t="s">
        <v>33</v>
      </c>
      <c r="H8496" t="s">
        <v>1929</v>
      </c>
      <c r="I8496" t="s">
        <v>1930</v>
      </c>
      <c r="J8496" t="s">
        <v>36</v>
      </c>
      <c r="K8496" s="2">
        <v>40364</v>
      </c>
      <c r="L8496" t="s">
        <v>1930</v>
      </c>
      <c r="M8496" s="4">
        <v>40451</v>
      </c>
      <c r="N8496" s="4">
        <v>40446</v>
      </c>
      <c r="O8496" s="1">
        <v>40446</v>
      </c>
      <c r="P8496" t="s">
        <v>52</v>
      </c>
      <c r="R8496" t="s">
        <v>71</v>
      </c>
      <c r="S8496" t="s">
        <v>1931</v>
      </c>
      <c r="T8496" t="s">
        <v>650</v>
      </c>
      <c r="U8496" t="s">
        <v>81</v>
      </c>
      <c r="V8496" t="s">
        <v>57</v>
      </c>
      <c r="W8496" s="6" t="s">
        <v>336</v>
      </c>
      <c r="X8496" t="s">
        <v>83</v>
      </c>
      <c r="Y8496">
        <v>60</v>
      </c>
      <c r="Z8496">
        <v>540</v>
      </c>
      <c r="AA8496" t="s">
        <v>32</v>
      </c>
      <c r="AB8496" s="5">
        <f t="shared" si="264"/>
        <v>21638.408070175439</v>
      </c>
      <c r="AC8496" s="3">
        <v>772.2</v>
      </c>
      <c r="AD8496" s="3">
        <v>1.43</v>
      </c>
      <c r="AE8496" s="3">
        <v>0.02</v>
      </c>
      <c r="AF8496" t="s">
        <v>60</v>
      </c>
      <c r="AG8496" t="s">
        <v>109</v>
      </c>
      <c r="AH8496" s="8" t="s">
        <v>44</v>
      </c>
      <c r="AI8496" s="12" t="s">
        <v>44</v>
      </c>
      <c r="AJ8496" s="9">
        <v>1.66</v>
      </c>
      <c r="AK8496" s="5">
        <f t="shared" si="265"/>
        <v>5</v>
      </c>
    </row>
    <row r="8497" spans="1:37" x14ac:dyDescent="0.3">
      <c r="A8497">
        <v>84593</v>
      </c>
      <c r="B8497" t="s">
        <v>4244</v>
      </c>
      <c r="C8497" t="s">
        <v>11026</v>
      </c>
      <c r="D8497" t="s">
        <v>13674</v>
      </c>
      <c r="E8497" t="s">
        <v>13675</v>
      </c>
      <c r="F8497" t="s">
        <v>32</v>
      </c>
      <c r="G8497" t="s">
        <v>33</v>
      </c>
      <c r="H8497" t="s">
        <v>1929</v>
      </c>
      <c r="I8497" t="s">
        <v>1930</v>
      </c>
      <c r="J8497" t="s">
        <v>310</v>
      </c>
      <c r="K8497" s="2">
        <v>40364</v>
      </c>
      <c r="L8497" t="s">
        <v>1930</v>
      </c>
      <c r="M8497" s="4">
        <v>40470</v>
      </c>
      <c r="N8497" s="4">
        <v>40446</v>
      </c>
      <c r="O8497" s="1">
        <v>40446</v>
      </c>
      <c r="P8497" t="s">
        <v>52</v>
      </c>
      <c r="R8497" t="s">
        <v>71</v>
      </c>
      <c r="S8497" t="s">
        <v>1931</v>
      </c>
      <c r="T8497" t="s">
        <v>2520</v>
      </c>
      <c r="U8497" t="s">
        <v>850</v>
      </c>
      <c r="V8497" t="s">
        <v>57</v>
      </c>
      <c r="W8497" s="6" t="s">
        <v>2007</v>
      </c>
      <c r="X8497" t="s">
        <v>146</v>
      </c>
      <c r="Y8497">
        <v>60</v>
      </c>
      <c r="Z8497">
        <v>5624</v>
      </c>
      <c r="AA8497" t="s">
        <v>32</v>
      </c>
      <c r="AB8497" s="5">
        <f t="shared" si="264"/>
        <v>21638.408070175439</v>
      </c>
      <c r="AC8497" s="3">
        <v>18446.72</v>
      </c>
      <c r="AD8497" s="3">
        <v>3.28</v>
      </c>
      <c r="AE8497" s="3">
        <v>0.05</v>
      </c>
      <c r="AF8497" t="s">
        <v>307</v>
      </c>
      <c r="AG8497" t="s">
        <v>109</v>
      </c>
      <c r="AH8497" s="8" t="s">
        <v>44</v>
      </c>
      <c r="AI8497" s="12" t="s">
        <v>44</v>
      </c>
      <c r="AJ8497" s="9">
        <v>39.770000000000003</v>
      </c>
      <c r="AK8497" s="5">
        <f t="shared" si="265"/>
        <v>24</v>
      </c>
    </row>
    <row r="8498" spans="1:37" x14ac:dyDescent="0.3">
      <c r="A8498">
        <v>84594</v>
      </c>
      <c r="B8498" t="s">
        <v>4707</v>
      </c>
      <c r="C8498" t="s">
        <v>11040</v>
      </c>
      <c r="D8498" t="s">
        <v>12121</v>
      </c>
      <c r="E8498" t="s">
        <v>12122</v>
      </c>
      <c r="F8498" t="s">
        <v>282</v>
      </c>
      <c r="G8498" t="s">
        <v>33</v>
      </c>
      <c r="H8498" t="s">
        <v>1929</v>
      </c>
      <c r="I8498" t="s">
        <v>1930</v>
      </c>
      <c r="J8498" t="s">
        <v>36</v>
      </c>
      <c r="K8498" t="s">
        <v>9400</v>
      </c>
      <c r="L8498" t="s">
        <v>1930</v>
      </c>
      <c r="M8498" s="4">
        <v>40505</v>
      </c>
      <c r="N8498" s="4">
        <v>40440</v>
      </c>
      <c r="O8498" s="1">
        <v>40440</v>
      </c>
      <c r="P8498" t="s">
        <v>52</v>
      </c>
      <c r="R8498" t="s">
        <v>53</v>
      </c>
      <c r="S8498" t="s">
        <v>1931</v>
      </c>
      <c r="T8498" t="s">
        <v>499</v>
      </c>
      <c r="U8498" t="s">
        <v>74</v>
      </c>
      <c r="V8498" t="s">
        <v>57</v>
      </c>
      <c r="W8498" s="6" t="s">
        <v>58</v>
      </c>
      <c r="X8498" t="s">
        <v>90</v>
      </c>
      <c r="Y8498">
        <v>240</v>
      </c>
      <c r="Z8498">
        <v>316</v>
      </c>
      <c r="AA8498" t="s">
        <v>282</v>
      </c>
      <c r="AB8498" s="5">
        <f t="shared" si="264"/>
        <v>21638.408070175439</v>
      </c>
      <c r="AC8498" s="3">
        <v>609.88</v>
      </c>
      <c r="AD8498" s="3">
        <v>1.93</v>
      </c>
      <c r="AE8498" s="3">
        <v>0.01</v>
      </c>
      <c r="AF8498" t="s">
        <v>60</v>
      </c>
      <c r="AG8498" t="s">
        <v>109</v>
      </c>
      <c r="AH8498" s="8" t="s">
        <v>44</v>
      </c>
      <c r="AI8498" s="12" t="s">
        <v>44</v>
      </c>
      <c r="AJ8498" s="9">
        <v>1.31</v>
      </c>
      <c r="AK8498" s="5">
        <f t="shared" si="265"/>
        <v>65</v>
      </c>
    </row>
    <row r="8499" spans="1:37" x14ac:dyDescent="0.3">
      <c r="A8499">
        <v>84595</v>
      </c>
      <c r="B8499" t="s">
        <v>12113</v>
      </c>
      <c r="C8499" t="s">
        <v>12917</v>
      </c>
      <c r="D8499" t="s">
        <v>13680</v>
      </c>
      <c r="E8499" t="s">
        <v>13681</v>
      </c>
      <c r="F8499" t="s">
        <v>809</v>
      </c>
      <c r="G8499" t="s">
        <v>33</v>
      </c>
      <c r="H8499" t="s">
        <v>1929</v>
      </c>
      <c r="I8499" t="s">
        <v>1930</v>
      </c>
      <c r="J8499" t="s">
        <v>36</v>
      </c>
      <c r="K8499" t="s">
        <v>7894</v>
      </c>
      <c r="L8499" t="s">
        <v>1930</v>
      </c>
      <c r="M8499" s="4">
        <v>40471</v>
      </c>
      <c r="N8499" s="4">
        <v>40476</v>
      </c>
      <c r="O8499" s="1">
        <v>40476</v>
      </c>
      <c r="P8499" t="s">
        <v>52</v>
      </c>
      <c r="R8499" t="s">
        <v>71</v>
      </c>
      <c r="S8499" t="s">
        <v>1931</v>
      </c>
      <c r="T8499" t="s">
        <v>563</v>
      </c>
      <c r="U8499" t="s">
        <v>564</v>
      </c>
      <c r="V8499" t="s">
        <v>57</v>
      </c>
      <c r="W8499" s="6" t="s">
        <v>565</v>
      </c>
      <c r="X8499" t="s">
        <v>146</v>
      </c>
      <c r="Y8499">
        <v>60</v>
      </c>
      <c r="Z8499">
        <v>31932</v>
      </c>
      <c r="AA8499" t="s">
        <v>809</v>
      </c>
      <c r="AB8499" s="5">
        <f t="shared" si="264"/>
        <v>21638.408070175439</v>
      </c>
      <c r="AC8499" s="3">
        <v>358277.04</v>
      </c>
      <c r="AD8499" s="3">
        <v>11.22</v>
      </c>
      <c r="AE8499" s="3">
        <v>0.19</v>
      </c>
      <c r="AF8499" t="s">
        <v>60</v>
      </c>
      <c r="AG8499" t="s">
        <v>109</v>
      </c>
      <c r="AH8499" s="8" t="s">
        <v>44</v>
      </c>
      <c r="AI8499" s="12" t="s">
        <v>44</v>
      </c>
      <c r="AJ8499" s="9">
        <v>772.45</v>
      </c>
      <c r="AK8499" s="5">
        <f t="shared" si="265"/>
        <v>-5</v>
      </c>
    </row>
    <row r="8500" spans="1:37" x14ac:dyDescent="0.3">
      <c r="A8500">
        <v>84596</v>
      </c>
      <c r="B8500" t="s">
        <v>4415</v>
      </c>
      <c r="C8500" t="s">
        <v>11011</v>
      </c>
      <c r="D8500" t="s">
        <v>14245</v>
      </c>
      <c r="E8500" t="s">
        <v>14246</v>
      </c>
      <c r="F8500" t="s">
        <v>105</v>
      </c>
      <c r="G8500" t="s">
        <v>33</v>
      </c>
      <c r="H8500" t="s">
        <v>1929</v>
      </c>
      <c r="I8500" t="s">
        <v>1930</v>
      </c>
      <c r="J8500" t="s">
        <v>36</v>
      </c>
      <c r="K8500" s="2">
        <v>40182</v>
      </c>
      <c r="L8500" t="s">
        <v>1930</v>
      </c>
      <c r="M8500" s="4">
        <v>40515</v>
      </c>
      <c r="N8500" s="4">
        <v>40515</v>
      </c>
      <c r="O8500" s="1">
        <v>40515</v>
      </c>
      <c r="P8500" t="s">
        <v>52</v>
      </c>
      <c r="R8500" t="s">
        <v>53</v>
      </c>
      <c r="S8500" t="s">
        <v>1931</v>
      </c>
      <c r="T8500" t="s">
        <v>1161</v>
      </c>
      <c r="U8500" t="s">
        <v>158</v>
      </c>
      <c r="V8500" t="s">
        <v>57</v>
      </c>
      <c r="W8500" s="6" t="s">
        <v>433</v>
      </c>
      <c r="X8500" t="s">
        <v>321</v>
      </c>
      <c r="Y8500">
        <v>60</v>
      </c>
      <c r="Z8500">
        <v>2864</v>
      </c>
      <c r="AA8500" t="s">
        <v>105</v>
      </c>
      <c r="AB8500" s="5">
        <f t="shared" si="264"/>
        <v>21638.408070175439</v>
      </c>
      <c r="AC8500" s="3">
        <v>22110.080000000002</v>
      </c>
      <c r="AD8500" s="3">
        <v>7.72</v>
      </c>
      <c r="AE8500" s="3">
        <v>0.13</v>
      </c>
      <c r="AF8500" t="s">
        <v>60</v>
      </c>
      <c r="AG8500" t="s">
        <v>47</v>
      </c>
      <c r="AH8500" s="8">
        <v>612</v>
      </c>
      <c r="AI8500" s="12">
        <v>1979.75</v>
      </c>
      <c r="AJ8500" s="9">
        <v>47.67</v>
      </c>
      <c r="AK8500" s="5">
        <f t="shared" si="265"/>
        <v>0</v>
      </c>
    </row>
    <row r="8501" spans="1:37" x14ac:dyDescent="0.3">
      <c r="A8501">
        <v>84597</v>
      </c>
      <c r="B8501" t="s">
        <v>4244</v>
      </c>
      <c r="C8501" t="s">
        <v>10983</v>
      </c>
      <c r="D8501" t="s">
        <v>14247</v>
      </c>
      <c r="E8501" t="s">
        <v>14248</v>
      </c>
      <c r="F8501" t="s">
        <v>32</v>
      </c>
      <c r="G8501" t="s">
        <v>33</v>
      </c>
      <c r="H8501" t="s">
        <v>1929</v>
      </c>
      <c r="I8501" t="s">
        <v>1930</v>
      </c>
      <c r="J8501" t="s">
        <v>36</v>
      </c>
      <c r="K8501" s="2">
        <v>40240</v>
      </c>
      <c r="L8501" t="s">
        <v>1930</v>
      </c>
      <c r="M8501" s="4">
        <v>40481</v>
      </c>
      <c r="N8501" s="4">
        <v>40505</v>
      </c>
      <c r="O8501" s="1">
        <v>40505</v>
      </c>
      <c r="P8501" t="s">
        <v>52</v>
      </c>
      <c r="R8501" t="s">
        <v>53</v>
      </c>
      <c r="S8501" t="s">
        <v>1931</v>
      </c>
      <c r="T8501" t="s">
        <v>795</v>
      </c>
      <c r="U8501" t="s">
        <v>98</v>
      </c>
      <c r="V8501" t="s">
        <v>57</v>
      </c>
      <c r="W8501" s="6" t="s">
        <v>100</v>
      </c>
      <c r="X8501" t="s">
        <v>83</v>
      </c>
      <c r="Y8501">
        <v>90</v>
      </c>
      <c r="Z8501">
        <v>1785</v>
      </c>
      <c r="AA8501" t="s">
        <v>32</v>
      </c>
      <c r="AB8501" s="5">
        <f t="shared" si="264"/>
        <v>21638.408070175439</v>
      </c>
      <c r="AC8501" s="3">
        <v>17974.95</v>
      </c>
      <c r="AD8501" s="3">
        <v>10.07</v>
      </c>
      <c r="AE8501" s="3">
        <v>0.11</v>
      </c>
      <c r="AF8501" t="s">
        <v>60</v>
      </c>
      <c r="AG8501" t="s">
        <v>47</v>
      </c>
      <c r="AH8501" s="8">
        <v>168</v>
      </c>
      <c r="AI8501" s="12">
        <v>7816.45</v>
      </c>
      <c r="AJ8501" s="9">
        <v>38.75</v>
      </c>
      <c r="AK8501" s="5">
        <f t="shared" si="265"/>
        <v>-24</v>
      </c>
    </row>
    <row r="8502" spans="1:37" x14ac:dyDescent="0.3">
      <c r="A8502">
        <v>84598</v>
      </c>
      <c r="B8502" t="s">
        <v>4244</v>
      </c>
      <c r="C8502" t="s">
        <v>11021</v>
      </c>
      <c r="D8502" t="s">
        <v>11043</v>
      </c>
      <c r="E8502" t="s">
        <v>11044</v>
      </c>
      <c r="F8502" t="s">
        <v>32</v>
      </c>
      <c r="G8502" t="s">
        <v>33</v>
      </c>
      <c r="H8502" t="s">
        <v>1929</v>
      </c>
      <c r="I8502" t="s">
        <v>1930</v>
      </c>
      <c r="J8502" t="s">
        <v>310</v>
      </c>
      <c r="K8502" t="s">
        <v>5405</v>
      </c>
      <c r="L8502" t="s">
        <v>1930</v>
      </c>
      <c r="M8502" s="4">
        <v>40512</v>
      </c>
      <c r="N8502" s="4">
        <v>40508</v>
      </c>
      <c r="O8502" s="1">
        <v>40508</v>
      </c>
      <c r="P8502" t="s">
        <v>52</v>
      </c>
      <c r="R8502" t="s">
        <v>53</v>
      </c>
      <c r="S8502" t="s">
        <v>1931</v>
      </c>
      <c r="T8502" t="s">
        <v>1030</v>
      </c>
      <c r="U8502" t="s">
        <v>81</v>
      </c>
      <c r="V8502" t="s">
        <v>57</v>
      </c>
      <c r="W8502" s="6" t="s">
        <v>262</v>
      </c>
      <c r="X8502" t="s">
        <v>90</v>
      </c>
      <c r="Y8502">
        <v>200</v>
      </c>
      <c r="Z8502">
        <v>2449</v>
      </c>
      <c r="AA8502" t="s">
        <v>32</v>
      </c>
      <c r="AB8502" s="5">
        <f t="shared" si="264"/>
        <v>21638.408070175439</v>
      </c>
      <c r="AC8502" s="3">
        <v>3306.15</v>
      </c>
      <c r="AD8502" s="3">
        <v>1.35</v>
      </c>
      <c r="AE8502" s="3">
        <v>0.01</v>
      </c>
      <c r="AF8502" t="s">
        <v>60</v>
      </c>
      <c r="AG8502" t="s">
        <v>109</v>
      </c>
      <c r="AH8502" s="8" t="s">
        <v>44</v>
      </c>
      <c r="AI8502" s="12" t="s">
        <v>44</v>
      </c>
      <c r="AJ8502" s="9">
        <v>7.13</v>
      </c>
      <c r="AK8502" s="5">
        <f t="shared" si="265"/>
        <v>4</v>
      </c>
    </row>
    <row r="8503" spans="1:37" x14ac:dyDescent="0.3">
      <c r="A8503">
        <v>84599</v>
      </c>
      <c r="B8503" t="s">
        <v>4244</v>
      </c>
      <c r="C8503" t="s">
        <v>11021</v>
      </c>
      <c r="D8503" t="s">
        <v>11043</v>
      </c>
      <c r="E8503" t="s">
        <v>11044</v>
      </c>
      <c r="F8503" t="s">
        <v>32</v>
      </c>
      <c r="G8503" t="s">
        <v>33</v>
      </c>
      <c r="H8503" t="s">
        <v>1929</v>
      </c>
      <c r="I8503" t="s">
        <v>1930</v>
      </c>
      <c r="J8503" t="s">
        <v>310</v>
      </c>
      <c r="K8503" t="s">
        <v>5405</v>
      </c>
      <c r="L8503" t="s">
        <v>1930</v>
      </c>
      <c r="M8503" s="4">
        <v>40512</v>
      </c>
      <c r="N8503" s="4">
        <v>40508</v>
      </c>
      <c r="O8503" s="1">
        <v>40508</v>
      </c>
      <c r="P8503" t="s">
        <v>52</v>
      </c>
      <c r="R8503" t="s">
        <v>71</v>
      </c>
      <c r="S8503" t="s">
        <v>1931</v>
      </c>
      <c r="T8503" t="s">
        <v>650</v>
      </c>
      <c r="U8503" t="s">
        <v>81</v>
      </c>
      <c r="V8503" t="s">
        <v>57</v>
      </c>
      <c r="W8503" s="6" t="s">
        <v>336</v>
      </c>
      <c r="X8503" t="s">
        <v>83</v>
      </c>
      <c r="Y8503">
        <v>60</v>
      </c>
      <c r="Z8503">
        <v>2551</v>
      </c>
      <c r="AA8503" t="s">
        <v>32</v>
      </c>
      <c r="AB8503" s="5">
        <f t="shared" si="264"/>
        <v>21638.408070175439</v>
      </c>
      <c r="AC8503" s="3">
        <v>3647.93</v>
      </c>
      <c r="AD8503" s="3">
        <v>1.43</v>
      </c>
      <c r="AE8503" s="3">
        <v>0.02</v>
      </c>
      <c r="AF8503" t="s">
        <v>60</v>
      </c>
      <c r="AG8503" t="s">
        <v>109</v>
      </c>
      <c r="AH8503" s="8" t="s">
        <v>44</v>
      </c>
      <c r="AI8503" s="12" t="s">
        <v>44</v>
      </c>
      <c r="AJ8503" s="9">
        <v>7.86</v>
      </c>
      <c r="AK8503" s="5">
        <f t="shared" si="265"/>
        <v>4</v>
      </c>
    </row>
    <row r="8504" spans="1:37" x14ac:dyDescent="0.3">
      <c r="A8504">
        <v>84600</v>
      </c>
      <c r="B8504" t="s">
        <v>2650</v>
      </c>
      <c r="C8504" t="s">
        <v>11018</v>
      </c>
      <c r="D8504" t="s">
        <v>14249</v>
      </c>
      <c r="E8504" t="s">
        <v>14250</v>
      </c>
      <c r="F8504" t="s">
        <v>87</v>
      </c>
      <c r="G8504" t="s">
        <v>33</v>
      </c>
      <c r="H8504" t="s">
        <v>1929</v>
      </c>
      <c r="I8504" t="s">
        <v>1930</v>
      </c>
      <c r="J8504" t="s">
        <v>2238</v>
      </c>
      <c r="K8504" t="s">
        <v>4985</v>
      </c>
      <c r="L8504" t="s">
        <v>1930</v>
      </c>
      <c r="M8504" s="4">
        <v>40500</v>
      </c>
      <c r="N8504" s="4">
        <v>40492</v>
      </c>
      <c r="O8504" s="1">
        <v>40492</v>
      </c>
      <c r="P8504" t="s">
        <v>52</v>
      </c>
      <c r="R8504" t="s">
        <v>71</v>
      </c>
      <c r="S8504" t="s">
        <v>1931</v>
      </c>
      <c r="T8504" t="s">
        <v>106</v>
      </c>
      <c r="U8504" t="s">
        <v>56</v>
      </c>
      <c r="V8504" t="s">
        <v>57</v>
      </c>
      <c r="W8504" s="6" t="s">
        <v>100</v>
      </c>
      <c r="X8504" t="s">
        <v>76</v>
      </c>
      <c r="Y8504">
        <v>60</v>
      </c>
      <c r="Z8504">
        <v>10000</v>
      </c>
      <c r="AA8504" t="s">
        <v>87</v>
      </c>
      <c r="AB8504" s="5">
        <f t="shared" si="264"/>
        <v>21638.408070175439</v>
      </c>
      <c r="AC8504" s="3">
        <v>25800</v>
      </c>
      <c r="AD8504" s="3">
        <v>2.58</v>
      </c>
      <c r="AE8504" s="3">
        <v>0.04</v>
      </c>
      <c r="AF8504" t="s">
        <v>60</v>
      </c>
      <c r="AG8504" t="s">
        <v>47</v>
      </c>
      <c r="AH8504" s="8">
        <v>1130</v>
      </c>
      <c r="AI8504" s="12">
        <v>20264.93</v>
      </c>
      <c r="AJ8504" s="9">
        <v>55.62</v>
      </c>
      <c r="AK8504" s="5">
        <f t="shared" si="265"/>
        <v>8</v>
      </c>
    </row>
    <row r="8505" spans="1:37" x14ac:dyDescent="0.3">
      <c r="A8505">
        <v>84601</v>
      </c>
      <c r="B8505" t="s">
        <v>4164</v>
      </c>
      <c r="C8505" t="s">
        <v>11047</v>
      </c>
      <c r="D8505" t="s">
        <v>11048</v>
      </c>
      <c r="E8505" t="s">
        <v>11049</v>
      </c>
      <c r="F8505" t="s">
        <v>455</v>
      </c>
      <c r="G8505" t="s">
        <v>33</v>
      </c>
      <c r="H8505" t="s">
        <v>1929</v>
      </c>
      <c r="I8505" t="s">
        <v>1930</v>
      </c>
      <c r="J8505" t="s">
        <v>310</v>
      </c>
      <c r="K8505" t="s">
        <v>8020</v>
      </c>
      <c r="L8505" t="s">
        <v>1930</v>
      </c>
      <c r="M8505" s="4">
        <v>40532</v>
      </c>
      <c r="N8505" s="4">
        <v>40535</v>
      </c>
      <c r="O8505" s="1">
        <v>40535</v>
      </c>
      <c r="P8505" t="s">
        <v>52</v>
      </c>
      <c r="R8505" t="s">
        <v>71</v>
      </c>
      <c r="S8505" t="s">
        <v>1931</v>
      </c>
      <c r="T8505" t="s">
        <v>305</v>
      </c>
      <c r="U8505" t="s">
        <v>98</v>
      </c>
      <c r="V8505" t="s">
        <v>57</v>
      </c>
      <c r="W8505" s="6" t="s">
        <v>306</v>
      </c>
      <c r="X8505" t="s">
        <v>76</v>
      </c>
      <c r="Y8505">
        <v>30</v>
      </c>
      <c r="Z8505">
        <v>30000</v>
      </c>
      <c r="AA8505" t="s">
        <v>455</v>
      </c>
      <c r="AB8505" s="5">
        <f t="shared" si="264"/>
        <v>21638.408070175439</v>
      </c>
      <c r="AC8505" s="3">
        <v>130200</v>
      </c>
      <c r="AD8505" s="3">
        <v>4.34</v>
      </c>
      <c r="AE8505" s="3">
        <v>0.14000000000000001</v>
      </c>
      <c r="AF8505" t="s">
        <v>307</v>
      </c>
      <c r="AG8505" t="s">
        <v>109</v>
      </c>
      <c r="AH8505" s="8" t="s">
        <v>44</v>
      </c>
      <c r="AI8505" s="12" t="s">
        <v>44</v>
      </c>
      <c r="AJ8505" s="9">
        <v>280.70999999999998</v>
      </c>
      <c r="AK8505" s="5">
        <f t="shared" si="265"/>
        <v>-3</v>
      </c>
    </row>
    <row r="8506" spans="1:37" x14ac:dyDescent="0.3">
      <c r="A8506">
        <v>84602</v>
      </c>
      <c r="B8506" t="s">
        <v>4164</v>
      </c>
      <c r="C8506" t="s">
        <v>11047</v>
      </c>
      <c r="D8506" t="s">
        <v>11048</v>
      </c>
      <c r="E8506" t="s">
        <v>11049</v>
      </c>
      <c r="F8506" t="s">
        <v>455</v>
      </c>
      <c r="G8506" t="s">
        <v>33</v>
      </c>
      <c r="H8506" t="s">
        <v>1929</v>
      </c>
      <c r="I8506" t="s">
        <v>1930</v>
      </c>
      <c r="J8506" t="s">
        <v>310</v>
      </c>
      <c r="K8506" t="s">
        <v>8020</v>
      </c>
      <c r="L8506" t="s">
        <v>1930</v>
      </c>
      <c r="M8506" s="4">
        <v>40532</v>
      </c>
      <c r="N8506" s="4">
        <v>40535</v>
      </c>
      <c r="O8506" s="1">
        <v>40535</v>
      </c>
      <c r="P8506" t="s">
        <v>52</v>
      </c>
      <c r="R8506" t="s">
        <v>71</v>
      </c>
      <c r="S8506" t="s">
        <v>1931</v>
      </c>
      <c r="T8506" t="s">
        <v>461</v>
      </c>
      <c r="U8506" t="s">
        <v>462</v>
      </c>
      <c r="V8506" t="s">
        <v>57</v>
      </c>
      <c r="W8506" s="6" t="s">
        <v>463</v>
      </c>
      <c r="X8506" t="s">
        <v>146</v>
      </c>
      <c r="Y8506">
        <v>60</v>
      </c>
      <c r="Z8506">
        <v>30000</v>
      </c>
      <c r="AA8506" t="s">
        <v>455</v>
      </c>
      <c r="AB8506" s="5">
        <f t="shared" si="264"/>
        <v>21638.408070175439</v>
      </c>
      <c r="AC8506" s="3">
        <v>162900</v>
      </c>
      <c r="AD8506" s="3">
        <v>5.43</v>
      </c>
      <c r="AE8506" s="3">
        <v>0.09</v>
      </c>
      <c r="AF8506" t="s">
        <v>147</v>
      </c>
      <c r="AG8506" t="s">
        <v>109</v>
      </c>
      <c r="AH8506" s="8" t="s">
        <v>44</v>
      </c>
      <c r="AI8506" s="12" t="s">
        <v>44</v>
      </c>
      <c r="AJ8506" s="9">
        <v>351.21</v>
      </c>
      <c r="AK8506" s="5">
        <f t="shared" si="265"/>
        <v>-3</v>
      </c>
    </row>
    <row r="8507" spans="1:37" x14ac:dyDescent="0.3">
      <c r="A8507">
        <v>84603</v>
      </c>
      <c r="B8507" t="s">
        <v>4146</v>
      </c>
      <c r="C8507" t="s">
        <v>12160</v>
      </c>
      <c r="D8507" t="s">
        <v>12924</v>
      </c>
      <c r="E8507" t="s">
        <v>12925</v>
      </c>
      <c r="F8507" t="s">
        <v>94</v>
      </c>
      <c r="G8507" t="s">
        <v>33</v>
      </c>
      <c r="H8507" t="s">
        <v>1929</v>
      </c>
      <c r="I8507" t="s">
        <v>1930</v>
      </c>
      <c r="J8507" t="s">
        <v>310</v>
      </c>
      <c r="K8507" t="s">
        <v>12163</v>
      </c>
      <c r="L8507" t="s">
        <v>1930</v>
      </c>
      <c r="M8507" s="4">
        <v>40543</v>
      </c>
      <c r="N8507" s="4">
        <v>40507</v>
      </c>
      <c r="O8507" s="1">
        <v>40507</v>
      </c>
      <c r="P8507" t="s">
        <v>52</v>
      </c>
      <c r="R8507" t="s">
        <v>71</v>
      </c>
      <c r="S8507" t="s">
        <v>1931</v>
      </c>
      <c r="T8507" t="s">
        <v>461</v>
      </c>
      <c r="U8507" t="s">
        <v>462</v>
      </c>
      <c r="V8507" t="s">
        <v>57</v>
      </c>
      <c r="W8507" s="6" t="s">
        <v>463</v>
      </c>
      <c r="X8507" t="s">
        <v>146</v>
      </c>
      <c r="Y8507">
        <v>60</v>
      </c>
      <c r="Z8507">
        <v>3653</v>
      </c>
      <c r="AA8507" t="s">
        <v>94</v>
      </c>
      <c r="AB8507" s="5">
        <f t="shared" si="264"/>
        <v>21638.408070175439</v>
      </c>
      <c r="AC8507" s="3">
        <v>19835.79</v>
      </c>
      <c r="AD8507" s="3">
        <v>5.43</v>
      </c>
      <c r="AE8507" s="3">
        <v>0.09</v>
      </c>
      <c r="AF8507" t="s">
        <v>147</v>
      </c>
      <c r="AG8507" t="s">
        <v>109</v>
      </c>
      <c r="AH8507" s="8" t="s">
        <v>44</v>
      </c>
      <c r="AI8507" s="12" t="s">
        <v>44</v>
      </c>
      <c r="AJ8507" s="9">
        <v>42.77</v>
      </c>
      <c r="AK8507" s="5">
        <f t="shared" si="265"/>
        <v>36</v>
      </c>
    </row>
    <row r="8508" spans="1:37" x14ac:dyDescent="0.3">
      <c r="A8508">
        <v>84604</v>
      </c>
      <c r="B8508" t="s">
        <v>12113</v>
      </c>
      <c r="C8508" t="s">
        <v>12917</v>
      </c>
      <c r="D8508" t="s">
        <v>14251</v>
      </c>
      <c r="E8508" t="s">
        <v>14252</v>
      </c>
      <c r="F8508" t="s">
        <v>809</v>
      </c>
      <c r="G8508" t="s">
        <v>33</v>
      </c>
      <c r="H8508" t="s">
        <v>1929</v>
      </c>
      <c r="I8508" t="s">
        <v>1930</v>
      </c>
      <c r="J8508" t="s">
        <v>36</v>
      </c>
      <c r="K8508" t="s">
        <v>7894</v>
      </c>
      <c r="L8508" t="s">
        <v>1930</v>
      </c>
      <c r="M8508" s="4">
        <v>40514</v>
      </c>
      <c r="N8508" s="4">
        <v>40511</v>
      </c>
      <c r="O8508" s="1">
        <v>40511</v>
      </c>
      <c r="P8508" t="s">
        <v>52</v>
      </c>
      <c r="R8508" t="s">
        <v>71</v>
      </c>
      <c r="S8508" t="s">
        <v>1931</v>
      </c>
      <c r="T8508" t="s">
        <v>4664</v>
      </c>
      <c r="U8508" t="s">
        <v>413</v>
      </c>
      <c r="V8508" t="s">
        <v>57</v>
      </c>
      <c r="W8508" s="6" t="s">
        <v>415</v>
      </c>
      <c r="X8508" t="s">
        <v>146</v>
      </c>
      <c r="Y8508">
        <v>30</v>
      </c>
      <c r="Z8508">
        <v>2661</v>
      </c>
      <c r="AA8508" t="s">
        <v>809</v>
      </c>
      <c r="AB8508" s="5">
        <f t="shared" si="264"/>
        <v>21638.408070175439</v>
      </c>
      <c r="AC8508" s="3">
        <v>53007.12</v>
      </c>
      <c r="AD8508" s="3">
        <v>19.920000000000002</v>
      </c>
      <c r="AE8508" s="3">
        <v>0.66</v>
      </c>
      <c r="AF8508" t="s">
        <v>307</v>
      </c>
      <c r="AG8508" t="s">
        <v>47</v>
      </c>
      <c r="AH8508" s="8">
        <v>909</v>
      </c>
      <c r="AI8508" s="12">
        <v>5166.3900000000003</v>
      </c>
      <c r="AJ8508" s="9">
        <v>114.28</v>
      </c>
      <c r="AK8508" s="5">
        <f t="shared" si="265"/>
        <v>3</v>
      </c>
    </row>
    <row r="8509" spans="1:37" x14ac:dyDescent="0.3">
      <c r="A8509">
        <v>84605</v>
      </c>
      <c r="B8509" t="s">
        <v>4311</v>
      </c>
      <c r="C8509" t="s">
        <v>11079</v>
      </c>
      <c r="D8509" t="s">
        <v>14253</v>
      </c>
      <c r="E8509" t="s">
        <v>14254</v>
      </c>
      <c r="F8509" t="s">
        <v>809</v>
      </c>
      <c r="G8509" t="s">
        <v>33</v>
      </c>
      <c r="H8509" t="s">
        <v>1929</v>
      </c>
      <c r="I8509" t="s">
        <v>1930</v>
      </c>
      <c r="J8509" t="s">
        <v>310</v>
      </c>
      <c r="K8509" t="s">
        <v>4263</v>
      </c>
      <c r="L8509" t="s">
        <v>1930</v>
      </c>
      <c r="M8509" s="4">
        <v>40514</v>
      </c>
      <c r="N8509" s="4">
        <v>40511</v>
      </c>
      <c r="O8509" s="1">
        <v>40511</v>
      </c>
      <c r="P8509" t="s">
        <v>52</v>
      </c>
      <c r="R8509" t="s">
        <v>71</v>
      </c>
      <c r="S8509" t="s">
        <v>1931</v>
      </c>
      <c r="T8509" t="s">
        <v>106</v>
      </c>
      <c r="U8509" t="s">
        <v>56</v>
      </c>
      <c r="V8509" t="s">
        <v>57</v>
      </c>
      <c r="W8509" s="6" t="s">
        <v>100</v>
      </c>
      <c r="X8509" t="s">
        <v>76</v>
      </c>
      <c r="Y8509">
        <v>60</v>
      </c>
      <c r="Z8509">
        <v>23787</v>
      </c>
      <c r="AA8509" t="s">
        <v>809</v>
      </c>
      <c r="AB8509" s="5">
        <f t="shared" si="264"/>
        <v>21638.408070175439</v>
      </c>
      <c r="AC8509" s="3">
        <v>63273.42</v>
      </c>
      <c r="AD8509" s="3">
        <v>2.66</v>
      </c>
      <c r="AE8509" s="3">
        <v>0.04</v>
      </c>
      <c r="AF8509" t="s">
        <v>554</v>
      </c>
      <c r="AG8509" t="s">
        <v>47</v>
      </c>
      <c r="AH8509" s="8">
        <v>1378</v>
      </c>
      <c r="AI8509" s="12">
        <v>2559.88</v>
      </c>
      <c r="AJ8509" s="9">
        <v>136.41999999999999</v>
      </c>
      <c r="AK8509" s="5">
        <f t="shared" si="265"/>
        <v>3</v>
      </c>
    </row>
    <row r="8510" spans="1:37" x14ac:dyDescent="0.3">
      <c r="A8510">
        <v>84606</v>
      </c>
      <c r="B8510" t="s">
        <v>4153</v>
      </c>
      <c r="C8510" t="s">
        <v>10980</v>
      </c>
      <c r="D8510" t="s">
        <v>13684</v>
      </c>
      <c r="E8510" t="s">
        <v>13685</v>
      </c>
      <c r="F8510" t="s">
        <v>151</v>
      </c>
      <c r="G8510" t="s">
        <v>33</v>
      </c>
      <c r="H8510" t="s">
        <v>1929</v>
      </c>
      <c r="I8510" t="s">
        <v>1930</v>
      </c>
      <c r="J8510" t="s">
        <v>36</v>
      </c>
      <c r="K8510" t="s">
        <v>5084</v>
      </c>
      <c r="L8510" t="s">
        <v>1930</v>
      </c>
      <c r="M8510" s="4">
        <v>40508</v>
      </c>
      <c r="N8510" s="4">
        <v>40527</v>
      </c>
      <c r="O8510" s="1">
        <v>40527</v>
      </c>
      <c r="P8510" t="s">
        <v>52</v>
      </c>
      <c r="R8510" t="s">
        <v>71</v>
      </c>
      <c r="S8510" t="s">
        <v>1931</v>
      </c>
      <c r="T8510" t="s">
        <v>106</v>
      </c>
      <c r="U8510" t="s">
        <v>56</v>
      </c>
      <c r="V8510" t="s">
        <v>57</v>
      </c>
      <c r="W8510" s="6" t="s">
        <v>100</v>
      </c>
      <c r="X8510" t="s">
        <v>76</v>
      </c>
      <c r="Y8510">
        <v>60</v>
      </c>
      <c r="Z8510">
        <v>53200</v>
      </c>
      <c r="AA8510" t="s">
        <v>151</v>
      </c>
      <c r="AB8510" s="5">
        <f t="shared" si="264"/>
        <v>21638.408070175439</v>
      </c>
      <c r="AC8510" s="3">
        <v>141512</v>
      </c>
      <c r="AD8510" s="3">
        <v>2.66</v>
      </c>
      <c r="AE8510" s="3">
        <v>0.04</v>
      </c>
      <c r="AF8510" t="s">
        <v>605</v>
      </c>
      <c r="AG8510" t="s">
        <v>109</v>
      </c>
      <c r="AH8510" s="8" t="s">
        <v>44</v>
      </c>
      <c r="AI8510" s="12" t="s">
        <v>44</v>
      </c>
      <c r="AJ8510" s="9">
        <v>305.10000000000002</v>
      </c>
      <c r="AK8510" s="5">
        <f t="shared" si="265"/>
        <v>-19</v>
      </c>
    </row>
    <row r="8511" spans="1:37" x14ac:dyDescent="0.3">
      <c r="A8511">
        <v>84607</v>
      </c>
      <c r="B8511" t="s">
        <v>4153</v>
      </c>
      <c r="C8511" t="s">
        <v>10980</v>
      </c>
      <c r="D8511" t="s">
        <v>13684</v>
      </c>
      <c r="E8511" t="s">
        <v>13685</v>
      </c>
      <c r="F8511" t="s">
        <v>151</v>
      </c>
      <c r="G8511" t="s">
        <v>33</v>
      </c>
      <c r="H8511" t="s">
        <v>1929</v>
      </c>
      <c r="I8511" t="s">
        <v>1930</v>
      </c>
      <c r="J8511" t="s">
        <v>36</v>
      </c>
      <c r="K8511" t="s">
        <v>5084</v>
      </c>
      <c r="L8511" t="s">
        <v>1930</v>
      </c>
      <c r="M8511" s="4">
        <v>40508</v>
      </c>
      <c r="N8511" s="4">
        <v>40527</v>
      </c>
      <c r="O8511" s="1">
        <v>40527</v>
      </c>
      <c r="P8511" t="s">
        <v>52</v>
      </c>
      <c r="R8511" t="s">
        <v>53</v>
      </c>
      <c r="S8511" t="s">
        <v>1931</v>
      </c>
      <c r="T8511" t="s">
        <v>502</v>
      </c>
      <c r="U8511" t="s">
        <v>98</v>
      </c>
      <c r="V8511" t="s">
        <v>57</v>
      </c>
      <c r="W8511" s="6" t="s">
        <v>481</v>
      </c>
      <c r="X8511" t="s">
        <v>83</v>
      </c>
      <c r="Y8511">
        <v>30</v>
      </c>
      <c r="Z8511">
        <v>1778</v>
      </c>
      <c r="AA8511" t="s">
        <v>151</v>
      </c>
      <c r="AB8511" s="5">
        <f t="shared" si="264"/>
        <v>21638.408070175439</v>
      </c>
      <c r="AC8511" s="3">
        <v>3982.72</v>
      </c>
      <c r="AD8511" s="3">
        <v>2.2400000000000002</v>
      </c>
      <c r="AE8511" s="3">
        <v>7.0000000000000007E-2</v>
      </c>
      <c r="AF8511" t="s">
        <v>60</v>
      </c>
      <c r="AG8511" t="s">
        <v>109</v>
      </c>
      <c r="AH8511" s="8" t="s">
        <v>44</v>
      </c>
      <c r="AI8511" s="12" t="s">
        <v>44</v>
      </c>
      <c r="AJ8511" s="9">
        <v>8.59</v>
      </c>
      <c r="AK8511" s="5">
        <f t="shared" si="265"/>
        <v>-19</v>
      </c>
    </row>
    <row r="8512" spans="1:37" x14ac:dyDescent="0.3">
      <c r="A8512">
        <v>84608</v>
      </c>
      <c r="B8512" t="s">
        <v>4244</v>
      </c>
      <c r="C8512" t="s">
        <v>11021</v>
      </c>
      <c r="D8512" t="s">
        <v>12933</v>
      </c>
      <c r="E8512" t="s">
        <v>12934</v>
      </c>
      <c r="F8512" t="s">
        <v>32</v>
      </c>
      <c r="G8512" t="s">
        <v>33</v>
      </c>
      <c r="H8512" t="s">
        <v>1929</v>
      </c>
      <c r="I8512" t="s">
        <v>1930</v>
      </c>
      <c r="J8512" t="s">
        <v>36</v>
      </c>
      <c r="K8512" t="s">
        <v>5405</v>
      </c>
      <c r="L8512" t="s">
        <v>1930</v>
      </c>
      <c r="M8512" s="4">
        <v>40512</v>
      </c>
      <c r="N8512" s="4">
        <v>40521</v>
      </c>
      <c r="O8512" s="1">
        <v>40521</v>
      </c>
      <c r="P8512" t="s">
        <v>52</v>
      </c>
      <c r="R8512" t="s">
        <v>71</v>
      </c>
      <c r="S8512" t="s">
        <v>1931</v>
      </c>
      <c r="T8512" t="s">
        <v>614</v>
      </c>
      <c r="U8512" t="s">
        <v>357</v>
      </c>
      <c r="V8512" t="s">
        <v>57</v>
      </c>
      <c r="W8512" s="6" t="s">
        <v>244</v>
      </c>
      <c r="X8512" t="s">
        <v>76</v>
      </c>
      <c r="Y8512">
        <v>60</v>
      </c>
      <c r="Z8512">
        <v>600</v>
      </c>
      <c r="AA8512" t="s">
        <v>32</v>
      </c>
      <c r="AB8512" s="5">
        <f t="shared" si="264"/>
        <v>21638.408070175439</v>
      </c>
      <c r="AC8512" s="3">
        <v>9864</v>
      </c>
      <c r="AD8512" s="3">
        <v>16.440000000000001</v>
      </c>
      <c r="AE8512" s="3">
        <v>0.27</v>
      </c>
      <c r="AF8512" t="s">
        <v>60</v>
      </c>
      <c r="AG8512" t="s">
        <v>109</v>
      </c>
      <c r="AH8512" s="8" t="s">
        <v>44</v>
      </c>
      <c r="AI8512" s="12" t="s">
        <v>44</v>
      </c>
      <c r="AJ8512" s="9">
        <v>21.27</v>
      </c>
      <c r="AK8512" s="5">
        <f t="shared" si="265"/>
        <v>-9</v>
      </c>
    </row>
    <row r="8513" spans="1:37" x14ac:dyDescent="0.3">
      <c r="A8513">
        <v>84609</v>
      </c>
      <c r="B8513" t="s">
        <v>4244</v>
      </c>
      <c r="C8513" t="s">
        <v>11021</v>
      </c>
      <c r="D8513" t="s">
        <v>12933</v>
      </c>
      <c r="E8513" t="s">
        <v>12934</v>
      </c>
      <c r="F8513" t="s">
        <v>32</v>
      </c>
      <c r="G8513" t="s">
        <v>33</v>
      </c>
      <c r="H8513" t="s">
        <v>1929</v>
      </c>
      <c r="I8513" t="s">
        <v>1930</v>
      </c>
      <c r="J8513" t="s">
        <v>36</v>
      </c>
      <c r="K8513" t="s">
        <v>5405</v>
      </c>
      <c r="L8513" t="s">
        <v>1930</v>
      </c>
      <c r="M8513" s="4">
        <v>40512</v>
      </c>
      <c r="N8513" s="4">
        <v>40521</v>
      </c>
      <c r="O8513" s="1">
        <v>40521</v>
      </c>
      <c r="P8513" t="s">
        <v>52</v>
      </c>
      <c r="R8513" t="s">
        <v>53</v>
      </c>
      <c r="S8513" t="s">
        <v>1931</v>
      </c>
      <c r="T8513" t="s">
        <v>9495</v>
      </c>
      <c r="U8513" t="s">
        <v>81</v>
      </c>
      <c r="V8513" t="s">
        <v>57</v>
      </c>
      <c r="W8513" s="6" t="s">
        <v>262</v>
      </c>
      <c r="X8513" t="s">
        <v>175</v>
      </c>
      <c r="Y8513">
        <v>200</v>
      </c>
      <c r="Z8513">
        <v>6551</v>
      </c>
      <c r="AA8513" t="s">
        <v>32</v>
      </c>
      <c r="AB8513" s="5">
        <f t="shared" si="264"/>
        <v>21638.408070175439</v>
      </c>
      <c r="AC8513" s="3">
        <v>8778.34</v>
      </c>
      <c r="AD8513" s="3">
        <v>1.34</v>
      </c>
      <c r="AE8513" s="3">
        <v>0.01</v>
      </c>
      <c r="AF8513" t="s">
        <v>60</v>
      </c>
      <c r="AG8513" t="s">
        <v>109</v>
      </c>
      <c r="AH8513" s="8" t="s">
        <v>44</v>
      </c>
      <c r="AI8513" s="12" t="s">
        <v>44</v>
      </c>
      <c r="AJ8513" s="9">
        <v>18.93</v>
      </c>
      <c r="AK8513" s="5">
        <f t="shared" si="265"/>
        <v>-9</v>
      </c>
    </row>
    <row r="8514" spans="1:37" x14ac:dyDescent="0.3">
      <c r="A8514">
        <v>84612</v>
      </c>
      <c r="B8514" t="s">
        <v>4153</v>
      </c>
      <c r="C8514" t="s">
        <v>11055</v>
      </c>
      <c r="D8514" t="s">
        <v>11056</v>
      </c>
      <c r="E8514" t="s">
        <v>11057</v>
      </c>
      <c r="F8514" t="s">
        <v>151</v>
      </c>
      <c r="G8514" t="s">
        <v>33</v>
      </c>
      <c r="H8514" t="s">
        <v>1929</v>
      </c>
      <c r="I8514" t="s">
        <v>1930</v>
      </c>
      <c r="J8514" t="s">
        <v>36</v>
      </c>
      <c r="K8514" t="s">
        <v>11058</v>
      </c>
      <c r="L8514" t="s">
        <v>1930</v>
      </c>
      <c r="M8514" s="4">
        <v>40532</v>
      </c>
      <c r="N8514" s="4">
        <v>40548</v>
      </c>
      <c r="O8514" s="1">
        <v>40548</v>
      </c>
      <c r="P8514" t="s">
        <v>52</v>
      </c>
      <c r="R8514" t="s">
        <v>71</v>
      </c>
      <c r="S8514" t="s">
        <v>1931</v>
      </c>
      <c r="T8514" t="s">
        <v>614</v>
      </c>
      <c r="U8514" t="s">
        <v>357</v>
      </c>
      <c r="V8514" t="s">
        <v>57</v>
      </c>
      <c r="W8514" s="6" t="s">
        <v>244</v>
      </c>
      <c r="X8514" t="s">
        <v>76</v>
      </c>
      <c r="Y8514">
        <v>60</v>
      </c>
      <c r="Z8514">
        <v>600</v>
      </c>
      <c r="AA8514" t="s">
        <v>151</v>
      </c>
      <c r="AB8514" s="5">
        <f t="shared" si="264"/>
        <v>21638.408070175439</v>
      </c>
      <c r="AC8514" s="3">
        <v>9864</v>
      </c>
      <c r="AD8514" s="3">
        <v>16.440000000000001</v>
      </c>
      <c r="AE8514" s="3">
        <v>0.27</v>
      </c>
      <c r="AF8514" t="s">
        <v>60</v>
      </c>
      <c r="AG8514" t="s">
        <v>109</v>
      </c>
      <c r="AH8514" s="8" t="s">
        <v>44</v>
      </c>
      <c r="AI8514" s="12" t="s">
        <v>44</v>
      </c>
      <c r="AJ8514" s="9">
        <v>21.27</v>
      </c>
      <c r="AK8514" s="5">
        <f t="shared" si="265"/>
        <v>-16</v>
      </c>
    </row>
    <row r="8515" spans="1:37" x14ac:dyDescent="0.3">
      <c r="A8515">
        <v>84613</v>
      </c>
      <c r="B8515" t="s">
        <v>4146</v>
      </c>
      <c r="C8515" t="s">
        <v>12954</v>
      </c>
      <c r="D8515" t="s">
        <v>14255</v>
      </c>
      <c r="E8515" t="s">
        <v>14256</v>
      </c>
      <c r="F8515" t="s">
        <v>94</v>
      </c>
      <c r="G8515" t="s">
        <v>33</v>
      </c>
      <c r="H8515" t="s">
        <v>1929</v>
      </c>
      <c r="I8515" t="s">
        <v>1930</v>
      </c>
      <c r="J8515" t="s">
        <v>310</v>
      </c>
      <c r="K8515" t="s">
        <v>12163</v>
      </c>
      <c r="L8515" t="s">
        <v>1930</v>
      </c>
      <c r="M8515" s="4">
        <v>40634</v>
      </c>
      <c r="N8515" s="4">
        <v>40556</v>
      </c>
      <c r="O8515" s="1">
        <v>40556</v>
      </c>
      <c r="P8515" t="s">
        <v>52</v>
      </c>
      <c r="R8515" t="s">
        <v>71</v>
      </c>
      <c r="S8515" t="s">
        <v>1931</v>
      </c>
      <c r="T8515" t="s">
        <v>73</v>
      </c>
      <c r="U8515" t="s">
        <v>74</v>
      </c>
      <c r="V8515" t="s">
        <v>57</v>
      </c>
      <c r="W8515" s="6" t="s">
        <v>75</v>
      </c>
      <c r="X8515" t="s">
        <v>76</v>
      </c>
      <c r="Y8515">
        <v>60</v>
      </c>
      <c r="Z8515">
        <v>12080</v>
      </c>
      <c r="AA8515" t="s">
        <v>94</v>
      </c>
      <c r="AB8515" s="5">
        <f t="shared" ref="AB8515:AB8551" si="266">AVERAGEIF(P:P,P8516,Z:Z)</f>
        <v>21638.408070175439</v>
      </c>
      <c r="AC8515" s="3">
        <v>28146.400000000001</v>
      </c>
      <c r="AD8515" s="3">
        <v>2.33</v>
      </c>
      <c r="AE8515" s="3">
        <v>0.04</v>
      </c>
      <c r="AF8515" t="s">
        <v>554</v>
      </c>
      <c r="AG8515" t="s">
        <v>47</v>
      </c>
      <c r="AH8515" s="8">
        <v>503</v>
      </c>
      <c r="AI8515" s="12">
        <v>2355.79</v>
      </c>
      <c r="AJ8515" s="9">
        <v>60.68</v>
      </c>
      <c r="AK8515" s="5">
        <f t="shared" ref="AK8515:AK8578" si="267">M8515-N8515</f>
        <v>78</v>
      </c>
    </row>
    <row r="8516" spans="1:37" x14ac:dyDescent="0.3">
      <c r="A8516">
        <v>84614</v>
      </c>
      <c r="B8516" t="s">
        <v>5240</v>
      </c>
      <c r="C8516" t="s">
        <v>12943</v>
      </c>
      <c r="D8516" t="s">
        <v>12944</v>
      </c>
      <c r="E8516" t="s">
        <v>12945</v>
      </c>
      <c r="F8516" t="s">
        <v>5244</v>
      </c>
      <c r="G8516" t="s">
        <v>33</v>
      </c>
      <c r="H8516" t="s">
        <v>1929</v>
      </c>
      <c r="I8516" t="s">
        <v>1930</v>
      </c>
      <c r="J8516" t="s">
        <v>36</v>
      </c>
      <c r="K8516" t="s">
        <v>9980</v>
      </c>
      <c r="L8516" t="s">
        <v>1930</v>
      </c>
      <c r="M8516" s="4">
        <v>40574</v>
      </c>
      <c r="N8516" s="4">
        <v>40567</v>
      </c>
      <c r="O8516" s="1">
        <v>40567</v>
      </c>
      <c r="P8516" t="s">
        <v>52</v>
      </c>
      <c r="R8516" t="s">
        <v>71</v>
      </c>
      <c r="S8516" t="s">
        <v>1931</v>
      </c>
      <c r="T8516" t="s">
        <v>2634</v>
      </c>
      <c r="U8516" t="s">
        <v>536</v>
      </c>
      <c r="V8516" t="s">
        <v>57</v>
      </c>
      <c r="W8516" s="6" t="s">
        <v>2635</v>
      </c>
      <c r="X8516" t="s">
        <v>146</v>
      </c>
      <c r="Y8516">
        <v>30</v>
      </c>
      <c r="Z8516">
        <v>7987</v>
      </c>
      <c r="AA8516" t="s">
        <v>5244</v>
      </c>
      <c r="AB8516" s="5">
        <f t="shared" si="266"/>
        <v>21638.408070175439</v>
      </c>
      <c r="AC8516" s="3">
        <v>87218.04</v>
      </c>
      <c r="AD8516" s="3">
        <v>10.92</v>
      </c>
      <c r="AE8516" s="3">
        <v>0.36</v>
      </c>
      <c r="AF8516" t="s">
        <v>307</v>
      </c>
      <c r="AG8516" t="s">
        <v>109</v>
      </c>
      <c r="AH8516" s="8" t="s">
        <v>44</v>
      </c>
      <c r="AI8516" s="12" t="s">
        <v>44</v>
      </c>
      <c r="AJ8516" s="9">
        <v>143.91</v>
      </c>
      <c r="AK8516" s="5">
        <f t="shared" si="267"/>
        <v>7</v>
      </c>
    </row>
    <row r="8517" spans="1:37" x14ac:dyDescent="0.3">
      <c r="A8517">
        <v>84615</v>
      </c>
      <c r="B8517" t="s">
        <v>5240</v>
      </c>
      <c r="C8517" t="s">
        <v>12943</v>
      </c>
      <c r="D8517" t="s">
        <v>12944</v>
      </c>
      <c r="E8517" t="s">
        <v>12945</v>
      </c>
      <c r="F8517" t="s">
        <v>5244</v>
      </c>
      <c r="G8517" t="s">
        <v>33</v>
      </c>
      <c r="H8517" t="s">
        <v>1929</v>
      </c>
      <c r="I8517" t="s">
        <v>1930</v>
      </c>
      <c r="J8517" t="s">
        <v>36</v>
      </c>
      <c r="K8517" t="s">
        <v>9980</v>
      </c>
      <c r="L8517" t="s">
        <v>1930</v>
      </c>
      <c r="M8517" s="4">
        <v>40574</v>
      </c>
      <c r="N8517" s="4">
        <v>40567</v>
      </c>
      <c r="O8517" s="1">
        <v>40567</v>
      </c>
      <c r="P8517" t="s">
        <v>52</v>
      </c>
      <c r="R8517" t="s">
        <v>53</v>
      </c>
      <c r="S8517" t="s">
        <v>1931</v>
      </c>
      <c r="T8517" t="s">
        <v>795</v>
      </c>
      <c r="U8517" t="s">
        <v>98</v>
      </c>
      <c r="V8517" t="s">
        <v>57</v>
      </c>
      <c r="W8517" s="6" t="s">
        <v>100</v>
      </c>
      <c r="X8517" t="s">
        <v>83</v>
      </c>
      <c r="Y8517">
        <v>90</v>
      </c>
      <c r="Z8517">
        <v>680</v>
      </c>
      <c r="AA8517" t="s">
        <v>5244</v>
      </c>
      <c r="AB8517" s="5">
        <f t="shared" si="266"/>
        <v>21638.408070175439</v>
      </c>
      <c r="AC8517" s="3">
        <v>6589.2</v>
      </c>
      <c r="AD8517" s="3">
        <v>9.69</v>
      </c>
      <c r="AE8517" s="3">
        <v>0.11</v>
      </c>
      <c r="AF8517" t="s">
        <v>60</v>
      </c>
      <c r="AG8517" t="s">
        <v>109</v>
      </c>
      <c r="AH8517" s="8" t="s">
        <v>44</v>
      </c>
      <c r="AI8517" s="12" t="s">
        <v>44</v>
      </c>
      <c r="AJ8517" s="9">
        <v>10.87</v>
      </c>
      <c r="AK8517" s="5">
        <f t="shared" si="267"/>
        <v>7</v>
      </c>
    </row>
    <row r="8518" spans="1:37" x14ac:dyDescent="0.3">
      <c r="A8518">
        <v>84616</v>
      </c>
      <c r="B8518" t="s">
        <v>4146</v>
      </c>
      <c r="C8518" t="s">
        <v>12954</v>
      </c>
      <c r="D8518" t="s">
        <v>14257</v>
      </c>
      <c r="E8518" t="s">
        <v>14258</v>
      </c>
      <c r="F8518" t="s">
        <v>94</v>
      </c>
      <c r="G8518" t="s">
        <v>33</v>
      </c>
      <c r="H8518" t="s">
        <v>1929</v>
      </c>
      <c r="I8518" t="s">
        <v>1930</v>
      </c>
      <c r="J8518" t="s">
        <v>310</v>
      </c>
      <c r="K8518" t="s">
        <v>12163</v>
      </c>
      <c r="L8518" t="s">
        <v>1930</v>
      </c>
      <c r="M8518" s="4">
        <v>40574</v>
      </c>
      <c r="N8518" s="4">
        <v>40561</v>
      </c>
      <c r="O8518" s="1">
        <v>40561</v>
      </c>
      <c r="P8518" t="s">
        <v>52</v>
      </c>
      <c r="R8518" t="s">
        <v>71</v>
      </c>
      <c r="S8518" t="s">
        <v>1931</v>
      </c>
      <c r="T8518" t="s">
        <v>73</v>
      </c>
      <c r="U8518" t="s">
        <v>74</v>
      </c>
      <c r="V8518" t="s">
        <v>57</v>
      </c>
      <c r="W8518" s="6" t="s">
        <v>75</v>
      </c>
      <c r="X8518" t="s">
        <v>76</v>
      </c>
      <c r="Y8518">
        <v>60</v>
      </c>
      <c r="Z8518">
        <v>22242</v>
      </c>
      <c r="AA8518" t="s">
        <v>94</v>
      </c>
      <c r="AB8518" s="5">
        <f t="shared" si="266"/>
        <v>21638.408070175439</v>
      </c>
      <c r="AC8518" s="3">
        <v>51823.86</v>
      </c>
      <c r="AD8518" s="3">
        <v>2.33</v>
      </c>
      <c r="AE8518" s="3">
        <v>0.04</v>
      </c>
      <c r="AF8518" t="s">
        <v>554</v>
      </c>
      <c r="AG8518" t="s">
        <v>47</v>
      </c>
      <c r="AH8518" s="8">
        <v>1207</v>
      </c>
      <c r="AI8518" s="12">
        <v>7487.51</v>
      </c>
      <c r="AJ8518" s="9">
        <v>111.73</v>
      </c>
      <c r="AK8518" s="5">
        <f t="shared" si="267"/>
        <v>13</v>
      </c>
    </row>
    <row r="8519" spans="1:37" x14ac:dyDescent="0.3">
      <c r="A8519">
        <v>84617</v>
      </c>
      <c r="B8519" t="s">
        <v>4244</v>
      </c>
      <c r="C8519" t="s">
        <v>12193</v>
      </c>
      <c r="D8519" t="s">
        <v>12952</v>
      </c>
      <c r="E8519" t="s">
        <v>12953</v>
      </c>
      <c r="F8519" t="s">
        <v>32</v>
      </c>
      <c r="G8519" t="s">
        <v>33</v>
      </c>
      <c r="H8519" t="s">
        <v>1929</v>
      </c>
      <c r="I8519" t="s">
        <v>1930</v>
      </c>
      <c r="J8519" t="s">
        <v>310</v>
      </c>
      <c r="K8519" s="2">
        <v>40278</v>
      </c>
      <c r="L8519" t="s">
        <v>1930</v>
      </c>
      <c r="M8519" s="4">
        <v>40574</v>
      </c>
      <c r="N8519" s="4">
        <v>40596</v>
      </c>
      <c r="O8519" s="1">
        <v>40596</v>
      </c>
      <c r="P8519" t="s">
        <v>52</v>
      </c>
      <c r="R8519" t="s">
        <v>71</v>
      </c>
      <c r="S8519" t="s">
        <v>1931</v>
      </c>
      <c r="T8519" t="s">
        <v>2634</v>
      </c>
      <c r="U8519" t="s">
        <v>536</v>
      </c>
      <c r="V8519" t="s">
        <v>57</v>
      </c>
      <c r="W8519" s="6" t="s">
        <v>2635</v>
      </c>
      <c r="X8519" t="s">
        <v>146</v>
      </c>
      <c r="Y8519">
        <v>30</v>
      </c>
      <c r="Z8519">
        <v>9920</v>
      </c>
      <c r="AA8519" t="s">
        <v>32</v>
      </c>
      <c r="AB8519" s="5">
        <f t="shared" si="266"/>
        <v>21638.408070175439</v>
      </c>
      <c r="AC8519" s="3">
        <v>108326.39999999999</v>
      </c>
      <c r="AD8519" s="3">
        <v>10.92</v>
      </c>
      <c r="AE8519" s="3">
        <v>0.36</v>
      </c>
      <c r="AF8519" t="s">
        <v>307</v>
      </c>
      <c r="AG8519" t="s">
        <v>109</v>
      </c>
      <c r="AH8519" s="8" t="s">
        <v>44</v>
      </c>
      <c r="AI8519" s="12" t="s">
        <v>44</v>
      </c>
      <c r="AJ8519" s="9">
        <v>233.55</v>
      </c>
      <c r="AK8519" s="5">
        <f t="shared" si="267"/>
        <v>-22</v>
      </c>
    </row>
    <row r="8520" spans="1:37" x14ac:dyDescent="0.3">
      <c r="A8520">
        <v>84618</v>
      </c>
      <c r="B8520" t="s">
        <v>4153</v>
      </c>
      <c r="C8520" t="s">
        <v>11055</v>
      </c>
      <c r="D8520" t="s">
        <v>12155</v>
      </c>
      <c r="E8520" t="s">
        <v>12156</v>
      </c>
      <c r="F8520" t="s">
        <v>151</v>
      </c>
      <c r="G8520" t="s">
        <v>33</v>
      </c>
      <c r="H8520" t="s">
        <v>1929</v>
      </c>
      <c r="I8520" t="s">
        <v>1930</v>
      </c>
      <c r="J8520" t="s">
        <v>36</v>
      </c>
      <c r="K8520" t="s">
        <v>11058</v>
      </c>
      <c r="L8520" t="s">
        <v>1930</v>
      </c>
      <c r="M8520" s="4">
        <v>40602</v>
      </c>
      <c r="N8520" s="4">
        <v>40588</v>
      </c>
      <c r="O8520" s="1">
        <v>40588</v>
      </c>
      <c r="P8520" t="s">
        <v>52</v>
      </c>
      <c r="R8520" t="s">
        <v>71</v>
      </c>
      <c r="S8520" t="s">
        <v>1931</v>
      </c>
      <c r="T8520" t="s">
        <v>73</v>
      </c>
      <c r="U8520" t="s">
        <v>74</v>
      </c>
      <c r="V8520" t="s">
        <v>57</v>
      </c>
      <c r="W8520" s="6" t="s">
        <v>75</v>
      </c>
      <c r="X8520" t="s">
        <v>76</v>
      </c>
      <c r="Y8520">
        <v>60</v>
      </c>
      <c r="Z8520">
        <v>5980</v>
      </c>
      <c r="AA8520" t="s">
        <v>151</v>
      </c>
      <c r="AB8520" s="5">
        <f t="shared" si="266"/>
        <v>21638.408070175439</v>
      </c>
      <c r="AC8520" s="3">
        <v>13933.4</v>
      </c>
      <c r="AD8520" s="3">
        <v>2.33</v>
      </c>
      <c r="AE8520" s="3">
        <v>0.04</v>
      </c>
      <c r="AF8520" t="s">
        <v>60</v>
      </c>
      <c r="AG8520" t="s">
        <v>109</v>
      </c>
      <c r="AH8520" s="8" t="s">
        <v>44</v>
      </c>
      <c r="AI8520" s="12" t="s">
        <v>44</v>
      </c>
      <c r="AJ8520" s="9">
        <v>30.04</v>
      </c>
      <c r="AK8520" s="5">
        <f t="shared" si="267"/>
        <v>14</v>
      </c>
    </row>
    <row r="8521" spans="1:37" x14ac:dyDescent="0.3">
      <c r="A8521">
        <v>84619</v>
      </c>
      <c r="B8521" t="s">
        <v>4153</v>
      </c>
      <c r="C8521" t="s">
        <v>11163</v>
      </c>
      <c r="D8521" t="s">
        <v>12957</v>
      </c>
      <c r="E8521" t="s">
        <v>12958</v>
      </c>
      <c r="F8521" t="s">
        <v>151</v>
      </c>
      <c r="G8521" t="s">
        <v>33</v>
      </c>
      <c r="H8521" t="s">
        <v>1929</v>
      </c>
      <c r="I8521" t="s">
        <v>1930</v>
      </c>
      <c r="J8521" t="s">
        <v>36</v>
      </c>
      <c r="K8521" t="s">
        <v>4877</v>
      </c>
      <c r="L8521" t="s">
        <v>1930</v>
      </c>
      <c r="M8521" s="4">
        <v>40602</v>
      </c>
      <c r="N8521" s="4">
        <v>40588</v>
      </c>
      <c r="O8521" s="1">
        <v>40588</v>
      </c>
      <c r="P8521" t="s">
        <v>52</v>
      </c>
      <c r="R8521" t="s">
        <v>53</v>
      </c>
      <c r="S8521" t="s">
        <v>1931</v>
      </c>
      <c r="T8521" t="s">
        <v>9495</v>
      </c>
      <c r="U8521" t="s">
        <v>81</v>
      </c>
      <c r="V8521" t="s">
        <v>57</v>
      </c>
      <c r="W8521" s="6" t="s">
        <v>262</v>
      </c>
      <c r="X8521" t="s">
        <v>175</v>
      </c>
      <c r="Y8521">
        <v>200</v>
      </c>
      <c r="Z8521">
        <v>600</v>
      </c>
      <c r="AA8521" t="s">
        <v>151</v>
      </c>
      <c r="AB8521" s="5">
        <f t="shared" si="266"/>
        <v>21638.408070175439</v>
      </c>
      <c r="AC8521" s="3">
        <v>804</v>
      </c>
      <c r="AD8521" s="3">
        <v>1.34</v>
      </c>
      <c r="AE8521" s="3">
        <v>0.01</v>
      </c>
      <c r="AF8521" t="s">
        <v>60</v>
      </c>
      <c r="AG8521" t="s">
        <v>109</v>
      </c>
      <c r="AH8521" s="8" t="s">
        <v>44</v>
      </c>
      <c r="AI8521" s="12" t="s">
        <v>44</v>
      </c>
      <c r="AJ8521" s="9">
        <v>1.33</v>
      </c>
      <c r="AK8521" s="5">
        <f t="shared" si="267"/>
        <v>14</v>
      </c>
    </row>
    <row r="8522" spans="1:37" x14ac:dyDescent="0.3">
      <c r="A8522">
        <v>84620</v>
      </c>
      <c r="B8522" t="s">
        <v>4146</v>
      </c>
      <c r="C8522" t="s">
        <v>12160</v>
      </c>
      <c r="D8522" t="s">
        <v>14259</v>
      </c>
      <c r="E8522" t="s">
        <v>14260</v>
      </c>
      <c r="F8522" t="s">
        <v>94</v>
      </c>
      <c r="G8522" t="s">
        <v>33</v>
      </c>
      <c r="H8522" t="s">
        <v>1929</v>
      </c>
      <c r="I8522" t="s">
        <v>1930</v>
      </c>
      <c r="J8522" t="s">
        <v>310</v>
      </c>
      <c r="K8522" t="s">
        <v>12163</v>
      </c>
      <c r="L8522" t="s">
        <v>1930</v>
      </c>
      <c r="M8522" s="4">
        <v>40585</v>
      </c>
      <c r="N8522" s="4">
        <v>40589</v>
      </c>
      <c r="O8522" s="1">
        <v>40589</v>
      </c>
      <c r="P8522" t="s">
        <v>52</v>
      </c>
      <c r="R8522" t="s">
        <v>71</v>
      </c>
      <c r="S8522" t="s">
        <v>1931</v>
      </c>
      <c r="T8522" t="s">
        <v>106</v>
      </c>
      <c r="U8522" t="s">
        <v>56</v>
      </c>
      <c r="V8522" t="s">
        <v>57</v>
      </c>
      <c r="W8522" s="6" t="s">
        <v>100</v>
      </c>
      <c r="X8522" t="s">
        <v>76</v>
      </c>
      <c r="Y8522">
        <v>60</v>
      </c>
      <c r="Z8522">
        <v>140000</v>
      </c>
      <c r="AA8522" t="s">
        <v>94</v>
      </c>
      <c r="AB8522" s="5">
        <f t="shared" si="266"/>
        <v>21638.408070175439</v>
      </c>
      <c r="AC8522" s="3">
        <v>351400</v>
      </c>
      <c r="AD8522" s="3">
        <v>2.5099999999999998</v>
      </c>
      <c r="AE8522" s="3">
        <v>0.04</v>
      </c>
      <c r="AF8522" t="s">
        <v>554</v>
      </c>
      <c r="AG8522" t="s">
        <v>47</v>
      </c>
      <c r="AH8522" s="8">
        <v>8783</v>
      </c>
      <c r="AI8522" s="12">
        <v>8045.77</v>
      </c>
      <c r="AJ8522" s="9">
        <v>757.62</v>
      </c>
      <c r="AK8522" s="5">
        <f t="shared" si="267"/>
        <v>-4</v>
      </c>
    </row>
    <row r="8523" spans="1:37" x14ac:dyDescent="0.3">
      <c r="A8523">
        <v>84621</v>
      </c>
      <c r="B8523" t="s">
        <v>4311</v>
      </c>
      <c r="C8523" t="s">
        <v>11079</v>
      </c>
      <c r="D8523" t="s">
        <v>11080</v>
      </c>
      <c r="E8523" t="s">
        <v>11081</v>
      </c>
      <c r="F8523" t="s">
        <v>809</v>
      </c>
      <c r="G8523" t="s">
        <v>33</v>
      </c>
      <c r="H8523" t="s">
        <v>1929</v>
      </c>
      <c r="I8523" t="s">
        <v>1930</v>
      </c>
      <c r="J8523" t="s">
        <v>310</v>
      </c>
      <c r="K8523" t="s">
        <v>4263</v>
      </c>
      <c r="L8523" t="s">
        <v>1930</v>
      </c>
      <c r="M8523" s="4">
        <v>40602</v>
      </c>
      <c r="N8523" s="4">
        <v>40624</v>
      </c>
      <c r="O8523" s="1">
        <v>40624</v>
      </c>
      <c r="P8523" t="s">
        <v>52</v>
      </c>
      <c r="R8523" t="s">
        <v>71</v>
      </c>
      <c r="S8523" t="s">
        <v>1931</v>
      </c>
      <c r="T8523" t="s">
        <v>563</v>
      </c>
      <c r="U8523" t="s">
        <v>564</v>
      </c>
      <c r="V8523" t="s">
        <v>57</v>
      </c>
      <c r="W8523" s="6" t="s">
        <v>565</v>
      </c>
      <c r="X8523" t="s">
        <v>146</v>
      </c>
      <c r="Y8523">
        <v>60</v>
      </c>
      <c r="Z8523">
        <v>8988</v>
      </c>
      <c r="AA8523" t="s">
        <v>809</v>
      </c>
      <c r="AB8523" s="5">
        <f t="shared" si="266"/>
        <v>21638.408070175439</v>
      </c>
      <c r="AC8523" s="3">
        <v>100845.36</v>
      </c>
      <c r="AD8523" s="3">
        <v>11.22</v>
      </c>
      <c r="AE8523" s="3">
        <v>0.19</v>
      </c>
      <c r="AF8523" t="s">
        <v>307</v>
      </c>
      <c r="AG8523" t="s">
        <v>109</v>
      </c>
      <c r="AH8523" s="8" t="s">
        <v>44</v>
      </c>
      <c r="AI8523" s="12" t="s">
        <v>44</v>
      </c>
      <c r="AJ8523" s="9">
        <v>217.42</v>
      </c>
      <c r="AK8523" s="5">
        <f t="shared" si="267"/>
        <v>-22</v>
      </c>
    </row>
    <row r="8524" spans="1:37" x14ac:dyDescent="0.3">
      <c r="A8524">
        <v>84622</v>
      </c>
      <c r="B8524" t="s">
        <v>4244</v>
      </c>
      <c r="C8524" t="s">
        <v>12193</v>
      </c>
      <c r="D8524" t="s">
        <v>14261</v>
      </c>
      <c r="E8524" t="s">
        <v>14262</v>
      </c>
      <c r="F8524" t="s">
        <v>32</v>
      </c>
      <c r="G8524" t="s">
        <v>33</v>
      </c>
      <c r="H8524" t="s">
        <v>1929</v>
      </c>
      <c r="I8524" t="s">
        <v>1930</v>
      </c>
      <c r="J8524" t="s">
        <v>36</v>
      </c>
      <c r="K8524" s="2">
        <v>40278</v>
      </c>
      <c r="L8524" t="s">
        <v>1930</v>
      </c>
      <c r="M8524" s="4">
        <v>40633</v>
      </c>
      <c r="N8524" s="4">
        <v>40617</v>
      </c>
      <c r="O8524" s="1">
        <v>40617</v>
      </c>
      <c r="P8524" t="s">
        <v>52</v>
      </c>
      <c r="R8524" t="s">
        <v>71</v>
      </c>
      <c r="S8524" t="s">
        <v>1931</v>
      </c>
      <c r="T8524" t="s">
        <v>332</v>
      </c>
      <c r="U8524" t="s">
        <v>242</v>
      </c>
      <c r="V8524" t="s">
        <v>57</v>
      </c>
      <c r="W8524" s="6" t="s">
        <v>244</v>
      </c>
      <c r="X8524" t="s">
        <v>76</v>
      </c>
      <c r="Y8524">
        <v>30</v>
      </c>
      <c r="Z8524">
        <v>2240</v>
      </c>
      <c r="AA8524" t="s">
        <v>32</v>
      </c>
      <c r="AB8524" s="5">
        <f t="shared" si="266"/>
        <v>21638.408070175439</v>
      </c>
      <c r="AC8524" s="3">
        <v>14716.8</v>
      </c>
      <c r="AD8524" s="3">
        <v>6.57</v>
      </c>
      <c r="AE8524" s="3">
        <v>0.22</v>
      </c>
      <c r="AF8524" t="s">
        <v>307</v>
      </c>
      <c r="AG8524" t="s">
        <v>47</v>
      </c>
      <c r="AH8524" s="8">
        <v>6542</v>
      </c>
      <c r="AI8524" s="12">
        <v>18611.93</v>
      </c>
      <c r="AJ8524" s="9">
        <v>31.73</v>
      </c>
      <c r="AK8524" s="5">
        <f t="shared" si="267"/>
        <v>16</v>
      </c>
    </row>
    <row r="8525" spans="1:37" x14ac:dyDescent="0.3">
      <c r="A8525">
        <v>84623</v>
      </c>
      <c r="B8525" t="s">
        <v>4368</v>
      </c>
      <c r="C8525" t="s">
        <v>11082</v>
      </c>
      <c r="D8525" t="s">
        <v>11083</v>
      </c>
      <c r="E8525" t="s">
        <v>11084</v>
      </c>
      <c r="F8525" t="s">
        <v>155</v>
      </c>
      <c r="G8525" t="s">
        <v>33</v>
      </c>
      <c r="H8525" t="s">
        <v>1929</v>
      </c>
      <c r="I8525" t="s">
        <v>1930</v>
      </c>
      <c r="J8525" t="s">
        <v>310</v>
      </c>
      <c r="K8525" t="s">
        <v>11058</v>
      </c>
      <c r="L8525" t="s">
        <v>1930</v>
      </c>
      <c r="M8525" s="4">
        <v>40633</v>
      </c>
      <c r="N8525" s="4">
        <v>40619</v>
      </c>
      <c r="O8525" s="1">
        <v>40619</v>
      </c>
      <c r="P8525" t="s">
        <v>52</v>
      </c>
      <c r="R8525" t="s">
        <v>71</v>
      </c>
      <c r="S8525" t="s">
        <v>1931</v>
      </c>
      <c r="T8525" t="s">
        <v>461</v>
      </c>
      <c r="U8525" t="s">
        <v>462</v>
      </c>
      <c r="V8525" t="s">
        <v>57</v>
      </c>
      <c r="W8525" s="6" t="s">
        <v>463</v>
      </c>
      <c r="X8525" t="s">
        <v>146</v>
      </c>
      <c r="Y8525">
        <v>60</v>
      </c>
      <c r="Z8525">
        <v>66645</v>
      </c>
      <c r="AA8525" t="s">
        <v>155</v>
      </c>
      <c r="AB8525" s="5">
        <f t="shared" si="266"/>
        <v>21638.408070175439</v>
      </c>
      <c r="AC8525" s="3">
        <v>370546.2</v>
      </c>
      <c r="AD8525" s="3">
        <v>5.56</v>
      </c>
      <c r="AE8525" s="3">
        <v>0.09</v>
      </c>
      <c r="AF8525" t="s">
        <v>605</v>
      </c>
      <c r="AG8525" t="s">
        <v>109</v>
      </c>
      <c r="AH8525" s="8" t="s">
        <v>44</v>
      </c>
      <c r="AI8525" s="12" t="s">
        <v>44</v>
      </c>
      <c r="AJ8525" s="9">
        <v>798.9</v>
      </c>
      <c r="AK8525" s="5">
        <f t="shared" si="267"/>
        <v>14</v>
      </c>
    </row>
    <row r="8526" spans="1:37" x14ac:dyDescent="0.3">
      <c r="A8526">
        <v>84624</v>
      </c>
      <c r="B8526" t="s">
        <v>4368</v>
      </c>
      <c r="C8526" t="s">
        <v>11082</v>
      </c>
      <c r="D8526" t="s">
        <v>14263</v>
      </c>
      <c r="E8526" t="s">
        <v>14264</v>
      </c>
      <c r="F8526" t="s">
        <v>155</v>
      </c>
      <c r="G8526" t="s">
        <v>33</v>
      </c>
      <c r="H8526" t="s">
        <v>1929</v>
      </c>
      <c r="I8526" t="s">
        <v>1930</v>
      </c>
      <c r="J8526" t="s">
        <v>310</v>
      </c>
      <c r="K8526" t="s">
        <v>11058</v>
      </c>
      <c r="L8526" t="s">
        <v>1930</v>
      </c>
      <c r="M8526" s="4">
        <v>40633</v>
      </c>
      <c r="N8526" s="4">
        <v>40620</v>
      </c>
      <c r="O8526" s="1">
        <v>40620</v>
      </c>
      <c r="P8526" t="s">
        <v>52</v>
      </c>
      <c r="R8526" t="s">
        <v>71</v>
      </c>
      <c r="S8526" t="s">
        <v>1931</v>
      </c>
      <c r="T8526" t="s">
        <v>106</v>
      </c>
      <c r="U8526" t="s">
        <v>56</v>
      </c>
      <c r="V8526" t="s">
        <v>57</v>
      </c>
      <c r="W8526" s="6" t="s">
        <v>100</v>
      </c>
      <c r="X8526" t="s">
        <v>76</v>
      </c>
      <c r="Y8526">
        <v>60</v>
      </c>
      <c r="Z8526">
        <v>9073</v>
      </c>
      <c r="AA8526" t="s">
        <v>155</v>
      </c>
      <c r="AB8526" s="5">
        <f t="shared" si="266"/>
        <v>21638.408070175439</v>
      </c>
      <c r="AC8526" s="3">
        <v>22773.23</v>
      </c>
      <c r="AD8526" s="3">
        <v>2.5099999999999998</v>
      </c>
      <c r="AE8526" s="3">
        <v>0.04</v>
      </c>
      <c r="AF8526" t="s">
        <v>554</v>
      </c>
      <c r="AG8526" t="s">
        <v>47</v>
      </c>
      <c r="AH8526" s="8">
        <v>2102</v>
      </c>
      <c r="AI8526" s="12">
        <v>7765.17</v>
      </c>
      <c r="AJ8526" s="9">
        <v>49.1</v>
      </c>
      <c r="AK8526" s="5">
        <f t="shared" si="267"/>
        <v>13</v>
      </c>
    </row>
    <row r="8527" spans="1:37" x14ac:dyDescent="0.3">
      <c r="A8527">
        <v>84625</v>
      </c>
      <c r="B8527" t="s">
        <v>4368</v>
      </c>
      <c r="C8527" t="s">
        <v>11082</v>
      </c>
      <c r="D8527" t="s">
        <v>14263</v>
      </c>
      <c r="E8527" t="s">
        <v>14264</v>
      </c>
      <c r="F8527" t="s">
        <v>155</v>
      </c>
      <c r="G8527" t="s">
        <v>33</v>
      </c>
      <c r="H8527" t="s">
        <v>1929</v>
      </c>
      <c r="I8527" t="s">
        <v>1930</v>
      </c>
      <c r="J8527" t="s">
        <v>310</v>
      </c>
      <c r="K8527" t="s">
        <v>11058</v>
      </c>
      <c r="L8527" t="s">
        <v>1930</v>
      </c>
      <c r="M8527" s="4">
        <v>40633</v>
      </c>
      <c r="N8527" s="4">
        <v>40620</v>
      </c>
      <c r="O8527" s="1">
        <v>40620</v>
      </c>
      <c r="P8527" t="s">
        <v>52</v>
      </c>
      <c r="R8527" t="s">
        <v>71</v>
      </c>
      <c r="S8527" t="s">
        <v>1931</v>
      </c>
      <c r="T8527" t="s">
        <v>2520</v>
      </c>
      <c r="U8527" t="s">
        <v>850</v>
      </c>
      <c r="V8527" t="s">
        <v>57</v>
      </c>
      <c r="W8527" s="6" t="s">
        <v>2007</v>
      </c>
      <c r="X8527" t="s">
        <v>146</v>
      </c>
      <c r="Y8527">
        <v>60</v>
      </c>
      <c r="Z8527">
        <v>1883</v>
      </c>
      <c r="AA8527" t="s">
        <v>155</v>
      </c>
      <c r="AB8527" s="5">
        <f t="shared" si="266"/>
        <v>21638.408070175439</v>
      </c>
      <c r="AC8527" s="3">
        <v>6025.6</v>
      </c>
      <c r="AD8527" s="3">
        <v>3.2</v>
      </c>
      <c r="AE8527" s="3">
        <v>0.05</v>
      </c>
      <c r="AF8527" t="s">
        <v>147</v>
      </c>
      <c r="AG8527" t="s">
        <v>109</v>
      </c>
      <c r="AH8527" s="8" t="s">
        <v>44</v>
      </c>
      <c r="AI8527" s="12" t="s">
        <v>44</v>
      </c>
      <c r="AJ8527" s="9">
        <v>12.99</v>
      </c>
      <c r="AK8527" s="5">
        <f t="shared" si="267"/>
        <v>13</v>
      </c>
    </row>
    <row r="8528" spans="1:37" x14ac:dyDescent="0.3">
      <c r="A8528">
        <v>84626</v>
      </c>
      <c r="B8528" t="s">
        <v>4518</v>
      </c>
      <c r="C8528" t="s">
        <v>12139</v>
      </c>
      <c r="D8528" t="s">
        <v>14265</v>
      </c>
      <c r="E8528" t="s">
        <v>14266</v>
      </c>
      <c r="F8528" t="s">
        <v>224</v>
      </c>
      <c r="G8528" t="s">
        <v>33</v>
      </c>
      <c r="H8528" t="s">
        <v>1929</v>
      </c>
      <c r="I8528" t="s">
        <v>1930</v>
      </c>
      <c r="J8528" t="s">
        <v>36</v>
      </c>
      <c r="K8528" t="s">
        <v>4631</v>
      </c>
      <c r="L8528" t="s">
        <v>1930</v>
      </c>
      <c r="M8528" s="4">
        <v>40612</v>
      </c>
      <c r="N8528" s="4">
        <v>40613</v>
      </c>
      <c r="O8528" s="1">
        <v>40613</v>
      </c>
      <c r="P8528" t="s">
        <v>52</v>
      </c>
      <c r="R8528" t="s">
        <v>71</v>
      </c>
      <c r="S8528" t="s">
        <v>1931</v>
      </c>
      <c r="T8528" t="s">
        <v>115</v>
      </c>
      <c r="U8528" t="s">
        <v>116</v>
      </c>
      <c r="V8528" t="s">
        <v>117</v>
      </c>
      <c r="W8528" s="6" t="s">
        <v>118</v>
      </c>
      <c r="X8528" t="s">
        <v>76</v>
      </c>
      <c r="Y8528">
        <v>120</v>
      </c>
      <c r="Z8528">
        <v>8000</v>
      </c>
      <c r="AA8528" t="s">
        <v>224</v>
      </c>
      <c r="AB8528" s="5">
        <f t="shared" si="266"/>
        <v>21638.408070175439</v>
      </c>
      <c r="AC8528" s="3">
        <v>289280</v>
      </c>
      <c r="AD8528" s="3">
        <v>36.159999999999997</v>
      </c>
      <c r="AE8528" s="3">
        <v>0.3</v>
      </c>
      <c r="AF8528" t="s">
        <v>122</v>
      </c>
      <c r="AG8528" t="s">
        <v>47</v>
      </c>
      <c r="AH8528" s="8">
        <v>1647</v>
      </c>
      <c r="AI8528" s="12">
        <v>3600.65</v>
      </c>
      <c r="AJ8528" s="9">
        <v>623.69000000000005</v>
      </c>
      <c r="AK8528" s="5">
        <f t="shared" si="267"/>
        <v>-1</v>
      </c>
    </row>
    <row r="8529" spans="1:37" x14ac:dyDescent="0.3">
      <c r="A8529">
        <v>84627</v>
      </c>
      <c r="B8529" t="s">
        <v>4311</v>
      </c>
      <c r="C8529" t="s">
        <v>11085</v>
      </c>
      <c r="D8529" t="s">
        <v>14267</v>
      </c>
      <c r="E8529" t="s">
        <v>14268</v>
      </c>
      <c r="F8529" t="s">
        <v>809</v>
      </c>
      <c r="G8529" t="s">
        <v>33</v>
      </c>
      <c r="H8529" t="s">
        <v>1929</v>
      </c>
      <c r="I8529" t="s">
        <v>1930</v>
      </c>
      <c r="J8529" t="s">
        <v>36</v>
      </c>
      <c r="K8529" s="2">
        <v>40849</v>
      </c>
      <c r="L8529" t="s">
        <v>1930</v>
      </c>
      <c r="M8529" s="4">
        <v>40651</v>
      </c>
      <c r="N8529" s="4">
        <v>40617</v>
      </c>
      <c r="O8529" s="1">
        <v>40617</v>
      </c>
      <c r="P8529" t="s">
        <v>52</v>
      </c>
      <c r="R8529" t="s">
        <v>71</v>
      </c>
      <c r="S8529" t="s">
        <v>1931</v>
      </c>
      <c r="T8529" t="s">
        <v>249</v>
      </c>
      <c r="U8529" t="s">
        <v>89</v>
      </c>
      <c r="V8529" t="s">
        <v>57</v>
      </c>
      <c r="W8529" s="6" t="s">
        <v>244</v>
      </c>
      <c r="X8529" t="s">
        <v>76</v>
      </c>
      <c r="Y8529">
        <v>60</v>
      </c>
      <c r="Z8529">
        <v>46113</v>
      </c>
      <c r="AA8529" t="s">
        <v>809</v>
      </c>
      <c r="AB8529" s="5">
        <f t="shared" si="266"/>
        <v>21638.408070175439</v>
      </c>
      <c r="AC8529" s="3">
        <v>332474.73</v>
      </c>
      <c r="AD8529" s="3">
        <v>7.21</v>
      </c>
      <c r="AE8529" s="3">
        <v>0.12</v>
      </c>
      <c r="AF8529" t="s">
        <v>60</v>
      </c>
      <c r="AG8529" t="s">
        <v>47</v>
      </c>
      <c r="AH8529" s="8">
        <v>2534</v>
      </c>
      <c r="AI8529" s="12">
        <v>16629.490000000002</v>
      </c>
      <c r="AJ8529" s="9">
        <v>548.58000000000004</v>
      </c>
      <c r="AK8529" s="5">
        <f t="shared" si="267"/>
        <v>34</v>
      </c>
    </row>
    <row r="8530" spans="1:37" x14ac:dyDescent="0.3">
      <c r="A8530">
        <v>84628</v>
      </c>
      <c r="B8530" t="s">
        <v>4153</v>
      </c>
      <c r="C8530" t="s">
        <v>11055</v>
      </c>
      <c r="D8530" t="s">
        <v>14269</v>
      </c>
      <c r="E8530" t="s">
        <v>14270</v>
      </c>
      <c r="F8530" t="s">
        <v>151</v>
      </c>
      <c r="G8530" t="s">
        <v>33</v>
      </c>
      <c r="H8530" t="s">
        <v>1929</v>
      </c>
      <c r="I8530" t="s">
        <v>1930</v>
      </c>
      <c r="J8530" t="s">
        <v>36</v>
      </c>
      <c r="K8530" t="s">
        <v>11058</v>
      </c>
      <c r="L8530" t="s">
        <v>1930</v>
      </c>
      <c r="M8530" s="4">
        <v>40616</v>
      </c>
      <c r="N8530" s="4">
        <v>40653</v>
      </c>
      <c r="O8530" s="1">
        <v>40653</v>
      </c>
      <c r="P8530" t="s">
        <v>52</v>
      </c>
      <c r="R8530" t="s">
        <v>71</v>
      </c>
      <c r="S8530" t="s">
        <v>1931</v>
      </c>
      <c r="T8530" t="s">
        <v>115</v>
      </c>
      <c r="U8530" t="s">
        <v>116</v>
      </c>
      <c r="V8530" t="s">
        <v>117</v>
      </c>
      <c r="W8530" s="6" t="s">
        <v>118</v>
      </c>
      <c r="X8530" t="s">
        <v>76</v>
      </c>
      <c r="Y8530">
        <v>120</v>
      </c>
      <c r="Z8530">
        <v>1320</v>
      </c>
      <c r="AA8530" t="s">
        <v>151</v>
      </c>
      <c r="AB8530" s="5">
        <f t="shared" si="266"/>
        <v>21638.408070175439</v>
      </c>
      <c r="AC8530" s="3">
        <v>47731.199999999997</v>
      </c>
      <c r="AD8530" s="3">
        <v>36.159999999999997</v>
      </c>
      <c r="AE8530" s="3">
        <v>0.3</v>
      </c>
      <c r="AF8530" t="s">
        <v>122</v>
      </c>
      <c r="AG8530" t="s">
        <v>47</v>
      </c>
      <c r="AH8530" s="8">
        <v>276</v>
      </c>
      <c r="AI8530" s="12">
        <v>2080.1999999999998</v>
      </c>
      <c r="AJ8530" s="9">
        <v>102.91</v>
      </c>
      <c r="AK8530" s="5">
        <f t="shared" si="267"/>
        <v>-37</v>
      </c>
    </row>
    <row r="8531" spans="1:37" x14ac:dyDescent="0.3">
      <c r="A8531">
        <v>84629</v>
      </c>
      <c r="B8531" t="s">
        <v>4244</v>
      </c>
      <c r="C8531" t="s">
        <v>12193</v>
      </c>
      <c r="D8531" t="s">
        <v>12964</v>
      </c>
      <c r="E8531" t="s">
        <v>12965</v>
      </c>
      <c r="F8531" t="s">
        <v>32</v>
      </c>
      <c r="G8531" t="s">
        <v>33</v>
      </c>
      <c r="H8531" t="s">
        <v>1929</v>
      </c>
      <c r="I8531" t="s">
        <v>1930</v>
      </c>
      <c r="J8531" t="s">
        <v>36</v>
      </c>
      <c r="K8531" s="2">
        <v>40278</v>
      </c>
      <c r="L8531" t="s">
        <v>1930</v>
      </c>
      <c r="M8531" s="4">
        <v>40633</v>
      </c>
      <c r="N8531" s="4">
        <v>40631</v>
      </c>
      <c r="O8531" s="1">
        <v>40631</v>
      </c>
      <c r="P8531" t="s">
        <v>52</v>
      </c>
      <c r="R8531" t="s">
        <v>71</v>
      </c>
      <c r="S8531" t="s">
        <v>1931</v>
      </c>
      <c r="T8531" t="s">
        <v>563</v>
      </c>
      <c r="U8531" t="s">
        <v>564</v>
      </c>
      <c r="V8531" t="s">
        <v>57</v>
      </c>
      <c r="W8531" s="6" t="s">
        <v>565</v>
      </c>
      <c r="X8531" t="s">
        <v>146</v>
      </c>
      <c r="Y8531">
        <v>60</v>
      </c>
      <c r="Z8531">
        <v>99957</v>
      </c>
      <c r="AA8531" t="s">
        <v>32</v>
      </c>
      <c r="AB8531" s="5">
        <f t="shared" si="266"/>
        <v>21638.408070175439</v>
      </c>
      <c r="AC8531" s="3">
        <v>1121517.54</v>
      </c>
      <c r="AD8531" s="3">
        <v>11.22</v>
      </c>
      <c r="AE8531" s="3">
        <v>0.19</v>
      </c>
      <c r="AF8531" t="s">
        <v>60</v>
      </c>
      <c r="AG8531" t="s">
        <v>109</v>
      </c>
      <c r="AH8531" s="8" t="s">
        <v>44</v>
      </c>
      <c r="AI8531" s="12" t="s">
        <v>44</v>
      </c>
      <c r="AJ8531" s="9">
        <v>2417.9899999999998</v>
      </c>
      <c r="AK8531" s="5">
        <f t="shared" si="267"/>
        <v>2</v>
      </c>
    </row>
    <row r="8532" spans="1:37" x14ac:dyDescent="0.3">
      <c r="A8532">
        <v>84630</v>
      </c>
      <c r="B8532" t="s">
        <v>4244</v>
      </c>
      <c r="C8532" t="s">
        <v>11074</v>
      </c>
      <c r="D8532" t="s">
        <v>12966</v>
      </c>
      <c r="E8532" t="s">
        <v>12967</v>
      </c>
      <c r="F8532" t="s">
        <v>32</v>
      </c>
      <c r="G8532" t="s">
        <v>33</v>
      </c>
      <c r="H8532" t="s">
        <v>1929</v>
      </c>
      <c r="I8532" t="s">
        <v>1930</v>
      </c>
      <c r="J8532" t="s">
        <v>36</v>
      </c>
      <c r="K8532" s="2">
        <v>40245</v>
      </c>
      <c r="L8532" t="s">
        <v>1930</v>
      </c>
      <c r="M8532" s="4">
        <v>40617</v>
      </c>
      <c r="N8532" s="4">
        <v>40631</v>
      </c>
      <c r="O8532" s="1">
        <v>40631</v>
      </c>
      <c r="P8532" t="s">
        <v>52</v>
      </c>
      <c r="R8532" t="s">
        <v>53</v>
      </c>
      <c r="S8532" t="s">
        <v>1931</v>
      </c>
      <c r="T8532" t="s">
        <v>1584</v>
      </c>
      <c r="U8532" t="s">
        <v>158</v>
      </c>
      <c r="V8532" t="s">
        <v>57</v>
      </c>
      <c r="W8532" s="6" t="s">
        <v>100</v>
      </c>
      <c r="X8532" t="s">
        <v>321</v>
      </c>
      <c r="Y8532">
        <v>60</v>
      </c>
      <c r="Z8532">
        <v>3008</v>
      </c>
      <c r="AA8532" t="s">
        <v>32</v>
      </c>
      <c r="AB8532" s="5">
        <f t="shared" si="266"/>
        <v>21638.408070175439</v>
      </c>
      <c r="AC8532" s="3">
        <v>46624</v>
      </c>
      <c r="AD8532" s="3">
        <v>15.5</v>
      </c>
      <c r="AE8532" s="3">
        <v>0.26</v>
      </c>
      <c r="AF8532" t="s">
        <v>60</v>
      </c>
      <c r="AG8532" t="s">
        <v>109</v>
      </c>
      <c r="AH8532" s="8" t="s">
        <v>44</v>
      </c>
      <c r="AI8532" s="12" t="s">
        <v>44</v>
      </c>
      <c r="AJ8532" s="9">
        <v>100.52</v>
      </c>
      <c r="AK8532" s="5">
        <f t="shared" si="267"/>
        <v>-14</v>
      </c>
    </row>
    <row r="8533" spans="1:37" x14ac:dyDescent="0.3">
      <c r="A8533">
        <v>84631</v>
      </c>
      <c r="B8533" t="s">
        <v>4244</v>
      </c>
      <c r="C8533" t="s">
        <v>11074</v>
      </c>
      <c r="D8533" t="s">
        <v>12966</v>
      </c>
      <c r="E8533" t="s">
        <v>12967</v>
      </c>
      <c r="F8533" t="s">
        <v>32</v>
      </c>
      <c r="G8533" t="s">
        <v>33</v>
      </c>
      <c r="H8533" t="s">
        <v>1929</v>
      </c>
      <c r="I8533" t="s">
        <v>1930</v>
      </c>
      <c r="J8533" t="s">
        <v>36</v>
      </c>
      <c r="K8533" s="2">
        <v>40245</v>
      </c>
      <c r="L8533" t="s">
        <v>1930</v>
      </c>
      <c r="M8533" s="4">
        <v>40617</v>
      </c>
      <c r="N8533" s="4">
        <v>40631</v>
      </c>
      <c r="O8533" s="1">
        <v>40631</v>
      </c>
      <c r="P8533" t="s">
        <v>52</v>
      </c>
      <c r="R8533" t="s">
        <v>71</v>
      </c>
      <c r="S8533" t="s">
        <v>1931</v>
      </c>
      <c r="T8533" t="s">
        <v>143</v>
      </c>
      <c r="U8533" t="s">
        <v>144</v>
      </c>
      <c r="V8533" t="s">
        <v>57</v>
      </c>
      <c r="W8533" s="6" t="s">
        <v>145</v>
      </c>
      <c r="X8533" t="s">
        <v>146</v>
      </c>
      <c r="Y8533">
        <v>60</v>
      </c>
      <c r="Z8533">
        <v>15621</v>
      </c>
      <c r="AA8533" t="s">
        <v>32</v>
      </c>
      <c r="AB8533" s="5">
        <f t="shared" si="266"/>
        <v>21638.408070175439</v>
      </c>
      <c r="AC8533" s="3">
        <v>133559.54999999999</v>
      </c>
      <c r="AD8533" s="3">
        <v>8.5500000000000007</v>
      </c>
      <c r="AE8533" s="3">
        <v>0.14000000000000001</v>
      </c>
      <c r="AF8533" t="s">
        <v>554</v>
      </c>
      <c r="AG8533" t="s">
        <v>109</v>
      </c>
      <c r="AH8533" s="8" t="s">
        <v>44</v>
      </c>
      <c r="AI8533" s="12" t="s">
        <v>44</v>
      </c>
      <c r="AJ8533" s="9">
        <v>287.95</v>
      </c>
      <c r="AK8533" s="5">
        <f t="shared" si="267"/>
        <v>-14</v>
      </c>
    </row>
    <row r="8534" spans="1:37" x14ac:dyDescent="0.3">
      <c r="A8534">
        <v>84632</v>
      </c>
      <c r="B8534" t="s">
        <v>4146</v>
      </c>
      <c r="C8534" t="s">
        <v>12206</v>
      </c>
      <c r="D8534" t="s">
        <v>14271</v>
      </c>
      <c r="E8534" t="s">
        <v>14272</v>
      </c>
      <c r="F8534" t="s">
        <v>94</v>
      </c>
      <c r="G8534" t="s">
        <v>33</v>
      </c>
      <c r="H8534" t="s">
        <v>1929</v>
      </c>
      <c r="I8534" t="s">
        <v>1930</v>
      </c>
      <c r="J8534" t="s">
        <v>310</v>
      </c>
      <c r="K8534" s="2">
        <v>40401</v>
      </c>
      <c r="L8534" t="s">
        <v>1930</v>
      </c>
      <c r="M8534" s="4">
        <v>40648</v>
      </c>
      <c r="N8534" s="4">
        <v>40638</v>
      </c>
      <c r="O8534" s="1">
        <v>40638</v>
      </c>
      <c r="P8534" t="s">
        <v>52</v>
      </c>
      <c r="R8534" t="s">
        <v>71</v>
      </c>
      <c r="S8534" t="s">
        <v>1931</v>
      </c>
      <c r="T8534" t="s">
        <v>614</v>
      </c>
      <c r="U8534" t="s">
        <v>357</v>
      </c>
      <c r="V8534" t="s">
        <v>57</v>
      </c>
      <c r="W8534" s="6" t="s">
        <v>244</v>
      </c>
      <c r="X8534" t="s">
        <v>76</v>
      </c>
      <c r="Y8534">
        <v>60</v>
      </c>
      <c r="Z8534">
        <v>4875</v>
      </c>
      <c r="AA8534" t="s">
        <v>94</v>
      </c>
      <c r="AB8534" s="5">
        <f t="shared" si="266"/>
        <v>21638.408070175439</v>
      </c>
      <c r="AC8534" s="3">
        <v>77463.75</v>
      </c>
      <c r="AD8534" s="3">
        <v>15.89</v>
      </c>
      <c r="AE8534" s="3">
        <v>0.26</v>
      </c>
      <c r="AF8534" t="s">
        <v>615</v>
      </c>
      <c r="AG8534" t="s">
        <v>47</v>
      </c>
      <c r="AH8534" s="8">
        <v>2556</v>
      </c>
      <c r="AI8534" s="12">
        <v>4471.07</v>
      </c>
      <c r="AJ8534" s="9">
        <v>127.82</v>
      </c>
      <c r="AK8534" s="5">
        <f t="shared" si="267"/>
        <v>10</v>
      </c>
    </row>
    <row r="8535" spans="1:37" x14ac:dyDescent="0.3">
      <c r="A8535">
        <v>84633</v>
      </c>
      <c r="B8535" t="s">
        <v>4244</v>
      </c>
      <c r="C8535" t="s">
        <v>11090</v>
      </c>
      <c r="D8535" t="s">
        <v>11091</v>
      </c>
      <c r="E8535" t="s">
        <v>11092</v>
      </c>
      <c r="F8535" t="s">
        <v>32</v>
      </c>
      <c r="G8535" t="s">
        <v>33</v>
      </c>
      <c r="H8535" t="s">
        <v>1929</v>
      </c>
      <c r="I8535" t="s">
        <v>1930</v>
      </c>
      <c r="J8535" t="s">
        <v>36</v>
      </c>
      <c r="K8535" t="s">
        <v>10286</v>
      </c>
      <c r="L8535" t="s">
        <v>1930</v>
      </c>
      <c r="M8535" s="4">
        <v>40653</v>
      </c>
      <c r="N8535" s="4">
        <v>40704</v>
      </c>
      <c r="O8535" s="1">
        <v>40704</v>
      </c>
      <c r="P8535" t="s">
        <v>52</v>
      </c>
      <c r="R8535" t="s">
        <v>53</v>
      </c>
      <c r="S8535" t="s">
        <v>1931</v>
      </c>
      <c r="T8535" t="s">
        <v>4600</v>
      </c>
      <c r="U8535" t="s">
        <v>74</v>
      </c>
      <c r="V8535" t="s">
        <v>57</v>
      </c>
      <c r="W8535" s="6" t="s">
        <v>58</v>
      </c>
      <c r="X8535" t="s">
        <v>90</v>
      </c>
      <c r="Y8535">
        <v>240</v>
      </c>
      <c r="Z8535">
        <v>7420</v>
      </c>
      <c r="AA8535" t="s">
        <v>32</v>
      </c>
      <c r="AB8535" s="5">
        <f t="shared" si="266"/>
        <v>21638.408070175439</v>
      </c>
      <c r="AC8535" s="3">
        <v>13727</v>
      </c>
      <c r="AD8535" s="3">
        <v>1.85</v>
      </c>
      <c r="AE8535" s="3">
        <v>0.01</v>
      </c>
      <c r="AF8535" t="s">
        <v>60</v>
      </c>
      <c r="AG8535" t="s">
        <v>109</v>
      </c>
      <c r="AH8535" s="8" t="s">
        <v>44</v>
      </c>
      <c r="AI8535" s="12" t="s">
        <v>44</v>
      </c>
      <c r="AJ8535" s="9">
        <v>22.65</v>
      </c>
      <c r="AK8535" s="5">
        <f t="shared" si="267"/>
        <v>-51</v>
      </c>
    </row>
    <row r="8536" spans="1:37" x14ac:dyDescent="0.3">
      <c r="A8536">
        <v>84634</v>
      </c>
      <c r="B8536" t="s">
        <v>4415</v>
      </c>
      <c r="C8536" t="s">
        <v>12975</v>
      </c>
      <c r="D8536" t="s">
        <v>13704</v>
      </c>
      <c r="E8536" t="s">
        <v>13705</v>
      </c>
      <c r="F8536" t="s">
        <v>105</v>
      </c>
      <c r="G8536" t="s">
        <v>33</v>
      </c>
      <c r="H8536" t="s">
        <v>1929</v>
      </c>
      <c r="I8536" t="s">
        <v>1930</v>
      </c>
      <c r="J8536" t="s">
        <v>36</v>
      </c>
      <c r="K8536" s="2">
        <v>40727</v>
      </c>
      <c r="L8536" t="s">
        <v>1930</v>
      </c>
      <c r="M8536" s="4">
        <v>40640</v>
      </c>
      <c r="N8536" s="4">
        <v>40633</v>
      </c>
      <c r="O8536" s="1">
        <v>40633</v>
      </c>
      <c r="P8536" t="s">
        <v>52</v>
      </c>
      <c r="R8536" t="s">
        <v>71</v>
      </c>
      <c r="S8536" t="s">
        <v>1931</v>
      </c>
      <c r="T8536" t="s">
        <v>305</v>
      </c>
      <c r="U8536" t="s">
        <v>98</v>
      </c>
      <c r="V8536" t="s">
        <v>57</v>
      </c>
      <c r="W8536" s="6" t="s">
        <v>306</v>
      </c>
      <c r="X8536" t="s">
        <v>76</v>
      </c>
      <c r="Y8536">
        <v>30</v>
      </c>
      <c r="Z8536">
        <v>4738</v>
      </c>
      <c r="AA8536" t="s">
        <v>105</v>
      </c>
      <c r="AB8536" s="5">
        <f t="shared" si="266"/>
        <v>21638.408070175439</v>
      </c>
      <c r="AC8536" s="3">
        <v>19994.36</v>
      </c>
      <c r="AD8536" s="3">
        <v>4.22</v>
      </c>
      <c r="AE8536" s="3">
        <v>0.14000000000000001</v>
      </c>
      <c r="AF8536" t="s">
        <v>307</v>
      </c>
      <c r="AG8536" t="s">
        <v>109</v>
      </c>
      <c r="AH8536" s="8" t="s">
        <v>44</v>
      </c>
      <c r="AI8536" s="12" t="s">
        <v>44</v>
      </c>
      <c r="AJ8536" s="9">
        <v>32.99</v>
      </c>
      <c r="AK8536" s="5">
        <f t="shared" si="267"/>
        <v>7</v>
      </c>
    </row>
    <row r="8537" spans="1:37" x14ac:dyDescent="0.3">
      <c r="A8537">
        <v>84638</v>
      </c>
      <c r="B8537" t="s">
        <v>4244</v>
      </c>
      <c r="C8537" t="s">
        <v>11074</v>
      </c>
      <c r="D8537" t="s">
        <v>14273</v>
      </c>
      <c r="E8537" t="s">
        <v>14274</v>
      </c>
      <c r="F8537" t="s">
        <v>32</v>
      </c>
      <c r="G8537" t="s">
        <v>33</v>
      </c>
      <c r="H8537" t="s">
        <v>1929</v>
      </c>
      <c r="I8537" t="s">
        <v>1930</v>
      </c>
      <c r="J8537" t="s">
        <v>36</v>
      </c>
      <c r="K8537" s="2">
        <v>40245</v>
      </c>
      <c r="L8537" t="s">
        <v>1930</v>
      </c>
      <c r="M8537" s="4">
        <v>40633</v>
      </c>
      <c r="N8537" s="4">
        <v>40701</v>
      </c>
      <c r="O8537" s="1">
        <v>40701</v>
      </c>
      <c r="P8537" t="s">
        <v>52</v>
      </c>
      <c r="R8537" t="s">
        <v>53</v>
      </c>
      <c r="S8537" t="s">
        <v>1931</v>
      </c>
      <c r="T8537" t="s">
        <v>795</v>
      </c>
      <c r="U8537" t="s">
        <v>98</v>
      </c>
      <c r="V8537" t="s">
        <v>57</v>
      </c>
      <c r="W8537" s="6" t="s">
        <v>100</v>
      </c>
      <c r="X8537" t="s">
        <v>83</v>
      </c>
      <c r="Y8537">
        <v>90</v>
      </c>
      <c r="Z8537">
        <v>20</v>
      </c>
      <c r="AA8537" t="s">
        <v>32</v>
      </c>
      <c r="AB8537" s="5">
        <f t="shared" si="266"/>
        <v>21638.408070175439</v>
      </c>
      <c r="AC8537" s="3">
        <v>194.2</v>
      </c>
      <c r="AD8537" s="3">
        <v>9.7100000000000009</v>
      </c>
      <c r="AE8537" s="3">
        <v>0.11</v>
      </c>
      <c r="AF8537" t="s">
        <v>60</v>
      </c>
      <c r="AG8537" t="s">
        <v>47</v>
      </c>
      <c r="AH8537" s="8">
        <v>5</v>
      </c>
      <c r="AI8537" s="12">
        <v>3380.36</v>
      </c>
      <c r="AJ8537" s="9">
        <v>0.42</v>
      </c>
      <c r="AK8537" s="5">
        <f t="shared" si="267"/>
        <v>-68</v>
      </c>
    </row>
    <row r="8538" spans="1:37" x14ac:dyDescent="0.3">
      <c r="A8538">
        <v>84639</v>
      </c>
      <c r="B8538" t="s">
        <v>4244</v>
      </c>
      <c r="C8538" t="s">
        <v>11090</v>
      </c>
      <c r="D8538" t="s">
        <v>14275</v>
      </c>
      <c r="E8538" t="s">
        <v>14276</v>
      </c>
      <c r="F8538" t="s">
        <v>32</v>
      </c>
      <c r="G8538" t="s">
        <v>33</v>
      </c>
      <c r="H8538" t="s">
        <v>1929</v>
      </c>
      <c r="I8538" t="s">
        <v>1930</v>
      </c>
      <c r="J8538" t="s">
        <v>36</v>
      </c>
      <c r="K8538" t="s">
        <v>10286</v>
      </c>
      <c r="L8538" t="s">
        <v>1930</v>
      </c>
      <c r="M8538" s="4">
        <v>40724</v>
      </c>
      <c r="N8538" s="4">
        <v>40701</v>
      </c>
      <c r="O8538" s="1">
        <v>40701</v>
      </c>
      <c r="P8538" t="s">
        <v>52</v>
      </c>
      <c r="R8538" t="s">
        <v>71</v>
      </c>
      <c r="S8538" t="s">
        <v>1931</v>
      </c>
      <c r="T8538" t="s">
        <v>614</v>
      </c>
      <c r="U8538" t="s">
        <v>357</v>
      </c>
      <c r="V8538" t="s">
        <v>57</v>
      </c>
      <c r="W8538" s="6" t="s">
        <v>244</v>
      </c>
      <c r="X8538" t="s">
        <v>76</v>
      </c>
      <c r="Y8538">
        <v>60</v>
      </c>
      <c r="Z8538">
        <v>2383</v>
      </c>
      <c r="AA8538" t="s">
        <v>32</v>
      </c>
      <c r="AB8538" s="5">
        <f t="shared" si="266"/>
        <v>21638.408070175439</v>
      </c>
      <c r="AC8538" s="3">
        <v>36936.5</v>
      </c>
      <c r="AD8538" s="3">
        <v>15.5</v>
      </c>
      <c r="AE8538" s="3">
        <v>0.26</v>
      </c>
      <c r="AF8538" t="s">
        <v>60</v>
      </c>
      <c r="AG8538" t="s">
        <v>47</v>
      </c>
      <c r="AH8538" s="8">
        <v>882</v>
      </c>
      <c r="AI8538" s="12">
        <v>4516.67</v>
      </c>
      <c r="AJ8538" s="9">
        <v>60.95</v>
      </c>
      <c r="AK8538" s="5">
        <f t="shared" si="267"/>
        <v>23</v>
      </c>
    </row>
    <row r="8539" spans="1:37" x14ac:dyDescent="0.3">
      <c r="A8539">
        <v>84640</v>
      </c>
      <c r="B8539" t="s">
        <v>4368</v>
      </c>
      <c r="C8539" t="s">
        <v>11082</v>
      </c>
      <c r="D8539" t="s">
        <v>14277</v>
      </c>
      <c r="E8539" t="s">
        <v>14278</v>
      </c>
      <c r="F8539" t="s">
        <v>155</v>
      </c>
      <c r="G8539" t="s">
        <v>33</v>
      </c>
      <c r="H8539" t="s">
        <v>1929</v>
      </c>
      <c r="I8539" t="s">
        <v>1930</v>
      </c>
      <c r="J8539" t="s">
        <v>310</v>
      </c>
      <c r="K8539" t="s">
        <v>11058</v>
      </c>
      <c r="L8539" t="s">
        <v>1930</v>
      </c>
      <c r="M8539" s="4">
        <v>40633</v>
      </c>
      <c r="N8539" s="4">
        <v>40683</v>
      </c>
      <c r="O8539" s="1">
        <v>40683</v>
      </c>
      <c r="P8539" t="s">
        <v>52</v>
      </c>
      <c r="R8539" t="s">
        <v>71</v>
      </c>
      <c r="S8539" t="s">
        <v>1931</v>
      </c>
      <c r="T8539" t="s">
        <v>461</v>
      </c>
      <c r="U8539" t="s">
        <v>462</v>
      </c>
      <c r="V8539" t="s">
        <v>57</v>
      </c>
      <c r="W8539" s="6" t="s">
        <v>463</v>
      </c>
      <c r="X8539" t="s">
        <v>146</v>
      </c>
      <c r="Y8539">
        <v>60</v>
      </c>
      <c r="Z8539">
        <v>88719</v>
      </c>
      <c r="AA8539" t="s">
        <v>155</v>
      </c>
      <c r="AB8539" s="5">
        <f t="shared" si="266"/>
        <v>21638.408070175439</v>
      </c>
      <c r="AC8539" s="3">
        <v>493277.64</v>
      </c>
      <c r="AD8539" s="3">
        <v>5.56</v>
      </c>
      <c r="AE8539" s="3">
        <v>0.09</v>
      </c>
      <c r="AF8539" t="s">
        <v>147</v>
      </c>
      <c r="AG8539" t="s">
        <v>47</v>
      </c>
      <c r="AH8539" s="8">
        <v>11668</v>
      </c>
      <c r="AI8539" s="12">
        <v>15697.15</v>
      </c>
      <c r="AJ8539" s="9">
        <v>1063.51</v>
      </c>
      <c r="AK8539" s="5">
        <f t="shared" si="267"/>
        <v>-50</v>
      </c>
    </row>
    <row r="8540" spans="1:37" x14ac:dyDescent="0.3">
      <c r="A8540">
        <v>84641</v>
      </c>
      <c r="B8540" t="s">
        <v>4368</v>
      </c>
      <c r="C8540" t="s">
        <v>11082</v>
      </c>
      <c r="D8540" t="s">
        <v>14277</v>
      </c>
      <c r="E8540" t="s">
        <v>14278</v>
      </c>
      <c r="F8540" t="s">
        <v>155</v>
      </c>
      <c r="G8540" t="s">
        <v>33</v>
      </c>
      <c r="H8540" t="s">
        <v>1929</v>
      </c>
      <c r="I8540" t="s">
        <v>1930</v>
      </c>
      <c r="J8540" t="s">
        <v>310</v>
      </c>
      <c r="K8540" t="s">
        <v>11058</v>
      </c>
      <c r="L8540" t="s">
        <v>1930</v>
      </c>
      <c r="M8540" s="4">
        <v>40633</v>
      </c>
      <c r="N8540" s="4">
        <v>40683</v>
      </c>
      <c r="O8540" s="1">
        <v>40683</v>
      </c>
      <c r="P8540" t="s">
        <v>52</v>
      </c>
      <c r="R8540" t="s">
        <v>71</v>
      </c>
      <c r="S8540" t="s">
        <v>1931</v>
      </c>
      <c r="T8540" t="s">
        <v>461</v>
      </c>
      <c r="U8540" t="s">
        <v>462</v>
      </c>
      <c r="V8540" t="s">
        <v>57</v>
      </c>
      <c r="W8540" s="6" t="s">
        <v>463</v>
      </c>
      <c r="X8540" t="s">
        <v>146</v>
      </c>
      <c r="Y8540">
        <v>60</v>
      </c>
      <c r="Z8540">
        <v>22074</v>
      </c>
      <c r="AA8540" t="s">
        <v>155</v>
      </c>
      <c r="AB8540" s="5">
        <f t="shared" si="266"/>
        <v>21638.408070175439</v>
      </c>
      <c r="AC8540" s="3">
        <v>122731.44</v>
      </c>
      <c r="AD8540" s="3">
        <v>5.56</v>
      </c>
      <c r="AE8540" s="3">
        <v>0.09</v>
      </c>
      <c r="AF8540" t="s">
        <v>147</v>
      </c>
      <c r="AG8540" t="s">
        <v>109</v>
      </c>
      <c r="AH8540" s="8" t="s">
        <v>44</v>
      </c>
      <c r="AI8540" s="12" t="s">
        <v>44</v>
      </c>
      <c r="AJ8540" s="9">
        <v>264.61</v>
      </c>
      <c r="AK8540" s="5">
        <f t="shared" si="267"/>
        <v>-50</v>
      </c>
    </row>
    <row r="8541" spans="1:37" x14ac:dyDescent="0.3">
      <c r="A8541">
        <v>84642</v>
      </c>
      <c r="B8541" t="s">
        <v>4244</v>
      </c>
      <c r="C8541" t="s">
        <v>11074</v>
      </c>
      <c r="D8541" t="s">
        <v>14279</v>
      </c>
      <c r="E8541" t="s">
        <v>14280</v>
      </c>
      <c r="F8541" t="s">
        <v>32</v>
      </c>
      <c r="G8541" t="s">
        <v>33</v>
      </c>
      <c r="H8541" t="s">
        <v>1929</v>
      </c>
      <c r="I8541" t="s">
        <v>1930</v>
      </c>
      <c r="J8541" t="s">
        <v>36</v>
      </c>
      <c r="K8541" s="2">
        <v>40245</v>
      </c>
      <c r="L8541" t="s">
        <v>1930</v>
      </c>
      <c r="M8541" s="4">
        <v>40625</v>
      </c>
      <c r="N8541" s="4">
        <v>40701</v>
      </c>
      <c r="O8541" s="1">
        <v>40701</v>
      </c>
      <c r="P8541" t="s">
        <v>52</v>
      </c>
      <c r="R8541" t="s">
        <v>53</v>
      </c>
      <c r="S8541" t="s">
        <v>1931</v>
      </c>
      <c r="T8541" t="s">
        <v>795</v>
      </c>
      <c r="U8541" t="s">
        <v>98</v>
      </c>
      <c r="V8541" t="s">
        <v>57</v>
      </c>
      <c r="W8541" s="6" t="s">
        <v>100</v>
      </c>
      <c r="X8541" t="s">
        <v>83</v>
      </c>
      <c r="Y8541">
        <v>90</v>
      </c>
      <c r="Z8541">
        <v>20</v>
      </c>
      <c r="AA8541" t="s">
        <v>32</v>
      </c>
      <c r="AB8541" s="5">
        <f t="shared" si="266"/>
        <v>21638.408070175439</v>
      </c>
      <c r="AC8541" s="3">
        <v>194.2</v>
      </c>
      <c r="AD8541" s="3">
        <v>9.7100000000000009</v>
      </c>
      <c r="AE8541" s="3">
        <v>0.11</v>
      </c>
      <c r="AF8541" t="s">
        <v>60</v>
      </c>
      <c r="AG8541" t="s">
        <v>47</v>
      </c>
      <c r="AH8541" s="8">
        <v>3</v>
      </c>
      <c r="AI8541" s="12">
        <v>1355.31</v>
      </c>
      <c r="AJ8541" s="9">
        <v>0.42</v>
      </c>
      <c r="AK8541" s="5">
        <f t="shared" si="267"/>
        <v>-76</v>
      </c>
    </row>
    <row r="8542" spans="1:37" x14ac:dyDescent="0.3">
      <c r="A8542">
        <v>84643</v>
      </c>
      <c r="B8542" t="s">
        <v>4311</v>
      </c>
      <c r="C8542" t="s">
        <v>14281</v>
      </c>
      <c r="D8542" t="s">
        <v>14282</v>
      </c>
      <c r="E8542" t="s">
        <v>14283</v>
      </c>
      <c r="F8542" t="s">
        <v>809</v>
      </c>
      <c r="G8542" t="s">
        <v>33</v>
      </c>
      <c r="H8542" t="s">
        <v>1929</v>
      </c>
      <c r="I8542" t="s">
        <v>1930</v>
      </c>
      <c r="J8542" t="s">
        <v>310</v>
      </c>
      <c r="K8542" t="s">
        <v>6204</v>
      </c>
      <c r="L8542" t="s">
        <v>1930</v>
      </c>
      <c r="M8542" s="4">
        <v>40653</v>
      </c>
      <c r="N8542" s="4">
        <v>40666</v>
      </c>
      <c r="O8542" s="1">
        <v>40666</v>
      </c>
      <c r="P8542" t="s">
        <v>52</v>
      </c>
      <c r="R8542" t="s">
        <v>71</v>
      </c>
      <c r="S8542" t="s">
        <v>1931</v>
      </c>
      <c r="T8542" t="s">
        <v>4664</v>
      </c>
      <c r="U8542" t="s">
        <v>413</v>
      </c>
      <c r="V8542" t="s">
        <v>57</v>
      </c>
      <c r="W8542" s="6" t="s">
        <v>415</v>
      </c>
      <c r="X8542" t="s">
        <v>146</v>
      </c>
      <c r="Y8542">
        <v>30</v>
      </c>
      <c r="Z8542">
        <v>6600</v>
      </c>
      <c r="AA8542" t="s">
        <v>809</v>
      </c>
      <c r="AB8542" s="5">
        <f t="shared" si="266"/>
        <v>21638.408070175439</v>
      </c>
      <c r="AC8542" s="3">
        <v>131472</v>
      </c>
      <c r="AD8542" s="3">
        <v>19.920000000000002</v>
      </c>
      <c r="AE8542" s="3">
        <v>0.66</v>
      </c>
      <c r="AF8542" t="s">
        <v>307</v>
      </c>
      <c r="AG8542" t="s">
        <v>47</v>
      </c>
      <c r="AH8542" s="8">
        <v>720</v>
      </c>
      <c r="AI8542" s="12">
        <v>4647.66</v>
      </c>
      <c r="AJ8542" s="9">
        <v>216.93</v>
      </c>
      <c r="AK8542" s="5">
        <f t="shared" si="267"/>
        <v>-13</v>
      </c>
    </row>
    <row r="8543" spans="1:37" x14ac:dyDescent="0.3">
      <c r="A8543">
        <v>84644</v>
      </c>
      <c r="B8543" t="s">
        <v>4311</v>
      </c>
      <c r="C8543" t="s">
        <v>14284</v>
      </c>
      <c r="D8543" t="s">
        <v>14285</v>
      </c>
      <c r="E8543" t="s">
        <v>14286</v>
      </c>
      <c r="F8543" t="s">
        <v>809</v>
      </c>
      <c r="G8543" t="s">
        <v>33</v>
      </c>
      <c r="H8543" t="s">
        <v>1929</v>
      </c>
      <c r="I8543" t="s">
        <v>1930</v>
      </c>
      <c r="J8543" t="s">
        <v>310</v>
      </c>
      <c r="K8543" s="2">
        <v>40850</v>
      </c>
      <c r="L8543" t="s">
        <v>1930</v>
      </c>
      <c r="M8543" s="4">
        <v>40700</v>
      </c>
      <c r="N8543" s="4">
        <v>40695</v>
      </c>
      <c r="O8543" s="1">
        <v>40695</v>
      </c>
      <c r="P8543" t="s">
        <v>52</v>
      </c>
      <c r="R8543" t="s">
        <v>71</v>
      </c>
      <c r="S8543" t="s">
        <v>1931</v>
      </c>
      <c r="T8543" t="s">
        <v>2883</v>
      </c>
      <c r="U8543" t="s">
        <v>2884</v>
      </c>
      <c r="V8543" t="s">
        <v>57</v>
      </c>
      <c r="W8543" s="6" t="s">
        <v>2885</v>
      </c>
      <c r="X8543" t="s">
        <v>146</v>
      </c>
      <c r="Y8543">
        <v>30</v>
      </c>
      <c r="Z8543">
        <v>2559</v>
      </c>
      <c r="AA8543" t="s">
        <v>809</v>
      </c>
      <c r="AB8543" s="5">
        <f t="shared" si="266"/>
        <v>21638.408070175439</v>
      </c>
      <c r="AC8543" s="3">
        <v>22570.38</v>
      </c>
      <c r="AD8543" s="3">
        <v>8.82</v>
      </c>
      <c r="AE8543" s="3">
        <v>0.28999999999999998</v>
      </c>
      <c r="AF8543" t="s">
        <v>307</v>
      </c>
      <c r="AG8543" t="s">
        <v>47</v>
      </c>
      <c r="AH8543" s="8">
        <v>338</v>
      </c>
      <c r="AI8543" s="12">
        <v>3397.95</v>
      </c>
      <c r="AJ8543" s="9">
        <v>37.24</v>
      </c>
      <c r="AK8543" s="5">
        <f t="shared" si="267"/>
        <v>5</v>
      </c>
    </row>
    <row r="8544" spans="1:37" x14ac:dyDescent="0.3">
      <c r="A8544">
        <v>84645</v>
      </c>
      <c r="B8544" t="s">
        <v>5504</v>
      </c>
      <c r="C8544" t="s">
        <v>11109</v>
      </c>
      <c r="D8544" t="s">
        <v>12177</v>
      </c>
      <c r="E8544" t="s">
        <v>12178</v>
      </c>
      <c r="F8544" t="s">
        <v>155</v>
      </c>
      <c r="G8544" t="s">
        <v>33</v>
      </c>
      <c r="H8544" t="s">
        <v>1929</v>
      </c>
      <c r="I8544" t="s">
        <v>1930</v>
      </c>
      <c r="J8544" t="s">
        <v>310</v>
      </c>
      <c r="K8544" t="s">
        <v>11058</v>
      </c>
      <c r="L8544" t="s">
        <v>1930</v>
      </c>
      <c r="M8544" s="4">
        <v>40694</v>
      </c>
      <c r="N8544" s="4">
        <v>40707</v>
      </c>
      <c r="O8544" s="1">
        <v>40707</v>
      </c>
      <c r="P8544" t="s">
        <v>52</v>
      </c>
      <c r="R8544" t="s">
        <v>53</v>
      </c>
      <c r="S8544" t="s">
        <v>1931</v>
      </c>
      <c r="T8544" t="s">
        <v>502</v>
      </c>
      <c r="U8544" t="s">
        <v>98</v>
      </c>
      <c r="V8544" t="s">
        <v>57</v>
      </c>
      <c r="W8544" s="6" t="s">
        <v>481</v>
      </c>
      <c r="X8544" t="s">
        <v>83</v>
      </c>
      <c r="Y8544">
        <v>30</v>
      </c>
      <c r="Z8544">
        <v>4250</v>
      </c>
      <c r="AA8544" t="s">
        <v>155</v>
      </c>
      <c r="AB8544" s="5">
        <f t="shared" si="266"/>
        <v>21638.408070175439</v>
      </c>
      <c r="AC8544" s="3">
        <v>9520</v>
      </c>
      <c r="AD8544" s="3">
        <v>2.2400000000000002</v>
      </c>
      <c r="AE8544" s="3">
        <v>7.0000000000000007E-2</v>
      </c>
      <c r="AF8544" t="s">
        <v>60</v>
      </c>
      <c r="AG8544" t="s">
        <v>109</v>
      </c>
      <c r="AH8544" s="8" t="s">
        <v>44</v>
      </c>
      <c r="AI8544" s="12" t="s">
        <v>44</v>
      </c>
      <c r="AJ8544" s="9">
        <v>20.53</v>
      </c>
      <c r="AK8544" s="5">
        <f t="shared" si="267"/>
        <v>-13</v>
      </c>
    </row>
    <row r="8545" spans="1:37" x14ac:dyDescent="0.3">
      <c r="A8545">
        <v>84646</v>
      </c>
      <c r="B8545" t="s">
        <v>4707</v>
      </c>
      <c r="C8545" t="s">
        <v>14287</v>
      </c>
      <c r="D8545" t="s">
        <v>14288</v>
      </c>
      <c r="E8545" t="s">
        <v>14289</v>
      </c>
      <c r="F8545" t="s">
        <v>282</v>
      </c>
      <c r="G8545" t="s">
        <v>33</v>
      </c>
      <c r="H8545" t="s">
        <v>1929</v>
      </c>
      <c r="I8545" t="s">
        <v>1930</v>
      </c>
      <c r="J8545" t="s">
        <v>36</v>
      </c>
      <c r="K8545" t="s">
        <v>14290</v>
      </c>
      <c r="L8545" t="s">
        <v>1930</v>
      </c>
      <c r="M8545" s="4">
        <v>40714</v>
      </c>
      <c r="N8545" s="4">
        <v>40679</v>
      </c>
      <c r="O8545" s="1">
        <v>40679</v>
      </c>
      <c r="P8545" t="s">
        <v>52</v>
      </c>
      <c r="R8545" t="s">
        <v>53</v>
      </c>
      <c r="S8545" t="s">
        <v>1931</v>
      </c>
      <c r="T8545" t="s">
        <v>4517</v>
      </c>
      <c r="U8545" t="s">
        <v>56</v>
      </c>
      <c r="V8545" t="s">
        <v>57</v>
      </c>
      <c r="W8545" s="6" t="s">
        <v>58</v>
      </c>
      <c r="X8545" t="s">
        <v>59</v>
      </c>
      <c r="Y8545">
        <v>240</v>
      </c>
      <c r="Z8545">
        <v>600</v>
      </c>
      <c r="AA8545" t="s">
        <v>282</v>
      </c>
      <c r="AB8545" s="5">
        <f t="shared" si="266"/>
        <v>21638.408070175439</v>
      </c>
      <c r="AC8545" s="3">
        <v>1170</v>
      </c>
      <c r="AD8545" s="3">
        <v>1.95</v>
      </c>
      <c r="AE8545" s="3">
        <v>0.01</v>
      </c>
      <c r="AF8545" t="s">
        <v>60</v>
      </c>
      <c r="AG8545" t="s">
        <v>47</v>
      </c>
      <c r="AH8545" s="8">
        <v>239</v>
      </c>
      <c r="AI8545" s="12">
        <v>3106.89</v>
      </c>
      <c r="AJ8545" s="9">
        <v>1.93</v>
      </c>
      <c r="AK8545" s="5">
        <f t="shared" si="267"/>
        <v>35</v>
      </c>
    </row>
    <row r="8546" spans="1:37" x14ac:dyDescent="0.3">
      <c r="A8546">
        <v>84647</v>
      </c>
      <c r="B8546" t="s">
        <v>4368</v>
      </c>
      <c r="C8546" t="s">
        <v>11082</v>
      </c>
      <c r="D8546" t="s">
        <v>12179</v>
      </c>
      <c r="E8546" t="s">
        <v>12180</v>
      </c>
      <c r="F8546" t="s">
        <v>155</v>
      </c>
      <c r="G8546" t="s">
        <v>33</v>
      </c>
      <c r="H8546" t="s">
        <v>1929</v>
      </c>
      <c r="I8546" t="s">
        <v>1930</v>
      </c>
      <c r="J8546" t="s">
        <v>310</v>
      </c>
      <c r="K8546" t="s">
        <v>11058</v>
      </c>
      <c r="L8546" t="s">
        <v>1930</v>
      </c>
      <c r="M8546" s="4">
        <v>40694</v>
      </c>
      <c r="N8546" s="4">
        <v>40709</v>
      </c>
      <c r="O8546" s="1">
        <v>40709</v>
      </c>
      <c r="P8546" t="s">
        <v>52</v>
      </c>
      <c r="R8546" t="s">
        <v>71</v>
      </c>
      <c r="S8546" t="s">
        <v>1931</v>
      </c>
      <c r="T8546" t="s">
        <v>461</v>
      </c>
      <c r="U8546" t="s">
        <v>462</v>
      </c>
      <c r="V8546" t="s">
        <v>57</v>
      </c>
      <c r="W8546" s="6" t="s">
        <v>463</v>
      </c>
      <c r="X8546" t="s">
        <v>146</v>
      </c>
      <c r="Y8546">
        <v>60</v>
      </c>
      <c r="Z8546">
        <v>69207</v>
      </c>
      <c r="AA8546" t="s">
        <v>155</v>
      </c>
      <c r="AB8546" s="5">
        <f t="shared" si="266"/>
        <v>21638.408070175439</v>
      </c>
      <c r="AC8546" s="3">
        <v>372333.66</v>
      </c>
      <c r="AD8546" s="3">
        <v>5.38</v>
      </c>
      <c r="AE8546" s="3">
        <v>0.09</v>
      </c>
      <c r="AF8546" t="s">
        <v>147</v>
      </c>
      <c r="AG8546" t="s">
        <v>109</v>
      </c>
      <c r="AH8546" s="8" t="s">
        <v>44</v>
      </c>
      <c r="AI8546" s="12" t="s">
        <v>44</v>
      </c>
      <c r="AJ8546" s="9">
        <v>802.75</v>
      </c>
      <c r="AK8546" s="5">
        <f t="shared" si="267"/>
        <v>-15</v>
      </c>
    </row>
    <row r="8547" spans="1:37" x14ac:dyDescent="0.3">
      <c r="A8547">
        <v>84648</v>
      </c>
      <c r="B8547" t="s">
        <v>4368</v>
      </c>
      <c r="C8547" t="s">
        <v>11082</v>
      </c>
      <c r="D8547" t="s">
        <v>12179</v>
      </c>
      <c r="E8547" t="s">
        <v>12180</v>
      </c>
      <c r="F8547" t="s">
        <v>155</v>
      </c>
      <c r="G8547" t="s">
        <v>33</v>
      </c>
      <c r="H8547" t="s">
        <v>1929</v>
      </c>
      <c r="I8547" t="s">
        <v>1930</v>
      </c>
      <c r="J8547" t="s">
        <v>310</v>
      </c>
      <c r="K8547" t="s">
        <v>11058</v>
      </c>
      <c r="L8547" t="s">
        <v>1930</v>
      </c>
      <c r="M8547" s="4">
        <v>40694</v>
      </c>
      <c r="N8547" s="4">
        <v>40709</v>
      </c>
      <c r="O8547" s="1">
        <v>40709</v>
      </c>
      <c r="P8547" t="s">
        <v>52</v>
      </c>
      <c r="R8547" t="s">
        <v>71</v>
      </c>
      <c r="S8547" t="s">
        <v>1931</v>
      </c>
      <c r="T8547" t="s">
        <v>2883</v>
      </c>
      <c r="U8547" t="s">
        <v>2884</v>
      </c>
      <c r="V8547" t="s">
        <v>57</v>
      </c>
      <c r="W8547" s="6" t="s">
        <v>2885</v>
      </c>
      <c r="X8547" t="s">
        <v>146</v>
      </c>
      <c r="Y8547">
        <v>30</v>
      </c>
      <c r="Z8547">
        <v>10114</v>
      </c>
      <c r="AA8547" t="s">
        <v>155</v>
      </c>
      <c r="AB8547" s="5">
        <f t="shared" si="266"/>
        <v>21638.408070175439</v>
      </c>
      <c r="AC8547" s="3">
        <v>87283.82</v>
      </c>
      <c r="AD8547" s="3">
        <v>8.6300000000000008</v>
      </c>
      <c r="AE8547" s="3">
        <v>0.28999999999999998</v>
      </c>
      <c r="AF8547" t="s">
        <v>307</v>
      </c>
      <c r="AG8547" t="s">
        <v>109</v>
      </c>
      <c r="AH8547" s="8" t="s">
        <v>44</v>
      </c>
      <c r="AI8547" s="12" t="s">
        <v>44</v>
      </c>
      <c r="AJ8547" s="9">
        <v>188.18</v>
      </c>
      <c r="AK8547" s="5">
        <f t="shared" si="267"/>
        <v>-15</v>
      </c>
    </row>
    <row r="8548" spans="1:37" x14ac:dyDescent="0.3">
      <c r="A8548">
        <v>84649</v>
      </c>
      <c r="B8548" t="s">
        <v>2650</v>
      </c>
      <c r="C8548" t="s">
        <v>12169</v>
      </c>
      <c r="D8548" t="s">
        <v>14291</v>
      </c>
      <c r="E8548" t="s">
        <v>14292</v>
      </c>
      <c r="F8548" t="s">
        <v>87</v>
      </c>
      <c r="G8548" t="s">
        <v>33</v>
      </c>
      <c r="H8548" t="s">
        <v>1929</v>
      </c>
      <c r="I8548" t="s">
        <v>1930</v>
      </c>
      <c r="J8548" t="s">
        <v>2238</v>
      </c>
      <c r="K8548" s="2">
        <v>40371</v>
      </c>
      <c r="L8548" t="s">
        <v>1930</v>
      </c>
      <c r="M8548" s="4">
        <v>40715</v>
      </c>
      <c r="N8548" s="4">
        <v>40674</v>
      </c>
      <c r="O8548" s="1">
        <v>40674</v>
      </c>
      <c r="P8548" t="s">
        <v>52</v>
      </c>
      <c r="R8548" t="s">
        <v>71</v>
      </c>
      <c r="S8548" t="s">
        <v>1931</v>
      </c>
      <c r="T8548" t="s">
        <v>106</v>
      </c>
      <c r="U8548" t="s">
        <v>56</v>
      </c>
      <c r="V8548" t="s">
        <v>57</v>
      </c>
      <c r="W8548" s="6" t="s">
        <v>100</v>
      </c>
      <c r="X8548" t="s">
        <v>76</v>
      </c>
      <c r="Y8548">
        <v>60</v>
      </c>
      <c r="Z8548">
        <v>41142</v>
      </c>
      <c r="AA8548" t="s">
        <v>87</v>
      </c>
      <c r="AB8548" s="5">
        <f t="shared" si="266"/>
        <v>21638.408070175439</v>
      </c>
      <c r="AC8548" s="3">
        <v>103266.42</v>
      </c>
      <c r="AD8548" s="3">
        <v>2.5099999999999998</v>
      </c>
      <c r="AE8548" s="3">
        <v>0.04</v>
      </c>
      <c r="AF8548" t="s">
        <v>605</v>
      </c>
      <c r="AG8548" t="s">
        <v>47</v>
      </c>
      <c r="AH8548" s="8">
        <v>2822</v>
      </c>
      <c r="AI8548" s="12">
        <v>12601.12</v>
      </c>
      <c r="AJ8548" s="9">
        <v>170.39</v>
      </c>
      <c r="AK8548" s="5">
        <f t="shared" si="267"/>
        <v>41</v>
      </c>
    </row>
    <row r="8549" spans="1:37" x14ac:dyDescent="0.3">
      <c r="A8549">
        <v>84650</v>
      </c>
      <c r="B8549" t="s">
        <v>2650</v>
      </c>
      <c r="C8549" t="s">
        <v>11103</v>
      </c>
      <c r="D8549" t="s">
        <v>14293</v>
      </c>
      <c r="E8549" t="s">
        <v>14294</v>
      </c>
      <c r="F8549" t="s">
        <v>87</v>
      </c>
      <c r="G8549" t="s">
        <v>33</v>
      </c>
      <c r="H8549" t="s">
        <v>1929</v>
      </c>
      <c r="I8549" t="s">
        <v>1930</v>
      </c>
      <c r="J8549" t="s">
        <v>2238</v>
      </c>
      <c r="K8549" t="s">
        <v>11106</v>
      </c>
      <c r="L8549" t="s">
        <v>1930</v>
      </c>
      <c r="M8549" s="4">
        <v>40709</v>
      </c>
      <c r="N8549" s="4">
        <v>40730</v>
      </c>
      <c r="O8549" s="1">
        <v>40730</v>
      </c>
      <c r="P8549" t="s">
        <v>52</v>
      </c>
      <c r="R8549" t="s">
        <v>71</v>
      </c>
      <c r="S8549" t="s">
        <v>1931</v>
      </c>
      <c r="T8549" t="s">
        <v>563</v>
      </c>
      <c r="U8549" t="s">
        <v>564</v>
      </c>
      <c r="V8549" t="s">
        <v>57</v>
      </c>
      <c r="W8549" s="6" t="s">
        <v>565</v>
      </c>
      <c r="X8549" t="s">
        <v>146</v>
      </c>
      <c r="Y8549">
        <v>60</v>
      </c>
      <c r="Z8549">
        <v>53109</v>
      </c>
      <c r="AA8549" t="s">
        <v>87</v>
      </c>
      <c r="AB8549" s="5">
        <f t="shared" si="266"/>
        <v>21638.408070175439</v>
      </c>
      <c r="AC8549" s="3">
        <v>595882.98</v>
      </c>
      <c r="AD8549" s="3">
        <v>11.22</v>
      </c>
      <c r="AE8549" s="3">
        <v>0.19</v>
      </c>
      <c r="AF8549" t="s">
        <v>60</v>
      </c>
      <c r="AG8549" t="s">
        <v>47</v>
      </c>
      <c r="AH8549" s="8">
        <v>19464</v>
      </c>
      <c r="AI8549" s="12">
        <v>13398.06</v>
      </c>
      <c r="AJ8549" s="9">
        <v>983.21</v>
      </c>
      <c r="AK8549" s="5">
        <f t="shared" si="267"/>
        <v>-21</v>
      </c>
    </row>
    <row r="8550" spans="1:37" x14ac:dyDescent="0.3">
      <c r="A8550">
        <v>84651</v>
      </c>
      <c r="B8550" t="s">
        <v>4482</v>
      </c>
      <c r="C8550" t="s">
        <v>12187</v>
      </c>
      <c r="D8550" t="s">
        <v>12188</v>
      </c>
      <c r="E8550" t="s">
        <v>12189</v>
      </c>
      <c r="F8550" t="s">
        <v>1340</v>
      </c>
      <c r="G8550" t="s">
        <v>33</v>
      </c>
      <c r="H8550" t="s">
        <v>1929</v>
      </c>
      <c r="I8550" t="s">
        <v>1930</v>
      </c>
      <c r="J8550" t="s">
        <v>36</v>
      </c>
      <c r="K8550" t="s">
        <v>12190</v>
      </c>
      <c r="L8550" t="s">
        <v>1930</v>
      </c>
      <c r="M8550" s="4">
        <v>40707</v>
      </c>
      <c r="N8550" s="4">
        <v>40703</v>
      </c>
      <c r="O8550" s="1">
        <v>40703</v>
      </c>
      <c r="P8550" t="s">
        <v>52</v>
      </c>
      <c r="R8550" t="s">
        <v>71</v>
      </c>
      <c r="S8550" t="s">
        <v>1931</v>
      </c>
      <c r="T8550" t="s">
        <v>2883</v>
      </c>
      <c r="U8550" t="s">
        <v>2884</v>
      </c>
      <c r="V8550" t="s">
        <v>57</v>
      </c>
      <c r="W8550" s="6" t="s">
        <v>2885</v>
      </c>
      <c r="X8550" t="s">
        <v>146</v>
      </c>
      <c r="Y8550">
        <v>30</v>
      </c>
      <c r="Z8550">
        <v>4545</v>
      </c>
      <c r="AA8550" t="s">
        <v>1340</v>
      </c>
      <c r="AB8550" s="5">
        <f t="shared" si="266"/>
        <v>21638.408070175439</v>
      </c>
      <c r="AC8550" s="3">
        <v>39223.35</v>
      </c>
      <c r="AD8550" s="3">
        <v>8.6300000000000008</v>
      </c>
      <c r="AE8550" s="3">
        <v>0.28999999999999998</v>
      </c>
      <c r="AF8550" t="s">
        <v>307</v>
      </c>
      <c r="AG8550" t="s">
        <v>109</v>
      </c>
      <c r="AH8550" s="8" t="s">
        <v>44</v>
      </c>
      <c r="AI8550" s="12" t="s">
        <v>44</v>
      </c>
      <c r="AJ8550" s="9">
        <v>64.72</v>
      </c>
      <c r="AK8550" s="5">
        <f t="shared" si="267"/>
        <v>4</v>
      </c>
    </row>
    <row r="8551" spans="1:37" x14ac:dyDescent="0.3">
      <c r="A8551">
        <v>84652</v>
      </c>
      <c r="B8551" t="s">
        <v>4482</v>
      </c>
      <c r="C8551" t="s">
        <v>12187</v>
      </c>
      <c r="D8551" t="s">
        <v>12188</v>
      </c>
      <c r="E8551" t="s">
        <v>12189</v>
      </c>
      <c r="F8551" t="s">
        <v>1340</v>
      </c>
      <c r="G8551" t="s">
        <v>33</v>
      </c>
      <c r="H8551" t="s">
        <v>1929</v>
      </c>
      <c r="I8551" t="s">
        <v>1930</v>
      </c>
      <c r="J8551" t="s">
        <v>36</v>
      </c>
      <c r="K8551" t="s">
        <v>12190</v>
      </c>
      <c r="L8551" t="s">
        <v>1930</v>
      </c>
      <c r="M8551" s="4">
        <v>40707</v>
      </c>
      <c r="N8551" s="4">
        <v>40703</v>
      </c>
      <c r="O8551" s="1">
        <v>40703</v>
      </c>
      <c r="P8551" t="s">
        <v>52</v>
      </c>
      <c r="R8551" t="s">
        <v>71</v>
      </c>
      <c r="S8551" t="s">
        <v>1931</v>
      </c>
      <c r="T8551" t="s">
        <v>305</v>
      </c>
      <c r="U8551" t="s">
        <v>98</v>
      </c>
      <c r="V8551" t="s">
        <v>57</v>
      </c>
      <c r="W8551" s="6" t="s">
        <v>306</v>
      </c>
      <c r="X8551" t="s">
        <v>76</v>
      </c>
      <c r="Y8551">
        <v>30</v>
      </c>
      <c r="Z8551">
        <v>575</v>
      </c>
      <c r="AA8551" t="s">
        <v>1340</v>
      </c>
      <c r="AB8551" s="5">
        <f t="shared" si="266"/>
        <v>21638.408070175439</v>
      </c>
      <c r="AC8551" s="3">
        <v>2426.5</v>
      </c>
      <c r="AD8551" s="3">
        <v>4.22</v>
      </c>
      <c r="AE8551" s="3">
        <v>0.14000000000000001</v>
      </c>
      <c r="AF8551" t="s">
        <v>60</v>
      </c>
      <c r="AG8551" t="s">
        <v>109</v>
      </c>
      <c r="AH8551" s="8" t="s">
        <v>44</v>
      </c>
      <c r="AI8551" s="12" t="s">
        <v>44</v>
      </c>
      <c r="AJ8551" s="9">
        <v>4</v>
      </c>
      <c r="AK8551" s="5">
        <f t="shared" si="267"/>
        <v>4</v>
      </c>
    </row>
    <row r="8552" spans="1:37" hidden="1" x14ac:dyDescent="0.3">
      <c r="A8552">
        <v>84653</v>
      </c>
      <c r="B8552" t="s">
        <v>4482</v>
      </c>
      <c r="C8552" t="s">
        <v>12187</v>
      </c>
      <c r="D8552" t="s">
        <v>12188</v>
      </c>
      <c r="E8552" t="s">
        <v>12189</v>
      </c>
      <c r="F8552" t="s">
        <v>1340</v>
      </c>
      <c r="G8552" t="s">
        <v>33</v>
      </c>
      <c r="H8552" t="s">
        <v>1929</v>
      </c>
      <c r="I8552" t="s">
        <v>1930</v>
      </c>
      <c r="J8552" t="s">
        <v>36</v>
      </c>
      <c r="K8552" t="s">
        <v>12190</v>
      </c>
      <c r="L8552" t="s">
        <v>1930</v>
      </c>
      <c r="M8552" s="4">
        <v>40707</v>
      </c>
      <c r="N8552" s="4">
        <v>40703</v>
      </c>
      <c r="O8552" s="1">
        <v>40703</v>
      </c>
      <c r="P8552" t="s">
        <v>52</v>
      </c>
      <c r="R8552" t="s">
        <v>71</v>
      </c>
      <c r="S8552" t="s">
        <v>1931</v>
      </c>
      <c r="T8552" t="s">
        <v>563</v>
      </c>
      <c r="U8552" t="s">
        <v>564</v>
      </c>
      <c r="V8552" t="s">
        <v>57</v>
      </c>
      <c r="W8552" s="6" t="s">
        <v>565</v>
      </c>
      <c r="X8552" t="s">
        <v>146</v>
      </c>
      <c r="Y8552">
        <v>60</v>
      </c>
      <c r="Z8552">
        <v>2590</v>
      </c>
      <c r="AA8552" t="s">
        <v>1340</v>
      </c>
      <c r="AB8552"/>
      <c r="AC8552" s="3">
        <v>29059.8</v>
      </c>
      <c r="AD8552" s="3">
        <v>11.22</v>
      </c>
      <c r="AE8552" s="3">
        <v>0.19</v>
      </c>
      <c r="AF8552" t="s">
        <v>307</v>
      </c>
      <c r="AG8552" t="s">
        <v>109</v>
      </c>
      <c r="AH8552" s="8" t="s">
        <v>44</v>
      </c>
      <c r="AI8552" s="7" t="s">
        <v>44</v>
      </c>
      <c r="AJ8552" s="9">
        <v>47.95</v>
      </c>
      <c r="AK8552" s="5">
        <f t="shared" si="267"/>
        <v>4</v>
      </c>
    </row>
    <row r="8553" spans="1:37" hidden="1" x14ac:dyDescent="0.3">
      <c r="A8553">
        <v>84654</v>
      </c>
      <c r="B8553" t="s">
        <v>4164</v>
      </c>
      <c r="C8553" t="s">
        <v>11138</v>
      </c>
      <c r="D8553" t="s">
        <v>14295</v>
      </c>
      <c r="E8553" t="s">
        <v>14296</v>
      </c>
      <c r="F8553" t="s">
        <v>455</v>
      </c>
      <c r="G8553" t="s">
        <v>33</v>
      </c>
      <c r="H8553" t="s">
        <v>1929</v>
      </c>
      <c r="I8553" t="s">
        <v>1930</v>
      </c>
      <c r="J8553" t="s">
        <v>310</v>
      </c>
      <c r="K8553" t="s">
        <v>11141</v>
      </c>
      <c r="L8553" t="s">
        <v>1930</v>
      </c>
      <c r="M8553" s="4">
        <v>40765</v>
      </c>
      <c r="N8553" s="4">
        <v>40759</v>
      </c>
      <c r="O8553" s="1">
        <v>40759</v>
      </c>
      <c r="P8553" t="s">
        <v>52</v>
      </c>
      <c r="R8553" t="s">
        <v>53</v>
      </c>
      <c r="S8553" t="s">
        <v>1931</v>
      </c>
      <c r="T8553" t="s">
        <v>4517</v>
      </c>
      <c r="U8553" t="s">
        <v>56</v>
      </c>
      <c r="V8553" t="s">
        <v>57</v>
      </c>
      <c r="W8553" s="6" t="s">
        <v>58</v>
      </c>
      <c r="X8553" t="s">
        <v>59</v>
      </c>
      <c r="Y8553">
        <v>240</v>
      </c>
      <c r="Z8553">
        <v>14000</v>
      </c>
      <c r="AA8553" t="s">
        <v>455</v>
      </c>
      <c r="AB8553"/>
      <c r="AC8553" s="3">
        <v>27300</v>
      </c>
      <c r="AD8553" s="3">
        <v>1.95</v>
      </c>
      <c r="AE8553" s="3">
        <v>0.01</v>
      </c>
      <c r="AF8553" t="s">
        <v>60</v>
      </c>
      <c r="AG8553" t="s">
        <v>47</v>
      </c>
      <c r="AH8553" s="8">
        <v>14413</v>
      </c>
      <c r="AI8553" s="7">
        <v>5491.01</v>
      </c>
      <c r="AJ8553" s="9">
        <v>45.04</v>
      </c>
      <c r="AK8553" s="5">
        <f t="shared" si="267"/>
        <v>6</v>
      </c>
    </row>
    <row r="8554" spans="1:37" hidden="1" x14ac:dyDescent="0.3">
      <c r="A8554">
        <v>84655</v>
      </c>
      <c r="B8554" t="s">
        <v>4146</v>
      </c>
      <c r="C8554" t="s">
        <v>11120</v>
      </c>
      <c r="D8554" t="s">
        <v>14297</v>
      </c>
      <c r="E8554" t="s">
        <v>14298</v>
      </c>
      <c r="F8554" t="s">
        <v>94</v>
      </c>
      <c r="G8554" t="s">
        <v>33</v>
      </c>
      <c r="H8554" t="s">
        <v>1929</v>
      </c>
      <c r="I8554" t="s">
        <v>1930</v>
      </c>
      <c r="J8554" t="s">
        <v>310</v>
      </c>
      <c r="K8554" s="2">
        <v>40546</v>
      </c>
      <c r="L8554" t="s">
        <v>1930</v>
      </c>
      <c r="M8554" s="4">
        <v>40739</v>
      </c>
      <c r="N8554" s="4">
        <v>40735</v>
      </c>
      <c r="O8554" s="1">
        <v>40735</v>
      </c>
      <c r="P8554" t="s">
        <v>52</v>
      </c>
      <c r="R8554" t="s">
        <v>53</v>
      </c>
      <c r="S8554" t="s">
        <v>1931</v>
      </c>
      <c r="T8554" t="s">
        <v>55</v>
      </c>
      <c r="U8554" t="s">
        <v>56</v>
      </c>
      <c r="V8554" t="s">
        <v>57</v>
      </c>
      <c r="W8554" s="6" t="s">
        <v>58</v>
      </c>
      <c r="X8554" t="s">
        <v>59</v>
      </c>
      <c r="Y8554">
        <v>240</v>
      </c>
      <c r="Z8554">
        <v>20000</v>
      </c>
      <c r="AA8554" t="s">
        <v>94</v>
      </c>
      <c r="AB8554"/>
      <c r="AC8554" s="3">
        <v>36000</v>
      </c>
      <c r="AD8554" s="3">
        <v>1.8</v>
      </c>
      <c r="AE8554" s="3">
        <v>0.01</v>
      </c>
      <c r="AF8554" t="s">
        <v>60</v>
      </c>
      <c r="AG8554" t="s">
        <v>47</v>
      </c>
      <c r="AH8554" s="8">
        <v>7482</v>
      </c>
      <c r="AI8554" s="7">
        <v>6801.72</v>
      </c>
      <c r="AJ8554" s="9">
        <v>59.4</v>
      </c>
      <c r="AK8554" s="5">
        <f t="shared" si="267"/>
        <v>4</v>
      </c>
    </row>
    <row r="8555" spans="1:37" hidden="1" x14ac:dyDescent="0.3">
      <c r="A8555">
        <v>84656</v>
      </c>
      <c r="B8555" t="s">
        <v>4311</v>
      </c>
      <c r="C8555" t="s">
        <v>12209</v>
      </c>
      <c r="D8555" t="s">
        <v>14299</v>
      </c>
      <c r="E8555" t="s">
        <v>14300</v>
      </c>
      <c r="F8555" t="s">
        <v>809</v>
      </c>
      <c r="G8555" t="s">
        <v>33</v>
      </c>
      <c r="H8555" t="s">
        <v>1929</v>
      </c>
      <c r="I8555" t="s">
        <v>1930</v>
      </c>
      <c r="J8555" t="s">
        <v>310</v>
      </c>
      <c r="K8555" t="s">
        <v>6418</v>
      </c>
      <c r="L8555" t="s">
        <v>1930</v>
      </c>
      <c r="M8555" s="4">
        <v>40756</v>
      </c>
      <c r="N8555" s="4">
        <v>40722</v>
      </c>
      <c r="O8555" s="1">
        <v>40722</v>
      </c>
      <c r="P8555" t="s">
        <v>52</v>
      </c>
      <c r="R8555" t="s">
        <v>71</v>
      </c>
      <c r="S8555" t="s">
        <v>1931</v>
      </c>
      <c r="T8555" t="s">
        <v>332</v>
      </c>
      <c r="U8555" t="s">
        <v>242</v>
      </c>
      <c r="V8555" t="s">
        <v>57</v>
      </c>
      <c r="W8555" s="6" t="s">
        <v>244</v>
      </c>
      <c r="X8555" t="s">
        <v>76</v>
      </c>
      <c r="Y8555">
        <v>30</v>
      </c>
      <c r="Z8555">
        <v>2011</v>
      </c>
      <c r="AA8555" t="s">
        <v>809</v>
      </c>
      <c r="AB8555"/>
      <c r="AC8555" s="3">
        <v>13212.27</v>
      </c>
      <c r="AD8555" s="3">
        <v>6.57</v>
      </c>
      <c r="AE8555" s="3">
        <v>0.22</v>
      </c>
      <c r="AF8555" t="s">
        <v>307</v>
      </c>
      <c r="AG8555" t="s">
        <v>47</v>
      </c>
      <c r="AH8555" s="8">
        <v>126</v>
      </c>
      <c r="AI8555" s="7">
        <v>1661</v>
      </c>
      <c r="AJ8555" s="9">
        <v>21.8</v>
      </c>
      <c r="AK8555" s="5">
        <f t="shared" si="267"/>
        <v>34</v>
      </c>
    </row>
    <row r="8556" spans="1:37" hidden="1" x14ac:dyDescent="0.3">
      <c r="A8556">
        <v>84657</v>
      </c>
      <c r="B8556" t="s">
        <v>4415</v>
      </c>
      <c r="C8556" t="s">
        <v>13027</v>
      </c>
      <c r="D8556" t="s">
        <v>14301</v>
      </c>
      <c r="E8556" t="s">
        <v>14302</v>
      </c>
      <c r="F8556" t="s">
        <v>105</v>
      </c>
      <c r="G8556" t="s">
        <v>33</v>
      </c>
      <c r="H8556" t="s">
        <v>1929</v>
      </c>
      <c r="I8556" t="s">
        <v>1930</v>
      </c>
      <c r="J8556" t="s">
        <v>310</v>
      </c>
      <c r="K8556" s="2">
        <v>40221</v>
      </c>
      <c r="L8556" t="s">
        <v>1930</v>
      </c>
      <c r="M8556" s="4">
        <v>40661</v>
      </c>
      <c r="N8556" s="4">
        <v>40739</v>
      </c>
      <c r="O8556" s="1">
        <v>40739</v>
      </c>
      <c r="P8556" t="s">
        <v>52</v>
      </c>
      <c r="R8556" t="s">
        <v>71</v>
      </c>
      <c r="S8556" t="s">
        <v>1931</v>
      </c>
      <c r="T8556" t="s">
        <v>4664</v>
      </c>
      <c r="U8556" t="s">
        <v>413</v>
      </c>
      <c r="V8556" t="s">
        <v>57</v>
      </c>
      <c r="W8556" s="6" t="s">
        <v>415</v>
      </c>
      <c r="X8556" t="s">
        <v>146</v>
      </c>
      <c r="Y8556">
        <v>30</v>
      </c>
      <c r="Z8556">
        <v>54375</v>
      </c>
      <c r="AA8556" t="s">
        <v>105</v>
      </c>
      <c r="AB8556"/>
      <c r="AC8556" s="3">
        <v>1083150</v>
      </c>
      <c r="AD8556" s="3">
        <v>19.920000000000002</v>
      </c>
      <c r="AE8556" s="3">
        <v>0.66</v>
      </c>
      <c r="AF8556" t="s">
        <v>307</v>
      </c>
      <c r="AG8556" t="s">
        <v>47</v>
      </c>
      <c r="AH8556" s="8">
        <v>11129</v>
      </c>
      <c r="AI8556" s="7">
        <v>13838.17</v>
      </c>
      <c r="AJ8556" s="9">
        <v>1787.2</v>
      </c>
      <c r="AK8556" s="5">
        <f t="shared" si="267"/>
        <v>-78</v>
      </c>
    </row>
    <row r="8557" spans="1:37" hidden="1" x14ac:dyDescent="0.3">
      <c r="A8557">
        <v>84658</v>
      </c>
      <c r="B8557" t="s">
        <v>12196</v>
      </c>
      <c r="C8557" t="s">
        <v>12197</v>
      </c>
      <c r="D8557" t="s">
        <v>14303</v>
      </c>
      <c r="E8557" t="s">
        <v>14304</v>
      </c>
      <c r="F8557" t="s">
        <v>2264</v>
      </c>
      <c r="G8557" t="s">
        <v>33</v>
      </c>
      <c r="H8557" t="s">
        <v>1929</v>
      </c>
      <c r="I8557" t="s">
        <v>1930</v>
      </c>
      <c r="J8557" t="s">
        <v>36</v>
      </c>
      <c r="K8557" s="2">
        <v>40700</v>
      </c>
      <c r="L8557" t="s">
        <v>1930</v>
      </c>
      <c r="M8557" s="4">
        <v>40728</v>
      </c>
      <c r="N8557" s="4">
        <v>40703</v>
      </c>
      <c r="O8557" s="1">
        <v>40703</v>
      </c>
      <c r="P8557" t="s">
        <v>52</v>
      </c>
      <c r="R8557" t="s">
        <v>71</v>
      </c>
      <c r="S8557" t="s">
        <v>1931</v>
      </c>
      <c r="T8557" t="s">
        <v>332</v>
      </c>
      <c r="U8557" t="s">
        <v>242</v>
      </c>
      <c r="V8557" t="s">
        <v>57</v>
      </c>
      <c r="W8557" s="6" t="s">
        <v>244</v>
      </c>
      <c r="X8557" t="s">
        <v>76</v>
      </c>
      <c r="Y8557">
        <v>30</v>
      </c>
      <c r="Z8557">
        <v>1086</v>
      </c>
      <c r="AA8557" t="s">
        <v>2264</v>
      </c>
      <c r="AB8557"/>
      <c r="AC8557" s="3">
        <v>6972.12</v>
      </c>
      <c r="AD8557" s="3">
        <v>6.42</v>
      </c>
      <c r="AE8557" s="3">
        <v>0.21</v>
      </c>
      <c r="AF8557" t="s">
        <v>60</v>
      </c>
      <c r="AG8557" t="s">
        <v>47</v>
      </c>
      <c r="AH8557" s="8">
        <v>90</v>
      </c>
      <c r="AI8557" s="7">
        <v>226.25</v>
      </c>
      <c r="AJ8557" s="9">
        <v>11.5</v>
      </c>
      <c r="AK8557" s="5">
        <f t="shared" si="267"/>
        <v>25</v>
      </c>
    </row>
    <row r="8558" spans="1:37" hidden="1" x14ac:dyDescent="0.3">
      <c r="A8558">
        <v>84659</v>
      </c>
      <c r="B8558" t="s">
        <v>5881</v>
      </c>
      <c r="C8558" t="s">
        <v>13032</v>
      </c>
      <c r="D8558" t="s">
        <v>14305</v>
      </c>
      <c r="E8558" t="s">
        <v>14306</v>
      </c>
      <c r="F8558" t="s">
        <v>155</v>
      </c>
      <c r="G8558" t="s">
        <v>33</v>
      </c>
      <c r="H8558" t="s">
        <v>1929</v>
      </c>
      <c r="I8558" t="s">
        <v>1930</v>
      </c>
      <c r="J8558" t="s">
        <v>310</v>
      </c>
      <c r="K8558" t="s">
        <v>6418</v>
      </c>
      <c r="L8558" t="s">
        <v>1930</v>
      </c>
      <c r="M8558" s="4">
        <v>40770</v>
      </c>
      <c r="N8558" s="4">
        <v>40766</v>
      </c>
      <c r="O8558" s="1">
        <v>40766</v>
      </c>
      <c r="P8558" t="s">
        <v>52</v>
      </c>
      <c r="R8558" t="s">
        <v>53</v>
      </c>
      <c r="S8558" t="s">
        <v>1931</v>
      </c>
      <c r="T8558" t="s">
        <v>873</v>
      </c>
      <c r="U8558" t="s">
        <v>357</v>
      </c>
      <c r="V8558" t="s">
        <v>57</v>
      </c>
      <c r="W8558" s="6" t="s">
        <v>874</v>
      </c>
      <c r="X8558" t="s">
        <v>90</v>
      </c>
      <c r="Y8558">
        <v>240</v>
      </c>
      <c r="Z8558">
        <v>1191</v>
      </c>
      <c r="AA8558" t="s">
        <v>155</v>
      </c>
      <c r="AB8558"/>
      <c r="AC8558" s="3">
        <v>16197.6</v>
      </c>
      <c r="AD8558" s="3">
        <v>13.6</v>
      </c>
      <c r="AE8558" s="3">
        <v>0.06</v>
      </c>
      <c r="AF8558" t="s">
        <v>60</v>
      </c>
      <c r="AG8558" t="s">
        <v>47</v>
      </c>
      <c r="AH8558" s="8">
        <v>445</v>
      </c>
      <c r="AI8558" s="7">
        <v>2143.48</v>
      </c>
      <c r="AJ8558" s="9">
        <v>26.73</v>
      </c>
      <c r="AK8558" s="5">
        <f t="shared" si="267"/>
        <v>4</v>
      </c>
    </row>
    <row r="8559" spans="1:37" hidden="1" x14ac:dyDescent="0.3">
      <c r="A8559">
        <v>84660</v>
      </c>
      <c r="B8559" t="s">
        <v>4164</v>
      </c>
      <c r="C8559" t="s">
        <v>11138</v>
      </c>
      <c r="D8559" t="s">
        <v>14307</v>
      </c>
      <c r="E8559" t="s">
        <v>14308</v>
      </c>
      <c r="F8559" t="s">
        <v>455</v>
      </c>
      <c r="G8559" t="s">
        <v>33</v>
      </c>
      <c r="H8559" t="s">
        <v>1929</v>
      </c>
      <c r="I8559" t="s">
        <v>1930</v>
      </c>
      <c r="J8559" t="s">
        <v>310</v>
      </c>
      <c r="K8559" t="s">
        <v>11141</v>
      </c>
      <c r="L8559" t="s">
        <v>1930</v>
      </c>
      <c r="M8559" s="4">
        <v>40786</v>
      </c>
      <c r="N8559" s="4">
        <v>40787</v>
      </c>
      <c r="O8559" s="1">
        <v>40787</v>
      </c>
      <c r="P8559" t="s">
        <v>52</v>
      </c>
      <c r="R8559" t="s">
        <v>71</v>
      </c>
      <c r="S8559" t="s">
        <v>1931</v>
      </c>
      <c r="T8559" t="s">
        <v>143</v>
      </c>
      <c r="U8559" t="s">
        <v>144</v>
      </c>
      <c r="V8559" t="s">
        <v>57</v>
      </c>
      <c r="W8559" s="6" t="s">
        <v>145</v>
      </c>
      <c r="X8559" t="s">
        <v>146</v>
      </c>
      <c r="Y8559">
        <v>60</v>
      </c>
      <c r="Z8559">
        <v>39636</v>
      </c>
      <c r="AA8559" t="s">
        <v>455</v>
      </c>
      <c r="AB8559"/>
      <c r="AC8559" s="3">
        <v>338887.8</v>
      </c>
      <c r="AD8559" s="3">
        <v>8.5500000000000007</v>
      </c>
      <c r="AE8559" s="3">
        <v>0.14000000000000001</v>
      </c>
      <c r="AF8559" t="s">
        <v>60</v>
      </c>
      <c r="AG8559" t="s">
        <v>47</v>
      </c>
      <c r="AH8559" s="8">
        <v>3666</v>
      </c>
      <c r="AI8559" s="7">
        <v>3525.04</v>
      </c>
      <c r="AJ8559" s="9">
        <v>559.16</v>
      </c>
      <c r="AK8559" s="5">
        <f t="shared" si="267"/>
        <v>-1</v>
      </c>
    </row>
    <row r="8560" spans="1:37" hidden="1" x14ac:dyDescent="0.3">
      <c r="A8560">
        <v>84661</v>
      </c>
      <c r="B8560" t="s">
        <v>4153</v>
      </c>
      <c r="C8560" t="s">
        <v>11163</v>
      </c>
      <c r="D8560" t="s">
        <v>14309</v>
      </c>
      <c r="E8560" t="s">
        <v>14310</v>
      </c>
      <c r="F8560" t="s">
        <v>151</v>
      </c>
      <c r="G8560" t="s">
        <v>33</v>
      </c>
      <c r="H8560" t="s">
        <v>1929</v>
      </c>
      <c r="I8560" t="s">
        <v>1930</v>
      </c>
      <c r="J8560" t="s">
        <v>36</v>
      </c>
      <c r="K8560" t="s">
        <v>4877</v>
      </c>
      <c r="L8560" t="s">
        <v>1930</v>
      </c>
      <c r="M8560" s="4">
        <v>40743</v>
      </c>
      <c r="N8560" s="4">
        <v>40741</v>
      </c>
      <c r="O8560" s="1">
        <v>40741</v>
      </c>
      <c r="P8560" t="s">
        <v>52</v>
      </c>
      <c r="R8560" t="s">
        <v>53</v>
      </c>
      <c r="S8560" t="s">
        <v>1931</v>
      </c>
      <c r="T8560" t="s">
        <v>4600</v>
      </c>
      <c r="U8560" t="s">
        <v>74</v>
      </c>
      <c r="V8560" t="s">
        <v>57</v>
      </c>
      <c r="W8560" s="6" t="s">
        <v>58</v>
      </c>
      <c r="X8560" t="s">
        <v>90</v>
      </c>
      <c r="Y8560">
        <v>240</v>
      </c>
      <c r="Z8560">
        <v>5110</v>
      </c>
      <c r="AA8560" t="s">
        <v>151</v>
      </c>
      <c r="AB8560"/>
      <c r="AC8560" s="3">
        <v>9862.2999999999993</v>
      </c>
      <c r="AD8560" s="3">
        <v>1.93</v>
      </c>
      <c r="AE8560" s="3">
        <v>0.01</v>
      </c>
      <c r="AF8560" t="s">
        <v>60</v>
      </c>
      <c r="AG8560" t="s">
        <v>47</v>
      </c>
      <c r="AH8560" s="8">
        <v>1840</v>
      </c>
      <c r="AI8560" s="7">
        <v>14866.14</v>
      </c>
      <c r="AJ8560" s="9">
        <v>16.27</v>
      </c>
      <c r="AK8560" s="5">
        <f t="shared" si="267"/>
        <v>2</v>
      </c>
    </row>
    <row r="8561" spans="1:37" hidden="1" x14ac:dyDescent="0.3">
      <c r="A8561">
        <v>84662</v>
      </c>
      <c r="B8561" t="s">
        <v>4415</v>
      </c>
      <c r="C8561" t="s">
        <v>14311</v>
      </c>
      <c r="D8561" t="s">
        <v>14312</v>
      </c>
      <c r="E8561" t="s">
        <v>14313</v>
      </c>
      <c r="F8561" t="s">
        <v>105</v>
      </c>
      <c r="G8561" t="s">
        <v>33</v>
      </c>
      <c r="H8561" t="s">
        <v>1929</v>
      </c>
      <c r="I8561" t="s">
        <v>1930</v>
      </c>
      <c r="J8561" t="s">
        <v>310</v>
      </c>
      <c r="K8561" s="2">
        <v>40640</v>
      </c>
      <c r="L8561" t="s">
        <v>1930</v>
      </c>
      <c r="M8561" s="4">
        <v>40760</v>
      </c>
      <c r="N8561" s="4">
        <v>40771</v>
      </c>
      <c r="O8561" s="1">
        <v>40771</v>
      </c>
      <c r="P8561" t="s">
        <v>52</v>
      </c>
      <c r="R8561" t="s">
        <v>71</v>
      </c>
      <c r="S8561" t="s">
        <v>1931</v>
      </c>
      <c r="T8561" t="s">
        <v>115</v>
      </c>
      <c r="U8561" t="s">
        <v>116</v>
      </c>
      <c r="V8561" t="s">
        <v>117</v>
      </c>
      <c r="W8561" s="6" t="s">
        <v>118</v>
      </c>
      <c r="X8561" t="s">
        <v>76</v>
      </c>
      <c r="Y8561">
        <v>120</v>
      </c>
      <c r="Z8561">
        <v>4389</v>
      </c>
      <c r="AA8561" t="s">
        <v>105</v>
      </c>
      <c r="AB8561"/>
      <c r="AC8561" s="3">
        <v>148084.85999999999</v>
      </c>
      <c r="AD8561" s="3">
        <v>33.74</v>
      </c>
      <c r="AE8561" s="3">
        <v>0.28000000000000003</v>
      </c>
      <c r="AF8561" t="s">
        <v>122</v>
      </c>
      <c r="AG8561" t="s">
        <v>47</v>
      </c>
      <c r="AH8561" s="8">
        <v>880</v>
      </c>
      <c r="AI8561" s="7">
        <v>3175.7</v>
      </c>
      <c r="AJ8561" s="9">
        <v>244.34</v>
      </c>
      <c r="AK8561" s="5">
        <f t="shared" si="267"/>
        <v>-11</v>
      </c>
    </row>
    <row r="8562" spans="1:37" hidden="1" x14ac:dyDescent="0.3">
      <c r="A8562">
        <v>84663</v>
      </c>
      <c r="B8562" t="s">
        <v>4164</v>
      </c>
      <c r="C8562" t="s">
        <v>11138</v>
      </c>
      <c r="D8562" t="s">
        <v>14314</v>
      </c>
      <c r="E8562" t="s">
        <v>14315</v>
      </c>
      <c r="F8562" t="s">
        <v>455</v>
      </c>
      <c r="G8562" t="s">
        <v>33</v>
      </c>
      <c r="H8562" t="s">
        <v>1929</v>
      </c>
      <c r="I8562" t="s">
        <v>1930</v>
      </c>
      <c r="J8562" t="s">
        <v>310</v>
      </c>
      <c r="K8562" t="s">
        <v>11141</v>
      </c>
      <c r="L8562" t="s">
        <v>1930</v>
      </c>
      <c r="M8562" s="4">
        <v>40816</v>
      </c>
      <c r="N8562" s="4">
        <v>40801</v>
      </c>
      <c r="O8562" s="1">
        <v>40801</v>
      </c>
      <c r="P8562" t="s">
        <v>52</v>
      </c>
      <c r="R8562" t="s">
        <v>71</v>
      </c>
      <c r="S8562" t="s">
        <v>1931</v>
      </c>
      <c r="T8562" t="s">
        <v>106</v>
      </c>
      <c r="U8562" t="s">
        <v>56</v>
      </c>
      <c r="V8562" t="s">
        <v>57</v>
      </c>
      <c r="W8562" s="6" t="s">
        <v>100</v>
      </c>
      <c r="X8562" t="s">
        <v>76</v>
      </c>
      <c r="Y8562">
        <v>60</v>
      </c>
      <c r="Z8562">
        <v>1890</v>
      </c>
      <c r="AA8562" t="s">
        <v>455</v>
      </c>
      <c r="AB8562"/>
      <c r="AC8562" s="3">
        <v>4876.2</v>
      </c>
      <c r="AD8562" s="3">
        <v>2.58</v>
      </c>
      <c r="AE8562" s="3">
        <v>0.04</v>
      </c>
      <c r="AF8562" t="s">
        <v>4372</v>
      </c>
      <c r="AG8562" t="s">
        <v>47</v>
      </c>
      <c r="AH8562" s="8">
        <v>183</v>
      </c>
      <c r="AI8562" s="7">
        <v>112.87</v>
      </c>
      <c r="AJ8562" s="9">
        <v>8.0500000000000007</v>
      </c>
      <c r="AK8562" s="5">
        <f t="shared" si="267"/>
        <v>15</v>
      </c>
    </row>
    <row r="8563" spans="1:37" hidden="1" x14ac:dyDescent="0.3">
      <c r="A8563">
        <v>84664</v>
      </c>
      <c r="B8563" t="s">
        <v>4153</v>
      </c>
      <c r="C8563" t="s">
        <v>11163</v>
      </c>
      <c r="D8563" t="s">
        <v>12218</v>
      </c>
      <c r="E8563" t="s">
        <v>12219</v>
      </c>
      <c r="F8563" t="s">
        <v>151</v>
      </c>
      <c r="G8563" t="s">
        <v>33</v>
      </c>
      <c r="H8563" t="s">
        <v>1929</v>
      </c>
      <c r="I8563" t="s">
        <v>1930</v>
      </c>
      <c r="J8563" t="s">
        <v>36</v>
      </c>
      <c r="K8563" t="s">
        <v>4877</v>
      </c>
      <c r="L8563" t="s">
        <v>1930</v>
      </c>
      <c r="M8563" s="4">
        <v>40743</v>
      </c>
      <c r="N8563" s="4">
        <v>40766</v>
      </c>
      <c r="O8563" s="1">
        <v>40766</v>
      </c>
      <c r="P8563" t="s">
        <v>52</v>
      </c>
      <c r="R8563" t="s">
        <v>71</v>
      </c>
      <c r="S8563" t="s">
        <v>1931</v>
      </c>
      <c r="T8563" t="s">
        <v>143</v>
      </c>
      <c r="U8563" t="s">
        <v>144</v>
      </c>
      <c r="V8563" t="s">
        <v>57</v>
      </c>
      <c r="W8563" s="6" t="s">
        <v>145</v>
      </c>
      <c r="X8563" t="s">
        <v>146</v>
      </c>
      <c r="Y8563">
        <v>60</v>
      </c>
      <c r="Z8563">
        <v>18958</v>
      </c>
      <c r="AA8563" t="s">
        <v>151</v>
      </c>
      <c r="AB8563"/>
      <c r="AC8563" s="3">
        <v>162090.9</v>
      </c>
      <c r="AD8563" s="3">
        <v>8.5500000000000007</v>
      </c>
      <c r="AE8563" s="3">
        <v>0.14000000000000001</v>
      </c>
      <c r="AF8563" t="s">
        <v>307</v>
      </c>
      <c r="AG8563" t="s">
        <v>109</v>
      </c>
      <c r="AH8563" s="8" t="s">
        <v>44</v>
      </c>
      <c r="AI8563" s="7" t="s">
        <v>44</v>
      </c>
      <c r="AJ8563" s="9">
        <v>267.45</v>
      </c>
      <c r="AK8563" s="5">
        <f t="shared" si="267"/>
        <v>-23</v>
      </c>
    </row>
    <row r="8564" spans="1:37" hidden="1" x14ac:dyDescent="0.3">
      <c r="A8564">
        <v>84665</v>
      </c>
      <c r="B8564" t="s">
        <v>4244</v>
      </c>
      <c r="C8564" t="s">
        <v>11135</v>
      </c>
      <c r="D8564" t="s">
        <v>14316</v>
      </c>
      <c r="E8564" t="s">
        <v>14317</v>
      </c>
      <c r="F8564" t="s">
        <v>32</v>
      </c>
      <c r="G8564" t="s">
        <v>33</v>
      </c>
      <c r="H8564" t="s">
        <v>1929</v>
      </c>
      <c r="I8564" t="s">
        <v>1930</v>
      </c>
      <c r="J8564" t="s">
        <v>36</v>
      </c>
      <c r="K8564" s="2">
        <v>40607</v>
      </c>
      <c r="L8564" t="s">
        <v>1930</v>
      </c>
      <c r="M8564" s="4">
        <v>40841</v>
      </c>
      <c r="N8564" s="4">
        <v>40760</v>
      </c>
      <c r="O8564" s="1">
        <v>40760</v>
      </c>
      <c r="P8564" t="s">
        <v>52</v>
      </c>
      <c r="R8564" t="s">
        <v>53</v>
      </c>
      <c r="S8564" t="s">
        <v>1931</v>
      </c>
      <c r="T8564" t="s">
        <v>5287</v>
      </c>
      <c r="U8564" t="s">
        <v>357</v>
      </c>
      <c r="V8564" t="s">
        <v>57</v>
      </c>
      <c r="W8564" s="6" t="s">
        <v>874</v>
      </c>
      <c r="X8564" t="s">
        <v>90</v>
      </c>
      <c r="Y8564">
        <v>240</v>
      </c>
      <c r="Z8564">
        <v>576</v>
      </c>
      <c r="AA8564" t="s">
        <v>32</v>
      </c>
      <c r="AB8564"/>
      <c r="AC8564" s="3">
        <v>7200</v>
      </c>
      <c r="AD8564" s="3">
        <v>12.5</v>
      </c>
      <c r="AE8564" s="3">
        <v>0.05</v>
      </c>
      <c r="AF8564" t="s">
        <v>60</v>
      </c>
      <c r="AG8564" t="s">
        <v>47</v>
      </c>
      <c r="AH8564" s="8">
        <v>212</v>
      </c>
      <c r="AI8564" s="7">
        <v>1771.26</v>
      </c>
      <c r="AJ8564" s="9">
        <v>11.88</v>
      </c>
      <c r="AK8564" s="5">
        <f t="shared" si="267"/>
        <v>81</v>
      </c>
    </row>
    <row r="8565" spans="1:37" hidden="1" x14ac:dyDescent="0.3">
      <c r="A8565">
        <v>84667</v>
      </c>
      <c r="B8565" t="s">
        <v>4146</v>
      </c>
      <c r="C8565" t="s">
        <v>11120</v>
      </c>
      <c r="D8565" t="s">
        <v>14318</v>
      </c>
      <c r="E8565" t="s">
        <v>14319</v>
      </c>
      <c r="F8565" t="s">
        <v>94</v>
      </c>
      <c r="G8565" t="s">
        <v>33</v>
      </c>
      <c r="H8565" t="s">
        <v>1929</v>
      </c>
      <c r="I8565" t="s">
        <v>1930</v>
      </c>
      <c r="J8565" t="s">
        <v>310</v>
      </c>
      <c r="K8565" s="2">
        <v>40546</v>
      </c>
      <c r="L8565" t="s">
        <v>1930</v>
      </c>
      <c r="M8565" s="4">
        <v>40812</v>
      </c>
      <c r="N8565" s="4">
        <v>40812</v>
      </c>
      <c r="O8565" s="1">
        <v>40812</v>
      </c>
      <c r="P8565" t="s">
        <v>52</v>
      </c>
      <c r="R8565" t="s">
        <v>71</v>
      </c>
      <c r="S8565" t="s">
        <v>1931</v>
      </c>
      <c r="T8565" t="s">
        <v>2634</v>
      </c>
      <c r="U8565" t="s">
        <v>536</v>
      </c>
      <c r="V8565" t="s">
        <v>57</v>
      </c>
      <c r="W8565" s="6" t="s">
        <v>2635</v>
      </c>
      <c r="X8565" t="s">
        <v>146</v>
      </c>
      <c r="Y8565">
        <v>30</v>
      </c>
      <c r="Z8565">
        <v>169985</v>
      </c>
      <c r="AA8565" t="s">
        <v>94</v>
      </c>
      <c r="AB8565"/>
      <c r="AC8565" s="3">
        <v>1665853</v>
      </c>
      <c r="AD8565" s="3">
        <v>9.8000000000000007</v>
      </c>
      <c r="AE8565" s="3">
        <v>0.33</v>
      </c>
      <c r="AF8565" t="s">
        <v>307</v>
      </c>
      <c r="AG8565" t="s">
        <v>47</v>
      </c>
      <c r="AH8565" s="8">
        <v>18994</v>
      </c>
      <c r="AI8565" s="7">
        <v>21077.51</v>
      </c>
      <c r="AJ8565" s="9">
        <v>2748.66</v>
      </c>
      <c r="AK8565" s="5">
        <f t="shared" si="267"/>
        <v>0</v>
      </c>
    </row>
    <row r="8566" spans="1:37" hidden="1" x14ac:dyDescent="0.3">
      <c r="A8566">
        <v>84668</v>
      </c>
      <c r="B8566" t="s">
        <v>4146</v>
      </c>
      <c r="C8566" t="s">
        <v>11220</v>
      </c>
      <c r="D8566" t="s">
        <v>14320</v>
      </c>
      <c r="E8566" t="s">
        <v>14321</v>
      </c>
      <c r="F8566" t="s">
        <v>94</v>
      </c>
      <c r="G8566" t="s">
        <v>33</v>
      </c>
      <c r="H8566" t="s">
        <v>1929</v>
      </c>
      <c r="I8566" t="s">
        <v>1930</v>
      </c>
      <c r="J8566" t="s">
        <v>310</v>
      </c>
      <c r="K8566" s="2">
        <v>40604</v>
      </c>
      <c r="L8566" t="s">
        <v>1930</v>
      </c>
      <c r="M8566" s="4">
        <v>40815</v>
      </c>
      <c r="N8566" s="4">
        <v>40812</v>
      </c>
      <c r="O8566" s="1">
        <v>40812</v>
      </c>
      <c r="P8566" t="s">
        <v>52</v>
      </c>
      <c r="R8566" t="s">
        <v>71</v>
      </c>
      <c r="S8566" t="s">
        <v>1931</v>
      </c>
      <c r="T8566" t="s">
        <v>143</v>
      </c>
      <c r="U8566" t="s">
        <v>144</v>
      </c>
      <c r="V8566" t="s">
        <v>57</v>
      </c>
      <c r="W8566" s="6" t="s">
        <v>145</v>
      </c>
      <c r="X8566" t="s">
        <v>146</v>
      </c>
      <c r="Y8566">
        <v>60</v>
      </c>
      <c r="Z8566">
        <v>176308</v>
      </c>
      <c r="AA8566" t="s">
        <v>94</v>
      </c>
      <c r="AB8566"/>
      <c r="AC8566" s="3">
        <v>1456304.08</v>
      </c>
      <c r="AD8566" s="3">
        <v>8.26</v>
      </c>
      <c r="AE8566" s="3">
        <v>0.14000000000000001</v>
      </c>
      <c r="AF8566" t="s">
        <v>4372</v>
      </c>
      <c r="AG8566" t="s">
        <v>47</v>
      </c>
      <c r="AH8566" s="8">
        <v>17967</v>
      </c>
      <c r="AI8566" s="7">
        <v>21180.7</v>
      </c>
      <c r="AJ8566" s="9">
        <v>2402.9</v>
      </c>
      <c r="AK8566" s="5">
        <f t="shared" si="267"/>
        <v>3</v>
      </c>
    </row>
    <row r="8567" spans="1:37" hidden="1" x14ac:dyDescent="0.3">
      <c r="A8567">
        <v>84671</v>
      </c>
      <c r="B8567" t="s">
        <v>2650</v>
      </c>
      <c r="C8567" t="s">
        <v>11152</v>
      </c>
      <c r="D8567" t="s">
        <v>14322</v>
      </c>
      <c r="E8567" t="s">
        <v>14323</v>
      </c>
      <c r="F8567" t="s">
        <v>87</v>
      </c>
      <c r="G8567" t="s">
        <v>33</v>
      </c>
      <c r="H8567" t="s">
        <v>1929</v>
      </c>
      <c r="I8567" t="s">
        <v>1930</v>
      </c>
      <c r="J8567" t="s">
        <v>2238</v>
      </c>
      <c r="K8567" s="2">
        <v>40700</v>
      </c>
      <c r="L8567" t="s">
        <v>1930</v>
      </c>
      <c r="M8567" s="4">
        <v>40850</v>
      </c>
      <c r="N8567" s="4">
        <v>40814</v>
      </c>
      <c r="O8567" s="1">
        <v>40814</v>
      </c>
      <c r="P8567" t="s">
        <v>52</v>
      </c>
      <c r="R8567" t="s">
        <v>71</v>
      </c>
      <c r="S8567" t="s">
        <v>1931</v>
      </c>
      <c r="T8567" t="s">
        <v>106</v>
      </c>
      <c r="U8567" t="s">
        <v>56</v>
      </c>
      <c r="V8567" t="s">
        <v>57</v>
      </c>
      <c r="W8567" s="6" t="s">
        <v>100</v>
      </c>
      <c r="X8567" t="s">
        <v>76</v>
      </c>
      <c r="Y8567">
        <v>60</v>
      </c>
      <c r="Z8567">
        <v>164398</v>
      </c>
      <c r="AA8567" t="s">
        <v>87</v>
      </c>
      <c r="AB8567"/>
      <c r="AC8567" s="3">
        <v>412638.98</v>
      </c>
      <c r="AD8567" s="3">
        <v>2.5099999999999998</v>
      </c>
      <c r="AE8567" s="3">
        <v>0.04</v>
      </c>
      <c r="AF8567" t="s">
        <v>554</v>
      </c>
      <c r="AG8567" t="s">
        <v>47</v>
      </c>
      <c r="AH8567" s="8">
        <v>9988</v>
      </c>
      <c r="AI8567" s="7">
        <v>18495.900000000001</v>
      </c>
      <c r="AJ8567" s="9">
        <v>680.85</v>
      </c>
      <c r="AK8567" s="5">
        <f t="shared" si="267"/>
        <v>36</v>
      </c>
    </row>
    <row r="8568" spans="1:37" hidden="1" x14ac:dyDescent="0.3">
      <c r="A8568">
        <v>84672</v>
      </c>
      <c r="B8568" t="s">
        <v>11159</v>
      </c>
      <c r="C8568" t="s">
        <v>11160</v>
      </c>
      <c r="D8568" t="s">
        <v>13764</v>
      </c>
      <c r="E8568" t="s">
        <v>13765</v>
      </c>
      <c r="F8568" t="s">
        <v>2260</v>
      </c>
      <c r="G8568" t="s">
        <v>33</v>
      </c>
      <c r="H8568" t="s">
        <v>1929</v>
      </c>
      <c r="I8568" t="s">
        <v>1930</v>
      </c>
      <c r="J8568" t="s">
        <v>36</v>
      </c>
      <c r="K8568" s="2">
        <v>40583</v>
      </c>
      <c r="L8568" t="s">
        <v>1930</v>
      </c>
      <c r="M8568" s="4">
        <v>40816</v>
      </c>
      <c r="N8568" s="4">
        <v>40822</v>
      </c>
      <c r="O8568" s="1">
        <v>40822</v>
      </c>
      <c r="P8568" t="s">
        <v>52</v>
      </c>
      <c r="R8568" t="s">
        <v>71</v>
      </c>
      <c r="S8568" t="s">
        <v>1931</v>
      </c>
      <c r="T8568" t="s">
        <v>4774</v>
      </c>
      <c r="U8568" t="s">
        <v>116</v>
      </c>
      <c r="V8568" t="s">
        <v>57</v>
      </c>
      <c r="W8568" s="6" t="s">
        <v>118</v>
      </c>
      <c r="X8568" t="s">
        <v>76</v>
      </c>
      <c r="Y8568">
        <v>120</v>
      </c>
      <c r="Z8568">
        <v>5410</v>
      </c>
      <c r="AA8568" t="s">
        <v>2260</v>
      </c>
      <c r="AB8568"/>
      <c r="AC8568" s="3">
        <v>181776</v>
      </c>
      <c r="AD8568" s="3">
        <v>33.6</v>
      </c>
      <c r="AE8568" s="3">
        <v>0.28000000000000003</v>
      </c>
      <c r="AF8568" t="s">
        <v>60</v>
      </c>
      <c r="AG8568" t="s">
        <v>109</v>
      </c>
      <c r="AH8568" s="8" t="s">
        <v>44</v>
      </c>
      <c r="AI8568" s="7" t="s">
        <v>44</v>
      </c>
      <c r="AJ8568" s="9">
        <v>299.93</v>
      </c>
      <c r="AK8568" s="5">
        <f t="shared" si="267"/>
        <v>-6</v>
      </c>
    </row>
    <row r="8569" spans="1:37" hidden="1" x14ac:dyDescent="0.3">
      <c r="A8569">
        <v>84673</v>
      </c>
      <c r="B8569" t="s">
        <v>4707</v>
      </c>
      <c r="C8569" t="s">
        <v>14324</v>
      </c>
      <c r="D8569" t="s">
        <v>14325</v>
      </c>
      <c r="E8569" t="s">
        <v>14326</v>
      </c>
      <c r="F8569" t="s">
        <v>282</v>
      </c>
      <c r="G8569" t="s">
        <v>33</v>
      </c>
      <c r="H8569" t="s">
        <v>1929</v>
      </c>
      <c r="I8569" t="s">
        <v>1930</v>
      </c>
      <c r="J8569" t="s">
        <v>36</v>
      </c>
      <c r="K8569" t="s">
        <v>6766</v>
      </c>
      <c r="L8569" t="s">
        <v>1930</v>
      </c>
      <c r="M8569" s="4">
        <v>40892</v>
      </c>
      <c r="N8569" s="4">
        <v>40814</v>
      </c>
      <c r="O8569" s="1">
        <v>40814</v>
      </c>
      <c r="P8569" t="s">
        <v>52</v>
      </c>
      <c r="R8569" t="s">
        <v>71</v>
      </c>
      <c r="S8569" t="s">
        <v>1931</v>
      </c>
      <c r="T8569" t="s">
        <v>923</v>
      </c>
      <c r="U8569" t="s">
        <v>81</v>
      </c>
      <c r="V8569" t="s">
        <v>57</v>
      </c>
      <c r="W8569" s="6" t="s">
        <v>509</v>
      </c>
      <c r="X8569" t="s">
        <v>83</v>
      </c>
      <c r="Y8569">
        <v>60</v>
      </c>
      <c r="Z8569">
        <v>21</v>
      </c>
      <c r="AA8569" t="s">
        <v>282</v>
      </c>
      <c r="AB8569"/>
      <c r="AC8569" s="3">
        <v>27.72</v>
      </c>
      <c r="AD8569" s="3">
        <v>1.32</v>
      </c>
      <c r="AE8569" s="3">
        <v>0.02</v>
      </c>
      <c r="AF8569" t="s">
        <v>60</v>
      </c>
      <c r="AG8569" t="s">
        <v>47</v>
      </c>
      <c r="AH8569" s="8">
        <v>294</v>
      </c>
      <c r="AI8569" s="7">
        <v>4338.4399999999996</v>
      </c>
      <c r="AJ8569" s="9">
        <v>0.05</v>
      </c>
      <c r="AK8569" s="5">
        <f t="shared" si="267"/>
        <v>78</v>
      </c>
    </row>
    <row r="8570" spans="1:37" hidden="1" x14ac:dyDescent="0.3">
      <c r="A8570">
        <v>84674</v>
      </c>
      <c r="B8570" t="s">
        <v>4244</v>
      </c>
      <c r="C8570" t="s">
        <v>11135</v>
      </c>
      <c r="D8570" t="s">
        <v>14327</v>
      </c>
      <c r="E8570" t="s">
        <v>14328</v>
      </c>
      <c r="F8570" t="s">
        <v>32</v>
      </c>
      <c r="G8570" t="s">
        <v>33</v>
      </c>
      <c r="H8570" t="s">
        <v>1929</v>
      </c>
      <c r="I8570" t="s">
        <v>1930</v>
      </c>
      <c r="J8570" t="s">
        <v>36</v>
      </c>
      <c r="K8570" s="2">
        <v>40607</v>
      </c>
      <c r="L8570" t="s">
        <v>1930</v>
      </c>
      <c r="M8570" s="4">
        <v>40830</v>
      </c>
      <c r="N8570" s="4">
        <v>40824</v>
      </c>
      <c r="O8570" s="1">
        <v>40824</v>
      </c>
      <c r="P8570" t="s">
        <v>52</v>
      </c>
      <c r="R8570" t="s">
        <v>71</v>
      </c>
      <c r="S8570" t="s">
        <v>1931</v>
      </c>
      <c r="T8570" t="s">
        <v>305</v>
      </c>
      <c r="U8570" t="s">
        <v>98</v>
      </c>
      <c r="V8570" t="s">
        <v>57</v>
      </c>
      <c r="W8570" s="6" t="s">
        <v>306</v>
      </c>
      <c r="X8570" t="s">
        <v>76</v>
      </c>
      <c r="Y8570">
        <v>30</v>
      </c>
      <c r="Z8570">
        <v>62231</v>
      </c>
      <c r="AA8570" t="s">
        <v>32</v>
      </c>
      <c r="AB8570"/>
      <c r="AC8570" s="3">
        <v>262614.82</v>
      </c>
      <c r="AD8570" s="3">
        <v>4.22</v>
      </c>
      <c r="AE8570" s="3">
        <v>0.14000000000000001</v>
      </c>
      <c r="AF8570" t="s">
        <v>605</v>
      </c>
      <c r="AG8570" t="s">
        <v>47</v>
      </c>
      <c r="AH8570" s="8">
        <v>3789</v>
      </c>
      <c r="AI8570" s="7">
        <v>13956.38</v>
      </c>
      <c r="AJ8570" s="9">
        <v>433.31</v>
      </c>
      <c r="AK8570" s="5">
        <f t="shared" si="267"/>
        <v>6</v>
      </c>
    </row>
    <row r="8571" spans="1:37" hidden="1" x14ac:dyDescent="0.3">
      <c r="A8571">
        <v>84675</v>
      </c>
      <c r="B8571" t="s">
        <v>11159</v>
      </c>
      <c r="C8571" t="s">
        <v>11160</v>
      </c>
      <c r="D8571" t="s">
        <v>14329</v>
      </c>
      <c r="E8571" t="s">
        <v>14330</v>
      </c>
      <c r="F8571" t="s">
        <v>2260</v>
      </c>
      <c r="G8571" t="s">
        <v>33</v>
      </c>
      <c r="H8571" t="s">
        <v>1929</v>
      </c>
      <c r="I8571" t="s">
        <v>1930</v>
      </c>
      <c r="J8571" t="s">
        <v>36</v>
      </c>
      <c r="K8571" s="2">
        <v>40583</v>
      </c>
      <c r="L8571" t="s">
        <v>1930</v>
      </c>
      <c r="M8571" s="4">
        <v>40816</v>
      </c>
      <c r="N8571" s="4">
        <v>40815</v>
      </c>
      <c r="O8571" s="1">
        <v>40815</v>
      </c>
      <c r="P8571" t="s">
        <v>52</v>
      </c>
      <c r="R8571" t="s">
        <v>71</v>
      </c>
      <c r="S8571" t="s">
        <v>1931</v>
      </c>
      <c r="T8571" t="s">
        <v>563</v>
      </c>
      <c r="U8571" t="s">
        <v>564</v>
      </c>
      <c r="V8571" t="s">
        <v>57</v>
      </c>
      <c r="W8571" s="6" t="s">
        <v>565</v>
      </c>
      <c r="X8571" t="s">
        <v>146</v>
      </c>
      <c r="Y8571">
        <v>60</v>
      </c>
      <c r="Z8571">
        <v>19100</v>
      </c>
      <c r="AA8571" t="s">
        <v>2260</v>
      </c>
      <c r="AB8571"/>
      <c r="AC8571" s="3">
        <v>214302</v>
      </c>
      <c r="AD8571" s="3">
        <v>11.22</v>
      </c>
      <c r="AE8571" s="3">
        <v>0.19</v>
      </c>
      <c r="AF8571" t="s">
        <v>4372</v>
      </c>
      <c r="AG8571" t="s">
        <v>47</v>
      </c>
      <c r="AH8571" s="8">
        <v>2237</v>
      </c>
      <c r="AI8571" s="7">
        <v>3148.12</v>
      </c>
      <c r="AJ8571" s="9">
        <v>353.6</v>
      </c>
      <c r="AK8571" s="5">
        <f t="shared" si="267"/>
        <v>1</v>
      </c>
    </row>
    <row r="8572" spans="1:37" hidden="1" x14ac:dyDescent="0.3">
      <c r="A8572">
        <v>84676</v>
      </c>
      <c r="B8572" t="s">
        <v>4415</v>
      </c>
      <c r="C8572" t="s">
        <v>13027</v>
      </c>
      <c r="D8572" t="s">
        <v>14331</v>
      </c>
      <c r="E8572" t="s">
        <v>14332</v>
      </c>
      <c r="F8572" t="s">
        <v>105</v>
      </c>
      <c r="G8572" t="s">
        <v>33</v>
      </c>
      <c r="H8572" t="s">
        <v>1929</v>
      </c>
      <c r="I8572" t="s">
        <v>1930</v>
      </c>
      <c r="J8572" t="s">
        <v>310</v>
      </c>
      <c r="K8572" s="2">
        <v>40221</v>
      </c>
      <c r="L8572" t="s">
        <v>1930</v>
      </c>
      <c r="M8572" s="4">
        <v>40815</v>
      </c>
      <c r="N8572" s="4">
        <v>40809</v>
      </c>
      <c r="O8572" s="1">
        <v>40809</v>
      </c>
      <c r="P8572" t="s">
        <v>52</v>
      </c>
      <c r="R8572" t="s">
        <v>71</v>
      </c>
      <c r="S8572" t="s">
        <v>1931</v>
      </c>
      <c r="T8572" t="s">
        <v>4664</v>
      </c>
      <c r="U8572" t="s">
        <v>413</v>
      </c>
      <c r="V8572" t="s">
        <v>57</v>
      </c>
      <c r="W8572" s="6" t="s">
        <v>415</v>
      </c>
      <c r="X8572" t="s">
        <v>146</v>
      </c>
      <c r="Y8572">
        <v>30</v>
      </c>
      <c r="Z8572">
        <v>68235</v>
      </c>
      <c r="AA8572" t="s">
        <v>105</v>
      </c>
      <c r="AB8572"/>
      <c r="AC8572" s="3">
        <v>1359241.2</v>
      </c>
      <c r="AD8572" s="3">
        <v>19.920000000000002</v>
      </c>
      <c r="AE8572" s="3">
        <v>0.66</v>
      </c>
      <c r="AF8572" t="s">
        <v>307</v>
      </c>
      <c r="AG8572" t="s">
        <v>47</v>
      </c>
      <c r="AH8572" s="8">
        <v>83</v>
      </c>
      <c r="AI8572" s="7">
        <v>2094.34</v>
      </c>
      <c r="AJ8572" s="9">
        <v>2242.75</v>
      </c>
      <c r="AK8572" s="5">
        <f t="shared" si="267"/>
        <v>6</v>
      </c>
    </row>
    <row r="8573" spans="1:37" hidden="1" x14ac:dyDescent="0.3">
      <c r="A8573">
        <v>84677</v>
      </c>
      <c r="B8573" t="s">
        <v>4146</v>
      </c>
      <c r="C8573" t="s">
        <v>11220</v>
      </c>
      <c r="D8573" t="s">
        <v>14333</v>
      </c>
      <c r="E8573" t="s">
        <v>14334</v>
      </c>
      <c r="F8573" t="s">
        <v>94</v>
      </c>
      <c r="G8573" t="s">
        <v>33</v>
      </c>
      <c r="H8573" t="s">
        <v>1929</v>
      </c>
      <c r="I8573" t="s">
        <v>1930</v>
      </c>
      <c r="J8573" t="s">
        <v>310</v>
      </c>
      <c r="K8573" s="2">
        <v>40604</v>
      </c>
      <c r="L8573" t="s">
        <v>1930</v>
      </c>
      <c r="M8573" s="4">
        <v>40847</v>
      </c>
      <c r="N8573" s="4">
        <v>40851</v>
      </c>
      <c r="O8573" s="1">
        <v>40851</v>
      </c>
      <c r="P8573" t="s">
        <v>52</v>
      </c>
      <c r="R8573" t="s">
        <v>71</v>
      </c>
      <c r="S8573" t="s">
        <v>1931</v>
      </c>
      <c r="T8573" t="s">
        <v>305</v>
      </c>
      <c r="U8573" t="s">
        <v>98</v>
      </c>
      <c r="V8573" t="s">
        <v>57</v>
      </c>
      <c r="W8573" s="6" t="s">
        <v>306</v>
      </c>
      <c r="X8573" t="s">
        <v>76</v>
      </c>
      <c r="Y8573">
        <v>30</v>
      </c>
      <c r="Z8573">
        <v>72974</v>
      </c>
      <c r="AA8573" t="s">
        <v>94</v>
      </c>
      <c r="AB8573"/>
      <c r="AC8573" s="3">
        <v>315247.68</v>
      </c>
      <c r="AD8573" s="3">
        <v>4.32</v>
      </c>
      <c r="AE8573" s="3">
        <v>0.14000000000000001</v>
      </c>
      <c r="AF8573" t="s">
        <v>605</v>
      </c>
      <c r="AG8573" t="s">
        <v>47</v>
      </c>
      <c r="AH8573" s="8">
        <v>4471</v>
      </c>
      <c r="AI8573" s="7">
        <v>10370.59</v>
      </c>
      <c r="AJ8573" s="9">
        <v>520.16</v>
      </c>
      <c r="AK8573" s="5">
        <f t="shared" si="267"/>
        <v>-4</v>
      </c>
    </row>
    <row r="8574" spans="1:37" hidden="1" x14ac:dyDescent="0.3">
      <c r="A8574">
        <v>84678</v>
      </c>
      <c r="B8574" t="s">
        <v>4368</v>
      </c>
      <c r="C8574" t="s">
        <v>12232</v>
      </c>
      <c r="D8574" t="s">
        <v>14335</v>
      </c>
      <c r="E8574" t="s">
        <v>14336</v>
      </c>
      <c r="F8574" t="s">
        <v>155</v>
      </c>
      <c r="G8574" t="s">
        <v>33</v>
      </c>
      <c r="H8574" t="s">
        <v>1929</v>
      </c>
      <c r="I8574" t="s">
        <v>1930</v>
      </c>
      <c r="J8574" t="s">
        <v>310</v>
      </c>
      <c r="K8574" t="s">
        <v>4981</v>
      </c>
      <c r="L8574" t="s">
        <v>1930</v>
      </c>
      <c r="M8574" s="4">
        <v>40861</v>
      </c>
      <c r="N8574" s="4">
        <v>40868</v>
      </c>
      <c r="O8574" s="1">
        <v>40868</v>
      </c>
      <c r="P8574" t="s">
        <v>52</v>
      </c>
      <c r="R8574" t="s">
        <v>71</v>
      </c>
      <c r="S8574" t="s">
        <v>1931</v>
      </c>
      <c r="T8574" t="s">
        <v>2520</v>
      </c>
      <c r="U8574" t="s">
        <v>850</v>
      </c>
      <c r="V8574" t="s">
        <v>57</v>
      </c>
      <c r="W8574" s="6" t="s">
        <v>2007</v>
      </c>
      <c r="X8574" t="s">
        <v>146</v>
      </c>
      <c r="Y8574">
        <v>60</v>
      </c>
      <c r="Z8574">
        <v>76</v>
      </c>
      <c r="AA8574" t="s">
        <v>155</v>
      </c>
      <c r="AB8574"/>
      <c r="AC8574" s="3">
        <v>224.2</v>
      </c>
      <c r="AD8574" s="3">
        <v>2.95</v>
      </c>
      <c r="AE8574" s="3">
        <v>0.05</v>
      </c>
      <c r="AF8574" t="s">
        <v>147</v>
      </c>
      <c r="AG8574" t="s">
        <v>47</v>
      </c>
      <c r="AH8574" s="8">
        <v>248</v>
      </c>
      <c r="AI8574" s="7">
        <v>481.71</v>
      </c>
      <c r="AJ8574" s="9">
        <v>0.37</v>
      </c>
      <c r="AK8574" s="5">
        <f t="shared" si="267"/>
        <v>-7</v>
      </c>
    </row>
    <row r="8575" spans="1:37" hidden="1" x14ac:dyDescent="0.3">
      <c r="A8575">
        <v>84679</v>
      </c>
      <c r="B8575" t="s">
        <v>2650</v>
      </c>
      <c r="C8575" t="s">
        <v>11197</v>
      </c>
      <c r="D8575" t="s">
        <v>14337</v>
      </c>
      <c r="E8575" t="s">
        <v>14338</v>
      </c>
      <c r="F8575" t="s">
        <v>87</v>
      </c>
      <c r="G8575" t="s">
        <v>33</v>
      </c>
      <c r="H8575" t="s">
        <v>1929</v>
      </c>
      <c r="I8575" t="s">
        <v>1930</v>
      </c>
      <c r="J8575" t="s">
        <v>2238</v>
      </c>
      <c r="K8575" t="s">
        <v>4495</v>
      </c>
      <c r="L8575" t="s">
        <v>1930</v>
      </c>
      <c r="M8575" s="4">
        <v>40984</v>
      </c>
      <c r="N8575" s="4">
        <v>40829</v>
      </c>
      <c r="O8575" s="1">
        <v>40829</v>
      </c>
      <c r="P8575" t="s">
        <v>52</v>
      </c>
      <c r="R8575" t="s">
        <v>71</v>
      </c>
      <c r="S8575" t="s">
        <v>1931</v>
      </c>
      <c r="T8575" t="s">
        <v>2883</v>
      </c>
      <c r="U8575" t="s">
        <v>2884</v>
      </c>
      <c r="V8575" t="s">
        <v>57</v>
      </c>
      <c r="W8575" s="6" t="s">
        <v>2885</v>
      </c>
      <c r="X8575" t="s">
        <v>146</v>
      </c>
      <c r="Y8575">
        <v>30</v>
      </c>
      <c r="Z8575">
        <v>18354</v>
      </c>
      <c r="AA8575" t="s">
        <v>87</v>
      </c>
      <c r="AB8575"/>
      <c r="AC8575" s="3">
        <v>151053.42000000001</v>
      </c>
      <c r="AD8575" s="3">
        <v>8.23</v>
      </c>
      <c r="AE8575" s="3">
        <v>0.27</v>
      </c>
      <c r="AF8575" t="s">
        <v>307</v>
      </c>
      <c r="AG8575" t="s">
        <v>47</v>
      </c>
      <c r="AH8575" s="8">
        <v>1794</v>
      </c>
      <c r="AI8575" s="7">
        <v>21326.7</v>
      </c>
      <c r="AJ8575" s="9">
        <v>249.24</v>
      </c>
      <c r="AK8575" s="5">
        <f t="shared" si="267"/>
        <v>155</v>
      </c>
    </row>
    <row r="8576" spans="1:37" hidden="1" x14ac:dyDescent="0.3">
      <c r="A8576">
        <v>84680</v>
      </c>
      <c r="B8576" t="s">
        <v>5504</v>
      </c>
      <c r="C8576" t="s">
        <v>11109</v>
      </c>
      <c r="D8576" t="s">
        <v>14339</v>
      </c>
      <c r="E8576" t="s">
        <v>14340</v>
      </c>
      <c r="F8576" t="s">
        <v>155</v>
      </c>
      <c r="G8576" t="s">
        <v>33</v>
      </c>
      <c r="H8576" t="s">
        <v>1929</v>
      </c>
      <c r="I8576" t="s">
        <v>1930</v>
      </c>
      <c r="J8576" t="s">
        <v>310</v>
      </c>
      <c r="K8576" t="s">
        <v>11058</v>
      </c>
      <c r="L8576" t="s">
        <v>1930</v>
      </c>
      <c r="M8576" s="4">
        <v>40877</v>
      </c>
      <c r="N8576" s="4">
        <v>40868</v>
      </c>
      <c r="O8576" s="1">
        <v>40868</v>
      </c>
      <c r="P8576" t="s">
        <v>52</v>
      </c>
      <c r="R8576" t="s">
        <v>53</v>
      </c>
      <c r="S8576" t="s">
        <v>1931</v>
      </c>
      <c r="T8576" t="s">
        <v>4964</v>
      </c>
      <c r="U8576" t="s">
        <v>564</v>
      </c>
      <c r="V8576" t="s">
        <v>57</v>
      </c>
      <c r="W8576" s="6" t="s">
        <v>4965</v>
      </c>
      <c r="X8576" t="s">
        <v>852</v>
      </c>
      <c r="Y8576">
        <v>60</v>
      </c>
      <c r="Z8576">
        <v>30060</v>
      </c>
      <c r="AA8576" t="s">
        <v>155</v>
      </c>
      <c r="AB8576"/>
      <c r="AC8576" s="3">
        <v>127755</v>
      </c>
      <c r="AD8576" s="3">
        <v>4.25</v>
      </c>
      <c r="AE8576" s="3">
        <v>7.0000000000000007E-2</v>
      </c>
      <c r="AF8576" t="s">
        <v>307</v>
      </c>
      <c r="AG8576" t="s">
        <v>47</v>
      </c>
      <c r="AH8576" s="8">
        <v>1754</v>
      </c>
      <c r="AI8576" s="7">
        <v>3537.26</v>
      </c>
      <c r="AJ8576" s="9">
        <v>275.44</v>
      </c>
      <c r="AK8576" s="5">
        <f t="shared" si="267"/>
        <v>9</v>
      </c>
    </row>
    <row r="8577" spans="1:37" hidden="1" x14ac:dyDescent="0.3">
      <c r="A8577">
        <v>84681</v>
      </c>
      <c r="B8577" t="s">
        <v>4244</v>
      </c>
      <c r="C8577" t="s">
        <v>11135</v>
      </c>
      <c r="D8577" t="s">
        <v>14341</v>
      </c>
      <c r="E8577" t="s">
        <v>14342</v>
      </c>
      <c r="F8577" t="s">
        <v>32</v>
      </c>
      <c r="G8577" t="s">
        <v>33</v>
      </c>
      <c r="H8577" t="s">
        <v>1929</v>
      </c>
      <c r="I8577" t="s">
        <v>1930</v>
      </c>
      <c r="J8577" t="s">
        <v>36</v>
      </c>
      <c r="K8577" s="2">
        <v>40607</v>
      </c>
      <c r="L8577" t="s">
        <v>1930</v>
      </c>
      <c r="M8577" s="4">
        <v>40897</v>
      </c>
      <c r="N8577" s="4">
        <v>40866</v>
      </c>
      <c r="O8577" s="1">
        <v>40866</v>
      </c>
      <c r="P8577" t="s">
        <v>52</v>
      </c>
      <c r="R8577" t="s">
        <v>53</v>
      </c>
      <c r="S8577" t="s">
        <v>1931</v>
      </c>
      <c r="T8577" t="s">
        <v>1584</v>
      </c>
      <c r="U8577" t="s">
        <v>158</v>
      </c>
      <c r="V8577" t="s">
        <v>57</v>
      </c>
      <c r="W8577" s="6" t="s">
        <v>100</v>
      </c>
      <c r="X8577" t="s">
        <v>321</v>
      </c>
      <c r="Y8577">
        <v>60</v>
      </c>
      <c r="Z8577">
        <v>5184</v>
      </c>
      <c r="AA8577" t="s">
        <v>32</v>
      </c>
      <c r="AB8577"/>
      <c r="AC8577" s="3">
        <v>77760</v>
      </c>
      <c r="AD8577" s="3">
        <v>15</v>
      </c>
      <c r="AE8577" s="3">
        <v>0.25</v>
      </c>
      <c r="AF8577" t="s">
        <v>60</v>
      </c>
      <c r="AG8577" t="s">
        <v>47</v>
      </c>
      <c r="AH8577" s="8">
        <v>1103</v>
      </c>
      <c r="AI8577" s="7">
        <v>3296.34</v>
      </c>
      <c r="AJ8577" s="9">
        <v>128.30000000000001</v>
      </c>
      <c r="AK8577" s="5">
        <f t="shared" si="267"/>
        <v>31</v>
      </c>
    </row>
    <row r="8578" spans="1:37" hidden="1" x14ac:dyDescent="0.3">
      <c r="A8578">
        <v>84682</v>
      </c>
      <c r="B8578" t="s">
        <v>4244</v>
      </c>
      <c r="C8578" t="s">
        <v>11182</v>
      </c>
      <c r="D8578" t="s">
        <v>12251</v>
      </c>
      <c r="E8578" t="s">
        <v>12252</v>
      </c>
      <c r="F8578" t="s">
        <v>32</v>
      </c>
      <c r="G8578" t="s">
        <v>33</v>
      </c>
      <c r="H8578" t="s">
        <v>1929</v>
      </c>
      <c r="I8578" t="s">
        <v>1930</v>
      </c>
      <c r="J8578" t="s">
        <v>310</v>
      </c>
      <c r="K8578" t="s">
        <v>11185</v>
      </c>
      <c r="L8578" t="s">
        <v>1930</v>
      </c>
      <c r="M8578" s="4">
        <v>40886</v>
      </c>
      <c r="N8578" s="4">
        <v>40866</v>
      </c>
      <c r="O8578" s="1">
        <v>40866</v>
      </c>
      <c r="P8578" t="s">
        <v>52</v>
      </c>
      <c r="R8578" t="s">
        <v>71</v>
      </c>
      <c r="S8578" t="s">
        <v>1931</v>
      </c>
      <c r="T8578" t="s">
        <v>332</v>
      </c>
      <c r="U8578" t="s">
        <v>242</v>
      </c>
      <c r="V8578" t="s">
        <v>57</v>
      </c>
      <c r="W8578" s="6" t="s">
        <v>244</v>
      </c>
      <c r="X8578" t="s">
        <v>76</v>
      </c>
      <c r="Y8578">
        <v>30</v>
      </c>
      <c r="Z8578">
        <v>3040</v>
      </c>
      <c r="AA8578" t="s">
        <v>32</v>
      </c>
      <c r="AB8578"/>
      <c r="AC8578" s="3">
        <v>19516.8</v>
      </c>
      <c r="AD8578" s="3">
        <v>6.42</v>
      </c>
      <c r="AE8578" s="3">
        <v>0.21</v>
      </c>
      <c r="AF8578" t="s">
        <v>307</v>
      </c>
      <c r="AG8578" t="s">
        <v>109</v>
      </c>
      <c r="AH8578" s="8" t="s">
        <v>44</v>
      </c>
      <c r="AI8578" s="7" t="s">
        <v>44</v>
      </c>
      <c r="AJ8578" s="9">
        <v>32.200000000000003</v>
      </c>
      <c r="AK8578" s="5">
        <f t="shared" si="267"/>
        <v>20</v>
      </c>
    </row>
    <row r="8579" spans="1:37" hidden="1" x14ac:dyDescent="0.3">
      <c r="A8579">
        <v>84683</v>
      </c>
      <c r="B8579" t="s">
        <v>8238</v>
      </c>
      <c r="C8579" t="s">
        <v>11166</v>
      </c>
      <c r="D8579" t="s">
        <v>14343</v>
      </c>
      <c r="E8579" t="s">
        <v>14344</v>
      </c>
      <c r="F8579" t="s">
        <v>2260</v>
      </c>
      <c r="G8579" t="s">
        <v>33</v>
      </c>
      <c r="H8579" t="s">
        <v>1929</v>
      </c>
      <c r="I8579" t="s">
        <v>1930</v>
      </c>
      <c r="J8579" t="s">
        <v>36</v>
      </c>
      <c r="K8579" t="s">
        <v>5319</v>
      </c>
      <c r="L8579" t="s">
        <v>1930</v>
      </c>
      <c r="M8579" s="4">
        <v>40864</v>
      </c>
      <c r="N8579" s="4">
        <v>40854</v>
      </c>
      <c r="O8579" s="1">
        <v>40854</v>
      </c>
      <c r="P8579" t="s">
        <v>52</v>
      </c>
      <c r="R8579" t="s">
        <v>71</v>
      </c>
      <c r="S8579" t="s">
        <v>1931</v>
      </c>
      <c r="T8579" t="s">
        <v>563</v>
      </c>
      <c r="U8579" t="s">
        <v>564</v>
      </c>
      <c r="V8579" t="s">
        <v>57</v>
      </c>
      <c r="W8579" s="6" t="s">
        <v>565</v>
      </c>
      <c r="X8579" t="s">
        <v>146</v>
      </c>
      <c r="Y8579">
        <v>60</v>
      </c>
      <c r="Z8579">
        <v>45113</v>
      </c>
      <c r="AA8579" t="s">
        <v>2260</v>
      </c>
      <c r="AB8579"/>
      <c r="AC8579" s="3">
        <v>506167.86</v>
      </c>
      <c r="AD8579" s="3">
        <v>11.22</v>
      </c>
      <c r="AE8579" s="3">
        <v>0.19</v>
      </c>
      <c r="AF8579" t="s">
        <v>307</v>
      </c>
      <c r="AG8579" t="s">
        <v>47</v>
      </c>
      <c r="AH8579" s="8">
        <v>5856</v>
      </c>
      <c r="AI8579" s="7">
        <v>22711.84</v>
      </c>
      <c r="AJ8579" s="9">
        <v>835.18</v>
      </c>
      <c r="AK8579" s="5">
        <f t="shared" ref="AK8579:AK8642" si="268">M8579-N8579</f>
        <v>10</v>
      </c>
    </row>
    <row r="8580" spans="1:37" hidden="1" x14ac:dyDescent="0.3">
      <c r="A8580">
        <v>84684</v>
      </c>
      <c r="B8580" t="s">
        <v>4146</v>
      </c>
      <c r="C8580" t="s">
        <v>11245</v>
      </c>
      <c r="D8580" t="s">
        <v>14345</v>
      </c>
      <c r="E8580" t="s">
        <v>14346</v>
      </c>
      <c r="F8580" t="s">
        <v>94</v>
      </c>
      <c r="G8580" t="s">
        <v>33</v>
      </c>
      <c r="H8580" t="s">
        <v>1929</v>
      </c>
      <c r="I8580" t="s">
        <v>1930</v>
      </c>
      <c r="J8580" t="s">
        <v>310</v>
      </c>
      <c r="K8580" t="s">
        <v>11189</v>
      </c>
      <c r="L8580" t="s">
        <v>1930</v>
      </c>
      <c r="M8580" s="4">
        <v>40967</v>
      </c>
      <c r="N8580" s="4">
        <v>40875</v>
      </c>
      <c r="O8580" s="1">
        <v>40875</v>
      </c>
      <c r="P8580" t="s">
        <v>52</v>
      </c>
      <c r="R8580" t="s">
        <v>71</v>
      </c>
      <c r="S8580" t="s">
        <v>1931</v>
      </c>
      <c r="T8580" t="s">
        <v>249</v>
      </c>
      <c r="U8580" t="s">
        <v>89</v>
      </c>
      <c r="V8580" t="s">
        <v>57</v>
      </c>
      <c r="W8580" s="6" t="s">
        <v>244</v>
      </c>
      <c r="X8580" t="s">
        <v>76</v>
      </c>
      <c r="Y8580">
        <v>60</v>
      </c>
      <c r="Z8580">
        <v>6376</v>
      </c>
      <c r="AA8580" t="s">
        <v>94</v>
      </c>
      <c r="AB8580"/>
      <c r="AC8580" s="3">
        <v>44759.519999999997</v>
      </c>
      <c r="AD8580" s="3">
        <v>7.02</v>
      </c>
      <c r="AE8580" s="3">
        <v>0.12</v>
      </c>
      <c r="AF8580" t="s">
        <v>554</v>
      </c>
      <c r="AG8580" t="s">
        <v>47</v>
      </c>
      <c r="AH8580" s="8">
        <v>639</v>
      </c>
      <c r="AI8580" s="7">
        <v>889.94</v>
      </c>
      <c r="AJ8580" s="9">
        <v>73.849999999999994</v>
      </c>
      <c r="AK8580" s="5">
        <f t="shared" si="268"/>
        <v>92</v>
      </c>
    </row>
    <row r="8581" spans="1:37" hidden="1" x14ac:dyDescent="0.3">
      <c r="A8581">
        <v>84685</v>
      </c>
      <c r="B8581" t="s">
        <v>4311</v>
      </c>
      <c r="C8581" t="s">
        <v>13058</v>
      </c>
      <c r="D8581" t="s">
        <v>13776</v>
      </c>
      <c r="E8581" t="s">
        <v>13777</v>
      </c>
      <c r="F8581" t="s">
        <v>809</v>
      </c>
      <c r="G8581" t="s">
        <v>33</v>
      </c>
      <c r="H8581" t="s">
        <v>1929</v>
      </c>
      <c r="I8581" t="s">
        <v>1930</v>
      </c>
      <c r="J8581" t="s">
        <v>310</v>
      </c>
      <c r="K8581" s="2">
        <v>40673</v>
      </c>
      <c r="L8581" t="s">
        <v>1930</v>
      </c>
      <c r="M8581" s="4">
        <v>40917</v>
      </c>
      <c r="N8581" s="4">
        <v>40878</v>
      </c>
      <c r="O8581" s="1">
        <v>40878</v>
      </c>
      <c r="P8581" t="s">
        <v>52</v>
      </c>
      <c r="R8581" t="s">
        <v>71</v>
      </c>
      <c r="S8581" t="s">
        <v>1931</v>
      </c>
      <c r="T8581" t="s">
        <v>143</v>
      </c>
      <c r="U8581" t="s">
        <v>144</v>
      </c>
      <c r="V8581" t="s">
        <v>57</v>
      </c>
      <c r="W8581" s="6" t="s">
        <v>145</v>
      </c>
      <c r="X8581" t="s">
        <v>146</v>
      </c>
      <c r="Y8581">
        <v>60</v>
      </c>
      <c r="Z8581">
        <v>1529</v>
      </c>
      <c r="AA8581" t="s">
        <v>809</v>
      </c>
      <c r="AB8581"/>
      <c r="AC8581" s="3">
        <v>12629.54</v>
      </c>
      <c r="AD8581" s="3">
        <v>8.26</v>
      </c>
      <c r="AE8581" s="3">
        <v>0.14000000000000001</v>
      </c>
      <c r="AF8581" t="s">
        <v>60</v>
      </c>
      <c r="AG8581" t="s">
        <v>109</v>
      </c>
      <c r="AH8581" s="8" t="s">
        <v>44</v>
      </c>
      <c r="AI8581" s="7" t="s">
        <v>44</v>
      </c>
      <c r="AJ8581" s="9">
        <v>20.84</v>
      </c>
      <c r="AK8581" s="5">
        <f t="shared" si="268"/>
        <v>39</v>
      </c>
    </row>
    <row r="8582" spans="1:37" hidden="1" x14ac:dyDescent="0.3">
      <c r="A8582">
        <v>84686</v>
      </c>
      <c r="B8582" t="s">
        <v>2650</v>
      </c>
      <c r="C8582" t="s">
        <v>11152</v>
      </c>
      <c r="D8582" t="s">
        <v>14347</v>
      </c>
      <c r="E8582" t="s">
        <v>14348</v>
      </c>
      <c r="F8582" t="s">
        <v>87</v>
      </c>
      <c r="G8582" t="s">
        <v>33</v>
      </c>
      <c r="H8582" t="s">
        <v>1929</v>
      </c>
      <c r="I8582" t="s">
        <v>1930</v>
      </c>
      <c r="J8582" t="s">
        <v>2238</v>
      </c>
      <c r="K8582" s="2">
        <v>40700</v>
      </c>
      <c r="L8582" t="s">
        <v>1930</v>
      </c>
      <c r="M8582" s="4">
        <v>40897</v>
      </c>
      <c r="N8582" s="4">
        <v>40895</v>
      </c>
      <c r="O8582" s="1">
        <v>40895</v>
      </c>
      <c r="P8582" t="s">
        <v>52</v>
      </c>
      <c r="R8582" t="s">
        <v>71</v>
      </c>
      <c r="S8582" t="s">
        <v>1931</v>
      </c>
      <c r="T8582" t="s">
        <v>305</v>
      </c>
      <c r="U8582" t="s">
        <v>98</v>
      </c>
      <c r="V8582" t="s">
        <v>57</v>
      </c>
      <c r="W8582" s="6" t="s">
        <v>306</v>
      </c>
      <c r="X8582" t="s">
        <v>76</v>
      </c>
      <c r="Y8582">
        <v>30</v>
      </c>
      <c r="Z8582">
        <v>15802</v>
      </c>
      <c r="AA8582" t="s">
        <v>87</v>
      </c>
      <c r="AB8582"/>
      <c r="AC8582" s="3">
        <v>66684.44</v>
      </c>
      <c r="AD8582" s="3">
        <v>4.22</v>
      </c>
      <c r="AE8582" s="3">
        <v>0.14000000000000001</v>
      </c>
      <c r="AF8582" t="s">
        <v>605</v>
      </c>
      <c r="AG8582" t="s">
        <v>47</v>
      </c>
      <c r="AH8582" s="8">
        <v>1086</v>
      </c>
      <c r="AI8582" s="7">
        <v>15322.73</v>
      </c>
      <c r="AJ8582" s="9">
        <v>110.03</v>
      </c>
      <c r="AK8582" s="5">
        <f t="shared" si="268"/>
        <v>2</v>
      </c>
    </row>
    <row r="8583" spans="1:37" hidden="1" x14ac:dyDescent="0.3">
      <c r="A8583">
        <v>84687</v>
      </c>
      <c r="B8583" t="s">
        <v>2650</v>
      </c>
      <c r="C8583" t="s">
        <v>11197</v>
      </c>
      <c r="D8583" t="s">
        <v>11206</v>
      </c>
      <c r="E8583" t="s">
        <v>11207</v>
      </c>
      <c r="F8583" t="s">
        <v>87</v>
      </c>
      <c r="G8583" t="s">
        <v>33</v>
      </c>
      <c r="H8583" t="s">
        <v>1929</v>
      </c>
      <c r="I8583" t="s">
        <v>1930</v>
      </c>
      <c r="J8583" t="s">
        <v>2238</v>
      </c>
      <c r="K8583" t="s">
        <v>4495</v>
      </c>
      <c r="L8583" t="s">
        <v>1930</v>
      </c>
      <c r="M8583" s="4">
        <v>40984</v>
      </c>
      <c r="N8583" s="4">
        <v>40895</v>
      </c>
      <c r="O8583" s="1">
        <v>40895</v>
      </c>
      <c r="P8583" t="s">
        <v>52</v>
      </c>
      <c r="R8583" t="s">
        <v>71</v>
      </c>
      <c r="S8583" t="s">
        <v>1931</v>
      </c>
      <c r="T8583" t="s">
        <v>563</v>
      </c>
      <c r="U8583" t="s">
        <v>564</v>
      </c>
      <c r="V8583" t="s">
        <v>57</v>
      </c>
      <c r="W8583" s="6" t="s">
        <v>565</v>
      </c>
      <c r="X8583" t="s">
        <v>146</v>
      </c>
      <c r="Y8583">
        <v>60</v>
      </c>
      <c r="Z8583">
        <v>45042</v>
      </c>
      <c r="AA8583" t="s">
        <v>87</v>
      </c>
      <c r="AB8583"/>
      <c r="AC8583" s="3">
        <v>505371.24</v>
      </c>
      <c r="AD8583" s="3">
        <v>11.22</v>
      </c>
      <c r="AE8583" s="3">
        <v>0.19</v>
      </c>
      <c r="AF8583" t="s">
        <v>60</v>
      </c>
      <c r="AG8583" t="s">
        <v>109</v>
      </c>
      <c r="AH8583" s="8" t="s">
        <v>44</v>
      </c>
      <c r="AI8583" s="7" t="s">
        <v>44</v>
      </c>
      <c r="AJ8583" s="9">
        <v>833.86</v>
      </c>
      <c r="AK8583" s="5">
        <f t="shared" si="268"/>
        <v>89</v>
      </c>
    </row>
    <row r="8584" spans="1:37" hidden="1" x14ac:dyDescent="0.3">
      <c r="A8584">
        <v>84688</v>
      </c>
      <c r="B8584" t="s">
        <v>4244</v>
      </c>
      <c r="C8584" t="s">
        <v>11208</v>
      </c>
      <c r="D8584" t="s">
        <v>11209</v>
      </c>
      <c r="E8584" t="s">
        <v>11210</v>
      </c>
      <c r="F8584" t="s">
        <v>32</v>
      </c>
      <c r="G8584" t="s">
        <v>33</v>
      </c>
      <c r="H8584" t="s">
        <v>1929</v>
      </c>
      <c r="I8584" t="s">
        <v>1930</v>
      </c>
      <c r="J8584" t="s">
        <v>2238</v>
      </c>
      <c r="K8584" t="s">
        <v>4495</v>
      </c>
      <c r="L8584" t="s">
        <v>1930</v>
      </c>
      <c r="M8584" s="4">
        <v>41026</v>
      </c>
      <c r="N8584" s="4">
        <v>40947</v>
      </c>
      <c r="O8584" s="1">
        <v>40947</v>
      </c>
      <c r="P8584" t="s">
        <v>52</v>
      </c>
      <c r="R8584" t="s">
        <v>71</v>
      </c>
      <c r="S8584" t="s">
        <v>1931</v>
      </c>
      <c r="T8584" t="s">
        <v>143</v>
      </c>
      <c r="U8584" t="s">
        <v>144</v>
      </c>
      <c r="V8584" t="s">
        <v>57</v>
      </c>
      <c r="W8584" s="6" t="s">
        <v>145</v>
      </c>
      <c r="X8584" t="s">
        <v>146</v>
      </c>
      <c r="Y8584">
        <v>60</v>
      </c>
      <c r="Z8584">
        <v>57061</v>
      </c>
      <c r="AA8584" t="s">
        <v>32</v>
      </c>
      <c r="AB8584"/>
      <c r="AC8584" s="3">
        <v>471323.86</v>
      </c>
      <c r="AD8584" s="3">
        <v>8.26</v>
      </c>
      <c r="AE8584" s="3">
        <v>0.14000000000000001</v>
      </c>
      <c r="AF8584" t="s">
        <v>147</v>
      </c>
      <c r="AG8584" t="s">
        <v>109</v>
      </c>
      <c r="AH8584" s="8" t="s">
        <v>44</v>
      </c>
      <c r="AI8584" s="7" t="s">
        <v>44</v>
      </c>
      <c r="AJ8584" s="9">
        <v>777.68</v>
      </c>
      <c r="AK8584" s="5">
        <f t="shared" si="268"/>
        <v>79</v>
      </c>
    </row>
    <row r="8585" spans="1:37" hidden="1" x14ac:dyDescent="0.3">
      <c r="A8585">
        <v>84689</v>
      </c>
      <c r="B8585" t="s">
        <v>4146</v>
      </c>
      <c r="C8585" t="s">
        <v>13051</v>
      </c>
      <c r="D8585" t="s">
        <v>14349</v>
      </c>
      <c r="E8585" t="s">
        <v>14350</v>
      </c>
      <c r="F8585" t="s">
        <v>94</v>
      </c>
      <c r="G8585" t="s">
        <v>33</v>
      </c>
      <c r="H8585" t="s">
        <v>1929</v>
      </c>
      <c r="I8585" t="s">
        <v>1930</v>
      </c>
      <c r="J8585" t="s">
        <v>310</v>
      </c>
      <c r="K8585" s="2">
        <v>40856</v>
      </c>
      <c r="L8585" t="s">
        <v>1930</v>
      </c>
      <c r="M8585" s="4">
        <v>40927</v>
      </c>
      <c r="N8585" s="4">
        <v>40900</v>
      </c>
      <c r="O8585" s="1">
        <v>40900</v>
      </c>
      <c r="P8585" t="s">
        <v>52</v>
      </c>
      <c r="R8585" t="s">
        <v>71</v>
      </c>
      <c r="S8585" t="s">
        <v>1931</v>
      </c>
      <c r="T8585" t="s">
        <v>2634</v>
      </c>
      <c r="U8585" t="s">
        <v>536</v>
      </c>
      <c r="V8585" t="s">
        <v>57</v>
      </c>
      <c r="W8585" s="6" t="s">
        <v>2635</v>
      </c>
      <c r="X8585" t="s">
        <v>146</v>
      </c>
      <c r="Y8585">
        <v>30</v>
      </c>
      <c r="Z8585">
        <v>113925</v>
      </c>
      <c r="AA8585" t="s">
        <v>94</v>
      </c>
      <c r="AB8585"/>
      <c r="AC8585" s="3">
        <v>1021907.25</v>
      </c>
      <c r="AD8585" s="3">
        <v>8.9700000000000006</v>
      </c>
      <c r="AE8585" s="3">
        <v>0.3</v>
      </c>
      <c r="AF8585" t="s">
        <v>307</v>
      </c>
      <c r="AG8585" t="s">
        <v>47</v>
      </c>
      <c r="AH8585" s="8">
        <v>9875</v>
      </c>
      <c r="AI8585" s="7">
        <v>14325.71</v>
      </c>
      <c r="AJ8585" s="9">
        <v>1686.15</v>
      </c>
      <c r="AK8585" s="5">
        <f t="shared" si="268"/>
        <v>27</v>
      </c>
    </row>
    <row r="8586" spans="1:37" hidden="1" x14ac:dyDescent="0.3">
      <c r="A8586">
        <v>84690</v>
      </c>
      <c r="B8586" t="s">
        <v>4415</v>
      </c>
      <c r="C8586" t="s">
        <v>11216</v>
      </c>
      <c r="D8586" t="s">
        <v>14351</v>
      </c>
      <c r="E8586" t="s">
        <v>14352</v>
      </c>
      <c r="F8586" t="s">
        <v>105</v>
      </c>
      <c r="G8586" t="s">
        <v>33</v>
      </c>
      <c r="H8586" t="s">
        <v>1929</v>
      </c>
      <c r="I8586" t="s">
        <v>1930</v>
      </c>
      <c r="J8586" t="s">
        <v>310</v>
      </c>
      <c r="K8586" t="s">
        <v>11219</v>
      </c>
      <c r="L8586" t="s">
        <v>1930</v>
      </c>
      <c r="M8586" s="4">
        <v>40980</v>
      </c>
      <c r="N8586" s="4">
        <v>40980</v>
      </c>
      <c r="O8586" s="1">
        <v>40980</v>
      </c>
      <c r="P8586" t="s">
        <v>52</v>
      </c>
      <c r="R8586" t="s">
        <v>71</v>
      </c>
      <c r="S8586" t="s">
        <v>1931</v>
      </c>
      <c r="T8586" t="s">
        <v>614</v>
      </c>
      <c r="U8586" t="s">
        <v>357</v>
      </c>
      <c r="V8586" t="s">
        <v>57</v>
      </c>
      <c r="W8586" s="6" t="s">
        <v>244</v>
      </c>
      <c r="X8586" t="s">
        <v>76</v>
      </c>
      <c r="Y8586">
        <v>60</v>
      </c>
      <c r="Z8586">
        <v>23940</v>
      </c>
      <c r="AA8586" t="s">
        <v>105</v>
      </c>
      <c r="AB8586"/>
      <c r="AC8586" s="3">
        <v>350242.2</v>
      </c>
      <c r="AD8586" s="3">
        <v>14.63</v>
      </c>
      <c r="AE8586" s="3">
        <v>0.24</v>
      </c>
      <c r="AF8586" t="s">
        <v>307</v>
      </c>
      <c r="AG8586" t="s">
        <v>47</v>
      </c>
      <c r="AH8586" s="8">
        <v>1500</v>
      </c>
      <c r="AI8586" s="7">
        <v>1698.83</v>
      </c>
      <c r="AJ8586" s="9">
        <v>577.9</v>
      </c>
      <c r="AK8586" s="5">
        <f t="shared" si="268"/>
        <v>0</v>
      </c>
    </row>
    <row r="8587" spans="1:37" hidden="1" x14ac:dyDescent="0.3">
      <c r="A8587">
        <v>84691</v>
      </c>
      <c r="B8587" t="s">
        <v>4291</v>
      </c>
      <c r="C8587" t="s">
        <v>11223</v>
      </c>
      <c r="D8587" t="s">
        <v>11227</v>
      </c>
      <c r="E8587" t="s">
        <v>11228</v>
      </c>
      <c r="F8587" t="s">
        <v>4295</v>
      </c>
      <c r="G8587" t="s">
        <v>33</v>
      </c>
      <c r="H8587" t="s">
        <v>1929</v>
      </c>
      <c r="I8587" t="s">
        <v>1930</v>
      </c>
      <c r="J8587" t="s">
        <v>36</v>
      </c>
      <c r="K8587" t="s">
        <v>11226</v>
      </c>
      <c r="L8587" t="s">
        <v>1930</v>
      </c>
      <c r="M8587" s="4">
        <v>40984</v>
      </c>
      <c r="N8587" s="4">
        <v>40953</v>
      </c>
      <c r="O8587" s="1">
        <v>40953</v>
      </c>
      <c r="P8587" t="s">
        <v>52</v>
      </c>
      <c r="R8587" t="s">
        <v>71</v>
      </c>
      <c r="S8587" t="s">
        <v>1931</v>
      </c>
      <c r="T8587" t="s">
        <v>305</v>
      </c>
      <c r="U8587" t="s">
        <v>98</v>
      </c>
      <c r="V8587" t="s">
        <v>57</v>
      </c>
      <c r="W8587" s="6" t="s">
        <v>306</v>
      </c>
      <c r="X8587" t="s">
        <v>76</v>
      </c>
      <c r="Y8587">
        <v>30</v>
      </c>
      <c r="Z8587">
        <v>27</v>
      </c>
      <c r="AA8587" t="s">
        <v>4295</v>
      </c>
      <c r="AB8587"/>
      <c r="AC8587" s="3">
        <v>111.24</v>
      </c>
      <c r="AD8587" s="3">
        <v>4.12</v>
      </c>
      <c r="AE8587" s="3">
        <v>0.14000000000000001</v>
      </c>
      <c r="AF8587" t="s">
        <v>605</v>
      </c>
      <c r="AG8587" t="s">
        <v>109</v>
      </c>
      <c r="AH8587" s="8" t="s">
        <v>44</v>
      </c>
      <c r="AI8587" s="7" t="s">
        <v>44</v>
      </c>
      <c r="AJ8587" s="9">
        <v>0.16</v>
      </c>
      <c r="AK8587" s="5">
        <f t="shared" si="268"/>
        <v>31</v>
      </c>
    </row>
    <row r="8588" spans="1:37" hidden="1" x14ac:dyDescent="0.3">
      <c r="A8588">
        <v>84692</v>
      </c>
      <c r="B8588" t="s">
        <v>4291</v>
      </c>
      <c r="C8588" t="s">
        <v>11223</v>
      </c>
      <c r="D8588" t="s">
        <v>11227</v>
      </c>
      <c r="E8588" t="s">
        <v>11228</v>
      </c>
      <c r="F8588" t="s">
        <v>4295</v>
      </c>
      <c r="G8588" t="s">
        <v>33</v>
      </c>
      <c r="H8588" t="s">
        <v>1929</v>
      </c>
      <c r="I8588" t="s">
        <v>1930</v>
      </c>
      <c r="J8588" t="s">
        <v>36</v>
      </c>
      <c r="K8588" t="s">
        <v>11226</v>
      </c>
      <c r="L8588" t="s">
        <v>1930</v>
      </c>
      <c r="M8588" s="4">
        <v>40984</v>
      </c>
      <c r="N8588" s="4">
        <v>40953</v>
      </c>
      <c r="O8588" s="1">
        <v>40953</v>
      </c>
      <c r="P8588" t="s">
        <v>52</v>
      </c>
      <c r="R8588" t="s">
        <v>71</v>
      </c>
      <c r="S8588" t="s">
        <v>1931</v>
      </c>
      <c r="T8588" t="s">
        <v>563</v>
      </c>
      <c r="U8588" t="s">
        <v>564</v>
      </c>
      <c r="V8588" t="s">
        <v>57</v>
      </c>
      <c r="W8588" s="6" t="s">
        <v>565</v>
      </c>
      <c r="X8588" t="s">
        <v>146</v>
      </c>
      <c r="Y8588">
        <v>60</v>
      </c>
      <c r="Z8588">
        <v>226</v>
      </c>
      <c r="AA8588" t="s">
        <v>4295</v>
      </c>
      <c r="AB8588"/>
      <c r="AC8588" s="3">
        <v>2486</v>
      </c>
      <c r="AD8588" s="3">
        <v>11</v>
      </c>
      <c r="AE8588" s="3">
        <v>0.18</v>
      </c>
      <c r="AF8588" t="s">
        <v>307</v>
      </c>
      <c r="AG8588" t="s">
        <v>109</v>
      </c>
      <c r="AH8588" s="8" t="s">
        <v>44</v>
      </c>
      <c r="AI8588" s="7" t="s">
        <v>44</v>
      </c>
      <c r="AJ8588" s="9">
        <v>3.49</v>
      </c>
      <c r="AK8588" s="5">
        <f t="shared" si="268"/>
        <v>31</v>
      </c>
    </row>
    <row r="8589" spans="1:37" hidden="1" x14ac:dyDescent="0.3">
      <c r="A8589">
        <v>84693</v>
      </c>
      <c r="B8589" t="s">
        <v>4291</v>
      </c>
      <c r="C8589" t="s">
        <v>11223</v>
      </c>
      <c r="D8589" t="s">
        <v>11227</v>
      </c>
      <c r="E8589" t="s">
        <v>11228</v>
      </c>
      <c r="F8589" t="s">
        <v>4295</v>
      </c>
      <c r="G8589" t="s">
        <v>33</v>
      </c>
      <c r="H8589" t="s">
        <v>1929</v>
      </c>
      <c r="I8589" t="s">
        <v>1930</v>
      </c>
      <c r="J8589" t="s">
        <v>36</v>
      </c>
      <c r="K8589" t="s">
        <v>11226</v>
      </c>
      <c r="L8589" t="s">
        <v>1930</v>
      </c>
      <c r="M8589" s="4">
        <v>40984</v>
      </c>
      <c r="N8589" s="4">
        <v>40953</v>
      </c>
      <c r="O8589" s="1">
        <v>40953</v>
      </c>
      <c r="P8589" t="s">
        <v>52</v>
      </c>
      <c r="R8589" t="s">
        <v>71</v>
      </c>
      <c r="S8589" t="s">
        <v>1931</v>
      </c>
      <c r="T8589" t="s">
        <v>4774</v>
      </c>
      <c r="U8589" t="s">
        <v>116</v>
      </c>
      <c r="V8589" t="s">
        <v>57</v>
      </c>
      <c r="W8589" s="6" t="s">
        <v>118</v>
      </c>
      <c r="X8589" t="s">
        <v>76</v>
      </c>
      <c r="Y8589">
        <v>120</v>
      </c>
      <c r="Z8589">
        <v>20</v>
      </c>
      <c r="AA8589" t="s">
        <v>4295</v>
      </c>
      <c r="AB8589"/>
      <c r="AC8589" s="3">
        <v>674.8</v>
      </c>
      <c r="AD8589" s="3">
        <v>33.74</v>
      </c>
      <c r="AE8589" s="3">
        <v>0.28000000000000003</v>
      </c>
      <c r="AF8589" t="s">
        <v>60</v>
      </c>
      <c r="AG8589" t="s">
        <v>109</v>
      </c>
      <c r="AH8589" s="8" t="s">
        <v>44</v>
      </c>
      <c r="AI8589" s="7" t="s">
        <v>44</v>
      </c>
      <c r="AJ8589" s="9">
        <v>0.95</v>
      </c>
      <c r="AK8589" s="5">
        <f t="shared" si="268"/>
        <v>31</v>
      </c>
    </row>
    <row r="8590" spans="1:37" hidden="1" x14ac:dyDescent="0.3">
      <c r="A8590">
        <v>84694</v>
      </c>
      <c r="B8590" t="s">
        <v>4291</v>
      </c>
      <c r="C8590" t="s">
        <v>11223</v>
      </c>
      <c r="D8590" t="s">
        <v>13072</v>
      </c>
      <c r="E8590" t="s">
        <v>13073</v>
      </c>
      <c r="F8590" t="s">
        <v>4295</v>
      </c>
      <c r="G8590" t="s">
        <v>33</v>
      </c>
      <c r="H8590" t="s">
        <v>1929</v>
      </c>
      <c r="I8590" t="s">
        <v>1930</v>
      </c>
      <c r="J8590" t="s">
        <v>36</v>
      </c>
      <c r="K8590" t="s">
        <v>11226</v>
      </c>
      <c r="L8590" t="s">
        <v>1930</v>
      </c>
      <c r="M8590" s="4">
        <v>40984</v>
      </c>
      <c r="N8590" s="4">
        <v>40953</v>
      </c>
      <c r="O8590" s="1">
        <v>40953</v>
      </c>
      <c r="P8590" t="s">
        <v>52</v>
      </c>
      <c r="R8590" t="s">
        <v>71</v>
      </c>
      <c r="S8590" t="s">
        <v>1931</v>
      </c>
      <c r="T8590" t="s">
        <v>614</v>
      </c>
      <c r="U8590" t="s">
        <v>357</v>
      </c>
      <c r="V8590" t="s">
        <v>57</v>
      </c>
      <c r="W8590" s="6" t="s">
        <v>244</v>
      </c>
      <c r="X8590" t="s">
        <v>76</v>
      </c>
      <c r="Y8590">
        <v>60</v>
      </c>
      <c r="Z8590">
        <v>23</v>
      </c>
      <c r="AA8590" t="s">
        <v>4295</v>
      </c>
      <c r="AB8590"/>
      <c r="AC8590" s="3">
        <v>336.49</v>
      </c>
      <c r="AD8590" s="3">
        <v>14.63</v>
      </c>
      <c r="AE8590" s="3">
        <v>0.24</v>
      </c>
      <c r="AF8590" t="s">
        <v>307</v>
      </c>
      <c r="AG8590" t="s">
        <v>109</v>
      </c>
      <c r="AH8590" s="8" t="s">
        <v>44</v>
      </c>
      <c r="AI8590" s="7" t="s">
        <v>44</v>
      </c>
      <c r="AJ8590" s="9">
        <v>0.47</v>
      </c>
      <c r="AK8590" s="5">
        <f t="shared" si="268"/>
        <v>31</v>
      </c>
    </row>
    <row r="8591" spans="1:37" hidden="1" x14ac:dyDescent="0.3">
      <c r="A8591">
        <v>84695</v>
      </c>
      <c r="B8591" t="s">
        <v>4291</v>
      </c>
      <c r="C8591" t="s">
        <v>11223</v>
      </c>
      <c r="D8591" t="s">
        <v>11229</v>
      </c>
      <c r="E8591" t="s">
        <v>11230</v>
      </c>
      <c r="F8591" t="s">
        <v>4295</v>
      </c>
      <c r="G8591" t="s">
        <v>33</v>
      </c>
      <c r="H8591" t="s">
        <v>1929</v>
      </c>
      <c r="I8591" t="s">
        <v>1930</v>
      </c>
      <c r="J8591" t="s">
        <v>36</v>
      </c>
      <c r="K8591" t="s">
        <v>11226</v>
      </c>
      <c r="L8591" t="s">
        <v>1930</v>
      </c>
      <c r="M8591" s="4">
        <v>40984</v>
      </c>
      <c r="N8591" s="4">
        <v>40953</v>
      </c>
      <c r="O8591" s="1">
        <v>40953</v>
      </c>
      <c r="P8591" t="s">
        <v>52</v>
      </c>
      <c r="R8591" t="s">
        <v>71</v>
      </c>
      <c r="S8591" t="s">
        <v>1931</v>
      </c>
      <c r="T8591" t="s">
        <v>305</v>
      </c>
      <c r="U8591" t="s">
        <v>98</v>
      </c>
      <c r="V8591" t="s">
        <v>57</v>
      </c>
      <c r="W8591" s="6" t="s">
        <v>306</v>
      </c>
      <c r="X8591" t="s">
        <v>76</v>
      </c>
      <c r="Y8591">
        <v>30</v>
      </c>
      <c r="Z8591">
        <v>19</v>
      </c>
      <c r="AA8591" t="s">
        <v>4295</v>
      </c>
      <c r="AB8591"/>
      <c r="AC8591" s="3">
        <v>78.28</v>
      </c>
      <c r="AD8591" s="3">
        <v>4.12</v>
      </c>
      <c r="AE8591" s="3">
        <v>0.14000000000000001</v>
      </c>
      <c r="AF8591" t="s">
        <v>605</v>
      </c>
      <c r="AG8591" t="s">
        <v>109</v>
      </c>
      <c r="AH8591" s="8" t="s">
        <v>44</v>
      </c>
      <c r="AI8591" s="7" t="s">
        <v>44</v>
      </c>
      <c r="AJ8591" s="9">
        <v>0.11</v>
      </c>
      <c r="AK8591" s="5">
        <f t="shared" si="268"/>
        <v>31</v>
      </c>
    </row>
    <row r="8592" spans="1:37" hidden="1" x14ac:dyDescent="0.3">
      <c r="A8592">
        <v>84696</v>
      </c>
      <c r="B8592" t="s">
        <v>4291</v>
      </c>
      <c r="C8592" t="s">
        <v>11223</v>
      </c>
      <c r="D8592" t="s">
        <v>11229</v>
      </c>
      <c r="E8592" t="s">
        <v>11230</v>
      </c>
      <c r="F8592" t="s">
        <v>4295</v>
      </c>
      <c r="G8592" t="s">
        <v>33</v>
      </c>
      <c r="H8592" t="s">
        <v>1929</v>
      </c>
      <c r="I8592" t="s">
        <v>1930</v>
      </c>
      <c r="J8592" t="s">
        <v>36</v>
      </c>
      <c r="K8592" t="s">
        <v>11226</v>
      </c>
      <c r="L8592" t="s">
        <v>1930</v>
      </c>
      <c r="M8592" s="4">
        <v>40984</v>
      </c>
      <c r="N8592" s="4">
        <v>40953</v>
      </c>
      <c r="O8592" s="1">
        <v>40953</v>
      </c>
      <c r="P8592" t="s">
        <v>52</v>
      </c>
      <c r="R8592" t="s">
        <v>71</v>
      </c>
      <c r="S8592" t="s">
        <v>1931</v>
      </c>
      <c r="T8592" t="s">
        <v>4774</v>
      </c>
      <c r="U8592" t="s">
        <v>116</v>
      </c>
      <c r="V8592" t="s">
        <v>57</v>
      </c>
      <c r="W8592" s="6" t="s">
        <v>118</v>
      </c>
      <c r="X8592" t="s">
        <v>76</v>
      </c>
      <c r="Y8592">
        <v>120</v>
      </c>
      <c r="Z8592">
        <v>17</v>
      </c>
      <c r="AA8592" t="s">
        <v>4295</v>
      </c>
      <c r="AB8592"/>
      <c r="AC8592" s="3">
        <v>573.58000000000004</v>
      </c>
      <c r="AD8592" s="3">
        <v>33.74</v>
      </c>
      <c r="AE8592" s="3">
        <v>0.28000000000000003</v>
      </c>
      <c r="AF8592" t="s">
        <v>60</v>
      </c>
      <c r="AG8592" t="s">
        <v>109</v>
      </c>
      <c r="AH8592" s="8" t="s">
        <v>44</v>
      </c>
      <c r="AI8592" s="7" t="s">
        <v>44</v>
      </c>
      <c r="AJ8592" s="9">
        <v>0.8</v>
      </c>
      <c r="AK8592" s="5">
        <f t="shared" si="268"/>
        <v>31</v>
      </c>
    </row>
    <row r="8593" spans="1:37" hidden="1" x14ac:dyDescent="0.3">
      <c r="A8593">
        <v>84697</v>
      </c>
      <c r="B8593" t="s">
        <v>4291</v>
      </c>
      <c r="C8593" t="s">
        <v>11223</v>
      </c>
      <c r="D8593" t="s">
        <v>11229</v>
      </c>
      <c r="E8593" t="s">
        <v>11230</v>
      </c>
      <c r="F8593" t="s">
        <v>4295</v>
      </c>
      <c r="G8593" t="s">
        <v>33</v>
      </c>
      <c r="H8593" t="s">
        <v>1929</v>
      </c>
      <c r="I8593" t="s">
        <v>1930</v>
      </c>
      <c r="J8593" t="s">
        <v>36</v>
      </c>
      <c r="K8593" t="s">
        <v>11226</v>
      </c>
      <c r="L8593" t="s">
        <v>1930</v>
      </c>
      <c r="M8593" s="4">
        <v>40984</v>
      </c>
      <c r="N8593" s="4">
        <v>40953</v>
      </c>
      <c r="O8593" s="1">
        <v>40953</v>
      </c>
      <c r="P8593" t="s">
        <v>52</v>
      </c>
      <c r="R8593" t="s">
        <v>71</v>
      </c>
      <c r="S8593" t="s">
        <v>1931</v>
      </c>
      <c r="T8593" t="s">
        <v>106</v>
      </c>
      <c r="U8593" t="s">
        <v>56</v>
      </c>
      <c r="V8593" t="s">
        <v>57</v>
      </c>
      <c r="W8593" s="6" t="s">
        <v>100</v>
      </c>
      <c r="X8593" t="s">
        <v>76</v>
      </c>
      <c r="Y8593">
        <v>60</v>
      </c>
      <c r="Z8593">
        <v>40</v>
      </c>
      <c r="AA8593" t="s">
        <v>4295</v>
      </c>
      <c r="AB8593"/>
      <c r="AC8593" s="3">
        <v>103.2</v>
      </c>
      <c r="AD8593" s="3">
        <v>2.58</v>
      </c>
      <c r="AE8593" s="3">
        <v>0.04</v>
      </c>
      <c r="AF8593" t="s">
        <v>605</v>
      </c>
      <c r="AG8593" t="s">
        <v>109</v>
      </c>
      <c r="AH8593" s="8" t="s">
        <v>44</v>
      </c>
      <c r="AI8593" s="7" t="s">
        <v>44</v>
      </c>
      <c r="AJ8593" s="9">
        <v>0.14000000000000001</v>
      </c>
      <c r="AK8593" s="5">
        <f t="shared" si="268"/>
        <v>31</v>
      </c>
    </row>
    <row r="8594" spans="1:37" hidden="1" x14ac:dyDescent="0.3">
      <c r="A8594">
        <v>84698</v>
      </c>
      <c r="B8594" t="s">
        <v>4291</v>
      </c>
      <c r="C8594" t="s">
        <v>11223</v>
      </c>
      <c r="D8594" t="s">
        <v>11231</v>
      </c>
      <c r="E8594" t="s">
        <v>11232</v>
      </c>
      <c r="F8594" t="s">
        <v>4295</v>
      </c>
      <c r="G8594" t="s">
        <v>33</v>
      </c>
      <c r="H8594" t="s">
        <v>1929</v>
      </c>
      <c r="I8594" t="s">
        <v>1930</v>
      </c>
      <c r="J8594" t="s">
        <v>36</v>
      </c>
      <c r="K8594" t="s">
        <v>11226</v>
      </c>
      <c r="L8594" t="s">
        <v>1930</v>
      </c>
      <c r="M8594" s="4">
        <v>40984</v>
      </c>
      <c r="N8594" s="4">
        <v>40953</v>
      </c>
      <c r="O8594" s="1">
        <v>40953</v>
      </c>
      <c r="P8594" t="s">
        <v>52</v>
      </c>
      <c r="R8594" t="s">
        <v>71</v>
      </c>
      <c r="S8594" t="s">
        <v>1931</v>
      </c>
      <c r="T8594" t="s">
        <v>614</v>
      </c>
      <c r="U8594" t="s">
        <v>357</v>
      </c>
      <c r="V8594" t="s">
        <v>57</v>
      </c>
      <c r="W8594" s="6" t="s">
        <v>244</v>
      </c>
      <c r="X8594" t="s">
        <v>76</v>
      </c>
      <c r="Y8594">
        <v>60</v>
      </c>
      <c r="Z8594">
        <v>9</v>
      </c>
      <c r="AA8594" t="s">
        <v>4295</v>
      </c>
      <c r="AB8594"/>
      <c r="AC8594" s="3">
        <v>131.66999999999999</v>
      </c>
      <c r="AD8594" s="3">
        <v>14.63</v>
      </c>
      <c r="AE8594" s="3">
        <v>0.24</v>
      </c>
      <c r="AF8594" t="s">
        <v>307</v>
      </c>
      <c r="AG8594" t="s">
        <v>109</v>
      </c>
      <c r="AH8594" s="8" t="s">
        <v>44</v>
      </c>
      <c r="AI8594" s="7" t="s">
        <v>44</v>
      </c>
      <c r="AJ8594" s="9">
        <v>0.18</v>
      </c>
      <c r="AK8594" s="5">
        <f t="shared" si="268"/>
        <v>31</v>
      </c>
    </row>
    <row r="8595" spans="1:37" hidden="1" x14ac:dyDescent="0.3">
      <c r="A8595">
        <v>84699</v>
      </c>
      <c r="B8595" t="s">
        <v>4291</v>
      </c>
      <c r="C8595" t="s">
        <v>11223</v>
      </c>
      <c r="D8595" t="s">
        <v>12273</v>
      </c>
      <c r="E8595" t="s">
        <v>12274</v>
      </c>
      <c r="F8595" t="s">
        <v>4295</v>
      </c>
      <c r="G8595" t="s">
        <v>33</v>
      </c>
      <c r="H8595" t="s">
        <v>1929</v>
      </c>
      <c r="I8595" t="s">
        <v>1930</v>
      </c>
      <c r="J8595" t="s">
        <v>36</v>
      </c>
      <c r="K8595" t="s">
        <v>11226</v>
      </c>
      <c r="L8595" t="s">
        <v>1930</v>
      </c>
      <c r="M8595" s="4">
        <v>40984</v>
      </c>
      <c r="N8595" s="4">
        <v>40953</v>
      </c>
      <c r="O8595" s="1">
        <v>40953</v>
      </c>
      <c r="P8595" t="s">
        <v>52</v>
      </c>
      <c r="R8595" t="s">
        <v>71</v>
      </c>
      <c r="S8595" t="s">
        <v>1931</v>
      </c>
      <c r="T8595" t="s">
        <v>143</v>
      </c>
      <c r="U8595" t="s">
        <v>144</v>
      </c>
      <c r="V8595" t="s">
        <v>57</v>
      </c>
      <c r="W8595" s="6" t="s">
        <v>145</v>
      </c>
      <c r="X8595" t="s">
        <v>146</v>
      </c>
      <c r="Y8595">
        <v>60</v>
      </c>
      <c r="Z8595">
        <v>45</v>
      </c>
      <c r="AA8595" t="s">
        <v>4295</v>
      </c>
      <c r="AB8595"/>
      <c r="AC8595" s="3">
        <v>371.7</v>
      </c>
      <c r="AD8595" s="3">
        <v>8.26</v>
      </c>
      <c r="AE8595" s="3">
        <v>0.14000000000000001</v>
      </c>
      <c r="AF8595" t="s">
        <v>60</v>
      </c>
      <c r="AG8595" t="s">
        <v>109</v>
      </c>
      <c r="AH8595" s="8" t="s">
        <v>44</v>
      </c>
      <c r="AI8595" s="7" t="s">
        <v>44</v>
      </c>
      <c r="AJ8595" s="9">
        <v>0.52</v>
      </c>
      <c r="AK8595" s="5">
        <f t="shared" si="268"/>
        <v>31</v>
      </c>
    </row>
    <row r="8596" spans="1:37" hidden="1" x14ac:dyDescent="0.3">
      <c r="A8596">
        <v>84700</v>
      </c>
      <c r="B8596" t="s">
        <v>4291</v>
      </c>
      <c r="C8596" t="s">
        <v>11223</v>
      </c>
      <c r="D8596" t="s">
        <v>12273</v>
      </c>
      <c r="E8596" t="s">
        <v>12274</v>
      </c>
      <c r="F8596" t="s">
        <v>4295</v>
      </c>
      <c r="G8596" t="s">
        <v>33</v>
      </c>
      <c r="H8596" t="s">
        <v>1929</v>
      </c>
      <c r="I8596" t="s">
        <v>1930</v>
      </c>
      <c r="J8596" t="s">
        <v>36</v>
      </c>
      <c r="K8596" t="s">
        <v>11226</v>
      </c>
      <c r="L8596" t="s">
        <v>1930</v>
      </c>
      <c r="M8596" s="4">
        <v>40984</v>
      </c>
      <c r="N8596" s="4">
        <v>40953</v>
      </c>
      <c r="O8596" s="1">
        <v>40953</v>
      </c>
      <c r="P8596" t="s">
        <v>52</v>
      </c>
      <c r="R8596" t="s">
        <v>71</v>
      </c>
      <c r="S8596" t="s">
        <v>1931</v>
      </c>
      <c r="T8596" t="s">
        <v>4774</v>
      </c>
      <c r="U8596" t="s">
        <v>116</v>
      </c>
      <c r="V8596" t="s">
        <v>57</v>
      </c>
      <c r="W8596" s="6" t="s">
        <v>118</v>
      </c>
      <c r="X8596" t="s">
        <v>76</v>
      </c>
      <c r="Y8596">
        <v>120</v>
      </c>
      <c r="Z8596">
        <v>9</v>
      </c>
      <c r="AA8596" t="s">
        <v>4295</v>
      </c>
      <c r="AB8596"/>
      <c r="AC8596" s="3">
        <v>303.66000000000003</v>
      </c>
      <c r="AD8596" s="3">
        <v>33.74</v>
      </c>
      <c r="AE8596" s="3">
        <v>0.28000000000000003</v>
      </c>
      <c r="AF8596" t="s">
        <v>60</v>
      </c>
      <c r="AG8596" t="s">
        <v>109</v>
      </c>
      <c r="AH8596" s="8" t="s">
        <v>44</v>
      </c>
      <c r="AI8596" s="7" t="s">
        <v>44</v>
      </c>
      <c r="AJ8596" s="9">
        <v>0.43</v>
      </c>
      <c r="AK8596" s="5">
        <f t="shared" si="268"/>
        <v>31</v>
      </c>
    </row>
    <row r="8597" spans="1:37" hidden="1" x14ac:dyDescent="0.3">
      <c r="A8597">
        <v>84701</v>
      </c>
      <c r="B8597" t="s">
        <v>4291</v>
      </c>
      <c r="C8597" t="s">
        <v>11223</v>
      </c>
      <c r="D8597" t="s">
        <v>12275</v>
      </c>
      <c r="E8597" t="s">
        <v>12276</v>
      </c>
      <c r="F8597" t="s">
        <v>4295</v>
      </c>
      <c r="G8597" t="s">
        <v>33</v>
      </c>
      <c r="H8597" t="s">
        <v>1929</v>
      </c>
      <c r="I8597" t="s">
        <v>1930</v>
      </c>
      <c r="J8597" t="s">
        <v>36</v>
      </c>
      <c r="K8597" t="s">
        <v>11226</v>
      </c>
      <c r="L8597" t="s">
        <v>1930</v>
      </c>
      <c r="M8597" s="4">
        <v>40984</v>
      </c>
      <c r="N8597" s="4">
        <v>40953</v>
      </c>
      <c r="O8597" s="1">
        <v>40953</v>
      </c>
      <c r="P8597" t="s">
        <v>52</v>
      </c>
      <c r="R8597" t="s">
        <v>71</v>
      </c>
      <c r="S8597" t="s">
        <v>1931</v>
      </c>
      <c r="T8597" t="s">
        <v>563</v>
      </c>
      <c r="U8597" t="s">
        <v>564</v>
      </c>
      <c r="V8597" t="s">
        <v>57</v>
      </c>
      <c r="W8597" s="6" t="s">
        <v>565</v>
      </c>
      <c r="X8597" t="s">
        <v>146</v>
      </c>
      <c r="Y8597">
        <v>60</v>
      </c>
      <c r="Z8597">
        <v>680</v>
      </c>
      <c r="AA8597" t="s">
        <v>4295</v>
      </c>
      <c r="AB8597"/>
      <c r="AC8597" s="3">
        <v>7480</v>
      </c>
      <c r="AD8597" s="3">
        <v>11</v>
      </c>
      <c r="AE8597" s="3">
        <v>0.18</v>
      </c>
      <c r="AF8597" t="s">
        <v>307</v>
      </c>
      <c r="AG8597" t="s">
        <v>109</v>
      </c>
      <c r="AH8597" s="8" t="s">
        <v>44</v>
      </c>
      <c r="AI8597" s="7" t="s">
        <v>44</v>
      </c>
      <c r="AJ8597" s="9">
        <v>10.49</v>
      </c>
      <c r="AK8597" s="5">
        <f t="shared" si="268"/>
        <v>31</v>
      </c>
    </row>
    <row r="8598" spans="1:37" hidden="1" x14ac:dyDescent="0.3">
      <c r="A8598">
        <v>84702</v>
      </c>
      <c r="B8598" t="s">
        <v>4291</v>
      </c>
      <c r="C8598" t="s">
        <v>11223</v>
      </c>
      <c r="D8598" t="s">
        <v>13078</v>
      </c>
      <c r="E8598" t="s">
        <v>13079</v>
      </c>
      <c r="F8598" t="s">
        <v>4295</v>
      </c>
      <c r="G8598" t="s">
        <v>33</v>
      </c>
      <c r="H8598" t="s">
        <v>1929</v>
      </c>
      <c r="I8598" t="s">
        <v>1930</v>
      </c>
      <c r="J8598" t="s">
        <v>36</v>
      </c>
      <c r="K8598" t="s">
        <v>11226</v>
      </c>
      <c r="L8598" t="s">
        <v>1930</v>
      </c>
      <c r="M8598" s="4">
        <v>40984</v>
      </c>
      <c r="N8598" s="4">
        <v>40982</v>
      </c>
      <c r="O8598" s="1">
        <v>40982</v>
      </c>
      <c r="P8598" t="s">
        <v>52</v>
      </c>
      <c r="R8598" t="s">
        <v>71</v>
      </c>
      <c r="S8598" t="s">
        <v>1931</v>
      </c>
      <c r="T8598" t="s">
        <v>2883</v>
      </c>
      <c r="U8598" t="s">
        <v>2884</v>
      </c>
      <c r="V8598" t="s">
        <v>57</v>
      </c>
      <c r="W8598" s="6" t="s">
        <v>2885</v>
      </c>
      <c r="X8598" t="s">
        <v>146</v>
      </c>
      <c r="Y8598">
        <v>30</v>
      </c>
      <c r="Z8598">
        <v>45</v>
      </c>
      <c r="AA8598" t="s">
        <v>4295</v>
      </c>
      <c r="AB8598"/>
      <c r="AC8598" s="3">
        <v>273.60000000000002</v>
      </c>
      <c r="AD8598" s="3">
        <v>6.08</v>
      </c>
      <c r="AE8598" s="3">
        <v>0.2</v>
      </c>
      <c r="AF8598" t="s">
        <v>307</v>
      </c>
      <c r="AG8598" t="s">
        <v>109</v>
      </c>
      <c r="AH8598" s="8" t="s">
        <v>44</v>
      </c>
      <c r="AI8598" s="7" t="s">
        <v>44</v>
      </c>
      <c r="AJ8598" s="9">
        <v>0.38</v>
      </c>
      <c r="AK8598" s="5">
        <f t="shared" si="268"/>
        <v>2</v>
      </c>
    </row>
    <row r="8599" spans="1:37" hidden="1" x14ac:dyDescent="0.3">
      <c r="A8599">
        <v>84704</v>
      </c>
      <c r="B8599" t="s">
        <v>4153</v>
      </c>
      <c r="C8599" t="s">
        <v>12282</v>
      </c>
      <c r="D8599" t="s">
        <v>14353</v>
      </c>
      <c r="E8599" t="s">
        <v>14354</v>
      </c>
      <c r="F8599" t="s">
        <v>151</v>
      </c>
      <c r="G8599" t="s">
        <v>33</v>
      </c>
      <c r="H8599" t="s">
        <v>1929</v>
      </c>
      <c r="I8599" t="s">
        <v>1930</v>
      </c>
      <c r="J8599" t="s">
        <v>36</v>
      </c>
      <c r="K8599" t="s">
        <v>12285</v>
      </c>
      <c r="L8599" t="s">
        <v>1930</v>
      </c>
      <c r="M8599" s="4">
        <v>40998</v>
      </c>
      <c r="N8599" s="4">
        <v>40952</v>
      </c>
      <c r="O8599" s="1">
        <v>40952</v>
      </c>
      <c r="P8599" t="s">
        <v>52</v>
      </c>
      <c r="R8599" t="s">
        <v>71</v>
      </c>
      <c r="S8599" t="s">
        <v>1931</v>
      </c>
      <c r="T8599" t="s">
        <v>461</v>
      </c>
      <c r="U8599" t="s">
        <v>462</v>
      </c>
      <c r="V8599" t="s">
        <v>57</v>
      </c>
      <c r="W8599" s="6" t="s">
        <v>463</v>
      </c>
      <c r="X8599" t="s">
        <v>146</v>
      </c>
      <c r="Y8599">
        <v>60</v>
      </c>
      <c r="Z8599">
        <v>180</v>
      </c>
      <c r="AA8599" t="s">
        <v>151</v>
      </c>
      <c r="AB8599"/>
      <c r="AC8599" s="3">
        <v>968.4</v>
      </c>
      <c r="AD8599" s="3">
        <v>5.38</v>
      </c>
      <c r="AE8599" s="3">
        <v>0.09</v>
      </c>
      <c r="AF8599" t="s">
        <v>605</v>
      </c>
      <c r="AG8599" t="s">
        <v>47</v>
      </c>
      <c r="AH8599" s="8">
        <v>37</v>
      </c>
      <c r="AI8599" s="7">
        <v>1221.01</v>
      </c>
      <c r="AJ8599" s="9">
        <v>1.36</v>
      </c>
      <c r="AK8599" s="5">
        <f t="shared" si="268"/>
        <v>46</v>
      </c>
    </row>
    <row r="8600" spans="1:37" hidden="1" x14ac:dyDescent="0.3">
      <c r="A8600">
        <v>84705</v>
      </c>
      <c r="B8600" t="s">
        <v>4291</v>
      </c>
      <c r="C8600" t="s">
        <v>11223</v>
      </c>
      <c r="D8600" t="s">
        <v>14355</v>
      </c>
      <c r="E8600" t="s">
        <v>14356</v>
      </c>
      <c r="F8600" t="s">
        <v>4295</v>
      </c>
      <c r="G8600" t="s">
        <v>33</v>
      </c>
      <c r="H8600" t="s">
        <v>1929</v>
      </c>
      <c r="I8600" t="s">
        <v>1930</v>
      </c>
      <c r="J8600" t="s">
        <v>36</v>
      </c>
      <c r="K8600" t="s">
        <v>11226</v>
      </c>
      <c r="L8600" t="s">
        <v>1930</v>
      </c>
      <c r="M8600" s="4">
        <v>40990</v>
      </c>
      <c r="N8600" s="4">
        <v>40990</v>
      </c>
      <c r="O8600" s="1">
        <v>40990</v>
      </c>
      <c r="P8600" t="s">
        <v>52</v>
      </c>
      <c r="R8600" t="s">
        <v>71</v>
      </c>
      <c r="S8600" t="s">
        <v>1931</v>
      </c>
      <c r="T8600" t="s">
        <v>73</v>
      </c>
      <c r="U8600" t="s">
        <v>74</v>
      </c>
      <c r="V8600" t="s">
        <v>57</v>
      </c>
      <c r="W8600" s="6" t="s">
        <v>75</v>
      </c>
      <c r="X8600" t="s">
        <v>76</v>
      </c>
      <c r="Y8600">
        <v>60</v>
      </c>
      <c r="Z8600">
        <v>43</v>
      </c>
      <c r="AA8600" t="s">
        <v>4295</v>
      </c>
      <c r="AB8600"/>
      <c r="AC8600" s="3">
        <v>100.19</v>
      </c>
      <c r="AD8600" s="3">
        <v>2.33</v>
      </c>
      <c r="AE8600" s="3">
        <v>0.04</v>
      </c>
      <c r="AF8600" t="s">
        <v>554</v>
      </c>
      <c r="AG8600" t="s">
        <v>47</v>
      </c>
      <c r="AH8600" s="8">
        <v>2</v>
      </c>
      <c r="AI8600" s="7">
        <v>91.42</v>
      </c>
      <c r="AJ8600" s="9">
        <v>0.14000000000000001</v>
      </c>
      <c r="AK8600" s="5">
        <f t="shared" si="268"/>
        <v>0</v>
      </c>
    </row>
    <row r="8601" spans="1:37" hidden="1" x14ac:dyDescent="0.3">
      <c r="A8601">
        <v>84706</v>
      </c>
      <c r="B8601" t="s">
        <v>4291</v>
      </c>
      <c r="C8601" t="s">
        <v>11223</v>
      </c>
      <c r="D8601" t="s">
        <v>14357</v>
      </c>
      <c r="E8601" t="s">
        <v>14358</v>
      </c>
      <c r="F8601" t="s">
        <v>4295</v>
      </c>
      <c r="G8601" t="s">
        <v>33</v>
      </c>
      <c r="H8601" t="s">
        <v>1929</v>
      </c>
      <c r="I8601" t="s">
        <v>1930</v>
      </c>
      <c r="J8601" t="s">
        <v>36</v>
      </c>
      <c r="K8601" t="s">
        <v>11226</v>
      </c>
      <c r="L8601" t="s">
        <v>1930</v>
      </c>
      <c r="M8601" s="4">
        <v>40990</v>
      </c>
      <c r="N8601" s="4">
        <v>40990</v>
      </c>
      <c r="O8601" s="1">
        <v>40990</v>
      </c>
      <c r="P8601" t="s">
        <v>52</v>
      </c>
      <c r="R8601" t="s">
        <v>71</v>
      </c>
      <c r="S8601" t="s">
        <v>1931</v>
      </c>
      <c r="T8601" t="s">
        <v>73</v>
      </c>
      <c r="U8601" t="s">
        <v>74</v>
      </c>
      <c r="V8601" t="s">
        <v>57</v>
      </c>
      <c r="W8601" s="6" t="s">
        <v>75</v>
      </c>
      <c r="X8601" t="s">
        <v>76</v>
      </c>
      <c r="Y8601">
        <v>60</v>
      </c>
      <c r="Z8601">
        <v>23</v>
      </c>
      <c r="AA8601" t="s">
        <v>4295</v>
      </c>
      <c r="AB8601"/>
      <c r="AC8601" s="3">
        <v>53.59</v>
      </c>
      <c r="AD8601" s="3">
        <v>2.33</v>
      </c>
      <c r="AE8601" s="3">
        <v>0.04</v>
      </c>
      <c r="AF8601" t="s">
        <v>554</v>
      </c>
      <c r="AG8601" t="s">
        <v>47</v>
      </c>
      <c r="AH8601" s="8">
        <v>1</v>
      </c>
      <c r="AI8601" s="7">
        <v>522.41999999999996</v>
      </c>
      <c r="AJ8601" s="9">
        <v>0.08</v>
      </c>
      <c r="AK8601" s="5">
        <f t="shared" si="268"/>
        <v>0</v>
      </c>
    </row>
    <row r="8602" spans="1:37" hidden="1" x14ac:dyDescent="0.3">
      <c r="A8602">
        <v>84707</v>
      </c>
      <c r="B8602" t="s">
        <v>4291</v>
      </c>
      <c r="C8602" t="s">
        <v>11223</v>
      </c>
      <c r="D8602" t="s">
        <v>14359</v>
      </c>
      <c r="E8602" t="s">
        <v>14360</v>
      </c>
      <c r="F8602" t="s">
        <v>4295</v>
      </c>
      <c r="G8602" t="s">
        <v>33</v>
      </c>
      <c r="H8602" t="s">
        <v>1929</v>
      </c>
      <c r="I8602" t="s">
        <v>1930</v>
      </c>
      <c r="J8602" t="s">
        <v>36</v>
      </c>
      <c r="K8602" t="s">
        <v>11226</v>
      </c>
      <c r="L8602" t="s">
        <v>1930</v>
      </c>
      <c r="M8602" s="4">
        <v>40990</v>
      </c>
      <c r="N8602" s="4">
        <v>40990</v>
      </c>
      <c r="O8602" s="1">
        <v>40990</v>
      </c>
      <c r="P8602" t="s">
        <v>52</v>
      </c>
      <c r="R8602" t="s">
        <v>71</v>
      </c>
      <c r="S8602" t="s">
        <v>1931</v>
      </c>
      <c r="T8602" t="s">
        <v>73</v>
      </c>
      <c r="U8602" t="s">
        <v>74</v>
      </c>
      <c r="V8602" t="s">
        <v>57</v>
      </c>
      <c r="W8602" s="6" t="s">
        <v>75</v>
      </c>
      <c r="X8602" t="s">
        <v>76</v>
      </c>
      <c r="Y8602">
        <v>60</v>
      </c>
      <c r="Z8602">
        <v>24</v>
      </c>
      <c r="AA8602" t="s">
        <v>4295</v>
      </c>
      <c r="AB8602"/>
      <c r="AC8602" s="3">
        <v>55.92</v>
      </c>
      <c r="AD8602" s="3">
        <v>2.33</v>
      </c>
      <c r="AE8602" s="3">
        <v>0.04</v>
      </c>
      <c r="AF8602" t="s">
        <v>554</v>
      </c>
      <c r="AG8602" t="s">
        <v>47</v>
      </c>
      <c r="AH8602" s="8">
        <v>2</v>
      </c>
      <c r="AI8602" s="7">
        <v>522.41999999999996</v>
      </c>
      <c r="AJ8602" s="9">
        <v>0.08</v>
      </c>
      <c r="AK8602" s="5">
        <f t="shared" si="268"/>
        <v>0</v>
      </c>
    </row>
    <row r="8603" spans="1:37" hidden="1" x14ac:dyDescent="0.3">
      <c r="A8603">
        <v>84708</v>
      </c>
      <c r="B8603" t="s">
        <v>4153</v>
      </c>
      <c r="C8603" t="s">
        <v>12282</v>
      </c>
      <c r="D8603" t="s">
        <v>12283</v>
      </c>
      <c r="E8603" t="s">
        <v>12284</v>
      </c>
      <c r="F8603" t="s">
        <v>151</v>
      </c>
      <c r="G8603" t="s">
        <v>33</v>
      </c>
      <c r="H8603" t="s">
        <v>1929</v>
      </c>
      <c r="I8603" t="s">
        <v>1930</v>
      </c>
      <c r="J8603" t="s">
        <v>36</v>
      </c>
      <c r="K8603" t="s">
        <v>12285</v>
      </c>
      <c r="L8603" t="s">
        <v>1930</v>
      </c>
      <c r="M8603" s="4">
        <v>40970</v>
      </c>
      <c r="N8603" s="4">
        <v>40980</v>
      </c>
      <c r="O8603" s="1">
        <v>40980</v>
      </c>
      <c r="P8603" t="s">
        <v>52</v>
      </c>
      <c r="R8603" t="s">
        <v>71</v>
      </c>
      <c r="S8603" t="s">
        <v>1931</v>
      </c>
      <c r="T8603" t="s">
        <v>563</v>
      </c>
      <c r="U8603" t="s">
        <v>564</v>
      </c>
      <c r="V8603" t="s">
        <v>57</v>
      </c>
      <c r="W8603" s="6" t="s">
        <v>565</v>
      </c>
      <c r="X8603" t="s">
        <v>146</v>
      </c>
      <c r="Y8603">
        <v>60</v>
      </c>
      <c r="Z8603">
        <v>66672</v>
      </c>
      <c r="AA8603" t="s">
        <v>151</v>
      </c>
      <c r="AB8603"/>
      <c r="AC8603" s="3">
        <v>733392</v>
      </c>
      <c r="AD8603" s="3">
        <v>11</v>
      </c>
      <c r="AE8603" s="3">
        <v>0.18</v>
      </c>
      <c r="AF8603" t="s">
        <v>60</v>
      </c>
      <c r="AG8603" t="s">
        <v>109</v>
      </c>
      <c r="AH8603" s="8" t="s">
        <v>44</v>
      </c>
      <c r="AI8603" s="7" t="s">
        <v>44</v>
      </c>
      <c r="AJ8603" s="9">
        <v>1028.22</v>
      </c>
      <c r="AK8603" s="5">
        <f t="shared" si="268"/>
        <v>-10</v>
      </c>
    </row>
    <row r="8604" spans="1:37" hidden="1" x14ac:dyDescent="0.3">
      <c r="A8604">
        <v>84709</v>
      </c>
      <c r="B8604" t="s">
        <v>4311</v>
      </c>
      <c r="C8604" t="s">
        <v>12263</v>
      </c>
      <c r="D8604" t="s">
        <v>14361</v>
      </c>
      <c r="E8604" t="s">
        <v>14362</v>
      </c>
      <c r="F8604" t="s">
        <v>809</v>
      </c>
      <c r="G8604" t="s">
        <v>33</v>
      </c>
      <c r="H8604" t="s">
        <v>1929</v>
      </c>
      <c r="I8604" t="s">
        <v>1930</v>
      </c>
      <c r="J8604" t="s">
        <v>310</v>
      </c>
      <c r="K8604" s="2">
        <v>40673</v>
      </c>
      <c r="L8604" t="s">
        <v>1930</v>
      </c>
      <c r="M8604" s="4">
        <v>40998</v>
      </c>
      <c r="N8604" s="4">
        <v>40956</v>
      </c>
      <c r="O8604" s="1">
        <v>40956</v>
      </c>
      <c r="P8604" t="s">
        <v>52</v>
      </c>
      <c r="R8604" t="s">
        <v>71</v>
      </c>
      <c r="S8604" t="s">
        <v>1931</v>
      </c>
      <c r="T8604" t="s">
        <v>73</v>
      </c>
      <c r="U8604" t="s">
        <v>74</v>
      </c>
      <c r="V8604" t="s">
        <v>57</v>
      </c>
      <c r="W8604" s="6" t="s">
        <v>75</v>
      </c>
      <c r="X8604" t="s">
        <v>76</v>
      </c>
      <c r="Y8604">
        <v>60</v>
      </c>
      <c r="Z8604">
        <v>2596</v>
      </c>
      <c r="AA8604" t="s">
        <v>809</v>
      </c>
      <c r="AB8604"/>
      <c r="AC8604" s="3">
        <v>6048.68</v>
      </c>
      <c r="AD8604" s="3">
        <v>2.33</v>
      </c>
      <c r="AE8604" s="3">
        <v>0.04</v>
      </c>
      <c r="AF8604" t="s">
        <v>60</v>
      </c>
      <c r="AG8604" t="s">
        <v>47</v>
      </c>
      <c r="AH8604" s="8">
        <v>125</v>
      </c>
      <c r="AI8604" s="7">
        <v>1831.41</v>
      </c>
      <c r="AJ8604" s="9">
        <v>9.98</v>
      </c>
      <c r="AK8604" s="5">
        <f t="shared" si="268"/>
        <v>42</v>
      </c>
    </row>
    <row r="8605" spans="1:37" hidden="1" x14ac:dyDescent="0.3">
      <c r="A8605">
        <v>84710</v>
      </c>
      <c r="B8605" t="s">
        <v>4244</v>
      </c>
      <c r="C8605" t="s">
        <v>11208</v>
      </c>
      <c r="D8605" t="s">
        <v>11264</v>
      </c>
      <c r="E8605" t="s">
        <v>11265</v>
      </c>
      <c r="F8605" t="s">
        <v>32</v>
      </c>
      <c r="G8605" t="s">
        <v>33</v>
      </c>
      <c r="H8605" t="s">
        <v>1929</v>
      </c>
      <c r="I8605" t="s">
        <v>1930</v>
      </c>
      <c r="J8605" t="s">
        <v>310</v>
      </c>
      <c r="K8605" t="s">
        <v>4495</v>
      </c>
      <c r="L8605" t="s">
        <v>1930</v>
      </c>
      <c r="M8605" s="4">
        <v>40970</v>
      </c>
      <c r="N8605" s="4">
        <v>40963</v>
      </c>
      <c r="O8605" s="1">
        <v>40963</v>
      </c>
      <c r="P8605" t="s">
        <v>52</v>
      </c>
      <c r="R8605" t="s">
        <v>71</v>
      </c>
      <c r="S8605" t="s">
        <v>1931</v>
      </c>
      <c r="T8605" t="s">
        <v>2634</v>
      </c>
      <c r="U8605" t="s">
        <v>536</v>
      </c>
      <c r="V8605" t="s">
        <v>57</v>
      </c>
      <c r="W8605" s="6" t="s">
        <v>2635</v>
      </c>
      <c r="X8605" t="s">
        <v>146</v>
      </c>
      <c r="Y8605">
        <v>30</v>
      </c>
      <c r="Z8605">
        <v>10760</v>
      </c>
      <c r="AA8605" t="s">
        <v>32</v>
      </c>
      <c r="AB8605"/>
      <c r="AC8605" s="3">
        <v>94150</v>
      </c>
      <c r="AD8605" s="3">
        <v>8.75</v>
      </c>
      <c r="AE8605" s="3">
        <v>0.28999999999999998</v>
      </c>
      <c r="AF8605" t="s">
        <v>60</v>
      </c>
      <c r="AG8605" t="s">
        <v>109</v>
      </c>
      <c r="AH8605" s="8" t="s">
        <v>44</v>
      </c>
      <c r="AI8605" s="7" t="s">
        <v>44</v>
      </c>
      <c r="AJ8605" s="9">
        <v>155.35</v>
      </c>
      <c r="AK8605" s="5">
        <f t="shared" si="268"/>
        <v>7</v>
      </c>
    </row>
    <row r="8606" spans="1:37" hidden="1" x14ac:dyDescent="0.3">
      <c r="A8606">
        <v>84711</v>
      </c>
      <c r="B8606" t="s">
        <v>4415</v>
      </c>
      <c r="C8606" t="s">
        <v>11216</v>
      </c>
      <c r="D8606" t="s">
        <v>14363</v>
      </c>
      <c r="E8606" t="s">
        <v>14364</v>
      </c>
      <c r="F8606" t="s">
        <v>105</v>
      </c>
      <c r="G8606" t="s">
        <v>33</v>
      </c>
      <c r="H8606" t="s">
        <v>1929</v>
      </c>
      <c r="I8606" t="s">
        <v>1930</v>
      </c>
      <c r="J8606" t="s">
        <v>310</v>
      </c>
      <c r="K8606" t="s">
        <v>11219</v>
      </c>
      <c r="L8606" t="s">
        <v>1930</v>
      </c>
      <c r="M8606" s="4">
        <v>41010</v>
      </c>
      <c r="N8606" s="4">
        <v>41010</v>
      </c>
      <c r="O8606" s="1">
        <v>41010</v>
      </c>
      <c r="P8606" t="s">
        <v>52</v>
      </c>
      <c r="R8606" t="s">
        <v>71</v>
      </c>
      <c r="S8606" t="s">
        <v>1931</v>
      </c>
      <c r="T8606" t="s">
        <v>305</v>
      </c>
      <c r="U8606" t="s">
        <v>98</v>
      </c>
      <c r="V8606" t="s">
        <v>57</v>
      </c>
      <c r="W8606" s="6" t="s">
        <v>306</v>
      </c>
      <c r="X8606" t="s">
        <v>76</v>
      </c>
      <c r="Y8606">
        <v>30</v>
      </c>
      <c r="Z8606">
        <v>137269</v>
      </c>
      <c r="AA8606" t="s">
        <v>105</v>
      </c>
      <c r="AB8606"/>
      <c r="AC8606" s="3">
        <v>579275.18000000005</v>
      </c>
      <c r="AD8606" s="3">
        <v>4.22</v>
      </c>
      <c r="AE8606" s="3">
        <v>0.14000000000000001</v>
      </c>
      <c r="AF8606" t="s">
        <v>605</v>
      </c>
      <c r="AG8606" t="s">
        <v>47</v>
      </c>
      <c r="AH8606" s="8">
        <v>8474</v>
      </c>
      <c r="AI8606" s="7">
        <v>3279.25</v>
      </c>
      <c r="AJ8606" s="9">
        <v>955.8</v>
      </c>
      <c r="AK8606" s="5">
        <f t="shared" si="268"/>
        <v>0</v>
      </c>
    </row>
    <row r="8607" spans="1:37" hidden="1" x14ac:dyDescent="0.3">
      <c r="A8607">
        <v>84712</v>
      </c>
      <c r="B8607" t="s">
        <v>4170</v>
      </c>
      <c r="C8607" t="s">
        <v>11296</v>
      </c>
      <c r="D8607" t="s">
        <v>12305</v>
      </c>
      <c r="E8607" t="s">
        <v>12306</v>
      </c>
      <c r="F8607" t="s">
        <v>4174</v>
      </c>
      <c r="G8607" t="s">
        <v>33</v>
      </c>
      <c r="H8607" t="s">
        <v>1929</v>
      </c>
      <c r="I8607" t="s">
        <v>1930</v>
      </c>
      <c r="J8607" t="s">
        <v>36</v>
      </c>
      <c r="K8607" t="s">
        <v>5352</v>
      </c>
      <c r="L8607" t="s">
        <v>1930</v>
      </c>
      <c r="M8607" s="4">
        <v>41025</v>
      </c>
      <c r="N8607" s="4">
        <v>41033</v>
      </c>
      <c r="O8607" s="1">
        <v>41033</v>
      </c>
      <c r="P8607" t="s">
        <v>52</v>
      </c>
      <c r="R8607" t="s">
        <v>71</v>
      </c>
      <c r="S8607" t="s">
        <v>1931</v>
      </c>
      <c r="T8607" t="s">
        <v>305</v>
      </c>
      <c r="U8607" t="s">
        <v>98</v>
      </c>
      <c r="V8607" t="s">
        <v>57</v>
      </c>
      <c r="W8607" s="6" t="s">
        <v>306</v>
      </c>
      <c r="X8607" t="s">
        <v>76</v>
      </c>
      <c r="Y8607">
        <v>30</v>
      </c>
      <c r="Z8607">
        <v>27000</v>
      </c>
      <c r="AA8607" t="s">
        <v>4174</v>
      </c>
      <c r="AB8607"/>
      <c r="AC8607" s="3">
        <v>111240</v>
      </c>
      <c r="AD8607" s="3">
        <v>4.12</v>
      </c>
      <c r="AE8607" s="3">
        <v>0.14000000000000001</v>
      </c>
      <c r="AF8607" t="s">
        <v>605</v>
      </c>
      <c r="AG8607" t="s">
        <v>109</v>
      </c>
      <c r="AH8607" s="8" t="s">
        <v>44</v>
      </c>
      <c r="AI8607" s="7" t="s">
        <v>44</v>
      </c>
      <c r="AJ8607" s="9">
        <v>155.96</v>
      </c>
      <c r="AK8607" s="5">
        <f t="shared" si="268"/>
        <v>-8</v>
      </c>
    </row>
    <row r="8608" spans="1:37" hidden="1" x14ac:dyDescent="0.3">
      <c r="A8608">
        <v>84713</v>
      </c>
      <c r="B8608" t="s">
        <v>4170</v>
      </c>
      <c r="C8608" t="s">
        <v>11296</v>
      </c>
      <c r="D8608" t="s">
        <v>13098</v>
      </c>
      <c r="E8608" t="s">
        <v>13099</v>
      </c>
      <c r="F8608" t="s">
        <v>4174</v>
      </c>
      <c r="G8608" t="s">
        <v>33</v>
      </c>
      <c r="H8608" t="s">
        <v>1929</v>
      </c>
      <c r="I8608" t="s">
        <v>1930</v>
      </c>
      <c r="J8608" t="s">
        <v>36</v>
      </c>
      <c r="K8608" t="s">
        <v>5352</v>
      </c>
      <c r="L8608" t="s">
        <v>1930</v>
      </c>
      <c r="M8608" s="4">
        <v>41025</v>
      </c>
      <c r="N8608" s="4">
        <v>41008</v>
      </c>
      <c r="O8608" s="1">
        <v>41008</v>
      </c>
      <c r="P8608" t="s">
        <v>52</v>
      </c>
      <c r="R8608" t="s">
        <v>53</v>
      </c>
      <c r="S8608" t="s">
        <v>1931</v>
      </c>
      <c r="T8608" t="s">
        <v>4600</v>
      </c>
      <c r="U8608" t="s">
        <v>74</v>
      </c>
      <c r="V8608" t="s">
        <v>57</v>
      </c>
      <c r="W8608" s="6" t="s">
        <v>58</v>
      </c>
      <c r="X8608" t="s">
        <v>90</v>
      </c>
      <c r="Y8608">
        <v>240</v>
      </c>
      <c r="Z8608">
        <v>240</v>
      </c>
      <c r="AA8608" t="s">
        <v>4174</v>
      </c>
      <c r="AB8608"/>
      <c r="AC8608" s="3">
        <v>444</v>
      </c>
      <c r="AD8608" s="3">
        <v>1.85</v>
      </c>
      <c r="AE8608" s="3">
        <v>0.01</v>
      </c>
      <c r="AF8608" t="s">
        <v>60</v>
      </c>
      <c r="AG8608" t="s">
        <v>109</v>
      </c>
      <c r="AH8608" s="8" t="s">
        <v>44</v>
      </c>
      <c r="AI8608" s="7" t="s">
        <v>44</v>
      </c>
      <c r="AJ8608" s="9">
        <v>0.62</v>
      </c>
      <c r="AK8608" s="5">
        <f t="shared" si="268"/>
        <v>17</v>
      </c>
    </row>
    <row r="8609" spans="1:37" hidden="1" x14ac:dyDescent="0.3">
      <c r="A8609">
        <v>84714</v>
      </c>
      <c r="B8609" t="s">
        <v>4415</v>
      </c>
      <c r="C8609" t="s">
        <v>11216</v>
      </c>
      <c r="D8609" t="s">
        <v>11288</v>
      </c>
      <c r="E8609" t="s">
        <v>11289</v>
      </c>
      <c r="F8609" t="s">
        <v>105</v>
      </c>
      <c r="G8609" t="s">
        <v>33</v>
      </c>
      <c r="H8609" t="s">
        <v>1929</v>
      </c>
      <c r="I8609" t="s">
        <v>1930</v>
      </c>
      <c r="J8609" t="s">
        <v>310</v>
      </c>
      <c r="K8609" t="s">
        <v>11219</v>
      </c>
      <c r="L8609" t="s">
        <v>1930</v>
      </c>
      <c r="M8609" s="4">
        <v>41033</v>
      </c>
      <c r="N8609" s="4">
        <v>41010</v>
      </c>
      <c r="O8609" s="1">
        <v>41010</v>
      </c>
      <c r="P8609" t="s">
        <v>52</v>
      </c>
      <c r="R8609" t="s">
        <v>71</v>
      </c>
      <c r="S8609" t="s">
        <v>1931</v>
      </c>
      <c r="T8609" t="s">
        <v>143</v>
      </c>
      <c r="U8609" t="s">
        <v>144</v>
      </c>
      <c r="V8609" t="s">
        <v>57</v>
      </c>
      <c r="W8609" s="6" t="s">
        <v>145</v>
      </c>
      <c r="X8609" t="s">
        <v>146</v>
      </c>
      <c r="Y8609">
        <v>60</v>
      </c>
      <c r="Z8609">
        <v>150446</v>
      </c>
      <c r="AA8609" t="s">
        <v>105</v>
      </c>
      <c r="AB8609"/>
      <c r="AC8609" s="3">
        <v>1242683.96</v>
      </c>
      <c r="AD8609" s="3">
        <v>8.26</v>
      </c>
      <c r="AE8609" s="3">
        <v>0.14000000000000001</v>
      </c>
      <c r="AF8609" t="s">
        <v>554</v>
      </c>
      <c r="AG8609" t="s">
        <v>109</v>
      </c>
      <c r="AH8609" s="8" t="s">
        <v>44</v>
      </c>
      <c r="AI8609" s="7" t="s">
        <v>44</v>
      </c>
      <c r="AJ8609" s="9">
        <v>2050.4299999999998</v>
      </c>
      <c r="AK8609" s="5">
        <f t="shared" si="268"/>
        <v>23</v>
      </c>
    </row>
    <row r="8610" spans="1:37" hidden="1" x14ac:dyDescent="0.3">
      <c r="A8610">
        <v>84715</v>
      </c>
      <c r="B8610" t="s">
        <v>4311</v>
      </c>
      <c r="C8610" t="s">
        <v>12263</v>
      </c>
      <c r="D8610" t="s">
        <v>14365</v>
      </c>
      <c r="E8610" t="s">
        <v>14366</v>
      </c>
      <c r="F8610" t="s">
        <v>809</v>
      </c>
      <c r="G8610" t="s">
        <v>33</v>
      </c>
      <c r="H8610" t="s">
        <v>1929</v>
      </c>
      <c r="I8610" t="s">
        <v>1930</v>
      </c>
      <c r="J8610" t="s">
        <v>310</v>
      </c>
      <c r="K8610" s="2">
        <v>40673</v>
      </c>
      <c r="L8610" t="s">
        <v>1930</v>
      </c>
      <c r="M8610" s="4">
        <v>41015</v>
      </c>
      <c r="N8610" s="4">
        <v>40995</v>
      </c>
      <c r="O8610" s="1">
        <v>40995</v>
      </c>
      <c r="P8610" t="s">
        <v>52</v>
      </c>
      <c r="R8610" t="s">
        <v>71</v>
      </c>
      <c r="S8610" t="s">
        <v>1931</v>
      </c>
      <c r="T8610" t="s">
        <v>305</v>
      </c>
      <c r="U8610" t="s">
        <v>98</v>
      </c>
      <c r="V8610" t="s">
        <v>57</v>
      </c>
      <c r="W8610" s="6" t="s">
        <v>306</v>
      </c>
      <c r="X8610" t="s">
        <v>76</v>
      </c>
      <c r="Y8610">
        <v>30</v>
      </c>
      <c r="Z8610">
        <v>24657</v>
      </c>
      <c r="AA8610" t="s">
        <v>809</v>
      </c>
      <c r="AB8610"/>
      <c r="AC8610" s="3">
        <v>101586.84</v>
      </c>
      <c r="AD8610" s="3">
        <v>4.12</v>
      </c>
      <c r="AE8610" s="3">
        <v>0.14000000000000001</v>
      </c>
      <c r="AF8610" t="s">
        <v>605</v>
      </c>
      <c r="AG8610" t="s">
        <v>47</v>
      </c>
      <c r="AH8610" s="8">
        <v>1511</v>
      </c>
      <c r="AI8610" s="7">
        <v>7403.01</v>
      </c>
      <c r="AJ8610" s="9">
        <v>167.62</v>
      </c>
      <c r="AK8610" s="5">
        <f t="shared" si="268"/>
        <v>20</v>
      </c>
    </row>
    <row r="8611" spans="1:37" hidden="1" x14ac:dyDescent="0.3">
      <c r="A8611">
        <v>84716</v>
      </c>
      <c r="B8611" t="s">
        <v>4311</v>
      </c>
      <c r="C8611" t="s">
        <v>12310</v>
      </c>
      <c r="D8611" t="s">
        <v>14367</v>
      </c>
      <c r="E8611" t="s">
        <v>14368</v>
      </c>
      <c r="F8611" t="s">
        <v>809</v>
      </c>
      <c r="G8611" t="s">
        <v>33</v>
      </c>
      <c r="H8611" t="s">
        <v>1929</v>
      </c>
      <c r="I8611" t="s">
        <v>1930</v>
      </c>
      <c r="J8611" t="s">
        <v>36</v>
      </c>
      <c r="K8611" t="s">
        <v>11308</v>
      </c>
      <c r="L8611" t="s">
        <v>1930</v>
      </c>
      <c r="M8611" s="4">
        <v>41081</v>
      </c>
      <c r="N8611" s="4">
        <v>40995</v>
      </c>
      <c r="O8611" s="1">
        <v>40995</v>
      </c>
      <c r="P8611" t="s">
        <v>52</v>
      </c>
      <c r="R8611" t="s">
        <v>71</v>
      </c>
      <c r="S8611" t="s">
        <v>1931</v>
      </c>
      <c r="T8611" t="s">
        <v>4664</v>
      </c>
      <c r="U8611" t="s">
        <v>413</v>
      </c>
      <c r="V8611" t="s">
        <v>57</v>
      </c>
      <c r="W8611" s="6" t="s">
        <v>415</v>
      </c>
      <c r="X8611" t="s">
        <v>146</v>
      </c>
      <c r="Y8611">
        <v>30</v>
      </c>
      <c r="Z8611">
        <v>11852</v>
      </c>
      <c r="AA8611" t="s">
        <v>809</v>
      </c>
      <c r="AB8611"/>
      <c r="AC8611" s="3">
        <v>198283.96</v>
      </c>
      <c r="AD8611" s="3">
        <v>16.73</v>
      </c>
      <c r="AE8611" s="3">
        <v>0.56000000000000005</v>
      </c>
      <c r="AF8611" t="s">
        <v>307</v>
      </c>
      <c r="AG8611" t="s">
        <v>47</v>
      </c>
      <c r="AH8611" s="8">
        <v>1342</v>
      </c>
      <c r="AI8611" s="7">
        <v>6340.2</v>
      </c>
      <c r="AJ8611" s="9">
        <v>277.99</v>
      </c>
      <c r="AK8611" s="5">
        <f t="shared" si="268"/>
        <v>86</v>
      </c>
    </row>
    <row r="8612" spans="1:37" hidden="1" x14ac:dyDescent="0.3">
      <c r="A8612">
        <v>84717</v>
      </c>
      <c r="B8612" t="s">
        <v>4368</v>
      </c>
      <c r="C8612" t="s">
        <v>11293</v>
      </c>
      <c r="D8612" t="s">
        <v>13106</v>
      </c>
      <c r="E8612" t="s">
        <v>13107</v>
      </c>
      <c r="F8612" t="s">
        <v>155</v>
      </c>
      <c r="G8612" t="s">
        <v>33</v>
      </c>
      <c r="H8612" t="s">
        <v>1929</v>
      </c>
      <c r="I8612" t="s">
        <v>1930</v>
      </c>
      <c r="J8612" t="s">
        <v>310</v>
      </c>
      <c r="K8612" s="2">
        <v>40643</v>
      </c>
      <c r="L8612" t="s">
        <v>1930</v>
      </c>
      <c r="M8612" s="4">
        <v>41016</v>
      </c>
      <c r="N8612" s="4">
        <v>41036</v>
      </c>
      <c r="O8612" s="1">
        <v>41036</v>
      </c>
      <c r="P8612" t="s">
        <v>52</v>
      </c>
      <c r="R8612" t="s">
        <v>71</v>
      </c>
      <c r="S8612" t="s">
        <v>1931</v>
      </c>
      <c r="T8612" t="s">
        <v>143</v>
      </c>
      <c r="U8612" t="s">
        <v>144</v>
      </c>
      <c r="V8612" t="s">
        <v>57</v>
      </c>
      <c r="W8612" s="6" t="s">
        <v>145</v>
      </c>
      <c r="X8612" t="s">
        <v>146</v>
      </c>
      <c r="Y8612">
        <v>60</v>
      </c>
      <c r="Z8612">
        <v>3345</v>
      </c>
      <c r="AA8612" t="s">
        <v>155</v>
      </c>
      <c r="AB8612"/>
      <c r="AC8612" s="3">
        <v>27629.7</v>
      </c>
      <c r="AD8612" s="3">
        <v>8.26</v>
      </c>
      <c r="AE8612" s="3">
        <v>0.14000000000000001</v>
      </c>
      <c r="AF8612" t="s">
        <v>147</v>
      </c>
      <c r="AG8612" t="s">
        <v>109</v>
      </c>
      <c r="AH8612" s="8" t="s">
        <v>44</v>
      </c>
      <c r="AI8612" s="7" t="s">
        <v>44</v>
      </c>
      <c r="AJ8612" s="9">
        <v>45.59</v>
      </c>
      <c r="AK8612" s="5">
        <f t="shared" si="268"/>
        <v>-20</v>
      </c>
    </row>
    <row r="8613" spans="1:37" hidden="1" x14ac:dyDescent="0.3">
      <c r="A8613">
        <v>84718</v>
      </c>
      <c r="B8613" t="s">
        <v>4244</v>
      </c>
      <c r="C8613" t="s">
        <v>11290</v>
      </c>
      <c r="D8613" t="s">
        <v>12317</v>
      </c>
      <c r="E8613" t="s">
        <v>12318</v>
      </c>
      <c r="F8613" t="s">
        <v>32</v>
      </c>
      <c r="G8613" t="s">
        <v>33</v>
      </c>
      <c r="H8613" t="s">
        <v>1929</v>
      </c>
      <c r="I8613" t="s">
        <v>1930</v>
      </c>
      <c r="J8613" t="s">
        <v>36</v>
      </c>
      <c r="K8613" s="2">
        <v>40858</v>
      </c>
      <c r="L8613" t="s">
        <v>1930</v>
      </c>
      <c r="M8613" s="4">
        <v>41015</v>
      </c>
      <c r="N8613" s="4">
        <v>41010</v>
      </c>
      <c r="O8613" s="1">
        <v>41010</v>
      </c>
      <c r="P8613" t="s">
        <v>52</v>
      </c>
      <c r="R8613" t="s">
        <v>53</v>
      </c>
      <c r="S8613" t="s">
        <v>1931</v>
      </c>
      <c r="T8613" t="s">
        <v>5435</v>
      </c>
      <c r="U8613" t="s">
        <v>158</v>
      </c>
      <c r="V8613" t="s">
        <v>57</v>
      </c>
      <c r="W8613" s="6" t="s">
        <v>100</v>
      </c>
      <c r="X8613" t="s">
        <v>844</v>
      </c>
      <c r="Y8613">
        <v>30</v>
      </c>
      <c r="Z8613">
        <v>3765</v>
      </c>
      <c r="AA8613" t="s">
        <v>32</v>
      </c>
      <c r="AB8613"/>
      <c r="AC8613" s="3">
        <v>41415</v>
      </c>
      <c r="AD8613" s="3">
        <v>11</v>
      </c>
      <c r="AE8613" s="3">
        <v>0.37</v>
      </c>
      <c r="AF8613" t="s">
        <v>60</v>
      </c>
      <c r="AG8613" t="s">
        <v>109</v>
      </c>
      <c r="AH8613" s="8" t="s">
        <v>44</v>
      </c>
      <c r="AI8613" s="7" t="s">
        <v>44</v>
      </c>
      <c r="AJ8613" s="9">
        <v>58.06</v>
      </c>
      <c r="AK8613" s="5">
        <f t="shared" si="268"/>
        <v>5</v>
      </c>
    </row>
    <row r="8614" spans="1:37" hidden="1" x14ac:dyDescent="0.3">
      <c r="A8614">
        <v>84719</v>
      </c>
      <c r="B8614" t="s">
        <v>4259</v>
      </c>
      <c r="C8614" t="s">
        <v>13812</v>
      </c>
      <c r="D8614" t="s">
        <v>14369</v>
      </c>
      <c r="E8614" t="s">
        <v>14370</v>
      </c>
      <c r="F8614" t="s">
        <v>140</v>
      </c>
      <c r="G8614" t="s">
        <v>33</v>
      </c>
      <c r="H8614" t="s">
        <v>1929</v>
      </c>
      <c r="I8614" t="s">
        <v>1930</v>
      </c>
      <c r="J8614" t="s">
        <v>36</v>
      </c>
      <c r="K8614" t="s">
        <v>7554</v>
      </c>
      <c r="L8614" t="s">
        <v>1930</v>
      </c>
      <c r="M8614" s="4">
        <v>41089</v>
      </c>
      <c r="N8614" s="4">
        <v>41016</v>
      </c>
      <c r="O8614" s="1">
        <v>41016</v>
      </c>
      <c r="P8614" t="s">
        <v>52</v>
      </c>
      <c r="R8614" t="s">
        <v>53</v>
      </c>
      <c r="S8614" t="s">
        <v>1931</v>
      </c>
      <c r="T8614" t="s">
        <v>795</v>
      </c>
      <c r="U8614" t="s">
        <v>98</v>
      </c>
      <c r="V8614" t="s">
        <v>57</v>
      </c>
      <c r="W8614" s="6" t="s">
        <v>100</v>
      </c>
      <c r="X8614" t="s">
        <v>83</v>
      </c>
      <c r="Y8614">
        <v>90</v>
      </c>
      <c r="Z8614">
        <v>487</v>
      </c>
      <c r="AA8614" t="s">
        <v>140</v>
      </c>
      <c r="AB8614"/>
      <c r="AC8614" s="3">
        <v>4207.68</v>
      </c>
      <c r="AD8614" s="3">
        <v>8.64</v>
      </c>
      <c r="AE8614" s="3">
        <v>0.1</v>
      </c>
      <c r="AF8614" t="s">
        <v>60</v>
      </c>
      <c r="AG8614" t="s">
        <v>47</v>
      </c>
      <c r="AH8614" s="8">
        <v>66</v>
      </c>
      <c r="AI8614" s="7">
        <v>585.41999999999996</v>
      </c>
      <c r="AJ8614" s="9">
        <v>5.9</v>
      </c>
      <c r="AK8614" s="5">
        <f t="shared" si="268"/>
        <v>73</v>
      </c>
    </row>
    <row r="8615" spans="1:37" hidden="1" x14ac:dyDescent="0.3">
      <c r="A8615">
        <v>84720</v>
      </c>
      <c r="B8615" t="s">
        <v>12326</v>
      </c>
      <c r="C8615" t="s">
        <v>12327</v>
      </c>
      <c r="D8615" t="s">
        <v>13116</v>
      </c>
      <c r="E8615" t="s">
        <v>13117</v>
      </c>
      <c r="F8615" t="s">
        <v>4229</v>
      </c>
      <c r="G8615" t="s">
        <v>33</v>
      </c>
      <c r="H8615" t="s">
        <v>1929</v>
      </c>
      <c r="I8615" t="s">
        <v>1930</v>
      </c>
      <c r="J8615" t="s">
        <v>36</v>
      </c>
      <c r="K8615" s="2">
        <v>41156</v>
      </c>
      <c r="L8615" t="s">
        <v>1930</v>
      </c>
      <c r="M8615" s="4">
        <v>41050</v>
      </c>
      <c r="N8615" s="4">
        <v>41045</v>
      </c>
      <c r="O8615" s="1">
        <v>41045</v>
      </c>
      <c r="P8615" t="s">
        <v>52</v>
      </c>
      <c r="R8615" t="s">
        <v>53</v>
      </c>
      <c r="S8615" t="s">
        <v>1931</v>
      </c>
      <c r="T8615" t="s">
        <v>4349</v>
      </c>
      <c r="U8615" t="s">
        <v>89</v>
      </c>
      <c r="V8615" t="s">
        <v>57</v>
      </c>
      <c r="W8615" s="6" t="s">
        <v>58</v>
      </c>
      <c r="X8615" t="s">
        <v>90</v>
      </c>
      <c r="Y8615">
        <v>240</v>
      </c>
      <c r="Z8615">
        <v>1100</v>
      </c>
      <c r="AA8615" t="s">
        <v>4229</v>
      </c>
      <c r="AB8615"/>
      <c r="AC8615" s="3">
        <v>2310</v>
      </c>
      <c r="AD8615" s="3">
        <v>2.1</v>
      </c>
      <c r="AE8615" s="3">
        <v>0.01</v>
      </c>
      <c r="AF8615" t="s">
        <v>60</v>
      </c>
      <c r="AG8615" t="s">
        <v>109</v>
      </c>
      <c r="AH8615" s="8" t="s">
        <v>44</v>
      </c>
      <c r="AI8615" s="7" t="s">
        <v>44</v>
      </c>
      <c r="AJ8615" s="9">
        <v>3.24</v>
      </c>
      <c r="AK8615" s="5">
        <f t="shared" si="268"/>
        <v>5</v>
      </c>
    </row>
    <row r="8616" spans="1:37" hidden="1" x14ac:dyDescent="0.3">
      <c r="A8616">
        <v>84721</v>
      </c>
      <c r="B8616" t="s">
        <v>12321</v>
      </c>
      <c r="C8616" t="s">
        <v>12322</v>
      </c>
      <c r="D8616" t="s">
        <v>13118</v>
      </c>
      <c r="E8616" t="s">
        <v>13119</v>
      </c>
      <c r="F8616" t="s">
        <v>12325</v>
      </c>
      <c r="G8616" t="s">
        <v>33</v>
      </c>
      <c r="H8616" t="s">
        <v>1929</v>
      </c>
      <c r="I8616" t="s">
        <v>1930</v>
      </c>
      <c r="J8616" t="s">
        <v>36</v>
      </c>
      <c r="K8616" s="2">
        <v>41003</v>
      </c>
      <c r="L8616" t="s">
        <v>1930</v>
      </c>
      <c r="M8616" s="4">
        <v>41066</v>
      </c>
      <c r="N8616" s="4">
        <v>41037</v>
      </c>
      <c r="O8616" s="1">
        <v>41037</v>
      </c>
      <c r="P8616" t="s">
        <v>52</v>
      </c>
      <c r="R8616" t="s">
        <v>71</v>
      </c>
      <c r="S8616" t="s">
        <v>1931</v>
      </c>
      <c r="T8616" t="s">
        <v>332</v>
      </c>
      <c r="U8616" t="s">
        <v>242</v>
      </c>
      <c r="V8616" t="s">
        <v>57</v>
      </c>
      <c r="W8616" s="6" t="s">
        <v>244</v>
      </c>
      <c r="X8616" t="s">
        <v>76</v>
      </c>
      <c r="Y8616">
        <v>30</v>
      </c>
      <c r="Z8616">
        <v>150</v>
      </c>
      <c r="AA8616" t="s">
        <v>12325</v>
      </c>
      <c r="AB8616"/>
      <c r="AC8616" s="3">
        <v>825</v>
      </c>
      <c r="AD8616" s="3">
        <v>5.5</v>
      </c>
      <c r="AE8616" s="3">
        <v>0.18</v>
      </c>
      <c r="AF8616" t="s">
        <v>307</v>
      </c>
      <c r="AG8616" t="s">
        <v>109</v>
      </c>
      <c r="AH8616" s="8" t="s">
        <v>44</v>
      </c>
      <c r="AI8616" s="7" t="s">
        <v>44</v>
      </c>
      <c r="AJ8616" s="9">
        <v>1.1599999999999999</v>
      </c>
      <c r="AK8616" s="5">
        <f t="shared" si="268"/>
        <v>29</v>
      </c>
    </row>
    <row r="8617" spans="1:37" hidden="1" x14ac:dyDescent="0.3">
      <c r="A8617">
        <v>84722</v>
      </c>
      <c r="B8617" t="s">
        <v>2650</v>
      </c>
      <c r="C8617" t="s">
        <v>11268</v>
      </c>
      <c r="D8617" t="s">
        <v>14371</v>
      </c>
      <c r="E8617" t="s">
        <v>14372</v>
      </c>
      <c r="F8617" t="s">
        <v>87</v>
      </c>
      <c r="G8617" t="s">
        <v>33</v>
      </c>
      <c r="H8617" t="s">
        <v>1929</v>
      </c>
      <c r="I8617" t="s">
        <v>1930</v>
      </c>
      <c r="J8617" t="s">
        <v>2238</v>
      </c>
      <c r="K8617" s="2">
        <v>40767</v>
      </c>
      <c r="L8617" t="s">
        <v>1930</v>
      </c>
      <c r="M8617" s="4">
        <v>41080</v>
      </c>
      <c r="N8617" s="4">
        <v>41029</v>
      </c>
      <c r="O8617" s="1">
        <v>41029</v>
      </c>
      <c r="P8617" t="s">
        <v>52</v>
      </c>
      <c r="R8617" t="s">
        <v>71</v>
      </c>
      <c r="S8617" t="s">
        <v>1931</v>
      </c>
      <c r="T8617" t="s">
        <v>2883</v>
      </c>
      <c r="U8617" t="s">
        <v>2884</v>
      </c>
      <c r="V8617" t="s">
        <v>57</v>
      </c>
      <c r="W8617" s="6" t="s">
        <v>2885</v>
      </c>
      <c r="X8617" t="s">
        <v>146</v>
      </c>
      <c r="Y8617">
        <v>30</v>
      </c>
      <c r="Z8617">
        <v>140273</v>
      </c>
      <c r="AA8617" t="s">
        <v>87</v>
      </c>
      <c r="AB8617"/>
      <c r="AC8617" s="3">
        <v>777112.42</v>
      </c>
      <c r="AD8617" s="3">
        <v>5.54</v>
      </c>
      <c r="AE8617" s="3">
        <v>0.18</v>
      </c>
      <c r="AF8617" t="s">
        <v>307</v>
      </c>
      <c r="AG8617" t="s">
        <v>47</v>
      </c>
      <c r="AH8617" s="8">
        <v>11734</v>
      </c>
      <c r="AI8617" s="7">
        <v>27441.22</v>
      </c>
      <c r="AJ8617" s="9">
        <v>1089.51</v>
      </c>
      <c r="AK8617" s="5">
        <f t="shared" si="268"/>
        <v>51</v>
      </c>
    </row>
    <row r="8618" spans="1:37" hidden="1" x14ac:dyDescent="0.3">
      <c r="A8618">
        <v>84723</v>
      </c>
      <c r="B8618" t="s">
        <v>4259</v>
      </c>
      <c r="C8618" t="s">
        <v>14373</v>
      </c>
      <c r="D8618" t="s">
        <v>14374</v>
      </c>
      <c r="E8618" t="s">
        <v>14375</v>
      </c>
      <c r="F8618" t="s">
        <v>140</v>
      </c>
      <c r="G8618" t="s">
        <v>33</v>
      </c>
      <c r="H8618" t="s">
        <v>1929</v>
      </c>
      <c r="I8618" t="s">
        <v>1930</v>
      </c>
      <c r="J8618" t="s">
        <v>36</v>
      </c>
      <c r="K8618" t="s">
        <v>9311</v>
      </c>
      <c r="L8618" t="s">
        <v>1930</v>
      </c>
      <c r="M8618" s="4">
        <v>41089</v>
      </c>
      <c r="N8618" s="4">
        <v>41044</v>
      </c>
      <c r="O8618" s="1">
        <v>41044</v>
      </c>
      <c r="P8618" t="s">
        <v>52</v>
      </c>
      <c r="R8618" t="s">
        <v>71</v>
      </c>
      <c r="S8618" t="s">
        <v>1931</v>
      </c>
      <c r="T8618" t="s">
        <v>305</v>
      </c>
      <c r="U8618" t="s">
        <v>98</v>
      </c>
      <c r="V8618" t="s">
        <v>57</v>
      </c>
      <c r="W8618" s="6" t="s">
        <v>306</v>
      </c>
      <c r="X8618" t="s">
        <v>76</v>
      </c>
      <c r="Y8618">
        <v>30</v>
      </c>
      <c r="Z8618">
        <v>24126</v>
      </c>
      <c r="AA8618" t="s">
        <v>140</v>
      </c>
      <c r="AB8618"/>
      <c r="AC8618" s="3">
        <v>94332.66</v>
      </c>
      <c r="AD8618" s="3">
        <v>3.91</v>
      </c>
      <c r="AE8618" s="3">
        <v>0.13</v>
      </c>
      <c r="AF8618" t="s">
        <v>605</v>
      </c>
      <c r="AG8618" t="s">
        <v>47</v>
      </c>
      <c r="AH8618" s="8">
        <v>1444</v>
      </c>
      <c r="AI8618" s="7">
        <v>15842.34</v>
      </c>
      <c r="AJ8618" s="9">
        <v>132.25</v>
      </c>
      <c r="AK8618" s="5">
        <f t="shared" si="268"/>
        <v>45</v>
      </c>
    </row>
    <row r="8619" spans="1:37" hidden="1" x14ac:dyDescent="0.3">
      <c r="A8619">
        <v>84724</v>
      </c>
      <c r="B8619" t="s">
        <v>4259</v>
      </c>
      <c r="C8619" t="s">
        <v>14376</v>
      </c>
      <c r="D8619" t="s">
        <v>14377</v>
      </c>
      <c r="E8619" t="s">
        <v>14378</v>
      </c>
      <c r="F8619" t="s">
        <v>140</v>
      </c>
      <c r="G8619" t="s">
        <v>33</v>
      </c>
      <c r="H8619" t="s">
        <v>1929</v>
      </c>
      <c r="I8619" t="s">
        <v>1930</v>
      </c>
      <c r="J8619" t="s">
        <v>36</v>
      </c>
      <c r="K8619" s="2">
        <v>41218</v>
      </c>
      <c r="L8619" t="s">
        <v>1930</v>
      </c>
      <c r="M8619" s="4">
        <v>41068</v>
      </c>
      <c r="N8619" s="4">
        <v>41061</v>
      </c>
      <c r="O8619" s="1">
        <v>41061</v>
      </c>
      <c r="P8619" t="s">
        <v>52</v>
      </c>
      <c r="R8619" t="s">
        <v>53</v>
      </c>
      <c r="S8619" t="s">
        <v>1931</v>
      </c>
      <c r="T8619" t="s">
        <v>873</v>
      </c>
      <c r="U8619" t="s">
        <v>357</v>
      </c>
      <c r="V8619" t="s">
        <v>57</v>
      </c>
      <c r="W8619" s="6" t="s">
        <v>874</v>
      </c>
      <c r="X8619" t="s">
        <v>90</v>
      </c>
      <c r="Y8619">
        <v>240</v>
      </c>
      <c r="Z8619">
        <v>1004</v>
      </c>
      <c r="AA8619" t="s">
        <v>140</v>
      </c>
      <c r="AB8619"/>
      <c r="AC8619" s="3">
        <v>8534</v>
      </c>
      <c r="AD8619" s="3">
        <v>8.5</v>
      </c>
      <c r="AE8619" s="3">
        <v>0.04</v>
      </c>
      <c r="AF8619" t="s">
        <v>147</v>
      </c>
      <c r="AG8619" t="s">
        <v>47</v>
      </c>
      <c r="AH8619" s="8">
        <v>1</v>
      </c>
      <c r="AI8619" s="7">
        <v>3253.88</v>
      </c>
      <c r="AJ8619" s="9">
        <v>11.96</v>
      </c>
      <c r="AK8619" s="5">
        <f t="shared" si="268"/>
        <v>7</v>
      </c>
    </row>
    <row r="8620" spans="1:37" hidden="1" x14ac:dyDescent="0.3">
      <c r="A8620">
        <v>84725</v>
      </c>
      <c r="B8620" t="s">
        <v>4368</v>
      </c>
      <c r="C8620" t="s">
        <v>11293</v>
      </c>
      <c r="D8620" t="s">
        <v>14379</v>
      </c>
      <c r="E8620" t="s">
        <v>14380</v>
      </c>
      <c r="F8620" t="s">
        <v>155</v>
      </c>
      <c r="G8620" t="s">
        <v>33</v>
      </c>
      <c r="H8620" t="s">
        <v>1929</v>
      </c>
      <c r="I8620" t="s">
        <v>1930</v>
      </c>
      <c r="J8620" t="s">
        <v>310</v>
      </c>
      <c r="K8620" s="2">
        <v>40643</v>
      </c>
      <c r="L8620" t="s">
        <v>1930</v>
      </c>
      <c r="M8620" s="4">
        <v>41135</v>
      </c>
      <c r="N8620" s="4">
        <v>41039</v>
      </c>
      <c r="O8620" s="1">
        <v>41039</v>
      </c>
      <c r="P8620" t="s">
        <v>52</v>
      </c>
      <c r="R8620" t="s">
        <v>71</v>
      </c>
      <c r="S8620" t="s">
        <v>1931</v>
      </c>
      <c r="T8620" t="s">
        <v>461</v>
      </c>
      <c r="U8620" t="s">
        <v>462</v>
      </c>
      <c r="V8620" t="s">
        <v>57</v>
      </c>
      <c r="W8620" s="6" t="s">
        <v>463</v>
      </c>
      <c r="X8620" t="s">
        <v>146</v>
      </c>
      <c r="Y8620">
        <v>60</v>
      </c>
      <c r="Z8620">
        <v>4050</v>
      </c>
      <c r="AA8620" t="s">
        <v>155</v>
      </c>
      <c r="AB8620"/>
      <c r="AC8620" s="3">
        <v>19035</v>
      </c>
      <c r="AD8620" s="3">
        <v>4.7</v>
      </c>
      <c r="AE8620" s="3">
        <v>0.08</v>
      </c>
      <c r="AF8620" t="s">
        <v>605</v>
      </c>
      <c r="AG8620" t="s">
        <v>47</v>
      </c>
      <c r="AH8620" s="8" t="s">
        <v>44</v>
      </c>
      <c r="AI8620" s="7" t="s">
        <v>44</v>
      </c>
      <c r="AJ8620" s="9">
        <v>31.41</v>
      </c>
      <c r="AK8620" s="5">
        <f t="shared" si="268"/>
        <v>96</v>
      </c>
    </row>
    <row r="8621" spans="1:37" hidden="1" x14ac:dyDescent="0.3">
      <c r="A8621">
        <v>84726</v>
      </c>
      <c r="B8621" t="s">
        <v>4259</v>
      </c>
      <c r="C8621" t="s">
        <v>12343</v>
      </c>
      <c r="D8621" t="s">
        <v>14381</v>
      </c>
      <c r="E8621" t="s">
        <v>14382</v>
      </c>
      <c r="F8621" t="s">
        <v>140</v>
      </c>
      <c r="G8621" t="s">
        <v>33</v>
      </c>
      <c r="H8621" t="s">
        <v>1929</v>
      </c>
      <c r="I8621" t="s">
        <v>1930</v>
      </c>
      <c r="J8621" t="s">
        <v>36</v>
      </c>
      <c r="K8621" s="2">
        <v>41218</v>
      </c>
      <c r="L8621" t="s">
        <v>1930</v>
      </c>
      <c r="M8621" s="4">
        <v>41089</v>
      </c>
      <c r="N8621" s="4">
        <v>41061</v>
      </c>
      <c r="O8621" s="1">
        <v>41061</v>
      </c>
      <c r="P8621" t="s">
        <v>52</v>
      </c>
      <c r="R8621" t="s">
        <v>71</v>
      </c>
      <c r="S8621" t="s">
        <v>1931</v>
      </c>
      <c r="T8621" t="s">
        <v>143</v>
      </c>
      <c r="U8621" t="s">
        <v>144</v>
      </c>
      <c r="V8621" t="s">
        <v>57</v>
      </c>
      <c r="W8621" s="6" t="s">
        <v>145</v>
      </c>
      <c r="X8621" t="s">
        <v>146</v>
      </c>
      <c r="Y8621">
        <v>60</v>
      </c>
      <c r="Z8621">
        <v>30480</v>
      </c>
      <c r="AA8621" t="s">
        <v>140</v>
      </c>
      <c r="AB8621"/>
      <c r="AC8621" s="3">
        <v>237134.4</v>
      </c>
      <c r="AD8621" s="3">
        <v>7.78</v>
      </c>
      <c r="AE8621" s="3">
        <v>0.13</v>
      </c>
      <c r="AF8621" t="s">
        <v>307</v>
      </c>
      <c r="AG8621" t="s">
        <v>47</v>
      </c>
      <c r="AH8621" s="8">
        <v>698</v>
      </c>
      <c r="AI8621" s="7">
        <v>26845.35</v>
      </c>
      <c r="AJ8621" s="9">
        <v>332.46</v>
      </c>
      <c r="AK8621" s="5">
        <f t="shared" si="268"/>
        <v>28</v>
      </c>
    </row>
    <row r="8622" spans="1:37" hidden="1" x14ac:dyDescent="0.3">
      <c r="A8622">
        <v>84727</v>
      </c>
      <c r="B8622" t="s">
        <v>4311</v>
      </c>
      <c r="C8622" t="s">
        <v>11348</v>
      </c>
      <c r="D8622" t="s">
        <v>12334</v>
      </c>
      <c r="E8622" t="s">
        <v>12335</v>
      </c>
      <c r="F8622" t="s">
        <v>809</v>
      </c>
      <c r="G8622" t="s">
        <v>33</v>
      </c>
      <c r="H8622" t="s">
        <v>1929</v>
      </c>
      <c r="I8622" t="s">
        <v>1930</v>
      </c>
      <c r="J8622" t="s">
        <v>36</v>
      </c>
      <c r="K8622" s="2">
        <v>41157</v>
      </c>
      <c r="L8622" t="s">
        <v>1930</v>
      </c>
      <c r="M8622" s="4">
        <v>41094</v>
      </c>
      <c r="N8622" s="4">
        <v>41072</v>
      </c>
      <c r="O8622" s="1">
        <v>41072</v>
      </c>
      <c r="P8622" t="s">
        <v>52</v>
      </c>
      <c r="R8622" t="s">
        <v>71</v>
      </c>
      <c r="S8622" t="s">
        <v>1931</v>
      </c>
      <c r="T8622" t="s">
        <v>106</v>
      </c>
      <c r="U8622" t="s">
        <v>56</v>
      </c>
      <c r="V8622" t="s">
        <v>57</v>
      </c>
      <c r="W8622" s="6" t="s">
        <v>100</v>
      </c>
      <c r="X8622" t="s">
        <v>76</v>
      </c>
      <c r="Y8622">
        <v>60</v>
      </c>
      <c r="Z8622">
        <v>12974</v>
      </c>
      <c r="AA8622" t="s">
        <v>809</v>
      </c>
      <c r="AB8622"/>
      <c r="AC8622" s="3">
        <v>31656.560000000001</v>
      </c>
      <c r="AD8622" s="3">
        <v>2.44</v>
      </c>
      <c r="AE8622" s="3">
        <v>0.04</v>
      </c>
      <c r="AF8622" t="s">
        <v>307</v>
      </c>
      <c r="AG8622" t="s">
        <v>109</v>
      </c>
      <c r="AH8622" s="8" t="s">
        <v>44</v>
      </c>
      <c r="AI8622" s="7" t="s">
        <v>44</v>
      </c>
      <c r="AJ8622" s="9">
        <v>44.38</v>
      </c>
      <c r="AK8622" s="5">
        <f t="shared" si="268"/>
        <v>22</v>
      </c>
    </row>
    <row r="8623" spans="1:37" hidden="1" x14ac:dyDescent="0.3">
      <c r="A8623">
        <v>84728</v>
      </c>
      <c r="B8623" t="s">
        <v>4164</v>
      </c>
      <c r="C8623" t="s">
        <v>11190</v>
      </c>
      <c r="D8623" t="s">
        <v>14383</v>
      </c>
      <c r="E8623" t="s">
        <v>14384</v>
      </c>
      <c r="F8623" t="s">
        <v>455</v>
      </c>
      <c r="G8623" t="s">
        <v>33</v>
      </c>
      <c r="H8623" t="s">
        <v>1929</v>
      </c>
      <c r="I8623" t="s">
        <v>1930</v>
      </c>
      <c r="J8623" t="s">
        <v>310</v>
      </c>
      <c r="K8623" s="2">
        <v>40641</v>
      </c>
      <c r="L8623" t="s">
        <v>1930</v>
      </c>
      <c r="M8623" s="4">
        <v>41045</v>
      </c>
      <c r="N8623" s="4">
        <v>41039</v>
      </c>
      <c r="O8623" s="1">
        <v>41039</v>
      </c>
      <c r="P8623" t="s">
        <v>52</v>
      </c>
      <c r="R8623" t="s">
        <v>71</v>
      </c>
      <c r="S8623" t="s">
        <v>1931</v>
      </c>
      <c r="T8623" t="s">
        <v>461</v>
      </c>
      <c r="U8623" t="s">
        <v>462</v>
      </c>
      <c r="V8623" t="s">
        <v>57</v>
      </c>
      <c r="W8623" s="6" t="s">
        <v>463</v>
      </c>
      <c r="X8623" t="s">
        <v>146</v>
      </c>
      <c r="Y8623">
        <v>60</v>
      </c>
      <c r="Z8623">
        <v>4050</v>
      </c>
      <c r="AA8623" t="s">
        <v>455</v>
      </c>
      <c r="AB8623"/>
      <c r="AC8623" s="3">
        <v>19035</v>
      </c>
      <c r="AD8623" s="3">
        <v>4.7</v>
      </c>
      <c r="AE8623" s="3">
        <v>0.08</v>
      </c>
      <c r="AF8623" t="s">
        <v>605</v>
      </c>
      <c r="AG8623" t="s">
        <v>47</v>
      </c>
      <c r="AH8623" s="8" t="s">
        <v>44</v>
      </c>
      <c r="AI8623" s="7" t="s">
        <v>44</v>
      </c>
      <c r="AJ8623" s="9">
        <v>31.41</v>
      </c>
      <c r="AK8623" s="5">
        <f t="shared" si="268"/>
        <v>6</v>
      </c>
    </row>
    <row r="8624" spans="1:37" hidden="1" x14ac:dyDescent="0.3">
      <c r="A8624">
        <v>84729</v>
      </c>
      <c r="B8624" t="s">
        <v>4259</v>
      </c>
      <c r="C8624" t="s">
        <v>11399</v>
      </c>
      <c r="D8624" t="s">
        <v>14385</v>
      </c>
      <c r="E8624" t="s">
        <v>14386</v>
      </c>
      <c r="F8624" t="s">
        <v>140</v>
      </c>
      <c r="G8624" t="s">
        <v>33</v>
      </c>
      <c r="H8624" t="s">
        <v>1929</v>
      </c>
      <c r="I8624" t="s">
        <v>1930</v>
      </c>
      <c r="J8624" t="s">
        <v>36</v>
      </c>
      <c r="K8624" s="2">
        <v>41218</v>
      </c>
      <c r="L8624" t="s">
        <v>1930</v>
      </c>
      <c r="M8624" s="4">
        <v>41075</v>
      </c>
      <c r="N8624" s="4">
        <v>41061</v>
      </c>
      <c r="O8624" s="1">
        <v>41061</v>
      </c>
      <c r="P8624" t="s">
        <v>52</v>
      </c>
      <c r="R8624" t="s">
        <v>71</v>
      </c>
      <c r="S8624" t="s">
        <v>1931</v>
      </c>
      <c r="T8624" t="s">
        <v>614</v>
      </c>
      <c r="U8624" t="s">
        <v>357</v>
      </c>
      <c r="V8624" t="s">
        <v>57</v>
      </c>
      <c r="W8624" s="6" t="s">
        <v>244</v>
      </c>
      <c r="X8624" t="s">
        <v>76</v>
      </c>
      <c r="Y8624">
        <v>60</v>
      </c>
      <c r="Z8624">
        <v>12000</v>
      </c>
      <c r="AA8624" t="s">
        <v>140</v>
      </c>
      <c r="AB8624"/>
      <c r="AC8624" s="3">
        <v>157800</v>
      </c>
      <c r="AD8624" s="3">
        <v>13.15</v>
      </c>
      <c r="AE8624" s="3">
        <v>0.22</v>
      </c>
      <c r="AF8624" t="s">
        <v>307</v>
      </c>
      <c r="AG8624" t="s">
        <v>47</v>
      </c>
      <c r="AH8624" s="8">
        <v>1239</v>
      </c>
      <c r="AI8624" s="7">
        <v>28202</v>
      </c>
      <c r="AJ8624" s="9">
        <v>221.24</v>
      </c>
      <c r="AK8624" s="5">
        <f t="shared" si="268"/>
        <v>14</v>
      </c>
    </row>
    <row r="8625" spans="1:37" hidden="1" x14ac:dyDescent="0.3">
      <c r="A8625">
        <v>84730</v>
      </c>
      <c r="B8625" t="s">
        <v>4707</v>
      </c>
      <c r="C8625" t="s">
        <v>14387</v>
      </c>
      <c r="D8625" t="s">
        <v>14388</v>
      </c>
      <c r="E8625" t="s">
        <v>14389</v>
      </c>
      <c r="F8625" t="s">
        <v>282</v>
      </c>
      <c r="G8625" t="s">
        <v>33</v>
      </c>
      <c r="H8625" t="s">
        <v>1929</v>
      </c>
      <c r="I8625" t="s">
        <v>1930</v>
      </c>
      <c r="J8625" t="s">
        <v>36</v>
      </c>
      <c r="K8625" s="2">
        <v>41004</v>
      </c>
      <c r="L8625" t="s">
        <v>1930</v>
      </c>
      <c r="M8625" s="4">
        <v>41100</v>
      </c>
      <c r="N8625" s="4">
        <v>41078</v>
      </c>
      <c r="O8625" s="1">
        <v>41078</v>
      </c>
      <c r="P8625" t="s">
        <v>52</v>
      </c>
      <c r="R8625" t="s">
        <v>71</v>
      </c>
      <c r="S8625" t="s">
        <v>1931</v>
      </c>
      <c r="T8625" t="s">
        <v>249</v>
      </c>
      <c r="U8625" t="s">
        <v>89</v>
      </c>
      <c r="V8625" t="s">
        <v>57</v>
      </c>
      <c r="W8625" s="6" t="s">
        <v>244</v>
      </c>
      <c r="X8625" t="s">
        <v>76</v>
      </c>
      <c r="Y8625">
        <v>60</v>
      </c>
      <c r="Z8625">
        <v>852</v>
      </c>
      <c r="AA8625" t="s">
        <v>282</v>
      </c>
      <c r="AB8625"/>
      <c r="AC8625" s="3">
        <v>5802.12</v>
      </c>
      <c r="AD8625" s="3">
        <v>6.81</v>
      </c>
      <c r="AE8625" s="3">
        <v>0.11</v>
      </c>
      <c r="AF8625" t="s">
        <v>60</v>
      </c>
      <c r="AG8625" t="s">
        <v>47</v>
      </c>
      <c r="AH8625" s="8">
        <v>46</v>
      </c>
      <c r="AI8625" s="7">
        <v>1255.6199999999999</v>
      </c>
      <c r="AJ8625" s="9">
        <v>8.1300000000000008</v>
      </c>
      <c r="AK8625" s="5">
        <f t="shared" si="268"/>
        <v>22</v>
      </c>
    </row>
    <row r="8626" spans="1:37" hidden="1" x14ac:dyDescent="0.3">
      <c r="A8626">
        <v>84731</v>
      </c>
      <c r="B8626" t="s">
        <v>4368</v>
      </c>
      <c r="C8626" t="s">
        <v>11293</v>
      </c>
      <c r="D8626" t="s">
        <v>11336</v>
      </c>
      <c r="E8626" t="s">
        <v>11337</v>
      </c>
      <c r="F8626" t="s">
        <v>155</v>
      </c>
      <c r="G8626" t="s">
        <v>33</v>
      </c>
      <c r="H8626" t="s">
        <v>1929</v>
      </c>
      <c r="I8626" t="s">
        <v>1930</v>
      </c>
      <c r="J8626" t="s">
        <v>310</v>
      </c>
      <c r="K8626" s="2">
        <v>40643</v>
      </c>
      <c r="L8626" t="s">
        <v>1930</v>
      </c>
      <c r="M8626" s="4">
        <v>41198</v>
      </c>
      <c r="N8626" s="4">
        <v>41087</v>
      </c>
      <c r="O8626" s="1">
        <v>41087</v>
      </c>
      <c r="P8626" t="s">
        <v>52</v>
      </c>
      <c r="R8626" t="s">
        <v>71</v>
      </c>
      <c r="S8626" t="s">
        <v>1931</v>
      </c>
      <c r="T8626" t="s">
        <v>563</v>
      </c>
      <c r="U8626" t="s">
        <v>564</v>
      </c>
      <c r="V8626" t="s">
        <v>57</v>
      </c>
      <c r="W8626" s="6" t="s">
        <v>565</v>
      </c>
      <c r="X8626" t="s">
        <v>146</v>
      </c>
      <c r="Y8626">
        <v>60</v>
      </c>
      <c r="Z8626">
        <v>11574</v>
      </c>
      <c r="AA8626" t="s">
        <v>155</v>
      </c>
      <c r="AB8626"/>
      <c r="AC8626" s="3">
        <v>119096.46</v>
      </c>
      <c r="AD8626" s="3">
        <v>10.29</v>
      </c>
      <c r="AE8626" s="3">
        <v>0.17</v>
      </c>
      <c r="AF8626" t="s">
        <v>307</v>
      </c>
      <c r="AG8626" t="s">
        <v>109</v>
      </c>
      <c r="AH8626" s="8" t="s">
        <v>44</v>
      </c>
      <c r="AI8626" s="7" t="s">
        <v>44</v>
      </c>
      <c r="AJ8626" s="9">
        <v>196.51</v>
      </c>
      <c r="AK8626" s="5">
        <f t="shared" si="268"/>
        <v>111</v>
      </c>
    </row>
    <row r="8627" spans="1:37" hidden="1" x14ac:dyDescent="0.3">
      <c r="A8627">
        <v>84732</v>
      </c>
      <c r="B8627" t="s">
        <v>2650</v>
      </c>
      <c r="C8627" t="s">
        <v>11327</v>
      </c>
      <c r="D8627" t="s">
        <v>14390</v>
      </c>
      <c r="E8627" t="s">
        <v>14391</v>
      </c>
      <c r="F8627" t="s">
        <v>87</v>
      </c>
      <c r="G8627" t="s">
        <v>33</v>
      </c>
      <c r="H8627" t="s">
        <v>1929</v>
      </c>
      <c r="I8627" t="s">
        <v>1930</v>
      </c>
      <c r="J8627" t="s">
        <v>2238</v>
      </c>
      <c r="K8627" s="2">
        <v>40911</v>
      </c>
      <c r="L8627" t="s">
        <v>1930</v>
      </c>
      <c r="M8627" s="4">
        <v>41123</v>
      </c>
      <c r="N8627" s="4">
        <v>41100</v>
      </c>
      <c r="O8627" s="1">
        <v>41100</v>
      </c>
      <c r="P8627" t="s">
        <v>52</v>
      </c>
      <c r="R8627" t="s">
        <v>71</v>
      </c>
      <c r="S8627" t="s">
        <v>1931</v>
      </c>
      <c r="T8627" t="s">
        <v>2634</v>
      </c>
      <c r="U8627" t="s">
        <v>536</v>
      </c>
      <c r="V8627" t="s">
        <v>57</v>
      </c>
      <c r="W8627" s="6" t="s">
        <v>2635</v>
      </c>
      <c r="X8627" t="s">
        <v>146</v>
      </c>
      <c r="Y8627">
        <v>30</v>
      </c>
      <c r="Z8627">
        <v>53000</v>
      </c>
      <c r="AA8627" t="s">
        <v>87</v>
      </c>
      <c r="AB8627"/>
      <c r="AC8627" s="3">
        <v>376830</v>
      </c>
      <c r="AD8627" s="3">
        <v>7.11</v>
      </c>
      <c r="AE8627" s="3">
        <v>0.24</v>
      </c>
      <c r="AF8627" t="s">
        <v>60</v>
      </c>
      <c r="AG8627" t="s">
        <v>47</v>
      </c>
      <c r="AH8627" s="8">
        <v>5252</v>
      </c>
      <c r="AI8627" s="7">
        <v>21347.13</v>
      </c>
      <c r="AJ8627" s="9">
        <v>528.32000000000005</v>
      </c>
      <c r="AK8627" s="5">
        <f t="shared" si="268"/>
        <v>23</v>
      </c>
    </row>
    <row r="8628" spans="1:37" hidden="1" x14ac:dyDescent="0.3">
      <c r="A8628">
        <v>84733</v>
      </c>
      <c r="B8628" t="s">
        <v>4368</v>
      </c>
      <c r="C8628" t="s">
        <v>11293</v>
      </c>
      <c r="D8628" t="s">
        <v>13835</v>
      </c>
      <c r="E8628" t="s">
        <v>13836</v>
      </c>
      <c r="F8628" t="s">
        <v>155</v>
      </c>
      <c r="G8628" t="s">
        <v>33</v>
      </c>
      <c r="H8628" t="s">
        <v>1929</v>
      </c>
      <c r="I8628" t="s">
        <v>1930</v>
      </c>
      <c r="J8628" t="s">
        <v>310</v>
      </c>
      <c r="K8628" s="2">
        <v>40643</v>
      </c>
      <c r="L8628" t="s">
        <v>1930</v>
      </c>
      <c r="M8628" s="4">
        <v>41198</v>
      </c>
      <c r="N8628" s="4">
        <v>41113</v>
      </c>
      <c r="O8628" s="1">
        <v>41113</v>
      </c>
      <c r="P8628" t="s">
        <v>52</v>
      </c>
      <c r="R8628" t="s">
        <v>71</v>
      </c>
      <c r="S8628" t="s">
        <v>1931</v>
      </c>
      <c r="T8628" t="s">
        <v>2883</v>
      </c>
      <c r="U8628" t="s">
        <v>2884</v>
      </c>
      <c r="V8628" t="s">
        <v>57</v>
      </c>
      <c r="W8628" s="6" t="s">
        <v>2885</v>
      </c>
      <c r="X8628" t="s">
        <v>146</v>
      </c>
      <c r="Y8628">
        <v>30</v>
      </c>
      <c r="Z8628">
        <v>78082</v>
      </c>
      <c r="AA8628" t="s">
        <v>155</v>
      </c>
      <c r="AB8628"/>
      <c r="AC8628" s="3">
        <v>418519.52</v>
      </c>
      <c r="AD8628" s="3">
        <v>5.36</v>
      </c>
      <c r="AE8628" s="3">
        <v>0.18</v>
      </c>
      <c r="AF8628" t="s">
        <v>307</v>
      </c>
      <c r="AG8628" t="s">
        <v>109</v>
      </c>
      <c r="AH8628" s="8" t="s">
        <v>44</v>
      </c>
      <c r="AI8628" s="7" t="s">
        <v>44</v>
      </c>
      <c r="AJ8628" s="9">
        <v>690.56</v>
      </c>
      <c r="AK8628" s="5">
        <f t="shared" si="268"/>
        <v>85</v>
      </c>
    </row>
    <row r="8629" spans="1:37" hidden="1" x14ac:dyDescent="0.3">
      <c r="A8629">
        <v>84734</v>
      </c>
      <c r="B8629" t="s">
        <v>4311</v>
      </c>
      <c r="C8629" t="s">
        <v>11351</v>
      </c>
      <c r="D8629" t="s">
        <v>11352</v>
      </c>
      <c r="E8629" t="s">
        <v>11353</v>
      </c>
      <c r="F8629" t="s">
        <v>809</v>
      </c>
      <c r="G8629" t="s">
        <v>33</v>
      </c>
      <c r="H8629" t="s">
        <v>1929</v>
      </c>
      <c r="I8629" t="s">
        <v>1930</v>
      </c>
      <c r="J8629" t="s">
        <v>310</v>
      </c>
      <c r="K8629" t="s">
        <v>11308</v>
      </c>
      <c r="L8629" t="s">
        <v>1930</v>
      </c>
      <c r="M8629" s="4">
        <v>41157</v>
      </c>
      <c r="N8629" s="4">
        <v>41116</v>
      </c>
      <c r="O8629" s="1">
        <v>41116</v>
      </c>
      <c r="P8629" t="s">
        <v>52</v>
      </c>
      <c r="R8629" t="s">
        <v>71</v>
      </c>
      <c r="S8629" t="s">
        <v>1931</v>
      </c>
      <c r="T8629" t="s">
        <v>4664</v>
      </c>
      <c r="U8629" t="s">
        <v>413</v>
      </c>
      <c r="V8629" t="s">
        <v>57</v>
      </c>
      <c r="W8629" s="6" t="s">
        <v>415</v>
      </c>
      <c r="X8629" t="s">
        <v>146</v>
      </c>
      <c r="Y8629">
        <v>30</v>
      </c>
      <c r="Z8629">
        <v>6150</v>
      </c>
      <c r="AA8629" t="s">
        <v>809</v>
      </c>
      <c r="AB8629"/>
      <c r="AC8629" s="3">
        <v>92496</v>
      </c>
      <c r="AD8629" s="3">
        <v>15.04</v>
      </c>
      <c r="AE8629" s="3">
        <v>0.5</v>
      </c>
      <c r="AF8629" t="s">
        <v>307</v>
      </c>
      <c r="AG8629" t="s">
        <v>109</v>
      </c>
      <c r="AH8629" s="8" t="s">
        <v>44</v>
      </c>
      <c r="AI8629" s="7" t="s">
        <v>44</v>
      </c>
      <c r="AJ8629" s="9">
        <v>129.68</v>
      </c>
      <c r="AK8629" s="5">
        <f t="shared" si="268"/>
        <v>41</v>
      </c>
    </row>
    <row r="8630" spans="1:37" hidden="1" x14ac:dyDescent="0.3">
      <c r="A8630">
        <v>84735</v>
      </c>
      <c r="B8630" t="s">
        <v>4311</v>
      </c>
      <c r="C8630" t="s">
        <v>11351</v>
      </c>
      <c r="D8630" t="s">
        <v>11352</v>
      </c>
      <c r="E8630" t="s">
        <v>11353</v>
      </c>
      <c r="F8630" t="s">
        <v>809</v>
      </c>
      <c r="G8630" t="s">
        <v>33</v>
      </c>
      <c r="H8630" t="s">
        <v>1929</v>
      </c>
      <c r="I8630" t="s">
        <v>1930</v>
      </c>
      <c r="J8630" t="s">
        <v>310</v>
      </c>
      <c r="K8630" t="s">
        <v>11308</v>
      </c>
      <c r="L8630" t="s">
        <v>1930</v>
      </c>
      <c r="M8630" s="4">
        <v>41157</v>
      </c>
      <c r="N8630" s="4">
        <v>41116</v>
      </c>
      <c r="O8630" s="1">
        <v>41116</v>
      </c>
      <c r="P8630" t="s">
        <v>52</v>
      </c>
      <c r="R8630" t="s">
        <v>71</v>
      </c>
      <c r="S8630" t="s">
        <v>1931</v>
      </c>
      <c r="T8630" t="s">
        <v>332</v>
      </c>
      <c r="U8630" t="s">
        <v>242</v>
      </c>
      <c r="V8630" t="s">
        <v>57</v>
      </c>
      <c r="W8630" s="6" t="s">
        <v>244</v>
      </c>
      <c r="X8630" t="s">
        <v>76</v>
      </c>
      <c r="Y8630">
        <v>30</v>
      </c>
      <c r="Z8630">
        <v>804</v>
      </c>
      <c r="AA8630" t="s">
        <v>809</v>
      </c>
      <c r="AB8630"/>
      <c r="AC8630" s="3">
        <v>3875.28</v>
      </c>
      <c r="AD8630" s="3">
        <v>4.82</v>
      </c>
      <c r="AE8630" s="3">
        <v>0.16</v>
      </c>
      <c r="AF8630" t="s">
        <v>307</v>
      </c>
      <c r="AG8630" t="s">
        <v>109</v>
      </c>
      <c r="AH8630" s="8" t="s">
        <v>44</v>
      </c>
      <c r="AI8630" s="7" t="s">
        <v>44</v>
      </c>
      <c r="AJ8630" s="9">
        <v>5.43</v>
      </c>
      <c r="AK8630" s="5">
        <f t="shared" si="268"/>
        <v>41</v>
      </c>
    </row>
    <row r="8631" spans="1:37" hidden="1" x14ac:dyDescent="0.3">
      <c r="A8631">
        <v>84736</v>
      </c>
      <c r="B8631" t="s">
        <v>4146</v>
      </c>
      <c r="C8631" t="s">
        <v>11315</v>
      </c>
      <c r="D8631" t="s">
        <v>14392</v>
      </c>
      <c r="E8631" t="s">
        <v>14393</v>
      </c>
      <c r="F8631" t="s">
        <v>94</v>
      </c>
      <c r="G8631" t="s">
        <v>33</v>
      </c>
      <c r="H8631" t="s">
        <v>1929</v>
      </c>
      <c r="I8631" t="s">
        <v>1930</v>
      </c>
      <c r="J8631" t="s">
        <v>310</v>
      </c>
      <c r="K8631" t="s">
        <v>6079</v>
      </c>
      <c r="L8631" t="s">
        <v>1930</v>
      </c>
      <c r="M8631" s="4">
        <v>41121</v>
      </c>
      <c r="N8631" s="4">
        <v>41120</v>
      </c>
      <c r="O8631" s="1">
        <v>41120</v>
      </c>
      <c r="P8631" t="s">
        <v>52</v>
      </c>
      <c r="R8631" t="s">
        <v>71</v>
      </c>
      <c r="S8631" t="s">
        <v>1931</v>
      </c>
      <c r="T8631" t="s">
        <v>106</v>
      </c>
      <c r="U8631" t="s">
        <v>56</v>
      </c>
      <c r="V8631" t="s">
        <v>57</v>
      </c>
      <c r="W8631" s="6" t="s">
        <v>100</v>
      </c>
      <c r="X8631" t="s">
        <v>76</v>
      </c>
      <c r="Y8631">
        <v>60</v>
      </c>
      <c r="Z8631">
        <v>16947</v>
      </c>
      <c r="AA8631" t="s">
        <v>94</v>
      </c>
      <c r="AB8631"/>
      <c r="AC8631" s="3">
        <v>41011.74</v>
      </c>
      <c r="AD8631" s="3">
        <v>2.42</v>
      </c>
      <c r="AE8631" s="3">
        <v>0.04</v>
      </c>
      <c r="AF8631" t="s">
        <v>307</v>
      </c>
      <c r="AG8631" t="s">
        <v>47</v>
      </c>
      <c r="AH8631" s="8">
        <v>1956</v>
      </c>
      <c r="AI8631" s="7">
        <v>8709</v>
      </c>
      <c r="AJ8631" s="9">
        <v>57.5</v>
      </c>
      <c r="AK8631" s="5">
        <f t="shared" si="268"/>
        <v>1</v>
      </c>
    </row>
    <row r="8632" spans="1:37" hidden="1" x14ac:dyDescent="0.3">
      <c r="A8632">
        <v>84737</v>
      </c>
      <c r="B8632" t="s">
        <v>4244</v>
      </c>
      <c r="C8632" t="s">
        <v>11318</v>
      </c>
      <c r="D8632" t="s">
        <v>14394</v>
      </c>
      <c r="E8632" t="s">
        <v>14395</v>
      </c>
      <c r="F8632" t="s">
        <v>32</v>
      </c>
      <c r="G8632" t="s">
        <v>33</v>
      </c>
      <c r="H8632" t="s">
        <v>1929</v>
      </c>
      <c r="I8632" t="s">
        <v>1930</v>
      </c>
      <c r="J8632" t="s">
        <v>36</v>
      </c>
      <c r="K8632" s="2">
        <v>40858</v>
      </c>
      <c r="L8632" t="s">
        <v>1930</v>
      </c>
      <c r="M8632" s="4">
        <v>41121</v>
      </c>
      <c r="N8632" s="4">
        <v>41121</v>
      </c>
      <c r="O8632" s="1">
        <v>41121</v>
      </c>
      <c r="P8632" t="s">
        <v>52</v>
      </c>
      <c r="R8632" t="s">
        <v>71</v>
      </c>
      <c r="S8632" t="s">
        <v>1931</v>
      </c>
      <c r="T8632" t="s">
        <v>143</v>
      </c>
      <c r="U8632" t="s">
        <v>144</v>
      </c>
      <c r="V8632" t="s">
        <v>57</v>
      </c>
      <c r="W8632" s="6" t="s">
        <v>145</v>
      </c>
      <c r="X8632" t="s">
        <v>146</v>
      </c>
      <c r="Y8632">
        <v>60</v>
      </c>
      <c r="Z8632">
        <v>336</v>
      </c>
      <c r="AA8632" t="s">
        <v>32</v>
      </c>
      <c r="AB8632"/>
      <c r="AC8632" s="3">
        <v>2614.08</v>
      </c>
      <c r="AD8632" s="3">
        <v>7.78</v>
      </c>
      <c r="AE8632" s="3">
        <v>0.13</v>
      </c>
      <c r="AF8632" t="s">
        <v>307</v>
      </c>
      <c r="AG8632" t="s">
        <v>47</v>
      </c>
      <c r="AH8632" s="8">
        <v>27</v>
      </c>
      <c r="AI8632" s="7">
        <v>1845.31</v>
      </c>
      <c r="AJ8632" s="9">
        <v>3.66</v>
      </c>
      <c r="AK8632" s="5">
        <f t="shared" si="268"/>
        <v>0</v>
      </c>
    </row>
    <row r="8633" spans="1:37" hidden="1" x14ac:dyDescent="0.3">
      <c r="A8633">
        <v>84738</v>
      </c>
      <c r="B8633" t="s">
        <v>2650</v>
      </c>
      <c r="C8633" t="s">
        <v>11327</v>
      </c>
      <c r="D8633" t="s">
        <v>12386</v>
      </c>
      <c r="E8633" t="s">
        <v>12387</v>
      </c>
      <c r="F8633" t="s">
        <v>87</v>
      </c>
      <c r="G8633" t="s">
        <v>33</v>
      </c>
      <c r="H8633" t="s">
        <v>1929</v>
      </c>
      <c r="I8633" t="s">
        <v>1930</v>
      </c>
      <c r="J8633" t="s">
        <v>2238</v>
      </c>
      <c r="K8633" s="2">
        <v>40911</v>
      </c>
      <c r="L8633" t="s">
        <v>1930</v>
      </c>
      <c r="M8633" s="4">
        <v>41141</v>
      </c>
      <c r="N8633" s="4">
        <v>41135</v>
      </c>
      <c r="O8633" s="1">
        <v>41135</v>
      </c>
      <c r="P8633" t="s">
        <v>52</v>
      </c>
      <c r="R8633" t="s">
        <v>71</v>
      </c>
      <c r="S8633" t="s">
        <v>1931</v>
      </c>
      <c r="T8633" t="s">
        <v>143</v>
      </c>
      <c r="U8633" t="s">
        <v>144</v>
      </c>
      <c r="V8633" t="s">
        <v>57</v>
      </c>
      <c r="W8633" s="6" t="s">
        <v>145</v>
      </c>
      <c r="X8633" t="s">
        <v>146</v>
      </c>
      <c r="Y8633">
        <v>60</v>
      </c>
      <c r="Z8633">
        <v>12616</v>
      </c>
      <c r="AA8633" t="s">
        <v>87</v>
      </c>
      <c r="AB8633"/>
      <c r="AC8633" s="3">
        <v>100928</v>
      </c>
      <c r="AD8633" s="3">
        <v>8</v>
      </c>
      <c r="AE8633" s="3">
        <v>0.13</v>
      </c>
      <c r="AF8633" t="s">
        <v>554</v>
      </c>
      <c r="AG8633" t="s">
        <v>109</v>
      </c>
      <c r="AH8633" s="8" t="s">
        <v>44</v>
      </c>
      <c r="AI8633" s="7" t="s">
        <v>44</v>
      </c>
      <c r="AJ8633" s="9">
        <v>141.5</v>
      </c>
      <c r="AK8633" s="5">
        <f t="shared" si="268"/>
        <v>6</v>
      </c>
    </row>
    <row r="8634" spans="1:37" hidden="1" x14ac:dyDescent="0.3">
      <c r="A8634">
        <v>84739</v>
      </c>
      <c r="B8634" t="s">
        <v>2650</v>
      </c>
      <c r="C8634" t="s">
        <v>11327</v>
      </c>
      <c r="D8634" t="s">
        <v>14396</v>
      </c>
      <c r="E8634" t="s">
        <v>14397</v>
      </c>
      <c r="F8634" t="s">
        <v>87</v>
      </c>
      <c r="G8634" t="s">
        <v>33</v>
      </c>
      <c r="H8634" t="s">
        <v>1929</v>
      </c>
      <c r="I8634" t="s">
        <v>1930</v>
      </c>
      <c r="J8634" t="s">
        <v>2238</v>
      </c>
      <c r="K8634" s="2">
        <v>40911</v>
      </c>
      <c r="L8634" t="s">
        <v>1930</v>
      </c>
      <c r="M8634" s="4">
        <v>41141</v>
      </c>
      <c r="N8634" s="4">
        <v>41135</v>
      </c>
      <c r="O8634" s="1">
        <v>41135</v>
      </c>
      <c r="P8634" t="s">
        <v>52</v>
      </c>
      <c r="R8634" t="s">
        <v>71</v>
      </c>
      <c r="S8634" t="s">
        <v>1931</v>
      </c>
      <c r="T8634" t="s">
        <v>2634</v>
      </c>
      <c r="U8634" t="s">
        <v>536</v>
      </c>
      <c r="V8634" t="s">
        <v>57</v>
      </c>
      <c r="W8634" s="6" t="s">
        <v>2635</v>
      </c>
      <c r="X8634" t="s">
        <v>146</v>
      </c>
      <c r="Y8634">
        <v>30</v>
      </c>
      <c r="Z8634">
        <v>41665</v>
      </c>
      <c r="AA8634" t="s">
        <v>87</v>
      </c>
      <c r="AB8634"/>
      <c r="AC8634" s="3">
        <v>296238.15000000002</v>
      </c>
      <c r="AD8634" s="3">
        <v>7.11</v>
      </c>
      <c r="AE8634" s="3">
        <v>0.24</v>
      </c>
      <c r="AF8634" t="s">
        <v>60</v>
      </c>
      <c r="AG8634" t="s">
        <v>47</v>
      </c>
      <c r="AH8634" s="8">
        <v>5110</v>
      </c>
      <c r="AI8634" s="7">
        <v>18461.22</v>
      </c>
      <c r="AJ8634" s="9">
        <v>415.33</v>
      </c>
      <c r="AK8634" s="5">
        <f t="shared" si="268"/>
        <v>6</v>
      </c>
    </row>
    <row r="8635" spans="1:37" hidden="1" x14ac:dyDescent="0.3">
      <c r="A8635">
        <v>84740</v>
      </c>
      <c r="B8635" t="s">
        <v>4259</v>
      </c>
      <c r="C8635" t="s">
        <v>11399</v>
      </c>
      <c r="D8635" t="s">
        <v>14398</v>
      </c>
      <c r="E8635" t="s">
        <v>14399</v>
      </c>
      <c r="F8635" t="s">
        <v>140</v>
      </c>
      <c r="G8635" t="s">
        <v>33</v>
      </c>
      <c r="H8635" t="s">
        <v>1929</v>
      </c>
      <c r="I8635" t="s">
        <v>1930</v>
      </c>
      <c r="J8635" t="s">
        <v>36</v>
      </c>
      <c r="K8635" s="2">
        <v>41218</v>
      </c>
      <c r="L8635" t="s">
        <v>1930</v>
      </c>
      <c r="M8635" s="4">
        <v>41152</v>
      </c>
      <c r="N8635" s="4">
        <v>41144</v>
      </c>
      <c r="O8635" s="1">
        <v>41144</v>
      </c>
      <c r="P8635" t="s">
        <v>52</v>
      </c>
      <c r="R8635" t="s">
        <v>71</v>
      </c>
      <c r="S8635" t="s">
        <v>1931</v>
      </c>
      <c r="T8635" t="s">
        <v>614</v>
      </c>
      <c r="U8635" t="s">
        <v>357</v>
      </c>
      <c r="V8635" t="s">
        <v>57</v>
      </c>
      <c r="W8635" s="6" t="s">
        <v>244</v>
      </c>
      <c r="X8635" t="s">
        <v>76</v>
      </c>
      <c r="Y8635">
        <v>60</v>
      </c>
      <c r="Z8635">
        <v>6985</v>
      </c>
      <c r="AA8635" t="s">
        <v>140</v>
      </c>
      <c r="AB8635"/>
      <c r="AC8635" s="3">
        <v>91852.75</v>
      </c>
      <c r="AD8635" s="3">
        <v>13.15</v>
      </c>
      <c r="AE8635" s="3">
        <v>0.22</v>
      </c>
      <c r="AF8635" t="s">
        <v>60</v>
      </c>
      <c r="AG8635" t="s">
        <v>47</v>
      </c>
      <c r="AH8635" s="8">
        <v>718</v>
      </c>
      <c r="AI8635" s="7">
        <v>12688.85</v>
      </c>
      <c r="AJ8635" s="9">
        <v>128.78</v>
      </c>
      <c r="AK8635" s="5">
        <f t="shared" si="268"/>
        <v>8</v>
      </c>
    </row>
    <row r="8636" spans="1:37" hidden="1" x14ac:dyDescent="0.3">
      <c r="A8636">
        <v>84741</v>
      </c>
      <c r="B8636" t="s">
        <v>4259</v>
      </c>
      <c r="C8636" t="s">
        <v>12388</v>
      </c>
      <c r="D8636" t="s">
        <v>12389</v>
      </c>
      <c r="E8636" t="s">
        <v>12390</v>
      </c>
      <c r="F8636" t="s">
        <v>140</v>
      </c>
      <c r="G8636" t="s">
        <v>33</v>
      </c>
      <c r="H8636" t="s">
        <v>1929</v>
      </c>
      <c r="I8636" t="s">
        <v>1930</v>
      </c>
      <c r="J8636" t="s">
        <v>36</v>
      </c>
      <c r="K8636" s="2">
        <v>41005</v>
      </c>
      <c r="L8636" t="s">
        <v>1930</v>
      </c>
      <c r="M8636" s="4">
        <v>41152</v>
      </c>
      <c r="N8636" s="4">
        <v>41144</v>
      </c>
      <c r="O8636" s="1">
        <v>41144</v>
      </c>
      <c r="P8636" t="s">
        <v>52</v>
      </c>
      <c r="R8636" t="s">
        <v>71</v>
      </c>
      <c r="S8636" t="s">
        <v>1931</v>
      </c>
      <c r="T8636" t="s">
        <v>305</v>
      </c>
      <c r="U8636" t="s">
        <v>98</v>
      </c>
      <c r="V8636" t="s">
        <v>57</v>
      </c>
      <c r="W8636" s="6" t="s">
        <v>306</v>
      </c>
      <c r="X8636" t="s">
        <v>76</v>
      </c>
      <c r="Y8636">
        <v>30</v>
      </c>
      <c r="Z8636">
        <v>2000</v>
      </c>
      <c r="AA8636" t="s">
        <v>140</v>
      </c>
      <c r="AB8636"/>
      <c r="AC8636" s="3">
        <v>7820</v>
      </c>
      <c r="AD8636" s="3">
        <v>3.91</v>
      </c>
      <c r="AE8636" s="3">
        <v>0.13</v>
      </c>
      <c r="AF8636" t="s">
        <v>60</v>
      </c>
      <c r="AG8636" t="s">
        <v>109</v>
      </c>
      <c r="AH8636" s="8" t="s">
        <v>44</v>
      </c>
      <c r="AI8636" s="7" t="s">
        <v>44</v>
      </c>
      <c r="AJ8636" s="9">
        <v>10.96</v>
      </c>
      <c r="AK8636" s="5">
        <f t="shared" si="268"/>
        <v>8</v>
      </c>
    </row>
    <row r="8637" spans="1:37" hidden="1" x14ac:dyDescent="0.3">
      <c r="A8637">
        <v>84742</v>
      </c>
      <c r="B8637" t="s">
        <v>4244</v>
      </c>
      <c r="C8637" t="s">
        <v>11376</v>
      </c>
      <c r="D8637" t="s">
        <v>14400</v>
      </c>
      <c r="E8637" t="s">
        <v>14401</v>
      </c>
      <c r="F8637" t="s">
        <v>32</v>
      </c>
      <c r="G8637" t="s">
        <v>33</v>
      </c>
      <c r="H8637" t="s">
        <v>1929</v>
      </c>
      <c r="I8637" t="s">
        <v>1930</v>
      </c>
      <c r="J8637" t="s">
        <v>310</v>
      </c>
      <c r="K8637" t="s">
        <v>8858</v>
      </c>
      <c r="L8637" t="s">
        <v>1930</v>
      </c>
      <c r="M8637" s="4">
        <v>41183</v>
      </c>
      <c r="N8637" s="4">
        <v>41148</v>
      </c>
      <c r="O8637" s="1">
        <v>41148</v>
      </c>
      <c r="P8637" t="s">
        <v>52</v>
      </c>
      <c r="R8637" t="s">
        <v>71</v>
      </c>
      <c r="S8637" t="s">
        <v>1931</v>
      </c>
      <c r="T8637" t="s">
        <v>4497</v>
      </c>
      <c r="U8637" t="s">
        <v>1069</v>
      </c>
      <c r="V8637" t="s">
        <v>57</v>
      </c>
      <c r="W8637" s="6" t="s">
        <v>1071</v>
      </c>
      <c r="X8637" t="s">
        <v>146</v>
      </c>
      <c r="Y8637">
        <v>60</v>
      </c>
      <c r="Z8637">
        <v>2050</v>
      </c>
      <c r="AA8637" t="s">
        <v>32</v>
      </c>
      <c r="AB8637"/>
      <c r="AC8637" s="3">
        <v>57400</v>
      </c>
      <c r="AD8637" s="3">
        <v>28</v>
      </c>
      <c r="AE8637" s="3">
        <v>0.47</v>
      </c>
      <c r="AF8637" t="s">
        <v>307</v>
      </c>
      <c r="AG8637" t="s">
        <v>47</v>
      </c>
      <c r="AH8637" s="8">
        <v>312</v>
      </c>
      <c r="AI8637" s="7">
        <v>2128.15</v>
      </c>
      <c r="AJ8637" s="9">
        <v>80.47</v>
      </c>
      <c r="AK8637" s="5">
        <f t="shared" si="268"/>
        <v>35</v>
      </c>
    </row>
    <row r="8638" spans="1:37" hidden="1" x14ac:dyDescent="0.3">
      <c r="A8638">
        <v>84743</v>
      </c>
      <c r="B8638" t="s">
        <v>4244</v>
      </c>
      <c r="C8638" t="s">
        <v>13122</v>
      </c>
      <c r="D8638" t="s">
        <v>13159</v>
      </c>
      <c r="E8638" t="s">
        <v>13160</v>
      </c>
      <c r="F8638" t="s">
        <v>32</v>
      </c>
      <c r="G8638" t="s">
        <v>33</v>
      </c>
      <c r="H8638" t="s">
        <v>1929</v>
      </c>
      <c r="I8638" t="s">
        <v>1930</v>
      </c>
      <c r="J8638" t="s">
        <v>310</v>
      </c>
      <c r="K8638" t="s">
        <v>9835</v>
      </c>
      <c r="L8638" t="s">
        <v>1930</v>
      </c>
      <c r="M8638" s="4">
        <v>41169</v>
      </c>
      <c r="N8638" s="4">
        <v>41148</v>
      </c>
      <c r="O8638" s="1">
        <v>41148</v>
      </c>
      <c r="P8638" t="s">
        <v>52</v>
      </c>
      <c r="R8638" t="s">
        <v>71</v>
      </c>
      <c r="S8638" t="s">
        <v>1931</v>
      </c>
      <c r="T8638" t="s">
        <v>4774</v>
      </c>
      <c r="U8638" t="s">
        <v>116</v>
      </c>
      <c r="V8638" t="s">
        <v>57</v>
      </c>
      <c r="W8638" s="6" t="s">
        <v>118</v>
      </c>
      <c r="X8638" t="s">
        <v>76</v>
      </c>
      <c r="Y8638">
        <v>120</v>
      </c>
      <c r="Z8638">
        <v>13033</v>
      </c>
      <c r="AA8638" t="s">
        <v>32</v>
      </c>
      <c r="AB8638"/>
      <c r="AC8638" s="3">
        <v>381997.23</v>
      </c>
      <c r="AD8638" s="3">
        <v>29.31</v>
      </c>
      <c r="AE8638" s="3">
        <v>0.24</v>
      </c>
      <c r="AF8638" t="s">
        <v>60</v>
      </c>
      <c r="AG8638" t="s">
        <v>109</v>
      </c>
      <c r="AH8638" s="8" t="s">
        <v>44</v>
      </c>
      <c r="AI8638" s="7" t="s">
        <v>44</v>
      </c>
      <c r="AJ8638" s="9">
        <v>535.55999999999995</v>
      </c>
      <c r="AK8638" s="5">
        <f t="shared" si="268"/>
        <v>21</v>
      </c>
    </row>
    <row r="8639" spans="1:37" hidden="1" x14ac:dyDescent="0.3">
      <c r="A8639">
        <v>84744</v>
      </c>
      <c r="B8639" t="s">
        <v>5381</v>
      </c>
      <c r="C8639" t="s">
        <v>12397</v>
      </c>
      <c r="D8639" t="s">
        <v>12398</v>
      </c>
      <c r="E8639" t="s">
        <v>12399</v>
      </c>
      <c r="F8639" t="s">
        <v>4295</v>
      </c>
      <c r="G8639" t="s">
        <v>33</v>
      </c>
      <c r="H8639" t="s">
        <v>1929</v>
      </c>
      <c r="I8639" t="s">
        <v>1930</v>
      </c>
      <c r="J8639" t="s">
        <v>36</v>
      </c>
      <c r="K8639" t="s">
        <v>6196</v>
      </c>
      <c r="L8639" t="s">
        <v>1930</v>
      </c>
      <c r="M8639" s="4">
        <v>41319</v>
      </c>
      <c r="N8639" s="4">
        <v>41319</v>
      </c>
      <c r="O8639" s="1">
        <v>41319</v>
      </c>
      <c r="P8639" t="s">
        <v>52</v>
      </c>
      <c r="R8639" t="s">
        <v>71</v>
      </c>
      <c r="S8639" t="s">
        <v>1931</v>
      </c>
      <c r="T8639" t="s">
        <v>106</v>
      </c>
      <c r="U8639" t="s">
        <v>56</v>
      </c>
      <c r="V8639" t="s">
        <v>57</v>
      </c>
      <c r="W8639" s="6" t="s">
        <v>100</v>
      </c>
      <c r="X8639" t="s">
        <v>76</v>
      </c>
      <c r="Y8639">
        <v>60</v>
      </c>
      <c r="Z8639">
        <v>739</v>
      </c>
      <c r="AA8639" t="s">
        <v>4295</v>
      </c>
      <c r="AB8639"/>
      <c r="AC8639" s="3">
        <v>1803.16</v>
      </c>
      <c r="AD8639" s="3">
        <v>2.44</v>
      </c>
      <c r="AE8639" s="3">
        <v>0.04</v>
      </c>
      <c r="AF8639" t="s">
        <v>554</v>
      </c>
      <c r="AG8639" t="s">
        <v>109</v>
      </c>
      <c r="AH8639" s="8" t="s">
        <v>44</v>
      </c>
      <c r="AI8639" s="7" t="s">
        <v>44</v>
      </c>
      <c r="AJ8639" s="9">
        <v>2.5299999999999998</v>
      </c>
      <c r="AK8639" s="5">
        <f t="shared" si="268"/>
        <v>0</v>
      </c>
    </row>
    <row r="8640" spans="1:37" hidden="1" x14ac:dyDescent="0.3">
      <c r="A8640">
        <v>84745</v>
      </c>
      <c r="B8640" t="s">
        <v>4244</v>
      </c>
      <c r="C8640" t="s">
        <v>11376</v>
      </c>
      <c r="D8640" t="s">
        <v>14402</v>
      </c>
      <c r="E8640" t="s">
        <v>14403</v>
      </c>
      <c r="F8640" t="s">
        <v>32</v>
      </c>
      <c r="G8640" t="s">
        <v>33</v>
      </c>
      <c r="H8640" t="s">
        <v>1929</v>
      </c>
      <c r="I8640" t="s">
        <v>1930</v>
      </c>
      <c r="J8640" t="s">
        <v>310</v>
      </c>
      <c r="K8640" t="s">
        <v>8858</v>
      </c>
      <c r="L8640" t="s">
        <v>1930</v>
      </c>
      <c r="M8640" s="4">
        <v>41212</v>
      </c>
      <c r="N8640" s="4">
        <v>41148</v>
      </c>
      <c r="O8640" s="1">
        <v>41148</v>
      </c>
      <c r="P8640" t="s">
        <v>52</v>
      </c>
      <c r="R8640" t="s">
        <v>71</v>
      </c>
      <c r="S8640" t="s">
        <v>1931</v>
      </c>
      <c r="T8640" t="s">
        <v>4210</v>
      </c>
      <c r="U8640" t="s">
        <v>4211</v>
      </c>
      <c r="V8640" t="s">
        <v>57</v>
      </c>
      <c r="W8640" s="6" t="s">
        <v>4212</v>
      </c>
      <c r="X8640" t="s">
        <v>146</v>
      </c>
      <c r="Y8640">
        <v>30</v>
      </c>
      <c r="Z8640">
        <v>40230</v>
      </c>
      <c r="AA8640" t="s">
        <v>32</v>
      </c>
      <c r="AB8640"/>
      <c r="AC8640" s="3">
        <v>533852.1</v>
      </c>
      <c r="AD8640" s="3">
        <v>13.27</v>
      </c>
      <c r="AE8640" s="3">
        <v>0.44</v>
      </c>
      <c r="AF8640" t="s">
        <v>307</v>
      </c>
      <c r="AG8640" t="s">
        <v>47</v>
      </c>
      <c r="AH8640" s="8">
        <v>4525</v>
      </c>
      <c r="AI8640" s="7">
        <v>11874.85</v>
      </c>
      <c r="AJ8640" s="9">
        <v>748.46</v>
      </c>
      <c r="AK8640" s="5">
        <f t="shared" si="268"/>
        <v>64</v>
      </c>
    </row>
    <row r="8641" spans="1:37" hidden="1" x14ac:dyDescent="0.3">
      <c r="A8641">
        <v>84746</v>
      </c>
      <c r="B8641" t="s">
        <v>4311</v>
      </c>
      <c r="C8641" t="s">
        <v>11351</v>
      </c>
      <c r="D8641" t="s">
        <v>14404</v>
      </c>
      <c r="E8641" t="s">
        <v>14405</v>
      </c>
      <c r="F8641" t="s">
        <v>809</v>
      </c>
      <c r="G8641" t="s">
        <v>33</v>
      </c>
      <c r="H8641" t="s">
        <v>1929</v>
      </c>
      <c r="I8641" t="s">
        <v>1930</v>
      </c>
      <c r="J8641" t="s">
        <v>310</v>
      </c>
      <c r="K8641" t="s">
        <v>11308</v>
      </c>
      <c r="L8641" t="s">
        <v>1930</v>
      </c>
      <c r="M8641" s="4">
        <v>41212</v>
      </c>
      <c r="N8641" s="4">
        <v>41212</v>
      </c>
      <c r="O8641" s="1">
        <v>41212</v>
      </c>
      <c r="P8641" t="s">
        <v>52</v>
      </c>
      <c r="R8641" t="s">
        <v>71</v>
      </c>
      <c r="S8641" t="s">
        <v>1931</v>
      </c>
      <c r="T8641" t="s">
        <v>143</v>
      </c>
      <c r="U8641" t="s">
        <v>144</v>
      </c>
      <c r="V8641" t="s">
        <v>57</v>
      </c>
      <c r="W8641" s="6" t="s">
        <v>145</v>
      </c>
      <c r="X8641" t="s">
        <v>146</v>
      </c>
      <c r="Y8641">
        <v>60</v>
      </c>
      <c r="Z8641">
        <v>5154</v>
      </c>
      <c r="AA8641" t="s">
        <v>809</v>
      </c>
      <c r="AB8641"/>
      <c r="AC8641" s="3">
        <v>39788.879999999997</v>
      </c>
      <c r="AD8641" s="3">
        <v>7.72</v>
      </c>
      <c r="AE8641" s="3">
        <v>0.13</v>
      </c>
      <c r="AF8641" t="s">
        <v>554</v>
      </c>
      <c r="AG8641" t="s">
        <v>47</v>
      </c>
      <c r="AH8641" s="8">
        <v>429</v>
      </c>
      <c r="AI8641" s="7">
        <v>3293.34</v>
      </c>
      <c r="AJ8641" s="9">
        <v>55.78</v>
      </c>
      <c r="AK8641" s="5">
        <f t="shared" si="268"/>
        <v>0</v>
      </c>
    </row>
    <row r="8642" spans="1:37" hidden="1" x14ac:dyDescent="0.3">
      <c r="A8642">
        <v>84747</v>
      </c>
      <c r="B8642" t="s">
        <v>4244</v>
      </c>
      <c r="C8642" t="s">
        <v>12382</v>
      </c>
      <c r="D8642" t="s">
        <v>14406</v>
      </c>
      <c r="E8642" t="s">
        <v>14407</v>
      </c>
      <c r="F8642" t="s">
        <v>32</v>
      </c>
      <c r="G8642" t="s">
        <v>33</v>
      </c>
      <c r="H8642" t="s">
        <v>1929</v>
      </c>
      <c r="I8642" t="s">
        <v>1930</v>
      </c>
      <c r="J8642" t="s">
        <v>310</v>
      </c>
      <c r="K8642" t="s">
        <v>12385</v>
      </c>
      <c r="L8642" t="s">
        <v>1930</v>
      </c>
      <c r="M8642" s="4">
        <v>41184</v>
      </c>
      <c r="N8642" s="4">
        <v>41148</v>
      </c>
      <c r="O8642" s="1">
        <v>41148</v>
      </c>
      <c r="P8642" t="s">
        <v>52</v>
      </c>
      <c r="R8642" t="s">
        <v>71</v>
      </c>
      <c r="S8642" t="s">
        <v>1931</v>
      </c>
      <c r="T8642" t="s">
        <v>563</v>
      </c>
      <c r="U8642" t="s">
        <v>564</v>
      </c>
      <c r="V8642" t="s">
        <v>57</v>
      </c>
      <c r="W8642" s="6" t="s">
        <v>565</v>
      </c>
      <c r="X8642" t="s">
        <v>146</v>
      </c>
      <c r="Y8642">
        <v>60</v>
      </c>
      <c r="Z8642">
        <v>75000</v>
      </c>
      <c r="AA8642" t="s">
        <v>32</v>
      </c>
      <c r="AB8642"/>
      <c r="AC8642" s="3">
        <v>735750</v>
      </c>
      <c r="AD8642" s="3">
        <v>9.81</v>
      </c>
      <c r="AE8642" s="3">
        <v>0.16</v>
      </c>
      <c r="AF8642" t="s">
        <v>307</v>
      </c>
      <c r="AG8642" t="s">
        <v>47</v>
      </c>
      <c r="AH8642" s="8">
        <v>14413</v>
      </c>
      <c r="AI8642" s="7">
        <v>11874.85</v>
      </c>
      <c r="AJ8642" s="9">
        <v>1031.52</v>
      </c>
      <c r="AK8642" s="5">
        <f t="shared" si="268"/>
        <v>36</v>
      </c>
    </row>
    <row r="8643" spans="1:37" hidden="1" x14ac:dyDescent="0.3">
      <c r="A8643">
        <v>84748</v>
      </c>
      <c r="B8643" t="s">
        <v>4523</v>
      </c>
      <c r="C8643" t="s">
        <v>11381</v>
      </c>
      <c r="D8643" t="s">
        <v>11382</v>
      </c>
      <c r="E8643" t="s">
        <v>11383</v>
      </c>
      <c r="F8643" t="s">
        <v>105</v>
      </c>
      <c r="G8643" t="s">
        <v>33</v>
      </c>
      <c r="H8643" t="s">
        <v>1929</v>
      </c>
      <c r="I8643" t="s">
        <v>1930</v>
      </c>
      <c r="J8643" t="s">
        <v>36</v>
      </c>
      <c r="K8643" t="s">
        <v>4527</v>
      </c>
      <c r="L8643" t="s">
        <v>1930</v>
      </c>
      <c r="M8643" s="4">
        <v>41208</v>
      </c>
      <c r="N8643" s="4">
        <v>41208</v>
      </c>
      <c r="O8643" s="1">
        <v>41208</v>
      </c>
      <c r="P8643" t="s">
        <v>52</v>
      </c>
      <c r="R8643" t="s">
        <v>71</v>
      </c>
      <c r="S8643" t="s">
        <v>1931</v>
      </c>
      <c r="T8643" t="s">
        <v>143</v>
      </c>
      <c r="U8643" t="s">
        <v>144</v>
      </c>
      <c r="V8643" t="s">
        <v>57</v>
      </c>
      <c r="W8643" s="6" t="s">
        <v>145</v>
      </c>
      <c r="X8643" t="s">
        <v>146</v>
      </c>
      <c r="Y8643">
        <v>60</v>
      </c>
      <c r="Z8643">
        <v>147230</v>
      </c>
      <c r="AA8643" t="s">
        <v>105</v>
      </c>
      <c r="AB8643"/>
      <c r="AC8643" s="3">
        <v>1136615.6000000001</v>
      </c>
      <c r="AD8643" s="3">
        <v>7.72</v>
      </c>
      <c r="AE8643" s="3">
        <v>0.13</v>
      </c>
      <c r="AF8643" t="s">
        <v>554</v>
      </c>
      <c r="AG8643" t="s">
        <v>109</v>
      </c>
      <c r="AH8643" s="8" t="s">
        <v>44</v>
      </c>
      <c r="AI8643" s="7" t="s">
        <v>44</v>
      </c>
      <c r="AJ8643" s="9">
        <v>1593.54</v>
      </c>
      <c r="AK8643" s="5">
        <f t="shared" ref="AK8643:AK8706" si="269">M8643-N8643</f>
        <v>0</v>
      </c>
    </row>
    <row r="8644" spans="1:37" hidden="1" x14ac:dyDescent="0.3">
      <c r="A8644">
        <v>84749</v>
      </c>
      <c r="B8644" t="s">
        <v>4523</v>
      </c>
      <c r="C8644" t="s">
        <v>11381</v>
      </c>
      <c r="D8644" t="s">
        <v>14408</v>
      </c>
      <c r="E8644" t="s">
        <v>14409</v>
      </c>
      <c r="F8644" t="s">
        <v>105</v>
      </c>
      <c r="G8644" t="s">
        <v>33</v>
      </c>
      <c r="H8644" t="s">
        <v>1929</v>
      </c>
      <c r="I8644" t="s">
        <v>1930</v>
      </c>
      <c r="J8644" t="s">
        <v>36</v>
      </c>
      <c r="K8644" t="s">
        <v>4527</v>
      </c>
      <c r="L8644" t="s">
        <v>1930</v>
      </c>
      <c r="M8644" s="4">
        <v>41208</v>
      </c>
      <c r="N8644" s="4">
        <v>41208</v>
      </c>
      <c r="O8644" s="1">
        <v>41208</v>
      </c>
      <c r="P8644" t="s">
        <v>52</v>
      </c>
      <c r="R8644" t="s">
        <v>71</v>
      </c>
      <c r="S8644" t="s">
        <v>1931</v>
      </c>
      <c r="T8644" t="s">
        <v>305</v>
      </c>
      <c r="U8644" t="s">
        <v>98</v>
      </c>
      <c r="V8644" t="s">
        <v>57</v>
      </c>
      <c r="W8644" s="6" t="s">
        <v>306</v>
      </c>
      <c r="X8644" t="s">
        <v>76</v>
      </c>
      <c r="Y8644">
        <v>30</v>
      </c>
      <c r="Z8644">
        <v>90000</v>
      </c>
      <c r="AA8644" t="s">
        <v>105</v>
      </c>
      <c r="AB8644"/>
      <c r="AC8644" s="3">
        <v>342900</v>
      </c>
      <c r="AD8644" s="3">
        <v>3.81</v>
      </c>
      <c r="AE8644" s="3">
        <v>0.13</v>
      </c>
      <c r="AF8644" t="s">
        <v>60</v>
      </c>
      <c r="AG8644" t="s">
        <v>47</v>
      </c>
      <c r="AH8644" s="8">
        <v>7867</v>
      </c>
      <c r="AI8644" s="7">
        <v>21567.19</v>
      </c>
      <c r="AJ8644" s="9">
        <v>480.75</v>
      </c>
      <c r="AK8644" s="5">
        <f t="shared" si="269"/>
        <v>0</v>
      </c>
    </row>
    <row r="8645" spans="1:37" hidden="1" x14ac:dyDescent="0.3">
      <c r="A8645">
        <v>84750</v>
      </c>
      <c r="B8645" t="s">
        <v>7666</v>
      </c>
      <c r="C8645" t="s">
        <v>11343</v>
      </c>
      <c r="D8645" t="s">
        <v>14410</v>
      </c>
      <c r="E8645" t="s">
        <v>14411</v>
      </c>
      <c r="F8645" t="s">
        <v>809</v>
      </c>
      <c r="G8645" t="s">
        <v>33</v>
      </c>
      <c r="H8645" t="s">
        <v>1929</v>
      </c>
      <c r="I8645" t="s">
        <v>1930</v>
      </c>
      <c r="J8645" t="s">
        <v>36</v>
      </c>
      <c r="K8645" s="2">
        <v>41066</v>
      </c>
      <c r="L8645" t="s">
        <v>1930</v>
      </c>
      <c r="M8645" s="4">
        <v>41212</v>
      </c>
      <c r="N8645" s="4">
        <v>41212</v>
      </c>
      <c r="O8645" s="1">
        <v>41212</v>
      </c>
      <c r="P8645" t="s">
        <v>52</v>
      </c>
      <c r="R8645" t="s">
        <v>71</v>
      </c>
      <c r="S8645" t="s">
        <v>1931</v>
      </c>
      <c r="T8645" t="s">
        <v>106</v>
      </c>
      <c r="U8645" t="s">
        <v>56</v>
      </c>
      <c r="V8645" t="s">
        <v>57</v>
      </c>
      <c r="W8645" s="6" t="s">
        <v>100</v>
      </c>
      <c r="X8645" t="s">
        <v>76</v>
      </c>
      <c r="Y8645">
        <v>60</v>
      </c>
      <c r="Z8645">
        <v>36000</v>
      </c>
      <c r="AA8645" t="s">
        <v>809</v>
      </c>
      <c r="AB8645"/>
      <c r="AC8645" s="3">
        <v>87840</v>
      </c>
      <c r="AD8645" s="3">
        <v>2.44</v>
      </c>
      <c r="AE8645" s="3">
        <v>0.04</v>
      </c>
      <c r="AF8645" t="s">
        <v>605</v>
      </c>
      <c r="AG8645" t="s">
        <v>47</v>
      </c>
      <c r="AH8645" s="8">
        <v>2026</v>
      </c>
      <c r="AI8645" s="7">
        <v>10095.9</v>
      </c>
      <c r="AJ8645" s="9">
        <v>123.15</v>
      </c>
      <c r="AK8645" s="5">
        <f t="shared" si="269"/>
        <v>0</v>
      </c>
    </row>
    <row r="8646" spans="1:37" hidden="1" x14ac:dyDescent="0.3">
      <c r="A8646">
        <v>84751</v>
      </c>
      <c r="B8646" t="s">
        <v>4311</v>
      </c>
      <c r="C8646" t="s">
        <v>11348</v>
      </c>
      <c r="D8646" t="s">
        <v>14412</v>
      </c>
      <c r="E8646" t="s">
        <v>14413</v>
      </c>
      <c r="F8646" t="s">
        <v>809</v>
      </c>
      <c r="G8646" t="s">
        <v>33</v>
      </c>
      <c r="H8646" t="s">
        <v>1929</v>
      </c>
      <c r="I8646" t="s">
        <v>1930</v>
      </c>
      <c r="J8646" t="s">
        <v>36</v>
      </c>
      <c r="K8646" s="2">
        <v>41157</v>
      </c>
      <c r="L8646" t="s">
        <v>1930</v>
      </c>
      <c r="M8646" s="4">
        <v>41200</v>
      </c>
      <c r="N8646" s="4">
        <v>41200</v>
      </c>
      <c r="O8646" s="1">
        <v>41200</v>
      </c>
      <c r="P8646" t="s">
        <v>52</v>
      </c>
      <c r="R8646" t="s">
        <v>71</v>
      </c>
      <c r="S8646" t="s">
        <v>1931</v>
      </c>
      <c r="T8646" t="s">
        <v>106</v>
      </c>
      <c r="U8646" t="s">
        <v>56</v>
      </c>
      <c r="V8646" t="s">
        <v>57</v>
      </c>
      <c r="W8646" s="6" t="s">
        <v>100</v>
      </c>
      <c r="X8646" t="s">
        <v>76</v>
      </c>
      <c r="Y8646">
        <v>60</v>
      </c>
      <c r="Z8646">
        <v>635</v>
      </c>
      <c r="AA8646" t="s">
        <v>809</v>
      </c>
      <c r="AB8646"/>
      <c r="AC8646" s="3">
        <v>1549.4</v>
      </c>
      <c r="AD8646" s="3">
        <v>2.44</v>
      </c>
      <c r="AE8646" s="3">
        <v>0.04</v>
      </c>
      <c r="AF8646" t="s">
        <v>605</v>
      </c>
      <c r="AG8646" t="s">
        <v>47</v>
      </c>
      <c r="AH8646" s="8">
        <v>1779</v>
      </c>
      <c r="AI8646" s="7">
        <v>9325.16</v>
      </c>
      <c r="AJ8646" s="9">
        <v>2.17</v>
      </c>
      <c r="AK8646" s="5">
        <f t="shared" si="269"/>
        <v>0</v>
      </c>
    </row>
    <row r="8647" spans="1:37" hidden="1" x14ac:dyDescent="0.3">
      <c r="A8647">
        <v>84752</v>
      </c>
      <c r="B8647" t="s">
        <v>5872</v>
      </c>
      <c r="C8647" t="s">
        <v>11445</v>
      </c>
      <c r="D8647" t="s">
        <v>14414</v>
      </c>
      <c r="E8647" t="s">
        <v>14415</v>
      </c>
      <c r="F8647" t="s">
        <v>155</v>
      </c>
      <c r="G8647" t="s">
        <v>33</v>
      </c>
      <c r="H8647" t="s">
        <v>1929</v>
      </c>
      <c r="I8647" t="s">
        <v>1930</v>
      </c>
      <c r="J8647" t="s">
        <v>310</v>
      </c>
      <c r="K8647" t="s">
        <v>6196</v>
      </c>
      <c r="L8647" t="s">
        <v>1930</v>
      </c>
      <c r="M8647" s="4">
        <v>41177</v>
      </c>
      <c r="N8647" s="4">
        <v>41155</v>
      </c>
      <c r="O8647" s="1">
        <v>41155</v>
      </c>
      <c r="P8647" t="s">
        <v>52</v>
      </c>
      <c r="R8647" t="s">
        <v>71</v>
      </c>
      <c r="S8647" t="s">
        <v>1931</v>
      </c>
      <c r="T8647" t="s">
        <v>106</v>
      </c>
      <c r="U8647" t="s">
        <v>56</v>
      </c>
      <c r="V8647" t="s">
        <v>57</v>
      </c>
      <c r="W8647" s="6" t="s">
        <v>100</v>
      </c>
      <c r="X8647" t="s">
        <v>76</v>
      </c>
      <c r="Y8647">
        <v>60</v>
      </c>
      <c r="Z8647">
        <v>60794</v>
      </c>
      <c r="AA8647" t="s">
        <v>155</v>
      </c>
      <c r="AB8647"/>
      <c r="AC8647" s="3">
        <v>147121.48000000001</v>
      </c>
      <c r="AD8647" s="3">
        <v>2.42</v>
      </c>
      <c r="AE8647" s="3">
        <v>0.04</v>
      </c>
      <c r="AF8647" t="s">
        <v>307</v>
      </c>
      <c r="AG8647" t="s">
        <v>47</v>
      </c>
      <c r="AH8647" s="8">
        <v>6003</v>
      </c>
      <c r="AI8647" s="7">
        <v>7423.38</v>
      </c>
      <c r="AJ8647" s="9">
        <v>206.26</v>
      </c>
      <c r="AK8647" s="5">
        <f t="shared" si="269"/>
        <v>22</v>
      </c>
    </row>
    <row r="8648" spans="1:37" hidden="1" x14ac:dyDescent="0.3">
      <c r="A8648">
        <v>84753</v>
      </c>
      <c r="B8648" t="s">
        <v>4244</v>
      </c>
      <c r="C8648" t="s">
        <v>12382</v>
      </c>
      <c r="D8648" t="s">
        <v>14416</v>
      </c>
      <c r="E8648" t="s">
        <v>14417</v>
      </c>
      <c r="F8648" t="s">
        <v>32</v>
      </c>
      <c r="G8648" t="s">
        <v>33</v>
      </c>
      <c r="H8648" t="s">
        <v>1929</v>
      </c>
      <c r="I8648" t="s">
        <v>1930</v>
      </c>
      <c r="J8648" t="s">
        <v>310</v>
      </c>
      <c r="K8648" t="s">
        <v>12385</v>
      </c>
      <c r="L8648" t="s">
        <v>1930</v>
      </c>
      <c r="M8648" s="4">
        <v>41180</v>
      </c>
      <c r="N8648" s="4">
        <v>41162</v>
      </c>
      <c r="O8648" s="1">
        <v>41162</v>
      </c>
      <c r="P8648" t="s">
        <v>52</v>
      </c>
      <c r="R8648" t="s">
        <v>71</v>
      </c>
      <c r="S8648" t="s">
        <v>1931</v>
      </c>
      <c r="T8648" t="s">
        <v>305</v>
      </c>
      <c r="U8648" t="s">
        <v>98</v>
      </c>
      <c r="V8648" t="s">
        <v>57</v>
      </c>
      <c r="W8648" s="6" t="s">
        <v>306</v>
      </c>
      <c r="X8648" t="s">
        <v>76</v>
      </c>
      <c r="Y8648">
        <v>30</v>
      </c>
      <c r="Z8648">
        <v>34760</v>
      </c>
      <c r="AA8648" t="s">
        <v>32</v>
      </c>
      <c r="AB8648"/>
      <c r="AC8648" s="3">
        <v>132435.6</v>
      </c>
      <c r="AD8648" s="3">
        <v>3.81</v>
      </c>
      <c r="AE8648" s="3">
        <v>0.13</v>
      </c>
      <c r="AF8648" t="s">
        <v>60</v>
      </c>
      <c r="AG8648" t="s">
        <v>47</v>
      </c>
      <c r="AH8648" s="8">
        <v>3367</v>
      </c>
      <c r="AI8648" s="7">
        <v>12589.74</v>
      </c>
      <c r="AJ8648" s="9">
        <v>185.67</v>
      </c>
      <c r="AK8648" s="5">
        <f t="shared" si="269"/>
        <v>18</v>
      </c>
    </row>
    <row r="8649" spans="1:37" hidden="1" x14ac:dyDescent="0.3">
      <c r="A8649">
        <v>84754</v>
      </c>
      <c r="B8649" t="s">
        <v>4244</v>
      </c>
      <c r="C8649" t="s">
        <v>12382</v>
      </c>
      <c r="D8649" t="s">
        <v>14416</v>
      </c>
      <c r="E8649" t="s">
        <v>14417</v>
      </c>
      <c r="F8649" t="s">
        <v>32</v>
      </c>
      <c r="G8649" t="s">
        <v>33</v>
      </c>
      <c r="H8649" t="s">
        <v>1929</v>
      </c>
      <c r="I8649" t="s">
        <v>1930</v>
      </c>
      <c r="J8649" t="s">
        <v>310</v>
      </c>
      <c r="K8649" t="s">
        <v>12385</v>
      </c>
      <c r="L8649" t="s">
        <v>1930</v>
      </c>
      <c r="M8649" s="4">
        <v>41180</v>
      </c>
      <c r="N8649" s="4">
        <v>41162</v>
      </c>
      <c r="O8649" s="1">
        <v>41162</v>
      </c>
      <c r="P8649" t="s">
        <v>52</v>
      </c>
      <c r="R8649" t="s">
        <v>71</v>
      </c>
      <c r="S8649" t="s">
        <v>1931</v>
      </c>
      <c r="T8649" t="s">
        <v>305</v>
      </c>
      <c r="U8649" t="s">
        <v>98</v>
      </c>
      <c r="V8649" t="s">
        <v>57</v>
      </c>
      <c r="W8649" s="6" t="s">
        <v>306</v>
      </c>
      <c r="X8649" t="s">
        <v>76</v>
      </c>
      <c r="Y8649">
        <v>30</v>
      </c>
      <c r="Z8649">
        <v>5308</v>
      </c>
      <c r="AA8649" t="s">
        <v>32</v>
      </c>
      <c r="AB8649"/>
      <c r="AC8649" s="3">
        <v>20223.48</v>
      </c>
      <c r="AD8649" s="3">
        <v>3.81</v>
      </c>
      <c r="AE8649" s="3">
        <v>0.13</v>
      </c>
      <c r="AF8649" t="s">
        <v>605</v>
      </c>
      <c r="AG8649" t="s">
        <v>109</v>
      </c>
      <c r="AH8649" s="8" t="s">
        <v>44</v>
      </c>
      <c r="AI8649" s="7" t="s">
        <v>44</v>
      </c>
      <c r="AJ8649" s="9">
        <v>28.35</v>
      </c>
      <c r="AK8649" s="5">
        <f t="shared" si="269"/>
        <v>18</v>
      </c>
    </row>
    <row r="8650" spans="1:37" hidden="1" x14ac:dyDescent="0.3">
      <c r="A8650">
        <v>84755</v>
      </c>
      <c r="B8650" t="s">
        <v>4259</v>
      </c>
      <c r="C8650" t="s">
        <v>11399</v>
      </c>
      <c r="D8650" t="s">
        <v>12417</v>
      </c>
      <c r="E8650" t="s">
        <v>12418</v>
      </c>
      <c r="F8650" t="s">
        <v>140</v>
      </c>
      <c r="G8650" t="s">
        <v>33</v>
      </c>
      <c r="H8650" t="s">
        <v>1929</v>
      </c>
      <c r="I8650" t="s">
        <v>1930</v>
      </c>
      <c r="J8650" t="s">
        <v>36</v>
      </c>
      <c r="K8650" s="2">
        <v>41218</v>
      </c>
      <c r="L8650" t="s">
        <v>1930</v>
      </c>
      <c r="M8650" s="4">
        <v>41208</v>
      </c>
      <c r="N8650" s="4">
        <v>41208</v>
      </c>
      <c r="O8650" s="1">
        <v>41208</v>
      </c>
      <c r="P8650" t="s">
        <v>52</v>
      </c>
      <c r="R8650" t="s">
        <v>71</v>
      </c>
      <c r="S8650" t="s">
        <v>1931</v>
      </c>
      <c r="T8650" t="s">
        <v>4774</v>
      </c>
      <c r="U8650" t="s">
        <v>116</v>
      </c>
      <c r="V8650" t="s">
        <v>57</v>
      </c>
      <c r="W8650" s="6" t="s">
        <v>118</v>
      </c>
      <c r="X8650" t="s">
        <v>76</v>
      </c>
      <c r="Y8650">
        <v>120</v>
      </c>
      <c r="Z8650">
        <v>965</v>
      </c>
      <c r="AA8650" t="s">
        <v>140</v>
      </c>
      <c r="AB8650"/>
      <c r="AC8650" s="3">
        <v>28641.200000000001</v>
      </c>
      <c r="AD8650" s="3">
        <v>29.68</v>
      </c>
      <c r="AE8650" s="3">
        <v>0.25</v>
      </c>
      <c r="AF8650" t="s">
        <v>307</v>
      </c>
      <c r="AG8650" t="s">
        <v>109</v>
      </c>
      <c r="AH8650" s="8" t="s">
        <v>44</v>
      </c>
      <c r="AI8650" s="7" t="s">
        <v>44</v>
      </c>
      <c r="AJ8650" s="9">
        <v>40.15</v>
      </c>
      <c r="AK8650" s="5">
        <f t="shared" si="269"/>
        <v>0</v>
      </c>
    </row>
    <row r="8651" spans="1:37" hidden="1" x14ac:dyDescent="0.3">
      <c r="A8651">
        <v>84756</v>
      </c>
      <c r="B8651" t="s">
        <v>4164</v>
      </c>
      <c r="C8651" t="s">
        <v>11373</v>
      </c>
      <c r="D8651" t="s">
        <v>14418</v>
      </c>
      <c r="E8651" t="s">
        <v>14419</v>
      </c>
      <c r="F8651" t="s">
        <v>455</v>
      </c>
      <c r="G8651" t="s">
        <v>33</v>
      </c>
      <c r="H8651" t="s">
        <v>1929</v>
      </c>
      <c r="I8651" t="s">
        <v>1930</v>
      </c>
      <c r="J8651" t="s">
        <v>310</v>
      </c>
      <c r="K8651" t="s">
        <v>5559</v>
      </c>
      <c r="L8651" t="s">
        <v>1930</v>
      </c>
      <c r="M8651" s="4">
        <v>41243</v>
      </c>
      <c r="N8651" s="4">
        <v>41192</v>
      </c>
      <c r="O8651" s="1">
        <v>41192</v>
      </c>
      <c r="P8651" t="s">
        <v>52</v>
      </c>
      <c r="R8651" t="s">
        <v>71</v>
      </c>
      <c r="S8651" t="s">
        <v>1931</v>
      </c>
      <c r="T8651" t="s">
        <v>305</v>
      </c>
      <c r="U8651" t="s">
        <v>98</v>
      </c>
      <c r="V8651" t="s">
        <v>57</v>
      </c>
      <c r="W8651" s="6" t="s">
        <v>306</v>
      </c>
      <c r="X8651" t="s">
        <v>76</v>
      </c>
      <c r="Y8651">
        <v>30</v>
      </c>
      <c r="Z8651">
        <v>22122</v>
      </c>
      <c r="AA8651" t="s">
        <v>455</v>
      </c>
      <c r="AB8651"/>
      <c r="AC8651" s="3">
        <v>84284.82</v>
      </c>
      <c r="AD8651" s="3">
        <v>3.81</v>
      </c>
      <c r="AE8651" s="3">
        <v>0.13</v>
      </c>
      <c r="AF8651" t="s">
        <v>605</v>
      </c>
      <c r="AG8651" t="s">
        <v>47</v>
      </c>
      <c r="AH8651" s="8">
        <v>1409</v>
      </c>
      <c r="AI8651" s="7">
        <v>3855.95</v>
      </c>
      <c r="AJ8651" s="9">
        <v>118.17</v>
      </c>
      <c r="AK8651" s="5">
        <f t="shared" si="269"/>
        <v>51</v>
      </c>
    </row>
    <row r="8652" spans="1:37" hidden="1" x14ac:dyDescent="0.3">
      <c r="A8652">
        <v>84757</v>
      </c>
      <c r="B8652" t="s">
        <v>4146</v>
      </c>
      <c r="C8652" t="s">
        <v>11388</v>
      </c>
      <c r="D8652" t="s">
        <v>11410</v>
      </c>
      <c r="E8652" t="s">
        <v>11411</v>
      </c>
      <c r="F8652" t="s">
        <v>94</v>
      </c>
      <c r="G8652" t="s">
        <v>33</v>
      </c>
      <c r="H8652" t="s">
        <v>1929</v>
      </c>
      <c r="I8652" t="s">
        <v>1930</v>
      </c>
      <c r="J8652" t="s">
        <v>310</v>
      </c>
      <c r="K8652" t="s">
        <v>11391</v>
      </c>
      <c r="L8652" t="s">
        <v>1930</v>
      </c>
      <c r="M8652" s="4">
        <v>41192</v>
      </c>
      <c r="N8652" s="4">
        <v>41187</v>
      </c>
      <c r="O8652" s="1">
        <v>41187</v>
      </c>
      <c r="P8652" t="s">
        <v>52</v>
      </c>
      <c r="R8652" t="s">
        <v>71</v>
      </c>
      <c r="S8652" t="s">
        <v>1931</v>
      </c>
      <c r="T8652" t="s">
        <v>106</v>
      </c>
      <c r="U8652" t="s">
        <v>56</v>
      </c>
      <c r="V8652" t="s">
        <v>57</v>
      </c>
      <c r="W8652" s="6" t="s">
        <v>100</v>
      </c>
      <c r="X8652" t="s">
        <v>76</v>
      </c>
      <c r="Y8652">
        <v>60</v>
      </c>
      <c r="Z8652">
        <v>100000</v>
      </c>
      <c r="AA8652" t="s">
        <v>94</v>
      </c>
      <c r="AB8652"/>
      <c r="AC8652" s="3">
        <v>242000</v>
      </c>
      <c r="AD8652" s="3">
        <v>2.42</v>
      </c>
      <c r="AE8652" s="3">
        <v>0.04</v>
      </c>
      <c r="AF8652" t="s">
        <v>554</v>
      </c>
      <c r="AG8652" t="s">
        <v>109</v>
      </c>
      <c r="AH8652" s="8" t="s">
        <v>44</v>
      </c>
      <c r="AI8652" s="7" t="s">
        <v>44</v>
      </c>
      <c r="AJ8652" s="9">
        <v>339.28</v>
      </c>
      <c r="AK8652" s="5">
        <f t="shared" si="269"/>
        <v>5</v>
      </c>
    </row>
    <row r="8653" spans="1:37" hidden="1" x14ac:dyDescent="0.3">
      <c r="A8653">
        <v>84758</v>
      </c>
      <c r="B8653" t="s">
        <v>4311</v>
      </c>
      <c r="C8653" t="s">
        <v>11412</v>
      </c>
      <c r="D8653" t="s">
        <v>11413</v>
      </c>
      <c r="E8653" t="s">
        <v>11414</v>
      </c>
      <c r="F8653" t="s">
        <v>809</v>
      </c>
      <c r="G8653" t="s">
        <v>33</v>
      </c>
      <c r="H8653" t="s">
        <v>1929</v>
      </c>
      <c r="I8653" t="s">
        <v>1930</v>
      </c>
      <c r="J8653" t="s">
        <v>36</v>
      </c>
      <c r="K8653" t="s">
        <v>5168</v>
      </c>
      <c r="L8653" t="s">
        <v>1930</v>
      </c>
      <c r="M8653" s="4">
        <v>41207</v>
      </c>
      <c r="N8653" s="4">
        <v>41204</v>
      </c>
      <c r="O8653" s="1">
        <v>41204</v>
      </c>
      <c r="P8653" t="s">
        <v>52</v>
      </c>
      <c r="R8653" t="s">
        <v>71</v>
      </c>
      <c r="S8653" t="s">
        <v>1931</v>
      </c>
      <c r="T8653" t="s">
        <v>143</v>
      </c>
      <c r="U8653" t="s">
        <v>144</v>
      </c>
      <c r="V8653" t="s">
        <v>57</v>
      </c>
      <c r="W8653" s="6" t="s">
        <v>145</v>
      </c>
      <c r="X8653" t="s">
        <v>146</v>
      </c>
      <c r="Y8653">
        <v>60</v>
      </c>
      <c r="Z8653">
        <v>7126</v>
      </c>
      <c r="AA8653" t="s">
        <v>809</v>
      </c>
      <c r="AB8653"/>
      <c r="AC8653" s="3">
        <v>55012.72</v>
      </c>
      <c r="AD8653" s="3">
        <v>7.72</v>
      </c>
      <c r="AE8653" s="3">
        <v>0.13</v>
      </c>
      <c r="AF8653" t="s">
        <v>307</v>
      </c>
      <c r="AG8653" t="s">
        <v>109</v>
      </c>
      <c r="AH8653" s="8" t="s">
        <v>44</v>
      </c>
      <c r="AI8653" s="7" t="s">
        <v>44</v>
      </c>
      <c r="AJ8653" s="9">
        <v>77.13</v>
      </c>
      <c r="AK8653" s="5">
        <f t="shared" si="269"/>
        <v>3</v>
      </c>
    </row>
    <row r="8654" spans="1:37" hidden="1" x14ac:dyDescent="0.3">
      <c r="A8654">
        <v>84759</v>
      </c>
      <c r="B8654" t="s">
        <v>4415</v>
      </c>
      <c r="C8654" t="s">
        <v>13175</v>
      </c>
      <c r="D8654" t="s">
        <v>13182</v>
      </c>
      <c r="E8654" t="s">
        <v>13183</v>
      </c>
      <c r="F8654" t="s">
        <v>105</v>
      </c>
      <c r="G8654" t="s">
        <v>33</v>
      </c>
      <c r="H8654" t="s">
        <v>1929</v>
      </c>
      <c r="I8654" t="s">
        <v>1930</v>
      </c>
      <c r="J8654" t="s">
        <v>310</v>
      </c>
      <c r="K8654" s="2">
        <v>40944</v>
      </c>
      <c r="L8654" t="s">
        <v>1930</v>
      </c>
      <c r="M8654" s="4">
        <v>41243</v>
      </c>
      <c r="N8654" s="4">
        <v>41213</v>
      </c>
      <c r="O8654" s="1">
        <v>41213</v>
      </c>
      <c r="P8654" t="s">
        <v>52</v>
      </c>
      <c r="R8654" t="s">
        <v>71</v>
      </c>
      <c r="S8654" t="s">
        <v>1931</v>
      </c>
      <c r="T8654" t="s">
        <v>614</v>
      </c>
      <c r="U8654" t="s">
        <v>357</v>
      </c>
      <c r="V8654" t="s">
        <v>57</v>
      </c>
      <c r="W8654" s="6" t="s">
        <v>244</v>
      </c>
      <c r="X8654" t="s">
        <v>76</v>
      </c>
      <c r="Y8654">
        <v>60</v>
      </c>
      <c r="Z8654">
        <v>13784</v>
      </c>
      <c r="AA8654" t="s">
        <v>105</v>
      </c>
      <c r="AB8654"/>
      <c r="AC8654" s="3">
        <v>178640.64000000001</v>
      </c>
      <c r="AD8654" s="3">
        <v>12.96</v>
      </c>
      <c r="AE8654" s="3">
        <v>0.22</v>
      </c>
      <c r="AF8654" t="s">
        <v>307</v>
      </c>
      <c r="AG8654" t="s">
        <v>109</v>
      </c>
      <c r="AH8654" s="8" t="s">
        <v>44</v>
      </c>
      <c r="AI8654" s="7" t="s">
        <v>44</v>
      </c>
      <c r="AJ8654" s="9">
        <v>250.45</v>
      </c>
      <c r="AK8654" s="5">
        <f t="shared" si="269"/>
        <v>30</v>
      </c>
    </row>
    <row r="8655" spans="1:37" hidden="1" x14ac:dyDescent="0.3">
      <c r="A8655">
        <v>84760</v>
      </c>
      <c r="B8655" t="s">
        <v>4415</v>
      </c>
      <c r="C8655" t="s">
        <v>13184</v>
      </c>
      <c r="D8655" t="s">
        <v>13185</v>
      </c>
      <c r="E8655" t="s">
        <v>13186</v>
      </c>
      <c r="F8655" t="s">
        <v>105</v>
      </c>
      <c r="G8655" t="s">
        <v>33</v>
      </c>
      <c r="H8655" t="s">
        <v>1929</v>
      </c>
      <c r="I8655" t="s">
        <v>1930</v>
      </c>
      <c r="J8655" t="s">
        <v>310</v>
      </c>
      <c r="K8655" t="s">
        <v>7523</v>
      </c>
      <c r="L8655" t="s">
        <v>1930</v>
      </c>
      <c r="M8655" s="4">
        <v>41243</v>
      </c>
      <c r="N8655" s="4">
        <v>41219</v>
      </c>
      <c r="O8655" s="1">
        <v>41219</v>
      </c>
      <c r="P8655" t="s">
        <v>52</v>
      </c>
      <c r="R8655" t="s">
        <v>53</v>
      </c>
      <c r="S8655" t="s">
        <v>1931</v>
      </c>
      <c r="T8655" t="s">
        <v>1599</v>
      </c>
      <c r="U8655" t="s">
        <v>462</v>
      </c>
      <c r="V8655" t="s">
        <v>57</v>
      </c>
      <c r="W8655" s="6" t="s">
        <v>1600</v>
      </c>
      <c r="X8655" t="s">
        <v>852</v>
      </c>
      <c r="Y8655">
        <v>60</v>
      </c>
      <c r="Z8655">
        <v>1975</v>
      </c>
      <c r="AA8655" t="s">
        <v>105</v>
      </c>
      <c r="AB8655"/>
      <c r="AC8655" s="3">
        <v>4542.5</v>
      </c>
      <c r="AD8655" s="3">
        <v>2.2999999999999998</v>
      </c>
      <c r="AE8655" s="3">
        <v>0.04</v>
      </c>
      <c r="AF8655" t="s">
        <v>147</v>
      </c>
      <c r="AG8655" t="s">
        <v>109</v>
      </c>
      <c r="AH8655" s="8" t="s">
        <v>44</v>
      </c>
      <c r="AI8655" s="7" t="s">
        <v>44</v>
      </c>
      <c r="AJ8655" s="9">
        <v>6.37</v>
      </c>
      <c r="AK8655" s="5">
        <f t="shared" si="269"/>
        <v>24</v>
      </c>
    </row>
    <row r="8656" spans="1:37" hidden="1" x14ac:dyDescent="0.3">
      <c r="A8656">
        <v>84761</v>
      </c>
      <c r="B8656" t="s">
        <v>2650</v>
      </c>
      <c r="C8656" t="s">
        <v>11433</v>
      </c>
      <c r="D8656" t="s">
        <v>14420</v>
      </c>
      <c r="E8656" t="s">
        <v>14421</v>
      </c>
      <c r="F8656" t="s">
        <v>87</v>
      </c>
      <c r="G8656" t="s">
        <v>33</v>
      </c>
      <c r="H8656" t="s">
        <v>1929</v>
      </c>
      <c r="I8656" t="s">
        <v>1930</v>
      </c>
      <c r="J8656" t="s">
        <v>36</v>
      </c>
      <c r="K8656" t="s">
        <v>11436</v>
      </c>
      <c r="L8656" t="s">
        <v>1930</v>
      </c>
      <c r="M8656" s="4">
        <v>41219</v>
      </c>
      <c r="N8656" s="4">
        <v>41219</v>
      </c>
      <c r="O8656" s="1">
        <v>41219</v>
      </c>
      <c r="P8656" t="s">
        <v>52</v>
      </c>
      <c r="R8656" t="s">
        <v>71</v>
      </c>
      <c r="S8656" t="s">
        <v>1931</v>
      </c>
      <c r="T8656" t="s">
        <v>305</v>
      </c>
      <c r="U8656" t="s">
        <v>98</v>
      </c>
      <c r="V8656" t="s">
        <v>57</v>
      </c>
      <c r="W8656" s="6" t="s">
        <v>306</v>
      </c>
      <c r="X8656" t="s">
        <v>76</v>
      </c>
      <c r="Y8656">
        <v>30</v>
      </c>
      <c r="Z8656">
        <v>120954</v>
      </c>
      <c r="AA8656" t="s">
        <v>87</v>
      </c>
      <c r="AB8656"/>
      <c r="AC8656" s="3">
        <v>440272.56</v>
      </c>
      <c r="AD8656" s="3">
        <v>3.64</v>
      </c>
      <c r="AE8656" s="3">
        <v>0.12</v>
      </c>
      <c r="AF8656" t="s">
        <v>60</v>
      </c>
      <c r="AG8656" t="s">
        <v>47</v>
      </c>
      <c r="AH8656" s="8">
        <v>11369</v>
      </c>
      <c r="AI8656" s="7">
        <v>15459.09</v>
      </c>
      <c r="AJ8656" s="9">
        <v>617.26</v>
      </c>
      <c r="AK8656" s="5">
        <f t="shared" si="269"/>
        <v>0</v>
      </c>
    </row>
    <row r="8657" spans="1:37" hidden="1" x14ac:dyDescent="0.3">
      <c r="A8657">
        <v>84762</v>
      </c>
      <c r="B8657" t="s">
        <v>2650</v>
      </c>
      <c r="C8657" t="s">
        <v>11433</v>
      </c>
      <c r="D8657" t="s">
        <v>14422</v>
      </c>
      <c r="E8657" t="s">
        <v>14423</v>
      </c>
      <c r="F8657" t="s">
        <v>87</v>
      </c>
      <c r="G8657" t="s">
        <v>33</v>
      </c>
      <c r="H8657" t="s">
        <v>1929</v>
      </c>
      <c r="I8657" t="s">
        <v>1930</v>
      </c>
      <c r="J8657" t="s">
        <v>36</v>
      </c>
      <c r="K8657" t="s">
        <v>11436</v>
      </c>
      <c r="L8657" t="s">
        <v>1930</v>
      </c>
      <c r="M8657" s="4">
        <v>41219</v>
      </c>
      <c r="N8657" s="4">
        <v>41219</v>
      </c>
      <c r="O8657" s="1">
        <v>41219</v>
      </c>
      <c r="P8657" t="s">
        <v>52</v>
      </c>
      <c r="R8657" t="s">
        <v>53</v>
      </c>
      <c r="S8657" t="s">
        <v>1931</v>
      </c>
      <c r="T8657" t="s">
        <v>795</v>
      </c>
      <c r="U8657" t="s">
        <v>98</v>
      </c>
      <c r="V8657" t="s">
        <v>57</v>
      </c>
      <c r="W8657" s="6" t="s">
        <v>100</v>
      </c>
      <c r="X8657" t="s">
        <v>83</v>
      </c>
      <c r="Y8657">
        <v>90</v>
      </c>
      <c r="Z8657">
        <v>2548</v>
      </c>
      <c r="AA8657" t="s">
        <v>87</v>
      </c>
      <c r="AB8657"/>
      <c r="AC8657" s="3">
        <v>21046.48</v>
      </c>
      <c r="AD8657" s="3">
        <v>8.26</v>
      </c>
      <c r="AE8657" s="3">
        <v>0.09</v>
      </c>
      <c r="AF8657" t="s">
        <v>60</v>
      </c>
      <c r="AG8657" t="s">
        <v>47</v>
      </c>
      <c r="AH8657" s="8">
        <v>370</v>
      </c>
      <c r="AI8657" s="7">
        <v>15459.09</v>
      </c>
      <c r="AJ8657" s="9">
        <v>29.51</v>
      </c>
      <c r="AK8657" s="5">
        <f t="shared" si="269"/>
        <v>0</v>
      </c>
    </row>
    <row r="8658" spans="1:37" hidden="1" x14ac:dyDescent="0.3">
      <c r="A8658">
        <v>84763</v>
      </c>
      <c r="B8658" t="s">
        <v>2650</v>
      </c>
      <c r="C8658" t="s">
        <v>11433</v>
      </c>
      <c r="D8658" t="s">
        <v>14424</v>
      </c>
      <c r="E8658" t="s">
        <v>14425</v>
      </c>
      <c r="F8658" t="s">
        <v>87</v>
      </c>
      <c r="G8658" t="s">
        <v>33</v>
      </c>
      <c r="H8658" t="s">
        <v>1929</v>
      </c>
      <c r="I8658" t="s">
        <v>1930</v>
      </c>
      <c r="J8658" t="s">
        <v>36</v>
      </c>
      <c r="K8658" t="s">
        <v>11436</v>
      </c>
      <c r="L8658" t="s">
        <v>1930</v>
      </c>
      <c r="M8658" s="4">
        <v>41219</v>
      </c>
      <c r="N8658" s="4">
        <v>41219</v>
      </c>
      <c r="O8658" s="1">
        <v>41219</v>
      </c>
      <c r="P8658" t="s">
        <v>52</v>
      </c>
      <c r="R8658" t="s">
        <v>71</v>
      </c>
      <c r="S8658" t="s">
        <v>1931</v>
      </c>
      <c r="T8658" t="s">
        <v>73</v>
      </c>
      <c r="U8658" t="s">
        <v>74</v>
      </c>
      <c r="V8658" t="s">
        <v>57</v>
      </c>
      <c r="W8658" s="6" t="s">
        <v>75</v>
      </c>
      <c r="X8658" t="s">
        <v>76</v>
      </c>
      <c r="Y8658">
        <v>60</v>
      </c>
      <c r="Z8658">
        <v>12847</v>
      </c>
      <c r="AA8658" t="s">
        <v>87</v>
      </c>
      <c r="AB8658"/>
      <c r="AC8658" s="3">
        <v>27749.52</v>
      </c>
      <c r="AD8658" s="3">
        <v>2.16</v>
      </c>
      <c r="AE8658" s="3">
        <v>0.04</v>
      </c>
      <c r="AF8658" t="s">
        <v>554</v>
      </c>
      <c r="AG8658" t="s">
        <v>47</v>
      </c>
      <c r="AH8658" s="8">
        <v>798</v>
      </c>
      <c r="AI8658" s="7">
        <v>15459.09</v>
      </c>
      <c r="AJ8658" s="9">
        <v>38.9</v>
      </c>
      <c r="AK8658" s="5">
        <f t="shared" si="269"/>
        <v>0</v>
      </c>
    </row>
    <row r="8659" spans="1:37" hidden="1" x14ac:dyDescent="0.3">
      <c r="A8659">
        <v>84764</v>
      </c>
      <c r="B8659" t="s">
        <v>5176</v>
      </c>
      <c r="C8659" t="s">
        <v>11448</v>
      </c>
      <c r="D8659" t="s">
        <v>14426</v>
      </c>
      <c r="E8659" t="s">
        <v>14427</v>
      </c>
      <c r="F8659" t="s">
        <v>155</v>
      </c>
      <c r="G8659" t="s">
        <v>33</v>
      </c>
      <c r="H8659" t="s">
        <v>1929</v>
      </c>
      <c r="I8659" t="s">
        <v>1930</v>
      </c>
      <c r="J8659" t="s">
        <v>310</v>
      </c>
      <c r="K8659" t="s">
        <v>6196</v>
      </c>
      <c r="L8659" t="s">
        <v>1930</v>
      </c>
      <c r="M8659" s="4">
        <v>41232</v>
      </c>
      <c r="N8659" s="4">
        <v>41232</v>
      </c>
      <c r="O8659" s="1">
        <v>41232</v>
      </c>
      <c r="P8659" t="s">
        <v>52</v>
      </c>
      <c r="R8659" t="s">
        <v>53</v>
      </c>
      <c r="S8659" t="s">
        <v>1931</v>
      </c>
      <c r="T8659" t="s">
        <v>4655</v>
      </c>
      <c r="U8659" t="s">
        <v>144</v>
      </c>
      <c r="V8659" t="s">
        <v>57</v>
      </c>
      <c r="W8659" s="6" t="s">
        <v>4436</v>
      </c>
      <c r="X8659" t="s">
        <v>146</v>
      </c>
      <c r="Y8659">
        <v>60</v>
      </c>
      <c r="Z8659">
        <v>53733</v>
      </c>
      <c r="AA8659" t="s">
        <v>155</v>
      </c>
      <c r="AB8659"/>
      <c r="AC8659" s="3">
        <v>148303.07999999999</v>
      </c>
      <c r="AD8659" s="3">
        <v>2.76</v>
      </c>
      <c r="AE8659" s="3">
        <v>0.05</v>
      </c>
      <c r="AF8659" t="s">
        <v>307</v>
      </c>
      <c r="AG8659" t="s">
        <v>47</v>
      </c>
      <c r="AH8659" s="8">
        <v>2232</v>
      </c>
      <c r="AI8659" s="7">
        <v>6933.76</v>
      </c>
      <c r="AJ8659" s="9">
        <v>207.92</v>
      </c>
      <c r="AK8659" s="5">
        <f t="shared" si="269"/>
        <v>0</v>
      </c>
    </row>
    <row r="8660" spans="1:37" hidden="1" x14ac:dyDescent="0.3">
      <c r="A8660">
        <v>84765</v>
      </c>
      <c r="B8660" t="s">
        <v>4311</v>
      </c>
      <c r="C8660" t="s">
        <v>11440</v>
      </c>
      <c r="D8660" t="s">
        <v>11441</v>
      </c>
      <c r="E8660" t="s">
        <v>11442</v>
      </c>
      <c r="F8660" t="s">
        <v>809</v>
      </c>
      <c r="G8660" t="s">
        <v>33</v>
      </c>
      <c r="H8660" t="s">
        <v>1929</v>
      </c>
      <c r="I8660" t="s">
        <v>1930</v>
      </c>
      <c r="J8660" t="s">
        <v>310</v>
      </c>
      <c r="K8660" t="s">
        <v>5635</v>
      </c>
      <c r="L8660" t="s">
        <v>1930</v>
      </c>
      <c r="M8660" s="4">
        <v>41253</v>
      </c>
      <c r="N8660" s="4">
        <v>41232</v>
      </c>
      <c r="O8660" s="1">
        <v>41232</v>
      </c>
      <c r="P8660" t="s">
        <v>52</v>
      </c>
      <c r="R8660" t="s">
        <v>71</v>
      </c>
      <c r="S8660" t="s">
        <v>1931</v>
      </c>
      <c r="T8660" t="s">
        <v>2883</v>
      </c>
      <c r="U8660" t="s">
        <v>2884</v>
      </c>
      <c r="V8660" t="s">
        <v>57</v>
      </c>
      <c r="W8660" s="6" t="s">
        <v>2885</v>
      </c>
      <c r="X8660" t="s">
        <v>146</v>
      </c>
      <c r="Y8660">
        <v>30</v>
      </c>
      <c r="Z8660">
        <v>22783</v>
      </c>
      <c r="AA8660" t="s">
        <v>809</v>
      </c>
      <c r="AB8660"/>
      <c r="AC8660" s="3">
        <v>122116.88</v>
      </c>
      <c r="AD8660" s="3">
        <v>5.36</v>
      </c>
      <c r="AE8660" s="3">
        <v>0.18</v>
      </c>
      <c r="AF8660" t="s">
        <v>554</v>
      </c>
      <c r="AG8660" t="s">
        <v>109</v>
      </c>
      <c r="AH8660" s="8" t="s">
        <v>44</v>
      </c>
      <c r="AI8660" s="7" t="s">
        <v>44</v>
      </c>
      <c r="AJ8660" s="9">
        <v>171.21</v>
      </c>
      <c r="AK8660" s="5">
        <f t="shared" si="269"/>
        <v>21</v>
      </c>
    </row>
    <row r="8661" spans="1:37" hidden="1" x14ac:dyDescent="0.3">
      <c r="A8661">
        <v>84766</v>
      </c>
      <c r="B8661" t="s">
        <v>4311</v>
      </c>
      <c r="C8661" t="s">
        <v>11476</v>
      </c>
      <c r="D8661" t="s">
        <v>14428</v>
      </c>
      <c r="E8661" t="s">
        <v>14429</v>
      </c>
      <c r="F8661" t="s">
        <v>809</v>
      </c>
      <c r="G8661" t="s">
        <v>33</v>
      </c>
      <c r="H8661" t="s">
        <v>1929</v>
      </c>
      <c r="I8661" t="s">
        <v>1930</v>
      </c>
      <c r="J8661" t="s">
        <v>36</v>
      </c>
      <c r="K8661" s="2">
        <v>41192</v>
      </c>
      <c r="L8661" t="s">
        <v>1930</v>
      </c>
      <c r="M8661" s="4">
        <v>41263</v>
      </c>
      <c r="N8661" s="4">
        <v>41241</v>
      </c>
      <c r="O8661" s="1">
        <v>41241</v>
      </c>
      <c r="P8661" t="s">
        <v>52</v>
      </c>
      <c r="R8661" t="s">
        <v>71</v>
      </c>
      <c r="S8661" t="s">
        <v>1931</v>
      </c>
      <c r="T8661" t="s">
        <v>614</v>
      </c>
      <c r="U8661" t="s">
        <v>357</v>
      </c>
      <c r="V8661" t="s">
        <v>57</v>
      </c>
      <c r="W8661" s="6" t="s">
        <v>244</v>
      </c>
      <c r="X8661" t="s">
        <v>76</v>
      </c>
      <c r="Y8661">
        <v>60</v>
      </c>
      <c r="Z8661">
        <v>2067</v>
      </c>
      <c r="AA8661" t="s">
        <v>809</v>
      </c>
      <c r="AB8661"/>
      <c r="AC8661" s="3">
        <v>26788.32</v>
      </c>
      <c r="AD8661" s="3">
        <v>12.96</v>
      </c>
      <c r="AE8661" s="3">
        <v>0.22</v>
      </c>
      <c r="AF8661" t="s">
        <v>307</v>
      </c>
      <c r="AG8661" t="s">
        <v>47</v>
      </c>
      <c r="AH8661" s="8">
        <v>220</v>
      </c>
      <c r="AI8661" s="7">
        <v>1616.45</v>
      </c>
      <c r="AJ8661" s="9">
        <v>37.56</v>
      </c>
      <c r="AK8661" s="5">
        <f t="shared" si="269"/>
        <v>22</v>
      </c>
    </row>
    <row r="8662" spans="1:37" hidden="1" x14ac:dyDescent="0.3">
      <c r="A8662">
        <v>84767</v>
      </c>
      <c r="B8662" t="s">
        <v>4368</v>
      </c>
      <c r="C8662" t="s">
        <v>11332</v>
      </c>
      <c r="D8662" t="s">
        <v>14430</v>
      </c>
      <c r="E8662" t="s">
        <v>14431</v>
      </c>
      <c r="F8662" t="s">
        <v>155</v>
      </c>
      <c r="G8662" t="s">
        <v>33</v>
      </c>
      <c r="H8662" t="s">
        <v>1929</v>
      </c>
      <c r="I8662" t="s">
        <v>1930</v>
      </c>
      <c r="J8662" t="s">
        <v>310</v>
      </c>
      <c r="K8662" t="s">
        <v>11335</v>
      </c>
      <c r="L8662" t="s">
        <v>1930</v>
      </c>
      <c r="M8662" s="4">
        <v>41262</v>
      </c>
      <c r="N8662" s="4">
        <v>41256</v>
      </c>
      <c r="O8662" s="1">
        <v>41256</v>
      </c>
      <c r="P8662" t="s">
        <v>52</v>
      </c>
      <c r="R8662" t="s">
        <v>71</v>
      </c>
      <c r="S8662" t="s">
        <v>1931</v>
      </c>
      <c r="T8662" t="s">
        <v>249</v>
      </c>
      <c r="U8662" t="s">
        <v>89</v>
      </c>
      <c r="V8662" t="s">
        <v>57</v>
      </c>
      <c r="W8662" s="6" t="s">
        <v>244</v>
      </c>
      <c r="X8662" t="s">
        <v>76</v>
      </c>
      <c r="Y8662">
        <v>60</v>
      </c>
      <c r="Z8662">
        <v>35061</v>
      </c>
      <c r="AA8662" t="s">
        <v>155</v>
      </c>
      <c r="AB8662"/>
      <c r="AC8662" s="3">
        <v>237012.36</v>
      </c>
      <c r="AD8662" s="3">
        <v>6.76</v>
      </c>
      <c r="AE8662" s="3">
        <v>0.11</v>
      </c>
      <c r="AF8662" t="s">
        <v>147</v>
      </c>
      <c r="AG8662" t="s">
        <v>47</v>
      </c>
      <c r="AH8662" s="8">
        <v>2247</v>
      </c>
      <c r="AI8662" s="7">
        <v>8194.09</v>
      </c>
      <c r="AJ8662" s="9">
        <v>391.07</v>
      </c>
      <c r="AK8662" s="5">
        <f t="shared" si="269"/>
        <v>6</v>
      </c>
    </row>
    <row r="8663" spans="1:37" hidden="1" x14ac:dyDescent="0.3">
      <c r="A8663">
        <v>84768</v>
      </c>
      <c r="B8663" t="s">
        <v>4153</v>
      </c>
      <c r="C8663" t="s">
        <v>12436</v>
      </c>
      <c r="D8663" t="s">
        <v>12437</v>
      </c>
      <c r="E8663" t="s">
        <v>12438</v>
      </c>
      <c r="F8663" t="s">
        <v>151</v>
      </c>
      <c r="G8663" t="s">
        <v>33</v>
      </c>
      <c r="H8663" t="s">
        <v>1929</v>
      </c>
      <c r="I8663" t="s">
        <v>1930</v>
      </c>
      <c r="J8663" t="s">
        <v>36</v>
      </c>
      <c r="K8663" t="s">
        <v>12439</v>
      </c>
      <c r="L8663" t="s">
        <v>1930</v>
      </c>
      <c r="M8663" s="4">
        <v>41246</v>
      </c>
      <c r="N8663" s="4">
        <v>41227</v>
      </c>
      <c r="O8663" s="1">
        <v>41227</v>
      </c>
      <c r="P8663" t="s">
        <v>52</v>
      </c>
      <c r="R8663" t="s">
        <v>71</v>
      </c>
      <c r="S8663" t="s">
        <v>1931</v>
      </c>
      <c r="T8663" t="s">
        <v>614</v>
      </c>
      <c r="U8663" t="s">
        <v>357</v>
      </c>
      <c r="V8663" t="s">
        <v>57</v>
      </c>
      <c r="W8663" s="6" t="s">
        <v>244</v>
      </c>
      <c r="X8663" t="s">
        <v>76</v>
      </c>
      <c r="Y8663">
        <v>60</v>
      </c>
      <c r="Z8663">
        <v>1980</v>
      </c>
      <c r="AA8663" t="s">
        <v>151</v>
      </c>
      <c r="AB8663"/>
      <c r="AC8663" s="3">
        <v>25660.799999999999</v>
      </c>
      <c r="AD8663" s="3">
        <v>12.96</v>
      </c>
      <c r="AE8663" s="3">
        <v>0.22</v>
      </c>
      <c r="AF8663" t="s">
        <v>60</v>
      </c>
      <c r="AG8663" t="s">
        <v>109</v>
      </c>
      <c r="AH8663" s="8" t="s">
        <v>44</v>
      </c>
      <c r="AI8663" s="7" t="s">
        <v>44</v>
      </c>
      <c r="AJ8663" s="9">
        <v>31.74</v>
      </c>
      <c r="AK8663" s="5">
        <f t="shared" si="269"/>
        <v>19</v>
      </c>
    </row>
    <row r="8664" spans="1:37" hidden="1" x14ac:dyDescent="0.3">
      <c r="A8664">
        <v>84769</v>
      </c>
      <c r="B8664" t="s">
        <v>4153</v>
      </c>
      <c r="C8664" t="s">
        <v>12436</v>
      </c>
      <c r="D8664" t="s">
        <v>12437</v>
      </c>
      <c r="E8664" t="s">
        <v>12438</v>
      </c>
      <c r="F8664" t="s">
        <v>151</v>
      </c>
      <c r="G8664" t="s">
        <v>33</v>
      </c>
      <c r="H8664" t="s">
        <v>1929</v>
      </c>
      <c r="I8664" t="s">
        <v>1930</v>
      </c>
      <c r="J8664" t="s">
        <v>36</v>
      </c>
      <c r="K8664" t="s">
        <v>12439</v>
      </c>
      <c r="L8664" t="s">
        <v>1930</v>
      </c>
      <c r="M8664" s="4">
        <v>41246</v>
      </c>
      <c r="N8664" s="4">
        <v>41227</v>
      </c>
      <c r="O8664" s="1">
        <v>41227</v>
      </c>
      <c r="P8664" t="s">
        <v>52</v>
      </c>
      <c r="R8664" t="s">
        <v>71</v>
      </c>
      <c r="S8664" t="s">
        <v>1931</v>
      </c>
      <c r="T8664" t="s">
        <v>563</v>
      </c>
      <c r="U8664" t="s">
        <v>564</v>
      </c>
      <c r="V8664" t="s">
        <v>57</v>
      </c>
      <c r="W8664" s="6" t="s">
        <v>565</v>
      </c>
      <c r="X8664" t="s">
        <v>146</v>
      </c>
      <c r="Y8664">
        <v>60</v>
      </c>
      <c r="Z8664">
        <v>9696</v>
      </c>
      <c r="AA8664" t="s">
        <v>151</v>
      </c>
      <c r="AB8664"/>
      <c r="AC8664" s="3">
        <v>93275.520000000004</v>
      </c>
      <c r="AD8664" s="3">
        <v>9.6199999999999992</v>
      </c>
      <c r="AE8664" s="3">
        <v>0.16</v>
      </c>
      <c r="AF8664" t="s">
        <v>307</v>
      </c>
      <c r="AG8664" t="s">
        <v>109</v>
      </c>
      <c r="AH8664" s="8" t="s">
        <v>44</v>
      </c>
      <c r="AI8664" s="7" t="s">
        <v>44</v>
      </c>
      <c r="AJ8664" s="9">
        <v>115.38</v>
      </c>
      <c r="AK8664" s="5">
        <f t="shared" si="269"/>
        <v>19</v>
      </c>
    </row>
    <row r="8665" spans="1:37" hidden="1" x14ac:dyDescent="0.3">
      <c r="A8665">
        <v>84770</v>
      </c>
      <c r="B8665" t="s">
        <v>4244</v>
      </c>
      <c r="C8665" t="s">
        <v>12440</v>
      </c>
      <c r="D8665" t="s">
        <v>14432</v>
      </c>
      <c r="E8665" t="s">
        <v>14433</v>
      </c>
      <c r="F8665" t="s">
        <v>32</v>
      </c>
      <c r="G8665" t="s">
        <v>33</v>
      </c>
      <c r="H8665" t="s">
        <v>1929</v>
      </c>
      <c r="I8665" t="s">
        <v>1930</v>
      </c>
      <c r="J8665" t="s">
        <v>310</v>
      </c>
      <c r="K8665" t="s">
        <v>12422</v>
      </c>
      <c r="L8665" t="s">
        <v>1930</v>
      </c>
      <c r="M8665" s="4">
        <v>41256</v>
      </c>
      <c r="N8665" s="4">
        <v>41246</v>
      </c>
      <c r="O8665" s="1">
        <v>41246</v>
      </c>
      <c r="P8665" t="s">
        <v>52</v>
      </c>
      <c r="R8665" t="s">
        <v>71</v>
      </c>
      <c r="S8665" t="s">
        <v>1931</v>
      </c>
      <c r="T8665" t="s">
        <v>143</v>
      </c>
      <c r="U8665" t="s">
        <v>144</v>
      </c>
      <c r="V8665" t="s">
        <v>57</v>
      </c>
      <c r="W8665" s="6" t="s">
        <v>145</v>
      </c>
      <c r="X8665" t="s">
        <v>146</v>
      </c>
      <c r="Y8665">
        <v>60</v>
      </c>
      <c r="Z8665">
        <v>36180</v>
      </c>
      <c r="AA8665" t="s">
        <v>32</v>
      </c>
      <c r="AB8665"/>
      <c r="AC8665" s="3">
        <v>279309.59999999998</v>
      </c>
      <c r="AD8665" s="3">
        <v>7.72</v>
      </c>
      <c r="AE8665" s="3">
        <v>0.13</v>
      </c>
      <c r="AF8665" t="s">
        <v>307</v>
      </c>
      <c r="AG8665" t="s">
        <v>47</v>
      </c>
      <c r="AH8665" s="8">
        <v>2907</v>
      </c>
      <c r="AI8665" s="7">
        <v>11320.56</v>
      </c>
      <c r="AJ8665" s="9">
        <v>391.59</v>
      </c>
      <c r="AK8665" s="5">
        <f t="shared" si="269"/>
        <v>10</v>
      </c>
    </row>
    <row r="8666" spans="1:37" hidden="1" x14ac:dyDescent="0.3">
      <c r="A8666">
        <v>84771</v>
      </c>
      <c r="B8666" t="s">
        <v>2650</v>
      </c>
      <c r="C8666" t="s">
        <v>11433</v>
      </c>
      <c r="D8666" t="s">
        <v>11451</v>
      </c>
      <c r="E8666" t="s">
        <v>11452</v>
      </c>
      <c r="F8666" t="s">
        <v>87</v>
      </c>
      <c r="G8666" t="s">
        <v>33</v>
      </c>
      <c r="H8666" t="s">
        <v>1929</v>
      </c>
      <c r="I8666" t="s">
        <v>1930</v>
      </c>
      <c r="J8666" t="s">
        <v>36</v>
      </c>
      <c r="K8666" t="s">
        <v>11436</v>
      </c>
      <c r="L8666" t="s">
        <v>1930</v>
      </c>
      <c r="M8666" s="4">
        <v>41247</v>
      </c>
      <c r="N8666" s="4">
        <v>41247</v>
      </c>
      <c r="O8666" s="1">
        <v>41247</v>
      </c>
      <c r="P8666" t="s">
        <v>52</v>
      </c>
      <c r="R8666" t="s">
        <v>71</v>
      </c>
      <c r="S8666" t="s">
        <v>1931</v>
      </c>
      <c r="T8666" t="s">
        <v>106</v>
      </c>
      <c r="U8666" t="s">
        <v>56</v>
      </c>
      <c r="V8666" t="s">
        <v>57</v>
      </c>
      <c r="W8666" s="6" t="s">
        <v>100</v>
      </c>
      <c r="X8666" t="s">
        <v>76</v>
      </c>
      <c r="Y8666">
        <v>60</v>
      </c>
      <c r="Z8666">
        <v>728</v>
      </c>
      <c r="AA8666" t="s">
        <v>87</v>
      </c>
      <c r="AB8666"/>
      <c r="AC8666" s="3">
        <v>1761.76</v>
      </c>
      <c r="AD8666" s="3">
        <v>2.42</v>
      </c>
      <c r="AE8666" s="3">
        <v>0.04</v>
      </c>
      <c r="AF8666" t="s">
        <v>60</v>
      </c>
      <c r="AG8666" t="s">
        <v>109</v>
      </c>
      <c r="AH8666" s="8" t="s">
        <v>44</v>
      </c>
      <c r="AI8666" s="7" t="s">
        <v>44</v>
      </c>
      <c r="AJ8666" s="9">
        <v>2.4700000000000002</v>
      </c>
      <c r="AK8666" s="5">
        <f t="shared" si="269"/>
        <v>0</v>
      </c>
    </row>
    <row r="8667" spans="1:37" hidden="1" x14ac:dyDescent="0.3">
      <c r="A8667">
        <v>84772</v>
      </c>
      <c r="B8667" t="s">
        <v>2650</v>
      </c>
      <c r="C8667" t="s">
        <v>11433</v>
      </c>
      <c r="D8667" t="s">
        <v>11451</v>
      </c>
      <c r="E8667" t="s">
        <v>11452</v>
      </c>
      <c r="F8667" t="s">
        <v>87</v>
      </c>
      <c r="G8667" t="s">
        <v>33</v>
      </c>
      <c r="H8667" t="s">
        <v>1929</v>
      </c>
      <c r="I8667" t="s">
        <v>1930</v>
      </c>
      <c r="J8667" t="s">
        <v>36</v>
      </c>
      <c r="K8667" t="s">
        <v>11436</v>
      </c>
      <c r="L8667" t="s">
        <v>1930</v>
      </c>
      <c r="M8667" s="4">
        <v>41247</v>
      </c>
      <c r="N8667" s="4">
        <v>41247</v>
      </c>
      <c r="O8667" s="1">
        <v>41247</v>
      </c>
      <c r="P8667" t="s">
        <v>52</v>
      </c>
      <c r="R8667" t="s">
        <v>71</v>
      </c>
      <c r="S8667" t="s">
        <v>1931</v>
      </c>
      <c r="T8667" t="s">
        <v>106</v>
      </c>
      <c r="U8667" t="s">
        <v>56</v>
      </c>
      <c r="V8667" t="s">
        <v>57</v>
      </c>
      <c r="W8667" s="6" t="s">
        <v>100</v>
      </c>
      <c r="X8667" t="s">
        <v>76</v>
      </c>
      <c r="Y8667">
        <v>60</v>
      </c>
      <c r="Z8667">
        <v>35011</v>
      </c>
      <c r="AA8667" t="s">
        <v>87</v>
      </c>
      <c r="AB8667"/>
      <c r="AC8667" s="3">
        <v>84726.62</v>
      </c>
      <c r="AD8667" s="3">
        <v>2.42</v>
      </c>
      <c r="AE8667" s="3">
        <v>0.04</v>
      </c>
      <c r="AF8667" t="s">
        <v>554</v>
      </c>
      <c r="AG8667" t="s">
        <v>109</v>
      </c>
      <c r="AH8667" s="8" t="s">
        <v>44</v>
      </c>
      <c r="AI8667" s="7" t="s">
        <v>44</v>
      </c>
      <c r="AJ8667" s="9">
        <v>118.79</v>
      </c>
      <c r="AK8667" s="5">
        <f t="shared" si="269"/>
        <v>0</v>
      </c>
    </row>
    <row r="8668" spans="1:37" hidden="1" x14ac:dyDescent="0.3">
      <c r="A8668">
        <v>84773</v>
      </c>
      <c r="B8668" t="s">
        <v>4311</v>
      </c>
      <c r="C8668" t="s">
        <v>11453</v>
      </c>
      <c r="D8668" t="s">
        <v>11454</v>
      </c>
      <c r="E8668" t="s">
        <v>11455</v>
      </c>
      <c r="F8668" t="s">
        <v>809</v>
      </c>
      <c r="G8668" t="s">
        <v>33</v>
      </c>
      <c r="H8668" t="s">
        <v>1929</v>
      </c>
      <c r="I8668" t="s">
        <v>1930</v>
      </c>
      <c r="J8668" t="s">
        <v>36</v>
      </c>
      <c r="K8668" t="s">
        <v>11456</v>
      </c>
      <c r="L8668" t="s">
        <v>1930</v>
      </c>
      <c r="M8668" s="4">
        <v>41306</v>
      </c>
      <c r="N8668" s="4">
        <v>41306</v>
      </c>
      <c r="O8668" s="1">
        <v>41306</v>
      </c>
      <c r="P8668" t="s">
        <v>52</v>
      </c>
      <c r="R8668" t="s">
        <v>71</v>
      </c>
      <c r="S8668" t="s">
        <v>1931</v>
      </c>
      <c r="T8668" t="s">
        <v>106</v>
      </c>
      <c r="U8668" t="s">
        <v>56</v>
      </c>
      <c r="V8668" t="s">
        <v>57</v>
      </c>
      <c r="W8668" s="6" t="s">
        <v>100</v>
      </c>
      <c r="X8668" t="s">
        <v>76</v>
      </c>
      <c r="Y8668">
        <v>60</v>
      </c>
      <c r="Z8668">
        <v>4290</v>
      </c>
      <c r="AA8668" t="s">
        <v>809</v>
      </c>
      <c r="AB8668"/>
      <c r="AC8668" s="3">
        <v>10381.799999999999</v>
      </c>
      <c r="AD8668" s="3">
        <v>2.42</v>
      </c>
      <c r="AE8668" s="3">
        <v>0.04</v>
      </c>
      <c r="AF8668" t="s">
        <v>554</v>
      </c>
      <c r="AG8668" t="s">
        <v>109</v>
      </c>
      <c r="AH8668" s="8" t="s">
        <v>44</v>
      </c>
      <c r="AI8668" s="7" t="s">
        <v>44</v>
      </c>
      <c r="AJ8668" s="9">
        <v>14.56</v>
      </c>
      <c r="AK8668" s="5">
        <f t="shared" si="269"/>
        <v>0</v>
      </c>
    </row>
    <row r="8669" spans="1:37" hidden="1" x14ac:dyDescent="0.3">
      <c r="A8669">
        <v>84774</v>
      </c>
      <c r="B8669" t="s">
        <v>2650</v>
      </c>
      <c r="C8669" t="s">
        <v>11433</v>
      </c>
      <c r="D8669" t="s">
        <v>11457</v>
      </c>
      <c r="E8669" t="s">
        <v>11458</v>
      </c>
      <c r="F8669" t="s">
        <v>87</v>
      </c>
      <c r="G8669" t="s">
        <v>33</v>
      </c>
      <c r="H8669" t="s">
        <v>1929</v>
      </c>
      <c r="I8669" t="s">
        <v>1930</v>
      </c>
      <c r="J8669" t="s">
        <v>36</v>
      </c>
      <c r="K8669" t="s">
        <v>11436</v>
      </c>
      <c r="L8669" t="s">
        <v>1930</v>
      </c>
      <c r="M8669" s="4">
        <v>41243</v>
      </c>
      <c r="N8669" s="4">
        <v>41247</v>
      </c>
      <c r="O8669" s="1">
        <v>41247</v>
      </c>
      <c r="P8669" t="s">
        <v>52</v>
      </c>
      <c r="R8669" t="s">
        <v>71</v>
      </c>
      <c r="S8669" t="s">
        <v>1931</v>
      </c>
      <c r="T8669" t="s">
        <v>2883</v>
      </c>
      <c r="U8669" t="s">
        <v>2884</v>
      </c>
      <c r="V8669" t="s">
        <v>57</v>
      </c>
      <c r="W8669" s="6" t="s">
        <v>2885</v>
      </c>
      <c r="X8669" t="s">
        <v>146</v>
      </c>
      <c r="Y8669">
        <v>30</v>
      </c>
      <c r="Z8669">
        <v>149952</v>
      </c>
      <c r="AA8669" t="s">
        <v>87</v>
      </c>
      <c r="AB8669"/>
      <c r="AC8669" s="3">
        <v>803742.71999999997</v>
      </c>
      <c r="AD8669" s="3">
        <v>5.36</v>
      </c>
      <c r="AE8669" s="3">
        <v>0.18</v>
      </c>
      <c r="AF8669" t="s">
        <v>554</v>
      </c>
      <c r="AG8669" t="s">
        <v>109</v>
      </c>
      <c r="AH8669" s="8" t="s">
        <v>44</v>
      </c>
      <c r="AI8669" s="7" t="s">
        <v>44</v>
      </c>
      <c r="AJ8669" s="9">
        <v>1126.8499999999999</v>
      </c>
      <c r="AK8669" s="5">
        <f t="shared" si="269"/>
        <v>-4</v>
      </c>
    </row>
    <row r="8670" spans="1:37" hidden="1" x14ac:dyDescent="0.3">
      <c r="A8670">
        <v>84775</v>
      </c>
      <c r="B8670" t="s">
        <v>4244</v>
      </c>
      <c r="C8670" t="s">
        <v>11376</v>
      </c>
      <c r="D8670" t="s">
        <v>11459</v>
      </c>
      <c r="E8670" t="s">
        <v>11460</v>
      </c>
      <c r="F8670" t="s">
        <v>32</v>
      </c>
      <c r="G8670" t="s">
        <v>33</v>
      </c>
      <c r="H8670" t="s">
        <v>1929</v>
      </c>
      <c r="I8670" t="s">
        <v>1930</v>
      </c>
      <c r="J8670" t="s">
        <v>310</v>
      </c>
      <c r="K8670" t="s">
        <v>8858</v>
      </c>
      <c r="L8670" t="s">
        <v>1930</v>
      </c>
      <c r="M8670" s="4">
        <v>41274</v>
      </c>
      <c r="N8670" s="4">
        <v>41249</v>
      </c>
      <c r="O8670" s="1">
        <v>41249</v>
      </c>
      <c r="P8670" t="s">
        <v>52</v>
      </c>
      <c r="R8670" t="s">
        <v>71</v>
      </c>
      <c r="S8670" t="s">
        <v>1931</v>
      </c>
      <c r="T8670" t="s">
        <v>305</v>
      </c>
      <c r="U8670" t="s">
        <v>98</v>
      </c>
      <c r="V8670" t="s">
        <v>57</v>
      </c>
      <c r="W8670" s="6" t="s">
        <v>306</v>
      </c>
      <c r="X8670" t="s">
        <v>76</v>
      </c>
      <c r="Y8670">
        <v>30</v>
      </c>
      <c r="Z8670">
        <v>7640</v>
      </c>
      <c r="AA8670" t="s">
        <v>32</v>
      </c>
      <c r="AB8670"/>
      <c r="AC8670" s="3">
        <v>27809.599999999999</v>
      </c>
      <c r="AD8670" s="3">
        <v>3.64</v>
      </c>
      <c r="AE8670" s="3">
        <v>0.12</v>
      </c>
      <c r="AF8670" t="s">
        <v>60</v>
      </c>
      <c r="AG8670" t="s">
        <v>109</v>
      </c>
      <c r="AH8670" s="8" t="s">
        <v>44</v>
      </c>
      <c r="AI8670" s="7" t="s">
        <v>44</v>
      </c>
      <c r="AJ8670" s="9">
        <v>38.99</v>
      </c>
      <c r="AK8670" s="5">
        <f t="shared" si="269"/>
        <v>25</v>
      </c>
    </row>
    <row r="8671" spans="1:37" hidden="1" x14ac:dyDescent="0.3">
      <c r="A8671">
        <v>84776</v>
      </c>
      <c r="B8671" t="s">
        <v>4415</v>
      </c>
      <c r="C8671" t="s">
        <v>12447</v>
      </c>
      <c r="D8671" t="s">
        <v>14434</v>
      </c>
      <c r="E8671" t="s">
        <v>14435</v>
      </c>
      <c r="F8671" t="s">
        <v>105</v>
      </c>
      <c r="G8671" t="s">
        <v>33</v>
      </c>
      <c r="H8671" t="s">
        <v>1929</v>
      </c>
      <c r="I8671" t="s">
        <v>1930</v>
      </c>
      <c r="J8671" t="s">
        <v>310</v>
      </c>
      <c r="K8671" t="s">
        <v>8429</v>
      </c>
      <c r="L8671" t="s">
        <v>1930</v>
      </c>
      <c r="M8671" s="4">
        <v>41333</v>
      </c>
      <c r="N8671" s="4">
        <v>41323</v>
      </c>
      <c r="O8671" s="1">
        <v>41323</v>
      </c>
      <c r="P8671" t="s">
        <v>52</v>
      </c>
      <c r="R8671" t="s">
        <v>53</v>
      </c>
      <c r="S8671" t="s">
        <v>1931</v>
      </c>
      <c r="T8671" t="s">
        <v>3119</v>
      </c>
      <c r="U8671" t="s">
        <v>462</v>
      </c>
      <c r="V8671" t="s">
        <v>57</v>
      </c>
      <c r="W8671" s="6" t="s">
        <v>3120</v>
      </c>
      <c r="X8671" t="s">
        <v>852</v>
      </c>
      <c r="Y8671">
        <v>60</v>
      </c>
      <c r="Z8671">
        <v>10727</v>
      </c>
      <c r="AA8671" t="s">
        <v>105</v>
      </c>
      <c r="AB8671"/>
      <c r="AC8671" s="3">
        <v>46126.1</v>
      </c>
      <c r="AD8671" s="3">
        <v>4.3</v>
      </c>
      <c r="AE8671" s="3">
        <v>7.0000000000000007E-2</v>
      </c>
      <c r="AF8671" t="s">
        <v>147</v>
      </c>
      <c r="AG8671" t="s">
        <v>47</v>
      </c>
      <c r="AH8671" s="8">
        <v>945</v>
      </c>
      <c r="AI8671" s="7">
        <v>7579.6</v>
      </c>
      <c r="AJ8671" s="9">
        <v>64.67</v>
      </c>
      <c r="AK8671" s="5">
        <f t="shared" si="269"/>
        <v>10</v>
      </c>
    </row>
    <row r="8672" spans="1:37" hidden="1" x14ac:dyDescent="0.3">
      <c r="A8672">
        <v>84777</v>
      </c>
      <c r="B8672" t="s">
        <v>4146</v>
      </c>
      <c r="C8672" t="s">
        <v>12433</v>
      </c>
      <c r="D8672" t="s">
        <v>14436</v>
      </c>
      <c r="E8672" t="s">
        <v>14437</v>
      </c>
      <c r="F8672" t="s">
        <v>94</v>
      </c>
      <c r="G8672" t="s">
        <v>33</v>
      </c>
      <c r="H8672" t="s">
        <v>1929</v>
      </c>
      <c r="I8672" t="s">
        <v>1930</v>
      </c>
      <c r="J8672" t="s">
        <v>310</v>
      </c>
      <c r="K8672" t="s">
        <v>5327</v>
      </c>
      <c r="L8672" t="s">
        <v>1930</v>
      </c>
      <c r="M8672" s="4">
        <v>41283</v>
      </c>
      <c r="N8672" s="4">
        <v>41281</v>
      </c>
      <c r="O8672" s="1">
        <v>41281</v>
      </c>
      <c r="P8672" t="s">
        <v>52</v>
      </c>
      <c r="R8672" t="s">
        <v>71</v>
      </c>
      <c r="S8672" t="s">
        <v>1931</v>
      </c>
      <c r="T8672" t="s">
        <v>73</v>
      </c>
      <c r="U8672" t="s">
        <v>74</v>
      </c>
      <c r="V8672" t="s">
        <v>57</v>
      </c>
      <c r="W8672" s="6" t="s">
        <v>75</v>
      </c>
      <c r="X8672" t="s">
        <v>76</v>
      </c>
      <c r="Y8672">
        <v>60</v>
      </c>
      <c r="Z8672">
        <v>70647</v>
      </c>
      <c r="AA8672" t="s">
        <v>94</v>
      </c>
      <c r="AB8672"/>
      <c r="AC8672" s="3">
        <v>156836.34</v>
      </c>
      <c r="AD8672" s="3">
        <v>2.2200000000000002</v>
      </c>
      <c r="AE8672" s="3">
        <v>0.04</v>
      </c>
      <c r="AF8672" t="s">
        <v>554</v>
      </c>
      <c r="AG8672" t="s">
        <v>47</v>
      </c>
      <c r="AH8672" s="8">
        <v>4067</v>
      </c>
      <c r="AI8672" s="7">
        <v>14050.13</v>
      </c>
      <c r="AJ8672" s="9">
        <v>219.88</v>
      </c>
      <c r="AK8672" s="5">
        <f t="shared" si="269"/>
        <v>2</v>
      </c>
    </row>
    <row r="8673" spans="1:37" hidden="1" x14ac:dyDescent="0.3">
      <c r="A8673">
        <v>84778</v>
      </c>
      <c r="B8673" t="s">
        <v>4244</v>
      </c>
      <c r="C8673" t="s">
        <v>11376</v>
      </c>
      <c r="D8673" t="s">
        <v>14438</v>
      </c>
      <c r="E8673" t="s">
        <v>14439</v>
      </c>
      <c r="F8673" t="s">
        <v>32</v>
      </c>
      <c r="G8673" t="s">
        <v>33</v>
      </c>
      <c r="H8673" t="s">
        <v>1929</v>
      </c>
      <c r="I8673" t="s">
        <v>1930</v>
      </c>
      <c r="J8673" t="s">
        <v>310</v>
      </c>
      <c r="K8673" t="s">
        <v>8858</v>
      </c>
      <c r="L8673" t="s">
        <v>1930</v>
      </c>
      <c r="M8673" s="4">
        <v>41305</v>
      </c>
      <c r="N8673" s="4">
        <v>41288</v>
      </c>
      <c r="O8673" s="1">
        <v>41288</v>
      </c>
      <c r="P8673" t="s">
        <v>52</v>
      </c>
      <c r="R8673" t="s">
        <v>53</v>
      </c>
      <c r="S8673" t="s">
        <v>1931</v>
      </c>
      <c r="T8673" t="s">
        <v>4964</v>
      </c>
      <c r="U8673" t="s">
        <v>564</v>
      </c>
      <c r="V8673" t="s">
        <v>57</v>
      </c>
      <c r="W8673" s="6" t="s">
        <v>4965</v>
      </c>
      <c r="X8673" t="s">
        <v>852</v>
      </c>
      <c r="Y8673">
        <v>60</v>
      </c>
      <c r="Z8673">
        <v>5701</v>
      </c>
      <c r="AA8673" t="s">
        <v>32</v>
      </c>
      <c r="AB8673"/>
      <c r="AC8673" s="3">
        <v>23659.15</v>
      </c>
      <c r="AD8673" s="3">
        <v>4.1500000000000004</v>
      </c>
      <c r="AE8673" s="3">
        <v>7.0000000000000007E-2</v>
      </c>
      <c r="AF8673" t="s">
        <v>307</v>
      </c>
      <c r="AG8673" t="s">
        <v>47</v>
      </c>
      <c r="AH8673" s="8">
        <v>338</v>
      </c>
      <c r="AI8673" s="7">
        <v>3487.55</v>
      </c>
      <c r="AJ8673" s="9">
        <v>33.17</v>
      </c>
      <c r="AK8673" s="5">
        <f t="shared" si="269"/>
        <v>17</v>
      </c>
    </row>
    <row r="8674" spans="1:37" hidden="1" x14ac:dyDescent="0.3">
      <c r="A8674">
        <v>84779</v>
      </c>
      <c r="B8674" t="s">
        <v>4311</v>
      </c>
      <c r="C8674" t="s">
        <v>11453</v>
      </c>
      <c r="D8674" t="s">
        <v>11466</v>
      </c>
      <c r="E8674" t="s">
        <v>11467</v>
      </c>
      <c r="F8674" t="s">
        <v>809</v>
      </c>
      <c r="G8674" t="s">
        <v>33</v>
      </c>
      <c r="H8674" t="s">
        <v>1929</v>
      </c>
      <c r="I8674" t="s">
        <v>1930</v>
      </c>
      <c r="J8674" t="s">
        <v>36</v>
      </c>
      <c r="K8674" t="s">
        <v>11456</v>
      </c>
      <c r="L8674" t="s">
        <v>1930</v>
      </c>
      <c r="M8674" s="4">
        <v>41307</v>
      </c>
      <c r="N8674" s="4">
        <v>41307</v>
      </c>
      <c r="O8674" s="1">
        <v>41307</v>
      </c>
      <c r="P8674" t="s">
        <v>52</v>
      </c>
      <c r="R8674" t="s">
        <v>71</v>
      </c>
      <c r="S8674" t="s">
        <v>1931</v>
      </c>
      <c r="T8674" t="s">
        <v>143</v>
      </c>
      <c r="U8674" t="s">
        <v>144</v>
      </c>
      <c r="V8674" t="s">
        <v>57</v>
      </c>
      <c r="W8674" s="6" t="s">
        <v>145</v>
      </c>
      <c r="X8674" t="s">
        <v>146</v>
      </c>
      <c r="Y8674">
        <v>60</v>
      </c>
      <c r="Z8674">
        <v>1485</v>
      </c>
      <c r="AA8674" t="s">
        <v>809</v>
      </c>
      <c r="AB8674"/>
      <c r="AC8674" s="3">
        <v>11464.2</v>
      </c>
      <c r="AD8674" s="3">
        <v>7.72</v>
      </c>
      <c r="AE8674" s="3">
        <v>0.13</v>
      </c>
      <c r="AF8674" t="s">
        <v>307</v>
      </c>
      <c r="AG8674" t="s">
        <v>109</v>
      </c>
      <c r="AH8674" s="8" t="s">
        <v>44</v>
      </c>
      <c r="AI8674" s="7" t="s">
        <v>44</v>
      </c>
      <c r="AJ8674" s="9">
        <v>16.07</v>
      </c>
      <c r="AK8674" s="5">
        <f t="shared" si="269"/>
        <v>0</v>
      </c>
    </row>
    <row r="8675" spans="1:37" hidden="1" x14ac:dyDescent="0.3">
      <c r="A8675">
        <v>84780</v>
      </c>
      <c r="B8675" t="s">
        <v>4368</v>
      </c>
      <c r="C8675" t="s">
        <v>11463</v>
      </c>
      <c r="D8675" t="s">
        <v>13881</v>
      </c>
      <c r="E8675" t="s">
        <v>13882</v>
      </c>
      <c r="F8675" t="s">
        <v>155</v>
      </c>
      <c r="G8675" t="s">
        <v>33</v>
      </c>
      <c r="H8675" t="s">
        <v>1929</v>
      </c>
      <c r="I8675" t="s">
        <v>1930</v>
      </c>
      <c r="J8675" t="s">
        <v>310</v>
      </c>
      <c r="K8675" s="2">
        <v>41222</v>
      </c>
      <c r="L8675" t="s">
        <v>1930</v>
      </c>
      <c r="M8675" s="4">
        <v>41316</v>
      </c>
      <c r="N8675" s="4">
        <v>41316</v>
      </c>
      <c r="O8675" s="1">
        <v>41316</v>
      </c>
      <c r="P8675" t="s">
        <v>52</v>
      </c>
      <c r="R8675" t="s">
        <v>71</v>
      </c>
      <c r="S8675" t="s">
        <v>1931</v>
      </c>
      <c r="T8675" t="s">
        <v>305</v>
      </c>
      <c r="U8675" t="s">
        <v>98</v>
      </c>
      <c r="V8675" t="s">
        <v>57</v>
      </c>
      <c r="W8675" s="6" t="s">
        <v>306</v>
      </c>
      <c r="X8675" t="s">
        <v>76</v>
      </c>
      <c r="Y8675">
        <v>30</v>
      </c>
      <c r="Z8675">
        <v>636</v>
      </c>
      <c r="AA8675" t="s">
        <v>155</v>
      </c>
      <c r="AB8675"/>
      <c r="AC8675" s="3">
        <v>2264.16</v>
      </c>
      <c r="AD8675" s="3">
        <v>3.56</v>
      </c>
      <c r="AE8675" s="3">
        <v>0.12</v>
      </c>
      <c r="AF8675" t="s">
        <v>605</v>
      </c>
      <c r="AG8675" t="s">
        <v>109</v>
      </c>
      <c r="AH8675" s="8" t="s">
        <v>44</v>
      </c>
      <c r="AI8675" s="7" t="s">
        <v>44</v>
      </c>
      <c r="AJ8675" s="9">
        <v>3.17</v>
      </c>
      <c r="AK8675" s="5">
        <f t="shared" si="269"/>
        <v>0</v>
      </c>
    </row>
    <row r="8676" spans="1:37" hidden="1" x14ac:dyDescent="0.3">
      <c r="A8676">
        <v>84781</v>
      </c>
      <c r="B8676" t="s">
        <v>4368</v>
      </c>
      <c r="C8676" t="s">
        <v>11463</v>
      </c>
      <c r="D8676" t="s">
        <v>13881</v>
      </c>
      <c r="E8676" t="s">
        <v>13882</v>
      </c>
      <c r="F8676" t="s">
        <v>155</v>
      </c>
      <c r="G8676" t="s">
        <v>33</v>
      </c>
      <c r="H8676" t="s">
        <v>1929</v>
      </c>
      <c r="I8676" t="s">
        <v>1930</v>
      </c>
      <c r="J8676" t="s">
        <v>310</v>
      </c>
      <c r="K8676" s="2">
        <v>41222</v>
      </c>
      <c r="L8676" t="s">
        <v>1930</v>
      </c>
      <c r="M8676" s="4">
        <v>41316</v>
      </c>
      <c r="N8676" s="4">
        <v>41316</v>
      </c>
      <c r="O8676" s="1">
        <v>41316</v>
      </c>
      <c r="P8676" t="s">
        <v>52</v>
      </c>
      <c r="R8676" t="s">
        <v>71</v>
      </c>
      <c r="S8676" t="s">
        <v>1931</v>
      </c>
      <c r="T8676" t="s">
        <v>143</v>
      </c>
      <c r="U8676" t="s">
        <v>144</v>
      </c>
      <c r="V8676" t="s">
        <v>57</v>
      </c>
      <c r="W8676" s="6" t="s">
        <v>145</v>
      </c>
      <c r="X8676" t="s">
        <v>146</v>
      </c>
      <c r="Y8676">
        <v>60</v>
      </c>
      <c r="Z8676">
        <v>3600</v>
      </c>
      <c r="AA8676" t="s">
        <v>155</v>
      </c>
      <c r="AB8676"/>
      <c r="AC8676" s="3">
        <v>26172</v>
      </c>
      <c r="AD8676" s="3">
        <v>7.27</v>
      </c>
      <c r="AE8676" s="3">
        <v>0.12</v>
      </c>
      <c r="AF8676" t="s">
        <v>147</v>
      </c>
      <c r="AG8676" t="s">
        <v>109</v>
      </c>
      <c r="AH8676" s="8" t="s">
        <v>44</v>
      </c>
      <c r="AI8676" s="7" t="s">
        <v>44</v>
      </c>
      <c r="AJ8676" s="9">
        <v>36.69</v>
      </c>
      <c r="AK8676" s="5">
        <f t="shared" si="269"/>
        <v>0</v>
      </c>
    </row>
    <row r="8677" spans="1:37" hidden="1" x14ac:dyDescent="0.3">
      <c r="A8677">
        <v>84782</v>
      </c>
      <c r="B8677" t="s">
        <v>4368</v>
      </c>
      <c r="C8677" t="s">
        <v>11463</v>
      </c>
      <c r="D8677" t="s">
        <v>13881</v>
      </c>
      <c r="E8677" t="s">
        <v>13882</v>
      </c>
      <c r="F8677" t="s">
        <v>155</v>
      </c>
      <c r="G8677" t="s">
        <v>33</v>
      </c>
      <c r="H8677" t="s">
        <v>1929</v>
      </c>
      <c r="I8677" t="s">
        <v>1930</v>
      </c>
      <c r="J8677" t="s">
        <v>310</v>
      </c>
      <c r="K8677" s="2">
        <v>41222</v>
      </c>
      <c r="L8677" t="s">
        <v>1930</v>
      </c>
      <c r="M8677" s="4">
        <v>41316</v>
      </c>
      <c r="N8677" s="4">
        <v>41316</v>
      </c>
      <c r="O8677" s="1">
        <v>41316</v>
      </c>
      <c r="P8677" t="s">
        <v>52</v>
      </c>
      <c r="R8677" t="s">
        <v>71</v>
      </c>
      <c r="S8677" t="s">
        <v>1931</v>
      </c>
      <c r="T8677" t="s">
        <v>2883</v>
      </c>
      <c r="U8677" t="s">
        <v>2884</v>
      </c>
      <c r="V8677" t="s">
        <v>57</v>
      </c>
      <c r="W8677" s="6" t="s">
        <v>2885</v>
      </c>
      <c r="X8677" t="s">
        <v>146</v>
      </c>
      <c r="Y8677">
        <v>30</v>
      </c>
      <c r="Z8677">
        <v>119481</v>
      </c>
      <c r="AA8677" t="s">
        <v>155</v>
      </c>
      <c r="AB8677"/>
      <c r="AC8677" s="3">
        <v>574703.61</v>
      </c>
      <c r="AD8677" s="3">
        <v>4.8099999999999996</v>
      </c>
      <c r="AE8677" s="3">
        <v>0.16</v>
      </c>
      <c r="AF8677" t="s">
        <v>4372</v>
      </c>
      <c r="AG8677" t="s">
        <v>109</v>
      </c>
      <c r="AH8677" s="8" t="s">
        <v>44</v>
      </c>
      <c r="AI8677" s="7" t="s">
        <v>44</v>
      </c>
      <c r="AJ8677" s="9">
        <v>805.73</v>
      </c>
      <c r="AK8677" s="5">
        <f t="shared" si="269"/>
        <v>0</v>
      </c>
    </row>
    <row r="8678" spans="1:37" hidden="1" x14ac:dyDescent="0.3">
      <c r="A8678">
        <v>84783</v>
      </c>
      <c r="B8678" t="s">
        <v>2650</v>
      </c>
      <c r="C8678" t="s">
        <v>11473</v>
      </c>
      <c r="D8678" t="s">
        <v>11474</v>
      </c>
      <c r="E8678" t="s">
        <v>11475</v>
      </c>
      <c r="F8678" t="s">
        <v>87</v>
      </c>
      <c r="G8678" t="s">
        <v>33</v>
      </c>
      <c r="H8678" t="s">
        <v>1929</v>
      </c>
      <c r="I8678" t="s">
        <v>1930</v>
      </c>
      <c r="J8678" t="s">
        <v>2238</v>
      </c>
      <c r="K8678" s="2">
        <v>41160</v>
      </c>
      <c r="L8678" t="s">
        <v>1930</v>
      </c>
      <c r="M8678" s="4">
        <v>41316</v>
      </c>
      <c r="N8678" s="4">
        <v>41316</v>
      </c>
      <c r="O8678" s="1">
        <v>41316</v>
      </c>
      <c r="P8678" t="s">
        <v>52</v>
      </c>
      <c r="R8678" t="s">
        <v>71</v>
      </c>
      <c r="S8678" t="s">
        <v>1931</v>
      </c>
      <c r="T8678" t="s">
        <v>2634</v>
      </c>
      <c r="U8678" t="s">
        <v>536</v>
      </c>
      <c r="V8678" t="s">
        <v>57</v>
      </c>
      <c r="W8678" s="6" t="s">
        <v>2635</v>
      </c>
      <c r="X8678" t="s">
        <v>146</v>
      </c>
      <c r="Y8678">
        <v>30</v>
      </c>
      <c r="Z8678">
        <v>8326</v>
      </c>
      <c r="AA8678" t="s">
        <v>87</v>
      </c>
      <c r="AB8678"/>
      <c r="AC8678" s="3">
        <v>53119.88</v>
      </c>
      <c r="AD8678" s="3">
        <v>6.38</v>
      </c>
      <c r="AE8678" s="3">
        <v>0.21</v>
      </c>
      <c r="AF8678" t="s">
        <v>60</v>
      </c>
      <c r="AG8678" t="s">
        <v>109</v>
      </c>
      <c r="AH8678" s="8" t="s">
        <v>44</v>
      </c>
      <c r="AI8678" s="7" t="s">
        <v>44</v>
      </c>
      <c r="AJ8678" s="9">
        <v>74.47</v>
      </c>
      <c r="AK8678" s="5">
        <f t="shared" si="269"/>
        <v>0</v>
      </c>
    </row>
    <row r="8679" spans="1:37" hidden="1" x14ac:dyDescent="0.3">
      <c r="A8679">
        <v>84784</v>
      </c>
      <c r="B8679" t="s">
        <v>2650</v>
      </c>
      <c r="C8679" t="s">
        <v>11473</v>
      </c>
      <c r="D8679" t="s">
        <v>14440</v>
      </c>
      <c r="E8679" t="s">
        <v>14441</v>
      </c>
      <c r="F8679" t="s">
        <v>87</v>
      </c>
      <c r="G8679" t="s">
        <v>33</v>
      </c>
      <c r="H8679" t="s">
        <v>1929</v>
      </c>
      <c r="I8679" t="s">
        <v>1930</v>
      </c>
      <c r="J8679" t="s">
        <v>2238</v>
      </c>
      <c r="K8679" s="2">
        <v>41160</v>
      </c>
      <c r="L8679" t="s">
        <v>1930</v>
      </c>
      <c r="M8679" s="4">
        <v>41316</v>
      </c>
      <c r="N8679" s="4">
        <v>41316</v>
      </c>
      <c r="O8679" s="1">
        <v>41316</v>
      </c>
      <c r="P8679" t="s">
        <v>52</v>
      </c>
      <c r="R8679" t="s">
        <v>71</v>
      </c>
      <c r="S8679" t="s">
        <v>1931</v>
      </c>
      <c r="T8679" t="s">
        <v>106</v>
      </c>
      <c r="U8679" t="s">
        <v>56</v>
      </c>
      <c r="V8679" t="s">
        <v>57</v>
      </c>
      <c r="W8679" s="6" t="s">
        <v>100</v>
      </c>
      <c r="X8679" t="s">
        <v>76</v>
      </c>
      <c r="Y8679">
        <v>60</v>
      </c>
      <c r="Z8679">
        <v>49295</v>
      </c>
      <c r="AA8679" t="s">
        <v>87</v>
      </c>
      <c r="AB8679"/>
      <c r="AC8679" s="3">
        <v>113871.45</v>
      </c>
      <c r="AD8679" s="3">
        <v>2.31</v>
      </c>
      <c r="AE8679" s="3">
        <v>0.04</v>
      </c>
      <c r="AF8679" t="s">
        <v>60</v>
      </c>
      <c r="AG8679" t="s">
        <v>47</v>
      </c>
      <c r="AH8679" s="8">
        <v>12032</v>
      </c>
      <c r="AI8679" s="7">
        <v>29780.5</v>
      </c>
      <c r="AJ8679" s="9">
        <v>159.65</v>
      </c>
      <c r="AK8679" s="5">
        <f t="shared" si="269"/>
        <v>0</v>
      </c>
    </row>
    <row r="8680" spans="1:37" hidden="1" x14ac:dyDescent="0.3">
      <c r="A8680">
        <v>84785</v>
      </c>
      <c r="B8680" t="s">
        <v>4311</v>
      </c>
      <c r="C8680" t="s">
        <v>11499</v>
      </c>
      <c r="D8680" t="s">
        <v>13216</v>
      </c>
      <c r="E8680" t="s">
        <v>13217</v>
      </c>
      <c r="F8680" t="s">
        <v>809</v>
      </c>
      <c r="G8680" t="s">
        <v>33</v>
      </c>
      <c r="H8680" t="s">
        <v>1929</v>
      </c>
      <c r="I8680" t="s">
        <v>1930</v>
      </c>
      <c r="J8680" t="s">
        <v>36</v>
      </c>
      <c r="K8680" t="s">
        <v>5005</v>
      </c>
      <c r="L8680" t="s">
        <v>1930</v>
      </c>
      <c r="M8680" s="4">
        <v>41327</v>
      </c>
      <c r="N8680" s="4">
        <v>41325</v>
      </c>
      <c r="O8680" s="1">
        <v>41325</v>
      </c>
      <c r="P8680" t="s">
        <v>52</v>
      </c>
      <c r="R8680" t="s">
        <v>71</v>
      </c>
      <c r="S8680" t="s">
        <v>1931</v>
      </c>
      <c r="T8680" t="s">
        <v>4774</v>
      </c>
      <c r="U8680" t="s">
        <v>116</v>
      </c>
      <c r="V8680" t="s">
        <v>57</v>
      </c>
      <c r="W8680" s="6" t="s">
        <v>118</v>
      </c>
      <c r="X8680" t="s">
        <v>76</v>
      </c>
      <c r="Y8680">
        <v>120</v>
      </c>
      <c r="Z8680">
        <v>12440</v>
      </c>
      <c r="AA8680" t="s">
        <v>809</v>
      </c>
      <c r="AB8680"/>
      <c r="AC8680" s="3">
        <v>308014.40000000002</v>
      </c>
      <c r="AD8680" s="3">
        <v>24.76</v>
      </c>
      <c r="AE8680" s="3">
        <v>0.21</v>
      </c>
      <c r="AF8680" t="s">
        <v>60</v>
      </c>
      <c r="AG8680" t="s">
        <v>109</v>
      </c>
      <c r="AH8680" s="8" t="s">
        <v>44</v>
      </c>
      <c r="AI8680" s="7" t="s">
        <v>44</v>
      </c>
      <c r="AJ8680" s="9">
        <v>381.01</v>
      </c>
      <c r="AK8680" s="5">
        <f t="shared" si="269"/>
        <v>2</v>
      </c>
    </row>
    <row r="8681" spans="1:37" hidden="1" x14ac:dyDescent="0.3">
      <c r="A8681">
        <v>84786</v>
      </c>
      <c r="B8681" t="s">
        <v>4311</v>
      </c>
      <c r="C8681" t="s">
        <v>11499</v>
      </c>
      <c r="D8681" t="s">
        <v>13216</v>
      </c>
      <c r="E8681" t="s">
        <v>13217</v>
      </c>
      <c r="F8681" t="s">
        <v>809</v>
      </c>
      <c r="G8681" t="s">
        <v>33</v>
      </c>
      <c r="H8681" t="s">
        <v>1929</v>
      </c>
      <c r="I8681" t="s">
        <v>1930</v>
      </c>
      <c r="J8681" t="s">
        <v>36</v>
      </c>
      <c r="K8681" t="s">
        <v>5005</v>
      </c>
      <c r="L8681" t="s">
        <v>1930</v>
      </c>
      <c r="M8681" s="4">
        <v>41327</v>
      </c>
      <c r="N8681" s="4">
        <v>41325</v>
      </c>
      <c r="O8681" s="1">
        <v>41325</v>
      </c>
      <c r="P8681" t="s">
        <v>52</v>
      </c>
      <c r="R8681" t="s">
        <v>71</v>
      </c>
      <c r="S8681" t="s">
        <v>1931</v>
      </c>
      <c r="T8681" t="s">
        <v>332</v>
      </c>
      <c r="U8681" t="s">
        <v>242</v>
      </c>
      <c r="V8681" t="s">
        <v>57</v>
      </c>
      <c r="W8681" s="6" t="s">
        <v>244</v>
      </c>
      <c r="X8681" t="s">
        <v>76</v>
      </c>
      <c r="Y8681">
        <v>30</v>
      </c>
      <c r="Z8681">
        <v>240</v>
      </c>
      <c r="AA8681" t="s">
        <v>809</v>
      </c>
      <c r="AB8681"/>
      <c r="AC8681" s="3">
        <v>969.6</v>
      </c>
      <c r="AD8681" s="3">
        <v>4.04</v>
      </c>
      <c r="AE8681" s="3">
        <v>0.13</v>
      </c>
      <c r="AF8681" t="s">
        <v>307</v>
      </c>
      <c r="AG8681" t="s">
        <v>109</v>
      </c>
      <c r="AH8681" s="8" t="s">
        <v>44</v>
      </c>
      <c r="AI8681" s="7" t="s">
        <v>44</v>
      </c>
      <c r="AJ8681" s="9">
        <v>1.2</v>
      </c>
      <c r="AK8681" s="5">
        <f t="shared" si="269"/>
        <v>2</v>
      </c>
    </row>
    <row r="8682" spans="1:37" hidden="1" x14ac:dyDescent="0.3">
      <c r="A8682">
        <v>84787</v>
      </c>
      <c r="B8682" t="s">
        <v>4153</v>
      </c>
      <c r="C8682" t="s">
        <v>11502</v>
      </c>
      <c r="D8682" t="s">
        <v>13223</v>
      </c>
      <c r="E8682" t="s">
        <v>13224</v>
      </c>
      <c r="F8682" t="s">
        <v>151</v>
      </c>
      <c r="G8682" t="s">
        <v>33</v>
      </c>
      <c r="H8682" t="s">
        <v>1929</v>
      </c>
      <c r="I8682" t="s">
        <v>1930</v>
      </c>
      <c r="J8682" t="s">
        <v>36</v>
      </c>
      <c r="K8682" t="s">
        <v>5125</v>
      </c>
      <c r="L8682" t="s">
        <v>1930</v>
      </c>
      <c r="M8682" s="4">
        <v>41373</v>
      </c>
      <c r="N8682" s="4">
        <v>41277</v>
      </c>
      <c r="O8682" s="1">
        <v>41277</v>
      </c>
      <c r="P8682" t="s">
        <v>52</v>
      </c>
      <c r="R8682" t="s">
        <v>53</v>
      </c>
      <c r="S8682" t="s">
        <v>1931</v>
      </c>
      <c r="T8682" t="s">
        <v>1599</v>
      </c>
      <c r="U8682" t="s">
        <v>462</v>
      </c>
      <c r="V8682" t="s">
        <v>57</v>
      </c>
      <c r="W8682" s="6" t="s">
        <v>1600</v>
      </c>
      <c r="X8682" t="s">
        <v>852</v>
      </c>
      <c r="Y8682">
        <v>60</v>
      </c>
      <c r="Z8682">
        <v>562</v>
      </c>
      <c r="AA8682" t="s">
        <v>151</v>
      </c>
      <c r="AB8682"/>
      <c r="AC8682" s="3">
        <v>1292.5999999999999</v>
      </c>
      <c r="AD8682" s="3">
        <v>2.2999999999999998</v>
      </c>
      <c r="AE8682" s="3">
        <v>0.04</v>
      </c>
      <c r="AF8682" t="s">
        <v>147</v>
      </c>
      <c r="AG8682" t="s">
        <v>109</v>
      </c>
      <c r="AH8682" s="8" t="s">
        <v>44</v>
      </c>
      <c r="AI8682" s="7" t="s">
        <v>44</v>
      </c>
      <c r="AJ8682" s="9">
        <v>1.6</v>
      </c>
      <c r="AK8682" s="5">
        <f t="shared" si="269"/>
        <v>96</v>
      </c>
    </row>
    <row r="8683" spans="1:37" hidden="1" x14ac:dyDescent="0.3">
      <c r="A8683">
        <v>84788</v>
      </c>
      <c r="B8683" t="s">
        <v>4244</v>
      </c>
      <c r="C8683" t="s">
        <v>12440</v>
      </c>
      <c r="D8683" t="s">
        <v>12464</v>
      </c>
      <c r="E8683" t="s">
        <v>12465</v>
      </c>
      <c r="F8683" t="s">
        <v>32</v>
      </c>
      <c r="G8683" t="s">
        <v>33</v>
      </c>
      <c r="H8683" t="s">
        <v>1929</v>
      </c>
      <c r="I8683" t="s">
        <v>1930</v>
      </c>
      <c r="J8683" t="s">
        <v>310</v>
      </c>
      <c r="K8683" t="s">
        <v>12422</v>
      </c>
      <c r="L8683" t="s">
        <v>1930</v>
      </c>
      <c r="M8683" s="4">
        <v>41360</v>
      </c>
      <c r="N8683" s="4">
        <v>41333</v>
      </c>
      <c r="O8683" s="1">
        <v>41333</v>
      </c>
      <c r="P8683" t="s">
        <v>52</v>
      </c>
      <c r="R8683" t="s">
        <v>71</v>
      </c>
      <c r="S8683" t="s">
        <v>1931</v>
      </c>
      <c r="T8683" t="s">
        <v>305</v>
      </c>
      <c r="U8683" t="s">
        <v>98</v>
      </c>
      <c r="V8683" t="s">
        <v>57</v>
      </c>
      <c r="W8683" s="6" t="s">
        <v>306</v>
      </c>
      <c r="X8683" t="s">
        <v>76</v>
      </c>
      <c r="Y8683">
        <v>30</v>
      </c>
      <c r="Z8683">
        <v>30000</v>
      </c>
      <c r="AA8683" t="s">
        <v>32</v>
      </c>
      <c r="AB8683"/>
      <c r="AC8683" s="3">
        <v>99900</v>
      </c>
      <c r="AD8683" s="3">
        <v>3.33</v>
      </c>
      <c r="AE8683" s="3">
        <v>0.11</v>
      </c>
      <c r="AF8683" t="s">
        <v>4455</v>
      </c>
      <c r="AG8683" t="s">
        <v>109</v>
      </c>
      <c r="AH8683" s="8" t="s">
        <v>44</v>
      </c>
      <c r="AI8683" s="7" t="s">
        <v>44</v>
      </c>
      <c r="AJ8683" s="9">
        <v>140.06</v>
      </c>
      <c r="AK8683" s="5">
        <f t="shared" si="269"/>
        <v>27</v>
      </c>
    </row>
    <row r="8684" spans="1:37" hidden="1" x14ac:dyDescent="0.3">
      <c r="A8684">
        <v>84789</v>
      </c>
      <c r="B8684" t="s">
        <v>4368</v>
      </c>
      <c r="C8684" t="s">
        <v>11463</v>
      </c>
      <c r="D8684" t="s">
        <v>11492</v>
      </c>
      <c r="E8684" t="s">
        <v>11493</v>
      </c>
      <c r="F8684" t="s">
        <v>155</v>
      </c>
      <c r="G8684" t="s">
        <v>33</v>
      </c>
      <c r="H8684" t="s">
        <v>1929</v>
      </c>
      <c r="I8684" t="s">
        <v>1930</v>
      </c>
      <c r="J8684" t="s">
        <v>310</v>
      </c>
      <c r="K8684" s="2">
        <v>41222</v>
      </c>
      <c r="L8684" t="s">
        <v>1930</v>
      </c>
      <c r="M8684" s="4">
        <v>41347</v>
      </c>
      <c r="N8684" s="4">
        <v>41347</v>
      </c>
      <c r="O8684" s="1">
        <v>41347</v>
      </c>
      <c r="P8684" t="s">
        <v>52</v>
      </c>
      <c r="R8684" t="s">
        <v>71</v>
      </c>
      <c r="S8684" t="s">
        <v>1931</v>
      </c>
      <c r="T8684" t="s">
        <v>143</v>
      </c>
      <c r="U8684" t="s">
        <v>144</v>
      </c>
      <c r="V8684" t="s">
        <v>57</v>
      </c>
      <c r="W8684" s="6" t="s">
        <v>145</v>
      </c>
      <c r="X8684" t="s">
        <v>146</v>
      </c>
      <c r="Y8684">
        <v>60</v>
      </c>
      <c r="Z8684">
        <v>3600</v>
      </c>
      <c r="AA8684" t="s">
        <v>155</v>
      </c>
      <c r="AB8684"/>
      <c r="AC8684" s="3">
        <v>26172</v>
      </c>
      <c r="AD8684" s="3">
        <v>7.27</v>
      </c>
      <c r="AE8684" s="3">
        <v>0.12</v>
      </c>
      <c r="AF8684" t="s">
        <v>60</v>
      </c>
      <c r="AG8684" t="s">
        <v>109</v>
      </c>
      <c r="AH8684" s="8" t="s">
        <v>44</v>
      </c>
      <c r="AI8684" s="7" t="s">
        <v>44</v>
      </c>
      <c r="AJ8684" s="9">
        <v>36.69</v>
      </c>
      <c r="AK8684" s="5">
        <f t="shared" si="269"/>
        <v>0</v>
      </c>
    </row>
    <row r="8685" spans="1:37" hidden="1" x14ac:dyDescent="0.3">
      <c r="A8685">
        <v>84790</v>
      </c>
      <c r="B8685" t="s">
        <v>4368</v>
      </c>
      <c r="C8685" t="s">
        <v>11463</v>
      </c>
      <c r="D8685" t="s">
        <v>11492</v>
      </c>
      <c r="E8685" t="s">
        <v>11493</v>
      </c>
      <c r="F8685" t="s">
        <v>155</v>
      </c>
      <c r="G8685" t="s">
        <v>33</v>
      </c>
      <c r="H8685" t="s">
        <v>1929</v>
      </c>
      <c r="I8685" t="s">
        <v>1930</v>
      </c>
      <c r="J8685" t="s">
        <v>310</v>
      </c>
      <c r="K8685" s="2">
        <v>41222</v>
      </c>
      <c r="L8685" t="s">
        <v>1930</v>
      </c>
      <c r="M8685" s="4">
        <v>41347</v>
      </c>
      <c r="N8685" s="4">
        <v>41347</v>
      </c>
      <c r="O8685" s="1">
        <v>41347</v>
      </c>
      <c r="P8685" t="s">
        <v>52</v>
      </c>
      <c r="R8685" t="s">
        <v>71</v>
      </c>
      <c r="S8685" t="s">
        <v>1931</v>
      </c>
      <c r="T8685" t="s">
        <v>106</v>
      </c>
      <c r="U8685" t="s">
        <v>56</v>
      </c>
      <c r="V8685" t="s">
        <v>57</v>
      </c>
      <c r="W8685" s="6" t="s">
        <v>100</v>
      </c>
      <c r="X8685" t="s">
        <v>76</v>
      </c>
      <c r="Y8685">
        <v>60</v>
      </c>
      <c r="Z8685">
        <v>176693</v>
      </c>
      <c r="AA8685" t="s">
        <v>155</v>
      </c>
      <c r="AB8685"/>
      <c r="AC8685" s="3">
        <v>399326.18</v>
      </c>
      <c r="AD8685" s="3">
        <v>2.2599999999999998</v>
      </c>
      <c r="AE8685" s="3">
        <v>0.04</v>
      </c>
      <c r="AF8685" t="s">
        <v>554</v>
      </c>
      <c r="AG8685" t="s">
        <v>109</v>
      </c>
      <c r="AH8685" s="8" t="s">
        <v>44</v>
      </c>
      <c r="AI8685" s="7" t="s">
        <v>44</v>
      </c>
      <c r="AJ8685" s="9">
        <v>559.86</v>
      </c>
      <c r="AK8685" s="5">
        <f t="shared" si="269"/>
        <v>0</v>
      </c>
    </row>
    <row r="8686" spans="1:37" hidden="1" x14ac:dyDescent="0.3">
      <c r="A8686">
        <v>84791</v>
      </c>
      <c r="B8686" t="s">
        <v>4311</v>
      </c>
      <c r="C8686" t="s">
        <v>11499</v>
      </c>
      <c r="D8686" t="s">
        <v>14442</v>
      </c>
      <c r="E8686" t="s">
        <v>14443</v>
      </c>
      <c r="F8686" t="s">
        <v>809</v>
      </c>
      <c r="G8686" t="s">
        <v>33</v>
      </c>
      <c r="H8686" t="s">
        <v>1929</v>
      </c>
      <c r="I8686" t="s">
        <v>1930</v>
      </c>
      <c r="J8686" t="s">
        <v>36</v>
      </c>
      <c r="K8686" t="s">
        <v>5005</v>
      </c>
      <c r="L8686" t="s">
        <v>1930</v>
      </c>
      <c r="M8686" s="4">
        <v>41362</v>
      </c>
      <c r="N8686" s="4">
        <v>41334</v>
      </c>
      <c r="O8686" s="1">
        <v>41334</v>
      </c>
      <c r="P8686" t="s">
        <v>52</v>
      </c>
      <c r="R8686" t="s">
        <v>71</v>
      </c>
      <c r="S8686" t="s">
        <v>1931</v>
      </c>
      <c r="T8686" t="s">
        <v>143</v>
      </c>
      <c r="U8686" t="s">
        <v>144</v>
      </c>
      <c r="V8686" t="s">
        <v>57</v>
      </c>
      <c r="W8686" s="6" t="s">
        <v>145</v>
      </c>
      <c r="X8686" t="s">
        <v>146</v>
      </c>
      <c r="Y8686">
        <v>60</v>
      </c>
      <c r="Z8686">
        <v>25680</v>
      </c>
      <c r="AA8686" t="s">
        <v>809</v>
      </c>
      <c r="AB8686"/>
      <c r="AC8686" s="3">
        <v>186693.6</v>
      </c>
      <c r="AD8686" s="3">
        <v>7.27</v>
      </c>
      <c r="AE8686" s="3">
        <v>0.12</v>
      </c>
      <c r="AF8686" t="s">
        <v>60</v>
      </c>
      <c r="AG8686" t="s">
        <v>47</v>
      </c>
      <c r="AH8686" s="8">
        <v>3988</v>
      </c>
      <c r="AI8686" s="7">
        <v>39037.699999999997</v>
      </c>
      <c r="AJ8686" s="9">
        <v>230.94</v>
      </c>
      <c r="AK8686" s="5">
        <f t="shared" si="269"/>
        <v>28</v>
      </c>
    </row>
    <row r="8687" spans="1:37" hidden="1" x14ac:dyDescent="0.3">
      <c r="A8687">
        <v>84792</v>
      </c>
      <c r="B8687" t="s">
        <v>4153</v>
      </c>
      <c r="C8687" t="s">
        <v>12473</v>
      </c>
      <c r="D8687" t="s">
        <v>14444</v>
      </c>
      <c r="E8687" t="s">
        <v>14445</v>
      </c>
      <c r="F8687" t="s">
        <v>151</v>
      </c>
      <c r="G8687" t="s">
        <v>33</v>
      </c>
      <c r="H8687" t="s">
        <v>1929</v>
      </c>
      <c r="I8687" t="s">
        <v>1930</v>
      </c>
      <c r="J8687" t="s">
        <v>36</v>
      </c>
      <c r="K8687" t="s">
        <v>4609</v>
      </c>
      <c r="L8687" t="s">
        <v>1930</v>
      </c>
      <c r="M8687" s="4">
        <v>41394</v>
      </c>
      <c r="N8687" s="4">
        <v>41348</v>
      </c>
      <c r="O8687" s="1">
        <v>41348</v>
      </c>
      <c r="P8687" t="s">
        <v>52</v>
      </c>
      <c r="R8687" t="s">
        <v>71</v>
      </c>
      <c r="S8687" t="s">
        <v>1931</v>
      </c>
      <c r="T8687" t="s">
        <v>923</v>
      </c>
      <c r="U8687" t="s">
        <v>81</v>
      </c>
      <c r="V8687" t="s">
        <v>57</v>
      </c>
      <c r="W8687" s="6" t="s">
        <v>509</v>
      </c>
      <c r="X8687" t="s">
        <v>83</v>
      </c>
      <c r="Y8687">
        <v>60</v>
      </c>
      <c r="Z8687">
        <v>216</v>
      </c>
      <c r="AA8687" t="s">
        <v>151</v>
      </c>
      <c r="AB8687"/>
      <c r="AC8687" s="3">
        <v>285.12</v>
      </c>
      <c r="AD8687" s="3">
        <v>1.32</v>
      </c>
      <c r="AE8687" s="3">
        <v>0.02</v>
      </c>
      <c r="AF8687" t="s">
        <v>60</v>
      </c>
      <c r="AG8687" t="s">
        <v>47</v>
      </c>
      <c r="AH8687" s="8">
        <v>165</v>
      </c>
      <c r="AI8687" s="7">
        <v>3048.08</v>
      </c>
      <c r="AJ8687" s="9">
        <v>0.35</v>
      </c>
      <c r="AK8687" s="5">
        <f t="shared" si="269"/>
        <v>46</v>
      </c>
    </row>
    <row r="8688" spans="1:37" hidden="1" x14ac:dyDescent="0.3">
      <c r="A8688">
        <v>84793</v>
      </c>
      <c r="B8688" t="s">
        <v>4153</v>
      </c>
      <c r="C8688" t="s">
        <v>11502</v>
      </c>
      <c r="D8688" t="s">
        <v>11503</v>
      </c>
      <c r="E8688" t="s">
        <v>11504</v>
      </c>
      <c r="F8688" t="s">
        <v>151</v>
      </c>
      <c r="G8688" t="s">
        <v>33</v>
      </c>
      <c r="H8688" t="s">
        <v>1929</v>
      </c>
      <c r="I8688" t="s">
        <v>1930</v>
      </c>
      <c r="J8688" t="s">
        <v>36</v>
      </c>
      <c r="K8688" t="s">
        <v>5125</v>
      </c>
      <c r="L8688" t="s">
        <v>1930</v>
      </c>
      <c r="M8688" s="4">
        <v>41373</v>
      </c>
      <c r="N8688" s="4">
        <v>41347</v>
      </c>
      <c r="O8688" s="1">
        <v>41347</v>
      </c>
      <c r="P8688" t="s">
        <v>52</v>
      </c>
      <c r="R8688" t="s">
        <v>71</v>
      </c>
      <c r="S8688" t="s">
        <v>1931</v>
      </c>
      <c r="T8688" t="s">
        <v>73</v>
      </c>
      <c r="U8688" t="s">
        <v>74</v>
      </c>
      <c r="V8688" t="s">
        <v>57</v>
      </c>
      <c r="W8688" s="6" t="s">
        <v>75</v>
      </c>
      <c r="X8688" t="s">
        <v>76</v>
      </c>
      <c r="Y8688">
        <v>60</v>
      </c>
      <c r="Z8688">
        <v>1980</v>
      </c>
      <c r="AA8688" t="s">
        <v>151</v>
      </c>
      <c r="AB8688"/>
      <c r="AC8688" s="3">
        <v>3940.2</v>
      </c>
      <c r="AD8688" s="3">
        <v>1.99</v>
      </c>
      <c r="AE8688" s="3">
        <v>0.03</v>
      </c>
      <c r="AF8688" t="s">
        <v>554</v>
      </c>
      <c r="AG8688" t="s">
        <v>109</v>
      </c>
      <c r="AH8688" s="8" t="s">
        <v>44</v>
      </c>
      <c r="AI8688" s="7" t="s">
        <v>44</v>
      </c>
      <c r="AJ8688" s="9">
        <v>4.87</v>
      </c>
      <c r="AK8688" s="5">
        <f t="shared" si="269"/>
        <v>26</v>
      </c>
    </row>
    <row r="8689" spans="1:37" hidden="1" x14ac:dyDescent="0.3">
      <c r="A8689">
        <v>84794</v>
      </c>
      <c r="B8689" t="s">
        <v>4153</v>
      </c>
      <c r="C8689" t="s">
        <v>11502</v>
      </c>
      <c r="D8689" t="s">
        <v>11503</v>
      </c>
      <c r="E8689" t="s">
        <v>11504</v>
      </c>
      <c r="F8689" t="s">
        <v>151</v>
      </c>
      <c r="G8689" t="s">
        <v>33</v>
      </c>
      <c r="H8689" t="s">
        <v>1929</v>
      </c>
      <c r="I8689" t="s">
        <v>1930</v>
      </c>
      <c r="J8689" t="s">
        <v>36</v>
      </c>
      <c r="K8689" t="s">
        <v>5125</v>
      </c>
      <c r="L8689" t="s">
        <v>1930</v>
      </c>
      <c r="M8689" s="4">
        <v>41373</v>
      </c>
      <c r="N8689" s="4">
        <v>41347</v>
      </c>
      <c r="O8689" s="1">
        <v>41347</v>
      </c>
      <c r="P8689" t="s">
        <v>52</v>
      </c>
      <c r="R8689" t="s">
        <v>53</v>
      </c>
      <c r="S8689" t="s">
        <v>1931</v>
      </c>
      <c r="T8689" t="s">
        <v>4655</v>
      </c>
      <c r="U8689" t="s">
        <v>144</v>
      </c>
      <c r="V8689" t="s">
        <v>57</v>
      </c>
      <c r="W8689" s="6" t="s">
        <v>4436</v>
      </c>
      <c r="X8689" t="s">
        <v>146</v>
      </c>
      <c r="Y8689">
        <v>60</v>
      </c>
      <c r="Z8689">
        <v>7392</v>
      </c>
      <c r="AA8689" t="s">
        <v>151</v>
      </c>
      <c r="AB8689"/>
      <c r="AC8689" s="3">
        <v>16705.919999999998</v>
      </c>
      <c r="AD8689" s="3">
        <v>2.2599999999999998</v>
      </c>
      <c r="AE8689" s="3">
        <v>0.04</v>
      </c>
      <c r="AF8689" t="s">
        <v>60</v>
      </c>
      <c r="AG8689" t="s">
        <v>109</v>
      </c>
      <c r="AH8689" s="8" t="s">
        <v>44</v>
      </c>
      <c r="AI8689" s="7" t="s">
        <v>44</v>
      </c>
      <c r="AJ8689" s="9">
        <v>20.67</v>
      </c>
      <c r="AK8689" s="5">
        <f t="shared" si="269"/>
        <v>26</v>
      </c>
    </row>
    <row r="8690" spans="1:37" hidden="1" x14ac:dyDescent="0.3">
      <c r="A8690">
        <v>84795</v>
      </c>
      <c r="B8690" t="s">
        <v>4244</v>
      </c>
      <c r="C8690" t="s">
        <v>11481</v>
      </c>
      <c r="D8690" t="s">
        <v>12479</v>
      </c>
      <c r="E8690" t="s">
        <v>12480</v>
      </c>
      <c r="F8690" t="s">
        <v>32</v>
      </c>
      <c r="G8690" t="s">
        <v>33</v>
      </c>
      <c r="H8690" t="s">
        <v>1929</v>
      </c>
      <c r="I8690" t="s">
        <v>1930</v>
      </c>
      <c r="J8690" t="s">
        <v>310</v>
      </c>
      <c r="K8690" s="2">
        <v>41222</v>
      </c>
      <c r="L8690" t="s">
        <v>1930</v>
      </c>
      <c r="M8690" s="4">
        <v>41394</v>
      </c>
      <c r="N8690" s="4">
        <v>41341</v>
      </c>
      <c r="O8690" s="1">
        <v>41341</v>
      </c>
      <c r="P8690" t="s">
        <v>52</v>
      </c>
      <c r="R8690" t="s">
        <v>71</v>
      </c>
      <c r="S8690" t="s">
        <v>1931</v>
      </c>
      <c r="T8690" t="s">
        <v>332</v>
      </c>
      <c r="U8690" t="s">
        <v>242</v>
      </c>
      <c r="V8690" t="s">
        <v>57</v>
      </c>
      <c r="W8690" s="6" t="s">
        <v>244</v>
      </c>
      <c r="X8690" t="s">
        <v>76</v>
      </c>
      <c r="Y8690">
        <v>30</v>
      </c>
      <c r="Z8690">
        <v>4500</v>
      </c>
      <c r="AA8690" t="s">
        <v>32</v>
      </c>
      <c r="AB8690"/>
      <c r="AC8690" s="3">
        <v>18180</v>
      </c>
      <c r="AD8690" s="3">
        <v>4.04</v>
      </c>
      <c r="AE8690" s="3">
        <v>0.13</v>
      </c>
      <c r="AF8690" t="s">
        <v>307</v>
      </c>
      <c r="AG8690" t="s">
        <v>109</v>
      </c>
      <c r="AH8690" s="8" t="s">
        <v>44</v>
      </c>
      <c r="AI8690" s="7" t="s">
        <v>44</v>
      </c>
      <c r="AJ8690" s="9">
        <v>25.49</v>
      </c>
      <c r="AK8690" s="5">
        <f t="shared" si="269"/>
        <v>53</v>
      </c>
    </row>
    <row r="8691" spans="1:37" hidden="1" x14ac:dyDescent="0.3">
      <c r="A8691">
        <v>84796</v>
      </c>
      <c r="B8691" t="s">
        <v>4368</v>
      </c>
      <c r="C8691" t="s">
        <v>12491</v>
      </c>
      <c r="D8691" t="s">
        <v>14446</v>
      </c>
      <c r="E8691" t="s">
        <v>14447</v>
      </c>
      <c r="F8691" t="s">
        <v>155</v>
      </c>
      <c r="G8691" t="s">
        <v>33</v>
      </c>
      <c r="H8691" t="s">
        <v>1929</v>
      </c>
      <c r="I8691" t="s">
        <v>1930</v>
      </c>
      <c r="J8691" t="s">
        <v>310</v>
      </c>
      <c r="K8691" t="s">
        <v>6662</v>
      </c>
      <c r="L8691" t="s">
        <v>1930</v>
      </c>
      <c r="M8691" s="4">
        <v>41394</v>
      </c>
      <c r="N8691" s="4">
        <v>41356</v>
      </c>
      <c r="O8691" s="1">
        <v>41356</v>
      </c>
      <c r="P8691" t="s">
        <v>52</v>
      </c>
      <c r="R8691" t="s">
        <v>71</v>
      </c>
      <c r="S8691" t="s">
        <v>1931</v>
      </c>
      <c r="T8691" t="s">
        <v>106</v>
      </c>
      <c r="U8691" t="s">
        <v>56</v>
      </c>
      <c r="V8691" t="s">
        <v>57</v>
      </c>
      <c r="W8691" s="6" t="s">
        <v>100</v>
      </c>
      <c r="X8691" t="s">
        <v>76</v>
      </c>
      <c r="Y8691">
        <v>60</v>
      </c>
      <c r="Z8691">
        <v>40869</v>
      </c>
      <c r="AA8691" t="s">
        <v>155</v>
      </c>
      <c r="AB8691"/>
      <c r="AC8691" s="3">
        <v>92363.94</v>
      </c>
      <c r="AD8691" s="3">
        <v>2.2599999999999998</v>
      </c>
      <c r="AE8691" s="3">
        <v>0.04</v>
      </c>
      <c r="AF8691" t="s">
        <v>554</v>
      </c>
      <c r="AG8691" t="s">
        <v>47</v>
      </c>
      <c r="AH8691" s="8">
        <v>2520</v>
      </c>
      <c r="AI8691" s="7">
        <v>15000</v>
      </c>
      <c r="AJ8691" s="9">
        <v>114.25</v>
      </c>
      <c r="AK8691" s="5">
        <f t="shared" si="269"/>
        <v>38</v>
      </c>
    </row>
    <row r="8692" spans="1:37" hidden="1" x14ac:dyDescent="0.3">
      <c r="A8692">
        <v>84797</v>
      </c>
      <c r="B8692" t="s">
        <v>4146</v>
      </c>
      <c r="C8692" t="s">
        <v>11554</v>
      </c>
      <c r="D8692" t="s">
        <v>14448</v>
      </c>
      <c r="E8692" t="s">
        <v>14449</v>
      </c>
      <c r="F8692" t="s">
        <v>94</v>
      </c>
      <c r="G8692" t="s">
        <v>33</v>
      </c>
      <c r="H8692" t="s">
        <v>1929</v>
      </c>
      <c r="I8692" t="s">
        <v>1930</v>
      </c>
      <c r="J8692" t="s">
        <v>310</v>
      </c>
      <c r="K8692" t="s">
        <v>11514</v>
      </c>
      <c r="L8692" t="s">
        <v>1930</v>
      </c>
      <c r="M8692" s="4">
        <v>41450</v>
      </c>
      <c r="N8692" s="4">
        <v>41355</v>
      </c>
      <c r="O8692" s="1">
        <v>41355</v>
      </c>
      <c r="P8692" t="s">
        <v>52</v>
      </c>
      <c r="R8692" t="s">
        <v>71</v>
      </c>
      <c r="S8692" t="s">
        <v>1931</v>
      </c>
      <c r="T8692" t="s">
        <v>106</v>
      </c>
      <c r="U8692" t="s">
        <v>56</v>
      </c>
      <c r="V8692" t="s">
        <v>57</v>
      </c>
      <c r="W8692" s="6" t="s">
        <v>100</v>
      </c>
      <c r="X8692" t="s">
        <v>76</v>
      </c>
      <c r="Y8692">
        <v>60</v>
      </c>
      <c r="Z8692">
        <v>40000</v>
      </c>
      <c r="AA8692" t="s">
        <v>94</v>
      </c>
      <c r="AB8692"/>
      <c r="AC8692" s="3">
        <v>92400</v>
      </c>
      <c r="AD8692" s="3">
        <v>2.31</v>
      </c>
      <c r="AE8692" s="3">
        <v>0.04</v>
      </c>
      <c r="AF8692" t="s">
        <v>554</v>
      </c>
      <c r="AG8692" t="s">
        <v>47</v>
      </c>
      <c r="AH8692" s="8">
        <v>2452</v>
      </c>
      <c r="AI8692" s="7">
        <v>5520.86</v>
      </c>
      <c r="AJ8692" s="9">
        <v>114.3</v>
      </c>
      <c r="AK8692" s="5">
        <f t="shared" si="269"/>
        <v>95</v>
      </c>
    </row>
    <row r="8693" spans="1:37" hidden="1" x14ac:dyDescent="0.3">
      <c r="A8693">
        <v>84798</v>
      </c>
      <c r="B8693" t="s">
        <v>4368</v>
      </c>
      <c r="C8693" t="s">
        <v>11494</v>
      </c>
      <c r="D8693" t="s">
        <v>14450</v>
      </c>
      <c r="E8693" t="s">
        <v>14451</v>
      </c>
      <c r="F8693" t="s">
        <v>155</v>
      </c>
      <c r="G8693" t="s">
        <v>33</v>
      </c>
      <c r="H8693" t="s">
        <v>1929</v>
      </c>
      <c r="I8693" t="s">
        <v>1930</v>
      </c>
      <c r="J8693" t="s">
        <v>310</v>
      </c>
      <c r="K8693" t="s">
        <v>6032</v>
      </c>
      <c r="L8693" t="s">
        <v>1930</v>
      </c>
      <c r="M8693" s="4">
        <v>41425</v>
      </c>
      <c r="N8693" s="4">
        <v>41347</v>
      </c>
      <c r="O8693" s="1">
        <v>41347</v>
      </c>
      <c r="P8693" t="s">
        <v>52</v>
      </c>
      <c r="R8693" t="s">
        <v>71</v>
      </c>
      <c r="S8693" t="s">
        <v>1931</v>
      </c>
      <c r="T8693" t="s">
        <v>4210</v>
      </c>
      <c r="U8693" t="s">
        <v>4211</v>
      </c>
      <c r="V8693" t="s">
        <v>57</v>
      </c>
      <c r="W8693" s="6" t="s">
        <v>4212</v>
      </c>
      <c r="X8693" t="s">
        <v>146</v>
      </c>
      <c r="Y8693">
        <v>30</v>
      </c>
      <c r="Z8693">
        <v>20160</v>
      </c>
      <c r="AA8693" t="s">
        <v>155</v>
      </c>
      <c r="AB8693"/>
      <c r="AC8693" s="3">
        <v>244137.60000000001</v>
      </c>
      <c r="AD8693" s="3">
        <v>12.11</v>
      </c>
      <c r="AE8693" s="3">
        <v>0.4</v>
      </c>
      <c r="AF8693" t="s">
        <v>307</v>
      </c>
      <c r="AG8693" t="s">
        <v>47</v>
      </c>
      <c r="AH8693" s="8">
        <v>2268</v>
      </c>
      <c r="AI8693" s="7">
        <v>9405.7999999999993</v>
      </c>
      <c r="AJ8693" s="9">
        <v>302</v>
      </c>
      <c r="AK8693" s="5">
        <f t="shared" si="269"/>
        <v>78</v>
      </c>
    </row>
    <row r="8694" spans="1:37" hidden="1" x14ac:dyDescent="0.3">
      <c r="A8694">
        <v>84799</v>
      </c>
      <c r="B8694" t="s">
        <v>4164</v>
      </c>
      <c r="C8694" t="s">
        <v>12450</v>
      </c>
      <c r="D8694" t="s">
        <v>14452</v>
      </c>
      <c r="E8694" t="s">
        <v>14453</v>
      </c>
      <c r="F8694" t="s">
        <v>455</v>
      </c>
      <c r="G8694" t="s">
        <v>33</v>
      </c>
      <c r="H8694" t="s">
        <v>1929</v>
      </c>
      <c r="I8694" t="s">
        <v>1930</v>
      </c>
      <c r="J8694" t="s">
        <v>310</v>
      </c>
      <c r="K8694" t="s">
        <v>5559</v>
      </c>
      <c r="L8694" t="s">
        <v>1930</v>
      </c>
      <c r="M8694" s="4">
        <v>41372</v>
      </c>
      <c r="N8694" s="4">
        <v>41380</v>
      </c>
      <c r="O8694" s="1">
        <v>41380</v>
      </c>
      <c r="P8694" t="s">
        <v>52</v>
      </c>
      <c r="R8694" t="s">
        <v>71</v>
      </c>
      <c r="S8694" t="s">
        <v>1931</v>
      </c>
      <c r="T8694" t="s">
        <v>4210</v>
      </c>
      <c r="U8694" t="s">
        <v>4211</v>
      </c>
      <c r="V8694" t="s">
        <v>57</v>
      </c>
      <c r="W8694" s="6" t="s">
        <v>4212</v>
      </c>
      <c r="X8694" t="s">
        <v>146</v>
      </c>
      <c r="Y8694">
        <v>30</v>
      </c>
      <c r="Z8694">
        <v>97351</v>
      </c>
      <c r="AA8694" t="s">
        <v>455</v>
      </c>
      <c r="AB8694"/>
      <c r="AC8694" s="3">
        <v>1178920.6100000001</v>
      </c>
      <c r="AD8694" s="3">
        <v>12.11</v>
      </c>
      <c r="AE8694" s="3">
        <v>0.4</v>
      </c>
      <c r="AF8694" t="s">
        <v>307</v>
      </c>
      <c r="AG8694" t="s">
        <v>47</v>
      </c>
      <c r="AH8694" s="8">
        <v>11667</v>
      </c>
      <c r="AI8694" s="7">
        <v>4120.7</v>
      </c>
      <c r="AJ8694" s="9">
        <v>1652.85</v>
      </c>
      <c r="AK8694" s="5">
        <f t="shared" si="269"/>
        <v>-8</v>
      </c>
    </row>
    <row r="8695" spans="1:37" hidden="1" x14ac:dyDescent="0.3">
      <c r="A8695">
        <v>84800</v>
      </c>
      <c r="B8695" t="s">
        <v>4311</v>
      </c>
      <c r="C8695" t="s">
        <v>11499</v>
      </c>
      <c r="D8695" t="s">
        <v>12489</v>
      </c>
      <c r="E8695" t="s">
        <v>12490</v>
      </c>
      <c r="F8695" t="s">
        <v>809</v>
      </c>
      <c r="G8695" t="s">
        <v>33</v>
      </c>
      <c r="H8695" t="s">
        <v>1929</v>
      </c>
      <c r="I8695" t="s">
        <v>1930</v>
      </c>
      <c r="J8695" t="s">
        <v>36</v>
      </c>
      <c r="K8695" t="s">
        <v>5005</v>
      </c>
      <c r="L8695" t="s">
        <v>1930</v>
      </c>
      <c r="M8695" s="4">
        <v>41389</v>
      </c>
      <c r="N8695" s="4">
        <v>41389</v>
      </c>
      <c r="O8695" s="1">
        <v>41389</v>
      </c>
      <c r="P8695" t="s">
        <v>52</v>
      </c>
      <c r="R8695" t="s">
        <v>71</v>
      </c>
      <c r="S8695" t="s">
        <v>1931</v>
      </c>
      <c r="T8695" t="s">
        <v>106</v>
      </c>
      <c r="U8695" t="s">
        <v>56</v>
      </c>
      <c r="V8695" t="s">
        <v>57</v>
      </c>
      <c r="W8695" s="6" t="s">
        <v>100</v>
      </c>
      <c r="X8695" t="s">
        <v>76</v>
      </c>
      <c r="Y8695">
        <v>60</v>
      </c>
      <c r="Z8695">
        <v>1276</v>
      </c>
      <c r="AA8695" t="s">
        <v>809</v>
      </c>
      <c r="AB8695"/>
      <c r="AC8695" s="3">
        <v>2883.76</v>
      </c>
      <c r="AD8695" s="3">
        <v>2.2599999999999998</v>
      </c>
      <c r="AE8695" s="3">
        <v>0.04</v>
      </c>
      <c r="AF8695" t="s">
        <v>554</v>
      </c>
      <c r="AG8695" t="s">
        <v>109</v>
      </c>
      <c r="AH8695" s="8" t="s">
        <v>44</v>
      </c>
      <c r="AI8695" s="7" t="s">
        <v>44</v>
      </c>
      <c r="AJ8695" s="9">
        <v>3.57</v>
      </c>
      <c r="AK8695" s="5">
        <f t="shared" si="269"/>
        <v>0</v>
      </c>
    </row>
    <row r="8696" spans="1:37" hidden="1" x14ac:dyDescent="0.3">
      <c r="A8696">
        <v>84801</v>
      </c>
      <c r="B8696" t="s">
        <v>5680</v>
      </c>
      <c r="C8696" t="s">
        <v>11515</v>
      </c>
      <c r="D8696" t="s">
        <v>11516</v>
      </c>
      <c r="E8696" t="s">
        <v>11517</v>
      </c>
      <c r="F8696" t="s">
        <v>4162</v>
      </c>
      <c r="G8696" t="s">
        <v>33</v>
      </c>
      <c r="H8696" t="s">
        <v>1929</v>
      </c>
      <c r="I8696" t="s">
        <v>1930</v>
      </c>
      <c r="J8696" t="s">
        <v>36</v>
      </c>
      <c r="K8696" t="s">
        <v>5125</v>
      </c>
      <c r="L8696" t="s">
        <v>1930</v>
      </c>
      <c r="M8696" s="4">
        <v>41381</v>
      </c>
      <c r="N8696" s="4">
        <v>41387</v>
      </c>
      <c r="O8696" s="1">
        <v>41387</v>
      </c>
      <c r="P8696" t="s">
        <v>52</v>
      </c>
      <c r="R8696" t="s">
        <v>53</v>
      </c>
      <c r="S8696" t="s">
        <v>1931</v>
      </c>
      <c r="T8696" t="s">
        <v>5181</v>
      </c>
      <c r="U8696" t="s">
        <v>98</v>
      </c>
      <c r="V8696" t="s">
        <v>57</v>
      </c>
      <c r="W8696" s="6" t="s">
        <v>100</v>
      </c>
      <c r="X8696" t="s">
        <v>76</v>
      </c>
      <c r="Y8696">
        <v>90</v>
      </c>
      <c r="Z8696">
        <v>66</v>
      </c>
      <c r="AA8696" t="s">
        <v>4162</v>
      </c>
      <c r="AB8696"/>
      <c r="AC8696" s="3">
        <v>481.8</v>
      </c>
      <c r="AD8696" s="3">
        <v>7.3</v>
      </c>
      <c r="AE8696" s="3">
        <v>0.08</v>
      </c>
      <c r="AF8696" t="s">
        <v>605</v>
      </c>
      <c r="AG8696" t="s">
        <v>109</v>
      </c>
      <c r="AH8696" s="8" t="s">
        <v>44</v>
      </c>
      <c r="AI8696" s="7" t="s">
        <v>44</v>
      </c>
      <c r="AJ8696" s="9">
        <v>0.6</v>
      </c>
      <c r="AK8696" s="5">
        <f t="shared" si="269"/>
        <v>-6</v>
      </c>
    </row>
    <row r="8697" spans="1:37" hidden="1" x14ac:dyDescent="0.3">
      <c r="A8697">
        <v>84802</v>
      </c>
      <c r="B8697" t="s">
        <v>5176</v>
      </c>
      <c r="C8697" t="s">
        <v>13233</v>
      </c>
      <c r="D8697" t="s">
        <v>14454</v>
      </c>
      <c r="E8697" t="s">
        <v>14455</v>
      </c>
      <c r="F8697" t="s">
        <v>155</v>
      </c>
      <c r="G8697" t="s">
        <v>33</v>
      </c>
      <c r="H8697" t="s">
        <v>1929</v>
      </c>
      <c r="I8697" t="s">
        <v>1930</v>
      </c>
      <c r="J8697" t="s">
        <v>310</v>
      </c>
      <c r="K8697" t="s">
        <v>5125</v>
      </c>
      <c r="L8697" t="s">
        <v>1930</v>
      </c>
      <c r="M8697" s="4">
        <v>41425</v>
      </c>
      <c r="N8697" s="4">
        <v>41372</v>
      </c>
      <c r="O8697" s="1">
        <v>41372</v>
      </c>
      <c r="P8697" t="s">
        <v>52</v>
      </c>
      <c r="R8697" t="s">
        <v>53</v>
      </c>
      <c r="S8697" t="s">
        <v>1931</v>
      </c>
      <c r="T8697" t="s">
        <v>5287</v>
      </c>
      <c r="U8697" t="s">
        <v>357</v>
      </c>
      <c r="V8697" t="s">
        <v>57</v>
      </c>
      <c r="W8697" s="6" t="s">
        <v>874</v>
      </c>
      <c r="X8697" t="s">
        <v>90</v>
      </c>
      <c r="Y8697">
        <v>240</v>
      </c>
      <c r="Z8697">
        <v>442</v>
      </c>
      <c r="AA8697" t="s">
        <v>155</v>
      </c>
      <c r="AB8697"/>
      <c r="AC8697" s="3">
        <v>5339.36</v>
      </c>
      <c r="AD8697" s="3">
        <v>12.08</v>
      </c>
      <c r="AE8697" s="3">
        <v>0.05</v>
      </c>
      <c r="AF8697" t="s">
        <v>60</v>
      </c>
      <c r="AG8697" t="s">
        <v>47</v>
      </c>
      <c r="AH8697" s="8">
        <v>118</v>
      </c>
      <c r="AI8697" s="7">
        <v>8600</v>
      </c>
      <c r="AJ8697" s="9">
        <v>6.6</v>
      </c>
      <c r="AK8697" s="5">
        <f t="shared" si="269"/>
        <v>53</v>
      </c>
    </row>
    <row r="8698" spans="1:37" hidden="1" x14ac:dyDescent="0.3">
      <c r="A8698">
        <v>84803</v>
      </c>
      <c r="B8698" t="s">
        <v>4170</v>
      </c>
      <c r="C8698" t="s">
        <v>11531</v>
      </c>
      <c r="D8698" t="s">
        <v>13245</v>
      </c>
      <c r="E8698" t="s">
        <v>13246</v>
      </c>
      <c r="F8698" t="s">
        <v>4174</v>
      </c>
      <c r="G8698" t="s">
        <v>33</v>
      </c>
      <c r="H8698" t="s">
        <v>1929</v>
      </c>
      <c r="I8698" t="s">
        <v>1930</v>
      </c>
      <c r="J8698" t="s">
        <v>36</v>
      </c>
      <c r="K8698" t="s">
        <v>4175</v>
      </c>
      <c r="L8698" t="s">
        <v>1930</v>
      </c>
      <c r="M8698" s="4">
        <v>41396</v>
      </c>
      <c r="N8698" s="4">
        <v>41404</v>
      </c>
      <c r="O8698" s="1">
        <v>41404</v>
      </c>
      <c r="P8698" t="s">
        <v>52</v>
      </c>
      <c r="R8698" t="s">
        <v>53</v>
      </c>
      <c r="S8698" t="s">
        <v>1931</v>
      </c>
      <c r="T8698" t="s">
        <v>4600</v>
      </c>
      <c r="U8698" t="s">
        <v>74</v>
      </c>
      <c r="V8698" t="s">
        <v>57</v>
      </c>
      <c r="W8698" s="6" t="s">
        <v>58</v>
      </c>
      <c r="X8698" t="s">
        <v>90</v>
      </c>
      <c r="Y8698">
        <v>240</v>
      </c>
      <c r="Z8698">
        <v>552</v>
      </c>
      <c r="AA8698" t="s">
        <v>4174</v>
      </c>
      <c r="AB8698"/>
      <c r="AC8698" s="3">
        <v>1021.2</v>
      </c>
      <c r="AD8698" s="3">
        <v>1.85</v>
      </c>
      <c r="AE8698" s="3">
        <v>0.01</v>
      </c>
      <c r="AF8698" t="s">
        <v>60</v>
      </c>
      <c r="AG8698" t="s">
        <v>109</v>
      </c>
      <c r="AH8698" s="8" t="s">
        <v>44</v>
      </c>
      <c r="AI8698" s="7" t="s">
        <v>44</v>
      </c>
      <c r="AJ8698" s="9">
        <v>1.26</v>
      </c>
      <c r="AK8698" s="5">
        <f t="shared" si="269"/>
        <v>-8</v>
      </c>
    </row>
    <row r="8699" spans="1:37" hidden="1" x14ac:dyDescent="0.3">
      <c r="A8699">
        <v>84804</v>
      </c>
      <c r="B8699" t="s">
        <v>12326</v>
      </c>
      <c r="C8699" t="s">
        <v>12504</v>
      </c>
      <c r="D8699" t="s">
        <v>14456</v>
      </c>
      <c r="E8699" t="s">
        <v>14457</v>
      </c>
      <c r="F8699" t="s">
        <v>4229</v>
      </c>
      <c r="G8699" t="s">
        <v>33</v>
      </c>
      <c r="H8699" t="s">
        <v>1929</v>
      </c>
      <c r="I8699" t="s">
        <v>1930</v>
      </c>
      <c r="J8699" t="s">
        <v>36</v>
      </c>
      <c r="K8699" s="2">
        <v>41367</v>
      </c>
      <c r="L8699" t="s">
        <v>1930</v>
      </c>
      <c r="M8699" s="4">
        <v>41388</v>
      </c>
      <c r="N8699" s="4">
        <v>41366</v>
      </c>
      <c r="O8699" s="1">
        <v>41366</v>
      </c>
      <c r="P8699" t="s">
        <v>52</v>
      </c>
      <c r="R8699" t="s">
        <v>53</v>
      </c>
      <c r="S8699" t="s">
        <v>1931</v>
      </c>
      <c r="T8699" t="s">
        <v>4964</v>
      </c>
      <c r="U8699" t="s">
        <v>564</v>
      </c>
      <c r="V8699" t="s">
        <v>57</v>
      </c>
      <c r="W8699" s="6" t="s">
        <v>4965</v>
      </c>
      <c r="X8699" t="s">
        <v>852</v>
      </c>
      <c r="Y8699">
        <v>60</v>
      </c>
      <c r="Z8699">
        <v>1152</v>
      </c>
      <c r="AA8699" t="s">
        <v>4229</v>
      </c>
      <c r="AB8699"/>
      <c r="AC8699" s="3">
        <v>4780.8</v>
      </c>
      <c r="AD8699" s="3">
        <v>4.1500000000000004</v>
      </c>
      <c r="AE8699" s="3">
        <v>7.0000000000000007E-2</v>
      </c>
      <c r="AF8699" t="s">
        <v>307</v>
      </c>
      <c r="AG8699" t="s">
        <v>47</v>
      </c>
      <c r="AH8699" s="8">
        <v>78</v>
      </c>
      <c r="AI8699" s="7">
        <v>1342.44</v>
      </c>
      <c r="AJ8699" s="9">
        <v>5.91</v>
      </c>
      <c r="AK8699" s="5">
        <f t="shared" si="269"/>
        <v>22</v>
      </c>
    </row>
    <row r="8700" spans="1:37" hidden="1" x14ac:dyDescent="0.3">
      <c r="A8700">
        <v>84805</v>
      </c>
      <c r="B8700" t="s">
        <v>4244</v>
      </c>
      <c r="C8700" t="s">
        <v>11481</v>
      </c>
      <c r="D8700" t="s">
        <v>12498</v>
      </c>
      <c r="E8700" t="s">
        <v>12499</v>
      </c>
      <c r="F8700" t="s">
        <v>32</v>
      </c>
      <c r="G8700" t="s">
        <v>33</v>
      </c>
      <c r="H8700" t="s">
        <v>1929</v>
      </c>
      <c r="I8700" t="s">
        <v>1930</v>
      </c>
      <c r="J8700" t="s">
        <v>310</v>
      </c>
      <c r="K8700" s="2">
        <v>41222</v>
      </c>
      <c r="L8700" t="s">
        <v>1930</v>
      </c>
      <c r="M8700" s="4">
        <v>41361</v>
      </c>
      <c r="N8700" s="4">
        <v>41363</v>
      </c>
      <c r="O8700" s="1">
        <v>41363</v>
      </c>
      <c r="P8700" t="s">
        <v>52</v>
      </c>
      <c r="R8700" t="s">
        <v>71</v>
      </c>
      <c r="S8700" t="s">
        <v>1931</v>
      </c>
      <c r="T8700" t="s">
        <v>143</v>
      </c>
      <c r="U8700" t="s">
        <v>144</v>
      </c>
      <c r="V8700" t="s">
        <v>57</v>
      </c>
      <c r="W8700" s="6" t="s">
        <v>145</v>
      </c>
      <c r="X8700" t="s">
        <v>146</v>
      </c>
      <c r="Y8700">
        <v>60</v>
      </c>
      <c r="Z8700">
        <v>86152</v>
      </c>
      <c r="AA8700" t="s">
        <v>32</v>
      </c>
      <c r="AB8700"/>
      <c r="AC8700" s="3">
        <v>626325.04</v>
      </c>
      <c r="AD8700" s="3">
        <v>7.27</v>
      </c>
      <c r="AE8700" s="3">
        <v>0.12</v>
      </c>
      <c r="AF8700" t="s">
        <v>60</v>
      </c>
      <c r="AG8700" t="s">
        <v>109</v>
      </c>
      <c r="AH8700" s="8" t="s">
        <v>44</v>
      </c>
      <c r="AI8700" s="7" t="s">
        <v>44</v>
      </c>
      <c r="AJ8700" s="9">
        <v>878.11</v>
      </c>
      <c r="AK8700" s="5">
        <f t="shared" si="269"/>
        <v>-2</v>
      </c>
    </row>
    <row r="8701" spans="1:37" hidden="1" x14ac:dyDescent="0.3">
      <c r="A8701">
        <v>84806</v>
      </c>
      <c r="B8701" t="s">
        <v>4707</v>
      </c>
      <c r="C8701" t="s">
        <v>11511</v>
      </c>
      <c r="D8701" t="s">
        <v>11523</v>
      </c>
      <c r="E8701" t="s">
        <v>11524</v>
      </c>
      <c r="F8701" t="s">
        <v>282</v>
      </c>
      <c r="G8701" t="s">
        <v>33</v>
      </c>
      <c r="H8701" t="s">
        <v>1929</v>
      </c>
      <c r="I8701" t="s">
        <v>1930</v>
      </c>
      <c r="J8701" t="s">
        <v>36</v>
      </c>
      <c r="K8701" t="s">
        <v>11514</v>
      </c>
      <c r="L8701" t="s">
        <v>1930</v>
      </c>
      <c r="M8701" s="4">
        <v>41382</v>
      </c>
      <c r="N8701" s="4">
        <v>41383</v>
      </c>
      <c r="O8701" s="1">
        <v>41383</v>
      </c>
      <c r="P8701" t="s">
        <v>52</v>
      </c>
      <c r="R8701" t="s">
        <v>53</v>
      </c>
      <c r="S8701" t="s">
        <v>1931</v>
      </c>
      <c r="T8701" t="s">
        <v>4517</v>
      </c>
      <c r="U8701" t="s">
        <v>56</v>
      </c>
      <c r="V8701" t="s">
        <v>57</v>
      </c>
      <c r="W8701" s="6" t="s">
        <v>58</v>
      </c>
      <c r="X8701" t="s">
        <v>59</v>
      </c>
      <c r="Y8701">
        <v>240</v>
      </c>
      <c r="Z8701">
        <v>583</v>
      </c>
      <c r="AA8701" t="s">
        <v>282</v>
      </c>
      <c r="AB8701"/>
      <c r="AC8701" s="3">
        <v>1136.8499999999999</v>
      </c>
      <c r="AD8701" s="3">
        <v>1.95</v>
      </c>
      <c r="AE8701" s="3">
        <v>0.01</v>
      </c>
      <c r="AF8701" t="s">
        <v>60</v>
      </c>
      <c r="AG8701" t="s">
        <v>109</v>
      </c>
      <c r="AH8701" s="8" t="s">
        <v>44</v>
      </c>
      <c r="AI8701" s="7" t="s">
        <v>44</v>
      </c>
      <c r="AJ8701" s="9">
        <v>1.41</v>
      </c>
      <c r="AK8701" s="5">
        <f t="shared" si="269"/>
        <v>-1</v>
      </c>
    </row>
    <row r="8702" spans="1:37" hidden="1" x14ac:dyDescent="0.3">
      <c r="A8702">
        <v>84808</v>
      </c>
      <c r="B8702" t="s">
        <v>4164</v>
      </c>
      <c r="C8702" t="s">
        <v>11527</v>
      </c>
      <c r="D8702" t="s">
        <v>11528</v>
      </c>
      <c r="E8702" t="s">
        <v>11529</v>
      </c>
      <c r="F8702" t="s">
        <v>455</v>
      </c>
      <c r="G8702" t="s">
        <v>33</v>
      </c>
      <c r="H8702" t="s">
        <v>1929</v>
      </c>
      <c r="I8702" t="s">
        <v>1930</v>
      </c>
      <c r="J8702" t="s">
        <v>36</v>
      </c>
      <c r="K8702" t="s">
        <v>11530</v>
      </c>
      <c r="L8702" t="s">
        <v>1930</v>
      </c>
      <c r="M8702" s="4">
        <v>41459</v>
      </c>
      <c r="N8702" s="4">
        <v>41459</v>
      </c>
      <c r="O8702" s="1">
        <v>41459</v>
      </c>
      <c r="P8702" t="s">
        <v>52</v>
      </c>
      <c r="R8702" t="s">
        <v>71</v>
      </c>
      <c r="S8702" t="s">
        <v>1931</v>
      </c>
      <c r="T8702" t="s">
        <v>2520</v>
      </c>
      <c r="U8702" t="s">
        <v>850</v>
      </c>
      <c r="V8702" t="s">
        <v>57</v>
      </c>
      <c r="W8702" s="6" t="s">
        <v>2007</v>
      </c>
      <c r="X8702" t="s">
        <v>146</v>
      </c>
      <c r="Y8702">
        <v>60</v>
      </c>
      <c r="Z8702">
        <v>8807</v>
      </c>
      <c r="AA8702" t="s">
        <v>455</v>
      </c>
      <c r="AB8702"/>
      <c r="AC8702" s="3">
        <v>22898.2</v>
      </c>
      <c r="AD8702" s="3">
        <v>2.6</v>
      </c>
      <c r="AE8702" s="3">
        <v>0.04</v>
      </c>
      <c r="AF8702" t="s">
        <v>554</v>
      </c>
      <c r="AG8702" t="s">
        <v>109</v>
      </c>
      <c r="AH8702" s="8" t="s">
        <v>44</v>
      </c>
      <c r="AI8702" s="7" t="s">
        <v>44</v>
      </c>
      <c r="AJ8702" s="9">
        <v>28.33</v>
      </c>
      <c r="AK8702" s="5">
        <f t="shared" si="269"/>
        <v>0</v>
      </c>
    </row>
    <row r="8703" spans="1:37" hidden="1" x14ac:dyDescent="0.3">
      <c r="A8703">
        <v>84809</v>
      </c>
      <c r="B8703" t="s">
        <v>4164</v>
      </c>
      <c r="C8703" t="s">
        <v>11527</v>
      </c>
      <c r="D8703" t="s">
        <v>14458</v>
      </c>
      <c r="E8703" t="s">
        <v>14459</v>
      </c>
      <c r="F8703" t="s">
        <v>455</v>
      </c>
      <c r="G8703" t="s">
        <v>33</v>
      </c>
      <c r="H8703" t="s">
        <v>1929</v>
      </c>
      <c r="I8703" t="s">
        <v>1930</v>
      </c>
      <c r="J8703" t="s">
        <v>310</v>
      </c>
      <c r="K8703" t="s">
        <v>11530</v>
      </c>
      <c r="L8703" t="s">
        <v>1930</v>
      </c>
      <c r="M8703" s="4">
        <v>41431</v>
      </c>
      <c r="N8703" s="4">
        <v>41445</v>
      </c>
      <c r="O8703" s="1">
        <v>41445</v>
      </c>
      <c r="P8703" t="s">
        <v>52</v>
      </c>
      <c r="R8703" t="s">
        <v>71</v>
      </c>
      <c r="S8703" t="s">
        <v>1931</v>
      </c>
      <c r="T8703" t="s">
        <v>143</v>
      </c>
      <c r="U8703" t="s">
        <v>144</v>
      </c>
      <c r="V8703" t="s">
        <v>57</v>
      </c>
      <c r="W8703" s="6" t="s">
        <v>145</v>
      </c>
      <c r="X8703" t="s">
        <v>146</v>
      </c>
      <c r="Y8703">
        <v>60</v>
      </c>
      <c r="Z8703">
        <v>100000</v>
      </c>
      <c r="AA8703" t="s">
        <v>455</v>
      </c>
      <c r="AB8703"/>
      <c r="AC8703" s="3">
        <v>727000</v>
      </c>
      <c r="AD8703" s="3">
        <v>7.27</v>
      </c>
      <c r="AE8703" s="3">
        <v>0.12</v>
      </c>
      <c r="AF8703" t="s">
        <v>554</v>
      </c>
      <c r="AG8703" t="s">
        <v>47</v>
      </c>
      <c r="AH8703" s="8">
        <v>36920</v>
      </c>
      <c r="AI8703" s="7">
        <v>7852.98</v>
      </c>
      <c r="AJ8703" s="9">
        <v>899.3</v>
      </c>
      <c r="AK8703" s="5">
        <f t="shared" si="269"/>
        <v>-14</v>
      </c>
    </row>
    <row r="8704" spans="1:37" hidden="1" x14ac:dyDescent="0.3">
      <c r="A8704">
        <v>84810</v>
      </c>
      <c r="B8704" t="s">
        <v>4311</v>
      </c>
      <c r="C8704" t="s">
        <v>11534</v>
      </c>
      <c r="D8704" t="s">
        <v>11535</v>
      </c>
      <c r="E8704" t="s">
        <v>11536</v>
      </c>
      <c r="F8704" t="s">
        <v>809</v>
      </c>
      <c r="G8704" t="s">
        <v>33</v>
      </c>
      <c r="H8704" t="s">
        <v>1929</v>
      </c>
      <c r="I8704" t="s">
        <v>1930</v>
      </c>
      <c r="J8704" t="s">
        <v>310</v>
      </c>
      <c r="K8704" t="s">
        <v>5005</v>
      </c>
      <c r="L8704" t="s">
        <v>1930</v>
      </c>
      <c r="M8704" s="4">
        <v>41432</v>
      </c>
      <c r="N8704" s="4">
        <v>41432</v>
      </c>
      <c r="O8704" s="1">
        <v>41432</v>
      </c>
      <c r="P8704" t="s">
        <v>52</v>
      </c>
      <c r="R8704" t="s">
        <v>71</v>
      </c>
      <c r="S8704" t="s">
        <v>1931</v>
      </c>
      <c r="T8704" t="s">
        <v>332</v>
      </c>
      <c r="U8704" t="s">
        <v>242</v>
      </c>
      <c r="V8704" t="s">
        <v>57</v>
      </c>
      <c r="W8704" s="6" t="s">
        <v>244</v>
      </c>
      <c r="X8704" t="s">
        <v>76</v>
      </c>
      <c r="Y8704">
        <v>30</v>
      </c>
      <c r="Z8704">
        <v>192</v>
      </c>
      <c r="AA8704" t="s">
        <v>809</v>
      </c>
      <c r="AB8704"/>
      <c r="AC8704" s="3">
        <v>775.68</v>
      </c>
      <c r="AD8704" s="3">
        <v>4.04</v>
      </c>
      <c r="AE8704" s="3">
        <v>0.13</v>
      </c>
      <c r="AF8704" t="s">
        <v>307</v>
      </c>
      <c r="AG8704" t="s">
        <v>109</v>
      </c>
      <c r="AH8704" s="8" t="s">
        <v>44</v>
      </c>
      <c r="AI8704" s="7" t="s">
        <v>44</v>
      </c>
      <c r="AJ8704" s="9">
        <v>0.96</v>
      </c>
      <c r="AK8704" s="5">
        <f t="shared" si="269"/>
        <v>0</v>
      </c>
    </row>
    <row r="8705" spans="1:37" hidden="1" x14ac:dyDescent="0.3">
      <c r="A8705">
        <v>84811</v>
      </c>
      <c r="B8705" t="s">
        <v>4311</v>
      </c>
      <c r="C8705" t="s">
        <v>11484</v>
      </c>
      <c r="D8705" t="s">
        <v>13257</v>
      </c>
      <c r="E8705" t="s">
        <v>13258</v>
      </c>
      <c r="F8705" t="s">
        <v>809</v>
      </c>
      <c r="G8705" t="s">
        <v>33</v>
      </c>
      <c r="H8705" t="s">
        <v>1929</v>
      </c>
      <c r="I8705" t="s">
        <v>1930</v>
      </c>
      <c r="J8705" t="s">
        <v>36</v>
      </c>
      <c r="K8705" s="2">
        <v>40919</v>
      </c>
      <c r="L8705" t="s">
        <v>1930</v>
      </c>
      <c r="M8705" s="4">
        <v>41495</v>
      </c>
      <c r="N8705" s="4">
        <v>41495</v>
      </c>
      <c r="O8705" s="1">
        <v>41495</v>
      </c>
      <c r="P8705" t="s">
        <v>52</v>
      </c>
      <c r="R8705" t="s">
        <v>71</v>
      </c>
      <c r="S8705" t="s">
        <v>1931</v>
      </c>
      <c r="T8705" t="s">
        <v>2883</v>
      </c>
      <c r="U8705" t="s">
        <v>2884</v>
      </c>
      <c r="V8705" t="s">
        <v>57</v>
      </c>
      <c r="W8705" s="6" t="s">
        <v>2885</v>
      </c>
      <c r="X8705" t="s">
        <v>146</v>
      </c>
      <c r="Y8705">
        <v>30</v>
      </c>
      <c r="Z8705">
        <v>1613</v>
      </c>
      <c r="AA8705" t="s">
        <v>809</v>
      </c>
      <c r="AB8705"/>
      <c r="AC8705" s="3">
        <v>7581.1</v>
      </c>
      <c r="AD8705" s="3">
        <v>4.7</v>
      </c>
      <c r="AE8705" s="3">
        <v>0.16</v>
      </c>
      <c r="AF8705" t="s">
        <v>4372</v>
      </c>
      <c r="AG8705" t="s">
        <v>109</v>
      </c>
      <c r="AH8705" s="8" t="s">
        <v>44</v>
      </c>
      <c r="AI8705" s="7" t="s">
        <v>44</v>
      </c>
      <c r="AJ8705" s="9">
        <v>9.3800000000000008</v>
      </c>
      <c r="AK8705" s="5">
        <f t="shared" si="269"/>
        <v>0</v>
      </c>
    </row>
    <row r="8706" spans="1:37" hidden="1" x14ac:dyDescent="0.3">
      <c r="A8706">
        <v>84812</v>
      </c>
      <c r="B8706" t="s">
        <v>4368</v>
      </c>
      <c r="C8706" t="s">
        <v>12491</v>
      </c>
      <c r="D8706" t="s">
        <v>12511</v>
      </c>
      <c r="E8706" t="s">
        <v>12512</v>
      </c>
      <c r="F8706" t="s">
        <v>155</v>
      </c>
      <c r="G8706" t="s">
        <v>33</v>
      </c>
      <c r="H8706" t="s">
        <v>1929</v>
      </c>
      <c r="I8706" t="s">
        <v>1930</v>
      </c>
      <c r="J8706" t="s">
        <v>310</v>
      </c>
      <c r="K8706" t="s">
        <v>6662</v>
      </c>
      <c r="L8706" t="s">
        <v>1930</v>
      </c>
      <c r="M8706" s="4">
        <v>41400</v>
      </c>
      <c r="N8706" s="4">
        <v>41393</v>
      </c>
      <c r="O8706" s="1">
        <v>41393</v>
      </c>
      <c r="P8706" t="s">
        <v>52</v>
      </c>
      <c r="R8706" t="s">
        <v>71</v>
      </c>
      <c r="S8706" t="s">
        <v>1931</v>
      </c>
      <c r="T8706" t="s">
        <v>2883</v>
      </c>
      <c r="U8706" t="s">
        <v>2884</v>
      </c>
      <c r="V8706" t="s">
        <v>57</v>
      </c>
      <c r="W8706" s="6" t="s">
        <v>2885</v>
      </c>
      <c r="X8706" t="s">
        <v>146</v>
      </c>
      <c r="Y8706">
        <v>30</v>
      </c>
      <c r="Z8706">
        <v>100000</v>
      </c>
      <c r="AA8706" t="s">
        <v>155</v>
      </c>
      <c r="AB8706"/>
      <c r="AC8706" s="3">
        <v>470000</v>
      </c>
      <c r="AD8706" s="3">
        <v>4.7</v>
      </c>
      <c r="AE8706" s="3">
        <v>0.16</v>
      </c>
      <c r="AF8706" t="s">
        <v>554</v>
      </c>
      <c r="AG8706" t="s">
        <v>109</v>
      </c>
      <c r="AH8706" s="8" t="s">
        <v>44</v>
      </c>
      <c r="AI8706" s="7" t="s">
        <v>44</v>
      </c>
      <c r="AJ8706" s="9">
        <v>581.39</v>
      </c>
      <c r="AK8706" s="5">
        <f t="shared" si="269"/>
        <v>7</v>
      </c>
    </row>
    <row r="8707" spans="1:37" hidden="1" x14ac:dyDescent="0.3">
      <c r="A8707">
        <v>84813</v>
      </c>
      <c r="B8707" t="s">
        <v>5561</v>
      </c>
      <c r="C8707" t="s">
        <v>14460</v>
      </c>
      <c r="D8707" t="s">
        <v>14461</v>
      </c>
      <c r="E8707" t="s">
        <v>14462</v>
      </c>
      <c r="F8707" t="s">
        <v>4162</v>
      </c>
      <c r="G8707" t="s">
        <v>33</v>
      </c>
      <c r="H8707" t="s">
        <v>1929</v>
      </c>
      <c r="I8707" t="s">
        <v>1930</v>
      </c>
      <c r="J8707" t="s">
        <v>36</v>
      </c>
      <c r="K8707" t="s">
        <v>6250</v>
      </c>
      <c r="L8707" t="s">
        <v>1930</v>
      </c>
      <c r="M8707" s="4">
        <v>41453</v>
      </c>
      <c r="N8707" s="4">
        <v>41411</v>
      </c>
      <c r="O8707" s="1">
        <v>41411</v>
      </c>
      <c r="P8707" t="s">
        <v>52</v>
      </c>
      <c r="R8707" t="s">
        <v>71</v>
      </c>
      <c r="S8707" t="s">
        <v>1931</v>
      </c>
      <c r="T8707" t="s">
        <v>73</v>
      </c>
      <c r="U8707" t="s">
        <v>74</v>
      </c>
      <c r="V8707" t="s">
        <v>57</v>
      </c>
      <c r="W8707" s="6" t="s">
        <v>75</v>
      </c>
      <c r="X8707" t="s">
        <v>76</v>
      </c>
      <c r="Y8707">
        <v>60</v>
      </c>
      <c r="Z8707">
        <v>270</v>
      </c>
      <c r="AA8707" t="s">
        <v>4162</v>
      </c>
      <c r="AB8707"/>
      <c r="AC8707" s="3">
        <v>537.29999999999995</v>
      </c>
      <c r="AD8707" s="3">
        <v>1.99</v>
      </c>
      <c r="AE8707" s="3">
        <v>0.03</v>
      </c>
      <c r="AF8707" t="s">
        <v>554</v>
      </c>
      <c r="AG8707" t="s">
        <v>47</v>
      </c>
      <c r="AH8707" s="8">
        <v>15</v>
      </c>
      <c r="AI8707" s="7">
        <v>735.24</v>
      </c>
      <c r="AJ8707" s="9">
        <v>0.66</v>
      </c>
      <c r="AK8707" s="5">
        <f t="shared" ref="AK8707:AK8770" si="270">M8707-N8707</f>
        <v>42</v>
      </c>
    </row>
    <row r="8708" spans="1:37" hidden="1" x14ac:dyDescent="0.3">
      <c r="A8708">
        <v>84814</v>
      </c>
      <c r="B8708" t="s">
        <v>2650</v>
      </c>
      <c r="C8708" t="s">
        <v>11545</v>
      </c>
      <c r="D8708" t="s">
        <v>14463</v>
      </c>
      <c r="E8708" t="s">
        <v>14464</v>
      </c>
      <c r="F8708" t="s">
        <v>87</v>
      </c>
      <c r="G8708" t="s">
        <v>33</v>
      </c>
      <c r="H8708" t="s">
        <v>1929</v>
      </c>
      <c r="I8708" t="s">
        <v>1930</v>
      </c>
      <c r="J8708" t="s">
        <v>2238</v>
      </c>
      <c r="K8708" t="s">
        <v>5739</v>
      </c>
      <c r="L8708" t="s">
        <v>1930</v>
      </c>
      <c r="M8708" s="4">
        <v>41429</v>
      </c>
      <c r="N8708" s="4">
        <v>41397</v>
      </c>
      <c r="O8708" s="1">
        <v>41397</v>
      </c>
      <c r="P8708" t="s">
        <v>52</v>
      </c>
      <c r="R8708" t="s">
        <v>71</v>
      </c>
      <c r="S8708" t="s">
        <v>1931</v>
      </c>
      <c r="T8708" t="s">
        <v>305</v>
      </c>
      <c r="U8708" t="s">
        <v>98</v>
      </c>
      <c r="V8708" t="s">
        <v>57</v>
      </c>
      <c r="W8708" s="6" t="s">
        <v>306</v>
      </c>
      <c r="X8708" t="s">
        <v>76</v>
      </c>
      <c r="Y8708">
        <v>30</v>
      </c>
      <c r="Z8708">
        <v>80000</v>
      </c>
      <c r="AA8708" t="s">
        <v>87</v>
      </c>
      <c r="AB8708"/>
      <c r="AC8708" s="3">
        <v>266400</v>
      </c>
      <c r="AD8708" s="3">
        <v>3.33</v>
      </c>
      <c r="AE8708" s="3">
        <v>0.11</v>
      </c>
      <c r="AF8708" t="s">
        <v>605</v>
      </c>
      <c r="AG8708" t="s">
        <v>47</v>
      </c>
      <c r="AH8708" s="8">
        <v>4847</v>
      </c>
      <c r="AI8708" s="7">
        <v>14547.55</v>
      </c>
      <c r="AJ8708" s="9">
        <v>329.54</v>
      </c>
      <c r="AK8708" s="5">
        <f t="shared" si="270"/>
        <v>32</v>
      </c>
    </row>
    <row r="8709" spans="1:37" hidden="1" x14ac:dyDescent="0.3">
      <c r="A8709">
        <v>84816</v>
      </c>
      <c r="B8709" t="s">
        <v>4311</v>
      </c>
      <c r="C8709" t="s">
        <v>11534</v>
      </c>
      <c r="D8709" t="s">
        <v>11548</v>
      </c>
      <c r="E8709" t="s">
        <v>11549</v>
      </c>
      <c r="F8709" t="s">
        <v>809</v>
      </c>
      <c r="G8709" t="s">
        <v>33</v>
      </c>
      <c r="H8709" t="s">
        <v>1929</v>
      </c>
      <c r="I8709" t="s">
        <v>1930</v>
      </c>
      <c r="J8709" t="s">
        <v>310</v>
      </c>
      <c r="K8709" t="s">
        <v>5005</v>
      </c>
      <c r="L8709" t="s">
        <v>1930</v>
      </c>
      <c r="M8709" s="4">
        <v>41453</v>
      </c>
      <c r="N8709" s="4">
        <v>41432</v>
      </c>
      <c r="O8709" s="1">
        <v>41432</v>
      </c>
      <c r="P8709" t="s">
        <v>52</v>
      </c>
      <c r="R8709" t="s">
        <v>71</v>
      </c>
      <c r="S8709" t="s">
        <v>1931</v>
      </c>
      <c r="T8709" t="s">
        <v>143</v>
      </c>
      <c r="U8709" t="s">
        <v>144</v>
      </c>
      <c r="V8709" t="s">
        <v>57</v>
      </c>
      <c r="W8709" s="6" t="s">
        <v>145</v>
      </c>
      <c r="X8709" t="s">
        <v>146</v>
      </c>
      <c r="Y8709">
        <v>60</v>
      </c>
      <c r="Z8709">
        <v>3173</v>
      </c>
      <c r="AA8709" t="s">
        <v>809</v>
      </c>
      <c r="AB8709"/>
      <c r="AC8709" s="3">
        <v>22211</v>
      </c>
      <c r="AD8709" s="3">
        <v>7</v>
      </c>
      <c r="AE8709" s="3">
        <v>0.12</v>
      </c>
      <c r="AF8709" t="s">
        <v>147</v>
      </c>
      <c r="AG8709" t="s">
        <v>109</v>
      </c>
      <c r="AH8709" s="8" t="s">
        <v>44</v>
      </c>
      <c r="AI8709" s="7" t="s">
        <v>44</v>
      </c>
      <c r="AJ8709" s="9">
        <v>27.48</v>
      </c>
      <c r="AK8709" s="5">
        <f t="shared" si="270"/>
        <v>21</v>
      </c>
    </row>
    <row r="8710" spans="1:37" hidden="1" x14ac:dyDescent="0.3">
      <c r="A8710">
        <v>84817</v>
      </c>
      <c r="B8710" t="s">
        <v>4415</v>
      </c>
      <c r="C8710" t="s">
        <v>11592</v>
      </c>
      <c r="D8710" t="s">
        <v>13913</v>
      </c>
      <c r="E8710" t="s">
        <v>13914</v>
      </c>
      <c r="F8710" t="s">
        <v>105</v>
      </c>
      <c r="G8710" t="s">
        <v>33</v>
      </c>
      <c r="H8710" t="s">
        <v>1929</v>
      </c>
      <c r="I8710" t="s">
        <v>1930</v>
      </c>
      <c r="J8710" t="s">
        <v>310</v>
      </c>
      <c r="K8710" s="2">
        <v>41309</v>
      </c>
      <c r="L8710" t="s">
        <v>1930</v>
      </c>
      <c r="M8710" s="4">
        <v>41509</v>
      </c>
      <c r="N8710" s="4">
        <v>41408</v>
      </c>
      <c r="O8710" s="1">
        <v>41408</v>
      </c>
      <c r="P8710" t="s">
        <v>52</v>
      </c>
      <c r="R8710" t="s">
        <v>53</v>
      </c>
      <c r="S8710" t="s">
        <v>1931</v>
      </c>
      <c r="T8710" t="s">
        <v>3119</v>
      </c>
      <c r="U8710" t="s">
        <v>462</v>
      </c>
      <c r="V8710" t="s">
        <v>57</v>
      </c>
      <c r="W8710" s="6" t="s">
        <v>3120</v>
      </c>
      <c r="X8710" t="s">
        <v>852</v>
      </c>
      <c r="Y8710">
        <v>60</v>
      </c>
      <c r="Z8710">
        <v>12106</v>
      </c>
      <c r="AA8710" t="s">
        <v>105</v>
      </c>
      <c r="AB8710"/>
      <c r="AC8710" s="3">
        <v>52055.8</v>
      </c>
      <c r="AD8710" s="3">
        <v>4.3</v>
      </c>
      <c r="AE8710" s="3">
        <v>7.0000000000000007E-2</v>
      </c>
      <c r="AF8710" t="s">
        <v>147</v>
      </c>
      <c r="AG8710" t="s">
        <v>109</v>
      </c>
      <c r="AH8710" s="8" t="s">
        <v>44</v>
      </c>
      <c r="AI8710" s="7" t="s">
        <v>44</v>
      </c>
      <c r="AJ8710" s="9">
        <v>64.39</v>
      </c>
      <c r="AK8710" s="5">
        <f t="shared" si="270"/>
        <v>101</v>
      </c>
    </row>
    <row r="8711" spans="1:37" hidden="1" x14ac:dyDescent="0.3">
      <c r="A8711">
        <v>84819</v>
      </c>
      <c r="B8711" t="s">
        <v>4146</v>
      </c>
      <c r="C8711" t="s">
        <v>12476</v>
      </c>
      <c r="D8711" t="s">
        <v>14465</v>
      </c>
      <c r="E8711" t="s">
        <v>14466</v>
      </c>
      <c r="F8711" t="s">
        <v>94</v>
      </c>
      <c r="G8711" t="s">
        <v>33</v>
      </c>
      <c r="H8711" t="s">
        <v>1929</v>
      </c>
      <c r="I8711" t="s">
        <v>1930</v>
      </c>
      <c r="J8711" t="s">
        <v>310</v>
      </c>
      <c r="K8711" s="2">
        <v>41039</v>
      </c>
      <c r="L8711" t="s">
        <v>1930</v>
      </c>
      <c r="M8711" s="4">
        <v>41425</v>
      </c>
      <c r="N8711" s="4">
        <v>41422</v>
      </c>
      <c r="O8711" s="1">
        <v>41422</v>
      </c>
      <c r="P8711" t="s">
        <v>52</v>
      </c>
      <c r="R8711" t="s">
        <v>71</v>
      </c>
      <c r="S8711" t="s">
        <v>1931</v>
      </c>
      <c r="T8711" t="s">
        <v>4664</v>
      </c>
      <c r="U8711" t="s">
        <v>413</v>
      </c>
      <c r="V8711" t="s">
        <v>57</v>
      </c>
      <c r="W8711" s="6" t="s">
        <v>415</v>
      </c>
      <c r="X8711" t="s">
        <v>146</v>
      </c>
      <c r="Y8711">
        <v>30</v>
      </c>
      <c r="Z8711">
        <v>249965</v>
      </c>
      <c r="AA8711" t="s">
        <v>94</v>
      </c>
      <c r="AB8711"/>
      <c r="AC8711" s="3">
        <v>3239546.4</v>
      </c>
      <c r="AD8711" s="3">
        <v>12.96</v>
      </c>
      <c r="AE8711" s="3">
        <v>0.43</v>
      </c>
      <c r="AF8711" t="s">
        <v>307</v>
      </c>
      <c r="AG8711" t="s">
        <v>47</v>
      </c>
      <c r="AH8711" s="8">
        <v>28182</v>
      </c>
      <c r="AI8711" s="7">
        <v>17650.150000000001</v>
      </c>
      <c r="AJ8711" s="9">
        <v>4541.84</v>
      </c>
      <c r="AK8711" s="5">
        <f t="shared" si="270"/>
        <v>3</v>
      </c>
    </row>
    <row r="8712" spans="1:37" hidden="1" x14ac:dyDescent="0.3">
      <c r="A8712">
        <v>84820</v>
      </c>
      <c r="B8712" t="s">
        <v>2650</v>
      </c>
      <c r="C8712" t="s">
        <v>11545</v>
      </c>
      <c r="D8712" t="s">
        <v>14467</v>
      </c>
      <c r="E8712" t="s">
        <v>14468</v>
      </c>
      <c r="F8712" t="s">
        <v>87</v>
      </c>
      <c r="G8712" t="s">
        <v>33</v>
      </c>
      <c r="H8712" t="s">
        <v>1929</v>
      </c>
      <c r="I8712" t="s">
        <v>1930</v>
      </c>
      <c r="J8712" t="s">
        <v>2238</v>
      </c>
      <c r="K8712" t="s">
        <v>5739</v>
      </c>
      <c r="L8712" t="s">
        <v>1930</v>
      </c>
      <c r="M8712" s="4">
        <v>41422</v>
      </c>
      <c r="N8712" s="4">
        <v>41397</v>
      </c>
      <c r="O8712" s="1">
        <v>41397</v>
      </c>
      <c r="P8712" t="s">
        <v>52</v>
      </c>
      <c r="R8712" t="s">
        <v>71</v>
      </c>
      <c r="S8712" t="s">
        <v>1931</v>
      </c>
      <c r="T8712" t="s">
        <v>4210</v>
      </c>
      <c r="U8712" t="s">
        <v>4211</v>
      </c>
      <c r="V8712" t="s">
        <v>57</v>
      </c>
      <c r="W8712" s="6" t="s">
        <v>4212</v>
      </c>
      <c r="X8712" t="s">
        <v>146</v>
      </c>
      <c r="Y8712">
        <v>30</v>
      </c>
      <c r="Z8712">
        <v>100000</v>
      </c>
      <c r="AA8712" t="s">
        <v>87</v>
      </c>
      <c r="AB8712"/>
      <c r="AC8712" s="3">
        <v>1052000</v>
      </c>
      <c r="AD8712" s="3">
        <v>10.52</v>
      </c>
      <c r="AE8712" s="3">
        <v>0.35</v>
      </c>
      <c r="AF8712" t="s">
        <v>554</v>
      </c>
      <c r="AG8712" t="s">
        <v>47</v>
      </c>
      <c r="AH8712" s="8">
        <v>14783</v>
      </c>
      <c r="AI8712" s="7">
        <v>14547.55</v>
      </c>
      <c r="AJ8712" s="9">
        <v>1301.32</v>
      </c>
      <c r="AK8712" s="5">
        <f t="shared" si="270"/>
        <v>25</v>
      </c>
    </row>
    <row r="8713" spans="1:37" hidden="1" x14ac:dyDescent="0.3">
      <c r="A8713">
        <v>84821</v>
      </c>
      <c r="B8713" t="s">
        <v>4146</v>
      </c>
      <c r="C8713" t="s">
        <v>12476</v>
      </c>
      <c r="D8713" t="s">
        <v>13274</v>
      </c>
      <c r="E8713" t="s">
        <v>13275</v>
      </c>
      <c r="F8713" t="s">
        <v>94</v>
      </c>
      <c r="G8713" t="s">
        <v>33</v>
      </c>
      <c r="H8713" t="s">
        <v>1929</v>
      </c>
      <c r="I8713" t="s">
        <v>1930</v>
      </c>
      <c r="J8713" t="s">
        <v>310</v>
      </c>
      <c r="K8713" s="2">
        <v>41039</v>
      </c>
      <c r="L8713" t="s">
        <v>1930</v>
      </c>
      <c r="M8713" s="4">
        <v>41453</v>
      </c>
      <c r="N8713" s="4">
        <v>41432</v>
      </c>
      <c r="O8713" s="1">
        <v>41432</v>
      </c>
      <c r="P8713" t="s">
        <v>52</v>
      </c>
      <c r="R8713" t="s">
        <v>71</v>
      </c>
      <c r="S8713" t="s">
        <v>1931</v>
      </c>
      <c r="T8713" t="s">
        <v>143</v>
      </c>
      <c r="U8713" t="s">
        <v>144</v>
      </c>
      <c r="V8713" t="s">
        <v>57</v>
      </c>
      <c r="W8713" s="6" t="s">
        <v>145</v>
      </c>
      <c r="X8713" t="s">
        <v>146</v>
      </c>
      <c r="Y8713">
        <v>60</v>
      </c>
      <c r="Z8713">
        <v>87384</v>
      </c>
      <c r="AA8713" t="s">
        <v>94</v>
      </c>
      <c r="AB8713"/>
      <c r="AC8713" s="3">
        <v>611688</v>
      </c>
      <c r="AD8713" s="3">
        <v>7</v>
      </c>
      <c r="AE8713" s="3">
        <v>0.12</v>
      </c>
      <c r="AF8713" t="s">
        <v>60</v>
      </c>
      <c r="AG8713" t="s">
        <v>109</v>
      </c>
      <c r="AH8713" s="8" t="s">
        <v>44</v>
      </c>
      <c r="AI8713" s="7" t="s">
        <v>44</v>
      </c>
      <c r="AJ8713" s="9">
        <v>857.59</v>
      </c>
      <c r="AK8713" s="5">
        <f t="shared" si="270"/>
        <v>21</v>
      </c>
    </row>
    <row r="8714" spans="1:37" hidden="1" x14ac:dyDescent="0.3">
      <c r="A8714">
        <v>84822</v>
      </c>
      <c r="B8714" t="s">
        <v>4164</v>
      </c>
      <c r="C8714" t="s">
        <v>11542</v>
      </c>
      <c r="D8714" t="s">
        <v>11552</v>
      </c>
      <c r="E8714" t="s">
        <v>11553</v>
      </c>
      <c r="F8714" t="s">
        <v>455</v>
      </c>
      <c r="G8714" t="s">
        <v>33</v>
      </c>
      <c r="H8714" t="s">
        <v>1929</v>
      </c>
      <c r="I8714" t="s">
        <v>1930</v>
      </c>
      <c r="J8714" t="s">
        <v>310</v>
      </c>
      <c r="K8714" s="2">
        <v>41254</v>
      </c>
      <c r="L8714" t="s">
        <v>1930</v>
      </c>
      <c r="M8714" s="4">
        <v>41481</v>
      </c>
      <c r="N8714" s="4">
        <v>41481</v>
      </c>
      <c r="O8714" s="1">
        <v>41481</v>
      </c>
      <c r="P8714" t="s">
        <v>52</v>
      </c>
      <c r="R8714" t="s">
        <v>71</v>
      </c>
      <c r="S8714" t="s">
        <v>1931</v>
      </c>
      <c r="T8714" t="s">
        <v>4210</v>
      </c>
      <c r="U8714" t="s">
        <v>4211</v>
      </c>
      <c r="V8714" t="s">
        <v>57</v>
      </c>
      <c r="W8714" s="6" t="s">
        <v>4212</v>
      </c>
      <c r="X8714" t="s">
        <v>146</v>
      </c>
      <c r="Y8714">
        <v>30</v>
      </c>
      <c r="Z8714">
        <v>7044</v>
      </c>
      <c r="AA8714" t="s">
        <v>455</v>
      </c>
      <c r="AB8714"/>
      <c r="AC8714" s="3">
        <v>74102.880000000005</v>
      </c>
      <c r="AD8714" s="3">
        <v>10.52</v>
      </c>
      <c r="AE8714" s="3">
        <v>0.35</v>
      </c>
      <c r="AF8714" t="s">
        <v>307</v>
      </c>
      <c r="AG8714" t="s">
        <v>109</v>
      </c>
      <c r="AH8714" s="8" t="s">
        <v>44</v>
      </c>
      <c r="AI8714" s="7" t="s">
        <v>44</v>
      </c>
      <c r="AJ8714" s="9">
        <v>91.67</v>
      </c>
      <c r="AK8714" s="5">
        <f t="shared" si="270"/>
        <v>0</v>
      </c>
    </row>
    <row r="8715" spans="1:37" hidden="1" x14ac:dyDescent="0.3">
      <c r="A8715">
        <v>84824</v>
      </c>
      <c r="B8715" t="s">
        <v>2650</v>
      </c>
      <c r="C8715" t="s">
        <v>11545</v>
      </c>
      <c r="D8715" t="s">
        <v>13921</v>
      </c>
      <c r="E8715" t="s">
        <v>13922</v>
      </c>
      <c r="F8715" t="s">
        <v>87</v>
      </c>
      <c r="G8715" t="s">
        <v>33</v>
      </c>
      <c r="H8715" t="s">
        <v>1929</v>
      </c>
      <c r="I8715" t="s">
        <v>1930</v>
      </c>
      <c r="J8715" t="s">
        <v>2238</v>
      </c>
      <c r="K8715" t="s">
        <v>5739</v>
      </c>
      <c r="L8715" t="s">
        <v>1930</v>
      </c>
      <c r="M8715" s="4">
        <v>41429</v>
      </c>
      <c r="N8715" s="4">
        <v>41423</v>
      </c>
      <c r="O8715" s="1">
        <v>41423</v>
      </c>
      <c r="P8715" t="s">
        <v>52</v>
      </c>
      <c r="R8715" t="s">
        <v>71</v>
      </c>
      <c r="S8715" t="s">
        <v>1931</v>
      </c>
      <c r="T8715" t="s">
        <v>305</v>
      </c>
      <c r="U8715" t="s">
        <v>98</v>
      </c>
      <c r="V8715" t="s">
        <v>57</v>
      </c>
      <c r="W8715" s="6" t="s">
        <v>306</v>
      </c>
      <c r="X8715" t="s">
        <v>76</v>
      </c>
      <c r="Y8715">
        <v>30</v>
      </c>
      <c r="Z8715">
        <v>63610</v>
      </c>
      <c r="AA8715" t="s">
        <v>87</v>
      </c>
      <c r="AB8715"/>
      <c r="AC8715" s="3">
        <v>211821.3</v>
      </c>
      <c r="AD8715" s="3">
        <v>3.33</v>
      </c>
      <c r="AE8715" s="3">
        <v>0.11</v>
      </c>
      <c r="AF8715" t="s">
        <v>60</v>
      </c>
      <c r="AG8715" t="s">
        <v>109</v>
      </c>
      <c r="AH8715" s="8" t="s">
        <v>44</v>
      </c>
      <c r="AI8715" s="7" t="s">
        <v>44</v>
      </c>
      <c r="AJ8715" s="9">
        <v>262.02</v>
      </c>
      <c r="AK8715" s="5">
        <f t="shared" si="270"/>
        <v>6</v>
      </c>
    </row>
    <row r="8716" spans="1:37" hidden="1" x14ac:dyDescent="0.3">
      <c r="A8716">
        <v>84825</v>
      </c>
      <c r="B8716" t="s">
        <v>4244</v>
      </c>
      <c r="C8716" t="s">
        <v>11481</v>
      </c>
      <c r="D8716" t="s">
        <v>14469</v>
      </c>
      <c r="E8716" t="s">
        <v>14470</v>
      </c>
      <c r="F8716" t="s">
        <v>32</v>
      </c>
      <c r="G8716" t="s">
        <v>33</v>
      </c>
      <c r="H8716" t="s">
        <v>1929</v>
      </c>
      <c r="I8716" t="s">
        <v>1930</v>
      </c>
      <c r="J8716" t="s">
        <v>310</v>
      </c>
      <c r="K8716" s="2">
        <v>41222</v>
      </c>
      <c r="L8716" t="s">
        <v>1930</v>
      </c>
      <c r="M8716" s="4">
        <v>41461</v>
      </c>
      <c r="N8716" s="4">
        <v>41474</v>
      </c>
      <c r="O8716" s="1">
        <v>41474</v>
      </c>
      <c r="P8716" t="s">
        <v>52</v>
      </c>
      <c r="R8716" t="s">
        <v>71</v>
      </c>
      <c r="S8716" t="s">
        <v>1931</v>
      </c>
      <c r="T8716" t="s">
        <v>4210</v>
      </c>
      <c r="U8716" t="s">
        <v>4211</v>
      </c>
      <c r="V8716" t="s">
        <v>57</v>
      </c>
      <c r="W8716" s="6" t="s">
        <v>4212</v>
      </c>
      <c r="X8716" t="s">
        <v>146</v>
      </c>
      <c r="Y8716">
        <v>30</v>
      </c>
      <c r="Z8716">
        <v>46600</v>
      </c>
      <c r="AA8716" t="s">
        <v>32</v>
      </c>
      <c r="AB8716"/>
      <c r="AC8716" s="3">
        <v>490232</v>
      </c>
      <c r="AD8716" s="3">
        <v>10.52</v>
      </c>
      <c r="AE8716" s="3">
        <v>0.35</v>
      </c>
      <c r="AF8716" t="s">
        <v>554</v>
      </c>
      <c r="AG8716" t="s">
        <v>47</v>
      </c>
      <c r="AH8716" s="8">
        <v>6107</v>
      </c>
      <c r="AI8716" s="7">
        <v>23753.64</v>
      </c>
      <c r="AJ8716" s="9">
        <v>687.31</v>
      </c>
      <c r="AK8716" s="5">
        <f t="shared" si="270"/>
        <v>-13</v>
      </c>
    </row>
    <row r="8717" spans="1:37" hidden="1" x14ac:dyDescent="0.3">
      <c r="A8717">
        <v>84826</v>
      </c>
      <c r="B8717" t="s">
        <v>4146</v>
      </c>
      <c r="C8717" t="s">
        <v>11554</v>
      </c>
      <c r="D8717" t="s">
        <v>14471</v>
      </c>
      <c r="E8717" t="s">
        <v>14472</v>
      </c>
      <c r="F8717" t="s">
        <v>94</v>
      </c>
      <c r="G8717" t="s">
        <v>33</v>
      </c>
      <c r="H8717" t="s">
        <v>1929</v>
      </c>
      <c r="I8717" t="s">
        <v>1930</v>
      </c>
      <c r="J8717" t="s">
        <v>310</v>
      </c>
      <c r="K8717" t="s">
        <v>11514</v>
      </c>
      <c r="L8717" t="s">
        <v>1930</v>
      </c>
      <c r="M8717" s="4">
        <v>41450</v>
      </c>
      <c r="N8717" s="4">
        <v>41432</v>
      </c>
      <c r="O8717" s="1">
        <v>41432</v>
      </c>
      <c r="P8717" t="s">
        <v>52</v>
      </c>
      <c r="R8717" t="s">
        <v>71</v>
      </c>
      <c r="S8717" t="s">
        <v>1931</v>
      </c>
      <c r="T8717" t="s">
        <v>106</v>
      </c>
      <c r="U8717" t="s">
        <v>56</v>
      </c>
      <c r="V8717" t="s">
        <v>57</v>
      </c>
      <c r="W8717" s="6" t="s">
        <v>100</v>
      </c>
      <c r="X8717" t="s">
        <v>76</v>
      </c>
      <c r="Y8717">
        <v>60</v>
      </c>
      <c r="Z8717">
        <v>120000</v>
      </c>
      <c r="AA8717" t="s">
        <v>94</v>
      </c>
      <c r="AB8717"/>
      <c r="AC8717" s="3">
        <v>271200</v>
      </c>
      <c r="AD8717" s="3">
        <v>2.2599999999999998</v>
      </c>
      <c r="AE8717" s="3">
        <v>0.04</v>
      </c>
      <c r="AF8717" t="s">
        <v>60</v>
      </c>
      <c r="AG8717" t="s">
        <v>47</v>
      </c>
      <c r="AH8717" s="8">
        <v>11419</v>
      </c>
      <c r="AI8717" s="7">
        <v>11941.65</v>
      </c>
      <c r="AJ8717" s="9">
        <v>335.47</v>
      </c>
      <c r="AK8717" s="5">
        <f t="shared" si="270"/>
        <v>18</v>
      </c>
    </row>
    <row r="8718" spans="1:37" hidden="1" x14ac:dyDescent="0.3">
      <c r="A8718">
        <v>84827</v>
      </c>
      <c r="B8718" t="s">
        <v>2650</v>
      </c>
      <c r="C8718" t="s">
        <v>11545</v>
      </c>
      <c r="D8718" t="s">
        <v>14473</v>
      </c>
      <c r="E8718" t="s">
        <v>14474</v>
      </c>
      <c r="F8718" t="s">
        <v>87</v>
      </c>
      <c r="G8718" t="s">
        <v>33</v>
      </c>
      <c r="H8718" t="s">
        <v>1929</v>
      </c>
      <c r="I8718" t="s">
        <v>1930</v>
      </c>
      <c r="J8718" t="s">
        <v>2238</v>
      </c>
      <c r="K8718" t="s">
        <v>5739</v>
      </c>
      <c r="L8718" t="s">
        <v>1930</v>
      </c>
      <c r="M8718" s="4">
        <v>41425</v>
      </c>
      <c r="N8718" s="4">
        <v>41424</v>
      </c>
      <c r="O8718" s="1">
        <v>41424</v>
      </c>
      <c r="P8718" t="s">
        <v>52</v>
      </c>
      <c r="R8718" t="s">
        <v>71</v>
      </c>
      <c r="S8718" t="s">
        <v>1931</v>
      </c>
      <c r="T8718" t="s">
        <v>4774</v>
      </c>
      <c r="U8718" t="s">
        <v>116</v>
      </c>
      <c r="V8718" t="s">
        <v>57</v>
      </c>
      <c r="W8718" s="6" t="s">
        <v>118</v>
      </c>
      <c r="X8718" t="s">
        <v>76</v>
      </c>
      <c r="Y8718">
        <v>120</v>
      </c>
      <c r="Z8718">
        <v>3831</v>
      </c>
      <c r="AA8718" t="s">
        <v>87</v>
      </c>
      <c r="AB8718"/>
      <c r="AC8718" s="3">
        <v>83439.179999999993</v>
      </c>
      <c r="AD8718" s="3">
        <v>21.78</v>
      </c>
      <c r="AE8718" s="3">
        <v>0.18</v>
      </c>
      <c r="AF8718" t="s">
        <v>60</v>
      </c>
      <c r="AG8718" t="s">
        <v>47</v>
      </c>
      <c r="AH8718" s="8">
        <v>1094</v>
      </c>
      <c r="AI8718" s="7">
        <v>20761</v>
      </c>
      <c r="AJ8718" s="9">
        <v>103.21</v>
      </c>
      <c r="AK8718" s="5">
        <f t="shared" si="270"/>
        <v>1</v>
      </c>
    </row>
    <row r="8719" spans="1:37" hidden="1" x14ac:dyDescent="0.3">
      <c r="A8719">
        <v>84828</v>
      </c>
      <c r="B8719" t="s">
        <v>4311</v>
      </c>
      <c r="C8719" t="s">
        <v>11539</v>
      </c>
      <c r="D8719" t="s">
        <v>14475</v>
      </c>
      <c r="E8719" t="s">
        <v>14476</v>
      </c>
      <c r="F8719" t="s">
        <v>809</v>
      </c>
      <c r="G8719" t="s">
        <v>33</v>
      </c>
      <c r="H8719" t="s">
        <v>1929</v>
      </c>
      <c r="I8719" t="s">
        <v>1930</v>
      </c>
      <c r="J8719" t="s">
        <v>36</v>
      </c>
      <c r="K8719" s="2">
        <v>41071</v>
      </c>
      <c r="L8719" t="s">
        <v>1930</v>
      </c>
      <c r="M8719" s="4">
        <v>41486</v>
      </c>
      <c r="N8719" s="4">
        <v>41473</v>
      </c>
      <c r="O8719" s="1">
        <v>41473</v>
      </c>
      <c r="P8719" t="s">
        <v>52</v>
      </c>
      <c r="R8719" t="s">
        <v>71</v>
      </c>
      <c r="S8719" t="s">
        <v>1931</v>
      </c>
      <c r="T8719" t="s">
        <v>4210</v>
      </c>
      <c r="U8719" t="s">
        <v>4211</v>
      </c>
      <c r="V8719" t="s">
        <v>57</v>
      </c>
      <c r="W8719" s="6" t="s">
        <v>4212</v>
      </c>
      <c r="X8719" t="s">
        <v>146</v>
      </c>
      <c r="Y8719">
        <v>30</v>
      </c>
      <c r="Z8719">
        <v>10415</v>
      </c>
      <c r="AA8719" t="s">
        <v>809</v>
      </c>
      <c r="AB8719"/>
      <c r="AC8719" s="3">
        <v>109565.8</v>
      </c>
      <c r="AD8719" s="3">
        <v>10.52</v>
      </c>
      <c r="AE8719" s="3">
        <v>0.35</v>
      </c>
      <c r="AF8719" t="s">
        <v>554</v>
      </c>
      <c r="AG8719" t="s">
        <v>47</v>
      </c>
      <c r="AH8719" s="8">
        <v>1400</v>
      </c>
      <c r="AI8719" s="7">
        <v>5718.69</v>
      </c>
      <c r="AJ8719" s="9">
        <v>135.53</v>
      </c>
      <c r="AK8719" s="5">
        <f t="shared" si="270"/>
        <v>13</v>
      </c>
    </row>
    <row r="8720" spans="1:37" hidden="1" x14ac:dyDescent="0.3">
      <c r="A8720">
        <v>84829</v>
      </c>
      <c r="B8720" t="s">
        <v>4808</v>
      </c>
      <c r="C8720" t="s">
        <v>11565</v>
      </c>
      <c r="D8720" t="s">
        <v>11566</v>
      </c>
      <c r="E8720" t="s">
        <v>11567</v>
      </c>
      <c r="F8720" t="s">
        <v>4030</v>
      </c>
      <c r="G8720" t="s">
        <v>33</v>
      </c>
      <c r="H8720" t="s">
        <v>1929</v>
      </c>
      <c r="I8720" t="s">
        <v>1930</v>
      </c>
      <c r="J8720" t="s">
        <v>2238</v>
      </c>
      <c r="K8720" t="s">
        <v>5089</v>
      </c>
      <c r="L8720" t="s">
        <v>1930</v>
      </c>
      <c r="M8720" s="4">
        <v>41477</v>
      </c>
      <c r="N8720" s="4">
        <v>41469</v>
      </c>
      <c r="O8720" s="1">
        <v>41469</v>
      </c>
      <c r="P8720" t="s">
        <v>52</v>
      </c>
      <c r="R8720" t="s">
        <v>71</v>
      </c>
      <c r="S8720" t="s">
        <v>1931</v>
      </c>
      <c r="T8720" t="s">
        <v>2883</v>
      </c>
      <c r="U8720" t="s">
        <v>2884</v>
      </c>
      <c r="V8720" t="s">
        <v>57</v>
      </c>
      <c r="W8720" s="6" t="s">
        <v>2885</v>
      </c>
      <c r="X8720" t="s">
        <v>146</v>
      </c>
      <c r="Y8720">
        <v>30</v>
      </c>
      <c r="Z8720">
        <v>5800</v>
      </c>
      <c r="AA8720" t="s">
        <v>4030</v>
      </c>
      <c r="AB8720"/>
      <c r="AC8720" s="3">
        <v>27260</v>
      </c>
      <c r="AD8720" s="3">
        <v>4.7</v>
      </c>
      <c r="AE8720" s="3">
        <v>0.16</v>
      </c>
      <c r="AF8720" t="s">
        <v>4372</v>
      </c>
      <c r="AG8720" t="s">
        <v>109</v>
      </c>
      <c r="AH8720" s="8" t="s">
        <v>44</v>
      </c>
      <c r="AI8720" s="7" t="s">
        <v>44</v>
      </c>
      <c r="AJ8720" s="9">
        <v>33.72</v>
      </c>
      <c r="AK8720" s="5">
        <f t="shared" si="270"/>
        <v>8</v>
      </c>
    </row>
    <row r="8721" spans="1:37" hidden="1" x14ac:dyDescent="0.3">
      <c r="A8721">
        <v>84830</v>
      </c>
      <c r="B8721" t="s">
        <v>4808</v>
      </c>
      <c r="C8721" t="s">
        <v>11565</v>
      </c>
      <c r="D8721" t="s">
        <v>11568</v>
      </c>
      <c r="E8721" t="s">
        <v>11569</v>
      </c>
      <c r="F8721" t="s">
        <v>4030</v>
      </c>
      <c r="G8721" t="s">
        <v>33</v>
      </c>
      <c r="H8721" t="s">
        <v>1929</v>
      </c>
      <c r="I8721" t="s">
        <v>1930</v>
      </c>
      <c r="J8721" t="s">
        <v>2238</v>
      </c>
      <c r="K8721" t="s">
        <v>5089</v>
      </c>
      <c r="L8721" t="s">
        <v>1930</v>
      </c>
      <c r="M8721" s="4">
        <v>41477</v>
      </c>
      <c r="N8721" s="4">
        <v>41486</v>
      </c>
      <c r="O8721" s="1">
        <v>41486</v>
      </c>
      <c r="P8721" t="s">
        <v>52</v>
      </c>
      <c r="R8721" t="s">
        <v>71</v>
      </c>
      <c r="S8721" t="s">
        <v>1931</v>
      </c>
      <c r="T8721" t="s">
        <v>563</v>
      </c>
      <c r="U8721" t="s">
        <v>564</v>
      </c>
      <c r="V8721" t="s">
        <v>57</v>
      </c>
      <c r="W8721" s="6" t="s">
        <v>565</v>
      </c>
      <c r="X8721" t="s">
        <v>146</v>
      </c>
      <c r="Y8721">
        <v>60</v>
      </c>
      <c r="Z8721">
        <v>70000</v>
      </c>
      <c r="AA8721" t="s">
        <v>4030</v>
      </c>
      <c r="AB8721"/>
      <c r="AC8721" s="3">
        <v>600600</v>
      </c>
      <c r="AD8721" s="3">
        <v>8.58</v>
      </c>
      <c r="AE8721" s="3">
        <v>0.14000000000000001</v>
      </c>
      <c r="AF8721" t="s">
        <v>60</v>
      </c>
      <c r="AG8721" t="s">
        <v>109</v>
      </c>
      <c r="AH8721" s="8" t="s">
        <v>44</v>
      </c>
      <c r="AI8721" s="7" t="s">
        <v>44</v>
      </c>
      <c r="AJ8721" s="9">
        <v>742.94</v>
      </c>
      <c r="AK8721" s="5">
        <f t="shared" si="270"/>
        <v>-9</v>
      </c>
    </row>
    <row r="8722" spans="1:37" hidden="1" x14ac:dyDescent="0.3">
      <c r="A8722">
        <v>84831</v>
      </c>
      <c r="B8722" t="s">
        <v>4368</v>
      </c>
      <c r="C8722" t="s">
        <v>11649</v>
      </c>
      <c r="D8722" t="s">
        <v>14477</v>
      </c>
      <c r="E8722" t="s">
        <v>14478</v>
      </c>
      <c r="F8722" t="s">
        <v>155</v>
      </c>
      <c r="G8722" t="s">
        <v>33</v>
      </c>
      <c r="H8722" t="s">
        <v>1929</v>
      </c>
      <c r="I8722" t="s">
        <v>1930</v>
      </c>
      <c r="J8722" t="s">
        <v>310</v>
      </c>
      <c r="K8722" t="s">
        <v>5771</v>
      </c>
      <c r="L8722" t="s">
        <v>1930</v>
      </c>
      <c r="M8722" s="4">
        <v>41486</v>
      </c>
      <c r="N8722" s="4">
        <v>41492</v>
      </c>
      <c r="O8722" s="1">
        <v>41492</v>
      </c>
      <c r="P8722" t="s">
        <v>52</v>
      </c>
      <c r="R8722" t="s">
        <v>71</v>
      </c>
      <c r="S8722" t="s">
        <v>1931</v>
      </c>
      <c r="T8722" t="s">
        <v>106</v>
      </c>
      <c r="U8722" t="s">
        <v>56</v>
      </c>
      <c r="V8722" t="s">
        <v>57</v>
      </c>
      <c r="W8722" s="6" t="s">
        <v>100</v>
      </c>
      <c r="X8722" t="s">
        <v>76</v>
      </c>
      <c r="Y8722">
        <v>60</v>
      </c>
      <c r="Z8722">
        <v>23090</v>
      </c>
      <c r="AA8722" t="s">
        <v>155</v>
      </c>
      <c r="AB8722"/>
      <c r="AC8722" s="3">
        <v>52183.4</v>
      </c>
      <c r="AD8722" s="3">
        <v>2.2599999999999998</v>
      </c>
      <c r="AE8722" s="3">
        <v>0.04</v>
      </c>
      <c r="AF8722" t="s">
        <v>605</v>
      </c>
      <c r="AG8722" t="s">
        <v>47</v>
      </c>
      <c r="AH8722" s="8">
        <v>394</v>
      </c>
      <c r="AI8722" s="7">
        <v>11133.66</v>
      </c>
      <c r="AJ8722" s="9">
        <v>64.55</v>
      </c>
      <c r="AK8722" s="5">
        <f t="shared" si="270"/>
        <v>-6</v>
      </c>
    </row>
    <row r="8723" spans="1:37" hidden="1" x14ac:dyDescent="0.3">
      <c r="A8723">
        <v>84832</v>
      </c>
      <c r="B8723" t="s">
        <v>4244</v>
      </c>
      <c r="C8723" t="s">
        <v>11664</v>
      </c>
      <c r="D8723" t="s">
        <v>14479</v>
      </c>
      <c r="E8723" t="s">
        <v>14480</v>
      </c>
      <c r="F8723" t="s">
        <v>32</v>
      </c>
      <c r="G8723" t="s">
        <v>33</v>
      </c>
      <c r="H8723" t="s">
        <v>1929</v>
      </c>
      <c r="I8723" t="s">
        <v>1930</v>
      </c>
      <c r="J8723" t="s">
        <v>310</v>
      </c>
      <c r="K8723" t="s">
        <v>7036</v>
      </c>
      <c r="L8723" t="s">
        <v>1930</v>
      </c>
      <c r="M8723" s="4">
        <v>41487</v>
      </c>
      <c r="N8723" s="4">
        <v>41478</v>
      </c>
      <c r="O8723" s="1">
        <v>41478</v>
      </c>
      <c r="P8723" t="s">
        <v>52</v>
      </c>
      <c r="R8723" t="s">
        <v>71</v>
      </c>
      <c r="S8723" t="s">
        <v>1931</v>
      </c>
      <c r="T8723" t="s">
        <v>332</v>
      </c>
      <c r="U8723" t="s">
        <v>242</v>
      </c>
      <c r="V8723" t="s">
        <v>57</v>
      </c>
      <c r="W8723" s="6" t="s">
        <v>244</v>
      </c>
      <c r="X8723" t="s">
        <v>76</v>
      </c>
      <c r="Y8723">
        <v>30</v>
      </c>
      <c r="Z8723">
        <v>3000</v>
      </c>
      <c r="AA8723" t="s">
        <v>32</v>
      </c>
      <c r="AB8723"/>
      <c r="AC8723" s="3">
        <v>12120</v>
      </c>
      <c r="AD8723" s="3">
        <v>4.04</v>
      </c>
      <c r="AE8723" s="3">
        <v>0.13</v>
      </c>
      <c r="AF8723" t="s">
        <v>307</v>
      </c>
      <c r="AG8723" t="s">
        <v>47</v>
      </c>
      <c r="AH8723" s="8">
        <v>188</v>
      </c>
      <c r="AI8723" s="7">
        <v>1478.35</v>
      </c>
      <c r="AJ8723" s="9">
        <v>14.99</v>
      </c>
      <c r="AK8723" s="5">
        <f t="shared" si="270"/>
        <v>9</v>
      </c>
    </row>
    <row r="8724" spans="1:37" hidden="1" x14ac:dyDescent="0.3">
      <c r="A8724">
        <v>84833</v>
      </c>
      <c r="B8724" t="s">
        <v>4244</v>
      </c>
      <c r="C8724" t="s">
        <v>11664</v>
      </c>
      <c r="D8724" t="s">
        <v>14481</v>
      </c>
      <c r="E8724" t="s">
        <v>14482</v>
      </c>
      <c r="F8724" t="s">
        <v>32</v>
      </c>
      <c r="G8724" t="s">
        <v>33</v>
      </c>
      <c r="H8724" t="s">
        <v>1929</v>
      </c>
      <c r="I8724" t="s">
        <v>1930</v>
      </c>
      <c r="J8724" t="s">
        <v>310</v>
      </c>
      <c r="K8724" t="s">
        <v>7036</v>
      </c>
      <c r="L8724" t="s">
        <v>1930</v>
      </c>
      <c r="M8724" s="4">
        <v>41578</v>
      </c>
      <c r="N8724" s="4">
        <v>41507</v>
      </c>
      <c r="O8724" s="1">
        <v>41507</v>
      </c>
      <c r="P8724" t="s">
        <v>52</v>
      </c>
      <c r="R8724" t="s">
        <v>71</v>
      </c>
      <c r="S8724" t="s">
        <v>1931</v>
      </c>
      <c r="T8724" t="s">
        <v>332</v>
      </c>
      <c r="U8724" t="s">
        <v>242</v>
      </c>
      <c r="V8724" t="s">
        <v>57</v>
      </c>
      <c r="W8724" s="6" t="s">
        <v>244</v>
      </c>
      <c r="X8724" t="s">
        <v>76</v>
      </c>
      <c r="Y8724">
        <v>30</v>
      </c>
      <c r="Z8724">
        <v>1644</v>
      </c>
      <c r="AA8724" t="s">
        <v>32</v>
      </c>
      <c r="AB8724"/>
      <c r="AC8724" s="3">
        <v>6641.76</v>
      </c>
      <c r="AD8724" s="3">
        <v>4.04</v>
      </c>
      <c r="AE8724" s="3">
        <v>0.13</v>
      </c>
      <c r="AF8724" t="s">
        <v>307</v>
      </c>
      <c r="AG8724" t="s">
        <v>47</v>
      </c>
      <c r="AH8724" s="8">
        <v>97</v>
      </c>
      <c r="AI8724" s="7">
        <v>1620.19</v>
      </c>
      <c r="AJ8724" s="9">
        <v>8.2200000000000006</v>
      </c>
      <c r="AK8724" s="5">
        <f t="shared" si="270"/>
        <v>71</v>
      </c>
    </row>
    <row r="8725" spans="1:37" hidden="1" x14ac:dyDescent="0.3">
      <c r="A8725">
        <v>84835</v>
      </c>
      <c r="B8725" t="s">
        <v>2650</v>
      </c>
      <c r="C8725" t="s">
        <v>12550</v>
      </c>
      <c r="D8725" t="s">
        <v>14483</v>
      </c>
      <c r="E8725" t="s">
        <v>14484</v>
      </c>
      <c r="F8725" t="s">
        <v>87</v>
      </c>
      <c r="G8725" t="s">
        <v>33</v>
      </c>
      <c r="H8725" t="s">
        <v>1929</v>
      </c>
      <c r="I8725" t="s">
        <v>1930</v>
      </c>
      <c r="J8725" t="s">
        <v>2238</v>
      </c>
      <c r="K8725" t="s">
        <v>12553</v>
      </c>
      <c r="L8725" t="s">
        <v>1930</v>
      </c>
      <c r="M8725" s="4">
        <v>41507</v>
      </c>
      <c r="N8725" s="4">
        <v>41485</v>
      </c>
      <c r="O8725" s="1">
        <v>41485</v>
      </c>
      <c r="P8725" t="s">
        <v>52</v>
      </c>
      <c r="R8725" t="s">
        <v>71</v>
      </c>
      <c r="S8725" t="s">
        <v>1931</v>
      </c>
      <c r="T8725" t="s">
        <v>4774</v>
      </c>
      <c r="U8725" t="s">
        <v>116</v>
      </c>
      <c r="V8725" t="s">
        <v>57</v>
      </c>
      <c r="W8725" s="6" t="s">
        <v>118</v>
      </c>
      <c r="X8725" t="s">
        <v>76</v>
      </c>
      <c r="Y8725">
        <v>120</v>
      </c>
      <c r="Z8725">
        <v>63353</v>
      </c>
      <c r="AA8725" t="s">
        <v>87</v>
      </c>
      <c r="AB8725"/>
      <c r="AC8725" s="3">
        <v>1330413</v>
      </c>
      <c r="AD8725" s="3">
        <v>21</v>
      </c>
      <c r="AE8725" s="3">
        <v>0.18</v>
      </c>
      <c r="AF8725" t="s">
        <v>307</v>
      </c>
      <c r="AG8725" t="s">
        <v>47</v>
      </c>
      <c r="AH8725" s="8">
        <v>32671</v>
      </c>
      <c r="AI8725" s="7" t="s">
        <v>44</v>
      </c>
      <c r="AJ8725" s="9">
        <v>1645.72</v>
      </c>
      <c r="AK8725" s="5">
        <f t="shared" si="270"/>
        <v>22</v>
      </c>
    </row>
    <row r="8726" spans="1:37" hidden="1" x14ac:dyDescent="0.3">
      <c r="A8726">
        <v>84836</v>
      </c>
      <c r="B8726" t="s">
        <v>2650</v>
      </c>
      <c r="C8726" t="s">
        <v>12550</v>
      </c>
      <c r="D8726" t="s">
        <v>14483</v>
      </c>
      <c r="E8726" t="s">
        <v>14484</v>
      </c>
      <c r="F8726" t="s">
        <v>87</v>
      </c>
      <c r="G8726" t="s">
        <v>33</v>
      </c>
      <c r="H8726" t="s">
        <v>1929</v>
      </c>
      <c r="I8726" t="s">
        <v>1930</v>
      </c>
      <c r="J8726" t="s">
        <v>2238</v>
      </c>
      <c r="K8726" t="s">
        <v>12553</v>
      </c>
      <c r="L8726" t="s">
        <v>1930</v>
      </c>
      <c r="M8726" s="4">
        <v>41507</v>
      </c>
      <c r="N8726" s="4">
        <v>41485</v>
      </c>
      <c r="O8726" s="1">
        <v>41485</v>
      </c>
      <c r="P8726" t="s">
        <v>52</v>
      </c>
      <c r="R8726" t="s">
        <v>71</v>
      </c>
      <c r="S8726" t="s">
        <v>1931</v>
      </c>
      <c r="T8726" t="s">
        <v>4774</v>
      </c>
      <c r="U8726" t="s">
        <v>116</v>
      </c>
      <c r="V8726" t="s">
        <v>57</v>
      </c>
      <c r="W8726" s="6" t="s">
        <v>118</v>
      </c>
      <c r="X8726" t="s">
        <v>76</v>
      </c>
      <c r="Y8726">
        <v>120</v>
      </c>
      <c r="Z8726">
        <v>6000</v>
      </c>
      <c r="AA8726" t="s">
        <v>87</v>
      </c>
      <c r="AB8726"/>
      <c r="AC8726" s="3">
        <v>126000</v>
      </c>
      <c r="AD8726" s="3">
        <v>21</v>
      </c>
      <c r="AE8726" s="3">
        <v>0.18</v>
      </c>
      <c r="AF8726" t="s">
        <v>554</v>
      </c>
      <c r="AG8726" t="s">
        <v>109</v>
      </c>
      <c r="AH8726" s="8" t="s">
        <v>44</v>
      </c>
      <c r="AI8726" s="7" t="s">
        <v>44</v>
      </c>
      <c r="AJ8726" s="9">
        <v>155.86000000000001</v>
      </c>
      <c r="AK8726" s="5">
        <f t="shared" si="270"/>
        <v>22</v>
      </c>
    </row>
    <row r="8727" spans="1:37" hidden="1" x14ac:dyDescent="0.3">
      <c r="A8727">
        <v>84837</v>
      </c>
      <c r="B8727" t="s">
        <v>2650</v>
      </c>
      <c r="C8727" t="s">
        <v>12550</v>
      </c>
      <c r="D8727" t="s">
        <v>14483</v>
      </c>
      <c r="E8727" t="s">
        <v>14484</v>
      </c>
      <c r="F8727" t="s">
        <v>87</v>
      </c>
      <c r="G8727" t="s">
        <v>33</v>
      </c>
      <c r="H8727" t="s">
        <v>1929</v>
      </c>
      <c r="I8727" t="s">
        <v>1930</v>
      </c>
      <c r="J8727" t="s">
        <v>2238</v>
      </c>
      <c r="K8727" t="s">
        <v>12553</v>
      </c>
      <c r="L8727" t="s">
        <v>1930</v>
      </c>
      <c r="M8727" s="4">
        <v>41507</v>
      </c>
      <c r="N8727" s="4">
        <v>41485</v>
      </c>
      <c r="O8727" s="1">
        <v>41485</v>
      </c>
      <c r="P8727" t="s">
        <v>52</v>
      </c>
      <c r="R8727" t="s">
        <v>71</v>
      </c>
      <c r="S8727" t="s">
        <v>1931</v>
      </c>
      <c r="T8727" t="s">
        <v>4774</v>
      </c>
      <c r="U8727" t="s">
        <v>116</v>
      </c>
      <c r="V8727" t="s">
        <v>57</v>
      </c>
      <c r="W8727" s="6" t="s">
        <v>118</v>
      </c>
      <c r="X8727" t="s">
        <v>76</v>
      </c>
      <c r="Y8727">
        <v>120</v>
      </c>
      <c r="Z8727">
        <v>43169</v>
      </c>
      <c r="AA8727" t="s">
        <v>87</v>
      </c>
      <c r="AB8727"/>
      <c r="AC8727" s="3">
        <v>906549</v>
      </c>
      <c r="AD8727" s="3">
        <v>21</v>
      </c>
      <c r="AE8727" s="3">
        <v>0.18</v>
      </c>
      <c r="AF8727" t="s">
        <v>60</v>
      </c>
      <c r="AG8727" t="s">
        <v>109</v>
      </c>
      <c r="AH8727" s="8" t="s">
        <v>44</v>
      </c>
      <c r="AI8727" s="7" t="s">
        <v>44</v>
      </c>
      <c r="AJ8727" s="9">
        <v>1121.4000000000001</v>
      </c>
      <c r="AK8727" s="5">
        <f t="shared" si="270"/>
        <v>22</v>
      </c>
    </row>
    <row r="8728" spans="1:37" hidden="1" x14ac:dyDescent="0.3">
      <c r="A8728">
        <v>84838</v>
      </c>
      <c r="B8728" t="s">
        <v>5561</v>
      </c>
      <c r="C8728" t="s">
        <v>14460</v>
      </c>
      <c r="D8728" t="s">
        <v>14485</v>
      </c>
      <c r="E8728" t="s">
        <v>14486</v>
      </c>
      <c r="F8728" t="s">
        <v>4162</v>
      </c>
      <c r="G8728" t="s">
        <v>33</v>
      </c>
      <c r="H8728" t="s">
        <v>1929</v>
      </c>
      <c r="I8728" t="s">
        <v>1930</v>
      </c>
      <c r="J8728" t="s">
        <v>310</v>
      </c>
      <c r="K8728" t="s">
        <v>6250</v>
      </c>
      <c r="L8728" t="s">
        <v>1930</v>
      </c>
      <c r="M8728" s="4">
        <v>41512</v>
      </c>
      <c r="N8728" s="4">
        <v>41512</v>
      </c>
      <c r="O8728" s="1">
        <v>41512</v>
      </c>
      <c r="P8728" t="s">
        <v>52</v>
      </c>
      <c r="R8728" t="s">
        <v>71</v>
      </c>
      <c r="S8728" t="s">
        <v>1931</v>
      </c>
      <c r="T8728" t="s">
        <v>106</v>
      </c>
      <c r="U8728" t="s">
        <v>56</v>
      </c>
      <c r="V8728" t="s">
        <v>57</v>
      </c>
      <c r="W8728" s="6" t="s">
        <v>100</v>
      </c>
      <c r="X8728" t="s">
        <v>76</v>
      </c>
      <c r="Y8728">
        <v>60</v>
      </c>
      <c r="Z8728">
        <v>225</v>
      </c>
      <c r="AA8728" t="s">
        <v>4162</v>
      </c>
      <c r="AB8728"/>
      <c r="AC8728" s="3">
        <v>508.5</v>
      </c>
      <c r="AD8728" s="3">
        <v>2.2599999999999998</v>
      </c>
      <c r="AE8728" s="3">
        <v>0.04</v>
      </c>
      <c r="AF8728" t="s">
        <v>554</v>
      </c>
      <c r="AG8728" t="s">
        <v>47</v>
      </c>
      <c r="AH8728" s="8">
        <v>81</v>
      </c>
      <c r="AI8728" s="7">
        <v>1641</v>
      </c>
      <c r="AJ8728" s="9">
        <v>0.63</v>
      </c>
      <c r="AK8728" s="5">
        <f t="shared" si="270"/>
        <v>0</v>
      </c>
    </row>
    <row r="8729" spans="1:37" hidden="1" x14ac:dyDescent="0.3">
      <c r="A8729">
        <v>84839</v>
      </c>
      <c r="B8729" t="s">
        <v>4170</v>
      </c>
      <c r="C8729" t="s">
        <v>11570</v>
      </c>
      <c r="D8729" t="s">
        <v>14487</v>
      </c>
      <c r="E8729" t="s">
        <v>14488</v>
      </c>
      <c r="F8729" t="s">
        <v>4174</v>
      </c>
      <c r="G8729" t="s">
        <v>33</v>
      </c>
      <c r="H8729" t="s">
        <v>1929</v>
      </c>
      <c r="I8729" t="s">
        <v>1930</v>
      </c>
      <c r="J8729" t="s">
        <v>36</v>
      </c>
      <c r="K8729" t="s">
        <v>11573</v>
      </c>
      <c r="L8729" t="s">
        <v>1930</v>
      </c>
      <c r="M8729" s="4">
        <v>41502</v>
      </c>
      <c r="N8729" s="4">
        <v>41508</v>
      </c>
      <c r="O8729" s="1">
        <v>41508</v>
      </c>
      <c r="P8729" t="s">
        <v>52</v>
      </c>
      <c r="R8729" t="s">
        <v>71</v>
      </c>
      <c r="S8729" t="s">
        <v>1931</v>
      </c>
      <c r="T8729" t="s">
        <v>563</v>
      </c>
      <c r="U8729" t="s">
        <v>564</v>
      </c>
      <c r="V8729" t="s">
        <v>57</v>
      </c>
      <c r="W8729" s="6" t="s">
        <v>565</v>
      </c>
      <c r="X8729" t="s">
        <v>146</v>
      </c>
      <c r="Y8729">
        <v>60</v>
      </c>
      <c r="Z8729">
        <v>960</v>
      </c>
      <c r="AA8729" t="s">
        <v>4174</v>
      </c>
      <c r="AB8729"/>
      <c r="AC8729" s="3">
        <v>7958.4</v>
      </c>
      <c r="AD8729" s="3">
        <v>8.2899999999999991</v>
      </c>
      <c r="AE8729" s="3">
        <v>0.14000000000000001</v>
      </c>
      <c r="AF8729" t="s">
        <v>605</v>
      </c>
      <c r="AG8729" t="s">
        <v>47</v>
      </c>
      <c r="AH8729" s="8">
        <v>111</v>
      </c>
      <c r="AI8729" s="7">
        <v>1047.3399999999999</v>
      </c>
      <c r="AJ8729" s="9">
        <v>9.84</v>
      </c>
      <c r="AK8729" s="5">
        <f t="shared" si="270"/>
        <v>-6</v>
      </c>
    </row>
    <row r="8730" spans="1:37" hidden="1" x14ac:dyDescent="0.3">
      <c r="A8730">
        <v>84841</v>
      </c>
      <c r="B8730" t="s">
        <v>4311</v>
      </c>
      <c r="C8730" t="s">
        <v>12531</v>
      </c>
      <c r="D8730" t="s">
        <v>13290</v>
      </c>
      <c r="E8730" t="s">
        <v>13291</v>
      </c>
      <c r="F8730" t="s">
        <v>809</v>
      </c>
      <c r="G8730" t="s">
        <v>33</v>
      </c>
      <c r="H8730" t="s">
        <v>1929</v>
      </c>
      <c r="I8730" t="s">
        <v>1930</v>
      </c>
      <c r="J8730" t="s">
        <v>36</v>
      </c>
      <c r="K8730" s="2">
        <v>41584</v>
      </c>
      <c r="L8730" t="s">
        <v>1930</v>
      </c>
      <c r="M8730" s="4">
        <v>41515</v>
      </c>
      <c r="N8730" s="4">
        <v>41530</v>
      </c>
      <c r="O8730" s="1">
        <v>41530</v>
      </c>
      <c r="P8730" t="s">
        <v>52</v>
      </c>
      <c r="R8730" t="s">
        <v>71</v>
      </c>
      <c r="S8730" t="s">
        <v>1931</v>
      </c>
      <c r="T8730" t="s">
        <v>115</v>
      </c>
      <c r="U8730" t="s">
        <v>116</v>
      </c>
      <c r="V8730" t="s">
        <v>117</v>
      </c>
      <c r="W8730" s="6" t="s">
        <v>118</v>
      </c>
      <c r="X8730" t="s">
        <v>76</v>
      </c>
      <c r="Y8730">
        <v>120</v>
      </c>
      <c r="Z8730">
        <v>12022</v>
      </c>
      <c r="AA8730" t="s">
        <v>809</v>
      </c>
      <c r="AB8730"/>
      <c r="AC8730" s="3">
        <v>243084.84</v>
      </c>
      <c r="AD8730" s="3">
        <v>20.22</v>
      </c>
      <c r="AE8730" s="3">
        <v>0.17</v>
      </c>
      <c r="AF8730" t="s">
        <v>122</v>
      </c>
      <c r="AG8730" t="s">
        <v>109</v>
      </c>
      <c r="AH8730" s="8" t="s">
        <v>44</v>
      </c>
      <c r="AI8730" s="7" t="s">
        <v>44</v>
      </c>
      <c r="AJ8730" s="9">
        <v>300.7</v>
      </c>
      <c r="AK8730" s="5">
        <f t="shared" si="270"/>
        <v>-15</v>
      </c>
    </row>
    <row r="8731" spans="1:37" hidden="1" x14ac:dyDescent="0.3">
      <c r="A8731">
        <v>84842</v>
      </c>
      <c r="B8731" t="s">
        <v>4291</v>
      </c>
      <c r="C8731" t="s">
        <v>11582</v>
      </c>
      <c r="D8731" t="s">
        <v>11583</v>
      </c>
      <c r="E8731" t="s">
        <v>11584</v>
      </c>
      <c r="F8731" t="s">
        <v>4295</v>
      </c>
      <c r="G8731" t="s">
        <v>33</v>
      </c>
      <c r="H8731" t="s">
        <v>1929</v>
      </c>
      <c r="I8731" t="s">
        <v>1930</v>
      </c>
      <c r="J8731" t="s">
        <v>36</v>
      </c>
      <c r="K8731" s="2">
        <v>41490</v>
      </c>
      <c r="L8731" t="s">
        <v>1930</v>
      </c>
      <c r="M8731" s="4">
        <v>41513</v>
      </c>
      <c r="N8731" s="4">
        <v>41678</v>
      </c>
      <c r="O8731" s="1">
        <v>41709</v>
      </c>
      <c r="P8731" t="s">
        <v>52</v>
      </c>
      <c r="R8731" t="s">
        <v>71</v>
      </c>
      <c r="S8731" t="s">
        <v>1931</v>
      </c>
      <c r="T8731" t="s">
        <v>563</v>
      </c>
      <c r="U8731" t="s">
        <v>564</v>
      </c>
      <c r="V8731" t="s">
        <v>57</v>
      </c>
      <c r="W8731" s="6" t="s">
        <v>565</v>
      </c>
      <c r="X8731" t="s">
        <v>146</v>
      </c>
      <c r="Y8731">
        <v>60</v>
      </c>
      <c r="Z8731">
        <v>20697</v>
      </c>
      <c r="AA8731" t="s">
        <v>4295</v>
      </c>
      <c r="AB8731"/>
      <c r="AC8731" s="3">
        <v>177580.26</v>
      </c>
      <c r="AD8731" s="3">
        <v>8.58</v>
      </c>
      <c r="AE8731" s="3">
        <v>0.14000000000000001</v>
      </c>
      <c r="AF8731" t="s">
        <v>307</v>
      </c>
      <c r="AG8731" t="s">
        <v>109</v>
      </c>
      <c r="AH8731" s="8" t="s">
        <v>44</v>
      </c>
      <c r="AI8731" s="7" t="s">
        <v>44</v>
      </c>
      <c r="AJ8731" s="9">
        <v>219.67</v>
      </c>
      <c r="AK8731" s="5">
        <f t="shared" si="270"/>
        <v>-165</v>
      </c>
    </row>
    <row r="8732" spans="1:37" hidden="1" x14ac:dyDescent="0.3">
      <c r="A8732">
        <v>84843</v>
      </c>
      <c r="B8732" t="s">
        <v>4244</v>
      </c>
      <c r="C8732" t="s">
        <v>11481</v>
      </c>
      <c r="D8732" t="s">
        <v>14489</v>
      </c>
      <c r="E8732" t="s">
        <v>14490</v>
      </c>
      <c r="F8732" t="s">
        <v>32</v>
      </c>
      <c r="G8732" t="s">
        <v>33</v>
      </c>
      <c r="H8732" t="s">
        <v>1929</v>
      </c>
      <c r="I8732" t="s">
        <v>1930</v>
      </c>
      <c r="J8732" t="s">
        <v>310</v>
      </c>
      <c r="K8732" s="2">
        <v>41222</v>
      </c>
      <c r="L8732" t="s">
        <v>1930</v>
      </c>
      <c r="M8732" s="4">
        <v>41501</v>
      </c>
      <c r="N8732" s="4">
        <v>41500</v>
      </c>
      <c r="O8732" s="1">
        <v>41500</v>
      </c>
      <c r="P8732" t="s">
        <v>52</v>
      </c>
      <c r="R8732" t="s">
        <v>71</v>
      </c>
      <c r="S8732" t="s">
        <v>1931</v>
      </c>
      <c r="T8732" t="s">
        <v>2883</v>
      </c>
      <c r="U8732" t="s">
        <v>2884</v>
      </c>
      <c r="V8732" t="s">
        <v>57</v>
      </c>
      <c r="W8732" s="6" t="s">
        <v>2885</v>
      </c>
      <c r="X8732" t="s">
        <v>146</v>
      </c>
      <c r="Y8732">
        <v>30</v>
      </c>
      <c r="Z8732">
        <v>8000</v>
      </c>
      <c r="AA8732" t="s">
        <v>32</v>
      </c>
      <c r="AB8732"/>
      <c r="AC8732" s="3">
        <v>37600</v>
      </c>
      <c r="AD8732" s="3">
        <v>4.7</v>
      </c>
      <c r="AE8732" s="3">
        <v>0.16</v>
      </c>
      <c r="AF8732" t="s">
        <v>554</v>
      </c>
      <c r="AG8732" t="s">
        <v>47</v>
      </c>
      <c r="AH8732" s="8">
        <v>315</v>
      </c>
      <c r="AI8732" s="7">
        <v>10807.98</v>
      </c>
      <c r="AJ8732" s="9">
        <v>52.72</v>
      </c>
      <c r="AK8732" s="5">
        <f t="shared" si="270"/>
        <v>1</v>
      </c>
    </row>
    <row r="8733" spans="1:37" hidden="1" x14ac:dyDescent="0.3">
      <c r="A8733">
        <v>84844</v>
      </c>
      <c r="B8733" t="s">
        <v>4164</v>
      </c>
      <c r="C8733" t="s">
        <v>11621</v>
      </c>
      <c r="D8733" t="s">
        <v>14491</v>
      </c>
      <c r="E8733" t="s">
        <v>14492</v>
      </c>
      <c r="F8733" t="s">
        <v>455</v>
      </c>
      <c r="G8733" t="s">
        <v>33</v>
      </c>
      <c r="H8733" t="s">
        <v>1929</v>
      </c>
      <c r="I8733" t="s">
        <v>1930</v>
      </c>
      <c r="J8733" t="s">
        <v>310</v>
      </c>
      <c r="K8733" t="s">
        <v>11530</v>
      </c>
      <c r="L8733" t="s">
        <v>1930</v>
      </c>
      <c r="M8733" s="4">
        <v>41591</v>
      </c>
      <c r="N8733" s="4">
        <v>41591</v>
      </c>
      <c r="O8733" s="1">
        <v>41610</v>
      </c>
      <c r="P8733" t="s">
        <v>52</v>
      </c>
      <c r="R8733" t="s">
        <v>71</v>
      </c>
      <c r="S8733" t="s">
        <v>1931</v>
      </c>
      <c r="T8733" t="s">
        <v>249</v>
      </c>
      <c r="U8733" t="s">
        <v>89</v>
      </c>
      <c r="V8733" t="s">
        <v>57</v>
      </c>
      <c r="W8733" s="6" t="s">
        <v>244</v>
      </c>
      <c r="X8733" t="s">
        <v>76</v>
      </c>
      <c r="Y8733">
        <v>60</v>
      </c>
      <c r="Z8733">
        <v>43680</v>
      </c>
      <c r="AA8733" t="s">
        <v>455</v>
      </c>
      <c r="AB8733"/>
      <c r="AC8733" s="3">
        <v>285667.20000000001</v>
      </c>
      <c r="AD8733" s="3">
        <v>6.54</v>
      </c>
      <c r="AE8733" s="3">
        <v>0.11</v>
      </c>
      <c r="AF8733" t="s">
        <v>60</v>
      </c>
      <c r="AG8733" t="s">
        <v>47</v>
      </c>
      <c r="AH8733" s="8">
        <v>6535</v>
      </c>
      <c r="AI8733" s="7">
        <v>5950.16</v>
      </c>
      <c r="AJ8733" s="9">
        <v>353.37</v>
      </c>
      <c r="AK8733" s="5">
        <f t="shared" si="270"/>
        <v>0</v>
      </c>
    </row>
    <row r="8734" spans="1:37" hidden="1" x14ac:dyDescent="0.3">
      <c r="A8734">
        <v>84846</v>
      </c>
      <c r="B8734" t="s">
        <v>4415</v>
      </c>
      <c r="C8734" t="s">
        <v>11592</v>
      </c>
      <c r="D8734" t="s">
        <v>12536</v>
      </c>
      <c r="E8734" t="s">
        <v>12537</v>
      </c>
      <c r="F8734" t="s">
        <v>105</v>
      </c>
      <c r="G8734" t="s">
        <v>33</v>
      </c>
      <c r="H8734" t="s">
        <v>1929</v>
      </c>
      <c r="I8734" t="s">
        <v>1930</v>
      </c>
      <c r="J8734" t="s">
        <v>310</v>
      </c>
      <c r="K8734" s="2">
        <v>41309</v>
      </c>
      <c r="L8734" t="s">
        <v>1930</v>
      </c>
      <c r="M8734" s="4">
        <v>41562</v>
      </c>
      <c r="N8734" s="4">
        <v>41527</v>
      </c>
      <c r="O8734" s="1">
        <v>41527</v>
      </c>
      <c r="P8734" t="s">
        <v>52</v>
      </c>
      <c r="R8734" t="s">
        <v>71</v>
      </c>
      <c r="S8734" t="s">
        <v>1931</v>
      </c>
      <c r="T8734" t="s">
        <v>2634</v>
      </c>
      <c r="U8734" t="s">
        <v>536</v>
      </c>
      <c r="V8734" t="s">
        <v>57</v>
      </c>
      <c r="W8734" s="6" t="s">
        <v>2635</v>
      </c>
      <c r="X8734" t="s">
        <v>146</v>
      </c>
      <c r="Y8734">
        <v>30</v>
      </c>
      <c r="Z8734">
        <v>19086</v>
      </c>
      <c r="AA8734" t="s">
        <v>105</v>
      </c>
      <c r="AB8734"/>
      <c r="AC8734" s="3">
        <v>112034.82</v>
      </c>
      <c r="AD8734" s="3">
        <v>5.87</v>
      </c>
      <c r="AE8734" s="3">
        <v>0.2</v>
      </c>
      <c r="AF8734" t="s">
        <v>60</v>
      </c>
      <c r="AG8734" t="s">
        <v>109</v>
      </c>
      <c r="AH8734" s="8" t="s">
        <v>44</v>
      </c>
      <c r="AI8734" s="7" t="s">
        <v>44</v>
      </c>
      <c r="AJ8734" s="9">
        <v>138.59</v>
      </c>
      <c r="AK8734" s="5">
        <f t="shared" si="270"/>
        <v>35</v>
      </c>
    </row>
    <row r="8735" spans="1:37" hidden="1" x14ac:dyDescent="0.3">
      <c r="A8735">
        <v>84847</v>
      </c>
      <c r="B8735" t="s">
        <v>4415</v>
      </c>
      <c r="C8735" t="s">
        <v>11592</v>
      </c>
      <c r="D8735" t="s">
        <v>12536</v>
      </c>
      <c r="E8735" t="s">
        <v>12537</v>
      </c>
      <c r="F8735" t="s">
        <v>105</v>
      </c>
      <c r="G8735" t="s">
        <v>33</v>
      </c>
      <c r="H8735" t="s">
        <v>1929</v>
      </c>
      <c r="I8735" t="s">
        <v>1930</v>
      </c>
      <c r="J8735" t="s">
        <v>310</v>
      </c>
      <c r="K8735" s="2">
        <v>41309</v>
      </c>
      <c r="L8735" t="s">
        <v>1930</v>
      </c>
      <c r="M8735" s="4">
        <v>41562</v>
      </c>
      <c r="N8735" s="4">
        <v>41527</v>
      </c>
      <c r="O8735" s="1">
        <v>41527</v>
      </c>
      <c r="P8735" t="s">
        <v>52</v>
      </c>
      <c r="R8735" t="s">
        <v>71</v>
      </c>
      <c r="S8735" t="s">
        <v>1931</v>
      </c>
      <c r="T8735" t="s">
        <v>614</v>
      </c>
      <c r="U8735" t="s">
        <v>357</v>
      </c>
      <c r="V8735" t="s">
        <v>57</v>
      </c>
      <c r="W8735" s="6" t="s">
        <v>244</v>
      </c>
      <c r="X8735" t="s">
        <v>76</v>
      </c>
      <c r="Y8735">
        <v>60</v>
      </c>
      <c r="Z8735">
        <v>3342</v>
      </c>
      <c r="AA8735" t="s">
        <v>105</v>
      </c>
      <c r="AB8735"/>
      <c r="AC8735" s="3">
        <v>38299.32</v>
      </c>
      <c r="AD8735" s="3">
        <v>11.46</v>
      </c>
      <c r="AE8735" s="3">
        <v>0.19</v>
      </c>
      <c r="AF8735" t="s">
        <v>60</v>
      </c>
      <c r="AG8735" t="s">
        <v>109</v>
      </c>
      <c r="AH8735" s="8" t="s">
        <v>44</v>
      </c>
      <c r="AI8735" s="7" t="s">
        <v>44</v>
      </c>
      <c r="AJ8735" s="9">
        <v>47.38</v>
      </c>
      <c r="AK8735" s="5">
        <f t="shared" si="270"/>
        <v>35</v>
      </c>
    </row>
    <row r="8736" spans="1:37" hidden="1" x14ac:dyDescent="0.3">
      <c r="A8736">
        <v>84848</v>
      </c>
      <c r="B8736" t="s">
        <v>4311</v>
      </c>
      <c r="C8736" t="s">
        <v>11579</v>
      </c>
      <c r="D8736" t="s">
        <v>12538</v>
      </c>
      <c r="E8736" t="s">
        <v>12539</v>
      </c>
      <c r="F8736" t="s">
        <v>809</v>
      </c>
      <c r="G8736" t="s">
        <v>33</v>
      </c>
      <c r="H8736" t="s">
        <v>1929</v>
      </c>
      <c r="I8736" t="s">
        <v>1930</v>
      </c>
      <c r="J8736" t="s">
        <v>310</v>
      </c>
      <c r="K8736" s="2">
        <v>41491</v>
      </c>
      <c r="L8736" t="s">
        <v>1930</v>
      </c>
      <c r="M8736" s="4">
        <v>41529</v>
      </c>
      <c r="N8736" s="4">
        <v>41563</v>
      </c>
      <c r="O8736" s="1">
        <v>41576</v>
      </c>
      <c r="P8736" t="s">
        <v>52</v>
      </c>
      <c r="R8736" t="s">
        <v>71</v>
      </c>
      <c r="S8736" t="s">
        <v>1931</v>
      </c>
      <c r="T8736" t="s">
        <v>614</v>
      </c>
      <c r="U8736" t="s">
        <v>357</v>
      </c>
      <c r="V8736" t="s">
        <v>57</v>
      </c>
      <c r="W8736" s="6" t="s">
        <v>244</v>
      </c>
      <c r="X8736" t="s">
        <v>76</v>
      </c>
      <c r="Y8736">
        <v>60</v>
      </c>
      <c r="Z8736">
        <v>2880</v>
      </c>
      <c r="AA8736" t="s">
        <v>809</v>
      </c>
      <c r="AB8736"/>
      <c r="AC8736" s="3">
        <v>33004.800000000003</v>
      </c>
      <c r="AD8736" s="3">
        <v>11.46</v>
      </c>
      <c r="AE8736" s="3">
        <v>0.19</v>
      </c>
      <c r="AF8736" t="s">
        <v>60</v>
      </c>
      <c r="AG8736" t="s">
        <v>109</v>
      </c>
      <c r="AH8736" s="8" t="s">
        <v>44</v>
      </c>
      <c r="AI8736" s="7" t="s">
        <v>44</v>
      </c>
      <c r="AJ8736" s="9">
        <v>40.83</v>
      </c>
      <c r="AK8736" s="5">
        <f t="shared" si="270"/>
        <v>-34</v>
      </c>
    </row>
    <row r="8737" spans="1:37" hidden="1" x14ac:dyDescent="0.3">
      <c r="A8737">
        <v>84849</v>
      </c>
      <c r="B8737" t="s">
        <v>5176</v>
      </c>
      <c r="C8737" t="s">
        <v>11632</v>
      </c>
      <c r="D8737" t="s">
        <v>14493</v>
      </c>
      <c r="E8737" t="s">
        <v>14494</v>
      </c>
      <c r="F8737" t="s">
        <v>155</v>
      </c>
      <c r="G8737" t="s">
        <v>33</v>
      </c>
      <c r="H8737" t="s">
        <v>1929</v>
      </c>
      <c r="I8737" t="s">
        <v>1930</v>
      </c>
      <c r="J8737" t="s">
        <v>310</v>
      </c>
      <c r="K8737" t="s">
        <v>4989</v>
      </c>
      <c r="L8737" t="s">
        <v>1930</v>
      </c>
      <c r="M8737" s="4">
        <v>41547</v>
      </c>
      <c r="N8737" s="4">
        <v>41537</v>
      </c>
      <c r="O8737" s="1">
        <v>41537</v>
      </c>
      <c r="P8737" t="s">
        <v>52</v>
      </c>
      <c r="R8737" t="s">
        <v>53</v>
      </c>
      <c r="S8737" t="s">
        <v>1931</v>
      </c>
      <c r="T8737" t="s">
        <v>5287</v>
      </c>
      <c r="U8737" t="s">
        <v>357</v>
      </c>
      <c r="V8737" t="s">
        <v>57</v>
      </c>
      <c r="W8737" s="6" t="s">
        <v>874</v>
      </c>
      <c r="X8737" t="s">
        <v>90</v>
      </c>
      <c r="Y8737">
        <v>240</v>
      </c>
      <c r="Z8737">
        <v>435</v>
      </c>
      <c r="AA8737" t="s">
        <v>155</v>
      </c>
      <c r="AB8737"/>
      <c r="AC8737" s="3">
        <v>5254.8</v>
      </c>
      <c r="AD8737" s="3">
        <v>12.08</v>
      </c>
      <c r="AE8737" s="3">
        <v>0.05</v>
      </c>
      <c r="AF8737" t="s">
        <v>60</v>
      </c>
      <c r="AG8737" t="s">
        <v>47</v>
      </c>
      <c r="AH8737" s="8">
        <v>116</v>
      </c>
      <c r="AI8737" s="7">
        <v>3100</v>
      </c>
      <c r="AJ8737" s="9">
        <v>6.5</v>
      </c>
      <c r="AK8737" s="5">
        <f t="shared" si="270"/>
        <v>10</v>
      </c>
    </row>
    <row r="8738" spans="1:37" hidden="1" x14ac:dyDescent="0.3">
      <c r="A8738">
        <v>84850</v>
      </c>
      <c r="B8738" t="s">
        <v>4415</v>
      </c>
      <c r="C8738" t="s">
        <v>11592</v>
      </c>
      <c r="D8738" t="s">
        <v>12548</v>
      </c>
      <c r="E8738" t="s">
        <v>12549</v>
      </c>
      <c r="F8738" t="s">
        <v>105</v>
      </c>
      <c r="G8738" t="s">
        <v>33</v>
      </c>
      <c r="H8738" t="s">
        <v>1929</v>
      </c>
      <c r="I8738" t="s">
        <v>1930</v>
      </c>
      <c r="J8738" t="s">
        <v>310</v>
      </c>
      <c r="K8738" s="2">
        <v>41309</v>
      </c>
      <c r="L8738" t="s">
        <v>1930</v>
      </c>
      <c r="M8738" s="4">
        <v>41578</v>
      </c>
      <c r="N8738" s="4">
        <v>41544</v>
      </c>
      <c r="O8738" s="1">
        <v>41544</v>
      </c>
      <c r="P8738" t="s">
        <v>52</v>
      </c>
      <c r="R8738" t="s">
        <v>53</v>
      </c>
      <c r="S8738" t="s">
        <v>1931</v>
      </c>
      <c r="T8738" t="s">
        <v>4964</v>
      </c>
      <c r="U8738" t="s">
        <v>564</v>
      </c>
      <c r="V8738" t="s">
        <v>57</v>
      </c>
      <c r="W8738" s="6" t="s">
        <v>4965</v>
      </c>
      <c r="X8738" t="s">
        <v>852</v>
      </c>
      <c r="Y8738">
        <v>60</v>
      </c>
      <c r="Z8738">
        <v>80322</v>
      </c>
      <c r="AA8738" t="s">
        <v>105</v>
      </c>
      <c r="AB8738"/>
      <c r="AC8738" s="3">
        <v>312452.58</v>
      </c>
      <c r="AD8738" s="3">
        <v>3.89</v>
      </c>
      <c r="AE8738" s="3">
        <v>0.06</v>
      </c>
      <c r="AF8738" t="s">
        <v>307</v>
      </c>
      <c r="AG8738" t="s">
        <v>109</v>
      </c>
      <c r="AH8738" s="8" t="s">
        <v>44</v>
      </c>
      <c r="AI8738" s="7" t="s">
        <v>44</v>
      </c>
      <c r="AJ8738" s="9">
        <v>386.5</v>
      </c>
      <c r="AK8738" s="5">
        <f t="shared" si="270"/>
        <v>34</v>
      </c>
    </row>
    <row r="8739" spans="1:37" hidden="1" x14ac:dyDescent="0.3">
      <c r="A8739">
        <v>84851</v>
      </c>
      <c r="B8739" t="s">
        <v>4146</v>
      </c>
      <c r="C8739" t="s">
        <v>12560</v>
      </c>
      <c r="D8739" t="s">
        <v>14495</v>
      </c>
      <c r="E8739" t="s">
        <v>14496</v>
      </c>
      <c r="F8739" t="s">
        <v>94</v>
      </c>
      <c r="G8739" t="s">
        <v>33</v>
      </c>
      <c r="H8739" t="s">
        <v>1929</v>
      </c>
      <c r="I8739" t="s">
        <v>1930</v>
      </c>
      <c r="J8739" t="s">
        <v>310</v>
      </c>
      <c r="K8739" t="s">
        <v>4989</v>
      </c>
      <c r="L8739" t="s">
        <v>1930</v>
      </c>
      <c r="M8739" s="4">
        <v>41569</v>
      </c>
      <c r="N8739" s="4">
        <v>41569</v>
      </c>
      <c r="O8739" s="1">
        <v>41596</v>
      </c>
      <c r="P8739" t="s">
        <v>52</v>
      </c>
      <c r="R8739" t="s">
        <v>71</v>
      </c>
      <c r="S8739" t="s">
        <v>1931</v>
      </c>
      <c r="T8739" t="s">
        <v>106</v>
      </c>
      <c r="U8739" t="s">
        <v>56</v>
      </c>
      <c r="V8739" t="s">
        <v>57</v>
      </c>
      <c r="W8739" s="6" t="s">
        <v>100</v>
      </c>
      <c r="X8739" t="s">
        <v>76</v>
      </c>
      <c r="Y8739">
        <v>60</v>
      </c>
      <c r="Z8739">
        <v>52483</v>
      </c>
      <c r="AA8739" t="s">
        <v>94</v>
      </c>
      <c r="AB8739"/>
      <c r="AC8739" s="3">
        <v>118611.58</v>
      </c>
      <c r="AD8739" s="3">
        <v>2.2599999999999998</v>
      </c>
      <c r="AE8739" s="3">
        <v>0.04</v>
      </c>
      <c r="AF8739" t="s">
        <v>554</v>
      </c>
      <c r="AG8739" t="s">
        <v>47</v>
      </c>
      <c r="AH8739" s="8">
        <v>3832</v>
      </c>
      <c r="AI8739" s="7">
        <v>4356.74</v>
      </c>
      <c r="AJ8739" s="9">
        <v>146.72</v>
      </c>
      <c r="AK8739" s="5">
        <f t="shared" si="270"/>
        <v>0</v>
      </c>
    </row>
    <row r="8740" spans="1:37" hidden="1" x14ac:dyDescent="0.3">
      <c r="A8740">
        <v>84852</v>
      </c>
      <c r="B8740" t="s">
        <v>4146</v>
      </c>
      <c r="C8740" t="s">
        <v>12560</v>
      </c>
      <c r="D8740" t="s">
        <v>14495</v>
      </c>
      <c r="E8740" t="s">
        <v>14496</v>
      </c>
      <c r="F8740" t="s">
        <v>94</v>
      </c>
      <c r="G8740" t="s">
        <v>33</v>
      </c>
      <c r="H8740" t="s">
        <v>1929</v>
      </c>
      <c r="I8740" t="s">
        <v>1930</v>
      </c>
      <c r="J8740" t="s">
        <v>310</v>
      </c>
      <c r="K8740" t="s">
        <v>4989</v>
      </c>
      <c r="L8740" t="s">
        <v>1930</v>
      </c>
      <c r="M8740" s="4">
        <v>41569</v>
      </c>
      <c r="N8740" s="4">
        <v>41569</v>
      </c>
      <c r="O8740" s="1">
        <v>41596</v>
      </c>
      <c r="P8740" t="s">
        <v>52</v>
      </c>
      <c r="R8740" t="s">
        <v>53</v>
      </c>
      <c r="S8740" t="s">
        <v>1931</v>
      </c>
      <c r="T8740" t="s">
        <v>4964</v>
      </c>
      <c r="U8740" t="s">
        <v>564</v>
      </c>
      <c r="V8740" t="s">
        <v>57</v>
      </c>
      <c r="W8740" s="6" t="s">
        <v>4965</v>
      </c>
      <c r="X8740" t="s">
        <v>852</v>
      </c>
      <c r="Y8740">
        <v>60</v>
      </c>
      <c r="Z8740">
        <v>14404</v>
      </c>
      <c r="AA8740" t="s">
        <v>94</v>
      </c>
      <c r="AB8740"/>
      <c r="AC8740" s="3">
        <v>56031.56</v>
      </c>
      <c r="AD8740" s="3">
        <v>3.89</v>
      </c>
      <c r="AE8740" s="3">
        <v>0.06</v>
      </c>
      <c r="AF8740" t="s">
        <v>605</v>
      </c>
      <c r="AG8740" t="s">
        <v>109</v>
      </c>
      <c r="AH8740" s="8" t="s">
        <v>44</v>
      </c>
      <c r="AI8740" s="7" t="s">
        <v>44</v>
      </c>
      <c r="AJ8740" s="9">
        <v>69.31</v>
      </c>
      <c r="AK8740" s="5">
        <f t="shared" si="270"/>
        <v>0</v>
      </c>
    </row>
    <row r="8741" spans="1:37" hidden="1" x14ac:dyDescent="0.3">
      <c r="A8741">
        <v>84853</v>
      </c>
      <c r="B8741" t="s">
        <v>4164</v>
      </c>
      <c r="C8741" t="s">
        <v>11621</v>
      </c>
      <c r="D8741" t="s">
        <v>13302</v>
      </c>
      <c r="E8741" t="s">
        <v>13303</v>
      </c>
      <c r="F8741" t="s">
        <v>455</v>
      </c>
      <c r="G8741" t="s">
        <v>33</v>
      </c>
      <c r="H8741" t="s">
        <v>1929</v>
      </c>
      <c r="I8741" t="s">
        <v>1930</v>
      </c>
      <c r="J8741" t="s">
        <v>310</v>
      </c>
      <c r="K8741" t="s">
        <v>11530</v>
      </c>
      <c r="L8741" t="s">
        <v>1930</v>
      </c>
      <c r="M8741" s="4">
        <v>41578</v>
      </c>
      <c r="N8741" s="4">
        <v>41578</v>
      </c>
      <c r="O8741" s="1">
        <v>41590</v>
      </c>
      <c r="P8741" t="s">
        <v>52</v>
      </c>
      <c r="R8741" t="s">
        <v>71</v>
      </c>
      <c r="S8741" t="s">
        <v>1931</v>
      </c>
      <c r="T8741" t="s">
        <v>461</v>
      </c>
      <c r="U8741" t="s">
        <v>462</v>
      </c>
      <c r="V8741" t="s">
        <v>57</v>
      </c>
      <c r="W8741" s="6" t="s">
        <v>463</v>
      </c>
      <c r="X8741" t="s">
        <v>146</v>
      </c>
      <c r="Y8741">
        <v>60</v>
      </c>
      <c r="Z8741">
        <v>87707</v>
      </c>
      <c r="AA8741" t="s">
        <v>455</v>
      </c>
      <c r="AB8741"/>
      <c r="AC8741" s="3">
        <v>378894.24</v>
      </c>
      <c r="AD8741" s="3">
        <v>4.32</v>
      </c>
      <c r="AE8741" s="3">
        <v>7.0000000000000007E-2</v>
      </c>
      <c r="AF8741" t="s">
        <v>605</v>
      </c>
      <c r="AG8741" t="s">
        <v>109</v>
      </c>
      <c r="AH8741" s="8" t="s">
        <v>44</v>
      </c>
      <c r="AI8741" s="7" t="s">
        <v>44</v>
      </c>
      <c r="AJ8741" s="9">
        <v>468.69</v>
      </c>
      <c r="AK8741" s="5">
        <f t="shared" si="270"/>
        <v>0</v>
      </c>
    </row>
    <row r="8742" spans="1:37" hidden="1" x14ac:dyDescent="0.3">
      <c r="A8742">
        <v>84854</v>
      </c>
      <c r="B8742" t="s">
        <v>2650</v>
      </c>
      <c r="C8742" t="s">
        <v>11608</v>
      </c>
      <c r="D8742" t="s">
        <v>14497</v>
      </c>
      <c r="E8742" t="s">
        <v>14498</v>
      </c>
      <c r="F8742" t="s">
        <v>87</v>
      </c>
      <c r="G8742" t="s">
        <v>33</v>
      </c>
      <c r="H8742" t="s">
        <v>1929</v>
      </c>
      <c r="I8742" t="s">
        <v>1930</v>
      </c>
      <c r="J8742" t="s">
        <v>2238</v>
      </c>
      <c r="K8742" t="s">
        <v>4176</v>
      </c>
      <c r="L8742" t="s">
        <v>1930</v>
      </c>
      <c r="M8742" s="4">
        <v>41535</v>
      </c>
      <c r="N8742" s="4">
        <v>41529</v>
      </c>
      <c r="O8742" s="1">
        <v>41529</v>
      </c>
      <c r="P8742" t="s">
        <v>52</v>
      </c>
      <c r="R8742" t="s">
        <v>71</v>
      </c>
      <c r="S8742" t="s">
        <v>1931</v>
      </c>
      <c r="T8742" t="s">
        <v>563</v>
      </c>
      <c r="U8742" t="s">
        <v>564</v>
      </c>
      <c r="V8742" t="s">
        <v>57</v>
      </c>
      <c r="W8742" s="6" t="s">
        <v>565</v>
      </c>
      <c r="X8742" t="s">
        <v>146</v>
      </c>
      <c r="Y8742">
        <v>60</v>
      </c>
      <c r="Z8742">
        <v>17782</v>
      </c>
      <c r="AA8742" t="s">
        <v>87</v>
      </c>
      <c r="AB8742"/>
      <c r="AC8742" s="3">
        <v>152569.56</v>
      </c>
      <c r="AD8742" s="3">
        <v>8.58</v>
      </c>
      <c r="AE8742" s="3">
        <v>0.14000000000000001</v>
      </c>
      <c r="AF8742" t="s">
        <v>554</v>
      </c>
      <c r="AG8742" t="s">
        <v>47</v>
      </c>
      <c r="AH8742" s="8" t="s">
        <v>44</v>
      </c>
      <c r="AI8742" s="7">
        <v>41352.75</v>
      </c>
      <c r="AJ8742" s="9">
        <v>188.73</v>
      </c>
      <c r="AK8742" s="5">
        <f t="shared" si="270"/>
        <v>6</v>
      </c>
    </row>
    <row r="8743" spans="1:37" hidden="1" x14ac:dyDescent="0.3">
      <c r="A8743">
        <v>84855</v>
      </c>
      <c r="B8743" t="s">
        <v>4244</v>
      </c>
      <c r="C8743" t="s">
        <v>11595</v>
      </c>
      <c r="D8743" t="s">
        <v>14499</v>
      </c>
      <c r="E8743" t="s">
        <v>14500</v>
      </c>
      <c r="F8743" t="s">
        <v>32</v>
      </c>
      <c r="G8743" t="s">
        <v>33</v>
      </c>
      <c r="H8743" t="s">
        <v>1929</v>
      </c>
      <c r="I8743" t="s">
        <v>1930</v>
      </c>
      <c r="J8743" t="s">
        <v>310</v>
      </c>
      <c r="K8743" t="s">
        <v>7036</v>
      </c>
      <c r="L8743" t="s">
        <v>1930</v>
      </c>
      <c r="M8743" s="4">
        <v>41547</v>
      </c>
      <c r="N8743" s="4">
        <v>41537</v>
      </c>
      <c r="O8743" s="1">
        <v>41537</v>
      </c>
      <c r="P8743" t="s">
        <v>52</v>
      </c>
      <c r="R8743" t="s">
        <v>71</v>
      </c>
      <c r="S8743" t="s">
        <v>1931</v>
      </c>
      <c r="T8743" t="s">
        <v>563</v>
      </c>
      <c r="U8743" t="s">
        <v>564</v>
      </c>
      <c r="V8743" t="s">
        <v>57</v>
      </c>
      <c r="W8743" s="6" t="s">
        <v>565</v>
      </c>
      <c r="X8743" t="s">
        <v>146</v>
      </c>
      <c r="Y8743">
        <v>60</v>
      </c>
      <c r="Z8743">
        <v>60000</v>
      </c>
      <c r="AA8743" t="s">
        <v>32</v>
      </c>
      <c r="AB8743"/>
      <c r="AC8743" s="3">
        <v>495600</v>
      </c>
      <c r="AD8743" s="3">
        <v>8.26</v>
      </c>
      <c r="AE8743" s="3">
        <v>0.14000000000000001</v>
      </c>
      <c r="AF8743" t="s">
        <v>554</v>
      </c>
      <c r="AG8743" t="s">
        <v>47</v>
      </c>
      <c r="AH8743" s="8">
        <v>8750</v>
      </c>
      <c r="AI8743" s="7">
        <v>28864.27</v>
      </c>
      <c r="AJ8743" s="9">
        <v>613.05999999999995</v>
      </c>
      <c r="AK8743" s="5">
        <f t="shared" si="270"/>
        <v>10</v>
      </c>
    </row>
    <row r="8744" spans="1:37" hidden="1" x14ac:dyDescent="0.3">
      <c r="A8744">
        <v>84856</v>
      </c>
      <c r="B8744" t="s">
        <v>4707</v>
      </c>
      <c r="C8744" t="s">
        <v>11616</v>
      </c>
      <c r="D8744" t="s">
        <v>14501</v>
      </c>
      <c r="E8744" t="s">
        <v>14502</v>
      </c>
      <c r="F8744" t="s">
        <v>282</v>
      </c>
      <c r="G8744" t="s">
        <v>33</v>
      </c>
      <c r="H8744" t="s">
        <v>1929</v>
      </c>
      <c r="I8744" t="s">
        <v>1930</v>
      </c>
      <c r="J8744" t="s">
        <v>36</v>
      </c>
      <c r="K8744" t="s">
        <v>4883</v>
      </c>
      <c r="L8744" t="s">
        <v>1930</v>
      </c>
      <c r="M8744" s="4">
        <v>41561</v>
      </c>
      <c r="N8744" s="4">
        <v>41554</v>
      </c>
      <c r="O8744" s="1">
        <v>41569</v>
      </c>
      <c r="P8744" t="s">
        <v>52</v>
      </c>
      <c r="R8744" t="s">
        <v>71</v>
      </c>
      <c r="S8744" t="s">
        <v>1931</v>
      </c>
      <c r="T8744" t="s">
        <v>73</v>
      </c>
      <c r="U8744" t="s">
        <v>74</v>
      </c>
      <c r="V8744" t="s">
        <v>57</v>
      </c>
      <c r="W8744" s="6" t="s">
        <v>75</v>
      </c>
      <c r="X8744" t="s">
        <v>76</v>
      </c>
      <c r="Y8744">
        <v>60</v>
      </c>
      <c r="Z8744">
        <v>140</v>
      </c>
      <c r="AA8744" t="s">
        <v>282</v>
      </c>
      <c r="AB8744"/>
      <c r="AC8744" s="3">
        <v>278.60000000000002</v>
      </c>
      <c r="AD8744" s="3">
        <v>1.99</v>
      </c>
      <c r="AE8744" s="3">
        <v>0.03</v>
      </c>
      <c r="AF8744" t="s">
        <v>554</v>
      </c>
      <c r="AG8744" t="s">
        <v>47</v>
      </c>
      <c r="AH8744" s="8">
        <v>9</v>
      </c>
      <c r="AI8744" s="7">
        <v>1118.22</v>
      </c>
      <c r="AJ8744" s="9">
        <v>0.34</v>
      </c>
      <c r="AK8744" s="5">
        <f t="shared" si="270"/>
        <v>7</v>
      </c>
    </row>
    <row r="8745" spans="1:37" hidden="1" x14ac:dyDescent="0.3">
      <c r="A8745">
        <v>84857</v>
      </c>
      <c r="B8745" t="s">
        <v>4368</v>
      </c>
      <c r="C8745" t="s">
        <v>11649</v>
      </c>
      <c r="D8745" t="s">
        <v>13955</v>
      </c>
      <c r="E8745" t="s">
        <v>13956</v>
      </c>
      <c r="F8745" t="s">
        <v>155</v>
      </c>
      <c r="G8745" t="s">
        <v>33</v>
      </c>
      <c r="H8745" t="s">
        <v>1929</v>
      </c>
      <c r="I8745" t="s">
        <v>1930</v>
      </c>
      <c r="J8745" t="s">
        <v>310</v>
      </c>
      <c r="K8745" t="s">
        <v>5771</v>
      </c>
      <c r="L8745" t="s">
        <v>1930</v>
      </c>
      <c r="M8745" s="4">
        <v>41547</v>
      </c>
      <c r="N8745" s="4">
        <v>41556</v>
      </c>
      <c r="O8745" s="1">
        <v>41579</v>
      </c>
      <c r="P8745" t="s">
        <v>52</v>
      </c>
      <c r="R8745" t="s">
        <v>71</v>
      </c>
      <c r="S8745" t="s">
        <v>1931</v>
      </c>
      <c r="T8745" t="s">
        <v>106</v>
      </c>
      <c r="U8745" t="s">
        <v>56</v>
      </c>
      <c r="V8745" t="s">
        <v>57</v>
      </c>
      <c r="W8745" s="6" t="s">
        <v>100</v>
      </c>
      <c r="X8745" t="s">
        <v>76</v>
      </c>
      <c r="Y8745">
        <v>60</v>
      </c>
      <c r="Z8745">
        <v>131520</v>
      </c>
      <c r="AA8745" t="s">
        <v>155</v>
      </c>
      <c r="AB8745"/>
      <c r="AC8745" s="3">
        <v>303811.20000000001</v>
      </c>
      <c r="AD8745" s="3">
        <v>2.31</v>
      </c>
      <c r="AE8745" s="3">
        <v>0.04</v>
      </c>
      <c r="AF8745" t="s">
        <v>554</v>
      </c>
      <c r="AG8745" t="s">
        <v>109</v>
      </c>
      <c r="AH8745" s="8" t="s">
        <v>44</v>
      </c>
      <c r="AI8745" s="7" t="s">
        <v>44</v>
      </c>
      <c r="AJ8745" s="9">
        <v>375.81</v>
      </c>
      <c r="AK8745" s="5">
        <f t="shared" si="270"/>
        <v>-9</v>
      </c>
    </row>
    <row r="8746" spans="1:37" hidden="1" x14ac:dyDescent="0.3">
      <c r="A8746">
        <v>84858</v>
      </c>
      <c r="B8746" t="s">
        <v>4164</v>
      </c>
      <c r="C8746" t="s">
        <v>11621</v>
      </c>
      <c r="D8746" t="s">
        <v>13306</v>
      </c>
      <c r="E8746" t="s">
        <v>13307</v>
      </c>
      <c r="F8746" t="s">
        <v>455</v>
      </c>
      <c r="G8746" t="s">
        <v>33</v>
      </c>
      <c r="H8746" t="s">
        <v>1929</v>
      </c>
      <c r="I8746" t="s">
        <v>1930</v>
      </c>
      <c r="J8746" t="s">
        <v>310</v>
      </c>
      <c r="K8746" t="s">
        <v>11530</v>
      </c>
      <c r="L8746" t="s">
        <v>1930</v>
      </c>
      <c r="M8746" s="4">
        <v>41578</v>
      </c>
      <c r="N8746" s="4">
        <v>41591</v>
      </c>
      <c r="O8746" s="1">
        <v>41610</v>
      </c>
      <c r="P8746" t="s">
        <v>52</v>
      </c>
      <c r="R8746" t="s">
        <v>71</v>
      </c>
      <c r="S8746" t="s">
        <v>1931</v>
      </c>
      <c r="T8746" t="s">
        <v>143</v>
      </c>
      <c r="U8746" t="s">
        <v>144</v>
      </c>
      <c r="V8746" t="s">
        <v>57</v>
      </c>
      <c r="W8746" s="6" t="s">
        <v>145</v>
      </c>
      <c r="X8746" t="s">
        <v>146</v>
      </c>
      <c r="Y8746">
        <v>60</v>
      </c>
      <c r="Z8746">
        <v>21984</v>
      </c>
      <c r="AA8746" t="s">
        <v>455</v>
      </c>
      <c r="AB8746"/>
      <c r="AC8746" s="3">
        <v>159823.67999999999</v>
      </c>
      <c r="AD8746" s="3">
        <v>7.27</v>
      </c>
      <c r="AE8746" s="3">
        <v>0.12</v>
      </c>
      <c r="AF8746" t="s">
        <v>60</v>
      </c>
      <c r="AG8746" t="s">
        <v>109</v>
      </c>
      <c r="AH8746" s="8" t="s">
        <v>44</v>
      </c>
      <c r="AI8746" s="7" t="s">
        <v>44</v>
      </c>
      <c r="AJ8746" s="9">
        <v>197.7</v>
      </c>
      <c r="AK8746" s="5">
        <f t="shared" si="270"/>
        <v>-13</v>
      </c>
    </row>
    <row r="8747" spans="1:37" hidden="1" x14ac:dyDescent="0.3">
      <c r="A8747">
        <v>84859</v>
      </c>
      <c r="B8747" t="s">
        <v>4707</v>
      </c>
      <c r="C8747" t="s">
        <v>11598</v>
      </c>
      <c r="D8747" t="s">
        <v>14503</v>
      </c>
      <c r="E8747" t="s">
        <v>14504</v>
      </c>
      <c r="F8747" t="s">
        <v>282</v>
      </c>
      <c r="G8747" t="s">
        <v>33</v>
      </c>
      <c r="H8747" t="s">
        <v>1929</v>
      </c>
      <c r="I8747" t="s">
        <v>1930</v>
      </c>
      <c r="J8747" t="s">
        <v>36</v>
      </c>
      <c r="K8747" t="s">
        <v>6369</v>
      </c>
      <c r="L8747" t="s">
        <v>1930</v>
      </c>
      <c r="M8747" s="4">
        <v>41547</v>
      </c>
      <c r="N8747" s="4">
        <v>41558</v>
      </c>
      <c r="O8747" s="1">
        <v>41558</v>
      </c>
      <c r="P8747" t="s">
        <v>52</v>
      </c>
      <c r="R8747" t="s">
        <v>71</v>
      </c>
      <c r="S8747" t="s">
        <v>1931</v>
      </c>
      <c r="T8747" t="s">
        <v>249</v>
      </c>
      <c r="U8747" t="s">
        <v>89</v>
      </c>
      <c r="V8747" t="s">
        <v>57</v>
      </c>
      <c r="W8747" s="6" t="s">
        <v>244</v>
      </c>
      <c r="X8747" t="s">
        <v>76</v>
      </c>
      <c r="Y8747">
        <v>60</v>
      </c>
      <c r="Z8747">
        <v>1300</v>
      </c>
      <c r="AA8747" t="s">
        <v>282</v>
      </c>
      <c r="AB8747"/>
      <c r="AC8747" s="3">
        <v>8333</v>
      </c>
      <c r="AD8747" s="3">
        <v>6.41</v>
      </c>
      <c r="AE8747" s="3">
        <v>0.11</v>
      </c>
      <c r="AF8747" t="s">
        <v>554</v>
      </c>
      <c r="AG8747" t="s">
        <v>47</v>
      </c>
      <c r="AH8747" s="8">
        <v>77</v>
      </c>
      <c r="AI8747" s="7">
        <v>1149.07</v>
      </c>
      <c r="AJ8747" s="9">
        <v>10.31</v>
      </c>
      <c r="AK8747" s="5">
        <f t="shared" si="270"/>
        <v>-11</v>
      </c>
    </row>
    <row r="8748" spans="1:37" hidden="1" x14ac:dyDescent="0.3">
      <c r="A8748">
        <v>84860</v>
      </c>
      <c r="B8748" t="s">
        <v>4415</v>
      </c>
      <c r="C8748" t="s">
        <v>11592</v>
      </c>
      <c r="D8748" t="s">
        <v>14505</v>
      </c>
      <c r="E8748" t="s">
        <v>14506</v>
      </c>
      <c r="F8748" t="s">
        <v>105</v>
      </c>
      <c r="G8748" t="s">
        <v>33</v>
      </c>
      <c r="H8748" t="s">
        <v>1929</v>
      </c>
      <c r="I8748" t="s">
        <v>1930</v>
      </c>
      <c r="J8748" t="s">
        <v>310</v>
      </c>
      <c r="K8748" s="2">
        <v>41309</v>
      </c>
      <c r="L8748" t="s">
        <v>1930</v>
      </c>
      <c r="M8748" s="4">
        <v>41575</v>
      </c>
      <c r="N8748" s="4">
        <v>41579</v>
      </c>
      <c r="O8748" s="1">
        <v>41584</v>
      </c>
      <c r="P8748" t="s">
        <v>52</v>
      </c>
      <c r="R8748" t="s">
        <v>53</v>
      </c>
      <c r="S8748" t="s">
        <v>1931</v>
      </c>
      <c r="T8748" t="s">
        <v>5181</v>
      </c>
      <c r="U8748" t="s">
        <v>98</v>
      </c>
      <c r="V8748" t="s">
        <v>57</v>
      </c>
      <c r="W8748" s="6" t="s">
        <v>100</v>
      </c>
      <c r="X8748" t="s">
        <v>76</v>
      </c>
      <c r="Y8748">
        <v>90</v>
      </c>
      <c r="Z8748">
        <v>5117</v>
      </c>
      <c r="AA8748" t="s">
        <v>105</v>
      </c>
      <c r="AB8748"/>
      <c r="AC8748" s="3">
        <v>47588.1</v>
      </c>
      <c r="AD8748" s="3">
        <v>9.3000000000000007</v>
      </c>
      <c r="AE8748" s="3">
        <v>0.1</v>
      </c>
      <c r="AF8748" t="s">
        <v>605</v>
      </c>
      <c r="AG8748" t="s">
        <v>47</v>
      </c>
      <c r="AH8748" s="8">
        <v>333</v>
      </c>
      <c r="AI8748" s="7">
        <v>1956</v>
      </c>
      <c r="AJ8748" s="9">
        <v>58.87</v>
      </c>
      <c r="AK8748" s="5">
        <f t="shared" si="270"/>
        <v>-4</v>
      </c>
    </row>
    <row r="8749" spans="1:37" hidden="1" x14ac:dyDescent="0.3">
      <c r="A8749">
        <v>84863</v>
      </c>
      <c r="B8749" t="s">
        <v>6515</v>
      </c>
      <c r="C8749" t="s">
        <v>14507</v>
      </c>
      <c r="D8749" t="s">
        <v>14508</v>
      </c>
      <c r="E8749" t="s">
        <v>14509</v>
      </c>
      <c r="F8749" t="s">
        <v>94</v>
      </c>
      <c r="G8749" t="s">
        <v>33</v>
      </c>
      <c r="H8749" t="s">
        <v>1929</v>
      </c>
      <c r="I8749" t="s">
        <v>1930</v>
      </c>
      <c r="J8749" t="s">
        <v>310</v>
      </c>
      <c r="K8749" t="s">
        <v>14510</v>
      </c>
      <c r="L8749" t="s">
        <v>1930</v>
      </c>
      <c r="M8749" s="4">
        <v>41602</v>
      </c>
      <c r="N8749" s="4">
        <v>41607</v>
      </c>
      <c r="O8749" s="1">
        <v>41620</v>
      </c>
      <c r="P8749" t="s">
        <v>52</v>
      </c>
      <c r="R8749" t="s">
        <v>71</v>
      </c>
      <c r="S8749" t="s">
        <v>1931</v>
      </c>
      <c r="T8749" t="s">
        <v>4664</v>
      </c>
      <c r="U8749" t="s">
        <v>413</v>
      </c>
      <c r="V8749" t="s">
        <v>57</v>
      </c>
      <c r="W8749" s="6" t="s">
        <v>415</v>
      </c>
      <c r="X8749" t="s">
        <v>146</v>
      </c>
      <c r="Y8749">
        <v>30</v>
      </c>
      <c r="Z8749">
        <v>66205</v>
      </c>
      <c r="AA8749" t="s">
        <v>94</v>
      </c>
      <c r="AB8749"/>
      <c r="AC8749" s="3">
        <v>814321.5</v>
      </c>
      <c r="AD8749" s="3">
        <v>12.3</v>
      </c>
      <c r="AE8749" s="3">
        <v>0.41</v>
      </c>
      <c r="AF8749" t="s">
        <v>307</v>
      </c>
      <c r="AG8749" t="s">
        <v>47</v>
      </c>
      <c r="AH8749" s="8">
        <v>12121</v>
      </c>
      <c r="AI8749" s="7" t="s">
        <v>44</v>
      </c>
      <c r="AJ8749" s="9">
        <v>1007.32</v>
      </c>
      <c r="AK8749" s="5">
        <f t="shared" si="270"/>
        <v>-5</v>
      </c>
    </row>
    <row r="8750" spans="1:37" hidden="1" x14ac:dyDescent="0.3">
      <c r="A8750">
        <v>84864</v>
      </c>
      <c r="B8750" t="s">
        <v>4146</v>
      </c>
      <c r="C8750" t="s">
        <v>12560</v>
      </c>
      <c r="D8750" t="s">
        <v>14511</v>
      </c>
      <c r="E8750" t="s">
        <v>14512</v>
      </c>
      <c r="F8750" t="s">
        <v>94</v>
      </c>
      <c r="G8750" t="s">
        <v>33</v>
      </c>
      <c r="H8750" t="s">
        <v>1929</v>
      </c>
      <c r="I8750" t="s">
        <v>1930</v>
      </c>
      <c r="J8750" t="s">
        <v>310</v>
      </c>
      <c r="K8750" t="s">
        <v>4989</v>
      </c>
      <c r="L8750" t="s">
        <v>1930</v>
      </c>
      <c r="M8750" s="4">
        <v>41663</v>
      </c>
      <c r="N8750" s="4">
        <v>41663</v>
      </c>
      <c r="O8750" s="1">
        <v>41715</v>
      </c>
      <c r="P8750" t="s">
        <v>52</v>
      </c>
      <c r="R8750" t="s">
        <v>71</v>
      </c>
      <c r="S8750" t="s">
        <v>1931</v>
      </c>
      <c r="T8750" t="s">
        <v>4664</v>
      </c>
      <c r="U8750" t="s">
        <v>413</v>
      </c>
      <c r="V8750" t="s">
        <v>57</v>
      </c>
      <c r="W8750" s="6" t="s">
        <v>415</v>
      </c>
      <c r="X8750" t="s">
        <v>146</v>
      </c>
      <c r="Y8750">
        <v>30</v>
      </c>
      <c r="Z8750">
        <v>100619</v>
      </c>
      <c r="AA8750" t="s">
        <v>94</v>
      </c>
      <c r="AB8750"/>
      <c r="AC8750" s="3">
        <v>1237613.7</v>
      </c>
      <c r="AD8750" s="3">
        <v>12.3</v>
      </c>
      <c r="AE8750" s="3">
        <v>0.41</v>
      </c>
      <c r="AF8750" t="s">
        <v>147</v>
      </c>
      <c r="AG8750" t="s">
        <v>47</v>
      </c>
      <c r="AH8750" s="8">
        <v>47387</v>
      </c>
      <c r="AI8750" s="7">
        <v>30981.39</v>
      </c>
      <c r="AJ8750" s="9">
        <v>1530.93</v>
      </c>
      <c r="AK8750" s="5">
        <f t="shared" si="270"/>
        <v>0</v>
      </c>
    </row>
    <row r="8751" spans="1:37" hidden="1" x14ac:dyDescent="0.3">
      <c r="A8751">
        <v>84865</v>
      </c>
      <c r="B8751" t="s">
        <v>2650</v>
      </c>
      <c r="C8751" t="s">
        <v>11629</v>
      </c>
      <c r="D8751" t="s">
        <v>13318</v>
      </c>
      <c r="E8751" t="s">
        <v>13319</v>
      </c>
      <c r="F8751" t="s">
        <v>87</v>
      </c>
      <c r="G8751" t="s">
        <v>33</v>
      </c>
      <c r="H8751" t="s">
        <v>1929</v>
      </c>
      <c r="I8751" t="s">
        <v>1930</v>
      </c>
      <c r="J8751" t="s">
        <v>2238</v>
      </c>
      <c r="K8751" s="2">
        <v>41430</v>
      </c>
      <c r="L8751" t="s">
        <v>1930</v>
      </c>
      <c r="M8751" s="4">
        <v>41596</v>
      </c>
      <c r="N8751" s="4">
        <v>41561</v>
      </c>
      <c r="O8751" s="1">
        <v>41571</v>
      </c>
      <c r="P8751" t="s">
        <v>52</v>
      </c>
      <c r="R8751" t="s">
        <v>71</v>
      </c>
      <c r="S8751" t="s">
        <v>1931</v>
      </c>
      <c r="T8751" t="s">
        <v>4210</v>
      </c>
      <c r="U8751" t="s">
        <v>4211</v>
      </c>
      <c r="V8751" t="s">
        <v>57</v>
      </c>
      <c r="W8751" s="6" t="s">
        <v>4212</v>
      </c>
      <c r="X8751" t="s">
        <v>146</v>
      </c>
      <c r="Y8751">
        <v>30</v>
      </c>
      <c r="Z8751">
        <v>100000</v>
      </c>
      <c r="AA8751" t="s">
        <v>87</v>
      </c>
      <c r="AB8751"/>
      <c r="AC8751" s="3">
        <v>1115000</v>
      </c>
      <c r="AD8751" s="3">
        <v>11.15</v>
      </c>
      <c r="AE8751" s="3">
        <v>0.37</v>
      </c>
      <c r="AF8751" t="s">
        <v>307</v>
      </c>
      <c r="AG8751" t="s">
        <v>109</v>
      </c>
      <c r="AH8751" s="8" t="s">
        <v>44</v>
      </c>
      <c r="AI8751" s="7" t="s">
        <v>44</v>
      </c>
      <c r="AJ8751" s="9">
        <v>1379.26</v>
      </c>
      <c r="AK8751" s="5">
        <f t="shared" si="270"/>
        <v>35</v>
      </c>
    </row>
    <row r="8752" spans="1:37" hidden="1" x14ac:dyDescent="0.3">
      <c r="A8752">
        <v>84866</v>
      </c>
      <c r="B8752" t="s">
        <v>4146</v>
      </c>
      <c r="C8752" t="s">
        <v>12560</v>
      </c>
      <c r="D8752" t="s">
        <v>14513</v>
      </c>
      <c r="E8752" t="s">
        <v>14514</v>
      </c>
      <c r="F8752" t="s">
        <v>94</v>
      </c>
      <c r="G8752" t="s">
        <v>33</v>
      </c>
      <c r="H8752" t="s">
        <v>1929</v>
      </c>
      <c r="I8752" t="s">
        <v>1930</v>
      </c>
      <c r="J8752" t="s">
        <v>310</v>
      </c>
      <c r="K8752" t="s">
        <v>4989</v>
      </c>
      <c r="L8752" t="s">
        <v>1930</v>
      </c>
      <c r="M8752" s="4">
        <v>41598</v>
      </c>
      <c r="N8752" s="4">
        <v>41607</v>
      </c>
      <c r="O8752" s="1">
        <v>41620</v>
      </c>
      <c r="P8752" t="s">
        <v>52</v>
      </c>
      <c r="R8752" t="s">
        <v>71</v>
      </c>
      <c r="S8752" t="s">
        <v>1931</v>
      </c>
      <c r="T8752" t="s">
        <v>614</v>
      </c>
      <c r="U8752" t="s">
        <v>357</v>
      </c>
      <c r="V8752" t="s">
        <v>57</v>
      </c>
      <c r="W8752" s="6" t="s">
        <v>244</v>
      </c>
      <c r="X8752" t="s">
        <v>76</v>
      </c>
      <c r="Y8752">
        <v>60</v>
      </c>
      <c r="Z8752">
        <v>11833</v>
      </c>
      <c r="AA8752" t="s">
        <v>94</v>
      </c>
      <c r="AB8752"/>
      <c r="AC8752" s="3">
        <v>135606.18</v>
      </c>
      <c r="AD8752" s="3">
        <v>11.46</v>
      </c>
      <c r="AE8752" s="3">
        <v>0.19</v>
      </c>
      <c r="AF8752" t="s">
        <v>307</v>
      </c>
      <c r="AG8752" t="s">
        <v>47</v>
      </c>
      <c r="AH8752" s="8" t="s">
        <v>44</v>
      </c>
      <c r="AI8752" s="7" t="s">
        <v>44</v>
      </c>
      <c r="AJ8752" s="9">
        <v>167.74</v>
      </c>
      <c r="AK8752" s="5">
        <f t="shared" si="270"/>
        <v>-9</v>
      </c>
    </row>
    <row r="8753" spans="1:37" hidden="1" x14ac:dyDescent="0.3">
      <c r="A8753">
        <v>84867</v>
      </c>
      <c r="B8753" t="s">
        <v>2650</v>
      </c>
      <c r="C8753" t="s">
        <v>14515</v>
      </c>
      <c r="D8753" t="s">
        <v>14516</v>
      </c>
      <c r="E8753" t="s">
        <v>14517</v>
      </c>
      <c r="F8753" t="s">
        <v>87</v>
      </c>
      <c r="G8753" t="s">
        <v>33</v>
      </c>
      <c r="H8753" t="s">
        <v>1929</v>
      </c>
      <c r="I8753" t="s">
        <v>1930</v>
      </c>
      <c r="J8753" t="s">
        <v>2238</v>
      </c>
      <c r="K8753" s="2">
        <v>41557</v>
      </c>
      <c r="L8753" t="s">
        <v>1930</v>
      </c>
      <c r="M8753" s="4">
        <v>41585</v>
      </c>
      <c r="N8753" s="4">
        <v>41568</v>
      </c>
      <c r="O8753" s="1">
        <v>41576</v>
      </c>
      <c r="P8753" t="s">
        <v>52</v>
      </c>
      <c r="R8753" t="s">
        <v>71</v>
      </c>
      <c r="S8753" t="s">
        <v>1931</v>
      </c>
      <c r="T8753" t="s">
        <v>249</v>
      </c>
      <c r="U8753" t="s">
        <v>89</v>
      </c>
      <c r="V8753" t="s">
        <v>57</v>
      </c>
      <c r="W8753" s="6" t="s">
        <v>244</v>
      </c>
      <c r="X8753" t="s">
        <v>76</v>
      </c>
      <c r="Y8753">
        <v>60</v>
      </c>
      <c r="Z8753">
        <v>4068</v>
      </c>
      <c r="AA8753" t="s">
        <v>87</v>
      </c>
      <c r="AB8753"/>
      <c r="AC8753" s="3">
        <v>25425</v>
      </c>
      <c r="AD8753" s="3">
        <v>6.25</v>
      </c>
      <c r="AE8753" s="3">
        <v>0.1</v>
      </c>
      <c r="AF8753" t="s">
        <v>60</v>
      </c>
      <c r="AG8753" t="s">
        <v>47</v>
      </c>
      <c r="AH8753" s="8">
        <v>268</v>
      </c>
      <c r="AI8753" s="7">
        <v>20225.07</v>
      </c>
      <c r="AJ8753" s="9">
        <v>26.14</v>
      </c>
      <c r="AK8753" s="5">
        <f t="shared" si="270"/>
        <v>17</v>
      </c>
    </row>
    <row r="8754" spans="1:37" hidden="1" x14ac:dyDescent="0.3">
      <c r="A8754">
        <v>84868</v>
      </c>
      <c r="B8754" t="s">
        <v>4259</v>
      </c>
      <c r="C8754" t="s">
        <v>11613</v>
      </c>
      <c r="D8754" t="s">
        <v>11614</v>
      </c>
      <c r="E8754" t="s">
        <v>11615</v>
      </c>
      <c r="F8754" t="s">
        <v>140</v>
      </c>
      <c r="G8754" t="s">
        <v>33</v>
      </c>
      <c r="H8754" t="s">
        <v>1929</v>
      </c>
      <c r="I8754" t="s">
        <v>1930</v>
      </c>
      <c r="J8754" t="s">
        <v>310</v>
      </c>
      <c r="K8754" s="2">
        <v>41430</v>
      </c>
      <c r="L8754" t="s">
        <v>1930</v>
      </c>
      <c r="M8754" s="4">
        <v>41670</v>
      </c>
      <c r="N8754" s="4">
        <v>41631</v>
      </c>
      <c r="O8754" s="1">
        <v>41656</v>
      </c>
      <c r="P8754" t="s">
        <v>52</v>
      </c>
      <c r="R8754" t="s">
        <v>53</v>
      </c>
      <c r="S8754" t="s">
        <v>1931</v>
      </c>
      <c r="T8754" t="s">
        <v>5287</v>
      </c>
      <c r="U8754" t="s">
        <v>357</v>
      </c>
      <c r="V8754" t="s">
        <v>57</v>
      </c>
      <c r="W8754" s="6" t="s">
        <v>874</v>
      </c>
      <c r="X8754" t="s">
        <v>90</v>
      </c>
      <c r="Y8754">
        <v>240</v>
      </c>
      <c r="Z8754">
        <v>6816</v>
      </c>
      <c r="AA8754" t="s">
        <v>140</v>
      </c>
      <c r="AB8754"/>
      <c r="AC8754" s="3">
        <v>58004.160000000003</v>
      </c>
      <c r="AD8754" s="3">
        <v>8.51</v>
      </c>
      <c r="AE8754" s="3">
        <v>0.04</v>
      </c>
      <c r="AF8754" t="s">
        <v>60</v>
      </c>
      <c r="AG8754" t="s">
        <v>109</v>
      </c>
      <c r="AH8754" s="8" t="s">
        <v>44</v>
      </c>
      <c r="AI8754" s="7" t="s">
        <v>44</v>
      </c>
      <c r="AJ8754" s="9">
        <v>71.75</v>
      </c>
      <c r="AK8754" s="5">
        <f t="shared" si="270"/>
        <v>39</v>
      </c>
    </row>
    <row r="8755" spans="1:37" hidden="1" x14ac:dyDescent="0.3">
      <c r="A8755">
        <v>84869</v>
      </c>
      <c r="B8755" t="s">
        <v>4707</v>
      </c>
      <c r="C8755" t="s">
        <v>11616</v>
      </c>
      <c r="D8755" t="s">
        <v>11617</v>
      </c>
      <c r="E8755" t="s">
        <v>11618</v>
      </c>
      <c r="F8755" t="s">
        <v>282</v>
      </c>
      <c r="G8755" t="s">
        <v>33</v>
      </c>
      <c r="H8755" t="s">
        <v>1929</v>
      </c>
      <c r="I8755" t="s">
        <v>1930</v>
      </c>
      <c r="J8755" t="s">
        <v>36</v>
      </c>
      <c r="K8755" t="s">
        <v>4883</v>
      </c>
      <c r="L8755" t="s">
        <v>1930</v>
      </c>
      <c r="M8755" s="4">
        <v>41639</v>
      </c>
      <c r="N8755" s="4">
        <v>41610</v>
      </c>
      <c r="O8755" s="1">
        <v>41628</v>
      </c>
      <c r="P8755" t="s">
        <v>52</v>
      </c>
      <c r="R8755" t="s">
        <v>53</v>
      </c>
      <c r="S8755" t="s">
        <v>1931</v>
      </c>
      <c r="T8755" t="s">
        <v>4349</v>
      </c>
      <c r="U8755" t="s">
        <v>89</v>
      </c>
      <c r="V8755" t="s">
        <v>57</v>
      </c>
      <c r="W8755" s="6" t="s">
        <v>58</v>
      </c>
      <c r="X8755" t="s">
        <v>90</v>
      </c>
      <c r="Y8755">
        <v>240</v>
      </c>
      <c r="Z8755">
        <v>225</v>
      </c>
      <c r="AA8755" t="s">
        <v>282</v>
      </c>
      <c r="AB8755"/>
      <c r="AC8755" s="3">
        <v>472.5</v>
      </c>
      <c r="AD8755" s="3">
        <v>2.1</v>
      </c>
      <c r="AE8755" s="3">
        <v>0.01</v>
      </c>
      <c r="AF8755" t="s">
        <v>60</v>
      </c>
      <c r="AG8755" t="s">
        <v>109</v>
      </c>
      <c r="AH8755" s="8" t="s">
        <v>44</v>
      </c>
      <c r="AI8755" s="7" t="s">
        <v>44</v>
      </c>
      <c r="AJ8755" s="9">
        <v>0.57999999999999996</v>
      </c>
      <c r="AK8755" s="5">
        <f t="shared" si="270"/>
        <v>29</v>
      </c>
    </row>
    <row r="8756" spans="1:37" hidden="1" x14ac:dyDescent="0.3">
      <c r="A8756">
        <v>84870</v>
      </c>
      <c r="B8756" t="s">
        <v>4164</v>
      </c>
      <c r="C8756" t="s">
        <v>11644</v>
      </c>
      <c r="D8756" t="s">
        <v>12582</v>
      </c>
      <c r="E8756" t="s">
        <v>12583</v>
      </c>
      <c r="F8756" t="s">
        <v>455</v>
      </c>
      <c r="G8756" t="s">
        <v>33</v>
      </c>
      <c r="H8756" t="s">
        <v>1929</v>
      </c>
      <c r="I8756" t="s">
        <v>1930</v>
      </c>
      <c r="J8756" t="s">
        <v>310</v>
      </c>
      <c r="K8756" t="s">
        <v>6685</v>
      </c>
      <c r="L8756" t="s">
        <v>1930</v>
      </c>
      <c r="M8756" s="4">
        <v>41607</v>
      </c>
      <c r="N8756" s="4">
        <v>41669</v>
      </c>
      <c r="O8756" s="1">
        <v>41687</v>
      </c>
      <c r="P8756" t="s">
        <v>52</v>
      </c>
      <c r="R8756" t="s">
        <v>71</v>
      </c>
      <c r="S8756" t="s">
        <v>1931</v>
      </c>
      <c r="T8756" t="s">
        <v>249</v>
      </c>
      <c r="U8756" t="s">
        <v>89</v>
      </c>
      <c r="V8756" t="s">
        <v>57</v>
      </c>
      <c r="W8756" s="6" t="s">
        <v>244</v>
      </c>
      <c r="X8756" t="s">
        <v>76</v>
      </c>
      <c r="Y8756">
        <v>60</v>
      </c>
      <c r="Z8756">
        <v>13290</v>
      </c>
      <c r="AA8756" t="s">
        <v>455</v>
      </c>
      <c r="AB8756"/>
      <c r="AC8756" s="3">
        <v>74158.2</v>
      </c>
      <c r="AD8756" s="3">
        <v>5.58</v>
      </c>
      <c r="AE8756" s="3">
        <v>0.09</v>
      </c>
      <c r="AF8756" t="s">
        <v>554</v>
      </c>
      <c r="AG8756" t="s">
        <v>109</v>
      </c>
      <c r="AH8756" s="8" t="s">
        <v>44</v>
      </c>
      <c r="AI8756" s="7" t="s">
        <v>44</v>
      </c>
      <c r="AJ8756" s="9">
        <v>91.73</v>
      </c>
      <c r="AK8756" s="5">
        <f t="shared" si="270"/>
        <v>-62</v>
      </c>
    </row>
    <row r="8757" spans="1:37" hidden="1" x14ac:dyDescent="0.3">
      <c r="A8757">
        <v>84873</v>
      </c>
      <c r="B8757" t="s">
        <v>4259</v>
      </c>
      <c r="C8757" t="s">
        <v>11613</v>
      </c>
      <c r="D8757" t="s">
        <v>14518</v>
      </c>
      <c r="E8757" t="s">
        <v>14519</v>
      </c>
      <c r="F8757" t="s">
        <v>140</v>
      </c>
      <c r="G8757" t="s">
        <v>33</v>
      </c>
      <c r="H8757" t="s">
        <v>1929</v>
      </c>
      <c r="I8757" t="s">
        <v>1930</v>
      </c>
      <c r="J8757" t="s">
        <v>310</v>
      </c>
      <c r="K8757" s="2">
        <v>41430</v>
      </c>
      <c r="L8757" t="s">
        <v>1930</v>
      </c>
      <c r="M8757" s="4">
        <v>41656</v>
      </c>
      <c r="N8757" s="4">
        <v>41656</v>
      </c>
      <c r="O8757" s="1">
        <v>41666</v>
      </c>
      <c r="P8757" t="s">
        <v>52</v>
      </c>
      <c r="R8757" t="s">
        <v>71</v>
      </c>
      <c r="S8757" t="s">
        <v>1931</v>
      </c>
      <c r="T8757" t="s">
        <v>4210</v>
      </c>
      <c r="U8757" t="s">
        <v>4211</v>
      </c>
      <c r="V8757" t="s">
        <v>57</v>
      </c>
      <c r="W8757" s="6" t="s">
        <v>4212</v>
      </c>
      <c r="X8757" t="s">
        <v>146</v>
      </c>
      <c r="Y8757">
        <v>30</v>
      </c>
      <c r="Z8757">
        <v>64500</v>
      </c>
      <c r="AA8757" t="s">
        <v>140</v>
      </c>
      <c r="AB8757"/>
      <c r="AC8757" s="3">
        <v>719175</v>
      </c>
      <c r="AD8757" s="3">
        <v>11.15</v>
      </c>
      <c r="AE8757" s="3">
        <v>0.37</v>
      </c>
      <c r="AF8757" t="s">
        <v>307</v>
      </c>
      <c r="AG8757" t="s">
        <v>47</v>
      </c>
      <c r="AH8757" s="8">
        <v>7248</v>
      </c>
      <c r="AI8757" s="7">
        <v>11571.94</v>
      </c>
      <c r="AJ8757" s="9">
        <v>889.62</v>
      </c>
      <c r="AK8757" s="5">
        <f t="shared" si="270"/>
        <v>0</v>
      </c>
    </row>
    <row r="8758" spans="1:37" hidden="1" x14ac:dyDescent="0.3">
      <c r="A8758">
        <v>84874</v>
      </c>
      <c r="B8758" t="s">
        <v>4415</v>
      </c>
      <c r="C8758" t="s">
        <v>11635</v>
      </c>
      <c r="D8758" t="s">
        <v>12592</v>
      </c>
      <c r="E8758" t="s">
        <v>12593</v>
      </c>
      <c r="F8758" t="s">
        <v>105</v>
      </c>
      <c r="G8758" t="s">
        <v>33</v>
      </c>
      <c r="H8758" t="s">
        <v>1929</v>
      </c>
      <c r="I8758" t="s">
        <v>1930</v>
      </c>
      <c r="J8758" t="s">
        <v>310</v>
      </c>
      <c r="K8758" s="2">
        <v>41371</v>
      </c>
      <c r="L8758" t="s">
        <v>1930</v>
      </c>
      <c r="M8758" s="4">
        <v>41639</v>
      </c>
      <c r="N8758" s="4">
        <v>41695</v>
      </c>
      <c r="O8758" s="1">
        <v>41711</v>
      </c>
      <c r="P8758" t="s">
        <v>52</v>
      </c>
      <c r="R8758" t="s">
        <v>53</v>
      </c>
      <c r="S8758" t="s">
        <v>1931</v>
      </c>
      <c r="T8758" t="s">
        <v>1599</v>
      </c>
      <c r="U8758" t="s">
        <v>462</v>
      </c>
      <c r="V8758" t="s">
        <v>57</v>
      </c>
      <c r="W8758" s="6" t="s">
        <v>1600</v>
      </c>
      <c r="X8758" t="s">
        <v>852</v>
      </c>
      <c r="Y8758">
        <v>60</v>
      </c>
      <c r="Z8758">
        <v>9301</v>
      </c>
      <c r="AA8758" t="s">
        <v>105</v>
      </c>
      <c r="AB8758"/>
      <c r="AC8758" s="3">
        <v>21392.3</v>
      </c>
      <c r="AD8758" s="3">
        <v>2.2999999999999998</v>
      </c>
      <c r="AE8758" s="3">
        <v>0.04</v>
      </c>
      <c r="AF8758" t="s">
        <v>147</v>
      </c>
      <c r="AG8758" t="s">
        <v>109</v>
      </c>
      <c r="AH8758" s="8" t="s">
        <v>44</v>
      </c>
      <c r="AI8758" s="7" t="s">
        <v>44</v>
      </c>
      <c r="AJ8758" s="9">
        <v>26.46</v>
      </c>
      <c r="AK8758" s="5">
        <f t="shared" si="270"/>
        <v>-56</v>
      </c>
    </row>
    <row r="8759" spans="1:37" hidden="1" x14ac:dyDescent="0.3">
      <c r="A8759">
        <v>84875</v>
      </c>
      <c r="B8759" t="s">
        <v>4415</v>
      </c>
      <c r="C8759" t="s">
        <v>11635</v>
      </c>
      <c r="D8759" t="s">
        <v>12592</v>
      </c>
      <c r="E8759" t="s">
        <v>12593</v>
      </c>
      <c r="F8759" t="s">
        <v>105</v>
      </c>
      <c r="G8759" t="s">
        <v>33</v>
      </c>
      <c r="H8759" t="s">
        <v>1929</v>
      </c>
      <c r="I8759" t="s">
        <v>1930</v>
      </c>
      <c r="J8759" t="s">
        <v>310</v>
      </c>
      <c r="K8759" s="2">
        <v>41371</v>
      </c>
      <c r="L8759" t="s">
        <v>1930</v>
      </c>
      <c r="M8759" s="4">
        <v>41639</v>
      </c>
      <c r="N8759" s="4">
        <v>41695</v>
      </c>
      <c r="O8759" s="1">
        <v>41711</v>
      </c>
      <c r="P8759" t="s">
        <v>52</v>
      </c>
      <c r="R8759" t="s">
        <v>53</v>
      </c>
      <c r="S8759" t="s">
        <v>1931</v>
      </c>
      <c r="T8759" t="s">
        <v>3119</v>
      </c>
      <c r="U8759" t="s">
        <v>462</v>
      </c>
      <c r="V8759" t="s">
        <v>57</v>
      </c>
      <c r="W8759" s="6" t="s">
        <v>3120</v>
      </c>
      <c r="X8759" t="s">
        <v>852</v>
      </c>
      <c r="Y8759">
        <v>60</v>
      </c>
      <c r="Z8759">
        <v>7894</v>
      </c>
      <c r="AA8759" t="s">
        <v>105</v>
      </c>
      <c r="AB8759"/>
      <c r="AC8759" s="3">
        <v>33944.199999999997</v>
      </c>
      <c r="AD8759" s="3">
        <v>4.3</v>
      </c>
      <c r="AE8759" s="3">
        <v>7.0000000000000007E-2</v>
      </c>
      <c r="AF8759" t="s">
        <v>147</v>
      </c>
      <c r="AG8759" t="s">
        <v>109</v>
      </c>
      <c r="AH8759" s="8" t="s">
        <v>44</v>
      </c>
      <c r="AI8759" s="7" t="s">
        <v>44</v>
      </c>
      <c r="AJ8759" s="9">
        <v>41.99</v>
      </c>
      <c r="AK8759" s="5">
        <f t="shared" si="270"/>
        <v>-56</v>
      </c>
    </row>
    <row r="8760" spans="1:37" hidden="1" x14ac:dyDescent="0.3">
      <c r="A8760">
        <v>84876</v>
      </c>
      <c r="B8760" t="s">
        <v>4244</v>
      </c>
      <c r="C8760" t="s">
        <v>11679</v>
      </c>
      <c r="D8760" t="s">
        <v>14520</v>
      </c>
      <c r="E8760" t="s">
        <v>14521</v>
      </c>
      <c r="F8760" t="s">
        <v>32</v>
      </c>
      <c r="G8760" t="s">
        <v>33</v>
      </c>
      <c r="H8760" t="s">
        <v>1929</v>
      </c>
      <c r="I8760" t="s">
        <v>1930</v>
      </c>
      <c r="J8760" t="s">
        <v>36</v>
      </c>
      <c r="K8760" s="2">
        <v>41525</v>
      </c>
      <c r="L8760" t="s">
        <v>1930</v>
      </c>
      <c r="M8760" s="4">
        <v>41670</v>
      </c>
      <c r="N8760" s="4">
        <v>41649</v>
      </c>
      <c r="O8760" s="1">
        <v>41654</v>
      </c>
      <c r="P8760" t="s">
        <v>52</v>
      </c>
      <c r="R8760" t="s">
        <v>53</v>
      </c>
      <c r="S8760" t="s">
        <v>1931</v>
      </c>
      <c r="T8760" t="s">
        <v>4964</v>
      </c>
      <c r="U8760" t="s">
        <v>564</v>
      </c>
      <c r="V8760" t="s">
        <v>57</v>
      </c>
      <c r="W8760" s="6" t="s">
        <v>4965</v>
      </c>
      <c r="X8760" t="s">
        <v>852</v>
      </c>
      <c r="Y8760">
        <v>60</v>
      </c>
      <c r="Z8760">
        <v>2200</v>
      </c>
      <c r="AA8760" t="s">
        <v>32</v>
      </c>
      <c r="AB8760"/>
      <c r="AC8760" s="3">
        <v>8250</v>
      </c>
      <c r="AD8760" s="3">
        <v>3.75</v>
      </c>
      <c r="AE8760" s="3">
        <v>0.06</v>
      </c>
      <c r="AF8760" t="s">
        <v>147</v>
      </c>
      <c r="AG8760" t="s">
        <v>47</v>
      </c>
      <c r="AH8760" s="8">
        <v>192</v>
      </c>
      <c r="AI8760" s="7">
        <v>3649.76</v>
      </c>
      <c r="AJ8760" s="9">
        <v>10.210000000000001</v>
      </c>
      <c r="AK8760" s="5">
        <f t="shared" si="270"/>
        <v>21</v>
      </c>
    </row>
    <row r="8761" spans="1:37" hidden="1" x14ac:dyDescent="0.3">
      <c r="A8761">
        <v>84877</v>
      </c>
      <c r="B8761" t="s">
        <v>4170</v>
      </c>
      <c r="C8761" t="s">
        <v>11601</v>
      </c>
      <c r="D8761" t="s">
        <v>13984</v>
      </c>
      <c r="E8761" t="s">
        <v>13985</v>
      </c>
      <c r="F8761" t="s">
        <v>4174</v>
      </c>
      <c r="G8761" t="s">
        <v>33</v>
      </c>
      <c r="H8761" t="s">
        <v>1929</v>
      </c>
      <c r="I8761" t="s">
        <v>1930</v>
      </c>
      <c r="J8761" t="s">
        <v>36</v>
      </c>
      <c r="K8761" s="2">
        <v>41524</v>
      </c>
      <c r="L8761" t="s">
        <v>1930</v>
      </c>
      <c r="M8761" s="4">
        <v>41593</v>
      </c>
      <c r="N8761" s="4">
        <v>41600</v>
      </c>
      <c r="O8761" s="1">
        <v>41660</v>
      </c>
      <c r="P8761" t="s">
        <v>52</v>
      </c>
      <c r="R8761" t="s">
        <v>71</v>
      </c>
      <c r="S8761" t="s">
        <v>1931</v>
      </c>
      <c r="T8761" t="s">
        <v>4774</v>
      </c>
      <c r="U8761" t="s">
        <v>116</v>
      </c>
      <c r="V8761" t="s">
        <v>57</v>
      </c>
      <c r="W8761" s="6" t="s">
        <v>118</v>
      </c>
      <c r="X8761" t="s">
        <v>76</v>
      </c>
      <c r="Y8761">
        <v>120</v>
      </c>
      <c r="Z8761">
        <v>27</v>
      </c>
      <c r="AA8761" t="s">
        <v>4174</v>
      </c>
      <c r="AB8761"/>
      <c r="AC8761" s="3">
        <v>567</v>
      </c>
      <c r="AD8761" s="3">
        <v>21</v>
      </c>
      <c r="AE8761" s="3">
        <v>0.18</v>
      </c>
      <c r="AF8761" t="s">
        <v>60</v>
      </c>
      <c r="AG8761" t="s">
        <v>109</v>
      </c>
      <c r="AH8761" s="8" t="s">
        <v>44</v>
      </c>
      <c r="AI8761" s="7" t="s">
        <v>44</v>
      </c>
      <c r="AJ8761" s="9">
        <v>0.7</v>
      </c>
      <c r="AK8761" s="5">
        <f t="shared" si="270"/>
        <v>-7</v>
      </c>
    </row>
    <row r="8762" spans="1:37" hidden="1" x14ac:dyDescent="0.3">
      <c r="A8762">
        <v>84879</v>
      </c>
      <c r="B8762" t="s">
        <v>4164</v>
      </c>
      <c r="C8762" t="s">
        <v>11621</v>
      </c>
      <c r="D8762" t="s">
        <v>14522</v>
      </c>
      <c r="E8762" t="s">
        <v>14523</v>
      </c>
      <c r="F8762" t="s">
        <v>455</v>
      </c>
      <c r="G8762" t="s">
        <v>33</v>
      </c>
      <c r="H8762" t="s">
        <v>1929</v>
      </c>
      <c r="I8762" t="s">
        <v>1930</v>
      </c>
      <c r="J8762" t="s">
        <v>310</v>
      </c>
      <c r="K8762" t="s">
        <v>11530</v>
      </c>
      <c r="L8762" t="s">
        <v>1930</v>
      </c>
      <c r="M8762" s="4">
        <v>41718</v>
      </c>
      <c r="N8762" s="4">
        <v>41726</v>
      </c>
      <c r="O8762" s="1">
        <v>41733</v>
      </c>
      <c r="P8762" t="s">
        <v>52</v>
      </c>
      <c r="R8762" t="s">
        <v>71</v>
      </c>
      <c r="S8762" t="s">
        <v>1931</v>
      </c>
      <c r="T8762" t="s">
        <v>4210</v>
      </c>
      <c r="U8762" t="s">
        <v>4211</v>
      </c>
      <c r="V8762" t="s">
        <v>57</v>
      </c>
      <c r="W8762" s="6" t="s">
        <v>4212</v>
      </c>
      <c r="X8762" t="s">
        <v>146</v>
      </c>
      <c r="Y8762">
        <v>30</v>
      </c>
      <c r="Z8762">
        <v>70000</v>
      </c>
      <c r="AA8762" t="s">
        <v>455</v>
      </c>
      <c r="AB8762"/>
      <c r="AC8762" s="3">
        <v>780500</v>
      </c>
      <c r="AD8762" s="3">
        <v>11.15</v>
      </c>
      <c r="AE8762" s="3">
        <v>0.37</v>
      </c>
      <c r="AF8762" t="s">
        <v>4372</v>
      </c>
      <c r="AG8762" t="s">
        <v>47</v>
      </c>
      <c r="AH8762" s="8">
        <v>18957</v>
      </c>
      <c r="AI8762" s="7">
        <v>16813.62</v>
      </c>
      <c r="AJ8762" s="9">
        <v>965.48</v>
      </c>
      <c r="AK8762" s="5">
        <f t="shared" si="270"/>
        <v>-8</v>
      </c>
    </row>
    <row r="8763" spans="1:37" hidden="1" x14ac:dyDescent="0.3">
      <c r="A8763">
        <v>84880</v>
      </c>
      <c r="B8763" t="s">
        <v>5176</v>
      </c>
      <c r="C8763" t="s">
        <v>11632</v>
      </c>
      <c r="D8763" t="s">
        <v>14524</v>
      </c>
      <c r="E8763" t="s">
        <v>14525</v>
      </c>
      <c r="F8763" t="s">
        <v>155</v>
      </c>
      <c r="G8763" t="s">
        <v>33</v>
      </c>
      <c r="H8763" t="s">
        <v>1929</v>
      </c>
      <c r="I8763" t="s">
        <v>1930</v>
      </c>
      <c r="J8763" t="s">
        <v>310</v>
      </c>
      <c r="K8763" t="s">
        <v>4989</v>
      </c>
      <c r="L8763" t="s">
        <v>1930</v>
      </c>
      <c r="M8763" s="4">
        <v>41684</v>
      </c>
      <c r="N8763" s="4">
        <v>41680</v>
      </c>
      <c r="O8763" s="1">
        <v>41717</v>
      </c>
      <c r="P8763" t="s">
        <v>52</v>
      </c>
      <c r="R8763" t="s">
        <v>53</v>
      </c>
      <c r="S8763" t="s">
        <v>1931</v>
      </c>
      <c r="T8763" t="s">
        <v>4964</v>
      </c>
      <c r="U8763" t="s">
        <v>564</v>
      </c>
      <c r="V8763" t="s">
        <v>57</v>
      </c>
      <c r="W8763" s="6" t="s">
        <v>4965</v>
      </c>
      <c r="X8763" t="s">
        <v>852</v>
      </c>
      <c r="Y8763">
        <v>60</v>
      </c>
      <c r="Z8763">
        <v>841</v>
      </c>
      <c r="AA8763" t="s">
        <v>155</v>
      </c>
      <c r="AB8763"/>
      <c r="AC8763" s="3">
        <v>3153.75</v>
      </c>
      <c r="AD8763" s="3">
        <v>3.75</v>
      </c>
      <c r="AE8763" s="3">
        <v>0.06</v>
      </c>
      <c r="AF8763" t="s">
        <v>147</v>
      </c>
      <c r="AG8763" t="s">
        <v>47</v>
      </c>
      <c r="AH8763" s="8">
        <v>73</v>
      </c>
      <c r="AI8763" s="7">
        <v>1500</v>
      </c>
      <c r="AJ8763" s="9">
        <v>3.9</v>
      </c>
      <c r="AK8763" s="5">
        <f t="shared" si="270"/>
        <v>4</v>
      </c>
    </row>
    <row r="8764" spans="1:37" hidden="1" x14ac:dyDescent="0.3">
      <c r="A8764">
        <v>84883</v>
      </c>
      <c r="B8764" t="s">
        <v>2650</v>
      </c>
      <c r="C8764" t="s">
        <v>11629</v>
      </c>
      <c r="D8764" t="s">
        <v>14526</v>
      </c>
      <c r="E8764" t="s">
        <v>14527</v>
      </c>
      <c r="F8764" t="s">
        <v>87</v>
      </c>
      <c r="G8764" t="s">
        <v>33</v>
      </c>
      <c r="H8764" t="s">
        <v>1929</v>
      </c>
      <c r="I8764" t="s">
        <v>1930</v>
      </c>
      <c r="J8764" t="s">
        <v>2238</v>
      </c>
      <c r="K8764" s="2">
        <v>41430</v>
      </c>
      <c r="L8764" t="s">
        <v>1930</v>
      </c>
      <c r="M8764" s="4">
        <v>41656</v>
      </c>
      <c r="N8764" s="4">
        <v>41649</v>
      </c>
      <c r="O8764" s="1">
        <v>41654</v>
      </c>
      <c r="P8764" t="s">
        <v>52</v>
      </c>
      <c r="R8764" t="s">
        <v>71</v>
      </c>
      <c r="S8764" t="s">
        <v>1931</v>
      </c>
      <c r="T8764" t="s">
        <v>4210</v>
      </c>
      <c r="U8764" t="s">
        <v>4211</v>
      </c>
      <c r="V8764" t="s">
        <v>57</v>
      </c>
      <c r="W8764" s="6" t="s">
        <v>4212</v>
      </c>
      <c r="X8764" t="s">
        <v>146</v>
      </c>
      <c r="Y8764">
        <v>30</v>
      </c>
      <c r="Z8764">
        <v>14</v>
      </c>
      <c r="AA8764" t="s">
        <v>87</v>
      </c>
      <c r="AB8764"/>
      <c r="AC8764" s="3">
        <v>156.1</v>
      </c>
      <c r="AD8764" s="3">
        <v>11.15</v>
      </c>
      <c r="AE8764" s="3">
        <v>0.37</v>
      </c>
      <c r="AF8764" t="s">
        <v>554</v>
      </c>
      <c r="AG8764" t="s">
        <v>47</v>
      </c>
      <c r="AH8764" s="8">
        <v>38142</v>
      </c>
      <c r="AI8764" s="7">
        <v>49199.75</v>
      </c>
      <c r="AJ8764" s="9">
        <v>0.19</v>
      </c>
      <c r="AK8764" s="5">
        <f t="shared" si="270"/>
        <v>7</v>
      </c>
    </row>
    <row r="8765" spans="1:37" hidden="1" x14ac:dyDescent="0.3">
      <c r="A8765">
        <v>84884</v>
      </c>
      <c r="B8765" t="s">
        <v>4244</v>
      </c>
      <c r="C8765" t="s">
        <v>11679</v>
      </c>
      <c r="D8765" t="s">
        <v>14528</v>
      </c>
      <c r="E8765" t="s">
        <v>14529</v>
      </c>
      <c r="F8765" t="s">
        <v>32</v>
      </c>
      <c r="G8765" t="s">
        <v>33</v>
      </c>
      <c r="H8765" t="s">
        <v>1929</v>
      </c>
      <c r="I8765" t="s">
        <v>1930</v>
      </c>
      <c r="J8765" t="s">
        <v>36</v>
      </c>
      <c r="K8765" s="2">
        <v>41525</v>
      </c>
      <c r="L8765" t="s">
        <v>1930</v>
      </c>
      <c r="M8765" s="4">
        <v>41670</v>
      </c>
      <c r="N8765" s="4">
        <v>41657</v>
      </c>
      <c r="O8765" s="1">
        <v>41702</v>
      </c>
      <c r="P8765" t="s">
        <v>52</v>
      </c>
      <c r="R8765" t="s">
        <v>53</v>
      </c>
      <c r="S8765" t="s">
        <v>1931</v>
      </c>
      <c r="T8765" t="s">
        <v>4517</v>
      </c>
      <c r="U8765" t="s">
        <v>56</v>
      </c>
      <c r="V8765" t="s">
        <v>57</v>
      </c>
      <c r="W8765" s="6" t="s">
        <v>58</v>
      </c>
      <c r="X8765" t="s">
        <v>59</v>
      </c>
      <c r="Y8765">
        <v>240</v>
      </c>
      <c r="Z8765">
        <v>4000</v>
      </c>
      <c r="AA8765" t="s">
        <v>32</v>
      </c>
      <c r="AB8765"/>
      <c r="AC8765" s="3">
        <v>7440</v>
      </c>
      <c r="AD8765" s="3">
        <v>1.86</v>
      </c>
      <c r="AE8765" s="3">
        <v>0.01</v>
      </c>
      <c r="AF8765" t="s">
        <v>60</v>
      </c>
      <c r="AG8765" t="s">
        <v>47</v>
      </c>
      <c r="AH8765" s="8">
        <v>1928</v>
      </c>
      <c r="AI8765" s="7">
        <v>8050.55</v>
      </c>
      <c r="AJ8765" s="9">
        <v>9.1999999999999993</v>
      </c>
      <c r="AK8765" s="5">
        <f t="shared" si="270"/>
        <v>13</v>
      </c>
    </row>
    <row r="8766" spans="1:37" hidden="1" x14ac:dyDescent="0.3">
      <c r="A8766">
        <v>84887</v>
      </c>
      <c r="B8766" t="s">
        <v>5381</v>
      </c>
      <c r="C8766" t="s">
        <v>14530</v>
      </c>
      <c r="D8766" t="s">
        <v>14531</v>
      </c>
      <c r="E8766" t="s">
        <v>14532</v>
      </c>
      <c r="F8766" t="s">
        <v>4295</v>
      </c>
      <c r="G8766" t="s">
        <v>33</v>
      </c>
      <c r="H8766" t="s">
        <v>1929</v>
      </c>
      <c r="I8766" t="s">
        <v>1930</v>
      </c>
      <c r="J8766" t="s">
        <v>36</v>
      </c>
      <c r="K8766" s="2">
        <v>41525</v>
      </c>
      <c r="L8766" t="s">
        <v>1930</v>
      </c>
      <c r="M8766" s="4">
        <v>41724</v>
      </c>
      <c r="N8766" s="4">
        <v>41724</v>
      </c>
      <c r="O8766" s="1">
        <v>41757</v>
      </c>
      <c r="P8766" t="s">
        <v>52</v>
      </c>
      <c r="R8766" t="s">
        <v>71</v>
      </c>
      <c r="S8766" t="s">
        <v>1931</v>
      </c>
      <c r="T8766" t="s">
        <v>4774</v>
      </c>
      <c r="U8766" t="s">
        <v>116</v>
      </c>
      <c r="V8766" t="s">
        <v>57</v>
      </c>
      <c r="W8766" s="6" t="s">
        <v>118</v>
      </c>
      <c r="X8766" t="s">
        <v>76</v>
      </c>
      <c r="Y8766">
        <v>120</v>
      </c>
      <c r="Z8766">
        <v>2300</v>
      </c>
      <c r="AA8766" t="s">
        <v>4295</v>
      </c>
      <c r="AB8766"/>
      <c r="AC8766" s="3">
        <v>47104</v>
      </c>
      <c r="AD8766" s="3">
        <v>20.48</v>
      </c>
      <c r="AE8766" s="3">
        <v>0.17</v>
      </c>
      <c r="AF8766" t="s">
        <v>307</v>
      </c>
      <c r="AG8766" t="s">
        <v>47</v>
      </c>
      <c r="AH8766" s="8">
        <v>613</v>
      </c>
      <c r="AI8766" s="7">
        <v>4676.3999999999996</v>
      </c>
      <c r="AJ8766" s="9">
        <v>58.27</v>
      </c>
      <c r="AK8766" s="5">
        <f t="shared" si="270"/>
        <v>0</v>
      </c>
    </row>
    <row r="8767" spans="1:37" hidden="1" x14ac:dyDescent="0.3">
      <c r="A8767">
        <v>84889</v>
      </c>
      <c r="B8767" t="s">
        <v>4415</v>
      </c>
      <c r="C8767" t="s">
        <v>11635</v>
      </c>
      <c r="D8767" t="s">
        <v>14533</v>
      </c>
      <c r="E8767" t="s">
        <v>14534</v>
      </c>
      <c r="F8767" t="s">
        <v>105</v>
      </c>
      <c r="G8767" t="s">
        <v>33</v>
      </c>
      <c r="H8767" t="s">
        <v>1929</v>
      </c>
      <c r="I8767" t="s">
        <v>1930</v>
      </c>
      <c r="J8767" t="s">
        <v>310</v>
      </c>
      <c r="K8767" s="2">
        <v>41371</v>
      </c>
      <c r="L8767" t="s">
        <v>1930</v>
      </c>
      <c r="M8767" s="4">
        <v>41788</v>
      </c>
      <c r="N8767" s="4">
        <v>41766</v>
      </c>
      <c r="O8767" s="1">
        <v>41803</v>
      </c>
      <c r="P8767" t="s">
        <v>52</v>
      </c>
      <c r="R8767" t="s">
        <v>53</v>
      </c>
      <c r="S8767" t="s">
        <v>1931</v>
      </c>
      <c r="T8767" t="s">
        <v>6550</v>
      </c>
      <c r="U8767" t="s">
        <v>4906</v>
      </c>
      <c r="V8767" t="s">
        <v>57</v>
      </c>
      <c r="W8767" s="6" t="s">
        <v>4907</v>
      </c>
      <c r="X8767" t="s">
        <v>852</v>
      </c>
      <c r="Y8767">
        <v>60</v>
      </c>
      <c r="Z8767">
        <v>25000</v>
      </c>
      <c r="AA8767" t="s">
        <v>105</v>
      </c>
      <c r="AB8767"/>
      <c r="AC8767" s="3">
        <v>157500</v>
      </c>
      <c r="AD8767" s="3">
        <v>6.3</v>
      </c>
      <c r="AE8767" s="3">
        <v>0.1</v>
      </c>
      <c r="AF8767" t="s">
        <v>615</v>
      </c>
      <c r="AG8767" t="s">
        <v>47</v>
      </c>
      <c r="AH8767" s="8">
        <v>2266</v>
      </c>
      <c r="AI8767" s="7">
        <v>2352.52</v>
      </c>
      <c r="AJ8767" s="9">
        <v>194.83</v>
      </c>
      <c r="AK8767" s="5">
        <f t="shared" si="270"/>
        <v>22</v>
      </c>
    </row>
    <row r="8768" spans="1:37" hidden="1" x14ac:dyDescent="0.3">
      <c r="A8768">
        <v>84890</v>
      </c>
      <c r="B8768" t="s">
        <v>4415</v>
      </c>
      <c r="C8768" t="s">
        <v>11742</v>
      </c>
      <c r="D8768" t="s">
        <v>14535</v>
      </c>
      <c r="E8768" t="s">
        <v>14536</v>
      </c>
      <c r="F8768" t="s">
        <v>105</v>
      </c>
      <c r="G8768" t="s">
        <v>33</v>
      </c>
      <c r="H8768" t="s">
        <v>1929</v>
      </c>
      <c r="I8768" t="s">
        <v>1930</v>
      </c>
      <c r="J8768" t="s">
        <v>310</v>
      </c>
      <c r="K8768" s="2">
        <v>41284</v>
      </c>
      <c r="L8768" t="s">
        <v>1930</v>
      </c>
      <c r="M8768" s="4">
        <v>41684</v>
      </c>
      <c r="N8768" s="4">
        <v>41691</v>
      </c>
      <c r="O8768" s="1">
        <v>41705</v>
      </c>
      <c r="P8768" t="s">
        <v>52</v>
      </c>
      <c r="R8768" t="s">
        <v>71</v>
      </c>
      <c r="S8768" t="s">
        <v>1931</v>
      </c>
      <c r="T8768" t="s">
        <v>614</v>
      </c>
      <c r="U8768" t="s">
        <v>357</v>
      </c>
      <c r="V8768" t="s">
        <v>57</v>
      </c>
      <c r="W8768" s="6" t="s">
        <v>244</v>
      </c>
      <c r="X8768" t="s">
        <v>76</v>
      </c>
      <c r="Y8768">
        <v>60</v>
      </c>
      <c r="Z8768">
        <v>16357</v>
      </c>
      <c r="AA8768" t="s">
        <v>105</v>
      </c>
      <c r="AB8768"/>
      <c r="AC8768" s="3">
        <v>185815.52</v>
      </c>
      <c r="AD8768" s="3">
        <v>11.36</v>
      </c>
      <c r="AE8768" s="3">
        <v>0.19</v>
      </c>
      <c r="AF8768" t="s">
        <v>60</v>
      </c>
      <c r="AG8768" t="s">
        <v>47</v>
      </c>
      <c r="AH8768" s="8">
        <v>1635</v>
      </c>
      <c r="AI8768" s="7">
        <v>6007.2</v>
      </c>
      <c r="AJ8768" s="9">
        <v>229.85</v>
      </c>
      <c r="AK8768" s="5">
        <f t="shared" si="270"/>
        <v>-7</v>
      </c>
    </row>
    <row r="8769" spans="1:37" hidden="1" x14ac:dyDescent="0.3">
      <c r="A8769">
        <v>84891</v>
      </c>
      <c r="B8769" t="s">
        <v>4311</v>
      </c>
      <c r="C8769" t="s">
        <v>11579</v>
      </c>
      <c r="D8769" t="s">
        <v>14537</v>
      </c>
      <c r="E8769" t="s">
        <v>14538</v>
      </c>
      <c r="F8769" t="s">
        <v>809</v>
      </c>
      <c r="G8769" t="s">
        <v>33</v>
      </c>
      <c r="H8769" t="s">
        <v>1929</v>
      </c>
      <c r="I8769" t="s">
        <v>1930</v>
      </c>
      <c r="J8769" t="s">
        <v>310</v>
      </c>
      <c r="K8769" s="2">
        <v>41491</v>
      </c>
      <c r="L8769" t="s">
        <v>1930</v>
      </c>
      <c r="M8769" s="4">
        <v>41670</v>
      </c>
      <c r="N8769" s="4">
        <v>41717</v>
      </c>
      <c r="O8769" s="1">
        <v>41718</v>
      </c>
      <c r="P8769" t="s">
        <v>52</v>
      </c>
      <c r="R8769" t="s">
        <v>71</v>
      </c>
      <c r="S8769" t="s">
        <v>1931</v>
      </c>
      <c r="T8769" t="s">
        <v>2883</v>
      </c>
      <c r="U8769" t="s">
        <v>2884</v>
      </c>
      <c r="V8769" t="s">
        <v>57</v>
      </c>
      <c r="W8769" s="6" t="s">
        <v>2885</v>
      </c>
      <c r="X8769" t="s">
        <v>146</v>
      </c>
      <c r="Y8769">
        <v>30</v>
      </c>
      <c r="Z8769">
        <v>52800</v>
      </c>
      <c r="AA8769" t="s">
        <v>809</v>
      </c>
      <c r="AB8769"/>
      <c r="AC8769" s="3">
        <v>248160</v>
      </c>
      <c r="AD8769" s="3">
        <v>4.7</v>
      </c>
      <c r="AE8769" s="3">
        <v>0.16</v>
      </c>
      <c r="AF8769" t="s">
        <v>554</v>
      </c>
      <c r="AG8769" t="s">
        <v>47</v>
      </c>
      <c r="AH8769" s="8">
        <v>5412</v>
      </c>
      <c r="AI8769" s="7">
        <v>6951.84</v>
      </c>
      <c r="AJ8769" s="9">
        <v>306.97000000000003</v>
      </c>
      <c r="AK8769" s="5">
        <f t="shared" si="270"/>
        <v>-47</v>
      </c>
    </row>
    <row r="8770" spans="1:37" hidden="1" x14ac:dyDescent="0.3">
      <c r="A8770">
        <v>84893</v>
      </c>
      <c r="B8770" t="s">
        <v>4244</v>
      </c>
      <c r="C8770" t="s">
        <v>11679</v>
      </c>
      <c r="D8770" t="s">
        <v>11680</v>
      </c>
      <c r="E8770" t="s">
        <v>11681</v>
      </c>
      <c r="F8770" t="s">
        <v>32</v>
      </c>
      <c r="G8770" t="s">
        <v>33</v>
      </c>
      <c r="H8770" t="s">
        <v>1929</v>
      </c>
      <c r="I8770" t="s">
        <v>1930</v>
      </c>
      <c r="J8770" t="s">
        <v>36</v>
      </c>
      <c r="K8770" s="2">
        <v>41525</v>
      </c>
      <c r="L8770" t="s">
        <v>1930</v>
      </c>
      <c r="M8770" s="4">
        <v>41698</v>
      </c>
      <c r="N8770" s="4">
        <v>41688</v>
      </c>
      <c r="O8770" s="1">
        <v>41702</v>
      </c>
      <c r="P8770" t="s">
        <v>52</v>
      </c>
      <c r="R8770" t="s">
        <v>53</v>
      </c>
      <c r="S8770" t="s">
        <v>1931</v>
      </c>
      <c r="T8770" t="s">
        <v>4964</v>
      </c>
      <c r="U8770" t="s">
        <v>564</v>
      </c>
      <c r="V8770" t="s">
        <v>57</v>
      </c>
      <c r="W8770" s="6" t="s">
        <v>4965</v>
      </c>
      <c r="X8770" t="s">
        <v>852</v>
      </c>
      <c r="Y8770">
        <v>60</v>
      </c>
      <c r="Z8770">
        <v>8201</v>
      </c>
      <c r="AA8770" t="s">
        <v>32</v>
      </c>
      <c r="AB8770"/>
      <c r="AC8770" s="3">
        <v>30753.75</v>
      </c>
      <c r="AD8770" s="3">
        <v>3.75</v>
      </c>
      <c r="AE8770" s="3">
        <v>0.06</v>
      </c>
      <c r="AF8770" t="s">
        <v>605</v>
      </c>
      <c r="AG8770" t="s">
        <v>109</v>
      </c>
      <c r="AH8770" s="8" t="s">
        <v>44</v>
      </c>
      <c r="AI8770" s="7" t="s">
        <v>44</v>
      </c>
      <c r="AJ8770" s="9">
        <v>38.04</v>
      </c>
      <c r="AK8770" s="5">
        <f t="shared" si="270"/>
        <v>10</v>
      </c>
    </row>
    <row r="8771" spans="1:37" hidden="1" x14ac:dyDescent="0.3">
      <c r="A8771">
        <v>84894</v>
      </c>
      <c r="B8771" t="s">
        <v>4244</v>
      </c>
      <c r="C8771" t="s">
        <v>11735</v>
      </c>
      <c r="D8771" t="s">
        <v>13347</v>
      </c>
      <c r="E8771" t="s">
        <v>13348</v>
      </c>
      <c r="F8771" t="s">
        <v>32</v>
      </c>
      <c r="G8771" t="s">
        <v>33</v>
      </c>
      <c r="H8771" t="s">
        <v>1929</v>
      </c>
      <c r="I8771" t="s">
        <v>1930</v>
      </c>
      <c r="J8771" t="s">
        <v>310</v>
      </c>
      <c r="K8771" t="s">
        <v>11573</v>
      </c>
      <c r="L8771" t="s">
        <v>1930</v>
      </c>
      <c r="M8771" s="4">
        <v>41698</v>
      </c>
      <c r="N8771" s="4">
        <v>41657</v>
      </c>
      <c r="O8771" s="1">
        <v>41702</v>
      </c>
      <c r="P8771" t="s">
        <v>52</v>
      </c>
      <c r="R8771" t="s">
        <v>53</v>
      </c>
      <c r="S8771" t="s">
        <v>1931</v>
      </c>
      <c r="T8771" t="s">
        <v>4905</v>
      </c>
      <c r="U8771" t="s">
        <v>4906</v>
      </c>
      <c r="V8771" t="s">
        <v>57</v>
      </c>
      <c r="W8771" s="6" t="s">
        <v>4907</v>
      </c>
      <c r="X8771" t="s">
        <v>146</v>
      </c>
      <c r="Y8771">
        <v>60</v>
      </c>
      <c r="Z8771">
        <v>1915</v>
      </c>
      <c r="AA8771" t="s">
        <v>32</v>
      </c>
      <c r="AB8771"/>
      <c r="AC8771" s="3">
        <v>7660</v>
      </c>
      <c r="AD8771" s="3">
        <v>4</v>
      </c>
      <c r="AE8771" s="3">
        <v>7.0000000000000007E-2</v>
      </c>
      <c r="AF8771" t="s">
        <v>60</v>
      </c>
      <c r="AG8771" t="s">
        <v>109</v>
      </c>
      <c r="AH8771" s="8" t="s">
        <v>44</v>
      </c>
      <c r="AI8771" s="7" t="s">
        <v>44</v>
      </c>
      <c r="AJ8771" s="9">
        <v>9.48</v>
      </c>
      <c r="AK8771" s="5">
        <f t="shared" ref="AK8771:AK8834" si="271">M8771-N8771</f>
        <v>41</v>
      </c>
    </row>
    <row r="8772" spans="1:37" hidden="1" x14ac:dyDescent="0.3">
      <c r="A8772">
        <v>84895</v>
      </c>
      <c r="B8772" t="s">
        <v>2650</v>
      </c>
      <c r="C8772" t="s">
        <v>11629</v>
      </c>
      <c r="D8772" t="s">
        <v>14539</v>
      </c>
      <c r="E8772" t="s">
        <v>14540</v>
      </c>
      <c r="F8772" t="s">
        <v>87</v>
      </c>
      <c r="G8772" t="s">
        <v>33</v>
      </c>
      <c r="H8772" t="s">
        <v>1929</v>
      </c>
      <c r="I8772" t="s">
        <v>1930</v>
      </c>
      <c r="J8772" t="s">
        <v>2238</v>
      </c>
      <c r="K8772" s="2">
        <v>41430</v>
      </c>
      <c r="L8772" t="s">
        <v>1930</v>
      </c>
      <c r="M8772" s="4">
        <v>41698</v>
      </c>
      <c r="N8772" s="4">
        <v>41680</v>
      </c>
      <c r="O8772" s="1">
        <v>41689</v>
      </c>
      <c r="P8772" t="s">
        <v>52</v>
      </c>
      <c r="R8772" t="s">
        <v>71</v>
      </c>
      <c r="S8772" t="s">
        <v>1931</v>
      </c>
      <c r="T8772" t="s">
        <v>563</v>
      </c>
      <c r="U8772" t="s">
        <v>564</v>
      </c>
      <c r="V8772" t="s">
        <v>57</v>
      </c>
      <c r="W8772" s="6" t="s">
        <v>565</v>
      </c>
      <c r="X8772" t="s">
        <v>146</v>
      </c>
      <c r="Y8772">
        <v>60</v>
      </c>
      <c r="Z8772">
        <v>255001</v>
      </c>
      <c r="AA8772" t="s">
        <v>87</v>
      </c>
      <c r="AB8772"/>
      <c r="AC8772" s="3">
        <v>2106308.2599999998</v>
      </c>
      <c r="AD8772" s="3">
        <v>8.26</v>
      </c>
      <c r="AE8772" s="3">
        <v>0.14000000000000001</v>
      </c>
      <c r="AF8772" t="s">
        <v>307</v>
      </c>
      <c r="AG8772" t="s">
        <v>47</v>
      </c>
      <c r="AH8772" s="8">
        <v>60779</v>
      </c>
      <c r="AI8772" s="7">
        <v>30936.1</v>
      </c>
      <c r="AJ8772" s="9">
        <v>2605.5</v>
      </c>
      <c r="AK8772" s="5">
        <f t="shared" si="271"/>
        <v>18</v>
      </c>
    </row>
    <row r="8773" spans="1:37" hidden="1" x14ac:dyDescent="0.3">
      <c r="A8773">
        <v>84896</v>
      </c>
      <c r="B8773" t="s">
        <v>5176</v>
      </c>
      <c r="C8773" t="s">
        <v>14010</v>
      </c>
      <c r="D8773" t="s">
        <v>14541</v>
      </c>
      <c r="E8773" t="s">
        <v>14542</v>
      </c>
      <c r="F8773" t="s">
        <v>155</v>
      </c>
      <c r="G8773" t="s">
        <v>33</v>
      </c>
      <c r="H8773" t="s">
        <v>1929</v>
      </c>
      <c r="I8773" t="s">
        <v>1930</v>
      </c>
      <c r="J8773" t="s">
        <v>310</v>
      </c>
      <c r="K8773" t="s">
        <v>4770</v>
      </c>
      <c r="L8773" t="s">
        <v>1930</v>
      </c>
      <c r="M8773" s="4">
        <v>41701</v>
      </c>
      <c r="N8773" s="4">
        <v>41681</v>
      </c>
      <c r="O8773" s="1">
        <v>41702</v>
      </c>
      <c r="P8773" t="s">
        <v>52</v>
      </c>
      <c r="R8773" t="s">
        <v>53</v>
      </c>
      <c r="S8773" t="s">
        <v>1931</v>
      </c>
      <c r="T8773" t="s">
        <v>5181</v>
      </c>
      <c r="U8773" t="s">
        <v>98</v>
      </c>
      <c r="V8773" t="s">
        <v>57</v>
      </c>
      <c r="W8773" s="6" t="s">
        <v>100</v>
      </c>
      <c r="X8773" t="s">
        <v>76</v>
      </c>
      <c r="Y8773">
        <v>90</v>
      </c>
      <c r="Z8773">
        <v>5923</v>
      </c>
      <c r="AA8773" t="s">
        <v>155</v>
      </c>
      <c r="AB8773"/>
      <c r="AC8773" s="3">
        <v>55083.9</v>
      </c>
      <c r="AD8773" s="3">
        <v>9.3000000000000007</v>
      </c>
      <c r="AE8773" s="3">
        <v>0.1</v>
      </c>
      <c r="AF8773" t="s">
        <v>605</v>
      </c>
      <c r="AG8773" t="s">
        <v>47</v>
      </c>
      <c r="AH8773" s="8">
        <v>365</v>
      </c>
      <c r="AI8773" s="7">
        <v>3481.29</v>
      </c>
      <c r="AJ8773" s="9">
        <v>56.63</v>
      </c>
      <c r="AK8773" s="5">
        <f t="shared" si="271"/>
        <v>20</v>
      </c>
    </row>
    <row r="8774" spans="1:37" hidden="1" x14ac:dyDescent="0.3">
      <c r="A8774">
        <v>84898</v>
      </c>
      <c r="B8774" t="s">
        <v>4164</v>
      </c>
      <c r="C8774" t="s">
        <v>11644</v>
      </c>
      <c r="D8774" t="s">
        <v>11682</v>
      </c>
      <c r="E8774" t="s">
        <v>11683</v>
      </c>
      <c r="F8774" t="s">
        <v>455</v>
      </c>
      <c r="G8774" t="s">
        <v>33</v>
      </c>
      <c r="H8774" t="s">
        <v>1929</v>
      </c>
      <c r="I8774" t="s">
        <v>1930</v>
      </c>
      <c r="J8774" t="s">
        <v>310</v>
      </c>
      <c r="K8774" t="s">
        <v>6685</v>
      </c>
      <c r="L8774" t="s">
        <v>1930</v>
      </c>
      <c r="M8774" s="4">
        <v>41793</v>
      </c>
      <c r="N8774" s="4">
        <v>41793</v>
      </c>
      <c r="O8774" s="1">
        <v>41801</v>
      </c>
      <c r="P8774" t="s">
        <v>52</v>
      </c>
      <c r="R8774" t="s">
        <v>71</v>
      </c>
      <c r="S8774" t="s">
        <v>1931</v>
      </c>
      <c r="T8774" t="s">
        <v>143</v>
      </c>
      <c r="U8774" t="s">
        <v>144</v>
      </c>
      <c r="V8774" t="s">
        <v>57</v>
      </c>
      <c r="W8774" s="6" t="s">
        <v>145</v>
      </c>
      <c r="X8774" t="s">
        <v>146</v>
      </c>
      <c r="Y8774">
        <v>60</v>
      </c>
      <c r="Z8774">
        <v>25000</v>
      </c>
      <c r="AA8774" t="s">
        <v>455</v>
      </c>
      <c r="AB8774"/>
      <c r="AC8774" s="3">
        <v>168250</v>
      </c>
      <c r="AD8774" s="3">
        <v>6.73</v>
      </c>
      <c r="AE8774" s="3">
        <v>0.11</v>
      </c>
      <c r="AF8774" t="s">
        <v>60</v>
      </c>
      <c r="AG8774" t="s">
        <v>109</v>
      </c>
      <c r="AH8774" s="8" t="s">
        <v>44</v>
      </c>
      <c r="AI8774" s="7" t="s">
        <v>44</v>
      </c>
      <c r="AJ8774" s="9">
        <v>208.13</v>
      </c>
      <c r="AK8774" s="5">
        <f t="shared" si="271"/>
        <v>0</v>
      </c>
    </row>
    <row r="8775" spans="1:37" hidden="1" x14ac:dyDescent="0.3">
      <c r="A8775">
        <v>84899</v>
      </c>
      <c r="B8775" t="s">
        <v>4291</v>
      </c>
      <c r="C8775" t="s">
        <v>11684</v>
      </c>
      <c r="D8775" t="s">
        <v>11685</v>
      </c>
      <c r="E8775" t="s">
        <v>11686</v>
      </c>
      <c r="F8775" t="s">
        <v>4295</v>
      </c>
      <c r="G8775" t="s">
        <v>33</v>
      </c>
      <c r="H8775" t="s">
        <v>1929</v>
      </c>
      <c r="I8775" t="s">
        <v>1930</v>
      </c>
      <c r="J8775" t="s">
        <v>36</v>
      </c>
      <c r="K8775" t="s">
        <v>11687</v>
      </c>
      <c r="L8775" t="s">
        <v>1930</v>
      </c>
      <c r="M8775" s="4">
        <v>41789</v>
      </c>
      <c r="N8775" s="4">
        <v>41778</v>
      </c>
      <c r="O8775" s="1">
        <v>41816</v>
      </c>
      <c r="P8775" t="s">
        <v>52</v>
      </c>
      <c r="R8775" t="s">
        <v>71</v>
      </c>
      <c r="S8775" t="s">
        <v>1931</v>
      </c>
      <c r="T8775" t="s">
        <v>143</v>
      </c>
      <c r="U8775" t="s">
        <v>144</v>
      </c>
      <c r="V8775" t="s">
        <v>57</v>
      </c>
      <c r="W8775" s="6" t="s">
        <v>145</v>
      </c>
      <c r="X8775" t="s">
        <v>146</v>
      </c>
      <c r="Y8775">
        <v>60</v>
      </c>
      <c r="Z8775">
        <v>2723</v>
      </c>
      <c r="AA8775" t="s">
        <v>4295</v>
      </c>
      <c r="AB8775"/>
      <c r="AC8775" s="3">
        <v>18325.79</v>
      </c>
      <c r="AD8775" s="3">
        <v>6.73</v>
      </c>
      <c r="AE8775" s="3">
        <v>0.11</v>
      </c>
      <c r="AF8775" t="s">
        <v>307</v>
      </c>
      <c r="AG8775" t="s">
        <v>109</v>
      </c>
      <c r="AH8775" s="8" t="s">
        <v>44</v>
      </c>
      <c r="AI8775" s="7" t="s">
        <v>44</v>
      </c>
      <c r="AJ8775" s="9">
        <v>18.84</v>
      </c>
      <c r="AK8775" s="5">
        <f t="shared" si="271"/>
        <v>11</v>
      </c>
    </row>
    <row r="8776" spans="1:37" hidden="1" x14ac:dyDescent="0.3">
      <c r="A8776">
        <v>84900</v>
      </c>
      <c r="B8776" t="s">
        <v>4291</v>
      </c>
      <c r="C8776" t="s">
        <v>11684</v>
      </c>
      <c r="D8776" t="s">
        <v>11685</v>
      </c>
      <c r="E8776" t="s">
        <v>11686</v>
      </c>
      <c r="F8776" t="s">
        <v>4295</v>
      </c>
      <c r="G8776" t="s">
        <v>33</v>
      </c>
      <c r="H8776" t="s">
        <v>1929</v>
      </c>
      <c r="I8776" t="s">
        <v>1930</v>
      </c>
      <c r="J8776" t="s">
        <v>36</v>
      </c>
      <c r="K8776" t="s">
        <v>11687</v>
      </c>
      <c r="L8776" t="s">
        <v>1930</v>
      </c>
      <c r="M8776" s="4">
        <v>41789</v>
      </c>
      <c r="N8776" s="4">
        <v>41778</v>
      </c>
      <c r="O8776" s="1">
        <v>41816</v>
      </c>
      <c r="P8776" t="s">
        <v>52</v>
      </c>
      <c r="R8776" t="s">
        <v>71</v>
      </c>
      <c r="S8776" t="s">
        <v>1931</v>
      </c>
      <c r="T8776" t="s">
        <v>4774</v>
      </c>
      <c r="U8776" t="s">
        <v>116</v>
      </c>
      <c r="V8776" t="s">
        <v>57</v>
      </c>
      <c r="W8776" s="6" t="s">
        <v>118</v>
      </c>
      <c r="X8776" t="s">
        <v>76</v>
      </c>
      <c r="Y8776">
        <v>120</v>
      </c>
      <c r="Z8776">
        <v>777</v>
      </c>
      <c r="AA8776" t="s">
        <v>4295</v>
      </c>
      <c r="AB8776"/>
      <c r="AC8776" s="3">
        <v>15912.96</v>
      </c>
      <c r="AD8776" s="3">
        <v>20.48</v>
      </c>
      <c r="AE8776" s="3">
        <v>0.17</v>
      </c>
      <c r="AF8776" t="s">
        <v>307</v>
      </c>
      <c r="AG8776" t="s">
        <v>109</v>
      </c>
      <c r="AH8776" s="8" t="s">
        <v>44</v>
      </c>
      <c r="AI8776" s="7" t="s">
        <v>44</v>
      </c>
      <c r="AJ8776" s="9">
        <v>16.36</v>
      </c>
      <c r="AK8776" s="5">
        <f t="shared" si="271"/>
        <v>11</v>
      </c>
    </row>
    <row r="8777" spans="1:37" hidden="1" x14ac:dyDescent="0.3">
      <c r="A8777">
        <v>84901</v>
      </c>
      <c r="B8777" t="s">
        <v>4291</v>
      </c>
      <c r="C8777" t="s">
        <v>11684</v>
      </c>
      <c r="D8777" t="s">
        <v>11685</v>
      </c>
      <c r="E8777" t="s">
        <v>11686</v>
      </c>
      <c r="F8777" t="s">
        <v>4295</v>
      </c>
      <c r="G8777" t="s">
        <v>33</v>
      </c>
      <c r="H8777" t="s">
        <v>1929</v>
      </c>
      <c r="I8777" t="s">
        <v>1930</v>
      </c>
      <c r="J8777" t="s">
        <v>36</v>
      </c>
      <c r="K8777" t="s">
        <v>11687</v>
      </c>
      <c r="L8777" t="s">
        <v>1930</v>
      </c>
      <c r="M8777" s="4">
        <v>41789</v>
      </c>
      <c r="N8777" s="4">
        <v>41778</v>
      </c>
      <c r="O8777" s="1">
        <v>41816</v>
      </c>
      <c r="P8777" t="s">
        <v>52</v>
      </c>
      <c r="R8777" t="s">
        <v>53</v>
      </c>
      <c r="S8777" t="s">
        <v>1931</v>
      </c>
      <c r="T8777" t="s">
        <v>4517</v>
      </c>
      <c r="U8777" t="s">
        <v>56</v>
      </c>
      <c r="V8777" t="s">
        <v>57</v>
      </c>
      <c r="W8777" s="6" t="s">
        <v>58</v>
      </c>
      <c r="X8777" t="s">
        <v>59</v>
      </c>
      <c r="Y8777">
        <v>240</v>
      </c>
      <c r="Z8777">
        <v>630</v>
      </c>
      <c r="AA8777" t="s">
        <v>4295</v>
      </c>
      <c r="AB8777"/>
      <c r="AC8777" s="3">
        <v>1171.8</v>
      </c>
      <c r="AD8777" s="3">
        <v>1.86</v>
      </c>
      <c r="AE8777" s="3">
        <v>0.01</v>
      </c>
      <c r="AF8777" t="s">
        <v>60</v>
      </c>
      <c r="AG8777" t="s">
        <v>109</v>
      </c>
      <c r="AH8777" s="8" t="s">
        <v>44</v>
      </c>
      <c r="AI8777" s="7" t="s">
        <v>44</v>
      </c>
      <c r="AJ8777" s="9">
        <v>1.2</v>
      </c>
      <c r="AK8777" s="5">
        <f t="shared" si="271"/>
        <v>11</v>
      </c>
    </row>
    <row r="8778" spans="1:37" hidden="1" x14ac:dyDescent="0.3">
      <c r="A8778">
        <v>84903</v>
      </c>
      <c r="B8778" t="s">
        <v>6515</v>
      </c>
      <c r="C8778" t="s">
        <v>14507</v>
      </c>
      <c r="D8778" t="s">
        <v>14543</v>
      </c>
      <c r="E8778" t="s">
        <v>14544</v>
      </c>
      <c r="F8778" t="s">
        <v>94</v>
      </c>
      <c r="G8778" t="s">
        <v>33</v>
      </c>
      <c r="H8778" t="s">
        <v>1929</v>
      </c>
      <c r="I8778" t="s">
        <v>1930</v>
      </c>
      <c r="J8778" t="s">
        <v>310</v>
      </c>
      <c r="K8778" t="s">
        <v>14510</v>
      </c>
      <c r="L8778" t="s">
        <v>1930</v>
      </c>
      <c r="M8778" s="4">
        <v>41723</v>
      </c>
      <c r="N8778" s="4">
        <v>41723</v>
      </c>
      <c r="O8778" s="1">
        <v>41733</v>
      </c>
      <c r="P8778" t="s">
        <v>52</v>
      </c>
      <c r="R8778" t="s">
        <v>71</v>
      </c>
      <c r="S8778" t="s">
        <v>1931</v>
      </c>
      <c r="T8778" t="s">
        <v>73</v>
      </c>
      <c r="U8778" t="s">
        <v>74</v>
      </c>
      <c r="V8778" t="s">
        <v>57</v>
      </c>
      <c r="W8778" s="6" t="s">
        <v>75</v>
      </c>
      <c r="X8778" t="s">
        <v>76</v>
      </c>
      <c r="Y8778">
        <v>60</v>
      </c>
      <c r="Z8778">
        <v>1209</v>
      </c>
      <c r="AA8778" t="s">
        <v>94</v>
      </c>
      <c r="AB8778"/>
      <c r="AC8778" s="3">
        <v>2696.07</v>
      </c>
      <c r="AD8778" s="3">
        <v>2.23</v>
      </c>
      <c r="AE8778" s="3">
        <v>0.04</v>
      </c>
      <c r="AF8778" t="s">
        <v>4396</v>
      </c>
      <c r="AG8778" t="s">
        <v>47</v>
      </c>
      <c r="AH8778" s="8">
        <v>609</v>
      </c>
      <c r="AI8778" s="7">
        <v>3526.69</v>
      </c>
      <c r="AJ8778" s="9">
        <v>3.34</v>
      </c>
      <c r="AK8778" s="5">
        <f t="shared" si="271"/>
        <v>0</v>
      </c>
    </row>
    <row r="8779" spans="1:37" hidden="1" x14ac:dyDescent="0.3">
      <c r="A8779">
        <v>84904</v>
      </c>
      <c r="B8779" t="s">
        <v>4244</v>
      </c>
      <c r="C8779" t="s">
        <v>11679</v>
      </c>
      <c r="D8779" t="s">
        <v>14008</v>
      </c>
      <c r="E8779" t="s">
        <v>14009</v>
      </c>
      <c r="F8779" t="s">
        <v>32</v>
      </c>
      <c r="G8779" t="s">
        <v>33</v>
      </c>
      <c r="H8779" t="s">
        <v>1929</v>
      </c>
      <c r="I8779" t="s">
        <v>1930</v>
      </c>
      <c r="J8779" t="s">
        <v>36</v>
      </c>
      <c r="K8779" s="2">
        <v>41525</v>
      </c>
      <c r="L8779" t="s">
        <v>1930</v>
      </c>
      <c r="M8779" s="4">
        <v>41726</v>
      </c>
      <c r="N8779" s="4">
        <v>41724</v>
      </c>
      <c r="O8779" s="1">
        <v>41757</v>
      </c>
      <c r="P8779" t="s">
        <v>52</v>
      </c>
      <c r="R8779" t="s">
        <v>53</v>
      </c>
      <c r="S8779" t="s">
        <v>1931</v>
      </c>
      <c r="T8779" t="s">
        <v>4600</v>
      </c>
      <c r="U8779" t="s">
        <v>74</v>
      </c>
      <c r="V8779" t="s">
        <v>57</v>
      </c>
      <c r="W8779" s="6" t="s">
        <v>58</v>
      </c>
      <c r="X8779" t="s">
        <v>90</v>
      </c>
      <c r="Y8779">
        <v>240</v>
      </c>
      <c r="Z8779">
        <v>13000</v>
      </c>
      <c r="AA8779" t="s">
        <v>32</v>
      </c>
      <c r="AB8779"/>
      <c r="AC8779" s="3">
        <v>18590</v>
      </c>
      <c r="AD8779" s="3">
        <v>1.43</v>
      </c>
      <c r="AE8779" s="3">
        <v>0.01</v>
      </c>
      <c r="AF8779" t="s">
        <v>60</v>
      </c>
      <c r="AG8779" t="s">
        <v>109</v>
      </c>
      <c r="AH8779" s="8" t="s">
        <v>44</v>
      </c>
      <c r="AI8779" s="7" t="s">
        <v>44</v>
      </c>
      <c r="AJ8779" s="9">
        <v>23</v>
      </c>
      <c r="AK8779" s="5">
        <f t="shared" si="271"/>
        <v>2</v>
      </c>
    </row>
    <row r="8780" spans="1:37" hidden="1" x14ac:dyDescent="0.3">
      <c r="A8780">
        <v>84905</v>
      </c>
      <c r="B8780" t="s">
        <v>5680</v>
      </c>
      <c r="C8780" t="s">
        <v>11820</v>
      </c>
      <c r="D8780" t="s">
        <v>12616</v>
      </c>
      <c r="E8780" t="s">
        <v>12617</v>
      </c>
      <c r="F8780" t="s">
        <v>4162</v>
      </c>
      <c r="G8780" t="s">
        <v>33</v>
      </c>
      <c r="H8780" t="s">
        <v>1929</v>
      </c>
      <c r="I8780" t="s">
        <v>1930</v>
      </c>
      <c r="J8780" t="s">
        <v>36</v>
      </c>
      <c r="K8780" t="s">
        <v>4556</v>
      </c>
      <c r="L8780" t="s">
        <v>1930</v>
      </c>
      <c r="M8780" s="4">
        <v>41729</v>
      </c>
      <c r="N8780" s="4">
        <v>41719</v>
      </c>
      <c r="O8780" s="1">
        <v>41724</v>
      </c>
      <c r="P8780" t="s">
        <v>52</v>
      </c>
      <c r="R8780" t="s">
        <v>71</v>
      </c>
      <c r="S8780" t="s">
        <v>1931</v>
      </c>
      <c r="T8780" t="s">
        <v>143</v>
      </c>
      <c r="U8780" t="s">
        <v>144</v>
      </c>
      <c r="V8780" t="s">
        <v>57</v>
      </c>
      <c r="W8780" s="6" t="s">
        <v>145</v>
      </c>
      <c r="X8780" t="s">
        <v>146</v>
      </c>
      <c r="Y8780">
        <v>60</v>
      </c>
      <c r="Z8780">
        <v>1702</v>
      </c>
      <c r="AA8780" t="s">
        <v>4162</v>
      </c>
      <c r="AB8780"/>
      <c r="AC8780" s="3">
        <v>11454.46</v>
      </c>
      <c r="AD8780" s="3">
        <v>6.73</v>
      </c>
      <c r="AE8780" s="3">
        <v>0.11</v>
      </c>
      <c r="AF8780" t="s">
        <v>147</v>
      </c>
      <c r="AG8780" t="s">
        <v>109</v>
      </c>
      <c r="AH8780" s="8" t="s">
        <v>44</v>
      </c>
      <c r="AI8780" s="7" t="s">
        <v>44</v>
      </c>
      <c r="AJ8780" s="9">
        <v>11.78</v>
      </c>
      <c r="AK8780" s="5">
        <f t="shared" si="271"/>
        <v>10</v>
      </c>
    </row>
    <row r="8781" spans="1:37" hidden="1" x14ac:dyDescent="0.3">
      <c r="A8781">
        <v>84906</v>
      </c>
      <c r="B8781" t="s">
        <v>4707</v>
      </c>
      <c r="C8781" t="s">
        <v>12618</v>
      </c>
      <c r="D8781" t="s">
        <v>12621</v>
      </c>
      <c r="E8781" t="s">
        <v>12622</v>
      </c>
      <c r="F8781" t="s">
        <v>282</v>
      </c>
      <c r="G8781" t="s">
        <v>33</v>
      </c>
      <c r="H8781" t="s">
        <v>1929</v>
      </c>
      <c r="I8781" t="s">
        <v>1930</v>
      </c>
      <c r="J8781" t="s">
        <v>36</v>
      </c>
      <c r="K8781" s="2">
        <v>41527</v>
      </c>
      <c r="L8781" t="s">
        <v>1930</v>
      </c>
      <c r="M8781" s="4">
        <v>41729</v>
      </c>
      <c r="N8781" s="4">
        <v>41732</v>
      </c>
      <c r="O8781" s="1">
        <v>41796</v>
      </c>
      <c r="P8781" t="s">
        <v>52</v>
      </c>
      <c r="R8781" t="s">
        <v>53</v>
      </c>
      <c r="S8781" t="s">
        <v>1931</v>
      </c>
      <c r="T8781" t="s">
        <v>5181</v>
      </c>
      <c r="U8781" t="s">
        <v>98</v>
      </c>
      <c r="V8781" t="s">
        <v>57</v>
      </c>
      <c r="W8781" s="6" t="s">
        <v>100</v>
      </c>
      <c r="X8781" t="s">
        <v>76</v>
      </c>
      <c r="Y8781">
        <v>90</v>
      </c>
      <c r="Z8781">
        <v>48</v>
      </c>
      <c r="AA8781" t="s">
        <v>282</v>
      </c>
      <c r="AB8781"/>
      <c r="AC8781" s="3">
        <v>446.4</v>
      </c>
      <c r="AD8781" s="3">
        <v>9.3000000000000007</v>
      </c>
      <c r="AE8781" s="3">
        <v>0.1</v>
      </c>
      <c r="AF8781" t="s">
        <v>605</v>
      </c>
      <c r="AG8781" t="s">
        <v>109</v>
      </c>
      <c r="AH8781" s="8" t="s">
        <v>44</v>
      </c>
      <c r="AI8781" s="7" t="s">
        <v>44</v>
      </c>
      <c r="AJ8781" s="9">
        <v>0.46</v>
      </c>
      <c r="AK8781" s="5">
        <f t="shared" si="271"/>
        <v>-3</v>
      </c>
    </row>
    <row r="8782" spans="1:37" hidden="1" x14ac:dyDescent="0.3">
      <c r="A8782">
        <v>84907</v>
      </c>
      <c r="B8782" t="s">
        <v>4707</v>
      </c>
      <c r="C8782" t="s">
        <v>12618</v>
      </c>
      <c r="D8782" t="s">
        <v>12621</v>
      </c>
      <c r="E8782" t="s">
        <v>12622</v>
      </c>
      <c r="F8782" t="s">
        <v>282</v>
      </c>
      <c r="G8782" t="s">
        <v>33</v>
      </c>
      <c r="H8782" t="s">
        <v>1929</v>
      </c>
      <c r="I8782" t="s">
        <v>1930</v>
      </c>
      <c r="J8782" t="s">
        <v>36</v>
      </c>
      <c r="K8782" s="2">
        <v>41527</v>
      </c>
      <c r="L8782" t="s">
        <v>1930</v>
      </c>
      <c r="M8782" s="4">
        <v>41729</v>
      </c>
      <c r="N8782" s="4">
        <v>41732</v>
      </c>
      <c r="O8782" s="1">
        <v>41796</v>
      </c>
      <c r="P8782" t="s">
        <v>52</v>
      </c>
      <c r="R8782" t="s">
        <v>71</v>
      </c>
      <c r="S8782" t="s">
        <v>1931</v>
      </c>
      <c r="T8782" t="s">
        <v>249</v>
      </c>
      <c r="U8782" t="s">
        <v>89</v>
      </c>
      <c r="V8782" t="s">
        <v>57</v>
      </c>
      <c r="W8782" s="6" t="s">
        <v>244</v>
      </c>
      <c r="X8782" t="s">
        <v>76</v>
      </c>
      <c r="Y8782">
        <v>60</v>
      </c>
      <c r="Z8782">
        <v>803</v>
      </c>
      <c r="AA8782" t="s">
        <v>282</v>
      </c>
      <c r="AB8782"/>
      <c r="AC8782" s="3">
        <v>5018.75</v>
      </c>
      <c r="AD8782" s="3">
        <v>6.25</v>
      </c>
      <c r="AE8782" s="3">
        <v>0.1</v>
      </c>
      <c r="AF8782" t="s">
        <v>60</v>
      </c>
      <c r="AG8782" t="s">
        <v>109</v>
      </c>
      <c r="AH8782" s="8" t="s">
        <v>44</v>
      </c>
      <c r="AI8782" s="7" t="s">
        <v>44</v>
      </c>
      <c r="AJ8782" s="9">
        <v>5.16</v>
      </c>
      <c r="AK8782" s="5">
        <f t="shared" si="271"/>
        <v>-3</v>
      </c>
    </row>
    <row r="8783" spans="1:37" hidden="1" x14ac:dyDescent="0.3">
      <c r="A8783">
        <v>84908</v>
      </c>
      <c r="B8783" t="s">
        <v>4153</v>
      </c>
      <c r="C8783" t="s">
        <v>12623</v>
      </c>
      <c r="D8783" t="s">
        <v>12624</v>
      </c>
      <c r="E8783" t="s">
        <v>12625</v>
      </c>
      <c r="F8783" t="s">
        <v>151</v>
      </c>
      <c r="G8783" t="s">
        <v>33</v>
      </c>
      <c r="H8783" t="s">
        <v>1929</v>
      </c>
      <c r="I8783" t="s">
        <v>1930</v>
      </c>
      <c r="J8783" t="s">
        <v>36</v>
      </c>
      <c r="K8783" t="s">
        <v>4343</v>
      </c>
      <c r="L8783" t="s">
        <v>1930</v>
      </c>
      <c r="M8783" s="4">
        <v>41728</v>
      </c>
      <c r="N8783" s="4">
        <v>41722</v>
      </c>
      <c r="O8783" s="1">
        <v>41765</v>
      </c>
      <c r="P8783" t="s">
        <v>52</v>
      </c>
      <c r="R8783" t="s">
        <v>71</v>
      </c>
      <c r="S8783" t="s">
        <v>1931</v>
      </c>
      <c r="T8783" t="s">
        <v>305</v>
      </c>
      <c r="U8783" t="s">
        <v>98</v>
      </c>
      <c r="V8783" t="s">
        <v>57</v>
      </c>
      <c r="W8783" s="6" t="s">
        <v>306</v>
      </c>
      <c r="X8783" t="s">
        <v>76</v>
      </c>
      <c r="Y8783">
        <v>30</v>
      </c>
      <c r="Z8783">
        <v>25000</v>
      </c>
      <c r="AA8783" t="s">
        <v>151</v>
      </c>
      <c r="AB8783"/>
      <c r="AC8783" s="3">
        <v>83250</v>
      </c>
      <c r="AD8783" s="3">
        <v>3.33</v>
      </c>
      <c r="AE8783" s="3">
        <v>0.11</v>
      </c>
      <c r="AF8783" t="s">
        <v>4455</v>
      </c>
      <c r="AG8783" t="s">
        <v>109</v>
      </c>
      <c r="AH8783" s="8" t="s">
        <v>44</v>
      </c>
      <c r="AI8783" s="7" t="s">
        <v>44</v>
      </c>
      <c r="AJ8783" s="9">
        <v>85.58</v>
      </c>
      <c r="AK8783" s="5">
        <f t="shared" si="271"/>
        <v>6</v>
      </c>
    </row>
    <row r="8784" spans="1:37" hidden="1" x14ac:dyDescent="0.3">
      <c r="A8784">
        <v>84909</v>
      </c>
      <c r="B8784" t="s">
        <v>4311</v>
      </c>
      <c r="C8784" t="s">
        <v>11692</v>
      </c>
      <c r="D8784" t="s">
        <v>11693</v>
      </c>
      <c r="E8784" t="s">
        <v>11694</v>
      </c>
      <c r="F8784" t="s">
        <v>809</v>
      </c>
      <c r="G8784" t="s">
        <v>33</v>
      </c>
      <c r="H8784" t="s">
        <v>1929</v>
      </c>
      <c r="I8784" t="s">
        <v>1930</v>
      </c>
      <c r="J8784" t="s">
        <v>310</v>
      </c>
      <c r="K8784" t="s">
        <v>5876</v>
      </c>
      <c r="L8784" t="s">
        <v>1930</v>
      </c>
      <c r="M8784" s="4">
        <v>41749</v>
      </c>
      <c r="N8784" s="4">
        <v>41747</v>
      </c>
      <c r="O8784" s="1">
        <v>41757</v>
      </c>
      <c r="P8784" t="s">
        <v>52</v>
      </c>
      <c r="R8784" t="s">
        <v>71</v>
      </c>
      <c r="S8784" t="s">
        <v>1931</v>
      </c>
      <c r="T8784" t="s">
        <v>143</v>
      </c>
      <c r="U8784" t="s">
        <v>144</v>
      </c>
      <c r="V8784" t="s">
        <v>57</v>
      </c>
      <c r="W8784" s="6" t="s">
        <v>145</v>
      </c>
      <c r="X8784" t="s">
        <v>146</v>
      </c>
      <c r="Y8784">
        <v>60</v>
      </c>
      <c r="Z8784">
        <v>3757</v>
      </c>
      <c r="AA8784" t="s">
        <v>809</v>
      </c>
      <c r="AB8784"/>
      <c r="AC8784" s="3">
        <v>25284.61</v>
      </c>
      <c r="AD8784" s="3">
        <v>6.73</v>
      </c>
      <c r="AE8784" s="3">
        <v>0.11</v>
      </c>
      <c r="AF8784" t="s">
        <v>60</v>
      </c>
      <c r="AG8784" t="s">
        <v>109</v>
      </c>
      <c r="AH8784" s="8" t="s">
        <v>44</v>
      </c>
      <c r="AI8784" s="7" t="s">
        <v>44</v>
      </c>
      <c r="AJ8784" s="9">
        <v>25.99</v>
      </c>
      <c r="AK8784" s="5">
        <f t="shared" si="271"/>
        <v>2</v>
      </c>
    </row>
    <row r="8785" spans="1:37" hidden="1" x14ac:dyDescent="0.3">
      <c r="A8785">
        <v>84910</v>
      </c>
      <c r="B8785" t="s">
        <v>4415</v>
      </c>
      <c r="C8785" t="s">
        <v>11742</v>
      </c>
      <c r="D8785" t="s">
        <v>14545</v>
      </c>
      <c r="E8785" t="s">
        <v>14546</v>
      </c>
      <c r="F8785" t="s">
        <v>105</v>
      </c>
      <c r="G8785" t="s">
        <v>33</v>
      </c>
      <c r="H8785" t="s">
        <v>1929</v>
      </c>
      <c r="I8785" t="s">
        <v>1930</v>
      </c>
      <c r="J8785" t="s">
        <v>310</v>
      </c>
      <c r="K8785" s="2">
        <v>41284</v>
      </c>
      <c r="L8785" t="s">
        <v>1930</v>
      </c>
      <c r="M8785" s="4">
        <v>41774</v>
      </c>
      <c r="N8785" s="4">
        <v>41766</v>
      </c>
      <c r="O8785" s="1">
        <v>41803</v>
      </c>
      <c r="P8785" t="s">
        <v>52</v>
      </c>
      <c r="R8785" t="s">
        <v>71</v>
      </c>
      <c r="S8785" t="s">
        <v>1931</v>
      </c>
      <c r="T8785" t="s">
        <v>4774</v>
      </c>
      <c r="U8785" t="s">
        <v>116</v>
      </c>
      <c r="V8785" t="s">
        <v>57</v>
      </c>
      <c r="W8785" s="6" t="s">
        <v>118</v>
      </c>
      <c r="X8785" t="s">
        <v>76</v>
      </c>
      <c r="Y8785">
        <v>120</v>
      </c>
      <c r="Z8785">
        <v>33086</v>
      </c>
      <c r="AA8785" t="s">
        <v>105</v>
      </c>
      <c r="AB8785"/>
      <c r="AC8785" s="3">
        <v>664036.02</v>
      </c>
      <c r="AD8785" s="3">
        <v>20.07</v>
      </c>
      <c r="AE8785" s="3">
        <v>0.17</v>
      </c>
      <c r="AF8785" t="s">
        <v>307</v>
      </c>
      <c r="AG8785" t="s">
        <v>47</v>
      </c>
      <c r="AH8785" s="8">
        <v>5065</v>
      </c>
      <c r="AI8785" s="7">
        <v>2352.52</v>
      </c>
      <c r="AJ8785" s="9">
        <v>821.41</v>
      </c>
      <c r="AK8785" s="5">
        <f t="shared" si="271"/>
        <v>8</v>
      </c>
    </row>
    <row r="8786" spans="1:37" hidden="1" x14ac:dyDescent="0.3">
      <c r="A8786">
        <v>84911</v>
      </c>
      <c r="B8786" t="s">
        <v>4244</v>
      </c>
      <c r="C8786" t="s">
        <v>11679</v>
      </c>
      <c r="D8786" t="s">
        <v>14015</v>
      </c>
      <c r="E8786" t="s">
        <v>14016</v>
      </c>
      <c r="F8786" t="s">
        <v>32</v>
      </c>
      <c r="G8786" t="s">
        <v>33</v>
      </c>
      <c r="H8786" t="s">
        <v>1929</v>
      </c>
      <c r="I8786" t="s">
        <v>1930</v>
      </c>
      <c r="J8786" t="s">
        <v>310</v>
      </c>
      <c r="K8786" s="2">
        <v>41525</v>
      </c>
      <c r="L8786" t="s">
        <v>1930</v>
      </c>
      <c r="M8786" s="4">
        <v>41759</v>
      </c>
      <c r="N8786" s="4">
        <v>41743</v>
      </c>
      <c r="O8786" s="1">
        <v>41781</v>
      </c>
      <c r="P8786" t="s">
        <v>52</v>
      </c>
      <c r="R8786" t="s">
        <v>71</v>
      </c>
      <c r="S8786" t="s">
        <v>1931</v>
      </c>
      <c r="T8786" t="s">
        <v>2883</v>
      </c>
      <c r="U8786" t="s">
        <v>2884</v>
      </c>
      <c r="V8786" t="s">
        <v>57</v>
      </c>
      <c r="W8786" s="6" t="s">
        <v>2885</v>
      </c>
      <c r="X8786" t="s">
        <v>146</v>
      </c>
      <c r="Y8786">
        <v>30</v>
      </c>
      <c r="Z8786">
        <v>26000</v>
      </c>
      <c r="AA8786" t="s">
        <v>32</v>
      </c>
      <c r="AB8786"/>
      <c r="AC8786" s="3">
        <v>122200</v>
      </c>
      <c r="AD8786" s="3">
        <v>4.7</v>
      </c>
      <c r="AE8786" s="3">
        <v>0.16</v>
      </c>
      <c r="AF8786" t="s">
        <v>554</v>
      </c>
      <c r="AG8786" t="s">
        <v>109</v>
      </c>
      <c r="AH8786" s="8" t="s">
        <v>44</v>
      </c>
      <c r="AI8786" s="7" t="s">
        <v>44</v>
      </c>
      <c r="AJ8786" s="9">
        <v>151.16</v>
      </c>
      <c r="AK8786" s="5">
        <f t="shared" si="271"/>
        <v>16</v>
      </c>
    </row>
    <row r="8787" spans="1:37" hidden="1" x14ac:dyDescent="0.3">
      <c r="A8787">
        <v>84913</v>
      </c>
      <c r="B8787" t="s">
        <v>2650</v>
      </c>
      <c r="C8787" t="s">
        <v>12550</v>
      </c>
      <c r="D8787" t="s">
        <v>14547</v>
      </c>
      <c r="E8787" t="s">
        <v>14548</v>
      </c>
      <c r="F8787" t="s">
        <v>87</v>
      </c>
      <c r="G8787" t="s">
        <v>33</v>
      </c>
      <c r="H8787" t="s">
        <v>1929</v>
      </c>
      <c r="I8787" t="s">
        <v>1930</v>
      </c>
      <c r="J8787" t="s">
        <v>2238</v>
      </c>
      <c r="K8787" t="s">
        <v>12553</v>
      </c>
      <c r="L8787" t="s">
        <v>1930</v>
      </c>
      <c r="M8787" s="4">
        <v>41744</v>
      </c>
      <c r="N8787" s="4">
        <v>41746</v>
      </c>
      <c r="O8787" s="1">
        <v>41761</v>
      </c>
      <c r="P8787" t="s">
        <v>52</v>
      </c>
      <c r="R8787" t="s">
        <v>71</v>
      </c>
      <c r="S8787" t="s">
        <v>1931</v>
      </c>
      <c r="T8787" t="s">
        <v>115</v>
      </c>
      <c r="U8787" t="s">
        <v>116</v>
      </c>
      <c r="V8787" t="s">
        <v>117</v>
      </c>
      <c r="W8787" s="6" t="s">
        <v>118</v>
      </c>
      <c r="X8787" t="s">
        <v>76</v>
      </c>
      <c r="Y8787">
        <v>120</v>
      </c>
      <c r="Z8787">
        <v>15826</v>
      </c>
      <c r="AA8787" t="s">
        <v>87</v>
      </c>
      <c r="AB8787"/>
      <c r="AC8787" s="3">
        <v>299111.40000000002</v>
      </c>
      <c r="AD8787" s="3">
        <v>18.899999999999999</v>
      </c>
      <c r="AE8787" s="3">
        <v>0.16</v>
      </c>
      <c r="AF8787" t="s">
        <v>122</v>
      </c>
      <c r="AG8787" t="s">
        <v>47</v>
      </c>
      <c r="AH8787" s="8">
        <v>3814</v>
      </c>
      <c r="AI8787" s="7">
        <v>29674.92</v>
      </c>
      <c r="AJ8787" s="9">
        <v>370</v>
      </c>
      <c r="AK8787" s="5">
        <f t="shared" si="271"/>
        <v>-2</v>
      </c>
    </row>
    <row r="8788" spans="1:37" hidden="1" x14ac:dyDescent="0.3">
      <c r="A8788">
        <v>84914</v>
      </c>
      <c r="B8788" t="s">
        <v>4707</v>
      </c>
      <c r="C8788" t="s">
        <v>11711</v>
      </c>
      <c r="D8788" t="s">
        <v>13367</v>
      </c>
      <c r="E8788" t="s">
        <v>13368</v>
      </c>
      <c r="F8788" t="s">
        <v>282</v>
      </c>
      <c r="G8788" t="s">
        <v>33</v>
      </c>
      <c r="H8788" t="s">
        <v>1929</v>
      </c>
      <c r="I8788" t="s">
        <v>1930</v>
      </c>
      <c r="J8788" t="s">
        <v>36</v>
      </c>
      <c r="K8788" t="s">
        <v>8465</v>
      </c>
      <c r="L8788" t="s">
        <v>1930</v>
      </c>
      <c r="M8788" s="4">
        <v>41820</v>
      </c>
      <c r="N8788" s="4">
        <v>41743</v>
      </c>
      <c r="O8788" s="1">
        <v>41796</v>
      </c>
      <c r="P8788" t="s">
        <v>52</v>
      </c>
      <c r="R8788" t="s">
        <v>53</v>
      </c>
      <c r="S8788" t="s">
        <v>1931</v>
      </c>
      <c r="T8788" t="s">
        <v>5181</v>
      </c>
      <c r="U8788" t="s">
        <v>98</v>
      </c>
      <c r="V8788" t="s">
        <v>57</v>
      </c>
      <c r="W8788" s="6" t="s">
        <v>100</v>
      </c>
      <c r="X8788" t="s">
        <v>76</v>
      </c>
      <c r="Y8788">
        <v>90</v>
      </c>
      <c r="Z8788">
        <v>74</v>
      </c>
      <c r="AA8788" t="s">
        <v>282</v>
      </c>
      <c r="AB8788"/>
      <c r="AC8788" s="3">
        <v>688.2</v>
      </c>
      <c r="AD8788" s="3">
        <v>9.3000000000000007</v>
      </c>
      <c r="AE8788" s="3">
        <v>0.1</v>
      </c>
      <c r="AF8788" t="s">
        <v>605</v>
      </c>
      <c r="AG8788" t="s">
        <v>109</v>
      </c>
      <c r="AH8788" s="8" t="s">
        <v>44</v>
      </c>
      <c r="AI8788" s="7" t="s">
        <v>44</v>
      </c>
      <c r="AJ8788" s="9">
        <v>0.71</v>
      </c>
      <c r="AK8788" s="5">
        <f t="shared" si="271"/>
        <v>77</v>
      </c>
    </row>
    <row r="8789" spans="1:37" hidden="1" x14ac:dyDescent="0.3">
      <c r="A8789">
        <v>84915</v>
      </c>
      <c r="B8789" t="s">
        <v>4707</v>
      </c>
      <c r="C8789" t="s">
        <v>11711</v>
      </c>
      <c r="D8789" t="s">
        <v>13367</v>
      </c>
      <c r="E8789" t="s">
        <v>13368</v>
      </c>
      <c r="F8789" t="s">
        <v>282</v>
      </c>
      <c r="G8789" t="s">
        <v>33</v>
      </c>
      <c r="H8789" t="s">
        <v>1929</v>
      </c>
      <c r="I8789" t="s">
        <v>1930</v>
      </c>
      <c r="J8789" t="s">
        <v>36</v>
      </c>
      <c r="K8789" t="s">
        <v>8465</v>
      </c>
      <c r="L8789" t="s">
        <v>1930</v>
      </c>
      <c r="M8789" s="4">
        <v>41820</v>
      </c>
      <c r="N8789" s="4">
        <v>41743</v>
      </c>
      <c r="O8789" s="1">
        <v>41796</v>
      </c>
      <c r="P8789" t="s">
        <v>52</v>
      </c>
      <c r="R8789" t="s">
        <v>71</v>
      </c>
      <c r="S8789" t="s">
        <v>1931</v>
      </c>
      <c r="T8789" t="s">
        <v>73</v>
      </c>
      <c r="U8789" t="s">
        <v>74</v>
      </c>
      <c r="V8789" t="s">
        <v>57</v>
      </c>
      <c r="W8789" s="6" t="s">
        <v>75</v>
      </c>
      <c r="X8789" t="s">
        <v>76</v>
      </c>
      <c r="Y8789">
        <v>60</v>
      </c>
      <c r="Z8789">
        <v>210</v>
      </c>
      <c r="AA8789" t="s">
        <v>282</v>
      </c>
      <c r="AB8789"/>
      <c r="AC8789" s="3">
        <v>468.3</v>
      </c>
      <c r="AD8789" s="3">
        <v>2.23</v>
      </c>
      <c r="AE8789" s="3">
        <v>0.04</v>
      </c>
      <c r="AF8789" t="s">
        <v>605</v>
      </c>
      <c r="AG8789" t="s">
        <v>109</v>
      </c>
      <c r="AH8789" s="8" t="s">
        <v>44</v>
      </c>
      <c r="AI8789" s="7" t="s">
        <v>44</v>
      </c>
      <c r="AJ8789" s="9">
        <v>0.48</v>
      </c>
      <c r="AK8789" s="5">
        <f t="shared" si="271"/>
        <v>77</v>
      </c>
    </row>
    <row r="8790" spans="1:37" hidden="1" x14ac:dyDescent="0.3">
      <c r="A8790">
        <v>84916</v>
      </c>
      <c r="B8790" t="s">
        <v>4244</v>
      </c>
      <c r="C8790" t="s">
        <v>11679</v>
      </c>
      <c r="D8790" t="s">
        <v>14549</v>
      </c>
      <c r="E8790" t="s">
        <v>14550</v>
      </c>
      <c r="F8790" t="s">
        <v>32</v>
      </c>
      <c r="G8790" t="s">
        <v>33</v>
      </c>
      <c r="H8790" t="s">
        <v>1929</v>
      </c>
      <c r="I8790" t="s">
        <v>1930</v>
      </c>
      <c r="J8790" t="s">
        <v>36</v>
      </c>
      <c r="K8790" s="2">
        <v>41525</v>
      </c>
      <c r="L8790" t="s">
        <v>1930</v>
      </c>
      <c r="M8790" s="4">
        <v>41759</v>
      </c>
      <c r="N8790" s="4">
        <v>41754</v>
      </c>
      <c r="O8790" s="1">
        <v>41796</v>
      </c>
      <c r="P8790" t="s">
        <v>52</v>
      </c>
      <c r="R8790" t="s">
        <v>71</v>
      </c>
      <c r="S8790" t="s">
        <v>1931</v>
      </c>
      <c r="T8790" t="s">
        <v>332</v>
      </c>
      <c r="U8790" t="s">
        <v>242</v>
      </c>
      <c r="V8790" t="s">
        <v>57</v>
      </c>
      <c r="W8790" s="6" t="s">
        <v>244</v>
      </c>
      <c r="X8790" t="s">
        <v>76</v>
      </c>
      <c r="Y8790">
        <v>30</v>
      </c>
      <c r="Z8790">
        <v>3300</v>
      </c>
      <c r="AA8790" t="s">
        <v>32</v>
      </c>
      <c r="AB8790"/>
      <c r="AC8790" s="3">
        <v>12474</v>
      </c>
      <c r="AD8790" s="3">
        <v>3.78</v>
      </c>
      <c r="AE8790" s="3">
        <v>0.13</v>
      </c>
      <c r="AF8790" t="s">
        <v>307</v>
      </c>
      <c r="AG8790" t="s">
        <v>47</v>
      </c>
      <c r="AH8790" s="8">
        <v>259</v>
      </c>
      <c r="AI8790" s="7">
        <v>1008.9</v>
      </c>
      <c r="AJ8790" s="9">
        <v>15.43</v>
      </c>
      <c r="AK8790" s="5">
        <f t="shared" si="271"/>
        <v>5</v>
      </c>
    </row>
    <row r="8791" spans="1:37" hidden="1" x14ac:dyDescent="0.3">
      <c r="A8791">
        <v>84917</v>
      </c>
      <c r="B8791" t="s">
        <v>4244</v>
      </c>
      <c r="C8791" t="s">
        <v>11706</v>
      </c>
      <c r="D8791" t="s">
        <v>11707</v>
      </c>
      <c r="E8791" t="s">
        <v>11708</v>
      </c>
      <c r="F8791" t="s">
        <v>32</v>
      </c>
      <c r="G8791" t="s">
        <v>33</v>
      </c>
      <c r="H8791" t="s">
        <v>1929</v>
      </c>
      <c r="I8791" t="s">
        <v>1930</v>
      </c>
      <c r="J8791" t="s">
        <v>310</v>
      </c>
      <c r="K8791" t="s">
        <v>5311</v>
      </c>
      <c r="L8791" t="s">
        <v>1930</v>
      </c>
      <c r="M8791" s="4">
        <v>41759</v>
      </c>
      <c r="N8791" s="4">
        <v>41754</v>
      </c>
      <c r="O8791" s="1">
        <v>41801</v>
      </c>
      <c r="P8791" t="s">
        <v>52</v>
      </c>
      <c r="R8791" t="s">
        <v>71</v>
      </c>
      <c r="S8791" t="s">
        <v>1931</v>
      </c>
      <c r="T8791" t="s">
        <v>4210</v>
      </c>
      <c r="U8791" t="s">
        <v>4211</v>
      </c>
      <c r="V8791" t="s">
        <v>57</v>
      </c>
      <c r="W8791" s="6" t="s">
        <v>4212</v>
      </c>
      <c r="X8791" t="s">
        <v>146</v>
      </c>
      <c r="Y8791">
        <v>30</v>
      </c>
      <c r="Z8791">
        <v>52200</v>
      </c>
      <c r="AA8791" t="s">
        <v>32</v>
      </c>
      <c r="AB8791"/>
      <c r="AC8791" s="3">
        <v>562716</v>
      </c>
      <c r="AD8791" s="3">
        <v>10.78</v>
      </c>
      <c r="AE8791" s="3">
        <v>0.36</v>
      </c>
      <c r="AF8791" t="s">
        <v>554</v>
      </c>
      <c r="AG8791" t="s">
        <v>109</v>
      </c>
      <c r="AH8791" s="8" t="s">
        <v>44</v>
      </c>
      <c r="AI8791" s="7" t="s">
        <v>44</v>
      </c>
      <c r="AJ8791" s="9">
        <v>578.47</v>
      </c>
      <c r="AK8791" s="5">
        <f t="shared" si="271"/>
        <v>5</v>
      </c>
    </row>
    <row r="8792" spans="1:37" hidden="1" x14ac:dyDescent="0.3">
      <c r="A8792">
        <v>84918</v>
      </c>
      <c r="B8792" t="s">
        <v>4707</v>
      </c>
      <c r="C8792" t="s">
        <v>12618</v>
      </c>
      <c r="D8792" t="s">
        <v>14551</v>
      </c>
      <c r="E8792" t="s">
        <v>14552</v>
      </c>
      <c r="F8792" t="s">
        <v>282</v>
      </c>
      <c r="G8792" t="s">
        <v>33</v>
      </c>
      <c r="H8792" t="s">
        <v>1929</v>
      </c>
      <c r="I8792" t="s">
        <v>1930</v>
      </c>
      <c r="J8792" t="s">
        <v>36</v>
      </c>
      <c r="K8792" s="2">
        <v>41527</v>
      </c>
      <c r="L8792" t="s">
        <v>1930</v>
      </c>
      <c r="M8792" s="4">
        <v>41764</v>
      </c>
      <c r="N8792" s="4">
        <v>41754</v>
      </c>
      <c r="O8792" s="1">
        <v>41772</v>
      </c>
      <c r="P8792" t="s">
        <v>52</v>
      </c>
      <c r="R8792" t="s">
        <v>53</v>
      </c>
      <c r="S8792" t="s">
        <v>1931</v>
      </c>
      <c r="T8792" t="s">
        <v>5287</v>
      </c>
      <c r="U8792" t="s">
        <v>357</v>
      </c>
      <c r="V8792" t="s">
        <v>57</v>
      </c>
      <c r="W8792" s="6" t="s">
        <v>874</v>
      </c>
      <c r="X8792" t="s">
        <v>90</v>
      </c>
      <c r="Y8792">
        <v>240</v>
      </c>
      <c r="Z8792">
        <v>30</v>
      </c>
      <c r="AA8792" t="s">
        <v>282</v>
      </c>
      <c r="AB8792"/>
      <c r="AC8792" s="3">
        <v>251.4</v>
      </c>
      <c r="AD8792" s="3">
        <v>8.3800000000000008</v>
      </c>
      <c r="AE8792" s="3">
        <v>0.03</v>
      </c>
      <c r="AF8792" t="s">
        <v>60</v>
      </c>
      <c r="AG8792" t="s">
        <v>47</v>
      </c>
      <c r="AH8792" s="8">
        <v>11</v>
      </c>
      <c r="AI8792" s="7">
        <v>871.8</v>
      </c>
      <c r="AJ8792" s="9">
        <v>0.26</v>
      </c>
      <c r="AK8792" s="5">
        <f t="shared" si="271"/>
        <v>10</v>
      </c>
    </row>
    <row r="8793" spans="1:37" hidden="1" x14ac:dyDescent="0.3">
      <c r="A8793">
        <v>84919</v>
      </c>
      <c r="B8793" t="s">
        <v>4146</v>
      </c>
      <c r="C8793" t="s">
        <v>11703</v>
      </c>
      <c r="D8793" t="s">
        <v>14023</v>
      </c>
      <c r="E8793" t="s">
        <v>14024</v>
      </c>
      <c r="F8793" t="s">
        <v>94</v>
      </c>
      <c r="G8793" t="s">
        <v>33</v>
      </c>
      <c r="H8793" t="s">
        <v>1929</v>
      </c>
      <c r="I8793" t="s">
        <v>1930</v>
      </c>
      <c r="J8793" t="s">
        <v>310</v>
      </c>
      <c r="K8793" t="s">
        <v>5538</v>
      </c>
      <c r="L8793" t="s">
        <v>1930</v>
      </c>
      <c r="M8793" s="4">
        <v>41765</v>
      </c>
      <c r="N8793" s="4">
        <v>41778</v>
      </c>
      <c r="O8793" s="1">
        <v>41802</v>
      </c>
      <c r="P8793" t="s">
        <v>52</v>
      </c>
      <c r="R8793" t="s">
        <v>71</v>
      </c>
      <c r="S8793" t="s">
        <v>1931</v>
      </c>
      <c r="T8793" t="s">
        <v>2883</v>
      </c>
      <c r="U8793" t="s">
        <v>2884</v>
      </c>
      <c r="V8793" t="s">
        <v>57</v>
      </c>
      <c r="W8793" s="6" t="s">
        <v>2885</v>
      </c>
      <c r="X8793" t="s">
        <v>146</v>
      </c>
      <c r="Y8793">
        <v>30</v>
      </c>
      <c r="Z8793">
        <v>29440</v>
      </c>
      <c r="AA8793" t="s">
        <v>94</v>
      </c>
      <c r="AB8793"/>
      <c r="AC8793" s="3">
        <v>136601.60000000001</v>
      </c>
      <c r="AD8793" s="3">
        <v>4.6399999999999997</v>
      </c>
      <c r="AE8793" s="3">
        <v>0.15</v>
      </c>
      <c r="AF8793" t="s">
        <v>11780</v>
      </c>
      <c r="AG8793" t="s">
        <v>109</v>
      </c>
      <c r="AH8793" s="8" t="s">
        <v>44</v>
      </c>
      <c r="AI8793" s="7" t="s">
        <v>44</v>
      </c>
      <c r="AJ8793" s="9">
        <v>140.43</v>
      </c>
      <c r="AK8793" s="5">
        <f t="shared" si="271"/>
        <v>-13</v>
      </c>
    </row>
    <row r="8794" spans="1:37" hidden="1" x14ac:dyDescent="0.3">
      <c r="A8794">
        <v>84920</v>
      </c>
      <c r="B8794" t="s">
        <v>4244</v>
      </c>
      <c r="C8794" t="s">
        <v>11706</v>
      </c>
      <c r="D8794" t="s">
        <v>12647</v>
      </c>
      <c r="E8794" t="s">
        <v>12648</v>
      </c>
      <c r="F8794" t="s">
        <v>32</v>
      </c>
      <c r="G8794" t="s">
        <v>33</v>
      </c>
      <c r="H8794" t="s">
        <v>1929</v>
      </c>
      <c r="I8794" t="s">
        <v>1930</v>
      </c>
      <c r="J8794" t="s">
        <v>310</v>
      </c>
      <c r="K8794" t="s">
        <v>5311</v>
      </c>
      <c r="L8794" t="s">
        <v>1930</v>
      </c>
      <c r="M8794" s="4">
        <v>41750</v>
      </c>
      <c r="N8794" s="4">
        <v>41760</v>
      </c>
      <c r="O8794" s="1">
        <v>41801</v>
      </c>
      <c r="P8794" t="s">
        <v>52</v>
      </c>
      <c r="R8794" t="s">
        <v>71</v>
      </c>
      <c r="S8794" t="s">
        <v>1931</v>
      </c>
      <c r="T8794" t="s">
        <v>5877</v>
      </c>
      <c r="U8794" t="s">
        <v>4906</v>
      </c>
      <c r="V8794" t="s">
        <v>57</v>
      </c>
      <c r="W8794" s="6" t="s">
        <v>5878</v>
      </c>
      <c r="X8794" t="s">
        <v>146</v>
      </c>
      <c r="Y8794">
        <v>30</v>
      </c>
      <c r="Z8794">
        <v>3291</v>
      </c>
      <c r="AA8794" t="s">
        <v>32</v>
      </c>
      <c r="AB8794"/>
      <c r="AC8794" s="3">
        <v>44494.32</v>
      </c>
      <c r="AD8794" s="3">
        <v>13.52</v>
      </c>
      <c r="AE8794" s="3">
        <v>0.45</v>
      </c>
      <c r="AF8794" t="s">
        <v>60</v>
      </c>
      <c r="AG8794" t="s">
        <v>109</v>
      </c>
      <c r="AH8794" s="8" t="s">
        <v>44</v>
      </c>
      <c r="AI8794" s="7" t="s">
        <v>44</v>
      </c>
      <c r="AJ8794" s="9">
        <v>45.74</v>
      </c>
      <c r="AK8794" s="5">
        <f t="shared" si="271"/>
        <v>-10</v>
      </c>
    </row>
    <row r="8795" spans="1:37" hidden="1" x14ac:dyDescent="0.3">
      <c r="A8795">
        <v>84921</v>
      </c>
      <c r="B8795" t="s">
        <v>4244</v>
      </c>
      <c r="C8795" t="s">
        <v>11706</v>
      </c>
      <c r="D8795" t="s">
        <v>12647</v>
      </c>
      <c r="E8795" t="s">
        <v>12648</v>
      </c>
      <c r="F8795" t="s">
        <v>32</v>
      </c>
      <c r="G8795" t="s">
        <v>33</v>
      </c>
      <c r="H8795" t="s">
        <v>1929</v>
      </c>
      <c r="I8795" t="s">
        <v>1930</v>
      </c>
      <c r="J8795" t="s">
        <v>310</v>
      </c>
      <c r="K8795" t="s">
        <v>5311</v>
      </c>
      <c r="L8795" t="s">
        <v>1930</v>
      </c>
      <c r="M8795" s="4">
        <v>41750</v>
      </c>
      <c r="N8795" s="4">
        <v>41760</v>
      </c>
      <c r="O8795" s="1">
        <v>41801</v>
      </c>
      <c r="P8795" t="s">
        <v>52</v>
      </c>
      <c r="R8795" t="s">
        <v>71</v>
      </c>
      <c r="S8795" t="s">
        <v>1931</v>
      </c>
      <c r="T8795" t="s">
        <v>5877</v>
      </c>
      <c r="U8795" t="s">
        <v>4906</v>
      </c>
      <c r="V8795" t="s">
        <v>57</v>
      </c>
      <c r="W8795" s="6" t="s">
        <v>5878</v>
      </c>
      <c r="X8795" t="s">
        <v>146</v>
      </c>
      <c r="Y8795">
        <v>30</v>
      </c>
      <c r="Z8795">
        <v>3709</v>
      </c>
      <c r="AA8795" t="s">
        <v>32</v>
      </c>
      <c r="AB8795"/>
      <c r="AC8795" s="3">
        <v>50145.68</v>
      </c>
      <c r="AD8795" s="3">
        <v>13.52</v>
      </c>
      <c r="AE8795" s="3">
        <v>0.45</v>
      </c>
      <c r="AF8795" t="s">
        <v>60</v>
      </c>
      <c r="AG8795" t="s">
        <v>109</v>
      </c>
      <c r="AH8795" s="8" t="s">
        <v>44</v>
      </c>
      <c r="AI8795" s="7" t="s">
        <v>44</v>
      </c>
      <c r="AJ8795" s="9">
        <v>51.55</v>
      </c>
      <c r="AK8795" s="5">
        <f t="shared" si="271"/>
        <v>-10</v>
      </c>
    </row>
    <row r="8796" spans="1:37" hidden="1" x14ac:dyDescent="0.3">
      <c r="A8796">
        <v>84922</v>
      </c>
      <c r="B8796" t="s">
        <v>4244</v>
      </c>
      <c r="C8796" t="s">
        <v>11706</v>
      </c>
      <c r="D8796" t="s">
        <v>14553</v>
      </c>
      <c r="E8796" t="s">
        <v>14554</v>
      </c>
      <c r="F8796" t="s">
        <v>32</v>
      </c>
      <c r="G8796" t="s">
        <v>33</v>
      </c>
      <c r="H8796" t="s">
        <v>1929</v>
      </c>
      <c r="I8796" t="s">
        <v>1930</v>
      </c>
      <c r="J8796" t="s">
        <v>310</v>
      </c>
      <c r="K8796" t="s">
        <v>5311</v>
      </c>
      <c r="L8796" t="s">
        <v>1930</v>
      </c>
      <c r="M8796" s="4">
        <v>41759</v>
      </c>
      <c r="N8796" s="4">
        <v>41751</v>
      </c>
      <c r="O8796" s="1">
        <v>41801</v>
      </c>
      <c r="P8796" t="s">
        <v>52</v>
      </c>
      <c r="R8796" t="s">
        <v>71</v>
      </c>
      <c r="S8796" t="s">
        <v>1931</v>
      </c>
      <c r="T8796" t="s">
        <v>563</v>
      </c>
      <c r="U8796" t="s">
        <v>564</v>
      </c>
      <c r="V8796" t="s">
        <v>57</v>
      </c>
      <c r="W8796" s="6" t="s">
        <v>565</v>
      </c>
      <c r="X8796" t="s">
        <v>146</v>
      </c>
      <c r="Y8796">
        <v>60</v>
      </c>
      <c r="Z8796">
        <v>75235</v>
      </c>
      <c r="AA8796" t="s">
        <v>32</v>
      </c>
      <c r="AB8796"/>
      <c r="AC8796" s="3">
        <v>610155.85</v>
      </c>
      <c r="AD8796" s="3">
        <v>8.11</v>
      </c>
      <c r="AE8796" s="3">
        <v>0.14000000000000001</v>
      </c>
      <c r="AF8796" t="s">
        <v>605</v>
      </c>
      <c r="AG8796" t="s">
        <v>47</v>
      </c>
      <c r="AH8796" s="8">
        <v>9080</v>
      </c>
      <c r="AI8796" s="7">
        <v>34551.83</v>
      </c>
      <c r="AJ8796" s="9">
        <v>627.24</v>
      </c>
      <c r="AK8796" s="5">
        <f t="shared" si="271"/>
        <v>8</v>
      </c>
    </row>
    <row r="8797" spans="1:37" hidden="1" x14ac:dyDescent="0.3">
      <c r="A8797">
        <v>84925</v>
      </c>
      <c r="B8797" t="s">
        <v>4153</v>
      </c>
      <c r="C8797" t="s">
        <v>12649</v>
      </c>
      <c r="D8797" t="s">
        <v>14555</v>
      </c>
      <c r="E8797" t="s">
        <v>14556</v>
      </c>
      <c r="F8797" t="s">
        <v>151</v>
      </c>
      <c r="G8797" t="s">
        <v>33</v>
      </c>
      <c r="H8797" t="s">
        <v>1929</v>
      </c>
      <c r="I8797" t="s">
        <v>1930</v>
      </c>
      <c r="J8797" t="s">
        <v>36</v>
      </c>
      <c r="K8797" s="2">
        <v>41700</v>
      </c>
      <c r="L8797" t="s">
        <v>1930</v>
      </c>
      <c r="M8797" s="4">
        <v>41759</v>
      </c>
      <c r="N8797" s="4">
        <v>41771</v>
      </c>
      <c r="O8797" s="1">
        <v>41814</v>
      </c>
      <c r="P8797" t="s">
        <v>52</v>
      </c>
      <c r="R8797" t="s">
        <v>53</v>
      </c>
      <c r="S8797" t="s">
        <v>1931</v>
      </c>
      <c r="T8797" t="s">
        <v>4964</v>
      </c>
      <c r="U8797" t="s">
        <v>564</v>
      </c>
      <c r="V8797" t="s">
        <v>57</v>
      </c>
      <c r="W8797" s="6" t="s">
        <v>4965</v>
      </c>
      <c r="X8797" t="s">
        <v>852</v>
      </c>
      <c r="Y8797">
        <v>60</v>
      </c>
      <c r="Z8797">
        <v>2581</v>
      </c>
      <c r="AA8797" t="s">
        <v>151</v>
      </c>
      <c r="AB8797"/>
      <c r="AC8797" s="3">
        <v>9678.75</v>
      </c>
      <c r="AD8797" s="3">
        <v>3.75</v>
      </c>
      <c r="AE8797" s="3">
        <v>0.06</v>
      </c>
      <c r="AF8797" t="s">
        <v>605</v>
      </c>
      <c r="AG8797" t="s">
        <v>47</v>
      </c>
      <c r="AH8797" s="8">
        <v>110</v>
      </c>
      <c r="AI8797" s="7">
        <v>1955.22</v>
      </c>
      <c r="AJ8797" s="9">
        <v>9.9499999999999993</v>
      </c>
      <c r="AK8797" s="5">
        <f t="shared" si="271"/>
        <v>-12</v>
      </c>
    </row>
    <row r="8798" spans="1:37" hidden="1" x14ac:dyDescent="0.3">
      <c r="A8798">
        <v>84926</v>
      </c>
      <c r="B8798" t="s">
        <v>4259</v>
      </c>
      <c r="C8798" t="s">
        <v>14557</v>
      </c>
      <c r="D8798" t="s">
        <v>14558</v>
      </c>
      <c r="E8798" t="s">
        <v>14559</v>
      </c>
      <c r="F8798" t="s">
        <v>140</v>
      </c>
      <c r="G8798" t="s">
        <v>33</v>
      </c>
      <c r="H8798" t="s">
        <v>1929</v>
      </c>
      <c r="I8798" t="s">
        <v>1930</v>
      </c>
      <c r="J8798" t="s">
        <v>310</v>
      </c>
      <c r="K8798" t="s">
        <v>14560</v>
      </c>
      <c r="L8798" t="s">
        <v>1930</v>
      </c>
      <c r="M8798" s="4">
        <v>41806</v>
      </c>
      <c r="N8798" s="4">
        <v>41776</v>
      </c>
      <c r="O8798" s="1">
        <v>41813</v>
      </c>
      <c r="P8798" t="s">
        <v>52</v>
      </c>
      <c r="R8798" t="s">
        <v>71</v>
      </c>
      <c r="S8798" t="s">
        <v>1931</v>
      </c>
      <c r="T8798" t="s">
        <v>4210</v>
      </c>
      <c r="U8798" t="s">
        <v>4211</v>
      </c>
      <c r="V8798" t="s">
        <v>57</v>
      </c>
      <c r="W8798" s="6" t="s">
        <v>4212</v>
      </c>
      <c r="X8798" t="s">
        <v>146</v>
      </c>
      <c r="Y8798">
        <v>30</v>
      </c>
      <c r="Z8798">
        <v>61123</v>
      </c>
      <c r="AA8798" t="s">
        <v>140</v>
      </c>
      <c r="AB8798"/>
      <c r="AC8798" s="3">
        <v>658905.93999999994</v>
      </c>
      <c r="AD8798" s="3">
        <v>10.78</v>
      </c>
      <c r="AE8798" s="3">
        <v>0.36</v>
      </c>
      <c r="AF8798" t="s">
        <v>554</v>
      </c>
      <c r="AG8798" t="s">
        <v>47</v>
      </c>
      <c r="AH8798" s="8">
        <v>8281</v>
      </c>
      <c r="AI8798" s="7">
        <v>14311</v>
      </c>
      <c r="AJ8798" s="9">
        <v>815.07</v>
      </c>
      <c r="AK8798" s="5">
        <f t="shared" si="271"/>
        <v>30</v>
      </c>
    </row>
    <row r="8799" spans="1:37" hidden="1" x14ac:dyDescent="0.3">
      <c r="A8799">
        <v>84927</v>
      </c>
      <c r="B8799" t="s">
        <v>4244</v>
      </c>
      <c r="C8799" t="s">
        <v>11679</v>
      </c>
      <c r="D8799" t="s">
        <v>14561</v>
      </c>
      <c r="E8799" t="s">
        <v>14562</v>
      </c>
      <c r="F8799" t="s">
        <v>32</v>
      </c>
      <c r="G8799" t="s">
        <v>33</v>
      </c>
      <c r="H8799" t="s">
        <v>1929</v>
      </c>
      <c r="I8799" t="s">
        <v>1930</v>
      </c>
      <c r="J8799" t="s">
        <v>310</v>
      </c>
      <c r="K8799" s="2">
        <v>41525</v>
      </c>
      <c r="L8799" t="s">
        <v>1930</v>
      </c>
      <c r="M8799" s="4">
        <v>41820</v>
      </c>
      <c r="N8799" s="4">
        <v>41775</v>
      </c>
      <c r="O8799" s="1">
        <v>41820</v>
      </c>
      <c r="P8799" t="s">
        <v>52</v>
      </c>
      <c r="R8799" t="s">
        <v>71</v>
      </c>
      <c r="S8799" t="s">
        <v>1931</v>
      </c>
      <c r="T8799" t="s">
        <v>115</v>
      </c>
      <c r="U8799" t="s">
        <v>116</v>
      </c>
      <c r="V8799" t="s">
        <v>117</v>
      </c>
      <c r="W8799" s="6" t="s">
        <v>118</v>
      </c>
      <c r="X8799" t="s">
        <v>76</v>
      </c>
      <c r="Y8799">
        <v>120</v>
      </c>
      <c r="Z8799">
        <v>54000</v>
      </c>
      <c r="AA8799" t="s">
        <v>32</v>
      </c>
      <c r="AB8799"/>
      <c r="AC8799" s="3">
        <v>1020600</v>
      </c>
      <c r="AD8799" s="3">
        <v>18.899999999999999</v>
      </c>
      <c r="AE8799" s="3">
        <v>0.16</v>
      </c>
      <c r="AF8799" t="s">
        <v>122</v>
      </c>
      <c r="AG8799" t="s">
        <v>47</v>
      </c>
      <c r="AH8799" s="8">
        <v>11971</v>
      </c>
      <c r="AI8799" s="7">
        <v>44448.75</v>
      </c>
      <c r="AJ8799" s="9">
        <v>1262.48</v>
      </c>
      <c r="AK8799" s="5">
        <f t="shared" si="271"/>
        <v>45</v>
      </c>
    </row>
    <row r="8800" spans="1:37" hidden="1" x14ac:dyDescent="0.3">
      <c r="A8800">
        <v>84928</v>
      </c>
      <c r="B8800" t="s">
        <v>4368</v>
      </c>
      <c r="C8800" t="s">
        <v>11726</v>
      </c>
      <c r="D8800" t="s">
        <v>14563</v>
      </c>
      <c r="E8800" t="s">
        <v>14564</v>
      </c>
      <c r="F8800" t="s">
        <v>155</v>
      </c>
      <c r="G8800" t="s">
        <v>33</v>
      </c>
      <c r="H8800" t="s">
        <v>1929</v>
      </c>
      <c r="I8800" t="s">
        <v>1930</v>
      </c>
      <c r="J8800" t="s">
        <v>310</v>
      </c>
      <c r="K8800" s="2">
        <v>41556</v>
      </c>
      <c r="L8800" t="s">
        <v>1930</v>
      </c>
      <c r="M8800" s="4">
        <v>41789</v>
      </c>
      <c r="N8800" s="4">
        <v>41789</v>
      </c>
      <c r="O8800" s="1">
        <v>41813</v>
      </c>
      <c r="P8800" t="s">
        <v>52</v>
      </c>
      <c r="R8800" t="s">
        <v>71</v>
      </c>
      <c r="S8800" t="s">
        <v>1931</v>
      </c>
      <c r="T8800" t="s">
        <v>4210</v>
      </c>
      <c r="U8800" t="s">
        <v>4211</v>
      </c>
      <c r="V8800" t="s">
        <v>57</v>
      </c>
      <c r="W8800" s="6" t="s">
        <v>4212</v>
      </c>
      <c r="X8800" t="s">
        <v>146</v>
      </c>
      <c r="Y8800">
        <v>30</v>
      </c>
      <c r="Z8800">
        <v>225000</v>
      </c>
      <c r="AA8800" t="s">
        <v>155</v>
      </c>
      <c r="AB8800"/>
      <c r="AC8800" s="3">
        <v>2425500</v>
      </c>
      <c r="AD8800" s="3">
        <v>10.78</v>
      </c>
      <c r="AE8800" s="3">
        <v>0.36</v>
      </c>
      <c r="AF8800" t="s">
        <v>4372</v>
      </c>
      <c r="AG8800" t="s">
        <v>47</v>
      </c>
      <c r="AH8800" s="8">
        <v>37973</v>
      </c>
      <c r="AI8800" s="7">
        <v>15873.95</v>
      </c>
      <c r="AJ8800" s="9">
        <v>3000.34</v>
      </c>
      <c r="AK8800" s="5">
        <f t="shared" si="271"/>
        <v>0</v>
      </c>
    </row>
    <row r="8801" spans="1:37" hidden="1" x14ac:dyDescent="0.3">
      <c r="A8801">
        <v>84929</v>
      </c>
      <c r="B8801" t="s">
        <v>4259</v>
      </c>
      <c r="C8801" t="s">
        <v>11613</v>
      </c>
      <c r="D8801" t="s">
        <v>14565</v>
      </c>
      <c r="E8801" t="s">
        <v>14566</v>
      </c>
      <c r="F8801" t="s">
        <v>140</v>
      </c>
      <c r="G8801" t="s">
        <v>33</v>
      </c>
      <c r="H8801" t="s">
        <v>1929</v>
      </c>
      <c r="I8801" t="s">
        <v>1930</v>
      </c>
      <c r="J8801" t="s">
        <v>310</v>
      </c>
      <c r="K8801" s="2">
        <v>41430</v>
      </c>
      <c r="L8801" t="s">
        <v>1930</v>
      </c>
      <c r="M8801" s="4">
        <v>41789</v>
      </c>
      <c r="N8801" s="4">
        <v>41823</v>
      </c>
      <c r="O8801" s="1">
        <v>41829</v>
      </c>
      <c r="P8801" t="s">
        <v>52</v>
      </c>
      <c r="R8801" t="s">
        <v>71</v>
      </c>
      <c r="S8801" t="s">
        <v>1931</v>
      </c>
      <c r="T8801" t="s">
        <v>106</v>
      </c>
      <c r="U8801" t="s">
        <v>56</v>
      </c>
      <c r="V8801" t="s">
        <v>57</v>
      </c>
      <c r="W8801" s="6" t="s">
        <v>100</v>
      </c>
      <c r="X8801" t="s">
        <v>76</v>
      </c>
      <c r="Y8801">
        <v>60</v>
      </c>
      <c r="Z8801">
        <v>30666</v>
      </c>
      <c r="AA8801" t="s">
        <v>140</v>
      </c>
      <c r="AB8801"/>
      <c r="AC8801" s="3">
        <v>67771.86</v>
      </c>
      <c r="AD8801" s="3">
        <v>2.21</v>
      </c>
      <c r="AE8801" s="3">
        <v>0.04</v>
      </c>
      <c r="AF8801" t="s">
        <v>554</v>
      </c>
      <c r="AG8801" t="s">
        <v>47</v>
      </c>
      <c r="AH8801" s="8">
        <v>1878</v>
      </c>
      <c r="AI8801" s="7">
        <v>11085.83</v>
      </c>
      <c r="AJ8801" s="9">
        <v>83.83</v>
      </c>
      <c r="AK8801" s="5">
        <f t="shared" si="271"/>
        <v>-34</v>
      </c>
    </row>
    <row r="8802" spans="1:37" hidden="1" x14ac:dyDescent="0.3">
      <c r="A8802">
        <v>84930</v>
      </c>
      <c r="B8802" t="s">
        <v>2650</v>
      </c>
      <c r="C8802" t="s">
        <v>11756</v>
      </c>
      <c r="D8802" t="s">
        <v>14567</v>
      </c>
      <c r="E8802" t="s">
        <v>14568</v>
      </c>
      <c r="F8802" t="s">
        <v>87</v>
      </c>
      <c r="G8802" t="s">
        <v>33</v>
      </c>
      <c r="H8802" t="s">
        <v>1929</v>
      </c>
      <c r="I8802" t="s">
        <v>1930</v>
      </c>
      <c r="J8802" t="s">
        <v>2238</v>
      </c>
      <c r="K8802" t="s">
        <v>5539</v>
      </c>
      <c r="L8802" t="s">
        <v>1930</v>
      </c>
      <c r="M8802" s="4">
        <v>41820</v>
      </c>
      <c r="N8802" s="4">
        <v>41768</v>
      </c>
      <c r="O8802" s="1">
        <v>41782</v>
      </c>
      <c r="P8802" t="s">
        <v>52</v>
      </c>
      <c r="R8802" t="s">
        <v>71</v>
      </c>
      <c r="S8802" t="s">
        <v>1931</v>
      </c>
      <c r="T8802" t="s">
        <v>143</v>
      </c>
      <c r="U8802" t="s">
        <v>144</v>
      </c>
      <c r="V8802" t="s">
        <v>57</v>
      </c>
      <c r="W8802" s="6" t="s">
        <v>145</v>
      </c>
      <c r="X8802" t="s">
        <v>146</v>
      </c>
      <c r="Y8802">
        <v>60</v>
      </c>
      <c r="Z8802">
        <v>92125</v>
      </c>
      <c r="AA8802" t="s">
        <v>87</v>
      </c>
      <c r="AB8802"/>
      <c r="AC8802" s="3">
        <v>608025</v>
      </c>
      <c r="AD8802" s="3">
        <v>6.6</v>
      </c>
      <c r="AE8802" s="3">
        <v>0.11</v>
      </c>
      <c r="AF8802" t="s">
        <v>307</v>
      </c>
      <c r="AG8802" t="s">
        <v>47</v>
      </c>
      <c r="AH8802" s="8">
        <v>7982</v>
      </c>
      <c r="AI8802" s="7">
        <v>45180.63</v>
      </c>
      <c r="AJ8802" s="9">
        <v>625.04999999999995</v>
      </c>
      <c r="AK8802" s="5">
        <f t="shared" si="271"/>
        <v>52</v>
      </c>
    </row>
    <row r="8803" spans="1:37" hidden="1" x14ac:dyDescent="0.3">
      <c r="A8803">
        <v>84931</v>
      </c>
      <c r="B8803" t="s">
        <v>2650</v>
      </c>
      <c r="C8803" t="s">
        <v>11756</v>
      </c>
      <c r="D8803" t="s">
        <v>14569</v>
      </c>
      <c r="E8803" t="s">
        <v>14570</v>
      </c>
      <c r="F8803" t="s">
        <v>87</v>
      </c>
      <c r="G8803" t="s">
        <v>33</v>
      </c>
      <c r="H8803" t="s">
        <v>1929</v>
      </c>
      <c r="I8803" t="s">
        <v>1930</v>
      </c>
      <c r="J8803" t="s">
        <v>2238</v>
      </c>
      <c r="K8803" t="s">
        <v>5539</v>
      </c>
      <c r="L8803" t="s">
        <v>1930</v>
      </c>
      <c r="M8803" s="4">
        <v>41820</v>
      </c>
      <c r="N8803" s="4">
        <v>41768</v>
      </c>
      <c r="O8803" s="1">
        <v>41782</v>
      </c>
      <c r="P8803" t="s">
        <v>52</v>
      </c>
      <c r="R8803" t="s">
        <v>53</v>
      </c>
      <c r="S8803" t="s">
        <v>1931</v>
      </c>
      <c r="T8803" t="s">
        <v>5181</v>
      </c>
      <c r="U8803" t="s">
        <v>98</v>
      </c>
      <c r="V8803" t="s">
        <v>57</v>
      </c>
      <c r="W8803" s="6" t="s">
        <v>100</v>
      </c>
      <c r="X8803" t="s">
        <v>76</v>
      </c>
      <c r="Y8803">
        <v>90</v>
      </c>
      <c r="Z8803">
        <v>10534</v>
      </c>
      <c r="AA8803" t="s">
        <v>87</v>
      </c>
      <c r="AB8803"/>
      <c r="AC8803" s="3">
        <v>97966.2</v>
      </c>
      <c r="AD8803" s="3">
        <v>9.3000000000000007</v>
      </c>
      <c r="AE8803" s="3">
        <v>0.1</v>
      </c>
      <c r="AF8803" t="s">
        <v>605</v>
      </c>
      <c r="AG8803" t="s">
        <v>47</v>
      </c>
      <c r="AH8803" s="8">
        <v>2</v>
      </c>
      <c r="AI8803" s="7">
        <v>45180.62</v>
      </c>
      <c r="AJ8803" s="9">
        <v>100.71</v>
      </c>
      <c r="AK8803" s="5">
        <f t="shared" si="271"/>
        <v>52</v>
      </c>
    </row>
    <row r="8804" spans="1:37" hidden="1" x14ac:dyDescent="0.3">
      <c r="A8804">
        <v>84934</v>
      </c>
      <c r="B8804" t="s">
        <v>4707</v>
      </c>
      <c r="C8804" t="s">
        <v>11789</v>
      </c>
      <c r="D8804" t="s">
        <v>14571</v>
      </c>
      <c r="E8804" t="s">
        <v>14572</v>
      </c>
      <c r="F8804" t="s">
        <v>282</v>
      </c>
      <c r="G8804" t="s">
        <v>33</v>
      </c>
      <c r="H8804" t="s">
        <v>1929</v>
      </c>
      <c r="I8804" t="s">
        <v>1930</v>
      </c>
      <c r="J8804" t="s">
        <v>36</v>
      </c>
      <c r="K8804" s="2">
        <v>41886</v>
      </c>
      <c r="L8804" t="s">
        <v>1930</v>
      </c>
      <c r="M8804" s="4">
        <v>41820</v>
      </c>
      <c r="N8804" s="4">
        <v>41793</v>
      </c>
      <c r="O8804" s="1">
        <v>41838</v>
      </c>
      <c r="P8804" t="s">
        <v>52</v>
      </c>
      <c r="R8804" t="s">
        <v>71</v>
      </c>
      <c r="S8804" t="s">
        <v>1931</v>
      </c>
      <c r="T8804" t="s">
        <v>4774</v>
      </c>
      <c r="U8804" t="s">
        <v>116</v>
      </c>
      <c r="V8804" t="s">
        <v>57</v>
      </c>
      <c r="W8804" s="6" t="s">
        <v>118</v>
      </c>
      <c r="X8804" t="s">
        <v>76</v>
      </c>
      <c r="Y8804">
        <v>120</v>
      </c>
      <c r="Z8804">
        <v>1031</v>
      </c>
      <c r="AA8804" t="s">
        <v>282</v>
      </c>
      <c r="AB8804"/>
      <c r="AC8804" s="3">
        <v>20321.009999999998</v>
      </c>
      <c r="AD8804" s="3">
        <v>19.71</v>
      </c>
      <c r="AE8804" s="3">
        <v>0.16</v>
      </c>
      <c r="AF8804" t="s">
        <v>307</v>
      </c>
      <c r="AG8804" t="s">
        <v>47</v>
      </c>
      <c r="AH8804" s="8">
        <v>298</v>
      </c>
      <c r="AI8804" s="7">
        <v>4353.04</v>
      </c>
      <c r="AJ8804" s="9">
        <v>20.89</v>
      </c>
      <c r="AK8804" s="5">
        <f t="shared" si="271"/>
        <v>27</v>
      </c>
    </row>
    <row r="8805" spans="1:37" hidden="1" x14ac:dyDescent="0.3">
      <c r="A8805">
        <v>84935</v>
      </c>
      <c r="B8805" t="s">
        <v>4170</v>
      </c>
      <c r="C8805" t="s">
        <v>11601</v>
      </c>
      <c r="D8805" t="s">
        <v>13389</v>
      </c>
      <c r="E8805" t="s">
        <v>13390</v>
      </c>
      <c r="F8805" t="s">
        <v>4174</v>
      </c>
      <c r="G8805" t="s">
        <v>33</v>
      </c>
      <c r="H8805" t="s">
        <v>1929</v>
      </c>
      <c r="I8805" t="s">
        <v>1930</v>
      </c>
      <c r="J8805" t="s">
        <v>36</v>
      </c>
      <c r="K8805" s="2">
        <v>41524</v>
      </c>
      <c r="L8805" t="s">
        <v>1930</v>
      </c>
      <c r="M8805" s="4">
        <v>41806</v>
      </c>
      <c r="N8805" s="4">
        <v>41794</v>
      </c>
      <c r="O8805" s="1">
        <v>41829</v>
      </c>
      <c r="P8805" t="s">
        <v>52</v>
      </c>
      <c r="R8805" t="s">
        <v>71</v>
      </c>
      <c r="S8805" t="s">
        <v>1931</v>
      </c>
      <c r="T8805" t="s">
        <v>305</v>
      </c>
      <c r="U8805" t="s">
        <v>98</v>
      </c>
      <c r="V8805" t="s">
        <v>57</v>
      </c>
      <c r="W8805" s="6" t="s">
        <v>306</v>
      </c>
      <c r="X8805" t="s">
        <v>76</v>
      </c>
      <c r="Y8805">
        <v>30</v>
      </c>
      <c r="Z8805">
        <v>573</v>
      </c>
      <c r="AA8805" t="s">
        <v>4174</v>
      </c>
      <c r="AB8805"/>
      <c r="AC8805" s="3">
        <v>1839.33</v>
      </c>
      <c r="AD8805" s="3">
        <v>3.21</v>
      </c>
      <c r="AE8805" s="3">
        <v>0.11</v>
      </c>
      <c r="AF8805" t="s">
        <v>605</v>
      </c>
      <c r="AG8805" t="s">
        <v>109</v>
      </c>
      <c r="AH8805" s="8" t="s">
        <v>44</v>
      </c>
      <c r="AI8805" s="7" t="s">
        <v>44</v>
      </c>
      <c r="AJ8805" s="9">
        <v>2.2799999999999998</v>
      </c>
      <c r="AK8805" s="5">
        <f t="shared" si="271"/>
        <v>12</v>
      </c>
    </row>
    <row r="8806" spans="1:37" hidden="1" x14ac:dyDescent="0.3">
      <c r="A8806">
        <v>84936</v>
      </c>
      <c r="B8806" t="s">
        <v>4146</v>
      </c>
      <c r="C8806" t="s">
        <v>11719</v>
      </c>
      <c r="D8806" t="s">
        <v>14573</v>
      </c>
      <c r="E8806" t="s">
        <v>14574</v>
      </c>
      <c r="F8806" t="s">
        <v>94</v>
      </c>
      <c r="G8806" t="s">
        <v>33</v>
      </c>
      <c r="H8806" t="s">
        <v>1929</v>
      </c>
      <c r="I8806" t="s">
        <v>1930</v>
      </c>
      <c r="J8806" t="s">
        <v>36</v>
      </c>
      <c r="K8806" t="s">
        <v>8465</v>
      </c>
      <c r="L8806" t="s">
        <v>1930</v>
      </c>
      <c r="M8806" s="4">
        <v>41806</v>
      </c>
      <c r="N8806" s="4">
        <v>41807</v>
      </c>
      <c r="O8806" s="1">
        <v>41837</v>
      </c>
      <c r="P8806" t="s">
        <v>52</v>
      </c>
      <c r="R8806" t="s">
        <v>53</v>
      </c>
      <c r="S8806" t="s">
        <v>1931</v>
      </c>
      <c r="T8806" t="s">
        <v>5399</v>
      </c>
      <c r="U8806" t="s">
        <v>56</v>
      </c>
      <c r="V8806" t="s">
        <v>57</v>
      </c>
      <c r="W8806" s="6" t="s">
        <v>58</v>
      </c>
      <c r="X8806" t="s">
        <v>59</v>
      </c>
      <c r="Y8806">
        <v>100</v>
      </c>
      <c r="Z8806">
        <v>6778</v>
      </c>
      <c r="AA8806" t="s">
        <v>94</v>
      </c>
      <c r="AB8806"/>
      <c r="AC8806" s="3">
        <v>8811.4</v>
      </c>
      <c r="AD8806" s="3">
        <v>1.3</v>
      </c>
      <c r="AE8806" s="3">
        <v>0.01</v>
      </c>
      <c r="AF8806" t="s">
        <v>60</v>
      </c>
      <c r="AG8806" t="s">
        <v>47</v>
      </c>
      <c r="AH8806" s="8">
        <v>1358</v>
      </c>
      <c r="AI8806" s="7">
        <v>3150.3</v>
      </c>
      <c r="AJ8806" s="9">
        <v>9.06</v>
      </c>
      <c r="AK8806" s="5">
        <f t="shared" si="271"/>
        <v>-1</v>
      </c>
    </row>
    <row r="8807" spans="1:37" hidden="1" x14ac:dyDescent="0.3">
      <c r="A8807">
        <v>84937</v>
      </c>
      <c r="B8807" t="s">
        <v>4164</v>
      </c>
      <c r="C8807" t="s">
        <v>11700</v>
      </c>
      <c r="D8807" t="s">
        <v>14037</v>
      </c>
      <c r="E8807" t="s">
        <v>14038</v>
      </c>
      <c r="F8807" t="s">
        <v>455</v>
      </c>
      <c r="G8807" t="s">
        <v>33</v>
      </c>
      <c r="H8807" t="s">
        <v>1929</v>
      </c>
      <c r="I8807" t="s">
        <v>1930</v>
      </c>
      <c r="J8807" t="s">
        <v>310</v>
      </c>
      <c r="K8807" t="s">
        <v>4975</v>
      </c>
      <c r="L8807" t="s">
        <v>1930</v>
      </c>
      <c r="M8807" s="4">
        <v>41851</v>
      </c>
      <c r="N8807" s="4">
        <v>41845</v>
      </c>
      <c r="O8807" s="1">
        <v>41887</v>
      </c>
      <c r="P8807" t="s">
        <v>52</v>
      </c>
      <c r="R8807" t="s">
        <v>71</v>
      </c>
      <c r="S8807" t="s">
        <v>1931</v>
      </c>
      <c r="T8807" t="s">
        <v>305</v>
      </c>
      <c r="U8807" t="s">
        <v>98</v>
      </c>
      <c r="V8807" t="s">
        <v>57</v>
      </c>
      <c r="W8807" s="6" t="s">
        <v>306</v>
      </c>
      <c r="X8807" t="s">
        <v>76</v>
      </c>
      <c r="Y8807">
        <v>30</v>
      </c>
      <c r="Z8807">
        <v>30000</v>
      </c>
      <c r="AA8807" t="s">
        <v>455</v>
      </c>
      <c r="AB8807"/>
      <c r="AC8807" s="3">
        <v>96300</v>
      </c>
      <c r="AD8807" s="3">
        <v>3.21</v>
      </c>
      <c r="AE8807" s="3">
        <v>0.11</v>
      </c>
      <c r="AF8807" t="s">
        <v>605</v>
      </c>
      <c r="AG8807" t="s">
        <v>109</v>
      </c>
      <c r="AH8807" s="8" t="s">
        <v>44</v>
      </c>
      <c r="AI8807" s="7" t="s">
        <v>44</v>
      </c>
      <c r="AJ8807" s="9">
        <v>99</v>
      </c>
      <c r="AK8807" s="5">
        <f t="shared" si="271"/>
        <v>6</v>
      </c>
    </row>
    <row r="8808" spans="1:37" hidden="1" x14ac:dyDescent="0.3">
      <c r="A8808">
        <v>84938</v>
      </c>
      <c r="B8808" t="s">
        <v>4164</v>
      </c>
      <c r="C8808" t="s">
        <v>12686</v>
      </c>
      <c r="D8808" t="s">
        <v>14575</v>
      </c>
      <c r="E8808" t="s">
        <v>14576</v>
      </c>
      <c r="F8808" t="s">
        <v>455</v>
      </c>
      <c r="G8808" t="s">
        <v>33</v>
      </c>
      <c r="H8808" t="s">
        <v>1929</v>
      </c>
      <c r="I8808" t="s">
        <v>1930</v>
      </c>
      <c r="J8808" t="s">
        <v>310</v>
      </c>
      <c r="K8808" t="s">
        <v>4975</v>
      </c>
      <c r="L8808" t="s">
        <v>1930</v>
      </c>
      <c r="M8808" s="4">
        <v>41829</v>
      </c>
      <c r="N8808" s="4">
        <v>41838</v>
      </c>
      <c r="O8808" s="1">
        <v>41858</v>
      </c>
      <c r="P8808" t="s">
        <v>52</v>
      </c>
      <c r="R8808" t="s">
        <v>71</v>
      </c>
      <c r="S8808" t="s">
        <v>1931</v>
      </c>
      <c r="T8808" t="s">
        <v>7167</v>
      </c>
      <c r="U8808" t="s">
        <v>4906</v>
      </c>
      <c r="V8808" t="s">
        <v>57</v>
      </c>
      <c r="W8808" s="6" t="s">
        <v>5878</v>
      </c>
      <c r="X8808" t="s">
        <v>146</v>
      </c>
      <c r="Y8808">
        <v>30</v>
      </c>
      <c r="Z8808">
        <v>2555</v>
      </c>
      <c r="AA8808" t="s">
        <v>455</v>
      </c>
      <c r="AB8808"/>
      <c r="AC8808" s="3">
        <v>34543.599999999999</v>
      </c>
      <c r="AD8808" s="3">
        <v>13.52</v>
      </c>
      <c r="AE8808" s="3">
        <v>0.45</v>
      </c>
      <c r="AF8808" t="s">
        <v>307</v>
      </c>
      <c r="AG8808" t="s">
        <v>47</v>
      </c>
      <c r="AH8808" s="8">
        <v>227</v>
      </c>
      <c r="AI8808" s="7">
        <v>227.19</v>
      </c>
      <c r="AJ8808" s="9">
        <v>35.51</v>
      </c>
      <c r="AK8808" s="5">
        <f t="shared" si="271"/>
        <v>-9</v>
      </c>
    </row>
    <row r="8809" spans="1:37" hidden="1" x14ac:dyDescent="0.3">
      <c r="A8809">
        <v>84939</v>
      </c>
      <c r="B8809" t="s">
        <v>4164</v>
      </c>
      <c r="C8809" t="s">
        <v>11700</v>
      </c>
      <c r="D8809" t="s">
        <v>14577</v>
      </c>
      <c r="E8809" t="s">
        <v>14578</v>
      </c>
      <c r="F8809" t="s">
        <v>455</v>
      </c>
      <c r="G8809" t="s">
        <v>33</v>
      </c>
      <c r="H8809" t="s">
        <v>1929</v>
      </c>
      <c r="I8809" t="s">
        <v>1930</v>
      </c>
      <c r="J8809" t="s">
        <v>310</v>
      </c>
      <c r="K8809" t="s">
        <v>4975</v>
      </c>
      <c r="L8809" t="s">
        <v>1930</v>
      </c>
      <c r="M8809" s="4">
        <v>41851</v>
      </c>
      <c r="N8809" s="4">
        <v>41918</v>
      </c>
      <c r="O8809" s="1">
        <v>41925</v>
      </c>
      <c r="P8809" t="s">
        <v>52</v>
      </c>
      <c r="R8809" t="s">
        <v>71</v>
      </c>
      <c r="S8809" t="s">
        <v>1931</v>
      </c>
      <c r="T8809" t="s">
        <v>305</v>
      </c>
      <c r="U8809" t="s">
        <v>98</v>
      </c>
      <c r="V8809" t="s">
        <v>57</v>
      </c>
      <c r="W8809" s="6" t="s">
        <v>306</v>
      </c>
      <c r="X8809" t="s">
        <v>76</v>
      </c>
      <c r="Y8809">
        <v>30</v>
      </c>
      <c r="Z8809">
        <v>20340</v>
      </c>
      <c r="AA8809" t="s">
        <v>455</v>
      </c>
      <c r="AB8809"/>
      <c r="AC8809" s="3">
        <v>65291.4</v>
      </c>
      <c r="AD8809" s="3">
        <v>3.21</v>
      </c>
      <c r="AE8809" s="3">
        <v>0.11</v>
      </c>
      <c r="AF8809" t="s">
        <v>605</v>
      </c>
      <c r="AG8809" t="s">
        <v>47</v>
      </c>
      <c r="AH8809" s="8">
        <v>1242</v>
      </c>
      <c r="AI8809" s="7">
        <v>9384</v>
      </c>
      <c r="AJ8809" s="9">
        <v>67.12</v>
      </c>
      <c r="AK8809" s="5">
        <f t="shared" si="271"/>
        <v>-67</v>
      </c>
    </row>
    <row r="8810" spans="1:37" hidden="1" x14ac:dyDescent="0.3">
      <c r="A8810">
        <v>84940</v>
      </c>
      <c r="B8810" t="s">
        <v>4415</v>
      </c>
      <c r="C8810" t="s">
        <v>11742</v>
      </c>
      <c r="D8810" t="s">
        <v>14579</v>
      </c>
      <c r="E8810" t="s">
        <v>14580</v>
      </c>
      <c r="F8810" t="s">
        <v>105</v>
      </c>
      <c r="G8810" t="s">
        <v>33</v>
      </c>
      <c r="H8810" t="s">
        <v>1929</v>
      </c>
      <c r="I8810" t="s">
        <v>1930</v>
      </c>
      <c r="J8810" t="s">
        <v>310</v>
      </c>
      <c r="K8810" s="2">
        <v>41284</v>
      </c>
      <c r="L8810" t="s">
        <v>1930</v>
      </c>
      <c r="M8810" s="4">
        <v>41820</v>
      </c>
      <c r="N8810" s="4">
        <v>41814</v>
      </c>
      <c r="O8810" s="1">
        <v>41821</v>
      </c>
      <c r="P8810" t="s">
        <v>52</v>
      </c>
      <c r="R8810" t="s">
        <v>71</v>
      </c>
      <c r="S8810" t="s">
        <v>1931</v>
      </c>
      <c r="T8810" t="s">
        <v>115</v>
      </c>
      <c r="U8810" t="s">
        <v>116</v>
      </c>
      <c r="V8810" t="s">
        <v>117</v>
      </c>
      <c r="W8810" s="6" t="s">
        <v>118</v>
      </c>
      <c r="X8810" t="s">
        <v>76</v>
      </c>
      <c r="Y8810">
        <v>120</v>
      </c>
      <c r="Z8810">
        <v>14758</v>
      </c>
      <c r="AA8810" t="s">
        <v>105</v>
      </c>
      <c r="AB8810"/>
      <c r="AC8810" s="3">
        <v>278926.2</v>
      </c>
      <c r="AD8810" s="3">
        <v>18.899999999999999</v>
      </c>
      <c r="AE8810" s="3">
        <v>0.16</v>
      </c>
      <c r="AF8810" t="s">
        <v>122</v>
      </c>
      <c r="AG8810" t="s">
        <v>47</v>
      </c>
      <c r="AH8810" s="8">
        <v>3030</v>
      </c>
      <c r="AI8810" s="7">
        <v>2994.62</v>
      </c>
      <c r="AJ8810" s="9">
        <v>345.03</v>
      </c>
      <c r="AK8810" s="5">
        <f t="shared" si="271"/>
        <v>6</v>
      </c>
    </row>
    <row r="8811" spans="1:37" hidden="1" x14ac:dyDescent="0.3">
      <c r="A8811">
        <v>84942</v>
      </c>
      <c r="B8811" t="s">
        <v>4415</v>
      </c>
      <c r="C8811" t="s">
        <v>11742</v>
      </c>
      <c r="D8811" t="s">
        <v>11743</v>
      </c>
      <c r="E8811" t="s">
        <v>11744</v>
      </c>
      <c r="F8811" t="s">
        <v>105</v>
      </c>
      <c r="G8811" t="s">
        <v>33</v>
      </c>
      <c r="H8811" t="s">
        <v>1929</v>
      </c>
      <c r="I8811" t="s">
        <v>1930</v>
      </c>
      <c r="J8811" t="s">
        <v>36</v>
      </c>
      <c r="K8811" s="2">
        <v>41284</v>
      </c>
      <c r="L8811" t="s">
        <v>1930</v>
      </c>
      <c r="M8811" s="4">
        <v>41851</v>
      </c>
      <c r="N8811" s="4">
        <v>41907</v>
      </c>
      <c r="O8811" s="1">
        <v>41918</v>
      </c>
      <c r="P8811" t="s">
        <v>52</v>
      </c>
      <c r="R8811" t="s">
        <v>53</v>
      </c>
      <c r="S8811" t="s">
        <v>1931</v>
      </c>
      <c r="T8811" t="s">
        <v>5399</v>
      </c>
      <c r="U8811" t="s">
        <v>56</v>
      </c>
      <c r="V8811" t="s">
        <v>57</v>
      </c>
      <c r="W8811" s="6" t="s">
        <v>58</v>
      </c>
      <c r="X8811" t="s">
        <v>59</v>
      </c>
      <c r="Y8811">
        <v>100</v>
      </c>
      <c r="Z8811">
        <v>28464</v>
      </c>
      <c r="AA8811" t="s">
        <v>105</v>
      </c>
      <c r="AB8811"/>
      <c r="AC8811" s="3">
        <v>37003.199999999997</v>
      </c>
      <c r="AD8811" s="3">
        <v>1.3</v>
      </c>
      <c r="AE8811" s="3">
        <v>0.01</v>
      </c>
      <c r="AF8811" t="s">
        <v>60</v>
      </c>
      <c r="AG8811" t="s">
        <v>109</v>
      </c>
      <c r="AH8811" s="8" t="s">
        <v>44</v>
      </c>
      <c r="AI8811" s="7" t="s">
        <v>44</v>
      </c>
      <c r="AJ8811" s="9">
        <v>45.77</v>
      </c>
      <c r="AK8811" s="5">
        <f t="shared" si="271"/>
        <v>-56</v>
      </c>
    </row>
    <row r="8812" spans="1:37" hidden="1" x14ac:dyDescent="0.3">
      <c r="A8812">
        <v>84943</v>
      </c>
      <c r="B8812" t="s">
        <v>4368</v>
      </c>
      <c r="C8812" t="s">
        <v>11776</v>
      </c>
      <c r="D8812" t="s">
        <v>14581</v>
      </c>
      <c r="E8812" t="s">
        <v>14582</v>
      </c>
      <c r="F8812" t="s">
        <v>155</v>
      </c>
      <c r="G8812" t="s">
        <v>33</v>
      </c>
      <c r="H8812" t="s">
        <v>1929</v>
      </c>
      <c r="I8812" t="s">
        <v>1930</v>
      </c>
      <c r="J8812" t="s">
        <v>310</v>
      </c>
      <c r="K8812" t="s">
        <v>11779</v>
      </c>
      <c r="L8812" t="s">
        <v>1930</v>
      </c>
      <c r="M8812" s="4">
        <v>41912</v>
      </c>
      <c r="N8812" s="4">
        <v>41810</v>
      </c>
      <c r="O8812" s="1">
        <v>41827</v>
      </c>
      <c r="P8812" t="s">
        <v>52</v>
      </c>
      <c r="R8812" t="s">
        <v>71</v>
      </c>
      <c r="S8812" t="s">
        <v>1931</v>
      </c>
      <c r="T8812" t="s">
        <v>2883</v>
      </c>
      <c r="U8812" t="s">
        <v>2884</v>
      </c>
      <c r="V8812" t="s">
        <v>57</v>
      </c>
      <c r="W8812" s="6" t="s">
        <v>2885</v>
      </c>
      <c r="X8812" t="s">
        <v>146</v>
      </c>
      <c r="Y8812">
        <v>30</v>
      </c>
      <c r="Z8812">
        <v>153560</v>
      </c>
      <c r="AA8812" t="s">
        <v>155</v>
      </c>
      <c r="AB8812"/>
      <c r="AC8812" s="3">
        <v>721732</v>
      </c>
      <c r="AD8812" s="3">
        <v>4.7</v>
      </c>
      <c r="AE8812" s="3">
        <v>0.16</v>
      </c>
      <c r="AF8812" t="s">
        <v>4372</v>
      </c>
      <c r="AG8812" t="s">
        <v>47</v>
      </c>
      <c r="AH8812" s="8">
        <v>18528</v>
      </c>
      <c r="AI8812" s="7">
        <v>31514.85</v>
      </c>
      <c r="AJ8812" s="9">
        <v>741.94</v>
      </c>
      <c r="AK8812" s="5">
        <f t="shared" si="271"/>
        <v>102</v>
      </c>
    </row>
    <row r="8813" spans="1:37" hidden="1" x14ac:dyDescent="0.3">
      <c r="A8813">
        <v>84944</v>
      </c>
      <c r="B8813" t="s">
        <v>4368</v>
      </c>
      <c r="C8813" t="s">
        <v>11776</v>
      </c>
      <c r="D8813" t="s">
        <v>14583</v>
      </c>
      <c r="E8813" t="s">
        <v>14584</v>
      </c>
      <c r="F8813" t="s">
        <v>155</v>
      </c>
      <c r="G8813" t="s">
        <v>33</v>
      </c>
      <c r="H8813" t="s">
        <v>1929</v>
      </c>
      <c r="I8813" t="s">
        <v>1930</v>
      </c>
      <c r="J8813" t="s">
        <v>310</v>
      </c>
      <c r="K8813" t="s">
        <v>11779</v>
      </c>
      <c r="L8813" t="s">
        <v>1930</v>
      </c>
      <c r="M8813" s="4">
        <v>41850</v>
      </c>
      <c r="N8813" s="4">
        <v>41831</v>
      </c>
      <c r="O8813" s="1">
        <v>41855</v>
      </c>
      <c r="P8813" t="s">
        <v>52</v>
      </c>
      <c r="R8813" t="s">
        <v>71</v>
      </c>
      <c r="S8813" t="s">
        <v>1931</v>
      </c>
      <c r="T8813" t="s">
        <v>106</v>
      </c>
      <c r="U8813" t="s">
        <v>56</v>
      </c>
      <c r="V8813" t="s">
        <v>57</v>
      </c>
      <c r="W8813" s="6" t="s">
        <v>100</v>
      </c>
      <c r="X8813" t="s">
        <v>76</v>
      </c>
      <c r="Y8813">
        <v>60</v>
      </c>
      <c r="Z8813">
        <v>44716</v>
      </c>
      <c r="AA8813" t="s">
        <v>155</v>
      </c>
      <c r="AB8813"/>
      <c r="AC8813" s="3">
        <v>101058.16</v>
      </c>
      <c r="AD8813" s="3">
        <v>2.2599999999999998</v>
      </c>
      <c r="AE8813" s="3">
        <v>0.04</v>
      </c>
      <c r="AF8813" t="s">
        <v>554</v>
      </c>
      <c r="AG8813" t="s">
        <v>47</v>
      </c>
      <c r="AH8813" s="8">
        <v>5925</v>
      </c>
      <c r="AI8813" s="7">
        <v>13770.65</v>
      </c>
      <c r="AJ8813" s="9">
        <v>103.89</v>
      </c>
      <c r="AK8813" s="5">
        <f t="shared" si="271"/>
        <v>19</v>
      </c>
    </row>
    <row r="8814" spans="1:37" hidden="1" x14ac:dyDescent="0.3">
      <c r="A8814">
        <v>84945</v>
      </c>
      <c r="B8814" t="s">
        <v>5872</v>
      </c>
      <c r="C8814" t="s">
        <v>14585</v>
      </c>
      <c r="D8814" t="s">
        <v>14586</v>
      </c>
      <c r="E8814" t="s">
        <v>14587</v>
      </c>
      <c r="F8814" t="s">
        <v>155</v>
      </c>
      <c r="G8814" t="s">
        <v>33</v>
      </c>
      <c r="H8814" t="s">
        <v>1929</v>
      </c>
      <c r="I8814" t="s">
        <v>1930</v>
      </c>
      <c r="J8814" t="s">
        <v>310</v>
      </c>
      <c r="K8814" s="2">
        <v>41677</v>
      </c>
      <c r="L8814" t="s">
        <v>1930</v>
      </c>
      <c r="M8814" s="4">
        <v>41876</v>
      </c>
      <c r="N8814" s="4">
        <v>41894</v>
      </c>
      <c r="O8814" s="1">
        <v>41925</v>
      </c>
      <c r="P8814" t="s">
        <v>52</v>
      </c>
      <c r="R8814" t="s">
        <v>53</v>
      </c>
      <c r="S8814" t="s">
        <v>1931</v>
      </c>
      <c r="T8814" t="s">
        <v>2416</v>
      </c>
      <c r="U8814" t="s">
        <v>357</v>
      </c>
      <c r="V8814" t="s">
        <v>57</v>
      </c>
      <c r="W8814" s="6" t="s">
        <v>874</v>
      </c>
      <c r="X8814" t="s">
        <v>90</v>
      </c>
      <c r="Y8814">
        <v>240</v>
      </c>
      <c r="Z8814">
        <v>301</v>
      </c>
      <c r="AA8814" t="s">
        <v>155</v>
      </c>
      <c r="AB8814"/>
      <c r="AC8814" s="3">
        <v>0</v>
      </c>
      <c r="AD8814" s="3">
        <v>0</v>
      </c>
      <c r="AE8814" s="3">
        <v>0</v>
      </c>
      <c r="AF8814" t="s">
        <v>60</v>
      </c>
      <c r="AG8814" t="s">
        <v>47</v>
      </c>
      <c r="AH8814" s="8" t="s">
        <v>44</v>
      </c>
      <c r="AI8814" s="7" t="s">
        <v>44</v>
      </c>
      <c r="AJ8814" s="9">
        <v>0</v>
      </c>
      <c r="AK8814" s="5">
        <f t="shared" si="271"/>
        <v>-18</v>
      </c>
    </row>
    <row r="8815" spans="1:37" hidden="1" x14ac:dyDescent="0.3">
      <c r="A8815">
        <v>84947</v>
      </c>
      <c r="B8815" t="s">
        <v>4164</v>
      </c>
      <c r="C8815" t="s">
        <v>11797</v>
      </c>
      <c r="D8815" t="s">
        <v>12666</v>
      </c>
      <c r="E8815" t="s">
        <v>12667</v>
      </c>
      <c r="F8815" t="s">
        <v>455</v>
      </c>
      <c r="G8815" t="s">
        <v>33</v>
      </c>
      <c r="H8815" t="s">
        <v>1929</v>
      </c>
      <c r="I8815" t="s">
        <v>1930</v>
      </c>
      <c r="J8815" t="s">
        <v>310</v>
      </c>
      <c r="K8815" s="2">
        <v>41675</v>
      </c>
      <c r="L8815" t="s">
        <v>1930</v>
      </c>
      <c r="M8815" s="4">
        <v>42004</v>
      </c>
      <c r="N8815" s="4">
        <v>41942</v>
      </c>
      <c r="O8815" s="1">
        <v>41950</v>
      </c>
      <c r="P8815" t="s">
        <v>52</v>
      </c>
      <c r="R8815" t="s">
        <v>71</v>
      </c>
      <c r="S8815" t="s">
        <v>1931</v>
      </c>
      <c r="T8815" t="s">
        <v>305</v>
      </c>
      <c r="U8815" t="s">
        <v>98</v>
      </c>
      <c r="V8815" t="s">
        <v>57</v>
      </c>
      <c r="W8815" s="6" t="s">
        <v>306</v>
      </c>
      <c r="X8815" t="s">
        <v>76</v>
      </c>
      <c r="Y8815">
        <v>30</v>
      </c>
      <c r="Z8815">
        <v>8283</v>
      </c>
      <c r="AA8815" t="s">
        <v>455</v>
      </c>
      <c r="AB8815"/>
      <c r="AC8815" s="3">
        <v>26588.43</v>
      </c>
      <c r="AD8815" s="3">
        <v>3.21</v>
      </c>
      <c r="AE8815" s="3">
        <v>0.11</v>
      </c>
      <c r="AF8815" t="s">
        <v>147</v>
      </c>
      <c r="AG8815" t="s">
        <v>109</v>
      </c>
      <c r="AH8815" s="8" t="s">
        <v>44</v>
      </c>
      <c r="AI8815" s="7" t="s">
        <v>44</v>
      </c>
      <c r="AJ8815" s="9">
        <v>27.33</v>
      </c>
      <c r="AK8815" s="5">
        <f t="shared" si="271"/>
        <v>62</v>
      </c>
    </row>
    <row r="8816" spans="1:37" hidden="1" x14ac:dyDescent="0.3">
      <c r="A8816">
        <v>84949</v>
      </c>
      <c r="B8816" t="s">
        <v>4164</v>
      </c>
      <c r="C8816" t="s">
        <v>11797</v>
      </c>
      <c r="D8816" t="s">
        <v>14588</v>
      </c>
      <c r="E8816" t="s">
        <v>14589</v>
      </c>
      <c r="F8816" t="s">
        <v>455</v>
      </c>
      <c r="G8816" t="s">
        <v>33</v>
      </c>
      <c r="H8816" t="s">
        <v>1929</v>
      </c>
      <c r="I8816" t="s">
        <v>1930</v>
      </c>
      <c r="J8816" t="s">
        <v>310</v>
      </c>
      <c r="K8816" s="2">
        <v>41675</v>
      </c>
      <c r="L8816" t="s">
        <v>1930</v>
      </c>
      <c r="M8816" s="4">
        <v>41912</v>
      </c>
      <c r="N8816" s="4">
        <v>41887</v>
      </c>
      <c r="O8816" s="1">
        <v>41890</v>
      </c>
      <c r="P8816" t="s">
        <v>52</v>
      </c>
      <c r="R8816" t="s">
        <v>71</v>
      </c>
      <c r="S8816" t="s">
        <v>1931</v>
      </c>
      <c r="T8816" t="s">
        <v>332</v>
      </c>
      <c r="U8816" t="s">
        <v>242</v>
      </c>
      <c r="V8816" t="s">
        <v>57</v>
      </c>
      <c r="W8816" s="6" t="s">
        <v>244</v>
      </c>
      <c r="X8816" t="s">
        <v>76</v>
      </c>
      <c r="Y8816">
        <v>30</v>
      </c>
      <c r="Z8816">
        <v>800</v>
      </c>
      <c r="AA8816" t="s">
        <v>455</v>
      </c>
      <c r="AB8816"/>
      <c r="AC8816" s="3">
        <v>3024</v>
      </c>
      <c r="AD8816" s="3">
        <v>3.78</v>
      </c>
      <c r="AE8816" s="3">
        <v>0.13</v>
      </c>
      <c r="AF8816" t="s">
        <v>554</v>
      </c>
      <c r="AG8816" t="s">
        <v>47</v>
      </c>
      <c r="AH8816" s="8">
        <v>64</v>
      </c>
      <c r="AI8816" s="7">
        <v>166.96</v>
      </c>
      <c r="AJ8816" s="9">
        <v>3.11</v>
      </c>
      <c r="AK8816" s="5">
        <f t="shared" si="271"/>
        <v>25</v>
      </c>
    </row>
    <row r="8817" spans="1:37" hidden="1" x14ac:dyDescent="0.3">
      <c r="A8817">
        <v>84950</v>
      </c>
      <c r="B8817" t="s">
        <v>4164</v>
      </c>
      <c r="C8817" t="s">
        <v>11781</v>
      </c>
      <c r="D8817" t="s">
        <v>14590</v>
      </c>
      <c r="E8817" t="s">
        <v>14591</v>
      </c>
      <c r="F8817" t="s">
        <v>455</v>
      </c>
      <c r="G8817" t="s">
        <v>33</v>
      </c>
      <c r="H8817" t="s">
        <v>1929</v>
      </c>
      <c r="I8817" t="s">
        <v>1930</v>
      </c>
      <c r="J8817" t="s">
        <v>310</v>
      </c>
      <c r="K8817" t="s">
        <v>4975</v>
      </c>
      <c r="L8817" t="s">
        <v>1930</v>
      </c>
      <c r="M8817" s="4">
        <v>41866</v>
      </c>
      <c r="N8817" s="4">
        <v>41866</v>
      </c>
      <c r="O8817" s="1">
        <v>41876</v>
      </c>
      <c r="P8817" t="s">
        <v>52</v>
      </c>
      <c r="R8817" t="s">
        <v>71</v>
      </c>
      <c r="S8817" t="s">
        <v>1931</v>
      </c>
      <c r="T8817" t="s">
        <v>305</v>
      </c>
      <c r="U8817" t="s">
        <v>98</v>
      </c>
      <c r="V8817" t="s">
        <v>57</v>
      </c>
      <c r="W8817" s="6" t="s">
        <v>306</v>
      </c>
      <c r="X8817" t="s">
        <v>76</v>
      </c>
      <c r="Y8817">
        <v>30</v>
      </c>
      <c r="Z8817">
        <v>108650</v>
      </c>
      <c r="AA8817" t="s">
        <v>455</v>
      </c>
      <c r="AB8817"/>
      <c r="AC8817" s="3">
        <v>348766.5</v>
      </c>
      <c r="AD8817" s="3">
        <v>3.21</v>
      </c>
      <c r="AE8817" s="3">
        <v>0.11</v>
      </c>
      <c r="AF8817" t="s">
        <v>605</v>
      </c>
      <c r="AG8817" t="s">
        <v>47</v>
      </c>
      <c r="AH8817" s="8">
        <v>9741</v>
      </c>
      <c r="AI8817" s="7">
        <v>9360.14</v>
      </c>
      <c r="AJ8817" s="9">
        <v>358.53</v>
      </c>
      <c r="AK8817" s="5">
        <f t="shared" si="271"/>
        <v>0</v>
      </c>
    </row>
    <row r="8818" spans="1:37" hidden="1" x14ac:dyDescent="0.3">
      <c r="A8818">
        <v>84951</v>
      </c>
      <c r="B8818" t="s">
        <v>4368</v>
      </c>
      <c r="C8818" t="s">
        <v>11776</v>
      </c>
      <c r="D8818" t="s">
        <v>11777</v>
      </c>
      <c r="E8818" t="s">
        <v>11778</v>
      </c>
      <c r="F8818" t="s">
        <v>155</v>
      </c>
      <c r="G8818" t="s">
        <v>33</v>
      </c>
      <c r="H8818" t="s">
        <v>1929</v>
      </c>
      <c r="I8818" t="s">
        <v>1930</v>
      </c>
      <c r="J8818" t="s">
        <v>310</v>
      </c>
      <c r="K8818" t="s">
        <v>11779</v>
      </c>
      <c r="L8818" t="s">
        <v>1930</v>
      </c>
      <c r="M8818" s="4">
        <v>41912</v>
      </c>
      <c r="N8818" s="4">
        <v>41819</v>
      </c>
      <c r="O8818" s="1">
        <v>41855</v>
      </c>
      <c r="P8818" t="s">
        <v>52</v>
      </c>
      <c r="R8818" t="s">
        <v>71</v>
      </c>
      <c r="S8818" t="s">
        <v>1931</v>
      </c>
      <c r="T8818" t="s">
        <v>106</v>
      </c>
      <c r="U8818" t="s">
        <v>56</v>
      </c>
      <c r="V8818" t="s">
        <v>57</v>
      </c>
      <c r="W8818" s="6" t="s">
        <v>100</v>
      </c>
      <c r="X8818" t="s">
        <v>76</v>
      </c>
      <c r="Y8818">
        <v>60</v>
      </c>
      <c r="Z8818">
        <v>48253</v>
      </c>
      <c r="AA8818" t="s">
        <v>155</v>
      </c>
      <c r="AB8818"/>
      <c r="AC8818" s="3">
        <v>105191.54</v>
      </c>
      <c r="AD8818" s="3">
        <v>2.1800000000000002</v>
      </c>
      <c r="AE8818" s="3">
        <v>0.04</v>
      </c>
      <c r="AF8818" t="s">
        <v>605</v>
      </c>
      <c r="AG8818" t="s">
        <v>109</v>
      </c>
      <c r="AH8818" s="8" t="s">
        <v>44</v>
      </c>
      <c r="AI8818" s="7" t="s">
        <v>44</v>
      </c>
      <c r="AJ8818" s="9">
        <v>108.14</v>
      </c>
      <c r="AK8818" s="5">
        <f t="shared" si="271"/>
        <v>93</v>
      </c>
    </row>
    <row r="8819" spans="1:37" hidden="1" x14ac:dyDescent="0.3">
      <c r="A8819">
        <v>84952</v>
      </c>
      <c r="B8819" t="s">
        <v>4164</v>
      </c>
      <c r="C8819" t="s">
        <v>11700</v>
      </c>
      <c r="D8819" t="s">
        <v>14592</v>
      </c>
      <c r="E8819" t="s">
        <v>14593</v>
      </c>
      <c r="F8819" t="s">
        <v>455</v>
      </c>
      <c r="G8819" t="s">
        <v>33</v>
      </c>
      <c r="H8819" t="s">
        <v>1929</v>
      </c>
      <c r="I8819" t="s">
        <v>1930</v>
      </c>
      <c r="J8819" t="s">
        <v>310</v>
      </c>
      <c r="K8819" t="s">
        <v>4975</v>
      </c>
      <c r="L8819" t="s">
        <v>1930</v>
      </c>
      <c r="M8819" s="4">
        <v>41880</v>
      </c>
      <c r="N8819" s="4">
        <v>41948</v>
      </c>
      <c r="O8819" s="1">
        <v>41950</v>
      </c>
      <c r="P8819" t="s">
        <v>52</v>
      </c>
      <c r="R8819" t="s">
        <v>71</v>
      </c>
      <c r="S8819" t="s">
        <v>1931</v>
      </c>
      <c r="T8819" t="s">
        <v>2520</v>
      </c>
      <c r="U8819" t="s">
        <v>850</v>
      </c>
      <c r="V8819" t="s">
        <v>57</v>
      </c>
      <c r="W8819" s="6" t="s">
        <v>2007</v>
      </c>
      <c r="X8819" t="s">
        <v>146</v>
      </c>
      <c r="Y8819">
        <v>60</v>
      </c>
      <c r="Z8819">
        <v>26700</v>
      </c>
      <c r="AA8819" t="s">
        <v>455</v>
      </c>
      <c r="AB8819"/>
      <c r="AC8819" s="3">
        <v>66483</v>
      </c>
      <c r="AD8819" s="3">
        <v>2.4900000000000002</v>
      </c>
      <c r="AE8819" s="3">
        <v>0.04</v>
      </c>
      <c r="AF8819" t="s">
        <v>605</v>
      </c>
      <c r="AG8819" t="s">
        <v>47</v>
      </c>
      <c r="AH8819" s="8">
        <v>1307</v>
      </c>
      <c r="AI8819" s="7">
        <v>1482.7</v>
      </c>
      <c r="AJ8819" s="9">
        <v>68.34</v>
      </c>
      <c r="AK8819" s="5">
        <f t="shared" si="271"/>
        <v>-68</v>
      </c>
    </row>
    <row r="8820" spans="1:37" hidden="1" x14ac:dyDescent="0.3">
      <c r="A8820">
        <v>84953</v>
      </c>
      <c r="B8820" t="s">
        <v>4146</v>
      </c>
      <c r="C8820" t="s">
        <v>11772</v>
      </c>
      <c r="D8820" t="s">
        <v>14594</v>
      </c>
      <c r="E8820" t="s">
        <v>14595</v>
      </c>
      <c r="F8820" t="s">
        <v>94</v>
      </c>
      <c r="G8820" t="s">
        <v>33</v>
      </c>
      <c r="H8820" t="s">
        <v>1929</v>
      </c>
      <c r="I8820" t="s">
        <v>1930</v>
      </c>
      <c r="J8820" t="s">
        <v>310</v>
      </c>
      <c r="K8820" t="s">
        <v>11775</v>
      </c>
      <c r="L8820" t="s">
        <v>1930</v>
      </c>
      <c r="M8820" s="4">
        <v>41851</v>
      </c>
      <c r="N8820" s="4">
        <v>41845</v>
      </c>
      <c r="O8820" s="1">
        <v>41851</v>
      </c>
      <c r="P8820" t="s">
        <v>52</v>
      </c>
      <c r="R8820" t="s">
        <v>71</v>
      </c>
      <c r="S8820" t="s">
        <v>1931</v>
      </c>
      <c r="T8820" t="s">
        <v>143</v>
      </c>
      <c r="U8820" t="s">
        <v>144</v>
      </c>
      <c r="V8820" t="s">
        <v>57</v>
      </c>
      <c r="W8820" s="6" t="s">
        <v>145</v>
      </c>
      <c r="X8820" t="s">
        <v>146</v>
      </c>
      <c r="Y8820">
        <v>60</v>
      </c>
      <c r="Z8820">
        <v>100000</v>
      </c>
      <c r="AA8820" t="s">
        <v>94</v>
      </c>
      <c r="AB8820"/>
      <c r="AC8820" s="3">
        <v>652000</v>
      </c>
      <c r="AD8820" s="3">
        <v>6.52</v>
      </c>
      <c r="AE8820" s="3">
        <v>0.11</v>
      </c>
      <c r="AF8820" t="s">
        <v>554</v>
      </c>
      <c r="AG8820" t="s">
        <v>47</v>
      </c>
      <c r="AH8820" s="8">
        <v>8528</v>
      </c>
      <c r="AI8820" s="7">
        <v>8635.9599999999991</v>
      </c>
      <c r="AJ8820" s="9">
        <v>670.26</v>
      </c>
      <c r="AK8820" s="5">
        <f t="shared" si="271"/>
        <v>6</v>
      </c>
    </row>
    <row r="8821" spans="1:37" hidden="1" x14ac:dyDescent="0.3">
      <c r="A8821">
        <v>84955</v>
      </c>
      <c r="B8821" t="s">
        <v>4146</v>
      </c>
      <c r="C8821" t="s">
        <v>12694</v>
      </c>
      <c r="D8821" t="s">
        <v>14596</v>
      </c>
      <c r="E8821" t="s">
        <v>14597</v>
      </c>
      <c r="F8821" t="s">
        <v>94</v>
      </c>
      <c r="G8821" t="s">
        <v>33</v>
      </c>
      <c r="H8821" t="s">
        <v>1929</v>
      </c>
      <c r="I8821" t="s">
        <v>1930</v>
      </c>
      <c r="J8821" t="s">
        <v>310</v>
      </c>
      <c r="K8821" t="s">
        <v>6805</v>
      </c>
      <c r="L8821" t="s">
        <v>1930</v>
      </c>
      <c r="M8821" s="4">
        <v>41881</v>
      </c>
      <c r="N8821" s="4">
        <v>41845</v>
      </c>
      <c r="O8821" s="1">
        <v>41851</v>
      </c>
      <c r="P8821" t="s">
        <v>52</v>
      </c>
      <c r="R8821" t="s">
        <v>71</v>
      </c>
      <c r="S8821" t="s">
        <v>1931</v>
      </c>
      <c r="T8821" t="s">
        <v>106</v>
      </c>
      <c r="U8821" t="s">
        <v>56</v>
      </c>
      <c r="V8821" t="s">
        <v>57</v>
      </c>
      <c r="W8821" s="6" t="s">
        <v>100</v>
      </c>
      <c r="X8821" t="s">
        <v>76</v>
      </c>
      <c r="Y8821">
        <v>60</v>
      </c>
      <c r="Z8821">
        <v>39132</v>
      </c>
      <c r="AA8821" t="s">
        <v>94</v>
      </c>
      <c r="AB8821"/>
      <c r="AC8821" s="3">
        <v>86481.72</v>
      </c>
      <c r="AD8821" s="3">
        <v>2.21</v>
      </c>
      <c r="AE8821" s="3">
        <v>0.04</v>
      </c>
      <c r="AF8821" t="s">
        <v>554</v>
      </c>
      <c r="AG8821" t="s">
        <v>47</v>
      </c>
      <c r="AH8821" s="8">
        <v>2426</v>
      </c>
      <c r="AI8821" s="7">
        <v>2413.89</v>
      </c>
      <c r="AJ8821" s="9">
        <v>88.9</v>
      </c>
      <c r="AK8821" s="5">
        <f t="shared" si="271"/>
        <v>36</v>
      </c>
    </row>
    <row r="8822" spans="1:37" hidden="1" x14ac:dyDescent="0.3">
      <c r="A8822">
        <v>84956</v>
      </c>
      <c r="B8822" t="s">
        <v>5680</v>
      </c>
      <c r="C8822" t="s">
        <v>11784</v>
      </c>
      <c r="D8822" t="s">
        <v>11785</v>
      </c>
      <c r="E8822" t="s">
        <v>11786</v>
      </c>
      <c r="F8822" t="s">
        <v>4162</v>
      </c>
      <c r="G8822" t="s">
        <v>33</v>
      </c>
      <c r="H8822" t="s">
        <v>1929</v>
      </c>
      <c r="I8822" t="s">
        <v>1930</v>
      </c>
      <c r="J8822" t="s">
        <v>36</v>
      </c>
      <c r="K8822" s="2">
        <v>41765</v>
      </c>
      <c r="L8822" t="s">
        <v>1930</v>
      </c>
      <c r="M8822" s="4">
        <v>41883</v>
      </c>
      <c r="N8822" s="4">
        <v>41883</v>
      </c>
      <c r="O8822" s="1">
        <v>41884</v>
      </c>
      <c r="P8822" t="s">
        <v>52</v>
      </c>
      <c r="R8822" t="s">
        <v>53</v>
      </c>
      <c r="S8822" t="s">
        <v>1931</v>
      </c>
      <c r="T8822" t="s">
        <v>6550</v>
      </c>
      <c r="U8822" t="s">
        <v>4906</v>
      </c>
      <c r="V8822" t="s">
        <v>57</v>
      </c>
      <c r="W8822" s="6" t="s">
        <v>4907</v>
      </c>
      <c r="X8822" t="s">
        <v>852</v>
      </c>
      <c r="Y8822">
        <v>60</v>
      </c>
      <c r="Z8822">
        <v>3274</v>
      </c>
      <c r="AA8822" t="s">
        <v>4162</v>
      </c>
      <c r="AB8822"/>
      <c r="AC8822" s="3">
        <v>18432.62</v>
      </c>
      <c r="AD8822" s="3">
        <v>5.63</v>
      </c>
      <c r="AE8822" s="3">
        <v>0.09</v>
      </c>
      <c r="AF8822" t="s">
        <v>615</v>
      </c>
      <c r="AG8822" t="s">
        <v>109</v>
      </c>
      <c r="AH8822" s="8" t="s">
        <v>44</v>
      </c>
      <c r="AI8822" s="7" t="s">
        <v>44</v>
      </c>
      <c r="AJ8822" s="9">
        <v>18.95</v>
      </c>
      <c r="AK8822" s="5">
        <f t="shared" si="271"/>
        <v>0</v>
      </c>
    </row>
    <row r="8823" spans="1:37" hidden="1" x14ac:dyDescent="0.3">
      <c r="A8823">
        <v>84957</v>
      </c>
      <c r="B8823" t="s">
        <v>4291</v>
      </c>
      <c r="C8823" t="s">
        <v>11753</v>
      </c>
      <c r="D8823" t="s">
        <v>11787</v>
      </c>
      <c r="E8823" t="s">
        <v>11788</v>
      </c>
      <c r="F8823" t="s">
        <v>4295</v>
      </c>
      <c r="G8823" t="s">
        <v>33</v>
      </c>
      <c r="H8823" t="s">
        <v>1929</v>
      </c>
      <c r="I8823" t="s">
        <v>1930</v>
      </c>
      <c r="J8823" t="s">
        <v>36</v>
      </c>
      <c r="K8823" s="2">
        <v>41825</v>
      </c>
      <c r="L8823" t="s">
        <v>1930</v>
      </c>
      <c r="M8823" s="4">
        <v>41864</v>
      </c>
      <c r="N8823" s="4">
        <v>41906</v>
      </c>
      <c r="O8823" s="1">
        <v>41949</v>
      </c>
      <c r="P8823" t="s">
        <v>52</v>
      </c>
      <c r="R8823" t="s">
        <v>71</v>
      </c>
      <c r="S8823" t="s">
        <v>1931</v>
      </c>
      <c r="T8823" t="s">
        <v>332</v>
      </c>
      <c r="U8823" t="s">
        <v>242</v>
      </c>
      <c r="V8823" t="s">
        <v>57</v>
      </c>
      <c r="W8823" s="6" t="s">
        <v>244</v>
      </c>
      <c r="X8823" t="s">
        <v>76</v>
      </c>
      <c r="Y8823">
        <v>30</v>
      </c>
      <c r="Z8823">
        <v>1540</v>
      </c>
      <c r="AA8823" t="s">
        <v>4295</v>
      </c>
      <c r="AB8823"/>
      <c r="AC8823" s="3">
        <v>5821.2</v>
      </c>
      <c r="AD8823" s="3">
        <v>3.78</v>
      </c>
      <c r="AE8823" s="3">
        <v>0.13</v>
      </c>
      <c r="AF8823" t="s">
        <v>307</v>
      </c>
      <c r="AG8823" t="s">
        <v>109</v>
      </c>
      <c r="AH8823" s="8" t="s">
        <v>44</v>
      </c>
      <c r="AI8823" s="7" t="s">
        <v>44</v>
      </c>
      <c r="AJ8823" s="9">
        <v>5.98</v>
      </c>
      <c r="AK8823" s="5">
        <f t="shared" si="271"/>
        <v>-42</v>
      </c>
    </row>
    <row r="8824" spans="1:37" hidden="1" x14ac:dyDescent="0.3">
      <c r="A8824">
        <v>84966</v>
      </c>
      <c r="B8824" t="s">
        <v>4259</v>
      </c>
      <c r="C8824" t="s">
        <v>11864</v>
      </c>
      <c r="D8824" t="s">
        <v>14598</v>
      </c>
      <c r="E8824" t="s">
        <v>14599</v>
      </c>
      <c r="F8824" t="s">
        <v>140</v>
      </c>
      <c r="G8824" t="s">
        <v>33</v>
      </c>
      <c r="H8824" t="s">
        <v>1929</v>
      </c>
      <c r="I8824" t="s">
        <v>1930</v>
      </c>
      <c r="J8824" t="s">
        <v>36</v>
      </c>
      <c r="K8824" t="s">
        <v>5045</v>
      </c>
      <c r="L8824" t="s">
        <v>1930</v>
      </c>
      <c r="M8824" s="4">
        <v>41850</v>
      </c>
      <c r="N8824" s="4">
        <v>41852</v>
      </c>
      <c r="O8824" s="1">
        <v>41873</v>
      </c>
      <c r="P8824" t="s">
        <v>52</v>
      </c>
      <c r="R8824" t="s">
        <v>53</v>
      </c>
      <c r="S8824" t="s">
        <v>1931</v>
      </c>
      <c r="T8824" t="s">
        <v>4964</v>
      </c>
      <c r="U8824" t="s">
        <v>564</v>
      </c>
      <c r="V8824" t="s">
        <v>57</v>
      </c>
      <c r="W8824" s="6" t="s">
        <v>4965</v>
      </c>
      <c r="X8824" t="s">
        <v>852</v>
      </c>
      <c r="Y8824">
        <v>60</v>
      </c>
      <c r="Z8824">
        <v>2274</v>
      </c>
      <c r="AA8824" t="s">
        <v>140</v>
      </c>
      <c r="AB8824"/>
      <c r="AC8824" s="3">
        <v>8527.5</v>
      </c>
      <c r="AD8824" s="3">
        <v>3.75</v>
      </c>
      <c r="AE8824" s="3">
        <v>0.06</v>
      </c>
      <c r="AF8824" t="s">
        <v>605</v>
      </c>
      <c r="AG8824" t="s">
        <v>47</v>
      </c>
      <c r="AH8824" s="8">
        <v>100</v>
      </c>
      <c r="AI8824" s="7">
        <v>1511.4</v>
      </c>
      <c r="AJ8824" s="9">
        <v>8.77</v>
      </c>
      <c r="AK8824" s="5">
        <f t="shared" si="271"/>
        <v>-2</v>
      </c>
    </row>
    <row r="8825" spans="1:37" hidden="1" x14ac:dyDescent="0.3">
      <c r="A8825">
        <v>84967</v>
      </c>
      <c r="B8825" t="s">
        <v>4164</v>
      </c>
      <c r="C8825" t="s">
        <v>11800</v>
      </c>
      <c r="D8825" t="s">
        <v>11801</v>
      </c>
      <c r="E8825" t="s">
        <v>11802</v>
      </c>
      <c r="F8825" t="s">
        <v>455</v>
      </c>
      <c r="G8825" t="s">
        <v>33</v>
      </c>
      <c r="H8825" t="s">
        <v>1929</v>
      </c>
      <c r="I8825" t="s">
        <v>1930</v>
      </c>
      <c r="J8825" t="s">
        <v>310</v>
      </c>
      <c r="K8825" t="s">
        <v>11803</v>
      </c>
      <c r="L8825" t="s">
        <v>1930</v>
      </c>
      <c r="M8825" s="4">
        <v>41882</v>
      </c>
      <c r="N8825" s="4">
        <v>41942</v>
      </c>
      <c r="O8825" s="1">
        <v>41956</v>
      </c>
      <c r="P8825" t="s">
        <v>52</v>
      </c>
      <c r="R8825" t="s">
        <v>71</v>
      </c>
      <c r="S8825" t="s">
        <v>1931</v>
      </c>
      <c r="T8825" t="s">
        <v>305</v>
      </c>
      <c r="U8825" t="s">
        <v>98</v>
      </c>
      <c r="V8825" t="s">
        <v>57</v>
      </c>
      <c r="W8825" s="6" t="s">
        <v>306</v>
      </c>
      <c r="X8825" t="s">
        <v>76</v>
      </c>
      <c r="Y8825">
        <v>30</v>
      </c>
      <c r="Z8825">
        <v>6600</v>
      </c>
      <c r="AA8825" t="s">
        <v>455</v>
      </c>
      <c r="AB8825"/>
      <c r="AC8825" s="3">
        <v>21186</v>
      </c>
      <c r="AD8825" s="3">
        <v>3.21</v>
      </c>
      <c r="AE8825" s="3">
        <v>0.11</v>
      </c>
      <c r="AF8825" t="s">
        <v>605</v>
      </c>
      <c r="AG8825" t="s">
        <v>109</v>
      </c>
      <c r="AH8825" s="8" t="s">
        <v>44</v>
      </c>
      <c r="AI8825" s="7" t="s">
        <v>44</v>
      </c>
      <c r="AJ8825" s="9">
        <v>21.78</v>
      </c>
      <c r="AK8825" s="5">
        <f t="shared" si="271"/>
        <v>-60</v>
      </c>
    </row>
    <row r="8826" spans="1:37" hidden="1" x14ac:dyDescent="0.3">
      <c r="A8826">
        <v>84968</v>
      </c>
      <c r="B8826" t="s">
        <v>4415</v>
      </c>
      <c r="C8826" t="s">
        <v>11742</v>
      </c>
      <c r="D8826" t="s">
        <v>14600</v>
      </c>
      <c r="E8826" t="s">
        <v>14601</v>
      </c>
      <c r="F8826" t="s">
        <v>105</v>
      </c>
      <c r="G8826" t="s">
        <v>33</v>
      </c>
      <c r="H8826" t="s">
        <v>1929</v>
      </c>
      <c r="I8826" t="s">
        <v>1930</v>
      </c>
      <c r="J8826" t="s">
        <v>310</v>
      </c>
      <c r="K8826" s="2">
        <v>41284</v>
      </c>
      <c r="L8826" t="s">
        <v>1930</v>
      </c>
      <c r="M8826" s="4">
        <v>41880</v>
      </c>
      <c r="N8826" s="4">
        <v>41911</v>
      </c>
      <c r="O8826" s="1">
        <v>41918</v>
      </c>
      <c r="P8826" t="s">
        <v>52</v>
      </c>
      <c r="R8826" t="s">
        <v>53</v>
      </c>
      <c r="S8826" t="s">
        <v>1931</v>
      </c>
      <c r="T8826" t="s">
        <v>4964</v>
      </c>
      <c r="U8826" t="s">
        <v>564</v>
      </c>
      <c r="V8826" t="s">
        <v>57</v>
      </c>
      <c r="W8826" s="6" t="s">
        <v>4965</v>
      </c>
      <c r="X8826" t="s">
        <v>852</v>
      </c>
      <c r="Y8826">
        <v>60</v>
      </c>
      <c r="Z8826">
        <v>20000</v>
      </c>
      <c r="AA8826" t="s">
        <v>105</v>
      </c>
      <c r="AB8826"/>
      <c r="AC8826" s="3">
        <v>74600</v>
      </c>
      <c r="AD8826" s="3">
        <v>3.73</v>
      </c>
      <c r="AE8826" s="3">
        <v>0.06</v>
      </c>
      <c r="AF8826" t="s">
        <v>307</v>
      </c>
      <c r="AG8826" t="s">
        <v>47</v>
      </c>
      <c r="AH8826" s="8">
        <v>3431</v>
      </c>
      <c r="AI8826" s="7">
        <v>19379.939999999999</v>
      </c>
      <c r="AJ8826" s="9">
        <v>92.28</v>
      </c>
      <c r="AK8826" s="5">
        <f t="shared" si="271"/>
        <v>-31</v>
      </c>
    </row>
    <row r="8827" spans="1:37" hidden="1" x14ac:dyDescent="0.3">
      <c r="A8827">
        <v>84969</v>
      </c>
      <c r="B8827" t="s">
        <v>4146</v>
      </c>
      <c r="C8827" t="s">
        <v>11703</v>
      </c>
      <c r="D8827" t="s">
        <v>14602</v>
      </c>
      <c r="E8827" t="s">
        <v>14603</v>
      </c>
      <c r="F8827" t="s">
        <v>94</v>
      </c>
      <c r="G8827" t="s">
        <v>33</v>
      </c>
      <c r="H8827" t="s">
        <v>1929</v>
      </c>
      <c r="I8827" t="s">
        <v>1930</v>
      </c>
      <c r="J8827" t="s">
        <v>310</v>
      </c>
      <c r="K8827" t="s">
        <v>5538</v>
      </c>
      <c r="L8827" t="s">
        <v>1930</v>
      </c>
      <c r="M8827" s="4">
        <v>41880</v>
      </c>
      <c r="N8827" s="4">
        <v>41884</v>
      </c>
      <c r="O8827" s="1">
        <v>41929</v>
      </c>
      <c r="P8827" t="s">
        <v>52</v>
      </c>
      <c r="R8827" t="s">
        <v>71</v>
      </c>
      <c r="S8827" t="s">
        <v>1931</v>
      </c>
      <c r="T8827" t="s">
        <v>4774</v>
      </c>
      <c r="U8827" t="s">
        <v>116</v>
      </c>
      <c r="V8827" t="s">
        <v>57</v>
      </c>
      <c r="W8827" s="6" t="s">
        <v>118</v>
      </c>
      <c r="X8827" t="s">
        <v>76</v>
      </c>
      <c r="Y8827">
        <v>120</v>
      </c>
      <c r="Z8827">
        <v>32905</v>
      </c>
      <c r="AA8827" t="s">
        <v>94</v>
      </c>
      <c r="AB8827"/>
      <c r="AC8827" s="3">
        <v>648557.55000000005</v>
      </c>
      <c r="AD8827" s="3">
        <v>19.71</v>
      </c>
      <c r="AE8827" s="3">
        <v>0.16</v>
      </c>
      <c r="AF8827" t="s">
        <v>307</v>
      </c>
      <c r="AG8827" t="s">
        <v>47</v>
      </c>
      <c r="AH8827" s="8">
        <v>5111</v>
      </c>
      <c r="AI8827" s="7">
        <v>10944.73</v>
      </c>
      <c r="AJ8827" s="9">
        <v>666.72</v>
      </c>
      <c r="AK8827" s="5">
        <f t="shared" si="271"/>
        <v>-4</v>
      </c>
    </row>
    <row r="8828" spans="1:37" hidden="1" x14ac:dyDescent="0.3">
      <c r="A8828">
        <v>84970</v>
      </c>
      <c r="B8828" t="s">
        <v>4164</v>
      </c>
      <c r="C8828" t="s">
        <v>11800</v>
      </c>
      <c r="D8828" t="s">
        <v>14604</v>
      </c>
      <c r="E8828" t="s">
        <v>14605</v>
      </c>
      <c r="F8828" t="s">
        <v>455</v>
      </c>
      <c r="G8828" t="s">
        <v>33</v>
      </c>
      <c r="H8828" t="s">
        <v>1929</v>
      </c>
      <c r="I8828" t="s">
        <v>1930</v>
      </c>
      <c r="J8828" t="s">
        <v>310</v>
      </c>
      <c r="K8828" t="s">
        <v>11803</v>
      </c>
      <c r="L8828" t="s">
        <v>1930</v>
      </c>
      <c r="M8828" s="4">
        <v>41882</v>
      </c>
      <c r="N8828" s="4">
        <v>41939</v>
      </c>
      <c r="O8828" s="1">
        <v>41950</v>
      </c>
      <c r="P8828" t="s">
        <v>52</v>
      </c>
      <c r="R8828" t="s">
        <v>71</v>
      </c>
      <c r="S8828" t="s">
        <v>1931</v>
      </c>
      <c r="T8828" t="s">
        <v>563</v>
      </c>
      <c r="U8828" t="s">
        <v>564</v>
      </c>
      <c r="V8828" t="s">
        <v>57</v>
      </c>
      <c r="W8828" s="6" t="s">
        <v>565</v>
      </c>
      <c r="X8828" t="s">
        <v>146</v>
      </c>
      <c r="Y8828">
        <v>60</v>
      </c>
      <c r="Z8828">
        <v>74930</v>
      </c>
      <c r="AA8828" t="s">
        <v>455</v>
      </c>
      <c r="AB8828"/>
      <c r="AC8828" s="3">
        <v>607682.30000000005</v>
      </c>
      <c r="AD8828" s="3">
        <v>8.11</v>
      </c>
      <c r="AE8828" s="3">
        <v>0.14000000000000001</v>
      </c>
      <c r="AF8828" t="s">
        <v>307</v>
      </c>
      <c r="AG8828" t="s">
        <v>47</v>
      </c>
      <c r="AH8828" s="8">
        <v>9100</v>
      </c>
      <c r="AI8828" s="7">
        <v>6507.33</v>
      </c>
      <c r="AJ8828" s="9">
        <v>624.70000000000005</v>
      </c>
      <c r="AK8828" s="5">
        <f t="shared" si="271"/>
        <v>-57</v>
      </c>
    </row>
    <row r="8829" spans="1:37" hidden="1" x14ac:dyDescent="0.3">
      <c r="A8829">
        <v>84971</v>
      </c>
      <c r="B8829" t="s">
        <v>4291</v>
      </c>
      <c r="C8829" t="s">
        <v>11753</v>
      </c>
      <c r="D8829" t="s">
        <v>14606</v>
      </c>
      <c r="E8829" t="s">
        <v>14607</v>
      </c>
      <c r="F8829" t="s">
        <v>4295</v>
      </c>
      <c r="G8829" t="s">
        <v>33</v>
      </c>
      <c r="H8829" t="s">
        <v>1929</v>
      </c>
      <c r="I8829" t="s">
        <v>1930</v>
      </c>
      <c r="J8829" t="s">
        <v>36</v>
      </c>
      <c r="K8829" s="2">
        <v>41825</v>
      </c>
      <c r="L8829" t="s">
        <v>1930</v>
      </c>
      <c r="M8829" s="4">
        <v>41912</v>
      </c>
      <c r="N8829" s="4">
        <v>41936</v>
      </c>
      <c r="O8829" s="1">
        <v>41953</v>
      </c>
      <c r="P8829" t="s">
        <v>52</v>
      </c>
      <c r="R8829" t="s">
        <v>53</v>
      </c>
      <c r="S8829" t="s">
        <v>1931</v>
      </c>
      <c r="T8829" t="s">
        <v>4349</v>
      </c>
      <c r="U8829" t="s">
        <v>89</v>
      </c>
      <c r="V8829" t="s">
        <v>57</v>
      </c>
      <c r="W8829" s="6" t="s">
        <v>58</v>
      </c>
      <c r="X8829" t="s">
        <v>90</v>
      </c>
      <c r="Y8829">
        <v>240</v>
      </c>
      <c r="Z8829">
        <v>1090</v>
      </c>
      <c r="AA8829" t="s">
        <v>4295</v>
      </c>
      <c r="AB8829"/>
      <c r="AC8829" s="3">
        <v>2289</v>
      </c>
      <c r="AD8829" s="3">
        <v>2.1</v>
      </c>
      <c r="AE8829" s="3">
        <v>0.01</v>
      </c>
      <c r="AF8829" t="s">
        <v>147</v>
      </c>
      <c r="AG8829" t="s">
        <v>47</v>
      </c>
      <c r="AH8829" s="8">
        <v>408</v>
      </c>
      <c r="AI8829" s="7">
        <v>5580.44</v>
      </c>
      <c r="AJ8829" s="9">
        <v>2.35</v>
      </c>
      <c r="AK8829" s="5">
        <f t="shared" si="271"/>
        <v>-24</v>
      </c>
    </row>
    <row r="8830" spans="1:37" hidden="1" x14ac:dyDescent="0.3">
      <c r="A8830">
        <v>84972</v>
      </c>
      <c r="B8830" t="s">
        <v>4259</v>
      </c>
      <c r="C8830" t="s">
        <v>11613</v>
      </c>
      <c r="D8830" t="s">
        <v>14608</v>
      </c>
      <c r="E8830" t="s">
        <v>14609</v>
      </c>
      <c r="F8830" t="s">
        <v>140</v>
      </c>
      <c r="G8830" t="s">
        <v>33</v>
      </c>
      <c r="H8830" t="s">
        <v>1929</v>
      </c>
      <c r="I8830" t="s">
        <v>1930</v>
      </c>
      <c r="J8830" t="s">
        <v>36</v>
      </c>
      <c r="K8830" s="2">
        <v>41430</v>
      </c>
      <c r="L8830" t="s">
        <v>1930</v>
      </c>
      <c r="M8830" s="4">
        <v>41897</v>
      </c>
      <c r="N8830" s="4">
        <v>41901</v>
      </c>
      <c r="O8830" s="1">
        <v>41901</v>
      </c>
      <c r="P8830" t="s">
        <v>52</v>
      </c>
      <c r="R8830" t="s">
        <v>53</v>
      </c>
      <c r="S8830" t="s">
        <v>1931</v>
      </c>
      <c r="T8830" t="s">
        <v>4349</v>
      </c>
      <c r="U8830" t="s">
        <v>89</v>
      </c>
      <c r="V8830" t="s">
        <v>57</v>
      </c>
      <c r="W8830" s="6" t="s">
        <v>58</v>
      </c>
      <c r="X8830" t="s">
        <v>90</v>
      </c>
      <c r="Y8830">
        <v>240</v>
      </c>
      <c r="Z8830">
        <v>2125</v>
      </c>
      <c r="AA8830" t="s">
        <v>140</v>
      </c>
      <c r="AB8830"/>
      <c r="AC8830" s="3">
        <v>4462.5</v>
      </c>
      <c r="AD8830" s="3">
        <v>2.1</v>
      </c>
      <c r="AE8830" s="3">
        <v>0.01</v>
      </c>
      <c r="AF8830" t="s">
        <v>147</v>
      </c>
      <c r="AG8830" t="s">
        <v>47</v>
      </c>
      <c r="AH8830" s="8">
        <v>796</v>
      </c>
      <c r="AI8830" s="7">
        <v>5603.78</v>
      </c>
      <c r="AJ8830" s="9">
        <v>5.52</v>
      </c>
      <c r="AK8830" s="5">
        <f t="shared" si="271"/>
        <v>-4</v>
      </c>
    </row>
    <row r="8831" spans="1:37" hidden="1" x14ac:dyDescent="0.3">
      <c r="A8831">
        <v>84974</v>
      </c>
      <c r="B8831" t="s">
        <v>4291</v>
      </c>
      <c r="C8831" t="s">
        <v>11753</v>
      </c>
      <c r="D8831" t="s">
        <v>14610</v>
      </c>
      <c r="E8831" t="s">
        <v>14611</v>
      </c>
      <c r="F8831" t="s">
        <v>4295</v>
      </c>
      <c r="G8831" t="s">
        <v>33</v>
      </c>
      <c r="H8831" t="s">
        <v>1929</v>
      </c>
      <c r="I8831" t="s">
        <v>1930</v>
      </c>
      <c r="J8831" t="s">
        <v>36</v>
      </c>
      <c r="K8831" s="2">
        <v>41825</v>
      </c>
      <c r="L8831" t="s">
        <v>1930</v>
      </c>
      <c r="M8831" s="4">
        <v>41970</v>
      </c>
      <c r="N8831" s="4">
        <v>41970</v>
      </c>
      <c r="O8831" s="1">
        <v>41996</v>
      </c>
      <c r="P8831" t="s">
        <v>52</v>
      </c>
      <c r="R8831" t="s">
        <v>71</v>
      </c>
      <c r="S8831" t="s">
        <v>1931</v>
      </c>
      <c r="T8831" t="s">
        <v>249</v>
      </c>
      <c r="U8831" t="s">
        <v>89</v>
      </c>
      <c r="V8831" t="s">
        <v>57</v>
      </c>
      <c r="W8831" s="6" t="s">
        <v>244</v>
      </c>
      <c r="X8831" t="s">
        <v>76</v>
      </c>
      <c r="Y8831">
        <v>60</v>
      </c>
      <c r="Z8831">
        <v>2651</v>
      </c>
      <c r="AA8831" t="s">
        <v>4295</v>
      </c>
      <c r="AB8831"/>
      <c r="AC8831" s="3">
        <v>14421.44</v>
      </c>
      <c r="AD8831" s="3">
        <v>5.44</v>
      </c>
      <c r="AE8831" s="3">
        <v>0.09</v>
      </c>
      <c r="AF8831" t="s">
        <v>60</v>
      </c>
      <c r="AG8831" t="s">
        <v>47</v>
      </c>
      <c r="AH8831" s="8">
        <v>155</v>
      </c>
      <c r="AI8831" s="7">
        <v>3028.36</v>
      </c>
      <c r="AJ8831" s="9">
        <v>14.83</v>
      </c>
      <c r="AK8831" s="5">
        <f t="shared" si="271"/>
        <v>0</v>
      </c>
    </row>
    <row r="8832" spans="1:37" hidden="1" x14ac:dyDescent="0.3">
      <c r="A8832">
        <v>84975</v>
      </c>
      <c r="B8832" t="s">
        <v>2650</v>
      </c>
      <c r="C8832" t="s">
        <v>11756</v>
      </c>
      <c r="D8832" t="s">
        <v>14064</v>
      </c>
      <c r="E8832" t="s">
        <v>14065</v>
      </c>
      <c r="F8832" t="s">
        <v>87</v>
      </c>
      <c r="G8832" t="s">
        <v>33</v>
      </c>
      <c r="H8832" t="s">
        <v>1929</v>
      </c>
      <c r="I8832" t="s">
        <v>1930</v>
      </c>
      <c r="J8832" t="s">
        <v>2238</v>
      </c>
      <c r="K8832" t="s">
        <v>5539</v>
      </c>
      <c r="L8832" t="s">
        <v>1930</v>
      </c>
      <c r="M8832" s="4">
        <v>41912</v>
      </c>
      <c r="N8832" s="4">
        <v>41885</v>
      </c>
      <c r="O8832" s="1">
        <v>41887</v>
      </c>
      <c r="P8832" t="s">
        <v>52</v>
      </c>
      <c r="R8832" t="s">
        <v>71</v>
      </c>
      <c r="S8832" t="s">
        <v>1931</v>
      </c>
      <c r="T8832" t="s">
        <v>563</v>
      </c>
      <c r="U8832" t="s">
        <v>564</v>
      </c>
      <c r="V8832" t="s">
        <v>57</v>
      </c>
      <c r="W8832" s="6" t="s">
        <v>565</v>
      </c>
      <c r="X8832" t="s">
        <v>146</v>
      </c>
      <c r="Y8832">
        <v>60</v>
      </c>
      <c r="Z8832">
        <v>45520</v>
      </c>
      <c r="AA8832" t="s">
        <v>87</v>
      </c>
      <c r="AB8832"/>
      <c r="AC8832" s="3">
        <v>369167.2</v>
      </c>
      <c r="AD8832" s="3">
        <v>8.11</v>
      </c>
      <c r="AE8832" s="3">
        <v>0.14000000000000001</v>
      </c>
      <c r="AF8832" t="s">
        <v>307</v>
      </c>
      <c r="AG8832" t="s">
        <v>109</v>
      </c>
      <c r="AH8832" s="8" t="s">
        <v>44</v>
      </c>
      <c r="AI8832" s="7" t="s">
        <v>44</v>
      </c>
      <c r="AJ8832" s="9">
        <v>379.5</v>
      </c>
      <c r="AK8832" s="5">
        <f t="shared" si="271"/>
        <v>27</v>
      </c>
    </row>
    <row r="8833" spans="1:37" hidden="1" x14ac:dyDescent="0.3">
      <c r="A8833">
        <v>84978</v>
      </c>
      <c r="B8833" t="s">
        <v>4311</v>
      </c>
      <c r="C8833" t="s">
        <v>14057</v>
      </c>
      <c r="D8833" t="s">
        <v>14612</v>
      </c>
      <c r="E8833" t="s">
        <v>14613</v>
      </c>
      <c r="F8833" t="s">
        <v>809</v>
      </c>
      <c r="G8833" t="s">
        <v>33</v>
      </c>
      <c r="H8833" t="s">
        <v>1929</v>
      </c>
      <c r="I8833" t="s">
        <v>1930</v>
      </c>
      <c r="J8833" t="s">
        <v>310</v>
      </c>
      <c r="K8833" s="2">
        <v>41822</v>
      </c>
      <c r="L8833" t="s">
        <v>1930</v>
      </c>
      <c r="M8833" s="4">
        <v>41943</v>
      </c>
      <c r="N8833" s="4">
        <v>41907</v>
      </c>
      <c r="O8833" s="1">
        <v>41908</v>
      </c>
      <c r="P8833" t="s">
        <v>52</v>
      </c>
      <c r="R8833" t="s">
        <v>53</v>
      </c>
      <c r="S8833" t="s">
        <v>1931</v>
      </c>
      <c r="T8833" t="s">
        <v>4435</v>
      </c>
      <c r="U8833" t="s">
        <v>144</v>
      </c>
      <c r="V8833" t="s">
        <v>57</v>
      </c>
      <c r="W8833" s="6" t="s">
        <v>4436</v>
      </c>
      <c r="X8833" t="s">
        <v>852</v>
      </c>
      <c r="Y8833">
        <v>60</v>
      </c>
      <c r="Z8833">
        <v>4000</v>
      </c>
      <c r="AA8833" t="s">
        <v>809</v>
      </c>
      <c r="AB8833"/>
      <c r="AC8833" s="3">
        <v>8600</v>
      </c>
      <c r="AD8833" s="3">
        <v>2.15</v>
      </c>
      <c r="AE8833" s="3">
        <v>0.04</v>
      </c>
      <c r="AF8833" t="s">
        <v>147</v>
      </c>
      <c r="AG8833" t="s">
        <v>47</v>
      </c>
      <c r="AH8833" s="8">
        <v>474</v>
      </c>
      <c r="AI8833" s="7">
        <v>1332.7</v>
      </c>
      <c r="AJ8833" s="9">
        <v>8.84</v>
      </c>
      <c r="AK8833" s="5">
        <f t="shared" si="271"/>
        <v>36</v>
      </c>
    </row>
    <row r="8834" spans="1:37" hidden="1" x14ac:dyDescent="0.3">
      <c r="A8834">
        <v>84979</v>
      </c>
      <c r="B8834" t="s">
        <v>4164</v>
      </c>
      <c r="C8834" t="s">
        <v>11800</v>
      </c>
      <c r="D8834" t="s">
        <v>11825</v>
      </c>
      <c r="E8834" t="s">
        <v>11826</v>
      </c>
      <c r="F8834" t="s">
        <v>455</v>
      </c>
      <c r="G8834" t="s">
        <v>33</v>
      </c>
      <c r="H8834" t="s">
        <v>1929</v>
      </c>
      <c r="I8834" t="s">
        <v>1930</v>
      </c>
      <c r="J8834" t="s">
        <v>310</v>
      </c>
      <c r="K8834" t="s">
        <v>11803</v>
      </c>
      <c r="L8834" t="s">
        <v>1930</v>
      </c>
      <c r="M8834" s="4">
        <v>41943</v>
      </c>
      <c r="N8834" s="4">
        <v>41942</v>
      </c>
      <c r="O8834" s="1">
        <v>41956</v>
      </c>
      <c r="P8834" t="s">
        <v>52</v>
      </c>
      <c r="R8834" t="s">
        <v>71</v>
      </c>
      <c r="S8834" t="s">
        <v>1931</v>
      </c>
      <c r="T8834" t="s">
        <v>614</v>
      </c>
      <c r="U8834" t="s">
        <v>357</v>
      </c>
      <c r="V8834" t="s">
        <v>57</v>
      </c>
      <c r="W8834" s="6" t="s">
        <v>244</v>
      </c>
      <c r="X8834" t="s">
        <v>76</v>
      </c>
      <c r="Y8834">
        <v>60</v>
      </c>
      <c r="Z8834">
        <v>7977</v>
      </c>
      <c r="AA8834" t="s">
        <v>455</v>
      </c>
      <c r="AB8834"/>
      <c r="AC8834" s="3">
        <v>90618.72</v>
      </c>
      <c r="AD8834" s="3">
        <v>11.36</v>
      </c>
      <c r="AE8834" s="3">
        <v>0.19</v>
      </c>
      <c r="AF8834" t="s">
        <v>60</v>
      </c>
      <c r="AG8834" t="s">
        <v>109</v>
      </c>
      <c r="AH8834" s="8" t="s">
        <v>44</v>
      </c>
      <c r="AI8834" s="7" t="s">
        <v>44</v>
      </c>
      <c r="AJ8834" s="9">
        <v>93.16</v>
      </c>
      <c r="AK8834" s="5">
        <f t="shared" si="271"/>
        <v>1</v>
      </c>
    </row>
    <row r="8835" spans="1:37" hidden="1" x14ac:dyDescent="0.3">
      <c r="A8835">
        <v>84980</v>
      </c>
      <c r="B8835" t="s">
        <v>4146</v>
      </c>
      <c r="C8835" t="s">
        <v>11703</v>
      </c>
      <c r="D8835" t="s">
        <v>14614</v>
      </c>
      <c r="E8835" t="s">
        <v>14615</v>
      </c>
      <c r="F8835" t="s">
        <v>94</v>
      </c>
      <c r="G8835" t="s">
        <v>33</v>
      </c>
      <c r="H8835" t="s">
        <v>1929</v>
      </c>
      <c r="I8835" t="s">
        <v>1930</v>
      </c>
      <c r="J8835" t="s">
        <v>310</v>
      </c>
      <c r="K8835" t="s">
        <v>5538</v>
      </c>
      <c r="L8835" t="s">
        <v>1930</v>
      </c>
      <c r="M8835" s="4">
        <v>41912</v>
      </c>
      <c r="N8835" s="4">
        <v>41914</v>
      </c>
      <c r="O8835" s="1">
        <v>41934</v>
      </c>
      <c r="P8835" t="s">
        <v>52</v>
      </c>
      <c r="R8835" t="s">
        <v>71</v>
      </c>
      <c r="S8835" t="s">
        <v>1931</v>
      </c>
      <c r="T8835" t="s">
        <v>2883</v>
      </c>
      <c r="U8835" t="s">
        <v>2884</v>
      </c>
      <c r="V8835" t="s">
        <v>57</v>
      </c>
      <c r="W8835" s="6" t="s">
        <v>2885</v>
      </c>
      <c r="X8835" t="s">
        <v>146</v>
      </c>
      <c r="Y8835">
        <v>30</v>
      </c>
      <c r="Z8835">
        <v>11536</v>
      </c>
      <c r="AA8835" t="s">
        <v>94</v>
      </c>
      <c r="AB8835"/>
      <c r="AC8835" s="3">
        <v>54219.199999999997</v>
      </c>
      <c r="AD8835" s="3">
        <v>4.7</v>
      </c>
      <c r="AE8835" s="3">
        <v>0.16</v>
      </c>
      <c r="AF8835" t="s">
        <v>11780</v>
      </c>
      <c r="AG8835" t="s">
        <v>47</v>
      </c>
      <c r="AH8835" s="8">
        <v>1046</v>
      </c>
      <c r="AI8835" s="7">
        <v>1157.78</v>
      </c>
      <c r="AJ8835" s="9">
        <v>55.74</v>
      </c>
      <c r="AK8835" s="5">
        <f t="shared" ref="AK8835:AK8898" si="272">M8835-N8835</f>
        <v>-2</v>
      </c>
    </row>
    <row r="8836" spans="1:37" hidden="1" x14ac:dyDescent="0.3">
      <c r="A8836">
        <v>84981</v>
      </c>
      <c r="B8836" t="s">
        <v>4146</v>
      </c>
      <c r="C8836" t="s">
        <v>11931</v>
      </c>
      <c r="D8836" t="s">
        <v>14616</v>
      </c>
      <c r="E8836" t="s">
        <v>14617</v>
      </c>
      <c r="F8836" t="s">
        <v>94</v>
      </c>
      <c r="G8836" t="s">
        <v>33</v>
      </c>
      <c r="H8836" t="s">
        <v>1929</v>
      </c>
      <c r="I8836" t="s">
        <v>1930</v>
      </c>
      <c r="J8836" t="s">
        <v>310</v>
      </c>
      <c r="K8836" s="2">
        <v>41950</v>
      </c>
      <c r="L8836" t="s">
        <v>1930</v>
      </c>
      <c r="M8836" s="4">
        <v>41973</v>
      </c>
      <c r="N8836" s="4">
        <v>41905</v>
      </c>
      <c r="O8836" s="1">
        <v>41929</v>
      </c>
      <c r="P8836" t="s">
        <v>52</v>
      </c>
      <c r="R8836" t="s">
        <v>53</v>
      </c>
      <c r="S8836" t="s">
        <v>1931</v>
      </c>
      <c r="T8836" t="s">
        <v>4517</v>
      </c>
      <c r="U8836" t="s">
        <v>56</v>
      </c>
      <c r="V8836" t="s">
        <v>57</v>
      </c>
      <c r="W8836" s="6" t="s">
        <v>58</v>
      </c>
      <c r="X8836" t="s">
        <v>59</v>
      </c>
      <c r="Y8836">
        <v>240</v>
      </c>
      <c r="Z8836">
        <v>10000</v>
      </c>
      <c r="AA8836" t="s">
        <v>94</v>
      </c>
      <c r="AB8836"/>
      <c r="AC8836" s="3">
        <v>13000</v>
      </c>
      <c r="AD8836" s="3">
        <v>1.3</v>
      </c>
      <c r="AE8836" s="3">
        <v>0.01</v>
      </c>
      <c r="AF8836" t="s">
        <v>60</v>
      </c>
      <c r="AG8836" t="s">
        <v>47</v>
      </c>
      <c r="AH8836" s="8">
        <v>3731</v>
      </c>
      <c r="AI8836" s="7">
        <v>4329.6099999999997</v>
      </c>
      <c r="AJ8836" s="9">
        <v>13.36</v>
      </c>
      <c r="AK8836" s="5">
        <f t="shared" si="272"/>
        <v>68</v>
      </c>
    </row>
    <row r="8837" spans="1:37" hidden="1" x14ac:dyDescent="0.3">
      <c r="A8837">
        <v>84982</v>
      </c>
      <c r="B8837" t="s">
        <v>4707</v>
      </c>
      <c r="C8837" t="s">
        <v>11789</v>
      </c>
      <c r="D8837" t="s">
        <v>14618</v>
      </c>
      <c r="E8837" t="s">
        <v>14619</v>
      </c>
      <c r="F8837" t="s">
        <v>282</v>
      </c>
      <c r="G8837" t="s">
        <v>33</v>
      </c>
      <c r="H8837" t="s">
        <v>1929</v>
      </c>
      <c r="I8837" t="s">
        <v>1930</v>
      </c>
      <c r="J8837" t="s">
        <v>36</v>
      </c>
      <c r="K8837" s="2">
        <v>41886</v>
      </c>
      <c r="L8837" t="s">
        <v>1930</v>
      </c>
      <c r="M8837" s="4">
        <v>41912</v>
      </c>
      <c r="N8837" s="4">
        <v>41943</v>
      </c>
      <c r="O8837" s="1">
        <v>41957</v>
      </c>
      <c r="P8837" t="s">
        <v>52</v>
      </c>
      <c r="R8837" t="s">
        <v>53</v>
      </c>
      <c r="S8837" t="s">
        <v>1931</v>
      </c>
      <c r="T8837" t="s">
        <v>5287</v>
      </c>
      <c r="U8837" t="s">
        <v>357</v>
      </c>
      <c r="V8837" t="s">
        <v>57</v>
      </c>
      <c r="W8837" s="6" t="s">
        <v>874</v>
      </c>
      <c r="X8837" t="s">
        <v>90</v>
      </c>
      <c r="Y8837">
        <v>240</v>
      </c>
      <c r="Z8837">
        <v>100</v>
      </c>
      <c r="AA8837" t="s">
        <v>282</v>
      </c>
      <c r="AB8837"/>
      <c r="AC8837" s="3">
        <v>838</v>
      </c>
      <c r="AD8837" s="3">
        <v>8.3800000000000008</v>
      </c>
      <c r="AE8837" s="3">
        <v>0.03</v>
      </c>
      <c r="AF8837" t="s">
        <v>60</v>
      </c>
      <c r="AG8837" t="s">
        <v>47</v>
      </c>
      <c r="AH8837" s="8">
        <v>44</v>
      </c>
      <c r="AI8837" s="7">
        <v>863.24</v>
      </c>
      <c r="AJ8837" s="9">
        <v>0.86</v>
      </c>
      <c r="AK8837" s="5">
        <f t="shared" si="272"/>
        <v>-31</v>
      </c>
    </row>
    <row r="8838" spans="1:37" hidden="1" x14ac:dyDescent="0.3">
      <c r="A8838">
        <v>84984</v>
      </c>
      <c r="B8838" t="s">
        <v>4170</v>
      </c>
      <c r="C8838" t="s">
        <v>11831</v>
      </c>
      <c r="D8838" t="s">
        <v>11832</v>
      </c>
      <c r="E8838" t="s">
        <v>11833</v>
      </c>
      <c r="F8838" t="s">
        <v>4174</v>
      </c>
      <c r="G8838" t="s">
        <v>33</v>
      </c>
      <c r="H8838" t="s">
        <v>1929</v>
      </c>
      <c r="I8838" t="s">
        <v>1930</v>
      </c>
      <c r="J8838" t="s">
        <v>36</v>
      </c>
      <c r="K8838" t="s">
        <v>5212</v>
      </c>
      <c r="L8838" t="s">
        <v>1930</v>
      </c>
      <c r="M8838" s="4">
        <v>41943</v>
      </c>
      <c r="N8838" s="4">
        <v>41927</v>
      </c>
      <c r="O8838" s="1">
        <v>41940</v>
      </c>
      <c r="P8838" t="s">
        <v>52</v>
      </c>
      <c r="R8838" t="s">
        <v>71</v>
      </c>
      <c r="S8838" t="s">
        <v>1931</v>
      </c>
      <c r="T8838" t="s">
        <v>143</v>
      </c>
      <c r="U8838" t="s">
        <v>144</v>
      </c>
      <c r="V8838" t="s">
        <v>57</v>
      </c>
      <c r="W8838" s="6" t="s">
        <v>145</v>
      </c>
      <c r="X8838" t="s">
        <v>146</v>
      </c>
      <c r="Y8838">
        <v>60</v>
      </c>
      <c r="Z8838">
        <v>2532</v>
      </c>
      <c r="AA8838" t="s">
        <v>4174</v>
      </c>
      <c r="AB8838"/>
      <c r="AC8838" s="3">
        <v>16711.2</v>
      </c>
      <c r="AD8838" s="3">
        <v>6.6</v>
      </c>
      <c r="AE8838" s="3">
        <v>0.11</v>
      </c>
      <c r="AF8838" t="s">
        <v>307</v>
      </c>
      <c r="AG8838" t="s">
        <v>109</v>
      </c>
      <c r="AH8838" s="8" t="s">
        <v>44</v>
      </c>
      <c r="AI8838" s="7" t="s">
        <v>44</v>
      </c>
      <c r="AJ8838" s="9">
        <v>17.18</v>
      </c>
      <c r="AK8838" s="5">
        <f t="shared" si="272"/>
        <v>16</v>
      </c>
    </row>
    <row r="8839" spans="1:37" hidden="1" x14ac:dyDescent="0.3">
      <c r="A8839">
        <v>84988</v>
      </c>
      <c r="B8839" t="s">
        <v>5176</v>
      </c>
      <c r="C8839" t="s">
        <v>13439</v>
      </c>
      <c r="D8839" t="s">
        <v>14620</v>
      </c>
      <c r="E8839" t="s">
        <v>14621</v>
      </c>
      <c r="F8839" t="s">
        <v>155</v>
      </c>
      <c r="G8839" t="s">
        <v>33</v>
      </c>
      <c r="H8839" t="s">
        <v>1929</v>
      </c>
      <c r="I8839" t="s">
        <v>1930</v>
      </c>
      <c r="J8839" t="s">
        <v>310</v>
      </c>
      <c r="K8839" t="s">
        <v>4230</v>
      </c>
      <c r="L8839" t="s">
        <v>1930</v>
      </c>
      <c r="M8839" s="4">
        <v>41967</v>
      </c>
      <c r="N8839" s="4">
        <v>41942</v>
      </c>
      <c r="O8839" s="1">
        <v>41950</v>
      </c>
      <c r="P8839" t="s">
        <v>52</v>
      </c>
      <c r="R8839" t="s">
        <v>53</v>
      </c>
      <c r="S8839" t="s">
        <v>1931</v>
      </c>
      <c r="T8839" t="s">
        <v>4435</v>
      </c>
      <c r="U8839" t="s">
        <v>144</v>
      </c>
      <c r="V8839" t="s">
        <v>57</v>
      </c>
      <c r="W8839" s="6" t="s">
        <v>4436</v>
      </c>
      <c r="X8839" t="s">
        <v>852</v>
      </c>
      <c r="Y8839">
        <v>60</v>
      </c>
      <c r="Z8839">
        <v>15000</v>
      </c>
      <c r="AA8839" t="s">
        <v>155</v>
      </c>
      <c r="AB8839"/>
      <c r="AC8839" s="3">
        <v>29850</v>
      </c>
      <c r="AD8839" s="3">
        <v>1.99</v>
      </c>
      <c r="AE8839" s="3">
        <v>0.03</v>
      </c>
      <c r="AF8839" t="s">
        <v>147</v>
      </c>
      <c r="AG8839" t="s">
        <v>47</v>
      </c>
      <c r="AH8839" s="8">
        <v>1037</v>
      </c>
      <c r="AI8839" s="7">
        <v>891.65</v>
      </c>
      <c r="AJ8839" s="9">
        <v>30.69</v>
      </c>
      <c r="AK8839" s="5">
        <f t="shared" si="272"/>
        <v>25</v>
      </c>
    </row>
    <row r="8840" spans="1:37" hidden="1" x14ac:dyDescent="0.3">
      <c r="A8840">
        <v>84991</v>
      </c>
      <c r="B8840" t="s">
        <v>4291</v>
      </c>
      <c r="C8840" t="s">
        <v>11843</v>
      </c>
      <c r="D8840" t="s">
        <v>11844</v>
      </c>
      <c r="E8840" t="s">
        <v>11845</v>
      </c>
      <c r="F8840" t="s">
        <v>4295</v>
      </c>
      <c r="G8840" t="s">
        <v>33</v>
      </c>
      <c r="H8840" t="s">
        <v>1929</v>
      </c>
      <c r="I8840" t="s">
        <v>1930</v>
      </c>
      <c r="J8840" t="s">
        <v>36</v>
      </c>
      <c r="K8840" t="s">
        <v>11846</v>
      </c>
      <c r="L8840" t="s">
        <v>1930</v>
      </c>
      <c r="M8840" s="4">
        <v>42108</v>
      </c>
      <c r="N8840" s="4">
        <v>42108</v>
      </c>
      <c r="O8840" s="1">
        <v>42108</v>
      </c>
      <c r="P8840" t="s">
        <v>52</v>
      </c>
      <c r="R8840" t="s">
        <v>71</v>
      </c>
      <c r="S8840" t="s">
        <v>1931</v>
      </c>
      <c r="T8840" t="s">
        <v>106</v>
      </c>
      <c r="U8840" t="s">
        <v>56</v>
      </c>
      <c r="V8840" t="s">
        <v>57</v>
      </c>
      <c r="W8840" s="6" t="s">
        <v>100</v>
      </c>
      <c r="X8840" t="s">
        <v>76</v>
      </c>
      <c r="Y8840">
        <v>60</v>
      </c>
      <c r="Z8840">
        <v>5850</v>
      </c>
      <c r="AA8840" t="s">
        <v>4295</v>
      </c>
      <c r="AB8840"/>
      <c r="AC8840" s="3">
        <v>12753</v>
      </c>
      <c r="AD8840" s="3">
        <v>2.1800000000000002</v>
      </c>
      <c r="AE8840" s="3">
        <v>0.04</v>
      </c>
      <c r="AF8840" t="s">
        <v>554</v>
      </c>
      <c r="AG8840" t="s">
        <v>109</v>
      </c>
      <c r="AH8840" s="8" t="s">
        <v>44</v>
      </c>
      <c r="AI8840" s="7" t="s">
        <v>44</v>
      </c>
      <c r="AJ8840" s="9">
        <v>13.11</v>
      </c>
      <c r="AK8840" s="5">
        <f t="shared" si="272"/>
        <v>0</v>
      </c>
    </row>
    <row r="8841" spans="1:37" hidden="1" x14ac:dyDescent="0.3">
      <c r="A8841">
        <v>84992</v>
      </c>
      <c r="B8841" t="s">
        <v>4291</v>
      </c>
      <c r="C8841" t="s">
        <v>11843</v>
      </c>
      <c r="D8841" t="s">
        <v>11850</v>
      </c>
      <c r="E8841" t="s">
        <v>11851</v>
      </c>
      <c r="F8841" t="s">
        <v>4295</v>
      </c>
      <c r="G8841" t="s">
        <v>33</v>
      </c>
      <c r="H8841" t="s">
        <v>1929</v>
      </c>
      <c r="I8841" t="s">
        <v>1930</v>
      </c>
      <c r="J8841" t="s">
        <v>36</v>
      </c>
      <c r="K8841" t="s">
        <v>11846</v>
      </c>
      <c r="L8841" t="s">
        <v>1930</v>
      </c>
      <c r="M8841" s="4">
        <v>42034</v>
      </c>
      <c r="N8841" s="4">
        <v>42053</v>
      </c>
      <c r="O8841" s="1">
        <v>42058</v>
      </c>
      <c r="P8841" t="s">
        <v>52</v>
      </c>
      <c r="R8841" t="s">
        <v>53</v>
      </c>
      <c r="S8841" t="s">
        <v>1931</v>
      </c>
      <c r="T8841" t="s">
        <v>4349</v>
      </c>
      <c r="U8841" t="s">
        <v>89</v>
      </c>
      <c r="V8841" t="s">
        <v>57</v>
      </c>
      <c r="W8841" s="6" t="s">
        <v>58</v>
      </c>
      <c r="X8841" t="s">
        <v>90</v>
      </c>
      <c r="Y8841">
        <v>240</v>
      </c>
      <c r="Z8841">
        <v>714</v>
      </c>
      <c r="AA8841" t="s">
        <v>4295</v>
      </c>
      <c r="AB8841"/>
      <c r="AC8841" s="3">
        <v>1499.4</v>
      </c>
      <c r="AD8841" s="3">
        <v>2.1</v>
      </c>
      <c r="AE8841" s="3">
        <v>0.01</v>
      </c>
      <c r="AF8841" t="s">
        <v>147</v>
      </c>
      <c r="AG8841" t="s">
        <v>109</v>
      </c>
      <c r="AH8841" s="8" t="s">
        <v>44</v>
      </c>
      <c r="AI8841" s="7" t="s">
        <v>44</v>
      </c>
      <c r="AJ8841" s="9">
        <v>1.54</v>
      </c>
      <c r="AK8841" s="5">
        <f t="shared" si="272"/>
        <v>-19</v>
      </c>
    </row>
    <row r="8842" spans="1:37" hidden="1" x14ac:dyDescent="0.3">
      <c r="A8842">
        <v>84994</v>
      </c>
      <c r="B8842" t="s">
        <v>2650</v>
      </c>
      <c r="C8842" t="s">
        <v>11764</v>
      </c>
      <c r="D8842" t="s">
        <v>11859</v>
      </c>
      <c r="E8842" t="s">
        <v>11860</v>
      </c>
      <c r="F8842" t="s">
        <v>87</v>
      </c>
      <c r="G8842" t="s">
        <v>33</v>
      </c>
      <c r="H8842" t="s">
        <v>1929</v>
      </c>
      <c r="I8842" t="s">
        <v>1930</v>
      </c>
      <c r="J8842" t="s">
        <v>2238</v>
      </c>
      <c r="K8842" t="s">
        <v>11767</v>
      </c>
      <c r="L8842" t="s">
        <v>1930</v>
      </c>
      <c r="M8842" s="4">
        <v>41973</v>
      </c>
      <c r="N8842" s="4">
        <v>41942</v>
      </c>
      <c r="O8842" s="1">
        <v>41946</v>
      </c>
      <c r="P8842" t="s">
        <v>52</v>
      </c>
      <c r="R8842" t="s">
        <v>71</v>
      </c>
      <c r="S8842" t="s">
        <v>1931</v>
      </c>
      <c r="T8842" t="s">
        <v>563</v>
      </c>
      <c r="U8842" t="s">
        <v>564</v>
      </c>
      <c r="V8842" t="s">
        <v>57</v>
      </c>
      <c r="W8842" s="6" t="s">
        <v>565</v>
      </c>
      <c r="X8842" t="s">
        <v>146</v>
      </c>
      <c r="Y8842">
        <v>60</v>
      </c>
      <c r="Z8842">
        <v>100000</v>
      </c>
      <c r="AA8842" t="s">
        <v>87</v>
      </c>
      <c r="AB8842"/>
      <c r="AC8842" s="3">
        <v>811000</v>
      </c>
      <c r="AD8842" s="3">
        <v>8.11</v>
      </c>
      <c r="AE8842" s="3">
        <v>0.14000000000000001</v>
      </c>
      <c r="AF8842" t="s">
        <v>147</v>
      </c>
      <c r="AG8842" t="s">
        <v>109</v>
      </c>
      <c r="AH8842" s="8" t="s">
        <v>44</v>
      </c>
      <c r="AI8842" s="7" t="s">
        <v>44</v>
      </c>
      <c r="AJ8842" s="9">
        <v>833.71</v>
      </c>
      <c r="AK8842" s="5">
        <f t="shared" si="272"/>
        <v>31</v>
      </c>
    </row>
    <row r="8843" spans="1:37" hidden="1" x14ac:dyDescent="0.3">
      <c r="A8843">
        <v>84995</v>
      </c>
      <c r="B8843" t="s">
        <v>4415</v>
      </c>
      <c r="C8843" t="s">
        <v>12683</v>
      </c>
      <c r="D8843" t="s">
        <v>14622</v>
      </c>
      <c r="E8843" t="s">
        <v>14623</v>
      </c>
      <c r="F8843" t="s">
        <v>105</v>
      </c>
      <c r="G8843" t="s">
        <v>33</v>
      </c>
      <c r="H8843" t="s">
        <v>1929</v>
      </c>
      <c r="I8843" t="s">
        <v>1930</v>
      </c>
      <c r="J8843" t="s">
        <v>310</v>
      </c>
      <c r="K8843" t="s">
        <v>11687</v>
      </c>
      <c r="L8843" t="s">
        <v>1930</v>
      </c>
      <c r="M8843" s="4">
        <v>42034</v>
      </c>
      <c r="N8843" s="4">
        <v>42027</v>
      </c>
      <c r="O8843" s="1">
        <v>42032</v>
      </c>
      <c r="P8843" t="s">
        <v>52</v>
      </c>
      <c r="R8843" t="s">
        <v>71</v>
      </c>
      <c r="S8843" t="s">
        <v>1931</v>
      </c>
      <c r="T8843" t="s">
        <v>4664</v>
      </c>
      <c r="U8843" t="s">
        <v>413</v>
      </c>
      <c r="V8843" t="s">
        <v>57</v>
      </c>
      <c r="W8843" s="6" t="s">
        <v>415</v>
      </c>
      <c r="X8843" t="s">
        <v>146</v>
      </c>
      <c r="Y8843">
        <v>30</v>
      </c>
      <c r="Z8843">
        <v>12783</v>
      </c>
      <c r="AA8843" t="s">
        <v>105</v>
      </c>
      <c r="AB8843"/>
      <c r="AC8843" s="3">
        <v>151989.87</v>
      </c>
      <c r="AD8843" s="3">
        <v>11.89</v>
      </c>
      <c r="AE8843" s="3">
        <v>0.4</v>
      </c>
      <c r="AF8843" t="s">
        <v>307</v>
      </c>
      <c r="AG8843" t="s">
        <v>47</v>
      </c>
      <c r="AH8843" s="8">
        <v>1371</v>
      </c>
      <c r="AI8843" s="7">
        <v>7585.82</v>
      </c>
      <c r="AJ8843" s="9">
        <v>156.25</v>
      </c>
      <c r="AK8843" s="5">
        <f t="shared" si="272"/>
        <v>7</v>
      </c>
    </row>
    <row r="8844" spans="1:37" hidden="1" x14ac:dyDescent="0.3">
      <c r="A8844">
        <v>84996</v>
      </c>
      <c r="B8844" t="s">
        <v>4244</v>
      </c>
      <c r="C8844" t="s">
        <v>11834</v>
      </c>
      <c r="D8844" t="s">
        <v>14624</v>
      </c>
      <c r="E8844" t="s">
        <v>14625</v>
      </c>
      <c r="F8844" t="s">
        <v>32</v>
      </c>
      <c r="G8844" t="s">
        <v>33</v>
      </c>
      <c r="H8844" t="s">
        <v>1929</v>
      </c>
      <c r="I8844" t="s">
        <v>1930</v>
      </c>
      <c r="J8844" t="s">
        <v>310</v>
      </c>
      <c r="K8844" t="s">
        <v>11837</v>
      </c>
      <c r="L8844" t="s">
        <v>1930</v>
      </c>
      <c r="M8844" s="4">
        <v>41971</v>
      </c>
      <c r="N8844" s="4">
        <v>41975</v>
      </c>
      <c r="O8844" s="1">
        <v>41981</v>
      </c>
      <c r="P8844" t="s">
        <v>52</v>
      </c>
      <c r="R8844" t="s">
        <v>53</v>
      </c>
      <c r="S8844" t="s">
        <v>1931</v>
      </c>
      <c r="T8844" t="s">
        <v>6550</v>
      </c>
      <c r="U8844" t="s">
        <v>4906</v>
      </c>
      <c r="V8844" t="s">
        <v>57</v>
      </c>
      <c r="W8844" s="6" t="s">
        <v>4907</v>
      </c>
      <c r="X8844" t="s">
        <v>852</v>
      </c>
      <c r="Y8844">
        <v>60</v>
      </c>
      <c r="Z8844">
        <v>137</v>
      </c>
      <c r="AA8844" t="s">
        <v>32</v>
      </c>
      <c r="AB8844"/>
      <c r="AC8844" s="3">
        <v>697.33</v>
      </c>
      <c r="AD8844" s="3">
        <v>5.09</v>
      </c>
      <c r="AE8844" s="3">
        <v>0.08</v>
      </c>
      <c r="AF8844" t="s">
        <v>615</v>
      </c>
      <c r="AG8844" t="s">
        <v>47</v>
      </c>
      <c r="AH8844" s="8">
        <v>2014</v>
      </c>
      <c r="AI8844" s="7">
        <v>7726.12</v>
      </c>
      <c r="AJ8844" s="9">
        <v>0.72</v>
      </c>
      <c r="AK8844" s="5">
        <f t="shared" si="272"/>
        <v>-4</v>
      </c>
    </row>
    <row r="8845" spans="1:37" hidden="1" x14ac:dyDescent="0.3">
      <c r="A8845">
        <v>84997</v>
      </c>
      <c r="B8845" t="s">
        <v>4244</v>
      </c>
      <c r="C8845" t="s">
        <v>11794</v>
      </c>
      <c r="D8845" t="s">
        <v>14626</v>
      </c>
      <c r="E8845" t="s">
        <v>14627</v>
      </c>
      <c r="F8845" t="s">
        <v>32</v>
      </c>
      <c r="G8845" t="s">
        <v>33</v>
      </c>
      <c r="H8845" t="s">
        <v>1929</v>
      </c>
      <c r="I8845" t="s">
        <v>1930</v>
      </c>
      <c r="J8845" t="s">
        <v>310</v>
      </c>
      <c r="K8845" t="s">
        <v>5217</v>
      </c>
      <c r="L8845" t="s">
        <v>1930</v>
      </c>
      <c r="M8845" s="4">
        <v>41971</v>
      </c>
      <c r="N8845" s="4">
        <v>41975</v>
      </c>
      <c r="O8845" s="1">
        <v>41981</v>
      </c>
      <c r="P8845" t="s">
        <v>52</v>
      </c>
      <c r="R8845" t="s">
        <v>71</v>
      </c>
      <c r="S8845" t="s">
        <v>1931</v>
      </c>
      <c r="T8845" t="s">
        <v>305</v>
      </c>
      <c r="U8845" t="s">
        <v>98</v>
      </c>
      <c r="V8845" t="s">
        <v>57</v>
      </c>
      <c r="W8845" s="6" t="s">
        <v>306</v>
      </c>
      <c r="X8845" t="s">
        <v>76</v>
      </c>
      <c r="Y8845">
        <v>30</v>
      </c>
      <c r="Z8845">
        <v>64445</v>
      </c>
      <c r="AA8845" t="s">
        <v>32</v>
      </c>
      <c r="AB8845"/>
      <c r="AC8845" s="3">
        <v>206868.45</v>
      </c>
      <c r="AD8845" s="3">
        <v>3.21</v>
      </c>
      <c r="AE8845" s="3">
        <v>0.11</v>
      </c>
      <c r="AF8845" t="s">
        <v>605</v>
      </c>
      <c r="AG8845" t="s">
        <v>47</v>
      </c>
      <c r="AH8845" s="8">
        <v>5678</v>
      </c>
      <c r="AI8845" s="7">
        <v>20052.11</v>
      </c>
      <c r="AJ8845" s="9">
        <v>212.66</v>
      </c>
      <c r="AK8845" s="5">
        <f t="shared" si="272"/>
        <v>-4</v>
      </c>
    </row>
    <row r="8846" spans="1:37" hidden="1" x14ac:dyDescent="0.3">
      <c r="A8846">
        <v>84999</v>
      </c>
      <c r="B8846" t="s">
        <v>4244</v>
      </c>
      <c r="C8846" t="s">
        <v>11834</v>
      </c>
      <c r="D8846" t="s">
        <v>14628</v>
      </c>
      <c r="E8846" t="s">
        <v>14629</v>
      </c>
      <c r="F8846" t="s">
        <v>32</v>
      </c>
      <c r="G8846" t="s">
        <v>33</v>
      </c>
      <c r="H8846" t="s">
        <v>1929</v>
      </c>
      <c r="I8846" t="s">
        <v>1930</v>
      </c>
      <c r="J8846" t="s">
        <v>310</v>
      </c>
      <c r="K8846" t="s">
        <v>11837</v>
      </c>
      <c r="L8846" t="s">
        <v>1930</v>
      </c>
      <c r="M8846" s="4">
        <v>42034</v>
      </c>
      <c r="N8846" s="4">
        <v>41992</v>
      </c>
      <c r="O8846" s="1">
        <v>41996</v>
      </c>
      <c r="P8846" t="s">
        <v>52</v>
      </c>
      <c r="R8846" t="s">
        <v>71</v>
      </c>
      <c r="S8846" t="s">
        <v>1931</v>
      </c>
      <c r="T8846" t="s">
        <v>143</v>
      </c>
      <c r="U8846" t="s">
        <v>144</v>
      </c>
      <c r="V8846" t="s">
        <v>57</v>
      </c>
      <c r="W8846" s="6" t="s">
        <v>145</v>
      </c>
      <c r="X8846" t="s">
        <v>146</v>
      </c>
      <c r="Y8846">
        <v>60</v>
      </c>
      <c r="Z8846">
        <v>126840</v>
      </c>
      <c r="AA8846" t="s">
        <v>32</v>
      </c>
      <c r="AB8846"/>
      <c r="AC8846" s="3">
        <v>853633.2</v>
      </c>
      <c r="AD8846" s="3">
        <v>6.73</v>
      </c>
      <c r="AE8846" s="3">
        <v>0.11</v>
      </c>
      <c r="AF8846" t="s">
        <v>554</v>
      </c>
      <c r="AG8846" t="s">
        <v>47</v>
      </c>
      <c r="AH8846" s="8">
        <v>11283</v>
      </c>
      <c r="AI8846" s="7">
        <v>42947.44</v>
      </c>
      <c r="AJ8846" s="9">
        <v>877.53</v>
      </c>
      <c r="AK8846" s="5">
        <f t="shared" si="272"/>
        <v>42</v>
      </c>
    </row>
    <row r="8847" spans="1:37" hidden="1" x14ac:dyDescent="0.3">
      <c r="A8847">
        <v>85000</v>
      </c>
      <c r="B8847" t="s">
        <v>4164</v>
      </c>
      <c r="C8847" t="s">
        <v>11797</v>
      </c>
      <c r="D8847" t="s">
        <v>11871</v>
      </c>
      <c r="E8847" t="s">
        <v>11872</v>
      </c>
      <c r="F8847" t="s">
        <v>455</v>
      </c>
      <c r="G8847" t="s">
        <v>33</v>
      </c>
      <c r="H8847" t="s">
        <v>1929</v>
      </c>
      <c r="I8847" t="s">
        <v>1930</v>
      </c>
      <c r="J8847" t="s">
        <v>310</v>
      </c>
      <c r="K8847" s="2">
        <v>41675</v>
      </c>
      <c r="L8847" t="s">
        <v>1930</v>
      </c>
      <c r="M8847" s="4">
        <v>42065</v>
      </c>
      <c r="N8847" s="4">
        <v>42065</v>
      </c>
      <c r="O8847" s="1">
        <v>42072</v>
      </c>
      <c r="P8847" t="s">
        <v>52</v>
      </c>
      <c r="R8847" t="s">
        <v>71</v>
      </c>
      <c r="S8847" t="s">
        <v>1931</v>
      </c>
      <c r="T8847" t="s">
        <v>332</v>
      </c>
      <c r="U8847" t="s">
        <v>242</v>
      </c>
      <c r="V8847" t="s">
        <v>57</v>
      </c>
      <c r="W8847" s="6" t="s">
        <v>244</v>
      </c>
      <c r="X8847" t="s">
        <v>76</v>
      </c>
      <c r="Y8847">
        <v>30</v>
      </c>
      <c r="Z8847">
        <v>380</v>
      </c>
      <c r="AA8847" t="s">
        <v>455</v>
      </c>
      <c r="AB8847"/>
      <c r="AC8847" s="3">
        <v>1436.4</v>
      </c>
      <c r="AD8847" s="3">
        <v>3.78</v>
      </c>
      <c r="AE8847" s="3">
        <v>0.13</v>
      </c>
      <c r="AF8847" t="s">
        <v>554</v>
      </c>
      <c r="AG8847" t="s">
        <v>109</v>
      </c>
      <c r="AH8847" s="8" t="s">
        <v>44</v>
      </c>
      <c r="AI8847" s="7" t="s">
        <v>44</v>
      </c>
      <c r="AJ8847" s="9">
        <v>1.48</v>
      </c>
      <c r="AK8847" s="5">
        <f t="shared" si="272"/>
        <v>0</v>
      </c>
    </row>
    <row r="8848" spans="1:37" hidden="1" x14ac:dyDescent="0.3">
      <c r="A8848">
        <v>85001</v>
      </c>
      <c r="B8848" t="s">
        <v>4164</v>
      </c>
      <c r="C8848" t="s">
        <v>11797</v>
      </c>
      <c r="D8848" t="s">
        <v>11871</v>
      </c>
      <c r="E8848" t="s">
        <v>11872</v>
      </c>
      <c r="F8848" t="s">
        <v>455</v>
      </c>
      <c r="G8848" t="s">
        <v>33</v>
      </c>
      <c r="H8848" t="s">
        <v>1929</v>
      </c>
      <c r="I8848" t="s">
        <v>1930</v>
      </c>
      <c r="J8848" t="s">
        <v>310</v>
      </c>
      <c r="K8848" s="2">
        <v>41675</v>
      </c>
      <c r="L8848" t="s">
        <v>1930</v>
      </c>
      <c r="M8848" s="4">
        <v>42065</v>
      </c>
      <c r="N8848" s="4">
        <v>42065</v>
      </c>
      <c r="O8848" s="1">
        <v>42072</v>
      </c>
      <c r="P8848" t="s">
        <v>52</v>
      </c>
      <c r="R8848" t="s">
        <v>71</v>
      </c>
      <c r="S8848" t="s">
        <v>1931</v>
      </c>
      <c r="T8848" t="s">
        <v>4774</v>
      </c>
      <c r="U8848" t="s">
        <v>116</v>
      </c>
      <c r="V8848" t="s">
        <v>57</v>
      </c>
      <c r="W8848" s="6" t="s">
        <v>118</v>
      </c>
      <c r="X8848" t="s">
        <v>76</v>
      </c>
      <c r="Y8848">
        <v>120</v>
      </c>
      <c r="Z8848">
        <v>13642</v>
      </c>
      <c r="AA8848" t="s">
        <v>455</v>
      </c>
      <c r="AB8848"/>
      <c r="AC8848" s="3">
        <v>264381.96000000002</v>
      </c>
      <c r="AD8848" s="3">
        <v>19.38</v>
      </c>
      <c r="AE8848" s="3">
        <v>0.16</v>
      </c>
      <c r="AF8848" t="s">
        <v>60</v>
      </c>
      <c r="AG8848" t="s">
        <v>109</v>
      </c>
      <c r="AH8848" s="8" t="s">
        <v>44</v>
      </c>
      <c r="AI8848" s="7" t="s">
        <v>44</v>
      </c>
      <c r="AJ8848" s="9">
        <v>271.77999999999997</v>
      </c>
      <c r="AK8848" s="5">
        <f t="shared" si="272"/>
        <v>0</v>
      </c>
    </row>
    <row r="8849" spans="1:37" hidden="1" x14ac:dyDescent="0.3">
      <c r="A8849">
        <v>85002</v>
      </c>
      <c r="B8849" t="s">
        <v>4311</v>
      </c>
      <c r="C8849" t="s">
        <v>11861</v>
      </c>
      <c r="D8849" t="s">
        <v>14630</v>
      </c>
      <c r="E8849" t="s">
        <v>14631</v>
      </c>
      <c r="F8849" t="s">
        <v>809</v>
      </c>
      <c r="G8849" t="s">
        <v>33</v>
      </c>
      <c r="H8849" t="s">
        <v>1929</v>
      </c>
      <c r="I8849" t="s">
        <v>1930</v>
      </c>
      <c r="J8849" t="s">
        <v>310</v>
      </c>
      <c r="K8849" s="2">
        <v>41735</v>
      </c>
      <c r="L8849" t="s">
        <v>1930</v>
      </c>
      <c r="M8849" s="4">
        <v>42034</v>
      </c>
      <c r="N8849" s="4">
        <v>42009</v>
      </c>
      <c r="O8849" s="1">
        <v>42010</v>
      </c>
      <c r="P8849" t="s">
        <v>52</v>
      </c>
      <c r="R8849" t="s">
        <v>71</v>
      </c>
      <c r="S8849" t="s">
        <v>1931</v>
      </c>
      <c r="T8849" t="s">
        <v>4210</v>
      </c>
      <c r="U8849" t="s">
        <v>4211</v>
      </c>
      <c r="V8849" t="s">
        <v>57</v>
      </c>
      <c r="W8849" s="6" t="s">
        <v>4212</v>
      </c>
      <c r="X8849" t="s">
        <v>146</v>
      </c>
      <c r="Y8849">
        <v>30</v>
      </c>
      <c r="Z8849">
        <v>45000</v>
      </c>
      <c r="AA8849" t="s">
        <v>809</v>
      </c>
      <c r="AB8849"/>
      <c r="AC8849" s="3">
        <v>485100</v>
      </c>
      <c r="AD8849" s="3">
        <v>10.78</v>
      </c>
      <c r="AE8849" s="3">
        <v>0.36</v>
      </c>
      <c r="AF8849" t="s">
        <v>307</v>
      </c>
      <c r="AG8849" t="s">
        <v>47</v>
      </c>
      <c r="AH8849" s="8">
        <v>5083</v>
      </c>
      <c r="AI8849" s="7">
        <v>6948.04</v>
      </c>
      <c r="AJ8849" s="9">
        <v>498.68</v>
      </c>
      <c r="AK8849" s="5">
        <f t="shared" si="272"/>
        <v>25</v>
      </c>
    </row>
    <row r="8850" spans="1:37" hidden="1" x14ac:dyDescent="0.3">
      <c r="A8850">
        <v>85003</v>
      </c>
      <c r="B8850" t="s">
        <v>4311</v>
      </c>
      <c r="C8850" t="s">
        <v>11861</v>
      </c>
      <c r="D8850" t="s">
        <v>12699</v>
      </c>
      <c r="E8850" t="s">
        <v>12700</v>
      </c>
      <c r="F8850" t="s">
        <v>809</v>
      </c>
      <c r="G8850" t="s">
        <v>33</v>
      </c>
      <c r="H8850" t="s">
        <v>1929</v>
      </c>
      <c r="I8850" t="s">
        <v>1930</v>
      </c>
      <c r="J8850" t="s">
        <v>310</v>
      </c>
      <c r="K8850" s="2">
        <v>41735</v>
      </c>
      <c r="L8850" t="s">
        <v>1930</v>
      </c>
      <c r="M8850" s="4">
        <v>42051</v>
      </c>
      <c r="N8850" s="4">
        <v>42028</v>
      </c>
      <c r="O8850" s="1">
        <v>42038</v>
      </c>
      <c r="P8850" t="s">
        <v>52</v>
      </c>
      <c r="R8850" t="s">
        <v>71</v>
      </c>
      <c r="S8850" t="s">
        <v>1931</v>
      </c>
      <c r="T8850" t="s">
        <v>115</v>
      </c>
      <c r="U8850" t="s">
        <v>116</v>
      </c>
      <c r="V8850" t="s">
        <v>117</v>
      </c>
      <c r="W8850" s="6" t="s">
        <v>118</v>
      </c>
      <c r="X8850" t="s">
        <v>76</v>
      </c>
      <c r="Y8850">
        <v>120</v>
      </c>
      <c r="Z8850">
        <v>3663</v>
      </c>
      <c r="AA8850" t="s">
        <v>809</v>
      </c>
      <c r="AB8850"/>
      <c r="AC8850" s="3">
        <v>69230.7</v>
      </c>
      <c r="AD8850" s="3">
        <v>18.899999999999999</v>
      </c>
      <c r="AE8850" s="3">
        <v>0.16</v>
      </c>
      <c r="AF8850" t="s">
        <v>122</v>
      </c>
      <c r="AG8850" t="s">
        <v>109</v>
      </c>
      <c r="AH8850" s="8" t="s">
        <v>44</v>
      </c>
      <c r="AI8850" s="7" t="s">
        <v>44</v>
      </c>
      <c r="AJ8850" s="9">
        <v>71.17</v>
      </c>
      <c r="AK8850" s="5">
        <f t="shared" si="272"/>
        <v>23</v>
      </c>
    </row>
    <row r="8851" spans="1:37" hidden="1" x14ac:dyDescent="0.3">
      <c r="A8851">
        <v>85004</v>
      </c>
      <c r="B8851" t="s">
        <v>2650</v>
      </c>
      <c r="C8851" t="s">
        <v>11764</v>
      </c>
      <c r="D8851" t="s">
        <v>14632</v>
      </c>
      <c r="E8851" t="s">
        <v>14633</v>
      </c>
      <c r="F8851" t="s">
        <v>87</v>
      </c>
      <c r="G8851" t="s">
        <v>33</v>
      </c>
      <c r="H8851" t="s">
        <v>1929</v>
      </c>
      <c r="I8851" t="s">
        <v>1930</v>
      </c>
      <c r="J8851" t="s">
        <v>2238</v>
      </c>
      <c r="K8851" t="s">
        <v>11767</v>
      </c>
      <c r="L8851" t="s">
        <v>1930</v>
      </c>
      <c r="M8851" s="4">
        <v>42034</v>
      </c>
      <c r="N8851" s="4">
        <v>42002</v>
      </c>
      <c r="O8851" s="1">
        <v>42010</v>
      </c>
      <c r="P8851" t="s">
        <v>52</v>
      </c>
      <c r="R8851" t="s">
        <v>71</v>
      </c>
      <c r="S8851" t="s">
        <v>1931</v>
      </c>
      <c r="T8851" t="s">
        <v>143</v>
      </c>
      <c r="U8851" t="s">
        <v>144</v>
      </c>
      <c r="V8851" t="s">
        <v>57</v>
      </c>
      <c r="W8851" s="6" t="s">
        <v>145</v>
      </c>
      <c r="X8851" t="s">
        <v>146</v>
      </c>
      <c r="Y8851">
        <v>60</v>
      </c>
      <c r="Z8851">
        <v>33147</v>
      </c>
      <c r="AA8851" t="s">
        <v>87</v>
      </c>
      <c r="AB8851"/>
      <c r="AC8851" s="3">
        <v>218770.2</v>
      </c>
      <c r="AD8851" s="3">
        <v>6.6</v>
      </c>
      <c r="AE8851" s="3">
        <v>0.11</v>
      </c>
      <c r="AF8851" t="s">
        <v>554</v>
      </c>
      <c r="AG8851" t="s">
        <v>47</v>
      </c>
      <c r="AH8851" s="8">
        <v>32</v>
      </c>
      <c r="AI8851" s="7">
        <v>5798.14</v>
      </c>
      <c r="AJ8851" s="9">
        <v>224.9</v>
      </c>
      <c r="AK8851" s="5">
        <f t="shared" si="272"/>
        <v>32</v>
      </c>
    </row>
    <row r="8852" spans="1:37" hidden="1" x14ac:dyDescent="0.3">
      <c r="A8852">
        <v>85005</v>
      </c>
      <c r="B8852" t="s">
        <v>2650</v>
      </c>
      <c r="C8852" t="s">
        <v>11764</v>
      </c>
      <c r="D8852" t="s">
        <v>14634</v>
      </c>
      <c r="E8852" t="s">
        <v>14635</v>
      </c>
      <c r="F8852" t="s">
        <v>87</v>
      </c>
      <c r="G8852" t="s">
        <v>33</v>
      </c>
      <c r="H8852" t="s">
        <v>1929</v>
      </c>
      <c r="I8852" t="s">
        <v>1930</v>
      </c>
      <c r="J8852" t="s">
        <v>2238</v>
      </c>
      <c r="K8852" t="s">
        <v>11767</v>
      </c>
      <c r="L8852" t="s">
        <v>1930</v>
      </c>
      <c r="M8852" s="4">
        <v>42034</v>
      </c>
      <c r="N8852" s="4">
        <v>42002</v>
      </c>
      <c r="O8852" s="1">
        <v>42010</v>
      </c>
      <c r="P8852" t="s">
        <v>52</v>
      </c>
      <c r="R8852" t="s">
        <v>71</v>
      </c>
      <c r="S8852" t="s">
        <v>1931</v>
      </c>
      <c r="T8852" t="s">
        <v>563</v>
      </c>
      <c r="U8852" t="s">
        <v>564</v>
      </c>
      <c r="V8852" t="s">
        <v>57</v>
      </c>
      <c r="W8852" s="6" t="s">
        <v>565</v>
      </c>
      <c r="X8852" t="s">
        <v>146</v>
      </c>
      <c r="Y8852">
        <v>60</v>
      </c>
      <c r="Z8852">
        <v>320300</v>
      </c>
      <c r="AA8852" t="s">
        <v>87</v>
      </c>
      <c r="AB8852"/>
      <c r="AC8852" s="3">
        <v>2472716</v>
      </c>
      <c r="AD8852" s="3">
        <v>7.72</v>
      </c>
      <c r="AE8852" s="3">
        <v>0.13</v>
      </c>
      <c r="AF8852" t="s">
        <v>307</v>
      </c>
      <c r="AG8852" t="s">
        <v>47</v>
      </c>
      <c r="AH8852" s="8">
        <v>87076</v>
      </c>
      <c r="AI8852" s="7">
        <v>194623.44</v>
      </c>
      <c r="AJ8852" s="9">
        <v>2541.9499999999998</v>
      </c>
      <c r="AK8852" s="5">
        <f t="shared" si="272"/>
        <v>32</v>
      </c>
    </row>
    <row r="8853" spans="1:37" hidden="1" x14ac:dyDescent="0.3">
      <c r="A8853">
        <v>85007</v>
      </c>
      <c r="B8853" t="s">
        <v>4244</v>
      </c>
      <c r="C8853" t="s">
        <v>11794</v>
      </c>
      <c r="D8853" t="s">
        <v>11886</v>
      </c>
      <c r="E8853" t="s">
        <v>11887</v>
      </c>
      <c r="F8853" t="s">
        <v>32</v>
      </c>
      <c r="G8853" t="s">
        <v>33</v>
      </c>
      <c r="H8853" t="s">
        <v>1929</v>
      </c>
      <c r="I8853" t="s">
        <v>1930</v>
      </c>
      <c r="J8853" t="s">
        <v>310</v>
      </c>
      <c r="K8853" t="s">
        <v>5217</v>
      </c>
      <c r="L8853" t="s">
        <v>1930</v>
      </c>
      <c r="M8853" s="4">
        <v>42051</v>
      </c>
      <c r="N8853" s="4">
        <v>42023</v>
      </c>
      <c r="O8853" s="1">
        <v>42031</v>
      </c>
      <c r="P8853" t="s">
        <v>52</v>
      </c>
      <c r="R8853" t="s">
        <v>71</v>
      </c>
      <c r="S8853" t="s">
        <v>1931</v>
      </c>
      <c r="T8853" t="s">
        <v>332</v>
      </c>
      <c r="U8853" t="s">
        <v>242</v>
      </c>
      <c r="V8853" t="s">
        <v>57</v>
      </c>
      <c r="W8853" s="6" t="s">
        <v>244</v>
      </c>
      <c r="X8853" t="s">
        <v>76</v>
      </c>
      <c r="Y8853">
        <v>30</v>
      </c>
      <c r="Z8853">
        <v>4236</v>
      </c>
      <c r="AA8853" t="s">
        <v>32</v>
      </c>
      <c r="AB8853"/>
      <c r="AC8853" s="3">
        <v>15037.8</v>
      </c>
      <c r="AD8853" s="3">
        <v>3.55</v>
      </c>
      <c r="AE8853" s="3">
        <v>0.12</v>
      </c>
      <c r="AF8853" t="s">
        <v>554</v>
      </c>
      <c r="AG8853" t="s">
        <v>109</v>
      </c>
      <c r="AH8853" s="8" t="s">
        <v>44</v>
      </c>
      <c r="AI8853" s="7" t="s">
        <v>44</v>
      </c>
      <c r="AJ8853" s="9">
        <v>15.46</v>
      </c>
      <c r="AK8853" s="5">
        <f t="shared" si="272"/>
        <v>28</v>
      </c>
    </row>
    <row r="8854" spans="1:37" hidden="1" x14ac:dyDescent="0.3">
      <c r="A8854">
        <v>85008</v>
      </c>
      <c r="B8854" t="s">
        <v>4146</v>
      </c>
      <c r="C8854" t="s">
        <v>12694</v>
      </c>
      <c r="D8854" t="s">
        <v>14636</v>
      </c>
      <c r="E8854" t="s">
        <v>14637</v>
      </c>
      <c r="F8854" t="s">
        <v>94</v>
      </c>
      <c r="G8854" t="s">
        <v>33</v>
      </c>
      <c r="H8854" t="s">
        <v>1929</v>
      </c>
      <c r="I8854" t="s">
        <v>1930</v>
      </c>
      <c r="J8854" t="s">
        <v>310</v>
      </c>
      <c r="K8854" t="s">
        <v>6805</v>
      </c>
      <c r="L8854" t="s">
        <v>1930</v>
      </c>
      <c r="M8854" s="4">
        <v>42034</v>
      </c>
      <c r="N8854" s="4">
        <v>42054</v>
      </c>
      <c r="O8854" s="1">
        <v>42055</v>
      </c>
      <c r="P8854" t="s">
        <v>52</v>
      </c>
      <c r="R8854" t="s">
        <v>71</v>
      </c>
      <c r="S8854" t="s">
        <v>1931</v>
      </c>
      <c r="T8854" t="s">
        <v>143</v>
      </c>
      <c r="U8854" t="s">
        <v>144</v>
      </c>
      <c r="V8854" t="s">
        <v>57</v>
      </c>
      <c r="W8854" s="6" t="s">
        <v>145</v>
      </c>
      <c r="X8854" t="s">
        <v>146</v>
      </c>
      <c r="Y8854">
        <v>60</v>
      </c>
      <c r="Z8854">
        <v>132000</v>
      </c>
      <c r="AA8854" t="s">
        <v>94</v>
      </c>
      <c r="AB8854"/>
      <c r="AC8854" s="3">
        <v>871200</v>
      </c>
      <c r="AD8854" s="3">
        <v>6.6</v>
      </c>
      <c r="AE8854" s="3">
        <v>0.11</v>
      </c>
      <c r="AF8854" t="s">
        <v>307</v>
      </c>
      <c r="AG8854" t="s">
        <v>47</v>
      </c>
      <c r="AH8854" s="8">
        <v>10615</v>
      </c>
      <c r="AI8854" s="7">
        <v>22520.71</v>
      </c>
      <c r="AJ8854" s="9">
        <v>895.59</v>
      </c>
      <c r="AK8854" s="5">
        <f t="shared" si="272"/>
        <v>-20</v>
      </c>
    </row>
    <row r="8855" spans="1:37" hidden="1" x14ac:dyDescent="0.3">
      <c r="A8855">
        <v>85009</v>
      </c>
      <c r="B8855" t="s">
        <v>2650</v>
      </c>
      <c r="C8855" t="s">
        <v>11764</v>
      </c>
      <c r="D8855" t="s">
        <v>14638</v>
      </c>
      <c r="E8855" t="s">
        <v>14639</v>
      </c>
      <c r="F8855" t="s">
        <v>87</v>
      </c>
      <c r="G8855" t="s">
        <v>33</v>
      </c>
      <c r="H8855" t="s">
        <v>1929</v>
      </c>
      <c r="I8855" t="s">
        <v>1930</v>
      </c>
      <c r="J8855" t="s">
        <v>2238</v>
      </c>
      <c r="K8855" t="s">
        <v>11767</v>
      </c>
      <c r="L8855" t="s">
        <v>1930</v>
      </c>
      <c r="M8855" s="4">
        <v>42034</v>
      </c>
      <c r="N8855" s="4">
        <v>42018</v>
      </c>
      <c r="O8855" s="1">
        <v>42024</v>
      </c>
      <c r="P8855" t="s">
        <v>52</v>
      </c>
      <c r="R8855" t="s">
        <v>71</v>
      </c>
      <c r="S8855" t="s">
        <v>1931</v>
      </c>
      <c r="T8855" t="s">
        <v>2883</v>
      </c>
      <c r="U8855" t="s">
        <v>2884</v>
      </c>
      <c r="V8855" t="s">
        <v>57</v>
      </c>
      <c r="W8855" s="6" t="s">
        <v>2885</v>
      </c>
      <c r="X8855" t="s">
        <v>146</v>
      </c>
      <c r="Y8855">
        <v>30</v>
      </c>
      <c r="Z8855">
        <v>4</v>
      </c>
      <c r="AA8855" t="s">
        <v>87</v>
      </c>
      <c r="AB8855"/>
      <c r="AC8855" s="3">
        <v>18.440000000000001</v>
      </c>
      <c r="AD8855" s="3">
        <v>4.6100000000000003</v>
      </c>
      <c r="AE8855" s="3">
        <v>0.15</v>
      </c>
      <c r="AF8855" t="s">
        <v>6830</v>
      </c>
      <c r="AG8855" t="s">
        <v>47</v>
      </c>
      <c r="AH8855" s="8">
        <v>34119</v>
      </c>
      <c r="AI8855" s="7">
        <v>69737</v>
      </c>
      <c r="AJ8855" s="9">
        <v>0.02</v>
      </c>
      <c r="AK8855" s="5">
        <f t="shared" si="272"/>
        <v>16</v>
      </c>
    </row>
    <row r="8856" spans="1:37" hidden="1" x14ac:dyDescent="0.3">
      <c r="A8856">
        <v>85010</v>
      </c>
      <c r="B8856" t="s">
        <v>4311</v>
      </c>
      <c r="C8856" t="s">
        <v>11916</v>
      </c>
      <c r="D8856" t="s">
        <v>14640</v>
      </c>
      <c r="E8856" t="s">
        <v>14641</v>
      </c>
      <c r="F8856" t="s">
        <v>809</v>
      </c>
      <c r="G8856" t="s">
        <v>33</v>
      </c>
      <c r="H8856" t="s">
        <v>1929</v>
      </c>
      <c r="I8856" t="s">
        <v>1930</v>
      </c>
      <c r="J8856" t="s">
        <v>310</v>
      </c>
      <c r="K8856" s="2">
        <v>41709</v>
      </c>
      <c r="L8856" t="s">
        <v>1930</v>
      </c>
      <c r="M8856" s="4">
        <v>42051</v>
      </c>
      <c r="N8856" s="4">
        <v>42034</v>
      </c>
      <c r="O8856" s="1">
        <v>42037</v>
      </c>
      <c r="P8856" t="s">
        <v>52</v>
      </c>
      <c r="R8856" t="s">
        <v>53</v>
      </c>
      <c r="S8856" t="s">
        <v>1931</v>
      </c>
      <c r="T8856" t="s">
        <v>4435</v>
      </c>
      <c r="U8856" t="s">
        <v>144</v>
      </c>
      <c r="V8856" t="s">
        <v>57</v>
      </c>
      <c r="W8856" s="6" t="s">
        <v>4436</v>
      </c>
      <c r="X8856" t="s">
        <v>852</v>
      </c>
      <c r="Y8856">
        <v>60</v>
      </c>
      <c r="Z8856">
        <v>6000</v>
      </c>
      <c r="AA8856" t="s">
        <v>809</v>
      </c>
      <c r="AB8856"/>
      <c r="AC8856" s="3">
        <v>11940</v>
      </c>
      <c r="AD8856" s="3">
        <v>1.99</v>
      </c>
      <c r="AE8856" s="3">
        <v>0.03</v>
      </c>
      <c r="AF8856" t="s">
        <v>147</v>
      </c>
      <c r="AG8856" t="s">
        <v>47</v>
      </c>
      <c r="AH8856" s="8">
        <v>404</v>
      </c>
      <c r="AI8856" s="7">
        <v>2055.25</v>
      </c>
      <c r="AJ8856" s="9">
        <v>14.05</v>
      </c>
      <c r="AK8856" s="5">
        <f t="shared" si="272"/>
        <v>17</v>
      </c>
    </row>
    <row r="8857" spans="1:37" hidden="1" x14ac:dyDescent="0.3">
      <c r="A8857">
        <v>85011</v>
      </c>
      <c r="B8857" t="s">
        <v>4415</v>
      </c>
      <c r="C8857" t="s">
        <v>13452</v>
      </c>
      <c r="D8857" t="s">
        <v>14642</v>
      </c>
      <c r="E8857" t="s">
        <v>14643</v>
      </c>
      <c r="F8857" t="s">
        <v>105</v>
      </c>
      <c r="G8857" t="s">
        <v>33</v>
      </c>
      <c r="H8857" t="s">
        <v>1929</v>
      </c>
      <c r="I8857" t="s">
        <v>1930</v>
      </c>
      <c r="J8857" t="s">
        <v>310</v>
      </c>
      <c r="K8857" t="s">
        <v>6805</v>
      </c>
      <c r="L8857" t="s">
        <v>1930</v>
      </c>
      <c r="M8857" s="4">
        <v>42051</v>
      </c>
      <c r="N8857" s="4">
        <v>42075</v>
      </c>
      <c r="O8857" s="1">
        <v>42079</v>
      </c>
      <c r="P8857" t="s">
        <v>52</v>
      </c>
      <c r="R8857" t="s">
        <v>53</v>
      </c>
      <c r="S8857" t="s">
        <v>1931</v>
      </c>
      <c r="T8857" t="s">
        <v>4435</v>
      </c>
      <c r="U8857" t="s">
        <v>144</v>
      </c>
      <c r="V8857" t="s">
        <v>57</v>
      </c>
      <c r="W8857" s="6" t="s">
        <v>4436</v>
      </c>
      <c r="X8857" t="s">
        <v>852</v>
      </c>
      <c r="Y8857">
        <v>60</v>
      </c>
      <c r="Z8857">
        <v>19389</v>
      </c>
      <c r="AA8857" t="s">
        <v>105</v>
      </c>
      <c r="AB8857"/>
      <c r="AC8857" s="3">
        <v>38778</v>
      </c>
      <c r="AD8857" s="3">
        <v>2</v>
      </c>
      <c r="AE8857" s="3">
        <v>0.03</v>
      </c>
      <c r="AF8857" t="s">
        <v>147</v>
      </c>
      <c r="AG8857" t="s">
        <v>47</v>
      </c>
      <c r="AH8857" s="8">
        <v>1293</v>
      </c>
      <c r="AI8857" s="7">
        <v>4916</v>
      </c>
      <c r="AJ8857" s="9">
        <v>39.86</v>
      </c>
      <c r="AK8857" s="5">
        <f t="shared" si="272"/>
        <v>-24</v>
      </c>
    </row>
    <row r="8858" spans="1:37" hidden="1" x14ac:dyDescent="0.3">
      <c r="A8858">
        <v>85012</v>
      </c>
      <c r="B8858" t="s">
        <v>2650</v>
      </c>
      <c r="C8858" t="s">
        <v>11856</v>
      </c>
      <c r="D8858" t="s">
        <v>14644</v>
      </c>
      <c r="E8858" t="s">
        <v>14645</v>
      </c>
      <c r="F8858" t="s">
        <v>87</v>
      </c>
      <c r="G8858" t="s">
        <v>33</v>
      </c>
      <c r="H8858" t="s">
        <v>1929</v>
      </c>
      <c r="I8858" t="s">
        <v>1930</v>
      </c>
      <c r="J8858" t="s">
        <v>2238</v>
      </c>
      <c r="K8858" t="s">
        <v>4362</v>
      </c>
      <c r="L8858" t="s">
        <v>1930</v>
      </c>
      <c r="M8858" s="4">
        <v>42063</v>
      </c>
      <c r="N8858" s="4">
        <v>42040</v>
      </c>
      <c r="O8858" s="1">
        <v>42045</v>
      </c>
      <c r="P8858" t="s">
        <v>52</v>
      </c>
      <c r="R8858" t="s">
        <v>71</v>
      </c>
      <c r="S8858" t="s">
        <v>1931</v>
      </c>
      <c r="T8858" t="s">
        <v>563</v>
      </c>
      <c r="U8858" t="s">
        <v>564</v>
      </c>
      <c r="V8858" t="s">
        <v>57</v>
      </c>
      <c r="W8858" s="6" t="s">
        <v>565</v>
      </c>
      <c r="X8858" t="s">
        <v>146</v>
      </c>
      <c r="Y8858">
        <v>60</v>
      </c>
      <c r="Z8858">
        <v>3194</v>
      </c>
      <c r="AA8858" t="s">
        <v>87</v>
      </c>
      <c r="AB8858"/>
      <c r="AC8858" s="3">
        <v>24657.68</v>
      </c>
      <c r="AD8858" s="3">
        <v>7.72</v>
      </c>
      <c r="AE8858" s="3">
        <v>0.13</v>
      </c>
      <c r="AF8858" t="s">
        <v>554</v>
      </c>
      <c r="AG8858" t="s">
        <v>47</v>
      </c>
      <c r="AH8858" s="8">
        <v>23220</v>
      </c>
      <c r="AI8858" s="7">
        <v>51645.79</v>
      </c>
      <c r="AJ8858" s="9">
        <v>25.35</v>
      </c>
      <c r="AK8858" s="5">
        <f t="shared" si="272"/>
        <v>23</v>
      </c>
    </row>
    <row r="8859" spans="1:37" hidden="1" x14ac:dyDescent="0.3">
      <c r="A8859">
        <v>85013</v>
      </c>
      <c r="B8859" t="s">
        <v>4311</v>
      </c>
      <c r="C8859" t="s">
        <v>12717</v>
      </c>
      <c r="D8859" t="s">
        <v>14646</v>
      </c>
      <c r="E8859" t="s">
        <v>14647</v>
      </c>
      <c r="F8859" t="s">
        <v>809</v>
      </c>
      <c r="G8859" t="s">
        <v>33</v>
      </c>
      <c r="H8859" t="s">
        <v>1929</v>
      </c>
      <c r="I8859" t="s">
        <v>1930</v>
      </c>
      <c r="J8859" t="s">
        <v>36</v>
      </c>
      <c r="K8859" t="s">
        <v>11915</v>
      </c>
      <c r="L8859" t="s">
        <v>1930</v>
      </c>
      <c r="M8859" s="4">
        <v>42038</v>
      </c>
      <c r="N8859" s="4">
        <v>42045</v>
      </c>
      <c r="O8859" s="1">
        <v>42051</v>
      </c>
      <c r="P8859" t="s">
        <v>52</v>
      </c>
      <c r="R8859" t="s">
        <v>71</v>
      </c>
      <c r="S8859" t="s">
        <v>1931</v>
      </c>
      <c r="T8859" t="s">
        <v>115</v>
      </c>
      <c r="U8859" t="s">
        <v>116</v>
      </c>
      <c r="V8859" t="s">
        <v>117</v>
      </c>
      <c r="W8859" s="6" t="s">
        <v>118</v>
      </c>
      <c r="X8859" t="s">
        <v>76</v>
      </c>
      <c r="Y8859">
        <v>120</v>
      </c>
      <c r="Z8859">
        <v>11607</v>
      </c>
      <c r="AA8859" t="s">
        <v>809</v>
      </c>
      <c r="AB8859"/>
      <c r="AC8859" s="3">
        <v>219372.3</v>
      </c>
      <c r="AD8859" s="3">
        <v>18.899999999999999</v>
      </c>
      <c r="AE8859" s="3">
        <v>0.16</v>
      </c>
      <c r="AF8859" t="s">
        <v>122</v>
      </c>
      <c r="AG8859" t="s">
        <v>47</v>
      </c>
      <c r="AH8859" s="8">
        <v>2653</v>
      </c>
      <c r="AI8859" s="7">
        <v>14056.46</v>
      </c>
      <c r="AJ8859" s="9">
        <v>258.2</v>
      </c>
      <c r="AK8859" s="5">
        <f t="shared" si="272"/>
        <v>-7</v>
      </c>
    </row>
    <row r="8860" spans="1:37" hidden="1" x14ac:dyDescent="0.3">
      <c r="A8860">
        <v>85018</v>
      </c>
      <c r="B8860" t="s">
        <v>4170</v>
      </c>
      <c r="C8860" t="s">
        <v>11896</v>
      </c>
      <c r="D8860" t="s">
        <v>11897</v>
      </c>
      <c r="E8860" t="s">
        <v>11898</v>
      </c>
      <c r="F8860" t="s">
        <v>4174</v>
      </c>
      <c r="G8860" t="s">
        <v>33</v>
      </c>
      <c r="H8860" t="s">
        <v>1929</v>
      </c>
      <c r="I8860" t="s">
        <v>1930</v>
      </c>
      <c r="J8860" t="s">
        <v>36</v>
      </c>
      <c r="K8860" t="s">
        <v>5359</v>
      </c>
      <c r="L8860" t="s">
        <v>1930</v>
      </c>
      <c r="M8860" s="4">
        <v>42062</v>
      </c>
      <c r="N8860" s="4">
        <v>42063</v>
      </c>
      <c r="O8860" s="1">
        <v>42068</v>
      </c>
      <c r="P8860" t="s">
        <v>52</v>
      </c>
      <c r="R8860" t="s">
        <v>71</v>
      </c>
      <c r="S8860" t="s">
        <v>1931</v>
      </c>
      <c r="T8860" t="s">
        <v>4210</v>
      </c>
      <c r="U8860" t="s">
        <v>4211</v>
      </c>
      <c r="V8860" t="s">
        <v>57</v>
      </c>
      <c r="W8860" s="6" t="s">
        <v>4212</v>
      </c>
      <c r="X8860" t="s">
        <v>146</v>
      </c>
      <c r="Y8860">
        <v>30</v>
      </c>
      <c r="Z8860">
        <v>9360</v>
      </c>
      <c r="AA8860" t="s">
        <v>4174</v>
      </c>
      <c r="AB8860"/>
      <c r="AC8860" s="3">
        <v>89856</v>
      </c>
      <c r="AD8860" s="3">
        <v>9.6</v>
      </c>
      <c r="AE8860" s="3">
        <v>0.32</v>
      </c>
      <c r="AF8860" t="s">
        <v>307</v>
      </c>
      <c r="AG8860" t="s">
        <v>109</v>
      </c>
      <c r="AH8860" s="8" t="s">
        <v>44</v>
      </c>
      <c r="AI8860" s="7" t="s">
        <v>44</v>
      </c>
      <c r="AJ8860" s="9">
        <v>105.76</v>
      </c>
      <c r="AK8860" s="5">
        <f t="shared" si="272"/>
        <v>-1</v>
      </c>
    </row>
    <row r="8861" spans="1:37" hidden="1" x14ac:dyDescent="0.3">
      <c r="A8861">
        <v>85019</v>
      </c>
      <c r="B8861" t="s">
        <v>4259</v>
      </c>
      <c r="C8861" t="s">
        <v>13479</v>
      </c>
      <c r="D8861" t="s">
        <v>14648</v>
      </c>
      <c r="E8861" t="s">
        <v>14649</v>
      </c>
      <c r="F8861" t="s">
        <v>140</v>
      </c>
      <c r="G8861" t="s">
        <v>33</v>
      </c>
      <c r="H8861" t="s">
        <v>1929</v>
      </c>
      <c r="I8861" t="s">
        <v>1930</v>
      </c>
      <c r="J8861" t="s">
        <v>36</v>
      </c>
      <c r="K8861" t="s">
        <v>5864</v>
      </c>
      <c r="L8861" t="s">
        <v>1930</v>
      </c>
      <c r="M8861" s="4">
        <v>42094</v>
      </c>
      <c r="N8861" s="4">
        <v>42083</v>
      </c>
      <c r="O8861" s="1">
        <v>42086</v>
      </c>
      <c r="P8861" t="s">
        <v>52</v>
      </c>
      <c r="R8861" t="s">
        <v>53</v>
      </c>
      <c r="S8861" t="s">
        <v>1931</v>
      </c>
      <c r="T8861" t="s">
        <v>4435</v>
      </c>
      <c r="U8861" t="s">
        <v>144</v>
      </c>
      <c r="V8861" t="s">
        <v>57</v>
      </c>
      <c r="W8861" s="6" t="s">
        <v>4436</v>
      </c>
      <c r="X8861" t="s">
        <v>852</v>
      </c>
      <c r="Y8861">
        <v>60</v>
      </c>
      <c r="Z8861">
        <v>1700</v>
      </c>
      <c r="AA8861" t="s">
        <v>140</v>
      </c>
      <c r="AB8861"/>
      <c r="AC8861" s="3">
        <v>3315</v>
      </c>
      <c r="AD8861" s="3">
        <v>1.95</v>
      </c>
      <c r="AE8861" s="3">
        <v>0.03</v>
      </c>
      <c r="AF8861" t="s">
        <v>4437</v>
      </c>
      <c r="AG8861" t="s">
        <v>47</v>
      </c>
      <c r="AH8861" s="8">
        <v>268</v>
      </c>
      <c r="AI8861" s="7">
        <v>1061.3699999999999</v>
      </c>
      <c r="AJ8861" s="9">
        <v>3.9</v>
      </c>
      <c r="AK8861" s="5">
        <f t="shared" si="272"/>
        <v>11</v>
      </c>
    </row>
    <row r="8862" spans="1:37" hidden="1" x14ac:dyDescent="0.3">
      <c r="A8862">
        <v>85020</v>
      </c>
      <c r="B8862" t="s">
        <v>2650</v>
      </c>
      <c r="C8862" t="s">
        <v>11764</v>
      </c>
      <c r="D8862" t="s">
        <v>14650</v>
      </c>
      <c r="E8862" t="s">
        <v>14651</v>
      </c>
      <c r="F8862" t="s">
        <v>87</v>
      </c>
      <c r="G8862" t="s">
        <v>33</v>
      </c>
      <c r="H8862" t="s">
        <v>1929</v>
      </c>
      <c r="I8862" t="s">
        <v>1930</v>
      </c>
      <c r="J8862" t="s">
        <v>2238</v>
      </c>
      <c r="K8862" t="s">
        <v>11767</v>
      </c>
      <c r="L8862" t="s">
        <v>1930</v>
      </c>
      <c r="M8862" s="4">
        <v>42065</v>
      </c>
      <c r="N8862" s="4">
        <v>42073</v>
      </c>
      <c r="O8862" s="1">
        <v>42080</v>
      </c>
      <c r="P8862" t="s">
        <v>52</v>
      </c>
      <c r="R8862" t="s">
        <v>71</v>
      </c>
      <c r="S8862" t="s">
        <v>1931</v>
      </c>
      <c r="T8862" t="s">
        <v>143</v>
      </c>
      <c r="U8862" t="s">
        <v>144</v>
      </c>
      <c r="V8862" t="s">
        <v>57</v>
      </c>
      <c r="W8862" s="6" t="s">
        <v>145</v>
      </c>
      <c r="X8862" t="s">
        <v>146</v>
      </c>
      <c r="Y8862">
        <v>60</v>
      </c>
      <c r="Z8862">
        <v>51431</v>
      </c>
      <c r="AA8862" t="s">
        <v>87</v>
      </c>
      <c r="AB8862"/>
      <c r="AC8862" s="3">
        <v>335330.12</v>
      </c>
      <c r="AD8862" s="3">
        <v>6.52</v>
      </c>
      <c r="AE8862" s="3">
        <v>0.11</v>
      </c>
      <c r="AF8862" t="s">
        <v>554</v>
      </c>
      <c r="AG8862" t="s">
        <v>47</v>
      </c>
      <c r="AH8862" s="8">
        <v>19196</v>
      </c>
      <c r="AI8862" s="7">
        <v>43055.82</v>
      </c>
      <c r="AJ8862" s="9">
        <v>344.72</v>
      </c>
      <c r="AK8862" s="5">
        <f t="shared" si="272"/>
        <v>-8</v>
      </c>
    </row>
    <row r="8863" spans="1:37" hidden="1" x14ac:dyDescent="0.3">
      <c r="A8863">
        <v>85022</v>
      </c>
      <c r="B8863" t="s">
        <v>4146</v>
      </c>
      <c r="C8863" t="s">
        <v>14652</v>
      </c>
      <c r="D8863" t="s">
        <v>14653</v>
      </c>
      <c r="E8863" t="s">
        <v>14654</v>
      </c>
      <c r="F8863" t="s">
        <v>94</v>
      </c>
      <c r="G8863" t="s">
        <v>33</v>
      </c>
      <c r="H8863" t="s">
        <v>1929</v>
      </c>
      <c r="I8863" t="s">
        <v>1930</v>
      </c>
      <c r="J8863" t="s">
        <v>310</v>
      </c>
      <c r="K8863" t="s">
        <v>7068</v>
      </c>
      <c r="L8863" t="s">
        <v>1930</v>
      </c>
      <c r="M8863" s="4">
        <v>42139</v>
      </c>
      <c r="N8863" s="4">
        <v>42149</v>
      </c>
      <c r="O8863" s="1">
        <v>42177</v>
      </c>
      <c r="P8863" t="s">
        <v>52</v>
      </c>
      <c r="R8863" t="s">
        <v>71</v>
      </c>
      <c r="S8863" t="s">
        <v>1931</v>
      </c>
      <c r="T8863" t="s">
        <v>305</v>
      </c>
      <c r="U8863" t="s">
        <v>98</v>
      </c>
      <c r="V8863" t="s">
        <v>57</v>
      </c>
      <c r="W8863" s="6" t="s">
        <v>306</v>
      </c>
      <c r="X8863" t="s">
        <v>76</v>
      </c>
      <c r="Y8863">
        <v>30</v>
      </c>
      <c r="Z8863">
        <v>108856</v>
      </c>
      <c r="AA8863" t="s">
        <v>94</v>
      </c>
      <c r="AB8863"/>
      <c r="AC8863" s="3">
        <v>339630.72</v>
      </c>
      <c r="AD8863" s="3">
        <v>3.12</v>
      </c>
      <c r="AE8863" s="3">
        <v>0.1</v>
      </c>
      <c r="AF8863" t="s">
        <v>605</v>
      </c>
      <c r="AG8863" t="s">
        <v>47</v>
      </c>
      <c r="AH8863" s="8">
        <v>6431</v>
      </c>
      <c r="AI8863" s="7">
        <v>43219.06</v>
      </c>
      <c r="AJ8863" s="9">
        <v>399.75</v>
      </c>
      <c r="AK8863" s="5">
        <f t="shared" si="272"/>
        <v>-10</v>
      </c>
    </row>
    <row r="8864" spans="1:37" hidden="1" x14ac:dyDescent="0.3">
      <c r="A8864">
        <v>85024</v>
      </c>
      <c r="B8864" t="s">
        <v>2650</v>
      </c>
      <c r="C8864" t="s">
        <v>11856</v>
      </c>
      <c r="D8864" t="s">
        <v>14113</v>
      </c>
      <c r="E8864" t="s">
        <v>14114</v>
      </c>
      <c r="F8864" t="s">
        <v>87</v>
      </c>
      <c r="G8864" t="s">
        <v>33</v>
      </c>
      <c r="H8864" t="s">
        <v>1929</v>
      </c>
      <c r="I8864" t="s">
        <v>1930</v>
      </c>
      <c r="J8864" t="s">
        <v>2238</v>
      </c>
      <c r="K8864" t="s">
        <v>4362</v>
      </c>
      <c r="L8864" t="s">
        <v>1930</v>
      </c>
      <c r="M8864" s="4">
        <v>42124</v>
      </c>
      <c r="N8864" s="4">
        <v>42081</v>
      </c>
      <c r="O8864" s="1">
        <v>42083</v>
      </c>
      <c r="P8864" t="s">
        <v>52</v>
      </c>
      <c r="R8864" t="s">
        <v>71</v>
      </c>
      <c r="S8864" t="s">
        <v>1931</v>
      </c>
      <c r="T8864" t="s">
        <v>4210</v>
      </c>
      <c r="U8864" t="s">
        <v>4211</v>
      </c>
      <c r="V8864" t="s">
        <v>57</v>
      </c>
      <c r="W8864" s="6" t="s">
        <v>4212</v>
      </c>
      <c r="X8864" t="s">
        <v>146</v>
      </c>
      <c r="Y8864">
        <v>30</v>
      </c>
      <c r="Z8864">
        <v>200000</v>
      </c>
      <c r="AA8864" t="s">
        <v>87</v>
      </c>
      <c r="AB8864"/>
      <c r="AC8864" s="3">
        <v>1920000</v>
      </c>
      <c r="AD8864" s="3">
        <v>9.6</v>
      </c>
      <c r="AE8864" s="3">
        <v>0.32</v>
      </c>
      <c r="AF8864" t="s">
        <v>554</v>
      </c>
      <c r="AG8864" t="s">
        <v>109</v>
      </c>
      <c r="AH8864" s="8" t="s">
        <v>44</v>
      </c>
      <c r="AI8864" s="7" t="s">
        <v>44</v>
      </c>
      <c r="AJ8864" s="9">
        <v>1973.76</v>
      </c>
      <c r="AK8864" s="5">
        <f t="shared" si="272"/>
        <v>43</v>
      </c>
    </row>
    <row r="8865" spans="1:37" hidden="1" x14ac:dyDescent="0.3">
      <c r="A8865">
        <v>85025</v>
      </c>
      <c r="B8865" t="s">
        <v>4291</v>
      </c>
      <c r="C8865" t="s">
        <v>12734</v>
      </c>
      <c r="D8865" t="s">
        <v>14655</v>
      </c>
      <c r="E8865" t="s">
        <v>14656</v>
      </c>
      <c r="F8865" t="s">
        <v>4295</v>
      </c>
      <c r="G8865" t="s">
        <v>33</v>
      </c>
      <c r="H8865" t="s">
        <v>1929</v>
      </c>
      <c r="I8865" t="s">
        <v>1930</v>
      </c>
      <c r="J8865" t="s">
        <v>36</v>
      </c>
      <c r="K8865" t="s">
        <v>4281</v>
      </c>
      <c r="L8865" t="s">
        <v>1930</v>
      </c>
      <c r="M8865" s="4">
        <v>42171</v>
      </c>
      <c r="N8865" s="4">
        <v>42149</v>
      </c>
      <c r="O8865" s="1">
        <v>42170</v>
      </c>
      <c r="P8865" t="s">
        <v>52</v>
      </c>
      <c r="R8865" t="s">
        <v>53</v>
      </c>
      <c r="S8865" t="s">
        <v>1931</v>
      </c>
      <c r="T8865" t="s">
        <v>873</v>
      </c>
      <c r="U8865" t="s">
        <v>357</v>
      </c>
      <c r="V8865" t="s">
        <v>57</v>
      </c>
      <c r="W8865" s="6" t="s">
        <v>874</v>
      </c>
      <c r="X8865" t="s">
        <v>90</v>
      </c>
      <c r="Y8865">
        <v>240</v>
      </c>
      <c r="Z8865">
        <v>140</v>
      </c>
      <c r="AA8865" t="s">
        <v>4295</v>
      </c>
      <c r="AB8865"/>
      <c r="AC8865" s="3">
        <v>956.2</v>
      </c>
      <c r="AD8865" s="3">
        <v>6.83</v>
      </c>
      <c r="AE8865" s="3">
        <v>0.03</v>
      </c>
      <c r="AF8865" t="s">
        <v>60</v>
      </c>
      <c r="AG8865" t="s">
        <v>47</v>
      </c>
      <c r="AH8865" s="8">
        <v>139</v>
      </c>
      <c r="AI8865" s="7">
        <v>973.2</v>
      </c>
      <c r="AJ8865" s="9">
        <v>1.1299999999999999</v>
      </c>
      <c r="AK8865" s="5">
        <f t="shared" si="272"/>
        <v>22</v>
      </c>
    </row>
    <row r="8866" spans="1:37" hidden="1" x14ac:dyDescent="0.3">
      <c r="A8866">
        <v>85026</v>
      </c>
      <c r="B8866" t="s">
        <v>4311</v>
      </c>
      <c r="C8866" t="s">
        <v>11861</v>
      </c>
      <c r="D8866" t="s">
        <v>14657</v>
      </c>
      <c r="E8866" t="s">
        <v>14658</v>
      </c>
      <c r="F8866" t="s">
        <v>809</v>
      </c>
      <c r="G8866" t="s">
        <v>33</v>
      </c>
      <c r="H8866" t="s">
        <v>1929</v>
      </c>
      <c r="I8866" t="s">
        <v>1930</v>
      </c>
      <c r="J8866" t="s">
        <v>310</v>
      </c>
      <c r="K8866" s="2">
        <v>41735</v>
      </c>
      <c r="L8866" t="s">
        <v>1930</v>
      </c>
      <c r="M8866" s="4">
        <v>42124</v>
      </c>
      <c r="N8866" s="4">
        <v>42116</v>
      </c>
      <c r="O8866" s="1">
        <v>42118</v>
      </c>
      <c r="P8866" t="s">
        <v>52</v>
      </c>
      <c r="R8866" t="s">
        <v>71</v>
      </c>
      <c r="S8866" t="s">
        <v>1931</v>
      </c>
      <c r="T8866" t="s">
        <v>2883</v>
      </c>
      <c r="U8866" t="s">
        <v>2884</v>
      </c>
      <c r="V8866" t="s">
        <v>57</v>
      </c>
      <c r="W8866" s="6" t="s">
        <v>2885</v>
      </c>
      <c r="X8866" t="s">
        <v>146</v>
      </c>
      <c r="Y8866">
        <v>30</v>
      </c>
      <c r="Z8866">
        <v>13549</v>
      </c>
      <c r="AA8866" t="s">
        <v>809</v>
      </c>
      <c r="AB8866"/>
      <c r="AC8866" s="3">
        <v>62189.91</v>
      </c>
      <c r="AD8866" s="3">
        <v>4.59</v>
      </c>
      <c r="AE8866" s="3">
        <v>0.15</v>
      </c>
      <c r="AF8866" t="s">
        <v>6830</v>
      </c>
      <c r="AG8866" t="s">
        <v>47</v>
      </c>
      <c r="AH8866" s="8">
        <v>1354</v>
      </c>
      <c r="AI8866" s="7" t="s">
        <v>44</v>
      </c>
      <c r="AJ8866" s="9">
        <v>63.93</v>
      </c>
      <c r="AK8866" s="5">
        <f t="shared" si="272"/>
        <v>8</v>
      </c>
    </row>
    <row r="8867" spans="1:37" hidden="1" x14ac:dyDescent="0.3">
      <c r="A8867">
        <v>85027</v>
      </c>
      <c r="B8867" t="s">
        <v>2650</v>
      </c>
      <c r="C8867" t="s">
        <v>12741</v>
      </c>
      <c r="D8867" t="s">
        <v>14659</v>
      </c>
      <c r="E8867" t="s">
        <v>14660</v>
      </c>
      <c r="F8867" t="s">
        <v>87</v>
      </c>
      <c r="G8867" t="s">
        <v>33</v>
      </c>
      <c r="H8867" t="s">
        <v>1929</v>
      </c>
      <c r="I8867" t="s">
        <v>1930</v>
      </c>
      <c r="J8867" t="s">
        <v>2238</v>
      </c>
      <c r="K8867" t="s">
        <v>4151</v>
      </c>
      <c r="L8867" t="s">
        <v>1930</v>
      </c>
      <c r="M8867" s="4">
        <v>42185</v>
      </c>
      <c r="N8867" s="4">
        <v>42109</v>
      </c>
      <c r="O8867" s="1">
        <v>42114</v>
      </c>
      <c r="P8867" t="s">
        <v>52</v>
      </c>
      <c r="R8867" t="s">
        <v>53</v>
      </c>
      <c r="S8867" t="s">
        <v>1931</v>
      </c>
      <c r="T8867" t="s">
        <v>4964</v>
      </c>
      <c r="U8867" t="s">
        <v>564</v>
      </c>
      <c r="V8867" t="s">
        <v>57</v>
      </c>
      <c r="W8867" s="6" t="s">
        <v>4965</v>
      </c>
      <c r="X8867" t="s">
        <v>852</v>
      </c>
      <c r="Y8867">
        <v>60</v>
      </c>
      <c r="Z8867">
        <v>912</v>
      </c>
      <c r="AA8867" t="s">
        <v>87</v>
      </c>
      <c r="AB8867"/>
      <c r="AC8867" s="3">
        <v>3283.2</v>
      </c>
      <c r="AD8867" s="3">
        <v>3.6</v>
      </c>
      <c r="AE8867" s="3">
        <v>0.06</v>
      </c>
      <c r="AF8867" t="s">
        <v>307</v>
      </c>
      <c r="AG8867" t="s">
        <v>47</v>
      </c>
      <c r="AH8867" s="8">
        <v>71</v>
      </c>
      <c r="AI8867" s="7">
        <v>134</v>
      </c>
      <c r="AJ8867" s="9">
        <v>3.38</v>
      </c>
      <c r="AK8867" s="5">
        <f t="shared" si="272"/>
        <v>76</v>
      </c>
    </row>
    <row r="8868" spans="1:37" hidden="1" x14ac:dyDescent="0.3">
      <c r="A8868">
        <v>85029</v>
      </c>
      <c r="B8868" t="s">
        <v>4244</v>
      </c>
      <c r="C8868" t="s">
        <v>11928</v>
      </c>
      <c r="D8868" t="s">
        <v>13496</v>
      </c>
      <c r="E8868" t="s">
        <v>13497</v>
      </c>
      <c r="F8868" t="s">
        <v>32</v>
      </c>
      <c r="G8868" t="s">
        <v>33</v>
      </c>
      <c r="H8868" t="s">
        <v>1929</v>
      </c>
      <c r="I8868" t="s">
        <v>1930</v>
      </c>
      <c r="J8868" t="s">
        <v>310</v>
      </c>
      <c r="K8868" t="s">
        <v>5231</v>
      </c>
      <c r="L8868" t="s">
        <v>1930</v>
      </c>
      <c r="M8868" s="4">
        <v>42174</v>
      </c>
      <c r="N8868" s="4">
        <v>42163</v>
      </c>
      <c r="O8868" s="1">
        <v>42174</v>
      </c>
      <c r="P8868" t="s">
        <v>52</v>
      </c>
      <c r="R8868" t="s">
        <v>71</v>
      </c>
      <c r="S8868" t="s">
        <v>1931</v>
      </c>
      <c r="T8868" t="s">
        <v>4210</v>
      </c>
      <c r="U8868" t="s">
        <v>4211</v>
      </c>
      <c r="V8868" t="s">
        <v>57</v>
      </c>
      <c r="W8868" s="6" t="s">
        <v>4212</v>
      </c>
      <c r="X8868" t="s">
        <v>146</v>
      </c>
      <c r="Y8868">
        <v>30</v>
      </c>
      <c r="Z8868">
        <v>100000</v>
      </c>
      <c r="AA8868" t="s">
        <v>32</v>
      </c>
      <c r="AB8868"/>
      <c r="AC8868" s="3">
        <v>960000</v>
      </c>
      <c r="AD8868" s="3">
        <v>9.6</v>
      </c>
      <c r="AE8868" s="3">
        <v>0.32</v>
      </c>
      <c r="AF8868" t="s">
        <v>554</v>
      </c>
      <c r="AG8868" t="s">
        <v>109</v>
      </c>
      <c r="AH8868" s="8" t="s">
        <v>44</v>
      </c>
      <c r="AI8868" s="7" t="s">
        <v>44</v>
      </c>
      <c r="AJ8868" s="9">
        <v>1129.92</v>
      </c>
      <c r="AK8868" s="5">
        <f t="shared" si="272"/>
        <v>11</v>
      </c>
    </row>
    <row r="8869" spans="1:37" hidden="1" x14ac:dyDescent="0.3">
      <c r="A8869">
        <v>85030</v>
      </c>
      <c r="B8869" t="s">
        <v>4244</v>
      </c>
      <c r="C8869" t="s">
        <v>11794</v>
      </c>
      <c r="D8869" t="s">
        <v>12746</v>
      </c>
      <c r="E8869" t="s">
        <v>12747</v>
      </c>
      <c r="F8869" t="s">
        <v>32</v>
      </c>
      <c r="G8869" t="s">
        <v>33</v>
      </c>
      <c r="H8869" t="s">
        <v>1929</v>
      </c>
      <c r="I8869" t="s">
        <v>1930</v>
      </c>
      <c r="J8869" t="s">
        <v>310</v>
      </c>
      <c r="K8869" t="s">
        <v>5217</v>
      </c>
      <c r="L8869" t="s">
        <v>1930</v>
      </c>
      <c r="M8869" s="4">
        <v>42163</v>
      </c>
      <c r="N8869" s="4">
        <v>42163</v>
      </c>
      <c r="O8869" s="1">
        <v>42174</v>
      </c>
      <c r="P8869" t="s">
        <v>52</v>
      </c>
      <c r="R8869" t="s">
        <v>71</v>
      </c>
      <c r="S8869" t="s">
        <v>1931</v>
      </c>
      <c r="T8869" t="s">
        <v>143</v>
      </c>
      <c r="U8869" t="s">
        <v>144</v>
      </c>
      <c r="V8869" t="s">
        <v>57</v>
      </c>
      <c r="W8869" s="6" t="s">
        <v>145</v>
      </c>
      <c r="X8869" t="s">
        <v>146</v>
      </c>
      <c r="Y8869">
        <v>60</v>
      </c>
      <c r="Z8869">
        <v>36971</v>
      </c>
      <c r="AA8869" t="s">
        <v>32</v>
      </c>
      <c r="AB8869"/>
      <c r="AC8869" s="3">
        <v>241050.92</v>
      </c>
      <c r="AD8869" s="3">
        <v>6.52</v>
      </c>
      <c r="AE8869" s="3">
        <v>0.11</v>
      </c>
      <c r="AF8869" t="s">
        <v>307</v>
      </c>
      <c r="AG8869" t="s">
        <v>109</v>
      </c>
      <c r="AH8869" s="8" t="s">
        <v>44</v>
      </c>
      <c r="AI8869" s="7" t="s">
        <v>44</v>
      </c>
      <c r="AJ8869" s="9">
        <v>247.8</v>
      </c>
      <c r="AK8869" s="5">
        <f t="shared" si="272"/>
        <v>0</v>
      </c>
    </row>
    <row r="8870" spans="1:37" hidden="1" x14ac:dyDescent="0.3">
      <c r="A8870">
        <v>85031</v>
      </c>
      <c r="B8870" t="s">
        <v>4244</v>
      </c>
      <c r="C8870" t="s">
        <v>11794</v>
      </c>
      <c r="D8870" t="s">
        <v>12746</v>
      </c>
      <c r="E8870" t="s">
        <v>12747</v>
      </c>
      <c r="F8870" t="s">
        <v>32</v>
      </c>
      <c r="G8870" t="s">
        <v>33</v>
      </c>
      <c r="H8870" t="s">
        <v>1929</v>
      </c>
      <c r="I8870" t="s">
        <v>1930</v>
      </c>
      <c r="J8870" t="s">
        <v>310</v>
      </c>
      <c r="K8870" t="s">
        <v>5217</v>
      </c>
      <c r="L8870" t="s">
        <v>1930</v>
      </c>
      <c r="M8870" s="4">
        <v>42163</v>
      </c>
      <c r="N8870" s="4">
        <v>42163</v>
      </c>
      <c r="O8870" s="1">
        <v>42174</v>
      </c>
      <c r="P8870" t="s">
        <v>52</v>
      </c>
      <c r="R8870" t="s">
        <v>71</v>
      </c>
      <c r="S8870" t="s">
        <v>1931</v>
      </c>
      <c r="T8870" t="s">
        <v>143</v>
      </c>
      <c r="U8870" t="s">
        <v>144</v>
      </c>
      <c r="V8870" t="s">
        <v>57</v>
      </c>
      <c r="W8870" s="6" t="s">
        <v>145</v>
      </c>
      <c r="X8870" t="s">
        <v>146</v>
      </c>
      <c r="Y8870">
        <v>60</v>
      </c>
      <c r="Z8870">
        <v>25526</v>
      </c>
      <c r="AA8870" t="s">
        <v>32</v>
      </c>
      <c r="AB8870"/>
      <c r="AC8870" s="3">
        <v>166429.51999999999</v>
      </c>
      <c r="AD8870" s="3">
        <v>6.52</v>
      </c>
      <c r="AE8870" s="3">
        <v>0.11</v>
      </c>
      <c r="AF8870" t="s">
        <v>554</v>
      </c>
      <c r="AG8870" t="s">
        <v>109</v>
      </c>
      <c r="AH8870" s="8" t="s">
        <v>44</v>
      </c>
      <c r="AI8870" s="7" t="s">
        <v>44</v>
      </c>
      <c r="AJ8870" s="9">
        <v>171.09</v>
      </c>
      <c r="AK8870" s="5">
        <f t="shared" si="272"/>
        <v>0</v>
      </c>
    </row>
    <row r="8871" spans="1:37" hidden="1" x14ac:dyDescent="0.3">
      <c r="A8871">
        <v>85032</v>
      </c>
      <c r="B8871" t="s">
        <v>2650</v>
      </c>
      <c r="C8871" t="s">
        <v>12741</v>
      </c>
      <c r="D8871" t="s">
        <v>14661</v>
      </c>
      <c r="E8871" t="s">
        <v>14662</v>
      </c>
      <c r="F8871" t="s">
        <v>87</v>
      </c>
      <c r="G8871" t="s">
        <v>33</v>
      </c>
      <c r="H8871" t="s">
        <v>1929</v>
      </c>
      <c r="I8871" t="s">
        <v>1930</v>
      </c>
      <c r="J8871" t="s">
        <v>2238</v>
      </c>
      <c r="K8871" t="s">
        <v>4151</v>
      </c>
      <c r="L8871" t="s">
        <v>1930</v>
      </c>
      <c r="M8871" s="4">
        <v>42185</v>
      </c>
      <c r="N8871" s="4">
        <v>42123</v>
      </c>
      <c r="O8871" s="1">
        <v>42123</v>
      </c>
      <c r="P8871" t="s">
        <v>52</v>
      </c>
      <c r="R8871" t="s">
        <v>53</v>
      </c>
      <c r="S8871" t="s">
        <v>1931</v>
      </c>
      <c r="T8871" t="s">
        <v>4964</v>
      </c>
      <c r="U8871" t="s">
        <v>564</v>
      </c>
      <c r="V8871" t="s">
        <v>57</v>
      </c>
      <c r="W8871" s="6" t="s">
        <v>4965</v>
      </c>
      <c r="X8871" t="s">
        <v>852</v>
      </c>
      <c r="Y8871">
        <v>60</v>
      </c>
      <c r="Z8871">
        <v>13660</v>
      </c>
      <c r="AA8871" t="s">
        <v>87</v>
      </c>
      <c r="AB8871"/>
      <c r="AC8871" s="3">
        <v>49176</v>
      </c>
      <c r="AD8871" s="3">
        <v>3.6</v>
      </c>
      <c r="AE8871" s="3">
        <v>0.06</v>
      </c>
      <c r="AF8871" t="s">
        <v>307</v>
      </c>
      <c r="AG8871" t="s">
        <v>47</v>
      </c>
      <c r="AH8871" s="8">
        <v>849</v>
      </c>
      <c r="AI8871" s="7">
        <v>1871.34</v>
      </c>
      <c r="AJ8871" s="9">
        <v>50.55</v>
      </c>
      <c r="AK8871" s="5">
        <f t="shared" si="272"/>
        <v>62</v>
      </c>
    </row>
    <row r="8872" spans="1:37" hidden="1" x14ac:dyDescent="0.3">
      <c r="A8872">
        <v>85035</v>
      </c>
      <c r="B8872" t="s">
        <v>4244</v>
      </c>
      <c r="C8872" t="s">
        <v>11794</v>
      </c>
      <c r="D8872" t="s">
        <v>11936</v>
      </c>
      <c r="E8872" t="s">
        <v>11937</v>
      </c>
      <c r="F8872" t="s">
        <v>32</v>
      </c>
      <c r="G8872" t="s">
        <v>33</v>
      </c>
      <c r="H8872" t="s">
        <v>1929</v>
      </c>
      <c r="I8872" t="s">
        <v>1930</v>
      </c>
      <c r="J8872" t="s">
        <v>310</v>
      </c>
      <c r="K8872" t="s">
        <v>5217</v>
      </c>
      <c r="L8872" t="s">
        <v>1930</v>
      </c>
      <c r="M8872" s="4">
        <v>42153</v>
      </c>
      <c r="N8872" s="4">
        <v>42153</v>
      </c>
      <c r="O8872" s="1">
        <v>42173</v>
      </c>
      <c r="P8872" t="s">
        <v>52</v>
      </c>
      <c r="R8872" t="s">
        <v>71</v>
      </c>
      <c r="S8872" t="s">
        <v>1931</v>
      </c>
      <c r="T8872" t="s">
        <v>332</v>
      </c>
      <c r="U8872" t="s">
        <v>242</v>
      </c>
      <c r="V8872" t="s">
        <v>57</v>
      </c>
      <c r="W8872" s="6" t="s">
        <v>244</v>
      </c>
      <c r="X8872" t="s">
        <v>76</v>
      </c>
      <c r="Y8872">
        <v>30</v>
      </c>
      <c r="Z8872">
        <v>7500</v>
      </c>
      <c r="AA8872" t="s">
        <v>32</v>
      </c>
      <c r="AB8872"/>
      <c r="AC8872" s="3">
        <v>26625</v>
      </c>
      <c r="AD8872" s="3">
        <v>3.55</v>
      </c>
      <c r="AE8872" s="3">
        <v>0.12</v>
      </c>
      <c r="AF8872" t="s">
        <v>307</v>
      </c>
      <c r="AG8872" t="s">
        <v>109</v>
      </c>
      <c r="AH8872" s="8" t="s">
        <v>44</v>
      </c>
      <c r="AI8872" s="7" t="s">
        <v>44</v>
      </c>
      <c r="AJ8872" s="9">
        <v>27.37</v>
      </c>
      <c r="AK8872" s="5">
        <f t="shared" si="272"/>
        <v>0</v>
      </c>
    </row>
    <row r="8873" spans="1:37" hidden="1" x14ac:dyDescent="0.3">
      <c r="A8873">
        <v>85036</v>
      </c>
      <c r="B8873" t="s">
        <v>2650</v>
      </c>
      <c r="C8873" t="s">
        <v>12741</v>
      </c>
      <c r="D8873" t="s">
        <v>14663</v>
      </c>
      <c r="E8873" t="s">
        <v>14664</v>
      </c>
      <c r="F8873" t="s">
        <v>87</v>
      </c>
      <c r="G8873" t="s">
        <v>33</v>
      </c>
      <c r="H8873" t="s">
        <v>1929</v>
      </c>
      <c r="I8873" t="s">
        <v>1930</v>
      </c>
      <c r="J8873" t="s">
        <v>2238</v>
      </c>
      <c r="K8873" t="s">
        <v>4151</v>
      </c>
      <c r="L8873" t="s">
        <v>1930</v>
      </c>
      <c r="M8873" s="4">
        <v>42185</v>
      </c>
      <c r="N8873" s="4">
        <v>42157</v>
      </c>
      <c r="O8873" s="1">
        <v>42172</v>
      </c>
      <c r="P8873" t="s">
        <v>52</v>
      </c>
      <c r="R8873" t="s">
        <v>71</v>
      </c>
      <c r="S8873" t="s">
        <v>1931</v>
      </c>
      <c r="T8873" t="s">
        <v>4210</v>
      </c>
      <c r="U8873" t="s">
        <v>4211</v>
      </c>
      <c r="V8873" t="s">
        <v>57</v>
      </c>
      <c r="W8873" s="6" t="s">
        <v>4212</v>
      </c>
      <c r="X8873" t="s">
        <v>146</v>
      </c>
      <c r="Y8873">
        <v>30</v>
      </c>
      <c r="Z8873">
        <v>121000</v>
      </c>
      <c r="AA8873" t="s">
        <v>87</v>
      </c>
      <c r="AB8873"/>
      <c r="AC8873" s="3">
        <v>1161600</v>
      </c>
      <c r="AD8873" s="3">
        <v>9.6</v>
      </c>
      <c r="AE8873" s="3">
        <v>0.32</v>
      </c>
      <c r="AF8873" t="s">
        <v>554</v>
      </c>
      <c r="AG8873" t="s">
        <v>47</v>
      </c>
      <c r="AH8873" s="8">
        <v>35884</v>
      </c>
      <c r="AI8873" s="7">
        <v>68103.710000000006</v>
      </c>
      <c r="AJ8873" s="9">
        <v>1194.1199999999999</v>
      </c>
      <c r="AK8873" s="5">
        <f t="shared" si="272"/>
        <v>28</v>
      </c>
    </row>
    <row r="8874" spans="1:37" hidden="1" x14ac:dyDescent="0.3">
      <c r="A8874">
        <v>85037</v>
      </c>
      <c r="B8874" t="s">
        <v>2650</v>
      </c>
      <c r="C8874" t="s">
        <v>12741</v>
      </c>
      <c r="D8874" t="s">
        <v>14663</v>
      </c>
      <c r="E8874" t="s">
        <v>14664</v>
      </c>
      <c r="F8874" t="s">
        <v>87</v>
      </c>
      <c r="G8874" t="s">
        <v>33</v>
      </c>
      <c r="H8874" t="s">
        <v>1929</v>
      </c>
      <c r="I8874" t="s">
        <v>1930</v>
      </c>
      <c r="J8874" t="s">
        <v>2238</v>
      </c>
      <c r="K8874" t="s">
        <v>4151</v>
      </c>
      <c r="L8874" t="s">
        <v>1930</v>
      </c>
      <c r="M8874" s="4">
        <v>42185</v>
      </c>
      <c r="N8874" s="4">
        <v>42157</v>
      </c>
      <c r="O8874" s="1">
        <v>42172</v>
      </c>
      <c r="P8874" t="s">
        <v>52</v>
      </c>
      <c r="R8874" t="s">
        <v>71</v>
      </c>
      <c r="S8874" t="s">
        <v>1931</v>
      </c>
      <c r="T8874" t="s">
        <v>4210</v>
      </c>
      <c r="U8874" t="s">
        <v>4211</v>
      </c>
      <c r="V8874" t="s">
        <v>57</v>
      </c>
      <c r="W8874" s="6" t="s">
        <v>4212</v>
      </c>
      <c r="X8874" t="s">
        <v>146</v>
      </c>
      <c r="Y8874">
        <v>30</v>
      </c>
      <c r="Z8874">
        <v>170780</v>
      </c>
      <c r="AA8874" t="s">
        <v>87</v>
      </c>
      <c r="AB8874"/>
      <c r="AC8874" s="3">
        <v>1639488</v>
      </c>
      <c r="AD8874" s="3">
        <v>9.6</v>
      </c>
      <c r="AE8874" s="3">
        <v>0.32</v>
      </c>
      <c r="AF8874" t="s">
        <v>307</v>
      </c>
      <c r="AG8874" t="s">
        <v>109</v>
      </c>
      <c r="AH8874" s="8" t="s">
        <v>44</v>
      </c>
      <c r="AI8874" s="7" t="s">
        <v>44</v>
      </c>
      <c r="AJ8874" s="9">
        <v>1685.39</v>
      </c>
      <c r="AK8874" s="5">
        <f t="shared" si="272"/>
        <v>28</v>
      </c>
    </row>
    <row r="8875" spans="1:37" hidden="1" x14ac:dyDescent="0.3">
      <c r="A8875">
        <v>85038</v>
      </c>
      <c r="B8875" t="s">
        <v>4311</v>
      </c>
      <c r="C8875" t="s">
        <v>11916</v>
      </c>
      <c r="D8875" t="s">
        <v>14665</v>
      </c>
      <c r="E8875" t="s">
        <v>14666</v>
      </c>
      <c r="F8875" t="s">
        <v>809</v>
      </c>
      <c r="G8875" t="s">
        <v>33</v>
      </c>
      <c r="H8875" t="s">
        <v>1929</v>
      </c>
      <c r="I8875" t="s">
        <v>1930</v>
      </c>
      <c r="J8875" t="s">
        <v>310</v>
      </c>
      <c r="K8875" s="2">
        <v>41709</v>
      </c>
      <c r="L8875" t="s">
        <v>1930</v>
      </c>
      <c r="M8875" s="4">
        <v>42200</v>
      </c>
      <c r="N8875" s="4">
        <v>42194</v>
      </c>
      <c r="O8875" s="1">
        <v>42198</v>
      </c>
      <c r="P8875" t="s">
        <v>52</v>
      </c>
      <c r="R8875" t="s">
        <v>53</v>
      </c>
      <c r="S8875" t="s">
        <v>1931</v>
      </c>
      <c r="T8875" t="s">
        <v>6550</v>
      </c>
      <c r="U8875" t="s">
        <v>4906</v>
      </c>
      <c r="V8875" t="s">
        <v>57</v>
      </c>
      <c r="W8875" s="6" t="s">
        <v>4907</v>
      </c>
      <c r="X8875" t="s">
        <v>852</v>
      </c>
      <c r="Y8875">
        <v>60</v>
      </c>
      <c r="Z8875">
        <v>14476</v>
      </c>
      <c r="AA8875" t="s">
        <v>809</v>
      </c>
      <c r="AB8875"/>
      <c r="AC8875" s="3">
        <v>57180.2</v>
      </c>
      <c r="AD8875" s="3">
        <v>3.95</v>
      </c>
      <c r="AE8875" s="3">
        <v>7.0000000000000007E-2</v>
      </c>
      <c r="AF8875" t="s">
        <v>615</v>
      </c>
      <c r="AG8875" t="s">
        <v>47</v>
      </c>
      <c r="AH8875" s="8">
        <v>839</v>
      </c>
      <c r="AI8875" s="7">
        <v>8402.24</v>
      </c>
      <c r="AJ8875" s="9">
        <v>67.3</v>
      </c>
      <c r="AK8875" s="5">
        <f t="shared" si="272"/>
        <v>6</v>
      </c>
    </row>
    <row r="8876" spans="1:37" hidden="1" x14ac:dyDescent="0.3">
      <c r="A8876">
        <v>85039</v>
      </c>
      <c r="B8876" t="s">
        <v>4408</v>
      </c>
      <c r="C8876" t="s">
        <v>14667</v>
      </c>
      <c r="D8876" t="s">
        <v>14668</v>
      </c>
      <c r="E8876" t="s">
        <v>14669</v>
      </c>
      <c r="F8876" t="s">
        <v>4030</v>
      </c>
      <c r="G8876" t="s">
        <v>33</v>
      </c>
      <c r="H8876" t="s">
        <v>1929</v>
      </c>
      <c r="I8876" t="s">
        <v>1930</v>
      </c>
      <c r="J8876" t="s">
        <v>36</v>
      </c>
      <c r="K8876" t="s">
        <v>14670</v>
      </c>
      <c r="L8876" t="s">
        <v>1930</v>
      </c>
      <c r="M8876" s="4">
        <v>42201</v>
      </c>
      <c r="N8876" s="4">
        <v>42183</v>
      </c>
      <c r="O8876" s="1">
        <v>42184</v>
      </c>
      <c r="P8876" t="s">
        <v>52</v>
      </c>
      <c r="R8876" t="s">
        <v>53</v>
      </c>
      <c r="S8876" t="s">
        <v>1931</v>
      </c>
      <c r="T8876" t="s">
        <v>5181</v>
      </c>
      <c r="U8876" t="s">
        <v>98</v>
      </c>
      <c r="V8876" t="s">
        <v>57</v>
      </c>
      <c r="W8876" s="6" t="s">
        <v>100</v>
      </c>
      <c r="X8876" t="s">
        <v>76</v>
      </c>
      <c r="Y8876">
        <v>90</v>
      </c>
      <c r="Z8876">
        <v>3101</v>
      </c>
      <c r="AA8876" t="s">
        <v>4030</v>
      </c>
      <c r="AB8876"/>
      <c r="AC8876" s="3">
        <v>28839.3</v>
      </c>
      <c r="AD8876" s="3">
        <v>9.3000000000000007</v>
      </c>
      <c r="AE8876" s="3">
        <v>0.1</v>
      </c>
      <c r="AF8876" t="s">
        <v>605</v>
      </c>
      <c r="AG8876" t="s">
        <v>47</v>
      </c>
      <c r="AH8876" s="8">
        <v>195</v>
      </c>
      <c r="AI8876" s="7">
        <v>4257.91</v>
      </c>
      <c r="AJ8876" s="9">
        <v>33.94</v>
      </c>
      <c r="AK8876" s="5">
        <f t="shared" si="272"/>
        <v>18</v>
      </c>
    </row>
    <row r="8877" spans="1:37" hidden="1" x14ac:dyDescent="0.3">
      <c r="A8877">
        <v>85041</v>
      </c>
      <c r="B8877" t="s">
        <v>5176</v>
      </c>
      <c r="C8877" t="s">
        <v>13489</v>
      </c>
      <c r="D8877" t="s">
        <v>13515</v>
      </c>
      <c r="E8877" t="s">
        <v>13516</v>
      </c>
      <c r="F8877" t="s">
        <v>155</v>
      </c>
      <c r="G8877" t="s">
        <v>33</v>
      </c>
      <c r="H8877" t="s">
        <v>1929</v>
      </c>
      <c r="I8877" t="s">
        <v>1930</v>
      </c>
      <c r="J8877" t="s">
        <v>310</v>
      </c>
      <c r="K8877" t="s">
        <v>5186</v>
      </c>
      <c r="L8877" t="s">
        <v>1930</v>
      </c>
      <c r="M8877" s="4">
        <v>42216</v>
      </c>
      <c r="N8877" s="4">
        <v>42200</v>
      </c>
      <c r="O8877" s="1">
        <v>42205</v>
      </c>
      <c r="P8877" t="s">
        <v>52</v>
      </c>
      <c r="R8877" t="s">
        <v>53</v>
      </c>
      <c r="S8877" t="s">
        <v>1931</v>
      </c>
      <c r="T8877" t="s">
        <v>4435</v>
      </c>
      <c r="U8877" t="s">
        <v>144</v>
      </c>
      <c r="V8877" t="s">
        <v>57</v>
      </c>
      <c r="W8877" s="6" t="s">
        <v>4436</v>
      </c>
      <c r="X8877" t="s">
        <v>852</v>
      </c>
      <c r="Y8877">
        <v>60</v>
      </c>
      <c r="Z8877">
        <v>2741</v>
      </c>
      <c r="AA8877" t="s">
        <v>155</v>
      </c>
      <c r="AB8877"/>
      <c r="AC8877" s="3">
        <v>5454.59</v>
      </c>
      <c r="AD8877" s="3">
        <v>1.99</v>
      </c>
      <c r="AE8877" s="3">
        <v>0.03</v>
      </c>
      <c r="AF8877" t="s">
        <v>4437</v>
      </c>
      <c r="AG8877" t="s">
        <v>109</v>
      </c>
      <c r="AH8877" s="8" t="s">
        <v>44</v>
      </c>
      <c r="AI8877" s="7" t="s">
        <v>44</v>
      </c>
      <c r="AJ8877" s="9">
        <v>6.42</v>
      </c>
      <c r="AK8877" s="5">
        <f t="shared" si="272"/>
        <v>16</v>
      </c>
    </row>
    <row r="8878" spans="1:37" hidden="1" x14ac:dyDescent="0.3">
      <c r="A8878">
        <v>85042</v>
      </c>
      <c r="B8878" t="s">
        <v>5176</v>
      </c>
      <c r="C8878" t="s">
        <v>13489</v>
      </c>
      <c r="D8878" t="s">
        <v>13515</v>
      </c>
      <c r="E8878" t="s">
        <v>13516</v>
      </c>
      <c r="F8878" t="s">
        <v>155</v>
      </c>
      <c r="G8878" t="s">
        <v>33</v>
      </c>
      <c r="H8878" t="s">
        <v>1929</v>
      </c>
      <c r="I8878" t="s">
        <v>1930</v>
      </c>
      <c r="J8878" t="s">
        <v>310</v>
      </c>
      <c r="K8878" t="s">
        <v>5186</v>
      </c>
      <c r="L8878" t="s">
        <v>1930</v>
      </c>
      <c r="M8878" s="4">
        <v>42216</v>
      </c>
      <c r="N8878" s="4">
        <v>42200</v>
      </c>
      <c r="O8878" s="1">
        <v>42205</v>
      </c>
      <c r="P8878" t="s">
        <v>52</v>
      </c>
      <c r="R8878" t="s">
        <v>53</v>
      </c>
      <c r="S8878" t="s">
        <v>1931</v>
      </c>
      <c r="T8878" t="s">
        <v>4435</v>
      </c>
      <c r="U8878" t="s">
        <v>144</v>
      </c>
      <c r="V8878" t="s">
        <v>57</v>
      </c>
      <c r="W8878" s="6" t="s">
        <v>4436</v>
      </c>
      <c r="X8878" t="s">
        <v>852</v>
      </c>
      <c r="Y8878">
        <v>60</v>
      </c>
      <c r="Z8878">
        <v>9262</v>
      </c>
      <c r="AA8878" t="s">
        <v>155</v>
      </c>
      <c r="AB8878"/>
      <c r="AC8878" s="3">
        <v>18431.38</v>
      </c>
      <c r="AD8878" s="3">
        <v>1.99</v>
      </c>
      <c r="AE8878" s="3">
        <v>0.03</v>
      </c>
      <c r="AF8878" t="s">
        <v>147</v>
      </c>
      <c r="AG8878" t="s">
        <v>109</v>
      </c>
      <c r="AH8878" s="8" t="s">
        <v>44</v>
      </c>
      <c r="AI8878" s="7" t="s">
        <v>44</v>
      </c>
      <c r="AJ8878" s="9">
        <v>21.69</v>
      </c>
      <c r="AK8878" s="5">
        <f t="shared" si="272"/>
        <v>16</v>
      </c>
    </row>
    <row r="8879" spans="1:37" hidden="1" x14ac:dyDescent="0.3">
      <c r="A8879">
        <v>85043</v>
      </c>
      <c r="B8879" t="s">
        <v>4311</v>
      </c>
      <c r="C8879" t="s">
        <v>11916</v>
      </c>
      <c r="D8879" t="s">
        <v>11947</v>
      </c>
      <c r="E8879" t="s">
        <v>11948</v>
      </c>
      <c r="F8879" t="s">
        <v>809</v>
      </c>
      <c r="G8879" t="s">
        <v>33</v>
      </c>
      <c r="H8879" t="s">
        <v>1929</v>
      </c>
      <c r="I8879" t="s">
        <v>1930</v>
      </c>
      <c r="J8879" t="s">
        <v>310</v>
      </c>
      <c r="K8879" s="2">
        <v>41709</v>
      </c>
      <c r="L8879" t="s">
        <v>1930</v>
      </c>
      <c r="M8879" s="4">
        <v>42216</v>
      </c>
      <c r="N8879" s="4">
        <v>42208</v>
      </c>
      <c r="O8879" s="1">
        <v>42208</v>
      </c>
      <c r="P8879" t="s">
        <v>52</v>
      </c>
      <c r="R8879" t="s">
        <v>53</v>
      </c>
      <c r="S8879" t="s">
        <v>1931</v>
      </c>
      <c r="T8879" t="s">
        <v>4435</v>
      </c>
      <c r="U8879" t="s">
        <v>144</v>
      </c>
      <c r="V8879" t="s">
        <v>57</v>
      </c>
      <c r="W8879" s="6" t="s">
        <v>4436</v>
      </c>
      <c r="X8879" t="s">
        <v>852</v>
      </c>
      <c r="Y8879">
        <v>60</v>
      </c>
      <c r="Z8879">
        <v>5126</v>
      </c>
      <c r="AA8879" t="s">
        <v>809</v>
      </c>
      <c r="AB8879"/>
      <c r="AC8879" s="3">
        <v>9841.92</v>
      </c>
      <c r="AD8879" s="3">
        <v>1.92</v>
      </c>
      <c r="AE8879" s="3">
        <v>0.03</v>
      </c>
      <c r="AF8879" t="s">
        <v>147</v>
      </c>
      <c r="AG8879" t="s">
        <v>109</v>
      </c>
      <c r="AH8879" s="8" t="s">
        <v>44</v>
      </c>
      <c r="AI8879" s="7" t="s">
        <v>44</v>
      </c>
      <c r="AJ8879" s="9">
        <v>11.58</v>
      </c>
      <c r="AK8879" s="5">
        <f t="shared" si="272"/>
        <v>8</v>
      </c>
    </row>
    <row r="8880" spans="1:37" hidden="1" x14ac:dyDescent="0.3">
      <c r="A8880">
        <v>85044</v>
      </c>
      <c r="B8880" t="s">
        <v>4146</v>
      </c>
      <c r="C8880" t="s">
        <v>11923</v>
      </c>
      <c r="D8880" t="s">
        <v>11954</v>
      </c>
      <c r="E8880" t="s">
        <v>11955</v>
      </c>
      <c r="F8880" t="s">
        <v>94</v>
      </c>
      <c r="G8880" t="s">
        <v>33</v>
      </c>
      <c r="H8880" t="s">
        <v>1929</v>
      </c>
      <c r="I8880" t="s">
        <v>1930</v>
      </c>
      <c r="J8880" t="s">
        <v>310</v>
      </c>
      <c r="K8880" s="2">
        <v>41981</v>
      </c>
      <c r="L8880" t="s">
        <v>1930</v>
      </c>
      <c r="M8880" s="4">
        <v>42231</v>
      </c>
      <c r="N8880" s="4">
        <v>42241</v>
      </c>
      <c r="O8880" s="1">
        <v>42250</v>
      </c>
      <c r="P8880" t="s">
        <v>52</v>
      </c>
      <c r="R8880" t="s">
        <v>71</v>
      </c>
      <c r="S8880" t="s">
        <v>1931</v>
      </c>
      <c r="T8880" t="s">
        <v>106</v>
      </c>
      <c r="U8880" t="s">
        <v>56</v>
      </c>
      <c r="V8880" t="s">
        <v>57</v>
      </c>
      <c r="W8880" s="6" t="s">
        <v>100</v>
      </c>
      <c r="X8880" t="s">
        <v>76</v>
      </c>
      <c r="Y8880">
        <v>60</v>
      </c>
      <c r="Z8880">
        <v>221000</v>
      </c>
      <c r="AA8880" t="s">
        <v>94</v>
      </c>
      <c r="AB8880"/>
      <c r="AC8880" s="3">
        <v>481780</v>
      </c>
      <c r="AD8880" s="3">
        <v>2.1800000000000002</v>
      </c>
      <c r="AE8880" s="3">
        <v>0.04</v>
      </c>
      <c r="AF8880" t="s">
        <v>554</v>
      </c>
      <c r="AG8880" t="s">
        <v>109</v>
      </c>
      <c r="AH8880" s="8" t="s">
        <v>44</v>
      </c>
      <c r="AI8880" s="7" t="s">
        <v>44</v>
      </c>
      <c r="AJ8880" s="9">
        <v>495.27</v>
      </c>
      <c r="AK8880" s="5">
        <f t="shared" si="272"/>
        <v>-10</v>
      </c>
    </row>
    <row r="8881" spans="1:37" hidden="1" x14ac:dyDescent="0.3">
      <c r="A8881">
        <v>85045</v>
      </c>
      <c r="B8881" t="s">
        <v>4146</v>
      </c>
      <c r="C8881" t="s">
        <v>11923</v>
      </c>
      <c r="D8881" t="s">
        <v>11954</v>
      </c>
      <c r="E8881" t="s">
        <v>11955</v>
      </c>
      <c r="F8881" t="s">
        <v>94</v>
      </c>
      <c r="G8881" t="s">
        <v>33</v>
      </c>
      <c r="H8881" t="s">
        <v>1929</v>
      </c>
      <c r="I8881" t="s">
        <v>1930</v>
      </c>
      <c r="J8881" t="s">
        <v>310</v>
      </c>
      <c r="K8881" s="2">
        <v>41981</v>
      </c>
      <c r="L8881" t="s">
        <v>1930</v>
      </c>
      <c r="M8881" s="4">
        <v>42231</v>
      </c>
      <c r="N8881" s="4">
        <v>42241</v>
      </c>
      <c r="O8881" s="1">
        <v>42250</v>
      </c>
      <c r="P8881" t="s">
        <v>52</v>
      </c>
      <c r="R8881" t="s">
        <v>71</v>
      </c>
      <c r="S8881" t="s">
        <v>1931</v>
      </c>
      <c r="T8881" t="s">
        <v>106</v>
      </c>
      <c r="U8881" t="s">
        <v>56</v>
      </c>
      <c r="V8881" t="s">
        <v>57</v>
      </c>
      <c r="W8881" s="6" t="s">
        <v>100</v>
      </c>
      <c r="X8881" t="s">
        <v>76</v>
      </c>
      <c r="Y8881">
        <v>60</v>
      </c>
      <c r="Z8881">
        <v>89575</v>
      </c>
      <c r="AA8881" t="s">
        <v>94</v>
      </c>
      <c r="AB8881"/>
      <c r="AC8881" s="3">
        <v>195273.5</v>
      </c>
      <c r="AD8881" s="3">
        <v>2.1800000000000002</v>
      </c>
      <c r="AE8881" s="3">
        <v>0.04</v>
      </c>
      <c r="AF8881" t="s">
        <v>605</v>
      </c>
      <c r="AG8881" t="s">
        <v>109</v>
      </c>
      <c r="AH8881" s="8" t="s">
        <v>44</v>
      </c>
      <c r="AI8881" s="7" t="s">
        <v>44</v>
      </c>
      <c r="AJ8881" s="9">
        <v>200.74</v>
      </c>
      <c r="AK8881" s="5">
        <f t="shared" si="272"/>
        <v>-10</v>
      </c>
    </row>
    <row r="8882" spans="1:37" hidden="1" x14ac:dyDescent="0.3">
      <c r="A8882">
        <v>85047</v>
      </c>
      <c r="B8882" t="s">
        <v>4311</v>
      </c>
      <c r="C8882" t="s">
        <v>11916</v>
      </c>
      <c r="D8882" t="s">
        <v>11956</v>
      </c>
      <c r="E8882" t="s">
        <v>11957</v>
      </c>
      <c r="F8882" t="s">
        <v>809</v>
      </c>
      <c r="G8882" t="s">
        <v>33</v>
      </c>
      <c r="H8882" t="s">
        <v>1929</v>
      </c>
      <c r="I8882" t="s">
        <v>1930</v>
      </c>
      <c r="J8882" t="s">
        <v>310</v>
      </c>
      <c r="K8882" s="2">
        <v>41709</v>
      </c>
      <c r="L8882" t="s">
        <v>1930</v>
      </c>
      <c r="M8882" s="4">
        <v>42230</v>
      </c>
      <c r="N8882" s="4">
        <v>42224</v>
      </c>
      <c r="O8882" s="1">
        <v>42226</v>
      </c>
      <c r="P8882" t="s">
        <v>52</v>
      </c>
      <c r="R8882" t="s">
        <v>71</v>
      </c>
      <c r="S8882" t="s">
        <v>1931</v>
      </c>
      <c r="T8882" t="s">
        <v>115</v>
      </c>
      <c r="U8882" t="s">
        <v>116</v>
      </c>
      <c r="V8882" t="s">
        <v>117</v>
      </c>
      <c r="W8882" s="6" t="s">
        <v>118</v>
      </c>
      <c r="X8882" t="s">
        <v>76</v>
      </c>
      <c r="Y8882">
        <v>120</v>
      </c>
      <c r="Z8882">
        <v>8452</v>
      </c>
      <c r="AA8882" t="s">
        <v>809</v>
      </c>
      <c r="AB8882"/>
      <c r="AC8882" s="3">
        <v>157545.28</v>
      </c>
      <c r="AD8882" s="3">
        <v>18.64</v>
      </c>
      <c r="AE8882" s="3">
        <v>0.16</v>
      </c>
      <c r="AF8882" t="s">
        <v>122</v>
      </c>
      <c r="AG8882" t="s">
        <v>109</v>
      </c>
      <c r="AH8882" s="8" t="s">
        <v>44</v>
      </c>
      <c r="AI8882" s="7" t="s">
        <v>44</v>
      </c>
      <c r="AJ8882" s="9">
        <v>185.43</v>
      </c>
      <c r="AK8882" s="5">
        <f t="shared" si="272"/>
        <v>6</v>
      </c>
    </row>
    <row r="8883" spans="1:37" hidden="1" x14ac:dyDescent="0.3">
      <c r="A8883">
        <v>85048</v>
      </c>
      <c r="B8883" t="s">
        <v>4146</v>
      </c>
      <c r="C8883" t="s">
        <v>11931</v>
      </c>
      <c r="D8883" t="s">
        <v>13525</v>
      </c>
      <c r="E8883" t="s">
        <v>13526</v>
      </c>
      <c r="F8883" t="s">
        <v>94</v>
      </c>
      <c r="G8883" t="s">
        <v>33</v>
      </c>
      <c r="H8883" t="s">
        <v>1929</v>
      </c>
      <c r="I8883" t="s">
        <v>1930</v>
      </c>
      <c r="J8883" t="s">
        <v>310</v>
      </c>
      <c r="K8883" s="2">
        <v>41950</v>
      </c>
      <c r="L8883" t="s">
        <v>1930</v>
      </c>
      <c r="M8883" s="4">
        <v>42230</v>
      </c>
      <c r="N8883" s="4">
        <v>42241</v>
      </c>
      <c r="O8883" s="1">
        <v>42250</v>
      </c>
      <c r="P8883" t="s">
        <v>52</v>
      </c>
      <c r="R8883" t="s">
        <v>71</v>
      </c>
      <c r="S8883" t="s">
        <v>1931</v>
      </c>
      <c r="T8883" t="s">
        <v>143</v>
      </c>
      <c r="U8883" t="s">
        <v>144</v>
      </c>
      <c r="V8883" t="s">
        <v>57</v>
      </c>
      <c r="W8883" s="6" t="s">
        <v>145</v>
      </c>
      <c r="X8883" t="s">
        <v>146</v>
      </c>
      <c r="Y8883">
        <v>60</v>
      </c>
      <c r="Z8883">
        <v>6258</v>
      </c>
      <c r="AA8883" t="s">
        <v>94</v>
      </c>
      <c r="AB8883"/>
      <c r="AC8883" s="3">
        <v>40802.160000000003</v>
      </c>
      <c r="AD8883" s="3">
        <v>6.52</v>
      </c>
      <c r="AE8883" s="3">
        <v>0.11</v>
      </c>
      <c r="AF8883" t="s">
        <v>307</v>
      </c>
      <c r="AG8883" t="s">
        <v>109</v>
      </c>
      <c r="AH8883" s="8" t="s">
        <v>44</v>
      </c>
      <c r="AI8883" s="7" t="s">
        <v>44</v>
      </c>
      <c r="AJ8883" s="9">
        <v>41.94</v>
      </c>
      <c r="AK8883" s="5">
        <f t="shared" si="272"/>
        <v>-11</v>
      </c>
    </row>
    <row r="8884" spans="1:37" hidden="1" x14ac:dyDescent="0.3">
      <c r="A8884">
        <v>85051</v>
      </c>
      <c r="B8884" t="s">
        <v>4164</v>
      </c>
      <c r="C8884" t="s">
        <v>14671</v>
      </c>
      <c r="D8884" t="s">
        <v>14672</v>
      </c>
      <c r="E8884" t="s">
        <v>14673</v>
      </c>
      <c r="F8884" t="s">
        <v>455</v>
      </c>
      <c r="G8884" t="s">
        <v>33</v>
      </c>
      <c r="H8884" t="s">
        <v>1929</v>
      </c>
      <c r="I8884" t="s">
        <v>1930</v>
      </c>
      <c r="J8884" t="s">
        <v>310</v>
      </c>
      <c r="K8884" t="s">
        <v>9322</v>
      </c>
      <c r="L8884" t="s">
        <v>1930</v>
      </c>
      <c r="M8884" s="4">
        <v>42299</v>
      </c>
      <c r="N8884" s="4">
        <v>42236</v>
      </c>
      <c r="O8884" s="1">
        <v>42250</v>
      </c>
      <c r="P8884" t="s">
        <v>52</v>
      </c>
      <c r="R8884" t="s">
        <v>71</v>
      </c>
      <c r="S8884" t="s">
        <v>1931</v>
      </c>
      <c r="T8884" t="s">
        <v>4210</v>
      </c>
      <c r="U8884" t="s">
        <v>4211</v>
      </c>
      <c r="V8884" t="s">
        <v>57</v>
      </c>
      <c r="W8884" s="6" t="s">
        <v>4212</v>
      </c>
      <c r="X8884" t="s">
        <v>146</v>
      </c>
      <c r="Y8884">
        <v>30</v>
      </c>
      <c r="Z8884">
        <v>134500</v>
      </c>
      <c r="AA8884" t="s">
        <v>455</v>
      </c>
      <c r="AB8884"/>
      <c r="AC8884" s="3">
        <v>1343655</v>
      </c>
      <c r="AD8884" s="3">
        <v>9.99</v>
      </c>
      <c r="AE8884" s="3">
        <v>0.33</v>
      </c>
      <c r="AF8884" t="s">
        <v>4775</v>
      </c>
      <c r="AG8884" t="s">
        <v>47</v>
      </c>
      <c r="AH8884" s="8">
        <v>18177</v>
      </c>
      <c r="AI8884" s="7" t="s">
        <v>44</v>
      </c>
      <c r="AJ8884" s="9">
        <v>1581.48</v>
      </c>
      <c r="AK8884" s="5">
        <f t="shared" si="272"/>
        <v>63</v>
      </c>
    </row>
    <row r="8885" spans="1:37" hidden="1" x14ac:dyDescent="0.3">
      <c r="A8885">
        <v>85064</v>
      </c>
      <c r="B8885" t="s">
        <v>10845</v>
      </c>
      <c r="C8885" t="s">
        <v>10846</v>
      </c>
      <c r="D8885" t="s">
        <v>12769</v>
      </c>
      <c r="E8885" t="s">
        <v>12770</v>
      </c>
      <c r="F8885" t="s">
        <v>87</v>
      </c>
      <c r="G8885" t="s">
        <v>33</v>
      </c>
      <c r="H8885" t="s">
        <v>1929</v>
      </c>
      <c r="I8885" t="s">
        <v>1930</v>
      </c>
      <c r="J8885" t="s">
        <v>2238</v>
      </c>
      <c r="K8885" t="s">
        <v>1915</v>
      </c>
      <c r="L8885" t="s">
        <v>1930</v>
      </c>
      <c r="M8885" s="4">
        <v>40056</v>
      </c>
      <c r="N8885" s="4">
        <v>40029</v>
      </c>
      <c r="O8885" s="1">
        <v>40029</v>
      </c>
      <c r="P8885" t="s">
        <v>52</v>
      </c>
      <c r="R8885" t="s">
        <v>71</v>
      </c>
      <c r="S8885" t="s">
        <v>1931</v>
      </c>
      <c r="T8885" t="s">
        <v>73</v>
      </c>
      <c r="U8885" t="s">
        <v>74</v>
      </c>
      <c r="V8885" t="s">
        <v>57</v>
      </c>
      <c r="W8885" s="6" t="s">
        <v>75</v>
      </c>
      <c r="X8885" t="s">
        <v>76</v>
      </c>
      <c r="Y8885">
        <v>60</v>
      </c>
      <c r="Z8885">
        <v>45</v>
      </c>
      <c r="AA8885" t="s">
        <v>87</v>
      </c>
      <c r="AB8885"/>
      <c r="AC8885" s="3">
        <v>109.8</v>
      </c>
      <c r="AD8885" s="3">
        <v>2.44</v>
      </c>
      <c r="AE8885" s="3">
        <v>0.04</v>
      </c>
      <c r="AF8885" t="s">
        <v>60</v>
      </c>
      <c r="AG8885" t="s">
        <v>109</v>
      </c>
      <c r="AH8885" s="8" t="s">
        <v>44</v>
      </c>
      <c r="AI8885" s="7" t="s">
        <v>44</v>
      </c>
      <c r="AJ8885" s="9">
        <v>0.22</v>
      </c>
      <c r="AK8885" s="5">
        <f t="shared" si="272"/>
        <v>27</v>
      </c>
    </row>
    <row r="8886" spans="1:37" hidden="1" x14ac:dyDescent="0.3">
      <c r="A8886">
        <v>85065</v>
      </c>
      <c r="B8886" t="s">
        <v>4311</v>
      </c>
      <c r="C8886" t="s">
        <v>10842</v>
      </c>
      <c r="D8886" t="s">
        <v>10843</v>
      </c>
      <c r="E8886" t="s">
        <v>10844</v>
      </c>
      <c r="F8886" t="s">
        <v>809</v>
      </c>
      <c r="G8886" t="s">
        <v>33</v>
      </c>
      <c r="H8886" t="s">
        <v>1929</v>
      </c>
      <c r="I8886" t="s">
        <v>1930</v>
      </c>
      <c r="J8886" t="s">
        <v>36</v>
      </c>
      <c r="K8886" s="2">
        <v>39972</v>
      </c>
      <c r="L8886" t="s">
        <v>1930</v>
      </c>
      <c r="M8886" s="4">
        <v>40094</v>
      </c>
      <c r="N8886" s="4">
        <v>40094</v>
      </c>
      <c r="O8886" s="1">
        <v>40094</v>
      </c>
      <c r="P8886" t="s">
        <v>52</v>
      </c>
      <c r="R8886" t="s">
        <v>71</v>
      </c>
      <c r="S8886" t="s">
        <v>1931</v>
      </c>
      <c r="T8886" t="s">
        <v>106</v>
      </c>
      <c r="U8886" t="s">
        <v>56</v>
      </c>
      <c r="V8886" t="s">
        <v>57</v>
      </c>
      <c r="W8886" s="6" t="s">
        <v>100</v>
      </c>
      <c r="X8886" t="s">
        <v>76</v>
      </c>
      <c r="Y8886">
        <v>60</v>
      </c>
      <c r="Z8886">
        <v>100</v>
      </c>
      <c r="AA8886" t="s">
        <v>809</v>
      </c>
      <c r="AB8886"/>
      <c r="AC8886" s="3">
        <v>290</v>
      </c>
      <c r="AD8886" s="3">
        <v>2.9</v>
      </c>
      <c r="AE8886" s="3">
        <v>0.05</v>
      </c>
      <c r="AF8886" t="s">
        <v>60</v>
      </c>
      <c r="AG8886" t="s">
        <v>109</v>
      </c>
      <c r="AH8886" s="8" t="s">
        <v>44</v>
      </c>
      <c r="AI8886" s="7" t="s">
        <v>44</v>
      </c>
      <c r="AJ8886" s="9">
        <v>0.56999999999999995</v>
      </c>
      <c r="AK8886" s="5">
        <f t="shared" si="272"/>
        <v>0</v>
      </c>
    </row>
    <row r="8887" spans="1:37" hidden="1" x14ac:dyDescent="0.3">
      <c r="A8887">
        <v>85066</v>
      </c>
      <c r="B8887" t="s">
        <v>10845</v>
      </c>
      <c r="C8887" t="s">
        <v>10846</v>
      </c>
      <c r="D8887" t="s">
        <v>10847</v>
      </c>
      <c r="E8887" t="s">
        <v>10848</v>
      </c>
      <c r="F8887" t="s">
        <v>87</v>
      </c>
      <c r="G8887" t="s">
        <v>33</v>
      </c>
      <c r="H8887" t="s">
        <v>1929</v>
      </c>
      <c r="I8887" t="s">
        <v>1930</v>
      </c>
      <c r="J8887" t="s">
        <v>2238</v>
      </c>
      <c r="K8887" t="s">
        <v>1915</v>
      </c>
      <c r="L8887" t="s">
        <v>1930</v>
      </c>
      <c r="M8887" s="4">
        <v>40116</v>
      </c>
      <c r="N8887" s="4">
        <v>40106</v>
      </c>
      <c r="O8887" s="1">
        <v>40106</v>
      </c>
      <c r="P8887" t="s">
        <v>52</v>
      </c>
      <c r="R8887" t="s">
        <v>71</v>
      </c>
      <c r="S8887" t="s">
        <v>1931</v>
      </c>
      <c r="T8887" t="s">
        <v>73</v>
      </c>
      <c r="U8887" t="s">
        <v>74</v>
      </c>
      <c r="V8887" t="s">
        <v>57</v>
      </c>
      <c r="W8887" s="6" t="s">
        <v>75</v>
      </c>
      <c r="X8887" t="s">
        <v>76</v>
      </c>
      <c r="Y8887">
        <v>60</v>
      </c>
      <c r="Z8887">
        <v>63</v>
      </c>
      <c r="AA8887" t="s">
        <v>87</v>
      </c>
      <c r="AB8887"/>
      <c r="AC8887" s="3">
        <v>153.72</v>
      </c>
      <c r="AD8887" s="3">
        <v>2.44</v>
      </c>
      <c r="AE8887" s="3">
        <v>0.04</v>
      </c>
      <c r="AF8887" t="s">
        <v>60</v>
      </c>
      <c r="AG8887" t="s">
        <v>109</v>
      </c>
      <c r="AH8887" s="8" t="s">
        <v>44</v>
      </c>
      <c r="AI8887" s="7" t="s">
        <v>44</v>
      </c>
      <c r="AJ8887" s="9">
        <v>0.3</v>
      </c>
      <c r="AK8887" s="5">
        <f t="shared" si="272"/>
        <v>10</v>
      </c>
    </row>
    <row r="8888" spans="1:37" hidden="1" x14ac:dyDescent="0.3">
      <c r="A8888">
        <v>85067</v>
      </c>
      <c r="B8888" t="s">
        <v>10845</v>
      </c>
      <c r="C8888" t="s">
        <v>10846</v>
      </c>
      <c r="D8888" t="s">
        <v>10847</v>
      </c>
      <c r="E8888" t="s">
        <v>10848</v>
      </c>
      <c r="F8888" t="s">
        <v>87</v>
      </c>
      <c r="G8888" t="s">
        <v>33</v>
      </c>
      <c r="H8888" t="s">
        <v>1929</v>
      </c>
      <c r="I8888" t="s">
        <v>1930</v>
      </c>
      <c r="J8888" t="s">
        <v>2238</v>
      </c>
      <c r="K8888" t="s">
        <v>1915</v>
      </c>
      <c r="L8888" t="s">
        <v>1930</v>
      </c>
      <c r="M8888" s="4">
        <v>40116</v>
      </c>
      <c r="N8888" s="4">
        <v>40106</v>
      </c>
      <c r="O8888" s="1">
        <v>40106</v>
      </c>
      <c r="P8888" t="s">
        <v>52</v>
      </c>
      <c r="R8888" t="s">
        <v>71</v>
      </c>
      <c r="S8888" t="s">
        <v>1931</v>
      </c>
      <c r="T8888" t="s">
        <v>249</v>
      </c>
      <c r="U8888" t="s">
        <v>89</v>
      </c>
      <c r="V8888" t="s">
        <v>57</v>
      </c>
      <c r="W8888" s="6" t="s">
        <v>244</v>
      </c>
      <c r="X8888" t="s">
        <v>76</v>
      </c>
      <c r="Y8888">
        <v>60</v>
      </c>
      <c r="Z8888">
        <v>28</v>
      </c>
      <c r="AA8888" t="s">
        <v>87</v>
      </c>
      <c r="AB8888"/>
      <c r="AC8888" s="3">
        <v>210.84</v>
      </c>
      <c r="AD8888" s="3">
        <v>7.53</v>
      </c>
      <c r="AE8888" s="3">
        <v>0.13</v>
      </c>
      <c r="AF8888" t="s">
        <v>60</v>
      </c>
      <c r="AG8888" t="s">
        <v>109</v>
      </c>
      <c r="AH8888" s="8" t="s">
        <v>44</v>
      </c>
      <c r="AI8888" s="7" t="s">
        <v>44</v>
      </c>
      <c r="AJ8888" s="9">
        <v>0.41</v>
      </c>
      <c r="AK8888" s="5">
        <f t="shared" si="272"/>
        <v>10</v>
      </c>
    </row>
    <row r="8889" spans="1:37" hidden="1" x14ac:dyDescent="0.3">
      <c r="A8889">
        <v>85068</v>
      </c>
      <c r="B8889" t="s">
        <v>4565</v>
      </c>
      <c r="C8889" t="s">
        <v>13534</v>
      </c>
      <c r="D8889" t="s">
        <v>13535</v>
      </c>
      <c r="E8889" t="s">
        <v>13536</v>
      </c>
      <c r="F8889" t="s">
        <v>87</v>
      </c>
      <c r="G8889" t="s">
        <v>33</v>
      </c>
      <c r="H8889" t="s">
        <v>1929</v>
      </c>
      <c r="I8889" t="s">
        <v>1930</v>
      </c>
      <c r="J8889" t="s">
        <v>2238</v>
      </c>
      <c r="K8889" t="s">
        <v>5140</v>
      </c>
      <c r="L8889" t="s">
        <v>1930</v>
      </c>
      <c r="M8889" s="4">
        <v>40101</v>
      </c>
      <c r="N8889" s="4">
        <v>40106</v>
      </c>
      <c r="O8889" s="1">
        <v>40106</v>
      </c>
      <c r="P8889" t="s">
        <v>52</v>
      </c>
      <c r="R8889" t="s">
        <v>71</v>
      </c>
      <c r="S8889" t="s">
        <v>1931</v>
      </c>
      <c r="T8889" t="s">
        <v>106</v>
      </c>
      <c r="U8889" t="s">
        <v>56</v>
      </c>
      <c r="V8889" t="s">
        <v>57</v>
      </c>
      <c r="W8889" s="6" t="s">
        <v>100</v>
      </c>
      <c r="X8889" t="s">
        <v>76</v>
      </c>
      <c r="Y8889">
        <v>60</v>
      </c>
      <c r="Z8889">
        <v>3000</v>
      </c>
      <c r="AA8889" t="s">
        <v>87</v>
      </c>
      <c r="AB8889"/>
      <c r="AC8889" s="3">
        <v>8700</v>
      </c>
      <c r="AD8889" s="3">
        <v>2.9</v>
      </c>
      <c r="AE8889" s="3">
        <v>0.05</v>
      </c>
      <c r="AF8889" t="s">
        <v>60</v>
      </c>
      <c r="AG8889" t="s">
        <v>109</v>
      </c>
      <c r="AH8889" s="8" t="s">
        <v>44</v>
      </c>
      <c r="AI8889" s="7" t="s">
        <v>44</v>
      </c>
      <c r="AJ8889" s="9">
        <v>17.05</v>
      </c>
      <c r="AK8889" s="5">
        <f t="shared" si="272"/>
        <v>-5</v>
      </c>
    </row>
    <row r="8890" spans="1:37" hidden="1" x14ac:dyDescent="0.3">
      <c r="A8890">
        <v>85069</v>
      </c>
      <c r="B8890" t="s">
        <v>4153</v>
      </c>
      <c r="C8890" t="s">
        <v>11970</v>
      </c>
      <c r="D8890" t="s">
        <v>11971</v>
      </c>
      <c r="E8890" t="s">
        <v>11972</v>
      </c>
      <c r="F8890" t="s">
        <v>151</v>
      </c>
      <c r="G8890" t="s">
        <v>33</v>
      </c>
      <c r="H8890" t="s">
        <v>1929</v>
      </c>
      <c r="I8890" t="s">
        <v>1930</v>
      </c>
      <c r="J8890" t="s">
        <v>36</v>
      </c>
      <c r="K8890" t="s">
        <v>5692</v>
      </c>
      <c r="L8890" t="s">
        <v>1930</v>
      </c>
      <c r="M8890" s="4">
        <v>40135</v>
      </c>
      <c r="N8890" s="4">
        <v>40104</v>
      </c>
      <c r="O8890" s="1">
        <v>40104</v>
      </c>
      <c r="P8890" t="s">
        <v>52</v>
      </c>
      <c r="R8890" t="s">
        <v>71</v>
      </c>
      <c r="S8890" t="s">
        <v>1931</v>
      </c>
      <c r="T8890" t="s">
        <v>73</v>
      </c>
      <c r="U8890" t="s">
        <v>74</v>
      </c>
      <c r="V8890" t="s">
        <v>57</v>
      </c>
      <c r="W8890" s="6" t="s">
        <v>75</v>
      </c>
      <c r="X8890" t="s">
        <v>76</v>
      </c>
      <c r="Y8890">
        <v>60</v>
      </c>
      <c r="Z8890">
        <v>398</v>
      </c>
      <c r="AA8890" t="s">
        <v>151</v>
      </c>
      <c r="AB8890"/>
      <c r="AC8890" s="3">
        <v>971.12</v>
      </c>
      <c r="AD8890" s="3">
        <v>2.44</v>
      </c>
      <c r="AE8890" s="3">
        <v>0.04</v>
      </c>
      <c r="AF8890" t="s">
        <v>60</v>
      </c>
      <c r="AG8890" t="s">
        <v>109</v>
      </c>
      <c r="AH8890" s="8" t="s">
        <v>44</v>
      </c>
      <c r="AI8890" s="7" t="s">
        <v>44</v>
      </c>
      <c r="AJ8890" s="9">
        <v>1.9</v>
      </c>
      <c r="AK8890" s="5">
        <f t="shared" si="272"/>
        <v>31</v>
      </c>
    </row>
    <row r="8891" spans="1:37" hidden="1" x14ac:dyDescent="0.3">
      <c r="A8891">
        <v>85070</v>
      </c>
      <c r="B8891" t="s">
        <v>4244</v>
      </c>
      <c r="C8891" t="s">
        <v>10863</v>
      </c>
      <c r="D8891" t="s">
        <v>14139</v>
      </c>
      <c r="E8891" t="s">
        <v>14140</v>
      </c>
      <c r="F8891" t="s">
        <v>32</v>
      </c>
      <c r="G8891" t="s">
        <v>33</v>
      </c>
      <c r="H8891" t="s">
        <v>1929</v>
      </c>
      <c r="I8891" t="s">
        <v>1930</v>
      </c>
      <c r="J8891" t="s">
        <v>36</v>
      </c>
      <c r="K8891" t="s">
        <v>5578</v>
      </c>
      <c r="L8891" t="s">
        <v>1930</v>
      </c>
      <c r="M8891" s="4">
        <v>40148</v>
      </c>
      <c r="N8891" s="4">
        <v>40122</v>
      </c>
      <c r="O8891" s="1">
        <v>40122</v>
      </c>
      <c r="P8891" t="s">
        <v>52</v>
      </c>
      <c r="R8891" t="s">
        <v>71</v>
      </c>
      <c r="S8891" t="s">
        <v>1931</v>
      </c>
      <c r="T8891" t="s">
        <v>143</v>
      </c>
      <c r="U8891" t="s">
        <v>144</v>
      </c>
      <c r="V8891" t="s">
        <v>57</v>
      </c>
      <c r="W8891" s="6" t="s">
        <v>145</v>
      </c>
      <c r="X8891" t="s">
        <v>146</v>
      </c>
      <c r="Y8891">
        <v>60</v>
      </c>
      <c r="Z8891">
        <v>41336</v>
      </c>
      <c r="AA8891" t="s">
        <v>32</v>
      </c>
      <c r="AB8891"/>
      <c r="AC8891" s="3">
        <v>362103.36</v>
      </c>
      <c r="AD8891" s="3">
        <v>8.76</v>
      </c>
      <c r="AE8891" s="3">
        <v>0.15</v>
      </c>
      <c r="AF8891" t="s">
        <v>60</v>
      </c>
      <c r="AG8891" t="s">
        <v>109</v>
      </c>
      <c r="AH8891" s="8" t="s">
        <v>44</v>
      </c>
      <c r="AI8891" s="7" t="s">
        <v>44</v>
      </c>
      <c r="AJ8891" s="9">
        <v>709.72</v>
      </c>
      <c r="AK8891" s="5">
        <f t="shared" si="272"/>
        <v>26</v>
      </c>
    </row>
    <row r="8892" spans="1:37" hidden="1" x14ac:dyDescent="0.3">
      <c r="A8892">
        <v>85071</v>
      </c>
      <c r="B8892" t="s">
        <v>4244</v>
      </c>
      <c r="C8892" t="s">
        <v>10863</v>
      </c>
      <c r="D8892" t="s">
        <v>13546</v>
      </c>
      <c r="E8892" t="s">
        <v>13547</v>
      </c>
      <c r="F8892" t="s">
        <v>32</v>
      </c>
      <c r="G8892" t="s">
        <v>33</v>
      </c>
      <c r="H8892" t="s">
        <v>1929</v>
      </c>
      <c r="I8892" t="s">
        <v>1930</v>
      </c>
      <c r="J8892" t="s">
        <v>36</v>
      </c>
      <c r="K8892" t="s">
        <v>5578</v>
      </c>
      <c r="L8892" t="s">
        <v>1930</v>
      </c>
      <c r="M8892" s="4">
        <v>40148</v>
      </c>
      <c r="N8892" s="4">
        <v>40149</v>
      </c>
      <c r="O8892" s="1">
        <v>40149</v>
      </c>
      <c r="P8892" t="s">
        <v>52</v>
      </c>
      <c r="R8892" t="s">
        <v>71</v>
      </c>
      <c r="S8892" t="s">
        <v>1931</v>
      </c>
      <c r="T8892" t="s">
        <v>614</v>
      </c>
      <c r="U8892" t="s">
        <v>357</v>
      </c>
      <c r="V8892" t="s">
        <v>57</v>
      </c>
      <c r="W8892" s="6" t="s">
        <v>244</v>
      </c>
      <c r="X8892" t="s">
        <v>76</v>
      </c>
      <c r="Y8892">
        <v>60</v>
      </c>
      <c r="Z8892">
        <v>4000</v>
      </c>
      <c r="AA8892" t="s">
        <v>32</v>
      </c>
      <c r="AB8892"/>
      <c r="AC8892" s="3">
        <v>85680</v>
      </c>
      <c r="AD8892" s="3">
        <v>21.42</v>
      </c>
      <c r="AE8892" s="3">
        <v>0.36</v>
      </c>
      <c r="AF8892" t="s">
        <v>307</v>
      </c>
      <c r="AG8892" t="s">
        <v>109</v>
      </c>
      <c r="AH8892" s="8" t="s">
        <v>44</v>
      </c>
      <c r="AI8892" s="7" t="s">
        <v>44</v>
      </c>
      <c r="AJ8892" s="9">
        <v>167.93</v>
      </c>
      <c r="AK8892" s="5">
        <f t="shared" si="272"/>
        <v>-1</v>
      </c>
    </row>
    <row r="8893" spans="1:37" hidden="1" x14ac:dyDescent="0.3">
      <c r="A8893">
        <v>85072</v>
      </c>
      <c r="B8893" t="s">
        <v>4244</v>
      </c>
      <c r="C8893" t="s">
        <v>10849</v>
      </c>
      <c r="D8893" t="s">
        <v>14674</v>
      </c>
      <c r="E8893" t="s">
        <v>14675</v>
      </c>
      <c r="F8893" t="s">
        <v>32</v>
      </c>
      <c r="G8893" t="s">
        <v>33</v>
      </c>
      <c r="H8893" t="s">
        <v>1929</v>
      </c>
      <c r="I8893" t="s">
        <v>1930</v>
      </c>
      <c r="J8893" t="s">
        <v>36</v>
      </c>
      <c r="K8893" s="2">
        <v>40065</v>
      </c>
      <c r="L8893" t="s">
        <v>1930</v>
      </c>
      <c r="M8893" s="4">
        <v>40151</v>
      </c>
      <c r="N8893" s="4">
        <v>40149</v>
      </c>
      <c r="O8893" s="1">
        <v>40149</v>
      </c>
      <c r="P8893" t="s">
        <v>52</v>
      </c>
      <c r="R8893" t="s">
        <v>53</v>
      </c>
      <c r="S8893" t="s">
        <v>1931</v>
      </c>
      <c r="T8893" t="s">
        <v>55</v>
      </c>
      <c r="U8893" t="s">
        <v>56</v>
      </c>
      <c r="V8893" t="s">
        <v>57</v>
      </c>
      <c r="W8893" s="6" t="s">
        <v>58</v>
      </c>
      <c r="X8893" t="s">
        <v>59</v>
      </c>
      <c r="Y8893">
        <v>240</v>
      </c>
      <c r="Z8893">
        <v>4464</v>
      </c>
      <c r="AA8893" t="s">
        <v>32</v>
      </c>
      <c r="AB8893"/>
      <c r="AC8893" s="3">
        <v>8570.8799999999992</v>
      </c>
      <c r="AD8893" s="3">
        <v>1.92</v>
      </c>
      <c r="AE8893" s="3">
        <v>0.01</v>
      </c>
      <c r="AF8893" t="s">
        <v>60</v>
      </c>
      <c r="AG8893" t="s">
        <v>47</v>
      </c>
      <c r="AH8893" s="8">
        <v>1655</v>
      </c>
      <c r="AI8893" s="7">
        <v>1211.48</v>
      </c>
      <c r="AJ8893" s="9">
        <v>16.8</v>
      </c>
      <c r="AK8893" s="5">
        <f t="shared" si="272"/>
        <v>2</v>
      </c>
    </row>
    <row r="8894" spans="1:37" hidden="1" x14ac:dyDescent="0.3">
      <c r="A8894">
        <v>85073</v>
      </c>
      <c r="B8894" t="s">
        <v>4153</v>
      </c>
      <c r="C8894" t="s">
        <v>10884</v>
      </c>
      <c r="D8894" t="s">
        <v>13552</v>
      </c>
      <c r="E8894" t="s">
        <v>13553</v>
      </c>
      <c r="F8894" t="s">
        <v>151</v>
      </c>
      <c r="G8894" t="s">
        <v>33</v>
      </c>
      <c r="H8894" t="s">
        <v>1929</v>
      </c>
      <c r="I8894" t="s">
        <v>1930</v>
      </c>
      <c r="J8894" t="s">
        <v>36</v>
      </c>
      <c r="K8894" t="s">
        <v>10887</v>
      </c>
      <c r="L8894" t="s">
        <v>1930</v>
      </c>
      <c r="M8894" s="4">
        <v>40147</v>
      </c>
      <c r="N8894" s="4">
        <v>40147</v>
      </c>
      <c r="O8894" s="1">
        <v>40147</v>
      </c>
      <c r="P8894" t="s">
        <v>52</v>
      </c>
      <c r="R8894" t="s">
        <v>53</v>
      </c>
      <c r="S8894" t="s">
        <v>1931</v>
      </c>
      <c r="T8894" t="s">
        <v>55</v>
      </c>
      <c r="U8894" t="s">
        <v>56</v>
      </c>
      <c r="V8894" t="s">
        <v>57</v>
      </c>
      <c r="W8894" s="6" t="s">
        <v>58</v>
      </c>
      <c r="X8894" t="s">
        <v>59</v>
      </c>
      <c r="Y8894">
        <v>240</v>
      </c>
      <c r="Z8894">
        <v>4704</v>
      </c>
      <c r="AA8894" t="s">
        <v>151</v>
      </c>
      <c r="AB8894"/>
      <c r="AC8894" s="3">
        <v>9031.68</v>
      </c>
      <c r="AD8894" s="3">
        <v>1.92</v>
      </c>
      <c r="AE8894" s="3">
        <v>0.01</v>
      </c>
      <c r="AF8894" t="s">
        <v>60</v>
      </c>
      <c r="AG8894" t="s">
        <v>109</v>
      </c>
      <c r="AH8894" s="8" t="s">
        <v>44</v>
      </c>
      <c r="AI8894" s="7" t="s">
        <v>44</v>
      </c>
      <c r="AJ8894" s="9">
        <v>19.47</v>
      </c>
      <c r="AK8894" s="5">
        <f t="shared" si="272"/>
        <v>0</v>
      </c>
    </row>
    <row r="8895" spans="1:37" hidden="1" x14ac:dyDescent="0.3">
      <c r="A8895">
        <v>85074</v>
      </c>
      <c r="B8895" t="s">
        <v>4244</v>
      </c>
      <c r="C8895" t="s">
        <v>10849</v>
      </c>
      <c r="D8895" t="s">
        <v>14676</v>
      </c>
      <c r="E8895" t="s">
        <v>14677</v>
      </c>
      <c r="F8895" t="s">
        <v>32</v>
      </c>
      <c r="G8895" t="s">
        <v>33</v>
      </c>
      <c r="H8895" t="s">
        <v>1929</v>
      </c>
      <c r="I8895" t="s">
        <v>1930</v>
      </c>
      <c r="J8895" t="s">
        <v>36</v>
      </c>
      <c r="K8895" s="2">
        <v>40065</v>
      </c>
      <c r="L8895" t="s">
        <v>1930</v>
      </c>
      <c r="M8895" s="4">
        <v>40148</v>
      </c>
      <c r="N8895" s="4">
        <v>40149</v>
      </c>
      <c r="O8895" s="1">
        <v>40149</v>
      </c>
      <c r="P8895" t="s">
        <v>52</v>
      </c>
      <c r="R8895" t="s">
        <v>53</v>
      </c>
      <c r="S8895" t="s">
        <v>1931</v>
      </c>
      <c r="T8895" t="s">
        <v>502</v>
      </c>
      <c r="U8895" t="s">
        <v>98</v>
      </c>
      <c r="V8895" t="s">
        <v>57</v>
      </c>
      <c r="W8895" s="6" t="s">
        <v>481</v>
      </c>
      <c r="X8895" t="s">
        <v>83</v>
      </c>
      <c r="Y8895">
        <v>30</v>
      </c>
      <c r="Z8895">
        <v>3444</v>
      </c>
      <c r="AA8895" t="s">
        <v>32</v>
      </c>
      <c r="AB8895"/>
      <c r="AC8895" s="3">
        <v>7714.56</v>
      </c>
      <c r="AD8895" s="3">
        <v>2.2400000000000002</v>
      </c>
      <c r="AE8895" s="3">
        <v>7.0000000000000007E-2</v>
      </c>
      <c r="AF8895" t="s">
        <v>60</v>
      </c>
      <c r="AG8895" t="s">
        <v>47</v>
      </c>
      <c r="AH8895" s="8">
        <v>200</v>
      </c>
      <c r="AI8895" s="7">
        <v>1211.48</v>
      </c>
      <c r="AJ8895" s="9">
        <v>15.12</v>
      </c>
      <c r="AK8895" s="5">
        <f t="shared" si="272"/>
        <v>-1</v>
      </c>
    </row>
    <row r="8896" spans="1:37" hidden="1" x14ac:dyDescent="0.3">
      <c r="A8896">
        <v>85075</v>
      </c>
      <c r="B8896" t="s">
        <v>4824</v>
      </c>
      <c r="C8896" t="s">
        <v>14678</v>
      </c>
      <c r="D8896" t="s">
        <v>14679</v>
      </c>
      <c r="E8896" t="s">
        <v>14680</v>
      </c>
      <c r="F8896" t="s">
        <v>87</v>
      </c>
      <c r="G8896" t="s">
        <v>33</v>
      </c>
      <c r="H8896" t="s">
        <v>1929</v>
      </c>
      <c r="I8896" t="s">
        <v>1930</v>
      </c>
      <c r="J8896" t="s">
        <v>2238</v>
      </c>
      <c r="K8896" s="2">
        <v>40155</v>
      </c>
      <c r="L8896" t="s">
        <v>1930</v>
      </c>
      <c r="M8896" s="4">
        <v>40141</v>
      </c>
      <c r="N8896" s="4">
        <v>40137</v>
      </c>
      <c r="O8896" s="1">
        <v>40137</v>
      </c>
      <c r="P8896" t="s">
        <v>52</v>
      </c>
      <c r="R8896" t="s">
        <v>71</v>
      </c>
      <c r="S8896" t="s">
        <v>1931</v>
      </c>
      <c r="T8896" t="s">
        <v>73</v>
      </c>
      <c r="U8896" t="s">
        <v>74</v>
      </c>
      <c r="V8896" t="s">
        <v>57</v>
      </c>
      <c r="W8896" s="6" t="s">
        <v>75</v>
      </c>
      <c r="X8896" t="s">
        <v>76</v>
      </c>
      <c r="Y8896">
        <v>60</v>
      </c>
      <c r="Z8896">
        <v>50000</v>
      </c>
      <c r="AA8896" t="s">
        <v>87</v>
      </c>
      <c r="AB8896"/>
      <c r="AC8896" s="3">
        <v>122000</v>
      </c>
      <c r="AD8896" s="3">
        <v>2.44</v>
      </c>
      <c r="AE8896" s="3">
        <v>0.04</v>
      </c>
      <c r="AF8896" t="s">
        <v>60</v>
      </c>
      <c r="AG8896" t="s">
        <v>47</v>
      </c>
      <c r="AH8896" s="8">
        <v>2390</v>
      </c>
      <c r="AI8896" s="7" t="s">
        <v>44</v>
      </c>
      <c r="AJ8896" s="9">
        <v>239.12</v>
      </c>
      <c r="AK8896" s="5">
        <f t="shared" si="272"/>
        <v>4</v>
      </c>
    </row>
    <row r="8897" spans="1:37" hidden="1" x14ac:dyDescent="0.3">
      <c r="A8897">
        <v>85076</v>
      </c>
      <c r="B8897" t="s">
        <v>4311</v>
      </c>
      <c r="C8897" t="s">
        <v>12779</v>
      </c>
      <c r="D8897" t="s">
        <v>14681</v>
      </c>
      <c r="E8897" t="s">
        <v>14682</v>
      </c>
      <c r="F8897" t="s">
        <v>809</v>
      </c>
      <c r="G8897" t="s">
        <v>33</v>
      </c>
      <c r="H8897" t="s">
        <v>1929</v>
      </c>
      <c r="I8897" t="s">
        <v>1930</v>
      </c>
      <c r="J8897" t="s">
        <v>36</v>
      </c>
      <c r="K8897" t="s">
        <v>12782</v>
      </c>
      <c r="L8897" t="s">
        <v>1930</v>
      </c>
      <c r="M8897" s="4">
        <v>40147</v>
      </c>
      <c r="N8897" s="4">
        <v>40149</v>
      </c>
      <c r="O8897" s="1">
        <v>40149</v>
      </c>
      <c r="P8897" t="s">
        <v>52</v>
      </c>
      <c r="R8897" t="s">
        <v>71</v>
      </c>
      <c r="S8897" t="s">
        <v>1931</v>
      </c>
      <c r="T8897" t="s">
        <v>305</v>
      </c>
      <c r="U8897" t="s">
        <v>98</v>
      </c>
      <c r="V8897" t="s">
        <v>57</v>
      </c>
      <c r="W8897" s="6" t="s">
        <v>306</v>
      </c>
      <c r="X8897" t="s">
        <v>76</v>
      </c>
      <c r="Y8897">
        <v>30</v>
      </c>
      <c r="Z8897">
        <v>5000</v>
      </c>
      <c r="AA8897" t="s">
        <v>809</v>
      </c>
      <c r="AB8897"/>
      <c r="AC8897" s="3">
        <v>28900</v>
      </c>
      <c r="AD8897" s="3">
        <v>5.78</v>
      </c>
      <c r="AE8897" s="3">
        <v>0.19</v>
      </c>
      <c r="AF8897" t="s">
        <v>60</v>
      </c>
      <c r="AG8897" t="s">
        <v>47</v>
      </c>
      <c r="AH8897" s="8">
        <v>907</v>
      </c>
      <c r="AI8897" s="7">
        <v>9044.65</v>
      </c>
      <c r="AJ8897" s="9">
        <v>56.64</v>
      </c>
      <c r="AK8897" s="5">
        <f t="shared" si="272"/>
        <v>-2</v>
      </c>
    </row>
    <row r="8898" spans="1:37" hidden="1" x14ac:dyDescent="0.3">
      <c r="A8898">
        <v>85077</v>
      </c>
      <c r="B8898" t="s">
        <v>4824</v>
      </c>
      <c r="C8898" t="s">
        <v>11984</v>
      </c>
      <c r="D8898" t="s">
        <v>14683</v>
      </c>
      <c r="E8898" t="s">
        <v>14684</v>
      </c>
      <c r="F8898" t="s">
        <v>87</v>
      </c>
      <c r="G8898" t="s">
        <v>33</v>
      </c>
      <c r="H8898" t="s">
        <v>1929</v>
      </c>
      <c r="I8898" t="s">
        <v>1930</v>
      </c>
      <c r="J8898" t="s">
        <v>2238</v>
      </c>
      <c r="K8898" t="s">
        <v>10862</v>
      </c>
      <c r="L8898" t="s">
        <v>1930</v>
      </c>
      <c r="M8898" s="4">
        <v>40165</v>
      </c>
      <c r="N8898" s="4">
        <v>40165</v>
      </c>
      <c r="O8898" s="1">
        <v>40165</v>
      </c>
      <c r="P8898" t="s">
        <v>52</v>
      </c>
      <c r="R8898" t="s">
        <v>71</v>
      </c>
      <c r="S8898" t="s">
        <v>1931</v>
      </c>
      <c r="T8898" t="s">
        <v>614</v>
      </c>
      <c r="U8898" t="s">
        <v>357</v>
      </c>
      <c r="V8898" t="s">
        <v>57</v>
      </c>
      <c r="W8898" s="6" t="s">
        <v>244</v>
      </c>
      <c r="X8898" t="s">
        <v>76</v>
      </c>
      <c r="Y8898">
        <v>60</v>
      </c>
      <c r="Z8898">
        <v>755</v>
      </c>
      <c r="AA8898" t="s">
        <v>87</v>
      </c>
      <c r="AB8898"/>
      <c r="AC8898" s="3">
        <v>16172.1</v>
      </c>
      <c r="AD8898" s="3">
        <v>21.42</v>
      </c>
      <c r="AE8898" s="3">
        <v>0.36</v>
      </c>
      <c r="AF8898" t="s">
        <v>307</v>
      </c>
      <c r="AG8898" t="s">
        <v>47</v>
      </c>
      <c r="AH8898" s="8">
        <v>75</v>
      </c>
      <c r="AI8898" s="7">
        <v>11637.64</v>
      </c>
      <c r="AJ8898" s="9">
        <v>31.7</v>
      </c>
      <c r="AK8898" s="5">
        <f t="shared" si="272"/>
        <v>0</v>
      </c>
    </row>
    <row r="8899" spans="1:37" hidden="1" x14ac:dyDescent="0.3">
      <c r="A8899">
        <v>85078</v>
      </c>
      <c r="B8899" t="s">
        <v>4565</v>
      </c>
      <c r="C8899" t="s">
        <v>13534</v>
      </c>
      <c r="D8899" t="s">
        <v>14685</v>
      </c>
      <c r="E8899" t="s">
        <v>14686</v>
      </c>
      <c r="F8899" t="s">
        <v>87</v>
      </c>
      <c r="G8899" t="s">
        <v>33</v>
      </c>
      <c r="H8899" t="s">
        <v>1929</v>
      </c>
      <c r="I8899" t="s">
        <v>1930</v>
      </c>
      <c r="J8899" t="s">
        <v>2238</v>
      </c>
      <c r="K8899" t="s">
        <v>5140</v>
      </c>
      <c r="L8899" t="s">
        <v>1930</v>
      </c>
      <c r="M8899" s="4">
        <v>40165</v>
      </c>
      <c r="N8899" s="4">
        <v>40165</v>
      </c>
      <c r="O8899" s="1">
        <v>40165</v>
      </c>
      <c r="P8899" t="s">
        <v>52</v>
      </c>
      <c r="R8899" t="s">
        <v>71</v>
      </c>
      <c r="S8899" t="s">
        <v>1931</v>
      </c>
      <c r="T8899" t="s">
        <v>305</v>
      </c>
      <c r="U8899" t="s">
        <v>98</v>
      </c>
      <c r="V8899" t="s">
        <v>57</v>
      </c>
      <c r="W8899" s="6" t="s">
        <v>306</v>
      </c>
      <c r="X8899" t="s">
        <v>76</v>
      </c>
      <c r="Y8899">
        <v>30</v>
      </c>
      <c r="Z8899">
        <v>168</v>
      </c>
      <c r="AA8899" t="s">
        <v>87</v>
      </c>
      <c r="AB8899"/>
      <c r="AC8899" s="3">
        <v>971.04</v>
      </c>
      <c r="AD8899" s="3">
        <v>5.78</v>
      </c>
      <c r="AE8899" s="3">
        <v>0.19</v>
      </c>
      <c r="AF8899" t="s">
        <v>60</v>
      </c>
      <c r="AG8899" t="s">
        <v>47</v>
      </c>
      <c r="AH8899" s="8">
        <v>15</v>
      </c>
      <c r="AI8899" s="7">
        <v>11637.64</v>
      </c>
      <c r="AJ8899" s="9">
        <v>1.9</v>
      </c>
      <c r="AK8899" s="5">
        <f t="shared" ref="AK8899:AK8962" si="273">M8899-N8899</f>
        <v>0</v>
      </c>
    </row>
    <row r="8900" spans="1:37" hidden="1" x14ac:dyDescent="0.3">
      <c r="A8900">
        <v>85079</v>
      </c>
      <c r="B8900" t="s">
        <v>4153</v>
      </c>
      <c r="C8900" t="s">
        <v>10884</v>
      </c>
      <c r="D8900" t="s">
        <v>14687</v>
      </c>
      <c r="E8900" t="s">
        <v>14688</v>
      </c>
      <c r="F8900" t="s">
        <v>151</v>
      </c>
      <c r="G8900" t="s">
        <v>33</v>
      </c>
      <c r="H8900" t="s">
        <v>1929</v>
      </c>
      <c r="I8900" t="s">
        <v>1930</v>
      </c>
      <c r="J8900" t="s">
        <v>36</v>
      </c>
      <c r="K8900" t="s">
        <v>10887</v>
      </c>
      <c r="L8900" t="s">
        <v>1930</v>
      </c>
      <c r="M8900" s="4">
        <v>40172</v>
      </c>
      <c r="N8900" s="4">
        <v>40168</v>
      </c>
      <c r="O8900" s="1">
        <v>40168</v>
      </c>
      <c r="P8900" t="s">
        <v>52</v>
      </c>
      <c r="R8900" t="s">
        <v>53</v>
      </c>
      <c r="S8900" t="s">
        <v>1931</v>
      </c>
      <c r="T8900" t="s">
        <v>502</v>
      </c>
      <c r="U8900" t="s">
        <v>98</v>
      </c>
      <c r="V8900" t="s">
        <v>57</v>
      </c>
      <c r="W8900" s="6" t="s">
        <v>481</v>
      </c>
      <c r="X8900" t="s">
        <v>83</v>
      </c>
      <c r="Y8900">
        <v>30</v>
      </c>
      <c r="Z8900">
        <v>572</v>
      </c>
      <c r="AA8900" t="s">
        <v>151</v>
      </c>
      <c r="AB8900"/>
      <c r="AC8900" s="3">
        <v>1281.28</v>
      </c>
      <c r="AD8900" s="3">
        <v>2.2400000000000002</v>
      </c>
      <c r="AE8900" s="3">
        <v>7.0000000000000007E-2</v>
      </c>
      <c r="AF8900" t="s">
        <v>60</v>
      </c>
      <c r="AG8900" t="s">
        <v>47</v>
      </c>
      <c r="AH8900" s="8">
        <v>33</v>
      </c>
      <c r="AI8900" s="7">
        <v>1062.95</v>
      </c>
      <c r="AJ8900" s="9">
        <v>2.76</v>
      </c>
      <c r="AK8900" s="5">
        <f t="shared" si="273"/>
        <v>4</v>
      </c>
    </row>
    <row r="8901" spans="1:37" hidden="1" x14ac:dyDescent="0.3">
      <c r="A8901">
        <v>85080</v>
      </c>
      <c r="B8901" t="s">
        <v>4311</v>
      </c>
      <c r="C8901" t="s">
        <v>10957</v>
      </c>
      <c r="D8901" t="s">
        <v>14689</v>
      </c>
      <c r="E8901" t="s">
        <v>14690</v>
      </c>
      <c r="F8901" t="s">
        <v>809</v>
      </c>
      <c r="G8901" t="s">
        <v>33</v>
      </c>
      <c r="H8901" t="s">
        <v>1929</v>
      </c>
      <c r="I8901" t="s">
        <v>1930</v>
      </c>
      <c r="J8901" t="s">
        <v>36</v>
      </c>
      <c r="K8901" t="s">
        <v>10960</v>
      </c>
      <c r="L8901" t="s">
        <v>1930</v>
      </c>
      <c r="M8901" s="4">
        <v>40224</v>
      </c>
      <c r="N8901" s="4">
        <v>40193</v>
      </c>
      <c r="O8901" s="1">
        <v>40193</v>
      </c>
      <c r="P8901" t="s">
        <v>52</v>
      </c>
      <c r="R8901" t="s">
        <v>71</v>
      </c>
      <c r="S8901" t="s">
        <v>1931</v>
      </c>
      <c r="T8901" t="s">
        <v>2883</v>
      </c>
      <c r="U8901" t="s">
        <v>2884</v>
      </c>
      <c r="V8901" t="s">
        <v>57</v>
      </c>
      <c r="W8901" s="6" t="s">
        <v>2885</v>
      </c>
      <c r="X8901" t="s">
        <v>146</v>
      </c>
      <c r="Y8901">
        <v>30</v>
      </c>
      <c r="Z8901">
        <v>2000</v>
      </c>
      <c r="AA8901" t="s">
        <v>809</v>
      </c>
      <c r="AB8901"/>
      <c r="AC8901" s="3">
        <v>20000</v>
      </c>
      <c r="AD8901" s="3">
        <v>10</v>
      </c>
      <c r="AE8901" s="3">
        <v>0.33</v>
      </c>
      <c r="AF8901" t="s">
        <v>307</v>
      </c>
      <c r="AG8901" t="s">
        <v>47</v>
      </c>
      <c r="AH8901" s="8">
        <v>168</v>
      </c>
      <c r="AI8901" s="7">
        <v>2990.92</v>
      </c>
      <c r="AJ8901" s="9">
        <v>43.12</v>
      </c>
      <c r="AK8901" s="5">
        <f t="shared" si="273"/>
        <v>31</v>
      </c>
    </row>
    <row r="8902" spans="1:37" hidden="1" x14ac:dyDescent="0.3">
      <c r="A8902">
        <v>85081</v>
      </c>
      <c r="B8902" t="s">
        <v>2650</v>
      </c>
      <c r="C8902" t="s">
        <v>12799</v>
      </c>
      <c r="D8902" t="s">
        <v>14691</v>
      </c>
      <c r="E8902" t="s">
        <v>14692</v>
      </c>
      <c r="F8902" t="s">
        <v>87</v>
      </c>
      <c r="G8902" t="s">
        <v>33</v>
      </c>
      <c r="H8902" t="s">
        <v>1929</v>
      </c>
      <c r="I8902" t="s">
        <v>1930</v>
      </c>
      <c r="J8902" t="s">
        <v>36</v>
      </c>
      <c r="K8902" t="s">
        <v>5380</v>
      </c>
      <c r="L8902" t="s">
        <v>1930</v>
      </c>
      <c r="M8902" s="4">
        <v>40207</v>
      </c>
      <c r="N8902" s="4">
        <v>40200</v>
      </c>
      <c r="O8902" s="1">
        <v>40200</v>
      </c>
      <c r="P8902" t="s">
        <v>52</v>
      </c>
      <c r="R8902" t="s">
        <v>71</v>
      </c>
      <c r="S8902" t="s">
        <v>1931</v>
      </c>
      <c r="T8902" t="s">
        <v>563</v>
      </c>
      <c r="U8902" t="s">
        <v>564</v>
      </c>
      <c r="V8902" t="s">
        <v>57</v>
      </c>
      <c r="W8902" s="6" t="s">
        <v>565</v>
      </c>
      <c r="X8902" t="s">
        <v>146</v>
      </c>
      <c r="Y8902">
        <v>60</v>
      </c>
      <c r="Z8902">
        <v>40080</v>
      </c>
      <c r="AA8902" t="s">
        <v>87</v>
      </c>
      <c r="AB8902"/>
      <c r="AC8902" s="3">
        <v>454908</v>
      </c>
      <c r="AD8902" s="3">
        <v>11.35</v>
      </c>
      <c r="AE8902" s="3">
        <v>0.19</v>
      </c>
      <c r="AF8902" t="s">
        <v>60</v>
      </c>
      <c r="AG8902" t="s">
        <v>47</v>
      </c>
      <c r="AH8902" s="8">
        <v>4498</v>
      </c>
      <c r="AI8902" s="7">
        <v>19480.97</v>
      </c>
      <c r="AJ8902" s="9">
        <v>891.62</v>
      </c>
      <c r="AK8902" s="5">
        <f t="shared" si="273"/>
        <v>7</v>
      </c>
    </row>
    <row r="8903" spans="1:37" hidden="1" x14ac:dyDescent="0.3">
      <c r="A8903">
        <v>85082</v>
      </c>
      <c r="B8903" t="s">
        <v>4754</v>
      </c>
      <c r="C8903" t="s">
        <v>11997</v>
      </c>
      <c r="D8903" t="s">
        <v>11998</v>
      </c>
      <c r="E8903" t="s">
        <v>11999</v>
      </c>
      <c r="F8903" t="s">
        <v>4758</v>
      </c>
      <c r="G8903" t="s">
        <v>33</v>
      </c>
      <c r="H8903" t="s">
        <v>1929</v>
      </c>
      <c r="I8903" t="s">
        <v>1930</v>
      </c>
      <c r="J8903" t="s">
        <v>36</v>
      </c>
      <c r="K8903" s="2">
        <v>39878</v>
      </c>
      <c r="L8903" t="s">
        <v>1930</v>
      </c>
      <c r="M8903" s="4">
        <v>40147</v>
      </c>
      <c r="N8903" s="4">
        <v>40139</v>
      </c>
      <c r="O8903" s="1">
        <v>40139</v>
      </c>
      <c r="P8903" t="s">
        <v>38</v>
      </c>
      <c r="R8903" t="s">
        <v>39</v>
      </c>
      <c r="S8903" t="s">
        <v>1931</v>
      </c>
      <c r="T8903" t="s">
        <v>65</v>
      </c>
      <c r="U8903" t="s">
        <v>66</v>
      </c>
      <c r="V8903" t="s">
        <v>67</v>
      </c>
      <c r="W8903" s="6" t="s">
        <v>44</v>
      </c>
      <c r="X8903" t="s">
        <v>45</v>
      </c>
      <c r="Y8903">
        <v>100</v>
      </c>
      <c r="Z8903">
        <v>350</v>
      </c>
      <c r="AA8903" t="s">
        <v>4758</v>
      </c>
      <c r="AB8903"/>
      <c r="AC8903" s="3">
        <v>28000</v>
      </c>
      <c r="AD8903" s="3">
        <v>80</v>
      </c>
      <c r="AE8903" s="3">
        <v>0.8</v>
      </c>
      <c r="AF8903" t="s">
        <v>202</v>
      </c>
      <c r="AG8903" t="s">
        <v>109</v>
      </c>
      <c r="AH8903" s="8" t="s">
        <v>44</v>
      </c>
      <c r="AI8903" s="7" t="s">
        <v>44</v>
      </c>
      <c r="AJ8903" s="9">
        <v>54.88</v>
      </c>
      <c r="AK8903" s="5">
        <f t="shared" si="273"/>
        <v>8</v>
      </c>
    </row>
    <row r="8904" spans="1:37" hidden="1" x14ac:dyDescent="0.3">
      <c r="A8904">
        <v>85084</v>
      </c>
      <c r="B8904" t="s">
        <v>4153</v>
      </c>
      <c r="C8904" t="s">
        <v>10891</v>
      </c>
      <c r="D8904" t="s">
        <v>14693</v>
      </c>
      <c r="E8904" t="s">
        <v>14694</v>
      </c>
      <c r="F8904" t="s">
        <v>151</v>
      </c>
      <c r="G8904" t="s">
        <v>33</v>
      </c>
      <c r="H8904" t="s">
        <v>1929</v>
      </c>
      <c r="I8904" t="s">
        <v>1930</v>
      </c>
      <c r="J8904" t="s">
        <v>36</v>
      </c>
      <c r="K8904" t="s">
        <v>6494</v>
      </c>
      <c r="L8904" t="s">
        <v>1930</v>
      </c>
      <c r="M8904" s="4">
        <v>40242</v>
      </c>
      <c r="N8904" s="4">
        <v>40240</v>
      </c>
      <c r="O8904" s="1">
        <v>40240</v>
      </c>
      <c r="P8904" t="s">
        <v>52</v>
      </c>
      <c r="R8904" t="s">
        <v>71</v>
      </c>
      <c r="S8904" t="s">
        <v>1931</v>
      </c>
      <c r="T8904" t="s">
        <v>305</v>
      </c>
      <c r="U8904" t="s">
        <v>98</v>
      </c>
      <c r="V8904" t="s">
        <v>57</v>
      </c>
      <c r="W8904" s="6" t="s">
        <v>306</v>
      </c>
      <c r="X8904" t="s">
        <v>76</v>
      </c>
      <c r="Y8904">
        <v>30</v>
      </c>
      <c r="Z8904">
        <v>26712</v>
      </c>
      <c r="AA8904" t="s">
        <v>151</v>
      </c>
      <c r="AB8904"/>
      <c r="AC8904" s="3">
        <v>154395.35999999999</v>
      </c>
      <c r="AD8904" s="3">
        <v>5.78</v>
      </c>
      <c r="AE8904" s="3">
        <v>0.19</v>
      </c>
      <c r="AF8904" t="s">
        <v>60</v>
      </c>
      <c r="AG8904" t="s">
        <v>47</v>
      </c>
      <c r="AH8904" s="8">
        <v>2342</v>
      </c>
      <c r="AI8904" s="7">
        <v>12016.69</v>
      </c>
      <c r="AJ8904" s="9">
        <v>332.88</v>
      </c>
      <c r="AK8904" s="5">
        <f t="shared" si="273"/>
        <v>2</v>
      </c>
    </row>
    <row r="8905" spans="1:37" hidden="1" x14ac:dyDescent="0.3">
      <c r="A8905">
        <v>85085</v>
      </c>
      <c r="B8905" t="s">
        <v>4311</v>
      </c>
      <c r="C8905" t="s">
        <v>12023</v>
      </c>
      <c r="D8905" t="s">
        <v>13571</v>
      </c>
      <c r="E8905" t="s">
        <v>13572</v>
      </c>
      <c r="F8905" t="s">
        <v>809</v>
      </c>
      <c r="G8905" t="s">
        <v>33</v>
      </c>
      <c r="H8905" t="s">
        <v>1929</v>
      </c>
      <c r="I8905" t="s">
        <v>1930</v>
      </c>
      <c r="J8905" t="s">
        <v>310</v>
      </c>
      <c r="K8905" t="s">
        <v>10960</v>
      </c>
      <c r="L8905" t="s">
        <v>1930</v>
      </c>
      <c r="M8905" s="4">
        <v>40220</v>
      </c>
      <c r="N8905" s="4">
        <v>40207</v>
      </c>
      <c r="O8905" s="1">
        <v>40207</v>
      </c>
      <c r="P8905" t="s">
        <v>52</v>
      </c>
      <c r="R8905" t="s">
        <v>71</v>
      </c>
      <c r="S8905" t="s">
        <v>1931</v>
      </c>
      <c r="T8905" t="s">
        <v>106</v>
      </c>
      <c r="U8905" t="s">
        <v>56</v>
      </c>
      <c r="V8905" t="s">
        <v>57</v>
      </c>
      <c r="W8905" s="6" t="s">
        <v>100</v>
      </c>
      <c r="X8905" t="s">
        <v>76</v>
      </c>
      <c r="Y8905">
        <v>60</v>
      </c>
      <c r="Z8905">
        <v>200</v>
      </c>
      <c r="AA8905" t="s">
        <v>809</v>
      </c>
      <c r="AB8905"/>
      <c r="AC8905" s="3">
        <v>546</v>
      </c>
      <c r="AD8905" s="3">
        <v>2.73</v>
      </c>
      <c r="AE8905" s="3">
        <v>0.05</v>
      </c>
      <c r="AF8905" t="s">
        <v>60</v>
      </c>
      <c r="AG8905" t="s">
        <v>109</v>
      </c>
      <c r="AH8905" s="8" t="s">
        <v>44</v>
      </c>
      <c r="AI8905" s="7" t="s">
        <v>44</v>
      </c>
      <c r="AJ8905" s="9">
        <v>1.18</v>
      </c>
      <c r="AK8905" s="5">
        <f t="shared" si="273"/>
        <v>13</v>
      </c>
    </row>
    <row r="8906" spans="1:37" hidden="1" x14ac:dyDescent="0.3">
      <c r="A8906">
        <v>85086</v>
      </c>
      <c r="B8906" t="s">
        <v>4311</v>
      </c>
      <c r="C8906" t="s">
        <v>10871</v>
      </c>
      <c r="D8906" t="s">
        <v>14169</v>
      </c>
      <c r="E8906" t="s">
        <v>14170</v>
      </c>
      <c r="F8906" t="s">
        <v>809</v>
      </c>
      <c r="G8906" t="s">
        <v>33</v>
      </c>
      <c r="H8906" t="s">
        <v>1929</v>
      </c>
      <c r="I8906" t="s">
        <v>1930</v>
      </c>
      <c r="J8906" t="s">
        <v>310</v>
      </c>
      <c r="K8906" t="s">
        <v>10874</v>
      </c>
      <c r="L8906" t="s">
        <v>1930</v>
      </c>
      <c r="M8906" s="4">
        <v>40234</v>
      </c>
      <c r="N8906" s="4">
        <v>40227</v>
      </c>
      <c r="O8906" s="1">
        <v>40227</v>
      </c>
      <c r="P8906" t="s">
        <v>52</v>
      </c>
      <c r="R8906" t="s">
        <v>71</v>
      </c>
      <c r="S8906" t="s">
        <v>1931</v>
      </c>
      <c r="T8906" t="s">
        <v>563</v>
      </c>
      <c r="U8906" t="s">
        <v>564</v>
      </c>
      <c r="V8906" t="s">
        <v>57</v>
      </c>
      <c r="W8906" s="6" t="s">
        <v>565</v>
      </c>
      <c r="X8906" t="s">
        <v>146</v>
      </c>
      <c r="Y8906">
        <v>60</v>
      </c>
      <c r="Z8906">
        <v>21658</v>
      </c>
      <c r="AA8906" t="s">
        <v>809</v>
      </c>
      <c r="AB8906"/>
      <c r="AC8906" s="3">
        <v>243002.76</v>
      </c>
      <c r="AD8906" s="3">
        <v>11.22</v>
      </c>
      <c r="AE8906" s="3">
        <v>0.19</v>
      </c>
      <c r="AF8906" t="s">
        <v>307</v>
      </c>
      <c r="AG8906" t="s">
        <v>109</v>
      </c>
      <c r="AH8906" s="8" t="s">
        <v>44</v>
      </c>
      <c r="AI8906" s="7" t="s">
        <v>44</v>
      </c>
      <c r="AJ8906" s="9">
        <v>476.29</v>
      </c>
      <c r="AK8906" s="5">
        <f t="shared" si="273"/>
        <v>7</v>
      </c>
    </row>
    <row r="8907" spans="1:37" hidden="1" x14ac:dyDescent="0.3">
      <c r="A8907">
        <v>85087</v>
      </c>
      <c r="B8907" t="s">
        <v>4311</v>
      </c>
      <c r="C8907" t="s">
        <v>10871</v>
      </c>
      <c r="D8907" t="s">
        <v>14169</v>
      </c>
      <c r="E8907" t="s">
        <v>14170</v>
      </c>
      <c r="F8907" t="s">
        <v>809</v>
      </c>
      <c r="G8907" t="s">
        <v>33</v>
      </c>
      <c r="H8907" t="s">
        <v>1929</v>
      </c>
      <c r="I8907" t="s">
        <v>1930</v>
      </c>
      <c r="J8907" t="s">
        <v>310</v>
      </c>
      <c r="K8907" t="s">
        <v>10874</v>
      </c>
      <c r="L8907" t="s">
        <v>1930</v>
      </c>
      <c r="M8907" s="4">
        <v>40234</v>
      </c>
      <c r="N8907" s="4">
        <v>40227</v>
      </c>
      <c r="O8907" s="1">
        <v>40227</v>
      </c>
      <c r="P8907" t="s">
        <v>52</v>
      </c>
      <c r="R8907" t="s">
        <v>71</v>
      </c>
      <c r="S8907" t="s">
        <v>1931</v>
      </c>
      <c r="T8907" t="s">
        <v>563</v>
      </c>
      <c r="U8907" t="s">
        <v>564</v>
      </c>
      <c r="V8907" t="s">
        <v>57</v>
      </c>
      <c r="W8907" s="6" t="s">
        <v>565</v>
      </c>
      <c r="X8907" t="s">
        <v>146</v>
      </c>
      <c r="Y8907">
        <v>60</v>
      </c>
      <c r="Z8907">
        <v>19942</v>
      </c>
      <c r="AA8907" t="s">
        <v>809</v>
      </c>
      <c r="AB8907"/>
      <c r="AC8907" s="3">
        <v>223749.24</v>
      </c>
      <c r="AD8907" s="3">
        <v>11.22</v>
      </c>
      <c r="AE8907" s="3">
        <v>0.19</v>
      </c>
      <c r="AF8907" t="s">
        <v>60</v>
      </c>
      <c r="AG8907" t="s">
        <v>109</v>
      </c>
      <c r="AH8907" s="8" t="s">
        <v>44</v>
      </c>
      <c r="AI8907" s="7" t="s">
        <v>44</v>
      </c>
      <c r="AJ8907" s="9">
        <v>438.55</v>
      </c>
      <c r="AK8907" s="5">
        <f t="shared" si="273"/>
        <v>7</v>
      </c>
    </row>
    <row r="8908" spans="1:37" hidden="1" x14ac:dyDescent="0.3">
      <c r="A8908">
        <v>85088</v>
      </c>
      <c r="B8908" t="s">
        <v>4244</v>
      </c>
      <c r="C8908" t="s">
        <v>10917</v>
      </c>
      <c r="D8908" t="s">
        <v>14695</v>
      </c>
      <c r="E8908" t="s">
        <v>14696</v>
      </c>
      <c r="F8908" t="s">
        <v>32</v>
      </c>
      <c r="G8908" t="s">
        <v>33</v>
      </c>
      <c r="H8908" t="s">
        <v>1929</v>
      </c>
      <c r="I8908" t="s">
        <v>1930</v>
      </c>
      <c r="J8908" t="s">
        <v>36</v>
      </c>
      <c r="K8908" s="2">
        <v>40037</v>
      </c>
      <c r="L8908" t="s">
        <v>1930</v>
      </c>
      <c r="M8908" s="4">
        <v>40308</v>
      </c>
      <c r="N8908" s="4">
        <v>40228</v>
      </c>
      <c r="O8908" s="1">
        <v>40228</v>
      </c>
      <c r="P8908" t="s">
        <v>52</v>
      </c>
      <c r="R8908" t="s">
        <v>71</v>
      </c>
      <c r="S8908" t="s">
        <v>1931</v>
      </c>
      <c r="T8908" t="s">
        <v>106</v>
      </c>
      <c r="U8908" t="s">
        <v>56</v>
      </c>
      <c r="V8908" t="s">
        <v>57</v>
      </c>
      <c r="W8908" s="6" t="s">
        <v>100</v>
      </c>
      <c r="X8908" t="s">
        <v>76</v>
      </c>
      <c r="Y8908">
        <v>60</v>
      </c>
      <c r="Z8908">
        <v>9876</v>
      </c>
      <c r="AA8908" t="s">
        <v>32</v>
      </c>
      <c r="AB8908"/>
      <c r="AC8908" s="3">
        <v>26961.48</v>
      </c>
      <c r="AD8908" s="3">
        <v>2.73</v>
      </c>
      <c r="AE8908" s="3">
        <v>0.05</v>
      </c>
      <c r="AF8908" t="s">
        <v>60</v>
      </c>
      <c r="AG8908" t="s">
        <v>47</v>
      </c>
      <c r="AH8908" s="8">
        <v>941</v>
      </c>
      <c r="AI8908" s="7">
        <v>7779.96</v>
      </c>
      <c r="AJ8908" s="9">
        <v>58.13</v>
      </c>
      <c r="AK8908" s="5">
        <f t="shared" si="273"/>
        <v>80</v>
      </c>
    </row>
    <row r="8909" spans="1:37" hidden="1" x14ac:dyDescent="0.3">
      <c r="A8909">
        <v>85089</v>
      </c>
      <c r="B8909" t="s">
        <v>4244</v>
      </c>
      <c r="C8909" t="s">
        <v>14697</v>
      </c>
      <c r="D8909" t="s">
        <v>14698</v>
      </c>
      <c r="E8909" t="s">
        <v>14699</v>
      </c>
      <c r="F8909" t="s">
        <v>32</v>
      </c>
      <c r="G8909" t="s">
        <v>33</v>
      </c>
      <c r="H8909" t="s">
        <v>1929</v>
      </c>
      <c r="I8909" t="s">
        <v>1930</v>
      </c>
      <c r="J8909" t="s">
        <v>36</v>
      </c>
      <c r="K8909" s="2">
        <v>40065</v>
      </c>
      <c r="L8909" t="s">
        <v>1930</v>
      </c>
      <c r="M8909" s="4">
        <v>40247</v>
      </c>
      <c r="N8909" s="4">
        <v>40239</v>
      </c>
      <c r="O8909" s="1">
        <v>40239</v>
      </c>
      <c r="P8909" t="s">
        <v>52</v>
      </c>
      <c r="R8909" t="s">
        <v>71</v>
      </c>
      <c r="S8909" t="s">
        <v>1931</v>
      </c>
      <c r="T8909" t="s">
        <v>535</v>
      </c>
      <c r="U8909" t="s">
        <v>536</v>
      </c>
      <c r="V8909" t="s">
        <v>537</v>
      </c>
      <c r="W8909" s="6" t="s">
        <v>538</v>
      </c>
      <c r="X8909" t="s">
        <v>146</v>
      </c>
      <c r="Y8909">
        <v>30</v>
      </c>
      <c r="Z8909">
        <v>6464</v>
      </c>
      <c r="AA8909" t="s">
        <v>32</v>
      </c>
      <c r="AB8909"/>
      <c r="AC8909" s="3">
        <v>169680</v>
      </c>
      <c r="AD8909" s="3">
        <v>26.25</v>
      </c>
      <c r="AE8909" s="3">
        <v>0.88</v>
      </c>
      <c r="AF8909" t="s">
        <v>430</v>
      </c>
      <c r="AG8909" t="s">
        <v>47</v>
      </c>
      <c r="AH8909" s="8">
        <v>571</v>
      </c>
      <c r="AI8909" s="7">
        <v>1949.41</v>
      </c>
      <c r="AJ8909" s="9">
        <v>365.83</v>
      </c>
      <c r="AK8909" s="5">
        <f t="shared" si="273"/>
        <v>8</v>
      </c>
    </row>
    <row r="8910" spans="1:37" hidden="1" x14ac:dyDescent="0.3">
      <c r="A8910">
        <v>85090</v>
      </c>
      <c r="B8910" t="s">
        <v>4368</v>
      </c>
      <c r="C8910" t="s">
        <v>10964</v>
      </c>
      <c r="D8910" t="s">
        <v>12004</v>
      </c>
      <c r="E8910" t="s">
        <v>12005</v>
      </c>
      <c r="F8910" t="s">
        <v>155</v>
      </c>
      <c r="G8910" t="s">
        <v>33</v>
      </c>
      <c r="H8910" t="s">
        <v>1929</v>
      </c>
      <c r="I8910" t="s">
        <v>1930</v>
      </c>
      <c r="J8910" t="s">
        <v>310</v>
      </c>
      <c r="K8910" s="2">
        <v>40037</v>
      </c>
      <c r="L8910" t="s">
        <v>1930</v>
      </c>
      <c r="M8910" s="4">
        <v>40268</v>
      </c>
      <c r="N8910" s="4">
        <v>40249</v>
      </c>
      <c r="O8910" s="1">
        <v>40249</v>
      </c>
      <c r="P8910" t="s">
        <v>52</v>
      </c>
      <c r="R8910" t="s">
        <v>71</v>
      </c>
      <c r="S8910" t="s">
        <v>1931</v>
      </c>
      <c r="T8910" t="s">
        <v>305</v>
      </c>
      <c r="U8910" t="s">
        <v>98</v>
      </c>
      <c r="V8910" t="s">
        <v>57</v>
      </c>
      <c r="W8910" s="6" t="s">
        <v>306</v>
      </c>
      <c r="X8910" t="s">
        <v>76</v>
      </c>
      <c r="Y8910">
        <v>30</v>
      </c>
      <c r="Z8910">
        <v>1900</v>
      </c>
      <c r="AA8910" t="s">
        <v>155</v>
      </c>
      <c r="AB8910"/>
      <c r="AC8910" s="3">
        <v>9747</v>
      </c>
      <c r="AD8910" s="3">
        <v>5.13</v>
      </c>
      <c r="AE8910" s="3">
        <v>0.17</v>
      </c>
      <c r="AF8910" t="s">
        <v>60</v>
      </c>
      <c r="AG8910" t="s">
        <v>109</v>
      </c>
      <c r="AH8910" s="8" t="s">
        <v>44</v>
      </c>
      <c r="AI8910" s="7" t="s">
        <v>44</v>
      </c>
      <c r="AJ8910" s="9">
        <v>21.01</v>
      </c>
      <c r="AK8910" s="5">
        <f t="shared" si="273"/>
        <v>19</v>
      </c>
    </row>
    <row r="8911" spans="1:37" hidden="1" x14ac:dyDescent="0.3">
      <c r="A8911">
        <v>85091</v>
      </c>
      <c r="B8911" t="s">
        <v>4368</v>
      </c>
      <c r="C8911" t="s">
        <v>10909</v>
      </c>
      <c r="D8911" t="s">
        <v>10910</v>
      </c>
      <c r="E8911" t="s">
        <v>10911</v>
      </c>
      <c r="F8911" t="s">
        <v>155</v>
      </c>
      <c r="G8911" t="s">
        <v>33</v>
      </c>
      <c r="H8911" t="s">
        <v>1929</v>
      </c>
      <c r="I8911" t="s">
        <v>1930</v>
      </c>
      <c r="J8911" t="s">
        <v>36</v>
      </c>
      <c r="K8911" s="2">
        <v>40037</v>
      </c>
      <c r="L8911" t="s">
        <v>1930</v>
      </c>
      <c r="M8911" s="4">
        <v>40268</v>
      </c>
      <c r="N8911" s="4">
        <v>40249</v>
      </c>
      <c r="O8911" s="1">
        <v>40249</v>
      </c>
      <c r="P8911" t="s">
        <v>52</v>
      </c>
      <c r="R8911" t="s">
        <v>71</v>
      </c>
      <c r="S8911" t="s">
        <v>1931</v>
      </c>
      <c r="T8911" t="s">
        <v>461</v>
      </c>
      <c r="U8911" t="s">
        <v>462</v>
      </c>
      <c r="V8911" t="s">
        <v>57</v>
      </c>
      <c r="W8911" s="6" t="s">
        <v>463</v>
      </c>
      <c r="X8911" t="s">
        <v>146</v>
      </c>
      <c r="Y8911">
        <v>60</v>
      </c>
      <c r="Z8911">
        <v>35802</v>
      </c>
      <c r="AA8911" t="s">
        <v>155</v>
      </c>
      <c r="AB8911"/>
      <c r="AC8911" s="3">
        <v>218750.22</v>
      </c>
      <c r="AD8911" s="3">
        <v>6.11</v>
      </c>
      <c r="AE8911" s="3">
        <v>0.1</v>
      </c>
      <c r="AF8911" t="s">
        <v>147</v>
      </c>
      <c r="AG8911" t="s">
        <v>109</v>
      </c>
      <c r="AH8911" s="8" t="s">
        <v>44</v>
      </c>
      <c r="AI8911" s="7" t="s">
        <v>44</v>
      </c>
      <c r="AJ8911" s="9">
        <v>471.63</v>
      </c>
      <c r="AK8911" s="5">
        <f t="shared" si="273"/>
        <v>19</v>
      </c>
    </row>
    <row r="8912" spans="1:37" hidden="1" x14ac:dyDescent="0.3">
      <c r="A8912">
        <v>85092</v>
      </c>
      <c r="B8912" t="s">
        <v>4153</v>
      </c>
      <c r="C8912" t="s">
        <v>10891</v>
      </c>
      <c r="D8912" t="s">
        <v>12006</v>
      </c>
      <c r="E8912" t="s">
        <v>12007</v>
      </c>
      <c r="F8912" t="s">
        <v>151</v>
      </c>
      <c r="G8912" t="s">
        <v>33</v>
      </c>
      <c r="H8912" t="s">
        <v>1929</v>
      </c>
      <c r="I8912" t="s">
        <v>1930</v>
      </c>
      <c r="J8912" t="s">
        <v>36</v>
      </c>
      <c r="K8912" t="s">
        <v>6494</v>
      </c>
      <c r="L8912" t="s">
        <v>1930</v>
      </c>
      <c r="M8912" s="4">
        <v>40247</v>
      </c>
      <c r="N8912" s="4">
        <v>40240</v>
      </c>
      <c r="O8912" s="1">
        <v>40240</v>
      </c>
      <c r="P8912" t="s">
        <v>52</v>
      </c>
      <c r="R8912" t="s">
        <v>71</v>
      </c>
      <c r="S8912" t="s">
        <v>1931</v>
      </c>
      <c r="T8912" t="s">
        <v>80</v>
      </c>
      <c r="U8912" t="s">
        <v>81</v>
      </c>
      <c r="V8912" t="s">
        <v>57</v>
      </c>
      <c r="W8912" s="6" t="s">
        <v>82</v>
      </c>
      <c r="X8912" t="s">
        <v>83</v>
      </c>
      <c r="Y8912">
        <v>60</v>
      </c>
      <c r="Z8912">
        <v>2610</v>
      </c>
      <c r="AA8912" t="s">
        <v>151</v>
      </c>
      <c r="AB8912"/>
      <c r="AC8912" s="3">
        <v>3680.1</v>
      </c>
      <c r="AD8912" s="3">
        <v>1.41</v>
      </c>
      <c r="AE8912" s="3">
        <v>0.02</v>
      </c>
      <c r="AF8912" t="s">
        <v>60</v>
      </c>
      <c r="AG8912" t="s">
        <v>109</v>
      </c>
      <c r="AH8912" s="8" t="s">
        <v>44</v>
      </c>
      <c r="AI8912" s="7" t="s">
        <v>44</v>
      </c>
      <c r="AJ8912" s="9">
        <v>7.93</v>
      </c>
      <c r="AK8912" s="5">
        <f t="shared" si="273"/>
        <v>7</v>
      </c>
    </row>
    <row r="8913" spans="1:37" hidden="1" x14ac:dyDescent="0.3">
      <c r="A8913">
        <v>85093</v>
      </c>
      <c r="B8913" t="s">
        <v>4153</v>
      </c>
      <c r="C8913" t="s">
        <v>10891</v>
      </c>
      <c r="D8913" t="s">
        <v>12006</v>
      </c>
      <c r="E8913" t="s">
        <v>12007</v>
      </c>
      <c r="F8913" t="s">
        <v>151</v>
      </c>
      <c r="G8913" t="s">
        <v>33</v>
      </c>
      <c r="H8913" t="s">
        <v>1929</v>
      </c>
      <c r="I8913" t="s">
        <v>1930</v>
      </c>
      <c r="J8913" t="s">
        <v>36</v>
      </c>
      <c r="K8913" t="s">
        <v>6494</v>
      </c>
      <c r="L8913" t="s">
        <v>1930</v>
      </c>
      <c r="M8913" s="4">
        <v>40247</v>
      </c>
      <c r="N8913" s="4">
        <v>40240</v>
      </c>
      <c r="O8913" s="1">
        <v>40240</v>
      </c>
      <c r="P8913" t="s">
        <v>52</v>
      </c>
      <c r="R8913" t="s">
        <v>71</v>
      </c>
      <c r="S8913" t="s">
        <v>1931</v>
      </c>
      <c r="T8913" t="s">
        <v>650</v>
      </c>
      <c r="U8913" t="s">
        <v>81</v>
      </c>
      <c r="V8913" t="s">
        <v>57</v>
      </c>
      <c r="W8913" s="6" t="s">
        <v>336</v>
      </c>
      <c r="X8913" t="s">
        <v>83</v>
      </c>
      <c r="Y8913">
        <v>60</v>
      </c>
      <c r="Z8913">
        <v>106</v>
      </c>
      <c r="AA8913" t="s">
        <v>151</v>
      </c>
      <c r="AB8913"/>
      <c r="AC8913" s="3">
        <v>151.58000000000001</v>
      </c>
      <c r="AD8913" s="3">
        <v>1.43</v>
      </c>
      <c r="AE8913" s="3">
        <v>0.02</v>
      </c>
      <c r="AF8913" t="s">
        <v>60</v>
      </c>
      <c r="AG8913" t="s">
        <v>109</v>
      </c>
      <c r="AH8913" s="8" t="s">
        <v>44</v>
      </c>
      <c r="AI8913" s="7" t="s">
        <v>44</v>
      </c>
      <c r="AJ8913" s="9">
        <v>0.33</v>
      </c>
      <c r="AK8913" s="5">
        <f t="shared" si="273"/>
        <v>7</v>
      </c>
    </row>
    <row r="8914" spans="1:37" hidden="1" x14ac:dyDescent="0.3">
      <c r="A8914">
        <v>85094</v>
      </c>
      <c r="B8914" t="s">
        <v>4311</v>
      </c>
      <c r="C8914" t="s">
        <v>10912</v>
      </c>
      <c r="D8914" t="s">
        <v>10913</v>
      </c>
      <c r="E8914" t="s">
        <v>10914</v>
      </c>
      <c r="F8914" t="s">
        <v>809</v>
      </c>
      <c r="G8914" t="s">
        <v>33</v>
      </c>
      <c r="H8914" t="s">
        <v>1929</v>
      </c>
      <c r="I8914" t="s">
        <v>1930</v>
      </c>
      <c r="J8914" t="s">
        <v>36</v>
      </c>
      <c r="K8914" t="s">
        <v>10887</v>
      </c>
      <c r="L8914" t="s">
        <v>1930</v>
      </c>
      <c r="M8914" s="4">
        <v>40256</v>
      </c>
      <c r="N8914" s="4">
        <v>40254</v>
      </c>
      <c r="O8914" s="1">
        <v>40254</v>
      </c>
      <c r="P8914" t="s">
        <v>52</v>
      </c>
      <c r="R8914" t="s">
        <v>71</v>
      </c>
      <c r="S8914" t="s">
        <v>1931</v>
      </c>
      <c r="T8914" t="s">
        <v>305</v>
      </c>
      <c r="U8914" t="s">
        <v>98</v>
      </c>
      <c r="V8914" t="s">
        <v>57</v>
      </c>
      <c r="W8914" s="6" t="s">
        <v>306</v>
      </c>
      <c r="X8914" t="s">
        <v>76</v>
      </c>
      <c r="Y8914">
        <v>30</v>
      </c>
      <c r="Z8914">
        <v>26697</v>
      </c>
      <c r="AA8914" t="s">
        <v>809</v>
      </c>
      <c r="AB8914"/>
      <c r="AC8914" s="3">
        <v>136955.60999999999</v>
      </c>
      <c r="AD8914" s="3">
        <v>5.13</v>
      </c>
      <c r="AE8914" s="3">
        <v>0.17</v>
      </c>
      <c r="AF8914" t="s">
        <v>60</v>
      </c>
      <c r="AG8914" t="s">
        <v>109</v>
      </c>
      <c r="AH8914" s="8" t="s">
        <v>44</v>
      </c>
      <c r="AI8914" s="7" t="s">
        <v>44</v>
      </c>
      <c r="AJ8914" s="9">
        <v>268.43</v>
      </c>
      <c r="AK8914" s="5">
        <f t="shared" si="273"/>
        <v>2</v>
      </c>
    </row>
    <row r="8915" spans="1:37" hidden="1" x14ac:dyDescent="0.3">
      <c r="A8915">
        <v>85095</v>
      </c>
      <c r="B8915" t="s">
        <v>2650</v>
      </c>
      <c r="C8915" t="s">
        <v>10920</v>
      </c>
      <c r="D8915" t="s">
        <v>14700</v>
      </c>
      <c r="E8915" t="s">
        <v>14701</v>
      </c>
      <c r="F8915" t="s">
        <v>87</v>
      </c>
      <c r="G8915" t="s">
        <v>33</v>
      </c>
      <c r="H8915" t="s">
        <v>1929</v>
      </c>
      <c r="I8915" t="s">
        <v>1930</v>
      </c>
      <c r="J8915" t="s">
        <v>2238</v>
      </c>
      <c r="K8915" s="2">
        <v>39975</v>
      </c>
      <c r="L8915" t="s">
        <v>1930</v>
      </c>
      <c r="M8915" s="4">
        <v>40287</v>
      </c>
      <c r="N8915" s="4">
        <v>40268</v>
      </c>
      <c r="O8915" s="1">
        <v>40268</v>
      </c>
      <c r="P8915" t="s">
        <v>52</v>
      </c>
      <c r="R8915" t="s">
        <v>71</v>
      </c>
      <c r="S8915" t="s">
        <v>1931</v>
      </c>
      <c r="T8915" t="s">
        <v>563</v>
      </c>
      <c r="U8915" t="s">
        <v>564</v>
      </c>
      <c r="V8915" t="s">
        <v>57</v>
      </c>
      <c r="W8915" s="6" t="s">
        <v>565</v>
      </c>
      <c r="X8915" t="s">
        <v>146</v>
      </c>
      <c r="Y8915">
        <v>60</v>
      </c>
      <c r="Z8915">
        <v>10000</v>
      </c>
      <c r="AA8915" t="s">
        <v>87</v>
      </c>
      <c r="AB8915"/>
      <c r="AC8915" s="3">
        <v>112200</v>
      </c>
      <c r="AD8915" s="3">
        <v>11.22</v>
      </c>
      <c r="AE8915" s="3">
        <v>0.19</v>
      </c>
      <c r="AF8915" t="s">
        <v>60</v>
      </c>
      <c r="AG8915" t="s">
        <v>47</v>
      </c>
      <c r="AH8915" s="8">
        <v>1169</v>
      </c>
      <c r="AI8915" s="7" t="s">
        <v>44</v>
      </c>
      <c r="AJ8915" s="9">
        <v>241.9</v>
      </c>
      <c r="AK8915" s="5">
        <f t="shared" si="273"/>
        <v>19</v>
      </c>
    </row>
    <row r="8916" spans="1:37" hidden="1" x14ac:dyDescent="0.3">
      <c r="A8916">
        <v>85096</v>
      </c>
      <c r="B8916" t="s">
        <v>2650</v>
      </c>
      <c r="C8916" t="s">
        <v>10920</v>
      </c>
      <c r="D8916" t="s">
        <v>14702</v>
      </c>
      <c r="E8916" t="s">
        <v>14703</v>
      </c>
      <c r="F8916" t="s">
        <v>87</v>
      </c>
      <c r="G8916" t="s">
        <v>33</v>
      </c>
      <c r="H8916" t="s">
        <v>1929</v>
      </c>
      <c r="I8916" t="s">
        <v>1930</v>
      </c>
      <c r="J8916" t="s">
        <v>2238</v>
      </c>
      <c r="K8916" s="2">
        <v>39975</v>
      </c>
      <c r="L8916" t="s">
        <v>1930</v>
      </c>
      <c r="M8916" s="4">
        <v>40287</v>
      </c>
      <c r="N8916" s="4">
        <v>40268</v>
      </c>
      <c r="O8916" s="1">
        <v>40268</v>
      </c>
      <c r="P8916" t="s">
        <v>52</v>
      </c>
      <c r="R8916" t="s">
        <v>71</v>
      </c>
      <c r="S8916" t="s">
        <v>1931</v>
      </c>
      <c r="T8916" t="s">
        <v>2634</v>
      </c>
      <c r="U8916" t="s">
        <v>536</v>
      </c>
      <c r="V8916" t="s">
        <v>57</v>
      </c>
      <c r="W8916" s="6" t="s">
        <v>2635</v>
      </c>
      <c r="X8916" t="s">
        <v>146</v>
      </c>
      <c r="Y8916">
        <v>30</v>
      </c>
      <c r="Z8916">
        <v>350</v>
      </c>
      <c r="AA8916" t="s">
        <v>87</v>
      </c>
      <c r="AB8916"/>
      <c r="AC8916" s="3">
        <v>4112.5</v>
      </c>
      <c r="AD8916" s="3">
        <v>11.75</v>
      </c>
      <c r="AE8916" s="3">
        <v>0.39</v>
      </c>
      <c r="AF8916" t="s">
        <v>307</v>
      </c>
      <c r="AG8916" t="s">
        <v>47</v>
      </c>
      <c r="AH8916" s="8">
        <v>29</v>
      </c>
      <c r="AI8916" s="7" t="s">
        <v>44</v>
      </c>
      <c r="AJ8916" s="9">
        <v>8.8699999999999992</v>
      </c>
      <c r="AK8916" s="5">
        <f t="shared" si="273"/>
        <v>19</v>
      </c>
    </row>
    <row r="8917" spans="1:37" hidden="1" x14ac:dyDescent="0.3">
      <c r="A8917">
        <v>85097</v>
      </c>
      <c r="B8917" t="s">
        <v>4164</v>
      </c>
      <c r="C8917" t="s">
        <v>10898</v>
      </c>
      <c r="D8917" t="s">
        <v>14704</v>
      </c>
      <c r="E8917" t="s">
        <v>14705</v>
      </c>
      <c r="F8917" t="s">
        <v>455</v>
      </c>
      <c r="G8917" t="s">
        <v>33</v>
      </c>
      <c r="H8917" t="s">
        <v>1929</v>
      </c>
      <c r="I8917" t="s">
        <v>1930</v>
      </c>
      <c r="J8917" t="s">
        <v>310</v>
      </c>
      <c r="K8917" t="s">
        <v>5906</v>
      </c>
      <c r="L8917" t="s">
        <v>1930</v>
      </c>
      <c r="M8917" s="4">
        <v>40315</v>
      </c>
      <c r="N8917" s="4">
        <v>40282</v>
      </c>
      <c r="O8917" s="1">
        <v>40282</v>
      </c>
      <c r="P8917" t="s">
        <v>52</v>
      </c>
      <c r="R8917" t="s">
        <v>71</v>
      </c>
      <c r="S8917" t="s">
        <v>1931</v>
      </c>
      <c r="T8917" t="s">
        <v>563</v>
      </c>
      <c r="U8917" t="s">
        <v>564</v>
      </c>
      <c r="V8917" t="s">
        <v>57</v>
      </c>
      <c r="W8917" s="6" t="s">
        <v>565</v>
      </c>
      <c r="X8917" t="s">
        <v>146</v>
      </c>
      <c r="Y8917">
        <v>60</v>
      </c>
      <c r="Z8917">
        <v>30315</v>
      </c>
      <c r="AA8917" t="s">
        <v>455</v>
      </c>
      <c r="AB8917"/>
      <c r="AC8917" s="3">
        <v>340134.3</v>
      </c>
      <c r="AD8917" s="3">
        <v>11.22</v>
      </c>
      <c r="AE8917" s="3">
        <v>0.19</v>
      </c>
      <c r="AF8917" t="s">
        <v>60</v>
      </c>
      <c r="AG8917" t="s">
        <v>47</v>
      </c>
      <c r="AH8917" s="8">
        <v>3563</v>
      </c>
      <c r="AI8917" s="7">
        <v>3423.26</v>
      </c>
      <c r="AJ8917" s="9">
        <v>666.66</v>
      </c>
      <c r="AK8917" s="5">
        <f t="shared" si="273"/>
        <v>33</v>
      </c>
    </row>
    <row r="8918" spans="1:37" hidden="1" x14ac:dyDescent="0.3">
      <c r="A8918">
        <v>85098</v>
      </c>
      <c r="B8918" t="s">
        <v>2650</v>
      </c>
      <c r="C8918" t="s">
        <v>10920</v>
      </c>
      <c r="D8918" t="s">
        <v>14706</v>
      </c>
      <c r="E8918" t="s">
        <v>14707</v>
      </c>
      <c r="F8918" t="s">
        <v>87</v>
      </c>
      <c r="G8918" t="s">
        <v>33</v>
      </c>
      <c r="H8918" t="s">
        <v>1929</v>
      </c>
      <c r="I8918" t="s">
        <v>1930</v>
      </c>
      <c r="J8918" t="s">
        <v>2238</v>
      </c>
      <c r="K8918" s="2">
        <v>39975</v>
      </c>
      <c r="L8918" t="s">
        <v>1930</v>
      </c>
      <c r="M8918" s="4">
        <v>40287</v>
      </c>
      <c r="N8918" s="4">
        <v>40268</v>
      </c>
      <c r="O8918" s="1">
        <v>40268</v>
      </c>
      <c r="P8918" t="s">
        <v>52</v>
      </c>
      <c r="R8918" t="s">
        <v>71</v>
      </c>
      <c r="S8918" t="s">
        <v>1931</v>
      </c>
      <c r="T8918" t="s">
        <v>106</v>
      </c>
      <c r="U8918" t="s">
        <v>56</v>
      </c>
      <c r="V8918" t="s">
        <v>57</v>
      </c>
      <c r="W8918" s="6" t="s">
        <v>100</v>
      </c>
      <c r="X8918" t="s">
        <v>76</v>
      </c>
      <c r="Y8918">
        <v>60</v>
      </c>
      <c r="Z8918">
        <v>6000</v>
      </c>
      <c r="AA8918" t="s">
        <v>87</v>
      </c>
      <c r="AB8918"/>
      <c r="AC8918" s="3">
        <v>16380</v>
      </c>
      <c r="AD8918" s="3">
        <v>2.73</v>
      </c>
      <c r="AE8918" s="3">
        <v>0.05</v>
      </c>
      <c r="AF8918" t="s">
        <v>60</v>
      </c>
      <c r="AG8918" t="s">
        <v>47</v>
      </c>
      <c r="AH8918" s="8">
        <v>577</v>
      </c>
      <c r="AI8918" s="7" t="s">
        <v>44</v>
      </c>
      <c r="AJ8918" s="9">
        <v>35.32</v>
      </c>
      <c r="AK8918" s="5">
        <f t="shared" si="273"/>
        <v>19</v>
      </c>
    </row>
    <row r="8919" spans="1:37" hidden="1" x14ac:dyDescent="0.3">
      <c r="A8919">
        <v>85099</v>
      </c>
      <c r="B8919" t="s">
        <v>2650</v>
      </c>
      <c r="C8919" t="s">
        <v>10920</v>
      </c>
      <c r="D8919" t="s">
        <v>14708</v>
      </c>
      <c r="E8919" t="s">
        <v>14709</v>
      </c>
      <c r="F8919" t="s">
        <v>87</v>
      </c>
      <c r="G8919" t="s">
        <v>33</v>
      </c>
      <c r="H8919" t="s">
        <v>1929</v>
      </c>
      <c r="I8919" t="s">
        <v>1930</v>
      </c>
      <c r="J8919" t="s">
        <v>2238</v>
      </c>
      <c r="K8919" s="2">
        <v>39975</v>
      </c>
      <c r="L8919" t="s">
        <v>1930</v>
      </c>
      <c r="M8919" s="4">
        <v>40287</v>
      </c>
      <c r="N8919" s="4">
        <v>40268</v>
      </c>
      <c r="O8919" s="1">
        <v>40268</v>
      </c>
      <c r="P8919" t="s">
        <v>52</v>
      </c>
      <c r="R8919" t="s">
        <v>71</v>
      </c>
      <c r="S8919" t="s">
        <v>1931</v>
      </c>
      <c r="T8919" t="s">
        <v>2634</v>
      </c>
      <c r="U8919" t="s">
        <v>536</v>
      </c>
      <c r="V8919" t="s">
        <v>57</v>
      </c>
      <c r="W8919" s="6" t="s">
        <v>2635</v>
      </c>
      <c r="X8919" t="s">
        <v>146</v>
      </c>
      <c r="Y8919">
        <v>30</v>
      </c>
      <c r="Z8919">
        <v>35000</v>
      </c>
      <c r="AA8919" t="s">
        <v>87</v>
      </c>
      <c r="AB8919"/>
      <c r="AC8919" s="3">
        <v>411250</v>
      </c>
      <c r="AD8919" s="3">
        <v>11.75</v>
      </c>
      <c r="AE8919" s="3">
        <v>0.39</v>
      </c>
      <c r="AF8919" t="s">
        <v>307</v>
      </c>
      <c r="AG8919" t="s">
        <v>47</v>
      </c>
      <c r="AH8919" s="8">
        <v>2825</v>
      </c>
      <c r="AI8919" s="7" t="s">
        <v>44</v>
      </c>
      <c r="AJ8919" s="9">
        <v>886.66</v>
      </c>
      <c r="AK8919" s="5">
        <f t="shared" si="273"/>
        <v>19</v>
      </c>
    </row>
    <row r="8920" spans="1:37" hidden="1" x14ac:dyDescent="0.3">
      <c r="A8920">
        <v>85100</v>
      </c>
      <c r="B8920" t="s">
        <v>2650</v>
      </c>
      <c r="C8920" t="s">
        <v>10920</v>
      </c>
      <c r="D8920" t="s">
        <v>14710</v>
      </c>
      <c r="E8920" t="s">
        <v>14711</v>
      </c>
      <c r="F8920" t="s">
        <v>87</v>
      </c>
      <c r="G8920" t="s">
        <v>33</v>
      </c>
      <c r="H8920" t="s">
        <v>1929</v>
      </c>
      <c r="I8920" t="s">
        <v>1930</v>
      </c>
      <c r="J8920" t="s">
        <v>2238</v>
      </c>
      <c r="K8920" s="2">
        <v>39975</v>
      </c>
      <c r="L8920" t="s">
        <v>1930</v>
      </c>
      <c r="M8920" s="4">
        <v>40287</v>
      </c>
      <c r="N8920" s="4">
        <v>40268</v>
      </c>
      <c r="O8920" s="1">
        <v>40268</v>
      </c>
      <c r="P8920" t="s">
        <v>52</v>
      </c>
      <c r="R8920" t="s">
        <v>71</v>
      </c>
      <c r="S8920" t="s">
        <v>1931</v>
      </c>
      <c r="T8920" t="s">
        <v>143</v>
      </c>
      <c r="U8920" t="s">
        <v>144</v>
      </c>
      <c r="V8920" t="s">
        <v>57</v>
      </c>
      <c r="W8920" s="6" t="s">
        <v>145</v>
      </c>
      <c r="X8920" t="s">
        <v>146</v>
      </c>
      <c r="Y8920">
        <v>60</v>
      </c>
      <c r="Z8920">
        <v>3200</v>
      </c>
      <c r="AA8920" t="s">
        <v>87</v>
      </c>
      <c r="AB8920"/>
      <c r="AC8920" s="3">
        <v>28032</v>
      </c>
      <c r="AD8920" s="3">
        <v>8.76</v>
      </c>
      <c r="AE8920" s="3">
        <v>0.15</v>
      </c>
      <c r="AF8920" t="s">
        <v>307</v>
      </c>
      <c r="AG8920" t="s">
        <v>47</v>
      </c>
      <c r="AH8920" s="8">
        <v>255</v>
      </c>
      <c r="AI8920" s="7" t="s">
        <v>44</v>
      </c>
      <c r="AJ8920" s="9">
        <v>60.44</v>
      </c>
      <c r="AK8920" s="5">
        <f t="shared" si="273"/>
        <v>19</v>
      </c>
    </row>
    <row r="8921" spans="1:37" hidden="1" x14ac:dyDescent="0.3">
      <c r="A8921">
        <v>85101</v>
      </c>
      <c r="B8921" t="s">
        <v>4311</v>
      </c>
      <c r="C8921" t="s">
        <v>10961</v>
      </c>
      <c r="D8921" t="s">
        <v>14712</v>
      </c>
      <c r="E8921" t="s">
        <v>14713</v>
      </c>
      <c r="F8921" t="s">
        <v>809</v>
      </c>
      <c r="G8921" t="s">
        <v>33</v>
      </c>
      <c r="H8921" t="s">
        <v>1929</v>
      </c>
      <c r="I8921" t="s">
        <v>1930</v>
      </c>
      <c r="J8921" t="s">
        <v>310</v>
      </c>
      <c r="K8921" t="s">
        <v>10960</v>
      </c>
      <c r="L8921" t="s">
        <v>1930</v>
      </c>
      <c r="M8921" s="4">
        <v>40263</v>
      </c>
      <c r="N8921" s="4">
        <v>40262</v>
      </c>
      <c r="O8921" s="1">
        <v>40262</v>
      </c>
      <c r="P8921" t="s">
        <v>52</v>
      </c>
      <c r="R8921" t="s">
        <v>71</v>
      </c>
      <c r="S8921" t="s">
        <v>1931</v>
      </c>
      <c r="T8921" t="s">
        <v>2883</v>
      </c>
      <c r="U8921" t="s">
        <v>2884</v>
      </c>
      <c r="V8921" t="s">
        <v>57</v>
      </c>
      <c r="W8921" s="6" t="s">
        <v>2885</v>
      </c>
      <c r="X8921" t="s">
        <v>146</v>
      </c>
      <c r="Y8921">
        <v>30</v>
      </c>
      <c r="Z8921">
        <v>3680</v>
      </c>
      <c r="AA8921" t="s">
        <v>809</v>
      </c>
      <c r="AB8921"/>
      <c r="AC8921" s="3">
        <v>36800</v>
      </c>
      <c r="AD8921" s="3">
        <v>10</v>
      </c>
      <c r="AE8921" s="3">
        <v>0.33</v>
      </c>
      <c r="AF8921" t="s">
        <v>307</v>
      </c>
      <c r="AG8921" t="s">
        <v>47</v>
      </c>
      <c r="AH8921" s="8">
        <v>328</v>
      </c>
      <c r="AI8921" s="7">
        <v>3522.52</v>
      </c>
      <c r="AJ8921" s="9">
        <v>79.34</v>
      </c>
      <c r="AK8921" s="5">
        <f t="shared" si="273"/>
        <v>1</v>
      </c>
    </row>
    <row r="8922" spans="1:37" hidden="1" x14ac:dyDescent="0.3">
      <c r="A8922">
        <v>85102</v>
      </c>
      <c r="B8922" t="s">
        <v>4311</v>
      </c>
      <c r="C8922" t="s">
        <v>10945</v>
      </c>
      <c r="D8922" t="s">
        <v>10946</v>
      </c>
      <c r="E8922" t="s">
        <v>10947</v>
      </c>
      <c r="F8922" t="s">
        <v>809</v>
      </c>
      <c r="G8922" t="s">
        <v>33</v>
      </c>
      <c r="H8922" t="s">
        <v>1929</v>
      </c>
      <c r="I8922" t="s">
        <v>1930</v>
      </c>
      <c r="J8922" t="s">
        <v>36</v>
      </c>
      <c r="K8922" s="2">
        <v>40212</v>
      </c>
      <c r="L8922" t="s">
        <v>1930</v>
      </c>
      <c r="M8922" s="4">
        <v>40352</v>
      </c>
      <c r="N8922" s="4">
        <v>40276</v>
      </c>
      <c r="O8922" s="1">
        <v>40276</v>
      </c>
      <c r="P8922" t="s">
        <v>52</v>
      </c>
      <c r="R8922" t="s">
        <v>71</v>
      </c>
      <c r="S8922" t="s">
        <v>1931</v>
      </c>
      <c r="T8922" t="s">
        <v>2520</v>
      </c>
      <c r="U8922" t="s">
        <v>850</v>
      </c>
      <c r="V8922" t="s">
        <v>57</v>
      </c>
      <c r="W8922" s="6" t="s">
        <v>2007</v>
      </c>
      <c r="X8922" t="s">
        <v>146</v>
      </c>
      <c r="Y8922">
        <v>60</v>
      </c>
      <c r="Z8922">
        <v>70</v>
      </c>
      <c r="AA8922" t="s">
        <v>809</v>
      </c>
      <c r="AB8922"/>
      <c r="AC8922" s="3">
        <v>238</v>
      </c>
      <c r="AD8922" s="3">
        <v>3.4</v>
      </c>
      <c r="AE8922" s="3">
        <v>0.06</v>
      </c>
      <c r="AF8922" t="s">
        <v>147</v>
      </c>
      <c r="AG8922" t="s">
        <v>109</v>
      </c>
      <c r="AH8922" s="8" t="s">
        <v>44</v>
      </c>
      <c r="AI8922" s="7" t="s">
        <v>44</v>
      </c>
      <c r="AJ8922" s="9">
        <v>0.51</v>
      </c>
      <c r="AK8922" s="5">
        <f t="shared" si="273"/>
        <v>76</v>
      </c>
    </row>
    <row r="8923" spans="1:37" hidden="1" x14ac:dyDescent="0.3">
      <c r="A8923">
        <v>85103</v>
      </c>
      <c r="B8923" t="s">
        <v>4311</v>
      </c>
      <c r="C8923" t="s">
        <v>10945</v>
      </c>
      <c r="D8923" t="s">
        <v>14714</v>
      </c>
      <c r="E8923" t="s">
        <v>14715</v>
      </c>
      <c r="F8923" t="s">
        <v>809</v>
      </c>
      <c r="G8923" t="s">
        <v>33</v>
      </c>
      <c r="H8923" t="s">
        <v>1929</v>
      </c>
      <c r="I8923" t="s">
        <v>1930</v>
      </c>
      <c r="J8923" t="s">
        <v>36</v>
      </c>
      <c r="K8923" s="2">
        <v>40212</v>
      </c>
      <c r="L8923" t="s">
        <v>1930</v>
      </c>
      <c r="M8923" s="4">
        <v>40331</v>
      </c>
      <c r="N8923" s="4">
        <v>40290</v>
      </c>
      <c r="O8923" s="1">
        <v>40290</v>
      </c>
      <c r="P8923" t="s">
        <v>52</v>
      </c>
      <c r="R8923" t="s">
        <v>71</v>
      </c>
      <c r="S8923" t="s">
        <v>1931</v>
      </c>
      <c r="T8923" t="s">
        <v>143</v>
      </c>
      <c r="U8923" t="s">
        <v>144</v>
      </c>
      <c r="V8923" t="s">
        <v>57</v>
      </c>
      <c r="W8923" s="6" t="s">
        <v>145</v>
      </c>
      <c r="X8923" t="s">
        <v>146</v>
      </c>
      <c r="Y8923">
        <v>60</v>
      </c>
      <c r="Z8923">
        <v>1600</v>
      </c>
      <c r="AA8923" t="s">
        <v>809</v>
      </c>
      <c r="AB8923"/>
      <c r="AC8923" s="3">
        <v>14016</v>
      </c>
      <c r="AD8923" s="3">
        <v>8.76</v>
      </c>
      <c r="AE8923" s="3">
        <v>0.15</v>
      </c>
      <c r="AF8923" t="s">
        <v>554</v>
      </c>
      <c r="AG8923" t="s">
        <v>47</v>
      </c>
      <c r="AH8923" s="8">
        <v>13</v>
      </c>
      <c r="AI8923" s="7">
        <v>1758.6</v>
      </c>
      <c r="AJ8923" s="9">
        <v>30.22</v>
      </c>
      <c r="AK8923" s="5">
        <f t="shared" si="273"/>
        <v>41</v>
      </c>
    </row>
    <row r="8924" spans="1:37" hidden="1" x14ac:dyDescent="0.3">
      <c r="A8924">
        <v>85104</v>
      </c>
      <c r="B8924" t="s">
        <v>2650</v>
      </c>
      <c r="C8924" t="s">
        <v>10920</v>
      </c>
      <c r="D8924" t="s">
        <v>14716</v>
      </c>
      <c r="E8924" t="s">
        <v>14717</v>
      </c>
      <c r="F8924" t="s">
        <v>87</v>
      </c>
      <c r="G8924" t="s">
        <v>33</v>
      </c>
      <c r="H8924" t="s">
        <v>1929</v>
      </c>
      <c r="I8924" t="s">
        <v>1930</v>
      </c>
      <c r="J8924" t="s">
        <v>2238</v>
      </c>
      <c r="K8924" s="2">
        <v>39975</v>
      </c>
      <c r="L8924" t="s">
        <v>1930</v>
      </c>
      <c r="M8924" s="4">
        <v>40329</v>
      </c>
      <c r="N8924" s="4">
        <v>40316</v>
      </c>
      <c r="O8924" s="1">
        <v>40316</v>
      </c>
      <c r="P8924" t="s">
        <v>52</v>
      </c>
      <c r="R8924" t="s">
        <v>71</v>
      </c>
      <c r="S8924" t="s">
        <v>1931</v>
      </c>
      <c r="T8924" t="s">
        <v>305</v>
      </c>
      <c r="U8924" t="s">
        <v>98</v>
      </c>
      <c r="V8924" t="s">
        <v>57</v>
      </c>
      <c r="W8924" s="6" t="s">
        <v>306</v>
      </c>
      <c r="X8924" t="s">
        <v>76</v>
      </c>
      <c r="Y8924">
        <v>30</v>
      </c>
      <c r="Z8924">
        <v>3500</v>
      </c>
      <c r="AA8924" t="s">
        <v>87</v>
      </c>
      <c r="AB8924"/>
      <c r="AC8924" s="3">
        <v>16625</v>
      </c>
      <c r="AD8924" s="3">
        <v>4.75</v>
      </c>
      <c r="AE8924" s="3">
        <v>0.16</v>
      </c>
      <c r="AF8924" t="s">
        <v>60</v>
      </c>
      <c r="AG8924" t="s">
        <v>47</v>
      </c>
      <c r="AH8924" s="8">
        <v>309</v>
      </c>
      <c r="AI8924" s="7">
        <v>9736.1</v>
      </c>
      <c r="AJ8924" s="9">
        <v>35.840000000000003</v>
      </c>
      <c r="AK8924" s="5">
        <f t="shared" si="273"/>
        <v>13</v>
      </c>
    </row>
    <row r="8925" spans="1:37" hidden="1" x14ac:dyDescent="0.3">
      <c r="A8925">
        <v>85105</v>
      </c>
      <c r="B8925" t="s">
        <v>2650</v>
      </c>
      <c r="C8925" t="s">
        <v>10920</v>
      </c>
      <c r="D8925" t="s">
        <v>14718</v>
      </c>
      <c r="E8925" t="s">
        <v>14719</v>
      </c>
      <c r="F8925" t="s">
        <v>87</v>
      </c>
      <c r="G8925" t="s">
        <v>33</v>
      </c>
      <c r="H8925" t="s">
        <v>1929</v>
      </c>
      <c r="I8925" t="s">
        <v>1930</v>
      </c>
      <c r="J8925" t="s">
        <v>2238</v>
      </c>
      <c r="K8925" s="2">
        <v>39975</v>
      </c>
      <c r="L8925" t="s">
        <v>1930</v>
      </c>
      <c r="M8925" s="4">
        <v>40329</v>
      </c>
      <c r="N8925" s="4">
        <v>40316</v>
      </c>
      <c r="O8925" s="1">
        <v>40316</v>
      </c>
      <c r="P8925" t="s">
        <v>52</v>
      </c>
      <c r="R8925" t="s">
        <v>71</v>
      </c>
      <c r="S8925" t="s">
        <v>1931</v>
      </c>
      <c r="T8925" t="s">
        <v>305</v>
      </c>
      <c r="U8925" t="s">
        <v>98</v>
      </c>
      <c r="V8925" t="s">
        <v>57</v>
      </c>
      <c r="W8925" s="6" t="s">
        <v>306</v>
      </c>
      <c r="X8925" t="s">
        <v>76</v>
      </c>
      <c r="Y8925">
        <v>30</v>
      </c>
      <c r="Z8925">
        <v>188</v>
      </c>
      <c r="AA8925" t="s">
        <v>87</v>
      </c>
      <c r="AB8925"/>
      <c r="AC8925" s="3">
        <v>893</v>
      </c>
      <c r="AD8925" s="3">
        <v>4.75</v>
      </c>
      <c r="AE8925" s="3">
        <v>0.16</v>
      </c>
      <c r="AF8925" t="s">
        <v>60</v>
      </c>
      <c r="AG8925" t="s">
        <v>47</v>
      </c>
      <c r="AH8925" s="8">
        <v>17</v>
      </c>
      <c r="AI8925" s="7">
        <v>9736.1</v>
      </c>
      <c r="AJ8925" s="9">
        <v>1.93</v>
      </c>
      <c r="AK8925" s="5">
        <f t="shared" si="273"/>
        <v>13</v>
      </c>
    </row>
    <row r="8926" spans="1:37" hidden="1" x14ac:dyDescent="0.3">
      <c r="A8926">
        <v>85106</v>
      </c>
      <c r="B8926" t="s">
        <v>2650</v>
      </c>
      <c r="C8926" t="s">
        <v>10920</v>
      </c>
      <c r="D8926" t="s">
        <v>14720</v>
      </c>
      <c r="E8926" t="s">
        <v>14721</v>
      </c>
      <c r="F8926" t="s">
        <v>87</v>
      </c>
      <c r="G8926" t="s">
        <v>33</v>
      </c>
      <c r="H8926" t="s">
        <v>1929</v>
      </c>
      <c r="I8926" t="s">
        <v>1930</v>
      </c>
      <c r="J8926" t="s">
        <v>2238</v>
      </c>
      <c r="K8926" s="2">
        <v>39975</v>
      </c>
      <c r="L8926" t="s">
        <v>1930</v>
      </c>
      <c r="M8926" s="4">
        <v>40329</v>
      </c>
      <c r="N8926" s="4">
        <v>40316</v>
      </c>
      <c r="O8926" s="1">
        <v>40316</v>
      </c>
      <c r="P8926" t="s">
        <v>52</v>
      </c>
      <c r="R8926" t="s">
        <v>71</v>
      </c>
      <c r="S8926" t="s">
        <v>1931</v>
      </c>
      <c r="T8926" t="s">
        <v>8242</v>
      </c>
      <c r="U8926" t="s">
        <v>8243</v>
      </c>
      <c r="V8926" t="s">
        <v>57</v>
      </c>
      <c r="W8926" s="6" t="s">
        <v>8244</v>
      </c>
      <c r="X8926" t="s">
        <v>407</v>
      </c>
      <c r="Y8926">
        <v>90</v>
      </c>
      <c r="Z8926">
        <v>250</v>
      </c>
      <c r="AA8926" t="s">
        <v>87</v>
      </c>
      <c r="AB8926"/>
      <c r="AC8926" s="3">
        <v>6875</v>
      </c>
      <c r="AD8926" s="3">
        <v>27.5</v>
      </c>
      <c r="AE8926" s="3">
        <v>0.31</v>
      </c>
      <c r="AF8926" t="s">
        <v>60</v>
      </c>
      <c r="AG8926" t="s">
        <v>47</v>
      </c>
      <c r="AH8926" s="8">
        <v>42</v>
      </c>
      <c r="AI8926" s="7">
        <v>9736.1</v>
      </c>
      <c r="AJ8926" s="9">
        <v>14.82</v>
      </c>
      <c r="AK8926" s="5">
        <f t="shared" si="273"/>
        <v>13</v>
      </c>
    </row>
    <row r="8927" spans="1:37" hidden="1" x14ac:dyDescent="0.3">
      <c r="A8927">
        <v>85107</v>
      </c>
      <c r="B8927" t="s">
        <v>2650</v>
      </c>
      <c r="C8927" t="s">
        <v>10920</v>
      </c>
      <c r="D8927" t="s">
        <v>12852</v>
      </c>
      <c r="E8927" t="s">
        <v>12853</v>
      </c>
      <c r="F8927" t="s">
        <v>87</v>
      </c>
      <c r="G8927" t="s">
        <v>33</v>
      </c>
      <c r="H8927" t="s">
        <v>1929</v>
      </c>
      <c r="I8927" t="s">
        <v>1930</v>
      </c>
      <c r="J8927" t="s">
        <v>2238</v>
      </c>
      <c r="K8927" s="2">
        <v>39975</v>
      </c>
      <c r="L8927" t="s">
        <v>1930</v>
      </c>
      <c r="M8927" s="4">
        <v>40329</v>
      </c>
      <c r="N8927" s="4">
        <v>40316</v>
      </c>
      <c r="O8927" s="1">
        <v>40316</v>
      </c>
      <c r="P8927" t="s">
        <v>52</v>
      </c>
      <c r="R8927" t="s">
        <v>71</v>
      </c>
      <c r="S8927" t="s">
        <v>1931</v>
      </c>
      <c r="T8927" t="s">
        <v>563</v>
      </c>
      <c r="U8927" t="s">
        <v>564</v>
      </c>
      <c r="V8927" t="s">
        <v>57</v>
      </c>
      <c r="W8927" s="6" t="s">
        <v>565</v>
      </c>
      <c r="X8927" t="s">
        <v>146</v>
      </c>
      <c r="Y8927">
        <v>60</v>
      </c>
      <c r="Z8927">
        <v>45000</v>
      </c>
      <c r="AA8927" t="s">
        <v>87</v>
      </c>
      <c r="AB8927"/>
      <c r="AC8927" s="3">
        <v>504900</v>
      </c>
      <c r="AD8927" s="3">
        <v>11.22</v>
      </c>
      <c r="AE8927" s="3">
        <v>0.19</v>
      </c>
      <c r="AF8927" t="s">
        <v>60</v>
      </c>
      <c r="AG8927" t="s">
        <v>109</v>
      </c>
      <c r="AH8927" s="8" t="s">
        <v>44</v>
      </c>
      <c r="AI8927" s="7" t="s">
        <v>44</v>
      </c>
      <c r="AJ8927" s="9">
        <v>1088.56</v>
      </c>
      <c r="AK8927" s="5">
        <f t="shared" si="273"/>
        <v>13</v>
      </c>
    </row>
    <row r="8928" spans="1:37" hidden="1" x14ac:dyDescent="0.3">
      <c r="A8928">
        <v>85108</v>
      </c>
      <c r="B8928" t="s">
        <v>2650</v>
      </c>
      <c r="C8928" t="s">
        <v>10920</v>
      </c>
      <c r="D8928" t="s">
        <v>14722</v>
      </c>
      <c r="E8928" t="s">
        <v>14723</v>
      </c>
      <c r="F8928" t="s">
        <v>87</v>
      </c>
      <c r="G8928" t="s">
        <v>33</v>
      </c>
      <c r="H8928" t="s">
        <v>1929</v>
      </c>
      <c r="I8928" t="s">
        <v>1930</v>
      </c>
      <c r="J8928" t="s">
        <v>2238</v>
      </c>
      <c r="K8928" s="2">
        <v>39975</v>
      </c>
      <c r="L8928" t="s">
        <v>1930</v>
      </c>
      <c r="M8928" s="4">
        <v>40329</v>
      </c>
      <c r="N8928" s="4">
        <v>40316</v>
      </c>
      <c r="O8928" s="1">
        <v>40316</v>
      </c>
      <c r="P8928" t="s">
        <v>52</v>
      </c>
      <c r="R8928" t="s">
        <v>71</v>
      </c>
      <c r="S8928" t="s">
        <v>1931</v>
      </c>
      <c r="T8928" t="s">
        <v>2883</v>
      </c>
      <c r="U8928" t="s">
        <v>2884</v>
      </c>
      <c r="V8928" t="s">
        <v>57</v>
      </c>
      <c r="W8928" s="6" t="s">
        <v>2885</v>
      </c>
      <c r="X8928" t="s">
        <v>146</v>
      </c>
      <c r="Y8928">
        <v>30</v>
      </c>
      <c r="Z8928">
        <v>9852</v>
      </c>
      <c r="AA8928" t="s">
        <v>87</v>
      </c>
      <c r="AB8928"/>
      <c r="AC8928" s="3">
        <v>98520</v>
      </c>
      <c r="AD8928" s="3">
        <v>10</v>
      </c>
      <c r="AE8928" s="3">
        <v>0.33</v>
      </c>
      <c r="AF8928" t="s">
        <v>307</v>
      </c>
      <c r="AG8928" t="s">
        <v>47</v>
      </c>
      <c r="AH8928" s="8">
        <v>1078</v>
      </c>
      <c r="AI8928" s="7">
        <v>9736.1</v>
      </c>
      <c r="AJ8928" s="9">
        <v>212.41</v>
      </c>
      <c r="AK8928" s="5">
        <f t="shared" si="273"/>
        <v>13</v>
      </c>
    </row>
    <row r="8929" spans="1:37" hidden="1" x14ac:dyDescent="0.3">
      <c r="A8929">
        <v>85109</v>
      </c>
      <c r="B8929" t="s">
        <v>4707</v>
      </c>
      <c r="C8929" t="s">
        <v>12854</v>
      </c>
      <c r="D8929" t="s">
        <v>14724</v>
      </c>
      <c r="E8929" t="s">
        <v>14725</v>
      </c>
      <c r="F8929" t="s">
        <v>282</v>
      </c>
      <c r="G8929" t="s">
        <v>33</v>
      </c>
      <c r="H8929" t="s">
        <v>1929</v>
      </c>
      <c r="I8929" t="s">
        <v>1930</v>
      </c>
      <c r="J8929" t="s">
        <v>36</v>
      </c>
      <c r="K8929" s="2">
        <v>40363</v>
      </c>
      <c r="L8929" t="s">
        <v>1930</v>
      </c>
      <c r="M8929" s="4">
        <v>40359</v>
      </c>
      <c r="N8929" s="4">
        <v>40323</v>
      </c>
      <c r="O8929" s="1">
        <v>40323</v>
      </c>
      <c r="P8929" t="s">
        <v>52</v>
      </c>
      <c r="R8929" t="s">
        <v>53</v>
      </c>
      <c r="S8929" t="s">
        <v>1931</v>
      </c>
      <c r="T8929" t="s">
        <v>1161</v>
      </c>
      <c r="U8929" t="s">
        <v>158</v>
      </c>
      <c r="V8929" t="s">
        <v>57</v>
      </c>
      <c r="W8929" s="6" t="s">
        <v>433</v>
      </c>
      <c r="X8929" t="s">
        <v>321</v>
      </c>
      <c r="Y8929">
        <v>60</v>
      </c>
      <c r="Z8929">
        <v>330</v>
      </c>
      <c r="AA8929" t="s">
        <v>282</v>
      </c>
      <c r="AB8929"/>
      <c r="AC8929" s="3">
        <v>2547.6</v>
      </c>
      <c r="AD8929" s="3">
        <v>7.72</v>
      </c>
      <c r="AE8929" s="3">
        <v>0.13</v>
      </c>
      <c r="AF8929" t="s">
        <v>60</v>
      </c>
      <c r="AG8929" t="s">
        <v>47</v>
      </c>
      <c r="AH8929" s="8">
        <v>71</v>
      </c>
      <c r="AI8929" s="7">
        <v>1721.53</v>
      </c>
      <c r="AJ8929" s="9">
        <v>5.49</v>
      </c>
      <c r="AK8929" s="5">
        <f t="shared" si="273"/>
        <v>36</v>
      </c>
    </row>
    <row r="8930" spans="1:37" hidden="1" x14ac:dyDescent="0.3">
      <c r="A8930">
        <v>85110</v>
      </c>
      <c r="B8930" t="s">
        <v>4311</v>
      </c>
      <c r="C8930" t="s">
        <v>10961</v>
      </c>
      <c r="D8930" t="s">
        <v>14726</v>
      </c>
      <c r="E8930" t="s">
        <v>14727</v>
      </c>
      <c r="F8930" t="s">
        <v>809</v>
      </c>
      <c r="G8930" t="s">
        <v>33</v>
      </c>
      <c r="H8930" t="s">
        <v>1929</v>
      </c>
      <c r="I8930" t="s">
        <v>1930</v>
      </c>
      <c r="J8930" t="s">
        <v>36</v>
      </c>
      <c r="K8930" t="s">
        <v>10960</v>
      </c>
      <c r="L8930" t="s">
        <v>1930</v>
      </c>
      <c r="M8930" s="4">
        <v>40301</v>
      </c>
      <c r="N8930" s="4">
        <v>40301</v>
      </c>
      <c r="O8930" s="1">
        <v>40301</v>
      </c>
      <c r="P8930" t="s">
        <v>52</v>
      </c>
      <c r="R8930" t="s">
        <v>71</v>
      </c>
      <c r="S8930" t="s">
        <v>1931</v>
      </c>
      <c r="T8930" t="s">
        <v>563</v>
      </c>
      <c r="U8930" t="s">
        <v>564</v>
      </c>
      <c r="V8930" t="s">
        <v>57</v>
      </c>
      <c r="W8930" s="6" t="s">
        <v>565</v>
      </c>
      <c r="X8930" t="s">
        <v>146</v>
      </c>
      <c r="Y8930">
        <v>60</v>
      </c>
      <c r="Z8930">
        <v>17000</v>
      </c>
      <c r="AA8930" t="s">
        <v>809</v>
      </c>
      <c r="AB8930"/>
      <c r="AC8930" s="3">
        <v>190740</v>
      </c>
      <c r="AD8930" s="3">
        <v>11.22</v>
      </c>
      <c r="AE8930" s="3">
        <v>0.19</v>
      </c>
      <c r="AF8930" t="s">
        <v>307</v>
      </c>
      <c r="AG8930" t="s">
        <v>47</v>
      </c>
      <c r="AH8930" s="8">
        <v>2156</v>
      </c>
      <c r="AI8930" s="7">
        <v>14467.75</v>
      </c>
      <c r="AJ8930" s="9">
        <v>411.24</v>
      </c>
      <c r="AK8930" s="5">
        <f t="shared" si="273"/>
        <v>0</v>
      </c>
    </row>
    <row r="8931" spans="1:37" hidden="1" x14ac:dyDescent="0.3">
      <c r="A8931">
        <v>85111</v>
      </c>
      <c r="B8931" t="s">
        <v>4311</v>
      </c>
      <c r="C8931" t="s">
        <v>12910</v>
      </c>
      <c r="D8931" t="s">
        <v>14728</v>
      </c>
      <c r="E8931" t="s">
        <v>14729</v>
      </c>
      <c r="F8931" t="s">
        <v>809</v>
      </c>
      <c r="G8931" t="s">
        <v>33</v>
      </c>
      <c r="H8931" t="s">
        <v>1929</v>
      </c>
      <c r="I8931" t="s">
        <v>1930</v>
      </c>
      <c r="J8931" t="s">
        <v>36</v>
      </c>
      <c r="K8931" s="2">
        <v>40271</v>
      </c>
      <c r="L8931" t="s">
        <v>1930</v>
      </c>
      <c r="M8931" s="4">
        <v>40340</v>
      </c>
      <c r="N8931" s="4">
        <v>40301</v>
      </c>
      <c r="O8931" s="1">
        <v>40301</v>
      </c>
      <c r="P8931" t="s">
        <v>52</v>
      </c>
      <c r="R8931" t="s">
        <v>71</v>
      </c>
      <c r="S8931" t="s">
        <v>1931</v>
      </c>
      <c r="T8931" t="s">
        <v>143</v>
      </c>
      <c r="U8931" t="s">
        <v>144</v>
      </c>
      <c r="V8931" t="s">
        <v>57</v>
      </c>
      <c r="W8931" s="6" t="s">
        <v>145</v>
      </c>
      <c r="X8931" t="s">
        <v>146</v>
      </c>
      <c r="Y8931">
        <v>60</v>
      </c>
      <c r="Z8931">
        <v>5000</v>
      </c>
      <c r="AA8931" t="s">
        <v>809</v>
      </c>
      <c r="AB8931"/>
      <c r="AC8931" s="3">
        <v>43800</v>
      </c>
      <c r="AD8931" s="3">
        <v>8.76</v>
      </c>
      <c r="AE8931" s="3">
        <v>0.15</v>
      </c>
      <c r="AF8931" t="s">
        <v>554</v>
      </c>
      <c r="AG8931" t="s">
        <v>47</v>
      </c>
      <c r="AH8931" s="8">
        <v>338</v>
      </c>
      <c r="AI8931" s="7">
        <v>4159.7299999999996</v>
      </c>
      <c r="AJ8931" s="9">
        <v>94.43</v>
      </c>
      <c r="AK8931" s="5">
        <f t="shared" si="273"/>
        <v>39</v>
      </c>
    </row>
    <row r="8932" spans="1:37" hidden="1" x14ac:dyDescent="0.3">
      <c r="A8932">
        <v>85112</v>
      </c>
      <c r="B8932" t="s">
        <v>4415</v>
      </c>
      <c r="C8932" t="s">
        <v>11011</v>
      </c>
      <c r="D8932" t="s">
        <v>14730</v>
      </c>
      <c r="E8932" t="s">
        <v>14731</v>
      </c>
      <c r="F8932" t="s">
        <v>105</v>
      </c>
      <c r="G8932" t="s">
        <v>33</v>
      </c>
      <c r="H8932" t="s">
        <v>1929</v>
      </c>
      <c r="I8932" t="s">
        <v>1930</v>
      </c>
      <c r="J8932" t="s">
        <v>36</v>
      </c>
      <c r="K8932" s="2">
        <v>40182</v>
      </c>
      <c r="L8932" t="s">
        <v>1930</v>
      </c>
      <c r="M8932" s="4">
        <v>40388</v>
      </c>
      <c r="N8932" s="4">
        <v>40323</v>
      </c>
      <c r="O8932" s="1">
        <v>40323</v>
      </c>
      <c r="P8932" t="s">
        <v>52</v>
      </c>
      <c r="R8932" t="s">
        <v>53</v>
      </c>
      <c r="S8932" t="s">
        <v>1931</v>
      </c>
      <c r="T8932" t="s">
        <v>1161</v>
      </c>
      <c r="U8932" t="s">
        <v>158</v>
      </c>
      <c r="V8932" t="s">
        <v>57</v>
      </c>
      <c r="W8932" s="6" t="s">
        <v>433</v>
      </c>
      <c r="X8932" t="s">
        <v>321</v>
      </c>
      <c r="Y8932">
        <v>60</v>
      </c>
      <c r="Z8932">
        <v>2159</v>
      </c>
      <c r="AA8932" t="s">
        <v>105</v>
      </c>
      <c r="AB8932"/>
      <c r="AC8932" s="3">
        <v>16667.48</v>
      </c>
      <c r="AD8932" s="3">
        <v>7.72</v>
      </c>
      <c r="AE8932" s="3">
        <v>0.13</v>
      </c>
      <c r="AF8932" t="s">
        <v>60</v>
      </c>
      <c r="AG8932" t="s">
        <v>47</v>
      </c>
      <c r="AH8932" s="8">
        <v>454</v>
      </c>
      <c r="AI8932" s="7">
        <v>3219.93</v>
      </c>
      <c r="AJ8932" s="9">
        <v>35.94</v>
      </c>
      <c r="AK8932" s="5">
        <f t="shared" si="273"/>
        <v>65</v>
      </c>
    </row>
    <row r="8933" spans="1:37" hidden="1" x14ac:dyDescent="0.3">
      <c r="A8933">
        <v>85113</v>
      </c>
      <c r="B8933" t="s">
        <v>4244</v>
      </c>
      <c r="C8933" t="s">
        <v>10917</v>
      </c>
      <c r="D8933" t="s">
        <v>14217</v>
      </c>
      <c r="E8933" t="s">
        <v>14218</v>
      </c>
      <c r="F8933" t="s">
        <v>32</v>
      </c>
      <c r="G8933" t="s">
        <v>33</v>
      </c>
      <c r="H8933" t="s">
        <v>1929</v>
      </c>
      <c r="I8933" t="s">
        <v>1930</v>
      </c>
      <c r="J8933" t="s">
        <v>36</v>
      </c>
      <c r="K8933" s="2">
        <v>40037</v>
      </c>
      <c r="L8933" t="s">
        <v>1930</v>
      </c>
      <c r="M8933" s="4">
        <v>40308</v>
      </c>
      <c r="N8933" s="4">
        <v>40305</v>
      </c>
      <c r="O8933" s="1">
        <v>40305</v>
      </c>
      <c r="P8933" t="s">
        <v>52</v>
      </c>
      <c r="R8933" t="s">
        <v>71</v>
      </c>
      <c r="S8933" t="s">
        <v>1931</v>
      </c>
      <c r="T8933" t="s">
        <v>73</v>
      </c>
      <c r="U8933" t="s">
        <v>74</v>
      </c>
      <c r="V8933" t="s">
        <v>57</v>
      </c>
      <c r="W8933" s="6" t="s">
        <v>75</v>
      </c>
      <c r="X8933" t="s">
        <v>76</v>
      </c>
      <c r="Y8933">
        <v>60</v>
      </c>
      <c r="Z8933">
        <v>9316</v>
      </c>
      <c r="AA8933" t="s">
        <v>32</v>
      </c>
      <c r="AB8933"/>
      <c r="AC8933" s="3">
        <v>22731.040000000001</v>
      </c>
      <c r="AD8933" s="3">
        <v>2.44</v>
      </c>
      <c r="AE8933" s="3">
        <v>0.04</v>
      </c>
      <c r="AF8933" t="s">
        <v>605</v>
      </c>
      <c r="AG8933" t="s">
        <v>109</v>
      </c>
      <c r="AH8933" s="8" t="s">
        <v>44</v>
      </c>
      <c r="AI8933" s="7" t="s">
        <v>44</v>
      </c>
      <c r="AJ8933" s="9">
        <v>49.01</v>
      </c>
      <c r="AK8933" s="5">
        <f t="shared" si="273"/>
        <v>3</v>
      </c>
    </row>
    <row r="8934" spans="1:37" hidden="1" x14ac:dyDescent="0.3">
      <c r="A8934">
        <v>85114</v>
      </c>
      <c r="B8934" t="s">
        <v>4244</v>
      </c>
      <c r="C8934" t="s">
        <v>10917</v>
      </c>
      <c r="D8934" t="s">
        <v>14217</v>
      </c>
      <c r="E8934" t="s">
        <v>14218</v>
      </c>
      <c r="F8934" t="s">
        <v>32</v>
      </c>
      <c r="G8934" t="s">
        <v>33</v>
      </c>
      <c r="H8934" t="s">
        <v>1929</v>
      </c>
      <c r="I8934" t="s">
        <v>1930</v>
      </c>
      <c r="J8934" t="s">
        <v>36</v>
      </c>
      <c r="K8934" s="2">
        <v>40037</v>
      </c>
      <c r="L8934" t="s">
        <v>1930</v>
      </c>
      <c r="M8934" s="4">
        <v>40308</v>
      </c>
      <c r="N8934" s="4">
        <v>40305</v>
      </c>
      <c r="O8934" s="1">
        <v>40305</v>
      </c>
      <c r="P8934" t="s">
        <v>52</v>
      </c>
      <c r="R8934" t="s">
        <v>71</v>
      </c>
      <c r="S8934" t="s">
        <v>1931</v>
      </c>
      <c r="T8934" t="s">
        <v>614</v>
      </c>
      <c r="U8934" t="s">
        <v>357</v>
      </c>
      <c r="V8934" t="s">
        <v>57</v>
      </c>
      <c r="W8934" s="6" t="s">
        <v>244</v>
      </c>
      <c r="X8934" t="s">
        <v>76</v>
      </c>
      <c r="Y8934">
        <v>60</v>
      </c>
      <c r="Z8934">
        <v>8150</v>
      </c>
      <c r="AA8934" t="s">
        <v>32</v>
      </c>
      <c r="AB8934"/>
      <c r="AC8934" s="3">
        <v>154850</v>
      </c>
      <c r="AD8934" s="3">
        <v>19</v>
      </c>
      <c r="AE8934" s="3">
        <v>0.32</v>
      </c>
      <c r="AF8934" t="s">
        <v>307</v>
      </c>
      <c r="AG8934" t="s">
        <v>109</v>
      </c>
      <c r="AH8934" s="8" t="s">
        <v>44</v>
      </c>
      <c r="AI8934" s="7" t="s">
        <v>44</v>
      </c>
      <c r="AJ8934" s="9">
        <v>333.86</v>
      </c>
      <c r="AK8934" s="5">
        <f t="shared" si="273"/>
        <v>3</v>
      </c>
    </row>
    <row r="8935" spans="1:37" hidden="1" x14ac:dyDescent="0.3">
      <c r="A8935">
        <v>85115</v>
      </c>
      <c r="B8935" t="s">
        <v>4244</v>
      </c>
      <c r="C8935" t="s">
        <v>10917</v>
      </c>
      <c r="D8935" t="s">
        <v>14217</v>
      </c>
      <c r="E8935" t="s">
        <v>14218</v>
      </c>
      <c r="F8935" t="s">
        <v>32</v>
      </c>
      <c r="G8935" t="s">
        <v>33</v>
      </c>
      <c r="H8935" t="s">
        <v>1929</v>
      </c>
      <c r="I8935" t="s">
        <v>1930</v>
      </c>
      <c r="J8935" t="s">
        <v>36</v>
      </c>
      <c r="K8935" s="2">
        <v>40037</v>
      </c>
      <c r="L8935" t="s">
        <v>1930</v>
      </c>
      <c r="M8935" s="4">
        <v>40308</v>
      </c>
      <c r="N8935" s="4">
        <v>40305</v>
      </c>
      <c r="O8935" s="1">
        <v>40305</v>
      </c>
      <c r="P8935" t="s">
        <v>52</v>
      </c>
      <c r="R8935" t="s">
        <v>53</v>
      </c>
      <c r="S8935" t="s">
        <v>1931</v>
      </c>
      <c r="T8935" t="s">
        <v>790</v>
      </c>
      <c r="U8935" t="s">
        <v>89</v>
      </c>
      <c r="V8935" t="s">
        <v>57</v>
      </c>
      <c r="W8935" s="6" t="s">
        <v>433</v>
      </c>
      <c r="X8935" t="s">
        <v>83</v>
      </c>
      <c r="Y8935">
        <v>100</v>
      </c>
      <c r="Z8935">
        <v>6636</v>
      </c>
      <c r="AA8935" t="s">
        <v>32</v>
      </c>
      <c r="AB8935"/>
      <c r="AC8935" s="3">
        <v>32118.240000000002</v>
      </c>
      <c r="AD8935" s="3">
        <v>4.84</v>
      </c>
      <c r="AE8935" s="3">
        <v>0.05</v>
      </c>
      <c r="AF8935" t="s">
        <v>60</v>
      </c>
      <c r="AG8935" t="s">
        <v>109</v>
      </c>
      <c r="AH8935" s="8" t="s">
        <v>44</v>
      </c>
      <c r="AI8935" s="7" t="s">
        <v>44</v>
      </c>
      <c r="AJ8935" s="9">
        <v>69.25</v>
      </c>
      <c r="AK8935" s="5">
        <f t="shared" si="273"/>
        <v>3</v>
      </c>
    </row>
    <row r="8936" spans="1:37" hidden="1" x14ac:dyDescent="0.3">
      <c r="A8936">
        <v>85116</v>
      </c>
      <c r="B8936" t="s">
        <v>4244</v>
      </c>
      <c r="C8936" t="s">
        <v>10917</v>
      </c>
      <c r="D8936" t="s">
        <v>14217</v>
      </c>
      <c r="E8936" t="s">
        <v>14218</v>
      </c>
      <c r="F8936" t="s">
        <v>32</v>
      </c>
      <c r="G8936" t="s">
        <v>33</v>
      </c>
      <c r="H8936" t="s">
        <v>1929</v>
      </c>
      <c r="I8936" t="s">
        <v>1930</v>
      </c>
      <c r="J8936" t="s">
        <v>36</v>
      </c>
      <c r="K8936" s="2">
        <v>40037</v>
      </c>
      <c r="L8936" t="s">
        <v>1930</v>
      </c>
      <c r="M8936" s="4">
        <v>40308</v>
      </c>
      <c r="N8936" s="4">
        <v>40305</v>
      </c>
      <c r="O8936" s="1">
        <v>40305</v>
      </c>
      <c r="P8936" t="s">
        <v>52</v>
      </c>
      <c r="R8936" t="s">
        <v>71</v>
      </c>
      <c r="S8936" t="s">
        <v>1931</v>
      </c>
      <c r="T8936" t="s">
        <v>73</v>
      </c>
      <c r="U8936" t="s">
        <v>74</v>
      </c>
      <c r="V8936" t="s">
        <v>57</v>
      </c>
      <c r="W8936" s="6" t="s">
        <v>75</v>
      </c>
      <c r="X8936" t="s">
        <v>76</v>
      </c>
      <c r="Y8936">
        <v>60</v>
      </c>
      <c r="Z8936">
        <v>6000</v>
      </c>
      <c r="AA8936" t="s">
        <v>32</v>
      </c>
      <c r="AB8936"/>
      <c r="AC8936" s="3">
        <v>14640</v>
      </c>
      <c r="AD8936" s="3">
        <v>2.44</v>
      </c>
      <c r="AE8936" s="3">
        <v>0.04</v>
      </c>
      <c r="AF8936" t="s">
        <v>307</v>
      </c>
      <c r="AG8936" t="s">
        <v>109</v>
      </c>
      <c r="AH8936" s="8" t="s">
        <v>44</v>
      </c>
      <c r="AI8936" s="7" t="s">
        <v>44</v>
      </c>
      <c r="AJ8936" s="9">
        <v>31.56</v>
      </c>
      <c r="AK8936" s="5">
        <f t="shared" si="273"/>
        <v>3</v>
      </c>
    </row>
    <row r="8937" spans="1:37" hidden="1" x14ac:dyDescent="0.3">
      <c r="A8937">
        <v>85117</v>
      </c>
      <c r="B8937" t="s">
        <v>4707</v>
      </c>
      <c r="C8937" t="s">
        <v>12059</v>
      </c>
      <c r="D8937" t="s">
        <v>12060</v>
      </c>
      <c r="E8937" t="s">
        <v>12061</v>
      </c>
      <c r="F8937" t="s">
        <v>282</v>
      </c>
      <c r="G8937" t="s">
        <v>33</v>
      </c>
      <c r="H8937" t="s">
        <v>1929</v>
      </c>
      <c r="I8937" t="s">
        <v>1930</v>
      </c>
      <c r="J8937" t="s">
        <v>36</v>
      </c>
      <c r="K8937" t="s">
        <v>4871</v>
      </c>
      <c r="L8937" t="s">
        <v>1930</v>
      </c>
      <c r="M8937" s="4">
        <v>40336</v>
      </c>
      <c r="N8937" s="4">
        <v>40325</v>
      </c>
      <c r="O8937" s="1">
        <v>40325</v>
      </c>
      <c r="P8937" t="s">
        <v>52</v>
      </c>
      <c r="R8937" t="s">
        <v>71</v>
      </c>
      <c r="S8937" t="s">
        <v>1931</v>
      </c>
      <c r="T8937" t="s">
        <v>106</v>
      </c>
      <c r="U8937" t="s">
        <v>56</v>
      </c>
      <c r="V8937" t="s">
        <v>57</v>
      </c>
      <c r="W8937" s="6" t="s">
        <v>100</v>
      </c>
      <c r="X8937" t="s">
        <v>76</v>
      </c>
      <c r="Y8937">
        <v>60</v>
      </c>
      <c r="Z8937">
        <v>1815</v>
      </c>
      <c r="AA8937" t="s">
        <v>282</v>
      </c>
      <c r="AB8937"/>
      <c r="AC8937" s="3">
        <v>4827.8999999999996</v>
      </c>
      <c r="AD8937" s="3">
        <v>2.66</v>
      </c>
      <c r="AE8937" s="3">
        <v>0.04</v>
      </c>
      <c r="AF8937" t="s">
        <v>60</v>
      </c>
      <c r="AG8937" t="s">
        <v>109</v>
      </c>
      <c r="AH8937" s="8" t="s">
        <v>44</v>
      </c>
      <c r="AI8937" s="7" t="s">
        <v>44</v>
      </c>
      <c r="AJ8937" s="9">
        <v>10.41</v>
      </c>
      <c r="AK8937" s="5">
        <f t="shared" si="273"/>
        <v>11</v>
      </c>
    </row>
    <row r="8938" spans="1:37" hidden="1" x14ac:dyDescent="0.3">
      <c r="A8938">
        <v>85118</v>
      </c>
      <c r="B8938" t="s">
        <v>4153</v>
      </c>
      <c r="C8938" t="s">
        <v>10891</v>
      </c>
      <c r="D8938" t="s">
        <v>13620</v>
      </c>
      <c r="E8938" t="s">
        <v>13621</v>
      </c>
      <c r="F8938" t="s">
        <v>151</v>
      </c>
      <c r="G8938" t="s">
        <v>33</v>
      </c>
      <c r="H8938" t="s">
        <v>1929</v>
      </c>
      <c r="I8938" t="s">
        <v>1930</v>
      </c>
      <c r="J8938" t="s">
        <v>36</v>
      </c>
      <c r="K8938" t="s">
        <v>6494</v>
      </c>
      <c r="L8938" t="s">
        <v>1930</v>
      </c>
      <c r="M8938" s="4">
        <v>40331</v>
      </c>
      <c r="N8938" s="4">
        <v>40338</v>
      </c>
      <c r="O8938" s="1">
        <v>40338</v>
      </c>
      <c r="P8938" t="s">
        <v>52</v>
      </c>
      <c r="R8938" t="s">
        <v>71</v>
      </c>
      <c r="S8938" t="s">
        <v>1931</v>
      </c>
      <c r="T8938" t="s">
        <v>73</v>
      </c>
      <c r="U8938" t="s">
        <v>74</v>
      </c>
      <c r="V8938" t="s">
        <v>57</v>
      </c>
      <c r="W8938" s="6" t="s">
        <v>75</v>
      </c>
      <c r="X8938" t="s">
        <v>76</v>
      </c>
      <c r="Y8938">
        <v>60</v>
      </c>
      <c r="Z8938">
        <v>8520</v>
      </c>
      <c r="AA8938" t="s">
        <v>151</v>
      </c>
      <c r="AB8938"/>
      <c r="AC8938" s="3">
        <v>19851.599999999999</v>
      </c>
      <c r="AD8938" s="3">
        <v>2.33</v>
      </c>
      <c r="AE8938" s="3">
        <v>0.04</v>
      </c>
      <c r="AF8938" t="s">
        <v>605</v>
      </c>
      <c r="AG8938" t="s">
        <v>109</v>
      </c>
      <c r="AH8938" s="8" t="s">
        <v>44</v>
      </c>
      <c r="AI8938" s="7" t="s">
        <v>44</v>
      </c>
      <c r="AJ8938" s="9">
        <v>42.8</v>
      </c>
      <c r="AK8938" s="5">
        <f t="shared" si="273"/>
        <v>-7</v>
      </c>
    </row>
    <row r="8939" spans="1:37" hidden="1" x14ac:dyDescent="0.3">
      <c r="A8939">
        <v>85119</v>
      </c>
      <c r="B8939" t="s">
        <v>4153</v>
      </c>
      <c r="C8939" t="s">
        <v>10980</v>
      </c>
      <c r="D8939" t="s">
        <v>12065</v>
      </c>
      <c r="E8939" t="s">
        <v>12066</v>
      </c>
      <c r="F8939" t="s">
        <v>151</v>
      </c>
      <c r="G8939" t="s">
        <v>33</v>
      </c>
      <c r="H8939" t="s">
        <v>1929</v>
      </c>
      <c r="I8939" t="s">
        <v>1930</v>
      </c>
      <c r="J8939" t="s">
        <v>36</v>
      </c>
      <c r="K8939" t="s">
        <v>5084</v>
      </c>
      <c r="L8939" t="s">
        <v>1930</v>
      </c>
      <c r="M8939" s="4">
        <v>40359</v>
      </c>
      <c r="N8939" s="4">
        <v>40338</v>
      </c>
      <c r="O8939" s="1">
        <v>40338</v>
      </c>
      <c r="P8939" t="s">
        <v>52</v>
      </c>
      <c r="R8939" t="s">
        <v>53</v>
      </c>
      <c r="S8939" t="s">
        <v>1931</v>
      </c>
      <c r="T8939" t="s">
        <v>795</v>
      </c>
      <c r="U8939" t="s">
        <v>98</v>
      </c>
      <c r="V8939" t="s">
        <v>57</v>
      </c>
      <c r="W8939" s="6" t="s">
        <v>100</v>
      </c>
      <c r="X8939" t="s">
        <v>83</v>
      </c>
      <c r="Y8939">
        <v>90</v>
      </c>
      <c r="Z8939">
        <v>1176</v>
      </c>
      <c r="AA8939" t="s">
        <v>151</v>
      </c>
      <c r="AB8939"/>
      <c r="AC8939" s="3">
        <v>11842.32</v>
      </c>
      <c r="AD8939" s="3">
        <v>10.07</v>
      </c>
      <c r="AE8939" s="3">
        <v>0.11</v>
      </c>
      <c r="AF8939" t="s">
        <v>60</v>
      </c>
      <c r="AG8939" t="s">
        <v>109</v>
      </c>
      <c r="AH8939" s="8" t="s">
        <v>44</v>
      </c>
      <c r="AI8939" s="7" t="s">
        <v>44</v>
      </c>
      <c r="AJ8939" s="9">
        <v>25.53</v>
      </c>
      <c r="AK8939" s="5">
        <f t="shared" si="273"/>
        <v>21</v>
      </c>
    </row>
    <row r="8940" spans="1:37" hidden="1" x14ac:dyDescent="0.3">
      <c r="A8940">
        <v>85120</v>
      </c>
      <c r="B8940" t="s">
        <v>4153</v>
      </c>
      <c r="C8940" t="s">
        <v>10980</v>
      </c>
      <c r="D8940" t="s">
        <v>12065</v>
      </c>
      <c r="E8940" t="s">
        <v>12066</v>
      </c>
      <c r="F8940" t="s">
        <v>151</v>
      </c>
      <c r="G8940" t="s">
        <v>33</v>
      </c>
      <c r="H8940" t="s">
        <v>1929</v>
      </c>
      <c r="I8940" t="s">
        <v>1930</v>
      </c>
      <c r="J8940" t="s">
        <v>36</v>
      </c>
      <c r="K8940" t="s">
        <v>5084</v>
      </c>
      <c r="L8940" t="s">
        <v>1930</v>
      </c>
      <c r="M8940" s="4">
        <v>40359</v>
      </c>
      <c r="N8940" s="4">
        <v>40338</v>
      </c>
      <c r="O8940" s="1">
        <v>40338</v>
      </c>
      <c r="P8940" t="s">
        <v>52</v>
      </c>
      <c r="R8940" t="s">
        <v>71</v>
      </c>
      <c r="S8940" t="s">
        <v>1931</v>
      </c>
      <c r="T8940" t="s">
        <v>650</v>
      </c>
      <c r="U8940" t="s">
        <v>81</v>
      </c>
      <c r="V8940" t="s">
        <v>57</v>
      </c>
      <c r="W8940" s="6" t="s">
        <v>336</v>
      </c>
      <c r="X8940" t="s">
        <v>83</v>
      </c>
      <c r="Y8940">
        <v>60</v>
      </c>
      <c r="Z8940">
        <v>504</v>
      </c>
      <c r="AA8940" t="s">
        <v>151</v>
      </c>
      <c r="AB8940"/>
      <c r="AC8940" s="3">
        <v>720.72</v>
      </c>
      <c r="AD8940" s="3">
        <v>1.43</v>
      </c>
      <c r="AE8940" s="3">
        <v>0.02</v>
      </c>
      <c r="AF8940" t="s">
        <v>60</v>
      </c>
      <c r="AG8940" t="s">
        <v>109</v>
      </c>
      <c r="AH8940" s="8" t="s">
        <v>44</v>
      </c>
      <c r="AI8940" s="7" t="s">
        <v>44</v>
      </c>
      <c r="AJ8940" s="9">
        <v>1.55</v>
      </c>
      <c r="AK8940" s="5">
        <f t="shared" si="273"/>
        <v>21</v>
      </c>
    </row>
    <row r="8941" spans="1:37" hidden="1" x14ac:dyDescent="0.3">
      <c r="A8941">
        <v>85121</v>
      </c>
      <c r="B8941" t="s">
        <v>4311</v>
      </c>
      <c r="C8941" t="s">
        <v>10945</v>
      </c>
      <c r="D8941" t="s">
        <v>14732</v>
      </c>
      <c r="E8941" t="s">
        <v>14733</v>
      </c>
      <c r="F8941" t="s">
        <v>809</v>
      </c>
      <c r="G8941" t="s">
        <v>33</v>
      </c>
      <c r="H8941" t="s">
        <v>1929</v>
      </c>
      <c r="I8941" t="s">
        <v>1930</v>
      </c>
      <c r="J8941" t="s">
        <v>36</v>
      </c>
      <c r="K8941" s="2">
        <v>40212</v>
      </c>
      <c r="L8941" t="s">
        <v>1930</v>
      </c>
      <c r="M8941" s="4">
        <v>40359</v>
      </c>
      <c r="N8941" s="4">
        <v>40351</v>
      </c>
      <c r="O8941" s="1">
        <v>40351</v>
      </c>
      <c r="P8941" t="s">
        <v>52</v>
      </c>
      <c r="R8941" t="s">
        <v>71</v>
      </c>
      <c r="S8941" t="s">
        <v>1931</v>
      </c>
      <c r="T8941" t="s">
        <v>2634</v>
      </c>
      <c r="U8941" t="s">
        <v>536</v>
      </c>
      <c r="V8941" t="s">
        <v>57</v>
      </c>
      <c r="W8941" s="6" t="s">
        <v>2635</v>
      </c>
      <c r="X8941" t="s">
        <v>146</v>
      </c>
      <c r="Y8941">
        <v>30</v>
      </c>
      <c r="Z8941">
        <v>1500</v>
      </c>
      <c r="AA8941" t="s">
        <v>809</v>
      </c>
      <c r="AB8941"/>
      <c r="AC8941" s="3">
        <v>17625</v>
      </c>
      <c r="AD8941" s="3">
        <v>11.75</v>
      </c>
      <c r="AE8941" s="3">
        <v>0.39</v>
      </c>
      <c r="AF8941" t="s">
        <v>307</v>
      </c>
      <c r="AG8941" t="s">
        <v>47</v>
      </c>
      <c r="AH8941" s="8">
        <v>109</v>
      </c>
      <c r="AI8941" s="7">
        <v>2288.29</v>
      </c>
      <c r="AJ8941" s="9">
        <v>38</v>
      </c>
      <c r="AK8941" s="5">
        <f t="shared" si="273"/>
        <v>8</v>
      </c>
    </row>
    <row r="8942" spans="1:37" hidden="1" x14ac:dyDescent="0.3">
      <c r="A8942">
        <v>85122</v>
      </c>
      <c r="B8942" t="s">
        <v>2650</v>
      </c>
      <c r="C8942" t="s">
        <v>10920</v>
      </c>
      <c r="D8942" t="s">
        <v>14734</v>
      </c>
      <c r="E8942" t="s">
        <v>14735</v>
      </c>
      <c r="F8942" t="s">
        <v>87</v>
      </c>
      <c r="G8942" t="s">
        <v>33</v>
      </c>
      <c r="H8942" t="s">
        <v>1929</v>
      </c>
      <c r="I8942" t="s">
        <v>1930</v>
      </c>
      <c r="J8942" t="s">
        <v>36</v>
      </c>
      <c r="K8942" s="2">
        <v>39975</v>
      </c>
      <c r="L8942" t="s">
        <v>1930</v>
      </c>
      <c r="M8942" s="4">
        <v>40329</v>
      </c>
      <c r="N8942" s="4">
        <v>40316</v>
      </c>
      <c r="O8942" s="1">
        <v>40316</v>
      </c>
      <c r="P8942" t="s">
        <v>52</v>
      </c>
      <c r="R8942" t="s">
        <v>71</v>
      </c>
      <c r="S8942" t="s">
        <v>1931</v>
      </c>
      <c r="T8942" t="s">
        <v>143</v>
      </c>
      <c r="U8942" t="s">
        <v>144</v>
      </c>
      <c r="V8942" t="s">
        <v>57</v>
      </c>
      <c r="W8942" s="6" t="s">
        <v>145</v>
      </c>
      <c r="X8942" t="s">
        <v>146</v>
      </c>
      <c r="Y8942">
        <v>60</v>
      </c>
      <c r="Z8942">
        <v>176143</v>
      </c>
      <c r="AA8942" t="s">
        <v>87</v>
      </c>
      <c r="AB8942"/>
      <c r="AC8942" s="3">
        <v>1543012.68</v>
      </c>
      <c r="AD8942" s="3">
        <v>8.76</v>
      </c>
      <c r="AE8942" s="3">
        <v>0.15</v>
      </c>
      <c r="AF8942" t="s">
        <v>554</v>
      </c>
      <c r="AG8942" t="s">
        <v>47</v>
      </c>
      <c r="AH8942" s="8">
        <v>15200</v>
      </c>
      <c r="AI8942" s="7">
        <v>9735.9500000000007</v>
      </c>
      <c r="AJ8942" s="9">
        <v>3326.74</v>
      </c>
      <c r="AK8942" s="5">
        <f t="shared" si="273"/>
        <v>13</v>
      </c>
    </row>
    <row r="8943" spans="1:37" hidden="1" x14ac:dyDescent="0.3">
      <c r="A8943">
        <v>85123</v>
      </c>
      <c r="B8943" t="s">
        <v>4311</v>
      </c>
      <c r="C8943" t="s">
        <v>10945</v>
      </c>
      <c r="D8943" t="s">
        <v>14736</v>
      </c>
      <c r="E8943" t="s">
        <v>14737</v>
      </c>
      <c r="F8943" t="s">
        <v>809</v>
      </c>
      <c r="G8943" t="s">
        <v>33</v>
      </c>
      <c r="H8943" t="s">
        <v>1929</v>
      </c>
      <c r="I8943" t="s">
        <v>1930</v>
      </c>
      <c r="J8943" t="s">
        <v>36</v>
      </c>
      <c r="K8943" s="2">
        <v>40212</v>
      </c>
      <c r="L8943" t="s">
        <v>1930</v>
      </c>
      <c r="M8943" s="4">
        <v>40359</v>
      </c>
      <c r="N8943" s="4">
        <v>40344</v>
      </c>
      <c r="O8943" s="1">
        <v>40344</v>
      </c>
      <c r="P8943" t="s">
        <v>52</v>
      </c>
      <c r="R8943" t="s">
        <v>71</v>
      </c>
      <c r="S8943" t="s">
        <v>1931</v>
      </c>
      <c r="T8943" t="s">
        <v>106</v>
      </c>
      <c r="U8943" t="s">
        <v>56</v>
      </c>
      <c r="V8943" t="s">
        <v>57</v>
      </c>
      <c r="W8943" s="6" t="s">
        <v>100</v>
      </c>
      <c r="X8943" t="s">
        <v>76</v>
      </c>
      <c r="Y8943">
        <v>60</v>
      </c>
      <c r="Z8943">
        <v>2500</v>
      </c>
      <c r="AA8943" t="s">
        <v>809</v>
      </c>
      <c r="AB8943"/>
      <c r="AC8943" s="3">
        <v>6825</v>
      </c>
      <c r="AD8943" s="3">
        <v>2.73</v>
      </c>
      <c r="AE8943" s="3">
        <v>0.05</v>
      </c>
      <c r="AF8943" t="s">
        <v>605</v>
      </c>
      <c r="AG8943" t="s">
        <v>47</v>
      </c>
      <c r="AH8943" s="8">
        <v>132</v>
      </c>
      <c r="AI8943" s="7">
        <v>3661.42</v>
      </c>
      <c r="AJ8943" s="9">
        <v>14.71</v>
      </c>
      <c r="AK8943" s="5">
        <f t="shared" si="273"/>
        <v>15</v>
      </c>
    </row>
    <row r="8944" spans="1:37" hidden="1" x14ac:dyDescent="0.3">
      <c r="A8944">
        <v>85124</v>
      </c>
      <c r="B8944" t="s">
        <v>2650</v>
      </c>
      <c r="C8944" t="s">
        <v>10999</v>
      </c>
      <c r="D8944" t="s">
        <v>14738</v>
      </c>
      <c r="E8944" t="s">
        <v>14739</v>
      </c>
      <c r="F8944" t="s">
        <v>87</v>
      </c>
      <c r="G8944" t="s">
        <v>33</v>
      </c>
      <c r="H8944" t="s">
        <v>1929</v>
      </c>
      <c r="I8944" t="s">
        <v>1930</v>
      </c>
      <c r="J8944" t="s">
        <v>36</v>
      </c>
      <c r="K8944" s="2">
        <v>40453</v>
      </c>
      <c r="L8944" t="s">
        <v>1930</v>
      </c>
      <c r="M8944" s="4">
        <v>40374</v>
      </c>
      <c r="N8944" s="4">
        <v>40357</v>
      </c>
      <c r="O8944" s="1">
        <v>40357</v>
      </c>
      <c r="P8944" t="s">
        <v>52</v>
      </c>
      <c r="R8944" t="s">
        <v>71</v>
      </c>
      <c r="S8944" t="s">
        <v>1931</v>
      </c>
      <c r="T8944" t="s">
        <v>106</v>
      </c>
      <c r="U8944" t="s">
        <v>56</v>
      </c>
      <c r="V8944" t="s">
        <v>57</v>
      </c>
      <c r="W8944" s="6" t="s">
        <v>100</v>
      </c>
      <c r="X8944" t="s">
        <v>76</v>
      </c>
      <c r="Y8944">
        <v>60</v>
      </c>
      <c r="Z8944">
        <v>35199</v>
      </c>
      <c r="AA8944" t="s">
        <v>87</v>
      </c>
      <c r="AB8944"/>
      <c r="AC8944" s="3">
        <v>96093.27</v>
      </c>
      <c r="AD8944" s="3">
        <v>2.73</v>
      </c>
      <c r="AE8944" s="3">
        <v>0.05</v>
      </c>
      <c r="AF8944" t="s">
        <v>605</v>
      </c>
      <c r="AG8944" t="s">
        <v>47</v>
      </c>
      <c r="AH8944" s="8">
        <v>2411</v>
      </c>
      <c r="AI8944" s="7" t="s">
        <v>44</v>
      </c>
      <c r="AJ8944" s="9">
        <v>207.18</v>
      </c>
      <c r="AK8944" s="5">
        <f t="shared" si="273"/>
        <v>17</v>
      </c>
    </row>
    <row r="8945" spans="1:37" hidden="1" x14ac:dyDescent="0.3">
      <c r="A8945">
        <v>85125</v>
      </c>
      <c r="B8945" t="s">
        <v>2650</v>
      </c>
      <c r="C8945" t="s">
        <v>10999</v>
      </c>
      <c r="D8945" t="s">
        <v>14740</v>
      </c>
      <c r="E8945" t="s">
        <v>14741</v>
      </c>
      <c r="F8945" t="s">
        <v>87</v>
      </c>
      <c r="G8945" t="s">
        <v>33</v>
      </c>
      <c r="H8945" t="s">
        <v>1929</v>
      </c>
      <c r="I8945" t="s">
        <v>1930</v>
      </c>
      <c r="J8945" t="s">
        <v>36</v>
      </c>
      <c r="K8945" s="2">
        <v>40453</v>
      </c>
      <c r="L8945" t="s">
        <v>1930</v>
      </c>
      <c r="M8945" s="4">
        <v>40374</v>
      </c>
      <c r="N8945" s="4">
        <v>40357</v>
      </c>
      <c r="O8945" s="1">
        <v>40357</v>
      </c>
      <c r="P8945" t="s">
        <v>52</v>
      </c>
      <c r="R8945" t="s">
        <v>71</v>
      </c>
      <c r="S8945" t="s">
        <v>1931</v>
      </c>
      <c r="T8945" t="s">
        <v>106</v>
      </c>
      <c r="U8945" t="s">
        <v>56</v>
      </c>
      <c r="V8945" t="s">
        <v>57</v>
      </c>
      <c r="W8945" s="6" t="s">
        <v>100</v>
      </c>
      <c r="X8945" t="s">
        <v>76</v>
      </c>
      <c r="Y8945">
        <v>60</v>
      </c>
      <c r="Z8945">
        <v>20000</v>
      </c>
      <c r="AA8945" t="s">
        <v>87</v>
      </c>
      <c r="AB8945"/>
      <c r="AC8945" s="3">
        <v>54600</v>
      </c>
      <c r="AD8945" s="3">
        <v>2.73</v>
      </c>
      <c r="AE8945" s="3">
        <v>0.05</v>
      </c>
      <c r="AF8945" t="s">
        <v>605</v>
      </c>
      <c r="AG8945" t="s">
        <v>47</v>
      </c>
      <c r="AH8945" s="8">
        <v>1370</v>
      </c>
      <c r="AI8945" s="7" t="s">
        <v>44</v>
      </c>
      <c r="AJ8945" s="9">
        <v>117.72</v>
      </c>
      <c r="AK8945" s="5">
        <f t="shared" si="273"/>
        <v>17</v>
      </c>
    </row>
    <row r="8946" spans="1:37" hidden="1" x14ac:dyDescent="0.3">
      <c r="A8946">
        <v>85126</v>
      </c>
      <c r="B8946" t="s">
        <v>2650</v>
      </c>
      <c r="C8946" t="s">
        <v>10999</v>
      </c>
      <c r="D8946" t="s">
        <v>14742</v>
      </c>
      <c r="E8946" t="s">
        <v>14743</v>
      </c>
      <c r="F8946" t="s">
        <v>87</v>
      </c>
      <c r="G8946" t="s">
        <v>33</v>
      </c>
      <c r="H8946" t="s">
        <v>1929</v>
      </c>
      <c r="I8946" t="s">
        <v>1930</v>
      </c>
      <c r="J8946" t="s">
        <v>36</v>
      </c>
      <c r="K8946" s="2">
        <v>40453</v>
      </c>
      <c r="L8946" t="s">
        <v>1930</v>
      </c>
      <c r="M8946" s="4">
        <v>40374</v>
      </c>
      <c r="N8946" s="4">
        <v>40357</v>
      </c>
      <c r="O8946" s="1">
        <v>40357</v>
      </c>
      <c r="P8946" t="s">
        <v>52</v>
      </c>
      <c r="R8946" t="s">
        <v>71</v>
      </c>
      <c r="S8946" t="s">
        <v>1931</v>
      </c>
      <c r="T8946" t="s">
        <v>305</v>
      </c>
      <c r="U8946" t="s">
        <v>98</v>
      </c>
      <c r="V8946" t="s">
        <v>57</v>
      </c>
      <c r="W8946" s="6" t="s">
        <v>306</v>
      </c>
      <c r="X8946" t="s">
        <v>76</v>
      </c>
      <c r="Y8946">
        <v>30</v>
      </c>
      <c r="Z8946">
        <v>5000</v>
      </c>
      <c r="AA8946" t="s">
        <v>87</v>
      </c>
      <c r="AB8946"/>
      <c r="AC8946" s="3">
        <v>23000</v>
      </c>
      <c r="AD8946" s="3">
        <v>4.5999999999999996</v>
      </c>
      <c r="AE8946" s="3">
        <v>0.15</v>
      </c>
      <c r="AF8946" t="s">
        <v>60</v>
      </c>
      <c r="AG8946" t="s">
        <v>47</v>
      </c>
      <c r="AH8946" s="8">
        <v>428</v>
      </c>
      <c r="AI8946" s="7" t="s">
        <v>44</v>
      </c>
      <c r="AJ8946" s="9">
        <v>49.59</v>
      </c>
      <c r="AK8946" s="5">
        <f t="shared" si="273"/>
        <v>17</v>
      </c>
    </row>
    <row r="8947" spans="1:37" hidden="1" x14ac:dyDescent="0.3">
      <c r="A8947">
        <v>85127</v>
      </c>
      <c r="B8947" t="s">
        <v>2650</v>
      </c>
      <c r="C8947" t="s">
        <v>14744</v>
      </c>
      <c r="D8947" t="s">
        <v>14745</v>
      </c>
      <c r="E8947" t="s">
        <v>14746</v>
      </c>
      <c r="F8947" t="s">
        <v>87</v>
      </c>
      <c r="G8947" t="s">
        <v>33</v>
      </c>
      <c r="H8947" t="s">
        <v>1929</v>
      </c>
      <c r="I8947" t="s">
        <v>1930</v>
      </c>
      <c r="J8947" t="s">
        <v>36</v>
      </c>
      <c r="K8947" t="s">
        <v>4985</v>
      </c>
      <c r="L8947" t="s">
        <v>1930</v>
      </c>
      <c r="M8947" s="4">
        <v>40374</v>
      </c>
      <c r="N8947" s="4">
        <v>40357</v>
      </c>
      <c r="O8947" s="1">
        <v>40357</v>
      </c>
      <c r="P8947" t="s">
        <v>52</v>
      </c>
      <c r="R8947" t="s">
        <v>71</v>
      </c>
      <c r="S8947" t="s">
        <v>1931</v>
      </c>
      <c r="T8947" t="s">
        <v>563</v>
      </c>
      <c r="U8947" t="s">
        <v>564</v>
      </c>
      <c r="V8947" t="s">
        <v>57</v>
      </c>
      <c r="W8947" s="6" t="s">
        <v>565</v>
      </c>
      <c r="X8947" t="s">
        <v>146</v>
      </c>
      <c r="Y8947">
        <v>60</v>
      </c>
      <c r="Z8947">
        <v>34379</v>
      </c>
      <c r="AA8947" t="s">
        <v>87</v>
      </c>
      <c r="AB8947"/>
      <c r="AC8947" s="3">
        <v>385732.38</v>
      </c>
      <c r="AD8947" s="3">
        <v>11.22</v>
      </c>
      <c r="AE8947" s="3">
        <v>0.19</v>
      </c>
      <c r="AF8947" t="s">
        <v>60</v>
      </c>
      <c r="AG8947" t="s">
        <v>47</v>
      </c>
      <c r="AH8947" s="8">
        <v>4013</v>
      </c>
      <c r="AI8947" s="7" t="s">
        <v>44</v>
      </c>
      <c r="AJ8947" s="9">
        <v>831.64</v>
      </c>
      <c r="AK8947" s="5">
        <f t="shared" si="273"/>
        <v>17</v>
      </c>
    </row>
    <row r="8948" spans="1:37" hidden="1" x14ac:dyDescent="0.3">
      <c r="A8948">
        <v>85128</v>
      </c>
      <c r="B8948" t="s">
        <v>2650</v>
      </c>
      <c r="C8948" t="s">
        <v>10999</v>
      </c>
      <c r="D8948" t="s">
        <v>14747</v>
      </c>
      <c r="E8948" t="s">
        <v>14748</v>
      </c>
      <c r="F8948" t="s">
        <v>87</v>
      </c>
      <c r="G8948" t="s">
        <v>33</v>
      </c>
      <c r="H8948" t="s">
        <v>1929</v>
      </c>
      <c r="I8948" t="s">
        <v>1930</v>
      </c>
      <c r="J8948" t="s">
        <v>36</v>
      </c>
      <c r="K8948" s="2">
        <v>40453</v>
      </c>
      <c r="L8948" t="s">
        <v>1930</v>
      </c>
      <c r="M8948" s="4">
        <v>40374</v>
      </c>
      <c r="N8948" s="4">
        <v>40357</v>
      </c>
      <c r="O8948" s="1">
        <v>40357</v>
      </c>
      <c r="P8948" t="s">
        <v>52</v>
      </c>
      <c r="R8948" t="s">
        <v>71</v>
      </c>
      <c r="S8948" t="s">
        <v>1931</v>
      </c>
      <c r="T8948" t="s">
        <v>2883</v>
      </c>
      <c r="U8948" t="s">
        <v>2884</v>
      </c>
      <c r="V8948" t="s">
        <v>57</v>
      </c>
      <c r="W8948" s="6" t="s">
        <v>2885</v>
      </c>
      <c r="X8948" t="s">
        <v>146</v>
      </c>
      <c r="Y8948">
        <v>30</v>
      </c>
      <c r="Z8948">
        <v>45000</v>
      </c>
      <c r="AA8948" t="s">
        <v>87</v>
      </c>
      <c r="AB8948"/>
      <c r="AC8948" s="3">
        <v>450000</v>
      </c>
      <c r="AD8948" s="3">
        <v>10</v>
      </c>
      <c r="AE8948" s="3">
        <v>0.33</v>
      </c>
      <c r="AF8948" t="s">
        <v>307</v>
      </c>
      <c r="AG8948" t="s">
        <v>47</v>
      </c>
      <c r="AH8948" s="8">
        <v>4050</v>
      </c>
      <c r="AI8948" s="7" t="s">
        <v>44</v>
      </c>
      <c r="AJ8948" s="9">
        <v>970.2</v>
      </c>
      <c r="AK8948" s="5">
        <f t="shared" si="273"/>
        <v>17</v>
      </c>
    </row>
    <row r="8949" spans="1:37" hidden="1" x14ac:dyDescent="0.3">
      <c r="A8949">
        <v>85129</v>
      </c>
      <c r="B8949" t="s">
        <v>2650</v>
      </c>
      <c r="C8949" t="s">
        <v>10999</v>
      </c>
      <c r="D8949" t="s">
        <v>14749</v>
      </c>
      <c r="E8949" t="s">
        <v>14750</v>
      </c>
      <c r="F8949" t="s">
        <v>87</v>
      </c>
      <c r="G8949" t="s">
        <v>33</v>
      </c>
      <c r="H8949" t="s">
        <v>1929</v>
      </c>
      <c r="I8949" t="s">
        <v>1930</v>
      </c>
      <c r="J8949" t="s">
        <v>36</v>
      </c>
      <c r="K8949" s="2">
        <v>40453</v>
      </c>
      <c r="L8949" t="s">
        <v>1930</v>
      </c>
      <c r="M8949" s="4">
        <v>40374</v>
      </c>
      <c r="N8949" s="4">
        <v>40357</v>
      </c>
      <c r="O8949" s="1">
        <v>40357</v>
      </c>
      <c r="P8949" t="s">
        <v>52</v>
      </c>
      <c r="R8949" t="s">
        <v>71</v>
      </c>
      <c r="S8949" t="s">
        <v>1931</v>
      </c>
      <c r="T8949" t="s">
        <v>2883</v>
      </c>
      <c r="U8949" t="s">
        <v>2884</v>
      </c>
      <c r="V8949" t="s">
        <v>57</v>
      </c>
      <c r="W8949" s="6" t="s">
        <v>2885</v>
      </c>
      <c r="X8949" t="s">
        <v>146</v>
      </c>
      <c r="Y8949">
        <v>30</v>
      </c>
      <c r="Z8949">
        <v>20000</v>
      </c>
      <c r="AA8949" t="s">
        <v>87</v>
      </c>
      <c r="AB8949"/>
      <c r="AC8949" s="3">
        <v>200000</v>
      </c>
      <c r="AD8949" s="3">
        <v>10</v>
      </c>
      <c r="AE8949" s="3">
        <v>0.33</v>
      </c>
      <c r="AF8949" t="s">
        <v>307</v>
      </c>
      <c r="AG8949" t="s">
        <v>47</v>
      </c>
      <c r="AH8949" s="8">
        <v>1801</v>
      </c>
      <c r="AI8949" s="7" t="s">
        <v>44</v>
      </c>
      <c r="AJ8949" s="9">
        <v>431.2</v>
      </c>
      <c r="AK8949" s="5">
        <f t="shared" si="273"/>
        <v>17</v>
      </c>
    </row>
    <row r="8950" spans="1:37" hidden="1" x14ac:dyDescent="0.3">
      <c r="A8950">
        <v>85130</v>
      </c>
      <c r="B8950" t="s">
        <v>4311</v>
      </c>
      <c r="C8950" t="s">
        <v>10945</v>
      </c>
      <c r="D8950" t="s">
        <v>12896</v>
      </c>
      <c r="E8950" t="s">
        <v>12897</v>
      </c>
      <c r="F8950" t="s">
        <v>809</v>
      </c>
      <c r="G8950" t="s">
        <v>33</v>
      </c>
      <c r="H8950" t="s">
        <v>1929</v>
      </c>
      <c r="I8950" t="s">
        <v>1930</v>
      </c>
      <c r="J8950" t="s">
        <v>36</v>
      </c>
      <c r="K8950" s="2">
        <v>40212</v>
      </c>
      <c r="L8950" t="s">
        <v>1930</v>
      </c>
      <c r="M8950" s="4">
        <v>40394</v>
      </c>
      <c r="N8950" s="4">
        <v>40378</v>
      </c>
      <c r="O8950" s="1">
        <v>40378</v>
      </c>
      <c r="P8950" t="s">
        <v>52</v>
      </c>
      <c r="R8950" t="s">
        <v>71</v>
      </c>
      <c r="S8950" t="s">
        <v>1931</v>
      </c>
      <c r="T8950" t="s">
        <v>2634</v>
      </c>
      <c r="U8950" t="s">
        <v>536</v>
      </c>
      <c r="V8950" t="s">
        <v>57</v>
      </c>
      <c r="W8950" s="6" t="s">
        <v>2635</v>
      </c>
      <c r="X8950" t="s">
        <v>146</v>
      </c>
      <c r="Y8950">
        <v>30</v>
      </c>
      <c r="Z8950">
        <v>2500</v>
      </c>
      <c r="AA8950" t="s">
        <v>809</v>
      </c>
      <c r="AB8950"/>
      <c r="AC8950" s="3">
        <v>29375</v>
      </c>
      <c r="AD8950" s="3">
        <v>11.75</v>
      </c>
      <c r="AE8950" s="3">
        <v>0.39</v>
      </c>
      <c r="AF8950" t="s">
        <v>307</v>
      </c>
      <c r="AG8950" t="s">
        <v>109</v>
      </c>
      <c r="AH8950" s="8" t="s">
        <v>44</v>
      </c>
      <c r="AI8950" s="7" t="s">
        <v>44</v>
      </c>
      <c r="AJ8950" s="9">
        <v>63.33</v>
      </c>
      <c r="AK8950" s="5">
        <f t="shared" si="273"/>
        <v>16</v>
      </c>
    </row>
    <row r="8951" spans="1:37" hidden="1" x14ac:dyDescent="0.3">
      <c r="A8951">
        <v>85131</v>
      </c>
      <c r="B8951" t="s">
        <v>2650</v>
      </c>
      <c r="C8951" t="s">
        <v>10999</v>
      </c>
      <c r="D8951" t="s">
        <v>14751</v>
      </c>
      <c r="E8951" t="s">
        <v>14752</v>
      </c>
      <c r="F8951" t="s">
        <v>87</v>
      </c>
      <c r="G8951" t="s">
        <v>33</v>
      </c>
      <c r="H8951" t="s">
        <v>1929</v>
      </c>
      <c r="I8951" t="s">
        <v>1930</v>
      </c>
      <c r="J8951" t="s">
        <v>2238</v>
      </c>
      <c r="K8951" s="2">
        <v>40453</v>
      </c>
      <c r="L8951" t="s">
        <v>1930</v>
      </c>
      <c r="M8951" s="4">
        <v>40374</v>
      </c>
      <c r="N8951" s="4">
        <v>40357</v>
      </c>
      <c r="O8951" s="1">
        <v>40357</v>
      </c>
      <c r="P8951" t="s">
        <v>52</v>
      </c>
      <c r="R8951" t="s">
        <v>71</v>
      </c>
      <c r="S8951" t="s">
        <v>1931</v>
      </c>
      <c r="T8951" t="s">
        <v>143</v>
      </c>
      <c r="U8951" t="s">
        <v>144</v>
      </c>
      <c r="V8951" t="s">
        <v>57</v>
      </c>
      <c r="W8951" s="6" t="s">
        <v>145</v>
      </c>
      <c r="X8951" t="s">
        <v>146</v>
      </c>
      <c r="Y8951">
        <v>60</v>
      </c>
      <c r="Z8951">
        <v>15000</v>
      </c>
      <c r="AA8951" t="s">
        <v>87</v>
      </c>
      <c r="AB8951"/>
      <c r="AC8951" s="3">
        <v>131400</v>
      </c>
      <c r="AD8951" s="3">
        <v>8.76</v>
      </c>
      <c r="AE8951" s="3">
        <v>0.15</v>
      </c>
      <c r="AF8951" t="s">
        <v>60</v>
      </c>
      <c r="AG8951" t="s">
        <v>47</v>
      </c>
      <c r="AH8951" s="8">
        <v>1040</v>
      </c>
      <c r="AI8951" s="7" t="s">
        <v>44</v>
      </c>
      <c r="AJ8951" s="9">
        <v>283.3</v>
      </c>
      <c r="AK8951" s="5">
        <f t="shared" si="273"/>
        <v>17</v>
      </c>
    </row>
    <row r="8952" spans="1:37" hidden="1" x14ac:dyDescent="0.3">
      <c r="A8952">
        <v>85132</v>
      </c>
      <c r="B8952" t="s">
        <v>4368</v>
      </c>
      <c r="C8952" t="s">
        <v>10964</v>
      </c>
      <c r="D8952" t="s">
        <v>12098</v>
      </c>
      <c r="E8952" t="s">
        <v>12099</v>
      </c>
      <c r="F8952" t="s">
        <v>155</v>
      </c>
      <c r="G8952" t="s">
        <v>33</v>
      </c>
      <c r="H8952" t="s">
        <v>1929</v>
      </c>
      <c r="I8952" t="s">
        <v>1930</v>
      </c>
      <c r="J8952" t="s">
        <v>36</v>
      </c>
      <c r="K8952" s="2">
        <v>40037</v>
      </c>
      <c r="L8952" t="s">
        <v>1930</v>
      </c>
      <c r="M8952" s="4">
        <v>40389</v>
      </c>
      <c r="N8952" s="4">
        <v>40381</v>
      </c>
      <c r="O8952" s="1">
        <v>40381</v>
      </c>
      <c r="P8952" t="s">
        <v>52</v>
      </c>
      <c r="R8952" t="s">
        <v>71</v>
      </c>
      <c r="S8952" t="s">
        <v>1931</v>
      </c>
      <c r="T8952" t="s">
        <v>461</v>
      </c>
      <c r="U8952" t="s">
        <v>462</v>
      </c>
      <c r="V8952" t="s">
        <v>57</v>
      </c>
      <c r="W8952" s="6" t="s">
        <v>463</v>
      </c>
      <c r="X8952" t="s">
        <v>146</v>
      </c>
      <c r="Y8952">
        <v>60</v>
      </c>
      <c r="Z8952">
        <v>2100</v>
      </c>
      <c r="AA8952" t="s">
        <v>155</v>
      </c>
      <c r="AB8952"/>
      <c r="AC8952" s="3">
        <v>12033</v>
      </c>
      <c r="AD8952" s="3">
        <v>5.73</v>
      </c>
      <c r="AE8952" s="3">
        <v>0.1</v>
      </c>
      <c r="AF8952" t="s">
        <v>605</v>
      </c>
      <c r="AG8952" t="s">
        <v>109</v>
      </c>
      <c r="AH8952" s="8" t="s">
        <v>44</v>
      </c>
      <c r="AI8952" s="7" t="s">
        <v>44</v>
      </c>
      <c r="AJ8952" s="9">
        <v>25.94</v>
      </c>
      <c r="AK8952" s="5">
        <f t="shared" si="273"/>
        <v>8</v>
      </c>
    </row>
    <row r="8953" spans="1:37" hidden="1" x14ac:dyDescent="0.3">
      <c r="A8953">
        <v>85133</v>
      </c>
      <c r="B8953" t="s">
        <v>4311</v>
      </c>
      <c r="C8953" t="s">
        <v>12038</v>
      </c>
      <c r="D8953" t="s">
        <v>12898</v>
      </c>
      <c r="E8953" t="s">
        <v>12899</v>
      </c>
      <c r="F8953" t="s">
        <v>809</v>
      </c>
      <c r="G8953" t="s">
        <v>33</v>
      </c>
      <c r="H8953" t="s">
        <v>1929</v>
      </c>
      <c r="I8953" t="s">
        <v>1930</v>
      </c>
      <c r="J8953" t="s">
        <v>36</v>
      </c>
      <c r="K8953" s="2">
        <v>40212</v>
      </c>
      <c r="L8953" t="s">
        <v>1930</v>
      </c>
      <c r="M8953" s="4">
        <v>40394</v>
      </c>
      <c r="N8953" s="4">
        <v>40392</v>
      </c>
      <c r="O8953" s="1">
        <v>40392</v>
      </c>
      <c r="P8953" t="s">
        <v>52</v>
      </c>
      <c r="R8953" t="s">
        <v>71</v>
      </c>
      <c r="S8953" t="s">
        <v>1931</v>
      </c>
      <c r="T8953" t="s">
        <v>305</v>
      </c>
      <c r="U8953" t="s">
        <v>98</v>
      </c>
      <c r="V8953" t="s">
        <v>57</v>
      </c>
      <c r="W8953" s="6" t="s">
        <v>306</v>
      </c>
      <c r="X8953" t="s">
        <v>76</v>
      </c>
      <c r="Y8953">
        <v>30</v>
      </c>
      <c r="Z8953">
        <v>3000</v>
      </c>
      <c r="AA8953" t="s">
        <v>809</v>
      </c>
      <c r="AB8953"/>
      <c r="AC8953" s="3">
        <v>13350</v>
      </c>
      <c r="AD8953" s="3">
        <v>4.45</v>
      </c>
      <c r="AE8953" s="3">
        <v>0.15</v>
      </c>
      <c r="AF8953" t="s">
        <v>605</v>
      </c>
      <c r="AG8953" t="s">
        <v>109</v>
      </c>
      <c r="AH8953" s="8" t="s">
        <v>44</v>
      </c>
      <c r="AI8953" s="7" t="s">
        <v>44</v>
      </c>
      <c r="AJ8953" s="9">
        <v>28.78</v>
      </c>
      <c r="AK8953" s="5">
        <f t="shared" si="273"/>
        <v>2</v>
      </c>
    </row>
    <row r="8954" spans="1:37" hidden="1" x14ac:dyDescent="0.3">
      <c r="A8954">
        <v>85134</v>
      </c>
      <c r="B8954" t="s">
        <v>4311</v>
      </c>
      <c r="C8954" t="s">
        <v>12038</v>
      </c>
      <c r="D8954" t="s">
        <v>12898</v>
      </c>
      <c r="E8954" t="s">
        <v>12899</v>
      </c>
      <c r="F8954" t="s">
        <v>809</v>
      </c>
      <c r="G8954" t="s">
        <v>33</v>
      </c>
      <c r="H8954" t="s">
        <v>1929</v>
      </c>
      <c r="I8954" t="s">
        <v>1930</v>
      </c>
      <c r="J8954" t="s">
        <v>36</v>
      </c>
      <c r="K8954" s="2">
        <v>40212</v>
      </c>
      <c r="L8954" t="s">
        <v>1930</v>
      </c>
      <c r="M8954" s="4">
        <v>40394</v>
      </c>
      <c r="N8954" s="4">
        <v>40392</v>
      </c>
      <c r="O8954" s="1">
        <v>40392</v>
      </c>
      <c r="P8954" t="s">
        <v>52</v>
      </c>
      <c r="R8954" t="s">
        <v>71</v>
      </c>
      <c r="S8954" t="s">
        <v>1931</v>
      </c>
      <c r="T8954" t="s">
        <v>106</v>
      </c>
      <c r="U8954" t="s">
        <v>56</v>
      </c>
      <c r="V8954" t="s">
        <v>57</v>
      </c>
      <c r="W8954" s="6" t="s">
        <v>100</v>
      </c>
      <c r="X8954" t="s">
        <v>76</v>
      </c>
      <c r="Y8954">
        <v>60</v>
      </c>
      <c r="Z8954">
        <v>3000</v>
      </c>
      <c r="AA8954" t="s">
        <v>809</v>
      </c>
      <c r="AB8954"/>
      <c r="AC8954" s="3">
        <v>8190</v>
      </c>
      <c r="AD8954" s="3">
        <v>2.73</v>
      </c>
      <c r="AE8954" s="3">
        <v>0.05</v>
      </c>
      <c r="AF8954" t="s">
        <v>147</v>
      </c>
      <c r="AG8954" t="s">
        <v>109</v>
      </c>
      <c r="AH8954" s="8" t="s">
        <v>44</v>
      </c>
      <c r="AI8954" s="7" t="s">
        <v>44</v>
      </c>
      <c r="AJ8954" s="9">
        <v>17.66</v>
      </c>
      <c r="AK8954" s="5">
        <f t="shared" si="273"/>
        <v>2</v>
      </c>
    </row>
    <row r="8955" spans="1:37" hidden="1" x14ac:dyDescent="0.3">
      <c r="A8955">
        <v>85135</v>
      </c>
      <c r="B8955" t="s">
        <v>2650</v>
      </c>
      <c r="C8955" t="s">
        <v>10999</v>
      </c>
      <c r="D8955" t="s">
        <v>14753</v>
      </c>
      <c r="E8955" t="s">
        <v>14754</v>
      </c>
      <c r="F8955" t="s">
        <v>87</v>
      </c>
      <c r="G8955" t="s">
        <v>33</v>
      </c>
      <c r="H8955" t="s">
        <v>1929</v>
      </c>
      <c r="I8955" t="s">
        <v>1930</v>
      </c>
      <c r="J8955" t="s">
        <v>2238</v>
      </c>
      <c r="K8955" s="2">
        <v>40453</v>
      </c>
      <c r="L8955" t="s">
        <v>1930</v>
      </c>
      <c r="M8955" s="4">
        <v>40406</v>
      </c>
      <c r="N8955" s="4">
        <v>40407</v>
      </c>
      <c r="O8955" s="1">
        <v>40407</v>
      </c>
      <c r="P8955" t="s">
        <v>52</v>
      </c>
      <c r="R8955" t="s">
        <v>71</v>
      </c>
      <c r="S8955" t="s">
        <v>1931</v>
      </c>
      <c r="T8955" t="s">
        <v>563</v>
      </c>
      <c r="U8955" t="s">
        <v>564</v>
      </c>
      <c r="V8955" t="s">
        <v>57</v>
      </c>
      <c r="W8955" s="6" t="s">
        <v>565</v>
      </c>
      <c r="X8955" t="s">
        <v>146</v>
      </c>
      <c r="Y8955">
        <v>60</v>
      </c>
      <c r="Z8955">
        <v>5000</v>
      </c>
      <c r="AA8955" t="s">
        <v>87</v>
      </c>
      <c r="AB8955"/>
      <c r="AC8955" s="3">
        <v>56100</v>
      </c>
      <c r="AD8955" s="3">
        <v>11.22</v>
      </c>
      <c r="AE8955" s="3">
        <v>0.19</v>
      </c>
      <c r="AF8955" t="s">
        <v>60</v>
      </c>
      <c r="AG8955" t="s">
        <v>47</v>
      </c>
      <c r="AH8955" s="8">
        <v>659</v>
      </c>
      <c r="AI8955" s="7">
        <v>6147.18</v>
      </c>
      <c r="AJ8955" s="9">
        <v>120.95</v>
      </c>
      <c r="AK8955" s="5">
        <f t="shared" si="273"/>
        <v>-1</v>
      </c>
    </row>
    <row r="8956" spans="1:37" hidden="1" x14ac:dyDescent="0.3">
      <c r="A8956">
        <v>85136</v>
      </c>
      <c r="B8956" t="s">
        <v>2650</v>
      </c>
      <c r="C8956" t="s">
        <v>10999</v>
      </c>
      <c r="D8956" t="s">
        <v>14755</v>
      </c>
      <c r="E8956" t="s">
        <v>14756</v>
      </c>
      <c r="F8956" t="s">
        <v>87</v>
      </c>
      <c r="G8956" t="s">
        <v>33</v>
      </c>
      <c r="H8956" t="s">
        <v>1929</v>
      </c>
      <c r="I8956" t="s">
        <v>1930</v>
      </c>
      <c r="J8956" t="s">
        <v>2238</v>
      </c>
      <c r="K8956" s="2">
        <v>40453</v>
      </c>
      <c r="L8956" t="s">
        <v>1930</v>
      </c>
      <c r="M8956" s="4">
        <v>40399</v>
      </c>
      <c r="N8956" s="4">
        <v>40407</v>
      </c>
      <c r="O8956" s="1">
        <v>40407</v>
      </c>
      <c r="P8956" t="s">
        <v>52</v>
      </c>
      <c r="R8956" t="s">
        <v>71</v>
      </c>
      <c r="S8956" t="s">
        <v>1931</v>
      </c>
      <c r="T8956" t="s">
        <v>2634</v>
      </c>
      <c r="U8956" t="s">
        <v>536</v>
      </c>
      <c r="V8956" t="s">
        <v>57</v>
      </c>
      <c r="W8956" s="6" t="s">
        <v>2635</v>
      </c>
      <c r="X8956" t="s">
        <v>146</v>
      </c>
      <c r="Y8956">
        <v>30</v>
      </c>
      <c r="Z8956">
        <v>3000</v>
      </c>
      <c r="AA8956" t="s">
        <v>87</v>
      </c>
      <c r="AB8956"/>
      <c r="AC8956" s="3">
        <v>35250</v>
      </c>
      <c r="AD8956" s="3">
        <v>11.75</v>
      </c>
      <c r="AE8956" s="3">
        <v>0.39</v>
      </c>
      <c r="AF8956" t="s">
        <v>307</v>
      </c>
      <c r="AG8956" t="s">
        <v>47</v>
      </c>
      <c r="AH8956" s="8">
        <v>270</v>
      </c>
      <c r="AI8956" s="7">
        <v>6147.18</v>
      </c>
      <c r="AJ8956" s="9">
        <v>76</v>
      </c>
      <c r="AK8956" s="5">
        <f t="shared" si="273"/>
        <v>-8</v>
      </c>
    </row>
    <row r="8957" spans="1:37" hidden="1" x14ac:dyDescent="0.3">
      <c r="A8957">
        <v>85137</v>
      </c>
      <c r="B8957" t="s">
        <v>4244</v>
      </c>
      <c r="C8957" t="s">
        <v>11026</v>
      </c>
      <c r="D8957" t="s">
        <v>12908</v>
      </c>
      <c r="E8957" t="s">
        <v>12909</v>
      </c>
      <c r="F8957" t="s">
        <v>32</v>
      </c>
      <c r="G8957" t="s">
        <v>33</v>
      </c>
      <c r="H8957" t="s">
        <v>1929</v>
      </c>
      <c r="I8957" t="s">
        <v>1930</v>
      </c>
      <c r="J8957" t="s">
        <v>36</v>
      </c>
      <c r="K8957" s="2">
        <v>40364</v>
      </c>
      <c r="L8957" t="s">
        <v>1930</v>
      </c>
      <c r="M8957" s="4">
        <v>40421</v>
      </c>
      <c r="N8957" s="4">
        <v>40413</v>
      </c>
      <c r="O8957" s="1">
        <v>40413</v>
      </c>
      <c r="P8957" t="s">
        <v>52</v>
      </c>
      <c r="R8957" t="s">
        <v>71</v>
      </c>
      <c r="S8957" t="s">
        <v>1931</v>
      </c>
      <c r="T8957" t="s">
        <v>2520</v>
      </c>
      <c r="U8957" t="s">
        <v>850</v>
      </c>
      <c r="V8957" t="s">
        <v>57</v>
      </c>
      <c r="W8957" s="6" t="s">
        <v>2007</v>
      </c>
      <c r="X8957" t="s">
        <v>146</v>
      </c>
      <c r="Y8957">
        <v>60</v>
      </c>
      <c r="Z8957">
        <v>11994</v>
      </c>
      <c r="AA8957" t="s">
        <v>32</v>
      </c>
      <c r="AB8957"/>
      <c r="AC8957" s="3">
        <v>39340.32</v>
      </c>
      <c r="AD8957" s="3">
        <v>3.28</v>
      </c>
      <c r="AE8957" s="3">
        <v>0.05</v>
      </c>
      <c r="AF8957" t="s">
        <v>307</v>
      </c>
      <c r="AG8957" t="s">
        <v>109</v>
      </c>
      <c r="AH8957" s="8" t="s">
        <v>44</v>
      </c>
      <c r="AI8957" s="7" t="s">
        <v>44</v>
      </c>
      <c r="AJ8957" s="9">
        <v>84.82</v>
      </c>
      <c r="AK8957" s="5">
        <f t="shared" si="273"/>
        <v>8</v>
      </c>
    </row>
    <row r="8958" spans="1:37" hidden="1" x14ac:dyDescent="0.3">
      <c r="A8958">
        <v>85138</v>
      </c>
      <c r="B8958" t="s">
        <v>4244</v>
      </c>
      <c r="C8958" t="s">
        <v>11026</v>
      </c>
      <c r="D8958" t="s">
        <v>12908</v>
      </c>
      <c r="E8958" t="s">
        <v>12909</v>
      </c>
      <c r="F8958" t="s">
        <v>32</v>
      </c>
      <c r="G8958" t="s">
        <v>33</v>
      </c>
      <c r="H8958" t="s">
        <v>1929</v>
      </c>
      <c r="I8958" t="s">
        <v>1930</v>
      </c>
      <c r="J8958" t="s">
        <v>36</v>
      </c>
      <c r="K8958" s="2">
        <v>40364</v>
      </c>
      <c r="L8958" t="s">
        <v>1930</v>
      </c>
      <c r="M8958" s="4">
        <v>40421</v>
      </c>
      <c r="N8958" s="4">
        <v>40413</v>
      </c>
      <c r="O8958" s="1">
        <v>40413</v>
      </c>
      <c r="P8958" t="s">
        <v>52</v>
      </c>
      <c r="R8958" t="s">
        <v>71</v>
      </c>
      <c r="S8958" t="s">
        <v>1931</v>
      </c>
      <c r="T8958" t="s">
        <v>2520</v>
      </c>
      <c r="U8958" t="s">
        <v>850</v>
      </c>
      <c r="V8958" t="s">
        <v>57</v>
      </c>
      <c r="W8958" s="6" t="s">
        <v>2007</v>
      </c>
      <c r="X8958" t="s">
        <v>146</v>
      </c>
      <c r="Y8958">
        <v>60</v>
      </c>
      <c r="Z8958">
        <v>441</v>
      </c>
      <c r="AA8958" t="s">
        <v>32</v>
      </c>
      <c r="AB8958"/>
      <c r="AC8958" s="3">
        <v>1446.48</v>
      </c>
      <c r="AD8958" s="3">
        <v>3.28</v>
      </c>
      <c r="AE8958" s="3">
        <v>0.05</v>
      </c>
      <c r="AF8958" t="s">
        <v>605</v>
      </c>
      <c r="AG8958" t="s">
        <v>109</v>
      </c>
      <c r="AH8958" s="8" t="s">
        <v>44</v>
      </c>
      <c r="AI8958" s="7" t="s">
        <v>44</v>
      </c>
      <c r="AJ8958" s="9">
        <v>3.12</v>
      </c>
      <c r="AK8958" s="5">
        <f t="shared" si="273"/>
        <v>8</v>
      </c>
    </row>
    <row r="8959" spans="1:37" hidden="1" x14ac:dyDescent="0.3">
      <c r="A8959">
        <v>85139</v>
      </c>
      <c r="B8959" t="s">
        <v>4311</v>
      </c>
      <c r="C8959" t="s">
        <v>12038</v>
      </c>
      <c r="D8959" t="s">
        <v>14757</v>
      </c>
      <c r="E8959" t="s">
        <v>14758</v>
      </c>
      <c r="F8959" t="s">
        <v>809</v>
      </c>
      <c r="G8959" t="s">
        <v>33</v>
      </c>
      <c r="H8959" t="s">
        <v>1929</v>
      </c>
      <c r="I8959" t="s">
        <v>1930</v>
      </c>
      <c r="J8959" t="s">
        <v>36</v>
      </c>
      <c r="K8959" s="2">
        <v>40212</v>
      </c>
      <c r="L8959" t="s">
        <v>1930</v>
      </c>
      <c r="M8959" s="4">
        <v>40419</v>
      </c>
      <c r="N8959" s="4">
        <v>40417</v>
      </c>
      <c r="O8959" s="1">
        <v>40417</v>
      </c>
      <c r="P8959" t="s">
        <v>52</v>
      </c>
      <c r="R8959" t="s">
        <v>71</v>
      </c>
      <c r="S8959" t="s">
        <v>1931</v>
      </c>
      <c r="T8959" t="s">
        <v>2634</v>
      </c>
      <c r="U8959" t="s">
        <v>536</v>
      </c>
      <c r="V8959" t="s">
        <v>57</v>
      </c>
      <c r="W8959" s="6" t="s">
        <v>2635</v>
      </c>
      <c r="X8959" t="s">
        <v>146</v>
      </c>
      <c r="Y8959">
        <v>30</v>
      </c>
      <c r="Z8959">
        <v>4000</v>
      </c>
      <c r="AA8959" t="s">
        <v>809</v>
      </c>
      <c r="AB8959"/>
      <c r="AC8959" s="3">
        <v>47000</v>
      </c>
      <c r="AD8959" s="3">
        <v>11.75</v>
      </c>
      <c r="AE8959" s="3">
        <v>0.39</v>
      </c>
      <c r="AF8959" t="s">
        <v>307</v>
      </c>
      <c r="AG8959" t="s">
        <v>47</v>
      </c>
      <c r="AH8959" s="8">
        <v>365</v>
      </c>
      <c r="AI8959" s="7">
        <v>6068.75</v>
      </c>
      <c r="AJ8959" s="9">
        <v>101.33</v>
      </c>
      <c r="AK8959" s="5">
        <f t="shared" si="273"/>
        <v>2</v>
      </c>
    </row>
    <row r="8960" spans="1:37" hidden="1" x14ac:dyDescent="0.3">
      <c r="A8960">
        <v>85140</v>
      </c>
      <c r="B8960" t="s">
        <v>2650</v>
      </c>
      <c r="C8960" t="s">
        <v>10999</v>
      </c>
      <c r="D8960" t="s">
        <v>14759</v>
      </c>
      <c r="E8960" t="s">
        <v>14760</v>
      </c>
      <c r="F8960" t="s">
        <v>87</v>
      </c>
      <c r="G8960" t="s">
        <v>33</v>
      </c>
      <c r="H8960" t="s">
        <v>1929</v>
      </c>
      <c r="I8960" t="s">
        <v>1930</v>
      </c>
      <c r="J8960" t="s">
        <v>2238</v>
      </c>
      <c r="K8960" s="2">
        <v>40453</v>
      </c>
      <c r="L8960" t="s">
        <v>1930</v>
      </c>
      <c r="M8960" s="4">
        <v>40402</v>
      </c>
      <c r="N8960" s="4">
        <v>40407</v>
      </c>
      <c r="O8960" s="1">
        <v>40407</v>
      </c>
      <c r="P8960" t="s">
        <v>52</v>
      </c>
      <c r="R8960" t="s">
        <v>71</v>
      </c>
      <c r="S8960" t="s">
        <v>1931</v>
      </c>
      <c r="T8960" t="s">
        <v>106</v>
      </c>
      <c r="U8960" t="s">
        <v>56</v>
      </c>
      <c r="V8960" t="s">
        <v>57</v>
      </c>
      <c r="W8960" s="6" t="s">
        <v>100</v>
      </c>
      <c r="X8960" t="s">
        <v>76</v>
      </c>
      <c r="Y8960">
        <v>60</v>
      </c>
      <c r="Z8960">
        <v>28600</v>
      </c>
      <c r="AA8960" t="s">
        <v>87</v>
      </c>
      <c r="AB8960"/>
      <c r="AC8960" s="3">
        <v>78078</v>
      </c>
      <c r="AD8960" s="3">
        <v>2.73</v>
      </c>
      <c r="AE8960" s="3">
        <v>0.05</v>
      </c>
      <c r="AF8960" t="s">
        <v>60</v>
      </c>
      <c r="AG8960" t="s">
        <v>47</v>
      </c>
      <c r="AH8960" s="8">
        <v>3344</v>
      </c>
      <c r="AI8960" s="7">
        <v>6147.14</v>
      </c>
      <c r="AJ8960" s="9">
        <v>168.34</v>
      </c>
      <c r="AK8960" s="5">
        <f t="shared" si="273"/>
        <v>-5</v>
      </c>
    </row>
    <row r="8961" spans="1:37" hidden="1" x14ac:dyDescent="0.3">
      <c r="A8961">
        <v>85141</v>
      </c>
      <c r="B8961" t="s">
        <v>2650</v>
      </c>
      <c r="C8961" t="s">
        <v>10999</v>
      </c>
      <c r="D8961" t="s">
        <v>14761</v>
      </c>
      <c r="E8961" t="s">
        <v>14762</v>
      </c>
      <c r="F8961" t="s">
        <v>87</v>
      </c>
      <c r="G8961" t="s">
        <v>33</v>
      </c>
      <c r="H8961" t="s">
        <v>1929</v>
      </c>
      <c r="I8961" t="s">
        <v>1930</v>
      </c>
      <c r="J8961" t="s">
        <v>2238</v>
      </c>
      <c r="K8961" s="2">
        <v>40453</v>
      </c>
      <c r="L8961" t="s">
        <v>1930</v>
      </c>
      <c r="M8961" s="4">
        <v>40402</v>
      </c>
      <c r="N8961" s="4">
        <v>40407</v>
      </c>
      <c r="O8961" s="1">
        <v>40407</v>
      </c>
      <c r="P8961" t="s">
        <v>52</v>
      </c>
      <c r="R8961" t="s">
        <v>71</v>
      </c>
      <c r="S8961" t="s">
        <v>1931</v>
      </c>
      <c r="T8961" t="s">
        <v>106</v>
      </c>
      <c r="U8961" t="s">
        <v>56</v>
      </c>
      <c r="V8961" t="s">
        <v>57</v>
      </c>
      <c r="W8961" s="6" t="s">
        <v>100</v>
      </c>
      <c r="X8961" t="s">
        <v>76</v>
      </c>
      <c r="Y8961">
        <v>60</v>
      </c>
      <c r="Z8961">
        <v>3322</v>
      </c>
      <c r="AA8961" t="s">
        <v>87</v>
      </c>
      <c r="AB8961"/>
      <c r="AC8961" s="3">
        <v>9069.06</v>
      </c>
      <c r="AD8961" s="3">
        <v>2.73</v>
      </c>
      <c r="AE8961" s="3">
        <v>0.05</v>
      </c>
      <c r="AF8961" t="s">
        <v>60</v>
      </c>
      <c r="AG8961" t="s">
        <v>47</v>
      </c>
      <c r="AH8961" s="8">
        <v>377</v>
      </c>
      <c r="AI8961" s="7">
        <v>6147.18</v>
      </c>
      <c r="AJ8961" s="9">
        <v>19.55</v>
      </c>
      <c r="AK8961" s="5">
        <f t="shared" si="273"/>
        <v>-5</v>
      </c>
    </row>
    <row r="8962" spans="1:37" hidden="1" x14ac:dyDescent="0.3">
      <c r="A8962">
        <v>85142</v>
      </c>
      <c r="B8962" t="s">
        <v>12113</v>
      </c>
      <c r="C8962" t="s">
        <v>12114</v>
      </c>
      <c r="D8962" t="s">
        <v>12115</v>
      </c>
      <c r="E8962" t="s">
        <v>12116</v>
      </c>
      <c r="F8962" t="s">
        <v>809</v>
      </c>
      <c r="G8962" t="s">
        <v>33</v>
      </c>
      <c r="H8962" t="s">
        <v>1929</v>
      </c>
      <c r="I8962" t="s">
        <v>1930</v>
      </c>
      <c r="J8962" t="s">
        <v>36</v>
      </c>
      <c r="K8962" s="2">
        <v>40337</v>
      </c>
      <c r="L8962" t="s">
        <v>1930</v>
      </c>
      <c r="M8962" s="4">
        <v>40480</v>
      </c>
      <c r="N8962" s="4">
        <v>40448</v>
      </c>
      <c r="O8962" s="1">
        <v>40448</v>
      </c>
      <c r="P8962" t="s">
        <v>52</v>
      </c>
      <c r="R8962" t="s">
        <v>71</v>
      </c>
      <c r="S8962" t="s">
        <v>1931</v>
      </c>
      <c r="T8962" t="s">
        <v>143</v>
      </c>
      <c r="U8962" t="s">
        <v>144</v>
      </c>
      <c r="V8962" t="s">
        <v>57</v>
      </c>
      <c r="W8962" s="6" t="s">
        <v>145</v>
      </c>
      <c r="X8962" t="s">
        <v>146</v>
      </c>
      <c r="Y8962">
        <v>60</v>
      </c>
      <c r="Z8962">
        <v>4399</v>
      </c>
      <c r="AA8962" t="s">
        <v>809</v>
      </c>
      <c r="AB8962"/>
      <c r="AC8962" s="3">
        <v>37611.449999999997</v>
      </c>
      <c r="AD8962" s="3">
        <v>8.5500000000000007</v>
      </c>
      <c r="AE8962" s="3">
        <v>0.14000000000000001</v>
      </c>
      <c r="AF8962" t="s">
        <v>307</v>
      </c>
      <c r="AG8962" t="s">
        <v>109</v>
      </c>
      <c r="AH8962" s="8" t="s">
        <v>44</v>
      </c>
      <c r="AI8962" s="7" t="s">
        <v>44</v>
      </c>
      <c r="AJ8962" s="9">
        <v>81.09</v>
      </c>
      <c r="AK8962" s="5">
        <f t="shared" si="273"/>
        <v>32</v>
      </c>
    </row>
    <row r="8963" spans="1:37" hidden="1" x14ac:dyDescent="0.3">
      <c r="A8963">
        <v>85143</v>
      </c>
      <c r="B8963" t="s">
        <v>12113</v>
      </c>
      <c r="C8963" t="s">
        <v>12114</v>
      </c>
      <c r="D8963" t="s">
        <v>14243</v>
      </c>
      <c r="E8963" t="s">
        <v>14244</v>
      </c>
      <c r="F8963" t="s">
        <v>809</v>
      </c>
      <c r="G8963" t="s">
        <v>33</v>
      </c>
      <c r="H8963" t="s">
        <v>1929</v>
      </c>
      <c r="I8963" t="s">
        <v>1930</v>
      </c>
      <c r="J8963" t="s">
        <v>36</v>
      </c>
      <c r="K8963" s="2">
        <v>40337</v>
      </c>
      <c r="L8963" t="s">
        <v>1930</v>
      </c>
      <c r="M8963" s="4">
        <v>40451</v>
      </c>
      <c r="N8963" s="4">
        <v>40413</v>
      </c>
      <c r="O8963" s="1">
        <v>40413</v>
      </c>
      <c r="P8963" t="s">
        <v>52</v>
      </c>
      <c r="R8963" t="s">
        <v>71</v>
      </c>
      <c r="S8963" t="s">
        <v>1931</v>
      </c>
      <c r="T8963" t="s">
        <v>305</v>
      </c>
      <c r="U8963" t="s">
        <v>98</v>
      </c>
      <c r="V8963" t="s">
        <v>57</v>
      </c>
      <c r="W8963" s="6" t="s">
        <v>306</v>
      </c>
      <c r="X8963" t="s">
        <v>76</v>
      </c>
      <c r="Y8963">
        <v>30</v>
      </c>
      <c r="Z8963">
        <v>667</v>
      </c>
      <c r="AA8963" t="s">
        <v>809</v>
      </c>
      <c r="AB8963"/>
      <c r="AC8963" s="3">
        <v>2968.15</v>
      </c>
      <c r="AD8963" s="3">
        <v>4.45</v>
      </c>
      <c r="AE8963" s="3">
        <v>0.15</v>
      </c>
      <c r="AF8963" t="s">
        <v>307</v>
      </c>
      <c r="AG8963" t="s">
        <v>109</v>
      </c>
      <c r="AH8963" s="8" t="s">
        <v>44</v>
      </c>
      <c r="AI8963" s="7" t="s">
        <v>44</v>
      </c>
      <c r="AJ8963" s="9">
        <v>6.4</v>
      </c>
      <c r="AK8963" s="5">
        <f t="shared" ref="AK8963:AK9026" si="274">M8963-N8963</f>
        <v>38</v>
      </c>
    </row>
    <row r="8964" spans="1:37" hidden="1" x14ac:dyDescent="0.3">
      <c r="A8964">
        <v>85144</v>
      </c>
      <c r="B8964" t="s">
        <v>4244</v>
      </c>
      <c r="C8964" t="s">
        <v>10983</v>
      </c>
      <c r="D8964" t="s">
        <v>14763</v>
      </c>
      <c r="E8964" t="s">
        <v>14764</v>
      </c>
      <c r="F8964" t="s">
        <v>32</v>
      </c>
      <c r="G8964" t="s">
        <v>33</v>
      </c>
      <c r="H8964" t="s">
        <v>1929</v>
      </c>
      <c r="I8964" t="s">
        <v>1930</v>
      </c>
      <c r="J8964" t="s">
        <v>36</v>
      </c>
      <c r="K8964" s="2">
        <v>40240</v>
      </c>
      <c r="L8964" t="s">
        <v>1930</v>
      </c>
      <c r="M8964" s="4">
        <v>40435</v>
      </c>
      <c r="N8964" s="4">
        <v>40427</v>
      </c>
      <c r="O8964" s="1">
        <v>40427</v>
      </c>
      <c r="P8964" t="s">
        <v>52</v>
      </c>
      <c r="R8964" t="s">
        <v>71</v>
      </c>
      <c r="S8964" t="s">
        <v>1931</v>
      </c>
      <c r="T8964" t="s">
        <v>143</v>
      </c>
      <c r="U8964" t="s">
        <v>144</v>
      </c>
      <c r="V8964" t="s">
        <v>57</v>
      </c>
      <c r="W8964" s="6" t="s">
        <v>145</v>
      </c>
      <c r="X8964" t="s">
        <v>146</v>
      </c>
      <c r="Y8964">
        <v>60</v>
      </c>
      <c r="Z8964">
        <v>61920</v>
      </c>
      <c r="AA8964" t="s">
        <v>32</v>
      </c>
      <c r="AB8964"/>
      <c r="AC8964" s="3">
        <v>542419.19999999995</v>
      </c>
      <c r="AD8964" s="3">
        <v>8.76</v>
      </c>
      <c r="AE8964" s="3">
        <v>0.15</v>
      </c>
      <c r="AF8964" t="s">
        <v>554</v>
      </c>
      <c r="AG8964" t="s">
        <v>47</v>
      </c>
      <c r="AH8964" s="8">
        <v>5334</v>
      </c>
      <c r="AI8964" s="7">
        <v>8815.65</v>
      </c>
      <c r="AJ8964" s="9">
        <v>1169.46</v>
      </c>
      <c r="AK8964" s="5">
        <f t="shared" si="274"/>
        <v>8</v>
      </c>
    </row>
    <row r="8965" spans="1:37" hidden="1" x14ac:dyDescent="0.3">
      <c r="A8965">
        <v>85145</v>
      </c>
      <c r="B8965" t="s">
        <v>12113</v>
      </c>
      <c r="C8965" t="s">
        <v>12114</v>
      </c>
      <c r="D8965" t="s">
        <v>14765</v>
      </c>
      <c r="E8965" t="s">
        <v>14766</v>
      </c>
      <c r="F8965" t="s">
        <v>809</v>
      </c>
      <c r="G8965" t="s">
        <v>33</v>
      </c>
      <c r="H8965" t="s">
        <v>1929</v>
      </c>
      <c r="I8965" t="s">
        <v>1930</v>
      </c>
      <c r="J8965" t="s">
        <v>36</v>
      </c>
      <c r="K8965" s="2">
        <v>40337</v>
      </c>
      <c r="L8965" t="s">
        <v>1930</v>
      </c>
      <c r="M8965" s="4">
        <v>40451</v>
      </c>
      <c r="N8965" s="4">
        <v>40423</v>
      </c>
      <c r="O8965" s="1">
        <v>40423</v>
      </c>
      <c r="P8965" t="s">
        <v>52</v>
      </c>
      <c r="R8965" t="s">
        <v>71</v>
      </c>
      <c r="S8965" t="s">
        <v>1931</v>
      </c>
      <c r="T8965" t="s">
        <v>143</v>
      </c>
      <c r="U8965" t="s">
        <v>144</v>
      </c>
      <c r="V8965" t="s">
        <v>57</v>
      </c>
      <c r="W8965" s="6" t="s">
        <v>145</v>
      </c>
      <c r="X8965" t="s">
        <v>146</v>
      </c>
      <c r="Y8965">
        <v>60</v>
      </c>
      <c r="Z8965">
        <v>40213</v>
      </c>
      <c r="AA8965" t="s">
        <v>809</v>
      </c>
      <c r="AB8965"/>
      <c r="AC8965" s="3">
        <v>343821.15</v>
      </c>
      <c r="AD8965" s="3">
        <v>8.5500000000000007</v>
      </c>
      <c r="AE8965" s="3">
        <v>0.14000000000000001</v>
      </c>
      <c r="AF8965" t="s">
        <v>554</v>
      </c>
      <c r="AG8965" t="s">
        <v>47</v>
      </c>
      <c r="AH8965" s="8">
        <v>3457</v>
      </c>
      <c r="AI8965" s="7">
        <v>35689.71</v>
      </c>
      <c r="AJ8965" s="9">
        <v>741.28</v>
      </c>
      <c r="AK8965" s="5">
        <f t="shared" si="274"/>
        <v>28</v>
      </c>
    </row>
    <row r="8966" spans="1:37" hidden="1" x14ac:dyDescent="0.3">
      <c r="A8966">
        <v>85146</v>
      </c>
      <c r="B8966" t="s">
        <v>4146</v>
      </c>
      <c r="C8966" t="s">
        <v>10986</v>
      </c>
      <c r="D8966" t="s">
        <v>14767</v>
      </c>
      <c r="E8966" t="s">
        <v>14768</v>
      </c>
      <c r="F8966" t="s">
        <v>94</v>
      </c>
      <c r="G8966" t="s">
        <v>33</v>
      </c>
      <c r="H8966" t="s">
        <v>1929</v>
      </c>
      <c r="I8966" t="s">
        <v>1930</v>
      </c>
      <c r="J8966" t="s">
        <v>36</v>
      </c>
      <c r="K8966" t="s">
        <v>10989</v>
      </c>
      <c r="L8966" t="s">
        <v>1930</v>
      </c>
      <c r="M8966" s="4">
        <v>40443</v>
      </c>
      <c r="N8966" s="4">
        <v>40422</v>
      </c>
      <c r="O8966" s="1">
        <v>40422</v>
      </c>
      <c r="P8966" t="s">
        <v>52</v>
      </c>
      <c r="R8966" t="s">
        <v>71</v>
      </c>
      <c r="S8966" t="s">
        <v>1931</v>
      </c>
      <c r="T8966" t="s">
        <v>461</v>
      </c>
      <c r="U8966" t="s">
        <v>462</v>
      </c>
      <c r="V8966" t="s">
        <v>57</v>
      </c>
      <c r="W8966" s="6" t="s">
        <v>463</v>
      </c>
      <c r="X8966" t="s">
        <v>146</v>
      </c>
      <c r="Y8966">
        <v>60</v>
      </c>
      <c r="Z8966">
        <v>56054</v>
      </c>
      <c r="AA8966" t="s">
        <v>94</v>
      </c>
      <c r="AB8966"/>
      <c r="AC8966" s="3">
        <v>327915.90000000002</v>
      </c>
      <c r="AD8966" s="3">
        <v>5.85</v>
      </c>
      <c r="AE8966" s="3">
        <v>0.1</v>
      </c>
      <c r="AF8966" t="s">
        <v>605</v>
      </c>
      <c r="AG8966" t="s">
        <v>47</v>
      </c>
      <c r="AH8966" s="8">
        <v>15140</v>
      </c>
      <c r="AI8966" s="7">
        <v>16249.55</v>
      </c>
      <c r="AJ8966" s="9">
        <v>706.99</v>
      </c>
      <c r="AK8966" s="5">
        <f t="shared" si="274"/>
        <v>21</v>
      </c>
    </row>
    <row r="8967" spans="1:37" hidden="1" x14ac:dyDescent="0.3">
      <c r="A8967">
        <v>85147</v>
      </c>
      <c r="B8967" t="s">
        <v>4146</v>
      </c>
      <c r="C8967" t="s">
        <v>10986</v>
      </c>
      <c r="D8967" t="s">
        <v>14769</v>
      </c>
      <c r="E8967" t="s">
        <v>14770</v>
      </c>
      <c r="F8967" t="s">
        <v>94</v>
      </c>
      <c r="G8967" t="s">
        <v>33</v>
      </c>
      <c r="H8967" t="s">
        <v>1929</v>
      </c>
      <c r="I8967" t="s">
        <v>1930</v>
      </c>
      <c r="J8967" t="s">
        <v>36</v>
      </c>
      <c r="K8967" t="s">
        <v>10989</v>
      </c>
      <c r="L8967" t="s">
        <v>1930</v>
      </c>
      <c r="M8967" s="4">
        <v>40448</v>
      </c>
      <c r="N8967" s="4">
        <v>40429</v>
      </c>
      <c r="O8967" s="1">
        <v>40429</v>
      </c>
      <c r="P8967" t="s">
        <v>52</v>
      </c>
      <c r="R8967" t="s">
        <v>71</v>
      </c>
      <c r="S8967" t="s">
        <v>1931</v>
      </c>
      <c r="T8967" t="s">
        <v>73</v>
      </c>
      <c r="U8967" t="s">
        <v>74</v>
      </c>
      <c r="V8967" t="s">
        <v>57</v>
      </c>
      <c r="W8967" s="6" t="s">
        <v>75</v>
      </c>
      <c r="X8967" t="s">
        <v>76</v>
      </c>
      <c r="Y8967">
        <v>60</v>
      </c>
      <c r="Z8967">
        <v>6580</v>
      </c>
      <c r="AA8967" t="s">
        <v>94</v>
      </c>
      <c r="AB8967"/>
      <c r="AC8967" s="3">
        <v>15331.4</v>
      </c>
      <c r="AD8967" s="3">
        <v>2.33</v>
      </c>
      <c r="AE8967" s="3">
        <v>0.04</v>
      </c>
      <c r="AF8967" t="s">
        <v>554</v>
      </c>
      <c r="AG8967" t="s">
        <v>47</v>
      </c>
      <c r="AH8967" s="8">
        <v>579</v>
      </c>
      <c r="AI8967" s="7">
        <v>4658.75</v>
      </c>
      <c r="AJ8967" s="9">
        <v>33.049999999999997</v>
      </c>
      <c r="AK8967" s="5">
        <f t="shared" si="274"/>
        <v>19</v>
      </c>
    </row>
    <row r="8968" spans="1:37" hidden="1" x14ac:dyDescent="0.3">
      <c r="A8968">
        <v>85148</v>
      </c>
      <c r="B8968" t="s">
        <v>4244</v>
      </c>
      <c r="C8968" t="s">
        <v>11026</v>
      </c>
      <c r="D8968" t="s">
        <v>11027</v>
      </c>
      <c r="E8968" t="s">
        <v>11028</v>
      </c>
      <c r="F8968" t="s">
        <v>32</v>
      </c>
      <c r="G8968" t="s">
        <v>33</v>
      </c>
      <c r="H8968" t="s">
        <v>1929</v>
      </c>
      <c r="I8968" t="s">
        <v>1930</v>
      </c>
      <c r="J8968" t="s">
        <v>36</v>
      </c>
      <c r="K8968" s="2">
        <v>40364</v>
      </c>
      <c r="L8968" t="s">
        <v>1930</v>
      </c>
      <c r="M8968" s="4">
        <v>40451</v>
      </c>
      <c r="N8968" s="4">
        <v>40446</v>
      </c>
      <c r="O8968" s="1">
        <v>40446</v>
      </c>
      <c r="P8968" t="s">
        <v>52</v>
      </c>
      <c r="R8968" t="s">
        <v>71</v>
      </c>
      <c r="S8968" t="s">
        <v>1931</v>
      </c>
      <c r="T8968" t="s">
        <v>4774</v>
      </c>
      <c r="U8968" t="s">
        <v>116</v>
      </c>
      <c r="V8968" t="s">
        <v>57</v>
      </c>
      <c r="W8968" s="6" t="s">
        <v>118</v>
      </c>
      <c r="X8968" t="s">
        <v>76</v>
      </c>
      <c r="Y8968">
        <v>120</v>
      </c>
      <c r="Z8968">
        <v>4360</v>
      </c>
      <c r="AA8968" t="s">
        <v>32</v>
      </c>
      <c r="AB8968"/>
      <c r="AC8968" s="3">
        <v>168950</v>
      </c>
      <c r="AD8968" s="3">
        <v>38.75</v>
      </c>
      <c r="AE8968" s="3">
        <v>0.32</v>
      </c>
      <c r="AF8968" t="s">
        <v>60</v>
      </c>
      <c r="AG8968" t="s">
        <v>109</v>
      </c>
      <c r="AH8968" s="8" t="s">
        <v>44</v>
      </c>
      <c r="AI8968" s="7" t="s">
        <v>44</v>
      </c>
      <c r="AJ8968" s="9">
        <v>364.26</v>
      </c>
      <c r="AK8968" s="5">
        <f t="shared" si="274"/>
        <v>5</v>
      </c>
    </row>
    <row r="8969" spans="1:37" hidden="1" x14ac:dyDescent="0.3">
      <c r="A8969">
        <v>85149</v>
      </c>
      <c r="B8969" t="s">
        <v>4244</v>
      </c>
      <c r="C8969" t="s">
        <v>11026</v>
      </c>
      <c r="D8969" t="s">
        <v>13674</v>
      </c>
      <c r="E8969" t="s">
        <v>13675</v>
      </c>
      <c r="F8969" t="s">
        <v>32</v>
      </c>
      <c r="G8969" t="s">
        <v>33</v>
      </c>
      <c r="H8969" t="s">
        <v>1929</v>
      </c>
      <c r="I8969" t="s">
        <v>1930</v>
      </c>
      <c r="J8969" t="s">
        <v>310</v>
      </c>
      <c r="K8969" s="2">
        <v>40364</v>
      </c>
      <c r="L8969" t="s">
        <v>1930</v>
      </c>
      <c r="M8969" s="4">
        <v>40470</v>
      </c>
      <c r="N8969" s="4">
        <v>40446</v>
      </c>
      <c r="O8969" s="1">
        <v>40446</v>
      </c>
      <c r="P8969" t="s">
        <v>52</v>
      </c>
      <c r="R8969" t="s">
        <v>71</v>
      </c>
      <c r="S8969" t="s">
        <v>1931</v>
      </c>
      <c r="T8969" t="s">
        <v>563</v>
      </c>
      <c r="U8969" t="s">
        <v>564</v>
      </c>
      <c r="V8969" t="s">
        <v>57</v>
      </c>
      <c r="W8969" s="6" t="s">
        <v>565</v>
      </c>
      <c r="X8969" t="s">
        <v>146</v>
      </c>
      <c r="Y8969">
        <v>60</v>
      </c>
      <c r="Z8969">
        <v>118170</v>
      </c>
      <c r="AA8969" t="s">
        <v>32</v>
      </c>
      <c r="AB8969"/>
      <c r="AC8969" s="3">
        <v>1325867.3999999999</v>
      </c>
      <c r="AD8969" s="3">
        <v>11.22</v>
      </c>
      <c r="AE8969" s="3">
        <v>0.19</v>
      </c>
      <c r="AF8969" t="s">
        <v>307</v>
      </c>
      <c r="AG8969" t="s">
        <v>109</v>
      </c>
      <c r="AH8969" s="8" t="s">
        <v>44</v>
      </c>
      <c r="AI8969" s="7" t="s">
        <v>44</v>
      </c>
      <c r="AJ8969" s="9">
        <v>2858.57</v>
      </c>
      <c r="AK8969" s="5">
        <f t="shared" si="274"/>
        <v>24</v>
      </c>
    </row>
    <row r="8970" spans="1:37" hidden="1" x14ac:dyDescent="0.3">
      <c r="A8970">
        <v>85150</v>
      </c>
      <c r="B8970" t="s">
        <v>4153</v>
      </c>
      <c r="C8970" t="s">
        <v>10980</v>
      </c>
      <c r="D8970" t="s">
        <v>12119</v>
      </c>
      <c r="E8970" t="s">
        <v>12120</v>
      </c>
      <c r="F8970" t="s">
        <v>151</v>
      </c>
      <c r="G8970" t="s">
        <v>33</v>
      </c>
      <c r="H8970" t="s">
        <v>1929</v>
      </c>
      <c r="I8970" t="s">
        <v>1930</v>
      </c>
      <c r="J8970" t="s">
        <v>36</v>
      </c>
      <c r="K8970" t="s">
        <v>5084</v>
      </c>
      <c r="L8970" t="s">
        <v>1930</v>
      </c>
      <c r="M8970" s="4">
        <v>40451</v>
      </c>
      <c r="N8970" s="4">
        <v>40458</v>
      </c>
      <c r="O8970" s="1">
        <v>40458</v>
      </c>
      <c r="P8970" t="s">
        <v>52</v>
      </c>
      <c r="R8970" t="s">
        <v>71</v>
      </c>
      <c r="S8970" t="s">
        <v>1931</v>
      </c>
      <c r="T8970" t="s">
        <v>143</v>
      </c>
      <c r="U8970" t="s">
        <v>144</v>
      </c>
      <c r="V8970" t="s">
        <v>57</v>
      </c>
      <c r="W8970" s="6" t="s">
        <v>145</v>
      </c>
      <c r="X8970" t="s">
        <v>146</v>
      </c>
      <c r="Y8970">
        <v>60</v>
      </c>
      <c r="Z8970">
        <v>52752</v>
      </c>
      <c r="AA8970" t="s">
        <v>151</v>
      </c>
      <c r="AB8970"/>
      <c r="AC8970" s="3">
        <v>451029.6</v>
      </c>
      <c r="AD8970" s="3">
        <v>8.5500000000000007</v>
      </c>
      <c r="AE8970" s="3">
        <v>0.14000000000000001</v>
      </c>
      <c r="AF8970" t="s">
        <v>554</v>
      </c>
      <c r="AG8970" t="s">
        <v>109</v>
      </c>
      <c r="AH8970" s="8" t="s">
        <v>44</v>
      </c>
      <c r="AI8970" s="7" t="s">
        <v>44</v>
      </c>
      <c r="AJ8970" s="9">
        <v>972.42</v>
      </c>
      <c r="AK8970" s="5">
        <f t="shared" si="274"/>
        <v>-7</v>
      </c>
    </row>
    <row r="8971" spans="1:37" hidden="1" x14ac:dyDescent="0.3">
      <c r="A8971">
        <v>85151</v>
      </c>
      <c r="B8971" t="s">
        <v>4146</v>
      </c>
      <c r="C8971" t="s">
        <v>10986</v>
      </c>
      <c r="D8971" t="s">
        <v>11032</v>
      </c>
      <c r="E8971" t="s">
        <v>11033</v>
      </c>
      <c r="F8971" t="s">
        <v>94</v>
      </c>
      <c r="G8971" t="s">
        <v>33</v>
      </c>
      <c r="H8971" t="s">
        <v>1929</v>
      </c>
      <c r="I8971" t="s">
        <v>1930</v>
      </c>
      <c r="J8971" t="s">
        <v>310</v>
      </c>
      <c r="K8971" t="s">
        <v>10989</v>
      </c>
      <c r="L8971" t="s">
        <v>1930</v>
      </c>
      <c r="M8971" s="4">
        <v>40486</v>
      </c>
      <c r="N8971" s="4">
        <v>40463</v>
      </c>
      <c r="O8971" s="1">
        <v>40463</v>
      </c>
      <c r="P8971" t="s">
        <v>52</v>
      </c>
      <c r="R8971" t="s">
        <v>71</v>
      </c>
      <c r="S8971" t="s">
        <v>1931</v>
      </c>
      <c r="T8971" t="s">
        <v>461</v>
      </c>
      <c r="U8971" t="s">
        <v>462</v>
      </c>
      <c r="V8971" t="s">
        <v>57</v>
      </c>
      <c r="W8971" s="6" t="s">
        <v>463</v>
      </c>
      <c r="X8971" t="s">
        <v>146</v>
      </c>
      <c r="Y8971">
        <v>60</v>
      </c>
      <c r="Z8971">
        <v>59746</v>
      </c>
      <c r="AA8971" t="s">
        <v>94</v>
      </c>
      <c r="AB8971"/>
      <c r="AC8971" s="3">
        <v>342344.58</v>
      </c>
      <c r="AD8971" s="3">
        <v>5.73</v>
      </c>
      <c r="AE8971" s="3">
        <v>0.1</v>
      </c>
      <c r="AF8971" t="s">
        <v>605</v>
      </c>
      <c r="AG8971" t="s">
        <v>109</v>
      </c>
      <c r="AH8971" s="8" t="s">
        <v>44</v>
      </c>
      <c r="AI8971" s="7" t="s">
        <v>44</v>
      </c>
      <c r="AJ8971" s="9">
        <v>738.09</v>
      </c>
      <c r="AK8971" s="5">
        <f t="shared" si="274"/>
        <v>23</v>
      </c>
    </row>
    <row r="8972" spans="1:37" hidden="1" x14ac:dyDescent="0.3">
      <c r="A8972">
        <v>85152</v>
      </c>
      <c r="B8972" t="s">
        <v>4368</v>
      </c>
      <c r="C8972" t="s">
        <v>10964</v>
      </c>
      <c r="D8972" t="s">
        <v>12123</v>
      </c>
      <c r="E8972" t="s">
        <v>12124</v>
      </c>
      <c r="F8972" t="s">
        <v>155</v>
      </c>
      <c r="G8972" t="s">
        <v>33</v>
      </c>
      <c r="H8972" t="s">
        <v>1929</v>
      </c>
      <c r="I8972" t="s">
        <v>1930</v>
      </c>
      <c r="J8972" t="s">
        <v>310</v>
      </c>
      <c r="K8972" s="2">
        <v>40037</v>
      </c>
      <c r="L8972" t="s">
        <v>1930</v>
      </c>
      <c r="M8972" s="4">
        <v>40451</v>
      </c>
      <c r="N8972" s="4">
        <v>40455</v>
      </c>
      <c r="O8972" s="1">
        <v>40455</v>
      </c>
      <c r="P8972" t="s">
        <v>52</v>
      </c>
      <c r="R8972" t="s">
        <v>71</v>
      </c>
      <c r="S8972" t="s">
        <v>1931</v>
      </c>
      <c r="T8972" t="s">
        <v>461</v>
      </c>
      <c r="U8972" t="s">
        <v>462</v>
      </c>
      <c r="V8972" t="s">
        <v>57</v>
      </c>
      <c r="W8972" s="6" t="s">
        <v>463</v>
      </c>
      <c r="X8972" t="s">
        <v>146</v>
      </c>
      <c r="Y8972">
        <v>60</v>
      </c>
      <c r="Z8972">
        <v>50000</v>
      </c>
      <c r="AA8972" t="s">
        <v>155</v>
      </c>
      <c r="AB8972"/>
      <c r="AC8972" s="3">
        <v>286500</v>
      </c>
      <c r="AD8972" s="3">
        <v>5.73</v>
      </c>
      <c r="AE8972" s="3">
        <v>0.1</v>
      </c>
      <c r="AF8972" t="s">
        <v>147</v>
      </c>
      <c r="AG8972" t="s">
        <v>109</v>
      </c>
      <c r="AH8972" s="8" t="s">
        <v>44</v>
      </c>
      <c r="AI8972" s="7" t="s">
        <v>44</v>
      </c>
      <c r="AJ8972" s="9">
        <v>617.69000000000005</v>
      </c>
      <c r="AK8972" s="5">
        <f t="shared" si="274"/>
        <v>-4</v>
      </c>
    </row>
    <row r="8973" spans="1:37" hidden="1" x14ac:dyDescent="0.3">
      <c r="A8973">
        <v>85153</v>
      </c>
      <c r="B8973" t="s">
        <v>4153</v>
      </c>
      <c r="C8973" t="s">
        <v>14771</v>
      </c>
      <c r="D8973" t="s">
        <v>14772</v>
      </c>
      <c r="E8973" t="s">
        <v>14773</v>
      </c>
      <c r="F8973" t="s">
        <v>151</v>
      </c>
      <c r="G8973" t="s">
        <v>33</v>
      </c>
      <c r="H8973" t="s">
        <v>1929</v>
      </c>
      <c r="I8973" t="s">
        <v>1930</v>
      </c>
      <c r="J8973" t="s">
        <v>36</v>
      </c>
      <c r="K8973" s="2">
        <v>40460</v>
      </c>
      <c r="L8973" t="s">
        <v>1930</v>
      </c>
      <c r="M8973" s="4">
        <v>40459</v>
      </c>
      <c r="N8973" s="4">
        <v>40472</v>
      </c>
      <c r="O8973" s="1">
        <v>40472</v>
      </c>
      <c r="P8973" t="s">
        <v>52</v>
      </c>
      <c r="R8973" t="s">
        <v>53</v>
      </c>
      <c r="S8973" t="s">
        <v>1931</v>
      </c>
      <c r="T8973" t="s">
        <v>1030</v>
      </c>
      <c r="U8973" t="s">
        <v>81</v>
      </c>
      <c r="V8973" t="s">
        <v>57</v>
      </c>
      <c r="W8973" s="6" t="s">
        <v>262</v>
      </c>
      <c r="X8973" t="s">
        <v>90</v>
      </c>
      <c r="Y8973">
        <v>200</v>
      </c>
      <c r="Z8973">
        <v>600</v>
      </c>
      <c r="AA8973" t="s">
        <v>151</v>
      </c>
      <c r="AB8973"/>
      <c r="AC8973" s="3">
        <v>810</v>
      </c>
      <c r="AD8973" s="3">
        <v>1.35</v>
      </c>
      <c r="AE8973" s="3">
        <v>0.01</v>
      </c>
      <c r="AF8973" t="s">
        <v>60</v>
      </c>
      <c r="AG8973" t="s">
        <v>47</v>
      </c>
      <c r="AH8973" s="8">
        <v>69</v>
      </c>
      <c r="AI8973" s="7">
        <v>29153.27</v>
      </c>
      <c r="AJ8973" s="9">
        <v>1.75</v>
      </c>
      <c r="AK8973" s="5">
        <f t="shared" si="274"/>
        <v>-13</v>
      </c>
    </row>
    <row r="8974" spans="1:37" hidden="1" x14ac:dyDescent="0.3">
      <c r="A8974">
        <v>85154</v>
      </c>
      <c r="B8974" t="s">
        <v>12113</v>
      </c>
      <c r="C8974" t="s">
        <v>12917</v>
      </c>
      <c r="D8974" t="s">
        <v>13680</v>
      </c>
      <c r="E8974" t="s">
        <v>13681</v>
      </c>
      <c r="F8974" t="s">
        <v>809</v>
      </c>
      <c r="G8974" t="s">
        <v>33</v>
      </c>
      <c r="H8974" t="s">
        <v>1929</v>
      </c>
      <c r="I8974" t="s">
        <v>1930</v>
      </c>
      <c r="J8974" t="s">
        <v>36</v>
      </c>
      <c r="K8974" t="s">
        <v>7894</v>
      </c>
      <c r="L8974" t="s">
        <v>1930</v>
      </c>
      <c r="M8974" s="4">
        <v>40471</v>
      </c>
      <c r="N8974" s="4">
        <v>40476</v>
      </c>
      <c r="O8974" s="1">
        <v>40476</v>
      </c>
      <c r="P8974" t="s">
        <v>52</v>
      </c>
      <c r="R8974" t="s">
        <v>71</v>
      </c>
      <c r="S8974" t="s">
        <v>1931</v>
      </c>
      <c r="T8974" t="s">
        <v>143</v>
      </c>
      <c r="U8974" t="s">
        <v>144</v>
      </c>
      <c r="V8974" t="s">
        <v>57</v>
      </c>
      <c r="W8974" s="6" t="s">
        <v>145</v>
      </c>
      <c r="X8974" t="s">
        <v>146</v>
      </c>
      <c r="Y8974">
        <v>60</v>
      </c>
      <c r="Z8974">
        <v>21506</v>
      </c>
      <c r="AA8974" t="s">
        <v>809</v>
      </c>
      <c r="AB8974"/>
      <c r="AC8974" s="3">
        <v>183876.3</v>
      </c>
      <c r="AD8974" s="3">
        <v>8.5500000000000007</v>
      </c>
      <c r="AE8974" s="3">
        <v>0.14000000000000001</v>
      </c>
      <c r="AF8974" t="s">
        <v>554</v>
      </c>
      <c r="AG8974" t="s">
        <v>109</v>
      </c>
      <c r="AH8974" s="8" t="s">
        <v>44</v>
      </c>
      <c r="AI8974" s="7" t="s">
        <v>44</v>
      </c>
      <c r="AJ8974" s="9">
        <v>396.44</v>
      </c>
      <c r="AK8974" s="5">
        <f t="shared" si="274"/>
        <v>-5</v>
      </c>
    </row>
    <row r="8975" spans="1:37" hidden="1" x14ac:dyDescent="0.3">
      <c r="A8975">
        <v>85155</v>
      </c>
      <c r="B8975" t="s">
        <v>12113</v>
      </c>
      <c r="C8975" t="s">
        <v>12917</v>
      </c>
      <c r="D8975" t="s">
        <v>13680</v>
      </c>
      <c r="E8975" t="s">
        <v>13681</v>
      </c>
      <c r="F8975" t="s">
        <v>809</v>
      </c>
      <c r="G8975" t="s">
        <v>33</v>
      </c>
      <c r="H8975" t="s">
        <v>1929</v>
      </c>
      <c r="I8975" t="s">
        <v>1930</v>
      </c>
      <c r="J8975" t="s">
        <v>36</v>
      </c>
      <c r="K8975" t="s">
        <v>7894</v>
      </c>
      <c r="L8975" t="s">
        <v>1930</v>
      </c>
      <c r="M8975" s="4">
        <v>40471</v>
      </c>
      <c r="N8975" s="4">
        <v>40476</v>
      </c>
      <c r="O8975" s="1">
        <v>40476</v>
      </c>
      <c r="P8975" t="s">
        <v>52</v>
      </c>
      <c r="R8975" t="s">
        <v>71</v>
      </c>
      <c r="S8975" t="s">
        <v>1931</v>
      </c>
      <c r="T8975" t="s">
        <v>2634</v>
      </c>
      <c r="U8975" t="s">
        <v>536</v>
      </c>
      <c r="V8975" t="s">
        <v>57</v>
      </c>
      <c r="W8975" s="6" t="s">
        <v>2635</v>
      </c>
      <c r="X8975" t="s">
        <v>146</v>
      </c>
      <c r="Y8975">
        <v>30</v>
      </c>
      <c r="Z8975">
        <v>8375</v>
      </c>
      <c r="AA8975" t="s">
        <v>809</v>
      </c>
      <c r="AB8975"/>
      <c r="AC8975" s="3">
        <v>98406.25</v>
      </c>
      <c r="AD8975" s="3">
        <v>11.75</v>
      </c>
      <c r="AE8975" s="3">
        <v>0.39</v>
      </c>
      <c r="AF8975" t="s">
        <v>307</v>
      </c>
      <c r="AG8975" t="s">
        <v>109</v>
      </c>
      <c r="AH8975" s="8" t="s">
        <v>44</v>
      </c>
      <c r="AI8975" s="7" t="s">
        <v>44</v>
      </c>
      <c r="AJ8975" s="9">
        <v>212.16</v>
      </c>
      <c r="AK8975" s="5">
        <f t="shared" si="274"/>
        <v>-5</v>
      </c>
    </row>
    <row r="8976" spans="1:37" hidden="1" x14ac:dyDescent="0.3">
      <c r="A8976">
        <v>85156</v>
      </c>
      <c r="B8976" t="s">
        <v>4146</v>
      </c>
      <c r="C8976" t="s">
        <v>10986</v>
      </c>
      <c r="D8976" t="s">
        <v>14774</v>
      </c>
      <c r="E8976" t="s">
        <v>14775</v>
      </c>
      <c r="F8976" t="s">
        <v>94</v>
      </c>
      <c r="G8976" t="s">
        <v>33</v>
      </c>
      <c r="H8976" t="s">
        <v>1929</v>
      </c>
      <c r="I8976" t="s">
        <v>1930</v>
      </c>
      <c r="J8976" t="s">
        <v>310</v>
      </c>
      <c r="K8976" t="s">
        <v>10989</v>
      </c>
      <c r="L8976" t="s">
        <v>1930</v>
      </c>
      <c r="M8976" s="4">
        <v>40486</v>
      </c>
      <c r="N8976" s="4">
        <v>40473</v>
      </c>
      <c r="O8976" s="1">
        <v>40473</v>
      </c>
      <c r="P8976" t="s">
        <v>52</v>
      </c>
      <c r="R8976" t="s">
        <v>71</v>
      </c>
      <c r="S8976" t="s">
        <v>1931</v>
      </c>
      <c r="T8976" t="s">
        <v>106</v>
      </c>
      <c r="U8976" t="s">
        <v>56</v>
      </c>
      <c r="V8976" t="s">
        <v>57</v>
      </c>
      <c r="W8976" s="6" t="s">
        <v>100</v>
      </c>
      <c r="X8976" t="s">
        <v>76</v>
      </c>
      <c r="Y8976">
        <v>60</v>
      </c>
      <c r="Z8976">
        <v>150000</v>
      </c>
      <c r="AA8976" t="s">
        <v>94</v>
      </c>
      <c r="AB8976"/>
      <c r="AC8976" s="3">
        <v>399000</v>
      </c>
      <c r="AD8976" s="3">
        <v>2.66</v>
      </c>
      <c r="AE8976" s="3">
        <v>0.04</v>
      </c>
      <c r="AF8976" t="s">
        <v>554</v>
      </c>
      <c r="AG8976" t="s">
        <v>47</v>
      </c>
      <c r="AH8976" s="8">
        <v>8754</v>
      </c>
      <c r="AI8976" s="7">
        <v>8109.91</v>
      </c>
      <c r="AJ8976" s="9">
        <v>860.24</v>
      </c>
      <c r="AK8976" s="5">
        <f t="shared" si="274"/>
        <v>13</v>
      </c>
    </row>
    <row r="8977" spans="1:37" hidden="1" x14ac:dyDescent="0.3">
      <c r="A8977">
        <v>85157</v>
      </c>
      <c r="B8977" t="s">
        <v>2650</v>
      </c>
      <c r="C8977" t="s">
        <v>11018</v>
      </c>
      <c r="D8977" t="s">
        <v>12920</v>
      </c>
      <c r="E8977" t="s">
        <v>12921</v>
      </c>
      <c r="F8977" t="s">
        <v>87</v>
      </c>
      <c r="G8977" t="s">
        <v>33</v>
      </c>
      <c r="H8977" t="s">
        <v>1929</v>
      </c>
      <c r="I8977" t="s">
        <v>1930</v>
      </c>
      <c r="J8977" t="s">
        <v>36</v>
      </c>
      <c r="K8977" t="s">
        <v>4985</v>
      </c>
      <c r="L8977" t="s">
        <v>1930</v>
      </c>
      <c r="M8977" s="4">
        <v>40473</v>
      </c>
      <c r="N8977" s="4">
        <v>40492</v>
      </c>
      <c r="O8977" s="1">
        <v>40492</v>
      </c>
      <c r="P8977" t="s">
        <v>52</v>
      </c>
      <c r="R8977" t="s">
        <v>53</v>
      </c>
      <c r="S8977" t="s">
        <v>1931</v>
      </c>
      <c r="T8977" t="s">
        <v>795</v>
      </c>
      <c r="U8977" t="s">
        <v>98</v>
      </c>
      <c r="V8977" t="s">
        <v>57</v>
      </c>
      <c r="W8977" s="6" t="s">
        <v>100</v>
      </c>
      <c r="X8977" t="s">
        <v>83</v>
      </c>
      <c r="Y8977">
        <v>90</v>
      </c>
      <c r="Z8977">
        <v>2150</v>
      </c>
      <c r="AA8977" t="s">
        <v>87</v>
      </c>
      <c r="AB8977"/>
      <c r="AC8977" s="3">
        <v>20876.5</v>
      </c>
      <c r="AD8977" s="3">
        <v>9.7100000000000009</v>
      </c>
      <c r="AE8977" s="3">
        <v>0.11</v>
      </c>
      <c r="AF8977" t="s">
        <v>60</v>
      </c>
      <c r="AG8977" t="s">
        <v>109</v>
      </c>
      <c r="AH8977" s="8" t="s">
        <v>44</v>
      </c>
      <c r="AI8977" s="7" t="s">
        <v>44</v>
      </c>
      <c r="AJ8977" s="9">
        <v>45.01</v>
      </c>
      <c r="AK8977" s="5">
        <f t="shared" si="274"/>
        <v>-19</v>
      </c>
    </row>
    <row r="8978" spans="1:37" hidden="1" x14ac:dyDescent="0.3">
      <c r="A8978">
        <v>85158</v>
      </c>
      <c r="B8978" t="s">
        <v>2650</v>
      </c>
      <c r="C8978" t="s">
        <v>11018</v>
      </c>
      <c r="D8978" t="s">
        <v>12920</v>
      </c>
      <c r="E8978" t="s">
        <v>12921</v>
      </c>
      <c r="F8978" t="s">
        <v>87</v>
      </c>
      <c r="G8978" t="s">
        <v>33</v>
      </c>
      <c r="H8978" t="s">
        <v>1929</v>
      </c>
      <c r="I8978" t="s">
        <v>1930</v>
      </c>
      <c r="J8978" t="s">
        <v>36</v>
      </c>
      <c r="K8978" t="s">
        <v>4985</v>
      </c>
      <c r="L8978" t="s">
        <v>1930</v>
      </c>
      <c r="M8978" s="4">
        <v>40473</v>
      </c>
      <c r="N8978" s="4">
        <v>40492</v>
      </c>
      <c r="O8978" s="1">
        <v>40492</v>
      </c>
      <c r="P8978" t="s">
        <v>52</v>
      </c>
      <c r="R8978" t="s">
        <v>71</v>
      </c>
      <c r="S8978" t="s">
        <v>1931</v>
      </c>
      <c r="T8978" t="s">
        <v>2883</v>
      </c>
      <c r="U8978" t="s">
        <v>2884</v>
      </c>
      <c r="V8978" t="s">
        <v>57</v>
      </c>
      <c r="W8978" s="6" t="s">
        <v>2885</v>
      </c>
      <c r="X8978" t="s">
        <v>146</v>
      </c>
      <c r="Y8978">
        <v>30</v>
      </c>
      <c r="Z8978">
        <v>21400</v>
      </c>
      <c r="AA8978" t="s">
        <v>87</v>
      </c>
      <c r="AB8978"/>
      <c r="AC8978" s="3">
        <v>206082</v>
      </c>
      <c r="AD8978" s="3">
        <v>9.6300000000000008</v>
      </c>
      <c r="AE8978" s="3">
        <v>0.32</v>
      </c>
      <c r="AF8978" t="s">
        <v>307</v>
      </c>
      <c r="AG8978" t="s">
        <v>109</v>
      </c>
      <c r="AH8978" s="8" t="s">
        <v>44</v>
      </c>
      <c r="AI8978" s="7" t="s">
        <v>44</v>
      </c>
      <c r="AJ8978" s="9">
        <v>444.31</v>
      </c>
      <c r="AK8978" s="5">
        <f t="shared" si="274"/>
        <v>-19</v>
      </c>
    </row>
    <row r="8979" spans="1:37" hidden="1" x14ac:dyDescent="0.3">
      <c r="A8979">
        <v>85159</v>
      </c>
      <c r="B8979" t="s">
        <v>4146</v>
      </c>
      <c r="C8979" t="s">
        <v>10986</v>
      </c>
      <c r="D8979" t="s">
        <v>12129</v>
      </c>
      <c r="E8979" t="s">
        <v>12130</v>
      </c>
      <c r="F8979" t="s">
        <v>94</v>
      </c>
      <c r="G8979" t="s">
        <v>33</v>
      </c>
      <c r="H8979" t="s">
        <v>1929</v>
      </c>
      <c r="I8979" t="s">
        <v>1930</v>
      </c>
      <c r="J8979" t="s">
        <v>310</v>
      </c>
      <c r="K8979" t="s">
        <v>10989</v>
      </c>
      <c r="L8979" t="s">
        <v>1930</v>
      </c>
      <c r="M8979" s="4">
        <v>40486</v>
      </c>
      <c r="N8979" s="4">
        <v>40490</v>
      </c>
      <c r="O8979" s="1">
        <v>40490</v>
      </c>
      <c r="P8979" t="s">
        <v>52</v>
      </c>
      <c r="R8979" t="s">
        <v>71</v>
      </c>
      <c r="S8979" t="s">
        <v>1931</v>
      </c>
      <c r="T8979" t="s">
        <v>305</v>
      </c>
      <c r="U8979" t="s">
        <v>98</v>
      </c>
      <c r="V8979" t="s">
        <v>57</v>
      </c>
      <c r="W8979" s="6" t="s">
        <v>306</v>
      </c>
      <c r="X8979" t="s">
        <v>76</v>
      </c>
      <c r="Y8979">
        <v>30</v>
      </c>
      <c r="Z8979">
        <v>128000</v>
      </c>
      <c r="AA8979" t="s">
        <v>94</v>
      </c>
      <c r="AB8979"/>
      <c r="AC8979" s="3">
        <v>578560</v>
      </c>
      <c r="AD8979" s="3">
        <v>4.5199999999999996</v>
      </c>
      <c r="AE8979" s="3">
        <v>0.15</v>
      </c>
      <c r="AF8979" t="s">
        <v>3470</v>
      </c>
      <c r="AG8979" t="s">
        <v>109</v>
      </c>
      <c r="AH8979" s="8" t="s">
        <v>44</v>
      </c>
      <c r="AI8979" s="7" t="s">
        <v>44</v>
      </c>
      <c r="AJ8979" s="9">
        <v>1247.3800000000001</v>
      </c>
      <c r="AK8979" s="5">
        <f t="shared" si="274"/>
        <v>-4</v>
      </c>
    </row>
    <row r="8980" spans="1:37" hidden="1" x14ac:dyDescent="0.3">
      <c r="A8980">
        <v>85160</v>
      </c>
      <c r="B8980" t="s">
        <v>4244</v>
      </c>
      <c r="C8980" t="s">
        <v>11021</v>
      </c>
      <c r="D8980" t="s">
        <v>11043</v>
      </c>
      <c r="E8980" t="s">
        <v>11044</v>
      </c>
      <c r="F8980" t="s">
        <v>32</v>
      </c>
      <c r="G8980" t="s">
        <v>33</v>
      </c>
      <c r="H8980" t="s">
        <v>1929</v>
      </c>
      <c r="I8980" t="s">
        <v>1930</v>
      </c>
      <c r="J8980" t="s">
        <v>310</v>
      </c>
      <c r="K8980" t="s">
        <v>5405</v>
      </c>
      <c r="L8980" t="s">
        <v>1930</v>
      </c>
      <c r="M8980" s="4">
        <v>40512</v>
      </c>
      <c r="N8980" s="4">
        <v>40508</v>
      </c>
      <c r="O8980" s="1">
        <v>40508</v>
      </c>
      <c r="P8980" t="s">
        <v>52</v>
      </c>
      <c r="R8980" t="s">
        <v>53</v>
      </c>
      <c r="S8980" t="s">
        <v>1931</v>
      </c>
      <c r="T8980" t="s">
        <v>88</v>
      </c>
      <c r="U8980" t="s">
        <v>89</v>
      </c>
      <c r="V8980" t="s">
        <v>57</v>
      </c>
      <c r="W8980" s="6" t="s">
        <v>58</v>
      </c>
      <c r="X8980" t="s">
        <v>90</v>
      </c>
      <c r="Y8980">
        <v>240</v>
      </c>
      <c r="Z8980">
        <v>7483</v>
      </c>
      <c r="AA8980" t="s">
        <v>32</v>
      </c>
      <c r="AB8980"/>
      <c r="AC8980" s="3">
        <v>15115.66</v>
      </c>
      <c r="AD8980" s="3">
        <v>2.02</v>
      </c>
      <c r="AE8980" s="3">
        <v>0.01</v>
      </c>
      <c r="AF8980" t="s">
        <v>60</v>
      </c>
      <c r="AG8980" t="s">
        <v>109</v>
      </c>
      <c r="AH8980" s="8" t="s">
        <v>44</v>
      </c>
      <c r="AI8980" s="7" t="s">
        <v>44</v>
      </c>
      <c r="AJ8980" s="9">
        <v>32.590000000000003</v>
      </c>
      <c r="AK8980" s="5">
        <f t="shared" si="274"/>
        <v>4</v>
      </c>
    </row>
    <row r="8981" spans="1:37" hidden="1" x14ac:dyDescent="0.3">
      <c r="A8981">
        <v>85161</v>
      </c>
      <c r="B8981" t="s">
        <v>4164</v>
      </c>
      <c r="C8981" t="s">
        <v>11047</v>
      </c>
      <c r="D8981" t="s">
        <v>14776</v>
      </c>
      <c r="E8981" t="s">
        <v>14777</v>
      </c>
      <c r="F8981" t="s">
        <v>455</v>
      </c>
      <c r="G8981" t="s">
        <v>33</v>
      </c>
      <c r="H8981" t="s">
        <v>1929</v>
      </c>
      <c r="I8981" t="s">
        <v>1930</v>
      </c>
      <c r="J8981" t="s">
        <v>36</v>
      </c>
      <c r="K8981" t="s">
        <v>8020</v>
      </c>
      <c r="L8981" t="s">
        <v>1930</v>
      </c>
      <c r="M8981" s="4">
        <v>40512</v>
      </c>
      <c r="N8981" s="4">
        <v>40525</v>
      </c>
      <c r="O8981" s="1">
        <v>40525</v>
      </c>
      <c r="P8981" t="s">
        <v>52</v>
      </c>
      <c r="R8981" t="s">
        <v>71</v>
      </c>
      <c r="S8981" t="s">
        <v>1931</v>
      </c>
      <c r="T8981" t="s">
        <v>2520</v>
      </c>
      <c r="U8981" t="s">
        <v>850</v>
      </c>
      <c r="V8981" t="s">
        <v>57</v>
      </c>
      <c r="W8981" s="6" t="s">
        <v>2007</v>
      </c>
      <c r="X8981" t="s">
        <v>146</v>
      </c>
      <c r="Y8981">
        <v>60</v>
      </c>
      <c r="Z8981">
        <v>8556</v>
      </c>
      <c r="AA8981" t="s">
        <v>455</v>
      </c>
      <c r="AB8981"/>
      <c r="AC8981" s="3">
        <v>28063.68</v>
      </c>
      <c r="AD8981" s="3">
        <v>3.28</v>
      </c>
      <c r="AE8981" s="3">
        <v>0.05</v>
      </c>
      <c r="AF8981" t="s">
        <v>307</v>
      </c>
      <c r="AG8981" t="s">
        <v>47</v>
      </c>
      <c r="AH8981" s="8">
        <v>643</v>
      </c>
      <c r="AI8981" s="7">
        <v>4156.9399999999996</v>
      </c>
      <c r="AJ8981" s="9">
        <v>60.51</v>
      </c>
      <c r="AK8981" s="5">
        <f t="shared" si="274"/>
        <v>-13</v>
      </c>
    </row>
    <row r="8982" spans="1:37" hidden="1" x14ac:dyDescent="0.3">
      <c r="A8982">
        <v>85162</v>
      </c>
      <c r="B8982" t="s">
        <v>4244</v>
      </c>
      <c r="C8982" t="s">
        <v>11021</v>
      </c>
      <c r="D8982" t="s">
        <v>12131</v>
      </c>
      <c r="E8982" t="s">
        <v>12132</v>
      </c>
      <c r="F8982" t="s">
        <v>32</v>
      </c>
      <c r="G8982" t="s">
        <v>33</v>
      </c>
      <c r="H8982" t="s">
        <v>1929</v>
      </c>
      <c r="I8982" t="s">
        <v>1930</v>
      </c>
      <c r="J8982" t="s">
        <v>310</v>
      </c>
      <c r="K8982" t="s">
        <v>5405</v>
      </c>
      <c r="L8982" t="s">
        <v>1930</v>
      </c>
      <c r="M8982" s="4">
        <v>40479</v>
      </c>
      <c r="N8982" s="4">
        <v>40505</v>
      </c>
      <c r="O8982" s="1">
        <v>40505</v>
      </c>
      <c r="P8982" t="s">
        <v>52</v>
      </c>
      <c r="R8982" t="s">
        <v>71</v>
      </c>
      <c r="S8982" t="s">
        <v>1931</v>
      </c>
      <c r="T8982" t="s">
        <v>143</v>
      </c>
      <c r="U8982" t="s">
        <v>144</v>
      </c>
      <c r="V8982" t="s">
        <v>57</v>
      </c>
      <c r="W8982" s="6" t="s">
        <v>145</v>
      </c>
      <c r="X8982" t="s">
        <v>146</v>
      </c>
      <c r="Y8982">
        <v>60</v>
      </c>
      <c r="Z8982">
        <v>50928</v>
      </c>
      <c r="AA8982" t="s">
        <v>32</v>
      </c>
      <c r="AB8982"/>
      <c r="AC8982" s="3">
        <v>435434.4</v>
      </c>
      <c r="AD8982" s="3">
        <v>8.5500000000000007</v>
      </c>
      <c r="AE8982" s="3">
        <v>0.14000000000000001</v>
      </c>
      <c r="AF8982" t="s">
        <v>554</v>
      </c>
      <c r="AG8982" t="s">
        <v>109</v>
      </c>
      <c r="AH8982" s="8" t="s">
        <v>44</v>
      </c>
      <c r="AI8982" s="7" t="s">
        <v>44</v>
      </c>
      <c r="AJ8982" s="9">
        <v>938.8</v>
      </c>
      <c r="AK8982" s="5">
        <f t="shared" si="274"/>
        <v>-26</v>
      </c>
    </row>
    <row r="8983" spans="1:37" hidden="1" x14ac:dyDescent="0.3">
      <c r="A8983">
        <v>85163</v>
      </c>
      <c r="B8983" t="s">
        <v>4368</v>
      </c>
      <c r="C8983" t="s">
        <v>10964</v>
      </c>
      <c r="D8983" t="s">
        <v>12922</v>
      </c>
      <c r="E8983" t="s">
        <v>12923</v>
      </c>
      <c r="F8983" t="s">
        <v>155</v>
      </c>
      <c r="G8983" t="s">
        <v>33</v>
      </c>
      <c r="H8983" t="s">
        <v>1929</v>
      </c>
      <c r="I8983" t="s">
        <v>1930</v>
      </c>
      <c r="J8983" t="s">
        <v>310</v>
      </c>
      <c r="K8983" s="2">
        <v>40037</v>
      </c>
      <c r="L8983" t="s">
        <v>1930</v>
      </c>
      <c r="M8983" s="4">
        <v>40512</v>
      </c>
      <c r="N8983" s="4">
        <v>40507</v>
      </c>
      <c r="O8983" s="1">
        <v>40507</v>
      </c>
      <c r="P8983" t="s">
        <v>52</v>
      </c>
      <c r="R8983" t="s">
        <v>71</v>
      </c>
      <c r="S8983" t="s">
        <v>1931</v>
      </c>
      <c r="T8983" t="s">
        <v>461</v>
      </c>
      <c r="U8983" t="s">
        <v>462</v>
      </c>
      <c r="V8983" t="s">
        <v>57</v>
      </c>
      <c r="W8983" s="6" t="s">
        <v>463</v>
      </c>
      <c r="X8983" t="s">
        <v>146</v>
      </c>
      <c r="Y8983">
        <v>60</v>
      </c>
      <c r="Z8983">
        <v>112100</v>
      </c>
      <c r="AA8983" t="s">
        <v>155</v>
      </c>
      <c r="AB8983"/>
      <c r="AC8983" s="3">
        <v>608703</v>
      </c>
      <c r="AD8983" s="3">
        <v>5.43</v>
      </c>
      <c r="AE8983" s="3">
        <v>0.09</v>
      </c>
      <c r="AF8983" t="s">
        <v>147</v>
      </c>
      <c r="AG8983" t="s">
        <v>109</v>
      </c>
      <c r="AH8983" s="8" t="s">
        <v>44</v>
      </c>
      <c r="AI8983" s="7" t="s">
        <v>44</v>
      </c>
      <c r="AJ8983" s="9">
        <v>1312.36</v>
      </c>
      <c r="AK8983" s="5">
        <f t="shared" si="274"/>
        <v>5</v>
      </c>
    </row>
    <row r="8984" spans="1:37" hidden="1" x14ac:dyDescent="0.3">
      <c r="A8984">
        <v>85164</v>
      </c>
      <c r="B8984" t="s">
        <v>4146</v>
      </c>
      <c r="C8984" t="s">
        <v>10986</v>
      </c>
      <c r="D8984" t="s">
        <v>14778</v>
      </c>
      <c r="E8984" t="s">
        <v>14779</v>
      </c>
      <c r="F8984" t="s">
        <v>94</v>
      </c>
      <c r="G8984" t="s">
        <v>33</v>
      </c>
      <c r="H8984" t="s">
        <v>1929</v>
      </c>
      <c r="I8984" t="s">
        <v>1930</v>
      </c>
      <c r="J8984" t="s">
        <v>310</v>
      </c>
      <c r="K8984" t="s">
        <v>10989</v>
      </c>
      <c r="L8984" t="s">
        <v>1930</v>
      </c>
      <c r="M8984" s="4">
        <v>40508</v>
      </c>
      <c r="N8984" s="4">
        <v>40515</v>
      </c>
      <c r="O8984" s="1">
        <v>40515</v>
      </c>
      <c r="P8984" t="s">
        <v>52</v>
      </c>
      <c r="R8984" t="s">
        <v>71</v>
      </c>
      <c r="S8984" t="s">
        <v>1931</v>
      </c>
      <c r="T8984" t="s">
        <v>614</v>
      </c>
      <c r="U8984" t="s">
        <v>357</v>
      </c>
      <c r="V8984" t="s">
        <v>57</v>
      </c>
      <c r="W8984" s="6" t="s">
        <v>244</v>
      </c>
      <c r="X8984" t="s">
        <v>76</v>
      </c>
      <c r="Y8984">
        <v>60</v>
      </c>
      <c r="Z8984">
        <v>17045</v>
      </c>
      <c r="AA8984" t="s">
        <v>94</v>
      </c>
      <c r="AB8984"/>
      <c r="AC8984" s="3">
        <v>270845.05</v>
      </c>
      <c r="AD8984" s="3">
        <v>15.89</v>
      </c>
      <c r="AE8984" s="3">
        <v>0.26</v>
      </c>
      <c r="AF8984" t="s">
        <v>615</v>
      </c>
      <c r="AG8984" t="s">
        <v>47</v>
      </c>
      <c r="AH8984" s="8">
        <v>20752</v>
      </c>
      <c r="AI8984" s="7">
        <v>17520.43</v>
      </c>
      <c r="AJ8984" s="9">
        <v>583.94000000000005</v>
      </c>
      <c r="AK8984" s="5">
        <f t="shared" si="274"/>
        <v>-7</v>
      </c>
    </row>
    <row r="8985" spans="1:37" hidden="1" x14ac:dyDescent="0.3">
      <c r="A8985">
        <v>85165</v>
      </c>
      <c r="B8985" t="s">
        <v>4244</v>
      </c>
      <c r="C8985" t="s">
        <v>11021</v>
      </c>
      <c r="D8985" t="s">
        <v>12933</v>
      </c>
      <c r="E8985" t="s">
        <v>12934</v>
      </c>
      <c r="F8985" t="s">
        <v>32</v>
      </c>
      <c r="G8985" t="s">
        <v>33</v>
      </c>
      <c r="H8985" t="s">
        <v>1929</v>
      </c>
      <c r="I8985" t="s">
        <v>1930</v>
      </c>
      <c r="J8985" t="s">
        <v>36</v>
      </c>
      <c r="K8985" t="s">
        <v>5405</v>
      </c>
      <c r="L8985" t="s">
        <v>1930</v>
      </c>
      <c r="M8985" s="4">
        <v>40512</v>
      </c>
      <c r="N8985" s="4">
        <v>40521</v>
      </c>
      <c r="O8985" s="1">
        <v>40521</v>
      </c>
      <c r="P8985" t="s">
        <v>52</v>
      </c>
      <c r="R8985" t="s">
        <v>53</v>
      </c>
      <c r="S8985" t="s">
        <v>1931</v>
      </c>
      <c r="T8985" t="s">
        <v>88</v>
      </c>
      <c r="U8985" t="s">
        <v>89</v>
      </c>
      <c r="V8985" t="s">
        <v>57</v>
      </c>
      <c r="W8985" s="6" t="s">
        <v>58</v>
      </c>
      <c r="X8985" t="s">
        <v>90</v>
      </c>
      <c r="Y8985">
        <v>240</v>
      </c>
      <c r="Z8985">
        <v>551</v>
      </c>
      <c r="AA8985" t="s">
        <v>32</v>
      </c>
      <c r="AB8985"/>
      <c r="AC8985" s="3">
        <v>1113.02</v>
      </c>
      <c r="AD8985" s="3">
        <v>2.02</v>
      </c>
      <c r="AE8985" s="3">
        <v>0.01</v>
      </c>
      <c r="AF8985" t="s">
        <v>60</v>
      </c>
      <c r="AG8985" t="s">
        <v>109</v>
      </c>
      <c r="AH8985" s="8" t="s">
        <v>44</v>
      </c>
      <c r="AI8985" s="7" t="s">
        <v>44</v>
      </c>
      <c r="AJ8985" s="9">
        <v>2.4</v>
      </c>
      <c r="AK8985" s="5">
        <f t="shared" si="274"/>
        <v>-9</v>
      </c>
    </row>
    <row r="8986" spans="1:37" hidden="1" x14ac:dyDescent="0.3">
      <c r="A8986">
        <v>85167</v>
      </c>
      <c r="B8986" t="s">
        <v>4153</v>
      </c>
      <c r="C8986" t="s">
        <v>11055</v>
      </c>
      <c r="D8986" t="s">
        <v>11056</v>
      </c>
      <c r="E8986" t="s">
        <v>11057</v>
      </c>
      <c r="F8986" t="s">
        <v>151</v>
      </c>
      <c r="G8986" t="s">
        <v>33</v>
      </c>
      <c r="H8986" t="s">
        <v>1929</v>
      </c>
      <c r="I8986" t="s">
        <v>1930</v>
      </c>
      <c r="J8986" t="s">
        <v>36</v>
      </c>
      <c r="K8986" t="s">
        <v>11058</v>
      </c>
      <c r="L8986" t="s">
        <v>1930</v>
      </c>
      <c r="M8986" s="4">
        <v>40532</v>
      </c>
      <c r="N8986" s="4">
        <v>40548</v>
      </c>
      <c r="O8986" s="1">
        <v>40548</v>
      </c>
      <c r="P8986" t="s">
        <v>52</v>
      </c>
      <c r="R8986" t="s">
        <v>53</v>
      </c>
      <c r="S8986" t="s">
        <v>1931</v>
      </c>
      <c r="T8986" t="s">
        <v>4600</v>
      </c>
      <c r="U8986" t="s">
        <v>74</v>
      </c>
      <c r="V8986" t="s">
        <v>57</v>
      </c>
      <c r="W8986" s="6" t="s">
        <v>58</v>
      </c>
      <c r="X8986" t="s">
        <v>90</v>
      </c>
      <c r="Y8986">
        <v>240</v>
      </c>
      <c r="Z8986">
        <v>4810</v>
      </c>
      <c r="AA8986" t="s">
        <v>151</v>
      </c>
      <c r="AB8986"/>
      <c r="AC8986" s="3">
        <v>8898.5</v>
      </c>
      <c r="AD8986" s="3">
        <v>1.85</v>
      </c>
      <c r="AE8986" s="3">
        <v>0.01</v>
      </c>
      <c r="AF8986" t="s">
        <v>60</v>
      </c>
      <c r="AG8986" t="s">
        <v>109</v>
      </c>
      <c r="AH8986" s="8" t="s">
        <v>44</v>
      </c>
      <c r="AI8986" s="7" t="s">
        <v>44</v>
      </c>
      <c r="AJ8986" s="9">
        <v>19.190000000000001</v>
      </c>
      <c r="AK8986" s="5">
        <f t="shared" si="274"/>
        <v>-16</v>
      </c>
    </row>
    <row r="8987" spans="1:37" hidden="1" x14ac:dyDescent="0.3">
      <c r="A8987">
        <v>85168</v>
      </c>
      <c r="B8987" t="s">
        <v>4244</v>
      </c>
      <c r="C8987" t="s">
        <v>11074</v>
      </c>
      <c r="D8987" t="s">
        <v>14780</v>
      </c>
      <c r="E8987" t="s">
        <v>14781</v>
      </c>
      <c r="F8987" t="s">
        <v>32</v>
      </c>
      <c r="G8987" t="s">
        <v>33</v>
      </c>
      <c r="H8987" t="s">
        <v>1929</v>
      </c>
      <c r="I8987" t="s">
        <v>1930</v>
      </c>
      <c r="J8987" t="s">
        <v>36</v>
      </c>
      <c r="K8987" s="2">
        <v>40245</v>
      </c>
      <c r="L8987" t="s">
        <v>1930</v>
      </c>
      <c r="M8987" s="4">
        <v>40527</v>
      </c>
      <c r="N8987" s="4">
        <v>40527</v>
      </c>
      <c r="O8987" s="1">
        <v>40527</v>
      </c>
      <c r="P8987" t="s">
        <v>52</v>
      </c>
      <c r="R8987" t="s">
        <v>71</v>
      </c>
      <c r="S8987" t="s">
        <v>1931</v>
      </c>
      <c r="T8987" t="s">
        <v>614</v>
      </c>
      <c r="U8987" t="s">
        <v>357</v>
      </c>
      <c r="V8987" t="s">
        <v>57</v>
      </c>
      <c r="W8987" s="6" t="s">
        <v>244</v>
      </c>
      <c r="X8987" t="s">
        <v>76</v>
      </c>
      <c r="Y8987">
        <v>60</v>
      </c>
      <c r="Z8987">
        <v>800</v>
      </c>
      <c r="AA8987" t="s">
        <v>32</v>
      </c>
      <c r="AB8987"/>
      <c r="AC8987" s="3">
        <v>13152</v>
      </c>
      <c r="AD8987" s="3">
        <v>16.440000000000001</v>
      </c>
      <c r="AE8987" s="3">
        <v>0.27</v>
      </c>
      <c r="AF8987" t="s">
        <v>60</v>
      </c>
      <c r="AG8987" t="s">
        <v>47</v>
      </c>
      <c r="AH8987" s="8">
        <v>364</v>
      </c>
      <c r="AI8987" s="7">
        <v>2700.18</v>
      </c>
      <c r="AJ8987" s="9">
        <v>28.36</v>
      </c>
      <c r="AK8987" s="5">
        <f t="shared" si="274"/>
        <v>0</v>
      </c>
    </row>
    <row r="8988" spans="1:37" hidden="1" x14ac:dyDescent="0.3">
      <c r="A8988">
        <v>85169</v>
      </c>
      <c r="B8988" t="s">
        <v>12113</v>
      </c>
      <c r="C8988" t="s">
        <v>12114</v>
      </c>
      <c r="D8988" t="s">
        <v>14782</v>
      </c>
      <c r="E8988" t="s">
        <v>14783</v>
      </c>
      <c r="F8988" t="s">
        <v>809</v>
      </c>
      <c r="G8988" t="s">
        <v>33</v>
      </c>
      <c r="H8988" t="s">
        <v>1929</v>
      </c>
      <c r="I8988" t="s">
        <v>1930</v>
      </c>
      <c r="J8988" t="s">
        <v>310</v>
      </c>
      <c r="K8988" s="2">
        <v>40337</v>
      </c>
      <c r="L8988" t="s">
        <v>1930</v>
      </c>
      <c r="M8988" s="4">
        <v>40557</v>
      </c>
      <c r="N8988" s="4">
        <v>40557</v>
      </c>
      <c r="O8988" s="1">
        <v>40557</v>
      </c>
      <c r="P8988" t="s">
        <v>52</v>
      </c>
      <c r="R8988" t="s">
        <v>71</v>
      </c>
      <c r="S8988" t="s">
        <v>1931</v>
      </c>
      <c r="T8988" t="s">
        <v>563</v>
      </c>
      <c r="U8988" t="s">
        <v>564</v>
      </c>
      <c r="V8988" t="s">
        <v>57</v>
      </c>
      <c r="W8988" s="6" t="s">
        <v>565</v>
      </c>
      <c r="X8988" t="s">
        <v>146</v>
      </c>
      <c r="Y8988">
        <v>60</v>
      </c>
      <c r="Z8988">
        <v>9255</v>
      </c>
      <c r="AA8988" t="s">
        <v>809</v>
      </c>
      <c r="AB8988"/>
      <c r="AC8988" s="3">
        <v>103841.1</v>
      </c>
      <c r="AD8988" s="3">
        <v>11.22</v>
      </c>
      <c r="AE8988" s="3">
        <v>0.19</v>
      </c>
      <c r="AF8988" t="s">
        <v>60</v>
      </c>
      <c r="AG8988" t="s">
        <v>47</v>
      </c>
      <c r="AH8988" s="8">
        <v>1243</v>
      </c>
      <c r="AI8988" s="7">
        <v>6120.6</v>
      </c>
      <c r="AJ8988" s="9">
        <v>223.88</v>
      </c>
      <c r="AK8988" s="5">
        <f t="shared" si="274"/>
        <v>0</v>
      </c>
    </row>
    <row r="8989" spans="1:37" hidden="1" x14ac:dyDescent="0.3">
      <c r="A8989">
        <v>85171</v>
      </c>
      <c r="B8989" t="s">
        <v>5240</v>
      </c>
      <c r="C8989" t="s">
        <v>12943</v>
      </c>
      <c r="D8989" t="s">
        <v>12944</v>
      </c>
      <c r="E8989" t="s">
        <v>12945</v>
      </c>
      <c r="F8989" t="s">
        <v>5244</v>
      </c>
      <c r="G8989" t="s">
        <v>33</v>
      </c>
      <c r="H8989" t="s">
        <v>1929</v>
      </c>
      <c r="I8989" t="s">
        <v>1930</v>
      </c>
      <c r="J8989" t="s">
        <v>36</v>
      </c>
      <c r="K8989" t="s">
        <v>9980</v>
      </c>
      <c r="L8989" t="s">
        <v>1930</v>
      </c>
      <c r="M8989" s="4">
        <v>40574</v>
      </c>
      <c r="N8989" s="4">
        <v>40567</v>
      </c>
      <c r="O8989" s="1">
        <v>40567</v>
      </c>
      <c r="P8989" t="s">
        <v>52</v>
      </c>
      <c r="R8989" t="s">
        <v>53</v>
      </c>
      <c r="S8989" t="s">
        <v>1931</v>
      </c>
      <c r="T8989" t="s">
        <v>502</v>
      </c>
      <c r="U8989" t="s">
        <v>98</v>
      </c>
      <c r="V8989" t="s">
        <v>57</v>
      </c>
      <c r="W8989" s="6" t="s">
        <v>481</v>
      </c>
      <c r="X8989" t="s">
        <v>83</v>
      </c>
      <c r="Y8989">
        <v>30</v>
      </c>
      <c r="Z8989">
        <v>1467</v>
      </c>
      <c r="AA8989" t="s">
        <v>5244</v>
      </c>
      <c r="AB8989"/>
      <c r="AC8989" s="3">
        <v>3286.08</v>
      </c>
      <c r="AD8989" s="3">
        <v>2.2400000000000002</v>
      </c>
      <c r="AE8989" s="3">
        <v>7.0000000000000007E-2</v>
      </c>
      <c r="AF8989" t="s">
        <v>60</v>
      </c>
      <c r="AG8989" t="s">
        <v>109</v>
      </c>
      <c r="AH8989" s="8" t="s">
        <v>44</v>
      </c>
      <c r="AI8989" s="7" t="s">
        <v>44</v>
      </c>
      <c r="AJ8989" s="9">
        <v>5.42</v>
      </c>
      <c r="AK8989" s="5">
        <f t="shared" si="274"/>
        <v>7</v>
      </c>
    </row>
    <row r="8990" spans="1:37" hidden="1" x14ac:dyDescent="0.3">
      <c r="A8990">
        <v>85172</v>
      </c>
      <c r="B8990" t="s">
        <v>2650</v>
      </c>
      <c r="C8990" t="s">
        <v>11068</v>
      </c>
      <c r="D8990" t="s">
        <v>11069</v>
      </c>
      <c r="E8990" t="s">
        <v>11070</v>
      </c>
      <c r="F8990" t="s">
        <v>87</v>
      </c>
      <c r="G8990" t="s">
        <v>33</v>
      </c>
      <c r="H8990" t="s">
        <v>1929</v>
      </c>
      <c r="I8990" t="s">
        <v>1930</v>
      </c>
      <c r="J8990" t="s">
        <v>2238</v>
      </c>
      <c r="K8990" t="s">
        <v>4677</v>
      </c>
      <c r="L8990" t="s">
        <v>1930</v>
      </c>
      <c r="M8990" s="4">
        <v>40596</v>
      </c>
      <c r="N8990" s="4">
        <v>40590</v>
      </c>
      <c r="O8990" s="1">
        <v>40590</v>
      </c>
      <c r="P8990" t="s">
        <v>52</v>
      </c>
      <c r="R8990" t="s">
        <v>71</v>
      </c>
      <c r="S8990" t="s">
        <v>1931</v>
      </c>
      <c r="T8990" t="s">
        <v>2634</v>
      </c>
      <c r="U8990" t="s">
        <v>536</v>
      </c>
      <c r="V8990" t="s">
        <v>57</v>
      </c>
      <c r="W8990" s="6" t="s">
        <v>2635</v>
      </c>
      <c r="X8990" t="s">
        <v>146</v>
      </c>
      <c r="Y8990">
        <v>30</v>
      </c>
      <c r="Z8990">
        <v>55488</v>
      </c>
      <c r="AA8990" t="s">
        <v>87</v>
      </c>
      <c r="AB8990"/>
      <c r="AC8990" s="3">
        <v>605928.95999999996</v>
      </c>
      <c r="AD8990" s="3">
        <v>10.92</v>
      </c>
      <c r="AE8990" s="3">
        <v>0.36</v>
      </c>
      <c r="AF8990" t="s">
        <v>307</v>
      </c>
      <c r="AG8990" t="s">
        <v>109</v>
      </c>
      <c r="AH8990" s="8" t="s">
        <v>44</v>
      </c>
      <c r="AI8990" s="7" t="s">
        <v>44</v>
      </c>
      <c r="AJ8990" s="9">
        <v>1306.3800000000001</v>
      </c>
      <c r="AK8990" s="5">
        <f t="shared" si="274"/>
        <v>6</v>
      </c>
    </row>
    <row r="8991" spans="1:37" hidden="1" x14ac:dyDescent="0.3">
      <c r="A8991">
        <v>85173</v>
      </c>
      <c r="B8991" t="s">
        <v>2650</v>
      </c>
      <c r="C8991" t="s">
        <v>11068</v>
      </c>
      <c r="D8991" t="s">
        <v>11069</v>
      </c>
      <c r="E8991" t="s">
        <v>11070</v>
      </c>
      <c r="F8991" t="s">
        <v>87</v>
      </c>
      <c r="G8991" t="s">
        <v>33</v>
      </c>
      <c r="H8991" t="s">
        <v>1929</v>
      </c>
      <c r="I8991" t="s">
        <v>1930</v>
      </c>
      <c r="J8991" t="s">
        <v>2238</v>
      </c>
      <c r="K8991" t="s">
        <v>4677</v>
      </c>
      <c r="L8991" t="s">
        <v>1930</v>
      </c>
      <c r="M8991" s="4">
        <v>40596</v>
      </c>
      <c r="N8991" s="4">
        <v>40590</v>
      </c>
      <c r="O8991" s="1">
        <v>40590</v>
      </c>
      <c r="P8991" t="s">
        <v>52</v>
      </c>
      <c r="R8991" t="s">
        <v>71</v>
      </c>
      <c r="S8991" t="s">
        <v>1931</v>
      </c>
      <c r="T8991" t="s">
        <v>80</v>
      </c>
      <c r="U8991" t="s">
        <v>81</v>
      </c>
      <c r="V8991" t="s">
        <v>57</v>
      </c>
      <c r="W8991" s="6" t="s">
        <v>82</v>
      </c>
      <c r="X8991" t="s">
        <v>83</v>
      </c>
      <c r="Y8991">
        <v>60</v>
      </c>
      <c r="Z8991">
        <v>200</v>
      </c>
      <c r="AA8991" t="s">
        <v>87</v>
      </c>
      <c r="AB8991"/>
      <c r="AC8991" s="3">
        <v>280</v>
      </c>
      <c r="AD8991" s="3">
        <v>1.4</v>
      </c>
      <c r="AE8991" s="3">
        <v>0.02</v>
      </c>
      <c r="AF8991" t="s">
        <v>60</v>
      </c>
      <c r="AG8991" t="s">
        <v>109</v>
      </c>
      <c r="AH8991" s="8" t="s">
        <v>44</v>
      </c>
      <c r="AI8991" s="7" t="s">
        <v>44</v>
      </c>
      <c r="AJ8991" s="9">
        <v>0.6</v>
      </c>
      <c r="AK8991" s="5">
        <f t="shared" si="274"/>
        <v>6</v>
      </c>
    </row>
    <row r="8992" spans="1:37" hidden="1" x14ac:dyDescent="0.3">
      <c r="A8992">
        <v>85174</v>
      </c>
      <c r="B8992" t="s">
        <v>5240</v>
      </c>
      <c r="C8992" t="s">
        <v>12943</v>
      </c>
      <c r="D8992" t="s">
        <v>14784</v>
      </c>
      <c r="E8992" t="s">
        <v>14785</v>
      </c>
      <c r="F8992" t="s">
        <v>5244</v>
      </c>
      <c r="G8992" t="s">
        <v>33</v>
      </c>
      <c r="H8992" t="s">
        <v>1929</v>
      </c>
      <c r="I8992" t="s">
        <v>1930</v>
      </c>
      <c r="J8992" t="s">
        <v>36</v>
      </c>
      <c r="K8992" t="s">
        <v>9980</v>
      </c>
      <c r="L8992" t="s">
        <v>1930</v>
      </c>
      <c r="M8992" s="4">
        <v>40574</v>
      </c>
      <c r="N8992" s="4">
        <v>40584</v>
      </c>
      <c r="O8992" s="1">
        <v>40584</v>
      </c>
      <c r="P8992" t="s">
        <v>52</v>
      </c>
      <c r="R8992" t="s">
        <v>71</v>
      </c>
      <c r="S8992" t="s">
        <v>1931</v>
      </c>
      <c r="T8992" t="s">
        <v>614</v>
      </c>
      <c r="U8992" t="s">
        <v>357</v>
      </c>
      <c r="V8992" t="s">
        <v>57</v>
      </c>
      <c r="W8992" s="6" t="s">
        <v>244</v>
      </c>
      <c r="X8992" t="s">
        <v>76</v>
      </c>
      <c r="Y8992">
        <v>60</v>
      </c>
      <c r="Z8992">
        <v>2005</v>
      </c>
      <c r="AA8992" t="s">
        <v>5244</v>
      </c>
      <c r="AB8992"/>
      <c r="AC8992" s="3">
        <v>31077.5</v>
      </c>
      <c r="AD8992" s="3">
        <v>15.5</v>
      </c>
      <c r="AE8992" s="3">
        <v>0.26</v>
      </c>
      <c r="AF8992" t="s">
        <v>307</v>
      </c>
      <c r="AG8992" t="s">
        <v>47</v>
      </c>
      <c r="AH8992" s="8">
        <v>2634</v>
      </c>
      <c r="AI8992" s="7">
        <v>20805.8</v>
      </c>
      <c r="AJ8992" s="9">
        <v>51.28</v>
      </c>
      <c r="AK8992" s="5">
        <f t="shared" si="274"/>
        <v>-10</v>
      </c>
    </row>
    <row r="8993" spans="1:37" hidden="1" x14ac:dyDescent="0.3">
      <c r="A8993">
        <v>85175</v>
      </c>
      <c r="B8993" t="s">
        <v>5240</v>
      </c>
      <c r="C8993" t="s">
        <v>12943</v>
      </c>
      <c r="D8993" t="s">
        <v>14784</v>
      </c>
      <c r="E8993" t="s">
        <v>14785</v>
      </c>
      <c r="F8993" t="s">
        <v>5244</v>
      </c>
      <c r="G8993" t="s">
        <v>33</v>
      </c>
      <c r="H8993" t="s">
        <v>1929</v>
      </c>
      <c r="I8993" t="s">
        <v>1930</v>
      </c>
      <c r="J8993" t="s">
        <v>36</v>
      </c>
      <c r="K8993" t="s">
        <v>9980</v>
      </c>
      <c r="L8993" t="s">
        <v>1930</v>
      </c>
      <c r="M8993" s="4">
        <v>40574</v>
      </c>
      <c r="N8993" s="4">
        <v>40584</v>
      </c>
      <c r="O8993" s="1">
        <v>40584</v>
      </c>
      <c r="P8993" t="s">
        <v>52</v>
      </c>
      <c r="R8993" t="s">
        <v>71</v>
      </c>
      <c r="S8993" t="s">
        <v>1931</v>
      </c>
      <c r="T8993" t="s">
        <v>305</v>
      </c>
      <c r="U8993" t="s">
        <v>98</v>
      </c>
      <c r="V8993" t="s">
        <v>57</v>
      </c>
      <c r="W8993" s="6" t="s">
        <v>306</v>
      </c>
      <c r="X8993" t="s">
        <v>76</v>
      </c>
      <c r="Y8993">
        <v>30</v>
      </c>
      <c r="Z8993">
        <v>34553</v>
      </c>
      <c r="AA8993" t="s">
        <v>5244</v>
      </c>
      <c r="AB8993"/>
      <c r="AC8993" s="3">
        <v>149268.96</v>
      </c>
      <c r="AD8993" s="3">
        <v>4.32</v>
      </c>
      <c r="AE8993" s="3">
        <v>0.14000000000000001</v>
      </c>
      <c r="AF8993" t="s">
        <v>3470</v>
      </c>
      <c r="AG8993" t="s">
        <v>109</v>
      </c>
      <c r="AH8993" s="8" t="s">
        <v>44</v>
      </c>
      <c r="AI8993" s="7" t="s">
        <v>44</v>
      </c>
      <c r="AJ8993" s="9">
        <v>246.29</v>
      </c>
      <c r="AK8993" s="5">
        <f t="shared" si="274"/>
        <v>-10</v>
      </c>
    </row>
    <row r="8994" spans="1:37" hidden="1" x14ac:dyDescent="0.3">
      <c r="A8994">
        <v>85176</v>
      </c>
      <c r="B8994" t="s">
        <v>4415</v>
      </c>
      <c r="C8994" t="s">
        <v>11011</v>
      </c>
      <c r="D8994" t="s">
        <v>14786</v>
      </c>
      <c r="E8994" t="s">
        <v>14787</v>
      </c>
      <c r="F8994" t="s">
        <v>105</v>
      </c>
      <c r="G8994" t="s">
        <v>33</v>
      </c>
      <c r="H8994" t="s">
        <v>1929</v>
      </c>
      <c r="I8994" t="s">
        <v>1930</v>
      </c>
      <c r="J8994" t="s">
        <v>36</v>
      </c>
      <c r="K8994" s="2">
        <v>40182</v>
      </c>
      <c r="L8994" t="s">
        <v>1930</v>
      </c>
      <c r="M8994" s="4">
        <v>40602</v>
      </c>
      <c r="N8994" s="4">
        <v>40602</v>
      </c>
      <c r="O8994" s="1">
        <v>40602</v>
      </c>
      <c r="P8994" t="s">
        <v>52</v>
      </c>
      <c r="R8994" t="s">
        <v>53</v>
      </c>
      <c r="S8994" t="s">
        <v>1931</v>
      </c>
      <c r="T8994" t="s">
        <v>1161</v>
      </c>
      <c r="U8994" t="s">
        <v>158</v>
      </c>
      <c r="V8994" t="s">
        <v>57</v>
      </c>
      <c r="W8994" s="6" t="s">
        <v>433</v>
      </c>
      <c r="X8994" t="s">
        <v>321</v>
      </c>
      <c r="Y8994">
        <v>60</v>
      </c>
      <c r="Z8994">
        <v>2292</v>
      </c>
      <c r="AA8994" t="s">
        <v>105</v>
      </c>
      <c r="AB8994"/>
      <c r="AC8994" s="3">
        <v>17694.240000000002</v>
      </c>
      <c r="AD8994" s="3">
        <v>7.72</v>
      </c>
      <c r="AE8994" s="3">
        <v>0.13</v>
      </c>
      <c r="AF8994" t="s">
        <v>60</v>
      </c>
      <c r="AG8994" t="s">
        <v>47</v>
      </c>
      <c r="AH8994" s="8">
        <v>617</v>
      </c>
      <c r="AI8994" s="7">
        <v>1647</v>
      </c>
      <c r="AJ8994" s="9">
        <v>38.15</v>
      </c>
      <c r="AK8994" s="5">
        <f t="shared" si="274"/>
        <v>0</v>
      </c>
    </row>
    <row r="8995" spans="1:37" hidden="1" x14ac:dyDescent="0.3">
      <c r="A8995">
        <v>85177</v>
      </c>
      <c r="B8995" t="s">
        <v>4244</v>
      </c>
      <c r="C8995" t="s">
        <v>11074</v>
      </c>
      <c r="D8995" t="s">
        <v>12149</v>
      </c>
      <c r="E8995" t="s">
        <v>12150</v>
      </c>
      <c r="F8995" t="s">
        <v>32</v>
      </c>
      <c r="G8995" t="s">
        <v>33</v>
      </c>
      <c r="H8995" t="s">
        <v>1929</v>
      </c>
      <c r="I8995" t="s">
        <v>1930</v>
      </c>
      <c r="J8995" t="s">
        <v>36</v>
      </c>
      <c r="K8995" s="2">
        <v>40245</v>
      </c>
      <c r="L8995" t="s">
        <v>1930</v>
      </c>
      <c r="M8995" s="4">
        <v>40574</v>
      </c>
      <c r="N8995" s="4">
        <v>40596</v>
      </c>
      <c r="O8995" s="1">
        <v>40596</v>
      </c>
      <c r="P8995" t="s">
        <v>52</v>
      </c>
      <c r="R8995" t="s">
        <v>53</v>
      </c>
      <c r="S8995" t="s">
        <v>1931</v>
      </c>
      <c r="T8995" t="s">
        <v>795</v>
      </c>
      <c r="U8995" t="s">
        <v>98</v>
      </c>
      <c r="V8995" t="s">
        <v>57</v>
      </c>
      <c r="W8995" s="6" t="s">
        <v>100</v>
      </c>
      <c r="X8995" t="s">
        <v>83</v>
      </c>
      <c r="Y8995">
        <v>90</v>
      </c>
      <c r="Z8995">
        <v>492</v>
      </c>
      <c r="AA8995" t="s">
        <v>32</v>
      </c>
      <c r="AB8995"/>
      <c r="AC8995" s="3">
        <v>4777.32</v>
      </c>
      <c r="AD8995" s="3">
        <v>9.7100000000000009</v>
      </c>
      <c r="AE8995" s="3">
        <v>0.11</v>
      </c>
      <c r="AF8995" t="s">
        <v>60</v>
      </c>
      <c r="AG8995" t="s">
        <v>109</v>
      </c>
      <c r="AH8995" s="8" t="s">
        <v>44</v>
      </c>
      <c r="AI8995" s="7" t="s">
        <v>44</v>
      </c>
      <c r="AJ8995" s="9">
        <v>10.3</v>
      </c>
      <c r="AK8995" s="5">
        <f t="shared" si="274"/>
        <v>-22</v>
      </c>
    </row>
    <row r="8996" spans="1:37" hidden="1" x14ac:dyDescent="0.3">
      <c r="A8996">
        <v>85178</v>
      </c>
      <c r="B8996" t="s">
        <v>4244</v>
      </c>
      <c r="C8996" t="s">
        <v>11074</v>
      </c>
      <c r="D8996" t="s">
        <v>11075</v>
      </c>
      <c r="E8996" t="s">
        <v>11076</v>
      </c>
      <c r="F8996" t="s">
        <v>32</v>
      </c>
      <c r="G8996" t="s">
        <v>33</v>
      </c>
      <c r="H8996" t="s">
        <v>1929</v>
      </c>
      <c r="I8996" t="s">
        <v>1930</v>
      </c>
      <c r="J8996" t="s">
        <v>36</v>
      </c>
      <c r="K8996" s="2">
        <v>40245</v>
      </c>
      <c r="L8996" t="s">
        <v>1930</v>
      </c>
      <c r="M8996" s="4">
        <v>40574</v>
      </c>
      <c r="N8996" s="4">
        <v>40596</v>
      </c>
      <c r="O8996" s="1">
        <v>40596</v>
      </c>
      <c r="P8996" t="s">
        <v>52</v>
      </c>
      <c r="R8996" t="s">
        <v>71</v>
      </c>
      <c r="S8996" t="s">
        <v>1931</v>
      </c>
      <c r="T8996" t="s">
        <v>614</v>
      </c>
      <c r="U8996" t="s">
        <v>357</v>
      </c>
      <c r="V8996" t="s">
        <v>57</v>
      </c>
      <c r="W8996" s="6" t="s">
        <v>244</v>
      </c>
      <c r="X8996" t="s">
        <v>76</v>
      </c>
      <c r="Y8996">
        <v>60</v>
      </c>
      <c r="Z8996">
        <v>2436</v>
      </c>
      <c r="AA8996" t="s">
        <v>32</v>
      </c>
      <c r="AB8996"/>
      <c r="AC8996" s="3">
        <v>37758</v>
      </c>
      <c r="AD8996" s="3">
        <v>15.5</v>
      </c>
      <c r="AE8996" s="3">
        <v>0.26</v>
      </c>
      <c r="AF8996" t="s">
        <v>307</v>
      </c>
      <c r="AG8996" t="s">
        <v>109</v>
      </c>
      <c r="AH8996" s="8" t="s">
        <v>44</v>
      </c>
      <c r="AI8996" s="7" t="s">
        <v>44</v>
      </c>
      <c r="AJ8996" s="9">
        <v>81.41</v>
      </c>
      <c r="AK8996" s="5">
        <f t="shared" si="274"/>
        <v>-22</v>
      </c>
    </row>
    <row r="8997" spans="1:37" hidden="1" x14ac:dyDescent="0.3">
      <c r="A8997">
        <v>85179</v>
      </c>
      <c r="B8997" t="s">
        <v>4311</v>
      </c>
      <c r="C8997" t="s">
        <v>11079</v>
      </c>
      <c r="D8997" t="s">
        <v>11080</v>
      </c>
      <c r="E8997" t="s">
        <v>11081</v>
      </c>
      <c r="F8997" t="s">
        <v>809</v>
      </c>
      <c r="G8997" t="s">
        <v>33</v>
      </c>
      <c r="H8997" t="s">
        <v>1929</v>
      </c>
      <c r="I8997" t="s">
        <v>1930</v>
      </c>
      <c r="J8997" t="s">
        <v>310</v>
      </c>
      <c r="K8997" t="s">
        <v>4263</v>
      </c>
      <c r="L8997" t="s">
        <v>1930</v>
      </c>
      <c r="M8997" s="4">
        <v>40602</v>
      </c>
      <c r="N8997" s="4">
        <v>40624</v>
      </c>
      <c r="O8997" s="1">
        <v>40624</v>
      </c>
      <c r="P8997" t="s">
        <v>52</v>
      </c>
      <c r="R8997" t="s">
        <v>71</v>
      </c>
      <c r="S8997" t="s">
        <v>1931</v>
      </c>
      <c r="T8997" t="s">
        <v>143</v>
      </c>
      <c r="U8997" t="s">
        <v>144</v>
      </c>
      <c r="V8997" t="s">
        <v>57</v>
      </c>
      <c r="W8997" s="6" t="s">
        <v>145</v>
      </c>
      <c r="X8997" t="s">
        <v>146</v>
      </c>
      <c r="Y8997">
        <v>60</v>
      </c>
      <c r="Z8997">
        <v>6361</v>
      </c>
      <c r="AA8997" t="s">
        <v>809</v>
      </c>
      <c r="AB8997"/>
      <c r="AC8997" s="3">
        <v>52541.86</v>
      </c>
      <c r="AD8997" s="3">
        <v>8.26</v>
      </c>
      <c r="AE8997" s="3">
        <v>0.14000000000000001</v>
      </c>
      <c r="AF8997" t="s">
        <v>554</v>
      </c>
      <c r="AG8997" t="s">
        <v>109</v>
      </c>
      <c r="AH8997" s="8" t="s">
        <v>44</v>
      </c>
      <c r="AI8997" s="7" t="s">
        <v>44</v>
      </c>
      <c r="AJ8997" s="9">
        <v>113.28</v>
      </c>
      <c r="AK8997" s="5">
        <f t="shared" si="274"/>
        <v>-22</v>
      </c>
    </row>
    <row r="8998" spans="1:37" hidden="1" x14ac:dyDescent="0.3">
      <c r="A8998">
        <v>85180</v>
      </c>
      <c r="B8998" t="s">
        <v>4244</v>
      </c>
      <c r="C8998" t="s">
        <v>11090</v>
      </c>
      <c r="D8998" t="s">
        <v>14788</v>
      </c>
      <c r="E8998" t="s">
        <v>14789</v>
      </c>
      <c r="F8998" t="s">
        <v>32</v>
      </c>
      <c r="G8998" t="s">
        <v>33</v>
      </c>
      <c r="H8998" t="s">
        <v>1929</v>
      </c>
      <c r="I8998" t="s">
        <v>1930</v>
      </c>
      <c r="J8998" t="s">
        <v>36</v>
      </c>
      <c r="K8998" t="s">
        <v>10286</v>
      </c>
      <c r="L8998" t="s">
        <v>1930</v>
      </c>
      <c r="M8998" s="4">
        <v>40633</v>
      </c>
      <c r="N8998" s="4">
        <v>40631</v>
      </c>
      <c r="O8998" s="1">
        <v>40631</v>
      </c>
      <c r="P8998" t="s">
        <v>52</v>
      </c>
      <c r="R8998" t="s">
        <v>53</v>
      </c>
      <c r="S8998" t="s">
        <v>1931</v>
      </c>
      <c r="T8998" t="s">
        <v>5287</v>
      </c>
      <c r="U8998" t="s">
        <v>357</v>
      </c>
      <c r="V8998" t="s">
        <v>57</v>
      </c>
      <c r="W8998" s="6" t="s">
        <v>874</v>
      </c>
      <c r="X8998" t="s">
        <v>90</v>
      </c>
      <c r="Y8998">
        <v>240</v>
      </c>
      <c r="Z8998">
        <v>448</v>
      </c>
      <c r="AA8998" t="s">
        <v>32</v>
      </c>
      <c r="AB8998"/>
      <c r="AC8998" s="3">
        <v>6137.6</v>
      </c>
      <c r="AD8998" s="3">
        <v>13.7</v>
      </c>
      <c r="AE8998" s="3">
        <v>0.06</v>
      </c>
      <c r="AF8998" t="s">
        <v>60</v>
      </c>
      <c r="AG8998" t="s">
        <v>47</v>
      </c>
      <c r="AH8998" s="8">
        <v>1135</v>
      </c>
      <c r="AI8998" s="7">
        <v>17941.47</v>
      </c>
      <c r="AJ8998" s="9">
        <v>10.130000000000001</v>
      </c>
      <c r="AK8998" s="5">
        <f t="shared" si="274"/>
        <v>2</v>
      </c>
    </row>
    <row r="8999" spans="1:37" hidden="1" x14ac:dyDescent="0.3">
      <c r="A8999">
        <v>85181</v>
      </c>
      <c r="B8999" t="s">
        <v>4311</v>
      </c>
      <c r="C8999" t="s">
        <v>11079</v>
      </c>
      <c r="D8999" t="s">
        <v>12970</v>
      </c>
      <c r="E8999" t="s">
        <v>12971</v>
      </c>
      <c r="F8999" t="s">
        <v>809</v>
      </c>
      <c r="G8999" t="s">
        <v>33</v>
      </c>
      <c r="H8999" t="s">
        <v>1929</v>
      </c>
      <c r="I8999" t="s">
        <v>1930</v>
      </c>
      <c r="J8999" t="s">
        <v>310</v>
      </c>
      <c r="K8999" t="s">
        <v>4263</v>
      </c>
      <c r="L8999" t="s">
        <v>1930</v>
      </c>
      <c r="M8999" s="4">
        <v>40633</v>
      </c>
      <c r="N8999" s="4">
        <v>40634</v>
      </c>
      <c r="O8999" s="1">
        <v>40634</v>
      </c>
      <c r="P8999" t="s">
        <v>52</v>
      </c>
      <c r="R8999" t="s">
        <v>71</v>
      </c>
      <c r="S8999" t="s">
        <v>1931</v>
      </c>
      <c r="T8999" t="s">
        <v>106</v>
      </c>
      <c r="U8999" t="s">
        <v>56</v>
      </c>
      <c r="V8999" t="s">
        <v>57</v>
      </c>
      <c r="W8999" s="6" t="s">
        <v>100</v>
      </c>
      <c r="X8999" t="s">
        <v>76</v>
      </c>
      <c r="Y8999">
        <v>60</v>
      </c>
      <c r="Z8999">
        <v>11979</v>
      </c>
      <c r="AA8999" t="s">
        <v>809</v>
      </c>
      <c r="AB8999"/>
      <c r="AC8999" s="3">
        <v>30067.29</v>
      </c>
      <c r="AD8999" s="3">
        <v>2.5099999999999998</v>
      </c>
      <c r="AE8999" s="3">
        <v>0.04</v>
      </c>
      <c r="AF8999" t="s">
        <v>605</v>
      </c>
      <c r="AG8999" t="s">
        <v>109</v>
      </c>
      <c r="AH8999" s="8" t="s">
        <v>44</v>
      </c>
      <c r="AI8999" s="7" t="s">
        <v>44</v>
      </c>
      <c r="AJ8999" s="9">
        <v>64.83</v>
      </c>
      <c r="AK8999" s="5">
        <f t="shared" si="274"/>
        <v>-1</v>
      </c>
    </row>
    <row r="9000" spans="1:37" hidden="1" x14ac:dyDescent="0.3">
      <c r="A9000">
        <v>85183</v>
      </c>
      <c r="B9000" t="s">
        <v>2650</v>
      </c>
      <c r="C9000" t="s">
        <v>11068</v>
      </c>
      <c r="D9000" t="s">
        <v>14790</v>
      </c>
      <c r="E9000" t="s">
        <v>14791</v>
      </c>
      <c r="F9000" t="s">
        <v>87</v>
      </c>
      <c r="G9000" t="s">
        <v>33</v>
      </c>
      <c r="H9000" t="s">
        <v>1929</v>
      </c>
      <c r="I9000" t="s">
        <v>1930</v>
      </c>
      <c r="J9000" t="s">
        <v>2238</v>
      </c>
      <c r="K9000" t="s">
        <v>4677</v>
      </c>
      <c r="L9000" t="s">
        <v>1930</v>
      </c>
      <c r="M9000" s="4">
        <v>40632</v>
      </c>
      <c r="N9000" s="4">
        <v>40674</v>
      </c>
      <c r="O9000" s="1">
        <v>40674</v>
      </c>
      <c r="P9000" t="s">
        <v>52</v>
      </c>
      <c r="R9000" t="s">
        <v>71</v>
      </c>
      <c r="S9000" t="s">
        <v>1931</v>
      </c>
      <c r="T9000" t="s">
        <v>4664</v>
      </c>
      <c r="U9000" t="s">
        <v>413</v>
      </c>
      <c r="V9000" t="s">
        <v>57</v>
      </c>
      <c r="W9000" s="6" t="s">
        <v>415</v>
      </c>
      <c r="X9000" t="s">
        <v>146</v>
      </c>
      <c r="Y9000">
        <v>30</v>
      </c>
      <c r="Z9000">
        <v>19836</v>
      </c>
      <c r="AA9000" t="s">
        <v>87</v>
      </c>
      <c r="AB9000"/>
      <c r="AC9000" s="3">
        <v>395133.12</v>
      </c>
      <c r="AD9000" s="3">
        <v>19.920000000000002</v>
      </c>
      <c r="AE9000" s="3">
        <v>0.66</v>
      </c>
      <c r="AF9000" t="s">
        <v>307</v>
      </c>
      <c r="AG9000" t="s">
        <v>47</v>
      </c>
      <c r="AH9000" s="8">
        <v>2164</v>
      </c>
      <c r="AI9000" s="7">
        <v>12601.06</v>
      </c>
      <c r="AJ9000" s="9">
        <v>851.91</v>
      </c>
      <c r="AK9000" s="5">
        <f t="shared" si="274"/>
        <v>-42</v>
      </c>
    </row>
    <row r="9001" spans="1:37" hidden="1" x14ac:dyDescent="0.3">
      <c r="A9001">
        <v>85184</v>
      </c>
      <c r="B9001" t="s">
        <v>4311</v>
      </c>
      <c r="C9001" t="s">
        <v>11099</v>
      </c>
      <c r="D9001" t="s">
        <v>14792</v>
      </c>
      <c r="E9001" t="s">
        <v>14793</v>
      </c>
      <c r="F9001" t="s">
        <v>809</v>
      </c>
      <c r="G9001" t="s">
        <v>33</v>
      </c>
      <c r="H9001" t="s">
        <v>1929</v>
      </c>
      <c r="I9001" t="s">
        <v>1930</v>
      </c>
      <c r="J9001" t="s">
        <v>310</v>
      </c>
      <c r="K9001" t="s">
        <v>11102</v>
      </c>
      <c r="L9001" t="s">
        <v>1930</v>
      </c>
      <c r="M9001" s="4">
        <v>40674</v>
      </c>
      <c r="N9001" s="4">
        <v>40687</v>
      </c>
      <c r="O9001" s="1">
        <v>40687</v>
      </c>
      <c r="P9001" t="s">
        <v>52</v>
      </c>
      <c r="R9001" t="s">
        <v>71</v>
      </c>
      <c r="S9001" t="s">
        <v>1931</v>
      </c>
      <c r="T9001" t="s">
        <v>305</v>
      </c>
      <c r="U9001" t="s">
        <v>98</v>
      </c>
      <c r="V9001" t="s">
        <v>57</v>
      </c>
      <c r="W9001" s="6" t="s">
        <v>306</v>
      </c>
      <c r="X9001" t="s">
        <v>76</v>
      </c>
      <c r="Y9001">
        <v>30</v>
      </c>
      <c r="Z9001">
        <v>45000</v>
      </c>
      <c r="AA9001" t="s">
        <v>809</v>
      </c>
      <c r="AB9001"/>
      <c r="AC9001" s="3">
        <v>194400</v>
      </c>
      <c r="AD9001" s="3">
        <v>4.32</v>
      </c>
      <c r="AE9001" s="3">
        <v>0.14000000000000001</v>
      </c>
      <c r="AF9001" t="s">
        <v>307</v>
      </c>
      <c r="AG9001" t="s">
        <v>47</v>
      </c>
      <c r="AH9001" s="8">
        <v>5075</v>
      </c>
      <c r="AI9001" s="7">
        <v>23711.16</v>
      </c>
      <c r="AJ9001" s="9">
        <v>320.76</v>
      </c>
      <c r="AK9001" s="5">
        <f t="shared" si="274"/>
        <v>-13</v>
      </c>
    </row>
    <row r="9002" spans="1:37" hidden="1" x14ac:dyDescent="0.3">
      <c r="A9002">
        <v>85185</v>
      </c>
      <c r="B9002" t="s">
        <v>4368</v>
      </c>
      <c r="C9002" t="s">
        <v>11082</v>
      </c>
      <c r="D9002" t="s">
        <v>14794</v>
      </c>
      <c r="E9002" t="s">
        <v>14795</v>
      </c>
      <c r="F9002" t="s">
        <v>155</v>
      </c>
      <c r="G9002" t="s">
        <v>33</v>
      </c>
      <c r="H9002" t="s">
        <v>1929</v>
      </c>
      <c r="I9002" t="s">
        <v>1930</v>
      </c>
      <c r="J9002" t="s">
        <v>310</v>
      </c>
      <c r="K9002" t="s">
        <v>11058</v>
      </c>
      <c r="L9002" t="s">
        <v>1930</v>
      </c>
      <c r="M9002" s="4">
        <v>40694</v>
      </c>
      <c r="N9002" s="4">
        <v>40703</v>
      </c>
      <c r="O9002" s="1">
        <v>40703</v>
      </c>
      <c r="P9002" t="s">
        <v>52</v>
      </c>
      <c r="R9002" t="s">
        <v>71</v>
      </c>
      <c r="S9002" t="s">
        <v>1931</v>
      </c>
      <c r="T9002" t="s">
        <v>106</v>
      </c>
      <c r="U9002" t="s">
        <v>56</v>
      </c>
      <c r="V9002" t="s">
        <v>57</v>
      </c>
      <c r="W9002" s="6" t="s">
        <v>100</v>
      </c>
      <c r="X9002" t="s">
        <v>76</v>
      </c>
      <c r="Y9002">
        <v>60</v>
      </c>
      <c r="Z9002">
        <v>9073</v>
      </c>
      <c r="AA9002" t="s">
        <v>155</v>
      </c>
      <c r="AB9002"/>
      <c r="AC9002" s="3">
        <v>22773.23</v>
      </c>
      <c r="AD9002" s="3">
        <v>2.5099999999999998</v>
      </c>
      <c r="AE9002" s="3">
        <v>0.04</v>
      </c>
      <c r="AF9002" t="s">
        <v>605</v>
      </c>
      <c r="AG9002" t="s">
        <v>47</v>
      </c>
      <c r="AH9002" s="8">
        <v>521</v>
      </c>
      <c r="AI9002" s="7">
        <v>2494.56</v>
      </c>
      <c r="AJ9002" s="9">
        <v>49.1</v>
      </c>
      <c r="AK9002" s="5">
        <f t="shared" si="274"/>
        <v>-9</v>
      </c>
    </row>
    <row r="9003" spans="1:37" hidden="1" x14ac:dyDescent="0.3">
      <c r="A9003">
        <v>85186</v>
      </c>
      <c r="B9003" t="s">
        <v>4311</v>
      </c>
      <c r="C9003" t="s">
        <v>14284</v>
      </c>
      <c r="D9003" t="s">
        <v>14285</v>
      </c>
      <c r="E9003" t="s">
        <v>14286</v>
      </c>
      <c r="F9003" t="s">
        <v>809</v>
      </c>
      <c r="G9003" t="s">
        <v>33</v>
      </c>
      <c r="H9003" t="s">
        <v>1929</v>
      </c>
      <c r="I9003" t="s">
        <v>1930</v>
      </c>
      <c r="J9003" t="s">
        <v>310</v>
      </c>
      <c r="K9003" s="2">
        <v>40850</v>
      </c>
      <c r="L9003" t="s">
        <v>1930</v>
      </c>
      <c r="M9003" s="4">
        <v>40700</v>
      </c>
      <c r="N9003" s="4">
        <v>40695</v>
      </c>
      <c r="O9003" s="1">
        <v>40695</v>
      </c>
      <c r="P9003" t="s">
        <v>52</v>
      </c>
      <c r="R9003" t="s">
        <v>71</v>
      </c>
      <c r="S9003" t="s">
        <v>1931</v>
      </c>
      <c r="T9003" t="s">
        <v>305</v>
      </c>
      <c r="U9003" t="s">
        <v>98</v>
      </c>
      <c r="V9003" t="s">
        <v>57</v>
      </c>
      <c r="W9003" s="6" t="s">
        <v>306</v>
      </c>
      <c r="X9003" t="s">
        <v>76</v>
      </c>
      <c r="Y9003">
        <v>30</v>
      </c>
      <c r="Z9003">
        <v>2950</v>
      </c>
      <c r="AA9003" t="s">
        <v>809</v>
      </c>
      <c r="AB9003"/>
      <c r="AC9003" s="3">
        <v>12449</v>
      </c>
      <c r="AD9003" s="3">
        <v>4.22</v>
      </c>
      <c r="AE9003" s="3">
        <v>0.14000000000000001</v>
      </c>
      <c r="AF9003" t="s">
        <v>307</v>
      </c>
      <c r="AG9003" t="s">
        <v>109</v>
      </c>
      <c r="AH9003" s="8" t="s">
        <v>44</v>
      </c>
      <c r="AI9003" s="7" t="s">
        <v>44</v>
      </c>
      <c r="AJ9003" s="9">
        <v>20.54</v>
      </c>
      <c r="AK9003" s="5">
        <f t="shared" si="274"/>
        <v>5</v>
      </c>
    </row>
    <row r="9004" spans="1:37" hidden="1" x14ac:dyDescent="0.3">
      <c r="A9004">
        <v>85187</v>
      </c>
      <c r="B9004" t="s">
        <v>5504</v>
      </c>
      <c r="C9004" t="s">
        <v>11109</v>
      </c>
      <c r="D9004" t="s">
        <v>14796</v>
      </c>
      <c r="E9004" t="s">
        <v>14797</v>
      </c>
      <c r="F9004" t="s">
        <v>155</v>
      </c>
      <c r="G9004" t="s">
        <v>33</v>
      </c>
      <c r="H9004" t="s">
        <v>1929</v>
      </c>
      <c r="I9004" t="s">
        <v>1930</v>
      </c>
      <c r="J9004" t="s">
        <v>310</v>
      </c>
      <c r="K9004" t="s">
        <v>11058</v>
      </c>
      <c r="L9004" t="s">
        <v>1930</v>
      </c>
      <c r="M9004" s="4">
        <v>40632</v>
      </c>
      <c r="N9004" s="4">
        <v>40707</v>
      </c>
      <c r="O9004" s="1">
        <v>40707</v>
      </c>
      <c r="P9004" t="s">
        <v>52</v>
      </c>
      <c r="R9004" t="s">
        <v>53</v>
      </c>
      <c r="S9004" t="s">
        <v>1931</v>
      </c>
      <c r="T9004" t="s">
        <v>795</v>
      </c>
      <c r="U9004" t="s">
        <v>98</v>
      </c>
      <c r="V9004" t="s">
        <v>57</v>
      </c>
      <c r="W9004" s="6" t="s">
        <v>100</v>
      </c>
      <c r="X9004" t="s">
        <v>83</v>
      </c>
      <c r="Y9004">
        <v>90</v>
      </c>
      <c r="Z9004">
        <v>811</v>
      </c>
      <c r="AA9004" t="s">
        <v>155</v>
      </c>
      <c r="AB9004"/>
      <c r="AC9004" s="3">
        <v>7874.81</v>
      </c>
      <c r="AD9004" s="3">
        <v>9.7100000000000009</v>
      </c>
      <c r="AE9004" s="3">
        <v>0.11</v>
      </c>
      <c r="AF9004" t="s">
        <v>60</v>
      </c>
      <c r="AG9004" t="s">
        <v>47</v>
      </c>
      <c r="AH9004" s="8">
        <v>103</v>
      </c>
      <c r="AI9004" s="7">
        <v>1224.02</v>
      </c>
      <c r="AJ9004" s="9">
        <v>16.98</v>
      </c>
      <c r="AK9004" s="5">
        <f t="shared" si="274"/>
        <v>-75</v>
      </c>
    </row>
    <row r="9005" spans="1:37" hidden="1" x14ac:dyDescent="0.3">
      <c r="A9005">
        <v>85188</v>
      </c>
      <c r="B9005" t="s">
        <v>4415</v>
      </c>
      <c r="C9005" t="s">
        <v>13027</v>
      </c>
      <c r="D9005" t="s">
        <v>14798</v>
      </c>
      <c r="E9005" t="s">
        <v>14799</v>
      </c>
      <c r="F9005" t="s">
        <v>105</v>
      </c>
      <c r="G9005" t="s">
        <v>33</v>
      </c>
      <c r="H9005" t="s">
        <v>1929</v>
      </c>
      <c r="I9005" t="s">
        <v>1930</v>
      </c>
      <c r="J9005" t="s">
        <v>310</v>
      </c>
      <c r="K9005" s="2">
        <v>40221</v>
      </c>
      <c r="L9005" t="s">
        <v>1930</v>
      </c>
      <c r="M9005" s="4">
        <v>40661</v>
      </c>
      <c r="N9005" s="4">
        <v>40695</v>
      </c>
      <c r="O9005" s="1">
        <v>40695</v>
      </c>
      <c r="P9005" t="s">
        <v>52</v>
      </c>
      <c r="R9005" t="s">
        <v>71</v>
      </c>
      <c r="S9005" t="s">
        <v>1931</v>
      </c>
      <c r="T9005" t="s">
        <v>4664</v>
      </c>
      <c r="U9005" t="s">
        <v>413</v>
      </c>
      <c r="V9005" t="s">
        <v>57</v>
      </c>
      <c r="W9005" s="6" t="s">
        <v>415</v>
      </c>
      <c r="X9005" t="s">
        <v>146</v>
      </c>
      <c r="Y9005">
        <v>30</v>
      </c>
      <c r="Z9005">
        <v>28200</v>
      </c>
      <c r="AA9005" t="s">
        <v>105</v>
      </c>
      <c r="AB9005"/>
      <c r="AC9005" s="3">
        <v>561744</v>
      </c>
      <c r="AD9005" s="3">
        <v>19.920000000000002</v>
      </c>
      <c r="AE9005" s="3">
        <v>0.66</v>
      </c>
      <c r="AF9005" t="s">
        <v>307</v>
      </c>
      <c r="AG9005" t="s">
        <v>47</v>
      </c>
      <c r="AH9005" s="8">
        <v>3076</v>
      </c>
      <c r="AI9005" s="7">
        <v>3859</v>
      </c>
      <c r="AJ9005" s="9">
        <v>926.88</v>
      </c>
      <c r="AK9005" s="5">
        <f t="shared" si="274"/>
        <v>-34</v>
      </c>
    </row>
    <row r="9006" spans="1:37" hidden="1" x14ac:dyDescent="0.3">
      <c r="A9006">
        <v>85189</v>
      </c>
      <c r="B9006" t="s">
        <v>2650</v>
      </c>
      <c r="C9006" t="s">
        <v>11103</v>
      </c>
      <c r="D9006" t="s">
        <v>14800</v>
      </c>
      <c r="E9006" t="s">
        <v>14801</v>
      </c>
      <c r="F9006" t="s">
        <v>87</v>
      </c>
      <c r="G9006" t="s">
        <v>33</v>
      </c>
      <c r="H9006" t="s">
        <v>1929</v>
      </c>
      <c r="I9006" t="s">
        <v>1930</v>
      </c>
      <c r="J9006" t="s">
        <v>2238</v>
      </c>
      <c r="K9006" t="s">
        <v>11106</v>
      </c>
      <c r="L9006" t="s">
        <v>1930</v>
      </c>
      <c r="M9006" s="4">
        <v>40709</v>
      </c>
      <c r="N9006" s="4">
        <v>40730</v>
      </c>
      <c r="O9006" s="1">
        <v>40730</v>
      </c>
      <c r="P9006" t="s">
        <v>52</v>
      </c>
      <c r="R9006" t="s">
        <v>71</v>
      </c>
      <c r="S9006" t="s">
        <v>1931</v>
      </c>
      <c r="T9006" t="s">
        <v>332</v>
      </c>
      <c r="U9006" t="s">
        <v>242</v>
      </c>
      <c r="V9006" t="s">
        <v>57</v>
      </c>
      <c r="W9006" s="6" t="s">
        <v>244</v>
      </c>
      <c r="X9006" t="s">
        <v>76</v>
      </c>
      <c r="Y9006">
        <v>30</v>
      </c>
      <c r="Z9006">
        <v>3000</v>
      </c>
      <c r="AA9006" t="s">
        <v>87</v>
      </c>
      <c r="AB9006"/>
      <c r="AC9006" s="3">
        <v>19710</v>
      </c>
      <c r="AD9006" s="3">
        <v>6.57</v>
      </c>
      <c r="AE9006" s="3">
        <v>0.22</v>
      </c>
      <c r="AF9006" t="s">
        <v>60</v>
      </c>
      <c r="AG9006" t="s">
        <v>47</v>
      </c>
      <c r="AH9006" s="8">
        <v>263</v>
      </c>
      <c r="AI9006" s="7">
        <v>13398.06</v>
      </c>
      <c r="AJ9006" s="9">
        <v>32.520000000000003</v>
      </c>
      <c r="AK9006" s="5">
        <f t="shared" si="274"/>
        <v>-21</v>
      </c>
    </row>
    <row r="9007" spans="1:37" hidden="1" x14ac:dyDescent="0.3">
      <c r="A9007">
        <v>85190</v>
      </c>
      <c r="B9007" t="s">
        <v>4518</v>
      </c>
      <c r="C9007" t="s">
        <v>11115</v>
      </c>
      <c r="D9007" t="s">
        <v>11116</v>
      </c>
      <c r="E9007" t="s">
        <v>11117</v>
      </c>
      <c r="F9007" t="s">
        <v>224</v>
      </c>
      <c r="G9007" t="s">
        <v>33</v>
      </c>
      <c r="H9007" t="s">
        <v>1929</v>
      </c>
      <c r="I9007" t="s">
        <v>1930</v>
      </c>
      <c r="J9007" t="s">
        <v>36</v>
      </c>
      <c r="K9007" t="s">
        <v>4550</v>
      </c>
      <c r="L9007" t="s">
        <v>1930</v>
      </c>
      <c r="M9007" s="4">
        <v>40715</v>
      </c>
      <c r="N9007" s="4">
        <v>40695</v>
      </c>
      <c r="O9007" s="1">
        <v>40695</v>
      </c>
      <c r="P9007" t="s">
        <v>52</v>
      </c>
      <c r="R9007" t="s">
        <v>71</v>
      </c>
      <c r="S9007" t="s">
        <v>1931</v>
      </c>
      <c r="T9007" t="s">
        <v>305</v>
      </c>
      <c r="U9007" t="s">
        <v>98</v>
      </c>
      <c r="V9007" t="s">
        <v>57</v>
      </c>
      <c r="W9007" s="6" t="s">
        <v>306</v>
      </c>
      <c r="X9007" t="s">
        <v>76</v>
      </c>
      <c r="Y9007">
        <v>30</v>
      </c>
      <c r="Z9007">
        <v>49142</v>
      </c>
      <c r="AA9007" t="s">
        <v>224</v>
      </c>
      <c r="AB9007"/>
      <c r="AC9007" s="3">
        <v>207379.24</v>
      </c>
      <c r="AD9007" s="3">
        <v>4.22</v>
      </c>
      <c r="AE9007" s="3">
        <v>0.14000000000000001</v>
      </c>
      <c r="AF9007" t="s">
        <v>554</v>
      </c>
      <c r="AG9007" t="s">
        <v>109</v>
      </c>
      <c r="AH9007" s="8" t="s">
        <v>44</v>
      </c>
      <c r="AI9007" s="7" t="s">
        <v>44</v>
      </c>
      <c r="AJ9007" s="9">
        <v>342.18</v>
      </c>
      <c r="AK9007" s="5">
        <f t="shared" si="274"/>
        <v>20</v>
      </c>
    </row>
    <row r="9008" spans="1:37" hidden="1" x14ac:dyDescent="0.3">
      <c r="A9008">
        <v>85191</v>
      </c>
      <c r="B9008" t="s">
        <v>4518</v>
      </c>
      <c r="C9008" t="s">
        <v>11115</v>
      </c>
      <c r="D9008" t="s">
        <v>14802</v>
      </c>
      <c r="E9008" t="s">
        <v>14803</v>
      </c>
      <c r="F9008" t="s">
        <v>224</v>
      </c>
      <c r="G9008" t="s">
        <v>33</v>
      </c>
      <c r="H9008" t="s">
        <v>1929</v>
      </c>
      <c r="I9008" t="s">
        <v>1930</v>
      </c>
      <c r="J9008" t="s">
        <v>36</v>
      </c>
      <c r="K9008" t="s">
        <v>4550</v>
      </c>
      <c r="L9008" t="s">
        <v>1930</v>
      </c>
      <c r="M9008" s="4">
        <v>40715</v>
      </c>
      <c r="N9008" s="4">
        <v>40695</v>
      </c>
      <c r="O9008" s="1">
        <v>40695</v>
      </c>
      <c r="P9008" t="s">
        <v>52</v>
      </c>
      <c r="R9008" t="s">
        <v>71</v>
      </c>
      <c r="S9008" t="s">
        <v>1931</v>
      </c>
      <c r="T9008" t="s">
        <v>305</v>
      </c>
      <c r="U9008" t="s">
        <v>98</v>
      </c>
      <c r="V9008" t="s">
        <v>57</v>
      </c>
      <c r="W9008" s="6" t="s">
        <v>306</v>
      </c>
      <c r="X9008" t="s">
        <v>76</v>
      </c>
      <c r="Y9008">
        <v>30</v>
      </c>
      <c r="Z9008">
        <v>10158</v>
      </c>
      <c r="AA9008" t="s">
        <v>224</v>
      </c>
      <c r="AB9008"/>
      <c r="AC9008" s="3">
        <v>42866.76</v>
      </c>
      <c r="AD9008" s="3">
        <v>4.22</v>
      </c>
      <c r="AE9008" s="3">
        <v>0.14000000000000001</v>
      </c>
      <c r="AF9008" t="s">
        <v>60</v>
      </c>
      <c r="AG9008" t="s">
        <v>47</v>
      </c>
      <c r="AH9008" s="8" t="s">
        <v>44</v>
      </c>
      <c r="AI9008" s="7" t="s">
        <v>44</v>
      </c>
      <c r="AJ9008" s="9">
        <v>70.73</v>
      </c>
      <c r="AK9008" s="5">
        <f t="shared" si="274"/>
        <v>20</v>
      </c>
    </row>
    <row r="9009" spans="1:37" hidden="1" x14ac:dyDescent="0.3">
      <c r="A9009">
        <v>85192</v>
      </c>
      <c r="B9009" t="s">
        <v>14804</v>
      </c>
      <c r="C9009" t="s">
        <v>14805</v>
      </c>
      <c r="D9009" t="s">
        <v>14806</v>
      </c>
      <c r="E9009" t="s">
        <v>14807</v>
      </c>
      <c r="F9009" t="s">
        <v>14808</v>
      </c>
      <c r="G9009" t="s">
        <v>33</v>
      </c>
      <c r="H9009" t="s">
        <v>1929</v>
      </c>
      <c r="I9009" t="s">
        <v>1930</v>
      </c>
      <c r="J9009" t="s">
        <v>36</v>
      </c>
      <c r="K9009" t="s">
        <v>6629</v>
      </c>
      <c r="L9009" t="s">
        <v>1930</v>
      </c>
      <c r="M9009" s="4">
        <v>40739</v>
      </c>
      <c r="N9009" s="4">
        <v>40725</v>
      </c>
      <c r="O9009" s="1">
        <v>40725</v>
      </c>
      <c r="P9009" t="s">
        <v>52</v>
      </c>
      <c r="R9009" t="s">
        <v>53</v>
      </c>
      <c r="S9009" t="s">
        <v>1931</v>
      </c>
      <c r="T9009" t="s">
        <v>4349</v>
      </c>
      <c r="U9009" t="s">
        <v>89</v>
      </c>
      <c r="V9009" t="s">
        <v>57</v>
      </c>
      <c r="W9009" s="6" t="s">
        <v>58</v>
      </c>
      <c r="X9009" t="s">
        <v>90</v>
      </c>
      <c r="Y9009">
        <v>240</v>
      </c>
      <c r="Z9009">
        <v>300</v>
      </c>
      <c r="AA9009" t="s">
        <v>14808</v>
      </c>
      <c r="AB9009"/>
      <c r="AC9009" s="3">
        <v>630</v>
      </c>
      <c r="AD9009" s="3">
        <v>2.1</v>
      </c>
      <c r="AE9009" s="3">
        <v>0.01</v>
      </c>
      <c r="AF9009" t="s">
        <v>60</v>
      </c>
      <c r="AG9009" t="s">
        <v>47</v>
      </c>
      <c r="AH9009" s="8" t="s">
        <v>44</v>
      </c>
      <c r="AI9009" s="7">
        <v>1959.61</v>
      </c>
      <c r="AJ9009" s="9">
        <v>1.04</v>
      </c>
      <c r="AK9009" s="5">
        <f t="shared" si="274"/>
        <v>14</v>
      </c>
    </row>
    <row r="9010" spans="1:37" hidden="1" x14ac:dyDescent="0.3">
      <c r="A9010">
        <v>85193</v>
      </c>
      <c r="B9010" t="s">
        <v>12196</v>
      </c>
      <c r="C9010" t="s">
        <v>12197</v>
      </c>
      <c r="D9010" t="s">
        <v>14809</v>
      </c>
      <c r="E9010" t="s">
        <v>14810</v>
      </c>
      <c r="F9010" t="s">
        <v>2264</v>
      </c>
      <c r="G9010" t="s">
        <v>33</v>
      </c>
      <c r="H9010" t="s">
        <v>1929</v>
      </c>
      <c r="I9010" t="s">
        <v>1930</v>
      </c>
      <c r="J9010" t="s">
        <v>36</v>
      </c>
      <c r="K9010" s="2">
        <v>40700</v>
      </c>
      <c r="L9010" t="s">
        <v>1930</v>
      </c>
      <c r="M9010" s="4">
        <v>40728</v>
      </c>
      <c r="N9010" s="4">
        <v>40744</v>
      </c>
      <c r="O9010" s="1">
        <v>40744</v>
      </c>
      <c r="P9010" t="s">
        <v>52</v>
      </c>
      <c r="R9010" t="s">
        <v>71</v>
      </c>
      <c r="S9010" t="s">
        <v>1931</v>
      </c>
      <c r="T9010" t="s">
        <v>332</v>
      </c>
      <c r="U9010" t="s">
        <v>242</v>
      </c>
      <c r="V9010" t="s">
        <v>57</v>
      </c>
      <c r="W9010" s="6" t="s">
        <v>244</v>
      </c>
      <c r="X9010" t="s">
        <v>76</v>
      </c>
      <c r="Y9010">
        <v>30</v>
      </c>
      <c r="Z9010">
        <v>10914</v>
      </c>
      <c r="AA9010" t="s">
        <v>2264</v>
      </c>
      <c r="AB9010"/>
      <c r="AC9010" s="3">
        <v>70067.88</v>
      </c>
      <c r="AD9010" s="3">
        <v>6.42</v>
      </c>
      <c r="AE9010" s="3">
        <v>0.21</v>
      </c>
      <c r="AF9010" t="s">
        <v>307</v>
      </c>
      <c r="AG9010" t="s">
        <v>47</v>
      </c>
      <c r="AH9010" s="8">
        <v>611</v>
      </c>
      <c r="AI9010" s="7">
        <v>226.25</v>
      </c>
      <c r="AJ9010" s="9">
        <v>115.61</v>
      </c>
      <c r="AK9010" s="5">
        <f t="shared" si="274"/>
        <v>-16</v>
      </c>
    </row>
    <row r="9011" spans="1:37" hidden="1" x14ac:dyDescent="0.3">
      <c r="A9011">
        <v>85194</v>
      </c>
      <c r="B9011" t="s">
        <v>4164</v>
      </c>
      <c r="C9011" t="s">
        <v>11138</v>
      </c>
      <c r="D9011" t="s">
        <v>14811</v>
      </c>
      <c r="E9011" t="s">
        <v>14812</v>
      </c>
      <c r="F9011" t="s">
        <v>455</v>
      </c>
      <c r="G9011" t="s">
        <v>33</v>
      </c>
      <c r="H9011" t="s">
        <v>1929</v>
      </c>
      <c r="I9011" t="s">
        <v>1930</v>
      </c>
      <c r="J9011" t="s">
        <v>310</v>
      </c>
      <c r="K9011" t="s">
        <v>11141</v>
      </c>
      <c r="L9011" t="s">
        <v>1930</v>
      </c>
      <c r="M9011" s="4">
        <v>40786</v>
      </c>
      <c r="N9011" s="4">
        <v>40785</v>
      </c>
      <c r="O9011" s="1">
        <v>40785</v>
      </c>
      <c r="P9011" t="s">
        <v>52</v>
      </c>
      <c r="R9011" t="s">
        <v>71</v>
      </c>
      <c r="S9011" t="s">
        <v>1931</v>
      </c>
      <c r="T9011" t="s">
        <v>80</v>
      </c>
      <c r="U9011" t="s">
        <v>81</v>
      </c>
      <c r="V9011" t="s">
        <v>57</v>
      </c>
      <c r="W9011" s="6" t="s">
        <v>82</v>
      </c>
      <c r="X9011" t="s">
        <v>83</v>
      </c>
      <c r="Y9011">
        <v>60</v>
      </c>
      <c r="Z9011">
        <v>420</v>
      </c>
      <c r="AA9011" t="s">
        <v>455</v>
      </c>
      <c r="AB9011"/>
      <c r="AC9011" s="3">
        <v>588</v>
      </c>
      <c r="AD9011" s="3">
        <v>1.4</v>
      </c>
      <c r="AE9011" s="3">
        <v>0.02</v>
      </c>
      <c r="AF9011" t="s">
        <v>60</v>
      </c>
      <c r="AG9011" t="s">
        <v>47</v>
      </c>
      <c r="AH9011" s="8">
        <v>36</v>
      </c>
      <c r="AI9011" s="7">
        <v>843.36</v>
      </c>
      <c r="AJ9011" s="9">
        <v>0.97</v>
      </c>
      <c r="AK9011" s="5">
        <f t="shared" si="274"/>
        <v>1</v>
      </c>
    </row>
    <row r="9012" spans="1:37" hidden="1" x14ac:dyDescent="0.3">
      <c r="A9012">
        <v>85195</v>
      </c>
      <c r="B9012" t="s">
        <v>5504</v>
      </c>
      <c r="C9012" t="s">
        <v>11109</v>
      </c>
      <c r="D9012" t="s">
        <v>14813</v>
      </c>
      <c r="E9012" t="s">
        <v>14814</v>
      </c>
      <c r="F9012" t="s">
        <v>155</v>
      </c>
      <c r="G9012" t="s">
        <v>33</v>
      </c>
      <c r="H9012" t="s">
        <v>1929</v>
      </c>
      <c r="I9012" t="s">
        <v>1930</v>
      </c>
      <c r="J9012" t="s">
        <v>36</v>
      </c>
      <c r="K9012" t="s">
        <v>11058</v>
      </c>
      <c r="L9012" t="s">
        <v>1930</v>
      </c>
      <c r="M9012" s="4">
        <v>40816</v>
      </c>
      <c r="N9012" s="4">
        <v>40759</v>
      </c>
      <c r="O9012" s="1">
        <v>40759</v>
      </c>
      <c r="P9012" t="s">
        <v>52</v>
      </c>
      <c r="R9012" t="s">
        <v>53</v>
      </c>
      <c r="S9012" t="s">
        <v>1931</v>
      </c>
      <c r="T9012" t="s">
        <v>8156</v>
      </c>
      <c r="U9012" t="s">
        <v>850</v>
      </c>
      <c r="V9012" t="s">
        <v>57</v>
      </c>
      <c r="W9012" s="6" t="s">
        <v>8157</v>
      </c>
      <c r="X9012" t="s">
        <v>852</v>
      </c>
      <c r="Y9012">
        <v>60</v>
      </c>
      <c r="Z9012">
        <v>5287</v>
      </c>
      <c r="AA9012" t="s">
        <v>155</v>
      </c>
      <c r="AB9012"/>
      <c r="AC9012" s="3">
        <v>17447.099999999999</v>
      </c>
      <c r="AD9012" s="3">
        <v>3.3</v>
      </c>
      <c r="AE9012" s="3">
        <v>0.06</v>
      </c>
      <c r="AF9012" t="s">
        <v>147</v>
      </c>
      <c r="AG9012" t="s">
        <v>47</v>
      </c>
      <c r="AH9012" s="8">
        <v>357</v>
      </c>
      <c r="AI9012" s="7">
        <v>2001.46</v>
      </c>
      <c r="AJ9012" s="9">
        <v>37.619999999999997</v>
      </c>
      <c r="AK9012" s="5">
        <f t="shared" si="274"/>
        <v>57</v>
      </c>
    </row>
    <row r="9013" spans="1:37" hidden="1" x14ac:dyDescent="0.3">
      <c r="A9013">
        <v>85196</v>
      </c>
      <c r="B9013" t="s">
        <v>4153</v>
      </c>
      <c r="C9013" t="s">
        <v>11055</v>
      </c>
      <c r="D9013" t="s">
        <v>14815</v>
      </c>
      <c r="E9013" t="s">
        <v>14816</v>
      </c>
      <c r="F9013" t="s">
        <v>151</v>
      </c>
      <c r="G9013" t="s">
        <v>33</v>
      </c>
      <c r="H9013" t="s">
        <v>1929</v>
      </c>
      <c r="I9013" t="s">
        <v>1930</v>
      </c>
      <c r="J9013" t="s">
        <v>36</v>
      </c>
      <c r="K9013" t="s">
        <v>11058</v>
      </c>
      <c r="L9013" t="s">
        <v>1930</v>
      </c>
      <c r="M9013" s="4">
        <v>40746</v>
      </c>
      <c r="N9013" s="4">
        <v>40741</v>
      </c>
      <c r="O9013" s="1">
        <v>40741</v>
      </c>
      <c r="P9013" t="s">
        <v>52</v>
      </c>
      <c r="R9013" t="s">
        <v>53</v>
      </c>
      <c r="S9013" t="s">
        <v>1931</v>
      </c>
      <c r="T9013" t="s">
        <v>4517</v>
      </c>
      <c r="U9013" t="s">
        <v>56</v>
      </c>
      <c r="V9013" t="s">
        <v>57</v>
      </c>
      <c r="W9013" s="6" t="s">
        <v>58</v>
      </c>
      <c r="X9013" t="s">
        <v>59</v>
      </c>
      <c r="Y9013">
        <v>240</v>
      </c>
      <c r="Z9013">
        <v>3100</v>
      </c>
      <c r="AA9013" t="s">
        <v>151</v>
      </c>
      <c r="AB9013"/>
      <c r="AC9013" s="3">
        <v>6045</v>
      </c>
      <c r="AD9013" s="3">
        <v>1.95</v>
      </c>
      <c r="AE9013" s="3">
        <v>0.01</v>
      </c>
      <c r="AF9013" t="s">
        <v>60</v>
      </c>
      <c r="AG9013" t="s">
        <v>47</v>
      </c>
      <c r="AH9013" s="8">
        <v>1156</v>
      </c>
      <c r="AI9013" s="7">
        <v>14661.14</v>
      </c>
      <c r="AJ9013" s="9">
        <v>13.03</v>
      </c>
      <c r="AK9013" s="5">
        <f t="shared" si="274"/>
        <v>5</v>
      </c>
    </row>
    <row r="9014" spans="1:37" hidden="1" x14ac:dyDescent="0.3">
      <c r="A9014">
        <v>85198</v>
      </c>
      <c r="B9014" t="s">
        <v>4244</v>
      </c>
      <c r="C9014" t="s">
        <v>11135</v>
      </c>
      <c r="D9014" t="s">
        <v>11136</v>
      </c>
      <c r="E9014" t="s">
        <v>11137</v>
      </c>
      <c r="F9014" t="s">
        <v>32</v>
      </c>
      <c r="G9014" t="s">
        <v>33</v>
      </c>
      <c r="H9014" t="s">
        <v>1929</v>
      </c>
      <c r="I9014" t="s">
        <v>1930</v>
      </c>
      <c r="J9014" t="s">
        <v>36</v>
      </c>
      <c r="K9014" s="2">
        <v>40607</v>
      </c>
      <c r="L9014" t="s">
        <v>1930</v>
      </c>
      <c r="M9014" s="4">
        <v>40813</v>
      </c>
      <c r="N9014" s="4">
        <v>40798</v>
      </c>
      <c r="O9014" s="1">
        <v>40798</v>
      </c>
      <c r="P9014" t="s">
        <v>52</v>
      </c>
      <c r="R9014" t="s">
        <v>71</v>
      </c>
      <c r="S9014" t="s">
        <v>1931</v>
      </c>
      <c r="T9014" t="s">
        <v>563</v>
      </c>
      <c r="U9014" t="s">
        <v>564</v>
      </c>
      <c r="V9014" t="s">
        <v>57</v>
      </c>
      <c r="W9014" s="6" t="s">
        <v>565</v>
      </c>
      <c r="X9014" t="s">
        <v>146</v>
      </c>
      <c r="Y9014">
        <v>60</v>
      </c>
      <c r="Z9014">
        <v>23147</v>
      </c>
      <c r="AA9014" t="s">
        <v>32</v>
      </c>
      <c r="AB9014"/>
      <c r="AC9014" s="3">
        <v>259709.34</v>
      </c>
      <c r="AD9014" s="3">
        <v>11.22</v>
      </c>
      <c r="AE9014" s="3">
        <v>0.19</v>
      </c>
      <c r="AF9014" t="s">
        <v>60</v>
      </c>
      <c r="AG9014" t="s">
        <v>109</v>
      </c>
      <c r="AH9014" s="8" t="s">
        <v>44</v>
      </c>
      <c r="AI9014" s="7" t="s">
        <v>44</v>
      </c>
      <c r="AJ9014" s="9">
        <v>428.52</v>
      </c>
      <c r="AK9014" s="5">
        <f t="shared" si="274"/>
        <v>15</v>
      </c>
    </row>
    <row r="9015" spans="1:37" hidden="1" x14ac:dyDescent="0.3">
      <c r="A9015">
        <v>85200</v>
      </c>
      <c r="B9015" t="s">
        <v>4368</v>
      </c>
      <c r="C9015" t="s">
        <v>12232</v>
      </c>
      <c r="D9015" t="s">
        <v>12233</v>
      </c>
      <c r="E9015" t="s">
        <v>12234</v>
      </c>
      <c r="F9015" t="s">
        <v>155</v>
      </c>
      <c r="G9015" t="s">
        <v>33</v>
      </c>
      <c r="H9015" t="s">
        <v>1929</v>
      </c>
      <c r="I9015" t="s">
        <v>1930</v>
      </c>
      <c r="J9015" t="s">
        <v>310</v>
      </c>
      <c r="K9015" t="s">
        <v>4981</v>
      </c>
      <c r="L9015" t="s">
        <v>1930</v>
      </c>
      <c r="M9015" s="4">
        <v>40816</v>
      </c>
      <c r="N9015" s="4">
        <v>40823</v>
      </c>
      <c r="O9015" s="1">
        <v>40823</v>
      </c>
      <c r="P9015" t="s">
        <v>52</v>
      </c>
      <c r="R9015" t="s">
        <v>71</v>
      </c>
      <c r="S9015" t="s">
        <v>1931</v>
      </c>
      <c r="T9015" t="s">
        <v>461</v>
      </c>
      <c r="U9015" t="s">
        <v>462</v>
      </c>
      <c r="V9015" t="s">
        <v>57</v>
      </c>
      <c r="W9015" s="6" t="s">
        <v>463</v>
      </c>
      <c r="X9015" t="s">
        <v>146</v>
      </c>
      <c r="Y9015">
        <v>60</v>
      </c>
      <c r="Z9015">
        <v>9226</v>
      </c>
      <c r="AA9015" t="s">
        <v>155</v>
      </c>
      <c r="AB9015"/>
      <c r="AC9015" s="3">
        <v>49635.88</v>
      </c>
      <c r="AD9015" s="3">
        <v>5.38</v>
      </c>
      <c r="AE9015" s="3">
        <v>0.09</v>
      </c>
      <c r="AF9015" t="s">
        <v>147</v>
      </c>
      <c r="AG9015" t="s">
        <v>109</v>
      </c>
      <c r="AH9015" s="8" t="s">
        <v>44</v>
      </c>
      <c r="AI9015" s="7" t="s">
        <v>44</v>
      </c>
      <c r="AJ9015" s="9">
        <v>81.900000000000006</v>
      </c>
      <c r="AK9015" s="5">
        <f t="shared" si="274"/>
        <v>-7</v>
      </c>
    </row>
    <row r="9016" spans="1:37" hidden="1" x14ac:dyDescent="0.3">
      <c r="A9016">
        <v>85201</v>
      </c>
      <c r="B9016" t="s">
        <v>4707</v>
      </c>
      <c r="C9016" t="s">
        <v>14324</v>
      </c>
      <c r="D9016" t="s">
        <v>14325</v>
      </c>
      <c r="E9016" t="s">
        <v>14326</v>
      </c>
      <c r="F9016" t="s">
        <v>282</v>
      </c>
      <c r="G9016" t="s">
        <v>33</v>
      </c>
      <c r="H9016" t="s">
        <v>1929</v>
      </c>
      <c r="I9016" t="s">
        <v>1930</v>
      </c>
      <c r="J9016" t="s">
        <v>36</v>
      </c>
      <c r="K9016" t="s">
        <v>6766</v>
      </c>
      <c r="L9016" t="s">
        <v>1930</v>
      </c>
      <c r="M9016" s="4">
        <v>40892</v>
      </c>
      <c r="N9016" s="4">
        <v>40814</v>
      </c>
      <c r="O9016" s="1">
        <v>40814</v>
      </c>
      <c r="P9016" t="s">
        <v>52</v>
      </c>
      <c r="R9016" t="s">
        <v>53</v>
      </c>
      <c r="S9016" t="s">
        <v>1931</v>
      </c>
      <c r="T9016" t="s">
        <v>4517</v>
      </c>
      <c r="U9016" t="s">
        <v>56</v>
      </c>
      <c r="V9016" t="s">
        <v>57</v>
      </c>
      <c r="W9016" s="6" t="s">
        <v>58</v>
      </c>
      <c r="X9016" t="s">
        <v>59</v>
      </c>
      <c r="Y9016">
        <v>240</v>
      </c>
      <c r="Z9016">
        <v>659</v>
      </c>
      <c r="AA9016" t="s">
        <v>282</v>
      </c>
      <c r="AB9016"/>
      <c r="AC9016" s="3">
        <v>1285.05</v>
      </c>
      <c r="AD9016" s="3">
        <v>1.95</v>
      </c>
      <c r="AE9016" s="3">
        <v>0.01</v>
      </c>
      <c r="AF9016" t="s">
        <v>60</v>
      </c>
      <c r="AG9016" t="s">
        <v>109</v>
      </c>
      <c r="AH9016" s="8" t="s">
        <v>44</v>
      </c>
      <c r="AI9016" s="7" t="s">
        <v>44</v>
      </c>
      <c r="AJ9016" s="9">
        <v>2.12</v>
      </c>
      <c r="AK9016" s="5">
        <f t="shared" si="274"/>
        <v>78</v>
      </c>
    </row>
    <row r="9017" spans="1:37" hidden="1" x14ac:dyDescent="0.3">
      <c r="A9017">
        <v>85202</v>
      </c>
      <c r="B9017" t="s">
        <v>4415</v>
      </c>
      <c r="C9017" t="s">
        <v>13027</v>
      </c>
      <c r="D9017" t="s">
        <v>14817</v>
      </c>
      <c r="E9017" t="s">
        <v>14818</v>
      </c>
      <c r="F9017" t="s">
        <v>105</v>
      </c>
      <c r="G9017" t="s">
        <v>33</v>
      </c>
      <c r="H9017" t="s">
        <v>1929</v>
      </c>
      <c r="I9017" t="s">
        <v>1930</v>
      </c>
      <c r="J9017" t="s">
        <v>310</v>
      </c>
      <c r="K9017" s="2">
        <v>40221</v>
      </c>
      <c r="L9017" t="s">
        <v>1930</v>
      </c>
      <c r="M9017" s="4">
        <v>40819</v>
      </c>
      <c r="N9017" s="4">
        <v>40809</v>
      </c>
      <c r="O9017" s="1">
        <v>40809</v>
      </c>
      <c r="P9017" t="s">
        <v>52</v>
      </c>
      <c r="R9017" t="s">
        <v>71</v>
      </c>
      <c r="S9017" t="s">
        <v>1931</v>
      </c>
      <c r="T9017" t="s">
        <v>4664</v>
      </c>
      <c r="U9017" t="s">
        <v>413</v>
      </c>
      <c r="V9017" t="s">
        <v>57</v>
      </c>
      <c r="W9017" s="6" t="s">
        <v>415</v>
      </c>
      <c r="X9017" t="s">
        <v>146</v>
      </c>
      <c r="Y9017">
        <v>30</v>
      </c>
      <c r="Z9017">
        <v>3428</v>
      </c>
      <c r="AA9017" t="s">
        <v>105</v>
      </c>
      <c r="AB9017"/>
      <c r="AC9017" s="3">
        <v>68285.759999999995</v>
      </c>
      <c r="AD9017" s="3">
        <v>19.920000000000002</v>
      </c>
      <c r="AE9017" s="3">
        <v>0.66</v>
      </c>
      <c r="AF9017" t="s">
        <v>307</v>
      </c>
      <c r="AG9017" t="s">
        <v>47</v>
      </c>
      <c r="AH9017" s="8">
        <v>396</v>
      </c>
      <c r="AI9017" s="7">
        <v>1047.17</v>
      </c>
      <c r="AJ9017" s="9">
        <v>112.67</v>
      </c>
      <c r="AK9017" s="5">
        <f t="shared" si="274"/>
        <v>10</v>
      </c>
    </row>
    <row r="9018" spans="1:37" hidden="1" x14ac:dyDescent="0.3">
      <c r="A9018">
        <v>85203</v>
      </c>
      <c r="B9018" t="s">
        <v>5504</v>
      </c>
      <c r="C9018" t="s">
        <v>11109</v>
      </c>
      <c r="D9018" t="s">
        <v>14819</v>
      </c>
      <c r="E9018" t="s">
        <v>14820</v>
      </c>
      <c r="F9018" t="s">
        <v>155</v>
      </c>
      <c r="G9018" t="s">
        <v>33</v>
      </c>
      <c r="H9018" t="s">
        <v>1929</v>
      </c>
      <c r="I9018" t="s">
        <v>1930</v>
      </c>
      <c r="J9018" t="s">
        <v>310</v>
      </c>
      <c r="K9018" t="s">
        <v>11058</v>
      </c>
      <c r="L9018" t="s">
        <v>1930</v>
      </c>
      <c r="M9018" s="4">
        <v>40830</v>
      </c>
      <c r="N9018" s="4">
        <v>40837</v>
      </c>
      <c r="O9018" s="1">
        <v>40837</v>
      </c>
      <c r="P9018" t="s">
        <v>52</v>
      </c>
      <c r="R9018" t="s">
        <v>53</v>
      </c>
      <c r="S9018" t="s">
        <v>1931</v>
      </c>
      <c r="T9018" t="s">
        <v>4964</v>
      </c>
      <c r="U9018" t="s">
        <v>564</v>
      </c>
      <c r="V9018" t="s">
        <v>57</v>
      </c>
      <c r="W9018" s="6" t="s">
        <v>4965</v>
      </c>
      <c r="X9018" t="s">
        <v>852</v>
      </c>
      <c r="Y9018">
        <v>60</v>
      </c>
      <c r="Z9018">
        <v>24940</v>
      </c>
      <c r="AA9018" t="s">
        <v>155</v>
      </c>
      <c r="AB9018"/>
      <c r="AC9018" s="3">
        <v>105995</v>
      </c>
      <c r="AD9018" s="3">
        <v>4.25</v>
      </c>
      <c r="AE9018" s="3">
        <v>7.0000000000000007E-2</v>
      </c>
      <c r="AF9018" t="s">
        <v>307</v>
      </c>
      <c r="AG9018" t="s">
        <v>47</v>
      </c>
      <c r="AH9018" s="8">
        <v>1456</v>
      </c>
      <c r="AI9018" s="7">
        <v>2326.77</v>
      </c>
      <c r="AJ9018" s="9">
        <v>228.53</v>
      </c>
      <c r="AK9018" s="5">
        <f t="shared" si="274"/>
        <v>-7</v>
      </c>
    </row>
    <row r="9019" spans="1:37" hidden="1" x14ac:dyDescent="0.3">
      <c r="A9019">
        <v>85204</v>
      </c>
      <c r="B9019" t="s">
        <v>5881</v>
      </c>
      <c r="C9019" t="s">
        <v>13032</v>
      </c>
      <c r="D9019" t="s">
        <v>14821</v>
      </c>
      <c r="E9019" t="s">
        <v>14822</v>
      </c>
      <c r="F9019" t="s">
        <v>155</v>
      </c>
      <c r="G9019" t="s">
        <v>33</v>
      </c>
      <c r="H9019" t="s">
        <v>1929</v>
      </c>
      <c r="I9019" t="s">
        <v>1930</v>
      </c>
      <c r="J9019" t="s">
        <v>310</v>
      </c>
      <c r="K9019" t="s">
        <v>6418</v>
      </c>
      <c r="L9019" t="s">
        <v>1930</v>
      </c>
      <c r="M9019" s="4">
        <v>40843</v>
      </c>
      <c r="N9019" s="4">
        <v>40837</v>
      </c>
      <c r="O9019" s="1">
        <v>40837</v>
      </c>
      <c r="P9019" t="s">
        <v>52</v>
      </c>
      <c r="R9019" t="s">
        <v>53</v>
      </c>
      <c r="S9019" t="s">
        <v>1931</v>
      </c>
      <c r="T9019" t="s">
        <v>873</v>
      </c>
      <c r="U9019" t="s">
        <v>357</v>
      </c>
      <c r="V9019" t="s">
        <v>57</v>
      </c>
      <c r="W9019" s="6" t="s">
        <v>874</v>
      </c>
      <c r="X9019" t="s">
        <v>90</v>
      </c>
      <c r="Y9019">
        <v>240</v>
      </c>
      <c r="Z9019">
        <v>808</v>
      </c>
      <c r="AA9019" t="s">
        <v>155</v>
      </c>
      <c r="AB9019"/>
      <c r="AC9019" s="3">
        <v>10100</v>
      </c>
      <c r="AD9019" s="3">
        <v>12.5</v>
      </c>
      <c r="AE9019" s="3">
        <v>0.05</v>
      </c>
      <c r="AF9019" t="s">
        <v>60</v>
      </c>
      <c r="AG9019" t="s">
        <v>47</v>
      </c>
      <c r="AH9019" s="8">
        <v>298</v>
      </c>
      <c r="AI9019" s="7">
        <v>1360.32</v>
      </c>
      <c r="AJ9019" s="9">
        <v>16.66</v>
      </c>
      <c r="AK9019" s="5">
        <f t="shared" si="274"/>
        <v>6</v>
      </c>
    </row>
    <row r="9020" spans="1:37" hidden="1" x14ac:dyDescent="0.3">
      <c r="A9020">
        <v>85205</v>
      </c>
      <c r="B9020" t="s">
        <v>8238</v>
      </c>
      <c r="C9020" t="s">
        <v>11166</v>
      </c>
      <c r="D9020" t="s">
        <v>13043</v>
      </c>
      <c r="E9020" t="s">
        <v>13044</v>
      </c>
      <c r="F9020" t="s">
        <v>2260</v>
      </c>
      <c r="G9020" t="s">
        <v>33</v>
      </c>
      <c r="H9020" t="s">
        <v>1929</v>
      </c>
      <c r="I9020" t="s">
        <v>1930</v>
      </c>
      <c r="J9020" t="s">
        <v>36</v>
      </c>
      <c r="K9020" t="s">
        <v>5319</v>
      </c>
      <c r="L9020" t="s">
        <v>1930</v>
      </c>
      <c r="M9020" s="4">
        <v>40889</v>
      </c>
      <c r="N9020" s="4">
        <v>40834</v>
      </c>
      <c r="O9020" s="1">
        <v>40834</v>
      </c>
      <c r="P9020" t="s">
        <v>52</v>
      </c>
      <c r="R9020" t="s">
        <v>71</v>
      </c>
      <c r="S9020" t="s">
        <v>1931</v>
      </c>
      <c r="T9020" t="s">
        <v>106</v>
      </c>
      <c r="U9020" t="s">
        <v>56</v>
      </c>
      <c r="V9020" t="s">
        <v>57</v>
      </c>
      <c r="W9020" s="6" t="s">
        <v>100</v>
      </c>
      <c r="X9020" t="s">
        <v>76</v>
      </c>
      <c r="Y9020">
        <v>60</v>
      </c>
      <c r="Z9020">
        <v>8277</v>
      </c>
      <c r="AA9020" t="s">
        <v>2260</v>
      </c>
      <c r="AB9020"/>
      <c r="AC9020" s="3">
        <v>21354.66</v>
      </c>
      <c r="AD9020" s="3">
        <v>2.58</v>
      </c>
      <c r="AE9020" s="3">
        <v>0.04</v>
      </c>
      <c r="AF9020" t="s">
        <v>554</v>
      </c>
      <c r="AG9020" t="s">
        <v>109</v>
      </c>
      <c r="AH9020" s="8" t="s">
        <v>44</v>
      </c>
      <c r="AI9020" s="7" t="s">
        <v>44</v>
      </c>
      <c r="AJ9020" s="9">
        <v>35.24</v>
      </c>
      <c r="AK9020" s="5">
        <f t="shared" si="274"/>
        <v>55</v>
      </c>
    </row>
    <row r="9021" spans="1:37" hidden="1" x14ac:dyDescent="0.3">
      <c r="A9021">
        <v>85206</v>
      </c>
      <c r="B9021" t="s">
        <v>4244</v>
      </c>
      <c r="C9021" t="s">
        <v>11135</v>
      </c>
      <c r="D9021" t="s">
        <v>14823</v>
      </c>
      <c r="E9021" t="s">
        <v>14824</v>
      </c>
      <c r="F9021" t="s">
        <v>32</v>
      </c>
      <c r="G9021" t="s">
        <v>33</v>
      </c>
      <c r="H9021" t="s">
        <v>1929</v>
      </c>
      <c r="I9021" t="s">
        <v>1930</v>
      </c>
      <c r="J9021" t="s">
        <v>36</v>
      </c>
      <c r="K9021" s="2">
        <v>40607</v>
      </c>
      <c r="L9021" t="s">
        <v>1930</v>
      </c>
      <c r="M9021" s="4">
        <v>40869</v>
      </c>
      <c r="N9021" s="4">
        <v>40847</v>
      </c>
      <c r="O9021" s="1">
        <v>40847</v>
      </c>
      <c r="P9021" t="s">
        <v>52</v>
      </c>
      <c r="R9021" t="s">
        <v>71</v>
      </c>
      <c r="S9021" t="s">
        <v>1931</v>
      </c>
      <c r="T9021" t="s">
        <v>614</v>
      </c>
      <c r="U9021" t="s">
        <v>357</v>
      </c>
      <c r="V9021" t="s">
        <v>57</v>
      </c>
      <c r="W9021" s="6" t="s">
        <v>244</v>
      </c>
      <c r="X9021" t="s">
        <v>76</v>
      </c>
      <c r="Y9021">
        <v>60</v>
      </c>
      <c r="Z9021">
        <v>8640</v>
      </c>
      <c r="AA9021" t="s">
        <v>32</v>
      </c>
      <c r="AB9021"/>
      <c r="AC9021" s="3">
        <v>129945.60000000001</v>
      </c>
      <c r="AD9021" s="3">
        <v>15.04</v>
      </c>
      <c r="AE9021" s="3">
        <v>0.25</v>
      </c>
      <c r="AF9021" t="s">
        <v>307</v>
      </c>
      <c r="AG9021" t="s">
        <v>47</v>
      </c>
      <c r="AH9021" s="8">
        <v>777</v>
      </c>
      <c r="AI9021" s="7">
        <v>3274.41</v>
      </c>
      <c r="AJ9021" s="9">
        <v>214.41</v>
      </c>
      <c r="AK9021" s="5">
        <f t="shared" si="274"/>
        <v>22</v>
      </c>
    </row>
    <row r="9022" spans="1:37" hidden="1" x14ac:dyDescent="0.3">
      <c r="A9022">
        <v>85207</v>
      </c>
      <c r="B9022" t="s">
        <v>4164</v>
      </c>
      <c r="C9022" t="s">
        <v>11190</v>
      </c>
      <c r="D9022" t="s">
        <v>14825</v>
      </c>
      <c r="E9022" t="s">
        <v>14826</v>
      </c>
      <c r="F9022" t="s">
        <v>455</v>
      </c>
      <c r="G9022" t="s">
        <v>33</v>
      </c>
      <c r="H9022" t="s">
        <v>1929</v>
      </c>
      <c r="I9022" t="s">
        <v>1930</v>
      </c>
      <c r="J9022" t="s">
        <v>310</v>
      </c>
      <c r="K9022" s="2">
        <v>40641</v>
      </c>
      <c r="L9022" t="s">
        <v>1930</v>
      </c>
      <c r="M9022" s="4">
        <v>40933</v>
      </c>
      <c r="N9022" s="4">
        <v>40933</v>
      </c>
      <c r="O9022" s="1">
        <v>40933</v>
      </c>
      <c r="P9022" t="s">
        <v>52</v>
      </c>
      <c r="R9022" t="s">
        <v>71</v>
      </c>
      <c r="S9022" t="s">
        <v>1931</v>
      </c>
      <c r="T9022" t="s">
        <v>73</v>
      </c>
      <c r="U9022" t="s">
        <v>74</v>
      </c>
      <c r="V9022" t="s">
        <v>57</v>
      </c>
      <c r="W9022" s="6" t="s">
        <v>75</v>
      </c>
      <c r="X9022" t="s">
        <v>76</v>
      </c>
      <c r="Y9022">
        <v>60</v>
      </c>
      <c r="Z9022">
        <v>1458</v>
      </c>
      <c r="AA9022" t="s">
        <v>455</v>
      </c>
      <c r="AB9022"/>
      <c r="AC9022" s="3">
        <v>3397.14</v>
      </c>
      <c r="AD9022" s="3">
        <v>2.33</v>
      </c>
      <c r="AE9022" s="3">
        <v>0.04</v>
      </c>
      <c r="AF9022" t="s">
        <v>554</v>
      </c>
      <c r="AG9022" t="s">
        <v>47</v>
      </c>
      <c r="AH9022" s="8">
        <v>79</v>
      </c>
      <c r="AI9022" s="7">
        <v>1078.6099999999999</v>
      </c>
      <c r="AJ9022" s="9">
        <v>5.61</v>
      </c>
      <c r="AK9022" s="5">
        <f t="shared" si="274"/>
        <v>0</v>
      </c>
    </row>
    <row r="9023" spans="1:37" hidden="1" x14ac:dyDescent="0.3">
      <c r="A9023">
        <v>85208</v>
      </c>
      <c r="B9023" t="s">
        <v>4415</v>
      </c>
      <c r="C9023" t="s">
        <v>11257</v>
      </c>
      <c r="D9023" t="s">
        <v>14827</v>
      </c>
      <c r="E9023" t="s">
        <v>14828</v>
      </c>
      <c r="F9023" t="s">
        <v>105</v>
      </c>
      <c r="G9023" t="s">
        <v>33</v>
      </c>
      <c r="H9023" t="s">
        <v>1929</v>
      </c>
      <c r="I9023" t="s">
        <v>1930</v>
      </c>
      <c r="J9023" t="s">
        <v>310</v>
      </c>
      <c r="K9023" t="s">
        <v>11219</v>
      </c>
      <c r="L9023" t="s">
        <v>1930</v>
      </c>
      <c r="M9023" s="4">
        <v>40897</v>
      </c>
      <c r="N9023" s="4">
        <v>40889</v>
      </c>
      <c r="O9023" s="1">
        <v>40889</v>
      </c>
      <c r="P9023" t="s">
        <v>52</v>
      </c>
      <c r="R9023" t="s">
        <v>53</v>
      </c>
      <c r="S9023" t="s">
        <v>1931</v>
      </c>
      <c r="T9023" t="s">
        <v>4964</v>
      </c>
      <c r="U9023" t="s">
        <v>564</v>
      </c>
      <c r="V9023" t="s">
        <v>57</v>
      </c>
      <c r="W9023" s="6" t="s">
        <v>4965</v>
      </c>
      <c r="X9023" t="s">
        <v>852</v>
      </c>
      <c r="Y9023">
        <v>60</v>
      </c>
      <c r="Z9023">
        <v>9940</v>
      </c>
      <c r="AA9023" t="s">
        <v>105</v>
      </c>
      <c r="AB9023"/>
      <c r="AC9023" s="3">
        <v>42245</v>
      </c>
      <c r="AD9023" s="3">
        <v>4.25</v>
      </c>
      <c r="AE9023" s="3">
        <v>7.0000000000000007E-2</v>
      </c>
      <c r="AF9023" t="s">
        <v>307</v>
      </c>
      <c r="AG9023" t="s">
        <v>47</v>
      </c>
      <c r="AH9023" s="8">
        <v>562</v>
      </c>
      <c r="AI9023" s="7">
        <v>6614.27</v>
      </c>
      <c r="AJ9023" s="9">
        <v>69.7</v>
      </c>
      <c r="AK9023" s="5">
        <f t="shared" si="274"/>
        <v>8</v>
      </c>
    </row>
    <row r="9024" spans="1:37" hidden="1" x14ac:dyDescent="0.3">
      <c r="A9024">
        <v>85209</v>
      </c>
      <c r="B9024" t="s">
        <v>4153</v>
      </c>
      <c r="C9024" t="s">
        <v>12235</v>
      </c>
      <c r="D9024" t="s">
        <v>14829</v>
      </c>
      <c r="E9024" t="s">
        <v>14830</v>
      </c>
      <c r="F9024" t="s">
        <v>151</v>
      </c>
      <c r="G9024" t="s">
        <v>33</v>
      </c>
      <c r="H9024" t="s">
        <v>1929</v>
      </c>
      <c r="I9024" t="s">
        <v>1930</v>
      </c>
      <c r="J9024" t="s">
        <v>36</v>
      </c>
      <c r="K9024" s="2">
        <v>40852</v>
      </c>
      <c r="L9024" t="s">
        <v>1930</v>
      </c>
      <c r="M9024" s="4">
        <v>40908</v>
      </c>
      <c r="N9024" s="4">
        <v>40897</v>
      </c>
      <c r="O9024" s="1">
        <v>40897</v>
      </c>
      <c r="P9024" t="s">
        <v>52</v>
      </c>
      <c r="R9024" t="s">
        <v>53</v>
      </c>
      <c r="S9024" t="s">
        <v>1931</v>
      </c>
      <c r="T9024" t="s">
        <v>5287</v>
      </c>
      <c r="U9024" t="s">
        <v>357</v>
      </c>
      <c r="V9024" t="s">
        <v>57</v>
      </c>
      <c r="W9024" s="6" t="s">
        <v>874</v>
      </c>
      <c r="X9024" t="s">
        <v>90</v>
      </c>
      <c r="Y9024">
        <v>240</v>
      </c>
      <c r="Z9024">
        <v>320</v>
      </c>
      <c r="AA9024" t="s">
        <v>151</v>
      </c>
      <c r="AB9024"/>
      <c r="AC9024" s="3">
        <v>4000</v>
      </c>
      <c r="AD9024" s="3">
        <v>12.5</v>
      </c>
      <c r="AE9024" s="3">
        <v>0.05</v>
      </c>
      <c r="AF9024" t="s">
        <v>60</v>
      </c>
      <c r="AG9024" t="s">
        <v>47</v>
      </c>
      <c r="AH9024" s="8">
        <v>122</v>
      </c>
      <c r="AI9024" s="7">
        <v>2053.52</v>
      </c>
      <c r="AJ9024" s="9">
        <v>6.6</v>
      </c>
      <c r="AK9024" s="5">
        <f t="shared" si="274"/>
        <v>11</v>
      </c>
    </row>
    <row r="9025" spans="1:37" hidden="1" x14ac:dyDescent="0.3">
      <c r="A9025">
        <v>85210</v>
      </c>
      <c r="B9025" t="s">
        <v>4259</v>
      </c>
      <c r="C9025" t="s">
        <v>12253</v>
      </c>
      <c r="D9025" t="s">
        <v>14831</v>
      </c>
      <c r="E9025" t="s">
        <v>14832</v>
      </c>
      <c r="F9025" t="s">
        <v>140</v>
      </c>
      <c r="G9025" t="s">
        <v>33</v>
      </c>
      <c r="H9025" t="s">
        <v>1929</v>
      </c>
      <c r="I9025" t="s">
        <v>1930</v>
      </c>
      <c r="J9025" t="s">
        <v>310</v>
      </c>
      <c r="K9025" t="s">
        <v>4580</v>
      </c>
      <c r="L9025" t="s">
        <v>1930</v>
      </c>
      <c r="M9025" s="4">
        <v>40885</v>
      </c>
      <c r="N9025" s="4">
        <v>40872</v>
      </c>
      <c r="O9025" s="1">
        <v>40872</v>
      </c>
      <c r="P9025" t="s">
        <v>52</v>
      </c>
      <c r="R9025" t="s">
        <v>71</v>
      </c>
      <c r="S9025" t="s">
        <v>1931</v>
      </c>
      <c r="T9025" t="s">
        <v>4751</v>
      </c>
      <c r="U9025" t="s">
        <v>158</v>
      </c>
      <c r="V9025" t="s">
        <v>57</v>
      </c>
      <c r="W9025" s="6" t="s">
        <v>347</v>
      </c>
      <c r="X9025" t="s">
        <v>844</v>
      </c>
      <c r="Y9025">
        <v>30</v>
      </c>
      <c r="Z9025">
        <v>263</v>
      </c>
      <c r="AA9025" t="s">
        <v>140</v>
      </c>
      <c r="AB9025"/>
      <c r="AC9025" s="3">
        <v>5260</v>
      </c>
      <c r="AD9025" s="3">
        <v>20</v>
      </c>
      <c r="AE9025" s="3">
        <v>0.67</v>
      </c>
      <c r="AF9025" t="s">
        <v>60</v>
      </c>
      <c r="AG9025" t="s">
        <v>47</v>
      </c>
      <c r="AH9025" s="8">
        <v>21</v>
      </c>
      <c r="AI9025" s="7">
        <v>14622.43</v>
      </c>
      <c r="AJ9025" s="9">
        <v>8.68</v>
      </c>
      <c r="AK9025" s="5">
        <f t="shared" si="274"/>
        <v>13</v>
      </c>
    </row>
    <row r="9026" spans="1:37" hidden="1" x14ac:dyDescent="0.3">
      <c r="A9026">
        <v>85211</v>
      </c>
      <c r="B9026" t="s">
        <v>4146</v>
      </c>
      <c r="C9026" t="s">
        <v>11245</v>
      </c>
      <c r="D9026" t="s">
        <v>14345</v>
      </c>
      <c r="E9026" t="s">
        <v>14346</v>
      </c>
      <c r="F9026" t="s">
        <v>94</v>
      </c>
      <c r="G9026" t="s">
        <v>33</v>
      </c>
      <c r="H9026" t="s">
        <v>1929</v>
      </c>
      <c r="I9026" t="s">
        <v>1930</v>
      </c>
      <c r="J9026" t="s">
        <v>310</v>
      </c>
      <c r="K9026" t="s">
        <v>11189</v>
      </c>
      <c r="L9026" t="s">
        <v>1930</v>
      </c>
      <c r="M9026" s="4">
        <v>40967</v>
      </c>
      <c r="N9026" s="4">
        <v>40875</v>
      </c>
      <c r="O9026" s="1">
        <v>40875</v>
      </c>
      <c r="P9026" t="s">
        <v>52</v>
      </c>
      <c r="R9026" t="s">
        <v>71</v>
      </c>
      <c r="S9026" t="s">
        <v>1931</v>
      </c>
      <c r="T9026" t="s">
        <v>249</v>
      </c>
      <c r="U9026" t="s">
        <v>89</v>
      </c>
      <c r="V9026" t="s">
        <v>57</v>
      </c>
      <c r="W9026" s="6" t="s">
        <v>244</v>
      </c>
      <c r="X9026" t="s">
        <v>76</v>
      </c>
      <c r="Y9026">
        <v>60</v>
      </c>
      <c r="Z9026">
        <v>5111</v>
      </c>
      <c r="AA9026" t="s">
        <v>94</v>
      </c>
      <c r="AB9026"/>
      <c r="AC9026" s="3">
        <v>35879.22</v>
      </c>
      <c r="AD9026" s="3">
        <v>7.02</v>
      </c>
      <c r="AE9026" s="3">
        <v>0.12</v>
      </c>
      <c r="AF9026" t="s">
        <v>554</v>
      </c>
      <c r="AG9026" t="s">
        <v>109</v>
      </c>
      <c r="AH9026" s="8" t="s">
        <v>44</v>
      </c>
      <c r="AI9026" s="7" t="s">
        <v>44</v>
      </c>
      <c r="AJ9026" s="9">
        <v>59.2</v>
      </c>
      <c r="AK9026" s="5">
        <f t="shared" si="274"/>
        <v>92</v>
      </c>
    </row>
    <row r="9027" spans="1:37" hidden="1" x14ac:dyDescent="0.3">
      <c r="A9027">
        <v>85212</v>
      </c>
      <c r="B9027" t="s">
        <v>4136</v>
      </c>
      <c r="C9027" t="s">
        <v>14833</v>
      </c>
      <c r="D9027" t="s">
        <v>14834</v>
      </c>
      <c r="E9027" t="s">
        <v>14835</v>
      </c>
      <c r="F9027" t="s">
        <v>546</v>
      </c>
      <c r="G9027" t="s">
        <v>33</v>
      </c>
      <c r="H9027" t="s">
        <v>1929</v>
      </c>
      <c r="I9027" t="s">
        <v>1930</v>
      </c>
      <c r="J9027" t="s">
        <v>36</v>
      </c>
      <c r="K9027" s="2">
        <v>40554</v>
      </c>
      <c r="L9027" t="s">
        <v>1930</v>
      </c>
      <c r="M9027" s="4">
        <v>40877</v>
      </c>
      <c r="N9027" s="4">
        <v>40858</v>
      </c>
      <c r="O9027" s="1">
        <v>40858</v>
      </c>
      <c r="P9027" t="s">
        <v>52</v>
      </c>
      <c r="R9027" t="s">
        <v>53</v>
      </c>
      <c r="S9027" t="s">
        <v>1931</v>
      </c>
      <c r="T9027" t="s">
        <v>4517</v>
      </c>
      <c r="U9027" t="s">
        <v>56</v>
      </c>
      <c r="V9027" t="s">
        <v>57</v>
      </c>
      <c r="W9027" s="6" t="s">
        <v>58</v>
      </c>
      <c r="X9027" t="s">
        <v>59</v>
      </c>
      <c r="Y9027">
        <v>240</v>
      </c>
      <c r="Z9027">
        <v>4000</v>
      </c>
      <c r="AA9027" t="s">
        <v>546</v>
      </c>
      <c r="AB9027"/>
      <c r="AC9027" s="3">
        <v>7800</v>
      </c>
      <c r="AD9027" s="3">
        <v>1.95</v>
      </c>
      <c r="AE9027" s="3">
        <v>0.01</v>
      </c>
      <c r="AF9027" t="s">
        <v>60</v>
      </c>
      <c r="AG9027" t="s">
        <v>47</v>
      </c>
      <c r="AH9027" s="8">
        <v>1496</v>
      </c>
      <c r="AI9027" s="7">
        <v>5752.74</v>
      </c>
      <c r="AJ9027" s="9">
        <v>10.94</v>
      </c>
      <c r="AK9027" s="5">
        <f t="shared" ref="AK9027:AK9090" si="275">M9027-N9027</f>
        <v>19</v>
      </c>
    </row>
    <row r="9028" spans="1:37" hidden="1" x14ac:dyDescent="0.3">
      <c r="A9028">
        <v>85213</v>
      </c>
      <c r="B9028" t="s">
        <v>4259</v>
      </c>
      <c r="C9028" t="s">
        <v>12256</v>
      </c>
      <c r="D9028" t="s">
        <v>12257</v>
      </c>
      <c r="E9028" t="s">
        <v>12258</v>
      </c>
      <c r="F9028" t="s">
        <v>140</v>
      </c>
      <c r="G9028" t="s">
        <v>33</v>
      </c>
      <c r="H9028" t="s">
        <v>1929</v>
      </c>
      <c r="I9028" t="s">
        <v>1930</v>
      </c>
      <c r="J9028" t="s">
        <v>36</v>
      </c>
      <c r="K9028" s="2">
        <v>40885</v>
      </c>
      <c r="L9028" t="s">
        <v>1930</v>
      </c>
      <c r="M9028" s="4">
        <v>40882</v>
      </c>
      <c r="N9028" s="4">
        <v>40879</v>
      </c>
      <c r="O9028" s="1">
        <v>40879</v>
      </c>
      <c r="P9028" t="s">
        <v>52</v>
      </c>
      <c r="R9028" t="s">
        <v>71</v>
      </c>
      <c r="S9028" t="s">
        <v>1931</v>
      </c>
      <c r="T9028" t="s">
        <v>249</v>
      </c>
      <c r="U9028" t="s">
        <v>89</v>
      </c>
      <c r="V9028" t="s">
        <v>57</v>
      </c>
      <c r="W9028" s="6" t="s">
        <v>244</v>
      </c>
      <c r="X9028" t="s">
        <v>76</v>
      </c>
      <c r="Y9028">
        <v>60</v>
      </c>
      <c r="Z9028">
        <v>90</v>
      </c>
      <c r="AA9028" t="s">
        <v>140</v>
      </c>
      <c r="AB9028"/>
      <c r="AC9028" s="3">
        <v>631.79999999999995</v>
      </c>
      <c r="AD9028" s="3">
        <v>7.02</v>
      </c>
      <c r="AE9028" s="3">
        <v>0.12</v>
      </c>
      <c r="AF9028" t="s">
        <v>554</v>
      </c>
      <c r="AG9028" t="s">
        <v>109</v>
      </c>
      <c r="AH9028" s="8" t="s">
        <v>44</v>
      </c>
      <c r="AI9028" s="7" t="s">
        <v>44</v>
      </c>
      <c r="AJ9028" s="9">
        <v>1.04</v>
      </c>
      <c r="AK9028" s="5">
        <f t="shared" si="275"/>
        <v>3</v>
      </c>
    </row>
    <row r="9029" spans="1:37" hidden="1" x14ac:dyDescent="0.3">
      <c r="A9029">
        <v>85214</v>
      </c>
      <c r="B9029" t="s">
        <v>4368</v>
      </c>
      <c r="C9029" t="s">
        <v>12232</v>
      </c>
      <c r="D9029" t="s">
        <v>12261</v>
      </c>
      <c r="E9029" t="s">
        <v>12262</v>
      </c>
      <c r="F9029" t="s">
        <v>155</v>
      </c>
      <c r="G9029" t="s">
        <v>33</v>
      </c>
      <c r="H9029" t="s">
        <v>1929</v>
      </c>
      <c r="I9029" t="s">
        <v>1930</v>
      </c>
      <c r="J9029" t="s">
        <v>310</v>
      </c>
      <c r="K9029" t="s">
        <v>4981</v>
      </c>
      <c r="L9029" t="s">
        <v>1930</v>
      </c>
      <c r="M9029" s="4">
        <v>40884</v>
      </c>
      <c r="N9029" s="4">
        <v>40886</v>
      </c>
      <c r="O9029" s="1">
        <v>40886</v>
      </c>
      <c r="P9029" t="s">
        <v>52</v>
      </c>
      <c r="R9029" t="s">
        <v>71</v>
      </c>
      <c r="S9029" t="s">
        <v>1931</v>
      </c>
      <c r="T9029" t="s">
        <v>2520</v>
      </c>
      <c r="U9029" t="s">
        <v>850</v>
      </c>
      <c r="V9029" t="s">
        <v>57</v>
      </c>
      <c r="W9029" s="6" t="s">
        <v>2007</v>
      </c>
      <c r="X9029" t="s">
        <v>146</v>
      </c>
      <c r="Y9029">
        <v>60</v>
      </c>
      <c r="Z9029">
        <v>4669</v>
      </c>
      <c r="AA9029" t="s">
        <v>155</v>
      </c>
      <c r="AB9029"/>
      <c r="AC9029" s="3">
        <v>13773.55</v>
      </c>
      <c r="AD9029" s="3">
        <v>2.95</v>
      </c>
      <c r="AE9029" s="3">
        <v>0.05</v>
      </c>
      <c r="AF9029" t="s">
        <v>605</v>
      </c>
      <c r="AG9029" t="s">
        <v>109</v>
      </c>
      <c r="AH9029" s="8" t="s">
        <v>44</v>
      </c>
      <c r="AI9029" s="7" t="s">
        <v>44</v>
      </c>
      <c r="AJ9029" s="9">
        <v>22.73</v>
      </c>
      <c r="AK9029" s="5">
        <f t="shared" si="275"/>
        <v>-2</v>
      </c>
    </row>
    <row r="9030" spans="1:37" hidden="1" x14ac:dyDescent="0.3">
      <c r="A9030">
        <v>85215</v>
      </c>
      <c r="B9030" t="s">
        <v>2650</v>
      </c>
      <c r="C9030" t="s">
        <v>11152</v>
      </c>
      <c r="D9030" t="s">
        <v>14836</v>
      </c>
      <c r="E9030" t="s">
        <v>14837</v>
      </c>
      <c r="F9030" t="s">
        <v>87</v>
      </c>
      <c r="G9030" t="s">
        <v>33</v>
      </c>
      <c r="H9030" t="s">
        <v>1929</v>
      </c>
      <c r="I9030" t="s">
        <v>1930</v>
      </c>
      <c r="J9030" t="s">
        <v>2238</v>
      </c>
      <c r="K9030" s="2">
        <v>40700</v>
      </c>
      <c r="L9030" t="s">
        <v>1930</v>
      </c>
      <c r="M9030" s="4">
        <v>40897</v>
      </c>
      <c r="N9030" s="4">
        <v>40897</v>
      </c>
      <c r="O9030" s="1">
        <v>40897</v>
      </c>
      <c r="P9030" t="s">
        <v>52</v>
      </c>
      <c r="R9030" t="s">
        <v>71</v>
      </c>
      <c r="S9030" t="s">
        <v>1931</v>
      </c>
      <c r="T9030" t="s">
        <v>563</v>
      </c>
      <c r="U9030" t="s">
        <v>564</v>
      </c>
      <c r="V9030" t="s">
        <v>57</v>
      </c>
      <c r="W9030" s="6" t="s">
        <v>565</v>
      </c>
      <c r="X9030" t="s">
        <v>146</v>
      </c>
      <c r="Y9030">
        <v>60</v>
      </c>
      <c r="Z9030">
        <v>129958</v>
      </c>
      <c r="AA9030" t="s">
        <v>87</v>
      </c>
      <c r="AB9030"/>
      <c r="AC9030" s="3">
        <v>1458128.76</v>
      </c>
      <c r="AD9030" s="3">
        <v>11.22</v>
      </c>
      <c r="AE9030" s="3">
        <v>0.19</v>
      </c>
      <c r="AF9030" t="s">
        <v>60</v>
      </c>
      <c r="AG9030" t="s">
        <v>47</v>
      </c>
      <c r="AH9030" s="8">
        <v>18907</v>
      </c>
      <c r="AI9030" s="7">
        <v>15322.73</v>
      </c>
      <c r="AJ9030" s="9">
        <v>2405.91</v>
      </c>
      <c r="AK9030" s="5">
        <f t="shared" si="275"/>
        <v>0</v>
      </c>
    </row>
    <row r="9031" spans="1:37" hidden="1" x14ac:dyDescent="0.3">
      <c r="A9031">
        <v>85216</v>
      </c>
      <c r="B9031" t="s">
        <v>4244</v>
      </c>
      <c r="C9031" t="s">
        <v>11182</v>
      </c>
      <c r="D9031" t="s">
        <v>11202</v>
      </c>
      <c r="E9031" t="s">
        <v>11203</v>
      </c>
      <c r="F9031" t="s">
        <v>32</v>
      </c>
      <c r="G9031" t="s">
        <v>33</v>
      </c>
      <c r="H9031" t="s">
        <v>1929</v>
      </c>
      <c r="I9031" t="s">
        <v>1930</v>
      </c>
      <c r="J9031" t="s">
        <v>310</v>
      </c>
      <c r="K9031" t="s">
        <v>11185</v>
      </c>
      <c r="L9031" t="s">
        <v>1930</v>
      </c>
      <c r="M9031" s="4">
        <v>40945</v>
      </c>
      <c r="N9031" s="4">
        <v>40945</v>
      </c>
      <c r="O9031" s="1">
        <v>40945</v>
      </c>
      <c r="P9031" t="s">
        <v>52</v>
      </c>
      <c r="R9031" t="s">
        <v>71</v>
      </c>
      <c r="S9031" t="s">
        <v>1931</v>
      </c>
      <c r="T9031" t="s">
        <v>2634</v>
      </c>
      <c r="U9031" t="s">
        <v>536</v>
      </c>
      <c r="V9031" t="s">
        <v>57</v>
      </c>
      <c r="W9031" s="6" t="s">
        <v>2635</v>
      </c>
      <c r="X9031" t="s">
        <v>146</v>
      </c>
      <c r="Y9031">
        <v>30</v>
      </c>
      <c r="Z9031">
        <v>11520</v>
      </c>
      <c r="AA9031" t="s">
        <v>32</v>
      </c>
      <c r="AB9031"/>
      <c r="AC9031" s="3">
        <v>103334.39999999999</v>
      </c>
      <c r="AD9031" s="3">
        <v>8.9700000000000006</v>
      </c>
      <c r="AE9031" s="3">
        <v>0.3</v>
      </c>
      <c r="AF9031" t="s">
        <v>60</v>
      </c>
      <c r="AG9031" t="s">
        <v>109</v>
      </c>
      <c r="AH9031" s="8" t="s">
        <v>44</v>
      </c>
      <c r="AI9031" s="7" t="s">
        <v>44</v>
      </c>
      <c r="AJ9031" s="9">
        <v>170.5</v>
      </c>
      <c r="AK9031" s="5">
        <f t="shared" si="275"/>
        <v>0</v>
      </c>
    </row>
    <row r="9032" spans="1:37" hidden="1" x14ac:dyDescent="0.3">
      <c r="A9032">
        <v>85217</v>
      </c>
      <c r="B9032" t="s">
        <v>4244</v>
      </c>
      <c r="C9032" t="s">
        <v>11182</v>
      </c>
      <c r="D9032" t="s">
        <v>11202</v>
      </c>
      <c r="E9032" t="s">
        <v>11203</v>
      </c>
      <c r="F9032" t="s">
        <v>32</v>
      </c>
      <c r="G9032" t="s">
        <v>33</v>
      </c>
      <c r="H9032" t="s">
        <v>1929</v>
      </c>
      <c r="I9032" t="s">
        <v>1930</v>
      </c>
      <c r="J9032" t="s">
        <v>310</v>
      </c>
      <c r="K9032" t="s">
        <v>11185</v>
      </c>
      <c r="L9032" t="s">
        <v>1930</v>
      </c>
      <c r="M9032" s="4">
        <v>40945</v>
      </c>
      <c r="N9032" s="4">
        <v>40945</v>
      </c>
      <c r="O9032" s="1">
        <v>40945</v>
      </c>
      <c r="P9032" t="s">
        <v>52</v>
      </c>
      <c r="R9032" t="s">
        <v>71</v>
      </c>
      <c r="S9032" t="s">
        <v>1931</v>
      </c>
      <c r="T9032" t="s">
        <v>249</v>
      </c>
      <c r="U9032" t="s">
        <v>89</v>
      </c>
      <c r="V9032" t="s">
        <v>57</v>
      </c>
      <c r="W9032" s="6" t="s">
        <v>244</v>
      </c>
      <c r="X9032" t="s">
        <v>76</v>
      </c>
      <c r="Y9032">
        <v>60</v>
      </c>
      <c r="Z9032">
        <v>13590</v>
      </c>
      <c r="AA9032" t="s">
        <v>32</v>
      </c>
      <c r="AB9032"/>
      <c r="AC9032" s="3">
        <v>95401.8</v>
      </c>
      <c r="AD9032" s="3">
        <v>7.02</v>
      </c>
      <c r="AE9032" s="3">
        <v>0.12</v>
      </c>
      <c r="AF9032" t="s">
        <v>307</v>
      </c>
      <c r="AG9032" t="s">
        <v>109</v>
      </c>
      <c r="AH9032" s="8" t="s">
        <v>44</v>
      </c>
      <c r="AI9032" s="7" t="s">
        <v>44</v>
      </c>
      <c r="AJ9032" s="9">
        <v>157.41</v>
      </c>
      <c r="AK9032" s="5">
        <f t="shared" si="275"/>
        <v>0</v>
      </c>
    </row>
    <row r="9033" spans="1:37" hidden="1" x14ac:dyDescent="0.3">
      <c r="A9033">
        <v>85219</v>
      </c>
      <c r="B9033" t="s">
        <v>4707</v>
      </c>
      <c r="C9033" t="s">
        <v>14324</v>
      </c>
      <c r="D9033" t="s">
        <v>14838</v>
      </c>
      <c r="E9033" t="s">
        <v>14839</v>
      </c>
      <c r="F9033" t="s">
        <v>282</v>
      </c>
      <c r="G9033" t="s">
        <v>33</v>
      </c>
      <c r="H9033" t="s">
        <v>1929</v>
      </c>
      <c r="I9033" t="s">
        <v>1930</v>
      </c>
      <c r="J9033" t="s">
        <v>36</v>
      </c>
      <c r="K9033" t="s">
        <v>6766</v>
      </c>
      <c r="L9033" t="s">
        <v>1930</v>
      </c>
      <c r="M9033" s="4">
        <v>40939</v>
      </c>
      <c r="N9033" s="4">
        <v>40926</v>
      </c>
      <c r="O9033" s="1">
        <v>40926</v>
      </c>
      <c r="P9033" t="s">
        <v>52</v>
      </c>
      <c r="R9033" t="s">
        <v>53</v>
      </c>
      <c r="S9033" t="s">
        <v>1931</v>
      </c>
      <c r="T9033" t="s">
        <v>4600</v>
      </c>
      <c r="U9033" t="s">
        <v>74</v>
      </c>
      <c r="V9033" t="s">
        <v>57</v>
      </c>
      <c r="W9033" s="6" t="s">
        <v>58</v>
      </c>
      <c r="X9033" t="s">
        <v>90</v>
      </c>
      <c r="Y9033">
        <v>240</v>
      </c>
      <c r="Z9033">
        <v>284</v>
      </c>
      <c r="AA9033" t="s">
        <v>282</v>
      </c>
      <c r="AB9033"/>
      <c r="AC9033" s="3">
        <v>525.4</v>
      </c>
      <c r="AD9033" s="3">
        <v>1.85</v>
      </c>
      <c r="AE9033" s="3">
        <v>0.01</v>
      </c>
      <c r="AF9033" t="s">
        <v>60</v>
      </c>
      <c r="AG9033" t="s">
        <v>47</v>
      </c>
      <c r="AH9033" s="8">
        <v>103</v>
      </c>
      <c r="AI9033" s="7">
        <v>1783.38</v>
      </c>
      <c r="AJ9033" s="9">
        <v>0.87</v>
      </c>
      <c r="AK9033" s="5">
        <f t="shared" si="275"/>
        <v>13</v>
      </c>
    </row>
    <row r="9034" spans="1:37" hidden="1" x14ac:dyDescent="0.3">
      <c r="A9034">
        <v>85220</v>
      </c>
      <c r="B9034" t="s">
        <v>4153</v>
      </c>
      <c r="C9034" t="s">
        <v>12235</v>
      </c>
      <c r="D9034" t="s">
        <v>14840</v>
      </c>
      <c r="E9034" t="s">
        <v>14841</v>
      </c>
      <c r="F9034" t="s">
        <v>151</v>
      </c>
      <c r="G9034" t="s">
        <v>33</v>
      </c>
      <c r="H9034" t="s">
        <v>1929</v>
      </c>
      <c r="I9034" t="s">
        <v>1930</v>
      </c>
      <c r="J9034" t="s">
        <v>36</v>
      </c>
      <c r="K9034" s="2">
        <v>40852</v>
      </c>
      <c r="L9034" t="s">
        <v>1930</v>
      </c>
      <c r="M9034" s="4">
        <v>40954</v>
      </c>
      <c r="N9034" s="4">
        <v>40927</v>
      </c>
      <c r="O9034" s="1">
        <v>40927</v>
      </c>
      <c r="P9034" t="s">
        <v>52</v>
      </c>
      <c r="R9034" t="s">
        <v>53</v>
      </c>
      <c r="S9034" t="s">
        <v>1931</v>
      </c>
      <c r="T9034" t="s">
        <v>4349</v>
      </c>
      <c r="U9034" t="s">
        <v>89</v>
      </c>
      <c r="V9034" t="s">
        <v>57</v>
      </c>
      <c r="W9034" s="6" t="s">
        <v>58</v>
      </c>
      <c r="X9034" t="s">
        <v>90</v>
      </c>
      <c r="Y9034">
        <v>240</v>
      </c>
      <c r="Z9034">
        <v>4000</v>
      </c>
      <c r="AA9034" t="s">
        <v>151</v>
      </c>
      <c r="AB9034"/>
      <c r="AC9034" s="3">
        <v>8400</v>
      </c>
      <c r="AD9034" s="3">
        <v>2.1</v>
      </c>
      <c r="AE9034" s="3">
        <v>0.01</v>
      </c>
      <c r="AF9034" t="s">
        <v>60</v>
      </c>
      <c r="AG9034" t="s">
        <v>47</v>
      </c>
      <c r="AH9034" s="8">
        <v>1587</v>
      </c>
      <c r="AI9034" s="7">
        <v>16163.28</v>
      </c>
      <c r="AJ9034" s="9">
        <v>13.86</v>
      </c>
      <c r="AK9034" s="5">
        <f t="shared" si="275"/>
        <v>27</v>
      </c>
    </row>
    <row r="9035" spans="1:37" hidden="1" x14ac:dyDescent="0.3">
      <c r="A9035">
        <v>85221</v>
      </c>
      <c r="B9035" t="s">
        <v>4291</v>
      </c>
      <c r="C9035" t="s">
        <v>11223</v>
      </c>
      <c r="D9035" t="s">
        <v>13072</v>
      </c>
      <c r="E9035" t="s">
        <v>13073</v>
      </c>
      <c r="F9035" t="s">
        <v>4295</v>
      </c>
      <c r="G9035" t="s">
        <v>33</v>
      </c>
      <c r="H9035" t="s">
        <v>1929</v>
      </c>
      <c r="I9035" t="s">
        <v>1930</v>
      </c>
      <c r="J9035" t="s">
        <v>36</v>
      </c>
      <c r="K9035" t="s">
        <v>11226</v>
      </c>
      <c r="L9035" t="s">
        <v>1930</v>
      </c>
      <c r="M9035" s="4">
        <v>40984</v>
      </c>
      <c r="N9035" s="4">
        <v>40953</v>
      </c>
      <c r="O9035" s="1">
        <v>40953</v>
      </c>
      <c r="P9035" t="s">
        <v>52</v>
      </c>
      <c r="R9035" t="s">
        <v>71</v>
      </c>
      <c r="S9035" t="s">
        <v>1931</v>
      </c>
      <c r="T9035" t="s">
        <v>563</v>
      </c>
      <c r="U9035" t="s">
        <v>564</v>
      </c>
      <c r="V9035" t="s">
        <v>57</v>
      </c>
      <c r="W9035" s="6" t="s">
        <v>565</v>
      </c>
      <c r="X9035" t="s">
        <v>146</v>
      </c>
      <c r="Y9035">
        <v>60</v>
      </c>
      <c r="Z9035">
        <v>254</v>
      </c>
      <c r="AA9035" t="s">
        <v>4295</v>
      </c>
      <c r="AB9035"/>
      <c r="AC9035" s="3">
        <v>2794</v>
      </c>
      <c r="AD9035" s="3">
        <v>11</v>
      </c>
      <c r="AE9035" s="3">
        <v>0.18</v>
      </c>
      <c r="AF9035" t="s">
        <v>307</v>
      </c>
      <c r="AG9035" t="s">
        <v>109</v>
      </c>
      <c r="AH9035" s="8" t="s">
        <v>44</v>
      </c>
      <c r="AI9035" s="7" t="s">
        <v>44</v>
      </c>
      <c r="AJ9035" s="9">
        <v>3.92</v>
      </c>
      <c r="AK9035" s="5">
        <f t="shared" si="275"/>
        <v>31</v>
      </c>
    </row>
    <row r="9036" spans="1:37" hidden="1" x14ac:dyDescent="0.3">
      <c r="A9036">
        <v>85222</v>
      </c>
      <c r="B9036" t="s">
        <v>4291</v>
      </c>
      <c r="C9036" t="s">
        <v>11223</v>
      </c>
      <c r="D9036" t="s">
        <v>11229</v>
      </c>
      <c r="E9036" t="s">
        <v>11230</v>
      </c>
      <c r="F9036" t="s">
        <v>4295</v>
      </c>
      <c r="G9036" t="s">
        <v>33</v>
      </c>
      <c r="H9036" t="s">
        <v>1929</v>
      </c>
      <c r="I9036" t="s">
        <v>1930</v>
      </c>
      <c r="J9036" t="s">
        <v>36</v>
      </c>
      <c r="K9036" t="s">
        <v>11226</v>
      </c>
      <c r="L9036" t="s">
        <v>1930</v>
      </c>
      <c r="M9036" s="4">
        <v>40984</v>
      </c>
      <c r="N9036" s="4">
        <v>40953</v>
      </c>
      <c r="O9036" s="1">
        <v>40953</v>
      </c>
      <c r="P9036" t="s">
        <v>52</v>
      </c>
      <c r="R9036" t="s">
        <v>71</v>
      </c>
      <c r="S9036" t="s">
        <v>1931</v>
      </c>
      <c r="T9036" t="s">
        <v>614</v>
      </c>
      <c r="U9036" t="s">
        <v>357</v>
      </c>
      <c r="V9036" t="s">
        <v>57</v>
      </c>
      <c r="W9036" s="6" t="s">
        <v>244</v>
      </c>
      <c r="X9036" t="s">
        <v>76</v>
      </c>
      <c r="Y9036">
        <v>60</v>
      </c>
      <c r="Z9036">
        <v>17</v>
      </c>
      <c r="AA9036" t="s">
        <v>4295</v>
      </c>
      <c r="AB9036"/>
      <c r="AC9036" s="3">
        <v>248.71</v>
      </c>
      <c r="AD9036" s="3">
        <v>14.63</v>
      </c>
      <c r="AE9036" s="3">
        <v>0.24</v>
      </c>
      <c r="AF9036" t="s">
        <v>307</v>
      </c>
      <c r="AG9036" t="s">
        <v>109</v>
      </c>
      <c r="AH9036" s="8" t="s">
        <v>44</v>
      </c>
      <c r="AI9036" s="7" t="s">
        <v>44</v>
      </c>
      <c r="AJ9036" s="9">
        <v>0.35</v>
      </c>
      <c r="AK9036" s="5">
        <f t="shared" si="275"/>
        <v>31</v>
      </c>
    </row>
    <row r="9037" spans="1:37" hidden="1" x14ac:dyDescent="0.3">
      <c r="A9037">
        <v>85223</v>
      </c>
      <c r="B9037" t="s">
        <v>4291</v>
      </c>
      <c r="C9037" t="s">
        <v>11223</v>
      </c>
      <c r="D9037" t="s">
        <v>11231</v>
      </c>
      <c r="E9037" t="s">
        <v>11232</v>
      </c>
      <c r="F9037" t="s">
        <v>4295</v>
      </c>
      <c r="G9037" t="s">
        <v>33</v>
      </c>
      <c r="H9037" t="s">
        <v>1929</v>
      </c>
      <c r="I9037" t="s">
        <v>1930</v>
      </c>
      <c r="J9037" t="s">
        <v>36</v>
      </c>
      <c r="K9037" t="s">
        <v>11226</v>
      </c>
      <c r="L9037" t="s">
        <v>1930</v>
      </c>
      <c r="M9037" s="4">
        <v>40984</v>
      </c>
      <c r="N9037" s="4">
        <v>40953</v>
      </c>
      <c r="O9037" s="1">
        <v>40953</v>
      </c>
      <c r="P9037" t="s">
        <v>52</v>
      </c>
      <c r="R9037" t="s">
        <v>71</v>
      </c>
      <c r="S9037" t="s">
        <v>1931</v>
      </c>
      <c r="T9037" t="s">
        <v>4774</v>
      </c>
      <c r="U9037" t="s">
        <v>116</v>
      </c>
      <c r="V9037" t="s">
        <v>57</v>
      </c>
      <c r="W9037" s="6" t="s">
        <v>118</v>
      </c>
      <c r="X9037" t="s">
        <v>76</v>
      </c>
      <c r="Y9037">
        <v>120</v>
      </c>
      <c r="Z9037">
        <v>9</v>
      </c>
      <c r="AA9037" t="s">
        <v>4295</v>
      </c>
      <c r="AB9037"/>
      <c r="AC9037" s="3">
        <v>303.66000000000003</v>
      </c>
      <c r="AD9037" s="3">
        <v>33.74</v>
      </c>
      <c r="AE9037" s="3">
        <v>0.28000000000000003</v>
      </c>
      <c r="AF9037" t="s">
        <v>60</v>
      </c>
      <c r="AG9037" t="s">
        <v>109</v>
      </c>
      <c r="AH9037" s="8" t="s">
        <v>44</v>
      </c>
      <c r="AI9037" s="7" t="s">
        <v>44</v>
      </c>
      <c r="AJ9037" s="9">
        <v>0.43</v>
      </c>
      <c r="AK9037" s="5">
        <f t="shared" si="275"/>
        <v>31</v>
      </c>
    </row>
    <row r="9038" spans="1:37" hidden="1" x14ac:dyDescent="0.3">
      <c r="A9038">
        <v>85224</v>
      </c>
      <c r="B9038" t="s">
        <v>4291</v>
      </c>
      <c r="C9038" t="s">
        <v>11223</v>
      </c>
      <c r="D9038" t="s">
        <v>12275</v>
      </c>
      <c r="E9038" t="s">
        <v>12276</v>
      </c>
      <c r="F9038" t="s">
        <v>4295</v>
      </c>
      <c r="G9038" t="s">
        <v>33</v>
      </c>
      <c r="H9038" t="s">
        <v>1929</v>
      </c>
      <c r="I9038" t="s">
        <v>1930</v>
      </c>
      <c r="J9038" t="s">
        <v>36</v>
      </c>
      <c r="K9038" t="s">
        <v>11226</v>
      </c>
      <c r="L9038" t="s">
        <v>1930</v>
      </c>
      <c r="M9038" s="4">
        <v>40984</v>
      </c>
      <c r="N9038" s="4">
        <v>40953</v>
      </c>
      <c r="O9038" s="1">
        <v>40953</v>
      </c>
      <c r="P9038" t="s">
        <v>52</v>
      </c>
      <c r="R9038" t="s">
        <v>71</v>
      </c>
      <c r="S9038" t="s">
        <v>1931</v>
      </c>
      <c r="T9038" t="s">
        <v>106</v>
      </c>
      <c r="U9038" t="s">
        <v>56</v>
      </c>
      <c r="V9038" t="s">
        <v>57</v>
      </c>
      <c r="W9038" s="6" t="s">
        <v>100</v>
      </c>
      <c r="X9038" t="s">
        <v>76</v>
      </c>
      <c r="Y9038">
        <v>60</v>
      </c>
      <c r="Z9038">
        <v>400</v>
      </c>
      <c r="AA9038" t="s">
        <v>4295</v>
      </c>
      <c r="AB9038"/>
      <c r="AC9038" s="3">
        <v>1032</v>
      </c>
      <c r="AD9038" s="3">
        <v>2.58</v>
      </c>
      <c r="AE9038" s="3">
        <v>0.04</v>
      </c>
      <c r="AF9038" t="s">
        <v>605</v>
      </c>
      <c r="AG9038" t="s">
        <v>109</v>
      </c>
      <c r="AH9038" s="8" t="s">
        <v>44</v>
      </c>
      <c r="AI9038" s="7" t="s">
        <v>44</v>
      </c>
      <c r="AJ9038" s="9">
        <v>1.45</v>
      </c>
      <c r="AK9038" s="5">
        <f t="shared" si="275"/>
        <v>31</v>
      </c>
    </row>
    <row r="9039" spans="1:37" hidden="1" x14ac:dyDescent="0.3">
      <c r="A9039">
        <v>85226</v>
      </c>
      <c r="B9039" t="s">
        <v>4291</v>
      </c>
      <c r="C9039" t="s">
        <v>11223</v>
      </c>
      <c r="D9039" t="s">
        <v>13076</v>
      </c>
      <c r="E9039" t="s">
        <v>13077</v>
      </c>
      <c r="F9039" t="s">
        <v>4295</v>
      </c>
      <c r="G9039" t="s">
        <v>33</v>
      </c>
      <c r="H9039" t="s">
        <v>1929</v>
      </c>
      <c r="I9039" t="s">
        <v>1930</v>
      </c>
      <c r="J9039" t="s">
        <v>36</v>
      </c>
      <c r="K9039" t="s">
        <v>11226</v>
      </c>
      <c r="L9039" t="s">
        <v>1930</v>
      </c>
      <c r="M9039" s="4">
        <v>40984</v>
      </c>
      <c r="N9039" s="4">
        <v>40982</v>
      </c>
      <c r="O9039" s="1">
        <v>40982</v>
      </c>
      <c r="P9039" t="s">
        <v>52</v>
      </c>
      <c r="R9039" t="s">
        <v>53</v>
      </c>
      <c r="S9039" t="s">
        <v>1931</v>
      </c>
      <c r="T9039" t="s">
        <v>4517</v>
      </c>
      <c r="U9039" t="s">
        <v>56</v>
      </c>
      <c r="V9039" t="s">
        <v>57</v>
      </c>
      <c r="W9039" s="6" t="s">
        <v>58</v>
      </c>
      <c r="X9039" t="s">
        <v>59</v>
      </c>
      <c r="Y9039">
        <v>240</v>
      </c>
      <c r="Z9039">
        <v>463</v>
      </c>
      <c r="AA9039" t="s">
        <v>4295</v>
      </c>
      <c r="AB9039"/>
      <c r="AC9039" s="3">
        <v>902.85</v>
      </c>
      <c r="AD9039" s="3">
        <v>1.95</v>
      </c>
      <c r="AE9039" s="3">
        <v>0.01</v>
      </c>
      <c r="AF9039" t="s">
        <v>60</v>
      </c>
      <c r="AG9039" t="s">
        <v>109</v>
      </c>
      <c r="AH9039" s="8" t="s">
        <v>44</v>
      </c>
      <c r="AI9039" s="7" t="s">
        <v>44</v>
      </c>
      <c r="AJ9039" s="9">
        <v>1.27</v>
      </c>
      <c r="AK9039" s="5">
        <f t="shared" si="275"/>
        <v>2</v>
      </c>
    </row>
    <row r="9040" spans="1:37" hidden="1" x14ac:dyDescent="0.3">
      <c r="A9040">
        <v>85227</v>
      </c>
      <c r="B9040" t="s">
        <v>4291</v>
      </c>
      <c r="C9040" t="s">
        <v>11223</v>
      </c>
      <c r="D9040" t="s">
        <v>11235</v>
      </c>
      <c r="E9040" t="s">
        <v>11236</v>
      </c>
      <c r="F9040" t="s">
        <v>4295</v>
      </c>
      <c r="G9040" t="s">
        <v>33</v>
      </c>
      <c r="H9040" t="s">
        <v>1929</v>
      </c>
      <c r="I9040" t="s">
        <v>1930</v>
      </c>
      <c r="J9040" t="s">
        <v>36</v>
      </c>
      <c r="K9040" t="s">
        <v>11226</v>
      </c>
      <c r="L9040" t="s">
        <v>1930</v>
      </c>
      <c r="M9040" s="4">
        <v>40984</v>
      </c>
      <c r="N9040" s="4">
        <v>40982</v>
      </c>
      <c r="O9040" s="1">
        <v>40982</v>
      </c>
      <c r="P9040" t="s">
        <v>52</v>
      </c>
      <c r="R9040" t="s">
        <v>53</v>
      </c>
      <c r="S9040" t="s">
        <v>1931</v>
      </c>
      <c r="T9040" t="s">
        <v>4517</v>
      </c>
      <c r="U9040" t="s">
        <v>56</v>
      </c>
      <c r="V9040" t="s">
        <v>57</v>
      </c>
      <c r="W9040" s="6" t="s">
        <v>58</v>
      </c>
      <c r="X9040" t="s">
        <v>59</v>
      </c>
      <c r="Y9040">
        <v>240</v>
      </c>
      <c r="Z9040">
        <v>620</v>
      </c>
      <c r="AA9040" t="s">
        <v>4295</v>
      </c>
      <c r="AB9040"/>
      <c r="AC9040" s="3">
        <v>1209</v>
      </c>
      <c r="AD9040" s="3">
        <v>1.95</v>
      </c>
      <c r="AE9040" s="3">
        <v>0.01</v>
      </c>
      <c r="AF9040" t="s">
        <v>60</v>
      </c>
      <c r="AG9040" t="s">
        <v>109</v>
      </c>
      <c r="AH9040" s="8" t="s">
        <v>44</v>
      </c>
      <c r="AI9040" s="7" t="s">
        <v>44</v>
      </c>
      <c r="AJ9040" s="9">
        <v>1.7</v>
      </c>
      <c r="AK9040" s="5">
        <f t="shared" si="275"/>
        <v>2</v>
      </c>
    </row>
    <row r="9041" spans="1:37" hidden="1" x14ac:dyDescent="0.3">
      <c r="A9041">
        <v>85228</v>
      </c>
      <c r="B9041" t="s">
        <v>4291</v>
      </c>
      <c r="C9041" t="s">
        <v>11223</v>
      </c>
      <c r="D9041" t="s">
        <v>11239</v>
      </c>
      <c r="E9041" t="s">
        <v>11240</v>
      </c>
      <c r="F9041" t="s">
        <v>4295</v>
      </c>
      <c r="G9041" t="s">
        <v>33</v>
      </c>
      <c r="H9041" t="s">
        <v>1929</v>
      </c>
      <c r="I9041" t="s">
        <v>1930</v>
      </c>
      <c r="J9041" t="s">
        <v>36</v>
      </c>
      <c r="K9041" t="s">
        <v>11226</v>
      </c>
      <c r="L9041" t="s">
        <v>1930</v>
      </c>
      <c r="M9041" s="4">
        <v>40984</v>
      </c>
      <c r="N9041" s="4">
        <v>41012</v>
      </c>
      <c r="O9041" s="1">
        <v>41012</v>
      </c>
      <c r="P9041" t="s">
        <v>52</v>
      </c>
      <c r="R9041" t="s">
        <v>53</v>
      </c>
      <c r="S9041" t="s">
        <v>1931</v>
      </c>
      <c r="T9041" t="s">
        <v>4517</v>
      </c>
      <c r="U9041" t="s">
        <v>56</v>
      </c>
      <c r="V9041" t="s">
        <v>57</v>
      </c>
      <c r="W9041" s="6" t="s">
        <v>58</v>
      </c>
      <c r="X9041" t="s">
        <v>59</v>
      </c>
      <c r="Y9041">
        <v>240</v>
      </c>
      <c r="Z9041">
        <v>151</v>
      </c>
      <c r="AA9041" t="s">
        <v>4295</v>
      </c>
      <c r="AB9041"/>
      <c r="AC9041" s="3">
        <v>294.45</v>
      </c>
      <c r="AD9041" s="3">
        <v>1.95</v>
      </c>
      <c r="AE9041" s="3">
        <v>0.01</v>
      </c>
      <c r="AF9041" t="s">
        <v>60</v>
      </c>
      <c r="AG9041" t="s">
        <v>109</v>
      </c>
      <c r="AH9041" s="8" t="s">
        <v>44</v>
      </c>
      <c r="AI9041" s="7" t="s">
        <v>44</v>
      </c>
      <c r="AJ9041" s="9">
        <v>0.41</v>
      </c>
      <c r="AK9041" s="5">
        <f t="shared" si="275"/>
        <v>-28</v>
      </c>
    </row>
    <row r="9042" spans="1:37" hidden="1" x14ac:dyDescent="0.3">
      <c r="A9042">
        <v>85229</v>
      </c>
      <c r="B9042" t="s">
        <v>4291</v>
      </c>
      <c r="C9042" t="s">
        <v>11223</v>
      </c>
      <c r="D9042" t="s">
        <v>11239</v>
      </c>
      <c r="E9042" t="s">
        <v>11240</v>
      </c>
      <c r="F9042" t="s">
        <v>4295</v>
      </c>
      <c r="G9042" t="s">
        <v>33</v>
      </c>
      <c r="H9042" t="s">
        <v>1929</v>
      </c>
      <c r="I9042" t="s">
        <v>1930</v>
      </c>
      <c r="J9042" t="s">
        <v>36</v>
      </c>
      <c r="K9042" t="s">
        <v>11226</v>
      </c>
      <c r="L9042" t="s">
        <v>1930</v>
      </c>
      <c r="M9042" s="4">
        <v>40984</v>
      </c>
      <c r="N9042" s="4">
        <v>41012</v>
      </c>
      <c r="O9042" s="1">
        <v>41012</v>
      </c>
      <c r="P9042" t="s">
        <v>52</v>
      </c>
      <c r="R9042" t="s">
        <v>71</v>
      </c>
      <c r="S9042" t="s">
        <v>1931</v>
      </c>
      <c r="T9042" t="s">
        <v>2883</v>
      </c>
      <c r="U9042" t="s">
        <v>2884</v>
      </c>
      <c r="V9042" t="s">
        <v>57</v>
      </c>
      <c r="W9042" s="6" t="s">
        <v>2885</v>
      </c>
      <c r="X9042" t="s">
        <v>146</v>
      </c>
      <c r="Y9042">
        <v>30</v>
      </c>
      <c r="Z9042">
        <v>19</v>
      </c>
      <c r="AA9042" t="s">
        <v>4295</v>
      </c>
      <c r="AB9042"/>
      <c r="AC9042" s="3">
        <v>115.52</v>
      </c>
      <c r="AD9042" s="3">
        <v>6.08</v>
      </c>
      <c r="AE9042" s="3">
        <v>0.2</v>
      </c>
      <c r="AF9042" t="s">
        <v>307</v>
      </c>
      <c r="AG9042" t="s">
        <v>109</v>
      </c>
      <c r="AH9042" s="8" t="s">
        <v>44</v>
      </c>
      <c r="AI9042" s="7" t="s">
        <v>44</v>
      </c>
      <c r="AJ9042" s="9">
        <v>0.16</v>
      </c>
      <c r="AK9042" s="5">
        <f t="shared" si="275"/>
        <v>-28</v>
      </c>
    </row>
    <row r="9043" spans="1:37" hidden="1" x14ac:dyDescent="0.3">
      <c r="A9043">
        <v>85230</v>
      </c>
      <c r="B9043" t="s">
        <v>4291</v>
      </c>
      <c r="C9043" t="s">
        <v>11223</v>
      </c>
      <c r="D9043" t="s">
        <v>11241</v>
      </c>
      <c r="E9043" t="s">
        <v>11242</v>
      </c>
      <c r="F9043" t="s">
        <v>4295</v>
      </c>
      <c r="G9043" t="s">
        <v>33</v>
      </c>
      <c r="H9043" t="s">
        <v>1929</v>
      </c>
      <c r="I9043" t="s">
        <v>1930</v>
      </c>
      <c r="J9043" t="s">
        <v>36</v>
      </c>
      <c r="K9043" t="s">
        <v>11226</v>
      </c>
      <c r="L9043" t="s">
        <v>1930</v>
      </c>
      <c r="M9043" s="4">
        <v>40984</v>
      </c>
      <c r="N9043" s="4">
        <v>40991</v>
      </c>
      <c r="O9043" s="1">
        <v>40991</v>
      </c>
      <c r="P9043" t="s">
        <v>52</v>
      </c>
      <c r="R9043" t="s">
        <v>71</v>
      </c>
      <c r="S9043" t="s">
        <v>1931</v>
      </c>
      <c r="T9043" t="s">
        <v>249</v>
      </c>
      <c r="U9043" t="s">
        <v>89</v>
      </c>
      <c r="V9043" t="s">
        <v>57</v>
      </c>
      <c r="W9043" s="6" t="s">
        <v>244</v>
      </c>
      <c r="X9043" t="s">
        <v>76</v>
      </c>
      <c r="Y9043">
        <v>60</v>
      </c>
      <c r="Z9043">
        <v>105</v>
      </c>
      <c r="AA9043" t="s">
        <v>4295</v>
      </c>
      <c r="AB9043"/>
      <c r="AC9043" s="3">
        <v>737.1</v>
      </c>
      <c r="AD9043" s="3">
        <v>7.02</v>
      </c>
      <c r="AE9043" s="3">
        <v>0.12</v>
      </c>
      <c r="AF9043" t="s">
        <v>554</v>
      </c>
      <c r="AG9043" t="s">
        <v>109</v>
      </c>
      <c r="AH9043" s="8" t="s">
        <v>44</v>
      </c>
      <c r="AI9043" s="7" t="s">
        <v>44</v>
      </c>
      <c r="AJ9043" s="9">
        <v>1.03</v>
      </c>
      <c r="AK9043" s="5">
        <f t="shared" si="275"/>
        <v>-7</v>
      </c>
    </row>
    <row r="9044" spans="1:37" hidden="1" x14ac:dyDescent="0.3">
      <c r="A9044">
        <v>85232</v>
      </c>
      <c r="B9044" t="s">
        <v>4164</v>
      </c>
      <c r="C9044" t="s">
        <v>11138</v>
      </c>
      <c r="D9044" t="s">
        <v>14842</v>
      </c>
      <c r="E9044" t="s">
        <v>14843</v>
      </c>
      <c r="F9044" t="s">
        <v>455</v>
      </c>
      <c r="G9044" t="s">
        <v>33</v>
      </c>
      <c r="H9044" t="s">
        <v>1929</v>
      </c>
      <c r="I9044" t="s">
        <v>1930</v>
      </c>
      <c r="J9044" t="s">
        <v>310</v>
      </c>
      <c r="K9044" t="s">
        <v>11141</v>
      </c>
      <c r="L9044" t="s">
        <v>1930</v>
      </c>
      <c r="M9044" s="4">
        <v>40968</v>
      </c>
      <c r="N9044" s="4">
        <v>40976</v>
      </c>
      <c r="O9044" s="1">
        <v>40976</v>
      </c>
      <c r="P9044" t="s">
        <v>52</v>
      </c>
      <c r="R9044" t="s">
        <v>53</v>
      </c>
      <c r="S9044" t="s">
        <v>1931</v>
      </c>
      <c r="T9044" t="s">
        <v>4517</v>
      </c>
      <c r="U9044" t="s">
        <v>56</v>
      </c>
      <c r="V9044" t="s">
        <v>57</v>
      </c>
      <c r="W9044" s="6" t="s">
        <v>58</v>
      </c>
      <c r="X9044" t="s">
        <v>59</v>
      </c>
      <c r="Y9044">
        <v>240</v>
      </c>
      <c r="Z9044">
        <v>41998</v>
      </c>
      <c r="AA9044" t="s">
        <v>455</v>
      </c>
      <c r="AB9044"/>
      <c r="AC9044" s="3">
        <v>81896.100000000006</v>
      </c>
      <c r="AD9044" s="3">
        <v>1.95</v>
      </c>
      <c r="AE9044" s="3">
        <v>0.01</v>
      </c>
      <c r="AF9044" t="s">
        <v>60</v>
      </c>
      <c r="AG9044" t="s">
        <v>47</v>
      </c>
      <c r="AH9044" s="8">
        <v>12489</v>
      </c>
      <c r="AI9044" s="7">
        <v>9458.64</v>
      </c>
      <c r="AJ9044" s="9">
        <v>135.13</v>
      </c>
      <c r="AK9044" s="5">
        <f t="shared" si="275"/>
        <v>-8</v>
      </c>
    </row>
    <row r="9045" spans="1:37" hidden="1" x14ac:dyDescent="0.3">
      <c r="A9045">
        <v>85233</v>
      </c>
      <c r="B9045" t="s">
        <v>4368</v>
      </c>
      <c r="C9045" t="s">
        <v>12232</v>
      </c>
      <c r="D9045" t="s">
        <v>13791</v>
      </c>
      <c r="E9045" t="s">
        <v>13792</v>
      </c>
      <c r="F9045" t="s">
        <v>155</v>
      </c>
      <c r="G9045" t="s">
        <v>33</v>
      </c>
      <c r="H9045" t="s">
        <v>1929</v>
      </c>
      <c r="I9045" t="s">
        <v>1930</v>
      </c>
      <c r="J9045" t="s">
        <v>310</v>
      </c>
      <c r="K9045" t="s">
        <v>4981</v>
      </c>
      <c r="L9045" t="s">
        <v>1930</v>
      </c>
      <c r="M9045" s="4">
        <v>40968</v>
      </c>
      <c r="N9045" s="4">
        <v>40955</v>
      </c>
      <c r="O9045" s="1">
        <v>40955</v>
      </c>
      <c r="P9045" t="s">
        <v>52</v>
      </c>
      <c r="R9045" t="s">
        <v>71</v>
      </c>
      <c r="S9045" t="s">
        <v>1931</v>
      </c>
      <c r="T9045" t="s">
        <v>461</v>
      </c>
      <c r="U9045" t="s">
        <v>462</v>
      </c>
      <c r="V9045" t="s">
        <v>57</v>
      </c>
      <c r="W9045" s="6" t="s">
        <v>463</v>
      </c>
      <c r="X9045" t="s">
        <v>146</v>
      </c>
      <c r="Y9045">
        <v>60</v>
      </c>
      <c r="Z9045">
        <v>13212</v>
      </c>
      <c r="AA9045" t="s">
        <v>155</v>
      </c>
      <c r="AB9045"/>
      <c r="AC9045" s="3">
        <v>71080.56</v>
      </c>
      <c r="AD9045" s="3">
        <v>5.38</v>
      </c>
      <c r="AE9045" s="3">
        <v>0.09</v>
      </c>
      <c r="AF9045" t="s">
        <v>605</v>
      </c>
      <c r="AG9045" t="s">
        <v>109</v>
      </c>
      <c r="AH9045" s="8" t="s">
        <v>44</v>
      </c>
      <c r="AI9045" s="7" t="s">
        <v>44</v>
      </c>
      <c r="AJ9045" s="9">
        <v>117.28</v>
      </c>
      <c r="AK9045" s="5">
        <f t="shared" si="275"/>
        <v>13</v>
      </c>
    </row>
    <row r="9046" spans="1:37" hidden="1" x14ac:dyDescent="0.3">
      <c r="A9046">
        <v>85234</v>
      </c>
      <c r="B9046" t="s">
        <v>4291</v>
      </c>
      <c r="C9046" t="s">
        <v>11223</v>
      </c>
      <c r="D9046" t="s">
        <v>14844</v>
      </c>
      <c r="E9046" t="s">
        <v>14845</v>
      </c>
      <c r="F9046" t="s">
        <v>4295</v>
      </c>
      <c r="G9046" t="s">
        <v>33</v>
      </c>
      <c r="H9046" t="s">
        <v>1929</v>
      </c>
      <c r="I9046" t="s">
        <v>1930</v>
      </c>
      <c r="J9046" t="s">
        <v>36</v>
      </c>
      <c r="K9046" t="s">
        <v>11226</v>
      </c>
      <c r="L9046" t="s">
        <v>1930</v>
      </c>
      <c r="M9046" s="4">
        <v>40990</v>
      </c>
      <c r="N9046" s="4">
        <v>40990</v>
      </c>
      <c r="O9046" s="1">
        <v>40990</v>
      </c>
      <c r="P9046" t="s">
        <v>52</v>
      </c>
      <c r="R9046" t="s">
        <v>71</v>
      </c>
      <c r="S9046" t="s">
        <v>1931</v>
      </c>
      <c r="T9046" t="s">
        <v>73</v>
      </c>
      <c r="U9046" t="s">
        <v>74</v>
      </c>
      <c r="V9046" t="s">
        <v>57</v>
      </c>
      <c r="W9046" s="6" t="s">
        <v>75</v>
      </c>
      <c r="X9046" t="s">
        <v>76</v>
      </c>
      <c r="Y9046">
        <v>60</v>
      </c>
      <c r="Z9046">
        <v>73</v>
      </c>
      <c r="AA9046" t="s">
        <v>4295</v>
      </c>
      <c r="AB9046"/>
      <c r="AC9046" s="3">
        <v>170.09</v>
      </c>
      <c r="AD9046" s="3">
        <v>2.33</v>
      </c>
      <c r="AE9046" s="3">
        <v>0.04</v>
      </c>
      <c r="AF9046" t="s">
        <v>554</v>
      </c>
      <c r="AG9046" t="s">
        <v>47</v>
      </c>
      <c r="AH9046" s="8">
        <v>5</v>
      </c>
      <c r="AI9046" s="7">
        <v>491.43</v>
      </c>
      <c r="AJ9046" s="9">
        <v>0.24</v>
      </c>
      <c r="AK9046" s="5">
        <f t="shared" si="275"/>
        <v>0</v>
      </c>
    </row>
    <row r="9047" spans="1:37" hidden="1" x14ac:dyDescent="0.3">
      <c r="A9047">
        <v>85235</v>
      </c>
      <c r="B9047" t="s">
        <v>4153</v>
      </c>
      <c r="C9047" t="s">
        <v>12282</v>
      </c>
      <c r="D9047" t="s">
        <v>12283</v>
      </c>
      <c r="E9047" t="s">
        <v>12284</v>
      </c>
      <c r="F9047" t="s">
        <v>151</v>
      </c>
      <c r="G9047" t="s">
        <v>33</v>
      </c>
      <c r="H9047" t="s">
        <v>1929</v>
      </c>
      <c r="I9047" t="s">
        <v>1930</v>
      </c>
      <c r="J9047" t="s">
        <v>36</v>
      </c>
      <c r="K9047" t="s">
        <v>12285</v>
      </c>
      <c r="L9047" t="s">
        <v>1930</v>
      </c>
      <c r="M9047" s="4">
        <v>40970</v>
      </c>
      <c r="N9047" s="4">
        <v>40980</v>
      </c>
      <c r="O9047" s="1">
        <v>40980</v>
      </c>
      <c r="P9047" t="s">
        <v>52</v>
      </c>
      <c r="R9047" t="s">
        <v>71</v>
      </c>
      <c r="S9047" t="s">
        <v>1931</v>
      </c>
      <c r="T9047" t="s">
        <v>614</v>
      </c>
      <c r="U9047" t="s">
        <v>357</v>
      </c>
      <c r="V9047" t="s">
        <v>57</v>
      </c>
      <c r="W9047" s="6" t="s">
        <v>244</v>
      </c>
      <c r="X9047" t="s">
        <v>76</v>
      </c>
      <c r="Y9047">
        <v>60</v>
      </c>
      <c r="Z9047">
        <v>2250</v>
      </c>
      <c r="AA9047" t="s">
        <v>151</v>
      </c>
      <c r="AB9047"/>
      <c r="AC9047" s="3">
        <v>32917.5</v>
      </c>
      <c r="AD9047" s="3">
        <v>14.63</v>
      </c>
      <c r="AE9047" s="3">
        <v>0.24</v>
      </c>
      <c r="AF9047" t="s">
        <v>307</v>
      </c>
      <c r="AG9047" t="s">
        <v>109</v>
      </c>
      <c r="AH9047" s="8" t="s">
        <v>44</v>
      </c>
      <c r="AI9047" s="7" t="s">
        <v>44</v>
      </c>
      <c r="AJ9047" s="9">
        <v>46.15</v>
      </c>
      <c r="AK9047" s="5">
        <f t="shared" si="275"/>
        <v>-10</v>
      </c>
    </row>
    <row r="9048" spans="1:37" hidden="1" x14ac:dyDescent="0.3">
      <c r="A9048">
        <v>85236</v>
      </c>
      <c r="B9048" t="s">
        <v>4415</v>
      </c>
      <c r="C9048" t="s">
        <v>11257</v>
      </c>
      <c r="D9048" t="s">
        <v>14846</v>
      </c>
      <c r="E9048" t="s">
        <v>14847</v>
      </c>
      <c r="F9048" t="s">
        <v>105</v>
      </c>
      <c r="G9048" t="s">
        <v>33</v>
      </c>
      <c r="H9048" t="s">
        <v>1929</v>
      </c>
      <c r="I9048" t="s">
        <v>1930</v>
      </c>
      <c r="J9048" t="s">
        <v>310</v>
      </c>
      <c r="K9048" t="s">
        <v>11219</v>
      </c>
      <c r="L9048" t="s">
        <v>1930</v>
      </c>
      <c r="M9048" s="4">
        <v>40998</v>
      </c>
      <c r="N9048" s="4">
        <v>40980</v>
      </c>
      <c r="O9048" s="1">
        <v>40980</v>
      </c>
      <c r="P9048" t="s">
        <v>52</v>
      </c>
      <c r="R9048" t="s">
        <v>53</v>
      </c>
      <c r="S9048" t="s">
        <v>1931</v>
      </c>
      <c r="T9048" t="s">
        <v>795</v>
      </c>
      <c r="U9048" t="s">
        <v>98</v>
      </c>
      <c r="V9048" t="s">
        <v>57</v>
      </c>
      <c r="W9048" s="6" t="s">
        <v>100</v>
      </c>
      <c r="X9048" t="s">
        <v>83</v>
      </c>
      <c r="Y9048">
        <v>90</v>
      </c>
      <c r="Z9048">
        <v>6510</v>
      </c>
      <c r="AA9048" t="s">
        <v>105</v>
      </c>
      <c r="AB9048"/>
      <c r="AC9048" s="3">
        <v>57743.7</v>
      </c>
      <c r="AD9048" s="3">
        <v>8.8699999999999992</v>
      </c>
      <c r="AE9048" s="3">
        <v>0.1</v>
      </c>
      <c r="AF9048" t="s">
        <v>60</v>
      </c>
      <c r="AG9048" t="s">
        <v>47</v>
      </c>
      <c r="AH9048" s="8">
        <v>830</v>
      </c>
      <c r="AI9048" s="7">
        <v>1698.83</v>
      </c>
      <c r="AJ9048" s="9">
        <v>95.28</v>
      </c>
      <c r="AK9048" s="5">
        <f t="shared" si="275"/>
        <v>18</v>
      </c>
    </row>
    <row r="9049" spans="1:37" hidden="1" x14ac:dyDescent="0.3">
      <c r="A9049">
        <v>85237</v>
      </c>
      <c r="B9049" t="s">
        <v>4244</v>
      </c>
      <c r="C9049" t="s">
        <v>11290</v>
      </c>
      <c r="D9049" t="s">
        <v>14848</v>
      </c>
      <c r="E9049" t="s">
        <v>14849</v>
      </c>
      <c r="F9049" t="s">
        <v>32</v>
      </c>
      <c r="G9049" t="s">
        <v>33</v>
      </c>
      <c r="H9049" t="s">
        <v>1929</v>
      </c>
      <c r="I9049" t="s">
        <v>1930</v>
      </c>
      <c r="J9049" t="s">
        <v>36</v>
      </c>
      <c r="K9049" s="2">
        <v>40858</v>
      </c>
      <c r="L9049" t="s">
        <v>1930</v>
      </c>
      <c r="M9049" s="4">
        <v>40987</v>
      </c>
      <c r="N9049" s="4">
        <v>40963</v>
      </c>
      <c r="O9049" s="1">
        <v>40963</v>
      </c>
      <c r="P9049" t="s">
        <v>52</v>
      </c>
      <c r="R9049" t="s">
        <v>71</v>
      </c>
      <c r="S9049" t="s">
        <v>1931</v>
      </c>
      <c r="T9049" t="s">
        <v>305</v>
      </c>
      <c r="U9049" t="s">
        <v>98</v>
      </c>
      <c r="V9049" t="s">
        <v>57</v>
      </c>
      <c r="W9049" s="6" t="s">
        <v>306</v>
      </c>
      <c r="X9049" t="s">
        <v>76</v>
      </c>
      <c r="Y9049">
        <v>30</v>
      </c>
      <c r="Z9049">
        <v>47614</v>
      </c>
      <c r="AA9049" t="s">
        <v>32</v>
      </c>
      <c r="AB9049"/>
      <c r="AC9049" s="3">
        <v>196169.68</v>
      </c>
      <c r="AD9049" s="3">
        <v>4.12</v>
      </c>
      <c r="AE9049" s="3">
        <v>0.14000000000000001</v>
      </c>
      <c r="AF9049" t="s">
        <v>605</v>
      </c>
      <c r="AG9049" t="s">
        <v>47</v>
      </c>
      <c r="AH9049" s="8">
        <v>3453</v>
      </c>
      <c r="AI9049" s="7">
        <v>9657.8799999999992</v>
      </c>
      <c r="AJ9049" s="9">
        <v>275.02999999999997</v>
      </c>
      <c r="AK9049" s="5">
        <f t="shared" si="275"/>
        <v>24</v>
      </c>
    </row>
    <row r="9050" spans="1:37" hidden="1" x14ac:dyDescent="0.3">
      <c r="A9050">
        <v>85238</v>
      </c>
      <c r="B9050" t="s">
        <v>4415</v>
      </c>
      <c r="C9050" t="s">
        <v>11216</v>
      </c>
      <c r="D9050" t="s">
        <v>11266</v>
      </c>
      <c r="E9050" t="s">
        <v>11267</v>
      </c>
      <c r="F9050" t="s">
        <v>105</v>
      </c>
      <c r="G9050" t="s">
        <v>33</v>
      </c>
      <c r="H9050" t="s">
        <v>1929</v>
      </c>
      <c r="I9050" t="s">
        <v>1930</v>
      </c>
      <c r="J9050" t="s">
        <v>310</v>
      </c>
      <c r="K9050" t="s">
        <v>11219</v>
      </c>
      <c r="L9050" t="s">
        <v>1930</v>
      </c>
      <c r="M9050" s="4">
        <v>41005</v>
      </c>
      <c r="N9050" s="4">
        <v>40953</v>
      </c>
      <c r="O9050" s="1">
        <v>40953</v>
      </c>
      <c r="P9050" t="s">
        <v>52</v>
      </c>
      <c r="R9050" t="s">
        <v>71</v>
      </c>
      <c r="S9050" t="s">
        <v>1931</v>
      </c>
      <c r="T9050" t="s">
        <v>249</v>
      </c>
      <c r="U9050" t="s">
        <v>89</v>
      </c>
      <c r="V9050" t="s">
        <v>57</v>
      </c>
      <c r="W9050" s="6" t="s">
        <v>244</v>
      </c>
      <c r="X9050" t="s">
        <v>76</v>
      </c>
      <c r="Y9050">
        <v>60</v>
      </c>
      <c r="Z9050">
        <v>39402</v>
      </c>
      <c r="AA9050" t="s">
        <v>105</v>
      </c>
      <c r="AB9050"/>
      <c r="AC9050" s="3">
        <v>276602.03999999998</v>
      </c>
      <c r="AD9050" s="3">
        <v>7.02</v>
      </c>
      <c r="AE9050" s="3">
        <v>0.12</v>
      </c>
      <c r="AF9050" t="s">
        <v>554</v>
      </c>
      <c r="AG9050" t="s">
        <v>109</v>
      </c>
      <c r="AH9050" s="8" t="s">
        <v>44</v>
      </c>
      <c r="AI9050" s="7" t="s">
        <v>44</v>
      </c>
      <c r="AJ9050" s="9">
        <v>456.39</v>
      </c>
      <c r="AK9050" s="5">
        <f t="shared" si="275"/>
        <v>52</v>
      </c>
    </row>
    <row r="9051" spans="1:37" hidden="1" x14ac:dyDescent="0.3">
      <c r="A9051">
        <v>85239</v>
      </c>
      <c r="B9051" t="s">
        <v>2650</v>
      </c>
      <c r="C9051" t="s">
        <v>11268</v>
      </c>
      <c r="D9051" t="s">
        <v>14850</v>
      </c>
      <c r="E9051" t="s">
        <v>14851</v>
      </c>
      <c r="F9051" t="s">
        <v>87</v>
      </c>
      <c r="G9051" t="s">
        <v>33</v>
      </c>
      <c r="H9051" t="s">
        <v>1929</v>
      </c>
      <c r="I9051" t="s">
        <v>1930</v>
      </c>
      <c r="J9051" t="s">
        <v>2238</v>
      </c>
      <c r="K9051" s="2">
        <v>40767</v>
      </c>
      <c r="L9051" t="s">
        <v>1930</v>
      </c>
      <c r="M9051" s="4">
        <v>41080</v>
      </c>
      <c r="N9051" s="4">
        <v>40955</v>
      </c>
      <c r="O9051" s="1">
        <v>40955</v>
      </c>
      <c r="P9051" t="s">
        <v>52</v>
      </c>
      <c r="R9051" t="s">
        <v>53</v>
      </c>
      <c r="S9051" t="s">
        <v>1931</v>
      </c>
      <c r="T9051" t="s">
        <v>795</v>
      </c>
      <c r="U9051" t="s">
        <v>98</v>
      </c>
      <c r="V9051" t="s">
        <v>57</v>
      </c>
      <c r="W9051" s="6" t="s">
        <v>100</v>
      </c>
      <c r="X9051" t="s">
        <v>83</v>
      </c>
      <c r="Y9051">
        <v>90</v>
      </c>
      <c r="Z9051">
        <v>1530</v>
      </c>
      <c r="AA9051" t="s">
        <v>87</v>
      </c>
      <c r="AB9051"/>
      <c r="AC9051" s="3">
        <v>13571.1</v>
      </c>
      <c r="AD9051" s="3">
        <v>8.8699999999999992</v>
      </c>
      <c r="AE9051" s="3">
        <v>0.1</v>
      </c>
      <c r="AF9051" t="s">
        <v>60</v>
      </c>
      <c r="AG9051" t="s">
        <v>47</v>
      </c>
      <c r="AH9051" s="8">
        <v>233</v>
      </c>
      <c r="AI9051" s="7">
        <v>25231.96</v>
      </c>
      <c r="AJ9051" s="9">
        <v>19.03</v>
      </c>
      <c r="AK9051" s="5">
        <f t="shared" si="275"/>
        <v>125</v>
      </c>
    </row>
    <row r="9052" spans="1:37" hidden="1" x14ac:dyDescent="0.3">
      <c r="A9052">
        <v>85240</v>
      </c>
      <c r="B9052" t="s">
        <v>2650</v>
      </c>
      <c r="C9052" t="s">
        <v>11268</v>
      </c>
      <c r="D9052" t="s">
        <v>14852</v>
      </c>
      <c r="E9052" t="s">
        <v>14853</v>
      </c>
      <c r="F9052" t="s">
        <v>87</v>
      </c>
      <c r="G9052" t="s">
        <v>33</v>
      </c>
      <c r="H9052" t="s">
        <v>1929</v>
      </c>
      <c r="I9052" t="s">
        <v>1930</v>
      </c>
      <c r="J9052" t="s">
        <v>2238</v>
      </c>
      <c r="K9052" s="2">
        <v>40767</v>
      </c>
      <c r="L9052" t="s">
        <v>1930</v>
      </c>
      <c r="M9052" s="4">
        <v>41080</v>
      </c>
      <c r="N9052" s="4">
        <v>40955</v>
      </c>
      <c r="O9052" s="1">
        <v>40955</v>
      </c>
      <c r="P9052" t="s">
        <v>52</v>
      </c>
      <c r="R9052" t="s">
        <v>71</v>
      </c>
      <c r="S9052" t="s">
        <v>1931</v>
      </c>
      <c r="T9052" t="s">
        <v>332</v>
      </c>
      <c r="U9052" t="s">
        <v>242</v>
      </c>
      <c r="V9052" t="s">
        <v>57</v>
      </c>
      <c r="W9052" s="6" t="s">
        <v>244</v>
      </c>
      <c r="X9052" t="s">
        <v>76</v>
      </c>
      <c r="Y9052">
        <v>30</v>
      </c>
      <c r="Z9052">
        <v>3000</v>
      </c>
      <c r="AA9052" t="s">
        <v>87</v>
      </c>
      <c r="AB9052"/>
      <c r="AC9052" s="3">
        <v>16500</v>
      </c>
      <c r="AD9052" s="3">
        <v>5.5</v>
      </c>
      <c r="AE9052" s="3">
        <v>0.18</v>
      </c>
      <c r="AF9052" t="s">
        <v>307</v>
      </c>
      <c r="AG9052" t="s">
        <v>47</v>
      </c>
      <c r="AH9052" s="8">
        <v>188</v>
      </c>
      <c r="AI9052" s="7">
        <v>25231.96</v>
      </c>
      <c r="AJ9052" s="9">
        <v>23.13</v>
      </c>
      <c r="AK9052" s="5">
        <f t="shared" si="275"/>
        <v>125</v>
      </c>
    </row>
    <row r="9053" spans="1:37" hidden="1" x14ac:dyDescent="0.3">
      <c r="A9053">
        <v>85241</v>
      </c>
      <c r="B9053" t="s">
        <v>2650</v>
      </c>
      <c r="C9053" t="s">
        <v>11268</v>
      </c>
      <c r="D9053" t="s">
        <v>14854</v>
      </c>
      <c r="E9053" t="s">
        <v>14855</v>
      </c>
      <c r="F9053" t="s">
        <v>87</v>
      </c>
      <c r="G9053" t="s">
        <v>33</v>
      </c>
      <c r="H9053" t="s">
        <v>1929</v>
      </c>
      <c r="I9053" t="s">
        <v>1930</v>
      </c>
      <c r="J9053" t="s">
        <v>2238</v>
      </c>
      <c r="K9053" s="2">
        <v>40767</v>
      </c>
      <c r="L9053" t="s">
        <v>1930</v>
      </c>
      <c r="M9053" s="4">
        <v>41080</v>
      </c>
      <c r="N9053" s="4">
        <v>40955</v>
      </c>
      <c r="O9053" s="1">
        <v>40955</v>
      </c>
      <c r="P9053" t="s">
        <v>52</v>
      </c>
      <c r="R9053" t="s">
        <v>71</v>
      </c>
      <c r="S9053" t="s">
        <v>1931</v>
      </c>
      <c r="T9053" t="s">
        <v>73</v>
      </c>
      <c r="U9053" t="s">
        <v>74</v>
      </c>
      <c r="V9053" t="s">
        <v>57</v>
      </c>
      <c r="W9053" s="6" t="s">
        <v>75</v>
      </c>
      <c r="X9053" t="s">
        <v>76</v>
      </c>
      <c r="Y9053">
        <v>60</v>
      </c>
      <c r="Z9053">
        <v>19501</v>
      </c>
      <c r="AA9053" t="s">
        <v>87</v>
      </c>
      <c r="AB9053"/>
      <c r="AC9053" s="3">
        <v>45437.33</v>
      </c>
      <c r="AD9053" s="3">
        <v>2.33</v>
      </c>
      <c r="AE9053" s="3">
        <v>0.04</v>
      </c>
      <c r="AF9053" t="s">
        <v>554</v>
      </c>
      <c r="AG9053" t="s">
        <v>47</v>
      </c>
      <c r="AH9053" s="8">
        <v>2046</v>
      </c>
      <c r="AI9053" s="7">
        <v>25231.96</v>
      </c>
      <c r="AJ9053" s="9">
        <v>63.7</v>
      </c>
      <c r="AK9053" s="5">
        <f t="shared" si="275"/>
        <v>125</v>
      </c>
    </row>
    <row r="9054" spans="1:37" hidden="1" x14ac:dyDescent="0.3">
      <c r="A9054">
        <v>85242</v>
      </c>
      <c r="B9054" t="s">
        <v>4415</v>
      </c>
      <c r="C9054" t="s">
        <v>11257</v>
      </c>
      <c r="D9054" t="s">
        <v>14856</v>
      </c>
      <c r="E9054" t="s">
        <v>14857</v>
      </c>
      <c r="F9054" t="s">
        <v>105</v>
      </c>
      <c r="G9054" t="s">
        <v>33</v>
      </c>
      <c r="H9054" t="s">
        <v>1929</v>
      </c>
      <c r="I9054" t="s">
        <v>1930</v>
      </c>
      <c r="J9054" t="s">
        <v>310</v>
      </c>
      <c r="K9054" t="s">
        <v>11219</v>
      </c>
      <c r="L9054" t="s">
        <v>1930</v>
      </c>
      <c r="M9054" s="4">
        <v>41010</v>
      </c>
      <c r="N9054" s="4">
        <v>41010</v>
      </c>
      <c r="O9054" s="1">
        <v>41010</v>
      </c>
      <c r="P9054" t="s">
        <v>52</v>
      </c>
      <c r="R9054" t="s">
        <v>53</v>
      </c>
      <c r="S9054" t="s">
        <v>1931</v>
      </c>
      <c r="T9054" t="s">
        <v>4964</v>
      </c>
      <c r="U9054" t="s">
        <v>564</v>
      </c>
      <c r="V9054" t="s">
        <v>57</v>
      </c>
      <c r="W9054" s="6" t="s">
        <v>4965</v>
      </c>
      <c r="X9054" t="s">
        <v>852</v>
      </c>
      <c r="Y9054">
        <v>60</v>
      </c>
      <c r="Z9054">
        <v>11262</v>
      </c>
      <c r="AA9054" t="s">
        <v>105</v>
      </c>
      <c r="AB9054"/>
      <c r="AC9054" s="3">
        <v>47863.5</v>
      </c>
      <c r="AD9054" s="3">
        <v>4.25</v>
      </c>
      <c r="AE9054" s="3">
        <v>7.0000000000000007E-2</v>
      </c>
      <c r="AF9054" t="s">
        <v>307</v>
      </c>
      <c r="AG9054" t="s">
        <v>47</v>
      </c>
      <c r="AH9054" s="8">
        <v>641</v>
      </c>
      <c r="AI9054" s="7">
        <v>3279.25</v>
      </c>
      <c r="AJ9054" s="9">
        <v>78.97</v>
      </c>
      <c r="AK9054" s="5">
        <f t="shared" si="275"/>
        <v>0</v>
      </c>
    </row>
    <row r="9055" spans="1:37" hidden="1" x14ac:dyDescent="0.3">
      <c r="A9055">
        <v>85243</v>
      </c>
      <c r="B9055" t="s">
        <v>4146</v>
      </c>
      <c r="C9055" t="s">
        <v>11311</v>
      </c>
      <c r="D9055" t="s">
        <v>14858</v>
      </c>
      <c r="E9055" t="s">
        <v>14859</v>
      </c>
      <c r="F9055" t="s">
        <v>94</v>
      </c>
      <c r="G9055" t="s">
        <v>33</v>
      </c>
      <c r="H9055" t="s">
        <v>1929</v>
      </c>
      <c r="I9055" t="s">
        <v>1930</v>
      </c>
      <c r="J9055" t="s">
        <v>310</v>
      </c>
      <c r="K9055" t="s">
        <v>11314</v>
      </c>
      <c r="L9055" t="s">
        <v>1930</v>
      </c>
      <c r="M9055" s="4">
        <v>41044</v>
      </c>
      <c r="N9055" s="4">
        <v>40966</v>
      </c>
      <c r="O9055" s="1">
        <v>40966</v>
      </c>
      <c r="P9055" t="s">
        <v>52</v>
      </c>
      <c r="R9055" t="s">
        <v>71</v>
      </c>
      <c r="S9055" t="s">
        <v>1931</v>
      </c>
      <c r="T9055" t="s">
        <v>2634</v>
      </c>
      <c r="U9055" t="s">
        <v>536</v>
      </c>
      <c r="V9055" t="s">
        <v>57</v>
      </c>
      <c r="W9055" s="6" t="s">
        <v>2635</v>
      </c>
      <c r="X9055" t="s">
        <v>146</v>
      </c>
      <c r="Y9055">
        <v>30</v>
      </c>
      <c r="Z9055">
        <v>54850</v>
      </c>
      <c r="AA9055" t="s">
        <v>94</v>
      </c>
      <c r="AB9055"/>
      <c r="AC9055" s="3">
        <v>492004.5</v>
      </c>
      <c r="AD9055" s="3">
        <v>8.9700000000000006</v>
      </c>
      <c r="AE9055" s="3">
        <v>0.3</v>
      </c>
      <c r="AF9055" t="s">
        <v>307</v>
      </c>
      <c r="AG9055" t="s">
        <v>47</v>
      </c>
      <c r="AH9055" s="8">
        <v>2236</v>
      </c>
      <c r="AI9055" s="7">
        <v>5447.21</v>
      </c>
      <c r="AJ9055" s="9">
        <v>811.81</v>
      </c>
      <c r="AK9055" s="5">
        <f t="shared" si="275"/>
        <v>78</v>
      </c>
    </row>
    <row r="9056" spans="1:37" hidden="1" x14ac:dyDescent="0.3">
      <c r="A9056">
        <v>85244</v>
      </c>
      <c r="B9056" t="s">
        <v>4170</v>
      </c>
      <c r="C9056" t="s">
        <v>11296</v>
      </c>
      <c r="D9056" t="s">
        <v>12305</v>
      </c>
      <c r="E9056" t="s">
        <v>12306</v>
      </c>
      <c r="F9056" t="s">
        <v>4174</v>
      </c>
      <c r="G9056" t="s">
        <v>33</v>
      </c>
      <c r="H9056" t="s">
        <v>1929</v>
      </c>
      <c r="I9056" t="s">
        <v>1930</v>
      </c>
      <c r="J9056" t="s">
        <v>36</v>
      </c>
      <c r="K9056" t="s">
        <v>5352</v>
      </c>
      <c r="L9056" t="s">
        <v>1930</v>
      </c>
      <c r="M9056" s="4">
        <v>41025</v>
      </c>
      <c r="N9056" s="4">
        <v>41033</v>
      </c>
      <c r="O9056" s="1">
        <v>41033</v>
      </c>
      <c r="P9056" t="s">
        <v>52</v>
      </c>
      <c r="R9056" t="s">
        <v>71</v>
      </c>
      <c r="S9056" t="s">
        <v>1931</v>
      </c>
      <c r="T9056" t="s">
        <v>115</v>
      </c>
      <c r="U9056" t="s">
        <v>116</v>
      </c>
      <c r="V9056" t="s">
        <v>117</v>
      </c>
      <c r="W9056" s="6" t="s">
        <v>118</v>
      </c>
      <c r="X9056" t="s">
        <v>76</v>
      </c>
      <c r="Y9056">
        <v>120</v>
      </c>
      <c r="Z9056">
        <v>240</v>
      </c>
      <c r="AA9056" t="s">
        <v>4174</v>
      </c>
      <c r="AB9056"/>
      <c r="AC9056" s="3">
        <v>8097.6</v>
      </c>
      <c r="AD9056" s="3">
        <v>33.74</v>
      </c>
      <c r="AE9056" s="3">
        <v>0.28000000000000003</v>
      </c>
      <c r="AF9056" t="s">
        <v>122</v>
      </c>
      <c r="AG9056" t="s">
        <v>109</v>
      </c>
      <c r="AH9056" s="8" t="s">
        <v>44</v>
      </c>
      <c r="AI9056" s="7" t="s">
        <v>44</v>
      </c>
      <c r="AJ9056" s="9">
        <v>11.35</v>
      </c>
      <c r="AK9056" s="5">
        <f t="shared" si="275"/>
        <v>-8</v>
      </c>
    </row>
    <row r="9057" spans="1:37" hidden="1" x14ac:dyDescent="0.3">
      <c r="A9057">
        <v>85245</v>
      </c>
      <c r="B9057" t="s">
        <v>4311</v>
      </c>
      <c r="C9057" t="s">
        <v>11285</v>
      </c>
      <c r="D9057" t="s">
        <v>11286</v>
      </c>
      <c r="E9057" t="s">
        <v>11287</v>
      </c>
      <c r="F9057" t="s">
        <v>809</v>
      </c>
      <c r="G9057" t="s">
        <v>33</v>
      </c>
      <c r="H9057" t="s">
        <v>1929</v>
      </c>
      <c r="I9057" t="s">
        <v>1930</v>
      </c>
      <c r="J9057" t="s">
        <v>310</v>
      </c>
      <c r="K9057" s="2">
        <v>41184</v>
      </c>
      <c r="L9057" t="s">
        <v>1930</v>
      </c>
      <c r="M9057" s="4">
        <v>41023</v>
      </c>
      <c r="N9057" s="4">
        <v>40966</v>
      </c>
      <c r="O9057" s="1">
        <v>40966</v>
      </c>
      <c r="P9057" t="s">
        <v>52</v>
      </c>
      <c r="R9057" t="s">
        <v>71</v>
      </c>
      <c r="S9057" t="s">
        <v>1931</v>
      </c>
      <c r="T9057" t="s">
        <v>143</v>
      </c>
      <c r="U9057" t="s">
        <v>144</v>
      </c>
      <c r="V9057" t="s">
        <v>57</v>
      </c>
      <c r="W9057" s="6" t="s">
        <v>145</v>
      </c>
      <c r="X9057" t="s">
        <v>146</v>
      </c>
      <c r="Y9057">
        <v>60</v>
      </c>
      <c r="Z9057">
        <v>2900</v>
      </c>
      <c r="AA9057" t="s">
        <v>809</v>
      </c>
      <c r="AB9057"/>
      <c r="AC9057" s="3">
        <v>23200</v>
      </c>
      <c r="AD9057" s="3">
        <v>8</v>
      </c>
      <c r="AE9057" s="3">
        <v>0.13</v>
      </c>
      <c r="AF9057" t="s">
        <v>60</v>
      </c>
      <c r="AG9057" t="s">
        <v>109</v>
      </c>
      <c r="AH9057" s="8" t="s">
        <v>44</v>
      </c>
      <c r="AI9057" s="7" t="s">
        <v>44</v>
      </c>
      <c r="AJ9057" s="9">
        <v>32.53</v>
      </c>
      <c r="AK9057" s="5">
        <f t="shared" si="275"/>
        <v>57</v>
      </c>
    </row>
    <row r="9058" spans="1:37" hidden="1" x14ac:dyDescent="0.3">
      <c r="A9058">
        <v>85246</v>
      </c>
      <c r="B9058" t="s">
        <v>4244</v>
      </c>
      <c r="C9058" t="s">
        <v>11208</v>
      </c>
      <c r="D9058" t="s">
        <v>13805</v>
      </c>
      <c r="E9058" t="s">
        <v>13806</v>
      </c>
      <c r="F9058" t="s">
        <v>32</v>
      </c>
      <c r="G9058" t="s">
        <v>33</v>
      </c>
      <c r="H9058" t="s">
        <v>1929</v>
      </c>
      <c r="I9058" t="s">
        <v>1930</v>
      </c>
      <c r="J9058" t="s">
        <v>310</v>
      </c>
      <c r="K9058" t="s">
        <v>4495</v>
      </c>
      <c r="L9058" t="s">
        <v>1930</v>
      </c>
      <c r="M9058" s="4">
        <v>41018</v>
      </c>
      <c r="N9058" s="4">
        <v>41018</v>
      </c>
      <c r="O9058" s="1">
        <v>41018</v>
      </c>
      <c r="P9058" t="s">
        <v>52</v>
      </c>
      <c r="R9058" t="s">
        <v>71</v>
      </c>
      <c r="S9058" t="s">
        <v>1931</v>
      </c>
      <c r="T9058" t="s">
        <v>614</v>
      </c>
      <c r="U9058" t="s">
        <v>357</v>
      </c>
      <c r="V9058" t="s">
        <v>57</v>
      </c>
      <c r="W9058" s="6" t="s">
        <v>244</v>
      </c>
      <c r="X9058" t="s">
        <v>76</v>
      </c>
      <c r="Y9058">
        <v>60</v>
      </c>
      <c r="Z9058">
        <v>10440</v>
      </c>
      <c r="AA9058" t="s">
        <v>32</v>
      </c>
      <c r="AB9058"/>
      <c r="AC9058" s="3">
        <v>152737.20000000001</v>
      </c>
      <c r="AD9058" s="3">
        <v>14.63</v>
      </c>
      <c r="AE9058" s="3">
        <v>0.24</v>
      </c>
      <c r="AF9058" t="s">
        <v>307</v>
      </c>
      <c r="AG9058" t="s">
        <v>109</v>
      </c>
      <c r="AH9058" s="8" t="s">
        <v>44</v>
      </c>
      <c r="AI9058" s="7" t="s">
        <v>44</v>
      </c>
      <c r="AJ9058" s="9">
        <v>252.02</v>
      </c>
      <c r="AK9058" s="5">
        <f t="shared" si="275"/>
        <v>0</v>
      </c>
    </row>
    <row r="9059" spans="1:37" hidden="1" x14ac:dyDescent="0.3">
      <c r="A9059">
        <v>85247</v>
      </c>
      <c r="B9059" t="s">
        <v>4368</v>
      </c>
      <c r="C9059" t="s">
        <v>11293</v>
      </c>
      <c r="D9059" t="s">
        <v>11294</v>
      </c>
      <c r="E9059" t="s">
        <v>11295</v>
      </c>
      <c r="F9059" t="s">
        <v>155</v>
      </c>
      <c r="G9059" t="s">
        <v>33</v>
      </c>
      <c r="H9059" t="s">
        <v>1929</v>
      </c>
      <c r="I9059" t="s">
        <v>1930</v>
      </c>
      <c r="J9059" t="s">
        <v>310</v>
      </c>
      <c r="K9059" s="2">
        <v>40643</v>
      </c>
      <c r="L9059" t="s">
        <v>1930</v>
      </c>
      <c r="M9059" s="4">
        <v>41012</v>
      </c>
      <c r="N9059" s="4">
        <v>41009</v>
      </c>
      <c r="O9059" s="1">
        <v>41009</v>
      </c>
      <c r="P9059" t="s">
        <v>52</v>
      </c>
      <c r="R9059" t="s">
        <v>71</v>
      </c>
      <c r="S9059" t="s">
        <v>1931</v>
      </c>
      <c r="T9059" t="s">
        <v>2883</v>
      </c>
      <c r="U9059" t="s">
        <v>2884</v>
      </c>
      <c r="V9059" t="s">
        <v>57</v>
      </c>
      <c r="W9059" s="6" t="s">
        <v>2885</v>
      </c>
      <c r="X9059" t="s">
        <v>146</v>
      </c>
      <c r="Y9059">
        <v>30</v>
      </c>
      <c r="Z9059">
        <v>78082</v>
      </c>
      <c r="AA9059" t="s">
        <v>155</v>
      </c>
      <c r="AB9059"/>
      <c r="AC9059" s="3">
        <v>474738.56</v>
      </c>
      <c r="AD9059" s="3">
        <v>6.08</v>
      </c>
      <c r="AE9059" s="3">
        <v>0.2</v>
      </c>
      <c r="AF9059" t="s">
        <v>307</v>
      </c>
      <c r="AG9059" t="s">
        <v>109</v>
      </c>
      <c r="AH9059" s="8" t="s">
        <v>44</v>
      </c>
      <c r="AI9059" s="7" t="s">
        <v>44</v>
      </c>
      <c r="AJ9059" s="9">
        <v>783.32</v>
      </c>
      <c r="AK9059" s="5">
        <f t="shared" si="275"/>
        <v>3</v>
      </c>
    </row>
    <row r="9060" spans="1:37" hidden="1" x14ac:dyDescent="0.3">
      <c r="A9060">
        <v>85248</v>
      </c>
      <c r="B9060" t="s">
        <v>4368</v>
      </c>
      <c r="C9060" t="s">
        <v>11293</v>
      </c>
      <c r="D9060" t="s">
        <v>11294</v>
      </c>
      <c r="E9060" t="s">
        <v>11295</v>
      </c>
      <c r="F9060" t="s">
        <v>155</v>
      </c>
      <c r="G9060" t="s">
        <v>33</v>
      </c>
      <c r="H9060" t="s">
        <v>1929</v>
      </c>
      <c r="I9060" t="s">
        <v>1930</v>
      </c>
      <c r="J9060" t="s">
        <v>310</v>
      </c>
      <c r="K9060" s="2">
        <v>40643</v>
      </c>
      <c r="L9060" t="s">
        <v>1930</v>
      </c>
      <c r="M9060" s="4">
        <v>41012</v>
      </c>
      <c r="N9060" s="4">
        <v>41009</v>
      </c>
      <c r="O9060" s="1">
        <v>41009</v>
      </c>
      <c r="P9060" t="s">
        <v>52</v>
      </c>
      <c r="R9060" t="s">
        <v>71</v>
      </c>
      <c r="S9060" t="s">
        <v>1931</v>
      </c>
      <c r="T9060" t="s">
        <v>2520</v>
      </c>
      <c r="U9060" t="s">
        <v>850</v>
      </c>
      <c r="V9060" t="s">
        <v>57</v>
      </c>
      <c r="W9060" s="6" t="s">
        <v>2007</v>
      </c>
      <c r="X9060" t="s">
        <v>146</v>
      </c>
      <c r="Y9060">
        <v>60</v>
      </c>
      <c r="Z9060">
        <v>7150</v>
      </c>
      <c r="AA9060" t="s">
        <v>155</v>
      </c>
      <c r="AB9060"/>
      <c r="AC9060" s="3">
        <v>21092.5</v>
      </c>
      <c r="AD9060" s="3">
        <v>2.95</v>
      </c>
      <c r="AE9060" s="3">
        <v>0.05</v>
      </c>
      <c r="AF9060" t="s">
        <v>605</v>
      </c>
      <c r="AG9060" t="s">
        <v>109</v>
      </c>
      <c r="AH9060" s="8" t="s">
        <v>44</v>
      </c>
      <c r="AI9060" s="7" t="s">
        <v>44</v>
      </c>
      <c r="AJ9060" s="9">
        <v>34.799999999999997</v>
      </c>
      <c r="AK9060" s="5">
        <f t="shared" si="275"/>
        <v>3</v>
      </c>
    </row>
    <row r="9061" spans="1:37" hidden="1" x14ac:dyDescent="0.3">
      <c r="A9061">
        <v>85249</v>
      </c>
      <c r="B9061" t="s">
        <v>4311</v>
      </c>
      <c r="C9061" t="s">
        <v>12263</v>
      </c>
      <c r="D9061" t="s">
        <v>13104</v>
      </c>
      <c r="E9061" t="s">
        <v>13105</v>
      </c>
      <c r="F9061" t="s">
        <v>809</v>
      </c>
      <c r="G9061" t="s">
        <v>33</v>
      </c>
      <c r="H9061" t="s">
        <v>1929</v>
      </c>
      <c r="I9061" t="s">
        <v>1930</v>
      </c>
      <c r="J9061" t="s">
        <v>310</v>
      </c>
      <c r="K9061" s="2">
        <v>40673</v>
      </c>
      <c r="L9061" t="s">
        <v>1930</v>
      </c>
      <c r="M9061" s="4">
        <v>41045</v>
      </c>
      <c r="N9061" s="4">
        <v>40995</v>
      </c>
      <c r="O9061" s="1">
        <v>40995</v>
      </c>
      <c r="P9061" t="s">
        <v>52</v>
      </c>
      <c r="R9061" t="s">
        <v>71</v>
      </c>
      <c r="S9061" t="s">
        <v>1931</v>
      </c>
      <c r="T9061" t="s">
        <v>563</v>
      </c>
      <c r="U9061" t="s">
        <v>564</v>
      </c>
      <c r="V9061" t="s">
        <v>57</v>
      </c>
      <c r="W9061" s="6" t="s">
        <v>565</v>
      </c>
      <c r="X9061" t="s">
        <v>146</v>
      </c>
      <c r="Y9061">
        <v>60</v>
      </c>
      <c r="Z9061">
        <v>12762</v>
      </c>
      <c r="AA9061" t="s">
        <v>809</v>
      </c>
      <c r="AB9061"/>
      <c r="AC9061" s="3">
        <v>140382</v>
      </c>
      <c r="AD9061" s="3">
        <v>11</v>
      </c>
      <c r="AE9061" s="3">
        <v>0.18</v>
      </c>
      <c r="AF9061" t="s">
        <v>307</v>
      </c>
      <c r="AG9061" t="s">
        <v>109</v>
      </c>
      <c r="AH9061" s="8" t="s">
        <v>44</v>
      </c>
      <c r="AI9061" s="7" t="s">
        <v>44</v>
      </c>
      <c r="AJ9061" s="9">
        <v>231.63</v>
      </c>
      <c r="AK9061" s="5">
        <f t="shared" si="275"/>
        <v>50</v>
      </c>
    </row>
    <row r="9062" spans="1:37" hidden="1" x14ac:dyDescent="0.3">
      <c r="A9062">
        <v>85250</v>
      </c>
      <c r="B9062" t="s">
        <v>4146</v>
      </c>
      <c r="C9062" t="s">
        <v>11254</v>
      </c>
      <c r="D9062" t="s">
        <v>14860</v>
      </c>
      <c r="E9062" t="s">
        <v>14861</v>
      </c>
      <c r="F9062" t="s">
        <v>94</v>
      </c>
      <c r="G9062" t="s">
        <v>33</v>
      </c>
      <c r="H9062" t="s">
        <v>1929</v>
      </c>
      <c r="I9062" t="s">
        <v>1930</v>
      </c>
      <c r="J9062" t="s">
        <v>310</v>
      </c>
      <c r="K9062" s="2">
        <v>40705</v>
      </c>
      <c r="L9062" t="s">
        <v>1930</v>
      </c>
      <c r="M9062" s="4">
        <v>41026</v>
      </c>
      <c r="N9062" s="4">
        <v>41015</v>
      </c>
      <c r="O9062" s="1">
        <v>41015</v>
      </c>
      <c r="P9062" t="s">
        <v>52</v>
      </c>
      <c r="R9062" t="s">
        <v>71</v>
      </c>
      <c r="S9062" t="s">
        <v>1931</v>
      </c>
      <c r="T9062" t="s">
        <v>614</v>
      </c>
      <c r="U9062" t="s">
        <v>357</v>
      </c>
      <c r="V9062" t="s">
        <v>57</v>
      </c>
      <c r="W9062" s="6" t="s">
        <v>244</v>
      </c>
      <c r="X9062" t="s">
        <v>76</v>
      </c>
      <c r="Y9062">
        <v>60</v>
      </c>
      <c r="Z9062">
        <v>15000</v>
      </c>
      <c r="AA9062" t="s">
        <v>94</v>
      </c>
      <c r="AB9062"/>
      <c r="AC9062" s="3">
        <v>219450</v>
      </c>
      <c r="AD9062" s="3">
        <v>14.63</v>
      </c>
      <c r="AE9062" s="3">
        <v>0.24</v>
      </c>
      <c r="AF9062" t="s">
        <v>307</v>
      </c>
      <c r="AG9062" t="s">
        <v>47</v>
      </c>
      <c r="AH9062" s="8">
        <v>1677</v>
      </c>
      <c r="AI9062" s="7">
        <v>8510.81</v>
      </c>
      <c r="AJ9062" s="9">
        <v>307.67</v>
      </c>
      <c r="AK9062" s="5">
        <f t="shared" si="275"/>
        <v>11</v>
      </c>
    </row>
    <row r="9063" spans="1:37" hidden="1" x14ac:dyDescent="0.3">
      <c r="A9063">
        <v>85251</v>
      </c>
      <c r="B9063" t="s">
        <v>4164</v>
      </c>
      <c r="C9063" t="s">
        <v>11190</v>
      </c>
      <c r="D9063" t="s">
        <v>14862</v>
      </c>
      <c r="E9063" t="s">
        <v>14863</v>
      </c>
      <c r="F9063" t="s">
        <v>455</v>
      </c>
      <c r="G9063" t="s">
        <v>33</v>
      </c>
      <c r="H9063" t="s">
        <v>1929</v>
      </c>
      <c r="I9063" t="s">
        <v>1930</v>
      </c>
      <c r="J9063" t="s">
        <v>310</v>
      </c>
      <c r="K9063" s="2">
        <v>40641</v>
      </c>
      <c r="L9063" t="s">
        <v>1930</v>
      </c>
      <c r="M9063" s="4">
        <v>41036</v>
      </c>
      <c r="N9063" s="4">
        <v>41039</v>
      </c>
      <c r="O9063" s="1">
        <v>41039</v>
      </c>
      <c r="P9063" t="s">
        <v>52</v>
      </c>
      <c r="R9063" t="s">
        <v>71</v>
      </c>
      <c r="S9063" t="s">
        <v>1931</v>
      </c>
      <c r="T9063" t="s">
        <v>461</v>
      </c>
      <c r="U9063" t="s">
        <v>462</v>
      </c>
      <c r="V9063" t="s">
        <v>57</v>
      </c>
      <c r="W9063" s="6" t="s">
        <v>463</v>
      </c>
      <c r="X9063" t="s">
        <v>146</v>
      </c>
      <c r="Y9063">
        <v>60</v>
      </c>
      <c r="Z9063">
        <v>4666</v>
      </c>
      <c r="AA9063" t="s">
        <v>455</v>
      </c>
      <c r="AB9063"/>
      <c r="AC9063" s="3">
        <v>25103.08</v>
      </c>
      <c r="AD9063" s="3">
        <v>5.38</v>
      </c>
      <c r="AE9063" s="3">
        <v>0.09</v>
      </c>
      <c r="AF9063" t="s">
        <v>605</v>
      </c>
      <c r="AG9063" t="s">
        <v>47</v>
      </c>
      <c r="AH9063" s="8">
        <v>346</v>
      </c>
      <c r="AI9063" s="7">
        <v>3580.36</v>
      </c>
      <c r="AJ9063" s="9">
        <v>41.42</v>
      </c>
      <c r="AK9063" s="5">
        <f t="shared" si="275"/>
        <v>-3</v>
      </c>
    </row>
    <row r="9064" spans="1:37" hidden="1" x14ac:dyDescent="0.3">
      <c r="A9064">
        <v>85252</v>
      </c>
      <c r="B9064" t="s">
        <v>4368</v>
      </c>
      <c r="C9064" t="s">
        <v>11293</v>
      </c>
      <c r="D9064" t="s">
        <v>13106</v>
      </c>
      <c r="E9064" t="s">
        <v>13107</v>
      </c>
      <c r="F9064" t="s">
        <v>155</v>
      </c>
      <c r="G9064" t="s">
        <v>33</v>
      </c>
      <c r="H9064" t="s">
        <v>1929</v>
      </c>
      <c r="I9064" t="s">
        <v>1930</v>
      </c>
      <c r="J9064" t="s">
        <v>310</v>
      </c>
      <c r="K9064" s="2">
        <v>40643</v>
      </c>
      <c r="L9064" t="s">
        <v>1930</v>
      </c>
      <c r="M9064" s="4">
        <v>41016</v>
      </c>
      <c r="N9064" s="4">
        <v>41036</v>
      </c>
      <c r="O9064" s="1">
        <v>41036</v>
      </c>
      <c r="P9064" t="s">
        <v>52</v>
      </c>
      <c r="R9064" t="s">
        <v>71</v>
      </c>
      <c r="S9064" t="s">
        <v>1931</v>
      </c>
      <c r="T9064" t="s">
        <v>461</v>
      </c>
      <c r="U9064" t="s">
        <v>462</v>
      </c>
      <c r="V9064" t="s">
        <v>57</v>
      </c>
      <c r="W9064" s="6" t="s">
        <v>463</v>
      </c>
      <c r="X9064" t="s">
        <v>146</v>
      </c>
      <c r="Y9064">
        <v>60</v>
      </c>
      <c r="Z9064">
        <v>71030</v>
      </c>
      <c r="AA9064" t="s">
        <v>155</v>
      </c>
      <c r="AB9064"/>
      <c r="AC9064" s="3">
        <v>382141.4</v>
      </c>
      <c r="AD9064" s="3">
        <v>5.38</v>
      </c>
      <c r="AE9064" s="3">
        <v>0.09</v>
      </c>
      <c r="AF9064" t="s">
        <v>605</v>
      </c>
      <c r="AG9064" t="s">
        <v>109</v>
      </c>
      <c r="AH9064" s="8" t="s">
        <v>44</v>
      </c>
      <c r="AI9064" s="7" t="s">
        <v>44</v>
      </c>
      <c r="AJ9064" s="9">
        <v>630.53</v>
      </c>
      <c r="AK9064" s="5">
        <f t="shared" si="275"/>
        <v>-20</v>
      </c>
    </row>
    <row r="9065" spans="1:37" hidden="1" x14ac:dyDescent="0.3">
      <c r="A9065">
        <v>85253</v>
      </c>
      <c r="B9065" t="s">
        <v>4146</v>
      </c>
      <c r="C9065" t="s">
        <v>11311</v>
      </c>
      <c r="D9065" t="s">
        <v>13108</v>
      </c>
      <c r="E9065" t="s">
        <v>13109</v>
      </c>
      <c r="F9065" t="s">
        <v>94</v>
      </c>
      <c r="G9065" t="s">
        <v>33</v>
      </c>
      <c r="H9065" t="s">
        <v>1929</v>
      </c>
      <c r="I9065" t="s">
        <v>1930</v>
      </c>
      <c r="J9065" t="s">
        <v>310</v>
      </c>
      <c r="K9065" t="s">
        <v>11314</v>
      </c>
      <c r="L9065" t="s">
        <v>1930</v>
      </c>
      <c r="M9065" s="4">
        <v>41044</v>
      </c>
      <c r="N9065" s="4">
        <v>41029</v>
      </c>
      <c r="O9065" s="1">
        <v>41029</v>
      </c>
      <c r="P9065" t="s">
        <v>52</v>
      </c>
      <c r="R9065" t="s">
        <v>71</v>
      </c>
      <c r="S9065" t="s">
        <v>1931</v>
      </c>
      <c r="T9065" t="s">
        <v>143</v>
      </c>
      <c r="U9065" t="s">
        <v>144</v>
      </c>
      <c r="V9065" t="s">
        <v>57</v>
      </c>
      <c r="W9065" s="6" t="s">
        <v>145</v>
      </c>
      <c r="X9065" t="s">
        <v>146</v>
      </c>
      <c r="Y9065">
        <v>60</v>
      </c>
      <c r="Z9065">
        <v>96655</v>
      </c>
      <c r="AA9065" t="s">
        <v>94</v>
      </c>
      <c r="AB9065"/>
      <c r="AC9065" s="3">
        <v>773240</v>
      </c>
      <c r="AD9065" s="3">
        <v>8</v>
      </c>
      <c r="AE9065" s="3">
        <v>0.13</v>
      </c>
      <c r="AF9065" t="s">
        <v>147</v>
      </c>
      <c r="AG9065" t="s">
        <v>109</v>
      </c>
      <c r="AH9065" s="8" t="s">
        <v>44</v>
      </c>
      <c r="AI9065" s="7" t="s">
        <v>44</v>
      </c>
      <c r="AJ9065" s="9">
        <v>1275.8499999999999</v>
      </c>
      <c r="AK9065" s="5">
        <f t="shared" si="275"/>
        <v>15</v>
      </c>
    </row>
    <row r="9066" spans="1:37" hidden="1" x14ac:dyDescent="0.3">
      <c r="A9066">
        <v>85254</v>
      </c>
      <c r="B9066" t="s">
        <v>4146</v>
      </c>
      <c r="C9066" t="s">
        <v>11311</v>
      </c>
      <c r="D9066" t="s">
        <v>13108</v>
      </c>
      <c r="E9066" t="s">
        <v>13109</v>
      </c>
      <c r="F9066" t="s">
        <v>94</v>
      </c>
      <c r="G9066" t="s">
        <v>33</v>
      </c>
      <c r="H9066" t="s">
        <v>1929</v>
      </c>
      <c r="I9066" t="s">
        <v>1930</v>
      </c>
      <c r="J9066" t="s">
        <v>310</v>
      </c>
      <c r="K9066" t="s">
        <v>11314</v>
      </c>
      <c r="L9066" t="s">
        <v>1930</v>
      </c>
      <c r="M9066" s="4">
        <v>41044</v>
      </c>
      <c r="N9066" s="4">
        <v>41029</v>
      </c>
      <c r="O9066" s="1">
        <v>41029</v>
      </c>
      <c r="P9066" t="s">
        <v>52</v>
      </c>
      <c r="R9066" t="s">
        <v>71</v>
      </c>
      <c r="S9066" t="s">
        <v>1931</v>
      </c>
      <c r="T9066" t="s">
        <v>249</v>
      </c>
      <c r="U9066" t="s">
        <v>89</v>
      </c>
      <c r="V9066" t="s">
        <v>57</v>
      </c>
      <c r="W9066" s="6" t="s">
        <v>244</v>
      </c>
      <c r="X9066" t="s">
        <v>76</v>
      </c>
      <c r="Y9066">
        <v>60</v>
      </c>
      <c r="Z9066">
        <v>136109</v>
      </c>
      <c r="AA9066" t="s">
        <v>94</v>
      </c>
      <c r="AB9066"/>
      <c r="AC9066" s="3">
        <v>955485.18</v>
      </c>
      <c r="AD9066" s="3">
        <v>7.02</v>
      </c>
      <c r="AE9066" s="3">
        <v>0.12</v>
      </c>
      <c r="AF9066" t="s">
        <v>554</v>
      </c>
      <c r="AG9066" t="s">
        <v>109</v>
      </c>
      <c r="AH9066" s="8" t="s">
        <v>44</v>
      </c>
      <c r="AI9066" s="7" t="s">
        <v>44</v>
      </c>
      <c r="AJ9066" s="9">
        <v>1576.55</v>
      </c>
      <c r="AK9066" s="5">
        <f t="shared" si="275"/>
        <v>15</v>
      </c>
    </row>
    <row r="9067" spans="1:37" hidden="1" x14ac:dyDescent="0.3">
      <c r="A9067">
        <v>85255</v>
      </c>
      <c r="B9067" t="s">
        <v>4146</v>
      </c>
      <c r="C9067" t="s">
        <v>14864</v>
      </c>
      <c r="D9067" t="s">
        <v>14865</v>
      </c>
      <c r="E9067" t="s">
        <v>14866</v>
      </c>
      <c r="F9067" t="s">
        <v>94</v>
      </c>
      <c r="G9067" t="s">
        <v>33</v>
      </c>
      <c r="H9067" t="s">
        <v>1929</v>
      </c>
      <c r="I9067" t="s">
        <v>1930</v>
      </c>
      <c r="J9067" t="s">
        <v>310</v>
      </c>
      <c r="K9067" t="s">
        <v>6760</v>
      </c>
      <c r="L9067" t="s">
        <v>1930</v>
      </c>
      <c r="M9067" s="4">
        <v>41037</v>
      </c>
      <c r="N9067" s="4">
        <v>41029</v>
      </c>
      <c r="O9067" s="1">
        <v>41029</v>
      </c>
      <c r="P9067" t="s">
        <v>52</v>
      </c>
      <c r="R9067" t="s">
        <v>71</v>
      </c>
      <c r="S9067" t="s">
        <v>1931</v>
      </c>
      <c r="T9067" t="s">
        <v>305</v>
      </c>
      <c r="U9067" t="s">
        <v>98</v>
      </c>
      <c r="V9067" t="s">
        <v>57</v>
      </c>
      <c r="W9067" s="6" t="s">
        <v>306</v>
      </c>
      <c r="X9067" t="s">
        <v>76</v>
      </c>
      <c r="Y9067">
        <v>30</v>
      </c>
      <c r="Z9067">
        <v>109226</v>
      </c>
      <c r="AA9067" t="s">
        <v>94</v>
      </c>
      <c r="AB9067"/>
      <c r="AC9067" s="3">
        <v>450011.12</v>
      </c>
      <c r="AD9067" s="3">
        <v>4.12</v>
      </c>
      <c r="AE9067" s="3">
        <v>0.14000000000000001</v>
      </c>
      <c r="AF9067" t="s">
        <v>605</v>
      </c>
      <c r="AG9067" t="s">
        <v>47</v>
      </c>
      <c r="AH9067" s="8">
        <v>6636</v>
      </c>
      <c r="AI9067" s="7">
        <v>10598.2</v>
      </c>
      <c r="AJ9067" s="9">
        <v>630.91999999999996</v>
      </c>
      <c r="AK9067" s="5">
        <f t="shared" si="275"/>
        <v>8</v>
      </c>
    </row>
    <row r="9068" spans="1:37" hidden="1" x14ac:dyDescent="0.3">
      <c r="A9068">
        <v>85256</v>
      </c>
      <c r="B9068" t="s">
        <v>2650</v>
      </c>
      <c r="C9068" t="s">
        <v>11268</v>
      </c>
      <c r="D9068" t="s">
        <v>14867</v>
      </c>
      <c r="E9068" t="s">
        <v>14868</v>
      </c>
      <c r="F9068" t="s">
        <v>87</v>
      </c>
      <c r="G9068" t="s">
        <v>33</v>
      </c>
      <c r="H9068" t="s">
        <v>1929</v>
      </c>
      <c r="I9068" t="s">
        <v>1930</v>
      </c>
      <c r="J9068" t="s">
        <v>2238</v>
      </c>
      <c r="K9068" s="2">
        <v>40767</v>
      </c>
      <c r="L9068" t="s">
        <v>1930</v>
      </c>
      <c r="M9068" s="4">
        <v>41094</v>
      </c>
      <c r="N9068" s="4">
        <v>41029</v>
      </c>
      <c r="O9068" s="1">
        <v>41029</v>
      </c>
      <c r="P9068" t="s">
        <v>52</v>
      </c>
      <c r="R9068" t="s">
        <v>71</v>
      </c>
      <c r="S9068" t="s">
        <v>1931</v>
      </c>
      <c r="T9068" t="s">
        <v>563</v>
      </c>
      <c r="U9068" t="s">
        <v>564</v>
      </c>
      <c r="V9068" t="s">
        <v>57</v>
      </c>
      <c r="W9068" s="6" t="s">
        <v>565</v>
      </c>
      <c r="X9068" t="s">
        <v>146</v>
      </c>
      <c r="Y9068">
        <v>60</v>
      </c>
      <c r="Z9068">
        <v>326131</v>
      </c>
      <c r="AA9068" t="s">
        <v>87</v>
      </c>
      <c r="AB9068"/>
      <c r="AC9068" s="3">
        <v>3587441</v>
      </c>
      <c r="AD9068" s="3">
        <v>11</v>
      </c>
      <c r="AE9068" s="3">
        <v>0.18</v>
      </c>
      <c r="AF9068" t="s">
        <v>307</v>
      </c>
      <c r="AG9068" t="s">
        <v>47</v>
      </c>
      <c r="AH9068" s="8">
        <v>46522</v>
      </c>
      <c r="AI9068" s="7">
        <v>27441.22</v>
      </c>
      <c r="AJ9068" s="9">
        <v>5029.59</v>
      </c>
      <c r="AK9068" s="5">
        <f t="shared" si="275"/>
        <v>65</v>
      </c>
    </row>
    <row r="9069" spans="1:37" hidden="1" x14ac:dyDescent="0.3">
      <c r="A9069">
        <v>85257</v>
      </c>
      <c r="B9069" t="s">
        <v>12326</v>
      </c>
      <c r="C9069" t="s">
        <v>12327</v>
      </c>
      <c r="D9069" t="s">
        <v>14869</v>
      </c>
      <c r="E9069" t="s">
        <v>14870</v>
      </c>
      <c r="F9069" t="s">
        <v>4229</v>
      </c>
      <c r="G9069" t="s">
        <v>33</v>
      </c>
      <c r="H9069" t="s">
        <v>1929</v>
      </c>
      <c r="I9069" t="s">
        <v>1930</v>
      </c>
      <c r="J9069" t="s">
        <v>36</v>
      </c>
      <c r="K9069" s="2">
        <v>41156</v>
      </c>
      <c r="L9069" t="s">
        <v>1930</v>
      </c>
      <c r="M9069" s="4">
        <v>41050</v>
      </c>
      <c r="N9069" s="4">
        <v>41033</v>
      </c>
      <c r="O9069" s="1">
        <v>41033</v>
      </c>
      <c r="P9069" t="s">
        <v>52</v>
      </c>
      <c r="R9069" t="s">
        <v>71</v>
      </c>
      <c r="S9069" t="s">
        <v>1931</v>
      </c>
      <c r="T9069" t="s">
        <v>73</v>
      </c>
      <c r="U9069" t="s">
        <v>74</v>
      </c>
      <c r="V9069" t="s">
        <v>57</v>
      </c>
      <c r="W9069" s="6" t="s">
        <v>75</v>
      </c>
      <c r="X9069" t="s">
        <v>76</v>
      </c>
      <c r="Y9069">
        <v>60</v>
      </c>
      <c r="Z9069">
        <v>1005</v>
      </c>
      <c r="AA9069" t="s">
        <v>4229</v>
      </c>
      <c r="AB9069"/>
      <c r="AC9069" s="3">
        <v>2341.65</v>
      </c>
      <c r="AD9069" s="3">
        <v>2.33</v>
      </c>
      <c r="AE9069" s="3">
        <v>0.04</v>
      </c>
      <c r="AF9069" t="s">
        <v>12298</v>
      </c>
      <c r="AG9069" t="s">
        <v>47</v>
      </c>
      <c r="AH9069" s="8">
        <v>544</v>
      </c>
      <c r="AI9069" s="7">
        <v>4392.9399999999996</v>
      </c>
      <c r="AJ9069" s="9">
        <v>3.28</v>
      </c>
      <c r="AK9069" s="5">
        <f t="shared" si="275"/>
        <v>17</v>
      </c>
    </row>
    <row r="9070" spans="1:37" hidden="1" x14ac:dyDescent="0.3">
      <c r="A9070">
        <v>85258</v>
      </c>
      <c r="B9070" t="s">
        <v>12326</v>
      </c>
      <c r="C9070" t="s">
        <v>12327</v>
      </c>
      <c r="D9070" t="s">
        <v>13116</v>
      </c>
      <c r="E9070" t="s">
        <v>13117</v>
      </c>
      <c r="F9070" t="s">
        <v>4229</v>
      </c>
      <c r="G9070" t="s">
        <v>33</v>
      </c>
      <c r="H9070" t="s">
        <v>1929</v>
      </c>
      <c r="I9070" t="s">
        <v>1930</v>
      </c>
      <c r="J9070" t="s">
        <v>36</v>
      </c>
      <c r="K9070" s="2">
        <v>41156</v>
      </c>
      <c r="L9070" t="s">
        <v>1930</v>
      </c>
      <c r="M9070" s="4">
        <v>41050</v>
      </c>
      <c r="N9070" s="4">
        <v>41045</v>
      </c>
      <c r="O9070" s="1">
        <v>41045</v>
      </c>
      <c r="P9070" t="s">
        <v>52</v>
      </c>
      <c r="R9070" t="s">
        <v>71</v>
      </c>
      <c r="S9070" t="s">
        <v>1931</v>
      </c>
      <c r="T9070" t="s">
        <v>7167</v>
      </c>
      <c r="U9070" t="s">
        <v>4906</v>
      </c>
      <c r="V9070" t="s">
        <v>57</v>
      </c>
      <c r="W9070" s="6" t="s">
        <v>5878</v>
      </c>
      <c r="X9070" t="s">
        <v>146</v>
      </c>
      <c r="Y9070">
        <v>30</v>
      </c>
      <c r="Z9070">
        <v>330</v>
      </c>
      <c r="AA9070" t="s">
        <v>4229</v>
      </c>
      <c r="AB9070"/>
      <c r="AC9070" s="3">
        <v>7425</v>
      </c>
      <c r="AD9070" s="3">
        <v>22.5</v>
      </c>
      <c r="AE9070" s="3">
        <v>0.75</v>
      </c>
      <c r="AF9070" t="s">
        <v>307</v>
      </c>
      <c r="AG9070" t="s">
        <v>109</v>
      </c>
      <c r="AH9070" s="8" t="s">
        <v>44</v>
      </c>
      <c r="AI9070" s="7" t="s">
        <v>44</v>
      </c>
      <c r="AJ9070" s="9">
        <v>10.41</v>
      </c>
      <c r="AK9070" s="5">
        <f t="shared" si="275"/>
        <v>5</v>
      </c>
    </row>
    <row r="9071" spans="1:37" hidden="1" x14ac:dyDescent="0.3">
      <c r="A9071">
        <v>85259</v>
      </c>
      <c r="B9071" t="s">
        <v>12321</v>
      </c>
      <c r="C9071" t="s">
        <v>12322</v>
      </c>
      <c r="D9071" t="s">
        <v>12323</v>
      </c>
      <c r="E9071" t="s">
        <v>12324</v>
      </c>
      <c r="F9071" t="s">
        <v>12325</v>
      </c>
      <c r="G9071" t="s">
        <v>33</v>
      </c>
      <c r="H9071" t="s">
        <v>1929</v>
      </c>
      <c r="I9071" t="s">
        <v>1930</v>
      </c>
      <c r="J9071" t="s">
        <v>36</v>
      </c>
      <c r="K9071" s="2">
        <v>41003</v>
      </c>
      <c r="L9071" t="s">
        <v>1930</v>
      </c>
      <c r="M9071" s="4">
        <v>41052</v>
      </c>
      <c r="N9071" s="4">
        <v>41052</v>
      </c>
      <c r="O9071" s="1">
        <v>41052</v>
      </c>
      <c r="P9071" t="s">
        <v>52</v>
      </c>
      <c r="R9071" t="s">
        <v>71</v>
      </c>
      <c r="S9071" t="s">
        <v>1931</v>
      </c>
      <c r="T9071" t="s">
        <v>332</v>
      </c>
      <c r="U9071" t="s">
        <v>242</v>
      </c>
      <c r="V9071" t="s">
        <v>57</v>
      </c>
      <c r="W9071" s="6" t="s">
        <v>244</v>
      </c>
      <c r="X9071" t="s">
        <v>76</v>
      </c>
      <c r="Y9071">
        <v>30</v>
      </c>
      <c r="Z9071">
        <v>368</v>
      </c>
      <c r="AA9071" t="s">
        <v>12325</v>
      </c>
      <c r="AB9071"/>
      <c r="AC9071" s="3">
        <v>2024</v>
      </c>
      <c r="AD9071" s="3">
        <v>5.5</v>
      </c>
      <c r="AE9071" s="3">
        <v>0.18</v>
      </c>
      <c r="AF9071" t="s">
        <v>307</v>
      </c>
      <c r="AG9071" t="s">
        <v>109</v>
      </c>
      <c r="AH9071" s="8" t="s">
        <v>44</v>
      </c>
      <c r="AI9071" s="7" t="s">
        <v>44</v>
      </c>
      <c r="AJ9071" s="9">
        <v>2.84</v>
      </c>
      <c r="AK9071" s="5">
        <f t="shared" si="275"/>
        <v>0</v>
      </c>
    </row>
    <row r="9072" spans="1:37" hidden="1" x14ac:dyDescent="0.3">
      <c r="A9072">
        <v>85260</v>
      </c>
      <c r="B9072" t="s">
        <v>2650</v>
      </c>
      <c r="C9072" t="s">
        <v>11327</v>
      </c>
      <c r="D9072" t="s">
        <v>14871</v>
      </c>
      <c r="E9072" t="s">
        <v>14872</v>
      </c>
      <c r="F9072" t="s">
        <v>87</v>
      </c>
      <c r="G9072" t="s">
        <v>33</v>
      </c>
      <c r="H9072" t="s">
        <v>1929</v>
      </c>
      <c r="I9072" t="s">
        <v>1930</v>
      </c>
      <c r="J9072" t="s">
        <v>2238</v>
      </c>
      <c r="K9072" s="2">
        <v>40911</v>
      </c>
      <c r="L9072" t="s">
        <v>1930</v>
      </c>
      <c r="M9072" s="4">
        <v>41123</v>
      </c>
      <c r="N9072" s="4">
        <v>41029</v>
      </c>
      <c r="O9072" s="1">
        <v>41029</v>
      </c>
      <c r="P9072" t="s">
        <v>52</v>
      </c>
      <c r="R9072" t="s">
        <v>71</v>
      </c>
      <c r="S9072" t="s">
        <v>1931</v>
      </c>
      <c r="T9072" t="s">
        <v>2883</v>
      </c>
      <c r="U9072" t="s">
        <v>2884</v>
      </c>
      <c r="V9072" t="s">
        <v>57</v>
      </c>
      <c r="W9072" s="6" t="s">
        <v>2885</v>
      </c>
      <c r="X9072" t="s">
        <v>146</v>
      </c>
      <c r="Y9072">
        <v>30</v>
      </c>
      <c r="Z9072">
        <v>39680</v>
      </c>
      <c r="AA9072" t="s">
        <v>87</v>
      </c>
      <c r="AB9072"/>
      <c r="AC9072" s="3">
        <v>219827.20000000001</v>
      </c>
      <c r="AD9072" s="3">
        <v>5.54</v>
      </c>
      <c r="AE9072" s="3">
        <v>0.18</v>
      </c>
      <c r="AF9072" t="s">
        <v>307</v>
      </c>
      <c r="AG9072" t="s">
        <v>47</v>
      </c>
      <c r="AH9072" s="8">
        <v>3329</v>
      </c>
      <c r="AI9072" s="7">
        <v>27441.25</v>
      </c>
      <c r="AJ9072" s="9">
        <v>308.2</v>
      </c>
      <c r="AK9072" s="5">
        <f t="shared" si="275"/>
        <v>94</v>
      </c>
    </row>
    <row r="9073" spans="1:37" hidden="1" x14ac:dyDescent="0.3">
      <c r="A9073">
        <v>85261</v>
      </c>
      <c r="B9073" t="s">
        <v>4368</v>
      </c>
      <c r="C9073" t="s">
        <v>11293</v>
      </c>
      <c r="D9073" t="s">
        <v>11309</v>
      </c>
      <c r="E9073" t="s">
        <v>11310</v>
      </c>
      <c r="F9073" t="s">
        <v>155</v>
      </c>
      <c r="G9073" t="s">
        <v>33</v>
      </c>
      <c r="H9073" t="s">
        <v>1929</v>
      </c>
      <c r="I9073" t="s">
        <v>1930</v>
      </c>
      <c r="J9073" t="s">
        <v>310</v>
      </c>
      <c r="K9073" s="2">
        <v>40643</v>
      </c>
      <c r="L9073" t="s">
        <v>1930</v>
      </c>
      <c r="M9073" s="4">
        <v>41060</v>
      </c>
      <c r="N9073" s="4">
        <v>41054</v>
      </c>
      <c r="O9073" s="1">
        <v>41054</v>
      </c>
      <c r="P9073" t="s">
        <v>52</v>
      </c>
      <c r="R9073" t="s">
        <v>71</v>
      </c>
      <c r="S9073" t="s">
        <v>1931</v>
      </c>
      <c r="T9073" t="s">
        <v>305</v>
      </c>
      <c r="U9073" t="s">
        <v>98</v>
      </c>
      <c r="V9073" t="s">
        <v>57</v>
      </c>
      <c r="W9073" s="6" t="s">
        <v>306</v>
      </c>
      <c r="X9073" t="s">
        <v>76</v>
      </c>
      <c r="Y9073">
        <v>30</v>
      </c>
      <c r="Z9073">
        <v>17422</v>
      </c>
      <c r="AA9073" t="s">
        <v>155</v>
      </c>
      <c r="AB9073"/>
      <c r="AC9073" s="3">
        <v>71778.64</v>
      </c>
      <c r="AD9073" s="3">
        <v>4.12</v>
      </c>
      <c r="AE9073" s="3">
        <v>0.14000000000000001</v>
      </c>
      <c r="AF9073" t="s">
        <v>605</v>
      </c>
      <c r="AG9073" t="s">
        <v>109</v>
      </c>
      <c r="AH9073" s="8" t="s">
        <v>44</v>
      </c>
      <c r="AI9073" s="7" t="s">
        <v>44</v>
      </c>
      <c r="AJ9073" s="9">
        <v>118.43</v>
      </c>
      <c r="AK9073" s="5">
        <f t="shared" si="275"/>
        <v>6</v>
      </c>
    </row>
    <row r="9074" spans="1:37" hidden="1" x14ac:dyDescent="0.3">
      <c r="A9074">
        <v>85262</v>
      </c>
      <c r="B9074" t="s">
        <v>4244</v>
      </c>
      <c r="C9074" t="s">
        <v>11318</v>
      </c>
      <c r="D9074" t="s">
        <v>11319</v>
      </c>
      <c r="E9074" t="s">
        <v>11320</v>
      </c>
      <c r="F9074" t="s">
        <v>32</v>
      </c>
      <c r="G9074" t="s">
        <v>33</v>
      </c>
      <c r="H9074" t="s">
        <v>1929</v>
      </c>
      <c r="I9074" t="s">
        <v>1930</v>
      </c>
      <c r="J9074" t="s">
        <v>36</v>
      </c>
      <c r="K9074" s="2">
        <v>40858</v>
      </c>
      <c r="L9074" t="s">
        <v>1930</v>
      </c>
      <c r="M9074" s="4">
        <v>41059</v>
      </c>
      <c r="N9074" s="4">
        <v>41059</v>
      </c>
      <c r="O9074" s="1">
        <v>41059</v>
      </c>
      <c r="P9074" t="s">
        <v>52</v>
      </c>
      <c r="R9074" t="s">
        <v>71</v>
      </c>
      <c r="S9074" t="s">
        <v>1931</v>
      </c>
      <c r="T9074" t="s">
        <v>7167</v>
      </c>
      <c r="U9074" t="s">
        <v>4906</v>
      </c>
      <c r="V9074" t="s">
        <v>57</v>
      </c>
      <c r="W9074" s="6" t="s">
        <v>5878</v>
      </c>
      <c r="X9074" t="s">
        <v>146</v>
      </c>
      <c r="Y9074">
        <v>30</v>
      </c>
      <c r="Z9074">
        <v>1620</v>
      </c>
      <c r="AA9074" t="s">
        <v>32</v>
      </c>
      <c r="AB9074"/>
      <c r="AC9074" s="3">
        <v>36450</v>
      </c>
      <c r="AD9074" s="3">
        <v>22.5</v>
      </c>
      <c r="AE9074" s="3">
        <v>0.75</v>
      </c>
      <c r="AF9074" t="s">
        <v>307</v>
      </c>
      <c r="AG9074" t="s">
        <v>109</v>
      </c>
      <c r="AH9074" s="8" t="s">
        <v>44</v>
      </c>
      <c r="AI9074" s="7" t="s">
        <v>44</v>
      </c>
      <c r="AJ9074" s="9">
        <v>51.1</v>
      </c>
      <c r="AK9074" s="5">
        <f t="shared" si="275"/>
        <v>0</v>
      </c>
    </row>
    <row r="9075" spans="1:37" hidden="1" x14ac:dyDescent="0.3">
      <c r="A9075">
        <v>85263</v>
      </c>
      <c r="B9075" t="s">
        <v>4153</v>
      </c>
      <c r="C9075" t="s">
        <v>12282</v>
      </c>
      <c r="D9075" t="s">
        <v>14873</v>
      </c>
      <c r="E9075" t="s">
        <v>14874</v>
      </c>
      <c r="F9075" t="s">
        <v>151</v>
      </c>
      <c r="G9075" t="s">
        <v>33</v>
      </c>
      <c r="H9075" t="s">
        <v>1929</v>
      </c>
      <c r="I9075" t="s">
        <v>1930</v>
      </c>
      <c r="J9075" t="s">
        <v>36</v>
      </c>
      <c r="K9075" t="s">
        <v>12285</v>
      </c>
      <c r="L9075" t="s">
        <v>1930</v>
      </c>
      <c r="M9075" s="4">
        <v>41089</v>
      </c>
      <c r="N9075" s="4">
        <v>41066</v>
      </c>
      <c r="O9075" s="1">
        <v>41066</v>
      </c>
      <c r="P9075" t="s">
        <v>52</v>
      </c>
      <c r="R9075" t="s">
        <v>71</v>
      </c>
      <c r="S9075" t="s">
        <v>1931</v>
      </c>
      <c r="T9075" t="s">
        <v>2883</v>
      </c>
      <c r="U9075" t="s">
        <v>2884</v>
      </c>
      <c r="V9075" t="s">
        <v>57</v>
      </c>
      <c r="W9075" s="6" t="s">
        <v>2885</v>
      </c>
      <c r="X9075" t="s">
        <v>146</v>
      </c>
      <c r="Y9075">
        <v>30</v>
      </c>
      <c r="Z9075">
        <v>50928</v>
      </c>
      <c r="AA9075" t="s">
        <v>151</v>
      </c>
      <c r="AB9075"/>
      <c r="AC9075" s="3">
        <v>282141.12</v>
      </c>
      <c r="AD9075" s="3">
        <v>5.54</v>
      </c>
      <c r="AE9075" s="3">
        <v>0.18</v>
      </c>
      <c r="AF9075" t="s">
        <v>6830</v>
      </c>
      <c r="AG9075" t="s">
        <v>47</v>
      </c>
      <c r="AH9075" s="8">
        <v>5456</v>
      </c>
      <c r="AI9075" s="7">
        <v>53775.56</v>
      </c>
      <c r="AJ9075" s="9">
        <v>395.56</v>
      </c>
      <c r="AK9075" s="5">
        <f t="shared" si="275"/>
        <v>23</v>
      </c>
    </row>
    <row r="9076" spans="1:37" hidden="1" x14ac:dyDescent="0.3">
      <c r="A9076">
        <v>85264</v>
      </c>
      <c r="B9076" t="s">
        <v>4146</v>
      </c>
      <c r="C9076" t="s">
        <v>11254</v>
      </c>
      <c r="D9076" t="s">
        <v>14875</v>
      </c>
      <c r="E9076" t="s">
        <v>14876</v>
      </c>
      <c r="F9076" t="s">
        <v>94</v>
      </c>
      <c r="G9076" t="s">
        <v>33</v>
      </c>
      <c r="H9076" t="s">
        <v>1929</v>
      </c>
      <c r="I9076" t="s">
        <v>1930</v>
      </c>
      <c r="J9076" t="s">
        <v>310</v>
      </c>
      <c r="K9076" s="2">
        <v>40705</v>
      </c>
      <c r="L9076" t="s">
        <v>1930</v>
      </c>
      <c r="M9076" s="4">
        <v>41075</v>
      </c>
      <c r="N9076" s="4">
        <v>41078</v>
      </c>
      <c r="O9076" s="1">
        <v>41078</v>
      </c>
      <c r="P9076" t="s">
        <v>52</v>
      </c>
      <c r="R9076" t="s">
        <v>71</v>
      </c>
      <c r="S9076" t="s">
        <v>1931</v>
      </c>
      <c r="T9076" t="s">
        <v>614</v>
      </c>
      <c r="U9076" t="s">
        <v>357</v>
      </c>
      <c r="V9076" t="s">
        <v>57</v>
      </c>
      <c r="W9076" s="6" t="s">
        <v>244</v>
      </c>
      <c r="X9076" t="s">
        <v>76</v>
      </c>
      <c r="Y9076">
        <v>60</v>
      </c>
      <c r="Z9076">
        <v>7452</v>
      </c>
      <c r="AA9076" t="s">
        <v>94</v>
      </c>
      <c r="AB9076"/>
      <c r="AC9076" s="3">
        <v>97993.8</v>
      </c>
      <c r="AD9076" s="3">
        <v>13.15</v>
      </c>
      <c r="AE9076" s="3">
        <v>0.22</v>
      </c>
      <c r="AF9076" t="s">
        <v>60</v>
      </c>
      <c r="AG9076" t="s">
        <v>47</v>
      </c>
      <c r="AH9076" s="8">
        <v>737</v>
      </c>
      <c r="AI9076" s="7">
        <v>4496.13</v>
      </c>
      <c r="AJ9076" s="9">
        <v>137.38999999999999</v>
      </c>
      <c r="AK9076" s="5">
        <f t="shared" si="275"/>
        <v>-3</v>
      </c>
    </row>
    <row r="9077" spans="1:37" hidden="1" x14ac:dyDescent="0.3">
      <c r="A9077">
        <v>85265</v>
      </c>
      <c r="B9077" t="s">
        <v>4368</v>
      </c>
      <c r="C9077" t="s">
        <v>11293</v>
      </c>
      <c r="D9077" t="s">
        <v>11330</v>
      </c>
      <c r="E9077" t="s">
        <v>11331</v>
      </c>
      <c r="F9077" t="s">
        <v>155</v>
      </c>
      <c r="G9077" t="s">
        <v>33</v>
      </c>
      <c r="H9077" t="s">
        <v>1929</v>
      </c>
      <c r="I9077" t="s">
        <v>1930</v>
      </c>
      <c r="J9077" t="s">
        <v>310</v>
      </c>
      <c r="K9077" s="2">
        <v>40643</v>
      </c>
      <c r="L9077" t="s">
        <v>1930</v>
      </c>
      <c r="M9077" s="4">
        <v>41135</v>
      </c>
      <c r="N9077" s="4">
        <v>41087</v>
      </c>
      <c r="O9077" s="1">
        <v>41087</v>
      </c>
      <c r="P9077" t="s">
        <v>52</v>
      </c>
      <c r="R9077" t="s">
        <v>71</v>
      </c>
      <c r="S9077" t="s">
        <v>1931</v>
      </c>
      <c r="T9077" t="s">
        <v>2520</v>
      </c>
      <c r="U9077" t="s">
        <v>850</v>
      </c>
      <c r="V9077" t="s">
        <v>57</v>
      </c>
      <c r="W9077" s="6" t="s">
        <v>2007</v>
      </c>
      <c r="X9077" t="s">
        <v>146</v>
      </c>
      <c r="Y9077">
        <v>60</v>
      </c>
      <c r="Z9077">
        <v>7150</v>
      </c>
      <c r="AA9077" t="s">
        <v>155</v>
      </c>
      <c r="AB9077"/>
      <c r="AC9077" s="3">
        <v>21092.5</v>
      </c>
      <c r="AD9077" s="3">
        <v>2.95</v>
      </c>
      <c r="AE9077" s="3">
        <v>0.05</v>
      </c>
      <c r="AF9077" t="s">
        <v>605</v>
      </c>
      <c r="AG9077" t="s">
        <v>109</v>
      </c>
      <c r="AH9077" s="8" t="s">
        <v>44</v>
      </c>
      <c r="AI9077" s="7" t="s">
        <v>44</v>
      </c>
      <c r="AJ9077" s="9">
        <v>34.799999999999997</v>
      </c>
      <c r="AK9077" s="5">
        <f t="shared" si="275"/>
        <v>48</v>
      </c>
    </row>
    <row r="9078" spans="1:37" hidden="1" x14ac:dyDescent="0.3">
      <c r="A9078">
        <v>85266</v>
      </c>
      <c r="B9078" t="s">
        <v>4368</v>
      </c>
      <c r="C9078" t="s">
        <v>11293</v>
      </c>
      <c r="D9078" t="s">
        <v>11330</v>
      </c>
      <c r="E9078" t="s">
        <v>11331</v>
      </c>
      <c r="F9078" t="s">
        <v>155</v>
      </c>
      <c r="G9078" t="s">
        <v>33</v>
      </c>
      <c r="H9078" t="s">
        <v>1929</v>
      </c>
      <c r="I9078" t="s">
        <v>1930</v>
      </c>
      <c r="J9078" t="s">
        <v>310</v>
      </c>
      <c r="K9078" s="2">
        <v>40643</v>
      </c>
      <c r="L9078" t="s">
        <v>1930</v>
      </c>
      <c r="M9078" s="4">
        <v>41135</v>
      </c>
      <c r="N9078" s="4">
        <v>41087</v>
      </c>
      <c r="O9078" s="1">
        <v>41087</v>
      </c>
      <c r="P9078" t="s">
        <v>52</v>
      </c>
      <c r="R9078" t="s">
        <v>71</v>
      </c>
      <c r="S9078" t="s">
        <v>1931</v>
      </c>
      <c r="T9078" t="s">
        <v>563</v>
      </c>
      <c r="U9078" t="s">
        <v>564</v>
      </c>
      <c r="V9078" t="s">
        <v>57</v>
      </c>
      <c r="W9078" s="6" t="s">
        <v>565</v>
      </c>
      <c r="X9078" t="s">
        <v>146</v>
      </c>
      <c r="Y9078">
        <v>60</v>
      </c>
      <c r="Z9078">
        <v>11574</v>
      </c>
      <c r="AA9078" t="s">
        <v>155</v>
      </c>
      <c r="AB9078"/>
      <c r="AC9078" s="3">
        <v>119096.46</v>
      </c>
      <c r="AD9078" s="3">
        <v>10.29</v>
      </c>
      <c r="AE9078" s="3">
        <v>0.17</v>
      </c>
      <c r="AF9078" t="s">
        <v>307</v>
      </c>
      <c r="AG9078" t="s">
        <v>109</v>
      </c>
      <c r="AH9078" s="8" t="s">
        <v>44</v>
      </c>
      <c r="AI9078" s="7" t="s">
        <v>44</v>
      </c>
      <c r="AJ9078" s="9">
        <v>196.51</v>
      </c>
      <c r="AK9078" s="5">
        <f t="shared" si="275"/>
        <v>48</v>
      </c>
    </row>
    <row r="9079" spans="1:37" hidden="1" x14ac:dyDescent="0.3">
      <c r="A9079">
        <v>85267</v>
      </c>
      <c r="B9079" t="s">
        <v>5381</v>
      </c>
      <c r="C9079" t="s">
        <v>12338</v>
      </c>
      <c r="D9079" t="s">
        <v>12348</v>
      </c>
      <c r="E9079" t="s">
        <v>12349</v>
      </c>
      <c r="F9079" t="s">
        <v>4295</v>
      </c>
      <c r="G9079" t="s">
        <v>33</v>
      </c>
      <c r="H9079" t="s">
        <v>1929</v>
      </c>
      <c r="I9079" t="s">
        <v>1930</v>
      </c>
      <c r="J9079" t="s">
        <v>36</v>
      </c>
      <c r="K9079" s="2">
        <v>40943</v>
      </c>
      <c r="L9079" t="s">
        <v>1930</v>
      </c>
      <c r="M9079" s="4">
        <v>41163</v>
      </c>
      <c r="N9079" s="4">
        <v>41163</v>
      </c>
      <c r="O9079" s="1">
        <v>41163</v>
      </c>
      <c r="P9079" t="s">
        <v>52</v>
      </c>
      <c r="R9079" t="s">
        <v>71</v>
      </c>
      <c r="S9079" t="s">
        <v>1931</v>
      </c>
      <c r="T9079" t="s">
        <v>106</v>
      </c>
      <c r="U9079" t="s">
        <v>56</v>
      </c>
      <c r="V9079" t="s">
        <v>57</v>
      </c>
      <c r="W9079" s="6" t="s">
        <v>100</v>
      </c>
      <c r="X9079" t="s">
        <v>76</v>
      </c>
      <c r="Y9079">
        <v>60</v>
      </c>
      <c r="Z9079">
        <v>1200</v>
      </c>
      <c r="AA9079" t="s">
        <v>4295</v>
      </c>
      <c r="AB9079"/>
      <c r="AC9079" s="3">
        <v>2928</v>
      </c>
      <c r="AD9079" s="3">
        <v>2.44</v>
      </c>
      <c r="AE9079" s="3">
        <v>0.04</v>
      </c>
      <c r="AF9079" t="s">
        <v>605</v>
      </c>
      <c r="AG9079" t="s">
        <v>109</v>
      </c>
      <c r="AH9079" s="8" t="s">
        <v>44</v>
      </c>
      <c r="AI9079" s="7" t="s">
        <v>44</v>
      </c>
      <c r="AJ9079" s="9">
        <v>4.1100000000000003</v>
      </c>
      <c r="AK9079" s="5">
        <f t="shared" si="275"/>
        <v>0</v>
      </c>
    </row>
    <row r="9080" spans="1:37" hidden="1" x14ac:dyDescent="0.3">
      <c r="A9080">
        <v>85268</v>
      </c>
      <c r="B9080" t="s">
        <v>5381</v>
      </c>
      <c r="C9080" t="s">
        <v>12338</v>
      </c>
      <c r="D9080" t="s">
        <v>12348</v>
      </c>
      <c r="E9080" t="s">
        <v>12349</v>
      </c>
      <c r="F9080" t="s">
        <v>4295</v>
      </c>
      <c r="G9080" t="s">
        <v>33</v>
      </c>
      <c r="H9080" t="s">
        <v>1929</v>
      </c>
      <c r="I9080" t="s">
        <v>1930</v>
      </c>
      <c r="J9080" t="s">
        <v>36</v>
      </c>
      <c r="K9080" s="2">
        <v>40943</v>
      </c>
      <c r="L9080" t="s">
        <v>1930</v>
      </c>
      <c r="M9080" s="4">
        <v>41163</v>
      </c>
      <c r="N9080" s="4">
        <v>41163</v>
      </c>
      <c r="O9080" s="1">
        <v>41163</v>
      </c>
      <c r="P9080" t="s">
        <v>52</v>
      </c>
      <c r="R9080" t="s">
        <v>71</v>
      </c>
      <c r="S9080" t="s">
        <v>1931</v>
      </c>
      <c r="T9080" t="s">
        <v>143</v>
      </c>
      <c r="U9080" t="s">
        <v>144</v>
      </c>
      <c r="V9080" t="s">
        <v>57</v>
      </c>
      <c r="W9080" s="6" t="s">
        <v>145</v>
      </c>
      <c r="X9080" t="s">
        <v>146</v>
      </c>
      <c r="Y9080">
        <v>60</v>
      </c>
      <c r="Z9080">
        <v>1440</v>
      </c>
      <c r="AA9080" t="s">
        <v>4295</v>
      </c>
      <c r="AB9080"/>
      <c r="AC9080" s="3">
        <v>11203.2</v>
      </c>
      <c r="AD9080" s="3">
        <v>7.78</v>
      </c>
      <c r="AE9080" s="3">
        <v>0.13</v>
      </c>
      <c r="AF9080" t="s">
        <v>554</v>
      </c>
      <c r="AG9080" t="s">
        <v>109</v>
      </c>
      <c r="AH9080" s="8" t="s">
        <v>44</v>
      </c>
      <c r="AI9080" s="7" t="s">
        <v>44</v>
      </c>
      <c r="AJ9080" s="9">
        <v>15.71</v>
      </c>
      <c r="AK9080" s="5">
        <f t="shared" si="275"/>
        <v>0</v>
      </c>
    </row>
    <row r="9081" spans="1:37" hidden="1" x14ac:dyDescent="0.3">
      <c r="A9081">
        <v>85269</v>
      </c>
      <c r="B9081" t="s">
        <v>4244</v>
      </c>
      <c r="C9081" t="s">
        <v>13122</v>
      </c>
      <c r="D9081" t="s">
        <v>14877</v>
      </c>
      <c r="E9081" t="s">
        <v>14878</v>
      </c>
      <c r="F9081" t="s">
        <v>32</v>
      </c>
      <c r="G9081" t="s">
        <v>33</v>
      </c>
      <c r="H9081" t="s">
        <v>1929</v>
      </c>
      <c r="I9081" t="s">
        <v>1930</v>
      </c>
      <c r="J9081" t="s">
        <v>2238</v>
      </c>
      <c r="K9081" t="s">
        <v>9835</v>
      </c>
      <c r="L9081" t="s">
        <v>1930</v>
      </c>
      <c r="M9081" s="4">
        <v>41080</v>
      </c>
      <c r="N9081" s="4">
        <v>41075</v>
      </c>
      <c r="O9081" s="1">
        <v>41075</v>
      </c>
      <c r="P9081" t="s">
        <v>52</v>
      </c>
      <c r="R9081" t="s">
        <v>71</v>
      </c>
      <c r="S9081" t="s">
        <v>1931</v>
      </c>
      <c r="T9081" t="s">
        <v>4497</v>
      </c>
      <c r="U9081" t="s">
        <v>1069</v>
      </c>
      <c r="V9081" t="s">
        <v>57</v>
      </c>
      <c r="W9081" s="6" t="s">
        <v>1071</v>
      </c>
      <c r="X9081" t="s">
        <v>146</v>
      </c>
      <c r="Y9081">
        <v>60</v>
      </c>
      <c r="Z9081">
        <v>3136</v>
      </c>
      <c r="AA9081" t="s">
        <v>32</v>
      </c>
      <c r="AB9081"/>
      <c r="AC9081" s="3">
        <v>94080</v>
      </c>
      <c r="AD9081" s="3">
        <v>30</v>
      </c>
      <c r="AE9081" s="3">
        <v>0.5</v>
      </c>
      <c r="AF9081" t="s">
        <v>307</v>
      </c>
      <c r="AG9081" t="s">
        <v>47</v>
      </c>
      <c r="AH9081" s="8">
        <v>478</v>
      </c>
      <c r="AI9081" s="7">
        <v>2330.2199999999998</v>
      </c>
      <c r="AJ9081" s="9">
        <v>131.9</v>
      </c>
      <c r="AK9081" s="5">
        <f t="shared" si="275"/>
        <v>5</v>
      </c>
    </row>
    <row r="9082" spans="1:37" hidden="1" x14ac:dyDescent="0.3">
      <c r="A9082">
        <v>85270</v>
      </c>
      <c r="B9082" t="s">
        <v>4707</v>
      </c>
      <c r="C9082" t="s">
        <v>14879</v>
      </c>
      <c r="D9082" t="s">
        <v>14880</v>
      </c>
      <c r="E9082" t="s">
        <v>14881</v>
      </c>
      <c r="F9082" t="s">
        <v>282</v>
      </c>
      <c r="G9082" t="s">
        <v>33</v>
      </c>
      <c r="H9082" t="s">
        <v>1929</v>
      </c>
      <c r="I9082" t="s">
        <v>1930</v>
      </c>
      <c r="J9082" t="s">
        <v>36</v>
      </c>
      <c r="K9082" s="2">
        <v>41004</v>
      </c>
      <c r="L9082" t="s">
        <v>1930</v>
      </c>
      <c r="M9082" s="4">
        <v>41100</v>
      </c>
      <c r="N9082" s="4">
        <v>41073</v>
      </c>
      <c r="O9082" s="1">
        <v>41073</v>
      </c>
      <c r="P9082" t="s">
        <v>52</v>
      </c>
      <c r="R9082" t="s">
        <v>53</v>
      </c>
      <c r="S9082" t="s">
        <v>1931</v>
      </c>
      <c r="T9082" t="s">
        <v>4600</v>
      </c>
      <c r="U9082" t="s">
        <v>74</v>
      </c>
      <c r="V9082" t="s">
        <v>57</v>
      </c>
      <c r="W9082" s="6" t="s">
        <v>58</v>
      </c>
      <c r="X9082" t="s">
        <v>90</v>
      </c>
      <c r="Y9082">
        <v>240</v>
      </c>
      <c r="Z9082">
        <v>230</v>
      </c>
      <c r="AA9082" t="s">
        <v>282</v>
      </c>
      <c r="AB9082"/>
      <c r="AC9082" s="3">
        <v>425.5</v>
      </c>
      <c r="AD9082" s="3">
        <v>1.85</v>
      </c>
      <c r="AE9082" s="3">
        <v>0.01</v>
      </c>
      <c r="AF9082" t="s">
        <v>60</v>
      </c>
      <c r="AG9082" t="s">
        <v>47</v>
      </c>
      <c r="AH9082" s="8">
        <v>83</v>
      </c>
      <c r="AI9082" s="7">
        <v>1075.6199999999999</v>
      </c>
      <c r="AJ9082" s="9">
        <v>0.6</v>
      </c>
      <c r="AK9082" s="5">
        <f t="shared" si="275"/>
        <v>27</v>
      </c>
    </row>
    <row r="9083" spans="1:37" hidden="1" x14ac:dyDescent="0.3">
      <c r="A9083">
        <v>85271</v>
      </c>
      <c r="B9083" t="s">
        <v>4146</v>
      </c>
      <c r="C9083" t="s">
        <v>11315</v>
      </c>
      <c r="D9083" t="s">
        <v>14882</v>
      </c>
      <c r="E9083" t="s">
        <v>14883</v>
      </c>
      <c r="F9083" t="s">
        <v>94</v>
      </c>
      <c r="G9083" t="s">
        <v>33</v>
      </c>
      <c r="H9083" t="s">
        <v>1929</v>
      </c>
      <c r="I9083" t="s">
        <v>1930</v>
      </c>
      <c r="J9083" t="s">
        <v>310</v>
      </c>
      <c r="K9083" t="s">
        <v>6079</v>
      </c>
      <c r="L9083" t="s">
        <v>1930</v>
      </c>
      <c r="M9083" s="4">
        <v>41089</v>
      </c>
      <c r="N9083" s="4">
        <v>41078</v>
      </c>
      <c r="O9083" s="1">
        <v>41078</v>
      </c>
      <c r="P9083" t="s">
        <v>52</v>
      </c>
      <c r="R9083" t="s">
        <v>71</v>
      </c>
      <c r="S9083" t="s">
        <v>1931</v>
      </c>
      <c r="T9083" t="s">
        <v>106</v>
      </c>
      <c r="U9083" t="s">
        <v>56</v>
      </c>
      <c r="V9083" t="s">
        <v>57</v>
      </c>
      <c r="W9083" s="6" t="s">
        <v>100</v>
      </c>
      <c r="X9083" t="s">
        <v>76</v>
      </c>
      <c r="Y9083">
        <v>60</v>
      </c>
      <c r="Z9083">
        <v>181926</v>
      </c>
      <c r="AA9083" t="s">
        <v>94</v>
      </c>
      <c r="AB9083"/>
      <c r="AC9083" s="3">
        <v>443899.44</v>
      </c>
      <c r="AD9083" s="3">
        <v>2.44</v>
      </c>
      <c r="AE9083" s="3">
        <v>0.04</v>
      </c>
      <c r="AF9083" t="s">
        <v>554</v>
      </c>
      <c r="AG9083" t="s">
        <v>47</v>
      </c>
      <c r="AH9083" s="8">
        <v>11438</v>
      </c>
      <c r="AI9083" s="7">
        <v>4496.1499999999996</v>
      </c>
      <c r="AJ9083" s="9">
        <v>622.35</v>
      </c>
      <c r="AK9083" s="5">
        <f t="shared" si="275"/>
        <v>11</v>
      </c>
    </row>
    <row r="9084" spans="1:37" hidden="1" x14ac:dyDescent="0.3">
      <c r="A9084">
        <v>85272</v>
      </c>
      <c r="B9084" t="s">
        <v>2650</v>
      </c>
      <c r="C9084" t="s">
        <v>11268</v>
      </c>
      <c r="D9084" t="s">
        <v>14884</v>
      </c>
      <c r="E9084" t="s">
        <v>14885</v>
      </c>
      <c r="F9084" t="s">
        <v>87</v>
      </c>
      <c r="G9084" t="s">
        <v>33</v>
      </c>
      <c r="H9084" t="s">
        <v>1929</v>
      </c>
      <c r="I9084" t="s">
        <v>1930</v>
      </c>
      <c r="J9084" t="s">
        <v>2238</v>
      </c>
      <c r="K9084" s="2">
        <v>40767</v>
      </c>
      <c r="L9084" t="s">
        <v>1930</v>
      </c>
      <c r="M9084" s="4">
        <v>41080</v>
      </c>
      <c r="N9084" s="4">
        <v>41063</v>
      </c>
      <c r="O9084" s="1">
        <v>41063</v>
      </c>
      <c r="P9084" t="s">
        <v>52</v>
      </c>
      <c r="R9084" t="s">
        <v>71</v>
      </c>
      <c r="S9084" t="s">
        <v>1931</v>
      </c>
      <c r="T9084" t="s">
        <v>73</v>
      </c>
      <c r="U9084" t="s">
        <v>74</v>
      </c>
      <c r="V9084" t="s">
        <v>57</v>
      </c>
      <c r="W9084" s="6" t="s">
        <v>75</v>
      </c>
      <c r="X9084" t="s">
        <v>76</v>
      </c>
      <c r="Y9084">
        <v>60</v>
      </c>
      <c r="Z9084">
        <v>20000</v>
      </c>
      <c r="AA9084" t="s">
        <v>87</v>
      </c>
      <c r="AB9084"/>
      <c r="AC9084" s="3">
        <v>46600</v>
      </c>
      <c r="AD9084" s="3">
        <v>2.33</v>
      </c>
      <c r="AE9084" s="3">
        <v>0.04</v>
      </c>
      <c r="AF9084" t="s">
        <v>60</v>
      </c>
      <c r="AG9084" t="s">
        <v>47</v>
      </c>
      <c r="AH9084" s="8">
        <v>2238</v>
      </c>
      <c r="AI9084" s="7">
        <v>17090</v>
      </c>
      <c r="AJ9084" s="9">
        <v>65.33</v>
      </c>
      <c r="AK9084" s="5">
        <f t="shared" si="275"/>
        <v>17</v>
      </c>
    </row>
    <row r="9085" spans="1:37" hidden="1" x14ac:dyDescent="0.3">
      <c r="A9085">
        <v>85273</v>
      </c>
      <c r="B9085" t="s">
        <v>2650</v>
      </c>
      <c r="C9085" t="s">
        <v>11327</v>
      </c>
      <c r="D9085" t="s">
        <v>14886</v>
      </c>
      <c r="E9085" t="s">
        <v>14887</v>
      </c>
      <c r="F9085" t="s">
        <v>87</v>
      </c>
      <c r="G9085" t="s">
        <v>33</v>
      </c>
      <c r="H9085" t="s">
        <v>1929</v>
      </c>
      <c r="I9085" t="s">
        <v>1930</v>
      </c>
      <c r="J9085" t="s">
        <v>2238</v>
      </c>
      <c r="K9085" s="2">
        <v>40911</v>
      </c>
      <c r="L9085" t="s">
        <v>1930</v>
      </c>
      <c r="M9085" s="4">
        <v>41123</v>
      </c>
      <c r="N9085" s="4">
        <v>41063</v>
      </c>
      <c r="O9085" s="1">
        <v>41063</v>
      </c>
      <c r="P9085" t="s">
        <v>52</v>
      </c>
      <c r="R9085" t="s">
        <v>71</v>
      </c>
      <c r="S9085" t="s">
        <v>1931</v>
      </c>
      <c r="T9085" t="s">
        <v>2883</v>
      </c>
      <c r="U9085" t="s">
        <v>2884</v>
      </c>
      <c r="V9085" t="s">
        <v>57</v>
      </c>
      <c r="W9085" s="6" t="s">
        <v>2885</v>
      </c>
      <c r="X9085" t="s">
        <v>146</v>
      </c>
      <c r="Y9085">
        <v>30</v>
      </c>
      <c r="Z9085">
        <v>27911</v>
      </c>
      <c r="AA9085" t="s">
        <v>87</v>
      </c>
      <c r="AB9085"/>
      <c r="AC9085" s="3">
        <v>154626.94</v>
      </c>
      <c r="AD9085" s="3">
        <v>5.54</v>
      </c>
      <c r="AE9085" s="3">
        <v>0.18</v>
      </c>
      <c r="AF9085" t="s">
        <v>6830</v>
      </c>
      <c r="AG9085" t="s">
        <v>47</v>
      </c>
      <c r="AH9085" s="8">
        <v>11969</v>
      </c>
      <c r="AI9085" s="7">
        <v>17090</v>
      </c>
      <c r="AJ9085" s="9">
        <v>216.79</v>
      </c>
      <c r="AK9085" s="5">
        <f t="shared" si="275"/>
        <v>60</v>
      </c>
    </row>
    <row r="9086" spans="1:37" hidden="1" x14ac:dyDescent="0.3">
      <c r="A9086">
        <v>85274</v>
      </c>
      <c r="B9086" t="s">
        <v>12321</v>
      </c>
      <c r="C9086" t="s">
        <v>12322</v>
      </c>
      <c r="D9086" t="s">
        <v>14888</v>
      </c>
      <c r="E9086" t="s">
        <v>14889</v>
      </c>
      <c r="F9086" t="s">
        <v>12325</v>
      </c>
      <c r="G9086" t="s">
        <v>33</v>
      </c>
      <c r="H9086" t="s">
        <v>1929</v>
      </c>
      <c r="I9086" t="s">
        <v>1930</v>
      </c>
      <c r="J9086" t="s">
        <v>36</v>
      </c>
      <c r="K9086" s="2">
        <v>41003</v>
      </c>
      <c r="L9086" t="s">
        <v>1930</v>
      </c>
      <c r="M9086" s="4">
        <v>41089</v>
      </c>
      <c r="N9086" s="4">
        <v>41092</v>
      </c>
      <c r="O9086" s="1">
        <v>41092</v>
      </c>
      <c r="P9086" t="s">
        <v>52</v>
      </c>
      <c r="R9086" t="s">
        <v>71</v>
      </c>
      <c r="S9086" t="s">
        <v>1931</v>
      </c>
      <c r="T9086" t="s">
        <v>332</v>
      </c>
      <c r="U9086" t="s">
        <v>242</v>
      </c>
      <c r="V9086" t="s">
        <v>57</v>
      </c>
      <c r="W9086" s="6" t="s">
        <v>244</v>
      </c>
      <c r="X9086" t="s">
        <v>76</v>
      </c>
      <c r="Y9086">
        <v>30</v>
      </c>
      <c r="Z9086">
        <v>2816</v>
      </c>
      <c r="AA9086" t="s">
        <v>12325</v>
      </c>
      <c r="AB9086"/>
      <c r="AC9086" s="3">
        <v>15488</v>
      </c>
      <c r="AD9086" s="3">
        <v>5.5</v>
      </c>
      <c r="AE9086" s="3">
        <v>0.18</v>
      </c>
      <c r="AF9086" t="s">
        <v>60</v>
      </c>
      <c r="AG9086" t="s">
        <v>47</v>
      </c>
      <c r="AH9086" s="8">
        <v>231</v>
      </c>
      <c r="AI9086" s="7">
        <v>1474.9</v>
      </c>
      <c r="AJ9086" s="9">
        <v>21.71</v>
      </c>
      <c r="AK9086" s="5">
        <f t="shared" si="275"/>
        <v>-3</v>
      </c>
    </row>
    <row r="9087" spans="1:37" hidden="1" x14ac:dyDescent="0.3">
      <c r="A9087">
        <v>85275</v>
      </c>
      <c r="B9087" t="s">
        <v>4244</v>
      </c>
      <c r="C9087" t="s">
        <v>11318</v>
      </c>
      <c r="D9087" t="s">
        <v>13129</v>
      </c>
      <c r="E9087" t="s">
        <v>13130</v>
      </c>
      <c r="F9087" t="s">
        <v>32</v>
      </c>
      <c r="G9087" t="s">
        <v>33</v>
      </c>
      <c r="H9087" t="s">
        <v>1929</v>
      </c>
      <c r="I9087" t="s">
        <v>1930</v>
      </c>
      <c r="J9087" t="s">
        <v>36</v>
      </c>
      <c r="K9087" s="2">
        <v>40858</v>
      </c>
      <c r="L9087" t="s">
        <v>1930</v>
      </c>
      <c r="M9087" s="4">
        <v>41106</v>
      </c>
      <c r="N9087" s="4">
        <v>41093</v>
      </c>
      <c r="O9087" s="1">
        <v>41093</v>
      </c>
      <c r="P9087" t="s">
        <v>52</v>
      </c>
      <c r="R9087" t="s">
        <v>71</v>
      </c>
      <c r="S9087" t="s">
        <v>1931</v>
      </c>
      <c r="T9087" t="s">
        <v>4497</v>
      </c>
      <c r="U9087" t="s">
        <v>1069</v>
      </c>
      <c r="V9087" t="s">
        <v>57</v>
      </c>
      <c r="W9087" s="6" t="s">
        <v>1071</v>
      </c>
      <c r="X9087" t="s">
        <v>146</v>
      </c>
      <c r="Y9087">
        <v>60</v>
      </c>
      <c r="Z9087">
        <v>1840</v>
      </c>
      <c r="AA9087" t="s">
        <v>32</v>
      </c>
      <c r="AB9087"/>
      <c r="AC9087" s="3">
        <v>55200</v>
      </c>
      <c r="AD9087" s="3">
        <v>30</v>
      </c>
      <c r="AE9087" s="3">
        <v>0.5</v>
      </c>
      <c r="AF9087" t="s">
        <v>307</v>
      </c>
      <c r="AG9087" t="s">
        <v>109</v>
      </c>
      <c r="AH9087" s="8" t="s">
        <v>44</v>
      </c>
      <c r="AI9087" s="7" t="s">
        <v>44</v>
      </c>
      <c r="AJ9087" s="9">
        <v>77.39</v>
      </c>
      <c r="AK9087" s="5">
        <f t="shared" si="275"/>
        <v>13</v>
      </c>
    </row>
    <row r="9088" spans="1:37" hidden="1" x14ac:dyDescent="0.3">
      <c r="A9088">
        <v>85276</v>
      </c>
      <c r="B9088" t="s">
        <v>7666</v>
      </c>
      <c r="C9088" t="s">
        <v>11343</v>
      </c>
      <c r="D9088" t="s">
        <v>11344</v>
      </c>
      <c r="E9088" t="s">
        <v>11345</v>
      </c>
      <c r="F9088" t="s">
        <v>809</v>
      </c>
      <c r="G9088" t="s">
        <v>33</v>
      </c>
      <c r="H9088" t="s">
        <v>1929</v>
      </c>
      <c r="I9088" t="s">
        <v>1930</v>
      </c>
      <c r="J9088" t="s">
        <v>36</v>
      </c>
      <c r="K9088" s="2">
        <v>41066</v>
      </c>
      <c r="L9088" t="s">
        <v>1930</v>
      </c>
      <c r="M9088" s="4">
        <v>41095</v>
      </c>
      <c r="N9088" s="4">
        <v>41106</v>
      </c>
      <c r="O9088" s="1">
        <v>41106</v>
      </c>
      <c r="P9088" t="s">
        <v>52</v>
      </c>
      <c r="R9088" t="s">
        <v>71</v>
      </c>
      <c r="S9088" t="s">
        <v>1931</v>
      </c>
      <c r="T9088" t="s">
        <v>106</v>
      </c>
      <c r="U9088" t="s">
        <v>56</v>
      </c>
      <c r="V9088" t="s">
        <v>57</v>
      </c>
      <c r="W9088" s="6" t="s">
        <v>100</v>
      </c>
      <c r="X9088" t="s">
        <v>76</v>
      </c>
      <c r="Y9088">
        <v>60</v>
      </c>
      <c r="Z9088">
        <v>36000</v>
      </c>
      <c r="AA9088" t="s">
        <v>809</v>
      </c>
      <c r="AB9088"/>
      <c r="AC9088" s="3">
        <v>87840</v>
      </c>
      <c r="AD9088" s="3">
        <v>2.44</v>
      </c>
      <c r="AE9088" s="3">
        <v>0.04</v>
      </c>
      <c r="AF9088" t="s">
        <v>60</v>
      </c>
      <c r="AG9088" t="s">
        <v>109</v>
      </c>
      <c r="AH9088" s="8" t="s">
        <v>44</v>
      </c>
      <c r="AI9088" s="7" t="s">
        <v>44</v>
      </c>
      <c r="AJ9088" s="9">
        <v>123.15</v>
      </c>
      <c r="AK9088" s="5">
        <f t="shared" si="275"/>
        <v>-11</v>
      </c>
    </row>
    <row r="9089" spans="1:37" hidden="1" x14ac:dyDescent="0.3">
      <c r="A9089">
        <v>85277</v>
      </c>
      <c r="B9089" t="s">
        <v>2650</v>
      </c>
      <c r="C9089" t="s">
        <v>11268</v>
      </c>
      <c r="D9089" t="s">
        <v>14890</v>
      </c>
      <c r="E9089" t="s">
        <v>14891</v>
      </c>
      <c r="F9089" t="s">
        <v>87</v>
      </c>
      <c r="G9089" t="s">
        <v>33</v>
      </c>
      <c r="H9089" t="s">
        <v>1929</v>
      </c>
      <c r="I9089" t="s">
        <v>1930</v>
      </c>
      <c r="J9089" t="s">
        <v>2238</v>
      </c>
      <c r="K9089" s="2">
        <v>40767</v>
      </c>
      <c r="L9089" t="s">
        <v>1930</v>
      </c>
      <c r="M9089" s="4">
        <v>41099</v>
      </c>
      <c r="N9089" s="4">
        <v>41099</v>
      </c>
      <c r="O9089" s="1">
        <v>41099</v>
      </c>
      <c r="P9089" t="s">
        <v>52</v>
      </c>
      <c r="R9089" t="s">
        <v>71</v>
      </c>
      <c r="S9089" t="s">
        <v>1931</v>
      </c>
      <c r="T9089" t="s">
        <v>73</v>
      </c>
      <c r="U9089" t="s">
        <v>74</v>
      </c>
      <c r="V9089" t="s">
        <v>57</v>
      </c>
      <c r="W9089" s="6" t="s">
        <v>75</v>
      </c>
      <c r="X9089" t="s">
        <v>76</v>
      </c>
      <c r="Y9089">
        <v>60</v>
      </c>
      <c r="Z9089">
        <v>732</v>
      </c>
      <c r="AA9089" t="s">
        <v>87</v>
      </c>
      <c r="AB9089"/>
      <c r="AC9089" s="3">
        <v>1705.56</v>
      </c>
      <c r="AD9089" s="3">
        <v>2.33</v>
      </c>
      <c r="AE9089" s="3">
        <v>0.04</v>
      </c>
      <c r="AF9089" t="s">
        <v>605</v>
      </c>
      <c r="AG9089" t="s">
        <v>47</v>
      </c>
      <c r="AH9089" s="8">
        <v>57</v>
      </c>
      <c r="AI9089" s="7">
        <v>21347.13</v>
      </c>
      <c r="AJ9089" s="9">
        <v>2.39</v>
      </c>
      <c r="AK9089" s="5">
        <f t="shared" si="275"/>
        <v>0</v>
      </c>
    </row>
    <row r="9090" spans="1:37" hidden="1" x14ac:dyDescent="0.3">
      <c r="A9090">
        <v>85278</v>
      </c>
      <c r="B9090" t="s">
        <v>4368</v>
      </c>
      <c r="C9090" t="s">
        <v>11293</v>
      </c>
      <c r="D9090" t="s">
        <v>13837</v>
      </c>
      <c r="E9090" t="s">
        <v>13838</v>
      </c>
      <c r="F9090" t="s">
        <v>155</v>
      </c>
      <c r="G9090" t="s">
        <v>33</v>
      </c>
      <c r="H9090" t="s">
        <v>1929</v>
      </c>
      <c r="I9090" t="s">
        <v>1930</v>
      </c>
      <c r="J9090" t="s">
        <v>310</v>
      </c>
      <c r="K9090" s="2">
        <v>40643</v>
      </c>
      <c r="L9090" t="s">
        <v>1930</v>
      </c>
      <c r="M9090" s="4">
        <v>41135</v>
      </c>
      <c r="N9090" s="4">
        <v>41113</v>
      </c>
      <c r="O9090" s="1">
        <v>41113</v>
      </c>
      <c r="P9090" t="s">
        <v>52</v>
      </c>
      <c r="R9090" t="s">
        <v>71</v>
      </c>
      <c r="S9090" t="s">
        <v>1931</v>
      </c>
      <c r="T9090" t="s">
        <v>305</v>
      </c>
      <c r="U9090" t="s">
        <v>98</v>
      </c>
      <c r="V9090" t="s">
        <v>57</v>
      </c>
      <c r="W9090" s="6" t="s">
        <v>306</v>
      </c>
      <c r="X9090" t="s">
        <v>76</v>
      </c>
      <c r="Y9090">
        <v>30</v>
      </c>
      <c r="Z9090">
        <v>17422</v>
      </c>
      <c r="AA9090" t="s">
        <v>155</v>
      </c>
      <c r="AB9090"/>
      <c r="AC9090" s="3">
        <v>66377.820000000007</v>
      </c>
      <c r="AD9090" s="3">
        <v>3.81</v>
      </c>
      <c r="AE9090" s="3">
        <v>0.13</v>
      </c>
      <c r="AF9090" t="s">
        <v>60</v>
      </c>
      <c r="AG9090" t="s">
        <v>109</v>
      </c>
      <c r="AH9090" s="8" t="s">
        <v>44</v>
      </c>
      <c r="AI9090" s="7" t="s">
        <v>44</v>
      </c>
      <c r="AJ9090" s="9">
        <v>109.52</v>
      </c>
      <c r="AK9090" s="5">
        <f t="shared" si="275"/>
        <v>22</v>
      </c>
    </row>
    <row r="9091" spans="1:37" hidden="1" x14ac:dyDescent="0.3">
      <c r="A9091">
        <v>85279</v>
      </c>
      <c r="B9091" t="s">
        <v>4311</v>
      </c>
      <c r="C9091" t="s">
        <v>11351</v>
      </c>
      <c r="D9091" t="s">
        <v>11352</v>
      </c>
      <c r="E9091" t="s">
        <v>11353</v>
      </c>
      <c r="F9091" t="s">
        <v>809</v>
      </c>
      <c r="G9091" t="s">
        <v>33</v>
      </c>
      <c r="H9091" t="s">
        <v>1929</v>
      </c>
      <c r="I9091" t="s">
        <v>1930</v>
      </c>
      <c r="J9091" t="s">
        <v>310</v>
      </c>
      <c r="K9091" t="s">
        <v>11308</v>
      </c>
      <c r="L9091" t="s">
        <v>1930</v>
      </c>
      <c r="M9091" s="4">
        <v>41157</v>
      </c>
      <c r="N9091" s="4">
        <v>41116</v>
      </c>
      <c r="O9091" s="1">
        <v>41116</v>
      </c>
      <c r="P9091" t="s">
        <v>52</v>
      </c>
      <c r="R9091" t="s">
        <v>71</v>
      </c>
      <c r="S9091" t="s">
        <v>1931</v>
      </c>
      <c r="T9091" t="s">
        <v>73</v>
      </c>
      <c r="U9091" t="s">
        <v>74</v>
      </c>
      <c r="V9091" t="s">
        <v>57</v>
      </c>
      <c r="W9091" s="6" t="s">
        <v>75</v>
      </c>
      <c r="X9091" t="s">
        <v>76</v>
      </c>
      <c r="Y9091">
        <v>60</v>
      </c>
      <c r="Z9091">
        <v>834</v>
      </c>
      <c r="AA9091" t="s">
        <v>809</v>
      </c>
      <c r="AB9091"/>
      <c r="AC9091" s="3">
        <v>1851.48</v>
      </c>
      <c r="AD9091" s="3">
        <v>2.2200000000000002</v>
      </c>
      <c r="AE9091" s="3">
        <v>0.04</v>
      </c>
      <c r="AF9091" t="s">
        <v>12298</v>
      </c>
      <c r="AG9091" t="s">
        <v>109</v>
      </c>
      <c r="AH9091" s="8" t="s">
        <v>44</v>
      </c>
      <c r="AI9091" s="7" t="s">
        <v>44</v>
      </c>
      <c r="AJ9091" s="9">
        <v>2.6</v>
      </c>
      <c r="AK9091" s="5">
        <f t="shared" ref="AK9091:AK9154" si="276">M9091-N9091</f>
        <v>41</v>
      </c>
    </row>
    <row r="9092" spans="1:37" hidden="1" x14ac:dyDescent="0.3">
      <c r="A9092">
        <v>85280</v>
      </c>
      <c r="B9092" t="s">
        <v>4311</v>
      </c>
      <c r="C9092" t="s">
        <v>11348</v>
      </c>
      <c r="D9092" t="s">
        <v>14892</v>
      </c>
      <c r="E9092" t="s">
        <v>14893</v>
      </c>
      <c r="F9092" t="s">
        <v>809</v>
      </c>
      <c r="G9092" t="s">
        <v>33</v>
      </c>
      <c r="H9092" t="s">
        <v>1929</v>
      </c>
      <c r="I9092" t="s">
        <v>1930</v>
      </c>
      <c r="J9092" t="s">
        <v>36</v>
      </c>
      <c r="K9092" s="2">
        <v>41157</v>
      </c>
      <c r="L9092" t="s">
        <v>1930</v>
      </c>
      <c r="M9092" s="4">
        <v>41138</v>
      </c>
      <c r="N9092" s="4">
        <v>41128</v>
      </c>
      <c r="O9092" s="1">
        <v>41128</v>
      </c>
      <c r="P9092" t="s">
        <v>52</v>
      </c>
      <c r="R9092" t="s">
        <v>71</v>
      </c>
      <c r="S9092" t="s">
        <v>1931</v>
      </c>
      <c r="T9092" t="s">
        <v>143</v>
      </c>
      <c r="U9092" t="s">
        <v>144</v>
      </c>
      <c r="V9092" t="s">
        <v>57</v>
      </c>
      <c r="W9092" s="6" t="s">
        <v>145</v>
      </c>
      <c r="X9092" t="s">
        <v>146</v>
      </c>
      <c r="Y9092">
        <v>60</v>
      </c>
      <c r="Z9092">
        <v>26574</v>
      </c>
      <c r="AA9092" t="s">
        <v>809</v>
      </c>
      <c r="AB9092"/>
      <c r="AC9092" s="3">
        <v>206745.72</v>
      </c>
      <c r="AD9092" s="3">
        <v>7.78</v>
      </c>
      <c r="AE9092" s="3">
        <v>0.13</v>
      </c>
      <c r="AF9092" t="s">
        <v>147</v>
      </c>
      <c r="AG9092" t="s">
        <v>47</v>
      </c>
      <c r="AH9092" s="8">
        <v>2369</v>
      </c>
      <c r="AI9092" s="7">
        <v>19980.62</v>
      </c>
      <c r="AJ9092" s="9">
        <v>289.86</v>
      </c>
      <c r="AK9092" s="5">
        <f t="shared" si="276"/>
        <v>10</v>
      </c>
    </row>
    <row r="9093" spans="1:37" hidden="1" x14ac:dyDescent="0.3">
      <c r="A9093">
        <v>85281</v>
      </c>
      <c r="B9093" t="s">
        <v>4146</v>
      </c>
      <c r="C9093" t="s">
        <v>11358</v>
      </c>
      <c r="D9093" t="s">
        <v>11359</v>
      </c>
      <c r="E9093" t="s">
        <v>11360</v>
      </c>
      <c r="F9093" t="s">
        <v>94</v>
      </c>
      <c r="G9093" t="s">
        <v>33</v>
      </c>
      <c r="H9093" t="s">
        <v>1929</v>
      </c>
      <c r="I9093" t="s">
        <v>1930</v>
      </c>
      <c r="J9093" t="s">
        <v>310</v>
      </c>
      <c r="K9093" s="2">
        <v>41124</v>
      </c>
      <c r="L9093" t="s">
        <v>1930</v>
      </c>
      <c r="M9093" s="4">
        <v>41121</v>
      </c>
      <c r="N9093" s="4">
        <v>41122</v>
      </c>
      <c r="O9093" s="1">
        <v>41122</v>
      </c>
      <c r="P9093" t="s">
        <v>52</v>
      </c>
      <c r="R9093" t="s">
        <v>71</v>
      </c>
      <c r="S9093" t="s">
        <v>1931</v>
      </c>
      <c r="T9093" t="s">
        <v>614</v>
      </c>
      <c r="U9093" t="s">
        <v>357</v>
      </c>
      <c r="V9093" t="s">
        <v>57</v>
      </c>
      <c r="W9093" s="6" t="s">
        <v>244</v>
      </c>
      <c r="X9093" t="s">
        <v>76</v>
      </c>
      <c r="Y9093">
        <v>60</v>
      </c>
      <c r="Z9093">
        <v>27452</v>
      </c>
      <c r="AA9093" t="s">
        <v>94</v>
      </c>
      <c r="AB9093"/>
      <c r="AC9093" s="3">
        <v>355777.92</v>
      </c>
      <c r="AD9093" s="3">
        <v>12.96</v>
      </c>
      <c r="AE9093" s="3">
        <v>0.22</v>
      </c>
      <c r="AF9093" t="s">
        <v>307</v>
      </c>
      <c r="AG9093" t="s">
        <v>109</v>
      </c>
      <c r="AH9093" s="8" t="s">
        <v>44</v>
      </c>
      <c r="AI9093" s="7" t="s">
        <v>44</v>
      </c>
      <c r="AJ9093" s="9">
        <v>498.8</v>
      </c>
      <c r="AK9093" s="5">
        <f t="shared" si="276"/>
        <v>-1</v>
      </c>
    </row>
    <row r="9094" spans="1:37" hidden="1" x14ac:dyDescent="0.3">
      <c r="A9094">
        <v>85282</v>
      </c>
      <c r="B9094" t="s">
        <v>4244</v>
      </c>
      <c r="C9094" t="s">
        <v>12382</v>
      </c>
      <c r="D9094" t="s">
        <v>14894</v>
      </c>
      <c r="E9094" t="s">
        <v>14895</v>
      </c>
      <c r="F9094" t="s">
        <v>32</v>
      </c>
      <c r="G9094" t="s">
        <v>33</v>
      </c>
      <c r="H9094" t="s">
        <v>1929</v>
      </c>
      <c r="I9094" t="s">
        <v>1930</v>
      </c>
      <c r="J9094" t="s">
        <v>310</v>
      </c>
      <c r="K9094" t="s">
        <v>12385</v>
      </c>
      <c r="L9094" t="s">
        <v>1930</v>
      </c>
      <c r="M9094" s="4">
        <v>41121</v>
      </c>
      <c r="N9094" s="4">
        <v>41121</v>
      </c>
      <c r="O9094" s="1">
        <v>41121</v>
      </c>
      <c r="P9094" t="s">
        <v>52</v>
      </c>
      <c r="R9094" t="s">
        <v>53</v>
      </c>
      <c r="S9094" t="s">
        <v>1931</v>
      </c>
      <c r="T9094" t="s">
        <v>5287</v>
      </c>
      <c r="U9094" t="s">
        <v>357</v>
      </c>
      <c r="V9094" t="s">
        <v>57</v>
      </c>
      <c r="W9094" s="6" t="s">
        <v>874</v>
      </c>
      <c r="X9094" t="s">
        <v>90</v>
      </c>
      <c r="Y9094">
        <v>240</v>
      </c>
      <c r="Z9094">
        <v>608</v>
      </c>
      <c r="AA9094" t="s">
        <v>32</v>
      </c>
      <c r="AB9094"/>
      <c r="AC9094" s="3">
        <v>7600</v>
      </c>
      <c r="AD9094" s="3">
        <v>12.5</v>
      </c>
      <c r="AE9094" s="3">
        <v>0.05</v>
      </c>
      <c r="AF9094" t="s">
        <v>60</v>
      </c>
      <c r="AG9094" t="s">
        <v>47</v>
      </c>
      <c r="AH9094" s="8">
        <v>223</v>
      </c>
      <c r="AI9094" s="7">
        <v>2641.45</v>
      </c>
      <c r="AJ9094" s="9">
        <v>10.66</v>
      </c>
      <c r="AK9094" s="5">
        <f t="shared" si="276"/>
        <v>0</v>
      </c>
    </row>
    <row r="9095" spans="1:37" hidden="1" x14ac:dyDescent="0.3">
      <c r="A9095">
        <v>85283</v>
      </c>
      <c r="B9095" t="s">
        <v>4415</v>
      </c>
      <c r="C9095" t="s">
        <v>13184</v>
      </c>
      <c r="D9095" t="s">
        <v>14896</v>
      </c>
      <c r="E9095" t="s">
        <v>14897</v>
      </c>
      <c r="F9095" t="s">
        <v>105</v>
      </c>
      <c r="G9095" t="s">
        <v>33</v>
      </c>
      <c r="H9095" t="s">
        <v>1929</v>
      </c>
      <c r="I9095" t="s">
        <v>1930</v>
      </c>
      <c r="J9095" t="s">
        <v>310</v>
      </c>
      <c r="K9095" t="s">
        <v>7523</v>
      </c>
      <c r="L9095" t="s">
        <v>1930</v>
      </c>
      <c r="M9095" s="4">
        <v>41156</v>
      </c>
      <c r="N9095" s="4">
        <v>41143</v>
      </c>
      <c r="O9095" s="1">
        <v>41143</v>
      </c>
      <c r="P9095" t="s">
        <v>52</v>
      </c>
      <c r="R9095" t="s">
        <v>53</v>
      </c>
      <c r="S9095" t="s">
        <v>1931</v>
      </c>
      <c r="T9095" t="s">
        <v>4655</v>
      </c>
      <c r="U9095" t="s">
        <v>144</v>
      </c>
      <c r="V9095" t="s">
        <v>57</v>
      </c>
      <c r="W9095" s="6" t="s">
        <v>4436</v>
      </c>
      <c r="X9095" t="s">
        <v>146</v>
      </c>
      <c r="Y9095">
        <v>60</v>
      </c>
      <c r="Z9095">
        <v>38347</v>
      </c>
      <c r="AA9095" t="s">
        <v>105</v>
      </c>
      <c r="AB9095"/>
      <c r="AC9095" s="3">
        <v>105837.72</v>
      </c>
      <c r="AD9095" s="3">
        <v>2.76</v>
      </c>
      <c r="AE9095" s="3">
        <v>0.05</v>
      </c>
      <c r="AF9095" t="s">
        <v>307</v>
      </c>
      <c r="AG9095" t="s">
        <v>47</v>
      </c>
      <c r="AH9095" s="8">
        <v>1502</v>
      </c>
      <c r="AI9095" s="7">
        <v>6900.62</v>
      </c>
      <c r="AJ9095" s="9">
        <v>148.38</v>
      </c>
      <c r="AK9095" s="5">
        <f t="shared" si="276"/>
        <v>13</v>
      </c>
    </row>
    <row r="9096" spans="1:37" hidden="1" x14ac:dyDescent="0.3">
      <c r="A9096">
        <v>85284</v>
      </c>
      <c r="B9096" t="s">
        <v>2650</v>
      </c>
      <c r="C9096" t="s">
        <v>11327</v>
      </c>
      <c r="D9096" t="s">
        <v>11361</v>
      </c>
      <c r="E9096" t="s">
        <v>11362</v>
      </c>
      <c r="F9096" t="s">
        <v>87</v>
      </c>
      <c r="G9096" t="s">
        <v>33</v>
      </c>
      <c r="H9096" t="s">
        <v>1929</v>
      </c>
      <c r="I9096" t="s">
        <v>1930</v>
      </c>
      <c r="J9096" t="s">
        <v>2238</v>
      </c>
      <c r="K9096" s="2">
        <v>40911</v>
      </c>
      <c r="L9096" t="s">
        <v>1930</v>
      </c>
      <c r="M9096" s="4">
        <v>41123</v>
      </c>
      <c r="N9096" s="4">
        <v>41114</v>
      </c>
      <c r="O9096" s="1">
        <v>41114</v>
      </c>
      <c r="P9096" t="s">
        <v>52</v>
      </c>
      <c r="R9096" t="s">
        <v>71</v>
      </c>
      <c r="S9096" t="s">
        <v>1931</v>
      </c>
      <c r="T9096" t="s">
        <v>143</v>
      </c>
      <c r="U9096" t="s">
        <v>144</v>
      </c>
      <c r="V9096" t="s">
        <v>57</v>
      </c>
      <c r="W9096" s="6" t="s">
        <v>145</v>
      </c>
      <c r="X9096" t="s">
        <v>146</v>
      </c>
      <c r="Y9096">
        <v>60</v>
      </c>
      <c r="Z9096">
        <v>25712</v>
      </c>
      <c r="AA9096" t="s">
        <v>87</v>
      </c>
      <c r="AB9096"/>
      <c r="AC9096" s="3">
        <v>198496.64000000001</v>
      </c>
      <c r="AD9096" s="3">
        <v>7.72</v>
      </c>
      <c r="AE9096" s="3">
        <v>0.13</v>
      </c>
      <c r="AF9096" t="s">
        <v>60</v>
      </c>
      <c r="AG9096" t="s">
        <v>109</v>
      </c>
      <c r="AH9096" s="8" t="s">
        <v>44</v>
      </c>
      <c r="AI9096" s="7" t="s">
        <v>44</v>
      </c>
      <c r="AJ9096" s="9">
        <v>278.29000000000002</v>
      </c>
      <c r="AK9096" s="5">
        <f t="shared" si="276"/>
        <v>9</v>
      </c>
    </row>
    <row r="9097" spans="1:37" hidden="1" x14ac:dyDescent="0.3">
      <c r="A9097">
        <v>85287</v>
      </c>
      <c r="B9097" t="s">
        <v>4244</v>
      </c>
      <c r="C9097" t="s">
        <v>11376</v>
      </c>
      <c r="D9097" t="s">
        <v>14898</v>
      </c>
      <c r="E9097" t="s">
        <v>14899</v>
      </c>
      <c r="F9097" t="s">
        <v>32</v>
      </c>
      <c r="G9097" t="s">
        <v>33</v>
      </c>
      <c r="H9097" t="s">
        <v>1929</v>
      </c>
      <c r="I9097" t="s">
        <v>1930</v>
      </c>
      <c r="J9097" t="s">
        <v>310</v>
      </c>
      <c r="K9097" t="s">
        <v>8858</v>
      </c>
      <c r="L9097" t="s">
        <v>1930</v>
      </c>
      <c r="M9097" s="4">
        <v>41136</v>
      </c>
      <c r="N9097" s="4">
        <v>41136</v>
      </c>
      <c r="O9097" s="1">
        <v>41136</v>
      </c>
      <c r="P9097" t="s">
        <v>52</v>
      </c>
      <c r="R9097" t="s">
        <v>53</v>
      </c>
      <c r="S9097" t="s">
        <v>1931</v>
      </c>
      <c r="T9097" t="s">
        <v>5435</v>
      </c>
      <c r="U9097" t="s">
        <v>158</v>
      </c>
      <c r="V9097" t="s">
        <v>57</v>
      </c>
      <c r="W9097" s="6" t="s">
        <v>100</v>
      </c>
      <c r="X9097" t="s">
        <v>844</v>
      </c>
      <c r="Y9097">
        <v>30</v>
      </c>
      <c r="Z9097">
        <v>2528</v>
      </c>
      <c r="AA9097" t="s">
        <v>32</v>
      </c>
      <c r="AB9097"/>
      <c r="AC9097" s="3">
        <v>27808</v>
      </c>
      <c r="AD9097" s="3">
        <v>11</v>
      </c>
      <c r="AE9097" s="3">
        <v>0.37</v>
      </c>
      <c r="AF9097" t="s">
        <v>60</v>
      </c>
      <c r="AG9097" t="s">
        <v>47</v>
      </c>
      <c r="AH9097" s="8">
        <v>740</v>
      </c>
      <c r="AI9097" s="7">
        <v>4754.5200000000004</v>
      </c>
      <c r="AJ9097" s="9">
        <v>38.99</v>
      </c>
      <c r="AK9097" s="5">
        <f t="shared" si="276"/>
        <v>0</v>
      </c>
    </row>
    <row r="9098" spans="1:37" hidden="1" x14ac:dyDescent="0.3">
      <c r="A9098">
        <v>85288</v>
      </c>
      <c r="B9098" t="s">
        <v>4259</v>
      </c>
      <c r="C9098" t="s">
        <v>12364</v>
      </c>
      <c r="D9098" t="s">
        <v>14900</v>
      </c>
      <c r="E9098" t="s">
        <v>14901</v>
      </c>
      <c r="F9098" t="s">
        <v>140</v>
      </c>
      <c r="G9098" t="s">
        <v>33</v>
      </c>
      <c r="H9098" t="s">
        <v>1929</v>
      </c>
      <c r="I9098" t="s">
        <v>1930</v>
      </c>
      <c r="J9098" t="s">
        <v>36</v>
      </c>
      <c r="K9098" t="s">
        <v>12367</v>
      </c>
      <c r="L9098" t="s">
        <v>1930</v>
      </c>
      <c r="M9098" s="4">
        <v>41213</v>
      </c>
      <c r="N9098" s="4">
        <v>41127</v>
      </c>
      <c r="O9098" s="1">
        <v>41127</v>
      </c>
      <c r="P9098" t="s">
        <v>52</v>
      </c>
      <c r="R9098" t="s">
        <v>71</v>
      </c>
      <c r="S9098" t="s">
        <v>1931</v>
      </c>
      <c r="T9098" t="s">
        <v>4774</v>
      </c>
      <c r="U9098" t="s">
        <v>116</v>
      </c>
      <c r="V9098" t="s">
        <v>57</v>
      </c>
      <c r="W9098" s="6" t="s">
        <v>118</v>
      </c>
      <c r="X9098" t="s">
        <v>76</v>
      </c>
      <c r="Y9098">
        <v>120</v>
      </c>
      <c r="Z9098">
        <v>7541</v>
      </c>
      <c r="AA9098" t="s">
        <v>140</v>
      </c>
      <c r="AB9098"/>
      <c r="AC9098" s="3">
        <v>223816.88</v>
      </c>
      <c r="AD9098" s="3">
        <v>29.68</v>
      </c>
      <c r="AE9098" s="3">
        <v>0.25</v>
      </c>
      <c r="AF9098" t="s">
        <v>307</v>
      </c>
      <c r="AG9098" t="s">
        <v>47</v>
      </c>
      <c r="AH9098" s="8">
        <v>2003</v>
      </c>
      <c r="AI9098" s="7">
        <v>32401.62</v>
      </c>
      <c r="AJ9098" s="9">
        <v>313.79000000000002</v>
      </c>
      <c r="AK9098" s="5">
        <f t="shared" si="276"/>
        <v>86</v>
      </c>
    </row>
    <row r="9099" spans="1:37" hidden="1" x14ac:dyDescent="0.3">
      <c r="A9099">
        <v>85289</v>
      </c>
      <c r="B9099" t="s">
        <v>2650</v>
      </c>
      <c r="C9099" t="s">
        <v>11327</v>
      </c>
      <c r="D9099" t="s">
        <v>13149</v>
      </c>
      <c r="E9099" t="s">
        <v>13150</v>
      </c>
      <c r="F9099" t="s">
        <v>87</v>
      </c>
      <c r="G9099" t="s">
        <v>33</v>
      </c>
      <c r="H9099" t="s">
        <v>1929</v>
      </c>
      <c r="I9099" t="s">
        <v>1930</v>
      </c>
      <c r="J9099" t="s">
        <v>2238</v>
      </c>
      <c r="K9099" s="2">
        <v>40911</v>
      </c>
      <c r="L9099" t="s">
        <v>1930</v>
      </c>
      <c r="M9099" s="4">
        <v>41123</v>
      </c>
      <c r="N9099" s="4">
        <v>41114</v>
      </c>
      <c r="O9099" s="1">
        <v>41114</v>
      </c>
      <c r="P9099" t="s">
        <v>52</v>
      </c>
      <c r="R9099" t="s">
        <v>71</v>
      </c>
      <c r="S9099" t="s">
        <v>1931</v>
      </c>
      <c r="T9099" t="s">
        <v>106</v>
      </c>
      <c r="U9099" t="s">
        <v>56</v>
      </c>
      <c r="V9099" t="s">
        <v>57</v>
      </c>
      <c r="W9099" s="6" t="s">
        <v>100</v>
      </c>
      <c r="X9099" t="s">
        <v>76</v>
      </c>
      <c r="Y9099">
        <v>60</v>
      </c>
      <c r="Z9099">
        <v>12156</v>
      </c>
      <c r="AA9099" t="s">
        <v>87</v>
      </c>
      <c r="AB9099"/>
      <c r="AC9099" s="3">
        <v>30511.56</v>
      </c>
      <c r="AD9099" s="3">
        <v>2.5099999999999998</v>
      </c>
      <c r="AE9099" s="3">
        <v>0.04</v>
      </c>
      <c r="AF9099" t="s">
        <v>554</v>
      </c>
      <c r="AG9099" t="s">
        <v>109</v>
      </c>
      <c r="AH9099" s="8" t="s">
        <v>44</v>
      </c>
      <c r="AI9099" s="7" t="s">
        <v>44</v>
      </c>
      <c r="AJ9099" s="9">
        <v>42.78</v>
      </c>
      <c r="AK9099" s="5">
        <f t="shared" si="276"/>
        <v>9</v>
      </c>
    </row>
    <row r="9100" spans="1:37" hidden="1" x14ac:dyDescent="0.3">
      <c r="A9100">
        <v>85291</v>
      </c>
      <c r="B9100" t="s">
        <v>4368</v>
      </c>
      <c r="C9100" t="s">
        <v>11293</v>
      </c>
      <c r="D9100" t="s">
        <v>13155</v>
      </c>
      <c r="E9100" t="s">
        <v>13156</v>
      </c>
      <c r="F9100" t="s">
        <v>155</v>
      </c>
      <c r="G9100" t="s">
        <v>33</v>
      </c>
      <c r="H9100" t="s">
        <v>1929</v>
      </c>
      <c r="I9100" t="s">
        <v>1930</v>
      </c>
      <c r="J9100" t="s">
        <v>310</v>
      </c>
      <c r="K9100" s="2">
        <v>40643</v>
      </c>
      <c r="L9100" t="s">
        <v>1930</v>
      </c>
      <c r="M9100" s="4">
        <v>41254</v>
      </c>
      <c r="N9100" s="4">
        <v>41156</v>
      </c>
      <c r="O9100" s="1">
        <v>41156</v>
      </c>
      <c r="P9100" t="s">
        <v>52</v>
      </c>
      <c r="R9100" t="s">
        <v>71</v>
      </c>
      <c r="S9100" t="s">
        <v>1931</v>
      </c>
      <c r="T9100" t="s">
        <v>106</v>
      </c>
      <c r="U9100" t="s">
        <v>56</v>
      </c>
      <c r="V9100" t="s">
        <v>57</v>
      </c>
      <c r="W9100" s="6" t="s">
        <v>100</v>
      </c>
      <c r="X9100" t="s">
        <v>76</v>
      </c>
      <c r="Y9100">
        <v>60</v>
      </c>
      <c r="Z9100">
        <v>10963</v>
      </c>
      <c r="AA9100" t="s">
        <v>155</v>
      </c>
      <c r="AB9100"/>
      <c r="AC9100" s="3">
        <v>26530.46</v>
      </c>
      <c r="AD9100" s="3">
        <v>2.42</v>
      </c>
      <c r="AE9100" s="3">
        <v>0.04</v>
      </c>
      <c r="AF9100" t="s">
        <v>60</v>
      </c>
      <c r="AG9100" t="s">
        <v>109</v>
      </c>
      <c r="AH9100" s="8" t="s">
        <v>44</v>
      </c>
      <c r="AI9100" s="7" t="s">
        <v>44</v>
      </c>
      <c r="AJ9100" s="9">
        <v>43.78</v>
      </c>
      <c r="AK9100" s="5">
        <f t="shared" si="276"/>
        <v>98</v>
      </c>
    </row>
    <row r="9101" spans="1:37" hidden="1" x14ac:dyDescent="0.3">
      <c r="A9101">
        <v>85292</v>
      </c>
      <c r="B9101" t="s">
        <v>4368</v>
      </c>
      <c r="C9101" t="s">
        <v>11293</v>
      </c>
      <c r="D9101" t="s">
        <v>11371</v>
      </c>
      <c r="E9101" t="s">
        <v>11372</v>
      </c>
      <c r="F9101" t="s">
        <v>155</v>
      </c>
      <c r="G9101" t="s">
        <v>33</v>
      </c>
      <c r="H9101" t="s">
        <v>1929</v>
      </c>
      <c r="I9101" t="s">
        <v>1930</v>
      </c>
      <c r="J9101" t="s">
        <v>310</v>
      </c>
      <c r="K9101" s="2">
        <v>40643</v>
      </c>
      <c r="L9101" t="s">
        <v>1930</v>
      </c>
      <c r="M9101" s="4">
        <v>41254</v>
      </c>
      <c r="N9101" s="4">
        <v>41156</v>
      </c>
      <c r="O9101" s="1">
        <v>41156</v>
      </c>
      <c r="P9101" t="s">
        <v>52</v>
      </c>
      <c r="R9101" t="s">
        <v>71</v>
      </c>
      <c r="S9101" t="s">
        <v>1931</v>
      </c>
      <c r="T9101" t="s">
        <v>305</v>
      </c>
      <c r="U9101" t="s">
        <v>98</v>
      </c>
      <c r="V9101" t="s">
        <v>57</v>
      </c>
      <c r="W9101" s="6" t="s">
        <v>306</v>
      </c>
      <c r="X9101" t="s">
        <v>76</v>
      </c>
      <c r="Y9101">
        <v>30</v>
      </c>
      <c r="Z9101">
        <v>17422</v>
      </c>
      <c r="AA9101" t="s">
        <v>155</v>
      </c>
      <c r="AB9101"/>
      <c r="AC9101" s="3">
        <v>66377.820000000007</v>
      </c>
      <c r="AD9101" s="3">
        <v>3.81</v>
      </c>
      <c r="AE9101" s="3">
        <v>0.13</v>
      </c>
      <c r="AF9101" t="s">
        <v>3470</v>
      </c>
      <c r="AG9101" t="s">
        <v>109</v>
      </c>
      <c r="AH9101" s="8" t="s">
        <v>44</v>
      </c>
      <c r="AI9101" s="7" t="s">
        <v>44</v>
      </c>
      <c r="AJ9101" s="9">
        <v>109.52</v>
      </c>
      <c r="AK9101" s="5">
        <f t="shared" si="276"/>
        <v>98</v>
      </c>
    </row>
    <row r="9102" spans="1:37" hidden="1" x14ac:dyDescent="0.3">
      <c r="A9102">
        <v>85293</v>
      </c>
      <c r="B9102" t="s">
        <v>4707</v>
      </c>
      <c r="C9102" t="s">
        <v>12394</v>
      </c>
      <c r="D9102" t="s">
        <v>14902</v>
      </c>
      <c r="E9102" t="s">
        <v>14903</v>
      </c>
      <c r="F9102" t="s">
        <v>282</v>
      </c>
      <c r="G9102" t="s">
        <v>33</v>
      </c>
      <c r="H9102" t="s">
        <v>1929</v>
      </c>
      <c r="I9102" t="s">
        <v>1930</v>
      </c>
      <c r="J9102" t="s">
        <v>36</v>
      </c>
      <c r="K9102" s="2">
        <v>41036</v>
      </c>
      <c r="L9102" t="s">
        <v>1930</v>
      </c>
      <c r="M9102" s="4">
        <v>41182</v>
      </c>
      <c r="N9102" s="4">
        <v>41150</v>
      </c>
      <c r="O9102" s="1">
        <v>41150</v>
      </c>
      <c r="P9102" t="s">
        <v>52</v>
      </c>
      <c r="R9102" t="s">
        <v>71</v>
      </c>
      <c r="S9102" t="s">
        <v>1931</v>
      </c>
      <c r="T9102" t="s">
        <v>923</v>
      </c>
      <c r="U9102" t="s">
        <v>81</v>
      </c>
      <c r="V9102" t="s">
        <v>57</v>
      </c>
      <c r="W9102" s="6" t="s">
        <v>509</v>
      </c>
      <c r="X9102" t="s">
        <v>83</v>
      </c>
      <c r="Y9102">
        <v>60</v>
      </c>
      <c r="Z9102">
        <v>25</v>
      </c>
      <c r="AA9102" t="s">
        <v>282</v>
      </c>
      <c r="AB9102"/>
      <c r="AC9102" s="3">
        <v>33</v>
      </c>
      <c r="AD9102" s="3">
        <v>1.32</v>
      </c>
      <c r="AE9102" s="3">
        <v>0.02</v>
      </c>
      <c r="AF9102" t="s">
        <v>60</v>
      </c>
      <c r="AG9102" t="s">
        <v>47</v>
      </c>
      <c r="AH9102" s="8">
        <v>5</v>
      </c>
      <c r="AI9102" s="7">
        <v>931.34</v>
      </c>
      <c r="AJ9102" s="9">
        <v>0.05</v>
      </c>
      <c r="AK9102" s="5">
        <f t="shared" si="276"/>
        <v>32</v>
      </c>
    </row>
    <row r="9103" spans="1:37" hidden="1" x14ac:dyDescent="0.3">
      <c r="A9103">
        <v>85294</v>
      </c>
      <c r="B9103" t="s">
        <v>4707</v>
      </c>
      <c r="C9103" t="s">
        <v>12394</v>
      </c>
      <c r="D9103" t="s">
        <v>12395</v>
      </c>
      <c r="E9103" t="s">
        <v>12396</v>
      </c>
      <c r="F9103" t="s">
        <v>282</v>
      </c>
      <c r="G9103" t="s">
        <v>33</v>
      </c>
      <c r="H9103" t="s">
        <v>1929</v>
      </c>
      <c r="I9103" t="s">
        <v>1930</v>
      </c>
      <c r="J9103" t="s">
        <v>36</v>
      </c>
      <c r="K9103" s="2">
        <v>41036</v>
      </c>
      <c r="L9103" t="s">
        <v>1930</v>
      </c>
      <c r="M9103" s="4">
        <v>41184</v>
      </c>
      <c r="N9103" s="4">
        <v>41150</v>
      </c>
      <c r="O9103" s="1">
        <v>41150</v>
      </c>
      <c r="P9103" t="s">
        <v>52</v>
      </c>
      <c r="R9103" t="s">
        <v>53</v>
      </c>
      <c r="S9103" t="s">
        <v>1931</v>
      </c>
      <c r="T9103" t="s">
        <v>4349</v>
      </c>
      <c r="U9103" t="s">
        <v>89</v>
      </c>
      <c r="V9103" t="s">
        <v>57</v>
      </c>
      <c r="W9103" s="6" t="s">
        <v>58</v>
      </c>
      <c r="X9103" t="s">
        <v>90</v>
      </c>
      <c r="Y9103">
        <v>240</v>
      </c>
      <c r="Z9103">
        <v>366</v>
      </c>
      <c r="AA9103" t="s">
        <v>282</v>
      </c>
      <c r="AB9103"/>
      <c r="AC9103" s="3">
        <v>768.6</v>
      </c>
      <c r="AD9103" s="3">
        <v>2.1</v>
      </c>
      <c r="AE9103" s="3">
        <v>0.01</v>
      </c>
      <c r="AF9103" t="s">
        <v>60</v>
      </c>
      <c r="AG9103" t="s">
        <v>109</v>
      </c>
      <c r="AH9103" s="8" t="s">
        <v>44</v>
      </c>
      <c r="AI9103" s="7" t="s">
        <v>44</v>
      </c>
      <c r="AJ9103" s="9">
        <v>1.08</v>
      </c>
      <c r="AK9103" s="5">
        <f t="shared" si="276"/>
        <v>34</v>
      </c>
    </row>
    <row r="9104" spans="1:37" hidden="1" x14ac:dyDescent="0.3">
      <c r="A9104">
        <v>85295</v>
      </c>
      <c r="B9104" t="s">
        <v>4707</v>
      </c>
      <c r="C9104" t="s">
        <v>12394</v>
      </c>
      <c r="D9104" t="s">
        <v>12395</v>
      </c>
      <c r="E9104" t="s">
        <v>12396</v>
      </c>
      <c r="F9104" t="s">
        <v>282</v>
      </c>
      <c r="G9104" t="s">
        <v>33</v>
      </c>
      <c r="H9104" t="s">
        <v>1929</v>
      </c>
      <c r="I9104" t="s">
        <v>1930</v>
      </c>
      <c r="J9104" t="s">
        <v>36</v>
      </c>
      <c r="K9104" s="2">
        <v>41036</v>
      </c>
      <c r="L9104" t="s">
        <v>1930</v>
      </c>
      <c r="M9104" s="4">
        <v>41184</v>
      </c>
      <c r="N9104" s="4">
        <v>41150</v>
      </c>
      <c r="O9104" s="1">
        <v>41150</v>
      </c>
      <c r="P9104" t="s">
        <v>52</v>
      </c>
      <c r="R9104" t="s">
        <v>71</v>
      </c>
      <c r="S9104" t="s">
        <v>1931</v>
      </c>
      <c r="T9104" t="s">
        <v>249</v>
      </c>
      <c r="U9104" t="s">
        <v>89</v>
      </c>
      <c r="V9104" t="s">
        <v>57</v>
      </c>
      <c r="W9104" s="6" t="s">
        <v>244</v>
      </c>
      <c r="X9104" t="s">
        <v>76</v>
      </c>
      <c r="Y9104">
        <v>60</v>
      </c>
      <c r="Z9104">
        <v>1652</v>
      </c>
      <c r="AA9104" t="s">
        <v>282</v>
      </c>
      <c r="AB9104"/>
      <c r="AC9104" s="3">
        <v>11167.52</v>
      </c>
      <c r="AD9104" s="3">
        <v>6.76</v>
      </c>
      <c r="AE9104" s="3">
        <v>0.11</v>
      </c>
      <c r="AF9104" t="s">
        <v>60</v>
      </c>
      <c r="AG9104" t="s">
        <v>109</v>
      </c>
      <c r="AH9104" s="8" t="s">
        <v>44</v>
      </c>
      <c r="AI9104" s="7" t="s">
        <v>44</v>
      </c>
      <c r="AJ9104" s="9">
        <v>15.66</v>
      </c>
      <c r="AK9104" s="5">
        <f t="shared" si="276"/>
        <v>34</v>
      </c>
    </row>
    <row r="9105" spans="1:37" hidden="1" x14ac:dyDescent="0.3">
      <c r="A9105">
        <v>85296</v>
      </c>
      <c r="B9105" t="s">
        <v>4707</v>
      </c>
      <c r="C9105" t="s">
        <v>12394</v>
      </c>
      <c r="D9105" t="s">
        <v>12395</v>
      </c>
      <c r="E9105" t="s">
        <v>12396</v>
      </c>
      <c r="F9105" t="s">
        <v>282</v>
      </c>
      <c r="G9105" t="s">
        <v>33</v>
      </c>
      <c r="H9105" t="s">
        <v>1929</v>
      </c>
      <c r="I9105" t="s">
        <v>1930</v>
      </c>
      <c r="J9105" t="s">
        <v>36</v>
      </c>
      <c r="K9105" s="2">
        <v>41036</v>
      </c>
      <c r="L9105" t="s">
        <v>1930</v>
      </c>
      <c r="M9105" s="4">
        <v>41184</v>
      </c>
      <c r="N9105" s="4">
        <v>41150</v>
      </c>
      <c r="O9105" s="1">
        <v>41150</v>
      </c>
      <c r="P9105" t="s">
        <v>52</v>
      </c>
      <c r="R9105" t="s">
        <v>53</v>
      </c>
      <c r="S9105" t="s">
        <v>1931</v>
      </c>
      <c r="T9105" t="s">
        <v>4517</v>
      </c>
      <c r="U9105" t="s">
        <v>56</v>
      </c>
      <c r="V9105" t="s">
        <v>57</v>
      </c>
      <c r="W9105" s="6" t="s">
        <v>58</v>
      </c>
      <c r="X9105" t="s">
        <v>59</v>
      </c>
      <c r="Y9105">
        <v>240</v>
      </c>
      <c r="Z9105">
        <v>288</v>
      </c>
      <c r="AA9105" t="s">
        <v>282</v>
      </c>
      <c r="AB9105"/>
      <c r="AC9105" s="3">
        <v>561.6</v>
      </c>
      <c r="AD9105" s="3">
        <v>1.95</v>
      </c>
      <c r="AE9105" s="3">
        <v>0.01</v>
      </c>
      <c r="AF9105" t="s">
        <v>60</v>
      </c>
      <c r="AG9105" t="s">
        <v>109</v>
      </c>
      <c r="AH9105" s="8" t="s">
        <v>44</v>
      </c>
      <c r="AI9105" s="7" t="s">
        <v>44</v>
      </c>
      <c r="AJ9105" s="9">
        <v>0.79</v>
      </c>
      <c r="AK9105" s="5">
        <f t="shared" si="276"/>
        <v>34</v>
      </c>
    </row>
    <row r="9106" spans="1:37" hidden="1" x14ac:dyDescent="0.3">
      <c r="A9106">
        <v>85297</v>
      </c>
      <c r="B9106" t="s">
        <v>5381</v>
      </c>
      <c r="C9106" t="s">
        <v>12397</v>
      </c>
      <c r="D9106" t="s">
        <v>12398</v>
      </c>
      <c r="E9106" t="s">
        <v>12399</v>
      </c>
      <c r="F9106" t="s">
        <v>4295</v>
      </c>
      <c r="G9106" t="s">
        <v>33</v>
      </c>
      <c r="H9106" t="s">
        <v>1929</v>
      </c>
      <c r="I9106" t="s">
        <v>1930</v>
      </c>
      <c r="J9106" t="s">
        <v>36</v>
      </c>
      <c r="K9106" t="s">
        <v>6196</v>
      </c>
      <c r="L9106" t="s">
        <v>1930</v>
      </c>
      <c r="M9106" s="4">
        <v>41319</v>
      </c>
      <c r="N9106" s="4">
        <v>41319</v>
      </c>
      <c r="O9106" s="1">
        <v>41319</v>
      </c>
      <c r="P9106" t="s">
        <v>52</v>
      </c>
      <c r="R9106" t="s">
        <v>71</v>
      </c>
      <c r="S9106" t="s">
        <v>1931</v>
      </c>
      <c r="T9106" t="s">
        <v>614</v>
      </c>
      <c r="U9106" t="s">
        <v>357</v>
      </c>
      <c r="V9106" t="s">
        <v>57</v>
      </c>
      <c r="W9106" s="6" t="s">
        <v>244</v>
      </c>
      <c r="X9106" t="s">
        <v>76</v>
      </c>
      <c r="Y9106">
        <v>60</v>
      </c>
      <c r="Z9106">
        <v>298</v>
      </c>
      <c r="AA9106" t="s">
        <v>4295</v>
      </c>
      <c r="AB9106"/>
      <c r="AC9106" s="3">
        <v>3862.08</v>
      </c>
      <c r="AD9106" s="3">
        <v>12.96</v>
      </c>
      <c r="AE9106" s="3">
        <v>0.22</v>
      </c>
      <c r="AF9106" t="s">
        <v>307</v>
      </c>
      <c r="AG9106" t="s">
        <v>109</v>
      </c>
      <c r="AH9106" s="8" t="s">
        <v>44</v>
      </c>
      <c r="AI9106" s="7" t="s">
        <v>44</v>
      </c>
      <c r="AJ9106" s="9">
        <v>5.41</v>
      </c>
      <c r="AK9106" s="5">
        <f t="shared" si="276"/>
        <v>0</v>
      </c>
    </row>
    <row r="9107" spans="1:37" hidden="1" x14ac:dyDescent="0.3">
      <c r="A9107">
        <v>85298</v>
      </c>
      <c r="B9107" t="s">
        <v>5381</v>
      </c>
      <c r="C9107" t="s">
        <v>12397</v>
      </c>
      <c r="D9107" t="s">
        <v>12398</v>
      </c>
      <c r="E9107" t="s">
        <v>12399</v>
      </c>
      <c r="F9107" t="s">
        <v>4295</v>
      </c>
      <c r="G9107" t="s">
        <v>33</v>
      </c>
      <c r="H9107" t="s">
        <v>1929</v>
      </c>
      <c r="I9107" t="s">
        <v>1930</v>
      </c>
      <c r="J9107" t="s">
        <v>36</v>
      </c>
      <c r="K9107" t="s">
        <v>6196</v>
      </c>
      <c r="L9107" t="s">
        <v>1930</v>
      </c>
      <c r="M9107" s="4">
        <v>41319</v>
      </c>
      <c r="N9107" s="4">
        <v>41319</v>
      </c>
      <c r="O9107" s="1">
        <v>41319</v>
      </c>
      <c r="P9107" t="s">
        <v>52</v>
      </c>
      <c r="R9107" t="s">
        <v>71</v>
      </c>
      <c r="S9107" t="s">
        <v>1931</v>
      </c>
      <c r="T9107" t="s">
        <v>305</v>
      </c>
      <c r="U9107" t="s">
        <v>98</v>
      </c>
      <c r="V9107" t="s">
        <v>57</v>
      </c>
      <c r="W9107" s="6" t="s">
        <v>306</v>
      </c>
      <c r="X9107" t="s">
        <v>76</v>
      </c>
      <c r="Y9107">
        <v>30</v>
      </c>
      <c r="Z9107">
        <v>525</v>
      </c>
      <c r="AA9107" t="s">
        <v>4295</v>
      </c>
      <c r="AB9107"/>
      <c r="AC9107" s="3">
        <v>2000.25</v>
      </c>
      <c r="AD9107" s="3">
        <v>3.81</v>
      </c>
      <c r="AE9107" s="3">
        <v>0.13</v>
      </c>
      <c r="AF9107" t="s">
        <v>554</v>
      </c>
      <c r="AG9107" t="s">
        <v>109</v>
      </c>
      <c r="AH9107" s="8" t="s">
        <v>44</v>
      </c>
      <c r="AI9107" s="7" t="s">
        <v>44</v>
      </c>
      <c r="AJ9107" s="9">
        <v>2.8</v>
      </c>
      <c r="AK9107" s="5">
        <f t="shared" si="276"/>
        <v>0</v>
      </c>
    </row>
    <row r="9108" spans="1:37" hidden="1" x14ac:dyDescent="0.3">
      <c r="A9108">
        <v>85299</v>
      </c>
      <c r="B9108" t="s">
        <v>5176</v>
      </c>
      <c r="C9108" t="s">
        <v>11448</v>
      </c>
      <c r="D9108" t="s">
        <v>14904</v>
      </c>
      <c r="E9108" t="s">
        <v>14905</v>
      </c>
      <c r="F9108" t="s">
        <v>155</v>
      </c>
      <c r="G9108" t="s">
        <v>33</v>
      </c>
      <c r="H9108" t="s">
        <v>1929</v>
      </c>
      <c r="I9108" t="s">
        <v>1930</v>
      </c>
      <c r="J9108" t="s">
        <v>310</v>
      </c>
      <c r="K9108" t="s">
        <v>6196</v>
      </c>
      <c r="L9108" t="s">
        <v>1930</v>
      </c>
      <c r="M9108" s="4">
        <v>41182</v>
      </c>
      <c r="N9108" s="4">
        <v>41163</v>
      </c>
      <c r="O9108" s="1">
        <v>41163</v>
      </c>
      <c r="P9108" t="s">
        <v>52</v>
      </c>
      <c r="R9108" t="s">
        <v>53</v>
      </c>
      <c r="S9108" t="s">
        <v>1931</v>
      </c>
      <c r="T9108" t="s">
        <v>5287</v>
      </c>
      <c r="U9108" t="s">
        <v>357</v>
      </c>
      <c r="V9108" t="s">
        <v>57</v>
      </c>
      <c r="W9108" s="6" t="s">
        <v>874</v>
      </c>
      <c r="X9108" t="s">
        <v>90</v>
      </c>
      <c r="Y9108">
        <v>240</v>
      </c>
      <c r="Z9108">
        <v>80</v>
      </c>
      <c r="AA9108" t="s">
        <v>155</v>
      </c>
      <c r="AB9108"/>
      <c r="AC9108" s="3">
        <v>1000</v>
      </c>
      <c r="AD9108" s="3">
        <v>12.5</v>
      </c>
      <c r="AE9108" s="3">
        <v>0.05</v>
      </c>
      <c r="AF9108" t="s">
        <v>60</v>
      </c>
      <c r="AG9108" t="s">
        <v>47</v>
      </c>
      <c r="AH9108" s="8">
        <v>29</v>
      </c>
      <c r="AI9108" s="7">
        <v>588.72</v>
      </c>
      <c r="AJ9108" s="9">
        <v>1.4</v>
      </c>
      <c r="AK9108" s="5">
        <f t="shared" si="276"/>
        <v>19</v>
      </c>
    </row>
    <row r="9109" spans="1:37" hidden="1" x14ac:dyDescent="0.3">
      <c r="A9109">
        <v>85300</v>
      </c>
      <c r="B9109" t="s">
        <v>4146</v>
      </c>
      <c r="C9109" t="s">
        <v>11388</v>
      </c>
      <c r="D9109" t="s">
        <v>11389</v>
      </c>
      <c r="E9109" t="s">
        <v>11390</v>
      </c>
      <c r="F9109" t="s">
        <v>94</v>
      </c>
      <c r="G9109" t="s">
        <v>33</v>
      </c>
      <c r="H9109" t="s">
        <v>1929</v>
      </c>
      <c r="I9109" t="s">
        <v>1930</v>
      </c>
      <c r="J9109" t="s">
        <v>310</v>
      </c>
      <c r="K9109" t="s">
        <v>11391</v>
      </c>
      <c r="L9109" t="s">
        <v>1930</v>
      </c>
      <c r="M9109" s="4">
        <v>41177</v>
      </c>
      <c r="N9109" s="4">
        <v>41159</v>
      </c>
      <c r="O9109" s="1">
        <v>41159</v>
      </c>
      <c r="P9109" t="s">
        <v>52</v>
      </c>
      <c r="R9109" t="s">
        <v>71</v>
      </c>
      <c r="S9109" t="s">
        <v>1931</v>
      </c>
      <c r="T9109" t="s">
        <v>305</v>
      </c>
      <c r="U9109" t="s">
        <v>98</v>
      </c>
      <c r="V9109" t="s">
        <v>57</v>
      </c>
      <c r="W9109" s="6" t="s">
        <v>306</v>
      </c>
      <c r="X9109" t="s">
        <v>76</v>
      </c>
      <c r="Y9109">
        <v>30</v>
      </c>
      <c r="Z9109">
        <v>17124</v>
      </c>
      <c r="AA9109" t="s">
        <v>94</v>
      </c>
      <c r="AB9109"/>
      <c r="AC9109" s="3">
        <v>66954.84</v>
      </c>
      <c r="AD9109" s="3">
        <v>3.91</v>
      </c>
      <c r="AE9109" s="3">
        <v>0.13</v>
      </c>
      <c r="AF9109" t="s">
        <v>3470</v>
      </c>
      <c r="AG9109" t="s">
        <v>109</v>
      </c>
      <c r="AH9109" s="8" t="s">
        <v>44</v>
      </c>
      <c r="AI9109" s="7" t="s">
        <v>44</v>
      </c>
      <c r="AJ9109" s="9">
        <v>93.87</v>
      </c>
      <c r="AK9109" s="5">
        <f t="shared" si="276"/>
        <v>18</v>
      </c>
    </row>
    <row r="9110" spans="1:37" hidden="1" x14ac:dyDescent="0.3">
      <c r="A9110">
        <v>85301</v>
      </c>
      <c r="B9110" t="s">
        <v>4244</v>
      </c>
      <c r="C9110" t="s">
        <v>11376</v>
      </c>
      <c r="D9110" t="s">
        <v>11392</v>
      </c>
      <c r="E9110" t="s">
        <v>11393</v>
      </c>
      <c r="F9110" t="s">
        <v>32</v>
      </c>
      <c r="G9110" t="s">
        <v>33</v>
      </c>
      <c r="H9110" t="s">
        <v>1929</v>
      </c>
      <c r="I9110" t="s">
        <v>1930</v>
      </c>
      <c r="J9110" t="s">
        <v>310</v>
      </c>
      <c r="K9110" t="s">
        <v>8858</v>
      </c>
      <c r="L9110" t="s">
        <v>1930</v>
      </c>
      <c r="M9110" s="4">
        <v>41226</v>
      </c>
      <c r="N9110" s="4">
        <v>41157</v>
      </c>
      <c r="O9110" s="1">
        <v>41157</v>
      </c>
      <c r="P9110" t="s">
        <v>52</v>
      </c>
      <c r="R9110" t="s">
        <v>53</v>
      </c>
      <c r="S9110" t="s">
        <v>1931</v>
      </c>
      <c r="T9110" t="s">
        <v>795</v>
      </c>
      <c r="U9110" t="s">
        <v>98</v>
      </c>
      <c r="V9110" t="s">
        <v>57</v>
      </c>
      <c r="W9110" s="6" t="s">
        <v>100</v>
      </c>
      <c r="X9110" t="s">
        <v>83</v>
      </c>
      <c r="Y9110">
        <v>90</v>
      </c>
      <c r="Z9110">
        <v>3400</v>
      </c>
      <c r="AA9110" t="s">
        <v>32</v>
      </c>
      <c r="AB9110"/>
      <c r="AC9110" s="3">
        <v>28084</v>
      </c>
      <c r="AD9110" s="3">
        <v>8.26</v>
      </c>
      <c r="AE9110" s="3">
        <v>0.09</v>
      </c>
      <c r="AF9110" t="s">
        <v>60</v>
      </c>
      <c r="AG9110" t="s">
        <v>109</v>
      </c>
      <c r="AH9110" s="8" t="s">
        <v>44</v>
      </c>
      <c r="AI9110" s="7" t="s">
        <v>44</v>
      </c>
      <c r="AJ9110" s="9">
        <v>39.369999999999997</v>
      </c>
      <c r="AK9110" s="5">
        <f t="shared" si="276"/>
        <v>69</v>
      </c>
    </row>
    <row r="9111" spans="1:37" hidden="1" x14ac:dyDescent="0.3">
      <c r="A9111">
        <v>85302</v>
      </c>
      <c r="B9111" t="s">
        <v>4311</v>
      </c>
      <c r="C9111" t="s">
        <v>11440</v>
      </c>
      <c r="D9111" t="s">
        <v>14906</v>
      </c>
      <c r="E9111" t="s">
        <v>14907</v>
      </c>
      <c r="F9111" t="s">
        <v>809</v>
      </c>
      <c r="G9111" t="s">
        <v>33</v>
      </c>
      <c r="H9111" t="s">
        <v>1929</v>
      </c>
      <c r="I9111" t="s">
        <v>1930</v>
      </c>
      <c r="J9111" t="s">
        <v>310</v>
      </c>
      <c r="K9111" t="s">
        <v>5635</v>
      </c>
      <c r="L9111" t="s">
        <v>1930</v>
      </c>
      <c r="M9111" s="4">
        <v>41194</v>
      </c>
      <c r="N9111" s="4">
        <v>41177</v>
      </c>
      <c r="O9111" s="1">
        <v>41177</v>
      </c>
      <c r="P9111" t="s">
        <v>52</v>
      </c>
      <c r="R9111" t="s">
        <v>71</v>
      </c>
      <c r="S9111" t="s">
        <v>1931</v>
      </c>
      <c r="T9111" t="s">
        <v>106</v>
      </c>
      <c r="U9111" t="s">
        <v>56</v>
      </c>
      <c r="V9111" t="s">
        <v>57</v>
      </c>
      <c r="W9111" s="6" t="s">
        <v>100</v>
      </c>
      <c r="X9111" t="s">
        <v>76</v>
      </c>
      <c r="Y9111">
        <v>60</v>
      </c>
      <c r="Z9111">
        <v>22783</v>
      </c>
      <c r="AA9111" t="s">
        <v>809</v>
      </c>
      <c r="AB9111"/>
      <c r="AC9111" s="3">
        <v>55134.86</v>
      </c>
      <c r="AD9111" s="3">
        <v>2.42</v>
      </c>
      <c r="AE9111" s="3">
        <v>0.04</v>
      </c>
      <c r="AF9111" t="s">
        <v>554</v>
      </c>
      <c r="AG9111" t="s">
        <v>47</v>
      </c>
      <c r="AH9111" s="8">
        <v>1285</v>
      </c>
      <c r="AI9111" s="7">
        <v>6265.36</v>
      </c>
      <c r="AJ9111" s="9">
        <v>77.3</v>
      </c>
      <c r="AK9111" s="5">
        <f t="shared" si="276"/>
        <v>17</v>
      </c>
    </row>
    <row r="9112" spans="1:37" hidden="1" x14ac:dyDescent="0.3">
      <c r="A9112">
        <v>85303</v>
      </c>
      <c r="B9112" t="s">
        <v>4311</v>
      </c>
      <c r="C9112" t="s">
        <v>11440</v>
      </c>
      <c r="D9112" t="s">
        <v>14908</v>
      </c>
      <c r="E9112" t="s">
        <v>14909</v>
      </c>
      <c r="F9112" t="s">
        <v>809</v>
      </c>
      <c r="G9112" t="s">
        <v>33</v>
      </c>
      <c r="H9112" t="s">
        <v>1929</v>
      </c>
      <c r="I9112" t="s">
        <v>1930</v>
      </c>
      <c r="J9112" t="s">
        <v>310</v>
      </c>
      <c r="K9112" t="s">
        <v>5635</v>
      </c>
      <c r="L9112" t="s">
        <v>1930</v>
      </c>
      <c r="M9112" s="4">
        <v>41197</v>
      </c>
      <c r="N9112" s="4">
        <v>41194</v>
      </c>
      <c r="O9112" s="1">
        <v>41194</v>
      </c>
      <c r="P9112" t="s">
        <v>52</v>
      </c>
      <c r="R9112" t="s">
        <v>71</v>
      </c>
      <c r="S9112" t="s">
        <v>1931</v>
      </c>
      <c r="T9112" t="s">
        <v>106</v>
      </c>
      <c r="U9112" t="s">
        <v>56</v>
      </c>
      <c r="V9112" t="s">
        <v>57</v>
      </c>
      <c r="W9112" s="6" t="s">
        <v>100</v>
      </c>
      <c r="X9112" t="s">
        <v>76</v>
      </c>
      <c r="Y9112">
        <v>60</v>
      </c>
      <c r="Z9112">
        <v>26432</v>
      </c>
      <c r="AA9112" t="s">
        <v>809</v>
      </c>
      <c r="AB9112"/>
      <c r="AC9112" s="3">
        <v>63965.440000000002</v>
      </c>
      <c r="AD9112" s="3">
        <v>2.42</v>
      </c>
      <c r="AE9112" s="3">
        <v>0.04</v>
      </c>
      <c r="AF9112" t="s">
        <v>554</v>
      </c>
      <c r="AG9112" t="s">
        <v>47</v>
      </c>
      <c r="AH9112" s="8">
        <v>1499</v>
      </c>
      <c r="AI9112" s="7">
        <v>10915.97</v>
      </c>
      <c r="AJ9112" s="9">
        <v>89.68</v>
      </c>
      <c r="AK9112" s="5">
        <f t="shared" si="276"/>
        <v>3</v>
      </c>
    </row>
    <row r="9113" spans="1:37" hidden="1" x14ac:dyDescent="0.3">
      <c r="A9113">
        <v>85304</v>
      </c>
      <c r="B9113" t="s">
        <v>4259</v>
      </c>
      <c r="C9113" t="s">
        <v>12364</v>
      </c>
      <c r="D9113" t="s">
        <v>14910</v>
      </c>
      <c r="E9113" t="s">
        <v>14911</v>
      </c>
      <c r="F9113" t="s">
        <v>140</v>
      </c>
      <c r="G9113" t="s">
        <v>33</v>
      </c>
      <c r="H9113" t="s">
        <v>1929</v>
      </c>
      <c r="I9113" t="s">
        <v>1930</v>
      </c>
      <c r="J9113" t="s">
        <v>36</v>
      </c>
      <c r="K9113" t="s">
        <v>12367</v>
      </c>
      <c r="L9113" t="s">
        <v>1930</v>
      </c>
      <c r="M9113" s="4">
        <v>41180</v>
      </c>
      <c r="N9113" s="4">
        <v>41192</v>
      </c>
      <c r="O9113" s="1">
        <v>41192</v>
      </c>
      <c r="P9113" t="s">
        <v>52</v>
      </c>
      <c r="R9113" t="s">
        <v>71</v>
      </c>
      <c r="S9113" t="s">
        <v>1931</v>
      </c>
      <c r="T9113" t="s">
        <v>305</v>
      </c>
      <c r="U9113" t="s">
        <v>98</v>
      </c>
      <c r="V9113" t="s">
        <v>57</v>
      </c>
      <c r="W9113" s="6" t="s">
        <v>306</v>
      </c>
      <c r="X9113" t="s">
        <v>76</v>
      </c>
      <c r="Y9113">
        <v>30</v>
      </c>
      <c r="Z9113">
        <v>50400</v>
      </c>
      <c r="AA9113" t="s">
        <v>140</v>
      </c>
      <c r="AB9113"/>
      <c r="AC9113" s="3">
        <v>197064</v>
      </c>
      <c r="AD9113" s="3">
        <v>3.91</v>
      </c>
      <c r="AE9113" s="3">
        <v>0.13</v>
      </c>
      <c r="AF9113" t="s">
        <v>605</v>
      </c>
      <c r="AG9113" t="s">
        <v>47</v>
      </c>
      <c r="AH9113" s="8">
        <v>3090</v>
      </c>
      <c r="AI9113" s="7">
        <v>16603.900000000001</v>
      </c>
      <c r="AJ9113" s="9">
        <v>276.27999999999997</v>
      </c>
      <c r="AK9113" s="5">
        <f t="shared" si="276"/>
        <v>-12</v>
      </c>
    </row>
    <row r="9114" spans="1:37" hidden="1" x14ac:dyDescent="0.3">
      <c r="A9114">
        <v>85305</v>
      </c>
      <c r="B9114" t="s">
        <v>5561</v>
      </c>
      <c r="C9114" t="s">
        <v>13168</v>
      </c>
      <c r="D9114" t="s">
        <v>13169</v>
      </c>
      <c r="E9114" t="s">
        <v>13170</v>
      </c>
      <c r="F9114" t="s">
        <v>4162</v>
      </c>
      <c r="G9114" t="s">
        <v>33</v>
      </c>
      <c r="H9114" t="s">
        <v>1929</v>
      </c>
      <c r="I9114" t="s">
        <v>1930</v>
      </c>
      <c r="J9114" t="s">
        <v>36</v>
      </c>
      <c r="K9114" t="s">
        <v>11405</v>
      </c>
      <c r="L9114" t="s">
        <v>1930</v>
      </c>
      <c r="M9114" s="4">
        <v>41200</v>
      </c>
      <c r="N9114" s="4">
        <v>41185</v>
      </c>
      <c r="O9114" s="1">
        <v>41185</v>
      </c>
      <c r="P9114" t="s">
        <v>52</v>
      </c>
      <c r="R9114" t="s">
        <v>71</v>
      </c>
      <c r="S9114" t="s">
        <v>1931</v>
      </c>
      <c r="T9114" t="s">
        <v>106</v>
      </c>
      <c r="U9114" t="s">
        <v>56</v>
      </c>
      <c r="V9114" t="s">
        <v>57</v>
      </c>
      <c r="W9114" s="6" t="s">
        <v>100</v>
      </c>
      <c r="X9114" t="s">
        <v>76</v>
      </c>
      <c r="Y9114">
        <v>60</v>
      </c>
      <c r="Z9114">
        <v>300</v>
      </c>
      <c r="AA9114" t="s">
        <v>4162</v>
      </c>
      <c r="AB9114"/>
      <c r="AC9114" s="3">
        <v>726</v>
      </c>
      <c r="AD9114" s="3">
        <v>2.42</v>
      </c>
      <c r="AE9114" s="3">
        <v>0.04</v>
      </c>
      <c r="AF9114" t="s">
        <v>554</v>
      </c>
      <c r="AG9114" t="s">
        <v>109</v>
      </c>
      <c r="AH9114" s="8" t="s">
        <v>44</v>
      </c>
      <c r="AI9114" s="7" t="s">
        <v>44</v>
      </c>
      <c r="AJ9114" s="9">
        <v>1.02</v>
      </c>
      <c r="AK9114" s="5">
        <f t="shared" si="276"/>
        <v>15</v>
      </c>
    </row>
    <row r="9115" spans="1:37" hidden="1" x14ac:dyDescent="0.3">
      <c r="A9115">
        <v>85306</v>
      </c>
      <c r="B9115" t="s">
        <v>4259</v>
      </c>
      <c r="C9115" t="s">
        <v>11399</v>
      </c>
      <c r="D9115" t="s">
        <v>11406</v>
      </c>
      <c r="E9115" t="s">
        <v>11407</v>
      </c>
      <c r="F9115" t="s">
        <v>140</v>
      </c>
      <c r="G9115" t="s">
        <v>33</v>
      </c>
      <c r="H9115" t="s">
        <v>1929</v>
      </c>
      <c r="I9115" t="s">
        <v>1930</v>
      </c>
      <c r="J9115" t="s">
        <v>36</v>
      </c>
      <c r="K9115" s="2">
        <v>41218</v>
      </c>
      <c r="L9115" t="s">
        <v>1930</v>
      </c>
      <c r="M9115" s="4">
        <v>41201</v>
      </c>
      <c r="N9115" s="4">
        <v>41200</v>
      </c>
      <c r="O9115" s="1">
        <v>41200</v>
      </c>
      <c r="P9115" t="s">
        <v>52</v>
      </c>
      <c r="R9115" t="s">
        <v>71</v>
      </c>
      <c r="S9115" t="s">
        <v>1931</v>
      </c>
      <c r="T9115" t="s">
        <v>2883</v>
      </c>
      <c r="U9115" t="s">
        <v>2884</v>
      </c>
      <c r="V9115" t="s">
        <v>57</v>
      </c>
      <c r="W9115" s="6" t="s">
        <v>2885</v>
      </c>
      <c r="X9115" t="s">
        <v>146</v>
      </c>
      <c r="Y9115">
        <v>30</v>
      </c>
      <c r="Z9115">
        <v>11492</v>
      </c>
      <c r="AA9115" t="s">
        <v>140</v>
      </c>
      <c r="AB9115"/>
      <c r="AC9115" s="3">
        <v>63665.68</v>
      </c>
      <c r="AD9115" s="3">
        <v>5.54</v>
      </c>
      <c r="AE9115" s="3">
        <v>0.18</v>
      </c>
      <c r="AF9115" t="s">
        <v>6830</v>
      </c>
      <c r="AG9115" t="s">
        <v>109</v>
      </c>
      <c r="AH9115" s="8" t="s">
        <v>44</v>
      </c>
      <c r="AI9115" s="7" t="s">
        <v>44</v>
      </c>
      <c r="AJ9115" s="9">
        <v>89.26</v>
      </c>
      <c r="AK9115" s="5">
        <f t="shared" si="276"/>
        <v>1</v>
      </c>
    </row>
    <row r="9116" spans="1:37" hidden="1" x14ac:dyDescent="0.3">
      <c r="A9116">
        <v>85307</v>
      </c>
      <c r="B9116" t="s">
        <v>4164</v>
      </c>
      <c r="C9116" t="s">
        <v>11373</v>
      </c>
      <c r="D9116" t="s">
        <v>14912</v>
      </c>
      <c r="E9116" t="s">
        <v>14913</v>
      </c>
      <c r="F9116" t="s">
        <v>455</v>
      </c>
      <c r="G9116" t="s">
        <v>33</v>
      </c>
      <c r="H9116" t="s">
        <v>1929</v>
      </c>
      <c r="I9116" t="s">
        <v>1930</v>
      </c>
      <c r="J9116" t="s">
        <v>310</v>
      </c>
      <c r="K9116" t="s">
        <v>5559</v>
      </c>
      <c r="L9116" t="s">
        <v>1930</v>
      </c>
      <c r="M9116" s="4">
        <v>41212</v>
      </c>
      <c r="N9116" s="4">
        <v>41192</v>
      </c>
      <c r="O9116" s="1">
        <v>41192</v>
      </c>
      <c r="P9116" t="s">
        <v>52</v>
      </c>
      <c r="R9116" t="s">
        <v>71</v>
      </c>
      <c r="S9116" t="s">
        <v>1931</v>
      </c>
      <c r="T9116" t="s">
        <v>563</v>
      </c>
      <c r="U9116" t="s">
        <v>564</v>
      </c>
      <c r="V9116" t="s">
        <v>57</v>
      </c>
      <c r="W9116" s="6" t="s">
        <v>565</v>
      </c>
      <c r="X9116" t="s">
        <v>146</v>
      </c>
      <c r="Y9116">
        <v>60</v>
      </c>
      <c r="Z9116">
        <v>17520</v>
      </c>
      <c r="AA9116" t="s">
        <v>455</v>
      </c>
      <c r="AB9116"/>
      <c r="AC9116" s="3">
        <v>171871.2</v>
      </c>
      <c r="AD9116" s="3">
        <v>9.81</v>
      </c>
      <c r="AE9116" s="3">
        <v>0.16</v>
      </c>
      <c r="AF9116" t="s">
        <v>307</v>
      </c>
      <c r="AG9116" t="s">
        <v>47</v>
      </c>
      <c r="AH9116" s="8">
        <v>9370</v>
      </c>
      <c r="AI9116" s="7">
        <v>3855.94</v>
      </c>
      <c r="AJ9116" s="9">
        <v>240.96</v>
      </c>
      <c r="AK9116" s="5">
        <f t="shared" si="276"/>
        <v>20</v>
      </c>
    </row>
    <row r="9117" spans="1:37" hidden="1" x14ac:dyDescent="0.3">
      <c r="A9117">
        <v>85308</v>
      </c>
      <c r="B9117" t="s">
        <v>4164</v>
      </c>
      <c r="C9117" t="s">
        <v>11373</v>
      </c>
      <c r="D9117" t="s">
        <v>12423</v>
      </c>
      <c r="E9117" t="s">
        <v>12424</v>
      </c>
      <c r="F9117" t="s">
        <v>455</v>
      </c>
      <c r="G9117" t="s">
        <v>33</v>
      </c>
      <c r="H9117" t="s">
        <v>1929</v>
      </c>
      <c r="I9117" t="s">
        <v>1930</v>
      </c>
      <c r="J9117" t="s">
        <v>310</v>
      </c>
      <c r="K9117" t="s">
        <v>5559</v>
      </c>
      <c r="L9117" t="s">
        <v>1930</v>
      </c>
      <c r="M9117" s="4">
        <v>41213</v>
      </c>
      <c r="N9117" s="4">
        <v>41192</v>
      </c>
      <c r="O9117" s="1">
        <v>41192</v>
      </c>
      <c r="P9117" t="s">
        <v>52</v>
      </c>
      <c r="R9117" t="s">
        <v>71</v>
      </c>
      <c r="S9117" t="s">
        <v>1931</v>
      </c>
      <c r="T9117" t="s">
        <v>73</v>
      </c>
      <c r="U9117" t="s">
        <v>74</v>
      </c>
      <c r="V9117" t="s">
        <v>57</v>
      </c>
      <c r="W9117" s="6" t="s">
        <v>75</v>
      </c>
      <c r="X9117" t="s">
        <v>76</v>
      </c>
      <c r="Y9117">
        <v>60</v>
      </c>
      <c r="Z9117">
        <v>8586</v>
      </c>
      <c r="AA9117" t="s">
        <v>455</v>
      </c>
      <c r="AB9117"/>
      <c r="AC9117" s="3">
        <v>19060.919999999998</v>
      </c>
      <c r="AD9117" s="3">
        <v>2.2200000000000002</v>
      </c>
      <c r="AE9117" s="3">
        <v>0.04</v>
      </c>
      <c r="AF9117" t="s">
        <v>554</v>
      </c>
      <c r="AG9117" t="s">
        <v>109</v>
      </c>
      <c r="AH9117" s="8" t="s">
        <v>44</v>
      </c>
      <c r="AI9117" s="7" t="s">
        <v>44</v>
      </c>
      <c r="AJ9117" s="9">
        <v>26.72</v>
      </c>
      <c r="AK9117" s="5">
        <f t="shared" si="276"/>
        <v>21</v>
      </c>
    </row>
    <row r="9118" spans="1:37" hidden="1" x14ac:dyDescent="0.3">
      <c r="A9118">
        <v>85309</v>
      </c>
      <c r="B9118" t="s">
        <v>5872</v>
      </c>
      <c r="C9118" t="s">
        <v>11445</v>
      </c>
      <c r="D9118" t="s">
        <v>14914</v>
      </c>
      <c r="E9118" t="s">
        <v>14915</v>
      </c>
      <c r="F9118" t="s">
        <v>155</v>
      </c>
      <c r="G9118" t="s">
        <v>33</v>
      </c>
      <c r="H9118" t="s">
        <v>1929</v>
      </c>
      <c r="I9118" t="s">
        <v>1930</v>
      </c>
      <c r="J9118" t="s">
        <v>310</v>
      </c>
      <c r="K9118" t="s">
        <v>6196</v>
      </c>
      <c r="L9118" t="s">
        <v>1930</v>
      </c>
      <c r="M9118" s="4">
        <v>41187</v>
      </c>
      <c r="N9118" s="4">
        <v>41187</v>
      </c>
      <c r="O9118" s="1">
        <v>41187</v>
      </c>
      <c r="P9118" t="s">
        <v>52</v>
      </c>
      <c r="R9118" t="s">
        <v>71</v>
      </c>
      <c r="S9118" t="s">
        <v>1931</v>
      </c>
      <c r="T9118" t="s">
        <v>106</v>
      </c>
      <c r="U9118" t="s">
        <v>56</v>
      </c>
      <c r="V9118" t="s">
        <v>57</v>
      </c>
      <c r="W9118" s="6" t="s">
        <v>100</v>
      </c>
      <c r="X9118" t="s">
        <v>76</v>
      </c>
      <c r="Y9118">
        <v>60</v>
      </c>
      <c r="Z9118">
        <v>69737</v>
      </c>
      <c r="AA9118" t="s">
        <v>155</v>
      </c>
      <c r="AB9118"/>
      <c r="AC9118" s="3">
        <v>168763.54</v>
      </c>
      <c r="AD9118" s="3">
        <v>2.42</v>
      </c>
      <c r="AE9118" s="3">
        <v>0.04</v>
      </c>
      <c r="AF9118" t="s">
        <v>554</v>
      </c>
      <c r="AG9118" t="s">
        <v>47</v>
      </c>
      <c r="AH9118" s="8">
        <v>4028</v>
      </c>
      <c r="AI9118" s="7">
        <v>8751.99</v>
      </c>
      <c r="AJ9118" s="9">
        <v>236.61</v>
      </c>
      <c r="AK9118" s="5">
        <f t="shared" si="276"/>
        <v>0</v>
      </c>
    </row>
    <row r="9119" spans="1:37" hidden="1" x14ac:dyDescent="0.3">
      <c r="A9119">
        <v>85310</v>
      </c>
      <c r="B9119" t="s">
        <v>4244</v>
      </c>
      <c r="C9119" t="s">
        <v>11376</v>
      </c>
      <c r="D9119" t="s">
        <v>14916</v>
      </c>
      <c r="E9119" t="s">
        <v>14917</v>
      </c>
      <c r="F9119" t="s">
        <v>32</v>
      </c>
      <c r="G9119" t="s">
        <v>33</v>
      </c>
      <c r="H9119" t="s">
        <v>1929</v>
      </c>
      <c r="I9119" t="s">
        <v>1930</v>
      </c>
      <c r="J9119" t="s">
        <v>310</v>
      </c>
      <c r="K9119" t="s">
        <v>8858</v>
      </c>
      <c r="L9119" t="s">
        <v>1930</v>
      </c>
      <c r="M9119" s="4">
        <v>41212</v>
      </c>
      <c r="N9119" s="4">
        <v>41206</v>
      </c>
      <c r="O9119" s="1">
        <v>41206</v>
      </c>
      <c r="P9119" t="s">
        <v>52</v>
      </c>
      <c r="R9119" t="s">
        <v>71</v>
      </c>
      <c r="S9119" t="s">
        <v>1931</v>
      </c>
      <c r="T9119" t="s">
        <v>305</v>
      </c>
      <c r="U9119" t="s">
        <v>98</v>
      </c>
      <c r="V9119" t="s">
        <v>57</v>
      </c>
      <c r="W9119" s="6" t="s">
        <v>306</v>
      </c>
      <c r="X9119" t="s">
        <v>76</v>
      </c>
      <c r="Y9119">
        <v>30</v>
      </c>
      <c r="Z9119">
        <v>56228</v>
      </c>
      <c r="AA9119" t="s">
        <v>32</v>
      </c>
      <c r="AB9119"/>
      <c r="AC9119" s="3">
        <v>204669.92</v>
      </c>
      <c r="AD9119" s="3">
        <v>3.64</v>
      </c>
      <c r="AE9119" s="3">
        <v>0.12</v>
      </c>
      <c r="AF9119" t="s">
        <v>60</v>
      </c>
      <c r="AG9119" t="s">
        <v>47</v>
      </c>
      <c r="AH9119" s="8">
        <v>6242</v>
      </c>
      <c r="AI9119" s="7">
        <v>17129.96</v>
      </c>
      <c r="AJ9119" s="9">
        <v>286.95</v>
      </c>
      <c r="AK9119" s="5">
        <f t="shared" si="276"/>
        <v>6</v>
      </c>
    </row>
    <row r="9120" spans="1:37" hidden="1" x14ac:dyDescent="0.3">
      <c r="A9120">
        <v>85311</v>
      </c>
      <c r="B9120" t="s">
        <v>4244</v>
      </c>
      <c r="C9120" t="s">
        <v>11376</v>
      </c>
      <c r="D9120" t="s">
        <v>14916</v>
      </c>
      <c r="E9120" t="s">
        <v>14917</v>
      </c>
      <c r="F9120" t="s">
        <v>32</v>
      </c>
      <c r="G9120" t="s">
        <v>33</v>
      </c>
      <c r="H9120" t="s">
        <v>1929</v>
      </c>
      <c r="I9120" t="s">
        <v>1930</v>
      </c>
      <c r="J9120" t="s">
        <v>310</v>
      </c>
      <c r="K9120" t="s">
        <v>8858</v>
      </c>
      <c r="L9120" t="s">
        <v>1930</v>
      </c>
      <c r="M9120" s="4">
        <v>41212</v>
      </c>
      <c r="N9120" s="4">
        <v>41206</v>
      </c>
      <c r="O9120" s="1">
        <v>41206</v>
      </c>
      <c r="P9120" t="s">
        <v>52</v>
      </c>
      <c r="R9120" t="s">
        <v>71</v>
      </c>
      <c r="S9120" t="s">
        <v>1931</v>
      </c>
      <c r="T9120" t="s">
        <v>305</v>
      </c>
      <c r="U9120" t="s">
        <v>98</v>
      </c>
      <c r="V9120" t="s">
        <v>57</v>
      </c>
      <c r="W9120" s="6" t="s">
        <v>306</v>
      </c>
      <c r="X9120" t="s">
        <v>76</v>
      </c>
      <c r="Y9120">
        <v>30</v>
      </c>
      <c r="Z9120">
        <v>23705</v>
      </c>
      <c r="AA9120" t="s">
        <v>32</v>
      </c>
      <c r="AB9120"/>
      <c r="AC9120" s="3">
        <v>86286.2</v>
      </c>
      <c r="AD9120" s="3">
        <v>3.64</v>
      </c>
      <c r="AE9120" s="3">
        <v>0.12</v>
      </c>
      <c r="AF9120" t="s">
        <v>605</v>
      </c>
      <c r="AG9120" t="s">
        <v>109</v>
      </c>
      <c r="AH9120" s="8" t="s">
        <v>44</v>
      </c>
      <c r="AI9120" s="7" t="s">
        <v>44</v>
      </c>
      <c r="AJ9120" s="9">
        <v>120.97</v>
      </c>
      <c r="AK9120" s="5">
        <f t="shared" si="276"/>
        <v>6</v>
      </c>
    </row>
    <row r="9121" spans="1:37" hidden="1" x14ac:dyDescent="0.3">
      <c r="A9121">
        <v>85312</v>
      </c>
      <c r="B9121" t="s">
        <v>4146</v>
      </c>
      <c r="C9121" t="s">
        <v>11388</v>
      </c>
      <c r="D9121" t="s">
        <v>14918</v>
      </c>
      <c r="E9121" t="s">
        <v>14919</v>
      </c>
      <c r="F9121" t="s">
        <v>94</v>
      </c>
      <c r="G9121" t="s">
        <v>33</v>
      </c>
      <c r="H9121" t="s">
        <v>1929</v>
      </c>
      <c r="I9121" t="s">
        <v>1930</v>
      </c>
      <c r="J9121" t="s">
        <v>310</v>
      </c>
      <c r="K9121" t="s">
        <v>11391</v>
      </c>
      <c r="L9121" t="s">
        <v>1930</v>
      </c>
      <c r="M9121" s="4">
        <v>41213</v>
      </c>
      <c r="N9121" s="4">
        <v>41201</v>
      </c>
      <c r="O9121" s="1">
        <v>41201</v>
      </c>
      <c r="P9121" t="s">
        <v>52</v>
      </c>
      <c r="R9121" t="s">
        <v>71</v>
      </c>
      <c r="S9121" t="s">
        <v>1931</v>
      </c>
      <c r="T9121" t="s">
        <v>106</v>
      </c>
      <c r="U9121" t="s">
        <v>56</v>
      </c>
      <c r="V9121" t="s">
        <v>57</v>
      </c>
      <c r="W9121" s="6" t="s">
        <v>100</v>
      </c>
      <c r="X9121" t="s">
        <v>76</v>
      </c>
      <c r="Y9121">
        <v>60</v>
      </c>
      <c r="Z9121">
        <v>50000</v>
      </c>
      <c r="AA9121" t="s">
        <v>94</v>
      </c>
      <c r="AB9121"/>
      <c r="AC9121" s="3">
        <v>122000</v>
      </c>
      <c r="AD9121" s="3">
        <v>2.44</v>
      </c>
      <c r="AE9121" s="3">
        <v>0.04</v>
      </c>
      <c r="AF9121" t="s">
        <v>307</v>
      </c>
      <c r="AG9121" t="s">
        <v>47</v>
      </c>
      <c r="AH9121" s="8">
        <v>7567</v>
      </c>
      <c r="AI9121" s="7">
        <v>16697.66</v>
      </c>
      <c r="AJ9121" s="9">
        <v>171.04</v>
      </c>
      <c r="AK9121" s="5">
        <f t="shared" si="276"/>
        <v>12</v>
      </c>
    </row>
    <row r="9122" spans="1:37" hidden="1" x14ac:dyDescent="0.3">
      <c r="A9122">
        <v>85313</v>
      </c>
      <c r="B9122" t="s">
        <v>2650</v>
      </c>
      <c r="C9122" t="s">
        <v>11433</v>
      </c>
      <c r="D9122" t="s">
        <v>13861</v>
      </c>
      <c r="E9122" t="s">
        <v>13862</v>
      </c>
      <c r="F9122" t="s">
        <v>87</v>
      </c>
      <c r="G9122" t="s">
        <v>33</v>
      </c>
      <c r="H9122" t="s">
        <v>1929</v>
      </c>
      <c r="I9122" t="s">
        <v>1930</v>
      </c>
      <c r="J9122" t="s">
        <v>36</v>
      </c>
      <c r="K9122" t="s">
        <v>11436</v>
      </c>
      <c r="L9122" t="s">
        <v>1930</v>
      </c>
      <c r="M9122" s="4">
        <v>41219</v>
      </c>
      <c r="N9122" s="4">
        <v>41219</v>
      </c>
      <c r="O9122" s="1">
        <v>41219</v>
      </c>
      <c r="P9122" t="s">
        <v>52</v>
      </c>
      <c r="R9122" t="s">
        <v>71</v>
      </c>
      <c r="S9122" t="s">
        <v>1931</v>
      </c>
      <c r="T9122" t="s">
        <v>143</v>
      </c>
      <c r="U9122" t="s">
        <v>144</v>
      </c>
      <c r="V9122" t="s">
        <v>57</v>
      </c>
      <c r="W9122" s="6" t="s">
        <v>145</v>
      </c>
      <c r="X9122" t="s">
        <v>146</v>
      </c>
      <c r="Y9122">
        <v>60</v>
      </c>
      <c r="Z9122">
        <v>11597</v>
      </c>
      <c r="AA9122" t="s">
        <v>87</v>
      </c>
      <c r="AB9122"/>
      <c r="AC9122" s="3">
        <v>89528.84</v>
      </c>
      <c r="AD9122" s="3">
        <v>7.72</v>
      </c>
      <c r="AE9122" s="3">
        <v>0.13</v>
      </c>
      <c r="AF9122" t="s">
        <v>307</v>
      </c>
      <c r="AG9122" t="s">
        <v>109</v>
      </c>
      <c r="AH9122" s="8" t="s">
        <v>44</v>
      </c>
      <c r="AI9122" s="7" t="s">
        <v>44</v>
      </c>
      <c r="AJ9122" s="9">
        <v>125.52</v>
      </c>
      <c r="AK9122" s="5">
        <f t="shared" si="276"/>
        <v>0</v>
      </c>
    </row>
    <row r="9123" spans="1:37" hidden="1" x14ac:dyDescent="0.3">
      <c r="A9123">
        <v>85314</v>
      </c>
      <c r="B9123" t="s">
        <v>2650</v>
      </c>
      <c r="C9123" t="s">
        <v>11433</v>
      </c>
      <c r="D9123" t="s">
        <v>14920</v>
      </c>
      <c r="E9123" t="s">
        <v>14921</v>
      </c>
      <c r="F9123" t="s">
        <v>87</v>
      </c>
      <c r="G9123" t="s">
        <v>33</v>
      </c>
      <c r="H9123" t="s">
        <v>1929</v>
      </c>
      <c r="I9123" t="s">
        <v>1930</v>
      </c>
      <c r="J9123" t="s">
        <v>36</v>
      </c>
      <c r="K9123" t="s">
        <v>11436</v>
      </c>
      <c r="L9123" t="s">
        <v>1930</v>
      </c>
      <c r="M9123" s="4">
        <v>41220</v>
      </c>
      <c r="N9123" s="4">
        <v>41220</v>
      </c>
      <c r="O9123" s="1">
        <v>41220</v>
      </c>
      <c r="P9123" t="s">
        <v>52</v>
      </c>
      <c r="R9123" t="s">
        <v>71</v>
      </c>
      <c r="S9123" t="s">
        <v>1931</v>
      </c>
      <c r="T9123" t="s">
        <v>4774</v>
      </c>
      <c r="U9123" t="s">
        <v>116</v>
      </c>
      <c r="V9123" t="s">
        <v>57</v>
      </c>
      <c r="W9123" s="6" t="s">
        <v>118</v>
      </c>
      <c r="X9123" t="s">
        <v>76</v>
      </c>
      <c r="Y9123">
        <v>120</v>
      </c>
      <c r="Z9123">
        <v>51861</v>
      </c>
      <c r="AA9123" t="s">
        <v>87</v>
      </c>
      <c r="AB9123"/>
      <c r="AC9123" s="3">
        <v>1384688.7</v>
      </c>
      <c r="AD9123" s="3">
        <v>26.7</v>
      </c>
      <c r="AE9123" s="3">
        <v>0.22</v>
      </c>
      <c r="AF9123" t="s">
        <v>60</v>
      </c>
      <c r="AG9123" t="s">
        <v>47</v>
      </c>
      <c r="AH9123" s="8">
        <v>14647</v>
      </c>
      <c r="AI9123" s="7">
        <v>15459.09</v>
      </c>
      <c r="AJ9123" s="9">
        <v>1941.33</v>
      </c>
      <c r="AK9123" s="5">
        <f t="shared" si="276"/>
        <v>0</v>
      </c>
    </row>
    <row r="9124" spans="1:37" hidden="1" x14ac:dyDescent="0.3">
      <c r="A9124">
        <v>85315</v>
      </c>
      <c r="B9124" t="s">
        <v>4244</v>
      </c>
      <c r="C9124" t="s">
        <v>11376</v>
      </c>
      <c r="D9124" t="s">
        <v>14922</v>
      </c>
      <c r="E9124" t="s">
        <v>14923</v>
      </c>
      <c r="F9124" t="s">
        <v>32</v>
      </c>
      <c r="G9124" t="s">
        <v>33</v>
      </c>
      <c r="H9124" t="s">
        <v>1929</v>
      </c>
      <c r="I9124" t="s">
        <v>1930</v>
      </c>
      <c r="J9124" t="s">
        <v>310</v>
      </c>
      <c r="K9124" t="s">
        <v>8858</v>
      </c>
      <c r="L9124" t="s">
        <v>1930</v>
      </c>
      <c r="M9124" s="4">
        <v>41243</v>
      </c>
      <c r="N9124" s="4">
        <v>41218</v>
      </c>
      <c r="O9124" s="1">
        <v>41218</v>
      </c>
      <c r="P9124" t="s">
        <v>52</v>
      </c>
      <c r="R9124" t="s">
        <v>53</v>
      </c>
      <c r="S9124" t="s">
        <v>1931</v>
      </c>
      <c r="T9124" t="s">
        <v>4655</v>
      </c>
      <c r="U9124" t="s">
        <v>144</v>
      </c>
      <c r="V9124" t="s">
        <v>57</v>
      </c>
      <c r="W9124" s="6" t="s">
        <v>4436</v>
      </c>
      <c r="X9124" t="s">
        <v>146</v>
      </c>
      <c r="Y9124">
        <v>60</v>
      </c>
      <c r="Z9124">
        <v>15120</v>
      </c>
      <c r="AA9124" t="s">
        <v>32</v>
      </c>
      <c r="AB9124"/>
      <c r="AC9124" s="3">
        <v>41731.199999999997</v>
      </c>
      <c r="AD9124" s="3">
        <v>2.76</v>
      </c>
      <c r="AE9124" s="3">
        <v>0.05</v>
      </c>
      <c r="AF9124" t="s">
        <v>307</v>
      </c>
      <c r="AG9124" t="s">
        <v>47</v>
      </c>
      <c r="AH9124" s="8">
        <v>959</v>
      </c>
      <c r="AI9124" s="7">
        <v>4424.91</v>
      </c>
      <c r="AJ9124" s="9">
        <v>58.51</v>
      </c>
      <c r="AK9124" s="5">
        <f t="shared" si="276"/>
        <v>25</v>
      </c>
    </row>
    <row r="9125" spans="1:37" hidden="1" x14ac:dyDescent="0.3">
      <c r="A9125">
        <v>85316</v>
      </c>
      <c r="B9125" t="s">
        <v>4146</v>
      </c>
      <c r="C9125" t="s">
        <v>11394</v>
      </c>
      <c r="D9125" t="s">
        <v>14924</v>
      </c>
      <c r="E9125" t="s">
        <v>14925</v>
      </c>
      <c r="F9125" t="s">
        <v>94</v>
      </c>
      <c r="G9125" t="s">
        <v>33</v>
      </c>
      <c r="H9125" t="s">
        <v>1929</v>
      </c>
      <c r="I9125" t="s">
        <v>1930</v>
      </c>
      <c r="J9125" t="s">
        <v>310</v>
      </c>
      <c r="K9125" t="s">
        <v>9456</v>
      </c>
      <c r="L9125" t="s">
        <v>1930</v>
      </c>
      <c r="M9125" s="4">
        <v>41260</v>
      </c>
      <c r="N9125" s="4">
        <v>41260</v>
      </c>
      <c r="O9125" s="1">
        <v>41260</v>
      </c>
      <c r="P9125" t="s">
        <v>52</v>
      </c>
      <c r="R9125" t="s">
        <v>71</v>
      </c>
      <c r="S9125" t="s">
        <v>1931</v>
      </c>
      <c r="T9125" t="s">
        <v>73</v>
      </c>
      <c r="U9125" t="s">
        <v>74</v>
      </c>
      <c r="V9125" t="s">
        <v>57</v>
      </c>
      <c r="W9125" s="6" t="s">
        <v>75</v>
      </c>
      <c r="X9125" t="s">
        <v>76</v>
      </c>
      <c r="Y9125">
        <v>60</v>
      </c>
      <c r="Z9125">
        <v>876</v>
      </c>
      <c r="AA9125" t="s">
        <v>94</v>
      </c>
      <c r="AB9125"/>
      <c r="AC9125" s="3">
        <v>1892.16</v>
      </c>
      <c r="AD9125" s="3">
        <v>2.16</v>
      </c>
      <c r="AE9125" s="3">
        <v>0.04</v>
      </c>
      <c r="AF9125" t="s">
        <v>554</v>
      </c>
      <c r="AG9125" t="s">
        <v>47</v>
      </c>
      <c r="AH9125" s="8">
        <v>44</v>
      </c>
      <c r="AI9125" s="7">
        <v>3951.02</v>
      </c>
      <c r="AJ9125" s="9">
        <v>2.65</v>
      </c>
      <c r="AK9125" s="5">
        <f t="shared" si="276"/>
        <v>0</v>
      </c>
    </row>
    <row r="9126" spans="1:37" hidden="1" x14ac:dyDescent="0.3">
      <c r="A9126">
        <v>85317</v>
      </c>
      <c r="B9126" t="s">
        <v>2650</v>
      </c>
      <c r="C9126" t="s">
        <v>11433</v>
      </c>
      <c r="D9126" t="s">
        <v>14926</v>
      </c>
      <c r="E9126" t="s">
        <v>14927</v>
      </c>
      <c r="F9126" t="s">
        <v>87</v>
      </c>
      <c r="G9126" t="s">
        <v>33</v>
      </c>
      <c r="H9126" t="s">
        <v>1929</v>
      </c>
      <c r="I9126" t="s">
        <v>1930</v>
      </c>
      <c r="J9126" t="s">
        <v>36</v>
      </c>
      <c r="K9126" t="s">
        <v>11436</v>
      </c>
      <c r="L9126" t="s">
        <v>1930</v>
      </c>
      <c r="M9126" s="4">
        <v>41247</v>
      </c>
      <c r="N9126" s="4">
        <v>41247</v>
      </c>
      <c r="O9126" s="1">
        <v>41247</v>
      </c>
      <c r="P9126" t="s">
        <v>52</v>
      </c>
      <c r="R9126" t="s">
        <v>53</v>
      </c>
      <c r="S9126" t="s">
        <v>1931</v>
      </c>
      <c r="T9126" t="s">
        <v>5181</v>
      </c>
      <c r="U9126" t="s">
        <v>98</v>
      </c>
      <c r="V9126" t="s">
        <v>57</v>
      </c>
      <c r="W9126" s="6" t="s">
        <v>100</v>
      </c>
      <c r="X9126" t="s">
        <v>76</v>
      </c>
      <c r="Y9126">
        <v>90</v>
      </c>
      <c r="Z9126">
        <v>6654</v>
      </c>
      <c r="AA9126" t="s">
        <v>87</v>
      </c>
      <c r="AB9126"/>
      <c r="AC9126" s="3">
        <v>48574.2</v>
      </c>
      <c r="AD9126" s="3">
        <v>7.3</v>
      </c>
      <c r="AE9126" s="3">
        <v>0.08</v>
      </c>
      <c r="AF9126" t="s">
        <v>605</v>
      </c>
      <c r="AG9126" t="s">
        <v>47</v>
      </c>
      <c r="AH9126" s="8">
        <v>465</v>
      </c>
      <c r="AI9126" s="7">
        <v>51090</v>
      </c>
      <c r="AJ9126" s="9">
        <v>68.099999999999994</v>
      </c>
      <c r="AK9126" s="5">
        <f t="shared" si="276"/>
        <v>0</v>
      </c>
    </row>
    <row r="9127" spans="1:37" hidden="1" x14ac:dyDescent="0.3">
      <c r="A9127">
        <v>85318</v>
      </c>
      <c r="B9127" t="s">
        <v>5872</v>
      </c>
      <c r="C9127" t="s">
        <v>11445</v>
      </c>
      <c r="D9127" t="s">
        <v>14928</v>
      </c>
      <c r="E9127" t="s">
        <v>14929</v>
      </c>
      <c r="F9127" t="s">
        <v>155</v>
      </c>
      <c r="G9127" t="s">
        <v>33</v>
      </c>
      <c r="H9127" t="s">
        <v>1929</v>
      </c>
      <c r="I9127" t="s">
        <v>1930</v>
      </c>
      <c r="J9127" t="s">
        <v>310</v>
      </c>
      <c r="K9127" t="s">
        <v>6196</v>
      </c>
      <c r="L9127" t="s">
        <v>1930</v>
      </c>
      <c r="M9127" s="4">
        <v>41256</v>
      </c>
      <c r="N9127" s="4">
        <v>41256</v>
      </c>
      <c r="O9127" s="1">
        <v>41256</v>
      </c>
      <c r="P9127" t="s">
        <v>52</v>
      </c>
      <c r="R9127" t="s">
        <v>71</v>
      </c>
      <c r="S9127" t="s">
        <v>1931</v>
      </c>
      <c r="T9127" t="s">
        <v>143</v>
      </c>
      <c r="U9127" t="s">
        <v>144</v>
      </c>
      <c r="V9127" t="s">
        <v>57</v>
      </c>
      <c r="W9127" s="6" t="s">
        <v>145</v>
      </c>
      <c r="X9127" t="s">
        <v>146</v>
      </c>
      <c r="Y9127">
        <v>60</v>
      </c>
      <c r="Z9127">
        <v>16971</v>
      </c>
      <c r="AA9127" t="s">
        <v>155</v>
      </c>
      <c r="AB9127"/>
      <c r="AC9127" s="3">
        <v>131016.12</v>
      </c>
      <c r="AD9127" s="3">
        <v>7.72</v>
      </c>
      <c r="AE9127" s="3">
        <v>0.13</v>
      </c>
      <c r="AF9127" t="s">
        <v>554</v>
      </c>
      <c r="AG9127" t="s">
        <v>47</v>
      </c>
      <c r="AH9127" s="8">
        <v>1464</v>
      </c>
      <c r="AI9127" s="7">
        <v>8000.72</v>
      </c>
      <c r="AJ9127" s="9">
        <v>183.68</v>
      </c>
      <c r="AK9127" s="5">
        <f t="shared" si="276"/>
        <v>0</v>
      </c>
    </row>
    <row r="9128" spans="1:37" hidden="1" x14ac:dyDescent="0.3">
      <c r="A9128">
        <v>85319</v>
      </c>
      <c r="B9128" t="s">
        <v>4311</v>
      </c>
      <c r="C9128" t="s">
        <v>11476</v>
      </c>
      <c r="D9128" t="s">
        <v>14930</v>
      </c>
      <c r="E9128" t="s">
        <v>14931</v>
      </c>
      <c r="F9128" t="s">
        <v>809</v>
      </c>
      <c r="G9128" t="s">
        <v>33</v>
      </c>
      <c r="H9128" t="s">
        <v>1929</v>
      </c>
      <c r="I9128" t="s">
        <v>1930</v>
      </c>
      <c r="J9128" t="s">
        <v>36</v>
      </c>
      <c r="K9128" s="2">
        <v>41192</v>
      </c>
      <c r="L9128" t="s">
        <v>1930</v>
      </c>
      <c r="M9128" s="4">
        <v>41307</v>
      </c>
      <c r="N9128" s="4">
        <v>41307</v>
      </c>
      <c r="O9128" s="1">
        <v>41307</v>
      </c>
      <c r="P9128" t="s">
        <v>52</v>
      </c>
      <c r="R9128" t="s">
        <v>71</v>
      </c>
      <c r="S9128" t="s">
        <v>1931</v>
      </c>
      <c r="T9128" t="s">
        <v>73</v>
      </c>
      <c r="U9128" t="s">
        <v>74</v>
      </c>
      <c r="V9128" t="s">
        <v>57</v>
      </c>
      <c r="W9128" s="6" t="s">
        <v>75</v>
      </c>
      <c r="X9128" t="s">
        <v>76</v>
      </c>
      <c r="Y9128">
        <v>60</v>
      </c>
      <c r="Z9128">
        <v>2131</v>
      </c>
      <c r="AA9128" t="s">
        <v>809</v>
      </c>
      <c r="AB9128"/>
      <c r="AC9128" s="3">
        <v>4602.96</v>
      </c>
      <c r="AD9128" s="3">
        <v>2.16</v>
      </c>
      <c r="AE9128" s="3">
        <v>0.04</v>
      </c>
      <c r="AF9128" t="s">
        <v>554</v>
      </c>
      <c r="AG9128" t="s">
        <v>47</v>
      </c>
      <c r="AH9128" s="8">
        <v>117</v>
      </c>
      <c r="AI9128" s="7">
        <v>2005.48</v>
      </c>
      <c r="AJ9128" s="9">
        <v>6.45</v>
      </c>
      <c r="AK9128" s="5">
        <f t="shared" si="276"/>
        <v>0</v>
      </c>
    </row>
    <row r="9129" spans="1:37" hidden="1" x14ac:dyDescent="0.3">
      <c r="A9129">
        <v>85320</v>
      </c>
      <c r="B9129" t="s">
        <v>4415</v>
      </c>
      <c r="C9129" t="s">
        <v>12447</v>
      </c>
      <c r="D9129" t="s">
        <v>14932</v>
      </c>
      <c r="E9129" t="s">
        <v>14933</v>
      </c>
      <c r="F9129" t="s">
        <v>105</v>
      </c>
      <c r="G9129" t="s">
        <v>33</v>
      </c>
      <c r="H9129" t="s">
        <v>1929</v>
      </c>
      <c r="I9129" t="s">
        <v>1930</v>
      </c>
      <c r="J9129" t="s">
        <v>310</v>
      </c>
      <c r="K9129" t="s">
        <v>8429</v>
      </c>
      <c r="L9129" t="s">
        <v>1930</v>
      </c>
      <c r="M9129" s="4">
        <v>41337</v>
      </c>
      <c r="N9129" s="4">
        <v>41337</v>
      </c>
      <c r="O9129" s="1">
        <v>41337</v>
      </c>
      <c r="P9129" t="s">
        <v>52</v>
      </c>
      <c r="R9129" t="s">
        <v>71</v>
      </c>
      <c r="S9129" t="s">
        <v>1931</v>
      </c>
      <c r="T9129" t="s">
        <v>4774</v>
      </c>
      <c r="U9129" t="s">
        <v>116</v>
      </c>
      <c r="V9129" t="s">
        <v>57</v>
      </c>
      <c r="W9129" s="6" t="s">
        <v>118</v>
      </c>
      <c r="X9129" t="s">
        <v>76</v>
      </c>
      <c r="Y9129">
        <v>120</v>
      </c>
      <c r="Z9129">
        <v>574</v>
      </c>
      <c r="AA9129" t="s">
        <v>105</v>
      </c>
      <c r="AB9129"/>
      <c r="AC9129" s="3">
        <v>15325.8</v>
      </c>
      <c r="AD9129" s="3">
        <v>26.7</v>
      </c>
      <c r="AE9129" s="3">
        <v>0.22</v>
      </c>
      <c r="AF9129" t="s">
        <v>60</v>
      </c>
      <c r="AG9129" t="s">
        <v>47</v>
      </c>
      <c r="AH9129" s="8">
        <v>4758</v>
      </c>
      <c r="AI9129" s="7">
        <v>6031.15</v>
      </c>
      <c r="AJ9129" s="9">
        <v>21.49</v>
      </c>
      <c r="AK9129" s="5">
        <f t="shared" si="276"/>
        <v>0</v>
      </c>
    </row>
    <row r="9130" spans="1:37" hidden="1" x14ac:dyDescent="0.3">
      <c r="A9130">
        <v>85321</v>
      </c>
      <c r="B9130" t="s">
        <v>4164</v>
      </c>
      <c r="C9130" t="s">
        <v>11373</v>
      </c>
      <c r="D9130" t="s">
        <v>14934</v>
      </c>
      <c r="E9130" t="s">
        <v>14935</v>
      </c>
      <c r="F9130" t="s">
        <v>455</v>
      </c>
      <c r="G9130" t="s">
        <v>33</v>
      </c>
      <c r="H9130" t="s">
        <v>1929</v>
      </c>
      <c r="I9130" t="s">
        <v>1930</v>
      </c>
      <c r="J9130" t="s">
        <v>310</v>
      </c>
      <c r="K9130" t="s">
        <v>5559</v>
      </c>
      <c r="L9130" t="s">
        <v>1930</v>
      </c>
      <c r="M9130" s="4">
        <v>41285</v>
      </c>
      <c r="N9130" s="4">
        <v>41285</v>
      </c>
      <c r="O9130" s="1">
        <v>41285</v>
      </c>
      <c r="P9130" t="s">
        <v>52</v>
      </c>
      <c r="R9130" t="s">
        <v>71</v>
      </c>
      <c r="S9130" t="s">
        <v>1931</v>
      </c>
      <c r="T9130" t="s">
        <v>563</v>
      </c>
      <c r="U9130" t="s">
        <v>564</v>
      </c>
      <c r="V9130" t="s">
        <v>57</v>
      </c>
      <c r="W9130" s="6" t="s">
        <v>565</v>
      </c>
      <c r="X9130" t="s">
        <v>146</v>
      </c>
      <c r="Y9130">
        <v>60</v>
      </c>
      <c r="Z9130">
        <v>84875</v>
      </c>
      <c r="AA9130" t="s">
        <v>455</v>
      </c>
      <c r="AB9130"/>
      <c r="AC9130" s="3">
        <v>816497.5</v>
      </c>
      <c r="AD9130" s="3">
        <v>9.6199999999999992</v>
      </c>
      <c r="AE9130" s="3">
        <v>0.16</v>
      </c>
      <c r="AF9130" t="s">
        <v>147</v>
      </c>
      <c r="AG9130" t="s">
        <v>47</v>
      </c>
      <c r="AH9130" s="8">
        <v>18031</v>
      </c>
      <c r="AI9130" s="7">
        <v>7433.02</v>
      </c>
      <c r="AJ9130" s="9">
        <v>1144.73</v>
      </c>
      <c r="AK9130" s="5">
        <f t="shared" si="276"/>
        <v>0</v>
      </c>
    </row>
    <row r="9131" spans="1:37" hidden="1" x14ac:dyDescent="0.3">
      <c r="A9131">
        <v>85323</v>
      </c>
      <c r="B9131" t="s">
        <v>4291</v>
      </c>
      <c r="C9131" t="s">
        <v>11468</v>
      </c>
      <c r="D9131" t="s">
        <v>11469</v>
      </c>
      <c r="E9131" t="s">
        <v>11470</v>
      </c>
      <c r="F9131" t="s">
        <v>4295</v>
      </c>
      <c r="G9131" t="s">
        <v>33</v>
      </c>
      <c r="H9131" t="s">
        <v>1929</v>
      </c>
      <c r="I9131" t="s">
        <v>1930</v>
      </c>
      <c r="J9131" t="s">
        <v>36</v>
      </c>
      <c r="K9131" t="s">
        <v>6662</v>
      </c>
      <c r="L9131" t="s">
        <v>1930</v>
      </c>
      <c r="M9131" s="4">
        <v>41528</v>
      </c>
      <c r="N9131" s="4">
        <v>41528</v>
      </c>
      <c r="O9131" s="1">
        <v>41528</v>
      </c>
      <c r="P9131" t="s">
        <v>52</v>
      </c>
      <c r="R9131" t="s">
        <v>71</v>
      </c>
      <c r="S9131" t="s">
        <v>1931</v>
      </c>
      <c r="T9131" t="s">
        <v>614</v>
      </c>
      <c r="U9131" t="s">
        <v>357</v>
      </c>
      <c r="V9131" t="s">
        <v>57</v>
      </c>
      <c r="W9131" s="6" t="s">
        <v>244</v>
      </c>
      <c r="X9131" t="s">
        <v>76</v>
      </c>
      <c r="Y9131">
        <v>60</v>
      </c>
      <c r="Z9131">
        <v>155</v>
      </c>
      <c r="AA9131" t="s">
        <v>4295</v>
      </c>
      <c r="AB9131"/>
      <c r="AC9131" s="3">
        <v>2008.8</v>
      </c>
      <c r="AD9131" s="3">
        <v>12.96</v>
      </c>
      <c r="AE9131" s="3">
        <v>0.22</v>
      </c>
      <c r="AF9131" t="s">
        <v>307</v>
      </c>
      <c r="AG9131" t="s">
        <v>109</v>
      </c>
      <c r="AH9131" s="8" t="s">
        <v>44</v>
      </c>
      <c r="AI9131" s="7" t="s">
        <v>44</v>
      </c>
      <c r="AJ9131" s="9">
        <v>2.48</v>
      </c>
      <c r="AK9131" s="5">
        <f t="shared" si="276"/>
        <v>0</v>
      </c>
    </row>
    <row r="9132" spans="1:37" hidden="1" x14ac:dyDescent="0.3">
      <c r="A9132">
        <v>85324</v>
      </c>
      <c r="B9132" t="s">
        <v>4291</v>
      </c>
      <c r="C9132" t="s">
        <v>11468</v>
      </c>
      <c r="D9132" t="s">
        <v>11469</v>
      </c>
      <c r="E9132" t="s">
        <v>11470</v>
      </c>
      <c r="F9132" t="s">
        <v>4295</v>
      </c>
      <c r="G9132" t="s">
        <v>33</v>
      </c>
      <c r="H9132" t="s">
        <v>1929</v>
      </c>
      <c r="I9132" t="s">
        <v>1930</v>
      </c>
      <c r="J9132" t="s">
        <v>36</v>
      </c>
      <c r="K9132" t="s">
        <v>6662</v>
      </c>
      <c r="L9132" t="s">
        <v>1930</v>
      </c>
      <c r="M9132" s="4">
        <v>41528</v>
      </c>
      <c r="N9132" s="4">
        <v>41528</v>
      </c>
      <c r="O9132" s="1">
        <v>41528</v>
      </c>
      <c r="P9132" t="s">
        <v>52</v>
      </c>
      <c r="R9132" t="s">
        <v>53</v>
      </c>
      <c r="S9132" t="s">
        <v>1931</v>
      </c>
      <c r="T9132" t="s">
        <v>4517</v>
      </c>
      <c r="U9132" t="s">
        <v>56</v>
      </c>
      <c r="V9132" t="s">
        <v>57</v>
      </c>
      <c r="W9132" s="6" t="s">
        <v>58</v>
      </c>
      <c r="X9132" t="s">
        <v>59</v>
      </c>
      <c r="Y9132">
        <v>240</v>
      </c>
      <c r="Z9132">
        <v>7003</v>
      </c>
      <c r="AA9132" t="s">
        <v>4295</v>
      </c>
      <c r="AB9132"/>
      <c r="AC9132" s="3">
        <v>13655.85</v>
      </c>
      <c r="AD9132" s="3">
        <v>1.95</v>
      </c>
      <c r="AE9132" s="3">
        <v>0.01</v>
      </c>
      <c r="AF9132" t="s">
        <v>60</v>
      </c>
      <c r="AG9132" t="s">
        <v>109</v>
      </c>
      <c r="AH9132" s="8" t="s">
        <v>44</v>
      </c>
      <c r="AI9132" s="7" t="s">
        <v>44</v>
      </c>
      <c r="AJ9132" s="9">
        <v>16.89</v>
      </c>
      <c r="AK9132" s="5">
        <f t="shared" si="276"/>
        <v>0</v>
      </c>
    </row>
    <row r="9133" spans="1:37" hidden="1" x14ac:dyDescent="0.3">
      <c r="A9133">
        <v>85325</v>
      </c>
      <c r="B9133" t="s">
        <v>4291</v>
      </c>
      <c r="C9133" t="s">
        <v>11468</v>
      </c>
      <c r="D9133" t="s">
        <v>11469</v>
      </c>
      <c r="E9133" t="s">
        <v>11470</v>
      </c>
      <c r="F9133" t="s">
        <v>4295</v>
      </c>
      <c r="G9133" t="s">
        <v>33</v>
      </c>
      <c r="H9133" t="s">
        <v>1929</v>
      </c>
      <c r="I9133" t="s">
        <v>1930</v>
      </c>
      <c r="J9133" t="s">
        <v>36</v>
      </c>
      <c r="K9133" t="s">
        <v>6662</v>
      </c>
      <c r="L9133" t="s">
        <v>1930</v>
      </c>
      <c r="M9133" s="4">
        <v>41528</v>
      </c>
      <c r="N9133" s="4">
        <v>41528</v>
      </c>
      <c r="O9133" s="1">
        <v>41528</v>
      </c>
      <c r="P9133" t="s">
        <v>52</v>
      </c>
      <c r="R9133" t="s">
        <v>71</v>
      </c>
      <c r="S9133" t="s">
        <v>1931</v>
      </c>
      <c r="T9133" t="s">
        <v>106</v>
      </c>
      <c r="U9133" t="s">
        <v>56</v>
      </c>
      <c r="V9133" t="s">
        <v>57</v>
      </c>
      <c r="W9133" s="6" t="s">
        <v>100</v>
      </c>
      <c r="X9133" t="s">
        <v>76</v>
      </c>
      <c r="Y9133">
        <v>60</v>
      </c>
      <c r="Z9133">
        <v>170</v>
      </c>
      <c r="AA9133" t="s">
        <v>4295</v>
      </c>
      <c r="AB9133"/>
      <c r="AC9133" s="3">
        <v>392.7</v>
      </c>
      <c r="AD9133" s="3">
        <v>2.31</v>
      </c>
      <c r="AE9133" s="3">
        <v>0.04</v>
      </c>
      <c r="AF9133" t="s">
        <v>60</v>
      </c>
      <c r="AG9133" t="s">
        <v>109</v>
      </c>
      <c r="AH9133" s="8" t="s">
        <v>44</v>
      </c>
      <c r="AI9133" s="7" t="s">
        <v>44</v>
      </c>
      <c r="AJ9133" s="9">
        <v>0.49</v>
      </c>
      <c r="AK9133" s="5">
        <f t="shared" si="276"/>
        <v>0</v>
      </c>
    </row>
    <row r="9134" spans="1:37" hidden="1" x14ac:dyDescent="0.3">
      <c r="A9134">
        <v>85326</v>
      </c>
      <c r="B9134" t="s">
        <v>4368</v>
      </c>
      <c r="C9134" t="s">
        <v>11463</v>
      </c>
      <c r="D9134" t="s">
        <v>13881</v>
      </c>
      <c r="E9134" t="s">
        <v>13882</v>
      </c>
      <c r="F9134" t="s">
        <v>155</v>
      </c>
      <c r="G9134" t="s">
        <v>33</v>
      </c>
      <c r="H9134" t="s">
        <v>1929</v>
      </c>
      <c r="I9134" t="s">
        <v>1930</v>
      </c>
      <c r="J9134" t="s">
        <v>310</v>
      </c>
      <c r="K9134" s="2">
        <v>41222</v>
      </c>
      <c r="L9134" t="s">
        <v>1930</v>
      </c>
      <c r="M9134" s="4">
        <v>41316</v>
      </c>
      <c r="N9134" s="4">
        <v>41316</v>
      </c>
      <c r="O9134" s="1">
        <v>41316</v>
      </c>
      <c r="P9134" t="s">
        <v>52</v>
      </c>
      <c r="R9134" t="s">
        <v>71</v>
      </c>
      <c r="S9134" t="s">
        <v>1931</v>
      </c>
      <c r="T9134" t="s">
        <v>106</v>
      </c>
      <c r="U9134" t="s">
        <v>56</v>
      </c>
      <c r="V9134" t="s">
        <v>57</v>
      </c>
      <c r="W9134" s="6" t="s">
        <v>100</v>
      </c>
      <c r="X9134" t="s">
        <v>76</v>
      </c>
      <c r="Y9134">
        <v>60</v>
      </c>
      <c r="Z9134">
        <v>131487</v>
      </c>
      <c r="AA9134" t="s">
        <v>155</v>
      </c>
      <c r="AB9134"/>
      <c r="AC9134" s="3">
        <v>318198.53999999998</v>
      </c>
      <c r="AD9134" s="3">
        <v>2.42</v>
      </c>
      <c r="AE9134" s="3">
        <v>0.04</v>
      </c>
      <c r="AF9134" t="s">
        <v>554</v>
      </c>
      <c r="AG9134" t="s">
        <v>109</v>
      </c>
      <c r="AH9134" s="8" t="s">
        <v>44</v>
      </c>
      <c r="AI9134" s="7" t="s">
        <v>44</v>
      </c>
      <c r="AJ9134" s="9">
        <v>446.11</v>
      </c>
      <c r="AK9134" s="5">
        <f t="shared" si="276"/>
        <v>0</v>
      </c>
    </row>
    <row r="9135" spans="1:37" hidden="1" x14ac:dyDescent="0.3">
      <c r="A9135">
        <v>85328</v>
      </c>
      <c r="B9135" t="s">
        <v>2650</v>
      </c>
      <c r="C9135" t="s">
        <v>11473</v>
      </c>
      <c r="D9135" t="s">
        <v>14936</v>
      </c>
      <c r="E9135" t="s">
        <v>14937</v>
      </c>
      <c r="F9135" t="s">
        <v>87</v>
      </c>
      <c r="G9135" t="s">
        <v>33</v>
      </c>
      <c r="H9135" t="s">
        <v>1929</v>
      </c>
      <c r="I9135" t="s">
        <v>1930</v>
      </c>
      <c r="J9135" t="s">
        <v>2238</v>
      </c>
      <c r="K9135" s="2">
        <v>41160</v>
      </c>
      <c r="L9135" t="s">
        <v>1930</v>
      </c>
      <c r="M9135" s="4">
        <v>41316</v>
      </c>
      <c r="N9135" s="4">
        <v>41316</v>
      </c>
      <c r="O9135" s="1">
        <v>41316</v>
      </c>
      <c r="P9135" t="s">
        <v>52</v>
      </c>
      <c r="R9135" t="s">
        <v>71</v>
      </c>
      <c r="S9135" t="s">
        <v>1931</v>
      </c>
      <c r="T9135" t="s">
        <v>143</v>
      </c>
      <c r="U9135" t="s">
        <v>144</v>
      </c>
      <c r="V9135" t="s">
        <v>57</v>
      </c>
      <c r="W9135" s="6" t="s">
        <v>145</v>
      </c>
      <c r="X9135" t="s">
        <v>146</v>
      </c>
      <c r="Y9135">
        <v>60</v>
      </c>
      <c r="Z9135">
        <v>22790</v>
      </c>
      <c r="AA9135" t="s">
        <v>87</v>
      </c>
      <c r="AB9135"/>
      <c r="AC9135" s="3">
        <v>165683.29999999999</v>
      </c>
      <c r="AD9135" s="3">
        <v>7.27</v>
      </c>
      <c r="AE9135" s="3">
        <v>0.12</v>
      </c>
      <c r="AF9135" t="s">
        <v>554</v>
      </c>
      <c r="AG9135" t="s">
        <v>47</v>
      </c>
      <c r="AH9135" s="8">
        <v>22259</v>
      </c>
      <c r="AI9135" s="7">
        <v>29780.5</v>
      </c>
      <c r="AJ9135" s="9">
        <v>232.29</v>
      </c>
      <c r="AK9135" s="5">
        <f t="shared" si="276"/>
        <v>0</v>
      </c>
    </row>
    <row r="9136" spans="1:37" hidden="1" x14ac:dyDescent="0.3">
      <c r="A9136">
        <v>85330</v>
      </c>
      <c r="B9136" t="s">
        <v>4164</v>
      </c>
      <c r="C9136" t="s">
        <v>11542</v>
      </c>
      <c r="D9136" t="s">
        <v>12453</v>
      </c>
      <c r="E9136" t="s">
        <v>12454</v>
      </c>
      <c r="F9136" t="s">
        <v>455</v>
      </c>
      <c r="G9136" t="s">
        <v>33</v>
      </c>
      <c r="H9136" t="s">
        <v>1929</v>
      </c>
      <c r="I9136" t="s">
        <v>1930</v>
      </c>
      <c r="J9136" t="s">
        <v>310</v>
      </c>
      <c r="K9136" s="2">
        <v>41254</v>
      </c>
      <c r="L9136" t="s">
        <v>1930</v>
      </c>
      <c r="M9136" s="4">
        <v>41365</v>
      </c>
      <c r="N9136" s="4">
        <v>41355</v>
      </c>
      <c r="O9136" s="1">
        <v>41355</v>
      </c>
      <c r="P9136" t="s">
        <v>52</v>
      </c>
      <c r="R9136" t="s">
        <v>71</v>
      </c>
      <c r="S9136" t="s">
        <v>1931</v>
      </c>
      <c r="T9136" t="s">
        <v>73</v>
      </c>
      <c r="U9136" t="s">
        <v>74</v>
      </c>
      <c r="V9136" t="s">
        <v>57</v>
      </c>
      <c r="W9136" s="6" t="s">
        <v>75</v>
      </c>
      <c r="X9136" t="s">
        <v>76</v>
      </c>
      <c r="Y9136">
        <v>60</v>
      </c>
      <c r="Z9136">
        <v>1458</v>
      </c>
      <c r="AA9136" t="s">
        <v>455</v>
      </c>
      <c r="AB9136"/>
      <c r="AC9136" s="3">
        <v>2901.42</v>
      </c>
      <c r="AD9136" s="3">
        <v>1.99</v>
      </c>
      <c r="AE9136" s="3">
        <v>0.03</v>
      </c>
      <c r="AF9136" t="s">
        <v>554</v>
      </c>
      <c r="AG9136" t="s">
        <v>109</v>
      </c>
      <c r="AH9136" s="8" t="s">
        <v>44</v>
      </c>
      <c r="AI9136" s="7" t="s">
        <v>44</v>
      </c>
      <c r="AJ9136" s="9">
        <v>3.59</v>
      </c>
      <c r="AK9136" s="5">
        <f t="shared" si="276"/>
        <v>10</v>
      </c>
    </row>
    <row r="9137" spans="1:37" hidden="1" x14ac:dyDescent="0.3">
      <c r="A9137">
        <v>85331</v>
      </c>
      <c r="B9137" t="s">
        <v>4291</v>
      </c>
      <c r="C9137" t="s">
        <v>12455</v>
      </c>
      <c r="D9137" t="s">
        <v>12456</v>
      </c>
      <c r="E9137" t="s">
        <v>12457</v>
      </c>
      <c r="F9137" t="s">
        <v>4295</v>
      </c>
      <c r="G9137" t="s">
        <v>33</v>
      </c>
      <c r="H9137" t="s">
        <v>1929</v>
      </c>
      <c r="I9137" t="s">
        <v>1930</v>
      </c>
      <c r="J9137" t="s">
        <v>36</v>
      </c>
      <c r="K9137" t="s">
        <v>12458</v>
      </c>
      <c r="L9137" t="s">
        <v>1930</v>
      </c>
      <c r="M9137" s="4">
        <v>41351</v>
      </c>
      <c r="N9137" s="4">
        <v>41494</v>
      </c>
      <c r="O9137" s="1">
        <v>41494</v>
      </c>
      <c r="P9137" t="s">
        <v>52</v>
      </c>
      <c r="R9137" t="s">
        <v>71</v>
      </c>
      <c r="S9137" t="s">
        <v>1931</v>
      </c>
      <c r="T9137" t="s">
        <v>143</v>
      </c>
      <c r="U9137" t="s">
        <v>144</v>
      </c>
      <c r="V9137" t="s">
        <v>57</v>
      </c>
      <c r="W9137" s="6" t="s">
        <v>145</v>
      </c>
      <c r="X9137" t="s">
        <v>146</v>
      </c>
      <c r="Y9137">
        <v>60</v>
      </c>
      <c r="Z9137">
        <v>1296</v>
      </c>
      <c r="AA9137" t="s">
        <v>4295</v>
      </c>
      <c r="AB9137"/>
      <c r="AC9137" s="3">
        <v>9421.92</v>
      </c>
      <c r="AD9137" s="3">
        <v>7.27</v>
      </c>
      <c r="AE9137" s="3">
        <v>0.12</v>
      </c>
      <c r="AF9137" t="s">
        <v>307</v>
      </c>
      <c r="AG9137" t="s">
        <v>109</v>
      </c>
      <c r="AH9137" s="8" t="s">
        <v>44</v>
      </c>
      <c r="AI9137" s="7" t="s">
        <v>44</v>
      </c>
      <c r="AJ9137" s="9">
        <v>11.65</v>
      </c>
      <c r="AK9137" s="5">
        <f t="shared" si="276"/>
        <v>-143</v>
      </c>
    </row>
    <row r="9138" spans="1:37" hidden="1" x14ac:dyDescent="0.3">
      <c r="A9138">
        <v>85332</v>
      </c>
      <c r="B9138" t="s">
        <v>4311</v>
      </c>
      <c r="C9138" t="s">
        <v>11499</v>
      </c>
      <c r="D9138" t="s">
        <v>14442</v>
      </c>
      <c r="E9138" t="s">
        <v>14443</v>
      </c>
      <c r="F9138" t="s">
        <v>809</v>
      </c>
      <c r="G9138" t="s">
        <v>33</v>
      </c>
      <c r="H9138" t="s">
        <v>1929</v>
      </c>
      <c r="I9138" t="s">
        <v>1930</v>
      </c>
      <c r="J9138" t="s">
        <v>36</v>
      </c>
      <c r="K9138" t="s">
        <v>5005</v>
      </c>
      <c r="L9138" t="s">
        <v>1930</v>
      </c>
      <c r="M9138" s="4">
        <v>41362</v>
      </c>
      <c r="N9138" s="4">
        <v>41334</v>
      </c>
      <c r="O9138" s="1">
        <v>41334</v>
      </c>
      <c r="P9138" t="s">
        <v>52</v>
      </c>
      <c r="R9138" t="s">
        <v>71</v>
      </c>
      <c r="S9138" t="s">
        <v>1931</v>
      </c>
      <c r="T9138" t="s">
        <v>4210</v>
      </c>
      <c r="U9138" t="s">
        <v>4211</v>
      </c>
      <c r="V9138" t="s">
        <v>57</v>
      </c>
      <c r="W9138" s="6" t="s">
        <v>4212</v>
      </c>
      <c r="X9138" t="s">
        <v>146</v>
      </c>
      <c r="Y9138">
        <v>30</v>
      </c>
      <c r="Z9138">
        <v>14704</v>
      </c>
      <c r="AA9138" t="s">
        <v>809</v>
      </c>
      <c r="AB9138"/>
      <c r="AC9138" s="3">
        <v>178065.44</v>
      </c>
      <c r="AD9138" s="3">
        <v>12.11</v>
      </c>
      <c r="AE9138" s="3">
        <v>0.4</v>
      </c>
      <c r="AF9138" t="s">
        <v>307</v>
      </c>
      <c r="AG9138" t="s">
        <v>109</v>
      </c>
      <c r="AH9138" s="8" t="s">
        <v>44</v>
      </c>
      <c r="AI9138" s="7" t="s">
        <v>44</v>
      </c>
      <c r="AJ9138" s="9">
        <v>220.27</v>
      </c>
      <c r="AK9138" s="5">
        <f t="shared" si="276"/>
        <v>28</v>
      </c>
    </row>
    <row r="9139" spans="1:37" hidden="1" x14ac:dyDescent="0.3">
      <c r="A9139">
        <v>85333</v>
      </c>
      <c r="B9139" t="s">
        <v>5872</v>
      </c>
      <c r="C9139" t="s">
        <v>12468</v>
      </c>
      <c r="D9139" t="s">
        <v>14938</v>
      </c>
      <c r="E9139" t="s">
        <v>14939</v>
      </c>
      <c r="F9139" t="s">
        <v>155</v>
      </c>
      <c r="G9139" t="s">
        <v>33</v>
      </c>
      <c r="H9139" t="s">
        <v>1929</v>
      </c>
      <c r="I9139" t="s">
        <v>1930</v>
      </c>
      <c r="J9139" t="s">
        <v>310</v>
      </c>
      <c r="K9139" t="s">
        <v>7378</v>
      </c>
      <c r="L9139" t="s">
        <v>1930</v>
      </c>
      <c r="M9139" s="4">
        <v>41362</v>
      </c>
      <c r="N9139" s="4">
        <v>41356</v>
      </c>
      <c r="O9139" s="1">
        <v>41356</v>
      </c>
      <c r="P9139" t="s">
        <v>52</v>
      </c>
      <c r="R9139" t="s">
        <v>71</v>
      </c>
      <c r="S9139" t="s">
        <v>1931</v>
      </c>
      <c r="T9139" t="s">
        <v>7167</v>
      </c>
      <c r="U9139" t="s">
        <v>4906</v>
      </c>
      <c r="V9139" t="s">
        <v>57</v>
      </c>
      <c r="W9139" s="6" t="s">
        <v>5878</v>
      </c>
      <c r="X9139" t="s">
        <v>146</v>
      </c>
      <c r="Y9139">
        <v>30</v>
      </c>
      <c r="Z9139">
        <v>810</v>
      </c>
      <c r="AA9139" t="s">
        <v>155</v>
      </c>
      <c r="AB9139"/>
      <c r="AC9139" s="3">
        <v>11307.6</v>
      </c>
      <c r="AD9139" s="3">
        <v>13.96</v>
      </c>
      <c r="AE9139" s="3">
        <v>0.47</v>
      </c>
      <c r="AF9139" t="s">
        <v>307</v>
      </c>
      <c r="AG9139" t="s">
        <v>47</v>
      </c>
      <c r="AH9139" s="8">
        <v>52</v>
      </c>
      <c r="AI9139" s="7">
        <v>1600</v>
      </c>
      <c r="AJ9139" s="9">
        <v>15.85</v>
      </c>
      <c r="AK9139" s="5">
        <f t="shared" si="276"/>
        <v>6</v>
      </c>
    </row>
    <row r="9140" spans="1:37" hidden="1" x14ac:dyDescent="0.3">
      <c r="A9140">
        <v>85334</v>
      </c>
      <c r="B9140" t="s">
        <v>4153</v>
      </c>
      <c r="C9140" t="s">
        <v>12473</v>
      </c>
      <c r="D9140" t="s">
        <v>14444</v>
      </c>
      <c r="E9140" t="s">
        <v>14445</v>
      </c>
      <c r="F9140" t="s">
        <v>151</v>
      </c>
      <c r="G9140" t="s">
        <v>33</v>
      </c>
      <c r="H9140" t="s">
        <v>1929</v>
      </c>
      <c r="I9140" t="s">
        <v>1930</v>
      </c>
      <c r="J9140" t="s">
        <v>36</v>
      </c>
      <c r="K9140" t="s">
        <v>4609</v>
      </c>
      <c r="L9140" t="s">
        <v>1930</v>
      </c>
      <c r="M9140" s="4">
        <v>41394</v>
      </c>
      <c r="N9140" s="4">
        <v>41348</v>
      </c>
      <c r="O9140" s="1">
        <v>41348</v>
      </c>
      <c r="P9140" t="s">
        <v>52</v>
      </c>
      <c r="R9140" t="s">
        <v>53</v>
      </c>
      <c r="S9140" t="s">
        <v>1931</v>
      </c>
      <c r="T9140" t="s">
        <v>4655</v>
      </c>
      <c r="U9140" t="s">
        <v>144</v>
      </c>
      <c r="V9140" t="s">
        <v>57</v>
      </c>
      <c r="W9140" s="6" t="s">
        <v>4436</v>
      </c>
      <c r="X9140" t="s">
        <v>146</v>
      </c>
      <c r="Y9140">
        <v>60</v>
      </c>
      <c r="Z9140">
        <v>3024</v>
      </c>
      <c r="AA9140" t="s">
        <v>151</v>
      </c>
      <c r="AB9140"/>
      <c r="AC9140" s="3">
        <v>6834.24</v>
      </c>
      <c r="AD9140" s="3">
        <v>2.2599999999999998</v>
      </c>
      <c r="AE9140" s="3">
        <v>0.04</v>
      </c>
      <c r="AF9140" t="s">
        <v>60</v>
      </c>
      <c r="AG9140" t="s">
        <v>109</v>
      </c>
      <c r="AH9140" s="8" t="s">
        <v>44</v>
      </c>
      <c r="AI9140" s="7" t="s">
        <v>44</v>
      </c>
      <c r="AJ9140" s="9">
        <v>8.4499999999999993</v>
      </c>
      <c r="AK9140" s="5">
        <f t="shared" si="276"/>
        <v>46</v>
      </c>
    </row>
    <row r="9141" spans="1:37" hidden="1" x14ac:dyDescent="0.3">
      <c r="A9141">
        <v>85335</v>
      </c>
      <c r="B9141" t="s">
        <v>4153</v>
      </c>
      <c r="C9141" t="s">
        <v>11502</v>
      </c>
      <c r="D9141" t="s">
        <v>11503</v>
      </c>
      <c r="E9141" t="s">
        <v>11504</v>
      </c>
      <c r="F9141" t="s">
        <v>151</v>
      </c>
      <c r="G9141" t="s">
        <v>33</v>
      </c>
      <c r="H9141" t="s">
        <v>1929</v>
      </c>
      <c r="I9141" t="s">
        <v>1930</v>
      </c>
      <c r="J9141" t="s">
        <v>36</v>
      </c>
      <c r="K9141" t="s">
        <v>5125</v>
      </c>
      <c r="L9141" t="s">
        <v>1930</v>
      </c>
      <c r="M9141" s="4">
        <v>41373</v>
      </c>
      <c r="N9141" s="4">
        <v>41347</v>
      </c>
      <c r="O9141" s="1">
        <v>41347</v>
      </c>
      <c r="P9141" t="s">
        <v>52</v>
      </c>
      <c r="R9141" t="s">
        <v>53</v>
      </c>
      <c r="S9141" t="s">
        <v>1931</v>
      </c>
      <c r="T9141" t="s">
        <v>5181</v>
      </c>
      <c r="U9141" t="s">
        <v>98</v>
      </c>
      <c r="V9141" t="s">
        <v>57</v>
      </c>
      <c r="W9141" s="6" t="s">
        <v>100</v>
      </c>
      <c r="X9141" t="s">
        <v>76</v>
      </c>
      <c r="Y9141">
        <v>90</v>
      </c>
      <c r="Z9141">
        <v>2000</v>
      </c>
      <c r="AA9141" t="s">
        <v>151</v>
      </c>
      <c r="AB9141"/>
      <c r="AC9141" s="3">
        <v>14600</v>
      </c>
      <c r="AD9141" s="3">
        <v>7.3</v>
      </c>
      <c r="AE9141" s="3">
        <v>0.08</v>
      </c>
      <c r="AF9141" t="s">
        <v>605</v>
      </c>
      <c r="AG9141" t="s">
        <v>109</v>
      </c>
      <c r="AH9141" s="8" t="s">
        <v>44</v>
      </c>
      <c r="AI9141" s="7" t="s">
        <v>44</v>
      </c>
      <c r="AJ9141" s="9">
        <v>18.059999999999999</v>
      </c>
      <c r="AK9141" s="5">
        <f t="shared" si="276"/>
        <v>26</v>
      </c>
    </row>
    <row r="9142" spans="1:37" hidden="1" x14ac:dyDescent="0.3">
      <c r="A9142">
        <v>85336</v>
      </c>
      <c r="B9142" t="s">
        <v>4153</v>
      </c>
      <c r="C9142" t="s">
        <v>11502</v>
      </c>
      <c r="D9142" t="s">
        <v>11503</v>
      </c>
      <c r="E9142" t="s">
        <v>11504</v>
      </c>
      <c r="F9142" t="s">
        <v>151</v>
      </c>
      <c r="G9142" t="s">
        <v>33</v>
      </c>
      <c r="H9142" t="s">
        <v>1929</v>
      </c>
      <c r="I9142" t="s">
        <v>1930</v>
      </c>
      <c r="J9142" t="s">
        <v>36</v>
      </c>
      <c r="K9142" t="s">
        <v>5125</v>
      </c>
      <c r="L9142" t="s">
        <v>1930</v>
      </c>
      <c r="M9142" s="4">
        <v>41373</v>
      </c>
      <c r="N9142" s="4">
        <v>41347</v>
      </c>
      <c r="O9142" s="1">
        <v>41347</v>
      </c>
      <c r="P9142" t="s">
        <v>52</v>
      </c>
      <c r="R9142" t="s">
        <v>53</v>
      </c>
      <c r="S9142" t="s">
        <v>1931</v>
      </c>
      <c r="T9142" t="s">
        <v>9495</v>
      </c>
      <c r="U9142" t="s">
        <v>81</v>
      </c>
      <c r="V9142" t="s">
        <v>57</v>
      </c>
      <c r="W9142" s="6" t="s">
        <v>262</v>
      </c>
      <c r="X9142" t="s">
        <v>175</v>
      </c>
      <c r="Y9142">
        <v>200</v>
      </c>
      <c r="Z9142">
        <v>330</v>
      </c>
      <c r="AA9142" t="s">
        <v>151</v>
      </c>
      <c r="AB9142"/>
      <c r="AC9142" s="3">
        <v>412.5</v>
      </c>
      <c r="AD9142" s="3">
        <v>1.25</v>
      </c>
      <c r="AE9142" s="3">
        <v>0.01</v>
      </c>
      <c r="AF9142" t="s">
        <v>60</v>
      </c>
      <c r="AG9142" t="s">
        <v>109</v>
      </c>
      <c r="AH9142" s="8" t="s">
        <v>44</v>
      </c>
      <c r="AI9142" s="7" t="s">
        <v>44</v>
      </c>
      <c r="AJ9142" s="9">
        <v>0.51</v>
      </c>
      <c r="AK9142" s="5">
        <f t="shared" si="276"/>
        <v>26</v>
      </c>
    </row>
    <row r="9143" spans="1:37" hidden="1" x14ac:dyDescent="0.3">
      <c r="A9143">
        <v>85337</v>
      </c>
      <c r="B9143" t="s">
        <v>4153</v>
      </c>
      <c r="C9143" t="s">
        <v>11502</v>
      </c>
      <c r="D9143" t="s">
        <v>11503</v>
      </c>
      <c r="E9143" t="s">
        <v>11504</v>
      </c>
      <c r="F9143" t="s">
        <v>151</v>
      </c>
      <c r="G9143" t="s">
        <v>33</v>
      </c>
      <c r="H9143" t="s">
        <v>1929</v>
      </c>
      <c r="I9143" t="s">
        <v>1930</v>
      </c>
      <c r="J9143" t="s">
        <v>36</v>
      </c>
      <c r="K9143" t="s">
        <v>5125</v>
      </c>
      <c r="L9143" t="s">
        <v>1930</v>
      </c>
      <c r="M9143" s="4">
        <v>41373</v>
      </c>
      <c r="N9143" s="4">
        <v>41347</v>
      </c>
      <c r="O9143" s="1">
        <v>41347</v>
      </c>
      <c r="P9143" t="s">
        <v>52</v>
      </c>
      <c r="R9143" t="s">
        <v>71</v>
      </c>
      <c r="S9143" t="s">
        <v>1931</v>
      </c>
      <c r="T9143" t="s">
        <v>143</v>
      </c>
      <c r="U9143" t="s">
        <v>144</v>
      </c>
      <c r="V9143" t="s">
        <v>57</v>
      </c>
      <c r="W9143" s="6" t="s">
        <v>145</v>
      </c>
      <c r="X9143" t="s">
        <v>146</v>
      </c>
      <c r="Y9143">
        <v>60</v>
      </c>
      <c r="Z9143">
        <v>53220</v>
      </c>
      <c r="AA9143" t="s">
        <v>151</v>
      </c>
      <c r="AB9143"/>
      <c r="AC9143" s="3">
        <v>386909.4</v>
      </c>
      <c r="AD9143" s="3">
        <v>7.27</v>
      </c>
      <c r="AE9143" s="3">
        <v>0.12</v>
      </c>
      <c r="AF9143" t="s">
        <v>307</v>
      </c>
      <c r="AG9143" t="s">
        <v>109</v>
      </c>
      <c r="AH9143" s="8" t="s">
        <v>44</v>
      </c>
      <c r="AI9143" s="7" t="s">
        <v>44</v>
      </c>
      <c r="AJ9143" s="9">
        <v>478.61</v>
      </c>
      <c r="AK9143" s="5">
        <f t="shared" si="276"/>
        <v>26</v>
      </c>
    </row>
    <row r="9144" spans="1:37" hidden="1" x14ac:dyDescent="0.3">
      <c r="A9144">
        <v>85338</v>
      </c>
      <c r="B9144" t="s">
        <v>4311</v>
      </c>
      <c r="C9144" t="s">
        <v>11499</v>
      </c>
      <c r="D9144" t="s">
        <v>13231</v>
      </c>
      <c r="E9144" t="s">
        <v>13232</v>
      </c>
      <c r="F9144" t="s">
        <v>809</v>
      </c>
      <c r="G9144" t="s">
        <v>33</v>
      </c>
      <c r="H9144" t="s">
        <v>1929</v>
      </c>
      <c r="I9144" t="s">
        <v>1930</v>
      </c>
      <c r="J9144" t="s">
        <v>36</v>
      </c>
      <c r="K9144" t="s">
        <v>5005</v>
      </c>
      <c r="L9144" t="s">
        <v>1930</v>
      </c>
      <c r="M9144" s="4">
        <v>41342</v>
      </c>
      <c r="N9144" s="4">
        <v>41340</v>
      </c>
      <c r="O9144" s="1">
        <v>41340</v>
      </c>
      <c r="P9144" t="s">
        <v>52</v>
      </c>
      <c r="R9144" t="s">
        <v>71</v>
      </c>
      <c r="S9144" t="s">
        <v>1931</v>
      </c>
      <c r="T9144" t="s">
        <v>106</v>
      </c>
      <c r="U9144" t="s">
        <v>56</v>
      </c>
      <c r="V9144" t="s">
        <v>57</v>
      </c>
      <c r="W9144" s="6" t="s">
        <v>100</v>
      </c>
      <c r="X9144" t="s">
        <v>76</v>
      </c>
      <c r="Y9144">
        <v>60</v>
      </c>
      <c r="Z9144">
        <v>7875</v>
      </c>
      <c r="AA9144" t="s">
        <v>809</v>
      </c>
      <c r="AB9144"/>
      <c r="AC9144" s="3">
        <v>17797.5</v>
      </c>
      <c r="AD9144" s="3">
        <v>2.2599999999999998</v>
      </c>
      <c r="AE9144" s="3">
        <v>0.04</v>
      </c>
      <c r="AF9144" t="s">
        <v>60</v>
      </c>
      <c r="AG9144" t="s">
        <v>109</v>
      </c>
      <c r="AH9144" s="8" t="s">
        <v>44</v>
      </c>
      <c r="AI9144" s="7" t="s">
        <v>44</v>
      </c>
      <c r="AJ9144" s="9">
        <v>22.02</v>
      </c>
      <c r="AK9144" s="5">
        <f t="shared" si="276"/>
        <v>2</v>
      </c>
    </row>
    <row r="9145" spans="1:37" hidden="1" x14ac:dyDescent="0.3">
      <c r="A9145">
        <v>85340</v>
      </c>
      <c r="B9145" t="s">
        <v>4368</v>
      </c>
      <c r="C9145" t="s">
        <v>11463</v>
      </c>
      <c r="D9145" t="s">
        <v>13889</v>
      </c>
      <c r="E9145" t="s">
        <v>13890</v>
      </c>
      <c r="F9145" t="s">
        <v>155</v>
      </c>
      <c r="G9145" t="s">
        <v>33</v>
      </c>
      <c r="H9145" t="s">
        <v>1929</v>
      </c>
      <c r="I9145" t="s">
        <v>1930</v>
      </c>
      <c r="J9145" t="s">
        <v>310</v>
      </c>
      <c r="K9145" s="2">
        <v>41222</v>
      </c>
      <c r="L9145" t="s">
        <v>1930</v>
      </c>
      <c r="M9145" s="4">
        <v>41379</v>
      </c>
      <c r="N9145" s="4">
        <v>41356</v>
      </c>
      <c r="O9145" s="1">
        <v>41356</v>
      </c>
      <c r="P9145" t="s">
        <v>52</v>
      </c>
      <c r="R9145" t="s">
        <v>71</v>
      </c>
      <c r="S9145" t="s">
        <v>1931</v>
      </c>
      <c r="T9145" t="s">
        <v>106</v>
      </c>
      <c r="U9145" t="s">
        <v>56</v>
      </c>
      <c r="V9145" t="s">
        <v>57</v>
      </c>
      <c r="W9145" s="6" t="s">
        <v>100</v>
      </c>
      <c r="X9145" t="s">
        <v>76</v>
      </c>
      <c r="Y9145">
        <v>60</v>
      </c>
      <c r="Z9145">
        <v>30000</v>
      </c>
      <c r="AA9145" t="s">
        <v>155</v>
      </c>
      <c r="AB9145"/>
      <c r="AC9145" s="3">
        <v>67800</v>
      </c>
      <c r="AD9145" s="3">
        <v>2.2599999999999998</v>
      </c>
      <c r="AE9145" s="3">
        <v>0.04</v>
      </c>
      <c r="AF9145" t="s">
        <v>605</v>
      </c>
      <c r="AG9145" t="s">
        <v>109</v>
      </c>
      <c r="AH9145" s="8" t="s">
        <v>44</v>
      </c>
      <c r="AI9145" s="7" t="s">
        <v>44</v>
      </c>
      <c r="AJ9145" s="9">
        <v>95.06</v>
      </c>
      <c r="AK9145" s="5">
        <f t="shared" si="276"/>
        <v>23</v>
      </c>
    </row>
    <row r="9146" spans="1:37" hidden="1" x14ac:dyDescent="0.3">
      <c r="A9146">
        <v>85341</v>
      </c>
      <c r="B9146" t="s">
        <v>4707</v>
      </c>
      <c r="C9146" t="s">
        <v>11511</v>
      </c>
      <c r="D9146" t="s">
        <v>11512</v>
      </c>
      <c r="E9146" t="s">
        <v>11513</v>
      </c>
      <c r="F9146" t="s">
        <v>282</v>
      </c>
      <c r="G9146" t="s">
        <v>33</v>
      </c>
      <c r="H9146" t="s">
        <v>1929</v>
      </c>
      <c r="I9146" t="s">
        <v>1930</v>
      </c>
      <c r="J9146" t="s">
        <v>310</v>
      </c>
      <c r="K9146" t="s">
        <v>11514</v>
      </c>
      <c r="L9146" t="s">
        <v>1930</v>
      </c>
      <c r="M9146" s="4">
        <v>41382</v>
      </c>
      <c r="N9146" s="4">
        <v>41348</v>
      </c>
      <c r="O9146" s="1">
        <v>41348</v>
      </c>
      <c r="P9146" t="s">
        <v>52</v>
      </c>
      <c r="R9146" t="s">
        <v>71</v>
      </c>
      <c r="S9146" t="s">
        <v>1931</v>
      </c>
      <c r="T9146" t="s">
        <v>73</v>
      </c>
      <c r="U9146" t="s">
        <v>74</v>
      </c>
      <c r="V9146" t="s">
        <v>57</v>
      </c>
      <c r="W9146" s="6" t="s">
        <v>75</v>
      </c>
      <c r="X9146" t="s">
        <v>76</v>
      </c>
      <c r="Y9146">
        <v>60</v>
      </c>
      <c r="Z9146">
        <v>529</v>
      </c>
      <c r="AA9146" t="s">
        <v>282</v>
      </c>
      <c r="AB9146"/>
      <c r="AC9146" s="3">
        <v>1052.71</v>
      </c>
      <c r="AD9146" s="3">
        <v>1.99</v>
      </c>
      <c r="AE9146" s="3">
        <v>0.03</v>
      </c>
      <c r="AF9146" t="s">
        <v>554</v>
      </c>
      <c r="AG9146" t="s">
        <v>109</v>
      </c>
      <c r="AH9146" s="8" t="s">
        <v>44</v>
      </c>
      <c r="AI9146" s="7" t="s">
        <v>44</v>
      </c>
      <c r="AJ9146" s="9">
        <v>1.3</v>
      </c>
      <c r="AK9146" s="5">
        <f t="shared" si="276"/>
        <v>34</v>
      </c>
    </row>
    <row r="9147" spans="1:37" hidden="1" x14ac:dyDescent="0.3">
      <c r="A9147">
        <v>85342</v>
      </c>
      <c r="B9147" t="s">
        <v>4707</v>
      </c>
      <c r="C9147" t="s">
        <v>11511</v>
      </c>
      <c r="D9147" t="s">
        <v>12483</v>
      </c>
      <c r="E9147" t="s">
        <v>12484</v>
      </c>
      <c r="F9147" t="s">
        <v>282</v>
      </c>
      <c r="G9147" t="s">
        <v>33</v>
      </c>
      <c r="H9147" t="s">
        <v>1929</v>
      </c>
      <c r="I9147" t="s">
        <v>1930</v>
      </c>
      <c r="J9147" t="s">
        <v>36</v>
      </c>
      <c r="K9147" t="s">
        <v>11514</v>
      </c>
      <c r="L9147" t="s">
        <v>1930</v>
      </c>
      <c r="M9147" s="4">
        <v>41382</v>
      </c>
      <c r="N9147" s="4">
        <v>41348</v>
      </c>
      <c r="O9147" s="1">
        <v>41348</v>
      </c>
      <c r="P9147" t="s">
        <v>52</v>
      </c>
      <c r="R9147" t="s">
        <v>71</v>
      </c>
      <c r="S9147" t="s">
        <v>1931</v>
      </c>
      <c r="T9147" t="s">
        <v>143</v>
      </c>
      <c r="U9147" t="s">
        <v>144</v>
      </c>
      <c r="V9147" t="s">
        <v>57</v>
      </c>
      <c r="W9147" s="6" t="s">
        <v>145</v>
      </c>
      <c r="X9147" t="s">
        <v>146</v>
      </c>
      <c r="Y9147">
        <v>60</v>
      </c>
      <c r="Z9147">
        <v>487</v>
      </c>
      <c r="AA9147" t="s">
        <v>282</v>
      </c>
      <c r="AB9147"/>
      <c r="AC9147" s="3">
        <v>3540.49</v>
      </c>
      <c r="AD9147" s="3">
        <v>7.27</v>
      </c>
      <c r="AE9147" s="3">
        <v>0.12</v>
      </c>
      <c r="AF9147" t="s">
        <v>60</v>
      </c>
      <c r="AG9147" t="s">
        <v>109</v>
      </c>
      <c r="AH9147" s="8" t="s">
        <v>44</v>
      </c>
      <c r="AI9147" s="7" t="s">
        <v>44</v>
      </c>
      <c r="AJ9147" s="9">
        <v>4.38</v>
      </c>
      <c r="AK9147" s="5">
        <f t="shared" si="276"/>
        <v>34</v>
      </c>
    </row>
    <row r="9148" spans="1:37" hidden="1" x14ac:dyDescent="0.3">
      <c r="A9148">
        <v>85343</v>
      </c>
      <c r="B9148" t="s">
        <v>4311</v>
      </c>
      <c r="C9148" t="s">
        <v>11534</v>
      </c>
      <c r="D9148" t="s">
        <v>12487</v>
      </c>
      <c r="E9148" t="s">
        <v>12488</v>
      </c>
      <c r="F9148" t="s">
        <v>809</v>
      </c>
      <c r="G9148" t="s">
        <v>33</v>
      </c>
      <c r="H9148" t="s">
        <v>1929</v>
      </c>
      <c r="I9148" t="s">
        <v>1930</v>
      </c>
      <c r="J9148" t="s">
        <v>310</v>
      </c>
      <c r="K9148" t="s">
        <v>5005</v>
      </c>
      <c r="L9148" t="s">
        <v>1930</v>
      </c>
      <c r="M9148" s="4">
        <v>41453</v>
      </c>
      <c r="N9148" s="4">
        <v>41353</v>
      </c>
      <c r="O9148" s="1">
        <v>41353</v>
      </c>
      <c r="P9148" t="s">
        <v>52</v>
      </c>
      <c r="R9148" t="s">
        <v>53</v>
      </c>
      <c r="S9148" t="s">
        <v>1931</v>
      </c>
      <c r="T9148" t="s">
        <v>4655</v>
      </c>
      <c r="U9148" t="s">
        <v>144</v>
      </c>
      <c r="V9148" t="s">
        <v>57</v>
      </c>
      <c r="W9148" s="6" t="s">
        <v>4436</v>
      </c>
      <c r="X9148" t="s">
        <v>146</v>
      </c>
      <c r="Y9148">
        <v>60</v>
      </c>
      <c r="Z9148">
        <v>2125</v>
      </c>
      <c r="AA9148" t="s">
        <v>809</v>
      </c>
      <c r="AB9148"/>
      <c r="AC9148" s="3">
        <v>4802.5</v>
      </c>
      <c r="AD9148" s="3">
        <v>2.2599999999999998</v>
      </c>
      <c r="AE9148" s="3">
        <v>0.04</v>
      </c>
      <c r="AF9148" t="s">
        <v>307</v>
      </c>
      <c r="AG9148" t="s">
        <v>109</v>
      </c>
      <c r="AH9148" s="8" t="s">
        <v>44</v>
      </c>
      <c r="AI9148" s="7" t="s">
        <v>44</v>
      </c>
      <c r="AJ9148" s="9">
        <v>5.94</v>
      </c>
      <c r="AK9148" s="5">
        <f t="shared" si="276"/>
        <v>100</v>
      </c>
    </row>
    <row r="9149" spans="1:37" hidden="1" x14ac:dyDescent="0.3">
      <c r="A9149">
        <v>85345</v>
      </c>
      <c r="B9149" t="s">
        <v>14940</v>
      </c>
      <c r="C9149" t="s">
        <v>14941</v>
      </c>
      <c r="D9149" t="s">
        <v>14942</v>
      </c>
      <c r="E9149" t="s">
        <v>14943</v>
      </c>
      <c r="F9149" t="s">
        <v>282</v>
      </c>
      <c r="G9149" t="s">
        <v>33</v>
      </c>
      <c r="H9149" t="s">
        <v>1929</v>
      </c>
      <c r="I9149" t="s">
        <v>1930</v>
      </c>
      <c r="J9149" t="s">
        <v>36</v>
      </c>
      <c r="K9149" s="2">
        <v>41277</v>
      </c>
      <c r="L9149" t="s">
        <v>1930</v>
      </c>
      <c r="M9149" s="4">
        <v>41358</v>
      </c>
      <c r="N9149" s="4">
        <v>41361</v>
      </c>
      <c r="O9149" s="1">
        <v>41361</v>
      </c>
      <c r="P9149" t="s">
        <v>52</v>
      </c>
      <c r="R9149" t="s">
        <v>71</v>
      </c>
      <c r="S9149" t="s">
        <v>1931</v>
      </c>
      <c r="T9149" t="s">
        <v>106</v>
      </c>
      <c r="U9149" t="s">
        <v>56</v>
      </c>
      <c r="V9149" t="s">
        <v>57</v>
      </c>
      <c r="W9149" s="6" t="s">
        <v>100</v>
      </c>
      <c r="X9149" t="s">
        <v>76</v>
      </c>
      <c r="Y9149">
        <v>60</v>
      </c>
      <c r="Z9149">
        <v>3485</v>
      </c>
      <c r="AA9149" t="s">
        <v>282</v>
      </c>
      <c r="AB9149"/>
      <c r="AC9149" s="3">
        <v>7876.1</v>
      </c>
      <c r="AD9149" s="3">
        <v>2.2599999999999998</v>
      </c>
      <c r="AE9149" s="3">
        <v>0.04</v>
      </c>
      <c r="AF9149" t="s">
        <v>554</v>
      </c>
      <c r="AG9149" t="s">
        <v>47</v>
      </c>
      <c r="AH9149" s="8">
        <v>214</v>
      </c>
      <c r="AI9149" s="7">
        <v>3066.05</v>
      </c>
      <c r="AJ9149" s="9">
        <v>9.74</v>
      </c>
      <c r="AK9149" s="5">
        <f t="shared" si="276"/>
        <v>-3</v>
      </c>
    </row>
    <row r="9150" spans="1:37" hidden="1" x14ac:dyDescent="0.3">
      <c r="A9150">
        <v>85346</v>
      </c>
      <c r="B9150" t="s">
        <v>5872</v>
      </c>
      <c r="C9150" t="s">
        <v>12468</v>
      </c>
      <c r="D9150" t="s">
        <v>12496</v>
      </c>
      <c r="E9150" t="s">
        <v>12497</v>
      </c>
      <c r="F9150" t="s">
        <v>155</v>
      </c>
      <c r="G9150" t="s">
        <v>33</v>
      </c>
      <c r="H9150" t="s">
        <v>1929</v>
      </c>
      <c r="I9150" t="s">
        <v>1930</v>
      </c>
      <c r="J9150" t="s">
        <v>310</v>
      </c>
      <c r="K9150" t="s">
        <v>7378</v>
      </c>
      <c r="L9150" t="s">
        <v>1930</v>
      </c>
      <c r="M9150" s="4">
        <v>41363</v>
      </c>
      <c r="N9150" s="4">
        <v>41372</v>
      </c>
      <c r="O9150" s="1">
        <v>41372</v>
      </c>
      <c r="P9150" t="s">
        <v>52</v>
      </c>
      <c r="R9150" t="s">
        <v>71</v>
      </c>
      <c r="S9150" t="s">
        <v>1931</v>
      </c>
      <c r="T9150" t="s">
        <v>563</v>
      </c>
      <c r="U9150" t="s">
        <v>564</v>
      </c>
      <c r="V9150" t="s">
        <v>57</v>
      </c>
      <c r="W9150" s="6" t="s">
        <v>565</v>
      </c>
      <c r="X9150" t="s">
        <v>146</v>
      </c>
      <c r="Y9150">
        <v>60</v>
      </c>
      <c r="Z9150">
        <v>73271</v>
      </c>
      <c r="AA9150" t="s">
        <v>155</v>
      </c>
      <c r="AB9150"/>
      <c r="AC9150" s="3">
        <v>628665.18000000005</v>
      </c>
      <c r="AD9150" s="3">
        <v>8.58</v>
      </c>
      <c r="AE9150" s="3">
        <v>0.14000000000000001</v>
      </c>
      <c r="AF9150" t="s">
        <v>554</v>
      </c>
      <c r="AG9150" t="s">
        <v>109</v>
      </c>
      <c r="AH9150" s="8" t="s">
        <v>44</v>
      </c>
      <c r="AI9150" s="7" t="s">
        <v>44</v>
      </c>
      <c r="AJ9150" s="9">
        <v>881.39</v>
      </c>
      <c r="AK9150" s="5">
        <f t="shared" si="276"/>
        <v>-9</v>
      </c>
    </row>
    <row r="9151" spans="1:37" hidden="1" x14ac:dyDescent="0.3">
      <c r="A9151">
        <v>85347</v>
      </c>
      <c r="B9151" t="s">
        <v>4244</v>
      </c>
      <c r="C9151" t="s">
        <v>11481</v>
      </c>
      <c r="D9151" t="s">
        <v>12498</v>
      </c>
      <c r="E9151" t="s">
        <v>12499</v>
      </c>
      <c r="F9151" t="s">
        <v>32</v>
      </c>
      <c r="G9151" t="s">
        <v>33</v>
      </c>
      <c r="H9151" t="s">
        <v>1929</v>
      </c>
      <c r="I9151" t="s">
        <v>1930</v>
      </c>
      <c r="J9151" t="s">
        <v>310</v>
      </c>
      <c r="K9151" s="2">
        <v>41222</v>
      </c>
      <c r="L9151" t="s">
        <v>1930</v>
      </c>
      <c r="M9151" s="4">
        <v>41361</v>
      </c>
      <c r="N9151" s="4">
        <v>41363</v>
      </c>
      <c r="O9151" s="1">
        <v>41363</v>
      </c>
      <c r="P9151" t="s">
        <v>52</v>
      </c>
      <c r="R9151" t="s">
        <v>71</v>
      </c>
      <c r="S9151" t="s">
        <v>1931</v>
      </c>
      <c r="T9151" t="s">
        <v>563</v>
      </c>
      <c r="U9151" t="s">
        <v>564</v>
      </c>
      <c r="V9151" t="s">
        <v>57</v>
      </c>
      <c r="W9151" s="6" t="s">
        <v>565</v>
      </c>
      <c r="X9151" t="s">
        <v>146</v>
      </c>
      <c r="Y9151">
        <v>60</v>
      </c>
      <c r="Z9151">
        <v>50000</v>
      </c>
      <c r="AA9151" t="s">
        <v>32</v>
      </c>
      <c r="AB9151"/>
      <c r="AC9151" s="3">
        <v>429000</v>
      </c>
      <c r="AD9151" s="3">
        <v>8.58</v>
      </c>
      <c r="AE9151" s="3">
        <v>0.14000000000000001</v>
      </c>
      <c r="AF9151" t="s">
        <v>605</v>
      </c>
      <c r="AG9151" t="s">
        <v>109</v>
      </c>
      <c r="AH9151" s="8" t="s">
        <v>44</v>
      </c>
      <c r="AI9151" s="7" t="s">
        <v>44</v>
      </c>
      <c r="AJ9151" s="9">
        <v>601.46</v>
      </c>
      <c r="AK9151" s="5">
        <f t="shared" si="276"/>
        <v>-2</v>
      </c>
    </row>
    <row r="9152" spans="1:37" hidden="1" x14ac:dyDescent="0.3">
      <c r="A9152">
        <v>85348</v>
      </c>
      <c r="B9152" t="s">
        <v>4707</v>
      </c>
      <c r="C9152" t="s">
        <v>11511</v>
      </c>
      <c r="D9152" t="s">
        <v>11523</v>
      </c>
      <c r="E9152" t="s">
        <v>11524</v>
      </c>
      <c r="F9152" t="s">
        <v>282</v>
      </c>
      <c r="G9152" t="s">
        <v>33</v>
      </c>
      <c r="H9152" t="s">
        <v>1929</v>
      </c>
      <c r="I9152" t="s">
        <v>1930</v>
      </c>
      <c r="J9152" t="s">
        <v>36</v>
      </c>
      <c r="K9152" t="s">
        <v>11514</v>
      </c>
      <c r="L9152" t="s">
        <v>1930</v>
      </c>
      <c r="M9152" s="4">
        <v>41382</v>
      </c>
      <c r="N9152" s="4">
        <v>41383</v>
      </c>
      <c r="O9152" s="1">
        <v>41383</v>
      </c>
      <c r="P9152" t="s">
        <v>52</v>
      </c>
      <c r="R9152" t="s">
        <v>53</v>
      </c>
      <c r="S9152" t="s">
        <v>1931</v>
      </c>
      <c r="T9152" t="s">
        <v>4349</v>
      </c>
      <c r="U9152" t="s">
        <v>89</v>
      </c>
      <c r="V9152" t="s">
        <v>57</v>
      </c>
      <c r="W9152" s="6" t="s">
        <v>58</v>
      </c>
      <c r="X9152" t="s">
        <v>90</v>
      </c>
      <c r="Y9152">
        <v>240</v>
      </c>
      <c r="Z9152">
        <v>397</v>
      </c>
      <c r="AA9152" t="s">
        <v>282</v>
      </c>
      <c r="AB9152"/>
      <c r="AC9152" s="3">
        <v>833.7</v>
      </c>
      <c r="AD9152" s="3">
        <v>2.1</v>
      </c>
      <c r="AE9152" s="3">
        <v>0.01</v>
      </c>
      <c r="AF9152" t="s">
        <v>60</v>
      </c>
      <c r="AG9152" t="s">
        <v>109</v>
      </c>
      <c r="AH9152" s="8" t="s">
        <v>44</v>
      </c>
      <c r="AI9152" s="7" t="s">
        <v>44</v>
      </c>
      <c r="AJ9152" s="9">
        <v>1.03</v>
      </c>
      <c r="AK9152" s="5">
        <f t="shared" si="276"/>
        <v>-1</v>
      </c>
    </row>
    <row r="9153" spans="1:37" hidden="1" x14ac:dyDescent="0.3">
      <c r="A9153">
        <v>85349</v>
      </c>
      <c r="B9153" t="s">
        <v>4415</v>
      </c>
      <c r="C9153" t="s">
        <v>11557</v>
      </c>
      <c r="D9153" t="s">
        <v>14944</v>
      </c>
      <c r="E9153" t="s">
        <v>14945</v>
      </c>
      <c r="F9153" t="s">
        <v>105</v>
      </c>
      <c r="G9153" t="s">
        <v>33</v>
      </c>
      <c r="H9153" t="s">
        <v>1929</v>
      </c>
      <c r="I9153" t="s">
        <v>1930</v>
      </c>
      <c r="J9153" t="s">
        <v>310</v>
      </c>
      <c r="K9153" t="s">
        <v>11560</v>
      </c>
      <c r="L9153" t="s">
        <v>1930</v>
      </c>
      <c r="M9153" s="4">
        <v>41425</v>
      </c>
      <c r="N9153" s="4">
        <v>41386</v>
      </c>
      <c r="O9153" s="1">
        <v>41386</v>
      </c>
      <c r="P9153" t="s">
        <v>52</v>
      </c>
      <c r="R9153" t="s">
        <v>71</v>
      </c>
      <c r="S9153" t="s">
        <v>1931</v>
      </c>
      <c r="T9153" t="s">
        <v>2634</v>
      </c>
      <c r="U9153" t="s">
        <v>536</v>
      </c>
      <c r="V9153" t="s">
        <v>57</v>
      </c>
      <c r="W9153" s="6" t="s">
        <v>2635</v>
      </c>
      <c r="X9153" t="s">
        <v>146</v>
      </c>
      <c r="Y9153">
        <v>30</v>
      </c>
      <c r="Z9153">
        <v>31512</v>
      </c>
      <c r="AA9153" t="s">
        <v>105</v>
      </c>
      <c r="AB9153"/>
      <c r="AC9153" s="3">
        <v>191277.84</v>
      </c>
      <c r="AD9153" s="3">
        <v>6.07</v>
      </c>
      <c r="AE9153" s="3">
        <v>0.2</v>
      </c>
      <c r="AF9153" t="s">
        <v>307</v>
      </c>
      <c r="AG9153" t="s">
        <v>47</v>
      </c>
      <c r="AH9153" s="8">
        <v>2635</v>
      </c>
      <c r="AI9153" s="7">
        <v>3300.95</v>
      </c>
      <c r="AJ9153" s="9">
        <v>236.61</v>
      </c>
      <c r="AK9153" s="5">
        <f t="shared" si="276"/>
        <v>39</v>
      </c>
    </row>
    <row r="9154" spans="1:37" hidden="1" x14ac:dyDescent="0.3">
      <c r="A9154">
        <v>85350</v>
      </c>
      <c r="B9154" t="s">
        <v>4311</v>
      </c>
      <c r="C9154" t="s">
        <v>14946</v>
      </c>
      <c r="D9154" t="s">
        <v>14947</v>
      </c>
      <c r="E9154" t="s">
        <v>14948</v>
      </c>
      <c r="F9154" t="s">
        <v>809</v>
      </c>
      <c r="G9154" t="s">
        <v>33</v>
      </c>
      <c r="H9154" t="s">
        <v>1929</v>
      </c>
      <c r="I9154" t="s">
        <v>1930</v>
      </c>
      <c r="J9154" t="s">
        <v>310</v>
      </c>
      <c r="K9154" t="s">
        <v>14949</v>
      </c>
      <c r="L9154" t="s">
        <v>1930</v>
      </c>
      <c r="M9154" s="4">
        <v>41380</v>
      </c>
      <c r="N9154" s="4">
        <v>41389</v>
      </c>
      <c r="O9154" s="1">
        <v>41389</v>
      </c>
      <c r="P9154" t="s">
        <v>52</v>
      </c>
      <c r="R9154" t="s">
        <v>53</v>
      </c>
      <c r="S9154" t="s">
        <v>1931</v>
      </c>
      <c r="T9154" t="s">
        <v>4517</v>
      </c>
      <c r="U9154" t="s">
        <v>56</v>
      </c>
      <c r="V9154" t="s">
        <v>57</v>
      </c>
      <c r="W9154" s="6" t="s">
        <v>58</v>
      </c>
      <c r="X9154" t="s">
        <v>59</v>
      </c>
      <c r="Y9154">
        <v>240</v>
      </c>
      <c r="Z9154">
        <v>36229</v>
      </c>
      <c r="AA9154" t="s">
        <v>809</v>
      </c>
      <c r="AB9154"/>
      <c r="AC9154" s="3">
        <v>70646.55</v>
      </c>
      <c r="AD9154" s="3">
        <v>1.95</v>
      </c>
      <c r="AE9154" s="3">
        <v>0.01</v>
      </c>
      <c r="AF9154" t="s">
        <v>60</v>
      </c>
      <c r="AG9154" t="s">
        <v>47</v>
      </c>
      <c r="AH9154" s="8">
        <v>13310</v>
      </c>
      <c r="AI9154" s="7">
        <v>12203.29</v>
      </c>
      <c r="AJ9154" s="9">
        <v>87.39</v>
      </c>
      <c r="AK9154" s="5">
        <f t="shared" si="276"/>
        <v>-9</v>
      </c>
    </row>
    <row r="9155" spans="1:37" hidden="1" x14ac:dyDescent="0.3">
      <c r="A9155">
        <v>85351</v>
      </c>
      <c r="B9155" t="s">
        <v>4415</v>
      </c>
      <c r="C9155" t="s">
        <v>12447</v>
      </c>
      <c r="D9155" t="s">
        <v>14950</v>
      </c>
      <c r="E9155" t="s">
        <v>14951</v>
      </c>
      <c r="F9155" t="s">
        <v>105</v>
      </c>
      <c r="G9155" t="s">
        <v>33</v>
      </c>
      <c r="H9155" t="s">
        <v>1929</v>
      </c>
      <c r="I9155" t="s">
        <v>1930</v>
      </c>
      <c r="J9155" t="s">
        <v>310</v>
      </c>
      <c r="K9155" t="s">
        <v>8429</v>
      </c>
      <c r="L9155" t="s">
        <v>1930</v>
      </c>
      <c r="M9155" s="4">
        <v>41425</v>
      </c>
      <c r="N9155" s="4">
        <v>41403</v>
      </c>
      <c r="O9155" s="1">
        <v>41403</v>
      </c>
      <c r="P9155" t="s">
        <v>52</v>
      </c>
      <c r="R9155" t="s">
        <v>71</v>
      </c>
      <c r="S9155" t="s">
        <v>1931</v>
      </c>
      <c r="T9155" t="s">
        <v>332</v>
      </c>
      <c r="U9155" t="s">
        <v>242</v>
      </c>
      <c r="V9155" t="s">
        <v>57</v>
      </c>
      <c r="W9155" s="6" t="s">
        <v>244</v>
      </c>
      <c r="X9155" t="s">
        <v>76</v>
      </c>
      <c r="Y9155">
        <v>30</v>
      </c>
      <c r="Z9155">
        <v>1980</v>
      </c>
      <c r="AA9155" t="s">
        <v>105</v>
      </c>
      <c r="AB9155"/>
      <c r="AC9155" s="3">
        <v>7999.2</v>
      </c>
      <c r="AD9155" s="3">
        <v>4.04</v>
      </c>
      <c r="AE9155" s="3">
        <v>0.13</v>
      </c>
      <c r="AF9155" t="s">
        <v>307</v>
      </c>
      <c r="AG9155" t="s">
        <v>47</v>
      </c>
      <c r="AH9155" s="8">
        <v>126</v>
      </c>
      <c r="AI9155" s="7">
        <v>1382</v>
      </c>
      <c r="AJ9155" s="9">
        <v>11.21</v>
      </c>
      <c r="AK9155" s="5">
        <f t="shared" ref="AK9155:AK9218" si="277">M9155-N9155</f>
        <v>22</v>
      </c>
    </row>
    <row r="9156" spans="1:37" hidden="1" x14ac:dyDescent="0.3">
      <c r="A9156">
        <v>85352</v>
      </c>
      <c r="B9156" t="s">
        <v>12326</v>
      </c>
      <c r="C9156" t="s">
        <v>12504</v>
      </c>
      <c r="D9156" t="s">
        <v>12505</v>
      </c>
      <c r="E9156" t="s">
        <v>12506</v>
      </c>
      <c r="F9156" t="s">
        <v>4229</v>
      </c>
      <c r="G9156" t="s">
        <v>33</v>
      </c>
      <c r="H9156" t="s">
        <v>1929</v>
      </c>
      <c r="I9156" t="s">
        <v>1930</v>
      </c>
      <c r="J9156" t="s">
        <v>36</v>
      </c>
      <c r="K9156" s="2">
        <v>41367</v>
      </c>
      <c r="L9156" t="s">
        <v>1930</v>
      </c>
      <c r="M9156" s="4">
        <v>41388</v>
      </c>
      <c r="N9156" s="4">
        <v>41415</v>
      </c>
      <c r="O9156" s="1">
        <v>41415</v>
      </c>
      <c r="P9156" t="s">
        <v>52</v>
      </c>
      <c r="R9156" t="s">
        <v>71</v>
      </c>
      <c r="S9156" t="s">
        <v>1931</v>
      </c>
      <c r="T9156" t="s">
        <v>2883</v>
      </c>
      <c r="U9156" t="s">
        <v>2884</v>
      </c>
      <c r="V9156" t="s">
        <v>57</v>
      </c>
      <c r="W9156" s="6" t="s">
        <v>2885</v>
      </c>
      <c r="X9156" t="s">
        <v>146</v>
      </c>
      <c r="Y9156">
        <v>30</v>
      </c>
      <c r="Z9156">
        <v>8250</v>
      </c>
      <c r="AA9156" t="s">
        <v>4229</v>
      </c>
      <c r="AB9156"/>
      <c r="AC9156" s="3">
        <v>38775</v>
      </c>
      <c r="AD9156" s="3">
        <v>4.7</v>
      </c>
      <c r="AE9156" s="3">
        <v>0.16</v>
      </c>
      <c r="AF9156" t="s">
        <v>554</v>
      </c>
      <c r="AG9156" t="s">
        <v>109</v>
      </c>
      <c r="AH9156" s="8" t="s">
        <v>44</v>
      </c>
      <c r="AI9156" s="7" t="s">
        <v>44</v>
      </c>
      <c r="AJ9156" s="9">
        <v>47.96</v>
      </c>
      <c r="AK9156" s="5">
        <f t="shared" si="277"/>
        <v>-27</v>
      </c>
    </row>
    <row r="9157" spans="1:37" hidden="1" x14ac:dyDescent="0.3">
      <c r="A9157">
        <v>85353</v>
      </c>
      <c r="B9157" t="s">
        <v>4170</v>
      </c>
      <c r="C9157" t="s">
        <v>11531</v>
      </c>
      <c r="D9157" t="s">
        <v>11532</v>
      </c>
      <c r="E9157" t="s">
        <v>11533</v>
      </c>
      <c r="F9157" t="s">
        <v>4174</v>
      </c>
      <c r="G9157" t="s">
        <v>33</v>
      </c>
      <c r="H9157" t="s">
        <v>1929</v>
      </c>
      <c r="I9157" t="s">
        <v>1930</v>
      </c>
      <c r="J9157" t="s">
        <v>36</v>
      </c>
      <c r="K9157" t="s">
        <v>4175</v>
      </c>
      <c r="L9157" t="s">
        <v>1930</v>
      </c>
      <c r="M9157" s="4">
        <v>41425</v>
      </c>
      <c r="N9157" s="4">
        <v>41417</v>
      </c>
      <c r="O9157" s="1">
        <v>41417</v>
      </c>
      <c r="P9157" t="s">
        <v>52</v>
      </c>
      <c r="R9157" t="s">
        <v>71</v>
      </c>
      <c r="S9157" t="s">
        <v>1931</v>
      </c>
      <c r="T9157" t="s">
        <v>106</v>
      </c>
      <c r="U9157" t="s">
        <v>56</v>
      </c>
      <c r="V9157" t="s">
        <v>57</v>
      </c>
      <c r="W9157" s="6" t="s">
        <v>100</v>
      </c>
      <c r="X9157" t="s">
        <v>76</v>
      </c>
      <c r="Y9157">
        <v>60</v>
      </c>
      <c r="Z9157">
        <v>450</v>
      </c>
      <c r="AA9157" t="s">
        <v>4174</v>
      </c>
      <c r="AB9157"/>
      <c r="AC9157" s="3">
        <v>1017</v>
      </c>
      <c r="AD9157" s="3">
        <v>2.2599999999999998</v>
      </c>
      <c r="AE9157" s="3">
        <v>0.04</v>
      </c>
      <c r="AF9157" t="s">
        <v>554</v>
      </c>
      <c r="AG9157" t="s">
        <v>109</v>
      </c>
      <c r="AH9157" s="8" t="s">
        <v>44</v>
      </c>
      <c r="AI9157" s="7" t="s">
        <v>44</v>
      </c>
      <c r="AJ9157" s="9">
        <v>1.26</v>
      </c>
      <c r="AK9157" s="5">
        <f t="shared" si="277"/>
        <v>8</v>
      </c>
    </row>
    <row r="9158" spans="1:37" hidden="1" x14ac:dyDescent="0.3">
      <c r="A9158">
        <v>85354</v>
      </c>
      <c r="B9158" t="s">
        <v>4311</v>
      </c>
      <c r="C9158" t="s">
        <v>11534</v>
      </c>
      <c r="D9158" t="s">
        <v>11535</v>
      </c>
      <c r="E9158" t="s">
        <v>11536</v>
      </c>
      <c r="F9158" t="s">
        <v>809</v>
      </c>
      <c r="G9158" t="s">
        <v>33</v>
      </c>
      <c r="H9158" t="s">
        <v>1929</v>
      </c>
      <c r="I9158" t="s">
        <v>1930</v>
      </c>
      <c r="J9158" t="s">
        <v>310</v>
      </c>
      <c r="K9158" t="s">
        <v>5005</v>
      </c>
      <c r="L9158" t="s">
        <v>1930</v>
      </c>
      <c r="M9158" s="4">
        <v>41432</v>
      </c>
      <c r="N9158" s="4">
        <v>41432</v>
      </c>
      <c r="O9158" s="1">
        <v>41432</v>
      </c>
      <c r="P9158" t="s">
        <v>52</v>
      </c>
      <c r="R9158" t="s">
        <v>71</v>
      </c>
      <c r="S9158" t="s">
        <v>1931</v>
      </c>
      <c r="T9158" t="s">
        <v>305</v>
      </c>
      <c r="U9158" t="s">
        <v>98</v>
      </c>
      <c r="V9158" t="s">
        <v>57</v>
      </c>
      <c r="W9158" s="6" t="s">
        <v>306</v>
      </c>
      <c r="X9158" t="s">
        <v>76</v>
      </c>
      <c r="Y9158">
        <v>30</v>
      </c>
      <c r="Z9158">
        <v>24912</v>
      </c>
      <c r="AA9158" t="s">
        <v>809</v>
      </c>
      <c r="AB9158"/>
      <c r="AC9158" s="3">
        <v>82956.960000000006</v>
      </c>
      <c r="AD9158" s="3">
        <v>3.33</v>
      </c>
      <c r="AE9158" s="3">
        <v>0.11</v>
      </c>
      <c r="AF9158" t="s">
        <v>605</v>
      </c>
      <c r="AG9158" t="s">
        <v>109</v>
      </c>
      <c r="AH9158" s="8" t="s">
        <v>44</v>
      </c>
      <c r="AI9158" s="7" t="s">
        <v>44</v>
      </c>
      <c r="AJ9158" s="9">
        <v>102.62</v>
      </c>
      <c r="AK9158" s="5">
        <f t="shared" si="277"/>
        <v>0</v>
      </c>
    </row>
    <row r="9159" spans="1:37" hidden="1" x14ac:dyDescent="0.3">
      <c r="A9159">
        <v>85355</v>
      </c>
      <c r="B9159" t="s">
        <v>4311</v>
      </c>
      <c r="C9159" t="s">
        <v>11534</v>
      </c>
      <c r="D9159" t="s">
        <v>11535</v>
      </c>
      <c r="E9159" t="s">
        <v>11536</v>
      </c>
      <c r="F9159" t="s">
        <v>809</v>
      </c>
      <c r="G9159" t="s">
        <v>33</v>
      </c>
      <c r="H9159" t="s">
        <v>1929</v>
      </c>
      <c r="I9159" t="s">
        <v>1930</v>
      </c>
      <c r="J9159" t="s">
        <v>310</v>
      </c>
      <c r="K9159" t="s">
        <v>5005</v>
      </c>
      <c r="L9159" t="s">
        <v>1930</v>
      </c>
      <c r="M9159" s="4">
        <v>41432</v>
      </c>
      <c r="N9159" s="4">
        <v>41432</v>
      </c>
      <c r="O9159" s="1">
        <v>41432</v>
      </c>
      <c r="P9159" t="s">
        <v>52</v>
      </c>
      <c r="R9159" t="s">
        <v>71</v>
      </c>
      <c r="S9159" t="s">
        <v>1931</v>
      </c>
      <c r="T9159" t="s">
        <v>563</v>
      </c>
      <c r="U9159" t="s">
        <v>564</v>
      </c>
      <c r="V9159" t="s">
        <v>57</v>
      </c>
      <c r="W9159" s="6" t="s">
        <v>565</v>
      </c>
      <c r="X9159" t="s">
        <v>146</v>
      </c>
      <c r="Y9159">
        <v>60</v>
      </c>
      <c r="Z9159">
        <v>68736</v>
      </c>
      <c r="AA9159" t="s">
        <v>809</v>
      </c>
      <c r="AB9159"/>
      <c r="AC9159" s="3">
        <v>589754.88</v>
      </c>
      <c r="AD9159" s="3">
        <v>8.58</v>
      </c>
      <c r="AE9159" s="3">
        <v>0.14000000000000001</v>
      </c>
      <c r="AF9159" t="s">
        <v>554</v>
      </c>
      <c r="AG9159" t="s">
        <v>109</v>
      </c>
      <c r="AH9159" s="8" t="s">
        <v>44</v>
      </c>
      <c r="AI9159" s="7" t="s">
        <v>44</v>
      </c>
      <c r="AJ9159" s="9">
        <v>729.53</v>
      </c>
      <c r="AK9159" s="5">
        <f t="shared" si="277"/>
        <v>0</v>
      </c>
    </row>
    <row r="9160" spans="1:37" hidden="1" x14ac:dyDescent="0.3">
      <c r="A9160">
        <v>85356</v>
      </c>
      <c r="B9160" t="s">
        <v>5680</v>
      </c>
      <c r="C9160" t="s">
        <v>11515</v>
      </c>
      <c r="D9160" t="s">
        <v>11537</v>
      </c>
      <c r="E9160" t="s">
        <v>11538</v>
      </c>
      <c r="F9160" t="s">
        <v>4162</v>
      </c>
      <c r="G9160" t="s">
        <v>33</v>
      </c>
      <c r="H9160" t="s">
        <v>1929</v>
      </c>
      <c r="I9160" t="s">
        <v>1930</v>
      </c>
      <c r="J9160" t="s">
        <v>36</v>
      </c>
      <c r="K9160" t="s">
        <v>5125</v>
      </c>
      <c r="L9160" t="s">
        <v>1930</v>
      </c>
      <c r="M9160" s="4">
        <v>41394</v>
      </c>
      <c r="N9160" s="4">
        <v>41388</v>
      </c>
      <c r="O9160" s="1">
        <v>41388</v>
      </c>
      <c r="P9160" t="s">
        <v>52</v>
      </c>
      <c r="R9160" t="s">
        <v>71</v>
      </c>
      <c r="S9160" t="s">
        <v>1931</v>
      </c>
      <c r="T9160" t="s">
        <v>4210</v>
      </c>
      <c r="U9160" t="s">
        <v>4211</v>
      </c>
      <c r="V9160" t="s">
        <v>57</v>
      </c>
      <c r="W9160" s="6" t="s">
        <v>4212</v>
      </c>
      <c r="X9160" t="s">
        <v>146</v>
      </c>
      <c r="Y9160">
        <v>30</v>
      </c>
      <c r="Z9160">
        <v>1278</v>
      </c>
      <c r="AA9160" t="s">
        <v>4162</v>
      </c>
      <c r="AB9160"/>
      <c r="AC9160" s="3">
        <v>13444.56</v>
      </c>
      <c r="AD9160" s="3">
        <v>10.52</v>
      </c>
      <c r="AE9160" s="3">
        <v>0.35</v>
      </c>
      <c r="AF9160" t="s">
        <v>554</v>
      </c>
      <c r="AG9160" t="s">
        <v>109</v>
      </c>
      <c r="AH9160" s="8" t="s">
        <v>44</v>
      </c>
      <c r="AI9160" s="7" t="s">
        <v>44</v>
      </c>
      <c r="AJ9160" s="9">
        <v>16.63</v>
      </c>
      <c r="AK9160" s="5">
        <f t="shared" si="277"/>
        <v>6</v>
      </c>
    </row>
    <row r="9161" spans="1:37" hidden="1" x14ac:dyDescent="0.3">
      <c r="A9161">
        <v>85357</v>
      </c>
      <c r="B9161" t="s">
        <v>4311</v>
      </c>
      <c r="C9161" t="s">
        <v>11534</v>
      </c>
      <c r="D9161" t="s">
        <v>14952</v>
      </c>
      <c r="E9161" t="s">
        <v>14953</v>
      </c>
      <c r="F9161" t="s">
        <v>809</v>
      </c>
      <c r="G9161" t="s">
        <v>33</v>
      </c>
      <c r="H9161" t="s">
        <v>1929</v>
      </c>
      <c r="I9161" t="s">
        <v>1930</v>
      </c>
      <c r="J9161" t="s">
        <v>310</v>
      </c>
      <c r="K9161" t="s">
        <v>5005</v>
      </c>
      <c r="L9161" t="s">
        <v>1930</v>
      </c>
      <c r="M9161" s="4">
        <v>41429</v>
      </c>
      <c r="N9161" s="4">
        <v>41429</v>
      </c>
      <c r="O9161" s="1">
        <v>41429</v>
      </c>
      <c r="P9161" t="s">
        <v>52</v>
      </c>
      <c r="R9161" t="s">
        <v>71</v>
      </c>
      <c r="S9161" t="s">
        <v>1931</v>
      </c>
      <c r="T9161" t="s">
        <v>2883</v>
      </c>
      <c r="U9161" t="s">
        <v>2884</v>
      </c>
      <c r="V9161" t="s">
        <v>57</v>
      </c>
      <c r="W9161" s="6" t="s">
        <v>2885</v>
      </c>
      <c r="X9161" t="s">
        <v>146</v>
      </c>
      <c r="Y9161">
        <v>30</v>
      </c>
      <c r="Z9161">
        <v>26940</v>
      </c>
      <c r="AA9161" t="s">
        <v>809</v>
      </c>
      <c r="AB9161"/>
      <c r="AC9161" s="3">
        <v>126618</v>
      </c>
      <c r="AD9161" s="3">
        <v>4.7</v>
      </c>
      <c r="AE9161" s="3">
        <v>0.16</v>
      </c>
      <c r="AF9161" t="s">
        <v>4372</v>
      </c>
      <c r="AG9161" t="s">
        <v>47</v>
      </c>
      <c r="AH9161" s="8">
        <v>2517</v>
      </c>
      <c r="AI9161" s="7">
        <v>11803.13</v>
      </c>
      <c r="AJ9161" s="9">
        <v>156.63</v>
      </c>
      <c r="AK9161" s="5">
        <f t="shared" si="277"/>
        <v>0</v>
      </c>
    </row>
    <row r="9162" spans="1:37" hidden="1" x14ac:dyDescent="0.3">
      <c r="A9162">
        <v>85358</v>
      </c>
      <c r="B9162" t="s">
        <v>4164</v>
      </c>
      <c r="C9162" t="s">
        <v>11542</v>
      </c>
      <c r="D9162" t="s">
        <v>13907</v>
      </c>
      <c r="E9162" t="s">
        <v>13908</v>
      </c>
      <c r="F9162" t="s">
        <v>455</v>
      </c>
      <c r="G9162" t="s">
        <v>33</v>
      </c>
      <c r="H9162" t="s">
        <v>1929</v>
      </c>
      <c r="I9162" t="s">
        <v>1930</v>
      </c>
      <c r="J9162" t="s">
        <v>310</v>
      </c>
      <c r="K9162" s="2">
        <v>41254</v>
      </c>
      <c r="L9162" t="s">
        <v>1930</v>
      </c>
      <c r="M9162" s="4">
        <v>41476</v>
      </c>
      <c r="N9162" s="4">
        <v>41481</v>
      </c>
      <c r="O9162" s="1">
        <v>41481</v>
      </c>
      <c r="P9162" t="s">
        <v>52</v>
      </c>
      <c r="R9162" t="s">
        <v>53</v>
      </c>
      <c r="S9162" t="s">
        <v>1931</v>
      </c>
      <c r="T9162" t="s">
        <v>4349</v>
      </c>
      <c r="U9162" t="s">
        <v>89</v>
      </c>
      <c r="V9162" t="s">
        <v>57</v>
      </c>
      <c r="W9162" s="6" t="s">
        <v>58</v>
      </c>
      <c r="X9162" t="s">
        <v>90</v>
      </c>
      <c r="Y9162">
        <v>240</v>
      </c>
      <c r="Z9162">
        <v>13150</v>
      </c>
      <c r="AA9162" t="s">
        <v>455</v>
      </c>
      <c r="AB9162"/>
      <c r="AC9162" s="3">
        <v>27615</v>
      </c>
      <c r="AD9162" s="3">
        <v>2.1</v>
      </c>
      <c r="AE9162" s="3">
        <v>0.01</v>
      </c>
      <c r="AF9162" t="s">
        <v>60</v>
      </c>
      <c r="AG9162" t="s">
        <v>109</v>
      </c>
      <c r="AH9162" s="8" t="s">
        <v>44</v>
      </c>
      <c r="AI9162" s="7" t="s">
        <v>44</v>
      </c>
      <c r="AJ9162" s="9">
        <v>34.159999999999997</v>
      </c>
      <c r="AK9162" s="5">
        <f t="shared" si="277"/>
        <v>-5</v>
      </c>
    </row>
    <row r="9163" spans="1:37" hidden="1" x14ac:dyDescent="0.3">
      <c r="A9163">
        <v>85359</v>
      </c>
      <c r="B9163" t="s">
        <v>4311</v>
      </c>
      <c r="C9163" t="s">
        <v>11534</v>
      </c>
      <c r="D9163" t="s">
        <v>14954</v>
      </c>
      <c r="E9163" t="s">
        <v>14955</v>
      </c>
      <c r="F9163" t="s">
        <v>809</v>
      </c>
      <c r="G9163" t="s">
        <v>33</v>
      </c>
      <c r="H9163" t="s">
        <v>1929</v>
      </c>
      <c r="I9163" t="s">
        <v>1930</v>
      </c>
      <c r="J9163" t="s">
        <v>310</v>
      </c>
      <c r="K9163" t="s">
        <v>5005</v>
      </c>
      <c r="L9163" t="s">
        <v>1930</v>
      </c>
      <c r="M9163" s="4">
        <v>41453</v>
      </c>
      <c r="N9163" s="4">
        <v>41409</v>
      </c>
      <c r="O9163" s="1">
        <v>41409</v>
      </c>
      <c r="P9163" t="s">
        <v>52</v>
      </c>
      <c r="R9163" t="s">
        <v>53</v>
      </c>
      <c r="S9163" t="s">
        <v>1931</v>
      </c>
      <c r="T9163" t="s">
        <v>4964</v>
      </c>
      <c r="U9163" t="s">
        <v>564</v>
      </c>
      <c r="V9163" t="s">
        <v>57</v>
      </c>
      <c r="W9163" s="6" t="s">
        <v>4965</v>
      </c>
      <c r="X9163" t="s">
        <v>852</v>
      </c>
      <c r="Y9163">
        <v>60</v>
      </c>
      <c r="Z9163">
        <v>5861</v>
      </c>
      <c r="AA9163" t="s">
        <v>809</v>
      </c>
      <c r="AB9163"/>
      <c r="AC9163" s="3">
        <v>24323.15</v>
      </c>
      <c r="AD9163" s="3">
        <v>4.1500000000000004</v>
      </c>
      <c r="AE9163" s="3">
        <v>7.0000000000000007E-2</v>
      </c>
      <c r="AF9163" t="s">
        <v>307</v>
      </c>
      <c r="AG9163" t="s">
        <v>47</v>
      </c>
      <c r="AH9163" s="8">
        <v>345</v>
      </c>
      <c r="AI9163" s="7">
        <v>3426.68</v>
      </c>
      <c r="AJ9163" s="9">
        <v>30.09</v>
      </c>
      <c r="AK9163" s="5">
        <f t="shared" si="277"/>
        <v>44</v>
      </c>
    </row>
    <row r="9164" spans="1:37" hidden="1" x14ac:dyDescent="0.3">
      <c r="A9164">
        <v>85360</v>
      </c>
      <c r="B9164" t="s">
        <v>2650</v>
      </c>
      <c r="C9164" t="s">
        <v>11473</v>
      </c>
      <c r="D9164" t="s">
        <v>14956</v>
      </c>
      <c r="E9164" t="s">
        <v>14957</v>
      </c>
      <c r="F9164" t="s">
        <v>87</v>
      </c>
      <c r="G9164" t="s">
        <v>33</v>
      </c>
      <c r="H9164" t="s">
        <v>1929</v>
      </c>
      <c r="I9164" t="s">
        <v>1930</v>
      </c>
      <c r="J9164" t="s">
        <v>2238</v>
      </c>
      <c r="K9164" s="2">
        <v>41160</v>
      </c>
      <c r="L9164" t="s">
        <v>1930</v>
      </c>
      <c r="M9164" s="4">
        <v>41400</v>
      </c>
      <c r="N9164" s="4">
        <v>41397</v>
      </c>
      <c r="O9164" s="1">
        <v>41397</v>
      </c>
      <c r="P9164" t="s">
        <v>52</v>
      </c>
      <c r="R9164" t="s">
        <v>71</v>
      </c>
      <c r="S9164" t="s">
        <v>1931</v>
      </c>
      <c r="T9164" t="s">
        <v>4664</v>
      </c>
      <c r="U9164" t="s">
        <v>413</v>
      </c>
      <c r="V9164" t="s">
        <v>57</v>
      </c>
      <c r="W9164" s="6" t="s">
        <v>415</v>
      </c>
      <c r="X9164" t="s">
        <v>146</v>
      </c>
      <c r="Y9164">
        <v>30</v>
      </c>
      <c r="Z9164">
        <v>59615</v>
      </c>
      <c r="AA9164" t="s">
        <v>87</v>
      </c>
      <c r="AB9164"/>
      <c r="AC9164" s="3">
        <v>772610.4</v>
      </c>
      <c r="AD9164" s="3">
        <v>12.96</v>
      </c>
      <c r="AE9164" s="3">
        <v>0.43</v>
      </c>
      <c r="AF9164" t="s">
        <v>147</v>
      </c>
      <c r="AG9164" t="s">
        <v>47</v>
      </c>
      <c r="AH9164" s="8">
        <v>7722</v>
      </c>
      <c r="AI9164" s="7">
        <v>14547.55</v>
      </c>
      <c r="AJ9164" s="9">
        <v>1083.2</v>
      </c>
      <c r="AK9164" s="5">
        <f t="shared" si="277"/>
        <v>3</v>
      </c>
    </row>
    <row r="9165" spans="1:37" hidden="1" x14ac:dyDescent="0.3">
      <c r="A9165">
        <v>85361</v>
      </c>
      <c r="B9165" t="s">
        <v>2650</v>
      </c>
      <c r="C9165" t="s">
        <v>11545</v>
      </c>
      <c r="D9165" t="s">
        <v>14958</v>
      </c>
      <c r="E9165" t="s">
        <v>14959</v>
      </c>
      <c r="F9165" t="s">
        <v>87</v>
      </c>
      <c r="G9165" t="s">
        <v>33</v>
      </c>
      <c r="H9165" t="s">
        <v>1929</v>
      </c>
      <c r="I9165" t="s">
        <v>1930</v>
      </c>
      <c r="J9165" t="s">
        <v>2238</v>
      </c>
      <c r="K9165" t="s">
        <v>5739</v>
      </c>
      <c r="L9165" t="s">
        <v>1930</v>
      </c>
      <c r="M9165" s="4">
        <v>41415</v>
      </c>
      <c r="N9165" s="4">
        <v>41396</v>
      </c>
      <c r="O9165" s="1">
        <v>41396</v>
      </c>
      <c r="P9165" t="s">
        <v>52</v>
      </c>
      <c r="R9165" t="s">
        <v>53</v>
      </c>
      <c r="S9165" t="s">
        <v>1931</v>
      </c>
      <c r="T9165" t="s">
        <v>4655</v>
      </c>
      <c r="U9165" t="s">
        <v>144</v>
      </c>
      <c r="V9165" t="s">
        <v>57</v>
      </c>
      <c r="W9165" s="6" t="s">
        <v>4436</v>
      </c>
      <c r="X9165" t="s">
        <v>146</v>
      </c>
      <c r="Y9165">
        <v>60</v>
      </c>
      <c r="Z9165">
        <v>9627</v>
      </c>
      <c r="AA9165" t="s">
        <v>87</v>
      </c>
      <c r="AB9165"/>
      <c r="AC9165" s="3">
        <v>21757.02</v>
      </c>
      <c r="AD9165" s="3">
        <v>2.2599999999999998</v>
      </c>
      <c r="AE9165" s="3">
        <v>0.04</v>
      </c>
      <c r="AF9165" t="s">
        <v>60</v>
      </c>
      <c r="AG9165" t="s">
        <v>47</v>
      </c>
      <c r="AH9165" s="8">
        <v>486</v>
      </c>
      <c r="AI9165" s="7">
        <v>14547.55</v>
      </c>
      <c r="AJ9165" s="9">
        <v>26.91</v>
      </c>
      <c r="AK9165" s="5">
        <f t="shared" si="277"/>
        <v>19</v>
      </c>
    </row>
    <row r="9166" spans="1:37" hidden="1" x14ac:dyDescent="0.3">
      <c r="A9166">
        <v>85362</v>
      </c>
      <c r="B9166" t="s">
        <v>4259</v>
      </c>
      <c r="C9166" t="s">
        <v>13265</v>
      </c>
      <c r="D9166" t="s">
        <v>14960</v>
      </c>
      <c r="E9166" t="s">
        <v>14961</v>
      </c>
      <c r="F9166" t="s">
        <v>140</v>
      </c>
      <c r="G9166" t="s">
        <v>33</v>
      </c>
      <c r="H9166" t="s">
        <v>1929</v>
      </c>
      <c r="I9166" t="s">
        <v>1930</v>
      </c>
      <c r="J9166" t="s">
        <v>36</v>
      </c>
      <c r="K9166" s="2">
        <v>41428</v>
      </c>
      <c r="L9166" t="s">
        <v>1930</v>
      </c>
      <c r="M9166" s="4">
        <v>41453</v>
      </c>
      <c r="N9166" s="4">
        <v>41418</v>
      </c>
      <c r="O9166" s="1">
        <v>41418</v>
      </c>
      <c r="P9166" t="s">
        <v>52</v>
      </c>
      <c r="R9166" t="s">
        <v>53</v>
      </c>
      <c r="S9166" t="s">
        <v>1931</v>
      </c>
      <c r="T9166" t="s">
        <v>4349</v>
      </c>
      <c r="U9166" t="s">
        <v>89</v>
      </c>
      <c r="V9166" t="s">
        <v>57</v>
      </c>
      <c r="W9166" s="6" t="s">
        <v>58</v>
      </c>
      <c r="X9166" t="s">
        <v>90</v>
      </c>
      <c r="Y9166">
        <v>240</v>
      </c>
      <c r="Z9166">
        <v>3000</v>
      </c>
      <c r="AA9166" t="s">
        <v>140</v>
      </c>
      <c r="AB9166"/>
      <c r="AC9166" s="3">
        <v>6300</v>
      </c>
      <c r="AD9166" s="3">
        <v>2.1</v>
      </c>
      <c r="AE9166" s="3">
        <v>0.01</v>
      </c>
      <c r="AF9166" t="s">
        <v>60</v>
      </c>
      <c r="AG9166" t="s">
        <v>47</v>
      </c>
      <c r="AH9166" s="8">
        <v>1151</v>
      </c>
      <c r="AI9166" s="7">
        <v>7086.88</v>
      </c>
      <c r="AJ9166" s="9">
        <v>7.79</v>
      </c>
      <c r="AK9166" s="5">
        <f t="shared" si="277"/>
        <v>35</v>
      </c>
    </row>
    <row r="9167" spans="1:37" hidden="1" x14ac:dyDescent="0.3">
      <c r="A9167">
        <v>85363</v>
      </c>
      <c r="B9167" t="s">
        <v>2650</v>
      </c>
      <c r="C9167" t="s">
        <v>11545</v>
      </c>
      <c r="D9167" t="s">
        <v>14962</v>
      </c>
      <c r="E9167" t="s">
        <v>14963</v>
      </c>
      <c r="F9167" t="s">
        <v>87</v>
      </c>
      <c r="G9167" t="s">
        <v>33</v>
      </c>
      <c r="H9167" t="s">
        <v>1929</v>
      </c>
      <c r="I9167" t="s">
        <v>1930</v>
      </c>
      <c r="J9167" t="s">
        <v>2238</v>
      </c>
      <c r="K9167" t="s">
        <v>5739</v>
      </c>
      <c r="L9167" t="s">
        <v>1930</v>
      </c>
      <c r="M9167" s="4">
        <v>41415</v>
      </c>
      <c r="N9167" s="4">
        <v>41404</v>
      </c>
      <c r="O9167" s="1">
        <v>41404</v>
      </c>
      <c r="P9167" t="s">
        <v>52</v>
      </c>
      <c r="R9167" t="s">
        <v>71</v>
      </c>
      <c r="S9167" t="s">
        <v>1931</v>
      </c>
      <c r="T9167" t="s">
        <v>563</v>
      </c>
      <c r="U9167" t="s">
        <v>564</v>
      </c>
      <c r="V9167" t="s">
        <v>57</v>
      </c>
      <c r="W9167" s="6" t="s">
        <v>565</v>
      </c>
      <c r="X9167" t="s">
        <v>146</v>
      </c>
      <c r="Y9167">
        <v>60</v>
      </c>
      <c r="Z9167">
        <v>31132</v>
      </c>
      <c r="AA9167" t="s">
        <v>87</v>
      </c>
      <c r="AB9167"/>
      <c r="AC9167" s="3">
        <v>267112.56</v>
      </c>
      <c r="AD9167" s="3">
        <v>8.58</v>
      </c>
      <c r="AE9167" s="3">
        <v>0.14000000000000001</v>
      </c>
      <c r="AF9167" t="s">
        <v>554</v>
      </c>
      <c r="AG9167" t="s">
        <v>47</v>
      </c>
      <c r="AH9167" s="8">
        <v>5041</v>
      </c>
      <c r="AI9167" s="7">
        <v>20666.080000000002</v>
      </c>
      <c r="AJ9167" s="9">
        <v>330.42</v>
      </c>
      <c r="AK9167" s="5">
        <f t="shared" si="277"/>
        <v>11</v>
      </c>
    </row>
    <row r="9168" spans="1:37" hidden="1" x14ac:dyDescent="0.3">
      <c r="A9168">
        <v>85365</v>
      </c>
      <c r="B9168" t="s">
        <v>4164</v>
      </c>
      <c r="C9168" t="s">
        <v>11621</v>
      </c>
      <c r="D9168" t="s">
        <v>14964</v>
      </c>
      <c r="E9168" t="s">
        <v>14965</v>
      </c>
      <c r="F9168" t="s">
        <v>455</v>
      </c>
      <c r="G9168" t="s">
        <v>33</v>
      </c>
      <c r="H9168" t="s">
        <v>1929</v>
      </c>
      <c r="I9168" t="s">
        <v>1930</v>
      </c>
      <c r="J9168" t="s">
        <v>310</v>
      </c>
      <c r="K9168" t="s">
        <v>11530</v>
      </c>
      <c r="L9168" t="s">
        <v>1930</v>
      </c>
      <c r="M9168" s="4">
        <v>41547</v>
      </c>
      <c r="N9168" s="4">
        <v>41494</v>
      </c>
      <c r="O9168" s="1">
        <v>41494</v>
      </c>
      <c r="P9168" t="s">
        <v>52</v>
      </c>
      <c r="R9168" t="s">
        <v>71</v>
      </c>
      <c r="S9168" t="s">
        <v>1931</v>
      </c>
      <c r="T9168" t="s">
        <v>614</v>
      </c>
      <c r="U9168" t="s">
        <v>357</v>
      </c>
      <c r="V9168" t="s">
        <v>57</v>
      </c>
      <c r="W9168" s="6" t="s">
        <v>244</v>
      </c>
      <c r="X9168" t="s">
        <v>76</v>
      </c>
      <c r="Y9168">
        <v>60</v>
      </c>
      <c r="Z9168">
        <v>10000</v>
      </c>
      <c r="AA9168" t="s">
        <v>455</v>
      </c>
      <c r="AB9168"/>
      <c r="AC9168" s="3">
        <v>129600</v>
      </c>
      <c r="AD9168" s="3">
        <v>12.96</v>
      </c>
      <c r="AE9168" s="3">
        <v>0.22</v>
      </c>
      <c r="AF9168" t="s">
        <v>307</v>
      </c>
      <c r="AG9168" t="s">
        <v>47</v>
      </c>
      <c r="AH9168" s="8">
        <v>1033</v>
      </c>
      <c r="AI9168" s="7">
        <v>7951.22</v>
      </c>
      <c r="AJ9168" s="9">
        <v>160.32</v>
      </c>
      <c r="AK9168" s="5">
        <f t="shared" si="277"/>
        <v>53</v>
      </c>
    </row>
    <row r="9169" spans="1:37" hidden="1" x14ac:dyDescent="0.3">
      <c r="A9169">
        <v>85367</v>
      </c>
      <c r="B9169" t="s">
        <v>4146</v>
      </c>
      <c r="C9169" t="s">
        <v>12476</v>
      </c>
      <c r="D9169" t="s">
        <v>13274</v>
      </c>
      <c r="E9169" t="s">
        <v>13275</v>
      </c>
      <c r="F9169" t="s">
        <v>94</v>
      </c>
      <c r="G9169" t="s">
        <v>33</v>
      </c>
      <c r="H9169" t="s">
        <v>1929</v>
      </c>
      <c r="I9169" t="s">
        <v>1930</v>
      </c>
      <c r="J9169" t="s">
        <v>310</v>
      </c>
      <c r="K9169" s="2">
        <v>41039</v>
      </c>
      <c r="L9169" t="s">
        <v>1930</v>
      </c>
      <c r="M9169" s="4">
        <v>41453</v>
      </c>
      <c r="N9169" s="4">
        <v>41432</v>
      </c>
      <c r="O9169" s="1">
        <v>41432</v>
      </c>
      <c r="P9169" t="s">
        <v>52</v>
      </c>
      <c r="R9169" t="s">
        <v>71</v>
      </c>
      <c r="S9169" t="s">
        <v>1931</v>
      </c>
      <c r="T9169" t="s">
        <v>143</v>
      </c>
      <c r="U9169" t="s">
        <v>144</v>
      </c>
      <c r="V9169" t="s">
        <v>57</v>
      </c>
      <c r="W9169" s="6" t="s">
        <v>145</v>
      </c>
      <c r="X9169" t="s">
        <v>146</v>
      </c>
      <c r="Y9169">
        <v>60</v>
      </c>
      <c r="Z9169">
        <v>92492</v>
      </c>
      <c r="AA9169" t="s">
        <v>94</v>
      </c>
      <c r="AB9169"/>
      <c r="AC9169" s="3">
        <v>647444</v>
      </c>
      <c r="AD9169" s="3">
        <v>7</v>
      </c>
      <c r="AE9169" s="3">
        <v>0.12</v>
      </c>
      <c r="AF9169" t="s">
        <v>554</v>
      </c>
      <c r="AG9169" t="s">
        <v>109</v>
      </c>
      <c r="AH9169" s="8" t="s">
        <v>44</v>
      </c>
      <c r="AI9169" s="7" t="s">
        <v>44</v>
      </c>
      <c r="AJ9169" s="9">
        <v>907.72</v>
      </c>
      <c r="AK9169" s="5">
        <f t="shared" si="277"/>
        <v>21</v>
      </c>
    </row>
    <row r="9170" spans="1:37" hidden="1" x14ac:dyDescent="0.3">
      <c r="A9170">
        <v>85368</v>
      </c>
      <c r="B9170" t="s">
        <v>4164</v>
      </c>
      <c r="C9170" t="s">
        <v>11542</v>
      </c>
      <c r="D9170" t="s">
        <v>11552</v>
      </c>
      <c r="E9170" t="s">
        <v>11553</v>
      </c>
      <c r="F9170" t="s">
        <v>455</v>
      </c>
      <c r="G9170" t="s">
        <v>33</v>
      </c>
      <c r="H9170" t="s">
        <v>1929</v>
      </c>
      <c r="I9170" t="s">
        <v>1930</v>
      </c>
      <c r="J9170" t="s">
        <v>310</v>
      </c>
      <c r="K9170" s="2">
        <v>41254</v>
      </c>
      <c r="L9170" t="s">
        <v>1930</v>
      </c>
      <c r="M9170" s="4">
        <v>41481</v>
      </c>
      <c r="N9170" s="4">
        <v>41481</v>
      </c>
      <c r="O9170" s="1">
        <v>41481</v>
      </c>
      <c r="P9170" t="s">
        <v>52</v>
      </c>
      <c r="R9170" t="s">
        <v>71</v>
      </c>
      <c r="S9170" t="s">
        <v>1931</v>
      </c>
      <c r="T9170" t="s">
        <v>563</v>
      </c>
      <c r="U9170" t="s">
        <v>564</v>
      </c>
      <c r="V9170" t="s">
        <v>57</v>
      </c>
      <c r="W9170" s="6" t="s">
        <v>565</v>
      </c>
      <c r="X9170" t="s">
        <v>146</v>
      </c>
      <c r="Y9170">
        <v>60</v>
      </c>
      <c r="Z9170">
        <v>50000</v>
      </c>
      <c r="AA9170" t="s">
        <v>455</v>
      </c>
      <c r="AB9170"/>
      <c r="AC9170" s="3">
        <v>429000</v>
      </c>
      <c r="AD9170" s="3">
        <v>8.58</v>
      </c>
      <c r="AE9170" s="3">
        <v>0.14000000000000001</v>
      </c>
      <c r="AF9170" t="s">
        <v>554</v>
      </c>
      <c r="AG9170" t="s">
        <v>109</v>
      </c>
      <c r="AH9170" s="8" t="s">
        <v>44</v>
      </c>
      <c r="AI9170" s="7" t="s">
        <v>44</v>
      </c>
      <c r="AJ9170" s="9">
        <v>530.66999999999996</v>
      </c>
      <c r="AK9170" s="5">
        <f t="shared" si="277"/>
        <v>0</v>
      </c>
    </row>
    <row r="9171" spans="1:37" hidden="1" x14ac:dyDescent="0.3">
      <c r="A9171">
        <v>85369</v>
      </c>
      <c r="B9171" t="s">
        <v>2650</v>
      </c>
      <c r="C9171" t="s">
        <v>11545</v>
      </c>
      <c r="D9171" t="s">
        <v>13921</v>
      </c>
      <c r="E9171" t="s">
        <v>13922</v>
      </c>
      <c r="F9171" t="s">
        <v>87</v>
      </c>
      <c r="G9171" t="s">
        <v>33</v>
      </c>
      <c r="H9171" t="s">
        <v>1929</v>
      </c>
      <c r="I9171" t="s">
        <v>1930</v>
      </c>
      <c r="J9171" t="s">
        <v>2238</v>
      </c>
      <c r="K9171" t="s">
        <v>5739</v>
      </c>
      <c r="L9171" t="s">
        <v>1930</v>
      </c>
      <c r="M9171" s="4">
        <v>41429</v>
      </c>
      <c r="N9171" s="4">
        <v>41423</v>
      </c>
      <c r="O9171" s="1">
        <v>41423</v>
      </c>
      <c r="P9171" t="s">
        <v>52</v>
      </c>
      <c r="R9171" t="s">
        <v>71</v>
      </c>
      <c r="S9171" t="s">
        <v>1931</v>
      </c>
      <c r="T9171" t="s">
        <v>305</v>
      </c>
      <c r="U9171" t="s">
        <v>98</v>
      </c>
      <c r="V9171" t="s">
        <v>57</v>
      </c>
      <c r="W9171" s="6" t="s">
        <v>306</v>
      </c>
      <c r="X9171" t="s">
        <v>76</v>
      </c>
      <c r="Y9171">
        <v>30</v>
      </c>
      <c r="Z9171">
        <v>1428</v>
      </c>
      <c r="AA9171" t="s">
        <v>87</v>
      </c>
      <c r="AB9171"/>
      <c r="AC9171" s="3">
        <v>4755.24</v>
      </c>
      <c r="AD9171" s="3">
        <v>3.33</v>
      </c>
      <c r="AE9171" s="3">
        <v>0.11</v>
      </c>
      <c r="AF9171" t="s">
        <v>4372</v>
      </c>
      <c r="AG9171" t="s">
        <v>109</v>
      </c>
      <c r="AH9171" s="8" t="s">
        <v>44</v>
      </c>
      <c r="AI9171" s="7" t="s">
        <v>44</v>
      </c>
      <c r="AJ9171" s="9">
        <v>5.88</v>
      </c>
      <c r="AK9171" s="5">
        <f t="shared" si="277"/>
        <v>6</v>
      </c>
    </row>
    <row r="9172" spans="1:37" hidden="1" x14ac:dyDescent="0.3">
      <c r="A9172">
        <v>85370</v>
      </c>
      <c r="B9172" t="s">
        <v>2650</v>
      </c>
      <c r="C9172" t="s">
        <v>11545</v>
      </c>
      <c r="D9172" t="s">
        <v>13921</v>
      </c>
      <c r="E9172" t="s">
        <v>13922</v>
      </c>
      <c r="F9172" t="s">
        <v>87</v>
      </c>
      <c r="G9172" t="s">
        <v>33</v>
      </c>
      <c r="H9172" t="s">
        <v>1929</v>
      </c>
      <c r="I9172" t="s">
        <v>1930</v>
      </c>
      <c r="J9172" t="s">
        <v>2238</v>
      </c>
      <c r="K9172" t="s">
        <v>5739</v>
      </c>
      <c r="L9172" t="s">
        <v>1930</v>
      </c>
      <c r="M9172" s="4">
        <v>41429</v>
      </c>
      <c r="N9172" s="4">
        <v>41423</v>
      </c>
      <c r="O9172" s="1">
        <v>41423</v>
      </c>
      <c r="P9172" t="s">
        <v>52</v>
      </c>
      <c r="R9172" t="s">
        <v>71</v>
      </c>
      <c r="S9172" t="s">
        <v>1931</v>
      </c>
      <c r="T9172" t="s">
        <v>305</v>
      </c>
      <c r="U9172" t="s">
        <v>98</v>
      </c>
      <c r="V9172" t="s">
        <v>57</v>
      </c>
      <c r="W9172" s="6" t="s">
        <v>306</v>
      </c>
      <c r="X9172" t="s">
        <v>76</v>
      </c>
      <c r="Y9172">
        <v>30</v>
      </c>
      <c r="Z9172">
        <v>60000</v>
      </c>
      <c r="AA9172" t="s">
        <v>87</v>
      </c>
      <c r="AB9172"/>
      <c r="AC9172" s="3">
        <v>199800</v>
      </c>
      <c r="AD9172" s="3">
        <v>3.33</v>
      </c>
      <c r="AE9172" s="3">
        <v>0.11</v>
      </c>
      <c r="AF9172" t="s">
        <v>4455</v>
      </c>
      <c r="AG9172" t="s">
        <v>109</v>
      </c>
      <c r="AH9172" s="8" t="s">
        <v>44</v>
      </c>
      <c r="AI9172" s="7" t="s">
        <v>44</v>
      </c>
      <c r="AJ9172" s="9">
        <v>247.15</v>
      </c>
      <c r="AK9172" s="5">
        <f t="shared" si="277"/>
        <v>6</v>
      </c>
    </row>
    <row r="9173" spans="1:37" hidden="1" x14ac:dyDescent="0.3">
      <c r="A9173">
        <v>85371</v>
      </c>
      <c r="B9173" t="s">
        <v>4146</v>
      </c>
      <c r="C9173" t="s">
        <v>13925</v>
      </c>
      <c r="D9173" t="s">
        <v>14966</v>
      </c>
      <c r="E9173" t="s">
        <v>14967</v>
      </c>
      <c r="F9173" t="s">
        <v>94</v>
      </c>
      <c r="G9173" t="s">
        <v>33</v>
      </c>
      <c r="H9173" t="s">
        <v>1929</v>
      </c>
      <c r="I9173" t="s">
        <v>1930</v>
      </c>
      <c r="J9173" t="s">
        <v>310</v>
      </c>
      <c r="K9173" t="s">
        <v>13928</v>
      </c>
      <c r="L9173" t="s">
        <v>1930</v>
      </c>
      <c r="M9173" s="4">
        <v>41478</v>
      </c>
      <c r="N9173" s="4">
        <v>41492</v>
      </c>
      <c r="O9173" s="1">
        <v>41492</v>
      </c>
      <c r="P9173" t="s">
        <v>52</v>
      </c>
      <c r="R9173" t="s">
        <v>71</v>
      </c>
      <c r="S9173" t="s">
        <v>1931</v>
      </c>
      <c r="T9173" t="s">
        <v>4664</v>
      </c>
      <c r="U9173" t="s">
        <v>413</v>
      </c>
      <c r="V9173" t="s">
        <v>57</v>
      </c>
      <c r="W9173" s="6" t="s">
        <v>415</v>
      </c>
      <c r="X9173" t="s">
        <v>146</v>
      </c>
      <c r="Y9173">
        <v>30</v>
      </c>
      <c r="Z9173">
        <v>53787</v>
      </c>
      <c r="AA9173" t="s">
        <v>94</v>
      </c>
      <c r="AB9173"/>
      <c r="AC9173" s="3">
        <v>697079.52</v>
      </c>
      <c r="AD9173" s="3">
        <v>12.96</v>
      </c>
      <c r="AE9173" s="3">
        <v>0.43</v>
      </c>
      <c r="AF9173" t="s">
        <v>147</v>
      </c>
      <c r="AG9173" t="s">
        <v>47</v>
      </c>
      <c r="AH9173" s="8">
        <v>6342</v>
      </c>
      <c r="AI9173" s="7">
        <v>42040.3</v>
      </c>
      <c r="AJ9173" s="9">
        <v>862.29</v>
      </c>
      <c r="AK9173" s="5">
        <f t="shared" si="277"/>
        <v>-14</v>
      </c>
    </row>
    <row r="9174" spans="1:37" hidden="1" x14ac:dyDescent="0.3">
      <c r="A9174">
        <v>85373</v>
      </c>
      <c r="B9174" t="s">
        <v>4146</v>
      </c>
      <c r="C9174" t="s">
        <v>12476</v>
      </c>
      <c r="D9174" t="s">
        <v>14968</v>
      </c>
      <c r="E9174" t="s">
        <v>14969</v>
      </c>
      <c r="F9174" t="s">
        <v>94</v>
      </c>
      <c r="G9174" t="s">
        <v>33</v>
      </c>
      <c r="H9174" t="s">
        <v>1929</v>
      </c>
      <c r="I9174" t="s">
        <v>1930</v>
      </c>
      <c r="J9174" t="s">
        <v>310</v>
      </c>
      <c r="K9174" s="2">
        <v>41039</v>
      </c>
      <c r="L9174" t="s">
        <v>1930</v>
      </c>
      <c r="M9174" s="4">
        <v>41583</v>
      </c>
      <c r="N9174" s="4">
        <v>41583</v>
      </c>
      <c r="O9174" s="1">
        <v>41590</v>
      </c>
      <c r="P9174" t="s">
        <v>52</v>
      </c>
      <c r="R9174" t="s">
        <v>71</v>
      </c>
      <c r="S9174" t="s">
        <v>1931</v>
      </c>
      <c r="T9174" t="s">
        <v>143</v>
      </c>
      <c r="U9174" t="s">
        <v>144</v>
      </c>
      <c r="V9174" t="s">
        <v>57</v>
      </c>
      <c r="W9174" s="6" t="s">
        <v>145</v>
      </c>
      <c r="X9174" t="s">
        <v>146</v>
      </c>
      <c r="Y9174">
        <v>60</v>
      </c>
      <c r="Z9174">
        <v>107832</v>
      </c>
      <c r="AA9174" t="s">
        <v>94</v>
      </c>
      <c r="AB9174"/>
      <c r="AC9174" s="3">
        <v>754824</v>
      </c>
      <c r="AD9174" s="3">
        <v>7</v>
      </c>
      <c r="AE9174" s="3">
        <v>0.12</v>
      </c>
      <c r="AF9174" t="s">
        <v>147</v>
      </c>
      <c r="AG9174" t="s">
        <v>47</v>
      </c>
      <c r="AH9174" s="8">
        <v>8744</v>
      </c>
      <c r="AI9174" s="7">
        <v>12651.44</v>
      </c>
      <c r="AJ9174" s="9">
        <v>1058.26</v>
      </c>
      <c r="AK9174" s="5">
        <f t="shared" si="277"/>
        <v>0</v>
      </c>
    </row>
    <row r="9175" spans="1:37" hidden="1" x14ac:dyDescent="0.3">
      <c r="A9175">
        <v>85376</v>
      </c>
      <c r="B9175" t="s">
        <v>4368</v>
      </c>
      <c r="C9175" t="s">
        <v>11649</v>
      </c>
      <c r="D9175" t="s">
        <v>14477</v>
      </c>
      <c r="E9175" t="s">
        <v>14478</v>
      </c>
      <c r="F9175" t="s">
        <v>155</v>
      </c>
      <c r="G9175" t="s">
        <v>33</v>
      </c>
      <c r="H9175" t="s">
        <v>1929</v>
      </c>
      <c r="I9175" t="s">
        <v>1930</v>
      </c>
      <c r="J9175" t="s">
        <v>310</v>
      </c>
      <c r="K9175" t="s">
        <v>5771</v>
      </c>
      <c r="L9175" t="s">
        <v>1930</v>
      </c>
      <c r="M9175" s="4">
        <v>41486</v>
      </c>
      <c r="N9175" s="4">
        <v>41492</v>
      </c>
      <c r="O9175" s="1">
        <v>41492</v>
      </c>
      <c r="P9175" t="s">
        <v>52</v>
      </c>
      <c r="R9175" t="s">
        <v>71</v>
      </c>
      <c r="S9175" t="s">
        <v>1931</v>
      </c>
      <c r="T9175" t="s">
        <v>106</v>
      </c>
      <c r="U9175" t="s">
        <v>56</v>
      </c>
      <c r="V9175" t="s">
        <v>57</v>
      </c>
      <c r="W9175" s="6" t="s">
        <v>100</v>
      </c>
      <c r="X9175" t="s">
        <v>76</v>
      </c>
      <c r="Y9175">
        <v>60</v>
      </c>
      <c r="Z9175">
        <v>10227</v>
      </c>
      <c r="AA9175" t="s">
        <v>155</v>
      </c>
      <c r="AB9175"/>
      <c r="AC9175" s="3">
        <v>23113.02</v>
      </c>
      <c r="AD9175" s="3">
        <v>2.2599999999999998</v>
      </c>
      <c r="AE9175" s="3">
        <v>0.04</v>
      </c>
      <c r="AF9175" t="s">
        <v>554</v>
      </c>
      <c r="AG9175" t="s">
        <v>109</v>
      </c>
      <c r="AH9175" s="8" t="s">
        <v>44</v>
      </c>
      <c r="AI9175" s="7" t="s">
        <v>44</v>
      </c>
      <c r="AJ9175" s="9">
        <v>28.59</v>
      </c>
      <c r="AK9175" s="5">
        <f t="shared" si="277"/>
        <v>-6</v>
      </c>
    </row>
    <row r="9176" spans="1:37" hidden="1" x14ac:dyDescent="0.3">
      <c r="A9176">
        <v>85377</v>
      </c>
      <c r="B9176" t="s">
        <v>4368</v>
      </c>
      <c r="C9176" t="s">
        <v>11649</v>
      </c>
      <c r="D9176" t="s">
        <v>14477</v>
      </c>
      <c r="E9176" t="s">
        <v>14478</v>
      </c>
      <c r="F9176" t="s">
        <v>155</v>
      </c>
      <c r="G9176" t="s">
        <v>33</v>
      </c>
      <c r="H9176" t="s">
        <v>1929</v>
      </c>
      <c r="I9176" t="s">
        <v>1930</v>
      </c>
      <c r="J9176" t="s">
        <v>310</v>
      </c>
      <c r="K9176" t="s">
        <v>5771</v>
      </c>
      <c r="L9176" t="s">
        <v>1930</v>
      </c>
      <c r="M9176" s="4">
        <v>41486</v>
      </c>
      <c r="N9176" s="4">
        <v>41492</v>
      </c>
      <c r="O9176" s="1">
        <v>41492</v>
      </c>
      <c r="P9176" t="s">
        <v>52</v>
      </c>
      <c r="R9176" t="s">
        <v>71</v>
      </c>
      <c r="S9176" t="s">
        <v>1931</v>
      </c>
      <c r="T9176" t="s">
        <v>106</v>
      </c>
      <c r="U9176" t="s">
        <v>56</v>
      </c>
      <c r="V9176" t="s">
        <v>57</v>
      </c>
      <c r="W9176" s="6" t="s">
        <v>100</v>
      </c>
      <c r="X9176" t="s">
        <v>76</v>
      </c>
      <c r="Y9176">
        <v>60</v>
      </c>
      <c r="Z9176">
        <v>98203</v>
      </c>
      <c r="AA9176" t="s">
        <v>155</v>
      </c>
      <c r="AB9176"/>
      <c r="AC9176" s="3">
        <v>221938.78</v>
      </c>
      <c r="AD9176" s="3">
        <v>2.2599999999999998</v>
      </c>
      <c r="AE9176" s="3">
        <v>0.04</v>
      </c>
      <c r="AF9176" t="s">
        <v>147</v>
      </c>
      <c r="AG9176" t="s">
        <v>109</v>
      </c>
      <c r="AH9176" s="8" t="s">
        <v>44</v>
      </c>
      <c r="AI9176" s="7" t="s">
        <v>44</v>
      </c>
      <c r="AJ9176" s="9">
        <v>274.54000000000002</v>
      </c>
      <c r="AK9176" s="5">
        <f t="shared" si="277"/>
        <v>-6</v>
      </c>
    </row>
    <row r="9177" spans="1:37" hidden="1" x14ac:dyDescent="0.3">
      <c r="A9177">
        <v>85378</v>
      </c>
      <c r="B9177" t="s">
        <v>5176</v>
      </c>
      <c r="C9177" t="s">
        <v>13233</v>
      </c>
      <c r="D9177" t="s">
        <v>14970</v>
      </c>
      <c r="E9177" t="s">
        <v>14971</v>
      </c>
      <c r="F9177" t="s">
        <v>155</v>
      </c>
      <c r="G9177" t="s">
        <v>33</v>
      </c>
      <c r="H9177" t="s">
        <v>1929</v>
      </c>
      <c r="I9177" t="s">
        <v>1930</v>
      </c>
      <c r="J9177" t="s">
        <v>310</v>
      </c>
      <c r="K9177" t="s">
        <v>5125</v>
      </c>
      <c r="L9177" t="s">
        <v>1930</v>
      </c>
      <c r="M9177" s="4">
        <v>41485</v>
      </c>
      <c r="N9177" s="4">
        <v>41492</v>
      </c>
      <c r="O9177" s="1">
        <v>41492</v>
      </c>
      <c r="P9177" t="s">
        <v>52</v>
      </c>
      <c r="R9177" t="s">
        <v>53</v>
      </c>
      <c r="S9177" t="s">
        <v>1931</v>
      </c>
      <c r="T9177" t="s">
        <v>4964</v>
      </c>
      <c r="U9177" t="s">
        <v>564</v>
      </c>
      <c r="V9177" t="s">
        <v>57</v>
      </c>
      <c r="W9177" s="6" t="s">
        <v>4965</v>
      </c>
      <c r="X9177" t="s">
        <v>852</v>
      </c>
      <c r="Y9177">
        <v>60</v>
      </c>
      <c r="Z9177">
        <v>49000</v>
      </c>
      <c r="AA9177" t="s">
        <v>155</v>
      </c>
      <c r="AB9177"/>
      <c r="AC9177" s="3">
        <v>203350</v>
      </c>
      <c r="AD9177" s="3">
        <v>4.1500000000000004</v>
      </c>
      <c r="AE9177" s="3">
        <v>7.0000000000000007E-2</v>
      </c>
      <c r="AF9177" t="s">
        <v>307</v>
      </c>
      <c r="AG9177" t="s">
        <v>47</v>
      </c>
      <c r="AH9177" s="8">
        <v>3573</v>
      </c>
      <c r="AI9177" s="7">
        <v>11133.66</v>
      </c>
      <c r="AJ9177" s="9">
        <v>251.54</v>
      </c>
      <c r="AK9177" s="5">
        <f t="shared" si="277"/>
        <v>-7</v>
      </c>
    </row>
    <row r="9178" spans="1:37" hidden="1" x14ac:dyDescent="0.3">
      <c r="A9178">
        <v>85381</v>
      </c>
      <c r="B9178" t="s">
        <v>4415</v>
      </c>
      <c r="C9178" t="s">
        <v>11592</v>
      </c>
      <c r="D9178" t="s">
        <v>14972</v>
      </c>
      <c r="E9178" t="s">
        <v>14973</v>
      </c>
      <c r="F9178" t="s">
        <v>105</v>
      </c>
      <c r="G9178" t="s">
        <v>33</v>
      </c>
      <c r="H9178" t="s">
        <v>1929</v>
      </c>
      <c r="I9178" t="s">
        <v>1930</v>
      </c>
      <c r="J9178" t="s">
        <v>310</v>
      </c>
      <c r="K9178" s="2">
        <v>41309</v>
      </c>
      <c r="L9178" t="s">
        <v>1930</v>
      </c>
      <c r="M9178" s="4">
        <v>41528</v>
      </c>
      <c r="N9178" s="4">
        <v>41528</v>
      </c>
      <c r="O9178" s="1">
        <v>41528</v>
      </c>
      <c r="P9178" t="s">
        <v>52</v>
      </c>
      <c r="R9178" t="s">
        <v>53</v>
      </c>
      <c r="S9178" t="s">
        <v>1931</v>
      </c>
      <c r="T9178" t="s">
        <v>4905</v>
      </c>
      <c r="U9178" t="s">
        <v>4906</v>
      </c>
      <c r="V9178" t="s">
        <v>57</v>
      </c>
      <c r="W9178" s="6" t="s">
        <v>4907</v>
      </c>
      <c r="X9178" t="s">
        <v>146</v>
      </c>
      <c r="Y9178">
        <v>60</v>
      </c>
      <c r="Z9178">
        <v>578</v>
      </c>
      <c r="AA9178" t="s">
        <v>105</v>
      </c>
      <c r="AB9178"/>
      <c r="AC9178" s="3">
        <v>2312</v>
      </c>
      <c r="AD9178" s="3">
        <v>4</v>
      </c>
      <c r="AE9178" s="3">
        <v>7.0000000000000007E-2</v>
      </c>
      <c r="AF9178" t="s">
        <v>307</v>
      </c>
      <c r="AG9178" t="s">
        <v>47</v>
      </c>
      <c r="AH9178" s="8">
        <v>24</v>
      </c>
      <c r="AI9178" s="7">
        <v>1506.5</v>
      </c>
      <c r="AJ9178" s="9">
        <v>2.86</v>
      </c>
      <c r="AK9178" s="5">
        <f t="shared" si="277"/>
        <v>0</v>
      </c>
    </row>
    <row r="9179" spans="1:37" hidden="1" x14ac:dyDescent="0.3">
      <c r="A9179">
        <v>85382</v>
      </c>
      <c r="B9179" t="s">
        <v>4146</v>
      </c>
      <c r="C9179" t="s">
        <v>12560</v>
      </c>
      <c r="D9179" t="s">
        <v>13288</v>
      </c>
      <c r="E9179" t="s">
        <v>13289</v>
      </c>
      <c r="F9179" t="s">
        <v>94</v>
      </c>
      <c r="G9179" t="s">
        <v>33</v>
      </c>
      <c r="H9179" t="s">
        <v>1929</v>
      </c>
      <c r="I9179" t="s">
        <v>1930</v>
      </c>
      <c r="J9179" t="s">
        <v>310</v>
      </c>
      <c r="K9179" t="s">
        <v>4989</v>
      </c>
      <c r="L9179" t="s">
        <v>1930</v>
      </c>
      <c r="M9179" s="4">
        <v>41523</v>
      </c>
      <c r="N9179" s="4">
        <v>41485</v>
      </c>
      <c r="O9179" s="1">
        <v>41485</v>
      </c>
      <c r="P9179" t="s">
        <v>52</v>
      </c>
      <c r="R9179" t="s">
        <v>71</v>
      </c>
      <c r="S9179" t="s">
        <v>1931</v>
      </c>
      <c r="T9179" t="s">
        <v>614</v>
      </c>
      <c r="U9179" t="s">
        <v>357</v>
      </c>
      <c r="V9179" t="s">
        <v>57</v>
      </c>
      <c r="W9179" s="6" t="s">
        <v>244</v>
      </c>
      <c r="X9179" t="s">
        <v>76</v>
      </c>
      <c r="Y9179">
        <v>60</v>
      </c>
      <c r="Z9179">
        <v>5410</v>
      </c>
      <c r="AA9179" t="s">
        <v>94</v>
      </c>
      <c r="AB9179"/>
      <c r="AC9179" s="3">
        <v>70113.600000000006</v>
      </c>
      <c r="AD9179" s="3">
        <v>12.96</v>
      </c>
      <c r="AE9179" s="3">
        <v>0.22</v>
      </c>
      <c r="AF9179" t="s">
        <v>60</v>
      </c>
      <c r="AG9179" t="s">
        <v>109</v>
      </c>
      <c r="AH9179" s="8" t="s">
        <v>44</v>
      </c>
      <c r="AI9179" s="7" t="s">
        <v>44</v>
      </c>
      <c r="AJ9179" s="9">
        <v>86.73</v>
      </c>
      <c r="AK9179" s="5">
        <f t="shared" si="277"/>
        <v>38</v>
      </c>
    </row>
    <row r="9180" spans="1:37" hidden="1" x14ac:dyDescent="0.3">
      <c r="A9180">
        <v>85383</v>
      </c>
      <c r="B9180" t="s">
        <v>5561</v>
      </c>
      <c r="C9180" t="s">
        <v>14460</v>
      </c>
      <c r="D9180" t="s">
        <v>14485</v>
      </c>
      <c r="E9180" t="s">
        <v>14486</v>
      </c>
      <c r="F9180" t="s">
        <v>4162</v>
      </c>
      <c r="G9180" t="s">
        <v>33</v>
      </c>
      <c r="H9180" t="s">
        <v>1929</v>
      </c>
      <c r="I9180" t="s">
        <v>1930</v>
      </c>
      <c r="J9180" t="s">
        <v>310</v>
      </c>
      <c r="K9180" t="s">
        <v>6250</v>
      </c>
      <c r="L9180" t="s">
        <v>1930</v>
      </c>
      <c r="M9180" s="4">
        <v>41512</v>
      </c>
      <c r="N9180" s="4">
        <v>41512</v>
      </c>
      <c r="O9180" s="1">
        <v>41512</v>
      </c>
      <c r="P9180" t="s">
        <v>52</v>
      </c>
      <c r="R9180" t="s">
        <v>71</v>
      </c>
      <c r="S9180" t="s">
        <v>1931</v>
      </c>
      <c r="T9180" t="s">
        <v>143</v>
      </c>
      <c r="U9180" t="s">
        <v>144</v>
      </c>
      <c r="V9180" t="s">
        <v>57</v>
      </c>
      <c r="W9180" s="6" t="s">
        <v>145</v>
      </c>
      <c r="X9180" t="s">
        <v>146</v>
      </c>
      <c r="Y9180">
        <v>60</v>
      </c>
      <c r="Z9180">
        <v>240</v>
      </c>
      <c r="AA9180" t="s">
        <v>4162</v>
      </c>
      <c r="AB9180"/>
      <c r="AC9180" s="3">
        <v>1744.8</v>
      </c>
      <c r="AD9180" s="3">
        <v>7.27</v>
      </c>
      <c r="AE9180" s="3">
        <v>0.12</v>
      </c>
      <c r="AF9180" t="s">
        <v>554</v>
      </c>
      <c r="AG9180" t="s">
        <v>109</v>
      </c>
      <c r="AH9180" s="8" t="s">
        <v>44</v>
      </c>
      <c r="AI9180" s="7" t="s">
        <v>44</v>
      </c>
      <c r="AJ9180" s="9">
        <v>2.16</v>
      </c>
      <c r="AK9180" s="5">
        <f t="shared" si="277"/>
        <v>0</v>
      </c>
    </row>
    <row r="9181" spans="1:37" hidden="1" x14ac:dyDescent="0.3">
      <c r="A9181">
        <v>85384</v>
      </c>
      <c r="B9181" t="s">
        <v>4415</v>
      </c>
      <c r="C9181" t="s">
        <v>12540</v>
      </c>
      <c r="D9181" t="s">
        <v>14974</v>
      </c>
      <c r="E9181" t="s">
        <v>14975</v>
      </c>
      <c r="F9181" t="s">
        <v>105</v>
      </c>
      <c r="G9181" t="s">
        <v>33</v>
      </c>
      <c r="H9181" t="s">
        <v>1929</v>
      </c>
      <c r="I9181" t="s">
        <v>1930</v>
      </c>
      <c r="J9181" t="s">
        <v>36</v>
      </c>
      <c r="K9181" t="s">
        <v>8961</v>
      </c>
      <c r="L9181" t="s">
        <v>1930</v>
      </c>
      <c r="M9181" s="4">
        <v>41563</v>
      </c>
      <c r="N9181" s="4">
        <v>41522</v>
      </c>
      <c r="O9181" s="1">
        <v>41522</v>
      </c>
      <c r="P9181" t="s">
        <v>52</v>
      </c>
      <c r="R9181" t="s">
        <v>71</v>
      </c>
      <c r="S9181" t="s">
        <v>1931</v>
      </c>
      <c r="T9181" t="s">
        <v>563</v>
      </c>
      <c r="U9181" t="s">
        <v>564</v>
      </c>
      <c r="V9181" t="s">
        <v>57</v>
      </c>
      <c r="W9181" s="6" t="s">
        <v>565</v>
      </c>
      <c r="X9181" t="s">
        <v>146</v>
      </c>
      <c r="Y9181">
        <v>60</v>
      </c>
      <c r="Z9181">
        <v>60000</v>
      </c>
      <c r="AA9181" t="s">
        <v>105</v>
      </c>
      <c r="AB9181"/>
      <c r="AC9181" s="3">
        <v>495600</v>
      </c>
      <c r="AD9181" s="3">
        <v>8.26</v>
      </c>
      <c r="AE9181" s="3">
        <v>0.14000000000000001</v>
      </c>
      <c r="AF9181" t="s">
        <v>147</v>
      </c>
      <c r="AG9181" t="s">
        <v>47</v>
      </c>
      <c r="AH9181" s="8">
        <v>7857</v>
      </c>
      <c r="AI9181" s="7">
        <v>40857.69</v>
      </c>
      <c r="AJ9181" s="9">
        <v>613.05999999999995</v>
      </c>
      <c r="AK9181" s="5">
        <f t="shared" si="277"/>
        <v>41</v>
      </c>
    </row>
    <row r="9182" spans="1:37" hidden="1" x14ac:dyDescent="0.3">
      <c r="A9182">
        <v>85385</v>
      </c>
      <c r="B9182" t="s">
        <v>4311</v>
      </c>
      <c r="C9182" t="s">
        <v>12531</v>
      </c>
      <c r="D9182" t="s">
        <v>13290</v>
      </c>
      <c r="E9182" t="s">
        <v>13291</v>
      </c>
      <c r="F9182" t="s">
        <v>809</v>
      </c>
      <c r="G9182" t="s">
        <v>33</v>
      </c>
      <c r="H9182" t="s">
        <v>1929</v>
      </c>
      <c r="I9182" t="s">
        <v>1930</v>
      </c>
      <c r="J9182" t="s">
        <v>36</v>
      </c>
      <c r="K9182" s="2">
        <v>41584</v>
      </c>
      <c r="L9182" t="s">
        <v>1930</v>
      </c>
      <c r="M9182" s="4">
        <v>41515</v>
      </c>
      <c r="N9182" s="4">
        <v>41530</v>
      </c>
      <c r="O9182" s="1">
        <v>41530</v>
      </c>
      <c r="P9182" t="s">
        <v>52</v>
      </c>
      <c r="R9182" t="s">
        <v>71</v>
      </c>
      <c r="S9182" t="s">
        <v>1931</v>
      </c>
      <c r="T9182" t="s">
        <v>563</v>
      </c>
      <c r="U9182" t="s">
        <v>564</v>
      </c>
      <c r="V9182" t="s">
        <v>57</v>
      </c>
      <c r="W9182" s="6" t="s">
        <v>565</v>
      </c>
      <c r="X9182" t="s">
        <v>146</v>
      </c>
      <c r="Y9182">
        <v>60</v>
      </c>
      <c r="Z9182">
        <v>100000</v>
      </c>
      <c r="AA9182" t="s">
        <v>809</v>
      </c>
      <c r="AB9182"/>
      <c r="AC9182" s="3">
        <v>858000</v>
      </c>
      <c r="AD9182" s="3">
        <v>8.58</v>
      </c>
      <c r="AE9182" s="3">
        <v>0.14000000000000001</v>
      </c>
      <c r="AF9182" t="s">
        <v>147</v>
      </c>
      <c r="AG9182" t="s">
        <v>109</v>
      </c>
      <c r="AH9182" s="8" t="s">
        <v>44</v>
      </c>
      <c r="AI9182" s="7" t="s">
        <v>44</v>
      </c>
      <c r="AJ9182" s="9">
        <v>1061.3499999999999</v>
      </c>
      <c r="AK9182" s="5">
        <f t="shared" si="277"/>
        <v>-15</v>
      </c>
    </row>
    <row r="9183" spans="1:37" hidden="1" x14ac:dyDescent="0.3">
      <c r="A9183">
        <v>85386</v>
      </c>
      <c r="B9183" t="s">
        <v>4291</v>
      </c>
      <c r="C9183" t="s">
        <v>11582</v>
      </c>
      <c r="D9183" t="s">
        <v>11583</v>
      </c>
      <c r="E9183" t="s">
        <v>11584</v>
      </c>
      <c r="F9183" t="s">
        <v>4295</v>
      </c>
      <c r="G9183" t="s">
        <v>33</v>
      </c>
      <c r="H9183" t="s">
        <v>1929</v>
      </c>
      <c r="I9183" t="s">
        <v>1930</v>
      </c>
      <c r="J9183" t="s">
        <v>36</v>
      </c>
      <c r="K9183" s="2">
        <v>41490</v>
      </c>
      <c r="L9183" t="s">
        <v>1930</v>
      </c>
      <c r="M9183" s="4">
        <v>41513</v>
      </c>
      <c r="N9183" s="4">
        <v>41678</v>
      </c>
      <c r="O9183" s="1">
        <v>41709</v>
      </c>
      <c r="P9183" t="s">
        <v>52</v>
      </c>
      <c r="R9183" t="s">
        <v>71</v>
      </c>
      <c r="S9183" t="s">
        <v>1931</v>
      </c>
      <c r="T9183" t="s">
        <v>614</v>
      </c>
      <c r="U9183" t="s">
        <v>357</v>
      </c>
      <c r="V9183" t="s">
        <v>57</v>
      </c>
      <c r="W9183" s="6" t="s">
        <v>244</v>
      </c>
      <c r="X9183" t="s">
        <v>76</v>
      </c>
      <c r="Y9183">
        <v>60</v>
      </c>
      <c r="Z9183">
        <v>379</v>
      </c>
      <c r="AA9183" t="s">
        <v>4295</v>
      </c>
      <c r="AB9183"/>
      <c r="AC9183" s="3">
        <v>4911.84</v>
      </c>
      <c r="AD9183" s="3">
        <v>12.96</v>
      </c>
      <c r="AE9183" s="3">
        <v>0.22</v>
      </c>
      <c r="AF9183" t="s">
        <v>307</v>
      </c>
      <c r="AG9183" t="s">
        <v>109</v>
      </c>
      <c r="AH9183" s="8" t="s">
        <v>44</v>
      </c>
      <c r="AI9183" s="7" t="s">
        <v>44</v>
      </c>
      <c r="AJ9183" s="9">
        <v>6.08</v>
      </c>
      <c r="AK9183" s="5">
        <f t="shared" si="277"/>
        <v>-165</v>
      </c>
    </row>
    <row r="9184" spans="1:37" hidden="1" x14ac:dyDescent="0.3">
      <c r="A9184">
        <v>85387</v>
      </c>
      <c r="B9184" t="s">
        <v>4291</v>
      </c>
      <c r="C9184" t="s">
        <v>11582</v>
      </c>
      <c r="D9184" t="s">
        <v>11583</v>
      </c>
      <c r="E9184" t="s">
        <v>11584</v>
      </c>
      <c r="F9184" t="s">
        <v>4295</v>
      </c>
      <c r="G9184" t="s">
        <v>33</v>
      </c>
      <c r="H9184" t="s">
        <v>1929</v>
      </c>
      <c r="I9184" t="s">
        <v>1930</v>
      </c>
      <c r="J9184" t="s">
        <v>36</v>
      </c>
      <c r="K9184" s="2">
        <v>41490</v>
      </c>
      <c r="L9184" t="s">
        <v>1930</v>
      </c>
      <c r="M9184" s="4">
        <v>41513</v>
      </c>
      <c r="N9184" s="4">
        <v>41678</v>
      </c>
      <c r="O9184" s="1">
        <v>41709</v>
      </c>
      <c r="P9184" t="s">
        <v>52</v>
      </c>
      <c r="R9184" t="s">
        <v>71</v>
      </c>
      <c r="S9184" t="s">
        <v>1931</v>
      </c>
      <c r="T9184" t="s">
        <v>73</v>
      </c>
      <c r="U9184" t="s">
        <v>74</v>
      </c>
      <c r="V9184" t="s">
        <v>57</v>
      </c>
      <c r="W9184" s="6" t="s">
        <v>75</v>
      </c>
      <c r="X9184" t="s">
        <v>76</v>
      </c>
      <c r="Y9184">
        <v>60</v>
      </c>
      <c r="Z9184">
        <v>373</v>
      </c>
      <c r="AA9184" t="s">
        <v>4295</v>
      </c>
      <c r="AB9184"/>
      <c r="AC9184" s="3">
        <v>742.27</v>
      </c>
      <c r="AD9184" s="3">
        <v>1.99</v>
      </c>
      <c r="AE9184" s="3">
        <v>0.03</v>
      </c>
      <c r="AF9184" t="s">
        <v>554</v>
      </c>
      <c r="AG9184" t="s">
        <v>109</v>
      </c>
      <c r="AH9184" s="8" t="s">
        <v>44</v>
      </c>
      <c r="AI9184" s="7" t="s">
        <v>44</v>
      </c>
      <c r="AJ9184" s="9">
        <v>0.92</v>
      </c>
      <c r="AK9184" s="5">
        <f t="shared" si="277"/>
        <v>-165</v>
      </c>
    </row>
    <row r="9185" spans="1:37" hidden="1" x14ac:dyDescent="0.3">
      <c r="A9185">
        <v>85388</v>
      </c>
      <c r="B9185" t="s">
        <v>4170</v>
      </c>
      <c r="C9185" t="s">
        <v>11570</v>
      </c>
      <c r="D9185" t="s">
        <v>14976</v>
      </c>
      <c r="E9185" t="s">
        <v>14977</v>
      </c>
      <c r="F9185" t="s">
        <v>4174</v>
      </c>
      <c r="G9185" t="s">
        <v>33</v>
      </c>
      <c r="H9185" t="s">
        <v>1929</v>
      </c>
      <c r="I9185" t="s">
        <v>1930</v>
      </c>
      <c r="J9185" t="s">
        <v>36</v>
      </c>
      <c r="K9185" t="s">
        <v>11573</v>
      </c>
      <c r="L9185" t="s">
        <v>1930</v>
      </c>
      <c r="M9185" s="4">
        <v>41464</v>
      </c>
      <c r="N9185" s="4">
        <v>41509</v>
      </c>
      <c r="O9185" s="1">
        <v>41509</v>
      </c>
      <c r="P9185" t="s">
        <v>52</v>
      </c>
      <c r="R9185" t="s">
        <v>53</v>
      </c>
      <c r="S9185" t="s">
        <v>1931</v>
      </c>
      <c r="T9185" t="s">
        <v>4600</v>
      </c>
      <c r="U9185" t="s">
        <v>74</v>
      </c>
      <c r="V9185" t="s">
        <v>57</v>
      </c>
      <c r="W9185" s="6" t="s">
        <v>58</v>
      </c>
      <c r="X9185" t="s">
        <v>90</v>
      </c>
      <c r="Y9185">
        <v>240</v>
      </c>
      <c r="Z9185">
        <v>927</v>
      </c>
      <c r="AA9185" t="s">
        <v>4174</v>
      </c>
      <c r="AB9185"/>
      <c r="AC9185" s="3">
        <v>1714.95</v>
      </c>
      <c r="AD9185" s="3">
        <v>1.85</v>
      </c>
      <c r="AE9185" s="3">
        <v>0.01</v>
      </c>
      <c r="AF9185" t="s">
        <v>60</v>
      </c>
      <c r="AG9185" t="s">
        <v>47</v>
      </c>
      <c r="AH9185" s="8">
        <v>891</v>
      </c>
      <c r="AI9185" s="7">
        <v>4674.58</v>
      </c>
      <c r="AJ9185" s="9">
        <v>2.12</v>
      </c>
      <c r="AK9185" s="5">
        <f t="shared" si="277"/>
        <v>-45</v>
      </c>
    </row>
    <row r="9186" spans="1:37" hidden="1" x14ac:dyDescent="0.3">
      <c r="A9186">
        <v>85389</v>
      </c>
      <c r="B9186" t="s">
        <v>4170</v>
      </c>
      <c r="C9186" t="s">
        <v>11570</v>
      </c>
      <c r="D9186" t="s">
        <v>14976</v>
      </c>
      <c r="E9186" t="s">
        <v>14977</v>
      </c>
      <c r="F9186" t="s">
        <v>4174</v>
      </c>
      <c r="G9186" t="s">
        <v>33</v>
      </c>
      <c r="H9186" t="s">
        <v>1929</v>
      </c>
      <c r="I9186" t="s">
        <v>1930</v>
      </c>
      <c r="J9186" t="s">
        <v>36</v>
      </c>
      <c r="K9186" t="s">
        <v>11573</v>
      </c>
      <c r="L9186" t="s">
        <v>1930</v>
      </c>
      <c r="M9186" s="4">
        <v>41464</v>
      </c>
      <c r="N9186" s="4">
        <v>41509</v>
      </c>
      <c r="O9186" s="1">
        <v>41509</v>
      </c>
      <c r="P9186" t="s">
        <v>52</v>
      </c>
      <c r="R9186" t="s">
        <v>53</v>
      </c>
      <c r="S9186" t="s">
        <v>1931</v>
      </c>
      <c r="T9186" t="s">
        <v>4349</v>
      </c>
      <c r="U9186" t="s">
        <v>89</v>
      </c>
      <c r="V9186" t="s">
        <v>57</v>
      </c>
      <c r="W9186" s="6" t="s">
        <v>58</v>
      </c>
      <c r="X9186" t="s">
        <v>90</v>
      </c>
      <c r="Y9186">
        <v>240</v>
      </c>
      <c r="Z9186">
        <v>1480</v>
      </c>
      <c r="AA9186" t="s">
        <v>4174</v>
      </c>
      <c r="AB9186"/>
      <c r="AC9186" s="3">
        <v>3108</v>
      </c>
      <c r="AD9186" s="3">
        <v>2.1</v>
      </c>
      <c r="AE9186" s="3">
        <v>0.01</v>
      </c>
      <c r="AF9186" t="s">
        <v>60</v>
      </c>
      <c r="AG9186" t="s">
        <v>109</v>
      </c>
      <c r="AH9186" s="8" t="s">
        <v>44</v>
      </c>
      <c r="AI9186" s="7" t="s">
        <v>44</v>
      </c>
      <c r="AJ9186" s="9">
        <v>3.84</v>
      </c>
      <c r="AK9186" s="5">
        <f t="shared" si="277"/>
        <v>-45</v>
      </c>
    </row>
    <row r="9187" spans="1:37" hidden="1" x14ac:dyDescent="0.3">
      <c r="A9187">
        <v>85390</v>
      </c>
      <c r="B9187" t="s">
        <v>4291</v>
      </c>
      <c r="C9187" t="s">
        <v>11667</v>
      </c>
      <c r="D9187" t="s">
        <v>13292</v>
      </c>
      <c r="E9187" t="s">
        <v>13293</v>
      </c>
      <c r="F9187" t="s">
        <v>4295</v>
      </c>
      <c r="G9187" t="s">
        <v>33</v>
      </c>
      <c r="H9187" t="s">
        <v>1929</v>
      </c>
      <c r="I9187" t="s">
        <v>1930</v>
      </c>
      <c r="J9187" t="s">
        <v>36</v>
      </c>
      <c r="K9187" s="2">
        <v>41612</v>
      </c>
      <c r="L9187" t="s">
        <v>1930</v>
      </c>
      <c r="M9187" s="4">
        <v>41514</v>
      </c>
      <c r="N9187" s="4">
        <v>41678</v>
      </c>
      <c r="O9187" s="1">
        <v>41709</v>
      </c>
      <c r="P9187" t="s">
        <v>52</v>
      </c>
      <c r="R9187" t="s">
        <v>53</v>
      </c>
      <c r="S9187" t="s">
        <v>1931</v>
      </c>
      <c r="T9187" t="s">
        <v>4655</v>
      </c>
      <c r="U9187" t="s">
        <v>144</v>
      </c>
      <c r="V9187" t="s">
        <v>57</v>
      </c>
      <c r="W9187" s="6" t="s">
        <v>4436</v>
      </c>
      <c r="X9187" t="s">
        <v>146</v>
      </c>
      <c r="Y9187">
        <v>60</v>
      </c>
      <c r="Z9187">
        <v>1413</v>
      </c>
      <c r="AA9187" t="s">
        <v>4295</v>
      </c>
      <c r="AB9187"/>
      <c r="AC9187" s="3">
        <v>3193.38</v>
      </c>
      <c r="AD9187" s="3">
        <v>2.2599999999999998</v>
      </c>
      <c r="AE9187" s="3">
        <v>0.04</v>
      </c>
      <c r="AF9187" t="s">
        <v>60</v>
      </c>
      <c r="AG9187" t="s">
        <v>109</v>
      </c>
      <c r="AH9187" s="8" t="s">
        <v>44</v>
      </c>
      <c r="AI9187" s="7" t="s">
        <v>44</v>
      </c>
      <c r="AJ9187" s="9">
        <v>3.95</v>
      </c>
      <c r="AK9187" s="5">
        <f t="shared" si="277"/>
        <v>-164</v>
      </c>
    </row>
    <row r="9188" spans="1:37" hidden="1" x14ac:dyDescent="0.3">
      <c r="A9188">
        <v>85391</v>
      </c>
      <c r="B9188" t="s">
        <v>4291</v>
      </c>
      <c r="C9188" t="s">
        <v>11667</v>
      </c>
      <c r="D9188" t="s">
        <v>13292</v>
      </c>
      <c r="E9188" t="s">
        <v>13293</v>
      </c>
      <c r="F9188" t="s">
        <v>4295</v>
      </c>
      <c r="G9188" t="s">
        <v>33</v>
      </c>
      <c r="H9188" t="s">
        <v>1929</v>
      </c>
      <c r="I9188" t="s">
        <v>1930</v>
      </c>
      <c r="J9188" t="s">
        <v>36</v>
      </c>
      <c r="K9188" s="2">
        <v>41612</v>
      </c>
      <c r="L9188" t="s">
        <v>1930</v>
      </c>
      <c r="M9188" s="4">
        <v>41514</v>
      </c>
      <c r="N9188" s="4">
        <v>41678</v>
      </c>
      <c r="O9188" s="1">
        <v>41709</v>
      </c>
      <c r="P9188" t="s">
        <v>52</v>
      </c>
      <c r="R9188" t="s">
        <v>53</v>
      </c>
      <c r="S9188" t="s">
        <v>1931</v>
      </c>
      <c r="T9188" t="s">
        <v>4964</v>
      </c>
      <c r="U9188" t="s">
        <v>564</v>
      </c>
      <c r="V9188" t="s">
        <v>57</v>
      </c>
      <c r="W9188" s="6" t="s">
        <v>4965</v>
      </c>
      <c r="X9188" t="s">
        <v>852</v>
      </c>
      <c r="Y9188">
        <v>60</v>
      </c>
      <c r="Z9188">
        <v>5076</v>
      </c>
      <c r="AA9188" t="s">
        <v>4295</v>
      </c>
      <c r="AB9188"/>
      <c r="AC9188" s="3">
        <v>21065.4</v>
      </c>
      <c r="AD9188" s="3">
        <v>4.1500000000000004</v>
      </c>
      <c r="AE9188" s="3">
        <v>7.0000000000000007E-2</v>
      </c>
      <c r="AF9188" t="s">
        <v>307</v>
      </c>
      <c r="AG9188" t="s">
        <v>109</v>
      </c>
      <c r="AH9188" s="8" t="s">
        <v>44</v>
      </c>
      <c r="AI9188" s="7" t="s">
        <v>44</v>
      </c>
      <c r="AJ9188" s="9">
        <v>26.06</v>
      </c>
      <c r="AK9188" s="5">
        <f t="shared" si="277"/>
        <v>-164</v>
      </c>
    </row>
    <row r="9189" spans="1:37" hidden="1" x14ac:dyDescent="0.3">
      <c r="A9189">
        <v>85392</v>
      </c>
      <c r="B9189" t="s">
        <v>4291</v>
      </c>
      <c r="C9189" t="s">
        <v>11667</v>
      </c>
      <c r="D9189" t="s">
        <v>13292</v>
      </c>
      <c r="E9189" t="s">
        <v>13293</v>
      </c>
      <c r="F9189" t="s">
        <v>4295</v>
      </c>
      <c r="G9189" t="s">
        <v>33</v>
      </c>
      <c r="H9189" t="s">
        <v>1929</v>
      </c>
      <c r="I9189" t="s">
        <v>1930</v>
      </c>
      <c r="J9189" t="s">
        <v>36</v>
      </c>
      <c r="K9189" s="2">
        <v>41612</v>
      </c>
      <c r="L9189" t="s">
        <v>1930</v>
      </c>
      <c r="M9189" s="4">
        <v>41514</v>
      </c>
      <c r="N9189" s="4">
        <v>41678</v>
      </c>
      <c r="O9189" s="1">
        <v>41709</v>
      </c>
      <c r="P9189" t="s">
        <v>52</v>
      </c>
      <c r="R9189" t="s">
        <v>53</v>
      </c>
      <c r="S9189" t="s">
        <v>1931</v>
      </c>
      <c r="T9189" t="s">
        <v>4905</v>
      </c>
      <c r="U9189" t="s">
        <v>4906</v>
      </c>
      <c r="V9189" t="s">
        <v>57</v>
      </c>
      <c r="W9189" s="6" t="s">
        <v>4907</v>
      </c>
      <c r="X9189" t="s">
        <v>146</v>
      </c>
      <c r="Y9189">
        <v>60</v>
      </c>
      <c r="Z9189">
        <v>40</v>
      </c>
      <c r="AA9189" t="s">
        <v>4295</v>
      </c>
      <c r="AB9189"/>
      <c r="AC9189" s="3">
        <v>160</v>
      </c>
      <c r="AD9189" s="3">
        <v>4</v>
      </c>
      <c r="AE9189" s="3">
        <v>7.0000000000000007E-2</v>
      </c>
      <c r="AF9189" t="s">
        <v>307</v>
      </c>
      <c r="AG9189" t="s">
        <v>109</v>
      </c>
      <c r="AH9189" s="8" t="s">
        <v>44</v>
      </c>
      <c r="AI9189" s="7" t="s">
        <v>44</v>
      </c>
      <c r="AJ9189" s="9">
        <v>0.2</v>
      </c>
      <c r="AK9189" s="5">
        <f t="shared" si="277"/>
        <v>-164</v>
      </c>
    </row>
    <row r="9190" spans="1:37" hidden="1" x14ac:dyDescent="0.3">
      <c r="A9190">
        <v>85393</v>
      </c>
      <c r="B9190" t="s">
        <v>4311</v>
      </c>
      <c r="C9190" t="s">
        <v>11579</v>
      </c>
      <c r="D9190" t="s">
        <v>14978</v>
      </c>
      <c r="E9190" t="s">
        <v>14979</v>
      </c>
      <c r="F9190" t="s">
        <v>809</v>
      </c>
      <c r="G9190" t="s">
        <v>33</v>
      </c>
      <c r="H9190" t="s">
        <v>1929</v>
      </c>
      <c r="I9190" t="s">
        <v>1930</v>
      </c>
      <c r="J9190" t="s">
        <v>36</v>
      </c>
      <c r="K9190" s="2">
        <v>41491</v>
      </c>
      <c r="L9190" t="s">
        <v>1930</v>
      </c>
      <c r="M9190" s="4">
        <v>41522</v>
      </c>
      <c r="N9190" s="4">
        <v>41522</v>
      </c>
      <c r="O9190" s="1">
        <v>41522</v>
      </c>
      <c r="P9190" t="s">
        <v>52</v>
      </c>
      <c r="R9190" t="s">
        <v>71</v>
      </c>
      <c r="S9190" t="s">
        <v>1931</v>
      </c>
      <c r="T9190" t="s">
        <v>563</v>
      </c>
      <c r="U9190" t="s">
        <v>564</v>
      </c>
      <c r="V9190" t="s">
        <v>57</v>
      </c>
      <c r="W9190" s="6" t="s">
        <v>565</v>
      </c>
      <c r="X9190" t="s">
        <v>146</v>
      </c>
      <c r="Y9190">
        <v>60</v>
      </c>
      <c r="Z9190">
        <v>50000</v>
      </c>
      <c r="AA9190" t="s">
        <v>809</v>
      </c>
      <c r="AB9190"/>
      <c r="AC9190" s="3">
        <v>413000</v>
      </c>
      <c r="AD9190" s="3">
        <v>8.26</v>
      </c>
      <c r="AE9190" s="3">
        <v>0.14000000000000001</v>
      </c>
      <c r="AF9190" t="s">
        <v>307</v>
      </c>
      <c r="AG9190" t="s">
        <v>47</v>
      </c>
      <c r="AH9190" s="8">
        <v>6481</v>
      </c>
      <c r="AI9190" s="7">
        <v>36226.26</v>
      </c>
      <c r="AJ9190" s="9">
        <v>510.88</v>
      </c>
      <c r="AK9190" s="5">
        <f t="shared" si="277"/>
        <v>0</v>
      </c>
    </row>
    <row r="9191" spans="1:37" hidden="1" x14ac:dyDescent="0.3">
      <c r="A9191">
        <v>85394</v>
      </c>
      <c r="B9191" t="s">
        <v>4311</v>
      </c>
      <c r="C9191" t="s">
        <v>11579</v>
      </c>
      <c r="D9191" t="s">
        <v>14980</v>
      </c>
      <c r="E9191" t="s">
        <v>14981</v>
      </c>
      <c r="F9191" t="s">
        <v>809</v>
      </c>
      <c r="G9191" t="s">
        <v>33</v>
      </c>
      <c r="H9191" t="s">
        <v>1929</v>
      </c>
      <c r="I9191" t="s">
        <v>1930</v>
      </c>
      <c r="J9191" t="s">
        <v>36</v>
      </c>
      <c r="K9191" s="2">
        <v>41491</v>
      </c>
      <c r="L9191" t="s">
        <v>1930</v>
      </c>
      <c r="M9191" s="4">
        <v>41519</v>
      </c>
      <c r="N9191" s="4">
        <v>41519</v>
      </c>
      <c r="O9191" s="1">
        <v>41519</v>
      </c>
      <c r="P9191" t="s">
        <v>52</v>
      </c>
      <c r="R9191" t="s">
        <v>71</v>
      </c>
      <c r="S9191" t="s">
        <v>1931</v>
      </c>
      <c r="T9191" t="s">
        <v>563</v>
      </c>
      <c r="U9191" t="s">
        <v>564</v>
      </c>
      <c r="V9191" t="s">
        <v>57</v>
      </c>
      <c r="W9191" s="6" t="s">
        <v>565</v>
      </c>
      <c r="X9191" t="s">
        <v>146</v>
      </c>
      <c r="Y9191">
        <v>60</v>
      </c>
      <c r="Z9191">
        <v>59680</v>
      </c>
      <c r="AA9191" t="s">
        <v>809</v>
      </c>
      <c r="AB9191"/>
      <c r="AC9191" s="3">
        <v>512054.4</v>
      </c>
      <c r="AD9191" s="3">
        <v>8.58</v>
      </c>
      <c r="AE9191" s="3">
        <v>0.14000000000000001</v>
      </c>
      <c r="AF9191" t="s">
        <v>554</v>
      </c>
      <c r="AG9191" t="s">
        <v>47</v>
      </c>
      <c r="AH9191" s="8">
        <v>9886</v>
      </c>
      <c r="AI9191" s="7">
        <v>58707</v>
      </c>
      <c r="AJ9191" s="9">
        <v>633.41</v>
      </c>
      <c r="AK9191" s="5">
        <f t="shared" si="277"/>
        <v>0</v>
      </c>
    </row>
    <row r="9192" spans="1:37" hidden="1" x14ac:dyDescent="0.3">
      <c r="A9192">
        <v>85396</v>
      </c>
      <c r="B9192" t="s">
        <v>4164</v>
      </c>
      <c r="C9192" t="s">
        <v>11542</v>
      </c>
      <c r="D9192" t="s">
        <v>11587</v>
      </c>
      <c r="E9192" t="s">
        <v>11588</v>
      </c>
      <c r="F9192" t="s">
        <v>455</v>
      </c>
      <c r="G9192" t="s">
        <v>33</v>
      </c>
      <c r="H9192" t="s">
        <v>1929</v>
      </c>
      <c r="I9192" t="s">
        <v>1930</v>
      </c>
      <c r="J9192" t="s">
        <v>310</v>
      </c>
      <c r="K9192" s="2">
        <v>41254</v>
      </c>
      <c r="L9192" t="s">
        <v>1930</v>
      </c>
      <c r="M9192" s="4">
        <v>41544</v>
      </c>
      <c r="N9192" s="4">
        <v>41544</v>
      </c>
      <c r="O9192" s="1">
        <v>41544</v>
      </c>
      <c r="P9192" t="s">
        <v>52</v>
      </c>
      <c r="R9192" t="s">
        <v>71</v>
      </c>
      <c r="S9192" t="s">
        <v>1931</v>
      </c>
      <c r="T9192" t="s">
        <v>461</v>
      </c>
      <c r="U9192" t="s">
        <v>462</v>
      </c>
      <c r="V9192" t="s">
        <v>57</v>
      </c>
      <c r="W9192" s="6" t="s">
        <v>463</v>
      </c>
      <c r="X9192" t="s">
        <v>146</v>
      </c>
      <c r="Y9192">
        <v>60</v>
      </c>
      <c r="Z9192">
        <v>13100</v>
      </c>
      <c r="AA9192" t="s">
        <v>455</v>
      </c>
      <c r="AB9192"/>
      <c r="AC9192" s="3">
        <v>61570</v>
      </c>
      <c r="AD9192" s="3">
        <v>4.7</v>
      </c>
      <c r="AE9192" s="3">
        <v>0.08</v>
      </c>
      <c r="AF9192" t="s">
        <v>605</v>
      </c>
      <c r="AG9192" t="s">
        <v>109</v>
      </c>
      <c r="AH9192" s="8" t="s">
        <v>44</v>
      </c>
      <c r="AI9192" s="7" t="s">
        <v>44</v>
      </c>
      <c r="AJ9192" s="9">
        <v>76.16</v>
      </c>
      <c r="AK9192" s="5">
        <f t="shared" si="277"/>
        <v>0</v>
      </c>
    </row>
    <row r="9193" spans="1:37" hidden="1" x14ac:dyDescent="0.3">
      <c r="A9193">
        <v>85397</v>
      </c>
      <c r="B9193" t="s">
        <v>4170</v>
      </c>
      <c r="C9193" t="s">
        <v>11570</v>
      </c>
      <c r="D9193" t="s">
        <v>14982</v>
      </c>
      <c r="E9193" t="s">
        <v>14983</v>
      </c>
      <c r="F9193" t="s">
        <v>4174</v>
      </c>
      <c r="G9193" t="s">
        <v>33</v>
      </c>
      <c r="H9193" t="s">
        <v>1929</v>
      </c>
      <c r="I9193" t="s">
        <v>1930</v>
      </c>
      <c r="J9193" t="s">
        <v>36</v>
      </c>
      <c r="K9193" t="s">
        <v>11573</v>
      </c>
      <c r="L9193" t="s">
        <v>1930</v>
      </c>
      <c r="M9193" s="4">
        <v>41516</v>
      </c>
      <c r="N9193" s="4">
        <v>41513</v>
      </c>
      <c r="O9193" s="1">
        <v>41513</v>
      </c>
      <c r="P9193" t="s">
        <v>52</v>
      </c>
      <c r="R9193" t="s">
        <v>71</v>
      </c>
      <c r="S9193" t="s">
        <v>1931</v>
      </c>
      <c r="T9193" t="s">
        <v>2634</v>
      </c>
      <c r="U9193" t="s">
        <v>536</v>
      </c>
      <c r="V9193" t="s">
        <v>57</v>
      </c>
      <c r="W9193" s="6" t="s">
        <v>2635</v>
      </c>
      <c r="X9193" t="s">
        <v>146</v>
      </c>
      <c r="Y9193">
        <v>30</v>
      </c>
      <c r="Z9193">
        <v>2562</v>
      </c>
      <c r="AA9193" t="s">
        <v>4174</v>
      </c>
      <c r="AB9193"/>
      <c r="AC9193" s="3">
        <v>15551.34</v>
      </c>
      <c r="AD9193" s="3">
        <v>6.07</v>
      </c>
      <c r="AE9193" s="3">
        <v>0.2</v>
      </c>
      <c r="AF9193" t="s">
        <v>60</v>
      </c>
      <c r="AG9193" t="s">
        <v>47</v>
      </c>
      <c r="AH9193" s="8">
        <v>240</v>
      </c>
      <c r="AI9193" s="7">
        <v>1634.38</v>
      </c>
      <c r="AJ9193" s="9">
        <v>19.239999999999998</v>
      </c>
      <c r="AK9193" s="5">
        <f t="shared" si="277"/>
        <v>3</v>
      </c>
    </row>
    <row r="9194" spans="1:37" hidden="1" x14ac:dyDescent="0.3">
      <c r="A9194">
        <v>85398</v>
      </c>
      <c r="B9194" t="s">
        <v>4415</v>
      </c>
      <c r="C9194" t="s">
        <v>11557</v>
      </c>
      <c r="D9194" t="s">
        <v>14984</v>
      </c>
      <c r="E9194" t="s">
        <v>14985</v>
      </c>
      <c r="F9194" t="s">
        <v>105</v>
      </c>
      <c r="G9194" t="s">
        <v>33</v>
      </c>
      <c r="H9194" t="s">
        <v>1929</v>
      </c>
      <c r="I9194" t="s">
        <v>1930</v>
      </c>
      <c r="J9194" t="s">
        <v>310</v>
      </c>
      <c r="K9194" t="s">
        <v>11560</v>
      </c>
      <c r="L9194" t="s">
        <v>1930</v>
      </c>
      <c r="M9194" s="4">
        <v>41562</v>
      </c>
      <c r="N9194" s="4">
        <v>41522</v>
      </c>
      <c r="O9194" s="1">
        <v>41522</v>
      </c>
      <c r="P9194" t="s">
        <v>52</v>
      </c>
      <c r="R9194" t="s">
        <v>53</v>
      </c>
      <c r="S9194" t="s">
        <v>1931</v>
      </c>
      <c r="T9194" t="s">
        <v>4517</v>
      </c>
      <c r="U9194" t="s">
        <v>56</v>
      </c>
      <c r="V9194" t="s">
        <v>57</v>
      </c>
      <c r="W9194" s="6" t="s">
        <v>58</v>
      </c>
      <c r="X9194" t="s">
        <v>59</v>
      </c>
      <c r="Y9194">
        <v>240</v>
      </c>
      <c r="Z9194">
        <v>14146</v>
      </c>
      <c r="AA9194" t="s">
        <v>105</v>
      </c>
      <c r="AB9194"/>
      <c r="AC9194" s="3">
        <v>27584.7</v>
      </c>
      <c r="AD9194" s="3">
        <v>1.95</v>
      </c>
      <c r="AE9194" s="3">
        <v>0.01</v>
      </c>
      <c r="AF9194" t="s">
        <v>60</v>
      </c>
      <c r="AG9194" t="s">
        <v>47</v>
      </c>
      <c r="AH9194" s="8">
        <v>5475</v>
      </c>
      <c r="AI9194" s="7">
        <v>17114.5</v>
      </c>
      <c r="AJ9194" s="9">
        <v>34.119999999999997</v>
      </c>
      <c r="AK9194" s="5">
        <f t="shared" si="277"/>
        <v>40</v>
      </c>
    </row>
    <row r="9195" spans="1:37" hidden="1" x14ac:dyDescent="0.3">
      <c r="A9195">
        <v>85399</v>
      </c>
      <c r="B9195" t="s">
        <v>2650</v>
      </c>
      <c r="C9195" t="s">
        <v>11608</v>
      </c>
      <c r="D9195" t="s">
        <v>14497</v>
      </c>
      <c r="E9195" t="s">
        <v>14498</v>
      </c>
      <c r="F9195" t="s">
        <v>87</v>
      </c>
      <c r="G9195" t="s">
        <v>33</v>
      </c>
      <c r="H9195" t="s">
        <v>1929</v>
      </c>
      <c r="I9195" t="s">
        <v>1930</v>
      </c>
      <c r="J9195" t="s">
        <v>2238</v>
      </c>
      <c r="K9195" t="s">
        <v>4176</v>
      </c>
      <c r="L9195" t="s">
        <v>1930</v>
      </c>
      <c r="M9195" s="4">
        <v>41535</v>
      </c>
      <c r="N9195" s="4">
        <v>41529</v>
      </c>
      <c r="O9195" s="1">
        <v>41529</v>
      </c>
      <c r="P9195" t="s">
        <v>52</v>
      </c>
      <c r="R9195" t="s">
        <v>71</v>
      </c>
      <c r="S9195" t="s">
        <v>1931</v>
      </c>
      <c r="T9195" t="s">
        <v>563</v>
      </c>
      <c r="U9195" t="s">
        <v>564</v>
      </c>
      <c r="V9195" t="s">
        <v>57</v>
      </c>
      <c r="W9195" s="6" t="s">
        <v>565</v>
      </c>
      <c r="X9195" t="s">
        <v>146</v>
      </c>
      <c r="Y9195">
        <v>60</v>
      </c>
      <c r="Z9195">
        <v>80000</v>
      </c>
      <c r="AA9195" t="s">
        <v>87</v>
      </c>
      <c r="AB9195"/>
      <c r="AC9195" s="3">
        <v>686400</v>
      </c>
      <c r="AD9195" s="3">
        <v>8.58</v>
      </c>
      <c r="AE9195" s="3">
        <v>0.14000000000000001</v>
      </c>
      <c r="AF9195" t="s">
        <v>605</v>
      </c>
      <c r="AG9195" t="s">
        <v>109</v>
      </c>
      <c r="AH9195" s="8" t="s">
        <v>44</v>
      </c>
      <c r="AI9195" s="7" t="s">
        <v>44</v>
      </c>
      <c r="AJ9195" s="9">
        <v>849.08</v>
      </c>
      <c r="AK9195" s="5">
        <f t="shared" si="277"/>
        <v>6</v>
      </c>
    </row>
    <row r="9196" spans="1:37" hidden="1" x14ac:dyDescent="0.3">
      <c r="A9196">
        <v>85400</v>
      </c>
      <c r="B9196" t="s">
        <v>4146</v>
      </c>
      <c r="C9196" t="s">
        <v>12560</v>
      </c>
      <c r="D9196" t="s">
        <v>14986</v>
      </c>
      <c r="E9196" t="s">
        <v>14987</v>
      </c>
      <c r="F9196" t="s">
        <v>94</v>
      </c>
      <c r="G9196" t="s">
        <v>33</v>
      </c>
      <c r="H9196" t="s">
        <v>1929</v>
      </c>
      <c r="I9196" t="s">
        <v>1930</v>
      </c>
      <c r="J9196" t="s">
        <v>310</v>
      </c>
      <c r="K9196" t="s">
        <v>4989</v>
      </c>
      <c r="L9196" t="s">
        <v>1930</v>
      </c>
      <c r="M9196" s="4">
        <v>41547</v>
      </c>
      <c r="N9196" s="4">
        <v>41534</v>
      </c>
      <c r="O9196" s="1">
        <v>41534</v>
      </c>
      <c r="P9196" t="s">
        <v>52</v>
      </c>
      <c r="R9196" t="s">
        <v>71</v>
      </c>
      <c r="S9196" t="s">
        <v>1931</v>
      </c>
      <c r="T9196" t="s">
        <v>614</v>
      </c>
      <c r="U9196" t="s">
        <v>357</v>
      </c>
      <c r="V9196" t="s">
        <v>57</v>
      </c>
      <c r="W9196" s="6" t="s">
        <v>244</v>
      </c>
      <c r="X9196" t="s">
        <v>76</v>
      </c>
      <c r="Y9196">
        <v>60</v>
      </c>
      <c r="Z9196">
        <v>62000</v>
      </c>
      <c r="AA9196" t="s">
        <v>94</v>
      </c>
      <c r="AB9196"/>
      <c r="AC9196" s="3">
        <v>710520</v>
      </c>
      <c r="AD9196" s="3">
        <v>11.46</v>
      </c>
      <c r="AE9196" s="3">
        <v>0.19</v>
      </c>
      <c r="AF9196" t="s">
        <v>307</v>
      </c>
      <c r="AG9196" t="s">
        <v>47</v>
      </c>
      <c r="AH9196" s="8">
        <v>6795</v>
      </c>
      <c r="AI9196" s="7">
        <v>14316.94</v>
      </c>
      <c r="AJ9196" s="9">
        <v>878.91</v>
      </c>
      <c r="AK9196" s="5">
        <f t="shared" si="277"/>
        <v>13</v>
      </c>
    </row>
    <row r="9197" spans="1:37" hidden="1" x14ac:dyDescent="0.3">
      <c r="A9197">
        <v>85401</v>
      </c>
      <c r="B9197" t="s">
        <v>4244</v>
      </c>
      <c r="C9197" t="s">
        <v>11595</v>
      </c>
      <c r="D9197" t="s">
        <v>11596</v>
      </c>
      <c r="E9197" t="s">
        <v>11597</v>
      </c>
      <c r="F9197" t="s">
        <v>32</v>
      </c>
      <c r="G9197" t="s">
        <v>33</v>
      </c>
      <c r="H9197" t="s">
        <v>1929</v>
      </c>
      <c r="I9197" t="s">
        <v>1930</v>
      </c>
      <c r="J9197" t="s">
        <v>310</v>
      </c>
      <c r="K9197" t="s">
        <v>7036</v>
      </c>
      <c r="L9197" t="s">
        <v>1930</v>
      </c>
      <c r="M9197" s="4">
        <v>41547</v>
      </c>
      <c r="N9197" s="4">
        <v>41537</v>
      </c>
      <c r="O9197" s="1">
        <v>41537</v>
      </c>
      <c r="P9197" t="s">
        <v>52</v>
      </c>
      <c r="R9197" t="s">
        <v>71</v>
      </c>
      <c r="S9197" t="s">
        <v>1931</v>
      </c>
      <c r="T9197" t="s">
        <v>143</v>
      </c>
      <c r="U9197" t="s">
        <v>144</v>
      </c>
      <c r="V9197" t="s">
        <v>57</v>
      </c>
      <c r="W9197" s="6" t="s">
        <v>145</v>
      </c>
      <c r="X9197" t="s">
        <v>146</v>
      </c>
      <c r="Y9197">
        <v>60</v>
      </c>
      <c r="Z9197">
        <v>19920</v>
      </c>
      <c r="AA9197" t="s">
        <v>32</v>
      </c>
      <c r="AB9197"/>
      <c r="AC9197" s="3">
        <v>144818.4</v>
      </c>
      <c r="AD9197" s="3">
        <v>7.27</v>
      </c>
      <c r="AE9197" s="3">
        <v>0.12</v>
      </c>
      <c r="AF9197" t="s">
        <v>147</v>
      </c>
      <c r="AG9197" t="s">
        <v>109</v>
      </c>
      <c r="AH9197" s="8" t="s">
        <v>44</v>
      </c>
      <c r="AI9197" s="7" t="s">
        <v>44</v>
      </c>
      <c r="AJ9197" s="9">
        <v>179.14</v>
      </c>
      <c r="AK9197" s="5">
        <f t="shared" si="277"/>
        <v>10</v>
      </c>
    </row>
    <row r="9198" spans="1:37" hidden="1" x14ac:dyDescent="0.3">
      <c r="A9198">
        <v>85402</v>
      </c>
      <c r="B9198" t="s">
        <v>4707</v>
      </c>
      <c r="C9198" t="s">
        <v>11598</v>
      </c>
      <c r="D9198" t="s">
        <v>11599</v>
      </c>
      <c r="E9198" t="s">
        <v>11600</v>
      </c>
      <c r="F9198" t="s">
        <v>282</v>
      </c>
      <c r="G9198" t="s">
        <v>33</v>
      </c>
      <c r="H9198" t="s">
        <v>1929</v>
      </c>
      <c r="I9198" t="s">
        <v>1930</v>
      </c>
      <c r="J9198" t="s">
        <v>36</v>
      </c>
      <c r="K9198" t="s">
        <v>6369</v>
      </c>
      <c r="L9198" t="s">
        <v>1930</v>
      </c>
      <c r="M9198" s="4">
        <v>41547</v>
      </c>
      <c r="N9198" s="4">
        <v>41551</v>
      </c>
      <c r="O9198" s="1">
        <v>41569</v>
      </c>
      <c r="P9198" t="s">
        <v>52</v>
      </c>
      <c r="R9198" t="s">
        <v>53</v>
      </c>
      <c r="S9198" t="s">
        <v>1931</v>
      </c>
      <c r="T9198" t="s">
        <v>4349</v>
      </c>
      <c r="U9198" t="s">
        <v>89</v>
      </c>
      <c r="V9198" t="s">
        <v>57</v>
      </c>
      <c r="W9198" s="6" t="s">
        <v>58</v>
      </c>
      <c r="X9198" t="s">
        <v>90</v>
      </c>
      <c r="Y9198">
        <v>240</v>
      </c>
      <c r="Z9198">
        <v>160</v>
      </c>
      <c r="AA9198" t="s">
        <v>282</v>
      </c>
      <c r="AB9198"/>
      <c r="AC9198" s="3">
        <v>336</v>
      </c>
      <c r="AD9198" s="3">
        <v>2.1</v>
      </c>
      <c r="AE9198" s="3">
        <v>0.01</v>
      </c>
      <c r="AF9198" t="s">
        <v>60</v>
      </c>
      <c r="AG9198" t="s">
        <v>109</v>
      </c>
      <c r="AH9198" s="8" t="s">
        <v>44</v>
      </c>
      <c r="AI9198" s="7" t="s">
        <v>44</v>
      </c>
      <c r="AJ9198" s="9">
        <v>0.42</v>
      </c>
      <c r="AK9198" s="5">
        <f t="shared" si="277"/>
        <v>-4</v>
      </c>
    </row>
    <row r="9199" spans="1:37" hidden="1" x14ac:dyDescent="0.3">
      <c r="A9199">
        <v>85407</v>
      </c>
      <c r="B9199" t="s">
        <v>4225</v>
      </c>
      <c r="C9199" t="s">
        <v>13310</v>
      </c>
      <c r="D9199" t="s">
        <v>13313</v>
      </c>
      <c r="E9199" t="s">
        <v>13314</v>
      </c>
      <c r="F9199" t="s">
        <v>4229</v>
      </c>
      <c r="G9199" t="s">
        <v>33</v>
      </c>
      <c r="H9199" t="s">
        <v>1929</v>
      </c>
      <c r="I9199" t="s">
        <v>1930</v>
      </c>
      <c r="J9199" t="s">
        <v>36</v>
      </c>
      <c r="K9199" t="s">
        <v>4741</v>
      </c>
      <c r="L9199" t="s">
        <v>1930</v>
      </c>
      <c r="M9199" s="4">
        <v>41576</v>
      </c>
      <c r="N9199" s="4">
        <v>41557</v>
      </c>
      <c r="O9199" s="1">
        <v>41576</v>
      </c>
      <c r="P9199" t="s">
        <v>52</v>
      </c>
      <c r="R9199" t="s">
        <v>71</v>
      </c>
      <c r="S9199" t="s">
        <v>1931</v>
      </c>
      <c r="T9199" t="s">
        <v>305</v>
      </c>
      <c r="U9199" t="s">
        <v>98</v>
      </c>
      <c r="V9199" t="s">
        <v>57</v>
      </c>
      <c r="W9199" s="6" t="s">
        <v>306</v>
      </c>
      <c r="X9199" t="s">
        <v>76</v>
      </c>
      <c r="Y9199">
        <v>30</v>
      </c>
      <c r="Z9199">
        <v>41083</v>
      </c>
      <c r="AA9199" t="s">
        <v>4229</v>
      </c>
      <c r="AB9199"/>
      <c r="AC9199" s="3">
        <v>136806.39000000001</v>
      </c>
      <c r="AD9199" s="3">
        <v>3.33</v>
      </c>
      <c r="AE9199" s="3">
        <v>0.11</v>
      </c>
      <c r="AF9199" t="s">
        <v>60</v>
      </c>
      <c r="AG9199" t="s">
        <v>109</v>
      </c>
      <c r="AH9199" s="8" t="s">
        <v>44</v>
      </c>
      <c r="AI9199" s="7" t="s">
        <v>44</v>
      </c>
      <c r="AJ9199" s="9">
        <v>169.23</v>
      </c>
      <c r="AK9199" s="5">
        <f t="shared" si="277"/>
        <v>19</v>
      </c>
    </row>
    <row r="9200" spans="1:37" hidden="1" x14ac:dyDescent="0.3">
      <c r="A9200">
        <v>85408</v>
      </c>
      <c r="B9200" t="s">
        <v>6515</v>
      </c>
      <c r="C9200" t="s">
        <v>14507</v>
      </c>
      <c r="D9200" t="s">
        <v>14508</v>
      </c>
      <c r="E9200" t="s">
        <v>14509</v>
      </c>
      <c r="F9200" t="s">
        <v>94</v>
      </c>
      <c r="G9200" t="s">
        <v>33</v>
      </c>
      <c r="H9200" t="s">
        <v>1929</v>
      </c>
      <c r="I9200" t="s">
        <v>1930</v>
      </c>
      <c r="J9200" t="s">
        <v>310</v>
      </c>
      <c r="K9200" t="s">
        <v>14510</v>
      </c>
      <c r="L9200" t="s">
        <v>1930</v>
      </c>
      <c r="M9200" s="4">
        <v>41602</v>
      </c>
      <c r="N9200" s="4">
        <v>41607</v>
      </c>
      <c r="O9200" s="1">
        <v>41620</v>
      </c>
      <c r="P9200" t="s">
        <v>52</v>
      </c>
      <c r="R9200" t="s">
        <v>71</v>
      </c>
      <c r="S9200" t="s">
        <v>1931</v>
      </c>
      <c r="T9200" t="s">
        <v>106</v>
      </c>
      <c r="U9200" t="s">
        <v>56</v>
      </c>
      <c r="V9200" t="s">
        <v>57</v>
      </c>
      <c r="W9200" s="6" t="s">
        <v>100</v>
      </c>
      <c r="X9200" t="s">
        <v>76</v>
      </c>
      <c r="Y9200">
        <v>60</v>
      </c>
      <c r="Z9200">
        <v>35496</v>
      </c>
      <c r="AA9200" t="s">
        <v>94</v>
      </c>
      <c r="AB9200"/>
      <c r="AC9200" s="3">
        <v>80220.960000000006</v>
      </c>
      <c r="AD9200" s="3">
        <v>2.2599999999999998</v>
      </c>
      <c r="AE9200" s="3">
        <v>0.04</v>
      </c>
      <c r="AF9200" t="s">
        <v>147</v>
      </c>
      <c r="AG9200" t="s">
        <v>109</v>
      </c>
      <c r="AH9200" s="8" t="s">
        <v>44</v>
      </c>
      <c r="AI9200" s="7" t="s">
        <v>44</v>
      </c>
      <c r="AJ9200" s="9">
        <v>99.23</v>
      </c>
      <c r="AK9200" s="5">
        <f t="shared" si="277"/>
        <v>-5</v>
      </c>
    </row>
    <row r="9201" spans="1:37" hidden="1" x14ac:dyDescent="0.3">
      <c r="A9201">
        <v>85409</v>
      </c>
      <c r="B9201" t="s">
        <v>4146</v>
      </c>
      <c r="C9201" t="s">
        <v>12560</v>
      </c>
      <c r="D9201" t="s">
        <v>14988</v>
      </c>
      <c r="E9201" t="s">
        <v>14989</v>
      </c>
      <c r="F9201" t="s">
        <v>94</v>
      </c>
      <c r="G9201" t="s">
        <v>33</v>
      </c>
      <c r="H9201" t="s">
        <v>1929</v>
      </c>
      <c r="I9201" t="s">
        <v>1930</v>
      </c>
      <c r="J9201" t="s">
        <v>310</v>
      </c>
      <c r="K9201" t="s">
        <v>4989</v>
      </c>
      <c r="L9201" t="s">
        <v>1930</v>
      </c>
      <c r="M9201" s="4">
        <v>41607</v>
      </c>
      <c r="N9201" s="4">
        <v>41607</v>
      </c>
      <c r="O9201" s="1">
        <v>41620</v>
      </c>
      <c r="P9201" t="s">
        <v>52</v>
      </c>
      <c r="R9201" t="s">
        <v>71</v>
      </c>
      <c r="S9201" t="s">
        <v>1931</v>
      </c>
      <c r="T9201" t="s">
        <v>106</v>
      </c>
      <c r="U9201" t="s">
        <v>56</v>
      </c>
      <c r="V9201" t="s">
        <v>57</v>
      </c>
      <c r="W9201" s="6" t="s">
        <v>100</v>
      </c>
      <c r="X9201" t="s">
        <v>76</v>
      </c>
      <c r="Y9201">
        <v>60</v>
      </c>
      <c r="Z9201">
        <v>80000</v>
      </c>
      <c r="AA9201" t="s">
        <v>94</v>
      </c>
      <c r="AB9201"/>
      <c r="AC9201" s="3">
        <v>180800</v>
      </c>
      <c r="AD9201" s="3">
        <v>2.2599999999999998</v>
      </c>
      <c r="AE9201" s="3">
        <v>0.04</v>
      </c>
      <c r="AF9201" t="s">
        <v>4396</v>
      </c>
      <c r="AG9201" t="s">
        <v>47</v>
      </c>
      <c r="AH9201" s="8">
        <v>6502</v>
      </c>
      <c r="AI9201" s="7">
        <v>13300.01</v>
      </c>
      <c r="AJ9201" s="9">
        <v>223.65</v>
      </c>
      <c r="AK9201" s="5">
        <f t="shared" si="277"/>
        <v>0</v>
      </c>
    </row>
    <row r="9202" spans="1:37" hidden="1" x14ac:dyDescent="0.3">
      <c r="A9202">
        <v>85410</v>
      </c>
      <c r="B9202" t="s">
        <v>2650</v>
      </c>
      <c r="C9202" t="s">
        <v>11608</v>
      </c>
      <c r="D9202" t="s">
        <v>14990</v>
      </c>
      <c r="E9202" t="s">
        <v>14991</v>
      </c>
      <c r="F9202" t="s">
        <v>87</v>
      </c>
      <c r="G9202" t="s">
        <v>33</v>
      </c>
      <c r="H9202" t="s">
        <v>1929</v>
      </c>
      <c r="I9202" t="s">
        <v>1930</v>
      </c>
      <c r="J9202" t="s">
        <v>2238</v>
      </c>
      <c r="K9202" t="s">
        <v>4176</v>
      </c>
      <c r="L9202" t="s">
        <v>1930</v>
      </c>
      <c r="M9202" s="4">
        <v>41578</v>
      </c>
      <c r="N9202" s="4">
        <v>41561</v>
      </c>
      <c r="O9202" s="1">
        <v>41571</v>
      </c>
      <c r="P9202" t="s">
        <v>52</v>
      </c>
      <c r="R9202" t="s">
        <v>71</v>
      </c>
      <c r="S9202" t="s">
        <v>1931</v>
      </c>
      <c r="T9202" t="s">
        <v>563</v>
      </c>
      <c r="U9202" t="s">
        <v>564</v>
      </c>
      <c r="V9202" t="s">
        <v>57</v>
      </c>
      <c r="W9202" s="6" t="s">
        <v>565</v>
      </c>
      <c r="X9202" t="s">
        <v>146</v>
      </c>
      <c r="Y9202">
        <v>60</v>
      </c>
      <c r="Z9202">
        <v>123700</v>
      </c>
      <c r="AA9202" t="s">
        <v>87</v>
      </c>
      <c r="AB9202"/>
      <c r="AC9202" s="3">
        <v>1061346</v>
      </c>
      <c r="AD9202" s="3">
        <v>8.58</v>
      </c>
      <c r="AE9202" s="3">
        <v>0.14000000000000001</v>
      </c>
      <c r="AF9202" t="s">
        <v>147</v>
      </c>
      <c r="AG9202" t="s">
        <v>47</v>
      </c>
      <c r="AH9202" s="8">
        <v>18882</v>
      </c>
      <c r="AI9202" s="7">
        <v>20225.07</v>
      </c>
      <c r="AJ9202" s="9">
        <v>1312.89</v>
      </c>
      <c r="AK9202" s="5">
        <f t="shared" si="277"/>
        <v>17</v>
      </c>
    </row>
    <row r="9203" spans="1:37" hidden="1" x14ac:dyDescent="0.3">
      <c r="A9203">
        <v>85412</v>
      </c>
      <c r="B9203" t="s">
        <v>4244</v>
      </c>
      <c r="C9203" t="s">
        <v>11595</v>
      </c>
      <c r="D9203" t="s">
        <v>12563</v>
      </c>
      <c r="E9203" t="s">
        <v>12564</v>
      </c>
      <c r="F9203" t="s">
        <v>32</v>
      </c>
      <c r="G9203" t="s">
        <v>33</v>
      </c>
      <c r="H9203" t="s">
        <v>1929</v>
      </c>
      <c r="I9203" t="s">
        <v>1930</v>
      </c>
      <c r="J9203" t="s">
        <v>310</v>
      </c>
      <c r="K9203" t="s">
        <v>7036</v>
      </c>
      <c r="L9203" t="s">
        <v>1930</v>
      </c>
      <c r="M9203" s="4">
        <v>41578</v>
      </c>
      <c r="N9203" s="4">
        <v>41569</v>
      </c>
      <c r="O9203" s="1">
        <v>41597</v>
      </c>
      <c r="P9203" t="s">
        <v>52</v>
      </c>
      <c r="R9203" t="s">
        <v>53</v>
      </c>
      <c r="S9203" t="s">
        <v>1931</v>
      </c>
      <c r="T9203" t="s">
        <v>4349</v>
      </c>
      <c r="U9203" t="s">
        <v>89</v>
      </c>
      <c r="V9203" t="s">
        <v>57</v>
      </c>
      <c r="W9203" s="6" t="s">
        <v>58</v>
      </c>
      <c r="X9203" t="s">
        <v>90</v>
      </c>
      <c r="Y9203">
        <v>240</v>
      </c>
      <c r="Z9203">
        <v>2000</v>
      </c>
      <c r="AA9203" t="s">
        <v>32</v>
      </c>
      <c r="AB9203"/>
      <c r="AC9203" s="3">
        <v>4200</v>
      </c>
      <c r="AD9203" s="3">
        <v>2.1</v>
      </c>
      <c r="AE9203" s="3">
        <v>0.01</v>
      </c>
      <c r="AF9203" t="s">
        <v>60</v>
      </c>
      <c r="AG9203" t="s">
        <v>109</v>
      </c>
      <c r="AH9203" s="8" t="s">
        <v>44</v>
      </c>
      <c r="AI9203" s="7" t="s">
        <v>44</v>
      </c>
      <c r="AJ9203" s="9">
        <v>5.2</v>
      </c>
      <c r="AK9203" s="5">
        <f t="shared" si="277"/>
        <v>9</v>
      </c>
    </row>
    <row r="9204" spans="1:37" hidden="1" x14ac:dyDescent="0.3">
      <c r="A9204">
        <v>85413</v>
      </c>
      <c r="B9204" t="s">
        <v>4146</v>
      </c>
      <c r="C9204" t="s">
        <v>12560</v>
      </c>
      <c r="D9204" t="s">
        <v>14992</v>
      </c>
      <c r="E9204" t="s">
        <v>14993</v>
      </c>
      <c r="F9204" t="s">
        <v>94</v>
      </c>
      <c r="G9204" t="s">
        <v>33</v>
      </c>
      <c r="H9204" t="s">
        <v>1929</v>
      </c>
      <c r="I9204" t="s">
        <v>1930</v>
      </c>
      <c r="J9204" t="s">
        <v>310</v>
      </c>
      <c r="K9204" t="s">
        <v>4989</v>
      </c>
      <c r="L9204" t="s">
        <v>1930</v>
      </c>
      <c r="M9204" s="4">
        <v>41578</v>
      </c>
      <c r="N9204" s="4">
        <v>41663</v>
      </c>
      <c r="O9204" s="1">
        <v>41715</v>
      </c>
      <c r="P9204" t="s">
        <v>52</v>
      </c>
      <c r="R9204" t="s">
        <v>53</v>
      </c>
      <c r="S9204" t="s">
        <v>1931</v>
      </c>
      <c r="T9204" t="s">
        <v>4964</v>
      </c>
      <c r="U9204" t="s">
        <v>564</v>
      </c>
      <c r="V9204" t="s">
        <v>57</v>
      </c>
      <c r="W9204" s="6" t="s">
        <v>4965</v>
      </c>
      <c r="X9204" t="s">
        <v>852</v>
      </c>
      <c r="Y9204">
        <v>60</v>
      </c>
      <c r="Z9204">
        <v>20000</v>
      </c>
      <c r="AA9204" t="s">
        <v>94</v>
      </c>
      <c r="AB9204"/>
      <c r="AC9204" s="3">
        <v>77800</v>
      </c>
      <c r="AD9204" s="3">
        <v>3.89</v>
      </c>
      <c r="AE9204" s="3">
        <v>0.06</v>
      </c>
      <c r="AF9204" t="s">
        <v>307</v>
      </c>
      <c r="AG9204" t="s">
        <v>47</v>
      </c>
      <c r="AH9204" s="8">
        <v>117</v>
      </c>
      <c r="AI9204" s="7">
        <v>5900</v>
      </c>
      <c r="AJ9204" s="9">
        <v>96.24</v>
      </c>
      <c r="AK9204" s="5">
        <f t="shared" si="277"/>
        <v>-85</v>
      </c>
    </row>
    <row r="9205" spans="1:37" hidden="1" x14ac:dyDescent="0.3">
      <c r="A9205">
        <v>85414</v>
      </c>
      <c r="B9205" t="s">
        <v>4170</v>
      </c>
      <c r="C9205" t="s">
        <v>11601</v>
      </c>
      <c r="D9205" t="s">
        <v>14994</v>
      </c>
      <c r="E9205" t="s">
        <v>14995</v>
      </c>
      <c r="F9205" t="s">
        <v>4174</v>
      </c>
      <c r="G9205" t="s">
        <v>33</v>
      </c>
      <c r="H9205" t="s">
        <v>1929</v>
      </c>
      <c r="I9205" t="s">
        <v>1930</v>
      </c>
      <c r="J9205" t="s">
        <v>36</v>
      </c>
      <c r="K9205" s="2">
        <v>41524</v>
      </c>
      <c r="L9205" t="s">
        <v>1930</v>
      </c>
      <c r="M9205" s="4">
        <v>41637</v>
      </c>
      <c r="N9205" s="4">
        <v>41598</v>
      </c>
      <c r="O9205" s="1">
        <v>41605</v>
      </c>
      <c r="P9205" t="s">
        <v>52</v>
      </c>
      <c r="R9205" t="s">
        <v>71</v>
      </c>
      <c r="S9205" t="s">
        <v>1931</v>
      </c>
      <c r="T9205" t="s">
        <v>4210</v>
      </c>
      <c r="U9205" t="s">
        <v>4211</v>
      </c>
      <c r="V9205" t="s">
        <v>57</v>
      </c>
      <c r="W9205" s="6" t="s">
        <v>4212</v>
      </c>
      <c r="X9205" t="s">
        <v>146</v>
      </c>
      <c r="Y9205">
        <v>30</v>
      </c>
      <c r="Z9205">
        <v>6120</v>
      </c>
      <c r="AA9205" t="s">
        <v>4174</v>
      </c>
      <c r="AB9205"/>
      <c r="AC9205" s="3">
        <v>68238</v>
      </c>
      <c r="AD9205" s="3">
        <v>11.15</v>
      </c>
      <c r="AE9205" s="3">
        <v>0.37</v>
      </c>
      <c r="AF9205" t="s">
        <v>554</v>
      </c>
      <c r="AG9205" t="s">
        <v>47</v>
      </c>
      <c r="AH9205" s="8">
        <v>820</v>
      </c>
      <c r="AI9205" s="7">
        <v>4581.26</v>
      </c>
      <c r="AJ9205" s="9">
        <v>84.41</v>
      </c>
      <c r="AK9205" s="5">
        <f t="shared" si="277"/>
        <v>39</v>
      </c>
    </row>
    <row r="9206" spans="1:37" hidden="1" x14ac:dyDescent="0.3">
      <c r="A9206">
        <v>85415</v>
      </c>
      <c r="B9206" t="s">
        <v>4311</v>
      </c>
      <c r="C9206" t="s">
        <v>11579</v>
      </c>
      <c r="D9206" t="s">
        <v>14996</v>
      </c>
      <c r="E9206" t="s">
        <v>14997</v>
      </c>
      <c r="F9206" t="s">
        <v>809</v>
      </c>
      <c r="G9206" t="s">
        <v>33</v>
      </c>
      <c r="H9206" t="s">
        <v>1929</v>
      </c>
      <c r="I9206" t="s">
        <v>1930</v>
      </c>
      <c r="J9206" t="s">
        <v>310</v>
      </c>
      <c r="K9206" s="2">
        <v>41491</v>
      </c>
      <c r="L9206" t="s">
        <v>1930</v>
      </c>
      <c r="M9206" s="4">
        <v>41607</v>
      </c>
      <c r="N9206" s="4">
        <v>41591</v>
      </c>
      <c r="O9206" s="1">
        <v>41605</v>
      </c>
      <c r="P9206" t="s">
        <v>52</v>
      </c>
      <c r="R9206" t="s">
        <v>71</v>
      </c>
      <c r="S9206" t="s">
        <v>1931</v>
      </c>
      <c r="T9206" t="s">
        <v>614</v>
      </c>
      <c r="U9206" t="s">
        <v>357</v>
      </c>
      <c r="V9206" t="s">
        <v>57</v>
      </c>
      <c r="W9206" s="6" t="s">
        <v>244</v>
      </c>
      <c r="X9206" t="s">
        <v>76</v>
      </c>
      <c r="Y9206">
        <v>60</v>
      </c>
      <c r="Z9206">
        <v>990</v>
      </c>
      <c r="AA9206" t="s">
        <v>809</v>
      </c>
      <c r="AB9206"/>
      <c r="AC9206" s="3">
        <v>11345.4</v>
      </c>
      <c r="AD9206" s="3">
        <v>11.46</v>
      </c>
      <c r="AE9206" s="3">
        <v>0.19</v>
      </c>
      <c r="AF9206" t="s">
        <v>60</v>
      </c>
      <c r="AG9206" t="s">
        <v>47</v>
      </c>
      <c r="AH9206" s="8">
        <v>597</v>
      </c>
      <c r="AI9206" s="7">
        <v>2279.5</v>
      </c>
      <c r="AJ9206" s="9">
        <v>14.03</v>
      </c>
      <c r="AK9206" s="5">
        <f t="shared" si="277"/>
        <v>16</v>
      </c>
    </row>
    <row r="9207" spans="1:37" hidden="1" x14ac:dyDescent="0.3">
      <c r="A9207">
        <v>85419</v>
      </c>
      <c r="B9207" t="s">
        <v>4415</v>
      </c>
      <c r="C9207" t="s">
        <v>11742</v>
      </c>
      <c r="D9207" t="s">
        <v>12574</v>
      </c>
      <c r="E9207" t="s">
        <v>12575</v>
      </c>
      <c r="F9207" t="s">
        <v>105</v>
      </c>
      <c r="G9207" t="s">
        <v>33</v>
      </c>
      <c r="H9207" t="s">
        <v>1929</v>
      </c>
      <c r="I9207" t="s">
        <v>1930</v>
      </c>
      <c r="J9207" t="s">
        <v>310</v>
      </c>
      <c r="K9207" s="2">
        <v>41284</v>
      </c>
      <c r="L9207" t="s">
        <v>1930</v>
      </c>
      <c r="M9207" s="4">
        <v>41634</v>
      </c>
      <c r="N9207" s="4">
        <v>41624</v>
      </c>
      <c r="O9207" s="1">
        <v>41656</v>
      </c>
      <c r="P9207" t="s">
        <v>52</v>
      </c>
      <c r="R9207" t="s">
        <v>71</v>
      </c>
      <c r="S9207" t="s">
        <v>1931</v>
      </c>
      <c r="T9207" t="s">
        <v>106</v>
      </c>
      <c r="U9207" t="s">
        <v>56</v>
      </c>
      <c r="V9207" t="s">
        <v>57</v>
      </c>
      <c r="W9207" s="6" t="s">
        <v>100</v>
      </c>
      <c r="X9207" t="s">
        <v>76</v>
      </c>
      <c r="Y9207">
        <v>60</v>
      </c>
      <c r="Z9207">
        <v>72518</v>
      </c>
      <c r="AA9207" t="s">
        <v>105</v>
      </c>
      <c r="AB9207"/>
      <c r="AC9207" s="3">
        <v>163890.68</v>
      </c>
      <c r="AD9207" s="3">
        <v>2.2599999999999998</v>
      </c>
      <c r="AE9207" s="3">
        <v>0.04</v>
      </c>
      <c r="AF9207" t="s">
        <v>605</v>
      </c>
      <c r="AG9207" t="s">
        <v>109</v>
      </c>
      <c r="AH9207" s="8" t="s">
        <v>44</v>
      </c>
      <c r="AI9207" s="7" t="s">
        <v>44</v>
      </c>
      <c r="AJ9207" s="9">
        <v>202.73</v>
      </c>
      <c r="AK9207" s="5">
        <f t="shared" si="277"/>
        <v>10</v>
      </c>
    </row>
    <row r="9208" spans="1:37" hidden="1" x14ac:dyDescent="0.3">
      <c r="A9208">
        <v>85420</v>
      </c>
      <c r="B9208" t="s">
        <v>4415</v>
      </c>
      <c r="C9208" t="s">
        <v>11635</v>
      </c>
      <c r="D9208" t="s">
        <v>14998</v>
      </c>
      <c r="E9208" t="s">
        <v>14999</v>
      </c>
      <c r="F9208" t="s">
        <v>105</v>
      </c>
      <c r="G9208" t="s">
        <v>33</v>
      </c>
      <c r="H9208" t="s">
        <v>1929</v>
      </c>
      <c r="I9208" t="s">
        <v>1930</v>
      </c>
      <c r="J9208" t="s">
        <v>310</v>
      </c>
      <c r="K9208" s="2">
        <v>41371</v>
      </c>
      <c r="L9208" t="s">
        <v>1930</v>
      </c>
      <c r="M9208" s="4">
        <v>41639</v>
      </c>
      <c r="N9208" s="4">
        <v>41648</v>
      </c>
      <c r="O9208" s="1">
        <v>41670</v>
      </c>
      <c r="P9208" t="s">
        <v>52</v>
      </c>
      <c r="R9208" t="s">
        <v>53</v>
      </c>
      <c r="S9208" t="s">
        <v>1931</v>
      </c>
      <c r="T9208" t="s">
        <v>4964</v>
      </c>
      <c r="U9208" t="s">
        <v>564</v>
      </c>
      <c r="V9208" t="s">
        <v>57</v>
      </c>
      <c r="W9208" s="6" t="s">
        <v>4965</v>
      </c>
      <c r="X9208" t="s">
        <v>852</v>
      </c>
      <c r="Y9208">
        <v>60</v>
      </c>
      <c r="Z9208">
        <v>50000</v>
      </c>
      <c r="AA9208" t="s">
        <v>105</v>
      </c>
      <c r="AB9208"/>
      <c r="AC9208" s="3">
        <v>194500</v>
      </c>
      <c r="AD9208" s="3">
        <v>3.89</v>
      </c>
      <c r="AE9208" s="3">
        <v>0.06</v>
      </c>
      <c r="AF9208" t="s">
        <v>307</v>
      </c>
      <c r="AG9208" t="s">
        <v>47</v>
      </c>
      <c r="AH9208" s="8">
        <v>2791</v>
      </c>
      <c r="AI9208" s="7">
        <v>10167.540000000001</v>
      </c>
      <c r="AJ9208" s="9">
        <v>240.6</v>
      </c>
      <c r="AK9208" s="5">
        <f t="shared" si="277"/>
        <v>-9</v>
      </c>
    </row>
    <row r="9209" spans="1:37" hidden="1" x14ac:dyDescent="0.3">
      <c r="A9209">
        <v>85421</v>
      </c>
      <c r="B9209" t="s">
        <v>4244</v>
      </c>
      <c r="C9209" t="s">
        <v>11626</v>
      </c>
      <c r="D9209" t="s">
        <v>15000</v>
      </c>
      <c r="E9209" t="s">
        <v>15001</v>
      </c>
      <c r="F9209" t="s">
        <v>32</v>
      </c>
      <c r="G9209" t="s">
        <v>33</v>
      </c>
      <c r="H9209" t="s">
        <v>1929</v>
      </c>
      <c r="I9209" t="s">
        <v>1930</v>
      </c>
      <c r="J9209" t="s">
        <v>310</v>
      </c>
      <c r="K9209" t="s">
        <v>5029</v>
      </c>
      <c r="L9209" t="s">
        <v>1930</v>
      </c>
      <c r="M9209" s="4">
        <v>41596</v>
      </c>
      <c r="N9209" s="4">
        <v>41610</v>
      </c>
      <c r="O9209" s="1">
        <v>41628</v>
      </c>
      <c r="P9209" t="s">
        <v>52</v>
      </c>
      <c r="R9209" t="s">
        <v>71</v>
      </c>
      <c r="S9209" t="s">
        <v>1931</v>
      </c>
      <c r="T9209" t="s">
        <v>73</v>
      </c>
      <c r="U9209" t="s">
        <v>74</v>
      </c>
      <c r="V9209" t="s">
        <v>57</v>
      </c>
      <c r="W9209" s="6" t="s">
        <v>75</v>
      </c>
      <c r="X9209" t="s">
        <v>76</v>
      </c>
      <c r="Y9209">
        <v>60</v>
      </c>
      <c r="Z9209">
        <v>4800</v>
      </c>
      <c r="AA9209" t="s">
        <v>32</v>
      </c>
      <c r="AB9209"/>
      <c r="AC9209" s="3">
        <v>10704</v>
      </c>
      <c r="AD9209" s="3">
        <v>2.23</v>
      </c>
      <c r="AE9209" s="3">
        <v>0.04</v>
      </c>
      <c r="AF9209" t="s">
        <v>605</v>
      </c>
      <c r="AG9209" t="s">
        <v>47</v>
      </c>
      <c r="AH9209" s="8">
        <v>216</v>
      </c>
      <c r="AI9209" s="7">
        <v>4017.7</v>
      </c>
      <c r="AJ9209" s="9">
        <v>13.24</v>
      </c>
      <c r="AK9209" s="5">
        <f t="shared" si="277"/>
        <v>-14</v>
      </c>
    </row>
    <row r="9210" spans="1:37" hidden="1" x14ac:dyDescent="0.3">
      <c r="A9210">
        <v>85422</v>
      </c>
      <c r="B9210" t="s">
        <v>4707</v>
      </c>
      <c r="C9210" t="s">
        <v>11616</v>
      </c>
      <c r="D9210" t="s">
        <v>15002</v>
      </c>
      <c r="E9210" t="s">
        <v>15003</v>
      </c>
      <c r="F9210" t="s">
        <v>282</v>
      </c>
      <c r="G9210" t="s">
        <v>33</v>
      </c>
      <c r="H9210" t="s">
        <v>1929</v>
      </c>
      <c r="I9210" t="s">
        <v>1930</v>
      </c>
      <c r="J9210" t="s">
        <v>36</v>
      </c>
      <c r="K9210" t="s">
        <v>4883</v>
      </c>
      <c r="L9210" t="s">
        <v>1930</v>
      </c>
      <c r="M9210" s="4">
        <v>41639</v>
      </c>
      <c r="N9210" s="4">
        <v>41608</v>
      </c>
      <c r="O9210" s="1">
        <v>41631</v>
      </c>
      <c r="P9210" t="s">
        <v>52</v>
      </c>
      <c r="R9210" t="s">
        <v>53</v>
      </c>
      <c r="S9210" t="s">
        <v>1931</v>
      </c>
      <c r="T9210" t="s">
        <v>4600</v>
      </c>
      <c r="U9210" t="s">
        <v>74</v>
      </c>
      <c r="V9210" t="s">
        <v>57</v>
      </c>
      <c r="W9210" s="6" t="s">
        <v>58</v>
      </c>
      <c r="X9210" t="s">
        <v>90</v>
      </c>
      <c r="Y9210">
        <v>240</v>
      </c>
      <c r="Z9210">
        <v>81</v>
      </c>
      <c r="AA9210" t="s">
        <v>282</v>
      </c>
      <c r="AB9210"/>
      <c r="AC9210" s="3">
        <v>117.45</v>
      </c>
      <c r="AD9210" s="3">
        <v>1.45</v>
      </c>
      <c r="AE9210" s="3">
        <v>0.01</v>
      </c>
      <c r="AF9210" t="s">
        <v>60</v>
      </c>
      <c r="AG9210" t="s">
        <v>47</v>
      </c>
      <c r="AH9210" s="8">
        <v>32</v>
      </c>
      <c r="AI9210" s="7">
        <v>728.3</v>
      </c>
      <c r="AJ9210" s="9">
        <v>0.15</v>
      </c>
      <c r="AK9210" s="5">
        <f t="shared" si="277"/>
        <v>31</v>
      </c>
    </row>
    <row r="9211" spans="1:37" hidden="1" x14ac:dyDescent="0.3">
      <c r="A9211">
        <v>85423</v>
      </c>
      <c r="B9211" t="s">
        <v>4164</v>
      </c>
      <c r="C9211" t="s">
        <v>11644</v>
      </c>
      <c r="D9211" t="s">
        <v>15004</v>
      </c>
      <c r="E9211" t="s">
        <v>15005</v>
      </c>
      <c r="F9211" t="s">
        <v>455</v>
      </c>
      <c r="G9211" t="s">
        <v>33</v>
      </c>
      <c r="H9211" t="s">
        <v>1929</v>
      </c>
      <c r="I9211" t="s">
        <v>1930</v>
      </c>
      <c r="J9211" t="s">
        <v>310</v>
      </c>
      <c r="K9211" t="s">
        <v>6685</v>
      </c>
      <c r="L9211" t="s">
        <v>1930</v>
      </c>
      <c r="M9211" s="4">
        <v>41670</v>
      </c>
      <c r="N9211" s="4">
        <v>41669</v>
      </c>
      <c r="O9211" s="1">
        <v>41687</v>
      </c>
      <c r="P9211" t="s">
        <v>52</v>
      </c>
      <c r="R9211" t="s">
        <v>71</v>
      </c>
      <c r="S9211" t="s">
        <v>1931</v>
      </c>
      <c r="T9211" t="s">
        <v>249</v>
      </c>
      <c r="U9211" t="s">
        <v>89</v>
      </c>
      <c r="V9211" t="s">
        <v>57</v>
      </c>
      <c r="W9211" s="6" t="s">
        <v>244</v>
      </c>
      <c r="X9211" t="s">
        <v>76</v>
      </c>
      <c r="Y9211">
        <v>60</v>
      </c>
      <c r="Z9211">
        <v>33650</v>
      </c>
      <c r="AA9211" t="s">
        <v>455</v>
      </c>
      <c r="AB9211"/>
      <c r="AC9211" s="3">
        <v>187767</v>
      </c>
      <c r="AD9211" s="3">
        <v>5.58</v>
      </c>
      <c r="AE9211" s="3">
        <v>0.09</v>
      </c>
      <c r="AF9211" t="s">
        <v>60</v>
      </c>
      <c r="AG9211" t="s">
        <v>47</v>
      </c>
      <c r="AH9211" s="8">
        <v>6904</v>
      </c>
      <c r="AI9211" s="7">
        <v>5816.46</v>
      </c>
      <c r="AJ9211" s="9">
        <v>232.27</v>
      </c>
      <c r="AK9211" s="5">
        <f t="shared" si="277"/>
        <v>1</v>
      </c>
    </row>
    <row r="9212" spans="1:37" hidden="1" x14ac:dyDescent="0.3">
      <c r="A9212">
        <v>85426</v>
      </c>
      <c r="B9212" t="s">
        <v>4244</v>
      </c>
      <c r="C9212" t="s">
        <v>15006</v>
      </c>
      <c r="D9212" t="s">
        <v>15007</v>
      </c>
      <c r="E9212" t="s">
        <v>15008</v>
      </c>
      <c r="F9212" t="s">
        <v>32</v>
      </c>
      <c r="G9212" t="s">
        <v>33</v>
      </c>
      <c r="H9212" t="s">
        <v>1929</v>
      </c>
      <c r="I9212" t="s">
        <v>1930</v>
      </c>
      <c r="J9212" t="s">
        <v>310</v>
      </c>
      <c r="K9212" t="s">
        <v>5012</v>
      </c>
      <c r="L9212" t="s">
        <v>1930</v>
      </c>
      <c r="M9212" s="4">
        <v>41646</v>
      </c>
      <c r="N9212" s="4">
        <v>41622</v>
      </c>
      <c r="O9212" s="1">
        <v>41659</v>
      </c>
      <c r="P9212" t="s">
        <v>52</v>
      </c>
      <c r="R9212" t="s">
        <v>53</v>
      </c>
      <c r="S9212" t="s">
        <v>1931</v>
      </c>
      <c r="T9212" t="s">
        <v>15009</v>
      </c>
      <c r="U9212" t="s">
        <v>158</v>
      </c>
      <c r="V9212" t="s">
        <v>57</v>
      </c>
      <c r="W9212" s="6" t="s">
        <v>100</v>
      </c>
      <c r="X9212" t="s">
        <v>844</v>
      </c>
      <c r="Y9212">
        <v>30</v>
      </c>
      <c r="Z9212">
        <v>1200</v>
      </c>
      <c r="AA9212" t="s">
        <v>32</v>
      </c>
      <c r="AB9212"/>
      <c r="AC9212" s="3">
        <v>0</v>
      </c>
      <c r="AD9212" s="3">
        <v>0</v>
      </c>
      <c r="AE9212" s="3">
        <v>0</v>
      </c>
      <c r="AF9212" t="s">
        <v>60</v>
      </c>
      <c r="AG9212" t="s">
        <v>47</v>
      </c>
      <c r="AH9212" s="8">
        <v>80</v>
      </c>
      <c r="AI9212" s="7">
        <v>1532.73</v>
      </c>
      <c r="AJ9212" s="9">
        <v>0</v>
      </c>
      <c r="AK9212" s="5">
        <f t="shared" si="277"/>
        <v>24</v>
      </c>
    </row>
    <row r="9213" spans="1:37" hidden="1" x14ac:dyDescent="0.3">
      <c r="A9213">
        <v>85427</v>
      </c>
      <c r="B9213" t="s">
        <v>4415</v>
      </c>
      <c r="C9213" t="s">
        <v>11676</v>
      </c>
      <c r="D9213" t="s">
        <v>12590</v>
      </c>
      <c r="E9213" t="s">
        <v>12591</v>
      </c>
      <c r="F9213" t="s">
        <v>105</v>
      </c>
      <c r="G9213" t="s">
        <v>33</v>
      </c>
      <c r="H9213" t="s">
        <v>1929</v>
      </c>
      <c r="I9213" t="s">
        <v>1930</v>
      </c>
      <c r="J9213" t="s">
        <v>310</v>
      </c>
      <c r="K9213" t="s">
        <v>5594</v>
      </c>
      <c r="L9213" t="s">
        <v>1930</v>
      </c>
      <c r="M9213" s="4">
        <v>41670</v>
      </c>
      <c r="N9213" s="4">
        <v>41659</v>
      </c>
      <c r="O9213" s="1">
        <v>41668</v>
      </c>
      <c r="P9213" t="s">
        <v>52</v>
      </c>
      <c r="R9213" t="s">
        <v>71</v>
      </c>
      <c r="S9213" t="s">
        <v>1931</v>
      </c>
      <c r="T9213" t="s">
        <v>4210</v>
      </c>
      <c r="U9213" t="s">
        <v>4211</v>
      </c>
      <c r="V9213" t="s">
        <v>57</v>
      </c>
      <c r="W9213" s="6" t="s">
        <v>4212</v>
      </c>
      <c r="X9213" t="s">
        <v>146</v>
      </c>
      <c r="Y9213">
        <v>30</v>
      </c>
      <c r="Z9213">
        <v>5531</v>
      </c>
      <c r="AA9213" t="s">
        <v>105</v>
      </c>
      <c r="AB9213"/>
      <c r="AC9213" s="3">
        <v>61670.65</v>
      </c>
      <c r="AD9213" s="3">
        <v>11.15</v>
      </c>
      <c r="AE9213" s="3">
        <v>0.37</v>
      </c>
      <c r="AF9213" t="s">
        <v>554</v>
      </c>
      <c r="AG9213" t="s">
        <v>109</v>
      </c>
      <c r="AH9213" s="8" t="s">
        <v>44</v>
      </c>
      <c r="AI9213" s="7" t="s">
        <v>44</v>
      </c>
      <c r="AJ9213" s="9">
        <v>76.290000000000006</v>
      </c>
      <c r="AK9213" s="5">
        <f t="shared" si="277"/>
        <v>11</v>
      </c>
    </row>
    <row r="9214" spans="1:37" hidden="1" x14ac:dyDescent="0.3">
      <c r="A9214">
        <v>85428</v>
      </c>
      <c r="B9214" t="s">
        <v>5176</v>
      </c>
      <c r="C9214" t="s">
        <v>11632</v>
      </c>
      <c r="D9214" t="s">
        <v>11633</v>
      </c>
      <c r="E9214" t="s">
        <v>11634</v>
      </c>
      <c r="F9214" t="s">
        <v>155</v>
      </c>
      <c r="G9214" t="s">
        <v>33</v>
      </c>
      <c r="H9214" t="s">
        <v>1929</v>
      </c>
      <c r="I9214" t="s">
        <v>1930</v>
      </c>
      <c r="J9214" t="s">
        <v>310</v>
      </c>
      <c r="K9214" t="s">
        <v>4989</v>
      </c>
      <c r="L9214" t="s">
        <v>1930</v>
      </c>
      <c r="M9214" s="4">
        <v>41670</v>
      </c>
      <c r="N9214" s="4">
        <v>41652</v>
      </c>
      <c r="O9214" s="1">
        <v>41662</v>
      </c>
      <c r="P9214" t="s">
        <v>52</v>
      </c>
      <c r="R9214" t="s">
        <v>53</v>
      </c>
      <c r="S9214" t="s">
        <v>1931</v>
      </c>
      <c r="T9214" t="s">
        <v>4964</v>
      </c>
      <c r="U9214" t="s">
        <v>564</v>
      </c>
      <c r="V9214" t="s">
        <v>57</v>
      </c>
      <c r="W9214" s="6" t="s">
        <v>4965</v>
      </c>
      <c r="X9214" t="s">
        <v>852</v>
      </c>
      <c r="Y9214">
        <v>60</v>
      </c>
      <c r="Z9214">
        <v>88500</v>
      </c>
      <c r="AA9214" t="s">
        <v>155</v>
      </c>
      <c r="AB9214"/>
      <c r="AC9214" s="3">
        <v>344265</v>
      </c>
      <c r="AD9214" s="3">
        <v>3.89</v>
      </c>
      <c r="AE9214" s="3">
        <v>0.06</v>
      </c>
      <c r="AF9214" t="s">
        <v>147</v>
      </c>
      <c r="AG9214" t="s">
        <v>109</v>
      </c>
      <c r="AH9214" s="8" t="s">
        <v>44</v>
      </c>
      <c r="AI9214" s="7" t="s">
        <v>44</v>
      </c>
      <c r="AJ9214" s="9">
        <v>425.86</v>
      </c>
      <c r="AK9214" s="5">
        <f t="shared" si="277"/>
        <v>18</v>
      </c>
    </row>
    <row r="9215" spans="1:37" hidden="1" x14ac:dyDescent="0.3">
      <c r="A9215">
        <v>85429</v>
      </c>
      <c r="B9215" t="s">
        <v>4244</v>
      </c>
      <c r="C9215" t="s">
        <v>11679</v>
      </c>
      <c r="D9215" t="s">
        <v>15010</v>
      </c>
      <c r="E9215" t="s">
        <v>15011</v>
      </c>
      <c r="F9215" t="s">
        <v>32</v>
      </c>
      <c r="G9215" t="s">
        <v>33</v>
      </c>
      <c r="H9215" t="s">
        <v>1929</v>
      </c>
      <c r="I9215" t="s">
        <v>1930</v>
      </c>
      <c r="J9215" t="s">
        <v>36</v>
      </c>
      <c r="K9215" s="2">
        <v>41525</v>
      </c>
      <c r="L9215" t="s">
        <v>1930</v>
      </c>
      <c r="M9215" s="4">
        <v>41656</v>
      </c>
      <c r="N9215" s="4">
        <v>41656</v>
      </c>
      <c r="O9215" s="1">
        <v>41662</v>
      </c>
      <c r="P9215" t="s">
        <v>52</v>
      </c>
      <c r="R9215" t="s">
        <v>71</v>
      </c>
      <c r="S9215" t="s">
        <v>1931</v>
      </c>
      <c r="T9215" t="s">
        <v>2883</v>
      </c>
      <c r="U9215" t="s">
        <v>2884</v>
      </c>
      <c r="V9215" t="s">
        <v>57</v>
      </c>
      <c r="W9215" s="6" t="s">
        <v>2885</v>
      </c>
      <c r="X9215" t="s">
        <v>146</v>
      </c>
      <c r="Y9215">
        <v>30</v>
      </c>
      <c r="Z9215">
        <v>9744</v>
      </c>
      <c r="AA9215" t="s">
        <v>32</v>
      </c>
      <c r="AB9215"/>
      <c r="AC9215" s="3">
        <v>45796.800000000003</v>
      </c>
      <c r="AD9215" s="3">
        <v>4.7</v>
      </c>
      <c r="AE9215" s="3">
        <v>0.16</v>
      </c>
      <c r="AF9215" t="s">
        <v>6830</v>
      </c>
      <c r="AG9215" t="s">
        <v>47</v>
      </c>
      <c r="AH9215" s="8">
        <v>989</v>
      </c>
      <c r="AI9215" s="7">
        <v>12924.8</v>
      </c>
      <c r="AJ9215" s="9">
        <v>56.65</v>
      </c>
      <c r="AK9215" s="5">
        <f t="shared" si="277"/>
        <v>0</v>
      </c>
    </row>
    <row r="9216" spans="1:37" hidden="1" x14ac:dyDescent="0.3">
      <c r="A9216">
        <v>85430</v>
      </c>
      <c r="B9216" t="s">
        <v>4170</v>
      </c>
      <c r="C9216" t="s">
        <v>11601</v>
      </c>
      <c r="D9216" t="s">
        <v>13984</v>
      </c>
      <c r="E9216" t="s">
        <v>13985</v>
      </c>
      <c r="F9216" t="s">
        <v>4174</v>
      </c>
      <c r="G9216" t="s">
        <v>33</v>
      </c>
      <c r="H9216" t="s">
        <v>1929</v>
      </c>
      <c r="I9216" t="s">
        <v>1930</v>
      </c>
      <c r="J9216" t="s">
        <v>36</v>
      </c>
      <c r="K9216" s="2">
        <v>41524</v>
      </c>
      <c r="L9216" t="s">
        <v>1930</v>
      </c>
      <c r="M9216" s="4">
        <v>41593</v>
      </c>
      <c r="N9216" s="4">
        <v>41600</v>
      </c>
      <c r="O9216" s="1">
        <v>41660</v>
      </c>
      <c r="P9216" t="s">
        <v>52</v>
      </c>
      <c r="R9216" t="s">
        <v>71</v>
      </c>
      <c r="S9216" t="s">
        <v>1931</v>
      </c>
      <c r="T9216" t="s">
        <v>106</v>
      </c>
      <c r="U9216" t="s">
        <v>56</v>
      </c>
      <c r="V9216" t="s">
        <v>57</v>
      </c>
      <c r="W9216" s="6" t="s">
        <v>100</v>
      </c>
      <c r="X9216" t="s">
        <v>76</v>
      </c>
      <c r="Y9216">
        <v>60</v>
      </c>
      <c r="Z9216">
        <v>687</v>
      </c>
      <c r="AA9216" t="s">
        <v>4174</v>
      </c>
      <c r="AB9216"/>
      <c r="AC9216" s="3">
        <v>1552.62</v>
      </c>
      <c r="AD9216" s="3">
        <v>2.2599999999999998</v>
      </c>
      <c r="AE9216" s="3">
        <v>0.04</v>
      </c>
      <c r="AF9216" t="s">
        <v>605</v>
      </c>
      <c r="AG9216" t="s">
        <v>109</v>
      </c>
      <c r="AH9216" s="8" t="s">
        <v>44</v>
      </c>
      <c r="AI9216" s="7" t="s">
        <v>44</v>
      </c>
      <c r="AJ9216" s="9">
        <v>1.92</v>
      </c>
      <c r="AK9216" s="5">
        <f t="shared" si="277"/>
        <v>-7</v>
      </c>
    </row>
    <row r="9217" spans="1:37" hidden="1" x14ac:dyDescent="0.3">
      <c r="A9217">
        <v>85431</v>
      </c>
      <c r="B9217" t="s">
        <v>4164</v>
      </c>
      <c r="C9217" t="s">
        <v>11644</v>
      </c>
      <c r="D9217" t="s">
        <v>11645</v>
      </c>
      <c r="E9217" t="s">
        <v>11646</v>
      </c>
      <c r="F9217" t="s">
        <v>455</v>
      </c>
      <c r="G9217" t="s">
        <v>33</v>
      </c>
      <c r="H9217" t="s">
        <v>1929</v>
      </c>
      <c r="I9217" t="s">
        <v>1930</v>
      </c>
      <c r="J9217" t="s">
        <v>310</v>
      </c>
      <c r="K9217" t="s">
        <v>6685</v>
      </c>
      <c r="L9217" t="s">
        <v>1930</v>
      </c>
      <c r="M9217" s="4">
        <v>41670</v>
      </c>
      <c r="N9217" s="4">
        <v>41680</v>
      </c>
      <c r="O9217" s="1">
        <v>41715</v>
      </c>
      <c r="P9217" t="s">
        <v>52</v>
      </c>
      <c r="R9217" t="s">
        <v>71</v>
      </c>
      <c r="S9217" t="s">
        <v>1931</v>
      </c>
      <c r="T9217" t="s">
        <v>143</v>
      </c>
      <c r="U9217" t="s">
        <v>144</v>
      </c>
      <c r="V9217" t="s">
        <v>57</v>
      </c>
      <c r="W9217" s="6" t="s">
        <v>145</v>
      </c>
      <c r="X9217" t="s">
        <v>146</v>
      </c>
      <c r="Y9217">
        <v>60</v>
      </c>
      <c r="Z9217">
        <v>34552</v>
      </c>
      <c r="AA9217" t="s">
        <v>455</v>
      </c>
      <c r="AB9217"/>
      <c r="AC9217" s="3">
        <v>232534.96</v>
      </c>
      <c r="AD9217" s="3">
        <v>6.73</v>
      </c>
      <c r="AE9217" s="3">
        <v>0.11</v>
      </c>
      <c r="AF9217" t="s">
        <v>147</v>
      </c>
      <c r="AG9217" t="s">
        <v>109</v>
      </c>
      <c r="AH9217" s="8" t="s">
        <v>44</v>
      </c>
      <c r="AI9217" s="7" t="s">
        <v>44</v>
      </c>
      <c r="AJ9217" s="9">
        <v>287.64999999999998</v>
      </c>
      <c r="AK9217" s="5">
        <f t="shared" si="277"/>
        <v>-10</v>
      </c>
    </row>
    <row r="9218" spans="1:37" hidden="1" x14ac:dyDescent="0.3">
      <c r="A9218">
        <v>85432</v>
      </c>
      <c r="B9218" t="s">
        <v>5680</v>
      </c>
      <c r="C9218" t="s">
        <v>11820</v>
      </c>
      <c r="D9218" t="s">
        <v>13992</v>
      </c>
      <c r="E9218" t="s">
        <v>13993</v>
      </c>
      <c r="F9218" t="s">
        <v>4162</v>
      </c>
      <c r="G9218" t="s">
        <v>33</v>
      </c>
      <c r="H9218" t="s">
        <v>1929</v>
      </c>
      <c r="I9218" t="s">
        <v>1930</v>
      </c>
      <c r="J9218" t="s">
        <v>36</v>
      </c>
      <c r="K9218" t="s">
        <v>4556</v>
      </c>
      <c r="L9218" t="s">
        <v>1930</v>
      </c>
      <c r="M9218" s="4">
        <v>41661</v>
      </c>
      <c r="N9218" s="4">
        <v>41681</v>
      </c>
      <c r="O9218" s="1">
        <v>41683</v>
      </c>
      <c r="P9218" t="s">
        <v>52</v>
      </c>
      <c r="R9218" t="s">
        <v>53</v>
      </c>
      <c r="S9218" t="s">
        <v>1931</v>
      </c>
      <c r="T9218" t="s">
        <v>5181</v>
      </c>
      <c r="U9218" t="s">
        <v>98</v>
      </c>
      <c r="V9218" t="s">
        <v>57</v>
      </c>
      <c r="W9218" s="6" t="s">
        <v>100</v>
      </c>
      <c r="X9218" t="s">
        <v>76</v>
      </c>
      <c r="Y9218">
        <v>90</v>
      </c>
      <c r="Z9218">
        <v>66</v>
      </c>
      <c r="AA9218" t="s">
        <v>4162</v>
      </c>
      <c r="AB9218"/>
      <c r="AC9218" s="3">
        <v>613.79999999999995</v>
      </c>
      <c r="AD9218" s="3">
        <v>9.3000000000000007</v>
      </c>
      <c r="AE9218" s="3">
        <v>0.1</v>
      </c>
      <c r="AF9218" t="s">
        <v>605</v>
      </c>
      <c r="AG9218" t="s">
        <v>109</v>
      </c>
      <c r="AH9218" s="8" t="s">
        <v>44</v>
      </c>
      <c r="AI9218" s="7" t="s">
        <v>44</v>
      </c>
      <c r="AJ9218" s="9">
        <v>0.63</v>
      </c>
      <c r="AK9218" s="5">
        <f t="shared" si="277"/>
        <v>-20</v>
      </c>
    </row>
    <row r="9219" spans="1:37" hidden="1" x14ac:dyDescent="0.3">
      <c r="A9219">
        <v>85433</v>
      </c>
      <c r="B9219" t="s">
        <v>2650</v>
      </c>
      <c r="C9219" t="s">
        <v>11629</v>
      </c>
      <c r="D9219" t="s">
        <v>14526</v>
      </c>
      <c r="E9219" t="s">
        <v>14527</v>
      </c>
      <c r="F9219" t="s">
        <v>87</v>
      </c>
      <c r="G9219" t="s">
        <v>33</v>
      </c>
      <c r="H9219" t="s">
        <v>1929</v>
      </c>
      <c r="I9219" t="s">
        <v>1930</v>
      </c>
      <c r="J9219" t="s">
        <v>2238</v>
      </c>
      <c r="K9219" s="2">
        <v>41430</v>
      </c>
      <c r="L9219" t="s">
        <v>1930</v>
      </c>
      <c r="M9219" s="4">
        <v>41656</v>
      </c>
      <c r="N9219" s="4">
        <v>41649</v>
      </c>
      <c r="O9219" s="1">
        <v>41654</v>
      </c>
      <c r="P9219" t="s">
        <v>52</v>
      </c>
      <c r="R9219" t="s">
        <v>71</v>
      </c>
      <c r="S9219" t="s">
        <v>1931</v>
      </c>
      <c r="T9219" t="s">
        <v>4210</v>
      </c>
      <c r="U9219" t="s">
        <v>4211</v>
      </c>
      <c r="V9219" t="s">
        <v>57</v>
      </c>
      <c r="W9219" s="6" t="s">
        <v>4212</v>
      </c>
      <c r="X9219" t="s">
        <v>146</v>
      </c>
      <c r="Y9219">
        <v>30</v>
      </c>
      <c r="Z9219">
        <v>249986</v>
      </c>
      <c r="AA9219" t="s">
        <v>87</v>
      </c>
      <c r="AB9219"/>
      <c r="AC9219" s="3">
        <v>2787343.9</v>
      </c>
      <c r="AD9219" s="3">
        <v>11.15</v>
      </c>
      <c r="AE9219" s="3">
        <v>0.37</v>
      </c>
      <c r="AF9219" t="s">
        <v>307</v>
      </c>
      <c r="AG9219" t="s">
        <v>109</v>
      </c>
      <c r="AH9219" s="8" t="s">
        <v>44</v>
      </c>
      <c r="AI9219" s="7" t="s">
        <v>44</v>
      </c>
      <c r="AJ9219" s="9">
        <v>3447.94</v>
      </c>
      <c r="AK9219" s="5">
        <f t="shared" ref="AK9219:AK9282" si="278">M9219-N9219</f>
        <v>7</v>
      </c>
    </row>
    <row r="9220" spans="1:37" hidden="1" x14ac:dyDescent="0.3">
      <c r="A9220">
        <v>85436</v>
      </c>
      <c r="B9220" t="s">
        <v>4244</v>
      </c>
      <c r="C9220" t="s">
        <v>11735</v>
      </c>
      <c r="D9220" t="s">
        <v>15012</v>
      </c>
      <c r="E9220" t="s">
        <v>15013</v>
      </c>
      <c r="F9220" t="s">
        <v>32</v>
      </c>
      <c r="G9220" t="s">
        <v>33</v>
      </c>
      <c r="H9220" t="s">
        <v>1929</v>
      </c>
      <c r="I9220" t="s">
        <v>1930</v>
      </c>
      <c r="J9220" t="s">
        <v>310</v>
      </c>
      <c r="K9220" t="s">
        <v>11573</v>
      </c>
      <c r="L9220" t="s">
        <v>1930</v>
      </c>
      <c r="M9220" s="4">
        <v>41685</v>
      </c>
      <c r="N9220" s="4">
        <v>41688</v>
      </c>
      <c r="O9220" s="1">
        <v>41702</v>
      </c>
      <c r="P9220" t="s">
        <v>52</v>
      </c>
      <c r="R9220" t="s">
        <v>71</v>
      </c>
      <c r="S9220" t="s">
        <v>1931</v>
      </c>
      <c r="T9220" t="s">
        <v>4210</v>
      </c>
      <c r="U9220" t="s">
        <v>4211</v>
      </c>
      <c r="V9220" t="s">
        <v>57</v>
      </c>
      <c r="W9220" s="6" t="s">
        <v>4212</v>
      </c>
      <c r="X9220" t="s">
        <v>146</v>
      </c>
      <c r="Y9220">
        <v>30</v>
      </c>
      <c r="Z9220">
        <v>50510</v>
      </c>
      <c r="AA9220" t="s">
        <v>32</v>
      </c>
      <c r="AB9220"/>
      <c r="AC9220" s="3">
        <v>549043.69999999995</v>
      </c>
      <c r="AD9220" s="3">
        <v>10.87</v>
      </c>
      <c r="AE9220" s="3">
        <v>0.36</v>
      </c>
      <c r="AF9220" t="s">
        <v>554</v>
      </c>
      <c r="AG9220" t="s">
        <v>47</v>
      </c>
      <c r="AH9220" s="8">
        <v>6766</v>
      </c>
      <c r="AI9220" s="7">
        <v>18278.07</v>
      </c>
      <c r="AJ9220" s="9">
        <v>679.17</v>
      </c>
      <c r="AK9220" s="5">
        <f t="shared" si="278"/>
        <v>-3</v>
      </c>
    </row>
    <row r="9221" spans="1:37" hidden="1" x14ac:dyDescent="0.3">
      <c r="A9221">
        <v>85437</v>
      </c>
      <c r="B9221" t="s">
        <v>4164</v>
      </c>
      <c r="C9221" t="s">
        <v>11673</v>
      </c>
      <c r="D9221" t="s">
        <v>11674</v>
      </c>
      <c r="E9221" t="s">
        <v>11675</v>
      </c>
      <c r="F9221" t="s">
        <v>455</v>
      </c>
      <c r="G9221" t="s">
        <v>33</v>
      </c>
      <c r="H9221" t="s">
        <v>1929</v>
      </c>
      <c r="I9221" t="s">
        <v>1930</v>
      </c>
      <c r="J9221" t="s">
        <v>310</v>
      </c>
      <c r="K9221" t="s">
        <v>6685</v>
      </c>
      <c r="L9221" t="s">
        <v>1930</v>
      </c>
      <c r="M9221" s="4">
        <v>41708</v>
      </c>
      <c r="N9221" s="4">
        <v>41690</v>
      </c>
      <c r="O9221" s="1">
        <v>41717</v>
      </c>
      <c r="P9221" t="s">
        <v>52</v>
      </c>
      <c r="R9221" t="s">
        <v>71</v>
      </c>
      <c r="S9221" t="s">
        <v>1931</v>
      </c>
      <c r="T9221" t="s">
        <v>4210</v>
      </c>
      <c r="U9221" t="s">
        <v>4211</v>
      </c>
      <c r="V9221" t="s">
        <v>57</v>
      </c>
      <c r="W9221" s="6" t="s">
        <v>4212</v>
      </c>
      <c r="X9221" t="s">
        <v>146</v>
      </c>
      <c r="Y9221">
        <v>30</v>
      </c>
      <c r="Z9221">
        <v>103129</v>
      </c>
      <c r="AA9221" t="s">
        <v>455</v>
      </c>
      <c r="AB9221"/>
      <c r="AC9221" s="3">
        <v>1121012.23</v>
      </c>
      <c r="AD9221" s="3">
        <v>10.87</v>
      </c>
      <c r="AE9221" s="3">
        <v>0.36</v>
      </c>
      <c r="AF9221" t="s">
        <v>4372</v>
      </c>
      <c r="AG9221" t="s">
        <v>109</v>
      </c>
      <c r="AH9221" s="8" t="s">
        <v>44</v>
      </c>
      <c r="AI9221" s="7" t="s">
        <v>44</v>
      </c>
      <c r="AJ9221" s="9">
        <v>1386.69</v>
      </c>
      <c r="AK9221" s="5">
        <f t="shared" si="278"/>
        <v>18</v>
      </c>
    </row>
    <row r="9222" spans="1:37" hidden="1" x14ac:dyDescent="0.3">
      <c r="A9222">
        <v>85438</v>
      </c>
      <c r="B9222" t="s">
        <v>4311</v>
      </c>
      <c r="C9222" t="s">
        <v>11692</v>
      </c>
      <c r="D9222" t="s">
        <v>15014</v>
      </c>
      <c r="E9222" t="s">
        <v>15015</v>
      </c>
      <c r="F9222" t="s">
        <v>809</v>
      </c>
      <c r="G9222" t="s">
        <v>33</v>
      </c>
      <c r="H9222" t="s">
        <v>1929</v>
      </c>
      <c r="I9222" t="s">
        <v>1930</v>
      </c>
      <c r="J9222" t="s">
        <v>36</v>
      </c>
      <c r="K9222" t="s">
        <v>5876</v>
      </c>
      <c r="L9222" t="s">
        <v>1930</v>
      </c>
      <c r="M9222" s="4">
        <v>41698</v>
      </c>
      <c r="N9222" s="4">
        <v>41691</v>
      </c>
      <c r="O9222" s="1">
        <v>41733</v>
      </c>
      <c r="P9222" t="s">
        <v>52</v>
      </c>
      <c r="R9222" t="s">
        <v>71</v>
      </c>
      <c r="S9222" t="s">
        <v>1931</v>
      </c>
      <c r="T9222" t="s">
        <v>106</v>
      </c>
      <c r="U9222" t="s">
        <v>56</v>
      </c>
      <c r="V9222" t="s">
        <v>57</v>
      </c>
      <c r="W9222" s="6" t="s">
        <v>100</v>
      </c>
      <c r="X9222" t="s">
        <v>76</v>
      </c>
      <c r="Y9222">
        <v>60</v>
      </c>
      <c r="Z9222">
        <v>23819</v>
      </c>
      <c r="AA9222" t="s">
        <v>809</v>
      </c>
      <c r="AB9222"/>
      <c r="AC9222" s="3">
        <v>53830.94</v>
      </c>
      <c r="AD9222" s="3">
        <v>2.2599999999999998</v>
      </c>
      <c r="AE9222" s="3">
        <v>0.04</v>
      </c>
      <c r="AF9222" t="s">
        <v>605</v>
      </c>
      <c r="AG9222" t="s">
        <v>47</v>
      </c>
      <c r="AH9222" s="8">
        <v>1447</v>
      </c>
      <c r="AI9222" s="7">
        <v>8854.24</v>
      </c>
      <c r="AJ9222" s="9">
        <v>55.34</v>
      </c>
      <c r="AK9222" s="5">
        <f t="shared" si="278"/>
        <v>7</v>
      </c>
    </row>
    <row r="9223" spans="1:37" hidden="1" x14ac:dyDescent="0.3">
      <c r="A9223">
        <v>85440</v>
      </c>
      <c r="B9223" t="s">
        <v>4164</v>
      </c>
      <c r="C9223" t="s">
        <v>11700</v>
      </c>
      <c r="D9223" t="s">
        <v>13353</v>
      </c>
      <c r="E9223" t="s">
        <v>13354</v>
      </c>
      <c r="F9223" t="s">
        <v>455</v>
      </c>
      <c r="G9223" t="s">
        <v>33</v>
      </c>
      <c r="H9223" t="s">
        <v>1929</v>
      </c>
      <c r="I9223" t="s">
        <v>1930</v>
      </c>
      <c r="J9223" t="s">
        <v>310</v>
      </c>
      <c r="K9223" t="s">
        <v>4975</v>
      </c>
      <c r="L9223" t="s">
        <v>1930</v>
      </c>
      <c r="M9223" s="4">
        <v>41744</v>
      </c>
      <c r="N9223" s="4">
        <v>41726</v>
      </c>
      <c r="O9223" s="1">
        <v>41733</v>
      </c>
      <c r="P9223" t="s">
        <v>52</v>
      </c>
      <c r="R9223" t="s">
        <v>71</v>
      </c>
      <c r="S9223" t="s">
        <v>1931</v>
      </c>
      <c r="T9223" t="s">
        <v>2883</v>
      </c>
      <c r="U9223" t="s">
        <v>2884</v>
      </c>
      <c r="V9223" t="s">
        <v>57</v>
      </c>
      <c r="W9223" s="6" t="s">
        <v>2885</v>
      </c>
      <c r="X9223" t="s">
        <v>146</v>
      </c>
      <c r="Y9223">
        <v>30</v>
      </c>
      <c r="Z9223">
        <v>1638</v>
      </c>
      <c r="AA9223" t="s">
        <v>455</v>
      </c>
      <c r="AB9223"/>
      <c r="AC9223" s="3">
        <v>7698.6</v>
      </c>
      <c r="AD9223" s="3">
        <v>4.7</v>
      </c>
      <c r="AE9223" s="3">
        <v>0.16</v>
      </c>
      <c r="AF9223" t="s">
        <v>6830</v>
      </c>
      <c r="AG9223" t="s">
        <v>109</v>
      </c>
      <c r="AH9223" s="8" t="s">
        <v>44</v>
      </c>
      <c r="AI9223" s="7" t="s">
        <v>44</v>
      </c>
      <c r="AJ9223" s="9">
        <v>7.91</v>
      </c>
      <c r="AK9223" s="5">
        <f t="shared" si="278"/>
        <v>18</v>
      </c>
    </row>
    <row r="9224" spans="1:37" hidden="1" x14ac:dyDescent="0.3">
      <c r="A9224">
        <v>85444</v>
      </c>
      <c r="B9224" t="s">
        <v>4244</v>
      </c>
      <c r="C9224" t="s">
        <v>11481</v>
      </c>
      <c r="D9224" t="s">
        <v>15016</v>
      </c>
      <c r="E9224" t="s">
        <v>15017</v>
      </c>
      <c r="F9224" t="s">
        <v>32</v>
      </c>
      <c r="G9224" t="s">
        <v>33</v>
      </c>
      <c r="H9224" t="s">
        <v>1929</v>
      </c>
      <c r="I9224" t="s">
        <v>1930</v>
      </c>
      <c r="J9224" t="s">
        <v>310</v>
      </c>
      <c r="K9224" s="2">
        <v>41222</v>
      </c>
      <c r="L9224" t="s">
        <v>1930</v>
      </c>
      <c r="M9224" s="4">
        <v>41729</v>
      </c>
      <c r="N9224" s="4">
        <v>41724</v>
      </c>
      <c r="O9224" s="1">
        <v>41757</v>
      </c>
      <c r="P9224" t="s">
        <v>52</v>
      </c>
      <c r="R9224" t="s">
        <v>71</v>
      </c>
      <c r="S9224" t="s">
        <v>1931</v>
      </c>
      <c r="T9224" t="s">
        <v>305</v>
      </c>
      <c r="U9224" t="s">
        <v>98</v>
      </c>
      <c r="V9224" t="s">
        <v>57</v>
      </c>
      <c r="W9224" s="6" t="s">
        <v>306</v>
      </c>
      <c r="X9224" t="s">
        <v>76</v>
      </c>
      <c r="Y9224">
        <v>30</v>
      </c>
      <c r="Z9224">
        <v>72300</v>
      </c>
      <c r="AA9224" t="s">
        <v>32</v>
      </c>
      <c r="AB9224"/>
      <c r="AC9224" s="3">
        <v>240759</v>
      </c>
      <c r="AD9224" s="3">
        <v>3.33</v>
      </c>
      <c r="AE9224" s="3">
        <v>0.11</v>
      </c>
      <c r="AF9224" t="s">
        <v>605</v>
      </c>
      <c r="AG9224" t="s">
        <v>47</v>
      </c>
      <c r="AH9224" s="8">
        <v>4392</v>
      </c>
      <c r="AI9224" s="7">
        <v>18607.759999999998</v>
      </c>
      <c r="AJ9224" s="9">
        <v>337.54</v>
      </c>
      <c r="AK9224" s="5">
        <f t="shared" si="278"/>
        <v>5</v>
      </c>
    </row>
    <row r="9225" spans="1:37" hidden="1" x14ac:dyDescent="0.3">
      <c r="A9225">
        <v>85445</v>
      </c>
      <c r="B9225" t="s">
        <v>5176</v>
      </c>
      <c r="C9225" t="s">
        <v>11632</v>
      </c>
      <c r="D9225" t="s">
        <v>15018</v>
      </c>
      <c r="E9225" t="s">
        <v>15019</v>
      </c>
      <c r="F9225" t="s">
        <v>155</v>
      </c>
      <c r="G9225" t="s">
        <v>33</v>
      </c>
      <c r="H9225" t="s">
        <v>1929</v>
      </c>
      <c r="I9225" t="s">
        <v>1930</v>
      </c>
      <c r="J9225" t="s">
        <v>310</v>
      </c>
      <c r="K9225" t="s">
        <v>4989</v>
      </c>
      <c r="L9225" t="s">
        <v>1930</v>
      </c>
      <c r="M9225" s="4">
        <v>41729</v>
      </c>
      <c r="N9225" s="4">
        <v>41722</v>
      </c>
      <c r="O9225" s="1">
        <v>41733</v>
      </c>
      <c r="P9225" t="s">
        <v>52</v>
      </c>
      <c r="R9225" t="s">
        <v>53</v>
      </c>
      <c r="S9225" t="s">
        <v>1931</v>
      </c>
      <c r="T9225" t="s">
        <v>4964</v>
      </c>
      <c r="U9225" t="s">
        <v>564</v>
      </c>
      <c r="V9225" t="s">
        <v>57</v>
      </c>
      <c r="W9225" s="6" t="s">
        <v>4965</v>
      </c>
      <c r="X9225" t="s">
        <v>852</v>
      </c>
      <c r="Y9225">
        <v>60</v>
      </c>
      <c r="Z9225">
        <v>290000</v>
      </c>
      <c r="AA9225" t="s">
        <v>155</v>
      </c>
      <c r="AB9225"/>
      <c r="AC9225" s="3">
        <v>1087500</v>
      </c>
      <c r="AD9225" s="3">
        <v>3.75</v>
      </c>
      <c r="AE9225" s="3">
        <v>0.06</v>
      </c>
      <c r="AF9225" t="s">
        <v>307</v>
      </c>
      <c r="AG9225" t="s">
        <v>47</v>
      </c>
      <c r="AH9225" s="8">
        <v>16192</v>
      </c>
      <c r="AI9225" s="7">
        <v>18090.64</v>
      </c>
      <c r="AJ9225" s="9">
        <v>1345.24</v>
      </c>
      <c r="AK9225" s="5">
        <f t="shared" si="278"/>
        <v>7</v>
      </c>
    </row>
    <row r="9226" spans="1:37" hidden="1" x14ac:dyDescent="0.3">
      <c r="A9226">
        <v>85446</v>
      </c>
      <c r="B9226" t="s">
        <v>5213</v>
      </c>
      <c r="C9226" t="s">
        <v>12611</v>
      </c>
      <c r="D9226" t="s">
        <v>12612</v>
      </c>
      <c r="E9226" t="s">
        <v>12613</v>
      </c>
      <c r="F9226" t="s">
        <v>2264</v>
      </c>
      <c r="G9226" t="s">
        <v>33</v>
      </c>
      <c r="H9226" t="s">
        <v>1929</v>
      </c>
      <c r="I9226" t="s">
        <v>1930</v>
      </c>
      <c r="J9226" t="s">
        <v>310</v>
      </c>
      <c r="K9226" t="s">
        <v>5936</v>
      </c>
      <c r="L9226" t="s">
        <v>1930</v>
      </c>
      <c r="M9226" s="4">
        <v>41718</v>
      </c>
      <c r="N9226" s="4">
        <v>41712</v>
      </c>
      <c r="O9226" s="1">
        <v>41754</v>
      </c>
      <c r="P9226" t="s">
        <v>52</v>
      </c>
      <c r="R9226" t="s">
        <v>71</v>
      </c>
      <c r="S9226" t="s">
        <v>1931</v>
      </c>
      <c r="T9226" t="s">
        <v>305</v>
      </c>
      <c r="U9226" t="s">
        <v>98</v>
      </c>
      <c r="V9226" t="s">
        <v>57</v>
      </c>
      <c r="W9226" s="6" t="s">
        <v>306</v>
      </c>
      <c r="X9226" t="s">
        <v>76</v>
      </c>
      <c r="Y9226">
        <v>30</v>
      </c>
      <c r="Z9226">
        <v>24996</v>
      </c>
      <c r="AA9226" t="s">
        <v>2264</v>
      </c>
      <c r="AB9226"/>
      <c r="AC9226" s="3">
        <v>83236.679999999993</v>
      </c>
      <c r="AD9226" s="3">
        <v>3.33</v>
      </c>
      <c r="AE9226" s="3">
        <v>0.11</v>
      </c>
      <c r="AF9226" t="s">
        <v>605</v>
      </c>
      <c r="AG9226" t="s">
        <v>109</v>
      </c>
      <c r="AH9226" s="8" t="s">
        <v>44</v>
      </c>
      <c r="AI9226" s="7" t="s">
        <v>44</v>
      </c>
      <c r="AJ9226" s="9">
        <v>85.57</v>
      </c>
      <c r="AK9226" s="5">
        <f t="shared" si="278"/>
        <v>6</v>
      </c>
    </row>
    <row r="9227" spans="1:37" hidden="1" x14ac:dyDescent="0.3">
      <c r="A9227">
        <v>85447</v>
      </c>
      <c r="B9227" t="s">
        <v>5213</v>
      </c>
      <c r="C9227" t="s">
        <v>12611</v>
      </c>
      <c r="D9227" t="s">
        <v>12612</v>
      </c>
      <c r="E9227" t="s">
        <v>12613</v>
      </c>
      <c r="F9227" t="s">
        <v>2264</v>
      </c>
      <c r="G9227" t="s">
        <v>33</v>
      </c>
      <c r="H9227" t="s">
        <v>1929</v>
      </c>
      <c r="I9227" t="s">
        <v>1930</v>
      </c>
      <c r="J9227" t="s">
        <v>310</v>
      </c>
      <c r="K9227" t="s">
        <v>5936</v>
      </c>
      <c r="L9227" t="s">
        <v>1930</v>
      </c>
      <c r="M9227" s="4">
        <v>41718</v>
      </c>
      <c r="N9227" s="4">
        <v>41712</v>
      </c>
      <c r="O9227" s="1">
        <v>41754</v>
      </c>
      <c r="P9227" t="s">
        <v>52</v>
      </c>
      <c r="R9227" t="s">
        <v>71</v>
      </c>
      <c r="S9227" t="s">
        <v>1931</v>
      </c>
      <c r="T9227" t="s">
        <v>4210</v>
      </c>
      <c r="U9227" t="s">
        <v>4211</v>
      </c>
      <c r="V9227" t="s">
        <v>57</v>
      </c>
      <c r="W9227" s="6" t="s">
        <v>4212</v>
      </c>
      <c r="X9227" t="s">
        <v>146</v>
      </c>
      <c r="Y9227">
        <v>30</v>
      </c>
      <c r="Z9227">
        <v>47158</v>
      </c>
      <c r="AA9227" t="s">
        <v>2264</v>
      </c>
      <c r="AB9227"/>
      <c r="AC9227" s="3">
        <v>512607.46</v>
      </c>
      <c r="AD9227" s="3">
        <v>10.87</v>
      </c>
      <c r="AE9227" s="3">
        <v>0.36</v>
      </c>
      <c r="AF9227" t="s">
        <v>307</v>
      </c>
      <c r="AG9227" t="s">
        <v>109</v>
      </c>
      <c r="AH9227" s="8" t="s">
        <v>44</v>
      </c>
      <c r="AI9227" s="7" t="s">
        <v>44</v>
      </c>
      <c r="AJ9227" s="9">
        <v>526.96</v>
      </c>
      <c r="AK9227" s="5">
        <f t="shared" si="278"/>
        <v>6</v>
      </c>
    </row>
    <row r="9228" spans="1:37" hidden="1" x14ac:dyDescent="0.3">
      <c r="A9228">
        <v>85448</v>
      </c>
      <c r="B9228" t="s">
        <v>4259</v>
      </c>
      <c r="C9228" t="s">
        <v>11641</v>
      </c>
      <c r="D9228" t="s">
        <v>12614</v>
      </c>
      <c r="E9228" t="s">
        <v>12615</v>
      </c>
      <c r="F9228" t="s">
        <v>140</v>
      </c>
      <c r="G9228" t="s">
        <v>33</v>
      </c>
      <c r="H9228" t="s">
        <v>1929</v>
      </c>
      <c r="I9228" t="s">
        <v>1930</v>
      </c>
      <c r="J9228" t="s">
        <v>310</v>
      </c>
      <c r="K9228" s="2">
        <v>41313</v>
      </c>
      <c r="L9228" t="s">
        <v>1930</v>
      </c>
      <c r="M9228" s="4">
        <v>41726</v>
      </c>
      <c r="N9228" s="4">
        <v>41731</v>
      </c>
      <c r="O9228" s="1">
        <v>41743</v>
      </c>
      <c r="P9228" t="s">
        <v>52</v>
      </c>
      <c r="R9228" t="s">
        <v>71</v>
      </c>
      <c r="S9228" t="s">
        <v>1931</v>
      </c>
      <c r="T9228" t="s">
        <v>2883</v>
      </c>
      <c r="U9228" t="s">
        <v>2884</v>
      </c>
      <c r="V9228" t="s">
        <v>57</v>
      </c>
      <c r="W9228" s="6" t="s">
        <v>2885</v>
      </c>
      <c r="X9228" t="s">
        <v>146</v>
      </c>
      <c r="Y9228">
        <v>30</v>
      </c>
      <c r="Z9228">
        <v>36406</v>
      </c>
      <c r="AA9228" t="s">
        <v>140</v>
      </c>
      <c r="AB9228"/>
      <c r="AC9228" s="3">
        <v>171108.2</v>
      </c>
      <c r="AD9228" s="3">
        <v>4.7</v>
      </c>
      <c r="AE9228" s="3">
        <v>0.16</v>
      </c>
      <c r="AF9228" t="s">
        <v>554</v>
      </c>
      <c r="AG9228" t="s">
        <v>109</v>
      </c>
      <c r="AH9228" s="8" t="s">
        <v>44</v>
      </c>
      <c r="AI9228" s="7" t="s">
        <v>44</v>
      </c>
      <c r="AJ9228" s="9">
        <v>211.66</v>
      </c>
      <c r="AK9228" s="5">
        <f t="shared" si="278"/>
        <v>-5</v>
      </c>
    </row>
    <row r="9229" spans="1:37" hidden="1" x14ac:dyDescent="0.3">
      <c r="A9229">
        <v>85449</v>
      </c>
      <c r="B9229" t="s">
        <v>4164</v>
      </c>
      <c r="C9229" t="s">
        <v>11700</v>
      </c>
      <c r="D9229" t="s">
        <v>13357</v>
      </c>
      <c r="E9229" t="s">
        <v>13358</v>
      </c>
      <c r="F9229" t="s">
        <v>455</v>
      </c>
      <c r="G9229" t="s">
        <v>33</v>
      </c>
      <c r="H9229" t="s">
        <v>1929</v>
      </c>
      <c r="I9229" t="s">
        <v>1930</v>
      </c>
      <c r="J9229" t="s">
        <v>310</v>
      </c>
      <c r="K9229" t="s">
        <v>4975</v>
      </c>
      <c r="L9229" t="s">
        <v>1930</v>
      </c>
      <c r="M9229" s="4">
        <v>41744</v>
      </c>
      <c r="N9229" s="4">
        <v>41743</v>
      </c>
      <c r="O9229" s="1">
        <v>41746</v>
      </c>
      <c r="P9229" t="s">
        <v>52</v>
      </c>
      <c r="R9229" t="s">
        <v>71</v>
      </c>
      <c r="S9229" t="s">
        <v>1931</v>
      </c>
      <c r="T9229" t="s">
        <v>563</v>
      </c>
      <c r="U9229" t="s">
        <v>564</v>
      </c>
      <c r="V9229" t="s">
        <v>57</v>
      </c>
      <c r="W9229" s="6" t="s">
        <v>565</v>
      </c>
      <c r="X9229" t="s">
        <v>146</v>
      </c>
      <c r="Y9229">
        <v>60</v>
      </c>
      <c r="Z9229">
        <v>95</v>
      </c>
      <c r="AA9229" t="s">
        <v>455</v>
      </c>
      <c r="AB9229"/>
      <c r="AC9229" s="3">
        <v>784.7</v>
      </c>
      <c r="AD9229" s="3">
        <v>8.26</v>
      </c>
      <c r="AE9229" s="3">
        <v>0.14000000000000001</v>
      </c>
      <c r="AF9229" t="s">
        <v>307</v>
      </c>
      <c r="AG9229" t="s">
        <v>109</v>
      </c>
      <c r="AH9229" s="8" t="s">
        <v>44</v>
      </c>
      <c r="AI9229" s="7" t="s">
        <v>44</v>
      </c>
      <c r="AJ9229" s="9">
        <v>0.81</v>
      </c>
      <c r="AK9229" s="5">
        <f t="shared" si="278"/>
        <v>1</v>
      </c>
    </row>
    <row r="9230" spans="1:37" hidden="1" x14ac:dyDescent="0.3">
      <c r="A9230">
        <v>85451</v>
      </c>
      <c r="B9230" t="s">
        <v>5213</v>
      </c>
      <c r="C9230" t="s">
        <v>12611</v>
      </c>
      <c r="D9230" t="s">
        <v>14013</v>
      </c>
      <c r="E9230" t="s">
        <v>14014</v>
      </c>
      <c r="F9230" t="s">
        <v>2264</v>
      </c>
      <c r="G9230" t="s">
        <v>33</v>
      </c>
      <c r="H9230" t="s">
        <v>1929</v>
      </c>
      <c r="I9230" t="s">
        <v>1930</v>
      </c>
      <c r="J9230" t="s">
        <v>36</v>
      </c>
      <c r="K9230" t="s">
        <v>5936</v>
      </c>
      <c r="L9230" t="s">
        <v>1930</v>
      </c>
      <c r="M9230" s="4">
        <v>41736</v>
      </c>
      <c r="N9230" s="4">
        <v>41736</v>
      </c>
      <c r="O9230" s="1">
        <v>41746</v>
      </c>
      <c r="P9230" t="s">
        <v>52</v>
      </c>
      <c r="R9230" t="s">
        <v>71</v>
      </c>
      <c r="S9230" t="s">
        <v>1931</v>
      </c>
      <c r="T9230" t="s">
        <v>2883</v>
      </c>
      <c r="U9230" t="s">
        <v>2884</v>
      </c>
      <c r="V9230" t="s">
        <v>57</v>
      </c>
      <c r="W9230" s="6" t="s">
        <v>2885</v>
      </c>
      <c r="X9230" t="s">
        <v>146</v>
      </c>
      <c r="Y9230">
        <v>30</v>
      </c>
      <c r="Z9230">
        <v>34224</v>
      </c>
      <c r="AA9230" t="s">
        <v>2264</v>
      </c>
      <c r="AB9230"/>
      <c r="AC9230" s="3">
        <v>160852.79999999999</v>
      </c>
      <c r="AD9230" s="3">
        <v>4.7</v>
      </c>
      <c r="AE9230" s="3">
        <v>0.16</v>
      </c>
      <c r="AF9230" t="s">
        <v>554</v>
      </c>
      <c r="AG9230" t="s">
        <v>109</v>
      </c>
      <c r="AH9230" s="8" t="s">
        <v>44</v>
      </c>
      <c r="AI9230" s="7" t="s">
        <v>44</v>
      </c>
      <c r="AJ9230" s="9">
        <v>165.36</v>
      </c>
      <c r="AK9230" s="5">
        <f t="shared" si="278"/>
        <v>0</v>
      </c>
    </row>
    <row r="9231" spans="1:37" hidden="1" x14ac:dyDescent="0.3">
      <c r="A9231">
        <v>85452</v>
      </c>
      <c r="B9231" t="s">
        <v>4244</v>
      </c>
      <c r="C9231" t="s">
        <v>11735</v>
      </c>
      <c r="D9231" t="s">
        <v>15020</v>
      </c>
      <c r="E9231" t="s">
        <v>15021</v>
      </c>
      <c r="F9231" t="s">
        <v>32</v>
      </c>
      <c r="G9231" t="s">
        <v>33</v>
      </c>
      <c r="H9231" t="s">
        <v>1929</v>
      </c>
      <c r="I9231" t="s">
        <v>1930</v>
      </c>
      <c r="J9231" t="s">
        <v>310</v>
      </c>
      <c r="K9231" t="s">
        <v>11573</v>
      </c>
      <c r="L9231" t="s">
        <v>1930</v>
      </c>
      <c r="M9231" s="4">
        <v>41739</v>
      </c>
      <c r="N9231" s="4">
        <v>41739</v>
      </c>
      <c r="O9231" s="1">
        <v>41765</v>
      </c>
      <c r="P9231" t="s">
        <v>52</v>
      </c>
      <c r="R9231" t="s">
        <v>71</v>
      </c>
      <c r="S9231" t="s">
        <v>1931</v>
      </c>
      <c r="T9231" t="s">
        <v>2883</v>
      </c>
      <c r="U9231" t="s">
        <v>2884</v>
      </c>
      <c r="V9231" t="s">
        <v>57</v>
      </c>
      <c r="W9231" s="6" t="s">
        <v>2885</v>
      </c>
      <c r="X9231" t="s">
        <v>146</v>
      </c>
      <c r="Y9231">
        <v>30</v>
      </c>
      <c r="Z9231">
        <v>6377</v>
      </c>
      <c r="AA9231" t="s">
        <v>32</v>
      </c>
      <c r="AB9231"/>
      <c r="AC9231" s="3">
        <v>29971.9</v>
      </c>
      <c r="AD9231" s="3">
        <v>4.7</v>
      </c>
      <c r="AE9231" s="3">
        <v>0.16</v>
      </c>
      <c r="AF9231" t="s">
        <v>554</v>
      </c>
      <c r="AG9231" t="s">
        <v>47</v>
      </c>
      <c r="AH9231" s="8">
        <v>833</v>
      </c>
      <c r="AI9231" s="7">
        <v>4730.18</v>
      </c>
      <c r="AJ9231" s="9">
        <v>37.08</v>
      </c>
      <c r="AK9231" s="5">
        <f t="shared" si="278"/>
        <v>0</v>
      </c>
    </row>
    <row r="9232" spans="1:37" hidden="1" x14ac:dyDescent="0.3">
      <c r="A9232">
        <v>85453</v>
      </c>
      <c r="B9232" t="s">
        <v>4244</v>
      </c>
      <c r="C9232" t="s">
        <v>11679</v>
      </c>
      <c r="D9232" t="s">
        <v>15022</v>
      </c>
      <c r="E9232" t="s">
        <v>15023</v>
      </c>
      <c r="F9232" t="s">
        <v>32</v>
      </c>
      <c r="G9232" t="s">
        <v>33</v>
      </c>
      <c r="H9232" t="s">
        <v>1929</v>
      </c>
      <c r="I9232" t="s">
        <v>1930</v>
      </c>
      <c r="J9232" t="s">
        <v>36</v>
      </c>
      <c r="K9232" s="2">
        <v>41525</v>
      </c>
      <c r="L9232" t="s">
        <v>1930</v>
      </c>
      <c r="M9232" s="4">
        <v>41729</v>
      </c>
      <c r="N9232" s="4">
        <v>41743</v>
      </c>
      <c r="O9232" s="1">
        <v>41781</v>
      </c>
      <c r="P9232" t="s">
        <v>52</v>
      </c>
      <c r="R9232" t="s">
        <v>71</v>
      </c>
      <c r="S9232" t="s">
        <v>1931</v>
      </c>
      <c r="T9232" t="s">
        <v>73</v>
      </c>
      <c r="U9232" t="s">
        <v>74</v>
      </c>
      <c r="V9232" t="s">
        <v>57</v>
      </c>
      <c r="W9232" s="6" t="s">
        <v>75</v>
      </c>
      <c r="X9232" t="s">
        <v>76</v>
      </c>
      <c r="Y9232">
        <v>60</v>
      </c>
      <c r="Z9232">
        <v>1481</v>
      </c>
      <c r="AA9232" t="s">
        <v>32</v>
      </c>
      <c r="AB9232"/>
      <c r="AC9232" s="3">
        <v>3184.15</v>
      </c>
      <c r="AD9232" s="3">
        <v>2.15</v>
      </c>
      <c r="AE9232" s="3">
        <v>0.04</v>
      </c>
      <c r="AF9232" t="s">
        <v>60</v>
      </c>
      <c r="AG9232" t="s">
        <v>47</v>
      </c>
      <c r="AH9232" s="8">
        <v>141</v>
      </c>
      <c r="AI9232" s="7">
        <v>1400</v>
      </c>
      <c r="AJ9232" s="9">
        <v>3.94</v>
      </c>
      <c r="AK9232" s="5">
        <f t="shared" si="278"/>
        <v>-14</v>
      </c>
    </row>
    <row r="9233" spans="1:37" hidden="1" x14ac:dyDescent="0.3">
      <c r="A9233">
        <v>85454</v>
      </c>
      <c r="B9233" t="s">
        <v>4164</v>
      </c>
      <c r="C9233" t="s">
        <v>11800</v>
      </c>
      <c r="D9233" t="s">
        <v>15024</v>
      </c>
      <c r="E9233" t="s">
        <v>15025</v>
      </c>
      <c r="F9233" t="s">
        <v>455</v>
      </c>
      <c r="G9233" t="s">
        <v>33</v>
      </c>
      <c r="H9233" t="s">
        <v>1929</v>
      </c>
      <c r="I9233" t="s">
        <v>1930</v>
      </c>
      <c r="J9233" t="s">
        <v>310</v>
      </c>
      <c r="K9233" t="s">
        <v>11803</v>
      </c>
      <c r="L9233" t="s">
        <v>1930</v>
      </c>
      <c r="M9233" s="4">
        <v>41882</v>
      </c>
      <c r="N9233" s="4">
        <v>41793</v>
      </c>
      <c r="O9233" s="1">
        <v>41801</v>
      </c>
      <c r="P9233" t="s">
        <v>52</v>
      </c>
      <c r="R9233" t="s">
        <v>71</v>
      </c>
      <c r="S9233" t="s">
        <v>1931</v>
      </c>
      <c r="T9233" t="s">
        <v>2883</v>
      </c>
      <c r="U9233" t="s">
        <v>2884</v>
      </c>
      <c r="V9233" t="s">
        <v>57</v>
      </c>
      <c r="W9233" s="6" t="s">
        <v>2885</v>
      </c>
      <c r="X9233" t="s">
        <v>146</v>
      </c>
      <c r="Y9233">
        <v>30</v>
      </c>
      <c r="Z9233">
        <v>3456</v>
      </c>
      <c r="AA9233" t="s">
        <v>455</v>
      </c>
      <c r="AB9233"/>
      <c r="AC9233" s="3">
        <v>16243.2</v>
      </c>
      <c r="AD9233" s="3">
        <v>4.7</v>
      </c>
      <c r="AE9233" s="3">
        <v>0.16</v>
      </c>
      <c r="AF9233" t="s">
        <v>554</v>
      </c>
      <c r="AG9233" t="s">
        <v>47</v>
      </c>
      <c r="AH9233" s="8">
        <v>358</v>
      </c>
      <c r="AI9233" s="7">
        <v>3590</v>
      </c>
      <c r="AJ9233" s="9">
        <v>16.7</v>
      </c>
      <c r="AK9233" s="5">
        <f t="shared" si="278"/>
        <v>89</v>
      </c>
    </row>
    <row r="9234" spans="1:37" hidden="1" x14ac:dyDescent="0.3">
      <c r="A9234">
        <v>85455</v>
      </c>
      <c r="B9234" t="s">
        <v>4146</v>
      </c>
      <c r="C9234" t="s">
        <v>11703</v>
      </c>
      <c r="D9234" t="s">
        <v>12641</v>
      </c>
      <c r="E9234" t="s">
        <v>12642</v>
      </c>
      <c r="F9234" t="s">
        <v>94</v>
      </c>
      <c r="G9234" t="s">
        <v>33</v>
      </c>
      <c r="H9234" t="s">
        <v>1929</v>
      </c>
      <c r="I9234" t="s">
        <v>1930</v>
      </c>
      <c r="J9234" t="s">
        <v>310</v>
      </c>
      <c r="K9234" t="s">
        <v>5538</v>
      </c>
      <c r="L9234" t="s">
        <v>1930</v>
      </c>
      <c r="M9234" s="4">
        <v>41765</v>
      </c>
      <c r="N9234" s="4">
        <v>41794</v>
      </c>
      <c r="O9234" s="1">
        <v>41802</v>
      </c>
      <c r="P9234" t="s">
        <v>52</v>
      </c>
      <c r="R9234" t="s">
        <v>71</v>
      </c>
      <c r="S9234" t="s">
        <v>1931</v>
      </c>
      <c r="T9234" t="s">
        <v>4774</v>
      </c>
      <c r="U9234" t="s">
        <v>116</v>
      </c>
      <c r="V9234" t="s">
        <v>57</v>
      </c>
      <c r="W9234" s="6" t="s">
        <v>118</v>
      </c>
      <c r="X9234" t="s">
        <v>76</v>
      </c>
      <c r="Y9234">
        <v>120</v>
      </c>
      <c r="Z9234">
        <v>3599</v>
      </c>
      <c r="AA9234" t="s">
        <v>94</v>
      </c>
      <c r="AB9234"/>
      <c r="AC9234" s="3">
        <v>73707.520000000004</v>
      </c>
      <c r="AD9234" s="3">
        <v>20.48</v>
      </c>
      <c r="AE9234" s="3">
        <v>0.17</v>
      </c>
      <c r="AF9234" t="s">
        <v>307</v>
      </c>
      <c r="AG9234" t="s">
        <v>109</v>
      </c>
      <c r="AH9234" s="8" t="s">
        <v>44</v>
      </c>
      <c r="AI9234" s="7" t="s">
        <v>44</v>
      </c>
      <c r="AJ9234" s="9">
        <v>75.77</v>
      </c>
      <c r="AK9234" s="5">
        <f t="shared" si="278"/>
        <v>-29</v>
      </c>
    </row>
    <row r="9235" spans="1:37" hidden="1" x14ac:dyDescent="0.3">
      <c r="A9235">
        <v>85456</v>
      </c>
      <c r="B9235" t="s">
        <v>4707</v>
      </c>
      <c r="C9235" t="s">
        <v>11711</v>
      </c>
      <c r="D9235" t="s">
        <v>13367</v>
      </c>
      <c r="E9235" t="s">
        <v>13368</v>
      </c>
      <c r="F9235" t="s">
        <v>282</v>
      </c>
      <c r="G9235" t="s">
        <v>33</v>
      </c>
      <c r="H9235" t="s">
        <v>1929</v>
      </c>
      <c r="I9235" t="s">
        <v>1930</v>
      </c>
      <c r="J9235" t="s">
        <v>36</v>
      </c>
      <c r="K9235" t="s">
        <v>8465</v>
      </c>
      <c r="L9235" t="s">
        <v>1930</v>
      </c>
      <c r="M9235" s="4">
        <v>41820</v>
      </c>
      <c r="N9235" s="4">
        <v>41743</v>
      </c>
      <c r="O9235" s="1">
        <v>41796</v>
      </c>
      <c r="P9235" t="s">
        <v>52</v>
      </c>
      <c r="R9235" t="s">
        <v>53</v>
      </c>
      <c r="S9235" t="s">
        <v>1931</v>
      </c>
      <c r="T9235" t="s">
        <v>4600</v>
      </c>
      <c r="U9235" t="s">
        <v>74</v>
      </c>
      <c r="V9235" t="s">
        <v>57</v>
      </c>
      <c r="W9235" s="6" t="s">
        <v>58</v>
      </c>
      <c r="X9235" t="s">
        <v>90</v>
      </c>
      <c r="Y9235">
        <v>240</v>
      </c>
      <c r="Z9235">
        <v>144</v>
      </c>
      <c r="AA9235" t="s">
        <v>282</v>
      </c>
      <c r="AB9235"/>
      <c r="AC9235" s="3">
        <v>205.92</v>
      </c>
      <c r="AD9235" s="3">
        <v>1.43</v>
      </c>
      <c r="AE9235" s="3">
        <v>0.01</v>
      </c>
      <c r="AF9235" t="s">
        <v>60</v>
      </c>
      <c r="AG9235" t="s">
        <v>109</v>
      </c>
      <c r="AH9235" s="8" t="s">
        <v>44</v>
      </c>
      <c r="AI9235" s="7" t="s">
        <v>44</v>
      </c>
      <c r="AJ9235" s="9">
        <v>0.21</v>
      </c>
      <c r="AK9235" s="5">
        <f t="shared" si="278"/>
        <v>77</v>
      </c>
    </row>
    <row r="9236" spans="1:37" hidden="1" x14ac:dyDescent="0.3">
      <c r="A9236">
        <v>85457</v>
      </c>
      <c r="B9236" t="s">
        <v>4415</v>
      </c>
      <c r="C9236" t="s">
        <v>12683</v>
      </c>
      <c r="D9236" t="s">
        <v>15026</v>
      </c>
      <c r="E9236" t="s">
        <v>15027</v>
      </c>
      <c r="F9236" t="s">
        <v>105</v>
      </c>
      <c r="G9236" t="s">
        <v>33</v>
      </c>
      <c r="H9236" t="s">
        <v>1929</v>
      </c>
      <c r="I9236" t="s">
        <v>1930</v>
      </c>
      <c r="J9236" t="s">
        <v>310</v>
      </c>
      <c r="K9236" t="s">
        <v>11687</v>
      </c>
      <c r="L9236" t="s">
        <v>1930</v>
      </c>
      <c r="M9236" s="4">
        <v>41820</v>
      </c>
      <c r="N9236" s="4">
        <v>41866</v>
      </c>
      <c r="O9236" s="1">
        <v>41890</v>
      </c>
      <c r="P9236" t="s">
        <v>52</v>
      </c>
      <c r="R9236" t="s">
        <v>71</v>
      </c>
      <c r="S9236" t="s">
        <v>1931</v>
      </c>
      <c r="T9236" t="s">
        <v>4664</v>
      </c>
      <c r="U9236" t="s">
        <v>413</v>
      </c>
      <c r="V9236" t="s">
        <v>57</v>
      </c>
      <c r="W9236" s="6" t="s">
        <v>415</v>
      </c>
      <c r="X9236" t="s">
        <v>146</v>
      </c>
      <c r="Y9236">
        <v>30</v>
      </c>
      <c r="Z9236">
        <v>76134</v>
      </c>
      <c r="AA9236" t="s">
        <v>105</v>
      </c>
      <c r="AB9236"/>
      <c r="AC9236" s="3">
        <v>905233.26</v>
      </c>
      <c r="AD9236" s="3">
        <v>11.89</v>
      </c>
      <c r="AE9236" s="3">
        <v>0.4</v>
      </c>
      <c r="AF9236" t="s">
        <v>4455</v>
      </c>
      <c r="AG9236" t="s">
        <v>47</v>
      </c>
      <c r="AH9236" s="8">
        <v>9400</v>
      </c>
      <c r="AI9236" s="7">
        <v>43758.8</v>
      </c>
      <c r="AJ9236" s="9">
        <v>930.58</v>
      </c>
      <c r="AK9236" s="5">
        <f t="shared" si="278"/>
        <v>-46</v>
      </c>
    </row>
    <row r="9237" spans="1:37" hidden="1" x14ac:dyDescent="0.3">
      <c r="A9237">
        <v>85458</v>
      </c>
      <c r="B9237" t="s">
        <v>4244</v>
      </c>
      <c r="C9237" t="s">
        <v>11735</v>
      </c>
      <c r="D9237" t="s">
        <v>15028</v>
      </c>
      <c r="E9237" t="s">
        <v>15029</v>
      </c>
      <c r="F9237" t="s">
        <v>32</v>
      </c>
      <c r="G9237" t="s">
        <v>33</v>
      </c>
      <c r="H9237" t="s">
        <v>1929</v>
      </c>
      <c r="I9237" t="s">
        <v>1930</v>
      </c>
      <c r="J9237" t="s">
        <v>310</v>
      </c>
      <c r="K9237" t="s">
        <v>11573</v>
      </c>
      <c r="L9237" t="s">
        <v>1930</v>
      </c>
      <c r="M9237" s="4">
        <v>41789</v>
      </c>
      <c r="N9237" s="4">
        <v>41752</v>
      </c>
      <c r="O9237" s="1">
        <v>41801</v>
      </c>
      <c r="P9237" t="s">
        <v>52</v>
      </c>
      <c r="R9237" t="s">
        <v>71</v>
      </c>
      <c r="S9237" t="s">
        <v>1931</v>
      </c>
      <c r="T9237" t="s">
        <v>4774</v>
      </c>
      <c r="U9237" t="s">
        <v>116</v>
      </c>
      <c r="V9237" t="s">
        <v>57</v>
      </c>
      <c r="W9237" s="6" t="s">
        <v>118</v>
      </c>
      <c r="X9237" t="s">
        <v>76</v>
      </c>
      <c r="Y9237">
        <v>120</v>
      </c>
      <c r="Z9237">
        <v>964</v>
      </c>
      <c r="AA9237" t="s">
        <v>32</v>
      </c>
      <c r="AB9237"/>
      <c r="AC9237" s="3">
        <v>19318.560000000001</v>
      </c>
      <c r="AD9237" s="3">
        <v>20.04</v>
      </c>
      <c r="AE9237" s="3">
        <v>0.17</v>
      </c>
      <c r="AF9237" t="s">
        <v>307</v>
      </c>
      <c r="AG9237" t="s">
        <v>47</v>
      </c>
      <c r="AH9237" s="8">
        <v>6705</v>
      </c>
      <c r="AI9237" s="7">
        <v>27664.61</v>
      </c>
      <c r="AJ9237" s="9">
        <v>23.9</v>
      </c>
      <c r="AK9237" s="5">
        <f t="shared" si="278"/>
        <v>37</v>
      </c>
    </row>
    <row r="9238" spans="1:37" hidden="1" x14ac:dyDescent="0.3">
      <c r="A9238">
        <v>85459</v>
      </c>
      <c r="B9238" t="s">
        <v>4244</v>
      </c>
      <c r="C9238" t="s">
        <v>11706</v>
      </c>
      <c r="D9238" t="s">
        <v>11707</v>
      </c>
      <c r="E9238" t="s">
        <v>11708</v>
      </c>
      <c r="F9238" t="s">
        <v>32</v>
      </c>
      <c r="G9238" t="s">
        <v>33</v>
      </c>
      <c r="H9238" t="s">
        <v>1929</v>
      </c>
      <c r="I9238" t="s">
        <v>1930</v>
      </c>
      <c r="J9238" t="s">
        <v>310</v>
      </c>
      <c r="K9238" t="s">
        <v>5311</v>
      </c>
      <c r="L9238" t="s">
        <v>1930</v>
      </c>
      <c r="M9238" s="4">
        <v>41759</v>
      </c>
      <c r="N9238" s="4">
        <v>41754</v>
      </c>
      <c r="O9238" s="1">
        <v>41801</v>
      </c>
      <c r="P9238" t="s">
        <v>52</v>
      </c>
      <c r="R9238" t="s">
        <v>71</v>
      </c>
      <c r="S9238" t="s">
        <v>1931</v>
      </c>
      <c r="T9238" t="s">
        <v>614</v>
      </c>
      <c r="U9238" t="s">
        <v>357</v>
      </c>
      <c r="V9238" t="s">
        <v>57</v>
      </c>
      <c r="W9238" s="6" t="s">
        <v>244</v>
      </c>
      <c r="X9238" t="s">
        <v>76</v>
      </c>
      <c r="Y9238">
        <v>60</v>
      </c>
      <c r="Z9238">
        <v>10620</v>
      </c>
      <c r="AA9238" t="s">
        <v>32</v>
      </c>
      <c r="AB9238"/>
      <c r="AC9238" s="3">
        <v>119262.6</v>
      </c>
      <c r="AD9238" s="3">
        <v>11.23</v>
      </c>
      <c r="AE9238" s="3">
        <v>0.19</v>
      </c>
      <c r="AF9238" t="s">
        <v>60</v>
      </c>
      <c r="AG9238" t="s">
        <v>109</v>
      </c>
      <c r="AH9238" s="8" t="s">
        <v>44</v>
      </c>
      <c r="AI9238" s="7" t="s">
        <v>44</v>
      </c>
      <c r="AJ9238" s="9">
        <v>122.6</v>
      </c>
      <c r="AK9238" s="5">
        <f t="shared" si="278"/>
        <v>5</v>
      </c>
    </row>
    <row r="9239" spans="1:37" hidden="1" x14ac:dyDescent="0.3">
      <c r="A9239">
        <v>85460</v>
      </c>
      <c r="B9239" t="s">
        <v>4244</v>
      </c>
      <c r="C9239" t="s">
        <v>11706</v>
      </c>
      <c r="D9239" t="s">
        <v>11709</v>
      </c>
      <c r="E9239" t="s">
        <v>11710</v>
      </c>
      <c r="F9239" t="s">
        <v>32</v>
      </c>
      <c r="G9239" t="s">
        <v>33</v>
      </c>
      <c r="H9239" t="s">
        <v>1929</v>
      </c>
      <c r="I9239" t="s">
        <v>1930</v>
      </c>
      <c r="J9239" t="s">
        <v>310</v>
      </c>
      <c r="K9239" t="s">
        <v>5311</v>
      </c>
      <c r="L9239" t="s">
        <v>1930</v>
      </c>
      <c r="M9239" s="4">
        <v>41759</v>
      </c>
      <c r="N9239" s="4">
        <v>41751</v>
      </c>
      <c r="O9239" s="1">
        <v>41801</v>
      </c>
      <c r="P9239" t="s">
        <v>52</v>
      </c>
      <c r="R9239" t="s">
        <v>71</v>
      </c>
      <c r="S9239" t="s">
        <v>1931</v>
      </c>
      <c r="T9239" t="s">
        <v>4210</v>
      </c>
      <c r="U9239" t="s">
        <v>4211</v>
      </c>
      <c r="V9239" t="s">
        <v>57</v>
      </c>
      <c r="W9239" s="6" t="s">
        <v>4212</v>
      </c>
      <c r="X9239" t="s">
        <v>146</v>
      </c>
      <c r="Y9239">
        <v>30</v>
      </c>
      <c r="Z9239">
        <v>30000</v>
      </c>
      <c r="AA9239" t="s">
        <v>32</v>
      </c>
      <c r="AB9239"/>
      <c r="AC9239" s="3">
        <v>323400</v>
      </c>
      <c r="AD9239" s="3">
        <v>10.78</v>
      </c>
      <c r="AE9239" s="3">
        <v>0.36</v>
      </c>
      <c r="AF9239" t="s">
        <v>554</v>
      </c>
      <c r="AG9239" t="s">
        <v>109</v>
      </c>
      <c r="AH9239" s="8" t="s">
        <v>44</v>
      </c>
      <c r="AI9239" s="7" t="s">
        <v>44</v>
      </c>
      <c r="AJ9239" s="9">
        <v>332.46</v>
      </c>
      <c r="AK9239" s="5">
        <f t="shared" si="278"/>
        <v>8</v>
      </c>
    </row>
    <row r="9240" spans="1:37" hidden="1" x14ac:dyDescent="0.3">
      <c r="A9240">
        <v>85461</v>
      </c>
      <c r="B9240" t="s">
        <v>4415</v>
      </c>
      <c r="C9240" t="s">
        <v>11635</v>
      </c>
      <c r="D9240" t="s">
        <v>15030</v>
      </c>
      <c r="E9240" t="s">
        <v>15031</v>
      </c>
      <c r="F9240" t="s">
        <v>105</v>
      </c>
      <c r="G9240" t="s">
        <v>33</v>
      </c>
      <c r="H9240" t="s">
        <v>1929</v>
      </c>
      <c r="I9240" t="s">
        <v>1930</v>
      </c>
      <c r="J9240" t="s">
        <v>310</v>
      </c>
      <c r="K9240" s="2">
        <v>41371</v>
      </c>
      <c r="L9240" t="s">
        <v>1930</v>
      </c>
      <c r="M9240" s="4">
        <v>41897</v>
      </c>
      <c r="N9240" s="4">
        <v>41907</v>
      </c>
      <c r="O9240" s="1">
        <v>41950</v>
      </c>
      <c r="P9240" t="s">
        <v>52</v>
      </c>
      <c r="R9240" t="s">
        <v>71</v>
      </c>
      <c r="S9240" t="s">
        <v>1931</v>
      </c>
      <c r="T9240" t="s">
        <v>2634</v>
      </c>
      <c r="U9240" t="s">
        <v>536</v>
      </c>
      <c r="V9240" t="s">
        <v>57</v>
      </c>
      <c r="W9240" s="6" t="s">
        <v>2635</v>
      </c>
      <c r="X9240" t="s">
        <v>146</v>
      </c>
      <c r="Y9240">
        <v>30</v>
      </c>
      <c r="Z9240">
        <v>1542</v>
      </c>
      <c r="AA9240" t="s">
        <v>105</v>
      </c>
      <c r="AB9240"/>
      <c r="AC9240" s="3">
        <v>8851.08</v>
      </c>
      <c r="AD9240" s="3">
        <v>5.74</v>
      </c>
      <c r="AE9240" s="3">
        <v>0.19</v>
      </c>
      <c r="AF9240" t="s">
        <v>60</v>
      </c>
      <c r="AG9240" t="s">
        <v>47</v>
      </c>
      <c r="AH9240" s="8">
        <v>9400</v>
      </c>
      <c r="AI9240" s="7">
        <v>2317.16</v>
      </c>
      <c r="AJ9240" s="9">
        <v>10.95</v>
      </c>
      <c r="AK9240" s="5">
        <f t="shared" si="278"/>
        <v>-10</v>
      </c>
    </row>
    <row r="9241" spans="1:37" hidden="1" x14ac:dyDescent="0.3">
      <c r="A9241">
        <v>85462</v>
      </c>
      <c r="B9241" t="s">
        <v>4146</v>
      </c>
      <c r="C9241" t="s">
        <v>11703</v>
      </c>
      <c r="D9241" t="s">
        <v>14023</v>
      </c>
      <c r="E9241" t="s">
        <v>14024</v>
      </c>
      <c r="F9241" t="s">
        <v>94</v>
      </c>
      <c r="G9241" t="s">
        <v>33</v>
      </c>
      <c r="H9241" t="s">
        <v>1929</v>
      </c>
      <c r="I9241" t="s">
        <v>1930</v>
      </c>
      <c r="J9241" t="s">
        <v>310</v>
      </c>
      <c r="K9241" t="s">
        <v>5538</v>
      </c>
      <c r="L9241" t="s">
        <v>1930</v>
      </c>
      <c r="M9241" s="4">
        <v>41765</v>
      </c>
      <c r="N9241" s="4">
        <v>41778</v>
      </c>
      <c r="O9241" s="1">
        <v>41802</v>
      </c>
      <c r="P9241" t="s">
        <v>52</v>
      </c>
      <c r="R9241" t="s">
        <v>71</v>
      </c>
      <c r="S9241" t="s">
        <v>1931</v>
      </c>
      <c r="T9241" t="s">
        <v>2883</v>
      </c>
      <c r="U9241" t="s">
        <v>2884</v>
      </c>
      <c r="V9241" t="s">
        <v>57</v>
      </c>
      <c r="W9241" s="6" t="s">
        <v>2885</v>
      </c>
      <c r="X9241" t="s">
        <v>146</v>
      </c>
      <c r="Y9241">
        <v>30</v>
      </c>
      <c r="Z9241">
        <v>123856</v>
      </c>
      <c r="AA9241" t="s">
        <v>94</v>
      </c>
      <c r="AB9241"/>
      <c r="AC9241" s="3">
        <v>574691.83999999997</v>
      </c>
      <c r="AD9241" s="3">
        <v>4.6399999999999997</v>
      </c>
      <c r="AE9241" s="3">
        <v>0.15</v>
      </c>
      <c r="AF9241" t="s">
        <v>554</v>
      </c>
      <c r="AG9241" t="s">
        <v>109</v>
      </c>
      <c r="AH9241" s="8" t="s">
        <v>44</v>
      </c>
      <c r="AI9241" s="7" t="s">
        <v>44</v>
      </c>
      <c r="AJ9241" s="9">
        <v>590.78</v>
      </c>
      <c r="AK9241" s="5">
        <f t="shared" si="278"/>
        <v>-13</v>
      </c>
    </row>
    <row r="9242" spans="1:37" hidden="1" x14ac:dyDescent="0.3">
      <c r="A9242">
        <v>85463</v>
      </c>
      <c r="B9242" t="s">
        <v>4164</v>
      </c>
      <c r="C9242" t="s">
        <v>11700</v>
      </c>
      <c r="D9242" t="s">
        <v>15032</v>
      </c>
      <c r="E9242" t="s">
        <v>15033</v>
      </c>
      <c r="F9242" t="s">
        <v>455</v>
      </c>
      <c r="G9242" t="s">
        <v>33</v>
      </c>
      <c r="H9242" t="s">
        <v>1929</v>
      </c>
      <c r="I9242" t="s">
        <v>1930</v>
      </c>
      <c r="J9242" t="s">
        <v>310</v>
      </c>
      <c r="K9242" t="s">
        <v>4975</v>
      </c>
      <c r="L9242" t="s">
        <v>1930</v>
      </c>
      <c r="M9242" s="4">
        <v>41806</v>
      </c>
      <c r="N9242" s="4">
        <v>41782</v>
      </c>
      <c r="O9242" s="1">
        <v>41803</v>
      </c>
      <c r="P9242" t="s">
        <v>52</v>
      </c>
      <c r="R9242" t="s">
        <v>71</v>
      </c>
      <c r="S9242" t="s">
        <v>1931</v>
      </c>
      <c r="T9242" t="s">
        <v>563</v>
      </c>
      <c r="U9242" t="s">
        <v>564</v>
      </c>
      <c r="V9242" t="s">
        <v>57</v>
      </c>
      <c r="W9242" s="6" t="s">
        <v>565</v>
      </c>
      <c r="X9242" t="s">
        <v>146</v>
      </c>
      <c r="Y9242">
        <v>60</v>
      </c>
      <c r="Z9242">
        <v>100000</v>
      </c>
      <c r="AA9242" t="s">
        <v>455</v>
      </c>
      <c r="AB9242"/>
      <c r="AC9242" s="3">
        <v>811000</v>
      </c>
      <c r="AD9242" s="3">
        <v>8.11</v>
      </c>
      <c r="AE9242" s="3">
        <v>0.14000000000000001</v>
      </c>
      <c r="AF9242" t="s">
        <v>554</v>
      </c>
      <c r="AG9242" t="s">
        <v>47</v>
      </c>
      <c r="AH9242" s="8">
        <v>48109</v>
      </c>
      <c r="AI9242" s="7">
        <v>30202.86</v>
      </c>
      <c r="AJ9242" s="9">
        <v>833.71</v>
      </c>
      <c r="AK9242" s="5">
        <f t="shared" si="278"/>
        <v>24</v>
      </c>
    </row>
    <row r="9243" spans="1:37" hidden="1" x14ac:dyDescent="0.3">
      <c r="A9243">
        <v>85464</v>
      </c>
      <c r="B9243" t="s">
        <v>4164</v>
      </c>
      <c r="C9243" t="s">
        <v>11700</v>
      </c>
      <c r="D9243" t="s">
        <v>15032</v>
      </c>
      <c r="E9243" t="s">
        <v>15033</v>
      </c>
      <c r="F9243" t="s">
        <v>455</v>
      </c>
      <c r="G9243" t="s">
        <v>33</v>
      </c>
      <c r="H9243" t="s">
        <v>1929</v>
      </c>
      <c r="I9243" t="s">
        <v>1930</v>
      </c>
      <c r="J9243" t="s">
        <v>310</v>
      </c>
      <c r="K9243" t="s">
        <v>4975</v>
      </c>
      <c r="L9243" t="s">
        <v>1930</v>
      </c>
      <c r="M9243" s="4">
        <v>41806</v>
      </c>
      <c r="N9243" s="4">
        <v>41782</v>
      </c>
      <c r="O9243" s="1">
        <v>41803</v>
      </c>
      <c r="P9243" t="s">
        <v>52</v>
      </c>
      <c r="R9243" t="s">
        <v>71</v>
      </c>
      <c r="S9243" t="s">
        <v>1931</v>
      </c>
      <c r="T9243" t="s">
        <v>563</v>
      </c>
      <c r="U9243" t="s">
        <v>564</v>
      </c>
      <c r="V9243" t="s">
        <v>57</v>
      </c>
      <c r="W9243" s="6" t="s">
        <v>565</v>
      </c>
      <c r="X9243" t="s">
        <v>146</v>
      </c>
      <c r="Y9243">
        <v>60</v>
      </c>
      <c r="Z9243">
        <v>100000</v>
      </c>
      <c r="AA9243" t="s">
        <v>455</v>
      </c>
      <c r="AB9243"/>
      <c r="AC9243" s="3">
        <v>811000</v>
      </c>
      <c r="AD9243" s="3">
        <v>8.11</v>
      </c>
      <c r="AE9243" s="3">
        <v>0.14000000000000001</v>
      </c>
      <c r="AF9243" t="s">
        <v>60</v>
      </c>
      <c r="AG9243" t="s">
        <v>109</v>
      </c>
      <c r="AH9243" s="8" t="s">
        <v>44</v>
      </c>
      <c r="AI9243" s="7" t="s">
        <v>44</v>
      </c>
      <c r="AJ9243" s="9">
        <v>833.71</v>
      </c>
      <c r="AK9243" s="5">
        <f t="shared" si="278"/>
        <v>24</v>
      </c>
    </row>
    <row r="9244" spans="1:37" hidden="1" x14ac:dyDescent="0.3">
      <c r="A9244">
        <v>85465</v>
      </c>
      <c r="B9244" t="s">
        <v>4244</v>
      </c>
      <c r="C9244" t="s">
        <v>11679</v>
      </c>
      <c r="D9244" t="s">
        <v>15034</v>
      </c>
      <c r="E9244" t="s">
        <v>15035</v>
      </c>
      <c r="F9244" t="s">
        <v>32</v>
      </c>
      <c r="G9244" t="s">
        <v>33</v>
      </c>
      <c r="H9244" t="s">
        <v>1929</v>
      </c>
      <c r="I9244" t="s">
        <v>1930</v>
      </c>
      <c r="J9244" t="s">
        <v>36</v>
      </c>
      <c r="K9244" s="2">
        <v>41525</v>
      </c>
      <c r="L9244" t="s">
        <v>1930</v>
      </c>
      <c r="M9244" s="4">
        <v>41759</v>
      </c>
      <c r="N9244" s="4">
        <v>41771</v>
      </c>
      <c r="O9244" s="1">
        <v>41820</v>
      </c>
      <c r="P9244" t="s">
        <v>52</v>
      </c>
      <c r="R9244" t="s">
        <v>71</v>
      </c>
      <c r="S9244" t="s">
        <v>1931</v>
      </c>
      <c r="T9244" t="s">
        <v>563</v>
      </c>
      <c r="U9244" t="s">
        <v>564</v>
      </c>
      <c r="V9244" t="s">
        <v>57</v>
      </c>
      <c r="W9244" s="6" t="s">
        <v>565</v>
      </c>
      <c r="X9244" t="s">
        <v>146</v>
      </c>
      <c r="Y9244">
        <v>60</v>
      </c>
      <c r="Z9244">
        <v>24765</v>
      </c>
      <c r="AA9244" t="s">
        <v>32</v>
      </c>
      <c r="AB9244"/>
      <c r="AC9244" s="3">
        <v>200844.15</v>
      </c>
      <c r="AD9244" s="3">
        <v>8.11</v>
      </c>
      <c r="AE9244" s="3">
        <v>0.14000000000000001</v>
      </c>
      <c r="AF9244" t="s">
        <v>605</v>
      </c>
      <c r="AG9244" t="s">
        <v>47</v>
      </c>
      <c r="AH9244" s="8">
        <v>2666</v>
      </c>
      <c r="AI9244" s="7">
        <v>11186.09</v>
      </c>
      <c r="AJ9244" s="9">
        <v>248.44</v>
      </c>
      <c r="AK9244" s="5">
        <f t="shared" si="278"/>
        <v>-12</v>
      </c>
    </row>
    <row r="9245" spans="1:37" hidden="1" x14ac:dyDescent="0.3">
      <c r="A9245">
        <v>85466</v>
      </c>
      <c r="B9245" t="s">
        <v>4244</v>
      </c>
      <c r="C9245" t="s">
        <v>11706</v>
      </c>
      <c r="D9245" t="s">
        <v>14553</v>
      </c>
      <c r="E9245" t="s">
        <v>14554</v>
      </c>
      <c r="F9245" t="s">
        <v>32</v>
      </c>
      <c r="G9245" t="s">
        <v>33</v>
      </c>
      <c r="H9245" t="s">
        <v>1929</v>
      </c>
      <c r="I9245" t="s">
        <v>1930</v>
      </c>
      <c r="J9245" t="s">
        <v>310</v>
      </c>
      <c r="K9245" t="s">
        <v>5311</v>
      </c>
      <c r="L9245" t="s">
        <v>1930</v>
      </c>
      <c r="M9245" s="4">
        <v>41759</v>
      </c>
      <c r="N9245" s="4">
        <v>41751</v>
      </c>
      <c r="O9245" s="1">
        <v>41801</v>
      </c>
      <c r="P9245" t="s">
        <v>52</v>
      </c>
      <c r="R9245" t="s">
        <v>53</v>
      </c>
      <c r="S9245" t="s">
        <v>1931</v>
      </c>
      <c r="T9245" t="s">
        <v>6550</v>
      </c>
      <c r="U9245" t="s">
        <v>4906</v>
      </c>
      <c r="V9245" t="s">
        <v>57</v>
      </c>
      <c r="W9245" s="6" t="s">
        <v>4907</v>
      </c>
      <c r="X9245" t="s">
        <v>852</v>
      </c>
      <c r="Y9245">
        <v>60</v>
      </c>
      <c r="Z9245">
        <v>11000</v>
      </c>
      <c r="AA9245" t="s">
        <v>32</v>
      </c>
      <c r="AB9245"/>
      <c r="AC9245" s="3">
        <v>61930</v>
      </c>
      <c r="AD9245" s="3">
        <v>5.63</v>
      </c>
      <c r="AE9245" s="3">
        <v>0.09</v>
      </c>
      <c r="AF9245" t="s">
        <v>615</v>
      </c>
      <c r="AG9245" t="s">
        <v>109</v>
      </c>
      <c r="AH9245" s="8" t="s">
        <v>44</v>
      </c>
      <c r="AI9245" s="7" t="s">
        <v>44</v>
      </c>
      <c r="AJ9245" s="9">
        <v>63.66</v>
      </c>
      <c r="AK9245" s="5">
        <f t="shared" si="278"/>
        <v>8</v>
      </c>
    </row>
    <row r="9246" spans="1:37" hidden="1" x14ac:dyDescent="0.3">
      <c r="A9246">
        <v>85467</v>
      </c>
      <c r="B9246" t="s">
        <v>4146</v>
      </c>
      <c r="C9246" t="s">
        <v>11719</v>
      </c>
      <c r="D9246" t="s">
        <v>11720</v>
      </c>
      <c r="E9246" t="s">
        <v>11721</v>
      </c>
      <c r="F9246" t="s">
        <v>94</v>
      </c>
      <c r="G9246" t="s">
        <v>33</v>
      </c>
      <c r="H9246" t="s">
        <v>1929</v>
      </c>
      <c r="I9246" t="s">
        <v>1930</v>
      </c>
      <c r="J9246" t="s">
        <v>36</v>
      </c>
      <c r="K9246" t="s">
        <v>8465</v>
      </c>
      <c r="L9246" t="s">
        <v>1930</v>
      </c>
      <c r="M9246" s="4">
        <v>41737</v>
      </c>
      <c r="N9246" s="4">
        <v>41747</v>
      </c>
      <c r="O9246" s="1">
        <v>41781</v>
      </c>
      <c r="P9246" t="s">
        <v>52</v>
      </c>
      <c r="R9246" t="s">
        <v>53</v>
      </c>
      <c r="S9246" t="s">
        <v>1931</v>
      </c>
      <c r="T9246" t="s">
        <v>5399</v>
      </c>
      <c r="U9246" t="s">
        <v>56</v>
      </c>
      <c r="V9246" t="s">
        <v>57</v>
      </c>
      <c r="W9246" s="6" t="s">
        <v>58</v>
      </c>
      <c r="X9246" t="s">
        <v>59</v>
      </c>
      <c r="Y9246">
        <v>100</v>
      </c>
      <c r="Z9246">
        <v>2000</v>
      </c>
      <c r="AA9246" t="s">
        <v>94</v>
      </c>
      <c r="AB9246"/>
      <c r="AC9246" s="3">
        <v>2600</v>
      </c>
      <c r="AD9246" s="3">
        <v>1.3</v>
      </c>
      <c r="AE9246" s="3">
        <v>0.01</v>
      </c>
      <c r="AF9246" t="s">
        <v>60</v>
      </c>
      <c r="AG9246" t="s">
        <v>109</v>
      </c>
      <c r="AH9246" s="8" t="s">
        <v>44</v>
      </c>
      <c r="AI9246" s="7" t="s">
        <v>44</v>
      </c>
      <c r="AJ9246" s="9">
        <v>2.67</v>
      </c>
      <c r="AK9246" s="5">
        <f t="shared" si="278"/>
        <v>-10</v>
      </c>
    </row>
    <row r="9247" spans="1:37" hidden="1" x14ac:dyDescent="0.3">
      <c r="A9247">
        <v>85468</v>
      </c>
      <c r="B9247" t="s">
        <v>4311</v>
      </c>
      <c r="C9247" t="s">
        <v>11692</v>
      </c>
      <c r="D9247" t="s">
        <v>15036</v>
      </c>
      <c r="E9247" t="s">
        <v>15037</v>
      </c>
      <c r="F9247" t="s">
        <v>809</v>
      </c>
      <c r="G9247" t="s">
        <v>33</v>
      </c>
      <c r="H9247" t="s">
        <v>1929</v>
      </c>
      <c r="I9247" t="s">
        <v>1930</v>
      </c>
      <c r="J9247" t="s">
        <v>310</v>
      </c>
      <c r="K9247" t="s">
        <v>5876</v>
      </c>
      <c r="L9247" t="s">
        <v>1930</v>
      </c>
      <c r="M9247" s="4">
        <v>41779</v>
      </c>
      <c r="N9247" s="4">
        <v>41767</v>
      </c>
      <c r="O9247" s="1">
        <v>41803</v>
      </c>
      <c r="P9247" t="s">
        <v>52</v>
      </c>
      <c r="R9247" t="s">
        <v>71</v>
      </c>
      <c r="S9247" t="s">
        <v>1931</v>
      </c>
      <c r="T9247" t="s">
        <v>143</v>
      </c>
      <c r="U9247" t="s">
        <v>144</v>
      </c>
      <c r="V9247" t="s">
        <v>57</v>
      </c>
      <c r="W9247" s="6" t="s">
        <v>145</v>
      </c>
      <c r="X9247" t="s">
        <v>146</v>
      </c>
      <c r="Y9247">
        <v>60</v>
      </c>
      <c r="Z9247">
        <v>114630</v>
      </c>
      <c r="AA9247" t="s">
        <v>809</v>
      </c>
      <c r="AB9247"/>
      <c r="AC9247" s="3">
        <v>771459.9</v>
      </c>
      <c r="AD9247" s="3">
        <v>6.73</v>
      </c>
      <c r="AE9247" s="3">
        <v>0.11</v>
      </c>
      <c r="AF9247" t="s">
        <v>554</v>
      </c>
      <c r="AG9247" t="s">
        <v>47</v>
      </c>
      <c r="AH9247" s="8">
        <v>10166</v>
      </c>
      <c r="AI9247" s="7">
        <v>4909.97</v>
      </c>
      <c r="AJ9247" s="9">
        <v>793.06</v>
      </c>
      <c r="AK9247" s="5">
        <f t="shared" si="278"/>
        <v>12</v>
      </c>
    </row>
    <row r="9248" spans="1:37" hidden="1" x14ac:dyDescent="0.3">
      <c r="A9248">
        <v>85472</v>
      </c>
      <c r="B9248" t="s">
        <v>4415</v>
      </c>
      <c r="C9248" t="s">
        <v>12683</v>
      </c>
      <c r="D9248" t="s">
        <v>15038</v>
      </c>
      <c r="E9248" t="s">
        <v>15039</v>
      </c>
      <c r="F9248" t="s">
        <v>105</v>
      </c>
      <c r="G9248" t="s">
        <v>33</v>
      </c>
      <c r="H9248" t="s">
        <v>1929</v>
      </c>
      <c r="I9248" t="s">
        <v>1930</v>
      </c>
      <c r="J9248" t="s">
        <v>310</v>
      </c>
      <c r="K9248" t="s">
        <v>11687</v>
      </c>
      <c r="L9248" t="s">
        <v>1930</v>
      </c>
      <c r="M9248" s="4">
        <v>41820</v>
      </c>
      <c r="N9248" s="4">
        <v>41814</v>
      </c>
      <c r="O9248" s="1">
        <v>41872</v>
      </c>
      <c r="P9248" t="s">
        <v>52</v>
      </c>
      <c r="R9248" t="s">
        <v>71</v>
      </c>
      <c r="S9248" t="s">
        <v>1931</v>
      </c>
      <c r="T9248" t="s">
        <v>4664</v>
      </c>
      <c r="U9248" t="s">
        <v>413</v>
      </c>
      <c r="V9248" t="s">
        <v>57</v>
      </c>
      <c r="W9248" s="6" t="s">
        <v>415</v>
      </c>
      <c r="X9248" t="s">
        <v>146</v>
      </c>
      <c r="Y9248">
        <v>30</v>
      </c>
      <c r="Z9248">
        <v>50000</v>
      </c>
      <c r="AA9248" t="s">
        <v>105</v>
      </c>
      <c r="AB9248"/>
      <c r="AC9248" s="3">
        <v>594500</v>
      </c>
      <c r="AD9248" s="3">
        <v>11.89</v>
      </c>
      <c r="AE9248" s="3">
        <v>0.4</v>
      </c>
      <c r="AF9248" t="s">
        <v>147</v>
      </c>
      <c r="AG9248" t="s">
        <v>47</v>
      </c>
      <c r="AH9248" s="8">
        <v>5446</v>
      </c>
      <c r="AI9248" s="7">
        <v>27804.65</v>
      </c>
      <c r="AJ9248" s="9">
        <v>611.15</v>
      </c>
      <c r="AK9248" s="5">
        <f t="shared" si="278"/>
        <v>6</v>
      </c>
    </row>
    <row r="9249" spans="1:37" hidden="1" x14ac:dyDescent="0.3">
      <c r="A9249">
        <v>85473</v>
      </c>
      <c r="B9249" t="s">
        <v>4244</v>
      </c>
      <c r="C9249" t="s">
        <v>11706</v>
      </c>
      <c r="D9249" t="s">
        <v>12656</v>
      </c>
      <c r="E9249" t="s">
        <v>12657</v>
      </c>
      <c r="F9249" t="s">
        <v>32</v>
      </c>
      <c r="G9249" t="s">
        <v>33</v>
      </c>
      <c r="H9249" t="s">
        <v>1929</v>
      </c>
      <c r="I9249" t="s">
        <v>1930</v>
      </c>
      <c r="J9249" t="s">
        <v>310</v>
      </c>
      <c r="K9249" t="s">
        <v>5311</v>
      </c>
      <c r="L9249" t="s">
        <v>1930</v>
      </c>
      <c r="M9249" s="4">
        <v>41789</v>
      </c>
      <c r="N9249" s="4">
        <v>41771</v>
      </c>
      <c r="O9249" s="1">
        <v>41820</v>
      </c>
      <c r="P9249" t="s">
        <v>52</v>
      </c>
      <c r="R9249" t="s">
        <v>71</v>
      </c>
      <c r="S9249" t="s">
        <v>1931</v>
      </c>
      <c r="T9249" t="s">
        <v>73</v>
      </c>
      <c r="U9249" t="s">
        <v>74</v>
      </c>
      <c r="V9249" t="s">
        <v>57</v>
      </c>
      <c r="W9249" s="6" t="s">
        <v>75</v>
      </c>
      <c r="X9249" t="s">
        <v>76</v>
      </c>
      <c r="Y9249">
        <v>60</v>
      </c>
      <c r="Z9249">
        <v>1821</v>
      </c>
      <c r="AA9249" t="s">
        <v>32</v>
      </c>
      <c r="AB9249"/>
      <c r="AC9249" s="3">
        <v>3168.54</v>
      </c>
      <c r="AD9249" s="3">
        <v>1.74</v>
      </c>
      <c r="AE9249" s="3">
        <v>0.03</v>
      </c>
      <c r="AF9249" t="s">
        <v>4396</v>
      </c>
      <c r="AG9249" t="s">
        <v>109</v>
      </c>
      <c r="AH9249" s="8" t="s">
        <v>44</v>
      </c>
      <c r="AI9249" s="7" t="s">
        <v>44</v>
      </c>
      <c r="AJ9249" s="9">
        <v>3.26</v>
      </c>
      <c r="AK9249" s="5">
        <f t="shared" si="278"/>
        <v>18</v>
      </c>
    </row>
    <row r="9250" spans="1:37" hidden="1" x14ac:dyDescent="0.3">
      <c r="A9250">
        <v>85474</v>
      </c>
      <c r="B9250" t="s">
        <v>4415</v>
      </c>
      <c r="C9250" t="s">
        <v>11676</v>
      </c>
      <c r="D9250" t="s">
        <v>15040</v>
      </c>
      <c r="E9250" t="s">
        <v>15041</v>
      </c>
      <c r="F9250" t="s">
        <v>105</v>
      </c>
      <c r="G9250" t="s">
        <v>33</v>
      </c>
      <c r="H9250" t="s">
        <v>1929</v>
      </c>
      <c r="I9250" t="s">
        <v>1930</v>
      </c>
      <c r="J9250" t="s">
        <v>310</v>
      </c>
      <c r="K9250" t="s">
        <v>5594</v>
      </c>
      <c r="L9250" t="s">
        <v>1930</v>
      </c>
      <c r="M9250" s="4">
        <v>41791</v>
      </c>
      <c r="N9250" s="4">
        <v>41795</v>
      </c>
      <c r="O9250" s="1">
        <v>41802</v>
      </c>
      <c r="P9250" t="s">
        <v>52</v>
      </c>
      <c r="R9250" t="s">
        <v>71</v>
      </c>
      <c r="S9250" t="s">
        <v>1931</v>
      </c>
      <c r="T9250" t="s">
        <v>4210</v>
      </c>
      <c r="U9250" t="s">
        <v>4211</v>
      </c>
      <c r="V9250" t="s">
        <v>57</v>
      </c>
      <c r="W9250" s="6" t="s">
        <v>4212</v>
      </c>
      <c r="X9250" t="s">
        <v>146</v>
      </c>
      <c r="Y9250">
        <v>30</v>
      </c>
      <c r="Z9250">
        <v>151208</v>
      </c>
      <c r="AA9250" t="s">
        <v>105</v>
      </c>
      <c r="AB9250"/>
      <c r="AC9250" s="3">
        <v>1590708.16</v>
      </c>
      <c r="AD9250" s="3">
        <v>10.52</v>
      </c>
      <c r="AE9250" s="3">
        <v>0.35</v>
      </c>
      <c r="AF9250" t="s">
        <v>554</v>
      </c>
      <c r="AG9250" t="s">
        <v>47</v>
      </c>
      <c r="AH9250" s="8">
        <v>20501</v>
      </c>
      <c r="AI9250" s="7">
        <v>13765.17</v>
      </c>
      <c r="AJ9250" s="9">
        <v>1967.71</v>
      </c>
      <c r="AK9250" s="5">
        <f t="shared" si="278"/>
        <v>-4</v>
      </c>
    </row>
    <row r="9251" spans="1:37" hidden="1" x14ac:dyDescent="0.3">
      <c r="A9251">
        <v>85475</v>
      </c>
      <c r="B9251" t="s">
        <v>4164</v>
      </c>
      <c r="C9251" t="s">
        <v>11700</v>
      </c>
      <c r="D9251" t="s">
        <v>15042</v>
      </c>
      <c r="E9251" t="s">
        <v>15043</v>
      </c>
      <c r="F9251" t="s">
        <v>455</v>
      </c>
      <c r="G9251" t="s">
        <v>33</v>
      </c>
      <c r="H9251" t="s">
        <v>1929</v>
      </c>
      <c r="I9251" t="s">
        <v>1930</v>
      </c>
      <c r="J9251" t="s">
        <v>310</v>
      </c>
      <c r="K9251" t="s">
        <v>4975</v>
      </c>
      <c r="L9251" t="s">
        <v>1930</v>
      </c>
      <c r="M9251" s="4">
        <v>41851</v>
      </c>
      <c r="N9251" s="4">
        <v>41887</v>
      </c>
      <c r="O9251" s="1">
        <v>41890</v>
      </c>
      <c r="P9251" t="s">
        <v>52</v>
      </c>
      <c r="R9251" t="s">
        <v>71</v>
      </c>
      <c r="S9251" t="s">
        <v>1931</v>
      </c>
      <c r="T9251" t="s">
        <v>115</v>
      </c>
      <c r="U9251" t="s">
        <v>116</v>
      </c>
      <c r="V9251" t="s">
        <v>117</v>
      </c>
      <c r="W9251" s="6" t="s">
        <v>118</v>
      </c>
      <c r="X9251" t="s">
        <v>76</v>
      </c>
      <c r="Y9251">
        <v>120</v>
      </c>
      <c r="Z9251">
        <v>12800</v>
      </c>
      <c r="AA9251" t="s">
        <v>455</v>
      </c>
      <c r="AB9251"/>
      <c r="AC9251" s="3">
        <v>241920</v>
      </c>
      <c r="AD9251" s="3">
        <v>18.899999999999999</v>
      </c>
      <c r="AE9251" s="3">
        <v>0.16</v>
      </c>
      <c r="AF9251" t="s">
        <v>122</v>
      </c>
      <c r="AG9251" t="s">
        <v>47</v>
      </c>
      <c r="AH9251" s="8">
        <v>2844</v>
      </c>
      <c r="AI9251" s="7">
        <v>4853.84</v>
      </c>
      <c r="AJ9251" s="9">
        <v>248.69</v>
      </c>
      <c r="AK9251" s="5">
        <f t="shared" si="278"/>
        <v>-36</v>
      </c>
    </row>
    <row r="9252" spans="1:37" hidden="1" x14ac:dyDescent="0.3">
      <c r="A9252">
        <v>85476</v>
      </c>
      <c r="B9252" t="s">
        <v>4244</v>
      </c>
      <c r="C9252" t="s">
        <v>11481</v>
      </c>
      <c r="D9252" t="s">
        <v>11731</v>
      </c>
      <c r="E9252" t="s">
        <v>11732</v>
      </c>
      <c r="F9252" t="s">
        <v>32</v>
      </c>
      <c r="G9252" t="s">
        <v>33</v>
      </c>
      <c r="H9252" t="s">
        <v>1929</v>
      </c>
      <c r="I9252" t="s">
        <v>1930</v>
      </c>
      <c r="J9252" t="s">
        <v>310</v>
      </c>
      <c r="K9252" s="2">
        <v>41222</v>
      </c>
      <c r="L9252" t="s">
        <v>1930</v>
      </c>
      <c r="M9252" s="4">
        <v>41820</v>
      </c>
      <c r="N9252" s="4">
        <v>41794</v>
      </c>
      <c r="O9252" s="1">
        <v>41830</v>
      </c>
      <c r="P9252" t="s">
        <v>52</v>
      </c>
      <c r="R9252" t="s">
        <v>71</v>
      </c>
      <c r="S9252" t="s">
        <v>1931</v>
      </c>
      <c r="T9252" t="s">
        <v>305</v>
      </c>
      <c r="U9252" t="s">
        <v>98</v>
      </c>
      <c r="V9252" t="s">
        <v>57</v>
      </c>
      <c r="W9252" s="6" t="s">
        <v>306</v>
      </c>
      <c r="X9252" t="s">
        <v>76</v>
      </c>
      <c r="Y9252">
        <v>30</v>
      </c>
      <c r="Z9252">
        <v>25000</v>
      </c>
      <c r="AA9252" t="s">
        <v>32</v>
      </c>
      <c r="AB9252"/>
      <c r="AC9252" s="3">
        <v>83250</v>
      </c>
      <c r="AD9252" s="3">
        <v>3.33</v>
      </c>
      <c r="AE9252" s="3">
        <v>0.11</v>
      </c>
      <c r="AF9252" t="s">
        <v>605</v>
      </c>
      <c r="AG9252" t="s">
        <v>109</v>
      </c>
      <c r="AH9252" s="8" t="s">
        <v>44</v>
      </c>
      <c r="AI9252" s="7" t="s">
        <v>44</v>
      </c>
      <c r="AJ9252" s="9">
        <v>116.72</v>
      </c>
      <c r="AK9252" s="5">
        <f t="shared" si="278"/>
        <v>26</v>
      </c>
    </row>
    <row r="9253" spans="1:37" hidden="1" x14ac:dyDescent="0.3">
      <c r="A9253">
        <v>85477</v>
      </c>
      <c r="B9253" t="s">
        <v>2650</v>
      </c>
      <c r="C9253" t="s">
        <v>11756</v>
      </c>
      <c r="D9253" t="s">
        <v>15044</v>
      </c>
      <c r="E9253" t="s">
        <v>15045</v>
      </c>
      <c r="F9253" t="s">
        <v>87</v>
      </c>
      <c r="G9253" t="s">
        <v>33</v>
      </c>
      <c r="H9253" t="s">
        <v>1929</v>
      </c>
      <c r="I9253" t="s">
        <v>1930</v>
      </c>
      <c r="J9253" t="s">
        <v>2238</v>
      </c>
      <c r="K9253" t="s">
        <v>5539</v>
      </c>
      <c r="L9253" t="s">
        <v>1930</v>
      </c>
      <c r="M9253" s="4">
        <v>41820</v>
      </c>
      <c r="N9253" s="4">
        <v>41768</v>
      </c>
      <c r="O9253" s="1">
        <v>41782</v>
      </c>
      <c r="P9253" t="s">
        <v>52</v>
      </c>
      <c r="R9253" t="s">
        <v>53</v>
      </c>
      <c r="S9253" t="s">
        <v>1931</v>
      </c>
      <c r="T9253" t="s">
        <v>4964</v>
      </c>
      <c r="U9253" t="s">
        <v>564</v>
      </c>
      <c r="V9253" t="s">
        <v>57</v>
      </c>
      <c r="W9253" s="6" t="s">
        <v>4965</v>
      </c>
      <c r="X9253" t="s">
        <v>852</v>
      </c>
      <c r="Y9253">
        <v>60</v>
      </c>
      <c r="Z9253">
        <v>85800</v>
      </c>
      <c r="AA9253" t="s">
        <v>87</v>
      </c>
      <c r="AB9253"/>
      <c r="AC9253" s="3">
        <v>321750</v>
      </c>
      <c r="AD9253" s="3">
        <v>3.75</v>
      </c>
      <c r="AE9253" s="3">
        <v>0.06</v>
      </c>
      <c r="AF9253" t="s">
        <v>307</v>
      </c>
      <c r="AG9253" t="s">
        <v>47</v>
      </c>
      <c r="AH9253" s="8">
        <v>5605</v>
      </c>
      <c r="AI9253" s="7">
        <v>45180.63</v>
      </c>
      <c r="AJ9253" s="9">
        <v>330.76</v>
      </c>
      <c r="AK9253" s="5">
        <f t="shared" si="278"/>
        <v>52</v>
      </c>
    </row>
    <row r="9254" spans="1:37" hidden="1" x14ac:dyDescent="0.3">
      <c r="A9254">
        <v>85478</v>
      </c>
      <c r="B9254" t="s">
        <v>4244</v>
      </c>
      <c r="C9254" t="s">
        <v>11706</v>
      </c>
      <c r="D9254" t="s">
        <v>15046</v>
      </c>
      <c r="E9254" t="s">
        <v>15047</v>
      </c>
      <c r="F9254" t="s">
        <v>32</v>
      </c>
      <c r="G9254" t="s">
        <v>33</v>
      </c>
      <c r="H9254" t="s">
        <v>1929</v>
      </c>
      <c r="I9254" t="s">
        <v>1930</v>
      </c>
      <c r="J9254" t="s">
        <v>310</v>
      </c>
      <c r="K9254" t="s">
        <v>5311</v>
      </c>
      <c r="L9254" t="s">
        <v>1930</v>
      </c>
      <c r="M9254" s="4">
        <v>41806</v>
      </c>
      <c r="N9254" s="4">
        <v>41806</v>
      </c>
      <c r="O9254" s="1">
        <v>41830</v>
      </c>
      <c r="P9254" t="s">
        <v>52</v>
      </c>
      <c r="R9254" t="s">
        <v>71</v>
      </c>
      <c r="S9254" t="s">
        <v>1931</v>
      </c>
      <c r="T9254" t="s">
        <v>563</v>
      </c>
      <c r="U9254" t="s">
        <v>564</v>
      </c>
      <c r="V9254" t="s">
        <v>57</v>
      </c>
      <c r="W9254" s="6" t="s">
        <v>565</v>
      </c>
      <c r="X9254" t="s">
        <v>146</v>
      </c>
      <c r="Y9254">
        <v>60</v>
      </c>
      <c r="Z9254">
        <v>24765</v>
      </c>
      <c r="AA9254" t="s">
        <v>32</v>
      </c>
      <c r="AB9254"/>
      <c r="AC9254" s="3">
        <v>200844.15</v>
      </c>
      <c r="AD9254" s="3">
        <v>8.11</v>
      </c>
      <c r="AE9254" s="3">
        <v>0.14000000000000001</v>
      </c>
      <c r="AF9254" t="s">
        <v>605</v>
      </c>
      <c r="AG9254" t="s">
        <v>47</v>
      </c>
      <c r="AH9254" s="8">
        <v>2751</v>
      </c>
      <c r="AI9254" s="7">
        <v>11438.93</v>
      </c>
      <c r="AJ9254" s="9">
        <v>206.47</v>
      </c>
      <c r="AK9254" s="5">
        <f t="shared" si="278"/>
        <v>0</v>
      </c>
    </row>
    <row r="9255" spans="1:37" hidden="1" x14ac:dyDescent="0.3">
      <c r="A9255">
        <v>85480</v>
      </c>
      <c r="B9255" t="s">
        <v>4311</v>
      </c>
      <c r="C9255" t="s">
        <v>11692</v>
      </c>
      <c r="D9255" t="s">
        <v>15048</v>
      </c>
      <c r="E9255" t="s">
        <v>15049</v>
      </c>
      <c r="F9255" t="s">
        <v>809</v>
      </c>
      <c r="G9255" t="s">
        <v>33</v>
      </c>
      <c r="H9255" t="s">
        <v>1929</v>
      </c>
      <c r="I9255" t="s">
        <v>1930</v>
      </c>
      <c r="J9255" t="s">
        <v>310</v>
      </c>
      <c r="K9255" t="s">
        <v>5876</v>
      </c>
      <c r="L9255" t="s">
        <v>1930</v>
      </c>
      <c r="M9255" s="4">
        <v>41820</v>
      </c>
      <c r="N9255" s="4">
        <v>41820</v>
      </c>
      <c r="O9255" s="1">
        <v>41821</v>
      </c>
      <c r="P9255" t="s">
        <v>52</v>
      </c>
      <c r="R9255" t="s">
        <v>71</v>
      </c>
      <c r="S9255" t="s">
        <v>1931</v>
      </c>
      <c r="T9255" t="s">
        <v>563</v>
      </c>
      <c r="U9255" t="s">
        <v>564</v>
      </c>
      <c r="V9255" t="s">
        <v>57</v>
      </c>
      <c r="W9255" s="6" t="s">
        <v>565</v>
      </c>
      <c r="X9255" t="s">
        <v>146</v>
      </c>
      <c r="Y9255">
        <v>60</v>
      </c>
      <c r="Z9255">
        <v>212934</v>
      </c>
      <c r="AA9255" t="s">
        <v>809</v>
      </c>
      <c r="AB9255"/>
      <c r="AC9255" s="3">
        <v>1758834.84</v>
      </c>
      <c r="AD9255" s="3">
        <v>8.26</v>
      </c>
      <c r="AE9255" s="3">
        <v>0.14000000000000001</v>
      </c>
      <c r="AF9255" t="s">
        <v>554</v>
      </c>
      <c r="AG9255" t="s">
        <v>47</v>
      </c>
      <c r="AH9255" s="8">
        <v>27953</v>
      </c>
      <c r="AI9255" s="7">
        <v>19248.7</v>
      </c>
      <c r="AJ9255" s="9">
        <v>1808.08</v>
      </c>
      <c r="AK9255" s="5">
        <f t="shared" si="278"/>
        <v>0</v>
      </c>
    </row>
    <row r="9256" spans="1:37" hidden="1" x14ac:dyDescent="0.3">
      <c r="A9256">
        <v>85481</v>
      </c>
      <c r="B9256" t="s">
        <v>4707</v>
      </c>
      <c r="C9256" t="s">
        <v>11789</v>
      </c>
      <c r="D9256" t="s">
        <v>14571</v>
      </c>
      <c r="E9256" t="s">
        <v>14572</v>
      </c>
      <c r="F9256" t="s">
        <v>282</v>
      </c>
      <c r="G9256" t="s">
        <v>33</v>
      </c>
      <c r="H9256" t="s">
        <v>1929</v>
      </c>
      <c r="I9256" t="s">
        <v>1930</v>
      </c>
      <c r="J9256" t="s">
        <v>36</v>
      </c>
      <c r="K9256" s="2">
        <v>41886</v>
      </c>
      <c r="L9256" t="s">
        <v>1930</v>
      </c>
      <c r="M9256" s="4">
        <v>41820</v>
      </c>
      <c r="N9256" s="4">
        <v>41793</v>
      </c>
      <c r="O9256" s="1">
        <v>41838</v>
      </c>
      <c r="P9256" t="s">
        <v>52</v>
      </c>
      <c r="R9256" t="s">
        <v>71</v>
      </c>
      <c r="S9256" t="s">
        <v>1931</v>
      </c>
      <c r="T9256" t="s">
        <v>73</v>
      </c>
      <c r="U9256" t="s">
        <v>74</v>
      </c>
      <c r="V9256" t="s">
        <v>57</v>
      </c>
      <c r="W9256" s="6" t="s">
        <v>75</v>
      </c>
      <c r="X9256" t="s">
        <v>76</v>
      </c>
      <c r="Y9256">
        <v>60</v>
      </c>
      <c r="Z9256">
        <v>574</v>
      </c>
      <c r="AA9256" t="s">
        <v>282</v>
      </c>
      <c r="AB9256"/>
      <c r="AC9256" s="3">
        <v>998.76</v>
      </c>
      <c r="AD9256" s="3">
        <v>1.74</v>
      </c>
      <c r="AE9256" s="3">
        <v>0.03</v>
      </c>
      <c r="AF9256" t="s">
        <v>60</v>
      </c>
      <c r="AG9256" t="s">
        <v>109</v>
      </c>
      <c r="AH9256" s="8" t="s">
        <v>44</v>
      </c>
      <c r="AI9256" s="7" t="s">
        <v>44</v>
      </c>
      <c r="AJ9256" s="9">
        <v>1.03</v>
      </c>
      <c r="AK9256" s="5">
        <f t="shared" si="278"/>
        <v>27</v>
      </c>
    </row>
    <row r="9257" spans="1:37" hidden="1" x14ac:dyDescent="0.3">
      <c r="A9257">
        <v>85483</v>
      </c>
      <c r="B9257" t="s">
        <v>4164</v>
      </c>
      <c r="C9257" t="s">
        <v>11800</v>
      </c>
      <c r="D9257" t="s">
        <v>15050</v>
      </c>
      <c r="E9257" t="s">
        <v>15051</v>
      </c>
      <c r="F9257" t="s">
        <v>455</v>
      </c>
      <c r="G9257" t="s">
        <v>33</v>
      </c>
      <c r="H9257" t="s">
        <v>1929</v>
      </c>
      <c r="I9257" t="s">
        <v>1930</v>
      </c>
      <c r="J9257" t="s">
        <v>310</v>
      </c>
      <c r="K9257" t="s">
        <v>11803</v>
      </c>
      <c r="L9257" t="s">
        <v>1930</v>
      </c>
      <c r="M9257" s="4">
        <v>41882</v>
      </c>
      <c r="N9257" s="4">
        <v>41838</v>
      </c>
      <c r="O9257" s="1">
        <v>41858</v>
      </c>
      <c r="P9257" t="s">
        <v>52</v>
      </c>
      <c r="R9257" t="s">
        <v>71</v>
      </c>
      <c r="S9257" t="s">
        <v>1931</v>
      </c>
      <c r="T9257" t="s">
        <v>4210</v>
      </c>
      <c r="U9257" t="s">
        <v>4211</v>
      </c>
      <c r="V9257" t="s">
        <v>57</v>
      </c>
      <c r="W9257" s="6" t="s">
        <v>4212</v>
      </c>
      <c r="X9257" t="s">
        <v>146</v>
      </c>
      <c r="Y9257">
        <v>30</v>
      </c>
      <c r="Z9257">
        <v>165917</v>
      </c>
      <c r="AA9257" t="s">
        <v>455</v>
      </c>
      <c r="AB9257"/>
      <c r="AC9257" s="3">
        <v>1788585.26</v>
      </c>
      <c r="AD9257" s="3">
        <v>10.78</v>
      </c>
      <c r="AE9257" s="3">
        <v>0.36</v>
      </c>
      <c r="AF9257" t="s">
        <v>554</v>
      </c>
      <c r="AG9257" t="s">
        <v>47</v>
      </c>
      <c r="AH9257" s="8">
        <v>45740</v>
      </c>
      <c r="AI9257" s="7">
        <v>31113.19</v>
      </c>
      <c r="AJ9257" s="9">
        <v>1838.67</v>
      </c>
      <c r="AK9257" s="5">
        <f t="shared" si="278"/>
        <v>44</v>
      </c>
    </row>
    <row r="9258" spans="1:37" hidden="1" x14ac:dyDescent="0.3">
      <c r="A9258">
        <v>85488</v>
      </c>
      <c r="B9258" t="s">
        <v>4368</v>
      </c>
      <c r="C9258" t="s">
        <v>11776</v>
      </c>
      <c r="D9258" t="s">
        <v>14583</v>
      </c>
      <c r="E9258" t="s">
        <v>14584</v>
      </c>
      <c r="F9258" t="s">
        <v>155</v>
      </c>
      <c r="G9258" t="s">
        <v>33</v>
      </c>
      <c r="H9258" t="s">
        <v>1929</v>
      </c>
      <c r="I9258" t="s">
        <v>1930</v>
      </c>
      <c r="J9258" t="s">
        <v>310</v>
      </c>
      <c r="K9258" t="s">
        <v>11779</v>
      </c>
      <c r="L9258" t="s">
        <v>1930</v>
      </c>
      <c r="M9258" s="4">
        <v>41850</v>
      </c>
      <c r="N9258" s="4">
        <v>41831</v>
      </c>
      <c r="O9258" s="1">
        <v>41855</v>
      </c>
      <c r="P9258" t="s">
        <v>52</v>
      </c>
      <c r="R9258" t="s">
        <v>71</v>
      </c>
      <c r="S9258" t="s">
        <v>1931</v>
      </c>
      <c r="T9258" t="s">
        <v>106</v>
      </c>
      <c r="U9258" t="s">
        <v>56</v>
      </c>
      <c r="V9258" t="s">
        <v>57</v>
      </c>
      <c r="W9258" s="6" t="s">
        <v>100</v>
      </c>
      <c r="X9258" t="s">
        <v>76</v>
      </c>
      <c r="Y9258">
        <v>60</v>
      </c>
      <c r="Z9258">
        <v>51747</v>
      </c>
      <c r="AA9258" t="s">
        <v>155</v>
      </c>
      <c r="AB9258"/>
      <c r="AC9258" s="3">
        <v>116948.22</v>
      </c>
      <c r="AD9258" s="3">
        <v>2.2599999999999998</v>
      </c>
      <c r="AE9258" s="3">
        <v>0.04</v>
      </c>
      <c r="AF9258" t="s">
        <v>605</v>
      </c>
      <c r="AG9258" t="s">
        <v>109</v>
      </c>
      <c r="AH9258" s="8" t="s">
        <v>44</v>
      </c>
      <c r="AI9258" s="7" t="s">
        <v>44</v>
      </c>
      <c r="AJ9258" s="9">
        <v>120.22</v>
      </c>
      <c r="AK9258" s="5">
        <f t="shared" si="278"/>
        <v>19</v>
      </c>
    </row>
    <row r="9259" spans="1:37" hidden="1" x14ac:dyDescent="0.3">
      <c r="A9259">
        <v>85490</v>
      </c>
      <c r="B9259" t="s">
        <v>4244</v>
      </c>
      <c r="C9259" t="s">
        <v>15052</v>
      </c>
      <c r="D9259" t="s">
        <v>15053</v>
      </c>
      <c r="E9259" t="s">
        <v>15054</v>
      </c>
      <c r="F9259" t="s">
        <v>32</v>
      </c>
      <c r="G9259" t="s">
        <v>33</v>
      </c>
      <c r="H9259" t="s">
        <v>1929</v>
      </c>
      <c r="I9259" t="s">
        <v>1930</v>
      </c>
      <c r="J9259" t="s">
        <v>310</v>
      </c>
      <c r="K9259" t="s">
        <v>11779</v>
      </c>
      <c r="L9259" t="s">
        <v>1930</v>
      </c>
      <c r="M9259" s="4">
        <v>41912</v>
      </c>
      <c r="N9259" s="4">
        <v>41890</v>
      </c>
      <c r="O9259" s="1">
        <v>41901</v>
      </c>
      <c r="P9259" t="s">
        <v>52</v>
      </c>
      <c r="R9259" t="s">
        <v>53</v>
      </c>
      <c r="S9259" t="s">
        <v>1931</v>
      </c>
      <c r="T9259" t="s">
        <v>4349</v>
      </c>
      <c r="U9259" t="s">
        <v>89</v>
      </c>
      <c r="V9259" t="s">
        <v>57</v>
      </c>
      <c r="W9259" s="6" t="s">
        <v>58</v>
      </c>
      <c r="X9259" t="s">
        <v>90</v>
      </c>
      <c r="Y9259">
        <v>240</v>
      </c>
      <c r="Z9259">
        <v>3393</v>
      </c>
      <c r="AA9259" t="s">
        <v>32</v>
      </c>
      <c r="AB9259"/>
      <c r="AC9259" s="3">
        <v>7125.3</v>
      </c>
      <c r="AD9259" s="3">
        <v>2.1</v>
      </c>
      <c r="AE9259" s="3">
        <v>0.01</v>
      </c>
      <c r="AF9259" t="s">
        <v>147</v>
      </c>
      <c r="AG9259" t="s">
        <v>47</v>
      </c>
      <c r="AH9259" s="8">
        <v>1273</v>
      </c>
      <c r="AI9259" s="7">
        <v>4783.3599999999997</v>
      </c>
      <c r="AJ9259" s="9">
        <v>7.32</v>
      </c>
      <c r="AK9259" s="5">
        <f t="shared" si="278"/>
        <v>22</v>
      </c>
    </row>
    <row r="9260" spans="1:37" hidden="1" x14ac:dyDescent="0.3">
      <c r="A9260">
        <v>85491</v>
      </c>
      <c r="B9260" t="s">
        <v>4244</v>
      </c>
      <c r="C9260" t="s">
        <v>15055</v>
      </c>
      <c r="D9260" t="s">
        <v>15056</v>
      </c>
      <c r="E9260" t="s">
        <v>15057</v>
      </c>
      <c r="F9260" t="s">
        <v>32</v>
      </c>
      <c r="G9260" t="s">
        <v>33</v>
      </c>
      <c r="H9260" t="s">
        <v>1929</v>
      </c>
      <c r="I9260" t="s">
        <v>1930</v>
      </c>
      <c r="J9260" t="s">
        <v>36</v>
      </c>
      <c r="K9260" s="2">
        <v>41822</v>
      </c>
      <c r="L9260" t="s">
        <v>1930</v>
      </c>
      <c r="M9260" s="4">
        <v>41912</v>
      </c>
      <c r="N9260" s="4">
        <v>41890</v>
      </c>
      <c r="O9260" s="1">
        <v>41901</v>
      </c>
      <c r="P9260" t="s">
        <v>52</v>
      </c>
      <c r="R9260" t="s">
        <v>53</v>
      </c>
      <c r="S9260" t="s">
        <v>1931</v>
      </c>
      <c r="T9260" t="s">
        <v>4349</v>
      </c>
      <c r="U9260" t="s">
        <v>89</v>
      </c>
      <c r="V9260" t="s">
        <v>57</v>
      </c>
      <c r="W9260" s="6" t="s">
        <v>58</v>
      </c>
      <c r="X9260" t="s">
        <v>90</v>
      </c>
      <c r="Y9260">
        <v>240</v>
      </c>
      <c r="Z9260">
        <v>7000</v>
      </c>
      <c r="AA9260" t="s">
        <v>32</v>
      </c>
      <c r="AB9260"/>
      <c r="AC9260" s="3">
        <v>14700</v>
      </c>
      <c r="AD9260" s="3">
        <v>2.1</v>
      </c>
      <c r="AE9260" s="3">
        <v>0.01</v>
      </c>
      <c r="AF9260" t="s">
        <v>147</v>
      </c>
      <c r="AG9260" t="s">
        <v>47</v>
      </c>
      <c r="AH9260" s="8">
        <v>2625</v>
      </c>
      <c r="AI9260" s="7">
        <v>9868.5400000000009</v>
      </c>
      <c r="AJ9260" s="9">
        <v>15.11</v>
      </c>
      <c r="AK9260" s="5">
        <f t="shared" si="278"/>
        <v>22</v>
      </c>
    </row>
    <row r="9261" spans="1:37" hidden="1" x14ac:dyDescent="0.3">
      <c r="A9261">
        <v>85492</v>
      </c>
      <c r="B9261" t="s">
        <v>4164</v>
      </c>
      <c r="C9261" t="s">
        <v>11781</v>
      </c>
      <c r="D9261" t="s">
        <v>15058</v>
      </c>
      <c r="E9261" t="s">
        <v>15059</v>
      </c>
      <c r="F9261" t="s">
        <v>455</v>
      </c>
      <c r="G9261" t="s">
        <v>33</v>
      </c>
      <c r="H9261" t="s">
        <v>1929</v>
      </c>
      <c r="I9261" t="s">
        <v>1930</v>
      </c>
      <c r="J9261" t="s">
        <v>310</v>
      </c>
      <c r="K9261" t="s">
        <v>4975</v>
      </c>
      <c r="L9261" t="s">
        <v>1930</v>
      </c>
      <c r="M9261" s="4">
        <v>42036</v>
      </c>
      <c r="N9261" s="4">
        <v>42017</v>
      </c>
      <c r="O9261" s="1">
        <v>42025</v>
      </c>
      <c r="P9261" t="s">
        <v>52</v>
      </c>
      <c r="R9261" t="s">
        <v>71</v>
      </c>
      <c r="S9261" t="s">
        <v>1931</v>
      </c>
      <c r="T9261" t="s">
        <v>143</v>
      </c>
      <c r="U9261" t="s">
        <v>144</v>
      </c>
      <c r="V9261" t="s">
        <v>57</v>
      </c>
      <c r="W9261" s="6" t="s">
        <v>145</v>
      </c>
      <c r="X9261" t="s">
        <v>146</v>
      </c>
      <c r="Y9261">
        <v>60</v>
      </c>
      <c r="Z9261">
        <v>26512</v>
      </c>
      <c r="AA9261" t="s">
        <v>455</v>
      </c>
      <c r="AB9261"/>
      <c r="AC9261" s="3">
        <v>172858.23999999999</v>
      </c>
      <c r="AD9261" s="3">
        <v>6.52</v>
      </c>
      <c r="AE9261" s="3">
        <v>0.11</v>
      </c>
      <c r="AF9261" t="s">
        <v>60</v>
      </c>
      <c r="AG9261" t="s">
        <v>47</v>
      </c>
      <c r="AH9261" s="8">
        <v>2381</v>
      </c>
      <c r="AI9261" s="7">
        <v>5073.25</v>
      </c>
      <c r="AJ9261" s="9">
        <v>177.7</v>
      </c>
      <c r="AK9261" s="5">
        <f t="shared" si="278"/>
        <v>19</v>
      </c>
    </row>
    <row r="9262" spans="1:37" hidden="1" x14ac:dyDescent="0.3">
      <c r="A9262">
        <v>85493</v>
      </c>
      <c r="B9262" t="s">
        <v>4164</v>
      </c>
      <c r="C9262" t="s">
        <v>11797</v>
      </c>
      <c r="D9262" t="s">
        <v>12666</v>
      </c>
      <c r="E9262" t="s">
        <v>12667</v>
      </c>
      <c r="F9262" t="s">
        <v>455</v>
      </c>
      <c r="G9262" t="s">
        <v>33</v>
      </c>
      <c r="H9262" t="s">
        <v>1929</v>
      </c>
      <c r="I9262" t="s">
        <v>1930</v>
      </c>
      <c r="J9262" t="s">
        <v>310</v>
      </c>
      <c r="K9262" s="2">
        <v>41675</v>
      </c>
      <c r="L9262" t="s">
        <v>1930</v>
      </c>
      <c r="M9262" s="4">
        <v>42004</v>
      </c>
      <c r="N9262" s="4">
        <v>41942</v>
      </c>
      <c r="O9262" s="1">
        <v>41950</v>
      </c>
      <c r="P9262" t="s">
        <v>52</v>
      </c>
      <c r="R9262" t="s">
        <v>71</v>
      </c>
      <c r="S9262" t="s">
        <v>1931</v>
      </c>
      <c r="T9262" t="s">
        <v>305</v>
      </c>
      <c r="U9262" t="s">
        <v>98</v>
      </c>
      <c r="V9262" t="s">
        <v>57</v>
      </c>
      <c r="W9262" s="6" t="s">
        <v>306</v>
      </c>
      <c r="X9262" t="s">
        <v>76</v>
      </c>
      <c r="Y9262">
        <v>30</v>
      </c>
      <c r="Z9262">
        <v>1040</v>
      </c>
      <c r="AA9262" t="s">
        <v>455</v>
      </c>
      <c r="AB9262"/>
      <c r="AC9262" s="3">
        <v>3338.4</v>
      </c>
      <c r="AD9262" s="3">
        <v>3.21</v>
      </c>
      <c r="AE9262" s="3">
        <v>0.11</v>
      </c>
      <c r="AF9262" t="s">
        <v>605</v>
      </c>
      <c r="AG9262" t="s">
        <v>109</v>
      </c>
      <c r="AH9262" s="8" t="s">
        <v>44</v>
      </c>
      <c r="AI9262" s="7" t="s">
        <v>44</v>
      </c>
      <c r="AJ9262" s="9">
        <v>3.43</v>
      </c>
      <c r="AK9262" s="5">
        <f t="shared" si="278"/>
        <v>62</v>
      </c>
    </row>
    <row r="9263" spans="1:37" hidden="1" x14ac:dyDescent="0.3">
      <c r="A9263">
        <v>85494</v>
      </c>
      <c r="B9263" t="s">
        <v>4164</v>
      </c>
      <c r="C9263" t="s">
        <v>11797</v>
      </c>
      <c r="D9263" t="s">
        <v>12666</v>
      </c>
      <c r="E9263" t="s">
        <v>12667</v>
      </c>
      <c r="F9263" t="s">
        <v>455</v>
      </c>
      <c r="G9263" t="s">
        <v>33</v>
      </c>
      <c r="H9263" t="s">
        <v>1929</v>
      </c>
      <c r="I9263" t="s">
        <v>1930</v>
      </c>
      <c r="J9263" t="s">
        <v>310</v>
      </c>
      <c r="K9263" s="2">
        <v>41675</v>
      </c>
      <c r="L9263" t="s">
        <v>1930</v>
      </c>
      <c r="M9263" s="4">
        <v>42004</v>
      </c>
      <c r="N9263" s="4">
        <v>41942</v>
      </c>
      <c r="O9263" s="1">
        <v>41950</v>
      </c>
      <c r="P9263" t="s">
        <v>52</v>
      </c>
      <c r="R9263" t="s">
        <v>71</v>
      </c>
      <c r="S9263" t="s">
        <v>1931</v>
      </c>
      <c r="T9263" t="s">
        <v>4210</v>
      </c>
      <c r="U9263" t="s">
        <v>4211</v>
      </c>
      <c r="V9263" t="s">
        <v>57</v>
      </c>
      <c r="W9263" s="6" t="s">
        <v>4212</v>
      </c>
      <c r="X9263" t="s">
        <v>146</v>
      </c>
      <c r="Y9263">
        <v>30</v>
      </c>
      <c r="Z9263">
        <v>18886</v>
      </c>
      <c r="AA9263" t="s">
        <v>455</v>
      </c>
      <c r="AB9263"/>
      <c r="AC9263" s="3">
        <v>203591.08</v>
      </c>
      <c r="AD9263" s="3">
        <v>10.78</v>
      </c>
      <c r="AE9263" s="3">
        <v>0.36</v>
      </c>
      <c r="AF9263" t="s">
        <v>4372</v>
      </c>
      <c r="AG9263" t="s">
        <v>109</v>
      </c>
      <c r="AH9263" s="8" t="s">
        <v>44</v>
      </c>
      <c r="AI9263" s="7" t="s">
        <v>44</v>
      </c>
      <c r="AJ9263" s="9">
        <v>209.29</v>
      </c>
      <c r="AK9263" s="5">
        <f t="shared" si="278"/>
        <v>62</v>
      </c>
    </row>
    <row r="9264" spans="1:37" hidden="1" x14ac:dyDescent="0.3">
      <c r="A9264">
        <v>85496</v>
      </c>
      <c r="B9264" t="s">
        <v>2650</v>
      </c>
      <c r="C9264" t="s">
        <v>11756</v>
      </c>
      <c r="D9264" t="s">
        <v>15060</v>
      </c>
      <c r="E9264" t="s">
        <v>15061</v>
      </c>
      <c r="F9264" t="s">
        <v>87</v>
      </c>
      <c r="G9264" t="s">
        <v>33</v>
      </c>
      <c r="H9264" t="s">
        <v>1929</v>
      </c>
      <c r="I9264" t="s">
        <v>1930</v>
      </c>
      <c r="J9264" t="s">
        <v>2238</v>
      </c>
      <c r="K9264" t="s">
        <v>5539</v>
      </c>
      <c r="L9264" t="s">
        <v>1930</v>
      </c>
      <c r="M9264" s="4">
        <v>41820</v>
      </c>
      <c r="N9264" s="4">
        <v>41810</v>
      </c>
      <c r="O9264" s="1">
        <v>41815</v>
      </c>
      <c r="P9264" t="s">
        <v>52</v>
      </c>
      <c r="R9264" t="s">
        <v>71</v>
      </c>
      <c r="S9264" t="s">
        <v>1931</v>
      </c>
      <c r="T9264" t="s">
        <v>5877</v>
      </c>
      <c r="U9264" t="s">
        <v>4906</v>
      </c>
      <c r="V9264" t="s">
        <v>57</v>
      </c>
      <c r="W9264" s="6" t="s">
        <v>5878</v>
      </c>
      <c r="X9264" t="s">
        <v>146</v>
      </c>
      <c r="Y9264">
        <v>30</v>
      </c>
      <c r="Z9264">
        <v>19573</v>
      </c>
      <c r="AA9264" t="s">
        <v>87</v>
      </c>
      <c r="AB9264"/>
      <c r="AC9264" s="3">
        <v>264626.96000000002</v>
      </c>
      <c r="AD9264" s="3">
        <v>13.52</v>
      </c>
      <c r="AE9264" s="3">
        <v>0.45</v>
      </c>
      <c r="AF9264" t="s">
        <v>615</v>
      </c>
      <c r="AG9264" t="s">
        <v>47</v>
      </c>
      <c r="AH9264" s="8">
        <v>1947</v>
      </c>
      <c r="AI9264" s="7">
        <v>28812.57</v>
      </c>
      <c r="AJ9264" s="9">
        <v>272.04000000000002</v>
      </c>
      <c r="AK9264" s="5">
        <f t="shared" si="278"/>
        <v>10</v>
      </c>
    </row>
    <row r="9265" spans="1:37" hidden="1" x14ac:dyDescent="0.3">
      <c r="A9265">
        <v>85497</v>
      </c>
      <c r="B9265" t="s">
        <v>2650</v>
      </c>
      <c r="C9265" t="s">
        <v>11756</v>
      </c>
      <c r="D9265" t="s">
        <v>12668</v>
      </c>
      <c r="E9265" t="s">
        <v>12669</v>
      </c>
      <c r="F9265" t="s">
        <v>87</v>
      </c>
      <c r="G9265" t="s">
        <v>33</v>
      </c>
      <c r="H9265" t="s">
        <v>1929</v>
      </c>
      <c r="I9265" t="s">
        <v>1930</v>
      </c>
      <c r="J9265" t="s">
        <v>2238</v>
      </c>
      <c r="K9265" t="s">
        <v>5539</v>
      </c>
      <c r="L9265" t="s">
        <v>1930</v>
      </c>
      <c r="M9265" s="4">
        <v>41820</v>
      </c>
      <c r="N9265" s="4">
        <v>41810</v>
      </c>
      <c r="O9265" s="1">
        <v>41815</v>
      </c>
      <c r="P9265" t="s">
        <v>52</v>
      </c>
      <c r="R9265" t="s">
        <v>71</v>
      </c>
      <c r="S9265" t="s">
        <v>1931</v>
      </c>
      <c r="T9265" t="s">
        <v>143</v>
      </c>
      <c r="U9265" t="s">
        <v>144</v>
      </c>
      <c r="V9265" t="s">
        <v>57</v>
      </c>
      <c r="W9265" s="6" t="s">
        <v>145</v>
      </c>
      <c r="X9265" t="s">
        <v>146</v>
      </c>
      <c r="Y9265">
        <v>60</v>
      </c>
      <c r="Z9265">
        <v>34000</v>
      </c>
      <c r="AA9265" t="s">
        <v>87</v>
      </c>
      <c r="AB9265"/>
      <c r="AC9265" s="3">
        <v>221680</v>
      </c>
      <c r="AD9265" s="3">
        <v>6.52</v>
      </c>
      <c r="AE9265" s="3">
        <v>0.11</v>
      </c>
      <c r="AF9265" t="s">
        <v>554</v>
      </c>
      <c r="AG9265" t="s">
        <v>109</v>
      </c>
      <c r="AH9265" s="8" t="s">
        <v>44</v>
      </c>
      <c r="AI9265" s="7" t="s">
        <v>44</v>
      </c>
      <c r="AJ9265" s="9">
        <v>227.89</v>
      </c>
      <c r="AK9265" s="5">
        <f t="shared" si="278"/>
        <v>10</v>
      </c>
    </row>
    <row r="9266" spans="1:37" hidden="1" x14ac:dyDescent="0.3">
      <c r="A9266">
        <v>85499</v>
      </c>
      <c r="B9266" t="s">
        <v>4170</v>
      </c>
      <c r="C9266" t="s">
        <v>11831</v>
      </c>
      <c r="D9266" t="s">
        <v>15062</v>
      </c>
      <c r="E9266" t="s">
        <v>15063</v>
      </c>
      <c r="F9266" t="s">
        <v>4174</v>
      </c>
      <c r="G9266" t="s">
        <v>33</v>
      </c>
      <c r="H9266" t="s">
        <v>1929</v>
      </c>
      <c r="I9266" t="s">
        <v>1930</v>
      </c>
      <c r="J9266" t="s">
        <v>36</v>
      </c>
      <c r="K9266" t="s">
        <v>5212</v>
      </c>
      <c r="L9266" t="s">
        <v>1930</v>
      </c>
      <c r="M9266" s="4">
        <v>41881</v>
      </c>
      <c r="N9266" s="4">
        <v>41887</v>
      </c>
      <c r="O9266" s="1">
        <v>41900</v>
      </c>
      <c r="P9266" t="s">
        <v>52</v>
      </c>
      <c r="R9266" t="s">
        <v>71</v>
      </c>
      <c r="S9266" t="s">
        <v>1931</v>
      </c>
      <c r="T9266" t="s">
        <v>4774</v>
      </c>
      <c r="U9266" t="s">
        <v>116</v>
      </c>
      <c r="V9266" t="s">
        <v>57</v>
      </c>
      <c r="W9266" s="6" t="s">
        <v>118</v>
      </c>
      <c r="X9266" t="s">
        <v>76</v>
      </c>
      <c r="Y9266">
        <v>120</v>
      </c>
      <c r="Z9266">
        <v>200</v>
      </c>
      <c r="AA9266" t="s">
        <v>4174</v>
      </c>
      <c r="AB9266"/>
      <c r="AC9266" s="3">
        <v>4008</v>
      </c>
      <c r="AD9266" s="3">
        <v>20.04</v>
      </c>
      <c r="AE9266" s="3">
        <v>0.17</v>
      </c>
      <c r="AF9266" t="s">
        <v>307</v>
      </c>
      <c r="AG9266" t="s">
        <v>47</v>
      </c>
      <c r="AH9266" s="8">
        <v>53</v>
      </c>
      <c r="AI9266" s="7">
        <v>1621.53</v>
      </c>
      <c r="AJ9266" s="9">
        <v>4.12</v>
      </c>
      <c r="AK9266" s="5">
        <f t="shared" si="278"/>
        <v>-6</v>
      </c>
    </row>
    <row r="9267" spans="1:37" hidden="1" x14ac:dyDescent="0.3">
      <c r="A9267">
        <v>85500</v>
      </c>
      <c r="B9267" t="s">
        <v>4259</v>
      </c>
      <c r="C9267" t="s">
        <v>11864</v>
      </c>
      <c r="D9267" t="s">
        <v>15064</v>
      </c>
      <c r="E9267" t="s">
        <v>15065</v>
      </c>
      <c r="F9267" t="s">
        <v>140</v>
      </c>
      <c r="G9267" t="s">
        <v>33</v>
      </c>
      <c r="H9267" t="s">
        <v>1929</v>
      </c>
      <c r="I9267" t="s">
        <v>1930</v>
      </c>
      <c r="J9267" t="s">
        <v>310</v>
      </c>
      <c r="K9267" t="s">
        <v>5045</v>
      </c>
      <c r="L9267" t="s">
        <v>1930</v>
      </c>
      <c r="M9267" s="4">
        <v>41912</v>
      </c>
      <c r="N9267" s="4">
        <v>41836</v>
      </c>
      <c r="O9267" s="1">
        <v>41841</v>
      </c>
      <c r="P9267" t="s">
        <v>52</v>
      </c>
      <c r="R9267" t="s">
        <v>53</v>
      </c>
      <c r="S9267" t="s">
        <v>1931</v>
      </c>
      <c r="T9267" t="s">
        <v>4905</v>
      </c>
      <c r="U9267" t="s">
        <v>4906</v>
      </c>
      <c r="V9267" t="s">
        <v>57</v>
      </c>
      <c r="W9267" s="6" t="s">
        <v>4907</v>
      </c>
      <c r="X9267" t="s">
        <v>146</v>
      </c>
      <c r="Y9267">
        <v>60</v>
      </c>
      <c r="Z9267">
        <v>1419</v>
      </c>
      <c r="AA9267" t="s">
        <v>140</v>
      </c>
      <c r="AB9267"/>
      <c r="AC9267" s="3">
        <v>6385.5</v>
      </c>
      <c r="AD9267" s="3">
        <v>4.5</v>
      </c>
      <c r="AE9267" s="3">
        <v>0.08</v>
      </c>
      <c r="AF9267" t="s">
        <v>60</v>
      </c>
      <c r="AG9267" t="s">
        <v>47</v>
      </c>
      <c r="AH9267" s="8">
        <v>71</v>
      </c>
      <c r="AI9267" s="7">
        <v>961.06</v>
      </c>
      <c r="AJ9267" s="9">
        <v>6.56</v>
      </c>
      <c r="AK9267" s="5">
        <f t="shared" si="278"/>
        <v>76</v>
      </c>
    </row>
    <row r="9268" spans="1:37" hidden="1" x14ac:dyDescent="0.3">
      <c r="A9268">
        <v>85501</v>
      </c>
      <c r="B9268" t="s">
        <v>4244</v>
      </c>
      <c r="C9268" t="s">
        <v>11834</v>
      </c>
      <c r="D9268" t="s">
        <v>12670</v>
      </c>
      <c r="E9268" t="s">
        <v>12671</v>
      </c>
      <c r="F9268" t="s">
        <v>32</v>
      </c>
      <c r="G9268" t="s">
        <v>33</v>
      </c>
      <c r="H9268" t="s">
        <v>1929</v>
      </c>
      <c r="I9268" t="s">
        <v>1930</v>
      </c>
      <c r="J9268" t="s">
        <v>310</v>
      </c>
      <c r="K9268" t="s">
        <v>11837</v>
      </c>
      <c r="L9268" t="s">
        <v>1930</v>
      </c>
      <c r="M9268" s="4">
        <v>41971</v>
      </c>
      <c r="N9268" s="4">
        <v>41829</v>
      </c>
      <c r="O9268" s="1">
        <v>41858</v>
      </c>
      <c r="P9268" t="s">
        <v>52</v>
      </c>
      <c r="R9268" t="s">
        <v>53</v>
      </c>
      <c r="S9268" t="s">
        <v>1931</v>
      </c>
      <c r="T9268" t="s">
        <v>4905</v>
      </c>
      <c r="U9268" t="s">
        <v>4906</v>
      </c>
      <c r="V9268" t="s">
        <v>57</v>
      </c>
      <c r="W9268" s="6" t="s">
        <v>4907</v>
      </c>
      <c r="X9268" t="s">
        <v>146</v>
      </c>
      <c r="Y9268">
        <v>60</v>
      </c>
      <c r="Z9268">
        <v>2863</v>
      </c>
      <c r="AA9268" t="s">
        <v>32</v>
      </c>
      <c r="AB9268"/>
      <c r="AC9268" s="3">
        <v>11709.67</v>
      </c>
      <c r="AD9268" s="3">
        <v>4.09</v>
      </c>
      <c r="AE9268" s="3">
        <v>7.0000000000000007E-2</v>
      </c>
      <c r="AF9268" t="s">
        <v>307</v>
      </c>
      <c r="AG9268" t="s">
        <v>109</v>
      </c>
      <c r="AH9268" s="8" t="s">
        <v>44</v>
      </c>
      <c r="AI9268" s="7" t="s">
        <v>44</v>
      </c>
      <c r="AJ9268" s="9">
        <v>12.04</v>
      </c>
      <c r="AK9268" s="5">
        <f t="shared" si="278"/>
        <v>142</v>
      </c>
    </row>
    <row r="9269" spans="1:37" hidden="1" x14ac:dyDescent="0.3">
      <c r="A9269">
        <v>85502</v>
      </c>
      <c r="B9269" t="s">
        <v>2650</v>
      </c>
      <c r="C9269" t="s">
        <v>11764</v>
      </c>
      <c r="D9269" t="s">
        <v>11765</v>
      </c>
      <c r="E9269" t="s">
        <v>11766</v>
      </c>
      <c r="F9269" t="s">
        <v>87</v>
      </c>
      <c r="G9269" t="s">
        <v>33</v>
      </c>
      <c r="H9269" t="s">
        <v>1929</v>
      </c>
      <c r="I9269" t="s">
        <v>1930</v>
      </c>
      <c r="J9269" t="s">
        <v>2238</v>
      </c>
      <c r="K9269" t="s">
        <v>11767</v>
      </c>
      <c r="L9269" t="s">
        <v>1930</v>
      </c>
      <c r="M9269" s="4">
        <v>41943</v>
      </c>
      <c r="N9269" s="4">
        <v>41810</v>
      </c>
      <c r="O9269" s="1">
        <v>41815</v>
      </c>
      <c r="P9269" t="s">
        <v>52</v>
      </c>
      <c r="R9269" t="s">
        <v>71</v>
      </c>
      <c r="S9269" t="s">
        <v>1931</v>
      </c>
      <c r="T9269" t="s">
        <v>2883</v>
      </c>
      <c r="U9269" t="s">
        <v>2884</v>
      </c>
      <c r="V9269" t="s">
        <v>57</v>
      </c>
      <c r="W9269" s="6" t="s">
        <v>2885</v>
      </c>
      <c r="X9269" t="s">
        <v>146</v>
      </c>
      <c r="Y9269">
        <v>30</v>
      </c>
      <c r="Z9269">
        <v>7354</v>
      </c>
      <c r="AA9269" t="s">
        <v>87</v>
      </c>
      <c r="AB9269"/>
      <c r="AC9269" s="3">
        <v>34122.559999999998</v>
      </c>
      <c r="AD9269" s="3">
        <v>4.6399999999999997</v>
      </c>
      <c r="AE9269" s="3">
        <v>0.15</v>
      </c>
      <c r="AF9269" t="s">
        <v>554</v>
      </c>
      <c r="AG9269" t="s">
        <v>109</v>
      </c>
      <c r="AH9269" s="8" t="s">
        <v>44</v>
      </c>
      <c r="AI9269" s="7" t="s">
        <v>44</v>
      </c>
      <c r="AJ9269" s="9">
        <v>35.08</v>
      </c>
      <c r="AK9269" s="5">
        <f t="shared" si="278"/>
        <v>133</v>
      </c>
    </row>
    <row r="9270" spans="1:37" hidden="1" x14ac:dyDescent="0.3">
      <c r="A9270">
        <v>85503</v>
      </c>
      <c r="B9270" t="s">
        <v>4415</v>
      </c>
      <c r="C9270" t="s">
        <v>11742</v>
      </c>
      <c r="D9270" t="s">
        <v>15066</v>
      </c>
      <c r="E9270" t="s">
        <v>15067</v>
      </c>
      <c r="F9270" t="s">
        <v>105</v>
      </c>
      <c r="G9270" t="s">
        <v>33</v>
      </c>
      <c r="H9270" t="s">
        <v>1929</v>
      </c>
      <c r="I9270" t="s">
        <v>1930</v>
      </c>
      <c r="J9270" t="s">
        <v>310</v>
      </c>
      <c r="K9270" s="2">
        <v>41284</v>
      </c>
      <c r="L9270" t="s">
        <v>1930</v>
      </c>
      <c r="M9270" s="4">
        <v>41880</v>
      </c>
      <c r="N9270" s="4">
        <v>41905</v>
      </c>
      <c r="O9270" s="1">
        <v>41967</v>
      </c>
      <c r="P9270" t="s">
        <v>52</v>
      </c>
      <c r="R9270" t="s">
        <v>53</v>
      </c>
      <c r="S9270" t="s">
        <v>1931</v>
      </c>
      <c r="T9270" t="s">
        <v>4964</v>
      </c>
      <c r="U9270" t="s">
        <v>564</v>
      </c>
      <c r="V9270" t="s">
        <v>57</v>
      </c>
      <c r="W9270" s="6" t="s">
        <v>4965</v>
      </c>
      <c r="X9270" t="s">
        <v>852</v>
      </c>
      <c r="Y9270">
        <v>60</v>
      </c>
      <c r="Z9270">
        <v>17000</v>
      </c>
      <c r="AA9270" t="s">
        <v>105</v>
      </c>
      <c r="AB9270"/>
      <c r="AC9270" s="3">
        <v>63410</v>
      </c>
      <c r="AD9270" s="3">
        <v>3.73</v>
      </c>
      <c r="AE9270" s="3">
        <v>0.06</v>
      </c>
      <c r="AF9270" t="s">
        <v>307</v>
      </c>
      <c r="AG9270" t="s">
        <v>47</v>
      </c>
      <c r="AH9270" s="8">
        <v>931</v>
      </c>
      <c r="AI9270" s="7">
        <v>6002</v>
      </c>
      <c r="AJ9270" s="9">
        <v>78.44</v>
      </c>
      <c r="AK9270" s="5">
        <f t="shared" si="278"/>
        <v>-25</v>
      </c>
    </row>
    <row r="9271" spans="1:37" hidden="1" x14ac:dyDescent="0.3">
      <c r="A9271">
        <v>85504</v>
      </c>
      <c r="B9271" t="s">
        <v>4707</v>
      </c>
      <c r="C9271" t="s">
        <v>11711</v>
      </c>
      <c r="D9271" t="s">
        <v>15068</v>
      </c>
      <c r="E9271" t="s">
        <v>15069</v>
      </c>
      <c r="F9271" t="s">
        <v>282</v>
      </c>
      <c r="G9271" t="s">
        <v>33</v>
      </c>
      <c r="H9271" t="s">
        <v>1929</v>
      </c>
      <c r="I9271" t="s">
        <v>1930</v>
      </c>
      <c r="J9271" t="s">
        <v>36</v>
      </c>
      <c r="K9271" t="s">
        <v>8465</v>
      </c>
      <c r="L9271" t="s">
        <v>1930</v>
      </c>
      <c r="M9271" s="4">
        <v>41841</v>
      </c>
      <c r="N9271" s="4">
        <v>41876</v>
      </c>
      <c r="O9271" s="1">
        <v>41890</v>
      </c>
      <c r="P9271" t="s">
        <v>52</v>
      </c>
      <c r="R9271" t="s">
        <v>71</v>
      </c>
      <c r="S9271" t="s">
        <v>1931</v>
      </c>
      <c r="T9271" t="s">
        <v>2634</v>
      </c>
      <c r="U9271" t="s">
        <v>536</v>
      </c>
      <c r="V9271" t="s">
        <v>57</v>
      </c>
      <c r="W9271" s="6" t="s">
        <v>2635</v>
      </c>
      <c r="X9271" t="s">
        <v>146</v>
      </c>
      <c r="Y9271">
        <v>30</v>
      </c>
      <c r="Z9271">
        <v>2158</v>
      </c>
      <c r="AA9271" t="s">
        <v>282</v>
      </c>
      <c r="AB9271"/>
      <c r="AC9271" s="3">
        <v>12386.92</v>
      </c>
      <c r="AD9271" s="3">
        <v>5.74</v>
      </c>
      <c r="AE9271" s="3">
        <v>0.19</v>
      </c>
      <c r="AF9271" t="s">
        <v>60</v>
      </c>
      <c r="AG9271" t="s">
        <v>47</v>
      </c>
      <c r="AH9271" s="8">
        <v>196</v>
      </c>
      <c r="AI9271" s="7">
        <v>3009.33</v>
      </c>
      <c r="AJ9271" s="9">
        <v>12.73</v>
      </c>
      <c r="AK9271" s="5">
        <f t="shared" si="278"/>
        <v>-35</v>
      </c>
    </row>
    <row r="9272" spans="1:37" hidden="1" x14ac:dyDescent="0.3">
      <c r="A9272">
        <v>85505</v>
      </c>
      <c r="B9272" t="s">
        <v>4164</v>
      </c>
      <c r="C9272" t="s">
        <v>11797</v>
      </c>
      <c r="D9272" t="s">
        <v>15070</v>
      </c>
      <c r="E9272" t="s">
        <v>15071</v>
      </c>
      <c r="F9272" t="s">
        <v>455</v>
      </c>
      <c r="G9272" t="s">
        <v>33</v>
      </c>
      <c r="H9272" t="s">
        <v>1929</v>
      </c>
      <c r="I9272" t="s">
        <v>1930</v>
      </c>
      <c r="J9272" t="s">
        <v>310</v>
      </c>
      <c r="K9272" s="2">
        <v>41675</v>
      </c>
      <c r="L9272" t="s">
        <v>1930</v>
      </c>
      <c r="M9272" s="4">
        <v>42004</v>
      </c>
      <c r="N9272" s="4">
        <v>41866</v>
      </c>
      <c r="O9272" s="1">
        <v>41876</v>
      </c>
      <c r="P9272" t="s">
        <v>52</v>
      </c>
      <c r="R9272" t="s">
        <v>71</v>
      </c>
      <c r="S9272" t="s">
        <v>1931</v>
      </c>
      <c r="T9272" t="s">
        <v>461</v>
      </c>
      <c r="U9272" t="s">
        <v>462</v>
      </c>
      <c r="V9272" t="s">
        <v>57</v>
      </c>
      <c r="W9272" s="6" t="s">
        <v>463</v>
      </c>
      <c r="X9272" t="s">
        <v>146</v>
      </c>
      <c r="Y9272">
        <v>60</v>
      </c>
      <c r="Z9272">
        <v>5768</v>
      </c>
      <c r="AA9272" t="s">
        <v>455</v>
      </c>
      <c r="AB9272"/>
      <c r="AC9272" s="3">
        <v>24917.759999999998</v>
      </c>
      <c r="AD9272" s="3">
        <v>4.32</v>
      </c>
      <c r="AE9272" s="3">
        <v>7.0000000000000007E-2</v>
      </c>
      <c r="AF9272" t="s">
        <v>554</v>
      </c>
      <c r="AG9272" t="s">
        <v>47</v>
      </c>
      <c r="AH9272" s="8">
        <v>592</v>
      </c>
      <c r="AI9272" s="7">
        <v>598.91</v>
      </c>
      <c r="AJ9272" s="9">
        <v>25.62</v>
      </c>
      <c r="AK9272" s="5">
        <f t="shared" si="278"/>
        <v>138</v>
      </c>
    </row>
    <row r="9273" spans="1:37" hidden="1" x14ac:dyDescent="0.3">
      <c r="A9273">
        <v>85506</v>
      </c>
      <c r="B9273" t="s">
        <v>4146</v>
      </c>
      <c r="C9273" t="s">
        <v>11745</v>
      </c>
      <c r="D9273" t="s">
        <v>15072</v>
      </c>
      <c r="E9273" t="s">
        <v>15073</v>
      </c>
      <c r="F9273" t="s">
        <v>94</v>
      </c>
      <c r="G9273" t="s">
        <v>33</v>
      </c>
      <c r="H9273" t="s">
        <v>1929</v>
      </c>
      <c r="I9273" t="s">
        <v>1930</v>
      </c>
      <c r="J9273" t="s">
        <v>310</v>
      </c>
      <c r="K9273" s="2">
        <v>41792</v>
      </c>
      <c r="L9273" t="s">
        <v>1930</v>
      </c>
      <c r="M9273" s="4">
        <v>41851</v>
      </c>
      <c r="N9273" s="4">
        <v>41843</v>
      </c>
      <c r="O9273" s="1">
        <v>41879</v>
      </c>
      <c r="P9273" t="s">
        <v>52</v>
      </c>
      <c r="R9273" t="s">
        <v>71</v>
      </c>
      <c r="S9273" t="s">
        <v>1931</v>
      </c>
      <c r="T9273" t="s">
        <v>4210</v>
      </c>
      <c r="U9273" t="s">
        <v>4211</v>
      </c>
      <c r="V9273" t="s">
        <v>57</v>
      </c>
      <c r="W9273" s="6" t="s">
        <v>4212</v>
      </c>
      <c r="X9273" t="s">
        <v>146</v>
      </c>
      <c r="Y9273">
        <v>30</v>
      </c>
      <c r="Z9273">
        <v>352500</v>
      </c>
      <c r="AA9273" t="s">
        <v>94</v>
      </c>
      <c r="AB9273"/>
      <c r="AC9273" s="3">
        <v>3799950</v>
      </c>
      <c r="AD9273" s="3">
        <v>10.78</v>
      </c>
      <c r="AE9273" s="3">
        <v>0.36</v>
      </c>
      <c r="AF9273" t="s">
        <v>554</v>
      </c>
      <c r="AG9273" t="s">
        <v>47</v>
      </c>
      <c r="AH9273" s="8">
        <v>82137</v>
      </c>
      <c r="AI9273" s="7">
        <v>67855.39</v>
      </c>
      <c r="AJ9273" s="9">
        <v>3906.35</v>
      </c>
      <c r="AK9273" s="5">
        <f t="shared" si="278"/>
        <v>8</v>
      </c>
    </row>
    <row r="9274" spans="1:37" hidden="1" x14ac:dyDescent="0.3">
      <c r="A9274">
        <v>85507</v>
      </c>
      <c r="B9274" t="s">
        <v>4146</v>
      </c>
      <c r="C9274" t="s">
        <v>11745</v>
      </c>
      <c r="D9274" t="s">
        <v>15072</v>
      </c>
      <c r="E9274" t="s">
        <v>15073</v>
      </c>
      <c r="F9274" t="s">
        <v>94</v>
      </c>
      <c r="G9274" t="s">
        <v>33</v>
      </c>
      <c r="H9274" t="s">
        <v>1929</v>
      </c>
      <c r="I9274" t="s">
        <v>1930</v>
      </c>
      <c r="J9274" t="s">
        <v>310</v>
      </c>
      <c r="K9274" s="2">
        <v>41792</v>
      </c>
      <c r="L9274" t="s">
        <v>1930</v>
      </c>
      <c r="M9274" s="4">
        <v>41851</v>
      </c>
      <c r="N9274" s="4">
        <v>41843</v>
      </c>
      <c r="O9274" s="1">
        <v>41879</v>
      </c>
      <c r="P9274" t="s">
        <v>52</v>
      </c>
      <c r="R9274" t="s">
        <v>71</v>
      </c>
      <c r="S9274" t="s">
        <v>1931</v>
      </c>
      <c r="T9274" t="s">
        <v>4210</v>
      </c>
      <c r="U9274" t="s">
        <v>4211</v>
      </c>
      <c r="V9274" t="s">
        <v>57</v>
      </c>
      <c r="W9274" s="6" t="s">
        <v>4212</v>
      </c>
      <c r="X9274" t="s">
        <v>146</v>
      </c>
      <c r="Y9274">
        <v>30</v>
      </c>
      <c r="Z9274">
        <v>106280</v>
      </c>
      <c r="AA9274" t="s">
        <v>94</v>
      </c>
      <c r="AB9274"/>
      <c r="AC9274" s="3">
        <v>1145698.3999999999</v>
      </c>
      <c r="AD9274" s="3">
        <v>10.78</v>
      </c>
      <c r="AE9274" s="3">
        <v>0.36</v>
      </c>
      <c r="AF9274" t="s">
        <v>4372</v>
      </c>
      <c r="AG9274" t="s">
        <v>109</v>
      </c>
      <c r="AH9274" s="8" t="s">
        <v>44</v>
      </c>
      <c r="AI9274" s="7" t="s">
        <v>44</v>
      </c>
      <c r="AJ9274" s="9">
        <v>1177.78</v>
      </c>
      <c r="AK9274" s="5">
        <f t="shared" si="278"/>
        <v>8</v>
      </c>
    </row>
    <row r="9275" spans="1:37" hidden="1" x14ac:dyDescent="0.3">
      <c r="A9275">
        <v>85508</v>
      </c>
      <c r="B9275" t="s">
        <v>4368</v>
      </c>
      <c r="C9275" t="s">
        <v>11776</v>
      </c>
      <c r="D9275" t="s">
        <v>11777</v>
      </c>
      <c r="E9275" t="s">
        <v>11778</v>
      </c>
      <c r="F9275" t="s">
        <v>155</v>
      </c>
      <c r="G9275" t="s">
        <v>33</v>
      </c>
      <c r="H9275" t="s">
        <v>1929</v>
      </c>
      <c r="I9275" t="s">
        <v>1930</v>
      </c>
      <c r="J9275" t="s">
        <v>310</v>
      </c>
      <c r="K9275" t="s">
        <v>11779</v>
      </c>
      <c r="L9275" t="s">
        <v>1930</v>
      </c>
      <c r="M9275" s="4">
        <v>41912</v>
      </c>
      <c r="N9275" s="4">
        <v>41819</v>
      </c>
      <c r="O9275" s="1">
        <v>41855</v>
      </c>
      <c r="P9275" t="s">
        <v>52</v>
      </c>
      <c r="R9275" t="s">
        <v>71</v>
      </c>
      <c r="S9275" t="s">
        <v>1931</v>
      </c>
      <c r="T9275" t="s">
        <v>2883</v>
      </c>
      <c r="U9275" t="s">
        <v>2884</v>
      </c>
      <c r="V9275" t="s">
        <v>57</v>
      </c>
      <c r="W9275" s="6" t="s">
        <v>2885</v>
      </c>
      <c r="X9275" t="s">
        <v>146</v>
      </c>
      <c r="Y9275">
        <v>30</v>
      </c>
      <c r="Z9275">
        <v>75701</v>
      </c>
      <c r="AA9275" t="s">
        <v>155</v>
      </c>
      <c r="AB9275"/>
      <c r="AC9275" s="3">
        <v>350495.63</v>
      </c>
      <c r="AD9275" s="3">
        <v>4.63</v>
      </c>
      <c r="AE9275" s="3">
        <v>0.15</v>
      </c>
      <c r="AF9275" t="s">
        <v>6830</v>
      </c>
      <c r="AG9275" t="s">
        <v>109</v>
      </c>
      <c r="AH9275" s="8" t="s">
        <v>44</v>
      </c>
      <c r="AI9275" s="7" t="s">
        <v>44</v>
      </c>
      <c r="AJ9275" s="9">
        <v>360.31</v>
      </c>
      <c r="AK9275" s="5">
        <f t="shared" si="278"/>
        <v>93</v>
      </c>
    </row>
    <row r="9276" spans="1:37" hidden="1" x14ac:dyDescent="0.3">
      <c r="A9276">
        <v>85509</v>
      </c>
      <c r="B9276" t="s">
        <v>4164</v>
      </c>
      <c r="C9276" t="s">
        <v>11781</v>
      </c>
      <c r="D9276" t="s">
        <v>11782</v>
      </c>
      <c r="E9276" t="s">
        <v>11783</v>
      </c>
      <c r="F9276" t="s">
        <v>455</v>
      </c>
      <c r="G9276" t="s">
        <v>33</v>
      </c>
      <c r="H9276" t="s">
        <v>1929</v>
      </c>
      <c r="I9276" t="s">
        <v>1930</v>
      </c>
      <c r="J9276" t="s">
        <v>310</v>
      </c>
      <c r="K9276" t="s">
        <v>4975</v>
      </c>
      <c r="L9276" t="s">
        <v>1930</v>
      </c>
      <c r="M9276" s="4">
        <v>41880</v>
      </c>
      <c r="N9276" s="4">
        <v>41876</v>
      </c>
      <c r="O9276" s="1">
        <v>41879</v>
      </c>
      <c r="P9276" t="s">
        <v>52</v>
      </c>
      <c r="R9276" t="s">
        <v>71</v>
      </c>
      <c r="S9276" t="s">
        <v>1931</v>
      </c>
      <c r="T9276" t="s">
        <v>563</v>
      </c>
      <c r="U9276" t="s">
        <v>564</v>
      </c>
      <c r="V9276" t="s">
        <v>57</v>
      </c>
      <c r="W9276" s="6" t="s">
        <v>565</v>
      </c>
      <c r="X9276" t="s">
        <v>146</v>
      </c>
      <c r="Y9276">
        <v>60</v>
      </c>
      <c r="Z9276">
        <v>150000</v>
      </c>
      <c r="AA9276" t="s">
        <v>455</v>
      </c>
      <c r="AB9276"/>
      <c r="AC9276" s="3">
        <v>1216500</v>
      </c>
      <c r="AD9276" s="3">
        <v>8.11</v>
      </c>
      <c r="AE9276" s="3">
        <v>0.14000000000000001</v>
      </c>
      <c r="AF9276" t="s">
        <v>307</v>
      </c>
      <c r="AG9276" t="s">
        <v>109</v>
      </c>
      <c r="AH9276" s="8" t="s">
        <v>44</v>
      </c>
      <c r="AI9276" s="7" t="s">
        <v>44</v>
      </c>
      <c r="AJ9276" s="9">
        <v>1250.56</v>
      </c>
      <c r="AK9276" s="5">
        <f t="shared" si="278"/>
        <v>4</v>
      </c>
    </row>
    <row r="9277" spans="1:37" hidden="1" x14ac:dyDescent="0.3">
      <c r="A9277">
        <v>85510</v>
      </c>
      <c r="B9277" t="s">
        <v>4164</v>
      </c>
      <c r="C9277" t="s">
        <v>11644</v>
      </c>
      <c r="D9277" t="s">
        <v>15074</v>
      </c>
      <c r="E9277" t="s">
        <v>15075</v>
      </c>
      <c r="F9277" t="s">
        <v>455</v>
      </c>
      <c r="G9277" t="s">
        <v>33</v>
      </c>
      <c r="H9277" t="s">
        <v>1929</v>
      </c>
      <c r="I9277" t="s">
        <v>1930</v>
      </c>
      <c r="J9277" t="s">
        <v>310</v>
      </c>
      <c r="K9277" t="s">
        <v>6685</v>
      </c>
      <c r="L9277" t="s">
        <v>1930</v>
      </c>
      <c r="M9277" s="4">
        <v>41880</v>
      </c>
      <c r="N9277" s="4">
        <v>41942</v>
      </c>
      <c r="O9277" s="1">
        <v>41956</v>
      </c>
      <c r="P9277" t="s">
        <v>52</v>
      </c>
      <c r="R9277" t="s">
        <v>71</v>
      </c>
      <c r="S9277" t="s">
        <v>1931</v>
      </c>
      <c r="T9277" t="s">
        <v>143</v>
      </c>
      <c r="U9277" t="s">
        <v>144</v>
      </c>
      <c r="V9277" t="s">
        <v>57</v>
      </c>
      <c r="W9277" s="6" t="s">
        <v>145</v>
      </c>
      <c r="X9277" t="s">
        <v>146</v>
      </c>
      <c r="Y9277">
        <v>60</v>
      </c>
      <c r="Z9277">
        <v>9784</v>
      </c>
      <c r="AA9277" t="s">
        <v>455</v>
      </c>
      <c r="AB9277"/>
      <c r="AC9277" s="3">
        <v>63791.68</v>
      </c>
      <c r="AD9277" s="3">
        <v>6.52</v>
      </c>
      <c r="AE9277" s="3">
        <v>0.11</v>
      </c>
      <c r="AF9277" t="s">
        <v>60</v>
      </c>
      <c r="AG9277" t="s">
        <v>47</v>
      </c>
      <c r="AH9277" s="8">
        <v>884</v>
      </c>
      <c r="AI9277" s="7">
        <v>684.86</v>
      </c>
      <c r="AJ9277" s="9">
        <v>78.91</v>
      </c>
      <c r="AK9277" s="5">
        <f t="shared" si="278"/>
        <v>-62</v>
      </c>
    </row>
    <row r="9278" spans="1:37" hidden="1" x14ac:dyDescent="0.3">
      <c r="A9278">
        <v>85511</v>
      </c>
      <c r="B9278" t="s">
        <v>4291</v>
      </c>
      <c r="C9278" t="s">
        <v>11753</v>
      </c>
      <c r="D9278" t="s">
        <v>11787</v>
      </c>
      <c r="E9278" t="s">
        <v>11788</v>
      </c>
      <c r="F9278" t="s">
        <v>4295</v>
      </c>
      <c r="G9278" t="s">
        <v>33</v>
      </c>
      <c r="H9278" t="s">
        <v>1929</v>
      </c>
      <c r="I9278" t="s">
        <v>1930</v>
      </c>
      <c r="J9278" t="s">
        <v>36</v>
      </c>
      <c r="K9278" s="2">
        <v>41825</v>
      </c>
      <c r="L9278" t="s">
        <v>1930</v>
      </c>
      <c r="M9278" s="4">
        <v>41864</v>
      </c>
      <c r="N9278" s="4">
        <v>41906</v>
      </c>
      <c r="O9278" s="1">
        <v>41949</v>
      </c>
      <c r="P9278" t="s">
        <v>52</v>
      </c>
      <c r="R9278" t="s">
        <v>53</v>
      </c>
      <c r="S9278" t="s">
        <v>1931</v>
      </c>
      <c r="T9278" t="s">
        <v>4655</v>
      </c>
      <c r="U9278" t="s">
        <v>144</v>
      </c>
      <c r="V9278" t="s">
        <v>57</v>
      </c>
      <c r="W9278" s="6" t="s">
        <v>4436</v>
      </c>
      <c r="X9278" t="s">
        <v>146</v>
      </c>
      <c r="Y9278">
        <v>60</v>
      </c>
      <c r="Z9278">
        <v>900</v>
      </c>
      <c r="AA9278" t="s">
        <v>4295</v>
      </c>
      <c r="AB9278"/>
      <c r="AC9278" s="3">
        <v>1791</v>
      </c>
      <c r="AD9278" s="3">
        <v>1.99</v>
      </c>
      <c r="AE9278" s="3">
        <v>0.03</v>
      </c>
      <c r="AF9278" t="s">
        <v>307</v>
      </c>
      <c r="AG9278" t="s">
        <v>109</v>
      </c>
      <c r="AH9278" s="8" t="s">
        <v>44</v>
      </c>
      <c r="AI9278" s="7" t="s">
        <v>44</v>
      </c>
      <c r="AJ9278" s="9">
        <v>1.84</v>
      </c>
      <c r="AK9278" s="5">
        <f t="shared" si="278"/>
        <v>-42</v>
      </c>
    </row>
    <row r="9279" spans="1:37" hidden="1" x14ac:dyDescent="0.3">
      <c r="A9279">
        <v>85518</v>
      </c>
      <c r="B9279" t="s">
        <v>4164</v>
      </c>
      <c r="C9279" t="s">
        <v>11781</v>
      </c>
      <c r="D9279" t="s">
        <v>15076</v>
      </c>
      <c r="E9279" t="s">
        <v>15077</v>
      </c>
      <c r="F9279" t="s">
        <v>455</v>
      </c>
      <c r="G9279" t="s">
        <v>33</v>
      </c>
      <c r="H9279" t="s">
        <v>1929</v>
      </c>
      <c r="I9279" t="s">
        <v>1930</v>
      </c>
      <c r="J9279" t="s">
        <v>310</v>
      </c>
      <c r="K9279" t="s">
        <v>4975</v>
      </c>
      <c r="L9279" t="s">
        <v>1930</v>
      </c>
      <c r="M9279" s="4">
        <v>41880</v>
      </c>
      <c r="N9279" s="4">
        <v>41939</v>
      </c>
      <c r="O9279" s="1">
        <v>41950</v>
      </c>
      <c r="P9279" t="s">
        <v>52</v>
      </c>
      <c r="R9279" t="s">
        <v>71</v>
      </c>
      <c r="S9279" t="s">
        <v>1931</v>
      </c>
      <c r="T9279" t="s">
        <v>143</v>
      </c>
      <c r="U9279" t="s">
        <v>144</v>
      </c>
      <c r="V9279" t="s">
        <v>57</v>
      </c>
      <c r="W9279" s="6" t="s">
        <v>145</v>
      </c>
      <c r="X9279" t="s">
        <v>146</v>
      </c>
      <c r="Y9279">
        <v>60</v>
      </c>
      <c r="Z9279">
        <v>15000</v>
      </c>
      <c r="AA9279" t="s">
        <v>455</v>
      </c>
      <c r="AB9279"/>
      <c r="AC9279" s="3">
        <v>97800</v>
      </c>
      <c r="AD9279" s="3">
        <v>6.52</v>
      </c>
      <c r="AE9279" s="3">
        <v>0.11</v>
      </c>
      <c r="AF9279" t="s">
        <v>60</v>
      </c>
      <c r="AG9279" t="s">
        <v>47</v>
      </c>
      <c r="AH9279" s="8">
        <v>15659</v>
      </c>
      <c r="AI9279" s="7">
        <v>10925.34</v>
      </c>
      <c r="AJ9279" s="9">
        <v>100.54</v>
      </c>
      <c r="AK9279" s="5">
        <f t="shared" si="278"/>
        <v>-59</v>
      </c>
    </row>
    <row r="9280" spans="1:37" hidden="1" x14ac:dyDescent="0.3">
      <c r="A9280">
        <v>85519</v>
      </c>
      <c r="B9280" t="s">
        <v>4164</v>
      </c>
      <c r="C9280" t="s">
        <v>11811</v>
      </c>
      <c r="D9280" t="s">
        <v>15078</v>
      </c>
      <c r="E9280" t="s">
        <v>15079</v>
      </c>
      <c r="F9280" t="s">
        <v>455</v>
      </c>
      <c r="G9280" t="s">
        <v>33</v>
      </c>
      <c r="H9280" t="s">
        <v>1929</v>
      </c>
      <c r="I9280" t="s">
        <v>1930</v>
      </c>
      <c r="J9280" t="s">
        <v>310</v>
      </c>
      <c r="K9280" s="2">
        <v>41529</v>
      </c>
      <c r="L9280" t="s">
        <v>1930</v>
      </c>
      <c r="M9280" s="4">
        <v>41880</v>
      </c>
      <c r="N9280" s="4">
        <v>41939</v>
      </c>
      <c r="O9280" s="1">
        <v>41950</v>
      </c>
      <c r="P9280" t="s">
        <v>52</v>
      </c>
      <c r="R9280" t="s">
        <v>71</v>
      </c>
      <c r="S9280" t="s">
        <v>1931</v>
      </c>
      <c r="T9280" t="s">
        <v>563</v>
      </c>
      <c r="U9280" t="s">
        <v>564</v>
      </c>
      <c r="V9280" t="s">
        <v>57</v>
      </c>
      <c r="W9280" s="6" t="s">
        <v>565</v>
      </c>
      <c r="X9280" t="s">
        <v>146</v>
      </c>
      <c r="Y9280">
        <v>60</v>
      </c>
      <c r="Z9280">
        <v>33922</v>
      </c>
      <c r="AA9280" t="s">
        <v>455</v>
      </c>
      <c r="AB9280"/>
      <c r="AC9280" s="3">
        <v>275107.42</v>
      </c>
      <c r="AD9280" s="3">
        <v>8.11</v>
      </c>
      <c r="AE9280" s="3">
        <v>0.14000000000000001</v>
      </c>
      <c r="AF9280" t="s">
        <v>147</v>
      </c>
      <c r="AG9280" t="s">
        <v>47</v>
      </c>
      <c r="AH9280" s="8">
        <v>16611</v>
      </c>
      <c r="AI9280" s="7">
        <v>11223.8</v>
      </c>
      <c r="AJ9280" s="9">
        <v>282.81</v>
      </c>
      <c r="AK9280" s="5">
        <f t="shared" si="278"/>
        <v>-59</v>
      </c>
    </row>
    <row r="9281" spans="1:37" hidden="1" x14ac:dyDescent="0.3">
      <c r="A9281">
        <v>85520</v>
      </c>
      <c r="B9281" t="s">
        <v>4415</v>
      </c>
      <c r="C9281" t="s">
        <v>11742</v>
      </c>
      <c r="D9281" t="s">
        <v>15080</v>
      </c>
      <c r="E9281" t="s">
        <v>15081</v>
      </c>
      <c r="F9281" t="s">
        <v>105</v>
      </c>
      <c r="G9281" t="s">
        <v>33</v>
      </c>
      <c r="H9281" t="s">
        <v>1929</v>
      </c>
      <c r="I9281" t="s">
        <v>1930</v>
      </c>
      <c r="J9281" t="s">
        <v>310</v>
      </c>
      <c r="K9281" s="2">
        <v>41284</v>
      </c>
      <c r="L9281" t="s">
        <v>1930</v>
      </c>
      <c r="M9281" s="4">
        <v>41880</v>
      </c>
      <c r="N9281" s="4">
        <v>41911</v>
      </c>
      <c r="O9281" s="1">
        <v>41918</v>
      </c>
      <c r="P9281" t="s">
        <v>52</v>
      </c>
      <c r="R9281" t="s">
        <v>53</v>
      </c>
      <c r="S9281" t="s">
        <v>1931</v>
      </c>
      <c r="T9281" t="s">
        <v>4964</v>
      </c>
      <c r="U9281" t="s">
        <v>564</v>
      </c>
      <c r="V9281" t="s">
        <v>57</v>
      </c>
      <c r="W9281" s="6" t="s">
        <v>4965</v>
      </c>
      <c r="X9281" t="s">
        <v>852</v>
      </c>
      <c r="Y9281">
        <v>60</v>
      </c>
      <c r="Z9281">
        <v>57859</v>
      </c>
      <c r="AA9281" t="s">
        <v>105</v>
      </c>
      <c r="AB9281"/>
      <c r="AC9281" s="3">
        <v>215814.07</v>
      </c>
      <c r="AD9281" s="3">
        <v>3.73</v>
      </c>
      <c r="AE9281" s="3">
        <v>0.06</v>
      </c>
      <c r="AF9281" t="s">
        <v>307</v>
      </c>
      <c r="AG9281" t="s">
        <v>47</v>
      </c>
      <c r="AH9281" s="8">
        <v>3090</v>
      </c>
      <c r="AI9281" s="7">
        <v>17858.3</v>
      </c>
      <c r="AJ9281" s="9">
        <v>266.95999999999998</v>
      </c>
      <c r="AK9281" s="5">
        <f t="shared" si="278"/>
        <v>-31</v>
      </c>
    </row>
    <row r="9282" spans="1:37" hidden="1" x14ac:dyDescent="0.3">
      <c r="A9282">
        <v>85521</v>
      </c>
      <c r="B9282" t="s">
        <v>4164</v>
      </c>
      <c r="C9282" t="s">
        <v>11811</v>
      </c>
      <c r="D9282" t="s">
        <v>11812</v>
      </c>
      <c r="E9282" t="s">
        <v>11813</v>
      </c>
      <c r="F9282" t="s">
        <v>455</v>
      </c>
      <c r="G9282" t="s">
        <v>33</v>
      </c>
      <c r="H9282" t="s">
        <v>1929</v>
      </c>
      <c r="I9282" t="s">
        <v>1930</v>
      </c>
      <c r="J9282" t="s">
        <v>310</v>
      </c>
      <c r="K9282" s="2">
        <v>41529</v>
      </c>
      <c r="L9282" t="s">
        <v>1930</v>
      </c>
      <c r="M9282" s="4">
        <v>41912</v>
      </c>
      <c r="N9282" s="4">
        <v>41939</v>
      </c>
      <c r="O9282" s="1">
        <v>41950</v>
      </c>
      <c r="P9282" t="s">
        <v>52</v>
      </c>
      <c r="R9282" t="s">
        <v>71</v>
      </c>
      <c r="S9282" t="s">
        <v>1931</v>
      </c>
      <c r="T9282" t="s">
        <v>563</v>
      </c>
      <c r="U9282" t="s">
        <v>564</v>
      </c>
      <c r="V9282" t="s">
        <v>57</v>
      </c>
      <c r="W9282" s="6" t="s">
        <v>565</v>
      </c>
      <c r="X9282" t="s">
        <v>146</v>
      </c>
      <c r="Y9282">
        <v>60</v>
      </c>
      <c r="Z9282">
        <v>90000</v>
      </c>
      <c r="AA9282" t="s">
        <v>455</v>
      </c>
      <c r="AB9282"/>
      <c r="AC9282" s="3">
        <v>729900</v>
      </c>
      <c r="AD9282" s="3">
        <v>8.11</v>
      </c>
      <c r="AE9282" s="3">
        <v>0.14000000000000001</v>
      </c>
      <c r="AF9282" t="s">
        <v>554</v>
      </c>
      <c r="AG9282" t="s">
        <v>109</v>
      </c>
      <c r="AH9282" s="8" t="s">
        <v>44</v>
      </c>
      <c r="AI9282" s="7" t="s">
        <v>44</v>
      </c>
      <c r="AJ9282" s="9">
        <v>750.34</v>
      </c>
      <c r="AK9282" s="5">
        <f t="shared" si="278"/>
        <v>-27</v>
      </c>
    </row>
    <row r="9283" spans="1:37" hidden="1" x14ac:dyDescent="0.3">
      <c r="A9283">
        <v>85523</v>
      </c>
      <c r="B9283" t="s">
        <v>2650</v>
      </c>
      <c r="C9283" t="s">
        <v>11814</v>
      </c>
      <c r="D9283" t="s">
        <v>12679</v>
      </c>
      <c r="E9283" t="s">
        <v>12680</v>
      </c>
      <c r="F9283" t="s">
        <v>87</v>
      </c>
      <c r="G9283" t="s">
        <v>33</v>
      </c>
      <c r="H9283" t="s">
        <v>1929</v>
      </c>
      <c r="I9283" t="s">
        <v>1930</v>
      </c>
      <c r="J9283" t="s">
        <v>2238</v>
      </c>
      <c r="K9283" t="s">
        <v>7956</v>
      </c>
      <c r="L9283" t="s">
        <v>1930</v>
      </c>
      <c r="M9283" s="4">
        <v>41912</v>
      </c>
      <c r="N9283" s="4">
        <v>41885</v>
      </c>
      <c r="O9283" s="1">
        <v>41887</v>
      </c>
      <c r="P9283" t="s">
        <v>52</v>
      </c>
      <c r="R9283" t="s">
        <v>71</v>
      </c>
      <c r="S9283" t="s">
        <v>1931</v>
      </c>
      <c r="T9283" t="s">
        <v>143</v>
      </c>
      <c r="U9283" t="s">
        <v>144</v>
      </c>
      <c r="V9283" t="s">
        <v>57</v>
      </c>
      <c r="W9283" s="6" t="s">
        <v>145</v>
      </c>
      <c r="X9283" t="s">
        <v>146</v>
      </c>
      <c r="Y9283">
        <v>60</v>
      </c>
      <c r="Z9283">
        <v>15485</v>
      </c>
      <c r="AA9283" t="s">
        <v>87</v>
      </c>
      <c r="AB9283"/>
      <c r="AC9283" s="3">
        <v>104214.05</v>
      </c>
      <c r="AD9283" s="3">
        <v>6.73</v>
      </c>
      <c r="AE9283" s="3">
        <v>0.11</v>
      </c>
      <c r="AF9283" t="s">
        <v>307</v>
      </c>
      <c r="AG9283" t="s">
        <v>109</v>
      </c>
      <c r="AH9283" s="8" t="s">
        <v>44</v>
      </c>
      <c r="AI9283" s="7" t="s">
        <v>44</v>
      </c>
      <c r="AJ9283" s="9">
        <v>107.13</v>
      </c>
      <c r="AK9283" s="5">
        <f t="shared" ref="AK9283:AK9346" si="279">M9283-N9283</f>
        <v>27</v>
      </c>
    </row>
    <row r="9284" spans="1:37" hidden="1" x14ac:dyDescent="0.3">
      <c r="A9284">
        <v>85527</v>
      </c>
      <c r="B9284" t="s">
        <v>4415</v>
      </c>
      <c r="C9284" t="s">
        <v>11742</v>
      </c>
      <c r="D9284" t="s">
        <v>15082</v>
      </c>
      <c r="E9284" t="s">
        <v>15083</v>
      </c>
      <c r="F9284" t="s">
        <v>105</v>
      </c>
      <c r="G9284" t="s">
        <v>33</v>
      </c>
      <c r="H9284" t="s">
        <v>1929</v>
      </c>
      <c r="I9284" t="s">
        <v>1930</v>
      </c>
      <c r="J9284" t="s">
        <v>310</v>
      </c>
      <c r="K9284" s="2">
        <v>41284</v>
      </c>
      <c r="L9284" t="s">
        <v>1930</v>
      </c>
      <c r="M9284" s="4">
        <v>41946</v>
      </c>
      <c r="N9284" s="4">
        <v>41940</v>
      </c>
      <c r="O9284" s="1">
        <v>41943</v>
      </c>
      <c r="P9284" t="s">
        <v>52</v>
      </c>
      <c r="R9284" t="s">
        <v>71</v>
      </c>
      <c r="S9284" t="s">
        <v>1931</v>
      </c>
      <c r="T9284" t="s">
        <v>614</v>
      </c>
      <c r="U9284" t="s">
        <v>357</v>
      </c>
      <c r="V9284" t="s">
        <v>57</v>
      </c>
      <c r="W9284" s="6" t="s">
        <v>244</v>
      </c>
      <c r="X9284" t="s">
        <v>76</v>
      </c>
      <c r="Y9284">
        <v>60</v>
      </c>
      <c r="Z9284">
        <v>2469</v>
      </c>
      <c r="AA9284" t="s">
        <v>105</v>
      </c>
      <c r="AB9284"/>
      <c r="AC9284" s="3">
        <v>27726.87</v>
      </c>
      <c r="AD9284" s="3">
        <v>11.23</v>
      </c>
      <c r="AE9284" s="3">
        <v>0.19</v>
      </c>
      <c r="AF9284" t="s">
        <v>307</v>
      </c>
      <c r="AG9284" t="s">
        <v>47</v>
      </c>
      <c r="AH9284" s="8">
        <v>230</v>
      </c>
      <c r="AI9284" s="7">
        <v>1163.2</v>
      </c>
      <c r="AJ9284" s="9">
        <v>34.299999999999997</v>
      </c>
      <c r="AK9284" s="5">
        <f t="shared" si="279"/>
        <v>6</v>
      </c>
    </row>
    <row r="9285" spans="1:37" hidden="1" x14ac:dyDescent="0.3">
      <c r="A9285">
        <v>85528</v>
      </c>
      <c r="B9285" t="s">
        <v>4291</v>
      </c>
      <c r="C9285" t="s">
        <v>11843</v>
      </c>
      <c r="D9285" t="s">
        <v>13429</v>
      </c>
      <c r="E9285" t="s">
        <v>13430</v>
      </c>
      <c r="F9285" t="s">
        <v>4295</v>
      </c>
      <c r="G9285" t="s">
        <v>33</v>
      </c>
      <c r="H9285" t="s">
        <v>1929</v>
      </c>
      <c r="I9285" t="s">
        <v>1930</v>
      </c>
      <c r="J9285" t="s">
        <v>36</v>
      </c>
      <c r="K9285" t="s">
        <v>11846</v>
      </c>
      <c r="L9285" t="s">
        <v>1930</v>
      </c>
      <c r="M9285" s="4">
        <v>41942</v>
      </c>
      <c r="N9285" s="4">
        <v>41939</v>
      </c>
      <c r="O9285" s="1">
        <v>41955</v>
      </c>
      <c r="P9285" t="s">
        <v>52</v>
      </c>
      <c r="R9285" t="s">
        <v>53</v>
      </c>
      <c r="S9285" t="s">
        <v>1931</v>
      </c>
      <c r="T9285" t="s">
        <v>5181</v>
      </c>
      <c r="U9285" t="s">
        <v>98</v>
      </c>
      <c r="V9285" t="s">
        <v>57</v>
      </c>
      <c r="W9285" s="6" t="s">
        <v>100</v>
      </c>
      <c r="X9285" t="s">
        <v>76</v>
      </c>
      <c r="Y9285">
        <v>90</v>
      </c>
      <c r="Z9285">
        <v>710</v>
      </c>
      <c r="AA9285" t="s">
        <v>4295</v>
      </c>
      <c r="AB9285"/>
      <c r="AC9285" s="3">
        <v>6624.3</v>
      </c>
      <c r="AD9285" s="3">
        <v>9.33</v>
      </c>
      <c r="AE9285" s="3">
        <v>0.1</v>
      </c>
      <c r="AF9285" t="s">
        <v>605</v>
      </c>
      <c r="AG9285" t="s">
        <v>109</v>
      </c>
      <c r="AH9285" s="8" t="s">
        <v>44</v>
      </c>
      <c r="AI9285" s="7" t="s">
        <v>44</v>
      </c>
      <c r="AJ9285" s="9">
        <v>6.81</v>
      </c>
      <c r="AK9285" s="5">
        <f t="shared" si="279"/>
        <v>3</v>
      </c>
    </row>
    <row r="9286" spans="1:37" hidden="1" x14ac:dyDescent="0.3">
      <c r="A9286">
        <v>85529</v>
      </c>
      <c r="B9286" t="s">
        <v>4415</v>
      </c>
      <c r="C9286" t="s">
        <v>12683</v>
      </c>
      <c r="D9286" t="s">
        <v>15084</v>
      </c>
      <c r="E9286" t="s">
        <v>15085</v>
      </c>
      <c r="F9286" t="s">
        <v>105</v>
      </c>
      <c r="G9286" t="s">
        <v>33</v>
      </c>
      <c r="H9286" t="s">
        <v>1929</v>
      </c>
      <c r="I9286" t="s">
        <v>1930</v>
      </c>
      <c r="J9286" t="s">
        <v>310</v>
      </c>
      <c r="K9286" t="s">
        <v>11687</v>
      </c>
      <c r="L9286" t="s">
        <v>1930</v>
      </c>
      <c r="M9286" s="4">
        <v>41946</v>
      </c>
      <c r="N9286" s="4">
        <v>41929</v>
      </c>
      <c r="O9286" s="1">
        <v>41950</v>
      </c>
      <c r="P9286" t="s">
        <v>52</v>
      </c>
      <c r="R9286" t="s">
        <v>71</v>
      </c>
      <c r="S9286" t="s">
        <v>1931</v>
      </c>
      <c r="T9286" t="s">
        <v>4664</v>
      </c>
      <c r="U9286" t="s">
        <v>413</v>
      </c>
      <c r="V9286" t="s">
        <v>57</v>
      </c>
      <c r="W9286" s="6" t="s">
        <v>415</v>
      </c>
      <c r="X9286" t="s">
        <v>146</v>
      </c>
      <c r="Y9286">
        <v>30</v>
      </c>
      <c r="Z9286">
        <v>17851</v>
      </c>
      <c r="AA9286" t="s">
        <v>105</v>
      </c>
      <c r="AB9286"/>
      <c r="AC9286" s="3">
        <v>212248.39</v>
      </c>
      <c r="AD9286" s="3">
        <v>11.89</v>
      </c>
      <c r="AE9286" s="3">
        <v>0.4</v>
      </c>
      <c r="AF9286" t="s">
        <v>147</v>
      </c>
      <c r="AG9286" t="s">
        <v>47</v>
      </c>
      <c r="AH9286" s="8">
        <v>2117</v>
      </c>
      <c r="AI9286" s="7">
        <v>1663.18</v>
      </c>
      <c r="AJ9286" s="9">
        <v>218.19</v>
      </c>
      <c r="AK9286" s="5">
        <f t="shared" si="279"/>
        <v>17</v>
      </c>
    </row>
    <row r="9287" spans="1:37" hidden="1" x14ac:dyDescent="0.3">
      <c r="A9287">
        <v>85530</v>
      </c>
      <c r="B9287" t="s">
        <v>4311</v>
      </c>
      <c r="C9287" t="s">
        <v>11861</v>
      </c>
      <c r="D9287" t="s">
        <v>15086</v>
      </c>
      <c r="E9287" t="s">
        <v>15087</v>
      </c>
      <c r="F9287" t="s">
        <v>809</v>
      </c>
      <c r="G9287" t="s">
        <v>33</v>
      </c>
      <c r="H9287" t="s">
        <v>1929</v>
      </c>
      <c r="I9287" t="s">
        <v>1930</v>
      </c>
      <c r="J9287" t="s">
        <v>36</v>
      </c>
      <c r="K9287" s="2">
        <v>41735</v>
      </c>
      <c r="L9287" t="s">
        <v>1930</v>
      </c>
      <c r="M9287" s="4">
        <v>41912</v>
      </c>
      <c r="N9287" s="4">
        <v>41913</v>
      </c>
      <c r="O9287" s="1">
        <v>41933</v>
      </c>
      <c r="P9287" t="s">
        <v>52</v>
      </c>
      <c r="R9287" t="s">
        <v>71</v>
      </c>
      <c r="S9287" t="s">
        <v>1931</v>
      </c>
      <c r="T9287" t="s">
        <v>5877</v>
      </c>
      <c r="U9287" t="s">
        <v>4906</v>
      </c>
      <c r="V9287" t="s">
        <v>57</v>
      </c>
      <c r="W9287" s="6" t="s">
        <v>5878</v>
      </c>
      <c r="X9287" t="s">
        <v>146</v>
      </c>
      <c r="Y9287">
        <v>30</v>
      </c>
      <c r="Z9287">
        <v>3273</v>
      </c>
      <c r="AA9287" t="s">
        <v>809</v>
      </c>
      <c r="AB9287"/>
      <c r="AC9287" s="3">
        <v>44250.96</v>
      </c>
      <c r="AD9287" s="3">
        <v>13.52</v>
      </c>
      <c r="AE9287" s="3">
        <v>0.45</v>
      </c>
      <c r="AF9287" t="s">
        <v>615</v>
      </c>
      <c r="AG9287" t="s">
        <v>47</v>
      </c>
      <c r="AH9287" s="8">
        <v>389</v>
      </c>
      <c r="AI9287" s="7">
        <v>2786.61</v>
      </c>
      <c r="AJ9287" s="9">
        <v>45.49</v>
      </c>
      <c r="AK9287" s="5">
        <f t="shared" si="279"/>
        <v>-1</v>
      </c>
    </row>
    <row r="9288" spans="1:37" hidden="1" x14ac:dyDescent="0.3">
      <c r="A9288">
        <v>85531</v>
      </c>
      <c r="B9288" t="s">
        <v>5141</v>
      </c>
      <c r="C9288" t="s">
        <v>15088</v>
      </c>
      <c r="D9288" t="s">
        <v>15089</v>
      </c>
      <c r="E9288" t="s">
        <v>15090</v>
      </c>
      <c r="F9288" t="s">
        <v>299</v>
      </c>
      <c r="G9288" t="s">
        <v>33</v>
      </c>
      <c r="H9288" t="s">
        <v>1929</v>
      </c>
      <c r="I9288" t="s">
        <v>1930</v>
      </c>
      <c r="J9288" t="s">
        <v>36</v>
      </c>
      <c r="K9288" t="s">
        <v>4796</v>
      </c>
      <c r="L9288" t="s">
        <v>1930</v>
      </c>
      <c r="M9288" s="4">
        <v>41920</v>
      </c>
      <c r="N9288" s="4">
        <v>41933</v>
      </c>
      <c r="O9288" s="1">
        <v>41934</v>
      </c>
      <c r="P9288" t="s">
        <v>52</v>
      </c>
      <c r="R9288" t="s">
        <v>71</v>
      </c>
      <c r="S9288" t="s">
        <v>1931</v>
      </c>
      <c r="T9288" t="s">
        <v>4664</v>
      </c>
      <c r="U9288" t="s">
        <v>413</v>
      </c>
      <c r="V9288" t="s">
        <v>57</v>
      </c>
      <c r="W9288" s="6" t="s">
        <v>415</v>
      </c>
      <c r="X9288" t="s">
        <v>146</v>
      </c>
      <c r="Y9288">
        <v>30</v>
      </c>
      <c r="Z9288">
        <v>54147</v>
      </c>
      <c r="AA9288" t="s">
        <v>299</v>
      </c>
      <c r="AB9288"/>
      <c r="AC9288" s="3">
        <v>643807.82999999996</v>
      </c>
      <c r="AD9288" s="3">
        <v>11.89</v>
      </c>
      <c r="AE9288" s="3">
        <v>0.4</v>
      </c>
      <c r="AF9288" t="s">
        <v>147</v>
      </c>
      <c r="AG9288" t="s">
        <v>47</v>
      </c>
      <c r="AH9288" s="8">
        <v>6425</v>
      </c>
      <c r="AI9288" s="7">
        <v>35476</v>
      </c>
      <c r="AJ9288" s="9">
        <v>661.83</v>
      </c>
      <c r="AK9288" s="5">
        <f t="shared" si="279"/>
        <v>-13</v>
      </c>
    </row>
    <row r="9289" spans="1:37" hidden="1" x14ac:dyDescent="0.3">
      <c r="A9289">
        <v>85534</v>
      </c>
      <c r="B9289" t="s">
        <v>4415</v>
      </c>
      <c r="C9289" t="s">
        <v>12683</v>
      </c>
      <c r="D9289" t="s">
        <v>15091</v>
      </c>
      <c r="E9289" t="s">
        <v>15092</v>
      </c>
      <c r="F9289" t="s">
        <v>105</v>
      </c>
      <c r="G9289" t="s">
        <v>33</v>
      </c>
      <c r="H9289" t="s">
        <v>1929</v>
      </c>
      <c r="I9289" t="s">
        <v>1930</v>
      </c>
      <c r="J9289" t="s">
        <v>310</v>
      </c>
      <c r="K9289" t="s">
        <v>11687</v>
      </c>
      <c r="L9289" t="s">
        <v>1930</v>
      </c>
      <c r="M9289" s="4">
        <v>41971</v>
      </c>
      <c r="N9289" s="4">
        <v>41962</v>
      </c>
      <c r="O9289" s="1">
        <v>41963</v>
      </c>
      <c r="P9289" t="s">
        <v>52</v>
      </c>
      <c r="R9289" t="s">
        <v>53</v>
      </c>
      <c r="S9289" t="s">
        <v>1931</v>
      </c>
      <c r="T9289" t="s">
        <v>4435</v>
      </c>
      <c r="U9289" t="s">
        <v>144</v>
      </c>
      <c r="V9289" t="s">
        <v>57</v>
      </c>
      <c r="W9289" s="6" t="s">
        <v>4436</v>
      </c>
      <c r="X9289" t="s">
        <v>852</v>
      </c>
      <c r="Y9289">
        <v>60</v>
      </c>
      <c r="Z9289">
        <v>34374</v>
      </c>
      <c r="AA9289" t="s">
        <v>105</v>
      </c>
      <c r="AB9289"/>
      <c r="AC9289" s="3">
        <v>73904.100000000006</v>
      </c>
      <c r="AD9289" s="3">
        <v>2.15</v>
      </c>
      <c r="AE9289" s="3">
        <v>0.04</v>
      </c>
      <c r="AF9289" t="s">
        <v>147</v>
      </c>
      <c r="AG9289" t="s">
        <v>47</v>
      </c>
      <c r="AH9289" s="8">
        <v>2346</v>
      </c>
      <c r="AI9289" s="7">
        <v>1462.81</v>
      </c>
      <c r="AJ9289" s="9">
        <v>75.97</v>
      </c>
      <c r="AK9289" s="5">
        <f t="shared" si="279"/>
        <v>9</v>
      </c>
    </row>
    <row r="9290" spans="1:37" hidden="1" x14ac:dyDescent="0.3">
      <c r="A9290">
        <v>85536</v>
      </c>
      <c r="B9290" t="s">
        <v>4146</v>
      </c>
      <c r="C9290" t="s">
        <v>12694</v>
      </c>
      <c r="D9290" t="s">
        <v>15093</v>
      </c>
      <c r="E9290" t="s">
        <v>15094</v>
      </c>
      <c r="F9290" t="s">
        <v>94</v>
      </c>
      <c r="G9290" t="s">
        <v>33</v>
      </c>
      <c r="H9290" t="s">
        <v>1929</v>
      </c>
      <c r="I9290" t="s">
        <v>1930</v>
      </c>
      <c r="J9290" t="s">
        <v>310</v>
      </c>
      <c r="K9290" t="s">
        <v>6805</v>
      </c>
      <c r="L9290" t="s">
        <v>1930</v>
      </c>
      <c r="M9290" s="4">
        <v>42034</v>
      </c>
      <c r="N9290" s="4">
        <v>42054</v>
      </c>
      <c r="O9290" s="1">
        <v>42055</v>
      </c>
      <c r="P9290" t="s">
        <v>52</v>
      </c>
      <c r="R9290" t="s">
        <v>71</v>
      </c>
      <c r="S9290" t="s">
        <v>1931</v>
      </c>
      <c r="T9290" t="s">
        <v>106</v>
      </c>
      <c r="U9290" t="s">
        <v>56</v>
      </c>
      <c r="V9290" t="s">
        <v>57</v>
      </c>
      <c r="W9290" s="6" t="s">
        <v>100</v>
      </c>
      <c r="X9290" t="s">
        <v>76</v>
      </c>
      <c r="Y9290">
        <v>60</v>
      </c>
      <c r="Z9290">
        <v>41768</v>
      </c>
      <c r="AA9290" t="s">
        <v>94</v>
      </c>
      <c r="AB9290"/>
      <c r="AC9290" s="3">
        <v>92307.28</v>
      </c>
      <c r="AD9290" s="3">
        <v>2.21</v>
      </c>
      <c r="AE9290" s="3">
        <v>0.04</v>
      </c>
      <c r="AF9290" t="s">
        <v>605</v>
      </c>
      <c r="AG9290" t="s">
        <v>47</v>
      </c>
      <c r="AH9290" s="8">
        <v>2599</v>
      </c>
      <c r="AI9290" s="7">
        <v>3427.33</v>
      </c>
      <c r="AJ9290" s="9">
        <v>94.89</v>
      </c>
      <c r="AK9290" s="5">
        <f t="shared" si="279"/>
        <v>-20</v>
      </c>
    </row>
    <row r="9291" spans="1:37" hidden="1" x14ac:dyDescent="0.3">
      <c r="A9291">
        <v>85539</v>
      </c>
      <c r="B9291" t="s">
        <v>4368</v>
      </c>
      <c r="C9291" t="s">
        <v>11847</v>
      </c>
      <c r="D9291" t="s">
        <v>11848</v>
      </c>
      <c r="E9291" t="s">
        <v>11849</v>
      </c>
      <c r="F9291" t="s">
        <v>155</v>
      </c>
      <c r="G9291" t="s">
        <v>33</v>
      </c>
      <c r="H9291" t="s">
        <v>1929</v>
      </c>
      <c r="I9291" t="s">
        <v>1930</v>
      </c>
      <c r="J9291" t="s">
        <v>310</v>
      </c>
      <c r="K9291" t="s">
        <v>4230</v>
      </c>
      <c r="L9291" t="s">
        <v>1930</v>
      </c>
      <c r="M9291" s="4">
        <v>42035</v>
      </c>
      <c r="N9291" s="4">
        <v>41942</v>
      </c>
      <c r="O9291" s="1">
        <v>41950</v>
      </c>
      <c r="P9291" t="s">
        <v>52</v>
      </c>
      <c r="R9291" t="s">
        <v>71</v>
      </c>
      <c r="S9291" t="s">
        <v>1931</v>
      </c>
      <c r="T9291" t="s">
        <v>4210</v>
      </c>
      <c r="U9291" t="s">
        <v>4211</v>
      </c>
      <c r="V9291" t="s">
        <v>57</v>
      </c>
      <c r="W9291" s="6" t="s">
        <v>4212</v>
      </c>
      <c r="X9291" t="s">
        <v>146</v>
      </c>
      <c r="Y9291">
        <v>30</v>
      </c>
      <c r="Z9291">
        <v>6</v>
      </c>
      <c r="AA9291" t="s">
        <v>155</v>
      </c>
      <c r="AB9291"/>
      <c r="AC9291" s="3">
        <v>0</v>
      </c>
      <c r="AD9291" s="3">
        <v>0</v>
      </c>
      <c r="AE9291" s="3">
        <v>0</v>
      </c>
      <c r="AF9291" t="s">
        <v>4775</v>
      </c>
      <c r="AG9291" t="s">
        <v>109</v>
      </c>
      <c r="AH9291" s="8" t="s">
        <v>44</v>
      </c>
      <c r="AI9291" s="7" t="s">
        <v>44</v>
      </c>
      <c r="AJ9291" s="9">
        <v>0</v>
      </c>
      <c r="AK9291" s="5">
        <f t="shared" si="279"/>
        <v>93</v>
      </c>
    </row>
    <row r="9292" spans="1:37" hidden="1" x14ac:dyDescent="0.3">
      <c r="A9292">
        <v>85541</v>
      </c>
      <c r="B9292" t="s">
        <v>4311</v>
      </c>
      <c r="C9292" t="s">
        <v>11861</v>
      </c>
      <c r="D9292" t="s">
        <v>15095</v>
      </c>
      <c r="E9292" t="s">
        <v>15096</v>
      </c>
      <c r="F9292" t="s">
        <v>809</v>
      </c>
      <c r="G9292" t="s">
        <v>33</v>
      </c>
      <c r="H9292" t="s">
        <v>1929</v>
      </c>
      <c r="I9292" t="s">
        <v>1930</v>
      </c>
      <c r="J9292" t="s">
        <v>310</v>
      </c>
      <c r="K9292" s="2">
        <v>41735</v>
      </c>
      <c r="L9292" t="s">
        <v>1930</v>
      </c>
      <c r="M9292" s="4">
        <v>41943</v>
      </c>
      <c r="N9292" s="4">
        <v>41968</v>
      </c>
      <c r="O9292" s="1">
        <v>41971</v>
      </c>
      <c r="P9292" t="s">
        <v>52</v>
      </c>
      <c r="R9292" t="s">
        <v>71</v>
      </c>
      <c r="S9292" t="s">
        <v>1931</v>
      </c>
      <c r="T9292" t="s">
        <v>5877</v>
      </c>
      <c r="U9292" t="s">
        <v>4906</v>
      </c>
      <c r="V9292" t="s">
        <v>57</v>
      </c>
      <c r="W9292" s="6" t="s">
        <v>5878</v>
      </c>
      <c r="X9292" t="s">
        <v>146</v>
      </c>
      <c r="Y9292">
        <v>30</v>
      </c>
      <c r="Z9292">
        <v>5403</v>
      </c>
      <c r="AA9292" t="s">
        <v>809</v>
      </c>
      <c r="AB9292"/>
      <c r="AC9292" s="3">
        <v>73048.56</v>
      </c>
      <c r="AD9292" s="3">
        <v>13.52</v>
      </c>
      <c r="AE9292" s="3">
        <v>0.45</v>
      </c>
      <c r="AF9292" t="s">
        <v>307</v>
      </c>
      <c r="AG9292" t="s">
        <v>47</v>
      </c>
      <c r="AH9292" s="8">
        <v>490</v>
      </c>
      <c r="AI9292" s="7">
        <v>2016.1</v>
      </c>
      <c r="AJ9292" s="9">
        <v>75.09</v>
      </c>
      <c r="AK9292" s="5">
        <f t="shared" si="279"/>
        <v>-25</v>
      </c>
    </row>
    <row r="9293" spans="1:37" hidden="1" x14ac:dyDescent="0.3">
      <c r="A9293">
        <v>85542</v>
      </c>
      <c r="B9293" t="s">
        <v>4244</v>
      </c>
      <c r="C9293" t="s">
        <v>11834</v>
      </c>
      <c r="D9293" t="s">
        <v>11869</v>
      </c>
      <c r="E9293" t="s">
        <v>11870</v>
      </c>
      <c r="F9293" t="s">
        <v>32</v>
      </c>
      <c r="G9293" t="s">
        <v>33</v>
      </c>
      <c r="H9293" t="s">
        <v>1929</v>
      </c>
      <c r="I9293" t="s">
        <v>1930</v>
      </c>
      <c r="J9293" t="s">
        <v>310</v>
      </c>
      <c r="K9293" t="s">
        <v>11837</v>
      </c>
      <c r="L9293" t="s">
        <v>1930</v>
      </c>
      <c r="M9293" s="4">
        <v>42034</v>
      </c>
      <c r="N9293" s="4">
        <v>42046</v>
      </c>
      <c r="O9293" s="1">
        <v>42051</v>
      </c>
      <c r="P9293" t="s">
        <v>52</v>
      </c>
      <c r="R9293" t="s">
        <v>71</v>
      </c>
      <c r="S9293" t="s">
        <v>1931</v>
      </c>
      <c r="T9293" t="s">
        <v>563</v>
      </c>
      <c r="U9293" t="s">
        <v>564</v>
      </c>
      <c r="V9293" t="s">
        <v>57</v>
      </c>
      <c r="W9293" s="6" t="s">
        <v>565</v>
      </c>
      <c r="X9293" t="s">
        <v>146</v>
      </c>
      <c r="Y9293">
        <v>60</v>
      </c>
      <c r="Z9293">
        <v>50700</v>
      </c>
      <c r="AA9293" t="s">
        <v>32</v>
      </c>
      <c r="AB9293"/>
      <c r="AC9293" s="3">
        <v>391404</v>
      </c>
      <c r="AD9293" s="3">
        <v>7.72</v>
      </c>
      <c r="AE9293" s="3">
        <v>0.13</v>
      </c>
      <c r="AF9293" t="s">
        <v>307</v>
      </c>
      <c r="AG9293" t="s">
        <v>109</v>
      </c>
      <c r="AH9293" s="8" t="s">
        <v>44</v>
      </c>
      <c r="AI9293" s="7" t="s">
        <v>44</v>
      </c>
      <c r="AJ9293" s="9">
        <v>402.36</v>
      </c>
      <c r="AK9293" s="5">
        <f t="shared" si="279"/>
        <v>-12</v>
      </c>
    </row>
    <row r="9294" spans="1:37" hidden="1" x14ac:dyDescent="0.3">
      <c r="A9294">
        <v>85547</v>
      </c>
      <c r="B9294" t="s">
        <v>4244</v>
      </c>
      <c r="C9294" t="s">
        <v>11834</v>
      </c>
      <c r="D9294" t="s">
        <v>13448</v>
      </c>
      <c r="E9294" t="s">
        <v>13449</v>
      </c>
      <c r="F9294" t="s">
        <v>32</v>
      </c>
      <c r="G9294" t="s">
        <v>33</v>
      </c>
      <c r="H9294" t="s">
        <v>1929</v>
      </c>
      <c r="I9294" t="s">
        <v>1930</v>
      </c>
      <c r="J9294" t="s">
        <v>310</v>
      </c>
      <c r="K9294" t="s">
        <v>11837</v>
      </c>
      <c r="L9294" t="s">
        <v>1930</v>
      </c>
      <c r="M9294" s="4">
        <v>42034</v>
      </c>
      <c r="N9294" s="4">
        <v>42046</v>
      </c>
      <c r="O9294" s="1">
        <v>42051</v>
      </c>
      <c r="P9294" t="s">
        <v>52</v>
      </c>
      <c r="R9294" t="s">
        <v>71</v>
      </c>
      <c r="S9294" t="s">
        <v>1931</v>
      </c>
      <c r="T9294" t="s">
        <v>5877</v>
      </c>
      <c r="U9294" t="s">
        <v>4906</v>
      </c>
      <c r="V9294" t="s">
        <v>57</v>
      </c>
      <c r="W9294" s="6" t="s">
        <v>5878</v>
      </c>
      <c r="X9294" t="s">
        <v>146</v>
      </c>
      <c r="Y9294">
        <v>30</v>
      </c>
      <c r="Z9294">
        <v>2000</v>
      </c>
      <c r="AA9294" t="s">
        <v>32</v>
      </c>
      <c r="AB9294"/>
      <c r="AC9294" s="3">
        <v>26980</v>
      </c>
      <c r="AD9294" s="3">
        <v>13.49</v>
      </c>
      <c r="AE9294" s="3">
        <v>0.45</v>
      </c>
      <c r="AF9294" t="s">
        <v>307</v>
      </c>
      <c r="AG9294" t="s">
        <v>109</v>
      </c>
      <c r="AH9294" s="8" t="s">
        <v>44</v>
      </c>
      <c r="AI9294" s="7" t="s">
        <v>44</v>
      </c>
      <c r="AJ9294" s="9">
        <v>27.74</v>
      </c>
      <c r="AK9294" s="5">
        <f t="shared" si="279"/>
        <v>-12</v>
      </c>
    </row>
    <row r="9295" spans="1:37" hidden="1" x14ac:dyDescent="0.3">
      <c r="A9295">
        <v>85551</v>
      </c>
      <c r="B9295" t="s">
        <v>4146</v>
      </c>
      <c r="C9295" t="s">
        <v>12694</v>
      </c>
      <c r="D9295" t="s">
        <v>14636</v>
      </c>
      <c r="E9295" t="s">
        <v>14637</v>
      </c>
      <c r="F9295" t="s">
        <v>94</v>
      </c>
      <c r="G9295" t="s">
        <v>33</v>
      </c>
      <c r="H9295" t="s">
        <v>1929</v>
      </c>
      <c r="I9295" t="s">
        <v>1930</v>
      </c>
      <c r="J9295" t="s">
        <v>310</v>
      </c>
      <c r="K9295" t="s">
        <v>6805</v>
      </c>
      <c r="L9295" t="s">
        <v>1930</v>
      </c>
      <c r="M9295" s="4">
        <v>42034</v>
      </c>
      <c r="N9295" s="4">
        <v>42054</v>
      </c>
      <c r="O9295" s="1">
        <v>42055</v>
      </c>
      <c r="P9295" t="s">
        <v>52</v>
      </c>
      <c r="R9295" t="s">
        <v>71</v>
      </c>
      <c r="S9295" t="s">
        <v>1931</v>
      </c>
      <c r="T9295" t="s">
        <v>143</v>
      </c>
      <c r="U9295" t="s">
        <v>144</v>
      </c>
      <c r="V9295" t="s">
        <v>57</v>
      </c>
      <c r="W9295" s="6" t="s">
        <v>145</v>
      </c>
      <c r="X9295" t="s">
        <v>146</v>
      </c>
      <c r="Y9295">
        <v>60</v>
      </c>
      <c r="Z9295">
        <v>1846</v>
      </c>
      <c r="AA9295" t="s">
        <v>94</v>
      </c>
      <c r="AB9295"/>
      <c r="AC9295" s="3">
        <v>12183.6</v>
      </c>
      <c r="AD9295" s="3">
        <v>6.6</v>
      </c>
      <c r="AE9295" s="3">
        <v>0.11</v>
      </c>
      <c r="AF9295" t="s">
        <v>554</v>
      </c>
      <c r="AG9295" t="s">
        <v>109</v>
      </c>
      <c r="AH9295" s="8" t="s">
        <v>44</v>
      </c>
      <c r="AI9295" s="7" t="s">
        <v>44</v>
      </c>
      <c r="AJ9295" s="9">
        <v>12.52</v>
      </c>
      <c r="AK9295" s="5">
        <f t="shared" si="279"/>
        <v>-20</v>
      </c>
    </row>
    <row r="9296" spans="1:37" hidden="1" x14ac:dyDescent="0.3">
      <c r="A9296">
        <v>85554</v>
      </c>
      <c r="B9296" t="s">
        <v>2650</v>
      </c>
      <c r="C9296" t="s">
        <v>11764</v>
      </c>
      <c r="D9296" t="s">
        <v>14095</v>
      </c>
      <c r="E9296" t="s">
        <v>14096</v>
      </c>
      <c r="F9296" t="s">
        <v>87</v>
      </c>
      <c r="G9296" t="s">
        <v>33</v>
      </c>
      <c r="H9296" t="s">
        <v>1929</v>
      </c>
      <c r="I9296" t="s">
        <v>1930</v>
      </c>
      <c r="J9296" t="s">
        <v>2238</v>
      </c>
      <c r="K9296" t="s">
        <v>11767</v>
      </c>
      <c r="L9296" t="s">
        <v>1930</v>
      </c>
      <c r="M9296" s="4">
        <v>42034</v>
      </c>
      <c r="N9296" s="4">
        <v>42018</v>
      </c>
      <c r="O9296" s="1">
        <v>42024</v>
      </c>
      <c r="P9296" t="s">
        <v>52</v>
      </c>
      <c r="R9296" t="s">
        <v>71</v>
      </c>
      <c r="S9296" t="s">
        <v>1931</v>
      </c>
      <c r="T9296" t="s">
        <v>563</v>
      </c>
      <c r="U9296" t="s">
        <v>564</v>
      </c>
      <c r="V9296" t="s">
        <v>57</v>
      </c>
      <c r="W9296" s="6" t="s">
        <v>565</v>
      </c>
      <c r="X9296" t="s">
        <v>146</v>
      </c>
      <c r="Y9296">
        <v>60</v>
      </c>
      <c r="Z9296">
        <v>24000</v>
      </c>
      <c r="AA9296" t="s">
        <v>87</v>
      </c>
      <c r="AB9296"/>
      <c r="AC9296" s="3">
        <v>185280</v>
      </c>
      <c r="AD9296" s="3">
        <v>7.72</v>
      </c>
      <c r="AE9296" s="3">
        <v>0.13</v>
      </c>
      <c r="AF9296" t="s">
        <v>554</v>
      </c>
      <c r="AG9296" t="s">
        <v>109</v>
      </c>
      <c r="AH9296" s="8" t="s">
        <v>44</v>
      </c>
      <c r="AI9296" s="7" t="s">
        <v>44</v>
      </c>
      <c r="AJ9296" s="9">
        <v>190.47</v>
      </c>
      <c r="AK9296" s="5">
        <f t="shared" si="279"/>
        <v>16</v>
      </c>
    </row>
    <row r="9297" spans="1:37" hidden="1" x14ac:dyDescent="0.3">
      <c r="A9297">
        <v>85555</v>
      </c>
      <c r="B9297" t="s">
        <v>5872</v>
      </c>
      <c r="C9297" t="s">
        <v>13476</v>
      </c>
      <c r="D9297" t="s">
        <v>15097</v>
      </c>
      <c r="E9297" t="s">
        <v>15098</v>
      </c>
      <c r="F9297" t="s">
        <v>155</v>
      </c>
      <c r="G9297" t="s">
        <v>33</v>
      </c>
      <c r="H9297" t="s">
        <v>1929</v>
      </c>
      <c r="I9297" t="s">
        <v>1930</v>
      </c>
      <c r="J9297" t="s">
        <v>310</v>
      </c>
      <c r="K9297" s="2">
        <v>41643</v>
      </c>
      <c r="L9297" t="s">
        <v>1930</v>
      </c>
      <c r="M9297" s="4">
        <v>42051</v>
      </c>
      <c r="N9297" s="4">
        <v>42039</v>
      </c>
      <c r="O9297" s="1">
        <v>42051</v>
      </c>
      <c r="P9297" t="s">
        <v>52</v>
      </c>
      <c r="R9297" t="s">
        <v>71</v>
      </c>
      <c r="S9297" t="s">
        <v>1931</v>
      </c>
      <c r="T9297" t="s">
        <v>5877</v>
      </c>
      <c r="U9297" t="s">
        <v>4906</v>
      </c>
      <c r="V9297" t="s">
        <v>57</v>
      </c>
      <c r="W9297" s="6" t="s">
        <v>5878</v>
      </c>
      <c r="X9297" t="s">
        <v>146</v>
      </c>
      <c r="Y9297">
        <v>30</v>
      </c>
      <c r="Z9297">
        <v>19913</v>
      </c>
      <c r="AA9297" t="s">
        <v>155</v>
      </c>
      <c r="AB9297"/>
      <c r="AC9297" s="3">
        <v>268626.37</v>
      </c>
      <c r="AD9297" s="3">
        <v>13.49</v>
      </c>
      <c r="AE9297" s="3">
        <v>0.45</v>
      </c>
      <c r="AF9297" t="s">
        <v>615</v>
      </c>
      <c r="AG9297" t="s">
        <v>47</v>
      </c>
      <c r="AH9297" s="8">
        <v>1828</v>
      </c>
      <c r="AI9297" s="7">
        <v>1955.17</v>
      </c>
      <c r="AJ9297" s="9">
        <v>276.14999999999998</v>
      </c>
      <c r="AK9297" s="5">
        <f t="shared" si="279"/>
        <v>12</v>
      </c>
    </row>
    <row r="9298" spans="1:37" hidden="1" x14ac:dyDescent="0.3">
      <c r="A9298">
        <v>85556</v>
      </c>
      <c r="B9298" t="s">
        <v>5176</v>
      </c>
      <c r="C9298" t="s">
        <v>11838</v>
      </c>
      <c r="D9298" t="s">
        <v>15099</v>
      </c>
      <c r="E9298" t="s">
        <v>15100</v>
      </c>
      <c r="F9298" t="s">
        <v>155</v>
      </c>
      <c r="G9298" t="s">
        <v>33</v>
      </c>
      <c r="H9298" t="s">
        <v>1929</v>
      </c>
      <c r="I9298" t="s">
        <v>1930</v>
      </c>
      <c r="J9298" t="s">
        <v>310</v>
      </c>
      <c r="K9298" s="2">
        <v>41674</v>
      </c>
      <c r="L9298" t="s">
        <v>1930</v>
      </c>
      <c r="M9298" s="4">
        <v>42051</v>
      </c>
      <c r="N9298" s="4">
        <v>42039</v>
      </c>
      <c r="O9298" s="1">
        <v>42051</v>
      </c>
      <c r="P9298" t="s">
        <v>52</v>
      </c>
      <c r="R9298" t="s">
        <v>53</v>
      </c>
      <c r="S9298" t="s">
        <v>1931</v>
      </c>
      <c r="T9298" t="s">
        <v>795</v>
      </c>
      <c r="U9298" t="s">
        <v>98</v>
      </c>
      <c r="V9298" t="s">
        <v>57</v>
      </c>
      <c r="W9298" s="6" t="s">
        <v>100</v>
      </c>
      <c r="X9298" t="s">
        <v>83</v>
      </c>
      <c r="Y9298">
        <v>90</v>
      </c>
      <c r="Z9298">
        <v>3969</v>
      </c>
      <c r="AA9298" t="s">
        <v>155</v>
      </c>
      <c r="AB9298"/>
      <c r="AC9298" s="3">
        <v>17542.98</v>
      </c>
      <c r="AD9298" s="3">
        <v>4.42</v>
      </c>
      <c r="AE9298" s="3">
        <v>0.05</v>
      </c>
      <c r="AF9298" t="s">
        <v>4396</v>
      </c>
      <c r="AG9298" t="s">
        <v>47</v>
      </c>
      <c r="AH9298" s="8">
        <v>561</v>
      </c>
      <c r="AI9298" s="7">
        <v>251.42</v>
      </c>
      <c r="AJ9298" s="9">
        <v>18.03</v>
      </c>
      <c r="AK9298" s="5">
        <f t="shared" si="279"/>
        <v>12</v>
      </c>
    </row>
    <row r="9299" spans="1:37" hidden="1" x14ac:dyDescent="0.3">
      <c r="A9299">
        <v>85557</v>
      </c>
      <c r="B9299" t="s">
        <v>4368</v>
      </c>
      <c r="C9299" t="s">
        <v>11847</v>
      </c>
      <c r="D9299" t="s">
        <v>14101</v>
      </c>
      <c r="E9299" t="s">
        <v>14102</v>
      </c>
      <c r="F9299" t="s">
        <v>155</v>
      </c>
      <c r="G9299" t="s">
        <v>33</v>
      </c>
      <c r="H9299" t="s">
        <v>1929</v>
      </c>
      <c r="I9299" t="s">
        <v>1930</v>
      </c>
      <c r="J9299" t="s">
        <v>310</v>
      </c>
      <c r="K9299" t="s">
        <v>4230</v>
      </c>
      <c r="L9299" t="s">
        <v>1930</v>
      </c>
      <c r="M9299" s="4">
        <v>42069</v>
      </c>
      <c r="N9299" s="4">
        <v>42041</v>
      </c>
      <c r="O9299" s="1">
        <v>42041</v>
      </c>
      <c r="P9299" t="s">
        <v>52</v>
      </c>
      <c r="R9299" t="s">
        <v>71</v>
      </c>
      <c r="S9299" t="s">
        <v>1931</v>
      </c>
      <c r="T9299" t="s">
        <v>4210</v>
      </c>
      <c r="U9299" t="s">
        <v>4211</v>
      </c>
      <c r="V9299" t="s">
        <v>57</v>
      </c>
      <c r="W9299" s="6" t="s">
        <v>4212</v>
      </c>
      <c r="X9299" t="s">
        <v>146</v>
      </c>
      <c r="Y9299">
        <v>30</v>
      </c>
      <c r="Z9299">
        <v>150468</v>
      </c>
      <c r="AA9299" t="s">
        <v>155</v>
      </c>
      <c r="AB9299"/>
      <c r="AC9299" s="3">
        <v>1468567.68</v>
      </c>
      <c r="AD9299" s="3">
        <v>9.76</v>
      </c>
      <c r="AE9299" s="3">
        <v>0.33</v>
      </c>
      <c r="AF9299" t="s">
        <v>307</v>
      </c>
      <c r="AG9299" t="s">
        <v>109</v>
      </c>
      <c r="AH9299" s="8" t="s">
        <v>44</v>
      </c>
      <c r="AI9299" s="7" t="s">
        <v>44</v>
      </c>
      <c r="AJ9299" s="9">
        <v>1509.69</v>
      </c>
      <c r="AK9299" s="5">
        <f t="shared" si="279"/>
        <v>28</v>
      </c>
    </row>
    <row r="9300" spans="1:37" hidden="1" x14ac:dyDescent="0.3">
      <c r="A9300">
        <v>85558</v>
      </c>
      <c r="B9300" t="s">
        <v>4368</v>
      </c>
      <c r="C9300" t="s">
        <v>11847</v>
      </c>
      <c r="D9300" t="s">
        <v>14101</v>
      </c>
      <c r="E9300" t="s">
        <v>14102</v>
      </c>
      <c r="F9300" t="s">
        <v>155</v>
      </c>
      <c r="G9300" t="s">
        <v>33</v>
      </c>
      <c r="H9300" t="s">
        <v>1929</v>
      </c>
      <c r="I9300" t="s">
        <v>1930</v>
      </c>
      <c r="J9300" t="s">
        <v>310</v>
      </c>
      <c r="K9300" t="s">
        <v>4230</v>
      </c>
      <c r="L9300" t="s">
        <v>1930</v>
      </c>
      <c r="M9300" s="4">
        <v>42069</v>
      </c>
      <c r="N9300" s="4">
        <v>42041</v>
      </c>
      <c r="O9300" s="1">
        <v>42041</v>
      </c>
      <c r="P9300" t="s">
        <v>52</v>
      </c>
      <c r="R9300" t="s">
        <v>71</v>
      </c>
      <c r="S9300" t="s">
        <v>1931</v>
      </c>
      <c r="T9300" t="s">
        <v>4210</v>
      </c>
      <c r="U9300" t="s">
        <v>4211</v>
      </c>
      <c r="V9300" t="s">
        <v>57</v>
      </c>
      <c r="W9300" s="6" t="s">
        <v>4212</v>
      </c>
      <c r="X9300" t="s">
        <v>146</v>
      </c>
      <c r="Y9300">
        <v>30</v>
      </c>
      <c r="Z9300">
        <v>74346</v>
      </c>
      <c r="AA9300" t="s">
        <v>155</v>
      </c>
      <c r="AB9300"/>
      <c r="AC9300" s="3">
        <v>725616.96</v>
      </c>
      <c r="AD9300" s="3">
        <v>9.76</v>
      </c>
      <c r="AE9300" s="3">
        <v>0.33</v>
      </c>
      <c r="AF9300" t="s">
        <v>554</v>
      </c>
      <c r="AG9300" t="s">
        <v>109</v>
      </c>
      <c r="AH9300" s="8" t="s">
        <v>44</v>
      </c>
      <c r="AI9300" s="7" t="s">
        <v>44</v>
      </c>
      <c r="AJ9300" s="9">
        <v>745.93</v>
      </c>
      <c r="AK9300" s="5">
        <f t="shared" si="279"/>
        <v>28</v>
      </c>
    </row>
    <row r="9301" spans="1:37" hidden="1" x14ac:dyDescent="0.3">
      <c r="A9301">
        <v>85559</v>
      </c>
      <c r="B9301" t="s">
        <v>5176</v>
      </c>
      <c r="C9301" t="s">
        <v>11838</v>
      </c>
      <c r="D9301" t="s">
        <v>15101</v>
      </c>
      <c r="E9301" t="s">
        <v>15102</v>
      </c>
      <c r="F9301" t="s">
        <v>155</v>
      </c>
      <c r="G9301" t="s">
        <v>33</v>
      </c>
      <c r="H9301" t="s">
        <v>1929</v>
      </c>
      <c r="I9301" t="s">
        <v>1930</v>
      </c>
      <c r="J9301" t="s">
        <v>310</v>
      </c>
      <c r="K9301" s="2">
        <v>41674</v>
      </c>
      <c r="L9301" t="s">
        <v>1930</v>
      </c>
      <c r="M9301" s="4">
        <v>42051</v>
      </c>
      <c r="N9301" s="4">
        <v>42039</v>
      </c>
      <c r="O9301" s="1">
        <v>42051</v>
      </c>
      <c r="P9301" t="s">
        <v>52</v>
      </c>
      <c r="R9301" t="s">
        <v>53</v>
      </c>
      <c r="S9301" t="s">
        <v>1931</v>
      </c>
      <c r="T9301" t="s">
        <v>4964</v>
      </c>
      <c r="U9301" t="s">
        <v>564</v>
      </c>
      <c r="V9301" t="s">
        <v>57</v>
      </c>
      <c r="W9301" s="6" t="s">
        <v>4965</v>
      </c>
      <c r="X9301" t="s">
        <v>852</v>
      </c>
      <c r="Y9301">
        <v>60</v>
      </c>
      <c r="Z9301">
        <v>203160</v>
      </c>
      <c r="AA9301" t="s">
        <v>155</v>
      </c>
      <c r="AB9301"/>
      <c r="AC9301" s="3">
        <v>761850</v>
      </c>
      <c r="AD9301" s="3">
        <v>3.75</v>
      </c>
      <c r="AE9301" s="3">
        <v>0.06</v>
      </c>
      <c r="AF9301" t="s">
        <v>307</v>
      </c>
      <c r="AG9301" t="s">
        <v>47</v>
      </c>
      <c r="AH9301" s="8">
        <v>11353</v>
      </c>
      <c r="AI9301" s="7">
        <v>12654.78</v>
      </c>
      <c r="AJ9301" s="9">
        <v>783.18</v>
      </c>
      <c r="AK9301" s="5">
        <f t="shared" si="279"/>
        <v>12</v>
      </c>
    </row>
    <row r="9302" spans="1:37" hidden="1" x14ac:dyDescent="0.3">
      <c r="A9302">
        <v>85560</v>
      </c>
      <c r="B9302" t="s">
        <v>4146</v>
      </c>
      <c r="C9302" t="s">
        <v>11931</v>
      </c>
      <c r="D9302" t="s">
        <v>14103</v>
      </c>
      <c r="E9302" t="s">
        <v>14104</v>
      </c>
      <c r="F9302" t="s">
        <v>94</v>
      </c>
      <c r="G9302" t="s">
        <v>33</v>
      </c>
      <c r="H9302" t="s">
        <v>1929</v>
      </c>
      <c r="I9302" t="s">
        <v>1930</v>
      </c>
      <c r="J9302" t="s">
        <v>310</v>
      </c>
      <c r="K9302" s="2">
        <v>41950</v>
      </c>
      <c r="L9302" t="s">
        <v>1930</v>
      </c>
      <c r="M9302" s="4">
        <v>42062</v>
      </c>
      <c r="N9302" s="4">
        <v>42054</v>
      </c>
      <c r="O9302" s="1">
        <v>42055</v>
      </c>
      <c r="P9302" t="s">
        <v>52</v>
      </c>
      <c r="R9302" t="s">
        <v>71</v>
      </c>
      <c r="S9302" t="s">
        <v>1931</v>
      </c>
      <c r="T9302" t="s">
        <v>106</v>
      </c>
      <c r="U9302" t="s">
        <v>56</v>
      </c>
      <c r="V9302" t="s">
        <v>57</v>
      </c>
      <c r="W9302" s="6" t="s">
        <v>100</v>
      </c>
      <c r="X9302" t="s">
        <v>76</v>
      </c>
      <c r="Y9302">
        <v>60</v>
      </c>
      <c r="Z9302">
        <v>38151</v>
      </c>
      <c r="AA9302" t="s">
        <v>94</v>
      </c>
      <c r="AB9302"/>
      <c r="AC9302" s="3">
        <v>83169.179999999993</v>
      </c>
      <c r="AD9302" s="3">
        <v>2.1800000000000002</v>
      </c>
      <c r="AE9302" s="3">
        <v>0.04</v>
      </c>
      <c r="AF9302" t="s">
        <v>605</v>
      </c>
      <c r="AG9302" t="s">
        <v>109</v>
      </c>
      <c r="AH9302" s="8" t="s">
        <v>44</v>
      </c>
      <c r="AI9302" s="7" t="s">
        <v>44</v>
      </c>
      <c r="AJ9302" s="9">
        <v>85.5</v>
      </c>
      <c r="AK9302" s="5">
        <f t="shared" si="279"/>
        <v>8</v>
      </c>
    </row>
    <row r="9303" spans="1:37" hidden="1" x14ac:dyDescent="0.3">
      <c r="A9303">
        <v>85561</v>
      </c>
      <c r="B9303" t="s">
        <v>2650</v>
      </c>
      <c r="C9303" t="s">
        <v>11764</v>
      </c>
      <c r="D9303" t="s">
        <v>15103</v>
      </c>
      <c r="E9303" t="s">
        <v>15104</v>
      </c>
      <c r="F9303" t="s">
        <v>87</v>
      </c>
      <c r="G9303" t="s">
        <v>33</v>
      </c>
      <c r="H9303" t="s">
        <v>1929</v>
      </c>
      <c r="I9303" t="s">
        <v>1930</v>
      </c>
      <c r="J9303" t="s">
        <v>2238</v>
      </c>
      <c r="K9303" t="s">
        <v>11767</v>
      </c>
      <c r="L9303" t="s">
        <v>1930</v>
      </c>
      <c r="M9303" s="4">
        <v>42065</v>
      </c>
      <c r="N9303" s="4">
        <v>42040</v>
      </c>
      <c r="O9303" s="1">
        <v>42045</v>
      </c>
      <c r="P9303" t="s">
        <v>52</v>
      </c>
      <c r="R9303" t="s">
        <v>71</v>
      </c>
      <c r="S9303" t="s">
        <v>1931</v>
      </c>
      <c r="T9303" t="s">
        <v>563</v>
      </c>
      <c r="U9303" t="s">
        <v>564</v>
      </c>
      <c r="V9303" t="s">
        <v>57</v>
      </c>
      <c r="W9303" s="6" t="s">
        <v>565</v>
      </c>
      <c r="X9303" t="s">
        <v>146</v>
      </c>
      <c r="Y9303">
        <v>60</v>
      </c>
      <c r="Z9303">
        <v>213502</v>
      </c>
      <c r="AA9303" t="s">
        <v>87</v>
      </c>
      <c r="AB9303"/>
      <c r="AC9303" s="3">
        <v>1648235.44</v>
      </c>
      <c r="AD9303" s="3">
        <v>7.72</v>
      </c>
      <c r="AE9303" s="3">
        <v>0.13</v>
      </c>
      <c r="AF9303" t="s">
        <v>147</v>
      </c>
      <c r="AG9303" t="s">
        <v>47</v>
      </c>
      <c r="AH9303" s="8">
        <v>31271</v>
      </c>
      <c r="AI9303" s="7">
        <v>62693.85</v>
      </c>
      <c r="AJ9303" s="9">
        <v>1694.39</v>
      </c>
      <c r="AK9303" s="5">
        <f t="shared" si="279"/>
        <v>25</v>
      </c>
    </row>
    <row r="9304" spans="1:37" hidden="1" x14ac:dyDescent="0.3">
      <c r="A9304">
        <v>85562</v>
      </c>
      <c r="B9304" t="s">
        <v>2650</v>
      </c>
      <c r="C9304" t="s">
        <v>11764</v>
      </c>
      <c r="D9304" t="s">
        <v>15105</v>
      </c>
      <c r="E9304" t="s">
        <v>15106</v>
      </c>
      <c r="F9304" t="s">
        <v>87</v>
      </c>
      <c r="G9304" t="s">
        <v>33</v>
      </c>
      <c r="H9304" t="s">
        <v>1929</v>
      </c>
      <c r="I9304" t="s">
        <v>1930</v>
      </c>
      <c r="J9304" t="s">
        <v>2238</v>
      </c>
      <c r="K9304" t="s">
        <v>11767</v>
      </c>
      <c r="L9304" t="s">
        <v>1930</v>
      </c>
      <c r="M9304" s="4">
        <v>42065</v>
      </c>
      <c r="N9304" s="4">
        <v>42040</v>
      </c>
      <c r="O9304" s="1">
        <v>42045</v>
      </c>
      <c r="P9304" t="s">
        <v>52</v>
      </c>
      <c r="R9304" t="s">
        <v>71</v>
      </c>
      <c r="S9304" t="s">
        <v>1931</v>
      </c>
      <c r="T9304" t="s">
        <v>249</v>
      </c>
      <c r="U9304" t="s">
        <v>89</v>
      </c>
      <c r="V9304" t="s">
        <v>57</v>
      </c>
      <c r="W9304" s="6" t="s">
        <v>244</v>
      </c>
      <c r="X9304" t="s">
        <v>76</v>
      </c>
      <c r="Y9304">
        <v>60</v>
      </c>
      <c r="Z9304">
        <v>14648</v>
      </c>
      <c r="AA9304" t="s">
        <v>87</v>
      </c>
      <c r="AB9304"/>
      <c r="AC9304" s="3">
        <v>80564</v>
      </c>
      <c r="AD9304" s="3">
        <v>5.5</v>
      </c>
      <c r="AE9304" s="3">
        <v>0.09</v>
      </c>
      <c r="AF9304" t="s">
        <v>147</v>
      </c>
      <c r="AG9304" t="s">
        <v>47</v>
      </c>
      <c r="AH9304" s="8">
        <v>1023</v>
      </c>
      <c r="AI9304" s="7">
        <v>2244.1999999999998</v>
      </c>
      <c r="AJ9304" s="9">
        <v>82.82</v>
      </c>
      <c r="AK9304" s="5">
        <f t="shared" si="279"/>
        <v>25</v>
      </c>
    </row>
    <row r="9305" spans="1:37" hidden="1" x14ac:dyDescent="0.3">
      <c r="A9305">
        <v>85564</v>
      </c>
      <c r="B9305" t="s">
        <v>4164</v>
      </c>
      <c r="C9305" t="s">
        <v>13482</v>
      </c>
      <c r="D9305" t="s">
        <v>15107</v>
      </c>
      <c r="E9305" t="s">
        <v>15108</v>
      </c>
      <c r="F9305" t="s">
        <v>455</v>
      </c>
      <c r="G9305" t="s">
        <v>33</v>
      </c>
      <c r="H9305" t="s">
        <v>1929</v>
      </c>
      <c r="I9305" t="s">
        <v>1930</v>
      </c>
      <c r="J9305" t="s">
        <v>310</v>
      </c>
      <c r="K9305" t="s">
        <v>4392</v>
      </c>
      <c r="L9305" t="s">
        <v>1930</v>
      </c>
      <c r="M9305" s="4">
        <v>42094</v>
      </c>
      <c r="N9305" s="4">
        <v>42104</v>
      </c>
      <c r="O9305" s="1">
        <v>42114</v>
      </c>
      <c r="P9305" t="s">
        <v>52</v>
      </c>
      <c r="R9305" t="s">
        <v>71</v>
      </c>
      <c r="S9305" t="s">
        <v>1931</v>
      </c>
      <c r="T9305" t="s">
        <v>106</v>
      </c>
      <c r="U9305" t="s">
        <v>56</v>
      </c>
      <c r="V9305" t="s">
        <v>57</v>
      </c>
      <c r="W9305" s="6" t="s">
        <v>100</v>
      </c>
      <c r="X9305" t="s">
        <v>76</v>
      </c>
      <c r="Y9305">
        <v>60</v>
      </c>
      <c r="Z9305">
        <v>1400</v>
      </c>
      <c r="AA9305" t="s">
        <v>455</v>
      </c>
      <c r="AB9305"/>
      <c r="AC9305" s="3">
        <v>3052</v>
      </c>
      <c r="AD9305" s="3">
        <v>2.1800000000000002</v>
      </c>
      <c r="AE9305" s="3">
        <v>0.04</v>
      </c>
      <c r="AF9305" t="s">
        <v>605</v>
      </c>
      <c r="AG9305" t="s">
        <v>47</v>
      </c>
      <c r="AH9305" s="8">
        <v>4355</v>
      </c>
      <c r="AI9305" s="7">
        <v>3644.18</v>
      </c>
      <c r="AJ9305" s="9">
        <v>3.59</v>
      </c>
      <c r="AK9305" s="5">
        <f t="shared" si="279"/>
        <v>-10</v>
      </c>
    </row>
    <row r="9306" spans="1:37" hidden="1" x14ac:dyDescent="0.3">
      <c r="A9306">
        <v>85565</v>
      </c>
      <c r="B9306" t="s">
        <v>4368</v>
      </c>
      <c r="C9306" t="s">
        <v>11847</v>
      </c>
      <c r="D9306" t="s">
        <v>15109</v>
      </c>
      <c r="E9306" t="s">
        <v>15110</v>
      </c>
      <c r="F9306" t="s">
        <v>155</v>
      </c>
      <c r="G9306" t="s">
        <v>33</v>
      </c>
      <c r="H9306" t="s">
        <v>1929</v>
      </c>
      <c r="I9306" t="s">
        <v>1930</v>
      </c>
      <c r="J9306" t="s">
        <v>310</v>
      </c>
      <c r="K9306" t="s">
        <v>4230</v>
      </c>
      <c r="L9306" t="s">
        <v>1930</v>
      </c>
      <c r="M9306" s="4">
        <v>42094</v>
      </c>
      <c r="N9306" s="4">
        <v>42080</v>
      </c>
      <c r="O9306" s="1">
        <v>42081</v>
      </c>
      <c r="P9306" t="s">
        <v>52</v>
      </c>
      <c r="R9306" t="s">
        <v>71</v>
      </c>
      <c r="S9306" t="s">
        <v>1931</v>
      </c>
      <c r="T9306" t="s">
        <v>4210</v>
      </c>
      <c r="U9306" t="s">
        <v>4211</v>
      </c>
      <c r="V9306" t="s">
        <v>57</v>
      </c>
      <c r="W9306" s="6" t="s">
        <v>4212</v>
      </c>
      <c r="X9306" t="s">
        <v>146</v>
      </c>
      <c r="Y9306">
        <v>30</v>
      </c>
      <c r="Z9306">
        <v>336000</v>
      </c>
      <c r="AA9306" t="s">
        <v>155</v>
      </c>
      <c r="AB9306"/>
      <c r="AC9306" s="3">
        <v>3225600</v>
      </c>
      <c r="AD9306" s="3">
        <v>9.6</v>
      </c>
      <c r="AE9306" s="3">
        <v>0.32</v>
      </c>
      <c r="AF9306" t="s">
        <v>307</v>
      </c>
      <c r="AG9306" t="s">
        <v>47</v>
      </c>
      <c r="AH9306" s="8">
        <v>37955</v>
      </c>
      <c r="AI9306" s="7">
        <v>42077.59</v>
      </c>
      <c r="AJ9306" s="9">
        <v>3315.92</v>
      </c>
      <c r="AK9306" s="5">
        <f t="shared" si="279"/>
        <v>14</v>
      </c>
    </row>
    <row r="9307" spans="1:37" hidden="1" x14ac:dyDescent="0.3">
      <c r="A9307">
        <v>85566</v>
      </c>
      <c r="B9307" t="s">
        <v>4170</v>
      </c>
      <c r="C9307" t="s">
        <v>11896</v>
      </c>
      <c r="D9307" t="s">
        <v>11897</v>
      </c>
      <c r="E9307" t="s">
        <v>11898</v>
      </c>
      <c r="F9307" t="s">
        <v>4174</v>
      </c>
      <c r="G9307" t="s">
        <v>33</v>
      </c>
      <c r="H9307" t="s">
        <v>1929</v>
      </c>
      <c r="I9307" t="s">
        <v>1930</v>
      </c>
      <c r="J9307" t="s">
        <v>36</v>
      </c>
      <c r="K9307" t="s">
        <v>5359</v>
      </c>
      <c r="L9307" t="s">
        <v>1930</v>
      </c>
      <c r="M9307" s="4">
        <v>42062</v>
      </c>
      <c r="N9307" s="4">
        <v>42063</v>
      </c>
      <c r="O9307" s="1">
        <v>42068</v>
      </c>
      <c r="P9307" t="s">
        <v>52</v>
      </c>
      <c r="R9307" t="s">
        <v>53</v>
      </c>
      <c r="S9307" t="s">
        <v>1931</v>
      </c>
      <c r="T9307" t="s">
        <v>4435</v>
      </c>
      <c r="U9307" t="s">
        <v>144</v>
      </c>
      <c r="V9307" t="s">
        <v>57</v>
      </c>
      <c r="W9307" s="6" t="s">
        <v>4436</v>
      </c>
      <c r="X9307" t="s">
        <v>852</v>
      </c>
      <c r="Y9307">
        <v>60</v>
      </c>
      <c r="Z9307">
        <v>325</v>
      </c>
      <c r="AA9307" t="s">
        <v>4174</v>
      </c>
      <c r="AB9307"/>
      <c r="AC9307" s="3">
        <v>646.75</v>
      </c>
      <c r="AD9307" s="3">
        <v>1.99</v>
      </c>
      <c r="AE9307" s="3">
        <v>0.03</v>
      </c>
      <c r="AF9307" t="s">
        <v>147</v>
      </c>
      <c r="AG9307" t="s">
        <v>109</v>
      </c>
      <c r="AH9307" s="8" t="s">
        <v>44</v>
      </c>
      <c r="AI9307" s="7" t="s">
        <v>44</v>
      </c>
      <c r="AJ9307" s="9">
        <v>0.76</v>
      </c>
      <c r="AK9307" s="5">
        <f t="shared" si="279"/>
        <v>-1</v>
      </c>
    </row>
    <row r="9308" spans="1:37" hidden="1" x14ac:dyDescent="0.3">
      <c r="A9308">
        <v>85567</v>
      </c>
      <c r="B9308" t="s">
        <v>4259</v>
      </c>
      <c r="C9308" t="s">
        <v>11864</v>
      </c>
      <c r="D9308" t="s">
        <v>11899</v>
      </c>
      <c r="E9308" t="s">
        <v>11900</v>
      </c>
      <c r="F9308" t="s">
        <v>140</v>
      </c>
      <c r="G9308" t="s">
        <v>33</v>
      </c>
      <c r="H9308" t="s">
        <v>1929</v>
      </c>
      <c r="I9308" t="s">
        <v>1930</v>
      </c>
      <c r="J9308" t="s">
        <v>310</v>
      </c>
      <c r="K9308" t="s">
        <v>5045</v>
      </c>
      <c r="L9308" t="s">
        <v>1930</v>
      </c>
      <c r="M9308" s="4">
        <v>42094</v>
      </c>
      <c r="N9308" s="4">
        <v>42087</v>
      </c>
      <c r="O9308" s="1">
        <v>42087</v>
      </c>
      <c r="P9308" t="s">
        <v>52</v>
      </c>
      <c r="R9308" t="s">
        <v>71</v>
      </c>
      <c r="S9308" t="s">
        <v>1931</v>
      </c>
      <c r="T9308" t="s">
        <v>2883</v>
      </c>
      <c r="U9308" t="s">
        <v>2884</v>
      </c>
      <c r="V9308" t="s">
        <v>57</v>
      </c>
      <c r="W9308" s="6" t="s">
        <v>2885</v>
      </c>
      <c r="X9308" t="s">
        <v>146</v>
      </c>
      <c r="Y9308">
        <v>30</v>
      </c>
      <c r="Z9308">
        <v>13653</v>
      </c>
      <c r="AA9308" t="s">
        <v>140</v>
      </c>
      <c r="AB9308"/>
      <c r="AC9308" s="3">
        <v>62667.27</v>
      </c>
      <c r="AD9308" s="3">
        <v>4.59</v>
      </c>
      <c r="AE9308" s="3">
        <v>0.15</v>
      </c>
      <c r="AF9308" t="s">
        <v>6830</v>
      </c>
      <c r="AG9308" t="s">
        <v>109</v>
      </c>
      <c r="AH9308" s="8" t="s">
        <v>44</v>
      </c>
      <c r="AI9308" s="7" t="s">
        <v>44</v>
      </c>
      <c r="AJ9308" s="9">
        <v>64.42</v>
      </c>
      <c r="AK9308" s="5">
        <f t="shared" si="279"/>
        <v>7</v>
      </c>
    </row>
    <row r="9309" spans="1:37" hidden="1" x14ac:dyDescent="0.3">
      <c r="A9309">
        <v>85569</v>
      </c>
      <c r="B9309" t="s">
        <v>4244</v>
      </c>
      <c r="C9309" t="s">
        <v>11794</v>
      </c>
      <c r="D9309" t="s">
        <v>15111</v>
      </c>
      <c r="E9309" t="s">
        <v>15112</v>
      </c>
      <c r="F9309" t="s">
        <v>32</v>
      </c>
      <c r="G9309" t="s">
        <v>33</v>
      </c>
      <c r="H9309" t="s">
        <v>1929</v>
      </c>
      <c r="I9309" t="s">
        <v>1930</v>
      </c>
      <c r="J9309" t="s">
        <v>310</v>
      </c>
      <c r="K9309" t="s">
        <v>5217</v>
      </c>
      <c r="L9309" t="s">
        <v>1930</v>
      </c>
      <c r="M9309" s="4">
        <v>42094</v>
      </c>
      <c r="N9309" s="4">
        <v>42089</v>
      </c>
      <c r="O9309" s="1">
        <v>42093</v>
      </c>
      <c r="P9309" t="s">
        <v>52</v>
      </c>
      <c r="R9309" t="s">
        <v>71</v>
      </c>
      <c r="S9309" t="s">
        <v>1931</v>
      </c>
      <c r="T9309" t="s">
        <v>332</v>
      </c>
      <c r="U9309" t="s">
        <v>242</v>
      </c>
      <c r="V9309" t="s">
        <v>57</v>
      </c>
      <c r="W9309" s="6" t="s">
        <v>244</v>
      </c>
      <c r="X9309" t="s">
        <v>76</v>
      </c>
      <c r="Y9309">
        <v>30</v>
      </c>
      <c r="Z9309">
        <v>1764</v>
      </c>
      <c r="AA9309" t="s">
        <v>32</v>
      </c>
      <c r="AB9309"/>
      <c r="AC9309" s="3">
        <v>6262.2</v>
      </c>
      <c r="AD9309" s="3">
        <v>3.55</v>
      </c>
      <c r="AE9309" s="3">
        <v>0.12</v>
      </c>
      <c r="AF9309" t="s">
        <v>307</v>
      </c>
      <c r="AG9309" t="s">
        <v>47</v>
      </c>
      <c r="AH9309" s="8">
        <v>110</v>
      </c>
      <c r="AI9309" s="7">
        <v>707.7</v>
      </c>
      <c r="AJ9309" s="9">
        <v>6.44</v>
      </c>
      <c r="AK9309" s="5">
        <f t="shared" si="279"/>
        <v>5</v>
      </c>
    </row>
    <row r="9310" spans="1:37" hidden="1" x14ac:dyDescent="0.3">
      <c r="A9310">
        <v>85570</v>
      </c>
      <c r="B9310" t="s">
        <v>2650</v>
      </c>
      <c r="C9310" t="s">
        <v>11856</v>
      </c>
      <c r="D9310" t="s">
        <v>11903</v>
      </c>
      <c r="E9310" t="s">
        <v>11904</v>
      </c>
      <c r="F9310" t="s">
        <v>87</v>
      </c>
      <c r="G9310" t="s">
        <v>33</v>
      </c>
      <c r="H9310" t="s">
        <v>1929</v>
      </c>
      <c r="I9310" t="s">
        <v>1930</v>
      </c>
      <c r="J9310" t="s">
        <v>2238</v>
      </c>
      <c r="K9310" t="s">
        <v>4362</v>
      </c>
      <c r="L9310" t="s">
        <v>1930</v>
      </c>
      <c r="M9310" s="4">
        <v>42063</v>
      </c>
      <c r="N9310" s="4">
        <v>42073</v>
      </c>
      <c r="O9310" s="1">
        <v>42080</v>
      </c>
      <c r="P9310" t="s">
        <v>52</v>
      </c>
      <c r="R9310" t="s">
        <v>71</v>
      </c>
      <c r="S9310" t="s">
        <v>1931</v>
      </c>
      <c r="T9310" t="s">
        <v>4210</v>
      </c>
      <c r="U9310" t="s">
        <v>4211</v>
      </c>
      <c r="V9310" t="s">
        <v>57</v>
      </c>
      <c r="W9310" s="6" t="s">
        <v>4212</v>
      </c>
      <c r="X9310" t="s">
        <v>146</v>
      </c>
      <c r="Y9310">
        <v>30</v>
      </c>
      <c r="Z9310">
        <v>128500</v>
      </c>
      <c r="AA9310" t="s">
        <v>87</v>
      </c>
      <c r="AB9310"/>
      <c r="AC9310" s="3">
        <v>1233600</v>
      </c>
      <c r="AD9310" s="3">
        <v>9.6</v>
      </c>
      <c r="AE9310" s="3">
        <v>0.32</v>
      </c>
      <c r="AF9310" t="s">
        <v>307</v>
      </c>
      <c r="AG9310" t="s">
        <v>109</v>
      </c>
      <c r="AH9310" s="8" t="s">
        <v>44</v>
      </c>
      <c r="AI9310" s="7" t="s">
        <v>44</v>
      </c>
      <c r="AJ9310" s="9">
        <v>1268.1400000000001</v>
      </c>
      <c r="AK9310" s="5">
        <f t="shared" si="279"/>
        <v>-10</v>
      </c>
    </row>
    <row r="9311" spans="1:37" hidden="1" x14ac:dyDescent="0.3">
      <c r="A9311">
        <v>85572</v>
      </c>
      <c r="B9311" t="s">
        <v>4170</v>
      </c>
      <c r="C9311" t="s">
        <v>11896</v>
      </c>
      <c r="D9311" t="s">
        <v>14111</v>
      </c>
      <c r="E9311" t="s">
        <v>14112</v>
      </c>
      <c r="F9311" t="s">
        <v>4174</v>
      </c>
      <c r="G9311" t="s">
        <v>33</v>
      </c>
      <c r="H9311" t="s">
        <v>1929</v>
      </c>
      <c r="I9311" t="s">
        <v>1930</v>
      </c>
      <c r="J9311" t="s">
        <v>36</v>
      </c>
      <c r="K9311" t="s">
        <v>5359</v>
      </c>
      <c r="L9311" t="s">
        <v>1930</v>
      </c>
      <c r="M9311" s="4">
        <v>42153</v>
      </c>
      <c r="N9311" s="4">
        <v>42088</v>
      </c>
      <c r="O9311" s="1">
        <v>42093</v>
      </c>
      <c r="P9311" t="s">
        <v>52</v>
      </c>
      <c r="R9311" t="s">
        <v>71</v>
      </c>
      <c r="S9311" t="s">
        <v>1931</v>
      </c>
      <c r="T9311" t="s">
        <v>2883</v>
      </c>
      <c r="U9311" t="s">
        <v>2884</v>
      </c>
      <c r="V9311" t="s">
        <v>57</v>
      </c>
      <c r="W9311" s="6" t="s">
        <v>2885</v>
      </c>
      <c r="X9311" t="s">
        <v>146</v>
      </c>
      <c r="Y9311">
        <v>30</v>
      </c>
      <c r="Z9311">
        <v>240</v>
      </c>
      <c r="AA9311" t="s">
        <v>4174</v>
      </c>
      <c r="AB9311"/>
      <c r="AC9311" s="3">
        <v>1101.5999999999999</v>
      </c>
      <c r="AD9311" s="3">
        <v>4.59</v>
      </c>
      <c r="AE9311" s="3">
        <v>0.15</v>
      </c>
      <c r="AF9311" t="s">
        <v>11780</v>
      </c>
      <c r="AG9311" t="s">
        <v>109</v>
      </c>
      <c r="AH9311" s="8" t="s">
        <v>44</v>
      </c>
      <c r="AI9311" s="7" t="s">
        <v>44</v>
      </c>
      <c r="AJ9311" s="9">
        <v>1.3</v>
      </c>
      <c r="AK9311" s="5">
        <f t="shared" si="279"/>
        <v>65</v>
      </c>
    </row>
    <row r="9312" spans="1:37" hidden="1" x14ac:dyDescent="0.3">
      <c r="A9312">
        <v>85573</v>
      </c>
      <c r="B9312" t="s">
        <v>2650</v>
      </c>
      <c r="C9312" t="s">
        <v>11856</v>
      </c>
      <c r="D9312" t="s">
        <v>15113</v>
      </c>
      <c r="E9312" t="s">
        <v>15114</v>
      </c>
      <c r="F9312" t="s">
        <v>87</v>
      </c>
      <c r="G9312" t="s">
        <v>33</v>
      </c>
      <c r="H9312" t="s">
        <v>1929</v>
      </c>
      <c r="I9312" t="s">
        <v>1930</v>
      </c>
      <c r="J9312" t="s">
        <v>2238</v>
      </c>
      <c r="K9312" t="s">
        <v>4362</v>
      </c>
      <c r="L9312" t="s">
        <v>1930</v>
      </c>
      <c r="M9312" s="4">
        <v>42109</v>
      </c>
      <c r="N9312" s="4">
        <v>42081</v>
      </c>
      <c r="O9312" s="1">
        <v>42083</v>
      </c>
      <c r="P9312" t="s">
        <v>52</v>
      </c>
      <c r="R9312" t="s">
        <v>71</v>
      </c>
      <c r="S9312" t="s">
        <v>1931</v>
      </c>
      <c r="T9312" t="s">
        <v>115</v>
      </c>
      <c r="U9312" t="s">
        <v>116</v>
      </c>
      <c r="V9312" t="s">
        <v>117</v>
      </c>
      <c r="W9312" s="6" t="s">
        <v>118</v>
      </c>
      <c r="X9312" t="s">
        <v>76</v>
      </c>
      <c r="Y9312">
        <v>120</v>
      </c>
      <c r="Z9312">
        <v>41943</v>
      </c>
      <c r="AA9312" t="s">
        <v>87</v>
      </c>
      <c r="AB9312"/>
      <c r="AC9312" s="3">
        <v>781817.52</v>
      </c>
      <c r="AD9312" s="3">
        <v>18.64</v>
      </c>
      <c r="AE9312" s="3">
        <v>0.16</v>
      </c>
      <c r="AF9312" t="s">
        <v>122</v>
      </c>
      <c r="AG9312" t="s">
        <v>47</v>
      </c>
      <c r="AH9312" s="8">
        <v>10322</v>
      </c>
      <c r="AI9312" s="7">
        <v>14266.13</v>
      </c>
      <c r="AJ9312" s="9">
        <v>803.71</v>
      </c>
      <c r="AK9312" s="5">
        <f t="shared" si="279"/>
        <v>28</v>
      </c>
    </row>
    <row r="9313" spans="1:37" hidden="1" x14ac:dyDescent="0.3">
      <c r="A9313">
        <v>85574</v>
      </c>
      <c r="B9313" t="s">
        <v>2650</v>
      </c>
      <c r="C9313" t="s">
        <v>11856</v>
      </c>
      <c r="D9313" t="s">
        <v>15115</v>
      </c>
      <c r="E9313" t="s">
        <v>15116</v>
      </c>
      <c r="F9313" t="s">
        <v>87</v>
      </c>
      <c r="G9313" t="s">
        <v>33</v>
      </c>
      <c r="H9313" t="s">
        <v>1929</v>
      </c>
      <c r="I9313" t="s">
        <v>1930</v>
      </c>
      <c r="J9313" t="s">
        <v>2238</v>
      </c>
      <c r="K9313" t="s">
        <v>4362</v>
      </c>
      <c r="L9313" t="s">
        <v>1930</v>
      </c>
      <c r="M9313" s="4">
        <v>42124</v>
      </c>
      <c r="N9313" s="4">
        <v>42083</v>
      </c>
      <c r="O9313" s="1">
        <v>42093</v>
      </c>
      <c r="P9313" t="s">
        <v>52</v>
      </c>
      <c r="R9313" t="s">
        <v>71</v>
      </c>
      <c r="S9313" t="s">
        <v>1931</v>
      </c>
      <c r="T9313" t="s">
        <v>563</v>
      </c>
      <c r="U9313" t="s">
        <v>564</v>
      </c>
      <c r="V9313" t="s">
        <v>57</v>
      </c>
      <c r="W9313" s="6" t="s">
        <v>565</v>
      </c>
      <c r="X9313" t="s">
        <v>146</v>
      </c>
      <c r="Y9313">
        <v>60</v>
      </c>
      <c r="Z9313">
        <v>156995</v>
      </c>
      <c r="AA9313" t="s">
        <v>87</v>
      </c>
      <c r="AB9313"/>
      <c r="AC9313" s="3">
        <v>1212001.3999999999</v>
      </c>
      <c r="AD9313" s="3">
        <v>7.72</v>
      </c>
      <c r="AE9313" s="3">
        <v>0.13</v>
      </c>
      <c r="AF9313" t="s">
        <v>605</v>
      </c>
      <c r="AG9313" t="s">
        <v>47</v>
      </c>
      <c r="AH9313" s="8">
        <v>32219</v>
      </c>
      <c r="AI9313" s="7">
        <v>50569.84</v>
      </c>
      <c r="AJ9313" s="9">
        <v>1245.94</v>
      </c>
      <c r="AK9313" s="5">
        <f t="shared" si="279"/>
        <v>41</v>
      </c>
    </row>
    <row r="9314" spans="1:37" hidden="1" x14ac:dyDescent="0.3">
      <c r="A9314">
        <v>85575</v>
      </c>
      <c r="B9314" t="s">
        <v>2650</v>
      </c>
      <c r="C9314" t="s">
        <v>11856</v>
      </c>
      <c r="D9314" t="s">
        <v>15115</v>
      </c>
      <c r="E9314" t="s">
        <v>15116</v>
      </c>
      <c r="F9314" t="s">
        <v>87</v>
      </c>
      <c r="G9314" t="s">
        <v>33</v>
      </c>
      <c r="H9314" t="s">
        <v>1929</v>
      </c>
      <c r="I9314" t="s">
        <v>1930</v>
      </c>
      <c r="J9314" t="s">
        <v>2238</v>
      </c>
      <c r="K9314" t="s">
        <v>4362</v>
      </c>
      <c r="L9314" t="s">
        <v>1930</v>
      </c>
      <c r="M9314" s="4">
        <v>42124</v>
      </c>
      <c r="N9314" s="4">
        <v>42083</v>
      </c>
      <c r="O9314" s="1">
        <v>42093</v>
      </c>
      <c r="P9314" t="s">
        <v>52</v>
      </c>
      <c r="R9314" t="s">
        <v>71</v>
      </c>
      <c r="S9314" t="s">
        <v>1931</v>
      </c>
      <c r="T9314" t="s">
        <v>563</v>
      </c>
      <c r="U9314" t="s">
        <v>564</v>
      </c>
      <c r="V9314" t="s">
        <v>57</v>
      </c>
      <c r="W9314" s="6" t="s">
        <v>565</v>
      </c>
      <c r="X9314" t="s">
        <v>146</v>
      </c>
      <c r="Y9314">
        <v>60</v>
      </c>
      <c r="Z9314">
        <v>91500</v>
      </c>
      <c r="AA9314" t="s">
        <v>87</v>
      </c>
      <c r="AB9314"/>
      <c r="AC9314" s="3">
        <v>706380</v>
      </c>
      <c r="AD9314" s="3">
        <v>7.72</v>
      </c>
      <c r="AE9314" s="3">
        <v>0.13</v>
      </c>
      <c r="AF9314" t="s">
        <v>147</v>
      </c>
      <c r="AG9314" t="s">
        <v>109</v>
      </c>
      <c r="AH9314" s="8" t="s">
        <v>44</v>
      </c>
      <c r="AI9314" s="7" t="s">
        <v>44</v>
      </c>
      <c r="AJ9314" s="9">
        <v>726.16</v>
      </c>
      <c r="AK9314" s="5">
        <f t="shared" si="279"/>
        <v>41</v>
      </c>
    </row>
    <row r="9315" spans="1:37" hidden="1" x14ac:dyDescent="0.3">
      <c r="A9315">
        <v>85577</v>
      </c>
      <c r="B9315" t="s">
        <v>15117</v>
      </c>
      <c r="C9315" t="s">
        <v>15118</v>
      </c>
      <c r="D9315" t="s">
        <v>15119</v>
      </c>
      <c r="E9315" t="s">
        <v>15120</v>
      </c>
      <c r="F9315" t="s">
        <v>2260</v>
      </c>
      <c r="G9315" t="s">
        <v>33</v>
      </c>
      <c r="H9315" t="s">
        <v>1929</v>
      </c>
      <c r="I9315" t="s">
        <v>1930</v>
      </c>
      <c r="J9315" t="s">
        <v>310</v>
      </c>
      <c r="K9315" t="s">
        <v>15121</v>
      </c>
      <c r="L9315" t="s">
        <v>1930</v>
      </c>
      <c r="M9315" s="4">
        <v>42100</v>
      </c>
      <c r="N9315" s="4">
        <v>42089</v>
      </c>
      <c r="O9315" s="1">
        <v>42089</v>
      </c>
      <c r="P9315" t="s">
        <v>52</v>
      </c>
      <c r="R9315" t="s">
        <v>71</v>
      </c>
      <c r="S9315" t="s">
        <v>1931</v>
      </c>
      <c r="T9315" t="s">
        <v>4210</v>
      </c>
      <c r="U9315" t="s">
        <v>4211</v>
      </c>
      <c r="V9315" t="s">
        <v>57</v>
      </c>
      <c r="W9315" s="6" t="s">
        <v>4212</v>
      </c>
      <c r="X9315" t="s">
        <v>146</v>
      </c>
      <c r="Y9315">
        <v>30</v>
      </c>
      <c r="Z9315">
        <v>65000</v>
      </c>
      <c r="AA9315" t="s">
        <v>2260</v>
      </c>
      <c r="AB9315"/>
      <c r="AC9315" s="3">
        <v>649350</v>
      </c>
      <c r="AD9315" s="3">
        <v>9.99</v>
      </c>
      <c r="AE9315" s="3">
        <v>0.33</v>
      </c>
      <c r="AF9315" t="s">
        <v>307</v>
      </c>
      <c r="AG9315" t="s">
        <v>47</v>
      </c>
      <c r="AH9315" s="8">
        <v>7403</v>
      </c>
      <c r="AI9315" s="7">
        <v>4971.05</v>
      </c>
      <c r="AJ9315" s="9">
        <v>764.28</v>
      </c>
      <c r="AK9315" s="5">
        <f t="shared" si="279"/>
        <v>11</v>
      </c>
    </row>
    <row r="9316" spans="1:37" hidden="1" x14ac:dyDescent="0.3">
      <c r="A9316">
        <v>85578</v>
      </c>
      <c r="B9316" t="s">
        <v>4291</v>
      </c>
      <c r="C9316" t="s">
        <v>12734</v>
      </c>
      <c r="D9316" t="s">
        <v>15122</v>
      </c>
      <c r="E9316" t="s">
        <v>15123</v>
      </c>
      <c r="F9316" t="s">
        <v>4295</v>
      </c>
      <c r="G9316" t="s">
        <v>33</v>
      </c>
      <c r="H9316" t="s">
        <v>1929</v>
      </c>
      <c r="I9316" t="s">
        <v>1930</v>
      </c>
      <c r="J9316" t="s">
        <v>36</v>
      </c>
      <c r="K9316" t="s">
        <v>4281</v>
      </c>
      <c r="L9316" t="s">
        <v>1930</v>
      </c>
      <c r="M9316" s="4">
        <v>42186</v>
      </c>
      <c r="N9316" s="4">
        <v>42198</v>
      </c>
      <c r="O9316" s="1">
        <v>42198</v>
      </c>
      <c r="P9316" t="s">
        <v>52</v>
      </c>
      <c r="R9316" t="s">
        <v>53</v>
      </c>
      <c r="S9316" t="s">
        <v>1931</v>
      </c>
      <c r="T9316" t="s">
        <v>5181</v>
      </c>
      <c r="U9316" t="s">
        <v>98</v>
      </c>
      <c r="V9316" t="s">
        <v>57</v>
      </c>
      <c r="W9316" s="6" t="s">
        <v>100</v>
      </c>
      <c r="X9316" t="s">
        <v>76</v>
      </c>
      <c r="Y9316">
        <v>90</v>
      </c>
      <c r="Z9316">
        <v>300</v>
      </c>
      <c r="AA9316" t="s">
        <v>4295</v>
      </c>
      <c r="AB9316"/>
      <c r="AC9316" s="3">
        <v>2790</v>
      </c>
      <c r="AD9316" s="3">
        <v>9.3000000000000007</v>
      </c>
      <c r="AE9316" s="3">
        <v>0.1</v>
      </c>
      <c r="AF9316" t="s">
        <v>605</v>
      </c>
      <c r="AG9316" t="s">
        <v>47</v>
      </c>
      <c r="AH9316" s="8">
        <v>266</v>
      </c>
      <c r="AI9316" s="7">
        <v>4147.79</v>
      </c>
      <c r="AJ9316" s="9">
        <v>3.28</v>
      </c>
      <c r="AK9316" s="5">
        <f t="shared" si="279"/>
        <v>-12</v>
      </c>
    </row>
    <row r="9317" spans="1:37" hidden="1" x14ac:dyDescent="0.3">
      <c r="A9317">
        <v>85579</v>
      </c>
      <c r="B9317" t="s">
        <v>4164</v>
      </c>
      <c r="C9317" t="s">
        <v>12713</v>
      </c>
      <c r="D9317" t="s">
        <v>15124</v>
      </c>
      <c r="E9317" t="s">
        <v>15125</v>
      </c>
      <c r="F9317" t="s">
        <v>455</v>
      </c>
      <c r="G9317" t="s">
        <v>33</v>
      </c>
      <c r="H9317" t="s">
        <v>1929</v>
      </c>
      <c r="I9317" t="s">
        <v>1930</v>
      </c>
      <c r="J9317" t="s">
        <v>310</v>
      </c>
      <c r="K9317" t="s">
        <v>12716</v>
      </c>
      <c r="L9317" t="s">
        <v>1930</v>
      </c>
      <c r="M9317" s="4">
        <v>42139</v>
      </c>
      <c r="N9317" s="4">
        <v>42139</v>
      </c>
      <c r="O9317" s="1">
        <v>42139</v>
      </c>
      <c r="P9317" t="s">
        <v>52</v>
      </c>
      <c r="R9317" t="s">
        <v>71</v>
      </c>
      <c r="S9317" t="s">
        <v>1931</v>
      </c>
      <c r="T9317" t="s">
        <v>115</v>
      </c>
      <c r="U9317" t="s">
        <v>116</v>
      </c>
      <c r="V9317" t="s">
        <v>117</v>
      </c>
      <c r="W9317" s="6" t="s">
        <v>118</v>
      </c>
      <c r="X9317" t="s">
        <v>76</v>
      </c>
      <c r="Y9317">
        <v>120</v>
      </c>
      <c r="Z9317">
        <v>30120</v>
      </c>
      <c r="AA9317" t="s">
        <v>455</v>
      </c>
      <c r="AB9317"/>
      <c r="AC9317" s="3">
        <v>569268</v>
      </c>
      <c r="AD9317" s="3">
        <v>18.899999999999999</v>
      </c>
      <c r="AE9317" s="3">
        <v>0.16</v>
      </c>
      <c r="AF9317" t="s">
        <v>122</v>
      </c>
      <c r="AG9317" t="s">
        <v>47</v>
      </c>
      <c r="AH9317" s="8">
        <v>6697</v>
      </c>
      <c r="AI9317" s="7">
        <v>3995.94</v>
      </c>
      <c r="AJ9317" s="9">
        <v>585.21</v>
      </c>
      <c r="AK9317" s="5">
        <f t="shared" si="279"/>
        <v>0</v>
      </c>
    </row>
    <row r="9318" spans="1:37" hidden="1" x14ac:dyDescent="0.3">
      <c r="A9318">
        <v>85580</v>
      </c>
      <c r="B9318" t="s">
        <v>4259</v>
      </c>
      <c r="C9318" t="s">
        <v>11912</v>
      </c>
      <c r="D9318" t="s">
        <v>15126</v>
      </c>
      <c r="E9318" t="s">
        <v>15127</v>
      </c>
      <c r="F9318" t="s">
        <v>140</v>
      </c>
      <c r="G9318" t="s">
        <v>33</v>
      </c>
      <c r="H9318" t="s">
        <v>1929</v>
      </c>
      <c r="I9318" t="s">
        <v>1930</v>
      </c>
      <c r="J9318" t="s">
        <v>310</v>
      </c>
      <c r="K9318" t="s">
        <v>11915</v>
      </c>
      <c r="L9318" t="s">
        <v>1930</v>
      </c>
      <c r="M9318" s="4">
        <v>42100</v>
      </c>
      <c r="N9318" s="4">
        <v>42114</v>
      </c>
      <c r="O9318" s="1">
        <v>42114</v>
      </c>
      <c r="P9318" t="s">
        <v>52</v>
      </c>
      <c r="R9318" t="s">
        <v>53</v>
      </c>
      <c r="S9318" t="s">
        <v>1931</v>
      </c>
      <c r="T9318" t="s">
        <v>873</v>
      </c>
      <c r="U9318" t="s">
        <v>357</v>
      </c>
      <c r="V9318" t="s">
        <v>57</v>
      </c>
      <c r="W9318" s="6" t="s">
        <v>874</v>
      </c>
      <c r="X9318" t="s">
        <v>90</v>
      </c>
      <c r="Y9318">
        <v>240</v>
      </c>
      <c r="Z9318">
        <v>2966</v>
      </c>
      <c r="AA9318" t="s">
        <v>140</v>
      </c>
      <c r="AB9318"/>
      <c r="AC9318" s="3">
        <v>20257.78</v>
      </c>
      <c r="AD9318" s="3">
        <v>6.83</v>
      </c>
      <c r="AE9318" s="3">
        <v>0.03</v>
      </c>
      <c r="AF9318" t="s">
        <v>60</v>
      </c>
      <c r="AG9318" t="s">
        <v>47</v>
      </c>
      <c r="AH9318" s="8">
        <v>1067</v>
      </c>
      <c r="AI9318" s="7">
        <v>6310.4</v>
      </c>
      <c r="AJ9318" s="9">
        <v>23.84</v>
      </c>
      <c r="AK9318" s="5">
        <f t="shared" si="279"/>
        <v>-14</v>
      </c>
    </row>
    <row r="9319" spans="1:37" hidden="1" x14ac:dyDescent="0.3">
      <c r="A9319">
        <v>85584</v>
      </c>
      <c r="B9319" t="s">
        <v>4170</v>
      </c>
      <c r="C9319" t="s">
        <v>11896</v>
      </c>
      <c r="D9319" t="s">
        <v>13487</v>
      </c>
      <c r="E9319" t="s">
        <v>13488</v>
      </c>
      <c r="F9319" t="s">
        <v>4174</v>
      </c>
      <c r="G9319" t="s">
        <v>33</v>
      </c>
      <c r="H9319" t="s">
        <v>1929</v>
      </c>
      <c r="I9319" t="s">
        <v>1930</v>
      </c>
      <c r="J9319" t="s">
        <v>36</v>
      </c>
      <c r="K9319" t="s">
        <v>5359</v>
      </c>
      <c r="L9319" t="s">
        <v>1930</v>
      </c>
      <c r="M9319" s="4">
        <v>42185</v>
      </c>
      <c r="N9319" s="4">
        <v>42116</v>
      </c>
      <c r="O9319" s="1">
        <v>42117</v>
      </c>
      <c r="P9319" t="s">
        <v>52</v>
      </c>
      <c r="R9319" t="s">
        <v>53</v>
      </c>
      <c r="S9319" t="s">
        <v>1931</v>
      </c>
      <c r="T9319" t="s">
        <v>4435</v>
      </c>
      <c r="U9319" t="s">
        <v>144</v>
      </c>
      <c r="V9319" t="s">
        <v>57</v>
      </c>
      <c r="W9319" s="6" t="s">
        <v>4436</v>
      </c>
      <c r="X9319" t="s">
        <v>852</v>
      </c>
      <c r="Y9319">
        <v>60</v>
      </c>
      <c r="Z9319">
        <v>164</v>
      </c>
      <c r="AA9319" t="s">
        <v>4174</v>
      </c>
      <c r="AB9319"/>
      <c r="AC9319" s="3">
        <v>314.88</v>
      </c>
      <c r="AD9319" s="3">
        <v>1.92</v>
      </c>
      <c r="AE9319" s="3">
        <v>0.03</v>
      </c>
      <c r="AF9319" t="s">
        <v>147</v>
      </c>
      <c r="AG9319" t="s">
        <v>109</v>
      </c>
      <c r="AH9319" s="8" t="s">
        <v>44</v>
      </c>
      <c r="AI9319" s="7" t="s">
        <v>44</v>
      </c>
      <c r="AJ9319" s="9">
        <v>0.37</v>
      </c>
      <c r="AK9319" s="5">
        <f t="shared" si="279"/>
        <v>69</v>
      </c>
    </row>
    <row r="9320" spans="1:37" hidden="1" x14ac:dyDescent="0.3">
      <c r="A9320">
        <v>85585</v>
      </c>
      <c r="B9320" t="s">
        <v>4170</v>
      </c>
      <c r="C9320" t="s">
        <v>11896</v>
      </c>
      <c r="D9320" t="s">
        <v>13487</v>
      </c>
      <c r="E9320" t="s">
        <v>13488</v>
      </c>
      <c r="F9320" t="s">
        <v>4174</v>
      </c>
      <c r="G9320" t="s">
        <v>33</v>
      </c>
      <c r="H9320" t="s">
        <v>1929</v>
      </c>
      <c r="I9320" t="s">
        <v>1930</v>
      </c>
      <c r="J9320" t="s">
        <v>36</v>
      </c>
      <c r="K9320" t="s">
        <v>5359</v>
      </c>
      <c r="L9320" t="s">
        <v>1930</v>
      </c>
      <c r="M9320" s="4">
        <v>42185</v>
      </c>
      <c r="N9320" s="4">
        <v>42116</v>
      </c>
      <c r="O9320" s="1">
        <v>42117</v>
      </c>
      <c r="P9320" t="s">
        <v>52</v>
      </c>
      <c r="R9320" t="s">
        <v>71</v>
      </c>
      <c r="S9320" t="s">
        <v>1931</v>
      </c>
      <c r="T9320" t="s">
        <v>2883</v>
      </c>
      <c r="U9320" t="s">
        <v>2884</v>
      </c>
      <c r="V9320" t="s">
        <v>57</v>
      </c>
      <c r="W9320" s="6" t="s">
        <v>2885</v>
      </c>
      <c r="X9320" t="s">
        <v>146</v>
      </c>
      <c r="Y9320">
        <v>30</v>
      </c>
      <c r="Z9320">
        <v>240</v>
      </c>
      <c r="AA9320" t="s">
        <v>4174</v>
      </c>
      <c r="AB9320"/>
      <c r="AC9320" s="3">
        <v>1101.5999999999999</v>
      </c>
      <c r="AD9320" s="3">
        <v>4.59</v>
      </c>
      <c r="AE9320" s="3">
        <v>0.15</v>
      </c>
      <c r="AF9320" t="s">
        <v>11780</v>
      </c>
      <c r="AG9320" t="s">
        <v>109</v>
      </c>
      <c r="AH9320" s="8" t="s">
        <v>44</v>
      </c>
      <c r="AI9320" s="7" t="s">
        <v>44</v>
      </c>
      <c r="AJ9320" s="9">
        <v>1.3</v>
      </c>
      <c r="AK9320" s="5">
        <f t="shared" si="279"/>
        <v>69</v>
      </c>
    </row>
    <row r="9321" spans="1:37" hidden="1" x14ac:dyDescent="0.3">
      <c r="A9321">
        <v>85586</v>
      </c>
      <c r="B9321" t="s">
        <v>4311</v>
      </c>
      <c r="C9321" t="s">
        <v>11916</v>
      </c>
      <c r="D9321" t="s">
        <v>11917</v>
      </c>
      <c r="E9321" t="s">
        <v>11918</v>
      </c>
      <c r="F9321" t="s">
        <v>809</v>
      </c>
      <c r="G9321" t="s">
        <v>33</v>
      </c>
      <c r="H9321" t="s">
        <v>1929</v>
      </c>
      <c r="I9321" t="s">
        <v>1930</v>
      </c>
      <c r="J9321" t="s">
        <v>310</v>
      </c>
      <c r="K9321" s="2">
        <v>41709</v>
      </c>
      <c r="L9321" t="s">
        <v>1930</v>
      </c>
      <c r="M9321" s="4">
        <v>42124</v>
      </c>
      <c r="N9321" s="4">
        <v>42116</v>
      </c>
      <c r="O9321" s="1">
        <v>42118</v>
      </c>
      <c r="P9321" t="s">
        <v>52</v>
      </c>
      <c r="R9321" t="s">
        <v>71</v>
      </c>
      <c r="S9321" t="s">
        <v>1931</v>
      </c>
      <c r="T9321" t="s">
        <v>4210</v>
      </c>
      <c r="U9321" t="s">
        <v>4211</v>
      </c>
      <c r="V9321" t="s">
        <v>57</v>
      </c>
      <c r="W9321" s="6" t="s">
        <v>4212</v>
      </c>
      <c r="X9321" t="s">
        <v>146</v>
      </c>
      <c r="Y9321">
        <v>30</v>
      </c>
      <c r="Z9321">
        <v>101900</v>
      </c>
      <c r="AA9321" t="s">
        <v>809</v>
      </c>
      <c r="AB9321"/>
      <c r="AC9321" s="3">
        <v>978240</v>
      </c>
      <c r="AD9321" s="3">
        <v>9.6</v>
      </c>
      <c r="AE9321" s="3">
        <v>0.32</v>
      </c>
      <c r="AF9321" t="s">
        <v>307</v>
      </c>
      <c r="AG9321" t="s">
        <v>109</v>
      </c>
      <c r="AH9321" s="8" t="s">
        <v>44</v>
      </c>
      <c r="AI9321" s="7" t="s">
        <v>44</v>
      </c>
      <c r="AJ9321" s="9">
        <v>1151.3900000000001</v>
      </c>
      <c r="AK9321" s="5">
        <f t="shared" si="279"/>
        <v>8</v>
      </c>
    </row>
    <row r="9322" spans="1:37" hidden="1" x14ac:dyDescent="0.3">
      <c r="A9322">
        <v>85587</v>
      </c>
      <c r="B9322" t="s">
        <v>4311</v>
      </c>
      <c r="C9322" t="s">
        <v>11916</v>
      </c>
      <c r="D9322" t="s">
        <v>12737</v>
      </c>
      <c r="E9322" t="s">
        <v>12738</v>
      </c>
      <c r="F9322" t="s">
        <v>809</v>
      </c>
      <c r="G9322" t="s">
        <v>33</v>
      </c>
      <c r="H9322" t="s">
        <v>1929</v>
      </c>
      <c r="I9322" t="s">
        <v>1930</v>
      </c>
      <c r="J9322" t="s">
        <v>310</v>
      </c>
      <c r="K9322" s="2">
        <v>41709</v>
      </c>
      <c r="L9322" t="s">
        <v>1930</v>
      </c>
      <c r="M9322" s="4">
        <v>42170</v>
      </c>
      <c r="N9322" s="4">
        <v>42138</v>
      </c>
      <c r="O9322" s="1">
        <v>42139</v>
      </c>
      <c r="P9322" t="s">
        <v>52</v>
      </c>
      <c r="R9322" t="s">
        <v>71</v>
      </c>
      <c r="S9322" t="s">
        <v>1931</v>
      </c>
      <c r="T9322" t="s">
        <v>106</v>
      </c>
      <c r="U9322" t="s">
        <v>56</v>
      </c>
      <c r="V9322" t="s">
        <v>57</v>
      </c>
      <c r="W9322" s="6" t="s">
        <v>100</v>
      </c>
      <c r="X9322" t="s">
        <v>76</v>
      </c>
      <c r="Y9322">
        <v>60</v>
      </c>
      <c r="Z9322">
        <v>79258</v>
      </c>
      <c r="AA9322" t="s">
        <v>809</v>
      </c>
      <c r="AB9322"/>
      <c r="AC9322" s="3">
        <v>172782.44</v>
      </c>
      <c r="AD9322" s="3">
        <v>2.1800000000000002</v>
      </c>
      <c r="AE9322" s="3">
        <v>0.04</v>
      </c>
      <c r="AF9322" t="s">
        <v>554</v>
      </c>
      <c r="AG9322" t="s">
        <v>109</v>
      </c>
      <c r="AH9322" s="8" t="s">
        <v>44</v>
      </c>
      <c r="AI9322" s="7" t="s">
        <v>44</v>
      </c>
      <c r="AJ9322" s="9">
        <v>203.36</v>
      </c>
      <c r="AK9322" s="5">
        <f t="shared" si="279"/>
        <v>32</v>
      </c>
    </row>
    <row r="9323" spans="1:37" hidden="1" x14ac:dyDescent="0.3">
      <c r="A9323">
        <v>85589</v>
      </c>
      <c r="B9323" t="s">
        <v>2650</v>
      </c>
      <c r="C9323" t="s">
        <v>12741</v>
      </c>
      <c r="D9323" t="s">
        <v>15128</v>
      </c>
      <c r="E9323" t="s">
        <v>15129</v>
      </c>
      <c r="F9323" t="s">
        <v>87</v>
      </c>
      <c r="G9323" t="s">
        <v>33</v>
      </c>
      <c r="H9323" t="s">
        <v>1929</v>
      </c>
      <c r="I9323" t="s">
        <v>1930</v>
      </c>
      <c r="J9323" t="s">
        <v>2238</v>
      </c>
      <c r="K9323" t="s">
        <v>4151</v>
      </c>
      <c r="L9323" t="s">
        <v>1930</v>
      </c>
      <c r="M9323" s="4">
        <v>42185</v>
      </c>
      <c r="N9323" s="4">
        <v>42109</v>
      </c>
      <c r="O9323" s="1">
        <v>42114</v>
      </c>
      <c r="P9323" t="s">
        <v>52</v>
      </c>
      <c r="R9323" t="s">
        <v>71</v>
      </c>
      <c r="S9323" t="s">
        <v>1931</v>
      </c>
      <c r="T9323" t="s">
        <v>4210</v>
      </c>
      <c r="U9323" t="s">
        <v>4211</v>
      </c>
      <c r="V9323" t="s">
        <v>57</v>
      </c>
      <c r="W9323" s="6" t="s">
        <v>4212</v>
      </c>
      <c r="X9323" t="s">
        <v>146</v>
      </c>
      <c r="Y9323">
        <v>30</v>
      </c>
      <c r="Z9323">
        <v>68072</v>
      </c>
      <c r="AA9323" t="s">
        <v>87</v>
      </c>
      <c r="AB9323"/>
      <c r="AC9323" s="3">
        <v>653491.19999999995</v>
      </c>
      <c r="AD9323" s="3">
        <v>9.6</v>
      </c>
      <c r="AE9323" s="3">
        <v>0.32</v>
      </c>
      <c r="AF9323" t="s">
        <v>554</v>
      </c>
      <c r="AG9323" t="s">
        <v>47</v>
      </c>
      <c r="AH9323" s="8">
        <v>8799</v>
      </c>
      <c r="AI9323" s="7">
        <v>15880</v>
      </c>
      <c r="AJ9323" s="9">
        <v>671.79</v>
      </c>
      <c r="AK9323" s="5">
        <f t="shared" si="279"/>
        <v>76</v>
      </c>
    </row>
    <row r="9324" spans="1:37" hidden="1" x14ac:dyDescent="0.3">
      <c r="A9324">
        <v>85590</v>
      </c>
      <c r="B9324" t="s">
        <v>4164</v>
      </c>
      <c r="C9324" t="s">
        <v>14115</v>
      </c>
      <c r="D9324" t="s">
        <v>15130</v>
      </c>
      <c r="E9324" t="s">
        <v>15131</v>
      </c>
      <c r="F9324" t="s">
        <v>455</v>
      </c>
      <c r="G9324" t="s">
        <v>33</v>
      </c>
      <c r="H9324" t="s">
        <v>1929</v>
      </c>
      <c r="I9324" t="s">
        <v>1930</v>
      </c>
      <c r="J9324" t="s">
        <v>310</v>
      </c>
      <c r="K9324" t="s">
        <v>4392</v>
      </c>
      <c r="L9324" t="s">
        <v>1930</v>
      </c>
      <c r="M9324" s="4">
        <v>42153</v>
      </c>
      <c r="N9324" s="4">
        <v>42170</v>
      </c>
      <c r="O9324" s="1">
        <v>42170</v>
      </c>
      <c r="P9324" t="s">
        <v>52</v>
      </c>
      <c r="R9324" t="s">
        <v>71</v>
      </c>
      <c r="S9324" t="s">
        <v>1931</v>
      </c>
      <c r="T9324" t="s">
        <v>332</v>
      </c>
      <c r="U9324" t="s">
        <v>242</v>
      </c>
      <c r="V9324" t="s">
        <v>57</v>
      </c>
      <c r="W9324" s="6" t="s">
        <v>244</v>
      </c>
      <c r="X9324" t="s">
        <v>76</v>
      </c>
      <c r="Y9324">
        <v>30</v>
      </c>
      <c r="Z9324">
        <v>960</v>
      </c>
      <c r="AA9324" t="s">
        <v>455</v>
      </c>
      <c r="AB9324"/>
      <c r="AC9324" s="3">
        <v>3408</v>
      </c>
      <c r="AD9324" s="3">
        <v>3.55</v>
      </c>
      <c r="AE9324" s="3">
        <v>0.12</v>
      </c>
      <c r="AF9324" t="s">
        <v>554</v>
      </c>
      <c r="AG9324" t="s">
        <v>47</v>
      </c>
      <c r="AH9324" s="8">
        <v>76</v>
      </c>
      <c r="AI9324" s="7">
        <v>137.4</v>
      </c>
      <c r="AJ9324" s="9">
        <v>4.01</v>
      </c>
      <c r="AK9324" s="5">
        <f t="shared" si="279"/>
        <v>-17</v>
      </c>
    </row>
    <row r="9325" spans="1:37" hidden="1" x14ac:dyDescent="0.3">
      <c r="A9325">
        <v>85591</v>
      </c>
      <c r="B9325" t="s">
        <v>5176</v>
      </c>
      <c r="C9325" t="s">
        <v>13489</v>
      </c>
      <c r="D9325" t="s">
        <v>13490</v>
      </c>
      <c r="E9325" t="s">
        <v>13491</v>
      </c>
      <c r="F9325" t="s">
        <v>155</v>
      </c>
      <c r="G9325" t="s">
        <v>33</v>
      </c>
      <c r="H9325" t="s">
        <v>1929</v>
      </c>
      <c r="I9325" t="s">
        <v>1930</v>
      </c>
      <c r="J9325" t="s">
        <v>310</v>
      </c>
      <c r="K9325" t="s">
        <v>5186</v>
      </c>
      <c r="L9325" t="s">
        <v>1930</v>
      </c>
      <c r="M9325" s="4">
        <v>42124</v>
      </c>
      <c r="N9325" s="4">
        <v>42124</v>
      </c>
      <c r="O9325" s="1">
        <v>42124</v>
      </c>
      <c r="P9325" t="s">
        <v>52</v>
      </c>
      <c r="R9325" t="s">
        <v>53</v>
      </c>
      <c r="S9325" t="s">
        <v>1931</v>
      </c>
      <c r="T9325" t="s">
        <v>4964</v>
      </c>
      <c r="U9325" t="s">
        <v>564</v>
      </c>
      <c r="V9325" t="s">
        <v>57</v>
      </c>
      <c r="W9325" s="6" t="s">
        <v>4965</v>
      </c>
      <c r="X9325" t="s">
        <v>852</v>
      </c>
      <c r="Y9325">
        <v>60</v>
      </c>
      <c r="Z9325">
        <v>149944</v>
      </c>
      <c r="AA9325" t="s">
        <v>155</v>
      </c>
      <c r="AB9325"/>
      <c r="AC9325" s="3">
        <v>539798.4</v>
      </c>
      <c r="AD9325" s="3">
        <v>3.6</v>
      </c>
      <c r="AE9325" s="3">
        <v>0.06</v>
      </c>
      <c r="AF9325" t="s">
        <v>4437</v>
      </c>
      <c r="AG9325" t="s">
        <v>109</v>
      </c>
      <c r="AH9325" s="8" t="s">
        <v>44</v>
      </c>
      <c r="AI9325" s="7" t="s">
        <v>44</v>
      </c>
      <c r="AJ9325" s="9">
        <v>635.34</v>
      </c>
      <c r="AK9325" s="5">
        <f t="shared" si="279"/>
        <v>0</v>
      </c>
    </row>
    <row r="9326" spans="1:37" hidden="1" x14ac:dyDescent="0.3">
      <c r="A9326">
        <v>85592</v>
      </c>
      <c r="B9326" t="s">
        <v>2650</v>
      </c>
      <c r="C9326" t="s">
        <v>12741</v>
      </c>
      <c r="D9326" t="s">
        <v>15132</v>
      </c>
      <c r="E9326" t="s">
        <v>15133</v>
      </c>
      <c r="F9326" t="s">
        <v>87</v>
      </c>
      <c r="G9326" t="s">
        <v>33</v>
      </c>
      <c r="H9326" t="s">
        <v>1929</v>
      </c>
      <c r="I9326" t="s">
        <v>1930</v>
      </c>
      <c r="J9326" t="s">
        <v>2238</v>
      </c>
      <c r="K9326" t="s">
        <v>4151</v>
      </c>
      <c r="L9326" t="s">
        <v>1930</v>
      </c>
      <c r="M9326" s="4">
        <v>42185</v>
      </c>
      <c r="N9326" s="4">
        <v>42109</v>
      </c>
      <c r="O9326" s="1">
        <v>42114</v>
      </c>
      <c r="P9326" t="s">
        <v>52</v>
      </c>
      <c r="R9326" t="s">
        <v>71</v>
      </c>
      <c r="S9326" t="s">
        <v>1931</v>
      </c>
      <c r="T9326" t="s">
        <v>563</v>
      </c>
      <c r="U9326" t="s">
        <v>564</v>
      </c>
      <c r="V9326" t="s">
        <v>57</v>
      </c>
      <c r="W9326" s="6" t="s">
        <v>565</v>
      </c>
      <c r="X9326" t="s">
        <v>146</v>
      </c>
      <c r="Y9326">
        <v>60</v>
      </c>
      <c r="Z9326">
        <v>50000</v>
      </c>
      <c r="AA9326" t="s">
        <v>87</v>
      </c>
      <c r="AB9326"/>
      <c r="AC9326" s="3">
        <v>386000</v>
      </c>
      <c r="AD9326" s="3">
        <v>7.72</v>
      </c>
      <c r="AE9326" s="3">
        <v>0.13</v>
      </c>
      <c r="AF9326" t="s">
        <v>605</v>
      </c>
      <c r="AG9326" t="s">
        <v>47</v>
      </c>
      <c r="AH9326" s="8">
        <v>6201</v>
      </c>
      <c r="AI9326" s="7">
        <v>12082</v>
      </c>
      <c r="AJ9326" s="9">
        <v>396.81</v>
      </c>
      <c r="AK9326" s="5">
        <f t="shared" si="279"/>
        <v>76</v>
      </c>
    </row>
    <row r="9327" spans="1:37" hidden="1" x14ac:dyDescent="0.3">
      <c r="A9327">
        <v>85593</v>
      </c>
      <c r="B9327" t="s">
        <v>4164</v>
      </c>
      <c r="C9327" t="s">
        <v>14115</v>
      </c>
      <c r="D9327" t="s">
        <v>14116</v>
      </c>
      <c r="E9327" t="s">
        <v>14117</v>
      </c>
      <c r="F9327" t="s">
        <v>455</v>
      </c>
      <c r="G9327" t="s">
        <v>33</v>
      </c>
      <c r="H9327" t="s">
        <v>1929</v>
      </c>
      <c r="I9327" t="s">
        <v>1930</v>
      </c>
      <c r="J9327" t="s">
        <v>310</v>
      </c>
      <c r="K9327" t="s">
        <v>4392</v>
      </c>
      <c r="L9327" t="s">
        <v>1930</v>
      </c>
      <c r="M9327" s="4">
        <v>42185</v>
      </c>
      <c r="N9327" s="4">
        <v>42164</v>
      </c>
      <c r="O9327" s="1">
        <v>42170</v>
      </c>
      <c r="P9327" t="s">
        <v>52</v>
      </c>
      <c r="R9327" t="s">
        <v>71</v>
      </c>
      <c r="S9327" t="s">
        <v>1931</v>
      </c>
      <c r="T9327" t="s">
        <v>332</v>
      </c>
      <c r="U9327" t="s">
        <v>242</v>
      </c>
      <c r="V9327" t="s">
        <v>57</v>
      </c>
      <c r="W9327" s="6" t="s">
        <v>244</v>
      </c>
      <c r="X9327" t="s">
        <v>76</v>
      </c>
      <c r="Y9327">
        <v>30</v>
      </c>
      <c r="Z9327">
        <v>600</v>
      </c>
      <c r="AA9327" t="s">
        <v>455</v>
      </c>
      <c r="AB9327"/>
      <c r="AC9327" s="3">
        <v>2130</v>
      </c>
      <c r="AD9327" s="3">
        <v>3.55</v>
      </c>
      <c r="AE9327" s="3">
        <v>0.12</v>
      </c>
      <c r="AF9327" t="s">
        <v>554</v>
      </c>
      <c r="AG9327" t="s">
        <v>109</v>
      </c>
      <c r="AH9327" s="8" t="s">
        <v>44</v>
      </c>
      <c r="AI9327" s="7" t="s">
        <v>44</v>
      </c>
      <c r="AJ9327" s="9">
        <v>2.5099999999999998</v>
      </c>
      <c r="AK9327" s="5">
        <f t="shared" si="279"/>
        <v>21</v>
      </c>
    </row>
    <row r="9328" spans="1:37" hidden="1" x14ac:dyDescent="0.3">
      <c r="A9328">
        <v>85594</v>
      </c>
      <c r="B9328" t="s">
        <v>4244</v>
      </c>
      <c r="C9328" t="s">
        <v>11928</v>
      </c>
      <c r="D9328" t="s">
        <v>13496</v>
      </c>
      <c r="E9328" t="s">
        <v>13497</v>
      </c>
      <c r="F9328" t="s">
        <v>32</v>
      </c>
      <c r="G9328" t="s">
        <v>33</v>
      </c>
      <c r="H9328" t="s">
        <v>1929</v>
      </c>
      <c r="I9328" t="s">
        <v>1930</v>
      </c>
      <c r="J9328" t="s">
        <v>310</v>
      </c>
      <c r="K9328" t="s">
        <v>5231</v>
      </c>
      <c r="L9328" t="s">
        <v>1930</v>
      </c>
      <c r="M9328" s="4">
        <v>42174</v>
      </c>
      <c r="N9328" s="4">
        <v>42163</v>
      </c>
      <c r="O9328" s="1">
        <v>42174</v>
      </c>
      <c r="P9328" t="s">
        <v>52</v>
      </c>
      <c r="R9328" t="s">
        <v>71</v>
      </c>
      <c r="S9328" t="s">
        <v>1931</v>
      </c>
      <c r="T9328" t="s">
        <v>305</v>
      </c>
      <c r="U9328" t="s">
        <v>98</v>
      </c>
      <c r="V9328" t="s">
        <v>57</v>
      </c>
      <c r="W9328" s="6" t="s">
        <v>306</v>
      </c>
      <c r="X9328" t="s">
        <v>76</v>
      </c>
      <c r="Y9328">
        <v>30</v>
      </c>
      <c r="Z9328">
        <v>45204</v>
      </c>
      <c r="AA9328" t="s">
        <v>32</v>
      </c>
      <c r="AB9328"/>
      <c r="AC9328" s="3">
        <v>141036.48000000001</v>
      </c>
      <c r="AD9328" s="3">
        <v>3.12</v>
      </c>
      <c r="AE9328" s="3">
        <v>0.1</v>
      </c>
      <c r="AF9328" t="s">
        <v>605</v>
      </c>
      <c r="AG9328" t="s">
        <v>109</v>
      </c>
      <c r="AH9328" s="8" t="s">
        <v>44</v>
      </c>
      <c r="AI9328" s="7" t="s">
        <v>44</v>
      </c>
      <c r="AJ9328" s="9">
        <v>166</v>
      </c>
      <c r="AK9328" s="5">
        <f t="shared" si="279"/>
        <v>11</v>
      </c>
    </row>
    <row r="9329" spans="1:37" hidden="1" x14ac:dyDescent="0.3">
      <c r="A9329">
        <v>85595</v>
      </c>
      <c r="B9329" t="s">
        <v>4244</v>
      </c>
      <c r="C9329" t="s">
        <v>11928</v>
      </c>
      <c r="D9329" t="s">
        <v>13496</v>
      </c>
      <c r="E9329" t="s">
        <v>13497</v>
      </c>
      <c r="F9329" t="s">
        <v>32</v>
      </c>
      <c r="G9329" t="s">
        <v>33</v>
      </c>
      <c r="H9329" t="s">
        <v>1929</v>
      </c>
      <c r="I9329" t="s">
        <v>1930</v>
      </c>
      <c r="J9329" t="s">
        <v>310</v>
      </c>
      <c r="K9329" t="s">
        <v>5231</v>
      </c>
      <c r="L9329" t="s">
        <v>1930</v>
      </c>
      <c r="M9329" s="4">
        <v>42174</v>
      </c>
      <c r="N9329" s="4">
        <v>42163</v>
      </c>
      <c r="O9329" s="1">
        <v>42174</v>
      </c>
      <c r="P9329" t="s">
        <v>52</v>
      </c>
      <c r="R9329" t="s">
        <v>71</v>
      </c>
      <c r="S9329" t="s">
        <v>1931</v>
      </c>
      <c r="T9329" t="s">
        <v>563</v>
      </c>
      <c r="U9329" t="s">
        <v>564</v>
      </c>
      <c r="V9329" t="s">
        <v>57</v>
      </c>
      <c r="W9329" s="6" t="s">
        <v>565</v>
      </c>
      <c r="X9329" t="s">
        <v>146</v>
      </c>
      <c r="Y9329">
        <v>60</v>
      </c>
      <c r="Z9329">
        <v>148037</v>
      </c>
      <c r="AA9329" t="s">
        <v>32</v>
      </c>
      <c r="AB9329"/>
      <c r="AC9329" s="3">
        <v>1142845.6399999999</v>
      </c>
      <c r="AD9329" s="3">
        <v>7.72</v>
      </c>
      <c r="AE9329" s="3">
        <v>0.13</v>
      </c>
      <c r="AF9329" t="s">
        <v>605</v>
      </c>
      <c r="AG9329" t="s">
        <v>109</v>
      </c>
      <c r="AH9329" s="8" t="s">
        <v>44</v>
      </c>
      <c r="AI9329" s="7" t="s">
        <v>44</v>
      </c>
      <c r="AJ9329" s="9">
        <v>1345.13</v>
      </c>
      <c r="AK9329" s="5">
        <f t="shared" si="279"/>
        <v>11</v>
      </c>
    </row>
    <row r="9330" spans="1:37" hidden="1" x14ac:dyDescent="0.3">
      <c r="A9330">
        <v>85596</v>
      </c>
      <c r="B9330" t="s">
        <v>2650</v>
      </c>
      <c r="C9330" t="s">
        <v>12741</v>
      </c>
      <c r="D9330" t="s">
        <v>15134</v>
      </c>
      <c r="E9330" t="s">
        <v>15135</v>
      </c>
      <c r="F9330" t="s">
        <v>87</v>
      </c>
      <c r="G9330" t="s">
        <v>33</v>
      </c>
      <c r="H9330" t="s">
        <v>1929</v>
      </c>
      <c r="I9330" t="s">
        <v>1930</v>
      </c>
      <c r="J9330" t="s">
        <v>2238</v>
      </c>
      <c r="K9330" t="s">
        <v>4151</v>
      </c>
      <c r="L9330" t="s">
        <v>1930</v>
      </c>
      <c r="M9330" s="4">
        <v>42185</v>
      </c>
      <c r="N9330" s="4">
        <v>42122</v>
      </c>
      <c r="O9330" s="1">
        <v>42123</v>
      </c>
      <c r="P9330" t="s">
        <v>52</v>
      </c>
      <c r="R9330" t="s">
        <v>71</v>
      </c>
      <c r="S9330" t="s">
        <v>1931</v>
      </c>
      <c r="T9330" t="s">
        <v>563</v>
      </c>
      <c r="U9330" t="s">
        <v>564</v>
      </c>
      <c r="V9330" t="s">
        <v>57</v>
      </c>
      <c r="W9330" s="6" t="s">
        <v>565</v>
      </c>
      <c r="X9330" t="s">
        <v>146</v>
      </c>
      <c r="Y9330">
        <v>60</v>
      </c>
      <c r="Z9330">
        <v>234519</v>
      </c>
      <c r="AA9330" t="s">
        <v>87</v>
      </c>
      <c r="AB9330"/>
      <c r="AC9330" s="3">
        <v>1810486.68</v>
      </c>
      <c r="AD9330" s="3">
        <v>7.72</v>
      </c>
      <c r="AE9330" s="3">
        <v>0.13</v>
      </c>
      <c r="AF9330" t="s">
        <v>147</v>
      </c>
      <c r="AG9330" t="s">
        <v>47</v>
      </c>
      <c r="AH9330" s="8">
        <v>51833</v>
      </c>
      <c r="AI9330" s="7">
        <v>107573.94</v>
      </c>
      <c r="AJ9330" s="9">
        <v>1861.18</v>
      </c>
      <c r="AK9330" s="5">
        <f t="shared" si="279"/>
        <v>63</v>
      </c>
    </row>
    <row r="9331" spans="1:37" hidden="1" x14ac:dyDescent="0.3">
      <c r="A9331">
        <v>85599</v>
      </c>
      <c r="B9331" t="s">
        <v>4259</v>
      </c>
      <c r="C9331" t="s">
        <v>11912</v>
      </c>
      <c r="D9331" t="s">
        <v>15136</v>
      </c>
      <c r="E9331" t="s">
        <v>15137</v>
      </c>
      <c r="F9331" t="s">
        <v>140</v>
      </c>
      <c r="G9331" t="s">
        <v>33</v>
      </c>
      <c r="H9331" t="s">
        <v>1929</v>
      </c>
      <c r="I9331" t="s">
        <v>1930</v>
      </c>
      <c r="J9331" t="s">
        <v>310</v>
      </c>
      <c r="K9331" t="s">
        <v>11915</v>
      </c>
      <c r="L9331" t="s">
        <v>1930</v>
      </c>
      <c r="M9331" s="4">
        <v>42185</v>
      </c>
      <c r="N9331" s="4">
        <v>42172</v>
      </c>
      <c r="O9331" s="1">
        <v>42184</v>
      </c>
      <c r="P9331" t="s">
        <v>52</v>
      </c>
      <c r="R9331" t="s">
        <v>71</v>
      </c>
      <c r="S9331" t="s">
        <v>1931</v>
      </c>
      <c r="T9331" t="s">
        <v>4210</v>
      </c>
      <c r="U9331" t="s">
        <v>4211</v>
      </c>
      <c r="V9331" t="s">
        <v>57</v>
      </c>
      <c r="W9331" s="6" t="s">
        <v>4212</v>
      </c>
      <c r="X9331" t="s">
        <v>146</v>
      </c>
      <c r="Y9331">
        <v>30</v>
      </c>
      <c r="Z9331">
        <v>294399</v>
      </c>
      <c r="AA9331" t="s">
        <v>140</v>
      </c>
      <c r="AB9331"/>
      <c r="AC9331" s="3">
        <v>2826230.4</v>
      </c>
      <c r="AD9331" s="3">
        <v>9.6</v>
      </c>
      <c r="AE9331" s="3">
        <v>0.32</v>
      </c>
      <c r="AF9331" t="s">
        <v>307</v>
      </c>
      <c r="AG9331" t="s">
        <v>47</v>
      </c>
      <c r="AH9331" s="8">
        <v>33500</v>
      </c>
      <c r="AI9331" s="7" t="s">
        <v>44</v>
      </c>
      <c r="AJ9331" s="9">
        <v>3326.47</v>
      </c>
      <c r="AK9331" s="5">
        <f t="shared" si="279"/>
        <v>13</v>
      </c>
    </row>
    <row r="9332" spans="1:37" hidden="1" x14ac:dyDescent="0.3">
      <c r="A9332">
        <v>85600</v>
      </c>
      <c r="B9332" t="s">
        <v>2650</v>
      </c>
      <c r="C9332" t="s">
        <v>12741</v>
      </c>
      <c r="D9332" t="s">
        <v>12756</v>
      </c>
      <c r="E9332" t="s">
        <v>12757</v>
      </c>
      <c r="F9332" t="s">
        <v>87</v>
      </c>
      <c r="G9332" t="s">
        <v>33</v>
      </c>
      <c r="H9332" t="s">
        <v>1929</v>
      </c>
      <c r="I9332" t="s">
        <v>1930</v>
      </c>
      <c r="J9332" t="s">
        <v>2238</v>
      </c>
      <c r="K9332" t="s">
        <v>4151</v>
      </c>
      <c r="L9332" t="s">
        <v>1930</v>
      </c>
      <c r="M9332" s="4">
        <v>42185</v>
      </c>
      <c r="N9332" s="4">
        <v>42157</v>
      </c>
      <c r="O9332" s="1">
        <v>42172</v>
      </c>
      <c r="P9332" t="s">
        <v>52</v>
      </c>
      <c r="R9332" t="s">
        <v>71</v>
      </c>
      <c r="S9332" t="s">
        <v>1931</v>
      </c>
      <c r="T9332" t="s">
        <v>563</v>
      </c>
      <c r="U9332" t="s">
        <v>564</v>
      </c>
      <c r="V9332" t="s">
        <v>57</v>
      </c>
      <c r="W9332" s="6" t="s">
        <v>565</v>
      </c>
      <c r="X9332" t="s">
        <v>146</v>
      </c>
      <c r="Y9332">
        <v>60</v>
      </c>
      <c r="Z9332">
        <v>88995</v>
      </c>
      <c r="AA9332" t="s">
        <v>87</v>
      </c>
      <c r="AB9332"/>
      <c r="AC9332" s="3">
        <v>687041.4</v>
      </c>
      <c r="AD9332" s="3">
        <v>7.72</v>
      </c>
      <c r="AE9332" s="3">
        <v>0.13</v>
      </c>
      <c r="AF9332" t="s">
        <v>147</v>
      </c>
      <c r="AG9332" t="s">
        <v>109</v>
      </c>
      <c r="AH9332" s="8" t="s">
        <v>44</v>
      </c>
      <c r="AI9332" s="7" t="s">
        <v>44</v>
      </c>
      <c r="AJ9332" s="9">
        <v>706.28</v>
      </c>
      <c r="AK9332" s="5">
        <f t="shared" si="279"/>
        <v>28</v>
      </c>
    </row>
    <row r="9333" spans="1:37" hidden="1" x14ac:dyDescent="0.3">
      <c r="A9333">
        <v>85601</v>
      </c>
      <c r="B9333" t="s">
        <v>5680</v>
      </c>
      <c r="C9333" t="s">
        <v>12760</v>
      </c>
      <c r="D9333" t="s">
        <v>12761</v>
      </c>
      <c r="E9333" t="s">
        <v>12762</v>
      </c>
      <c r="F9333" t="s">
        <v>4162</v>
      </c>
      <c r="G9333" t="s">
        <v>33</v>
      </c>
      <c r="H9333" t="s">
        <v>1929</v>
      </c>
      <c r="I9333" t="s">
        <v>1930</v>
      </c>
      <c r="J9333" t="s">
        <v>36</v>
      </c>
      <c r="K9333" t="s">
        <v>12763</v>
      </c>
      <c r="L9333" t="s">
        <v>1930</v>
      </c>
      <c r="M9333" s="4">
        <v>42180</v>
      </c>
      <c r="N9333" s="4">
        <v>42174</v>
      </c>
      <c r="O9333" s="1">
        <v>42178</v>
      </c>
      <c r="P9333" t="s">
        <v>52</v>
      </c>
      <c r="R9333" t="s">
        <v>53</v>
      </c>
      <c r="S9333" t="s">
        <v>1931</v>
      </c>
      <c r="T9333" t="s">
        <v>4964</v>
      </c>
      <c r="U9333" t="s">
        <v>564</v>
      </c>
      <c r="V9333" t="s">
        <v>57</v>
      </c>
      <c r="W9333" s="6" t="s">
        <v>4965</v>
      </c>
      <c r="X9333" t="s">
        <v>852</v>
      </c>
      <c r="Y9333">
        <v>60</v>
      </c>
      <c r="Z9333">
        <v>4471</v>
      </c>
      <c r="AA9333" t="s">
        <v>4162</v>
      </c>
      <c r="AB9333"/>
      <c r="AC9333" s="3">
        <v>16095.6</v>
      </c>
      <c r="AD9333" s="3">
        <v>3.6</v>
      </c>
      <c r="AE9333" s="3">
        <v>0.06</v>
      </c>
      <c r="AF9333" t="s">
        <v>605</v>
      </c>
      <c r="AG9333" t="s">
        <v>109</v>
      </c>
      <c r="AH9333" s="8" t="s">
        <v>44</v>
      </c>
      <c r="AI9333" s="7" t="s">
        <v>44</v>
      </c>
      <c r="AJ9333" s="9">
        <v>18.940000000000001</v>
      </c>
      <c r="AK9333" s="5">
        <f t="shared" si="279"/>
        <v>6</v>
      </c>
    </row>
    <row r="9334" spans="1:37" hidden="1" x14ac:dyDescent="0.3">
      <c r="A9334">
        <v>85602</v>
      </c>
      <c r="B9334" t="s">
        <v>4259</v>
      </c>
      <c r="C9334" t="s">
        <v>12764</v>
      </c>
      <c r="D9334" t="s">
        <v>12765</v>
      </c>
      <c r="E9334" t="s">
        <v>12766</v>
      </c>
      <c r="F9334" t="s">
        <v>140</v>
      </c>
      <c r="G9334" t="s">
        <v>33</v>
      </c>
      <c r="H9334" t="s">
        <v>1929</v>
      </c>
      <c r="I9334" t="s">
        <v>1930</v>
      </c>
      <c r="J9334" t="s">
        <v>36</v>
      </c>
      <c r="K9334" t="s">
        <v>6809</v>
      </c>
      <c r="L9334" t="s">
        <v>1930</v>
      </c>
      <c r="M9334" s="4">
        <v>42234</v>
      </c>
      <c r="N9334" s="4">
        <v>42222</v>
      </c>
      <c r="O9334" s="1">
        <v>42227</v>
      </c>
      <c r="P9334" t="s">
        <v>52</v>
      </c>
      <c r="R9334" t="s">
        <v>71</v>
      </c>
      <c r="S9334" t="s">
        <v>1931</v>
      </c>
      <c r="T9334" t="s">
        <v>563</v>
      </c>
      <c r="U9334" t="s">
        <v>564</v>
      </c>
      <c r="V9334" t="s">
        <v>57</v>
      </c>
      <c r="W9334" s="6" t="s">
        <v>565</v>
      </c>
      <c r="X9334" t="s">
        <v>146</v>
      </c>
      <c r="Y9334">
        <v>60</v>
      </c>
      <c r="Z9334">
        <v>8998</v>
      </c>
      <c r="AA9334" t="s">
        <v>140</v>
      </c>
      <c r="AB9334"/>
      <c r="AC9334" s="3">
        <v>72973.78</v>
      </c>
      <c r="AD9334" s="3">
        <v>8.11</v>
      </c>
      <c r="AE9334" s="3">
        <v>0.14000000000000001</v>
      </c>
      <c r="AF9334" t="s">
        <v>4455</v>
      </c>
      <c r="AG9334" t="s">
        <v>109</v>
      </c>
      <c r="AH9334" s="8" t="s">
        <v>44</v>
      </c>
      <c r="AI9334" s="7" t="s">
        <v>44</v>
      </c>
      <c r="AJ9334" s="9">
        <v>85.89</v>
      </c>
      <c r="AK9334" s="5">
        <f t="shared" si="279"/>
        <v>12</v>
      </c>
    </row>
    <row r="9335" spans="1:37" hidden="1" x14ac:dyDescent="0.3">
      <c r="A9335">
        <v>85603</v>
      </c>
      <c r="B9335" t="s">
        <v>4259</v>
      </c>
      <c r="C9335" t="s">
        <v>12764</v>
      </c>
      <c r="D9335" t="s">
        <v>15138</v>
      </c>
      <c r="E9335" t="s">
        <v>15139</v>
      </c>
      <c r="F9335" t="s">
        <v>140</v>
      </c>
      <c r="G9335" t="s">
        <v>33</v>
      </c>
      <c r="H9335" t="s">
        <v>1929</v>
      </c>
      <c r="I9335" t="s">
        <v>1930</v>
      </c>
      <c r="J9335" t="s">
        <v>36</v>
      </c>
      <c r="K9335" t="s">
        <v>6809</v>
      </c>
      <c r="L9335" t="s">
        <v>1930</v>
      </c>
      <c r="M9335" s="4">
        <v>42277</v>
      </c>
      <c r="N9335" s="4">
        <v>42219</v>
      </c>
      <c r="O9335" s="1">
        <v>42227</v>
      </c>
      <c r="P9335" t="s">
        <v>52</v>
      </c>
      <c r="R9335" t="s">
        <v>53</v>
      </c>
      <c r="S9335" t="s">
        <v>1931</v>
      </c>
      <c r="T9335" t="s">
        <v>6550</v>
      </c>
      <c r="U9335" t="s">
        <v>4906</v>
      </c>
      <c r="V9335" t="s">
        <v>57</v>
      </c>
      <c r="W9335" s="6" t="s">
        <v>4907</v>
      </c>
      <c r="X9335" t="s">
        <v>852</v>
      </c>
      <c r="Y9335">
        <v>60</v>
      </c>
      <c r="Z9335">
        <v>28622</v>
      </c>
      <c r="AA9335" t="s">
        <v>140</v>
      </c>
      <c r="AB9335"/>
      <c r="AC9335" s="3">
        <v>145685.98000000001</v>
      </c>
      <c r="AD9335" s="3">
        <v>5.09</v>
      </c>
      <c r="AE9335" s="3">
        <v>0.08</v>
      </c>
      <c r="AF9335" t="s">
        <v>615</v>
      </c>
      <c r="AG9335" t="s">
        <v>47</v>
      </c>
      <c r="AH9335" s="8" t="s">
        <v>44</v>
      </c>
      <c r="AI9335" s="7" t="s">
        <v>44</v>
      </c>
      <c r="AJ9335" s="9">
        <v>171.47</v>
      </c>
      <c r="AK9335" s="5">
        <f t="shared" si="279"/>
        <v>58</v>
      </c>
    </row>
    <row r="9336" spans="1:37" hidden="1" x14ac:dyDescent="0.3">
      <c r="A9336">
        <v>85626</v>
      </c>
      <c r="B9336" t="s">
        <v>10845</v>
      </c>
      <c r="C9336" t="s">
        <v>10846</v>
      </c>
      <c r="D9336" t="s">
        <v>11964</v>
      </c>
      <c r="E9336" t="s">
        <v>11965</v>
      </c>
      <c r="F9336" t="s">
        <v>87</v>
      </c>
      <c r="G9336" t="s">
        <v>33</v>
      </c>
      <c r="H9336" t="s">
        <v>1929</v>
      </c>
      <c r="I9336" t="s">
        <v>1930</v>
      </c>
      <c r="J9336" t="s">
        <v>2238</v>
      </c>
      <c r="K9336" t="s">
        <v>1915</v>
      </c>
      <c r="L9336" t="s">
        <v>1930</v>
      </c>
      <c r="M9336" s="4">
        <v>40024</v>
      </c>
      <c r="N9336" s="4">
        <v>40029</v>
      </c>
      <c r="O9336" s="1">
        <v>40029</v>
      </c>
      <c r="P9336" t="s">
        <v>52</v>
      </c>
      <c r="R9336" t="s">
        <v>71</v>
      </c>
      <c r="S9336" t="s">
        <v>1931</v>
      </c>
      <c r="T9336" t="s">
        <v>106</v>
      </c>
      <c r="U9336" t="s">
        <v>56</v>
      </c>
      <c r="V9336" t="s">
        <v>57</v>
      </c>
      <c r="W9336" s="6" t="s">
        <v>100</v>
      </c>
      <c r="X9336" t="s">
        <v>76</v>
      </c>
      <c r="Y9336">
        <v>60</v>
      </c>
      <c r="Z9336">
        <v>253</v>
      </c>
      <c r="AA9336" t="s">
        <v>87</v>
      </c>
      <c r="AB9336"/>
      <c r="AC9336" s="3">
        <v>733.7</v>
      </c>
      <c r="AD9336" s="3">
        <v>2.9</v>
      </c>
      <c r="AE9336" s="3">
        <v>0.05</v>
      </c>
      <c r="AF9336" t="s">
        <v>60</v>
      </c>
      <c r="AG9336" t="s">
        <v>109</v>
      </c>
      <c r="AH9336" s="8" t="s">
        <v>44</v>
      </c>
      <c r="AI9336" s="7" t="s">
        <v>44</v>
      </c>
      <c r="AJ9336" s="9">
        <v>1.44</v>
      </c>
      <c r="AK9336" s="5">
        <f t="shared" si="279"/>
        <v>-5</v>
      </c>
    </row>
    <row r="9337" spans="1:37" hidden="1" x14ac:dyDescent="0.3">
      <c r="A9337">
        <v>85627</v>
      </c>
      <c r="B9337" t="s">
        <v>4164</v>
      </c>
      <c r="C9337" t="s">
        <v>15140</v>
      </c>
      <c r="D9337" t="s">
        <v>15141</v>
      </c>
      <c r="E9337" t="s">
        <v>15142</v>
      </c>
      <c r="F9337" t="s">
        <v>455</v>
      </c>
      <c r="G9337" t="s">
        <v>33</v>
      </c>
      <c r="H9337" t="s">
        <v>1929</v>
      </c>
      <c r="I9337" t="s">
        <v>1930</v>
      </c>
      <c r="J9337" t="s">
        <v>36</v>
      </c>
      <c r="K9337" t="s">
        <v>12782</v>
      </c>
      <c r="L9337" t="s">
        <v>1930</v>
      </c>
      <c r="M9337" s="4">
        <v>40147</v>
      </c>
      <c r="N9337" s="4">
        <v>40116</v>
      </c>
      <c r="O9337" s="1">
        <v>40116</v>
      </c>
      <c r="P9337" t="s">
        <v>52</v>
      </c>
      <c r="R9337" t="s">
        <v>71</v>
      </c>
      <c r="S9337" t="s">
        <v>1931</v>
      </c>
      <c r="T9337" t="s">
        <v>313</v>
      </c>
      <c r="U9337" t="s">
        <v>314</v>
      </c>
      <c r="V9337" t="s">
        <v>315</v>
      </c>
      <c r="W9337" s="6" t="s">
        <v>100</v>
      </c>
      <c r="X9337" t="s">
        <v>83</v>
      </c>
      <c r="Y9337">
        <v>270</v>
      </c>
      <c r="Z9337">
        <v>168</v>
      </c>
      <c r="AA9337" t="s">
        <v>455</v>
      </c>
      <c r="AB9337"/>
      <c r="AC9337" s="3">
        <v>13540.8</v>
      </c>
      <c r="AD9337" s="3">
        <v>80.599999999999994</v>
      </c>
      <c r="AE9337" s="3">
        <v>0.3</v>
      </c>
      <c r="AF9337" t="s">
        <v>316</v>
      </c>
      <c r="AG9337" t="s">
        <v>47</v>
      </c>
      <c r="AH9337" s="8">
        <v>85</v>
      </c>
      <c r="AI9337" s="7">
        <v>1139.5</v>
      </c>
      <c r="AJ9337" s="9">
        <v>26.54</v>
      </c>
      <c r="AK9337" s="5">
        <f t="shared" si="279"/>
        <v>31</v>
      </c>
    </row>
    <row r="9338" spans="1:37" hidden="1" x14ac:dyDescent="0.3">
      <c r="A9338">
        <v>85628</v>
      </c>
      <c r="B9338" t="s">
        <v>4311</v>
      </c>
      <c r="C9338" t="s">
        <v>10842</v>
      </c>
      <c r="D9338" t="s">
        <v>10843</v>
      </c>
      <c r="E9338" t="s">
        <v>10844</v>
      </c>
      <c r="F9338" t="s">
        <v>809</v>
      </c>
      <c r="G9338" t="s">
        <v>33</v>
      </c>
      <c r="H9338" t="s">
        <v>1929</v>
      </c>
      <c r="I9338" t="s">
        <v>1930</v>
      </c>
      <c r="J9338" t="s">
        <v>36</v>
      </c>
      <c r="K9338" s="2">
        <v>39972</v>
      </c>
      <c r="L9338" t="s">
        <v>1930</v>
      </c>
      <c r="M9338" s="4">
        <v>40094</v>
      </c>
      <c r="N9338" s="4">
        <v>40094</v>
      </c>
      <c r="O9338" s="1">
        <v>40094</v>
      </c>
      <c r="P9338" t="s">
        <v>52</v>
      </c>
      <c r="R9338" t="s">
        <v>71</v>
      </c>
      <c r="S9338" t="s">
        <v>1931</v>
      </c>
      <c r="T9338" t="s">
        <v>2883</v>
      </c>
      <c r="U9338" t="s">
        <v>2884</v>
      </c>
      <c r="V9338" t="s">
        <v>57</v>
      </c>
      <c r="W9338" s="6" t="s">
        <v>2885</v>
      </c>
      <c r="X9338" t="s">
        <v>146</v>
      </c>
      <c r="Y9338">
        <v>30</v>
      </c>
      <c r="Z9338">
        <v>280</v>
      </c>
      <c r="AA9338" t="s">
        <v>809</v>
      </c>
      <c r="AB9338"/>
      <c r="AC9338" s="3">
        <v>2800</v>
      </c>
      <c r="AD9338" s="3">
        <v>10</v>
      </c>
      <c r="AE9338" s="3">
        <v>0.33</v>
      </c>
      <c r="AF9338" t="s">
        <v>307</v>
      </c>
      <c r="AG9338" t="s">
        <v>109</v>
      </c>
      <c r="AH9338" s="8" t="s">
        <v>44</v>
      </c>
      <c r="AI9338" s="7" t="s">
        <v>44</v>
      </c>
      <c r="AJ9338" s="9">
        <v>5.49</v>
      </c>
      <c r="AK9338" s="5">
        <f t="shared" si="279"/>
        <v>0</v>
      </c>
    </row>
    <row r="9339" spans="1:37" hidden="1" x14ac:dyDescent="0.3">
      <c r="A9339">
        <v>85629</v>
      </c>
      <c r="B9339" t="s">
        <v>4311</v>
      </c>
      <c r="C9339" t="s">
        <v>10842</v>
      </c>
      <c r="D9339" t="s">
        <v>15143</v>
      </c>
      <c r="E9339" t="s">
        <v>15144</v>
      </c>
      <c r="F9339" t="s">
        <v>809</v>
      </c>
      <c r="G9339" t="s">
        <v>33</v>
      </c>
      <c r="H9339" t="s">
        <v>1929</v>
      </c>
      <c r="I9339" t="s">
        <v>1930</v>
      </c>
      <c r="J9339" t="s">
        <v>36</v>
      </c>
      <c r="K9339" s="2">
        <v>39972</v>
      </c>
      <c r="L9339" t="s">
        <v>1930</v>
      </c>
      <c r="M9339" s="4">
        <v>40094</v>
      </c>
      <c r="N9339" s="4">
        <v>40094</v>
      </c>
      <c r="O9339" s="1">
        <v>40094</v>
      </c>
      <c r="P9339" t="s">
        <v>52</v>
      </c>
      <c r="R9339" t="s">
        <v>71</v>
      </c>
      <c r="S9339" t="s">
        <v>1931</v>
      </c>
      <c r="T9339" t="s">
        <v>305</v>
      </c>
      <c r="U9339" t="s">
        <v>98</v>
      </c>
      <c r="V9339" t="s">
        <v>57</v>
      </c>
      <c r="W9339" s="6" t="s">
        <v>306</v>
      </c>
      <c r="X9339" t="s">
        <v>76</v>
      </c>
      <c r="Y9339">
        <v>30</v>
      </c>
      <c r="Z9339">
        <v>200</v>
      </c>
      <c r="AA9339" t="s">
        <v>809</v>
      </c>
      <c r="AB9339"/>
      <c r="AC9339" s="3">
        <v>1370</v>
      </c>
      <c r="AD9339" s="3">
        <v>6.85</v>
      </c>
      <c r="AE9339" s="3">
        <v>0.23</v>
      </c>
      <c r="AF9339" t="s">
        <v>60</v>
      </c>
      <c r="AG9339" t="s">
        <v>47</v>
      </c>
      <c r="AH9339" s="8">
        <v>18</v>
      </c>
      <c r="AI9339" s="7">
        <v>1140.08</v>
      </c>
      <c r="AJ9339" s="9">
        <v>2.69</v>
      </c>
      <c r="AK9339" s="5">
        <f t="shared" si="279"/>
        <v>0</v>
      </c>
    </row>
    <row r="9340" spans="1:37" hidden="1" x14ac:dyDescent="0.3">
      <c r="A9340">
        <v>85630</v>
      </c>
      <c r="B9340" t="s">
        <v>4565</v>
      </c>
      <c r="C9340" t="s">
        <v>13534</v>
      </c>
      <c r="D9340" t="s">
        <v>13535</v>
      </c>
      <c r="E9340" t="s">
        <v>13536</v>
      </c>
      <c r="F9340" t="s">
        <v>87</v>
      </c>
      <c r="G9340" t="s">
        <v>33</v>
      </c>
      <c r="H9340" t="s">
        <v>1929</v>
      </c>
      <c r="I9340" t="s">
        <v>1930</v>
      </c>
      <c r="J9340" t="s">
        <v>2238</v>
      </c>
      <c r="K9340" t="s">
        <v>5140</v>
      </c>
      <c r="L9340" t="s">
        <v>1930</v>
      </c>
      <c r="M9340" s="4">
        <v>40101</v>
      </c>
      <c r="N9340" s="4">
        <v>40106</v>
      </c>
      <c r="O9340" s="1">
        <v>40106</v>
      </c>
      <c r="P9340" t="s">
        <v>52</v>
      </c>
      <c r="R9340" t="s">
        <v>71</v>
      </c>
      <c r="S9340" t="s">
        <v>1931</v>
      </c>
      <c r="T9340" t="s">
        <v>2634</v>
      </c>
      <c r="U9340" t="s">
        <v>536</v>
      </c>
      <c r="V9340" t="s">
        <v>57</v>
      </c>
      <c r="W9340" s="6" t="s">
        <v>2635</v>
      </c>
      <c r="X9340" t="s">
        <v>146</v>
      </c>
      <c r="Y9340">
        <v>30</v>
      </c>
      <c r="Z9340">
        <v>600</v>
      </c>
      <c r="AA9340" t="s">
        <v>87</v>
      </c>
      <c r="AB9340"/>
      <c r="AC9340" s="3">
        <v>7050</v>
      </c>
      <c r="AD9340" s="3">
        <v>11.75</v>
      </c>
      <c r="AE9340" s="3">
        <v>0.39</v>
      </c>
      <c r="AF9340" t="s">
        <v>307</v>
      </c>
      <c r="AG9340" t="s">
        <v>109</v>
      </c>
      <c r="AH9340" s="8" t="s">
        <v>44</v>
      </c>
      <c r="AI9340" s="7" t="s">
        <v>44</v>
      </c>
      <c r="AJ9340" s="9">
        <v>13.82</v>
      </c>
      <c r="AK9340" s="5">
        <f t="shared" si="279"/>
        <v>-5</v>
      </c>
    </row>
    <row r="9341" spans="1:37" hidden="1" x14ac:dyDescent="0.3">
      <c r="A9341">
        <v>85631</v>
      </c>
      <c r="B9341" t="s">
        <v>4153</v>
      </c>
      <c r="C9341" t="s">
        <v>11970</v>
      </c>
      <c r="D9341" t="s">
        <v>15145</v>
      </c>
      <c r="E9341" t="s">
        <v>15146</v>
      </c>
      <c r="F9341" t="s">
        <v>151</v>
      </c>
      <c r="G9341" t="s">
        <v>33</v>
      </c>
      <c r="H9341" t="s">
        <v>1929</v>
      </c>
      <c r="I9341" t="s">
        <v>1930</v>
      </c>
      <c r="J9341" t="s">
        <v>36</v>
      </c>
      <c r="K9341" t="s">
        <v>5692</v>
      </c>
      <c r="L9341" t="s">
        <v>1930</v>
      </c>
      <c r="M9341" s="4">
        <v>40135</v>
      </c>
      <c r="N9341" s="4">
        <v>40095</v>
      </c>
      <c r="O9341" s="1">
        <v>40095</v>
      </c>
      <c r="P9341" t="s">
        <v>52</v>
      </c>
      <c r="R9341" t="s">
        <v>71</v>
      </c>
      <c r="S9341" t="s">
        <v>1931</v>
      </c>
      <c r="T9341" t="s">
        <v>73</v>
      </c>
      <c r="U9341" t="s">
        <v>74</v>
      </c>
      <c r="V9341" t="s">
        <v>57</v>
      </c>
      <c r="W9341" s="6" t="s">
        <v>75</v>
      </c>
      <c r="X9341" t="s">
        <v>76</v>
      </c>
      <c r="Y9341">
        <v>60</v>
      </c>
      <c r="Z9341">
        <v>2305</v>
      </c>
      <c r="AA9341" t="s">
        <v>151</v>
      </c>
      <c r="AB9341"/>
      <c r="AC9341" s="3">
        <v>5624.2</v>
      </c>
      <c r="AD9341" s="3">
        <v>2.44</v>
      </c>
      <c r="AE9341" s="3">
        <v>0.04</v>
      </c>
      <c r="AF9341" t="s">
        <v>60</v>
      </c>
      <c r="AG9341" t="s">
        <v>47</v>
      </c>
      <c r="AH9341" s="8">
        <v>126</v>
      </c>
      <c r="AI9341" s="7">
        <v>1350.33</v>
      </c>
      <c r="AJ9341" s="9">
        <v>11.02</v>
      </c>
      <c r="AK9341" s="5">
        <f t="shared" si="279"/>
        <v>40</v>
      </c>
    </row>
    <row r="9342" spans="1:37" hidden="1" x14ac:dyDescent="0.3">
      <c r="A9342">
        <v>85632</v>
      </c>
      <c r="B9342" t="s">
        <v>4244</v>
      </c>
      <c r="C9342" t="s">
        <v>10863</v>
      </c>
      <c r="D9342" t="s">
        <v>15147</v>
      </c>
      <c r="E9342" t="s">
        <v>15148</v>
      </c>
      <c r="F9342" t="s">
        <v>32</v>
      </c>
      <c r="G9342" t="s">
        <v>33</v>
      </c>
      <c r="H9342" t="s">
        <v>1929</v>
      </c>
      <c r="I9342" t="s">
        <v>1930</v>
      </c>
      <c r="J9342" t="s">
        <v>36</v>
      </c>
      <c r="K9342" t="s">
        <v>5578</v>
      </c>
      <c r="L9342" t="s">
        <v>1930</v>
      </c>
      <c r="M9342" s="4">
        <v>40116</v>
      </c>
      <c r="N9342" s="4">
        <v>40106</v>
      </c>
      <c r="O9342" s="1">
        <v>40106</v>
      </c>
      <c r="P9342" t="s">
        <v>52</v>
      </c>
      <c r="R9342" t="s">
        <v>53</v>
      </c>
      <c r="S9342" t="s">
        <v>1931</v>
      </c>
      <c r="T9342" t="s">
        <v>499</v>
      </c>
      <c r="U9342" t="s">
        <v>74</v>
      </c>
      <c r="V9342" t="s">
        <v>57</v>
      </c>
      <c r="W9342" s="6" t="s">
        <v>58</v>
      </c>
      <c r="X9342" t="s">
        <v>90</v>
      </c>
      <c r="Y9342">
        <v>240</v>
      </c>
      <c r="Z9342">
        <v>819</v>
      </c>
      <c r="AA9342" t="s">
        <v>32</v>
      </c>
      <c r="AB9342"/>
      <c r="AC9342" s="3">
        <v>1556.1</v>
      </c>
      <c r="AD9342" s="3">
        <v>1.9</v>
      </c>
      <c r="AE9342" s="3">
        <v>0.01</v>
      </c>
      <c r="AF9342" t="s">
        <v>60</v>
      </c>
      <c r="AG9342" t="s">
        <v>47</v>
      </c>
      <c r="AH9342" s="8">
        <v>284</v>
      </c>
      <c r="AI9342" s="7">
        <v>1668.76</v>
      </c>
      <c r="AJ9342" s="9">
        <v>3.05</v>
      </c>
      <c r="AK9342" s="5">
        <f t="shared" si="279"/>
        <v>10</v>
      </c>
    </row>
    <row r="9343" spans="1:37" hidden="1" x14ac:dyDescent="0.3">
      <c r="A9343">
        <v>85633</v>
      </c>
      <c r="B9343" t="s">
        <v>4311</v>
      </c>
      <c r="C9343" t="s">
        <v>10871</v>
      </c>
      <c r="D9343" t="s">
        <v>11977</v>
      </c>
      <c r="E9343" t="s">
        <v>11978</v>
      </c>
      <c r="F9343" t="s">
        <v>809</v>
      </c>
      <c r="G9343" t="s">
        <v>33</v>
      </c>
      <c r="H9343" t="s">
        <v>1929</v>
      </c>
      <c r="I9343" t="s">
        <v>1930</v>
      </c>
      <c r="J9343" t="s">
        <v>36</v>
      </c>
      <c r="K9343" t="s">
        <v>10874</v>
      </c>
      <c r="L9343" t="s">
        <v>1930</v>
      </c>
      <c r="M9343" s="4">
        <v>40150</v>
      </c>
      <c r="N9343" s="4">
        <v>40147</v>
      </c>
      <c r="O9343" s="1">
        <v>40147</v>
      </c>
      <c r="P9343" t="s">
        <v>52</v>
      </c>
      <c r="R9343" t="s">
        <v>71</v>
      </c>
      <c r="S9343" t="s">
        <v>1931</v>
      </c>
      <c r="T9343" t="s">
        <v>143</v>
      </c>
      <c r="U9343" t="s">
        <v>144</v>
      </c>
      <c r="V9343" t="s">
        <v>57</v>
      </c>
      <c r="W9343" s="6" t="s">
        <v>145</v>
      </c>
      <c r="X9343" t="s">
        <v>146</v>
      </c>
      <c r="Y9343">
        <v>60</v>
      </c>
      <c r="Z9343">
        <v>16577</v>
      </c>
      <c r="AA9343" t="s">
        <v>809</v>
      </c>
      <c r="AB9343"/>
      <c r="AC9343" s="3">
        <v>145214.51999999999</v>
      </c>
      <c r="AD9343" s="3">
        <v>8.76</v>
      </c>
      <c r="AE9343" s="3">
        <v>0.15</v>
      </c>
      <c r="AF9343" t="s">
        <v>307</v>
      </c>
      <c r="AG9343" t="s">
        <v>109</v>
      </c>
      <c r="AH9343" s="8" t="s">
        <v>44</v>
      </c>
      <c r="AI9343" s="7" t="s">
        <v>44</v>
      </c>
      <c r="AJ9343" s="9">
        <v>284.62</v>
      </c>
      <c r="AK9343" s="5">
        <f t="shared" si="279"/>
        <v>3</v>
      </c>
    </row>
    <row r="9344" spans="1:37" hidden="1" x14ac:dyDescent="0.3">
      <c r="A9344">
        <v>85634</v>
      </c>
      <c r="B9344" t="s">
        <v>4153</v>
      </c>
      <c r="C9344" t="s">
        <v>10884</v>
      </c>
      <c r="D9344" t="s">
        <v>13552</v>
      </c>
      <c r="E9344" t="s">
        <v>13553</v>
      </c>
      <c r="F9344" t="s">
        <v>151</v>
      </c>
      <c r="G9344" t="s">
        <v>33</v>
      </c>
      <c r="H9344" t="s">
        <v>1929</v>
      </c>
      <c r="I9344" t="s">
        <v>1930</v>
      </c>
      <c r="J9344" t="s">
        <v>36</v>
      </c>
      <c r="K9344" t="s">
        <v>10887</v>
      </c>
      <c r="L9344" t="s">
        <v>1930</v>
      </c>
      <c r="M9344" s="4">
        <v>40147</v>
      </c>
      <c r="N9344" s="4">
        <v>40147</v>
      </c>
      <c r="O9344" s="1">
        <v>40147</v>
      </c>
      <c r="P9344" t="s">
        <v>52</v>
      </c>
      <c r="R9344" t="s">
        <v>53</v>
      </c>
      <c r="S9344" t="s">
        <v>1931</v>
      </c>
      <c r="T9344" t="s">
        <v>1030</v>
      </c>
      <c r="U9344" t="s">
        <v>81</v>
      </c>
      <c r="V9344" t="s">
        <v>57</v>
      </c>
      <c r="W9344" s="6" t="s">
        <v>262</v>
      </c>
      <c r="X9344" t="s">
        <v>90</v>
      </c>
      <c r="Y9344">
        <v>200</v>
      </c>
      <c r="Z9344">
        <v>100</v>
      </c>
      <c r="AA9344" t="s">
        <v>151</v>
      </c>
      <c r="AB9344"/>
      <c r="AC9344" s="3">
        <v>140</v>
      </c>
      <c r="AD9344" s="3">
        <v>1.4</v>
      </c>
      <c r="AE9344" s="3">
        <v>0.01</v>
      </c>
      <c r="AF9344" t="s">
        <v>60</v>
      </c>
      <c r="AG9344" t="s">
        <v>109</v>
      </c>
      <c r="AH9344" s="8" t="s">
        <v>44</v>
      </c>
      <c r="AI9344" s="7" t="s">
        <v>44</v>
      </c>
      <c r="AJ9344" s="9">
        <v>0.3</v>
      </c>
      <c r="AK9344" s="5">
        <f t="shared" si="279"/>
        <v>0</v>
      </c>
    </row>
    <row r="9345" spans="1:37" hidden="1" x14ac:dyDescent="0.3">
      <c r="A9345">
        <v>85635</v>
      </c>
      <c r="B9345" t="s">
        <v>4153</v>
      </c>
      <c r="C9345" t="s">
        <v>10884</v>
      </c>
      <c r="D9345" t="s">
        <v>13552</v>
      </c>
      <c r="E9345" t="s">
        <v>13553</v>
      </c>
      <c r="F9345" t="s">
        <v>151</v>
      </c>
      <c r="G9345" t="s">
        <v>33</v>
      </c>
      <c r="H9345" t="s">
        <v>1929</v>
      </c>
      <c r="I9345" t="s">
        <v>1930</v>
      </c>
      <c r="J9345" t="s">
        <v>36</v>
      </c>
      <c r="K9345" t="s">
        <v>10887</v>
      </c>
      <c r="L9345" t="s">
        <v>1930</v>
      </c>
      <c r="M9345" s="4">
        <v>40147</v>
      </c>
      <c r="N9345" s="4">
        <v>40147</v>
      </c>
      <c r="O9345" s="1">
        <v>40147</v>
      </c>
      <c r="P9345" t="s">
        <v>52</v>
      </c>
      <c r="R9345" t="s">
        <v>53</v>
      </c>
      <c r="S9345" t="s">
        <v>1931</v>
      </c>
      <c r="T9345" t="s">
        <v>795</v>
      </c>
      <c r="U9345" t="s">
        <v>98</v>
      </c>
      <c r="V9345" t="s">
        <v>57</v>
      </c>
      <c r="W9345" s="6" t="s">
        <v>100</v>
      </c>
      <c r="X9345" t="s">
        <v>83</v>
      </c>
      <c r="Y9345">
        <v>90</v>
      </c>
      <c r="Z9345">
        <v>735</v>
      </c>
      <c r="AA9345" t="s">
        <v>151</v>
      </c>
      <c r="AB9345"/>
      <c r="AC9345" s="3">
        <v>8908.2000000000007</v>
      </c>
      <c r="AD9345" s="3">
        <v>12.12</v>
      </c>
      <c r="AE9345" s="3">
        <v>0.13</v>
      </c>
      <c r="AF9345" t="s">
        <v>60</v>
      </c>
      <c r="AG9345" t="s">
        <v>109</v>
      </c>
      <c r="AH9345" s="8" t="s">
        <v>44</v>
      </c>
      <c r="AI9345" s="7" t="s">
        <v>44</v>
      </c>
      <c r="AJ9345" s="9">
        <v>19.21</v>
      </c>
      <c r="AK9345" s="5">
        <f t="shared" si="279"/>
        <v>0</v>
      </c>
    </row>
    <row r="9346" spans="1:37" hidden="1" x14ac:dyDescent="0.3">
      <c r="A9346">
        <v>85636</v>
      </c>
      <c r="B9346" t="s">
        <v>4153</v>
      </c>
      <c r="C9346" t="s">
        <v>10884</v>
      </c>
      <c r="D9346" t="s">
        <v>13554</v>
      </c>
      <c r="E9346" t="s">
        <v>13555</v>
      </c>
      <c r="F9346" t="s">
        <v>151</v>
      </c>
      <c r="G9346" t="s">
        <v>33</v>
      </c>
      <c r="H9346" t="s">
        <v>1929</v>
      </c>
      <c r="I9346" t="s">
        <v>1930</v>
      </c>
      <c r="J9346" t="s">
        <v>36</v>
      </c>
      <c r="K9346" t="s">
        <v>10887</v>
      </c>
      <c r="L9346" t="s">
        <v>1930</v>
      </c>
      <c r="M9346" s="4">
        <v>40149</v>
      </c>
      <c r="N9346" s="4">
        <v>40147</v>
      </c>
      <c r="O9346" s="1">
        <v>40147</v>
      </c>
      <c r="P9346" t="s">
        <v>52</v>
      </c>
      <c r="R9346" t="s">
        <v>53</v>
      </c>
      <c r="S9346" t="s">
        <v>1931</v>
      </c>
      <c r="T9346" t="s">
        <v>790</v>
      </c>
      <c r="U9346" t="s">
        <v>89</v>
      </c>
      <c r="V9346" t="s">
        <v>57</v>
      </c>
      <c r="W9346" s="6" t="s">
        <v>433</v>
      </c>
      <c r="X9346" t="s">
        <v>83</v>
      </c>
      <c r="Y9346">
        <v>100</v>
      </c>
      <c r="Z9346">
        <v>588</v>
      </c>
      <c r="AA9346" t="s">
        <v>151</v>
      </c>
      <c r="AB9346"/>
      <c r="AC9346" s="3">
        <v>2940</v>
      </c>
      <c r="AD9346" s="3">
        <v>5</v>
      </c>
      <c r="AE9346" s="3">
        <v>0.05</v>
      </c>
      <c r="AF9346" t="s">
        <v>60</v>
      </c>
      <c r="AG9346" t="s">
        <v>109</v>
      </c>
      <c r="AH9346" s="8" t="s">
        <v>44</v>
      </c>
      <c r="AI9346" s="7" t="s">
        <v>44</v>
      </c>
      <c r="AJ9346" s="9">
        <v>6.34</v>
      </c>
      <c r="AK9346" s="5">
        <f t="shared" si="279"/>
        <v>2</v>
      </c>
    </row>
    <row r="9347" spans="1:37" hidden="1" x14ac:dyDescent="0.3">
      <c r="A9347">
        <v>85637</v>
      </c>
      <c r="B9347" t="s">
        <v>4244</v>
      </c>
      <c r="C9347" t="s">
        <v>10863</v>
      </c>
      <c r="D9347" t="s">
        <v>15149</v>
      </c>
      <c r="E9347" t="s">
        <v>15150</v>
      </c>
      <c r="F9347" t="s">
        <v>32</v>
      </c>
      <c r="G9347" t="s">
        <v>33</v>
      </c>
      <c r="H9347" t="s">
        <v>1929</v>
      </c>
      <c r="I9347" t="s">
        <v>1930</v>
      </c>
      <c r="J9347" t="s">
        <v>36</v>
      </c>
      <c r="K9347" t="s">
        <v>5578</v>
      </c>
      <c r="L9347" t="s">
        <v>1930</v>
      </c>
      <c r="M9347" s="4">
        <v>40148</v>
      </c>
      <c r="N9347" s="4">
        <v>40149</v>
      </c>
      <c r="O9347" s="1">
        <v>40149</v>
      </c>
      <c r="P9347" t="s">
        <v>52</v>
      </c>
      <c r="R9347" t="s">
        <v>71</v>
      </c>
      <c r="S9347" t="s">
        <v>1931</v>
      </c>
      <c r="T9347" t="s">
        <v>249</v>
      </c>
      <c r="U9347" t="s">
        <v>89</v>
      </c>
      <c r="V9347" t="s">
        <v>57</v>
      </c>
      <c r="W9347" s="6" t="s">
        <v>244</v>
      </c>
      <c r="X9347" t="s">
        <v>76</v>
      </c>
      <c r="Y9347">
        <v>60</v>
      </c>
      <c r="Z9347">
        <v>8430</v>
      </c>
      <c r="AA9347" t="s">
        <v>32</v>
      </c>
      <c r="AB9347"/>
      <c r="AC9347" s="3">
        <v>63477.9</v>
      </c>
      <c r="AD9347" s="3">
        <v>7.53</v>
      </c>
      <c r="AE9347" s="3">
        <v>0.13</v>
      </c>
      <c r="AF9347" t="s">
        <v>60</v>
      </c>
      <c r="AG9347" t="s">
        <v>47</v>
      </c>
      <c r="AH9347" s="8">
        <v>546</v>
      </c>
      <c r="AI9347" s="7">
        <v>1211.48</v>
      </c>
      <c r="AJ9347" s="9">
        <v>124.42</v>
      </c>
      <c r="AK9347" s="5">
        <f t="shared" ref="AK9347:AK9410" si="280">M9347-N9347</f>
        <v>-1</v>
      </c>
    </row>
    <row r="9348" spans="1:37" hidden="1" x14ac:dyDescent="0.3">
      <c r="A9348">
        <v>85638</v>
      </c>
      <c r="B9348" t="s">
        <v>4311</v>
      </c>
      <c r="C9348" t="s">
        <v>12779</v>
      </c>
      <c r="D9348" t="s">
        <v>14681</v>
      </c>
      <c r="E9348" t="s">
        <v>14682</v>
      </c>
      <c r="F9348" t="s">
        <v>809</v>
      </c>
      <c r="G9348" t="s">
        <v>33</v>
      </c>
      <c r="H9348" t="s">
        <v>1929</v>
      </c>
      <c r="I9348" t="s">
        <v>1930</v>
      </c>
      <c r="J9348" t="s">
        <v>36</v>
      </c>
      <c r="K9348" t="s">
        <v>12782</v>
      </c>
      <c r="L9348" t="s">
        <v>1930</v>
      </c>
      <c r="M9348" s="4">
        <v>40147</v>
      </c>
      <c r="N9348" s="4">
        <v>40149</v>
      </c>
      <c r="O9348" s="1">
        <v>40149</v>
      </c>
      <c r="P9348" t="s">
        <v>52</v>
      </c>
      <c r="R9348" t="s">
        <v>71</v>
      </c>
      <c r="S9348" t="s">
        <v>1931</v>
      </c>
      <c r="T9348" t="s">
        <v>143</v>
      </c>
      <c r="U9348" t="s">
        <v>144</v>
      </c>
      <c r="V9348" t="s">
        <v>57</v>
      </c>
      <c r="W9348" s="6" t="s">
        <v>145</v>
      </c>
      <c r="X9348" t="s">
        <v>146</v>
      </c>
      <c r="Y9348">
        <v>60</v>
      </c>
      <c r="Z9348">
        <v>3360</v>
      </c>
      <c r="AA9348" t="s">
        <v>809</v>
      </c>
      <c r="AB9348"/>
      <c r="AC9348" s="3">
        <v>29433.599999999999</v>
      </c>
      <c r="AD9348" s="3">
        <v>8.76</v>
      </c>
      <c r="AE9348" s="3">
        <v>0.15</v>
      </c>
      <c r="AF9348" t="s">
        <v>60</v>
      </c>
      <c r="AG9348" t="s">
        <v>109</v>
      </c>
      <c r="AH9348" s="8" t="s">
        <v>44</v>
      </c>
      <c r="AI9348" s="7" t="s">
        <v>44</v>
      </c>
      <c r="AJ9348" s="9">
        <v>57.69</v>
      </c>
      <c r="AK9348" s="5">
        <f t="shared" si="280"/>
        <v>-2</v>
      </c>
    </row>
    <row r="9349" spans="1:37" hidden="1" x14ac:dyDescent="0.3">
      <c r="A9349">
        <v>85639</v>
      </c>
      <c r="B9349" t="s">
        <v>4311</v>
      </c>
      <c r="C9349" t="s">
        <v>12779</v>
      </c>
      <c r="D9349" t="s">
        <v>14681</v>
      </c>
      <c r="E9349" t="s">
        <v>14682</v>
      </c>
      <c r="F9349" t="s">
        <v>809</v>
      </c>
      <c r="G9349" t="s">
        <v>33</v>
      </c>
      <c r="H9349" t="s">
        <v>1929</v>
      </c>
      <c r="I9349" t="s">
        <v>1930</v>
      </c>
      <c r="J9349" t="s">
        <v>36</v>
      </c>
      <c r="K9349" t="s">
        <v>12782</v>
      </c>
      <c r="L9349" t="s">
        <v>1930</v>
      </c>
      <c r="M9349" s="4">
        <v>40147</v>
      </c>
      <c r="N9349" s="4">
        <v>40149</v>
      </c>
      <c r="O9349" s="1">
        <v>40149</v>
      </c>
      <c r="P9349" t="s">
        <v>52</v>
      </c>
      <c r="R9349" t="s">
        <v>71</v>
      </c>
      <c r="S9349" t="s">
        <v>1931</v>
      </c>
      <c r="T9349" t="s">
        <v>106</v>
      </c>
      <c r="U9349" t="s">
        <v>56</v>
      </c>
      <c r="V9349" t="s">
        <v>57</v>
      </c>
      <c r="W9349" s="6" t="s">
        <v>100</v>
      </c>
      <c r="X9349" t="s">
        <v>76</v>
      </c>
      <c r="Y9349">
        <v>60</v>
      </c>
      <c r="Z9349">
        <v>2000</v>
      </c>
      <c r="AA9349" t="s">
        <v>809</v>
      </c>
      <c r="AB9349"/>
      <c r="AC9349" s="3">
        <v>5800</v>
      </c>
      <c r="AD9349" s="3">
        <v>2.9</v>
      </c>
      <c r="AE9349" s="3">
        <v>0.05</v>
      </c>
      <c r="AF9349" t="s">
        <v>60</v>
      </c>
      <c r="AG9349" t="s">
        <v>109</v>
      </c>
      <c r="AH9349" s="8" t="s">
        <v>44</v>
      </c>
      <c r="AI9349" s="7" t="s">
        <v>44</v>
      </c>
      <c r="AJ9349" s="9">
        <v>11.37</v>
      </c>
      <c r="AK9349" s="5">
        <f t="shared" si="280"/>
        <v>-2</v>
      </c>
    </row>
    <row r="9350" spans="1:37" hidden="1" x14ac:dyDescent="0.3">
      <c r="A9350">
        <v>85640</v>
      </c>
      <c r="B9350" t="s">
        <v>4368</v>
      </c>
      <c r="C9350" t="s">
        <v>10852</v>
      </c>
      <c r="D9350" t="s">
        <v>14151</v>
      </c>
      <c r="E9350" t="s">
        <v>14152</v>
      </c>
      <c r="F9350" t="s">
        <v>155</v>
      </c>
      <c r="G9350" t="s">
        <v>33</v>
      </c>
      <c r="H9350" t="s">
        <v>1929</v>
      </c>
      <c r="I9350" t="s">
        <v>1930</v>
      </c>
      <c r="J9350" t="s">
        <v>310</v>
      </c>
      <c r="K9350" t="s">
        <v>10855</v>
      </c>
      <c r="L9350" t="s">
        <v>1930</v>
      </c>
      <c r="M9350" s="4">
        <v>40165</v>
      </c>
      <c r="N9350" s="4">
        <v>40154</v>
      </c>
      <c r="O9350" s="1">
        <v>40154</v>
      </c>
      <c r="P9350" t="s">
        <v>52</v>
      </c>
      <c r="R9350" t="s">
        <v>71</v>
      </c>
      <c r="S9350" t="s">
        <v>1931</v>
      </c>
      <c r="T9350" t="s">
        <v>305</v>
      </c>
      <c r="U9350" t="s">
        <v>98</v>
      </c>
      <c r="V9350" t="s">
        <v>57</v>
      </c>
      <c r="W9350" s="6" t="s">
        <v>306</v>
      </c>
      <c r="X9350" t="s">
        <v>76</v>
      </c>
      <c r="Y9350">
        <v>30</v>
      </c>
      <c r="Z9350">
        <v>4000</v>
      </c>
      <c r="AA9350" t="s">
        <v>155</v>
      </c>
      <c r="AB9350"/>
      <c r="AC9350" s="3">
        <v>23120</v>
      </c>
      <c r="AD9350" s="3">
        <v>5.78</v>
      </c>
      <c r="AE9350" s="3">
        <v>0.19</v>
      </c>
      <c r="AF9350" t="s">
        <v>60</v>
      </c>
      <c r="AG9350" t="s">
        <v>109</v>
      </c>
      <c r="AH9350" s="8" t="s">
        <v>44</v>
      </c>
      <c r="AI9350" s="7" t="s">
        <v>44</v>
      </c>
      <c r="AJ9350" s="9">
        <v>45.32</v>
      </c>
      <c r="AK9350" s="5">
        <f t="shared" si="280"/>
        <v>11</v>
      </c>
    </row>
    <row r="9351" spans="1:37" hidden="1" x14ac:dyDescent="0.3">
      <c r="A9351">
        <v>85641</v>
      </c>
      <c r="B9351" t="s">
        <v>4146</v>
      </c>
      <c r="C9351" t="s">
        <v>10856</v>
      </c>
      <c r="D9351" t="s">
        <v>15151</v>
      </c>
      <c r="E9351" t="s">
        <v>15152</v>
      </c>
      <c r="F9351" t="s">
        <v>94</v>
      </c>
      <c r="G9351" t="s">
        <v>33</v>
      </c>
      <c r="H9351" t="s">
        <v>1929</v>
      </c>
      <c r="I9351" t="s">
        <v>1930</v>
      </c>
      <c r="J9351" t="s">
        <v>310</v>
      </c>
      <c r="K9351" s="2">
        <v>39941</v>
      </c>
      <c r="L9351" t="s">
        <v>1930</v>
      </c>
      <c r="M9351" s="4">
        <v>40193</v>
      </c>
      <c r="N9351" s="4">
        <v>40143</v>
      </c>
      <c r="O9351" s="1">
        <v>40143</v>
      </c>
      <c r="P9351" t="s">
        <v>52</v>
      </c>
      <c r="R9351" t="s">
        <v>71</v>
      </c>
      <c r="S9351" t="s">
        <v>1931</v>
      </c>
      <c r="T9351" t="s">
        <v>305</v>
      </c>
      <c r="U9351" t="s">
        <v>98</v>
      </c>
      <c r="V9351" t="s">
        <v>57</v>
      </c>
      <c r="W9351" s="6" t="s">
        <v>306</v>
      </c>
      <c r="X9351" t="s">
        <v>76</v>
      </c>
      <c r="Y9351">
        <v>30</v>
      </c>
      <c r="Z9351">
        <v>6714</v>
      </c>
      <c r="AA9351" t="s">
        <v>94</v>
      </c>
      <c r="AB9351"/>
      <c r="AC9351" s="3">
        <v>38806.92</v>
      </c>
      <c r="AD9351" s="3">
        <v>5.78</v>
      </c>
      <c r="AE9351" s="3">
        <v>0.19</v>
      </c>
      <c r="AF9351" t="s">
        <v>60</v>
      </c>
      <c r="AG9351" t="s">
        <v>47</v>
      </c>
      <c r="AH9351" s="8">
        <v>574</v>
      </c>
      <c r="AI9351" s="7">
        <v>5837.94</v>
      </c>
      <c r="AJ9351" s="9">
        <v>76.06</v>
      </c>
      <c r="AK9351" s="5">
        <f t="shared" si="280"/>
        <v>50</v>
      </c>
    </row>
    <row r="9352" spans="1:37" hidden="1" x14ac:dyDescent="0.3">
      <c r="A9352">
        <v>85642</v>
      </c>
      <c r="B9352" t="s">
        <v>4244</v>
      </c>
      <c r="C9352" t="s">
        <v>10866</v>
      </c>
      <c r="D9352" t="s">
        <v>15153</v>
      </c>
      <c r="E9352" t="s">
        <v>15154</v>
      </c>
      <c r="F9352" t="s">
        <v>32</v>
      </c>
      <c r="G9352" t="s">
        <v>33</v>
      </c>
      <c r="H9352" t="s">
        <v>1929</v>
      </c>
      <c r="I9352" t="s">
        <v>1930</v>
      </c>
      <c r="J9352" t="s">
        <v>36</v>
      </c>
      <c r="K9352" t="s">
        <v>4459</v>
      </c>
      <c r="L9352" t="s">
        <v>1930</v>
      </c>
      <c r="M9352" s="4">
        <v>40161</v>
      </c>
      <c r="N9352" s="4">
        <v>40158</v>
      </c>
      <c r="O9352" s="1">
        <v>40158</v>
      </c>
      <c r="P9352" t="s">
        <v>52</v>
      </c>
      <c r="R9352" t="s">
        <v>71</v>
      </c>
      <c r="S9352" t="s">
        <v>1931</v>
      </c>
      <c r="T9352" t="s">
        <v>461</v>
      </c>
      <c r="U9352" t="s">
        <v>462</v>
      </c>
      <c r="V9352" t="s">
        <v>57</v>
      </c>
      <c r="W9352" s="6" t="s">
        <v>463</v>
      </c>
      <c r="X9352" t="s">
        <v>146</v>
      </c>
      <c r="Y9352">
        <v>60</v>
      </c>
      <c r="Z9352">
        <v>9024</v>
      </c>
      <c r="AA9352" t="s">
        <v>32</v>
      </c>
      <c r="AB9352"/>
      <c r="AC9352" s="3">
        <v>60099.839999999997</v>
      </c>
      <c r="AD9352" s="3">
        <v>6.66</v>
      </c>
      <c r="AE9352" s="3">
        <v>0.11</v>
      </c>
      <c r="AF9352" t="s">
        <v>147</v>
      </c>
      <c r="AG9352" t="s">
        <v>47</v>
      </c>
      <c r="AH9352" s="8">
        <v>976</v>
      </c>
      <c r="AI9352" s="7">
        <v>12369.8</v>
      </c>
      <c r="AJ9352" s="9">
        <v>117.8</v>
      </c>
      <c r="AK9352" s="5">
        <f t="shared" si="280"/>
        <v>3</v>
      </c>
    </row>
    <row r="9353" spans="1:37" hidden="1" x14ac:dyDescent="0.3">
      <c r="A9353">
        <v>85643</v>
      </c>
      <c r="B9353" t="s">
        <v>4311</v>
      </c>
      <c r="C9353" t="s">
        <v>11979</v>
      </c>
      <c r="D9353" t="s">
        <v>15155</v>
      </c>
      <c r="E9353" t="s">
        <v>15156</v>
      </c>
      <c r="F9353" t="s">
        <v>809</v>
      </c>
      <c r="G9353" t="s">
        <v>33</v>
      </c>
      <c r="H9353" t="s">
        <v>1929</v>
      </c>
      <c r="I9353" t="s">
        <v>1930</v>
      </c>
      <c r="J9353" t="s">
        <v>36</v>
      </c>
      <c r="K9353" t="s">
        <v>8445</v>
      </c>
      <c r="L9353" t="s">
        <v>1930</v>
      </c>
      <c r="M9353" s="4">
        <v>40193</v>
      </c>
      <c r="N9353" s="4">
        <v>40200</v>
      </c>
      <c r="O9353" s="1">
        <v>40200</v>
      </c>
      <c r="P9353" t="s">
        <v>52</v>
      </c>
      <c r="R9353" t="s">
        <v>71</v>
      </c>
      <c r="S9353" t="s">
        <v>1931</v>
      </c>
      <c r="T9353" t="s">
        <v>563</v>
      </c>
      <c r="U9353" t="s">
        <v>564</v>
      </c>
      <c r="V9353" t="s">
        <v>57</v>
      </c>
      <c r="W9353" s="6" t="s">
        <v>565</v>
      </c>
      <c r="X9353" t="s">
        <v>146</v>
      </c>
      <c r="Y9353">
        <v>60</v>
      </c>
      <c r="Z9353">
        <v>5500</v>
      </c>
      <c r="AA9353" t="s">
        <v>809</v>
      </c>
      <c r="AB9353"/>
      <c r="AC9353" s="3">
        <v>61710</v>
      </c>
      <c r="AD9353" s="3">
        <v>11.22</v>
      </c>
      <c r="AE9353" s="3">
        <v>0.19</v>
      </c>
      <c r="AF9353" t="s">
        <v>307</v>
      </c>
      <c r="AG9353" t="s">
        <v>47</v>
      </c>
      <c r="AH9353" s="8">
        <v>708</v>
      </c>
      <c r="AI9353" s="7">
        <v>2524</v>
      </c>
      <c r="AJ9353" s="9">
        <v>120.95</v>
      </c>
      <c r="AK9353" s="5">
        <f t="shared" si="280"/>
        <v>-7</v>
      </c>
    </row>
    <row r="9354" spans="1:37" hidden="1" x14ac:dyDescent="0.3">
      <c r="A9354">
        <v>85644</v>
      </c>
      <c r="B9354" t="s">
        <v>4244</v>
      </c>
      <c r="C9354" t="s">
        <v>10866</v>
      </c>
      <c r="D9354" t="s">
        <v>15157</v>
      </c>
      <c r="E9354" t="s">
        <v>15158</v>
      </c>
      <c r="F9354" t="s">
        <v>32</v>
      </c>
      <c r="G9354" t="s">
        <v>33</v>
      </c>
      <c r="H9354" t="s">
        <v>1929</v>
      </c>
      <c r="I9354" t="s">
        <v>1930</v>
      </c>
      <c r="J9354" t="s">
        <v>36</v>
      </c>
      <c r="K9354" t="s">
        <v>4459</v>
      </c>
      <c r="L9354" t="s">
        <v>1930</v>
      </c>
      <c r="M9354" s="4">
        <v>40164</v>
      </c>
      <c r="N9354" s="4">
        <v>40161</v>
      </c>
      <c r="O9354" s="1">
        <v>40161</v>
      </c>
      <c r="P9354" t="s">
        <v>52</v>
      </c>
      <c r="R9354" t="s">
        <v>71</v>
      </c>
      <c r="S9354" t="s">
        <v>1931</v>
      </c>
      <c r="T9354" t="s">
        <v>461</v>
      </c>
      <c r="U9354" t="s">
        <v>462</v>
      </c>
      <c r="V9354" t="s">
        <v>57</v>
      </c>
      <c r="W9354" s="6" t="s">
        <v>463</v>
      </c>
      <c r="X9354" t="s">
        <v>146</v>
      </c>
      <c r="Y9354">
        <v>60</v>
      </c>
      <c r="Z9354">
        <v>9024</v>
      </c>
      <c r="AA9354" t="s">
        <v>32</v>
      </c>
      <c r="AB9354"/>
      <c r="AC9354" s="3">
        <v>60099.839999999997</v>
      </c>
      <c r="AD9354" s="3">
        <v>6.66</v>
      </c>
      <c r="AE9354" s="3">
        <v>0.11</v>
      </c>
      <c r="AF9354" t="s">
        <v>605</v>
      </c>
      <c r="AG9354" t="s">
        <v>47</v>
      </c>
      <c r="AH9354" s="8">
        <v>680</v>
      </c>
      <c r="AI9354" s="7">
        <v>2698.22</v>
      </c>
      <c r="AJ9354" s="9">
        <v>117.8</v>
      </c>
      <c r="AK9354" s="5">
        <f t="shared" si="280"/>
        <v>3</v>
      </c>
    </row>
    <row r="9355" spans="1:37" hidden="1" x14ac:dyDescent="0.3">
      <c r="A9355">
        <v>85645</v>
      </c>
      <c r="B9355" t="s">
        <v>4164</v>
      </c>
      <c r="C9355" t="s">
        <v>10875</v>
      </c>
      <c r="D9355" t="s">
        <v>10876</v>
      </c>
      <c r="E9355" t="s">
        <v>10877</v>
      </c>
      <c r="F9355" t="s">
        <v>455</v>
      </c>
      <c r="G9355" t="s">
        <v>33</v>
      </c>
      <c r="H9355" t="s">
        <v>1929</v>
      </c>
      <c r="I9355" t="s">
        <v>1930</v>
      </c>
      <c r="J9355" t="s">
        <v>36</v>
      </c>
      <c r="K9355" t="s">
        <v>10878</v>
      </c>
      <c r="L9355" t="s">
        <v>1930</v>
      </c>
      <c r="M9355" s="4">
        <v>40197</v>
      </c>
      <c r="N9355" s="4">
        <v>40204</v>
      </c>
      <c r="O9355" s="1">
        <v>40204</v>
      </c>
      <c r="P9355" t="s">
        <v>52</v>
      </c>
      <c r="R9355" t="s">
        <v>71</v>
      </c>
      <c r="S9355" t="s">
        <v>1931</v>
      </c>
      <c r="T9355" t="s">
        <v>249</v>
      </c>
      <c r="U9355" t="s">
        <v>89</v>
      </c>
      <c r="V9355" t="s">
        <v>57</v>
      </c>
      <c r="W9355" s="6" t="s">
        <v>244</v>
      </c>
      <c r="X9355" t="s">
        <v>76</v>
      </c>
      <c r="Y9355">
        <v>60</v>
      </c>
      <c r="Z9355">
        <v>6552</v>
      </c>
      <c r="AA9355" t="s">
        <v>455</v>
      </c>
      <c r="AB9355"/>
      <c r="AC9355" s="3">
        <v>50515.92</v>
      </c>
      <c r="AD9355" s="3">
        <v>7.71</v>
      </c>
      <c r="AE9355" s="3">
        <v>0.13</v>
      </c>
      <c r="AF9355" t="s">
        <v>60</v>
      </c>
      <c r="AG9355" t="s">
        <v>109</v>
      </c>
      <c r="AH9355" s="8" t="s">
        <v>44</v>
      </c>
      <c r="AI9355" s="7" t="s">
        <v>44</v>
      </c>
      <c r="AJ9355" s="9">
        <v>99.01</v>
      </c>
      <c r="AK9355" s="5">
        <f t="shared" si="280"/>
        <v>-7</v>
      </c>
    </row>
    <row r="9356" spans="1:37" hidden="1" x14ac:dyDescent="0.3">
      <c r="A9356">
        <v>85646</v>
      </c>
      <c r="B9356" t="s">
        <v>4153</v>
      </c>
      <c r="C9356" t="s">
        <v>10884</v>
      </c>
      <c r="D9356" t="s">
        <v>15159</v>
      </c>
      <c r="E9356" t="s">
        <v>15160</v>
      </c>
      <c r="F9356" t="s">
        <v>151</v>
      </c>
      <c r="G9356" t="s">
        <v>33</v>
      </c>
      <c r="H9356" t="s">
        <v>1929</v>
      </c>
      <c r="I9356" t="s">
        <v>1930</v>
      </c>
      <c r="J9356" t="s">
        <v>36</v>
      </c>
      <c r="K9356" t="s">
        <v>10887</v>
      </c>
      <c r="L9356" t="s">
        <v>1930</v>
      </c>
      <c r="M9356" s="4">
        <v>40169</v>
      </c>
      <c r="N9356" s="4">
        <v>40163</v>
      </c>
      <c r="O9356" s="1">
        <v>40163</v>
      </c>
      <c r="P9356" t="s">
        <v>52</v>
      </c>
      <c r="R9356" t="s">
        <v>53</v>
      </c>
      <c r="S9356" t="s">
        <v>1931</v>
      </c>
      <c r="T9356" t="s">
        <v>499</v>
      </c>
      <c r="U9356" t="s">
        <v>74</v>
      </c>
      <c r="V9356" t="s">
        <v>57</v>
      </c>
      <c r="W9356" s="6" t="s">
        <v>58</v>
      </c>
      <c r="X9356" t="s">
        <v>90</v>
      </c>
      <c r="Y9356">
        <v>240</v>
      </c>
      <c r="Z9356">
        <v>4077</v>
      </c>
      <c r="AA9356" t="s">
        <v>151</v>
      </c>
      <c r="AB9356"/>
      <c r="AC9356" s="3">
        <v>7746.3</v>
      </c>
      <c r="AD9356" s="3">
        <v>1.9</v>
      </c>
      <c r="AE9356" s="3">
        <v>0.01</v>
      </c>
      <c r="AF9356" t="s">
        <v>60</v>
      </c>
      <c r="AG9356" t="s">
        <v>47</v>
      </c>
      <c r="AH9356" s="8">
        <v>1404</v>
      </c>
      <c r="AI9356" s="7">
        <v>8329.1299999999992</v>
      </c>
      <c r="AJ9356" s="9">
        <v>16.7</v>
      </c>
      <c r="AK9356" s="5">
        <f t="shared" si="280"/>
        <v>6</v>
      </c>
    </row>
    <row r="9357" spans="1:37" hidden="1" x14ac:dyDescent="0.3">
      <c r="A9357">
        <v>85647</v>
      </c>
      <c r="B9357" t="s">
        <v>4153</v>
      </c>
      <c r="C9357" t="s">
        <v>10891</v>
      </c>
      <c r="D9357" t="s">
        <v>12797</v>
      </c>
      <c r="E9357" t="s">
        <v>12798</v>
      </c>
      <c r="F9357" t="s">
        <v>151</v>
      </c>
      <c r="G9357" t="s">
        <v>33</v>
      </c>
      <c r="H9357" t="s">
        <v>1929</v>
      </c>
      <c r="I9357" t="s">
        <v>1930</v>
      </c>
      <c r="J9357" t="s">
        <v>2238</v>
      </c>
      <c r="K9357" t="s">
        <v>6494</v>
      </c>
      <c r="L9357" t="s">
        <v>1930</v>
      </c>
      <c r="M9357" s="4">
        <v>40172</v>
      </c>
      <c r="N9357" s="4">
        <v>40164</v>
      </c>
      <c r="O9357" s="1">
        <v>40164</v>
      </c>
      <c r="P9357" t="s">
        <v>52</v>
      </c>
      <c r="R9357" t="s">
        <v>53</v>
      </c>
      <c r="S9357" t="s">
        <v>1931</v>
      </c>
      <c r="T9357" t="s">
        <v>1030</v>
      </c>
      <c r="U9357" t="s">
        <v>81</v>
      </c>
      <c r="V9357" t="s">
        <v>57</v>
      </c>
      <c r="W9357" s="6" t="s">
        <v>262</v>
      </c>
      <c r="X9357" t="s">
        <v>90</v>
      </c>
      <c r="Y9357">
        <v>200</v>
      </c>
      <c r="Z9357">
        <v>250</v>
      </c>
      <c r="AA9357" t="s">
        <v>151</v>
      </c>
      <c r="AB9357"/>
      <c r="AC9357" s="3">
        <v>350</v>
      </c>
      <c r="AD9357" s="3">
        <v>1.4</v>
      </c>
      <c r="AE9357" s="3">
        <v>0.01</v>
      </c>
      <c r="AF9357" t="s">
        <v>60</v>
      </c>
      <c r="AG9357" t="s">
        <v>109</v>
      </c>
      <c r="AH9357" s="8" t="s">
        <v>44</v>
      </c>
      <c r="AI9357" s="7" t="s">
        <v>44</v>
      </c>
      <c r="AJ9357" s="9">
        <v>0.75</v>
      </c>
      <c r="AK9357" s="5">
        <f t="shared" si="280"/>
        <v>8</v>
      </c>
    </row>
    <row r="9358" spans="1:37" hidden="1" x14ac:dyDescent="0.3">
      <c r="A9358">
        <v>85648</v>
      </c>
      <c r="B9358" t="s">
        <v>4311</v>
      </c>
      <c r="C9358" t="s">
        <v>10871</v>
      </c>
      <c r="D9358" t="s">
        <v>15161</v>
      </c>
      <c r="E9358" t="s">
        <v>15162</v>
      </c>
      <c r="F9358" t="s">
        <v>809</v>
      </c>
      <c r="G9358" t="s">
        <v>33</v>
      </c>
      <c r="H9358" t="s">
        <v>1929</v>
      </c>
      <c r="I9358" t="s">
        <v>1930</v>
      </c>
      <c r="J9358" t="s">
        <v>36</v>
      </c>
      <c r="K9358" t="s">
        <v>10874</v>
      </c>
      <c r="L9358" t="s">
        <v>1930</v>
      </c>
      <c r="M9358" s="4">
        <v>40234</v>
      </c>
      <c r="N9358" s="4">
        <v>40193</v>
      </c>
      <c r="O9358" s="1">
        <v>40193</v>
      </c>
      <c r="P9358" t="s">
        <v>52</v>
      </c>
      <c r="R9358" t="s">
        <v>71</v>
      </c>
      <c r="S9358" t="s">
        <v>1931</v>
      </c>
      <c r="T9358" t="s">
        <v>73</v>
      </c>
      <c r="U9358" t="s">
        <v>74</v>
      </c>
      <c r="V9358" t="s">
        <v>57</v>
      </c>
      <c r="W9358" s="6" t="s">
        <v>75</v>
      </c>
      <c r="X9358" t="s">
        <v>76</v>
      </c>
      <c r="Y9358">
        <v>60</v>
      </c>
      <c r="Z9358">
        <v>6985</v>
      </c>
      <c r="AA9358" t="s">
        <v>809</v>
      </c>
      <c r="AB9358"/>
      <c r="AC9358" s="3">
        <v>17043.400000000001</v>
      </c>
      <c r="AD9358" s="3">
        <v>2.44</v>
      </c>
      <c r="AE9358" s="3">
        <v>0.04</v>
      </c>
      <c r="AF9358" t="s">
        <v>60</v>
      </c>
      <c r="AG9358" t="s">
        <v>47</v>
      </c>
      <c r="AH9358" s="8">
        <v>336</v>
      </c>
      <c r="AI9358" s="7">
        <v>2528.69</v>
      </c>
      <c r="AJ9358" s="9">
        <v>33.409999999999997</v>
      </c>
      <c r="AK9358" s="5">
        <f t="shared" si="280"/>
        <v>41</v>
      </c>
    </row>
    <row r="9359" spans="1:37" hidden="1" x14ac:dyDescent="0.3">
      <c r="A9359">
        <v>85649</v>
      </c>
      <c r="B9359" t="s">
        <v>4311</v>
      </c>
      <c r="C9359" t="s">
        <v>12779</v>
      </c>
      <c r="D9359" t="s">
        <v>15163</v>
      </c>
      <c r="E9359" t="s">
        <v>15164</v>
      </c>
      <c r="F9359" t="s">
        <v>809</v>
      </c>
      <c r="G9359" t="s">
        <v>33</v>
      </c>
      <c r="H9359" t="s">
        <v>1929</v>
      </c>
      <c r="I9359" t="s">
        <v>1930</v>
      </c>
      <c r="J9359" t="s">
        <v>36</v>
      </c>
      <c r="K9359" t="s">
        <v>12782</v>
      </c>
      <c r="L9359" t="s">
        <v>1930</v>
      </c>
      <c r="M9359" s="4">
        <v>40212</v>
      </c>
      <c r="N9359" s="4">
        <v>40212</v>
      </c>
      <c r="O9359" s="1">
        <v>40212</v>
      </c>
      <c r="P9359" t="s">
        <v>52</v>
      </c>
      <c r="R9359" t="s">
        <v>71</v>
      </c>
      <c r="S9359" t="s">
        <v>1931</v>
      </c>
      <c r="T9359" t="s">
        <v>563</v>
      </c>
      <c r="U9359" t="s">
        <v>564</v>
      </c>
      <c r="V9359" t="s">
        <v>57</v>
      </c>
      <c r="W9359" s="6" t="s">
        <v>565</v>
      </c>
      <c r="X9359" t="s">
        <v>146</v>
      </c>
      <c r="Y9359">
        <v>60</v>
      </c>
      <c r="Z9359">
        <v>31000</v>
      </c>
      <c r="AA9359" t="s">
        <v>809</v>
      </c>
      <c r="AB9359"/>
      <c r="AC9359" s="3">
        <v>351850</v>
      </c>
      <c r="AD9359" s="3">
        <v>11.35</v>
      </c>
      <c r="AE9359" s="3">
        <v>0.19</v>
      </c>
      <c r="AF9359" t="s">
        <v>307</v>
      </c>
      <c r="AG9359" t="s">
        <v>47</v>
      </c>
      <c r="AH9359" s="8">
        <v>3941</v>
      </c>
      <c r="AI9359" s="7">
        <v>42656.07</v>
      </c>
      <c r="AJ9359" s="9">
        <v>689.63</v>
      </c>
      <c r="AK9359" s="5">
        <f t="shared" si="280"/>
        <v>0</v>
      </c>
    </row>
    <row r="9360" spans="1:37" hidden="1" x14ac:dyDescent="0.3">
      <c r="A9360">
        <v>85650</v>
      </c>
      <c r="B9360" t="s">
        <v>4164</v>
      </c>
      <c r="C9360" t="s">
        <v>10898</v>
      </c>
      <c r="D9360" t="s">
        <v>10899</v>
      </c>
      <c r="E9360" t="s">
        <v>10900</v>
      </c>
      <c r="F9360" t="s">
        <v>455</v>
      </c>
      <c r="G9360" t="s">
        <v>33</v>
      </c>
      <c r="H9360" t="s">
        <v>1929</v>
      </c>
      <c r="I9360" t="s">
        <v>1930</v>
      </c>
      <c r="J9360" t="s">
        <v>36</v>
      </c>
      <c r="K9360" t="s">
        <v>5906</v>
      </c>
      <c r="L9360" t="s">
        <v>1930</v>
      </c>
      <c r="M9360" s="4">
        <v>40282</v>
      </c>
      <c r="N9360" s="4">
        <v>40282</v>
      </c>
      <c r="O9360" s="1">
        <v>40282</v>
      </c>
      <c r="P9360" t="s">
        <v>52</v>
      </c>
      <c r="R9360" t="s">
        <v>71</v>
      </c>
      <c r="S9360" t="s">
        <v>1931</v>
      </c>
      <c r="T9360" t="s">
        <v>563</v>
      </c>
      <c r="U9360" t="s">
        <v>564</v>
      </c>
      <c r="V9360" t="s">
        <v>57</v>
      </c>
      <c r="W9360" s="6" t="s">
        <v>565</v>
      </c>
      <c r="X9360" t="s">
        <v>146</v>
      </c>
      <c r="Y9360">
        <v>60</v>
      </c>
      <c r="Z9360">
        <v>69685</v>
      </c>
      <c r="AA9360" t="s">
        <v>455</v>
      </c>
      <c r="AB9360"/>
      <c r="AC9360" s="3">
        <v>781865.7</v>
      </c>
      <c r="AD9360" s="3">
        <v>11.22</v>
      </c>
      <c r="AE9360" s="3">
        <v>0.19</v>
      </c>
      <c r="AF9360" t="s">
        <v>307</v>
      </c>
      <c r="AG9360" t="s">
        <v>109</v>
      </c>
      <c r="AH9360" s="8" t="s">
        <v>44</v>
      </c>
      <c r="AI9360" s="7" t="s">
        <v>44</v>
      </c>
      <c r="AJ9360" s="9">
        <v>1532.46</v>
      </c>
      <c r="AK9360" s="5">
        <f t="shared" si="280"/>
        <v>0</v>
      </c>
    </row>
    <row r="9361" spans="1:37" hidden="1" x14ac:dyDescent="0.3">
      <c r="A9361">
        <v>85651</v>
      </c>
      <c r="B9361" t="s">
        <v>4311</v>
      </c>
      <c r="C9361" t="s">
        <v>10912</v>
      </c>
      <c r="D9361" t="s">
        <v>15165</v>
      </c>
      <c r="E9361" t="s">
        <v>15166</v>
      </c>
      <c r="F9361" t="s">
        <v>809</v>
      </c>
      <c r="G9361" t="s">
        <v>33</v>
      </c>
      <c r="H9361" t="s">
        <v>1929</v>
      </c>
      <c r="I9361" t="s">
        <v>1930</v>
      </c>
      <c r="J9361" t="s">
        <v>310</v>
      </c>
      <c r="K9361" t="s">
        <v>10887</v>
      </c>
      <c r="L9361" t="s">
        <v>1930</v>
      </c>
      <c r="M9361" s="4">
        <v>40256</v>
      </c>
      <c r="N9361" s="4">
        <v>40207</v>
      </c>
      <c r="O9361" s="1">
        <v>40207</v>
      </c>
      <c r="P9361" t="s">
        <v>52</v>
      </c>
      <c r="R9361" t="s">
        <v>71</v>
      </c>
      <c r="S9361" t="s">
        <v>1931</v>
      </c>
      <c r="T9361" t="s">
        <v>106</v>
      </c>
      <c r="U9361" t="s">
        <v>56</v>
      </c>
      <c r="V9361" t="s">
        <v>57</v>
      </c>
      <c r="W9361" s="6" t="s">
        <v>100</v>
      </c>
      <c r="X9361" t="s">
        <v>76</v>
      </c>
      <c r="Y9361">
        <v>60</v>
      </c>
      <c r="Z9361">
        <v>5184</v>
      </c>
      <c r="AA9361" t="s">
        <v>809</v>
      </c>
      <c r="AB9361"/>
      <c r="AC9361" s="3">
        <v>15033.6</v>
      </c>
      <c r="AD9361" s="3">
        <v>2.9</v>
      </c>
      <c r="AE9361" s="3">
        <v>0.05</v>
      </c>
      <c r="AF9361" t="s">
        <v>60</v>
      </c>
      <c r="AG9361" t="s">
        <v>47</v>
      </c>
      <c r="AH9361" s="8">
        <v>507</v>
      </c>
      <c r="AI9361" s="7">
        <v>1576.8</v>
      </c>
      <c r="AJ9361" s="9">
        <v>29.47</v>
      </c>
      <c r="AK9361" s="5">
        <f t="shared" si="280"/>
        <v>49</v>
      </c>
    </row>
    <row r="9362" spans="1:37" hidden="1" x14ac:dyDescent="0.3">
      <c r="A9362">
        <v>85652</v>
      </c>
      <c r="B9362" t="s">
        <v>4244</v>
      </c>
      <c r="C9362" t="s">
        <v>10866</v>
      </c>
      <c r="D9362" t="s">
        <v>15167</v>
      </c>
      <c r="E9362" t="s">
        <v>15168</v>
      </c>
      <c r="F9362" t="s">
        <v>32</v>
      </c>
      <c r="G9362" t="s">
        <v>33</v>
      </c>
      <c r="H9362" t="s">
        <v>1929</v>
      </c>
      <c r="I9362" t="s">
        <v>1930</v>
      </c>
      <c r="J9362" t="s">
        <v>36</v>
      </c>
      <c r="K9362" t="s">
        <v>4459</v>
      </c>
      <c r="L9362" t="s">
        <v>1930</v>
      </c>
      <c r="M9362" s="4">
        <v>40274</v>
      </c>
      <c r="N9362" s="4">
        <v>40224</v>
      </c>
      <c r="O9362" s="1">
        <v>40224</v>
      </c>
      <c r="P9362" t="s">
        <v>52</v>
      </c>
      <c r="R9362" t="s">
        <v>71</v>
      </c>
      <c r="S9362" t="s">
        <v>1931</v>
      </c>
      <c r="T9362" t="s">
        <v>7167</v>
      </c>
      <c r="U9362" t="s">
        <v>4906</v>
      </c>
      <c r="V9362" t="s">
        <v>57</v>
      </c>
      <c r="W9362" s="6" t="s">
        <v>5878</v>
      </c>
      <c r="X9362" t="s">
        <v>146</v>
      </c>
      <c r="Y9362">
        <v>30</v>
      </c>
      <c r="Z9362">
        <v>1276</v>
      </c>
      <c r="AA9362" t="s">
        <v>32</v>
      </c>
      <c r="AB9362"/>
      <c r="AC9362" s="3">
        <v>29348</v>
      </c>
      <c r="AD9362" s="3">
        <v>23</v>
      </c>
      <c r="AE9362" s="3">
        <v>0.77</v>
      </c>
      <c r="AF9362" t="s">
        <v>60</v>
      </c>
      <c r="AG9362" t="s">
        <v>47</v>
      </c>
      <c r="AH9362" s="8">
        <v>117</v>
      </c>
      <c r="AI9362" s="7">
        <v>1083.3</v>
      </c>
      <c r="AJ9362" s="9">
        <v>57.52</v>
      </c>
      <c r="AK9362" s="5">
        <f t="shared" si="280"/>
        <v>50</v>
      </c>
    </row>
    <row r="9363" spans="1:37" hidden="1" x14ac:dyDescent="0.3">
      <c r="A9363">
        <v>85653</v>
      </c>
      <c r="B9363" t="s">
        <v>4146</v>
      </c>
      <c r="C9363" t="s">
        <v>10901</v>
      </c>
      <c r="D9363" t="s">
        <v>10902</v>
      </c>
      <c r="E9363" t="s">
        <v>10903</v>
      </c>
      <c r="F9363" t="s">
        <v>94</v>
      </c>
      <c r="G9363" t="s">
        <v>33</v>
      </c>
      <c r="H9363" t="s">
        <v>1929</v>
      </c>
      <c r="I9363" t="s">
        <v>1930</v>
      </c>
      <c r="J9363" t="s">
        <v>310</v>
      </c>
      <c r="K9363" t="s">
        <v>10874</v>
      </c>
      <c r="L9363" t="s">
        <v>1930</v>
      </c>
      <c r="M9363" s="4">
        <v>40252</v>
      </c>
      <c r="N9363" s="4">
        <v>40242</v>
      </c>
      <c r="O9363" s="1">
        <v>40242</v>
      </c>
      <c r="P9363" t="s">
        <v>52</v>
      </c>
      <c r="R9363" t="s">
        <v>71</v>
      </c>
      <c r="S9363" t="s">
        <v>1931</v>
      </c>
      <c r="T9363" t="s">
        <v>461</v>
      </c>
      <c r="U9363" t="s">
        <v>462</v>
      </c>
      <c r="V9363" t="s">
        <v>57</v>
      </c>
      <c r="W9363" s="6" t="s">
        <v>463</v>
      </c>
      <c r="X9363" t="s">
        <v>146</v>
      </c>
      <c r="Y9363">
        <v>60</v>
      </c>
      <c r="Z9363">
        <v>49760</v>
      </c>
      <c r="AA9363" t="s">
        <v>94</v>
      </c>
      <c r="AB9363"/>
      <c r="AC9363" s="3">
        <v>321947.2</v>
      </c>
      <c r="AD9363" s="3">
        <v>6.47</v>
      </c>
      <c r="AE9363" s="3">
        <v>0.11</v>
      </c>
      <c r="AF9363" t="s">
        <v>147</v>
      </c>
      <c r="AG9363" t="s">
        <v>109</v>
      </c>
      <c r="AH9363" s="8" t="s">
        <v>44</v>
      </c>
      <c r="AI9363" s="7" t="s">
        <v>44</v>
      </c>
      <c r="AJ9363" s="9">
        <v>631.02</v>
      </c>
      <c r="AK9363" s="5">
        <f t="shared" si="280"/>
        <v>10</v>
      </c>
    </row>
    <row r="9364" spans="1:37" hidden="1" x14ac:dyDescent="0.3">
      <c r="A9364">
        <v>85654</v>
      </c>
      <c r="B9364" t="s">
        <v>4311</v>
      </c>
      <c r="C9364" t="s">
        <v>10906</v>
      </c>
      <c r="D9364" t="s">
        <v>10907</v>
      </c>
      <c r="E9364" t="s">
        <v>10908</v>
      </c>
      <c r="F9364" t="s">
        <v>809</v>
      </c>
      <c r="G9364" t="s">
        <v>33</v>
      </c>
      <c r="H9364" t="s">
        <v>1929</v>
      </c>
      <c r="I9364" t="s">
        <v>1930</v>
      </c>
      <c r="J9364" t="s">
        <v>36</v>
      </c>
      <c r="K9364" t="s">
        <v>5094</v>
      </c>
      <c r="L9364" t="s">
        <v>1930</v>
      </c>
      <c r="M9364" s="4">
        <v>40255</v>
      </c>
      <c r="N9364" s="4">
        <v>40254</v>
      </c>
      <c r="O9364" s="1">
        <v>40254</v>
      </c>
      <c r="P9364" t="s">
        <v>52</v>
      </c>
      <c r="R9364" t="s">
        <v>71</v>
      </c>
      <c r="S9364" t="s">
        <v>1931</v>
      </c>
      <c r="T9364" t="s">
        <v>143</v>
      </c>
      <c r="U9364" t="s">
        <v>144</v>
      </c>
      <c r="V9364" t="s">
        <v>57</v>
      </c>
      <c r="W9364" s="6" t="s">
        <v>145</v>
      </c>
      <c r="X9364" t="s">
        <v>146</v>
      </c>
      <c r="Y9364">
        <v>60</v>
      </c>
      <c r="Z9364">
        <v>3000</v>
      </c>
      <c r="AA9364" t="s">
        <v>809</v>
      </c>
      <c r="AB9364"/>
      <c r="AC9364" s="3">
        <v>26280</v>
      </c>
      <c r="AD9364" s="3">
        <v>8.76</v>
      </c>
      <c r="AE9364" s="3">
        <v>0.15</v>
      </c>
      <c r="AF9364" t="s">
        <v>307</v>
      </c>
      <c r="AG9364" t="s">
        <v>109</v>
      </c>
      <c r="AH9364" s="8" t="s">
        <v>44</v>
      </c>
      <c r="AI9364" s="7" t="s">
        <v>44</v>
      </c>
      <c r="AJ9364" s="9">
        <v>56.66</v>
      </c>
      <c r="AK9364" s="5">
        <f t="shared" si="280"/>
        <v>1</v>
      </c>
    </row>
    <row r="9365" spans="1:37" hidden="1" x14ac:dyDescent="0.3">
      <c r="A9365">
        <v>85655</v>
      </c>
      <c r="B9365" t="s">
        <v>4244</v>
      </c>
      <c r="C9365" t="s">
        <v>10866</v>
      </c>
      <c r="D9365" t="s">
        <v>15169</v>
      </c>
      <c r="E9365" t="s">
        <v>15170</v>
      </c>
      <c r="F9365" t="s">
        <v>32</v>
      </c>
      <c r="G9365" t="s">
        <v>33</v>
      </c>
      <c r="H9365" t="s">
        <v>1929</v>
      </c>
      <c r="I9365" t="s">
        <v>1930</v>
      </c>
      <c r="J9365" t="s">
        <v>36</v>
      </c>
      <c r="K9365" t="s">
        <v>4459</v>
      </c>
      <c r="L9365" t="s">
        <v>1930</v>
      </c>
      <c r="M9365" s="4">
        <v>40274</v>
      </c>
      <c r="N9365" s="4">
        <v>40238</v>
      </c>
      <c r="O9365" s="1">
        <v>40238</v>
      </c>
      <c r="P9365" t="s">
        <v>52</v>
      </c>
      <c r="R9365" t="s">
        <v>53</v>
      </c>
      <c r="S9365" t="s">
        <v>1931</v>
      </c>
      <c r="T9365" t="s">
        <v>88</v>
      </c>
      <c r="U9365" t="s">
        <v>89</v>
      </c>
      <c r="V9365" t="s">
        <v>57</v>
      </c>
      <c r="W9365" s="6" t="s">
        <v>58</v>
      </c>
      <c r="X9365" t="s">
        <v>90</v>
      </c>
      <c r="Y9365">
        <v>240</v>
      </c>
      <c r="Z9365">
        <v>7107</v>
      </c>
      <c r="AA9365" t="s">
        <v>32</v>
      </c>
      <c r="AB9365"/>
      <c r="AC9365" s="3">
        <v>14924.7</v>
      </c>
      <c r="AD9365" s="3">
        <v>2.1</v>
      </c>
      <c r="AE9365" s="3">
        <v>0.01</v>
      </c>
      <c r="AF9365" t="s">
        <v>60</v>
      </c>
      <c r="AG9365" t="s">
        <v>47</v>
      </c>
      <c r="AH9365" s="8">
        <v>2633</v>
      </c>
      <c r="AI9365" s="7">
        <v>3688.33</v>
      </c>
      <c r="AJ9365" s="9">
        <v>29.25</v>
      </c>
      <c r="AK9365" s="5">
        <f t="shared" si="280"/>
        <v>36</v>
      </c>
    </row>
    <row r="9366" spans="1:37" hidden="1" x14ac:dyDescent="0.3">
      <c r="A9366">
        <v>85656</v>
      </c>
      <c r="B9366" t="s">
        <v>4368</v>
      </c>
      <c r="C9366" t="s">
        <v>10852</v>
      </c>
      <c r="D9366" t="s">
        <v>13575</v>
      </c>
      <c r="E9366" t="s">
        <v>13576</v>
      </c>
      <c r="F9366" t="s">
        <v>155</v>
      </c>
      <c r="G9366" t="s">
        <v>33</v>
      </c>
      <c r="H9366" t="s">
        <v>1929</v>
      </c>
      <c r="I9366" t="s">
        <v>1930</v>
      </c>
      <c r="J9366" t="s">
        <v>310</v>
      </c>
      <c r="K9366" t="s">
        <v>10855</v>
      </c>
      <c r="L9366" t="s">
        <v>1930</v>
      </c>
      <c r="M9366" s="4">
        <v>40268</v>
      </c>
      <c r="N9366" s="4">
        <v>40249</v>
      </c>
      <c r="O9366" s="1">
        <v>40249</v>
      </c>
      <c r="P9366" t="s">
        <v>52</v>
      </c>
      <c r="R9366" t="s">
        <v>71</v>
      </c>
      <c r="S9366" t="s">
        <v>1931</v>
      </c>
      <c r="T9366" t="s">
        <v>305</v>
      </c>
      <c r="U9366" t="s">
        <v>98</v>
      </c>
      <c r="V9366" t="s">
        <v>57</v>
      </c>
      <c r="W9366" s="6" t="s">
        <v>306</v>
      </c>
      <c r="X9366" t="s">
        <v>76</v>
      </c>
      <c r="Y9366">
        <v>30</v>
      </c>
      <c r="Z9366">
        <v>4000</v>
      </c>
      <c r="AA9366" t="s">
        <v>155</v>
      </c>
      <c r="AB9366"/>
      <c r="AC9366" s="3">
        <v>20520</v>
      </c>
      <c r="AD9366" s="3">
        <v>5.13</v>
      </c>
      <c r="AE9366" s="3">
        <v>0.17</v>
      </c>
      <c r="AF9366" t="s">
        <v>60</v>
      </c>
      <c r="AG9366" t="s">
        <v>109</v>
      </c>
      <c r="AH9366" s="8" t="s">
        <v>44</v>
      </c>
      <c r="AI9366" s="7" t="s">
        <v>44</v>
      </c>
      <c r="AJ9366" s="9">
        <v>40.22</v>
      </c>
      <c r="AK9366" s="5">
        <f t="shared" si="280"/>
        <v>19</v>
      </c>
    </row>
    <row r="9367" spans="1:37" hidden="1" x14ac:dyDescent="0.3">
      <c r="A9367">
        <v>85657</v>
      </c>
      <c r="B9367" t="s">
        <v>4153</v>
      </c>
      <c r="C9367" t="s">
        <v>10891</v>
      </c>
      <c r="D9367" t="s">
        <v>12823</v>
      </c>
      <c r="E9367" t="s">
        <v>12824</v>
      </c>
      <c r="F9367" t="s">
        <v>151</v>
      </c>
      <c r="G9367" t="s">
        <v>33</v>
      </c>
      <c r="H9367" t="s">
        <v>1929</v>
      </c>
      <c r="I9367" t="s">
        <v>1930</v>
      </c>
      <c r="J9367" t="s">
        <v>36</v>
      </c>
      <c r="K9367" t="s">
        <v>6494</v>
      </c>
      <c r="L9367" t="s">
        <v>1930</v>
      </c>
      <c r="M9367" s="4">
        <v>40275</v>
      </c>
      <c r="N9367" s="4">
        <v>40240</v>
      </c>
      <c r="O9367" s="1">
        <v>40240</v>
      </c>
      <c r="P9367" t="s">
        <v>52</v>
      </c>
      <c r="R9367" t="s">
        <v>71</v>
      </c>
      <c r="S9367" t="s">
        <v>1931</v>
      </c>
      <c r="T9367" t="s">
        <v>249</v>
      </c>
      <c r="U9367" t="s">
        <v>89</v>
      </c>
      <c r="V9367" t="s">
        <v>57</v>
      </c>
      <c r="W9367" s="6" t="s">
        <v>244</v>
      </c>
      <c r="X9367" t="s">
        <v>76</v>
      </c>
      <c r="Y9367">
        <v>60</v>
      </c>
      <c r="Z9367">
        <v>1680</v>
      </c>
      <c r="AA9367" t="s">
        <v>151</v>
      </c>
      <c r="AB9367"/>
      <c r="AC9367" s="3">
        <v>12650.4</v>
      </c>
      <c r="AD9367" s="3">
        <v>7.53</v>
      </c>
      <c r="AE9367" s="3">
        <v>0.13</v>
      </c>
      <c r="AF9367" t="s">
        <v>307</v>
      </c>
      <c r="AG9367" t="s">
        <v>109</v>
      </c>
      <c r="AH9367" s="8" t="s">
        <v>44</v>
      </c>
      <c r="AI9367" s="7" t="s">
        <v>44</v>
      </c>
      <c r="AJ9367" s="9">
        <v>27.27</v>
      </c>
      <c r="AK9367" s="5">
        <f t="shared" si="280"/>
        <v>35</v>
      </c>
    </row>
    <row r="9368" spans="1:37" hidden="1" x14ac:dyDescent="0.3">
      <c r="A9368">
        <v>85658</v>
      </c>
      <c r="B9368" t="s">
        <v>4153</v>
      </c>
      <c r="C9368" t="s">
        <v>15171</v>
      </c>
      <c r="D9368" t="s">
        <v>15172</v>
      </c>
      <c r="E9368" t="s">
        <v>15173</v>
      </c>
      <c r="F9368" t="s">
        <v>151</v>
      </c>
      <c r="G9368" t="s">
        <v>33</v>
      </c>
      <c r="H9368" t="s">
        <v>1929</v>
      </c>
      <c r="I9368" t="s">
        <v>1930</v>
      </c>
      <c r="J9368" t="s">
        <v>36</v>
      </c>
      <c r="K9368" s="2">
        <v>40514</v>
      </c>
      <c r="L9368" t="s">
        <v>1930</v>
      </c>
      <c r="M9368" s="4">
        <v>40239</v>
      </c>
      <c r="N9368" s="4">
        <v>40240</v>
      </c>
      <c r="O9368" s="1">
        <v>40240</v>
      </c>
      <c r="P9368" t="s">
        <v>52</v>
      </c>
      <c r="R9368" t="s">
        <v>71</v>
      </c>
      <c r="S9368" t="s">
        <v>1931</v>
      </c>
      <c r="T9368" t="s">
        <v>1624</v>
      </c>
      <c r="U9368" t="s">
        <v>1625</v>
      </c>
      <c r="V9368" t="s">
        <v>1626</v>
      </c>
      <c r="W9368" s="6" t="s">
        <v>347</v>
      </c>
      <c r="X9368" t="s">
        <v>83</v>
      </c>
      <c r="Y9368">
        <v>180</v>
      </c>
      <c r="Z9368">
        <v>450</v>
      </c>
      <c r="AA9368" t="s">
        <v>151</v>
      </c>
      <c r="AB9368"/>
      <c r="AC9368" s="3">
        <v>22500</v>
      </c>
      <c r="AD9368" s="3">
        <v>50</v>
      </c>
      <c r="AE9368" s="3">
        <v>0.28000000000000003</v>
      </c>
      <c r="AF9368" t="s">
        <v>416</v>
      </c>
      <c r="AG9368" t="s">
        <v>47</v>
      </c>
      <c r="AH9368" s="8">
        <v>101</v>
      </c>
      <c r="AI9368" s="7">
        <v>6036.98</v>
      </c>
      <c r="AJ9368" s="9">
        <v>48.51</v>
      </c>
      <c r="AK9368" s="5">
        <f t="shared" si="280"/>
        <v>-1</v>
      </c>
    </row>
    <row r="9369" spans="1:37" hidden="1" x14ac:dyDescent="0.3">
      <c r="A9369">
        <v>85659</v>
      </c>
      <c r="B9369" t="s">
        <v>4244</v>
      </c>
      <c r="C9369" t="s">
        <v>10866</v>
      </c>
      <c r="D9369" t="s">
        <v>12010</v>
      </c>
      <c r="E9369" t="s">
        <v>12011</v>
      </c>
      <c r="F9369" t="s">
        <v>32</v>
      </c>
      <c r="G9369" t="s">
        <v>33</v>
      </c>
      <c r="H9369" t="s">
        <v>1929</v>
      </c>
      <c r="I9369" t="s">
        <v>1930</v>
      </c>
      <c r="J9369" t="s">
        <v>36</v>
      </c>
      <c r="K9369" t="s">
        <v>4459</v>
      </c>
      <c r="L9369" t="s">
        <v>1930</v>
      </c>
      <c r="M9369" s="4">
        <v>40246</v>
      </c>
      <c r="N9369" s="4">
        <v>40247</v>
      </c>
      <c r="O9369" s="1">
        <v>40247</v>
      </c>
      <c r="P9369" t="s">
        <v>52</v>
      </c>
      <c r="R9369" t="s">
        <v>53</v>
      </c>
      <c r="S9369" t="s">
        <v>1931</v>
      </c>
      <c r="T9369" t="s">
        <v>499</v>
      </c>
      <c r="U9369" t="s">
        <v>74</v>
      </c>
      <c r="V9369" t="s">
        <v>57</v>
      </c>
      <c r="W9369" s="6" t="s">
        <v>58</v>
      </c>
      <c r="X9369" t="s">
        <v>90</v>
      </c>
      <c r="Y9369">
        <v>240</v>
      </c>
      <c r="Z9369">
        <v>4340</v>
      </c>
      <c r="AA9369" t="s">
        <v>32</v>
      </c>
      <c r="AB9369"/>
      <c r="AC9369" s="3">
        <v>8246</v>
      </c>
      <c r="AD9369" s="3">
        <v>1.9</v>
      </c>
      <c r="AE9369" s="3">
        <v>0.01</v>
      </c>
      <c r="AF9369" t="s">
        <v>147</v>
      </c>
      <c r="AG9369" t="s">
        <v>109</v>
      </c>
      <c r="AH9369" s="8" t="s">
        <v>44</v>
      </c>
      <c r="AI9369" s="7" t="s">
        <v>44</v>
      </c>
      <c r="AJ9369" s="9">
        <v>16.16</v>
      </c>
      <c r="AK9369" s="5">
        <f t="shared" si="280"/>
        <v>-1</v>
      </c>
    </row>
    <row r="9370" spans="1:37" hidden="1" x14ac:dyDescent="0.3">
      <c r="A9370">
        <v>85660</v>
      </c>
      <c r="B9370" t="s">
        <v>4153</v>
      </c>
      <c r="C9370" t="s">
        <v>10891</v>
      </c>
      <c r="D9370" t="s">
        <v>13579</v>
      </c>
      <c r="E9370" t="s">
        <v>13580</v>
      </c>
      <c r="F9370" t="s">
        <v>151</v>
      </c>
      <c r="G9370" t="s">
        <v>33</v>
      </c>
      <c r="H9370" t="s">
        <v>1929</v>
      </c>
      <c r="I9370" t="s">
        <v>1930</v>
      </c>
      <c r="J9370" t="s">
        <v>36</v>
      </c>
      <c r="K9370" t="s">
        <v>6494</v>
      </c>
      <c r="L9370" t="s">
        <v>1930</v>
      </c>
      <c r="M9370" s="4">
        <v>40252</v>
      </c>
      <c r="N9370" s="4">
        <v>40252</v>
      </c>
      <c r="O9370" s="1">
        <v>40252</v>
      </c>
      <c r="P9370" t="s">
        <v>52</v>
      </c>
      <c r="R9370" t="s">
        <v>53</v>
      </c>
      <c r="S9370" t="s">
        <v>1931</v>
      </c>
      <c r="T9370" t="s">
        <v>502</v>
      </c>
      <c r="U9370" t="s">
        <v>98</v>
      </c>
      <c r="V9370" t="s">
        <v>57</v>
      </c>
      <c r="W9370" s="6" t="s">
        <v>481</v>
      </c>
      <c r="X9370" t="s">
        <v>83</v>
      </c>
      <c r="Y9370">
        <v>30</v>
      </c>
      <c r="Z9370">
        <v>68</v>
      </c>
      <c r="AA9370" t="s">
        <v>151</v>
      </c>
      <c r="AB9370"/>
      <c r="AC9370" s="3">
        <v>152.32</v>
      </c>
      <c r="AD9370" s="3">
        <v>2.2400000000000002</v>
      </c>
      <c r="AE9370" s="3">
        <v>7.0000000000000007E-2</v>
      </c>
      <c r="AF9370" t="s">
        <v>60</v>
      </c>
      <c r="AG9370" t="s">
        <v>109</v>
      </c>
      <c r="AH9370" s="8" t="s">
        <v>44</v>
      </c>
      <c r="AI9370" s="7" t="s">
        <v>44</v>
      </c>
      <c r="AJ9370" s="9">
        <v>0.33</v>
      </c>
      <c r="AK9370" s="5">
        <f t="shared" si="280"/>
        <v>0</v>
      </c>
    </row>
    <row r="9371" spans="1:37" hidden="1" x14ac:dyDescent="0.3">
      <c r="A9371">
        <v>85661</v>
      </c>
      <c r="B9371" t="s">
        <v>2650</v>
      </c>
      <c r="C9371" t="s">
        <v>10920</v>
      </c>
      <c r="D9371" t="s">
        <v>15174</v>
      </c>
      <c r="E9371" t="s">
        <v>15175</v>
      </c>
      <c r="F9371" t="s">
        <v>87</v>
      </c>
      <c r="G9371" t="s">
        <v>33</v>
      </c>
      <c r="H9371" t="s">
        <v>1929</v>
      </c>
      <c r="I9371" t="s">
        <v>1930</v>
      </c>
      <c r="J9371" t="s">
        <v>2238</v>
      </c>
      <c r="K9371" s="2">
        <v>39975</v>
      </c>
      <c r="L9371" t="s">
        <v>1930</v>
      </c>
      <c r="M9371" s="4">
        <v>40287</v>
      </c>
      <c r="N9371" s="4">
        <v>40268</v>
      </c>
      <c r="O9371" s="1">
        <v>40268</v>
      </c>
      <c r="P9371" t="s">
        <v>52</v>
      </c>
      <c r="R9371" t="s">
        <v>71</v>
      </c>
      <c r="S9371" t="s">
        <v>1931</v>
      </c>
      <c r="T9371" t="s">
        <v>2634</v>
      </c>
      <c r="U9371" t="s">
        <v>536</v>
      </c>
      <c r="V9371" t="s">
        <v>57</v>
      </c>
      <c r="W9371" s="6" t="s">
        <v>2635</v>
      </c>
      <c r="X9371" t="s">
        <v>146</v>
      </c>
      <c r="Y9371">
        <v>30</v>
      </c>
      <c r="Z9371">
        <v>5000</v>
      </c>
      <c r="AA9371" t="s">
        <v>87</v>
      </c>
      <c r="AB9371"/>
      <c r="AC9371" s="3">
        <v>58750</v>
      </c>
      <c r="AD9371" s="3">
        <v>11.75</v>
      </c>
      <c r="AE9371" s="3">
        <v>0.39</v>
      </c>
      <c r="AF9371" t="s">
        <v>307</v>
      </c>
      <c r="AG9371" t="s">
        <v>47</v>
      </c>
      <c r="AH9371" s="8">
        <v>404</v>
      </c>
      <c r="AI9371" s="7" t="s">
        <v>44</v>
      </c>
      <c r="AJ9371" s="9">
        <v>126.66</v>
      </c>
      <c r="AK9371" s="5">
        <f t="shared" si="280"/>
        <v>19</v>
      </c>
    </row>
    <row r="9372" spans="1:37" hidden="1" x14ac:dyDescent="0.3">
      <c r="A9372">
        <v>85662</v>
      </c>
      <c r="B9372" t="s">
        <v>2650</v>
      </c>
      <c r="C9372" t="s">
        <v>10920</v>
      </c>
      <c r="D9372" t="s">
        <v>15176</v>
      </c>
      <c r="E9372" t="s">
        <v>15177</v>
      </c>
      <c r="F9372" t="s">
        <v>87</v>
      </c>
      <c r="G9372" t="s">
        <v>33</v>
      </c>
      <c r="H9372" t="s">
        <v>1929</v>
      </c>
      <c r="I9372" t="s">
        <v>1930</v>
      </c>
      <c r="J9372" t="s">
        <v>2238</v>
      </c>
      <c r="K9372" s="2">
        <v>39975</v>
      </c>
      <c r="L9372" t="s">
        <v>1930</v>
      </c>
      <c r="M9372" s="4">
        <v>40287</v>
      </c>
      <c r="N9372" s="4">
        <v>40268</v>
      </c>
      <c r="O9372" s="1">
        <v>40268</v>
      </c>
      <c r="P9372" t="s">
        <v>52</v>
      </c>
      <c r="R9372" t="s">
        <v>71</v>
      </c>
      <c r="S9372" t="s">
        <v>1931</v>
      </c>
      <c r="T9372" t="s">
        <v>106</v>
      </c>
      <c r="U9372" t="s">
        <v>56</v>
      </c>
      <c r="V9372" t="s">
        <v>57</v>
      </c>
      <c r="W9372" s="6" t="s">
        <v>100</v>
      </c>
      <c r="X9372" t="s">
        <v>76</v>
      </c>
      <c r="Y9372">
        <v>60</v>
      </c>
      <c r="Z9372">
        <v>820</v>
      </c>
      <c r="AA9372" t="s">
        <v>87</v>
      </c>
      <c r="AB9372"/>
      <c r="AC9372" s="3">
        <v>2238.6</v>
      </c>
      <c r="AD9372" s="3">
        <v>2.73</v>
      </c>
      <c r="AE9372" s="3">
        <v>0.05</v>
      </c>
      <c r="AF9372" t="s">
        <v>60</v>
      </c>
      <c r="AG9372" t="s">
        <v>47</v>
      </c>
      <c r="AH9372" s="8">
        <v>79</v>
      </c>
      <c r="AI9372" s="7" t="s">
        <v>44</v>
      </c>
      <c r="AJ9372" s="9">
        <v>4.83</v>
      </c>
      <c r="AK9372" s="5">
        <f t="shared" si="280"/>
        <v>19</v>
      </c>
    </row>
    <row r="9373" spans="1:37" hidden="1" x14ac:dyDescent="0.3">
      <c r="A9373">
        <v>85663</v>
      </c>
      <c r="B9373" t="s">
        <v>2650</v>
      </c>
      <c r="C9373" t="s">
        <v>10920</v>
      </c>
      <c r="D9373" t="s">
        <v>15178</v>
      </c>
      <c r="E9373" t="s">
        <v>15179</v>
      </c>
      <c r="F9373" t="s">
        <v>87</v>
      </c>
      <c r="G9373" t="s">
        <v>33</v>
      </c>
      <c r="H9373" t="s">
        <v>1929</v>
      </c>
      <c r="I9373" t="s">
        <v>1930</v>
      </c>
      <c r="J9373" t="s">
        <v>2238</v>
      </c>
      <c r="K9373" s="2">
        <v>39975</v>
      </c>
      <c r="L9373" t="s">
        <v>1930</v>
      </c>
      <c r="M9373" s="4">
        <v>40287</v>
      </c>
      <c r="N9373" s="4">
        <v>40268</v>
      </c>
      <c r="O9373" s="1">
        <v>40268</v>
      </c>
      <c r="P9373" t="s">
        <v>52</v>
      </c>
      <c r="R9373" t="s">
        <v>71</v>
      </c>
      <c r="S9373" t="s">
        <v>1931</v>
      </c>
      <c r="T9373" t="s">
        <v>305</v>
      </c>
      <c r="U9373" t="s">
        <v>98</v>
      </c>
      <c r="V9373" t="s">
        <v>57</v>
      </c>
      <c r="W9373" s="6" t="s">
        <v>306</v>
      </c>
      <c r="X9373" t="s">
        <v>76</v>
      </c>
      <c r="Y9373">
        <v>30</v>
      </c>
      <c r="Z9373">
        <v>4882</v>
      </c>
      <c r="AA9373" t="s">
        <v>87</v>
      </c>
      <c r="AB9373"/>
      <c r="AC9373" s="3">
        <v>25044.66</v>
      </c>
      <c r="AD9373" s="3">
        <v>5.13</v>
      </c>
      <c r="AE9373" s="3">
        <v>0.17</v>
      </c>
      <c r="AF9373" t="s">
        <v>60</v>
      </c>
      <c r="AG9373" t="s">
        <v>47</v>
      </c>
      <c r="AH9373" s="8">
        <v>420</v>
      </c>
      <c r="AI9373" s="7" t="s">
        <v>44</v>
      </c>
      <c r="AJ9373" s="9">
        <v>54</v>
      </c>
      <c r="AK9373" s="5">
        <f t="shared" si="280"/>
        <v>19</v>
      </c>
    </row>
    <row r="9374" spans="1:37" hidden="1" x14ac:dyDescent="0.3">
      <c r="A9374">
        <v>85664</v>
      </c>
      <c r="B9374" t="s">
        <v>2650</v>
      </c>
      <c r="C9374" t="s">
        <v>10920</v>
      </c>
      <c r="D9374" t="s">
        <v>15180</v>
      </c>
      <c r="E9374" t="s">
        <v>15181</v>
      </c>
      <c r="F9374" t="s">
        <v>87</v>
      </c>
      <c r="G9374" t="s">
        <v>33</v>
      </c>
      <c r="H9374" t="s">
        <v>1929</v>
      </c>
      <c r="I9374" t="s">
        <v>1930</v>
      </c>
      <c r="J9374" t="s">
        <v>2238</v>
      </c>
      <c r="K9374" s="2">
        <v>39975</v>
      </c>
      <c r="L9374" t="s">
        <v>1930</v>
      </c>
      <c r="M9374" s="4">
        <v>40287</v>
      </c>
      <c r="N9374" s="4">
        <v>40268</v>
      </c>
      <c r="O9374" s="1">
        <v>40268</v>
      </c>
      <c r="P9374" t="s">
        <v>52</v>
      </c>
      <c r="R9374" t="s">
        <v>71</v>
      </c>
      <c r="S9374" t="s">
        <v>1931</v>
      </c>
      <c r="T9374" t="s">
        <v>305</v>
      </c>
      <c r="U9374" t="s">
        <v>98</v>
      </c>
      <c r="V9374" t="s">
        <v>57</v>
      </c>
      <c r="W9374" s="6" t="s">
        <v>306</v>
      </c>
      <c r="X9374" t="s">
        <v>76</v>
      </c>
      <c r="Y9374">
        <v>30</v>
      </c>
      <c r="Z9374">
        <v>751</v>
      </c>
      <c r="AA9374" t="s">
        <v>87</v>
      </c>
      <c r="AB9374"/>
      <c r="AC9374" s="3">
        <v>3852.63</v>
      </c>
      <c r="AD9374" s="3">
        <v>5.13</v>
      </c>
      <c r="AE9374" s="3">
        <v>0.17</v>
      </c>
      <c r="AF9374" t="s">
        <v>60</v>
      </c>
      <c r="AG9374" t="s">
        <v>47</v>
      </c>
      <c r="AH9374" s="8">
        <v>65</v>
      </c>
      <c r="AI9374" s="7" t="s">
        <v>44</v>
      </c>
      <c r="AJ9374" s="9">
        <v>8.31</v>
      </c>
      <c r="AK9374" s="5">
        <f t="shared" si="280"/>
        <v>19</v>
      </c>
    </row>
    <row r="9375" spans="1:37" hidden="1" x14ac:dyDescent="0.3">
      <c r="A9375">
        <v>85665</v>
      </c>
      <c r="B9375" t="s">
        <v>2650</v>
      </c>
      <c r="C9375" t="s">
        <v>10920</v>
      </c>
      <c r="D9375" t="s">
        <v>15182</v>
      </c>
      <c r="E9375" t="s">
        <v>15183</v>
      </c>
      <c r="F9375" t="s">
        <v>87</v>
      </c>
      <c r="G9375" t="s">
        <v>33</v>
      </c>
      <c r="H9375" t="s">
        <v>1929</v>
      </c>
      <c r="I9375" t="s">
        <v>1930</v>
      </c>
      <c r="J9375" t="s">
        <v>2238</v>
      </c>
      <c r="K9375" s="2">
        <v>39975</v>
      </c>
      <c r="L9375" t="s">
        <v>1930</v>
      </c>
      <c r="M9375" s="4">
        <v>40287</v>
      </c>
      <c r="N9375" s="4">
        <v>40268</v>
      </c>
      <c r="O9375" s="1">
        <v>40268</v>
      </c>
      <c r="P9375" t="s">
        <v>52</v>
      </c>
      <c r="R9375" t="s">
        <v>71</v>
      </c>
      <c r="S9375" t="s">
        <v>1931</v>
      </c>
      <c r="T9375" t="s">
        <v>563</v>
      </c>
      <c r="U9375" t="s">
        <v>564</v>
      </c>
      <c r="V9375" t="s">
        <v>57</v>
      </c>
      <c r="W9375" s="6" t="s">
        <v>565</v>
      </c>
      <c r="X9375" t="s">
        <v>146</v>
      </c>
      <c r="Y9375">
        <v>60</v>
      </c>
      <c r="Z9375">
        <v>24615</v>
      </c>
      <c r="AA9375" t="s">
        <v>87</v>
      </c>
      <c r="AB9375"/>
      <c r="AC9375" s="3">
        <v>276180.3</v>
      </c>
      <c r="AD9375" s="3">
        <v>11.22</v>
      </c>
      <c r="AE9375" s="3">
        <v>0.19</v>
      </c>
      <c r="AF9375" t="s">
        <v>60</v>
      </c>
      <c r="AG9375" t="s">
        <v>47</v>
      </c>
      <c r="AH9375" s="8">
        <v>2888</v>
      </c>
      <c r="AI9375" s="7" t="s">
        <v>44</v>
      </c>
      <c r="AJ9375" s="9">
        <v>595.44000000000005</v>
      </c>
      <c r="AK9375" s="5">
        <f t="shared" si="280"/>
        <v>19</v>
      </c>
    </row>
    <row r="9376" spans="1:37" hidden="1" x14ac:dyDescent="0.3">
      <c r="A9376">
        <v>85666</v>
      </c>
      <c r="B9376" t="s">
        <v>2650</v>
      </c>
      <c r="C9376" t="s">
        <v>10920</v>
      </c>
      <c r="D9376" t="s">
        <v>15184</v>
      </c>
      <c r="E9376" t="s">
        <v>15185</v>
      </c>
      <c r="F9376" t="s">
        <v>87</v>
      </c>
      <c r="G9376" t="s">
        <v>33</v>
      </c>
      <c r="H9376" t="s">
        <v>1929</v>
      </c>
      <c r="I9376" t="s">
        <v>1930</v>
      </c>
      <c r="J9376" t="s">
        <v>2238</v>
      </c>
      <c r="K9376" s="2">
        <v>39975</v>
      </c>
      <c r="L9376" t="s">
        <v>1930</v>
      </c>
      <c r="M9376" s="4">
        <v>40287</v>
      </c>
      <c r="N9376" s="4">
        <v>40268</v>
      </c>
      <c r="O9376" s="1">
        <v>40268</v>
      </c>
      <c r="P9376" t="s">
        <v>52</v>
      </c>
      <c r="R9376" t="s">
        <v>71</v>
      </c>
      <c r="S9376" t="s">
        <v>1931</v>
      </c>
      <c r="T9376" t="s">
        <v>563</v>
      </c>
      <c r="U9376" t="s">
        <v>564</v>
      </c>
      <c r="V9376" t="s">
        <v>57</v>
      </c>
      <c r="W9376" s="6" t="s">
        <v>565</v>
      </c>
      <c r="X9376" t="s">
        <v>146</v>
      </c>
      <c r="Y9376">
        <v>60</v>
      </c>
      <c r="Z9376">
        <v>140000</v>
      </c>
      <c r="AA9376" t="s">
        <v>87</v>
      </c>
      <c r="AB9376"/>
      <c r="AC9376" s="3">
        <v>1570800</v>
      </c>
      <c r="AD9376" s="3">
        <v>11.22</v>
      </c>
      <c r="AE9376" s="3">
        <v>0.19</v>
      </c>
      <c r="AF9376" t="s">
        <v>60</v>
      </c>
      <c r="AG9376" t="s">
        <v>47</v>
      </c>
      <c r="AH9376" s="8">
        <v>16424</v>
      </c>
      <c r="AI9376" s="7" t="s">
        <v>44</v>
      </c>
      <c r="AJ9376" s="9">
        <v>3386.64</v>
      </c>
      <c r="AK9376" s="5">
        <f t="shared" si="280"/>
        <v>19</v>
      </c>
    </row>
    <row r="9377" spans="1:37" hidden="1" x14ac:dyDescent="0.3">
      <c r="A9377">
        <v>85667</v>
      </c>
      <c r="B9377" t="s">
        <v>2650</v>
      </c>
      <c r="C9377" t="s">
        <v>10920</v>
      </c>
      <c r="D9377" t="s">
        <v>15186</v>
      </c>
      <c r="E9377" t="s">
        <v>15187</v>
      </c>
      <c r="F9377" t="s">
        <v>87</v>
      </c>
      <c r="G9377" t="s">
        <v>33</v>
      </c>
      <c r="H9377" t="s">
        <v>1929</v>
      </c>
      <c r="I9377" t="s">
        <v>1930</v>
      </c>
      <c r="J9377" t="s">
        <v>2238</v>
      </c>
      <c r="K9377" s="2">
        <v>39975</v>
      </c>
      <c r="L9377" t="s">
        <v>1930</v>
      </c>
      <c r="M9377" s="4">
        <v>40287</v>
      </c>
      <c r="N9377" s="4">
        <v>40268</v>
      </c>
      <c r="O9377" s="1">
        <v>40268</v>
      </c>
      <c r="P9377" t="s">
        <v>52</v>
      </c>
      <c r="R9377" t="s">
        <v>71</v>
      </c>
      <c r="S9377" t="s">
        <v>1931</v>
      </c>
      <c r="T9377" t="s">
        <v>2634</v>
      </c>
      <c r="U9377" t="s">
        <v>536</v>
      </c>
      <c r="V9377" t="s">
        <v>57</v>
      </c>
      <c r="W9377" s="6" t="s">
        <v>2635</v>
      </c>
      <c r="X9377" t="s">
        <v>146</v>
      </c>
      <c r="Y9377">
        <v>30</v>
      </c>
      <c r="Z9377">
        <v>31000</v>
      </c>
      <c r="AA9377" t="s">
        <v>87</v>
      </c>
      <c r="AB9377"/>
      <c r="AC9377" s="3">
        <v>364250</v>
      </c>
      <c r="AD9377" s="3">
        <v>11.75</v>
      </c>
      <c r="AE9377" s="3">
        <v>0.39</v>
      </c>
      <c r="AF9377" t="s">
        <v>307</v>
      </c>
      <c r="AG9377" t="s">
        <v>47</v>
      </c>
      <c r="AH9377" s="8">
        <v>2501</v>
      </c>
      <c r="AI9377" s="7" t="s">
        <v>44</v>
      </c>
      <c r="AJ9377" s="9">
        <v>785.32</v>
      </c>
      <c r="AK9377" s="5">
        <f t="shared" si="280"/>
        <v>19</v>
      </c>
    </row>
    <row r="9378" spans="1:37" hidden="1" x14ac:dyDescent="0.3">
      <c r="A9378">
        <v>85668</v>
      </c>
      <c r="B9378" t="s">
        <v>2650</v>
      </c>
      <c r="C9378" t="s">
        <v>10920</v>
      </c>
      <c r="D9378" t="s">
        <v>15188</v>
      </c>
      <c r="E9378" t="s">
        <v>15189</v>
      </c>
      <c r="F9378" t="s">
        <v>87</v>
      </c>
      <c r="G9378" t="s">
        <v>33</v>
      </c>
      <c r="H9378" t="s">
        <v>1929</v>
      </c>
      <c r="I9378" t="s">
        <v>1930</v>
      </c>
      <c r="J9378" t="s">
        <v>2238</v>
      </c>
      <c r="K9378" s="2">
        <v>39975</v>
      </c>
      <c r="L9378" t="s">
        <v>1930</v>
      </c>
      <c r="M9378" s="4">
        <v>40287</v>
      </c>
      <c r="N9378" s="4">
        <v>40268</v>
      </c>
      <c r="O9378" s="1">
        <v>40268</v>
      </c>
      <c r="P9378" t="s">
        <v>52</v>
      </c>
      <c r="R9378" t="s">
        <v>71</v>
      </c>
      <c r="S9378" t="s">
        <v>1931</v>
      </c>
      <c r="T9378" t="s">
        <v>106</v>
      </c>
      <c r="U9378" t="s">
        <v>56</v>
      </c>
      <c r="V9378" t="s">
        <v>57</v>
      </c>
      <c r="W9378" s="6" t="s">
        <v>100</v>
      </c>
      <c r="X9378" t="s">
        <v>76</v>
      </c>
      <c r="Y9378">
        <v>60</v>
      </c>
      <c r="Z9378">
        <v>19701</v>
      </c>
      <c r="AA9378" t="s">
        <v>87</v>
      </c>
      <c r="AB9378"/>
      <c r="AC9378" s="3">
        <v>53783.73</v>
      </c>
      <c r="AD9378" s="3">
        <v>2.73</v>
      </c>
      <c r="AE9378" s="3">
        <v>0.05</v>
      </c>
      <c r="AF9378" t="s">
        <v>554</v>
      </c>
      <c r="AG9378" t="s">
        <v>47</v>
      </c>
      <c r="AH9378" s="8">
        <v>1150</v>
      </c>
      <c r="AI9378" s="7" t="s">
        <v>44</v>
      </c>
      <c r="AJ9378" s="9">
        <v>115.96</v>
      </c>
      <c r="AK9378" s="5">
        <f t="shared" si="280"/>
        <v>19</v>
      </c>
    </row>
    <row r="9379" spans="1:37" hidden="1" x14ac:dyDescent="0.3">
      <c r="A9379">
        <v>85669</v>
      </c>
      <c r="B9379" t="s">
        <v>4311</v>
      </c>
      <c r="C9379" t="s">
        <v>12910</v>
      </c>
      <c r="D9379" t="s">
        <v>15190</v>
      </c>
      <c r="E9379" t="s">
        <v>15191</v>
      </c>
      <c r="F9379" t="s">
        <v>809</v>
      </c>
      <c r="G9379" t="s">
        <v>33</v>
      </c>
      <c r="H9379" t="s">
        <v>1929</v>
      </c>
      <c r="I9379" t="s">
        <v>1930</v>
      </c>
      <c r="J9379" t="s">
        <v>36</v>
      </c>
      <c r="K9379" s="2">
        <v>40271</v>
      </c>
      <c r="L9379" t="s">
        <v>1930</v>
      </c>
      <c r="M9379" s="4">
        <v>40333</v>
      </c>
      <c r="N9379" s="4">
        <v>40283</v>
      </c>
      <c r="O9379" s="1">
        <v>40283</v>
      </c>
      <c r="P9379" t="s">
        <v>52</v>
      </c>
      <c r="R9379" t="s">
        <v>71</v>
      </c>
      <c r="S9379" t="s">
        <v>1931</v>
      </c>
      <c r="T9379" t="s">
        <v>2634</v>
      </c>
      <c r="U9379" t="s">
        <v>536</v>
      </c>
      <c r="V9379" t="s">
        <v>57</v>
      </c>
      <c r="W9379" s="6" t="s">
        <v>2635</v>
      </c>
      <c r="X9379" t="s">
        <v>146</v>
      </c>
      <c r="Y9379">
        <v>30</v>
      </c>
      <c r="Z9379">
        <v>1300</v>
      </c>
      <c r="AA9379" t="s">
        <v>809</v>
      </c>
      <c r="AB9379"/>
      <c r="AC9379" s="3">
        <v>15275</v>
      </c>
      <c r="AD9379" s="3">
        <v>11.75</v>
      </c>
      <c r="AE9379" s="3">
        <v>0.39</v>
      </c>
      <c r="AF9379" t="s">
        <v>307</v>
      </c>
      <c r="AG9379" t="s">
        <v>47</v>
      </c>
      <c r="AH9379" s="8">
        <v>105</v>
      </c>
      <c r="AI9379" s="7">
        <v>2393.54</v>
      </c>
      <c r="AJ9379" s="9">
        <v>32.93</v>
      </c>
      <c r="AK9379" s="5">
        <f t="shared" si="280"/>
        <v>50</v>
      </c>
    </row>
    <row r="9380" spans="1:37" hidden="1" x14ac:dyDescent="0.3">
      <c r="A9380">
        <v>85670</v>
      </c>
      <c r="B9380" t="s">
        <v>2650</v>
      </c>
      <c r="C9380" t="s">
        <v>10920</v>
      </c>
      <c r="D9380" t="s">
        <v>15192</v>
      </c>
      <c r="E9380" t="s">
        <v>15193</v>
      </c>
      <c r="F9380" t="s">
        <v>87</v>
      </c>
      <c r="G9380" t="s">
        <v>33</v>
      </c>
      <c r="H9380" t="s">
        <v>1929</v>
      </c>
      <c r="I9380" t="s">
        <v>1930</v>
      </c>
      <c r="J9380" t="s">
        <v>2238</v>
      </c>
      <c r="K9380" s="2">
        <v>39975</v>
      </c>
      <c r="L9380" t="s">
        <v>1930</v>
      </c>
      <c r="M9380" s="4">
        <v>40329</v>
      </c>
      <c r="N9380" s="4">
        <v>40316</v>
      </c>
      <c r="O9380" s="1">
        <v>40316</v>
      </c>
      <c r="P9380" t="s">
        <v>52</v>
      </c>
      <c r="R9380" t="s">
        <v>71</v>
      </c>
      <c r="S9380" t="s">
        <v>1931</v>
      </c>
      <c r="T9380" t="s">
        <v>305</v>
      </c>
      <c r="U9380" t="s">
        <v>98</v>
      </c>
      <c r="V9380" t="s">
        <v>57</v>
      </c>
      <c r="W9380" s="6" t="s">
        <v>306</v>
      </c>
      <c r="X9380" t="s">
        <v>76</v>
      </c>
      <c r="Y9380">
        <v>30</v>
      </c>
      <c r="Z9380">
        <v>7500</v>
      </c>
      <c r="AA9380" t="s">
        <v>87</v>
      </c>
      <c r="AB9380"/>
      <c r="AC9380" s="3">
        <v>35625</v>
      </c>
      <c r="AD9380" s="3">
        <v>4.75</v>
      </c>
      <c r="AE9380" s="3">
        <v>0.16</v>
      </c>
      <c r="AF9380" t="s">
        <v>60</v>
      </c>
      <c r="AG9380" t="s">
        <v>47</v>
      </c>
      <c r="AH9380" s="8">
        <v>662</v>
      </c>
      <c r="AI9380" s="7">
        <v>9736.1</v>
      </c>
      <c r="AJ9380" s="9">
        <v>76.81</v>
      </c>
      <c r="AK9380" s="5">
        <f t="shared" si="280"/>
        <v>13</v>
      </c>
    </row>
    <row r="9381" spans="1:37" hidden="1" x14ac:dyDescent="0.3">
      <c r="A9381">
        <v>85671</v>
      </c>
      <c r="B9381" t="s">
        <v>2650</v>
      </c>
      <c r="C9381" t="s">
        <v>10920</v>
      </c>
      <c r="D9381" t="s">
        <v>15194</v>
      </c>
      <c r="E9381" t="s">
        <v>15195</v>
      </c>
      <c r="F9381" t="s">
        <v>87</v>
      </c>
      <c r="G9381" t="s">
        <v>33</v>
      </c>
      <c r="H9381" t="s">
        <v>1929</v>
      </c>
      <c r="I9381" t="s">
        <v>1930</v>
      </c>
      <c r="J9381" t="s">
        <v>2238</v>
      </c>
      <c r="K9381" s="2">
        <v>39975</v>
      </c>
      <c r="L9381" t="s">
        <v>1930</v>
      </c>
      <c r="M9381" s="4">
        <v>40329</v>
      </c>
      <c r="N9381" s="4">
        <v>40316</v>
      </c>
      <c r="O9381" s="1">
        <v>40316</v>
      </c>
      <c r="P9381" t="s">
        <v>52</v>
      </c>
      <c r="R9381" t="s">
        <v>71</v>
      </c>
      <c r="S9381" t="s">
        <v>1931</v>
      </c>
      <c r="T9381" t="s">
        <v>143</v>
      </c>
      <c r="U9381" t="s">
        <v>144</v>
      </c>
      <c r="V9381" t="s">
        <v>57</v>
      </c>
      <c r="W9381" s="6" t="s">
        <v>145</v>
      </c>
      <c r="X9381" t="s">
        <v>146</v>
      </c>
      <c r="Y9381">
        <v>60</v>
      </c>
      <c r="Z9381">
        <v>20579</v>
      </c>
      <c r="AA9381" t="s">
        <v>87</v>
      </c>
      <c r="AB9381"/>
      <c r="AC9381" s="3">
        <v>180272.04</v>
      </c>
      <c r="AD9381" s="3">
        <v>8.76</v>
      </c>
      <c r="AE9381" s="3">
        <v>0.15</v>
      </c>
      <c r="AF9381" t="s">
        <v>554</v>
      </c>
      <c r="AG9381" t="s">
        <v>47</v>
      </c>
      <c r="AH9381" s="8">
        <v>1773</v>
      </c>
      <c r="AI9381" s="7">
        <v>9736.1</v>
      </c>
      <c r="AJ9381" s="9">
        <v>388.67</v>
      </c>
      <c r="AK9381" s="5">
        <f t="shared" si="280"/>
        <v>13</v>
      </c>
    </row>
    <row r="9382" spans="1:37" hidden="1" x14ac:dyDescent="0.3">
      <c r="A9382">
        <v>85672</v>
      </c>
      <c r="B9382" t="s">
        <v>4368</v>
      </c>
      <c r="C9382" t="s">
        <v>10964</v>
      </c>
      <c r="D9382" t="s">
        <v>10965</v>
      </c>
      <c r="E9382" t="s">
        <v>10966</v>
      </c>
      <c r="F9382" t="s">
        <v>155</v>
      </c>
      <c r="G9382" t="s">
        <v>33</v>
      </c>
      <c r="H9382" t="s">
        <v>1929</v>
      </c>
      <c r="I9382" t="s">
        <v>1930</v>
      </c>
      <c r="J9382" t="s">
        <v>310</v>
      </c>
      <c r="K9382" s="2">
        <v>40037</v>
      </c>
      <c r="L9382" t="s">
        <v>1930</v>
      </c>
      <c r="M9382" s="4">
        <v>40329</v>
      </c>
      <c r="N9382" s="4">
        <v>40329</v>
      </c>
      <c r="O9382" s="1">
        <v>40329</v>
      </c>
      <c r="P9382" t="s">
        <v>52</v>
      </c>
      <c r="R9382" t="s">
        <v>71</v>
      </c>
      <c r="S9382" t="s">
        <v>1931</v>
      </c>
      <c r="T9382" t="s">
        <v>305</v>
      </c>
      <c r="U9382" t="s">
        <v>98</v>
      </c>
      <c r="V9382" t="s">
        <v>57</v>
      </c>
      <c r="W9382" s="6" t="s">
        <v>306</v>
      </c>
      <c r="X9382" t="s">
        <v>76</v>
      </c>
      <c r="Y9382">
        <v>30</v>
      </c>
      <c r="Z9382">
        <v>5900</v>
      </c>
      <c r="AA9382" t="s">
        <v>155</v>
      </c>
      <c r="AB9382"/>
      <c r="AC9382" s="3">
        <v>28025</v>
      </c>
      <c r="AD9382" s="3">
        <v>4.75</v>
      </c>
      <c r="AE9382" s="3">
        <v>0.16</v>
      </c>
      <c r="AF9382" t="s">
        <v>60</v>
      </c>
      <c r="AG9382" t="s">
        <v>109</v>
      </c>
      <c r="AH9382" s="8" t="s">
        <v>44</v>
      </c>
      <c r="AI9382" s="7" t="s">
        <v>44</v>
      </c>
      <c r="AJ9382" s="9">
        <v>60.42</v>
      </c>
      <c r="AK9382" s="5">
        <f t="shared" si="280"/>
        <v>0</v>
      </c>
    </row>
    <row r="9383" spans="1:37" hidden="1" x14ac:dyDescent="0.3">
      <c r="A9383">
        <v>85673</v>
      </c>
      <c r="B9383" t="s">
        <v>4153</v>
      </c>
      <c r="C9383" t="s">
        <v>10891</v>
      </c>
      <c r="D9383" t="s">
        <v>14221</v>
      </c>
      <c r="E9383" t="s">
        <v>14222</v>
      </c>
      <c r="F9383" t="s">
        <v>151</v>
      </c>
      <c r="G9383" t="s">
        <v>33</v>
      </c>
      <c r="H9383" t="s">
        <v>1929</v>
      </c>
      <c r="I9383" t="s">
        <v>1930</v>
      </c>
      <c r="J9383" t="s">
        <v>36</v>
      </c>
      <c r="K9383" t="s">
        <v>6494</v>
      </c>
      <c r="L9383" t="s">
        <v>1930</v>
      </c>
      <c r="M9383" s="4">
        <v>40317</v>
      </c>
      <c r="N9383" s="4">
        <v>40317</v>
      </c>
      <c r="O9383" s="1">
        <v>40317</v>
      </c>
      <c r="P9383" t="s">
        <v>52</v>
      </c>
      <c r="R9383" t="s">
        <v>71</v>
      </c>
      <c r="S9383" t="s">
        <v>1931</v>
      </c>
      <c r="T9383" t="s">
        <v>305</v>
      </c>
      <c r="U9383" t="s">
        <v>98</v>
      </c>
      <c r="V9383" t="s">
        <v>57</v>
      </c>
      <c r="W9383" s="6" t="s">
        <v>306</v>
      </c>
      <c r="X9383" t="s">
        <v>76</v>
      </c>
      <c r="Y9383">
        <v>30</v>
      </c>
      <c r="Z9383">
        <v>6576</v>
      </c>
      <c r="AA9383" t="s">
        <v>151</v>
      </c>
      <c r="AB9383"/>
      <c r="AC9383" s="3">
        <v>31236</v>
      </c>
      <c r="AD9383" s="3">
        <v>4.75</v>
      </c>
      <c r="AE9383" s="3">
        <v>0.16</v>
      </c>
      <c r="AF9383" t="s">
        <v>605</v>
      </c>
      <c r="AG9383" t="s">
        <v>109</v>
      </c>
      <c r="AH9383" s="8" t="s">
        <v>44</v>
      </c>
      <c r="AI9383" s="7" t="s">
        <v>44</v>
      </c>
      <c r="AJ9383" s="9">
        <v>67.34</v>
      </c>
      <c r="AK9383" s="5">
        <f t="shared" si="280"/>
        <v>0</v>
      </c>
    </row>
    <row r="9384" spans="1:37" hidden="1" x14ac:dyDescent="0.3">
      <c r="A9384">
        <v>85674</v>
      </c>
      <c r="B9384" t="s">
        <v>4153</v>
      </c>
      <c r="C9384" t="s">
        <v>10891</v>
      </c>
      <c r="D9384" t="s">
        <v>13620</v>
      </c>
      <c r="E9384" t="s">
        <v>13621</v>
      </c>
      <c r="F9384" t="s">
        <v>151</v>
      </c>
      <c r="G9384" t="s">
        <v>33</v>
      </c>
      <c r="H9384" t="s">
        <v>1929</v>
      </c>
      <c r="I9384" t="s">
        <v>1930</v>
      </c>
      <c r="J9384" t="s">
        <v>36</v>
      </c>
      <c r="K9384" t="s">
        <v>6494</v>
      </c>
      <c r="L9384" t="s">
        <v>1930</v>
      </c>
      <c r="M9384" s="4">
        <v>40331</v>
      </c>
      <c r="N9384" s="4">
        <v>40338</v>
      </c>
      <c r="O9384" s="1">
        <v>40338</v>
      </c>
      <c r="P9384" t="s">
        <v>52</v>
      </c>
      <c r="R9384" t="s">
        <v>53</v>
      </c>
      <c r="S9384" t="s">
        <v>1931</v>
      </c>
      <c r="T9384" t="s">
        <v>873</v>
      </c>
      <c r="U9384" t="s">
        <v>357</v>
      </c>
      <c r="V9384" t="s">
        <v>57</v>
      </c>
      <c r="W9384" s="6" t="s">
        <v>874</v>
      </c>
      <c r="X9384" t="s">
        <v>90</v>
      </c>
      <c r="Y9384">
        <v>240</v>
      </c>
      <c r="Z9384">
        <v>256</v>
      </c>
      <c r="AA9384" t="s">
        <v>151</v>
      </c>
      <c r="AB9384"/>
      <c r="AC9384" s="3">
        <v>3481.6</v>
      </c>
      <c r="AD9384" s="3">
        <v>13.6</v>
      </c>
      <c r="AE9384" s="3">
        <v>0.06</v>
      </c>
      <c r="AF9384" t="s">
        <v>60</v>
      </c>
      <c r="AG9384" t="s">
        <v>109</v>
      </c>
      <c r="AH9384" s="8" t="s">
        <v>44</v>
      </c>
      <c r="AI9384" s="7" t="s">
        <v>44</v>
      </c>
      <c r="AJ9384" s="9">
        <v>7.51</v>
      </c>
      <c r="AK9384" s="5">
        <f t="shared" si="280"/>
        <v>-7</v>
      </c>
    </row>
    <row r="9385" spans="1:37" hidden="1" x14ac:dyDescent="0.3">
      <c r="A9385">
        <v>85675</v>
      </c>
      <c r="B9385" t="s">
        <v>4153</v>
      </c>
      <c r="C9385" t="s">
        <v>10891</v>
      </c>
      <c r="D9385" t="s">
        <v>13620</v>
      </c>
      <c r="E9385" t="s">
        <v>13621</v>
      </c>
      <c r="F9385" t="s">
        <v>151</v>
      </c>
      <c r="G9385" t="s">
        <v>33</v>
      </c>
      <c r="H9385" t="s">
        <v>1929</v>
      </c>
      <c r="I9385" t="s">
        <v>1930</v>
      </c>
      <c r="J9385" t="s">
        <v>36</v>
      </c>
      <c r="K9385" t="s">
        <v>6494</v>
      </c>
      <c r="L9385" t="s">
        <v>1930</v>
      </c>
      <c r="M9385" s="4">
        <v>40331</v>
      </c>
      <c r="N9385" s="4">
        <v>40338</v>
      </c>
      <c r="O9385" s="1">
        <v>40338</v>
      </c>
      <c r="P9385" t="s">
        <v>52</v>
      </c>
      <c r="R9385" t="s">
        <v>53</v>
      </c>
      <c r="S9385" t="s">
        <v>1931</v>
      </c>
      <c r="T9385" t="s">
        <v>795</v>
      </c>
      <c r="U9385" t="s">
        <v>98</v>
      </c>
      <c r="V9385" t="s">
        <v>57</v>
      </c>
      <c r="W9385" s="6" t="s">
        <v>100</v>
      </c>
      <c r="X9385" t="s">
        <v>83</v>
      </c>
      <c r="Y9385">
        <v>90</v>
      </c>
      <c r="Z9385">
        <v>168</v>
      </c>
      <c r="AA9385" t="s">
        <v>151</v>
      </c>
      <c r="AB9385"/>
      <c r="AC9385" s="3">
        <v>1631.28</v>
      </c>
      <c r="AD9385" s="3">
        <v>9.7100000000000009</v>
      </c>
      <c r="AE9385" s="3">
        <v>0.11</v>
      </c>
      <c r="AF9385" t="s">
        <v>60</v>
      </c>
      <c r="AG9385" t="s">
        <v>109</v>
      </c>
      <c r="AH9385" s="8" t="s">
        <v>44</v>
      </c>
      <c r="AI9385" s="7" t="s">
        <v>44</v>
      </c>
      <c r="AJ9385" s="9">
        <v>3.52</v>
      </c>
      <c r="AK9385" s="5">
        <f t="shared" si="280"/>
        <v>-7</v>
      </c>
    </row>
    <row r="9386" spans="1:37" hidden="1" x14ac:dyDescent="0.3">
      <c r="A9386">
        <v>85676</v>
      </c>
      <c r="B9386" t="s">
        <v>4311</v>
      </c>
      <c r="C9386" t="s">
        <v>12038</v>
      </c>
      <c r="D9386" t="s">
        <v>15196</v>
      </c>
      <c r="E9386" t="s">
        <v>15197</v>
      </c>
      <c r="F9386" t="s">
        <v>809</v>
      </c>
      <c r="G9386" t="s">
        <v>33</v>
      </c>
      <c r="H9386" t="s">
        <v>1929</v>
      </c>
      <c r="I9386" t="s">
        <v>1930</v>
      </c>
      <c r="J9386" t="s">
        <v>36</v>
      </c>
      <c r="K9386" s="2">
        <v>40212</v>
      </c>
      <c r="L9386" t="s">
        <v>1930</v>
      </c>
      <c r="M9386" s="4">
        <v>40359</v>
      </c>
      <c r="N9386" s="4">
        <v>40351</v>
      </c>
      <c r="O9386" s="1">
        <v>40351</v>
      </c>
      <c r="P9386" t="s">
        <v>52</v>
      </c>
      <c r="R9386" t="s">
        <v>71</v>
      </c>
      <c r="S9386" t="s">
        <v>1931</v>
      </c>
      <c r="T9386" t="s">
        <v>2634</v>
      </c>
      <c r="U9386" t="s">
        <v>536</v>
      </c>
      <c r="V9386" t="s">
        <v>57</v>
      </c>
      <c r="W9386" s="6" t="s">
        <v>2635</v>
      </c>
      <c r="X9386" t="s">
        <v>146</v>
      </c>
      <c r="Y9386">
        <v>30</v>
      </c>
      <c r="Z9386">
        <v>6000</v>
      </c>
      <c r="AA9386" t="s">
        <v>809</v>
      </c>
      <c r="AB9386"/>
      <c r="AC9386" s="3">
        <v>70500</v>
      </c>
      <c r="AD9386" s="3">
        <v>11.75</v>
      </c>
      <c r="AE9386" s="3">
        <v>0.39</v>
      </c>
      <c r="AF9386" t="s">
        <v>307</v>
      </c>
      <c r="AG9386" t="s">
        <v>47</v>
      </c>
      <c r="AH9386" s="8">
        <v>493</v>
      </c>
      <c r="AI9386" s="7">
        <v>7879.03</v>
      </c>
      <c r="AJ9386" s="9">
        <v>152</v>
      </c>
      <c r="AK9386" s="5">
        <f t="shared" si="280"/>
        <v>8</v>
      </c>
    </row>
    <row r="9387" spans="1:37" hidden="1" x14ac:dyDescent="0.3">
      <c r="A9387">
        <v>85677</v>
      </c>
      <c r="B9387" t="s">
        <v>2650</v>
      </c>
      <c r="C9387" t="s">
        <v>10920</v>
      </c>
      <c r="D9387" t="s">
        <v>15198</v>
      </c>
      <c r="E9387" t="s">
        <v>15199</v>
      </c>
      <c r="F9387" t="s">
        <v>87</v>
      </c>
      <c r="G9387" t="s">
        <v>33</v>
      </c>
      <c r="H9387" t="s">
        <v>1929</v>
      </c>
      <c r="I9387" t="s">
        <v>1930</v>
      </c>
      <c r="J9387" t="s">
        <v>2238</v>
      </c>
      <c r="K9387" s="2">
        <v>39975</v>
      </c>
      <c r="L9387" t="s">
        <v>1930</v>
      </c>
      <c r="M9387" s="4">
        <v>40359</v>
      </c>
      <c r="N9387" s="4">
        <v>40357</v>
      </c>
      <c r="O9387" s="1">
        <v>40357</v>
      </c>
      <c r="P9387" t="s">
        <v>52</v>
      </c>
      <c r="R9387" t="s">
        <v>71</v>
      </c>
      <c r="S9387" t="s">
        <v>1931</v>
      </c>
      <c r="T9387" t="s">
        <v>563</v>
      </c>
      <c r="U9387" t="s">
        <v>564</v>
      </c>
      <c r="V9387" t="s">
        <v>57</v>
      </c>
      <c r="W9387" s="6" t="s">
        <v>565</v>
      </c>
      <c r="X9387" t="s">
        <v>146</v>
      </c>
      <c r="Y9387">
        <v>60</v>
      </c>
      <c r="Z9387">
        <v>34826</v>
      </c>
      <c r="AA9387" t="s">
        <v>87</v>
      </c>
      <c r="AB9387"/>
      <c r="AC9387" s="3">
        <v>390747.72</v>
      </c>
      <c r="AD9387" s="3">
        <v>11.22</v>
      </c>
      <c r="AE9387" s="3">
        <v>0.19</v>
      </c>
      <c r="AF9387" t="s">
        <v>60</v>
      </c>
      <c r="AG9387" t="s">
        <v>47</v>
      </c>
      <c r="AH9387" s="8">
        <v>4099</v>
      </c>
      <c r="AI9387" s="7" t="s">
        <v>44</v>
      </c>
      <c r="AJ9387" s="9">
        <v>842.45</v>
      </c>
      <c r="AK9387" s="5">
        <f t="shared" si="280"/>
        <v>2</v>
      </c>
    </row>
    <row r="9388" spans="1:37" hidden="1" x14ac:dyDescent="0.3">
      <c r="A9388">
        <v>85678</v>
      </c>
      <c r="B9388" t="s">
        <v>4244</v>
      </c>
      <c r="C9388" t="s">
        <v>10983</v>
      </c>
      <c r="D9388" t="s">
        <v>14227</v>
      </c>
      <c r="E9388" t="s">
        <v>14228</v>
      </c>
      <c r="F9388" t="s">
        <v>32</v>
      </c>
      <c r="G9388" t="s">
        <v>33</v>
      </c>
      <c r="H9388" t="s">
        <v>1929</v>
      </c>
      <c r="I9388" t="s">
        <v>1930</v>
      </c>
      <c r="J9388" t="s">
        <v>36</v>
      </c>
      <c r="K9388" s="2">
        <v>40240</v>
      </c>
      <c r="L9388" t="s">
        <v>1930</v>
      </c>
      <c r="M9388" s="4">
        <v>40368</v>
      </c>
      <c r="N9388" s="4">
        <v>40364</v>
      </c>
      <c r="O9388" s="1">
        <v>40364</v>
      </c>
      <c r="P9388" t="s">
        <v>52</v>
      </c>
      <c r="R9388" t="s">
        <v>53</v>
      </c>
      <c r="S9388" t="s">
        <v>1931</v>
      </c>
      <c r="T9388" t="s">
        <v>873</v>
      </c>
      <c r="U9388" t="s">
        <v>357</v>
      </c>
      <c r="V9388" t="s">
        <v>57</v>
      </c>
      <c r="W9388" s="6" t="s">
        <v>874</v>
      </c>
      <c r="X9388" t="s">
        <v>90</v>
      </c>
      <c r="Y9388">
        <v>240</v>
      </c>
      <c r="Z9388">
        <v>448</v>
      </c>
      <c r="AA9388" t="s">
        <v>32</v>
      </c>
      <c r="AB9388"/>
      <c r="AC9388" s="3">
        <v>6092.8</v>
      </c>
      <c r="AD9388" s="3">
        <v>13.6</v>
      </c>
      <c r="AE9388" s="3">
        <v>0.06</v>
      </c>
      <c r="AF9388" t="s">
        <v>60</v>
      </c>
      <c r="AG9388" t="s">
        <v>109</v>
      </c>
      <c r="AH9388" s="8" t="s">
        <v>44</v>
      </c>
      <c r="AI9388" s="7" t="s">
        <v>44</v>
      </c>
      <c r="AJ9388" s="9">
        <v>13.14</v>
      </c>
      <c r="AK9388" s="5">
        <f t="shared" si="280"/>
        <v>4</v>
      </c>
    </row>
    <row r="9389" spans="1:37" hidden="1" x14ac:dyDescent="0.3">
      <c r="A9389">
        <v>85679</v>
      </c>
      <c r="B9389" t="s">
        <v>4244</v>
      </c>
      <c r="C9389" t="s">
        <v>10917</v>
      </c>
      <c r="D9389" t="s">
        <v>15200</v>
      </c>
      <c r="E9389" t="s">
        <v>15201</v>
      </c>
      <c r="F9389" t="s">
        <v>32</v>
      </c>
      <c r="G9389" t="s">
        <v>33</v>
      </c>
      <c r="H9389" t="s">
        <v>1929</v>
      </c>
      <c r="I9389" t="s">
        <v>1930</v>
      </c>
      <c r="J9389" t="s">
        <v>36</v>
      </c>
      <c r="K9389" s="2">
        <v>40037</v>
      </c>
      <c r="L9389" t="s">
        <v>1930</v>
      </c>
      <c r="M9389" s="4">
        <v>40368</v>
      </c>
      <c r="N9389" s="4">
        <v>40364</v>
      </c>
      <c r="O9389" s="1">
        <v>40364</v>
      </c>
      <c r="P9389" t="s">
        <v>52</v>
      </c>
      <c r="R9389" t="s">
        <v>53</v>
      </c>
      <c r="S9389" t="s">
        <v>1931</v>
      </c>
      <c r="T9389" t="s">
        <v>1584</v>
      </c>
      <c r="U9389" t="s">
        <v>158</v>
      </c>
      <c r="V9389" t="s">
        <v>57</v>
      </c>
      <c r="W9389" s="6" t="s">
        <v>100</v>
      </c>
      <c r="X9389" t="s">
        <v>321</v>
      </c>
      <c r="Y9389">
        <v>60</v>
      </c>
      <c r="Z9389">
        <v>2788</v>
      </c>
      <c r="AA9389" t="s">
        <v>32</v>
      </c>
      <c r="AB9389"/>
      <c r="AC9389" s="3">
        <v>43214</v>
      </c>
      <c r="AD9389" s="3">
        <v>15.5</v>
      </c>
      <c r="AE9389" s="3">
        <v>0.26</v>
      </c>
      <c r="AF9389" t="s">
        <v>60</v>
      </c>
      <c r="AG9389" t="s">
        <v>47</v>
      </c>
      <c r="AH9389" s="8">
        <v>588</v>
      </c>
      <c r="AI9389" s="7">
        <v>5121.68</v>
      </c>
      <c r="AJ9389" s="9">
        <v>93.17</v>
      </c>
      <c r="AK9389" s="5">
        <f t="shared" si="280"/>
        <v>4</v>
      </c>
    </row>
    <row r="9390" spans="1:37" hidden="1" x14ac:dyDescent="0.3">
      <c r="A9390">
        <v>85680</v>
      </c>
      <c r="B9390" t="s">
        <v>4415</v>
      </c>
      <c r="C9390" t="s">
        <v>12868</v>
      </c>
      <c r="D9390" t="s">
        <v>15202</v>
      </c>
      <c r="E9390" t="s">
        <v>15203</v>
      </c>
      <c r="F9390" t="s">
        <v>105</v>
      </c>
      <c r="G9390" t="s">
        <v>33</v>
      </c>
      <c r="H9390" t="s">
        <v>1929</v>
      </c>
      <c r="I9390" t="s">
        <v>1930</v>
      </c>
      <c r="J9390" t="s">
        <v>36</v>
      </c>
      <c r="K9390" s="2">
        <v>40181</v>
      </c>
      <c r="L9390" t="s">
        <v>1930</v>
      </c>
      <c r="M9390" s="4">
        <v>40380</v>
      </c>
      <c r="N9390" s="4">
        <v>40367</v>
      </c>
      <c r="O9390" s="1">
        <v>40367</v>
      </c>
      <c r="P9390" t="s">
        <v>52</v>
      </c>
      <c r="R9390" t="s">
        <v>71</v>
      </c>
      <c r="S9390" t="s">
        <v>1931</v>
      </c>
      <c r="T9390" t="s">
        <v>106</v>
      </c>
      <c r="U9390" t="s">
        <v>56</v>
      </c>
      <c r="V9390" t="s">
        <v>57</v>
      </c>
      <c r="W9390" s="6" t="s">
        <v>100</v>
      </c>
      <c r="X9390" t="s">
        <v>76</v>
      </c>
      <c r="Y9390">
        <v>60</v>
      </c>
      <c r="Z9390">
        <v>20124</v>
      </c>
      <c r="AA9390" t="s">
        <v>105</v>
      </c>
      <c r="AB9390"/>
      <c r="AC9390" s="3">
        <v>54938.52</v>
      </c>
      <c r="AD9390" s="3">
        <v>2.73</v>
      </c>
      <c r="AE9390" s="3">
        <v>0.05</v>
      </c>
      <c r="AF9390" t="s">
        <v>147</v>
      </c>
      <c r="AG9390" t="s">
        <v>47</v>
      </c>
      <c r="AH9390" s="8">
        <v>2262</v>
      </c>
      <c r="AI9390" s="7">
        <v>10536.12</v>
      </c>
      <c r="AJ9390" s="9">
        <v>118.45</v>
      </c>
      <c r="AK9390" s="5">
        <f t="shared" si="280"/>
        <v>13</v>
      </c>
    </row>
    <row r="9391" spans="1:37" hidden="1" x14ac:dyDescent="0.3">
      <c r="A9391">
        <v>85681</v>
      </c>
      <c r="B9391" t="s">
        <v>2650</v>
      </c>
      <c r="C9391" t="s">
        <v>10999</v>
      </c>
      <c r="D9391" t="s">
        <v>15204</v>
      </c>
      <c r="E9391" t="s">
        <v>15205</v>
      </c>
      <c r="F9391" t="s">
        <v>87</v>
      </c>
      <c r="G9391" t="s">
        <v>33</v>
      </c>
      <c r="H9391" t="s">
        <v>1929</v>
      </c>
      <c r="I9391" t="s">
        <v>1930</v>
      </c>
      <c r="J9391" t="s">
        <v>36</v>
      </c>
      <c r="K9391" s="2">
        <v>40453</v>
      </c>
      <c r="L9391" t="s">
        <v>1930</v>
      </c>
      <c r="M9391" s="4">
        <v>40374</v>
      </c>
      <c r="N9391" s="4">
        <v>40357</v>
      </c>
      <c r="O9391" s="1">
        <v>40357</v>
      </c>
      <c r="P9391" t="s">
        <v>52</v>
      </c>
      <c r="R9391" t="s">
        <v>71</v>
      </c>
      <c r="S9391" t="s">
        <v>1931</v>
      </c>
      <c r="T9391" t="s">
        <v>106</v>
      </c>
      <c r="U9391" t="s">
        <v>56</v>
      </c>
      <c r="V9391" t="s">
        <v>57</v>
      </c>
      <c r="W9391" s="6" t="s">
        <v>100</v>
      </c>
      <c r="X9391" t="s">
        <v>76</v>
      </c>
      <c r="Y9391">
        <v>60</v>
      </c>
      <c r="Z9391">
        <v>1000</v>
      </c>
      <c r="AA9391" t="s">
        <v>87</v>
      </c>
      <c r="AB9391"/>
      <c r="AC9391" s="3">
        <v>2730</v>
      </c>
      <c r="AD9391" s="3">
        <v>2.73</v>
      </c>
      <c r="AE9391" s="3">
        <v>0.05</v>
      </c>
      <c r="AF9391" t="s">
        <v>605</v>
      </c>
      <c r="AG9391" t="s">
        <v>47</v>
      </c>
      <c r="AH9391" s="8">
        <v>69</v>
      </c>
      <c r="AI9391" s="7" t="s">
        <v>44</v>
      </c>
      <c r="AJ9391" s="9">
        <v>5.89</v>
      </c>
      <c r="AK9391" s="5">
        <f t="shared" si="280"/>
        <v>17</v>
      </c>
    </row>
    <row r="9392" spans="1:37" hidden="1" x14ac:dyDescent="0.3">
      <c r="A9392">
        <v>85682</v>
      </c>
      <c r="B9392" t="s">
        <v>2650</v>
      </c>
      <c r="C9392" t="s">
        <v>10999</v>
      </c>
      <c r="D9392" t="s">
        <v>15206</v>
      </c>
      <c r="E9392" t="s">
        <v>15207</v>
      </c>
      <c r="F9392" t="s">
        <v>87</v>
      </c>
      <c r="G9392" t="s">
        <v>33</v>
      </c>
      <c r="H9392" t="s">
        <v>1929</v>
      </c>
      <c r="I9392" t="s">
        <v>1930</v>
      </c>
      <c r="J9392" t="s">
        <v>36</v>
      </c>
      <c r="K9392" s="2">
        <v>40453</v>
      </c>
      <c r="L9392" t="s">
        <v>1930</v>
      </c>
      <c r="M9392" s="4">
        <v>40374</v>
      </c>
      <c r="N9392" s="4">
        <v>40357</v>
      </c>
      <c r="O9392" s="1">
        <v>40357</v>
      </c>
      <c r="P9392" t="s">
        <v>52</v>
      </c>
      <c r="R9392" t="s">
        <v>71</v>
      </c>
      <c r="S9392" t="s">
        <v>1931</v>
      </c>
      <c r="T9392" t="s">
        <v>305</v>
      </c>
      <c r="U9392" t="s">
        <v>98</v>
      </c>
      <c r="V9392" t="s">
        <v>57</v>
      </c>
      <c r="W9392" s="6" t="s">
        <v>306</v>
      </c>
      <c r="X9392" t="s">
        <v>76</v>
      </c>
      <c r="Y9392">
        <v>30</v>
      </c>
      <c r="Z9392">
        <v>44295</v>
      </c>
      <c r="AA9392" t="s">
        <v>87</v>
      </c>
      <c r="AB9392"/>
      <c r="AC9392" s="3">
        <v>203757</v>
      </c>
      <c r="AD9392" s="3">
        <v>4.5999999999999996</v>
      </c>
      <c r="AE9392" s="3">
        <v>0.15</v>
      </c>
      <c r="AF9392" t="s">
        <v>605</v>
      </c>
      <c r="AG9392" t="s">
        <v>47</v>
      </c>
      <c r="AH9392" s="8">
        <v>3045</v>
      </c>
      <c r="AI9392" s="7" t="s">
        <v>44</v>
      </c>
      <c r="AJ9392" s="9">
        <v>439.3</v>
      </c>
      <c r="AK9392" s="5">
        <f t="shared" si="280"/>
        <v>17</v>
      </c>
    </row>
    <row r="9393" spans="1:37" hidden="1" x14ac:dyDescent="0.3">
      <c r="A9393">
        <v>85683</v>
      </c>
      <c r="B9393" t="s">
        <v>2650</v>
      </c>
      <c r="C9393" t="s">
        <v>10920</v>
      </c>
      <c r="D9393" t="s">
        <v>15208</v>
      </c>
      <c r="E9393" t="s">
        <v>15209</v>
      </c>
      <c r="F9393" t="s">
        <v>87</v>
      </c>
      <c r="G9393" t="s">
        <v>33</v>
      </c>
      <c r="H9393" t="s">
        <v>1929</v>
      </c>
      <c r="I9393" t="s">
        <v>1930</v>
      </c>
      <c r="J9393" t="s">
        <v>36</v>
      </c>
      <c r="K9393" s="2">
        <v>39975</v>
      </c>
      <c r="L9393" t="s">
        <v>1930</v>
      </c>
      <c r="M9393" s="4">
        <v>40380</v>
      </c>
      <c r="N9393" s="4">
        <v>40357</v>
      </c>
      <c r="O9393" s="1">
        <v>40357</v>
      </c>
      <c r="P9393" t="s">
        <v>52</v>
      </c>
      <c r="R9393" t="s">
        <v>71</v>
      </c>
      <c r="S9393" t="s">
        <v>1931</v>
      </c>
      <c r="T9393" t="s">
        <v>2883</v>
      </c>
      <c r="U9393" t="s">
        <v>2884</v>
      </c>
      <c r="V9393" t="s">
        <v>57</v>
      </c>
      <c r="W9393" s="6" t="s">
        <v>2885</v>
      </c>
      <c r="X9393" t="s">
        <v>146</v>
      </c>
      <c r="Y9393">
        <v>30</v>
      </c>
      <c r="Z9393">
        <v>75159</v>
      </c>
      <c r="AA9393" t="s">
        <v>87</v>
      </c>
      <c r="AB9393"/>
      <c r="AC9393" s="3">
        <v>751590</v>
      </c>
      <c r="AD9393" s="3">
        <v>10</v>
      </c>
      <c r="AE9393" s="3">
        <v>0.33</v>
      </c>
      <c r="AF9393" t="s">
        <v>307</v>
      </c>
      <c r="AG9393" t="s">
        <v>47</v>
      </c>
      <c r="AH9393" s="8">
        <v>6773</v>
      </c>
      <c r="AI9393" s="7" t="s">
        <v>44</v>
      </c>
      <c r="AJ9393" s="9">
        <v>1620.43</v>
      </c>
      <c r="AK9393" s="5">
        <f t="shared" si="280"/>
        <v>23</v>
      </c>
    </row>
    <row r="9394" spans="1:37" hidden="1" x14ac:dyDescent="0.3">
      <c r="A9394">
        <v>85684</v>
      </c>
      <c r="B9394" t="s">
        <v>2650</v>
      </c>
      <c r="C9394" t="s">
        <v>10999</v>
      </c>
      <c r="D9394" t="s">
        <v>15210</v>
      </c>
      <c r="E9394" t="s">
        <v>15211</v>
      </c>
      <c r="F9394" t="s">
        <v>87</v>
      </c>
      <c r="G9394" t="s">
        <v>33</v>
      </c>
      <c r="H9394" t="s">
        <v>1929</v>
      </c>
      <c r="I9394" t="s">
        <v>1930</v>
      </c>
      <c r="J9394" t="s">
        <v>36</v>
      </c>
      <c r="K9394" s="2">
        <v>40453</v>
      </c>
      <c r="L9394" t="s">
        <v>1930</v>
      </c>
      <c r="M9394" s="4">
        <v>40374</v>
      </c>
      <c r="N9394" s="4">
        <v>40357</v>
      </c>
      <c r="O9394" s="1">
        <v>40357</v>
      </c>
      <c r="P9394" t="s">
        <v>52</v>
      </c>
      <c r="R9394" t="s">
        <v>71</v>
      </c>
      <c r="S9394" t="s">
        <v>1931</v>
      </c>
      <c r="T9394" t="s">
        <v>80</v>
      </c>
      <c r="U9394" t="s">
        <v>81</v>
      </c>
      <c r="V9394" t="s">
        <v>57</v>
      </c>
      <c r="W9394" s="6" t="s">
        <v>82</v>
      </c>
      <c r="X9394" t="s">
        <v>83</v>
      </c>
      <c r="Y9394">
        <v>60</v>
      </c>
      <c r="Z9394">
        <v>2250</v>
      </c>
      <c r="AA9394" t="s">
        <v>87</v>
      </c>
      <c r="AB9394"/>
      <c r="AC9394" s="3">
        <v>3285</v>
      </c>
      <c r="AD9394" s="3">
        <v>1.46</v>
      </c>
      <c r="AE9394" s="3">
        <v>0.02</v>
      </c>
      <c r="AF9394" t="s">
        <v>60</v>
      </c>
      <c r="AG9394" t="s">
        <v>47</v>
      </c>
      <c r="AH9394" s="8">
        <v>763</v>
      </c>
      <c r="AI9394" s="7" t="s">
        <v>44</v>
      </c>
      <c r="AJ9394" s="9">
        <v>7.08</v>
      </c>
      <c r="AK9394" s="5">
        <f t="shared" si="280"/>
        <v>17</v>
      </c>
    </row>
    <row r="9395" spans="1:37" hidden="1" x14ac:dyDescent="0.3">
      <c r="A9395">
        <v>85685</v>
      </c>
      <c r="B9395" t="s">
        <v>2650</v>
      </c>
      <c r="C9395" t="s">
        <v>10999</v>
      </c>
      <c r="D9395" t="s">
        <v>15212</v>
      </c>
      <c r="E9395" t="s">
        <v>15213</v>
      </c>
      <c r="F9395" t="s">
        <v>87</v>
      </c>
      <c r="G9395" t="s">
        <v>33</v>
      </c>
      <c r="H9395" t="s">
        <v>1929</v>
      </c>
      <c r="I9395" t="s">
        <v>1930</v>
      </c>
      <c r="J9395" t="s">
        <v>36</v>
      </c>
      <c r="K9395" s="2">
        <v>40453</v>
      </c>
      <c r="L9395" t="s">
        <v>1930</v>
      </c>
      <c r="M9395" s="4">
        <v>40374</v>
      </c>
      <c r="N9395" s="4">
        <v>40357</v>
      </c>
      <c r="O9395" s="1">
        <v>40357</v>
      </c>
      <c r="P9395" t="s">
        <v>52</v>
      </c>
      <c r="R9395" t="s">
        <v>71</v>
      </c>
      <c r="S9395" t="s">
        <v>1931</v>
      </c>
      <c r="T9395" t="s">
        <v>73</v>
      </c>
      <c r="U9395" t="s">
        <v>74</v>
      </c>
      <c r="V9395" t="s">
        <v>57</v>
      </c>
      <c r="W9395" s="6" t="s">
        <v>75</v>
      </c>
      <c r="X9395" t="s">
        <v>76</v>
      </c>
      <c r="Y9395">
        <v>60</v>
      </c>
      <c r="Z9395">
        <v>6000</v>
      </c>
      <c r="AA9395" t="s">
        <v>87</v>
      </c>
      <c r="AB9395"/>
      <c r="AC9395" s="3">
        <v>14640</v>
      </c>
      <c r="AD9395" s="3">
        <v>2.44</v>
      </c>
      <c r="AE9395" s="3">
        <v>0.04</v>
      </c>
      <c r="AF9395" t="s">
        <v>60</v>
      </c>
      <c r="AG9395" t="s">
        <v>47</v>
      </c>
      <c r="AH9395" s="8">
        <v>285</v>
      </c>
      <c r="AI9395" s="7" t="s">
        <v>44</v>
      </c>
      <c r="AJ9395" s="9">
        <v>31.56</v>
      </c>
      <c r="AK9395" s="5">
        <f t="shared" si="280"/>
        <v>17</v>
      </c>
    </row>
    <row r="9396" spans="1:37" hidden="1" x14ac:dyDescent="0.3">
      <c r="A9396">
        <v>85686</v>
      </c>
      <c r="B9396" t="s">
        <v>2650</v>
      </c>
      <c r="C9396" t="s">
        <v>10999</v>
      </c>
      <c r="D9396" t="s">
        <v>15214</v>
      </c>
      <c r="E9396" t="s">
        <v>15215</v>
      </c>
      <c r="F9396" t="s">
        <v>87</v>
      </c>
      <c r="G9396" t="s">
        <v>33</v>
      </c>
      <c r="H9396" t="s">
        <v>1929</v>
      </c>
      <c r="I9396" t="s">
        <v>1930</v>
      </c>
      <c r="J9396" t="s">
        <v>36</v>
      </c>
      <c r="K9396" s="2">
        <v>40453</v>
      </c>
      <c r="L9396" t="s">
        <v>1930</v>
      </c>
      <c r="M9396" s="4">
        <v>40374</v>
      </c>
      <c r="N9396" s="4">
        <v>40357</v>
      </c>
      <c r="O9396" s="1">
        <v>40357</v>
      </c>
      <c r="P9396" t="s">
        <v>52</v>
      </c>
      <c r="R9396" t="s">
        <v>53</v>
      </c>
      <c r="S9396" t="s">
        <v>1931</v>
      </c>
      <c r="T9396" t="s">
        <v>795</v>
      </c>
      <c r="U9396" t="s">
        <v>98</v>
      </c>
      <c r="V9396" t="s">
        <v>57</v>
      </c>
      <c r="W9396" s="6" t="s">
        <v>100</v>
      </c>
      <c r="X9396" t="s">
        <v>83</v>
      </c>
      <c r="Y9396">
        <v>90</v>
      </c>
      <c r="Z9396">
        <v>500</v>
      </c>
      <c r="AA9396" t="s">
        <v>87</v>
      </c>
      <c r="AB9396"/>
      <c r="AC9396" s="3">
        <v>4855</v>
      </c>
      <c r="AD9396" s="3">
        <v>9.7100000000000009</v>
      </c>
      <c r="AE9396" s="3">
        <v>0.11</v>
      </c>
      <c r="AF9396" t="s">
        <v>60</v>
      </c>
      <c r="AG9396" t="s">
        <v>47</v>
      </c>
      <c r="AH9396" s="8">
        <v>60</v>
      </c>
      <c r="AI9396" s="7" t="s">
        <v>44</v>
      </c>
      <c r="AJ9396" s="9">
        <v>10.47</v>
      </c>
      <c r="AK9396" s="5">
        <f t="shared" si="280"/>
        <v>17</v>
      </c>
    </row>
    <row r="9397" spans="1:37" hidden="1" x14ac:dyDescent="0.3">
      <c r="A9397">
        <v>85687</v>
      </c>
      <c r="B9397" t="s">
        <v>2650</v>
      </c>
      <c r="C9397" t="s">
        <v>10999</v>
      </c>
      <c r="D9397" t="s">
        <v>14235</v>
      </c>
      <c r="E9397" t="s">
        <v>14236</v>
      </c>
      <c r="F9397" t="s">
        <v>87</v>
      </c>
      <c r="G9397" t="s">
        <v>33</v>
      </c>
      <c r="H9397" t="s">
        <v>1929</v>
      </c>
      <c r="I9397" t="s">
        <v>1930</v>
      </c>
      <c r="J9397" t="s">
        <v>36</v>
      </c>
      <c r="K9397" s="2">
        <v>40453</v>
      </c>
      <c r="L9397" t="s">
        <v>1930</v>
      </c>
      <c r="M9397" s="4">
        <v>40374</v>
      </c>
      <c r="N9397" s="4">
        <v>40357</v>
      </c>
      <c r="O9397" s="1">
        <v>40357</v>
      </c>
      <c r="P9397" t="s">
        <v>52</v>
      </c>
      <c r="R9397" t="s">
        <v>71</v>
      </c>
      <c r="S9397" t="s">
        <v>1931</v>
      </c>
      <c r="T9397" t="s">
        <v>8242</v>
      </c>
      <c r="U9397" t="s">
        <v>8243</v>
      </c>
      <c r="V9397" t="s">
        <v>57</v>
      </c>
      <c r="W9397" s="6" t="s">
        <v>8244</v>
      </c>
      <c r="X9397" t="s">
        <v>407</v>
      </c>
      <c r="Y9397">
        <v>90</v>
      </c>
      <c r="Z9397">
        <v>213</v>
      </c>
      <c r="AA9397" t="s">
        <v>87</v>
      </c>
      <c r="AB9397"/>
      <c r="AC9397" s="3">
        <v>4473</v>
      </c>
      <c r="AD9397" s="3">
        <v>21</v>
      </c>
      <c r="AE9397" s="3">
        <v>0.23</v>
      </c>
      <c r="AF9397" t="s">
        <v>605</v>
      </c>
      <c r="AG9397" t="s">
        <v>109</v>
      </c>
      <c r="AH9397" s="8" t="s">
        <v>44</v>
      </c>
      <c r="AI9397" s="7" t="s">
        <v>44</v>
      </c>
      <c r="AJ9397" s="9">
        <v>9.64</v>
      </c>
      <c r="AK9397" s="5">
        <f t="shared" si="280"/>
        <v>17</v>
      </c>
    </row>
    <row r="9398" spans="1:37" hidden="1" x14ac:dyDescent="0.3">
      <c r="A9398">
        <v>85688</v>
      </c>
      <c r="B9398" t="s">
        <v>2650</v>
      </c>
      <c r="C9398" t="s">
        <v>10999</v>
      </c>
      <c r="D9398" t="s">
        <v>15216</v>
      </c>
      <c r="E9398" t="s">
        <v>15217</v>
      </c>
      <c r="F9398" t="s">
        <v>87</v>
      </c>
      <c r="G9398" t="s">
        <v>33</v>
      </c>
      <c r="H9398" t="s">
        <v>1929</v>
      </c>
      <c r="I9398" t="s">
        <v>1930</v>
      </c>
      <c r="J9398" t="s">
        <v>36</v>
      </c>
      <c r="K9398" s="2">
        <v>40453</v>
      </c>
      <c r="L9398" t="s">
        <v>1930</v>
      </c>
      <c r="M9398" s="4">
        <v>40374</v>
      </c>
      <c r="N9398" s="4">
        <v>40357</v>
      </c>
      <c r="O9398" s="1">
        <v>40357</v>
      </c>
      <c r="P9398" t="s">
        <v>52</v>
      </c>
      <c r="R9398" t="s">
        <v>71</v>
      </c>
      <c r="S9398" t="s">
        <v>1931</v>
      </c>
      <c r="T9398" t="s">
        <v>2634</v>
      </c>
      <c r="U9398" t="s">
        <v>536</v>
      </c>
      <c r="V9398" t="s">
        <v>57</v>
      </c>
      <c r="W9398" s="6" t="s">
        <v>2635</v>
      </c>
      <c r="X9398" t="s">
        <v>146</v>
      </c>
      <c r="Y9398">
        <v>30</v>
      </c>
      <c r="Z9398">
        <v>55797</v>
      </c>
      <c r="AA9398" t="s">
        <v>87</v>
      </c>
      <c r="AB9398"/>
      <c r="AC9398" s="3">
        <v>655614.75</v>
      </c>
      <c r="AD9398" s="3">
        <v>11.75</v>
      </c>
      <c r="AE9398" s="3">
        <v>0.39</v>
      </c>
      <c r="AF9398" t="s">
        <v>307</v>
      </c>
      <c r="AG9398" t="s">
        <v>47</v>
      </c>
      <c r="AH9398" s="8">
        <v>4665</v>
      </c>
      <c r="AI9398" s="7" t="s">
        <v>44</v>
      </c>
      <c r="AJ9398" s="9">
        <v>1413.51</v>
      </c>
      <c r="AK9398" s="5">
        <f t="shared" si="280"/>
        <v>17</v>
      </c>
    </row>
    <row r="9399" spans="1:37" hidden="1" x14ac:dyDescent="0.3">
      <c r="A9399">
        <v>85689</v>
      </c>
      <c r="B9399" t="s">
        <v>2650</v>
      </c>
      <c r="C9399" t="s">
        <v>10999</v>
      </c>
      <c r="D9399" t="s">
        <v>15218</v>
      </c>
      <c r="E9399" t="s">
        <v>15219</v>
      </c>
      <c r="F9399" t="s">
        <v>87</v>
      </c>
      <c r="G9399" t="s">
        <v>33</v>
      </c>
      <c r="H9399" t="s">
        <v>1929</v>
      </c>
      <c r="I9399" t="s">
        <v>1930</v>
      </c>
      <c r="J9399" t="s">
        <v>36</v>
      </c>
      <c r="K9399" s="2">
        <v>40453</v>
      </c>
      <c r="L9399" t="s">
        <v>1930</v>
      </c>
      <c r="M9399" s="4">
        <v>40374</v>
      </c>
      <c r="N9399" s="4">
        <v>40357</v>
      </c>
      <c r="O9399" s="1">
        <v>40357</v>
      </c>
      <c r="P9399" t="s">
        <v>52</v>
      </c>
      <c r="R9399" t="s">
        <v>71</v>
      </c>
      <c r="S9399" t="s">
        <v>1931</v>
      </c>
      <c r="T9399" t="s">
        <v>4664</v>
      </c>
      <c r="U9399" t="s">
        <v>413</v>
      </c>
      <c r="V9399" t="s">
        <v>57</v>
      </c>
      <c r="W9399" s="6" t="s">
        <v>415</v>
      </c>
      <c r="X9399" t="s">
        <v>146</v>
      </c>
      <c r="Y9399">
        <v>30</v>
      </c>
      <c r="Z9399">
        <v>35000</v>
      </c>
      <c r="AA9399" t="s">
        <v>87</v>
      </c>
      <c r="AB9399"/>
      <c r="AC9399" s="3">
        <v>697200</v>
      </c>
      <c r="AD9399" s="3">
        <v>19.920000000000002</v>
      </c>
      <c r="AE9399" s="3">
        <v>0.66</v>
      </c>
      <c r="AF9399" t="s">
        <v>307</v>
      </c>
      <c r="AG9399" t="s">
        <v>47</v>
      </c>
      <c r="AH9399" s="8">
        <v>3869</v>
      </c>
      <c r="AI9399" s="7" t="s">
        <v>44</v>
      </c>
      <c r="AJ9399" s="9">
        <v>1503.16</v>
      </c>
      <c r="AK9399" s="5">
        <f t="shared" si="280"/>
        <v>17</v>
      </c>
    </row>
    <row r="9400" spans="1:37" hidden="1" x14ac:dyDescent="0.3">
      <c r="A9400">
        <v>85690</v>
      </c>
      <c r="B9400" t="s">
        <v>2650</v>
      </c>
      <c r="C9400" t="s">
        <v>10999</v>
      </c>
      <c r="D9400" t="s">
        <v>15220</v>
      </c>
      <c r="E9400" t="s">
        <v>15221</v>
      </c>
      <c r="F9400" t="s">
        <v>87</v>
      </c>
      <c r="G9400" t="s">
        <v>33</v>
      </c>
      <c r="H9400" t="s">
        <v>1929</v>
      </c>
      <c r="I9400" t="s">
        <v>1930</v>
      </c>
      <c r="J9400" t="s">
        <v>36</v>
      </c>
      <c r="K9400" s="2">
        <v>40453</v>
      </c>
      <c r="L9400" t="s">
        <v>1930</v>
      </c>
      <c r="M9400" s="4">
        <v>40374</v>
      </c>
      <c r="N9400" s="4">
        <v>40357</v>
      </c>
      <c r="O9400" s="1">
        <v>40357</v>
      </c>
      <c r="P9400" t="s">
        <v>52</v>
      </c>
      <c r="R9400" t="s">
        <v>71</v>
      </c>
      <c r="S9400" t="s">
        <v>1931</v>
      </c>
      <c r="T9400" t="s">
        <v>4664</v>
      </c>
      <c r="U9400" t="s">
        <v>413</v>
      </c>
      <c r="V9400" t="s">
        <v>57</v>
      </c>
      <c r="W9400" s="6" t="s">
        <v>415</v>
      </c>
      <c r="X9400" t="s">
        <v>146</v>
      </c>
      <c r="Y9400">
        <v>30</v>
      </c>
      <c r="Z9400">
        <v>1000</v>
      </c>
      <c r="AA9400" t="s">
        <v>87</v>
      </c>
      <c r="AB9400"/>
      <c r="AC9400" s="3">
        <v>19920</v>
      </c>
      <c r="AD9400" s="3">
        <v>19.920000000000002</v>
      </c>
      <c r="AE9400" s="3">
        <v>0.66</v>
      </c>
      <c r="AF9400" t="s">
        <v>307</v>
      </c>
      <c r="AG9400" t="s">
        <v>47</v>
      </c>
      <c r="AH9400" s="8">
        <v>91</v>
      </c>
      <c r="AI9400" s="7" t="s">
        <v>44</v>
      </c>
      <c r="AJ9400" s="9">
        <v>42.95</v>
      </c>
      <c r="AK9400" s="5">
        <f t="shared" si="280"/>
        <v>17</v>
      </c>
    </row>
    <row r="9401" spans="1:37" hidden="1" x14ac:dyDescent="0.3">
      <c r="A9401">
        <v>85691</v>
      </c>
      <c r="B9401" t="s">
        <v>2650</v>
      </c>
      <c r="C9401" t="s">
        <v>10999</v>
      </c>
      <c r="D9401" t="s">
        <v>15222</v>
      </c>
      <c r="E9401" t="s">
        <v>15223</v>
      </c>
      <c r="F9401" t="s">
        <v>87</v>
      </c>
      <c r="G9401" t="s">
        <v>33</v>
      </c>
      <c r="H9401" t="s">
        <v>1929</v>
      </c>
      <c r="I9401" t="s">
        <v>1930</v>
      </c>
      <c r="J9401" t="s">
        <v>36</v>
      </c>
      <c r="K9401" s="2">
        <v>40453</v>
      </c>
      <c r="L9401" t="s">
        <v>1930</v>
      </c>
      <c r="M9401" s="4">
        <v>40374</v>
      </c>
      <c r="N9401" s="4">
        <v>40357</v>
      </c>
      <c r="O9401" s="1">
        <v>40357</v>
      </c>
      <c r="P9401" t="s">
        <v>52</v>
      </c>
      <c r="R9401" t="s">
        <v>71</v>
      </c>
      <c r="S9401" t="s">
        <v>1931</v>
      </c>
      <c r="T9401" t="s">
        <v>143</v>
      </c>
      <c r="U9401" t="s">
        <v>144</v>
      </c>
      <c r="V9401" t="s">
        <v>57</v>
      </c>
      <c r="W9401" s="6" t="s">
        <v>145</v>
      </c>
      <c r="X9401" t="s">
        <v>146</v>
      </c>
      <c r="Y9401">
        <v>60</v>
      </c>
      <c r="Z9401">
        <v>33000</v>
      </c>
      <c r="AA9401" t="s">
        <v>87</v>
      </c>
      <c r="AB9401"/>
      <c r="AC9401" s="3">
        <v>289080</v>
      </c>
      <c r="AD9401" s="3">
        <v>8.76</v>
      </c>
      <c r="AE9401" s="3">
        <v>0.15</v>
      </c>
      <c r="AF9401" t="s">
        <v>307</v>
      </c>
      <c r="AG9401" t="s">
        <v>47</v>
      </c>
      <c r="AH9401" s="8">
        <v>2654</v>
      </c>
      <c r="AI9401" s="7" t="s">
        <v>44</v>
      </c>
      <c r="AJ9401" s="9">
        <v>623.26</v>
      </c>
      <c r="AK9401" s="5">
        <f t="shared" si="280"/>
        <v>17</v>
      </c>
    </row>
    <row r="9402" spans="1:37" hidden="1" x14ac:dyDescent="0.3">
      <c r="A9402">
        <v>85692</v>
      </c>
      <c r="B9402" t="s">
        <v>2650</v>
      </c>
      <c r="C9402" t="s">
        <v>10999</v>
      </c>
      <c r="D9402" t="s">
        <v>15224</v>
      </c>
      <c r="E9402" t="s">
        <v>15225</v>
      </c>
      <c r="F9402" t="s">
        <v>87</v>
      </c>
      <c r="G9402" t="s">
        <v>33</v>
      </c>
      <c r="H9402" t="s">
        <v>1929</v>
      </c>
      <c r="I9402" t="s">
        <v>1930</v>
      </c>
      <c r="J9402" t="s">
        <v>36</v>
      </c>
      <c r="K9402" s="2">
        <v>40453</v>
      </c>
      <c r="L9402" t="s">
        <v>1930</v>
      </c>
      <c r="M9402" s="4">
        <v>40374</v>
      </c>
      <c r="N9402" s="4">
        <v>40357</v>
      </c>
      <c r="O9402" s="1">
        <v>40357</v>
      </c>
      <c r="P9402" t="s">
        <v>52</v>
      </c>
      <c r="R9402" t="s">
        <v>71</v>
      </c>
      <c r="S9402" t="s">
        <v>1931</v>
      </c>
      <c r="T9402" t="s">
        <v>143</v>
      </c>
      <c r="U9402" t="s">
        <v>144</v>
      </c>
      <c r="V9402" t="s">
        <v>57</v>
      </c>
      <c r="W9402" s="6" t="s">
        <v>145</v>
      </c>
      <c r="X9402" t="s">
        <v>146</v>
      </c>
      <c r="Y9402">
        <v>60</v>
      </c>
      <c r="Z9402">
        <v>2000</v>
      </c>
      <c r="AA9402" t="s">
        <v>87</v>
      </c>
      <c r="AB9402"/>
      <c r="AC9402" s="3">
        <v>17520</v>
      </c>
      <c r="AD9402" s="3">
        <v>8.76</v>
      </c>
      <c r="AE9402" s="3">
        <v>0.15</v>
      </c>
      <c r="AF9402" t="s">
        <v>307</v>
      </c>
      <c r="AG9402" t="s">
        <v>47</v>
      </c>
      <c r="AH9402" s="8">
        <v>161</v>
      </c>
      <c r="AI9402" s="7" t="s">
        <v>44</v>
      </c>
      <c r="AJ9402" s="9">
        <v>37.770000000000003</v>
      </c>
      <c r="AK9402" s="5">
        <f t="shared" si="280"/>
        <v>17</v>
      </c>
    </row>
    <row r="9403" spans="1:37" hidden="1" x14ac:dyDescent="0.3">
      <c r="A9403">
        <v>85693</v>
      </c>
      <c r="B9403" t="s">
        <v>4311</v>
      </c>
      <c r="C9403" t="s">
        <v>12038</v>
      </c>
      <c r="D9403" t="s">
        <v>12898</v>
      </c>
      <c r="E9403" t="s">
        <v>12899</v>
      </c>
      <c r="F9403" t="s">
        <v>809</v>
      </c>
      <c r="G9403" t="s">
        <v>33</v>
      </c>
      <c r="H9403" t="s">
        <v>1929</v>
      </c>
      <c r="I9403" t="s">
        <v>1930</v>
      </c>
      <c r="J9403" t="s">
        <v>36</v>
      </c>
      <c r="K9403" s="2">
        <v>40212</v>
      </c>
      <c r="L9403" t="s">
        <v>1930</v>
      </c>
      <c r="M9403" s="4">
        <v>40394</v>
      </c>
      <c r="N9403" s="4">
        <v>40392</v>
      </c>
      <c r="O9403" s="1">
        <v>40392</v>
      </c>
      <c r="P9403" t="s">
        <v>52</v>
      </c>
      <c r="R9403" t="s">
        <v>71</v>
      </c>
      <c r="S9403" t="s">
        <v>1931</v>
      </c>
      <c r="T9403" t="s">
        <v>143</v>
      </c>
      <c r="U9403" t="s">
        <v>144</v>
      </c>
      <c r="V9403" t="s">
        <v>57</v>
      </c>
      <c r="W9403" s="6" t="s">
        <v>145</v>
      </c>
      <c r="X9403" t="s">
        <v>146</v>
      </c>
      <c r="Y9403">
        <v>60</v>
      </c>
      <c r="Z9403">
        <v>3000</v>
      </c>
      <c r="AA9403" t="s">
        <v>809</v>
      </c>
      <c r="AB9403"/>
      <c r="AC9403" s="3">
        <v>26280</v>
      </c>
      <c r="AD9403" s="3">
        <v>8.76</v>
      </c>
      <c r="AE9403" s="3">
        <v>0.15</v>
      </c>
      <c r="AF9403" t="s">
        <v>60</v>
      </c>
      <c r="AG9403" t="s">
        <v>109</v>
      </c>
      <c r="AH9403" s="8" t="s">
        <v>44</v>
      </c>
      <c r="AI9403" s="7" t="s">
        <v>44</v>
      </c>
      <c r="AJ9403" s="9">
        <v>56.66</v>
      </c>
      <c r="AK9403" s="5">
        <f t="shared" si="280"/>
        <v>2</v>
      </c>
    </row>
    <row r="9404" spans="1:37" hidden="1" x14ac:dyDescent="0.3">
      <c r="A9404">
        <v>85694</v>
      </c>
      <c r="B9404" t="s">
        <v>2650</v>
      </c>
      <c r="C9404" t="s">
        <v>10999</v>
      </c>
      <c r="D9404" t="s">
        <v>15226</v>
      </c>
      <c r="E9404" t="s">
        <v>15227</v>
      </c>
      <c r="F9404" t="s">
        <v>87</v>
      </c>
      <c r="G9404" t="s">
        <v>33</v>
      </c>
      <c r="H9404" t="s">
        <v>1929</v>
      </c>
      <c r="I9404" t="s">
        <v>1930</v>
      </c>
      <c r="J9404" t="s">
        <v>2238</v>
      </c>
      <c r="K9404" s="2">
        <v>40453</v>
      </c>
      <c r="L9404" t="s">
        <v>1930</v>
      </c>
      <c r="M9404" s="4">
        <v>40406</v>
      </c>
      <c r="N9404" s="4">
        <v>40407</v>
      </c>
      <c r="O9404" s="1">
        <v>40407</v>
      </c>
      <c r="P9404" t="s">
        <v>52</v>
      </c>
      <c r="R9404" t="s">
        <v>71</v>
      </c>
      <c r="S9404" t="s">
        <v>1931</v>
      </c>
      <c r="T9404" t="s">
        <v>563</v>
      </c>
      <c r="U9404" t="s">
        <v>564</v>
      </c>
      <c r="V9404" t="s">
        <v>57</v>
      </c>
      <c r="W9404" s="6" t="s">
        <v>565</v>
      </c>
      <c r="X9404" t="s">
        <v>146</v>
      </c>
      <c r="Y9404">
        <v>60</v>
      </c>
      <c r="Z9404">
        <v>55070</v>
      </c>
      <c r="AA9404" t="s">
        <v>87</v>
      </c>
      <c r="AB9404"/>
      <c r="AC9404" s="3">
        <v>617885.4</v>
      </c>
      <c r="AD9404" s="3">
        <v>11.22</v>
      </c>
      <c r="AE9404" s="3">
        <v>0.19</v>
      </c>
      <c r="AF9404" t="s">
        <v>60</v>
      </c>
      <c r="AG9404" t="s">
        <v>47</v>
      </c>
      <c r="AH9404" s="8">
        <v>7253</v>
      </c>
      <c r="AI9404" s="7">
        <v>6147.18</v>
      </c>
      <c r="AJ9404" s="9">
        <v>1332.16</v>
      </c>
      <c r="AK9404" s="5">
        <f t="shared" si="280"/>
        <v>-1</v>
      </c>
    </row>
    <row r="9405" spans="1:37" hidden="1" x14ac:dyDescent="0.3">
      <c r="A9405">
        <v>85695</v>
      </c>
      <c r="B9405" t="s">
        <v>4153</v>
      </c>
      <c r="C9405" t="s">
        <v>10980</v>
      </c>
      <c r="D9405" t="s">
        <v>12103</v>
      </c>
      <c r="E9405" t="s">
        <v>12104</v>
      </c>
      <c r="F9405" t="s">
        <v>151</v>
      </c>
      <c r="G9405" t="s">
        <v>33</v>
      </c>
      <c r="H9405" t="s">
        <v>1929</v>
      </c>
      <c r="I9405" t="s">
        <v>1930</v>
      </c>
      <c r="J9405" t="s">
        <v>36</v>
      </c>
      <c r="K9405" t="s">
        <v>5084</v>
      </c>
      <c r="L9405" t="s">
        <v>1930</v>
      </c>
      <c r="M9405" s="4">
        <v>40400</v>
      </c>
      <c r="N9405" s="4">
        <v>40413</v>
      </c>
      <c r="O9405" s="1">
        <v>40413</v>
      </c>
      <c r="P9405" t="s">
        <v>52</v>
      </c>
      <c r="R9405" t="s">
        <v>53</v>
      </c>
      <c r="S9405" t="s">
        <v>1931</v>
      </c>
      <c r="T9405" t="s">
        <v>499</v>
      </c>
      <c r="U9405" t="s">
        <v>74</v>
      </c>
      <c r="V9405" t="s">
        <v>57</v>
      </c>
      <c r="W9405" s="6" t="s">
        <v>58</v>
      </c>
      <c r="X9405" t="s">
        <v>90</v>
      </c>
      <c r="Y9405">
        <v>240</v>
      </c>
      <c r="Z9405">
        <v>3584</v>
      </c>
      <c r="AA9405" t="s">
        <v>151</v>
      </c>
      <c r="AB9405"/>
      <c r="AC9405" s="3">
        <v>6917.12</v>
      </c>
      <c r="AD9405" s="3">
        <v>1.93</v>
      </c>
      <c r="AE9405" s="3">
        <v>0.01</v>
      </c>
      <c r="AF9405" t="s">
        <v>147</v>
      </c>
      <c r="AG9405" t="s">
        <v>109</v>
      </c>
      <c r="AH9405" s="8" t="s">
        <v>44</v>
      </c>
      <c r="AI9405" s="7" t="s">
        <v>44</v>
      </c>
      <c r="AJ9405" s="9">
        <v>14.91</v>
      </c>
      <c r="AK9405" s="5">
        <f t="shared" si="280"/>
        <v>-13</v>
      </c>
    </row>
    <row r="9406" spans="1:37" hidden="1" x14ac:dyDescent="0.3">
      <c r="A9406">
        <v>85696</v>
      </c>
      <c r="B9406" t="s">
        <v>2650</v>
      </c>
      <c r="C9406" t="s">
        <v>10999</v>
      </c>
      <c r="D9406" t="s">
        <v>15228</v>
      </c>
      <c r="E9406" t="s">
        <v>15229</v>
      </c>
      <c r="F9406" t="s">
        <v>87</v>
      </c>
      <c r="G9406" t="s">
        <v>33</v>
      </c>
      <c r="H9406" t="s">
        <v>1929</v>
      </c>
      <c r="I9406" t="s">
        <v>1930</v>
      </c>
      <c r="J9406" t="s">
        <v>36</v>
      </c>
      <c r="K9406" s="2">
        <v>40453</v>
      </c>
      <c r="L9406" t="s">
        <v>1930</v>
      </c>
      <c r="M9406" s="4">
        <v>40421</v>
      </c>
      <c r="N9406" s="4">
        <v>40407</v>
      </c>
      <c r="O9406" s="1">
        <v>40407</v>
      </c>
      <c r="P9406" t="s">
        <v>52</v>
      </c>
      <c r="R9406" t="s">
        <v>71</v>
      </c>
      <c r="S9406" t="s">
        <v>1931</v>
      </c>
      <c r="T9406" t="s">
        <v>563</v>
      </c>
      <c r="U9406" t="s">
        <v>564</v>
      </c>
      <c r="V9406" t="s">
        <v>57</v>
      </c>
      <c r="W9406" s="6" t="s">
        <v>565</v>
      </c>
      <c r="X9406" t="s">
        <v>146</v>
      </c>
      <c r="Y9406">
        <v>60</v>
      </c>
      <c r="Z9406">
        <v>10000</v>
      </c>
      <c r="AA9406" t="s">
        <v>87</v>
      </c>
      <c r="AB9406"/>
      <c r="AC9406" s="3">
        <v>112200</v>
      </c>
      <c r="AD9406" s="3">
        <v>11.22</v>
      </c>
      <c r="AE9406" s="3">
        <v>0.19</v>
      </c>
      <c r="AF9406" t="s">
        <v>60</v>
      </c>
      <c r="AG9406" t="s">
        <v>47</v>
      </c>
      <c r="AH9406" s="8">
        <v>1250</v>
      </c>
      <c r="AI9406" s="7">
        <v>6147.18</v>
      </c>
      <c r="AJ9406" s="9">
        <v>241.9</v>
      </c>
      <c r="AK9406" s="5">
        <f t="shared" si="280"/>
        <v>14</v>
      </c>
    </row>
    <row r="9407" spans="1:37" hidden="1" x14ac:dyDescent="0.3">
      <c r="A9407">
        <v>85697</v>
      </c>
      <c r="B9407" t="s">
        <v>2650</v>
      </c>
      <c r="C9407" t="s">
        <v>11018</v>
      </c>
      <c r="D9407" t="s">
        <v>15230</v>
      </c>
      <c r="E9407" t="s">
        <v>15231</v>
      </c>
      <c r="F9407" t="s">
        <v>87</v>
      </c>
      <c r="G9407" t="s">
        <v>33</v>
      </c>
      <c r="H9407" t="s">
        <v>1929</v>
      </c>
      <c r="I9407" t="s">
        <v>1930</v>
      </c>
      <c r="J9407" t="s">
        <v>2238</v>
      </c>
      <c r="K9407" t="s">
        <v>4985</v>
      </c>
      <c r="L9407" t="s">
        <v>1930</v>
      </c>
      <c r="M9407" s="4">
        <v>40421</v>
      </c>
      <c r="N9407" s="4">
        <v>40407</v>
      </c>
      <c r="O9407" s="1">
        <v>40407</v>
      </c>
      <c r="P9407" t="s">
        <v>52</v>
      </c>
      <c r="R9407" t="s">
        <v>71</v>
      </c>
      <c r="S9407" t="s">
        <v>1931</v>
      </c>
      <c r="T9407" t="s">
        <v>563</v>
      </c>
      <c r="U9407" t="s">
        <v>564</v>
      </c>
      <c r="V9407" t="s">
        <v>57</v>
      </c>
      <c r="W9407" s="6" t="s">
        <v>565</v>
      </c>
      <c r="X9407" t="s">
        <v>146</v>
      </c>
      <c r="Y9407">
        <v>60</v>
      </c>
      <c r="Z9407">
        <v>80000</v>
      </c>
      <c r="AA9407" t="s">
        <v>87</v>
      </c>
      <c r="AB9407"/>
      <c r="AC9407" s="3">
        <v>897600</v>
      </c>
      <c r="AD9407" s="3">
        <v>11.22</v>
      </c>
      <c r="AE9407" s="3">
        <v>0.19</v>
      </c>
      <c r="AF9407" t="s">
        <v>60</v>
      </c>
      <c r="AG9407" t="s">
        <v>47</v>
      </c>
      <c r="AH9407" s="8">
        <v>10519</v>
      </c>
      <c r="AI9407" s="7">
        <v>6147.18</v>
      </c>
      <c r="AJ9407" s="9">
        <v>1935.23</v>
      </c>
      <c r="AK9407" s="5">
        <f t="shared" si="280"/>
        <v>14</v>
      </c>
    </row>
    <row r="9408" spans="1:37" hidden="1" x14ac:dyDescent="0.3">
      <c r="A9408">
        <v>85698</v>
      </c>
      <c r="B9408" t="s">
        <v>2650</v>
      </c>
      <c r="C9408" t="s">
        <v>11018</v>
      </c>
      <c r="D9408" t="s">
        <v>15232</v>
      </c>
      <c r="E9408" t="s">
        <v>15233</v>
      </c>
      <c r="F9408" t="s">
        <v>87</v>
      </c>
      <c r="G9408" t="s">
        <v>33</v>
      </c>
      <c r="H9408" t="s">
        <v>1929</v>
      </c>
      <c r="I9408" t="s">
        <v>1930</v>
      </c>
      <c r="J9408" t="s">
        <v>2238</v>
      </c>
      <c r="K9408" t="s">
        <v>4985</v>
      </c>
      <c r="L9408" t="s">
        <v>1930</v>
      </c>
      <c r="M9408" s="4">
        <v>40421</v>
      </c>
      <c r="N9408" s="4">
        <v>40407</v>
      </c>
      <c r="O9408" s="1">
        <v>40407</v>
      </c>
      <c r="P9408" t="s">
        <v>52</v>
      </c>
      <c r="R9408" t="s">
        <v>71</v>
      </c>
      <c r="S9408" t="s">
        <v>1931</v>
      </c>
      <c r="T9408" t="s">
        <v>563</v>
      </c>
      <c r="U9408" t="s">
        <v>564</v>
      </c>
      <c r="V9408" t="s">
        <v>57</v>
      </c>
      <c r="W9408" s="6" t="s">
        <v>565</v>
      </c>
      <c r="X9408" t="s">
        <v>146</v>
      </c>
      <c r="Y9408">
        <v>60</v>
      </c>
      <c r="Z9408">
        <v>15000</v>
      </c>
      <c r="AA9408" t="s">
        <v>87</v>
      </c>
      <c r="AB9408"/>
      <c r="AC9408" s="3">
        <v>168300</v>
      </c>
      <c r="AD9408" s="3">
        <v>11.22</v>
      </c>
      <c r="AE9408" s="3">
        <v>0.19</v>
      </c>
      <c r="AF9408" t="s">
        <v>60</v>
      </c>
      <c r="AG9408" t="s">
        <v>47</v>
      </c>
      <c r="AH9408" s="8">
        <v>1972</v>
      </c>
      <c r="AI9408" s="7">
        <v>6147.18</v>
      </c>
      <c r="AJ9408" s="9">
        <v>362.85</v>
      </c>
      <c r="AK9408" s="5">
        <f t="shared" si="280"/>
        <v>14</v>
      </c>
    </row>
    <row r="9409" spans="1:37" hidden="1" x14ac:dyDescent="0.3">
      <c r="A9409">
        <v>85699</v>
      </c>
      <c r="B9409" t="s">
        <v>2650</v>
      </c>
      <c r="C9409" t="s">
        <v>10999</v>
      </c>
      <c r="D9409" t="s">
        <v>15234</v>
      </c>
      <c r="E9409" t="s">
        <v>15235</v>
      </c>
      <c r="F9409" t="s">
        <v>87</v>
      </c>
      <c r="G9409" t="s">
        <v>33</v>
      </c>
      <c r="H9409" t="s">
        <v>1929</v>
      </c>
      <c r="I9409" t="s">
        <v>1930</v>
      </c>
      <c r="J9409" t="s">
        <v>2238</v>
      </c>
      <c r="K9409" s="2">
        <v>40453</v>
      </c>
      <c r="L9409" t="s">
        <v>1930</v>
      </c>
      <c r="M9409" s="4">
        <v>40421</v>
      </c>
      <c r="N9409" s="4">
        <v>40407</v>
      </c>
      <c r="O9409" s="1">
        <v>40407</v>
      </c>
      <c r="P9409" t="s">
        <v>52</v>
      </c>
      <c r="R9409" t="s">
        <v>71</v>
      </c>
      <c r="S9409" t="s">
        <v>1931</v>
      </c>
      <c r="T9409" t="s">
        <v>614</v>
      </c>
      <c r="U9409" t="s">
        <v>357</v>
      </c>
      <c r="V9409" t="s">
        <v>57</v>
      </c>
      <c r="W9409" s="6" t="s">
        <v>244</v>
      </c>
      <c r="X9409" t="s">
        <v>76</v>
      </c>
      <c r="Y9409">
        <v>60</v>
      </c>
      <c r="Z9409">
        <v>2300</v>
      </c>
      <c r="AA9409" t="s">
        <v>87</v>
      </c>
      <c r="AB9409"/>
      <c r="AC9409" s="3">
        <v>37812</v>
      </c>
      <c r="AD9409" s="3">
        <v>16.440000000000001</v>
      </c>
      <c r="AE9409" s="3">
        <v>0.27</v>
      </c>
      <c r="AF9409" t="s">
        <v>60</v>
      </c>
      <c r="AG9409" t="s">
        <v>47</v>
      </c>
      <c r="AH9409" s="8">
        <v>336</v>
      </c>
      <c r="AI9409" s="7">
        <v>6147.18</v>
      </c>
      <c r="AJ9409" s="9">
        <v>81.52</v>
      </c>
      <c r="AK9409" s="5">
        <f t="shared" si="280"/>
        <v>14</v>
      </c>
    </row>
    <row r="9410" spans="1:37" hidden="1" x14ac:dyDescent="0.3">
      <c r="A9410">
        <v>85700</v>
      </c>
      <c r="B9410" t="s">
        <v>4244</v>
      </c>
      <c r="C9410" t="s">
        <v>10983</v>
      </c>
      <c r="D9410" t="s">
        <v>12105</v>
      </c>
      <c r="E9410" t="s">
        <v>12106</v>
      </c>
      <c r="F9410" t="s">
        <v>32</v>
      </c>
      <c r="G9410" t="s">
        <v>33</v>
      </c>
      <c r="H9410" t="s">
        <v>1929</v>
      </c>
      <c r="I9410" t="s">
        <v>1930</v>
      </c>
      <c r="J9410" t="s">
        <v>36</v>
      </c>
      <c r="K9410" s="2">
        <v>40240</v>
      </c>
      <c r="L9410" t="s">
        <v>1930</v>
      </c>
      <c r="M9410" s="4">
        <v>40413</v>
      </c>
      <c r="N9410" s="4">
        <v>40413</v>
      </c>
      <c r="O9410" s="1">
        <v>40413</v>
      </c>
      <c r="P9410" t="s">
        <v>52</v>
      </c>
      <c r="R9410" t="s">
        <v>71</v>
      </c>
      <c r="S9410" t="s">
        <v>1931</v>
      </c>
      <c r="T9410" t="s">
        <v>7167</v>
      </c>
      <c r="U9410" t="s">
        <v>4906</v>
      </c>
      <c r="V9410" t="s">
        <v>57</v>
      </c>
      <c r="W9410" s="6" t="s">
        <v>5878</v>
      </c>
      <c r="X9410" t="s">
        <v>146</v>
      </c>
      <c r="Y9410">
        <v>30</v>
      </c>
      <c r="Z9410">
        <v>1500</v>
      </c>
      <c r="AA9410" t="s">
        <v>32</v>
      </c>
      <c r="AB9410"/>
      <c r="AC9410" s="3">
        <v>33750</v>
      </c>
      <c r="AD9410" s="3">
        <v>22.5</v>
      </c>
      <c r="AE9410" s="3">
        <v>0.75</v>
      </c>
      <c r="AF9410" t="s">
        <v>307</v>
      </c>
      <c r="AG9410" t="s">
        <v>109</v>
      </c>
      <c r="AH9410" s="8" t="s">
        <v>44</v>
      </c>
      <c r="AI9410" s="7" t="s">
        <v>44</v>
      </c>
      <c r="AJ9410" s="9">
        <v>72.760000000000005</v>
      </c>
      <c r="AK9410" s="5">
        <f t="shared" si="280"/>
        <v>0</v>
      </c>
    </row>
    <row r="9411" spans="1:37" hidden="1" x14ac:dyDescent="0.3">
      <c r="A9411">
        <v>85702</v>
      </c>
      <c r="B9411" t="s">
        <v>12113</v>
      </c>
      <c r="C9411" t="s">
        <v>12114</v>
      </c>
      <c r="D9411" t="s">
        <v>14243</v>
      </c>
      <c r="E9411" t="s">
        <v>14244</v>
      </c>
      <c r="F9411" t="s">
        <v>809</v>
      </c>
      <c r="G9411" t="s">
        <v>33</v>
      </c>
      <c r="H9411" t="s">
        <v>1929</v>
      </c>
      <c r="I9411" t="s">
        <v>1930</v>
      </c>
      <c r="J9411" t="s">
        <v>36</v>
      </c>
      <c r="K9411" s="2">
        <v>40337</v>
      </c>
      <c r="L9411" t="s">
        <v>1930</v>
      </c>
      <c r="M9411" s="4">
        <v>40451</v>
      </c>
      <c r="N9411" s="4">
        <v>40413</v>
      </c>
      <c r="O9411" s="1">
        <v>40413</v>
      </c>
      <c r="P9411" t="s">
        <v>52</v>
      </c>
      <c r="R9411" t="s">
        <v>71</v>
      </c>
      <c r="S9411" t="s">
        <v>1931</v>
      </c>
      <c r="T9411" t="s">
        <v>143</v>
      </c>
      <c r="U9411" t="s">
        <v>144</v>
      </c>
      <c r="V9411" t="s">
        <v>57</v>
      </c>
      <c r="W9411" s="6" t="s">
        <v>145</v>
      </c>
      <c r="X9411" t="s">
        <v>146</v>
      </c>
      <c r="Y9411">
        <v>60</v>
      </c>
      <c r="Z9411">
        <v>2999</v>
      </c>
      <c r="AA9411" t="s">
        <v>809</v>
      </c>
      <c r="AB9411"/>
      <c r="AC9411" s="3">
        <v>25641.45</v>
      </c>
      <c r="AD9411" s="3">
        <v>8.5500000000000007</v>
      </c>
      <c r="AE9411" s="3">
        <v>0.14000000000000001</v>
      </c>
      <c r="AF9411" t="s">
        <v>554</v>
      </c>
      <c r="AG9411" t="s">
        <v>109</v>
      </c>
      <c r="AH9411" s="8" t="s">
        <v>44</v>
      </c>
      <c r="AI9411" s="7" t="s">
        <v>44</v>
      </c>
      <c r="AJ9411" s="9">
        <v>55.28</v>
      </c>
      <c r="AK9411" s="5">
        <f t="shared" ref="AK9411:AK9474" si="281">M9411-N9411</f>
        <v>38</v>
      </c>
    </row>
    <row r="9412" spans="1:37" hidden="1" x14ac:dyDescent="0.3">
      <c r="A9412">
        <v>85703</v>
      </c>
      <c r="B9412" t="s">
        <v>4244</v>
      </c>
      <c r="C9412" t="s">
        <v>11026</v>
      </c>
      <c r="D9412" t="s">
        <v>15236</v>
      </c>
      <c r="E9412" t="s">
        <v>15237</v>
      </c>
      <c r="F9412" t="s">
        <v>32</v>
      </c>
      <c r="G9412" t="s">
        <v>33</v>
      </c>
      <c r="H9412" t="s">
        <v>1929</v>
      </c>
      <c r="I9412" t="s">
        <v>1930</v>
      </c>
      <c r="J9412" t="s">
        <v>36</v>
      </c>
      <c r="K9412" s="2">
        <v>40364</v>
      </c>
      <c r="L9412" t="s">
        <v>1930</v>
      </c>
      <c r="M9412" s="4">
        <v>40442</v>
      </c>
      <c r="N9412" s="4">
        <v>40427</v>
      </c>
      <c r="O9412" s="1">
        <v>40427</v>
      </c>
      <c r="P9412" t="s">
        <v>52</v>
      </c>
      <c r="R9412" t="s">
        <v>71</v>
      </c>
      <c r="S9412" t="s">
        <v>1931</v>
      </c>
      <c r="T9412" t="s">
        <v>143</v>
      </c>
      <c r="U9412" t="s">
        <v>144</v>
      </c>
      <c r="V9412" t="s">
        <v>57</v>
      </c>
      <c r="W9412" s="6" t="s">
        <v>145</v>
      </c>
      <c r="X9412" t="s">
        <v>146</v>
      </c>
      <c r="Y9412">
        <v>60</v>
      </c>
      <c r="Z9412">
        <v>40752</v>
      </c>
      <c r="AA9412" t="s">
        <v>32</v>
      </c>
      <c r="AB9412"/>
      <c r="AC9412" s="3">
        <v>348429.6</v>
      </c>
      <c r="AD9412" s="3">
        <v>8.5500000000000007</v>
      </c>
      <c r="AE9412" s="3">
        <v>0.14000000000000001</v>
      </c>
      <c r="AF9412" t="s">
        <v>554</v>
      </c>
      <c r="AG9412" t="s">
        <v>47</v>
      </c>
      <c r="AH9412" s="8">
        <v>3506</v>
      </c>
      <c r="AI9412" s="7">
        <v>8815.65</v>
      </c>
      <c r="AJ9412" s="9">
        <v>751.21</v>
      </c>
      <c r="AK9412" s="5">
        <f t="shared" si="281"/>
        <v>15</v>
      </c>
    </row>
    <row r="9413" spans="1:37" hidden="1" x14ac:dyDescent="0.3">
      <c r="A9413">
        <v>85704</v>
      </c>
      <c r="B9413" t="s">
        <v>4146</v>
      </c>
      <c r="C9413" t="s">
        <v>10986</v>
      </c>
      <c r="D9413" t="s">
        <v>14767</v>
      </c>
      <c r="E9413" t="s">
        <v>14768</v>
      </c>
      <c r="F9413" t="s">
        <v>94</v>
      </c>
      <c r="G9413" t="s">
        <v>33</v>
      </c>
      <c r="H9413" t="s">
        <v>1929</v>
      </c>
      <c r="I9413" t="s">
        <v>1930</v>
      </c>
      <c r="J9413" t="s">
        <v>36</v>
      </c>
      <c r="K9413" t="s">
        <v>10989</v>
      </c>
      <c r="L9413" t="s">
        <v>1930</v>
      </c>
      <c r="M9413" s="4">
        <v>40443</v>
      </c>
      <c r="N9413" s="4">
        <v>40422</v>
      </c>
      <c r="O9413" s="1">
        <v>40422</v>
      </c>
      <c r="P9413" t="s">
        <v>52</v>
      </c>
      <c r="R9413" t="s">
        <v>71</v>
      </c>
      <c r="S9413" t="s">
        <v>1931</v>
      </c>
      <c r="T9413" t="s">
        <v>143</v>
      </c>
      <c r="U9413" t="s">
        <v>144</v>
      </c>
      <c r="V9413" t="s">
        <v>57</v>
      </c>
      <c r="W9413" s="6" t="s">
        <v>145</v>
      </c>
      <c r="X9413" t="s">
        <v>146</v>
      </c>
      <c r="Y9413">
        <v>60</v>
      </c>
      <c r="Z9413">
        <v>112227</v>
      </c>
      <c r="AA9413" t="s">
        <v>94</v>
      </c>
      <c r="AB9413"/>
      <c r="AC9413" s="3">
        <v>959540.85</v>
      </c>
      <c r="AD9413" s="3">
        <v>8.5500000000000007</v>
      </c>
      <c r="AE9413" s="3">
        <v>0.14000000000000001</v>
      </c>
      <c r="AF9413" t="s">
        <v>554</v>
      </c>
      <c r="AG9413" t="s">
        <v>109</v>
      </c>
      <c r="AH9413" s="8" t="s">
        <v>44</v>
      </c>
      <c r="AI9413" s="7" t="s">
        <v>44</v>
      </c>
      <c r="AJ9413" s="9">
        <v>2068.77</v>
      </c>
      <c r="AK9413" s="5">
        <f t="shared" si="281"/>
        <v>21</v>
      </c>
    </row>
    <row r="9414" spans="1:37" hidden="1" x14ac:dyDescent="0.3">
      <c r="A9414">
        <v>85705</v>
      </c>
      <c r="B9414" t="s">
        <v>4518</v>
      </c>
      <c r="C9414" t="s">
        <v>12071</v>
      </c>
      <c r="D9414" t="s">
        <v>15238</v>
      </c>
      <c r="E9414" t="s">
        <v>15239</v>
      </c>
      <c r="F9414" t="s">
        <v>224</v>
      </c>
      <c r="G9414" t="s">
        <v>33</v>
      </c>
      <c r="H9414" t="s">
        <v>1929</v>
      </c>
      <c r="I9414" t="s">
        <v>1930</v>
      </c>
      <c r="J9414" t="s">
        <v>36</v>
      </c>
      <c r="K9414" t="s">
        <v>4871</v>
      </c>
      <c r="L9414" t="s">
        <v>1930</v>
      </c>
      <c r="M9414" s="4">
        <v>40436</v>
      </c>
      <c r="N9414" s="4">
        <v>40434</v>
      </c>
      <c r="O9414" s="1">
        <v>40434</v>
      </c>
      <c r="P9414" t="s">
        <v>52</v>
      </c>
      <c r="R9414" t="s">
        <v>71</v>
      </c>
      <c r="S9414" t="s">
        <v>1931</v>
      </c>
      <c r="T9414" t="s">
        <v>73</v>
      </c>
      <c r="U9414" t="s">
        <v>74</v>
      </c>
      <c r="V9414" t="s">
        <v>57</v>
      </c>
      <c r="W9414" s="6" t="s">
        <v>75</v>
      </c>
      <c r="X9414" t="s">
        <v>76</v>
      </c>
      <c r="Y9414">
        <v>60</v>
      </c>
      <c r="Z9414">
        <v>1800</v>
      </c>
      <c r="AA9414" t="s">
        <v>224</v>
      </c>
      <c r="AB9414"/>
      <c r="AC9414" s="3">
        <v>4194</v>
      </c>
      <c r="AD9414" s="3">
        <v>2.33</v>
      </c>
      <c r="AE9414" s="3">
        <v>0.04</v>
      </c>
      <c r="AF9414" t="s">
        <v>60</v>
      </c>
      <c r="AG9414" t="s">
        <v>47</v>
      </c>
      <c r="AH9414" s="8">
        <v>74</v>
      </c>
      <c r="AI9414" s="7">
        <v>530.36</v>
      </c>
      <c r="AJ9414" s="9">
        <v>9.0399999999999991</v>
      </c>
      <c r="AK9414" s="5">
        <f t="shared" si="281"/>
        <v>2</v>
      </c>
    </row>
    <row r="9415" spans="1:37" hidden="1" x14ac:dyDescent="0.3">
      <c r="A9415">
        <v>85706</v>
      </c>
      <c r="B9415" t="s">
        <v>4244</v>
      </c>
      <c r="C9415" t="s">
        <v>11026</v>
      </c>
      <c r="D9415" t="s">
        <v>11027</v>
      </c>
      <c r="E9415" t="s">
        <v>11028</v>
      </c>
      <c r="F9415" t="s">
        <v>32</v>
      </c>
      <c r="G9415" t="s">
        <v>33</v>
      </c>
      <c r="H9415" t="s">
        <v>1929</v>
      </c>
      <c r="I9415" t="s">
        <v>1930</v>
      </c>
      <c r="J9415" t="s">
        <v>36</v>
      </c>
      <c r="K9415" s="2">
        <v>40364</v>
      </c>
      <c r="L9415" t="s">
        <v>1930</v>
      </c>
      <c r="M9415" s="4">
        <v>40451</v>
      </c>
      <c r="N9415" s="4">
        <v>40446</v>
      </c>
      <c r="O9415" s="1">
        <v>40446</v>
      </c>
      <c r="P9415" t="s">
        <v>52</v>
      </c>
      <c r="R9415" t="s">
        <v>53</v>
      </c>
      <c r="S9415" t="s">
        <v>1931</v>
      </c>
      <c r="T9415" t="s">
        <v>873</v>
      </c>
      <c r="U9415" t="s">
        <v>357</v>
      </c>
      <c r="V9415" t="s">
        <v>57</v>
      </c>
      <c r="W9415" s="6" t="s">
        <v>874</v>
      </c>
      <c r="X9415" t="s">
        <v>90</v>
      </c>
      <c r="Y9415">
        <v>240</v>
      </c>
      <c r="Z9415">
        <v>116</v>
      </c>
      <c r="AA9415" t="s">
        <v>32</v>
      </c>
      <c r="AB9415"/>
      <c r="AC9415" s="3">
        <v>1577.6</v>
      </c>
      <c r="AD9415" s="3">
        <v>13.6</v>
      </c>
      <c r="AE9415" s="3">
        <v>0.06</v>
      </c>
      <c r="AF9415" t="s">
        <v>60</v>
      </c>
      <c r="AG9415" t="s">
        <v>109</v>
      </c>
      <c r="AH9415" s="8" t="s">
        <v>44</v>
      </c>
      <c r="AI9415" s="7" t="s">
        <v>44</v>
      </c>
      <c r="AJ9415" s="9">
        <v>3.4</v>
      </c>
      <c r="AK9415" s="5">
        <f t="shared" si="281"/>
        <v>5</v>
      </c>
    </row>
    <row r="9416" spans="1:37" hidden="1" x14ac:dyDescent="0.3">
      <c r="A9416">
        <v>85707</v>
      </c>
      <c r="B9416" t="s">
        <v>4244</v>
      </c>
      <c r="C9416" t="s">
        <v>11021</v>
      </c>
      <c r="D9416" t="s">
        <v>15240</v>
      </c>
      <c r="E9416" t="s">
        <v>15241</v>
      </c>
      <c r="F9416" t="s">
        <v>32</v>
      </c>
      <c r="G9416" t="s">
        <v>33</v>
      </c>
      <c r="H9416" t="s">
        <v>1929</v>
      </c>
      <c r="I9416" t="s">
        <v>1930</v>
      </c>
      <c r="J9416" t="s">
        <v>310</v>
      </c>
      <c r="K9416" t="s">
        <v>5405</v>
      </c>
      <c r="L9416" t="s">
        <v>1930</v>
      </c>
      <c r="M9416" s="4">
        <v>40451</v>
      </c>
      <c r="N9416" s="4">
        <v>40446</v>
      </c>
      <c r="O9416" s="1">
        <v>40446</v>
      </c>
      <c r="P9416" t="s">
        <v>52</v>
      </c>
      <c r="R9416" t="s">
        <v>71</v>
      </c>
      <c r="S9416" t="s">
        <v>1931</v>
      </c>
      <c r="T9416" t="s">
        <v>2520</v>
      </c>
      <c r="U9416" t="s">
        <v>850</v>
      </c>
      <c r="V9416" t="s">
        <v>57</v>
      </c>
      <c r="W9416" s="6" t="s">
        <v>2007</v>
      </c>
      <c r="X9416" t="s">
        <v>146</v>
      </c>
      <c r="Y9416">
        <v>60</v>
      </c>
      <c r="Z9416">
        <v>2376</v>
      </c>
      <c r="AA9416" t="s">
        <v>32</v>
      </c>
      <c r="AB9416"/>
      <c r="AC9416" s="3">
        <v>7793.28</v>
      </c>
      <c r="AD9416" s="3">
        <v>3.28</v>
      </c>
      <c r="AE9416" s="3">
        <v>0.05</v>
      </c>
      <c r="AF9416" t="s">
        <v>307</v>
      </c>
      <c r="AG9416" t="s">
        <v>47</v>
      </c>
      <c r="AH9416" s="8">
        <v>189</v>
      </c>
      <c r="AI9416" s="7">
        <v>8953.2099999999991</v>
      </c>
      <c r="AJ9416" s="9">
        <v>16.8</v>
      </c>
      <c r="AK9416" s="5">
        <f t="shared" si="281"/>
        <v>5</v>
      </c>
    </row>
    <row r="9417" spans="1:37" hidden="1" x14ac:dyDescent="0.3">
      <c r="A9417">
        <v>85708</v>
      </c>
      <c r="B9417" t="s">
        <v>4164</v>
      </c>
      <c r="C9417" t="s">
        <v>15242</v>
      </c>
      <c r="D9417" t="s">
        <v>15243</v>
      </c>
      <c r="E9417" t="s">
        <v>15244</v>
      </c>
      <c r="F9417" t="s">
        <v>455</v>
      </c>
      <c r="G9417" t="s">
        <v>33</v>
      </c>
      <c r="H9417" t="s">
        <v>1929</v>
      </c>
      <c r="I9417" t="s">
        <v>1930</v>
      </c>
      <c r="J9417" t="s">
        <v>310</v>
      </c>
      <c r="K9417" t="s">
        <v>6085</v>
      </c>
      <c r="L9417" t="s">
        <v>1930</v>
      </c>
      <c r="M9417" s="4">
        <v>40466</v>
      </c>
      <c r="N9417" s="4">
        <v>40480</v>
      </c>
      <c r="O9417" s="1">
        <v>40480</v>
      </c>
      <c r="P9417" t="s">
        <v>52</v>
      </c>
      <c r="R9417" t="s">
        <v>71</v>
      </c>
      <c r="S9417" t="s">
        <v>1931</v>
      </c>
      <c r="T9417" t="s">
        <v>563</v>
      </c>
      <c r="U9417" t="s">
        <v>564</v>
      </c>
      <c r="V9417" t="s">
        <v>57</v>
      </c>
      <c r="W9417" s="6" t="s">
        <v>565</v>
      </c>
      <c r="X9417" t="s">
        <v>146</v>
      </c>
      <c r="Y9417">
        <v>60</v>
      </c>
      <c r="Z9417">
        <v>48551</v>
      </c>
      <c r="AA9417" t="s">
        <v>455</v>
      </c>
      <c r="AB9417"/>
      <c r="AC9417" s="3">
        <v>544742.22</v>
      </c>
      <c r="AD9417" s="3">
        <v>11.22</v>
      </c>
      <c r="AE9417" s="3">
        <v>0.19</v>
      </c>
      <c r="AF9417" t="s">
        <v>307</v>
      </c>
      <c r="AG9417" t="s">
        <v>47</v>
      </c>
      <c r="AH9417" s="8">
        <v>15664</v>
      </c>
      <c r="AI9417" s="7">
        <v>11884.42</v>
      </c>
      <c r="AJ9417" s="9">
        <v>1174.46</v>
      </c>
      <c r="AK9417" s="5">
        <f t="shared" si="281"/>
        <v>-14</v>
      </c>
    </row>
    <row r="9418" spans="1:37" hidden="1" x14ac:dyDescent="0.3">
      <c r="A9418">
        <v>85709</v>
      </c>
      <c r="B9418" t="s">
        <v>4368</v>
      </c>
      <c r="C9418" t="s">
        <v>10964</v>
      </c>
      <c r="D9418" t="s">
        <v>12123</v>
      </c>
      <c r="E9418" t="s">
        <v>12124</v>
      </c>
      <c r="F9418" t="s">
        <v>155</v>
      </c>
      <c r="G9418" t="s">
        <v>33</v>
      </c>
      <c r="H9418" t="s">
        <v>1929</v>
      </c>
      <c r="I9418" t="s">
        <v>1930</v>
      </c>
      <c r="J9418" t="s">
        <v>310</v>
      </c>
      <c r="K9418" s="2">
        <v>40037</v>
      </c>
      <c r="L9418" t="s">
        <v>1930</v>
      </c>
      <c r="M9418" s="4">
        <v>40451</v>
      </c>
      <c r="N9418" s="4">
        <v>40455</v>
      </c>
      <c r="O9418" s="1">
        <v>40455</v>
      </c>
      <c r="P9418" t="s">
        <v>52</v>
      </c>
      <c r="R9418" t="s">
        <v>71</v>
      </c>
      <c r="S9418" t="s">
        <v>1931</v>
      </c>
      <c r="T9418" t="s">
        <v>305</v>
      </c>
      <c r="U9418" t="s">
        <v>98</v>
      </c>
      <c r="V9418" t="s">
        <v>57</v>
      </c>
      <c r="W9418" s="6" t="s">
        <v>306</v>
      </c>
      <c r="X9418" t="s">
        <v>76</v>
      </c>
      <c r="Y9418">
        <v>30</v>
      </c>
      <c r="Z9418">
        <v>5900</v>
      </c>
      <c r="AA9418" t="s">
        <v>155</v>
      </c>
      <c r="AB9418"/>
      <c r="AC9418" s="3">
        <v>25606</v>
      </c>
      <c r="AD9418" s="3">
        <v>4.34</v>
      </c>
      <c r="AE9418" s="3">
        <v>0.14000000000000001</v>
      </c>
      <c r="AF9418" t="s">
        <v>60</v>
      </c>
      <c r="AG9418" t="s">
        <v>109</v>
      </c>
      <c r="AH9418" s="8" t="s">
        <v>44</v>
      </c>
      <c r="AI9418" s="7" t="s">
        <v>44</v>
      </c>
      <c r="AJ9418" s="9">
        <v>55.21</v>
      </c>
      <c r="AK9418" s="5">
        <f t="shared" si="281"/>
        <v>-4</v>
      </c>
    </row>
    <row r="9419" spans="1:37" hidden="1" x14ac:dyDescent="0.3">
      <c r="A9419">
        <v>85710</v>
      </c>
      <c r="B9419" t="s">
        <v>4153</v>
      </c>
      <c r="C9419" t="s">
        <v>10980</v>
      </c>
      <c r="D9419" t="s">
        <v>11034</v>
      </c>
      <c r="E9419" t="s">
        <v>11035</v>
      </c>
      <c r="F9419" t="s">
        <v>151</v>
      </c>
      <c r="G9419" t="s">
        <v>33</v>
      </c>
      <c r="H9419" t="s">
        <v>1929</v>
      </c>
      <c r="I9419" t="s">
        <v>1930</v>
      </c>
      <c r="J9419" t="s">
        <v>36</v>
      </c>
      <c r="K9419" t="s">
        <v>5084</v>
      </c>
      <c r="L9419" t="s">
        <v>1930</v>
      </c>
      <c r="M9419" s="4">
        <v>40471</v>
      </c>
      <c r="N9419" s="4">
        <v>40472</v>
      </c>
      <c r="O9419" s="1">
        <v>40472</v>
      </c>
      <c r="P9419" t="s">
        <v>52</v>
      </c>
      <c r="R9419" t="s">
        <v>71</v>
      </c>
      <c r="S9419" t="s">
        <v>1931</v>
      </c>
      <c r="T9419" t="s">
        <v>80</v>
      </c>
      <c r="U9419" t="s">
        <v>81</v>
      </c>
      <c r="V9419" t="s">
        <v>57</v>
      </c>
      <c r="W9419" s="6" t="s">
        <v>82</v>
      </c>
      <c r="X9419" t="s">
        <v>83</v>
      </c>
      <c r="Y9419">
        <v>60</v>
      </c>
      <c r="Z9419">
        <v>14448</v>
      </c>
      <c r="AA9419" t="s">
        <v>151</v>
      </c>
      <c r="AB9419"/>
      <c r="AC9419" s="3">
        <v>20371.68</v>
      </c>
      <c r="AD9419" s="3">
        <v>1.41</v>
      </c>
      <c r="AE9419" s="3">
        <v>0.02</v>
      </c>
      <c r="AF9419" t="s">
        <v>605</v>
      </c>
      <c r="AG9419" t="s">
        <v>109</v>
      </c>
      <c r="AH9419" s="8" t="s">
        <v>44</v>
      </c>
      <c r="AI9419" s="7" t="s">
        <v>44</v>
      </c>
      <c r="AJ9419" s="9">
        <v>43.92</v>
      </c>
      <c r="AK9419" s="5">
        <f t="shared" si="281"/>
        <v>-1</v>
      </c>
    </row>
    <row r="9420" spans="1:37" hidden="1" x14ac:dyDescent="0.3">
      <c r="A9420">
        <v>85711</v>
      </c>
      <c r="B9420" t="s">
        <v>2650</v>
      </c>
      <c r="C9420" t="s">
        <v>11018</v>
      </c>
      <c r="D9420" t="s">
        <v>12920</v>
      </c>
      <c r="E9420" t="s">
        <v>12921</v>
      </c>
      <c r="F9420" t="s">
        <v>87</v>
      </c>
      <c r="G9420" t="s">
        <v>33</v>
      </c>
      <c r="H9420" t="s">
        <v>1929</v>
      </c>
      <c r="I9420" t="s">
        <v>1930</v>
      </c>
      <c r="J9420" t="s">
        <v>36</v>
      </c>
      <c r="K9420" t="s">
        <v>4985</v>
      </c>
      <c r="L9420" t="s">
        <v>1930</v>
      </c>
      <c r="M9420" s="4">
        <v>40473</v>
      </c>
      <c r="N9420" s="4">
        <v>40492</v>
      </c>
      <c r="O9420" s="1">
        <v>40492</v>
      </c>
      <c r="P9420" t="s">
        <v>52</v>
      </c>
      <c r="R9420" t="s">
        <v>71</v>
      </c>
      <c r="S9420" t="s">
        <v>1931</v>
      </c>
      <c r="T9420" t="s">
        <v>4664</v>
      </c>
      <c r="U9420" t="s">
        <v>413</v>
      </c>
      <c r="V9420" t="s">
        <v>57</v>
      </c>
      <c r="W9420" s="6" t="s">
        <v>415</v>
      </c>
      <c r="X9420" t="s">
        <v>146</v>
      </c>
      <c r="Y9420">
        <v>30</v>
      </c>
      <c r="Z9420">
        <v>33162</v>
      </c>
      <c r="AA9420" t="s">
        <v>87</v>
      </c>
      <c r="AB9420"/>
      <c r="AC9420" s="3">
        <v>660587.04</v>
      </c>
      <c r="AD9420" s="3">
        <v>19.920000000000002</v>
      </c>
      <c r="AE9420" s="3">
        <v>0.66</v>
      </c>
      <c r="AF9420" t="s">
        <v>307</v>
      </c>
      <c r="AG9420" t="s">
        <v>109</v>
      </c>
      <c r="AH9420" s="8" t="s">
        <v>44</v>
      </c>
      <c r="AI9420" s="7" t="s">
        <v>44</v>
      </c>
      <c r="AJ9420" s="9">
        <v>1424.23</v>
      </c>
      <c r="AK9420" s="5">
        <f t="shared" si="281"/>
        <v>-19</v>
      </c>
    </row>
    <row r="9421" spans="1:37" hidden="1" x14ac:dyDescent="0.3">
      <c r="A9421">
        <v>85712</v>
      </c>
      <c r="B9421" t="s">
        <v>12113</v>
      </c>
      <c r="C9421" t="s">
        <v>12114</v>
      </c>
      <c r="D9421" t="s">
        <v>15245</v>
      </c>
      <c r="E9421" t="s">
        <v>15246</v>
      </c>
      <c r="F9421" t="s">
        <v>809</v>
      </c>
      <c r="G9421" t="s">
        <v>33</v>
      </c>
      <c r="H9421" t="s">
        <v>1929</v>
      </c>
      <c r="I9421" t="s">
        <v>1930</v>
      </c>
      <c r="J9421" t="s">
        <v>310</v>
      </c>
      <c r="K9421" s="2">
        <v>40337</v>
      </c>
      <c r="L9421" t="s">
        <v>1930</v>
      </c>
      <c r="M9421" s="4">
        <v>40480</v>
      </c>
      <c r="N9421" s="4">
        <v>40466</v>
      </c>
      <c r="O9421" s="1">
        <v>40466</v>
      </c>
      <c r="P9421" t="s">
        <v>52</v>
      </c>
      <c r="R9421" t="s">
        <v>71</v>
      </c>
      <c r="S9421" t="s">
        <v>1931</v>
      </c>
      <c r="T9421" t="s">
        <v>563</v>
      </c>
      <c r="U9421" t="s">
        <v>564</v>
      </c>
      <c r="V9421" t="s">
        <v>57</v>
      </c>
      <c r="W9421" s="6" t="s">
        <v>565</v>
      </c>
      <c r="X9421" t="s">
        <v>146</v>
      </c>
      <c r="Y9421">
        <v>60</v>
      </c>
      <c r="Z9421">
        <v>30000</v>
      </c>
      <c r="AA9421" t="s">
        <v>809</v>
      </c>
      <c r="AB9421"/>
      <c r="AC9421" s="3">
        <v>336600</v>
      </c>
      <c r="AD9421" s="3">
        <v>11.22</v>
      </c>
      <c r="AE9421" s="3">
        <v>0.19</v>
      </c>
      <c r="AF9421" t="s">
        <v>60</v>
      </c>
      <c r="AG9421" t="s">
        <v>47</v>
      </c>
      <c r="AH9421" s="8">
        <v>4050</v>
      </c>
      <c r="AI9421" s="7">
        <v>15759.47</v>
      </c>
      <c r="AJ9421" s="9">
        <v>725.71</v>
      </c>
      <c r="AK9421" s="5">
        <f t="shared" si="281"/>
        <v>14</v>
      </c>
    </row>
    <row r="9422" spans="1:37" hidden="1" x14ac:dyDescent="0.3">
      <c r="A9422">
        <v>85713</v>
      </c>
      <c r="B9422" t="s">
        <v>4146</v>
      </c>
      <c r="C9422" t="s">
        <v>10986</v>
      </c>
      <c r="D9422" t="s">
        <v>12129</v>
      </c>
      <c r="E9422" t="s">
        <v>12130</v>
      </c>
      <c r="F9422" t="s">
        <v>94</v>
      </c>
      <c r="G9422" t="s">
        <v>33</v>
      </c>
      <c r="H9422" t="s">
        <v>1929</v>
      </c>
      <c r="I9422" t="s">
        <v>1930</v>
      </c>
      <c r="J9422" t="s">
        <v>310</v>
      </c>
      <c r="K9422" t="s">
        <v>10989</v>
      </c>
      <c r="L9422" t="s">
        <v>1930</v>
      </c>
      <c r="M9422" s="4">
        <v>40486</v>
      </c>
      <c r="N9422" s="4">
        <v>40490</v>
      </c>
      <c r="O9422" s="1">
        <v>40490</v>
      </c>
      <c r="P9422" t="s">
        <v>52</v>
      </c>
      <c r="R9422" t="s">
        <v>71</v>
      </c>
      <c r="S9422" t="s">
        <v>1931</v>
      </c>
      <c r="T9422" t="s">
        <v>461</v>
      </c>
      <c r="U9422" t="s">
        <v>462</v>
      </c>
      <c r="V9422" t="s">
        <v>57</v>
      </c>
      <c r="W9422" s="6" t="s">
        <v>463</v>
      </c>
      <c r="X9422" t="s">
        <v>146</v>
      </c>
      <c r="Y9422">
        <v>60</v>
      </c>
      <c r="Z9422">
        <v>69247</v>
      </c>
      <c r="AA9422" t="s">
        <v>94</v>
      </c>
      <c r="AB9422"/>
      <c r="AC9422" s="3">
        <v>376011.21</v>
      </c>
      <c r="AD9422" s="3">
        <v>5.43</v>
      </c>
      <c r="AE9422" s="3">
        <v>0.09</v>
      </c>
      <c r="AF9422" t="s">
        <v>147</v>
      </c>
      <c r="AG9422" t="s">
        <v>109</v>
      </c>
      <c r="AH9422" s="8" t="s">
        <v>44</v>
      </c>
      <c r="AI9422" s="7" t="s">
        <v>44</v>
      </c>
      <c r="AJ9422" s="9">
        <v>810.68</v>
      </c>
      <c r="AK9422" s="5">
        <f t="shared" si="281"/>
        <v>-4</v>
      </c>
    </row>
    <row r="9423" spans="1:37" hidden="1" x14ac:dyDescent="0.3">
      <c r="A9423">
        <v>85714</v>
      </c>
      <c r="B9423" t="s">
        <v>4415</v>
      </c>
      <c r="C9423" t="s">
        <v>12868</v>
      </c>
      <c r="D9423" t="s">
        <v>15247</v>
      </c>
      <c r="E9423" t="s">
        <v>15248</v>
      </c>
      <c r="F9423" t="s">
        <v>105</v>
      </c>
      <c r="G9423" t="s">
        <v>33</v>
      </c>
      <c r="H9423" t="s">
        <v>1929</v>
      </c>
      <c r="I9423" t="s">
        <v>1930</v>
      </c>
      <c r="J9423" t="s">
        <v>310</v>
      </c>
      <c r="K9423" s="2">
        <v>40181</v>
      </c>
      <c r="L9423" t="s">
        <v>1930</v>
      </c>
      <c r="M9423" s="4">
        <v>40512</v>
      </c>
      <c r="N9423" s="4">
        <v>40515</v>
      </c>
      <c r="O9423" s="1">
        <v>40515</v>
      </c>
      <c r="P9423" t="s">
        <v>52</v>
      </c>
      <c r="R9423" t="s">
        <v>71</v>
      </c>
      <c r="S9423" t="s">
        <v>1931</v>
      </c>
      <c r="T9423" t="s">
        <v>106</v>
      </c>
      <c r="U9423" t="s">
        <v>56</v>
      </c>
      <c r="V9423" t="s">
        <v>57</v>
      </c>
      <c r="W9423" s="6" t="s">
        <v>100</v>
      </c>
      <c r="X9423" t="s">
        <v>76</v>
      </c>
      <c r="Y9423">
        <v>60</v>
      </c>
      <c r="Z9423">
        <v>110000</v>
      </c>
      <c r="AA9423" t="s">
        <v>105</v>
      </c>
      <c r="AB9423"/>
      <c r="AC9423" s="3">
        <v>283800</v>
      </c>
      <c r="AD9423" s="3">
        <v>2.58</v>
      </c>
      <c r="AE9423" s="3">
        <v>0.04</v>
      </c>
      <c r="AF9423" t="s">
        <v>60</v>
      </c>
      <c r="AG9423" t="s">
        <v>47</v>
      </c>
      <c r="AH9423" s="8">
        <v>12543</v>
      </c>
      <c r="AI9423" s="7">
        <v>1979.75</v>
      </c>
      <c r="AJ9423" s="9">
        <v>611.87</v>
      </c>
      <c r="AK9423" s="5">
        <f t="shared" si="281"/>
        <v>-3</v>
      </c>
    </row>
    <row r="9424" spans="1:37" hidden="1" x14ac:dyDescent="0.3">
      <c r="A9424">
        <v>85715</v>
      </c>
      <c r="B9424" t="s">
        <v>4244</v>
      </c>
      <c r="C9424" t="s">
        <v>11021</v>
      </c>
      <c r="D9424" t="s">
        <v>11043</v>
      </c>
      <c r="E9424" t="s">
        <v>11044</v>
      </c>
      <c r="F9424" t="s">
        <v>32</v>
      </c>
      <c r="G9424" t="s">
        <v>33</v>
      </c>
      <c r="H9424" t="s">
        <v>1929</v>
      </c>
      <c r="I9424" t="s">
        <v>1930</v>
      </c>
      <c r="J9424" t="s">
        <v>310</v>
      </c>
      <c r="K9424" t="s">
        <v>5405</v>
      </c>
      <c r="L9424" t="s">
        <v>1930</v>
      </c>
      <c r="M9424" s="4">
        <v>40512</v>
      </c>
      <c r="N9424" s="4">
        <v>40508</v>
      </c>
      <c r="O9424" s="1">
        <v>40508</v>
      </c>
      <c r="P9424" t="s">
        <v>52</v>
      </c>
      <c r="R9424" t="s">
        <v>53</v>
      </c>
      <c r="S9424" t="s">
        <v>1931</v>
      </c>
      <c r="T9424" t="s">
        <v>873</v>
      </c>
      <c r="U9424" t="s">
        <v>357</v>
      </c>
      <c r="V9424" t="s">
        <v>57</v>
      </c>
      <c r="W9424" s="6" t="s">
        <v>874</v>
      </c>
      <c r="X9424" t="s">
        <v>90</v>
      </c>
      <c r="Y9424">
        <v>240</v>
      </c>
      <c r="Z9424">
        <v>412</v>
      </c>
      <c r="AA9424" t="s">
        <v>32</v>
      </c>
      <c r="AB9424"/>
      <c r="AC9424" s="3">
        <v>5603.2</v>
      </c>
      <c r="AD9424" s="3">
        <v>13.6</v>
      </c>
      <c r="AE9424" s="3">
        <v>0.06</v>
      </c>
      <c r="AF9424" t="s">
        <v>60</v>
      </c>
      <c r="AG9424" t="s">
        <v>109</v>
      </c>
      <c r="AH9424" s="8" t="s">
        <v>44</v>
      </c>
      <c r="AI9424" s="7" t="s">
        <v>44</v>
      </c>
      <c r="AJ9424" s="9">
        <v>12.08</v>
      </c>
      <c r="AK9424" s="5">
        <f t="shared" si="281"/>
        <v>4</v>
      </c>
    </row>
    <row r="9425" spans="1:37" hidden="1" x14ac:dyDescent="0.3">
      <c r="A9425">
        <v>85716</v>
      </c>
      <c r="B9425" t="s">
        <v>4244</v>
      </c>
      <c r="C9425" t="s">
        <v>11021</v>
      </c>
      <c r="D9425" t="s">
        <v>12131</v>
      </c>
      <c r="E9425" t="s">
        <v>12132</v>
      </c>
      <c r="F9425" t="s">
        <v>32</v>
      </c>
      <c r="G9425" t="s">
        <v>33</v>
      </c>
      <c r="H9425" t="s">
        <v>1929</v>
      </c>
      <c r="I9425" t="s">
        <v>1930</v>
      </c>
      <c r="J9425" t="s">
        <v>310</v>
      </c>
      <c r="K9425" t="s">
        <v>5405</v>
      </c>
      <c r="L9425" t="s">
        <v>1930</v>
      </c>
      <c r="M9425" s="4">
        <v>40479</v>
      </c>
      <c r="N9425" s="4">
        <v>40505</v>
      </c>
      <c r="O9425" s="1">
        <v>40505</v>
      </c>
      <c r="P9425" t="s">
        <v>52</v>
      </c>
      <c r="R9425" t="s">
        <v>71</v>
      </c>
      <c r="S9425" t="s">
        <v>1931</v>
      </c>
      <c r="T9425" t="s">
        <v>614</v>
      </c>
      <c r="U9425" t="s">
        <v>357</v>
      </c>
      <c r="V9425" t="s">
        <v>57</v>
      </c>
      <c r="W9425" s="6" t="s">
        <v>244</v>
      </c>
      <c r="X9425" t="s">
        <v>76</v>
      </c>
      <c r="Y9425">
        <v>60</v>
      </c>
      <c r="Z9425">
        <v>5070</v>
      </c>
      <c r="AA9425" t="s">
        <v>32</v>
      </c>
      <c r="AB9425"/>
      <c r="AC9425" s="3">
        <v>80562.3</v>
      </c>
      <c r="AD9425" s="3">
        <v>15.89</v>
      </c>
      <c r="AE9425" s="3">
        <v>0.26</v>
      </c>
      <c r="AF9425" t="s">
        <v>307</v>
      </c>
      <c r="AG9425" t="s">
        <v>109</v>
      </c>
      <c r="AH9425" s="8" t="s">
        <v>44</v>
      </c>
      <c r="AI9425" s="7" t="s">
        <v>44</v>
      </c>
      <c r="AJ9425" s="9">
        <v>173.69</v>
      </c>
      <c r="AK9425" s="5">
        <f t="shared" si="281"/>
        <v>-26</v>
      </c>
    </row>
    <row r="9426" spans="1:37" hidden="1" x14ac:dyDescent="0.3">
      <c r="A9426">
        <v>85717</v>
      </c>
      <c r="B9426" t="s">
        <v>4244</v>
      </c>
      <c r="C9426" t="s">
        <v>11021</v>
      </c>
      <c r="D9426" t="s">
        <v>12131</v>
      </c>
      <c r="E9426" t="s">
        <v>12132</v>
      </c>
      <c r="F9426" t="s">
        <v>32</v>
      </c>
      <c r="G9426" t="s">
        <v>33</v>
      </c>
      <c r="H9426" t="s">
        <v>1929</v>
      </c>
      <c r="I9426" t="s">
        <v>1930</v>
      </c>
      <c r="J9426" t="s">
        <v>310</v>
      </c>
      <c r="K9426" t="s">
        <v>5405</v>
      </c>
      <c r="L9426" t="s">
        <v>1930</v>
      </c>
      <c r="M9426" s="4">
        <v>40479</v>
      </c>
      <c r="N9426" s="4">
        <v>40505</v>
      </c>
      <c r="O9426" s="1">
        <v>40505</v>
      </c>
      <c r="P9426" t="s">
        <v>52</v>
      </c>
      <c r="R9426" t="s">
        <v>53</v>
      </c>
      <c r="S9426" t="s">
        <v>1931</v>
      </c>
      <c r="T9426" t="s">
        <v>502</v>
      </c>
      <c r="U9426" t="s">
        <v>98</v>
      </c>
      <c r="V9426" t="s">
        <v>57</v>
      </c>
      <c r="W9426" s="6" t="s">
        <v>481</v>
      </c>
      <c r="X9426" t="s">
        <v>83</v>
      </c>
      <c r="Y9426">
        <v>30</v>
      </c>
      <c r="Z9426">
        <v>1764</v>
      </c>
      <c r="AA9426" t="s">
        <v>32</v>
      </c>
      <c r="AB9426"/>
      <c r="AC9426" s="3">
        <v>3951.36</v>
      </c>
      <c r="AD9426" s="3">
        <v>2.2400000000000002</v>
      </c>
      <c r="AE9426" s="3">
        <v>7.0000000000000007E-2</v>
      </c>
      <c r="AF9426" t="s">
        <v>60</v>
      </c>
      <c r="AG9426" t="s">
        <v>109</v>
      </c>
      <c r="AH9426" s="8" t="s">
        <v>44</v>
      </c>
      <c r="AI9426" s="7" t="s">
        <v>44</v>
      </c>
      <c r="AJ9426" s="9">
        <v>8.52</v>
      </c>
      <c r="AK9426" s="5">
        <f t="shared" si="281"/>
        <v>-26</v>
      </c>
    </row>
    <row r="9427" spans="1:37" hidden="1" x14ac:dyDescent="0.3">
      <c r="A9427">
        <v>85718</v>
      </c>
      <c r="B9427" t="s">
        <v>4244</v>
      </c>
      <c r="C9427" t="s">
        <v>11021</v>
      </c>
      <c r="D9427" t="s">
        <v>12131</v>
      </c>
      <c r="E9427" t="s">
        <v>12132</v>
      </c>
      <c r="F9427" t="s">
        <v>32</v>
      </c>
      <c r="G9427" t="s">
        <v>33</v>
      </c>
      <c r="H9427" t="s">
        <v>1929</v>
      </c>
      <c r="I9427" t="s">
        <v>1930</v>
      </c>
      <c r="J9427" t="s">
        <v>310</v>
      </c>
      <c r="K9427" t="s">
        <v>5405</v>
      </c>
      <c r="L9427" t="s">
        <v>1930</v>
      </c>
      <c r="M9427" s="4">
        <v>40479</v>
      </c>
      <c r="N9427" s="4">
        <v>40505</v>
      </c>
      <c r="O9427" s="1">
        <v>40505</v>
      </c>
      <c r="P9427" t="s">
        <v>52</v>
      </c>
      <c r="R9427" t="s">
        <v>71</v>
      </c>
      <c r="S9427" t="s">
        <v>1931</v>
      </c>
      <c r="T9427" t="s">
        <v>305</v>
      </c>
      <c r="U9427" t="s">
        <v>98</v>
      </c>
      <c r="V9427" t="s">
        <v>57</v>
      </c>
      <c r="W9427" s="6" t="s">
        <v>306</v>
      </c>
      <c r="X9427" t="s">
        <v>76</v>
      </c>
      <c r="Y9427">
        <v>30</v>
      </c>
      <c r="Z9427">
        <v>69384</v>
      </c>
      <c r="AA9427" t="s">
        <v>32</v>
      </c>
      <c r="AB9427"/>
      <c r="AC9427" s="3">
        <v>313615.68</v>
      </c>
      <c r="AD9427" s="3">
        <v>4.5199999999999996</v>
      </c>
      <c r="AE9427" s="3">
        <v>0.15</v>
      </c>
      <c r="AF9427" t="s">
        <v>307</v>
      </c>
      <c r="AG9427" t="s">
        <v>109</v>
      </c>
      <c r="AH9427" s="8" t="s">
        <v>44</v>
      </c>
      <c r="AI9427" s="7" t="s">
        <v>44</v>
      </c>
      <c r="AJ9427" s="9">
        <v>676.16</v>
      </c>
      <c r="AK9427" s="5">
        <f t="shared" si="281"/>
        <v>-26</v>
      </c>
    </row>
    <row r="9428" spans="1:37" hidden="1" x14ac:dyDescent="0.3">
      <c r="A9428">
        <v>85719</v>
      </c>
      <c r="B9428" t="s">
        <v>4368</v>
      </c>
      <c r="C9428" t="s">
        <v>10964</v>
      </c>
      <c r="D9428" t="s">
        <v>12922</v>
      </c>
      <c r="E9428" t="s">
        <v>12923</v>
      </c>
      <c r="F9428" t="s">
        <v>155</v>
      </c>
      <c r="G9428" t="s">
        <v>33</v>
      </c>
      <c r="H9428" t="s">
        <v>1929</v>
      </c>
      <c r="I9428" t="s">
        <v>1930</v>
      </c>
      <c r="J9428" t="s">
        <v>310</v>
      </c>
      <c r="K9428" s="2">
        <v>40037</v>
      </c>
      <c r="L9428" t="s">
        <v>1930</v>
      </c>
      <c r="M9428" s="4">
        <v>40512</v>
      </c>
      <c r="N9428" s="4">
        <v>40507</v>
      </c>
      <c r="O9428" s="1">
        <v>40507</v>
      </c>
      <c r="P9428" t="s">
        <v>52</v>
      </c>
      <c r="R9428" t="s">
        <v>71</v>
      </c>
      <c r="S9428" t="s">
        <v>1931</v>
      </c>
      <c r="T9428" t="s">
        <v>2520</v>
      </c>
      <c r="U9428" t="s">
        <v>850</v>
      </c>
      <c r="V9428" t="s">
        <v>57</v>
      </c>
      <c r="W9428" s="6" t="s">
        <v>2007</v>
      </c>
      <c r="X9428" t="s">
        <v>146</v>
      </c>
      <c r="Y9428">
        <v>60</v>
      </c>
      <c r="Z9428">
        <v>5900</v>
      </c>
      <c r="AA9428" t="s">
        <v>155</v>
      </c>
      <c r="AB9428"/>
      <c r="AC9428" s="3">
        <v>18880</v>
      </c>
      <c r="AD9428" s="3">
        <v>3.2</v>
      </c>
      <c r="AE9428" s="3">
        <v>0.05</v>
      </c>
      <c r="AF9428" t="s">
        <v>147</v>
      </c>
      <c r="AG9428" t="s">
        <v>109</v>
      </c>
      <c r="AH9428" s="8" t="s">
        <v>44</v>
      </c>
      <c r="AI9428" s="7" t="s">
        <v>44</v>
      </c>
      <c r="AJ9428" s="9">
        <v>40.71</v>
      </c>
      <c r="AK9428" s="5">
        <f t="shared" si="281"/>
        <v>5</v>
      </c>
    </row>
    <row r="9429" spans="1:37" hidden="1" x14ac:dyDescent="0.3">
      <c r="A9429">
        <v>85720</v>
      </c>
      <c r="B9429" t="s">
        <v>2650</v>
      </c>
      <c r="C9429" t="s">
        <v>10999</v>
      </c>
      <c r="D9429" t="s">
        <v>15249</v>
      </c>
      <c r="E9429" t="s">
        <v>15250</v>
      </c>
      <c r="F9429" t="s">
        <v>87</v>
      </c>
      <c r="G9429" t="s">
        <v>33</v>
      </c>
      <c r="H9429" t="s">
        <v>1929</v>
      </c>
      <c r="I9429" t="s">
        <v>1930</v>
      </c>
      <c r="J9429" t="s">
        <v>2238</v>
      </c>
      <c r="K9429" s="2">
        <v>40453</v>
      </c>
      <c r="L9429" t="s">
        <v>1930</v>
      </c>
      <c r="M9429" s="4">
        <v>40498</v>
      </c>
      <c r="N9429" s="4">
        <v>40492</v>
      </c>
      <c r="O9429" s="1">
        <v>40492</v>
      </c>
      <c r="P9429" t="s">
        <v>52</v>
      </c>
      <c r="R9429" t="s">
        <v>71</v>
      </c>
      <c r="S9429" t="s">
        <v>1931</v>
      </c>
      <c r="T9429" t="s">
        <v>106</v>
      </c>
      <c r="U9429" t="s">
        <v>56</v>
      </c>
      <c r="V9429" t="s">
        <v>57</v>
      </c>
      <c r="W9429" s="6" t="s">
        <v>100</v>
      </c>
      <c r="X9429" t="s">
        <v>76</v>
      </c>
      <c r="Y9429">
        <v>60</v>
      </c>
      <c r="Z9429">
        <v>350</v>
      </c>
      <c r="AA9429" t="s">
        <v>87</v>
      </c>
      <c r="AB9429"/>
      <c r="AC9429" s="3">
        <v>903</v>
      </c>
      <c r="AD9429" s="3">
        <v>2.58</v>
      </c>
      <c r="AE9429" s="3">
        <v>0.04</v>
      </c>
      <c r="AF9429" t="s">
        <v>60</v>
      </c>
      <c r="AG9429" t="s">
        <v>47</v>
      </c>
      <c r="AH9429" s="8">
        <v>40</v>
      </c>
      <c r="AI9429" s="7">
        <v>20264.93</v>
      </c>
      <c r="AJ9429" s="9">
        <v>1.95</v>
      </c>
      <c r="AK9429" s="5">
        <f t="shared" si="281"/>
        <v>6</v>
      </c>
    </row>
    <row r="9430" spans="1:37" hidden="1" x14ac:dyDescent="0.3">
      <c r="A9430">
        <v>85721</v>
      </c>
      <c r="B9430" t="s">
        <v>12113</v>
      </c>
      <c r="C9430" t="s">
        <v>12114</v>
      </c>
      <c r="D9430" t="s">
        <v>15251</v>
      </c>
      <c r="E9430" t="s">
        <v>15252</v>
      </c>
      <c r="F9430" t="s">
        <v>809</v>
      </c>
      <c r="G9430" t="s">
        <v>33</v>
      </c>
      <c r="H9430" t="s">
        <v>1929</v>
      </c>
      <c r="I9430" t="s">
        <v>1930</v>
      </c>
      <c r="J9430" t="s">
        <v>36</v>
      </c>
      <c r="K9430" s="2">
        <v>40337</v>
      </c>
      <c r="L9430" t="s">
        <v>1930</v>
      </c>
      <c r="M9430" s="4">
        <v>40508</v>
      </c>
      <c r="N9430" s="4">
        <v>40505</v>
      </c>
      <c r="O9430" s="1">
        <v>40505</v>
      </c>
      <c r="P9430" t="s">
        <v>52</v>
      </c>
      <c r="R9430" t="s">
        <v>71</v>
      </c>
      <c r="S9430" t="s">
        <v>1931</v>
      </c>
      <c r="T9430" t="s">
        <v>563</v>
      </c>
      <c r="U9430" t="s">
        <v>564</v>
      </c>
      <c r="V9430" t="s">
        <v>57</v>
      </c>
      <c r="W9430" s="6" t="s">
        <v>565</v>
      </c>
      <c r="X9430" t="s">
        <v>146</v>
      </c>
      <c r="Y9430">
        <v>60</v>
      </c>
      <c r="Z9430">
        <v>115745</v>
      </c>
      <c r="AA9430" t="s">
        <v>809</v>
      </c>
      <c r="AB9430"/>
      <c r="AC9430" s="3">
        <v>1298658.8999999999</v>
      </c>
      <c r="AD9430" s="3">
        <v>11.22</v>
      </c>
      <c r="AE9430" s="3">
        <v>0.19</v>
      </c>
      <c r="AF9430" t="s">
        <v>307</v>
      </c>
      <c r="AG9430" t="s">
        <v>47</v>
      </c>
      <c r="AH9430" s="8">
        <v>15500</v>
      </c>
      <c r="AI9430" s="7">
        <v>83195.98</v>
      </c>
      <c r="AJ9430" s="9">
        <v>2799.91</v>
      </c>
      <c r="AK9430" s="5">
        <f t="shared" si="281"/>
        <v>3</v>
      </c>
    </row>
    <row r="9431" spans="1:37" hidden="1" x14ac:dyDescent="0.3">
      <c r="A9431">
        <v>85722</v>
      </c>
      <c r="B9431" t="s">
        <v>4518</v>
      </c>
      <c r="C9431" t="s">
        <v>12139</v>
      </c>
      <c r="D9431" t="s">
        <v>12140</v>
      </c>
      <c r="E9431" t="s">
        <v>12141</v>
      </c>
      <c r="F9431" t="s">
        <v>224</v>
      </c>
      <c r="G9431" t="s">
        <v>33</v>
      </c>
      <c r="H9431" t="s">
        <v>1929</v>
      </c>
      <c r="I9431" t="s">
        <v>1930</v>
      </c>
      <c r="J9431" t="s">
        <v>36</v>
      </c>
      <c r="K9431" t="s">
        <v>4631</v>
      </c>
      <c r="L9431" t="s">
        <v>1930</v>
      </c>
      <c r="M9431" s="4">
        <v>40501</v>
      </c>
      <c r="N9431" s="4">
        <v>40490</v>
      </c>
      <c r="O9431" s="1">
        <v>40490</v>
      </c>
      <c r="P9431" t="s">
        <v>52</v>
      </c>
      <c r="R9431" t="s">
        <v>71</v>
      </c>
      <c r="S9431" t="s">
        <v>1931</v>
      </c>
      <c r="T9431" t="s">
        <v>249</v>
      </c>
      <c r="U9431" t="s">
        <v>89</v>
      </c>
      <c r="V9431" t="s">
        <v>57</v>
      </c>
      <c r="W9431" s="6" t="s">
        <v>244</v>
      </c>
      <c r="X9431" t="s">
        <v>76</v>
      </c>
      <c r="Y9431">
        <v>60</v>
      </c>
      <c r="Z9431">
        <v>500</v>
      </c>
      <c r="AA9431" t="s">
        <v>224</v>
      </c>
      <c r="AB9431"/>
      <c r="AC9431" s="3">
        <v>3605</v>
      </c>
      <c r="AD9431" s="3">
        <v>7.21</v>
      </c>
      <c r="AE9431" s="3">
        <v>0.12</v>
      </c>
      <c r="AF9431" t="s">
        <v>60</v>
      </c>
      <c r="AG9431" t="s">
        <v>109</v>
      </c>
      <c r="AH9431" s="8" t="s">
        <v>44</v>
      </c>
      <c r="AI9431" s="7" t="s">
        <v>44</v>
      </c>
      <c r="AJ9431" s="9">
        <v>7.77</v>
      </c>
      <c r="AK9431" s="5">
        <f t="shared" si="281"/>
        <v>11</v>
      </c>
    </row>
    <row r="9432" spans="1:37" hidden="1" x14ac:dyDescent="0.3">
      <c r="A9432">
        <v>85723</v>
      </c>
      <c r="B9432" t="s">
        <v>4146</v>
      </c>
      <c r="C9432" t="s">
        <v>12160</v>
      </c>
      <c r="D9432" t="s">
        <v>12924</v>
      </c>
      <c r="E9432" t="s">
        <v>12925</v>
      </c>
      <c r="F9432" t="s">
        <v>94</v>
      </c>
      <c r="G9432" t="s">
        <v>33</v>
      </c>
      <c r="H9432" t="s">
        <v>1929</v>
      </c>
      <c r="I9432" t="s">
        <v>1930</v>
      </c>
      <c r="J9432" t="s">
        <v>310</v>
      </c>
      <c r="K9432" t="s">
        <v>12163</v>
      </c>
      <c r="L9432" t="s">
        <v>1930</v>
      </c>
      <c r="M9432" s="4">
        <v>40543</v>
      </c>
      <c r="N9432" s="4">
        <v>40507</v>
      </c>
      <c r="O9432" s="1">
        <v>40507</v>
      </c>
      <c r="P9432" t="s">
        <v>52</v>
      </c>
      <c r="R9432" t="s">
        <v>71</v>
      </c>
      <c r="S9432" t="s">
        <v>1931</v>
      </c>
      <c r="T9432" t="s">
        <v>143</v>
      </c>
      <c r="U9432" t="s">
        <v>144</v>
      </c>
      <c r="V9432" t="s">
        <v>57</v>
      </c>
      <c r="W9432" s="6" t="s">
        <v>145</v>
      </c>
      <c r="X9432" t="s">
        <v>146</v>
      </c>
      <c r="Y9432">
        <v>60</v>
      </c>
      <c r="Z9432">
        <v>75000</v>
      </c>
      <c r="AA9432" t="s">
        <v>94</v>
      </c>
      <c r="AB9432"/>
      <c r="AC9432" s="3">
        <v>641250</v>
      </c>
      <c r="AD9432" s="3">
        <v>8.5500000000000007</v>
      </c>
      <c r="AE9432" s="3">
        <v>0.14000000000000001</v>
      </c>
      <c r="AF9432" t="s">
        <v>60</v>
      </c>
      <c r="AG9432" t="s">
        <v>109</v>
      </c>
      <c r="AH9432" s="8" t="s">
        <v>44</v>
      </c>
      <c r="AI9432" s="7" t="s">
        <v>44</v>
      </c>
      <c r="AJ9432" s="9">
        <v>1382.54</v>
      </c>
      <c r="AK9432" s="5">
        <f t="shared" si="281"/>
        <v>36</v>
      </c>
    </row>
    <row r="9433" spans="1:37" hidden="1" x14ac:dyDescent="0.3">
      <c r="A9433">
        <v>85724</v>
      </c>
      <c r="B9433" t="s">
        <v>4244</v>
      </c>
      <c r="C9433" t="s">
        <v>11021</v>
      </c>
      <c r="D9433" t="s">
        <v>12933</v>
      </c>
      <c r="E9433" t="s">
        <v>12934</v>
      </c>
      <c r="F9433" t="s">
        <v>32</v>
      </c>
      <c r="G9433" t="s">
        <v>33</v>
      </c>
      <c r="H9433" t="s">
        <v>1929</v>
      </c>
      <c r="I9433" t="s">
        <v>1930</v>
      </c>
      <c r="J9433" t="s">
        <v>36</v>
      </c>
      <c r="K9433" t="s">
        <v>5405</v>
      </c>
      <c r="L9433" t="s">
        <v>1930</v>
      </c>
      <c r="M9433" s="4">
        <v>40512</v>
      </c>
      <c r="N9433" s="4">
        <v>40521</v>
      </c>
      <c r="O9433" s="1">
        <v>40521</v>
      </c>
      <c r="P9433" t="s">
        <v>52</v>
      </c>
      <c r="R9433" t="s">
        <v>71</v>
      </c>
      <c r="S9433" t="s">
        <v>1931</v>
      </c>
      <c r="T9433" t="s">
        <v>650</v>
      </c>
      <c r="U9433" t="s">
        <v>81</v>
      </c>
      <c r="V9433" t="s">
        <v>57</v>
      </c>
      <c r="W9433" s="6" t="s">
        <v>336</v>
      </c>
      <c r="X9433" t="s">
        <v>83</v>
      </c>
      <c r="Y9433">
        <v>60</v>
      </c>
      <c r="Z9433">
        <v>1013</v>
      </c>
      <c r="AA9433" t="s">
        <v>32</v>
      </c>
      <c r="AB9433"/>
      <c r="AC9433" s="3">
        <v>1448.59</v>
      </c>
      <c r="AD9433" s="3">
        <v>1.43</v>
      </c>
      <c r="AE9433" s="3">
        <v>0.02</v>
      </c>
      <c r="AF9433" t="s">
        <v>60</v>
      </c>
      <c r="AG9433" t="s">
        <v>109</v>
      </c>
      <c r="AH9433" s="8" t="s">
        <v>44</v>
      </c>
      <c r="AI9433" s="7" t="s">
        <v>44</v>
      </c>
      <c r="AJ9433" s="9">
        <v>3.12</v>
      </c>
      <c r="AK9433" s="5">
        <f t="shared" si="281"/>
        <v>-9</v>
      </c>
    </row>
    <row r="9434" spans="1:37" hidden="1" x14ac:dyDescent="0.3">
      <c r="A9434">
        <v>85725</v>
      </c>
      <c r="B9434" t="s">
        <v>4244</v>
      </c>
      <c r="C9434" t="s">
        <v>11021</v>
      </c>
      <c r="D9434" t="s">
        <v>12933</v>
      </c>
      <c r="E9434" t="s">
        <v>12934</v>
      </c>
      <c r="F9434" t="s">
        <v>32</v>
      </c>
      <c r="G9434" t="s">
        <v>33</v>
      </c>
      <c r="H9434" t="s">
        <v>1929</v>
      </c>
      <c r="I9434" t="s">
        <v>1930</v>
      </c>
      <c r="J9434" t="s">
        <v>36</v>
      </c>
      <c r="K9434" t="s">
        <v>5405</v>
      </c>
      <c r="L9434" t="s">
        <v>1930</v>
      </c>
      <c r="M9434" s="4">
        <v>40512</v>
      </c>
      <c r="N9434" s="4">
        <v>40521</v>
      </c>
      <c r="O9434" s="1">
        <v>40521</v>
      </c>
      <c r="P9434" t="s">
        <v>52</v>
      </c>
      <c r="R9434" t="s">
        <v>53</v>
      </c>
      <c r="S9434" t="s">
        <v>1931</v>
      </c>
      <c r="T9434" t="s">
        <v>4517</v>
      </c>
      <c r="U9434" t="s">
        <v>56</v>
      </c>
      <c r="V9434" t="s">
        <v>57</v>
      </c>
      <c r="W9434" s="6" t="s">
        <v>58</v>
      </c>
      <c r="X9434" t="s">
        <v>59</v>
      </c>
      <c r="Y9434">
        <v>240</v>
      </c>
      <c r="Z9434">
        <v>4200</v>
      </c>
      <c r="AA9434" t="s">
        <v>32</v>
      </c>
      <c r="AB9434"/>
      <c r="AC9434" s="3">
        <v>8190</v>
      </c>
      <c r="AD9434" s="3">
        <v>1.95</v>
      </c>
      <c r="AE9434" s="3">
        <v>0.01</v>
      </c>
      <c r="AF9434" t="s">
        <v>60</v>
      </c>
      <c r="AG9434" t="s">
        <v>109</v>
      </c>
      <c r="AH9434" s="8" t="s">
        <v>44</v>
      </c>
      <c r="AI9434" s="7" t="s">
        <v>44</v>
      </c>
      <c r="AJ9434" s="9">
        <v>17.66</v>
      </c>
      <c r="AK9434" s="5">
        <f t="shared" si="281"/>
        <v>-9</v>
      </c>
    </row>
    <row r="9435" spans="1:37" hidden="1" x14ac:dyDescent="0.3">
      <c r="A9435">
        <v>85726</v>
      </c>
      <c r="B9435" t="s">
        <v>6585</v>
      </c>
      <c r="C9435" t="s">
        <v>11050</v>
      </c>
      <c r="D9435" t="s">
        <v>11051</v>
      </c>
      <c r="E9435" t="s">
        <v>11052</v>
      </c>
      <c r="F9435" t="s">
        <v>4229</v>
      </c>
      <c r="G9435" t="s">
        <v>33</v>
      </c>
      <c r="H9435" t="s">
        <v>1929</v>
      </c>
      <c r="I9435" t="s">
        <v>1930</v>
      </c>
      <c r="J9435" t="s">
        <v>36</v>
      </c>
      <c r="K9435" t="s">
        <v>9593</v>
      </c>
      <c r="L9435" t="s">
        <v>1930</v>
      </c>
      <c r="M9435" s="4">
        <v>40574</v>
      </c>
      <c r="N9435" s="4">
        <v>40520</v>
      </c>
      <c r="O9435" s="1">
        <v>40520</v>
      </c>
      <c r="P9435" t="s">
        <v>52</v>
      </c>
      <c r="R9435" t="s">
        <v>71</v>
      </c>
      <c r="S9435" t="s">
        <v>1931</v>
      </c>
      <c r="T9435" t="s">
        <v>80</v>
      </c>
      <c r="U9435" t="s">
        <v>81</v>
      </c>
      <c r="V9435" t="s">
        <v>57</v>
      </c>
      <c r="W9435" s="6" t="s">
        <v>82</v>
      </c>
      <c r="X9435" t="s">
        <v>83</v>
      </c>
      <c r="Y9435">
        <v>60</v>
      </c>
      <c r="Z9435">
        <v>1207</v>
      </c>
      <c r="AA9435" t="s">
        <v>4229</v>
      </c>
      <c r="AB9435"/>
      <c r="AC9435" s="3">
        <v>1689.8</v>
      </c>
      <c r="AD9435" s="3">
        <v>1.4</v>
      </c>
      <c r="AE9435" s="3">
        <v>0.02</v>
      </c>
      <c r="AF9435" t="s">
        <v>60</v>
      </c>
      <c r="AG9435" t="s">
        <v>109</v>
      </c>
      <c r="AH9435" s="8" t="s">
        <v>44</v>
      </c>
      <c r="AI9435" s="7" t="s">
        <v>44</v>
      </c>
      <c r="AJ9435" s="9">
        <v>2.79</v>
      </c>
      <c r="AK9435" s="5">
        <f t="shared" si="281"/>
        <v>54</v>
      </c>
    </row>
    <row r="9436" spans="1:37" hidden="1" x14ac:dyDescent="0.3">
      <c r="A9436">
        <v>85727</v>
      </c>
      <c r="B9436" t="s">
        <v>6585</v>
      </c>
      <c r="C9436" t="s">
        <v>11050</v>
      </c>
      <c r="D9436" t="s">
        <v>11051</v>
      </c>
      <c r="E9436" t="s">
        <v>11052</v>
      </c>
      <c r="F9436" t="s">
        <v>4229</v>
      </c>
      <c r="G9436" t="s">
        <v>33</v>
      </c>
      <c r="H9436" t="s">
        <v>1929</v>
      </c>
      <c r="I9436" t="s">
        <v>1930</v>
      </c>
      <c r="J9436" t="s">
        <v>36</v>
      </c>
      <c r="K9436" t="s">
        <v>9593</v>
      </c>
      <c r="L9436" t="s">
        <v>1930</v>
      </c>
      <c r="M9436" s="4">
        <v>40574</v>
      </c>
      <c r="N9436" s="4">
        <v>40520</v>
      </c>
      <c r="O9436" s="1">
        <v>40520</v>
      </c>
      <c r="P9436" t="s">
        <v>52</v>
      </c>
      <c r="R9436" t="s">
        <v>71</v>
      </c>
      <c r="S9436" t="s">
        <v>1931</v>
      </c>
      <c r="T9436" t="s">
        <v>332</v>
      </c>
      <c r="U9436" t="s">
        <v>242</v>
      </c>
      <c r="V9436" t="s">
        <v>57</v>
      </c>
      <c r="W9436" s="6" t="s">
        <v>244</v>
      </c>
      <c r="X9436" t="s">
        <v>76</v>
      </c>
      <c r="Y9436">
        <v>30</v>
      </c>
      <c r="Z9436">
        <v>2615</v>
      </c>
      <c r="AA9436" t="s">
        <v>4229</v>
      </c>
      <c r="AB9436"/>
      <c r="AC9436" s="3">
        <v>18383.45</v>
      </c>
      <c r="AD9436" s="3">
        <v>7.03</v>
      </c>
      <c r="AE9436" s="3">
        <v>0.23</v>
      </c>
      <c r="AF9436" t="s">
        <v>307</v>
      </c>
      <c r="AG9436" t="s">
        <v>109</v>
      </c>
      <c r="AH9436" s="8" t="s">
        <v>44</v>
      </c>
      <c r="AI9436" s="7" t="s">
        <v>44</v>
      </c>
      <c r="AJ9436" s="9">
        <v>30.33</v>
      </c>
      <c r="AK9436" s="5">
        <f t="shared" si="281"/>
        <v>54</v>
      </c>
    </row>
    <row r="9437" spans="1:37" hidden="1" x14ac:dyDescent="0.3">
      <c r="A9437">
        <v>85728</v>
      </c>
      <c r="B9437" t="s">
        <v>4146</v>
      </c>
      <c r="C9437" t="s">
        <v>12160</v>
      </c>
      <c r="D9437" t="s">
        <v>12937</v>
      </c>
      <c r="E9437" t="s">
        <v>12938</v>
      </c>
      <c r="F9437" t="s">
        <v>94</v>
      </c>
      <c r="G9437" t="s">
        <v>33</v>
      </c>
      <c r="H9437" t="s">
        <v>1929</v>
      </c>
      <c r="I9437" t="s">
        <v>1930</v>
      </c>
      <c r="J9437" t="s">
        <v>310</v>
      </c>
      <c r="K9437" t="s">
        <v>12163</v>
      </c>
      <c r="L9437" t="s">
        <v>1930</v>
      </c>
      <c r="M9437" s="4">
        <v>40497</v>
      </c>
      <c r="N9437" s="4">
        <v>40522</v>
      </c>
      <c r="O9437" s="1">
        <v>40522</v>
      </c>
      <c r="P9437" t="s">
        <v>52</v>
      </c>
      <c r="R9437" t="s">
        <v>71</v>
      </c>
      <c r="S9437" t="s">
        <v>1931</v>
      </c>
      <c r="T9437" t="s">
        <v>106</v>
      </c>
      <c r="U9437" t="s">
        <v>56</v>
      </c>
      <c r="V9437" t="s">
        <v>57</v>
      </c>
      <c r="W9437" s="6" t="s">
        <v>100</v>
      </c>
      <c r="X9437" t="s">
        <v>76</v>
      </c>
      <c r="Y9437">
        <v>60</v>
      </c>
      <c r="Z9437">
        <v>10000</v>
      </c>
      <c r="AA9437" t="s">
        <v>94</v>
      </c>
      <c r="AB9437"/>
      <c r="AC9437" s="3">
        <v>26600</v>
      </c>
      <c r="AD9437" s="3">
        <v>2.66</v>
      </c>
      <c r="AE9437" s="3">
        <v>0.04</v>
      </c>
      <c r="AF9437" t="s">
        <v>554</v>
      </c>
      <c r="AG9437" t="s">
        <v>109</v>
      </c>
      <c r="AH9437" s="8" t="s">
        <v>44</v>
      </c>
      <c r="AI9437" s="7" t="s">
        <v>44</v>
      </c>
      <c r="AJ9437" s="9">
        <v>57.35</v>
      </c>
      <c r="AK9437" s="5">
        <f t="shared" si="281"/>
        <v>-25</v>
      </c>
    </row>
    <row r="9438" spans="1:37" hidden="1" x14ac:dyDescent="0.3">
      <c r="A9438">
        <v>85729</v>
      </c>
      <c r="B9438" t="s">
        <v>4153</v>
      </c>
      <c r="C9438" t="s">
        <v>11055</v>
      </c>
      <c r="D9438" t="s">
        <v>11056</v>
      </c>
      <c r="E9438" t="s">
        <v>11057</v>
      </c>
      <c r="F9438" t="s">
        <v>151</v>
      </c>
      <c r="G9438" t="s">
        <v>33</v>
      </c>
      <c r="H9438" t="s">
        <v>1929</v>
      </c>
      <c r="I9438" t="s">
        <v>1930</v>
      </c>
      <c r="J9438" t="s">
        <v>36</v>
      </c>
      <c r="K9438" t="s">
        <v>11058</v>
      </c>
      <c r="L9438" t="s">
        <v>1930</v>
      </c>
      <c r="M9438" s="4">
        <v>40532</v>
      </c>
      <c r="N9438" s="4">
        <v>40548</v>
      </c>
      <c r="O9438" s="1">
        <v>40548</v>
      </c>
      <c r="P9438" t="s">
        <v>52</v>
      </c>
      <c r="R9438" t="s">
        <v>71</v>
      </c>
      <c r="S9438" t="s">
        <v>1931</v>
      </c>
      <c r="T9438" t="s">
        <v>2634</v>
      </c>
      <c r="U9438" t="s">
        <v>536</v>
      </c>
      <c r="V9438" t="s">
        <v>57</v>
      </c>
      <c r="W9438" s="6" t="s">
        <v>2635</v>
      </c>
      <c r="X9438" t="s">
        <v>146</v>
      </c>
      <c r="Y9438">
        <v>30</v>
      </c>
      <c r="Z9438">
        <v>400</v>
      </c>
      <c r="AA9438" t="s">
        <v>151</v>
      </c>
      <c r="AB9438"/>
      <c r="AC9438" s="3">
        <v>4700</v>
      </c>
      <c r="AD9438" s="3">
        <v>11.75</v>
      </c>
      <c r="AE9438" s="3">
        <v>0.39</v>
      </c>
      <c r="AF9438" t="s">
        <v>307</v>
      </c>
      <c r="AG9438" t="s">
        <v>109</v>
      </c>
      <c r="AH9438" s="8" t="s">
        <v>44</v>
      </c>
      <c r="AI9438" s="7" t="s">
        <v>44</v>
      </c>
      <c r="AJ9438" s="9">
        <v>10.130000000000001</v>
      </c>
      <c r="AK9438" s="5">
        <f t="shared" si="281"/>
        <v>-16</v>
      </c>
    </row>
    <row r="9439" spans="1:37" hidden="1" x14ac:dyDescent="0.3">
      <c r="A9439">
        <v>85730</v>
      </c>
      <c r="B9439" t="s">
        <v>4153</v>
      </c>
      <c r="C9439" t="s">
        <v>11055</v>
      </c>
      <c r="D9439" t="s">
        <v>11056</v>
      </c>
      <c r="E9439" t="s">
        <v>11057</v>
      </c>
      <c r="F9439" t="s">
        <v>151</v>
      </c>
      <c r="G9439" t="s">
        <v>33</v>
      </c>
      <c r="H9439" t="s">
        <v>1929</v>
      </c>
      <c r="I9439" t="s">
        <v>1930</v>
      </c>
      <c r="J9439" t="s">
        <v>36</v>
      </c>
      <c r="K9439" t="s">
        <v>11058</v>
      </c>
      <c r="L9439" t="s">
        <v>1930</v>
      </c>
      <c r="M9439" s="4">
        <v>40532</v>
      </c>
      <c r="N9439" s="4">
        <v>40548</v>
      </c>
      <c r="O9439" s="1">
        <v>40548</v>
      </c>
      <c r="P9439" t="s">
        <v>52</v>
      </c>
      <c r="R9439" t="s">
        <v>53</v>
      </c>
      <c r="S9439" t="s">
        <v>1931</v>
      </c>
      <c r="T9439" t="s">
        <v>4600</v>
      </c>
      <c r="U9439" t="s">
        <v>74</v>
      </c>
      <c r="V9439" t="s">
        <v>57</v>
      </c>
      <c r="W9439" s="6" t="s">
        <v>58</v>
      </c>
      <c r="X9439" t="s">
        <v>90</v>
      </c>
      <c r="Y9439">
        <v>240</v>
      </c>
      <c r="Z9439">
        <v>8000</v>
      </c>
      <c r="AA9439" t="s">
        <v>151</v>
      </c>
      <c r="AB9439"/>
      <c r="AC9439" s="3">
        <v>14800</v>
      </c>
      <c r="AD9439" s="3">
        <v>1.85</v>
      </c>
      <c r="AE9439" s="3">
        <v>0.01</v>
      </c>
      <c r="AF9439" t="s">
        <v>60</v>
      </c>
      <c r="AG9439" t="s">
        <v>109</v>
      </c>
      <c r="AH9439" s="8" t="s">
        <v>44</v>
      </c>
      <c r="AI9439" s="7" t="s">
        <v>44</v>
      </c>
      <c r="AJ9439" s="9">
        <v>31.91</v>
      </c>
      <c r="AK9439" s="5">
        <f t="shared" si="281"/>
        <v>-16</v>
      </c>
    </row>
    <row r="9440" spans="1:37" hidden="1" x14ac:dyDescent="0.3">
      <c r="A9440">
        <v>85731</v>
      </c>
      <c r="B9440" t="s">
        <v>2650</v>
      </c>
      <c r="C9440" t="s">
        <v>11068</v>
      </c>
      <c r="D9440" t="s">
        <v>11069</v>
      </c>
      <c r="E9440" t="s">
        <v>11070</v>
      </c>
      <c r="F9440" t="s">
        <v>87</v>
      </c>
      <c r="G9440" t="s">
        <v>33</v>
      </c>
      <c r="H9440" t="s">
        <v>1929</v>
      </c>
      <c r="I9440" t="s">
        <v>1930</v>
      </c>
      <c r="J9440" t="s">
        <v>2238</v>
      </c>
      <c r="K9440" t="s">
        <v>4677</v>
      </c>
      <c r="L9440" t="s">
        <v>1930</v>
      </c>
      <c r="M9440" s="4">
        <v>40596</v>
      </c>
      <c r="N9440" s="4">
        <v>40590</v>
      </c>
      <c r="O9440" s="1">
        <v>40590</v>
      </c>
      <c r="P9440" t="s">
        <v>52</v>
      </c>
      <c r="R9440" t="s">
        <v>71</v>
      </c>
      <c r="S9440" t="s">
        <v>1931</v>
      </c>
      <c r="T9440" t="s">
        <v>4664</v>
      </c>
      <c r="U9440" t="s">
        <v>413</v>
      </c>
      <c r="V9440" t="s">
        <v>57</v>
      </c>
      <c r="W9440" s="6" t="s">
        <v>415</v>
      </c>
      <c r="X9440" t="s">
        <v>146</v>
      </c>
      <c r="Y9440">
        <v>30</v>
      </c>
      <c r="Z9440">
        <v>43638</v>
      </c>
      <c r="AA9440" t="s">
        <v>87</v>
      </c>
      <c r="AB9440"/>
      <c r="AC9440" s="3">
        <v>869268.96</v>
      </c>
      <c r="AD9440" s="3">
        <v>19.920000000000002</v>
      </c>
      <c r="AE9440" s="3">
        <v>0.66</v>
      </c>
      <c r="AF9440" t="s">
        <v>307</v>
      </c>
      <c r="AG9440" t="s">
        <v>109</v>
      </c>
      <c r="AH9440" s="8" t="s">
        <v>44</v>
      </c>
      <c r="AI9440" s="7" t="s">
        <v>44</v>
      </c>
      <c r="AJ9440" s="9">
        <v>1874.14</v>
      </c>
      <c r="AK9440" s="5">
        <f t="shared" si="281"/>
        <v>6</v>
      </c>
    </row>
    <row r="9441" spans="1:37" hidden="1" x14ac:dyDescent="0.3">
      <c r="A9441">
        <v>85732</v>
      </c>
      <c r="B9441" t="s">
        <v>2650</v>
      </c>
      <c r="C9441" t="s">
        <v>11068</v>
      </c>
      <c r="D9441" t="s">
        <v>11069</v>
      </c>
      <c r="E9441" t="s">
        <v>11070</v>
      </c>
      <c r="F9441" t="s">
        <v>87</v>
      </c>
      <c r="G9441" t="s">
        <v>33</v>
      </c>
      <c r="H9441" t="s">
        <v>1929</v>
      </c>
      <c r="I9441" t="s">
        <v>1930</v>
      </c>
      <c r="J9441" t="s">
        <v>2238</v>
      </c>
      <c r="K9441" t="s">
        <v>4677</v>
      </c>
      <c r="L9441" t="s">
        <v>1930</v>
      </c>
      <c r="M9441" s="4">
        <v>40596</v>
      </c>
      <c r="N9441" s="4">
        <v>40590</v>
      </c>
      <c r="O9441" s="1">
        <v>40590</v>
      </c>
      <c r="P9441" t="s">
        <v>52</v>
      </c>
      <c r="R9441" t="s">
        <v>71</v>
      </c>
      <c r="S9441" t="s">
        <v>1931</v>
      </c>
      <c r="T9441" t="s">
        <v>563</v>
      </c>
      <c r="U9441" t="s">
        <v>564</v>
      </c>
      <c r="V9441" t="s">
        <v>57</v>
      </c>
      <c r="W9441" s="6" t="s">
        <v>565</v>
      </c>
      <c r="X9441" t="s">
        <v>146</v>
      </c>
      <c r="Y9441">
        <v>60</v>
      </c>
      <c r="Z9441">
        <v>100000</v>
      </c>
      <c r="AA9441" t="s">
        <v>87</v>
      </c>
      <c r="AB9441"/>
      <c r="AC9441" s="3">
        <v>1122000</v>
      </c>
      <c r="AD9441" s="3">
        <v>11.22</v>
      </c>
      <c r="AE9441" s="3">
        <v>0.19</v>
      </c>
      <c r="AF9441" t="s">
        <v>307</v>
      </c>
      <c r="AG9441" t="s">
        <v>109</v>
      </c>
      <c r="AH9441" s="8" t="s">
        <v>44</v>
      </c>
      <c r="AI9441" s="7" t="s">
        <v>44</v>
      </c>
      <c r="AJ9441" s="9">
        <v>2419.0300000000002</v>
      </c>
      <c r="AK9441" s="5">
        <f t="shared" si="281"/>
        <v>6</v>
      </c>
    </row>
    <row r="9442" spans="1:37" hidden="1" x14ac:dyDescent="0.3">
      <c r="A9442">
        <v>85733</v>
      </c>
      <c r="B9442" t="s">
        <v>4244</v>
      </c>
      <c r="C9442" t="s">
        <v>11021</v>
      </c>
      <c r="D9442" t="s">
        <v>15253</v>
      </c>
      <c r="E9442" t="s">
        <v>15254</v>
      </c>
      <c r="F9442" t="s">
        <v>32</v>
      </c>
      <c r="G9442" t="s">
        <v>33</v>
      </c>
      <c r="H9442" t="s">
        <v>1929</v>
      </c>
      <c r="I9442" t="s">
        <v>1930</v>
      </c>
      <c r="J9442" t="s">
        <v>36</v>
      </c>
      <c r="K9442" t="s">
        <v>5405</v>
      </c>
      <c r="L9442" t="s">
        <v>1930</v>
      </c>
      <c r="M9442" s="4">
        <v>40596</v>
      </c>
      <c r="N9442" s="4">
        <v>40596</v>
      </c>
      <c r="O9442" s="1">
        <v>40596</v>
      </c>
      <c r="P9442" t="s">
        <v>52</v>
      </c>
      <c r="R9442" t="s">
        <v>71</v>
      </c>
      <c r="S9442" t="s">
        <v>1931</v>
      </c>
      <c r="T9442" t="s">
        <v>2520</v>
      </c>
      <c r="U9442" t="s">
        <v>850</v>
      </c>
      <c r="V9442" t="s">
        <v>57</v>
      </c>
      <c r="W9442" s="6" t="s">
        <v>2007</v>
      </c>
      <c r="X9442" t="s">
        <v>146</v>
      </c>
      <c r="Y9442">
        <v>60</v>
      </c>
      <c r="Z9442">
        <v>33998</v>
      </c>
      <c r="AA9442" t="s">
        <v>32</v>
      </c>
      <c r="AB9442"/>
      <c r="AC9442" s="3">
        <v>111513.44</v>
      </c>
      <c r="AD9442" s="3">
        <v>3.28</v>
      </c>
      <c r="AE9442" s="3">
        <v>0.05</v>
      </c>
      <c r="AF9442" t="s">
        <v>307</v>
      </c>
      <c r="AG9442" t="s">
        <v>47</v>
      </c>
      <c r="AH9442" s="8">
        <v>7275</v>
      </c>
      <c r="AI9442" s="7">
        <v>8758.36</v>
      </c>
      <c r="AJ9442" s="9">
        <v>240.42</v>
      </c>
      <c r="AK9442" s="5">
        <f t="shared" si="281"/>
        <v>0</v>
      </c>
    </row>
    <row r="9443" spans="1:37" hidden="1" x14ac:dyDescent="0.3">
      <c r="A9443">
        <v>85734</v>
      </c>
      <c r="B9443" t="s">
        <v>4244</v>
      </c>
      <c r="C9443" t="s">
        <v>11021</v>
      </c>
      <c r="D9443" t="s">
        <v>15253</v>
      </c>
      <c r="E9443" t="s">
        <v>15254</v>
      </c>
      <c r="F9443" t="s">
        <v>32</v>
      </c>
      <c r="G9443" t="s">
        <v>33</v>
      </c>
      <c r="H9443" t="s">
        <v>1929</v>
      </c>
      <c r="I9443" t="s">
        <v>1930</v>
      </c>
      <c r="J9443" t="s">
        <v>36</v>
      </c>
      <c r="K9443" t="s">
        <v>5405</v>
      </c>
      <c r="L9443" t="s">
        <v>1930</v>
      </c>
      <c r="M9443" s="4">
        <v>40596</v>
      </c>
      <c r="N9443" s="4">
        <v>40596</v>
      </c>
      <c r="O9443" s="1">
        <v>40596</v>
      </c>
      <c r="P9443" t="s">
        <v>52</v>
      </c>
      <c r="R9443" t="s">
        <v>71</v>
      </c>
      <c r="S9443" t="s">
        <v>1931</v>
      </c>
      <c r="T9443" t="s">
        <v>2520</v>
      </c>
      <c r="U9443" t="s">
        <v>850</v>
      </c>
      <c r="V9443" t="s">
        <v>57</v>
      </c>
      <c r="W9443" s="6" t="s">
        <v>2007</v>
      </c>
      <c r="X9443" t="s">
        <v>146</v>
      </c>
      <c r="Y9443">
        <v>60</v>
      </c>
      <c r="Z9443">
        <v>63000</v>
      </c>
      <c r="AA9443" t="s">
        <v>32</v>
      </c>
      <c r="AB9443"/>
      <c r="AC9443" s="3">
        <v>206640</v>
      </c>
      <c r="AD9443" s="3">
        <v>3.28</v>
      </c>
      <c r="AE9443" s="3">
        <v>0.05</v>
      </c>
      <c r="AF9443" t="s">
        <v>307</v>
      </c>
      <c r="AG9443" t="s">
        <v>109</v>
      </c>
      <c r="AH9443" s="8" t="s">
        <v>44</v>
      </c>
      <c r="AI9443" s="7" t="s">
        <v>44</v>
      </c>
      <c r="AJ9443" s="9">
        <v>445.52</v>
      </c>
      <c r="AK9443" s="5">
        <f t="shared" si="281"/>
        <v>0</v>
      </c>
    </row>
    <row r="9444" spans="1:37" hidden="1" x14ac:dyDescent="0.3">
      <c r="A9444">
        <v>85735</v>
      </c>
      <c r="B9444" t="s">
        <v>2650</v>
      </c>
      <c r="C9444" t="s">
        <v>11068</v>
      </c>
      <c r="D9444" t="s">
        <v>15255</v>
      </c>
      <c r="E9444" t="s">
        <v>15256</v>
      </c>
      <c r="F9444" t="s">
        <v>87</v>
      </c>
      <c r="G9444" t="s">
        <v>33</v>
      </c>
      <c r="H9444" t="s">
        <v>1929</v>
      </c>
      <c r="I9444" t="s">
        <v>1930</v>
      </c>
      <c r="J9444" t="s">
        <v>2238</v>
      </c>
      <c r="K9444" t="s">
        <v>4677</v>
      </c>
      <c r="L9444" t="s">
        <v>1930</v>
      </c>
      <c r="M9444" s="4">
        <v>40591</v>
      </c>
      <c r="N9444" s="4">
        <v>40590</v>
      </c>
      <c r="O9444" s="1">
        <v>40590</v>
      </c>
      <c r="P9444" t="s">
        <v>52</v>
      </c>
      <c r="R9444" t="s">
        <v>71</v>
      </c>
      <c r="S9444" t="s">
        <v>1931</v>
      </c>
      <c r="T9444" t="s">
        <v>332</v>
      </c>
      <c r="U9444" t="s">
        <v>242</v>
      </c>
      <c r="V9444" t="s">
        <v>57</v>
      </c>
      <c r="W9444" s="6" t="s">
        <v>244</v>
      </c>
      <c r="X9444" t="s">
        <v>76</v>
      </c>
      <c r="Y9444">
        <v>30</v>
      </c>
      <c r="Z9444">
        <v>3000</v>
      </c>
      <c r="AA9444" t="s">
        <v>87</v>
      </c>
      <c r="AB9444"/>
      <c r="AC9444" s="3">
        <v>19710</v>
      </c>
      <c r="AD9444" s="3">
        <v>6.57</v>
      </c>
      <c r="AE9444" s="3">
        <v>0.22</v>
      </c>
      <c r="AF9444" t="s">
        <v>60</v>
      </c>
      <c r="AG9444" t="s">
        <v>47</v>
      </c>
      <c r="AH9444" s="8">
        <v>2252</v>
      </c>
      <c r="AI9444" s="7">
        <v>43548</v>
      </c>
      <c r="AJ9444" s="9">
        <v>42.49</v>
      </c>
      <c r="AK9444" s="5">
        <f t="shared" si="281"/>
        <v>1</v>
      </c>
    </row>
    <row r="9445" spans="1:37" hidden="1" x14ac:dyDescent="0.3">
      <c r="A9445">
        <v>85736</v>
      </c>
      <c r="B9445" t="s">
        <v>4415</v>
      </c>
      <c r="C9445" t="s">
        <v>11011</v>
      </c>
      <c r="D9445" t="s">
        <v>14786</v>
      </c>
      <c r="E9445" t="s">
        <v>14787</v>
      </c>
      <c r="F9445" t="s">
        <v>105</v>
      </c>
      <c r="G9445" t="s">
        <v>33</v>
      </c>
      <c r="H9445" t="s">
        <v>1929</v>
      </c>
      <c r="I9445" t="s">
        <v>1930</v>
      </c>
      <c r="J9445" t="s">
        <v>36</v>
      </c>
      <c r="K9445" s="2">
        <v>40182</v>
      </c>
      <c r="L9445" t="s">
        <v>1930</v>
      </c>
      <c r="M9445" s="4">
        <v>40602</v>
      </c>
      <c r="N9445" s="4">
        <v>40602</v>
      </c>
      <c r="O9445" s="1">
        <v>40602</v>
      </c>
      <c r="P9445" t="s">
        <v>52</v>
      </c>
      <c r="R9445" t="s">
        <v>53</v>
      </c>
      <c r="S9445" t="s">
        <v>1931</v>
      </c>
      <c r="T9445" t="s">
        <v>1161</v>
      </c>
      <c r="U9445" t="s">
        <v>158</v>
      </c>
      <c r="V9445" t="s">
        <v>57</v>
      </c>
      <c r="W9445" s="6" t="s">
        <v>433</v>
      </c>
      <c r="X9445" t="s">
        <v>321</v>
      </c>
      <c r="Y9445">
        <v>60</v>
      </c>
      <c r="Z9445">
        <v>625</v>
      </c>
      <c r="AA9445" t="s">
        <v>105</v>
      </c>
      <c r="AB9445"/>
      <c r="AC9445" s="3">
        <v>4825</v>
      </c>
      <c r="AD9445" s="3">
        <v>7.72</v>
      </c>
      <c r="AE9445" s="3">
        <v>0.13</v>
      </c>
      <c r="AF9445" t="s">
        <v>60</v>
      </c>
      <c r="AG9445" t="s">
        <v>109</v>
      </c>
      <c r="AH9445" s="8" t="s">
        <v>44</v>
      </c>
      <c r="AI9445" s="7" t="s">
        <v>44</v>
      </c>
      <c r="AJ9445" s="9">
        <v>10.4</v>
      </c>
      <c r="AK9445" s="5">
        <f t="shared" si="281"/>
        <v>0</v>
      </c>
    </row>
    <row r="9446" spans="1:37" hidden="1" x14ac:dyDescent="0.3">
      <c r="A9446">
        <v>85737</v>
      </c>
      <c r="B9446" t="s">
        <v>4415</v>
      </c>
      <c r="C9446" t="s">
        <v>12868</v>
      </c>
      <c r="D9446" t="s">
        <v>15257</v>
      </c>
      <c r="E9446" t="s">
        <v>15258</v>
      </c>
      <c r="F9446" t="s">
        <v>105</v>
      </c>
      <c r="G9446" t="s">
        <v>33</v>
      </c>
      <c r="H9446" t="s">
        <v>1929</v>
      </c>
      <c r="I9446" t="s">
        <v>1930</v>
      </c>
      <c r="J9446" t="s">
        <v>310</v>
      </c>
      <c r="K9446" s="2">
        <v>40181</v>
      </c>
      <c r="L9446" t="s">
        <v>1930</v>
      </c>
      <c r="M9446" s="4">
        <v>40602</v>
      </c>
      <c r="N9446" s="4">
        <v>40602</v>
      </c>
      <c r="O9446" s="1">
        <v>40602</v>
      </c>
      <c r="P9446" t="s">
        <v>52</v>
      </c>
      <c r="R9446" t="s">
        <v>71</v>
      </c>
      <c r="S9446" t="s">
        <v>1931</v>
      </c>
      <c r="T9446" t="s">
        <v>106</v>
      </c>
      <c r="U9446" t="s">
        <v>56</v>
      </c>
      <c r="V9446" t="s">
        <v>57</v>
      </c>
      <c r="W9446" s="6" t="s">
        <v>100</v>
      </c>
      <c r="X9446" t="s">
        <v>76</v>
      </c>
      <c r="Y9446">
        <v>60</v>
      </c>
      <c r="Z9446">
        <v>36576</v>
      </c>
      <c r="AA9446" t="s">
        <v>105</v>
      </c>
      <c r="AB9446"/>
      <c r="AC9446" s="3">
        <v>94366.080000000002</v>
      </c>
      <c r="AD9446" s="3">
        <v>2.58</v>
      </c>
      <c r="AE9446" s="3">
        <v>0.04</v>
      </c>
      <c r="AF9446" t="s">
        <v>60</v>
      </c>
      <c r="AG9446" t="s">
        <v>47</v>
      </c>
      <c r="AH9446" s="8">
        <v>4145</v>
      </c>
      <c r="AI9446" s="7">
        <v>1647</v>
      </c>
      <c r="AJ9446" s="9">
        <v>203.45</v>
      </c>
      <c r="AK9446" s="5">
        <f t="shared" si="281"/>
        <v>0</v>
      </c>
    </row>
    <row r="9447" spans="1:37" hidden="1" x14ac:dyDescent="0.3">
      <c r="A9447">
        <v>85738</v>
      </c>
      <c r="B9447" t="s">
        <v>4244</v>
      </c>
      <c r="C9447" t="s">
        <v>13708</v>
      </c>
      <c r="D9447" t="s">
        <v>15259</v>
      </c>
      <c r="E9447" t="s">
        <v>15260</v>
      </c>
      <c r="F9447" t="s">
        <v>32</v>
      </c>
      <c r="G9447" t="s">
        <v>33</v>
      </c>
      <c r="H9447" t="s">
        <v>1929</v>
      </c>
      <c r="I9447" t="s">
        <v>1930</v>
      </c>
      <c r="J9447" t="s">
        <v>36</v>
      </c>
      <c r="K9447" s="2">
        <v>40278</v>
      </c>
      <c r="L9447" t="s">
        <v>1930</v>
      </c>
      <c r="M9447" s="4">
        <v>40589</v>
      </c>
      <c r="N9447" s="4">
        <v>40597</v>
      </c>
      <c r="O9447" s="1">
        <v>40597</v>
      </c>
      <c r="P9447" t="s">
        <v>52</v>
      </c>
      <c r="R9447" t="s">
        <v>71</v>
      </c>
      <c r="S9447" t="s">
        <v>1931</v>
      </c>
      <c r="T9447" t="s">
        <v>4664</v>
      </c>
      <c r="U9447" t="s">
        <v>413</v>
      </c>
      <c r="V9447" t="s">
        <v>57</v>
      </c>
      <c r="W9447" s="6" t="s">
        <v>415</v>
      </c>
      <c r="X9447" t="s">
        <v>146</v>
      </c>
      <c r="Y9447">
        <v>30</v>
      </c>
      <c r="Z9447">
        <v>4800</v>
      </c>
      <c r="AA9447" t="s">
        <v>32</v>
      </c>
      <c r="AB9447"/>
      <c r="AC9447" s="3">
        <v>95616</v>
      </c>
      <c r="AD9447" s="3">
        <v>19.920000000000002</v>
      </c>
      <c r="AE9447" s="3">
        <v>0.66</v>
      </c>
      <c r="AF9447" t="s">
        <v>307</v>
      </c>
      <c r="AG9447" t="s">
        <v>47</v>
      </c>
      <c r="AH9447" s="8">
        <v>532</v>
      </c>
      <c r="AI9447" s="7">
        <v>7441.57</v>
      </c>
      <c r="AJ9447" s="9">
        <v>157.77000000000001</v>
      </c>
      <c r="AK9447" s="5">
        <f t="shared" si="281"/>
        <v>-8</v>
      </c>
    </row>
    <row r="9448" spans="1:37" hidden="1" x14ac:dyDescent="0.3">
      <c r="A9448">
        <v>85739</v>
      </c>
      <c r="B9448" t="s">
        <v>4153</v>
      </c>
      <c r="C9448" t="s">
        <v>11055</v>
      </c>
      <c r="D9448" t="s">
        <v>12155</v>
      </c>
      <c r="E9448" t="s">
        <v>12156</v>
      </c>
      <c r="F9448" t="s">
        <v>151</v>
      </c>
      <c r="G9448" t="s">
        <v>33</v>
      </c>
      <c r="H9448" t="s">
        <v>1929</v>
      </c>
      <c r="I9448" t="s">
        <v>1930</v>
      </c>
      <c r="J9448" t="s">
        <v>36</v>
      </c>
      <c r="K9448" t="s">
        <v>11058</v>
      </c>
      <c r="L9448" t="s">
        <v>1930</v>
      </c>
      <c r="M9448" s="4">
        <v>40602</v>
      </c>
      <c r="N9448" s="4">
        <v>40588</v>
      </c>
      <c r="O9448" s="1">
        <v>40588</v>
      </c>
      <c r="P9448" t="s">
        <v>52</v>
      </c>
      <c r="R9448" t="s">
        <v>71</v>
      </c>
      <c r="S9448" t="s">
        <v>1931</v>
      </c>
      <c r="T9448" t="s">
        <v>2883</v>
      </c>
      <c r="U9448" t="s">
        <v>2884</v>
      </c>
      <c r="V9448" t="s">
        <v>57</v>
      </c>
      <c r="W9448" s="6" t="s">
        <v>2885</v>
      </c>
      <c r="X9448" t="s">
        <v>146</v>
      </c>
      <c r="Y9448">
        <v>30</v>
      </c>
      <c r="Z9448">
        <v>1040</v>
      </c>
      <c r="AA9448" t="s">
        <v>151</v>
      </c>
      <c r="AB9448"/>
      <c r="AC9448" s="3">
        <v>9172.7999999999993</v>
      </c>
      <c r="AD9448" s="3">
        <v>8.82</v>
      </c>
      <c r="AE9448" s="3">
        <v>0.28999999999999998</v>
      </c>
      <c r="AF9448" t="s">
        <v>307</v>
      </c>
      <c r="AG9448" t="s">
        <v>109</v>
      </c>
      <c r="AH9448" s="8" t="s">
        <v>44</v>
      </c>
      <c r="AI9448" s="7" t="s">
        <v>44</v>
      </c>
      <c r="AJ9448" s="9">
        <v>19.78</v>
      </c>
      <c r="AK9448" s="5">
        <f t="shared" si="281"/>
        <v>14</v>
      </c>
    </row>
    <row r="9449" spans="1:37" hidden="1" x14ac:dyDescent="0.3">
      <c r="A9449">
        <v>85740</v>
      </c>
      <c r="B9449" t="s">
        <v>4146</v>
      </c>
      <c r="C9449" t="s">
        <v>12954</v>
      </c>
      <c r="D9449" t="s">
        <v>13696</v>
      </c>
      <c r="E9449" t="s">
        <v>13697</v>
      </c>
      <c r="F9449" t="s">
        <v>94</v>
      </c>
      <c r="G9449" t="s">
        <v>33</v>
      </c>
      <c r="H9449" t="s">
        <v>1929</v>
      </c>
      <c r="I9449" t="s">
        <v>1930</v>
      </c>
      <c r="J9449" t="s">
        <v>310</v>
      </c>
      <c r="K9449" t="s">
        <v>12163</v>
      </c>
      <c r="L9449" t="s">
        <v>1930</v>
      </c>
      <c r="M9449" s="4">
        <v>40633</v>
      </c>
      <c r="N9449" s="4">
        <v>40609</v>
      </c>
      <c r="O9449" s="1">
        <v>40609</v>
      </c>
      <c r="P9449" t="s">
        <v>52</v>
      </c>
      <c r="R9449" t="s">
        <v>71</v>
      </c>
      <c r="S9449" t="s">
        <v>1931</v>
      </c>
      <c r="T9449" t="s">
        <v>305</v>
      </c>
      <c r="U9449" t="s">
        <v>98</v>
      </c>
      <c r="V9449" t="s">
        <v>57</v>
      </c>
      <c r="W9449" s="6" t="s">
        <v>306</v>
      </c>
      <c r="X9449" t="s">
        <v>76</v>
      </c>
      <c r="Y9449">
        <v>30</v>
      </c>
      <c r="Z9449">
        <v>307216</v>
      </c>
      <c r="AA9449" t="s">
        <v>94</v>
      </c>
      <c r="AB9449"/>
      <c r="AC9449" s="3">
        <v>1327173.1200000001</v>
      </c>
      <c r="AD9449" s="3">
        <v>4.32</v>
      </c>
      <c r="AE9449" s="3">
        <v>0.14000000000000001</v>
      </c>
      <c r="AF9449" t="s">
        <v>307</v>
      </c>
      <c r="AG9449" t="s">
        <v>109</v>
      </c>
      <c r="AH9449" s="8" t="s">
        <v>44</v>
      </c>
      <c r="AI9449" s="7" t="s">
        <v>44</v>
      </c>
      <c r="AJ9449" s="9">
        <v>2861.39</v>
      </c>
      <c r="AK9449" s="5">
        <f t="shared" si="281"/>
        <v>24</v>
      </c>
    </row>
    <row r="9450" spans="1:37" hidden="1" x14ac:dyDescent="0.3">
      <c r="A9450">
        <v>85741</v>
      </c>
      <c r="B9450" t="s">
        <v>4146</v>
      </c>
      <c r="C9450" t="s">
        <v>12954</v>
      </c>
      <c r="D9450" t="s">
        <v>13696</v>
      </c>
      <c r="E9450" t="s">
        <v>13697</v>
      </c>
      <c r="F9450" t="s">
        <v>94</v>
      </c>
      <c r="G9450" t="s">
        <v>33</v>
      </c>
      <c r="H9450" t="s">
        <v>1929</v>
      </c>
      <c r="I9450" t="s">
        <v>1930</v>
      </c>
      <c r="J9450" t="s">
        <v>310</v>
      </c>
      <c r="K9450" t="s">
        <v>12163</v>
      </c>
      <c r="L9450" t="s">
        <v>1930</v>
      </c>
      <c r="M9450" s="4">
        <v>40633</v>
      </c>
      <c r="N9450" s="4">
        <v>40609</v>
      </c>
      <c r="O9450" s="1">
        <v>40609</v>
      </c>
      <c r="P9450" t="s">
        <v>52</v>
      </c>
      <c r="R9450" t="s">
        <v>71</v>
      </c>
      <c r="S9450" t="s">
        <v>1931</v>
      </c>
      <c r="T9450" t="s">
        <v>305</v>
      </c>
      <c r="U9450" t="s">
        <v>98</v>
      </c>
      <c r="V9450" t="s">
        <v>57</v>
      </c>
      <c r="W9450" s="6" t="s">
        <v>306</v>
      </c>
      <c r="X9450" t="s">
        <v>76</v>
      </c>
      <c r="Y9450">
        <v>30</v>
      </c>
      <c r="Z9450">
        <v>11729</v>
      </c>
      <c r="AA9450" t="s">
        <v>94</v>
      </c>
      <c r="AB9450"/>
      <c r="AC9450" s="3">
        <v>50669.279999999999</v>
      </c>
      <c r="AD9450" s="3">
        <v>4.32</v>
      </c>
      <c r="AE9450" s="3">
        <v>0.14000000000000001</v>
      </c>
      <c r="AF9450" t="s">
        <v>60</v>
      </c>
      <c r="AG9450" t="s">
        <v>109</v>
      </c>
      <c r="AH9450" s="8" t="s">
        <v>44</v>
      </c>
      <c r="AI9450" s="7" t="s">
        <v>44</v>
      </c>
      <c r="AJ9450" s="9">
        <v>109.24</v>
      </c>
      <c r="AK9450" s="5">
        <f t="shared" si="281"/>
        <v>24</v>
      </c>
    </row>
    <row r="9451" spans="1:37" hidden="1" x14ac:dyDescent="0.3">
      <c r="A9451">
        <v>85742</v>
      </c>
      <c r="B9451" t="s">
        <v>4368</v>
      </c>
      <c r="C9451" t="s">
        <v>11082</v>
      </c>
      <c r="D9451" t="s">
        <v>11083</v>
      </c>
      <c r="E9451" t="s">
        <v>11084</v>
      </c>
      <c r="F9451" t="s">
        <v>155</v>
      </c>
      <c r="G9451" t="s">
        <v>33</v>
      </c>
      <c r="H9451" t="s">
        <v>1929</v>
      </c>
      <c r="I9451" t="s">
        <v>1930</v>
      </c>
      <c r="J9451" t="s">
        <v>310</v>
      </c>
      <c r="K9451" t="s">
        <v>11058</v>
      </c>
      <c r="L9451" t="s">
        <v>1930</v>
      </c>
      <c r="M9451" s="4">
        <v>40633</v>
      </c>
      <c r="N9451" s="4">
        <v>40619</v>
      </c>
      <c r="O9451" s="1">
        <v>40619</v>
      </c>
      <c r="P9451" t="s">
        <v>52</v>
      </c>
      <c r="R9451" t="s">
        <v>71</v>
      </c>
      <c r="S9451" t="s">
        <v>1931</v>
      </c>
      <c r="T9451" t="s">
        <v>305</v>
      </c>
      <c r="U9451" t="s">
        <v>98</v>
      </c>
      <c r="V9451" t="s">
        <v>57</v>
      </c>
      <c r="W9451" s="6" t="s">
        <v>306</v>
      </c>
      <c r="X9451" t="s">
        <v>76</v>
      </c>
      <c r="Y9451">
        <v>30</v>
      </c>
      <c r="Z9451">
        <v>6392</v>
      </c>
      <c r="AA9451" t="s">
        <v>155</v>
      </c>
      <c r="AB9451"/>
      <c r="AC9451" s="3">
        <v>27741.279999999999</v>
      </c>
      <c r="AD9451" s="3">
        <v>4.34</v>
      </c>
      <c r="AE9451" s="3">
        <v>0.14000000000000001</v>
      </c>
      <c r="AF9451" t="s">
        <v>307</v>
      </c>
      <c r="AG9451" t="s">
        <v>109</v>
      </c>
      <c r="AH9451" s="8" t="s">
        <v>44</v>
      </c>
      <c r="AI9451" s="7" t="s">
        <v>44</v>
      </c>
      <c r="AJ9451" s="9">
        <v>59.81</v>
      </c>
      <c r="AK9451" s="5">
        <f t="shared" si="281"/>
        <v>14</v>
      </c>
    </row>
    <row r="9452" spans="1:37" hidden="1" x14ac:dyDescent="0.3">
      <c r="A9452">
        <v>85743</v>
      </c>
      <c r="B9452" t="s">
        <v>4368</v>
      </c>
      <c r="C9452" t="s">
        <v>11082</v>
      </c>
      <c r="D9452" t="s">
        <v>11083</v>
      </c>
      <c r="E9452" t="s">
        <v>11084</v>
      </c>
      <c r="F9452" t="s">
        <v>155</v>
      </c>
      <c r="G9452" t="s">
        <v>33</v>
      </c>
      <c r="H9452" t="s">
        <v>1929</v>
      </c>
      <c r="I9452" t="s">
        <v>1930</v>
      </c>
      <c r="J9452" t="s">
        <v>310</v>
      </c>
      <c r="K9452" t="s">
        <v>11058</v>
      </c>
      <c r="L9452" t="s">
        <v>1930</v>
      </c>
      <c r="M9452" s="4">
        <v>40633</v>
      </c>
      <c r="N9452" s="4">
        <v>40619</v>
      </c>
      <c r="O9452" s="1">
        <v>40619</v>
      </c>
      <c r="P9452" t="s">
        <v>52</v>
      </c>
      <c r="R9452" t="s">
        <v>71</v>
      </c>
      <c r="S9452" t="s">
        <v>1931</v>
      </c>
      <c r="T9452" t="s">
        <v>2520</v>
      </c>
      <c r="U9452" t="s">
        <v>850</v>
      </c>
      <c r="V9452" t="s">
        <v>57</v>
      </c>
      <c r="W9452" s="6" t="s">
        <v>2007</v>
      </c>
      <c r="X9452" t="s">
        <v>146</v>
      </c>
      <c r="Y9452">
        <v>60</v>
      </c>
      <c r="Z9452">
        <v>4669</v>
      </c>
      <c r="AA9452" t="s">
        <v>155</v>
      </c>
      <c r="AB9452"/>
      <c r="AC9452" s="3">
        <v>14940.8</v>
      </c>
      <c r="AD9452" s="3">
        <v>3.2</v>
      </c>
      <c r="AE9452" s="3">
        <v>0.05</v>
      </c>
      <c r="AF9452" t="s">
        <v>147</v>
      </c>
      <c r="AG9452" t="s">
        <v>109</v>
      </c>
      <c r="AH9452" s="8" t="s">
        <v>44</v>
      </c>
      <c r="AI9452" s="7" t="s">
        <v>44</v>
      </c>
      <c r="AJ9452" s="9">
        <v>32.21</v>
      </c>
      <c r="AK9452" s="5">
        <f t="shared" si="281"/>
        <v>14</v>
      </c>
    </row>
    <row r="9453" spans="1:37" hidden="1" x14ac:dyDescent="0.3">
      <c r="A9453">
        <v>85744</v>
      </c>
      <c r="B9453" t="s">
        <v>4368</v>
      </c>
      <c r="C9453" t="s">
        <v>11082</v>
      </c>
      <c r="D9453" t="s">
        <v>14263</v>
      </c>
      <c r="E9453" t="s">
        <v>14264</v>
      </c>
      <c r="F9453" t="s">
        <v>155</v>
      </c>
      <c r="G9453" t="s">
        <v>33</v>
      </c>
      <c r="H9453" t="s">
        <v>1929</v>
      </c>
      <c r="I9453" t="s">
        <v>1930</v>
      </c>
      <c r="J9453" t="s">
        <v>310</v>
      </c>
      <c r="K9453" t="s">
        <v>11058</v>
      </c>
      <c r="L9453" t="s">
        <v>1930</v>
      </c>
      <c r="M9453" s="4">
        <v>40633</v>
      </c>
      <c r="N9453" s="4">
        <v>40620</v>
      </c>
      <c r="O9453" s="1">
        <v>40620</v>
      </c>
      <c r="P9453" t="s">
        <v>52</v>
      </c>
      <c r="R9453" t="s">
        <v>71</v>
      </c>
      <c r="S9453" t="s">
        <v>1931</v>
      </c>
      <c r="T9453" t="s">
        <v>305</v>
      </c>
      <c r="U9453" t="s">
        <v>98</v>
      </c>
      <c r="V9453" t="s">
        <v>57</v>
      </c>
      <c r="W9453" s="6" t="s">
        <v>306</v>
      </c>
      <c r="X9453" t="s">
        <v>76</v>
      </c>
      <c r="Y9453">
        <v>30</v>
      </c>
      <c r="Z9453">
        <v>6392</v>
      </c>
      <c r="AA9453" t="s">
        <v>155</v>
      </c>
      <c r="AB9453"/>
      <c r="AC9453" s="3">
        <v>27741.279999999999</v>
      </c>
      <c r="AD9453" s="3">
        <v>4.34</v>
      </c>
      <c r="AE9453" s="3">
        <v>0.14000000000000001</v>
      </c>
      <c r="AF9453" t="s">
        <v>307</v>
      </c>
      <c r="AG9453" t="s">
        <v>109</v>
      </c>
      <c r="AH9453" s="8" t="s">
        <v>44</v>
      </c>
      <c r="AI9453" s="7" t="s">
        <v>44</v>
      </c>
      <c r="AJ9453" s="9">
        <v>59.81</v>
      </c>
      <c r="AK9453" s="5">
        <f t="shared" si="281"/>
        <v>13</v>
      </c>
    </row>
    <row r="9454" spans="1:37" hidden="1" x14ac:dyDescent="0.3">
      <c r="A9454">
        <v>85745</v>
      </c>
      <c r="B9454" t="s">
        <v>4368</v>
      </c>
      <c r="C9454" t="s">
        <v>11082</v>
      </c>
      <c r="D9454" t="s">
        <v>14263</v>
      </c>
      <c r="E9454" t="s">
        <v>14264</v>
      </c>
      <c r="F9454" t="s">
        <v>155</v>
      </c>
      <c r="G9454" t="s">
        <v>33</v>
      </c>
      <c r="H9454" t="s">
        <v>1929</v>
      </c>
      <c r="I9454" t="s">
        <v>1930</v>
      </c>
      <c r="J9454" t="s">
        <v>310</v>
      </c>
      <c r="K9454" t="s">
        <v>11058</v>
      </c>
      <c r="L9454" t="s">
        <v>1930</v>
      </c>
      <c r="M9454" s="4">
        <v>40633</v>
      </c>
      <c r="N9454" s="4">
        <v>40620</v>
      </c>
      <c r="O9454" s="1">
        <v>40620</v>
      </c>
      <c r="P9454" t="s">
        <v>52</v>
      </c>
      <c r="R9454" t="s">
        <v>71</v>
      </c>
      <c r="S9454" t="s">
        <v>1931</v>
      </c>
      <c r="T9454" t="s">
        <v>2883</v>
      </c>
      <c r="U9454" t="s">
        <v>2884</v>
      </c>
      <c r="V9454" t="s">
        <v>57</v>
      </c>
      <c r="W9454" s="6" t="s">
        <v>2885</v>
      </c>
      <c r="X9454" t="s">
        <v>146</v>
      </c>
      <c r="Y9454">
        <v>30</v>
      </c>
      <c r="Z9454">
        <v>10114</v>
      </c>
      <c r="AA9454" t="s">
        <v>155</v>
      </c>
      <c r="AB9454"/>
      <c r="AC9454" s="3">
        <v>89205.48</v>
      </c>
      <c r="AD9454" s="3">
        <v>8.82</v>
      </c>
      <c r="AE9454" s="3">
        <v>0.28999999999999998</v>
      </c>
      <c r="AF9454" t="s">
        <v>307</v>
      </c>
      <c r="AG9454" t="s">
        <v>109</v>
      </c>
      <c r="AH9454" s="8" t="s">
        <v>44</v>
      </c>
      <c r="AI9454" s="7" t="s">
        <v>44</v>
      </c>
      <c r="AJ9454" s="9">
        <v>192.33</v>
      </c>
      <c r="AK9454" s="5">
        <f t="shared" si="281"/>
        <v>13</v>
      </c>
    </row>
    <row r="9455" spans="1:37" hidden="1" x14ac:dyDescent="0.3">
      <c r="A9455">
        <v>85746</v>
      </c>
      <c r="B9455" t="s">
        <v>4518</v>
      </c>
      <c r="C9455" t="s">
        <v>12174</v>
      </c>
      <c r="D9455" t="s">
        <v>15261</v>
      </c>
      <c r="E9455" t="s">
        <v>15262</v>
      </c>
      <c r="F9455" t="s">
        <v>224</v>
      </c>
      <c r="G9455" t="s">
        <v>33</v>
      </c>
      <c r="H9455" t="s">
        <v>1929</v>
      </c>
      <c r="I9455" t="s">
        <v>1930</v>
      </c>
      <c r="J9455" t="s">
        <v>36</v>
      </c>
      <c r="K9455" s="2">
        <v>40725</v>
      </c>
      <c r="L9455" t="s">
        <v>1930</v>
      </c>
      <c r="M9455" s="4">
        <v>40612</v>
      </c>
      <c r="N9455" s="4">
        <v>40613</v>
      </c>
      <c r="O9455" s="1">
        <v>40613</v>
      </c>
      <c r="P9455" t="s">
        <v>52</v>
      </c>
      <c r="R9455" t="s">
        <v>71</v>
      </c>
      <c r="S9455" t="s">
        <v>1931</v>
      </c>
      <c r="T9455" t="s">
        <v>115</v>
      </c>
      <c r="U9455" t="s">
        <v>116</v>
      </c>
      <c r="V9455" t="s">
        <v>117</v>
      </c>
      <c r="W9455" s="6" t="s">
        <v>118</v>
      </c>
      <c r="X9455" t="s">
        <v>76</v>
      </c>
      <c r="Y9455">
        <v>120</v>
      </c>
      <c r="Z9455">
        <v>2680</v>
      </c>
      <c r="AA9455" t="s">
        <v>224</v>
      </c>
      <c r="AB9455"/>
      <c r="AC9455" s="3">
        <v>96908.800000000003</v>
      </c>
      <c r="AD9455" s="3">
        <v>36.159999999999997</v>
      </c>
      <c r="AE9455" s="3">
        <v>0.3</v>
      </c>
      <c r="AF9455" t="s">
        <v>122</v>
      </c>
      <c r="AG9455" t="s">
        <v>47</v>
      </c>
      <c r="AH9455" s="8">
        <v>549</v>
      </c>
      <c r="AI9455" s="7">
        <v>3600.65</v>
      </c>
      <c r="AJ9455" s="9">
        <v>159.9</v>
      </c>
      <c r="AK9455" s="5">
        <f t="shared" si="281"/>
        <v>-1</v>
      </c>
    </row>
    <row r="9456" spans="1:37" hidden="1" x14ac:dyDescent="0.3">
      <c r="A9456">
        <v>85747</v>
      </c>
      <c r="B9456" t="s">
        <v>4311</v>
      </c>
      <c r="C9456" t="s">
        <v>11085</v>
      </c>
      <c r="D9456" t="s">
        <v>15263</v>
      </c>
      <c r="E9456" t="s">
        <v>15264</v>
      </c>
      <c r="F9456" t="s">
        <v>809</v>
      </c>
      <c r="G9456" t="s">
        <v>33</v>
      </c>
      <c r="H9456" t="s">
        <v>1929</v>
      </c>
      <c r="I9456" t="s">
        <v>1930</v>
      </c>
      <c r="J9456" t="s">
        <v>36</v>
      </c>
      <c r="K9456" s="2">
        <v>40849</v>
      </c>
      <c r="L9456" t="s">
        <v>1930</v>
      </c>
      <c r="M9456" s="4">
        <v>40613</v>
      </c>
      <c r="N9456" s="4">
        <v>40624</v>
      </c>
      <c r="O9456" s="1">
        <v>40624</v>
      </c>
      <c r="P9456" t="s">
        <v>52</v>
      </c>
      <c r="R9456" t="s">
        <v>71</v>
      </c>
      <c r="S9456" t="s">
        <v>1931</v>
      </c>
      <c r="T9456" t="s">
        <v>249</v>
      </c>
      <c r="U9456" t="s">
        <v>89</v>
      </c>
      <c r="V9456" t="s">
        <v>57</v>
      </c>
      <c r="W9456" s="6" t="s">
        <v>244</v>
      </c>
      <c r="X9456" t="s">
        <v>76</v>
      </c>
      <c r="Y9456">
        <v>60</v>
      </c>
      <c r="Z9456">
        <v>10000</v>
      </c>
      <c r="AA9456" t="s">
        <v>809</v>
      </c>
      <c r="AB9456"/>
      <c r="AC9456" s="3">
        <v>72100</v>
      </c>
      <c r="AD9456" s="3">
        <v>7.21</v>
      </c>
      <c r="AE9456" s="3">
        <v>0.12</v>
      </c>
      <c r="AF9456" t="s">
        <v>60</v>
      </c>
      <c r="AG9456" t="s">
        <v>47</v>
      </c>
      <c r="AH9456" s="8">
        <v>1108</v>
      </c>
      <c r="AI9456" s="7">
        <v>10648.62</v>
      </c>
      <c r="AJ9456" s="9">
        <v>118.96</v>
      </c>
      <c r="AK9456" s="5">
        <f t="shared" si="281"/>
        <v>-11</v>
      </c>
    </row>
    <row r="9457" spans="1:37" hidden="1" x14ac:dyDescent="0.3">
      <c r="A9457">
        <v>85748</v>
      </c>
      <c r="B9457" t="s">
        <v>4244</v>
      </c>
      <c r="C9457" t="s">
        <v>12193</v>
      </c>
      <c r="D9457" t="s">
        <v>15265</v>
      </c>
      <c r="E9457" t="s">
        <v>15266</v>
      </c>
      <c r="F9457" t="s">
        <v>32</v>
      </c>
      <c r="G9457" t="s">
        <v>33</v>
      </c>
      <c r="H9457" t="s">
        <v>1929</v>
      </c>
      <c r="I9457" t="s">
        <v>1930</v>
      </c>
      <c r="J9457" t="s">
        <v>36</v>
      </c>
      <c r="K9457" s="2">
        <v>40278</v>
      </c>
      <c r="L9457" t="s">
        <v>1930</v>
      </c>
      <c r="M9457" s="4">
        <v>40633</v>
      </c>
      <c r="N9457" s="4">
        <v>40662</v>
      </c>
      <c r="O9457" s="1">
        <v>40662</v>
      </c>
      <c r="P9457" t="s">
        <v>52</v>
      </c>
      <c r="R9457" t="s">
        <v>53</v>
      </c>
      <c r="S9457" t="s">
        <v>1931</v>
      </c>
      <c r="T9457" t="s">
        <v>4349</v>
      </c>
      <c r="U9457" t="s">
        <v>89</v>
      </c>
      <c r="V9457" t="s">
        <v>57</v>
      </c>
      <c r="W9457" s="6" t="s">
        <v>58</v>
      </c>
      <c r="X9457" t="s">
        <v>90</v>
      </c>
      <c r="Y9457">
        <v>240</v>
      </c>
      <c r="Z9457">
        <v>5000</v>
      </c>
      <c r="AA9457" t="s">
        <v>32</v>
      </c>
      <c r="AB9457"/>
      <c r="AC9457" s="3">
        <v>10500</v>
      </c>
      <c r="AD9457" s="3">
        <v>2.1</v>
      </c>
      <c r="AE9457" s="3">
        <v>0.01</v>
      </c>
      <c r="AF9457" t="s">
        <v>60</v>
      </c>
      <c r="AG9457" t="s">
        <v>47</v>
      </c>
      <c r="AH9457" s="8">
        <v>1841</v>
      </c>
      <c r="AI9457" s="7">
        <v>9447.08</v>
      </c>
      <c r="AJ9457" s="9">
        <v>22.64</v>
      </c>
      <c r="AK9457" s="5">
        <f t="shared" si="281"/>
        <v>-29</v>
      </c>
    </row>
    <row r="9458" spans="1:37" hidden="1" x14ac:dyDescent="0.3">
      <c r="A9458">
        <v>85749</v>
      </c>
      <c r="B9458" t="s">
        <v>4244</v>
      </c>
      <c r="C9458" t="s">
        <v>11090</v>
      </c>
      <c r="D9458" t="s">
        <v>11091</v>
      </c>
      <c r="E9458" t="s">
        <v>11092</v>
      </c>
      <c r="F9458" t="s">
        <v>32</v>
      </c>
      <c r="G9458" t="s">
        <v>33</v>
      </c>
      <c r="H9458" t="s">
        <v>1929</v>
      </c>
      <c r="I9458" t="s">
        <v>1930</v>
      </c>
      <c r="J9458" t="s">
        <v>36</v>
      </c>
      <c r="K9458" t="s">
        <v>10286</v>
      </c>
      <c r="L9458" t="s">
        <v>1930</v>
      </c>
      <c r="M9458" s="4">
        <v>40653</v>
      </c>
      <c r="N9458" s="4">
        <v>40704</v>
      </c>
      <c r="O9458" s="1">
        <v>40704</v>
      </c>
      <c r="P9458" t="s">
        <v>52</v>
      </c>
      <c r="R9458" t="s">
        <v>71</v>
      </c>
      <c r="S9458" t="s">
        <v>1931</v>
      </c>
      <c r="T9458" t="s">
        <v>614</v>
      </c>
      <c r="U9458" t="s">
        <v>357</v>
      </c>
      <c r="V9458" t="s">
        <v>57</v>
      </c>
      <c r="W9458" s="6" t="s">
        <v>244</v>
      </c>
      <c r="X9458" t="s">
        <v>76</v>
      </c>
      <c r="Y9458">
        <v>60</v>
      </c>
      <c r="Z9458">
        <v>3564</v>
      </c>
      <c r="AA9458" t="s">
        <v>32</v>
      </c>
      <c r="AB9458"/>
      <c r="AC9458" s="3">
        <v>55242</v>
      </c>
      <c r="AD9458" s="3">
        <v>15.5</v>
      </c>
      <c r="AE9458" s="3">
        <v>0.26</v>
      </c>
      <c r="AF9458" t="s">
        <v>307</v>
      </c>
      <c r="AG9458" t="s">
        <v>109</v>
      </c>
      <c r="AH9458" s="8" t="s">
        <v>44</v>
      </c>
      <c r="AI9458" s="7" t="s">
        <v>44</v>
      </c>
      <c r="AJ9458" s="9">
        <v>91.15</v>
      </c>
      <c r="AK9458" s="5">
        <f t="shared" si="281"/>
        <v>-51</v>
      </c>
    </row>
    <row r="9459" spans="1:37" hidden="1" x14ac:dyDescent="0.3">
      <c r="A9459">
        <v>85750</v>
      </c>
      <c r="B9459" t="s">
        <v>4244</v>
      </c>
      <c r="C9459" t="s">
        <v>11090</v>
      </c>
      <c r="D9459" t="s">
        <v>14275</v>
      </c>
      <c r="E9459" t="s">
        <v>14276</v>
      </c>
      <c r="F9459" t="s">
        <v>32</v>
      </c>
      <c r="G9459" t="s">
        <v>33</v>
      </c>
      <c r="H9459" t="s">
        <v>1929</v>
      </c>
      <c r="I9459" t="s">
        <v>1930</v>
      </c>
      <c r="J9459" t="s">
        <v>36</v>
      </c>
      <c r="K9459" t="s">
        <v>10286</v>
      </c>
      <c r="L9459" t="s">
        <v>1930</v>
      </c>
      <c r="M9459" s="4">
        <v>40724</v>
      </c>
      <c r="N9459" s="4">
        <v>40701</v>
      </c>
      <c r="O9459" s="1">
        <v>40701</v>
      </c>
      <c r="P9459" t="s">
        <v>52</v>
      </c>
      <c r="R9459" t="s">
        <v>71</v>
      </c>
      <c r="S9459" t="s">
        <v>1931</v>
      </c>
      <c r="T9459" t="s">
        <v>4664</v>
      </c>
      <c r="U9459" t="s">
        <v>413</v>
      </c>
      <c r="V9459" t="s">
        <v>57</v>
      </c>
      <c r="W9459" s="6" t="s">
        <v>415</v>
      </c>
      <c r="X9459" t="s">
        <v>146</v>
      </c>
      <c r="Y9459">
        <v>30</v>
      </c>
      <c r="Z9459">
        <v>5220</v>
      </c>
      <c r="AA9459" t="s">
        <v>32</v>
      </c>
      <c r="AB9459"/>
      <c r="AC9459" s="3">
        <v>103982.39999999999</v>
      </c>
      <c r="AD9459" s="3">
        <v>19.920000000000002</v>
      </c>
      <c r="AE9459" s="3">
        <v>0.66</v>
      </c>
      <c r="AF9459" t="s">
        <v>307</v>
      </c>
      <c r="AG9459" t="s">
        <v>109</v>
      </c>
      <c r="AH9459" s="8" t="s">
        <v>44</v>
      </c>
      <c r="AI9459" s="7" t="s">
        <v>44</v>
      </c>
      <c r="AJ9459" s="9">
        <v>171.57</v>
      </c>
      <c r="AK9459" s="5">
        <f t="shared" si="281"/>
        <v>23</v>
      </c>
    </row>
    <row r="9460" spans="1:37" hidden="1" x14ac:dyDescent="0.3">
      <c r="A9460">
        <v>85751</v>
      </c>
      <c r="B9460" t="s">
        <v>4244</v>
      </c>
      <c r="C9460" t="s">
        <v>13708</v>
      </c>
      <c r="D9460" t="s">
        <v>13709</v>
      </c>
      <c r="E9460" t="s">
        <v>13710</v>
      </c>
      <c r="F9460" t="s">
        <v>32</v>
      </c>
      <c r="G9460" t="s">
        <v>33</v>
      </c>
      <c r="H9460" t="s">
        <v>1929</v>
      </c>
      <c r="I9460" t="s">
        <v>1930</v>
      </c>
      <c r="J9460" t="s">
        <v>36</v>
      </c>
      <c r="K9460" s="2">
        <v>40278</v>
      </c>
      <c r="L9460" t="s">
        <v>1930</v>
      </c>
      <c r="M9460" s="4">
        <v>40626</v>
      </c>
      <c r="N9460" s="4">
        <v>40701</v>
      </c>
      <c r="O9460" s="1">
        <v>40701</v>
      </c>
      <c r="P9460" t="s">
        <v>52</v>
      </c>
      <c r="R9460" t="s">
        <v>71</v>
      </c>
      <c r="S9460" t="s">
        <v>1931</v>
      </c>
      <c r="T9460" t="s">
        <v>4664</v>
      </c>
      <c r="U9460" t="s">
        <v>413</v>
      </c>
      <c r="V9460" t="s">
        <v>57</v>
      </c>
      <c r="W9460" s="6" t="s">
        <v>415</v>
      </c>
      <c r="X9460" t="s">
        <v>146</v>
      </c>
      <c r="Y9460">
        <v>30</v>
      </c>
      <c r="Z9460">
        <v>300</v>
      </c>
      <c r="AA9460" t="s">
        <v>32</v>
      </c>
      <c r="AB9460"/>
      <c r="AC9460" s="3">
        <v>5976</v>
      </c>
      <c r="AD9460" s="3">
        <v>19.920000000000002</v>
      </c>
      <c r="AE9460" s="3">
        <v>0.66</v>
      </c>
      <c r="AF9460" t="s">
        <v>307</v>
      </c>
      <c r="AG9460" t="s">
        <v>109</v>
      </c>
      <c r="AH9460" s="8" t="s">
        <v>44</v>
      </c>
      <c r="AI9460" s="7" t="s">
        <v>44</v>
      </c>
      <c r="AJ9460" s="9">
        <v>9.86</v>
      </c>
      <c r="AK9460" s="5">
        <f t="shared" si="281"/>
        <v>-75</v>
      </c>
    </row>
    <row r="9461" spans="1:37" hidden="1" x14ac:dyDescent="0.3">
      <c r="A9461">
        <v>85752</v>
      </c>
      <c r="B9461" t="s">
        <v>2650</v>
      </c>
      <c r="C9461" t="s">
        <v>12169</v>
      </c>
      <c r="D9461" t="s">
        <v>15267</v>
      </c>
      <c r="E9461" t="s">
        <v>15268</v>
      </c>
      <c r="F9461" t="s">
        <v>87</v>
      </c>
      <c r="G9461" t="s">
        <v>33</v>
      </c>
      <c r="H9461" t="s">
        <v>1929</v>
      </c>
      <c r="I9461" t="s">
        <v>1930</v>
      </c>
      <c r="J9461" t="s">
        <v>2238</v>
      </c>
      <c r="K9461" s="2">
        <v>40371</v>
      </c>
      <c r="L9461" t="s">
        <v>1930</v>
      </c>
      <c r="M9461" s="4">
        <v>40715</v>
      </c>
      <c r="N9461" s="4">
        <v>40673</v>
      </c>
      <c r="O9461" s="1">
        <v>40673</v>
      </c>
      <c r="P9461" t="s">
        <v>52</v>
      </c>
      <c r="R9461" t="s">
        <v>71</v>
      </c>
      <c r="S9461" t="s">
        <v>1931</v>
      </c>
      <c r="T9461" t="s">
        <v>106</v>
      </c>
      <c r="U9461" t="s">
        <v>56</v>
      </c>
      <c r="V9461" t="s">
        <v>57</v>
      </c>
      <c r="W9461" s="6" t="s">
        <v>100</v>
      </c>
      <c r="X9461" t="s">
        <v>76</v>
      </c>
      <c r="Y9461">
        <v>60</v>
      </c>
      <c r="Z9461">
        <v>129557</v>
      </c>
      <c r="AA9461" t="s">
        <v>87</v>
      </c>
      <c r="AB9461"/>
      <c r="AC9461" s="3">
        <v>325188.07</v>
      </c>
      <c r="AD9461" s="3">
        <v>2.5099999999999998</v>
      </c>
      <c r="AE9461" s="3">
        <v>0.04</v>
      </c>
      <c r="AF9461" t="s">
        <v>60</v>
      </c>
      <c r="AG9461" t="s">
        <v>47</v>
      </c>
      <c r="AH9461" s="8">
        <v>14710</v>
      </c>
      <c r="AI9461" s="7">
        <v>12601.07</v>
      </c>
      <c r="AJ9461" s="9">
        <v>536.55999999999995</v>
      </c>
      <c r="AK9461" s="5">
        <f t="shared" si="281"/>
        <v>42</v>
      </c>
    </row>
    <row r="9462" spans="1:37" hidden="1" x14ac:dyDescent="0.3">
      <c r="A9462">
        <v>85753</v>
      </c>
      <c r="B9462" t="s">
        <v>2650</v>
      </c>
      <c r="C9462" t="s">
        <v>12169</v>
      </c>
      <c r="D9462" t="s">
        <v>15269</v>
      </c>
      <c r="E9462" t="s">
        <v>15270</v>
      </c>
      <c r="F9462" t="s">
        <v>87</v>
      </c>
      <c r="G9462" t="s">
        <v>33</v>
      </c>
      <c r="H9462" t="s">
        <v>1929</v>
      </c>
      <c r="I9462" t="s">
        <v>1930</v>
      </c>
      <c r="J9462" t="s">
        <v>2238</v>
      </c>
      <c r="K9462" s="2">
        <v>40371</v>
      </c>
      <c r="L9462" t="s">
        <v>1930</v>
      </c>
      <c r="M9462" s="4">
        <v>40715</v>
      </c>
      <c r="N9462" s="4">
        <v>40674</v>
      </c>
      <c r="O9462" s="1">
        <v>40674</v>
      </c>
      <c r="P9462" t="s">
        <v>52</v>
      </c>
      <c r="R9462" t="s">
        <v>71</v>
      </c>
      <c r="S9462" t="s">
        <v>1931</v>
      </c>
      <c r="T9462" t="s">
        <v>332</v>
      </c>
      <c r="U9462" t="s">
        <v>242</v>
      </c>
      <c r="V9462" t="s">
        <v>57</v>
      </c>
      <c r="W9462" s="6" t="s">
        <v>244</v>
      </c>
      <c r="X9462" t="s">
        <v>76</v>
      </c>
      <c r="Y9462">
        <v>30</v>
      </c>
      <c r="Z9462">
        <v>156</v>
      </c>
      <c r="AA9462" t="s">
        <v>87</v>
      </c>
      <c r="AB9462"/>
      <c r="AC9462" s="3">
        <v>1024.92</v>
      </c>
      <c r="AD9462" s="3">
        <v>6.57</v>
      </c>
      <c r="AE9462" s="3">
        <v>0.22</v>
      </c>
      <c r="AF9462" t="s">
        <v>307</v>
      </c>
      <c r="AG9462" t="s">
        <v>47</v>
      </c>
      <c r="AH9462" s="8">
        <v>9</v>
      </c>
      <c r="AI9462" s="7">
        <v>12601.07</v>
      </c>
      <c r="AJ9462" s="9">
        <v>1.69</v>
      </c>
      <c r="AK9462" s="5">
        <f t="shared" si="281"/>
        <v>41</v>
      </c>
    </row>
    <row r="9463" spans="1:37" hidden="1" x14ac:dyDescent="0.3">
      <c r="A9463">
        <v>85754</v>
      </c>
      <c r="B9463" t="s">
        <v>2650</v>
      </c>
      <c r="C9463" t="s">
        <v>12169</v>
      </c>
      <c r="D9463" t="s">
        <v>15271</v>
      </c>
      <c r="E9463" t="s">
        <v>15272</v>
      </c>
      <c r="F9463" t="s">
        <v>87</v>
      </c>
      <c r="G9463" t="s">
        <v>33</v>
      </c>
      <c r="H9463" t="s">
        <v>1929</v>
      </c>
      <c r="I9463" t="s">
        <v>1930</v>
      </c>
      <c r="J9463" t="s">
        <v>2238</v>
      </c>
      <c r="K9463" s="2">
        <v>40371</v>
      </c>
      <c r="L9463" t="s">
        <v>1930</v>
      </c>
      <c r="M9463" s="4">
        <v>40633</v>
      </c>
      <c r="N9463" s="4">
        <v>40673</v>
      </c>
      <c r="O9463" s="1">
        <v>40673</v>
      </c>
      <c r="P9463" t="s">
        <v>52</v>
      </c>
      <c r="R9463" t="s">
        <v>71</v>
      </c>
      <c r="S9463" t="s">
        <v>1931</v>
      </c>
      <c r="T9463" t="s">
        <v>563</v>
      </c>
      <c r="U9463" t="s">
        <v>564</v>
      </c>
      <c r="V9463" t="s">
        <v>57</v>
      </c>
      <c r="W9463" s="6" t="s">
        <v>565</v>
      </c>
      <c r="X9463" t="s">
        <v>146</v>
      </c>
      <c r="Y9463">
        <v>60</v>
      </c>
      <c r="Z9463">
        <v>154667</v>
      </c>
      <c r="AA9463" t="s">
        <v>87</v>
      </c>
      <c r="AB9463"/>
      <c r="AC9463" s="3">
        <v>1735363.74</v>
      </c>
      <c r="AD9463" s="3">
        <v>11.22</v>
      </c>
      <c r="AE9463" s="3">
        <v>0.19</v>
      </c>
      <c r="AF9463" t="s">
        <v>60</v>
      </c>
      <c r="AG9463" t="s">
        <v>47</v>
      </c>
      <c r="AH9463" s="8">
        <v>20339</v>
      </c>
      <c r="AI9463" s="7">
        <v>12601.06</v>
      </c>
      <c r="AJ9463" s="9">
        <v>2863.35</v>
      </c>
      <c r="AK9463" s="5">
        <f t="shared" si="281"/>
        <v>-40</v>
      </c>
    </row>
    <row r="9464" spans="1:37" hidden="1" x14ac:dyDescent="0.3">
      <c r="A9464">
        <v>85755</v>
      </c>
      <c r="B9464" t="s">
        <v>5504</v>
      </c>
      <c r="C9464" t="s">
        <v>11109</v>
      </c>
      <c r="D9464" t="s">
        <v>15273</v>
      </c>
      <c r="E9464" t="s">
        <v>15274</v>
      </c>
      <c r="F9464" t="s">
        <v>155</v>
      </c>
      <c r="G9464" t="s">
        <v>33</v>
      </c>
      <c r="H9464" t="s">
        <v>1929</v>
      </c>
      <c r="I9464" t="s">
        <v>1930</v>
      </c>
      <c r="J9464" t="s">
        <v>310</v>
      </c>
      <c r="K9464" t="s">
        <v>11058</v>
      </c>
      <c r="L9464" t="s">
        <v>1930</v>
      </c>
      <c r="M9464" s="4">
        <v>40653</v>
      </c>
      <c r="N9464" s="4">
        <v>40683</v>
      </c>
      <c r="O9464" s="1">
        <v>40683</v>
      </c>
      <c r="P9464" t="s">
        <v>52</v>
      </c>
      <c r="R9464" t="s">
        <v>53</v>
      </c>
      <c r="S9464" t="s">
        <v>1931</v>
      </c>
      <c r="T9464" t="s">
        <v>4964</v>
      </c>
      <c r="U9464" t="s">
        <v>564</v>
      </c>
      <c r="V9464" t="s">
        <v>57</v>
      </c>
      <c r="W9464" s="6" t="s">
        <v>4965</v>
      </c>
      <c r="X9464" t="s">
        <v>852</v>
      </c>
      <c r="Y9464">
        <v>60</v>
      </c>
      <c r="Z9464">
        <v>55000</v>
      </c>
      <c r="AA9464" t="s">
        <v>155</v>
      </c>
      <c r="AB9464"/>
      <c r="AC9464" s="3">
        <v>233750</v>
      </c>
      <c r="AD9464" s="3">
        <v>4.25</v>
      </c>
      <c r="AE9464" s="3">
        <v>7.0000000000000007E-2</v>
      </c>
      <c r="AF9464" t="s">
        <v>307</v>
      </c>
      <c r="AG9464" t="s">
        <v>47</v>
      </c>
      <c r="AH9464" s="8">
        <v>5357</v>
      </c>
      <c r="AI9464" s="7">
        <v>3403.99</v>
      </c>
      <c r="AJ9464" s="9">
        <v>503.96</v>
      </c>
      <c r="AK9464" s="5">
        <f t="shared" si="281"/>
        <v>-30</v>
      </c>
    </row>
    <row r="9465" spans="1:37" hidden="1" x14ac:dyDescent="0.3">
      <c r="A9465">
        <v>85756</v>
      </c>
      <c r="B9465" t="s">
        <v>4164</v>
      </c>
      <c r="C9465" t="s">
        <v>11138</v>
      </c>
      <c r="D9465" t="s">
        <v>15275</v>
      </c>
      <c r="E9465" t="s">
        <v>15276</v>
      </c>
      <c r="F9465" t="s">
        <v>455</v>
      </c>
      <c r="G9465" t="s">
        <v>33</v>
      </c>
      <c r="H9465" t="s">
        <v>1929</v>
      </c>
      <c r="I9465" t="s">
        <v>1930</v>
      </c>
      <c r="J9465" t="s">
        <v>310</v>
      </c>
      <c r="K9465" t="s">
        <v>11141</v>
      </c>
      <c r="L9465" t="s">
        <v>1930</v>
      </c>
      <c r="M9465" s="4">
        <v>40674</v>
      </c>
      <c r="N9465" s="4">
        <v>40688</v>
      </c>
      <c r="O9465" s="1">
        <v>40688</v>
      </c>
      <c r="P9465" t="s">
        <v>52</v>
      </c>
      <c r="R9465" t="s">
        <v>71</v>
      </c>
      <c r="S9465" t="s">
        <v>1931</v>
      </c>
      <c r="T9465" t="s">
        <v>143</v>
      </c>
      <c r="U9465" t="s">
        <v>144</v>
      </c>
      <c r="V9465" t="s">
        <v>57</v>
      </c>
      <c r="W9465" s="6" t="s">
        <v>145</v>
      </c>
      <c r="X9465" t="s">
        <v>146</v>
      </c>
      <c r="Y9465">
        <v>60</v>
      </c>
      <c r="Z9465">
        <v>45000</v>
      </c>
      <c r="AA9465" t="s">
        <v>455</v>
      </c>
      <c r="AB9465"/>
      <c r="AC9465" s="3">
        <v>384750</v>
      </c>
      <c r="AD9465" s="3">
        <v>8.5500000000000007</v>
      </c>
      <c r="AE9465" s="3">
        <v>0.14000000000000001</v>
      </c>
      <c r="AF9465" t="s">
        <v>60</v>
      </c>
      <c r="AG9465" t="s">
        <v>47</v>
      </c>
      <c r="AH9465" s="8">
        <v>4171</v>
      </c>
      <c r="AI9465" s="7">
        <v>3936.85</v>
      </c>
      <c r="AJ9465" s="9">
        <v>634.84</v>
      </c>
      <c r="AK9465" s="5">
        <f t="shared" si="281"/>
        <v>-14</v>
      </c>
    </row>
    <row r="9466" spans="1:37" hidden="1" x14ac:dyDescent="0.3">
      <c r="A9466">
        <v>85757</v>
      </c>
      <c r="B9466" t="s">
        <v>2650</v>
      </c>
      <c r="C9466" t="s">
        <v>12169</v>
      </c>
      <c r="D9466" t="s">
        <v>15277</v>
      </c>
      <c r="E9466" t="s">
        <v>15278</v>
      </c>
      <c r="F9466" t="s">
        <v>87</v>
      </c>
      <c r="G9466" t="s">
        <v>33</v>
      </c>
      <c r="H9466" t="s">
        <v>1929</v>
      </c>
      <c r="I9466" t="s">
        <v>1930</v>
      </c>
      <c r="J9466" t="s">
        <v>2238</v>
      </c>
      <c r="K9466" s="2">
        <v>40371</v>
      </c>
      <c r="L9466" t="s">
        <v>1930</v>
      </c>
      <c r="M9466" s="4">
        <v>40715</v>
      </c>
      <c r="N9466" s="4">
        <v>40674</v>
      </c>
      <c r="O9466" s="1">
        <v>40674</v>
      </c>
      <c r="P9466" t="s">
        <v>52</v>
      </c>
      <c r="R9466" t="s">
        <v>71</v>
      </c>
      <c r="S9466" t="s">
        <v>1931</v>
      </c>
      <c r="T9466" t="s">
        <v>143</v>
      </c>
      <c r="U9466" t="s">
        <v>144</v>
      </c>
      <c r="V9466" t="s">
        <v>57</v>
      </c>
      <c r="W9466" s="6" t="s">
        <v>145</v>
      </c>
      <c r="X9466" t="s">
        <v>146</v>
      </c>
      <c r="Y9466">
        <v>60</v>
      </c>
      <c r="Z9466">
        <v>137900</v>
      </c>
      <c r="AA9466" t="s">
        <v>87</v>
      </c>
      <c r="AB9466"/>
      <c r="AC9466" s="3">
        <v>1139054</v>
      </c>
      <c r="AD9466" s="3">
        <v>8.26</v>
      </c>
      <c r="AE9466" s="3">
        <v>0.14000000000000001</v>
      </c>
      <c r="AF9466" t="s">
        <v>60</v>
      </c>
      <c r="AG9466" t="s">
        <v>47</v>
      </c>
      <c r="AH9466" s="8">
        <v>12766</v>
      </c>
      <c r="AI9466" s="7">
        <v>12601.07</v>
      </c>
      <c r="AJ9466" s="9">
        <v>1879.44</v>
      </c>
      <c r="AK9466" s="5">
        <f t="shared" si="281"/>
        <v>41</v>
      </c>
    </row>
    <row r="9467" spans="1:37" hidden="1" x14ac:dyDescent="0.3">
      <c r="A9467">
        <v>85758</v>
      </c>
      <c r="B9467" t="s">
        <v>4146</v>
      </c>
      <c r="C9467" t="s">
        <v>12985</v>
      </c>
      <c r="D9467" t="s">
        <v>15279</v>
      </c>
      <c r="E9467" t="s">
        <v>15280</v>
      </c>
      <c r="F9467" t="s">
        <v>94</v>
      </c>
      <c r="G9467" t="s">
        <v>33</v>
      </c>
      <c r="H9467" t="s">
        <v>1929</v>
      </c>
      <c r="I9467" t="s">
        <v>1930</v>
      </c>
      <c r="J9467" t="s">
        <v>310</v>
      </c>
      <c r="K9467" t="s">
        <v>7812</v>
      </c>
      <c r="L9467" t="s">
        <v>1930</v>
      </c>
      <c r="M9467" s="4">
        <v>40663</v>
      </c>
      <c r="N9467" s="4">
        <v>40683</v>
      </c>
      <c r="O9467" s="1">
        <v>40683</v>
      </c>
      <c r="P9467" t="s">
        <v>52</v>
      </c>
      <c r="R9467" t="s">
        <v>71</v>
      </c>
      <c r="S9467" t="s">
        <v>1931</v>
      </c>
      <c r="T9467" t="s">
        <v>106</v>
      </c>
      <c r="U9467" t="s">
        <v>56</v>
      </c>
      <c r="V9467" t="s">
        <v>57</v>
      </c>
      <c r="W9467" s="6" t="s">
        <v>100</v>
      </c>
      <c r="X9467" t="s">
        <v>76</v>
      </c>
      <c r="Y9467">
        <v>60</v>
      </c>
      <c r="Z9467">
        <v>84</v>
      </c>
      <c r="AA9467" t="s">
        <v>94</v>
      </c>
      <c r="AB9467"/>
      <c r="AC9467" s="3">
        <v>210.84</v>
      </c>
      <c r="AD9467" s="3">
        <v>2.5099999999999998</v>
      </c>
      <c r="AE9467" s="3">
        <v>0.04</v>
      </c>
      <c r="AF9467" t="s">
        <v>554</v>
      </c>
      <c r="AG9467" t="s">
        <v>47</v>
      </c>
      <c r="AH9467" s="8">
        <v>6</v>
      </c>
      <c r="AI9467" s="7">
        <v>3402.23</v>
      </c>
      <c r="AJ9467" s="9">
        <v>0.45</v>
      </c>
      <c r="AK9467" s="5">
        <f t="shared" si="281"/>
        <v>-20</v>
      </c>
    </row>
    <row r="9468" spans="1:37" hidden="1" x14ac:dyDescent="0.3">
      <c r="A9468">
        <v>85759</v>
      </c>
      <c r="B9468" t="s">
        <v>4146</v>
      </c>
      <c r="C9468" t="s">
        <v>12954</v>
      </c>
      <c r="D9468" t="s">
        <v>13729</v>
      </c>
      <c r="E9468" t="s">
        <v>13730</v>
      </c>
      <c r="F9468" t="s">
        <v>94</v>
      </c>
      <c r="G9468" t="s">
        <v>33</v>
      </c>
      <c r="H9468" t="s">
        <v>1929</v>
      </c>
      <c r="I9468" t="s">
        <v>1930</v>
      </c>
      <c r="J9468" t="s">
        <v>310</v>
      </c>
      <c r="K9468" t="s">
        <v>12163</v>
      </c>
      <c r="L9468" t="s">
        <v>1930</v>
      </c>
      <c r="M9468" s="4">
        <v>40647</v>
      </c>
      <c r="N9468" s="4">
        <v>40704</v>
      </c>
      <c r="O9468" s="1">
        <v>40704</v>
      </c>
      <c r="P9468" t="s">
        <v>52</v>
      </c>
      <c r="R9468" t="s">
        <v>71</v>
      </c>
      <c r="S9468" t="s">
        <v>1931</v>
      </c>
      <c r="T9468" t="s">
        <v>305</v>
      </c>
      <c r="U9468" t="s">
        <v>98</v>
      </c>
      <c r="V9468" t="s">
        <v>57</v>
      </c>
      <c r="W9468" s="6" t="s">
        <v>306</v>
      </c>
      <c r="X9468" t="s">
        <v>76</v>
      </c>
      <c r="Y9468">
        <v>30</v>
      </c>
      <c r="Z9468">
        <v>170858</v>
      </c>
      <c r="AA9468" t="s">
        <v>94</v>
      </c>
      <c r="AB9468"/>
      <c r="AC9468" s="3">
        <v>721020.76</v>
      </c>
      <c r="AD9468" s="3">
        <v>4.22</v>
      </c>
      <c r="AE9468" s="3">
        <v>0.14000000000000001</v>
      </c>
      <c r="AF9468" t="s">
        <v>554</v>
      </c>
      <c r="AG9468" t="s">
        <v>109</v>
      </c>
      <c r="AH9468" s="8" t="s">
        <v>44</v>
      </c>
      <c r="AI9468" s="7" t="s">
        <v>44</v>
      </c>
      <c r="AJ9468" s="9">
        <v>1554.52</v>
      </c>
      <c r="AK9468" s="5">
        <f t="shared" si="281"/>
        <v>-57</v>
      </c>
    </row>
    <row r="9469" spans="1:37" hidden="1" x14ac:dyDescent="0.3">
      <c r="A9469">
        <v>85760</v>
      </c>
      <c r="B9469" t="s">
        <v>4164</v>
      </c>
      <c r="C9469" t="s">
        <v>11138</v>
      </c>
      <c r="D9469" t="s">
        <v>15281</v>
      </c>
      <c r="E9469" t="s">
        <v>15282</v>
      </c>
      <c r="F9469" t="s">
        <v>455</v>
      </c>
      <c r="G9469" t="s">
        <v>33</v>
      </c>
      <c r="H9469" t="s">
        <v>1929</v>
      </c>
      <c r="I9469" t="s">
        <v>1930</v>
      </c>
      <c r="J9469" t="s">
        <v>310</v>
      </c>
      <c r="K9469" t="s">
        <v>11141</v>
      </c>
      <c r="L9469" t="s">
        <v>1930</v>
      </c>
      <c r="M9469" s="4">
        <v>40724</v>
      </c>
      <c r="N9469" s="4">
        <v>40737</v>
      </c>
      <c r="O9469" s="1">
        <v>40737</v>
      </c>
      <c r="P9469" t="s">
        <v>52</v>
      </c>
      <c r="R9469" t="s">
        <v>71</v>
      </c>
      <c r="S9469" t="s">
        <v>1931</v>
      </c>
      <c r="T9469" t="s">
        <v>73</v>
      </c>
      <c r="U9469" t="s">
        <v>74</v>
      </c>
      <c r="V9469" t="s">
        <v>57</v>
      </c>
      <c r="W9469" s="6" t="s">
        <v>75</v>
      </c>
      <c r="X9469" t="s">
        <v>76</v>
      </c>
      <c r="Y9469">
        <v>60</v>
      </c>
      <c r="Z9469">
        <v>2268</v>
      </c>
      <c r="AA9469" t="s">
        <v>455</v>
      </c>
      <c r="AB9469"/>
      <c r="AC9469" s="3">
        <v>5284.44</v>
      </c>
      <c r="AD9469" s="3">
        <v>2.33</v>
      </c>
      <c r="AE9469" s="3">
        <v>0.04</v>
      </c>
      <c r="AF9469" t="s">
        <v>60</v>
      </c>
      <c r="AG9469" t="s">
        <v>47</v>
      </c>
      <c r="AH9469" s="8">
        <v>109</v>
      </c>
      <c r="AI9469" s="7">
        <v>1148.6500000000001</v>
      </c>
      <c r="AJ9469" s="9">
        <v>8.7200000000000006</v>
      </c>
      <c r="AK9469" s="5">
        <f t="shared" si="281"/>
        <v>-13</v>
      </c>
    </row>
    <row r="9470" spans="1:37" hidden="1" x14ac:dyDescent="0.3">
      <c r="A9470">
        <v>85761</v>
      </c>
      <c r="B9470" t="s">
        <v>4311</v>
      </c>
      <c r="C9470" t="s">
        <v>11085</v>
      </c>
      <c r="D9470" t="s">
        <v>15283</v>
      </c>
      <c r="E9470" t="s">
        <v>15284</v>
      </c>
      <c r="F9470" t="s">
        <v>809</v>
      </c>
      <c r="G9470" t="s">
        <v>33</v>
      </c>
      <c r="H9470" t="s">
        <v>1929</v>
      </c>
      <c r="I9470" t="s">
        <v>1930</v>
      </c>
      <c r="J9470" t="s">
        <v>36</v>
      </c>
      <c r="K9470" s="2">
        <v>40849</v>
      </c>
      <c r="L9470" t="s">
        <v>1930</v>
      </c>
      <c r="M9470" s="4">
        <v>40709</v>
      </c>
      <c r="N9470" s="4">
        <v>40694</v>
      </c>
      <c r="O9470" s="1">
        <v>40694</v>
      </c>
      <c r="P9470" t="s">
        <v>52</v>
      </c>
      <c r="R9470" t="s">
        <v>53</v>
      </c>
      <c r="S9470" t="s">
        <v>1931</v>
      </c>
      <c r="T9470" t="s">
        <v>4517</v>
      </c>
      <c r="U9470" t="s">
        <v>56</v>
      </c>
      <c r="V9470" t="s">
        <v>57</v>
      </c>
      <c r="W9470" s="6" t="s">
        <v>58</v>
      </c>
      <c r="X9470" t="s">
        <v>59</v>
      </c>
      <c r="Y9470">
        <v>240</v>
      </c>
      <c r="Z9470">
        <v>20000</v>
      </c>
      <c r="AA9470" t="s">
        <v>809</v>
      </c>
      <c r="AB9470"/>
      <c r="AC9470" s="3">
        <v>39000</v>
      </c>
      <c r="AD9470" s="3">
        <v>1.95</v>
      </c>
      <c r="AE9470" s="3">
        <v>0.01</v>
      </c>
      <c r="AF9470" t="s">
        <v>60</v>
      </c>
      <c r="AG9470" t="s">
        <v>47</v>
      </c>
      <c r="AH9470" s="8">
        <v>7464</v>
      </c>
      <c r="AI9470" s="7">
        <v>4605.4399999999996</v>
      </c>
      <c r="AJ9470" s="9">
        <v>64.349999999999994</v>
      </c>
      <c r="AK9470" s="5">
        <f t="shared" si="281"/>
        <v>15</v>
      </c>
    </row>
    <row r="9471" spans="1:37" hidden="1" x14ac:dyDescent="0.3">
      <c r="A9471">
        <v>85762</v>
      </c>
      <c r="B9471" t="s">
        <v>2650</v>
      </c>
      <c r="C9471" t="s">
        <v>12169</v>
      </c>
      <c r="D9471" t="s">
        <v>15285</v>
      </c>
      <c r="E9471" t="s">
        <v>15286</v>
      </c>
      <c r="F9471" t="s">
        <v>87</v>
      </c>
      <c r="G9471" t="s">
        <v>33</v>
      </c>
      <c r="H9471" t="s">
        <v>1929</v>
      </c>
      <c r="I9471" t="s">
        <v>1930</v>
      </c>
      <c r="J9471" t="s">
        <v>2238</v>
      </c>
      <c r="K9471" s="2">
        <v>40371</v>
      </c>
      <c r="L9471" t="s">
        <v>1930</v>
      </c>
      <c r="M9471" s="4">
        <v>40715</v>
      </c>
      <c r="N9471" s="4">
        <v>40730</v>
      </c>
      <c r="O9471" s="1">
        <v>40730</v>
      </c>
      <c r="P9471" t="s">
        <v>52</v>
      </c>
      <c r="R9471" t="s">
        <v>71</v>
      </c>
      <c r="S9471" t="s">
        <v>1931</v>
      </c>
      <c r="T9471" t="s">
        <v>106</v>
      </c>
      <c r="U9471" t="s">
        <v>56</v>
      </c>
      <c r="V9471" t="s">
        <v>57</v>
      </c>
      <c r="W9471" s="6" t="s">
        <v>100</v>
      </c>
      <c r="X9471" t="s">
        <v>76</v>
      </c>
      <c r="Y9471">
        <v>60</v>
      </c>
      <c r="Z9471">
        <v>22623</v>
      </c>
      <c r="AA9471" t="s">
        <v>87</v>
      </c>
      <c r="AB9471"/>
      <c r="AC9471" s="3">
        <v>56783.73</v>
      </c>
      <c r="AD9471" s="3">
        <v>2.5099999999999998</v>
      </c>
      <c r="AE9471" s="3">
        <v>0.04</v>
      </c>
      <c r="AF9471" t="s">
        <v>60</v>
      </c>
      <c r="AG9471" t="s">
        <v>47</v>
      </c>
      <c r="AH9471" s="8">
        <v>2809</v>
      </c>
      <c r="AI9471" s="7">
        <v>13398.06</v>
      </c>
      <c r="AJ9471" s="9">
        <v>93.69</v>
      </c>
      <c r="AK9471" s="5">
        <f t="shared" si="281"/>
        <v>-15</v>
      </c>
    </row>
    <row r="9472" spans="1:37" hidden="1" x14ac:dyDescent="0.3">
      <c r="A9472">
        <v>85763</v>
      </c>
      <c r="B9472" t="s">
        <v>4244</v>
      </c>
      <c r="C9472" t="s">
        <v>12193</v>
      </c>
      <c r="D9472" t="s">
        <v>15287</v>
      </c>
      <c r="E9472" t="s">
        <v>15288</v>
      </c>
      <c r="F9472" t="s">
        <v>32</v>
      </c>
      <c r="G9472" t="s">
        <v>33</v>
      </c>
      <c r="H9472" t="s">
        <v>1929</v>
      </c>
      <c r="I9472" t="s">
        <v>1930</v>
      </c>
      <c r="J9472" t="s">
        <v>36</v>
      </c>
      <c r="K9472" s="2">
        <v>40278</v>
      </c>
      <c r="L9472" t="s">
        <v>1930</v>
      </c>
      <c r="M9472" s="4">
        <v>40679</v>
      </c>
      <c r="N9472" s="4">
        <v>40714</v>
      </c>
      <c r="O9472" s="1">
        <v>40714</v>
      </c>
      <c r="P9472" t="s">
        <v>52</v>
      </c>
      <c r="R9472" t="s">
        <v>53</v>
      </c>
      <c r="S9472" t="s">
        <v>1931</v>
      </c>
      <c r="T9472" t="s">
        <v>4517</v>
      </c>
      <c r="U9472" t="s">
        <v>56</v>
      </c>
      <c r="V9472" t="s">
        <v>57</v>
      </c>
      <c r="W9472" s="6" t="s">
        <v>58</v>
      </c>
      <c r="X9472" t="s">
        <v>59</v>
      </c>
      <c r="Y9472">
        <v>240</v>
      </c>
      <c r="Z9472">
        <v>3500</v>
      </c>
      <c r="AA9472" t="s">
        <v>32</v>
      </c>
      <c r="AB9472"/>
      <c r="AC9472" s="3">
        <v>6825</v>
      </c>
      <c r="AD9472" s="3">
        <v>1.95</v>
      </c>
      <c r="AE9472" s="3">
        <v>0.01</v>
      </c>
      <c r="AF9472" t="s">
        <v>60</v>
      </c>
      <c r="AG9472" t="s">
        <v>47</v>
      </c>
      <c r="AH9472" s="8">
        <v>1313</v>
      </c>
      <c r="AI9472" s="7">
        <v>5597.54</v>
      </c>
      <c r="AJ9472" s="9">
        <v>14.71</v>
      </c>
      <c r="AK9472" s="5">
        <f t="shared" si="281"/>
        <v>-35</v>
      </c>
    </row>
    <row r="9473" spans="1:37" hidden="1" x14ac:dyDescent="0.3">
      <c r="A9473">
        <v>85764</v>
      </c>
      <c r="B9473" t="s">
        <v>4153</v>
      </c>
      <c r="C9473" t="s">
        <v>11055</v>
      </c>
      <c r="D9473" t="s">
        <v>15289</v>
      </c>
      <c r="E9473" t="s">
        <v>15290</v>
      </c>
      <c r="F9473" t="s">
        <v>151</v>
      </c>
      <c r="G9473" t="s">
        <v>33</v>
      </c>
      <c r="H9473" t="s">
        <v>1929</v>
      </c>
      <c r="I9473" t="s">
        <v>1930</v>
      </c>
      <c r="J9473" t="s">
        <v>36</v>
      </c>
      <c r="K9473" t="s">
        <v>11058</v>
      </c>
      <c r="L9473" t="s">
        <v>1930</v>
      </c>
      <c r="M9473" s="4">
        <v>40679</v>
      </c>
      <c r="N9473" s="4">
        <v>40714</v>
      </c>
      <c r="O9473" s="1">
        <v>40714</v>
      </c>
      <c r="P9473" t="s">
        <v>52</v>
      </c>
      <c r="R9473" t="s">
        <v>53</v>
      </c>
      <c r="S9473" t="s">
        <v>1931</v>
      </c>
      <c r="T9473" t="s">
        <v>4517</v>
      </c>
      <c r="U9473" t="s">
        <v>56</v>
      </c>
      <c r="V9473" t="s">
        <v>57</v>
      </c>
      <c r="W9473" s="6" t="s">
        <v>58</v>
      </c>
      <c r="X9473" t="s">
        <v>59</v>
      </c>
      <c r="Y9473">
        <v>240</v>
      </c>
      <c r="Z9473">
        <v>4000</v>
      </c>
      <c r="AA9473" t="s">
        <v>151</v>
      </c>
      <c r="AB9473"/>
      <c r="AC9473" s="3">
        <v>7800</v>
      </c>
      <c r="AD9473" s="3">
        <v>1.95</v>
      </c>
      <c r="AE9473" s="3">
        <v>0.01</v>
      </c>
      <c r="AF9473" t="s">
        <v>60</v>
      </c>
      <c r="AG9473" t="s">
        <v>47</v>
      </c>
      <c r="AH9473" s="8">
        <v>1496</v>
      </c>
      <c r="AI9473" s="7">
        <v>14897.04</v>
      </c>
      <c r="AJ9473" s="9">
        <v>16.82</v>
      </c>
      <c r="AK9473" s="5">
        <f t="shared" si="281"/>
        <v>-35</v>
      </c>
    </row>
    <row r="9474" spans="1:37" hidden="1" x14ac:dyDescent="0.3">
      <c r="A9474">
        <v>85765</v>
      </c>
      <c r="B9474" t="s">
        <v>4707</v>
      </c>
      <c r="C9474" t="s">
        <v>11112</v>
      </c>
      <c r="D9474" t="s">
        <v>11113</v>
      </c>
      <c r="E9474" t="s">
        <v>11114</v>
      </c>
      <c r="F9474" t="s">
        <v>282</v>
      </c>
      <c r="G9474" t="s">
        <v>33</v>
      </c>
      <c r="H9474" t="s">
        <v>1929</v>
      </c>
      <c r="I9474" t="s">
        <v>1930</v>
      </c>
      <c r="J9474" t="s">
        <v>36</v>
      </c>
      <c r="K9474" s="2">
        <v>40638</v>
      </c>
      <c r="L9474" t="s">
        <v>1930</v>
      </c>
      <c r="M9474" s="4">
        <v>40843</v>
      </c>
      <c r="N9474" s="4">
        <v>40709</v>
      </c>
      <c r="O9474" s="1">
        <v>40709</v>
      </c>
      <c r="P9474" t="s">
        <v>52</v>
      </c>
      <c r="R9474" t="s">
        <v>53</v>
      </c>
      <c r="S9474" t="s">
        <v>1931</v>
      </c>
      <c r="T9474" t="s">
        <v>5287</v>
      </c>
      <c r="U9474" t="s">
        <v>357</v>
      </c>
      <c r="V9474" t="s">
        <v>57</v>
      </c>
      <c r="W9474" s="6" t="s">
        <v>874</v>
      </c>
      <c r="X9474" t="s">
        <v>90</v>
      </c>
      <c r="Y9474">
        <v>240</v>
      </c>
      <c r="Z9474">
        <v>178</v>
      </c>
      <c r="AA9474" t="s">
        <v>282</v>
      </c>
      <c r="AB9474"/>
      <c r="AC9474" s="3">
        <v>2438.6</v>
      </c>
      <c r="AD9474" s="3">
        <v>13.7</v>
      </c>
      <c r="AE9474" s="3">
        <v>0.06</v>
      </c>
      <c r="AF9474" t="s">
        <v>60</v>
      </c>
      <c r="AG9474" t="s">
        <v>109</v>
      </c>
      <c r="AH9474" s="8" t="s">
        <v>44</v>
      </c>
      <c r="AI9474" s="7" t="s">
        <v>44</v>
      </c>
      <c r="AJ9474" s="9">
        <v>4.0199999999999996</v>
      </c>
      <c r="AK9474" s="5">
        <f t="shared" si="281"/>
        <v>134</v>
      </c>
    </row>
    <row r="9475" spans="1:37" hidden="1" x14ac:dyDescent="0.3">
      <c r="A9475">
        <v>85766</v>
      </c>
      <c r="B9475" t="s">
        <v>4707</v>
      </c>
      <c r="C9475" t="s">
        <v>11112</v>
      </c>
      <c r="D9475" t="s">
        <v>11113</v>
      </c>
      <c r="E9475" t="s">
        <v>11114</v>
      </c>
      <c r="F9475" t="s">
        <v>282</v>
      </c>
      <c r="G9475" t="s">
        <v>33</v>
      </c>
      <c r="H9475" t="s">
        <v>1929</v>
      </c>
      <c r="I9475" t="s">
        <v>1930</v>
      </c>
      <c r="J9475" t="s">
        <v>36</v>
      </c>
      <c r="K9475" s="2">
        <v>40638</v>
      </c>
      <c r="L9475" t="s">
        <v>1930</v>
      </c>
      <c r="M9475" s="4">
        <v>40843</v>
      </c>
      <c r="N9475" s="4">
        <v>40709</v>
      </c>
      <c r="O9475" s="1">
        <v>40709</v>
      </c>
      <c r="P9475" t="s">
        <v>52</v>
      </c>
      <c r="R9475" t="s">
        <v>53</v>
      </c>
      <c r="S9475" t="s">
        <v>1931</v>
      </c>
      <c r="T9475" t="s">
        <v>4600</v>
      </c>
      <c r="U9475" t="s">
        <v>74</v>
      </c>
      <c r="V9475" t="s">
        <v>57</v>
      </c>
      <c r="W9475" s="6" t="s">
        <v>58</v>
      </c>
      <c r="X9475" t="s">
        <v>90</v>
      </c>
      <c r="Y9475">
        <v>240</v>
      </c>
      <c r="Z9475">
        <v>375</v>
      </c>
      <c r="AA9475" t="s">
        <v>282</v>
      </c>
      <c r="AB9475"/>
      <c r="AC9475" s="3">
        <v>693.75</v>
      </c>
      <c r="AD9475" s="3">
        <v>1.85</v>
      </c>
      <c r="AE9475" s="3">
        <v>0.01</v>
      </c>
      <c r="AF9475" t="s">
        <v>60</v>
      </c>
      <c r="AG9475" t="s">
        <v>109</v>
      </c>
      <c r="AH9475" s="8" t="s">
        <v>44</v>
      </c>
      <c r="AI9475" s="7" t="s">
        <v>44</v>
      </c>
      <c r="AJ9475" s="9">
        <v>1.1399999999999999</v>
      </c>
      <c r="AK9475" s="5">
        <f t="shared" ref="AK9475:AK9538" si="282">M9475-N9475</f>
        <v>134</v>
      </c>
    </row>
    <row r="9476" spans="1:37" hidden="1" x14ac:dyDescent="0.3">
      <c r="A9476">
        <v>85767</v>
      </c>
      <c r="B9476" t="s">
        <v>4146</v>
      </c>
      <c r="C9476" t="s">
        <v>12206</v>
      </c>
      <c r="D9476" t="s">
        <v>12996</v>
      </c>
      <c r="E9476" t="s">
        <v>12997</v>
      </c>
      <c r="F9476" t="s">
        <v>94</v>
      </c>
      <c r="G9476" t="s">
        <v>33</v>
      </c>
      <c r="H9476" t="s">
        <v>1929</v>
      </c>
      <c r="I9476" t="s">
        <v>1930</v>
      </c>
      <c r="J9476" t="s">
        <v>310</v>
      </c>
      <c r="K9476" s="2">
        <v>40401</v>
      </c>
      <c r="L9476" t="s">
        <v>1930</v>
      </c>
      <c r="M9476" s="4">
        <v>40739</v>
      </c>
      <c r="N9476" s="4">
        <v>40735</v>
      </c>
      <c r="O9476" s="1">
        <v>40735</v>
      </c>
      <c r="P9476" t="s">
        <v>52</v>
      </c>
      <c r="R9476" t="s">
        <v>71</v>
      </c>
      <c r="S9476" t="s">
        <v>1931</v>
      </c>
      <c r="T9476" t="s">
        <v>73</v>
      </c>
      <c r="U9476" t="s">
        <v>74</v>
      </c>
      <c r="V9476" t="s">
        <v>57</v>
      </c>
      <c r="W9476" s="6" t="s">
        <v>75</v>
      </c>
      <c r="X9476" t="s">
        <v>76</v>
      </c>
      <c r="Y9476">
        <v>60</v>
      </c>
      <c r="Z9476">
        <v>21621</v>
      </c>
      <c r="AA9476" t="s">
        <v>94</v>
      </c>
      <c r="AB9476"/>
      <c r="AC9476" s="3">
        <v>50376.93</v>
      </c>
      <c r="AD9476" s="3">
        <v>2.33</v>
      </c>
      <c r="AE9476" s="3">
        <v>0.04</v>
      </c>
      <c r="AF9476" t="s">
        <v>60</v>
      </c>
      <c r="AG9476" t="s">
        <v>109</v>
      </c>
      <c r="AH9476" s="8" t="s">
        <v>44</v>
      </c>
      <c r="AI9476" s="7" t="s">
        <v>44</v>
      </c>
      <c r="AJ9476" s="9">
        <v>83.12</v>
      </c>
      <c r="AK9476" s="5">
        <f t="shared" si="282"/>
        <v>4</v>
      </c>
    </row>
    <row r="9477" spans="1:37" hidden="1" x14ac:dyDescent="0.3">
      <c r="A9477">
        <v>85768</v>
      </c>
      <c r="B9477" t="s">
        <v>4164</v>
      </c>
      <c r="C9477" t="s">
        <v>11138</v>
      </c>
      <c r="D9477" t="s">
        <v>14295</v>
      </c>
      <c r="E9477" t="s">
        <v>14296</v>
      </c>
      <c r="F9477" t="s">
        <v>455</v>
      </c>
      <c r="G9477" t="s">
        <v>33</v>
      </c>
      <c r="H9477" t="s">
        <v>1929</v>
      </c>
      <c r="I9477" t="s">
        <v>1930</v>
      </c>
      <c r="J9477" t="s">
        <v>310</v>
      </c>
      <c r="K9477" t="s">
        <v>11141</v>
      </c>
      <c r="L9477" t="s">
        <v>1930</v>
      </c>
      <c r="M9477" s="4">
        <v>40765</v>
      </c>
      <c r="N9477" s="4">
        <v>40759</v>
      </c>
      <c r="O9477" s="1">
        <v>40759</v>
      </c>
      <c r="P9477" t="s">
        <v>52</v>
      </c>
      <c r="R9477" t="s">
        <v>53</v>
      </c>
      <c r="S9477" t="s">
        <v>1931</v>
      </c>
      <c r="T9477" t="s">
        <v>55</v>
      </c>
      <c r="U9477" t="s">
        <v>56</v>
      </c>
      <c r="V9477" t="s">
        <v>57</v>
      </c>
      <c r="W9477" s="6" t="s">
        <v>58</v>
      </c>
      <c r="X9477" t="s">
        <v>59</v>
      </c>
      <c r="Y9477">
        <v>240</v>
      </c>
      <c r="Z9477">
        <v>24496</v>
      </c>
      <c r="AA9477" t="s">
        <v>455</v>
      </c>
      <c r="AB9477"/>
      <c r="AC9477" s="3">
        <v>44092.800000000003</v>
      </c>
      <c r="AD9477" s="3">
        <v>1.8</v>
      </c>
      <c r="AE9477" s="3">
        <v>0.01</v>
      </c>
      <c r="AF9477" t="s">
        <v>60</v>
      </c>
      <c r="AG9477" t="s">
        <v>109</v>
      </c>
      <c r="AH9477" s="8" t="s">
        <v>44</v>
      </c>
      <c r="AI9477" s="7" t="s">
        <v>44</v>
      </c>
      <c r="AJ9477" s="9">
        <v>72.75</v>
      </c>
      <c r="AK9477" s="5">
        <f t="shared" si="282"/>
        <v>6</v>
      </c>
    </row>
    <row r="9478" spans="1:37" hidden="1" x14ac:dyDescent="0.3">
      <c r="A9478">
        <v>85769</v>
      </c>
      <c r="B9478" t="s">
        <v>4244</v>
      </c>
      <c r="C9478" t="s">
        <v>11090</v>
      </c>
      <c r="D9478" t="s">
        <v>15291</v>
      </c>
      <c r="E9478" t="s">
        <v>15292</v>
      </c>
      <c r="F9478" t="s">
        <v>32</v>
      </c>
      <c r="G9478" t="s">
        <v>33</v>
      </c>
      <c r="H9478" t="s">
        <v>1929</v>
      </c>
      <c r="I9478" t="s">
        <v>1930</v>
      </c>
      <c r="J9478" t="s">
        <v>36</v>
      </c>
      <c r="K9478" t="s">
        <v>10286</v>
      </c>
      <c r="L9478" t="s">
        <v>1930</v>
      </c>
      <c r="M9478" s="4">
        <v>40724</v>
      </c>
      <c r="N9478" s="4">
        <v>40720</v>
      </c>
      <c r="O9478" s="1">
        <v>40720</v>
      </c>
      <c r="P9478" t="s">
        <v>52</v>
      </c>
      <c r="R9478" t="s">
        <v>71</v>
      </c>
      <c r="S9478" t="s">
        <v>1931</v>
      </c>
      <c r="T9478" t="s">
        <v>923</v>
      </c>
      <c r="U9478" t="s">
        <v>81</v>
      </c>
      <c r="V9478" t="s">
        <v>57</v>
      </c>
      <c r="W9478" s="6" t="s">
        <v>509</v>
      </c>
      <c r="X9478" t="s">
        <v>83</v>
      </c>
      <c r="Y9478">
        <v>60</v>
      </c>
      <c r="Z9478">
        <v>207</v>
      </c>
      <c r="AA9478" t="s">
        <v>32</v>
      </c>
      <c r="AB9478"/>
      <c r="AC9478" s="3">
        <v>273.24</v>
      </c>
      <c r="AD9478" s="3">
        <v>1.32</v>
      </c>
      <c r="AE9478" s="3">
        <v>0.02</v>
      </c>
      <c r="AF9478" t="s">
        <v>60</v>
      </c>
      <c r="AG9478" t="s">
        <v>47</v>
      </c>
      <c r="AH9478" s="8">
        <v>12</v>
      </c>
      <c r="AI9478" s="7">
        <v>2503.34</v>
      </c>
      <c r="AJ9478" s="9">
        <v>0.45</v>
      </c>
      <c r="AK9478" s="5">
        <f t="shared" si="282"/>
        <v>4</v>
      </c>
    </row>
    <row r="9479" spans="1:37" hidden="1" x14ac:dyDescent="0.3">
      <c r="A9479">
        <v>85770</v>
      </c>
      <c r="B9479" t="s">
        <v>4482</v>
      </c>
      <c r="C9479" t="s">
        <v>12187</v>
      </c>
      <c r="D9479" t="s">
        <v>15293</v>
      </c>
      <c r="E9479" t="s">
        <v>15294</v>
      </c>
      <c r="F9479" t="s">
        <v>1340</v>
      </c>
      <c r="G9479" t="s">
        <v>33</v>
      </c>
      <c r="H9479" t="s">
        <v>1929</v>
      </c>
      <c r="I9479" t="s">
        <v>1930</v>
      </c>
      <c r="J9479" t="s">
        <v>36</v>
      </c>
      <c r="K9479" t="s">
        <v>12190</v>
      </c>
      <c r="L9479" t="s">
        <v>1930</v>
      </c>
      <c r="M9479" s="4">
        <v>40728</v>
      </c>
      <c r="N9479" s="4">
        <v>40724</v>
      </c>
      <c r="O9479" s="1">
        <v>40724</v>
      </c>
      <c r="P9479" t="s">
        <v>52</v>
      </c>
      <c r="R9479" t="s">
        <v>71</v>
      </c>
      <c r="S9479" t="s">
        <v>1931</v>
      </c>
      <c r="T9479" t="s">
        <v>143</v>
      </c>
      <c r="U9479" t="s">
        <v>144</v>
      </c>
      <c r="V9479" t="s">
        <v>57</v>
      </c>
      <c r="W9479" s="6" t="s">
        <v>145</v>
      </c>
      <c r="X9479" t="s">
        <v>146</v>
      </c>
      <c r="Y9479">
        <v>60</v>
      </c>
      <c r="Z9479">
        <v>15000</v>
      </c>
      <c r="AA9479" t="s">
        <v>1340</v>
      </c>
      <c r="AB9479"/>
      <c r="AC9479" s="3">
        <v>123900</v>
      </c>
      <c r="AD9479" s="3">
        <v>8.26</v>
      </c>
      <c r="AE9479" s="3">
        <v>0.14000000000000001</v>
      </c>
      <c r="AF9479" t="s">
        <v>60</v>
      </c>
      <c r="AG9479" t="s">
        <v>47</v>
      </c>
      <c r="AH9479" s="8">
        <v>1440</v>
      </c>
      <c r="AI9479" s="7">
        <v>6477.67</v>
      </c>
      <c r="AJ9479" s="9">
        <v>204.44</v>
      </c>
      <c r="AK9479" s="5">
        <f t="shared" si="282"/>
        <v>4</v>
      </c>
    </row>
    <row r="9480" spans="1:37" hidden="1" x14ac:dyDescent="0.3">
      <c r="A9480">
        <v>85771</v>
      </c>
      <c r="B9480" t="s">
        <v>12196</v>
      </c>
      <c r="C9480" t="s">
        <v>12197</v>
      </c>
      <c r="D9480" t="s">
        <v>15295</v>
      </c>
      <c r="E9480" t="s">
        <v>15296</v>
      </c>
      <c r="F9480" t="s">
        <v>2264</v>
      </c>
      <c r="G9480" t="s">
        <v>33</v>
      </c>
      <c r="H9480" t="s">
        <v>1929</v>
      </c>
      <c r="I9480" t="s">
        <v>1930</v>
      </c>
      <c r="J9480" t="s">
        <v>36</v>
      </c>
      <c r="K9480" s="2">
        <v>40700</v>
      </c>
      <c r="L9480" t="s">
        <v>1930</v>
      </c>
      <c r="M9480" s="4">
        <v>40728</v>
      </c>
      <c r="N9480" s="4">
        <v>40744</v>
      </c>
      <c r="O9480" s="1">
        <v>40744</v>
      </c>
      <c r="P9480" t="s">
        <v>52</v>
      </c>
      <c r="R9480" t="s">
        <v>71</v>
      </c>
      <c r="S9480" t="s">
        <v>1931</v>
      </c>
      <c r="T9480" t="s">
        <v>106</v>
      </c>
      <c r="U9480" t="s">
        <v>56</v>
      </c>
      <c r="V9480" t="s">
        <v>57</v>
      </c>
      <c r="W9480" s="6" t="s">
        <v>100</v>
      </c>
      <c r="X9480" t="s">
        <v>76</v>
      </c>
      <c r="Y9480">
        <v>60</v>
      </c>
      <c r="Z9480">
        <v>25509</v>
      </c>
      <c r="AA9480" t="s">
        <v>2264</v>
      </c>
      <c r="AB9480"/>
      <c r="AC9480" s="3">
        <v>64027.59</v>
      </c>
      <c r="AD9480" s="3">
        <v>2.5099999999999998</v>
      </c>
      <c r="AE9480" s="3">
        <v>0.04</v>
      </c>
      <c r="AF9480" t="s">
        <v>554</v>
      </c>
      <c r="AG9480" t="s">
        <v>47</v>
      </c>
      <c r="AH9480" s="8">
        <v>2216</v>
      </c>
      <c r="AI9480" s="7">
        <v>226.25</v>
      </c>
      <c r="AJ9480" s="9">
        <v>105.65</v>
      </c>
      <c r="AK9480" s="5">
        <f t="shared" si="282"/>
        <v>-16</v>
      </c>
    </row>
    <row r="9481" spans="1:37" hidden="1" x14ac:dyDescent="0.3">
      <c r="A9481">
        <v>85772</v>
      </c>
      <c r="B9481" t="s">
        <v>4153</v>
      </c>
      <c r="C9481" t="s">
        <v>11163</v>
      </c>
      <c r="D9481" t="s">
        <v>12200</v>
      </c>
      <c r="E9481" t="s">
        <v>12201</v>
      </c>
      <c r="F9481" t="s">
        <v>151</v>
      </c>
      <c r="G9481" t="s">
        <v>33</v>
      </c>
      <c r="H9481" t="s">
        <v>1929</v>
      </c>
      <c r="I9481" t="s">
        <v>1930</v>
      </c>
      <c r="J9481" t="s">
        <v>36</v>
      </c>
      <c r="K9481" t="s">
        <v>4877</v>
      </c>
      <c r="L9481" t="s">
        <v>1930</v>
      </c>
      <c r="M9481" s="4">
        <v>40743</v>
      </c>
      <c r="N9481" s="4">
        <v>40722</v>
      </c>
      <c r="O9481" s="1">
        <v>40722</v>
      </c>
      <c r="P9481" t="s">
        <v>52</v>
      </c>
      <c r="R9481" t="s">
        <v>71</v>
      </c>
      <c r="S9481" t="s">
        <v>1931</v>
      </c>
      <c r="T9481" t="s">
        <v>80</v>
      </c>
      <c r="U9481" t="s">
        <v>81</v>
      </c>
      <c r="V9481" t="s">
        <v>57</v>
      </c>
      <c r="W9481" s="6" t="s">
        <v>82</v>
      </c>
      <c r="X9481" t="s">
        <v>83</v>
      </c>
      <c r="Y9481">
        <v>60</v>
      </c>
      <c r="Z9481">
        <v>7830</v>
      </c>
      <c r="AA9481" t="s">
        <v>151</v>
      </c>
      <c r="AB9481"/>
      <c r="AC9481" s="3">
        <v>10962</v>
      </c>
      <c r="AD9481" s="3">
        <v>1.4</v>
      </c>
      <c r="AE9481" s="3">
        <v>0.02</v>
      </c>
      <c r="AF9481" t="s">
        <v>60</v>
      </c>
      <c r="AG9481" t="s">
        <v>109</v>
      </c>
      <c r="AH9481" s="8" t="s">
        <v>44</v>
      </c>
      <c r="AI9481" s="7" t="s">
        <v>44</v>
      </c>
      <c r="AJ9481" s="9">
        <v>18.09</v>
      </c>
      <c r="AK9481" s="5">
        <f t="shared" si="282"/>
        <v>21</v>
      </c>
    </row>
    <row r="9482" spans="1:37" hidden="1" x14ac:dyDescent="0.3">
      <c r="A9482">
        <v>85773</v>
      </c>
      <c r="B9482" t="s">
        <v>4153</v>
      </c>
      <c r="C9482" t="s">
        <v>11163</v>
      </c>
      <c r="D9482" t="s">
        <v>12200</v>
      </c>
      <c r="E9482" t="s">
        <v>12201</v>
      </c>
      <c r="F9482" t="s">
        <v>151</v>
      </c>
      <c r="G9482" t="s">
        <v>33</v>
      </c>
      <c r="H9482" t="s">
        <v>1929</v>
      </c>
      <c r="I9482" t="s">
        <v>1930</v>
      </c>
      <c r="J9482" t="s">
        <v>36</v>
      </c>
      <c r="K9482" t="s">
        <v>4877</v>
      </c>
      <c r="L9482" t="s">
        <v>1930</v>
      </c>
      <c r="M9482" s="4">
        <v>40743</v>
      </c>
      <c r="N9482" s="4">
        <v>40722</v>
      </c>
      <c r="O9482" s="1">
        <v>40722</v>
      </c>
      <c r="P9482" t="s">
        <v>52</v>
      </c>
      <c r="R9482" t="s">
        <v>53</v>
      </c>
      <c r="S9482" t="s">
        <v>1931</v>
      </c>
      <c r="T9482" t="s">
        <v>790</v>
      </c>
      <c r="U9482" t="s">
        <v>89</v>
      </c>
      <c r="V9482" t="s">
        <v>57</v>
      </c>
      <c r="W9482" s="6" t="s">
        <v>433</v>
      </c>
      <c r="X9482" t="s">
        <v>83</v>
      </c>
      <c r="Y9482">
        <v>100</v>
      </c>
      <c r="Z9482">
        <v>1500</v>
      </c>
      <c r="AA9482" t="s">
        <v>151</v>
      </c>
      <c r="AB9482"/>
      <c r="AC9482" s="3">
        <v>7140</v>
      </c>
      <c r="AD9482" s="3">
        <v>4.76</v>
      </c>
      <c r="AE9482" s="3">
        <v>0.05</v>
      </c>
      <c r="AF9482" t="s">
        <v>60</v>
      </c>
      <c r="AG9482" t="s">
        <v>109</v>
      </c>
      <c r="AH9482" s="8" t="s">
        <v>44</v>
      </c>
      <c r="AI9482" s="7" t="s">
        <v>44</v>
      </c>
      <c r="AJ9482" s="9">
        <v>11.78</v>
      </c>
      <c r="AK9482" s="5">
        <f t="shared" si="282"/>
        <v>21</v>
      </c>
    </row>
    <row r="9483" spans="1:37" hidden="1" x14ac:dyDescent="0.3">
      <c r="A9483">
        <v>85774</v>
      </c>
      <c r="B9483" t="s">
        <v>4153</v>
      </c>
      <c r="C9483" t="s">
        <v>11163</v>
      </c>
      <c r="D9483" t="s">
        <v>15297</v>
      </c>
      <c r="E9483" t="s">
        <v>15298</v>
      </c>
      <c r="F9483" t="s">
        <v>151</v>
      </c>
      <c r="G9483" t="s">
        <v>33</v>
      </c>
      <c r="H9483" t="s">
        <v>1929</v>
      </c>
      <c r="I9483" t="s">
        <v>1930</v>
      </c>
      <c r="J9483" t="s">
        <v>36</v>
      </c>
      <c r="K9483" t="s">
        <v>4877</v>
      </c>
      <c r="L9483" t="s">
        <v>1930</v>
      </c>
      <c r="M9483" s="4">
        <v>40743</v>
      </c>
      <c r="N9483" s="4">
        <v>40745</v>
      </c>
      <c r="O9483" s="1">
        <v>40745</v>
      </c>
      <c r="P9483" t="s">
        <v>52</v>
      </c>
      <c r="R9483" t="s">
        <v>71</v>
      </c>
      <c r="S9483" t="s">
        <v>1931</v>
      </c>
      <c r="T9483" t="s">
        <v>143</v>
      </c>
      <c r="U9483" t="s">
        <v>144</v>
      </c>
      <c r="V9483" t="s">
        <v>57</v>
      </c>
      <c r="W9483" s="6" t="s">
        <v>145</v>
      </c>
      <c r="X9483" t="s">
        <v>146</v>
      </c>
      <c r="Y9483">
        <v>60</v>
      </c>
      <c r="Z9483">
        <v>20642</v>
      </c>
      <c r="AA9483" t="s">
        <v>151</v>
      </c>
      <c r="AB9483"/>
      <c r="AC9483" s="3">
        <v>176489.1</v>
      </c>
      <c r="AD9483" s="3">
        <v>8.5500000000000007</v>
      </c>
      <c r="AE9483" s="3">
        <v>0.14000000000000001</v>
      </c>
      <c r="AF9483" t="s">
        <v>554</v>
      </c>
      <c r="AG9483" t="s">
        <v>47</v>
      </c>
      <c r="AH9483" s="8">
        <v>1778</v>
      </c>
      <c r="AI9483" s="7">
        <v>28585.57</v>
      </c>
      <c r="AJ9483" s="9">
        <v>291.20999999999998</v>
      </c>
      <c r="AK9483" s="5">
        <f t="shared" si="282"/>
        <v>-2</v>
      </c>
    </row>
    <row r="9484" spans="1:37" hidden="1" x14ac:dyDescent="0.3">
      <c r="A9484">
        <v>85775</v>
      </c>
      <c r="B9484" t="s">
        <v>4146</v>
      </c>
      <c r="C9484" t="s">
        <v>11220</v>
      </c>
      <c r="D9484" t="s">
        <v>15299</v>
      </c>
      <c r="E9484" t="s">
        <v>15300</v>
      </c>
      <c r="F9484" t="s">
        <v>94</v>
      </c>
      <c r="G9484" t="s">
        <v>33</v>
      </c>
      <c r="H9484" t="s">
        <v>1929</v>
      </c>
      <c r="I9484" t="s">
        <v>1930</v>
      </c>
      <c r="J9484" t="s">
        <v>310</v>
      </c>
      <c r="K9484" s="2">
        <v>40604</v>
      </c>
      <c r="L9484" t="s">
        <v>1930</v>
      </c>
      <c r="M9484" s="4">
        <v>40773</v>
      </c>
      <c r="N9484" s="4">
        <v>40760</v>
      </c>
      <c r="O9484" s="1">
        <v>40760</v>
      </c>
      <c r="P9484" t="s">
        <v>52</v>
      </c>
      <c r="R9484" t="s">
        <v>71</v>
      </c>
      <c r="S9484" t="s">
        <v>1931</v>
      </c>
      <c r="T9484" t="s">
        <v>249</v>
      </c>
      <c r="U9484" t="s">
        <v>89</v>
      </c>
      <c r="V9484" t="s">
        <v>57</v>
      </c>
      <c r="W9484" s="6" t="s">
        <v>244</v>
      </c>
      <c r="X9484" t="s">
        <v>76</v>
      </c>
      <c r="Y9484">
        <v>60</v>
      </c>
      <c r="Z9484">
        <v>26000</v>
      </c>
      <c r="AA9484" t="s">
        <v>94</v>
      </c>
      <c r="AB9484"/>
      <c r="AC9484" s="3">
        <v>187460</v>
      </c>
      <c r="AD9484" s="3">
        <v>7.21</v>
      </c>
      <c r="AE9484" s="3">
        <v>0.12</v>
      </c>
      <c r="AF9484" t="s">
        <v>554</v>
      </c>
      <c r="AG9484" t="s">
        <v>47</v>
      </c>
      <c r="AH9484" s="8">
        <v>1405</v>
      </c>
      <c r="AI9484" s="7">
        <v>3949.19</v>
      </c>
      <c r="AJ9484" s="9">
        <v>309.31</v>
      </c>
      <c r="AK9484" s="5">
        <f t="shared" si="282"/>
        <v>13</v>
      </c>
    </row>
    <row r="9485" spans="1:37" hidden="1" x14ac:dyDescent="0.3">
      <c r="A9485">
        <v>85776</v>
      </c>
      <c r="B9485" t="s">
        <v>4164</v>
      </c>
      <c r="C9485" t="s">
        <v>11138</v>
      </c>
      <c r="D9485" t="s">
        <v>15301</v>
      </c>
      <c r="E9485" t="s">
        <v>15302</v>
      </c>
      <c r="F9485" t="s">
        <v>455</v>
      </c>
      <c r="G9485" t="s">
        <v>33</v>
      </c>
      <c r="H9485" t="s">
        <v>1929</v>
      </c>
      <c r="I9485" t="s">
        <v>1930</v>
      </c>
      <c r="J9485" t="s">
        <v>310</v>
      </c>
      <c r="K9485" t="s">
        <v>11141</v>
      </c>
      <c r="L9485" t="s">
        <v>1930</v>
      </c>
      <c r="M9485" s="4">
        <v>40864</v>
      </c>
      <c r="N9485" s="4">
        <v>40864</v>
      </c>
      <c r="O9485" s="1">
        <v>40864</v>
      </c>
      <c r="P9485" t="s">
        <v>52</v>
      </c>
      <c r="R9485" t="s">
        <v>71</v>
      </c>
      <c r="S9485" t="s">
        <v>1931</v>
      </c>
      <c r="T9485" t="s">
        <v>461</v>
      </c>
      <c r="U9485" t="s">
        <v>462</v>
      </c>
      <c r="V9485" t="s">
        <v>57</v>
      </c>
      <c r="W9485" s="6" t="s">
        <v>463</v>
      </c>
      <c r="X9485" t="s">
        <v>146</v>
      </c>
      <c r="Y9485">
        <v>60</v>
      </c>
      <c r="Z9485">
        <v>81270</v>
      </c>
      <c r="AA9485" t="s">
        <v>455</v>
      </c>
      <c r="AB9485"/>
      <c r="AC9485" s="3">
        <v>451861.2</v>
      </c>
      <c r="AD9485" s="3">
        <v>5.56</v>
      </c>
      <c r="AE9485" s="3">
        <v>0.09</v>
      </c>
      <c r="AF9485" t="s">
        <v>147</v>
      </c>
      <c r="AG9485" t="s">
        <v>47</v>
      </c>
      <c r="AH9485" s="8">
        <v>8491</v>
      </c>
      <c r="AI9485" s="7">
        <v>10605.03</v>
      </c>
      <c r="AJ9485" s="9">
        <v>745.57</v>
      </c>
      <c r="AK9485" s="5">
        <f t="shared" si="282"/>
        <v>0</v>
      </c>
    </row>
    <row r="9486" spans="1:37" hidden="1" x14ac:dyDescent="0.3">
      <c r="A9486">
        <v>85777</v>
      </c>
      <c r="B9486" t="s">
        <v>4244</v>
      </c>
      <c r="C9486" t="s">
        <v>12193</v>
      </c>
      <c r="D9486" t="s">
        <v>15303</v>
      </c>
      <c r="E9486" t="s">
        <v>15304</v>
      </c>
      <c r="F9486" t="s">
        <v>32</v>
      </c>
      <c r="G9486" t="s">
        <v>33</v>
      </c>
      <c r="H9486" t="s">
        <v>1929</v>
      </c>
      <c r="I9486" t="s">
        <v>1930</v>
      </c>
      <c r="J9486" t="s">
        <v>36</v>
      </c>
      <c r="K9486" s="2">
        <v>40278</v>
      </c>
      <c r="L9486" t="s">
        <v>1930</v>
      </c>
      <c r="M9486" s="4">
        <v>40746</v>
      </c>
      <c r="N9486" s="4">
        <v>40746</v>
      </c>
      <c r="O9486" s="1">
        <v>40746</v>
      </c>
      <c r="P9486" t="s">
        <v>52</v>
      </c>
      <c r="R9486" t="s">
        <v>53</v>
      </c>
      <c r="S9486" t="s">
        <v>1931</v>
      </c>
      <c r="T9486" t="s">
        <v>4517</v>
      </c>
      <c r="U9486" t="s">
        <v>56</v>
      </c>
      <c r="V9486" t="s">
        <v>57</v>
      </c>
      <c r="W9486" s="6" t="s">
        <v>58</v>
      </c>
      <c r="X9486" t="s">
        <v>59</v>
      </c>
      <c r="Y9486">
        <v>240</v>
      </c>
      <c r="Z9486">
        <v>600</v>
      </c>
      <c r="AA9486" t="s">
        <v>32</v>
      </c>
      <c r="AB9486"/>
      <c r="AC9486" s="3">
        <v>1170</v>
      </c>
      <c r="AD9486" s="3">
        <v>1.95</v>
      </c>
      <c r="AE9486" s="3">
        <v>0.01</v>
      </c>
      <c r="AF9486" t="s">
        <v>60</v>
      </c>
      <c r="AG9486" t="s">
        <v>47</v>
      </c>
      <c r="AH9486" s="8">
        <v>224</v>
      </c>
      <c r="AI9486" s="7">
        <v>3545.1</v>
      </c>
      <c r="AJ9486" s="9">
        <v>2.52</v>
      </c>
      <c r="AK9486" s="5">
        <f t="shared" si="282"/>
        <v>0</v>
      </c>
    </row>
    <row r="9487" spans="1:37" hidden="1" x14ac:dyDescent="0.3">
      <c r="A9487">
        <v>85778</v>
      </c>
      <c r="B9487" t="s">
        <v>4244</v>
      </c>
      <c r="C9487" t="s">
        <v>11135</v>
      </c>
      <c r="D9487" t="s">
        <v>11136</v>
      </c>
      <c r="E9487" t="s">
        <v>11137</v>
      </c>
      <c r="F9487" t="s">
        <v>32</v>
      </c>
      <c r="G9487" t="s">
        <v>33</v>
      </c>
      <c r="H9487" t="s">
        <v>1929</v>
      </c>
      <c r="I9487" t="s">
        <v>1930</v>
      </c>
      <c r="J9487" t="s">
        <v>36</v>
      </c>
      <c r="K9487" s="2">
        <v>40607</v>
      </c>
      <c r="L9487" t="s">
        <v>1930</v>
      </c>
      <c r="M9487" s="4">
        <v>40813</v>
      </c>
      <c r="N9487" s="4">
        <v>40798</v>
      </c>
      <c r="O9487" s="1">
        <v>40798</v>
      </c>
      <c r="P9487" t="s">
        <v>52</v>
      </c>
      <c r="R9487" t="s">
        <v>71</v>
      </c>
      <c r="S9487" t="s">
        <v>1931</v>
      </c>
      <c r="T9487" t="s">
        <v>2634</v>
      </c>
      <c r="U9487" t="s">
        <v>536</v>
      </c>
      <c r="V9487" t="s">
        <v>57</v>
      </c>
      <c r="W9487" s="6" t="s">
        <v>2635</v>
      </c>
      <c r="X9487" t="s">
        <v>146</v>
      </c>
      <c r="Y9487">
        <v>30</v>
      </c>
      <c r="Z9487">
        <v>4269</v>
      </c>
      <c r="AA9487" t="s">
        <v>32</v>
      </c>
      <c r="AB9487"/>
      <c r="AC9487" s="3">
        <v>44995.26</v>
      </c>
      <c r="AD9487" s="3">
        <v>10.54</v>
      </c>
      <c r="AE9487" s="3">
        <v>0.35</v>
      </c>
      <c r="AF9487" t="s">
        <v>307</v>
      </c>
      <c r="AG9487" t="s">
        <v>109</v>
      </c>
      <c r="AH9487" s="8" t="s">
        <v>44</v>
      </c>
      <c r="AI9487" s="7" t="s">
        <v>44</v>
      </c>
      <c r="AJ9487" s="9">
        <v>74.239999999999995</v>
      </c>
      <c r="AK9487" s="5">
        <f t="shared" si="282"/>
        <v>15</v>
      </c>
    </row>
    <row r="9488" spans="1:37" hidden="1" x14ac:dyDescent="0.3">
      <c r="A9488">
        <v>85779</v>
      </c>
      <c r="B9488" t="s">
        <v>4368</v>
      </c>
      <c r="C9488" t="s">
        <v>11082</v>
      </c>
      <c r="D9488" t="s">
        <v>15305</v>
      </c>
      <c r="E9488" t="s">
        <v>15306</v>
      </c>
      <c r="F9488" t="s">
        <v>155</v>
      </c>
      <c r="G9488" t="s">
        <v>33</v>
      </c>
      <c r="H9488" t="s">
        <v>1929</v>
      </c>
      <c r="I9488" t="s">
        <v>1930</v>
      </c>
      <c r="J9488" t="s">
        <v>310</v>
      </c>
      <c r="K9488" t="s">
        <v>11058</v>
      </c>
      <c r="L9488" t="s">
        <v>1930</v>
      </c>
      <c r="M9488" s="4">
        <v>40792</v>
      </c>
      <c r="N9488" s="4">
        <v>40791</v>
      </c>
      <c r="O9488" s="1">
        <v>40791</v>
      </c>
      <c r="P9488" t="s">
        <v>52</v>
      </c>
      <c r="R9488" t="s">
        <v>71</v>
      </c>
      <c r="S9488" t="s">
        <v>1931</v>
      </c>
      <c r="T9488" t="s">
        <v>305</v>
      </c>
      <c r="U9488" t="s">
        <v>98</v>
      </c>
      <c r="V9488" t="s">
        <v>57</v>
      </c>
      <c r="W9488" s="6" t="s">
        <v>306</v>
      </c>
      <c r="X9488" t="s">
        <v>76</v>
      </c>
      <c r="Y9488">
        <v>30</v>
      </c>
      <c r="Z9488">
        <v>6392</v>
      </c>
      <c r="AA9488" t="s">
        <v>155</v>
      </c>
      <c r="AB9488"/>
      <c r="AC9488" s="3">
        <v>27741.279999999999</v>
      </c>
      <c r="AD9488" s="3">
        <v>4.34</v>
      </c>
      <c r="AE9488" s="3">
        <v>0.14000000000000001</v>
      </c>
      <c r="AF9488" t="s">
        <v>554</v>
      </c>
      <c r="AG9488" t="s">
        <v>47</v>
      </c>
      <c r="AH9488" s="8">
        <v>539</v>
      </c>
      <c r="AI9488" s="7">
        <v>1709.78</v>
      </c>
      <c r="AJ9488" s="9">
        <v>59.81</v>
      </c>
      <c r="AK9488" s="5">
        <f t="shared" si="282"/>
        <v>1</v>
      </c>
    </row>
    <row r="9489" spans="1:37" hidden="1" x14ac:dyDescent="0.3">
      <c r="A9489">
        <v>85780</v>
      </c>
      <c r="B9489" t="s">
        <v>4311</v>
      </c>
      <c r="C9489" t="s">
        <v>11142</v>
      </c>
      <c r="D9489" t="s">
        <v>15307</v>
      </c>
      <c r="E9489" t="s">
        <v>15308</v>
      </c>
      <c r="F9489" t="s">
        <v>809</v>
      </c>
      <c r="G9489" t="s">
        <v>33</v>
      </c>
      <c r="H9489" t="s">
        <v>1929</v>
      </c>
      <c r="I9489" t="s">
        <v>1930</v>
      </c>
      <c r="J9489" t="s">
        <v>310</v>
      </c>
      <c r="K9489" t="s">
        <v>4310</v>
      </c>
      <c r="L9489" t="s">
        <v>1930</v>
      </c>
      <c r="M9489" s="4">
        <v>40808</v>
      </c>
      <c r="N9489" s="4">
        <v>40781</v>
      </c>
      <c r="O9489" s="1">
        <v>40781</v>
      </c>
      <c r="P9489" t="s">
        <v>52</v>
      </c>
      <c r="R9489" t="s">
        <v>71</v>
      </c>
      <c r="S9489" t="s">
        <v>1931</v>
      </c>
      <c r="T9489" t="s">
        <v>73</v>
      </c>
      <c r="U9489" t="s">
        <v>74</v>
      </c>
      <c r="V9489" t="s">
        <v>57</v>
      </c>
      <c r="W9489" s="6" t="s">
        <v>75</v>
      </c>
      <c r="X9489" t="s">
        <v>76</v>
      </c>
      <c r="Y9489">
        <v>60</v>
      </c>
      <c r="Z9489">
        <v>1946</v>
      </c>
      <c r="AA9489" t="s">
        <v>809</v>
      </c>
      <c r="AB9489"/>
      <c r="AC9489" s="3">
        <v>4534.18</v>
      </c>
      <c r="AD9489" s="3">
        <v>2.33</v>
      </c>
      <c r="AE9489" s="3">
        <v>0.04</v>
      </c>
      <c r="AF9489" t="s">
        <v>554</v>
      </c>
      <c r="AG9489" t="s">
        <v>47</v>
      </c>
      <c r="AH9489" s="8">
        <v>195</v>
      </c>
      <c r="AI9489" s="7">
        <v>2070.6799999999998</v>
      </c>
      <c r="AJ9489" s="9">
        <v>7.48</v>
      </c>
      <c r="AK9489" s="5">
        <f t="shared" si="282"/>
        <v>27</v>
      </c>
    </row>
    <row r="9490" spans="1:37" hidden="1" x14ac:dyDescent="0.3">
      <c r="A9490">
        <v>85781</v>
      </c>
      <c r="B9490" t="s">
        <v>4415</v>
      </c>
      <c r="C9490" t="s">
        <v>11171</v>
      </c>
      <c r="D9490" t="s">
        <v>15309</v>
      </c>
      <c r="E9490" t="s">
        <v>15310</v>
      </c>
      <c r="F9490" t="s">
        <v>105</v>
      </c>
      <c r="G9490" t="s">
        <v>33</v>
      </c>
      <c r="H9490" t="s">
        <v>1929</v>
      </c>
      <c r="I9490" t="s">
        <v>1930</v>
      </c>
      <c r="J9490" t="s">
        <v>36</v>
      </c>
      <c r="K9490" t="s">
        <v>7722</v>
      </c>
      <c r="L9490" t="s">
        <v>1930</v>
      </c>
      <c r="M9490" s="4">
        <v>40816</v>
      </c>
      <c r="N9490" s="4">
        <v>40785</v>
      </c>
      <c r="O9490" s="1">
        <v>40785</v>
      </c>
      <c r="P9490" t="s">
        <v>52</v>
      </c>
      <c r="R9490" t="s">
        <v>71</v>
      </c>
      <c r="S9490" t="s">
        <v>1931</v>
      </c>
      <c r="T9490" t="s">
        <v>332</v>
      </c>
      <c r="U9490" t="s">
        <v>242</v>
      </c>
      <c r="V9490" t="s">
        <v>57</v>
      </c>
      <c r="W9490" s="6" t="s">
        <v>244</v>
      </c>
      <c r="X9490" t="s">
        <v>76</v>
      </c>
      <c r="Y9490">
        <v>30</v>
      </c>
      <c r="Z9490">
        <v>4279</v>
      </c>
      <c r="AA9490" t="s">
        <v>105</v>
      </c>
      <c r="AB9490"/>
      <c r="AC9490" s="3">
        <v>28113.03</v>
      </c>
      <c r="AD9490" s="3">
        <v>6.57</v>
      </c>
      <c r="AE9490" s="3">
        <v>0.22</v>
      </c>
      <c r="AF9490" t="s">
        <v>307</v>
      </c>
      <c r="AG9490" t="s">
        <v>47</v>
      </c>
      <c r="AH9490" s="8">
        <v>259</v>
      </c>
      <c r="AI9490" s="7">
        <v>1553.64</v>
      </c>
      <c r="AJ9490" s="9">
        <v>46.39</v>
      </c>
      <c r="AK9490" s="5">
        <f t="shared" si="282"/>
        <v>31</v>
      </c>
    </row>
    <row r="9491" spans="1:37" hidden="1" x14ac:dyDescent="0.3">
      <c r="A9491">
        <v>85782</v>
      </c>
      <c r="B9491" t="s">
        <v>4311</v>
      </c>
      <c r="C9491" t="s">
        <v>11099</v>
      </c>
      <c r="D9491" t="s">
        <v>15311</v>
      </c>
      <c r="E9491" t="s">
        <v>15312</v>
      </c>
      <c r="F9491" t="s">
        <v>809</v>
      </c>
      <c r="G9491" t="s">
        <v>33</v>
      </c>
      <c r="H9491" t="s">
        <v>1929</v>
      </c>
      <c r="I9491" t="s">
        <v>1930</v>
      </c>
      <c r="J9491" t="s">
        <v>310</v>
      </c>
      <c r="K9491" t="s">
        <v>11102</v>
      </c>
      <c r="L9491" t="s">
        <v>1930</v>
      </c>
      <c r="M9491" s="4">
        <v>40760</v>
      </c>
      <c r="N9491" s="4">
        <v>40779</v>
      </c>
      <c r="O9491" s="1">
        <v>40779</v>
      </c>
      <c r="P9491" t="s">
        <v>52</v>
      </c>
      <c r="R9491" t="s">
        <v>71</v>
      </c>
      <c r="S9491" t="s">
        <v>1931</v>
      </c>
      <c r="T9491" t="s">
        <v>143</v>
      </c>
      <c r="U9491" t="s">
        <v>144</v>
      </c>
      <c r="V9491" t="s">
        <v>57</v>
      </c>
      <c r="W9491" s="6" t="s">
        <v>145</v>
      </c>
      <c r="X9491" t="s">
        <v>146</v>
      </c>
      <c r="Y9491">
        <v>60</v>
      </c>
      <c r="Z9491">
        <v>32000</v>
      </c>
      <c r="AA9491" t="s">
        <v>809</v>
      </c>
      <c r="AB9491"/>
      <c r="AC9491" s="3">
        <v>264320</v>
      </c>
      <c r="AD9491" s="3">
        <v>8.26</v>
      </c>
      <c r="AE9491" s="3">
        <v>0.14000000000000001</v>
      </c>
      <c r="AF9491" t="s">
        <v>60</v>
      </c>
      <c r="AG9491" t="s">
        <v>47</v>
      </c>
      <c r="AH9491" s="8">
        <v>3026</v>
      </c>
      <c r="AI9491" s="7">
        <v>14406.99</v>
      </c>
      <c r="AJ9491" s="9">
        <v>436.13</v>
      </c>
      <c r="AK9491" s="5">
        <f t="shared" si="282"/>
        <v>-19</v>
      </c>
    </row>
    <row r="9492" spans="1:37" hidden="1" x14ac:dyDescent="0.3">
      <c r="A9492">
        <v>85783</v>
      </c>
      <c r="B9492" t="s">
        <v>4164</v>
      </c>
      <c r="C9492" t="s">
        <v>11138</v>
      </c>
      <c r="D9492" t="s">
        <v>15313</v>
      </c>
      <c r="E9492" t="s">
        <v>15314</v>
      </c>
      <c r="F9492" t="s">
        <v>455</v>
      </c>
      <c r="G9492" t="s">
        <v>33</v>
      </c>
      <c r="H9492" t="s">
        <v>1929</v>
      </c>
      <c r="I9492" t="s">
        <v>1930</v>
      </c>
      <c r="J9492" t="s">
        <v>310</v>
      </c>
      <c r="K9492" t="s">
        <v>11141</v>
      </c>
      <c r="L9492" t="s">
        <v>1930</v>
      </c>
      <c r="M9492" s="4">
        <v>40816</v>
      </c>
      <c r="N9492" s="4">
        <v>40801</v>
      </c>
      <c r="O9492" s="1">
        <v>40801</v>
      </c>
      <c r="P9492" t="s">
        <v>52</v>
      </c>
      <c r="R9492" t="s">
        <v>71</v>
      </c>
      <c r="S9492" t="s">
        <v>1931</v>
      </c>
      <c r="T9492" t="s">
        <v>73</v>
      </c>
      <c r="U9492" t="s">
        <v>74</v>
      </c>
      <c r="V9492" t="s">
        <v>57</v>
      </c>
      <c r="W9492" s="6" t="s">
        <v>75</v>
      </c>
      <c r="X9492" t="s">
        <v>76</v>
      </c>
      <c r="Y9492">
        <v>60</v>
      </c>
      <c r="Z9492">
        <v>3357</v>
      </c>
      <c r="AA9492" t="s">
        <v>455</v>
      </c>
      <c r="AB9492"/>
      <c r="AC9492" s="3">
        <v>7821.81</v>
      </c>
      <c r="AD9492" s="3">
        <v>2.33</v>
      </c>
      <c r="AE9492" s="3">
        <v>0.04</v>
      </c>
      <c r="AF9492" t="s">
        <v>554</v>
      </c>
      <c r="AG9492" t="s">
        <v>47</v>
      </c>
      <c r="AH9492" s="8">
        <v>181</v>
      </c>
      <c r="AI9492" s="7">
        <v>315.51</v>
      </c>
      <c r="AJ9492" s="9">
        <v>12.91</v>
      </c>
      <c r="AK9492" s="5">
        <f t="shared" si="282"/>
        <v>15</v>
      </c>
    </row>
    <row r="9493" spans="1:37" hidden="1" x14ac:dyDescent="0.3">
      <c r="A9493">
        <v>85784</v>
      </c>
      <c r="B9493" t="s">
        <v>4146</v>
      </c>
      <c r="C9493" t="s">
        <v>11220</v>
      </c>
      <c r="D9493" t="s">
        <v>12224</v>
      </c>
      <c r="E9493" t="s">
        <v>12225</v>
      </c>
      <c r="F9493" t="s">
        <v>94</v>
      </c>
      <c r="G9493" t="s">
        <v>33</v>
      </c>
      <c r="H9493" t="s">
        <v>1929</v>
      </c>
      <c r="I9493" t="s">
        <v>1930</v>
      </c>
      <c r="J9493" t="s">
        <v>310</v>
      </c>
      <c r="K9493" s="2">
        <v>40604</v>
      </c>
      <c r="L9493" t="s">
        <v>1930</v>
      </c>
      <c r="M9493" s="4">
        <v>40815</v>
      </c>
      <c r="N9493" s="4">
        <v>40784</v>
      </c>
      <c r="O9493" s="1">
        <v>40784</v>
      </c>
      <c r="P9493" t="s">
        <v>52</v>
      </c>
      <c r="R9493" t="s">
        <v>71</v>
      </c>
      <c r="S9493" t="s">
        <v>1931</v>
      </c>
      <c r="T9493" t="s">
        <v>106</v>
      </c>
      <c r="U9493" t="s">
        <v>56</v>
      </c>
      <c r="V9493" t="s">
        <v>57</v>
      </c>
      <c r="W9493" s="6" t="s">
        <v>100</v>
      </c>
      <c r="X9493" t="s">
        <v>76</v>
      </c>
      <c r="Y9493">
        <v>60</v>
      </c>
      <c r="Z9493">
        <v>20927</v>
      </c>
      <c r="AA9493" t="s">
        <v>94</v>
      </c>
      <c r="AB9493"/>
      <c r="AC9493" s="3">
        <v>52526.77</v>
      </c>
      <c r="AD9493" s="3">
        <v>2.5099999999999998</v>
      </c>
      <c r="AE9493" s="3">
        <v>0.04</v>
      </c>
      <c r="AF9493" t="s">
        <v>605</v>
      </c>
      <c r="AG9493" t="s">
        <v>109</v>
      </c>
      <c r="AH9493" s="8" t="s">
        <v>44</v>
      </c>
      <c r="AI9493" s="7" t="s">
        <v>44</v>
      </c>
      <c r="AJ9493" s="9">
        <v>86.67</v>
      </c>
      <c r="AK9493" s="5">
        <f t="shared" si="282"/>
        <v>31</v>
      </c>
    </row>
    <row r="9494" spans="1:37" hidden="1" x14ac:dyDescent="0.3">
      <c r="A9494">
        <v>85786</v>
      </c>
      <c r="B9494" t="s">
        <v>4164</v>
      </c>
      <c r="C9494" t="s">
        <v>11138</v>
      </c>
      <c r="D9494" t="s">
        <v>15315</v>
      </c>
      <c r="E9494" t="s">
        <v>15316</v>
      </c>
      <c r="F9494" t="s">
        <v>455</v>
      </c>
      <c r="G9494" t="s">
        <v>33</v>
      </c>
      <c r="H9494" t="s">
        <v>1929</v>
      </c>
      <c r="I9494" t="s">
        <v>1930</v>
      </c>
      <c r="J9494" t="s">
        <v>310</v>
      </c>
      <c r="K9494" t="s">
        <v>11141</v>
      </c>
      <c r="L9494" t="s">
        <v>1930</v>
      </c>
      <c r="M9494" s="4">
        <v>40806</v>
      </c>
      <c r="N9494" s="4">
        <v>40816</v>
      </c>
      <c r="O9494" s="1">
        <v>40816</v>
      </c>
      <c r="P9494" t="s">
        <v>52</v>
      </c>
      <c r="R9494" t="s">
        <v>71</v>
      </c>
      <c r="S9494" t="s">
        <v>1931</v>
      </c>
      <c r="T9494" t="s">
        <v>80</v>
      </c>
      <c r="U9494" t="s">
        <v>81</v>
      </c>
      <c r="V9494" t="s">
        <v>57</v>
      </c>
      <c r="W9494" s="6" t="s">
        <v>82</v>
      </c>
      <c r="X9494" t="s">
        <v>83</v>
      </c>
      <c r="Y9494">
        <v>60</v>
      </c>
      <c r="Z9494">
        <v>538</v>
      </c>
      <c r="AA9494" t="s">
        <v>455</v>
      </c>
      <c r="AB9494"/>
      <c r="AC9494" s="3">
        <v>753.2</v>
      </c>
      <c r="AD9494" s="3">
        <v>1.4</v>
      </c>
      <c r="AE9494" s="3">
        <v>0.02</v>
      </c>
      <c r="AF9494" t="s">
        <v>60</v>
      </c>
      <c r="AG9494" t="s">
        <v>47</v>
      </c>
      <c r="AH9494" s="8">
        <v>43</v>
      </c>
      <c r="AI9494" s="7">
        <v>888.93</v>
      </c>
      <c r="AJ9494" s="9">
        <v>1.24</v>
      </c>
      <c r="AK9494" s="5">
        <f t="shared" si="282"/>
        <v>-10</v>
      </c>
    </row>
    <row r="9495" spans="1:37" hidden="1" x14ac:dyDescent="0.3">
      <c r="A9495">
        <v>85787</v>
      </c>
      <c r="B9495" t="s">
        <v>4146</v>
      </c>
      <c r="C9495" t="s">
        <v>11120</v>
      </c>
      <c r="D9495" t="s">
        <v>15317</v>
      </c>
      <c r="E9495" t="s">
        <v>15318</v>
      </c>
      <c r="F9495" t="s">
        <v>94</v>
      </c>
      <c r="G9495" t="s">
        <v>33</v>
      </c>
      <c r="H9495" t="s">
        <v>1929</v>
      </c>
      <c r="I9495" t="s">
        <v>1930</v>
      </c>
      <c r="J9495" t="s">
        <v>310</v>
      </c>
      <c r="K9495" s="2">
        <v>40546</v>
      </c>
      <c r="L9495" t="s">
        <v>1930</v>
      </c>
      <c r="M9495" s="4">
        <v>40807</v>
      </c>
      <c r="N9495" s="4">
        <v>40812</v>
      </c>
      <c r="O9495" s="1">
        <v>40812</v>
      </c>
      <c r="P9495" t="s">
        <v>52</v>
      </c>
      <c r="R9495" t="s">
        <v>71</v>
      </c>
      <c r="S9495" t="s">
        <v>1931</v>
      </c>
      <c r="T9495" t="s">
        <v>249</v>
      </c>
      <c r="U9495" t="s">
        <v>89</v>
      </c>
      <c r="V9495" t="s">
        <v>57</v>
      </c>
      <c r="W9495" s="6" t="s">
        <v>244</v>
      </c>
      <c r="X9495" t="s">
        <v>76</v>
      </c>
      <c r="Y9495">
        <v>60</v>
      </c>
      <c r="Z9495">
        <v>1917</v>
      </c>
      <c r="AA9495" t="s">
        <v>94</v>
      </c>
      <c r="AB9495"/>
      <c r="AC9495" s="3">
        <v>13821.57</v>
      </c>
      <c r="AD9495" s="3">
        <v>7.21</v>
      </c>
      <c r="AE9495" s="3">
        <v>0.12</v>
      </c>
      <c r="AF9495" t="s">
        <v>554</v>
      </c>
      <c r="AG9495" t="s">
        <v>47</v>
      </c>
      <c r="AH9495" s="8">
        <v>2629</v>
      </c>
      <c r="AI9495" s="7">
        <v>3139.96</v>
      </c>
      <c r="AJ9495" s="9">
        <v>22.81</v>
      </c>
      <c r="AK9495" s="5">
        <f t="shared" si="282"/>
        <v>-5</v>
      </c>
    </row>
    <row r="9496" spans="1:37" hidden="1" x14ac:dyDescent="0.3">
      <c r="A9496">
        <v>85788</v>
      </c>
      <c r="B9496" t="s">
        <v>4146</v>
      </c>
      <c r="C9496" t="s">
        <v>11120</v>
      </c>
      <c r="D9496" t="s">
        <v>15317</v>
      </c>
      <c r="E9496" t="s">
        <v>15318</v>
      </c>
      <c r="F9496" t="s">
        <v>94</v>
      </c>
      <c r="G9496" t="s">
        <v>33</v>
      </c>
      <c r="H9496" t="s">
        <v>1929</v>
      </c>
      <c r="I9496" t="s">
        <v>1930</v>
      </c>
      <c r="J9496" t="s">
        <v>310</v>
      </c>
      <c r="K9496" s="2">
        <v>40546</v>
      </c>
      <c r="L9496" t="s">
        <v>1930</v>
      </c>
      <c r="M9496" s="4">
        <v>40807</v>
      </c>
      <c r="N9496" s="4">
        <v>40812</v>
      </c>
      <c r="O9496" s="1">
        <v>40812</v>
      </c>
      <c r="P9496" t="s">
        <v>52</v>
      </c>
      <c r="R9496" t="s">
        <v>71</v>
      </c>
      <c r="S9496" t="s">
        <v>1931</v>
      </c>
      <c r="T9496" t="s">
        <v>249</v>
      </c>
      <c r="U9496" t="s">
        <v>89</v>
      </c>
      <c r="V9496" t="s">
        <v>57</v>
      </c>
      <c r="W9496" s="6" t="s">
        <v>244</v>
      </c>
      <c r="X9496" t="s">
        <v>76</v>
      </c>
      <c r="Y9496">
        <v>60</v>
      </c>
      <c r="Z9496">
        <v>44163</v>
      </c>
      <c r="AA9496" t="s">
        <v>94</v>
      </c>
      <c r="AB9496"/>
      <c r="AC9496" s="3">
        <v>318415.23</v>
      </c>
      <c r="AD9496" s="3">
        <v>7.21</v>
      </c>
      <c r="AE9496" s="3">
        <v>0.12</v>
      </c>
      <c r="AF9496" t="s">
        <v>554</v>
      </c>
      <c r="AG9496" t="s">
        <v>109</v>
      </c>
      <c r="AH9496" s="8" t="s">
        <v>44</v>
      </c>
      <c r="AI9496" s="7" t="s">
        <v>44</v>
      </c>
      <c r="AJ9496" s="9">
        <v>525.39</v>
      </c>
      <c r="AK9496" s="5">
        <f t="shared" si="282"/>
        <v>-5</v>
      </c>
    </row>
    <row r="9497" spans="1:37" hidden="1" x14ac:dyDescent="0.3">
      <c r="A9497">
        <v>85789</v>
      </c>
      <c r="B9497" t="s">
        <v>4311</v>
      </c>
      <c r="C9497" t="s">
        <v>11099</v>
      </c>
      <c r="D9497" t="s">
        <v>15319</v>
      </c>
      <c r="E9497" t="s">
        <v>15320</v>
      </c>
      <c r="F9497" t="s">
        <v>809</v>
      </c>
      <c r="G9497" t="s">
        <v>33</v>
      </c>
      <c r="H9497" t="s">
        <v>1929</v>
      </c>
      <c r="I9497" t="s">
        <v>1930</v>
      </c>
      <c r="J9497" t="s">
        <v>310</v>
      </c>
      <c r="K9497" t="s">
        <v>11102</v>
      </c>
      <c r="L9497" t="s">
        <v>1930</v>
      </c>
      <c r="M9497" s="4">
        <v>40816</v>
      </c>
      <c r="N9497" s="4">
        <v>40812</v>
      </c>
      <c r="O9497" s="1">
        <v>40812</v>
      </c>
      <c r="P9497" t="s">
        <v>52</v>
      </c>
      <c r="R9497" t="s">
        <v>71</v>
      </c>
      <c r="S9497" t="s">
        <v>1931</v>
      </c>
      <c r="T9497" t="s">
        <v>2883</v>
      </c>
      <c r="U9497" t="s">
        <v>2884</v>
      </c>
      <c r="V9497" t="s">
        <v>57</v>
      </c>
      <c r="W9497" s="6" t="s">
        <v>2885</v>
      </c>
      <c r="X9497" t="s">
        <v>146</v>
      </c>
      <c r="Y9497">
        <v>30</v>
      </c>
      <c r="Z9497">
        <v>5000</v>
      </c>
      <c r="AA9497" t="s">
        <v>809</v>
      </c>
      <c r="AB9497"/>
      <c r="AC9497" s="3">
        <v>41150</v>
      </c>
      <c r="AD9497" s="3">
        <v>8.23</v>
      </c>
      <c r="AE9497" s="3">
        <v>0.27</v>
      </c>
      <c r="AF9497" t="s">
        <v>307</v>
      </c>
      <c r="AG9497" t="s">
        <v>47</v>
      </c>
      <c r="AH9497" s="8">
        <v>607</v>
      </c>
      <c r="AI9497" s="7">
        <v>4911.3900000000003</v>
      </c>
      <c r="AJ9497" s="9">
        <v>67.900000000000006</v>
      </c>
      <c r="AK9497" s="5">
        <f t="shared" si="282"/>
        <v>4</v>
      </c>
    </row>
    <row r="9498" spans="1:37" hidden="1" x14ac:dyDescent="0.3">
      <c r="A9498">
        <v>85790</v>
      </c>
      <c r="B9498" t="s">
        <v>4146</v>
      </c>
      <c r="C9498" t="s">
        <v>11220</v>
      </c>
      <c r="D9498" t="s">
        <v>13762</v>
      </c>
      <c r="E9498" t="s">
        <v>13763</v>
      </c>
      <c r="F9498" t="s">
        <v>94</v>
      </c>
      <c r="G9498" t="s">
        <v>33</v>
      </c>
      <c r="H9498" t="s">
        <v>1929</v>
      </c>
      <c r="I9498" t="s">
        <v>1930</v>
      </c>
      <c r="J9498" t="s">
        <v>310</v>
      </c>
      <c r="K9498" s="2">
        <v>40604</v>
      </c>
      <c r="L9498" t="s">
        <v>1930</v>
      </c>
      <c r="M9498" s="4">
        <v>40847</v>
      </c>
      <c r="N9498" s="4">
        <v>40812</v>
      </c>
      <c r="O9498" s="1">
        <v>40812</v>
      </c>
      <c r="P9498" t="s">
        <v>52</v>
      </c>
      <c r="R9498" t="s">
        <v>71</v>
      </c>
      <c r="S9498" t="s">
        <v>1931</v>
      </c>
      <c r="T9498" t="s">
        <v>305</v>
      </c>
      <c r="U9498" t="s">
        <v>98</v>
      </c>
      <c r="V9498" t="s">
        <v>57</v>
      </c>
      <c r="W9498" s="6" t="s">
        <v>306</v>
      </c>
      <c r="X9498" t="s">
        <v>76</v>
      </c>
      <c r="Y9498">
        <v>30</v>
      </c>
      <c r="Z9498">
        <v>49142</v>
      </c>
      <c r="AA9498" t="s">
        <v>94</v>
      </c>
      <c r="AB9498"/>
      <c r="AC9498" s="3">
        <v>212293.44</v>
      </c>
      <c r="AD9498" s="3">
        <v>4.32</v>
      </c>
      <c r="AE9498" s="3">
        <v>0.14000000000000001</v>
      </c>
      <c r="AF9498" t="s">
        <v>554</v>
      </c>
      <c r="AG9498" t="s">
        <v>109</v>
      </c>
      <c r="AH9498" s="8" t="s">
        <v>44</v>
      </c>
      <c r="AI9498" s="7" t="s">
        <v>44</v>
      </c>
      <c r="AJ9498" s="9">
        <v>350.28</v>
      </c>
      <c r="AK9498" s="5">
        <f t="shared" si="282"/>
        <v>35</v>
      </c>
    </row>
    <row r="9499" spans="1:37" hidden="1" x14ac:dyDescent="0.3">
      <c r="A9499">
        <v>85791</v>
      </c>
      <c r="B9499" t="s">
        <v>4707</v>
      </c>
      <c r="C9499" t="s">
        <v>14324</v>
      </c>
      <c r="D9499" t="s">
        <v>14325</v>
      </c>
      <c r="E9499" t="s">
        <v>14326</v>
      </c>
      <c r="F9499" t="s">
        <v>282</v>
      </c>
      <c r="G9499" t="s">
        <v>33</v>
      </c>
      <c r="H9499" t="s">
        <v>1929</v>
      </c>
      <c r="I9499" t="s">
        <v>1930</v>
      </c>
      <c r="J9499" t="s">
        <v>36</v>
      </c>
      <c r="K9499" t="s">
        <v>6766</v>
      </c>
      <c r="L9499" t="s">
        <v>1930</v>
      </c>
      <c r="M9499" s="4">
        <v>40892</v>
      </c>
      <c r="N9499" s="4">
        <v>40814</v>
      </c>
      <c r="O9499" s="1">
        <v>40814</v>
      </c>
      <c r="P9499" t="s">
        <v>52</v>
      </c>
      <c r="R9499" t="s">
        <v>53</v>
      </c>
      <c r="S9499" t="s">
        <v>1931</v>
      </c>
      <c r="T9499" t="s">
        <v>795</v>
      </c>
      <c r="U9499" t="s">
        <v>98</v>
      </c>
      <c r="V9499" t="s">
        <v>57</v>
      </c>
      <c r="W9499" s="6" t="s">
        <v>100</v>
      </c>
      <c r="X9499" t="s">
        <v>83</v>
      </c>
      <c r="Y9499">
        <v>90</v>
      </c>
      <c r="Z9499">
        <v>106</v>
      </c>
      <c r="AA9499" t="s">
        <v>282</v>
      </c>
      <c r="AB9499"/>
      <c r="AC9499" s="3">
        <v>940.22</v>
      </c>
      <c r="AD9499" s="3">
        <v>8.8699999999999992</v>
      </c>
      <c r="AE9499" s="3">
        <v>0.1</v>
      </c>
      <c r="AF9499" t="s">
        <v>60</v>
      </c>
      <c r="AG9499" t="s">
        <v>109</v>
      </c>
      <c r="AH9499" s="8" t="s">
        <v>44</v>
      </c>
      <c r="AI9499" s="7" t="s">
        <v>44</v>
      </c>
      <c r="AJ9499" s="9">
        <v>1.55</v>
      </c>
      <c r="AK9499" s="5">
        <f t="shared" si="282"/>
        <v>78</v>
      </c>
    </row>
    <row r="9500" spans="1:37" hidden="1" x14ac:dyDescent="0.3">
      <c r="A9500">
        <v>85792</v>
      </c>
      <c r="B9500" t="s">
        <v>5881</v>
      </c>
      <c r="C9500" t="s">
        <v>13032</v>
      </c>
      <c r="D9500" t="s">
        <v>13033</v>
      </c>
      <c r="E9500" t="s">
        <v>13034</v>
      </c>
      <c r="F9500" t="s">
        <v>155</v>
      </c>
      <c r="G9500" t="s">
        <v>33</v>
      </c>
      <c r="H9500" t="s">
        <v>1929</v>
      </c>
      <c r="I9500" t="s">
        <v>1930</v>
      </c>
      <c r="J9500" t="s">
        <v>310</v>
      </c>
      <c r="K9500" t="s">
        <v>6418</v>
      </c>
      <c r="L9500" t="s">
        <v>1930</v>
      </c>
      <c r="M9500" s="4">
        <v>40837</v>
      </c>
      <c r="N9500" s="4">
        <v>40837</v>
      </c>
      <c r="O9500" s="1">
        <v>40837</v>
      </c>
      <c r="P9500" t="s">
        <v>52</v>
      </c>
      <c r="R9500" t="s">
        <v>53</v>
      </c>
      <c r="S9500" t="s">
        <v>1931</v>
      </c>
      <c r="T9500" t="s">
        <v>4655</v>
      </c>
      <c r="U9500" t="s">
        <v>144</v>
      </c>
      <c r="V9500" t="s">
        <v>57</v>
      </c>
      <c r="W9500" s="6" t="s">
        <v>4436</v>
      </c>
      <c r="X9500" t="s">
        <v>146</v>
      </c>
      <c r="Y9500">
        <v>60</v>
      </c>
      <c r="Z9500">
        <v>4980</v>
      </c>
      <c r="AA9500" t="s">
        <v>155</v>
      </c>
      <c r="AB9500"/>
      <c r="AC9500" s="3">
        <v>16185</v>
      </c>
      <c r="AD9500" s="3">
        <v>3.25</v>
      </c>
      <c r="AE9500" s="3">
        <v>0.05</v>
      </c>
      <c r="AF9500" t="s">
        <v>307</v>
      </c>
      <c r="AG9500" t="s">
        <v>109</v>
      </c>
      <c r="AH9500" s="8" t="s">
        <v>44</v>
      </c>
      <c r="AI9500" s="7" t="s">
        <v>44</v>
      </c>
      <c r="AJ9500" s="9">
        <v>26.71</v>
      </c>
      <c r="AK9500" s="5">
        <f t="shared" si="282"/>
        <v>0</v>
      </c>
    </row>
    <row r="9501" spans="1:37" hidden="1" x14ac:dyDescent="0.3">
      <c r="A9501">
        <v>85795</v>
      </c>
      <c r="B9501" t="s">
        <v>4415</v>
      </c>
      <c r="C9501" t="s">
        <v>11171</v>
      </c>
      <c r="D9501" t="s">
        <v>15321</v>
      </c>
      <c r="E9501" t="s">
        <v>15322</v>
      </c>
      <c r="F9501" t="s">
        <v>105</v>
      </c>
      <c r="G9501" t="s">
        <v>33</v>
      </c>
      <c r="H9501" t="s">
        <v>1929</v>
      </c>
      <c r="I9501" t="s">
        <v>1930</v>
      </c>
      <c r="J9501" t="s">
        <v>36</v>
      </c>
      <c r="K9501" t="s">
        <v>7722</v>
      </c>
      <c r="L9501" t="s">
        <v>1930</v>
      </c>
      <c r="M9501" s="4">
        <v>40816</v>
      </c>
      <c r="N9501" s="4">
        <v>40809</v>
      </c>
      <c r="O9501" s="1">
        <v>40809</v>
      </c>
      <c r="P9501" t="s">
        <v>52</v>
      </c>
      <c r="R9501" t="s">
        <v>71</v>
      </c>
      <c r="S9501" t="s">
        <v>1931</v>
      </c>
      <c r="T9501" t="s">
        <v>4664</v>
      </c>
      <c r="U9501" t="s">
        <v>413</v>
      </c>
      <c r="V9501" t="s">
        <v>57</v>
      </c>
      <c r="W9501" s="6" t="s">
        <v>415</v>
      </c>
      <c r="X9501" t="s">
        <v>146</v>
      </c>
      <c r="Y9501">
        <v>30</v>
      </c>
      <c r="Z9501">
        <v>6840</v>
      </c>
      <c r="AA9501" t="s">
        <v>105</v>
      </c>
      <c r="AB9501"/>
      <c r="AC9501" s="3">
        <v>136252.79999999999</v>
      </c>
      <c r="AD9501" s="3">
        <v>19.920000000000002</v>
      </c>
      <c r="AE9501" s="3">
        <v>0.66</v>
      </c>
      <c r="AF9501" t="s">
        <v>307</v>
      </c>
      <c r="AG9501" t="s">
        <v>47</v>
      </c>
      <c r="AH9501" s="8">
        <v>778</v>
      </c>
      <c r="AI9501" s="7" t="s">
        <v>44</v>
      </c>
      <c r="AJ9501" s="9">
        <v>224.82</v>
      </c>
      <c r="AK9501" s="5">
        <f t="shared" si="282"/>
        <v>7</v>
      </c>
    </row>
    <row r="9502" spans="1:37" hidden="1" x14ac:dyDescent="0.3">
      <c r="A9502">
        <v>85796</v>
      </c>
      <c r="B9502" t="s">
        <v>4707</v>
      </c>
      <c r="C9502" t="s">
        <v>14324</v>
      </c>
      <c r="D9502" t="s">
        <v>14325</v>
      </c>
      <c r="E9502" t="s">
        <v>15323</v>
      </c>
      <c r="F9502" t="s">
        <v>282</v>
      </c>
      <c r="G9502" t="s">
        <v>33</v>
      </c>
      <c r="H9502" t="s">
        <v>1929</v>
      </c>
      <c r="I9502" t="s">
        <v>1930</v>
      </c>
      <c r="J9502" t="s">
        <v>36</v>
      </c>
      <c r="K9502" t="s">
        <v>6766</v>
      </c>
      <c r="L9502" t="s">
        <v>1930</v>
      </c>
      <c r="M9502" s="4">
        <v>40892</v>
      </c>
      <c r="N9502" s="4">
        <v>40821</v>
      </c>
      <c r="O9502" s="1">
        <v>40821</v>
      </c>
      <c r="P9502" t="s">
        <v>52</v>
      </c>
      <c r="R9502" t="s">
        <v>71</v>
      </c>
      <c r="S9502" t="s">
        <v>1931</v>
      </c>
      <c r="T9502" t="s">
        <v>73</v>
      </c>
      <c r="U9502" t="s">
        <v>74</v>
      </c>
      <c r="V9502" t="s">
        <v>57</v>
      </c>
      <c r="W9502" s="6" t="s">
        <v>75</v>
      </c>
      <c r="X9502" t="s">
        <v>76</v>
      </c>
      <c r="Y9502">
        <v>60</v>
      </c>
      <c r="Z9502">
        <v>696</v>
      </c>
      <c r="AA9502" t="s">
        <v>282</v>
      </c>
      <c r="AB9502"/>
      <c r="AC9502" s="3">
        <v>1621.68</v>
      </c>
      <c r="AD9502" s="3">
        <v>2.33</v>
      </c>
      <c r="AE9502" s="3">
        <v>0.04</v>
      </c>
      <c r="AF9502" t="s">
        <v>60</v>
      </c>
      <c r="AG9502" t="s">
        <v>47</v>
      </c>
      <c r="AH9502" s="8">
        <v>33</v>
      </c>
      <c r="AI9502" s="7">
        <v>1002.59</v>
      </c>
      <c r="AJ9502" s="9">
        <v>2.68</v>
      </c>
      <c r="AK9502" s="5">
        <f t="shared" si="282"/>
        <v>71</v>
      </c>
    </row>
    <row r="9503" spans="1:37" hidden="1" x14ac:dyDescent="0.3">
      <c r="A9503">
        <v>85797</v>
      </c>
      <c r="B9503" t="s">
        <v>2650</v>
      </c>
      <c r="C9503" t="s">
        <v>11152</v>
      </c>
      <c r="D9503" t="s">
        <v>15324</v>
      </c>
      <c r="E9503" t="s">
        <v>15325</v>
      </c>
      <c r="F9503" t="s">
        <v>87</v>
      </c>
      <c r="G9503" t="s">
        <v>33</v>
      </c>
      <c r="H9503" t="s">
        <v>1929</v>
      </c>
      <c r="I9503" t="s">
        <v>1930</v>
      </c>
      <c r="J9503" t="s">
        <v>2238</v>
      </c>
      <c r="K9503" s="2">
        <v>40700</v>
      </c>
      <c r="L9503" t="s">
        <v>1930</v>
      </c>
      <c r="M9503" s="4">
        <v>40882</v>
      </c>
      <c r="N9503" s="4">
        <v>40833</v>
      </c>
      <c r="O9503" s="1">
        <v>40833</v>
      </c>
      <c r="P9503" t="s">
        <v>52</v>
      </c>
      <c r="R9503" t="s">
        <v>71</v>
      </c>
      <c r="S9503" t="s">
        <v>1931</v>
      </c>
      <c r="T9503" t="s">
        <v>2634</v>
      </c>
      <c r="U9503" t="s">
        <v>536</v>
      </c>
      <c r="V9503" t="s">
        <v>57</v>
      </c>
      <c r="W9503" s="6" t="s">
        <v>2635</v>
      </c>
      <c r="X9503" t="s">
        <v>146</v>
      </c>
      <c r="Y9503">
        <v>30</v>
      </c>
      <c r="Z9503">
        <v>17038</v>
      </c>
      <c r="AA9503" t="s">
        <v>87</v>
      </c>
      <c r="AB9503"/>
      <c r="AC9503" s="3">
        <v>152830.85999999999</v>
      </c>
      <c r="AD9503" s="3">
        <v>8.9700000000000006</v>
      </c>
      <c r="AE9503" s="3">
        <v>0.3</v>
      </c>
      <c r="AF9503" t="s">
        <v>60</v>
      </c>
      <c r="AG9503" t="s">
        <v>47</v>
      </c>
      <c r="AH9503" s="8">
        <v>1722</v>
      </c>
      <c r="AI9503" s="7">
        <v>21326.73</v>
      </c>
      <c r="AJ9503" s="9">
        <v>252.17</v>
      </c>
      <c r="AK9503" s="5">
        <f t="shared" si="282"/>
        <v>49</v>
      </c>
    </row>
    <row r="9504" spans="1:37" hidden="1" x14ac:dyDescent="0.3">
      <c r="A9504">
        <v>85798</v>
      </c>
      <c r="B9504" t="s">
        <v>2650</v>
      </c>
      <c r="C9504" t="s">
        <v>11197</v>
      </c>
      <c r="D9504" t="s">
        <v>15326</v>
      </c>
      <c r="E9504" t="s">
        <v>15327</v>
      </c>
      <c r="F9504" t="s">
        <v>87</v>
      </c>
      <c r="G9504" t="s">
        <v>33</v>
      </c>
      <c r="H9504" t="s">
        <v>1929</v>
      </c>
      <c r="I9504" t="s">
        <v>1930</v>
      </c>
      <c r="J9504" t="s">
        <v>2238</v>
      </c>
      <c r="K9504" t="s">
        <v>4495</v>
      </c>
      <c r="L9504" t="s">
        <v>1930</v>
      </c>
      <c r="M9504" s="4">
        <v>40970</v>
      </c>
      <c r="N9504" s="4">
        <v>40830</v>
      </c>
      <c r="O9504" s="1">
        <v>40830</v>
      </c>
      <c r="P9504" t="s">
        <v>52</v>
      </c>
      <c r="R9504" t="s">
        <v>71</v>
      </c>
      <c r="S9504" t="s">
        <v>1931</v>
      </c>
      <c r="T9504" t="s">
        <v>143</v>
      </c>
      <c r="U9504" t="s">
        <v>144</v>
      </c>
      <c r="V9504" t="s">
        <v>57</v>
      </c>
      <c r="W9504" s="6" t="s">
        <v>145</v>
      </c>
      <c r="X9504" t="s">
        <v>146</v>
      </c>
      <c r="Y9504">
        <v>60</v>
      </c>
      <c r="Z9504">
        <v>88433</v>
      </c>
      <c r="AA9504" t="s">
        <v>87</v>
      </c>
      <c r="AB9504"/>
      <c r="AC9504" s="3">
        <v>730456.58</v>
      </c>
      <c r="AD9504" s="3">
        <v>8.26</v>
      </c>
      <c r="AE9504" s="3">
        <v>0.14000000000000001</v>
      </c>
      <c r="AF9504" t="s">
        <v>60</v>
      </c>
      <c r="AG9504" t="s">
        <v>47</v>
      </c>
      <c r="AH9504" s="8">
        <v>8935</v>
      </c>
      <c r="AI9504" s="7">
        <v>21326.73</v>
      </c>
      <c r="AJ9504" s="9">
        <v>1205.25</v>
      </c>
      <c r="AK9504" s="5">
        <f t="shared" si="282"/>
        <v>140</v>
      </c>
    </row>
    <row r="9505" spans="1:37" hidden="1" x14ac:dyDescent="0.3">
      <c r="A9505">
        <v>85799</v>
      </c>
      <c r="B9505" t="s">
        <v>4244</v>
      </c>
      <c r="C9505" t="s">
        <v>11182</v>
      </c>
      <c r="D9505" t="s">
        <v>13772</v>
      </c>
      <c r="E9505" t="s">
        <v>13773</v>
      </c>
      <c r="F9505" t="s">
        <v>32</v>
      </c>
      <c r="G9505" t="s">
        <v>33</v>
      </c>
      <c r="H9505" t="s">
        <v>1929</v>
      </c>
      <c r="I9505" t="s">
        <v>1930</v>
      </c>
      <c r="J9505" t="s">
        <v>310</v>
      </c>
      <c r="K9505" t="s">
        <v>11185</v>
      </c>
      <c r="L9505" t="s">
        <v>1930</v>
      </c>
      <c r="M9505" s="4">
        <v>40858</v>
      </c>
      <c r="N9505" s="4">
        <v>40847</v>
      </c>
      <c r="O9505" s="1">
        <v>40847</v>
      </c>
      <c r="P9505" t="s">
        <v>52</v>
      </c>
      <c r="R9505" t="s">
        <v>71</v>
      </c>
      <c r="S9505" t="s">
        <v>1931</v>
      </c>
      <c r="T9505" t="s">
        <v>7167</v>
      </c>
      <c r="U9505" t="s">
        <v>4906</v>
      </c>
      <c r="V9505" t="s">
        <v>57</v>
      </c>
      <c r="W9505" s="6" t="s">
        <v>5878</v>
      </c>
      <c r="X9505" t="s">
        <v>146</v>
      </c>
      <c r="Y9505">
        <v>30</v>
      </c>
      <c r="Z9505">
        <v>2790</v>
      </c>
      <c r="AA9505" t="s">
        <v>32</v>
      </c>
      <c r="AB9505"/>
      <c r="AC9505" s="3">
        <v>62775</v>
      </c>
      <c r="AD9505" s="3">
        <v>22.5</v>
      </c>
      <c r="AE9505" s="3">
        <v>0.75</v>
      </c>
      <c r="AF9505" t="s">
        <v>307</v>
      </c>
      <c r="AG9505" t="s">
        <v>109</v>
      </c>
      <c r="AH9505" s="8" t="s">
        <v>44</v>
      </c>
      <c r="AI9505" s="7" t="s">
        <v>44</v>
      </c>
      <c r="AJ9505" s="9">
        <v>103.58</v>
      </c>
      <c r="AK9505" s="5">
        <f t="shared" si="282"/>
        <v>11</v>
      </c>
    </row>
    <row r="9506" spans="1:37" hidden="1" x14ac:dyDescent="0.3">
      <c r="A9506">
        <v>85800</v>
      </c>
      <c r="B9506" t="s">
        <v>4153</v>
      </c>
      <c r="C9506" t="s">
        <v>11163</v>
      </c>
      <c r="D9506" t="s">
        <v>15328</v>
      </c>
      <c r="E9506" t="s">
        <v>15329</v>
      </c>
      <c r="F9506" t="s">
        <v>151</v>
      </c>
      <c r="G9506" t="s">
        <v>33</v>
      </c>
      <c r="H9506" t="s">
        <v>1929</v>
      </c>
      <c r="I9506" t="s">
        <v>1930</v>
      </c>
      <c r="J9506" t="s">
        <v>36</v>
      </c>
      <c r="K9506" t="s">
        <v>4877</v>
      </c>
      <c r="L9506" t="s">
        <v>1930</v>
      </c>
      <c r="M9506" s="4">
        <v>40847</v>
      </c>
      <c r="N9506" s="4">
        <v>40855</v>
      </c>
      <c r="O9506" s="1">
        <v>40855</v>
      </c>
      <c r="P9506" t="s">
        <v>52</v>
      </c>
      <c r="R9506" t="s">
        <v>53</v>
      </c>
      <c r="S9506" t="s">
        <v>1931</v>
      </c>
      <c r="T9506" t="s">
        <v>4517</v>
      </c>
      <c r="U9506" t="s">
        <v>56</v>
      </c>
      <c r="V9506" t="s">
        <v>57</v>
      </c>
      <c r="W9506" s="6" t="s">
        <v>58</v>
      </c>
      <c r="X9506" t="s">
        <v>59</v>
      </c>
      <c r="Y9506">
        <v>240</v>
      </c>
      <c r="Z9506">
        <v>2848</v>
      </c>
      <c r="AA9506" t="s">
        <v>151</v>
      </c>
      <c r="AB9506"/>
      <c r="AC9506" s="3">
        <v>5553.6</v>
      </c>
      <c r="AD9506" s="3">
        <v>1.95</v>
      </c>
      <c r="AE9506" s="3">
        <v>0.01</v>
      </c>
      <c r="AF9506" t="s">
        <v>60</v>
      </c>
      <c r="AG9506" t="s">
        <v>47</v>
      </c>
      <c r="AH9506" s="8">
        <v>1066</v>
      </c>
      <c r="AI9506" s="7">
        <v>10794.84</v>
      </c>
      <c r="AJ9506" s="9">
        <v>9.16</v>
      </c>
      <c r="AK9506" s="5">
        <f t="shared" si="282"/>
        <v>-8</v>
      </c>
    </row>
    <row r="9507" spans="1:37" hidden="1" x14ac:dyDescent="0.3">
      <c r="A9507">
        <v>85801</v>
      </c>
      <c r="B9507" t="s">
        <v>5881</v>
      </c>
      <c r="C9507" t="s">
        <v>13032</v>
      </c>
      <c r="D9507" t="s">
        <v>15330</v>
      </c>
      <c r="E9507" t="s">
        <v>15331</v>
      </c>
      <c r="F9507" t="s">
        <v>155</v>
      </c>
      <c r="G9507" t="s">
        <v>33</v>
      </c>
      <c r="H9507" t="s">
        <v>1929</v>
      </c>
      <c r="I9507" t="s">
        <v>1930</v>
      </c>
      <c r="J9507" t="s">
        <v>310</v>
      </c>
      <c r="K9507" t="s">
        <v>6418</v>
      </c>
      <c r="L9507" t="s">
        <v>1930</v>
      </c>
      <c r="M9507" s="4">
        <v>40877</v>
      </c>
      <c r="N9507" s="4">
        <v>40868</v>
      </c>
      <c r="O9507" s="1">
        <v>40868</v>
      </c>
      <c r="P9507" t="s">
        <v>52</v>
      </c>
      <c r="R9507" t="s">
        <v>53</v>
      </c>
      <c r="S9507" t="s">
        <v>1931</v>
      </c>
      <c r="T9507" t="s">
        <v>873</v>
      </c>
      <c r="U9507" t="s">
        <v>357</v>
      </c>
      <c r="V9507" t="s">
        <v>57</v>
      </c>
      <c r="W9507" s="6" t="s">
        <v>874</v>
      </c>
      <c r="X9507" t="s">
        <v>90</v>
      </c>
      <c r="Y9507">
        <v>240</v>
      </c>
      <c r="Z9507">
        <v>592</v>
      </c>
      <c r="AA9507" t="s">
        <v>155</v>
      </c>
      <c r="AB9507"/>
      <c r="AC9507" s="3">
        <v>8051.2</v>
      </c>
      <c r="AD9507" s="3">
        <v>13.6</v>
      </c>
      <c r="AE9507" s="3">
        <v>0.06</v>
      </c>
      <c r="AF9507" t="s">
        <v>147</v>
      </c>
      <c r="AG9507" t="s">
        <v>47</v>
      </c>
      <c r="AH9507" s="8">
        <v>195</v>
      </c>
      <c r="AI9507" s="7">
        <v>221.96</v>
      </c>
      <c r="AJ9507" s="9">
        <v>13.28</v>
      </c>
      <c r="AK9507" s="5">
        <f t="shared" si="282"/>
        <v>9</v>
      </c>
    </row>
    <row r="9508" spans="1:37" hidden="1" x14ac:dyDescent="0.3">
      <c r="A9508">
        <v>85802</v>
      </c>
      <c r="B9508" t="s">
        <v>4368</v>
      </c>
      <c r="C9508" t="s">
        <v>12232</v>
      </c>
      <c r="D9508" t="s">
        <v>14335</v>
      </c>
      <c r="E9508" t="s">
        <v>14336</v>
      </c>
      <c r="F9508" t="s">
        <v>155</v>
      </c>
      <c r="G9508" t="s">
        <v>33</v>
      </c>
      <c r="H9508" t="s">
        <v>1929</v>
      </c>
      <c r="I9508" t="s">
        <v>1930</v>
      </c>
      <c r="J9508" t="s">
        <v>310</v>
      </c>
      <c r="K9508" t="s">
        <v>4981</v>
      </c>
      <c r="L9508" t="s">
        <v>1930</v>
      </c>
      <c r="M9508" s="4">
        <v>40861</v>
      </c>
      <c r="N9508" s="4">
        <v>40868</v>
      </c>
      <c r="O9508" s="1">
        <v>40868</v>
      </c>
      <c r="P9508" t="s">
        <v>52</v>
      </c>
      <c r="R9508" t="s">
        <v>71</v>
      </c>
      <c r="S9508" t="s">
        <v>1931</v>
      </c>
      <c r="T9508" t="s">
        <v>2520</v>
      </c>
      <c r="U9508" t="s">
        <v>850</v>
      </c>
      <c r="V9508" t="s">
        <v>57</v>
      </c>
      <c r="W9508" s="6" t="s">
        <v>2007</v>
      </c>
      <c r="X9508" t="s">
        <v>146</v>
      </c>
      <c r="Y9508">
        <v>60</v>
      </c>
      <c r="Z9508">
        <v>4593</v>
      </c>
      <c r="AA9508" t="s">
        <v>155</v>
      </c>
      <c r="AB9508"/>
      <c r="AC9508" s="3">
        <v>13549.35</v>
      </c>
      <c r="AD9508" s="3">
        <v>2.95</v>
      </c>
      <c r="AE9508" s="3">
        <v>0.05</v>
      </c>
      <c r="AF9508" t="s">
        <v>605</v>
      </c>
      <c r="AG9508" t="s">
        <v>109</v>
      </c>
      <c r="AH9508" s="8" t="s">
        <v>44</v>
      </c>
      <c r="AI9508" s="7" t="s">
        <v>44</v>
      </c>
      <c r="AJ9508" s="9">
        <v>22.36</v>
      </c>
      <c r="AK9508" s="5">
        <f t="shared" si="282"/>
        <v>-7</v>
      </c>
    </row>
    <row r="9509" spans="1:37" hidden="1" x14ac:dyDescent="0.3">
      <c r="A9509">
        <v>85803</v>
      </c>
      <c r="B9509" t="s">
        <v>4244</v>
      </c>
      <c r="C9509" t="s">
        <v>11182</v>
      </c>
      <c r="D9509" t="s">
        <v>12251</v>
      </c>
      <c r="E9509" t="s">
        <v>12252</v>
      </c>
      <c r="F9509" t="s">
        <v>32</v>
      </c>
      <c r="G9509" t="s">
        <v>33</v>
      </c>
      <c r="H9509" t="s">
        <v>1929</v>
      </c>
      <c r="I9509" t="s">
        <v>1930</v>
      </c>
      <c r="J9509" t="s">
        <v>310</v>
      </c>
      <c r="K9509" t="s">
        <v>11185</v>
      </c>
      <c r="L9509" t="s">
        <v>1930</v>
      </c>
      <c r="M9509" s="4">
        <v>40886</v>
      </c>
      <c r="N9509" s="4">
        <v>40866</v>
      </c>
      <c r="O9509" s="1">
        <v>40866</v>
      </c>
      <c r="P9509" t="s">
        <v>52</v>
      </c>
      <c r="R9509" t="s">
        <v>71</v>
      </c>
      <c r="S9509" t="s">
        <v>1931</v>
      </c>
      <c r="T9509" t="s">
        <v>2634</v>
      </c>
      <c r="U9509" t="s">
        <v>536</v>
      </c>
      <c r="V9509" t="s">
        <v>57</v>
      </c>
      <c r="W9509" s="6" t="s">
        <v>2635</v>
      </c>
      <c r="X9509" t="s">
        <v>146</v>
      </c>
      <c r="Y9509">
        <v>30</v>
      </c>
      <c r="Z9509">
        <v>14480</v>
      </c>
      <c r="AA9509" t="s">
        <v>32</v>
      </c>
      <c r="AB9509"/>
      <c r="AC9509" s="3">
        <v>129885.6</v>
      </c>
      <c r="AD9509" s="3">
        <v>8.9700000000000006</v>
      </c>
      <c r="AE9509" s="3">
        <v>0.3</v>
      </c>
      <c r="AF9509" t="s">
        <v>60</v>
      </c>
      <c r="AG9509" t="s">
        <v>109</v>
      </c>
      <c r="AH9509" s="8" t="s">
        <v>44</v>
      </c>
      <c r="AI9509" s="7" t="s">
        <v>44</v>
      </c>
      <c r="AJ9509" s="9">
        <v>214.31</v>
      </c>
      <c r="AK9509" s="5">
        <f t="shared" si="282"/>
        <v>20</v>
      </c>
    </row>
    <row r="9510" spans="1:37" hidden="1" x14ac:dyDescent="0.3">
      <c r="A9510">
        <v>85804</v>
      </c>
      <c r="B9510" t="s">
        <v>4146</v>
      </c>
      <c r="C9510" t="s">
        <v>11245</v>
      </c>
      <c r="D9510" t="s">
        <v>15332</v>
      </c>
      <c r="E9510" t="s">
        <v>15333</v>
      </c>
      <c r="F9510" t="s">
        <v>94</v>
      </c>
      <c r="G9510" t="s">
        <v>33</v>
      </c>
      <c r="H9510" t="s">
        <v>1929</v>
      </c>
      <c r="I9510" t="s">
        <v>1930</v>
      </c>
      <c r="J9510" t="s">
        <v>310</v>
      </c>
      <c r="K9510" t="s">
        <v>11189</v>
      </c>
      <c r="L9510" t="s">
        <v>1930</v>
      </c>
      <c r="M9510" s="4">
        <v>40932</v>
      </c>
      <c r="N9510" s="4">
        <v>40875</v>
      </c>
      <c r="O9510" s="1">
        <v>40875</v>
      </c>
      <c r="P9510" t="s">
        <v>52</v>
      </c>
      <c r="R9510" t="s">
        <v>71</v>
      </c>
      <c r="S9510" t="s">
        <v>1931</v>
      </c>
      <c r="T9510" t="s">
        <v>305</v>
      </c>
      <c r="U9510" t="s">
        <v>98</v>
      </c>
      <c r="V9510" t="s">
        <v>57</v>
      </c>
      <c r="W9510" s="6" t="s">
        <v>306</v>
      </c>
      <c r="X9510" t="s">
        <v>76</v>
      </c>
      <c r="Y9510">
        <v>30</v>
      </c>
      <c r="Z9510">
        <v>230000</v>
      </c>
      <c r="AA9510" t="s">
        <v>94</v>
      </c>
      <c r="AB9510"/>
      <c r="AC9510" s="3">
        <v>970600</v>
      </c>
      <c r="AD9510" s="3">
        <v>4.22</v>
      </c>
      <c r="AE9510" s="3">
        <v>0.14000000000000001</v>
      </c>
      <c r="AF9510" t="s">
        <v>307</v>
      </c>
      <c r="AG9510" t="s">
        <v>47</v>
      </c>
      <c r="AH9510" s="8">
        <v>18968</v>
      </c>
      <c r="AI9510" s="7">
        <v>22168.18</v>
      </c>
      <c r="AJ9510" s="9">
        <v>1601.49</v>
      </c>
      <c r="AK9510" s="5">
        <f t="shared" si="282"/>
        <v>57</v>
      </c>
    </row>
    <row r="9511" spans="1:37" hidden="1" x14ac:dyDescent="0.3">
      <c r="A9511">
        <v>85805</v>
      </c>
      <c r="B9511" t="s">
        <v>4146</v>
      </c>
      <c r="C9511" t="s">
        <v>11245</v>
      </c>
      <c r="D9511" t="s">
        <v>15334</v>
      </c>
      <c r="E9511" t="s">
        <v>15335</v>
      </c>
      <c r="F9511" t="s">
        <v>94</v>
      </c>
      <c r="G9511" t="s">
        <v>33</v>
      </c>
      <c r="H9511" t="s">
        <v>1929</v>
      </c>
      <c r="I9511" t="s">
        <v>1930</v>
      </c>
      <c r="J9511" t="s">
        <v>310</v>
      </c>
      <c r="K9511" t="s">
        <v>11189</v>
      </c>
      <c r="L9511" t="s">
        <v>1930</v>
      </c>
      <c r="M9511" s="4">
        <v>40967</v>
      </c>
      <c r="N9511" s="4">
        <v>40875</v>
      </c>
      <c r="O9511" s="1">
        <v>40875</v>
      </c>
      <c r="P9511" t="s">
        <v>52</v>
      </c>
      <c r="R9511" t="s">
        <v>71</v>
      </c>
      <c r="S9511" t="s">
        <v>1931</v>
      </c>
      <c r="T9511" t="s">
        <v>614</v>
      </c>
      <c r="U9511" t="s">
        <v>357</v>
      </c>
      <c r="V9511" t="s">
        <v>57</v>
      </c>
      <c r="W9511" s="6" t="s">
        <v>244</v>
      </c>
      <c r="X9511" t="s">
        <v>76</v>
      </c>
      <c r="Y9511">
        <v>60</v>
      </c>
      <c r="Z9511">
        <v>2548</v>
      </c>
      <c r="AA9511" t="s">
        <v>94</v>
      </c>
      <c r="AB9511"/>
      <c r="AC9511" s="3">
        <v>38321.919999999998</v>
      </c>
      <c r="AD9511" s="3">
        <v>15.04</v>
      </c>
      <c r="AE9511" s="3">
        <v>0.25</v>
      </c>
      <c r="AF9511" t="s">
        <v>307</v>
      </c>
      <c r="AG9511" t="s">
        <v>47</v>
      </c>
      <c r="AH9511" s="8">
        <v>257</v>
      </c>
      <c r="AI9511" s="7">
        <v>361.73</v>
      </c>
      <c r="AJ9511" s="9">
        <v>63.23</v>
      </c>
      <c r="AK9511" s="5">
        <f t="shared" si="282"/>
        <v>92</v>
      </c>
    </row>
    <row r="9512" spans="1:37" hidden="1" x14ac:dyDescent="0.3">
      <c r="A9512">
        <v>85806</v>
      </c>
      <c r="B9512" t="s">
        <v>4368</v>
      </c>
      <c r="C9512" t="s">
        <v>12232</v>
      </c>
      <c r="D9512" t="s">
        <v>12261</v>
      </c>
      <c r="E9512" t="s">
        <v>12262</v>
      </c>
      <c r="F9512" t="s">
        <v>155</v>
      </c>
      <c r="G9512" t="s">
        <v>33</v>
      </c>
      <c r="H9512" t="s">
        <v>1929</v>
      </c>
      <c r="I9512" t="s">
        <v>1930</v>
      </c>
      <c r="J9512" t="s">
        <v>310</v>
      </c>
      <c r="K9512" t="s">
        <v>4981</v>
      </c>
      <c r="L9512" t="s">
        <v>1930</v>
      </c>
      <c r="M9512" s="4">
        <v>40884</v>
      </c>
      <c r="N9512" s="4">
        <v>40886</v>
      </c>
      <c r="O9512" s="1">
        <v>40886</v>
      </c>
      <c r="P9512" t="s">
        <v>52</v>
      </c>
      <c r="R9512" t="s">
        <v>71</v>
      </c>
      <c r="S9512" t="s">
        <v>1931</v>
      </c>
      <c r="T9512" t="s">
        <v>305</v>
      </c>
      <c r="U9512" t="s">
        <v>98</v>
      </c>
      <c r="V9512" t="s">
        <v>57</v>
      </c>
      <c r="W9512" s="6" t="s">
        <v>306</v>
      </c>
      <c r="X9512" t="s">
        <v>76</v>
      </c>
      <c r="Y9512">
        <v>30</v>
      </c>
      <c r="Z9512">
        <v>6392</v>
      </c>
      <c r="AA9512" t="s">
        <v>155</v>
      </c>
      <c r="AB9512"/>
      <c r="AC9512" s="3">
        <v>26335.040000000001</v>
      </c>
      <c r="AD9512" s="3">
        <v>4.12</v>
      </c>
      <c r="AE9512" s="3">
        <v>0.14000000000000001</v>
      </c>
      <c r="AF9512" t="s">
        <v>307</v>
      </c>
      <c r="AG9512" t="s">
        <v>109</v>
      </c>
      <c r="AH9512" s="8" t="s">
        <v>44</v>
      </c>
      <c r="AI9512" s="7" t="s">
        <v>44</v>
      </c>
      <c r="AJ9512" s="9">
        <v>43.45</v>
      </c>
      <c r="AK9512" s="5">
        <f t="shared" si="282"/>
        <v>-2</v>
      </c>
    </row>
    <row r="9513" spans="1:37" hidden="1" x14ac:dyDescent="0.3">
      <c r="A9513">
        <v>85807</v>
      </c>
      <c r="B9513" t="s">
        <v>4368</v>
      </c>
      <c r="C9513" t="s">
        <v>11332</v>
      </c>
      <c r="D9513" t="s">
        <v>15336</v>
      </c>
      <c r="E9513" t="s">
        <v>15337</v>
      </c>
      <c r="F9513" t="s">
        <v>155</v>
      </c>
      <c r="G9513" t="s">
        <v>33</v>
      </c>
      <c r="H9513" t="s">
        <v>1929</v>
      </c>
      <c r="I9513" t="s">
        <v>1930</v>
      </c>
      <c r="J9513" t="s">
        <v>310</v>
      </c>
      <c r="K9513" t="s">
        <v>11335</v>
      </c>
      <c r="L9513" t="s">
        <v>1930</v>
      </c>
      <c r="M9513" s="4">
        <v>40891</v>
      </c>
      <c r="N9513" s="4">
        <v>40886</v>
      </c>
      <c r="O9513" s="1">
        <v>40886</v>
      </c>
      <c r="P9513" t="s">
        <v>52</v>
      </c>
      <c r="R9513" t="s">
        <v>71</v>
      </c>
      <c r="S9513" t="s">
        <v>1931</v>
      </c>
      <c r="T9513" t="s">
        <v>249</v>
      </c>
      <c r="U9513" t="s">
        <v>89</v>
      </c>
      <c r="V9513" t="s">
        <v>57</v>
      </c>
      <c r="W9513" s="6" t="s">
        <v>244</v>
      </c>
      <c r="X9513" t="s">
        <v>76</v>
      </c>
      <c r="Y9513">
        <v>60</v>
      </c>
      <c r="Z9513">
        <v>18534</v>
      </c>
      <c r="AA9513" t="s">
        <v>155</v>
      </c>
      <c r="AB9513"/>
      <c r="AC9513" s="3">
        <v>130108.68</v>
      </c>
      <c r="AD9513" s="3">
        <v>7.02</v>
      </c>
      <c r="AE9513" s="3">
        <v>0.12</v>
      </c>
      <c r="AF9513" t="s">
        <v>554</v>
      </c>
      <c r="AG9513" t="s">
        <v>47</v>
      </c>
      <c r="AH9513" s="8">
        <v>1013</v>
      </c>
      <c r="AI9513" s="7">
        <v>5216.63</v>
      </c>
      <c r="AJ9513" s="9">
        <v>214.68</v>
      </c>
      <c r="AK9513" s="5">
        <f t="shared" si="282"/>
        <v>5</v>
      </c>
    </row>
    <row r="9514" spans="1:37" hidden="1" x14ac:dyDescent="0.3">
      <c r="A9514">
        <v>85808</v>
      </c>
      <c r="B9514" t="s">
        <v>2650</v>
      </c>
      <c r="C9514" t="s">
        <v>11197</v>
      </c>
      <c r="D9514" t="s">
        <v>15338</v>
      </c>
      <c r="E9514" t="s">
        <v>15339</v>
      </c>
      <c r="F9514" t="s">
        <v>87</v>
      </c>
      <c r="G9514" t="s">
        <v>33</v>
      </c>
      <c r="H9514" t="s">
        <v>1929</v>
      </c>
      <c r="I9514" t="s">
        <v>1930</v>
      </c>
      <c r="J9514" t="s">
        <v>2238</v>
      </c>
      <c r="K9514" t="s">
        <v>4495</v>
      </c>
      <c r="L9514" t="s">
        <v>1930</v>
      </c>
      <c r="M9514" s="4">
        <v>40970</v>
      </c>
      <c r="N9514" s="4">
        <v>40895</v>
      </c>
      <c r="O9514" s="1">
        <v>40895</v>
      </c>
      <c r="P9514" t="s">
        <v>52</v>
      </c>
      <c r="R9514" t="s">
        <v>71</v>
      </c>
      <c r="S9514" t="s">
        <v>1931</v>
      </c>
      <c r="T9514" t="s">
        <v>305</v>
      </c>
      <c r="U9514" t="s">
        <v>98</v>
      </c>
      <c r="V9514" t="s">
        <v>57</v>
      </c>
      <c r="W9514" s="6" t="s">
        <v>306</v>
      </c>
      <c r="X9514" t="s">
        <v>76</v>
      </c>
      <c r="Y9514">
        <v>30</v>
      </c>
      <c r="Z9514">
        <v>10944</v>
      </c>
      <c r="AA9514" t="s">
        <v>87</v>
      </c>
      <c r="AB9514"/>
      <c r="AC9514" s="3">
        <v>46183.68</v>
      </c>
      <c r="AD9514" s="3">
        <v>4.22</v>
      </c>
      <c r="AE9514" s="3">
        <v>0.14000000000000001</v>
      </c>
      <c r="AF9514" t="s">
        <v>605</v>
      </c>
      <c r="AG9514" t="s">
        <v>47</v>
      </c>
      <c r="AH9514" s="8">
        <v>726</v>
      </c>
      <c r="AI9514" s="7">
        <v>15322.73</v>
      </c>
      <c r="AJ9514" s="9">
        <v>76.2</v>
      </c>
      <c r="AK9514" s="5">
        <f t="shared" si="282"/>
        <v>75</v>
      </c>
    </row>
    <row r="9515" spans="1:37" hidden="1" x14ac:dyDescent="0.3">
      <c r="A9515">
        <v>85809</v>
      </c>
      <c r="B9515" t="s">
        <v>4146</v>
      </c>
      <c r="C9515" t="s">
        <v>11186</v>
      </c>
      <c r="D9515" t="s">
        <v>15340</v>
      </c>
      <c r="E9515" t="s">
        <v>15341</v>
      </c>
      <c r="F9515" t="s">
        <v>94</v>
      </c>
      <c r="G9515" t="s">
        <v>33</v>
      </c>
      <c r="H9515" t="s">
        <v>1929</v>
      </c>
      <c r="I9515" t="s">
        <v>1930</v>
      </c>
      <c r="J9515" t="s">
        <v>310</v>
      </c>
      <c r="K9515" t="s">
        <v>11189</v>
      </c>
      <c r="L9515" t="s">
        <v>1930</v>
      </c>
      <c r="M9515" s="4">
        <v>40918</v>
      </c>
      <c r="N9515" s="4">
        <v>40928</v>
      </c>
      <c r="O9515" s="1">
        <v>40928</v>
      </c>
      <c r="P9515" t="s">
        <v>52</v>
      </c>
      <c r="R9515" t="s">
        <v>53</v>
      </c>
      <c r="S9515" t="s">
        <v>1931</v>
      </c>
      <c r="T9515" t="s">
        <v>4517</v>
      </c>
      <c r="U9515" t="s">
        <v>56</v>
      </c>
      <c r="V9515" t="s">
        <v>57</v>
      </c>
      <c r="W9515" s="6" t="s">
        <v>58</v>
      </c>
      <c r="X9515" t="s">
        <v>59</v>
      </c>
      <c r="Y9515">
        <v>240</v>
      </c>
      <c r="Z9515">
        <v>8000</v>
      </c>
      <c r="AA9515" t="s">
        <v>94</v>
      </c>
      <c r="AB9515"/>
      <c r="AC9515" s="3">
        <v>15600</v>
      </c>
      <c r="AD9515" s="3">
        <v>1.95</v>
      </c>
      <c r="AE9515" s="3">
        <v>0.01</v>
      </c>
      <c r="AF9515" t="s">
        <v>60</v>
      </c>
      <c r="AG9515" t="s">
        <v>47</v>
      </c>
      <c r="AH9515" s="8">
        <v>3088</v>
      </c>
      <c r="AI9515" s="7">
        <v>6476.69</v>
      </c>
      <c r="AJ9515" s="9">
        <v>25.74</v>
      </c>
      <c r="AK9515" s="5">
        <f t="shared" si="282"/>
        <v>-10</v>
      </c>
    </row>
    <row r="9516" spans="1:37" hidden="1" x14ac:dyDescent="0.3">
      <c r="A9516">
        <v>85810</v>
      </c>
      <c r="B9516" t="s">
        <v>4244</v>
      </c>
      <c r="C9516" t="s">
        <v>11182</v>
      </c>
      <c r="D9516" t="s">
        <v>11202</v>
      </c>
      <c r="E9516" t="s">
        <v>11203</v>
      </c>
      <c r="F9516" t="s">
        <v>32</v>
      </c>
      <c r="G9516" t="s">
        <v>33</v>
      </c>
      <c r="H9516" t="s">
        <v>1929</v>
      </c>
      <c r="I9516" t="s">
        <v>1930</v>
      </c>
      <c r="J9516" t="s">
        <v>310</v>
      </c>
      <c r="K9516" t="s">
        <v>11185</v>
      </c>
      <c r="L9516" t="s">
        <v>1930</v>
      </c>
      <c r="M9516" s="4">
        <v>40945</v>
      </c>
      <c r="N9516" s="4">
        <v>40945</v>
      </c>
      <c r="O9516" s="1">
        <v>40945</v>
      </c>
      <c r="P9516" t="s">
        <v>52</v>
      </c>
      <c r="R9516" t="s">
        <v>53</v>
      </c>
      <c r="S9516" t="s">
        <v>1931</v>
      </c>
      <c r="T9516" t="s">
        <v>502</v>
      </c>
      <c r="U9516" t="s">
        <v>98</v>
      </c>
      <c r="V9516" t="s">
        <v>57</v>
      </c>
      <c r="W9516" s="6" t="s">
        <v>481</v>
      </c>
      <c r="X9516" t="s">
        <v>83</v>
      </c>
      <c r="Y9516">
        <v>30</v>
      </c>
      <c r="Z9516">
        <v>2772</v>
      </c>
      <c r="AA9516" t="s">
        <v>32</v>
      </c>
      <c r="AB9516"/>
      <c r="AC9516" s="3">
        <v>6209.28</v>
      </c>
      <c r="AD9516" s="3">
        <v>2.2400000000000002</v>
      </c>
      <c r="AE9516" s="3">
        <v>7.0000000000000007E-2</v>
      </c>
      <c r="AF9516" t="s">
        <v>60</v>
      </c>
      <c r="AG9516" t="s">
        <v>109</v>
      </c>
      <c r="AH9516" s="8" t="s">
        <v>44</v>
      </c>
      <c r="AI9516" s="7" t="s">
        <v>44</v>
      </c>
      <c r="AJ9516" s="9">
        <v>10.25</v>
      </c>
      <c r="AK9516" s="5">
        <f t="shared" si="282"/>
        <v>0</v>
      </c>
    </row>
    <row r="9517" spans="1:37" hidden="1" x14ac:dyDescent="0.3">
      <c r="A9517">
        <v>85812</v>
      </c>
      <c r="B9517" t="s">
        <v>4164</v>
      </c>
      <c r="C9517" t="s">
        <v>11190</v>
      </c>
      <c r="D9517" t="s">
        <v>15342</v>
      </c>
      <c r="E9517" t="s">
        <v>15343</v>
      </c>
      <c r="F9517" t="s">
        <v>455</v>
      </c>
      <c r="G9517" t="s">
        <v>33</v>
      </c>
      <c r="H9517" t="s">
        <v>1929</v>
      </c>
      <c r="I9517" t="s">
        <v>1930</v>
      </c>
      <c r="J9517" t="s">
        <v>310</v>
      </c>
      <c r="K9517" s="2">
        <v>40641</v>
      </c>
      <c r="L9517" t="s">
        <v>1930</v>
      </c>
      <c r="M9517" s="4">
        <v>40968</v>
      </c>
      <c r="N9517" s="4">
        <v>40961</v>
      </c>
      <c r="O9517" s="1">
        <v>40961</v>
      </c>
      <c r="P9517" t="s">
        <v>52</v>
      </c>
      <c r="R9517" t="s">
        <v>71</v>
      </c>
      <c r="S9517" t="s">
        <v>1931</v>
      </c>
      <c r="T9517" t="s">
        <v>563</v>
      </c>
      <c r="U9517" t="s">
        <v>564</v>
      </c>
      <c r="V9517" t="s">
        <v>57</v>
      </c>
      <c r="W9517" s="6" t="s">
        <v>565</v>
      </c>
      <c r="X9517" t="s">
        <v>146</v>
      </c>
      <c r="Y9517">
        <v>60</v>
      </c>
      <c r="Z9517">
        <v>250000</v>
      </c>
      <c r="AA9517" t="s">
        <v>455</v>
      </c>
      <c r="AB9517"/>
      <c r="AC9517" s="3">
        <v>2805000</v>
      </c>
      <c r="AD9517" s="3">
        <v>11.22</v>
      </c>
      <c r="AE9517" s="3">
        <v>0.19</v>
      </c>
      <c r="AF9517" t="s">
        <v>307</v>
      </c>
      <c r="AG9517" t="s">
        <v>47</v>
      </c>
      <c r="AH9517" s="8">
        <v>32538</v>
      </c>
      <c r="AI9517" s="7">
        <v>20179.39</v>
      </c>
      <c r="AJ9517" s="9">
        <v>4628.25</v>
      </c>
      <c r="AK9517" s="5">
        <f t="shared" si="282"/>
        <v>7</v>
      </c>
    </row>
    <row r="9518" spans="1:37" hidden="1" x14ac:dyDescent="0.3">
      <c r="A9518">
        <v>85813</v>
      </c>
      <c r="B9518" t="s">
        <v>4291</v>
      </c>
      <c r="C9518" t="s">
        <v>11223</v>
      </c>
      <c r="D9518" t="s">
        <v>12271</v>
      </c>
      <c r="E9518" t="s">
        <v>12272</v>
      </c>
      <c r="F9518" t="s">
        <v>4295</v>
      </c>
      <c r="G9518" t="s">
        <v>33</v>
      </c>
      <c r="H9518" t="s">
        <v>1929</v>
      </c>
      <c r="I9518" t="s">
        <v>1930</v>
      </c>
      <c r="J9518" t="s">
        <v>36</v>
      </c>
      <c r="K9518" t="s">
        <v>11226</v>
      </c>
      <c r="L9518" t="s">
        <v>1930</v>
      </c>
      <c r="M9518" s="4">
        <v>40984</v>
      </c>
      <c r="N9518" s="4">
        <v>40953</v>
      </c>
      <c r="O9518" s="1">
        <v>40953</v>
      </c>
      <c r="P9518" t="s">
        <v>52</v>
      </c>
      <c r="R9518" t="s">
        <v>71</v>
      </c>
      <c r="S9518" t="s">
        <v>1931</v>
      </c>
      <c r="T9518" t="s">
        <v>305</v>
      </c>
      <c r="U9518" t="s">
        <v>98</v>
      </c>
      <c r="V9518" t="s">
        <v>57</v>
      </c>
      <c r="W9518" s="6" t="s">
        <v>306</v>
      </c>
      <c r="X9518" t="s">
        <v>76</v>
      </c>
      <c r="Y9518">
        <v>30</v>
      </c>
      <c r="Z9518">
        <v>4</v>
      </c>
      <c r="AA9518" t="s">
        <v>4295</v>
      </c>
      <c r="AB9518"/>
      <c r="AC9518" s="3">
        <v>16.48</v>
      </c>
      <c r="AD9518" s="3">
        <v>4.12</v>
      </c>
      <c r="AE9518" s="3">
        <v>0.14000000000000001</v>
      </c>
      <c r="AF9518" t="s">
        <v>605</v>
      </c>
      <c r="AG9518" t="s">
        <v>109</v>
      </c>
      <c r="AH9518" s="8" t="s">
        <v>44</v>
      </c>
      <c r="AI9518" s="7" t="s">
        <v>44</v>
      </c>
      <c r="AJ9518" s="9">
        <v>0.02</v>
      </c>
      <c r="AK9518" s="5">
        <f t="shared" si="282"/>
        <v>31</v>
      </c>
    </row>
    <row r="9519" spans="1:37" hidden="1" x14ac:dyDescent="0.3">
      <c r="A9519">
        <v>85814</v>
      </c>
      <c r="B9519" t="s">
        <v>4291</v>
      </c>
      <c r="C9519" t="s">
        <v>11223</v>
      </c>
      <c r="D9519" t="s">
        <v>11224</v>
      </c>
      <c r="E9519" t="s">
        <v>11225</v>
      </c>
      <c r="F9519" t="s">
        <v>4295</v>
      </c>
      <c r="G9519" t="s">
        <v>33</v>
      </c>
      <c r="H9519" t="s">
        <v>1929</v>
      </c>
      <c r="I9519" t="s">
        <v>1930</v>
      </c>
      <c r="J9519" t="s">
        <v>36</v>
      </c>
      <c r="K9519" t="s">
        <v>11226</v>
      </c>
      <c r="L9519" t="s">
        <v>1930</v>
      </c>
      <c r="M9519" s="4">
        <v>40984</v>
      </c>
      <c r="N9519" s="4">
        <v>40953</v>
      </c>
      <c r="O9519" s="1">
        <v>40953</v>
      </c>
      <c r="P9519" t="s">
        <v>52</v>
      </c>
      <c r="R9519" t="s">
        <v>71</v>
      </c>
      <c r="S9519" t="s">
        <v>1931</v>
      </c>
      <c r="T9519" t="s">
        <v>563</v>
      </c>
      <c r="U9519" t="s">
        <v>564</v>
      </c>
      <c r="V9519" t="s">
        <v>57</v>
      </c>
      <c r="W9519" s="6" t="s">
        <v>565</v>
      </c>
      <c r="X9519" t="s">
        <v>146</v>
      </c>
      <c r="Y9519">
        <v>60</v>
      </c>
      <c r="Z9519">
        <v>174</v>
      </c>
      <c r="AA9519" t="s">
        <v>4295</v>
      </c>
      <c r="AB9519"/>
      <c r="AC9519" s="3">
        <v>1914</v>
      </c>
      <c r="AD9519" s="3">
        <v>11</v>
      </c>
      <c r="AE9519" s="3">
        <v>0.18</v>
      </c>
      <c r="AF9519" t="s">
        <v>307</v>
      </c>
      <c r="AG9519" t="s">
        <v>109</v>
      </c>
      <c r="AH9519" s="8" t="s">
        <v>44</v>
      </c>
      <c r="AI9519" s="7" t="s">
        <v>44</v>
      </c>
      <c r="AJ9519" s="9">
        <v>2.68</v>
      </c>
      <c r="AK9519" s="5">
        <f t="shared" si="282"/>
        <v>31</v>
      </c>
    </row>
    <row r="9520" spans="1:37" hidden="1" x14ac:dyDescent="0.3">
      <c r="A9520">
        <v>85815</v>
      </c>
      <c r="B9520" t="s">
        <v>4291</v>
      </c>
      <c r="C9520" t="s">
        <v>11223</v>
      </c>
      <c r="D9520" t="s">
        <v>11224</v>
      </c>
      <c r="E9520" t="s">
        <v>11225</v>
      </c>
      <c r="F9520" t="s">
        <v>4295</v>
      </c>
      <c r="G9520" t="s">
        <v>33</v>
      </c>
      <c r="H9520" t="s">
        <v>1929</v>
      </c>
      <c r="I9520" t="s">
        <v>1930</v>
      </c>
      <c r="J9520" t="s">
        <v>36</v>
      </c>
      <c r="K9520" t="s">
        <v>11226</v>
      </c>
      <c r="L9520" t="s">
        <v>1930</v>
      </c>
      <c r="M9520" s="4">
        <v>40984</v>
      </c>
      <c r="N9520" s="4">
        <v>40953</v>
      </c>
      <c r="O9520" s="1">
        <v>40953</v>
      </c>
      <c r="P9520" t="s">
        <v>52</v>
      </c>
      <c r="R9520" t="s">
        <v>71</v>
      </c>
      <c r="S9520" t="s">
        <v>1931</v>
      </c>
      <c r="T9520" t="s">
        <v>4774</v>
      </c>
      <c r="U9520" t="s">
        <v>116</v>
      </c>
      <c r="V9520" t="s">
        <v>57</v>
      </c>
      <c r="W9520" s="6" t="s">
        <v>118</v>
      </c>
      <c r="X9520" t="s">
        <v>76</v>
      </c>
      <c r="Y9520">
        <v>120</v>
      </c>
      <c r="Z9520">
        <v>23</v>
      </c>
      <c r="AA9520" t="s">
        <v>4295</v>
      </c>
      <c r="AB9520"/>
      <c r="AC9520" s="3">
        <v>776.02</v>
      </c>
      <c r="AD9520" s="3">
        <v>33.74</v>
      </c>
      <c r="AE9520" s="3">
        <v>0.28000000000000003</v>
      </c>
      <c r="AF9520" t="s">
        <v>60</v>
      </c>
      <c r="AG9520" t="s">
        <v>109</v>
      </c>
      <c r="AH9520" s="8" t="s">
        <v>44</v>
      </c>
      <c r="AI9520" s="7" t="s">
        <v>44</v>
      </c>
      <c r="AJ9520" s="9">
        <v>1.0900000000000001</v>
      </c>
      <c r="AK9520" s="5">
        <f t="shared" si="282"/>
        <v>31</v>
      </c>
    </row>
    <row r="9521" spans="1:37" hidden="1" x14ac:dyDescent="0.3">
      <c r="A9521">
        <v>85816</v>
      </c>
      <c r="B9521" t="s">
        <v>4291</v>
      </c>
      <c r="C9521" t="s">
        <v>11223</v>
      </c>
      <c r="D9521" t="s">
        <v>11227</v>
      </c>
      <c r="E9521" t="s">
        <v>11228</v>
      </c>
      <c r="F9521" t="s">
        <v>4295</v>
      </c>
      <c r="G9521" t="s">
        <v>33</v>
      </c>
      <c r="H9521" t="s">
        <v>1929</v>
      </c>
      <c r="I9521" t="s">
        <v>1930</v>
      </c>
      <c r="J9521" t="s">
        <v>36</v>
      </c>
      <c r="K9521" t="s">
        <v>11226</v>
      </c>
      <c r="L9521" t="s">
        <v>1930</v>
      </c>
      <c r="M9521" s="4">
        <v>40984</v>
      </c>
      <c r="N9521" s="4">
        <v>40953</v>
      </c>
      <c r="O9521" s="1">
        <v>40953</v>
      </c>
      <c r="P9521" t="s">
        <v>52</v>
      </c>
      <c r="R9521" t="s">
        <v>71</v>
      </c>
      <c r="S9521" t="s">
        <v>1931</v>
      </c>
      <c r="T9521" t="s">
        <v>143</v>
      </c>
      <c r="U9521" t="s">
        <v>144</v>
      </c>
      <c r="V9521" t="s">
        <v>57</v>
      </c>
      <c r="W9521" s="6" t="s">
        <v>145</v>
      </c>
      <c r="X9521" t="s">
        <v>146</v>
      </c>
      <c r="Y9521">
        <v>60</v>
      </c>
      <c r="Z9521">
        <v>67</v>
      </c>
      <c r="AA9521" t="s">
        <v>4295</v>
      </c>
      <c r="AB9521"/>
      <c r="AC9521" s="3">
        <v>553.41999999999996</v>
      </c>
      <c r="AD9521" s="3">
        <v>8.26</v>
      </c>
      <c r="AE9521" s="3">
        <v>0.14000000000000001</v>
      </c>
      <c r="AF9521" t="s">
        <v>60</v>
      </c>
      <c r="AG9521" t="s">
        <v>109</v>
      </c>
      <c r="AH9521" s="8" t="s">
        <v>44</v>
      </c>
      <c r="AI9521" s="7" t="s">
        <v>44</v>
      </c>
      <c r="AJ9521" s="9">
        <v>0.78</v>
      </c>
      <c r="AK9521" s="5">
        <f t="shared" si="282"/>
        <v>31</v>
      </c>
    </row>
    <row r="9522" spans="1:37" hidden="1" x14ac:dyDescent="0.3">
      <c r="A9522">
        <v>85817</v>
      </c>
      <c r="B9522" t="s">
        <v>4291</v>
      </c>
      <c r="C9522" t="s">
        <v>11223</v>
      </c>
      <c r="D9522" t="s">
        <v>11231</v>
      </c>
      <c r="E9522" t="s">
        <v>11232</v>
      </c>
      <c r="F9522" t="s">
        <v>4295</v>
      </c>
      <c r="G9522" t="s">
        <v>33</v>
      </c>
      <c r="H9522" t="s">
        <v>1929</v>
      </c>
      <c r="I9522" t="s">
        <v>1930</v>
      </c>
      <c r="J9522" t="s">
        <v>36</v>
      </c>
      <c r="K9522" t="s">
        <v>11226</v>
      </c>
      <c r="L9522" t="s">
        <v>1930</v>
      </c>
      <c r="M9522" s="4">
        <v>40984</v>
      </c>
      <c r="N9522" s="4">
        <v>40953</v>
      </c>
      <c r="O9522" s="1">
        <v>40953</v>
      </c>
      <c r="P9522" t="s">
        <v>52</v>
      </c>
      <c r="R9522" t="s">
        <v>71</v>
      </c>
      <c r="S9522" t="s">
        <v>1931</v>
      </c>
      <c r="T9522" t="s">
        <v>143</v>
      </c>
      <c r="U9522" t="s">
        <v>144</v>
      </c>
      <c r="V9522" t="s">
        <v>57</v>
      </c>
      <c r="W9522" s="6" t="s">
        <v>145</v>
      </c>
      <c r="X9522" t="s">
        <v>146</v>
      </c>
      <c r="Y9522">
        <v>60</v>
      </c>
      <c r="Z9522">
        <v>41</v>
      </c>
      <c r="AA9522" t="s">
        <v>4295</v>
      </c>
      <c r="AB9522"/>
      <c r="AC9522" s="3">
        <v>338.66</v>
      </c>
      <c r="AD9522" s="3">
        <v>8.26</v>
      </c>
      <c r="AE9522" s="3">
        <v>0.14000000000000001</v>
      </c>
      <c r="AF9522" t="s">
        <v>60</v>
      </c>
      <c r="AG9522" t="s">
        <v>109</v>
      </c>
      <c r="AH9522" s="8" t="s">
        <v>44</v>
      </c>
      <c r="AI9522" s="7" t="s">
        <v>44</v>
      </c>
      <c r="AJ9522" s="9">
        <v>0.47</v>
      </c>
      <c r="AK9522" s="5">
        <f t="shared" si="282"/>
        <v>31</v>
      </c>
    </row>
    <row r="9523" spans="1:37" hidden="1" x14ac:dyDescent="0.3">
      <c r="A9523">
        <v>85819</v>
      </c>
      <c r="B9523" t="s">
        <v>4707</v>
      </c>
      <c r="C9523" t="s">
        <v>12277</v>
      </c>
      <c r="D9523" t="s">
        <v>12278</v>
      </c>
      <c r="E9523" t="s">
        <v>12279</v>
      </c>
      <c r="F9523" t="s">
        <v>282</v>
      </c>
      <c r="G9523" t="s">
        <v>33</v>
      </c>
      <c r="H9523" t="s">
        <v>1929</v>
      </c>
      <c r="I9523" t="s">
        <v>1930</v>
      </c>
      <c r="J9523" t="s">
        <v>36</v>
      </c>
      <c r="K9523" t="s">
        <v>11276</v>
      </c>
      <c r="L9523" t="s">
        <v>1930</v>
      </c>
      <c r="M9523" s="4">
        <v>40998</v>
      </c>
      <c r="N9523" s="4">
        <v>40943</v>
      </c>
      <c r="O9523" s="1">
        <v>40943</v>
      </c>
      <c r="P9523" t="s">
        <v>52</v>
      </c>
      <c r="R9523" t="s">
        <v>53</v>
      </c>
      <c r="S9523" t="s">
        <v>1931</v>
      </c>
      <c r="T9523" t="s">
        <v>4600</v>
      </c>
      <c r="U9523" t="s">
        <v>74</v>
      </c>
      <c r="V9523" t="s">
        <v>57</v>
      </c>
      <c r="W9523" s="6" t="s">
        <v>58</v>
      </c>
      <c r="X9523" t="s">
        <v>90</v>
      </c>
      <c r="Y9523">
        <v>240</v>
      </c>
      <c r="Z9523">
        <v>140</v>
      </c>
      <c r="AA9523" t="s">
        <v>282</v>
      </c>
      <c r="AB9523"/>
      <c r="AC9523" s="3">
        <v>259</v>
      </c>
      <c r="AD9523" s="3">
        <v>1.85</v>
      </c>
      <c r="AE9523" s="3">
        <v>0.01</v>
      </c>
      <c r="AF9523" t="s">
        <v>60</v>
      </c>
      <c r="AG9523" t="s">
        <v>109</v>
      </c>
      <c r="AH9523" s="8" t="s">
        <v>44</v>
      </c>
      <c r="AI9523" s="7" t="s">
        <v>44</v>
      </c>
      <c r="AJ9523" s="9">
        <v>0.36</v>
      </c>
      <c r="AK9523" s="5">
        <f t="shared" si="282"/>
        <v>55</v>
      </c>
    </row>
    <row r="9524" spans="1:37" hidden="1" x14ac:dyDescent="0.3">
      <c r="A9524">
        <v>85820</v>
      </c>
      <c r="B9524" t="s">
        <v>4291</v>
      </c>
      <c r="C9524" t="s">
        <v>11223</v>
      </c>
      <c r="D9524" t="s">
        <v>11237</v>
      </c>
      <c r="E9524" t="s">
        <v>11238</v>
      </c>
      <c r="F9524" t="s">
        <v>4295</v>
      </c>
      <c r="G9524" t="s">
        <v>33</v>
      </c>
      <c r="H9524" t="s">
        <v>1929</v>
      </c>
      <c r="I9524" t="s">
        <v>1930</v>
      </c>
      <c r="J9524" t="s">
        <v>36</v>
      </c>
      <c r="K9524" t="s">
        <v>11226</v>
      </c>
      <c r="L9524" t="s">
        <v>1930</v>
      </c>
      <c r="M9524" s="4">
        <v>40984</v>
      </c>
      <c r="N9524" s="4">
        <v>41010</v>
      </c>
      <c r="O9524" s="1">
        <v>41010</v>
      </c>
      <c r="P9524" t="s">
        <v>52</v>
      </c>
      <c r="R9524" t="s">
        <v>71</v>
      </c>
      <c r="S9524" t="s">
        <v>1931</v>
      </c>
      <c r="T9524" t="s">
        <v>2883</v>
      </c>
      <c r="U9524" t="s">
        <v>2884</v>
      </c>
      <c r="V9524" t="s">
        <v>57</v>
      </c>
      <c r="W9524" s="6" t="s">
        <v>2885</v>
      </c>
      <c r="X9524" t="s">
        <v>146</v>
      </c>
      <c r="Y9524">
        <v>30</v>
      </c>
      <c r="Z9524">
        <v>15</v>
      </c>
      <c r="AA9524" t="s">
        <v>4295</v>
      </c>
      <c r="AB9524"/>
      <c r="AC9524" s="3">
        <v>91.2</v>
      </c>
      <c r="AD9524" s="3">
        <v>6.08</v>
      </c>
      <c r="AE9524" s="3">
        <v>0.2</v>
      </c>
      <c r="AF9524" t="s">
        <v>307</v>
      </c>
      <c r="AG9524" t="s">
        <v>109</v>
      </c>
      <c r="AH9524" s="8" t="s">
        <v>44</v>
      </c>
      <c r="AI9524" s="7" t="s">
        <v>44</v>
      </c>
      <c r="AJ9524" s="9">
        <v>0.13</v>
      </c>
      <c r="AK9524" s="5">
        <f t="shared" si="282"/>
        <v>-26</v>
      </c>
    </row>
    <row r="9525" spans="1:37" hidden="1" x14ac:dyDescent="0.3">
      <c r="A9525">
        <v>85821</v>
      </c>
      <c r="B9525" t="s">
        <v>4291</v>
      </c>
      <c r="C9525" t="s">
        <v>11223</v>
      </c>
      <c r="D9525" t="s">
        <v>15344</v>
      </c>
      <c r="E9525" t="s">
        <v>15345</v>
      </c>
      <c r="F9525" t="s">
        <v>4295</v>
      </c>
      <c r="G9525" t="s">
        <v>33</v>
      </c>
      <c r="H9525" t="s">
        <v>1929</v>
      </c>
      <c r="I9525" t="s">
        <v>1930</v>
      </c>
      <c r="J9525" t="s">
        <v>36</v>
      </c>
      <c r="K9525" t="s">
        <v>11226</v>
      </c>
      <c r="L9525" t="s">
        <v>1930</v>
      </c>
      <c r="M9525" s="4">
        <v>40984</v>
      </c>
      <c r="N9525" s="4">
        <v>40982</v>
      </c>
      <c r="O9525" s="1">
        <v>40982</v>
      </c>
      <c r="P9525" t="s">
        <v>52</v>
      </c>
      <c r="R9525" t="s">
        <v>71</v>
      </c>
      <c r="S9525" t="s">
        <v>1931</v>
      </c>
      <c r="T9525" t="s">
        <v>249</v>
      </c>
      <c r="U9525" t="s">
        <v>89</v>
      </c>
      <c r="V9525" t="s">
        <v>57</v>
      </c>
      <c r="W9525" s="6" t="s">
        <v>244</v>
      </c>
      <c r="X9525" t="s">
        <v>76</v>
      </c>
      <c r="Y9525">
        <v>60</v>
      </c>
      <c r="Z9525">
        <v>187</v>
      </c>
      <c r="AA9525" t="s">
        <v>4295</v>
      </c>
      <c r="AB9525"/>
      <c r="AC9525" s="3">
        <v>1312.74</v>
      </c>
      <c r="AD9525" s="3">
        <v>7.02</v>
      </c>
      <c r="AE9525" s="3">
        <v>0.12</v>
      </c>
      <c r="AF9525" t="s">
        <v>554</v>
      </c>
      <c r="AG9525" t="s">
        <v>47</v>
      </c>
      <c r="AH9525" s="8">
        <v>125</v>
      </c>
      <c r="AI9525" s="7">
        <v>1554.64</v>
      </c>
      <c r="AJ9525" s="9">
        <v>1.84</v>
      </c>
      <c r="AK9525" s="5">
        <f t="shared" si="282"/>
        <v>2</v>
      </c>
    </row>
    <row r="9526" spans="1:37" hidden="1" x14ac:dyDescent="0.3">
      <c r="A9526">
        <v>85822</v>
      </c>
      <c r="B9526" t="s">
        <v>4291</v>
      </c>
      <c r="C9526" t="s">
        <v>11223</v>
      </c>
      <c r="D9526" t="s">
        <v>11243</v>
      </c>
      <c r="E9526" t="s">
        <v>11244</v>
      </c>
      <c r="F9526" t="s">
        <v>4295</v>
      </c>
      <c r="G9526" t="s">
        <v>33</v>
      </c>
      <c r="H9526" t="s">
        <v>1929</v>
      </c>
      <c r="I9526" t="s">
        <v>1930</v>
      </c>
      <c r="J9526" t="s">
        <v>36</v>
      </c>
      <c r="K9526" t="s">
        <v>11226</v>
      </c>
      <c r="L9526" t="s">
        <v>1930</v>
      </c>
      <c r="M9526" s="4">
        <v>40984</v>
      </c>
      <c r="N9526" s="4">
        <v>40982</v>
      </c>
      <c r="O9526" s="1">
        <v>40982</v>
      </c>
      <c r="P9526" t="s">
        <v>52</v>
      </c>
      <c r="R9526" t="s">
        <v>71</v>
      </c>
      <c r="S9526" t="s">
        <v>1931</v>
      </c>
      <c r="T9526" t="s">
        <v>249</v>
      </c>
      <c r="U9526" t="s">
        <v>89</v>
      </c>
      <c r="V9526" t="s">
        <v>57</v>
      </c>
      <c r="W9526" s="6" t="s">
        <v>244</v>
      </c>
      <c r="X9526" t="s">
        <v>76</v>
      </c>
      <c r="Y9526">
        <v>60</v>
      </c>
      <c r="Z9526">
        <v>2197</v>
      </c>
      <c r="AA9526" t="s">
        <v>4295</v>
      </c>
      <c r="AB9526"/>
      <c r="AC9526" s="3">
        <v>15422.94</v>
      </c>
      <c r="AD9526" s="3">
        <v>7.02</v>
      </c>
      <c r="AE9526" s="3">
        <v>0.12</v>
      </c>
      <c r="AF9526" t="s">
        <v>554</v>
      </c>
      <c r="AG9526" t="s">
        <v>109</v>
      </c>
      <c r="AH9526" s="8" t="s">
        <v>44</v>
      </c>
      <c r="AI9526" s="7" t="s">
        <v>44</v>
      </c>
      <c r="AJ9526" s="9">
        <v>21.62</v>
      </c>
      <c r="AK9526" s="5">
        <f t="shared" si="282"/>
        <v>2</v>
      </c>
    </row>
    <row r="9527" spans="1:37" hidden="1" x14ac:dyDescent="0.3">
      <c r="A9527">
        <v>85823</v>
      </c>
      <c r="B9527" t="s">
        <v>4368</v>
      </c>
      <c r="C9527" t="s">
        <v>12232</v>
      </c>
      <c r="D9527" t="s">
        <v>13791</v>
      </c>
      <c r="E9527" t="s">
        <v>13792</v>
      </c>
      <c r="F9527" t="s">
        <v>155</v>
      </c>
      <c r="G9527" t="s">
        <v>33</v>
      </c>
      <c r="H9527" t="s">
        <v>1929</v>
      </c>
      <c r="I9527" t="s">
        <v>1930</v>
      </c>
      <c r="J9527" t="s">
        <v>310</v>
      </c>
      <c r="K9527" t="s">
        <v>4981</v>
      </c>
      <c r="L9527" t="s">
        <v>1930</v>
      </c>
      <c r="M9527" s="4">
        <v>40968</v>
      </c>
      <c r="N9527" s="4">
        <v>40955</v>
      </c>
      <c r="O9527" s="1">
        <v>40955</v>
      </c>
      <c r="P9527" t="s">
        <v>52</v>
      </c>
      <c r="R9527" t="s">
        <v>71</v>
      </c>
      <c r="S9527" t="s">
        <v>1931</v>
      </c>
      <c r="T9527" t="s">
        <v>2883</v>
      </c>
      <c r="U9527" t="s">
        <v>2884</v>
      </c>
      <c r="V9527" t="s">
        <v>57</v>
      </c>
      <c r="W9527" s="6" t="s">
        <v>2885</v>
      </c>
      <c r="X9527" t="s">
        <v>146</v>
      </c>
      <c r="Y9527">
        <v>30</v>
      </c>
      <c r="Z9527">
        <v>10114</v>
      </c>
      <c r="AA9527" t="s">
        <v>155</v>
      </c>
      <c r="AB9527"/>
      <c r="AC9527" s="3">
        <v>61493.120000000003</v>
      </c>
      <c r="AD9527" s="3">
        <v>6.08</v>
      </c>
      <c r="AE9527" s="3">
        <v>0.2</v>
      </c>
      <c r="AF9527" t="s">
        <v>307</v>
      </c>
      <c r="AG9527" t="s">
        <v>109</v>
      </c>
      <c r="AH9527" s="8" t="s">
        <v>44</v>
      </c>
      <c r="AI9527" s="7" t="s">
        <v>44</v>
      </c>
      <c r="AJ9527" s="9">
        <v>101.46</v>
      </c>
      <c r="AK9527" s="5">
        <f t="shared" si="282"/>
        <v>13</v>
      </c>
    </row>
    <row r="9528" spans="1:37" hidden="1" x14ac:dyDescent="0.3">
      <c r="A9528">
        <v>85824</v>
      </c>
      <c r="B9528" t="s">
        <v>4291</v>
      </c>
      <c r="C9528" t="s">
        <v>11223</v>
      </c>
      <c r="D9528" t="s">
        <v>15346</v>
      </c>
      <c r="E9528" t="s">
        <v>15347</v>
      </c>
      <c r="F9528" t="s">
        <v>4295</v>
      </c>
      <c r="G9528" t="s">
        <v>33</v>
      </c>
      <c r="H9528" t="s">
        <v>1929</v>
      </c>
      <c r="I9528" t="s">
        <v>1930</v>
      </c>
      <c r="J9528" t="s">
        <v>36</v>
      </c>
      <c r="K9528" t="s">
        <v>11226</v>
      </c>
      <c r="L9528" t="s">
        <v>1930</v>
      </c>
      <c r="M9528" s="4">
        <v>40990</v>
      </c>
      <c r="N9528" s="4">
        <v>40990</v>
      </c>
      <c r="O9528" s="1">
        <v>40990</v>
      </c>
      <c r="P9528" t="s">
        <v>52</v>
      </c>
      <c r="R9528" t="s">
        <v>71</v>
      </c>
      <c r="S9528" t="s">
        <v>1931</v>
      </c>
      <c r="T9528" t="s">
        <v>73</v>
      </c>
      <c r="U9528" t="s">
        <v>74</v>
      </c>
      <c r="V9528" t="s">
        <v>57</v>
      </c>
      <c r="W9528" s="6" t="s">
        <v>75</v>
      </c>
      <c r="X9528" t="s">
        <v>76</v>
      </c>
      <c r="Y9528">
        <v>60</v>
      </c>
      <c r="Z9528">
        <v>220</v>
      </c>
      <c r="AA9528" t="s">
        <v>4295</v>
      </c>
      <c r="AB9528"/>
      <c r="AC9528" s="3">
        <v>512.6</v>
      </c>
      <c r="AD9528" s="3">
        <v>2.33</v>
      </c>
      <c r="AE9528" s="3">
        <v>0.04</v>
      </c>
      <c r="AF9528" t="s">
        <v>554</v>
      </c>
      <c r="AG9528" t="s">
        <v>47</v>
      </c>
      <c r="AH9528" s="8">
        <v>12</v>
      </c>
      <c r="AI9528" s="7">
        <v>91.43</v>
      </c>
      <c r="AJ9528" s="9">
        <v>0.72</v>
      </c>
      <c r="AK9528" s="5">
        <f t="shared" si="282"/>
        <v>0</v>
      </c>
    </row>
    <row r="9529" spans="1:37" hidden="1" x14ac:dyDescent="0.3">
      <c r="A9529">
        <v>85825</v>
      </c>
      <c r="B9529" t="s">
        <v>4244</v>
      </c>
      <c r="C9529" t="s">
        <v>11182</v>
      </c>
      <c r="D9529" t="s">
        <v>15348</v>
      </c>
      <c r="E9529" t="s">
        <v>15349</v>
      </c>
      <c r="F9529" t="s">
        <v>32</v>
      </c>
      <c r="G9529" t="s">
        <v>33</v>
      </c>
      <c r="H9529" t="s">
        <v>1929</v>
      </c>
      <c r="I9529" t="s">
        <v>1930</v>
      </c>
      <c r="J9529" t="s">
        <v>310</v>
      </c>
      <c r="K9529" t="s">
        <v>11185</v>
      </c>
      <c r="L9529" t="s">
        <v>1930</v>
      </c>
      <c r="M9529" s="4">
        <v>40968</v>
      </c>
      <c r="N9529" s="4">
        <v>40947</v>
      </c>
      <c r="O9529" s="1">
        <v>40947</v>
      </c>
      <c r="P9529" t="s">
        <v>52</v>
      </c>
      <c r="R9529" t="s">
        <v>53</v>
      </c>
      <c r="S9529" t="s">
        <v>1931</v>
      </c>
      <c r="T9529" t="s">
        <v>5435</v>
      </c>
      <c r="U9529" t="s">
        <v>158</v>
      </c>
      <c r="V9529" t="s">
        <v>57</v>
      </c>
      <c r="W9529" s="6" t="s">
        <v>100</v>
      </c>
      <c r="X9529" t="s">
        <v>844</v>
      </c>
      <c r="Y9529">
        <v>30</v>
      </c>
      <c r="Z9529">
        <v>650</v>
      </c>
      <c r="AA9529" t="s">
        <v>32</v>
      </c>
      <c r="AB9529"/>
      <c r="AC9529" s="3">
        <v>7150</v>
      </c>
      <c r="AD9529" s="3">
        <v>11</v>
      </c>
      <c r="AE9529" s="3">
        <v>0.37</v>
      </c>
      <c r="AF9529" t="s">
        <v>60</v>
      </c>
      <c r="AG9529" t="s">
        <v>47</v>
      </c>
      <c r="AH9529" s="8">
        <v>61</v>
      </c>
      <c r="AI9529" s="7">
        <v>1572.97</v>
      </c>
      <c r="AJ9529" s="9">
        <v>11.8</v>
      </c>
      <c r="AK9529" s="5">
        <f t="shared" si="282"/>
        <v>21</v>
      </c>
    </row>
    <row r="9530" spans="1:37" hidden="1" x14ac:dyDescent="0.3">
      <c r="A9530">
        <v>85826</v>
      </c>
      <c r="B9530" t="s">
        <v>4146</v>
      </c>
      <c r="C9530" t="s">
        <v>11254</v>
      </c>
      <c r="D9530" t="s">
        <v>11255</v>
      </c>
      <c r="E9530" t="s">
        <v>11256</v>
      </c>
      <c r="F9530" t="s">
        <v>94</v>
      </c>
      <c r="G9530" t="s">
        <v>33</v>
      </c>
      <c r="H9530" t="s">
        <v>1929</v>
      </c>
      <c r="I9530" t="s">
        <v>1930</v>
      </c>
      <c r="J9530" t="s">
        <v>310</v>
      </c>
      <c r="K9530" s="2">
        <v>40705</v>
      </c>
      <c r="L9530" t="s">
        <v>1930</v>
      </c>
      <c r="M9530" s="4">
        <v>41026</v>
      </c>
      <c r="N9530" s="4">
        <v>40956</v>
      </c>
      <c r="O9530" s="1">
        <v>40956</v>
      </c>
      <c r="P9530" t="s">
        <v>52</v>
      </c>
      <c r="R9530" t="s">
        <v>71</v>
      </c>
      <c r="S9530" t="s">
        <v>1931</v>
      </c>
      <c r="T9530" t="s">
        <v>305</v>
      </c>
      <c r="U9530" t="s">
        <v>98</v>
      </c>
      <c r="V9530" t="s">
        <v>57</v>
      </c>
      <c r="W9530" s="6" t="s">
        <v>306</v>
      </c>
      <c r="X9530" t="s">
        <v>76</v>
      </c>
      <c r="Y9530">
        <v>30</v>
      </c>
      <c r="Z9530">
        <v>113614</v>
      </c>
      <c r="AA9530" t="s">
        <v>94</v>
      </c>
      <c r="AB9530"/>
      <c r="AC9530" s="3">
        <v>468089.68</v>
      </c>
      <c r="AD9530" s="3">
        <v>4.12</v>
      </c>
      <c r="AE9530" s="3">
        <v>0.14000000000000001</v>
      </c>
      <c r="AF9530" t="s">
        <v>307</v>
      </c>
      <c r="AG9530" t="s">
        <v>109</v>
      </c>
      <c r="AH9530" s="8" t="s">
        <v>44</v>
      </c>
      <c r="AI9530" s="7" t="s">
        <v>44</v>
      </c>
      <c r="AJ9530" s="9">
        <v>656.26</v>
      </c>
      <c r="AK9530" s="5">
        <f t="shared" si="282"/>
        <v>70</v>
      </c>
    </row>
    <row r="9531" spans="1:37" hidden="1" x14ac:dyDescent="0.3">
      <c r="A9531">
        <v>85827</v>
      </c>
      <c r="B9531" t="s">
        <v>4153</v>
      </c>
      <c r="C9531" t="s">
        <v>12282</v>
      </c>
      <c r="D9531" t="s">
        <v>12283</v>
      </c>
      <c r="E9531" t="s">
        <v>12284</v>
      </c>
      <c r="F9531" t="s">
        <v>151</v>
      </c>
      <c r="G9531" t="s">
        <v>33</v>
      </c>
      <c r="H9531" t="s">
        <v>1929</v>
      </c>
      <c r="I9531" t="s">
        <v>1930</v>
      </c>
      <c r="J9531" t="s">
        <v>36</v>
      </c>
      <c r="K9531" t="s">
        <v>12285</v>
      </c>
      <c r="L9531" t="s">
        <v>1930</v>
      </c>
      <c r="M9531" s="4">
        <v>40970</v>
      </c>
      <c r="N9531" s="4">
        <v>40980</v>
      </c>
      <c r="O9531" s="1">
        <v>40980</v>
      </c>
      <c r="P9531" t="s">
        <v>52</v>
      </c>
      <c r="R9531" t="s">
        <v>53</v>
      </c>
      <c r="S9531" t="s">
        <v>1931</v>
      </c>
      <c r="T9531" t="s">
        <v>502</v>
      </c>
      <c r="U9531" t="s">
        <v>98</v>
      </c>
      <c r="V9531" t="s">
        <v>57</v>
      </c>
      <c r="W9531" s="6" t="s">
        <v>481</v>
      </c>
      <c r="X9531" t="s">
        <v>83</v>
      </c>
      <c r="Y9531">
        <v>30</v>
      </c>
      <c r="Z9531">
        <v>1680</v>
      </c>
      <c r="AA9531" t="s">
        <v>151</v>
      </c>
      <c r="AB9531"/>
      <c r="AC9531" s="3">
        <v>3763.2</v>
      </c>
      <c r="AD9531" s="3">
        <v>2.2400000000000002</v>
      </c>
      <c r="AE9531" s="3">
        <v>7.0000000000000007E-2</v>
      </c>
      <c r="AF9531" t="s">
        <v>60</v>
      </c>
      <c r="AG9531" t="s">
        <v>109</v>
      </c>
      <c r="AH9531" s="8" t="s">
        <v>44</v>
      </c>
      <c r="AI9531" s="7" t="s">
        <v>44</v>
      </c>
      <c r="AJ9531" s="9">
        <v>5.28</v>
      </c>
      <c r="AK9531" s="5">
        <f t="shared" si="282"/>
        <v>-10</v>
      </c>
    </row>
    <row r="9532" spans="1:37" hidden="1" x14ac:dyDescent="0.3">
      <c r="A9532">
        <v>85828</v>
      </c>
      <c r="B9532" t="s">
        <v>4415</v>
      </c>
      <c r="C9532" t="s">
        <v>11257</v>
      </c>
      <c r="D9532" t="s">
        <v>15350</v>
      </c>
      <c r="E9532" t="s">
        <v>15351</v>
      </c>
      <c r="F9532" t="s">
        <v>105</v>
      </c>
      <c r="G9532" t="s">
        <v>33</v>
      </c>
      <c r="H9532" t="s">
        <v>1929</v>
      </c>
      <c r="I9532" t="s">
        <v>1930</v>
      </c>
      <c r="J9532" t="s">
        <v>310</v>
      </c>
      <c r="K9532" t="s">
        <v>11219</v>
      </c>
      <c r="L9532" t="s">
        <v>1930</v>
      </c>
      <c r="M9532" s="4">
        <v>40998</v>
      </c>
      <c r="N9532" s="4">
        <v>40980</v>
      </c>
      <c r="O9532" s="1">
        <v>40980</v>
      </c>
      <c r="P9532" t="s">
        <v>52</v>
      </c>
      <c r="R9532" t="s">
        <v>53</v>
      </c>
      <c r="S9532" t="s">
        <v>1931</v>
      </c>
      <c r="T9532" t="s">
        <v>4517</v>
      </c>
      <c r="U9532" t="s">
        <v>56</v>
      </c>
      <c r="V9532" t="s">
        <v>57</v>
      </c>
      <c r="W9532" s="6" t="s">
        <v>58</v>
      </c>
      <c r="X9532" t="s">
        <v>59</v>
      </c>
      <c r="Y9532">
        <v>240</v>
      </c>
      <c r="Z9532">
        <v>32554</v>
      </c>
      <c r="AA9532" t="s">
        <v>105</v>
      </c>
      <c r="AB9532"/>
      <c r="AC9532" s="3">
        <v>63480.3</v>
      </c>
      <c r="AD9532" s="3">
        <v>1.95</v>
      </c>
      <c r="AE9532" s="3">
        <v>0.01</v>
      </c>
      <c r="AF9532" t="s">
        <v>60</v>
      </c>
      <c r="AG9532" t="s">
        <v>47</v>
      </c>
      <c r="AH9532" s="8" t="s">
        <v>44</v>
      </c>
      <c r="AI9532" s="7" t="s">
        <v>44</v>
      </c>
      <c r="AJ9532" s="9">
        <v>104.74</v>
      </c>
      <c r="AK9532" s="5">
        <f t="shared" si="282"/>
        <v>18</v>
      </c>
    </row>
    <row r="9533" spans="1:37" hidden="1" x14ac:dyDescent="0.3">
      <c r="A9533">
        <v>85829</v>
      </c>
      <c r="B9533" t="s">
        <v>4244</v>
      </c>
      <c r="C9533" t="s">
        <v>11290</v>
      </c>
      <c r="D9533" t="s">
        <v>14848</v>
      </c>
      <c r="E9533" t="s">
        <v>14849</v>
      </c>
      <c r="F9533" t="s">
        <v>32</v>
      </c>
      <c r="G9533" t="s">
        <v>33</v>
      </c>
      <c r="H9533" t="s">
        <v>1929</v>
      </c>
      <c r="I9533" t="s">
        <v>1930</v>
      </c>
      <c r="J9533" t="s">
        <v>36</v>
      </c>
      <c r="K9533" s="2">
        <v>40858</v>
      </c>
      <c r="L9533" t="s">
        <v>1930</v>
      </c>
      <c r="M9533" s="4">
        <v>40987</v>
      </c>
      <c r="N9533" s="4">
        <v>40963</v>
      </c>
      <c r="O9533" s="1">
        <v>40963</v>
      </c>
      <c r="P9533" t="s">
        <v>52</v>
      </c>
      <c r="R9533" t="s">
        <v>71</v>
      </c>
      <c r="S9533" t="s">
        <v>1931</v>
      </c>
      <c r="T9533" t="s">
        <v>305</v>
      </c>
      <c r="U9533" t="s">
        <v>98</v>
      </c>
      <c r="V9533" t="s">
        <v>57</v>
      </c>
      <c r="W9533" s="6" t="s">
        <v>306</v>
      </c>
      <c r="X9533" t="s">
        <v>76</v>
      </c>
      <c r="Y9533">
        <v>30</v>
      </c>
      <c r="Z9533">
        <v>12446</v>
      </c>
      <c r="AA9533" t="s">
        <v>32</v>
      </c>
      <c r="AB9533"/>
      <c r="AC9533" s="3">
        <v>51277.52</v>
      </c>
      <c r="AD9533" s="3">
        <v>4.12</v>
      </c>
      <c r="AE9533" s="3">
        <v>0.14000000000000001</v>
      </c>
      <c r="AF9533" t="s">
        <v>605</v>
      </c>
      <c r="AG9533" t="s">
        <v>109</v>
      </c>
      <c r="AH9533" s="8" t="s">
        <v>44</v>
      </c>
      <c r="AI9533" s="7" t="s">
        <v>44</v>
      </c>
      <c r="AJ9533" s="9">
        <v>71.89</v>
      </c>
      <c r="AK9533" s="5">
        <f t="shared" si="282"/>
        <v>24</v>
      </c>
    </row>
    <row r="9534" spans="1:37" hidden="1" x14ac:dyDescent="0.3">
      <c r="A9534">
        <v>85830</v>
      </c>
      <c r="B9534" t="s">
        <v>4244</v>
      </c>
      <c r="C9534" t="s">
        <v>11208</v>
      </c>
      <c r="D9534" t="s">
        <v>15352</v>
      </c>
      <c r="E9534" t="s">
        <v>15353</v>
      </c>
      <c r="F9534" t="s">
        <v>32</v>
      </c>
      <c r="G9534" t="s">
        <v>33</v>
      </c>
      <c r="H9534" t="s">
        <v>1929</v>
      </c>
      <c r="I9534" t="s">
        <v>1930</v>
      </c>
      <c r="J9534" t="s">
        <v>310</v>
      </c>
      <c r="K9534" t="s">
        <v>4495</v>
      </c>
      <c r="L9534" t="s">
        <v>1930</v>
      </c>
      <c r="M9534" s="4">
        <v>40998</v>
      </c>
      <c r="N9534" s="4">
        <v>40963</v>
      </c>
      <c r="O9534" s="1">
        <v>40963</v>
      </c>
      <c r="P9534" t="s">
        <v>52</v>
      </c>
      <c r="R9534" t="s">
        <v>71</v>
      </c>
      <c r="S9534" t="s">
        <v>1931</v>
      </c>
      <c r="T9534" t="s">
        <v>7167</v>
      </c>
      <c r="U9534" t="s">
        <v>4906</v>
      </c>
      <c r="V9534" t="s">
        <v>57</v>
      </c>
      <c r="W9534" s="6" t="s">
        <v>5878</v>
      </c>
      <c r="X9534" t="s">
        <v>146</v>
      </c>
      <c r="Y9534">
        <v>30</v>
      </c>
      <c r="Z9534">
        <v>1260</v>
      </c>
      <c r="AA9534" t="s">
        <v>32</v>
      </c>
      <c r="AB9534"/>
      <c r="AC9534" s="3">
        <v>28350</v>
      </c>
      <c r="AD9534" s="3">
        <v>22.5</v>
      </c>
      <c r="AE9534" s="3">
        <v>0.75</v>
      </c>
      <c r="AF9534" t="s">
        <v>307</v>
      </c>
      <c r="AG9534" t="s">
        <v>47</v>
      </c>
      <c r="AH9534" s="8">
        <v>122</v>
      </c>
      <c r="AI9534" s="7">
        <v>1131.6300000000001</v>
      </c>
      <c r="AJ9534" s="9">
        <v>46.78</v>
      </c>
      <c r="AK9534" s="5">
        <f t="shared" si="282"/>
        <v>35</v>
      </c>
    </row>
    <row r="9535" spans="1:37" hidden="1" x14ac:dyDescent="0.3">
      <c r="A9535">
        <v>85831</v>
      </c>
      <c r="B9535" t="s">
        <v>4244</v>
      </c>
      <c r="C9535" t="s">
        <v>11208</v>
      </c>
      <c r="D9535" t="s">
        <v>15354</v>
      </c>
      <c r="E9535" t="s">
        <v>15355</v>
      </c>
      <c r="F9535" t="s">
        <v>32</v>
      </c>
      <c r="G9535" t="s">
        <v>33</v>
      </c>
      <c r="H9535" t="s">
        <v>1929</v>
      </c>
      <c r="I9535" t="s">
        <v>1930</v>
      </c>
      <c r="J9535" t="s">
        <v>310</v>
      </c>
      <c r="K9535" t="s">
        <v>4495</v>
      </c>
      <c r="L9535" t="s">
        <v>1930</v>
      </c>
      <c r="M9535" s="4">
        <v>40998</v>
      </c>
      <c r="N9535" s="4">
        <v>40963</v>
      </c>
      <c r="O9535" s="1">
        <v>40963</v>
      </c>
      <c r="P9535" t="s">
        <v>52</v>
      </c>
      <c r="R9535" t="s">
        <v>71</v>
      </c>
      <c r="S9535" t="s">
        <v>1931</v>
      </c>
      <c r="T9535" t="s">
        <v>4664</v>
      </c>
      <c r="U9535" t="s">
        <v>413</v>
      </c>
      <c r="V9535" t="s">
        <v>57</v>
      </c>
      <c r="W9535" s="6" t="s">
        <v>415</v>
      </c>
      <c r="X9535" t="s">
        <v>146</v>
      </c>
      <c r="Y9535">
        <v>30</v>
      </c>
      <c r="Z9535">
        <v>7140</v>
      </c>
      <c r="AA9535" t="s">
        <v>32</v>
      </c>
      <c r="AB9535"/>
      <c r="AC9535" s="3">
        <v>119452.2</v>
      </c>
      <c r="AD9535" s="3">
        <v>16.73</v>
      </c>
      <c r="AE9535" s="3">
        <v>0.56000000000000005</v>
      </c>
      <c r="AF9535" t="s">
        <v>307</v>
      </c>
      <c r="AG9535" t="s">
        <v>47</v>
      </c>
      <c r="AH9535" s="8">
        <v>779</v>
      </c>
      <c r="AI9535" s="7">
        <v>4646.1400000000003</v>
      </c>
      <c r="AJ9535" s="9">
        <v>197.1</v>
      </c>
      <c r="AK9535" s="5">
        <f t="shared" si="282"/>
        <v>35</v>
      </c>
    </row>
    <row r="9536" spans="1:37" hidden="1" x14ac:dyDescent="0.3">
      <c r="A9536">
        <v>85832</v>
      </c>
      <c r="B9536" t="s">
        <v>2650</v>
      </c>
      <c r="C9536" t="s">
        <v>11197</v>
      </c>
      <c r="D9536" t="s">
        <v>15356</v>
      </c>
      <c r="E9536" t="s">
        <v>15357</v>
      </c>
      <c r="F9536" t="s">
        <v>87</v>
      </c>
      <c r="G9536" t="s">
        <v>33</v>
      </c>
      <c r="H9536" t="s">
        <v>1929</v>
      </c>
      <c r="I9536" t="s">
        <v>1930</v>
      </c>
      <c r="J9536" t="s">
        <v>2238</v>
      </c>
      <c r="K9536" t="s">
        <v>4495</v>
      </c>
      <c r="L9536" t="s">
        <v>1930</v>
      </c>
      <c r="M9536" s="4">
        <v>40970</v>
      </c>
      <c r="N9536" s="4">
        <v>40955</v>
      </c>
      <c r="O9536" s="1">
        <v>40955</v>
      </c>
      <c r="P9536" t="s">
        <v>52</v>
      </c>
      <c r="R9536" t="s">
        <v>71</v>
      </c>
      <c r="S9536" t="s">
        <v>1931</v>
      </c>
      <c r="T9536" t="s">
        <v>106</v>
      </c>
      <c r="U9536" t="s">
        <v>56</v>
      </c>
      <c r="V9536" t="s">
        <v>57</v>
      </c>
      <c r="W9536" s="6" t="s">
        <v>100</v>
      </c>
      <c r="X9536" t="s">
        <v>76</v>
      </c>
      <c r="Y9536">
        <v>60</v>
      </c>
      <c r="Z9536">
        <v>51355</v>
      </c>
      <c r="AA9536" t="s">
        <v>87</v>
      </c>
      <c r="AB9536"/>
      <c r="AC9536" s="3">
        <v>125819.75</v>
      </c>
      <c r="AD9536" s="3">
        <v>2.4500000000000002</v>
      </c>
      <c r="AE9536" s="3">
        <v>0.04</v>
      </c>
      <c r="AF9536" t="s">
        <v>60</v>
      </c>
      <c r="AG9536" t="s">
        <v>47</v>
      </c>
      <c r="AH9536" s="8">
        <v>6436</v>
      </c>
      <c r="AI9536" s="7">
        <v>25231.96</v>
      </c>
      <c r="AJ9536" s="9">
        <v>207.6</v>
      </c>
      <c r="AK9536" s="5">
        <f t="shared" si="282"/>
        <v>15</v>
      </c>
    </row>
    <row r="9537" spans="1:37" hidden="1" x14ac:dyDescent="0.3">
      <c r="A9537">
        <v>85833</v>
      </c>
      <c r="B9537" t="s">
        <v>2650</v>
      </c>
      <c r="C9537" t="s">
        <v>11197</v>
      </c>
      <c r="D9537" t="s">
        <v>15358</v>
      </c>
      <c r="E9537" t="s">
        <v>15359</v>
      </c>
      <c r="F9537" t="s">
        <v>87</v>
      </c>
      <c r="G9537" t="s">
        <v>33</v>
      </c>
      <c r="H9537" t="s">
        <v>1929</v>
      </c>
      <c r="I9537" t="s">
        <v>1930</v>
      </c>
      <c r="J9537" t="s">
        <v>2238</v>
      </c>
      <c r="K9537" t="s">
        <v>4495</v>
      </c>
      <c r="L9537" t="s">
        <v>1930</v>
      </c>
      <c r="M9537" s="4">
        <v>40984</v>
      </c>
      <c r="N9537" s="4">
        <v>40955</v>
      </c>
      <c r="O9537" s="1">
        <v>40955</v>
      </c>
      <c r="P9537" t="s">
        <v>52</v>
      </c>
      <c r="R9537" t="s">
        <v>71</v>
      </c>
      <c r="S9537" t="s">
        <v>1931</v>
      </c>
      <c r="T9537" t="s">
        <v>563</v>
      </c>
      <c r="U9537" t="s">
        <v>564</v>
      </c>
      <c r="V9537" t="s">
        <v>57</v>
      </c>
      <c r="W9537" s="6" t="s">
        <v>565</v>
      </c>
      <c r="X9537" t="s">
        <v>146</v>
      </c>
      <c r="Y9537">
        <v>60</v>
      </c>
      <c r="Z9537">
        <v>240976</v>
      </c>
      <c r="AA9537" t="s">
        <v>87</v>
      </c>
      <c r="AB9537"/>
      <c r="AC9537" s="3">
        <v>2703750.72</v>
      </c>
      <c r="AD9537" s="3">
        <v>11.22</v>
      </c>
      <c r="AE9537" s="3">
        <v>0.19</v>
      </c>
      <c r="AF9537" t="s">
        <v>60</v>
      </c>
      <c r="AG9537" t="s">
        <v>47</v>
      </c>
      <c r="AH9537" s="8">
        <v>30789</v>
      </c>
      <c r="AI9537" s="7">
        <v>25231.96</v>
      </c>
      <c r="AJ9537" s="9">
        <v>4461.1899999999996</v>
      </c>
      <c r="AK9537" s="5">
        <f t="shared" si="282"/>
        <v>29</v>
      </c>
    </row>
    <row r="9538" spans="1:37" hidden="1" x14ac:dyDescent="0.3">
      <c r="A9538">
        <v>85834</v>
      </c>
      <c r="B9538" t="s">
        <v>2650</v>
      </c>
      <c r="C9538" t="s">
        <v>11268</v>
      </c>
      <c r="D9538" t="s">
        <v>14854</v>
      </c>
      <c r="E9538" t="s">
        <v>14855</v>
      </c>
      <c r="F9538" t="s">
        <v>87</v>
      </c>
      <c r="G9538" t="s">
        <v>33</v>
      </c>
      <c r="H9538" t="s">
        <v>1929</v>
      </c>
      <c r="I9538" t="s">
        <v>1930</v>
      </c>
      <c r="J9538" t="s">
        <v>2238</v>
      </c>
      <c r="K9538" s="2">
        <v>40767</v>
      </c>
      <c r="L9538" t="s">
        <v>1930</v>
      </c>
      <c r="M9538" s="4">
        <v>41080</v>
      </c>
      <c r="N9538" s="4">
        <v>40955</v>
      </c>
      <c r="O9538" s="1">
        <v>40955</v>
      </c>
      <c r="P9538" t="s">
        <v>52</v>
      </c>
      <c r="R9538" t="s">
        <v>71</v>
      </c>
      <c r="S9538" t="s">
        <v>1931</v>
      </c>
      <c r="T9538" t="s">
        <v>73</v>
      </c>
      <c r="U9538" t="s">
        <v>74</v>
      </c>
      <c r="V9538" t="s">
        <v>57</v>
      </c>
      <c r="W9538" s="6" t="s">
        <v>75</v>
      </c>
      <c r="X9538" t="s">
        <v>76</v>
      </c>
      <c r="Y9538">
        <v>60</v>
      </c>
      <c r="Z9538">
        <v>7736</v>
      </c>
      <c r="AA9538" t="s">
        <v>87</v>
      </c>
      <c r="AB9538"/>
      <c r="AC9538" s="3">
        <v>18024.88</v>
      </c>
      <c r="AD9538" s="3">
        <v>2.33</v>
      </c>
      <c r="AE9538" s="3">
        <v>0.04</v>
      </c>
      <c r="AF9538" t="s">
        <v>60</v>
      </c>
      <c r="AG9538" t="s">
        <v>109</v>
      </c>
      <c r="AH9538" s="8" t="s">
        <v>44</v>
      </c>
      <c r="AI9538" s="7" t="s">
        <v>44</v>
      </c>
      <c r="AJ9538" s="9">
        <v>25.27</v>
      </c>
      <c r="AK9538" s="5">
        <f t="shared" si="282"/>
        <v>125</v>
      </c>
    </row>
    <row r="9539" spans="1:37" hidden="1" x14ac:dyDescent="0.3">
      <c r="A9539">
        <v>85835</v>
      </c>
      <c r="B9539" t="s">
        <v>4311</v>
      </c>
      <c r="C9539" t="s">
        <v>12263</v>
      </c>
      <c r="D9539" t="s">
        <v>15360</v>
      </c>
      <c r="E9539" t="s">
        <v>15361</v>
      </c>
      <c r="F9539" t="s">
        <v>809</v>
      </c>
      <c r="G9539" t="s">
        <v>33</v>
      </c>
      <c r="H9539" t="s">
        <v>1929</v>
      </c>
      <c r="I9539" t="s">
        <v>1930</v>
      </c>
      <c r="J9539" t="s">
        <v>310</v>
      </c>
      <c r="K9539" s="2">
        <v>40673</v>
      </c>
      <c r="L9539" t="s">
        <v>1930</v>
      </c>
      <c r="M9539" s="4">
        <v>40998</v>
      </c>
      <c r="N9539" s="4">
        <v>40966</v>
      </c>
      <c r="O9539" s="1">
        <v>40966</v>
      </c>
      <c r="P9539" t="s">
        <v>52</v>
      </c>
      <c r="R9539" t="s">
        <v>71</v>
      </c>
      <c r="S9539" t="s">
        <v>1931</v>
      </c>
      <c r="T9539" t="s">
        <v>249</v>
      </c>
      <c r="U9539" t="s">
        <v>89</v>
      </c>
      <c r="V9539" t="s">
        <v>57</v>
      </c>
      <c r="W9539" s="6" t="s">
        <v>244</v>
      </c>
      <c r="X9539" t="s">
        <v>76</v>
      </c>
      <c r="Y9539">
        <v>60</v>
      </c>
      <c r="Z9539">
        <v>4398</v>
      </c>
      <c r="AA9539" t="s">
        <v>809</v>
      </c>
      <c r="AB9539"/>
      <c r="AC9539" s="3">
        <v>30873.96</v>
      </c>
      <c r="AD9539" s="3">
        <v>7.02</v>
      </c>
      <c r="AE9539" s="3">
        <v>0.12</v>
      </c>
      <c r="AF9539" t="s">
        <v>554</v>
      </c>
      <c r="AG9539" t="s">
        <v>47</v>
      </c>
      <c r="AH9539" s="8">
        <v>224</v>
      </c>
      <c r="AI9539" s="7">
        <v>1933.3</v>
      </c>
      <c r="AJ9539" s="9">
        <v>50.94</v>
      </c>
      <c r="AK9539" s="5">
        <f t="shared" ref="AK9539:AK9602" si="283">M9539-N9539</f>
        <v>32</v>
      </c>
    </row>
    <row r="9540" spans="1:37" hidden="1" x14ac:dyDescent="0.3">
      <c r="A9540">
        <v>85836</v>
      </c>
      <c r="B9540" t="s">
        <v>4146</v>
      </c>
      <c r="C9540" t="s">
        <v>14864</v>
      </c>
      <c r="D9540" t="s">
        <v>15362</v>
      </c>
      <c r="E9540" t="s">
        <v>15363</v>
      </c>
      <c r="F9540" t="s">
        <v>94</v>
      </c>
      <c r="G9540" t="s">
        <v>33</v>
      </c>
      <c r="H9540" t="s">
        <v>1929</v>
      </c>
      <c r="I9540" t="s">
        <v>1930</v>
      </c>
      <c r="J9540" t="s">
        <v>310</v>
      </c>
      <c r="K9540" t="s">
        <v>6760</v>
      </c>
      <c r="L9540" t="s">
        <v>1930</v>
      </c>
      <c r="M9540" s="4">
        <v>41037</v>
      </c>
      <c r="N9540" s="4">
        <v>40984</v>
      </c>
      <c r="O9540" s="1">
        <v>40984</v>
      </c>
      <c r="P9540" t="s">
        <v>52</v>
      </c>
      <c r="R9540" t="s">
        <v>71</v>
      </c>
      <c r="S9540" t="s">
        <v>1931</v>
      </c>
      <c r="T9540" t="s">
        <v>305</v>
      </c>
      <c r="U9540" t="s">
        <v>98</v>
      </c>
      <c r="V9540" t="s">
        <v>57</v>
      </c>
      <c r="W9540" s="6" t="s">
        <v>306</v>
      </c>
      <c r="X9540" t="s">
        <v>76</v>
      </c>
      <c r="Y9540">
        <v>30</v>
      </c>
      <c r="Z9540">
        <v>61060</v>
      </c>
      <c r="AA9540" t="s">
        <v>94</v>
      </c>
      <c r="AB9540"/>
      <c r="AC9540" s="3">
        <v>251567.2</v>
      </c>
      <c r="AD9540" s="3">
        <v>4.12</v>
      </c>
      <c r="AE9540" s="3">
        <v>0.14000000000000001</v>
      </c>
      <c r="AF9540" t="s">
        <v>605</v>
      </c>
      <c r="AG9540" t="s">
        <v>47</v>
      </c>
      <c r="AH9540" s="8">
        <v>3718</v>
      </c>
      <c r="AI9540" s="7">
        <v>19949.86</v>
      </c>
      <c r="AJ9540" s="9">
        <v>352.7</v>
      </c>
      <c r="AK9540" s="5">
        <f t="shared" si="283"/>
        <v>53</v>
      </c>
    </row>
    <row r="9541" spans="1:37" hidden="1" x14ac:dyDescent="0.3">
      <c r="A9541">
        <v>85837</v>
      </c>
      <c r="B9541" t="s">
        <v>4311</v>
      </c>
      <c r="C9541" t="s">
        <v>12263</v>
      </c>
      <c r="D9541" t="s">
        <v>15364</v>
      </c>
      <c r="E9541" t="s">
        <v>15365</v>
      </c>
      <c r="F9541" t="s">
        <v>809</v>
      </c>
      <c r="G9541" t="s">
        <v>33</v>
      </c>
      <c r="H9541" t="s">
        <v>1929</v>
      </c>
      <c r="I9541" t="s">
        <v>1930</v>
      </c>
      <c r="J9541" t="s">
        <v>310</v>
      </c>
      <c r="K9541" s="2">
        <v>40673</v>
      </c>
      <c r="L9541" t="s">
        <v>1930</v>
      </c>
      <c r="M9541" s="4">
        <v>40998</v>
      </c>
      <c r="N9541" s="4">
        <v>40977</v>
      </c>
      <c r="O9541" s="1">
        <v>40977</v>
      </c>
      <c r="P9541" t="s">
        <v>52</v>
      </c>
      <c r="R9541" t="s">
        <v>71</v>
      </c>
      <c r="S9541" t="s">
        <v>1931</v>
      </c>
      <c r="T9541" t="s">
        <v>2883</v>
      </c>
      <c r="U9541" t="s">
        <v>2884</v>
      </c>
      <c r="V9541" t="s">
        <v>57</v>
      </c>
      <c r="W9541" s="6" t="s">
        <v>2885</v>
      </c>
      <c r="X9541" t="s">
        <v>146</v>
      </c>
      <c r="Y9541">
        <v>30</v>
      </c>
      <c r="Z9541">
        <v>5785</v>
      </c>
      <c r="AA9541" t="s">
        <v>809</v>
      </c>
      <c r="AB9541"/>
      <c r="AC9541" s="3">
        <v>35172.800000000003</v>
      </c>
      <c r="AD9541" s="3">
        <v>6.08</v>
      </c>
      <c r="AE9541" s="3">
        <v>0.2</v>
      </c>
      <c r="AF9541" t="s">
        <v>307</v>
      </c>
      <c r="AG9541" t="s">
        <v>47</v>
      </c>
      <c r="AH9541" s="8">
        <v>460</v>
      </c>
      <c r="AI9541" s="7">
        <v>3571.6</v>
      </c>
      <c r="AJ9541" s="9">
        <v>58.04</v>
      </c>
      <c r="AK9541" s="5">
        <f t="shared" si="283"/>
        <v>21</v>
      </c>
    </row>
    <row r="9542" spans="1:37" hidden="1" x14ac:dyDescent="0.3">
      <c r="A9542">
        <v>85838</v>
      </c>
      <c r="B9542" t="s">
        <v>5561</v>
      </c>
      <c r="C9542" t="s">
        <v>11277</v>
      </c>
      <c r="D9542" t="s">
        <v>11278</v>
      </c>
      <c r="E9542" t="s">
        <v>11279</v>
      </c>
      <c r="F9542" t="s">
        <v>4162</v>
      </c>
      <c r="G9542" t="s">
        <v>33</v>
      </c>
      <c r="H9542" t="s">
        <v>1929</v>
      </c>
      <c r="I9542" t="s">
        <v>1930</v>
      </c>
      <c r="J9542" t="s">
        <v>36</v>
      </c>
      <c r="K9542" s="2">
        <v>40644</v>
      </c>
      <c r="L9542" t="s">
        <v>1930</v>
      </c>
      <c r="M9542" s="4">
        <v>40989</v>
      </c>
      <c r="N9542" s="4">
        <v>40976</v>
      </c>
      <c r="O9542" s="1">
        <v>40976</v>
      </c>
      <c r="P9542" t="s">
        <v>52</v>
      </c>
      <c r="R9542" t="s">
        <v>53</v>
      </c>
      <c r="S9542" t="s">
        <v>1931</v>
      </c>
      <c r="T9542" t="s">
        <v>4517</v>
      </c>
      <c r="U9542" t="s">
        <v>56</v>
      </c>
      <c r="V9542" t="s">
        <v>57</v>
      </c>
      <c r="W9542" s="6" t="s">
        <v>58</v>
      </c>
      <c r="X9542" t="s">
        <v>59</v>
      </c>
      <c r="Y9542">
        <v>240</v>
      </c>
      <c r="Z9542">
        <v>6000</v>
      </c>
      <c r="AA9542" t="s">
        <v>4162</v>
      </c>
      <c r="AB9542"/>
      <c r="AC9542" s="3">
        <v>11700</v>
      </c>
      <c r="AD9542" s="3">
        <v>1.95</v>
      </c>
      <c r="AE9542" s="3">
        <v>0.01</v>
      </c>
      <c r="AF9542" t="s">
        <v>60</v>
      </c>
      <c r="AG9542" t="s">
        <v>109</v>
      </c>
      <c r="AH9542" s="8" t="s">
        <v>44</v>
      </c>
      <c r="AI9542" s="7" t="s">
        <v>44</v>
      </c>
      <c r="AJ9542" s="9">
        <v>16.399999999999999</v>
      </c>
      <c r="AK9542" s="5">
        <f t="shared" si="283"/>
        <v>13</v>
      </c>
    </row>
    <row r="9543" spans="1:37" hidden="1" x14ac:dyDescent="0.3">
      <c r="A9543">
        <v>85839</v>
      </c>
      <c r="B9543" t="s">
        <v>4415</v>
      </c>
      <c r="C9543" t="s">
        <v>11257</v>
      </c>
      <c r="D9543" t="s">
        <v>15366</v>
      </c>
      <c r="E9543" t="s">
        <v>15367</v>
      </c>
      <c r="F9543" t="s">
        <v>105</v>
      </c>
      <c r="G9543" t="s">
        <v>33</v>
      </c>
      <c r="H9543" t="s">
        <v>1929</v>
      </c>
      <c r="I9543" t="s">
        <v>1930</v>
      </c>
      <c r="J9543" t="s">
        <v>310</v>
      </c>
      <c r="K9543" t="s">
        <v>11219</v>
      </c>
      <c r="L9543" t="s">
        <v>1930</v>
      </c>
      <c r="M9543" s="4">
        <v>41029</v>
      </c>
      <c r="N9543" s="4">
        <v>41010</v>
      </c>
      <c r="O9543" s="1">
        <v>41010</v>
      </c>
      <c r="P9543" t="s">
        <v>52</v>
      </c>
      <c r="R9543" t="s">
        <v>53</v>
      </c>
      <c r="S9543" t="s">
        <v>1931</v>
      </c>
      <c r="T9543" t="s">
        <v>4655</v>
      </c>
      <c r="U9543" t="s">
        <v>144</v>
      </c>
      <c r="V9543" t="s">
        <v>57</v>
      </c>
      <c r="W9543" s="6" t="s">
        <v>4436</v>
      </c>
      <c r="X9543" t="s">
        <v>146</v>
      </c>
      <c r="Y9543">
        <v>60</v>
      </c>
      <c r="Z9543">
        <v>34054</v>
      </c>
      <c r="AA9543" t="s">
        <v>105</v>
      </c>
      <c r="AB9543"/>
      <c r="AC9543" s="3">
        <v>101821.46</v>
      </c>
      <c r="AD9543" s="3">
        <v>2.99</v>
      </c>
      <c r="AE9543" s="3">
        <v>0.05</v>
      </c>
      <c r="AF9543" t="s">
        <v>307</v>
      </c>
      <c r="AG9543" t="s">
        <v>47</v>
      </c>
      <c r="AH9543" s="8">
        <v>1309</v>
      </c>
      <c r="AI9543" s="7">
        <v>3279.25</v>
      </c>
      <c r="AJ9543" s="9">
        <v>168.01</v>
      </c>
      <c r="AK9543" s="5">
        <f t="shared" si="283"/>
        <v>19</v>
      </c>
    </row>
    <row r="9544" spans="1:37" hidden="1" x14ac:dyDescent="0.3">
      <c r="A9544">
        <v>85840</v>
      </c>
      <c r="B9544" t="s">
        <v>4146</v>
      </c>
      <c r="C9544" t="s">
        <v>14864</v>
      </c>
      <c r="D9544" t="s">
        <v>15368</v>
      </c>
      <c r="E9544" t="s">
        <v>15369</v>
      </c>
      <c r="F9544" t="s">
        <v>94</v>
      </c>
      <c r="G9544" t="s">
        <v>33</v>
      </c>
      <c r="H9544" t="s">
        <v>1929</v>
      </c>
      <c r="I9544" t="s">
        <v>1930</v>
      </c>
      <c r="J9544" t="s">
        <v>310</v>
      </c>
      <c r="K9544" t="s">
        <v>6760</v>
      </c>
      <c r="L9544" t="s">
        <v>1930</v>
      </c>
      <c r="M9544" s="4">
        <v>41037</v>
      </c>
      <c r="N9544" s="4">
        <v>40966</v>
      </c>
      <c r="O9544" s="1">
        <v>40966</v>
      </c>
      <c r="P9544" t="s">
        <v>52</v>
      </c>
      <c r="R9544" t="s">
        <v>71</v>
      </c>
      <c r="S9544" t="s">
        <v>1931</v>
      </c>
      <c r="T9544" t="s">
        <v>305</v>
      </c>
      <c r="U9544" t="s">
        <v>98</v>
      </c>
      <c r="V9544" t="s">
        <v>57</v>
      </c>
      <c r="W9544" s="6" t="s">
        <v>306</v>
      </c>
      <c r="X9544" t="s">
        <v>76</v>
      </c>
      <c r="Y9544">
        <v>30</v>
      </c>
      <c r="Z9544">
        <v>99714</v>
      </c>
      <c r="AA9544" t="s">
        <v>94</v>
      </c>
      <c r="AB9544"/>
      <c r="AC9544" s="3">
        <v>410821.68</v>
      </c>
      <c r="AD9544" s="3">
        <v>4.12</v>
      </c>
      <c r="AE9544" s="3">
        <v>0.14000000000000001</v>
      </c>
      <c r="AF9544" t="s">
        <v>605</v>
      </c>
      <c r="AG9544" t="s">
        <v>47</v>
      </c>
      <c r="AH9544" s="8">
        <v>6005</v>
      </c>
      <c r="AI9544" s="7">
        <v>5447.21</v>
      </c>
      <c r="AJ9544" s="9">
        <v>575.97</v>
      </c>
      <c r="AK9544" s="5">
        <f t="shared" si="283"/>
        <v>71</v>
      </c>
    </row>
    <row r="9545" spans="1:37" hidden="1" x14ac:dyDescent="0.3">
      <c r="A9545">
        <v>85841</v>
      </c>
      <c r="B9545" t="s">
        <v>4259</v>
      </c>
      <c r="C9545" t="s">
        <v>13812</v>
      </c>
      <c r="D9545" t="s">
        <v>15370</v>
      </c>
      <c r="E9545" t="s">
        <v>15371</v>
      </c>
      <c r="F9545" t="s">
        <v>140</v>
      </c>
      <c r="G9545" t="s">
        <v>33</v>
      </c>
      <c r="H9545" t="s">
        <v>1929</v>
      </c>
      <c r="I9545" t="s">
        <v>1930</v>
      </c>
      <c r="J9545" t="s">
        <v>36</v>
      </c>
      <c r="K9545" t="s">
        <v>7554</v>
      </c>
      <c r="L9545" t="s">
        <v>1930</v>
      </c>
      <c r="M9545" s="4">
        <v>40980</v>
      </c>
      <c r="N9545" s="4">
        <v>40967</v>
      </c>
      <c r="O9545" s="1">
        <v>40967</v>
      </c>
      <c r="P9545" t="s">
        <v>52</v>
      </c>
      <c r="R9545" t="s">
        <v>53</v>
      </c>
      <c r="S9545" t="s">
        <v>1931</v>
      </c>
      <c r="T9545" t="s">
        <v>795</v>
      </c>
      <c r="U9545" t="s">
        <v>98</v>
      </c>
      <c r="V9545" t="s">
        <v>57</v>
      </c>
      <c r="W9545" s="6" t="s">
        <v>100</v>
      </c>
      <c r="X9545" t="s">
        <v>83</v>
      </c>
      <c r="Y9545">
        <v>90</v>
      </c>
      <c r="Z9545">
        <v>2520</v>
      </c>
      <c r="AA9545" t="s">
        <v>140</v>
      </c>
      <c r="AB9545"/>
      <c r="AC9545" s="3">
        <v>21772.799999999999</v>
      </c>
      <c r="AD9545" s="3">
        <v>8.64</v>
      </c>
      <c r="AE9545" s="3">
        <v>0.1</v>
      </c>
      <c r="AF9545" t="s">
        <v>60</v>
      </c>
      <c r="AG9545" t="s">
        <v>47</v>
      </c>
      <c r="AH9545" s="8">
        <v>318</v>
      </c>
      <c r="AI9545" s="7">
        <v>2716.08</v>
      </c>
      <c r="AJ9545" s="9">
        <v>30.53</v>
      </c>
      <c r="AK9545" s="5">
        <f t="shared" si="283"/>
        <v>13</v>
      </c>
    </row>
    <row r="9546" spans="1:37" hidden="1" x14ac:dyDescent="0.3">
      <c r="A9546">
        <v>85843</v>
      </c>
      <c r="B9546" t="s">
        <v>4415</v>
      </c>
      <c r="C9546" t="s">
        <v>11257</v>
      </c>
      <c r="D9546" t="s">
        <v>15372</v>
      </c>
      <c r="E9546" t="s">
        <v>15373</v>
      </c>
      <c r="F9546" t="s">
        <v>105</v>
      </c>
      <c r="G9546" t="s">
        <v>33</v>
      </c>
      <c r="H9546" t="s">
        <v>1929</v>
      </c>
      <c r="I9546" t="s">
        <v>1930</v>
      </c>
      <c r="J9546" t="s">
        <v>310</v>
      </c>
      <c r="K9546" t="s">
        <v>11219</v>
      </c>
      <c r="L9546" t="s">
        <v>1930</v>
      </c>
      <c r="M9546" s="4">
        <v>41037</v>
      </c>
      <c r="N9546" s="4">
        <v>41010</v>
      </c>
      <c r="O9546" s="1">
        <v>41010</v>
      </c>
      <c r="P9546" t="s">
        <v>52</v>
      </c>
      <c r="R9546" t="s">
        <v>53</v>
      </c>
      <c r="S9546" t="s">
        <v>1931</v>
      </c>
      <c r="T9546" t="s">
        <v>4964</v>
      </c>
      <c r="U9546" t="s">
        <v>564</v>
      </c>
      <c r="V9546" t="s">
        <v>57</v>
      </c>
      <c r="W9546" s="6" t="s">
        <v>4965</v>
      </c>
      <c r="X9546" t="s">
        <v>852</v>
      </c>
      <c r="Y9546">
        <v>60</v>
      </c>
      <c r="Z9546">
        <v>5603</v>
      </c>
      <c r="AA9546" t="s">
        <v>105</v>
      </c>
      <c r="AB9546"/>
      <c r="AC9546" s="3">
        <v>23812.75</v>
      </c>
      <c r="AD9546" s="3">
        <v>4.25</v>
      </c>
      <c r="AE9546" s="3">
        <v>7.0000000000000007E-2</v>
      </c>
      <c r="AF9546" t="s">
        <v>307</v>
      </c>
      <c r="AG9546" t="s">
        <v>47</v>
      </c>
      <c r="AH9546" s="8">
        <v>316</v>
      </c>
      <c r="AI9546" s="7">
        <v>3279.25</v>
      </c>
      <c r="AJ9546" s="9">
        <v>39.29</v>
      </c>
      <c r="AK9546" s="5">
        <f t="shared" si="283"/>
        <v>27</v>
      </c>
    </row>
    <row r="9547" spans="1:37" hidden="1" x14ac:dyDescent="0.3">
      <c r="A9547">
        <v>85844</v>
      </c>
      <c r="B9547" t="s">
        <v>4170</v>
      </c>
      <c r="C9547" t="s">
        <v>11296</v>
      </c>
      <c r="D9547" t="s">
        <v>12305</v>
      </c>
      <c r="E9547" t="s">
        <v>12306</v>
      </c>
      <c r="F9547" t="s">
        <v>4174</v>
      </c>
      <c r="G9547" t="s">
        <v>33</v>
      </c>
      <c r="H9547" t="s">
        <v>1929</v>
      </c>
      <c r="I9547" t="s">
        <v>1930</v>
      </c>
      <c r="J9547" t="s">
        <v>36</v>
      </c>
      <c r="K9547" t="s">
        <v>5352</v>
      </c>
      <c r="L9547" t="s">
        <v>1930</v>
      </c>
      <c r="M9547" s="4">
        <v>41025</v>
      </c>
      <c r="N9547" s="4">
        <v>41033</v>
      </c>
      <c r="O9547" s="1">
        <v>41033</v>
      </c>
      <c r="P9547" t="s">
        <v>52</v>
      </c>
      <c r="R9547" t="s">
        <v>53</v>
      </c>
      <c r="S9547" t="s">
        <v>1931</v>
      </c>
      <c r="T9547" t="s">
        <v>4517</v>
      </c>
      <c r="U9547" t="s">
        <v>56</v>
      </c>
      <c r="V9547" t="s">
        <v>57</v>
      </c>
      <c r="W9547" s="6" t="s">
        <v>58</v>
      </c>
      <c r="X9547" t="s">
        <v>59</v>
      </c>
      <c r="Y9547">
        <v>240</v>
      </c>
      <c r="Z9547">
        <v>170</v>
      </c>
      <c r="AA9547" t="s">
        <v>4174</v>
      </c>
      <c r="AB9547"/>
      <c r="AC9547" s="3">
        <v>331.5</v>
      </c>
      <c r="AD9547" s="3">
        <v>1.95</v>
      </c>
      <c r="AE9547" s="3">
        <v>0.01</v>
      </c>
      <c r="AF9547" t="s">
        <v>60</v>
      </c>
      <c r="AG9547" t="s">
        <v>109</v>
      </c>
      <c r="AH9547" s="8" t="s">
        <v>44</v>
      </c>
      <c r="AI9547" s="7" t="s">
        <v>44</v>
      </c>
      <c r="AJ9547" s="9">
        <v>0.46</v>
      </c>
      <c r="AK9547" s="5">
        <f t="shared" si="283"/>
        <v>-8</v>
      </c>
    </row>
    <row r="9548" spans="1:37" hidden="1" x14ac:dyDescent="0.3">
      <c r="A9548">
        <v>85845</v>
      </c>
      <c r="B9548" t="s">
        <v>4170</v>
      </c>
      <c r="C9548" t="s">
        <v>11296</v>
      </c>
      <c r="D9548" t="s">
        <v>12305</v>
      </c>
      <c r="E9548" t="s">
        <v>12306</v>
      </c>
      <c r="F9548" t="s">
        <v>4174</v>
      </c>
      <c r="G9548" t="s">
        <v>33</v>
      </c>
      <c r="H9548" t="s">
        <v>1929</v>
      </c>
      <c r="I9548" t="s">
        <v>1930</v>
      </c>
      <c r="J9548" t="s">
        <v>36</v>
      </c>
      <c r="K9548" t="s">
        <v>5352</v>
      </c>
      <c r="L9548" t="s">
        <v>1930</v>
      </c>
      <c r="M9548" s="4">
        <v>41025</v>
      </c>
      <c r="N9548" s="4">
        <v>41033</v>
      </c>
      <c r="O9548" s="1">
        <v>41033</v>
      </c>
      <c r="P9548" t="s">
        <v>52</v>
      </c>
      <c r="R9548" t="s">
        <v>71</v>
      </c>
      <c r="S9548" t="s">
        <v>1931</v>
      </c>
      <c r="T9548" t="s">
        <v>563</v>
      </c>
      <c r="U9548" t="s">
        <v>564</v>
      </c>
      <c r="V9548" t="s">
        <v>57</v>
      </c>
      <c r="W9548" s="6" t="s">
        <v>565</v>
      </c>
      <c r="X9548" t="s">
        <v>146</v>
      </c>
      <c r="Y9548">
        <v>60</v>
      </c>
      <c r="Z9548">
        <v>10000</v>
      </c>
      <c r="AA9548" t="s">
        <v>4174</v>
      </c>
      <c r="AB9548"/>
      <c r="AC9548" s="3">
        <v>110000</v>
      </c>
      <c r="AD9548" s="3">
        <v>11</v>
      </c>
      <c r="AE9548" s="3">
        <v>0.18</v>
      </c>
      <c r="AF9548" t="s">
        <v>307</v>
      </c>
      <c r="AG9548" t="s">
        <v>109</v>
      </c>
      <c r="AH9548" s="8" t="s">
        <v>44</v>
      </c>
      <c r="AI9548" s="7" t="s">
        <v>44</v>
      </c>
      <c r="AJ9548" s="9">
        <v>154.22</v>
      </c>
      <c r="AK9548" s="5">
        <f t="shared" si="283"/>
        <v>-8</v>
      </c>
    </row>
    <row r="9549" spans="1:37" hidden="1" x14ac:dyDescent="0.3">
      <c r="A9549">
        <v>85846</v>
      </c>
      <c r="B9549" t="s">
        <v>4415</v>
      </c>
      <c r="C9549" t="s">
        <v>11216</v>
      </c>
      <c r="D9549" t="s">
        <v>11288</v>
      </c>
      <c r="E9549" t="s">
        <v>11289</v>
      </c>
      <c r="F9549" t="s">
        <v>105</v>
      </c>
      <c r="G9549" t="s">
        <v>33</v>
      </c>
      <c r="H9549" t="s">
        <v>1929</v>
      </c>
      <c r="I9549" t="s">
        <v>1930</v>
      </c>
      <c r="J9549" t="s">
        <v>310</v>
      </c>
      <c r="K9549" t="s">
        <v>11219</v>
      </c>
      <c r="L9549" t="s">
        <v>1930</v>
      </c>
      <c r="M9549" s="4">
        <v>41033</v>
      </c>
      <c r="N9549" s="4">
        <v>41010</v>
      </c>
      <c r="O9549" s="1">
        <v>41010</v>
      </c>
      <c r="P9549" t="s">
        <v>52</v>
      </c>
      <c r="R9549" t="s">
        <v>71</v>
      </c>
      <c r="S9549" t="s">
        <v>1931</v>
      </c>
      <c r="T9549" t="s">
        <v>249</v>
      </c>
      <c r="U9549" t="s">
        <v>89</v>
      </c>
      <c r="V9549" t="s">
        <v>57</v>
      </c>
      <c r="W9549" s="6" t="s">
        <v>244</v>
      </c>
      <c r="X9549" t="s">
        <v>76</v>
      </c>
      <c r="Y9549">
        <v>60</v>
      </c>
      <c r="Z9549">
        <v>137759</v>
      </c>
      <c r="AA9549" t="s">
        <v>105</v>
      </c>
      <c r="AB9549"/>
      <c r="AC9549" s="3">
        <v>967068.18</v>
      </c>
      <c r="AD9549" s="3">
        <v>7.02</v>
      </c>
      <c r="AE9549" s="3">
        <v>0.12</v>
      </c>
      <c r="AF9549" t="s">
        <v>554</v>
      </c>
      <c r="AG9549" t="s">
        <v>109</v>
      </c>
      <c r="AH9549" s="8" t="s">
        <v>44</v>
      </c>
      <c r="AI9549" s="7" t="s">
        <v>44</v>
      </c>
      <c r="AJ9549" s="9">
        <v>1595.66</v>
      </c>
      <c r="AK9549" s="5">
        <f t="shared" si="283"/>
        <v>23</v>
      </c>
    </row>
    <row r="9550" spans="1:37" hidden="1" x14ac:dyDescent="0.3">
      <c r="A9550">
        <v>85847</v>
      </c>
      <c r="B9550" t="s">
        <v>4311</v>
      </c>
      <c r="C9550" t="s">
        <v>12310</v>
      </c>
      <c r="D9550" t="s">
        <v>12311</v>
      </c>
      <c r="E9550" t="s">
        <v>12312</v>
      </c>
      <c r="F9550" t="s">
        <v>809</v>
      </c>
      <c r="G9550" t="s">
        <v>33</v>
      </c>
      <c r="H9550" t="s">
        <v>1929</v>
      </c>
      <c r="I9550" t="s">
        <v>1930</v>
      </c>
      <c r="J9550" t="s">
        <v>36</v>
      </c>
      <c r="K9550" t="s">
        <v>11308</v>
      </c>
      <c r="L9550" t="s">
        <v>1930</v>
      </c>
      <c r="M9550" s="4">
        <v>41032</v>
      </c>
      <c r="N9550" s="4">
        <v>40995</v>
      </c>
      <c r="O9550" s="1">
        <v>40995</v>
      </c>
      <c r="P9550" t="s">
        <v>52</v>
      </c>
      <c r="R9550" t="s">
        <v>71</v>
      </c>
      <c r="S9550" t="s">
        <v>1931</v>
      </c>
      <c r="T9550" t="s">
        <v>2883</v>
      </c>
      <c r="U9550" t="s">
        <v>2884</v>
      </c>
      <c r="V9550" t="s">
        <v>57</v>
      </c>
      <c r="W9550" s="6" t="s">
        <v>2885</v>
      </c>
      <c r="X9550" t="s">
        <v>146</v>
      </c>
      <c r="Y9550">
        <v>30</v>
      </c>
      <c r="Z9550">
        <v>12959</v>
      </c>
      <c r="AA9550" t="s">
        <v>809</v>
      </c>
      <c r="AB9550"/>
      <c r="AC9550" s="3">
        <v>78790.720000000001</v>
      </c>
      <c r="AD9550" s="3">
        <v>6.08</v>
      </c>
      <c r="AE9550" s="3">
        <v>0.2</v>
      </c>
      <c r="AF9550" t="s">
        <v>307</v>
      </c>
      <c r="AG9550" t="s">
        <v>109</v>
      </c>
      <c r="AH9550" s="8" t="s">
        <v>44</v>
      </c>
      <c r="AI9550" s="7" t="s">
        <v>44</v>
      </c>
      <c r="AJ9550" s="9">
        <v>110.46</v>
      </c>
      <c r="AK9550" s="5">
        <f t="shared" si="283"/>
        <v>37</v>
      </c>
    </row>
    <row r="9551" spans="1:37" hidden="1" x14ac:dyDescent="0.3">
      <c r="A9551">
        <v>85848</v>
      </c>
      <c r="B9551" t="s">
        <v>4368</v>
      </c>
      <c r="C9551" t="s">
        <v>11293</v>
      </c>
      <c r="D9551" t="s">
        <v>11294</v>
      </c>
      <c r="E9551" t="s">
        <v>11295</v>
      </c>
      <c r="F9551" t="s">
        <v>155</v>
      </c>
      <c r="G9551" t="s">
        <v>33</v>
      </c>
      <c r="H9551" t="s">
        <v>1929</v>
      </c>
      <c r="I9551" t="s">
        <v>1930</v>
      </c>
      <c r="J9551" t="s">
        <v>310</v>
      </c>
      <c r="K9551" s="2">
        <v>40643</v>
      </c>
      <c r="L9551" t="s">
        <v>1930</v>
      </c>
      <c r="M9551" s="4">
        <v>41012</v>
      </c>
      <c r="N9551" s="4">
        <v>41009</v>
      </c>
      <c r="O9551" s="1">
        <v>41009</v>
      </c>
      <c r="P9551" t="s">
        <v>52</v>
      </c>
      <c r="R9551" t="s">
        <v>71</v>
      </c>
      <c r="S9551" t="s">
        <v>1931</v>
      </c>
      <c r="T9551" t="s">
        <v>106</v>
      </c>
      <c r="U9551" t="s">
        <v>56</v>
      </c>
      <c r="V9551" t="s">
        <v>57</v>
      </c>
      <c r="W9551" s="6" t="s">
        <v>100</v>
      </c>
      <c r="X9551" t="s">
        <v>76</v>
      </c>
      <c r="Y9551">
        <v>60</v>
      </c>
      <c r="Z9551">
        <v>69037</v>
      </c>
      <c r="AA9551" t="s">
        <v>155</v>
      </c>
      <c r="AB9551"/>
      <c r="AC9551" s="3">
        <v>173282.87</v>
      </c>
      <c r="AD9551" s="3">
        <v>2.5099999999999998</v>
      </c>
      <c r="AE9551" s="3">
        <v>0.04</v>
      </c>
      <c r="AF9551" t="s">
        <v>4372</v>
      </c>
      <c r="AG9551" t="s">
        <v>109</v>
      </c>
      <c r="AH9551" s="8" t="s">
        <v>44</v>
      </c>
      <c r="AI9551" s="7" t="s">
        <v>44</v>
      </c>
      <c r="AJ9551" s="9">
        <v>285.92</v>
      </c>
      <c r="AK9551" s="5">
        <f t="shared" si="283"/>
        <v>3</v>
      </c>
    </row>
    <row r="9552" spans="1:37" hidden="1" x14ac:dyDescent="0.3">
      <c r="A9552">
        <v>85849</v>
      </c>
      <c r="B9552" t="s">
        <v>4311</v>
      </c>
      <c r="C9552" t="s">
        <v>12263</v>
      </c>
      <c r="D9552" t="s">
        <v>13104</v>
      </c>
      <c r="E9552" t="s">
        <v>13105</v>
      </c>
      <c r="F9552" t="s">
        <v>809</v>
      </c>
      <c r="G9552" t="s">
        <v>33</v>
      </c>
      <c r="H9552" t="s">
        <v>1929</v>
      </c>
      <c r="I9552" t="s">
        <v>1930</v>
      </c>
      <c r="J9552" t="s">
        <v>310</v>
      </c>
      <c r="K9552" s="2">
        <v>40673</v>
      </c>
      <c r="L9552" t="s">
        <v>1930</v>
      </c>
      <c r="M9552" s="4">
        <v>41045</v>
      </c>
      <c r="N9552" s="4">
        <v>40995</v>
      </c>
      <c r="O9552" s="1">
        <v>40995</v>
      </c>
      <c r="P9552" t="s">
        <v>52</v>
      </c>
      <c r="R9552" t="s">
        <v>71</v>
      </c>
      <c r="S9552" t="s">
        <v>1931</v>
      </c>
      <c r="T9552" t="s">
        <v>2883</v>
      </c>
      <c r="U9552" t="s">
        <v>2884</v>
      </c>
      <c r="V9552" t="s">
        <v>57</v>
      </c>
      <c r="W9552" s="6" t="s">
        <v>2885</v>
      </c>
      <c r="X9552" t="s">
        <v>146</v>
      </c>
      <c r="Y9552">
        <v>30</v>
      </c>
      <c r="Z9552">
        <v>22872</v>
      </c>
      <c r="AA9552" t="s">
        <v>809</v>
      </c>
      <c r="AB9552"/>
      <c r="AC9552" s="3">
        <v>139061.76000000001</v>
      </c>
      <c r="AD9552" s="3">
        <v>6.08</v>
      </c>
      <c r="AE9552" s="3">
        <v>0.2</v>
      </c>
      <c r="AF9552" t="s">
        <v>307</v>
      </c>
      <c r="AG9552" t="s">
        <v>109</v>
      </c>
      <c r="AH9552" s="8" t="s">
        <v>44</v>
      </c>
      <c r="AI9552" s="7" t="s">
        <v>44</v>
      </c>
      <c r="AJ9552" s="9">
        <v>229.45</v>
      </c>
      <c r="AK9552" s="5">
        <f t="shared" si="283"/>
        <v>50</v>
      </c>
    </row>
    <row r="9553" spans="1:37" hidden="1" x14ac:dyDescent="0.3">
      <c r="A9553">
        <v>85850</v>
      </c>
      <c r="B9553" t="s">
        <v>4146</v>
      </c>
      <c r="C9553" t="s">
        <v>11311</v>
      </c>
      <c r="D9553" t="s">
        <v>15374</v>
      </c>
      <c r="E9553" t="s">
        <v>15375</v>
      </c>
      <c r="F9553" t="s">
        <v>94</v>
      </c>
      <c r="G9553" t="s">
        <v>33</v>
      </c>
      <c r="H9553" t="s">
        <v>1929</v>
      </c>
      <c r="I9553" t="s">
        <v>1930</v>
      </c>
      <c r="J9553" t="s">
        <v>310</v>
      </c>
      <c r="K9553" t="s">
        <v>11314</v>
      </c>
      <c r="L9553" t="s">
        <v>1930</v>
      </c>
      <c r="M9553" s="4">
        <v>41044</v>
      </c>
      <c r="N9553" s="4">
        <v>41015</v>
      </c>
      <c r="O9553" s="1">
        <v>41015</v>
      </c>
      <c r="P9553" t="s">
        <v>52</v>
      </c>
      <c r="R9553" t="s">
        <v>71</v>
      </c>
      <c r="S9553" t="s">
        <v>1931</v>
      </c>
      <c r="T9553" t="s">
        <v>4664</v>
      </c>
      <c r="U9553" t="s">
        <v>413</v>
      </c>
      <c r="V9553" t="s">
        <v>57</v>
      </c>
      <c r="W9553" s="6" t="s">
        <v>415</v>
      </c>
      <c r="X9553" t="s">
        <v>146</v>
      </c>
      <c r="Y9553">
        <v>30</v>
      </c>
      <c r="Z9553">
        <v>150000</v>
      </c>
      <c r="AA9553" t="s">
        <v>94</v>
      </c>
      <c r="AB9553"/>
      <c r="AC9553" s="3">
        <v>2509500</v>
      </c>
      <c r="AD9553" s="3">
        <v>16.73</v>
      </c>
      <c r="AE9553" s="3">
        <v>0.56000000000000005</v>
      </c>
      <c r="AF9553" t="s">
        <v>307</v>
      </c>
      <c r="AG9553" t="s">
        <v>47</v>
      </c>
      <c r="AH9553" s="8">
        <v>17001</v>
      </c>
      <c r="AI9553" s="7">
        <v>8510.81</v>
      </c>
      <c r="AJ9553" s="9">
        <v>4140.68</v>
      </c>
      <c r="AK9553" s="5">
        <f t="shared" si="283"/>
        <v>29</v>
      </c>
    </row>
    <row r="9554" spans="1:37" hidden="1" x14ac:dyDescent="0.3">
      <c r="A9554">
        <v>85851</v>
      </c>
      <c r="B9554" t="s">
        <v>4146</v>
      </c>
      <c r="C9554" t="s">
        <v>11254</v>
      </c>
      <c r="D9554" t="s">
        <v>15376</v>
      </c>
      <c r="E9554" t="s">
        <v>15377</v>
      </c>
      <c r="F9554" t="s">
        <v>94</v>
      </c>
      <c r="G9554" t="s">
        <v>33</v>
      </c>
      <c r="H9554" t="s">
        <v>1929</v>
      </c>
      <c r="I9554" t="s">
        <v>1930</v>
      </c>
      <c r="J9554" t="s">
        <v>310</v>
      </c>
      <c r="K9554" s="2">
        <v>40705</v>
      </c>
      <c r="L9554" t="s">
        <v>1930</v>
      </c>
      <c r="M9554" s="4">
        <v>41026</v>
      </c>
      <c r="N9554" s="4">
        <v>41015</v>
      </c>
      <c r="O9554" s="1">
        <v>41015</v>
      </c>
      <c r="P9554" t="s">
        <v>52</v>
      </c>
      <c r="R9554" t="s">
        <v>71</v>
      </c>
      <c r="S9554" t="s">
        <v>1931</v>
      </c>
      <c r="T9554" t="s">
        <v>614</v>
      </c>
      <c r="U9554" t="s">
        <v>357</v>
      </c>
      <c r="V9554" t="s">
        <v>57</v>
      </c>
      <c r="W9554" s="6" t="s">
        <v>244</v>
      </c>
      <c r="X9554" t="s">
        <v>76</v>
      </c>
      <c r="Y9554">
        <v>60</v>
      </c>
      <c r="Z9554">
        <v>15000</v>
      </c>
      <c r="AA9554" t="s">
        <v>94</v>
      </c>
      <c r="AB9554"/>
      <c r="AC9554" s="3">
        <v>219450</v>
      </c>
      <c r="AD9554" s="3">
        <v>14.63</v>
      </c>
      <c r="AE9554" s="3">
        <v>0.24</v>
      </c>
      <c r="AF9554" t="s">
        <v>60</v>
      </c>
      <c r="AG9554" t="s">
        <v>47</v>
      </c>
      <c r="AH9554" s="8">
        <v>1485</v>
      </c>
      <c r="AI9554" s="7">
        <v>8510.82</v>
      </c>
      <c r="AJ9554" s="9">
        <v>307.67</v>
      </c>
      <c r="AK9554" s="5">
        <f t="shared" si="283"/>
        <v>11</v>
      </c>
    </row>
    <row r="9555" spans="1:37" hidden="1" x14ac:dyDescent="0.3">
      <c r="A9555">
        <v>85852</v>
      </c>
      <c r="B9555" t="s">
        <v>4244</v>
      </c>
      <c r="C9555" t="s">
        <v>11208</v>
      </c>
      <c r="D9555" t="s">
        <v>13807</v>
      </c>
      <c r="E9555" t="s">
        <v>13808</v>
      </c>
      <c r="F9555" t="s">
        <v>32</v>
      </c>
      <c r="G9555" t="s">
        <v>33</v>
      </c>
      <c r="H9555" t="s">
        <v>1929</v>
      </c>
      <c r="I9555" t="s">
        <v>1930</v>
      </c>
      <c r="J9555" t="s">
        <v>310</v>
      </c>
      <c r="K9555" t="s">
        <v>4495</v>
      </c>
      <c r="L9555" t="s">
        <v>1930</v>
      </c>
      <c r="M9555" s="4">
        <v>41026</v>
      </c>
      <c r="N9555" s="4">
        <v>41018</v>
      </c>
      <c r="O9555" s="1">
        <v>41018</v>
      </c>
      <c r="P9555" t="s">
        <v>52</v>
      </c>
      <c r="R9555" t="s">
        <v>71</v>
      </c>
      <c r="S9555" t="s">
        <v>1931</v>
      </c>
      <c r="T9555" t="s">
        <v>143</v>
      </c>
      <c r="U9555" t="s">
        <v>144</v>
      </c>
      <c r="V9555" t="s">
        <v>57</v>
      </c>
      <c r="W9555" s="6" t="s">
        <v>145</v>
      </c>
      <c r="X9555" t="s">
        <v>146</v>
      </c>
      <c r="Y9555">
        <v>60</v>
      </c>
      <c r="Z9555">
        <v>5</v>
      </c>
      <c r="AA9555" t="s">
        <v>32</v>
      </c>
      <c r="AB9555"/>
      <c r="AC9555" s="3">
        <v>41.3</v>
      </c>
      <c r="AD9555" s="3">
        <v>8.26</v>
      </c>
      <c r="AE9555" s="3">
        <v>0.14000000000000001</v>
      </c>
      <c r="AF9555" t="s">
        <v>307</v>
      </c>
      <c r="AG9555" t="s">
        <v>109</v>
      </c>
      <c r="AH9555" s="8" t="s">
        <v>44</v>
      </c>
      <c r="AI9555" s="7" t="s">
        <v>44</v>
      </c>
      <c r="AJ9555" s="9">
        <v>7.0000000000000007E-2</v>
      </c>
      <c r="AK9555" s="5">
        <f t="shared" si="283"/>
        <v>8</v>
      </c>
    </row>
    <row r="9556" spans="1:37" hidden="1" x14ac:dyDescent="0.3">
      <c r="A9556">
        <v>85853</v>
      </c>
      <c r="B9556" t="s">
        <v>4146</v>
      </c>
      <c r="C9556" t="s">
        <v>11311</v>
      </c>
      <c r="D9556" t="s">
        <v>13108</v>
      </c>
      <c r="E9556" t="s">
        <v>13109</v>
      </c>
      <c r="F9556" t="s">
        <v>94</v>
      </c>
      <c r="G9556" t="s">
        <v>33</v>
      </c>
      <c r="H9556" t="s">
        <v>1929</v>
      </c>
      <c r="I9556" t="s">
        <v>1930</v>
      </c>
      <c r="J9556" t="s">
        <v>310</v>
      </c>
      <c r="K9556" t="s">
        <v>11314</v>
      </c>
      <c r="L9556" t="s">
        <v>1930</v>
      </c>
      <c r="M9556" s="4">
        <v>41044</v>
      </c>
      <c r="N9556" s="4">
        <v>41029</v>
      </c>
      <c r="O9556" s="1">
        <v>41029</v>
      </c>
      <c r="P9556" t="s">
        <v>52</v>
      </c>
      <c r="R9556" t="s">
        <v>71</v>
      </c>
      <c r="S9556" t="s">
        <v>1931</v>
      </c>
      <c r="T9556" t="s">
        <v>143</v>
      </c>
      <c r="U9556" t="s">
        <v>144</v>
      </c>
      <c r="V9556" t="s">
        <v>57</v>
      </c>
      <c r="W9556" s="6" t="s">
        <v>145</v>
      </c>
      <c r="X9556" t="s">
        <v>146</v>
      </c>
      <c r="Y9556">
        <v>60</v>
      </c>
      <c r="Z9556">
        <v>887</v>
      </c>
      <c r="AA9556" t="s">
        <v>94</v>
      </c>
      <c r="AB9556"/>
      <c r="AC9556" s="3">
        <v>7096</v>
      </c>
      <c r="AD9556" s="3">
        <v>8</v>
      </c>
      <c r="AE9556" s="3">
        <v>0.13</v>
      </c>
      <c r="AF9556" t="s">
        <v>4372</v>
      </c>
      <c r="AG9556" t="s">
        <v>109</v>
      </c>
      <c r="AH9556" s="8" t="s">
        <v>44</v>
      </c>
      <c r="AI9556" s="7" t="s">
        <v>44</v>
      </c>
      <c r="AJ9556" s="9">
        <v>11.71</v>
      </c>
      <c r="AK9556" s="5">
        <f t="shared" si="283"/>
        <v>15</v>
      </c>
    </row>
    <row r="9557" spans="1:37" hidden="1" x14ac:dyDescent="0.3">
      <c r="A9557">
        <v>85854</v>
      </c>
      <c r="B9557" t="s">
        <v>12326</v>
      </c>
      <c r="C9557" t="s">
        <v>12327</v>
      </c>
      <c r="D9557" t="s">
        <v>14869</v>
      </c>
      <c r="E9557" t="s">
        <v>14870</v>
      </c>
      <c r="F9557" t="s">
        <v>4229</v>
      </c>
      <c r="G9557" t="s">
        <v>33</v>
      </c>
      <c r="H9557" t="s">
        <v>1929</v>
      </c>
      <c r="I9557" t="s">
        <v>1930</v>
      </c>
      <c r="J9557" t="s">
        <v>36</v>
      </c>
      <c r="K9557" s="2">
        <v>41156</v>
      </c>
      <c r="L9557" t="s">
        <v>1930</v>
      </c>
      <c r="M9557" s="4">
        <v>41050</v>
      </c>
      <c r="N9557" s="4">
        <v>41033</v>
      </c>
      <c r="O9557" s="1">
        <v>41033</v>
      </c>
      <c r="P9557" t="s">
        <v>52</v>
      </c>
      <c r="R9557" t="s">
        <v>71</v>
      </c>
      <c r="S9557" t="s">
        <v>1931</v>
      </c>
      <c r="T9557" t="s">
        <v>2883</v>
      </c>
      <c r="U9557" t="s">
        <v>2884</v>
      </c>
      <c r="V9557" t="s">
        <v>57</v>
      </c>
      <c r="W9557" s="6" t="s">
        <v>2885</v>
      </c>
      <c r="X9557" t="s">
        <v>146</v>
      </c>
      <c r="Y9557">
        <v>30</v>
      </c>
      <c r="Z9557">
        <v>6263</v>
      </c>
      <c r="AA9557" t="s">
        <v>4229</v>
      </c>
      <c r="AB9557"/>
      <c r="AC9557" s="3">
        <v>34697.019999999997</v>
      </c>
      <c r="AD9557" s="3">
        <v>5.54</v>
      </c>
      <c r="AE9557" s="3">
        <v>0.18</v>
      </c>
      <c r="AF9557" t="s">
        <v>307</v>
      </c>
      <c r="AG9557" t="s">
        <v>109</v>
      </c>
      <c r="AH9557" s="8" t="s">
        <v>44</v>
      </c>
      <c r="AI9557" s="7" t="s">
        <v>44</v>
      </c>
      <c r="AJ9557" s="9">
        <v>48.65</v>
      </c>
      <c r="AK9557" s="5">
        <f t="shared" si="283"/>
        <v>17</v>
      </c>
    </row>
    <row r="9558" spans="1:37" hidden="1" x14ac:dyDescent="0.3">
      <c r="A9558">
        <v>85855</v>
      </c>
      <c r="B9558" t="s">
        <v>2650</v>
      </c>
      <c r="C9558" t="s">
        <v>11268</v>
      </c>
      <c r="D9558" t="s">
        <v>15378</v>
      </c>
      <c r="E9558" t="s">
        <v>15379</v>
      </c>
      <c r="F9558" t="s">
        <v>87</v>
      </c>
      <c r="G9558" t="s">
        <v>33</v>
      </c>
      <c r="H9558" t="s">
        <v>1929</v>
      </c>
      <c r="I9558" t="s">
        <v>1930</v>
      </c>
      <c r="J9558" t="s">
        <v>2238</v>
      </c>
      <c r="K9558" s="2">
        <v>40767</v>
      </c>
      <c r="L9558" t="s">
        <v>1930</v>
      </c>
      <c r="M9558" s="4">
        <v>41094</v>
      </c>
      <c r="N9558" s="4">
        <v>41029</v>
      </c>
      <c r="O9558" s="1">
        <v>41029</v>
      </c>
      <c r="P9558" t="s">
        <v>52</v>
      </c>
      <c r="R9558" t="s">
        <v>71</v>
      </c>
      <c r="S9558" t="s">
        <v>1931</v>
      </c>
      <c r="T9558" t="s">
        <v>106</v>
      </c>
      <c r="U9558" t="s">
        <v>56</v>
      </c>
      <c r="V9558" t="s">
        <v>57</v>
      </c>
      <c r="W9558" s="6" t="s">
        <v>100</v>
      </c>
      <c r="X9558" t="s">
        <v>76</v>
      </c>
      <c r="Y9558">
        <v>60</v>
      </c>
      <c r="Z9558">
        <v>87499</v>
      </c>
      <c r="AA9558" t="s">
        <v>87</v>
      </c>
      <c r="AB9558"/>
      <c r="AC9558" s="3">
        <v>213497.56</v>
      </c>
      <c r="AD9558" s="3">
        <v>2.44</v>
      </c>
      <c r="AE9558" s="3">
        <v>0.04</v>
      </c>
      <c r="AF9558" t="s">
        <v>60</v>
      </c>
      <c r="AG9558" t="s">
        <v>47</v>
      </c>
      <c r="AH9558" s="8">
        <v>9645</v>
      </c>
      <c r="AI9558" s="7">
        <v>27441.22</v>
      </c>
      <c r="AJ9558" s="9">
        <v>299.32</v>
      </c>
      <c r="AK9558" s="5">
        <f t="shared" si="283"/>
        <v>65</v>
      </c>
    </row>
    <row r="9559" spans="1:37" hidden="1" x14ac:dyDescent="0.3">
      <c r="A9559">
        <v>85856</v>
      </c>
      <c r="B9559" t="s">
        <v>4311</v>
      </c>
      <c r="C9559" t="s">
        <v>11285</v>
      </c>
      <c r="D9559" t="s">
        <v>11303</v>
      </c>
      <c r="E9559" t="s">
        <v>11304</v>
      </c>
      <c r="F9559" t="s">
        <v>809</v>
      </c>
      <c r="G9559" t="s">
        <v>33</v>
      </c>
      <c r="H9559" t="s">
        <v>1929</v>
      </c>
      <c r="I9559" t="s">
        <v>1930</v>
      </c>
      <c r="J9559" t="s">
        <v>310</v>
      </c>
      <c r="K9559" s="2">
        <v>41184</v>
      </c>
      <c r="L9559" t="s">
        <v>1930</v>
      </c>
      <c r="M9559" s="4">
        <v>41093</v>
      </c>
      <c r="N9559" s="4">
        <v>41047</v>
      </c>
      <c r="O9559" s="1">
        <v>41047</v>
      </c>
      <c r="P9559" t="s">
        <v>52</v>
      </c>
      <c r="R9559" t="s">
        <v>71</v>
      </c>
      <c r="S9559" t="s">
        <v>1931</v>
      </c>
      <c r="T9559" t="s">
        <v>563</v>
      </c>
      <c r="U9559" t="s">
        <v>564</v>
      </c>
      <c r="V9559" t="s">
        <v>57</v>
      </c>
      <c r="W9559" s="6" t="s">
        <v>565</v>
      </c>
      <c r="X9559" t="s">
        <v>146</v>
      </c>
      <c r="Y9559">
        <v>60</v>
      </c>
      <c r="Z9559">
        <v>3275</v>
      </c>
      <c r="AA9559" t="s">
        <v>809</v>
      </c>
      <c r="AB9559"/>
      <c r="AC9559" s="3">
        <v>33699.75</v>
      </c>
      <c r="AD9559" s="3">
        <v>10.29</v>
      </c>
      <c r="AE9559" s="3">
        <v>0.17</v>
      </c>
      <c r="AF9559" t="s">
        <v>605</v>
      </c>
      <c r="AG9559" t="s">
        <v>109</v>
      </c>
      <c r="AH9559" s="8" t="s">
        <v>44</v>
      </c>
      <c r="AI9559" s="7" t="s">
        <v>44</v>
      </c>
      <c r="AJ9559" s="9">
        <v>47.25</v>
      </c>
      <c r="AK9559" s="5">
        <f t="shared" si="283"/>
        <v>46</v>
      </c>
    </row>
    <row r="9560" spans="1:37" hidden="1" x14ac:dyDescent="0.3">
      <c r="A9560">
        <v>85857</v>
      </c>
      <c r="B9560" t="s">
        <v>4311</v>
      </c>
      <c r="C9560" t="s">
        <v>11305</v>
      </c>
      <c r="D9560" t="s">
        <v>11306</v>
      </c>
      <c r="E9560" t="s">
        <v>11307</v>
      </c>
      <c r="F9560" t="s">
        <v>809</v>
      </c>
      <c r="G9560" t="s">
        <v>33</v>
      </c>
      <c r="H9560" t="s">
        <v>1929</v>
      </c>
      <c r="I9560" t="s">
        <v>1930</v>
      </c>
      <c r="J9560" t="s">
        <v>310</v>
      </c>
      <c r="K9560" t="s">
        <v>11308</v>
      </c>
      <c r="L9560" t="s">
        <v>1930</v>
      </c>
      <c r="M9560" s="4">
        <v>41089</v>
      </c>
      <c r="N9560" s="4">
        <v>41051</v>
      </c>
      <c r="O9560" s="1">
        <v>41051</v>
      </c>
      <c r="P9560" t="s">
        <v>52</v>
      </c>
      <c r="R9560" t="s">
        <v>71</v>
      </c>
      <c r="S9560" t="s">
        <v>1931</v>
      </c>
      <c r="T9560" t="s">
        <v>115</v>
      </c>
      <c r="U9560" t="s">
        <v>116</v>
      </c>
      <c r="V9560" t="s">
        <v>117</v>
      </c>
      <c r="W9560" s="6" t="s">
        <v>118</v>
      </c>
      <c r="X9560" t="s">
        <v>76</v>
      </c>
      <c r="Y9560">
        <v>120</v>
      </c>
      <c r="Z9560">
        <v>917</v>
      </c>
      <c r="AA9560" t="s">
        <v>809</v>
      </c>
      <c r="AB9560"/>
      <c r="AC9560" s="3">
        <v>28261.94</v>
      </c>
      <c r="AD9560" s="3">
        <v>30.82</v>
      </c>
      <c r="AE9560" s="3">
        <v>0.26</v>
      </c>
      <c r="AF9560" t="s">
        <v>122</v>
      </c>
      <c r="AG9560" t="s">
        <v>109</v>
      </c>
      <c r="AH9560" s="8" t="s">
        <v>44</v>
      </c>
      <c r="AI9560" s="7" t="s">
        <v>44</v>
      </c>
      <c r="AJ9560" s="9">
        <v>39.619999999999997</v>
      </c>
      <c r="AK9560" s="5">
        <f t="shared" si="283"/>
        <v>38</v>
      </c>
    </row>
    <row r="9561" spans="1:37" hidden="1" x14ac:dyDescent="0.3">
      <c r="A9561">
        <v>85859</v>
      </c>
      <c r="B9561" t="s">
        <v>4164</v>
      </c>
      <c r="C9561" t="s">
        <v>11321</v>
      </c>
      <c r="D9561" t="s">
        <v>11322</v>
      </c>
      <c r="E9561" t="s">
        <v>11323</v>
      </c>
      <c r="F9561" t="s">
        <v>455</v>
      </c>
      <c r="G9561" t="s">
        <v>33</v>
      </c>
      <c r="H9561" t="s">
        <v>1929</v>
      </c>
      <c r="I9561" t="s">
        <v>1930</v>
      </c>
      <c r="J9561" t="s">
        <v>310</v>
      </c>
      <c r="K9561" t="s">
        <v>11324</v>
      </c>
      <c r="L9561" t="s">
        <v>1930</v>
      </c>
      <c r="M9561" s="4">
        <v>41093</v>
      </c>
      <c r="N9561" s="4">
        <v>41088</v>
      </c>
      <c r="O9561" s="1">
        <v>41088</v>
      </c>
      <c r="P9561" t="s">
        <v>52</v>
      </c>
      <c r="R9561" t="s">
        <v>71</v>
      </c>
      <c r="S9561" t="s">
        <v>1931</v>
      </c>
      <c r="T9561" t="s">
        <v>143</v>
      </c>
      <c r="U9561" t="s">
        <v>144</v>
      </c>
      <c r="V9561" t="s">
        <v>57</v>
      </c>
      <c r="W9561" s="6" t="s">
        <v>145</v>
      </c>
      <c r="X9561" t="s">
        <v>146</v>
      </c>
      <c r="Y9561">
        <v>60</v>
      </c>
      <c r="Z9561">
        <v>33156</v>
      </c>
      <c r="AA9561" t="s">
        <v>455</v>
      </c>
      <c r="AB9561"/>
      <c r="AC9561" s="3">
        <v>257953.68</v>
      </c>
      <c r="AD9561" s="3">
        <v>7.78</v>
      </c>
      <c r="AE9561" s="3">
        <v>0.13</v>
      </c>
      <c r="AF9561" t="s">
        <v>307</v>
      </c>
      <c r="AG9561" t="s">
        <v>109</v>
      </c>
      <c r="AH9561" s="8" t="s">
        <v>44</v>
      </c>
      <c r="AI9561" s="7" t="s">
        <v>44</v>
      </c>
      <c r="AJ9561" s="9">
        <v>361.65</v>
      </c>
      <c r="AK9561" s="5">
        <f t="shared" si="283"/>
        <v>5</v>
      </c>
    </row>
    <row r="9562" spans="1:37" hidden="1" x14ac:dyDescent="0.3">
      <c r="A9562">
        <v>85861</v>
      </c>
      <c r="B9562" t="s">
        <v>5381</v>
      </c>
      <c r="C9562" t="s">
        <v>12338</v>
      </c>
      <c r="D9562" t="s">
        <v>12339</v>
      </c>
      <c r="E9562" t="s">
        <v>12340</v>
      </c>
      <c r="F9562" t="s">
        <v>4295</v>
      </c>
      <c r="G9562" t="s">
        <v>33</v>
      </c>
      <c r="H9562" t="s">
        <v>1929</v>
      </c>
      <c r="I9562" t="s">
        <v>1930</v>
      </c>
      <c r="J9562" t="s">
        <v>36</v>
      </c>
      <c r="K9562" s="2">
        <v>40943</v>
      </c>
      <c r="L9562" t="s">
        <v>1930</v>
      </c>
      <c r="M9562" s="4">
        <v>41155</v>
      </c>
      <c r="N9562" s="4">
        <v>41155</v>
      </c>
      <c r="O9562" s="1">
        <v>41155</v>
      </c>
      <c r="P9562" t="s">
        <v>52</v>
      </c>
      <c r="R9562" t="s">
        <v>71</v>
      </c>
      <c r="S9562" t="s">
        <v>1931</v>
      </c>
      <c r="T9562" t="s">
        <v>305</v>
      </c>
      <c r="U9562" t="s">
        <v>98</v>
      </c>
      <c r="V9562" t="s">
        <v>57</v>
      </c>
      <c r="W9562" s="6" t="s">
        <v>306</v>
      </c>
      <c r="X9562" t="s">
        <v>76</v>
      </c>
      <c r="Y9562">
        <v>30</v>
      </c>
      <c r="Z9562">
        <v>200</v>
      </c>
      <c r="AA9562" t="s">
        <v>4295</v>
      </c>
      <c r="AB9562"/>
      <c r="AC9562" s="3">
        <v>824</v>
      </c>
      <c r="AD9562" s="3">
        <v>4.12</v>
      </c>
      <c r="AE9562" s="3">
        <v>0.14000000000000001</v>
      </c>
      <c r="AF9562" t="s">
        <v>605</v>
      </c>
      <c r="AG9562" t="s">
        <v>109</v>
      </c>
      <c r="AH9562" s="8" t="s">
        <v>44</v>
      </c>
      <c r="AI9562" s="7" t="s">
        <v>44</v>
      </c>
      <c r="AJ9562" s="9">
        <v>1.1599999999999999</v>
      </c>
      <c r="AK9562" s="5">
        <f t="shared" si="283"/>
        <v>0</v>
      </c>
    </row>
    <row r="9563" spans="1:37" hidden="1" x14ac:dyDescent="0.3">
      <c r="A9563">
        <v>85862</v>
      </c>
      <c r="B9563" t="s">
        <v>2650</v>
      </c>
      <c r="C9563" t="s">
        <v>11268</v>
      </c>
      <c r="D9563" t="s">
        <v>11325</v>
      </c>
      <c r="E9563" t="s">
        <v>11326</v>
      </c>
      <c r="F9563" t="s">
        <v>87</v>
      </c>
      <c r="G9563" t="s">
        <v>33</v>
      </c>
      <c r="H9563" t="s">
        <v>1929</v>
      </c>
      <c r="I9563" t="s">
        <v>1930</v>
      </c>
      <c r="J9563" t="s">
        <v>2238</v>
      </c>
      <c r="K9563" s="2">
        <v>40767</v>
      </c>
      <c r="L9563" t="s">
        <v>1930</v>
      </c>
      <c r="M9563" s="4">
        <v>41094</v>
      </c>
      <c r="N9563" s="4">
        <v>41063</v>
      </c>
      <c r="O9563" s="1">
        <v>41063</v>
      </c>
      <c r="P9563" t="s">
        <v>52</v>
      </c>
      <c r="R9563" t="s">
        <v>71</v>
      </c>
      <c r="S9563" t="s">
        <v>1931</v>
      </c>
      <c r="T9563" t="s">
        <v>563</v>
      </c>
      <c r="U9563" t="s">
        <v>564</v>
      </c>
      <c r="V9563" t="s">
        <v>57</v>
      </c>
      <c r="W9563" s="6" t="s">
        <v>565</v>
      </c>
      <c r="X9563" t="s">
        <v>146</v>
      </c>
      <c r="Y9563">
        <v>60</v>
      </c>
      <c r="Z9563">
        <v>3479</v>
      </c>
      <c r="AA9563" t="s">
        <v>87</v>
      </c>
      <c r="AB9563"/>
      <c r="AC9563" s="3">
        <v>35798.910000000003</v>
      </c>
      <c r="AD9563" s="3">
        <v>10.29</v>
      </c>
      <c r="AE9563" s="3">
        <v>0.17</v>
      </c>
      <c r="AF9563" t="s">
        <v>307</v>
      </c>
      <c r="AG9563" t="s">
        <v>109</v>
      </c>
      <c r="AH9563" s="8" t="s">
        <v>44</v>
      </c>
      <c r="AI9563" s="7" t="s">
        <v>44</v>
      </c>
      <c r="AJ9563" s="9">
        <v>50.19</v>
      </c>
      <c r="AK9563" s="5">
        <f t="shared" si="283"/>
        <v>31</v>
      </c>
    </row>
    <row r="9564" spans="1:37" hidden="1" x14ac:dyDescent="0.3">
      <c r="A9564">
        <v>85863</v>
      </c>
      <c r="B9564" t="s">
        <v>2650</v>
      </c>
      <c r="C9564" t="s">
        <v>11268</v>
      </c>
      <c r="D9564" t="s">
        <v>15380</v>
      </c>
      <c r="E9564" t="s">
        <v>15381</v>
      </c>
      <c r="F9564" t="s">
        <v>87</v>
      </c>
      <c r="G9564" t="s">
        <v>33</v>
      </c>
      <c r="H9564" t="s">
        <v>1929</v>
      </c>
      <c r="I9564" t="s">
        <v>1930</v>
      </c>
      <c r="J9564" t="s">
        <v>2238</v>
      </c>
      <c r="K9564" s="2">
        <v>40767</v>
      </c>
      <c r="L9564" t="s">
        <v>1930</v>
      </c>
      <c r="M9564" s="4">
        <v>41080</v>
      </c>
      <c r="N9564" s="4">
        <v>41063</v>
      </c>
      <c r="O9564" s="1">
        <v>41063</v>
      </c>
      <c r="P9564" t="s">
        <v>52</v>
      </c>
      <c r="R9564" t="s">
        <v>71</v>
      </c>
      <c r="S9564" t="s">
        <v>1931</v>
      </c>
      <c r="T9564" t="s">
        <v>4210</v>
      </c>
      <c r="U9564" t="s">
        <v>4211</v>
      </c>
      <c r="V9564" t="s">
        <v>57</v>
      </c>
      <c r="W9564" s="6" t="s">
        <v>4212</v>
      </c>
      <c r="X9564" t="s">
        <v>146</v>
      </c>
      <c r="Y9564">
        <v>30</v>
      </c>
      <c r="Z9564">
        <v>20000</v>
      </c>
      <c r="AA9564" t="s">
        <v>87</v>
      </c>
      <c r="AB9564"/>
      <c r="AC9564" s="3">
        <v>282000</v>
      </c>
      <c r="AD9564" s="3">
        <v>14.1</v>
      </c>
      <c r="AE9564" s="3">
        <v>0.47</v>
      </c>
      <c r="AF9564" t="s">
        <v>307</v>
      </c>
      <c r="AG9564" t="s">
        <v>47</v>
      </c>
      <c r="AH9564" s="8">
        <v>2334</v>
      </c>
      <c r="AI9564" s="7">
        <v>17090</v>
      </c>
      <c r="AJ9564" s="9">
        <v>395.36</v>
      </c>
      <c r="AK9564" s="5">
        <f t="shared" si="283"/>
        <v>17</v>
      </c>
    </row>
    <row r="9565" spans="1:37" hidden="1" x14ac:dyDescent="0.3">
      <c r="A9565">
        <v>85864</v>
      </c>
      <c r="B9565" t="s">
        <v>2650</v>
      </c>
      <c r="C9565" t="s">
        <v>11327</v>
      </c>
      <c r="D9565" t="s">
        <v>15382</v>
      </c>
      <c r="E9565" t="s">
        <v>15383</v>
      </c>
      <c r="F9565" t="s">
        <v>87</v>
      </c>
      <c r="G9565" t="s">
        <v>33</v>
      </c>
      <c r="H9565" t="s">
        <v>1929</v>
      </c>
      <c r="I9565" t="s">
        <v>1930</v>
      </c>
      <c r="J9565" t="s">
        <v>2238</v>
      </c>
      <c r="K9565" s="2">
        <v>40911</v>
      </c>
      <c r="L9565" t="s">
        <v>1930</v>
      </c>
      <c r="M9565" s="4">
        <v>41123</v>
      </c>
      <c r="N9565" s="4">
        <v>41063</v>
      </c>
      <c r="O9565" s="1">
        <v>41063</v>
      </c>
      <c r="P9565" t="s">
        <v>52</v>
      </c>
      <c r="R9565" t="s">
        <v>53</v>
      </c>
      <c r="S9565" t="s">
        <v>1931</v>
      </c>
      <c r="T9565" t="s">
        <v>795</v>
      </c>
      <c r="U9565" t="s">
        <v>98</v>
      </c>
      <c r="V9565" t="s">
        <v>57</v>
      </c>
      <c r="W9565" s="6" t="s">
        <v>100</v>
      </c>
      <c r="X9565" t="s">
        <v>83</v>
      </c>
      <c r="Y9565">
        <v>90</v>
      </c>
      <c r="Z9565">
        <v>2067</v>
      </c>
      <c r="AA9565" t="s">
        <v>87</v>
      </c>
      <c r="AB9565"/>
      <c r="AC9565" s="3">
        <v>17858.88</v>
      </c>
      <c r="AD9565" s="3">
        <v>8.64</v>
      </c>
      <c r="AE9565" s="3">
        <v>0.1</v>
      </c>
      <c r="AF9565" t="s">
        <v>60</v>
      </c>
      <c r="AG9565" t="s">
        <v>47</v>
      </c>
      <c r="AH9565" s="8">
        <v>307</v>
      </c>
      <c r="AI9565" s="7">
        <v>17090</v>
      </c>
      <c r="AJ9565" s="9">
        <v>25.04</v>
      </c>
      <c r="AK9565" s="5">
        <f t="shared" si="283"/>
        <v>60</v>
      </c>
    </row>
    <row r="9566" spans="1:37" hidden="1" x14ac:dyDescent="0.3">
      <c r="A9566">
        <v>85865</v>
      </c>
      <c r="B9566" t="s">
        <v>4146</v>
      </c>
      <c r="C9566" t="s">
        <v>15384</v>
      </c>
      <c r="D9566" t="s">
        <v>15385</v>
      </c>
      <c r="E9566" t="s">
        <v>15386</v>
      </c>
      <c r="F9566" t="s">
        <v>94</v>
      </c>
      <c r="G9566" t="s">
        <v>33</v>
      </c>
      <c r="H9566" t="s">
        <v>1929</v>
      </c>
      <c r="I9566" t="s">
        <v>1930</v>
      </c>
      <c r="J9566" t="s">
        <v>36</v>
      </c>
      <c r="K9566" s="2">
        <v>41186</v>
      </c>
      <c r="L9566" t="s">
        <v>1930</v>
      </c>
      <c r="M9566" s="4">
        <v>41092</v>
      </c>
      <c r="N9566" s="4">
        <v>41067</v>
      </c>
      <c r="O9566" s="1">
        <v>41067</v>
      </c>
      <c r="P9566" t="s">
        <v>38</v>
      </c>
      <c r="R9566" t="s">
        <v>39</v>
      </c>
      <c r="S9566" t="s">
        <v>1931</v>
      </c>
      <c r="T9566" t="s">
        <v>65</v>
      </c>
      <c r="U9566" t="s">
        <v>66</v>
      </c>
      <c r="V9566" t="s">
        <v>67</v>
      </c>
      <c r="W9566" s="6" t="s">
        <v>44</v>
      </c>
      <c r="X9566" t="s">
        <v>45</v>
      </c>
      <c r="Y9566">
        <v>100</v>
      </c>
      <c r="Z9566">
        <v>5996</v>
      </c>
      <c r="AA9566" t="s">
        <v>94</v>
      </c>
      <c r="AB9566"/>
      <c r="AC9566" s="3">
        <v>479680</v>
      </c>
      <c r="AD9566" s="3">
        <v>80</v>
      </c>
      <c r="AE9566" s="3">
        <v>0.8</v>
      </c>
      <c r="AF9566" t="s">
        <v>4152</v>
      </c>
      <c r="AG9566" t="s">
        <v>47</v>
      </c>
      <c r="AH9566" s="8">
        <v>1363</v>
      </c>
      <c r="AI9566" s="7">
        <v>22171.8</v>
      </c>
      <c r="AJ9566" s="9">
        <v>672.51</v>
      </c>
      <c r="AK9566" s="5">
        <f t="shared" si="283"/>
        <v>25</v>
      </c>
    </row>
    <row r="9567" spans="1:37" hidden="1" x14ac:dyDescent="0.3">
      <c r="A9567">
        <v>85866</v>
      </c>
      <c r="B9567" t="s">
        <v>5381</v>
      </c>
      <c r="C9567" t="s">
        <v>12338</v>
      </c>
      <c r="D9567" t="s">
        <v>12348</v>
      </c>
      <c r="E9567" t="s">
        <v>12349</v>
      </c>
      <c r="F9567" t="s">
        <v>4295</v>
      </c>
      <c r="G9567" t="s">
        <v>33</v>
      </c>
      <c r="H9567" t="s">
        <v>1929</v>
      </c>
      <c r="I9567" t="s">
        <v>1930</v>
      </c>
      <c r="J9567" t="s">
        <v>36</v>
      </c>
      <c r="K9567" s="2">
        <v>40943</v>
      </c>
      <c r="L9567" t="s">
        <v>1930</v>
      </c>
      <c r="M9567" s="4">
        <v>41163</v>
      </c>
      <c r="N9567" s="4">
        <v>41163</v>
      </c>
      <c r="O9567" s="1">
        <v>41163</v>
      </c>
      <c r="P9567" t="s">
        <v>52</v>
      </c>
      <c r="R9567" t="s">
        <v>71</v>
      </c>
      <c r="S9567" t="s">
        <v>1931</v>
      </c>
      <c r="T9567" t="s">
        <v>73</v>
      </c>
      <c r="U9567" t="s">
        <v>74</v>
      </c>
      <c r="V9567" t="s">
        <v>57</v>
      </c>
      <c r="W9567" s="6" t="s">
        <v>75</v>
      </c>
      <c r="X9567" t="s">
        <v>76</v>
      </c>
      <c r="Y9567">
        <v>60</v>
      </c>
      <c r="Z9567">
        <v>900</v>
      </c>
      <c r="AA9567" t="s">
        <v>4295</v>
      </c>
      <c r="AB9567"/>
      <c r="AC9567" s="3">
        <v>2097</v>
      </c>
      <c r="AD9567" s="3">
        <v>2.33</v>
      </c>
      <c r="AE9567" s="3">
        <v>0.04</v>
      </c>
      <c r="AF9567" t="s">
        <v>12298</v>
      </c>
      <c r="AG9567" t="s">
        <v>109</v>
      </c>
      <c r="AH9567" s="8" t="s">
        <v>44</v>
      </c>
      <c r="AI9567" s="7" t="s">
        <v>44</v>
      </c>
      <c r="AJ9567" s="9">
        <v>2.94</v>
      </c>
      <c r="AK9567" s="5">
        <f t="shared" si="283"/>
        <v>0</v>
      </c>
    </row>
    <row r="9568" spans="1:37" hidden="1" x14ac:dyDescent="0.3">
      <c r="A9568">
        <v>85867</v>
      </c>
      <c r="B9568" t="s">
        <v>5381</v>
      </c>
      <c r="C9568" t="s">
        <v>12338</v>
      </c>
      <c r="D9568" t="s">
        <v>12348</v>
      </c>
      <c r="E9568" t="s">
        <v>12349</v>
      </c>
      <c r="F9568" t="s">
        <v>4295</v>
      </c>
      <c r="G9568" t="s">
        <v>33</v>
      </c>
      <c r="H9568" t="s">
        <v>1929</v>
      </c>
      <c r="I9568" t="s">
        <v>1930</v>
      </c>
      <c r="J9568" t="s">
        <v>36</v>
      </c>
      <c r="K9568" s="2">
        <v>40943</v>
      </c>
      <c r="L9568" t="s">
        <v>1930</v>
      </c>
      <c r="M9568" s="4">
        <v>41163</v>
      </c>
      <c r="N9568" s="4">
        <v>41163</v>
      </c>
      <c r="O9568" s="1">
        <v>41163</v>
      </c>
      <c r="P9568" t="s">
        <v>52</v>
      </c>
      <c r="R9568" t="s">
        <v>71</v>
      </c>
      <c r="S9568" t="s">
        <v>1931</v>
      </c>
      <c r="T9568" t="s">
        <v>332</v>
      </c>
      <c r="U9568" t="s">
        <v>242</v>
      </c>
      <c r="V9568" t="s">
        <v>57</v>
      </c>
      <c r="W9568" s="6" t="s">
        <v>244</v>
      </c>
      <c r="X9568" t="s">
        <v>76</v>
      </c>
      <c r="Y9568">
        <v>30</v>
      </c>
      <c r="Z9568">
        <v>120</v>
      </c>
      <c r="AA9568" t="s">
        <v>4295</v>
      </c>
      <c r="AB9568"/>
      <c r="AC9568" s="3">
        <v>660</v>
      </c>
      <c r="AD9568" s="3">
        <v>5.5</v>
      </c>
      <c r="AE9568" s="3">
        <v>0.18</v>
      </c>
      <c r="AF9568" t="s">
        <v>307</v>
      </c>
      <c r="AG9568" t="s">
        <v>109</v>
      </c>
      <c r="AH9568" s="8" t="s">
        <v>44</v>
      </c>
      <c r="AI9568" s="7" t="s">
        <v>44</v>
      </c>
      <c r="AJ9568" s="9">
        <v>0.93</v>
      </c>
      <c r="AK9568" s="5">
        <f t="shared" si="283"/>
        <v>0</v>
      </c>
    </row>
    <row r="9569" spans="1:37" hidden="1" x14ac:dyDescent="0.3">
      <c r="A9569">
        <v>85868</v>
      </c>
      <c r="B9569" t="s">
        <v>5381</v>
      </c>
      <c r="C9569" t="s">
        <v>12338</v>
      </c>
      <c r="D9569" t="s">
        <v>12348</v>
      </c>
      <c r="E9569" t="s">
        <v>12349</v>
      </c>
      <c r="F9569" t="s">
        <v>4295</v>
      </c>
      <c r="G9569" t="s">
        <v>33</v>
      </c>
      <c r="H9569" t="s">
        <v>1929</v>
      </c>
      <c r="I9569" t="s">
        <v>1930</v>
      </c>
      <c r="J9569" t="s">
        <v>36</v>
      </c>
      <c r="K9569" s="2">
        <v>40943</v>
      </c>
      <c r="L9569" t="s">
        <v>1930</v>
      </c>
      <c r="M9569" s="4">
        <v>41163</v>
      </c>
      <c r="N9569" s="4">
        <v>41163</v>
      </c>
      <c r="O9569" s="1">
        <v>41163</v>
      </c>
      <c r="P9569" t="s">
        <v>52</v>
      </c>
      <c r="R9569" t="s">
        <v>71</v>
      </c>
      <c r="S9569" t="s">
        <v>1931</v>
      </c>
      <c r="T9569" t="s">
        <v>249</v>
      </c>
      <c r="U9569" t="s">
        <v>89</v>
      </c>
      <c r="V9569" t="s">
        <v>57</v>
      </c>
      <c r="W9569" s="6" t="s">
        <v>244</v>
      </c>
      <c r="X9569" t="s">
        <v>76</v>
      </c>
      <c r="Y9569">
        <v>60</v>
      </c>
      <c r="Z9569">
        <v>1300</v>
      </c>
      <c r="AA9569" t="s">
        <v>4295</v>
      </c>
      <c r="AB9569"/>
      <c r="AC9569" s="3">
        <v>8853</v>
      </c>
      <c r="AD9569" s="3">
        <v>6.81</v>
      </c>
      <c r="AE9569" s="3">
        <v>0.11</v>
      </c>
      <c r="AF9569" t="s">
        <v>554</v>
      </c>
      <c r="AG9569" t="s">
        <v>109</v>
      </c>
      <c r="AH9569" s="8" t="s">
        <v>44</v>
      </c>
      <c r="AI9569" s="7" t="s">
        <v>44</v>
      </c>
      <c r="AJ9569" s="9">
        <v>12.41</v>
      </c>
      <c r="AK9569" s="5">
        <f t="shared" si="283"/>
        <v>0</v>
      </c>
    </row>
    <row r="9570" spans="1:37" hidden="1" x14ac:dyDescent="0.3">
      <c r="A9570">
        <v>85869</v>
      </c>
      <c r="B9570" t="s">
        <v>4368</v>
      </c>
      <c r="C9570" t="s">
        <v>11293</v>
      </c>
      <c r="D9570" t="s">
        <v>11336</v>
      </c>
      <c r="E9570" t="s">
        <v>11337</v>
      </c>
      <c r="F9570" t="s">
        <v>155</v>
      </c>
      <c r="G9570" t="s">
        <v>33</v>
      </c>
      <c r="H9570" t="s">
        <v>1929</v>
      </c>
      <c r="I9570" t="s">
        <v>1930</v>
      </c>
      <c r="J9570" t="s">
        <v>310</v>
      </c>
      <c r="K9570" s="2">
        <v>40643</v>
      </c>
      <c r="L9570" t="s">
        <v>1930</v>
      </c>
      <c r="M9570" s="4">
        <v>41198</v>
      </c>
      <c r="N9570" s="4">
        <v>41087</v>
      </c>
      <c r="O9570" s="1">
        <v>41087</v>
      </c>
      <c r="P9570" t="s">
        <v>52</v>
      </c>
      <c r="R9570" t="s">
        <v>71</v>
      </c>
      <c r="S9570" t="s">
        <v>1931</v>
      </c>
      <c r="T9570" t="s">
        <v>2520</v>
      </c>
      <c r="U9570" t="s">
        <v>850</v>
      </c>
      <c r="V9570" t="s">
        <v>57</v>
      </c>
      <c r="W9570" s="6" t="s">
        <v>2007</v>
      </c>
      <c r="X9570" t="s">
        <v>146</v>
      </c>
      <c r="Y9570">
        <v>60</v>
      </c>
      <c r="Z9570">
        <v>2699</v>
      </c>
      <c r="AA9570" t="s">
        <v>155</v>
      </c>
      <c r="AB9570"/>
      <c r="AC9570" s="3">
        <v>7962.05</v>
      </c>
      <c r="AD9570" s="3">
        <v>2.95</v>
      </c>
      <c r="AE9570" s="3">
        <v>0.05</v>
      </c>
      <c r="AF9570" t="s">
        <v>605</v>
      </c>
      <c r="AG9570" t="s">
        <v>109</v>
      </c>
      <c r="AH9570" s="8" t="s">
        <v>44</v>
      </c>
      <c r="AI9570" s="7" t="s">
        <v>44</v>
      </c>
      <c r="AJ9570" s="9">
        <v>13.14</v>
      </c>
      <c r="AK9570" s="5">
        <f t="shared" si="283"/>
        <v>111</v>
      </c>
    </row>
    <row r="9571" spans="1:37" hidden="1" x14ac:dyDescent="0.3">
      <c r="A9571">
        <v>85870</v>
      </c>
      <c r="B9571" t="s">
        <v>2650</v>
      </c>
      <c r="C9571" t="s">
        <v>11268</v>
      </c>
      <c r="D9571" t="s">
        <v>14884</v>
      </c>
      <c r="E9571" t="s">
        <v>14885</v>
      </c>
      <c r="F9571" t="s">
        <v>87</v>
      </c>
      <c r="G9571" t="s">
        <v>33</v>
      </c>
      <c r="H9571" t="s">
        <v>1929</v>
      </c>
      <c r="I9571" t="s">
        <v>1930</v>
      </c>
      <c r="J9571" t="s">
        <v>2238</v>
      </c>
      <c r="K9571" s="2">
        <v>40767</v>
      </c>
      <c r="L9571" t="s">
        <v>1930</v>
      </c>
      <c r="M9571" s="4">
        <v>41080</v>
      </c>
      <c r="N9571" s="4">
        <v>41063</v>
      </c>
      <c r="O9571" s="1">
        <v>41063</v>
      </c>
      <c r="P9571" t="s">
        <v>52</v>
      </c>
      <c r="R9571" t="s">
        <v>71</v>
      </c>
      <c r="S9571" t="s">
        <v>1931</v>
      </c>
      <c r="T9571" t="s">
        <v>73</v>
      </c>
      <c r="U9571" t="s">
        <v>74</v>
      </c>
      <c r="V9571" t="s">
        <v>57</v>
      </c>
      <c r="W9571" s="6" t="s">
        <v>75</v>
      </c>
      <c r="X9571" t="s">
        <v>76</v>
      </c>
      <c r="Y9571">
        <v>60</v>
      </c>
      <c r="Z9571">
        <v>22100</v>
      </c>
      <c r="AA9571" t="s">
        <v>87</v>
      </c>
      <c r="AB9571"/>
      <c r="AC9571" s="3">
        <v>51493</v>
      </c>
      <c r="AD9571" s="3">
        <v>2.33</v>
      </c>
      <c r="AE9571" s="3">
        <v>0.04</v>
      </c>
      <c r="AF9571" t="s">
        <v>605</v>
      </c>
      <c r="AG9571" t="s">
        <v>109</v>
      </c>
      <c r="AH9571" s="8" t="s">
        <v>44</v>
      </c>
      <c r="AI9571" s="7" t="s">
        <v>44</v>
      </c>
      <c r="AJ9571" s="9">
        <v>72.19</v>
      </c>
      <c r="AK9571" s="5">
        <f t="shared" si="283"/>
        <v>17</v>
      </c>
    </row>
    <row r="9572" spans="1:37" hidden="1" x14ac:dyDescent="0.3">
      <c r="A9572">
        <v>85871</v>
      </c>
      <c r="B9572" t="s">
        <v>4164</v>
      </c>
      <c r="C9572" t="s">
        <v>11321</v>
      </c>
      <c r="D9572" t="s">
        <v>13131</v>
      </c>
      <c r="E9572" t="s">
        <v>13132</v>
      </c>
      <c r="F9572" t="s">
        <v>455</v>
      </c>
      <c r="G9572" t="s">
        <v>33</v>
      </c>
      <c r="H9572" t="s">
        <v>1929</v>
      </c>
      <c r="I9572" t="s">
        <v>1930</v>
      </c>
      <c r="J9572" t="s">
        <v>310</v>
      </c>
      <c r="K9572" t="s">
        <v>11324</v>
      </c>
      <c r="L9572" t="s">
        <v>1930</v>
      </c>
      <c r="M9572" s="4">
        <v>41128</v>
      </c>
      <c r="N9572" s="4">
        <v>41114</v>
      </c>
      <c r="O9572" s="1">
        <v>41114</v>
      </c>
      <c r="P9572" t="s">
        <v>52</v>
      </c>
      <c r="R9572" t="s">
        <v>53</v>
      </c>
      <c r="S9572" t="s">
        <v>1931</v>
      </c>
      <c r="T9572" t="s">
        <v>4349</v>
      </c>
      <c r="U9572" t="s">
        <v>89</v>
      </c>
      <c r="V9572" t="s">
        <v>57</v>
      </c>
      <c r="W9572" s="6" t="s">
        <v>58</v>
      </c>
      <c r="X9572" t="s">
        <v>90</v>
      </c>
      <c r="Y9572">
        <v>240</v>
      </c>
      <c r="Z9572">
        <v>1600</v>
      </c>
      <c r="AA9572" t="s">
        <v>455</v>
      </c>
      <c r="AB9572"/>
      <c r="AC9572" s="3">
        <v>3360</v>
      </c>
      <c r="AD9572" s="3">
        <v>2.1</v>
      </c>
      <c r="AE9572" s="3">
        <v>0.01</v>
      </c>
      <c r="AF9572" t="s">
        <v>60</v>
      </c>
      <c r="AG9572" t="s">
        <v>109</v>
      </c>
      <c r="AH9572" s="8" t="s">
        <v>44</v>
      </c>
      <c r="AI9572" s="7" t="s">
        <v>44</v>
      </c>
      <c r="AJ9572" s="9">
        <v>4.71</v>
      </c>
      <c r="AK9572" s="5">
        <f t="shared" si="283"/>
        <v>14</v>
      </c>
    </row>
    <row r="9573" spans="1:37" hidden="1" x14ac:dyDescent="0.3">
      <c r="A9573">
        <v>85872</v>
      </c>
      <c r="B9573" t="s">
        <v>4415</v>
      </c>
      <c r="C9573" t="s">
        <v>13144</v>
      </c>
      <c r="D9573" t="s">
        <v>13827</v>
      </c>
      <c r="E9573" t="s">
        <v>13828</v>
      </c>
      <c r="F9573" t="s">
        <v>105</v>
      </c>
      <c r="G9573" t="s">
        <v>33</v>
      </c>
      <c r="H9573" t="s">
        <v>1929</v>
      </c>
      <c r="I9573" t="s">
        <v>1930</v>
      </c>
      <c r="J9573" t="s">
        <v>310</v>
      </c>
      <c r="K9573" t="s">
        <v>10525</v>
      </c>
      <c r="L9573" t="s">
        <v>1930</v>
      </c>
      <c r="M9573" s="4">
        <v>41122</v>
      </c>
      <c r="N9573" s="4">
        <v>41115</v>
      </c>
      <c r="O9573" s="1">
        <v>41115</v>
      </c>
      <c r="P9573" t="s">
        <v>52</v>
      </c>
      <c r="R9573" t="s">
        <v>71</v>
      </c>
      <c r="S9573" t="s">
        <v>1931</v>
      </c>
      <c r="T9573" t="s">
        <v>332</v>
      </c>
      <c r="U9573" t="s">
        <v>242</v>
      </c>
      <c r="V9573" t="s">
        <v>57</v>
      </c>
      <c r="W9573" s="6" t="s">
        <v>244</v>
      </c>
      <c r="X9573" t="s">
        <v>76</v>
      </c>
      <c r="Y9573">
        <v>30</v>
      </c>
      <c r="Z9573">
        <v>10000</v>
      </c>
      <c r="AA9573" t="s">
        <v>105</v>
      </c>
      <c r="AB9573"/>
      <c r="AC9573" s="3">
        <v>55000</v>
      </c>
      <c r="AD9573" s="3">
        <v>5.5</v>
      </c>
      <c r="AE9573" s="3">
        <v>0.18</v>
      </c>
      <c r="AF9573" t="s">
        <v>60</v>
      </c>
      <c r="AG9573" t="s">
        <v>109</v>
      </c>
      <c r="AH9573" s="8" t="s">
        <v>44</v>
      </c>
      <c r="AI9573" s="7" t="s">
        <v>44</v>
      </c>
      <c r="AJ9573" s="9">
        <v>77.11</v>
      </c>
      <c r="AK9573" s="5">
        <f t="shared" si="283"/>
        <v>7</v>
      </c>
    </row>
    <row r="9574" spans="1:37" hidden="1" x14ac:dyDescent="0.3">
      <c r="A9574">
        <v>85873</v>
      </c>
      <c r="B9574" t="s">
        <v>4415</v>
      </c>
      <c r="C9574" t="s">
        <v>11257</v>
      </c>
      <c r="D9574" t="s">
        <v>15387</v>
      </c>
      <c r="E9574" t="s">
        <v>15388</v>
      </c>
      <c r="F9574" t="s">
        <v>105</v>
      </c>
      <c r="G9574" t="s">
        <v>33</v>
      </c>
      <c r="H9574" t="s">
        <v>1929</v>
      </c>
      <c r="I9574" t="s">
        <v>1930</v>
      </c>
      <c r="J9574" t="s">
        <v>310</v>
      </c>
      <c r="K9574" t="s">
        <v>11219</v>
      </c>
      <c r="L9574" t="s">
        <v>1930</v>
      </c>
      <c r="M9574" s="4">
        <v>41136</v>
      </c>
      <c r="N9574" s="4">
        <v>41115</v>
      </c>
      <c r="O9574" s="1">
        <v>41115</v>
      </c>
      <c r="P9574" t="s">
        <v>52</v>
      </c>
      <c r="R9574" t="s">
        <v>53</v>
      </c>
      <c r="S9574" t="s">
        <v>1931</v>
      </c>
      <c r="T9574" t="s">
        <v>4517</v>
      </c>
      <c r="U9574" t="s">
        <v>56</v>
      </c>
      <c r="V9574" t="s">
        <v>57</v>
      </c>
      <c r="W9574" s="6" t="s">
        <v>58</v>
      </c>
      <c r="X9574" t="s">
        <v>59</v>
      </c>
      <c r="Y9574">
        <v>240</v>
      </c>
      <c r="Z9574">
        <v>29504</v>
      </c>
      <c r="AA9574" t="s">
        <v>105</v>
      </c>
      <c r="AB9574"/>
      <c r="AC9574" s="3">
        <v>57532.800000000003</v>
      </c>
      <c r="AD9574" s="3">
        <v>1.95</v>
      </c>
      <c r="AE9574" s="3">
        <v>0.01</v>
      </c>
      <c r="AF9574" t="s">
        <v>60</v>
      </c>
      <c r="AG9574" t="s">
        <v>47</v>
      </c>
      <c r="AH9574" s="8">
        <v>10913</v>
      </c>
      <c r="AI9574" s="7">
        <v>3853.89</v>
      </c>
      <c r="AJ9574" s="9">
        <v>94.93</v>
      </c>
      <c r="AK9574" s="5">
        <f t="shared" si="283"/>
        <v>21</v>
      </c>
    </row>
    <row r="9575" spans="1:37" hidden="1" x14ac:dyDescent="0.3">
      <c r="A9575">
        <v>85874</v>
      </c>
      <c r="B9575" t="s">
        <v>2650</v>
      </c>
      <c r="C9575" t="s">
        <v>11327</v>
      </c>
      <c r="D9575" t="s">
        <v>15389</v>
      </c>
      <c r="E9575" t="s">
        <v>15390</v>
      </c>
      <c r="F9575" t="s">
        <v>87</v>
      </c>
      <c r="G9575" t="s">
        <v>33</v>
      </c>
      <c r="H9575" t="s">
        <v>1929</v>
      </c>
      <c r="I9575" t="s">
        <v>1930</v>
      </c>
      <c r="J9575" t="s">
        <v>2238</v>
      </c>
      <c r="K9575" s="2">
        <v>40911</v>
      </c>
      <c r="L9575" t="s">
        <v>1930</v>
      </c>
      <c r="M9575" s="4">
        <v>41123</v>
      </c>
      <c r="N9575" s="4">
        <v>41099</v>
      </c>
      <c r="O9575" s="1">
        <v>41099</v>
      </c>
      <c r="P9575" t="s">
        <v>52</v>
      </c>
      <c r="R9575" t="s">
        <v>71</v>
      </c>
      <c r="S9575" t="s">
        <v>1931</v>
      </c>
      <c r="T9575" t="s">
        <v>563</v>
      </c>
      <c r="U9575" t="s">
        <v>564</v>
      </c>
      <c r="V9575" t="s">
        <v>57</v>
      </c>
      <c r="W9575" s="6" t="s">
        <v>565</v>
      </c>
      <c r="X9575" t="s">
        <v>146</v>
      </c>
      <c r="Y9575">
        <v>60</v>
      </c>
      <c r="Z9575">
        <v>180000</v>
      </c>
      <c r="AA9575" t="s">
        <v>87</v>
      </c>
      <c r="AB9575"/>
      <c r="AC9575" s="3">
        <v>1765800</v>
      </c>
      <c r="AD9575" s="3">
        <v>9.81</v>
      </c>
      <c r="AE9575" s="3">
        <v>0.16</v>
      </c>
      <c r="AF9575" t="s">
        <v>60</v>
      </c>
      <c r="AG9575" t="s">
        <v>47</v>
      </c>
      <c r="AH9575" s="8">
        <v>23096</v>
      </c>
      <c r="AI9575" s="7">
        <v>21347.13</v>
      </c>
      <c r="AJ9575" s="9">
        <v>2475.65</v>
      </c>
      <c r="AK9575" s="5">
        <f t="shared" si="283"/>
        <v>24</v>
      </c>
    </row>
    <row r="9576" spans="1:37" hidden="1" x14ac:dyDescent="0.3">
      <c r="A9576">
        <v>85875</v>
      </c>
      <c r="B9576" t="s">
        <v>4164</v>
      </c>
      <c r="C9576" t="s">
        <v>11321</v>
      </c>
      <c r="D9576" t="s">
        <v>15391</v>
      </c>
      <c r="E9576" t="s">
        <v>15392</v>
      </c>
      <c r="F9576" t="s">
        <v>455</v>
      </c>
      <c r="G9576" t="s">
        <v>33</v>
      </c>
      <c r="H9576" t="s">
        <v>1929</v>
      </c>
      <c r="I9576" t="s">
        <v>1930</v>
      </c>
      <c r="J9576" t="s">
        <v>310</v>
      </c>
      <c r="K9576" t="s">
        <v>11324</v>
      </c>
      <c r="L9576" t="s">
        <v>1930</v>
      </c>
      <c r="M9576" s="4">
        <v>41156</v>
      </c>
      <c r="N9576" s="4">
        <v>41143</v>
      </c>
      <c r="O9576" s="1">
        <v>41143</v>
      </c>
      <c r="P9576" t="s">
        <v>52</v>
      </c>
      <c r="R9576" t="s">
        <v>71</v>
      </c>
      <c r="S9576" t="s">
        <v>1931</v>
      </c>
      <c r="T9576" t="s">
        <v>249</v>
      </c>
      <c r="U9576" t="s">
        <v>89</v>
      </c>
      <c r="V9576" t="s">
        <v>57</v>
      </c>
      <c r="W9576" s="6" t="s">
        <v>244</v>
      </c>
      <c r="X9576" t="s">
        <v>76</v>
      </c>
      <c r="Y9576">
        <v>60</v>
      </c>
      <c r="Z9576">
        <v>43020</v>
      </c>
      <c r="AA9576" t="s">
        <v>455</v>
      </c>
      <c r="AB9576"/>
      <c r="AC9576" s="3">
        <v>302000.40000000002</v>
      </c>
      <c r="AD9576" s="3">
        <v>7.02</v>
      </c>
      <c r="AE9576" s="3">
        <v>0.12</v>
      </c>
      <c r="AF9576" t="s">
        <v>307</v>
      </c>
      <c r="AG9576" t="s">
        <v>47</v>
      </c>
      <c r="AH9576" s="8">
        <v>22479</v>
      </c>
      <c r="AI9576" s="7">
        <v>6483.81</v>
      </c>
      <c r="AJ9576" s="9">
        <v>423.4</v>
      </c>
      <c r="AK9576" s="5">
        <f t="shared" si="283"/>
        <v>13</v>
      </c>
    </row>
    <row r="9577" spans="1:37" hidden="1" x14ac:dyDescent="0.3">
      <c r="A9577">
        <v>85876</v>
      </c>
      <c r="B9577" t="s">
        <v>4311</v>
      </c>
      <c r="C9577" t="s">
        <v>11351</v>
      </c>
      <c r="D9577" t="s">
        <v>15393</v>
      </c>
      <c r="E9577" t="s">
        <v>15394</v>
      </c>
      <c r="F9577" t="s">
        <v>809</v>
      </c>
      <c r="G9577" t="s">
        <v>33</v>
      </c>
      <c r="H9577" t="s">
        <v>1929</v>
      </c>
      <c r="I9577" t="s">
        <v>1930</v>
      </c>
      <c r="J9577" t="s">
        <v>310</v>
      </c>
      <c r="K9577" t="s">
        <v>11308</v>
      </c>
      <c r="L9577" t="s">
        <v>1930</v>
      </c>
      <c r="M9577" s="4">
        <v>41157</v>
      </c>
      <c r="N9577" s="4">
        <v>41120</v>
      </c>
      <c r="O9577" s="1">
        <v>41120</v>
      </c>
      <c r="P9577" t="s">
        <v>52</v>
      </c>
      <c r="R9577" t="s">
        <v>71</v>
      </c>
      <c r="S9577" t="s">
        <v>1931</v>
      </c>
      <c r="T9577" t="s">
        <v>563</v>
      </c>
      <c r="U9577" t="s">
        <v>564</v>
      </c>
      <c r="V9577" t="s">
        <v>57</v>
      </c>
      <c r="W9577" s="6" t="s">
        <v>565</v>
      </c>
      <c r="X9577" t="s">
        <v>146</v>
      </c>
      <c r="Y9577">
        <v>60</v>
      </c>
      <c r="Z9577">
        <v>4879</v>
      </c>
      <c r="AA9577" t="s">
        <v>809</v>
      </c>
      <c r="AB9577"/>
      <c r="AC9577" s="3">
        <v>47862.99</v>
      </c>
      <c r="AD9577" s="3">
        <v>9.81</v>
      </c>
      <c r="AE9577" s="3">
        <v>0.16</v>
      </c>
      <c r="AF9577" t="s">
        <v>307</v>
      </c>
      <c r="AG9577" t="s">
        <v>47</v>
      </c>
      <c r="AH9577" s="8">
        <v>637</v>
      </c>
      <c r="AI9577" s="7">
        <v>5081.05</v>
      </c>
      <c r="AJ9577" s="9">
        <v>67.099999999999994</v>
      </c>
      <c r="AK9577" s="5">
        <f t="shared" si="283"/>
        <v>37</v>
      </c>
    </row>
    <row r="9578" spans="1:37" hidden="1" x14ac:dyDescent="0.3">
      <c r="A9578">
        <v>85877</v>
      </c>
      <c r="B9578" t="s">
        <v>4368</v>
      </c>
      <c r="C9578" t="s">
        <v>11293</v>
      </c>
      <c r="D9578" t="s">
        <v>13835</v>
      </c>
      <c r="E9578" t="s">
        <v>13836</v>
      </c>
      <c r="F9578" t="s">
        <v>155</v>
      </c>
      <c r="G9578" t="s">
        <v>33</v>
      </c>
      <c r="H9578" t="s">
        <v>1929</v>
      </c>
      <c r="I9578" t="s">
        <v>1930</v>
      </c>
      <c r="J9578" t="s">
        <v>310</v>
      </c>
      <c r="K9578" s="2">
        <v>40643</v>
      </c>
      <c r="L9578" t="s">
        <v>1930</v>
      </c>
      <c r="M9578" s="4">
        <v>41198</v>
      </c>
      <c r="N9578" s="4">
        <v>41113</v>
      </c>
      <c r="O9578" s="1">
        <v>41113</v>
      </c>
      <c r="P9578" t="s">
        <v>52</v>
      </c>
      <c r="R9578" t="s">
        <v>71</v>
      </c>
      <c r="S9578" t="s">
        <v>1931</v>
      </c>
      <c r="T9578" t="s">
        <v>305</v>
      </c>
      <c r="U9578" t="s">
        <v>98</v>
      </c>
      <c r="V9578" t="s">
        <v>57</v>
      </c>
      <c r="W9578" s="6" t="s">
        <v>306</v>
      </c>
      <c r="X9578" t="s">
        <v>76</v>
      </c>
      <c r="Y9578">
        <v>30</v>
      </c>
      <c r="Z9578">
        <v>17422</v>
      </c>
      <c r="AA9578" t="s">
        <v>155</v>
      </c>
      <c r="AB9578"/>
      <c r="AC9578" s="3">
        <v>66377.820000000007</v>
      </c>
      <c r="AD9578" s="3">
        <v>3.81</v>
      </c>
      <c r="AE9578" s="3">
        <v>0.13</v>
      </c>
      <c r="AF9578" t="s">
        <v>60</v>
      </c>
      <c r="AG9578" t="s">
        <v>109</v>
      </c>
      <c r="AH9578" s="8" t="s">
        <v>44</v>
      </c>
      <c r="AI9578" s="7" t="s">
        <v>44</v>
      </c>
      <c r="AJ9578" s="9">
        <v>109.52</v>
      </c>
      <c r="AK9578" s="5">
        <f t="shared" si="283"/>
        <v>85</v>
      </c>
    </row>
    <row r="9579" spans="1:37" hidden="1" x14ac:dyDescent="0.3">
      <c r="A9579">
        <v>85878</v>
      </c>
      <c r="B9579" t="s">
        <v>4244</v>
      </c>
      <c r="C9579" t="s">
        <v>11318</v>
      </c>
      <c r="D9579" t="s">
        <v>15395</v>
      </c>
      <c r="E9579" t="s">
        <v>15396</v>
      </c>
      <c r="F9579" t="s">
        <v>32</v>
      </c>
      <c r="G9579" t="s">
        <v>33</v>
      </c>
      <c r="H9579" t="s">
        <v>1929</v>
      </c>
      <c r="I9579" t="s">
        <v>1930</v>
      </c>
      <c r="J9579" t="s">
        <v>36</v>
      </c>
      <c r="K9579" s="2">
        <v>40858</v>
      </c>
      <c r="L9579" t="s">
        <v>1930</v>
      </c>
      <c r="M9579" s="4">
        <v>41121</v>
      </c>
      <c r="N9579" s="4">
        <v>41121</v>
      </c>
      <c r="O9579" s="1">
        <v>41121</v>
      </c>
      <c r="P9579" t="s">
        <v>52</v>
      </c>
      <c r="R9579" t="s">
        <v>71</v>
      </c>
      <c r="S9579" t="s">
        <v>1931</v>
      </c>
      <c r="T9579" t="s">
        <v>143</v>
      </c>
      <c r="U9579" t="s">
        <v>144</v>
      </c>
      <c r="V9579" t="s">
        <v>57</v>
      </c>
      <c r="W9579" s="6" t="s">
        <v>145</v>
      </c>
      <c r="X9579" t="s">
        <v>146</v>
      </c>
      <c r="Y9579">
        <v>60</v>
      </c>
      <c r="Z9579">
        <v>45000</v>
      </c>
      <c r="AA9579" t="s">
        <v>32</v>
      </c>
      <c r="AB9579"/>
      <c r="AC9579" s="3">
        <v>347400</v>
      </c>
      <c r="AD9579" s="3">
        <v>7.72</v>
      </c>
      <c r="AE9579" s="3">
        <v>0.13</v>
      </c>
      <c r="AF9579" t="s">
        <v>60</v>
      </c>
      <c r="AG9579" t="s">
        <v>47</v>
      </c>
      <c r="AH9579" s="8">
        <v>4050</v>
      </c>
      <c r="AI9579" s="7">
        <v>11592.26</v>
      </c>
      <c r="AJ9579" s="9">
        <v>487.05</v>
      </c>
      <c r="AK9579" s="5">
        <f t="shared" si="283"/>
        <v>0</v>
      </c>
    </row>
    <row r="9580" spans="1:37" hidden="1" x14ac:dyDescent="0.3">
      <c r="A9580">
        <v>85879</v>
      </c>
      <c r="B9580" t="s">
        <v>4415</v>
      </c>
      <c r="C9580" t="s">
        <v>13144</v>
      </c>
      <c r="D9580" t="s">
        <v>13145</v>
      </c>
      <c r="E9580" t="s">
        <v>13146</v>
      </c>
      <c r="F9580" t="s">
        <v>105</v>
      </c>
      <c r="G9580" t="s">
        <v>33</v>
      </c>
      <c r="H9580" t="s">
        <v>1929</v>
      </c>
      <c r="I9580" t="s">
        <v>1930</v>
      </c>
      <c r="J9580" t="s">
        <v>310</v>
      </c>
      <c r="K9580" t="s">
        <v>10525</v>
      </c>
      <c r="L9580" t="s">
        <v>1930</v>
      </c>
      <c r="M9580" s="4">
        <v>41152</v>
      </c>
      <c r="N9580" s="4">
        <v>41143</v>
      </c>
      <c r="O9580" s="1">
        <v>41143</v>
      </c>
      <c r="P9580" t="s">
        <v>52</v>
      </c>
      <c r="R9580" t="s">
        <v>71</v>
      </c>
      <c r="S9580" t="s">
        <v>1931</v>
      </c>
      <c r="T9580" t="s">
        <v>2634</v>
      </c>
      <c r="U9580" t="s">
        <v>536</v>
      </c>
      <c r="V9580" t="s">
        <v>57</v>
      </c>
      <c r="W9580" s="6" t="s">
        <v>2635</v>
      </c>
      <c r="X9580" t="s">
        <v>146</v>
      </c>
      <c r="Y9580">
        <v>30</v>
      </c>
      <c r="Z9580">
        <v>66931</v>
      </c>
      <c r="AA9580" t="s">
        <v>105</v>
      </c>
      <c r="AB9580"/>
      <c r="AC9580" s="3">
        <v>475879.41</v>
      </c>
      <c r="AD9580" s="3">
        <v>7.11</v>
      </c>
      <c r="AE9580" s="3">
        <v>0.24</v>
      </c>
      <c r="AF9580" t="s">
        <v>307</v>
      </c>
      <c r="AG9580" t="s">
        <v>109</v>
      </c>
      <c r="AH9580" s="8" t="s">
        <v>44</v>
      </c>
      <c r="AI9580" s="7" t="s">
        <v>44</v>
      </c>
      <c r="AJ9580" s="9">
        <v>667.18</v>
      </c>
      <c r="AK9580" s="5">
        <f t="shared" si="283"/>
        <v>9</v>
      </c>
    </row>
    <row r="9581" spans="1:37" hidden="1" x14ac:dyDescent="0.3">
      <c r="A9581">
        <v>85880</v>
      </c>
      <c r="B9581" t="s">
        <v>2650</v>
      </c>
      <c r="C9581" t="s">
        <v>11327</v>
      </c>
      <c r="D9581" t="s">
        <v>15397</v>
      </c>
      <c r="E9581" t="s">
        <v>15398</v>
      </c>
      <c r="F9581" t="s">
        <v>87</v>
      </c>
      <c r="G9581" t="s">
        <v>33</v>
      </c>
      <c r="H9581" t="s">
        <v>1929</v>
      </c>
      <c r="I9581" t="s">
        <v>1930</v>
      </c>
      <c r="J9581" t="s">
        <v>2238</v>
      </c>
      <c r="K9581" s="2">
        <v>40911</v>
      </c>
      <c r="L9581" t="s">
        <v>1930</v>
      </c>
      <c r="M9581" s="4">
        <v>41123</v>
      </c>
      <c r="N9581" s="4">
        <v>41114</v>
      </c>
      <c r="O9581" s="1">
        <v>41114</v>
      </c>
      <c r="P9581" t="s">
        <v>52</v>
      </c>
      <c r="R9581" t="s">
        <v>71</v>
      </c>
      <c r="S9581" t="s">
        <v>1931</v>
      </c>
      <c r="T9581" t="s">
        <v>614</v>
      </c>
      <c r="U9581" t="s">
        <v>357</v>
      </c>
      <c r="V9581" t="s">
        <v>57</v>
      </c>
      <c r="W9581" s="6" t="s">
        <v>244</v>
      </c>
      <c r="X9581" t="s">
        <v>76</v>
      </c>
      <c r="Y9581">
        <v>60</v>
      </c>
      <c r="Z9581">
        <v>6100</v>
      </c>
      <c r="AA9581" t="s">
        <v>87</v>
      </c>
      <c r="AB9581"/>
      <c r="AC9581" s="3">
        <v>79056</v>
      </c>
      <c r="AD9581" s="3">
        <v>12.96</v>
      </c>
      <c r="AE9581" s="3">
        <v>0.22</v>
      </c>
      <c r="AF9581" t="s">
        <v>307</v>
      </c>
      <c r="AG9581" t="s">
        <v>47</v>
      </c>
      <c r="AH9581" s="8">
        <v>681</v>
      </c>
      <c r="AI9581" s="7">
        <v>16532.5</v>
      </c>
      <c r="AJ9581" s="9">
        <v>110.84</v>
      </c>
      <c r="AK9581" s="5">
        <f t="shared" si="283"/>
        <v>9</v>
      </c>
    </row>
    <row r="9582" spans="1:37" hidden="1" x14ac:dyDescent="0.3">
      <c r="A9582">
        <v>85881</v>
      </c>
      <c r="B9582" t="s">
        <v>2650</v>
      </c>
      <c r="C9582" t="s">
        <v>11327</v>
      </c>
      <c r="D9582" t="s">
        <v>13147</v>
      </c>
      <c r="E9582" t="s">
        <v>13148</v>
      </c>
      <c r="F9582" t="s">
        <v>87</v>
      </c>
      <c r="G9582" t="s">
        <v>33</v>
      </c>
      <c r="H9582" t="s">
        <v>1929</v>
      </c>
      <c r="I9582" t="s">
        <v>1930</v>
      </c>
      <c r="J9582" t="s">
        <v>2238</v>
      </c>
      <c r="K9582" s="2">
        <v>40911</v>
      </c>
      <c r="L9582" t="s">
        <v>1930</v>
      </c>
      <c r="M9582" s="4">
        <v>41123</v>
      </c>
      <c r="N9582" s="4">
        <v>41114</v>
      </c>
      <c r="O9582" s="1">
        <v>41114</v>
      </c>
      <c r="P9582" t="s">
        <v>52</v>
      </c>
      <c r="R9582" t="s">
        <v>71</v>
      </c>
      <c r="S9582" t="s">
        <v>1931</v>
      </c>
      <c r="T9582" t="s">
        <v>2883</v>
      </c>
      <c r="U9582" t="s">
        <v>2884</v>
      </c>
      <c r="V9582" t="s">
        <v>57</v>
      </c>
      <c r="W9582" s="6" t="s">
        <v>2885</v>
      </c>
      <c r="X9582" t="s">
        <v>146</v>
      </c>
      <c r="Y9582">
        <v>30</v>
      </c>
      <c r="Z9582">
        <v>28839</v>
      </c>
      <c r="AA9582" t="s">
        <v>87</v>
      </c>
      <c r="AB9582"/>
      <c r="AC9582" s="3">
        <v>159768.06</v>
      </c>
      <c r="AD9582" s="3">
        <v>5.54</v>
      </c>
      <c r="AE9582" s="3">
        <v>0.18</v>
      </c>
      <c r="AF9582" t="s">
        <v>307</v>
      </c>
      <c r="AG9582" t="s">
        <v>109</v>
      </c>
      <c r="AH9582" s="8" t="s">
        <v>44</v>
      </c>
      <c r="AI9582" s="7" t="s">
        <v>44</v>
      </c>
      <c r="AJ9582" s="9">
        <v>223.99</v>
      </c>
      <c r="AK9582" s="5">
        <f t="shared" si="283"/>
        <v>9</v>
      </c>
    </row>
    <row r="9583" spans="1:37" hidden="1" x14ac:dyDescent="0.3">
      <c r="A9583">
        <v>85882</v>
      </c>
      <c r="B9583" t="s">
        <v>4259</v>
      </c>
      <c r="C9583" t="s">
        <v>12364</v>
      </c>
      <c r="D9583" t="s">
        <v>15399</v>
      </c>
      <c r="E9583" t="s">
        <v>15400</v>
      </c>
      <c r="F9583" t="s">
        <v>140</v>
      </c>
      <c r="G9583" t="s">
        <v>33</v>
      </c>
      <c r="H9583" t="s">
        <v>1929</v>
      </c>
      <c r="I9583" t="s">
        <v>1930</v>
      </c>
      <c r="J9583" t="s">
        <v>36</v>
      </c>
      <c r="K9583" t="s">
        <v>12367</v>
      </c>
      <c r="L9583" t="s">
        <v>1930</v>
      </c>
      <c r="M9583" s="4">
        <v>41152</v>
      </c>
      <c r="N9583" s="4">
        <v>41137</v>
      </c>
      <c r="O9583" s="1">
        <v>41137</v>
      </c>
      <c r="P9583" t="s">
        <v>52</v>
      </c>
      <c r="R9583" t="s">
        <v>71</v>
      </c>
      <c r="S9583" t="s">
        <v>1931</v>
      </c>
      <c r="T9583" t="s">
        <v>249</v>
      </c>
      <c r="U9583" t="s">
        <v>89</v>
      </c>
      <c r="V9583" t="s">
        <v>57</v>
      </c>
      <c r="W9583" s="6" t="s">
        <v>244</v>
      </c>
      <c r="X9583" t="s">
        <v>76</v>
      </c>
      <c r="Y9583">
        <v>60</v>
      </c>
      <c r="Z9583">
        <v>90</v>
      </c>
      <c r="AA9583" t="s">
        <v>140</v>
      </c>
      <c r="AB9583"/>
      <c r="AC9583" s="3">
        <v>608.4</v>
      </c>
      <c r="AD9583" s="3">
        <v>6.76</v>
      </c>
      <c r="AE9583" s="3">
        <v>0.11</v>
      </c>
      <c r="AF9583" t="s">
        <v>554</v>
      </c>
      <c r="AG9583" t="s">
        <v>47</v>
      </c>
      <c r="AH9583" s="8">
        <v>5</v>
      </c>
      <c r="AI9583" s="7">
        <v>721.36</v>
      </c>
      <c r="AJ9583" s="9">
        <v>0.85</v>
      </c>
      <c r="AK9583" s="5">
        <f t="shared" si="283"/>
        <v>15</v>
      </c>
    </row>
    <row r="9584" spans="1:37" hidden="1" x14ac:dyDescent="0.3">
      <c r="A9584">
        <v>85883</v>
      </c>
      <c r="B9584" t="s">
        <v>4244</v>
      </c>
      <c r="C9584" t="s">
        <v>13122</v>
      </c>
      <c r="D9584" t="s">
        <v>15401</v>
      </c>
      <c r="E9584" t="s">
        <v>15402</v>
      </c>
      <c r="F9584" t="s">
        <v>32</v>
      </c>
      <c r="G9584" t="s">
        <v>33</v>
      </c>
      <c r="H9584" t="s">
        <v>1929</v>
      </c>
      <c r="I9584" t="s">
        <v>1930</v>
      </c>
      <c r="J9584" t="s">
        <v>310</v>
      </c>
      <c r="K9584" t="s">
        <v>9835</v>
      </c>
      <c r="L9584" t="s">
        <v>1930</v>
      </c>
      <c r="M9584" s="4">
        <v>41141</v>
      </c>
      <c r="N9584" s="4">
        <v>41139</v>
      </c>
      <c r="O9584" s="1">
        <v>41139</v>
      </c>
      <c r="P9584" t="s">
        <v>52</v>
      </c>
      <c r="R9584" t="s">
        <v>71</v>
      </c>
      <c r="S9584" t="s">
        <v>1931</v>
      </c>
      <c r="T9584" t="s">
        <v>4664</v>
      </c>
      <c r="U9584" t="s">
        <v>413</v>
      </c>
      <c r="V9584" t="s">
        <v>57</v>
      </c>
      <c r="W9584" s="6" t="s">
        <v>415</v>
      </c>
      <c r="X9584" t="s">
        <v>146</v>
      </c>
      <c r="Y9584">
        <v>30</v>
      </c>
      <c r="Z9584">
        <v>8640</v>
      </c>
      <c r="AA9584" t="s">
        <v>32</v>
      </c>
      <c r="AB9584"/>
      <c r="AC9584" s="3">
        <v>129945.60000000001</v>
      </c>
      <c r="AD9584" s="3">
        <v>15.04</v>
      </c>
      <c r="AE9584" s="3">
        <v>0.5</v>
      </c>
      <c r="AF9584" t="s">
        <v>307</v>
      </c>
      <c r="AG9584" t="s">
        <v>47</v>
      </c>
      <c r="AH9584" s="8">
        <v>972</v>
      </c>
      <c r="AI9584" s="7">
        <v>4754.53</v>
      </c>
      <c r="AJ9584" s="9">
        <v>182.18</v>
      </c>
      <c r="AK9584" s="5">
        <f t="shared" si="283"/>
        <v>2</v>
      </c>
    </row>
    <row r="9585" spans="1:37" hidden="1" x14ac:dyDescent="0.3">
      <c r="A9585">
        <v>85884</v>
      </c>
      <c r="B9585" t="s">
        <v>7666</v>
      </c>
      <c r="C9585" t="s">
        <v>11343</v>
      </c>
      <c r="D9585" t="s">
        <v>12378</v>
      </c>
      <c r="E9585" t="s">
        <v>12379</v>
      </c>
      <c r="F9585" t="s">
        <v>809</v>
      </c>
      <c r="G9585" t="s">
        <v>33</v>
      </c>
      <c r="H9585" t="s">
        <v>1929</v>
      </c>
      <c r="I9585" t="s">
        <v>1930</v>
      </c>
      <c r="J9585" t="s">
        <v>36</v>
      </c>
      <c r="K9585" s="2">
        <v>41066</v>
      </c>
      <c r="L9585" t="s">
        <v>1930</v>
      </c>
      <c r="M9585" s="4">
        <v>41212</v>
      </c>
      <c r="N9585" s="4">
        <v>41212</v>
      </c>
      <c r="O9585" s="1">
        <v>41212</v>
      </c>
      <c r="P9585" t="s">
        <v>52</v>
      </c>
      <c r="R9585" t="s">
        <v>71</v>
      </c>
      <c r="S9585" t="s">
        <v>1931</v>
      </c>
      <c r="T9585" t="s">
        <v>2883</v>
      </c>
      <c r="U9585" t="s">
        <v>2884</v>
      </c>
      <c r="V9585" t="s">
        <v>57</v>
      </c>
      <c r="W9585" s="6" t="s">
        <v>2885</v>
      </c>
      <c r="X9585" t="s">
        <v>146</v>
      </c>
      <c r="Y9585">
        <v>30</v>
      </c>
      <c r="Z9585">
        <v>40000</v>
      </c>
      <c r="AA9585" t="s">
        <v>809</v>
      </c>
      <c r="AB9585"/>
      <c r="AC9585" s="3">
        <v>221600</v>
      </c>
      <c r="AD9585" s="3">
        <v>5.54</v>
      </c>
      <c r="AE9585" s="3">
        <v>0.18</v>
      </c>
      <c r="AF9585" t="s">
        <v>4372</v>
      </c>
      <c r="AG9585" t="s">
        <v>109</v>
      </c>
      <c r="AH9585" s="8" t="s">
        <v>44</v>
      </c>
      <c r="AI9585" s="7" t="s">
        <v>44</v>
      </c>
      <c r="AJ9585" s="9">
        <v>310.68</v>
      </c>
      <c r="AK9585" s="5">
        <f t="shared" si="283"/>
        <v>0</v>
      </c>
    </row>
    <row r="9586" spans="1:37" hidden="1" x14ac:dyDescent="0.3">
      <c r="A9586">
        <v>85885</v>
      </c>
      <c r="B9586" t="s">
        <v>4259</v>
      </c>
      <c r="C9586" t="s">
        <v>11399</v>
      </c>
      <c r="D9586" t="s">
        <v>15403</v>
      </c>
      <c r="E9586" t="s">
        <v>15404</v>
      </c>
      <c r="F9586" t="s">
        <v>140</v>
      </c>
      <c r="G9586" t="s">
        <v>33</v>
      </c>
      <c r="H9586" t="s">
        <v>1929</v>
      </c>
      <c r="I9586" t="s">
        <v>1930</v>
      </c>
      <c r="J9586" t="s">
        <v>36</v>
      </c>
      <c r="K9586" s="2">
        <v>41218</v>
      </c>
      <c r="L9586" t="s">
        <v>1930</v>
      </c>
      <c r="M9586" s="4">
        <v>41145</v>
      </c>
      <c r="N9586" s="4">
        <v>41137</v>
      </c>
      <c r="O9586" s="1">
        <v>41137</v>
      </c>
      <c r="P9586" t="s">
        <v>52</v>
      </c>
      <c r="R9586" t="s">
        <v>71</v>
      </c>
      <c r="S9586" t="s">
        <v>1931</v>
      </c>
      <c r="T9586" t="s">
        <v>614</v>
      </c>
      <c r="U9586" t="s">
        <v>357</v>
      </c>
      <c r="V9586" t="s">
        <v>57</v>
      </c>
      <c r="W9586" s="6" t="s">
        <v>244</v>
      </c>
      <c r="X9586" t="s">
        <v>76</v>
      </c>
      <c r="Y9586">
        <v>60</v>
      </c>
      <c r="Z9586">
        <v>10537</v>
      </c>
      <c r="AA9586" t="s">
        <v>140</v>
      </c>
      <c r="AB9586"/>
      <c r="AC9586" s="3">
        <v>138561.54999999999</v>
      </c>
      <c r="AD9586" s="3">
        <v>13.15</v>
      </c>
      <c r="AE9586" s="3">
        <v>0.22</v>
      </c>
      <c r="AF9586" t="s">
        <v>60</v>
      </c>
      <c r="AG9586" t="s">
        <v>47</v>
      </c>
      <c r="AH9586" s="8">
        <v>1048</v>
      </c>
      <c r="AI9586" s="7">
        <v>18613.689999999999</v>
      </c>
      <c r="AJ9586" s="9">
        <v>194.26</v>
      </c>
      <c r="AK9586" s="5">
        <f t="shared" si="283"/>
        <v>8</v>
      </c>
    </row>
    <row r="9587" spans="1:37" hidden="1" x14ac:dyDescent="0.3">
      <c r="A9587">
        <v>85886</v>
      </c>
      <c r="B9587" t="s">
        <v>2650</v>
      </c>
      <c r="C9587" t="s">
        <v>11327</v>
      </c>
      <c r="D9587" t="s">
        <v>12386</v>
      </c>
      <c r="E9587" t="s">
        <v>12387</v>
      </c>
      <c r="F9587" t="s">
        <v>87</v>
      </c>
      <c r="G9587" t="s">
        <v>33</v>
      </c>
      <c r="H9587" t="s">
        <v>1929</v>
      </c>
      <c r="I9587" t="s">
        <v>1930</v>
      </c>
      <c r="J9587" t="s">
        <v>2238</v>
      </c>
      <c r="K9587" s="2">
        <v>40911</v>
      </c>
      <c r="L9587" t="s">
        <v>1930</v>
      </c>
      <c r="M9587" s="4">
        <v>41141</v>
      </c>
      <c r="N9587" s="4">
        <v>41135</v>
      </c>
      <c r="O9587" s="1">
        <v>41135</v>
      </c>
      <c r="P9587" t="s">
        <v>52</v>
      </c>
      <c r="R9587" t="s">
        <v>71</v>
      </c>
      <c r="S9587" t="s">
        <v>1931</v>
      </c>
      <c r="T9587" t="s">
        <v>143</v>
      </c>
      <c r="U9587" t="s">
        <v>144</v>
      </c>
      <c r="V9587" t="s">
        <v>57</v>
      </c>
      <c r="W9587" s="6" t="s">
        <v>145</v>
      </c>
      <c r="X9587" t="s">
        <v>146</v>
      </c>
      <c r="Y9587">
        <v>60</v>
      </c>
      <c r="Z9587">
        <v>35120</v>
      </c>
      <c r="AA9587" t="s">
        <v>87</v>
      </c>
      <c r="AB9587"/>
      <c r="AC9587" s="3">
        <v>280960</v>
      </c>
      <c r="AD9587" s="3">
        <v>8</v>
      </c>
      <c r="AE9587" s="3">
        <v>0.13</v>
      </c>
      <c r="AF9587" t="s">
        <v>60</v>
      </c>
      <c r="AG9587" t="s">
        <v>109</v>
      </c>
      <c r="AH9587" s="8" t="s">
        <v>44</v>
      </c>
      <c r="AI9587" s="7" t="s">
        <v>44</v>
      </c>
      <c r="AJ9587" s="9">
        <v>393.91</v>
      </c>
      <c r="AK9587" s="5">
        <f t="shared" si="283"/>
        <v>6</v>
      </c>
    </row>
    <row r="9588" spans="1:37" hidden="1" x14ac:dyDescent="0.3">
      <c r="A9588">
        <v>85887</v>
      </c>
      <c r="B9588" t="s">
        <v>2650</v>
      </c>
      <c r="C9588" t="s">
        <v>11327</v>
      </c>
      <c r="D9588" t="s">
        <v>15405</v>
      </c>
      <c r="E9588" t="s">
        <v>15406</v>
      </c>
      <c r="F9588" t="s">
        <v>87</v>
      </c>
      <c r="G9588" t="s">
        <v>33</v>
      </c>
      <c r="H9588" t="s">
        <v>1929</v>
      </c>
      <c r="I9588" t="s">
        <v>1930</v>
      </c>
      <c r="J9588" t="s">
        <v>2238</v>
      </c>
      <c r="K9588" s="2">
        <v>40911</v>
      </c>
      <c r="L9588" t="s">
        <v>1930</v>
      </c>
      <c r="M9588" s="4">
        <v>41141</v>
      </c>
      <c r="N9588" s="4">
        <v>41135</v>
      </c>
      <c r="O9588" s="1">
        <v>41135</v>
      </c>
      <c r="P9588" t="s">
        <v>52</v>
      </c>
      <c r="R9588" t="s">
        <v>71</v>
      </c>
      <c r="S9588" t="s">
        <v>1931</v>
      </c>
      <c r="T9588" t="s">
        <v>4774</v>
      </c>
      <c r="U9588" t="s">
        <v>116</v>
      </c>
      <c r="V9588" t="s">
        <v>57</v>
      </c>
      <c r="W9588" s="6" t="s">
        <v>118</v>
      </c>
      <c r="X9588" t="s">
        <v>76</v>
      </c>
      <c r="Y9588">
        <v>120</v>
      </c>
      <c r="Z9588">
        <v>17497</v>
      </c>
      <c r="AA9588" t="s">
        <v>87</v>
      </c>
      <c r="AB9588"/>
      <c r="AC9588" s="3">
        <v>512837.07</v>
      </c>
      <c r="AD9588" s="3">
        <v>29.31</v>
      </c>
      <c r="AE9588" s="3">
        <v>0.24</v>
      </c>
      <c r="AF9588" t="s">
        <v>60</v>
      </c>
      <c r="AG9588" t="s">
        <v>47</v>
      </c>
      <c r="AH9588" s="8">
        <v>4898</v>
      </c>
      <c r="AI9588" s="7">
        <v>18461.22</v>
      </c>
      <c r="AJ9588" s="9">
        <v>719</v>
      </c>
      <c r="AK9588" s="5">
        <f t="shared" si="283"/>
        <v>6</v>
      </c>
    </row>
    <row r="9589" spans="1:37" hidden="1" x14ac:dyDescent="0.3">
      <c r="A9589">
        <v>85888</v>
      </c>
      <c r="B9589" t="s">
        <v>4244</v>
      </c>
      <c r="C9589" t="s">
        <v>15407</v>
      </c>
      <c r="D9589" t="s">
        <v>15408</v>
      </c>
      <c r="E9589" t="s">
        <v>15409</v>
      </c>
      <c r="F9589" t="s">
        <v>32</v>
      </c>
      <c r="G9589" t="s">
        <v>33</v>
      </c>
      <c r="H9589" t="s">
        <v>1929</v>
      </c>
      <c r="I9589" t="s">
        <v>1930</v>
      </c>
      <c r="J9589" t="s">
        <v>36</v>
      </c>
      <c r="K9589" s="2">
        <v>41220</v>
      </c>
      <c r="L9589" t="s">
        <v>1930</v>
      </c>
      <c r="M9589" s="4">
        <v>41142</v>
      </c>
      <c r="N9589" s="4">
        <v>41151</v>
      </c>
      <c r="O9589" s="1">
        <v>41151</v>
      </c>
      <c r="P9589" t="s">
        <v>52</v>
      </c>
      <c r="R9589" t="s">
        <v>71</v>
      </c>
      <c r="S9589" t="s">
        <v>1931</v>
      </c>
      <c r="T9589" t="s">
        <v>249</v>
      </c>
      <c r="U9589" t="s">
        <v>89</v>
      </c>
      <c r="V9589" t="s">
        <v>57</v>
      </c>
      <c r="W9589" s="6" t="s">
        <v>244</v>
      </c>
      <c r="X9589" t="s">
        <v>76</v>
      </c>
      <c r="Y9589">
        <v>60</v>
      </c>
      <c r="Z9589">
        <v>9000</v>
      </c>
      <c r="AA9589" t="s">
        <v>32</v>
      </c>
      <c r="AB9589"/>
      <c r="AC9589" s="3">
        <v>60840</v>
      </c>
      <c r="AD9589" s="3">
        <v>6.76</v>
      </c>
      <c r="AE9589" s="3">
        <v>0.11</v>
      </c>
      <c r="AF9589" t="s">
        <v>60</v>
      </c>
      <c r="AG9589" t="s">
        <v>47</v>
      </c>
      <c r="AH9589" s="8">
        <v>486</v>
      </c>
      <c r="AI9589" s="7">
        <v>3028.66</v>
      </c>
      <c r="AJ9589" s="9">
        <v>85.3</v>
      </c>
      <c r="AK9589" s="5">
        <f t="shared" si="283"/>
        <v>-9</v>
      </c>
    </row>
    <row r="9590" spans="1:37" hidden="1" x14ac:dyDescent="0.3">
      <c r="A9590">
        <v>85889</v>
      </c>
      <c r="B9590" t="s">
        <v>4259</v>
      </c>
      <c r="C9590" t="s">
        <v>12364</v>
      </c>
      <c r="D9590" t="s">
        <v>15410</v>
      </c>
      <c r="E9590" t="s">
        <v>15411</v>
      </c>
      <c r="F9590" t="s">
        <v>140</v>
      </c>
      <c r="G9590" t="s">
        <v>33</v>
      </c>
      <c r="H9590" t="s">
        <v>1929</v>
      </c>
      <c r="I9590" t="s">
        <v>1930</v>
      </c>
      <c r="J9590" t="s">
        <v>36</v>
      </c>
      <c r="K9590" t="s">
        <v>12367</v>
      </c>
      <c r="L9590" t="s">
        <v>1930</v>
      </c>
      <c r="M9590" s="4">
        <v>41243</v>
      </c>
      <c r="N9590" s="4">
        <v>41166</v>
      </c>
      <c r="O9590" s="1">
        <v>41166</v>
      </c>
      <c r="P9590" t="s">
        <v>52</v>
      </c>
      <c r="R9590" t="s">
        <v>71</v>
      </c>
      <c r="S9590" t="s">
        <v>1931</v>
      </c>
      <c r="T9590" t="s">
        <v>305</v>
      </c>
      <c r="U9590" t="s">
        <v>98</v>
      </c>
      <c r="V9590" t="s">
        <v>57</v>
      </c>
      <c r="W9590" s="6" t="s">
        <v>306</v>
      </c>
      <c r="X9590" t="s">
        <v>76</v>
      </c>
      <c r="Y9590">
        <v>30</v>
      </c>
      <c r="Z9590">
        <v>51240</v>
      </c>
      <c r="AA9590" t="s">
        <v>140</v>
      </c>
      <c r="AB9590"/>
      <c r="AC9590" s="3">
        <v>200348.4</v>
      </c>
      <c r="AD9590" s="3">
        <v>3.91</v>
      </c>
      <c r="AE9590" s="3">
        <v>0.13</v>
      </c>
      <c r="AF9590" t="s">
        <v>60</v>
      </c>
      <c r="AG9590" t="s">
        <v>47</v>
      </c>
      <c r="AH9590" s="8">
        <v>4331</v>
      </c>
      <c r="AI9590" s="7">
        <v>8684.7000000000007</v>
      </c>
      <c r="AJ9590" s="9">
        <v>280.89</v>
      </c>
      <c r="AK9590" s="5">
        <f t="shared" si="283"/>
        <v>77</v>
      </c>
    </row>
    <row r="9591" spans="1:37" hidden="1" x14ac:dyDescent="0.3">
      <c r="A9591">
        <v>85890</v>
      </c>
      <c r="B9591" t="s">
        <v>4368</v>
      </c>
      <c r="C9591" t="s">
        <v>11293</v>
      </c>
      <c r="D9591" t="s">
        <v>11371</v>
      </c>
      <c r="E9591" t="s">
        <v>11372</v>
      </c>
      <c r="F9591" t="s">
        <v>155</v>
      </c>
      <c r="G9591" t="s">
        <v>33</v>
      </c>
      <c r="H9591" t="s">
        <v>1929</v>
      </c>
      <c r="I9591" t="s">
        <v>1930</v>
      </c>
      <c r="J9591" t="s">
        <v>310</v>
      </c>
      <c r="K9591" s="2">
        <v>40643</v>
      </c>
      <c r="L9591" t="s">
        <v>1930</v>
      </c>
      <c r="M9591" s="4">
        <v>41254</v>
      </c>
      <c r="N9591" s="4">
        <v>41156</v>
      </c>
      <c r="O9591" s="1">
        <v>41156</v>
      </c>
      <c r="P9591" t="s">
        <v>52</v>
      </c>
      <c r="R9591" t="s">
        <v>71</v>
      </c>
      <c r="S9591" t="s">
        <v>1931</v>
      </c>
      <c r="T9591" t="s">
        <v>2883</v>
      </c>
      <c r="U9591" t="s">
        <v>2884</v>
      </c>
      <c r="V9591" t="s">
        <v>57</v>
      </c>
      <c r="W9591" s="6" t="s">
        <v>2885</v>
      </c>
      <c r="X9591" t="s">
        <v>146</v>
      </c>
      <c r="Y9591">
        <v>30</v>
      </c>
      <c r="Z9591">
        <v>33201</v>
      </c>
      <c r="AA9591" t="s">
        <v>155</v>
      </c>
      <c r="AB9591"/>
      <c r="AC9591" s="3">
        <v>177957.36</v>
      </c>
      <c r="AD9591" s="3">
        <v>5.36</v>
      </c>
      <c r="AE9591" s="3">
        <v>0.18</v>
      </c>
      <c r="AF9591" t="s">
        <v>554</v>
      </c>
      <c r="AG9591" t="s">
        <v>109</v>
      </c>
      <c r="AH9591" s="8" t="s">
        <v>44</v>
      </c>
      <c r="AI9591" s="7" t="s">
        <v>44</v>
      </c>
      <c r="AJ9591" s="9">
        <v>293.63</v>
      </c>
      <c r="AK9591" s="5">
        <f t="shared" si="283"/>
        <v>98</v>
      </c>
    </row>
    <row r="9592" spans="1:37" hidden="1" x14ac:dyDescent="0.3">
      <c r="A9592">
        <v>85891</v>
      </c>
      <c r="B9592" t="s">
        <v>4244</v>
      </c>
      <c r="C9592" t="s">
        <v>11376</v>
      </c>
      <c r="D9592" t="s">
        <v>11377</v>
      </c>
      <c r="E9592" t="s">
        <v>11378</v>
      </c>
      <c r="F9592" t="s">
        <v>32</v>
      </c>
      <c r="G9592" t="s">
        <v>33</v>
      </c>
      <c r="H9592" t="s">
        <v>1929</v>
      </c>
      <c r="I9592" t="s">
        <v>1930</v>
      </c>
      <c r="J9592" t="s">
        <v>310</v>
      </c>
      <c r="K9592" t="s">
        <v>8858</v>
      </c>
      <c r="L9592" t="s">
        <v>1930</v>
      </c>
      <c r="M9592" s="4">
        <v>41211</v>
      </c>
      <c r="N9592" s="4">
        <v>41148</v>
      </c>
      <c r="O9592" s="1">
        <v>41148</v>
      </c>
      <c r="P9592" t="s">
        <v>52</v>
      </c>
      <c r="R9592" t="s">
        <v>71</v>
      </c>
      <c r="S9592" t="s">
        <v>1931</v>
      </c>
      <c r="T9592" t="s">
        <v>4210</v>
      </c>
      <c r="U9592" t="s">
        <v>4211</v>
      </c>
      <c r="V9592" t="s">
        <v>57</v>
      </c>
      <c r="W9592" s="6" t="s">
        <v>4212</v>
      </c>
      <c r="X9592" t="s">
        <v>146</v>
      </c>
      <c r="Y9592">
        <v>30</v>
      </c>
      <c r="Z9592">
        <v>38160</v>
      </c>
      <c r="AA9592" t="s">
        <v>32</v>
      </c>
      <c r="AB9592"/>
      <c r="AC9592" s="3">
        <v>506383.2</v>
      </c>
      <c r="AD9592" s="3">
        <v>13.27</v>
      </c>
      <c r="AE9592" s="3">
        <v>0.44</v>
      </c>
      <c r="AF9592" t="s">
        <v>307</v>
      </c>
      <c r="AG9592" t="s">
        <v>109</v>
      </c>
      <c r="AH9592" s="8" t="s">
        <v>44</v>
      </c>
      <c r="AI9592" s="7" t="s">
        <v>44</v>
      </c>
      <c r="AJ9592" s="9">
        <v>709.95</v>
      </c>
      <c r="AK9592" s="5">
        <f t="shared" si="283"/>
        <v>63</v>
      </c>
    </row>
    <row r="9593" spans="1:37" hidden="1" x14ac:dyDescent="0.3">
      <c r="A9593">
        <v>85892</v>
      </c>
      <c r="B9593" t="s">
        <v>5381</v>
      </c>
      <c r="C9593" t="s">
        <v>12397</v>
      </c>
      <c r="D9593" t="s">
        <v>12398</v>
      </c>
      <c r="E9593" t="s">
        <v>12399</v>
      </c>
      <c r="F9593" t="s">
        <v>4295</v>
      </c>
      <c r="G9593" t="s">
        <v>33</v>
      </c>
      <c r="H9593" t="s">
        <v>1929</v>
      </c>
      <c r="I9593" t="s">
        <v>1930</v>
      </c>
      <c r="J9593" t="s">
        <v>36</v>
      </c>
      <c r="K9593" t="s">
        <v>6196</v>
      </c>
      <c r="L9593" t="s">
        <v>1930</v>
      </c>
      <c r="M9593" s="4">
        <v>41319</v>
      </c>
      <c r="N9593" s="4">
        <v>41319</v>
      </c>
      <c r="O9593" s="1">
        <v>41319</v>
      </c>
      <c r="P9593" t="s">
        <v>52</v>
      </c>
      <c r="R9593" t="s">
        <v>71</v>
      </c>
      <c r="S9593" t="s">
        <v>1931</v>
      </c>
      <c r="T9593" t="s">
        <v>4774</v>
      </c>
      <c r="U9593" t="s">
        <v>116</v>
      </c>
      <c r="V9593" t="s">
        <v>57</v>
      </c>
      <c r="W9593" s="6" t="s">
        <v>118</v>
      </c>
      <c r="X9593" t="s">
        <v>76</v>
      </c>
      <c r="Y9593">
        <v>120</v>
      </c>
      <c r="Z9593">
        <v>306</v>
      </c>
      <c r="AA9593" t="s">
        <v>4295</v>
      </c>
      <c r="AB9593"/>
      <c r="AC9593" s="3">
        <v>8968.86</v>
      </c>
      <c r="AD9593" s="3">
        <v>29.31</v>
      </c>
      <c r="AE9593" s="3">
        <v>0.24</v>
      </c>
      <c r="AF9593" t="s">
        <v>307</v>
      </c>
      <c r="AG9593" t="s">
        <v>109</v>
      </c>
      <c r="AH9593" s="8" t="s">
        <v>44</v>
      </c>
      <c r="AI9593" s="7" t="s">
        <v>44</v>
      </c>
      <c r="AJ9593" s="9">
        <v>12.57</v>
      </c>
      <c r="AK9593" s="5">
        <f t="shared" si="283"/>
        <v>0</v>
      </c>
    </row>
    <row r="9594" spans="1:37" hidden="1" x14ac:dyDescent="0.3">
      <c r="A9594">
        <v>85893</v>
      </c>
      <c r="B9594" t="s">
        <v>4244</v>
      </c>
      <c r="C9594" t="s">
        <v>12382</v>
      </c>
      <c r="D9594" t="s">
        <v>14406</v>
      </c>
      <c r="E9594" t="s">
        <v>14407</v>
      </c>
      <c r="F9594" t="s">
        <v>32</v>
      </c>
      <c r="G9594" t="s">
        <v>33</v>
      </c>
      <c r="H9594" t="s">
        <v>1929</v>
      </c>
      <c r="I9594" t="s">
        <v>1930</v>
      </c>
      <c r="J9594" t="s">
        <v>310</v>
      </c>
      <c r="K9594" t="s">
        <v>12385</v>
      </c>
      <c r="L9594" t="s">
        <v>1930</v>
      </c>
      <c r="M9594" s="4">
        <v>41184</v>
      </c>
      <c r="N9594" s="4">
        <v>41148</v>
      </c>
      <c r="O9594" s="1">
        <v>41148</v>
      </c>
      <c r="P9594" t="s">
        <v>52</v>
      </c>
      <c r="R9594" t="s">
        <v>71</v>
      </c>
      <c r="S9594" t="s">
        <v>1931</v>
      </c>
      <c r="T9594" t="s">
        <v>143</v>
      </c>
      <c r="U9594" t="s">
        <v>144</v>
      </c>
      <c r="V9594" t="s">
        <v>57</v>
      </c>
      <c r="W9594" s="6" t="s">
        <v>145</v>
      </c>
      <c r="X9594" t="s">
        <v>146</v>
      </c>
      <c r="Y9594">
        <v>60</v>
      </c>
      <c r="Z9594">
        <v>58380</v>
      </c>
      <c r="AA9594" t="s">
        <v>32</v>
      </c>
      <c r="AB9594"/>
      <c r="AC9594" s="3">
        <v>450693.6</v>
      </c>
      <c r="AD9594" s="3">
        <v>7.72</v>
      </c>
      <c r="AE9594" s="3">
        <v>0.13</v>
      </c>
      <c r="AF9594" t="s">
        <v>307</v>
      </c>
      <c r="AG9594" t="s">
        <v>109</v>
      </c>
      <c r="AH9594" s="8" t="s">
        <v>44</v>
      </c>
      <c r="AI9594" s="7" t="s">
        <v>44</v>
      </c>
      <c r="AJ9594" s="9">
        <v>631.87</v>
      </c>
      <c r="AK9594" s="5">
        <f t="shared" si="283"/>
        <v>36</v>
      </c>
    </row>
    <row r="9595" spans="1:37" hidden="1" x14ac:dyDescent="0.3">
      <c r="A9595">
        <v>85894</v>
      </c>
      <c r="B9595" t="s">
        <v>2650</v>
      </c>
      <c r="C9595" t="s">
        <v>11327</v>
      </c>
      <c r="D9595" t="s">
        <v>15412</v>
      </c>
      <c r="E9595" t="s">
        <v>15413</v>
      </c>
      <c r="F9595" t="s">
        <v>87</v>
      </c>
      <c r="G9595" t="s">
        <v>33</v>
      </c>
      <c r="H9595" t="s">
        <v>1929</v>
      </c>
      <c r="I9595" t="s">
        <v>1930</v>
      </c>
      <c r="J9595" t="s">
        <v>36</v>
      </c>
      <c r="K9595" s="2">
        <v>40911</v>
      </c>
      <c r="L9595" t="s">
        <v>1930</v>
      </c>
      <c r="M9595" s="4">
        <v>41152</v>
      </c>
      <c r="N9595" s="4">
        <v>41134</v>
      </c>
      <c r="O9595" s="1">
        <v>41134</v>
      </c>
      <c r="P9595" t="s">
        <v>52</v>
      </c>
      <c r="R9595" t="s">
        <v>71</v>
      </c>
      <c r="S9595" t="s">
        <v>1931</v>
      </c>
      <c r="T9595" t="s">
        <v>106</v>
      </c>
      <c r="U9595" t="s">
        <v>56</v>
      </c>
      <c r="V9595" t="s">
        <v>57</v>
      </c>
      <c r="W9595" s="6" t="s">
        <v>100</v>
      </c>
      <c r="X9595" t="s">
        <v>76</v>
      </c>
      <c r="Y9595">
        <v>60</v>
      </c>
      <c r="Z9595">
        <v>53922</v>
      </c>
      <c r="AA9595" t="s">
        <v>87</v>
      </c>
      <c r="AB9595"/>
      <c r="AC9595" s="3">
        <v>130491.24</v>
      </c>
      <c r="AD9595" s="3">
        <v>2.42</v>
      </c>
      <c r="AE9595" s="3">
        <v>0.04</v>
      </c>
      <c r="AF9595" t="s">
        <v>605</v>
      </c>
      <c r="AG9595" t="s">
        <v>47</v>
      </c>
      <c r="AH9595" s="8">
        <v>9697</v>
      </c>
      <c r="AI9595" s="7">
        <v>18461.22</v>
      </c>
      <c r="AJ9595" s="9">
        <v>182.95</v>
      </c>
      <c r="AK9595" s="5">
        <f t="shared" si="283"/>
        <v>18</v>
      </c>
    </row>
    <row r="9596" spans="1:37" hidden="1" x14ac:dyDescent="0.3">
      <c r="A9596">
        <v>85895</v>
      </c>
      <c r="B9596" t="s">
        <v>4244</v>
      </c>
      <c r="C9596" t="s">
        <v>12382</v>
      </c>
      <c r="D9596" t="s">
        <v>15414</v>
      </c>
      <c r="E9596" t="s">
        <v>15415</v>
      </c>
      <c r="F9596" t="s">
        <v>32</v>
      </c>
      <c r="G9596" t="s">
        <v>33</v>
      </c>
      <c r="H9596" t="s">
        <v>1929</v>
      </c>
      <c r="I9596" t="s">
        <v>1930</v>
      </c>
      <c r="J9596" t="s">
        <v>310</v>
      </c>
      <c r="K9596" t="s">
        <v>12385</v>
      </c>
      <c r="L9596" t="s">
        <v>1930</v>
      </c>
      <c r="M9596" s="4">
        <v>41180</v>
      </c>
      <c r="N9596" s="4">
        <v>41152</v>
      </c>
      <c r="O9596" s="1">
        <v>41152</v>
      </c>
      <c r="P9596" t="s">
        <v>52</v>
      </c>
      <c r="R9596" t="s">
        <v>71</v>
      </c>
      <c r="S9596" t="s">
        <v>1931</v>
      </c>
      <c r="T9596" t="s">
        <v>4664</v>
      </c>
      <c r="U9596" t="s">
        <v>413</v>
      </c>
      <c r="V9596" t="s">
        <v>57</v>
      </c>
      <c r="W9596" s="6" t="s">
        <v>415</v>
      </c>
      <c r="X9596" t="s">
        <v>146</v>
      </c>
      <c r="Y9596">
        <v>30</v>
      </c>
      <c r="Z9596">
        <v>8640</v>
      </c>
      <c r="AA9596" t="s">
        <v>32</v>
      </c>
      <c r="AB9596"/>
      <c r="AC9596" s="3">
        <v>129945.60000000001</v>
      </c>
      <c r="AD9596" s="3">
        <v>15.04</v>
      </c>
      <c r="AE9596" s="3">
        <v>0.5</v>
      </c>
      <c r="AF9596" t="s">
        <v>307</v>
      </c>
      <c r="AG9596" t="s">
        <v>47</v>
      </c>
      <c r="AH9596" s="8">
        <v>979</v>
      </c>
      <c r="AI9596" s="7">
        <v>4869.3999999999996</v>
      </c>
      <c r="AJ9596" s="9">
        <v>182.18</v>
      </c>
      <c r="AK9596" s="5">
        <f t="shared" si="283"/>
        <v>28</v>
      </c>
    </row>
    <row r="9597" spans="1:37" hidden="1" x14ac:dyDescent="0.3">
      <c r="A9597">
        <v>85896</v>
      </c>
      <c r="B9597" t="s">
        <v>4311</v>
      </c>
      <c r="C9597" t="s">
        <v>11351</v>
      </c>
      <c r="D9597" t="s">
        <v>15416</v>
      </c>
      <c r="E9597" t="s">
        <v>15417</v>
      </c>
      <c r="F9597" t="s">
        <v>809</v>
      </c>
      <c r="G9597" t="s">
        <v>33</v>
      </c>
      <c r="H9597" t="s">
        <v>1929</v>
      </c>
      <c r="I9597" t="s">
        <v>1930</v>
      </c>
      <c r="J9597" t="s">
        <v>310</v>
      </c>
      <c r="K9597" t="s">
        <v>11308</v>
      </c>
      <c r="L9597" t="s">
        <v>1930</v>
      </c>
      <c r="M9597" s="4">
        <v>41176</v>
      </c>
      <c r="N9597" s="4">
        <v>41176</v>
      </c>
      <c r="O9597" s="1">
        <v>41176</v>
      </c>
      <c r="P9597" t="s">
        <v>52</v>
      </c>
      <c r="R9597" t="s">
        <v>71</v>
      </c>
      <c r="S9597" t="s">
        <v>1931</v>
      </c>
      <c r="T9597" t="s">
        <v>143</v>
      </c>
      <c r="U9597" t="s">
        <v>144</v>
      </c>
      <c r="V9597" t="s">
        <v>57</v>
      </c>
      <c r="W9597" s="6" t="s">
        <v>145</v>
      </c>
      <c r="X9597" t="s">
        <v>146</v>
      </c>
      <c r="Y9597">
        <v>60</v>
      </c>
      <c r="Z9597">
        <v>1319</v>
      </c>
      <c r="AA9597" t="s">
        <v>809</v>
      </c>
      <c r="AB9597"/>
      <c r="AC9597" s="3">
        <v>10552</v>
      </c>
      <c r="AD9597" s="3">
        <v>8</v>
      </c>
      <c r="AE9597" s="3">
        <v>0.13</v>
      </c>
      <c r="AF9597" t="s">
        <v>554</v>
      </c>
      <c r="AG9597" t="s">
        <v>47</v>
      </c>
      <c r="AH9597" s="8">
        <v>108</v>
      </c>
      <c r="AI9597" s="7">
        <v>1618.01</v>
      </c>
      <c r="AJ9597" s="9">
        <v>14.79</v>
      </c>
      <c r="AK9597" s="5">
        <f t="shared" si="283"/>
        <v>0</v>
      </c>
    </row>
    <row r="9598" spans="1:37" hidden="1" x14ac:dyDescent="0.3">
      <c r="A9598">
        <v>85897</v>
      </c>
      <c r="B9598" t="s">
        <v>4311</v>
      </c>
      <c r="C9598" t="s">
        <v>11348</v>
      </c>
      <c r="D9598" t="s">
        <v>14412</v>
      </c>
      <c r="E9598" t="s">
        <v>14413</v>
      </c>
      <c r="F9598" t="s">
        <v>809</v>
      </c>
      <c r="G9598" t="s">
        <v>33</v>
      </c>
      <c r="H9598" t="s">
        <v>1929</v>
      </c>
      <c r="I9598" t="s">
        <v>1930</v>
      </c>
      <c r="J9598" t="s">
        <v>36</v>
      </c>
      <c r="K9598" s="2">
        <v>41157</v>
      </c>
      <c r="L9598" t="s">
        <v>1930</v>
      </c>
      <c r="M9598" s="4">
        <v>41200</v>
      </c>
      <c r="N9598" s="4">
        <v>41200</v>
      </c>
      <c r="O9598" s="1">
        <v>41200</v>
      </c>
      <c r="P9598" t="s">
        <v>52</v>
      </c>
      <c r="R9598" t="s">
        <v>71</v>
      </c>
      <c r="S9598" t="s">
        <v>1931</v>
      </c>
      <c r="T9598" t="s">
        <v>106</v>
      </c>
      <c r="U9598" t="s">
        <v>56</v>
      </c>
      <c r="V9598" t="s">
        <v>57</v>
      </c>
      <c r="W9598" s="6" t="s">
        <v>100</v>
      </c>
      <c r="X9598" t="s">
        <v>76</v>
      </c>
      <c r="Y9598">
        <v>60</v>
      </c>
      <c r="Z9598">
        <v>30348</v>
      </c>
      <c r="AA9598" t="s">
        <v>809</v>
      </c>
      <c r="AB9598"/>
      <c r="AC9598" s="3">
        <v>74049.119999999995</v>
      </c>
      <c r="AD9598" s="3">
        <v>2.44</v>
      </c>
      <c r="AE9598" s="3">
        <v>0.04</v>
      </c>
      <c r="AF9598" t="s">
        <v>554</v>
      </c>
      <c r="AG9598" t="s">
        <v>109</v>
      </c>
      <c r="AH9598" s="8" t="s">
        <v>44</v>
      </c>
      <c r="AI9598" s="7" t="s">
        <v>44</v>
      </c>
      <c r="AJ9598" s="9">
        <v>103.82</v>
      </c>
      <c r="AK9598" s="5">
        <f t="shared" si="283"/>
        <v>0</v>
      </c>
    </row>
    <row r="9599" spans="1:37" hidden="1" x14ac:dyDescent="0.3">
      <c r="A9599">
        <v>85898</v>
      </c>
      <c r="B9599" t="s">
        <v>4146</v>
      </c>
      <c r="C9599" t="s">
        <v>11388</v>
      </c>
      <c r="D9599" t="s">
        <v>11389</v>
      </c>
      <c r="E9599" t="s">
        <v>11390</v>
      </c>
      <c r="F9599" t="s">
        <v>94</v>
      </c>
      <c r="G9599" t="s">
        <v>33</v>
      </c>
      <c r="H9599" t="s">
        <v>1929</v>
      </c>
      <c r="I9599" t="s">
        <v>1930</v>
      </c>
      <c r="J9599" t="s">
        <v>310</v>
      </c>
      <c r="K9599" t="s">
        <v>11391</v>
      </c>
      <c r="L9599" t="s">
        <v>1930</v>
      </c>
      <c r="M9599" s="4">
        <v>41177</v>
      </c>
      <c r="N9599" s="4">
        <v>41159</v>
      </c>
      <c r="O9599" s="1">
        <v>41159</v>
      </c>
      <c r="P9599" t="s">
        <v>52</v>
      </c>
      <c r="R9599" t="s">
        <v>71</v>
      </c>
      <c r="S9599" t="s">
        <v>1931</v>
      </c>
      <c r="T9599" t="s">
        <v>106</v>
      </c>
      <c r="U9599" t="s">
        <v>56</v>
      </c>
      <c r="V9599" t="s">
        <v>57</v>
      </c>
      <c r="W9599" s="6" t="s">
        <v>100</v>
      </c>
      <c r="X9599" t="s">
        <v>76</v>
      </c>
      <c r="Y9599">
        <v>60</v>
      </c>
      <c r="Z9599">
        <v>41926</v>
      </c>
      <c r="AA9599" t="s">
        <v>94</v>
      </c>
      <c r="AB9599"/>
      <c r="AC9599" s="3">
        <v>102299.44</v>
      </c>
      <c r="AD9599" s="3">
        <v>2.44</v>
      </c>
      <c r="AE9599" s="3">
        <v>0.04</v>
      </c>
      <c r="AF9599" t="s">
        <v>554</v>
      </c>
      <c r="AG9599" t="s">
        <v>109</v>
      </c>
      <c r="AH9599" s="8" t="s">
        <v>44</v>
      </c>
      <c r="AI9599" s="7" t="s">
        <v>44</v>
      </c>
      <c r="AJ9599" s="9">
        <v>143.41999999999999</v>
      </c>
      <c r="AK9599" s="5">
        <f t="shared" si="283"/>
        <v>18</v>
      </c>
    </row>
    <row r="9600" spans="1:37" hidden="1" x14ac:dyDescent="0.3">
      <c r="A9600">
        <v>85899</v>
      </c>
      <c r="B9600" t="s">
        <v>4259</v>
      </c>
      <c r="C9600" t="s">
        <v>11340</v>
      </c>
      <c r="D9600" t="s">
        <v>12413</v>
      </c>
      <c r="E9600" t="s">
        <v>12414</v>
      </c>
      <c r="F9600" t="s">
        <v>140</v>
      </c>
      <c r="G9600" t="s">
        <v>33</v>
      </c>
      <c r="H9600" t="s">
        <v>1929</v>
      </c>
      <c r="I9600" t="s">
        <v>1930</v>
      </c>
      <c r="J9600" t="s">
        <v>36</v>
      </c>
      <c r="K9600" s="2">
        <v>41005</v>
      </c>
      <c r="L9600" t="s">
        <v>1930</v>
      </c>
      <c r="M9600" s="4">
        <v>41180</v>
      </c>
      <c r="N9600" s="4">
        <v>41165</v>
      </c>
      <c r="O9600" s="1">
        <v>41165</v>
      </c>
      <c r="P9600" t="s">
        <v>52</v>
      </c>
      <c r="R9600" t="s">
        <v>71</v>
      </c>
      <c r="S9600" t="s">
        <v>1931</v>
      </c>
      <c r="T9600" t="s">
        <v>106</v>
      </c>
      <c r="U9600" t="s">
        <v>56</v>
      </c>
      <c r="V9600" t="s">
        <v>57</v>
      </c>
      <c r="W9600" s="6" t="s">
        <v>100</v>
      </c>
      <c r="X9600" t="s">
        <v>76</v>
      </c>
      <c r="Y9600">
        <v>60</v>
      </c>
      <c r="Z9600">
        <v>10078</v>
      </c>
      <c r="AA9600" t="s">
        <v>140</v>
      </c>
      <c r="AB9600"/>
      <c r="AC9600" s="3">
        <v>24590.32</v>
      </c>
      <c r="AD9600" s="3">
        <v>2.44</v>
      </c>
      <c r="AE9600" s="3">
        <v>0.04</v>
      </c>
      <c r="AF9600" t="s">
        <v>605</v>
      </c>
      <c r="AG9600" t="s">
        <v>109</v>
      </c>
      <c r="AH9600" s="8" t="s">
        <v>44</v>
      </c>
      <c r="AI9600" s="7" t="s">
        <v>44</v>
      </c>
      <c r="AJ9600" s="9">
        <v>34.479999999999997</v>
      </c>
      <c r="AK9600" s="5">
        <f t="shared" si="283"/>
        <v>15</v>
      </c>
    </row>
    <row r="9601" spans="1:37" hidden="1" x14ac:dyDescent="0.3">
      <c r="A9601">
        <v>85900</v>
      </c>
      <c r="B9601" t="s">
        <v>4244</v>
      </c>
      <c r="C9601" t="s">
        <v>11376</v>
      </c>
      <c r="D9601" t="s">
        <v>11408</v>
      </c>
      <c r="E9601" t="s">
        <v>11409</v>
      </c>
      <c r="F9601" t="s">
        <v>32</v>
      </c>
      <c r="G9601" t="s">
        <v>33</v>
      </c>
      <c r="H9601" t="s">
        <v>1929</v>
      </c>
      <c r="I9601" t="s">
        <v>1930</v>
      </c>
      <c r="J9601" t="s">
        <v>310</v>
      </c>
      <c r="K9601" t="s">
        <v>8858</v>
      </c>
      <c r="L9601" t="s">
        <v>1930</v>
      </c>
      <c r="M9601" s="4">
        <v>41211</v>
      </c>
      <c r="N9601" s="4">
        <v>41183</v>
      </c>
      <c r="O9601" s="1">
        <v>41183</v>
      </c>
      <c r="P9601" t="s">
        <v>52</v>
      </c>
      <c r="R9601" t="s">
        <v>71</v>
      </c>
      <c r="S9601" t="s">
        <v>1931</v>
      </c>
      <c r="T9601" t="s">
        <v>305</v>
      </c>
      <c r="U9601" t="s">
        <v>98</v>
      </c>
      <c r="V9601" t="s">
        <v>57</v>
      </c>
      <c r="W9601" s="6" t="s">
        <v>306</v>
      </c>
      <c r="X9601" t="s">
        <v>76</v>
      </c>
      <c r="Y9601">
        <v>30</v>
      </c>
      <c r="Z9601">
        <v>43772</v>
      </c>
      <c r="AA9601" t="s">
        <v>32</v>
      </c>
      <c r="AB9601"/>
      <c r="AC9601" s="3">
        <v>166771.32</v>
      </c>
      <c r="AD9601" s="3">
        <v>3.81</v>
      </c>
      <c r="AE9601" s="3">
        <v>0.13</v>
      </c>
      <c r="AF9601" t="s">
        <v>60</v>
      </c>
      <c r="AG9601" t="s">
        <v>109</v>
      </c>
      <c r="AH9601" s="8" t="s">
        <v>44</v>
      </c>
      <c r="AI9601" s="7" t="s">
        <v>44</v>
      </c>
      <c r="AJ9601" s="9">
        <v>233.81</v>
      </c>
      <c r="AK9601" s="5">
        <f t="shared" si="283"/>
        <v>28</v>
      </c>
    </row>
    <row r="9602" spans="1:37" hidden="1" x14ac:dyDescent="0.3">
      <c r="A9602">
        <v>85901</v>
      </c>
      <c r="B9602" t="s">
        <v>4244</v>
      </c>
      <c r="C9602" t="s">
        <v>11318</v>
      </c>
      <c r="D9602" t="s">
        <v>15418</v>
      </c>
      <c r="E9602" t="s">
        <v>15419</v>
      </c>
      <c r="F9602" t="s">
        <v>32</v>
      </c>
      <c r="G9602" t="s">
        <v>33</v>
      </c>
      <c r="H9602" t="s">
        <v>1929</v>
      </c>
      <c r="I9602" t="s">
        <v>1930</v>
      </c>
      <c r="J9602" t="s">
        <v>36</v>
      </c>
      <c r="K9602" s="2">
        <v>40858</v>
      </c>
      <c r="L9602" t="s">
        <v>1930</v>
      </c>
      <c r="M9602" s="4">
        <v>41213</v>
      </c>
      <c r="N9602" s="4">
        <v>41187</v>
      </c>
      <c r="O9602" s="1">
        <v>41187</v>
      </c>
      <c r="P9602" t="s">
        <v>52</v>
      </c>
      <c r="R9602" t="s">
        <v>71</v>
      </c>
      <c r="S9602" t="s">
        <v>1931</v>
      </c>
      <c r="T9602" t="s">
        <v>332</v>
      </c>
      <c r="U9602" t="s">
        <v>242</v>
      </c>
      <c r="V9602" t="s">
        <v>57</v>
      </c>
      <c r="W9602" s="6" t="s">
        <v>244</v>
      </c>
      <c r="X9602" t="s">
        <v>76</v>
      </c>
      <c r="Y9602">
        <v>30</v>
      </c>
      <c r="Z9602">
        <v>1781</v>
      </c>
      <c r="AA9602" t="s">
        <v>32</v>
      </c>
      <c r="AB9602"/>
      <c r="AC9602" s="3">
        <v>8584.42</v>
      </c>
      <c r="AD9602" s="3">
        <v>4.82</v>
      </c>
      <c r="AE9602" s="3">
        <v>0.16</v>
      </c>
      <c r="AF9602" t="s">
        <v>307</v>
      </c>
      <c r="AG9602" t="s">
        <v>47</v>
      </c>
      <c r="AH9602" s="8">
        <v>99</v>
      </c>
      <c r="AI9602" s="7">
        <v>1113</v>
      </c>
      <c r="AJ9602" s="9">
        <v>12.04</v>
      </c>
      <c r="AK9602" s="5">
        <f t="shared" si="283"/>
        <v>26</v>
      </c>
    </row>
    <row r="9603" spans="1:37" hidden="1" x14ac:dyDescent="0.3">
      <c r="A9603">
        <v>85902</v>
      </c>
      <c r="B9603" t="s">
        <v>4244</v>
      </c>
      <c r="C9603" t="s">
        <v>12382</v>
      </c>
      <c r="D9603" t="s">
        <v>15420</v>
      </c>
      <c r="E9603" t="s">
        <v>15421</v>
      </c>
      <c r="F9603" t="s">
        <v>32</v>
      </c>
      <c r="G9603" t="s">
        <v>33</v>
      </c>
      <c r="H9603" t="s">
        <v>1929</v>
      </c>
      <c r="I9603" t="s">
        <v>1930</v>
      </c>
      <c r="J9603" t="s">
        <v>310</v>
      </c>
      <c r="K9603" t="s">
        <v>12385</v>
      </c>
      <c r="L9603" t="s">
        <v>1930</v>
      </c>
      <c r="M9603" s="4">
        <v>41197</v>
      </c>
      <c r="N9603" s="4">
        <v>41187</v>
      </c>
      <c r="O9603" s="1">
        <v>41187</v>
      </c>
      <c r="P9603" t="s">
        <v>52</v>
      </c>
      <c r="R9603" t="s">
        <v>71</v>
      </c>
      <c r="S9603" t="s">
        <v>1931</v>
      </c>
      <c r="T9603" t="s">
        <v>4664</v>
      </c>
      <c r="U9603" t="s">
        <v>413</v>
      </c>
      <c r="V9603" t="s">
        <v>57</v>
      </c>
      <c r="W9603" s="6" t="s">
        <v>415</v>
      </c>
      <c r="X9603" t="s">
        <v>146</v>
      </c>
      <c r="Y9603">
        <v>30</v>
      </c>
      <c r="Z9603">
        <v>10080</v>
      </c>
      <c r="AA9603" t="s">
        <v>32</v>
      </c>
      <c r="AB9603"/>
      <c r="AC9603" s="3">
        <v>144950.39999999999</v>
      </c>
      <c r="AD9603" s="3">
        <v>14.38</v>
      </c>
      <c r="AE9603" s="3">
        <v>0.48</v>
      </c>
      <c r="AF9603" t="s">
        <v>307</v>
      </c>
      <c r="AG9603" t="s">
        <v>47</v>
      </c>
      <c r="AH9603" s="8">
        <v>1143</v>
      </c>
      <c r="AI9603" s="7">
        <v>8158.93</v>
      </c>
      <c r="AJ9603" s="9">
        <v>203.22</v>
      </c>
      <c r="AK9603" s="5">
        <f t="shared" ref="AK9603:AK9666" si="284">M9603-N9603</f>
        <v>10</v>
      </c>
    </row>
    <row r="9604" spans="1:37" hidden="1" x14ac:dyDescent="0.3">
      <c r="A9604">
        <v>85903</v>
      </c>
      <c r="B9604" t="s">
        <v>5561</v>
      </c>
      <c r="C9604" t="s">
        <v>13168</v>
      </c>
      <c r="D9604" t="s">
        <v>13173</v>
      </c>
      <c r="E9604" t="s">
        <v>13174</v>
      </c>
      <c r="F9604" t="s">
        <v>4162</v>
      </c>
      <c r="G9604" t="s">
        <v>33</v>
      </c>
      <c r="H9604" t="s">
        <v>1929</v>
      </c>
      <c r="I9604" t="s">
        <v>1930</v>
      </c>
      <c r="J9604" t="s">
        <v>36</v>
      </c>
      <c r="K9604" t="s">
        <v>11405</v>
      </c>
      <c r="L9604" t="s">
        <v>1930</v>
      </c>
      <c r="M9604" s="4">
        <v>41243</v>
      </c>
      <c r="N9604" s="4">
        <v>41243</v>
      </c>
      <c r="O9604" s="1">
        <v>41243</v>
      </c>
      <c r="P9604" t="s">
        <v>52</v>
      </c>
      <c r="R9604" t="s">
        <v>71</v>
      </c>
      <c r="S9604" t="s">
        <v>1931</v>
      </c>
      <c r="T9604" t="s">
        <v>73</v>
      </c>
      <c r="U9604" t="s">
        <v>74</v>
      </c>
      <c r="V9604" t="s">
        <v>57</v>
      </c>
      <c r="W9604" s="6" t="s">
        <v>75</v>
      </c>
      <c r="X9604" t="s">
        <v>76</v>
      </c>
      <c r="Y9604">
        <v>60</v>
      </c>
      <c r="Z9604">
        <v>270</v>
      </c>
      <c r="AA9604" t="s">
        <v>4162</v>
      </c>
      <c r="AB9604"/>
      <c r="AC9604" s="3">
        <v>599.4</v>
      </c>
      <c r="AD9604" s="3">
        <v>2.2200000000000002</v>
      </c>
      <c r="AE9604" s="3">
        <v>0.04</v>
      </c>
      <c r="AF9604" t="s">
        <v>554</v>
      </c>
      <c r="AG9604" t="s">
        <v>109</v>
      </c>
      <c r="AH9604" s="8" t="s">
        <v>44</v>
      </c>
      <c r="AI9604" s="7" t="s">
        <v>44</v>
      </c>
      <c r="AJ9604" s="9">
        <v>0.84</v>
      </c>
      <c r="AK9604" s="5">
        <f t="shared" si="284"/>
        <v>0</v>
      </c>
    </row>
    <row r="9605" spans="1:37" hidden="1" x14ac:dyDescent="0.3">
      <c r="A9605">
        <v>85904</v>
      </c>
      <c r="B9605" t="s">
        <v>4244</v>
      </c>
      <c r="C9605" t="s">
        <v>11376</v>
      </c>
      <c r="D9605" t="s">
        <v>14916</v>
      </c>
      <c r="E9605" t="s">
        <v>14917</v>
      </c>
      <c r="F9605" t="s">
        <v>32</v>
      </c>
      <c r="G9605" t="s">
        <v>33</v>
      </c>
      <c r="H9605" t="s">
        <v>1929</v>
      </c>
      <c r="I9605" t="s">
        <v>1930</v>
      </c>
      <c r="J9605" t="s">
        <v>310</v>
      </c>
      <c r="K9605" t="s">
        <v>8858</v>
      </c>
      <c r="L9605" t="s">
        <v>1930</v>
      </c>
      <c r="M9605" s="4">
        <v>41212</v>
      </c>
      <c r="N9605" s="4">
        <v>41206</v>
      </c>
      <c r="O9605" s="1">
        <v>41206</v>
      </c>
      <c r="P9605" t="s">
        <v>52</v>
      </c>
      <c r="R9605" t="s">
        <v>71</v>
      </c>
      <c r="S9605" t="s">
        <v>1931</v>
      </c>
      <c r="T9605" t="s">
        <v>7167</v>
      </c>
      <c r="U9605" t="s">
        <v>4906</v>
      </c>
      <c r="V9605" t="s">
        <v>57</v>
      </c>
      <c r="W9605" s="6" t="s">
        <v>5878</v>
      </c>
      <c r="X9605" t="s">
        <v>146</v>
      </c>
      <c r="Y9605">
        <v>30</v>
      </c>
      <c r="Z9605">
        <v>2880</v>
      </c>
      <c r="AA9605" t="s">
        <v>32</v>
      </c>
      <c r="AB9605"/>
      <c r="AC9605" s="3">
        <v>64800</v>
      </c>
      <c r="AD9605" s="3">
        <v>22.5</v>
      </c>
      <c r="AE9605" s="3">
        <v>0.75</v>
      </c>
      <c r="AF9605" t="s">
        <v>60</v>
      </c>
      <c r="AG9605" t="s">
        <v>109</v>
      </c>
      <c r="AH9605" s="8" t="s">
        <v>44</v>
      </c>
      <c r="AI9605" s="7" t="s">
        <v>44</v>
      </c>
      <c r="AJ9605" s="9">
        <v>90.85</v>
      </c>
      <c r="AK9605" s="5">
        <f t="shared" si="284"/>
        <v>6</v>
      </c>
    </row>
    <row r="9606" spans="1:37" hidden="1" x14ac:dyDescent="0.3">
      <c r="A9606">
        <v>85905</v>
      </c>
      <c r="B9606" t="s">
        <v>6746</v>
      </c>
      <c r="C9606" t="s">
        <v>11421</v>
      </c>
      <c r="D9606" t="s">
        <v>11422</v>
      </c>
      <c r="E9606" t="s">
        <v>11423</v>
      </c>
      <c r="F9606" t="s">
        <v>4030</v>
      </c>
      <c r="G9606" t="s">
        <v>33</v>
      </c>
      <c r="H9606" t="s">
        <v>1929</v>
      </c>
      <c r="I9606" t="s">
        <v>1930</v>
      </c>
      <c r="J9606" t="s">
        <v>2238</v>
      </c>
      <c r="K9606" t="s">
        <v>6316</v>
      </c>
      <c r="L9606" t="s">
        <v>1930</v>
      </c>
      <c r="M9606" s="4">
        <v>41206</v>
      </c>
      <c r="N9606" s="4">
        <v>41199</v>
      </c>
      <c r="O9606" s="1">
        <v>41199</v>
      </c>
      <c r="P9606" t="s">
        <v>52</v>
      </c>
      <c r="R9606" t="s">
        <v>71</v>
      </c>
      <c r="S9606" t="s">
        <v>1931</v>
      </c>
      <c r="T9606" t="s">
        <v>143</v>
      </c>
      <c r="U9606" t="s">
        <v>144</v>
      </c>
      <c r="V9606" t="s">
        <v>57</v>
      </c>
      <c r="W9606" s="6" t="s">
        <v>145</v>
      </c>
      <c r="X9606" t="s">
        <v>146</v>
      </c>
      <c r="Y9606">
        <v>60</v>
      </c>
      <c r="Z9606">
        <v>28057</v>
      </c>
      <c r="AA9606" t="s">
        <v>4030</v>
      </c>
      <c r="AB9606"/>
      <c r="AC9606" s="3">
        <v>216600.04</v>
      </c>
      <c r="AD9606" s="3">
        <v>7.72</v>
      </c>
      <c r="AE9606" s="3">
        <v>0.13</v>
      </c>
      <c r="AF9606" t="s">
        <v>554</v>
      </c>
      <c r="AG9606" t="s">
        <v>109</v>
      </c>
      <c r="AH9606" s="8" t="s">
        <v>44</v>
      </c>
      <c r="AI9606" s="7" t="s">
        <v>44</v>
      </c>
      <c r="AJ9606" s="9">
        <v>303.67</v>
      </c>
      <c r="AK9606" s="5">
        <f t="shared" si="284"/>
        <v>7</v>
      </c>
    </row>
    <row r="9607" spans="1:37" hidden="1" x14ac:dyDescent="0.3">
      <c r="A9607">
        <v>85906</v>
      </c>
      <c r="B9607" t="s">
        <v>6746</v>
      </c>
      <c r="C9607" t="s">
        <v>11421</v>
      </c>
      <c r="D9607" t="s">
        <v>11422</v>
      </c>
      <c r="E9607" t="s">
        <v>11423</v>
      </c>
      <c r="F9607" t="s">
        <v>4030</v>
      </c>
      <c r="G9607" t="s">
        <v>33</v>
      </c>
      <c r="H9607" t="s">
        <v>1929</v>
      </c>
      <c r="I9607" t="s">
        <v>1930</v>
      </c>
      <c r="J9607" t="s">
        <v>2238</v>
      </c>
      <c r="K9607" t="s">
        <v>6316</v>
      </c>
      <c r="L9607" t="s">
        <v>1930</v>
      </c>
      <c r="M9607" s="4">
        <v>41206</v>
      </c>
      <c r="N9607" s="4">
        <v>41199</v>
      </c>
      <c r="O9607" s="1">
        <v>41199</v>
      </c>
      <c r="P9607" t="s">
        <v>52</v>
      </c>
      <c r="R9607" t="s">
        <v>71</v>
      </c>
      <c r="S9607" t="s">
        <v>1931</v>
      </c>
      <c r="T9607" t="s">
        <v>106</v>
      </c>
      <c r="U9607" t="s">
        <v>56</v>
      </c>
      <c r="V9607" t="s">
        <v>57</v>
      </c>
      <c r="W9607" s="6" t="s">
        <v>100</v>
      </c>
      <c r="X9607" t="s">
        <v>76</v>
      </c>
      <c r="Y9607">
        <v>60</v>
      </c>
      <c r="Z9607">
        <v>88208</v>
      </c>
      <c r="AA9607" t="s">
        <v>4030</v>
      </c>
      <c r="AB9607"/>
      <c r="AC9607" s="3">
        <v>213463.36</v>
      </c>
      <c r="AD9607" s="3">
        <v>2.42</v>
      </c>
      <c r="AE9607" s="3">
        <v>0.04</v>
      </c>
      <c r="AF9607" t="s">
        <v>605</v>
      </c>
      <c r="AG9607" t="s">
        <v>109</v>
      </c>
      <c r="AH9607" s="8" t="s">
        <v>44</v>
      </c>
      <c r="AI9607" s="7" t="s">
        <v>44</v>
      </c>
      <c r="AJ9607" s="9">
        <v>299.27999999999997</v>
      </c>
      <c r="AK9607" s="5">
        <f t="shared" si="284"/>
        <v>7</v>
      </c>
    </row>
    <row r="9608" spans="1:37" hidden="1" x14ac:dyDescent="0.3">
      <c r="A9608">
        <v>85907</v>
      </c>
      <c r="B9608" t="s">
        <v>6746</v>
      </c>
      <c r="C9608" t="s">
        <v>11421</v>
      </c>
      <c r="D9608" t="s">
        <v>11424</v>
      </c>
      <c r="E9608" t="s">
        <v>11425</v>
      </c>
      <c r="F9608" t="s">
        <v>4030</v>
      </c>
      <c r="G9608" t="s">
        <v>33</v>
      </c>
      <c r="H9608" t="s">
        <v>1929</v>
      </c>
      <c r="I9608" t="s">
        <v>1930</v>
      </c>
      <c r="J9608" t="s">
        <v>2238</v>
      </c>
      <c r="K9608" t="s">
        <v>6316</v>
      </c>
      <c r="L9608" t="s">
        <v>1930</v>
      </c>
      <c r="M9608" s="4">
        <v>41220</v>
      </c>
      <c r="N9608" s="4">
        <v>41199</v>
      </c>
      <c r="O9608" s="1">
        <v>41199</v>
      </c>
      <c r="P9608" t="s">
        <v>52</v>
      </c>
      <c r="R9608" t="s">
        <v>71</v>
      </c>
      <c r="S9608" t="s">
        <v>1931</v>
      </c>
      <c r="T9608" t="s">
        <v>2883</v>
      </c>
      <c r="U9608" t="s">
        <v>2884</v>
      </c>
      <c r="V9608" t="s">
        <v>57</v>
      </c>
      <c r="W9608" s="6" t="s">
        <v>2885</v>
      </c>
      <c r="X9608" t="s">
        <v>146</v>
      </c>
      <c r="Y9608">
        <v>30</v>
      </c>
      <c r="Z9608">
        <v>18486</v>
      </c>
      <c r="AA9608" t="s">
        <v>4030</v>
      </c>
      <c r="AB9608"/>
      <c r="AC9608" s="3">
        <v>99084.96</v>
      </c>
      <c r="AD9608" s="3">
        <v>5.36</v>
      </c>
      <c r="AE9608" s="3">
        <v>0.18</v>
      </c>
      <c r="AF9608" t="s">
        <v>6830</v>
      </c>
      <c r="AG9608" t="s">
        <v>109</v>
      </c>
      <c r="AH9608" s="8" t="s">
        <v>44</v>
      </c>
      <c r="AI9608" s="7" t="s">
        <v>44</v>
      </c>
      <c r="AJ9608" s="9">
        <v>138.91999999999999</v>
      </c>
      <c r="AK9608" s="5">
        <f t="shared" si="284"/>
        <v>21</v>
      </c>
    </row>
    <row r="9609" spans="1:37" hidden="1" x14ac:dyDescent="0.3">
      <c r="A9609">
        <v>85908</v>
      </c>
      <c r="B9609" t="s">
        <v>4415</v>
      </c>
      <c r="C9609" t="s">
        <v>13184</v>
      </c>
      <c r="D9609" t="s">
        <v>15422</v>
      </c>
      <c r="E9609" t="s">
        <v>15423</v>
      </c>
      <c r="F9609" t="s">
        <v>105</v>
      </c>
      <c r="G9609" t="s">
        <v>33</v>
      </c>
      <c r="H9609" t="s">
        <v>1929</v>
      </c>
      <c r="I9609" t="s">
        <v>1930</v>
      </c>
      <c r="J9609" t="s">
        <v>310</v>
      </c>
      <c r="K9609" t="s">
        <v>7523</v>
      </c>
      <c r="L9609" t="s">
        <v>1930</v>
      </c>
      <c r="M9609" s="4">
        <v>41243</v>
      </c>
      <c r="N9609" s="4">
        <v>41219</v>
      </c>
      <c r="O9609" s="1">
        <v>41219</v>
      </c>
      <c r="P9609" t="s">
        <v>52</v>
      </c>
      <c r="R9609" t="s">
        <v>53</v>
      </c>
      <c r="S9609" t="s">
        <v>1931</v>
      </c>
      <c r="T9609" t="s">
        <v>1599</v>
      </c>
      <c r="U9609" t="s">
        <v>462</v>
      </c>
      <c r="V9609" t="s">
        <v>57</v>
      </c>
      <c r="W9609" s="6" t="s">
        <v>1600</v>
      </c>
      <c r="X9609" t="s">
        <v>852</v>
      </c>
      <c r="Y9609">
        <v>60</v>
      </c>
      <c r="Z9609">
        <v>17600</v>
      </c>
      <c r="AA9609" t="s">
        <v>105</v>
      </c>
      <c r="AB9609"/>
      <c r="AC9609" s="3">
        <v>40480</v>
      </c>
      <c r="AD9609" s="3">
        <v>2.2999999999999998</v>
      </c>
      <c r="AE9609" s="3">
        <v>0.04</v>
      </c>
      <c r="AF9609" t="s">
        <v>147</v>
      </c>
      <c r="AG9609" t="s">
        <v>47</v>
      </c>
      <c r="AH9609" s="8">
        <v>3526</v>
      </c>
      <c r="AI9609" s="7">
        <v>8977</v>
      </c>
      <c r="AJ9609" s="9">
        <v>56.75</v>
      </c>
      <c r="AK9609" s="5">
        <f t="shared" si="284"/>
        <v>24</v>
      </c>
    </row>
    <row r="9610" spans="1:37" hidden="1" x14ac:dyDescent="0.3">
      <c r="A9610">
        <v>85909</v>
      </c>
      <c r="B9610" t="s">
        <v>4311</v>
      </c>
      <c r="C9610" t="s">
        <v>11453</v>
      </c>
      <c r="D9610" t="s">
        <v>13859</v>
      </c>
      <c r="E9610" t="s">
        <v>13860</v>
      </c>
      <c r="F9610" t="s">
        <v>809</v>
      </c>
      <c r="G9610" t="s">
        <v>33</v>
      </c>
      <c r="H9610" t="s">
        <v>1929</v>
      </c>
      <c r="I9610" t="s">
        <v>1930</v>
      </c>
      <c r="J9610" t="s">
        <v>36</v>
      </c>
      <c r="K9610" t="s">
        <v>11456</v>
      </c>
      <c r="L9610" t="s">
        <v>1930</v>
      </c>
      <c r="M9610" s="4">
        <v>41249</v>
      </c>
      <c r="N9610" s="4">
        <v>41211</v>
      </c>
      <c r="O9610" s="1">
        <v>41211</v>
      </c>
      <c r="P9610" t="s">
        <v>52</v>
      </c>
      <c r="R9610" t="s">
        <v>71</v>
      </c>
      <c r="S9610" t="s">
        <v>1931</v>
      </c>
      <c r="T9610" t="s">
        <v>106</v>
      </c>
      <c r="U9610" t="s">
        <v>56</v>
      </c>
      <c r="V9610" t="s">
        <v>57</v>
      </c>
      <c r="W9610" s="6" t="s">
        <v>100</v>
      </c>
      <c r="X9610" t="s">
        <v>76</v>
      </c>
      <c r="Y9610">
        <v>60</v>
      </c>
      <c r="Z9610">
        <v>510</v>
      </c>
      <c r="AA9610" t="s">
        <v>809</v>
      </c>
      <c r="AB9610"/>
      <c r="AC9610" s="3">
        <v>1234.2</v>
      </c>
      <c r="AD9610" s="3">
        <v>2.42</v>
      </c>
      <c r="AE9610" s="3">
        <v>0.04</v>
      </c>
      <c r="AF9610" t="s">
        <v>554</v>
      </c>
      <c r="AG9610" t="s">
        <v>109</v>
      </c>
      <c r="AH9610" s="8" t="s">
        <v>44</v>
      </c>
      <c r="AI9610" s="7" t="s">
        <v>44</v>
      </c>
      <c r="AJ9610" s="9">
        <v>1.73</v>
      </c>
      <c r="AK9610" s="5">
        <f t="shared" si="284"/>
        <v>38</v>
      </c>
    </row>
    <row r="9611" spans="1:37" hidden="1" x14ac:dyDescent="0.3">
      <c r="A9611">
        <v>85910</v>
      </c>
      <c r="B9611" t="s">
        <v>4164</v>
      </c>
      <c r="C9611" t="s">
        <v>11373</v>
      </c>
      <c r="D9611" t="s">
        <v>15424</v>
      </c>
      <c r="E9611" t="s">
        <v>15425</v>
      </c>
      <c r="F9611" t="s">
        <v>455</v>
      </c>
      <c r="G9611" t="s">
        <v>33</v>
      </c>
      <c r="H9611" t="s">
        <v>1929</v>
      </c>
      <c r="I9611" t="s">
        <v>1930</v>
      </c>
      <c r="J9611" t="s">
        <v>310</v>
      </c>
      <c r="K9611" t="s">
        <v>5559</v>
      </c>
      <c r="L9611" t="s">
        <v>1930</v>
      </c>
      <c r="M9611" s="4">
        <v>41243</v>
      </c>
      <c r="N9611" s="4">
        <v>41227</v>
      </c>
      <c r="O9611" s="1">
        <v>41227</v>
      </c>
      <c r="P9611" t="s">
        <v>52</v>
      </c>
      <c r="R9611" t="s">
        <v>71</v>
      </c>
      <c r="S9611" t="s">
        <v>1931</v>
      </c>
      <c r="T9611" t="s">
        <v>563</v>
      </c>
      <c r="U9611" t="s">
        <v>564</v>
      </c>
      <c r="V9611" t="s">
        <v>57</v>
      </c>
      <c r="W9611" s="6" t="s">
        <v>565</v>
      </c>
      <c r="X9611" t="s">
        <v>146</v>
      </c>
      <c r="Y9611">
        <v>60</v>
      </c>
      <c r="Z9611">
        <v>149997</v>
      </c>
      <c r="AA9611" t="s">
        <v>455</v>
      </c>
      <c r="AB9611"/>
      <c r="AC9611" s="3">
        <v>1471470.57</v>
      </c>
      <c r="AD9611" s="3">
        <v>9.81</v>
      </c>
      <c r="AE9611" s="3">
        <v>0.16</v>
      </c>
      <c r="AF9611" t="s">
        <v>60</v>
      </c>
      <c r="AG9611" t="s">
        <v>47</v>
      </c>
      <c r="AH9611" s="8">
        <v>17605</v>
      </c>
      <c r="AI9611" s="7">
        <v>6323.1</v>
      </c>
      <c r="AJ9611" s="9">
        <v>2063</v>
      </c>
      <c r="AK9611" s="5">
        <f t="shared" si="284"/>
        <v>16</v>
      </c>
    </row>
    <row r="9612" spans="1:37" hidden="1" x14ac:dyDescent="0.3">
      <c r="A9612">
        <v>85911</v>
      </c>
      <c r="B9612" t="s">
        <v>4164</v>
      </c>
      <c r="C9612" t="s">
        <v>11373</v>
      </c>
      <c r="D9612" t="s">
        <v>15426</v>
      </c>
      <c r="E9612" t="s">
        <v>15427</v>
      </c>
      <c r="F9612" t="s">
        <v>455</v>
      </c>
      <c r="G9612" t="s">
        <v>33</v>
      </c>
      <c r="H9612" t="s">
        <v>1929</v>
      </c>
      <c r="I9612" t="s">
        <v>1930</v>
      </c>
      <c r="J9612" t="s">
        <v>310</v>
      </c>
      <c r="K9612" t="s">
        <v>5559</v>
      </c>
      <c r="L9612" t="s">
        <v>1930</v>
      </c>
      <c r="M9612" s="4">
        <v>41243</v>
      </c>
      <c r="N9612" s="4">
        <v>41227</v>
      </c>
      <c r="O9612" s="1">
        <v>41227</v>
      </c>
      <c r="P9612" t="s">
        <v>52</v>
      </c>
      <c r="R9612" t="s">
        <v>71</v>
      </c>
      <c r="S9612" t="s">
        <v>1931</v>
      </c>
      <c r="T9612" t="s">
        <v>143</v>
      </c>
      <c r="U9612" t="s">
        <v>144</v>
      </c>
      <c r="V9612" t="s">
        <v>57</v>
      </c>
      <c r="W9612" s="6" t="s">
        <v>145</v>
      </c>
      <c r="X9612" t="s">
        <v>146</v>
      </c>
      <c r="Y9612">
        <v>60</v>
      </c>
      <c r="Z9612">
        <v>24732</v>
      </c>
      <c r="AA9612" t="s">
        <v>455</v>
      </c>
      <c r="AB9612"/>
      <c r="AC9612" s="3">
        <v>190931.04</v>
      </c>
      <c r="AD9612" s="3">
        <v>7.72</v>
      </c>
      <c r="AE9612" s="3">
        <v>0.13</v>
      </c>
      <c r="AF9612" t="s">
        <v>554</v>
      </c>
      <c r="AG9612" t="s">
        <v>47</v>
      </c>
      <c r="AH9612" s="8">
        <v>2143</v>
      </c>
      <c r="AI9612" s="7">
        <v>6323.1</v>
      </c>
      <c r="AJ9612" s="9">
        <v>267.69</v>
      </c>
      <c r="AK9612" s="5">
        <f t="shared" si="284"/>
        <v>16</v>
      </c>
    </row>
    <row r="9613" spans="1:37" hidden="1" x14ac:dyDescent="0.3">
      <c r="A9613">
        <v>85912</v>
      </c>
      <c r="B9613" t="s">
        <v>4146</v>
      </c>
      <c r="C9613" t="s">
        <v>11388</v>
      </c>
      <c r="D9613" t="s">
        <v>15428</v>
      </c>
      <c r="E9613" t="s">
        <v>15429</v>
      </c>
      <c r="F9613" t="s">
        <v>94</v>
      </c>
      <c r="G9613" t="s">
        <v>33</v>
      </c>
      <c r="H9613" t="s">
        <v>1929</v>
      </c>
      <c r="I9613" t="s">
        <v>1930</v>
      </c>
      <c r="J9613" t="s">
        <v>310</v>
      </c>
      <c r="K9613" t="s">
        <v>11391</v>
      </c>
      <c r="L9613" t="s">
        <v>1930</v>
      </c>
      <c r="M9613" s="4">
        <v>41228</v>
      </c>
      <c r="N9613" s="4">
        <v>41218</v>
      </c>
      <c r="O9613" s="1">
        <v>41218</v>
      </c>
      <c r="P9613" t="s">
        <v>52</v>
      </c>
      <c r="R9613" t="s">
        <v>71</v>
      </c>
      <c r="S9613" t="s">
        <v>1931</v>
      </c>
      <c r="T9613" t="s">
        <v>4664</v>
      </c>
      <c r="U9613" t="s">
        <v>413</v>
      </c>
      <c r="V9613" t="s">
        <v>57</v>
      </c>
      <c r="W9613" s="6" t="s">
        <v>415</v>
      </c>
      <c r="X9613" t="s">
        <v>146</v>
      </c>
      <c r="Y9613">
        <v>30</v>
      </c>
      <c r="Z9613">
        <v>133000</v>
      </c>
      <c r="AA9613" t="s">
        <v>94</v>
      </c>
      <c r="AB9613"/>
      <c r="AC9613" s="3">
        <v>1912540</v>
      </c>
      <c r="AD9613" s="3">
        <v>14.38</v>
      </c>
      <c r="AE9613" s="3">
        <v>0.48</v>
      </c>
      <c r="AF9613" t="s">
        <v>307</v>
      </c>
      <c r="AG9613" t="s">
        <v>47</v>
      </c>
      <c r="AH9613" s="8">
        <v>15075</v>
      </c>
      <c r="AI9613" s="7">
        <v>10809.09</v>
      </c>
      <c r="AJ9613" s="9">
        <v>2681.38</v>
      </c>
      <c r="AK9613" s="5">
        <f t="shared" si="284"/>
        <v>10</v>
      </c>
    </row>
    <row r="9614" spans="1:37" hidden="1" x14ac:dyDescent="0.3">
      <c r="A9614">
        <v>85913</v>
      </c>
      <c r="B9614" t="s">
        <v>4259</v>
      </c>
      <c r="C9614" t="s">
        <v>12364</v>
      </c>
      <c r="D9614" t="s">
        <v>15430</v>
      </c>
      <c r="E9614" t="s">
        <v>15431</v>
      </c>
      <c r="F9614" t="s">
        <v>140</v>
      </c>
      <c r="G9614" t="s">
        <v>33</v>
      </c>
      <c r="H9614" t="s">
        <v>1929</v>
      </c>
      <c r="I9614" t="s">
        <v>1930</v>
      </c>
      <c r="J9614" t="s">
        <v>36</v>
      </c>
      <c r="K9614" t="s">
        <v>12367</v>
      </c>
      <c r="L9614" t="s">
        <v>1930</v>
      </c>
      <c r="M9614" s="4">
        <v>41290</v>
      </c>
      <c r="N9614" s="4">
        <v>41290</v>
      </c>
      <c r="O9614" s="1">
        <v>41290</v>
      </c>
      <c r="P9614" t="s">
        <v>52</v>
      </c>
      <c r="R9614" t="s">
        <v>71</v>
      </c>
      <c r="S9614" t="s">
        <v>1931</v>
      </c>
      <c r="T9614" t="s">
        <v>2520</v>
      </c>
      <c r="U9614" t="s">
        <v>850</v>
      </c>
      <c r="V9614" t="s">
        <v>57</v>
      </c>
      <c r="W9614" s="6" t="s">
        <v>2007</v>
      </c>
      <c r="X9614" t="s">
        <v>146</v>
      </c>
      <c r="Y9614">
        <v>60</v>
      </c>
      <c r="Z9614">
        <v>5468</v>
      </c>
      <c r="AA9614" t="s">
        <v>140</v>
      </c>
      <c r="AB9614"/>
      <c r="AC9614" s="3">
        <v>16130.6</v>
      </c>
      <c r="AD9614" s="3">
        <v>2.95</v>
      </c>
      <c r="AE9614" s="3">
        <v>0.05</v>
      </c>
      <c r="AF9614" t="s">
        <v>554</v>
      </c>
      <c r="AG9614" t="s">
        <v>47</v>
      </c>
      <c r="AH9614" s="8">
        <v>437</v>
      </c>
      <c r="AI9614" s="7">
        <v>2928.4</v>
      </c>
      <c r="AJ9614" s="9">
        <v>22.62</v>
      </c>
      <c r="AK9614" s="5">
        <f t="shared" si="284"/>
        <v>0</v>
      </c>
    </row>
    <row r="9615" spans="1:37" hidden="1" x14ac:dyDescent="0.3">
      <c r="A9615">
        <v>85914</v>
      </c>
      <c r="B9615" t="s">
        <v>4259</v>
      </c>
      <c r="C9615" t="s">
        <v>11418</v>
      </c>
      <c r="D9615" t="s">
        <v>15432</v>
      </c>
      <c r="E9615" t="s">
        <v>15433</v>
      </c>
      <c r="F9615" t="s">
        <v>140</v>
      </c>
      <c r="G9615" t="s">
        <v>33</v>
      </c>
      <c r="H9615" t="s">
        <v>1929</v>
      </c>
      <c r="I9615" t="s">
        <v>1930</v>
      </c>
      <c r="J9615" t="s">
        <v>36</v>
      </c>
      <c r="K9615" t="s">
        <v>6219</v>
      </c>
      <c r="L9615" t="s">
        <v>1930</v>
      </c>
      <c r="M9615" s="4">
        <v>41290</v>
      </c>
      <c r="N9615" s="4">
        <v>41290</v>
      </c>
      <c r="O9615" s="1">
        <v>41290</v>
      </c>
      <c r="P9615" t="s">
        <v>52</v>
      </c>
      <c r="R9615" t="s">
        <v>71</v>
      </c>
      <c r="S9615" t="s">
        <v>1931</v>
      </c>
      <c r="T9615" t="s">
        <v>2520</v>
      </c>
      <c r="U9615" t="s">
        <v>850</v>
      </c>
      <c r="V9615" t="s">
        <v>57</v>
      </c>
      <c r="W9615" s="6" t="s">
        <v>2007</v>
      </c>
      <c r="X9615" t="s">
        <v>146</v>
      </c>
      <c r="Y9615">
        <v>60</v>
      </c>
      <c r="Z9615">
        <v>13152</v>
      </c>
      <c r="AA9615" t="s">
        <v>140</v>
      </c>
      <c r="AB9615"/>
      <c r="AC9615" s="3">
        <v>38798.400000000001</v>
      </c>
      <c r="AD9615" s="3">
        <v>2.95</v>
      </c>
      <c r="AE9615" s="3">
        <v>0.05</v>
      </c>
      <c r="AF9615" t="s">
        <v>554</v>
      </c>
      <c r="AG9615" t="s">
        <v>47</v>
      </c>
      <c r="AH9615" s="8">
        <v>1045</v>
      </c>
      <c r="AI9615" s="7">
        <v>6152</v>
      </c>
      <c r="AJ9615" s="9">
        <v>54.4</v>
      </c>
      <c r="AK9615" s="5">
        <f t="shared" si="284"/>
        <v>0</v>
      </c>
    </row>
    <row r="9616" spans="1:37" hidden="1" x14ac:dyDescent="0.3">
      <c r="A9616">
        <v>85915</v>
      </c>
      <c r="B9616" t="s">
        <v>5176</v>
      </c>
      <c r="C9616" t="s">
        <v>11448</v>
      </c>
      <c r="D9616" t="s">
        <v>14426</v>
      </c>
      <c r="E9616" t="s">
        <v>14427</v>
      </c>
      <c r="F9616" t="s">
        <v>155</v>
      </c>
      <c r="G9616" t="s">
        <v>33</v>
      </c>
      <c r="H9616" t="s">
        <v>1929</v>
      </c>
      <c r="I9616" t="s">
        <v>1930</v>
      </c>
      <c r="J9616" t="s">
        <v>310</v>
      </c>
      <c r="K9616" t="s">
        <v>6196</v>
      </c>
      <c r="L9616" t="s">
        <v>1930</v>
      </c>
      <c r="M9616" s="4">
        <v>41232</v>
      </c>
      <c r="N9616" s="4">
        <v>41232</v>
      </c>
      <c r="O9616" s="1">
        <v>41232</v>
      </c>
      <c r="P9616" t="s">
        <v>52</v>
      </c>
      <c r="R9616" t="s">
        <v>53</v>
      </c>
      <c r="S9616" t="s">
        <v>1931</v>
      </c>
      <c r="T9616" t="s">
        <v>4655</v>
      </c>
      <c r="U9616" t="s">
        <v>144</v>
      </c>
      <c r="V9616" t="s">
        <v>57</v>
      </c>
      <c r="W9616" s="6" t="s">
        <v>4436</v>
      </c>
      <c r="X9616" t="s">
        <v>146</v>
      </c>
      <c r="Y9616">
        <v>60</v>
      </c>
      <c r="Z9616">
        <v>2267</v>
      </c>
      <c r="AA9616" t="s">
        <v>155</v>
      </c>
      <c r="AB9616"/>
      <c r="AC9616" s="3">
        <v>6256.92</v>
      </c>
      <c r="AD9616" s="3">
        <v>2.76</v>
      </c>
      <c r="AE9616" s="3">
        <v>0.05</v>
      </c>
      <c r="AF9616" t="s">
        <v>60</v>
      </c>
      <c r="AG9616" t="s">
        <v>109</v>
      </c>
      <c r="AH9616" s="8" t="s">
        <v>44</v>
      </c>
      <c r="AI9616" s="7" t="s">
        <v>44</v>
      </c>
      <c r="AJ9616" s="9">
        <v>8.77</v>
      </c>
      <c r="AK9616" s="5">
        <f t="shared" si="284"/>
        <v>0</v>
      </c>
    </row>
    <row r="9617" spans="1:37" hidden="1" x14ac:dyDescent="0.3">
      <c r="A9617">
        <v>85916</v>
      </c>
      <c r="B9617" t="s">
        <v>2650</v>
      </c>
      <c r="C9617" t="s">
        <v>11433</v>
      </c>
      <c r="D9617" t="s">
        <v>15434</v>
      </c>
      <c r="E9617" t="s">
        <v>15435</v>
      </c>
      <c r="F9617" t="s">
        <v>87</v>
      </c>
      <c r="G9617" t="s">
        <v>33</v>
      </c>
      <c r="H9617" t="s">
        <v>1929</v>
      </c>
      <c r="I9617" t="s">
        <v>1930</v>
      </c>
      <c r="J9617" t="s">
        <v>36</v>
      </c>
      <c r="K9617" t="s">
        <v>11436</v>
      </c>
      <c r="L9617" t="s">
        <v>1930</v>
      </c>
      <c r="M9617" s="4">
        <v>41220</v>
      </c>
      <c r="N9617" s="4">
        <v>41220</v>
      </c>
      <c r="O9617" s="1">
        <v>41220</v>
      </c>
      <c r="P9617" t="s">
        <v>52</v>
      </c>
      <c r="R9617" t="s">
        <v>71</v>
      </c>
      <c r="S9617" t="s">
        <v>1931</v>
      </c>
      <c r="T9617" t="s">
        <v>563</v>
      </c>
      <c r="U9617" t="s">
        <v>564</v>
      </c>
      <c r="V9617" t="s">
        <v>57</v>
      </c>
      <c r="W9617" s="6" t="s">
        <v>565</v>
      </c>
      <c r="X9617" t="s">
        <v>146</v>
      </c>
      <c r="Y9617">
        <v>60</v>
      </c>
      <c r="Z9617">
        <v>116000</v>
      </c>
      <c r="AA9617" t="s">
        <v>87</v>
      </c>
      <c r="AB9617"/>
      <c r="AC9617" s="3">
        <v>1115920</v>
      </c>
      <c r="AD9617" s="3">
        <v>9.6199999999999992</v>
      </c>
      <c r="AE9617" s="3">
        <v>0.16</v>
      </c>
      <c r="AF9617" t="s">
        <v>554</v>
      </c>
      <c r="AG9617" t="s">
        <v>47</v>
      </c>
      <c r="AH9617" s="8">
        <v>17521</v>
      </c>
      <c r="AI9617" s="7">
        <v>15459.09</v>
      </c>
      <c r="AJ9617" s="9">
        <v>1564.52</v>
      </c>
      <c r="AK9617" s="5">
        <f t="shared" si="284"/>
        <v>0</v>
      </c>
    </row>
    <row r="9618" spans="1:37" hidden="1" x14ac:dyDescent="0.3">
      <c r="A9618">
        <v>85917</v>
      </c>
      <c r="B9618" t="s">
        <v>2650</v>
      </c>
      <c r="C9618" t="s">
        <v>11433</v>
      </c>
      <c r="D9618" t="s">
        <v>15436</v>
      </c>
      <c r="E9618" t="s">
        <v>15437</v>
      </c>
      <c r="F9618" t="s">
        <v>87</v>
      </c>
      <c r="G9618" t="s">
        <v>33</v>
      </c>
      <c r="H9618" t="s">
        <v>1929</v>
      </c>
      <c r="I9618" t="s">
        <v>1930</v>
      </c>
      <c r="J9618" t="s">
        <v>36</v>
      </c>
      <c r="K9618" t="s">
        <v>11436</v>
      </c>
      <c r="L9618" t="s">
        <v>1930</v>
      </c>
      <c r="M9618" s="4">
        <v>41228</v>
      </c>
      <c r="N9618" s="4">
        <v>41219</v>
      </c>
      <c r="O9618" s="1">
        <v>41219</v>
      </c>
      <c r="P9618" t="s">
        <v>52</v>
      </c>
      <c r="R9618" t="s">
        <v>71</v>
      </c>
      <c r="S9618" t="s">
        <v>1931</v>
      </c>
      <c r="T9618" t="s">
        <v>4210</v>
      </c>
      <c r="U9618" t="s">
        <v>4211</v>
      </c>
      <c r="V9618" t="s">
        <v>57</v>
      </c>
      <c r="W9618" s="6" t="s">
        <v>4212</v>
      </c>
      <c r="X9618" t="s">
        <v>146</v>
      </c>
      <c r="Y9618">
        <v>30</v>
      </c>
      <c r="Z9618">
        <v>56404</v>
      </c>
      <c r="AA9618" t="s">
        <v>87</v>
      </c>
      <c r="AB9618"/>
      <c r="AC9618" s="3">
        <v>748481.08</v>
      </c>
      <c r="AD9618" s="3">
        <v>13.27</v>
      </c>
      <c r="AE9618" s="3">
        <v>0.44</v>
      </c>
      <c r="AF9618" t="s">
        <v>307</v>
      </c>
      <c r="AG9618" t="s">
        <v>47</v>
      </c>
      <c r="AH9618" s="8">
        <v>6886</v>
      </c>
      <c r="AI9618" s="7">
        <v>15459.09</v>
      </c>
      <c r="AJ9618" s="9">
        <v>1049.3699999999999</v>
      </c>
      <c r="AK9618" s="5">
        <f t="shared" si="284"/>
        <v>9</v>
      </c>
    </row>
    <row r="9619" spans="1:37" hidden="1" x14ac:dyDescent="0.3">
      <c r="A9619">
        <v>85918</v>
      </c>
      <c r="B9619" t="s">
        <v>2650</v>
      </c>
      <c r="C9619" t="s">
        <v>11433</v>
      </c>
      <c r="D9619" t="s">
        <v>11457</v>
      </c>
      <c r="E9619" t="s">
        <v>11458</v>
      </c>
      <c r="F9619" t="s">
        <v>87</v>
      </c>
      <c r="G9619" t="s">
        <v>33</v>
      </c>
      <c r="H9619" t="s">
        <v>1929</v>
      </c>
      <c r="I9619" t="s">
        <v>1930</v>
      </c>
      <c r="J9619" t="s">
        <v>36</v>
      </c>
      <c r="K9619" t="s">
        <v>11436</v>
      </c>
      <c r="L9619" t="s">
        <v>1930</v>
      </c>
      <c r="M9619" s="4">
        <v>41243</v>
      </c>
      <c r="N9619" s="4">
        <v>41247</v>
      </c>
      <c r="O9619" s="1">
        <v>41247</v>
      </c>
      <c r="P9619" t="s">
        <v>52</v>
      </c>
      <c r="R9619" t="s">
        <v>71</v>
      </c>
      <c r="S9619" t="s">
        <v>1931</v>
      </c>
      <c r="T9619" t="s">
        <v>2883</v>
      </c>
      <c r="U9619" t="s">
        <v>2884</v>
      </c>
      <c r="V9619" t="s">
        <v>57</v>
      </c>
      <c r="W9619" s="6" t="s">
        <v>2885</v>
      </c>
      <c r="X9619" t="s">
        <v>146</v>
      </c>
      <c r="Y9619">
        <v>30</v>
      </c>
      <c r="Z9619">
        <v>15594</v>
      </c>
      <c r="AA9619" t="s">
        <v>87</v>
      </c>
      <c r="AB9619"/>
      <c r="AC9619" s="3">
        <v>83583.839999999997</v>
      </c>
      <c r="AD9619" s="3">
        <v>5.36</v>
      </c>
      <c r="AE9619" s="3">
        <v>0.18</v>
      </c>
      <c r="AF9619" t="s">
        <v>6830</v>
      </c>
      <c r="AG9619" t="s">
        <v>109</v>
      </c>
      <c r="AH9619" s="8" t="s">
        <v>44</v>
      </c>
      <c r="AI9619" s="7" t="s">
        <v>44</v>
      </c>
      <c r="AJ9619" s="9">
        <v>117.18</v>
      </c>
      <c r="AK9619" s="5">
        <f t="shared" si="284"/>
        <v>-4</v>
      </c>
    </row>
    <row r="9620" spans="1:37" hidden="1" x14ac:dyDescent="0.3">
      <c r="A9620">
        <v>85919</v>
      </c>
      <c r="B9620" t="s">
        <v>4311</v>
      </c>
      <c r="C9620" t="s">
        <v>11440</v>
      </c>
      <c r="D9620" t="s">
        <v>15438</v>
      </c>
      <c r="E9620" t="s">
        <v>15439</v>
      </c>
      <c r="F9620" t="s">
        <v>809</v>
      </c>
      <c r="G9620" t="s">
        <v>33</v>
      </c>
      <c r="H9620" t="s">
        <v>1929</v>
      </c>
      <c r="I9620" t="s">
        <v>1930</v>
      </c>
      <c r="J9620" t="s">
        <v>310</v>
      </c>
      <c r="K9620" t="s">
        <v>5635</v>
      </c>
      <c r="L9620" t="s">
        <v>1930</v>
      </c>
      <c r="M9620" s="4">
        <v>41310</v>
      </c>
      <c r="N9620" s="4">
        <v>41310</v>
      </c>
      <c r="O9620" s="1">
        <v>41310</v>
      </c>
      <c r="P9620" t="s">
        <v>52</v>
      </c>
      <c r="R9620" t="s">
        <v>71</v>
      </c>
      <c r="S9620" t="s">
        <v>1931</v>
      </c>
      <c r="T9620" t="s">
        <v>2883</v>
      </c>
      <c r="U9620" t="s">
        <v>2884</v>
      </c>
      <c r="V9620" t="s">
        <v>57</v>
      </c>
      <c r="W9620" s="6" t="s">
        <v>2885</v>
      </c>
      <c r="X9620" t="s">
        <v>146</v>
      </c>
      <c r="Y9620">
        <v>30</v>
      </c>
      <c r="Z9620">
        <v>48</v>
      </c>
      <c r="AA9620" t="s">
        <v>809</v>
      </c>
      <c r="AB9620"/>
      <c r="AC9620" s="3">
        <v>257.27999999999997</v>
      </c>
      <c r="AD9620" s="3">
        <v>5.36</v>
      </c>
      <c r="AE9620" s="3">
        <v>0.18</v>
      </c>
      <c r="AF9620" t="s">
        <v>554</v>
      </c>
      <c r="AG9620" t="s">
        <v>47</v>
      </c>
      <c r="AH9620" s="8">
        <v>5</v>
      </c>
      <c r="AI9620" s="7">
        <v>673.25</v>
      </c>
      <c r="AJ9620" s="9">
        <v>0.36</v>
      </c>
      <c r="AK9620" s="5">
        <f t="shared" si="284"/>
        <v>0</v>
      </c>
    </row>
    <row r="9621" spans="1:37" hidden="1" x14ac:dyDescent="0.3">
      <c r="A9621">
        <v>85920</v>
      </c>
      <c r="B9621" t="s">
        <v>4164</v>
      </c>
      <c r="C9621" t="s">
        <v>12450</v>
      </c>
      <c r="D9621" t="s">
        <v>15440</v>
      </c>
      <c r="E9621" t="s">
        <v>15441</v>
      </c>
      <c r="F9621" t="s">
        <v>455</v>
      </c>
      <c r="G9621" t="s">
        <v>33</v>
      </c>
      <c r="H9621" t="s">
        <v>1929</v>
      </c>
      <c r="I9621" t="s">
        <v>1930</v>
      </c>
      <c r="J9621" t="s">
        <v>310</v>
      </c>
      <c r="K9621" t="s">
        <v>5559</v>
      </c>
      <c r="L9621" t="s">
        <v>1930</v>
      </c>
      <c r="M9621" s="4">
        <v>41305</v>
      </c>
      <c r="N9621" s="4">
        <v>41285</v>
      </c>
      <c r="O9621" s="1">
        <v>41285</v>
      </c>
      <c r="P9621" t="s">
        <v>52</v>
      </c>
      <c r="R9621" t="s">
        <v>71</v>
      </c>
      <c r="S9621" t="s">
        <v>1931</v>
      </c>
      <c r="T9621" t="s">
        <v>563</v>
      </c>
      <c r="U9621" t="s">
        <v>564</v>
      </c>
      <c r="V9621" t="s">
        <v>57</v>
      </c>
      <c r="W9621" s="6" t="s">
        <v>565</v>
      </c>
      <c r="X9621" t="s">
        <v>146</v>
      </c>
      <c r="Y9621">
        <v>60</v>
      </c>
      <c r="Z9621">
        <v>67271</v>
      </c>
      <c r="AA9621" t="s">
        <v>455</v>
      </c>
      <c r="AB9621"/>
      <c r="AC9621" s="3">
        <v>647147.02</v>
      </c>
      <c r="AD9621" s="3">
        <v>9.6199999999999992</v>
      </c>
      <c r="AE9621" s="3">
        <v>0.16</v>
      </c>
      <c r="AF9621" t="s">
        <v>60</v>
      </c>
      <c r="AG9621" t="s">
        <v>47</v>
      </c>
      <c r="AH9621" s="8">
        <v>7899</v>
      </c>
      <c r="AI9621" s="7">
        <v>7433.01</v>
      </c>
      <c r="AJ9621" s="9">
        <v>907.3</v>
      </c>
      <c r="AK9621" s="5">
        <f t="shared" si="284"/>
        <v>20</v>
      </c>
    </row>
    <row r="9622" spans="1:37" hidden="1" x14ac:dyDescent="0.3">
      <c r="A9622">
        <v>85921</v>
      </c>
      <c r="B9622" t="s">
        <v>4244</v>
      </c>
      <c r="C9622" t="s">
        <v>11376</v>
      </c>
      <c r="D9622" t="s">
        <v>13205</v>
      </c>
      <c r="E9622" t="s">
        <v>13206</v>
      </c>
      <c r="F9622" t="s">
        <v>32</v>
      </c>
      <c r="G9622" t="s">
        <v>33</v>
      </c>
      <c r="H9622" t="s">
        <v>1929</v>
      </c>
      <c r="I9622" t="s">
        <v>1930</v>
      </c>
      <c r="J9622" t="s">
        <v>310</v>
      </c>
      <c r="K9622" t="s">
        <v>8858</v>
      </c>
      <c r="L9622" t="s">
        <v>1930</v>
      </c>
      <c r="M9622" s="4">
        <v>41305</v>
      </c>
      <c r="N9622" s="4">
        <v>40933</v>
      </c>
      <c r="O9622" s="1">
        <v>41299</v>
      </c>
      <c r="P9622" t="s">
        <v>52</v>
      </c>
      <c r="R9622" t="s">
        <v>71</v>
      </c>
      <c r="S9622" t="s">
        <v>1931</v>
      </c>
      <c r="T9622" t="s">
        <v>563</v>
      </c>
      <c r="U9622" t="s">
        <v>564</v>
      </c>
      <c r="V9622" t="s">
        <v>57</v>
      </c>
      <c r="W9622" s="6" t="s">
        <v>565</v>
      </c>
      <c r="X9622" t="s">
        <v>146</v>
      </c>
      <c r="Y9622">
        <v>60</v>
      </c>
      <c r="Z9622">
        <v>40455</v>
      </c>
      <c r="AA9622" t="s">
        <v>32</v>
      </c>
      <c r="AB9622"/>
      <c r="AC9622" s="3">
        <v>389177.1</v>
      </c>
      <c r="AD9622" s="3">
        <v>9.6199999999999992</v>
      </c>
      <c r="AE9622" s="3">
        <v>0.16</v>
      </c>
      <c r="AF9622" t="s">
        <v>554</v>
      </c>
      <c r="AG9622" t="s">
        <v>109</v>
      </c>
      <c r="AH9622" s="8" t="s">
        <v>44</v>
      </c>
      <c r="AI9622" s="7" t="s">
        <v>44</v>
      </c>
      <c r="AJ9622" s="9">
        <v>545.63</v>
      </c>
      <c r="AK9622" s="5">
        <f t="shared" si="284"/>
        <v>372</v>
      </c>
    </row>
    <row r="9623" spans="1:37" hidden="1" x14ac:dyDescent="0.3">
      <c r="A9623">
        <v>85922</v>
      </c>
      <c r="B9623" t="s">
        <v>4311</v>
      </c>
      <c r="C9623" t="s">
        <v>11476</v>
      </c>
      <c r="D9623" t="s">
        <v>13875</v>
      </c>
      <c r="E9623" t="s">
        <v>13876</v>
      </c>
      <c r="F9623" t="s">
        <v>809</v>
      </c>
      <c r="G9623" t="s">
        <v>33</v>
      </c>
      <c r="H9623" t="s">
        <v>1929</v>
      </c>
      <c r="I9623" t="s">
        <v>1930</v>
      </c>
      <c r="J9623" t="s">
        <v>36</v>
      </c>
      <c r="K9623" s="2">
        <v>41192</v>
      </c>
      <c r="L9623" t="s">
        <v>1930</v>
      </c>
      <c r="M9623" s="4">
        <v>41305</v>
      </c>
      <c r="N9623" s="4">
        <v>41306</v>
      </c>
      <c r="O9623" s="1">
        <v>41306</v>
      </c>
      <c r="P9623" t="s">
        <v>52</v>
      </c>
      <c r="R9623" t="s">
        <v>71</v>
      </c>
      <c r="S9623" t="s">
        <v>1931</v>
      </c>
      <c r="T9623" t="s">
        <v>106</v>
      </c>
      <c r="U9623" t="s">
        <v>56</v>
      </c>
      <c r="V9623" t="s">
        <v>57</v>
      </c>
      <c r="W9623" s="6" t="s">
        <v>100</v>
      </c>
      <c r="X9623" t="s">
        <v>76</v>
      </c>
      <c r="Y9623">
        <v>60</v>
      </c>
      <c r="Z9623">
        <v>699</v>
      </c>
      <c r="AA9623" t="s">
        <v>809</v>
      </c>
      <c r="AB9623"/>
      <c r="AC9623" s="3">
        <v>1691.58</v>
      </c>
      <c r="AD9623" s="3">
        <v>2.42</v>
      </c>
      <c r="AE9623" s="3">
        <v>0.04</v>
      </c>
      <c r="AF9623" t="s">
        <v>554</v>
      </c>
      <c r="AG9623" t="s">
        <v>109</v>
      </c>
      <c r="AH9623" s="8" t="s">
        <v>44</v>
      </c>
      <c r="AI9623" s="7" t="s">
        <v>44</v>
      </c>
      <c r="AJ9623" s="9">
        <v>2.37</v>
      </c>
      <c r="AK9623" s="5">
        <f t="shared" si="284"/>
        <v>-1</v>
      </c>
    </row>
    <row r="9624" spans="1:37" hidden="1" x14ac:dyDescent="0.3">
      <c r="A9624">
        <v>85923</v>
      </c>
      <c r="B9624" t="s">
        <v>4368</v>
      </c>
      <c r="C9624" t="s">
        <v>15442</v>
      </c>
      <c r="D9624" t="s">
        <v>15443</v>
      </c>
      <c r="E9624" t="s">
        <v>15444</v>
      </c>
      <c r="F9624" t="s">
        <v>155</v>
      </c>
      <c r="G9624" t="s">
        <v>33</v>
      </c>
      <c r="H9624" t="s">
        <v>1929</v>
      </c>
      <c r="I9624" t="s">
        <v>1930</v>
      </c>
      <c r="J9624" t="s">
        <v>36</v>
      </c>
      <c r="K9624" s="2">
        <v>41365</v>
      </c>
      <c r="L9624" t="s">
        <v>1930</v>
      </c>
      <c r="M9624" s="4">
        <v>41320</v>
      </c>
      <c r="N9624" s="4">
        <v>41298</v>
      </c>
      <c r="O9624" s="1">
        <v>41298</v>
      </c>
      <c r="P9624" t="s">
        <v>52</v>
      </c>
      <c r="R9624" t="s">
        <v>71</v>
      </c>
      <c r="S9624" t="s">
        <v>1931</v>
      </c>
      <c r="T9624" t="s">
        <v>4774</v>
      </c>
      <c r="U9624" t="s">
        <v>116</v>
      </c>
      <c r="V9624" t="s">
        <v>57</v>
      </c>
      <c r="W9624" s="6" t="s">
        <v>118</v>
      </c>
      <c r="X9624" t="s">
        <v>76</v>
      </c>
      <c r="Y9624">
        <v>120</v>
      </c>
      <c r="Z9624">
        <v>1573</v>
      </c>
      <c r="AA9624" t="s">
        <v>155</v>
      </c>
      <c r="AB9624"/>
      <c r="AC9624" s="3">
        <v>38947.480000000003</v>
      </c>
      <c r="AD9624" s="3">
        <v>24.76</v>
      </c>
      <c r="AE9624" s="3">
        <v>0.21</v>
      </c>
      <c r="AF9624" t="s">
        <v>60</v>
      </c>
      <c r="AG9624" t="s">
        <v>47</v>
      </c>
      <c r="AH9624" s="8">
        <v>388</v>
      </c>
      <c r="AI9624" s="7">
        <v>2392</v>
      </c>
      <c r="AJ9624" s="9">
        <v>48.18</v>
      </c>
      <c r="AK9624" s="5">
        <f t="shared" si="284"/>
        <v>22</v>
      </c>
    </row>
    <row r="9625" spans="1:37" hidden="1" x14ac:dyDescent="0.3">
      <c r="A9625">
        <v>85924</v>
      </c>
      <c r="B9625" t="s">
        <v>4311</v>
      </c>
      <c r="C9625" t="s">
        <v>11453</v>
      </c>
      <c r="D9625" t="s">
        <v>11466</v>
      </c>
      <c r="E9625" t="s">
        <v>11467</v>
      </c>
      <c r="F9625" t="s">
        <v>809</v>
      </c>
      <c r="G9625" t="s">
        <v>33</v>
      </c>
      <c r="H9625" t="s">
        <v>1929</v>
      </c>
      <c r="I9625" t="s">
        <v>1930</v>
      </c>
      <c r="J9625" t="s">
        <v>36</v>
      </c>
      <c r="K9625" t="s">
        <v>11456</v>
      </c>
      <c r="L9625" t="s">
        <v>1930</v>
      </c>
      <c r="M9625" s="4">
        <v>41307</v>
      </c>
      <c r="N9625" s="4">
        <v>41307</v>
      </c>
      <c r="O9625" s="1">
        <v>41307</v>
      </c>
      <c r="P9625" t="s">
        <v>52</v>
      </c>
      <c r="R9625" t="s">
        <v>71</v>
      </c>
      <c r="S9625" t="s">
        <v>1931</v>
      </c>
      <c r="T9625" t="s">
        <v>563</v>
      </c>
      <c r="U9625" t="s">
        <v>564</v>
      </c>
      <c r="V9625" t="s">
        <v>57</v>
      </c>
      <c r="W9625" s="6" t="s">
        <v>565</v>
      </c>
      <c r="X9625" t="s">
        <v>146</v>
      </c>
      <c r="Y9625">
        <v>60</v>
      </c>
      <c r="Z9625">
        <v>3235</v>
      </c>
      <c r="AA9625" t="s">
        <v>809</v>
      </c>
      <c r="AB9625"/>
      <c r="AC9625" s="3">
        <v>31120.7</v>
      </c>
      <c r="AD9625" s="3">
        <v>9.6199999999999992</v>
      </c>
      <c r="AE9625" s="3">
        <v>0.16</v>
      </c>
      <c r="AF9625" t="s">
        <v>554</v>
      </c>
      <c r="AG9625" t="s">
        <v>109</v>
      </c>
      <c r="AH9625" s="8" t="s">
        <v>44</v>
      </c>
      <c r="AI9625" s="7" t="s">
        <v>44</v>
      </c>
      <c r="AJ9625" s="9">
        <v>43.63</v>
      </c>
      <c r="AK9625" s="5">
        <f t="shared" si="284"/>
        <v>0</v>
      </c>
    </row>
    <row r="9626" spans="1:37" hidden="1" x14ac:dyDescent="0.3">
      <c r="A9626">
        <v>85925</v>
      </c>
      <c r="B9626" t="s">
        <v>4291</v>
      </c>
      <c r="C9626" t="s">
        <v>11468</v>
      </c>
      <c r="D9626" t="s">
        <v>11469</v>
      </c>
      <c r="E9626" t="s">
        <v>11470</v>
      </c>
      <c r="F9626" t="s">
        <v>4295</v>
      </c>
      <c r="G9626" t="s">
        <v>33</v>
      </c>
      <c r="H9626" t="s">
        <v>1929</v>
      </c>
      <c r="I9626" t="s">
        <v>1930</v>
      </c>
      <c r="J9626" t="s">
        <v>36</v>
      </c>
      <c r="K9626" t="s">
        <v>6662</v>
      </c>
      <c r="L9626" t="s">
        <v>1930</v>
      </c>
      <c r="M9626" s="4">
        <v>41528</v>
      </c>
      <c r="N9626" s="4">
        <v>41528</v>
      </c>
      <c r="O9626" s="1">
        <v>41528</v>
      </c>
      <c r="P9626" t="s">
        <v>52</v>
      </c>
      <c r="R9626" t="s">
        <v>71</v>
      </c>
      <c r="S9626" t="s">
        <v>1931</v>
      </c>
      <c r="T9626" t="s">
        <v>563</v>
      </c>
      <c r="U9626" t="s">
        <v>564</v>
      </c>
      <c r="V9626" t="s">
        <v>57</v>
      </c>
      <c r="W9626" s="6" t="s">
        <v>565</v>
      </c>
      <c r="X9626" t="s">
        <v>146</v>
      </c>
      <c r="Y9626">
        <v>60</v>
      </c>
      <c r="Z9626">
        <v>24391</v>
      </c>
      <c r="AA9626" t="s">
        <v>4295</v>
      </c>
      <c r="AB9626"/>
      <c r="AC9626" s="3">
        <v>218787.27</v>
      </c>
      <c r="AD9626" s="3">
        <v>8.9700000000000006</v>
      </c>
      <c r="AE9626" s="3">
        <v>0.15</v>
      </c>
      <c r="AF9626" t="s">
        <v>60</v>
      </c>
      <c r="AG9626" t="s">
        <v>109</v>
      </c>
      <c r="AH9626" s="8" t="s">
        <v>44</v>
      </c>
      <c r="AI9626" s="7" t="s">
        <v>44</v>
      </c>
      <c r="AJ9626" s="9">
        <v>270.64</v>
      </c>
      <c r="AK9626" s="5">
        <f t="shared" si="284"/>
        <v>0</v>
      </c>
    </row>
    <row r="9627" spans="1:37" hidden="1" x14ac:dyDescent="0.3">
      <c r="A9627">
        <v>85926</v>
      </c>
      <c r="B9627" t="s">
        <v>4415</v>
      </c>
      <c r="C9627" t="s">
        <v>12447</v>
      </c>
      <c r="D9627" t="s">
        <v>15445</v>
      </c>
      <c r="E9627" t="s">
        <v>15446</v>
      </c>
      <c r="F9627" t="s">
        <v>105</v>
      </c>
      <c r="G9627" t="s">
        <v>33</v>
      </c>
      <c r="H9627" t="s">
        <v>1929</v>
      </c>
      <c r="I9627" t="s">
        <v>1930</v>
      </c>
      <c r="J9627" t="s">
        <v>310</v>
      </c>
      <c r="K9627" t="s">
        <v>8429</v>
      </c>
      <c r="L9627" t="s">
        <v>1930</v>
      </c>
      <c r="M9627" s="4">
        <v>41344</v>
      </c>
      <c r="N9627" s="4">
        <v>41323</v>
      </c>
      <c r="O9627" s="1">
        <v>41323</v>
      </c>
      <c r="P9627" t="s">
        <v>52</v>
      </c>
      <c r="R9627" t="s">
        <v>71</v>
      </c>
      <c r="S9627" t="s">
        <v>1931</v>
      </c>
      <c r="T9627" t="s">
        <v>4664</v>
      </c>
      <c r="U9627" t="s">
        <v>413</v>
      </c>
      <c r="V9627" t="s">
        <v>57</v>
      </c>
      <c r="W9627" s="6" t="s">
        <v>415</v>
      </c>
      <c r="X9627" t="s">
        <v>146</v>
      </c>
      <c r="Y9627">
        <v>30</v>
      </c>
      <c r="Z9627">
        <v>65379</v>
      </c>
      <c r="AA9627" t="s">
        <v>105</v>
      </c>
      <c r="AB9627"/>
      <c r="AC9627" s="3">
        <v>895038.51</v>
      </c>
      <c r="AD9627" s="3">
        <v>13.69</v>
      </c>
      <c r="AE9627" s="3">
        <v>0.46</v>
      </c>
      <c r="AF9627" t="s">
        <v>307</v>
      </c>
      <c r="AG9627" t="s">
        <v>47</v>
      </c>
      <c r="AH9627" s="8">
        <v>7385</v>
      </c>
      <c r="AI9627" s="7" t="s">
        <v>44</v>
      </c>
      <c r="AJ9627" s="9">
        <v>1254.8399999999999</v>
      </c>
      <c r="AK9627" s="5">
        <f t="shared" si="284"/>
        <v>21</v>
      </c>
    </row>
    <row r="9628" spans="1:37" hidden="1" x14ac:dyDescent="0.3">
      <c r="A9628">
        <v>85927</v>
      </c>
      <c r="B9628" t="s">
        <v>4311</v>
      </c>
      <c r="C9628" t="s">
        <v>11499</v>
      </c>
      <c r="D9628" t="s">
        <v>15447</v>
      </c>
      <c r="E9628" t="s">
        <v>15448</v>
      </c>
      <c r="F9628" t="s">
        <v>809</v>
      </c>
      <c r="G9628" t="s">
        <v>33</v>
      </c>
      <c r="H9628" t="s">
        <v>1929</v>
      </c>
      <c r="I9628" t="s">
        <v>1930</v>
      </c>
      <c r="J9628" t="s">
        <v>36</v>
      </c>
      <c r="K9628" t="s">
        <v>5005</v>
      </c>
      <c r="L9628" t="s">
        <v>1930</v>
      </c>
      <c r="M9628" s="4">
        <v>41327</v>
      </c>
      <c r="N9628" s="4">
        <v>41330</v>
      </c>
      <c r="O9628" s="1">
        <v>41330</v>
      </c>
      <c r="P9628" t="s">
        <v>52</v>
      </c>
      <c r="R9628" t="s">
        <v>53</v>
      </c>
      <c r="S9628" t="s">
        <v>1931</v>
      </c>
      <c r="T9628" t="s">
        <v>4655</v>
      </c>
      <c r="U9628" t="s">
        <v>144</v>
      </c>
      <c r="V9628" t="s">
        <v>57</v>
      </c>
      <c r="W9628" s="6" t="s">
        <v>4436</v>
      </c>
      <c r="X9628" t="s">
        <v>146</v>
      </c>
      <c r="Y9628">
        <v>60</v>
      </c>
      <c r="Z9628">
        <v>2512</v>
      </c>
      <c r="AA9628" t="s">
        <v>809</v>
      </c>
      <c r="AB9628"/>
      <c r="AC9628" s="3">
        <v>5677.12</v>
      </c>
      <c r="AD9628" s="3">
        <v>2.2599999999999998</v>
      </c>
      <c r="AE9628" s="3">
        <v>0.04</v>
      </c>
      <c r="AF9628" t="s">
        <v>60</v>
      </c>
      <c r="AG9628" t="s">
        <v>47</v>
      </c>
      <c r="AH9628" s="8">
        <v>177</v>
      </c>
      <c r="AI9628" s="7">
        <v>3255.61</v>
      </c>
      <c r="AJ9628" s="9">
        <v>7.02</v>
      </c>
      <c r="AK9628" s="5">
        <f t="shared" si="284"/>
        <v>-3</v>
      </c>
    </row>
    <row r="9629" spans="1:37" hidden="1" x14ac:dyDescent="0.3">
      <c r="A9629">
        <v>85928</v>
      </c>
      <c r="B9629" t="s">
        <v>4146</v>
      </c>
      <c r="C9629" t="s">
        <v>12476</v>
      </c>
      <c r="D9629" t="s">
        <v>15449</v>
      </c>
      <c r="E9629" t="s">
        <v>15450</v>
      </c>
      <c r="F9629" t="s">
        <v>94</v>
      </c>
      <c r="G9629" t="s">
        <v>33</v>
      </c>
      <c r="H9629" t="s">
        <v>1929</v>
      </c>
      <c r="I9629" t="s">
        <v>1930</v>
      </c>
      <c r="J9629" t="s">
        <v>310</v>
      </c>
      <c r="K9629" s="2">
        <v>41039</v>
      </c>
      <c r="L9629" t="s">
        <v>1930</v>
      </c>
      <c r="M9629" s="4">
        <v>41324</v>
      </c>
      <c r="N9629" s="4">
        <v>41324</v>
      </c>
      <c r="O9629" s="1">
        <v>41324</v>
      </c>
      <c r="P9629" t="s">
        <v>52</v>
      </c>
      <c r="R9629" t="s">
        <v>53</v>
      </c>
      <c r="S9629" t="s">
        <v>1931</v>
      </c>
      <c r="T9629" t="s">
        <v>5287</v>
      </c>
      <c r="U9629" t="s">
        <v>357</v>
      </c>
      <c r="V9629" t="s">
        <v>57</v>
      </c>
      <c r="W9629" s="6" t="s">
        <v>874</v>
      </c>
      <c r="X9629" t="s">
        <v>90</v>
      </c>
      <c r="Y9629">
        <v>240</v>
      </c>
      <c r="Z9629">
        <v>3648</v>
      </c>
      <c r="AA9629" t="s">
        <v>94</v>
      </c>
      <c r="AB9629"/>
      <c r="AC9629" s="3">
        <v>44067.839999999997</v>
      </c>
      <c r="AD9629" s="3">
        <v>12.08</v>
      </c>
      <c r="AE9629" s="3">
        <v>0.05</v>
      </c>
      <c r="AF9629" t="s">
        <v>60</v>
      </c>
      <c r="AG9629" t="s">
        <v>47</v>
      </c>
      <c r="AH9629" s="8">
        <v>974</v>
      </c>
      <c r="AI9629" s="7">
        <v>6923.53</v>
      </c>
      <c r="AJ9629" s="9">
        <v>61.78</v>
      </c>
      <c r="AK9629" s="5">
        <f t="shared" si="284"/>
        <v>0</v>
      </c>
    </row>
    <row r="9630" spans="1:37" hidden="1" x14ac:dyDescent="0.3">
      <c r="A9630">
        <v>85929</v>
      </c>
      <c r="B9630" t="s">
        <v>2650</v>
      </c>
      <c r="C9630" t="s">
        <v>11473</v>
      </c>
      <c r="D9630" t="s">
        <v>14440</v>
      </c>
      <c r="E9630" t="s">
        <v>14441</v>
      </c>
      <c r="F9630" t="s">
        <v>87</v>
      </c>
      <c r="G9630" t="s">
        <v>33</v>
      </c>
      <c r="H9630" t="s">
        <v>1929</v>
      </c>
      <c r="I9630" t="s">
        <v>1930</v>
      </c>
      <c r="J9630" t="s">
        <v>2238</v>
      </c>
      <c r="K9630" s="2">
        <v>41160</v>
      </c>
      <c r="L9630" t="s">
        <v>1930</v>
      </c>
      <c r="M9630" s="4">
        <v>41316</v>
      </c>
      <c r="N9630" s="4">
        <v>41316</v>
      </c>
      <c r="O9630" s="1">
        <v>41316</v>
      </c>
      <c r="P9630" t="s">
        <v>52</v>
      </c>
      <c r="R9630" t="s">
        <v>71</v>
      </c>
      <c r="S9630" t="s">
        <v>1931</v>
      </c>
      <c r="T9630" t="s">
        <v>106</v>
      </c>
      <c r="U9630" t="s">
        <v>56</v>
      </c>
      <c r="V9630" t="s">
        <v>57</v>
      </c>
      <c r="W9630" s="6" t="s">
        <v>100</v>
      </c>
      <c r="X9630" t="s">
        <v>76</v>
      </c>
      <c r="Y9630">
        <v>60</v>
      </c>
      <c r="Z9630">
        <v>107500</v>
      </c>
      <c r="AA9630" t="s">
        <v>87</v>
      </c>
      <c r="AB9630"/>
      <c r="AC9630" s="3">
        <v>248325</v>
      </c>
      <c r="AD9630" s="3">
        <v>2.31</v>
      </c>
      <c r="AE9630" s="3">
        <v>0.04</v>
      </c>
      <c r="AF9630" t="s">
        <v>605</v>
      </c>
      <c r="AG9630" t="s">
        <v>109</v>
      </c>
      <c r="AH9630" s="8" t="s">
        <v>44</v>
      </c>
      <c r="AI9630" s="7" t="s">
        <v>44</v>
      </c>
      <c r="AJ9630" s="9">
        <v>348.15</v>
      </c>
      <c r="AK9630" s="5">
        <f t="shared" si="284"/>
        <v>0</v>
      </c>
    </row>
    <row r="9631" spans="1:37" hidden="1" x14ac:dyDescent="0.3">
      <c r="A9631">
        <v>85930</v>
      </c>
      <c r="B9631" t="s">
        <v>2650</v>
      </c>
      <c r="C9631" t="s">
        <v>11473</v>
      </c>
      <c r="D9631" t="s">
        <v>14936</v>
      </c>
      <c r="E9631" t="s">
        <v>14937</v>
      </c>
      <c r="F9631" t="s">
        <v>87</v>
      </c>
      <c r="G9631" t="s">
        <v>33</v>
      </c>
      <c r="H9631" t="s">
        <v>1929</v>
      </c>
      <c r="I9631" t="s">
        <v>1930</v>
      </c>
      <c r="J9631" t="s">
        <v>2238</v>
      </c>
      <c r="K9631" s="2">
        <v>41160</v>
      </c>
      <c r="L9631" t="s">
        <v>1930</v>
      </c>
      <c r="M9631" s="4">
        <v>41316</v>
      </c>
      <c r="N9631" s="4">
        <v>41316</v>
      </c>
      <c r="O9631" s="1">
        <v>41316</v>
      </c>
      <c r="P9631" t="s">
        <v>52</v>
      </c>
      <c r="R9631" t="s">
        <v>71</v>
      </c>
      <c r="S9631" t="s">
        <v>1931</v>
      </c>
      <c r="T9631" t="s">
        <v>143</v>
      </c>
      <c r="U9631" t="s">
        <v>144</v>
      </c>
      <c r="V9631" t="s">
        <v>57</v>
      </c>
      <c r="W9631" s="6" t="s">
        <v>145</v>
      </c>
      <c r="X9631" t="s">
        <v>146</v>
      </c>
      <c r="Y9631">
        <v>60</v>
      </c>
      <c r="Z9631">
        <v>162827</v>
      </c>
      <c r="AA9631" t="s">
        <v>87</v>
      </c>
      <c r="AB9631"/>
      <c r="AC9631" s="3">
        <v>1183752.29</v>
      </c>
      <c r="AD9631" s="3">
        <v>7.27</v>
      </c>
      <c r="AE9631" s="3">
        <v>0.12</v>
      </c>
      <c r="AF9631" t="s">
        <v>60</v>
      </c>
      <c r="AG9631" t="s">
        <v>109</v>
      </c>
      <c r="AH9631" s="8" t="s">
        <v>44</v>
      </c>
      <c r="AI9631" s="7" t="s">
        <v>44</v>
      </c>
      <c r="AJ9631" s="9">
        <v>1659.62</v>
      </c>
      <c r="AK9631" s="5">
        <f t="shared" si="284"/>
        <v>0</v>
      </c>
    </row>
    <row r="9632" spans="1:37" hidden="1" x14ac:dyDescent="0.3">
      <c r="A9632">
        <v>85931</v>
      </c>
      <c r="B9632" t="s">
        <v>2650</v>
      </c>
      <c r="C9632" t="s">
        <v>11473</v>
      </c>
      <c r="D9632" t="s">
        <v>14936</v>
      </c>
      <c r="E9632" t="s">
        <v>14937</v>
      </c>
      <c r="F9632" t="s">
        <v>87</v>
      </c>
      <c r="G9632" t="s">
        <v>33</v>
      </c>
      <c r="H9632" t="s">
        <v>1929</v>
      </c>
      <c r="I9632" t="s">
        <v>1930</v>
      </c>
      <c r="J9632" t="s">
        <v>2238</v>
      </c>
      <c r="K9632" s="2">
        <v>41160</v>
      </c>
      <c r="L9632" t="s">
        <v>1930</v>
      </c>
      <c r="M9632" s="4">
        <v>41316</v>
      </c>
      <c r="N9632" s="4">
        <v>41316</v>
      </c>
      <c r="O9632" s="1">
        <v>41316</v>
      </c>
      <c r="P9632" t="s">
        <v>52</v>
      </c>
      <c r="R9632" t="s">
        <v>71</v>
      </c>
      <c r="S9632" t="s">
        <v>1931</v>
      </c>
      <c r="T9632" t="s">
        <v>143</v>
      </c>
      <c r="U9632" t="s">
        <v>144</v>
      </c>
      <c r="V9632" t="s">
        <v>57</v>
      </c>
      <c r="W9632" s="6" t="s">
        <v>145</v>
      </c>
      <c r="X9632" t="s">
        <v>146</v>
      </c>
      <c r="Y9632">
        <v>60</v>
      </c>
      <c r="Z9632">
        <v>44383</v>
      </c>
      <c r="AA9632" t="s">
        <v>87</v>
      </c>
      <c r="AB9632"/>
      <c r="AC9632" s="3">
        <v>322664.40999999997</v>
      </c>
      <c r="AD9632" s="3">
        <v>7.27</v>
      </c>
      <c r="AE9632" s="3">
        <v>0.12</v>
      </c>
      <c r="AF9632" t="s">
        <v>307</v>
      </c>
      <c r="AG9632" t="s">
        <v>109</v>
      </c>
      <c r="AH9632" s="8" t="s">
        <v>44</v>
      </c>
      <c r="AI9632" s="7" t="s">
        <v>44</v>
      </c>
      <c r="AJ9632" s="9">
        <v>452.38</v>
      </c>
      <c r="AK9632" s="5">
        <f t="shared" si="284"/>
        <v>0</v>
      </c>
    </row>
    <row r="9633" spans="1:37" hidden="1" x14ac:dyDescent="0.3">
      <c r="A9633">
        <v>85932</v>
      </c>
      <c r="B9633" t="s">
        <v>4311</v>
      </c>
      <c r="C9633" t="s">
        <v>11499</v>
      </c>
      <c r="D9633" t="s">
        <v>13216</v>
      </c>
      <c r="E9633" t="s">
        <v>13217</v>
      </c>
      <c r="F9633" t="s">
        <v>809</v>
      </c>
      <c r="G9633" t="s">
        <v>33</v>
      </c>
      <c r="H9633" t="s">
        <v>1929</v>
      </c>
      <c r="I9633" t="s">
        <v>1930</v>
      </c>
      <c r="J9633" t="s">
        <v>36</v>
      </c>
      <c r="K9633" t="s">
        <v>5005</v>
      </c>
      <c r="L9633" t="s">
        <v>1930</v>
      </c>
      <c r="M9633" s="4">
        <v>41327</v>
      </c>
      <c r="N9633" s="4">
        <v>41325</v>
      </c>
      <c r="O9633" s="1">
        <v>41325</v>
      </c>
      <c r="P9633" t="s">
        <v>52</v>
      </c>
      <c r="R9633" t="s">
        <v>71</v>
      </c>
      <c r="S9633" t="s">
        <v>1931</v>
      </c>
      <c r="T9633" t="s">
        <v>305</v>
      </c>
      <c r="U9633" t="s">
        <v>98</v>
      </c>
      <c r="V9633" t="s">
        <v>57</v>
      </c>
      <c r="W9633" s="6" t="s">
        <v>306</v>
      </c>
      <c r="X9633" t="s">
        <v>76</v>
      </c>
      <c r="Y9633">
        <v>30</v>
      </c>
      <c r="Z9633">
        <v>9354</v>
      </c>
      <c r="AA9633" t="s">
        <v>809</v>
      </c>
      <c r="AB9633"/>
      <c r="AC9633" s="3">
        <v>33300.239999999998</v>
      </c>
      <c r="AD9633" s="3">
        <v>3.56</v>
      </c>
      <c r="AE9633" s="3">
        <v>0.12</v>
      </c>
      <c r="AF9633" t="s">
        <v>60</v>
      </c>
      <c r="AG9633" t="s">
        <v>109</v>
      </c>
      <c r="AH9633" s="8" t="s">
        <v>44</v>
      </c>
      <c r="AI9633" s="7" t="s">
        <v>44</v>
      </c>
      <c r="AJ9633" s="9">
        <v>41.19</v>
      </c>
      <c r="AK9633" s="5">
        <f t="shared" si="284"/>
        <v>2</v>
      </c>
    </row>
    <row r="9634" spans="1:37" hidden="1" x14ac:dyDescent="0.3">
      <c r="A9634">
        <v>85936</v>
      </c>
      <c r="B9634" t="s">
        <v>4311</v>
      </c>
      <c r="C9634" t="s">
        <v>15451</v>
      </c>
      <c r="D9634" t="s">
        <v>15452</v>
      </c>
      <c r="E9634" t="s">
        <v>15453</v>
      </c>
      <c r="F9634" t="s">
        <v>809</v>
      </c>
      <c r="G9634" t="s">
        <v>33</v>
      </c>
      <c r="H9634" t="s">
        <v>1929</v>
      </c>
      <c r="I9634" t="s">
        <v>1930</v>
      </c>
      <c r="J9634" t="s">
        <v>36</v>
      </c>
      <c r="K9634" s="2">
        <v>41192</v>
      </c>
      <c r="L9634" t="s">
        <v>1930</v>
      </c>
      <c r="M9634" s="4">
        <v>41337</v>
      </c>
      <c r="N9634" s="4">
        <v>41337</v>
      </c>
      <c r="O9634" s="1">
        <v>41337</v>
      </c>
      <c r="P9634" t="s">
        <v>52</v>
      </c>
      <c r="R9634" t="s">
        <v>71</v>
      </c>
      <c r="S9634" t="s">
        <v>1931</v>
      </c>
      <c r="T9634" t="s">
        <v>4774</v>
      </c>
      <c r="U9634" t="s">
        <v>116</v>
      </c>
      <c r="V9634" t="s">
        <v>57</v>
      </c>
      <c r="W9634" s="6" t="s">
        <v>118</v>
      </c>
      <c r="X9634" t="s">
        <v>76</v>
      </c>
      <c r="Y9634">
        <v>120</v>
      </c>
      <c r="Z9634">
        <v>8494</v>
      </c>
      <c r="AA9634" t="s">
        <v>809</v>
      </c>
      <c r="AB9634"/>
      <c r="AC9634" s="3">
        <v>210311.44</v>
      </c>
      <c r="AD9634" s="3">
        <v>24.76</v>
      </c>
      <c r="AE9634" s="3">
        <v>0.21</v>
      </c>
      <c r="AF9634" t="s">
        <v>60</v>
      </c>
      <c r="AG9634" t="s">
        <v>47</v>
      </c>
      <c r="AH9634" s="8">
        <v>2089</v>
      </c>
      <c r="AI9634" s="7">
        <v>17032.59</v>
      </c>
      <c r="AJ9634" s="9">
        <v>260.16000000000003</v>
      </c>
      <c r="AK9634" s="5">
        <f t="shared" si="284"/>
        <v>0</v>
      </c>
    </row>
    <row r="9635" spans="1:37" hidden="1" x14ac:dyDescent="0.3">
      <c r="A9635">
        <v>85938</v>
      </c>
      <c r="B9635" t="s">
        <v>4291</v>
      </c>
      <c r="C9635" t="s">
        <v>12455</v>
      </c>
      <c r="D9635" t="s">
        <v>12456</v>
      </c>
      <c r="E9635" t="s">
        <v>12457</v>
      </c>
      <c r="F9635" t="s">
        <v>4295</v>
      </c>
      <c r="G9635" t="s">
        <v>33</v>
      </c>
      <c r="H9635" t="s">
        <v>1929</v>
      </c>
      <c r="I9635" t="s">
        <v>1930</v>
      </c>
      <c r="J9635" t="s">
        <v>36</v>
      </c>
      <c r="K9635" t="s">
        <v>12458</v>
      </c>
      <c r="L9635" t="s">
        <v>1930</v>
      </c>
      <c r="M9635" s="4">
        <v>41351</v>
      </c>
      <c r="N9635" s="4">
        <v>41494</v>
      </c>
      <c r="O9635" s="1">
        <v>41494</v>
      </c>
      <c r="P9635" t="s">
        <v>52</v>
      </c>
      <c r="R9635" t="s">
        <v>53</v>
      </c>
      <c r="S9635" t="s">
        <v>1931</v>
      </c>
      <c r="T9635" t="s">
        <v>4349</v>
      </c>
      <c r="U9635" t="s">
        <v>89</v>
      </c>
      <c r="V9635" t="s">
        <v>57</v>
      </c>
      <c r="W9635" s="6" t="s">
        <v>58</v>
      </c>
      <c r="X9635" t="s">
        <v>90</v>
      </c>
      <c r="Y9635">
        <v>240</v>
      </c>
      <c r="Z9635">
        <v>738</v>
      </c>
      <c r="AA9635" t="s">
        <v>4295</v>
      </c>
      <c r="AB9635"/>
      <c r="AC9635" s="3">
        <v>1549.8</v>
      </c>
      <c r="AD9635" s="3">
        <v>2.1</v>
      </c>
      <c r="AE9635" s="3">
        <v>0.01</v>
      </c>
      <c r="AF9635" t="s">
        <v>60</v>
      </c>
      <c r="AG9635" t="s">
        <v>109</v>
      </c>
      <c r="AH9635" s="8" t="s">
        <v>44</v>
      </c>
      <c r="AI9635" s="7" t="s">
        <v>44</v>
      </c>
      <c r="AJ9635" s="9">
        <v>1.92</v>
      </c>
      <c r="AK9635" s="5">
        <f t="shared" si="284"/>
        <v>-143</v>
      </c>
    </row>
    <row r="9636" spans="1:37" hidden="1" x14ac:dyDescent="0.3">
      <c r="A9636">
        <v>85939</v>
      </c>
      <c r="B9636" t="s">
        <v>4244</v>
      </c>
      <c r="C9636" t="s">
        <v>11430</v>
      </c>
      <c r="D9636" t="s">
        <v>11479</v>
      </c>
      <c r="E9636" t="s">
        <v>11480</v>
      </c>
      <c r="F9636" t="s">
        <v>32</v>
      </c>
      <c r="G9636" t="s">
        <v>33</v>
      </c>
      <c r="H9636" t="s">
        <v>1929</v>
      </c>
      <c r="I9636" t="s">
        <v>1930</v>
      </c>
      <c r="J9636" t="s">
        <v>310</v>
      </c>
      <c r="K9636" s="2">
        <v>41069</v>
      </c>
      <c r="L9636" t="s">
        <v>1930</v>
      </c>
      <c r="M9636" s="4">
        <v>41361</v>
      </c>
      <c r="N9636" s="4">
        <v>41333</v>
      </c>
      <c r="O9636" s="1">
        <v>41333</v>
      </c>
      <c r="P9636" t="s">
        <v>52</v>
      </c>
      <c r="R9636" t="s">
        <v>71</v>
      </c>
      <c r="S9636" t="s">
        <v>1931</v>
      </c>
      <c r="T9636" t="s">
        <v>332</v>
      </c>
      <c r="U9636" t="s">
        <v>242</v>
      </c>
      <c r="V9636" t="s">
        <v>57</v>
      </c>
      <c r="W9636" s="6" t="s">
        <v>244</v>
      </c>
      <c r="X9636" t="s">
        <v>76</v>
      </c>
      <c r="Y9636">
        <v>30</v>
      </c>
      <c r="Z9636">
        <v>5800</v>
      </c>
      <c r="AA9636" t="s">
        <v>32</v>
      </c>
      <c r="AB9636"/>
      <c r="AC9636" s="3">
        <v>23432</v>
      </c>
      <c r="AD9636" s="3">
        <v>4.04</v>
      </c>
      <c r="AE9636" s="3">
        <v>0.13</v>
      </c>
      <c r="AF9636" t="s">
        <v>307</v>
      </c>
      <c r="AG9636" t="s">
        <v>109</v>
      </c>
      <c r="AH9636" s="8" t="s">
        <v>44</v>
      </c>
      <c r="AI9636" s="7" t="s">
        <v>44</v>
      </c>
      <c r="AJ9636" s="9">
        <v>32.85</v>
      </c>
      <c r="AK9636" s="5">
        <f t="shared" si="284"/>
        <v>28</v>
      </c>
    </row>
    <row r="9637" spans="1:37" hidden="1" x14ac:dyDescent="0.3">
      <c r="A9637">
        <v>85940</v>
      </c>
      <c r="B9637" t="s">
        <v>4368</v>
      </c>
      <c r="C9637" t="s">
        <v>11463</v>
      </c>
      <c r="D9637" t="s">
        <v>11492</v>
      </c>
      <c r="E9637" t="s">
        <v>11493</v>
      </c>
      <c r="F9637" t="s">
        <v>155</v>
      </c>
      <c r="G9637" t="s">
        <v>33</v>
      </c>
      <c r="H9637" t="s">
        <v>1929</v>
      </c>
      <c r="I9637" t="s">
        <v>1930</v>
      </c>
      <c r="J9637" t="s">
        <v>310</v>
      </c>
      <c r="K9637" s="2">
        <v>41222</v>
      </c>
      <c r="L9637" t="s">
        <v>1930</v>
      </c>
      <c r="M9637" s="4">
        <v>41347</v>
      </c>
      <c r="N9637" s="4">
        <v>41347</v>
      </c>
      <c r="O9637" s="1">
        <v>41347</v>
      </c>
      <c r="P9637" t="s">
        <v>52</v>
      </c>
      <c r="R9637" t="s">
        <v>71</v>
      </c>
      <c r="S9637" t="s">
        <v>1931</v>
      </c>
      <c r="T9637" t="s">
        <v>106</v>
      </c>
      <c r="U9637" t="s">
        <v>56</v>
      </c>
      <c r="V9637" t="s">
        <v>57</v>
      </c>
      <c r="W9637" s="6" t="s">
        <v>100</v>
      </c>
      <c r="X9637" t="s">
        <v>76</v>
      </c>
      <c r="Y9637">
        <v>60</v>
      </c>
      <c r="Z9637">
        <v>60096</v>
      </c>
      <c r="AA9637" t="s">
        <v>155</v>
      </c>
      <c r="AB9637"/>
      <c r="AC9637" s="3">
        <v>135816.95999999999</v>
      </c>
      <c r="AD9637" s="3">
        <v>2.2599999999999998</v>
      </c>
      <c r="AE9637" s="3">
        <v>0.04</v>
      </c>
      <c r="AF9637" t="s">
        <v>60</v>
      </c>
      <c r="AG9637" t="s">
        <v>109</v>
      </c>
      <c r="AH9637" s="8" t="s">
        <v>44</v>
      </c>
      <c r="AI9637" s="7" t="s">
        <v>44</v>
      </c>
      <c r="AJ9637" s="9">
        <v>190.42</v>
      </c>
      <c r="AK9637" s="5">
        <f t="shared" si="284"/>
        <v>0</v>
      </c>
    </row>
    <row r="9638" spans="1:37" hidden="1" x14ac:dyDescent="0.3">
      <c r="A9638">
        <v>85941</v>
      </c>
      <c r="B9638" t="s">
        <v>5176</v>
      </c>
      <c r="C9638" t="s">
        <v>11448</v>
      </c>
      <c r="D9638" t="s">
        <v>11497</v>
      </c>
      <c r="E9638" t="s">
        <v>11498</v>
      </c>
      <c r="F9638" t="s">
        <v>155</v>
      </c>
      <c r="G9638" t="s">
        <v>33</v>
      </c>
      <c r="H9638" t="s">
        <v>1929</v>
      </c>
      <c r="I9638" t="s">
        <v>1930</v>
      </c>
      <c r="J9638" t="s">
        <v>310</v>
      </c>
      <c r="K9638" t="s">
        <v>6196</v>
      </c>
      <c r="L9638" t="s">
        <v>1930</v>
      </c>
      <c r="M9638" s="4">
        <v>41364</v>
      </c>
      <c r="N9638" s="4">
        <v>41347</v>
      </c>
      <c r="O9638" s="1">
        <v>41347</v>
      </c>
      <c r="P9638" t="s">
        <v>52</v>
      </c>
      <c r="R9638" t="s">
        <v>53</v>
      </c>
      <c r="S9638" t="s">
        <v>1931</v>
      </c>
      <c r="T9638" t="s">
        <v>4964</v>
      </c>
      <c r="U9638" t="s">
        <v>564</v>
      </c>
      <c r="V9638" t="s">
        <v>57</v>
      </c>
      <c r="W9638" s="6" t="s">
        <v>4965</v>
      </c>
      <c r="X9638" t="s">
        <v>852</v>
      </c>
      <c r="Y9638">
        <v>60</v>
      </c>
      <c r="Z9638">
        <v>39850</v>
      </c>
      <c r="AA9638" t="s">
        <v>155</v>
      </c>
      <c r="AB9638"/>
      <c r="AC9638" s="3">
        <v>165377.5</v>
      </c>
      <c r="AD9638" s="3">
        <v>4.1500000000000004</v>
      </c>
      <c r="AE9638" s="3">
        <v>7.0000000000000007E-2</v>
      </c>
      <c r="AF9638" t="s">
        <v>307</v>
      </c>
      <c r="AG9638" t="s">
        <v>109</v>
      </c>
      <c r="AH9638" s="8" t="s">
        <v>44</v>
      </c>
      <c r="AI9638" s="7" t="s">
        <v>44</v>
      </c>
      <c r="AJ9638" s="9">
        <v>231.86</v>
      </c>
      <c r="AK9638" s="5">
        <f t="shared" si="284"/>
        <v>17</v>
      </c>
    </row>
    <row r="9639" spans="1:37" hidden="1" x14ac:dyDescent="0.3">
      <c r="A9639">
        <v>85942</v>
      </c>
      <c r="B9639" t="s">
        <v>4311</v>
      </c>
      <c r="C9639" t="s">
        <v>11499</v>
      </c>
      <c r="D9639" t="s">
        <v>14442</v>
      </c>
      <c r="E9639" t="s">
        <v>14443</v>
      </c>
      <c r="F9639" t="s">
        <v>809</v>
      </c>
      <c r="G9639" t="s">
        <v>33</v>
      </c>
      <c r="H9639" t="s">
        <v>1929</v>
      </c>
      <c r="I9639" t="s">
        <v>1930</v>
      </c>
      <c r="J9639" t="s">
        <v>36</v>
      </c>
      <c r="K9639" t="s">
        <v>5005</v>
      </c>
      <c r="L9639" t="s">
        <v>1930</v>
      </c>
      <c r="M9639" s="4">
        <v>41362</v>
      </c>
      <c r="N9639" s="4">
        <v>41334</v>
      </c>
      <c r="O9639" s="1">
        <v>41334</v>
      </c>
      <c r="P9639" t="s">
        <v>52</v>
      </c>
      <c r="R9639" t="s">
        <v>53</v>
      </c>
      <c r="S9639" t="s">
        <v>1931</v>
      </c>
      <c r="T9639" t="s">
        <v>5181</v>
      </c>
      <c r="U9639" t="s">
        <v>98</v>
      </c>
      <c r="V9639" t="s">
        <v>57</v>
      </c>
      <c r="W9639" s="6" t="s">
        <v>100</v>
      </c>
      <c r="X9639" t="s">
        <v>76</v>
      </c>
      <c r="Y9639">
        <v>90</v>
      </c>
      <c r="Z9639">
        <v>257</v>
      </c>
      <c r="AA9639" t="s">
        <v>809</v>
      </c>
      <c r="AB9639"/>
      <c r="AC9639" s="3">
        <v>1876.1</v>
      </c>
      <c r="AD9639" s="3">
        <v>7.3</v>
      </c>
      <c r="AE9639" s="3">
        <v>0.08</v>
      </c>
      <c r="AF9639" t="s">
        <v>605</v>
      </c>
      <c r="AG9639" t="s">
        <v>109</v>
      </c>
      <c r="AH9639" s="8" t="s">
        <v>44</v>
      </c>
      <c r="AI9639" s="7" t="s">
        <v>44</v>
      </c>
      <c r="AJ9639" s="9">
        <v>2.3199999999999998</v>
      </c>
      <c r="AK9639" s="5">
        <f t="shared" si="284"/>
        <v>28</v>
      </c>
    </row>
    <row r="9640" spans="1:37" hidden="1" x14ac:dyDescent="0.3">
      <c r="A9640">
        <v>85943</v>
      </c>
      <c r="B9640" t="s">
        <v>4153</v>
      </c>
      <c r="C9640" t="s">
        <v>11502</v>
      </c>
      <c r="D9640" t="s">
        <v>11503</v>
      </c>
      <c r="E9640" t="s">
        <v>11504</v>
      </c>
      <c r="F9640" t="s">
        <v>151</v>
      </c>
      <c r="G9640" t="s">
        <v>33</v>
      </c>
      <c r="H9640" t="s">
        <v>1929</v>
      </c>
      <c r="I9640" t="s">
        <v>1930</v>
      </c>
      <c r="J9640" t="s">
        <v>36</v>
      </c>
      <c r="K9640" t="s">
        <v>5125</v>
      </c>
      <c r="L9640" t="s">
        <v>1930</v>
      </c>
      <c r="M9640" s="4">
        <v>41373</v>
      </c>
      <c r="N9640" s="4">
        <v>41347</v>
      </c>
      <c r="O9640" s="1">
        <v>41347</v>
      </c>
      <c r="P9640" t="s">
        <v>52</v>
      </c>
      <c r="R9640" t="s">
        <v>71</v>
      </c>
      <c r="S9640" t="s">
        <v>1931</v>
      </c>
      <c r="T9640" t="s">
        <v>614</v>
      </c>
      <c r="U9640" t="s">
        <v>357</v>
      </c>
      <c r="V9640" t="s">
        <v>57</v>
      </c>
      <c r="W9640" s="6" t="s">
        <v>244</v>
      </c>
      <c r="X9640" t="s">
        <v>76</v>
      </c>
      <c r="Y9640">
        <v>60</v>
      </c>
      <c r="Z9640">
        <v>2610</v>
      </c>
      <c r="AA9640" t="s">
        <v>151</v>
      </c>
      <c r="AB9640"/>
      <c r="AC9640" s="3">
        <v>33825.599999999999</v>
      </c>
      <c r="AD9640" s="3">
        <v>12.96</v>
      </c>
      <c r="AE9640" s="3">
        <v>0.22</v>
      </c>
      <c r="AF9640" t="s">
        <v>60</v>
      </c>
      <c r="AG9640" t="s">
        <v>109</v>
      </c>
      <c r="AH9640" s="8" t="s">
        <v>44</v>
      </c>
      <c r="AI9640" s="7" t="s">
        <v>44</v>
      </c>
      <c r="AJ9640" s="9">
        <v>41.84</v>
      </c>
      <c r="AK9640" s="5">
        <f t="shared" si="284"/>
        <v>26</v>
      </c>
    </row>
    <row r="9641" spans="1:37" hidden="1" x14ac:dyDescent="0.3">
      <c r="A9641">
        <v>85944</v>
      </c>
      <c r="B9641" t="s">
        <v>4153</v>
      </c>
      <c r="C9641" t="s">
        <v>11502</v>
      </c>
      <c r="D9641" t="s">
        <v>11503</v>
      </c>
      <c r="E9641" t="s">
        <v>11504</v>
      </c>
      <c r="F9641" t="s">
        <v>151</v>
      </c>
      <c r="G9641" t="s">
        <v>33</v>
      </c>
      <c r="H9641" t="s">
        <v>1929</v>
      </c>
      <c r="I9641" t="s">
        <v>1930</v>
      </c>
      <c r="J9641" t="s">
        <v>36</v>
      </c>
      <c r="K9641" t="s">
        <v>5125</v>
      </c>
      <c r="L9641" t="s">
        <v>1930</v>
      </c>
      <c r="M9641" s="4">
        <v>41373</v>
      </c>
      <c r="N9641" s="4">
        <v>41347</v>
      </c>
      <c r="O9641" s="1">
        <v>41347</v>
      </c>
      <c r="P9641" t="s">
        <v>52</v>
      </c>
      <c r="R9641" t="s">
        <v>53</v>
      </c>
      <c r="S9641" t="s">
        <v>1931</v>
      </c>
      <c r="T9641" t="s">
        <v>4349</v>
      </c>
      <c r="U9641" t="s">
        <v>89</v>
      </c>
      <c r="V9641" t="s">
        <v>57</v>
      </c>
      <c r="W9641" s="6" t="s">
        <v>58</v>
      </c>
      <c r="X9641" t="s">
        <v>90</v>
      </c>
      <c r="Y9641">
        <v>240</v>
      </c>
      <c r="Z9641">
        <v>1951</v>
      </c>
      <c r="AA9641" t="s">
        <v>151</v>
      </c>
      <c r="AB9641"/>
      <c r="AC9641" s="3">
        <v>4097.1000000000004</v>
      </c>
      <c r="AD9641" s="3">
        <v>2.1</v>
      </c>
      <c r="AE9641" s="3">
        <v>0.01</v>
      </c>
      <c r="AF9641" t="s">
        <v>60</v>
      </c>
      <c r="AG9641" t="s">
        <v>109</v>
      </c>
      <c r="AH9641" s="8" t="s">
        <v>44</v>
      </c>
      <c r="AI9641" s="7" t="s">
        <v>44</v>
      </c>
      <c r="AJ9641" s="9">
        <v>5.07</v>
      </c>
      <c r="AK9641" s="5">
        <f t="shared" si="284"/>
        <v>26</v>
      </c>
    </row>
    <row r="9642" spans="1:37" hidden="1" x14ac:dyDescent="0.3">
      <c r="A9642">
        <v>85945</v>
      </c>
      <c r="B9642" t="s">
        <v>2650</v>
      </c>
      <c r="C9642" t="s">
        <v>11473</v>
      </c>
      <c r="D9642" t="s">
        <v>11505</v>
      </c>
      <c r="E9642" t="s">
        <v>11506</v>
      </c>
      <c r="F9642" t="s">
        <v>87</v>
      </c>
      <c r="G9642" t="s">
        <v>33</v>
      </c>
      <c r="H9642" t="s">
        <v>1929</v>
      </c>
      <c r="I9642" t="s">
        <v>1930</v>
      </c>
      <c r="J9642" t="s">
        <v>2238</v>
      </c>
      <c r="K9642" s="2">
        <v>41160</v>
      </c>
      <c r="L9642" t="s">
        <v>1930</v>
      </c>
      <c r="M9642" s="4">
        <v>41348</v>
      </c>
      <c r="N9642" s="4">
        <v>41326</v>
      </c>
      <c r="O9642" s="1">
        <v>41326</v>
      </c>
      <c r="P9642" t="s">
        <v>52</v>
      </c>
      <c r="R9642" t="s">
        <v>71</v>
      </c>
      <c r="S9642" t="s">
        <v>1931</v>
      </c>
      <c r="T9642" t="s">
        <v>143</v>
      </c>
      <c r="U9642" t="s">
        <v>144</v>
      </c>
      <c r="V9642" t="s">
        <v>57</v>
      </c>
      <c r="W9642" s="6" t="s">
        <v>145</v>
      </c>
      <c r="X9642" t="s">
        <v>146</v>
      </c>
      <c r="Y9642">
        <v>60</v>
      </c>
      <c r="Z9642">
        <v>50000</v>
      </c>
      <c r="AA9642" t="s">
        <v>87</v>
      </c>
      <c r="AB9642"/>
      <c r="AC9642" s="3">
        <v>363500</v>
      </c>
      <c r="AD9642" s="3">
        <v>7.27</v>
      </c>
      <c r="AE9642" s="3">
        <v>0.12</v>
      </c>
      <c r="AF9642" t="s">
        <v>554</v>
      </c>
      <c r="AG9642" t="s">
        <v>109</v>
      </c>
      <c r="AH9642" s="8" t="s">
        <v>44</v>
      </c>
      <c r="AI9642" s="7" t="s">
        <v>44</v>
      </c>
      <c r="AJ9642" s="9">
        <v>509.63</v>
      </c>
      <c r="AK9642" s="5">
        <f t="shared" si="284"/>
        <v>22</v>
      </c>
    </row>
    <row r="9643" spans="1:37" hidden="1" x14ac:dyDescent="0.3">
      <c r="A9643">
        <v>85947</v>
      </c>
      <c r="B9643" t="s">
        <v>4368</v>
      </c>
      <c r="C9643" t="s">
        <v>11463</v>
      </c>
      <c r="D9643" t="s">
        <v>15454</v>
      </c>
      <c r="E9643" t="s">
        <v>15455</v>
      </c>
      <c r="F9643" t="s">
        <v>155</v>
      </c>
      <c r="G9643" t="s">
        <v>33</v>
      </c>
      <c r="H9643" t="s">
        <v>1929</v>
      </c>
      <c r="I9643" t="s">
        <v>1930</v>
      </c>
      <c r="J9643" t="s">
        <v>310</v>
      </c>
      <c r="K9643" s="2">
        <v>41222</v>
      </c>
      <c r="L9643" t="s">
        <v>1930</v>
      </c>
      <c r="M9643" s="4">
        <v>41379</v>
      </c>
      <c r="N9643" s="4">
        <v>41347</v>
      </c>
      <c r="O9643" s="1">
        <v>41347</v>
      </c>
      <c r="P9643" t="s">
        <v>52</v>
      </c>
      <c r="R9643" t="s">
        <v>71</v>
      </c>
      <c r="S9643" t="s">
        <v>1931</v>
      </c>
      <c r="T9643" t="s">
        <v>2883</v>
      </c>
      <c r="U9643" t="s">
        <v>2884</v>
      </c>
      <c r="V9643" t="s">
        <v>57</v>
      </c>
      <c r="W9643" s="6" t="s">
        <v>2885</v>
      </c>
      <c r="X9643" t="s">
        <v>146</v>
      </c>
      <c r="Y9643">
        <v>30</v>
      </c>
      <c r="Z9643">
        <v>132320</v>
      </c>
      <c r="AA9643" t="s">
        <v>155</v>
      </c>
      <c r="AB9643"/>
      <c r="AC9643" s="3">
        <v>621904</v>
      </c>
      <c r="AD9643" s="3">
        <v>4.7</v>
      </c>
      <c r="AE9643" s="3">
        <v>0.16</v>
      </c>
      <c r="AF9643" t="s">
        <v>4372</v>
      </c>
      <c r="AG9643" t="s">
        <v>47</v>
      </c>
      <c r="AH9643" s="8">
        <v>12328</v>
      </c>
      <c r="AI9643" s="7">
        <v>9405.81</v>
      </c>
      <c r="AJ9643" s="9">
        <v>871.91</v>
      </c>
      <c r="AK9643" s="5">
        <f t="shared" si="284"/>
        <v>32</v>
      </c>
    </row>
    <row r="9644" spans="1:37" hidden="1" x14ac:dyDescent="0.3">
      <c r="A9644">
        <v>85948</v>
      </c>
      <c r="B9644" t="s">
        <v>4164</v>
      </c>
      <c r="C9644" t="s">
        <v>12450</v>
      </c>
      <c r="D9644" t="s">
        <v>14452</v>
      </c>
      <c r="E9644" t="s">
        <v>14453</v>
      </c>
      <c r="F9644" t="s">
        <v>455</v>
      </c>
      <c r="G9644" t="s">
        <v>33</v>
      </c>
      <c r="H9644" t="s">
        <v>1929</v>
      </c>
      <c r="I9644" t="s">
        <v>1930</v>
      </c>
      <c r="J9644" t="s">
        <v>310</v>
      </c>
      <c r="K9644" t="s">
        <v>5559</v>
      </c>
      <c r="L9644" t="s">
        <v>1930</v>
      </c>
      <c r="M9644" s="4">
        <v>41372</v>
      </c>
      <c r="N9644" s="4">
        <v>41380</v>
      </c>
      <c r="O9644" s="1">
        <v>41380</v>
      </c>
      <c r="P9644" t="s">
        <v>52</v>
      </c>
      <c r="R9644" t="s">
        <v>71</v>
      </c>
      <c r="S9644" t="s">
        <v>1931</v>
      </c>
      <c r="T9644" t="s">
        <v>2883</v>
      </c>
      <c r="U9644" t="s">
        <v>2884</v>
      </c>
      <c r="V9644" t="s">
        <v>57</v>
      </c>
      <c r="W9644" s="6" t="s">
        <v>2885</v>
      </c>
      <c r="X9644" t="s">
        <v>146</v>
      </c>
      <c r="Y9644">
        <v>30</v>
      </c>
      <c r="Z9644">
        <v>7680</v>
      </c>
      <c r="AA9644" t="s">
        <v>455</v>
      </c>
      <c r="AB9644"/>
      <c r="AC9644" s="3">
        <v>36096</v>
      </c>
      <c r="AD9644" s="3">
        <v>4.7</v>
      </c>
      <c r="AE9644" s="3">
        <v>0.16</v>
      </c>
      <c r="AF9644" t="s">
        <v>4372</v>
      </c>
      <c r="AG9644" t="s">
        <v>109</v>
      </c>
      <c r="AH9644" s="8" t="s">
        <v>44</v>
      </c>
      <c r="AI9644" s="7" t="s">
        <v>44</v>
      </c>
      <c r="AJ9644" s="9">
        <v>50.61</v>
      </c>
      <c r="AK9644" s="5">
        <f t="shared" si="284"/>
        <v>-8</v>
      </c>
    </row>
    <row r="9645" spans="1:37" hidden="1" x14ac:dyDescent="0.3">
      <c r="A9645">
        <v>85951</v>
      </c>
      <c r="B9645" t="s">
        <v>4244</v>
      </c>
      <c r="C9645" t="s">
        <v>11595</v>
      </c>
      <c r="D9645" t="s">
        <v>15456</v>
      </c>
      <c r="E9645" t="s">
        <v>15457</v>
      </c>
      <c r="F9645" t="s">
        <v>32</v>
      </c>
      <c r="G9645" t="s">
        <v>33</v>
      </c>
      <c r="H9645" t="s">
        <v>1929</v>
      </c>
      <c r="I9645" t="s">
        <v>1930</v>
      </c>
      <c r="J9645" t="s">
        <v>310</v>
      </c>
      <c r="K9645" t="s">
        <v>7036</v>
      </c>
      <c r="L9645" t="s">
        <v>1930</v>
      </c>
      <c r="M9645" s="4">
        <v>41394</v>
      </c>
      <c r="N9645" s="4">
        <v>41404</v>
      </c>
      <c r="O9645" s="1">
        <v>41404</v>
      </c>
      <c r="P9645" t="s">
        <v>52</v>
      </c>
      <c r="R9645" t="s">
        <v>53</v>
      </c>
      <c r="S9645" t="s">
        <v>1931</v>
      </c>
      <c r="T9645" t="s">
        <v>4349</v>
      </c>
      <c r="U9645" t="s">
        <v>89</v>
      </c>
      <c r="V9645" t="s">
        <v>57</v>
      </c>
      <c r="W9645" s="6" t="s">
        <v>58</v>
      </c>
      <c r="X9645" t="s">
        <v>90</v>
      </c>
      <c r="Y9645">
        <v>240</v>
      </c>
      <c r="Z9645">
        <v>3000</v>
      </c>
      <c r="AA9645" t="s">
        <v>32</v>
      </c>
      <c r="AB9645"/>
      <c r="AC9645" s="3">
        <v>6300</v>
      </c>
      <c r="AD9645" s="3">
        <v>2.1</v>
      </c>
      <c r="AE9645" s="3">
        <v>0.01</v>
      </c>
      <c r="AF9645" t="s">
        <v>60</v>
      </c>
      <c r="AG9645" t="s">
        <v>47</v>
      </c>
      <c r="AH9645" s="8">
        <v>1159</v>
      </c>
      <c r="AI9645" s="7">
        <v>5405.25</v>
      </c>
      <c r="AJ9645" s="9">
        <v>7.79</v>
      </c>
      <c r="AK9645" s="5">
        <f t="shared" si="284"/>
        <v>-10</v>
      </c>
    </row>
    <row r="9646" spans="1:37" hidden="1" x14ac:dyDescent="0.3">
      <c r="A9646">
        <v>85952</v>
      </c>
      <c r="B9646" t="s">
        <v>4368</v>
      </c>
      <c r="C9646" t="s">
        <v>12491</v>
      </c>
      <c r="D9646" t="s">
        <v>12492</v>
      </c>
      <c r="E9646" t="s">
        <v>12493</v>
      </c>
      <c r="F9646" t="s">
        <v>155</v>
      </c>
      <c r="G9646" t="s">
        <v>33</v>
      </c>
      <c r="H9646" t="s">
        <v>1929</v>
      </c>
      <c r="I9646" t="s">
        <v>1930</v>
      </c>
      <c r="J9646" t="s">
        <v>310</v>
      </c>
      <c r="K9646" t="s">
        <v>6662</v>
      </c>
      <c r="L9646" t="s">
        <v>1930</v>
      </c>
      <c r="M9646" s="4">
        <v>41394</v>
      </c>
      <c r="N9646" s="4">
        <v>41372</v>
      </c>
      <c r="O9646" s="1">
        <v>41372</v>
      </c>
      <c r="P9646" t="s">
        <v>52</v>
      </c>
      <c r="R9646" t="s">
        <v>71</v>
      </c>
      <c r="S9646" t="s">
        <v>1931</v>
      </c>
      <c r="T9646" t="s">
        <v>106</v>
      </c>
      <c r="U9646" t="s">
        <v>56</v>
      </c>
      <c r="V9646" t="s">
        <v>57</v>
      </c>
      <c r="W9646" s="6" t="s">
        <v>100</v>
      </c>
      <c r="X9646" t="s">
        <v>76</v>
      </c>
      <c r="Y9646">
        <v>60</v>
      </c>
      <c r="Z9646">
        <v>86515</v>
      </c>
      <c r="AA9646" t="s">
        <v>155</v>
      </c>
      <c r="AB9646"/>
      <c r="AC9646" s="3">
        <v>195523.9</v>
      </c>
      <c r="AD9646" s="3">
        <v>2.2599999999999998</v>
      </c>
      <c r="AE9646" s="3">
        <v>0.04</v>
      </c>
      <c r="AF9646" t="s">
        <v>554</v>
      </c>
      <c r="AG9646" t="s">
        <v>109</v>
      </c>
      <c r="AH9646" s="8" t="s">
        <v>44</v>
      </c>
      <c r="AI9646" s="7" t="s">
        <v>44</v>
      </c>
      <c r="AJ9646" s="9">
        <v>241.86</v>
      </c>
      <c r="AK9646" s="5">
        <f t="shared" si="284"/>
        <v>22</v>
      </c>
    </row>
    <row r="9647" spans="1:37" hidden="1" x14ac:dyDescent="0.3">
      <c r="A9647">
        <v>85953</v>
      </c>
      <c r="B9647" t="s">
        <v>4164</v>
      </c>
      <c r="C9647" t="s">
        <v>12450</v>
      </c>
      <c r="D9647" t="s">
        <v>15458</v>
      </c>
      <c r="E9647" t="s">
        <v>15459</v>
      </c>
      <c r="F9647" t="s">
        <v>455</v>
      </c>
      <c r="G9647" t="s">
        <v>33</v>
      </c>
      <c r="H9647" t="s">
        <v>1929</v>
      </c>
      <c r="I9647" t="s">
        <v>1930</v>
      </c>
      <c r="J9647" t="s">
        <v>310</v>
      </c>
      <c r="K9647" t="s">
        <v>5559</v>
      </c>
      <c r="L9647" t="s">
        <v>1930</v>
      </c>
      <c r="M9647" s="4">
        <v>41383</v>
      </c>
      <c r="N9647" s="4">
        <v>41383</v>
      </c>
      <c r="O9647" s="1">
        <v>41383</v>
      </c>
      <c r="P9647" t="s">
        <v>52</v>
      </c>
      <c r="R9647" t="s">
        <v>71</v>
      </c>
      <c r="S9647" t="s">
        <v>1931</v>
      </c>
      <c r="T9647" t="s">
        <v>4210</v>
      </c>
      <c r="U9647" t="s">
        <v>4211</v>
      </c>
      <c r="V9647" t="s">
        <v>57</v>
      </c>
      <c r="W9647" s="6" t="s">
        <v>4212</v>
      </c>
      <c r="X9647" t="s">
        <v>146</v>
      </c>
      <c r="Y9647">
        <v>30</v>
      </c>
      <c r="Z9647">
        <v>22000</v>
      </c>
      <c r="AA9647" t="s">
        <v>455</v>
      </c>
      <c r="AB9647"/>
      <c r="AC9647" s="3">
        <v>266420</v>
      </c>
      <c r="AD9647" s="3">
        <v>12.11</v>
      </c>
      <c r="AE9647" s="3">
        <v>0.4</v>
      </c>
      <c r="AF9647" t="s">
        <v>307</v>
      </c>
      <c r="AG9647" t="s">
        <v>47</v>
      </c>
      <c r="AH9647" s="8">
        <v>2503</v>
      </c>
      <c r="AI9647" s="7">
        <v>4120.6899999999996</v>
      </c>
      <c r="AJ9647" s="9">
        <v>373.52</v>
      </c>
      <c r="AK9647" s="5">
        <f t="shared" si="284"/>
        <v>0</v>
      </c>
    </row>
    <row r="9648" spans="1:37" hidden="1" x14ac:dyDescent="0.3">
      <c r="A9648">
        <v>85955</v>
      </c>
      <c r="B9648" t="s">
        <v>4244</v>
      </c>
      <c r="C9648" t="s">
        <v>11481</v>
      </c>
      <c r="D9648" t="s">
        <v>12498</v>
      </c>
      <c r="E9648" t="s">
        <v>12499</v>
      </c>
      <c r="F9648" t="s">
        <v>32</v>
      </c>
      <c r="G9648" t="s">
        <v>33</v>
      </c>
      <c r="H9648" t="s">
        <v>1929</v>
      </c>
      <c r="I9648" t="s">
        <v>1930</v>
      </c>
      <c r="J9648" t="s">
        <v>310</v>
      </c>
      <c r="K9648" s="2">
        <v>41222</v>
      </c>
      <c r="L9648" t="s">
        <v>1930</v>
      </c>
      <c r="M9648" s="4">
        <v>41361</v>
      </c>
      <c r="N9648" s="4">
        <v>41363</v>
      </c>
      <c r="O9648" s="1">
        <v>41363</v>
      </c>
      <c r="P9648" t="s">
        <v>52</v>
      </c>
      <c r="R9648" t="s">
        <v>71</v>
      </c>
      <c r="S9648" t="s">
        <v>1931</v>
      </c>
      <c r="T9648" t="s">
        <v>143</v>
      </c>
      <c r="U9648" t="s">
        <v>144</v>
      </c>
      <c r="V9648" t="s">
        <v>57</v>
      </c>
      <c r="W9648" s="6" t="s">
        <v>145</v>
      </c>
      <c r="X9648" t="s">
        <v>146</v>
      </c>
      <c r="Y9648">
        <v>60</v>
      </c>
      <c r="Z9648">
        <v>43848</v>
      </c>
      <c r="AA9648" t="s">
        <v>32</v>
      </c>
      <c r="AB9648"/>
      <c r="AC9648" s="3">
        <v>318774.96000000002</v>
      </c>
      <c r="AD9648" s="3">
        <v>7.27</v>
      </c>
      <c r="AE9648" s="3">
        <v>0.12</v>
      </c>
      <c r="AF9648" t="s">
        <v>147</v>
      </c>
      <c r="AG9648" t="s">
        <v>109</v>
      </c>
      <c r="AH9648" s="8" t="s">
        <v>44</v>
      </c>
      <c r="AI9648" s="7" t="s">
        <v>44</v>
      </c>
      <c r="AJ9648" s="9">
        <v>446.92</v>
      </c>
      <c r="AK9648" s="5">
        <f t="shared" si="284"/>
        <v>-2</v>
      </c>
    </row>
    <row r="9649" spans="1:37" hidden="1" x14ac:dyDescent="0.3">
      <c r="A9649">
        <v>85956</v>
      </c>
      <c r="B9649" t="s">
        <v>4415</v>
      </c>
      <c r="C9649" t="s">
        <v>11557</v>
      </c>
      <c r="D9649" t="s">
        <v>13247</v>
      </c>
      <c r="E9649" t="s">
        <v>13248</v>
      </c>
      <c r="F9649" t="s">
        <v>105</v>
      </c>
      <c r="G9649" t="s">
        <v>33</v>
      </c>
      <c r="H9649" t="s">
        <v>1929</v>
      </c>
      <c r="I9649" t="s">
        <v>1930</v>
      </c>
      <c r="J9649" t="s">
        <v>310</v>
      </c>
      <c r="K9649" t="s">
        <v>11560</v>
      </c>
      <c r="L9649" t="s">
        <v>1930</v>
      </c>
      <c r="M9649" s="4">
        <v>41425</v>
      </c>
      <c r="N9649" s="4">
        <v>41408</v>
      </c>
      <c r="O9649" s="1">
        <v>41408</v>
      </c>
      <c r="P9649" t="s">
        <v>52</v>
      </c>
      <c r="R9649" t="s">
        <v>71</v>
      </c>
      <c r="S9649" t="s">
        <v>1931</v>
      </c>
      <c r="T9649" t="s">
        <v>4664</v>
      </c>
      <c r="U9649" t="s">
        <v>413</v>
      </c>
      <c r="V9649" t="s">
        <v>57</v>
      </c>
      <c r="W9649" s="6" t="s">
        <v>415</v>
      </c>
      <c r="X9649" t="s">
        <v>146</v>
      </c>
      <c r="Y9649">
        <v>30</v>
      </c>
      <c r="Z9649">
        <v>19014</v>
      </c>
      <c r="AA9649" t="s">
        <v>105</v>
      </c>
      <c r="AB9649"/>
      <c r="AC9649" s="3">
        <v>260301.66</v>
      </c>
      <c r="AD9649" s="3">
        <v>13.69</v>
      </c>
      <c r="AE9649" s="3">
        <v>0.46</v>
      </c>
      <c r="AF9649" t="s">
        <v>307</v>
      </c>
      <c r="AG9649" t="s">
        <v>109</v>
      </c>
      <c r="AH9649" s="8" t="s">
        <v>44</v>
      </c>
      <c r="AI9649" s="7" t="s">
        <v>44</v>
      </c>
      <c r="AJ9649" s="9">
        <v>321.99</v>
      </c>
      <c r="AK9649" s="5">
        <f t="shared" si="284"/>
        <v>17</v>
      </c>
    </row>
    <row r="9650" spans="1:37" hidden="1" x14ac:dyDescent="0.3">
      <c r="A9650">
        <v>85958</v>
      </c>
      <c r="B9650" t="s">
        <v>4164</v>
      </c>
      <c r="C9650" t="s">
        <v>11527</v>
      </c>
      <c r="D9650" t="s">
        <v>14458</v>
      </c>
      <c r="E9650" t="s">
        <v>14459</v>
      </c>
      <c r="F9650" t="s">
        <v>455</v>
      </c>
      <c r="G9650" t="s">
        <v>33</v>
      </c>
      <c r="H9650" t="s">
        <v>1929</v>
      </c>
      <c r="I9650" t="s">
        <v>1930</v>
      </c>
      <c r="J9650" t="s">
        <v>310</v>
      </c>
      <c r="K9650" t="s">
        <v>11530</v>
      </c>
      <c r="L9650" t="s">
        <v>1930</v>
      </c>
      <c r="M9650" s="4">
        <v>41431</v>
      </c>
      <c r="N9650" s="4">
        <v>41445</v>
      </c>
      <c r="O9650" s="1">
        <v>41445</v>
      </c>
      <c r="P9650" t="s">
        <v>52</v>
      </c>
      <c r="R9650" t="s">
        <v>71</v>
      </c>
      <c r="S9650" t="s">
        <v>1931</v>
      </c>
      <c r="T9650" t="s">
        <v>249</v>
      </c>
      <c r="U9650" t="s">
        <v>89</v>
      </c>
      <c r="V9650" t="s">
        <v>57</v>
      </c>
      <c r="W9650" s="6" t="s">
        <v>244</v>
      </c>
      <c r="X9650" t="s">
        <v>76</v>
      </c>
      <c r="Y9650">
        <v>60</v>
      </c>
      <c r="Z9650">
        <v>2151</v>
      </c>
      <c r="AA9650" t="s">
        <v>455</v>
      </c>
      <c r="AB9650"/>
      <c r="AC9650" s="3">
        <v>14067.54</v>
      </c>
      <c r="AD9650" s="3">
        <v>6.54</v>
      </c>
      <c r="AE9650" s="3">
        <v>0.11</v>
      </c>
      <c r="AF9650" t="s">
        <v>60</v>
      </c>
      <c r="AG9650" t="s">
        <v>109</v>
      </c>
      <c r="AH9650" s="8" t="s">
        <v>44</v>
      </c>
      <c r="AI9650" s="7" t="s">
        <v>44</v>
      </c>
      <c r="AJ9650" s="9">
        <v>17.399999999999999</v>
      </c>
      <c r="AK9650" s="5">
        <f t="shared" si="284"/>
        <v>-14</v>
      </c>
    </row>
    <row r="9651" spans="1:37" hidden="1" x14ac:dyDescent="0.3">
      <c r="A9651">
        <v>85959</v>
      </c>
      <c r="B9651" t="s">
        <v>4164</v>
      </c>
      <c r="C9651" t="s">
        <v>11527</v>
      </c>
      <c r="D9651" t="s">
        <v>14458</v>
      </c>
      <c r="E9651" t="s">
        <v>14459</v>
      </c>
      <c r="F9651" t="s">
        <v>455</v>
      </c>
      <c r="G9651" t="s">
        <v>33</v>
      </c>
      <c r="H9651" t="s">
        <v>1929</v>
      </c>
      <c r="I9651" t="s">
        <v>1930</v>
      </c>
      <c r="J9651" t="s">
        <v>310</v>
      </c>
      <c r="K9651" t="s">
        <v>11530</v>
      </c>
      <c r="L9651" t="s">
        <v>1930</v>
      </c>
      <c r="M9651" s="4">
        <v>41431</v>
      </c>
      <c r="N9651" s="4">
        <v>41445</v>
      </c>
      <c r="O9651" s="1">
        <v>41445</v>
      </c>
      <c r="P9651" t="s">
        <v>52</v>
      </c>
      <c r="R9651" t="s">
        <v>71</v>
      </c>
      <c r="S9651" t="s">
        <v>1931</v>
      </c>
      <c r="T9651" t="s">
        <v>249</v>
      </c>
      <c r="U9651" t="s">
        <v>89</v>
      </c>
      <c r="V9651" t="s">
        <v>57</v>
      </c>
      <c r="W9651" s="6" t="s">
        <v>244</v>
      </c>
      <c r="X9651" t="s">
        <v>76</v>
      </c>
      <c r="Y9651">
        <v>60</v>
      </c>
      <c r="Z9651">
        <v>567</v>
      </c>
      <c r="AA9651" t="s">
        <v>455</v>
      </c>
      <c r="AB9651"/>
      <c r="AC9651" s="3">
        <v>3708.18</v>
      </c>
      <c r="AD9651" s="3">
        <v>6.54</v>
      </c>
      <c r="AE9651" s="3">
        <v>0.11</v>
      </c>
      <c r="AF9651" t="s">
        <v>554</v>
      </c>
      <c r="AG9651" t="s">
        <v>109</v>
      </c>
      <c r="AH9651" s="8" t="s">
        <v>44</v>
      </c>
      <c r="AI9651" s="7" t="s">
        <v>44</v>
      </c>
      <c r="AJ9651" s="9">
        <v>4.59</v>
      </c>
      <c r="AK9651" s="5">
        <f t="shared" si="284"/>
        <v>-14</v>
      </c>
    </row>
    <row r="9652" spans="1:37" hidden="1" x14ac:dyDescent="0.3">
      <c r="A9652">
        <v>85960</v>
      </c>
      <c r="B9652" t="s">
        <v>5680</v>
      </c>
      <c r="C9652" t="s">
        <v>11515</v>
      </c>
      <c r="D9652" t="s">
        <v>11537</v>
      </c>
      <c r="E9652" t="s">
        <v>11538</v>
      </c>
      <c r="F9652" t="s">
        <v>4162</v>
      </c>
      <c r="G9652" t="s">
        <v>33</v>
      </c>
      <c r="H9652" t="s">
        <v>1929</v>
      </c>
      <c r="I9652" t="s">
        <v>1930</v>
      </c>
      <c r="J9652" t="s">
        <v>36</v>
      </c>
      <c r="K9652" t="s">
        <v>5125</v>
      </c>
      <c r="L9652" t="s">
        <v>1930</v>
      </c>
      <c r="M9652" s="4">
        <v>41394</v>
      </c>
      <c r="N9652" s="4">
        <v>41388</v>
      </c>
      <c r="O9652" s="1">
        <v>41388</v>
      </c>
      <c r="P9652" t="s">
        <v>52</v>
      </c>
      <c r="R9652" t="s">
        <v>71</v>
      </c>
      <c r="S9652" t="s">
        <v>1931</v>
      </c>
      <c r="T9652" t="s">
        <v>4774</v>
      </c>
      <c r="U9652" t="s">
        <v>116</v>
      </c>
      <c r="V9652" t="s">
        <v>57</v>
      </c>
      <c r="W9652" s="6" t="s">
        <v>118</v>
      </c>
      <c r="X9652" t="s">
        <v>76</v>
      </c>
      <c r="Y9652">
        <v>120</v>
      </c>
      <c r="Z9652">
        <v>507</v>
      </c>
      <c r="AA9652" t="s">
        <v>4162</v>
      </c>
      <c r="AB9652"/>
      <c r="AC9652" s="3">
        <v>12553.32</v>
      </c>
      <c r="AD9652" s="3">
        <v>24.76</v>
      </c>
      <c r="AE9652" s="3">
        <v>0.21</v>
      </c>
      <c r="AF9652" t="s">
        <v>60</v>
      </c>
      <c r="AG9652" t="s">
        <v>109</v>
      </c>
      <c r="AH9652" s="8" t="s">
        <v>44</v>
      </c>
      <c r="AI9652" s="7" t="s">
        <v>44</v>
      </c>
      <c r="AJ9652" s="9">
        <v>15.53</v>
      </c>
      <c r="AK9652" s="5">
        <f t="shared" si="284"/>
        <v>6</v>
      </c>
    </row>
    <row r="9653" spans="1:37" hidden="1" x14ac:dyDescent="0.3">
      <c r="A9653">
        <v>85961</v>
      </c>
      <c r="B9653" t="s">
        <v>5680</v>
      </c>
      <c r="C9653" t="s">
        <v>11515</v>
      </c>
      <c r="D9653" t="s">
        <v>11537</v>
      </c>
      <c r="E9653" t="s">
        <v>11538</v>
      </c>
      <c r="F9653" t="s">
        <v>4162</v>
      </c>
      <c r="G9653" t="s">
        <v>33</v>
      </c>
      <c r="H9653" t="s">
        <v>1929</v>
      </c>
      <c r="I9653" t="s">
        <v>1930</v>
      </c>
      <c r="J9653" t="s">
        <v>36</v>
      </c>
      <c r="K9653" t="s">
        <v>5125</v>
      </c>
      <c r="L9653" t="s">
        <v>1930</v>
      </c>
      <c r="M9653" s="4">
        <v>41394</v>
      </c>
      <c r="N9653" s="4">
        <v>41388</v>
      </c>
      <c r="O9653" s="1">
        <v>41388</v>
      </c>
      <c r="P9653" t="s">
        <v>52</v>
      </c>
      <c r="R9653" t="s">
        <v>53</v>
      </c>
      <c r="S9653" t="s">
        <v>1931</v>
      </c>
      <c r="T9653" t="s">
        <v>4655</v>
      </c>
      <c r="U9653" t="s">
        <v>144</v>
      </c>
      <c r="V9653" t="s">
        <v>57</v>
      </c>
      <c r="W9653" s="6" t="s">
        <v>4436</v>
      </c>
      <c r="X9653" t="s">
        <v>146</v>
      </c>
      <c r="Y9653">
        <v>60</v>
      </c>
      <c r="Z9653">
        <v>132</v>
      </c>
      <c r="AA9653" t="s">
        <v>4162</v>
      </c>
      <c r="AB9653"/>
      <c r="AC9653" s="3">
        <v>298.32</v>
      </c>
      <c r="AD9653" s="3">
        <v>2.2599999999999998</v>
      </c>
      <c r="AE9653" s="3">
        <v>0.04</v>
      </c>
      <c r="AF9653" t="s">
        <v>307</v>
      </c>
      <c r="AG9653" t="s">
        <v>109</v>
      </c>
      <c r="AH9653" s="8" t="s">
        <v>44</v>
      </c>
      <c r="AI9653" s="7" t="s">
        <v>44</v>
      </c>
      <c r="AJ9653" s="9">
        <v>0.37</v>
      </c>
      <c r="AK9653" s="5">
        <f t="shared" si="284"/>
        <v>6</v>
      </c>
    </row>
    <row r="9654" spans="1:37" hidden="1" x14ac:dyDescent="0.3">
      <c r="A9654">
        <v>85962</v>
      </c>
      <c r="B9654" t="s">
        <v>4368</v>
      </c>
      <c r="C9654" t="s">
        <v>12491</v>
      </c>
      <c r="D9654" t="s">
        <v>13259</v>
      </c>
      <c r="E9654" t="s">
        <v>13260</v>
      </c>
      <c r="F9654" t="s">
        <v>155</v>
      </c>
      <c r="G9654" t="s">
        <v>33</v>
      </c>
      <c r="H9654" t="s">
        <v>1929</v>
      </c>
      <c r="I9654" t="s">
        <v>1930</v>
      </c>
      <c r="J9654" t="s">
        <v>310</v>
      </c>
      <c r="K9654" t="s">
        <v>6662</v>
      </c>
      <c r="L9654" t="s">
        <v>1930</v>
      </c>
      <c r="M9654" s="4">
        <v>41424</v>
      </c>
      <c r="N9654" s="4">
        <v>41393</v>
      </c>
      <c r="O9654" s="1">
        <v>41393</v>
      </c>
      <c r="P9654" t="s">
        <v>52</v>
      </c>
      <c r="R9654" t="s">
        <v>71</v>
      </c>
      <c r="S9654" t="s">
        <v>1931</v>
      </c>
      <c r="T9654" t="s">
        <v>106</v>
      </c>
      <c r="U9654" t="s">
        <v>56</v>
      </c>
      <c r="V9654" t="s">
        <v>57</v>
      </c>
      <c r="W9654" s="6" t="s">
        <v>100</v>
      </c>
      <c r="X9654" t="s">
        <v>76</v>
      </c>
      <c r="Y9654">
        <v>60</v>
      </c>
      <c r="Z9654">
        <v>131520</v>
      </c>
      <c r="AA9654" t="s">
        <v>155</v>
      </c>
      <c r="AB9654"/>
      <c r="AC9654" s="3">
        <v>297235.20000000001</v>
      </c>
      <c r="AD9654" s="3">
        <v>2.2599999999999998</v>
      </c>
      <c r="AE9654" s="3">
        <v>0.04</v>
      </c>
      <c r="AF9654" t="s">
        <v>147</v>
      </c>
      <c r="AG9654" t="s">
        <v>109</v>
      </c>
      <c r="AH9654" s="8" t="s">
        <v>44</v>
      </c>
      <c r="AI9654" s="7" t="s">
        <v>44</v>
      </c>
      <c r="AJ9654" s="9">
        <v>367.68</v>
      </c>
      <c r="AK9654" s="5">
        <f t="shared" si="284"/>
        <v>31</v>
      </c>
    </row>
    <row r="9655" spans="1:37" hidden="1" x14ac:dyDescent="0.3">
      <c r="A9655">
        <v>85963</v>
      </c>
      <c r="B9655" t="s">
        <v>4244</v>
      </c>
      <c r="C9655" t="s">
        <v>11595</v>
      </c>
      <c r="D9655" t="s">
        <v>15460</v>
      </c>
      <c r="E9655" t="s">
        <v>15461</v>
      </c>
      <c r="F9655" t="s">
        <v>32</v>
      </c>
      <c r="G9655" t="s">
        <v>33</v>
      </c>
      <c r="H9655" t="s">
        <v>1929</v>
      </c>
      <c r="I9655" t="s">
        <v>1930</v>
      </c>
      <c r="J9655" t="s">
        <v>310</v>
      </c>
      <c r="K9655" t="s">
        <v>7036</v>
      </c>
      <c r="L9655" t="s">
        <v>1930</v>
      </c>
      <c r="M9655" s="4">
        <v>41453</v>
      </c>
      <c r="N9655" s="4">
        <v>41394</v>
      </c>
      <c r="O9655" s="1">
        <v>41394</v>
      </c>
      <c r="P9655" t="s">
        <v>52</v>
      </c>
      <c r="R9655" t="s">
        <v>53</v>
      </c>
      <c r="S9655" t="s">
        <v>1931</v>
      </c>
      <c r="T9655" t="s">
        <v>4905</v>
      </c>
      <c r="U9655" t="s">
        <v>4906</v>
      </c>
      <c r="V9655" t="s">
        <v>57</v>
      </c>
      <c r="W9655" s="6" t="s">
        <v>4907</v>
      </c>
      <c r="X9655" t="s">
        <v>146</v>
      </c>
      <c r="Y9655">
        <v>60</v>
      </c>
      <c r="Z9655">
        <v>2600</v>
      </c>
      <c r="AA9655" t="s">
        <v>32</v>
      </c>
      <c r="AB9655"/>
      <c r="AC9655" s="3">
        <v>11960</v>
      </c>
      <c r="AD9655" s="3">
        <v>4.5999999999999996</v>
      </c>
      <c r="AE9655" s="3">
        <v>0.08</v>
      </c>
      <c r="AF9655" t="s">
        <v>60</v>
      </c>
      <c r="AG9655" t="s">
        <v>47</v>
      </c>
      <c r="AH9655" s="8">
        <v>122</v>
      </c>
      <c r="AI9655" s="7">
        <v>1799.58</v>
      </c>
      <c r="AJ9655" s="9">
        <v>14.79</v>
      </c>
      <c r="AK9655" s="5">
        <f t="shared" si="284"/>
        <v>59</v>
      </c>
    </row>
    <row r="9656" spans="1:37" hidden="1" x14ac:dyDescent="0.3">
      <c r="A9656">
        <v>85964</v>
      </c>
      <c r="B9656" t="s">
        <v>2650</v>
      </c>
      <c r="C9656" t="s">
        <v>11545</v>
      </c>
      <c r="D9656" t="s">
        <v>15462</v>
      </c>
      <c r="E9656" t="s">
        <v>15463</v>
      </c>
      <c r="F9656" t="s">
        <v>87</v>
      </c>
      <c r="G9656" t="s">
        <v>33</v>
      </c>
      <c r="H9656" t="s">
        <v>1929</v>
      </c>
      <c r="I9656" t="s">
        <v>1930</v>
      </c>
      <c r="J9656" t="s">
        <v>2238</v>
      </c>
      <c r="K9656" t="s">
        <v>5739</v>
      </c>
      <c r="L9656" t="s">
        <v>1930</v>
      </c>
      <c r="M9656" s="4">
        <v>41415</v>
      </c>
      <c r="N9656" s="4">
        <v>41397</v>
      </c>
      <c r="O9656" s="1">
        <v>41397</v>
      </c>
      <c r="P9656" t="s">
        <v>52</v>
      </c>
      <c r="R9656" t="s">
        <v>71</v>
      </c>
      <c r="S9656" t="s">
        <v>1931</v>
      </c>
      <c r="T9656" t="s">
        <v>563</v>
      </c>
      <c r="U9656" t="s">
        <v>564</v>
      </c>
      <c r="V9656" t="s">
        <v>57</v>
      </c>
      <c r="W9656" s="6" t="s">
        <v>565</v>
      </c>
      <c r="X9656" t="s">
        <v>146</v>
      </c>
      <c r="Y9656">
        <v>60</v>
      </c>
      <c r="Z9656">
        <v>36278</v>
      </c>
      <c r="AA9656" t="s">
        <v>87</v>
      </c>
      <c r="AB9656"/>
      <c r="AC9656" s="3">
        <v>311265.24</v>
      </c>
      <c r="AD9656" s="3">
        <v>8.58</v>
      </c>
      <c r="AE9656" s="3">
        <v>0.14000000000000001</v>
      </c>
      <c r="AF9656" t="s">
        <v>147</v>
      </c>
      <c r="AG9656" t="s">
        <v>47</v>
      </c>
      <c r="AH9656" s="8">
        <v>4943</v>
      </c>
      <c r="AI9656" s="7">
        <v>14547.55</v>
      </c>
      <c r="AJ9656" s="9">
        <v>385.04</v>
      </c>
      <c r="AK9656" s="5">
        <f t="shared" si="284"/>
        <v>18</v>
      </c>
    </row>
    <row r="9657" spans="1:37" hidden="1" x14ac:dyDescent="0.3">
      <c r="A9657">
        <v>85965</v>
      </c>
      <c r="B9657" t="s">
        <v>4311</v>
      </c>
      <c r="C9657" t="s">
        <v>11539</v>
      </c>
      <c r="D9657" t="s">
        <v>15464</v>
      </c>
      <c r="E9657" t="s">
        <v>15465</v>
      </c>
      <c r="F9657" t="s">
        <v>809</v>
      </c>
      <c r="G9657" t="s">
        <v>33</v>
      </c>
      <c r="H9657" t="s">
        <v>1929</v>
      </c>
      <c r="I9657" t="s">
        <v>1930</v>
      </c>
      <c r="J9657" t="s">
        <v>36</v>
      </c>
      <c r="K9657" s="2">
        <v>41071</v>
      </c>
      <c r="L9657" t="s">
        <v>1930</v>
      </c>
      <c r="M9657" s="4">
        <v>41403</v>
      </c>
      <c r="N9657" s="4">
        <v>41416</v>
      </c>
      <c r="O9657" s="1">
        <v>41416</v>
      </c>
      <c r="P9657" t="s">
        <v>52</v>
      </c>
      <c r="R9657" t="s">
        <v>71</v>
      </c>
      <c r="S9657" t="s">
        <v>1931</v>
      </c>
      <c r="T9657" t="s">
        <v>4210</v>
      </c>
      <c r="U9657" t="s">
        <v>4211</v>
      </c>
      <c r="V9657" t="s">
        <v>57</v>
      </c>
      <c r="W9657" s="6" t="s">
        <v>4212</v>
      </c>
      <c r="X9657" t="s">
        <v>146</v>
      </c>
      <c r="Y9657">
        <v>30</v>
      </c>
      <c r="Z9657">
        <v>61394</v>
      </c>
      <c r="AA9657" t="s">
        <v>809</v>
      </c>
      <c r="AB9657"/>
      <c r="AC9657" s="3">
        <v>645864.88</v>
      </c>
      <c r="AD9657" s="3">
        <v>10.52</v>
      </c>
      <c r="AE9657" s="3">
        <v>0.35</v>
      </c>
      <c r="AF9657" t="s">
        <v>554</v>
      </c>
      <c r="AG9657" t="s">
        <v>47</v>
      </c>
      <c r="AH9657" s="8">
        <v>8115</v>
      </c>
      <c r="AI9657" s="7">
        <v>13817.65</v>
      </c>
      <c r="AJ9657" s="9">
        <v>798.93</v>
      </c>
      <c r="AK9657" s="5">
        <f t="shared" si="284"/>
        <v>-13</v>
      </c>
    </row>
    <row r="9658" spans="1:37" hidden="1" x14ac:dyDescent="0.3">
      <c r="A9658">
        <v>85966</v>
      </c>
      <c r="B9658" t="s">
        <v>2650</v>
      </c>
      <c r="C9658" t="s">
        <v>11545</v>
      </c>
      <c r="D9658" t="s">
        <v>15466</v>
      </c>
      <c r="E9658" t="s">
        <v>15467</v>
      </c>
      <c r="F9658" t="s">
        <v>87</v>
      </c>
      <c r="G9658" t="s">
        <v>33</v>
      </c>
      <c r="H9658" t="s">
        <v>1929</v>
      </c>
      <c r="I9658" t="s">
        <v>1930</v>
      </c>
      <c r="J9658" t="s">
        <v>36</v>
      </c>
      <c r="K9658" t="s">
        <v>5739</v>
      </c>
      <c r="L9658" t="s">
        <v>1930</v>
      </c>
      <c r="M9658" s="4">
        <v>41415</v>
      </c>
      <c r="N9658" s="4">
        <v>41417</v>
      </c>
      <c r="O9658" s="1">
        <v>41417</v>
      </c>
      <c r="P9658" t="s">
        <v>52</v>
      </c>
      <c r="R9658" t="s">
        <v>53</v>
      </c>
      <c r="S9658" t="s">
        <v>1931</v>
      </c>
      <c r="T9658" t="s">
        <v>3119</v>
      </c>
      <c r="U9658" t="s">
        <v>462</v>
      </c>
      <c r="V9658" t="s">
        <v>57</v>
      </c>
      <c r="W9658" s="6" t="s">
        <v>3120</v>
      </c>
      <c r="X9658" t="s">
        <v>852</v>
      </c>
      <c r="Y9658">
        <v>60</v>
      </c>
      <c r="Z9658">
        <v>2027</v>
      </c>
      <c r="AA9658" t="s">
        <v>87</v>
      </c>
      <c r="AB9658"/>
      <c r="AC9658" s="3">
        <v>8716.1</v>
      </c>
      <c r="AD9658" s="3">
        <v>4.3</v>
      </c>
      <c r="AE9658" s="3">
        <v>7.0000000000000007E-2</v>
      </c>
      <c r="AF9658" t="s">
        <v>147</v>
      </c>
      <c r="AG9658" t="s">
        <v>47</v>
      </c>
      <c r="AH9658" s="8">
        <v>218</v>
      </c>
      <c r="AI9658" s="7">
        <v>1941.82</v>
      </c>
      <c r="AJ9658" s="9">
        <v>10.78</v>
      </c>
      <c r="AK9658" s="5">
        <f t="shared" si="284"/>
        <v>-2</v>
      </c>
    </row>
    <row r="9659" spans="1:37" hidden="1" x14ac:dyDescent="0.3">
      <c r="A9659">
        <v>85967</v>
      </c>
      <c r="B9659" t="s">
        <v>4311</v>
      </c>
      <c r="C9659" t="s">
        <v>11534</v>
      </c>
      <c r="D9659" t="s">
        <v>15468</v>
      </c>
      <c r="E9659" t="s">
        <v>15469</v>
      </c>
      <c r="F9659" t="s">
        <v>809</v>
      </c>
      <c r="G9659" t="s">
        <v>33</v>
      </c>
      <c r="H9659" t="s">
        <v>1929</v>
      </c>
      <c r="I9659" t="s">
        <v>1930</v>
      </c>
      <c r="J9659" t="s">
        <v>310</v>
      </c>
      <c r="K9659" t="s">
        <v>5005</v>
      </c>
      <c r="L9659" t="s">
        <v>1930</v>
      </c>
      <c r="M9659" s="4">
        <v>41425</v>
      </c>
      <c r="N9659" s="4">
        <v>41424</v>
      </c>
      <c r="O9659" s="1">
        <v>41424</v>
      </c>
      <c r="P9659" t="s">
        <v>52</v>
      </c>
      <c r="R9659" t="s">
        <v>71</v>
      </c>
      <c r="S9659" t="s">
        <v>1931</v>
      </c>
      <c r="T9659" t="s">
        <v>2883</v>
      </c>
      <c r="U9659" t="s">
        <v>2884</v>
      </c>
      <c r="V9659" t="s">
        <v>57</v>
      </c>
      <c r="W9659" s="6" t="s">
        <v>2885</v>
      </c>
      <c r="X9659" t="s">
        <v>146</v>
      </c>
      <c r="Y9659">
        <v>30</v>
      </c>
      <c r="Z9659">
        <v>1380</v>
      </c>
      <c r="AA9659" t="s">
        <v>809</v>
      </c>
      <c r="AB9659"/>
      <c r="AC9659" s="3">
        <v>6486</v>
      </c>
      <c r="AD9659" s="3">
        <v>4.7</v>
      </c>
      <c r="AE9659" s="3">
        <v>0.16</v>
      </c>
      <c r="AF9659" t="s">
        <v>4372</v>
      </c>
      <c r="AG9659" t="s">
        <v>47</v>
      </c>
      <c r="AH9659" s="8">
        <v>142</v>
      </c>
      <c r="AI9659" s="7">
        <v>1034.6400000000001</v>
      </c>
      <c r="AJ9659" s="9">
        <v>8.02</v>
      </c>
      <c r="AK9659" s="5">
        <f t="shared" si="284"/>
        <v>1</v>
      </c>
    </row>
    <row r="9660" spans="1:37" hidden="1" x14ac:dyDescent="0.3">
      <c r="A9660">
        <v>85968</v>
      </c>
      <c r="B9660" t="s">
        <v>2650</v>
      </c>
      <c r="C9660" t="s">
        <v>11545</v>
      </c>
      <c r="D9660" t="s">
        <v>15470</v>
      </c>
      <c r="E9660" t="s">
        <v>15471</v>
      </c>
      <c r="F9660" t="s">
        <v>87</v>
      </c>
      <c r="G9660" t="s">
        <v>33</v>
      </c>
      <c r="H9660" t="s">
        <v>1929</v>
      </c>
      <c r="I9660" t="s">
        <v>1930</v>
      </c>
      <c r="J9660" t="s">
        <v>2238</v>
      </c>
      <c r="K9660" t="s">
        <v>5739</v>
      </c>
      <c r="L9660" t="s">
        <v>1930</v>
      </c>
      <c r="M9660" s="4">
        <v>41415</v>
      </c>
      <c r="N9660" s="4">
        <v>41397</v>
      </c>
      <c r="O9660" s="1">
        <v>41397</v>
      </c>
      <c r="P9660" t="s">
        <v>52</v>
      </c>
      <c r="R9660" t="s">
        <v>71</v>
      </c>
      <c r="S9660" t="s">
        <v>1931</v>
      </c>
      <c r="T9660" t="s">
        <v>106</v>
      </c>
      <c r="U9660" t="s">
        <v>56</v>
      </c>
      <c r="V9660" t="s">
        <v>57</v>
      </c>
      <c r="W9660" s="6" t="s">
        <v>100</v>
      </c>
      <c r="X9660" t="s">
        <v>76</v>
      </c>
      <c r="Y9660">
        <v>60</v>
      </c>
      <c r="Z9660">
        <v>95000</v>
      </c>
      <c r="AA9660" t="s">
        <v>87</v>
      </c>
      <c r="AB9660"/>
      <c r="AC9660" s="3">
        <v>214700</v>
      </c>
      <c r="AD9660" s="3">
        <v>2.2599999999999998</v>
      </c>
      <c r="AE9660" s="3">
        <v>0.04</v>
      </c>
      <c r="AF9660" t="s">
        <v>554</v>
      </c>
      <c r="AG9660" t="s">
        <v>47</v>
      </c>
      <c r="AH9660" s="8">
        <v>6528</v>
      </c>
      <c r="AI9660" s="7">
        <v>14547.55</v>
      </c>
      <c r="AJ9660" s="9">
        <v>265.58</v>
      </c>
      <c r="AK9660" s="5">
        <f t="shared" si="284"/>
        <v>18</v>
      </c>
    </row>
    <row r="9661" spans="1:37" hidden="1" x14ac:dyDescent="0.3">
      <c r="A9661">
        <v>85969</v>
      </c>
      <c r="B9661" t="s">
        <v>2650</v>
      </c>
      <c r="C9661" t="s">
        <v>11545</v>
      </c>
      <c r="D9661" t="s">
        <v>13272</v>
      </c>
      <c r="E9661" t="s">
        <v>13273</v>
      </c>
      <c r="F9661" t="s">
        <v>87</v>
      </c>
      <c r="G9661" t="s">
        <v>33</v>
      </c>
      <c r="H9661" t="s">
        <v>1929</v>
      </c>
      <c r="I9661" t="s">
        <v>1930</v>
      </c>
      <c r="J9661" t="s">
        <v>2238</v>
      </c>
      <c r="K9661" t="s">
        <v>5739</v>
      </c>
      <c r="L9661" t="s">
        <v>1930</v>
      </c>
      <c r="M9661" s="4">
        <v>41429</v>
      </c>
      <c r="N9661" s="4">
        <v>41404</v>
      </c>
      <c r="O9661" s="1">
        <v>41404</v>
      </c>
      <c r="P9661" t="s">
        <v>52</v>
      </c>
      <c r="R9661" t="s">
        <v>71</v>
      </c>
      <c r="S9661" t="s">
        <v>1931</v>
      </c>
      <c r="T9661" t="s">
        <v>305</v>
      </c>
      <c r="U9661" t="s">
        <v>98</v>
      </c>
      <c r="V9661" t="s">
        <v>57</v>
      </c>
      <c r="W9661" s="6" t="s">
        <v>306</v>
      </c>
      <c r="X9661" t="s">
        <v>76</v>
      </c>
      <c r="Y9661">
        <v>30</v>
      </c>
      <c r="Z9661">
        <v>47091</v>
      </c>
      <c r="AA9661" t="s">
        <v>87</v>
      </c>
      <c r="AB9661"/>
      <c r="AC9661" s="3">
        <v>156813.03</v>
      </c>
      <c r="AD9661" s="3">
        <v>3.33</v>
      </c>
      <c r="AE9661" s="3">
        <v>0.11</v>
      </c>
      <c r="AF9661" t="s">
        <v>605</v>
      </c>
      <c r="AG9661" t="s">
        <v>109</v>
      </c>
      <c r="AH9661" s="8" t="s">
        <v>44</v>
      </c>
      <c r="AI9661" s="7" t="s">
        <v>44</v>
      </c>
      <c r="AJ9661" s="9">
        <v>193.98</v>
      </c>
      <c r="AK9661" s="5">
        <f t="shared" si="284"/>
        <v>25</v>
      </c>
    </row>
    <row r="9662" spans="1:37" hidden="1" x14ac:dyDescent="0.3">
      <c r="A9662">
        <v>85970</v>
      </c>
      <c r="B9662" t="s">
        <v>2650</v>
      </c>
      <c r="C9662" t="s">
        <v>11545</v>
      </c>
      <c r="D9662" t="s">
        <v>13272</v>
      </c>
      <c r="E9662" t="s">
        <v>13273</v>
      </c>
      <c r="F9662" t="s">
        <v>87</v>
      </c>
      <c r="G9662" t="s">
        <v>33</v>
      </c>
      <c r="H9662" t="s">
        <v>1929</v>
      </c>
      <c r="I9662" t="s">
        <v>1930</v>
      </c>
      <c r="J9662" t="s">
        <v>2238</v>
      </c>
      <c r="K9662" t="s">
        <v>5739</v>
      </c>
      <c r="L9662" t="s">
        <v>1930</v>
      </c>
      <c r="M9662" s="4">
        <v>41429</v>
      </c>
      <c r="N9662" s="4">
        <v>41404</v>
      </c>
      <c r="O9662" s="1">
        <v>41404</v>
      </c>
      <c r="P9662" t="s">
        <v>52</v>
      </c>
      <c r="R9662" t="s">
        <v>71</v>
      </c>
      <c r="S9662" t="s">
        <v>1931</v>
      </c>
      <c r="T9662" t="s">
        <v>305</v>
      </c>
      <c r="U9662" t="s">
        <v>98</v>
      </c>
      <c r="V9662" t="s">
        <v>57</v>
      </c>
      <c r="W9662" s="6" t="s">
        <v>306</v>
      </c>
      <c r="X9662" t="s">
        <v>76</v>
      </c>
      <c r="Y9662">
        <v>30</v>
      </c>
      <c r="Z9662">
        <v>120000</v>
      </c>
      <c r="AA9662" t="s">
        <v>87</v>
      </c>
      <c r="AB9662"/>
      <c r="AC9662" s="3">
        <v>399600</v>
      </c>
      <c r="AD9662" s="3">
        <v>3.33</v>
      </c>
      <c r="AE9662" s="3">
        <v>0.11</v>
      </c>
      <c r="AF9662" t="s">
        <v>4455</v>
      </c>
      <c r="AG9662" t="s">
        <v>109</v>
      </c>
      <c r="AH9662" s="8" t="s">
        <v>44</v>
      </c>
      <c r="AI9662" s="7" t="s">
        <v>44</v>
      </c>
      <c r="AJ9662" s="9">
        <v>494.31</v>
      </c>
      <c r="AK9662" s="5">
        <f t="shared" si="284"/>
        <v>25</v>
      </c>
    </row>
    <row r="9663" spans="1:37" hidden="1" x14ac:dyDescent="0.3">
      <c r="A9663">
        <v>85971</v>
      </c>
      <c r="B9663" t="s">
        <v>4146</v>
      </c>
      <c r="C9663" t="s">
        <v>11554</v>
      </c>
      <c r="D9663" t="s">
        <v>15472</v>
      </c>
      <c r="E9663" t="s">
        <v>15473</v>
      </c>
      <c r="F9663" t="s">
        <v>94</v>
      </c>
      <c r="G9663" t="s">
        <v>33</v>
      </c>
      <c r="H9663" t="s">
        <v>1929</v>
      </c>
      <c r="I9663" t="s">
        <v>1930</v>
      </c>
      <c r="J9663" t="s">
        <v>310</v>
      </c>
      <c r="K9663" t="s">
        <v>11514</v>
      </c>
      <c r="L9663" t="s">
        <v>1930</v>
      </c>
      <c r="M9663" s="4">
        <v>41450</v>
      </c>
      <c r="N9663" s="4">
        <v>41423</v>
      </c>
      <c r="O9663" s="1">
        <v>41423</v>
      </c>
      <c r="P9663" t="s">
        <v>52</v>
      </c>
      <c r="R9663" t="s">
        <v>71</v>
      </c>
      <c r="S9663" t="s">
        <v>1931</v>
      </c>
      <c r="T9663" t="s">
        <v>106</v>
      </c>
      <c r="U9663" t="s">
        <v>56</v>
      </c>
      <c r="V9663" t="s">
        <v>57</v>
      </c>
      <c r="W9663" s="6" t="s">
        <v>100</v>
      </c>
      <c r="X9663" t="s">
        <v>76</v>
      </c>
      <c r="Y9663">
        <v>60</v>
      </c>
      <c r="Z9663">
        <v>96800</v>
      </c>
      <c r="AA9663" t="s">
        <v>94</v>
      </c>
      <c r="AB9663"/>
      <c r="AC9663" s="3">
        <v>223608</v>
      </c>
      <c r="AD9663" s="3">
        <v>2.31</v>
      </c>
      <c r="AE9663" s="3">
        <v>0.04</v>
      </c>
      <c r="AF9663" t="s">
        <v>147</v>
      </c>
      <c r="AG9663" t="s">
        <v>47</v>
      </c>
      <c r="AH9663" s="8">
        <v>11808</v>
      </c>
      <c r="AI9663" s="7">
        <v>17650.150000000001</v>
      </c>
      <c r="AJ9663" s="9">
        <v>276.60000000000002</v>
      </c>
      <c r="AK9663" s="5">
        <f t="shared" si="284"/>
        <v>27</v>
      </c>
    </row>
    <row r="9664" spans="1:37" hidden="1" x14ac:dyDescent="0.3">
      <c r="A9664">
        <v>85972</v>
      </c>
      <c r="B9664" t="s">
        <v>4415</v>
      </c>
      <c r="C9664" t="s">
        <v>13298</v>
      </c>
      <c r="D9664" t="s">
        <v>15474</v>
      </c>
      <c r="E9664" t="s">
        <v>15475</v>
      </c>
      <c r="F9664" t="s">
        <v>105</v>
      </c>
      <c r="G9664" t="s">
        <v>33</v>
      </c>
      <c r="H9664" t="s">
        <v>1929</v>
      </c>
      <c r="I9664" t="s">
        <v>1930</v>
      </c>
      <c r="J9664" t="s">
        <v>310</v>
      </c>
      <c r="K9664" t="s">
        <v>13301</v>
      </c>
      <c r="L9664" t="s">
        <v>1930</v>
      </c>
      <c r="M9664" s="4">
        <v>41453</v>
      </c>
      <c r="N9664" s="4">
        <v>41417</v>
      </c>
      <c r="O9664" s="1">
        <v>41417</v>
      </c>
      <c r="P9664" t="s">
        <v>52</v>
      </c>
      <c r="R9664" t="s">
        <v>53</v>
      </c>
      <c r="S9664" t="s">
        <v>1931</v>
      </c>
      <c r="T9664" t="s">
        <v>4517</v>
      </c>
      <c r="U9664" t="s">
        <v>56</v>
      </c>
      <c r="V9664" t="s">
        <v>57</v>
      </c>
      <c r="W9664" s="6" t="s">
        <v>58</v>
      </c>
      <c r="X9664" t="s">
        <v>59</v>
      </c>
      <c r="Y9664">
        <v>240</v>
      </c>
      <c r="Z9664">
        <v>24977</v>
      </c>
      <c r="AA9664" t="s">
        <v>105</v>
      </c>
      <c r="AB9664"/>
      <c r="AC9664" s="3">
        <v>48705.15</v>
      </c>
      <c r="AD9664" s="3">
        <v>1.95</v>
      </c>
      <c r="AE9664" s="3">
        <v>0.01</v>
      </c>
      <c r="AF9664" t="s">
        <v>60</v>
      </c>
      <c r="AG9664" t="s">
        <v>47</v>
      </c>
      <c r="AH9664" s="8">
        <v>9174</v>
      </c>
      <c r="AI9664" s="7">
        <v>7185.6</v>
      </c>
      <c r="AJ9664" s="9">
        <v>68.28</v>
      </c>
      <c r="AK9664" s="5">
        <f t="shared" si="284"/>
        <v>36</v>
      </c>
    </row>
    <row r="9665" spans="1:37" hidden="1" x14ac:dyDescent="0.3">
      <c r="A9665">
        <v>85974</v>
      </c>
      <c r="B9665" t="s">
        <v>4146</v>
      </c>
      <c r="C9665" t="s">
        <v>12476</v>
      </c>
      <c r="D9665" t="s">
        <v>15476</v>
      </c>
      <c r="E9665" t="s">
        <v>15477</v>
      </c>
      <c r="F9665" t="s">
        <v>94</v>
      </c>
      <c r="G9665" t="s">
        <v>33</v>
      </c>
      <c r="H9665" t="s">
        <v>1929</v>
      </c>
      <c r="I9665" t="s">
        <v>1930</v>
      </c>
      <c r="J9665" t="s">
        <v>310</v>
      </c>
      <c r="K9665" s="2">
        <v>41039</v>
      </c>
      <c r="L9665" t="s">
        <v>1930</v>
      </c>
      <c r="M9665" s="4">
        <v>41470</v>
      </c>
      <c r="N9665" s="4">
        <v>41478</v>
      </c>
      <c r="O9665" s="1">
        <v>41478</v>
      </c>
      <c r="P9665" t="s">
        <v>52</v>
      </c>
      <c r="R9665" t="s">
        <v>71</v>
      </c>
      <c r="S9665" t="s">
        <v>1931</v>
      </c>
      <c r="T9665" t="s">
        <v>4664</v>
      </c>
      <c r="U9665" t="s">
        <v>413</v>
      </c>
      <c r="V9665" t="s">
        <v>57</v>
      </c>
      <c r="W9665" s="6" t="s">
        <v>415</v>
      </c>
      <c r="X9665" t="s">
        <v>146</v>
      </c>
      <c r="Y9665">
        <v>30</v>
      </c>
      <c r="Z9665">
        <v>78787</v>
      </c>
      <c r="AA9665" t="s">
        <v>94</v>
      </c>
      <c r="AB9665"/>
      <c r="AC9665" s="3">
        <v>1021079.52</v>
      </c>
      <c r="AD9665" s="3">
        <v>12.96</v>
      </c>
      <c r="AE9665" s="3">
        <v>0.43</v>
      </c>
      <c r="AF9665" t="s">
        <v>307</v>
      </c>
      <c r="AG9665" t="s">
        <v>47</v>
      </c>
      <c r="AH9665" s="8">
        <v>9347</v>
      </c>
      <c r="AI9665" s="7" t="s">
        <v>44</v>
      </c>
      <c r="AJ9665" s="9">
        <v>1431.55</v>
      </c>
      <c r="AK9665" s="5">
        <f t="shared" si="284"/>
        <v>-8</v>
      </c>
    </row>
    <row r="9666" spans="1:37" hidden="1" x14ac:dyDescent="0.3">
      <c r="A9666">
        <v>85975</v>
      </c>
      <c r="B9666" t="s">
        <v>4164</v>
      </c>
      <c r="C9666" t="s">
        <v>11542</v>
      </c>
      <c r="D9666" t="s">
        <v>15478</v>
      </c>
      <c r="E9666" t="s">
        <v>15479</v>
      </c>
      <c r="F9666" t="s">
        <v>455</v>
      </c>
      <c r="G9666" t="s">
        <v>33</v>
      </c>
      <c r="H9666" t="s">
        <v>1929</v>
      </c>
      <c r="I9666" t="s">
        <v>1930</v>
      </c>
      <c r="J9666" t="s">
        <v>310</v>
      </c>
      <c r="K9666" s="2">
        <v>41254</v>
      </c>
      <c r="L9666" t="s">
        <v>1930</v>
      </c>
      <c r="M9666" s="4">
        <v>41486</v>
      </c>
      <c r="N9666" s="4">
        <v>41481</v>
      </c>
      <c r="O9666" s="1">
        <v>41481</v>
      </c>
      <c r="P9666" t="s">
        <v>52</v>
      </c>
      <c r="R9666" t="s">
        <v>71</v>
      </c>
      <c r="S9666" t="s">
        <v>1931</v>
      </c>
      <c r="T9666" t="s">
        <v>249</v>
      </c>
      <c r="U9666" t="s">
        <v>89</v>
      </c>
      <c r="V9666" t="s">
        <v>57</v>
      </c>
      <c r="W9666" s="6" t="s">
        <v>244</v>
      </c>
      <c r="X9666" t="s">
        <v>76</v>
      </c>
      <c r="Y9666">
        <v>60</v>
      </c>
      <c r="Z9666">
        <v>5320</v>
      </c>
      <c r="AA9666" t="s">
        <v>455</v>
      </c>
      <c r="AB9666"/>
      <c r="AC9666" s="3">
        <v>34101.199999999997</v>
      </c>
      <c r="AD9666" s="3">
        <v>6.41</v>
      </c>
      <c r="AE9666" s="3">
        <v>0.11</v>
      </c>
      <c r="AF9666" t="s">
        <v>60</v>
      </c>
      <c r="AG9666" t="s">
        <v>47</v>
      </c>
      <c r="AH9666" s="8">
        <v>273</v>
      </c>
      <c r="AI9666" s="7">
        <v>5496.08</v>
      </c>
      <c r="AJ9666" s="9">
        <v>42.18</v>
      </c>
      <c r="AK9666" s="5">
        <f t="shared" si="284"/>
        <v>5</v>
      </c>
    </row>
    <row r="9667" spans="1:37" hidden="1" x14ac:dyDescent="0.3">
      <c r="A9667">
        <v>85977</v>
      </c>
      <c r="B9667" t="s">
        <v>4808</v>
      </c>
      <c r="C9667" t="s">
        <v>11565</v>
      </c>
      <c r="D9667" t="s">
        <v>11568</v>
      </c>
      <c r="E9667" t="s">
        <v>11569</v>
      </c>
      <c r="F9667" t="s">
        <v>4030</v>
      </c>
      <c r="G9667" t="s">
        <v>33</v>
      </c>
      <c r="H9667" t="s">
        <v>1929</v>
      </c>
      <c r="I9667" t="s">
        <v>1930</v>
      </c>
      <c r="J9667" t="s">
        <v>2238</v>
      </c>
      <c r="K9667" t="s">
        <v>5089</v>
      </c>
      <c r="L9667" t="s">
        <v>1930</v>
      </c>
      <c r="M9667" s="4">
        <v>41477</v>
      </c>
      <c r="N9667" s="4">
        <v>41486</v>
      </c>
      <c r="O9667" s="1">
        <v>41486</v>
      </c>
      <c r="P9667" t="s">
        <v>52</v>
      </c>
      <c r="R9667" t="s">
        <v>71</v>
      </c>
      <c r="S9667" t="s">
        <v>1931</v>
      </c>
      <c r="T9667" t="s">
        <v>4210</v>
      </c>
      <c r="U9667" t="s">
        <v>4211</v>
      </c>
      <c r="V9667" t="s">
        <v>57</v>
      </c>
      <c r="W9667" s="6" t="s">
        <v>4212</v>
      </c>
      <c r="X9667" t="s">
        <v>146</v>
      </c>
      <c r="Y9667">
        <v>30</v>
      </c>
      <c r="Z9667">
        <v>45000</v>
      </c>
      <c r="AA9667" t="s">
        <v>4030</v>
      </c>
      <c r="AB9667"/>
      <c r="AC9667" s="3">
        <v>473400</v>
      </c>
      <c r="AD9667" s="3">
        <v>10.52</v>
      </c>
      <c r="AE9667" s="3">
        <v>0.35</v>
      </c>
      <c r="AF9667" t="s">
        <v>554</v>
      </c>
      <c r="AG9667" t="s">
        <v>109</v>
      </c>
      <c r="AH9667" s="8" t="s">
        <v>44</v>
      </c>
      <c r="AI9667" s="7" t="s">
        <v>44</v>
      </c>
      <c r="AJ9667" s="9">
        <v>585.6</v>
      </c>
      <c r="AK9667" s="5">
        <f t="shared" ref="AK9667:AK9730" si="285">M9667-N9667</f>
        <v>-9</v>
      </c>
    </row>
    <row r="9668" spans="1:37" hidden="1" x14ac:dyDescent="0.3">
      <c r="A9668">
        <v>85978</v>
      </c>
      <c r="B9668" t="s">
        <v>4368</v>
      </c>
      <c r="C9668" t="s">
        <v>11649</v>
      </c>
      <c r="D9668" t="s">
        <v>14477</v>
      </c>
      <c r="E9668" t="s">
        <v>14478</v>
      </c>
      <c r="F9668" t="s">
        <v>155</v>
      </c>
      <c r="G9668" t="s">
        <v>33</v>
      </c>
      <c r="H9668" t="s">
        <v>1929</v>
      </c>
      <c r="I9668" t="s">
        <v>1930</v>
      </c>
      <c r="J9668" t="s">
        <v>310</v>
      </c>
      <c r="K9668" t="s">
        <v>5771</v>
      </c>
      <c r="L9668" t="s">
        <v>1930</v>
      </c>
      <c r="M9668" s="4">
        <v>41486</v>
      </c>
      <c r="N9668" s="4">
        <v>41492</v>
      </c>
      <c r="O9668" s="1">
        <v>41492</v>
      </c>
      <c r="P9668" t="s">
        <v>52</v>
      </c>
      <c r="R9668" t="s">
        <v>71</v>
      </c>
      <c r="S9668" t="s">
        <v>1931</v>
      </c>
      <c r="T9668" t="s">
        <v>2883</v>
      </c>
      <c r="U9668" t="s">
        <v>2884</v>
      </c>
      <c r="V9668" t="s">
        <v>57</v>
      </c>
      <c r="W9668" s="6" t="s">
        <v>2885</v>
      </c>
      <c r="X9668" t="s">
        <v>146</v>
      </c>
      <c r="Y9668">
        <v>30</v>
      </c>
      <c r="Z9668">
        <v>131520</v>
      </c>
      <c r="AA9668" t="s">
        <v>155</v>
      </c>
      <c r="AB9668"/>
      <c r="AC9668" s="3">
        <v>618144</v>
      </c>
      <c r="AD9668" s="3">
        <v>4.7</v>
      </c>
      <c r="AE9668" s="3">
        <v>0.16</v>
      </c>
      <c r="AF9668" t="s">
        <v>4372</v>
      </c>
      <c r="AG9668" t="s">
        <v>109</v>
      </c>
      <c r="AH9668" s="8" t="s">
        <v>44</v>
      </c>
      <c r="AI9668" s="7" t="s">
        <v>44</v>
      </c>
      <c r="AJ9668" s="9">
        <v>764.64</v>
      </c>
      <c r="AK9668" s="5">
        <f t="shared" si="285"/>
        <v>-6</v>
      </c>
    </row>
    <row r="9669" spans="1:37" hidden="1" x14ac:dyDescent="0.3">
      <c r="A9669">
        <v>85979</v>
      </c>
      <c r="B9669" t="s">
        <v>5176</v>
      </c>
      <c r="C9669" t="s">
        <v>13233</v>
      </c>
      <c r="D9669" t="s">
        <v>14970</v>
      </c>
      <c r="E9669" t="s">
        <v>14971</v>
      </c>
      <c r="F9669" t="s">
        <v>155</v>
      </c>
      <c r="G9669" t="s">
        <v>33</v>
      </c>
      <c r="H9669" t="s">
        <v>1929</v>
      </c>
      <c r="I9669" t="s">
        <v>1930</v>
      </c>
      <c r="J9669" t="s">
        <v>310</v>
      </c>
      <c r="K9669" t="s">
        <v>5125</v>
      </c>
      <c r="L9669" t="s">
        <v>1930</v>
      </c>
      <c r="M9669" s="4">
        <v>41485</v>
      </c>
      <c r="N9669" s="4">
        <v>41492</v>
      </c>
      <c r="O9669" s="1">
        <v>41492</v>
      </c>
      <c r="P9669" t="s">
        <v>52</v>
      </c>
      <c r="R9669" t="s">
        <v>53</v>
      </c>
      <c r="S9669" t="s">
        <v>1931</v>
      </c>
      <c r="T9669" t="s">
        <v>4964</v>
      </c>
      <c r="U9669" t="s">
        <v>564</v>
      </c>
      <c r="V9669" t="s">
        <v>57</v>
      </c>
      <c r="W9669" s="6" t="s">
        <v>4965</v>
      </c>
      <c r="X9669" t="s">
        <v>852</v>
      </c>
      <c r="Y9669">
        <v>60</v>
      </c>
      <c r="Z9669">
        <v>14217</v>
      </c>
      <c r="AA9669" t="s">
        <v>155</v>
      </c>
      <c r="AB9669"/>
      <c r="AC9669" s="3">
        <v>59000.55</v>
      </c>
      <c r="AD9669" s="3">
        <v>4.1500000000000004</v>
      </c>
      <c r="AE9669" s="3">
        <v>7.0000000000000007E-2</v>
      </c>
      <c r="AF9669" t="s">
        <v>307</v>
      </c>
      <c r="AG9669" t="s">
        <v>109</v>
      </c>
      <c r="AH9669" s="8" t="s">
        <v>44</v>
      </c>
      <c r="AI9669" s="7" t="s">
        <v>44</v>
      </c>
      <c r="AJ9669" s="9">
        <v>72.98</v>
      </c>
      <c r="AK9669" s="5">
        <f t="shared" si="285"/>
        <v>-7</v>
      </c>
    </row>
    <row r="9670" spans="1:37" hidden="1" x14ac:dyDescent="0.3">
      <c r="A9670">
        <v>85980</v>
      </c>
      <c r="B9670" t="s">
        <v>4244</v>
      </c>
      <c r="C9670" t="s">
        <v>11595</v>
      </c>
      <c r="D9670" t="s">
        <v>15480</v>
      </c>
      <c r="E9670" t="s">
        <v>15481</v>
      </c>
      <c r="F9670" t="s">
        <v>32</v>
      </c>
      <c r="G9670" t="s">
        <v>33</v>
      </c>
      <c r="H9670" t="s">
        <v>1929</v>
      </c>
      <c r="I9670" t="s">
        <v>1930</v>
      </c>
      <c r="J9670" t="s">
        <v>310</v>
      </c>
      <c r="K9670" t="s">
        <v>7036</v>
      </c>
      <c r="L9670" t="s">
        <v>1930</v>
      </c>
      <c r="M9670" s="4">
        <v>41486</v>
      </c>
      <c r="N9670" s="4">
        <v>41492</v>
      </c>
      <c r="O9670" s="1">
        <v>41492</v>
      </c>
      <c r="P9670" t="s">
        <v>52</v>
      </c>
      <c r="R9670" t="s">
        <v>71</v>
      </c>
      <c r="S9670" t="s">
        <v>1931</v>
      </c>
      <c r="T9670" t="s">
        <v>4774</v>
      </c>
      <c r="U9670" t="s">
        <v>116</v>
      </c>
      <c r="V9670" t="s">
        <v>57</v>
      </c>
      <c r="W9670" s="6" t="s">
        <v>118</v>
      </c>
      <c r="X9670" t="s">
        <v>76</v>
      </c>
      <c r="Y9670">
        <v>120</v>
      </c>
      <c r="Z9670">
        <v>16000</v>
      </c>
      <c r="AA9670" t="s">
        <v>32</v>
      </c>
      <c r="AB9670"/>
      <c r="AC9670" s="3">
        <v>336000</v>
      </c>
      <c r="AD9670" s="3">
        <v>21</v>
      </c>
      <c r="AE9670" s="3">
        <v>0.18</v>
      </c>
      <c r="AF9670" t="s">
        <v>60</v>
      </c>
      <c r="AG9670" t="s">
        <v>47</v>
      </c>
      <c r="AH9670" s="8">
        <v>3893</v>
      </c>
      <c r="AI9670" s="7">
        <v>17548.41</v>
      </c>
      <c r="AJ9670" s="9">
        <v>415.63</v>
      </c>
      <c r="AK9670" s="5">
        <f t="shared" si="285"/>
        <v>-6</v>
      </c>
    </row>
    <row r="9671" spans="1:37" hidden="1" x14ac:dyDescent="0.3">
      <c r="A9671">
        <v>85981</v>
      </c>
      <c r="B9671" t="s">
        <v>4244</v>
      </c>
      <c r="C9671" t="s">
        <v>11595</v>
      </c>
      <c r="D9671" t="s">
        <v>13284</v>
      </c>
      <c r="E9671" t="s">
        <v>13285</v>
      </c>
      <c r="F9671" t="s">
        <v>32</v>
      </c>
      <c r="G9671" t="s">
        <v>33</v>
      </c>
      <c r="H9671" t="s">
        <v>1929</v>
      </c>
      <c r="I9671" t="s">
        <v>1930</v>
      </c>
      <c r="J9671" t="s">
        <v>310</v>
      </c>
      <c r="K9671" t="s">
        <v>7036</v>
      </c>
      <c r="L9671" t="s">
        <v>1930</v>
      </c>
      <c r="M9671" s="4">
        <v>41486</v>
      </c>
      <c r="N9671" s="4">
        <v>41492</v>
      </c>
      <c r="O9671" s="1">
        <v>41492</v>
      </c>
      <c r="P9671" t="s">
        <v>52</v>
      </c>
      <c r="R9671" t="s">
        <v>53</v>
      </c>
      <c r="S9671" t="s">
        <v>1931</v>
      </c>
      <c r="T9671" t="s">
        <v>4349</v>
      </c>
      <c r="U9671" t="s">
        <v>89</v>
      </c>
      <c r="V9671" t="s">
        <v>57</v>
      </c>
      <c r="W9671" s="6" t="s">
        <v>58</v>
      </c>
      <c r="X9671" t="s">
        <v>90</v>
      </c>
      <c r="Y9671">
        <v>240</v>
      </c>
      <c r="Z9671">
        <v>2000</v>
      </c>
      <c r="AA9671" t="s">
        <v>32</v>
      </c>
      <c r="AB9671"/>
      <c r="AC9671" s="3">
        <v>4200</v>
      </c>
      <c r="AD9671" s="3">
        <v>2.1</v>
      </c>
      <c r="AE9671" s="3">
        <v>0.01</v>
      </c>
      <c r="AF9671" t="s">
        <v>60</v>
      </c>
      <c r="AG9671" t="s">
        <v>109</v>
      </c>
      <c r="AH9671" s="8" t="s">
        <v>44</v>
      </c>
      <c r="AI9671" s="7" t="s">
        <v>44</v>
      </c>
      <c r="AJ9671" s="9">
        <v>5.2</v>
      </c>
      <c r="AK9671" s="5">
        <f t="shared" si="285"/>
        <v>-6</v>
      </c>
    </row>
    <row r="9672" spans="1:37" hidden="1" x14ac:dyDescent="0.3">
      <c r="A9672">
        <v>85982</v>
      </c>
      <c r="B9672" t="s">
        <v>2650</v>
      </c>
      <c r="C9672" t="s">
        <v>12550</v>
      </c>
      <c r="D9672" t="s">
        <v>15482</v>
      </c>
      <c r="E9672" t="s">
        <v>15483</v>
      </c>
      <c r="F9672" t="s">
        <v>87</v>
      </c>
      <c r="G9672" t="s">
        <v>33</v>
      </c>
      <c r="H9672" t="s">
        <v>1929</v>
      </c>
      <c r="I9672" t="s">
        <v>1930</v>
      </c>
      <c r="J9672" t="s">
        <v>2238</v>
      </c>
      <c r="K9672" t="s">
        <v>12553</v>
      </c>
      <c r="L9672" t="s">
        <v>1930</v>
      </c>
      <c r="M9672" s="4">
        <v>41507</v>
      </c>
      <c r="N9672" s="4">
        <v>41485</v>
      </c>
      <c r="O9672" s="1">
        <v>41485</v>
      </c>
      <c r="P9672" t="s">
        <v>52</v>
      </c>
      <c r="R9672" t="s">
        <v>53</v>
      </c>
      <c r="S9672" t="s">
        <v>1931</v>
      </c>
      <c r="T9672" t="s">
        <v>4964</v>
      </c>
      <c r="U9672" t="s">
        <v>564</v>
      </c>
      <c r="V9672" t="s">
        <v>57</v>
      </c>
      <c r="W9672" s="6" t="s">
        <v>4965</v>
      </c>
      <c r="X9672" t="s">
        <v>852</v>
      </c>
      <c r="Y9672">
        <v>60</v>
      </c>
      <c r="Z9672">
        <v>19000</v>
      </c>
      <c r="AA9672" t="s">
        <v>87</v>
      </c>
      <c r="AB9672"/>
      <c r="AC9672" s="3">
        <v>78850</v>
      </c>
      <c r="AD9672" s="3">
        <v>4.1500000000000004</v>
      </c>
      <c r="AE9672" s="3">
        <v>7.0000000000000007E-2</v>
      </c>
      <c r="AF9672" t="s">
        <v>147</v>
      </c>
      <c r="AG9672" t="s">
        <v>47</v>
      </c>
      <c r="AH9672" s="8">
        <v>2511</v>
      </c>
      <c r="AI9672" s="7" t="s">
        <v>44</v>
      </c>
      <c r="AJ9672" s="9">
        <v>97.54</v>
      </c>
      <c r="AK9672" s="5">
        <f t="shared" si="285"/>
        <v>22</v>
      </c>
    </row>
    <row r="9673" spans="1:37" hidden="1" x14ac:dyDescent="0.3">
      <c r="A9673">
        <v>85983</v>
      </c>
      <c r="B9673" t="s">
        <v>4244</v>
      </c>
      <c r="C9673" t="s">
        <v>11735</v>
      </c>
      <c r="D9673" t="s">
        <v>15484</v>
      </c>
      <c r="E9673" t="s">
        <v>15485</v>
      </c>
      <c r="F9673" t="s">
        <v>32</v>
      </c>
      <c r="G9673" t="s">
        <v>33</v>
      </c>
      <c r="H9673" t="s">
        <v>1929</v>
      </c>
      <c r="I9673" t="s">
        <v>1930</v>
      </c>
      <c r="J9673" t="s">
        <v>310</v>
      </c>
      <c r="K9673" t="s">
        <v>11573</v>
      </c>
      <c r="L9673" t="s">
        <v>1930</v>
      </c>
      <c r="M9673" s="4">
        <v>41578</v>
      </c>
      <c r="N9673" s="4">
        <v>41478</v>
      </c>
      <c r="O9673" s="1">
        <v>41478</v>
      </c>
      <c r="P9673" t="s">
        <v>52</v>
      </c>
      <c r="R9673" t="s">
        <v>71</v>
      </c>
      <c r="S9673" t="s">
        <v>1931</v>
      </c>
      <c r="T9673" t="s">
        <v>7167</v>
      </c>
      <c r="U9673" t="s">
        <v>4906</v>
      </c>
      <c r="V9673" t="s">
        <v>57</v>
      </c>
      <c r="W9673" s="6" t="s">
        <v>5878</v>
      </c>
      <c r="X9673" t="s">
        <v>146</v>
      </c>
      <c r="Y9673">
        <v>30</v>
      </c>
      <c r="Z9673">
        <v>1789</v>
      </c>
      <c r="AA9673" t="s">
        <v>32</v>
      </c>
      <c r="AB9673"/>
      <c r="AC9673" s="3">
        <v>24187.279999999999</v>
      </c>
      <c r="AD9673" s="3">
        <v>13.52</v>
      </c>
      <c r="AE9673" s="3">
        <v>0.45</v>
      </c>
      <c r="AF9673" t="s">
        <v>307</v>
      </c>
      <c r="AG9673" t="s">
        <v>47</v>
      </c>
      <c r="AH9673" s="8">
        <v>162</v>
      </c>
      <c r="AI9673" s="7">
        <v>1478.34</v>
      </c>
      <c r="AJ9673" s="9">
        <v>29.92</v>
      </c>
      <c r="AK9673" s="5">
        <f t="shared" si="285"/>
        <v>100</v>
      </c>
    </row>
    <row r="9674" spans="1:37" hidden="1" x14ac:dyDescent="0.3">
      <c r="A9674">
        <v>85985</v>
      </c>
      <c r="B9674" t="s">
        <v>2650</v>
      </c>
      <c r="C9674" t="s">
        <v>12550</v>
      </c>
      <c r="D9674" t="s">
        <v>15486</v>
      </c>
      <c r="E9674" t="s">
        <v>15487</v>
      </c>
      <c r="F9674" t="s">
        <v>87</v>
      </c>
      <c r="G9674" t="s">
        <v>33</v>
      </c>
      <c r="H9674" t="s">
        <v>1929</v>
      </c>
      <c r="I9674" t="s">
        <v>1930</v>
      </c>
      <c r="J9674" t="s">
        <v>2238</v>
      </c>
      <c r="K9674" t="s">
        <v>12553</v>
      </c>
      <c r="L9674" t="s">
        <v>1930</v>
      </c>
      <c r="M9674" s="4">
        <v>41507</v>
      </c>
      <c r="N9674" s="4">
        <v>41478</v>
      </c>
      <c r="O9674" s="1">
        <v>41478</v>
      </c>
      <c r="P9674" t="s">
        <v>52</v>
      </c>
      <c r="R9674" t="s">
        <v>71</v>
      </c>
      <c r="S9674" t="s">
        <v>1931</v>
      </c>
      <c r="T9674" t="s">
        <v>563</v>
      </c>
      <c r="U9674" t="s">
        <v>564</v>
      </c>
      <c r="V9674" t="s">
        <v>57</v>
      </c>
      <c r="W9674" s="6" t="s">
        <v>565</v>
      </c>
      <c r="X9674" t="s">
        <v>146</v>
      </c>
      <c r="Y9674">
        <v>60</v>
      </c>
      <c r="Z9674">
        <v>26</v>
      </c>
      <c r="AA9674" t="s">
        <v>87</v>
      </c>
      <c r="AB9674"/>
      <c r="AC9674" s="3">
        <v>223.08</v>
      </c>
      <c r="AD9674" s="3">
        <v>8.58</v>
      </c>
      <c r="AE9674" s="3">
        <v>0.14000000000000001</v>
      </c>
      <c r="AF9674" t="s">
        <v>554</v>
      </c>
      <c r="AG9674" t="s">
        <v>47</v>
      </c>
      <c r="AH9674" s="8">
        <v>33051</v>
      </c>
      <c r="AI9674" s="7" t="s">
        <v>44</v>
      </c>
      <c r="AJ9674" s="9">
        <v>0.28000000000000003</v>
      </c>
      <c r="AK9674" s="5">
        <f t="shared" si="285"/>
        <v>29</v>
      </c>
    </row>
    <row r="9675" spans="1:37" hidden="1" x14ac:dyDescent="0.3">
      <c r="A9675">
        <v>85986</v>
      </c>
      <c r="B9675" t="s">
        <v>4170</v>
      </c>
      <c r="C9675" t="s">
        <v>11570</v>
      </c>
      <c r="D9675" t="s">
        <v>12527</v>
      </c>
      <c r="E9675" t="s">
        <v>12528</v>
      </c>
      <c r="F9675" t="s">
        <v>4174</v>
      </c>
      <c r="G9675" t="s">
        <v>33</v>
      </c>
      <c r="H9675" t="s">
        <v>1929</v>
      </c>
      <c r="I9675" t="s">
        <v>1930</v>
      </c>
      <c r="J9675" t="s">
        <v>36</v>
      </c>
      <c r="K9675" t="s">
        <v>11573</v>
      </c>
      <c r="L9675" t="s">
        <v>1930</v>
      </c>
      <c r="M9675" s="4">
        <v>41510</v>
      </c>
      <c r="N9675" s="4">
        <v>41512</v>
      </c>
      <c r="O9675" s="1">
        <v>41512</v>
      </c>
      <c r="P9675" t="s">
        <v>52</v>
      </c>
      <c r="R9675" t="s">
        <v>71</v>
      </c>
      <c r="S9675" t="s">
        <v>1931</v>
      </c>
      <c r="T9675" t="s">
        <v>143</v>
      </c>
      <c r="U9675" t="s">
        <v>144</v>
      </c>
      <c r="V9675" t="s">
        <v>57</v>
      </c>
      <c r="W9675" s="6" t="s">
        <v>145</v>
      </c>
      <c r="X9675" t="s">
        <v>146</v>
      </c>
      <c r="Y9675">
        <v>60</v>
      </c>
      <c r="Z9675">
        <v>8040</v>
      </c>
      <c r="AA9675" t="s">
        <v>4174</v>
      </c>
      <c r="AB9675"/>
      <c r="AC9675" s="3">
        <v>56280</v>
      </c>
      <c r="AD9675" s="3">
        <v>7</v>
      </c>
      <c r="AE9675" s="3">
        <v>0.12</v>
      </c>
      <c r="AF9675" t="s">
        <v>554</v>
      </c>
      <c r="AG9675" t="s">
        <v>109</v>
      </c>
      <c r="AH9675" s="8" t="s">
        <v>44</v>
      </c>
      <c r="AI9675" s="7" t="s">
        <v>44</v>
      </c>
      <c r="AJ9675" s="9">
        <v>69.62</v>
      </c>
      <c r="AK9675" s="5">
        <f t="shared" si="285"/>
        <v>-2</v>
      </c>
    </row>
    <row r="9676" spans="1:37" hidden="1" x14ac:dyDescent="0.3">
      <c r="A9676">
        <v>85987</v>
      </c>
      <c r="B9676" t="s">
        <v>4311</v>
      </c>
      <c r="C9676" t="s">
        <v>11579</v>
      </c>
      <c r="D9676" t="s">
        <v>14980</v>
      </c>
      <c r="E9676" t="s">
        <v>14981</v>
      </c>
      <c r="F9676" t="s">
        <v>809</v>
      </c>
      <c r="G9676" t="s">
        <v>33</v>
      </c>
      <c r="H9676" t="s">
        <v>1929</v>
      </c>
      <c r="I9676" t="s">
        <v>1930</v>
      </c>
      <c r="J9676" t="s">
        <v>36</v>
      </c>
      <c r="K9676" s="2">
        <v>41491</v>
      </c>
      <c r="L9676" t="s">
        <v>1930</v>
      </c>
      <c r="M9676" s="4">
        <v>41519</v>
      </c>
      <c r="N9676" s="4">
        <v>41519</v>
      </c>
      <c r="O9676" s="1">
        <v>41519</v>
      </c>
      <c r="P9676" t="s">
        <v>52</v>
      </c>
      <c r="R9676" t="s">
        <v>71</v>
      </c>
      <c r="S9676" t="s">
        <v>1931</v>
      </c>
      <c r="T9676" t="s">
        <v>563</v>
      </c>
      <c r="U9676" t="s">
        <v>564</v>
      </c>
      <c r="V9676" t="s">
        <v>57</v>
      </c>
      <c r="W9676" s="6" t="s">
        <v>565</v>
      </c>
      <c r="X9676" t="s">
        <v>146</v>
      </c>
      <c r="Y9676">
        <v>60</v>
      </c>
      <c r="Z9676">
        <v>14010</v>
      </c>
      <c r="AA9676" t="s">
        <v>809</v>
      </c>
      <c r="AB9676"/>
      <c r="AC9676" s="3">
        <v>120205.8</v>
      </c>
      <c r="AD9676" s="3">
        <v>8.58</v>
      </c>
      <c r="AE9676" s="3">
        <v>0.14000000000000001</v>
      </c>
      <c r="AF9676" t="s">
        <v>147</v>
      </c>
      <c r="AG9676" t="s">
        <v>109</v>
      </c>
      <c r="AH9676" s="8" t="s">
        <v>44</v>
      </c>
      <c r="AI9676" s="7" t="s">
        <v>44</v>
      </c>
      <c r="AJ9676" s="9">
        <v>148.69</v>
      </c>
      <c r="AK9676" s="5">
        <f t="shared" si="285"/>
        <v>0</v>
      </c>
    </row>
    <row r="9677" spans="1:37" hidden="1" x14ac:dyDescent="0.3">
      <c r="A9677">
        <v>85989</v>
      </c>
      <c r="B9677" t="s">
        <v>4164</v>
      </c>
      <c r="C9677" t="s">
        <v>11542</v>
      </c>
      <c r="D9677" t="s">
        <v>15488</v>
      </c>
      <c r="E9677" t="s">
        <v>15489</v>
      </c>
      <c r="F9677" t="s">
        <v>455</v>
      </c>
      <c r="G9677" t="s">
        <v>33</v>
      </c>
      <c r="H9677" t="s">
        <v>1929</v>
      </c>
      <c r="I9677" t="s">
        <v>1930</v>
      </c>
      <c r="J9677" t="s">
        <v>310</v>
      </c>
      <c r="K9677" s="2">
        <v>41254</v>
      </c>
      <c r="L9677" t="s">
        <v>1930</v>
      </c>
      <c r="M9677" s="4">
        <v>41556</v>
      </c>
      <c r="N9677" s="4">
        <v>41556</v>
      </c>
      <c r="O9677" s="1">
        <v>41565</v>
      </c>
      <c r="P9677" t="s">
        <v>52</v>
      </c>
      <c r="R9677" t="s">
        <v>71</v>
      </c>
      <c r="S9677" t="s">
        <v>1931</v>
      </c>
      <c r="T9677" t="s">
        <v>4210</v>
      </c>
      <c r="U9677" t="s">
        <v>4211</v>
      </c>
      <c r="V9677" t="s">
        <v>57</v>
      </c>
      <c r="W9677" s="6" t="s">
        <v>4212</v>
      </c>
      <c r="X9677" t="s">
        <v>146</v>
      </c>
      <c r="Y9677">
        <v>30</v>
      </c>
      <c r="Z9677">
        <v>125320</v>
      </c>
      <c r="AA9677" t="s">
        <v>455</v>
      </c>
      <c r="AB9677"/>
      <c r="AC9677" s="3">
        <v>1318366.3999999999</v>
      </c>
      <c r="AD9677" s="3">
        <v>10.52</v>
      </c>
      <c r="AE9677" s="3">
        <v>0.35</v>
      </c>
      <c r="AF9677" t="s">
        <v>554</v>
      </c>
      <c r="AG9677" t="s">
        <v>47</v>
      </c>
      <c r="AH9677" s="8">
        <v>16498</v>
      </c>
      <c r="AI9677" s="7">
        <v>10825.06</v>
      </c>
      <c r="AJ9677" s="9">
        <v>1630.82</v>
      </c>
      <c r="AK9677" s="5">
        <f t="shared" si="285"/>
        <v>0</v>
      </c>
    </row>
    <row r="9678" spans="1:37" hidden="1" x14ac:dyDescent="0.3">
      <c r="A9678">
        <v>85990</v>
      </c>
      <c r="B9678" t="s">
        <v>4164</v>
      </c>
      <c r="C9678" t="s">
        <v>11621</v>
      </c>
      <c r="D9678" t="s">
        <v>15490</v>
      </c>
      <c r="E9678" t="s">
        <v>15491</v>
      </c>
      <c r="F9678" t="s">
        <v>455</v>
      </c>
      <c r="G9678" t="s">
        <v>33</v>
      </c>
      <c r="H9678" t="s">
        <v>1929</v>
      </c>
      <c r="I9678" t="s">
        <v>1930</v>
      </c>
      <c r="J9678" t="s">
        <v>310</v>
      </c>
      <c r="K9678" t="s">
        <v>11530</v>
      </c>
      <c r="L9678" t="s">
        <v>1930</v>
      </c>
      <c r="M9678" s="4">
        <v>41544</v>
      </c>
      <c r="N9678" s="4">
        <v>41544</v>
      </c>
      <c r="O9678" s="1">
        <v>41544</v>
      </c>
      <c r="P9678" t="s">
        <v>52</v>
      </c>
      <c r="R9678" t="s">
        <v>53</v>
      </c>
      <c r="S9678" t="s">
        <v>1931</v>
      </c>
      <c r="T9678" t="s">
        <v>4349</v>
      </c>
      <c r="U9678" t="s">
        <v>89</v>
      </c>
      <c r="V9678" t="s">
        <v>57</v>
      </c>
      <c r="W9678" s="6" t="s">
        <v>58</v>
      </c>
      <c r="X9678" t="s">
        <v>90</v>
      </c>
      <c r="Y9678">
        <v>240</v>
      </c>
      <c r="Z9678">
        <v>13100</v>
      </c>
      <c r="AA9678" t="s">
        <v>455</v>
      </c>
      <c r="AB9678"/>
      <c r="AC9678" s="3">
        <v>27510</v>
      </c>
      <c r="AD9678" s="3">
        <v>2.1</v>
      </c>
      <c r="AE9678" s="3">
        <v>0.01</v>
      </c>
      <c r="AF9678" t="s">
        <v>60</v>
      </c>
      <c r="AG9678" t="s">
        <v>47</v>
      </c>
      <c r="AH9678" s="8">
        <v>5291</v>
      </c>
      <c r="AI9678" s="7">
        <v>4044.33</v>
      </c>
      <c r="AJ9678" s="9">
        <v>34.03</v>
      </c>
      <c r="AK9678" s="5">
        <f t="shared" si="285"/>
        <v>0</v>
      </c>
    </row>
    <row r="9679" spans="1:37" hidden="1" x14ac:dyDescent="0.3">
      <c r="A9679">
        <v>85991</v>
      </c>
      <c r="B9679" t="s">
        <v>4164</v>
      </c>
      <c r="C9679" t="s">
        <v>11621</v>
      </c>
      <c r="D9679" t="s">
        <v>14491</v>
      </c>
      <c r="E9679" t="s">
        <v>14492</v>
      </c>
      <c r="F9679" t="s">
        <v>455</v>
      </c>
      <c r="G9679" t="s">
        <v>33</v>
      </c>
      <c r="H9679" t="s">
        <v>1929</v>
      </c>
      <c r="I9679" t="s">
        <v>1930</v>
      </c>
      <c r="J9679" t="s">
        <v>310</v>
      </c>
      <c r="K9679" t="s">
        <v>11530</v>
      </c>
      <c r="L9679" t="s">
        <v>1930</v>
      </c>
      <c r="M9679" s="4">
        <v>41591</v>
      </c>
      <c r="N9679" s="4">
        <v>41591</v>
      </c>
      <c r="O9679" s="1">
        <v>41610</v>
      </c>
      <c r="P9679" t="s">
        <v>52</v>
      </c>
      <c r="R9679" t="s">
        <v>71</v>
      </c>
      <c r="S9679" t="s">
        <v>1931</v>
      </c>
      <c r="T9679" t="s">
        <v>106</v>
      </c>
      <c r="U9679" t="s">
        <v>56</v>
      </c>
      <c r="V9679" t="s">
        <v>57</v>
      </c>
      <c r="W9679" s="6" t="s">
        <v>100</v>
      </c>
      <c r="X9679" t="s">
        <v>76</v>
      </c>
      <c r="Y9679">
        <v>60</v>
      </c>
      <c r="Z9679">
        <v>2000</v>
      </c>
      <c r="AA9679" t="s">
        <v>455</v>
      </c>
      <c r="AB9679"/>
      <c r="AC9679" s="3">
        <v>4520</v>
      </c>
      <c r="AD9679" s="3">
        <v>2.2599999999999998</v>
      </c>
      <c r="AE9679" s="3">
        <v>0.04</v>
      </c>
      <c r="AF9679" t="s">
        <v>147</v>
      </c>
      <c r="AG9679" t="s">
        <v>109</v>
      </c>
      <c r="AH9679" s="8" t="s">
        <v>44</v>
      </c>
      <c r="AI9679" s="7" t="s">
        <v>44</v>
      </c>
      <c r="AJ9679" s="9">
        <v>5.59</v>
      </c>
      <c r="AK9679" s="5">
        <f t="shared" si="285"/>
        <v>0</v>
      </c>
    </row>
    <row r="9680" spans="1:37" hidden="1" x14ac:dyDescent="0.3">
      <c r="A9680">
        <v>85992</v>
      </c>
      <c r="B9680" t="s">
        <v>4164</v>
      </c>
      <c r="C9680" t="s">
        <v>11621</v>
      </c>
      <c r="D9680" t="s">
        <v>14491</v>
      </c>
      <c r="E9680" t="s">
        <v>14492</v>
      </c>
      <c r="F9680" t="s">
        <v>455</v>
      </c>
      <c r="G9680" t="s">
        <v>33</v>
      </c>
      <c r="H9680" t="s">
        <v>1929</v>
      </c>
      <c r="I9680" t="s">
        <v>1930</v>
      </c>
      <c r="J9680" t="s">
        <v>310</v>
      </c>
      <c r="K9680" t="s">
        <v>11530</v>
      </c>
      <c r="L9680" t="s">
        <v>1930</v>
      </c>
      <c r="M9680" s="4">
        <v>41591</v>
      </c>
      <c r="N9680" s="4">
        <v>41591</v>
      </c>
      <c r="O9680" s="1">
        <v>41610</v>
      </c>
      <c r="P9680" t="s">
        <v>52</v>
      </c>
      <c r="R9680" t="s">
        <v>71</v>
      </c>
      <c r="S9680" t="s">
        <v>1931</v>
      </c>
      <c r="T9680" t="s">
        <v>2883</v>
      </c>
      <c r="U9680" t="s">
        <v>2884</v>
      </c>
      <c r="V9680" t="s">
        <v>57</v>
      </c>
      <c r="W9680" s="6" t="s">
        <v>2885</v>
      </c>
      <c r="X9680" t="s">
        <v>146</v>
      </c>
      <c r="Y9680">
        <v>30</v>
      </c>
      <c r="Z9680">
        <v>4969</v>
      </c>
      <c r="AA9680" t="s">
        <v>455</v>
      </c>
      <c r="AB9680"/>
      <c r="AC9680" s="3">
        <v>23354.3</v>
      </c>
      <c r="AD9680" s="3">
        <v>4.7</v>
      </c>
      <c r="AE9680" s="3">
        <v>0.16</v>
      </c>
      <c r="AF9680" t="s">
        <v>554</v>
      </c>
      <c r="AG9680" t="s">
        <v>109</v>
      </c>
      <c r="AH9680" s="8" t="s">
        <v>44</v>
      </c>
      <c r="AI9680" s="7" t="s">
        <v>44</v>
      </c>
      <c r="AJ9680" s="9">
        <v>28.89</v>
      </c>
      <c r="AK9680" s="5">
        <f t="shared" si="285"/>
        <v>0</v>
      </c>
    </row>
    <row r="9681" spans="1:37" hidden="1" x14ac:dyDescent="0.3">
      <c r="A9681">
        <v>85993</v>
      </c>
      <c r="B9681" t="s">
        <v>4311</v>
      </c>
      <c r="C9681" t="s">
        <v>11579</v>
      </c>
      <c r="D9681" t="s">
        <v>15492</v>
      </c>
      <c r="E9681" t="s">
        <v>15493</v>
      </c>
      <c r="F9681" t="s">
        <v>809</v>
      </c>
      <c r="G9681" t="s">
        <v>33</v>
      </c>
      <c r="H9681" t="s">
        <v>1929</v>
      </c>
      <c r="I9681" t="s">
        <v>1930</v>
      </c>
      <c r="J9681" t="s">
        <v>36</v>
      </c>
      <c r="K9681" s="2">
        <v>41491</v>
      </c>
      <c r="L9681" t="s">
        <v>1930</v>
      </c>
      <c r="M9681" s="4">
        <v>41544</v>
      </c>
      <c r="N9681" s="4">
        <v>41544</v>
      </c>
      <c r="O9681" s="1">
        <v>41544</v>
      </c>
      <c r="P9681" t="s">
        <v>52</v>
      </c>
      <c r="R9681" t="s">
        <v>71</v>
      </c>
      <c r="S9681" t="s">
        <v>1931</v>
      </c>
      <c r="T9681" t="s">
        <v>106</v>
      </c>
      <c r="U9681" t="s">
        <v>56</v>
      </c>
      <c r="V9681" t="s">
        <v>57</v>
      </c>
      <c r="W9681" s="6" t="s">
        <v>100</v>
      </c>
      <c r="X9681" t="s">
        <v>76</v>
      </c>
      <c r="Y9681">
        <v>60</v>
      </c>
      <c r="Z9681">
        <v>47925</v>
      </c>
      <c r="AA9681" t="s">
        <v>809</v>
      </c>
      <c r="AB9681"/>
      <c r="AC9681" s="3">
        <v>108310.5</v>
      </c>
      <c r="AD9681" s="3">
        <v>2.2599999999999998</v>
      </c>
      <c r="AE9681" s="3">
        <v>0.04</v>
      </c>
      <c r="AF9681" t="s">
        <v>554</v>
      </c>
      <c r="AG9681" t="s">
        <v>47</v>
      </c>
      <c r="AH9681" s="8">
        <v>2933</v>
      </c>
      <c r="AI9681" s="7">
        <v>20719.009999999998</v>
      </c>
      <c r="AJ9681" s="9">
        <v>133.97999999999999</v>
      </c>
      <c r="AK9681" s="5">
        <f t="shared" si="285"/>
        <v>0</v>
      </c>
    </row>
    <row r="9682" spans="1:37" hidden="1" x14ac:dyDescent="0.3">
      <c r="A9682">
        <v>85994</v>
      </c>
      <c r="B9682" t="s">
        <v>4415</v>
      </c>
      <c r="C9682" t="s">
        <v>11592</v>
      </c>
      <c r="D9682" t="s">
        <v>11593</v>
      </c>
      <c r="E9682" t="s">
        <v>11594</v>
      </c>
      <c r="F9682" t="s">
        <v>105</v>
      </c>
      <c r="G9682" t="s">
        <v>33</v>
      </c>
      <c r="H9682" t="s">
        <v>1929</v>
      </c>
      <c r="I9682" t="s">
        <v>1930</v>
      </c>
      <c r="J9682" t="s">
        <v>310</v>
      </c>
      <c r="K9682" s="2">
        <v>41309</v>
      </c>
      <c r="L9682" t="s">
        <v>1930</v>
      </c>
      <c r="M9682" s="4">
        <v>41572</v>
      </c>
      <c r="N9682" s="4">
        <v>41548</v>
      </c>
      <c r="O9682" s="1">
        <v>41556</v>
      </c>
      <c r="P9682" t="s">
        <v>52</v>
      </c>
      <c r="R9682" t="s">
        <v>53</v>
      </c>
      <c r="S9682" t="s">
        <v>1931</v>
      </c>
      <c r="T9682" t="s">
        <v>849</v>
      </c>
      <c r="U9682" t="s">
        <v>850</v>
      </c>
      <c r="V9682" t="s">
        <v>57</v>
      </c>
      <c r="W9682" s="6" t="s">
        <v>851</v>
      </c>
      <c r="X9682" t="s">
        <v>852</v>
      </c>
      <c r="Y9682">
        <v>60</v>
      </c>
      <c r="Z9682">
        <v>926</v>
      </c>
      <c r="AA9682" t="s">
        <v>105</v>
      </c>
      <c r="AB9682"/>
      <c r="AC9682" s="3">
        <v>1759.4</v>
      </c>
      <c r="AD9682" s="3">
        <v>1.9</v>
      </c>
      <c r="AE9682" s="3">
        <v>0.03</v>
      </c>
      <c r="AF9682" t="s">
        <v>147</v>
      </c>
      <c r="AG9682" t="s">
        <v>109</v>
      </c>
      <c r="AH9682" s="8" t="s">
        <v>44</v>
      </c>
      <c r="AI9682" s="7" t="s">
        <v>44</v>
      </c>
      <c r="AJ9682" s="9">
        <v>2.1800000000000002</v>
      </c>
      <c r="AK9682" s="5">
        <f t="shared" si="285"/>
        <v>24</v>
      </c>
    </row>
    <row r="9683" spans="1:37" hidden="1" x14ac:dyDescent="0.3">
      <c r="A9683">
        <v>85995</v>
      </c>
      <c r="B9683" t="s">
        <v>4146</v>
      </c>
      <c r="C9683" t="s">
        <v>11554</v>
      </c>
      <c r="D9683" t="s">
        <v>13943</v>
      </c>
      <c r="E9683" t="s">
        <v>13944</v>
      </c>
      <c r="F9683" t="s">
        <v>94</v>
      </c>
      <c r="G9683" t="s">
        <v>33</v>
      </c>
      <c r="H9683" t="s">
        <v>1929</v>
      </c>
      <c r="I9683" t="s">
        <v>1930</v>
      </c>
      <c r="J9683" t="s">
        <v>310</v>
      </c>
      <c r="K9683" t="s">
        <v>11514</v>
      </c>
      <c r="L9683" t="s">
        <v>1930</v>
      </c>
      <c r="M9683" s="4">
        <v>41569</v>
      </c>
      <c r="N9683" s="4">
        <v>41569</v>
      </c>
      <c r="O9683" s="1">
        <v>41589</v>
      </c>
      <c r="P9683" t="s">
        <v>52</v>
      </c>
      <c r="R9683" t="s">
        <v>71</v>
      </c>
      <c r="S9683" t="s">
        <v>1931</v>
      </c>
      <c r="T9683" t="s">
        <v>106</v>
      </c>
      <c r="U9683" t="s">
        <v>56</v>
      </c>
      <c r="V9683" t="s">
        <v>57</v>
      </c>
      <c r="W9683" s="6" t="s">
        <v>100</v>
      </c>
      <c r="X9683" t="s">
        <v>76</v>
      </c>
      <c r="Y9683">
        <v>60</v>
      </c>
      <c r="Z9683">
        <v>39180</v>
      </c>
      <c r="AA9683" t="s">
        <v>94</v>
      </c>
      <c r="AB9683"/>
      <c r="AC9683" s="3">
        <v>88546.8</v>
      </c>
      <c r="AD9683" s="3">
        <v>2.2599999999999998</v>
      </c>
      <c r="AE9683" s="3">
        <v>0.04</v>
      </c>
      <c r="AF9683" t="s">
        <v>554</v>
      </c>
      <c r="AG9683" t="s">
        <v>109</v>
      </c>
      <c r="AH9683" s="8" t="s">
        <v>44</v>
      </c>
      <c r="AI9683" s="7" t="s">
        <v>44</v>
      </c>
      <c r="AJ9683" s="9">
        <v>109.53</v>
      </c>
      <c r="AK9683" s="5">
        <f t="shared" si="285"/>
        <v>0</v>
      </c>
    </row>
    <row r="9684" spans="1:37" hidden="1" x14ac:dyDescent="0.3">
      <c r="A9684">
        <v>85996</v>
      </c>
      <c r="B9684" t="s">
        <v>4244</v>
      </c>
      <c r="C9684" t="s">
        <v>11735</v>
      </c>
      <c r="D9684" t="s">
        <v>15494</v>
      </c>
      <c r="E9684" t="s">
        <v>15495</v>
      </c>
      <c r="F9684" t="s">
        <v>32</v>
      </c>
      <c r="G9684" t="s">
        <v>33</v>
      </c>
      <c r="H9684" t="s">
        <v>1929</v>
      </c>
      <c r="I9684" t="s">
        <v>1930</v>
      </c>
      <c r="J9684" t="s">
        <v>310</v>
      </c>
      <c r="K9684" t="s">
        <v>11573</v>
      </c>
      <c r="L9684" t="s">
        <v>1930</v>
      </c>
      <c r="M9684" s="4">
        <v>41647</v>
      </c>
      <c r="N9684" s="4">
        <v>41530</v>
      </c>
      <c r="O9684" s="1">
        <v>41530</v>
      </c>
      <c r="P9684" t="s">
        <v>52</v>
      </c>
      <c r="R9684" t="s">
        <v>71</v>
      </c>
      <c r="S9684" t="s">
        <v>1931</v>
      </c>
      <c r="T9684" t="s">
        <v>2883</v>
      </c>
      <c r="U9684" t="s">
        <v>2884</v>
      </c>
      <c r="V9684" t="s">
        <v>57</v>
      </c>
      <c r="W9684" s="6" t="s">
        <v>2885</v>
      </c>
      <c r="X9684" t="s">
        <v>146</v>
      </c>
      <c r="Y9684">
        <v>30</v>
      </c>
      <c r="Z9684">
        <v>12180</v>
      </c>
      <c r="AA9684" t="s">
        <v>32</v>
      </c>
      <c r="AB9684"/>
      <c r="AC9684" s="3">
        <v>57246</v>
      </c>
      <c r="AD9684" s="3">
        <v>4.7</v>
      </c>
      <c r="AE9684" s="3">
        <v>0.16</v>
      </c>
      <c r="AF9684" t="s">
        <v>4372</v>
      </c>
      <c r="AG9684" t="s">
        <v>47</v>
      </c>
      <c r="AH9684" s="8">
        <v>1208</v>
      </c>
      <c r="AI9684" s="7">
        <v>3738.52</v>
      </c>
      <c r="AJ9684" s="9">
        <v>70.81</v>
      </c>
      <c r="AK9684" s="5">
        <f t="shared" si="285"/>
        <v>117</v>
      </c>
    </row>
    <row r="9685" spans="1:37" hidden="1" x14ac:dyDescent="0.3">
      <c r="A9685">
        <v>85997</v>
      </c>
      <c r="B9685" t="s">
        <v>4415</v>
      </c>
      <c r="C9685" t="s">
        <v>11592</v>
      </c>
      <c r="D9685" t="s">
        <v>15496</v>
      </c>
      <c r="E9685" t="s">
        <v>15497</v>
      </c>
      <c r="F9685" t="s">
        <v>105</v>
      </c>
      <c r="G9685" t="s">
        <v>33</v>
      </c>
      <c r="H9685" t="s">
        <v>1929</v>
      </c>
      <c r="I9685" t="s">
        <v>1930</v>
      </c>
      <c r="J9685" t="s">
        <v>310</v>
      </c>
      <c r="K9685" s="2">
        <v>41309</v>
      </c>
      <c r="L9685" t="s">
        <v>1930</v>
      </c>
      <c r="M9685" s="4">
        <v>41578</v>
      </c>
      <c r="N9685" s="4">
        <v>41555</v>
      </c>
      <c r="O9685" s="1">
        <v>41570</v>
      </c>
      <c r="P9685" t="s">
        <v>52</v>
      </c>
      <c r="R9685" t="s">
        <v>71</v>
      </c>
      <c r="S9685" t="s">
        <v>1931</v>
      </c>
      <c r="T9685" t="s">
        <v>115</v>
      </c>
      <c r="U9685" t="s">
        <v>116</v>
      </c>
      <c r="V9685" t="s">
        <v>117</v>
      </c>
      <c r="W9685" s="6" t="s">
        <v>118</v>
      </c>
      <c r="X9685" t="s">
        <v>76</v>
      </c>
      <c r="Y9685">
        <v>120</v>
      </c>
      <c r="Z9685">
        <v>17167</v>
      </c>
      <c r="AA9685" t="s">
        <v>105</v>
      </c>
      <c r="AB9685"/>
      <c r="AC9685" s="3">
        <v>347116.74</v>
      </c>
      <c r="AD9685" s="3">
        <v>20.22</v>
      </c>
      <c r="AE9685" s="3">
        <v>0.17</v>
      </c>
      <c r="AF9685" t="s">
        <v>122</v>
      </c>
      <c r="AG9685" t="s">
        <v>47</v>
      </c>
      <c r="AH9685" s="8">
        <v>3547</v>
      </c>
      <c r="AI9685" s="7">
        <v>6052.1</v>
      </c>
      <c r="AJ9685" s="9">
        <v>429.38</v>
      </c>
      <c r="AK9685" s="5">
        <f t="shared" si="285"/>
        <v>23</v>
      </c>
    </row>
    <row r="9686" spans="1:37" hidden="1" x14ac:dyDescent="0.3">
      <c r="A9686">
        <v>85998</v>
      </c>
      <c r="B9686" t="s">
        <v>2650</v>
      </c>
      <c r="C9686" t="s">
        <v>12550</v>
      </c>
      <c r="D9686" t="s">
        <v>15498</v>
      </c>
      <c r="E9686" t="s">
        <v>15499</v>
      </c>
      <c r="F9686" t="s">
        <v>87</v>
      </c>
      <c r="G9686" t="s">
        <v>33</v>
      </c>
      <c r="H9686" t="s">
        <v>1929</v>
      </c>
      <c r="I9686" t="s">
        <v>1930</v>
      </c>
      <c r="J9686" t="s">
        <v>2238</v>
      </c>
      <c r="K9686" t="s">
        <v>12553</v>
      </c>
      <c r="L9686" t="s">
        <v>1930</v>
      </c>
      <c r="M9686" s="4">
        <v>41537</v>
      </c>
      <c r="N9686" s="4">
        <v>41529</v>
      </c>
      <c r="O9686" s="1">
        <v>41529</v>
      </c>
      <c r="P9686" t="s">
        <v>52</v>
      </c>
      <c r="R9686" t="s">
        <v>71</v>
      </c>
      <c r="S9686" t="s">
        <v>1931</v>
      </c>
      <c r="T9686" t="s">
        <v>7167</v>
      </c>
      <c r="U9686" t="s">
        <v>4906</v>
      </c>
      <c r="V9686" t="s">
        <v>57</v>
      </c>
      <c r="W9686" s="6" t="s">
        <v>5878</v>
      </c>
      <c r="X9686" t="s">
        <v>146</v>
      </c>
      <c r="Y9686">
        <v>30</v>
      </c>
      <c r="Z9686">
        <v>284</v>
      </c>
      <c r="AA9686" t="s">
        <v>87</v>
      </c>
      <c r="AB9686"/>
      <c r="AC9686" s="3">
        <v>3839.68</v>
      </c>
      <c r="AD9686" s="3">
        <v>13.52</v>
      </c>
      <c r="AE9686" s="3">
        <v>0.45</v>
      </c>
      <c r="AF9686" t="s">
        <v>307</v>
      </c>
      <c r="AG9686" t="s">
        <v>47</v>
      </c>
      <c r="AH9686" s="8">
        <v>48</v>
      </c>
      <c r="AI9686" s="7">
        <v>34218.36</v>
      </c>
      <c r="AJ9686" s="9">
        <v>4.75</v>
      </c>
      <c r="AK9686" s="5">
        <f t="shared" si="285"/>
        <v>8</v>
      </c>
    </row>
    <row r="9687" spans="1:37" hidden="1" x14ac:dyDescent="0.3">
      <c r="A9687">
        <v>85999</v>
      </c>
      <c r="B9687" t="s">
        <v>2650</v>
      </c>
      <c r="C9687" t="s">
        <v>11608</v>
      </c>
      <c r="D9687" t="s">
        <v>15500</v>
      </c>
      <c r="E9687" t="s">
        <v>15501</v>
      </c>
      <c r="F9687" t="s">
        <v>87</v>
      </c>
      <c r="G9687" t="s">
        <v>33</v>
      </c>
      <c r="H9687" t="s">
        <v>1929</v>
      </c>
      <c r="I9687" t="s">
        <v>1930</v>
      </c>
      <c r="J9687" t="s">
        <v>2238</v>
      </c>
      <c r="K9687" t="s">
        <v>4176</v>
      </c>
      <c r="L9687" t="s">
        <v>1930</v>
      </c>
      <c r="M9687" s="4">
        <v>41537</v>
      </c>
      <c r="N9687" s="4">
        <v>41529</v>
      </c>
      <c r="O9687" s="1">
        <v>41529</v>
      </c>
      <c r="P9687" t="s">
        <v>52</v>
      </c>
      <c r="R9687" t="s">
        <v>71</v>
      </c>
      <c r="S9687" t="s">
        <v>1931</v>
      </c>
      <c r="T9687" t="s">
        <v>305</v>
      </c>
      <c r="U9687" t="s">
        <v>98</v>
      </c>
      <c r="V9687" t="s">
        <v>57</v>
      </c>
      <c r="W9687" s="6" t="s">
        <v>306</v>
      </c>
      <c r="X9687" t="s">
        <v>76</v>
      </c>
      <c r="Y9687">
        <v>30</v>
      </c>
      <c r="Z9687">
        <v>8917</v>
      </c>
      <c r="AA9687" t="s">
        <v>87</v>
      </c>
      <c r="AB9687"/>
      <c r="AC9687" s="3">
        <v>29693.61</v>
      </c>
      <c r="AD9687" s="3">
        <v>3.33</v>
      </c>
      <c r="AE9687" s="3">
        <v>0.11</v>
      </c>
      <c r="AF9687" t="s">
        <v>60</v>
      </c>
      <c r="AG9687" t="s">
        <v>47</v>
      </c>
      <c r="AH9687" s="8">
        <v>857</v>
      </c>
      <c r="AI9687" s="7">
        <v>34218.36</v>
      </c>
      <c r="AJ9687" s="9">
        <v>36.729999999999997</v>
      </c>
      <c r="AK9687" s="5">
        <f t="shared" si="285"/>
        <v>8</v>
      </c>
    </row>
    <row r="9688" spans="1:37" hidden="1" x14ac:dyDescent="0.3">
      <c r="A9688">
        <v>86000</v>
      </c>
      <c r="B9688" t="s">
        <v>2650</v>
      </c>
      <c r="C9688" t="s">
        <v>11608</v>
      </c>
      <c r="D9688" t="s">
        <v>15502</v>
      </c>
      <c r="E9688" t="s">
        <v>15503</v>
      </c>
      <c r="F9688" t="s">
        <v>87</v>
      </c>
      <c r="G9688" t="s">
        <v>33</v>
      </c>
      <c r="H9688" t="s">
        <v>1929</v>
      </c>
      <c r="I9688" t="s">
        <v>1930</v>
      </c>
      <c r="J9688" t="s">
        <v>2238</v>
      </c>
      <c r="K9688" t="s">
        <v>4176</v>
      </c>
      <c r="L9688" t="s">
        <v>1930</v>
      </c>
      <c r="M9688" s="4">
        <v>41537</v>
      </c>
      <c r="N9688" s="4">
        <v>41529</v>
      </c>
      <c r="O9688" s="1">
        <v>41529</v>
      </c>
      <c r="P9688" t="s">
        <v>52</v>
      </c>
      <c r="R9688" t="s">
        <v>53</v>
      </c>
      <c r="S9688" t="s">
        <v>1931</v>
      </c>
      <c r="T9688" t="s">
        <v>4964</v>
      </c>
      <c r="U9688" t="s">
        <v>564</v>
      </c>
      <c r="V9688" t="s">
        <v>57</v>
      </c>
      <c r="W9688" s="6" t="s">
        <v>4965</v>
      </c>
      <c r="X9688" t="s">
        <v>852</v>
      </c>
      <c r="Y9688">
        <v>60</v>
      </c>
      <c r="Z9688">
        <v>46050</v>
      </c>
      <c r="AA9688" t="s">
        <v>87</v>
      </c>
      <c r="AB9688"/>
      <c r="AC9688" s="3">
        <v>179134.5</v>
      </c>
      <c r="AD9688" s="3">
        <v>3.89</v>
      </c>
      <c r="AE9688" s="3">
        <v>0.06</v>
      </c>
      <c r="AF9688" t="s">
        <v>307</v>
      </c>
      <c r="AG9688" t="s">
        <v>47</v>
      </c>
      <c r="AH9688" s="8">
        <v>2847</v>
      </c>
      <c r="AI9688" s="7">
        <v>5703.06</v>
      </c>
      <c r="AJ9688" s="9">
        <v>221.59</v>
      </c>
      <c r="AK9688" s="5">
        <f t="shared" si="285"/>
        <v>8</v>
      </c>
    </row>
    <row r="9689" spans="1:37" hidden="1" x14ac:dyDescent="0.3">
      <c r="A9689">
        <v>86001</v>
      </c>
      <c r="B9689" t="s">
        <v>4146</v>
      </c>
      <c r="C9689" t="s">
        <v>12560</v>
      </c>
      <c r="D9689" t="s">
        <v>14986</v>
      </c>
      <c r="E9689" t="s">
        <v>14987</v>
      </c>
      <c r="F9689" t="s">
        <v>94</v>
      </c>
      <c r="G9689" t="s">
        <v>33</v>
      </c>
      <c r="H9689" t="s">
        <v>1929</v>
      </c>
      <c r="I9689" t="s">
        <v>1930</v>
      </c>
      <c r="J9689" t="s">
        <v>310</v>
      </c>
      <c r="K9689" t="s">
        <v>4989</v>
      </c>
      <c r="L9689" t="s">
        <v>1930</v>
      </c>
      <c r="M9689" s="4">
        <v>41547</v>
      </c>
      <c r="N9689" s="4">
        <v>41534</v>
      </c>
      <c r="O9689" s="1">
        <v>41534</v>
      </c>
      <c r="P9689" t="s">
        <v>52</v>
      </c>
      <c r="R9689" t="s">
        <v>71</v>
      </c>
      <c r="S9689" t="s">
        <v>1931</v>
      </c>
      <c r="T9689" t="s">
        <v>614</v>
      </c>
      <c r="U9689" t="s">
        <v>357</v>
      </c>
      <c r="V9689" t="s">
        <v>57</v>
      </c>
      <c r="W9689" s="6" t="s">
        <v>244</v>
      </c>
      <c r="X9689" t="s">
        <v>76</v>
      </c>
      <c r="Y9689">
        <v>60</v>
      </c>
      <c r="Z9689">
        <v>3908</v>
      </c>
      <c r="AA9689" t="s">
        <v>94</v>
      </c>
      <c r="AB9689"/>
      <c r="AC9689" s="3">
        <v>44785.68</v>
      </c>
      <c r="AD9689" s="3">
        <v>11.46</v>
      </c>
      <c r="AE9689" s="3">
        <v>0.19</v>
      </c>
      <c r="AF9689" t="s">
        <v>60</v>
      </c>
      <c r="AG9689" t="s">
        <v>109</v>
      </c>
      <c r="AH9689" s="8" t="s">
        <v>44</v>
      </c>
      <c r="AI9689" s="7" t="s">
        <v>44</v>
      </c>
      <c r="AJ9689" s="9">
        <v>55.4</v>
      </c>
      <c r="AK9689" s="5">
        <f t="shared" si="285"/>
        <v>13</v>
      </c>
    </row>
    <row r="9690" spans="1:37" hidden="1" x14ac:dyDescent="0.3">
      <c r="A9690">
        <v>86003</v>
      </c>
      <c r="B9690" t="s">
        <v>4259</v>
      </c>
      <c r="C9690" t="s">
        <v>11641</v>
      </c>
      <c r="D9690" t="s">
        <v>15504</v>
      </c>
      <c r="E9690" t="s">
        <v>15505</v>
      </c>
      <c r="F9690" t="s">
        <v>140</v>
      </c>
      <c r="G9690" t="s">
        <v>33</v>
      </c>
      <c r="H9690" t="s">
        <v>1929</v>
      </c>
      <c r="I9690" t="s">
        <v>1930</v>
      </c>
      <c r="J9690" t="s">
        <v>36</v>
      </c>
      <c r="K9690" s="2">
        <v>41313</v>
      </c>
      <c r="L9690" t="s">
        <v>1930</v>
      </c>
      <c r="M9690" s="4">
        <v>41578</v>
      </c>
      <c r="N9690" s="4">
        <v>41571</v>
      </c>
      <c r="O9690" s="1">
        <v>41597</v>
      </c>
      <c r="P9690" t="s">
        <v>52</v>
      </c>
      <c r="R9690" t="s">
        <v>71</v>
      </c>
      <c r="S9690" t="s">
        <v>1931</v>
      </c>
      <c r="T9690" t="s">
        <v>7167</v>
      </c>
      <c r="U9690" t="s">
        <v>4906</v>
      </c>
      <c r="V9690" t="s">
        <v>57</v>
      </c>
      <c r="W9690" s="6" t="s">
        <v>5878</v>
      </c>
      <c r="X9690" t="s">
        <v>146</v>
      </c>
      <c r="Y9690">
        <v>30</v>
      </c>
      <c r="Z9690">
        <v>3316</v>
      </c>
      <c r="AA9690" t="s">
        <v>140</v>
      </c>
      <c r="AB9690"/>
      <c r="AC9690" s="3">
        <v>44832.32</v>
      </c>
      <c r="AD9690" s="3">
        <v>13.52</v>
      </c>
      <c r="AE9690" s="3">
        <v>0.45</v>
      </c>
      <c r="AF9690" t="s">
        <v>307</v>
      </c>
      <c r="AG9690" t="s">
        <v>47</v>
      </c>
      <c r="AH9690" s="8">
        <v>292</v>
      </c>
      <c r="AI9690" s="7">
        <v>2593.56</v>
      </c>
      <c r="AJ9690" s="9">
        <v>55.46</v>
      </c>
      <c r="AK9690" s="5">
        <f t="shared" si="285"/>
        <v>7</v>
      </c>
    </row>
    <row r="9691" spans="1:37" hidden="1" x14ac:dyDescent="0.3">
      <c r="A9691">
        <v>86005</v>
      </c>
      <c r="B9691" t="s">
        <v>4311</v>
      </c>
      <c r="C9691" t="s">
        <v>11579</v>
      </c>
      <c r="D9691" t="s">
        <v>15506</v>
      </c>
      <c r="E9691" t="s">
        <v>15507</v>
      </c>
      <c r="F9691" t="s">
        <v>809</v>
      </c>
      <c r="G9691" t="s">
        <v>33</v>
      </c>
      <c r="H9691" t="s">
        <v>1929</v>
      </c>
      <c r="I9691" t="s">
        <v>1930</v>
      </c>
      <c r="J9691" t="s">
        <v>310</v>
      </c>
      <c r="K9691" s="2">
        <v>41491</v>
      </c>
      <c r="L9691" t="s">
        <v>1930</v>
      </c>
      <c r="M9691" s="4">
        <v>41568</v>
      </c>
      <c r="N9691" s="4">
        <v>41586</v>
      </c>
      <c r="O9691" s="1">
        <v>41605</v>
      </c>
      <c r="P9691" t="s">
        <v>52</v>
      </c>
      <c r="R9691" t="s">
        <v>71</v>
      </c>
      <c r="S9691" t="s">
        <v>1931</v>
      </c>
      <c r="T9691" t="s">
        <v>2883</v>
      </c>
      <c r="U9691" t="s">
        <v>2884</v>
      </c>
      <c r="V9691" t="s">
        <v>57</v>
      </c>
      <c r="W9691" s="6" t="s">
        <v>2885</v>
      </c>
      <c r="X9691" t="s">
        <v>146</v>
      </c>
      <c r="Y9691">
        <v>30</v>
      </c>
      <c r="Z9691">
        <v>21709</v>
      </c>
      <c r="AA9691" t="s">
        <v>809</v>
      </c>
      <c r="AB9691"/>
      <c r="AC9691" s="3">
        <v>102032.3</v>
      </c>
      <c r="AD9691" s="3">
        <v>4.7</v>
      </c>
      <c r="AE9691" s="3">
        <v>0.16</v>
      </c>
      <c r="AF9691" t="s">
        <v>307</v>
      </c>
      <c r="AG9691" t="s">
        <v>47</v>
      </c>
      <c r="AH9691" s="8">
        <v>1713</v>
      </c>
      <c r="AI9691" s="7">
        <v>5591.3</v>
      </c>
      <c r="AJ9691" s="9">
        <v>126.21</v>
      </c>
      <c r="AK9691" s="5">
        <f t="shared" si="285"/>
        <v>-18</v>
      </c>
    </row>
    <row r="9692" spans="1:37" hidden="1" x14ac:dyDescent="0.3">
      <c r="A9692">
        <v>86007</v>
      </c>
      <c r="B9692" t="s">
        <v>4225</v>
      </c>
      <c r="C9692" t="s">
        <v>13310</v>
      </c>
      <c r="D9692" t="s">
        <v>13313</v>
      </c>
      <c r="E9692" t="s">
        <v>13314</v>
      </c>
      <c r="F9692" t="s">
        <v>4229</v>
      </c>
      <c r="G9692" t="s">
        <v>33</v>
      </c>
      <c r="H9692" t="s">
        <v>1929</v>
      </c>
      <c r="I9692" t="s">
        <v>1930</v>
      </c>
      <c r="J9692" t="s">
        <v>36</v>
      </c>
      <c r="K9692" t="s">
        <v>4741</v>
      </c>
      <c r="L9692" t="s">
        <v>1930</v>
      </c>
      <c r="M9692" s="4">
        <v>41576</v>
      </c>
      <c r="N9692" s="4">
        <v>41557</v>
      </c>
      <c r="O9692" s="1">
        <v>41576</v>
      </c>
      <c r="P9692" t="s">
        <v>52</v>
      </c>
      <c r="R9692" t="s">
        <v>71</v>
      </c>
      <c r="S9692" t="s">
        <v>1931</v>
      </c>
      <c r="T9692" t="s">
        <v>73</v>
      </c>
      <c r="U9692" t="s">
        <v>74</v>
      </c>
      <c r="V9692" t="s">
        <v>57</v>
      </c>
      <c r="W9692" s="6" t="s">
        <v>75</v>
      </c>
      <c r="X9692" t="s">
        <v>76</v>
      </c>
      <c r="Y9692">
        <v>60</v>
      </c>
      <c r="Z9692">
        <v>6617</v>
      </c>
      <c r="AA9692" t="s">
        <v>4229</v>
      </c>
      <c r="AB9692"/>
      <c r="AC9692" s="3">
        <v>13167.83</v>
      </c>
      <c r="AD9692" s="3">
        <v>1.99</v>
      </c>
      <c r="AE9692" s="3">
        <v>0.03</v>
      </c>
      <c r="AF9692" t="s">
        <v>554</v>
      </c>
      <c r="AG9692" t="s">
        <v>109</v>
      </c>
      <c r="AH9692" s="8" t="s">
        <v>44</v>
      </c>
      <c r="AI9692" s="7" t="s">
        <v>44</v>
      </c>
      <c r="AJ9692" s="9">
        <v>16.29</v>
      </c>
      <c r="AK9692" s="5">
        <f t="shared" si="285"/>
        <v>19</v>
      </c>
    </row>
    <row r="9693" spans="1:37" hidden="1" x14ac:dyDescent="0.3">
      <c r="A9693">
        <v>86008</v>
      </c>
      <c r="B9693" t="s">
        <v>4415</v>
      </c>
      <c r="C9693" t="s">
        <v>11592</v>
      </c>
      <c r="D9693" t="s">
        <v>11606</v>
      </c>
      <c r="E9693" t="s">
        <v>11607</v>
      </c>
      <c r="F9693" t="s">
        <v>105</v>
      </c>
      <c r="G9693" t="s">
        <v>33</v>
      </c>
      <c r="H9693" t="s">
        <v>1929</v>
      </c>
      <c r="I9693" t="s">
        <v>1930</v>
      </c>
      <c r="J9693" t="s">
        <v>310</v>
      </c>
      <c r="K9693" s="2">
        <v>41309</v>
      </c>
      <c r="L9693" t="s">
        <v>1930</v>
      </c>
      <c r="M9693" s="4">
        <v>41578</v>
      </c>
      <c r="N9693" s="4">
        <v>41582</v>
      </c>
      <c r="O9693" s="1">
        <v>41584</v>
      </c>
      <c r="P9693" t="s">
        <v>52</v>
      </c>
      <c r="R9693" t="s">
        <v>71</v>
      </c>
      <c r="S9693" t="s">
        <v>1931</v>
      </c>
      <c r="T9693" t="s">
        <v>2634</v>
      </c>
      <c r="U9693" t="s">
        <v>536</v>
      </c>
      <c r="V9693" t="s">
        <v>57</v>
      </c>
      <c r="W9693" s="6" t="s">
        <v>2635</v>
      </c>
      <c r="X9693" t="s">
        <v>146</v>
      </c>
      <c r="Y9693">
        <v>30</v>
      </c>
      <c r="Z9693">
        <v>3478</v>
      </c>
      <c r="AA9693" t="s">
        <v>105</v>
      </c>
      <c r="AB9693"/>
      <c r="AC9693" s="3">
        <v>21111.46</v>
      </c>
      <c r="AD9693" s="3">
        <v>6.07</v>
      </c>
      <c r="AE9693" s="3">
        <v>0.2</v>
      </c>
      <c r="AF9693" t="s">
        <v>307</v>
      </c>
      <c r="AG9693" t="s">
        <v>109</v>
      </c>
      <c r="AH9693" s="8" t="s">
        <v>44</v>
      </c>
      <c r="AI9693" s="7" t="s">
        <v>44</v>
      </c>
      <c r="AJ9693" s="9">
        <v>26.11</v>
      </c>
      <c r="AK9693" s="5">
        <f t="shared" si="285"/>
        <v>-4</v>
      </c>
    </row>
    <row r="9694" spans="1:37" hidden="1" x14ac:dyDescent="0.3">
      <c r="A9694">
        <v>86009</v>
      </c>
      <c r="B9694" t="s">
        <v>5176</v>
      </c>
      <c r="C9694" t="s">
        <v>11632</v>
      </c>
      <c r="D9694" t="s">
        <v>15508</v>
      </c>
      <c r="E9694" t="s">
        <v>15509</v>
      </c>
      <c r="F9694" t="s">
        <v>155</v>
      </c>
      <c r="G9694" t="s">
        <v>33</v>
      </c>
      <c r="H9694" t="s">
        <v>1929</v>
      </c>
      <c r="I9694" t="s">
        <v>1930</v>
      </c>
      <c r="J9694" t="s">
        <v>310</v>
      </c>
      <c r="K9694" t="s">
        <v>4989</v>
      </c>
      <c r="L9694" t="s">
        <v>1930</v>
      </c>
      <c r="M9694" s="4">
        <v>41608</v>
      </c>
      <c r="N9694" s="4">
        <v>41569</v>
      </c>
      <c r="O9694" s="1">
        <v>41593</v>
      </c>
      <c r="P9694" t="s">
        <v>52</v>
      </c>
      <c r="R9694" t="s">
        <v>53</v>
      </c>
      <c r="S9694" t="s">
        <v>1931</v>
      </c>
      <c r="T9694" t="s">
        <v>5181</v>
      </c>
      <c r="U9694" t="s">
        <v>98</v>
      </c>
      <c r="V9694" t="s">
        <v>57</v>
      </c>
      <c r="W9694" s="6" t="s">
        <v>100</v>
      </c>
      <c r="X9694" t="s">
        <v>76</v>
      </c>
      <c r="Y9694">
        <v>90</v>
      </c>
      <c r="Z9694">
        <v>1000</v>
      </c>
      <c r="AA9694" t="s">
        <v>155</v>
      </c>
      <c r="AB9694"/>
      <c r="AC9694" s="3">
        <v>9300</v>
      </c>
      <c r="AD9694" s="3">
        <v>9.3000000000000007</v>
      </c>
      <c r="AE9694" s="3">
        <v>0.1</v>
      </c>
      <c r="AF9694" t="s">
        <v>605</v>
      </c>
      <c r="AG9694" t="s">
        <v>47</v>
      </c>
      <c r="AH9694" s="8">
        <v>68</v>
      </c>
      <c r="AI9694" s="7">
        <v>1004.86</v>
      </c>
      <c r="AJ9694" s="9">
        <v>11.5</v>
      </c>
      <c r="AK9694" s="5">
        <f t="shared" si="285"/>
        <v>39</v>
      </c>
    </row>
    <row r="9695" spans="1:37" hidden="1" x14ac:dyDescent="0.3">
      <c r="A9695">
        <v>86010</v>
      </c>
      <c r="B9695" t="s">
        <v>2650</v>
      </c>
      <c r="C9695" t="s">
        <v>12550</v>
      </c>
      <c r="D9695" t="s">
        <v>15510</v>
      </c>
      <c r="E9695" t="s">
        <v>15511</v>
      </c>
      <c r="F9695" t="s">
        <v>87</v>
      </c>
      <c r="G9695" t="s">
        <v>33</v>
      </c>
      <c r="H9695" t="s">
        <v>1929</v>
      </c>
      <c r="I9695" t="s">
        <v>1930</v>
      </c>
      <c r="J9695" t="s">
        <v>2238</v>
      </c>
      <c r="K9695" t="s">
        <v>12553</v>
      </c>
      <c r="L9695" t="s">
        <v>1930</v>
      </c>
      <c r="M9695" s="4">
        <v>41578</v>
      </c>
      <c r="N9695" s="4">
        <v>41561</v>
      </c>
      <c r="O9695" s="1">
        <v>41571</v>
      </c>
      <c r="P9695" t="s">
        <v>52</v>
      </c>
      <c r="R9695" t="s">
        <v>71</v>
      </c>
      <c r="S9695" t="s">
        <v>1931</v>
      </c>
      <c r="T9695" t="s">
        <v>115</v>
      </c>
      <c r="U9695" t="s">
        <v>116</v>
      </c>
      <c r="V9695" t="s">
        <v>117</v>
      </c>
      <c r="W9695" s="6" t="s">
        <v>118</v>
      </c>
      <c r="X9695" t="s">
        <v>76</v>
      </c>
      <c r="Y9695">
        <v>120</v>
      </c>
      <c r="Z9695">
        <v>56260</v>
      </c>
      <c r="AA9695" t="s">
        <v>87</v>
      </c>
      <c r="AB9695"/>
      <c r="AC9695" s="3">
        <v>1137577.2</v>
      </c>
      <c r="AD9695" s="3">
        <v>20.22</v>
      </c>
      <c r="AE9695" s="3">
        <v>0.17</v>
      </c>
      <c r="AF9695" t="s">
        <v>122</v>
      </c>
      <c r="AG9695" t="s">
        <v>47</v>
      </c>
      <c r="AH9695" s="8">
        <v>12427</v>
      </c>
      <c r="AI9695" s="7">
        <v>20225.080000000002</v>
      </c>
      <c r="AJ9695" s="9">
        <v>1407.18</v>
      </c>
      <c r="AK9695" s="5">
        <f t="shared" si="285"/>
        <v>17</v>
      </c>
    </row>
    <row r="9696" spans="1:37" hidden="1" x14ac:dyDescent="0.3">
      <c r="A9696">
        <v>86014</v>
      </c>
      <c r="B9696" t="s">
        <v>4368</v>
      </c>
      <c r="C9696" t="s">
        <v>15512</v>
      </c>
      <c r="D9696" t="s">
        <v>15513</v>
      </c>
      <c r="E9696" t="s">
        <v>15514</v>
      </c>
      <c r="F9696" t="s">
        <v>155</v>
      </c>
      <c r="G9696" t="s">
        <v>33</v>
      </c>
      <c r="H9696" t="s">
        <v>1929</v>
      </c>
      <c r="I9696" t="s">
        <v>1930</v>
      </c>
      <c r="J9696" t="s">
        <v>310</v>
      </c>
      <c r="K9696" s="2">
        <v>41430</v>
      </c>
      <c r="L9696" t="s">
        <v>1930</v>
      </c>
      <c r="M9696" s="4">
        <v>41608</v>
      </c>
      <c r="N9696" s="4">
        <v>41603</v>
      </c>
      <c r="O9696" s="1">
        <v>41617</v>
      </c>
      <c r="P9696" t="s">
        <v>52</v>
      </c>
      <c r="R9696" t="s">
        <v>71</v>
      </c>
      <c r="S9696" t="s">
        <v>1931</v>
      </c>
      <c r="T9696" t="s">
        <v>4210</v>
      </c>
      <c r="U9696" t="s">
        <v>4211</v>
      </c>
      <c r="V9696" t="s">
        <v>57</v>
      </c>
      <c r="W9696" s="6" t="s">
        <v>4212</v>
      </c>
      <c r="X9696" t="s">
        <v>146</v>
      </c>
      <c r="Y9696">
        <v>30</v>
      </c>
      <c r="Z9696">
        <v>37696</v>
      </c>
      <c r="AA9696" t="s">
        <v>155</v>
      </c>
      <c r="AB9696"/>
      <c r="AC9696" s="3">
        <v>420310.4</v>
      </c>
      <c r="AD9696" s="3">
        <v>11.15</v>
      </c>
      <c r="AE9696" s="3">
        <v>0.37</v>
      </c>
      <c r="AF9696" t="s">
        <v>554</v>
      </c>
      <c r="AG9696" t="s">
        <v>47</v>
      </c>
      <c r="AH9696" s="8">
        <v>5093</v>
      </c>
      <c r="AI9696" s="7">
        <v>10942.89</v>
      </c>
      <c r="AJ9696" s="9">
        <v>519.91999999999996</v>
      </c>
      <c r="AK9696" s="5">
        <f t="shared" si="285"/>
        <v>5</v>
      </c>
    </row>
    <row r="9697" spans="1:37" hidden="1" x14ac:dyDescent="0.3">
      <c r="A9697">
        <v>86015</v>
      </c>
      <c r="B9697" t="s">
        <v>4311</v>
      </c>
      <c r="C9697" t="s">
        <v>13322</v>
      </c>
      <c r="D9697" t="s">
        <v>13323</v>
      </c>
      <c r="E9697" t="s">
        <v>13324</v>
      </c>
      <c r="F9697" t="s">
        <v>809</v>
      </c>
      <c r="G9697" t="s">
        <v>33</v>
      </c>
      <c r="H9697" t="s">
        <v>1929</v>
      </c>
      <c r="I9697" t="s">
        <v>1930</v>
      </c>
      <c r="J9697" t="s">
        <v>310</v>
      </c>
      <c r="K9697" s="2">
        <v>41588</v>
      </c>
      <c r="L9697" t="s">
        <v>1930</v>
      </c>
      <c r="M9697" s="4">
        <v>41624</v>
      </c>
      <c r="N9697" s="4">
        <v>41628</v>
      </c>
      <c r="O9697" s="1">
        <v>41656</v>
      </c>
      <c r="P9697" t="s">
        <v>52</v>
      </c>
      <c r="R9697" t="s">
        <v>53</v>
      </c>
      <c r="S9697" t="s">
        <v>1931</v>
      </c>
      <c r="T9697" t="s">
        <v>4655</v>
      </c>
      <c r="U9697" t="s">
        <v>144</v>
      </c>
      <c r="V9697" t="s">
        <v>57</v>
      </c>
      <c r="W9697" s="6" t="s">
        <v>4436</v>
      </c>
      <c r="X9697" t="s">
        <v>146</v>
      </c>
      <c r="Y9697">
        <v>60</v>
      </c>
      <c r="Z9697">
        <v>4160</v>
      </c>
      <c r="AA9697" t="s">
        <v>809</v>
      </c>
      <c r="AB9697"/>
      <c r="AC9697" s="3">
        <v>8944</v>
      </c>
      <c r="AD9697" s="3">
        <v>2.15</v>
      </c>
      <c r="AE9697" s="3">
        <v>0.04</v>
      </c>
      <c r="AF9697" t="s">
        <v>307</v>
      </c>
      <c r="AG9697" t="s">
        <v>109</v>
      </c>
      <c r="AH9697" s="8" t="s">
        <v>44</v>
      </c>
      <c r="AI9697" s="7" t="s">
        <v>44</v>
      </c>
      <c r="AJ9697" s="9">
        <v>9.19</v>
      </c>
      <c r="AK9697" s="5">
        <f t="shared" si="285"/>
        <v>-4</v>
      </c>
    </row>
    <row r="9698" spans="1:37" hidden="1" x14ac:dyDescent="0.3">
      <c r="A9698">
        <v>86017</v>
      </c>
      <c r="B9698" t="s">
        <v>4368</v>
      </c>
      <c r="C9698" t="s">
        <v>11649</v>
      </c>
      <c r="D9698" t="s">
        <v>12576</v>
      </c>
      <c r="E9698" t="s">
        <v>12577</v>
      </c>
      <c r="F9698" t="s">
        <v>155</v>
      </c>
      <c r="G9698" t="s">
        <v>33</v>
      </c>
      <c r="H9698" t="s">
        <v>1929</v>
      </c>
      <c r="I9698" t="s">
        <v>1930</v>
      </c>
      <c r="J9698" t="s">
        <v>310</v>
      </c>
      <c r="K9698" t="s">
        <v>5771</v>
      </c>
      <c r="L9698" t="s">
        <v>1930</v>
      </c>
      <c r="M9698" s="4">
        <v>41608</v>
      </c>
      <c r="N9698" s="4">
        <v>41603</v>
      </c>
      <c r="O9698" s="1">
        <v>41617</v>
      </c>
      <c r="P9698" t="s">
        <v>52</v>
      </c>
      <c r="R9698" t="s">
        <v>71</v>
      </c>
      <c r="S9698" t="s">
        <v>1931</v>
      </c>
      <c r="T9698" t="s">
        <v>2883</v>
      </c>
      <c r="U9698" t="s">
        <v>2884</v>
      </c>
      <c r="V9698" t="s">
        <v>57</v>
      </c>
      <c r="W9698" s="6" t="s">
        <v>2885</v>
      </c>
      <c r="X9698" t="s">
        <v>146</v>
      </c>
      <c r="Y9698">
        <v>30</v>
      </c>
      <c r="Z9698">
        <v>83551</v>
      </c>
      <c r="AA9698" t="s">
        <v>155</v>
      </c>
      <c r="AB9698"/>
      <c r="AC9698" s="3">
        <v>401880.31</v>
      </c>
      <c r="AD9698" s="3">
        <v>4.8099999999999996</v>
      </c>
      <c r="AE9698" s="3">
        <v>0.16</v>
      </c>
      <c r="AF9698" t="s">
        <v>554</v>
      </c>
      <c r="AG9698" t="s">
        <v>109</v>
      </c>
      <c r="AH9698" s="8" t="s">
        <v>44</v>
      </c>
      <c r="AI9698" s="7" t="s">
        <v>44</v>
      </c>
      <c r="AJ9698" s="9">
        <v>497.13</v>
      </c>
      <c r="AK9698" s="5">
        <f t="shared" si="285"/>
        <v>5</v>
      </c>
    </row>
    <row r="9699" spans="1:37" hidden="1" x14ac:dyDescent="0.3">
      <c r="A9699">
        <v>86018</v>
      </c>
      <c r="B9699" t="s">
        <v>4311</v>
      </c>
      <c r="C9699" t="s">
        <v>11579</v>
      </c>
      <c r="D9699" t="s">
        <v>15515</v>
      </c>
      <c r="E9699" t="s">
        <v>15516</v>
      </c>
      <c r="F9699" t="s">
        <v>809</v>
      </c>
      <c r="G9699" t="s">
        <v>33</v>
      </c>
      <c r="H9699" t="s">
        <v>1929</v>
      </c>
      <c r="I9699" t="s">
        <v>1930</v>
      </c>
      <c r="J9699" t="s">
        <v>310</v>
      </c>
      <c r="K9699" s="2">
        <v>41491</v>
      </c>
      <c r="L9699" t="s">
        <v>1930</v>
      </c>
      <c r="M9699" s="4">
        <v>41639</v>
      </c>
      <c r="N9699" s="4">
        <v>41606</v>
      </c>
      <c r="O9699" s="1">
        <v>41631</v>
      </c>
      <c r="P9699" t="s">
        <v>52</v>
      </c>
      <c r="R9699" t="s">
        <v>71</v>
      </c>
      <c r="S9699" t="s">
        <v>1931</v>
      </c>
      <c r="T9699" t="s">
        <v>305</v>
      </c>
      <c r="U9699" t="s">
        <v>98</v>
      </c>
      <c r="V9699" t="s">
        <v>57</v>
      </c>
      <c r="W9699" s="6" t="s">
        <v>306</v>
      </c>
      <c r="X9699" t="s">
        <v>76</v>
      </c>
      <c r="Y9699">
        <v>30</v>
      </c>
      <c r="Z9699">
        <v>66864</v>
      </c>
      <c r="AA9699" t="s">
        <v>809</v>
      </c>
      <c r="AB9699"/>
      <c r="AC9699" s="3">
        <v>222657.12</v>
      </c>
      <c r="AD9699" s="3">
        <v>3.33</v>
      </c>
      <c r="AE9699" s="3">
        <v>0.11</v>
      </c>
      <c r="AF9699" t="s">
        <v>605</v>
      </c>
      <c r="AG9699" t="s">
        <v>47</v>
      </c>
      <c r="AH9699" s="8">
        <v>4067</v>
      </c>
      <c r="AI9699" s="7">
        <v>6976.78</v>
      </c>
      <c r="AJ9699" s="9">
        <v>275.43</v>
      </c>
      <c r="AK9699" s="5">
        <f t="shared" si="285"/>
        <v>33</v>
      </c>
    </row>
    <row r="9700" spans="1:37" hidden="1" x14ac:dyDescent="0.3">
      <c r="A9700">
        <v>86019</v>
      </c>
      <c r="B9700" t="s">
        <v>4170</v>
      </c>
      <c r="C9700" t="s">
        <v>11570</v>
      </c>
      <c r="D9700" t="s">
        <v>15517</v>
      </c>
      <c r="E9700" t="s">
        <v>15518</v>
      </c>
      <c r="F9700" t="s">
        <v>4174</v>
      </c>
      <c r="G9700" t="s">
        <v>33</v>
      </c>
      <c r="H9700" t="s">
        <v>1929</v>
      </c>
      <c r="I9700" t="s">
        <v>1930</v>
      </c>
      <c r="J9700" t="s">
        <v>36</v>
      </c>
      <c r="K9700" t="s">
        <v>11573</v>
      </c>
      <c r="L9700" t="s">
        <v>1930</v>
      </c>
      <c r="M9700" s="4">
        <v>41639</v>
      </c>
      <c r="N9700" s="4">
        <v>41687</v>
      </c>
      <c r="O9700" s="1">
        <v>41694</v>
      </c>
      <c r="P9700" t="s">
        <v>52</v>
      </c>
      <c r="R9700" t="s">
        <v>53</v>
      </c>
      <c r="S9700" t="s">
        <v>1931</v>
      </c>
      <c r="T9700" t="s">
        <v>4600</v>
      </c>
      <c r="U9700" t="s">
        <v>74</v>
      </c>
      <c r="V9700" t="s">
        <v>57</v>
      </c>
      <c r="W9700" s="6" t="s">
        <v>58</v>
      </c>
      <c r="X9700" t="s">
        <v>90</v>
      </c>
      <c r="Y9700">
        <v>240</v>
      </c>
      <c r="Z9700">
        <v>549</v>
      </c>
      <c r="AA9700" t="s">
        <v>4174</v>
      </c>
      <c r="AB9700"/>
      <c r="AC9700" s="3">
        <v>796.05</v>
      </c>
      <c r="AD9700" s="3">
        <v>1.45</v>
      </c>
      <c r="AE9700" s="3">
        <v>0.01</v>
      </c>
      <c r="AF9700" t="s">
        <v>60</v>
      </c>
      <c r="AG9700" t="s">
        <v>47</v>
      </c>
      <c r="AH9700" s="8">
        <v>201</v>
      </c>
      <c r="AI9700" s="7">
        <v>1530.81</v>
      </c>
      <c r="AJ9700" s="9">
        <v>0.98</v>
      </c>
      <c r="AK9700" s="5">
        <f t="shared" si="285"/>
        <v>-48</v>
      </c>
    </row>
    <row r="9701" spans="1:37" hidden="1" x14ac:dyDescent="0.3">
      <c r="A9701">
        <v>86020</v>
      </c>
      <c r="B9701" t="s">
        <v>4707</v>
      </c>
      <c r="C9701" t="s">
        <v>11616</v>
      </c>
      <c r="D9701" t="s">
        <v>11617</v>
      </c>
      <c r="E9701" t="s">
        <v>11618</v>
      </c>
      <c r="F9701" t="s">
        <v>282</v>
      </c>
      <c r="G9701" t="s">
        <v>33</v>
      </c>
      <c r="H9701" t="s">
        <v>1929</v>
      </c>
      <c r="I9701" t="s">
        <v>1930</v>
      </c>
      <c r="J9701" t="s">
        <v>36</v>
      </c>
      <c r="K9701" t="s">
        <v>4883</v>
      </c>
      <c r="L9701" t="s">
        <v>1930</v>
      </c>
      <c r="M9701" s="4">
        <v>41639</v>
      </c>
      <c r="N9701" s="4">
        <v>41610</v>
      </c>
      <c r="O9701" s="1">
        <v>41628</v>
      </c>
      <c r="P9701" t="s">
        <v>52</v>
      </c>
      <c r="R9701" t="s">
        <v>71</v>
      </c>
      <c r="S9701" t="s">
        <v>1931</v>
      </c>
      <c r="T9701" t="s">
        <v>115</v>
      </c>
      <c r="U9701" t="s">
        <v>116</v>
      </c>
      <c r="V9701" t="s">
        <v>117</v>
      </c>
      <c r="W9701" s="6" t="s">
        <v>118</v>
      </c>
      <c r="X9701" t="s">
        <v>76</v>
      </c>
      <c r="Y9701">
        <v>120</v>
      </c>
      <c r="Z9701">
        <v>1490</v>
      </c>
      <c r="AA9701" t="s">
        <v>282</v>
      </c>
      <c r="AB9701"/>
      <c r="AC9701" s="3">
        <v>30127.8</v>
      </c>
      <c r="AD9701" s="3">
        <v>20.22</v>
      </c>
      <c r="AE9701" s="3">
        <v>0.17</v>
      </c>
      <c r="AF9701" t="s">
        <v>122</v>
      </c>
      <c r="AG9701" t="s">
        <v>109</v>
      </c>
      <c r="AH9701" s="8" t="s">
        <v>44</v>
      </c>
      <c r="AI9701" s="7" t="s">
        <v>44</v>
      </c>
      <c r="AJ9701" s="9">
        <v>37.270000000000003</v>
      </c>
      <c r="AK9701" s="5">
        <f t="shared" si="285"/>
        <v>29</v>
      </c>
    </row>
    <row r="9702" spans="1:37" hidden="1" x14ac:dyDescent="0.3">
      <c r="A9702">
        <v>86021</v>
      </c>
      <c r="B9702" t="s">
        <v>4164</v>
      </c>
      <c r="C9702" t="s">
        <v>11670</v>
      </c>
      <c r="D9702" t="s">
        <v>15519</v>
      </c>
      <c r="E9702" t="s">
        <v>15520</v>
      </c>
      <c r="F9702" t="s">
        <v>455</v>
      </c>
      <c r="G9702" t="s">
        <v>33</v>
      </c>
      <c r="H9702" t="s">
        <v>1929</v>
      </c>
      <c r="I9702" t="s">
        <v>1930</v>
      </c>
      <c r="J9702" t="s">
        <v>310</v>
      </c>
      <c r="K9702" t="s">
        <v>6685</v>
      </c>
      <c r="L9702" t="s">
        <v>1930</v>
      </c>
      <c r="M9702" s="4">
        <v>41654</v>
      </c>
      <c r="N9702" s="4">
        <v>41654</v>
      </c>
      <c r="O9702" s="1">
        <v>41670</v>
      </c>
      <c r="P9702" t="s">
        <v>52</v>
      </c>
      <c r="R9702" t="s">
        <v>71</v>
      </c>
      <c r="S9702" t="s">
        <v>1931</v>
      </c>
      <c r="T9702" t="s">
        <v>2883</v>
      </c>
      <c r="U9702" t="s">
        <v>2884</v>
      </c>
      <c r="V9702" t="s">
        <v>57</v>
      </c>
      <c r="W9702" s="6" t="s">
        <v>2885</v>
      </c>
      <c r="X9702" t="s">
        <v>146</v>
      </c>
      <c r="Y9702">
        <v>30</v>
      </c>
      <c r="Z9702">
        <v>2575</v>
      </c>
      <c r="AA9702" t="s">
        <v>455</v>
      </c>
      <c r="AB9702"/>
      <c r="AC9702" s="3">
        <v>12102.5</v>
      </c>
      <c r="AD9702" s="3">
        <v>4.7</v>
      </c>
      <c r="AE9702" s="3">
        <v>0.16</v>
      </c>
      <c r="AF9702" t="s">
        <v>554</v>
      </c>
      <c r="AG9702" t="s">
        <v>47</v>
      </c>
      <c r="AH9702" s="8">
        <v>272</v>
      </c>
      <c r="AI9702" s="7">
        <v>5419.22</v>
      </c>
      <c r="AJ9702" s="9">
        <v>14.97</v>
      </c>
      <c r="AK9702" s="5">
        <f t="shared" si="285"/>
        <v>0</v>
      </c>
    </row>
    <row r="9703" spans="1:37" hidden="1" x14ac:dyDescent="0.3">
      <c r="A9703">
        <v>86022</v>
      </c>
      <c r="B9703" t="s">
        <v>4244</v>
      </c>
      <c r="C9703" t="s">
        <v>11735</v>
      </c>
      <c r="D9703" t="s">
        <v>15521</v>
      </c>
      <c r="E9703" t="s">
        <v>15522</v>
      </c>
      <c r="F9703" t="s">
        <v>32</v>
      </c>
      <c r="G9703" t="s">
        <v>33</v>
      </c>
      <c r="H9703" t="s">
        <v>1929</v>
      </c>
      <c r="I9703" t="s">
        <v>1930</v>
      </c>
      <c r="J9703" t="s">
        <v>310</v>
      </c>
      <c r="K9703" t="s">
        <v>11573</v>
      </c>
      <c r="L9703" t="s">
        <v>1930</v>
      </c>
      <c r="M9703" s="4">
        <v>41611</v>
      </c>
      <c r="N9703" s="4">
        <v>41618</v>
      </c>
      <c r="O9703" s="1">
        <v>41647</v>
      </c>
      <c r="P9703" t="s">
        <v>52</v>
      </c>
      <c r="R9703" t="s">
        <v>53</v>
      </c>
      <c r="S9703" t="s">
        <v>1931</v>
      </c>
      <c r="T9703" t="s">
        <v>4517</v>
      </c>
      <c r="U9703" t="s">
        <v>56</v>
      </c>
      <c r="V9703" t="s">
        <v>57</v>
      </c>
      <c r="W9703" s="6" t="s">
        <v>58</v>
      </c>
      <c r="X9703" t="s">
        <v>59</v>
      </c>
      <c r="Y9703">
        <v>240</v>
      </c>
      <c r="Z9703">
        <v>2000</v>
      </c>
      <c r="AA9703" t="s">
        <v>32</v>
      </c>
      <c r="AB9703"/>
      <c r="AC9703" s="3">
        <v>3900</v>
      </c>
      <c r="AD9703" s="3">
        <v>1.95</v>
      </c>
      <c r="AE9703" s="3">
        <v>0.01</v>
      </c>
      <c r="AF9703" t="s">
        <v>60</v>
      </c>
      <c r="AG9703" t="s">
        <v>47</v>
      </c>
      <c r="AH9703" s="8">
        <v>736</v>
      </c>
      <c r="AI9703" s="7">
        <v>4747.87</v>
      </c>
      <c r="AJ9703" s="9">
        <v>4.82</v>
      </c>
      <c r="AK9703" s="5">
        <f t="shared" si="285"/>
        <v>-7</v>
      </c>
    </row>
    <row r="9704" spans="1:37" hidden="1" x14ac:dyDescent="0.3">
      <c r="A9704">
        <v>86023</v>
      </c>
      <c r="B9704" t="s">
        <v>2650</v>
      </c>
      <c r="C9704" t="s">
        <v>12604</v>
      </c>
      <c r="D9704" t="s">
        <v>15523</v>
      </c>
      <c r="E9704" t="s">
        <v>15524</v>
      </c>
      <c r="F9704" t="s">
        <v>87</v>
      </c>
      <c r="G9704" t="s">
        <v>33</v>
      </c>
      <c r="H9704" t="s">
        <v>1929</v>
      </c>
      <c r="I9704" t="s">
        <v>1930</v>
      </c>
      <c r="J9704" t="s">
        <v>2238</v>
      </c>
      <c r="K9704" s="2">
        <v>41433</v>
      </c>
      <c r="L9704" t="s">
        <v>1930</v>
      </c>
      <c r="M9704" s="4">
        <v>41670</v>
      </c>
      <c r="N9704" s="4">
        <v>41604</v>
      </c>
      <c r="O9704" s="1">
        <v>41613</v>
      </c>
      <c r="P9704" t="s">
        <v>52</v>
      </c>
      <c r="R9704" t="s">
        <v>53</v>
      </c>
      <c r="S9704" t="s">
        <v>1931</v>
      </c>
      <c r="T9704" t="s">
        <v>4655</v>
      </c>
      <c r="U9704" t="s">
        <v>144</v>
      </c>
      <c r="V9704" t="s">
        <v>57</v>
      </c>
      <c r="W9704" s="6" t="s">
        <v>4436</v>
      </c>
      <c r="X9704" t="s">
        <v>146</v>
      </c>
      <c r="Y9704">
        <v>60</v>
      </c>
      <c r="Z9704">
        <v>6398</v>
      </c>
      <c r="AA9704" t="s">
        <v>87</v>
      </c>
      <c r="AB9704"/>
      <c r="AC9704" s="3">
        <v>14459.48</v>
      </c>
      <c r="AD9704" s="3">
        <v>2.2599999999999998</v>
      </c>
      <c r="AE9704" s="3">
        <v>0.04</v>
      </c>
      <c r="AF9704" t="s">
        <v>60</v>
      </c>
      <c r="AG9704" t="s">
        <v>47</v>
      </c>
      <c r="AH9704" s="8">
        <v>394</v>
      </c>
      <c r="AI9704" s="7">
        <v>26340</v>
      </c>
      <c r="AJ9704" s="9">
        <v>17.89</v>
      </c>
      <c r="AK9704" s="5">
        <f t="shared" si="285"/>
        <v>66</v>
      </c>
    </row>
    <row r="9705" spans="1:37" hidden="1" x14ac:dyDescent="0.3">
      <c r="A9705">
        <v>86024</v>
      </c>
      <c r="B9705" t="s">
        <v>4164</v>
      </c>
      <c r="C9705" t="s">
        <v>11644</v>
      </c>
      <c r="D9705" t="s">
        <v>15004</v>
      </c>
      <c r="E9705" t="s">
        <v>15005</v>
      </c>
      <c r="F9705" t="s">
        <v>455</v>
      </c>
      <c r="G9705" t="s">
        <v>33</v>
      </c>
      <c r="H9705" t="s">
        <v>1929</v>
      </c>
      <c r="I9705" t="s">
        <v>1930</v>
      </c>
      <c r="J9705" t="s">
        <v>310</v>
      </c>
      <c r="K9705" t="s">
        <v>6685</v>
      </c>
      <c r="L9705" t="s">
        <v>1930</v>
      </c>
      <c r="M9705" s="4">
        <v>41670</v>
      </c>
      <c r="N9705" s="4">
        <v>41669</v>
      </c>
      <c r="O9705" s="1">
        <v>41687</v>
      </c>
      <c r="P9705" t="s">
        <v>52</v>
      </c>
      <c r="R9705" t="s">
        <v>71</v>
      </c>
      <c r="S9705" t="s">
        <v>1931</v>
      </c>
      <c r="T9705" t="s">
        <v>305</v>
      </c>
      <c r="U9705" t="s">
        <v>98</v>
      </c>
      <c r="V9705" t="s">
        <v>57</v>
      </c>
      <c r="W9705" s="6" t="s">
        <v>306</v>
      </c>
      <c r="X9705" t="s">
        <v>76</v>
      </c>
      <c r="Y9705">
        <v>30</v>
      </c>
      <c r="Z9705">
        <v>50000</v>
      </c>
      <c r="AA9705" t="s">
        <v>455</v>
      </c>
      <c r="AB9705"/>
      <c r="AC9705" s="3">
        <v>166500</v>
      </c>
      <c r="AD9705" s="3">
        <v>3.33</v>
      </c>
      <c r="AE9705" s="3">
        <v>0.11</v>
      </c>
      <c r="AF9705" t="s">
        <v>147</v>
      </c>
      <c r="AG9705" t="s">
        <v>109</v>
      </c>
      <c r="AH9705" s="8" t="s">
        <v>44</v>
      </c>
      <c r="AI9705" s="7" t="s">
        <v>44</v>
      </c>
      <c r="AJ9705" s="9">
        <v>205.96</v>
      </c>
      <c r="AK9705" s="5">
        <f t="shared" si="285"/>
        <v>1</v>
      </c>
    </row>
    <row r="9706" spans="1:37" hidden="1" x14ac:dyDescent="0.3">
      <c r="A9706">
        <v>86025</v>
      </c>
      <c r="B9706" t="s">
        <v>4259</v>
      </c>
      <c r="C9706" t="s">
        <v>11641</v>
      </c>
      <c r="D9706" t="s">
        <v>15525</v>
      </c>
      <c r="E9706" t="s">
        <v>15526</v>
      </c>
      <c r="F9706" t="s">
        <v>140</v>
      </c>
      <c r="G9706" t="s">
        <v>33</v>
      </c>
      <c r="H9706" t="s">
        <v>1929</v>
      </c>
      <c r="I9706" t="s">
        <v>1930</v>
      </c>
      <c r="J9706" t="s">
        <v>310</v>
      </c>
      <c r="K9706" s="2">
        <v>41313</v>
      </c>
      <c r="L9706" t="s">
        <v>1930</v>
      </c>
      <c r="M9706" s="4">
        <v>41625</v>
      </c>
      <c r="N9706" s="4">
        <v>41619</v>
      </c>
      <c r="O9706" s="1">
        <v>41648</v>
      </c>
      <c r="P9706" t="s">
        <v>52</v>
      </c>
      <c r="R9706" t="s">
        <v>71</v>
      </c>
      <c r="S9706" t="s">
        <v>1931</v>
      </c>
      <c r="T9706" t="s">
        <v>115</v>
      </c>
      <c r="U9706" t="s">
        <v>116</v>
      </c>
      <c r="V9706" t="s">
        <v>117</v>
      </c>
      <c r="W9706" s="6" t="s">
        <v>118</v>
      </c>
      <c r="X9706" t="s">
        <v>76</v>
      </c>
      <c r="Y9706">
        <v>120</v>
      </c>
      <c r="Z9706">
        <v>11193</v>
      </c>
      <c r="AA9706" t="s">
        <v>140</v>
      </c>
      <c r="AB9706"/>
      <c r="AC9706" s="3">
        <v>226322.46</v>
      </c>
      <c r="AD9706" s="3">
        <v>20.22</v>
      </c>
      <c r="AE9706" s="3">
        <v>0.17</v>
      </c>
      <c r="AF9706" t="s">
        <v>122</v>
      </c>
      <c r="AG9706" t="s">
        <v>47</v>
      </c>
      <c r="AH9706" s="8">
        <v>2518</v>
      </c>
      <c r="AI9706" s="7">
        <v>33986.07</v>
      </c>
      <c r="AJ9706" s="9">
        <v>279.95999999999998</v>
      </c>
      <c r="AK9706" s="5">
        <f t="shared" si="285"/>
        <v>6</v>
      </c>
    </row>
    <row r="9707" spans="1:37" hidden="1" x14ac:dyDescent="0.3">
      <c r="A9707">
        <v>86027</v>
      </c>
      <c r="B9707" t="s">
        <v>4415</v>
      </c>
      <c r="C9707" t="s">
        <v>11635</v>
      </c>
      <c r="D9707" t="s">
        <v>12592</v>
      </c>
      <c r="E9707" t="s">
        <v>12593</v>
      </c>
      <c r="F9707" t="s">
        <v>105</v>
      </c>
      <c r="G9707" t="s">
        <v>33</v>
      </c>
      <c r="H9707" t="s">
        <v>1929</v>
      </c>
      <c r="I9707" t="s">
        <v>1930</v>
      </c>
      <c r="J9707" t="s">
        <v>310</v>
      </c>
      <c r="K9707" s="2">
        <v>41371</v>
      </c>
      <c r="L9707" t="s">
        <v>1930</v>
      </c>
      <c r="M9707" s="4">
        <v>41639</v>
      </c>
      <c r="N9707" s="4">
        <v>41695</v>
      </c>
      <c r="O9707" s="1">
        <v>41711</v>
      </c>
      <c r="P9707" t="s">
        <v>52</v>
      </c>
      <c r="R9707" t="s">
        <v>71</v>
      </c>
      <c r="S9707" t="s">
        <v>1931</v>
      </c>
      <c r="T9707" t="s">
        <v>2634</v>
      </c>
      <c r="U9707" t="s">
        <v>536</v>
      </c>
      <c r="V9707" t="s">
        <v>57</v>
      </c>
      <c r="W9707" s="6" t="s">
        <v>2635</v>
      </c>
      <c r="X9707" t="s">
        <v>146</v>
      </c>
      <c r="Y9707">
        <v>30</v>
      </c>
      <c r="Z9707">
        <v>337</v>
      </c>
      <c r="AA9707" t="s">
        <v>105</v>
      </c>
      <c r="AB9707"/>
      <c r="AC9707" s="3">
        <v>1978.19</v>
      </c>
      <c r="AD9707" s="3">
        <v>5.87</v>
      </c>
      <c r="AE9707" s="3">
        <v>0.2</v>
      </c>
      <c r="AF9707" t="s">
        <v>307</v>
      </c>
      <c r="AG9707" t="s">
        <v>109</v>
      </c>
      <c r="AH9707" s="8" t="s">
        <v>44</v>
      </c>
      <c r="AI9707" s="7" t="s">
        <v>44</v>
      </c>
      <c r="AJ9707" s="9">
        <v>2.4500000000000002</v>
      </c>
      <c r="AK9707" s="5">
        <f t="shared" si="285"/>
        <v>-56</v>
      </c>
    </row>
    <row r="9708" spans="1:37" hidden="1" x14ac:dyDescent="0.3">
      <c r="A9708">
        <v>86028</v>
      </c>
      <c r="B9708" t="s">
        <v>5176</v>
      </c>
      <c r="C9708" t="s">
        <v>11632</v>
      </c>
      <c r="D9708" t="s">
        <v>15527</v>
      </c>
      <c r="E9708" t="s">
        <v>15528</v>
      </c>
      <c r="F9708" t="s">
        <v>155</v>
      </c>
      <c r="G9708" t="s">
        <v>33</v>
      </c>
      <c r="H9708" t="s">
        <v>1929</v>
      </c>
      <c r="I9708" t="s">
        <v>1930</v>
      </c>
      <c r="J9708" t="s">
        <v>310</v>
      </c>
      <c r="K9708" t="s">
        <v>4989</v>
      </c>
      <c r="L9708" t="s">
        <v>1930</v>
      </c>
      <c r="M9708" s="4">
        <v>41670</v>
      </c>
      <c r="N9708" s="4">
        <v>41652</v>
      </c>
      <c r="O9708" s="1">
        <v>41668</v>
      </c>
      <c r="P9708" t="s">
        <v>52</v>
      </c>
      <c r="R9708" t="s">
        <v>53</v>
      </c>
      <c r="S9708" t="s">
        <v>1931</v>
      </c>
      <c r="T9708" t="s">
        <v>5287</v>
      </c>
      <c r="U9708" t="s">
        <v>357</v>
      </c>
      <c r="V9708" t="s">
        <v>57</v>
      </c>
      <c r="W9708" s="6" t="s">
        <v>874</v>
      </c>
      <c r="X9708" t="s">
        <v>90</v>
      </c>
      <c r="Y9708">
        <v>240</v>
      </c>
      <c r="Z9708">
        <v>241</v>
      </c>
      <c r="AA9708" t="s">
        <v>155</v>
      </c>
      <c r="AB9708"/>
      <c r="AC9708" s="3">
        <v>2050.91</v>
      </c>
      <c r="AD9708" s="3">
        <v>8.51</v>
      </c>
      <c r="AE9708" s="3">
        <v>0.04</v>
      </c>
      <c r="AF9708" t="s">
        <v>60</v>
      </c>
      <c r="AG9708" t="s">
        <v>47</v>
      </c>
      <c r="AH9708" s="8">
        <v>64</v>
      </c>
      <c r="AI9708" s="7">
        <v>7300</v>
      </c>
      <c r="AJ9708" s="9">
        <v>2.54</v>
      </c>
      <c r="AK9708" s="5">
        <f t="shared" si="285"/>
        <v>18</v>
      </c>
    </row>
    <row r="9709" spans="1:37" hidden="1" x14ac:dyDescent="0.3">
      <c r="A9709">
        <v>86029</v>
      </c>
      <c r="B9709" t="s">
        <v>4415</v>
      </c>
      <c r="C9709" t="s">
        <v>11635</v>
      </c>
      <c r="D9709" t="s">
        <v>15529</v>
      </c>
      <c r="E9709" t="s">
        <v>15530</v>
      </c>
      <c r="F9709" t="s">
        <v>105</v>
      </c>
      <c r="G9709" t="s">
        <v>33</v>
      </c>
      <c r="H9709" t="s">
        <v>1929</v>
      </c>
      <c r="I9709" t="s">
        <v>1930</v>
      </c>
      <c r="J9709" t="s">
        <v>310</v>
      </c>
      <c r="K9709" s="2">
        <v>41371</v>
      </c>
      <c r="L9709" t="s">
        <v>1930</v>
      </c>
      <c r="M9709" s="4">
        <v>41670</v>
      </c>
      <c r="N9709" s="4">
        <v>41705</v>
      </c>
      <c r="O9709" s="1">
        <v>41710</v>
      </c>
      <c r="P9709" t="s">
        <v>52</v>
      </c>
      <c r="R9709" t="s">
        <v>53</v>
      </c>
      <c r="S9709" t="s">
        <v>1931</v>
      </c>
      <c r="T9709" t="s">
        <v>1599</v>
      </c>
      <c r="U9709" t="s">
        <v>462</v>
      </c>
      <c r="V9709" t="s">
        <v>57</v>
      </c>
      <c r="W9709" s="6" t="s">
        <v>1600</v>
      </c>
      <c r="X9709" t="s">
        <v>852</v>
      </c>
      <c r="Y9709">
        <v>60</v>
      </c>
      <c r="Z9709">
        <v>9312</v>
      </c>
      <c r="AA9709" t="s">
        <v>105</v>
      </c>
      <c r="AB9709"/>
      <c r="AC9709" s="3">
        <v>21417.599999999999</v>
      </c>
      <c r="AD9709" s="3">
        <v>2.2999999999999998</v>
      </c>
      <c r="AE9709" s="3">
        <v>0.04</v>
      </c>
      <c r="AF9709" t="s">
        <v>147</v>
      </c>
      <c r="AG9709" t="s">
        <v>47</v>
      </c>
      <c r="AH9709" s="8">
        <v>1221</v>
      </c>
      <c r="AI9709" s="7">
        <v>4847.8</v>
      </c>
      <c r="AJ9709" s="9">
        <v>26.49</v>
      </c>
      <c r="AK9709" s="5">
        <f t="shared" si="285"/>
        <v>-35</v>
      </c>
    </row>
    <row r="9710" spans="1:37" hidden="1" x14ac:dyDescent="0.3">
      <c r="A9710">
        <v>86030</v>
      </c>
      <c r="B9710" t="s">
        <v>5680</v>
      </c>
      <c r="C9710" t="s">
        <v>11820</v>
      </c>
      <c r="D9710" t="s">
        <v>13992</v>
      </c>
      <c r="E9710" t="s">
        <v>13993</v>
      </c>
      <c r="F9710" t="s">
        <v>4162</v>
      </c>
      <c r="G9710" t="s">
        <v>33</v>
      </c>
      <c r="H9710" t="s">
        <v>1929</v>
      </c>
      <c r="I9710" t="s">
        <v>1930</v>
      </c>
      <c r="J9710" t="s">
        <v>36</v>
      </c>
      <c r="K9710" t="s">
        <v>4556</v>
      </c>
      <c r="L9710" t="s">
        <v>1930</v>
      </c>
      <c r="M9710" s="4">
        <v>41661</v>
      </c>
      <c r="N9710" s="4">
        <v>41681</v>
      </c>
      <c r="O9710" s="1">
        <v>41683</v>
      </c>
      <c r="P9710" t="s">
        <v>52</v>
      </c>
      <c r="R9710" t="s">
        <v>71</v>
      </c>
      <c r="S9710" t="s">
        <v>1931</v>
      </c>
      <c r="T9710" t="s">
        <v>305</v>
      </c>
      <c r="U9710" t="s">
        <v>98</v>
      </c>
      <c r="V9710" t="s">
        <v>57</v>
      </c>
      <c r="W9710" s="6" t="s">
        <v>306</v>
      </c>
      <c r="X9710" t="s">
        <v>76</v>
      </c>
      <c r="Y9710">
        <v>30</v>
      </c>
      <c r="Z9710">
        <v>2100</v>
      </c>
      <c r="AA9710" t="s">
        <v>4162</v>
      </c>
      <c r="AB9710"/>
      <c r="AC9710" s="3">
        <v>6993</v>
      </c>
      <c r="AD9710" s="3">
        <v>3.33</v>
      </c>
      <c r="AE9710" s="3">
        <v>0.11</v>
      </c>
      <c r="AF9710" t="s">
        <v>605</v>
      </c>
      <c r="AG9710" t="s">
        <v>109</v>
      </c>
      <c r="AH9710" s="8" t="s">
        <v>44</v>
      </c>
      <c r="AI9710" s="7" t="s">
        <v>44</v>
      </c>
      <c r="AJ9710" s="9">
        <v>7.19</v>
      </c>
      <c r="AK9710" s="5">
        <f t="shared" si="285"/>
        <v>-20</v>
      </c>
    </row>
    <row r="9711" spans="1:37" hidden="1" x14ac:dyDescent="0.3">
      <c r="A9711">
        <v>86031</v>
      </c>
      <c r="B9711" t="s">
        <v>4259</v>
      </c>
      <c r="C9711" t="s">
        <v>11641</v>
      </c>
      <c r="D9711" t="s">
        <v>11660</v>
      </c>
      <c r="E9711" t="s">
        <v>11661</v>
      </c>
      <c r="F9711" t="s">
        <v>140</v>
      </c>
      <c r="G9711" t="s">
        <v>33</v>
      </c>
      <c r="H9711" t="s">
        <v>1929</v>
      </c>
      <c r="I9711" t="s">
        <v>1930</v>
      </c>
      <c r="J9711" t="s">
        <v>310</v>
      </c>
      <c r="K9711" s="2">
        <v>41313</v>
      </c>
      <c r="L9711" t="s">
        <v>1930</v>
      </c>
      <c r="M9711" s="4">
        <v>41670</v>
      </c>
      <c r="N9711" s="4">
        <v>41673</v>
      </c>
      <c r="O9711" s="1">
        <v>41694</v>
      </c>
      <c r="P9711" t="s">
        <v>52</v>
      </c>
      <c r="R9711" t="s">
        <v>71</v>
      </c>
      <c r="S9711" t="s">
        <v>1931</v>
      </c>
      <c r="T9711" t="s">
        <v>563</v>
      </c>
      <c r="U9711" t="s">
        <v>564</v>
      </c>
      <c r="V9711" t="s">
        <v>57</v>
      </c>
      <c r="W9711" s="6" t="s">
        <v>565</v>
      </c>
      <c r="X9711" t="s">
        <v>146</v>
      </c>
      <c r="Y9711">
        <v>60</v>
      </c>
      <c r="Z9711">
        <v>26540</v>
      </c>
      <c r="AA9711" t="s">
        <v>140</v>
      </c>
      <c r="AB9711"/>
      <c r="AC9711" s="3">
        <v>219220.4</v>
      </c>
      <c r="AD9711" s="3">
        <v>8.26</v>
      </c>
      <c r="AE9711" s="3">
        <v>0.14000000000000001</v>
      </c>
      <c r="AF9711" t="s">
        <v>60</v>
      </c>
      <c r="AG9711" t="s">
        <v>109</v>
      </c>
      <c r="AH9711" s="8" t="s">
        <v>44</v>
      </c>
      <c r="AI9711" s="7" t="s">
        <v>44</v>
      </c>
      <c r="AJ9711" s="9">
        <v>271.18</v>
      </c>
      <c r="AK9711" s="5">
        <f t="shared" si="285"/>
        <v>-3</v>
      </c>
    </row>
    <row r="9712" spans="1:37" hidden="1" x14ac:dyDescent="0.3">
      <c r="A9712">
        <v>86032</v>
      </c>
      <c r="B9712" t="s">
        <v>4244</v>
      </c>
      <c r="C9712" t="s">
        <v>11679</v>
      </c>
      <c r="D9712" t="s">
        <v>14528</v>
      </c>
      <c r="E9712" t="s">
        <v>14529</v>
      </c>
      <c r="F9712" t="s">
        <v>32</v>
      </c>
      <c r="G9712" t="s">
        <v>33</v>
      </c>
      <c r="H9712" t="s">
        <v>1929</v>
      </c>
      <c r="I9712" t="s">
        <v>1930</v>
      </c>
      <c r="J9712" t="s">
        <v>36</v>
      </c>
      <c r="K9712" s="2">
        <v>41525</v>
      </c>
      <c r="L9712" t="s">
        <v>1930</v>
      </c>
      <c r="M9712" s="4">
        <v>41670</v>
      </c>
      <c r="N9712" s="4">
        <v>41657</v>
      </c>
      <c r="O9712" s="1">
        <v>41702</v>
      </c>
      <c r="P9712" t="s">
        <v>52</v>
      </c>
      <c r="R9712" t="s">
        <v>53</v>
      </c>
      <c r="S9712" t="s">
        <v>1931</v>
      </c>
      <c r="T9712" t="s">
        <v>4655</v>
      </c>
      <c r="U9712" t="s">
        <v>144</v>
      </c>
      <c r="V9712" t="s">
        <v>57</v>
      </c>
      <c r="W9712" s="6" t="s">
        <v>4436</v>
      </c>
      <c r="X9712" t="s">
        <v>146</v>
      </c>
      <c r="Y9712">
        <v>60</v>
      </c>
      <c r="Z9712">
        <v>12000</v>
      </c>
      <c r="AA9712" t="s">
        <v>32</v>
      </c>
      <c r="AB9712"/>
      <c r="AC9712" s="3">
        <v>27120</v>
      </c>
      <c r="AD9712" s="3">
        <v>2.2599999999999998</v>
      </c>
      <c r="AE9712" s="3">
        <v>0.04</v>
      </c>
      <c r="AF9712" t="s">
        <v>307</v>
      </c>
      <c r="AG9712" t="s">
        <v>109</v>
      </c>
      <c r="AH9712" s="8" t="s">
        <v>44</v>
      </c>
      <c r="AI9712" s="7" t="s">
        <v>44</v>
      </c>
      <c r="AJ9712" s="9">
        <v>33.549999999999997</v>
      </c>
      <c r="AK9712" s="5">
        <f t="shared" si="285"/>
        <v>13</v>
      </c>
    </row>
    <row r="9713" spans="1:37" hidden="1" x14ac:dyDescent="0.3">
      <c r="A9713">
        <v>86033</v>
      </c>
      <c r="B9713" t="s">
        <v>4415</v>
      </c>
      <c r="C9713" t="s">
        <v>11635</v>
      </c>
      <c r="D9713" t="s">
        <v>11662</v>
      </c>
      <c r="E9713" t="s">
        <v>11663</v>
      </c>
      <c r="F9713" t="s">
        <v>105</v>
      </c>
      <c r="G9713" t="s">
        <v>33</v>
      </c>
      <c r="H9713" t="s">
        <v>1929</v>
      </c>
      <c r="I9713" t="s">
        <v>1930</v>
      </c>
      <c r="J9713" t="s">
        <v>310</v>
      </c>
      <c r="K9713" s="2">
        <v>41371</v>
      </c>
      <c r="L9713" t="s">
        <v>1930</v>
      </c>
      <c r="M9713" s="4">
        <v>41670</v>
      </c>
      <c r="N9713" s="4">
        <v>41689</v>
      </c>
      <c r="O9713" s="1">
        <v>41694</v>
      </c>
      <c r="P9713" t="s">
        <v>52</v>
      </c>
      <c r="R9713" t="s">
        <v>53</v>
      </c>
      <c r="S9713" t="s">
        <v>1931</v>
      </c>
      <c r="T9713" t="s">
        <v>4905</v>
      </c>
      <c r="U9713" t="s">
        <v>4906</v>
      </c>
      <c r="V9713" t="s">
        <v>57</v>
      </c>
      <c r="W9713" s="6" t="s">
        <v>4907</v>
      </c>
      <c r="X9713" t="s">
        <v>146</v>
      </c>
      <c r="Y9713">
        <v>60</v>
      </c>
      <c r="Z9713">
        <v>9458</v>
      </c>
      <c r="AA9713" t="s">
        <v>105</v>
      </c>
      <c r="AB9713"/>
      <c r="AC9713" s="3">
        <v>37832</v>
      </c>
      <c r="AD9713" s="3">
        <v>4</v>
      </c>
      <c r="AE9713" s="3">
        <v>7.0000000000000007E-2</v>
      </c>
      <c r="AF9713" t="s">
        <v>60</v>
      </c>
      <c r="AG9713" t="s">
        <v>109</v>
      </c>
      <c r="AH9713" s="8" t="s">
        <v>44</v>
      </c>
      <c r="AI9713" s="7" t="s">
        <v>44</v>
      </c>
      <c r="AJ9713" s="9">
        <v>46.8</v>
      </c>
      <c r="AK9713" s="5">
        <f t="shared" si="285"/>
        <v>-19</v>
      </c>
    </row>
    <row r="9714" spans="1:37" hidden="1" x14ac:dyDescent="0.3">
      <c r="A9714">
        <v>86034</v>
      </c>
      <c r="B9714" t="s">
        <v>4311</v>
      </c>
      <c r="C9714" t="s">
        <v>15531</v>
      </c>
      <c r="D9714" t="s">
        <v>15532</v>
      </c>
      <c r="E9714" t="s">
        <v>15533</v>
      </c>
      <c r="F9714" t="s">
        <v>809</v>
      </c>
      <c r="G9714" t="s">
        <v>33</v>
      </c>
      <c r="H9714" t="s">
        <v>1929</v>
      </c>
      <c r="I9714" t="s">
        <v>1930</v>
      </c>
      <c r="J9714" t="s">
        <v>310</v>
      </c>
      <c r="K9714" s="2">
        <v>41433</v>
      </c>
      <c r="L9714" t="s">
        <v>1930</v>
      </c>
      <c r="M9714" s="4">
        <v>41670</v>
      </c>
      <c r="N9714" s="4">
        <v>41669</v>
      </c>
      <c r="O9714" s="1">
        <v>41673</v>
      </c>
      <c r="P9714" t="s">
        <v>52</v>
      </c>
      <c r="R9714" t="s">
        <v>53</v>
      </c>
      <c r="S9714" t="s">
        <v>1931</v>
      </c>
      <c r="T9714" t="s">
        <v>5399</v>
      </c>
      <c r="U9714" t="s">
        <v>56</v>
      </c>
      <c r="V9714" t="s">
        <v>57</v>
      </c>
      <c r="W9714" s="6" t="s">
        <v>58</v>
      </c>
      <c r="X9714" t="s">
        <v>59</v>
      </c>
      <c r="Y9714">
        <v>100</v>
      </c>
      <c r="Z9714">
        <v>45285</v>
      </c>
      <c r="AA9714" t="s">
        <v>809</v>
      </c>
      <c r="AB9714"/>
      <c r="AC9714" s="3">
        <v>58870.5</v>
      </c>
      <c r="AD9714" s="3">
        <v>1.3</v>
      </c>
      <c r="AE9714" s="3">
        <v>0.01</v>
      </c>
      <c r="AF9714" t="s">
        <v>60</v>
      </c>
      <c r="AG9714" t="s">
        <v>47</v>
      </c>
      <c r="AH9714" s="8">
        <v>8998</v>
      </c>
      <c r="AI9714" s="7">
        <v>5458.45</v>
      </c>
      <c r="AJ9714" s="9">
        <v>72.819999999999993</v>
      </c>
      <c r="AK9714" s="5">
        <f t="shared" si="285"/>
        <v>1</v>
      </c>
    </row>
    <row r="9715" spans="1:37" hidden="1" x14ac:dyDescent="0.3">
      <c r="A9715">
        <v>86040</v>
      </c>
      <c r="B9715" t="s">
        <v>5176</v>
      </c>
      <c r="C9715" t="s">
        <v>15534</v>
      </c>
      <c r="D9715" t="s">
        <v>15535</v>
      </c>
      <c r="E9715" t="s">
        <v>15536</v>
      </c>
      <c r="F9715" t="s">
        <v>155</v>
      </c>
      <c r="G9715" t="s">
        <v>33</v>
      </c>
      <c r="H9715" t="s">
        <v>1929</v>
      </c>
      <c r="I9715" t="s">
        <v>1930</v>
      </c>
      <c r="J9715" t="s">
        <v>36</v>
      </c>
      <c r="K9715" t="s">
        <v>5539</v>
      </c>
      <c r="L9715" t="s">
        <v>1930</v>
      </c>
      <c r="M9715" s="4">
        <v>41669</v>
      </c>
      <c r="N9715" s="4">
        <v>41681</v>
      </c>
      <c r="O9715" s="1">
        <v>41694</v>
      </c>
      <c r="P9715" t="s">
        <v>52</v>
      </c>
      <c r="R9715" t="s">
        <v>53</v>
      </c>
      <c r="S9715" t="s">
        <v>1931</v>
      </c>
      <c r="T9715" t="s">
        <v>4905</v>
      </c>
      <c r="U9715" t="s">
        <v>4906</v>
      </c>
      <c r="V9715" t="s">
        <v>57</v>
      </c>
      <c r="W9715" s="6" t="s">
        <v>4907</v>
      </c>
      <c r="X9715" t="s">
        <v>146</v>
      </c>
      <c r="Y9715">
        <v>60</v>
      </c>
      <c r="Z9715">
        <v>2088</v>
      </c>
      <c r="AA9715" t="s">
        <v>155</v>
      </c>
      <c r="AB9715"/>
      <c r="AC9715" s="3">
        <v>8352</v>
      </c>
      <c r="AD9715" s="3">
        <v>4</v>
      </c>
      <c r="AE9715" s="3">
        <v>7.0000000000000007E-2</v>
      </c>
      <c r="AF9715" t="s">
        <v>60</v>
      </c>
      <c r="AG9715" t="s">
        <v>47</v>
      </c>
      <c r="AH9715" s="8">
        <v>102</v>
      </c>
      <c r="AI9715" s="7">
        <v>2021.95</v>
      </c>
      <c r="AJ9715" s="9">
        <v>8.59</v>
      </c>
      <c r="AK9715" s="5">
        <f t="shared" si="285"/>
        <v>-12</v>
      </c>
    </row>
    <row r="9716" spans="1:37" hidden="1" x14ac:dyDescent="0.3">
      <c r="A9716">
        <v>86041</v>
      </c>
      <c r="B9716" t="s">
        <v>4244</v>
      </c>
      <c r="C9716" t="s">
        <v>11679</v>
      </c>
      <c r="D9716" t="s">
        <v>15537</v>
      </c>
      <c r="E9716" t="s">
        <v>15538</v>
      </c>
      <c r="F9716" t="s">
        <v>32</v>
      </c>
      <c r="G9716" t="s">
        <v>33</v>
      </c>
      <c r="H9716" t="s">
        <v>1929</v>
      </c>
      <c r="I9716" t="s">
        <v>1930</v>
      </c>
      <c r="J9716" t="s">
        <v>36</v>
      </c>
      <c r="K9716" s="2">
        <v>41525</v>
      </c>
      <c r="L9716" t="s">
        <v>1930</v>
      </c>
      <c r="M9716" s="4">
        <v>41670</v>
      </c>
      <c r="N9716" s="4">
        <v>41683</v>
      </c>
      <c r="O9716" s="1">
        <v>41702</v>
      </c>
      <c r="P9716" t="s">
        <v>52</v>
      </c>
      <c r="R9716" t="s">
        <v>53</v>
      </c>
      <c r="S9716" t="s">
        <v>1931</v>
      </c>
      <c r="T9716" t="s">
        <v>4349</v>
      </c>
      <c r="U9716" t="s">
        <v>89</v>
      </c>
      <c r="V9716" t="s">
        <v>57</v>
      </c>
      <c r="W9716" s="6" t="s">
        <v>58</v>
      </c>
      <c r="X9716" t="s">
        <v>90</v>
      </c>
      <c r="Y9716">
        <v>240</v>
      </c>
      <c r="Z9716">
        <v>5700</v>
      </c>
      <c r="AA9716" t="s">
        <v>32</v>
      </c>
      <c r="AB9716"/>
      <c r="AC9716" s="3">
        <v>11970</v>
      </c>
      <c r="AD9716" s="3">
        <v>2.1</v>
      </c>
      <c r="AE9716" s="3">
        <v>0.01</v>
      </c>
      <c r="AF9716" t="s">
        <v>60</v>
      </c>
      <c r="AG9716" t="s">
        <v>47</v>
      </c>
      <c r="AH9716" s="8">
        <v>2845</v>
      </c>
      <c r="AI9716" s="7">
        <v>10943.15</v>
      </c>
      <c r="AJ9716" s="9">
        <v>14.81</v>
      </c>
      <c r="AK9716" s="5">
        <f t="shared" si="285"/>
        <v>-13</v>
      </c>
    </row>
    <row r="9717" spans="1:37" hidden="1" x14ac:dyDescent="0.3">
      <c r="A9717">
        <v>86042</v>
      </c>
      <c r="B9717" t="s">
        <v>4415</v>
      </c>
      <c r="C9717" t="s">
        <v>11635</v>
      </c>
      <c r="D9717" t="s">
        <v>13343</v>
      </c>
      <c r="E9717" t="s">
        <v>13344</v>
      </c>
      <c r="F9717" t="s">
        <v>105</v>
      </c>
      <c r="G9717" t="s">
        <v>33</v>
      </c>
      <c r="H9717" t="s">
        <v>1929</v>
      </c>
      <c r="I9717" t="s">
        <v>1930</v>
      </c>
      <c r="J9717" t="s">
        <v>310</v>
      </c>
      <c r="K9717" s="2">
        <v>41371</v>
      </c>
      <c r="L9717" t="s">
        <v>1930</v>
      </c>
      <c r="M9717" s="4">
        <v>41670</v>
      </c>
      <c r="N9717" s="4">
        <v>41689</v>
      </c>
      <c r="O9717" s="1">
        <v>41694</v>
      </c>
      <c r="P9717" t="s">
        <v>52</v>
      </c>
      <c r="R9717" t="s">
        <v>53</v>
      </c>
      <c r="S9717" t="s">
        <v>1931</v>
      </c>
      <c r="T9717" t="s">
        <v>5399</v>
      </c>
      <c r="U9717" t="s">
        <v>56</v>
      </c>
      <c r="V9717" t="s">
        <v>57</v>
      </c>
      <c r="W9717" s="6" t="s">
        <v>58</v>
      </c>
      <c r="X9717" t="s">
        <v>59</v>
      </c>
      <c r="Y9717">
        <v>100</v>
      </c>
      <c r="Z9717">
        <v>13171</v>
      </c>
      <c r="AA9717" t="s">
        <v>105</v>
      </c>
      <c r="AB9717"/>
      <c r="AC9717" s="3">
        <v>17122.3</v>
      </c>
      <c r="AD9717" s="3">
        <v>1.3</v>
      </c>
      <c r="AE9717" s="3">
        <v>0.01</v>
      </c>
      <c r="AF9717" t="s">
        <v>60</v>
      </c>
      <c r="AG9717" t="s">
        <v>109</v>
      </c>
      <c r="AH9717" s="8" t="s">
        <v>44</v>
      </c>
      <c r="AI9717" s="7" t="s">
        <v>44</v>
      </c>
      <c r="AJ9717" s="9">
        <v>21.18</v>
      </c>
      <c r="AK9717" s="5">
        <f t="shared" si="285"/>
        <v>-19</v>
      </c>
    </row>
    <row r="9718" spans="1:37" hidden="1" x14ac:dyDescent="0.3">
      <c r="A9718">
        <v>86043</v>
      </c>
      <c r="B9718" t="s">
        <v>4259</v>
      </c>
      <c r="C9718" t="s">
        <v>11641</v>
      </c>
      <c r="D9718" t="s">
        <v>15539</v>
      </c>
      <c r="E9718" t="s">
        <v>15540</v>
      </c>
      <c r="F9718" t="s">
        <v>140</v>
      </c>
      <c r="G9718" t="s">
        <v>33</v>
      </c>
      <c r="H9718" t="s">
        <v>1929</v>
      </c>
      <c r="I9718" t="s">
        <v>1930</v>
      </c>
      <c r="J9718" t="s">
        <v>310</v>
      </c>
      <c r="K9718" s="2">
        <v>41313</v>
      </c>
      <c r="L9718" t="s">
        <v>1930</v>
      </c>
      <c r="M9718" s="4">
        <v>41670</v>
      </c>
      <c r="N9718" s="4">
        <v>41695</v>
      </c>
      <c r="O9718" s="1">
        <v>41711</v>
      </c>
      <c r="P9718" t="s">
        <v>52</v>
      </c>
      <c r="R9718" t="s">
        <v>71</v>
      </c>
      <c r="S9718" t="s">
        <v>1931</v>
      </c>
      <c r="T9718" t="s">
        <v>4774</v>
      </c>
      <c r="U9718" t="s">
        <v>116</v>
      </c>
      <c r="V9718" t="s">
        <v>57</v>
      </c>
      <c r="W9718" s="6" t="s">
        <v>118</v>
      </c>
      <c r="X9718" t="s">
        <v>76</v>
      </c>
      <c r="Y9718">
        <v>120</v>
      </c>
      <c r="Z9718">
        <v>5247</v>
      </c>
      <c r="AA9718" t="s">
        <v>140</v>
      </c>
      <c r="AB9718"/>
      <c r="AC9718" s="3">
        <v>107458.56</v>
      </c>
      <c r="AD9718" s="3">
        <v>20.48</v>
      </c>
      <c r="AE9718" s="3">
        <v>0.17</v>
      </c>
      <c r="AF9718" t="s">
        <v>307</v>
      </c>
      <c r="AG9718" t="s">
        <v>47</v>
      </c>
      <c r="AH9718" s="8">
        <v>1382</v>
      </c>
      <c r="AI9718" s="7">
        <v>8456.9599999999991</v>
      </c>
      <c r="AJ9718" s="9">
        <v>132.93</v>
      </c>
      <c r="AK9718" s="5">
        <f t="shared" si="285"/>
        <v>-25</v>
      </c>
    </row>
    <row r="9719" spans="1:37" hidden="1" x14ac:dyDescent="0.3">
      <c r="A9719">
        <v>86044</v>
      </c>
      <c r="B9719" t="s">
        <v>4244</v>
      </c>
      <c r="C9719" t="s">
        <v>11679</v>
      </c>
      <c r="D9719" t="s">
        <v>15537</v>
      </c>
      <c r="E9719" t="s">
        <v>15538</v>
      </c>
      <c r="F9719" t="s">
        <v>32</v>
      </c>
      <c r="G9719" t="s">
        <v>33</v>
      </c>
      <c r="H9719" t="s">
        <v>1929</v>
      </c>
      <c r="I9719" t="s">
        <v>1930</v>
      </c>
      <c r="J9719" t="s">
        <v>36</v>
      </c>
      <c r="K9719" s="2">
        <v>41525</v>
      </c>
      <c r="L9719" t="s">
        <v>1930</v>
      </c>
      <c r="M9719" s="4">
        <v>41670</v>
      </c>
      <c r="N9719" s="4">
        <v>41683</v>
      </c>
      <c r="O9719" s="1">
        <v>41702</v>
      </c>
      <c r="P9719" t="s">
        <v>52</v>
      </c>
      <c r="R9719" t="s">
        <v>71</v>
      </c>
      <c r="S9719" t="s">
        <v>1931</v>
      </c>
      <c r="T9719" t="s">
        <v>614</v>
      </c>
      <c r="U9719" t="s">
        <v>357</v>
      </c>
      <c r="V9719" t="s">
        <v>57</v>
      </c>
      <c r="W9719" s="6" t="s">
        <v>244</v>
      </c>
      <c r="X9719" t="s">
        <v>76</v>
      </c>
      <c r="Y9719">
        <v>60</v>
      </c>
      <c r="Z9719">
        <v>6200</v>
      </c>
      <c r="AA9719" t="s">
        <v>32</v>
      </c>
      <c r="AB9719"/>
      <c r="AC9719" s="3">
        <v>70432</v>
      </c>
      <c r="AD9719" s="3">
        <v>11.36</v>
      </c>
      <c r="AE9719" s="3">
        <v>0.19</v>
      </c>
      <c r="AF9719" t="s">
        <v>60</v>
      </c>
      <c r="AG9719" t="s">
        <v>109</v>
      </c>
      <c r="AH9719" s="8" t="s">
        <v>44</v>
      </c>
      <c r="AI9719" s="7" t="s">
        <v>44</v>
      </c>
      <c r="AJ9719" s="9">
        <v>87.12</v>
      </c>
      <c r="AK9719" s="5">
        <f t="shared" si="285"/>
        <v>-13</v>
      </c>
    </row>
    <row r="9720" spans="1:37" hidden="1" x14ac:dyDescent="0.3">
      <c r="A9720">
        <v>86045</v>
      </c>
      <c r="B9720" t="s">
        <v>4244</v>
      </c>
      <c r="C9720" t="s">
        <v>11679</v>
      </c>
      <c r="D9720" t="s">
        <v>15541</v>
      </c>
      <c r="E9720" t="s">
        <v>15542</v>
      </c>
      <c r="F9720" t="s">
        <v>32</v>
      </c>
      <c r="G9720" t="s">
        <v>33</v>
      </c>
      <c r="H9720" t="s">
        <v>1929</v>
      </c>
      <c r="I9720" t="s">
        <v>1930</v>
      </c>
      <c r="J9720" t="s">
        <v>36</v>
      </c>
      <c r="K9720" s="2">
        <v>41525</v>
      </c>
      <c r="L9720" t="s">
        <v>1930</v>
      </c>
      <c r="M9720" s="4">
        <v>41698</v>
      </c>
      <c r="N9720" s="4">
        <v>41688</v>
      </c>
      <c r="O9720" s="1">
        <v>41702</v>
      </c>
      <c r="P9720" t="s">
        <v>52</v>
      </c>
      <c r="R9720" t="s">
        <v>71</v>
      </c>
      <c r="S9720" t="s">
        <v>1931</v>
      </c>
      <c r="T9720" t="s">
        <v>2883</v>
      </c>
      <c r="U9720" t="s">
        <v>2884</v>
      </c>
      <c r="V9720" t="s">
        <v>57</v>
      </c>
      <c r="W9720" s="6" t="s">
        <v>2885</v>
      </c>
      <c r="X9720" t="s">
        <v>146</v>
      </c>
      <c r="Y9720">
        <v>30</v>
      </c>
      <c r="Z9720">
        <v>7426</v>
      </c>
      <c r="AA9720" t="s">
        <v>32</v>
      </c>
      <c r="AB9720"/>
      <c r="AC9720" s="3">
        <v>34902.199999999997</v>
      </c>
      <c r="AD9720" s="3">
        <v>4.7</v>
      </c>
      <c r="AE9720" s="3">
        <v>0.16</v>
      </c>
      <c r="AF9720" t="s">
        <v>6830</v>
      </c>
      <c r="AG9720" t="s">
        <v>47</v>
      </c>
      <c r="AH9720" s="8">
        <v>753</v>
      </c>
      <c r="AI9720" s="7">
        <v>4063.81</v>
      </c>
      <c r="AJ9720" s="9">
        <v>43.17</v>
      </c>
      <c r="AK9720" s="5">
        <f t="shared" si="285"/>
        <v>10</v>
      </c>
    </row>
    <row r="9721" spans="1:37" hidden="1" x14ac:dyDescent="0.3">
      <c r="A9721">
        <v>86046</v>
      </c>
      <c r="B9721" t="s">
        <v>4244</v>
      </c>
      <c r="C9721" t="s">
        <v>11679</v>
      </c>
      <c r="D9721" t="s">
        <v>11680</v>
      </c>
      <c r="E9721" t="s">
        <v>11681</v>
      </c>
      <c r="F9721" t="s">
        <v>32</v>
      </c>
      <c r="G9721" t="s">
        <v>33</v>
      </c>
      <c r="H9721" t="s">
        <v>1929</v>
      </c>
      <c r="I9721" t="s">
        <v>1930</v>
      </c>
      <c r="J9721" t="s">
        <v>36</v>
      </c>
      <c r="K9721" s="2">
        <v>41525</v>
      </c>
      <c r="L9721" t="s">
        <v>1930</v>
      </c>
      <c r="M9721" s="4">
        <v>41698</v>
      </c>
      <c r="N9721" s="4">
        <v>41688</v>
      </c>
      <c r="O9721" s="1">
        <v>41702</v>
      </c>
      <c r="P9721" t="s">
        <v>52</v>
      </c>
      <c r="R9721" t="s">
        <v>71</v>
      </c>
      <c r="S9721" t="s">
        <v>1931</v>
      </c>
      <c r="T9721" t="s">
        <v>2883</v>
      </c>
      <c r="U9721" t="s">
        <v>2884</v>
      </c>
      <c r="V9721" t="s">
        <v>57</v>
      </c>
      <c r="W9721" s="6" t="s">
        <v>2885</v>
      </c>
      <c r="X9721" t="s">
        <v>146</v>
      </c>
      <c r="Y9721">
        <v>30</v>
      </c>
      <c r="Z9721">
        <v>22400</v>
      </c>
      <c r="AA9721" t="s">
        <v>32</v>
      </c>
      <c r="AB9721"/>
      <c r="AC9721" s="3">
        <v>105280</v>
      </c>
      <c r="AD9721" s="3">
        <v>4.7</v>
      </c>
      <c r="AE9721" s="3">
        <v>0.16</v>
      </c>
      <c r="AF9721" t="s">
        <v>6830</v>
      </c>
      <c r="AG9721" t="s">
        <v>109</v>
      </c>
      <c r="AH9721" s="8" t="s">
        <v>44</v>
      </c>
      <c r="AI9721" s="7" t="s">
        <v>44</v>
      </c>
      <c r="AJ9721" s="9">
        <v>130.22999999999999</v>
      </c>
      <c r="AK9721" s="5">
        <f t="shared" si="285"/>
        <v>10</v>
      </c>
    </row>
    <row r="9722" spans="1:37" hidden="1" x14ac:dyDescent="0.3">
      <c r="A9722">
        <v>86047</v>
      </c>
      <c r="B9722" t="s">
        <v>4244</v>
      </c>
      <c r="C9722" t="s">
        <v>11735</v>
      </c>
      <c r="D9722" t="s">
        <v>13347</v>
      </c>
      <c r="E9722" t="s">
        <v>13348</v>
      </c>
      <c r="F9722" t="s">
        <v>32</v>
      </c>
      <c r="G9722" t="s">
        <v>33</v>
      </c>
      <c r="H9722" t="s">
        <v>1929</v>
      </c>
      <c r="I9722" t="s">
        <v>1930</v>
      </c>
      <c r="J9722" t="s">
        <v>310</v>
      </c>
      <c r="K9722" t="s">
        <v>11573</v>
      </c>
      <c r="L9722" t="s">
        <v>1930</v>
      </c>
      <c r="M9722" s="4">
        <v>41698</v>
      </c>
      <c r="N9722" s="4">
        <v>41657</v>
      </c>
      <c r="O9722" s="1">
        <v>41702</v>
      </c>
      <c r="P9722" t="s">
        <v>52</v>
      </c>
      <c r="R9722" t="s">
        <v>71</v>
      </c>
      <c r="S9722" t="s">
        <v>1931</v>
      </c>
      <c r="T9722" t="s">
        <v>2883</v>
      </c>
      <c r="U9722" t="s">
        <v>2884</v>
      </c>
      <c r="V9722" t="s">
        <v>57</v>
      </c>
      <c r="W9722" s="6" t="s">
        <v>2885</v>
      </c>
      <c r="X9722" t="s">
        <v>146</v>
      </c>
      <c r="Y9722">
        <v>30</v>
      </c>
      <c r="Z9722">
        <v>5173</v>
      </c>
      <c r="AA9722" t="s">
        <v>32</v>
      </c>
      <c r="AB9722"/>
      <c r="AC9722" s="3">
        <v>24313.1</v>
      </c>
      <c r="AD9722" s="3">
        <v>4.7</v>
      </c>
      <c r="AE9722" s="3">
        <v>0.16</v>
      </c>
      <c r="AF9722" t="s">
        <v>6830</v>
      </c>
      <c r="AG9722" t="s">
        <v>109</v>
      </c>
      <c r="AH9722" s="8" t="s">
        <v>44</v>
      </c>
      <c r="AI9722" s="7" t="s">
        <v>44</v>
      </c>
      <c r="AJ9722" s="9">
        <v>30.08</v>
      </c>
      <c r="AK9722" s="5">
        <f t="shared" si="285"/>
        <v>41</v>
      </c>
    </row>
    <row r="9723" spans="1:37" hidden="1" x14ac:dyDescent="0.3">
      <c r="A9723">
        <v>86048</v>
      </c>
      <c r="B9723" t="s">
        <v>2650</v>
      </c>
      <c r="C9723" t="s">
        <v>11629</v>
      </c>
      <c r="D9723" t="s">
        <v>14539</v>
      </c>
      <c r="E9723" t="s">
        <v>14540</v>
      </c>
      <c r="F9723" t="s">
        <v>87</v>
      </c>
      <c r="G9723" t="s">
        <v>33</v>
      </c>
      <c r="H9723" t="s">
        <v>1929</v>
      </c>
      <c r="I9723" t="s">
        <v>1930</v>
      </c>
      <c r="J9723" t="s">
        <v>2238</v>
      </c>
      <c r="K9723" s="2">
        <v>41430</v>
      </c>
      <c r="L9723" t="s">
        <v>1930</v>
      </c>
      <c r="M9723" s="4">
        <v>41698</v>
      </c>
      <c r="N9723" s="4">
        <v>41680</v>
      </c>
      <c r="O9723" s="1">
        <v>41689</v>
      </c>
      <c r="P9723" t="s">
        <v>52</v>
      </c>
      <c r="R9723" t="s">
        <v>71</v>
      </c>
      <c r="S9723" t="s">
        <v>1931</v>
      </c>
      <c r="T9723" t="s">
        <v>563</v>
      </c>
      <c r="U9723" t="s">
        <v>564</v>
      </c>
      <c r="V9723" t="s">
        <v>57</v>
      </c>
      <c r="W9723" s="6" t="s">
        <v>565</v>
      </c>
      <c r="X9723" t="s">
        <v>146</v>
      </c>
      <c r="Y9723">
        <v>60</v>
      </c>
      <c r="Z9723">
        <v>77999</v>
      </c>
      <c r="AA9723" t="s">
        <v>87</v>
      </c>
      <c r="AB9723"/>
      <c r="AC9723" s="3">
        <v>644271.74</v>
      </c>
      <c r="AD9723" s="3">
        <v>8.26</v>
      </c>
      <c r="AE9723" s="3">
        <v>0.14000000000000001</v>
      </c>
      <c r="AF9723" t="s">
        <v>147</v>
      </c>
      <c r="AG9723" t="s">
        <v>109</v>
      </c>
      <c r="AH9723" s="8" t="s">
        <v>44</v>
      </c>
      <c r="AI9723" s="7" t="s">
        <v>44</v>
      </c>
      <c r="AJ9723" s="9">
        <v>796.96</v>
      </c>
      <c r="AK9723" s="5">
        <f t="shared" si="285"/>
        <v>18</v>
      </c>
    </row>
    <row r="9724" spans="1:37" hidden="1" x14ac:dyDescent="0.3">
      <c r="A9724">
        <v>86049</v>
      </c>
      <c r="B9724" t="s">
        <v>4244</v>
      </c>
      <c r="C9724" t="s">
        <v>11735</v>
      </c>
      <c r="D9724" t="s">
        <v>15543</v>
      </c>
      <c r="E9724" t="s">
        <v>15544</v>
      </c>
      <c r="F9724" t="s">
        <v>32</v>
      </c>
      <c r="G9724" t="s">
        <v>33</v>
      </c>
      <c r="H9724" t="s">
        <v>1929</v>
      </c>
      <c r="I9724" t="s">
        <v>1930</v>
      </c>
      <c r="J9724" t="s">
        <v>310</v>
      </c>
      <c r="K9724" t="s">
        <v>11573</v>
      </c>
      <c r="L9724" t="s">
        <v>1930</v>
      </c>
      <c r="M9724" s="4">
        <v>41698</v>
      </c>
      <c r="N9724" s="4">
        <v>41699</v>
      </c>
      <c r="O9724" s="1">
        <v>41732</v>
      </c>
      <c r="P9724" t="s">
        <v>52</v>
      </c>
      <c r="R9724" t="s">
        <v>71</v>
      </c>
      <c r="S9724" t="s">
        <v>1931</v>
      </c>
      <c r="T9724" t="s">
        <v>7167</v>
      </c>
      <c r="U9724" t="s">
        <v>4906</v>
      </c>
      <c r="V9724" t="s">
        <v>57</v>
      </c>
      <c r="W9724" s="6" t="s">
        <v>5878</v>
      </c>
      <c r="X9724" t="s">
        <v>146</v>
      </c>
      <c r="Y9724">
        <v>30</v>
      </c>
      <c r="Z9724">
        <v>611</v>
      </c>
      <c r="AA9724" t="s">
        <v>32</v>
      </c>
      <c r="AB9724"/>
      <c r="AC9724" s="3">
        <v>8260.7199999999993</v>
      </c>
      <c r="AD9724" s="3">
        <v>13.52</v>
      </c>
      <c r="AE9724" s="3">
        <v>0.45</v>
      </c>
      <c r="AF9724" t="s">
        <v>307</v>
      </c>
      <c r="AG9724" t="s">
        <v>47</v>
      </c>
      <c r="AH9724" s="8">
        <v>55</v>
      </c>
      <c r="AI9724" s="7">
        <v>1335.15</v>
      </c>
      <c r="AJ9724" s="9">
        <v>10.220000000000001</v>
      </c>
      <c r="AK9724" s="5">
        <f t="shared" si="285"/>
        <v>-1</v>
      </c>
    </row>
    <row r="9725" spans="1:37" hidden="1" x14ac:dyDescent="0.3">
      <c r="A9725">
        <v>86050</v>
      </c>
      <c r="B9725" t="s">
        <v>4244</v>
      </c>
      <c r="C9725" t="s">
        <v>15052</v>
      </c>
      <c r="D9725" t="s">
        <v>15545</v>
      </c>
      <c r="E9725" t="s">
        <v>15546</v>
      </c>
      <c r="F9725" t="s">
        <v>32</v>
      </c>
      <c r="G9725" t="s">
        <v>33</v>
      </c>
      <c r="H9725" t="s">
        <v>1929</v>
      </c>
      <c r="I9725" t="s">
        <v>1930</v>
      </c>
      <c r="J9725" t="s">
        <v>310</v>
      </c>
      <c r="K9725" t="s">
        <v>11779</v>
      </c>
      <c r="L9725" t="s">
        <v>1930</v>
      </c>
      <c r="M9725" s="4">
        <v>41697</v>
      </c>
      <c r="N9725" s="4">
        <v>41688</v>
      </c>
      <c r="O9725" s="1">
        <v>41732</v>
      </c>
      <c r="P9725" t="s">
        <v>52</v>
      </c>
      <c r="R9725" t="s">
        <v>53</v>
      </c>
      <c r="S9725" t="s">
        <v>1931</v>
      </c>
      <c r="T9725" t="s">
        <v>4349</v>
      </c>
      <c r="U9725" t="s">
        <v>89</v>
      </c>
      <c r="V9725" t="s">
        <v>57</v>
      </c>
      <c r="W9725" s="6" t="s">
        <v>58</v>
      </c>
      <c r="X9725" t="s">
        <v>90</v>
      </c>
      <c r="Y9725">
        <v>240</v>
      </c>
      <c r="Z9725">
        <v>2907</v>
      </c>
      <c r="AA9725" t="s">
        <v>32</v>
      </c>
      <c r="AB9725"/>
      <c r="AC9725" s="3">
        <v>6104.7</v>
      </c>
      <c r="AD9725" s="3">
        <v>2.1</v>
      </c>
      <c r="AE9725" s="3">
        <v>0.01</v>
      </c>
      <c r="AF9725" t="s">
        <v>60</v>
      </c>
      <c r="AG9725" t="s">
        <v>47</v>
      </c>
      <c r="AH9725" s="8">
        <v>1122</v>
      </c>
      <c r="AI9725" s="7">
        <v>5520.83</v>
      </c>
      <c r="AJ9725" s="9">
        <v>6.28</v>
      </c>
      <c r="AK9725" s="5">
        <f t="shared" si="285"/>
        <v>9</v>
      </c>
    </row>
    <row r="9726" spans="1:37" hidden="1" x14ac:dyDescent="0.3">
      <c r="A9726">
        <v>86051</v>
      </c>
      <c r="B9726" t="s">
        <v>4291</v>
      </c>
      <c r="C9726" t="s">
        <v>11684</v>
      </c>
      <c r="D9726" t="s">
        <v>11685</v>
      </c>
      <c r="E9726" t="s">
        <v>11686</v>
      </c>
      <c r="F9726" t="s">
        <v>4295</v>
      </c>
      <c r="G9726" t="s">
        <v>33</v>
      </c>
      <c r="H9726" t="s">
        <v>1929</v>
      </c>
      <c r="I9726" t="s">
        <v>1930</v>
      </c>
      <c r="J9726" t="s">
        <v>36</v>
      </c>
      <c r="K9726" t="s">
        <v>11687</v>
      </c>
      <c r="L9726" t="s">
        <v>1930</v>
      </c>
      <c r="M9726" s="4">
        <v>41789</v>
      </c>
      <c r="N9726" s="4">
        <v>41778</v>
      </c>
      <c r="O9726" s="1">
        <v>41816</v>
      </c>
      <c r="P9726" t="s">
        <v>52</v>
      </c>
      <c r="R9726" t="s">
        <v>71</v>
      </c>
      <c r="S9726" t="s">
        <v>1931</v>
      </c>
      <c r="T9726" t="s">
        <v>73</v>
      </c>
      <c r="U9726" t="s">
        <v>74</v>
      </c>
      <c r="V9726" t="s">
        <v>57</v>
      </c>
      <c r="W9726" s="6" t="s">
        <v>75</v>
      </c>
      <c r="X9726" t="s">
        <v>76</v>
      </c>
      <c r="Y9726">
        <v>60</v>
      </c>
      <c r="Z9726">
        <v>960</v>
      </c>
      <c r="AA9726" t="s">
        <v>4295</v>
      </c>
      <c r="AB9726"/>
      <c r="AC9726" s="3">
        <v>2140.8000000000002</v>
      </c>
      <c r="AD9726" s="3">
        <v>2.23</v>
      </c>
      <c r="AE9726" s="3">
        <v>0.04</v>
      </c>
      <c r="AF9726" t="s">
        <v>4396</v>
      </c>
      <c r="AG9726" t="s">
        <v>109</v>
      </c>
      <c r="AH9726" s="8" t="s">
        <v>44</v>
      </c>
      <c r="AI9726" s="7" t="s">
        <v>44</v>
      </c>
      <c r="AJ9726" s="9">
        <v>2.2000000000000002</v>
      </c>
      <c r="AK9726" s="5">
        <f t="shared" si="285"/>
        <v>11</v>
      </c>
    </row>
    <row r="9727" spans="1:37" hidden="1" x14ac:dyDescent="0.3">
      <c r="A9727">
        <v>86052</v>
      </c>
      <c r="B9727" t="s">
        <v>4291</v>
      </c>
      <c r="C9727" t="s">
        <v>11684</v>
      </c>
      <c r="D9727" t="s">
        <v>11685</v>
      </c>
      <c r="E9727" t="s">
        <v>11686</v>
      </c>
      <c r="F9727" t="s">
        <v>4295</v>
      </c>
      <c r="G9727" t="s">
        <v>33</v>
      </c>
      <c r="H9727" t="s">
        <v>1929</v>
      </c>
      <c r="I9727" t="s">
        <v>1930</v>
      </c>
      <c r="J9727" t="s">
        <v>36</v>
      </c>
      <c r="K9727" t="s">
        <v>11687</v>
      </c>
      <c r="L9727" t="s">
        <v>1930</v>
      </c>
      <c r="M9727" s="4">
        <v>41789</v>
      </c>
      <c r="N9727" s="4">
        <v>41778</v>
      </c>
      <c r="O9727" s="1">
        <v>41816</v>
      </c>
      <c r="P9727" t="s">
        <v>52</v>
      </c>
      <c r="R9727" t="s">
        <v>71</v>
      </c>
      <c r="S9727" t="s">
        <v>1931</v>
      </c>
      <c r="T9727" t="s">
        <v>4210</v>
      </c>
      <c r="U9727" t="s">
        <v>4211</v>
      </c>
      <c r="V9727" t="s">
        <v>57</v>
      </c>
      <c r="W9727" s="6" t="s">
        <v>4212</v>
      </c>
      <c r="X9727" t="s">
        <v>146</v>
      </c>
      <c r="Y9727">
        <v>30</v>
      </c>
      <c r="Z9727">
        <v>4290</v>
      </c>
      <c r="AA9727" t="s">
        <v>4295</v>
      </c>
      <c r="AB9727"/>
      <c r="AC9727" s="3">
        <v>46632.3</v>
      </c>
      <c r="AD9727" s="3">
        <v>10.87</v>
      </c>
      <c r="AE9727" s="3">
        <v>0.36</v>
      </c>
      <c r="AF9727" t="s">
        <v>554</v>
      </c>
      <c r="AG9727" t="s">
        <v>109</v>
      </c>
      <c r="AH9727" s="8" t="s">
        <v>44</v>
      </c>
      <c r="AI9727" s="7" t="s">
        <v>44</v>
      </c>
      <c r="AJ9727" s="9">
        <v>47.94</v>
      </c>
      <c r="AK9727" s="5">
        <f t="shared" si="285"/>
        <v>11</v>
      </c>
    </row>
    <row r="9728" spans="1:37" hidden="1" x14ac:dyDescent="0.3">
      <c r="A9728">
        <v>86054</v>
      </c>
      <c r="B9728" t="s">
        <v>6515</v>
      </c>
      <c r="C9728" t="s">
        <v>14507</v>
      </c>
      <c r="D9728" t="s">
        <v>14543</v>
      </c>
      <c r="E9728" t="s">
        <v>14544</v>
      </c>
      <c r="F9728" t="s">
        <v>94</v>
      </c>
      <c r="G9728" t="s">
        <v>33</v>
      </c>
      <c r="H9728" t="s">
        <v>1929</v>
      </c>
      <c r="I9728" t="s">
        <v>1930</v>
      </c>
      <c r="J9728" t="s">
        <v>310</v>
      </c>
      <c r="K9728" t="s">
        <v>14510</v>
      </c>
      <c r="L9728" t="s">
        <v>1930</v>
      </c>
      <c r="M9728" s="4">
        <v>41723</v>
      </c>
      <c r="N9728" s="4">
        <v>41723</v>
      </c>
      <c r="O9728" s="1">
        <v>41733</v>
      </c>
      <c r="P9728" t="s">
        <v>52</v>
      </c>
      <c r="R9728" t="s">
        <v>71</v>
      </c>
      <c r="S9728" t="s">
        <v>1931</v>
      </c>
      <c r="T9728" t="s">
        <v>73</v>
      </c>
      <c r="U9728" t="s">
        <v>74</v>
      </c>
      <c r="V9728" t="s">
        <v>57</v>
      </c>
      <c r="W9728" s="6" t="s">
        <v>75</v>
      </c>
      <c r="X9728" t="s">
        <v>76</v>
      </c>
      <c r="Y9728">
        <v>60</v>
      </c>
      <c r="Z9728">
        <v>10000</v>
      </c>
      <c r="AA9728" t="s">
        <v>94</v>
      </c>
      <c r="AB9728"/>
      <c r="AC9728" s="3">
        <v>22300</v>
      </c>
      <c r="AD9728" s="3">
        <v>2.23</v>
      </c>
      <c r="AE9728" s="3">
        <v>0.04</v>
      </c>
      <c r="AF9728" t="s">
        <v>60</v>
      </c>
      <c r="AG9728" t="s">
        <v>109</v>
      </c>
      <c r="AH9728" s="8" t="s">
        <v>44</v>
      </c>
      <c r="AI9728" s="7" t="s">
        <v>44</v>
      </c>
      <c r="AJ9728" s="9">
        <v>27.59</v>
      </c>
      <c r="AK9728" s="5">
        <f t="shared" si="285"/>
        <v>0</v>
      </c>
    </row>
    <row r="9729" spans="1:37" hidden="1" x14ac:dyDescent="0.3">
      <c r="A9729">
        <v>86056</v>
      </c>
      <c r="B9729" t="s">
        <v>4244</v>
      </c>
      <c r="C9729" t="s">
        <v>11679</v>
      </c>
      <c r="D9729" t="s">
        <v>11688</v>
      </c>
      <c r="E9729" t="s">
        <v>11689</v>
      </c>
      <c r="F9729" t="s">
        <v>32</v>
      </c>
      <c r="G9729" t="s">
        <v>33</v>
      </c>
      <c r="H9729" t="s">
        <v>1929</v>
      </c>
      <c r="I9729" t="s">
        <v>1930</v>
      </c>
      <c r="J9729" t="s">
        <v>310</v>
      </c>
      <c r="K9729" s="2">
        <v>41525</v>
      </c>
      <c r="L9729" t="s">
        <v>1930</v>
      </c>
      <c r="M9729" s="4">
        <v>41726</v>
      </c>
      <c r="N9729" s="4">
        <v>41740</v>
      </c>
      <c r="O9729" s="1">
        <v>41757</v>
      </c>
      <c r="P9729" t="s">
        <v>52</v>
      </c>
      <c r="R9729" t="s">
        <v>71</v>
      </c>
      <c r="S9729" t="s">
        <v>1931</v>
      </c>
      <c r="T9729" t="s">
        <v>563</v>
      </c>
      <c r="U9729" t="s">
        <v>564</v>
      </c>
      <c r="V9729" t="s">
        <v>57</v>
      </c>
      <c r="W9729" s="6" t="s">
        <v>565</v>
      </c>
      <c r="X9729" t="s">
        <v>146</v>
      </c>
      <c r="Y9729">
        <v>60</v>
      </c>
      <c r="Z9729">
        <v>100000</v>
      </c>
      <c r="AA9729" t="s">
        <v>32</v>
      </c>
      <c r="AB9729"/>
      <c r="AC9729" s="3">
        <v>826000</v>
      </c>
      <c r="AD9729" s="3">
        <v>8.26</v>
      </c>
      <c r="AE9729" s="3">
        <v>0.14000000000000001</v>
      </c>
      <c r="AF9729" t="s">
        <v>60</v>
      </c>
      <c r="AG9729" t="s">
        <v>109</v>
      </c>
      <c r="AH9729" s="8" t="s">
        <v>44</v>
      </c>
      <c r="AI9729" s="7" t="s">
        <v>44</v>
      </c>
      <c r="AJ9729" s="9">
        <v>1021.76</v>
      </c>
      <c r="AK9729" s="5">
        <f t="shared" si="285"/>
        <v>-14</v>
      </c>
    </row>
    <row r="9730" spans="1:37" hidden="1" x14ac:dyDescent="0.3">
      <c r="A9730">
        <v>86058</v>
      </c>
      <c r="B9730" t="s">
        <v>4259</v>
      </c>
      <c r="C9730" t="s">
        <v>15547</v>
      </c>
      <c r="D9730" t="s">
        <v>15548</v>
      </c>
      <c r="E9730" t="s">
        <v>15549</v>
      </c>
      <c r="F9730" t="s">
        <v>140</v>
      </c>
      <c r="G9730" t="s">
        <v>33</v>
      </c>
      <c r="H9730" t="s">
        <v>1929</v>
      </c>
      <c r="I9730" t="s">
        <v>1930</v>
      </c>
      <c r="J9730" t="s">
        <v>36</v>
      </c>
      <c r="K9730" t="s">
        <v>4344</v>
      </c>
      <c r="L9730" t="s">
        <v>1930</v>
      </c>
      <c r="M9730" s="4">
        <v>41723</v>
      </c>
      <c r="N9730" s="4">
        <v>41731</v>
      </c>
      <c r="O9730" s="1">
        <v>41743</v>
      </c>
      <c r="P9730" t="s">
        <v>52</v>
      </c>
      <c r="R9730" t="s">
        <v>71</v>
      </c>
      <c r="S9730" t="s">
        <v>1931</v>
      </c>
      <c r="T9730" t="s">
        <v>143</v>
      </c>
      <c r="U9730" t="s">
        <v>144</v>
      </c>
      <c r="V9730" t="s">
        <v>57</v>
      </c>
      <c r="W9730" s="6" t="s">
        <v>145</v>
      </c>
      <c r="X9730" t="s">
        <v>146</v>
      </c>
      <c r="Y9730">
        <v>60</v>
      </c>
      <c r="Z9730">
        <v>18000</v>
      </c>
      <c r="AA9730" t="s">
        <v>140</v>
      </c>
      <c r="AB9730"/>
      <c r="AC9730" s="3">
        <v>121140</v>
      </c>
      <c r="AD9730" s="3">
        <v>6.73</v>
      </c>
      <c r="AE9730" s="3">
        <v>0.11</v>
      </c>
      <c r="AF9730" t="s">
        <v>60</v>
      </c>
      <c r="AG9730" t="s">
        <v>47</v>
      </c>
      <c r="AH9730" s="8">
        <v>1643</v>
      </c>
      <c r="AI9730" s="7">
        <v>12995.06</v>
      </c>
      <c r="AJ9730" s="9">
        <v>124.53</v>
      </c>
      <c r="AK9730" s="5">
        <f t="shared" si="285"/>
        <v>-8</v>
      </c>
    </row>
    <row r="9731" spans="1:37" hidden="1" x14ac:dyDescent="0.3">
      <c r="A9731">
        <v>86059</v>
      </c>
      <c r="B9731" t="s">
        <v>4311</v>
      </c>
      <c r="C9731" t="s">
        <v>11692</v>
      </c>
      <c r="D9731" t="s">
        <v>15550</v>
      </c>
      <c r="E9731" t="s">
        <v>15551</v>
      </c>
      <c r="F9731" t="s">
        <v>809</v>
      </c>
      <c r="G9731" t="s">
        <v>33</v>
      </c>
      <c r="H9731" t="s">
        <v>1929</v>
      </c>
      <c r="I9731" t="s">
        <v>1930</v>
      </c>
      <c r="J9731" t="s">
        <v>310</v>
      </c>
      <c r="K9731" t="s">
        <v>5876</v>
      </c>
      <c r="L9731" t="s">
        <v>1930</v>
      </c>
      <c r="M9731" s="4">
        <v>41759</v>
      </c>
      <c r="N9731" s="4">
        <v>41747</v>
      </c>
      <c r="O9731" s="1">
        <v>41766</v>
      </c>
      <c r="P9731" t="s">
        <v>52</v>
      </c>
      <c r="R9731" t="s">
        <v>71</v>
      </c>
      <c r="S9731" t="s">
        <v>1931</v>
      </c>
      <c r="T9731" t="s">
        <v>4774</v>
      </c>
      <c r="U9731" t="s">
        <v>116</v>
      </c>
      <c r="V9731" t="s">
        <v>57</v>
      </c>
      <c r="W9731" s="6" t="s">
        <v>118</v>
      </c>
      <c r="X9731" t="s">
        <v>76</v>
      </c>
      <c r="Y9731">
        <v>120</v>
      </c>
      <c r="Z9731">
        <v>26960</v>
      </c>
      <c r="AA9731" t="s">
        <v>809</v>
      </c>
      <c r="AB9731"/>
      <c r="AC9731" s="3">
        <v>541087.19999999995</v>
      </c>
      <c r="AD9731" s="3">
        <v>20.07</v>
      </c>
      <c r="AE9731" s="3">
        <v>0.17</v>
      </c>
      <c r="AF9731" t="s">
        <v>60</v>
      </c>
      <c r="AG9731" t="s">
        <v>47</v>
      </c>
      <c r="AH9731" s="8" t="s">
        <v>44</v>
      </c>
      <c r="AI9731" s="7" t="s">
        <v>44</v>
      </c>
      <c r="AJ9731" s="9">
        <v>556.24</v>
      </c>
      <c r="AK9731" s="5">
        <f t="shared" ref="AK9731:AK9794" si="286">M9731-N9731</f>
        <v>12</v>
      </c>
    </row>
    <row r="9732" spans="1:37" hidden="1" x14ac:dyDescent="0.3">
      <c r="A9732">
        <v>86060</v>
      </c>
      <c r="B9732" t="s">
        <v>4707</v>
      </c>
      <c r="C9732" t="s">
        <v>12618</v>
      </c>
      <c r="D9732" t="s">
        <v>12621</v>
      </c>
      <c r="E9732" t="s">
        <v>12622</v>
      </c>
      <c r="F9732" t="s">
        <v>282</v>
      </c>
      <c r="G9732" t="s">
        <v>33</v>
      </c>
      <c r="H9732" t="s">
        <v>1929</v>
      </c>
      <c r="I9732" t="s">
        <v>1930</v>
      </c>
      <c r="J9732" t="s">
        <v>36</v>
      </c>
      <c r="K9732" s="2">
        <v>41527</v>
      </c>
      <c r="L9732" t="s">
        <v>1930</v>
      </c>
      <c r="M9732" s="4">
        <v>41729</v>
      </c>
      <c r="N9732" s="4">
        <v>41732</v>
      </c>
      <c r="O9732" s="1">
        <v>41796</v>
      </c>
      <c r="P9732" t="s">
        <v>52</v>
      </c>
      <c r="R9732" t="s">
        <v>71</v>
      </c>
      <c r="S9732" t="s">
        <v>1931</v>
      </c>
      <c r="T9732" t="s">
        <v>4774</v>
      </c>
      <c r="U9732" t="s">
        <v>116</v>
      </c>
      <c r="V9732" t="s">
        <v>57</v>
      </c>
      <c r="W9732" s="6" t="s">
        <v>118</v>
      </c>
      <c r="X9732" t="s">
        <v>76</v>
      </c>
      <c r="Y9732">
        <v>120</v>
      </c>
      <c r="Z9732">
        <v>1484</v>
      </c>
      <c r="AA9732" t="s">
        <v>282</v>
      </c>
      <c r="AB9732"/>
      <c r="AC9732" s="3">
        <v>31164</v>
      </c>
      <c r="AD9732" s="3">
        <v>21</v>
      </c>
      <c r="AE9732" s="3">
        <v>0.18</v>
      </c>
      <c r="AF9732" t="s">
        <v>60</v>
      </c>
      <c r="AG9732" t="s">
        <v>109</v>
      </c>
      <c r="AH9732" s="8" t="s">
        <v>44</v>
      </c>
      <c r="AI9732" s="7" t="s">
        <v>44</v>
      </c>
      <c r="AJ9732" s="9">
        <v>32.04</v>
      </c>
      <c r="AK9732" s="5">
        <f t="shared" si="286"/>
        <v>-3</v>
      </c>
    </row>
    <row r="9733" spans="1:37" hidden="1" x14ac:dyDescent="0.3">
      <c r="A9733">
        <v>86061</v>
      </c>
      <c r="B9733" t="s">
        <v>4153</v>
      </c>
      <c r="C9733" t="s">
        <v>12623</v>
      </c>
      <c r="D9733" t="s">
        <v>12624</v>
      </c>
      <c r="E9733" t="s">
        <v>12625</v>
      </c>
      <c r="F9733" t="s">
        <v>151</v>
      </c>
      <c r="G9733" t="s">
        <v>33</v>
      </c>
      <c r="H9733" t="s">
        <v>1929</v>
      </c>
      <c r="I9733" t="s">
        <v>1930</v>
      </c>
      <c r="J9733" t="s">
        <v>36</v>
      </c>
      <c r="K9733" t="s">
        <v>4343</v>
      </c>
      <c r="L9733" t="s">
        <v>1930</v>
      </c>
      <c r="M9733" s="4">
        <v>41728</v>
      </c>
      <c r="N9733" s="4">
        <v>41722</v>
      </c>
      <c r="O9733" s="1">
        <v>41765</v>
      </c>
      <c r="P9733" t="s">
        <v>52</v>
      </c>
      <c r="R9733" t="s">
        <v>71</v>
      </c>
      <c r="S9733" t="s">
        <v>1931</v>
      </c>
      <c r="T9733" t="s">
        <v>563</v>
      </c>
      <c r="U9733" t="s">
        <v>564</v>
      </c>
      <c r="V9733" t="s">
        <v>57</v>
      </c>
      <c r="W9733" s="6" t="s">
        <v>565</v>
      </c>
      <c r="X9733" t="s">
        <v>146</v>
      </c>
      <c r="Y9733">
        <v>60</v>
      </c>
      <c r="Z9733">
        <v>30000</v>
      </c>
      <c r="AA9733" t="s">
        <v>151</v>
      </c>
      <c r="AB9733"/>
      <c r="AC9733" s="3">
        <v>247800</v>
      </c>
      <c r="AD9733" s="3">
        <v>8.26</v>
      </c>
      <c r="AE9733" s="3">
        <v>0.14000000000000001</v>
      </c>
      <c r="AF9733" t="s">
        <v>307</v>
      </c>
      <c r="AG9733" t="s">
        <v>109</v>
      </c>
      <c r="AH9733" s="8" t="s">
        <v>44</v>
      </c>
      <c r="AI9733" s="7" t="s">
        <v>44</v>
      </c>
      <c r="AJ9733" s="9">
        <v>254.74</v>
      </c>
      <c r="AK9733" s="5">
        <f t="shared" si="286"/>
        <v>6</v>
      </c>
    </row>
    <row r="9734" spans="1:37" hidden="1" x14ac:dyDescent="0.3">
      <c r="A9734">
        <v>86062</v>
      </c>
      <c r="B9734" t="s">
        <v>4153</v>
      </c>
      <c r="C9734" t="s">
        <v>12649</v>
      </c>
      <c r="D9734" t="s">
        <v>13359</v>
      </c>
      <c r="E9734" t="s">
        <v>13360</v>
      </c>
      <c r="F9734" t="s">
        <v>151</v>
      </c>
      <c r="G9734" t="s">
        <v>33</v>
      </c>
      <c r="H9734" t="s">
        <v>1929</v>
      </c>
      <c r="I9734" t="s">
        <v>1930</v>
      </c>
      <c r="J9734" t="s">
        <v>36</v>
      </c>
      <c r="K9734" s="2">
        <v>41700</v>
      </c>
      <c r="L9734" t="s">
        <v>1930</v>
      </c>
      <c r="M9734" s="4">
        <v>41764</v>
      </c>
      <c r="N9734" s="4">
        <v>41722</v>
      </c>
      <c r="O9734" s="1">
        <v>41765</v>
      </c>
      <c r="P9734" t="s">
        <v>52</v>
      </c>
      <c r="R9734" t="s">
        <v>71</v>
      </c>
      <c r="S9734" t="s">
        <v>1931</v>
      </c>
      <c r="T9734" t="s">
        <v>143</v>
      </c>
      <c r="U9734" t="s">
        <v>144</v>
      </c>
      <c r="V9734" t="s">
        <v>57</v>
      </c>
      <c r="W9734" s="6" t="s">
        <v>145</v>
      </c>
      <c r="X9734" t="s">
        <v>146</v>
      </c>
      <c r="Y9734">
        <v>60</v>
      </c>
      <c r="Z9734">
        <v>16374</v>
      </c>
      <c r="AA9734" t="s">
        <v>151</v>
      </c>
      <c r="AB9734"/>
      <c r="AC9734" s="3">
        <v>110197.02</v>
      </c>
      <c r="AD9734" s="3">
        <v>6.73</v>
      </c>
      <c r="AE9734" s="3">
        <v>0.11</v>
      </c>
      <c r="AF9734" t="s">
        <v>307</v>
      </c>
      <c r="AG9734" t="s">
        <v>109</v>
      </c>
      <c r="AH9734" s="8" t="s">
        <v>44</v>
      </c>
      <c r="AI9734" s="7" t="s">
        <v>44</v>
      </c>
      <c r="AJ9734" s="9">
        <v>113.28</v>
      </c>
      <c r="AK9734" s="5">
        <f t="shared" si="286"/>
        <v>42</v>
      </c>
    </row>
    <row r="9735" spans="1:37" hidden="1" x14ac:dyDescent="0.3">
      <c r="A9735">
        <v>86063</v>
      </c>
      <c r="B9735" t="s">
        <v>4311</v>
      </c>
      <c r="C9735" t="s">
        <v>11692</v>
      </c>
      <c r="D9735" t="s">
        <v>11693</v>
      </c>
      <c r="E9735" t="s">
        <v>11694</v>
      </c>
      <c r="F9735" t="s">
        <v>809</v>
      </c>
      <c r="G9735" t="s">
        <v>33</v>
      </c>
      <c r="H9735" t="s">
        <v>1929</v>
      </c>
      <c r="I9735" t="s">
        <v>1930</v>
      </c>
      <c r="J9735" t="s">
        <v>310</v>
      </c>
      <c r="K9735" t="s">
        <v>5876</v>
      </c>
      <c r="L9735" t="s">
        <v>1930</v>
      </c>
      <c r="M9735" s="4">
        <v>41749</v>
      </c>
      <c r="N9735" s="4">
        <v>41747</v>
      </c>
      <c r="O9735" s="1">
        <v>41757</v>
      </c>
      <c r="P9735" t="s">
        <v>52</v>
      </c>
      <c r="R9735" t="s">
        <v>71</v>
      </c>
      <c r="S9735" t="s">
        <v>1931</v>
      </c>
      <c r="T9735" t="s">
        <v>563</v>
      </c>
      <c r="U9735" t="s">
        <v>564</v>
      </c>
      <c r="V9735" t="s">
        <v>57</v>
      </c>
      <c r="W9735" s="6" t="s">
        <v>565</v>
      </c>
      <c r="X9735" t="s">
        <v>146</v>
      </c>
      <c r="Y9735">
        <v>60</v>
      </c>
      <c r="Z9735">
        <v>50000</v>
      </c>
      <c r="AA9735" t="s">
        <v>809</v>
      </c>
      <c r="AB9735"/>
      <c r="AC9735" s="3">
        <v>413000</v>
      </c>
      <c r="AD9735" s="3">
        <v>8.26</v>
      </c>
      <c r="AE9735" s="3">
        <v>0.14000000000000001</v>
      </c>
      <c r="AF9735" t="s">
        <v>60</v>
      </c>
      <c r="AG9735" t="s">
        <v>109</v>
      </c>
      <c r="AH9735" s="8" t="s">
        <v>44</v>
      </c>
      <c r="AI9735" s="7" t="s">
        <v>44</v>
      </c>
      <c r="AJ9735" s="9">
        <v>424.56</v>
      </c>
      <c r="AK9735" s="5">
        <f t="shared" si="286"/>
        <v>2</v>
      </c>
    </row>
    <row r="9736" spans="1:37" hidden="1" x14ac:dyDescent="0.3">
      <c r="A9736">
        <v>86064</v>
      </c>
      <c r="B9736" t="s">
        <v>5551</v>
      </c>
      <c r="C9736" t="s">
        <v>15552</v>
      </c>
      <c r="D9736" t="s">
        <v>15553</v>
      </c>
      <c r="E9736" t="s">
        <v>15554</v>
      </c>
      <c r="F9736" t="s">
        <v>546</v>
      </c>
      <c r="G9736" t="s">
        <v>33</v>
      </c>
      <c r="H9736" t="s">
        <v>1929</v>
      </c>
      <c r="I9736" t="s">
        <v>1930</v>
      </c>
      <c r="J9736" t="s">
        <v>310</v>
      </c>
      <c r="K9736" t="s">
        <v>6426</v>
      </c>
      <c r="L9736" t="s">
        <v>1930</v>
      </c>
      <c r="M9736" s="4">
        <v>41732</v>
      </c>
      <c r="N9736" s="4">
        <v>41709</v>
      </c>
      <c r="O9736" s="1">
        <v>41829</v>
      </c>
      <c r="P9736" t="s">
        <v>38</v>
      </c>
      <c r="R9736" t="s">
        <v>39</v>
      </c>
      <c r="S9736" t="s">
        <v>1931</v>
      </c>
      <c r="T9736" t="s">
        <v>167</v>
      </c>
      <c r="U9736" t="s">
        <v>168</v>
      </c>
      <c r="V9736" t="s">
        <v>169</v>
      </c>
      <c r="W9736" s="6" t="s">
        <v>44</v>
      </c>
      <c r="X9736" t="s">
        <v>45</v>
      </c>
      <c r="Y9736">
        <v>30</v>
      </c>
      <c r="Z9736">
        <v>2429</v>
      </c>
      <c r="AA9736" t="s">
        <v>546</v>
      </c>
      <c r="AB9736"/>
      <c r="AC9736" s="3">
        <v>0</v>
      </c>
      <c r="AD9736" s="3">
        <v>0</v>
      </c>
      <c r="AE9736" s="3">
        <v>0</v>
      </c>
      <c r="AF9736" t="s">
        <v>170</v>
      </c>
      <c r="AG9736" t="s">
        <v>47</v>
      </c>
      <c r="AH9736" s="8" t="s">
        <v>44</v>
      </c>
      <c r="AI9736" s="7" t="s">
        <v>44</v>
      </c>
      <c r="AJ9736" s="9">
        <v>0</v>
      </c>
      <c r="AK9736" s="5">
        <f t="shared" si="286"/>
        <v>23</v>
      </c>
    </row>
    <row r="9737" spans="1:37" hidden="1" x14ac:dyDescent="0.3">
      <c r="A9737">
        <v>86065</v>
      </c>
      <c r="B9737" t="s">
        <v>4244</v>
      </c>
      <c r="C9737" t="s">
        <v>11679</v>
      </c>
      <c r="D9737" t="s">
        <v>15022</v>
      </c>
      <c r="E9737" t="s">
        <v>15023</v>
      </c>
      <c r="F9737" t="s">
        <v>32</v>
      </c>
      <c r="G9737" t="s">
        <v>33</v>
      </c>
      <c r="H9737" t="s">
        <v>1929</v>
      </c>
      <c r="I9737" t="s">
        <v>1930</v>
      </c>
      <c r="J9737" t="s">
        <v>36</v>
      </c>
      <c r="K9737" s="2">
        <v>41525</v>
      </c>
      <c r="L9737" t="s">
        <v>1930</v>
      </c>
      <c r="M9737" s="4">
        <v>41729</v>
      </c>
      <c r="N9737" s="4">
        <v>41743</v>
      </c>
      <c r="O9737" s="1">
        <v>41781</v>
      </c>
      <c r="P9737" t="s">
        <v>52</v>
      </c>
      <c r="R9737" t="s">
        <v>71</v>
      </c>
      <c r="S9737" t="s">
        <v>1931</v>
      </c>
      <c r="T9737" t="s">
        <v>73</v>
      </c>
      <c r="U9737" t="s">
        <v>74</v>
      </c>
      <c r="V9737" t="s">
        <v>57</v>
      </c>
      <c r="W9737" s="6" t="s">
        <v>75</v>
      </c>
      <c r="X9737" t="s">
        <v>76</v>
      </c>
      <c r="Y9737">
        <v>60</v>
      </c>
      <c r="Z9737">
        <v>519</v>
      </c>
      <c r="AA9737" t="s">
        <v>32</v>
      </c>
      <c r="AB9737"/>
      <c r="AC9737" s="3">
        <v>1115.8499999999999</v>
      </c>
      <c r="AD9737" s="3">
        <v>2.15</v>
      </c>
      <c r="AE9737" s="3">
        <v>0.04</v>
      </c>
      <c r="AF9737" t="s">
        <v>4396</v>
      </c>
      <c r="AG9737" t="s">
        <v>109</v>
      </c>
      <c r="AH9737" s="8" t="s">
        <v>44</v>
      </c>
      <c r="AI9737" s="7" t="s">
        <v>44</v>
      </c>
      <c r="AJ9737" s="9">
        <v>1.38</v>
      </c>
      <c r="AK9737" s="5">
        <f t="shared" si="286"/>
        <v>-14</v>
      </c>
    </row>
    <row r="9738" spans="1:37" hidden="1" x14ac:dyDescent="0.3">
      <c r="A9738">
        <v>86066</v>
      </c>
      <c r="B9738" t="s">
        <v>2650</v>
      </c>
      <c r="C9738" t="s">
        <v>12604</v>
      </c>
      <c r="D9738" t="s">
        <v>15555</v>
      </c>
      <c r="E9738" t="s">
        <v>15556</v>
      </c>
      <c r="F9738" t="s">
        <v>87</v>
      </c>
      <c r="G9738" t="s">
        <v>33</v>
      </c>
      <c r="H9738" t="s">
        <v>1929</v>
      </c>
      <c r="I9738" t="s">
        <v>1930</v>
      </c>
      <c r="J9738" t="s">
        <v>2238</v>
      </c>
      <c r="K9738" s="2">
        <v>41433</v>
      </c>
      <c r="L9738" t="s">
        <v>1930</v>
      </c>
      <c r="M9738" s="4">
        <v>41744</v>
      </c>
      <c r="N9738" s="4">
        <v>41746</v>
      </c>
      <c r="O9738" s="1">
        <v>41761</v>
      </c>
      <c r="P9738" t="s">
        <v>52</v>
      </c>
      <c r="R9738" t="s">
        <v>71</v>
      </c>
      <c r="S9738" t="s">
        <v>1931</v>
      </c>
      <c r="T9738" t="s">
        <v>4210</v>
      </c>
      <c r="U9738" t="s">
        <v>4211</v>
      </c>
      <c r="V9738" t="s">
        <v>57</v>
      </c>
      <c r="W9738" s="6" t="s">
        <v>4212</v>
      </c>
      <c r="X9738" t="s">
        <v>146</v>
      </c>
      <c r="Y9738">
        <v>30</v>
      </c>
      <c r="Z9738">
        <v>401961</v>
      </c>
      <c r="AA9738" t="s">
        <v>87</v>
      </c>
      <c r="AB9738"/>
      <c r="AC9738" s="3">
        <v>4228629.72</v>
      </c>
      <c r="AD9738" s="3">
        <v>10.52</v>
      </c>
      <c r="AE9738" s="3">
        <v>0.35</v>
      </c>
      <c r="AF9738" t="s">
        <v>554</v>
      </c>
      <c r="AG9738" t="s">
        <v>47</v>
      </c>
      <c r="AH9738" s="8">
        <v>59322</v>
      </c>
      <c r="AI9738" s="7">
        <v>29674.92</v>
      </c>
      <c r="AJ9738" s="9">
        <v>5230.8100000000004</v>
      </c>
      <c r="AK9738" s="5">
        <f t="shared" si="286"/>
        <v>-2</v>
      </c>
    </row>
    <row r="9739" spans="1:37" hidden="1" x14ac:dyDescent="0.3">
      <c r="A9739">
        <v>86067</v>
      </c>
      <c r="B9739" t="s">
        <v>4311</v>
      </c>
      <c r="C9739" t="s">
        <v>11692</v>
      </c>
      <c r="D9739" t="s">
        <v>15557</v>
      </c>
      <c r="E9739" t="s">
        <v>15558</v>
      </c>
      <c r="F9739" t="s">
        <v>809</v>
      </c>
      <c r="G9739" t="s">
        <v>33</v>
      </c>
      <c r="H9739" t="s">
        <v>1929</v>
      </c>
      <c r="I9739" t="s">
        <v>1930</v>
      </c>
      <c r="J9739" t="s">
        <v>310</v>
      </c>
      <c r="K9739" t="s">
        <v>5876</v>
      </c>
      <c r="L9739" t="s">
        <v>1930</v>
      </c>
      <c r="M9739" s="4">
        <v>41719</v>
      </c>
      <c r="N9739" s="4">
        <v>41747</v>
      </c>
      <c r="O9739" s="1">
        <v>41757</v>
      </c>
      <c r="P9739" t="s">
        <v>52</v>
      </c>
      <c r="R9739" t="s">
        <v>71</v>
      </c>
      <c r="S9739" t="s">
        <v>1931</v>
      </c>
      <c r="T9739" t="s">
        <v>563</v>
      </c>
      <c r="U9739" t="s">
        <v>564</v>
      </c>
      <c r="V9739" t="s">
        <v>57</v>
      </c>
      <c r="W9739" s="6" t="s">
        <v>565</v>
      </c>
      <c r="X9739" t="s">
        <v>146</v>
      </c>
      <c r="Y9739">
        <v>60</v>
      </c>
      <c r="Z9739">
        <v>34138</v>
      </c>
      <c r="AA9739" t="s">
        <v>809</v>
      </c>
      <c r="AB9739"/>
      <c r="AC9739" s="3">
        <v>281979.88</v>
      </c>
      <c r="AD9739" s="3">
        <v>8.26</v>
      </c>
      <c r="AE9739" s="3">
        <v>0.14000000000000001</v>
      </c>
      <c r="AF9739" t="s">
        <v>60</v>
      </c>
      <c r="AG9739" t="s">
        <v>47</v>
      </c>
      <c r="AH9739" s="8">
        <v>4009</v>
      </c>
      <c r="AI9739" s="7">
        <v>4947.38</v>
      </c>
      <c r="AJ9739" s="9">
        <v>289.88</v>
      </c>
      <c r="AK9739" s="5">
        <f t="shared" si="286"/>
        <v>-28</v>
      </c>
    </row>
    <row r="9740" spans="1:37" hidden="1" x14ac:dyDescent="0.3">
      <c r="A9740">
        <v>86068</v>
      </c>
      <c r="B9740" t="s">
        <v>6515</v>
      </c>
      <c r="C9740" t="s">
        <v>14507</v>
      </c>
      <c r="D9740" t="s">
        <v>15559</v>
      </c>
      <c r="E9740" t="s">
        <v>15560</v>
      </c>
      <c r="F9740" t="s">
        <v>94</v>
      </c>
      <c r="G9740" t="s">
        <v>33</v>
      </c>
      <c r="H9740" t="s">
        <v>1929</v>
      </c>
      <c r="I9740" t="s">
        <v>1930</v>
      </c>
      <c r="J9740" t="s">
        <v>36</v>
      </c>
      <c r="K9740" t="s">
        <v>14510</v>
      </c>
      <c r="L9740" t="s">
        <v>1930</v>
      </c>
      <c r="M9740" s="4">
        <v>41778</v>
      </c>
      <c r="N9740" s="4">
        <v>41778</v>
      </c>
      <c r="O9740" s="1">
        <v>41794</v>
      </c>
      <c r="P9740" t="s">
        <v>52</v>
      </c>
      <c r="R9740" t="s">
        <v>71</v>
      </c>
      <c r="S9740" t="s">
        <v>1931</v>
      </c>
      <c r="T9740" t="s">
        <v>614</v>
      </c>
      <c r="U9740" t="s">
        <v>357</v>
      </c>
      <c r="V9740" t="s">
        <v>57</v>
      </c>
      <c r="W9740" s="6" t="s">
        <v>244</v>
      </c>
      <c r="X9740" t="s">
        <v>76</v>
      </c>
      <c r="Y9740">
        <v>60</v>
      </c>
      <c r="Z9740">
        <v>11209</v>
      </c>
      <c r="AA9740" t="s">
        <v>94</v>
      </c>
      <c r="AB9740"/>
      <c r="AC9740" s="3">
        <v>145268.64000000001</v>
      </c>
      <c r="AD9740" s="3">
        <v>12.96</v>
      </c>
      <c r="AE9740" s="3">
        <v>0.22</v>
      </c>
      <c r="AF9740" t="s">
        <v>307</v>
      </c>
      <c r="AG9740" t="s">
        <v>47</v>
      </c>
      <c r="AH9740" s="8">
        <v>1143</v>
      </c>
      <c r="AI9740" s="7">
        <v>1876.35</v>
      </c>
      <c r="AJ9740" s="9">
        <v>179.7</v>
      </c>
      <c r="AK9740" s="5">
        <f t="shared" si="286"/>
        <v>0</v>
      </c>
    </row>
    <row r="9741" spans="1:37" hidden="1" x14ac:dyDescent="0.3">
      <c r="A9741">
        <v>86069</v>
      </c>
      <c r="B9741" t="s">
        <v>2650</v>
      </c>
      <c r="C9741" t="s">
        <v>11629</v>
      </c>
      <c r="D9741" t="s">
        <v>15561</v>
      </c>
      <c r="E9741" t="s">
        <v>15562</v>
      </c>
      <c r="F9741" t="s">
        <v>87</v>
      </c>
      <c r="G9741" t="s">
        <v>33</v>
      </c>
      <c r="H9741" t="s">
        <v>1929</v>
      </c>
      <c r="I9741" t="s">
        <v>1930</v>
      </c>
      <c r="J9741" t="s">
        <v>2238</v>
      </c>
      <c r="K9741" s="2">
        <v>41430</v>
      </c>
      <c r="L9741" t="s">
        <v>1930</v>
      </c>
      <c r="M9741" s="4">
        <v>41744</v>
      </c>
      <c r="N9741" s="4">
        <v>41746</v>
      </c>
      <c r="O9741" s="1">
        <v>41761</v>
      </c>
      <c r="P9741" t="s">
        <v>52</v>
      </c>
      <c r="R9741" t="s">
        <v>71</v>
      </c>
      <c r="S9741" t="s">
        <v>1931</v>
      </c>
      <c r="T9741" t="s">
        <v>563</v>
      </c>
      <c r="U9741" t="s">
        <v>564</v>
      </c>
      <c r="V9741" t="s">
        <v>57</v>
      </c>
      <c r="W9741" s="6" t="s">
        <v>565</v>
      </c>
      <c r="X9741" t="s">
        <v>146</v>
      </c>
      <c r="Y9741">
        <v>60</v>
      </c>
      <c r="Z9741">
        <v>15</v>
      </c>
      <c r="AA9741" t="s">
        <v>87</v>
      </c>
      <c r="AB9741"/>
      <c r="AC9741" s="3">
        <v>123.9</v>
      </c>
      <c r="AD9741" s="3">
        <v>8.26</v>
      </c>
      <c r="AE9741" s="3">
        <v>0.14000000000000001</v>
      </c>
      <c r="AF9741" t="s">
        <v>147</v>
      </c>
      <c r="AG9741" t="s">
        <v>47</v>
      </c>
      <c r="AH9741" s="8">
        <v>5416</v>
      </c>
      <c r="AI9741" s="7">
        <v>29674.92</v>
      </c>
      <c r="AJ9741" s="9">
        <v>0.15</v>
      </c>
      <c r="AK9741" s="5">
        <f t="shared" si="286"/>
        <v>-2</v>
      </c>
    </row>
    <row r="9742" spans="1:37" hidden="1" x14ac:dyDescent="0.3">
      <c r="A9742">
        <v>86070</v>
      </c>
      <c r="B9742" t="s">
        <v>4707</v>
      </c>
      <c r="C9742" t="s">
        <v>11711</v>
      </c>
      <c r="D9742" t="s">
        <v>13367</v>
      </c>
      <c r="E9742" t="s">
        <v>13368</v>
      </c>
      <c r="F9742" t="s">
        <v>282</v>
      </c>
      <c r="G9742" t="s">
        <v>33</v>
      </c>
      <c r="H9742" t="s">
        <v>1929</v>
      </c>
      <c r="I9742" t="s">
        <v>1930</v>
      </c>
      <c r="J9742" t="s">
        <v>36</v>
      </c>
      <c r="K9742" t="s">
        <v>8465</v>
      </c>
      <c r="L9742" t="s">
        <v>1930</v>
      </c>
      <c r="M9742" s="4">
        <v>41820</v>
      </c>
      <c r="N9742" s="4">
        <v>41743</v>
      </c>
      <c r="O9742" s="1">
        <v>41796</v>
      </c>
      <c r="P9742" t="s">
        <v>52</v>
      </c>
      <c r="R9742" t="s">
        <v>71</v>
      </c>
      <c r="S9742" t="s">
        <v>1931</v>
      </c>
      <c r="T9742" t="s">
        <v>614</v>
      </c>
      <c r="U9742" t="s">
        <v>357</v>
      </c>
      <c r="V9742" t="s">
        <v>57</v>
      </c>
      <c r="W9742" s="6" t="s">
        <v>244</v>
      </c>
      <c r="X9742" t="s">
        <v>76</v>
      </c>
      <c r="Y9742">
        <v>60</v>
      </c>
      <c r="Z9742">
        <v>70</v>
      </c>
      <c r="AA9742" t="s">
        <v>282</v>
      </c>
      <c r="AB9742"/>
      <c r="AC9742" s="3">
        <v>795.2</v>
      </c>
      <c r="AD9742" s="3">
        <v>11.36</v>
      </c>
      <c r="AE9742" s="3">
        <v>0.19</v>
      </c>
      <c r="AF9742" t="s">
        <v>60</v>
      </c>
      <c r="AG9742" t="s">
        <v>109</v>
      </c>
      <c r="AH9742" s="8" t="s">
        <v>44</v>
      </c>
      <c r="AI9742" s="7" t="s">
        <v>44</v>
      </c>
      <c r="AJ9742" s="9">
        <v>0.82</v>
      </c>
      <c r="AK9742" s="5">
        <f t="shared" si="286"/>
        <v>77</v>
      </c>
    </row>
    <row r="9743" spans="1:37" hidden="1" x14ac:dyDescent="0.3">
      <c r="A9743">
        <v>86071</v>
      </c>
      <c r="B9743" t="s">
        <v>4707</v>
      </c>
      <c r="C9743" t="s">
        <v>11711</v>
      </c>
      <c r="D9743" t="s">
        <v>13367</v>
      </c>
      <c r="E9743" t="s">
        <v>13368</v>
      </c>
      <c r="F9743" t="s">
        <v>282</v>
      </c>
      <c r="G9743" t="s">
        <v>33</v>
      </c>
      <c r="H9743" t="s">
        <v>1929</v>
      </c>
      <c r="I9743" t="s">
        <v>1930</v>
      </c>
      <c r="J9743" t="s">
        <v>36</v>
      </c>
      <c r="K9743" t="s">
        <v>8465</v>
      </c>
      <c r="L9743" t="s">
        <v>1930</v>
      </c>
      <c r="M9743" s="4">
        <v>41820</v>
      </c>
      <c r="N9743" s="4">
        <v>41743</v>
      </c>
      <c r="O9743" s="1">
        <v>41796</v>
      </c>
      <c r="P9743" t="s">
        <v>52</v>
      </c>
      <c r="R9743" t="s">
        <v>53</v>
      </c>
      <c r="S9743" t="s">
        <v>1931</v>
      </c>
      <c r="T9743" t="s">
        <v>4517</v>
      </c>
      <c r="U9743" t="s">
        <v>56</v>
      </c>
      <c r="V9743" t="s">
        <v>57</v>
      </c>
      <c r="W9743" s="6" t="s">
        <v>58</v>
      </c>
      <c r="X9743" t="s">
        <v>59</v>
      </c>
      <c r="Y9743">
        <v>240</v>
      </c>
      <c r="Z9743">
        <v>152</v>
      </c>
      <c r="AA9743" t="s">
        <v>282</v>
      </c>
      <c r="AB9743"/>
      <c r="AC9743" s="3">
        <v>282.72000000000003</v>
      </c>
      <c r="AD9743" s="3">
        <v>1.86</v>
      </c>
      <c r="AE9743" s="3">
        <v>0.01</v>
      </c>
      <c r="AF9743" t="s">
        <v>60</v>
      </c>
      <c r="AG9743" t="s">
        <v>109</v>
      </c>
      <c r="AH9743" s="8" t="s">
        <v>44</v>
      </c>
      <c r="AI9743" s="7" t="s">
        <v>44</v>
      </c>
      <c r="AJ9743" s="9">
        <v>0.28999999999999998</v>
      </c>
      <c r="AK9743" s="5">
        <f t="shared" si="286"/>
        <v>77</v>
      </c>
    </row>
    <row r="9744" spans="1:37" hidden="1" x14ac:dyDescent="0.3">
      <c r="A9744">
        <v>86072</v>
      </c>
      <c r="B9744" t="s">
        <v>4164</v>
      </c>
      <c r="C9744" t="s">
        <v>11781</v>
      </c>
      <c r="D9744" t="s">
        <v>12643</v>
      </c>
      <c r="E9744" t="s">
        <v>12644</v>
      </c>
      <c r="F9744" t="s">
        <v>455</v>
      </c>
      <c r="G9744" t="s">
        <v>33</v>
      </c>
      <c r="H9744" t="s">
        <v>1929</v>
      </c>
      <c r="I9744" t="s">
        <v>1930</v>
      </c>
      <c r="J9744" t="s">
        <v>310</v>
      </c>
      <c r="K9744" t="s">
        <v>4975</v>
      </c>
      <c r="L9744" t="s">
        <v>1930</v>
      </c>
      <c r="M9744" s="4">
        <v>41804</v>
      </c>
      <c r="N9744" s="4">
        <v>41814</v>
      </c>
      <c r="O9744" s="1">
        <v>41834</v>
      </c>
      <c r="P9744" t="s">
        <v>52</v>
      </c>
      <c r="R9744" t="s">
        <v>71</v>
      </c>
      <c r="S9744" t="s">
        <v>1931</v>
      </c>
      <c r="T9744" t="s">
        <v>305</v>
      </c>
      <c r="U9744" t="s">
        <v>98</v>
      </c>
      <c r="V9744" t="s">
        <v>57</v>
      </c>
      <c r="W9744" s="6" t="s">
        <v>306</v>
      </c>
      <c r="X9744" t="s">
        <v>76</v>
      </c>
      <c r="Y9744">
        <v>30</v>
      </c>
      <c r="Z9744">
        <v>63000</v>
      </c>
      <c r="AA9744" t="s">
        <v>455</v>
      </c>
      <c r="AB9744"/>
      <c r="AC9744" s="3">
        <v>209790</v>
      </c>
      <c r="AD9744" s="3">
        <v>3.33</v>
      </c>
      <c r="AE9744" s="3">
        <v>0.11</v>
      </c>
      <c r="AF9744" t="s">
        <v>605</v>
      </c>
      <c r="AG9744" t="s">
        <v>109</v>
      </c>
      <c r="AH9744" s="8" t="s">
        <v>44</v>
      </c>
      <c r="AI9744" s="7" t="s">
        <v>44</v>
      </c>
      <c r="AJ9744" s="9">
        <v>215.66</v>
      </c>
      <c r="AK9744" s="5">
        <f t="shared" si="286"/>
        <v>-10</v>
      </c>
    </row>
    <row r="9745" spans="1:37" hidden="1" x14ac:dyDescent="0.3">
      <c r="A9745">
        <v>86073</v>
      </c>
      <c r="B9745" t="s">
        <v>4259</v>
      </c>
      <c r="C9745" t="s">
        <v>15563</v>
      </c>
      <c r="D9745" t="s">
        <v>15564</v>
      </c>
      <c r="E9745" t="s">
        <v>15565</v>
      </c>
      <c r="F9745" t="s">
        <v>140</v>
      </c>
      <c r="G9745" t="s">
        <v>33</v>
      </c>
      <c r="H9745" t="s">
        <v>1929</v>
      </c>
      <c r="I9745" t="s">
        <v>1930</v>
      </c>
      <c r="J9745" t="s">
        <v>36</v>
      </c>
      <c r="K9745" t="s">
        <v>7956</v>
      </c>
      <c r="L9745" t="s">
        <v>1930</v>
      </c>
      <c r="M9745" s="4">
        <v>41794</v>
      </c>
      <c r="N9745" s="4">
        <v>41794</v>
      </c>
      <c r="O9745" s="1">
        <v>41830</v>
      </c>
      <c r="P9745" t="s">
        <v>52</v>
      </c>
      <c r="R9745" t="s">
        <v>53</v>
      </c>
      <c r="S9745" t="s">
        <v>1931</v>
      </c>
      <c r="T9745" t="s">
        <v>4655</v>
      </c>
      <c r="U9745" t="s">
        <v>144</v>
      </c>
      <c r="V9745" t="s">
        <v>57</v>
      </c>
      <c r="W9745" s="6" t="s">
        <v>4436</v>
      </c>
      <c r="X9745" t="s">
        <v>146</v>
      </c>
      <c r="Y9745">
        <v>60</v>
      </c>
      <c r="Z9745">
        <v>373</v>
      </c>
      <c r="AA9745" t="s">
        <v>140</v>
      </c>
      <c r="AB9745"/>
      <c r="AC9745" s="3">
        <v>746</v>
      </c>
      <c r="AD9745" s="3">
        <v>2</v>
      </c>
      <c r="AE9745" s="3">
        <v>0.03</v>
      </c>
      <c r="AF9745" t="s">
        <v>307</v>
      </c>
      <c r="AG9745" t="s">
        <v>47</v>
      </c>
      <c r="AH9745" s="8">
        <v>14</v>
      </c>
      <c r="AI9745" s="7">
        <v>1284.7</v>
      </c>
      <c r="AJ9745" s="9">
        <v>0.77</v>
      </c>
      <c r="AK9745" s="5">
        <f t="shared" si="286"/>
        <v>0</v>
      </c>
    </row>
    <row r="9746" spans="1:37" hidden="1" x14ac:dyDescent="0.3">
      <c r="A9746">
        <v>86074</v>
      </c>
      <c r="B9746" t="s">
        <v>4164</v>
      </c>
      <c r="C9746" t="s">
        <v>11781</v>
      </c>
      <c r="D9746" t="s">
        <v>15566</v>
      </c>
      <c r="E9746" t="s">
        <v>15567</v>
      </c>
      <c r="F9746" t="s">
        <v>455</v>
      </c>
      <c r="G9746" t="s">
        <v>33</v>
      </c>
      <c r="H9746" t="s">
        <v>1929</v>
      </c>
      <c r="I9746" t="s">
        <v>1930</v>
      </c>
      <c r="J9746" t="s">
        <v>310</v>
      </c>
      <c r="K9746" t="s">
        <v>4975</v>
      </c>
      <c r="L9746" t="s">
        <v>1930</v>
      </c>
      <c r="M9746" s="4">
        <v>41820</v>
      </c>
      <c r="N9746" s="4">
        <v>41785</v>
      </c>
      <c r="O9746" s="1">
        <v>41801</v>
      </c>
      <c r="P9746" t="s">
        <v>52</v>
      </c>
      <c r="R9746" t="s">
        <v>71</v>
      </c>
      <c r="S9746" t="s">
        <v>1931</v>
      </c>
      <c r="T9746" t="s">
        <v>332</v>
      </c>
      <c r="U9746" t="s">
        <v>242</v>
      </c>
      <c r="V9746" t="s">
        <v>57</v>
      </c>
      <c r="W9746" s="6" t="s">
        <v>244</v>
      </c>
      <c r="X9746" t="s">
        <v>76</v>
      </c>
      <c r="Y9746">
        <v>30</v>
      </c>
      <c r="Z9746">
        <v>560</v>
      </c>
      <c r="AA9746" t="s">
        <v>455</v>
      </c>
      <c r="AB9746"/>
      <c r="AC9746" s="3">
        <v>2116.8000000000002</v>
      </c>
      <c r="AD9746" s="3">
        <v>3.78</v>
      </c>
      <c r="AE9746" s="3">
        <v>0.13</v>
      </c>
      <c r="AF9746" t="s">
        <v>554</v>
      </c>
      <c r="AG9746" t="s">
        <v>47</v>
      </c>
      <c r="AH9746" s="8">
        <v>40</v>
      </c>
      <c r="AI9746" s="7">
        <v>4100</v>
      </c>
      <c r="AJ9746" s="9">
        <v>2.1800000000000002</v>
      </c>
      <c r="AK9746" s="5">
        <f t="shared" si="286"/>
        <v>35</v>
      </c>
    </row>
    <row r="9747" spans="1:37" hidden="1" x14ac:dyDescent="0.3">
      <c r="A9747">
        <v>86075</v>
      </c>
      <c r="B9747" t="s">
        <v>5176</v>
      </c>
      <c r="C9747" t="s">
        <v>14010</v>
      </c>
      <c r="D9747" t="s">
        <v>15568</v>
      </c>
      <c r="E9747" t="s">
        <v>15569</v>
      </c>
      <c r="F9747" t="s">
        <v>155</v>
      </c>
      <c r="G9747" t="s">
        <v>33</v>
      </c>
      <c r="H9747" t="s">
        <v>1929</v>
      </c>
      <c r="I9747" t="s">
        <v>1930</v>
      </c>
      <c r="J9747" t="s">
        <v>310</v>
      </c>
      <c r="K9747" t="s">
        <v>4770</v>
      </c>
      <c r="L9747" t="s">
        <v>1930</v>
      </c>
      <c r="M9747" s="4">
        <v>41764</v>
      </c>
      <c r="N9747" s="4">
        <v>41782</v>
      </c>
      <c r="O9747" s="1">
        <v>41786</v>
      </c>
      <c r="P9747" t="s">
        <v>52</v>
      </c>
      <c r="R9747" t="s">
        <v>53</v>
      </c>
      <c r="S9747" t="s">
        <v>1931</v>
      </c>
      <c r="T9747" t="s">
        <v>5181</v>
      </c>
      <c r="U9747" t="s">
        <v>98</v>
      </c>
      <c r="V9747" t="s">
        <v>57</v>
      </c>
      <c r="W9747" s="6" t="s">
        <v>100</v>
      </c>
      <c r="X9747" t="s">
        <v>76</v>
      </c>
      <c r="Y9747">
        <v>90</v>
      </c>
      <c r="Z9747">
        <v>819</v>
      </c>
      <c r="AA9747" t="s">
        <v>155</v>
      </c>
      <c r="AB9747"/>
      <c r="AC9747" s="3">
        <v>7616.7</v>
      </c>
      <c r="AD9747" s="3">
        <v>9.3000000000000007</v>
      </c>
      <c r="AE9747" s="3">
        <v>0.1</v>
      </c>
      <c r="AF9747" t="s">
        <v>605</v>
      </c>
      <c r="AG9747" t="s">
        <v>47</v>
      </c>
      <c r="AH9747" s="8">
        <v>58</v>
      </c>
      <c r="AI9747" s="7">
        <v>1551</v>
      </c>
      <c r="AJ9747" s="9">
        <v>7.83</v>
      </c>
      <c r="AK9747" s="5">
        <f t="shared" si="286"/>
        <v>-18</v>
      </c>
    </row>
    <row r="9748" spans="1:37" hidden="1" x14ac:dyDescent="0.3">
      <c r="A9748">
        <v>86076</v>
      </c>
      <c r="B9748" t="s">
        <v>4164</v>
      </c>
      <c r="C9748" t="s">
        <v>12686</v>
      </c>
      <c r="D9748" t="s">
        <v>15570</v>
      </c>
      <c r="E9748" t="s">
        <v>15571</v>
      </c>
      <c r="F9748" t="s">
        <v>455</v>
      </c>
      <c r="G9748" t="s">
        <v>33</v>
      </c>
      <c r="H9748" t="s">
        <v>1929</v>
      </c>
      <c r="I9748" t="s">
        <v>1930</v>
      </c>
      <c r="J9748" t="s">
        <v>310</v>
      </c>
      <c r="K9748" t="s">
        <v>4975</v>
      </c>
      <c r="L9748" t="s">
        <v>1930</v>
      </c>
      <c r="M9748" s="4">
        <v>41828</v>
      </c>
      <c r="N9748" s="4">
        <v>41838</v>
      </c>
      <c r="O9748" s="1">
        <v>41858</v>
      </c>
      <c r="P9748" t="s">
        <v>52</v>
      </c>
      <c r="R9748" t="s">
        <v>71</v>
      </c>
      <c r="S9748" t="s">
        <v>1931</v>
      </c>
      <c r="T9748" t="s">
        <v>73</v>
      </c>
      <c r="U9748" t="s">
        <v>74</v>
      </c>
      <c r="V9748" t="s">
        <v>57</v>
      </c>
      <c r="W9748" s="6" t="s">
        <v>75</v>
      </c>
      <c r="X9748" t="s">
        <v>76</v>
      </c>
      <c r="Y9748">
        <v>60</v>
      </c>
      <c r="Z9748">
        <v>648</v>
      </c>
      <c r="AA9748" t="s">
        <v>455</v>
      </c>
      <c r="AB9748"/>
      <c r="AC9748" s="3">
        <v>1127.52</v>
      </c>
      <c r="AD9748" s="3">
        <v>1.74</v>
      </c>
      <c r="AE9748" s="3">
        <v>0.03</v>
      </c>
      <c r="AF9748" t="s">
        <v>4396</v>
      </c>
      <c r="AG9748" t="s">
        <v>47</v>
      </c>
      <c r="AH9748" s="8">
        <v>39</v>
      </c>
      <c r="AI9748" s="7">
        <v>30.49</v>
      </c>
      <c r="AJ9748" s="9">
        <v>1.1599999999999999</v>
      </c>
      <c r="AK9748" s="5">
        <f t="shared" si="286"/>
        <v>-10</v>
      </c>
    </row>
    <row r="9749" spans="1:37" hidden="1" x14ac:dyDescent="0.3">
      <c r="A9749">
        <v>86077</v>
      </c>
      <c r="B9749" t="s">
        <v>4244</v>
      </c>
      <c r="C9749" t="s">
        <v>11706</v>
      </c>
      <c r="D9749" t="s">
        <v>12647</v>
      </c>
      <c r="E9749" t="s">
        <v>12648</v>
      </c>
      <c r="F9749" t="s">
        <v>32</v>
      </c>
      <c r="G9749" t="s">
        <v>33</v>
      </c>
      <c r="H9749" t="s">
        <v>1929</v>
      </c>
      <c r="I9749" t="s">
        <v>1930</v>
      </c>
      <c r="J9749" t="s">
        <v>310</v>
      </c>
      <c r="K9749" t="s">
        <v>5311</v>
      </c>
      <c r="L9749" t="s">
        <v>1930</v>
      </c>
      <c r="M9749" s="4">
        <v>41750</v>
      </c>
      <c r="N9749" s="4">
        <v>41760</v>
      </c>
      <c r="O9749" s="1">
        <v>41801</v>
      </c>
      <c r="P9749" t="s">
        <v>52</v>
      </c>
      <c r="R9749" t="s">
        <v>53</v>
      </c>
      <c r="S9749" t="s">
        <v>1931</v>
      </c>
      <c r="T9749" t="s">
        <v>5399</v>
      </c>
      <c r="U9749" t="s">
        <v>56</v>
      </c>
      <c r="V9749" t="s">
        <v>57</v>
      </c>
      <c r="W9749" s="6" t="s">
        <v>58</v>
      </c>
      <c r="X9749" t="s">
        <v>59</v>
      </c>
      <c r="Y9749">
        <v>100</v>
      </c>
      <c r="Z9749">
        <v>4000</v>
      </c>
      <c r="AA9749" t="s">
        <v>32</v>
      </c>
      <c r="AB9749"/>
      <c r="AC9749" s="3">
        <v>5200</v>
      </c>
      <c r="AD9749" s="3">
        <v>1.3</v>
      </c>
      <c r="AE9749" s="3">
        <v>0.01</v>
      </c>
      <c r="AF9749" t="s">
        <v>60</v>
      </c>
      <c r="AG9749" t="s">
        <v>109</v>
      </c>
      <c r="AH9749" s="8" t="s">
        <v>44</v>
      </c>
      <c r="AI9749" s="7" t="s">
        <v>44</v>
      </c>
      <c r="AJ9749" s="9">
        <v>5.35</v>
      </c>
      <c r="AK9749" s="5">
        <f t="shared" si="286"/>
        <v>-10</v>
      </c>
    </row>
    <row r="9750" spans="1:37" hidden="1" x14ac:dyDescent="0.3">
      <c r="A9750">
        <v>86078</v>
      </c>
      <c r="B9750" t="s">
        <v>4259</v>
      </c>
      <c r="C9750" t="s">
        <v>11641</v>
      </c>
      <c r="D9750" t="s">
        <v>15572</v>
      </c>
      <c r="E9750" t="s">
        <v>15573</v>
      </c>
      <c r="F9750" t="s">
        <v>140</v>
      </c>
      <c r="G9750" t="s">
        <v>33</v>
      </c>
      <c r="H9750" t="s">
        <v>1929</v>
      </c>
      <c r="I9750" t="s">
        <v>1930</v>
      </c>
      <c r="J9750" t="s">
        <v>310</v>
      </c>
      <c r="K9750" s="2">
        <v>41313</v>
      </c>
      <c r="L9750" t="s">
        <v>1930</v>
      </c>
      <c r="M9750" s="4">
        <v>41764</v>
      </c>
      <c r="N9750" s="4">
        <v>41796</v>
      </c>
      <c r="O9750" s="1">
        <v>41810</v>
      </c>
      <c r="P9750" t="s">
        <v>52</v>
      </c>
      <c r="R9750" t="s">
        <v>71</v>
      </c>
      <c r="S9750" t="s">
        <v>1931</v>
      </c>
      <c r="T9750" t="s">
        <v>2883</v>
      </c>
      <c r="U9750" t="s">
        <v>2884</v>
      </c>
      <c r="V9750" t="s">
        <v>57</v>
      </c>
      <c r="W9750" s="6" t="s">
        <v>2885</v>
      </c>
      <c r="X9750" t="s">
        <v>146</v>
      </c>
      <c r="Y9750">
        <v>30</v>
      </c>
      <c r="Z9750">
        <v>97619</v>
      </c>
      <c r="AA9750" t="s">
        <v>140</v>
      </c>
      <c r="AB9750"/>
      <c r="AC9750" s="3">
        <v>452952.16</v>
      </c>
      <c r="AD9750" s="3">
        <v>4.6399999999999997</v>
      </c>
      <c r="AE9750" s="3">
        <v>0.15</v>
      </c>
      <c r="AF9750" t="s">
        <v>6830</v>
      </c>
      <c r="AG9750" t="s">
        <v>47</v>
      </c>
      <c r="AH9750" s="8">
        <v>9905</v>
      </c>
      <c r="AI9750" s="7">
        <v>5445.73</v>
      </c>
      <c r="AJ9750" s="9">
        <v>560.29999999999995</v>
      </c>
      <c r="AK9750" s="5">
        <f t="shared" si="286"/>
        <v>-32</v>
      </c>
    </row>
    <row r="9751" spans="1:37" hidden="1" x14ac:dyDescent="0.3">
      <c r="A9751">
        <v>86081</v>
      </c>
      <c r="B9751" t="s">
        <v>4164</v>
      </c>
      <c r="C9751" t="s">
        <v>11811</v>
      </c>
      <c r="D9751" t="s">
        <v>15574</v>
      </c>
      <c r="E9751" t="s">
        <v>15575</v>
      </c>
      <c r="F9751" t="s">
        <v>455</v>
      </c>
      <c r="G9751" t="s">
        <v>33</v>
      </c>
      <c r="H9751" t="s">
        <v>1929</v>
      </c>
      <c r="I9751" t="s">
        <v>1930</v>
      </c>
      <c r="J9751" t="s">
        <v>310</v>
      </c>
      <c r="K9751" s="2">
        <v>41529</v>
      </c>
      <c r="L9751" t="s">
        <v>1930</v>
      </c>
      <c r="M9751" s="4">
        <v>41836</v>
      </c>
      <c r="N9751" s="4">
        <v>41845</v>
      </c>
      <c r="O9751" s="1">
        <v>41887</v>
      </c>
      <c r="P9751" t="s">
        <v>52</v>
      </c>
      <c r="R9751" t="s">
        <v>71</v>
      </c>
      <c r="S9751" t="s">
        <v>1931</v>
      </c>
      <c r="T9751" t="s">
        <v>563</v>
      </c>
      <c r="U9751" t="s">
        <v>564</v>
      </c>
      <c r="V9751" t="s">
        <v>57</v>
      </c>
      <c r="W9751" s="6" t="s">
        <v>565</v>
      </c>
      <c r="X9751" t="s">
        <v>146</v>
      </c>
      <c r="Y9751">
        <v>60</v>
      </c>
      <c r="Z9751">
        <v>47108</v>
      </c>
      <c r="AA9751" t="s">
        <v>455</v>
      </c>
      <c r="AB9751"/>
      <c r="AC9751" s="3">
        <v>382045.88</v>
      </c>
      <c r="AD9751" s="3">
        <v>8.11</v>
      </c>
      <c r="AE9751" s="3">
        <v>0.14000000000000001</v>
      </c>
      <c r="AF9751" t="s">
        <v>147</v>
      </c>
      <c r="AG9751" t="s">
        <v>47</v>
      </c>
      <c r="AH9751" s="8">
        <v>7041</v>
      </c>
      <c r="AI9751" s="7">
        <v>4486.01</v>
      </c>
      <c r="AJ9751" s="9">
        <v>392.74</v>
      </c>
      <c r="AK9751" s="5">
        <f t="shared" si="286"/>
        <v>-9</v>
      </c>
    </row>
    <row r="9752" spans="1:37" hidden="1" x14ac:dyDescent="0.3">
      <c r="A9752">
        <v>86082</v>
      </c>
      <c r="B9752" t="s">
        <v>4415</v>
      </c>
      <c r="C9752" t="s">
        <v>12683</v>
      </c>
      <c r="D9752" t="s">
        <v>15576</v>
      </c>
      <c r="E9752" t="s">
        <v>15577</v>
      </c>
      <c r="F9752" t="s">
        <v>105</v>
      </c>
      <c r="G9752" t="s">
        <v>33</v>
      </c>
      <c r="H9752" t="s">
        <v>1929</v>
      </c>
      <c r="I9752" t="s">
        <v>1930</v>
      </c>
      <c r="J9752" t="s">
        <v>310</v>
      </c>
      <c r="K9752" t="s">
        <v>11687</v>
      </c>
      <c r="L9752" t="s">
        <v>1930</v>
      </c>
      <c r="M9752" s="4">
        <v>41849</v>
      </c>
      <c r="N9752" s="4">
        <v>41853</v>
      </c>
      <c r="O9752" s="1">
        <v>41855</v>
      </c>
      <c r="P9752" t="s">
        <v>52</v>
      </c>
      <c r="R9752" t="s">
        <v>53</v>
      </c>
      <c r="S9752" t="s">
        <v>1931</v>
      </c>
      <c r="T9752" t="s">
        <v>4964</v>
      </c>
      <c r="U9752" t="s">
        <v>564</v>
      </c>
      <c r="V9752" t="s">
        <v>57</v>
      </c>
      <c r="W9752" s="6" t="s">
        <v>4965</v>
      </c>
      <c r="X9752" t="s">
        <v>852</v>
      </c>
      <c r="Y9752">
        <v>60</v>
      </c>
      <c r="Z9752">
        <v>14789</v>
      </c>
      <c r="AA9752" t="s">
        <v>105</v>
      </c>
      <c r="AB9752"/>
      <c r="AC9752" s="3">
        <v>55458.75</v>
      </c>
      <c r="AD9752" s="3">
        <v>3.75</v>
      </c>
      <c r="AE9752" s="3">
        <v>0.06</v>
      </c>
      <c r="AF9752" t="s">
        <v>307</v>
      </c>
      <c r="AG9752" t="s">
        <v>47</v>
      </c>
      <c r="AH9752" s="8">
        <v>825</v>
      </c>
      <c r="AI9752" s="7">
        <v>5137.0600000000004</v>
      </c>
      <c r="AJ9752" s="9">
        <v>57.01</v>
      </c>
      <c r="AK9752" s="5">
        <f t="shared" si="286"/>
        <v>-4</v>
      </c>
    </row>
    <row r="9753" spans="1:37" hidden="1" x14ac:dyDescent="0.3">
      <c r="A9753">
        <v>86083</v>
      </c>
      <c r="B9753" t="s">
        <v>4368</v>
      </c>
      <c r="C9753" t="s">
        <v>11726</v>
      </c>
      <c r="D9753" t="s">
        <v>14563</v>
      </c>
      <c r="E9753" t="s">
        <v>14564</v>
      </c>
      <c r="F9753" t="s">
        <v>155</v>
      </c>
      <c r="G9753" t="s">
        <v>33</v>
      </c>
      <c r="H9753" t="s">
        <v>1929</v>
      </c>
      <c r="I9753" t="s">
        <v>1930</v>
      </c>
      <c r="J9753" t="s">
        <v>310</v>
      </c>
      <c r="K9753" s="2">
        <v>41556</v>
      </c>
      <c r="L9753" t="s">
        <v>1930</v>
      </c>
      <c r="M9753" s="4">
        <v>41789</v>
      </c>
      <c r="N9753" s="4">
        <v>41789</v>
      </c>
      <c r="O9753" s="1">
        <v>41813</v>
      </c>
      <c r="P9753" t="s">
        <v>52</v>
      </c>
      <c r="R9753" t="s">
        <v>71</v>
      </c>
      <c r="S9753" t="s">
        <v>1931</v>
      </c>
      <c r="T9753" t="s">
        <v>4210</v>
      </c>
      <c r="U9753" t="s">
        <v>4211</v>
      </c>
      <c r="V9753" t="s">
        <v>57</v>
      </c>
      <c r="W9753" s="6" t="s">
        <v>4212</v>
      </c>
      <c r="X9753" t="s">
        <v>146</v>
      </c>
      <c r="Y9753">
        <v>30</v>
      </c>
      <c r="Z9753">
        <v>66407</v>
      </c>
      <c r="AA9753" t="s">
        <v>155</v>
      </c>
      <c r="AB9753"/>
      <c r="AC9753" s="3">
        <v>715867.46</v>
      </c>
      <c r="AD9753" s="3">
        <v>10.78</v>
      </c>
      <c r="AE9753" s="3">
        <v>0.36</v>
      </c>
      <c r="AF9753" t="s">
        <v>554</v>
      </c>
      <c r="AG9753" t="s">
        <v>109</v>
      </c>
      <c r="AH9753" s="8" t="s">
        <v>44</v>
      </c>
      <c r="AI9753" s="7" t="s">
        <v>44</v>
      </c>
      <c r="AJ9753" s="9">
        <v>885.53</v>
      </c>
      <c r="AK9753" s="5">
        <f t="shared" si="286"/>
        <v>0</v>
      </c>
    </row>
    <row r="9754" spans="1:37" hidden="1" x14ac:dyDescent="0.3">
      <c r="A9754">
        <v>86084</v>
      </c>
      <c r="B9754" t="s">
        <v>5872</v>
      </c>
      <c r="C9754" t="s">
        <v>15578</v>
      </c>
      <c r="D9754" t="s">
        <v>15579</v>
      </c>
      <c r="E9754" t="s">
        <v>15580</v>
      </c>
      <c r="F9754" t="s">
        <v>155</v>
      </c>
      <c r="G9754" t="s">
        <v>33</v>
      </c>
      <c r="H9754" t="s">
        <v>1929</v>
      </c>
      <c r="I9754" t="s">
        <v>1930</v>
      </c>
      <c r="J9754" t="s">
        <v>310</v>
      </c>
      <c r="K9754" s="2">
        <v>41345</v>
      </c>
      <c r="L9754" t="s">
        <v>1930</v>
      </c>
      <c r="M9754" s="4">
        <v>41851</v>
      </c>
      <c r="N9754" s="4">
        <v>41789</v>
      </c>
      <c r="O9754" s="1">
        <v>41813</v>
      </c>
      <c r="P9754" t="s">
        <v>52</v>
      </c>
      <c r="R9754" t="s">
        <v>71</v>
      </c>
      <c r="S9754" t="s">
        <v>1931</v>
      </c>
      <c r="T9754" t="s">
        <v>4210</v>
      </c>
      <c r="U9754" t="s">
        <v>4211</v>
      </c>
      <c r="V9754" t="s">
        <v>57</v>
      </c>
      <c r="W9754" s="6" t="s">
        <v>4212</v>
      </c>
      <c r="X9754" t="s">
        <v>146</v>
      </c>
      <c r="Y9754">
        <v>30</v>
      </c>
      <c r="Z9754">
        <v>132926</v>
      </c>
      <c r="AA9754" t="s">
        <v>155</v>
      </c>
      <c r="AB9754"/>
      <c r="AC9754" s="3">
        <v>1482124.9</v>
      </c>
      <c r="AD9754" s="3">
        <v>11.15</v>
      </c>
      <c r="AE9754" s="3">
        <v>0.37</v>
      </c>
      <c r="AF9754" t="s">
        <v>554</v>
      </c>
      <c r="AG9754" t="s">
        <v>47</v>
      </c>
      <c r="AH9754" s="8">
        <v>17791</v>
      </c>
      <c r="AI9754" s="7">
        <v>33707.410000000003</v>
      </c>
      <c r="AJ9754" s="9">
        <v>1523.62</v>
      </c>
      <c r="AK9754" s="5">
        <f t="shared" si="286"/>
        <v>62</v>
      </c>
    </row>
    <row r="9755" spans="1:37" hidden="1" x14ac:dyDescent="0.3">
      <c r="A9755">
        <v>86086</v>
      </c>
      <c r="B9755" t="s">
        <v>2650</v>
      </c>
      <c r="C9755" t="s">
        <v>11756</v>
      </c>
      <c r="D9755" t="s">
        <v>15581</v>
      </c>
      <c r="E9755" t="s">
        <v>15582</v>
      </c>
      <c r="F9755" t="s">
        <v>87</v>
      </c>
      <c r="G9755" t="s">
        <v>33</v>
      </c>
      <c r="H9755" t="s">
        <v>1929</v>
      </c>
      <c r="I9755" t="s">
        <v>1930</v>
      </c>
      <c r="J9755" t="s">
        <v>2238</v>
      </c>
      <c r="K9755" t="s">
        <v>5539</v>
      </c>
      <c r="L9755" t="s">
        <v>1930</v>
      </c>
      <c r="M9755" s="4">
        <v>41793</v>
      </c>
      <c r="N9755" s="4">
        <v>41768</v>
      </c>
      <c r="O9755" s="1">
        <v>41782</v>
      </c>
      <c r="P9755" t="s">
        <v>52</v>
      </c>
      <c r="R9755" t="s">
        <v>71</v>
      </c>
      <c r="S9755" t="s">
        <v>1931</v>
      </c>
      <c r="T9755" t="s">
        <v>563</v>
      </c>
      <c r="U9755" t="s">
        <v>564</v>
      </c>
      <c r="V9755" t="s">
        <v>57</v>
      </c>
      <c r="W9755" s="6" t="s">
        <v>565</v>
      </c>
      <c r="X9755" t="s">
        <v>146</v>
      </c>
      <c r="Y9755">
        <v>60</v>
      </c>
      <c r="Z9755">
        <v>274715</v>
      </c>
      <c r="AA9755" t="s">
        <v>87</v>
      </c>
      <c r="AB9755"/>
      <c r="AC9755" s="3">
        <v>2227938.65</v>
      </c>
      <c r="AD9755" s="3">
        <v>8.11</v>
      </c>
      <c r="AE9755" s="3">
        <v>0.14000000000000001</v>
      </c>
      <c r="AF9755" t="s">
        <v>307</v>
      </c>
      <c r="AG9755" t="s">
        <v>47</v>
      </c>
      <c r="AH9755" s="8">
        <v>66966</v>
      </c>
      <c r="AI9755" s="7">
        <v>45180.62</v>
      </c>
      <c r="AJ9755" s="9">
        <v>2290.3200000000002</v>
      </c>
      <c r="AK9755" s="5">
        <f t="shared" si="286"/>
        <v>25</v>
      </c>
    </row>
    <row r="9756" spans="1:37" hidden="1" x14ac:dyDescent="0.3">
      <c r="A9756">
        <v>86089</v>
      </c>
      <c r="B9756" t="s">
        <v>4311</v>
      </c>
      <c r="C9756" t="s">
        <v>11692</v>
      </c>
      <c r="D9756" t="s">
        <v>11738</v>
      </c>
      <c r="E9756" t="s">
        <v>11739</v>
      </c>
      <c r="F9756" t="s">
        <v>809</v>
      </c>
      <c r="G9756" t="s">
        <v>33</v>
      </c>
      <c r="H9756" t="s">
        <v>1929</v>
      </c>
      <c r="I9756" t="s">
        <v>1930</v>
      </c>
      <c r="J9756" t="s">
        <v>310</v>
      </c>
      <c r="K9756" t="s">
        <v>5876</v>
      </c>
      <c r="L9756" t="s">
        <v>1930</v>
      </c>
      <c r="M9756" s="4">
        <v>41820</v>
      </c>
      <c r="N9756" s="4">
        <v>41820</v>
      </c>
      <c r="O9756" s="1">
        <v>41821</v>
      </c>
      <c r="P9756" t="s">
        <v>52</v>
      </c>
      <c r="R9756" t="s">
        <v>71</v>
      </c>
      <c r="S9756" t="s">
        <v>1931</v>
      </c>
      <c r="T9756" t="s">
        <v>563</v>
      </c>
      <c r="U9756" t="s">
        <v>564</v>
      </c>
      <c r="V9756" t="s">
        <v>57</v>
      </c>
      <c r="W9756" s="6" t="s">
        <v>565</v>
      </c>
      <c r="X9756" t="s">
        <v>146</v>
      </c>
      <c r="Y9756">
        <v>60</v>
      </c>
      <c r="Z9756">
        <v>52898</v>
      </c>
      <c r="AA9756" t="s">
        <v>809</v>
      </c>
      <c r="AB9756"/>
      <c r="AC9756" s="3">
        <v>429002.78</v>
      </c>
      <c r="AD9756" s="3">
        <v>8.11</v>
      </c>
      <c r="AE9756" s="3">
        <v>0.14000000000000001</v>
      </c>
      <c r="AF9756" t="s">
        <v>554</v>
      </c>
      <c r="AG9756" t="s">
        <v>109</v>
      </c>
      <c r="AH9756" s="8" t="s">
        <v>44</v>
      </c>
      <c r="AI9756" s="7" t="s">
        <v>44</v>
      </c>
      <c r="AJ9756" s="9">
        <v>441.01</v>
      </c>
      <c r="AK9756" s="5">
        <f t="shared" si="286"/>
        <v>0</v>
      </c>
    </row>
    <row r="9757" spans="1:37" hidden="1" x14ac:dyDescent="0.3">
      <c r="A9757">
        <v>86090</v>
      </c>
      <c r="B9757" t="s">
        <v>4311</v>
      </c>
      <c r="C9757" t="s">
        <v>11692</v>
      </c>
      <c r="D9757" t="s">
        <v>11738</v>
      </c>
      <c r="E9757" t="s">
        <v>11739</v>
      </c>
      <c r="F9757" t="s">
        <v>809</v>
      </c>
      <c r="G9757" t="s">
        <v>33</v>
      </c>
      <c r="H9757" t="s">
        <v>1929</v>
      </c>
      <c r="I9757" t="s">
        <v>1930</v>
      </c>
      <c r="J9757" t="s">
        <v>310</v>
      </c>
      <c r="K9757" t="s">
        <v>5876</v>
      </c>
      <c r="L9757" t="s">
        <v>1930</v>
      </c>
      <c r="M9757" s="4">
        <v>41820</v>
      </c>
      <c r="N9757" s="4">
        <v>41820</v>
      </c>
      <c r="O9757" s="1">
        <v>41821</v>
      </c>
      <c r="P9757" t="s">
        <v>52</v>
      </c>
      <c r="R9757" t="s">
        <v>71</v>
      </c>
      <c r="S9757" t="s">
        <v>1931</v>
      </c>
      <c r="T9757" t="s">
        <v>563</v>
      </c>
      <c r="U9757" t="s">
        <v>564</v>
      </c>
      <c r="V9757" t="s">
        <v>57</v>
      </c>
      <c r="W9757" s="6" t="s">
        <v>565</v>
      </c>
      <c r="X9757" t="s">
        <v>146</v>
      </c>
      <c r="Y9757">
        <v>60</v>
      </c>
      <c r="Z9757">
        <v>30</v>
      </c>
      <c r="AA9757" t="s">
        <v>809</v>
      </c>
      <c r="AB9757"/>
      <c r="AC9757" s="3">
        <v>243.3</v>
      </c>
      <c r="AD9757" s="3">
        <v>8.11</v>
      </c>
      <c r="AE9757" s="3">
        <v>0.14000000000000001</v>
      </c>
      <c r="AF9757" t="s">
        <v>147</v>
      </c>
      <c r="AG9757" t="s">
        <v>109</v>
      </c>
      <c r="AH9757" s="8" t="s">
        <v>44</v>
      </c>
      <c r="AI9757" s="7" t="s">
        <v>44</v>
      </c>
      <c r="AJ9757" s="9">
        <v>0.25</v>
      </c>
      <c r="AK9757" s="5">
        <f t="shared" si="286"/>
        <v>0</v>
      </c>
    </row>
    <row r="9758" spans="1:37" hidden="1" x14ac:dyDescent="0.3">
      <c r="A9758">
        <v>86093</v>
      </c>
      <c r="B9758" t="s">
        <v>4164</v>
      </c>
      <c r="C9758" t="s">
        <v>11781</v>
      </c>
      <c r="D9758" t="s">
        <v>15583</v>
      </c>
      <c r="E9758" t="s">
        <v>15584</v>
      </c>
      <c r="F9758" t="s">
        <v>455</v>
      </c>
      <c r="G9758" t="s">
        <v>33</v>
      </c>
      <c r="H9758" t="s">
        <v>1929</v>
      </c>
      <c r="I9758" t="s">
        <v>1930</v>
      </c>
      <c r="J9758" t="s">
        <v>310</v>
      </c>
      <c r="K9758" t="s">
        <v>4975</v>
      </c>
      <c r="L9758" t="s">
        <v>1930</v>
      </c>
      <c r="M9758" s="4">
        <v>41851</v>
      </c>
      <c r="N9758" s="4">
        <v>41838</v>
      </c>
      <c r="O9758" s="1">
        <v>41858</v>
      </c>
      <c r="P9758" t="s">
        <v>52</v>
      </c>
      <c r="R9758" t="s">
        <v>71</v>
      </c>
      <c r="S9758" t="s">
        <v>1931</v>
      </c>
      <c r="T9758" t="s">
        <v>115</v>
      </c>
      <c r="U9758" t="s">
        <v>116</v>
      </c>
      <c r="V9758" t="s">
        <v>117</v>
      </c>
      <c r="W9758" s="6" t="s">
        <v>118</v>
      </c>
      <c r="X9758" t="s">
        <v>76</v>
      </c>
      <c r="Y9758">
        <v>120</v>
      </c>
      <c r="Z9758">
        <v>18960</v>
      </c>
      <c r="AA9758" t="s">
        <v>455</v>
      </c>
      <c r="AB9758"/>
      <c r="AC9758" s="3">
        <v>358344</v>
      </c>
      <c r="AD9758" s="3">
        <v>18.899999999999999</v>
      </c>
      <c r="AE9758" s="3">
        <v>0.16</v>
      </c>
      <c r="AF9758" t="s">
        <v>122</v>
      </c>
      <c r="AG9758" t="s">
        <v>47</v>
      </c>
      <c r="AH9758" s="8">
        <v>4227</v>
      </c>
      <c r="AI9758" s="7">
        <v>2259.81</v>
      </c>
      <c r="AJ9758" s="9">
        <v>368.38</v>
      </c>
      <c r="AK9758" s="5">
        <f t="shared" si="286"/>
        <v>13</v>
      </c>
    </row>
    <row r="9759" spans="1:37" hidden="1" x14ac:dyDescent="0.3">
      <c r="A9759">
        <v>86094</v>
      </c>
      <c r="B9759" t="s">
        <v>4244</v>
      </c>
      <c r="C9759" t="s">
        <v>11706</v>
      </c>
      <c r="D9759" t="s">
        <v>15585</v>
      </c>
      <c r="E9759" t="s">
        <v>15586</v>
      </c>
      <c r="F9759" t="s">
        <v>32</v>
      </c>
      <c r="G9759" t="s">
        <v>33</v>
      </c>
      <c r="H9759" t="s">
        <v>1929</v>
      </c>
      <c r="I9759" t="s">
        <v>1930</v>
      </c>
      <c r="J9759" t="s">
        <v>310</v>
      </c>
      <c r="K9759" t="s">
        <v>5311</v>
      </c>
      <c r="L9759" t="s">
        <v>1930</v>
      </c>
      <c r="M9759" s="4">
        <v>41820</v>
      </c>
      <c r="N9759" s="4">
        <v>41806</v>
      </c>
      <c r="O9759" s="1">
        <v>41830</v>
      </c>
      <c r="P9759" t="s">
        <v>52</v>
      </c>
      <c r="R9759" t="s">
        <v>71</v>
      </c>
      <c r="S9759" t="s">
        <v>1931</v>
      </c>
      <c r="T9759" t="s">
        <v>4774</v>
      </c>
      <c r="U9759" t="s">
        <v>116</v>
      </c>
      <c r="V9759" t="s">
        <v>57</v>
      </c>
      <c r="W9759" s="6" t="s">
        <v>118</v>
      </c>
      <c r="X9759" t="s">
        <v>76</v>
      </c>
      <c r="Y9759">
        <v>120</v>
      </c>
      <c r="Z9759">
        <v>13429</v>
      </c>
      <c r="AA9759" t="s">
        <v>32</v>
      </c>
      <c r="AB9759"/>
      <c r="AC9759" s="3">
        <v>264685.59000000003</v>
      </c>
      <c r="AD9759" s="3">
        <v>19.71</v>
      </c>
      <c r="AE9759" s="3">
        <v>0.16</v>
      </c>
      <c r="AF9759" t="s">
        <v>307</v>
      </c>
      <c r="AG9759" t="s">
        <v>47</v>
      </c>
      <c r="AH9759" s="8">
        <v>3522</v>
      </c>
      <c r="AI9759" s="7">
        <v>14985.96</v>
      </c>
      <c r="AJ9759" s="9">
        <v>272.10000000000002</v>
      </c>
      <c r="AK9759" s="5">
        <f t="shared" si="286"/>
        <v>14</v>
      </c>
    </row>
    <row r="9760" spans="1:37" hidden="1" x14ac:dyDescent="0.3">
      <c r="A9760">
        <v>86095</v>
      </c>
      <c r="B9760" t="s">
        <v>6515</v>
      </c>
      <c r="C9760" t="s">
        <v>11761</v>
      </c>
      <c r="D9760" t="s">
        <v>15587</v>
      </c>
      <c r="E9760" t="s">
        <v>15588</v>
      </c>
      <c r="F9760" t="s">
        <v>94</v>
      </c>
      <c r="G9760" t="s">
        <v>33</v>
      </c>
      <c r="H9760" t="s">
        <v>1929</v>
      </c>
      <c r="I9760" t="s">
        <v>1930</v>
      </c>
      <c r="J9760" t="s">
        <v>310</v>
      </c>
      <c r="K9760" s="2">
        <v>41672</v>
      </c>
      <c r="L9760" t="s">
        <v>1930</v>
      </c>
      <c r="M9760" s="4">
        <v>41820</v>
      </c>
      <c r="N9760" s="4">
        <v>41824</v>
      </c>
      <c r="O9760" s="1">
        <v>41890</v>
      </c>
      <c r="P9760" t="s">
        <v>52</v>
      </c>
      <c r="R9760" t="s">
        <v>71</v>
      </c>
      <c r="S9760" t="s">
        <v>1931</v>
      </c>
      <c r="T9760" t="s">
        <v>2883</v>
      </c>
      <c r="U9760" t="s">
        <v>2884</v>
      </c>
      <c r="V9760" t="s">
        <v>57</v>
      </c>
      <c r="W9760" s="6" t="s">
        <v>2885</v>
      </c>
      <c r="X9760" t="s">
        <v>146</v>
      </c>
      <c r="Y9760">
        <v>30</v>
      </c>
      <c r="Z9760">
        <v>29440</v>
      </c>
      <c r="AA9760" t="s">
        <v>94</v>
      </c>
      <c r="AB9760"/>
      <c r="AC9760" s="3">
        <v>138368</v>
      </c>
      <c r="AD9760" s="3">
        <v>4.7</v>
      </c>
      <c r="AE9760" s="3">
        <v>0.16</v>
      </c>
      <c r="AF9760" t="s">
        <v>4372</v>
      </c>
      <c r="AG9760" t="s">
        <v>47</v>
      </c>
      <c r="AH9760" s="8">
        <v>2438</v>
      </c>
      <c r="AI9760" s="7">
        <v>5236.92</v>
      </c>
      <c r="AJ9760" s="9">
        <v>142.24</v>
      </c>
      <c r="AK9760" s="5">
        <f t="shared" si="286"/>
        <v>-4</v>
      </c>
    </row>
    <row r="9761" spans="1:37" hidden="1" x14ac:dyDescent="0.3">
      <c r="A9761">
        <v>86096</v>
      </c>
      <c r="B9761" t="s">
        <v>4164</v>
      </c>
      <c r="C9761" t="s">
        <v>11700</v>
      </c>
      <c r="D9761" t="s">
        <v>14037</v>
      </c>
      <c r="E9761" t="s">
        <v>14038</v>
      </c>
      <c r="F9761" t="s">
        <v>455</v>
      </c>
      <c r="G9761" t="s">
        <v>33</v>
      </c>
      <c r="H9761" t="s">
        <v>1929</v>
      </c>
      <c r="I9761" t="s">
        <v>1930</v>
      </c>
      <c r="J9761" t="s">
        <v>310</v>
      </c>
      <c r="K9761" t="s">
        <v>4975</v>
      </c>
      <c r="L9761" t="s">
        <v>1930</v>
      </c>
      <c r="M9761" s="4">
        <v>41851</v>
      </c>
      <c r="N9761" s="4">
        <v>41845</v>
      </c>
      <c r="O9761" s="1">
        <v>41887</v>
      </c>
      <c r="P9761" t="s">
        <v>52</v>
      </c>
      <c r="R9761" t="s">
        <v>53</v>
      </c>
      <c r="S9761" t="s">
        <v>1931</v>
      </c>
      <c r="T9761" t="s">
        <v>4517</v>
      </c>
      <c r="U9761" t="s">
        <v>56</v>
      </c>
      <c r="V9761" t="s">
        <v>57</v>
      </c>
      <c r="W9761" s="6" t="s">
        <v>58</v>
      </c>
      <c r="X9761" t="s">
        <v>59</v>
      </c>
      <c r="Y9761">
        <v>240</v>
      </c>
      <c r="Z9761">
        <v>45696</v>
      </c>
      <c r="AA9761" t="s">
        <v>455</v>
      </c>
      <c r="AB9761"/>
      <c r="AC9761" s="3">
        <v>74484.479999999996</v>
      </c>
      <c r="AD9761" s="3">
        <v>1.63</v>
      </c>
      <c r="AE9761" s="3">
        <v>0.01</v>
      </c>
      <c r="AF9761" t="s">
        <v>60</v>
      </c>
      <c r="AG9761" t="s">
        <v>109</v>
      </c>
      <c r="AH9761" s="8" t="s">
        <v>44</v>
      </c>
      <c r="AI9761" s="7" t="s">
        <v>44</v>
      </c>
      <c r="AJ9761" s="9">
        <v>76.569999999999993</v>
      </c>
      <c r="AK9761" s="5">
        <f t="shared" si="286"/>
        <v>6</v>
      </c>
    </row>
    <row r="9762" spans="1:37" hidden="1" x14ac:dyDescent="0.3">
      <c r="A9762">
        <v>86097</v>
      </c>
      <c r="B9762" t="s">
        <v>4146</v>
      </c>
      <c r="C9762" t="s">
        <v>12560</v>
      </c>
      <c r="D9762" t="s">
        <v>15589</v>
      </c>
      <c r="E9762" t="s">
        <v>15590</v>
      </c>
      <c r="F9762" t="s">
        <v>94</v>
      </c>
      <c r="G9762" t="s">
        <v>33</v>
      </c>
      <c r="H9762" t="s">
        <v>1929</v>
      </c>
      <c r="I9762" t="s">
        <v>1930</v>
      </c>
      <c r="J9762" t="s">
        <v>310</v>
      </c>
      <c r="K9762" t="s">
        <v>4989</v>
      </c>
      <c r="L9762" t="s">
        <v>1930</v>
      </c>
      <c r="M9762" s="4">
        <v>41820</v>
      </c>
      <c r="N9762" s="4">
        <v>41807</v>
      </c>
      <c r="O9762" s="1">
        <v>41829</v>
      </c>
      <c r="P9762" t="s">
        <v>52</v>
      </c>
      <c r="R9762" t="s">
        <v>71</v>
      </c>
      <c r="S9762" t="s">
        <v>1931</v>
      </c>
      <c r="T9762" t="s">
        <v>106</v>
      </c>
      <c r="U9762" t="s">
        <v>56</v>
      </c>
      <c r="V9762" t="s">
        <v>57</v>
      </c>
      <c r="W9762" s="6" t="s">
        <v>100</v>
      </c>
      <c r="X9762" t="s">
        <v>76</v>
      </c>
      <c r="Y9762">
        <v>60</v>
      </c>
      <c r="Z9762">
        <v>77187</v>
      </c>
      <c r="AA9762" t="s">
        <v>94</v>
      </c>
      <c r="AB9762"/>
      <c r="AC9762" s="3">
        <v>168267.66</v>
      </c>
      <c r="AD9762" s="3">
        <v>2.1800000000000002</v>
      </c>
      <c r="AE9762" s="3">
        <v>0.04</v>
      </c>
      <c r="AF9762" t="s">
        <v>554</v>
      </c>
      <c r="AG9762" t="s">
        <v>47</v>
      </c>
      <c r="AH9762" s="8">
        <v>4800</v>
      </c>
      <c r="AI9762" s="7">
        <v>10982.2</v>
      </c>
      <c r="AJ9762" s="9">
        <v>208.15</v>
      </c>
      <c r="AK9762" s="5">
        <f t="shared" si="286"/>
        <v>13</v>
      </c>
    </row>
    <row r="9763" spans="1:37" hidden="1" x14ac:dyDescent="0.3">
      <c r="A9763">
        <v>86102</v>
      </c>
      <c r="B9763" t="s">
        <v>6515</v>
      </c>
      <c r="C9763" t="s">
        <v>11761</v>
      </c>
      <c r="D9763" t="s">
        <v>15591</v>
      </c>
      <c r="E9763" t="s">
        <v>15592</v>
      </c>
      <c r="F9763" t="s">
        <v>94</v>
      </c>
      <c r="G9763" t="s">
        <v>33</v>
      </c>
      <c r="H9763" t="s">
        <v>1929</v>
      </c>
      <c r="I9763" t="s">
        <v>1930</v>
      </c>
      <c r="J9763" t="s">
        <v>310</v>
      </c>
      <c r="K9763" s="2">
        <v>41672</v>
      </c>
      <c r="L9763" t="s">
        <v>1930</v>
      </c>
      <c r="M9763" s="4">
        <v>41900</v>
      </c>
      <c r="N9763" s="4">
        <v>41914</v>
      </c>
      <c r="O9763" s="1">
        <v>41934</v>
      </c>
      <c r="P9763" t="s">
        <v>52</v>
      </c>
      <c r="R9763" t="s">
        <v>71</v>
      </c>
      <c r="S9763" t="s">
        <v>1931</v>
      </c>
      <c r="T9763" t="s">
        <v>614</v>
      </c>
      <c r="U9763" t="s">
        <v>357</v>
      </c>
      <c r="V9763" t="s">
        <v>57</v>
      </c>
      <c r="W9763" s="6" t="s">
        <v>244</v>
      </c>
      <c r="X9763" t="s">
        <v>76</v>
      </c>
      <c r="Y9763">
        <v>60</v>
      </c>
      <c r="Z9763">
        <v>323</v>
      </c>
      <c r="AA9763" t="s">
        <v>94</v>
      </c>
      <c r="AB9763"/>
      <c r="AC9763" s="3">
        <v>3627.29</v>
      </c>
      <c r="AD9763" s="3">
        <v>11.23</v>
      </c>
      <c r="AE9763" s="3">
        <v>0.19</v>
      </c>
      <c r="AF9763" t="s">
        <v>60</v>
      </c>
      <c r="AG9763" t="s">
        <v>47</v>
      </c>
      <c r="AH9763" s="8">
        <v>35</v>
      </c>
      <c r="AI9763" s="7">
        <v>42.35</v>
      </c>
      <c r="AJ9763" s="9">
        <v>3.73</v>
      </c>
      <c r="AK9763" s="5">
        <f t="shared" si="286"/>
        <v>-14</v>
      </c>
    </row>
    <row r="9764" spans="1:37" hidden="1" x14ac:dyDescent="0.3">
      <c r="A9764">
        <v>86103</v>
      </c>
      <c r="B9764" t="s">
        <v>5680</v>
      </c>
      <c r="C9764" t="s">
        <v>15593</v>
      </c>
      <c r="D9764" t="s">
        <v>15594</v>
      </c>
      <c r="E9764" t="s">
        <v>15595</v>
      </c>
      <c r="F9764" t="s">
        <v>4162</v>
      </c>
      <c r="G9764" t="s">
        <v>33</v>
      </c>
      <c r="H9764" t="s">
        <v>1929</v>
      </c>
      <c r="I9764" t="s">
        <v>1930</v>
      </c>
      <c r="J9764" t="s">
        <v>36</v>
      </c>
      <c r="K9764" t="s">
        <v>11846</v>
      </c>
      <c r="L9764" t="s">
        <v>1930</v>
      </c>
      <c r="M9764" s="4">
        <v>41914</v>
      </c>
      <c r="N9764" s="4">
        <v>41929</v>
      </c>
      <c r="O9764" s="1">
        <v>41956</v>
      </c>
      <c r="P9764" t="s">
        <v>52</v>
      </c>
      <c r="R9764" t="s">
        <v>71</v>
      </c>
      <c r="S9764" t="s">
        <v>1931</v>
      </c>
      <c r="T9764" t="s">
        <v>4210</v>
      </c>
      <c r="U9764" t="s">
        <v>4211</v>
      </c>
      <c r="V9764" t="s">
        <v>57</v>
      </c>
      <c r="W9764" s="6" t="s">
        <v>4212</v>
      </c>
      <c r="X9764" t="s">
        <v>146</v>
      </c>
      <c r="Y9764">
        <v>30</v>
      </c>
      <c r="Z9764">
        <v>7764</v>
      </c>
      <c r="AA9764" t="s">
        <v>4162</v>
      </c>
      <c r="AB9764"/>
      <c r="AC9764" s="3">
        <v>83695.92</v>
      </c>
      <c r="AD9764" s="3">
        <v>10.78</v>
      </c>
      <c r="AE9764" s="3">
        <v>0.36</v>
      </c>
      <c r="AF9764" t="s">
        <v>307</v>
      </c>
      <c r="AG9764" t="s">
        <v>47</v>
      </c>
      <c r="AH9764" s="8">
        <v>1347</v>
      </c>
      <c r="AI9764" s="7">
        <v>14522.43</v>
      </c>
      <c r="AJ9764" s="9">
        <v>86.04</v>
      </c>
      <c r="AK9764" s="5">
        <f t="shared" si="286"/>
        <v>-15</v>
      </c>
    </row>
    <row r="9765" spans="1:37" hidden="1" x14ac:dyDescent="0.3">
      <c r="A9765">
        <v>86104</v>
      </c>
      <c r="B9765" t="s">
        <v>4146</v>
      </c>
      <c r="C9765" t="s">
        <v>11703</v>
      </c>
      <c r="D9765" t="s">
        <v>11751</v>
      </c>
      <c r="E9765" t="s">
        <v>11752</v>
      </c>
      <c r="F9765" t="s">
        <v>94</v>
      </c>
      <c r="G9765" t="s">
        <v>33</v>
      </c>
      <c r="H9765" t="s">
        <v>1929</v>
      </c>
      <c r="I9765" t="s">
        <v>1930</v>
      </c>
      <c r="J9765" t="s">
        <v>310</v>
      </c>
      <c r="K9765" t="s">
        <v>5538</v>
      </c>
      <c r="L9765" t="s">
        <v>1930</v>
      </c>
      <c r="M9765" s="4">
        <v>41880</v>
      </c>
      <c r="N9765" s="4">
        <v>41886</v>
      </c>
      <c r="O9765" s="1">
        <v>41918</v>
      </c>
      <c r="P9765" t="s">
        <v>52</v>
      </c>
      <c r="R9765" t="s">
        <v>71</v>
      </c>
      <c r="S9765" t="s">
        <v>1931</v>
      </c>
      <c r="T9765" t="s">
        <v>115</v>
      </c>
      <c r="U9765" t="s">
        <v>116</v>
      </c>
      <c r="V9765" t="s">
        <v>117</v>
      </c>
      <c r="W9765" s="6" t="s">
        <v>118</v>
      </c>
      <c r="X9765" t="s">
        <v>76</v>
      </c>
      <c r="Y9765">
        <v>120</v>
      </c>
      <c r="Z9765">
        <v>35822</v>
      </c>
      <c r="AA9765" t="s">
        <v>94</v>
      </c>
      <c r="AB9765"/>
      <c r="AC9765" s="3">
        <v>677035.8</v>
      </c>
      <c r="AD9765" s="3">
        <v>18.899999999999999</v>
      </c>
      <c r="AE9765" s="3">
        <v>0.16</v>
      </c>
      <c r="AF9765" t="s">
        <v>122</v>
      </c>
      <c r="AG9765" t="s">
        <v>109</v>
      </c>
      <c r="AH9765" s="8" t="s">
        <v>44</v>
      </c>
      <c r="AI9765" s="7" t="s">
        <v>44</v>
      </c>
      <c r="AJ9765" s="9">
        <v>695.99</v>
      </c>
      <c r="AK9765" s="5">
        <f t="shared" si="286"/>
        <v>-6</v>
      </c>
    </row>
    <row r="9766" spans="1:37" hidden="1" x14ac:dyDescent="0.3">
      <c r="A9766">
        <v>86106</v>
      </c>
      <c r="B9766" t="s">
        <v>4244</v>
      </c>
      <c r="C9766" t="s">
        <v>11706</v>
      </c>
      <c r="D9766" t="s">
        <v>13402</v>
      </c>
      <c r="E9766" t="s">
        <v>13403</v>
      </c>
      <c r="F9766" t="s">
        <v>32</v>
      </c>
      <c r="G9766" t="s">
        <v>33</v>
      </c>
      <c r="H9766" t="s">
        <v>1929</v>
      </c>
      <c r="I9766" t="s">
        <v>1930</v>
      </c>
      <c r="J9766" t="s">
        <v>310</v>
      </c>
      <c r="K9766" t="s">
        <v>5311</v>
      </c>
      <c r="L9766" t="s">
        <v>1930</v>
      </c>
      <c r="M9766" s="4">
        <v>41912</v>
      </c>
      <c r="N9766" s="4">
        <v>41890</v>
      </c>
      <c r="O9766" s="1">
        <v>41901</v>
      </c>
      <c r="P9766" t="s">
        <v>52</v>
      </c>
      <c r="R9766" t="s">
        <v>53</v>
      </c>
      <c r="S9766" t="s">
        <v>1931</v>
      </c>
      <c r="T9766" t="s">
        <v>4349</v>
      </c>
      <c r="U9766" t="s">
        <v>89</v>
      </c>
      <c r="V9766" t="s">
        <v>57</v>
      </c>
      <c r="W9766" s="6" t="s">
        <v>58</v>
      </c>
      <c r="X9766" t="s">
        <v>90</v>
      </c>
      <c r="Y9766">
        <v>240</v>
      </c>
      <c r="Z9766">
        <v>106</v>
      </c>
      <c r="AA9766" t="s">
        <v>32</v>
      </c>
      <c r="AB9766"/>
      <c r="AC9766" s="3">
        <v>222.6</v>
      </c>
      <c r="AD9766" s="3">
        <v>2.1</v>
      </c>
      <c r="AE9766" s="3">
        <v>0.01</v>
      </c>
      <c r="AF9766" t="s">
        <v>147</v>
      </c>
      <c r="AG9766" t="s">
        <v>109</v>
      </c>
      <c r="AH9766" s="8" t="s">
        <v>44</v>
      </c>
      <c r="AI9766" s="7" t="s">
        <v>44</v>
      </c>
      <c r="AJ9766" s="9">
        <v>0.23</v>
      </c>
      <c r="AK9766" s="5">
        <f t="shared" si="286"/>
        <v>22</v>
      </c>
    </row>
    <row r="9767" spans="1:37" hidden="1" x14ac:dyDescent="0.3">
      <c r="A9767">
        <v>86107</v>
      </c>
      <c r="B9767" t="s">
        <v>4164</v>
      </c>
      <c r="C9767" t="s">
        <v>11797</v>
      </c>
      <c r="D9767" t="s">
        <v>12666</v>
      </c>
      <c r="E9767" t="s">
        <v>12667</v>
      </c>
      <c r="F9767" t="s">
        <v>455</v>
      </c>
      <c r="G9767" t="s">
        <v>33</v>
      </c>
      <c r="H9767" t="s">
        <v>1929</v>
      </c>
      <c r="I9767" t="s">
        <v>1930</v>
      </c>
      <c r="J9767" t="s">
        <v>310</v>
      </c>
      <c r="K9767" s="2">
        <v>41675</v>
      </c>
      <c r="L9767" t="s">
        <v>1930</v>
      </c>
      <c r="M9767" s="4">
        <v>42004</v>
      </c>
      <c r="N9767" s="4">
        <v>41942</v>
      </c>
      <c r="O9767" s="1">
        <v>41950</v>
      </c>
      <c r="P9767" t="s">
        <v>52</v>
      </c>
      <c r="R9767" t="s">
        <v>71</v>
      </c>
      <c r="S9767" t="s">
        <v>1931</v>
      </c>
      <c r="T9767" t="s">
        <v>4210</v>
      </c>
      <c r="U9767" t="s">
        <v>4211</v>
      </c>
      <c r="V9767" t="s">
        <v>57</v>
      </c>
      <c r="W9767" s="6" t="s">
        <v>4212</v>
      </c>
      <c r="X9767" t="s">
        <v>146</v>
      </c>
      <c r="Y9767">
        <v>30</v>
      </c>
      <c r="Z9767">
        <v>76236</v>
      </c>
      <c r="AA9767" t="s">
        <v>455</v>
      </c>
      <c r="AB9767"/>
      <c r="AC9767" s="3">
        <v>821824.08</v>
      </c>
      <c r="AD9767" s="3">
        <v>10.78</v>
      </c>
      <c r="AE9767" s="3">
        <v>0.36</v>
      </c>
      <c r="AF9767" t="s">
        <v>307</v>
      </c>
      <c r="AG9767" t="s">
        <v>109</v>
      </c>
      <c r="AH9767" s="8" t="s">
        <v>44</v>
      </c>
      <c r="AI9767" s="7" t="s">
        <v>44</v>
      </c>
      <c r="AJ9767" s="9">
        <v>844.84</v>
      </c>
      <c r="AK9767" s="5">
        <f t="shared" si="286"/>
        <v>62</v>
      </c>
    </row>
    <row r="9768" spans="1:37" hidden="1" x14ac:dyDescent="0.3">
      <c r="A9768">
        <v>86108</v>
      </c>
      <c r="B9768" t="s">
        <v>4291</v>
      </c>
      <c r="C9768" t="s">
        <v>11753</v>
      </c>
      <c r="D9768" t="s">
        <v>11754</v>
      </c>
      <c r="E9768" t="s">
        <v>11755</v>
      </c>
      <c r="F9768" t="s">
        <v>4295</v>
      </c>
      <c r="G9768" t="s">
        <v>33</v>
      </c>
      <c r="H9768" t="s">
        <v>1929</v>
      </c>
      <c r="I9768" t="s">
        <v>1930</v>
      </c>
      <c r="J9768" t="s">
        <v>36</v>
      </c>
      <c r="K9768" s="2">
        <v>41825</v>
      </c>
      <c r="L9768" t="s">
        <v>1930</v>
      </c>
      <c r="M9768" s="4">
        <v>41904</v>
      </c>
      <c r="N9768" s="4">
        <v>41912</v>
      </c>
      <c r="O9768" s="1">
        <v>41960</v>
      </c>
      <c r="P9768" t="s">
        <v>52</v>
      </c>
      <c r="R9768" t="s">
        <v>71</v>
      </c>
      <c r="S9768" t="s">
        <v>1931</v>
      </c>
      <c r="T9768" t="s">
        <v>143</v>
      </c>
      <c r="U9768" t="s">
        <v>144</v>
      </c>
      <c r="V9768" t="s">
        <v>57</v>
      </c>
      <c r="W9768" s="6" t="s">
        <v>145</v>
      </c>
      <c r="X9768" t="s">
        <v>146</v>
      </c>
      <c r="Y9768">
        <v>60</v>
      </c>
      <c r="Z9768">
        <v>3485</v>
      </c>
      <c r="AA9768" t="s">
        <v>4295</v>
      </c>
      <c r="AB9768"/>
      <c r="AC9768" s="3">
        <v>22722.2</v>
      </c>
      <c r="AD9768" s="3">
        <v>6.52</v>
      </c>
      <c r="AE9768" s="3">
        <v>0.11</v>
      </c>
      <c r="AF9768" t="s">
        <v>554</v>
      </c>
      <c r="AG9768" t="s">
        <v>109</v>
      </c>
      <c r="AH9768" s="8" t="s">
        <v>44</v>
      </c>
      <c r="AI9768" s="7" t="s">
        <v>44</v>
      </c>
      <c r="AJ9768" s="9">
        <v>23.36</v>
      </c>
      <c r="AK9768" s="5">
        <f t="shared" si="286"/>
        <v>-8</v>
      </c>
    </row>
    <row r="9769" spans="1:37" hidden="1" x14ac:dyDescent="0.3">
      <c r="A9769">
        <v>86110</v>
      </c>
      <c r="B9769" t="s">
        <v>4259</v>
      </c>
      <c r="C9769" t="s">
        <v>13406</v>
      </c>
      <c r="D9769" t="s">
        <v>13407</v>
      </c>
      <c r="E9769" t="s">
        <v>13408</v>
      </c>
      <c r="F9769" t="s">
        <v>140</v>
      </c>
      <c r="G9769" t="s">
        <v>33</v>
      </c>
      <c r="H9769" t="s">
        <v>1929</v>
      </c>
      <c r="I9769" t="s">
        <v>1930</v>
      </c>
      <c r="J9769" t="s">
        <v>310</v>
      </c>
      <c r="K9769" s="2">
        <v>41732</v>
      </c>
      <c r="L9769" t="s">
        <v>1930</v>
      </c>
      <c r="M9769" s="4">
        <v>41870</v>
      </c>
      <c r="N9769" s="4">
        <v>41864</v>
      </c>
      <c r="O9769" s="1">
        <v>41865</v>
      </c>
      <c r="P9769" t="s">
        <v>52</v>
      </c>
      <c r="R9769" t="s">
        <v>71</v>
      </c>
      <c r="S9769" t="s">
        <v>1931</v>
      </c>
      <c r="T9769" t="s">
        <v>106</v>
      </c>
      <c r="U9769" t="s">
        <v>56</v>
      </c>
      <c r="V9769" t="s">
        <v>57</v>
      </c>
      <c r="W9769" s="6" t="s">
        <v>100</v>
      </c>
      <c r="X9769" t="s">
        <v>76</v>
      </c>
      <c r="Y9769">
        <v>60</v>
      </c>
      <c r="Z9769">
        <v>88809</v>
      </c>
      <c r="AA9769" t="s">
        <v>140</v>
      </c>
      <c r="AB9769"/>
      <c r="AC9769" s="3">
        <v>200708.34</v>
      </c>
      <c r="AD9769" s="3">
        <v>2.2599999999999998</v>
      </c>
      <c r="AE9769" s="3">
        <v>0.04</v>
      </c>
      <c r="AF9769" t="s">
        <v>554</v>
      </c>
      <c r="AG9769" t="s">
        <v>109</v>
      </c>
      <c r="AH9769" s="8" t="s">
        <v>44</v>
      </c>
      <c r="AI9769" s="7" t="s">
        <v>44</v>
      </c>
      <c r="AJ9769" s="9">
        <v>206.33</v>
      </c>
      <c r="AK9769" s="5">
        <f t="shared" si="286"/>
        <v>6</v>
      </c>
    </row>
    <row r="9770" spans="1:37" hidden="1" x14ac:dyDescent="0.3">
      <c r="A9770">
        <v>86111</v>
      </c>
      <c r="B9770" t="s">
        <v>4244</v>
      </c>
      <c r="C9770" t="s">
        <v>11706</v>
      </c>
      <c r="D9770" t="s">
        <v>15596</v>
      </c>
      <c r="E9770" t="s">
        <v>15597</v>
      </c>
      <c r="F9770" t="s">
        <v>32</v>
      </c>
      <c r="G9770" t="s">
        <v>33</v>
      </c>
      <c r="H9770" t="s">
        <v>1929</v>
      </c>
      <c r="I9770" t="s">
        <v>1930</v>
      </c>
      <c r="J9770" t="s">
        <v>310</v>
      </c>
      <c r="K9770" t="s">
        <v>5311</v>
      </c>
      <c r="L9770" t="s">
        <v>1930</v>
      </c>
      <c r="M9770" s="4">
        <v>41820</v>
      </c>
      <c r="N9770" s="4">
        <v>41829</v>
      </c>
      <c r="O9770" s="1">
        <v>41858</v>
      </c>
      <c r="P9770" t="s">
        <v>52</v>
      </c>
      <c r="R9770" t="s">
        <v>53</v>
      </c>
      <c r="S9770" t="s">
        <v>1931</v>
      </c>
      <c r="T9770" t="s">
        <v>4905</v>
      </c>
      <c r="U9770" t="s">
        <v>4906</v>
      </c>
      <c r="V9770" t="s">
        <v>57</v>
      </c>
      <c r="W9770" s="6" t="s">
        <v>4907</v>
      </c>
      <c r="X9770" t="s">
        <v>146</v>
      </c>
      <c r="Y9770">
        <v>60</v>
      </c>
      <c r="Z9770">
        <v>10000</v>
      </c>
      <c r="AA9770" t="s">
        <v>32</v>
      </c>
      <c r="AB9770"/>
      <c r="AC9770" s="3">
        <v>40900</v>
      </c>
      <c r="AD9770" s="3">
        <v>4.09</v>
      </c>
      <c r="AE9770" s="3">
        <v>7.0000000000000007E-2</v>
      </c>
      <c r="AF9770" t="s">
        <v>307</v>
      </c>
      <c r="AG9770" t="s">
        <v>47</v>
      </c>
      <c r="AH9770" s="8">
        <v>365</v>
      </c>
      <c r="AI9770" s="7">
        <v>2436.3200000000002</v>
      </c>
      <c r="AJ9770" s="9">
        <v>42.05</v>
      </c>
      <c r="AK9770" s="5">
        <f t="shared" si="286"/>
        <v>-9</v>
      </c>
    </row>
    <row r="9771" spans="1:37" hidden="1" x14ac:dyDescent="0.3">
      <c r="A9771">
        <v>86112</v>
      </c>
      <c r="B9771" t="s">
        <v>4244</v>
      </c>
      <c r="C9771" t="s">
        <v>15598</v>
      </c>
      <c r="D9771" t="s">
        <v>15599</v>
      </c>
      <c r="E9771" t="s">
        <v>15600</v>
      </c>
      <c r="F9771" t="s">
        <v>32</v>
      </c>
      <c r="G9771" t="s">
        <v>33</v>
      </c>
      <c r="H9771" t="s">
        <v>1929</v>
      </c>
      <c r="I9771" t="s">
        <v>1930</v>
      </c>
      <c r="J9771" t="s">
        <v>310</v>
      </c>
      <c r="K9771" t="s">
        <v>9176</v>
      </c>
      <c r="L9771" t="s">
        <v>1930</v>
      </c>
      <c r="M9771" s="4">
        <v>41820</v>
      </c>
      <c r="N9771" s="4">
        <v>41829</v>
      </c>
      <c r="O9771" s="1">
        <v>41858</v>
      </c>
      <c r="P9771" t="s">
        <v>52</v>
      </c>
      <c r="R9771" t="s">
        <v>71</v>
      </c>
      <c r="S9771" t="s">
        <v>1931</v>
      </c>
      <c r="T9771" t="s">
        <v>5877</v>
      </c>
      <c r="U9771" t="s">
        <v>4906</v>
      </c>
      <c r="V9771" t="s">
        <v>57</v>
      </c>
      <c r="W9771" s="6" t="s">
        <v>5878</v>
      </c>
      <c r="X9771" t="s">
        <v>146</v>
      </c>
      <c r="Y9771">
        <v>30</v>
      </c>
      <c r="Z9771">
        <v>2600</v>
      </c>
      <c r="AA9771" t="s">
        <v>32</v>
      </c>
      <c r="AB9771"/>
      <c r="AC9771" s="3">
        <v>35152</v>
      </c>
      <c r="AD9771" s="3">
        <v>13.52</v>
      </c>
      <c r="AE9771" s="3">
        <v>0.45</v>
      </c>
      <c r="AF9771" t="s">
        <v>615</v>
      </c>
      <c r="AG9771" t="s">
        <v>47</v>
      </c>
      <c r="AH9771" s="8">
        <v>235</v>
      </c>
      <c r="AI9771" s="7">
        <v>814.06</v>
      </c>
      <c r="AJ9771" s="9">
        <v>36.14</v>
      </c>
      <c r="AK9771" s="5">
        <f t="shared" si="286"/>
        <v>-9</v>
      </c>
    </row>
    <row r="9772" spans="1:37" hidden="1" x14ac:dyDescent="0.3">
      <c r="A9772">
        <v>86113</v>
      </c>
      <c r="B9772" t="s">
        <v>4259</v>
      </c>
      <c r="C9772" t="s">
        <v>15563</v>
      </c>
      <c r="D9772" t="s">
        <v>15601</v>
      </c>
      <c r="E9772" t="s">
        <v>15602</v>
      </c>
      <c r="F9772" t="s">
        <v>140</v>
      </c>
      <c r="G9772" t="s">
        <v>33</v>
      </c>
      <c r="H9772" t="s">
        <v>1929</v>
      </c>
      <c r="I9772" t="s">
        <v>1930</v>
      </c>
      <c r="J9772" t="s">
        <v>36</v>
      </c>
      <c r="K9772" t="s">
        <v>7956</v>
      </c>
      <c r="L9772" t="s">
        <v>1930</v>
      </c>
      <c r="M9772" s="4">
        <v>41837</v>
      </c>
      <c r="N9772" s="4">
        <v>41837</v>
      </c>
      <c r="O9772" s="1">
        <v>41940</v>
      </c>
      <c r="P9772" t="s">
        <v>52</v>
      </c>
      <c r="R9772" t="s">
        <v>53</v>
      </c>
      <c r="S9772" t="s">
        <v>1931</v>
      </c>
      <c r="T9772" t="s">
        <v>4655</v>
      </c>
      <c r="U9772" t="s">
        <v>144</v>
      </c>
      <c r="V9772" t="s">
        <v>57</v>
      </c>
      <c r="W9772" s="6" t="s">
        <v>4436</v>
      </c>
      <c r="X9772" t="s">
        <v>146</v>
      </c>
      <c r="Y9772">
        <v>60</v>
      </c>
      <c r="Z9772">
        <v>362</v>
      </c>
      <c r="AA9772" t="s">
        <v>140</v>
      </c>
      <c r="AB9772"/>
      <c r="AC9772" s="3">
        <v>720.38</v>
      </c>
      <c r="AD9772" s="3">
        <v>1.99</v>
      </c>
      <c r="AE9772" s="3">
        <v>0.03</v>
      </c>
      <c r="AF9772" t="s">
        <v>307</v>
      </c>
      <c r="AG9772" t="s">
        <v>47</v>
      </c>
      <c r="AH9772" s="8">
        <v>16</v>
      </c>
      <c r="AI9772" s="7">
        <v>919.81</v>
      </c>
      <c r="AJ9772" s="9">
        <v>0.74</v>
      </c>
      <c r="AK9772" s="5">
        <f t="shared" si="286"/>
        <v>0</v>
      </c>
    </row>
    <row r="9773" spans="1:37" hidden="1" x14ac:dyDescent="0.3">
      <c r="A9773">
        <v>86114</v>
      </c>
      <c r="B9773" t="s">
        <v>4146</v>
      </c>
      <c r="C9773" t="s">
        <v>11745</v>
      </c>
      <c r="D9773" t="s">
        <v>15072</v>
      </c>
      <c r="E9773" t="s">
        <v>15073</v>
      </c>
      <c r="F9773" t="s">
        <v>94</v>
      </c>
      <c r="G9773" t="s">
        <v>33</v>
      </c>
      <c r="H9773" t="s">
        <v>1929</v>
      </c>
      <c r="I9773" t="s">
        <v>1930</v>
      </c>
      <c r="J9773" t="s">
        <v>310</v>
      </c>
      <c r="K9773" s="2">
        <v>41792</v>
      </c>
      <c r="L9773" t="s">
        <v>1930</v>
      </c>
      <c r="M9773" s="4">
        <v>41851</v>
      </c>
      <c r="N9773" s="4">
        <v>41843</v>
      </c>
      <c r="O9773" s="1">
        <v>41879</v>
      </c>
      <c r="P9773" t="s">
        <v>52</v>
      </c>
      <c r="R9773" t="s">
        <v>71</v>
      </c>
      <c r="S9773" t="s">
        <v>1931</v>
      </c>
      <c r="T9773" t="s">
        <v>4210</v>
      </c>
      <c r="U9773" t="s">
        <v>4211</v>
      </c>
      <c r="V9773" t="s">
        <v>57</v>
      </c>
      <c r="W9773" s="6" t="s">
        <v>4212</v>
      </c>
      <c r="X9773" t="s">
        <v>146</v>
      </c>
      <c r="Y9773">
        <v>30</v>
      </c>
      <c r="Z9773">
        <v>175000</v>
      </c>
      <c r="AA9773" t="s">
        <v>94</v>
      </c>
      <c r="AB9773"/>
      <c r="AC9773" s="3">
        <v>1886500</v>
      </c>
      <c r="AD9773" s="3">
        <v>10.78</v>
      </c>
      <c r="AE9773" s="3">
        <v>0.36</v>
      </c>
      <c r="AF9773" t="s">
        <v>307</v>
      </c>
      <c r="AG9773" t="s">
        <v>109</v>
      </c>
      <c r="AH9773" s="8" t="s">
        <v>44</v>
      </c>
      <c r="AI9773" s="7" t="s">
        <v>44</v>
      </c>
      <c r="AJ9773" s="9">
        <v>1939.32</v>
      </c>
      <c r="AK9773" s="5">
        <f t="shared" si="286"/>
        <v>8</v>
      </c>
    </row>
    <row r="9774" spans="1:37" hidden="1" x14ac:dyDescent="0.3">
      <c r="A9774">
        <v>86115</v>
      </c>
      <c r="B9774" t="s">
        <v>4146</v>
      </c>
      <c r="C9774" t="s">
        <v>11745</v>
      </c>
      <c r="D9774" t="s">
        <v>14053</v>
      </c>
      <c r="E9774" t="s">
        <v>14054</v>
      </c>
      <c r="F9774" t="s">
        <v>94</v>
      </c>
      <c r="G9774" t="s">
        <v>33</v>
      </c>
      <c r="H9774" t="s">
        <v>1929</v>
      </c>
      <c r="I9774" t="s">
        <v>1930</v>
      </c>
      <c r="J9774" t="s">
        <v>310</v>
      </c>
      <c r="K9774" s="2">
        <v>41792</v>
      </c>
      <c r="L9774" t="s">
        <v>1930</v>
      </c>
      <c r="M9774" s="4">
        <v>41834</v>
      </c>
      <c r="N9774" s="4">
        <v>41885</v>
      </c>
      <c r="O9774" s="1">
        <v>41918</v>
      </c>
      <c r="P9774" t="s">
        <v>52</v>
      </c>
      <c r="R9774" t="s">
        <v>71</v>
      </c>
      <c r="S9774" t="s">
        <v>1931</v>
      </c>
      <c r="T9774" t="s">
        <v>249</v>
      </c>
      <c r="U9774" t="s">
        <v>89</v>
      </c>
      <c r="V9774" t="s">
        <v>57</v>
      </c>
      <c r="W9774" s="6" t="s">
        <v>244</v>
      </c>
      <c r="X9774" t="s">
        <v>76</v>
      </c>
      <c r="Y9774">
        <v>60</v>
      </c>
      <c r="Z9774">
        <v>7130</v>
      </c>
      <c r="AA9774" t="s">
        <v>94</v>
      </c>
      <c r="AB9774"/>
      <c r="AC9774" s="3">
        <v>38787.199999999997</v>
      </c>
      <c r="AD9774" s="3">
        <v>5.44</v>
      </c>
      <c r="AE9774" s="3">
        <v>0.09</v>
      </c>
      <c r="AF9774" t="s">
        <v>60</v>
      </c>
      <c r="AG9774" t="s">
        <v>109</v>
      </c>
      <c r="AH9774" s="8" t="s">
        <v>44</v>
      </c>
      <c r="AI9774" s="7" t="s">
        <v>44</v>
      </c>
      <c r="AJ9774" s="9">
        <v>39.869999999999997</v>
      </c>
      <c r="AK9774" s="5">
        <f t="shared" si="286"/>
        <v>-51</v>
      </c>
    </row>
    <row r="9775" spans="1:37" hidden="1" x14ac:dyDescent="0.3">
      <c r="A9775">
        <v>86116</v>
      </c>
      <c r="B9775" t="s">
        <v>4164</v>
      </c>
      <c r="C9775" t="s">
        <v>11781</v>
      </c>
      <c r="D9775" t="s">
        <v>11782</v>
      </c>
      <c r="E9775" t="s">
        <v>11783</v>
      </c>
      <c r="F9775" t="s">
        <v>455</v>
      </c>
      <c r="G9775" t="s">
        <v>33</v>
      </c>
      <c r="H9775" t="s">
        <v>1929</v>
      </c>
      <c r="I9775" t="s">
        <v>1930</v>
      </c>
      <c r="J9775" t="s">
        <v>310</v>
      </c>
      <c r="K9775" t="s">
        <v>4975</v>
      </c>
      <c r="L9775" t="s">
        <v>1930</v>
      </c>
      <c r="M9775" s="4">
        <v>41880</v>
      </c>
      <c r="N9775" s="4">
        <v>41876</v>
      </c>
      <c r="O9775" s="1">
        <v>41879</v>
      </c>
      <c r="P9775" t="s">
        <v>52</v>
      </c>
      <c r="R9775" t="s">
        <v>71</v>
      </c>
      <c r="S9775" t="s">
        <v>1931</v>
      </c>
      <c r="T9775" t="s">
        <v>563</v>
      </c>
      <c r="U9775" t="s">
        <v>564</v>
      </c>
      <c r="V9775" t="s">
        <v>57</v>
      </c>
      <c r="W9775" s="6" t="s">
        <v>565</v>
      </c>
      <c r="X9775" t="s">
        <v>146</v>
      </c>
      <c r="Y9775">
        <v>60</v>
      </c>
      <c r="Z9775">
        <v>232476</v>
      </c>
      <c r="AA9775" t="s">
        <v>455</v>
      </c>
      <c r="AB9775"/>
      <c r="AC9775" s="3">
        <v>1885380.36</v>
      </c>
      <c r="AD9775" s="3">
        <v>8.11</v>
      </c>
      <c r="AE9775" s="3">
        <v>0.14000000000000001</v>
      </c>
      <c r="AF9775" t="s">
        <v>147</v>
      </c>
      <c r="AG9775" t="s">
        <v>109</v>
      </c>
      <c r="AH9775" s="8" t="s">
        <v>44</v>
      </c>
      <c r="AI9775" s="7" t="s">
        <v>44</v>
      </c>
      <c r="AJ9775" s="9">
        <v>1938.17</v>
      </c>
      <c r="AK9775" s="5">
        <f t="shared" si="286"/>
        <v>4</v>
      </c>
    </row>
    <row r="9776" spans="1:37" hidden="1" x14ac:dyDescent="0.3">
      <c r="A9776">
        <v>86117</v>
      </c>
      <c r="B9776" t="s">
        <v>4164</v>
      </c>
      <c r="C9776" t="s">
        <v>11781</v>
      </c>
      <c r="D9776" t="s">
        <v>11782</v>
      </c>
      <c r="E9776" t="s">
        <v>11783</v>
      </c>
      <c r="F9776" t="s">
        <v>455</v>
      </c>
      <c r="G9776" t="s">
        <v>33</v>
      </c>
      <c r="H9776" t="s">
        <v>1929</v>
      </c>
      <c r="I9776" t="s">
        <v>1930</v>
      </c>
      <c r="J9776" t="s">
        <v>310</v>
      </c>
      <c r="K9776" t="s">
        <v>4975</v>
      </c>
      <c r="L9776" t="s">
        <v>1930</v>
      </c>
      <c r="M9776" s="4">
        <v>41880</v>
      </c>
      <c r="N9776" s="4">
        <v>41876</v>
      </c>
      <c r="O9776" s="1">
        <v>41879</v>
      </c>
      <c r="P9776" t="s">
        <v>52</v>
      </c>
      <c r="R9776" t="s">
        <v>71</v>
      </c>
      <c r="S9776" t="s">
        <v>1931</v>
      </c>
      <c r="T9776" t="s">
        <v>563</v>
      </c>
      <c r="U9776" t="s">
        <v>564</v>
      </c>
      <c r="V9776" t="s">
        <v>57</v>
      </c>
      <c r="W9776" s="6" t="s">
        <v>565</v>
      </c>
      <c r="X9776" t="s">
        <v>146</v>
      </c>
      <c r="Y9776">
        <v>60</v>
      </c>
      <c r="Z9776">
        <v>42000</v>
      </c>
      <c r="AA9776" t="s">
        <v>455</v>
      </c>
      <c r="AB9776"/>
      <c r="AC9776" s="3">
        <v>340620</v>
      </c>
      <c r="AD9776" s="3">
        <v>8.11</v>
      </c>
      <c r="AE9776" s="3">
        <v>0.14000000000000001</v>
      </c>
      <c r="AF9776" t="s">
        <v>605</v>
      </c>
      <c r="AG9776" t="s">
        <v>109</v>
      </c>
      <c r="AH9776" s="8" t="s">
        <v>44</v>
      </c>
      <c r="AI9776" s="7" t="s">
        <v>44</v>
      </c>
      <c r="AJ9776" s="9">
        <v>350.16</v>
      </c>
      <c r="AK9776" s="5">
        <f t="shared" si="286"/>
        <v>4</v>
      </c>
    </row>
    <row r="9777" spans="1:37" hidden="1" x14ac:dyDescent="0.3">
      <c r="A9777">
        <v>86118</v>
      </c>
      <c r="B9777" t="s">
        <v>4291</v>
      </c>
      <c r="C9777" t="s">
        <v>11753</v>
      </c>
      <c r="D9777" t="s">
        <v>11787</v>
      </c>
      <c r="E9777" t="s">
        <v>11788</v>
      </c>
      <c r="F9777" t="s">
        <v>4295</v>
      </c>
      <c r="G9777" t="s">
        <v>33</v>
      </c>
      <c r="H9777" t="s">
        <v>1929</v>
      </c>
      <c r="I9777" t="s">
        <v>1930</v>
      </c>
      <c r="J9777" t="s">
        <v>36</v>
      </c>
      <c r="K9777" s="2">
        <v>41825</v>
      </c>
      <c r="L9777" t="s">
        <v>1930</v>
      </c>
      <c r="M9777" s="4">
        <v>41864</v>
      </c>
      <c r="N9777" s="4">
        <v>41906</v>
      </c>
      <c r="O9777" s="1">
        <v>41949</v>
      </c>
      <c r="P9777" t="s">
        <v>52</v>
      </c>
      <c r="R9777" t="s">
        <v>71</v>
      </c>
      <c r="S9777" t="s">
        <v>1931</v>
      </c>
      <c r="T9777" t="s">
        <v>305</v>
      </c>
      <c r="U9777" t="s">
        <v>98</v>
      </c>
      <c r="V9777" t="s">
        <v>57</v>
      </c>
      <c r="W9777" s="6" t="s">
        <v>306</v>
      </c>
      <c r="X9777" t="s">
        <v>76</v>
      </c>
      <c r="Y9777">
        <v>30</v>
      </c>
      <c r="Z9777">
        <v>2955</v>
      </c>
      <c r="AA9777" t="s">
        <v>4295</v>
      </c>
      <c r="AB9777"/>
      <c r="AC9777" s="3">
        <v>9485.5499999999993</v>
      </c>
      <c r="AD9777" s="3">
        <v>3.21</v>
      </c>
      <c r="AE9777" s="3">
        <v>0.11</v>
      </c>
      <c r="AF9777" t="s">
        <v>605</v>
      </c>
      <c r="AG9777" t="s">
        <v>109</v>
      </c>
      <c r="AH9777" s="8" t="s">
        <v>44</v>
      </c>
      <c r="AI9777" s="7" t="s">
        <v>44</v>
      </c>
      <c r="AJ9777" s="9">
        <v>9.75</v>
      </c>
      <c r="AK9777" s="5">
        <f t="shared" si="286"/>
        <v>-42</v>
      </c>
    </row>
    <row r="9778" spans="1:37" hidden="1" x14ac:dyDescent="0.3">
      <c r="A9778">
        <v>86119</v>
      </c>
      <c r="B9778" t="s">
        <v>4291</v>
      </c>
      <c r="C9778" t="s">
        <v>11753</v>
      </c>
      <c r="D9778" t="s">
        <v>11787</v>
      </c>
      <c r="E9778" t="s">
        <v>11788</v>
      </c>
      <c r="F9778" t="s">
        <v>4295</v>
      </c>
      <c r="G9778" t="s">
        <v>33</v>
      </c>
      <c r="H9778" t="s">
        <v>1929</v>
      </c>
      <c r="I9778" t="s">
        <v>1930</v>
      </c>
      <c r="J9778" t="s">
        <v>36</v>
      </c>
      <c r="K9778" s="2">
        <v>41825</v>
      </c>
      <c r="L9778" t="s">
        <v>1930</v>
      </c>
      <c r="M9778" s="4">
        <v>41864</v>
      </c>
      <c r="N9778" s="4">
        <v>41906</v>
      </c>
      <c r="O9778" s="1">
        <v>41949</v>
      </c>
      <c r="P9778" t="s">
        <v>52</v>
      </c>
      <c r="R9778" t="s">
        <v>71</v>
      </c>
      <c r="S9778" t="s">
        <v>1931</v>
      </c>
      <c r="T9778" t="s">
        <v>249</v>
      </c>
      <c r="U9778" t="s">
        <v>89</v>
      </c>
      <c r="V9778" t="s">
        <v>57</v>
      </c>
      <c r="W9778" s="6" t="s">
        <v>244</v>
      </c>
      <c r="X9778" t="s">
        <v>76</v>
      </c>
      <c r="Y9778">
        <v>60</v>
      </c>
      <c r="Z9778">
        <v>2829</v>
      </c>
      <c r="AA9778" t="s">
        <v>4295</v>
      </c>
      <c r="AB9778"/>
      <c r="AC9778" s="3">
        <v>15389.76</v>
      </c>
      <c r="AD9778" s="3">
        <v>5.44</v>
      </c>
      <c r="AE9778" s="3">
        <v>0.09</v>
      </c>
      <c r="AF9778" t="s">
        <v>60</v>
      </c>
      <c r="AG9778" t="s">
        <v>109</v>
      </c>
      <c r="AH9778" s="8" t="s">
        <v>44</v>
      </c>
      <c r="AI9778" s="7" t="s">
        <v>44</v>
      </c>
      <c r="AJ9778" s="9">
        <v>15.82</v>
      </c>
      <c r="AK9778" s="5">
        <f t="shared" si="286"/>
        <v>-42</v>
      </c>
    </row>
    <row r="9779" spans="1:37" hidden="1" x14ac:dyDescent="0.3">
      <c r="A9779">
        <v>86120</v>
      </c>
      <c r="B9779" t="s">
        <v>4291</v>
      </c>
      <c r="C9779" t="s">
        <v>11753</v>
      </c>
      <c r="D9779" t="s">
        <v>11787</v>
      </c>
      <c r="E9779" t="s">
        <v>11788</v>
      </c>
      <c r="F9779" t="s">
        <v>4295</v>
      </c>
      <c r="G9779" t="s">
        <v>33</v>
      </c>
      <c r="H9779" t="s">
        <v>1929</v>
      </c>
      <c r="I9779" t="s">
        <v>1930</v>
      </c>
      <c r="J9779" t="s">
        <v>36</v>
      </c>
      <c r="K9779" s="2">
        <v>41825</v>
      </c>
      <c r="L9779" t="s">
        <v>1930</v>
      </c>
      <c r="M9779" s="4">
        <v>41864</v>
      </c>
      <c r="N9779" s="4">
        <v>41906</v>
      </c>
      <c r="O9779" s="1">
        <v>41949</v>
      </c>
      <c r="P9779" t="s">
        <v>52</v>
      </c>
      <c r="R9779" t="s">
        <v>71</v>
      </c>
      <c r="S9779" t="s">
        <v>1931</v>
      </c>
      <c r="T9779" t="s">
        <v>4210</v>
      </c>
      <c r="U9779" t="s">
        <v>4211</v>
      </c>
      <c r="V9779" t="s">
        <v>57</v>
      </c>
      <c r="W9779" s="6" t="s">
        <v>4212</v>
      </c>
      <c r="X9779" t="s">
        <v>146</v>
      </c>
      <c r="Y9779">
        <v>30</v>
      </c>
      <c r="Z9779">
        <v>3300</v>
      </c>
      <c r="AA9779" t="s">
        <v>4295</v>
      </c>
      <c r="AB9779"/>
      <c r="AC9779" s="3">
        <v>35574</v>
      </c>
      <c r="AD9779" s="3">
        <v>10.78</v>
      </c>
      <c r="AE9779" s="3">
        <v>0.36</v>
      </c>
      <c r="AF9779" t="s">
        <v>554</v>
      </c>
      <c r="AG9779" t="s">
        <v>109</v>
      </c>
      <c r="AH9779" s="8" t="s">
        <v>44</v>
      </c>
      <c r="AI9779" s="7" t="s">
        <v>44</v>
      </c>
      <c r="AJ9779" s="9">
        <v>36.57</v>
      </c>
      <c r="AK9779" s="5">
        <f t="shared" si="286"/>
        <v>-42</v>
      </c>
    </row>
    <row r="9780" spans="1:37" hidden="1" x14ac:dyDescent="0.3">
      <c r="A9780">
        <v>86121</v>
      </c>
      <c r="B9780" t="s">
        <v>4164</v>
      </c>
      <c r="C9780" t="s">
        <v>11700</v>
      </c>
      <c r="D9780" t="s">
        <v>11792</v>
      </c>
      <c r="E9780" t="s">
        <v>11793</v>
      </c>
      <c r="F9780" t="s">
        <v>455</v>
      </c>
      <c r="G9780" t="s">
        <v>33</v>
      </c>
      <c r="H9780" t="s">
        <v>1929</v>
      </c>
      <c r="I9780" t="s">
        <v>1930</v>
      </c>
      <c r="J9780" t="s">
        <v>310</v>
      </c>
      <c r="K9780" t="s">
        <v>4975</v>
      </c>
      <c r="L9780" t="s">
        <v>1930</v>
      </c>
      <c r="M9780" s="4">
        <v>41880</v>
      </c>
      <c r="N9780" s="4">
        <v>41948</v>
      </c>
      <c r="O9780" s="1">
        <v>41950</v>
      </c>
      <c r="P9780" t="s">
        <v>52</v>
      </c>
      <c r="R9780" t="s">
        <v>71</v>
      </c>
      <c r="S9780" t="s">
        <v>1931</v>
      </c>
      <c r="T9780" t="s">
        <v>143</v>
      </c>
      <c r="U9780" t="s">
        <v>144</v>
      </c>
      <c r="V9780" t="s">
        <v>57</v>
      </c>
      <c r="W9780" s="6" t="s">
        <v>145</v>
      </c>
      <c r="X9780" t="s">
        <v>146</v>
      </c>
      <c r="Y9780">
        <v>60</v>
      </c>
      <c r="Z9780">
        <v>90472</v>
      </c>
      <c r="AA9780" t="s">
        <v>455</v>
      </c>
      <c r="AB9780"/>
      <c r="AC9780" s="3">
        <v>589877.43999999994</v>
      </c>
      <c r="AD9780" s="3">
        <v>6.52</v>
      </c>
      <c r="AE9780" s="3">
        <v>0.11</v>
      </c>
      <c r="AF9780" t="s">
        <v>60</v>
      </c>
      <c r="AG9780" t="s">
        <v>109</v>
      </c>
      <c r="AH9780" s="8" t="s">
        <v>44</v>
      </c>
      <c r="AI9780" s="7" t="s">
        <v>44</v>
      </c>
      <c r="AJ9780" s="9">
        <v>606.39</v>
      </c>
      <c r="AK9780" s="5">
        <f t="shared" si="286"/>
        <v>-68</v>
      </c>
    </row>
    <row r="9781" spans="1:37" hidden="1" x14ac:dyDescent="0.3">
      <c r="A9781">
        <v>86129</v>
      </c>
      <c r="B9781" t="s">
        <v>4170</v>
      </c>
      <c r="C9781" t="s">
        <v>11831</v>
      </c>
      <c r="D9781" t="s">
        <v>15603</v>
      </c>
      <c r="E9781" t="s">
        <v>15604</v>
      </c>
      <c r="F9781" t="s">
        <v>4174</v>
      </c>
      <c r="G9781" t="s">
        <v>33</v>
      </c>
      <c r="H9781" t="s">
        <v>1929</v>
      </c>
      <c r="I9781" t="s">
        <v>1930</v>
      </c>
      <c r="J9781" t="s">
        <v>36</v>
      </c>
      <c r="K9781" t="s">
        <v>5212</v>
      </c>
      <c r="L9781" t="s">
        <v>1930</v>
      </c>
      <c r="M9781" s="4">
        <v>41882</v>
      </c>
      <c r="N9781" s="4">
        <v>41845</v>
      </c>
      <c r="O9781" s="1">
        <v>41852</v>
      </c>
      <c r="P9781" t="s">
        <v>52</v>
      </c>
      <c r="R9781" t="s">
        <v>71</v>
      </c>
      <c r="S9781" t="s">
        <v>1931</v>
      </c>
      <c r="T9781" t="s">
        <v>106</v>
      </c>
      <c r="U9781" t="s">
        <v>56</v>
      </c>
      <c r="V9781" t="s">
        <v>57</v>
      </c>
      <c r="W9781" s="6" t="s">
        <v>100</v>
      </c>
      <c r="X9781" t="s">
        <v>76</v>
      </c>
      <c r="Y9781">
        <v>60</v>
      </c>
      <c r="Z9781">
        <v>525</v>
      </c>
      <c r="AA9781" t="s">
        <v>4174</v>
      </c>
      <c r="AB9781"/>
      <c r="AC9781" s="3">
        <v>1160.25</v>
      </c>
      <c r="AD9781" s="3">
        <v>2.21</v>
      </c>
      <c r="AE9781" s="3">
        <v>0.04</v>
      </c>
      <c r="AF9781" t="s">
        <v>554</v>
      </c>
      <c r="AG9781" t="s">
        <v>47</v>
      </c>
      <c r="AH9781" s="8">
        <v>35</v>
      </c>
      <c r="AI9781" s="7">
        <v>638.65</v>
      </c>
      <c r="AJ9781" s="9">
        <v>1.19</v>
      </c>
      <c r="AK9781" s="5">
        <f t="shared" si="286"/>
        <v>37</v>
      </c>
    </row>
    <row r="9782" spans="1:37" hidden="1" x14ac:dyDescent="0.3">
      <c r="A9782">
        <v>86130</v>
      </c>
      <c r="B9782" t="s">
        <v>4164</v>
      </c>
      <c r="C9782" t="s">
        <v>11800</v>
      </c>
      <c r="D9782" t="s">
        <v>11801</v>
      </c>
      <c r="E9782" t="s">
        <v>11802</v>
      </c>
      <c r="F9782" t="s">
        <v>455</v>
      </c>
      <c r="G9782" t="s">
        <v>33</v>
      </c>
      <c r="H9782" t="s">
        <v>1929</v>
      </c>
      <c r="I9782" t="s">
        <v>1930</v>
      </c>
      <c r="J9782" t="s">
        <v>310</v>
      </c>
      <c r="K9782" t="s">
        <v>11803</v>
      </c>
      <c r="L9782" t="s">
        <v>1930</v>
      </c>
      <c r="M9782" s="4">
        <v>41882</v>
      </c>
      <c r="N9782" s="4">
        <v>41942</v>
      </c>
      <c r="O9782" s="1">
        <v>41956</v>
      </c>
      <c r="P9782" t="s">
        <v>52</v>
      </c>
      <c r="R9782" t="s">
        <v>71</v>
      </c>
      <c r="S9782" t="s">
        <v>1931</v>
      </c>
      <c r="T9782" t="s">
        <v>305</v>
      </c>
      <c r="U9782" t="s">
        <v>98</v>
      </c>
      <c r="V9782" t="s">
        <v>57</v>
      </c>
      <c r="W9782" s="6" t="s">
        <v>306</v>
      </c>
      <c r="X9782" t="s">
        <v>76</v>
      </c>
      <c r="Y9782">
        <v>30</v>
      </c>
      <c r="Z9782">
        <v>77000</v>
      </c>
      <c r="AA9782" t="s">
        <v>455</v>
      </c>
      <c r="AB9782"/>
      <c r="AC9782" s="3">
        <v>247170</v>
      </c>
      <c r="AD9782" s="3">
        <v>3.21</v>
      </c>
      <c r="AE9782" s="3">
        <v>0.11</v>
      </c>
      <c r="AF9782" t="s">
        <v>4396</v>
      </c>
      <c r="AG9782" t="s">
        <v>109</v>
      </c>
      <c r="AH9782" s="8" t="s">
        <v>44</v>
      </c>
      <c r="AI9782" s="7" t="s">
        <v>44</v>
      </c>
      <c r="AJ9782" s="9">
        <v>254.09</v>
      </c>
      <c r="AK9782" s="5">
        <f t="shared" si="286"/>
        <v>-60</v>
      </c>
    </row>
    <row r="9783" spans="1:37" hidden="1" x14ac:dyDescent="0.3">
      <c r="A9783">
        <v>86131</v>
      </c>
      <c r="B9783" t="s">
        <v>4164</v>
      </c>
      <c r="C9783" t="s">
        <v>11797</v>
      </c>
      <c r="D9783" t="s">
        <v>15605</v>
      </c>
      <c r="E9783" t="s">
        <v>15606</v>
      </c>
      <c r="F9783" t="s">
        <v>455</v>
      </c>
      <c r="G9783" t="s">
        <v>33</v>
      </c>
      <c r="H9783" t="s">
        <v>1929</v>
      </c>
      <c r="I9783" t="s">
        <v>1930</v>
      </c>
      <c r="J9783" t="s">
        <v>310</v>
      </c>
      <c r="K9783" s="2">
        <v>41675</v>
      </c>
      <c r="L9783" t="s">
        <v>1930</v>
      </c>
      <c r="M9783" s="4">
        <v>42003</v>
      </c>
      <c r="N9783" s="4">
        <v>41942</v>
      </c>
      <c r="O9783" s="1">
        <v>41956</v>
      </c>
      <c r="P9783" t="s">
        <v>52</v>
      </c>
      <c r="R9783" t="s">
        <v>71</v>
      </c>
      <c r="S9783" t="s">
        <v>1931</v>
      </c>
      <c r="T9783" t="s">
        <v>4774</v>
      </c>
      <c r="U9783" t="s">
        <v>116</v>
      </c>
      <c r="V9783" t="s">
        <v>57</v>
      </c>
      <c r="W9783" s="6" t="s">
        <v>118</v>
      </c>
      <c r="X9783" t="s">
        <v>76</v>
      </c>
      <c r="Y9783">
        <v>120</v>
      </c>
      <c r="Z9783">
        <v>14480</v>
      </c>
      <c r="AA9783" t="s">
        <v>455</v>
      </c>
      <c r="AB9783"/>
      <c r="AC9783" s="3">
        <v>285400.8</v>
      </c>
      <c r="AD9783" s="3">
        <v>19.71</v>
      </c>
      <c r="AE9783" s="3">
        <v>0.16</v>
      </c>
      <c r="AF9783" t="s">
        <v>60</v>
      </c>
      <c r="AG9783" t="s">
        <v>47</v>
      </c>
      <c r="AH9783" s="8">
        <v>7039</v>
      </c>
      <c r="AI9783" s="7">
        <v>5192.68</v>
      </c>
      <c r="AJ9783" s="9">
        <v>293.39</v>
      </c>
      <c r="AK9783" s="5">
        <f t="shared" si="286"/>
        <v>61</v>
      </c>
    </row>
    <row r="9784" spans="1:37" hidden="1" x14ac:dyDescent="0.3">
      <c r="A9784">
        <v>86133</v>
      </c>
      <c r="B9784" t="s">
        <v>4415</v>
      </c>
      <c r="C9784" t="s">
        <v>15607</v>
      </c>
      <c r="D9784" t="s">
        <v>15608</v>
      </c>
      <c r="E9784" t="s">
        <v>15609</v>
      </c>
      <c r="F9784" t="s">
        <v>105</v>
      </c>
      <c r="G9784" t="s">
        <v>33</v>
      </c>
      <c r="H9784" t="s">
        <v>1929</v>
      </c>
      <c r="I9784" t="s">
        <v>1930</v>
      </c>
      <c r="J9784" t="s">
        <v>310</v>
      </c>
      <c r="K9784" s="2">
        <v>41947</v>
      </c>
      <c r="L9784" t="s">
        <v>1930</v>
      </c>
      <c r="M9784" s="4">
        <v>41954</v>
      </c>
      <c r="N9784" s="4">
        <v>41929</v>
      </c>
      <c r="O9784" s="1">
        <v>41950</v>
      </c>
      <c r="P9784" t="s">
        <v>52</v>
      </c>
      <c r="R9784" t="s">
        <v>53</v>
      </c>
      <c r="S9784" t="s">
        <v>1931</v>
      </c>
      <c r="T9784" t="s">
        <v>4964</v>
      </c>
      <c r="U9784" t="s">
        <v>564</v>
      </c>
      <c r="V9784" t="s">
        <v>57</v>
      </c>
      <c r="W9784" s="6" t="s">
        <v>4965</v>
      </c>
      <c r="X9784" t="s">
        <v>852</v>
      </c>
      <c r="Y9784">
        <v>60</v>
      </c>
      <c r="Z9784">
        <v>54976</v>
      </c>
      <c r="AA9784" t="s">
        <v>105</v>
      </c>
      <c r="AB9784"/>
      <c r="AC9784" s="3">
        <v>206160</v>
      </c>
      <c r="AD9784" s="3">
        <v>3.75</v>
      </c>
      <c r="AE9784" s="3">
        <v>0.06</v>
      </c>
      <c r="AF9784" t="s">
        <v>605</v>
      </c>
      <c r="AG9784" t="s">
        <v>47</v>
      </c>
      <c r="AH9784" s="8">
        <v>2356</v>
      </c>
      <c r="AI9784" s="7">
        <v>2151.27</v>
      </c>
      <c r="AJ9784" s="9">
        <v>211.93</v>
      </c>
      <c r="AK9784" s="5">
        <f t="shared" si="286"/>
        <v>25</v>
      </c>
    </row>
    <row r="9785" spans="1:37" hidden="1" x14ac:dyDescent="0.3">
      <c r="A9785">
        <v>86134</v>
      </c>
      <c r="B9785" t="s">
        <v>2650</v>
      </c>
      <c r="C9785" t="s">
        <v>11756</v>
      </c>
      <c r="D9785" t="s">
        <v>15610</v>
      </c>
      <c r="E9785" t="s">
        <v>15611</v>
      </c>
      <c r="F9785" t="s">
        <v>87</v>
      </c>
      <c r="G9785" t="s">
        <v>33</v>
      </c>
      <c r="H9785" t="s">
        <v>1929</v>
      </c>
      <c r="I9785" t="s">
        <v>1930</v>
      </c>
      <c r="J9785" t="s">
        <v>2238</v>
      </c>
      <c r="K9785" t="s">
        <v>5539</v>
      </c>
      <c r="L9785" t="s">
        <v>1930</v>
      </c>
      <c r="M9785" s="4">
        <v>41912</v>
      </c>
      <c r="N9785" s="4">
        <v>41885</v>
      </c>
      <c r="O9785" s="1">
        <v>41887</v>
      </c>
      <c r="P9785" t="s">
        <v>52</v>
      </c>
      <c r="R9785" t="s">
        <v>53</v>
      </c>
      <c r="S9785" t="s">
        <v>1931</v>
      </c>
      <c r="T9785" t="s">
        <v>849</v>
      </c>
      <c r="U9785" t="s">
        <v>850</v>
      </c>
      <c r="V9785" t="s">
        <v>57</v>
      </c>
      <c r="W9785" s="6" t="s">
        <v>851</v>
      </c>
      <c r="X9785" t="s">
        <v>852</v>
      </c>
      <c r="Y9785">
        <v>60</v>
      </c>
      <c r="Z9785">
        <v>10383</v>
      </c>
      <c r="AA9785" t="s">
        <v>87</v>
      </c>
      <c r="AB9785"/>
      <c r="AC9785" s="3">
        <v>19727.7</v>
      </c>
      <c r="AD9785" s="3">
        <v>1.9</v>
      </c>
      <c r="AE9785" s="3">
        <v>0.03</v>
      </c>
      <c r="AF9785" t="s">
        <v>147</v>
      </c>
      <c r="AG9785" t="s">
        <v>47</v>
      </c>
      <c r="AH9785" s="8">
        <v>767</v>
      </c>
      <c r="AI9785" s="7">
        <v>3963</v>
      </c>
      <c r="AJ9785" s="9">
        <v>20.28</v>
      </c>
      <c r="AK9785" s="5">
        <f t="shared" si="286"/>
        <v>27</v>
      </c>
    </row>
    <row r="9786" spans="1:37" hidden="1" x14ac:dyDescent="0.3">
      <c r="A9786">
        <v>86135</v>
      </c>
      <c r="B9786" t="s">
        <v>5141</v>
      </c>
      <c r="C9786" t="s">
        <v>11817</v>
      </c>
      <c r="D9786" t="s">
        <v>11818</v>
      </c>
      <c r="E9786" t="s">
        <v>11819</v>
      </c>
      <c r="F9786" t="s">
        <v>299</v>
      </c>
      <c r="G9786" t="s">
        <v>33</v>
      </c>
      <c r="H9786" t="s">
        <v>1929</v>
      </c>
      <c r="I9786" t="s">
        <v>1930</v>
      </c>
      <c r="J9786" t="s">
        <v>310</v>
      </c>
      <c r="K9786" t="s">
        <v>4796</v>
      </c>
      <c r="L9786" t="s">
        <v>1930</v>
      </c>
      <c r="M9786" s="4">
        <v>41912</v>
      </c>
      <c r="N9786" s="4">
        <v>41897</v>
      </c>
      <c r="O9786" s="1">
        <v>41907</v>
      </c>
      <c r="P9786" t="s">
        <v>52</v>
      </c>
      <c r="R9786" t="s">
        <v>71</v>
      </c>
      <c r="S9786" t="s">
        <v>1931</v>
      </c>
      <c r="T9786" t="s">
        <v>143</v>
      </c>
      <c r="U9786" t="s">
        <v>144</v>
      </c>
      <c r="V9786" t="s">
        <v>57</v>
      </c>
      <c r="W9786" s="6" t="s">
        <v>145</v>
      </c>
      <c r="X9786" t="s">
        <v>146</v>
      </c>
      <c r="Y9786">
        <v>60</v>
      </c>
      <c r="Z9786">
        <v>13337</v>
      </c>
      <c r="AA9786" t="s">
        <v>299</v>
      </c>
      <c r="AB9786"/>
      <c r="AC9786" s="3">
        <v>86957.24</v>
      </c>
      <c r="AD9786" s="3">
        <v>6.52</v>
      </c>
      <c r="AE9786" s="3">
        <v>0.11</v>
      </c>
      <c r="AF9786" t="s">
        <v>60</v>
      </c>
      <c r="AG9786" t="s">
        <v>109</v>
      </c>
      <c r="AH9786" s="8" t="s">
        <v>44</v>
      </c>
      <c r="AI9786" s="7" t="s">
        <v>44</v>
      </c>
      <c r="AJ9786" s="9">
        <v>89.39</v>
      </c>
      <c r="AK9786" s="5">
        <f t="shared" si="286"/>
        <v>15</v>
      </c>
    </row>
    <row r="9787" spans="1:37" hidden="1" x14ac:dyDescent="0.3">
      <c r="A9787">
        <v>86136</v>
      </c>
      <c r="B9787" t="s">
        <v>4415</v>
      </c>
      <c r="C9787" t="s">
        <v>11742</v>
      </c>
      <c r="D9787" t="s">
        <v>15612</v>
      </c>
      <c r="E9787" t="s">
        <v>15613</v>
      </c>
      <c r="F9787" t="s">
        <v>105</v>
      </c>
      <c r="G9787" t="s">
        <v>33</v>
      </c>
      <c r="H9787" t="s">
        <v>1929</v>
      </c>
      <c r="I9787" t="s">
        <v>1930</v>
      </c>
      <c r="J9787" t="s">
        <v>310</v>
      </c>
      <c r="K9787" s="2">
        <v>41284</v>
      </c>
      <c r="L9787" t="s">
        <v>1930</v>
      </c>
      <c r="M9787" s="4">
        <v>41946</v>
      </c>
      <c r="N9787" s="4">
        <v>41929</v>
      </c>
      <c r="O9787" s="1">
        <v>41950</v>
      </c>
      <c r="P9787" t="s">
        <v>52</v>
      </c>
      <c r="R9787" t="s">
        <v>71</v>
      </c>
      <c r="S9787" t="s">
        <v>1931</v>
      </c>
      <c r="T9787" t="s">
        <v>614</v>
      </c>
      <c r="U9787" t="s">
        <v>357</v>
      </c>
      <c r="V9787" t="s">
        <v>57</v>
      </c>
      <c r="W9787" s="6" t="s">
        <v>244</v>
      </c>
      <c r="X9787" t="s">
        <v>76</v>
      </c>
      <c r="Y9787">
        <v>60</v>
      </c>
      <c r="Z9787">
        <v>24876</v>
      </c>
      <c r="AA9787" t="s">
        <v>105</v>
      </c>
      <c r="AB9787"/>
      <c r="AC9787" s="3">
        <v>285078.96000000002</v>
      </c>
      <c r="AD9787" s="3">
        <v>11.46</v>
      </c>
      <c r="AE9787" s="3">
        <v>0.19</v>
      </c>
      <c r="AF9787" t="s">
        <v>307</v>
      </c>
      <c r="AG9787" t="s">
        <v>47</v>
      </c>
      <c r="AH9787" s="8">
        <v>2345</v>
      </c>
      <c r="AI9787" s="7">
        <v>2456.7399999999998</v>
      </c>
      <c r="AJ9787" s="9">
        <v>352.64</v>
      </c>
      <c r="AK9787" s="5">
        <f t="shared" si="286"/>
        <v>17</v>
      </c>
    </row>
    <row r="9788" spans="1:37" hidden="1" x14ac:dyDescent="0.3">
      <c r="A9788">
        <v>86137</v>
      </c>
      <c r="B9788" t="s">
        <v>4311</v>
      </c>
      <c r="C9788" t="s">
        <v>11861</v>
      </c>
      <c r="D9788" t="s">
        <v>15086</v>
      </c>
      <c r="E9788" t="s">
        <v>15087</v>
      </c>
      <c r="F9788" t="s">
        <v>809</v>
      </c>
      <c r="G9788" t="s">
        <v>33</v>
      </c>
      <c r="H9788" t="s">
        <v>1929</v>
      </c>
      <c r="I9788" t="s">
        <v>1930</v>
      </c>
      <c r="J9788" t="s">
        <v>36</v>
      </c>
      <c r="K9788" s="2">
        <v>41735</v>
      </c>
      <c r="L9788" t="s">
        <v>1930</v>
      </c>
      <c r="M9788" s="4">
        <v>41912</v>
      </c>
      <c r="N9788" s="4">
        <v>41913</v>
      </c>
      <c r="O9788" s="1">
        <v>41933</v>
      </c>
      <c r="P9788" t="s">
        <v>52</v>
      </c>
      <c r="R9788" t="s">
        <v>71</v>
      </c>
      <c r="S9788" t="s">
        <v>1931</v>
      </c>
      <c r="T9788" t="s">
        <v>249</v>
      </c>
      <c r="U9788" t="s">
        <v>89</v>
      </c>
      <c r="V9788" t="s">
        <v>57</v>
      </c>
      <c r="W9788" s="6" t="s">
        <v>244</v>
      </c>
      <c r="X9788" t="s">
        <v>76</v>
      </c>
      <c r="Y9788">
        <v>60</v>
      </c>
      <c r="Z9788">
        <v>1000</v>
      </c>
      <c r="AA9788" t="s">
        <v>809</v>
      </c>
      <c r="AB9788"/>
      <c r="AC9788" s="3">
        <v>5440</v>
      </c>
      <c r="AD9788" s="3">
        <v>5.44</v>
      </c>
      <c r="AE9788" s="3">
        <v>0.09</v>
      </c>
      <c r="AF9788" t="s">
        <v>60</v>
      </c>
      <c r="AG9788" t="s">
        <v>109</v>
      </c>
      <c r="AH9788" s="8" t="s">
        <v>44</v>
      </c>
      <c r="AI9788" s="7" t="s">
        <v>44</v>
      </c>
      <c r="AJ9788" s="9">
        <v>5.59</v>
      </c>
      <c r="AK9788" s="5">
        <f t="shared" si="286"/>
        <v>-1</v>
      </c>
    </row>
    <row r="9789" spans="1:37" hidden="1" x14ac:dyDescent="0.3">
      <c r="A9789">
        <v>86138</v>
      </c>
      <c r="B9789" t="s">
        <v>4146</v>
      </c>
      <c r="C9789" t="s">
        <v>12694</v>
      </c>
      <c r="D9789" t="s">
        <v>15614</v>
      </c>
      <c r="E9789" t="s">
        <v>15615</v>
      </c>
      <c r="F9789" t="s">
        <v>94</v>
      </c>
      <c r="G9789" t="s">
        <v>33</v>
      </c>
      <c r="H9789" t="s">
        <v>1929</v>
      </c>
      <c r="I9789" t="s">
        <v>1930</v>
      </c>
      <c r="J9789" t="s">
        <v>310</v>
      </c>
      <c r="K9789" t="s">
        <v>6805</v>
      </c>
      <c r="L9789" t="s">
        <v>1930</v>
      </c>
      <c r="M9789" s="4">
        <v>41912</v>
      </c>
      <c r="N9789" s="4">
        <v>41901</v>
      </c>
      <c r="O9789" s="1">
        <v>41929</v>
      </c>
      <c r="P9789" t="s">
        <v>52</v>
      </c>
      <c r="R9789" t="s">
        <v>71</v>
      </c>
      <c r="S9789" t="s">
        <v>1931</v>
      </c>
      <c r="T9789" t="s">
        <v>106</v>
      </c>
      <c r="U9789" t="s">
        <v>56</v>
      </c>
      <c r="V9789" t="s">
        <v>57</v>
      </c>
      <c r="W9789" s="6" t="s">
        <v>100</v>
      </c>
      <c r="X9789" t="s">
        <v>76</v>
      </c>
      <c r="Y9789">
        <v>60</v>
      </c>
      <c r="Z9789">
        <v>319150</v>
      </c>
      <c r="AA9789" t="s">
        <v>94</v>
      </c>
      <c r="AB9789"/>
      <c r="AC9789" s="3">
        <v>705321.5</v>
      </c>
      <c r="AD9789" s="3">
        <v>2.21</v>
      </c>
      <c r="AE9789" s="3">
        <v>0.04</v>
      </c>
      <c r="AF9789" t="s">
        <v>554</v>
      </c>
      <c r="AG9789" t="s">
        <v>47</v>
      </c>
      <c r="AH9789" s="8">
        <v>19661</v>
      </c>
      <c r="AI9789" s="7">
        <v>21149.81</v>
      </c>
      <c r="AJ9789" s="9">
        <v>725.07</v>
      </c>
      <c r="AK9789" s="5">
        <f t="shared" si="286"/>
        <v>11</v>
      </c>
    </row>
    <row r="9790" spans="1:37" hidden="1" x14ac:dyDescent="0.3">
      <c r="A9790">
        <v>86139</v>
      </c>
      <c r="B9790" t="s">
        <v>4244</v>
      </c>
      <c r="C9790" t="s">
        <v>11834</v>
      </c>
      <c r="D9790" t="s">
        <v>11835</v>
      </c>
      <c r="E9790" t="s">
        <v>11836</v>
      </c>
      <c r="F9790" t="s">
        <v>32</v>
      </c>
      <c r="G9790" t="s">
        <v>33</v>
      </c>
      <c r="H9790" t="s">
        <v>1929</v>
      </c>
      <c r="I9790" t="s">
        <v>1930</v>
      </c>
      <c r="J9790" t="s">
        <v>310</v>
      </c>
      <c r="K9790" t="s">
        <v>11837</v>
      </c>
      <c r="L9790" t="s">
        <v>1930</v>
      </c>
      <c r="M9790" s="4">
        <v>41943</v>
      </c>
      <c r="N9790" s="4">
        <v>41929</v>
      </c>
      <c r="O9790" s="1">
        <v>41950</v>
      </c>
      <c r="P9790" t="s">
        <v>52</v>
      </c>
      <c r="R9790" t="s">
        <v>71</v>
      </c>
      <c r="S9790" t="s">
        <v>1931</v>
      </c>
      <c r="T9790" t="s">
        <v>332</v>
      </c>
      <c r="U9790" t="s">
        <v>242</v>
      </c>
      <c r="V9790" t="s">
        <v>57</v>
      </c>
      <c r="W9790" s="6" t="s">
        <v>244</v>
      </c>
      <c r="X9790" t="s">
        <v>76</v>
      </c>
      <c r="Y9790">
        <v>30</v>
      </c>
      <c r="Z9790">
        <v>2095</v>
      </c>
      <c r="AA9790" t="s">
        <v>32</v>
      </c>
      <c r="AB9790"/>
      <c r="AC9790" s="3">
        <v>7583.9</v>
      </c>
      <c r="AD9790" s="3">
        <v>3.62</v>
      </c>
      <c r="AE9790" s="3">
        <v>0.12</v>
      </c>
      <c r="AF9790" t="s">
        <v>307</v>
      </c>
      <c r="AG9790" t="s">
        <v>109</v>
      </c>
      <c r="AH9790" s="8" t="s">
        <v>44</v>
      </c>
      <c r="AI9790" s="7" t="s">
        <v>44</v>
      </c>
      <c r="AJ9790" s="9">
        <v>7.8</v>
      </c>
      <c r="AK9790" s="5">
        <f t="shared" si="286"/>
        <v>14</v>
      </c>
    </row>
    <row r="9791" spans="1:37" hidden="1" x14ac:dyDescent="0.3">
      <c r="A9791">
        <v>86140</v>
      </c>
      <c r="B9791" t="s">
        <v>4244</v>
      </c>
      <c r="C9791" t="s">
        <v>11834</v>
      </c>
      <c r="D9791" t="s">
        <v>15616</v>
      </c>
      <c r="E9791" t="s">
        <v>15617</v>
      </c>
      <c r="F9791" t="s">
        <v>32</v>
      </c>
      <c r="G9791" t="s">
        <v>33</v>
      </c>
      <c r="H9791" t="s">
        <v>1929</v>
      </c>
      <c r="I9791" t="s">
        <v>1930</v>
      </c>
      <c r="J9791" t="s">
        <v>310</v>
      </c>
      <c r="K9791" t="s">
        <v>11837</v>
      </c>
      <c r="L9791" t="s">
        <v>1930</v>
      </c>
      <c r="M9791" s="4">
        <v>41943</v>
      </c>
      <c r="N9791" s="4">
        <v>41929</v>
      </c>
      <c r="O9791" s="1">
        <v>41950</v>
      </c>
      <c r="P9791" t="s">
        <v>52</v>
      </c>
      <c r="R9791" t="s">
        <v>71</v>
      </c>
      <c r="S9791" t="s">
        <v>1931</v>
      </c>
      <c r="T9791" t="s">
        <v>4774</v>
      </c>
      <c r="U9791" t="s">
        <v>116</v>
      </c>
      <c r="V9791" t="s">
        <v>57</v>
      </c>
      <c r="W9791" s="6" t="s">
        <v>118</v>
      </c>
      <c r="X9791" t="s">
        <v>76</v>
      </c>
      <c r="Y9791">
        <v>120</v>
      </c>
      <c r="Z9791">
        <v>21497</v>
      </c>
      <c r="AA9791" t="s">
        <v>32</v>
      </c>
      <c r="AB9791"/>
      <c r="AC9791" s="3">
        <v>422631.02</v>
      </c>
      <c r="AD9791" s="3">
        <v>19.66</v>
      </c>
      <c r="AE9791" s="3">
        <v>0.16</v>
      </c>
      <c r="AF9791" t="s">
        <v>307</v>
      </c>
      <c r="AG9791" t="s">
        <v>47</v>
      </c>
      <c r="AH9791" s="8">
        <v>21</v>
      </c>
      <c r="AI9791" s="7">
        <v>22007.39</v>
      </c>
      <c r="AJ9791" s="9">
        <v>434.46</v>
      </c>
      <c r="AK9791" s="5">
        <f t="shared" si="286"/>
        <v>14</v>
      </c>
    </row>
    <row r="9792" spans="1:37" hidden="1" x14ac:dyDescent="0.3">
      <c r="A9792">
        <v>86141</v>
      </c>
      <c r="B9792" t="s">
        <v>4146</v>
      </c>
      <c r="C9792" t="s">
        <v>11703</v>
      </c>
      <c r="D9792" t="s">
        <v>15618</v>
      </c>
      <c r="E9792" t="s">
        <v>15619</v>
      </c>
      <c r="F9792" t="s">
        <v>94</v>
      </c>
      <c r="G9792" t="s">
        <v>33</v>
      </c>
      <c r="H9792" t="s">
        <v>1929</v>
      </c>
      <c r="I9792" t="s">
        <v>1930</v>
      </c>
      <c r="J9792" t="s">
        <v>310</v>
      </c>
      <c r="K9792" t="s">
        <v>5538</v>
      </c>
      <c r="L9792" t="s">
        <v>1930</v>
      </c>
      <c r="M9792" s="4">
        <v>41943</v>
      </c>
      <c r="N9792" s="4">
        <v>41962</v>
      </c>
      <c r="O9792" s="1">
        <v>41967</v>
      </c>
      <c r="P9792" t="s">
        <v>52</v>
      </c>
      <c r="R9792" t="s">
        <v>71</v>
      </c>
      <c r="S9792" t="s">
        <v>1931</v>
      </c>
      <c r="T9792" t="s">
        <v>2883</v>
      </c>
      <c r="U9792" t="s">
        <v>2884</v>
      </c>
      <c r="V9792" t="s">
        <v>57</v>
      </c>
      <c r="W9792" s="6" t="s">
        <v>2885</v>
      </c>
      <c r="X9792" t="s">
        <v>146</v>
      </c>
      <c r="Y9792">
        <v>30</v>
      </c>
      <c r="Z9792">
        <v>20327</v>
      </c>
      <c r="AA9792" t="s">
        <v>94</v>
      </c>
      <c r="AB9792"/>
      <c r="AC9792" s="3">
        <v>93910.74</v>
      </c>
      <c r="AD9792" s="3">
        <v>4.62</v>
      </c>
      <c r="AE9792" s="3">
        <v>0.15</v>
      </c>
      <c r="AF9792" t="s">
        <v>554</v>
      </c>
      <c r="AG9792" t="s">
        <v>47</v>
      </c>
      <c r="AH9792" s="8">
        <v>2130</v>
      </c>
      <c r="AI9792" s="7">
        <v>6700.42</v>
      </c>
      <c r="AJ9792" s="9">
        <v>96.54</v>
      </c>
      <c r="AK9792" s="5">
        <f t="shared" si="286"/>
        <v>-19</v>
      </c>
    </row>
    <row r="9793" spans="1:37" hidden="1" x14ac:dyDescent="0.3">
      <c r="A9793">
        <v>86142</v>
      </c>
      <c r="B9793" t="s">
        <v>4291</v>
      </c>
      <c r="C9793" t="s">
        <v>11843</v>
      </c>
      <c r="D9793" t="s">
        <v>11850</v>
      </c>
      <c r="E9793" t="s">
        <v>11851</v>
      </c>
      <c r="F9793" t="s">
        <v>4295</v>
      </c>
      <c r="G9793" t="s">
        <v>33</v>
      </c>
      <c r="H9793" t="s">
        <v>1929</v>
      </c>
      <c r="I9793" t="s">
        <v>1930</v>
      </c>
      <c r="J9793" t="s">
        <v>36</v>
      </c>
      <c r="K9793" t="s">
        <v>11846</v>
      </c>
      <c r="L9793" t="s">
        <v>1930</v>
      </c>
      <c r="M9793" s="4">
        <v>42034</v>
      </c>
      <c r="N9793" s="4">
        <v>42053</v>
      </c>
      <c r="O9793" s="1">
        <v>42058</v>
      </c>
      <c r="P9793" t="s">
        <v>52</v>
      </c>
      <c r="R9793" t="s">
        <v>71</v>
      </c>
      <c r="S9793" t="s">
        <v>1931</v>
      </c>
      <c r="T9793" t="s">
        <v>332</v>
      </c>
      <c r="U9793" t="s">
        <v>242</v>
      </c>
      <c r="V9793" t="s">
        <v>57</v>
      </c>
      <c r="W9793" s="6" t="s">
        <v>244</v>
      </c>
      <c r="X9793" t="s">
        <v>76</v>
      </c>
      <c r="Y9793">
        <v>30</v>
      </c>
      <c r="Z9793">
        <v>5850</v>
      </c>
      <c r="AA9793" t="s">
        <v>4295</v>
      </c>
      <c r="AB9793"/>
      <c r="AC9793" s="3">
        <v>22113</v>
      </c>
      <c r="AD9793" s="3">
        <v>3.78</v>
      </c>
      <c r="AE9793" s="3">
        <v>0.13</v>
      </c>
      <c r="AF9793" t="s">
        <v>554</v>
      </c>
      <c r="AG9793" t="s">
        <v>109</v>
      </c>
      <c r="AH9793" s="8" t="s">
        <v>44</v>
      </c>
      <c r="AI9793" s="7" t="s">
        <v>44</v>
      </c>
      <c r="AJ9793" s="9">
        <v>22.73</v>
      </c>
      <c r="AK9793" s="5">
        <f t="shared" si="286"/>
        <v>-19</v>
      </c>
    </row>
    <row r="9794" spans="1:37" hidden="1" x14ac:dyDescent="0.3">
      <c r="A9794">
        <v>86143</v>
      </c>
      <c r="B9794" t="s">
        <v>2650</v>
      </c>
      <c r="C9794" t="s">
        <v>11764</v>
      </c>
      <c r="D9794" t="s">
        <v>15620</v>
      </c>
      <c r="E9794" t="s">
        <v>15621</v>
      </c>
      <c r="F9794" t="s">
        <v>87</v>
      </c>
      <c r="G9794" t="s">
        <v>33</v>
      </c>
      <c r="H9794" t="s">
        <v>1929</v>
      </c>
      <c r="I9794" t="s">
        <v>1930</v>
      </c>
      <c r="J9794" t="s">
        <v>2238</v>
      </c>
      <c r="K9794" t="s">
        <v>11767</v>
      </c>
      <c r="L9794" t="s">
        <v>1930</v>
      </c>
      <c r="M9794" s="4">
        <v>41943</v>
      </c>
      <c r="N9794" s="4">
        <v>41942</v>
      </c>
      <c r="O9794" s="1">
        <v>41946</v>
      </c>
      <c r="P9794" t="s">
        <v>52</v>
      </c>
      <c r="R9794" t="s">
        <v>71</v>
      </c>
      <c r="S9794" t="s">
        <v>1931</v>
      </c>
      <c r="T9794" t="s">
        <v>305</v>
      </c>
      <c r="U9794" t="s">
        <v>98</v>
      </c>
      <c r="V9794" t="s">
        <v>57</v>
      </c>
      <c r="W9794" s="6" t="s">
        <v>306</v>
      </c>
      <c r="X9794" t="s">
        <v>76</v>
      </c>
      <c r="Y9794">
        <v>30</v>
      </c>
      <c r="Z9794">
        <v>6776</v>
      </c>
      <c r="AA9794" t="s">
        <v>87</v>
      </c>
      <c r="AB9794"/>
      <c r="AC9794" s="3">
        <v>21141.119999999999</v>
      </c>
      <c r="AD9794" s="3">
        <v>3.12</v>
      </c>
      <c r="AE9794" s="3">
        <v>0.1</v>
      </c>
      <c r="AF9794" t="s">
        <v>4396</v>
      </c>
      <c r="AG9794" t="s">
        <v>47</v>
      </c>
      <c r="AH9794" s="8">
        <v>514</v>
      </c>
      <c r="AI9794" s="7">
        <v>898</v>
      </c>
      <c r="AJ9794" s="9">
        <v>21.73</v>
      </c>
      <c r="AK9794" s="5">
        <f t="shared" si="286"/>
        <v>1</v>
      </c>
    </row>
    <row r="9795" spans="1:37" hidden="1" x14ac:dyDescent="0.3">
      <c r="A9795">
        <v>86144</v>
      </c>
      <c r="B9795" t="s">
        <v>4170</v>
      </c>
      <c r="C9795" t="s">
        <v>11831</v>
      </c>
      <c r="D9795" t="s">
        <v>14080</v>
      </c>
      <c r="E9795" t="s">
        <v>14081</v>
      </c>
      <c r="F9795" t="s">
        <v>4174</v>
      </c>
      <c r="G9795" t="s">
        <v>33</v>
      </c>
      <c r="H9795" t="s">
        <v>1929</v>
      </c>
      <c r="I9795" t="s">
        <v>1930</v>
      </c>
      <c r="J9795" t="s">
        <v>36</v>
      </c>
      <c r="K9795" t="s">
        <v>5212</v>
      </c>
      <c r="L9795" t="s">
        <v>1930</v>
      </c>
      <c r="M9795" s="4">
        <v>41963</v>
      </c>
      <c r="N9795" s="4">
        <v>41963</v>
      </c>
      <c r="O9795" s="1">
        <v>41967</v>
      </c>
      <c r="P9795" t="s">
        <v>52</v>
      </c>
      <c r="R9795" t="s">
        <v>71</v>
      </c>
      <c r="S9795" t="s">
        <v>1931</v>
      </c>
      <c r="T9795" t="s">
        <v>563</v>
      </c>
      <c r="U9795" t="s">
        <v>564</v>
      </c>
      <c r="V9795" t="s">
        <v>57</v>
      </c>
      <c r="W9795" s="6" t="s">
        <v>565</v>
      </c>
      <c r="X9795" t="s">
        <v>146</v>
      </c>
      <c r="Y9795">
        <v>60</v>
      </c>
      <c r="Z9795">
        <v>1536</v>
      </c>
      <c r="AA9795" t="s">
        <v>4174</v>
      </c>
      <c r="AB9795"/>
      <c r="AC9795" s="3">
        <v>12456.96</v>
      </c>
      <c r="AD9795" s="3">
        <v>8.11</v>
      </c>
      <c r="AE9795" s="3">
        <v>0.14000000000000001</v>
      </c>
      <c r="AF9795" t="s">
        <v>307</v>
      </c>
      <c r="AG9795" t="s">
        <v>109</v>
      </c>
      <c r="AH9795" s="8" t="s">
        <v>44</v>
      </c>
      <c r="AI9795" s="7" t="s">
        <v>44</v>
      </c>
      <c r="AJ9795" s="9">
        <v>12.81</v>
      </c>
      <c r="AK9795" s="5">
        <f t="shared" ref="AK9795:AK9858" si="287">M9795-N9795</f>
        <v>0</v>
      </c>
    </row>
    <row r="9796" spans="1:37" hidden="1" x14ac:dyDescent="0.3">
      <c r="A9796">
        <v>86147</v>
      </c>
      <c r="B9796" t="s">
        <v>4244</v>
      </c>
      <c r="C9796" t="s">
        <v>11794</v>
      </c>
      <c r="D9796" t="s">
        <v>14626</v>
      </c>
      <c r="E9796" t="s">
        <v>14627</v>
      </c>
      <c r="F9796" t="s">
        <v>32</v>
      </c>
      <c r="G9796" t="s">
        <v>33</v>
      </c>
      <c r="H9796" t="s">
        <v>1929</v>
      </c>
      <c r="I9796" t="s">
        <v>1930</v>
      </c>
      <c r="J9796" t="s">
        <v>310</v>
      </c>
      <c r="K9796" t="s">
        <v>5217</v>
      </c>
      <c r="L9796" t="s">
        <v>1930</v>
      </c>
      <c r="M9796" s="4">
        <v>41971</v>
      </c>
      <c r="N9796" s="4">
        <v>41975</v>
      </c>
      <c r="O9796" s="1">
        <v>41981</v>
      </c>
      <c r="P9796" t="s">
        <v>52</v>
      </c>
      <c r="R9796" t="s">
        <v>71</v>
      </c>
      <c r="S9796" t="s">
        <v>1931</v>
      </c>
      <c r="T9796" t="s">
        <v>305</v>
      </c>
      <c r="U9796" t="s">
        <v>98</v>
      </c>
      <c r="V9796" t="s">
        <v>57</v>
      </c>
      <c r="W9796" s="6" t="s">
        <v>306</v>
      </c>
      <c r="X9796" t="s">
        <v>76</v>
      </c>
      <c r="Y9796">
        <v>30</v>
      </c>
      <c r="Z9796">
        <v>25555</v>
      </c>
      <c r="AA9796" t="s">
        <v>32</v>
      </c>
      <c r="AB9796"/>
      <c r="AC9796" s="3">
        <v>82031.55</v>
      </c>
      <c r="AD9796" s="3">
        <v>3.21</v>
      </c>
      <c r="AE9796" s="3">
        <v>0.11</v>
      </c>
      <c r="AF9796" t="s">
        <v>4396</v>
      </c>
      <c r="AG9796" t="s">
        <v>109</v>
      </c>
      <c r="AH9796" s="8" t="s">
        <v>44</v>
      </c>
      <c r="AI9796" s="7" t="s">
        <v>44</v>
      </c>
      <c r="AJ9796" s="9">
        <v>84.33</v>
      </c>
      <c r="AK9796" s="5">
        <f t="shared" si="287"/>
        <v>-4</v>
      </c>
    </row>
    <row r="9797" spans="1:37" hidden="1" x14ac:dyDescent="0.3">
      <c r="A9797">
        <v>86148</v>
      </c>
      <c r="B9797" t="s">
        <v>5176</v>
      </c>
      <c r="C9797" t="s">
        <v>11838</v>
      </c>
      <c r="D9797" t="s">
        <v>15622</v>
      </c>
      <c r="E9797" t="s">
        <v>15623</v>
      </c>
      <c r="F9797" t="s">
        <v>155</v>
      </c>
      <c r="G9797" t="s">
        <v>33</v>
      </c>
      <c r="H9797" t="s">
        <v>1929</v>
      </c>
      <c r="I9797" t="s">
        <v>1930</v>
      </c>
      <c r="J9797" t="s">
        <v>36</v>
      </c>
      <c r="K9797" s="2">
        <v>41674</v>
      </c>
      <c r="L9797" t="s">
        <v>1930</v>
      </c>
      <c r="M9797" s="4">
        <v>42034</v>
      </c>
      <c r="N9797" s="4">
        <v>42009</v>
      </c>
      <c r="O9797" s="1">
        <v>42013</v>
      </c>
      <c r="P9797" t="s">
        <v>52</v>
      </c>
      <c r="R9797" t="s">
        <v>53</v>
      </c>
      <c r="S9797" t="s">
        <v>1931</v>
      </c>
      <c r="T9797" t="s">
        <v>4964</v>
      </c>
      <c r="U9797" t="s">
        <v>564</v>
      </c>
      <c r="V9797" t="s">
        <v>57</v>
      </c>
      <c r="W9797" s="6" t="s">
        <v>4965</v>
      </c>
      <c r="X9797" t="s">
        <v>852</v>
      </c>
      <c r="Y9797">
        <v>60</v>
      </c>
      <c r="Z9797">
        <v>20000</v>
      </c>
      <c r="AA9797" t="s">
        <v>155</v>
      </c>
      <c r="AB9797"/>
      <c r="AC9797" s="3">
        <v>75000</v>
      </c>
      <c r="AD9797" s="3">
        <v>3.75</v>
      </c>
      <c r="AE9797" s="3">
        <v>0.06</v>
      </c>
      <c r="AF9797" t="s">
        <v>605</v>
      </c>
      <c r="AG9797" t="s">
        <v>47</v>
      </c>
      <c r="AH9797" s="8">
        <v>1920</v>
      </c>
      <c r="AI9797" s="7">
        <v>5055.8</v>
      </c>
      <c r="AJ9797" s="9">
        <v>77.099999999999994</v>
      </c>
      <c r="AK9797" s="5">
        <f t="shared" si="287"/>
        <v>25</v>
      </c>
    </row>
    <row r="9798" spans="1:37" hidden="1" x14ac:dyDescent="0.3">
      <c r="A9798">
        <v>86151</v>
      </c>
      <c r="B9798" t="s">
        <v>4311</v>
      </c>
      <c r="C9798" t="s">
        <v>11861</v>
      </c>
      <c r="D9798" t="s">
        <v>12699</v>
      </c>
      <c r="E9798" t="s">
        <v>12700</v>
      </c>
      <c r="F9798" t="s">
        <v>809</v>
      </c>
      <c r="G9798" t="s">
        <v>33</v>
      </c>
      <c r="H9798" t="s">
        <v>1929</v>
      </c>
      <c r="I9798" t="s">
        <v>1930</v>
      </c>
      <c r="J9798" t="s">
        <v>310</v>
      </c>
      <c r="K9798" s="2">
        <v>41735</v>
      </c>
      <c r="L9798" t="s">
        <v>1930</v>
      </c>
      <c r="M9798" s="4">
        <v>42051</v>
      </c>
      <c r="N9798" s="4">
        <v>42028</v>
      </c>
      <c r="O9798" s="1">
        <v>42038</v>
      </c>
      <c r="P9798" t="s">
        <v>52</v>
      </c>
      <c r="R9798" t="s">
        <v>71</v>
      </c>
      <c r="S9798" t="s">
        <v>1931</v>
      </c>
      <c r="T9798" t="s">
        <v>305</v>
      </c>
      <c r="U9798" t="s">
        <v>98</v>
      </c>
      <c r="V9798" t="s">
        <v>57</v>
      </c>
      <c r="W9798" s="6" t="s">
        <v>306</v>
      </c>
      <c r="X9798" t="s">
        <v>76</v>
      </c>
      <c r="Y9798">
        <v>30</v>
      </c>
      <c r="Z9798">
        <v>7500</v>
      </c>
      <c r="AA9798" t="s">
        <v>809</v>
      </c>
      <c r="AB9798"/>
      <c r="AC9798" s="3">
        <v>24075</v>
      </c>
      <c r="AD9798" s="3">
        <v>3.21</v>
      </c>
      <c r="AE9798" s="3">
        <v>0.11</v>
      </c>
      <c r="AF9798" t="s">
        <v>554</v>
      </c>
      <c r="AG9798" t="s">
        <v>109</v>
      </c>
      <c r="AH9798" s="8" t="s">
        <v>44</v>
      </c>
      <c r="AI9798" s="7" t="s">
        <v>44</v>
      </c>
      <c r="AJ9798" s="9">
        <v>24.75</v>
      </c>
      <c r="AK9798" s="5">
        <f t="shared" si="287"/>
        <v>23</v>
      </c>
    </row>
    <row r="9799" spans="1:37" hidden="1" x14ac:dyDescent="0.3">
      <c r="A9799">
        <v>86154</v>
      </c>
      <c r="B9799" t="s">
        <v>4311</v>
      </c>
      <c r="C9799" t="s">
        <v>11916</v>
      </c>
      <c r="D9799" t="s">
        <v>13442</v>
      </c>
      <c r="E9799" t="s">
        <v>13443</v>
      </c>
      <c r="F9799" t="s">
        <v>809</v>
      </c>
      <c r="G9799" t="s">
        <v>33</v>
      </c>
      <c r="H9799" t="s">
        <v>1929</v>
      </c>
      <c r="I9799" t="s">
        <v>1930</v>
      </c>
      <c r="J9799" t="s">
        <v>310</v>
      </c>
      <c r="K9799" s="2">
        <v>41709</v>
      </c>
      <c r="L9799" t="s">
        <v>1930</v>
      </c>
      <c r="M9799" s="4">
        <v>42170</v>
      </c>
      <c r="N9799" s="4">
        <v>42020</v>
      </c>
      <c r="O9799" s="1">
        <v>42030</v>
      </c>
      <c r="P9799" t="s">
        <v>52</v>
      </c>
      <c r="R9799" t="s">
        <v>71</v>
      </c>
      <c r="S9799" t="s">
        <v>1931</v>
      </c>
      <c r="T9799" t="s">
        <v>4210</v>
      </c>
      <c r="U9799" t="s">
        <v>4211</v>
      </c>
      <c r="V9799" t="s">
        <v>57</v>
      </c>
      <c r="W9799" s="6" t="s">
        <v>4212</v>
      </c>
      <c r="X9799" t="s">
        <v>146</v>
      </c>
      <c r="Y9799">
        <v>30</v>
      </c>
      <c r="Z9799">
        <v>13000</v>
      </c>
      <c r="AA9799" t="s">
        <v>809</v>
      </c>
      <c r="AB9799"/>
      <c r="AC9799" s="3">
        <v>126880</v>
      </c>
      <c r="AD9799" s="3">
        <v>9.76</v>
      </c>
      <c r="AE9799" s="3">
        <v>0.33</v>
      </c>
      <c r="AF9799" t="s">
        <v>307</v>
      </c>
      <c r="AG9799" t="s">
        <v>109</v>
      </c>
      <c r="AH9799" s="8" t="s">
        <v>44</v>
      </c>
      <c r="AI9799" s="7" t="s">
        <v>44</v>
      </c>
      <c r="AJ9799" s="9">
        <v>149.34</v>
      </c>
      <c r="AK9799" s="5">
        <f t="shared" si="287"/>
        <v>150</v>
      </c>
    </row>
    <row r="9800" spans="1:37" hidden="1" x14ac:dyDescent="0.3">
      <c r="A9800">
        <v>86155</v>
      </c>
      <c r="B9800" t="s">
        <v>4311</v>
      </c>
      <c r="C9800" t="s">
        <v>11916</v>
      </c>
      <c r="D9800" t="s">
        <v>15624</v>
      </c>
      <c r="E9800" t="s">
        <v>15625</v>
      </c>
      <c r="F9800" t="s">
        <v>809</v>
      </c>
      <c r="G9800" t="s">
        <v>33</v>
      </c>
      <c r="H9800" t="s">
        <v>1929</v>
      </c>
      <c r="I9800" t="s">
        <v>1930</v>
      </c>
      <c r="J9800" t="s">
        <v>310</v>
      </c>
      <c r="K9800" s="2">
        <v>41709</v>
      </c>
      <c r="L9800" t="s">
        <v>1930</v>
      </c>
      <c r="M9800" s="4">
        <v>42034</v>
      </c>
      <c r="N9800" s="4">
        <v>42020</v>
      </c>
      <c r="O9800" s="1">
        <v>42023</v>
      </c>
      <c r="P9800" t="s">
        <v>52</v>
      </c>
      <c r="R9800" t="s">
        <v>71</v>
      </c>
      <c r="S9800" t="s">
        <v>1931</v>
      </c>
      <c r="T9800" t="s">
        <v>4210</v>
      </c>
      <c r="U9800" t="s">
        <v>4211</v>
      </c>
      <c r="V9800" t="s">
        <v>57</v>
      </c>
      <c r="W9800" s="6" t="s">
        <v>4212</v>
      </c>
      <c r="X9800" t="s">
        <v>146</v>
      </c>
      <c r="Y9800">
        <v>30</v>
      </c>
      <c r="Z9800">
        <v>85000</v>
      </c>
      <c r="AA9800" t="s">
        <v>809</v>
      </c>
      <c r="AB9800"/>
      <c r="AC9800" s="3">
        <v>829600</v>
      </c>
      <c r="AD9800" s="3">
        <v>9.76</v>
      </c>
      <c r="AE9800" s="3">
        <v>0.33</v>
      </c>
      <c r="AF9800" t="s">
        <v>307</v>
      </c>
      <c r="AG9800" t="s">
        <v>47</v>
      </c>
      <c r="AH9800" s="8" t="s">
        <v>44</v>
      </c>
      <c r="AI9800" s="7" t="s">
        <v>44</v>
      </c>
      <c r="AJ9800" s="9">
        <v>976.44</v>
      </c>
      <c r="AK9800" s="5">
        <f t="shared" si="287"/>
        <v>14</v>
      </c>
    </row>
    <row r="9801" spans="1:37" hidden="1" x14ac:dyDescent="0.3">
      <c r="A9801">
        <v>86156</v>
      </c>
      <c r="B9801" t="s">
        <v>5176</v>
      </c>
      <c r="C9801" t="s">
        <v>13439</v>
      </c>
      <c r="D9801" t="s">
        <v>15626</v>
      </c>
      <c r="E9801" t="s">
        <v>15627</v>
      </c>
      <c r="F9801" t="s">
        <v>155</v>
      </c>
      <c r="G9801" t="s">
        <v>33</v>
      </c>
      <c r="H9801" t="s">
        <v>1929</v>
      </c>
      <c r="I9801" t="s">
        <v>1930</v>
      </c>
      <c r="J9801" t="s">
        <v>310</v>
      </c>
      <c r="K9801" t="s">
        <v>4230</v>
      </c>
      <c r="L9801" t="s">
        <v>1930</v>
      </c>
      <c r="M9801" s="4">
        <v>42034</v>
      </c>
      <c r="N9801" s="4">
        <v>42016</v>
      </c>
      <c r="O9801" s="1">
        <v>42025</v>
      </c>
      <c r="P9801" t="s">
        <v>52</v>
      </c>
      <c r="R9801" t="s">
        <v>53</v>
      </c>
      <c r="S9801" t="s">
        <v>1931</v>
      </c>
      <c r="T9801" t="s">
        <v>4435</v>
      </c>
      <c r="U9801" t="s">
        <v>144</v>
      </c>
      <c r="V9801" t="s">
        <v>57</v>
      </c>
      <c r="W9801" s="6" t="s">
        <v>4436</v>
      </c>
      <c r="X9801" t="s">
        <v>852</v>
      </c>
      <c r="Y9801">
        <v>60</v>
      </c>
      <c r="Z9801">
        <v>30457</v>
      </c>
      <c r="AA9801" t="s">
        <v>155</v>
      </c>
      <c r="AB9801"/>
      <c r="AC9801" s="3">
        <v>60609.43</v>
      </c>
      <c r="AD9801" s="3">
        <v>1.99</v>
      </c>
      <c r="AE9801" s="3">
        <v>0.03</v>
      </c>
      <c r="AF9801" t="s">
        <v>4437</v>
      </c>
      <c r="AG9801" t="s">
        <v>47</v>
      </c>
      <c r="AH9801" s="8">
        <v>2375</v>
      </c>
      <c r="AI9801" s="7">
        <v>6819.95</v>
      </c>
      <c r="AJ9801" s="9">
        <v>62.31</v>
      </c>
      <c r="AK9801" s="5">
        <f t="shared" si="287"/>
        <v>18</v>
      </c>
    </row>
    <row r="9802" spans="1:37" hidden="1" x14ac:dyDescent="0.3">
      <c r="A9802">
        <v>86158</v>
      </c>
      <c r="B9802" t="s">
        <v>4244</v>
      </c>
      <c r="C9802" t="s">
        <v>11834</v>
      </c>
      <c r="D9802" t="s">
        <v>13448</v>
      </c>
      <c r="E9802" t="s">
        <v>13449</v>
      </c>
      <c r="F9802" t="s">
        <v>32</v>
      </c>
      <c r="G9802" t="s">
        <v>33</v>
      </c>
      <c r="H9802" t="s">
        <v>1929</v>
      </c>
      <c r="I9802" t="s">
        <v>1930</v>
      </c>
      <c r="J9802" t="s">
        <v>310</v>
      </c>
      <c r="K9802" t="s">
        <v>11837</v>
      </c>
      <c r="L9802" t="s">
        <v>1930</v>
      </c>
      <c r="M9802" s="4">
        <v>42034</v>
      </c>
      <c r="N9802" s="4">
        <v>42046</v>
      </c>
      <c r="O9802" s="1">
        <v>42051</v>
      </c>
      <c r="P9802" t="s">
        <v>52</v>
      </c>
      <c r="R9802" t="s">
        <v>53</v>
      </c>
      <c r="S9802" t="s">
        <v>1931</v>
      </c>
      <c r="T9802" t="s">
        <v>4435</v>
      </c>
      <c r="U9802" t="s">
        <v>144</v>
      </c>
      <c r="V9802" t="s">
        <v>57</v>
      </c>
      <c r="W9802" s="6" t="s">
        <v>4436</v>
      </c>
      <c r="X9802" t="s">
        <v>852</v>
      </c>
      <c r="Y9802">
        <v>60</v>
      </c>
      <c r="Z9802">
        <v>1956</v>
      </c>
      <c r="AA9802" t="s">
        <v>32</v>
      </c>
      <c r="AB9802"/>
      <c r="AC9802" s="3">
        <v>3892.44</v>
      </c>
      <c r="AD9802" s="3">
        <v>1.99</v>
      </c>
      <c r="AE9802" s="3">
        <v>0.03</v>
      </c>
      <c r="AF9802" t="s">
        <v>147</v>
      </c>
      <c r="AG9802" t="s">
        <v>109</v>
      </c>
      <c r="AH9802" s="8" t="s">
        <v>44</v>
      </c>
      <c r="AI9802" s="7" t="s">
        <v>44</v>
      </c>
      <c r="AJ9802" s="9">
        <v>4</v>
      </c>
      <c r="AK9802" s="5">
        <f t="shared" si="287"/>
        <v>-12</v>
      </c>
    </row>
    <row r="9803" spans="1:37" hidden="1" x14ac:dyDescent="0.3">
      <c r="A9803">
        <v>86159</v>
      </c>
      <c r="B9803" t="s">
        <v>4164</v>
      </c>
      <c r="C9803" t="s">
        <v>11800</v>
      </c>
      <c r="D9803" t="s">
        <v>13450</v>
      </c>
      <c r="E9803" t="s">
        <v>13451</v>
      </c>
      <c r="F9803" t="s">
        <v>455</v>
      </c>
      <c r="G9803" t="s">
        <v>33</v>
      </c>
      <c r="H9803" t="s">
        <v>1929</v>
      </c>
      <c r="I9803" t="s">
        <v>1930</v>
      </c>
      <c r="J9803" t="s">
        <v>310</v>
      </c>
      <c r="K9803" t="s">
        <v>11803</v>
      </c>
      <c r="L9803" t="s">
        <v>1930</v>
      </c>
      <c r="M9803" s="4">
        <v>42062</v>
      </c>
      <c r="N9803" s="4">
        <v>42066</v>
      </c>
      <c r="O9803" s="1">
        <v>42072</v>
      </c>
      <c r="P9803" t="s">
        <v>52</v>
      </c>
      <c r="R9803" t="s">
        <v>71</v>
      </c>
      <c r="S9803" t="s">
        <v>1931</v>
      </c>
      <c r="T9803" t="s">
        <v>143</v>
      </c>
      <c r="U9803" t="s">
        <v>144</v>
      </c>
      <c r="V9803" t="s">
        <v>57</v>
      </c>
      <c r="W9803" s="6" t="s">
        <v>145</v>
      </c>
      <c r="X9803" t="s">
        <v>146</v>
      </c>
      <c r="Y9803">
        <v>60</v>
      </c>
      <c r="Z9803">
        <v>43334</v>
      </c>
      <c r="AA9803" t="s">
        <v>455</v>
      </c>
      <c r="AB9803"/>
      <c r="AC9803" s="3">
        <v>291637.82</v>
      </c>
      <c r="AD9803" s="3">
        <v>6.73</v>
      </c>
      <c r="AE9803" s="3">
        <v>0.11</v>
      </c>
      <c r="AF9803" t="s">
        <v>554</v>
      </c>
      <c r="AG9803" t="s">
        <v>109</v>
      </c>
      <c r="AH9803" s="8" t="s">
        <v>44</v>
      </c>
      <c r="AI9803" s="7" t="s">
        <v>44</v>
      </c>
      <c r="AJ9803" s="9">
        <v>299.8</v>
      </c>
      <c r="AK9803" s="5">
        <f t="shared" si="287"/>
        <v>-4</v>
      </c>
    </row>
    <row r="9804" spans="1:37" hidden="1" x14ac:dyDescent="0.3">
      <c r="A9804">
        <v>86161</v>
      </c>
      <c r="B9804" t="s">
        <v>4244</v>
      </c>
      <c r="C9804" t="s">
        <v>11834</v>
      </c>
      <c r="D9804" t="s">
        <v>15628</v>
      </c>
      <c r="E9804" t="s">
        <v>15629</v>
      </c>
      <c r="F9804" t="s">
        <v>32</v>
      </c>
      <c r="G9804" t="s">
        <v>33</v>
      </c>
      <c r="H9804" t="s">
        <v>1929</v>
      </c>
      <c r="I9804" t="s">
        <v>1930</v>
      </c>
      <c r="J9804" t="s">
        <v>310</v>
      </c>
      <c r="K9804" t="s">
        <v>11837</v>
      </c>
      <c r="L9804" t="s">
        <v>1930</v>
      </c>
      <c r="M9804" s="4">
        <v>42060</v>
      </c>
      <c r="N9804" s="4">
        <v>42075</v>
      </c>
      <c r="O9804" s="1">
        <v>42076</v>
      </c>
      <c r="P9804" t="s">
        <v>52</v>
      </c>
      <c r="R9804" t="s">
        <v>71</v>
      </c>
      <c r="S9804" t="s">
        <v>1931</v>
      </c>
      <c r="T9804" t="s">
        <v>4774</v>
      </c>
      <c r="U9804" t="s">
        <v>116</v>
      </c>
      <c r="V9804" t="s">
        <v>57</v>
      </c>
      <c r="W9804" s="6" t="s">
        <v>118</v>
      </c>
      <c r="X9804" t="s">
        <v>76</v>
      </c>
      <c r="Y9804">
        <v>120</v>
      </c>
      <c r="Z9804">
        <v>11728</v>
      </c>
      <c r="AA9804" t="s">
        <v>32</v>
      </c>
      <c r="AB9804"/>
      <c r="AC9804" s="3">
        <v>227054.07999999999</v>
      </c>
      <c r="AD9804" s="3">
        <v>19.36</v>
      </c>
      <c r="AE9804" s="3">
        <v>0.16</v>
      </c>
      <c r="AF9804" t="s">
        <v>60</v>
      </c>
      <c r="AG9804" t="s">
        <v>47</v>
      </c>
      <c r="AH9804" s="8">
        <v>2932</v>
      </c>
      <c r="AI9804" s="7">
        <v>8936.06</v>
      </c>
      <c r="AJ9804" s="9">
        <v>233.41</v>
      </c>
      <c r="AK9804" s="5">
        <f t="shared" si="287"/>
        <v>-15</v>
      </c>
    </row>
    <row r="9805" spans="1:37" hidden="1" x14ac:dyDescent="0.3">
      <c r="A9805">
        <v>86162</v>
      </c>
      <c r="B9805" t="s">
        <v>4311</v>
      </c>
      <c r="C9805" t="s">
        <v>11916</v>
      </c>
      <c r="D9805" t="s">
        <v>13457</v>
      </c>
      <c r="E9805" t="s">
        <v>13458</v>
      </c>
      <c r="F9805" t="s">
        <v>809</v>
      </c>
      <c r="G9805" t="s">
        <v>33</v>
      </c>
      <c r="H9805" t="s">
        <v>1929</v>
      </c>
      <c r="I9805" t="s">
        <v>1930</v>
      </c>
      <c r="J9805" t="s">
        <v>310</v>
      </c>
      <c r="K9805" s="2">
        <v>41709</v>
      </c>
      <c r="L9805" t="s">
        <v>1930</v>
      </c>
      <c r="M9805" s="4">
        <v>42062</v>
      </c>
      <c r="N9805" s="4">
        <v>42059</v>
      </c>
      <c r="O9805" s="1">
        <v>42059</v>
      </c>
      <c r="P9805" t="s">
        <v>52</v>
      </c>
      <c r="R9805" t="s">
        <v>71</v>
      </c>
      <c r="S9805" t="s">
        <v>1931</v>
      </c>
      <c r="T9805" t="s">
        <v>5877</v>
      </c>
      <c r="U9805" t="s">
        <v>4906</v>
      </c>
      <c r="V9805" t="s">
        <v>57</v>
      </c>
      <c r="W9805" s="6" t="s">
        <v>5878</v>
      </c>
      <c r="X9805" t="s">
        <v>146</v>
      </c>
      <c r="Y9805">
        <v>30</v>
      </c>
      <c r="Z9805">
        <v>10300</v>
      </c>
      <c r="AA9805" t="s">
        <v>809</v>
      </c>
      <c r="AB9805"/>
      <c r="AC9805" s="3">
        <v>139256</v>
      </c>
      <c r="AD9805" s="3">
        <v>13.52</v>
      </c>
      <c r="AE9805" s="3">
        <v>0.45</v>
      </c>
      <c r="AF9805" t="s">
        <v>307</v>
      </c>
      <c r="AG9805" t="s">
        <v>109</v>
      </c>
      <c r="AH9805" s="8" t="s">
        <v>44</v>
      </c>
      <c r="AI9805" s="7" t="s">
        <v>44</v>
      </c>
      <c r="AJ9805" s="9">
        <v>163.9</v>
      </c>
      <c r="AK9805" s="5">
        <f t="shared" si="287"/>
        <v>3</v>
      </c>
    </row>
    <row r="9806" spans="1:37" hidden="1" x14ac:dyDescent="0.3">
      <c r="A9806">
        <v>86163</v>
      </c>
      <c r="B9806" t="s">
        <v>4146</v>
      </c>
      <c r="C9806" t="s">
        <v>11931</v>
      </c>
      <c r="D9806" t="s">
        <v>14103</v>
      </c>
      <c r="E9806" t="s">
        <v>14104</v>
      </c>
      <c r="F9806" t="s">
        <v>94</v>
      </c>
      <c r="G9806" t="s">
        <v>33</v>
      </c>
      <c r="H9806" t="s">
        <v>1929</v>
      </c>
      <c r="I9806" t="s">
        <v>1930</v>
      </c>
      <c r="J9806" t="s">
        <v>310</v>
      </c>
      <c r="K9806" s="2">
        <v>41950</v>
      </c>
      <c r="L9806" t="s">
        <v>1930</v>
      </c>
      <c r="M9806" s="4">
        <v>42062</v>
      </c>
      <c r="N9806" s="4">
        <v>42054</v>
      </c>
      <c r="O9806" s="1">
        <v>42055</v>
      </c>
      <c r="P9806" t="s">
        <v>52</v>
      </c>
      <c r="R9806" t="s">
        <v>71</v>
      </c>
      <c r="S9806" t="s">
        <v>1931</v>
      </c>
      <c r="T9806" t="s">
        <v>106</v>
      </c>
      <c r="U9806" t="s">
        <v>56</v>
      </c>
      <c r="V9806" t="s">
        <v>57</v>
      </c>
      <c r="W9806" s="6" t="s">
        <v>100</v>
      </c>
      <c r="X9806" t="s">
        <v>76</v>
      </c>
      <c r="Y9806">
        <v>60</v>
      </c>
      <c r="Z9806">
        <v>27104</v>
      </c>
      <c r="AA9806" t="s">
        <v>94</v>
      </c>
      <c r="AB9806"/>
      <c r="AC9806" s="3">
        <v>59086.720000000001</v>
      </c>
      <c r="AD9806" s="3">
        <v>2.1800000000000002</v>
      </c>
      <c r="AE9806" s="3">
        <v>0.04</v>
      </c>
      <c r="AF9806" t="s">
        <v>60</v>
      </c>
      <c r="AG9806" t="s">
        <v>109</v>
      </c>
      <c r="AH9806" s="8" t="s">
        <v>44</v>
      </c>
      <c r="AI9806" s="7" t="s">
        <v>44</v>
      </c>
      <c r="AJ9806" s="9">
        <v>60.74</v>
      </c>
      <c r="AK9806" s="5">
        <f t="shared" si="287"/>
        <v>8</v>
      </c>
    </row>
    <row r="9807" spans="1:37" hidden="1" x14ac:dyDescent="0.3">
      <c r="A9807">
        <v>86164</v>
      </c>
      <c r="B9807" t="s">
        <v>2650</v>
      </c>
      <c r="C9807" t="s">
        <v>11856</v>
      </c>
      <c r="D9807" t="s">
        <v>14644</v>
      </c>
      <c r="E9807" t="s">
        <v>14645</v>
      </c>
      <c r="F9807" t="s">
        <v>87</v>
      </c>
      <c r="G9807" t="s">
        <v>33</v>
      </c>
      <c r="H9807" t="s">
        <v>1929</v>
      </c>
      <c r="I9807" t="s">
        <v>1930</v>
      </c>
      <c r="J9807" t="s">
        <v>2238</v>
      </c>
      <c r="K9807" t="s">
        <v>4362</v>
      </c>
      <c r="L9807" t="s">
        <v>1930</v>
      </c>
      <c r="M9807" s="4">
        <v>42063</v>
      </c>
      <c r="N9807" s="4">
        <v>42040</v>
      </c>
      <c r="O9807" s="1">
        <v>42045</v>
      </c>
      <c r="P9807" t="s">
        <v>52</v>
      </c>
      <c r="R9807" t="s">
        <v>71</v>
      </c>
      <c r="S9807" t="s">
        <v>1931</v>
      </c>
      <c r="T9807" t="s">
        <v>563</v>
      </c>
      <c r="U9807" t="s">
        <v>564</v>
      </c>
      <c r="V9807" t="s">
        <v>57</v>
      </c>
      <c r="W9807" s="6" t="s">
        <v>565</v>
      </c>
      <c r="X9807" t="s">
        <v>146</v>
      </c>
      <c r="Y9807">
        <v>60</v>
      </c>
      <c r="Z9807">
        <v>183995</v>
      </c>
      <c r="AA9807" t="s">
        <v>87</v>
      </c>
      <c r="AB9807"/>
      <c r="AC9807" s="3">
        <v>1420441.4</v>
      </c>
      <c r="AD9807" s="3">
        <v>7.72</v>
      </c>
      <c r="AE9807" s="3">
        <v>0.13</v>
      </c>
      <c r="AF9807" t="s">
        <v>605</v>
      </c>
      <c r="AG9807" t="s">
        <v>109</v>
      </c>
      <c r="AH9807" s="8" t="s">
        <v>44</v>
      </c>
      <c r="AI9807" s="7" t="s">
        <v>44</v>
      </c>
      <c r="AJ9807" s="9">
        <v>1460.21</v>
      </c>
      <c r="AK9807" s="5">
        <f t="shared" si="287"/>
        <v>23</v>
      </c>
    </row>
    <row r="9808" spans="1:37" hidden="1" x14ac:dyDescent="0.3">
      <c r="A9808">
        <v>86167</v>
      </c>
      <c r="B9808" t="s">
        <v>4244</v>
      </c>
      <c r="C9808" t="s">
        <v>11794</v>
      </c>
      <c r="D9808" t="s">
        <v>14105</v>
      </c>
      <c r="E9808" t="s">
        <v>14106</v>
      </c>
      <c r="F9808" t="s">
        <v>32</v>
      </c>
      <c r="G9808" t="s">
        <v>33</v>
      </c>
      <c r="H9808" t="s">
        <v>1929</v>
      </c>
      <c r="I9808" t="s">
        <v>1930</v>
      </c>
      <c r="J9808" t="s">
        <v>310</v>
      </c>
      <c r="K9808" t="s">
        <v>5217</v>
      </c>
      <c r="L9808" t="s">
        <v>1930</v>
      </c>
      <c r="M9808" s="4">
        <v>42062</v>
      </c>
      <c r="N9808" s="4">
        <v>42074</v>
      </c>
      <c r="O9808" s="1">
        <v>42093</v>
      </c>
      <c r="P9808" t="s">
        <v>52</v>
      </c>
      <c r="R9808" t="s">
        <v>71</v>
      </c>
      <c r="S9808" t="s">
        <v>1931</v>
      </c>
      <c r="T9808" t="s">
        <v>143</v>
      </c>
      <c r="U9808" t="s">
        <v>144</v>
      </c>
      <c r="V9808" t="s">
        <v>57</v>
      </c>
      <c r="W9808" s="6" t="s">
        <v>145</v>
      </c>
      <c r="X9808" t="s">
        <v>146</v>
      </c>
      <c r="Y9808">
        <v>60</v>
      </c>
      <c r="Z9808">
        <v>19000</v>
      </c>
      <c r="AA9808" t="s">
        <v>32</v>
      </c>
      <c r="AB9808"/>
      <c r="AC9808" s="3">
        <v>123880</v>
      </c>
      <c r="AD9808" s="3">
        <v>6.52</v>
      </c>
      <c r="AE9808" s="3">
        <v>0.11</v>
      </c>
      <c r="AF9808" t="s">
        <v>554</v>
      </c>
      <c r="AG9808" t="s">
        <v>109</v>
      </c>
      <c r="AH9808" s="8" t="s">
        <v>44</v>
      </c>
      <c r="AI9808" s="7" t="s">
        <v>44</v>
      </c>
      <c r="AJ9808" s="9">
        <v>127.35</v>
      </c>
      <c r="AK9808" s="5">
        <f t="shared" si="287"/>
        <v>-12</v>
      </c>
    </row>
    <row r="9809" spans="1:37" hidden="1" x14ac:dyDescent="0.3">
      <c r="A9809">
        <v>86168</v>
      </c>
      <c r="B9809" t="s">
        <v>4244</v>
      </c>
      <c r="C9809" t="s">
        <v>11834</v>
      </c>
      <c r="D9809" t="s">
        <v>15630</v>
      </c>
      <c r="E9809" t="s">
        <v>15631</v>
      </c>
      <c r="F9809" t="s">
        <v>32</v>
      </c>
      <c r="G9809" t="s">
        <v>33</v>
      </c>
      <c r="H9809" t="s">
        <v>1929</v>
      </c>
      <c r="I9809" t="s">
        <v>1930</v>
      </c>
      <c r="J9809" t="s">
        <v>310</v>
      </c>
      <c r="K9809" t="s">
        <v>11837</v>
      </c>
      <c r="L9809" t="s">
        <v>1930</v>
      </c>
      <c r="M9809" s="4">
        <v>42062</v>
      </c>
      <c r="N9809" s="4">
        <v>42060</v>
      </c>
      <c r="O9809" s="1">
        <v>42093</v>
      </c>
      <c r="P9809" t="s">
        <v>52</v>
      </c>
      <c r="R9809" t="s">
        <v>71</v>
      </c>
      <c r="S9809" t="s">
        <v>1931</v>
      </c>
      <c r="T9809" t="s">
        <v>143</v>
      </c>
      <c r="U9809" t="s">
        <v>144</v>
      </c>
      <c r="V9809" t="s">
        <v>57</v>
      </c>
      <c r="W9809" s="6" t="s">
        <v>145</v>
      </c>
      <c r="X9809" t="s">
        <v>146</v>
      </c>
      <c r="Y9809">
        <v>60</v>
      </c>
      <c r="Z9809">
        <v>104000</v>
      </c>
      <c r="AA9809" t="s">
        <v>32</v>
      </c>
      <c r="AB9809"/>
      <c r="AC9809" s="3">
        <v>699920</v>
      </c>
      <c r="AD9809" s="3">
        <v>6.73</v>
      </c>
      <c r="AE9809" s="3">
        <v>0.11</v>
      </c>
      <c r="AF9809" t="s">
        <v>554</v>
      </c>
      <c r="AG9809" t="s">
        <v>47</v>
      </c>
      <c r="AH9809" s="8">
        <v>9208</v>
      </c>
      <c r="AI9809" s="7">
        <v>35832.120000000003</v>
      </c>
      <c r="AJ9809" s="9">
        <v>719.52</v>
      </c>
      <c r="AK9809" s="5">
        <f t="shared" si="287"/>
        <v>2</v>
      </c>
    </row>
    <row r="9810" spans="1:37" hidden="1" x14ac:dyDescent="0.3">
      <c r="A9810">
        <v>86170</v>
      </c>
      <c r="B9810" t="s">
        <v>4164</v>
      </c>
      <c r="C9810" t="s">
        <v>13482</v>
      </c>
      <c r="D9810" t="s">
        <v>15632</v>
      </c>
      <c r="E9810" t="s">
        <v>15633</v>
      </c>
      <c r="F9810" t="s">
        <v>455</v>
      </c>
      <c r="G9810" t="s">
        <v>33</v>
      </c>
      <c r="H9810" t="s">
        <v>1929</v>
      </c>
      <c r="I9810" t="s">
        <v>1930</v>
      </c>
      <c r="J9810" t="s">
        <v>310</v>
      </c>
      <c r="K9810" t="s">
        <v>4392</v>
      </c>
      <c r="L9810" t="s">
        <v>1930</v>
      </c>
      <c r="M9810" s="4">
        <v>42185</v>
      </c>
      <c r="N9810" s="4">
        <v>42104</v>
      </c>
      <c r="O9810" s="1">
        <v>42114</v>
      </c>
      <c r="P9810" t="s">
        <v>52</v>
      </c>
      <c r="R9810" t="s">
        <v>71</v>
      </c>
      <c r="S9810" t="s">
        <v>1931</v>
      </c>
      <c r="T9810" t="s">
        <v>106</v>
      </c>
      <c r="U9810" t="s">
        <v>56</v>
      </c>
      <c r="V9810" t="s">
        <v>57</v>
      </c>
      <c r="W9810" s="6" t="s">
        <v>100</v>
      </c>
      <c r="X9810" t="s">
        <v>76</v>
      </c>
      <c r="Y9810">
        <v>60</v>
      </c>
      <c r="Z9810">
        <v>1960</v>
      </c>
      <c r="AA9810" t="s">
        <v>455</v>
      </c>
      <c r="AB9810"/>
      <c r="AC9810" s="3">
        <v>4272.8</v>
      </c>
      <c r="AD9810" s="3">
        <v>2.1800000000000002</v>
      </c>
      <c r="AE9810" s="3">
        <v>0.04</v>
      </c>
      <c r="AF9810" t="s">
        <v>554</v>
      </c>
      <c r="AG9810" t="s">
        <v>47</v>
      </c>
      <c r="AH9810" s="8">
        <v>9674</v>
      </c>
      <c r="AI9810" s="7">
        <v>7921</v>
      </c>
      <c r="AJ9810" s="9">
        <v>5.03</v>
      </c>
      <c r="AK9810" s="5">
        <f t="shared" si="287"/>
        <v>81</v>
      </c>
    </row>
    <row r="9811" spans="1:37" hidden="1" x14ac:dyDescent="0.3">
      <c r="A9811">
        <v>86171</v>
      </c>
      <c r="B9811" t="s">
        <v>4146</v>
      </c>
      <c r="C9811" t="s">
        <v>11931</v>
      </c>
      <c r="D9811" t="s">
        <v>14109</v>
      </c>
      <c r="E9811" t="s">
        <v>14110</v>
      </c>
      <c r="F9811" t="s">
        <v>94</v>
      </c>
      <c r="G9811" t="s">
        <v>33</v>
      </c>
      <c r="H9811" t="s">
        <v>1929</v>
      </c>
      <c r="I9811" t="s">
        <v>1930</v>
      </c>
      <c r="J9811" t="s">
        <v>310</v>
      </c>
      <c r="K9811" s="2">
        <v>41950</v>
      </c>
      <c r="L9811" t="s">
        <v>1930</v>
      </c>
      <c r="M9811" s="4">
        <v>42062</v>
      </c>
      <c r="N9811" s="4">
        <v>42088</v>
      </c>
      <c r="O9811" s="1">
        <v>42089</v>
      </c>
      <c r="P9811" t="s">
        <v>52</v>
      </c>
      <c r="R9811" t="s">
        <v>71</v>
      </c>
      <c r="S9811" t="s">
        <v>1931</v>
      </c>
      <c r="T9811" t="s">
        <v>106</v>
      </c>
      <c r="U9811" t="s">
        <v>56</v>
      </c>
      <c r="V9811" t="s">
        <v>57</v>
      </c>
      <c r="W9811" s="6" t="s">
        <v>100</v>
      </c>
      <c r="X9811" t="s">
        <v>76</v>
      </c>
      <c r="Y9811">
        <v>60</v>
      </c>
      <c r="Z9811">
        <v>198040</v>
      </c>
      <c r="AA9811" t="s">
        <v>94</v>
      </c>
      <c r="AB9811"/>
      <c r="AC9811" s="3">
        <v>431727.2</v>
      </c>
      <c r="AD9811" s="3">
        <v>2.1800000000000002</v>
      </c>
      <c r="AE9811" s="3">
        <v>0.04</v>
      </c>
      <c r="AF9811" t="s">
        <v>554</v>
      </c>
      <c r="AG9811" t="s">
        <v>109</v>
      </c>
      <c r="AH9811" s="8" t="s">
        <v>44</v>
      </c>
      <c r="AI9811" s="7" t="s">
        <v>44</v>
      </c>
      <c r="AJ9811" s="9">
        <v>443.82</v>
      </c>
      <c r="AK9811" s="5">
        <f t="shared" si="287"/>
        <v>-26</v>
      </c>
    </row>
    <row r="9812" spans="1:37" hidden="1" x14ac:dyDescent="0.3">
      <c r="A9812">
        <v>86172</v>
      </c>
      <c r="B9812" t="s">
        <v>5176</v>
      </c>
      <c r="C9812" t="s">
        <v>11838</v>
      </c>
      <c r="D9812" t="s">
        <v>11894</v>
      </c>
      <c r="E9812" t="s">
        <v>11895</v>
      </c>
      <c r="F9812" t="s">
        <v>155</v>
      </c>
      <c r="G9812" t="s">
        <v>33</v>
      </c>
      <c r="H9812" t="s">
        <v>1929</v>
      </c>
      <c r="I9812" t="s">
        <v>1930</v>
      </c>
      <c r="J9812" t="s">
        <v>310</v>
      </c>
      <c r="K9812" s="2">
        <v>41674</v>
      </c>
      <c r="L9812" t="s">
        <v>1930</v>
      </c>
      <c r="M9812" s="4">
        <v>42070</v>
      </c>
      <c r="N9812" s="4">
        <v>42080</v>
      </c>
      <c r="O9812" s="1">
        <v>42081</v>
      </c>
      <c r="P9812" t="s">
        <v>52</v>
      </c>
      <c r="R9812" t="s">
        <v>53</v>
      </c>
      <c r="S9812" t="s">
        <v>1931</v>
      </c>
      <c r="T9812" t="s">
        <v>4964</v>
      </c>
      <c r="U9812" t="s">
        <v>564</v>
      </c>
      <c r="V9812" t="s">
        <v>57</v>
      </c>
      <c r="W9812" s="6" t="s">
        <v>4965</v>
      </c>
      <c r="X9812" t="s">
        <v>852</v>
      </c>
      <c r="Y9812">
        <v>60</v>
      </c>
      <c r="Z9812">
        <v>4550</v>
      </c>
      <c r="AA9812" t="s">
        <v>155</v>
      </c>
      <c r="AB9812"/>
      <c r="AC9812" s="3">
        <v>16380</v>
      </c>
      <c r="AD9812" s="3">
        <v>3.6</v>
      </c>
      <c r="AE9812" s="3">
        <v>0.06</v>
      </c>
      <c r="AF9812" t="s">
        <v>307</v>
      </c>
      <c r="AG9812" t="s">
        <v>109</v>
      </c>
      <c r="AH9812" s="8" t="s">
        <v>44</v>
      </c>
      <c r="AI9812" s="7" t="s">
        <v>44</v>
      </c>
      <c r="AJ9812" s="9">
        <v>16.84</v>
      </c>
      <c r="AK9812" s="5">
        <f t="shared" si="287"/>
        <v>-10</v>
      </c>
    </row>
    <row r="9813" spans="1:37" hidden="1" x14ac:dyDescent="0.3">
      <c r="A9813">
        <v>86173</v>
      </c>
      <c r="B9813" t="s">
        <v>5872</v>
      </c>
      <c r="C9813" t="s">
        <v>15634</v>
      </c>
      <c r="D9813" t="s">
        <v>15635</v>
      </c>
      <c r="E9813" t="s">
        <v>15636</v>
      </c>
      <c r="F9813" t="s">
        <v>155</v>
      </c>
      <c r="G9813" t="s">
        <v>33</v>
      </c>
      <c r="H9813" t="s">
        <v>1929</v>
      </c>
      <c r="I9813" t="s">
        <v>1930</v>
      </c>
      <c r="J9813" t="s">
        <v>310</v>
      </c>
      <c r="K9813" t="s">
        <v>9229</v>
      </c>
      <c r="L9813" t="s">
        <v>1930</v>
      </c>
      <c r="M9813" s="4">
        <v>42079</v>
      </c>
      <c r="N9813" s="4">
        <v>42080</v>
      </c>
      <c r="O9813" s="1">
        <v>42082</v>
      </c>
      <c r="P9813" t="s">
        <v>52</v>
      </c>
      <c r="R9813" t="s">
        <v>71</v>
      </c>
      <c r="S9813" t="s">
        <v>1931</v>
      </c>
      <c r="T9813" t="s">
        <v>143</v>
      </c>
      <c r="U9813" t="s">
        <v>144</v>
      </c>
      <c r="V9813" t="s">
        <v>57</v>
      </c>
      <c r="W9813" s="6" t="s">
        <v>145</v>
      </c>
      <c r="X9813" t="s">
        <v>146</v>
      </c>
      <c r="Y9813">
        <v>60</v>
      </c>
      <c r="Z9813">
        <v>20000</v>
      </c>
      <c r="AA9813" t="s">
        <v>155</v>
      </c>
      <c r="AB9813"/>
      <c r="AC9813" s="3">
        <v>130400</v>
      </c>
      <c r="AD9813" s="3">
        <v>6.52</v>
      </c>
      <c r="AE9813" s="3">
        <v>0.11</v>
      </c>
      <c r="AF9813" t="s">
        <v>4455</v>
      </c>
      <c r="AG9813" t="s">
        <v>47</v>
      </c>
      <c r="AH9813" s="8">
        <v>1790</v>
      </c>
      <c r="AI9813" s="7">
        <v>2042.6</v>
      </c>
      <c r="AJ9813" s="9">
        <v>153.47999999999999</v>
      </c>
      <c r="AK9813" s="5">
        <f t="shared" si="287"/>
        <v>-1</v>
      </c>
    </row>
    <row r="9814" spans="1:37" hidden="1" x14ac:dyDescent="0.3">
      <c r="A9814">
        <v>86174</v>
      </c>
      <c r="B9814" t="s">
        <v>4170</v>
      </c>
      <c r="C9814" t="s">
        <v>11896</v>
      </c>
      <c r="D9814" t="s">
        <v>11897</v>
      </c>
      <c r="E9814" t="s">
        <v>11898</v>
      </c>
      <c r="F9814" t="s">
        <v>4174</v>
      </c>
      <c r="G9814" t="s">
        <v>33</v>
      </c>
      <c r="H9814" t="s">
        <v>1929</v>
      </c>
      <c r="I9814" t="s">
        <v>1930</v>
      </c>
      <c r="J9814" t="s">
        <v>36</v>
      </c>
      <c r="K9814" t="s">
        <v>5359</v>
      </c>
      <c r="L9814" t="s">
        <v>1930</v>
      </c>
      <c r="M9814" s="4">
        <v>42062</v>
      </c>
      <c r="N9814" s="4">
        <v>42063</v>
      </c>
      <c r="O9814" s="1">
        <v>42068</v>
      </c>
      <c r="P9814" t="s">
        <v>52</v>
      </c>
      <c r="R9814" t="s">
        <v>71</v>
      </c>
      <c r="S9814" t="s">
        <v>1931</v>
      </c>
      <c r="T9814" t="s">
        <v>563</v>
      </c>
      <c r="U9814" t="s">
        <v>564</v>
      </c>
      <c r="V9814" t="s">
        <v>57</v>
      </c>
      <c r="W9814" s="6" t="s">
        <v>565</v>
      </c>
      <c r="X9814" t="s">
        <v>146</v>
      </c>
      <c r="Y9814">
        <v>60</v>
      </c>
      <c r="Z9814">
        <v>1728</v>
      </c>
      <c r="AA9814" t="s">
        <v>4174</v>
      </c>
      <c r="AB9814"/>
      <c r="AC9814" s="3">
        <v>13340.16</v>
      </c>
      <c r="AD9814" s="3">
        <v>7.72</v>
      </c>
      <c r="AE9814" s="3">
        <v>0.13</v>
      </c>
      <c r="AF9814" t="s">
        <v>307</v>
      </c>
      <c r="AG9814" t="s">
        <v>109</v>
      </c>
      <c r="AH9814" s="8" t="s">
        <v>44</v>
      </c>
      <c r="AI9814" s="7" t="s">
        <v>44</v>
      </c>
      <c r="AJ9814" s="9">
        <v>15.7</v>
      </c>
      <c r="AK9814" s="5">
        <f t="shared" si="287"/>
        <v>-1</v>
      </c>
    </row>
    <row r="9815" spans="1:37" hidden="1" x14ac:dyDescent="0.3">
      <c r="A9815">
        <v>86179</v>
      </c>
      <c r="B9815" t="s">
        <v>2650</v>
      </c>
      <c r="C9815" t="s">
        <v>11764</v>
      </c>
      <c r="D9815" t="s">
        <v>14650</v>
      </c>
      <c r="E9815" t="s">
        <v>14651</v>
      </c>
      <c r="F9815" t="s">
        <v>87</v>
      </c>
      <c r="G9815" t="s">
        <v>33</v>
      </c>
      <c r="H9815" t="s">
        <v>1929</v>
      </c>
      <c r="I9815" t="s">
        <v>1930</v>
      </c>
      <c r="J9815" t="s">
        <v>2238</v>
      </c>
      <c r="K9815" t="s">
        <v>11767</v>
      </c>
      <c r="L9815" t="s">
        <v>1930</v>
      </c>
      <c r="M9815" s="4">
        <v>42065</v>
      </c>
      <c r="N9815" s="4">
        <v>42073</v>
      </c>
      <c r="O9815" s="1">
        <v>42080</v>
      </c>
      <c r="P9815" t="s">
        <v>52</v>
      </c>
      <c r="R9815" t="s">
        <v>71</v>
      </c>
      <c r="S9815" t="s">
        <v>1931</v>
      </c>
      <c r="T9815" t="s">
        <v>143</v>
      </c>
      <c r="U9815" t="s">
        <v>144</v>
      </c>
      <c r="V9815" t="s">
        <v>57</v>
      </c>
      <c r="W9815" s="6" t="s">
        <v>145</v>
      </c>
      <c r="X9815" t="s">
        <v>146</v>
      </c>
      <c r="Y9815">
        <v>60</v>
      </c>
      <c r="Z9815">
        <v>148569</v>
      </c>
      <c r="AA9815" t="s">
        <v>87</v>
      </c>
      <c r="AB9815"/>
      <c r="AC9815" s="3">
        <v>968669.88</v>
      </c>
      <c r="AD9815" s="3">
        <v>6.52</v>
      </c>
      <c r="AE9815" s="3">
        <v>0.11</v>
      </c>
      <c r="AF9815" t="s">
        <v>60</v>
      </c>
      <c r="AG9815" t="s">
        <v>109</v>
      </c>
      <c r="AH9815" s="8" t="s">
        <v>44</v>
      </c>
      <c r="AI9815" s="7" t="s">
        <v>44</v>
      </c>
      <c r="AJ9815" s="9">
        <v>995.79</v>
      </c>
      <c r="AK9815" s="5">
        <f t="shared" si="287"/>
        <v>-8</v>
      </c>
    </row>
    <row r="9816" spans="1:37" hidden="1" x14ac:dyDescent="0.3">
      <c r="A9816">
        <v>86181</v>
      </c>
      <c r="B9816" t="s">
        <v>6143</v>
      </c>
      <c r="C9816" t="s">
        <v>11907</v>
      </c>
      <c r="D9816" t="s">
        <v>15637</v>
      </c>
      <c r="E9816" t="s">
        <v>15638</v>
      </c>
      <c r="F9816" t="s">
        <v>6147</v>
      </c>
      <c r="G9816" t="s">
        <v>33</v>
      </c>
      <c r="H9816" t="s">
        <v>1929</v>
      </c>
      <c r="I9816" t="s">
        <v>1930</v>
      </c>
      <c r="J9816" t="s">
        <v>36</v>
      </c>
      <c r="K9816" t="s">
        <v>6148</v>
      </c>
      <c r="L9816" t="s">
        <v>1930</v>
      </c>
      <c r="M9816" s="4">
        <v>42094</v>
      </c>
      <c r="N9816" s="4">
        <v>42118</v>
      </c>
      <c r="O9816" s="1">
        <v>42123</v>
      </c>
      <c r="P9816" t="s">
        <v>52</v>
      </c>
      <c r="R9816" t="s">
        <v>71</v>
      </c>
      <c r="S9816" t="s">
        <v>1931</v>
      </c>
      <c r="T9816" t="s">
        <v>106</v>
      </c>
      <c r="U9816" t="s">
        <v>56</v>
      </c>
      <c r="V9816" t="s">
        <v>57</v>
      </c>
      <c r="W9816" s="6" t="s">
        <v>100</v>
      </c>
      <c r="X9816" t="s">
        <v>76</v>
      </c>
      <c r="Y9816">
        <v>60</v>
      </c>
      <c r="Z9816">
        <v>240</v>
      </c>
      <c r="AA9816" t="s">
        <v>6147</v>
      </c>
      <c r="AB9816"/>
      <c r="AC9816" s="3">
        <v>523.20000000000005</v>
      </c>
      <c r="AD9816" s="3">
        <v>2.1800000000000002</v>
      </c>
      <c r="AE9816" s="3">
        <v>0.04</v>
      </c>
      <c r="AF9816" t="s">
        <v>554</v>
      </c>
      <c r="AG9816" t="s">
        <v>47</v>
      </c>
      <c r="AH9816" s="8" t="s">
        <v>44</v>
      </c>
      <c r="AI9816" s="7" t="s">
        <v>44</v>
      </c>
      <c r="AJ9816" s="9">
        <v>0.62</v>
      </c>
      <c r="AK9816" s="5">
        <f t="shared" si="287"/>
        <v>-24</v>
      </c>
    </row>
    <row r="9817" spans="1:37" hidden="1" x14ac:dyDescent="0.3">
      <c r="A9817">
        <v>86183</v>
      </c>
      <c r="B9817" t="s">
        <v>4146</v>
      </c>
      <c r="C9817" t="s">
        <v>11923</v>
      </c>
      <c r="D9817" t="s">
        <v>15639</v>
      </c>
      <c r="E9817" t="s">
        <v>15640</v>
      </c>
      <c r="F9817" t="s">
        <v>94</v>
      </c>
      <c r="G9817" t="s">
        <v>33</v>
      </c>
      <c r="H9817" t="s">
        <v>1929</v>
      </c>
      <c r="I9817" t="s">
        <v>1930</v>
      </c>
      <c r="J9817" t="s">
        <v>310</v>
      </c>
      <c r="K9817" s="2">
        <v>41981</v>
      </c>
      <c r="L9817" t="s">
        <v>1930</v>
      </c>
      <c r="M9817" s="4">
        <v>42125</v>
      </c>
      <c r="N9817" s="4">
        <v>42104</v>
      </c>
      <c r="O9817" s="1">
        <v>42114</v>
      </c>
      <c r="P9817" t="s">
        <v>52</v>
      </c>
      <c r="R9817" t="s">
        <v>71</v>
      </c>
      <c r="S9817" t="s">
        <v>1931</v>
      </c>
      <c r="T9817" t="s">
        <v>4210</v>
      </c>
      <c r="U9817" t="s">
        <v>4211</v>
      </c>
      <c r="V9817" t="s">
        <v>57</v>
      </c>
      <c r="W9817" s="6" t="s">
        <v>4212</v>
      </c>
      <c r="X9817" t="s">
        <v>146</v>
      </c>
      <c r="Y9817">
        <v>30</v>
      </c>
      <c r="Z9817">
        <v>600906</v>
      </c>
      <c r="AA9817" t="s">
        <v>94</v>
      </c>
      <c r="AB9817"/>
      <c r="AC9817" s="3">
        <v>5768697.5999999996</v>
      </c>
      <c r="AD9817" s="3">
        <v>9.6</v>
      </c>
      <c r="AE9817" s="3">
        <v>0.32</v>
      </c>
      <c r="AF9817" t="s">
        <v>307</v>
      </c>
      <c r="AG9817" t="s">
        <v>47</v>
      </c>
      <c r="AH9817" s="8">
        <v>67880</v>
      </c>
      <c r="AI9817" s="7">
        <v>78454.009999999995</v>
      </c>
      <c r="AJ9817" s="9">
        <v>5930.22</v>
      </c>
      <c r="AK9817" s="5">
        <f t="shared" si="287"/>
        <v>21</v>
      </c>
    </row>
    <row r="9818" spans="1:37" hidden="1" x14ac:dyDescent="0.3">
      <c r="A9818">
        <v>86185</v>
      </c>
      <c r="B9818" t="s">
        <v>4291</v>
      </c>
      <c r="C9818" t="s">
        <v>12734</v>
      </c>
      <c r="D9818" t="s">
        <v>12735</v>
      </c>
      <c r="E9818" t="s">
        <v>12736</v>
      </c>
      <c r="F9818" t="s">
        <v>4295</v>
      </c>
      <c r="G9818" t="s">
        <v>33</v>
      </c>
      <c r="H9818" t="s">
        <v>1929</v>
      </c>
      <c r="I9818" t="s">
        <v>1930</v>
      </c>
      <c r="J9818" t="s">
        <v>36</v>
      </c>
      <c r="K9818" t="s">
        <v>4281</v>
      </c>
      <c r="L9818" t="s">
        <v>1930</v>
      </c>
      <c r="M9818" s="4">
        <v>42130</v>
      </c>
      <c r="N9818" s="4">
        <v>42191</v>
      </c>
      <c r="O9818" s="1">
        <v>42191</v>
      </c>
      <c r="P9818" t="s">
        <v>52</v>
      </c>
      <c r="R9818" t="s">
        <v>53</v>
      </c>
      <c r="S9818" t="s">
        <v>1931</v>
      </c>
      <c r="T9818" t="s">
        <v>499</v>
      </c>
      <c r="U9818" t="s">
        <v>74</v>
      </c>
      <c r="V9818" t="s">
        <v>57</v>
      </c>
      <c r="W9818" s="6" t="s">
        <v>58</v>
      </c>
      <c r="X9818" t="s">
        <v>90</v>
      </c>
      <c r="Y9818">
        <v>240</v>
      </c>
      <c r="Z9818">
        <v>110</v>
      </c>
      <c r="AA9818" t="s">
        <v>4295</v>
      </c>
      <c r="AB9818"/>
      <c r="AC9818" s="3">
        <v>212.3</v>
      </c>
      <c r="AD9818" s="3">
        <v>1.93</v>
      </c>
      <c r="AE9818" s="3">
        <v>0.01</v>
      </c>
      <c r="AF9818" t="s">
        <v>554</v>
      </c>
      <c r="AG9818" t="s">
        <v>109</v>
      </c>
      <c r="AH9818" s="8" t="s">
        <v>44</v>
      </c>
      <c r="AI9818" s="7" t="s">
        <v>44</v>
      </c>
      <c r="AJ9818" s="9">
        <v>0.25</v>
      </c>
      <c r="AK9818" s="5">
        <f t="shared" si="287"/>
        <v>-61</v>
      </c>
    </row>
    <row r="9819" spans="1:37" hidden="1" x14ac:dyDescent="0.3">
      <c r="A9819">
        <v>86186</v>
      </c>
      <c r="B9819" t="s">
        <v>4291</v>
      </c>
      <c r="C9819" t="s">
        <v>12734</v>
      </c>
      <c r="D9819" t="s">
        <v>14655</v>
      </c>
      <c r="E9819" t="s">
        <v>14656</v>
      </c>
      <c r="F9819" t="s">
        <v>4295</v>
      </c>
      <c r="G9819" t="s">
        <v>33</v>
      </c>
      <c r="H9819" t="s">
        <v>1929</v>
      </c>
      <c r="I9819" t="s">
        <v>1930</v>
      </c>
      <c r="J9819" t="s">
        <v>36</v>
      </c>
      <c r="K9819" t="s">
        <v>4281</v>
      </c>
      <c r="L9819" t="s">
        <v>1930</v>
      </c>
      <c r="M9819" s="4">
        <v>42171</v>
      </c>
      <c r="N9819" s="4">
        <v>42149</v>
      </c>
      <c r="O9819" s="1">
        <v>42170</v>
      </c>
      <c r="P9819" t="s">
        <v>52</v>
      </c>
      <c r="R9819" t="s">
        <v>53</v>
      </c>
      <c r="S9819" t="s">
        <v>1931</v>
      </c>
      <c r="T9819" t="s">
        <v>6550</v>
      </c>
      <c r="U9819" t="s">
        <v>4906</v>
      </c>
      <c r="V9819" t="s">
        <v>57</v>
      </c>
      <c r="W9819" s="6" t="s">
        <v>4907</v>
      </c>
      <c r="X9819" t="s">
        <v>852</v>
      </c>
      <c r="Y9819">
        <v>60</v>
      </c>
      <c r="Z9819">
        <v>820</v>
      </c>
      <c r="AA9819" t="s">
        <v>4295</v>
      </c>
      <c r="AB9819"/>
      <c r="AC9819" s="3">
        <v>4173.8</v>
      </c>
      <c r="AD9819" s="3">
        <v>5.09</v>
      </c>
      <c r="AE9819" s="3">
        <v>0.08</v>
      </c>
      <c r="AF9819" t="s">
        <v>615</v>
      </c>
      <c r="AG9819" t="s">
        <v>109</v>
      </c>
      <c r="AH9819" s="8" t="s">
        <v>44</v>
      </c>
      <c r="AI9819" s="7" t="s">
        <v>44</v>
      </c>
      <c r="AJ9819" s="9">
        <v>4.91</v>
      </c>
      <c r="AK9819" s="5">
        <f t="shared" si="287"/>
        <v>22</v>
      </c>
    </row>
    <row r="9820" spans="1:37" hidden="1" x14ac:dyDescent="0.3">
      <c r="A9820">
        <v>86187</v>
      </c>
      <c r="B9820" t="s">
        <v>4291</v>
      </c>
      <c r="C9820" t="s">
        <v>12734</v>
      </c>
      <c r="D9820" t="s">
        <v>15122</v>
      </c>
      <c r="E9820" t="s">
        <v>15123</v>
      </c>
      <c r="F9820" t="s">
        <v>4295</v>
      </c>
      <c r="G9820" t="s">
        <v>33</v>
      </c>
      <c r="H9820" t="s">
        <v>1929</v>
      </c>
      <c r="I9820" t="s">
        <v>1930</v>
      </c>
      <c r="J9820" t="s">
        <v>36</v>
      </c>
      <c r="K9820" t="s">
        <v>4281</v>
      </c>
      <c r="L9820" t="s">
        <v>1930</v>
      </c>
      <c r="M9820" s="4">
        <v>42186</v>
      </c>
      <c r="N9820" s="4">
        <v>42198</v>
      </c>
      <c r="O9820" s="1">
        <v>42198</v>
      </c>
      <c r="P9820" t="s">
        <v>52</v>
      </c>
      <c r="R9820" t="s">
        <v>53</v>
      </c>
      <c r="S9820" t="s">
        <v>1931</v>
      </c>
      <c r="T9820" t="s">
        <v>4964</v>
      </c>
      <c r="U9820" t="s">
        <v>564</v>
      </c>
      <c r="V9820" t="s">
        <v>57</v>
      </c>
      <c r="W9820" s="6" t="s">
        <v>4965</v>
      </c>
      <c r="X9820" t="s">
        <v>852</v>
      </c>
      <c r="Y9820">
        <v>60</v>
      </c>
      <c r="Z9820">
        <v>4355</v>
      </c>
      <c r="AA9820" t="s">
        <v>4295</v>
      </c>
      <c r="AB9820"/>
      <c r="AC9820" s="3">
        <v>15678</v>
      </c>
      <c r="AD9820" s="3">
        <v>3.6</v>
      </c>
      <c r="AE9820" s="3">
        <v>0.06</v>
      </c>
      <c r="AF9820" t="s">
        <v>307</v>
      </c>
      <c r="AG9820" t="s">
        <v>109</v>
      </c>
      <c r="AH9820" s="8" t="s">
        <v>44</v>
      </c>
      <c r="AI9820" s="7" t="s">
        <v>44</v>
      </c>
      <c r="AJ9820" s="9">
        <v>18.45</v>
      </c>
      <c r="AK9820" s="5">
        <f t="shared" si="287"/>
        <v>-12</v>
      </c>
    </row>
    <row r="9821" spans="1:37" hidden="1" x14ac:dyDescent="0.3">
      <c r="A9821">
        <v>86188</v>
      </c>
      <c r="B9821" t="s">
        <v>4311</v>
      </c>
      <c r="C9821" t="s">
        <v>11949</v>
      </c>
      <c r="D9821" t="s">
        <v>15641</v>
      </c>
      <c r="E9821" t="s">
        <v>15642</v>
      </c>
      <c r="F9821" t="s">
        <v>809</v>
      </c>
      <c r="G9821" t="s">
        <v>33</v>
      </c>
      <c r="H9821" t="s">
        <v>1929</v>
      </c>
      <c r="I9821" t="s">
        <v>1930</v>
      </c>
      <c r="J9821" t="s">
        <v>310</v>
      </c>
      <c r="K9821" t="s">
        <v>11915</v>
      </c>
      <c r="L9821" t="s">
        <v>1930</v>
      </c>
      <c r="M9821" s="4">
        <v>42124</v>
      </c>
      <c r="N9821" s="4">
        <v>42116</v>
      </c>
      <c r="O9821" s="1">
        <v>42118</v>
      </c>
      <c r="P9821" t="s">
        <v>52</v>
      </c>
      <c r="R9821" t="s">
        <v>71</v>
      </c>
      <c r="S9821" t="s">
        <v>1931</v>
      </c>
      <c r="T9821" t="s">
        <v>563</v>
      </c>
      <c r="U9821" t="s">
        <v>564</v>
      </c>
      <c r="V9821" t="s">
        <v>57</v>
      </c>
      <c r="W9821" s="6" t="s">
        <v>565</v>
      </c>
      <c r="X9821" t="s">
        <v>146</v>
      </c>
      <c r="Y9821">
        <v>60</v>
      </c>
      <c r="Z9821">
        <v>44102</v>
      </c>
      <c r="AA9821" t="s">
        <v>809</v>
      </c>
      <c r="AB9821"/>
      <c r="AC9821" s="3">
        <v>340467.44</v>
      </c>
      <c r="AD9821" s="3">
        <v>7.72</v>
      </c>
      <c r="AE9821" s="3">
        <v>0.13</v>
      </c>
      <c r="AF9821" t="s">
        <v>4455</v>
      </c>
      <c r="AG9821" t="s">
        <v>47</v>
      </c>
      <c r="AH9821" s="8">
        <v>8221</v>
      </c>
      <c r="AI9821" s="7" t="s">
        <v>44</v>
      </c>
      <c r="AJ9821" s="9">
        <v>400.73</v>
      </c>
      <c r="AK9821" s="5">
        <f t="shared" si="287"/>
        <v>8</v>
      </c>
    </row>
    <row r="9822" spans="1:37" hidden="1" x14ac:dyDescent="0.3">
      <c r="A9822">
        <v>86189</v>
      </c>
      <c r="B9822" t="s">
        <v>4311</v>
      </c>
      <c r="C9822" t="s">
        <v>11916</v>
      </c>
      <c r="D9822" t="s">
        <v>12737</v>
      </c>
      <c r="E9822" t="s">
        <v>12738</v>
      </c>
      <c r="F9822" t="s">
        <v>809</v>
      </c>
      <c r="G9822" t="s">
        <v>33</v>
      </c>
      <c r="H9822" t="s">
        <v>1929</v>
      </c>
      <c r="I9822" t="s">
        <v>1930</v>
      </c>
      <c r="J9822" t="s">
        <v>310</v>
      </c>
      <c r="K9822" s="2">
        <v>41709</v>
      </c>
      <c r="L9822" t="s">
        <v>1930</v>
      </c>
      <c r="M9822" s="4">
        <v>42170</v>
      </c>
      <c r="N9822" s="4">
        <v>42138</v>
      </c>
      <c r="O9822" s="1">
        <v>42139</v>
      </c>
      <c r="P9822" t="s">
        <v>52</v>
      </c>
      <c r="R9822" t="s">
        <v>71</v>
      </c>
      <c r="S9822" t="s">
        <v>1931</v>
      </c>
      <c r="T9822" t="s">
        <v>305</v>
      </c>
      <c r="U9822" t="s">
        <v>98</v>
      </c>
      <c r="V9822" t="s">
        <v>57</v>
      </c>
      <c r="W9822" s="6" t="s">
        <v>306</v>
      </c>
      <c r="X9822" t="s">
        <v>76</v>
      </c>
      <c r="Y9822">
        <v>30</v>
      </c>
      <c r="Z9822">
        <v>2</v>
      </c>
      <c r="AA9822" t="s">
        <v>809</v>
      </c>
      <c r="AB9822"/>
      <c r="AC9822" s="3">
        <v>6.24</v>
      </c>
      <c r="AD9822" s="3">
        <v>3.12</v>
      </c>
      <c r="AE9822" s="3">
        <v>0.1</v>
      </c>
      <c r="AF9822" t="s">
        <v>605</v>
      </c>
      <c r="AG9822" t="s">
        <v>109</v>
      </c>
      <c r="AH9822" s="8" t="s">
        <v>44</v>
      </c>
      <c r="AI9822" s="7" t="s">
        <v>44</v>
      </c>
      <c r="AJ9822" s="9">
        <v>0.01</v>
      </c>
      <c r="AK9822" s="5">
        <f t="shared" si="287"/>
        <v>32</v>
      </c>
    </row>
    <row r="9823" spans="1:37" hidden="1" x14ac:dyDescent="0.3">
      <c r="A9823">
        <v>86192</v>
      </c>
      <c r="B9823" t="s">
        <v>2650</v>
      </c>
      <c r="C9823" t="s">
        <v>11856</v>
      </c>
      <c r="D9823" t="s">
        <v>11921</v>
      </c>
      <c r="E9823" t="s">
        <v>11922</v>
      </c>
      <c r="F9823" t="s">
        <v>87</v>
      </c>
      <c r="G9823" t="s">
        <v>33</v>
      </c>
      <c r="H9823" t="s">
        <v>1929</v>
      </c>
      <c r="I9823" t="s">
        <v>1930</v>
      </c>
      <c r="J9823" t="s">
        <v>2238</v>
      </c>
      <c r="K9823" t="s">
        <v>4362</v>
      </c>
      <c r="L9823" t="s">
        <v>1930</v>
      </c>
      <c r="M9823" s="4">
        <v>42124</v>
      </c>
      <c r="N9823" s="4">
        <v>42109</v>
      </c>
      <c r="O9823" s="1">
        <v>42114</v>
      </c>
      <c r="P9823" t="s">
        <v>52</v>
      </c>
      <c r="R9823" t="s">
        <v>71</v>
      </c>
      <c r="S9823" t="s">
        <v>1931</v>
      </c>
      <c r="T9823" t="s">
        <v>249</v>
      </c>
      <c r="U9823" t="s">
        <v>89</v>
      </c>
      <c r="V9823" t="s">
        <v>57</v>
      </c>
      <c r="W9823" s="6" t="s">
        <v>244</v>
      </c>
      <c r="X9823" t="s">
        <v>76</v>
      </c>
      <c r="Y9823">
        <v>60</v>
      </c>
      <c r="Z9823">
        <v>793</v>
      </c>
      <c r="AA9823" t="s">
        <v>87</v>
      </c>
      <c r="AB9823"/>
      <c r="AC9823" s="3">
        <v>4226.6899999999996</v>
      </c>
      <c r="AD9823" s="3">
        <v>5.33</v>
      </c>
      <c r="AE9823" s="3">
        <v>0.09</v>
      </c>
      <c r="AF9823" t="s">
        <v>60</v>
      </c>
      <c r="AG9823" t="s">
        <v>109</v>
      </c>
      <c r="AH9823" s="8" t="s">
        <v>44</v>
      </c>
      <c r="AI9823" s="7" t="s">
        <v>44</v>
      </c>
      <c r="AJ9823" s="9">
        <v>4.3499999999999996</v>
      </c>
      <c r="AK9823" s="5">
        <f t="shared" si="287"/>
        <v>15</v>
      </c>
    </row>
    <row r="9824" spans="1:37" hidden="1" x14ac:dyDescent="0.3">
      <c r="A9824">
        <v>86193</v>
      </c>
      <c r="B9824" t="s">
        <v>4259</v>
      </c>
      <c r="C9824" t="s">
        <v>11912</v>
      </c>
      <c r="D9824" t="s">
        <v>15643</v>
      </c>
      <c r="E9824" t="s">
        <v>15644</v>
      </c>
      <c r="F9824" t="s">
        <v>140</v>
      </c>
      <c r="G9824" t="s">
        <v>33</v>
      </c>
      <c r="H9824" t="s">
        <v>1929</v>
      </c>
      <c r="I9824" t="s">
        <v>1930</v>
      </c>
      <c r="J9824" t="s">
        <v>310</v>
      </c>
      <c r="K9824" t="s">
        <v>11915</v>
      </c>
      <c r="L9824" t="s">
        <v>1930</v>
      </c>
      <c r="M9824" s="4">
        <v>42185</v>
      </c>
      <c r="N9824" s="4">
        <v>42129</v>
      </c>
      <c r="O9824" s="1">
        <v>42130</v>
      </c>
      <c r="P9824" t="s">
        <v>52</v>
      </c>
      <c r="R9824" t="s">
        <v>53</v>
      </c>
      <c r="S9824" t="s">
        <v>1931</v>
      </c>
      <c r="T9824" t="s">
        <v>5181</v>
      </c>
      <c r="U9824" t="s">
        <v>98</v>
      </c>
      <c r="V9824" t="s">
        <v>57</v>
      </c>
      <c r="W9824" s="6" t="s">
        <v>100</v>
      </c>
      <c r="X9824" t="s">
        <v>76</v>
      </c>
      <c r="Y9824">
        <v>90</v>
      </c>
      <c r="Z9824">
        <v>2118</v>
      </c>
      <c r="AA9824" t="s">
        <v>140</v>
      </c>
      <c r="AB9824"/>
      <c r="AC9824" s="3">
        <v>19697.400000000001</v>
      </c>
      <c r="AD9824" s="3">
        <v>9.3000000000000007</v>
      </c>
      <c r="AE9824" s="3">
        <v>0.1</v>
      </c>
      <c r="AF9824" t="s">
        <v>605</v>
      </c>
      <c r="AG9824" t="s">
        <v>47</v>
      </c>
      <c r="AH9824" s="8" t="s">
        <v>44</v>
      </c>
      <c r="AI9824" s="7" t="s">
        <v>44</v>
      </c>
      <c r="AJ9824" s="9">
        <v>23.18</v>
      </c>
      <c r="AK9824" s="5">
        <f t="shared" si="287"/>
        <v>56</v>
      </c>
    </row>
    <row r="9825" spans="1:37" hidden="1" x14ac:dyDescent="0.3">
      <c r="A9825">
        <v>86195</v>
      </c>
      <c r="B9825" t="s">
        <v>2650</v>
      </c>
      <c r="C9825" t="s">
        <v>11856</v>
      </c>
      <c r="D9825" t="s">
        <v>15645</v>
      </c>
      <c r="E9825" t="s">
        <v>15646</v>
      </c>
      <c r="F9825" t="s">
        <v>87</v>
      </c>
      <c r="G9825" t="s">
        <v>33</v>
      </c>
      <c r="H9825" t="s">
        <v>1929</v>
      </c>
      <c r="I9825" t="s">
        <v>1930</v>
      </c>
      <c r="J9825" t="s">
        <v>2238</v>
      </c>
      <c r="K9825" t="s">
        <v>4362</v>
      </c>
      <c r="L9825" t="s">
        <v>1930</v>
      </c>
      <c r="M9825" s="4">
        <v>42124</v>
      </c>
      <c r="N9825" s="4">
        <v>42109</v>
      </c>
      <c r="O9825" s="1">
        <v>42114</v>
      </c>
      <c r="P9825" t="s">
        <v>52</v>
      </c>
      <c r="R9825" t="s">
        <v>71</v>
      </c>
      <c r="S9825" t="s">
        <v>1931</v>
      </c>
      <c r="T9825" t="s">
        <v>4210</v>
      </c>
      <c r="U9825" t="s">
        <v>4211</v>
      </c>
      <c r="V9825" t="s">
        <v>57</v>
      </c>
      <c r="W9825" s="6" t="s">
        <v>4212</v>
      </c>
      <c r="X9825" t="s">
        <v>146</v>
      </c>
      <c r="Y9825">
        <v>30</v>
      </c>
      <c r="Z9825">
        <v>291928</v>
      </c>
      <c r="AA9825" t="s">
        <v>87</v>
      </c>
      <c r="AB9825"/>
      <c r="AC9825" s="3">
        <v>2802508.8</v>
      </c>
      <c r="AD9825" s="3">
        <v>9.6</v>
      </c>
      <c r="AE9825" s="3">
        <v>0.32</v>
      </c>
      <c r="AF9825" t="s">
        <v>554</v>
      </c>
      <c r="AG9825" t="s">
        <v>47</v>
      </c>
      <c r="AH9825" s="8">
        <v>37701</v>
      </c>
      <c r="AI9825" s="7">
        <v>68046</v>
      </c>
      <c r="AJ9825" s="9">
        <v>2880.98</v>
      </c>
      <c r="AK9825" s="5">
        <f t="shared" si="287"/>
        <v>15</v>
      </c>
    </row>
    <row r="9826" spans="1:37" hidden="1" x14ac:dyDescent="0.3">
      <c r="A9826">
        <v>86196</v>
      </c>
      <c r="B9826" t="s">
        <v>4146</v>
      </c>
      <c r="C9826" t="s">
        <v>11923</v>
      </c>
      <c r="D9826" t="s">
        <v>11924</v>
      </c>
      <c r="E9826" t="s">
        <v>11925</v>
      </c>
      <c r="F9826" t="s">
        <v>94</v>
      </c>
      <c r="G9826" t="s">
        <v>33</v>
      </c>
      <c r="H9826" t="s">
        <v>1929</v>
      </c>
      <c r="I9826" t="s">
        <v>1930</v>
      </c>
      <c r="J9826" t="s">
        <v>310</v>
      </c>
      <c r="K9826" s="2">
        <v>41981</v>
      </c>
      <c r="L9826" t="s">
        <v>1930</v>
      </c>
      <c r="M9826" s="4">
        <v>42153</v>
      </c>
      <c r="N9826" s="4">
        <v>42139</v>
      </c>
      <c r="O9826" s="1">
        <v>42139</v>
      </c>
      <c r="P9826" t="s">
        <v>52</v>
      </c>
      <c r="R9826" t="s">
        <v>53</v>
      </c>
      <c r="S9826" t="s">
        <v>1931</v>
      </c>
      <c r="T9826" t="s">
        <v>4435</v>
      </c>
      <c r="U9826" t="s">
        <v>144</v>
      </c>
      <c r="V9826" t="s">
        <v>57</v>
      </c>
      <c r="W9826" s="6" t="s">
        <v>4436</v>
      </c>
      <c r="X9826" t="s">
        <v>852</v>
      </c>
      <c r="Y9826">
        <v>60</v>
      </c>
      <c r="Z9826">
        <v>4000</v>
      </c>
      <c r="AA9826" t="s">
        <v>94</v>
      </c>
      <c r="AB9826"/>
      <c r="AC9826" s="3">
        <v>7960</v>
      </c>
      <c r="AD9826" s="3">
        <v>1.99</v>
      </c>
      <c r="AE9826" s="3">
        <v>0.03</v>
      </c>
      <c r="AF9826" t="s">
        <v>147</v>
      </c>
      <c r="AG9826" t="s">
        <v>109</v>
      </c>
      <c r="AH9826" s="8" t="s">
        <v>44</v>
      </c>
      <c r="AI9826" s="7" t="s">
        <v>44</v>
      </c>
      <c r="AJ9826" s="9">
        <v>8.18</v>
      </c>
      <c r="AK9826" s="5">
        <f t="shared" si="287"/>
        <v>14</v>
      </c>
    </row>
    <row r="9827" spans="1:37" hidden="1" x14ac:dyDescent="0.3">
      <c r="A9827">
        <v>86197</v>
      </c>
      <c r="B9827" t="s">
        <v>4244</v>
      </c>
      <c r="C9827" t="s">
        <v>11794</v>
      </c>
      <c r="D9827" t="s">
        <v>12746</v>
      </c>
      <c r="E9827" t="s">
        <v>12747</v>
      </c>
      <c r="F9827" t="s">
        <v>32</v>
      </c>
      <c r="G9827" t="s">
        <v>33</v>
      </c>
      <c r="H9827" t="s">
        <v>1929</v>
      </c>
      <c r="I9827" t="s">
        <v>1930</v>
      </c>
      <c r="J9827" t="s">
        <v>310</v>
      </c>
      <c r="K9827" t="s">
        <v>5217</v>
      </c>
      <c r="L9827" t="s">
        <v>1930</v>
      </c>
      <c r="M9827" s="4">
        <v>42163</v>
      </c>
      <c r="N9827" s="4">
        <v>42163</v>
      </c>
      <c r="O9827" s="1">
        <v>42174</v>
      </c>
      <c r="P9827" t="s">
        <v>52</v>
      </c>
      <c r="R9827" t="s">
        <v>71</v>
      </c>
      <c r="S9827" t="s">
        <v>1931</v>
      </c>
      <c r="T9827" t="s">
        <v>4774</v>
      </c>
      <c r="U9827" t="s">
        <v>116</v>
      </c>
      <c r="V9827" t="s">
        <v>57</v>
      </c>
      <c r="W9827" s="6" t="s">
        <v>118</v>
      </c>
      <c r="X9827" t="s">
        <v>76</v>
      </c>
      <c r="Y9827">
        <v>120</v>
      </c>
      <c r="Z9827">
        <v>5900</v>
      </c>
      <c r="AA9827" t="s">
        <v>32</v>
      </c>
      <c r="AB9827"/>
      <c r="AC9827" s="3">
        <v>114224</v>
      </c>
      <c r="AD9827" s="3">
        <v>19.36</v>
      </c>
      <c r="AE9827" s="3">
        <v>0.16</v>
      </c>
      <c r="AF9827" t="s">
        <v>307</v>
      </c>
      <c r="AG9827" t="s">
        <v>109</v>
      </c>
      <c r="AH9827" s="8" t="s">
        <v>44</v>
      </c>
      <c r="AI9827" s="7" t="s">
        <v>44</v>
      </c>
      <c r="AJ9827" s="9">
        <v>117.42</v>
      </c>
      <c r="AK9827" s="5">
        <f t="shared" si="287"/>
        <v>0</v>
      </c>
    </row>
    <row r="9828" spans="1:37" hidden="1" x14ac:dyDescent="0.3">
      <c r="A9828">
        <v>86198</v>
      </c>
      <c r="B9828" t="s">
        <v>4244</v>
      </c>
      <c r="C9828" t="s">
        <v>11794</v>
      </c>
      <c r="D9828" t="s">
        <v>12746</v>
      </c>
      <c r="E9828" t="s">
        <v>12747</v>
      </c>
      <c r="F9828" t="s">
        <v>32</v>
      </c>
      <c r="G9828" t="s">
        <v>33</v>
      </c>
      <c r="H9828" t="s">
        <v>1929</v>
      </c>
      <c r="I9828" t="s">
        <v>1930</v>
      </c>
      <c r="J9828" t="s">
        <v>310</v>
      </c>
      <c r="K9828" t="s">
        <v>5217</v>
      </c>
      <c r="L9828" t="s">
        <v>1930</v>
      </c>
      <c r="M9828" s="4">
        <v>42163</v>
      </c>
      <c r="N9828" s="4">
        <v>42163</v>
      </c>
      <c r="O9828" s="1">
        <v>42174</v>
      </c>
      <c r="P9828" t="s">
        <v>52</v>
      </c>
      <c r="R9828" t="s">
        <v>71</v>
      </c>
      <c r="S9828" t="s">
        <v>1931</v>
      </c>
      <c r="T9828" t="s">
        <v>143</v>
      </c>
      <c r="U9828" t="s">
        <v>144</v>
      </c>
      <c r="V9828" t="s">
        <v>57</v>
      </c>
      <c r="W9828" s="6" t="s">
        <v>145</v>
      </c>
      <c r="X9828" t="s">
        <v>146</v>
      </c>
      <c r="Y9828">
        <v>60</v>
      </c>
      <c r="Z9828">
        <v>37503</v>
      </c>
      <c r="AA9828" t="s">
        <v>32</v>
      </c>
      <c r="AB9828"/>
      <c r="AC9828" s="3">
        <v>244519.56</v>
      </c>
      <c r="AD9828" s="3">
        <v>6.52</v>
      </c>
      <c r="AE9828" s="3">
        <v>0.11</v>
      </c>
      <c r="AF9828" t="s">
        <v>60</v>
      </c>
      <c r="AG9828" t="s">
        <v>109</v>
      </c>
      <c r="AH9828" s="8" t="s">
        <v>44</v>
      </c>
      <c r="AI9828" s="7" t="s">
        <v>44</v>
      </c>
      <c r="AJ9828" s="9">
        <v>251.37</v>
      </c>
      <c r="AK9828" s="5">
        <f t="shared" si="287"/>
        <v>0</v>
      </c>
    </row>
    <row r="9829" spans="1:37" hidden="1" x14ac:dyDescent="0.3">
      <c r="A9829">
        <v>86199</v>
      </c>
      <c r="B9829" t="s">
        <v>4146</v>
      </c>
      <c r="C9829" t="s">
        <v>11923</v>
      </c>
      <c r="D9829" t="s">
        <v>14118</v>
      </c>
      <c r="E9829" t="s">
        <v>14119</v>
      </c>
      <c r="F9829" t="s">
        <v>94</v>
      </c>
      <c r="G9829" t="s">
        <v>33</v>
      </c>
      <c r="H9829" t="s">
        <v>1929</v>
      </c>
      <c r="I9829" t="s">
        <v>1930</v>
      </c>
      <c r="J9829" t="s">
        <v>310</v>
      </c>
      <c r="K9829" s="2">
        <v>41981</v>
      </c>
      <c r="L9829" t="s">
        <v>1930</v>
      </c>
      <c r="M9829" s="4">
        <v>42153</v>
      </c>
      <c r="N9829" s="4">
        <v>42139</v>
      </c>
      <c r="O9829" s="1">
        <v>42139</v>
      </c>
      <c r="P9829" t="s">
        <v>52</v>
      </c>
      <c r="R9829" t="s">
        <v>71</v>
      </c>
      <c r="S9829" t="s">
        <v>1931</v>
      </c>
      <c r="T9829" t="s">
        <v>4210</v>
      </c>
      <c r="U9829" t="s">
        <v>4211</v>
      </c>
      <c r="V9829" t="s">
        <v>57</v>
      </c>
      <c r="W9829" s="6" t="s">
        <v>4212</v>
      </c>
      <c r="X9829" t="s">
        <v>146</v>
      </c>
      <c r="Y9829">
        <v>30</v>
      </c>
      <c r="Z9829">
        <v>555197</v>
      </c>
      <c r="AA9829" t="s">
        <v>94</v>
      </c>
      <c r="AB9829"/>
      <c r="AC9829" s="3">
        <v>5329891.2</v>
      </c>
      <c r="AD9829" s="3">
        <v>9.6</v>
      </c>
      <c r="AE9829" s="3">
        <v>0.32</v>
      </c>
      <c r="AF9829" t="s">
        <v>307</v>
      </c>
      <c r="AG9829" t="s">
        <v>109</v>
      </c>
      <c r="AH9829" s="8" t="s">
        <v>44</v>
      </c>
      <c r="AI9829" s="7" t="s">
        <v>44</v>
      </c>
      <c r="AJ9829" s="9">
        <v>5479.13</v>
      </c>
      <c r="AK9829" s="5">
        <f t="shared" si="287"/>
        <v>14</v>
      </c>
    </row>
    <row r="9830" spans="1:37" hidden="1" x14ac:dyDescent="0.3">
      <c r="A9830">
        <v>86200</v>
      </c>
      <c r="B9830" t="s">
        <v>2650</v>
      </c>
      <c r="C9830" t="s">
        <v>12741</v>
      </c>
      <c r="D9830" t="s">
        <v>15134</v>
      </c>
      <c r="E9830" t="s">
        <v>15135</v>
      </c>
      <c r="F9830" t="s">
        <v>87</v>
      </c>
      <c r="G9830" t="s">
        <v>33</v>
      </c>
      <c r="H9830" t="s">
        <v>1929</v>
      </c>
      <c r="I9830" t="s">
        <v>1930</v>
      </c>
      <c r="J9830" t="s">
        <v>2238</v>
      </c>
      <c r="K9830" t="s">
        <v>4151</v>
      </c>
      <c r="L9830" t="s">
        <v>1930</v>
      </c>
      <c r="M9830" s="4">
        <v>42185</v>
      </c>
      <c r="N9830" s="4">
        <v>42122</v>
      </c>
      <c r="O9830" s="1">
        <v>42123</v>
      </c>
      <c r="P9830" t="s">
        <v>52</v>
      </c>
      <c r="R9830" t="s">
        <v>71</v>
      </c>
      <c r="S9830" t="s">
        <v>1931</v>
      </c>
      <c r="T9830" t="s">
        <v>563</v>
      </c>
      <c r="U9830" t="s">
        <v>564</v>
      </c>
      <c r="V9830" t="s">
        <v>57</v>
      </c>
      <c r="W9830" s="6" t="s">
        <v>565</v>
      </c>
      <c r="X9830" t="s">
        <v>146</v>
      </c>
      <c r="Y9830">
        <v>60</v>
      </c>
      <c r="Z9830">
        <v>150000</v>
      </c>
      <c r="AA9830" t="s">
        <v>87</v>
      </c>
      <c r="AB9830"/>
      <c r="AC9830" s="3">
        <v>1158000</v>
      </c>
      <c r="AD9830" s="3">
        <v>7.72</v>
      </c>
      <c r="AE9830" s="3">
        <v>0.13</v>
      </c>
      <c r="AF9830" t="s">
        <v>60</v>
      </c>
      <c r="AG9830" t="s">
        <v>109</v>
      </c>
      <c r="AH9830" s="8" t="s">
        <v>44</v>
      </c>
      <c r="AI9830" s="7" t="s">
        <v>44</v>
      </c>
      <c r="AJ9830" s="9">
        <v>1190.42</v>
      </c>
      <c r="AK9830" s="5">
        <f t="shared" si="287"/>
        <v>63</v>
      </c>
    </row>
    <row r="9831" spans="1:37" hidden="1" x14ac:dyDescent="0.3">
      <c r="A9831">
        <v>86203</v>
      </c>
      <c r="B9831" t="s">
        <v>2650</v>
      </c>
      <c r="C9831" t="s">
        <v>12741</v>
      </c>
      <c r="D9831" t="s">
        <v>15647</v>
      </c>
      <c r="E9831" t="s">
        <v>15648</v>
      </c>
      <c r="F9831" t="s">
        <v>87</v>
      </c>
      <c r="G9831" t="s">
        <v>33</v>
      </c>
      <c r="H9831" t="s">
        <v>1929</v>
      </c>
      <c r="I9831" t="s">
        <v>1930</v>
      </c>
      <c r="J9831" t="s">
        <v>2238</v>
      </c>
      <c r="K9831" t="s">
        <v>4151</v>
      </c>
      <c r="L9831" t="s">
        <v>1930</v>
      </c>
      <c r="M9831" s="4">
        <v>42185</v>
      </c>
      <c r="N9831" s="4">
        <v>42139</v>
      </c>
      <c r="O9831" s="1">
        <v>42146</v>
      </c>
      <c r="P9831" t="s">
        <v>52</v>
      </c>
      <c r="R9831" t="s">
        <v>71</v>
      </c>
      <c r="S9831" t="s">
        <v>1931</v>
      </c>
      <c r="T9831" t="s">
        <v>4210</v>
      </c>
      <c r="U9831" t="s">
        <v>4211</v>
      </c>
      <c r="V9831" t="s">
        <v>57</v>
      </c>
      <c r="W9831" s="6" t="s">
        <v>4212</v>
      </c>
      <c r="X9831" t="s">
        <v>146</v>
      </c>
      <c r="Y9831">
        <v>30</v>
      </c>
      <c r="Z9831">
        <v>134991</v>
      </c>
      <c r="AA9831" t="s">
        <v>87</v>
      </c>
      <c r="AB9831"/>
      <c r="AC9831" s="3">
        <v>1295913.6000000001</v>
      </c>
      <c r="AD9831" s="3">
        <v>9.6</v>
      </c>
      <c r="AE9831" s="3">
        <v>0.32</v>
      </c>
      <c r="AF9831" t="s">
        <v>4372</v>
      </c>
      <c r="AG9831" t="s">
        <v>47</v>
      </c>
      <c r="AH9831" s="8">
        <v>26861</v>
      </c>
      <c r="AI9831" s="7">
        <v>53937</v>
      </c>
      <c r="AJ9831" s="9">
        <v>1332.2</v>
      </c>
      <c r="AK9831" s="5">
        <f t="shared" si="287"/>
        <v>46</v>
      </c>
    </row>
    <row r="9832" spans="1:37" hidden="1" x14ac:dyDescent="0.3">
      <c r="A9832">
        <v>86204</v>
      </c>
      <c r="B9832" t="s">
        <v>2650</v>
      </c>
      <c r="C9832" t="s">
        <v>12741</v>
      </c>
      <c r="D9832" t="s">
        <v>15647</v>
      </c>
      <c r="E9832" t="s">
        <v>15648</v>
      </c>
      <c r="F9832" t="s">
        <v>87</v>
      </c>
      <c r="G9832" t="s">
        <v>33</v>
      </c>
      <c r="H9832" t="s">
        <v>1929</v>
      </c>
      <c r="I9832" t="s">
        <v>1930</v>
      </c>
      <c r="J9832" t="s">
        <v>2238</v>
      </c>
      <c r="K9832" t="s">
        <v>4151</v>
      </c>
      <c r="L9832" t="s">
        <v>1930</v>
      </c>
      <c r="M9832" s="4">
        <v>42185</v>
      </c>
      <c r="N9832" s="4">
        <v>42139</v>
      </c>
      <c r="O9832" s="1">
        <v>42146</v>
      </c>
      <c r="P9832" t="s">
        <v>52</v>
      </c>
      <c r="R9832" t="s">
        <v>71</v>
      </c>
      <c r="S9832" t="s">
        <v>1931</v>
      </c>
      <c r="T9832" t="s">
        <v>4210</v>
      </c>
      <c r="U9832" t="s">
        <v>4211</v>
      </c>
      <c r="V9832" t="s">
        <v>57</v>
      </c>
      <c r="W9832" s="6" t="s">
        <v>4212</v>
      </c>
      <c r="X9832" t="s">
        <v>146</v>
      </c>
      <c r="Y9832">
        <v>30</v>
      </c>
      <c r="Z9832">
        <v>59500</v>
      </c>
      <c r="AA9832" t="s">
        <v>87</v>
      </c>
      <c r="AB9832"/>
      <c r="AC9832" s="3">
        <v>571200</v>
      </c>
      <c r="AD9832" s="3">
        <v>9.6</v>
      </c>
      <c r="AE9832" s="3">
        <v>0.32</v>
      </c>
      <c r="AF9832" t="s">
        <v>554</v>
      </c>
      <c r="AG9832" t="s">
        <v>109</v>
      </c>
      <c r="AH9832" s="8" t="s">
        <v>44</v>
      </c>
      <c r="AI9832" s="7" t="s">
        <v>44</v>
      </c>
      <c r="AJ9832" s="9">
        <v>587.19000000000005</v>
      </c>
      <c r="AK9832" s="5">
        <f t="shared" si="287"/>
        <v>46</v>
      </c>
    </row>
    <row r="9833" spans="1:37" hidden="1" x14ac:dyDescent="0.3">
      <c r="A9833">
        <v>86205</v>
      </c>
      <c r="B9833" t="s">
        <v>2650</v>
      </c>
      <c r="C9833" t="s">
        <v>12741</v>
      </c>
      <c r="D9833" t="s">
        <v>12750</v>
      </c>
      <c r="E9833" t="s">
        <v>12751</v>
      </c>
      <c r="F9833" t="s">
        <v>87</v>
      </c>
      <c r="G9833" t="s">
        <v>33</v>
      </c>
      <c r="H9833" t="s">
        <v>1929</v>
      </c>
      <c r="I9833" t="s">
        <v>1930</v>
      </c>
      <c r="J9833" t="s">
        <v>2238</v>
      </c>
      <c r="K9833" t="s">
        <v>4151</v>
      </c>
      <c r="L9833" t="s">
        <v>1930</v>
      </c>
      <c r="M9833" s="4">
        <v>42185</v>
      </c>
      <c r="N9833" s="4">
        <v>42139</v>
      </c>
      <c r="O9833" s="1">
        <v>42146</v>
      </c>
      <c r="P9833" t="s">
        <v>52</v>
      </c>
      <c r="R9833" t="s">
        <v>71</v>
      </c>
      <c r="S9833" t="s">
        <v>1931</v>
      </c>
      <c r="T9833" t="s">
        <v>563</v>
      </c>
      <c r="U9833" t="s">
        <v>564</v>
      </c>
      <c r="V9833" t="s">
        <v>57</v>
      </c>
      <c r="W9833" s="6" t="s">
        <v>565</v>
      </c>
      <c r="X9833" t="s">
        <v>146</v>
      </c>
      <c r="Y9833">
        <v>60</v>
      </c>
      <c r="Z9833">
        <v>178329</v>
      </c>
      <c r="AA9833" t="s">
        <v>87</v>
      </c>
      <c r="AB9833"/>
      <c r="AC9833" s="3">
        <v>1376699.88</v>
      </c>
      <c r="AD9833" s="3">
        <v>7.72</v>
      </c>
      <c r="AE9833" s="3">
        <v>0.13</v>
      </c>
      <c r="AF9833" t="s">
        <v>4455</v>
      </c>
      <c r="AG9833" t="s">
        <v>109</v>
      </c>
      <c r="AH9833" s="8" t="s">
        <v>44</v>
      </c>
      <c r="AI9833" s="7" t="s">
        <v>44</v>
      </c>
      <c r="AJ9833" s="9">
        <v>1415.25</v>
      </c>
      <c r="AK9833" s="5">
        <f t="shared" si="287"/>
        <v>46</v>
      </c>
    </row>
    <row r="9834" spans="1:37" hidden="1" x14ac:dyDescent="0.3">
      <c r="A9834">
        <v>86206</v>
      </c>
      <c r="B9834" t="s">
        <v>2650</v>
      </c>
      <c r="C9834" t="s">
        <v>13512</v>
      </c>
      <c r="D9834" t="s">
        <v>15649</v>
      </c>
      <c r="E9834" t="s">
        <v>15650</v>
      </c>
      <c r="F9834" t="s">
        <v>87</v>
      </c>
      <c r="G9834" t="s">
        <v>33</v>
      </c>
      <c r="H9834" t="s">
        <v>1929</v>
      </c>
      <c r="I9834" t="s">
        <v>1930</v>
      </c>
      <c r="J9834" t="s">
        <v>36</v>
      </c>
      <c r="K9834" s="2">
        <v>42099</v>
      </c>
      <c r="L9834" t="s">
        <v>1930</v>
      </c>
      <c r="M9834" s="4">
        <v>42157</v>
      </c>
      <c r="N9834" s="4">
        <v>42177</v>
      </c>
      <c r="O9834" s="1">
        <v>42179</v>
      </c>
      <c r="P9834" t="s">
        <v>52</v>
      </c>
      <c r="R9834" t="s">
        <v>71</v>
      </c>
      <c r="S9834" t="s">
        <v>1931</v>
      </c>
      <c r="T9834" t="s">
        <v>143</v>
      </c>
      <c r="U9834" t="s">
        <v>144</v>
      </c>
      <c r="V9834" t="s">
        <v>57</v>
      </c>
      <c r="W9834" s="6" t="s">
        <v>145</v>
      </c>
      <c r="X9834" t="s">
        <v>146</v>
      </c>
      <c r="Y9834">
        <v>60</v>
      </c>
      <c r="Z9834">
        <v>37742</v>
      </c>
      <c r="AA9834" t="s">
        <v>87</v>
      </c>
      <c r="AB9834"/>
      <c r="AC9834" s="3">
        <v>246077.84</v>
      </c>
      <c r="AD9834" s="3">
        <v>6.52</v>
      </c>
      <c r="AE9834" s="3">
        <v>0.11</v>
      </c>
      <c r="AF9834" t="s">
        <v>307</v>
      </c>
      <c r="AG9834" t="s">
        <v>47</v>
      </c>
      <c r="AH9834" s="8">
        <v>3322</v>
      </c>
      <c r="AI9834" s="7">
        <v>21533.88</v>
      </c>
      <c r="AJ9834" s="9">
        <v>289.63</v>
      </c>
      <c r="AK9834" s="5">
        <f t="shared" si="287"/>
        <v>-20</v>
      </c>
    </row>
    <row r="9835" spans="1:37" hidden="1" x14ac:dyDescent="0.3">
      <c r="A9835">
        <v>86207</v>
      </c>
      <c r="B9835" t="s">
        <v>4291</v>
      </c>
      <c r="C9835" t="s">
        <v>11938</v>
      </c>
      <c r="D9835" t="s">
        <v>13498</v>
      </c>
      <c r="E9835" t="s">
        <v>13499</v>
      </c>
      <c r="F9835" t="s">
        <v>4295</v>
      </c>
      <c r="G9835" t="s">
        <v>33</v>
      </c>
      <c r="H9835" t="s">
        <v>1929</v>
      </c>
      <c r="I9835" t="s">
        <v>1930</v>
      </c>
      <c r="J9835" t="s">
        <v>36</v>
      </c>
      <c r="K9835" t="s">
        <v>11941</v>
      </c>
      <c r="L9835" t="s">
        <v>1930</v>
      </c>
      <c r="M9835" s="4">
        <v>42193</v>
      </c>
      <c r="N9835" s="4">
        <v>42223</v>
      </c>
      <c r="O9835" s="1">
        <v>42243</v>
      </c>
      <c r="P9835" t="s">
        <v>52</v>
      </c>
      <c r="R9835" t="s">
        <v>71</v>
      </c>
      <c r="S9835" t="s">
        <v>1931</v>
      </c>
      <c r="T9835" t="s">
        <v>305</v>
      </c>
      <c r="U9835" t="s">
        <v>98</v>
      </c>
      <c r="V9835" t="s">
        <v>57</v>
      </c>
      <c r="W9835" s="6" t="s">
        <v>306</v>
      </c>
      <c r="X9835" t="s">
        <v>76</v>
      </c>
      <c r="Y9835">
        <v>30</v>
      </c>
      <c r="Z9835">
        <v>9800</v>
      </c>
      <c r="AA9835" t="s">
        <v>4295</v>
      </c>
      <c r="AB9835"/>
      <c r="AC9835" s="3">
        <v>30576</v>
      </c>
      <c r="AD9835" s="3">
        <v>3.12</v>
      </c>
      <c r="AE9835" s="3">
        <v>0.1</v>
      </c>
      <c r="AF9835" t="s">
        <v>605</v>
      </c>
      <c r="AG9835" t="s">
        <v>109</v>
      </c>
      <c r="AH9835" s="8" t="s">
        <v>44</v>
      </c>
      <c r="AI9835" s="7" t="s">
        <v>44</v>
      </c>
      <c r="AJ9835" s="9">
        <v>35.99</v>
      </c>
      <c r="AK9835" s="5">
        <f t="shared" si="287"/>
        <v>-30</v>
      </c>
    </row>
    <row r="9836" spans="1:37" hidden="1" x14ac:dyDescent="0.3">
      <c r="A9836">
        <v>86208</v>
      </c>
      <c r="B9836" t="s">
        <v>4311</v>
      </c>
      <c r="C9836" t="s">
        <v>11949</v>
      </c>
      <c r="D9836" t="s">
        <v>11950</v>
      </c>
      <c r="E9836" t="s">
        <v>11951</v>
      </c>
      <c r="F9836" t="s">
        <v>809</v>
      </c>
      <c r="G9836" t="s">
        <v>33</v>
      </c>
      <c r="H9836" t="s">
        <v>1929</v>
      </c>
      <c r="I9836" t="s">
        <v>1930</v>
      </c>
      <c r="J9836" t="s">
        <v>310</v>
      </c>
      <c r="K9836" t="s">
        <v>11915</v>
      </c>
      <c r="L9836" t="s">
        <v>1930</v>
      </c>
      <c r="M9836" s="4">
        <v>42216</v>
      </c>
      <c r="N9836" s="4">
        <v>42208</v>
      </c>
      <c r="O9836" s="1">
        <v>42208</v>
      </c>
      <c r="P9836" t="s">
        <v>52</v>
      </c>
      <c r="R9836" t="s">
        <v>71</v>
      </c>
      <c r="S9836" t="s">
        <v>1931</v>
      </c>
      <c r="T9836" t="s">
        <v>563</v>
      </c>
      <c r="U9836" t="s">
        <v>564</v>
      </c>
      <c r="V9836" t="s">
        <v>57</v>
      </c>
      <c r="W9836" s="6" t="s">
        <v>565</v>
      </c>
      <c r="X9836" t="s">
        <v>146</v>
      </c>
      <c r="Y9836">
        <v>60</v>
      </c>
      <c r="Z9836">
        <v>30881</v>
      </c>
      <c r="AA9836" t="s">
        <v>809</v>
      </c>
      <c r="AB9836"/>
      <c r="AC9836" s="3">
        <v>250444.91</v>
      </c>
      <c r="AD9836" s="3">
        <v>8.11</v>
      </c>
      <c r="AE9836" s="3">
        <v>0.14000000000000001</v>
      </c>
      <c r="AF9836" t="s">
        <v>4455</v>
      </c>
      <c r="AG9836" t="s">
        <v>109</v>
      </c>
      <c r="AH9836" s="8" t="s">
        <v>44</v>
      </c>
      <c r="AI9836" s="7" t="s">
        <v>44</v>
      </c>
      <c r="AJ9836" s="9">
        <v>294.77</v>
      </c>
      <c r="AK9836" s="5">
        <f t="shared" si="287"/>
        <v>8</v>
      </c>
    </row>
    <row r="9837" spans="1:37" hidden="1" x14ac:dyDescent="0.3">
      <c r="A9837">
        <v>86209</v>
      </c>
      <c r="B9837" t="s">
        <v>4146</v>
      </c>
      <c r="C9837" t="s">
        <v>11923</v>
      </c>
      <c r="D9837" t="s">
        <v>14132</v>
      </c>
      <c r="E9837" t="s">
        <v>14133</v>
      </c>
      <c r="F9837" t="s">
        <v>94</v>
      </c>
      <c r="G9837" t="s">
        <v>33</v>
      </c>
      <c r="H9837" t="s">
        <v>1929</v>
      </c>
      <c r="I9837" t="s">
        <v>1930</v>
      </c>
      <c r="J9837" t="s">
        <v>310</v>
      </c>
      <c r="K9837" s="2">
        <v>41981</v>
      </c>
      <c r="L9837" t="s">
        <v>1930</v>
      </c>
      <c r="M9837" s="4">
        <v>42247</v>
      </c>
      <c r="N9837" s="4">
        <v>42241</v>
      </c>
      <c r="O9837" s="1">
        <v>42250</v>
      </c>
      <c r="P9837" t="s">
        <v>52</v>
      </c>
      <c r="R9837" t="s">
        <v>71</v>
      </c>
      <c r="S9837" t="s">
        <v>1931</v>
      </c>
      <c r="T9837" t="s">
        <v>143</v>
      </c>
      <c r="U9837" t="s">
        <v>144</v>
      </c>
      <c r="V9837" t="s">
        <v>57</v>
      </c>
      <c r="W9837" s="6" t="s">
        <v>145</v>
      </c>
      <c r="X9837" t="s">
        <v>146</v>
      </c>
      <c r="Y9837">
        <v>60</v>
      </c>
      <c r="Z9837">
        <v>55000</v>
      </c>
      <c r="AA9837" t="s">
        <v>94</v>
      </c>
      <c r="AB9837"/>
      <c r="AC9837" s="3">
        <v>358600</v>
      </c>
      <c r="AD9837" s="3">
        <v>6.52</v>
      </c>
      <c r="AE9837" s="3">
        <v>0.11</v>
      </c>
      <c r="AF9837" t="s">
        <v>554</v>
      </c>
      <c r="AG9837" t="s">
        <v>109</v>
      </c>
      <c r="AH9837" s="8" t="s">
        <v>44</v>
      </c>
      <c r="AI9837" s="7" t="s">
        <v>44</v>
      </c>
      <c r="AJ9837" s="9">
        <v>368.64</v>
      </c>
      <c r="AK9837" s="5">
        <f t="shared" si="287"/>
        <v>6</v>
      </c>
    </row>
    <row r="9838" spans="1:37" hidden="1" x14ac:dyDescent="0.3">
      <c r="A9838">
        <v>86210</v>
      </c>
      <c r="B9838" t="s">
        <v>4146</v>
      </c>
      <c r="C9838" t="s">
        <v>11923</v>
      </c>
      <c r="D9838" t="s">
        <v>14132</v>
      </c>
      <c r="E9838" t="s">
        <v>14133</v>
      </c>
      <c r="F9838" t="s">
        <v>94</v>
      </c>
      <c r="G9838" t="s">
        <v>33</v>
      </c>
      <c r="H9838" t="s">
        <v>1929</v>
      </c>
      <c r="I9838" t="s">
        <v>1930</v>
      </c>
      <c r="J9838" t="s">
        <v>310</v>
      </c>
      <c r="K9838" s="2">
        <v>41981</v>
      </c>
      <c r="L9838" t="s">
        <v>1930</v>
      </c>
      <c r="M9838" s="4">
        <v>42247</v>
      </c>
      <c r="N9838" s="4">
        <v>42241</v>
      </c>
      <c r="O9838" s="1">
        <v>42250</v>
      </c>
      <c r="P9838" t="s">
        <v>52</v>
      </c>
      <c r="R9838" t="s">
        <v>53</v>
      </c>
      <c r="S9838" t="s">
        <v>1931</v>
      </c>
      <c r="T9838" t="s">
        <v>6550</v>
      </c>
      <c r="U9838" t="s">
        <v>4906</v>
      </c>
      <c r="V9838" t="s">
        <v>57</v>
      </c>
      <c r="W9838" s="6" t="s">
        <v>4907</v>
      </c>
      <c r="X9838" t="s">
        <v>852</v>
      </c>
      <c r="Y9838">
        <v>60</v>
      </c>
      <c r="Z9838">
        <v>44022</v>
      </c>
      <c r="AA9838" t="s">
        <v>94</v>
      </c>
      <c r="AB9838"/>
      <c r="AC9838" s="3">
        <v>224071.98</v>
      </c>
      <c r="AD9838" s="3">
        <v>5.09</v>
      </c>
      <c r="AE9838" s="3">
        <v>0.08</v>
      </c>
      <c r="AF9838" t="s">
        <v>615</v>
      </c>
      <c r="AG9838" t="s">
        <v>109</v>
      </c>
      <c r="AH9838" s="8" t="s">
        <v>44</v>
      </c>
      <c r="AI9838" s="7" t="s">
        <v>44</v>
      </c>
      <c r="AJ9838" s="9">
        <v>230.35</v>
      </c>
      <c r="AK9838" s="5">
        <f t="shared" si="287"/>
        <v>6</v>
      </c>
    </row>
    <row r="9839" spans="1:37" hidden="1" x14ac:dyDescent="0.3">
      <c r="A9839">
        <v>86211</v>
      </c>
      <c r="B9839" t="s">
        <v>4259</v>
      </c>
      <c r="C9839" t="s">
        <v>12764</v>
      </c>
      <c r="D9839" t="s">
        <v>15651</v>
      </c>
      <c r="E9839" t="s">
        <v>15652</v>
      </c>
      <c r="F9839" t="s">
        <v>140</v>
      </c>
      <c r="G9839" t="s">
        <v>33</v>
      </c>
      <c r="H9839" t="s">
        <v>1929</v>
      </c>
      <c r="I9839" t="s">
        <v>1930</v>
      </c>
      <c r="J9839" t="s">
        <v>36</v>
      </c>
      <c r="K9839" t="s">
        <v>6809</v>
      </c>
      <c r="L9839" t="s">
        <v>1930</v>
      </c>
      <c r="M9839" s="4">
        <v>42234</v>
      </c>
      <c r="N9839" s="4">
        <v>42241</v>
      </c>
      <c r="O9839" s="1">
        <v>42243</v>
      </c>
      <c r="P9839" t="s">
        <v>52</v>
      </c>
      <c r="R9839" t="s">
        <v>71</v>
      </c>
      <c r="S9839" t="s">
        <v>1931</v>
      </c>
      <c r="T9839" t="s">
        <v>332</v>
      </c>
      <c r="U9839" t="s">
        <v>242</v>
      </c>
      <c r="V9839" t="s">
        <v>57</v>
      </c>
      <c r="W9839" s="6" t="s">
        <v>244</v>
      </c>
      <c r="X9839" t="s">
        <v>76</v>
      </c>
      <c r="Y9839">
        <v>30</v>
      </c>
      <c r="Z9839">
        <v>385</v>
      </c>
      <c r="AA9839" t="s">
        <v>140</v>
      </c>
      <c r="AB9839"/>
      <c r="AC9839" s="3">
        <v>1366.75</v>
      </c>
      <c r="AD9839" s="3">
        <v>3.55</v>
      </c>
      <c r="AE9839" s="3">
        <v>0.12</v>
      </c>
      <c r="AF9839" t="s">
        <v>307</v>
      </c>
      <c r="AG9839" t="s">
        <v>47</v>
      </c>
      <c r="AH9839" s="8">
        <v>25</v>
      </c>
      <c r="AI9839" s="7">
        <v>149.65</v>
      </c>
      <c r="AJ9839" s="9">
        <v>1.61</v>
      </c>
      <c r="AK9839" s="5">
        <f t="shared" si="287"/>
        <v>-7</v>
      </c>
    </row>
    <row r="9840" spans="1:37" hidden="1" x14ac:dyDescent="0.3">
      <c r="A9840">
        <v>86212</v>
      </c>
      <c r="B9840" t="s">
        <v>4244</v>
      </c>
      <c r="C9840" t="s">
        <v>11928</v>
      </c>
      <c r="D9840" t="s">
        <v>15653</v>
      </c>
      <c r="E9840" t="s">
        <v>15654</v>
      </c>
      <c r="F9840" t="s">
        <v>32</v>
      </c>
      <c r="G9840" t="s">
        <v>33</v>
      </c>
      <c r="H9840" t="s">
        <v>1929</v>
      </c>
      <c r="I9840" t="s">
        <v>1930</v>
      </c>
      <c r="J9840" t="s">
        <v>310</v>
      </c>
      <c r="K9840" t="s">
        <v>5231</v>
      </c>
      <c r="L9840" t="s">
        <v>1930</v>
      </c>
      <c r="M9840" s="4">
        <v>42230</v>
      </c>
      <c r="N9840" s="4">
        <v>42236</v>
      </c>
      <c r="O9840" s="1">
        <v>42241</v>
      </c>
      <c r="P9840" t="s">
        <v>52</v>
      </c>
      <c r="R9840" t="s">
        <v>71</v>
      </c>
      <c r="S9840" t="s">
        <v>1931</v>
      </c>
      <c r="T9840" t="s">
        <v>305</v>
      </c>
      <c r="U9840" t="s">
        <v>98</v>
      </c>
      <c r="V9840" t="s">
        <v>57</v>
      </c>
      <c r="W9840" s="6" t="s">
        <v>306</v>
      </c>
      <c r="X9840" t="s">
        <v>76</v>
      </c>
      <c r="Y9840">
        <v>30</v>
      </c>
      <c r="Z9840">
        <v>9800</v>
      </c>
      <c r="AA9840" t="s">
        <v>32</v>
      </c>
      <c r="AB9840"/>
      <c r="AC9840" s="3">
        <v>31262</v>
      </c>
      <c r="AD9840" s="3">
        <v>3.19</v>
      </c>
      <c r="AE9840" s="3">
        <v>0.11</v>
      </c>
      <c r="AF9840" t="s">
        <v>605</v>
      </c>
      <c r="AG9840" t="s">
        <v>47</v>
      </c>
      <c r="AH9840" s="8">
        <v>622</v>
      </c>
      <c r="AI9840" s="7">
        <v>4958</v>
      </c>
      <c r="AJ9840" s="9">
        <v>36.799999999999997</v>
      </c>
      <c r="AK9840" s="5">
        <f t="shared" si="287"/>
        <v>-6</v>
      </c>
    </row>
    <row r="9841" spans="1:37" hidden="1" x14ac:dyDescent="0.3">
      <c r="A9841">
        <v>86213</v>
      </c>
      <c r="B9841" t="s">
        <v>5176</v>
      </c>
      <c r="C9841" t="s">
        <v>13489</v>
      </c>
      <c r="D9841" t="s">
        <v>15655</v>
      </c>
      <c r="E9841" t="s">
        <v>15656</v>
      </c>
      <c r="F9841" t="s">
        <v>155</v>
      </c>
      <c r="G9841" t="s">
        <v>33</v>
      </c>
      <c r="H9841" t="s">
        <v>1929</v>
      </c>
      <c r="I9841" t="s">
        <v>1930</v>
      </c>
      <c r="J9841" t="s">
        <v>310</v>
      </c>
      <c r="K9841" t="s">
        <v>5186</v>
      </c>
      <c r="L9841" t="s">
        <v>1930</v>
      </c>
      <c r="M9841" s="4">
        <v>42247</v>
      </c>
      <c r="N9841" s="4">
        <v>42220</v>
      </c>
      <c r="O9841" s="1">
        <v>42227</v>
      </c>
      <c r="P9841" t="s">
        <v>52</v>
      </c>
      <c r="R9841" t="s">
        <v>53</v>
      </c>
      <c r="S9841" t="s">
        <v>1931</v>
      </c>
      <c r="T9841" t="s">
        <v>4435</v>
      </c>
      <c r="U9841" t="s">
        <v>144</v>
      </c>
      <c r="V9841" t="s">
        <v>57</v>
      </c>
      <c r="W9841" s="6" t="s">
        <v>4436</v>
      </c>
      <c r="X9841" t="s">
        <v>852</v>
      </c>
      <c r="Y9841">
        <v>60</v>
      </c>
      <c r="Z9841">
        <v>17660</v>
      </c>
      <c r="AA9841" t="s">
        <v>155</v>
      </c>
      <c r="AB9841"/>
      <c r="AC9841" s="3">
        <v>35143.4</v>
      </c>
      <c r="AD9841" s="3">
        <v>1.99</v>
      </c>
      <c r="AE9841" s="3">
        <v>0.03</v>
      </c>
      <c r="AF9841" t="s">
        <v>147</v>
      </c>
      <c r="AG9841" t="s">
        <v>47</v>
      </c>
      <c r="AH9841" s="8">
        <v>3595</v>
      </c>
      <c r="AI9841" s="7" t="s">
        <v>44</v>
      </c>
      <c r="AJ9841" s="9">
        <v>41.36</v>
      </c>
      <c r="AK9841" s="5">
        <f t="shared" si="287"/>
        <v>27</v>
      </c>
    </row>
    <row r="9842" spans="1:37" hidden="1" x14ac:dyDescent="0.3">
      <c r="A9842">
        <v>86216</v>
      </c>
      <c r="B9842" t="s">
        <v>4259</v>
      </c>
      <c r="C9842" t="s">
        <v>11961</v>
      </c>
      <c r="D9842" t="s">
        <v>11962</v>
      </c>
      <c r="E9842" t="s">
        <v>11963</v>
      </c>
      <c r="F9842" t="s">
        <v>140</v>
      </c>
      <c r="G9842" t="s">
        <v>33</v>
      </c>
      <c r="H9842" t="s">
        <v>1929</v>
      </c>
      <c r="I9842" t="s">
        <v>1930</v>
      </c>
      <c r="J9842" t="s">
        <v>36</v>
      </c>
      <c r="K9842" s="2">
        <v>42192</v>
      </c>
      <c r="L9842" t="s">
        <v>1930</v>
      </c>
      <c r="M9842" s="4">
        <v>42255</v>
      </c>
      <c r="N9842" s="4">
        <v>42242</v>
      </c>
      <c r="O9842" s="1">
        <v>42249</v>
      </c>
      <c r="P9842" t="s">
        <v>52</v>
      </c>
      <c r="R9842" t="s">
        <v>53</v>
      </c>
      <c r="S9842" t="s">
        <v>1931</v>
      </c>
      <c r="T9842" t="s">
        <v>5181</v>
      </c>
      <c r="U9842" t="s">
        <v>98</v>
      </c>
      <c r="V9842" t="s">
        <v>57</v>
      </c>
      <c r="W9842" s="6" t="s">
        <v>100</v>
      </c>
      <c r="X9842" t="s">
        <v>76</v>
      </c>
      <c r="Y9842">
        <v>90</v>
      </c>
      <c r="Z9842">
        <v>2434</v>
      </c>
      <c r="AA9842" t="s">
        <v>140</v>
      </c>
      <c r="AB9842"/>
      <c r="AC9842" s="3">
        <v>22636.2</v>
      </c>
      <c r="AD9842" s="3">
        <v>9.3000000000000007</v>
      </c>
      <c r="AE9842" s="3">
        <v>0.1</v>
      </c>
      <c r="AF9842" t="s">
        <v>605</v>
      </c>
      <c r="AG9842" t="s">
        <v>109</v>
      </c>
      <c r="AH9842" s="8" t="s">
        <v>44</v>
      </c>
      <c r="AI9842" s="7" t="s">
        <v>44</v>
      </c>
      <c r="AJ9842" s="9">
        <v>26.64</v>
      </c>
      <c r="AK9842" s="5">
        <f t="shared" si="287"/>
        <v>13</v>
      </c>
    </row>
    <row r="9843" spans="1:37" hidden="1" x14ac:dyDescent="0.3">
      <c r="A9843">
        <v>86235</v>
      </c>
      <c r="B9843" t="s">
        <v>10845</v>
      </c>
      <c r="C9843" t="s">
        <v>10846</v>
      </c>
      <c r="D9843" t="s">
        <v>11964</v>
      </c>
      <c r="E9843" t="s">
        <v>11965</v>
      </c>
      <c r="F9843" t="s">
        <v>87</v>
      </c>
      <c r="G9843" t="s">
        <v>33</v>
      </c>
      <c r="H9843" t="s">
        <v>1929</v>
      </c>
      <c r="I9843" t="s">
        <v>1930</v>
      </c>
      <c r="J9843" t="s">
        <v>2238</v>
      </c>
      <c r="K9843" t="s">
        <v>1915</v>
      </c>
      <c r="L9843" t="s">
        <v>1930</v>
      </c>
      <c r="M9843" s="4">
        <v>40024</v>
      </c>
      <c r="N9843" s="4">
        <v>40029</v>
      </c>
      <c r="O9843" s="1">
        <v>40029</v>
      </c>
      <c r="P9843" t="s">
        <v>52</v>
      </c>
      <c r="R9843" t="s">
        <v>71</v>
      </c>
      <c r="S9843" t="s">
        <v>1931</v>
      </c>
      <c r="T9843" t="s">
        <v>305</v>
      </c>
      <c r="U9843" t="s">
        <v>98</v>
      </c>
      <c r="V9843" t="s">
        <v>57</v>
      </c>
      <c r="W9843" s="6" t="s">
        <v>306</v>
      </c>
      <c r="X9843" t="s">
        <v>76</v>
      </c>
      <c r="Y9843">
        <v>30</v>
      </c>
      <c r="Z9843">
        <v>301</v>
      </c>
      <c r="AA9843" t="s">
        <v>87</v>
      </c>
      <c r="AB9843"/>
      <c r="AC9843" s="3">
        <v>2061.85</v>
      </c>
      <c r="AD9843" s="3">
        <v>6.85</v>
      </c>
      <c r="AE9843" s="3">
        <v>0.23</v>
      </c>
      <c r="AF9843" t="s">
        <v>60</v>
      </c>
      <c r="AG9843" t="s">
        <v>109</v>
      </c>
      <c r="AH9843" s="8" t="s">
        <v>44</v>
      </c>
      <c r="AI9843" s="7" t="s">
        <v>44</v>
      </c>
      <c r="AJ9843" s="9">
        <v>4.04</v>
      </c>
      <c r="AK9843" s="5">
        <f t="shared" si="287"/>
        <v>-5</v>
      </c>
    </row>
    <row r="9844" spans="1:37" hidden="1" x14ac:dyDescent="0.3">
      <c r="A9844">
        <v>86236</v>
      </c>
      <c r="B9844" t="s">
        <v>10845</v>
      </c>
      <c r="C9844" t="s">
        <v>10846</v>
      </c>
      <c r="D9844" t="s">
        <v>15657</v>
      </c>
      <c r="E9844" t="s">
        <v>15658</v>
      </c>
      <c r="F9844" t="s">
        <v>87</v>
      </c>
      <c r="G9844" t="s">
        <v>33</v>
      </c>
      <c r="H9844" t="s">
        <v>1929</v>
      </c>
      <c r="I9844" t="s">
        <v>1930</v>
      </c>
      <c r="J9844" t="s">
        <v>36</v>
      </c>
      <c r="K9844" t="s">
        <v>1915</v>
      </c>
      <c r="L9844" t="s">
        <v>1930</v>
      </c>
      <c r="M9844" s="4">
        <v>40024</v>
      </c>
      <c r="N9844" s="4">
        <v>40003</v>
      </c>
      <c r="O9844" s="1">
        <v>40003</v>
      </c>
      <c r="P9844" t="s">
        <v>52</v>
      </c>
      <c r="R9844" t="s">
        <v>53</v>
      </c>
      <c r="S9844" t="s">
        <v>1931</v>
      </c>
      <c r="T9844" t="s">
        <v>1599</v>
      </c>
      <c r="U9844" t="s">
        <v>462</v>
      </c>
      <c r="V9844" t="s">
        <v>57</v>
      </c>
      <c r="W9844" s="6" t="s">
        <v>1600</v>
      </c>
      <c r="X9844" t="s">
        <v>852</v>
      </c>
      <c r="Y9844">
        <v>60</v>
      </c>
      <c r="Z9844">
        <v>46</v>
      </c>
      <c r="AA9844" t="s">
        <v>87</v>
      </c>
      <c r="AB9844"/>
      <c r="AC9844" s="3">
        <v>114.54</v>
      </c>
      <c r="AD9844" s="3">
        <v>2.4900000000000002</v>
      </c>
      <c r="AE9844" s="3">
        <v>0.04</v>
      </c>
      <c r="AF9844" t="s">
        <v>147</v>
      </c>
      <c r="AG9844" t="s">
        <v>47</v>
      </c>
      <c r="AH9844" s="8">
        <v>2</v>
      </c>
      <c r="AI9844" s="7">
        <v>714.34</v>
      </c>
      <c r="AJ9844" s="9">
        <v>0.22</v>
      </c>
      <c r="AK9844" s="5">
        <f t="shared" si="287"/>
        <v>21</v>
      </c>
    </row>
    <row r="9845" spans="1:37" hidden="1" x14ac:dyDescent="0.3">
      <c r="A9845">
        <v>86237</v>
      </c>
      <c r="B9845" t="s">
        <v>10845</v>
      </c>
      <c r="C9845" t="s">
        <v>10846</v>
      </c>
      <c r="D9845" t="s">
        <v>12769</v>
      </c>
      <c r="E9845" t="s">
        <v>12770</v>
      </c>
      <c r="F9845" t="s">
        <v>87</v>
      </c>
      <c r="G9845" t="s">
        <v>33</v>
      </c>
      <c r="H9845" t="s">
        <v>1929</v>
      </c>
      <c r="I9845" t="s">
        <v>1930</v>
      </c>
      <c r="J9845" t="s">
        <v>2238</v>
      </c>
      <c r="K9845" t="s">
        <v>1915</v>
      </c>
      <c r="L9845" t="s">
        <v>1930</v>
      </c>
      <c r="M9845" s="4">
        <v>40056</v>
      </c>
      <c r="N9845" s="4">
        <v>40029</v>
      </c>
      <c r="O9845" s="1">
        <v>40029</v>
      </c>
      <c r="P9845" t="s">
        <v>52</v>
      </c>
      <c r="R9845" t="s">
        <v>71</v>
      </c>
      <c r="S9845" t="s">
        <v>1931</v>
      </c>
      <c r="T9845" t="s">
        <v>80</v>
      </c>
      <c r="U9845" t="s">
        <v>81</v>
      </c>
      <c r="V9845" t="s">
        <v>57</v>
      </c>
      <c r="W9845" s="6" t="s">
        <v>82</v>
      </c>
      <c r="X9845" t="s">
        <v>83</v>
      </c>
      <c r="Y9845">
        <v>60</v>
      </c>
      <c r="Z9845">
        <v>45</v>
      </c>
      <c r="AA9845" t="s">
        <v>87</v>
      </c>
      <c r="AB9845"/>
      <c r="AC9845" s="3">
        <v>65.7</v>
      </c>
      <c r="AD9845" s="3">
        <v>1.46</v>
      </c>
      <c r="AE9845" s="3">
        <v>0.02</v>
      </c>
      <c r="AF9845" t="s">
        <v>60</v>
      </c>
      <c r="AG9845" t="s">
        <v>109</v>
      </c>
      <c r="AH9845" s="8" t="s">
        <v>44</v>
      </c>
      <c r="AI9845" s="7" t="s">
        <v>44</v>
      </c>
      <c r="AJ9845" s="9">
        <v>0.13</v>
      </c>
      <c r="AK9845" s="5">
        <f t="shared" si="287"/>
        <v>27</v>
      </c>
    </row>
    <row r="9846" spans="1:37" hidden="1" x14ac:dyDescent="0.3">
      <c r="A9846">
        <v>86238</v>
      </c>
      <c r="B9846" t="s">
        <v>10845</v>
      </c>
      <c r="C9846" t="s">
        <v>10846</v>
      </c>
      <c r="D9846" t="s">
        <v>10847</v>
      </c>
      <c r="E9846" t="s">
        <v>10848</v>
      </c>
      <c r="F9846" t="s">
        <v>87</v>
      </c>
      <c r="G9846" t="s">
        <v>33</v>
      </c>
      <c r="H9846" t="s">
        <v>1929</v>
      </c>
      <c r="I9846" t="s">
        <v>1930</v>
      </c>
      <c r="J9846" t="s">
        <v>2238</v>
      </c>
      <c r="K9846" t="s">
        <v>1915</v>
      </c>
      <c r="L9846" t="s">
        <v>1930</v>
      </c>
      <c r="M9846" s="4">
        <v>40116</v>
      </c>
      <c r="N9846" s="4">
        <v>40106</v>
      </c>
      <c r="O9846" s="1">
        <v>40106</v>
      </c>
      <c r="P9846" t="s">
        <v>52</v>
      </c>
      <c r="R9846" t="s">
        <v>71</v>
      </c>
      <c r="S9846" t="s">
        <v>1931</v>
      </c>
      <c r="T9846" t="s">
        <v>305</v>
      </c>
      <c r="U9846" t="s">
        <v>98</v>
      </c>
      <c r="V9846" t="s">
        <v>57</v>
      </c>
      <c r="W9846" s="6" t="s">
        <v>306</v>
      </c>
      <c r="X9846" t="s">
        <v>76</v>
      </c>
      <c r="Y9846">
        <v>30</v>
      </c>
      <c r="Z9846">
        <v>380</v>
      </c>
      <c r="AA9846" t="s">
        <v>87</v>
      </c>
      <c r="AB9846"/>
      <c r="AC9846" s="3">
        <v>2363.6</v>
      </c>
      <c r="AD9846" s="3">
        <v>6.22</v>
      </c>
      <c r="AE9846" s="3">
        <v>0.21</v>
      </c>
      <c r="AF9846" t="s">
        <v>60</v>
      </c>
      <c r="AG9846" t="s">
        <v>109</v>
      </c>
      <c r="AH9846" s="8" t="s">
        <v>44</v>
      </c>
      <c r="AI9846" s="7" t="s">
        <v>44</v>
      </c>
      <c r="AJ9846" s="9">
        <v>4.63</v>
      </c>
      <c r="AK9846" s="5">
        <f t="shared" si="287"/>
        <v>10</v>
      </c>
    </row>
    <row r="9847" spans="1:37" hidden="1" x14ac:dyDescent="0.3">
      <c r="A9847">
        <v>86239</v>
      </c>
      <c r="B9847" t="s">
        <v>10845</v>
      </c>
      <c r="C9847" t="s">
        <v>10846</v>
      </c>
      <c r="D9847" t="s">
        <v>10847</v>
      </c>
      <c r="E9847" t="s">
        <v>10848</v>
      </c>
      <c r="F9847" t="s">
        <v>87</v>
      </c>
      <c r="G9847" t="s">
        <v>33</v>
      </c>
      <c r="H9847" t="s">
        <v>1929</v>
      </c>
      <c r="I9847" t="s">
        <v>1930</v>
      </c>
      <c r="J9847" t="s">
        <v>2238</v>
      </c>
      <c r="K9847" t="s">
        <v>1915</v>
      </c>
      <c r="L9847" t="s">
        <v>1930</v>
      </c>
      <c r="M9847" s="4">
        <v>40116</v>
      </c>
      <c r="N9847" s="4">
        <v>40106</v>
      </c>
      <c r="O9847" s="1">
        <v>40106</v>
      </c>
      <c r="P9847" t="s">
        <v>52</v>
      </c>
      <c r="R9847" t="s">
        <v>71</v>
      </c>
      <c r="S9847" t="s">
        <v>1931</v>
      </c>
      <c r="T9847" t="s">
        <v>80</v>
      </c>
      <c r="U9847" t="s">
        <v>81</v>
      </c>
      <c r="V9847" t="s">
        <v>57</v>
      </c>
      <c r="W9847" s="6" t="s">
        <v>82</v>
      </c>
      <c r="X9847" t="s">
        <v>83</v>
      </c>
      <c r="Y9847">
        <v>60</v>
      </c>
      <c r="Z9847">
        <v>63</v>
      </c>
      <c r="AA9847" t="s">
        <v>87</v>
      </c>
      <c r="AB9847"/>
      <c r="AC9847" s="3">
        <v>91.98</v>
      </c>
      <c r="AD9847" s="3">
        <v>1.46</v>
      </c>
      <c r="AE9847" s="3">
        <v>0.02</v>
      </c>
      <c r="AF9847" t="s">
        <v>60</v>
      </c>
      <c r="AG9847" t="s">
        <v>109</v>
      </c>
      <c r="AH9847" s="8" t="s">
        <v>44</v>
      </c>
      <c r="AI9847" s="7" t="s">
        <v>44</v>
      </c>
      <c r="AJ9847" s="9">
        <v>0.18</v>
      </c>
      <c r="AK9847" s="5">
        <f t="shared" si="287"/>
        <v>10</v>
      </c>
    </row>
    <row r="9848" spans="1:37" hidden="1" x14ac:dyDescent="0.3">
      <c r="A9848">
        <v>86240</v>
      </c>
      <c r="B9848" t="s">
        <v>4565</v>
      </c>
      <c r="C9848" t="s">
        <v>13534</v>
      </c>
      <c r="D9848" t="s">
        <v>15659</v>
      </c>
      <c r="E9848" t="s">
        <v>15660</v>
      </c>
      <c r="F9848" t="s">
        <v>87</v>
      </c>
      <c r="G9848" t="s">
        <v>33</v>
      </c>
      <c r="H9848" t="s">
        <v>1929</v>
      </c>
      <c r="I9848" t="s">
        <v>1930</v>
      </c>
      <c r="J9848" t="s">
        <v>2238</v>
      </c>
      <c r="K9848" t="s">
        <v>5140</v>
      </c>
      <c r="L9848" t="s">
        <v>1930</v>
      </c>
      <c r="M9848" s="4">
        <v>40117</v>
      </c>
      <c r="N9848" s="4">
        <v>40106</v>
      </c>
      <c r="O9848" s="1">
        <v>40106</v>
      </c>
      <c r="P9848" t="s">
        <v>52</v>
      </c>
      <c r="R9848" t="s">
        <v>53</v>
      </c>
      <c r="S9848" t="s">
        <v>1931</v>
      </c>
      <c r="T9848" t="s">
        <v>55</v>
      </c>
      <c r="U9848" t="s">
        <v>56</v>
      </c>
      <c r="V9848" t="s">
        <v>57</v>
      </c>
      <c r="W9848" s="6" t="s">
        <v>58</v>
      </c>
      <c r="X9848" t="s">
        <v>59</v>
      </c>
      <c r="Y9848">
        <v>240</v>
      </c>
      <c r="Z9848">
        <v>1200</v>
      </c>
      <c r="AA9848" t="s">
        <v>87</v>
      </c>
      <c r="AB9848"/>
      <c r="AC9848" s="3">
        <v>2304</v>
      </c>
      <c r="AD9848" s="3">
        <v>1.92</v>
      </c>
      <c r="AE9848" s="3">
        <v>0.01</v>
      </c>
      <c r="AF9848" t="s">
        <v>60</v>
      </c>
      <c r="AG9848" t="s">
        <v>47</v>
      </c>
      <c r="AH9848" s="8">
        <v>445</v>
      </c>
      <c r="AI9848" s="7">
        <v>9341.49</v>
      </c>
      <c r="AJ9848" s="9">
        <v>4.5199999999999996</v>
      </c>
      <c r="AK9848" s="5">
        <f t="shared" si="287"/>
        <v>11</v>
      </c>
    </row>
    <row r="9849" spans="1:37" hidden="1" x14ac:dyDescent="0.3">
      <c r="A9849">
        <v>86241</v>
      </c>
      <c r="B9849" t="s">
        <v>4565</v>
      </c>
      <c r="C9849" t="s">
        <v>13534</v>
      </c>
      <c r="D9849" t="s">
        <v>13535</v>
      </c>
      <c r="E9849" t="s">
        <v>13536</v>
      </c>
      <c r="F9849" t="s">
        <v>87</v>
      </c>
      <c r="G9849" t="s">
        <v>33</v>
      </c>
      <c r="H9849" t="s">
        <v>1929</v>
      </c>
      <c r="I9849" t="s">
        <v>1930</v>
      </c>
      <c r="J9849" t="s">
        <v>2238</v>
      </c>
      <c r="K9849" t="s">
        <v>5140</v>
      </c>
      <c r="L9849" t="s">
        <v>1930</v>
      </c>
      <c r="M9849" s="4">
        <v>40101</v>
      </c>
      <c r="N9849" s="4">
        <v>40106</v>
      </c>
      <c r="O9849" s="1">
        <v>40106</v>
      </c>
      <c r="P9849" t="s">
        <v>52</v>
      </c>
      <c r="R9849" t="s">
        <v>71</v>
      </c>
      <c r="S9849" t="s">
        <v>1931</v>
      </c>
      <c r="T9849" t="s">
        <v>305</v>
      </c>
      <c r="U9849" t="s">
        <v>98</v>
      </c>
      <c r="V9849" t="s">
        <v>57</v>
      </c>
      <c r="W9849" s="6" t="s">
        <v>306</v>
      </c>
      <c r="X9849" t="s">
        <v>76</v>
      </c>
      <c r="Y9849">
        <v>30</v>
      </c>
      <c r="Z9849">
        <v>2200</v>
      </c>
      <c r="AA9849" t="s">
        <v>87</v>
      </c>
      <c r="AB9849"/>
      <c r="AC9849" s="3">
        <v>13684</v>
      </c>
      <c r="AD9849" s="3">
        <v>6.22</v>
      </c>
      <c r="AE9849" s="3">
        <v>0.21</v>
      </c>
      <c r="AF9849" t="s">
        <v>60</v>
      </c>
      <c r="AG9849" t="s">
        <v>109</v>
      </c>
      <c r="AH9849" s="8" t="s">
        <v>44</v>
      </c>
      <c r="AI9849" s="7" t="s">
        <v>44</v>
      </c>
      <c r="AJ9849" s="9">
        <v>26.82</v>
      </c>
      <c r="AK9849" s="5">
        <f t="shared" si="287"/>
        <v>-5</v>
      </c>
    </row>
    <row r="9850" spans="1:37" hidden="1" x14ac:dyDescent="0.3">
      <c r="A9850">
        <v>86242</v>
      </c>
      <c r="B9850" t="s">
        <v>4824</v>
      </c>
      <c r="C9850" t="s">
        <v>10859</v>
      </c>
      <c r="D9850" t="s">
        <v>10860</v>
      </c>
      <c r="E9850" t="s">
        <v>12771</v>
      </c>
      <c r="F9850" t="s">
        <v>87</v>
      </c>
      <c r="G9850" t="s">
        <v>33</v>
      </c>
      <c r="H9850" t="s">
        <v>1929</v>
      </c>
      <c r="I9850" t="s">
        <v>1930</v>
      </c>
      <c r="J9850" t="s">
        <v>2238</v>
      </c>
      <c r="K9850" t="s">
        <v>10862</v>
      </c>
      <c r="L9850" t="s">
        <v>1930</v>
      </c>
      <c r="M9850" s="4">
        <v>40165</v>
      </c>
      <c r="N9850" s="4">
        <v>40137</v>
      </c>
      <c r="O9850" s="1">
        <v>40137</v>
      </c>
      <c r="P9850" t="s">
        <v>52</v>
      </c>
      <c r="R9850" t="s">
        <v>71</v>
      </c>
      <c r="S9850" t="s">
        <v>1931</v>
      </c>
      <c r="T9850" t="s">
        <v>106</v>
      </c>
      <c r="U9850" t="s">
        <v>56</v>
      </c>
      <c r="V9850" t="s">
        <v>57</v>
      </c>
      <c r="W9850" s="6" t="s">
        <v>100</v>
      </c>
      <c r="X9850" t="s">
        <v>76</v>
      </c>
      <c r="Y9850">
        <v>60</v>
      </c>
      <c r="Z9850">
        <v>20025</v>
      </c>
      <c r="AA9850" t="s">
        <v>87</v>
      </c>
      <c r="AB9850"/>
      <c r="AC9850" s="3">
        <v>58072.5</v>
      </c>
      <c r="AD9850" s="3">
        <v>2.9</v>
      </c>
      <c r="AE9850" s="3">
        <v>0.05</v>
      </c>
      <c r="AF9850" t="s">
        <v>60</v>
      </c>
      <c r="AG9850" t="s">
        <v>109</v>
      </c>
      <c r="AH9850" s="8" t="s">
        <v>44</v>
      </c>
      <c r="AI9850" s="7" t="s">
        <v>44</v>
      </c>
      <c r="AJ9850" s="9">
        <v>113.82</v>
      </c>
      <c r="AK9850" s="5">
        <f t="shared" si="287"/>
        <v>28</v>
      </c>
    </row>
    <row r="9851" spans="1:37" hidden="1" x14ac:dyDescent="0.3">
      <c r="A9851">
        <v>86243</v>
      </c>
      <c r="B9851" t="s">
        <v>4244</v>
      </c>
      <c r="C9851" t="s">
        <v>10863</v>
      </c>
      <c r="D9851" t="s">
        <v>13546</v>
      </c>
      <c r="E9851" t="s">
        <v>13547</v>
      </c>
      <c r="F9851" t="s">
        <v>32</v>
      </c>
      <c r="G9851" t="s">
        <v>33</v>
      </c>
      <c r="H9851" t="s">
        <v>1929</v>
      </c>
      <c r="I9851" t="s">
        <v>1930</v>
      </c>
      <c r="J9851" t="s">
        <v>36</v>
      </c>
      <c r="K9851" t="s">
        <v>5578</v>
      </c>
      <c r="L9851" t="s">
        <v>1930</v>
      </c>
      <c r="M9851" s="4">
        <v>40148</v>
      </c>
      <c r="N9851" s="4">
        <v>40149</v>
      </c>
      <c r="O9851" s="1">
        <v>40149</v>
      </c>
      <c r="P9851" t="s">
        <v>52</v>
      </c>
      <c r="R9851" t="s">
        <v>71</v>
      </c>
      <c r="S9851" t="s">
        <v>1931</v>
      </c>
      <c r="T9851" t="s">
        <v>305</v>
      </c>
      <c r="U9851" t="s">
        <v>98</v>
      </c>
      <c r="V9851" t="s">
        <v>57</v>
      </c>
      <c r="W9851" s="6" t="s">
        <v>306</v>
      </c>
      <c r="X9851" t="s">
        <v>76</v>
      </c>
      <c r="Y9851">
        <v>30</v>
      </c>
      <c r="Z9851">
        <v>30464</v>
      </c>
      <c r="AA9851" t="s">
        <v>32</v>
      </c>
      <c r="AB9851"/>
      <c r="AC9851" s="3">
        <v>176081.92000000001</v>
      </c>
      <c r="AD9851" s="3">
        <v>5.78</v>
      </c>
      <c r="AE9851" s="3">
        <v>0.19</v>
      </c>
      <c r="AF9851" t="s">
        <v>60</v>
      </c>
      <c r="AG9851" t="s">
        <v>109</v>
      </c>
      <c r="AH9851" s="8" t="s">
        <v>44</v>
      </c>
      <c r="AI9851" s="7" t="s">
        <v>44</v>
      </c>
      <c r="AJ9851" s="9">
        <v>345.12</v>
      </c>
      <c r="AK9851" s="5">
        <f t="shared" si="287"/>
        <v>-1</v>
      </c>
    </row>
    <row r="9852" spans="1:37" hidden="1" x14ac:dyDescent="0.3">
      <c r="A9852">
        <v>86244</v>
      </c>
      <c r="B9852" t="s">
        <v>4244</v>
      </c>
      <c r="C9852" t="s">
        <v>10849</v>
      </c>
      <c r="D9852" t="s">
        <v>15661</v>
      </c>
      <c r="E9852" t="s">
        <v>15662</v>
      </c>
      <c r="F9852" t="s">
        <v>32</v>
      </c>
      <c r="G9852" t="s">
        <v>33</v>
      </c>
      <c r="H9852" t="s">
        <v>1929</v>
      </c>
      <c r="I9852" t="s">
        <v>1930</v>
      </c>
      <c r="J9852" t="s">
        <v>36</v>
      </c>
      <c r="K9852" s="2">
        <v>40065</v>
      </c>
      <c r="L9852" t="s">
        <v>1930</v>
      </c>
      <c r="M9852" s="4">
        <v>40148</v>
      </c>
      <c r="N9852" s="4">
        <v>40149</v>
      </c>
      <c r="O9852" s="1">
        <v>40149</v>
      </c>
      <c r="P9852" t="s">
        <v>52</v>
      </c>
      <c r="R9852" t="s">
        <v>53</v>
      </c>
      <c r="S9852" t="s">
        <v>1931</v>
      </c>
      <c r="T9852" t="s">
        <v>499</v>
      </c>
      <c r="U9852" t="s">
        <v>74</v>
      </c>
      <c r="V9852" t="s">
        <v>57</v>
      </c>
      <c r="W9852" s="6" t="s">
        <v>58</v>
      </c>
      <c r="X9852" t="s">
        <v>90</v>
      </c>
      <c r="Y9852">
        <v>240</v>
      </c>
      <c r="Z9852">
        <v>2000</v>
      </c>
      <c r="AA9852" t="s">
        <v>32</v>
      </c>
      <c r="AB9852"/>
      <c r="AC9852" s="3">
        <v>3800</v>
      </c>
      <c r="AD9852" s="3">
        <v>1.9</v>
      </c>
      <c r="AE9852" s="3">
        <v>0.01</v>
      </c>
      <c r="AF9852" t="s">
        <v>60</v>
      </c>
      <c r="AG9852" t="s">
        <v>47</v>
      </c>
      <c r="AH9852" s="8">
        <v>688</v>
      </c>
      <c r="AI9852" s="7">
        <v>1211.48</v>
      </c>
      <c r="AJ9852" s="9">
        <v>7.45</v>
      </c>
      <c r="AK9852" s="5">
        <f t="shared" si="287"/>
        <v>-1</v>
      </c>
    </row>
    <row r="9853" spans="1:37" hidden="1" x14ac:dyDescent="0.3">
      <c r="A9853">
        <v>86245</v>
      </c>
      <c r="B9853" t="s">
        <v>4311</v>
      </c>
      <c r="C9853" t="s">
        <v>11979</v>
      </c>
      <c r="D9853" t="s">
        <v>15663</v>
      </c>
      <c r="E9853" t="s">
        <v>15664</v>
      </c>
      <c r="F9853" t="s">
        <v>809</v>
      </c>
      <c r="G9853" t="s">
        <v>33</v>
      </c>
      <c r="H9853" t="s">
        <v>1929</v>
      </c>
      <c r="I9853" t="s">
        <v>1930</v>
      </c>
      <c r="J9853" t="s">
        <v>36</v>
      </c>
      <c r="K9853" t="s">
        <v>8445</v>
      </c>
      <c r="L9853" t="s">
        <v>1930</v>
      </c>
      <c r="M9853" s="4">
        <v>40195</v>
      </c>
      <c r="N9853" s="4">
        <v>40142</v>
      </c>
      <c r="O9853" s="1">
        <v>40142</v>
      </c>
      <c r="P9853" t="s">
        <v>52</v>
      </c>
      <c r="R9853" t="s">
        <v>71</v>
      </c>
      <c r="S9853" t="s">
        <v>1931</v>
      </c>
      <c r="T9853" t="s">
        <v>2883</v>
      </c>
      <c r="U9853" t="s">
        <v>2884</v>
      </c>
      <c r="V9853" t="s">
        <v>57</v>
      </c>
      <c r="W9853" s="6" t="s">
        <v>2885</v>
      </c>
      <c r="X9853" t="s">
        <v>146</v>
      </c>
      <c r="Y9853">
        <v>30</v>
      </c>
      <c r="Z9853">
        <v>2150</v>
      </c>
      <c r="AA9853" t="s">
        <v>809</v>
      </c>
      <c r="AB9853"/>
      <c r="AC9853" s="3">
        <v>21500</v>
      </c>
      <c r="AD9853" s="3">
        <v>10</v>
      </c>
      <c r="AE9853" s="3">
        <v>0.33</v>
      </c>
      <c r="AF9853" t="s">
        <v>307</v>
      </c>
      <c r="AG9853" t="s">
        <v>47</v>
      </c>
      <c r="AH9853" s="8">
        <v>179</v>
      </c>
      <c r="AI9853" s="7">
        <v>2196.29</v>
      </c>
      <c r="AJ9853" s="9">
        <v>42.14</v>
      </c>
      <c r="AK9853" s="5">
        <f t="shared" si="287"/>
        <v>53</v>
      </c>
    </row>
    <row r="9854" spans="1:37" hidden="1" x14ac:dyDescent="0.3">
      <c r="A9854">
        <v>86246</v>
      </c>
      <c r="B9854" t="s">
        <v>4311</v>
      </c>
      <c r="C9854" t="s">
        <v>10871</v>
      </c>
      <c r="D9854" t="s">
        <v>15665</v>
      </c>
      <c r="E9854" t="s">
        <v>15666</v>
      </c>
      <c r="F9854" t="s">
        <v>809</v>
      </c>
      <c r="G9854" t="s">
        <v>33</v>
      </c>
      <c r="H9854" t="s">
        <v>1929</v>
      </c>
      <c r="I9854" t="s">
        <v>1930</v>
      </c>
      <c r="J9854" t="s">
        <v>36</v>
      </c>
      <c r="K9854" t="s">
        <v>10874</v>
      </c>
      <c r="L9854" t="s">
        <v>1930</v>
      </c>
      <c r="M9854" s="4">
        <v>40192</v>
      </c>
      <c r="N9854" s="4">
        <v>40178</v>
      </c>
      <c r="O9854" s="1">
        <v>40178</v>
      </c>
      <c r="P9854" t="s">
        <v>52</v>
      </c>
      <c r="R9854" t="s">
        <v>71</v>
      </c>
      <c r="S9854" t="s">
        <v>1931</v>
      </c>
      <c r="T9854" t="s">
        <v>143</v>
      </c>
      <c r="U9854" t="s">
        <v>144</v>
      </c>
      <c r="V9854" t="s">
        <v>57</v>
      </c>
      <c r="W9854" s="6" t="s">
        <v>145</v>
      </c>
      <c r="X9854" t="s">
        <v>146</v>
      </c>
      <c r="Y9854">
        <v>60</v>
      </c>
      <c r="Z9854">
        <v>16575</v>
      </c>
      <c r="AA9854" t="s">
        <v>809</v>
      </c>
      <c r="AB9854"/>
      <c r="AC9854" s="3">
        <v>145197</v>
      </c>
      <c r="AD9854" s="3">
        <v>8.76</v>
      </c>
      <c r="AE9854" s="3">
        <v>0.15</v>
      </c>
      <c r="AF9854" t="s">
        <v>307</v>
      </c>
      <c r="AG9854" t="s">
        <v>47</v>
      </c>
      <c r="AH9854" s="8">
        <v>6843</v>
      </c>
      <c r="AI9854" s="7">
        <v>7231</v>
      </c>
      <c r="AJ9854" s="9">
        <v>284.58999999999997</v>
      </c>
      <c r="AK9854" s="5">
        <f t="shared" si="287"/>
        <v>14</v>
      </c>
    </row>
    <row r="9855" spans="1:37" hidden="1" x14ac:dyDescent="0.3">
      <c r="A9855">
        <v>86247</v>
      </c>
      <c r="B9855" t="s">
        <v>4368</v>
      </c>
      <c r="C9855" t="s">
        <v>10852</v>
      </c>
      <c r="D9855" t="s">
        <v>14151</v>
      </c>
      <c r="E9855" t="s">
        <v>14152</v>
      </c>
      <c r="F9855" t="s">
        <v>155</v>
      </c>
      <c r="G9855" t="s">
        <v>33</v>
      </c>
      <c r="H9855" t="s">
        <v>1929</v>
      </c>
      <c r="I9855" t="s">
        <v>1930</v>
      </c>
      <c r="J9855" t="s">
        <v>310</v>
      </c>
      <c r="K9855" t="s">
        <v>10855</v>
      </c>
      <c r="L9855" t="s">
        <v>1930</v>
      </c>
      <c r="M9855" s="4">
        <v>40165</v>
      </c>
      <c r="N9855" s="4">
        <v>40154</v>
      </c>
      <c r="O9855" s="1">
        <v>40154</v>
      </c>
      <c r="P9855" t="s">
        <v>52</v>
      </c>
      <c r="R9855" t="s">
        <v>71</v>
      </c>
      <c r="S9855" t="s">
        <v>1931</v>
      </c>
      <c r="T9855" t="s">
        <v>2520</v>
      </c>
      <c r="U9855" t="s">
        <v>850</v>
      </c>
      <c r="V9855" t="s">
        <v>57</v>
      </c>
      <c r="W9855" s="6" t="s">
        <v>2007</v>
      </c>
      <c r="X9855" t="s">
        <v>146</v>
      </c>
      <c r="Y9855">
        <v>60</v>
      </c>
      <c r="Z9855">
        <v>4000</v>
      </c>
      <c r="AA9855" t="s">
        <v>155</v>
      </c>
      <c r="AB9855"/>
      <c r="AC9855" s="3">
        <v>16000</v>
      </c>
      <c r="AD9855" s="3">
        <v>4</v>
      </c>
      <c r="AE9855" s="3">
        <v>7.0000000000000007E-2</v>
      </c>
      <c r="AF9855" t="s">
        <v>147</v>
      </c>
      <c r="AG9855" t="s">
        <v>109</v>
      </c>
      <c r="AH9855" s="8" t="s">
        <v>44</v>
      </c>
      <c r="AI9855" s="7" t="s">
        <v>44</v>
      </c>
      <c r="AJ9855" s="9">
        <v>31.36</v>
      </c>
      <c r="AK9855" s="5">
        <f t="shared" si="287"/>
        <v>11</v>
      </c>
    </row>
    <row r="9856" spans="1:37" hidden="1" x14ac:dyDescent="0.3">
      <c r="A9856">
        <v>86248</v>
      </c>
      <c r="B9856" t="s">
        <v>4164</v>
      </c>
      <c r="C9856" t="s">
        <v>10898</v>
      </c>
      <c r="D9856" t="s">
        <v>15667</v>
      </c>
      <c r="E9856" t="s">
        <v>15668</v>
      </c>
      <c r="F9856" t="s">
        <v>455</v>
      </c>
      <c r="G9856" t="s">
        <v>33</v>
      </c>
      <c r="H9856" t="s">
        <v>1929</v>
      </c>
      <c r="I9856" t="s">
        <v>1930</v>
      </c>
      <c r="J9856" t="s">
        <v>36</v>
      </c>
      <c r="K9856" t="s">
        <v>5906</v>
      </c>
      <c r="L9856" t="s">
        <v>1930</v>
      </c>
      <c r="M9856" s="4">
        <v>40235</v>
      </c>
      <c r="N9856" s="4">
        <v>40194</v>
      </c>
      <c r="O9856" s="1">
        <v>40194</v>
      </c>
      <c r="P9856" t="s">
        <v>52</v>
      </c>
      <c r="R9856" t="s">
        <v>71</v>
      </c>
      <c r="S9856" t="s">
        <v>1931</v>
      </c>
      <c r="T9856" t="s">
        <v>143</v>
      </c>
      <c r="U9856" t="s">
        <v>144</v>
      </c>
      <c r="V9856" t="s">
        <v>57</v>
      </c>
      <c r="W9856" s="6" t="s">
        <v>145</v>
      </c>
      <c r="X9856" t="s">
        <v>146</v>
      </c>
      <c r="Y9856">
        <v>60</v>
      </c>
      <c r="Z9856">
        <v>30564</v>
      </c>
      <c r="AA9856" t="s">
        <v>455</v>
      </c>
      <c r="AB9856"/>
      <c r="AC9856" s="3">
        <v>267740.64</v>
      </c>
      <c r="AD9856" s="3">
        <v>8.76</v>
      </c>
      <c r="AE9856" s="3">
        <v>0.15</v>
      </c>
      <c r="AF9856" t="s">
        <v>60</v>
      </c>
      <c r="AG9856" t="s">
        <v>47</v>
      </c>
      <c r="AH9856" s="8">
        <v>2773</v>
      </c>
      <c r="AI9856" s="7">
        <v>6355.08</v>
      </c>
      <c r="AJ9856" s="9">
        <v>524.77</v>
      </c>
      <c r="AK9856" s="5">
        <f t="shared" si="287"/>
        <v>41</v>
      </c>
    </row>
    <row r="9857" spans="1:37" hidden="1" x14ac:dyDescent="0.3">
      <c r="A9857">
        <v>86249</v>
      </c>
      <c r="B9857" t="s">
        <v>4824</v>
      </c>
      <c r="C9857" t="s">
        <v>11984</v>
      </c>
      <c r="D9857" t="s">
        <v>15669</v>
      </c>
      <c r="E9857" t="s">
        <v>15670</v>
      </c>
      <c r="F9857" t="s">
        <v>87</v>
      </c>
      <c r="G9857" t="s">
        <v>33</v>
      </c>
      <c r="H9857" t="s">
        <v>1929</v>
      </c>
      <c r="I9857" t="s">
        <v>1930</v>
      </c>
      <c r="J9857" t="s">
        <v>2238</v>
      </c>
      <c r="K9857" t="s">
        <v>10862</v>
      </c>
      <c r="L9857" t="s">
        <v>1930</v>
      </c>
      <c r="M9857" s="4">
        <v>40209</v>
      </c>
      <c r="N9857" s="4">
        <v>40165</v>
      </c>
      <c r="O9857" s="1">
        <v>40165</v>
      </c>
      <c r="P9857" t="s">
        <v>52</v>
      </c>
      <c r="R9857" t="s">
        <v>71</v>
      </c>
      <c r="S9857" t="s">
        <v>1931</v>
      </c>
      <c r="T9857" t="s">
        <v>143</v>
      </c>
      <c r="U9857" t="s">
        <v>144</v>
      </c>
      <c r="V9857" t="s">
        <v>57</v>
      </c>
      <c r="W9857" s="6" t="s">
        <v>145</v>
      </c>
      <c r="X9857" t="s">
        <v>146</v>
      </c>
      <c r="Y9857">
        <v>60</v>
      </c>
      <c r="Z9857">
        <v>11949</v>
      </c>
      <c r="AA9857" t="s">
        <v>87</v>
      </c>
      <c r="AB9857"/>
      <c r="AC9857" s="3">
        <v>104673.24</v>
      </c>
      <c r="AD9857" s="3">
        <v>8.76</v>
      </c>
      <c r="AE9857" s="3">
        <v>0.15</v>
      </c>
      <c r="AF9857" t="s">
        <v>60</v>
      </c>
      <c r="AG9857" t="s">
        <v>47</v>
      </c>
      <c r="AH9857" s="8">
        <v>1084</v>
      </c>
      <c r="AI9857" s="7">
        <v>11637.65</v>
      </c>
      <c r="AJ9857" s="9">
        <v>205.16</v>
      </c>
      <c r="AK9857" s="5">
        <f t="shared" si="287"/>
        <v>44</v>
      </c>
    </row>
    <row r="9858" spans="1:37" hidden="1" x14ac:dyDescent="0.3">
      <c r="A9858">
        <v>86250</v>
      </c>
      <c r="B9858" t="s">
        <v>4311</v>
      </c>
      <c r="C9858" t="s">
        <v>12023</v>
      </c>
      <c r="D9858" t="s">
        <v>15671</v>
      </c>
      <c r="E9858" t="s">
        <v>15672</v>
      </c>
      <c r="F9858" t="s">
        <v>809</v>
      </c>
      <c r="G9858" t="s">
        <v>33</v>
      </c>
      <c r="H9858" t="s">
        <v>1929</v>
      </c>
      <c r="I9858" t="s">
        <v>1930</v>
      </c>
      <c r="J9858" t="s">
        <v>36</v>
      </c>
      <c r="K9858" t="s">
        <v>10960</v>
      </c>
      <c r="L9858" t="s">
        <v>1930</v>
      </c>
      <c r="M9858" s="4">
        <v>40219</v>
      </c>
      <c r="N9858" s="4">
        <v>40185</v>
      </c>
      <c r="O9858" s="1">
        <v>40185</v>
      </c>
      <c r="P9858" t="s">
        <v>52</v>
      </c>
      <c r="R9858" t="s">
        <v>71</v>
      </c>
      <c r="S9858" t="s">
        <v>1931</v>
      </c>
      <c r="T9858" t="s">
        <v>305</v>
      </c>
      <c r="U9858" t="s">
        <v>98</v>
      </c>
      <c r="V9858" t="s">
        <v>57</v>
      </c>
      <c r="W9858" s="6" t="s">
        <v>306</v>
      </c>
      <c r="X9858" t="s">
        <v>76</v>
      </c>
      <c r="Y9858">
        <v>30</v>
      </c>
      <c r="Z9858">
        <v>2500</v>
      </c>
      <c r="AA9858" t="s">
        <v>809</v>
      </c>
      <c r="AB9858"/>
      <c r="AC9858" s="3">
        <v>14450</v>
      </c>
      <c r="AD9858" s="3">
        <v>5.78</v>
      </c>
      <c r="AE9858" s="3">
        <v>0.19</v>
      </c>
      <c r="AF9858" t="s">
        <v>60</v>
      </c>
      <c r="AG9858" t="s">
        <v>47</v>
      </c>
      <c r="AH9858" s="8">
        <v>216</v>
      </c>
      <c r="AI9858" s="7">
        <v>2064.42</v>
      </c>
      <c r="AJ9858" s="9">
        <v>31.15</v>
      </c>
      <c r="AK9858" s="5">
        <f t="shared" si="287"/>
        <v>34</v>
      </c>
    </row>
    <row r="9859" spans="1:37" hidden="1" x14ac:dyDescent="0.3">
      <c r="A9859">
        <v>86251</v>
      </c>
      <c r="B9859" t="s">
        <v>4311</v>
      </c>
      <c r="C9859" t="s">
        <v>12023</v>
      </c>
      <c r="D9859" t="s">
        <v>12802</v>
      </c>
      <c r="E9859" t="s">
        <v>12803</v>
      </c>
      <c r="F9859" t="s">
        <v>809</v>
      </c>
      <c r="G9859" t="s">
        <v>33</v>
      </c>
      <c r="H9859" t="s">
        <v>1929</v>
      </c>
      <c r="I9859" t="s">
        <v>1930</v>
      </c>
      <c r="J9859" t="s">
        <v>36</v>
      </c>
      <c r="K9859" t="s">
        <v>10960</v>
      </c>
      <c r="L9859" t="s">
        <v>1930</v>
      </c>
      <c r="M9859" s="4">
        <v>40226</v>
      </c>
      <c r="N9859" s="4">
        <v>40170</v>
      </c>
      <c r="O9859" s="1">
        <v>40170</v>
      </c>
      <c r="P9859" t="s">
        <v>52</v>
      </c>
      <c r="R9859" t="s">
        <v>71</v>
      </c>
      <c r="S9859" t="s">
        <v>1931</v>
      </c>
      <c r="T9859" t="s">
        <v>2883</v>
      </c>
      <c r="U9859" t="s">
        <v>2884</v>
      </c>
      <c r="V9859" t="s">
        <v>57</v>
      </c>
      <c r="W9859" s="6" t="s">
        <v>2885</v>
      </c>
      <c r="X9859" t="s">
        <v>146</v>
      </c>
      <c r="Y9859">
        <v>30</v>
      </c>
      <c r="Z9859">
        <v>1100</v>
      </c>
      <c r="AA9859" t="s">
        <v>809</v>
      </c>
      <c r="AB9859"/>
      <c r="AC9859" s="3">
        <v>11000</v>
      </c>
      <c r="AD9859" s="3">
        <v>10</v>
      </c>
      <c r="AE9859" s="3">
        <v>0.33</v>
      </c>
      <c r="AF9859" t="s">
        <v>307</v>
      </c>
      <c r="AG9859" t="s">
        <v>109</v>
      </c>
      <c r="AH9859" s="8" t="s">
        <v>44</v>
      </c>
      <c r="AI9859" s="7" t="s">
        <v>44</v>
      </c>
      <c r="AJ9859" s="9">
        <v>23.72</v>
      </c>
      <c r="AK9859" s="5">
        <f t="shared" ref="AK9859:AK9922" si="288">M9859-N9859</f>
        <v>56</v>
      </c>
    </row>
    <row r="9860" spans="1:37" hidden="1" x14ac:dyDescent="0.3">
      <c r="A9860">
        <v>86252</v>
      </c>
      <c r="B9860" t="s">
        <v>4311</v>
      </c>
      <c r="C9860" t="s">
        <v>12023</v>
      </c>
      <c r="D9860" t="s">
        <v>12802</v>
      </c>
      <c r="E9860" t="s">
        <v>12803</v>
      </c>
      <c r="F9860" t="s">
        <v>809</v>
      </c>
      <c r="G9860" t="s">
        <v>33</v>
      </c>
      <c r="H9860" t="s">
        <v>1929</v>
      </c>
      <c r="I9860" t="s">
        <v>1930</v>
      </c>
      <c r="J9860" t="s">
        <v>36</v>
      </c>
      <c r="K9860" t="s">
        <v>10960</v>
      </c>
      <c r="L9860" t="s">
        <v>1930</v>
      </c>
      <c r="M9860" s="4">
        <v>40226</v>
      </c>
      <c r="N9860" s="4">
        <v>40170</v>
      </c>
      <c r="O9860" s="1">
        <v>40170</v>
      </c>
      <c r="P9860" t="s">
        <v>52</v>
      </c>
      <c r="R9860" t="s">
        <v>71</v>
      </c>
      <c r="S9860" t="s">
        <v>1931</v>
      </c>
      <c r="T9860" t="s">
        <v>249</v>
      </c>
      <c r="U9860" t="s">
        <v>89</v>
      </c>
      <c r="V9860" t="s">
        <v>57</v>
      </c>
      <c r="W9860" s="6" t="s">
        <v>244</v>
      </c>
      <c r="X9860" t="s">
        <v>76</v>
      </c>
      <c r="Y9860">
        <v>60</v>
      </c>
      <c r="Z9860">
        <v>140</v>
      </c>
      <c r="AA9860" t="s">
        <v>809</v>
      </c>
      <c r="AB9860"/>
      <c r="AC9860" s="3">
        <v>1054.2</v>
      </c>
      <c r="AD9860" s="3">
        <v>7.53</v>
      </c>
      <c r="AE9860" s="3">
        <v>0.13</v>
      </c>
      <c r="AF9860" t="s">
        <v>60</v>
      </c>
      <c r="AG9860" t="s">
        <v>109</v>
      </c>
      <c r="AH9860" s="8" t="s">
        <v>44</v>
      </c>
      <c r="AI9860" s="7" t="s">
        <v>44</v>
      </c>
      <c r="AJ9860" s="9">
        <v>2.27</v>
      </c>
      <c r="AK9860" s="5">
        <f t="shared" si="288"/>
        <v>56</v>
      </c>
    </row>
    <row r="9861" spans="1:37" hidden="1" x14ac:dyDescent="0.3">
      <c r="A9861">
        <v>86253</v>
      </c>
      <c r="B9861" t="s">
        <v>4146</v>
      </c>
      <c r="C9861" t="s">
        <v>15673</v>
      </c>
      <c r="D9861" t="s">
        <v>15674</v>
      </c>
      <c r="E9861" t="s">
        <v>15675</v>
      </c>
      <c r="F9861" t="s">
        <v>94</v>
      </c>
      <c r="G9861" t="s">
        <v>33</v>
      </c>
      <c r="H9861" t="s">
        <v>1929</v>
      </c>
      <c r="I9861" t="s">
        <v>1930</v>
      </c>
      <c r="J9861" t="s">
        <v>36</v>
      </c>
      <c r="K9861" t="s">
        <v>8051</v>
      </c>
      <c r="L9861" t="s">
        <v>1930</v>
      </c>
      <c r="M9861" s="4">
        <v>40195</v>
      </c>
      <c r="N9861" s="4">
        <v>40189</v>
      </c>
      <c r="O9861" s="1">
        <v>40189</v>
      </c>
      <c r="P9861" t="s">
        <v>52</v>
      </c>
      <c r="R9861" t="s">
        <v>71</v>
      </c>
      <c r="S9861" t="s">
        <v>1931</v>
      </c>
      <c r="T9861" t="s">
        <v>2520</v>
      </c>
      <c r="U9861" t="s">
        <v>850</v>
      </c>
      <c r="V9861" t="s">
        <v>57</v>
      </c>
      <c r="W9861" s="6" t="s">
        <v>2007</v>
      </c>
      <c r="X9861" t="s">
        <v>146</v>
      </c>
      <c r="Y9861">
        <v>60</v>
      </c>
      <c r="Z9861">
        <v>80000</v>
      </c>
      <c r="AA9861" t="s">
        <v>94</v>
      </c>
      <c r="AB9861"/>
      <c r="AC9861" s="3">
        <v>304000</v>
      </c>
      <c r="AD9861" s="3">
        <v>3.8</v>
      </c>
      <c r="AE9861" s="3">
        <v>0.06</v>
      </c>
      <c r="AF9861" t="s">
        <v>605</v>
      </c>
      <c r="AG9861" t="s">
        <v>47</v>
      </c>
      <c r="AH9861" s="8">
        <v>4162</v>
      </c>
      <c r="AI9861" s="7">
        <v>9939.3799999999992</v>
      </c>
      <c r="AJ9861" s="9">
        <v>595.84</v>
      </c>
      <c r="AK9861" s="5">
        <f t="shared" si="288"/>
        <v>6</v>
      </c>
    </row>
    <row r="9862" spans="1:37" hidden="1" x14ac:dyDescent="0.3">
      <c r="A9862">
        <v>86254</v>
      </c>
      <c r="B9862" t="s">
        <v>4518</v>
      </c>
      <c r="C9862" t="s">
        <v>12804</v>
      </c>
      <c r="D9862" t="s">
        <v>15676</v>
      </c>
      <c r="E9862" t="s">
        <v>15677</v>
      </c>
      <c r="F9862" t="s">
        <v>224</v>
      </c>
      <c r="G9862" t="s">
        <v>33</v>
      </c>
      <c r="H9862" t="s">
        <v>1929</v>
      </c>
      <c r="I9862" t="s">
        <v>1930</v>
      </c>
      <c r="J9862" t="s">
        <v>36</v>
      </c>
      <c r="K9862" t="s">
        <v>9763</v>
      </c>
      <c r="L9862" t="s">
        <v>1930</v>
      </c>
      <c r="M9862" s="4">
        <v>40182</v>
      </c>
      <c r="N9862" s="4">
        <v>40165</v>
      </c>
      <c r="O9862" s="1">
        <v>40165</v>
      </c>
      <c r="P9862" t="s">
        <v>52</v>
      </c>
      <c r="R9862" t="s">
        <v>71</v>
      </c>
      <c r="S9862" t="s">
        <v>1931</v>
      </c>
      <c r="T9862" t="s">
        <v>73</v>
      </c>
      <c r="U9862" t="s">
        <v>74</v>
      </c>
      <c r="V9862" t="s">
        <v>57</v>
      </c>
      <c r="W9862" s="6" t="s">
        <v>75</v>
      </c>
      <c r="X9862" t="s">
        <v>76</v>
      </c>
      <c r="Y9862">
        <v>60</v>
      </c>
      <c r="Z9862">
        <v>8000</v>
      </c>
      <c r="AA9862" t="s">
        <v>224</v>
      </c>
      <c r="AB9862"/>
      <c r="AC9862" s="3">
        <v>19520</v>
      </c>
      <c r="AD9862" s="3">
        <v>2.44</v>
      </c>
      <c r="AE9862" s="3">
        <v>0.04</v>
      </c>
      <c r="AF9862" t="s">
        <v>307</v>
      </c>
      <c r="AG9862" t="s">
        <v>47</v>
      </c>
      <c r="AH9862" s="8">
        <v>425</v>
      </c>
      <c r="AI9862" s="7">
        <v>2978.5</v>
      </c>
      <c r="AJ9862" s="9">
        <v>42.09</v>
      </c>
      <c r="AK9862" s="5">
        <f t="shared" si="288"/>
        <v>17</v>
      </c>
    </row>
    <row r="9863" spans="1:37" hidden="1" x14ac:dyDescent="0.3">
      <c r="A9863">
        <v>86256</v>
      </c>
      <c r="B9863" t="s">
        <v>4153</v>
      </c>
      <c r="C9863" t="s">
        <v>10884</v>
      </c>
      <c r="D9863" t="s">
        <v>12809</v>
      </c>
      <c r="E9863" t="s">
        <v>12810</v>
      </c>
      <c r="F9863" t="s">
        <v>151</v>
      </c>
      <c r="G9863" t="s">
        <v>33</v>
      </c>
      <c r="H9863" t="s">
        <v>1929</v>
      </c>
      <c r="I9863" t="s">
        <v>1930</v>
      </c>
      <c r="J9863" t="s">
        <v>36</v>
      </c>
      <c r="K9863" t="s">
        <v>10887</v>
      </c>
      <c r="L9863" t="s">
        <v>1930</v>
      </c>
      <c r="M9863" s="4">
        <v>40242</v>
      </c>
      <c r="N9863" s="4">
        <v>40233</v>
      </c>
      <c r="O9863" s="1">
        <v>40233</v>
      </c>
      <c r="P9863" t="s">
        <v>52</v>
      </c>
      <c r="R9863" t="s">
        <v>53</v>
      </c>
      <c r="S9863" t="s">
        <v>1931</v>
      </c>
      <c r="T9863" t="s">
        <v>502</v>
      </c>
      <c r="U9863" t="s">
        <v>98</v>
      </c>
      <c r="V9863" t="s">
        <v>57</v>
      </c>
      <c r="W9863" s="6" t="s">
        <v>481</v>
      </c>
      <c r="X9863" t="s">
        <v>83</v>
      </c>
      <c r="Y9863">
        <v>30</v>
      </c>
      <c r="Z9863">
        <v>1528</v>
      </c>
      <c r="AA9863" t="s">
        <v>151</v>
      </c>
      <c r="AB9863"/>
      <c r="AC9863" s="3">
        <v>3422.72</v>
      </c>
      <c r="AD9863" s="3">
        <v>2.2400000000000002</v>
      </c>
      <c r="AE9863" s="3">
        <v>7.0000000000000007E-2</v>
      </c>
      <c r="AF9863" t="s">
        <v>60</v>
      </c>
      <c r="AG9863" t="s">
        <v>109</v>
      </c>
      <c r="AH9863" s="8" t="s">
        <v>44</v>
      </c>
      <c r="AI9863" s="7" t="s">
        <v>44</v>
      </c>
      <c r="AJ9863" s="9">
        <v>7.38</v>
      </c>
      <c r="AK9863" s="5">
        <f t="shared" si="288"/>
        <v>9</v>
      </c>
    </row>
    <row r="9864" spans="1:37" hidden="1" x14ac:dyDescent="0.3">
      <c r="A9864">
        <v>86257</v>
      </c>
      <c r="B9864" t="s">
        <v>4244</v>
      </c>
      <c r="C9864" t="s">
        <v>10863</v>
      </c>
      <c r="D9864" t="s">
        <v>13569</v>
      </c>
      <c r="E9864" t="s">
        <v>13570</v>
      </c>
      <c r="F9864" t="s">
        <v>32</v>
      </c>
      <c r="G9864" t="s">
        <v>33</v>
      </c>
      <c r="H9864" t="s">
        <v>1929</v>
      </c>
      <c r="I9864" t="s">
        <v>1930</v>
      </c>
      <c r="J9864" t="s">
        <v>36</v>
      </c>
      <c r="K9864" t="s">
        <v>5578</v>
      </c>
      <c r="L9864" t="s">
        <v>1930</v>
      </c>
      <c r="M9864" s="4">
        <v>40217</v>
      </c>
      <c r="N9864" s="4">
        <v>40201</v>
      </c>
      <c r="O9864" s="1">
        <v>40201</v>
      </c>
      <c r="P9864" t="s">
        <v>52</v>
      </c>
      <c r="R9864" t="s">
        <v>71</v>
      </c>
      <c r="S9864" t="s">
        <v>1931</v>
      </c>
      <c r="T9864" t="s">
        <v>563</v>
      </c>
      <c r="U9864" t="s">
        <v>564</v>
      </c>
      <c r="V9864" t="s">
        <v>57</v>
      </c>
      <c r="W9864" s="6" t="s">
        <v>565</v>
      </c>
      <c r="X9864" t="s">
        <v>146</v>
      </c>
      <c r="Y9864">
        <v>60</v>
      </c>
      <c r="Z9864">
        <v>35000</v>
      </c>
      <c r="AA9864" t="s">
        <v>32</v>
      </c>
      <c r="AB9864"/>
      <c r="AC9864" s="3">
        <v>392700</v>
      </c>
      <c r="AD9864" s="3">
        <v>11.22</v>
      </c>
      <c r="AE9864" s="3">
        <v>0.19</v>
      </c>
      <c r="AF9864" t="s">
        <v>60</v>
      </c>
      <c r="AG9864" t="s">
        <v>109</v>
      </c>
      <c r="AH9864" s="8" t="s">
        <v>44</v>
      </c>
      <c r="AI9864" s="7" t="s">
        <v>44</v>
      </c>
      <c r="AJ9864" s="9">
        <v>769.69</v>
      </c>
      <c r="AK9864" s="5">
        <f t="shared" si="288"/>
        <v>16</v>
      </c>
    </row>
    <row r="9865" spans="1:37" hidden="1" x14ac:dyDescent="0.3">
      <c r="A9865">
        <v>86258</v>
      </c>
      <c r="B9865" t="s">
        <v>4754</v>
      </c>
      <c r="C9865" t="s">
        <v>11997</v>
      </c>
      <c r="D9865" t="s">
        <v>11998</v>
      </c>
      <c r="E9865" t="s">
        <v>11999</v>
      </c>
      <c r="F9865" t="s">
        <v>4758</v>
      </c>
      <c r="G9865" t="s">
        <v>33</v>
      </c>
      <c r="H9865" t="s">
        <v>1929</v>
      </c>
      <c r="I9865" t="s">
        <v>1930</v>
      </c>
      <c r="J9865" t="s">
        <v>36</v>
      </c>
      <c r="K9865" s="2">
        <v>39878</v>
      </c>
      <c r="L9865" t="s">
        <v>1930</v>
      </c>
      <c r="M9865" s="4">
        <v>40147</v>
      </c>
      <c r="N9865" s="4">
        <v>40139</v>
      </c>
      <c r="O9865" s="1">
        <v>40139</v>
      </c>
      <c r="P9865" t="s">
        <v>38</v>
      </c>
      <c r="R9865" t="s">
        <v>39</v>
      </c>
      <c r="S9865" t="s">
        <v>1931</v>
      </c>
      <c r="T9865" t="s">
        <v>213</v>
      </c>
      <c r="U9865" t="s">
        <v>214</v>
      </c>
      <c r="V9865" t="s">
        <v>215</v>
      </c>
      <c r="W9865" s="6" t="s">
        <v>44</v>
      </c>
      <c r="X9865" t="s">
        <v>45</v>
      </c>
      <c r="Y9865">
        <v>25</v>
      </c>
      <c r="Z9865">
        <v>100</v>
      </c>
      <c r="AA9865" t="s">
        <v>4758</v>
      </c>
      <c r="AB9865"/>
      <c r="AC9865" s="3">
        <v>2000</v>
      </c>
      <c r="AD9865" s="3">
        <v>20</v>
      </c>
      <c r="AE9865" s="3">
        <v>0.8</v>
      </c>
      <c r="AF9865" t="s">
        <v>216</v>
      </c>
      <c r="AG9865" t="s">
        <v>109</v>
      </c>
      <c r="AH9865" s="8" t="s">
        <v>44</v>
      </c>
      <c r="AI9865" s="7" t="s">
        <v>44</v>
      </c>
      <c r="AJ9865" s="9">
        <v>3.92</v>
      </c>
      <c r="AK9865" s="5">
        <f t="shared" si="288"/>
        <v>8</v>
      </c>
    </row>
    <row r="9866" spans="1:37" hidden="1" x14ac:dyDescent="0.3">
      <c r="A9866">
        <v>86259</v>
      </c>
      <c r="B9866" t="s">
        <v>4311</v>
      </c>
      <c r="C9866" t="s">
        <v>10961</v>
      </c>
      <c r="D9866" t="s">
        <v>15678</v>
      </c>
      <c r="E9866" t="s">
        <v>15679</v>
      </c>
      <c r="F9866" t="s">
        <v>809</v>
      </c>
      <c r="G9866" t="s">
        <v>33</v>
      </c>
      <c r="H9866" t="s">
        <v>1929</v>
      </c>
      <c r="I9866" t="s">
        <v>1930</v>
      </c>
      <c r="J9866" t="s">
        <v>310</v>
      </c>
      <c r="K9866" t="s">
        <v>10960</v>
      </c>
      <c r="L9866" t="s">
        <v>1930</v>
      </c>
      <c r="M9866" s="4">
        <v>40259</v>
      </c>
      <c r="N9866" s="4">
        <v>40207</v>
      </c>
      <c r="O9866" s="1">
        <v>40207</v>
      </c>
      <c r="P9866" t="s">
        <v>52</v>
      </c>
      <c r="R9866" t="s">
        <v>71</v>
      </c>
      <c r="S9866" t="s">
        <v>1931</v>
      </c>
      <c r="T9866" t="s">
        <v>106</v>
      </c>
      <c r="U9866" t="s">
        <v>56</v>
      </c>
      <c r="V9866" t="s">
        <v>57</v>
      </c>
      <c r="W9866" s="6" t="s">
        <v>100</v>
      </c>
      <c r="X9866" t="s">
        <v>76</v>
      </c>
      <c r="Y9866">
        <v>60</v>
      </c>
      <c r="Z9866">
        <v>1600</v>
      </c>
      <c r="AA9866" t="s">
        <v>809</v>
      </c>
      <c r="AB9866"/>
      <c r="AC9866" s="3">
        <v>4640</v>
      </c>
      <c r="AD9866" s="3">
        <v>2.9</v>
      </c>
      <c r="AE9866" s="3">
        <v>0.05</v>
      </c>
      <c r="AF9866" t="s">
        <v>60</v>
      </c>
      <c r="AG9866" t="s">
        <v>47</v>
      </c>
      <c r="AH9866" s="8">
        <v>157</v>
      </c>
      <c r="AI9866" s="7">
        <v>1601.5</v>
      </c>
      <c r="AJ9866" s="9">
        <v>10</v>
      </c>
      <c r="AK9866" s="5">
        <f t="shared" si="288"/>
        <v>52</v>
      </c>
    </row>
    <row r="9867" spans="1:37" hidden="1" x14ac:dyDescent="0.3">
      <c r="A9867">
        <v>86260</v>
      </c>
      <c r="B9867" t="s">
        <v>4311</v>
      </c>
      <c r="C9867" t="s">
        <v>12023</v>
      </c>
      <c r="D9867" t="s">
        <v>15680</v>
      </c>
      <c r="E9867" t="s">
        <v>15681</v>
      </c>
      <c r="F9867" t="s">
        <v>809</v>
      </c>
      <c r="G9867" t="s">
        <v>33</v>
      </c>
      <c r="H9867" t="s">
        <v>1929</v>
      </c>
      <c r="I9867" t="s">
        <v>1930</v>
      </c>
      <c r="J9867" t="s">
        <v>310</v>
      </c>
      <c r="K9867" t="s">
        <v>10960</v>
      </c>
      <c r="L9867" t="s">
        <v>1930</v>
      </c>
      <c r="M9867" s="4">
        <v>40240</v>
      </c>
      <c r="N9867" s="4">
        <v>40207</v>
      </c>
      <c r="O9867" s="1">
        <v>40207</v>
      </c>
      <c r="P9867" t="s">
        <v>52</v>
      </c>
      <c r="R9867" t="s">
        <v>71</v>
      </c>
      <c r="S9867" t="s">
        <v>1931</v>
      </c>
      <c r="T9867" t="s">
        <v>563</v>
      </c>
      <c r="U9867" t="s">
        <v>564</v>
      </c>
      <c r="V9867" t="s">
        <v>57</v>
      </c>
      <c r="W9867" s="6" t="s">
        <v>565</v>
      </c>
      <c r="X9867" t="s">
        <v>146</v>
      </c>
      <c r="Y9867">
        <v>60</v>
      </c>
      <c r="Z9867">
        <v>6600</v>
      </c>
      <c r="AA9867" t="s">
        <v>809</v>
      </c>
      <c r="AB9867"/>
      <c r="AC9867" s="3">
        <v>74052</v>
      </c>
      <c r="AD9867" s="3">
        <v>11.22</v>
      </c>
      <c r="AE9867" s="3">
        <v>0.19</v>
      </c>
      <c r="AF9867" t="s">
        <v>307</v>
      </c>
      <c r="AG9867" t="s">
        <v>47</v>
      </c>
      <c r="AH9867" s="8">
        <v>843</v>
      </c>
      <c r="AI9867" s="7">
        <v>6470.51</v>
      </c>
      <c r="AJ9867" s="9">
        <v>159.66</v>
      </c>
      <c r="AK9867" s="5">
        <f t="shared" si="288"/>
        <v>33</v>
      </c>
    </row>
    <row r="9868" spans="1:37" hidden="1" x14ac:dyDescent="0.3">
      <c r="A9868">
        <v>86261</v>
      </c>
      <c r="B9868" t="s">
        <v>4311</v>
      </c>
      <c r="C9868" t="s">
        <v>10871</v>
      </c>
      <c r="D9868" t="s">
        <v>15682</v>
      </c>
      <c r="E9868" t="s">
        <v>15683</v>
      </c>
      <c r="F9868" t="s">
        <v>809</v>
      </c>
      <c r="G9868" t="s">
        <v>33</v>
      </c>
      <c r="H9868" t="s">
        <v>1929</v>
      </c>
      <c r="I9868" t="s">
        <v>1930</v>
      </c>
      <c r="J9868" t="s">
        <v>310</v>
      </c>
      <c r="K9868" t="s">
        <v>10874</v>
      </c>
      <c r="L9868" t="s">
        <v>1930</v>
      </c>
      <c r="M9868" s="4">
        <v>40234</v>
      </c>
      <c r="N9868" s="4">
        <v>40207</v>
      </c>
      <c r="O9868" s="1">
        <v>40207</v>
      </c>
      <c r="P9868" t="s">
        <v>52</v>
      </c>
      <c r="R9868" t="s">
        <v>71</v>
      </c>
      <c r="S9868" t="s">
        <v>1931</v>
      </c>
      <c r="T9868" t="s">
        <v>305</v>
      </c>
      <c r="U9868" t="s">
        <v>98</v>
      </c>
      <c r="V9868" t="s">
        <v>57</v>
      </c>
      <c r="W9868" s="6" t="s">
        <v>306</v>
      </c>
      <c r="X9868" t="s">
        <v>76</v>
      </c>
      <c r="Y9868">
        <v>30</v>
      </c>
      <c r="Z9868">
        <v>32660</v>
      </c>
      <c r="AA9868" t="s">
        <v>809</v>
      </c>
      <c r="AB9868"/>
      <c r="AC9868" s="3">
        <v>188774.8</v>
      </c>
      <c r="AD9868" s="3">
        <v>5.78</v>
      </c>
      <c r="AE9868" s="3">
        <v>0.19</v>
      </c>
      <c r="AF9868" t="s">
        <v>60</v>
      </c>
      <c r="AG9868" t="s">
        <v>47</v>
      </c>
      <c r="AH9868" s="8">
        <v>2804</v>
      </c>
      <c r="AI9868" s="7">
        <v>5050.8</v>
      </c>
      <c r="AJ9868" s="9">
        <v>370</v>
      </c>
      <c r="AK9868" s="5">
        <f t="shared" si="288"/>
        <v>27</v>
      </c>
    </row>
    <row r="9869" spans="1:37" hidden="1" x14ac:dyDescent="0.3">
      <c r="A9869">
        <v>86262</v>
      </c>
      <c r="B9869" t="s">
        <v>4153</v>
      </c>
      <c r="C9869" t="s">
        <v>10891</v>
      </c>
      <c r="D9869" t="s">
        <v>15684</v>
      </c>
      <c r="E9869" t="s">
        <v>15685</v>
      </c>
      <c r="F9869" t="s">
        <v>151</v>
      </c>
      <c r="G9869" t="s">
        <v>33</v>
      </c>
      <c r="H9869" t="s">
        <v>1929</v>
      </c>
      <c r="I9869" t="s">
        <v>1930</v>
      </c>
      <c r="J9869" t="s">
        <v>36</v>
      </c>
      <c r="K9869" t="s">
        <v>6494</v>
      </c>
      <c r="L9869" t="s">
        <v>1930</v>
      </c>
      <c r="M9869" s="4">
        <v>40242</v>
      </c>
      <c r="N9869" s="4">
        <v>40240</v>
      </c>
      <c r="O9869" s="1">
        <v>40240</v>
      </c>
      <c r="P9869" t="s">
        <v>52</v>
      </c>
      <c r="R9869" t="s">
        <v>53</v>
      </c>
      <c r="S9869" t="s">
        <v>1931</v>
      </c>
      <c r="T9869" t="s">
        <v>1584</v>
      </c>
      <c r="U9869" t="s">
        <v>158</v>
      </c>
      <c r="V9869" t="s">
        <v>57</v>
      </c>
      <c r="W9869" s="6" t="s">
        <v>100</v>
      </c>
      <c r="X9869" t="s">
        <v>321</v>
      </c>
      <c r="Y9869">
        <v>60</v>
      </c>
      <c r="Z9869">
        <v>192</v>
      </c>
      <c r="AA9869" t="s">
        <v>151</v>
      </c>
      <c r="AB9869"/>
      <c r="AC9869" s="3">
        <v>2976</v>
      </c>
      <c r="AD9869" s="3">
        <v>15.5</v>
      </c>
      <c r="AE9869" s="3">
        <v>0.26</v>
      </c>
      <c r="AF9869" t="s">
        <v>60</v>
      </c>
      <c r="AG9869" t="s">
        <v>47</v>
      </c>
      <c r="AH9869" s="8">
        <v>40</v>
      </c>
      <c r="AI9869" s="7">
        <v>12016.69</v>
      </c>
      <c r="AJ9869" s="9">
        <v>6.42</v>
      </c>
      <c r="AK9869" s="5">
        <f t="shared" si="288"/>
        <v>2</v>
      </c>
    </row>
    <row r="9870" spans="1:37" hidden="1" x14ac:dyDescent="0.3">
      <c r="A9870">
        <v>86263</v>
      </c>
      <c r="B9870" t="s">
        <v>4311</v>
      </c>
      <c r="C9870" t="s">
        <v>10871</v>
      </c>
      <c r="D9870" t="s">
        <v>14169</v>
      </c>
      <c r="E9870" t="s">
        <v>14170</v>
      </c>
      <c r="F9870" t="s">
        <v>809</v>
      </c>
      <c r="G9870" t="s">
        <v>33</v>
      </c>
      <c r="H9870" t="s">
        <v>1929</v>
      </c>
      <c r="I9870" t="s">
        <v>1930</v>
      </c>
      <c r="J9870" t="s">
        <v>310</v>
      </c>
      <c r="K9870" t="s">
        <v>10874</v>
      </c>
      <c r="L9870" t="s">
        <v>1930</v>
      </c>
      <c r="M9870" s="4">
        <v>40234</v>
      </c>
      <c r="N9870" s="4">
        <v>40227</v>
      </c>
      <c r="O9870" s="1">
        <v>40227</v>
      </c>
      <c r="P9870" t="s">
        <v>52</v>
      </c>
      <c r="R9870" t="s">
        <v>71</v>
      </c>
      <c r="S9870" t="s">
        <v>1931</v>
      </c>
      <c r="T9870" t="s">
        <v>563</v>
      </c>
      <c r="U9870" t="s">
        <v>564</v>
      </c>
      <c r="V9870" t="s">
        <v>57</v>
      </c>
      <c r="W9870" s="6" t="s">
        <v>565</v>
      </c>
      <c r="X9870" t="s">
        <v>146</v>
      </c>
      <c r="Y9870">
        <v>60</v>
      </c>
      <c r="Z9870">
        <v>29</v>
      </c>
      <c r="AA9870" t="s">
        <v>809</v>
      </c>
      <c r="AB9870"/>
      <c r="AC9870" s="3">
        <v>325.38</v>
      </c>
      <c r="AD9870" s="3">
        <v>11.22</v>
      </c>
      <c r="AE9870" s="3">
        <v>0.19</v>
      </c>
      <c r="AF9870" t="s">
        <v>60</v>
      </c>
      <c r="AG9870" t="s">
        <v>109</v>
      </c>
      <c r="AH9870" s="8" t="s">
        <v>44</v>
      </c>
      <c r="AI9870" s="7" t="s">
        <v>44</v>
      </c>
      <c r="AJ9870" s="9">
        <v>0.64</v>
      </c>
      <c r="AK9870" s="5">
        <f t="shared" si="288"/>
        <v>7</v>
      </c>
    </row>
    <row r="9871" spans="1:37" hidden="1" x14ac:dyDescent="0.3">
      <c r="A9871">
        <v>86265</v>
      </c>
      <c r="B9871" t="s">
        <v>4244</v>
      </c>
      <c r="C9871" t="s">
        <v>10917</v>
      </c>
      <c r="D9871" t="s">
        <v>15686</v>
      </c>
      <c r="E9871" t="s">
        <v>15687</v>
      </c>
      <c r="F9871" t="s">
        <v>32</v>
      </c>
      <c r="G9871" t="s">
        <v>33</v>
      </c>
      <c r="H9871" t="s">
        <v>1929</v>
      </c>
      <c r="I9871" t="s">
        <v>1930</v>
      </c>
      <c r="J9871" t="s">
        <v>36</v>
      </c>
      <c r="K9871" s="2">
        <v>40037</v>
      </c>
      <c r="L9871" t="s">
        <v>1930</v>
      </c>
      <c r="M9871" s="4">
        <v>40308</v>
      </c>
      <c r="N9871" s="4">
        <v>40224</v>
      </c>
      <c r="O9871" s="1">
        <v>40224</v>
      </c>
      <c r="P9871" t="s">
        <v>52</v>
      </c>
      <c r="R9871" t="s">
        <v>71</v>
      </c>
      <c r="S9871" t="s">
        <v>1931</v>
      </c>
      <c r="T9871" t="s">
        <v>106</v>
      </c>
      <c r="U9871" t="s">
        <v>56</v>
      </c>
      <c r="V9871" t="s">
        <v>57</v>
      </c>
      <c r="W9871" s="6" t="s">
        <v>100</v>
      </c>
      <c r="X9871" t="s">
        <v>76</v>
      </c>
      <c r="Y9871">
        <v>60</v>
      </c>
      <c r="Z9871">
        <v>4149</v>
      </c>
      <c r="AA9871" t="s">
        <v>32</v>
      </c>
      <c r="AB9871"/>
      <c r="AC9871" s="3">
        <v>11326.77</v>
      </c>
      <c r="AD9871" s="3">
        <v>2.73</v>
      </c>
      <c r="AE9871" s="3">
        <v>0.05</v>
      </c>
      <c r="AF9871" t="s">
        <v>60</v>
      </c>
      <c r="AG9871" t="s">
        <v>47</v>
      </c>
      <c r="AH9871" s="8">
        <v>394</v>
      </c>
      <c r="AI9871" s="7">
        <v>1083.3</v>
      </c>
      <c r="AJ9871" s="9">
        <v>24.42</v>
      </c>
      <c r="AK9871" s="5">
        <f t="shared" si="288"/>
        <v>84</v>
      </c>
    </row>
    <row r="9872" spans="1:37" hidden="1" x14ac:dyDescent="0.3">
      <c r="A9872">
        <v>86266</v>
      </c>
      <c r="B9872" t="s">
        <v>4311</v>
      </c>
      <c r="C9872" t="s">
        <v>10912</v>
      </c>
      <c r="D9872" t="s">
        <v>15688</v>
      </c>
      <c r="E9872" t="s">
        <v>15689</v>
      </c>
      <c r="F9872" t="s">
        <v>809</v>
      </c>
      <c r="G9872" t="s">
        <v>33</v>
      </c>
      <c r="H9872" t="s">
        <v>1929</v>
      </c>
      <c r="I9872" t="s">
        <v>1930</v>
      </c>
      <c r="J9872" t="s">
        <v>36</v>
      </c>
      <c r="K9872" t="s">
        <v>10887</v>
      </c>
      <c r="L9872" t="s">
        <v>1930</v>
      </c>
      <c r="M9872" s="4">
        <v>40256</v>
      </c>
      <c r="N9872" s="4">
        <v>40235</v>
      </c>
      <c r="O9872" s="1">
        <v>40235</v>
      </c>
      <c r="P9872" t="s">
        <v>52</v>
      </c>
      <c r="R9872" t="s">
        <v>71</v>
      </c>
      <c r="S9872" t="s">
        <v>1931</v>
      </c>
      <c r="T9872" t="s">
        <v>249</v>
      </c>
      <c r="U9872" t="s">
        <v>89</v>
      </c>
      <c r="V9872" t="s">
        <v>57</v>
      </c>
      <c r="W9872" s="6" t="s">
        <v>244</v>
      </c>
      <c r="X9872" t="s">
        <v>76</v>
      </c>
      <c r="Y9872">
        <v>60</v>
      </c>
      <c r="Z9872">
        <v>744</v>
      </c>
      <c r="AA9872" t="s">
        <v>809</v>
      </c>
      <c r="AB9872"/>
      <c r="AC9872" s="3">
        <v>5602.32</v>
      </c>
      <c r="AD9872" s="3">
        <v>7.53</v>
      </c>
      <c r="AE9872" s="3">
        <v>0.13</v>
      </c>
      <c r="AF9872" t="s">
        <v>60</v>
      </c>
      <c r="AG9872" t="s">
        <v>47</v>
      </c>
      <c r="AH9872" s="8">
        <v>41</v>
      </c>
      <c r="AI9872" s="7">
        <v>1152.1400000000001</v>
      </c>
      <c r="AJ9872" s="9">
        <v>10.98</v>
      </c>
      <c r="AK9872" s="5">
        <f t="shared" si="288"/>
        <v>21</v>
      </c>
    </row>
    <row r="9873" spans="1:37" hidden="1" x14ac:dyDescent="0.3">
      <c r="A9873">
        <v>86267</v>
      </c>
      <c r="B9873" t="s">
        <v>4311</v>
      </c>
      <c r="C9873" t="s">
        <v>12023</v>
      </c>
      <c r="D9873" t="s">
        <v>15690</v>
      </c>
      <c r="E9873" t="s">
        <v>15691</v>
      </c>
      <c r="F9873" t="s">
        <v>809</v>
      </c>
      <c r="G9873" t="s">
        <v>33</v>
      </c>
      <c r="H9873" t="s">
        <v>1929</v>
      </c>
      <c r="I9873" t="s">
        <v>1930</v>
      </c>
      <c r="J9873" t="s">
        <v>36</v>
      </c>
      <c r="K9873" t="s">
        <v>10960</v>
      </c>
      <c r="L9873" t="s">
        <v>1930</v>
      </c>
      <c r="M9873" s="4">
        <v>40318</v>
      </c>
      <c r="N9873" s="4">
        <v>40170</v>
      </c>
      <c r="O9873" s="1">
        <v>40170</v>
      </c>
      <c r="P9873" t="s">
        <v>52</v>
      </c>
      <c r="R9873" t="s">
        <v>71</v>
      </c>
      <c r="S9873" t="s">
        <v>1931</v>
      </c>
      <c r="T9873" t="s">
        <v>249</v>
      </c>
      <c r="U9873" t="s">
        <v>89</v>
      </c>
      <c r="V9873" t="s">
        <v>57</v>
      </c>
      <c r="W9873" s="6" t="s">
        <v>244</v>
      </c>
      <c r="X9873" t="s">
        <v>76</v>
      </c>
      <c r="Y9873">
        <v>60</v>
      </c>
      <c r="Z9873">
        <v>6</v>
      </c>
      <c r="AA9873" t="s">
        <v>809</v>
      </c>
      <c r="AB9873"/>
      <c r="AC9873" s="3">
        <v>45.18</v>
      </c>
      <c r="AD9873" s="3">
        <v>7.53</v>
      </c>
      <c r="AE9873" s="3">
        <v>0.13</v>
      </c>
      <c r="AF9873" t="s">
        <v>60</v>
      </c>
      <c r="AG9873" t="s">
        <v>47</v>
      </c>
      <c r="AH9873" s="8" t="s">
        <v>44</v>
      </c>
      <c r="AI9873" s="7" t="s">
        <v>44</v>
      </c>
      <c r="AJ9873" s="9">
        <v>0.1</v>
      </c>
      <c r="AK9873" s="5">
        <f t="shared" si="288"/>
        <v>148</v>
      </c>
    </row>
    <row r="9874" spans="1:37" hidden="1" x14ac:dyDescent="0.3">
      <c r="A9874">
        <v>86268</v>
      </c>
      <c r="B9874" t="s">
        <v>4146</v>
      </c>
      <c r="C9874" t="s">
        <v>10901</v>
      </c>
      <c r="D9874" t="s">
        <v>15692</v>
      </c>
      <c r="E9874" t="s">
        <v>15693</v>
      </c>
      <c r="F9874" t="s">
        <v>94</v>
      </c>
      <c r="G9874" t="s">
        <v>33</v>
      </c>
      <c r="H9874" t="s">
        <v>1929</v>
      </c>
      <c r="I9874" t="s">
        <v>1930</v>
      </c>
      <c r="J9874" t="s">
        <v>310</v>
      </c>
      <c r="K9874" t="s">
        <v>10874</v>
      </c>
      <c r="L9874" t="s">
        <v>1930</v>
      </c>
      <c r="M9874" s="4">
        <v>40252</v>
      </c>
      <c r="N9874" s="4">
        <v>40242</v>
      </c>
      <c r="O9874" s="1">
        <v>40242</v>
      </c>
      <c r="P9874" t="s">
        <v>52</v>
      </c>
      <c r="R9874" t="s">
        <v>71</v>
      </c>
      <c r="S9874" t="s">
        <v>1931</v>
      </c>
      <c r="T9874" t="s">
        <v>249</v>
      </c>
      <c r="U9874" t="s">
        <v>89</v>
      </c>
      <c r="V9874" t="s">
        <v>57</v>
      </c>
      <c r="W9874" s="6" t="s">
        <v>244</v>
      </c>
      <c r="X9874" t="s">
        <v>76</v>
      </c>
      <c r="Y9874">
        <v>60</v>
      </c>
      <c r="Z9874">
        <v>60683</v>
      </c>
      <c r="AA9874" t="s">
        <v>94</v>
      </c>
      <c r="AB9874"/>
      <c r="AC9874" s="3">
        <v>456942.99</v>
      </c>
      <c r="AD9874" s="3">
        <v>7.53</v>
      </c>
      <c r="AE9874" s="3">
        <v>0.13</v>
      </c>
      <c r="AF9874" t="s">
        <v>554</v>
      </c>
      <c r="AG9874" t="s">
        <v>47</v>
      </c>
      <c r="AH9874" s="8">
        <v>3325</v>
      </c>
      <c r="AI9874" s="7">
        <v>3379.64</v>
      </c>
      <c r="AJ9874" s="9">
        <v>895.61</v>
      </c>
      <c r="AK9874" s="5">
        <f t="shared" si="288"/>
        <v>10</v>
      </c>
    </row>
    <row r="9875" spans="1:37" hidden="1" x14ac:dyDescent="0.3">
      <c r="A9875">
        <v>86269</v>
      </c>
      <c r="B9875" t="s">
        <v>4244</v>
      </c>
      <c r="C9875" t="s">
        <v>10917</v>
      </c>
      <c r="D9875" t="s">
        <v>15694</v>
      </c>
      <c r="E9875" t="s">
        <v>15695</v>
      </c>
      <c r="F9875" t="s">
        <v>32</v>
      </c>
      <c r="G9875" t="s">
        <v>33</v>
      </c>
      <c r="H9875" t="s">
        <v>1929</v>
      </c>
      <c r="I9875" t="s">
        <v>1930</v>
      </c>
      <c r="J9875" t="s">
        <v>36</v>
      </c>
      <c r="K9875" s="2">
        <v>40037</v>
      </c>
      <c r="L9875" t="s">
        <v>1930</v>
      </c>
      <c r="M9875" s="4">
        <v>40357</v>
      </c>
      <c r="N9875" s="4">
        <v>40238</v>
      </c>
      <c r="O9875" s="1">
        <v>40238</v>
      </c>
      <c r="P9875" t="s">
        <v>52</v>
      </c>
      <c r="R9875" t="s">
        <v>71</v>
      </c>
      <c r="S9875" t="s">
        <v>1931</v>
      </c>
      <c r="T9875" t="s">
        <v>923</v>
      </c>
      <c r="U9875" t="s">
        <v>81</v>
      </c>
      <c r="V9875" t="s">
        <v>57</v>
      </c>
      <c r="W9875" s="6" t="s">
        <v>509</v>
      </c>
      <c r="X9875" t="s">
        <v>83</v>
      </c>
      <c r="Y9875">
        <v>60</v>
      </c>
      <c r="Z9875">
        <v>864</v>
      </c>
      <c r="AA9875" t="s">
        <v>32</v>
      </c>
      <c r="AB9875"/>
      <c r="AC9875" s="3">
        <v>1296</v>
      </c>
      <c r="AD9875" s="3">
        <v>1.5</v>
      </c>
      <c r="AE9875" s="3">
        <v>0.02</v>
      </c>
      <c r="AF9875" t="s">
        <v>60</v>
      </c>
      <c r="AG9875" t="s">
        <v>47</v>
      </c>
      <c r="AH9875" s="8">
        <v>56</v>
      </c>
      <c r="AI9875" s="7">
        <v>3688.33</v>
      </c>
      <c r="AJ9875" s="9">
        <v>2.79</v>
      </c>
      <c r="AK9875" s="5">
        <f t="shared" si="288"/>
        <v>119</v>
      </c>
    </row>
    <row r="9876" spans="1:37" hidden="1" x14ac:dyDescent="0.3">
      <c r="A9876">
        <v>86270</v>
      </c>
      <c r="B9876" t="s">
        <v>4368</v>
      </c>
      <c r="C9876" t="s">
        <v>10964</v>
      </c>
      <c r="D9876" t="s">
        <v>12004</v>
      </c>
      <c r="E9876" t="s">
        <v>12005</v>
      </c>
      <c r="F9876" t="s">
        <v>155</v>
      </c>
      <c r="G9876" t="s">
        <v>33</v>
      </c>
      <c r="H9876" t="s">
        <v>1929</v>
      </c>
      <c r="I9876" t="s">
        <v>1930</v>
      </c>
      <c r="J9876" t="s">
        <v>310</v>
      </c>
      <c r="K9876" s="2">
        <v>40037</v>
      </c>
      <c r="L9876" t="s">
        <v>1930</v>
      </c>
      <c r="M9876" s="4">
        <v>40268</v>
      </c>
      <c r="N9876" s="4">
        <v>40249</v>
      </c>
      <c r="O9876" s="1">
        <v>40249</v>
      </c>
      <c r="P9876" t="s">
        <v>52</v>
      </c>
      <c r="R9876" t="s">
        <v>71</v>
      </c>
      <c r="S9876" t="s">
        <v>1931</v>
      </c>
      <c r="T9876" t="s">
        <v>2520</v>
      </c>
      <c r="U9876" t="s">
        <v>850</v>
      </c>
      <c r="V9876" t="s">
        <v>57</v>
      </c>
      <c r="W9876" s="6" t="s">
        <v>2007</v>
      </c>
      <c r="X9876" t="s">
        <v>146</v>
      </c>
      <c r="Y9876">
        <v>60</v>
      </c>
      <c r="Z9876">
        <v>1900</v>
      </c>
      <c r="AA9876" t="s">
        <v>155</v>
      </c>
      <c r="AB9876"/>
      <c r="AC9876" s="3">
        <v>6460</v>
      </c>
      <c r="AD9876" s="3">
        <v>3.4</v>
      </c>
      <c r="AE9876" s="3">
        <v>0.06</v>
      </c>
      <c r="AF9876" t="s">
        <v>147</v>
      </c>
      <c r="AG9876" t="s">
        <v>109</v>
      </c>
      <c r="AH9876" s="8" t="s">
        <v>44</v>
      </c>
      <c r="AI9876" s="7" t="s">
        <v>44</v>
      </c>
      <c r="AJ9876" s="9">
        <v>13.93</v>
      </c>
      <c r="AK9876" s="5">
        <f t="shared" si="288"/>
        <v>19</v>
      </c>
    </row>
    <row r="9877" spans="1:37" hidden="1" x14ac:dyDescent="0.3">
      <c r="A9877">
        <v>86271</v>
      </c>
      <c r="B9877" t="s">
        <v>4368</v>
      </c>
      <c r="C9877" t="s">
        <v>10909</v>
      </c>
      <c r="D9877" t="s">
        <v>10910</v>
      </c>
      <c r="E9877" t="s">
        <v>10911</v>
      </c>
      <c r="F9877" t="s">
        <v>155</v>
      </c>
      <c r="G9877" t="s">
        <v>33</v>
      </c>
      <c r="H9877" t="s">
        <v>1929</v>
      </c>
      <c r="I9877" t="s">
        <v>1930</v>
      </c>
      <c r="J9877" t="s">
        <v>36</v>
      </c>
      <c r="K9877" s="2">
        <v>40037</v>
      </c>
      <c r="L9877" t="s">
        <v>1930</v>
      </c>
      <c r="M9877" s="4">
        <v>40268</v>
      </c>
      <c r="N9877" s="4">
        <v>40249</v>
      </c>
      <c r="O9877" s="1">
        <v>40249</v>
      </c>
      <c r="P9877" t="s">
        <v>52</v>
      </c>
      <c r="R9877" t="s">
        <v>71</v>
      </c>
      <c r="S9877" t="s">
        <v>1931</v>
      </c>
      <c r="T9877" t="s">
        <v>2520</v>
      </c>
      <c r="U9877" t="s">
        <v>850</v>
      </c>
      <c r="V9877" t="s">
        <v>57</v>
      </c>
      <c r="W9877" s="6" t="s">
        <v>2007</v>
      </c>
      <c r="X9877" t="s">
        <v>146</v>
      </c>
      <c r="Y9877">
        <v>60</v>
      </c>
      <c r="Z9877">
        <v>1900</v>
      </c>
      <c r="AA9877" t="s">
        <v>155</v>
      </c>
      <c r="AB9877"/>
      <c r="AC9877" s="3">
        <v>6460</v>
      </c>
      <c r="AD9877" s="3">
        <v>3.4</v>
      </c>
      <c r="AE9877" s="3">
        <v>0.06</v>
      </c>
      <c r="AF9877" t="s">
        <v>147</v>
      </c>
      <c r="AG9877" t="s">
        <v>109</v>
      </c>
      <c r="AH9877" s="8" t="s">
        <v>44</v>
      </c>
      <c r="AI9877" s="7" t="s">
        <v>44</v>
      </c>
      <c r="AJ9877" s="9">
        <v>13.93</v>
      </c>
      <c r="AK9877" s="5">
        <f t="shared" si="288"/>
        <v>19</v>
      </c>
    </row>
    <row r="9878" spans="1:37" hidden="1" x14ac:dyDescent="0.3">
      <c r="A9878">
        <v>86272</v>
      </c>
      <c r="B9878" t="s">
        <v>4153</v>
      </c>
      <c r="C9878" t="s">
        <v>10891</v>
      </c>
      <c r="D9878" t="s">
        <v>15696</v>
      </c>
      <c r="E9878" t="s">
        <v>15697</v>
      </c>
      <c r="F9878" t="s">
        <v>151</v>
      </c>
      <c r="G9878" t="s">
        <v>33</v>
      </c>
      <c r="H9878" t="s">
        <v>1929</v>
      </c>
      <c r="I9878" t="s">
        <v>1930</v>
      </c>
      <c r="J9878" t="s">
        <v>36</v>
      </c>
      <c r="K9878" t="s">
        <v>6494</v>
      </c>
      <c r="L9878" t="s">
        <v>1930</v>
      </c>
      <c r="M9878" s="4">
        <v>40247</v>
      </c>
      <c r="N9878" s="4">
        <v>40240</v>
      </c>
      <c r="O9878" s="1">
        <v>40240</v>
      </c>
      <c r="P9878" t="s">
        <v>52</v>
      </c>
      <c r="R9878" t="s">
        <v>71</v>
      </c>
      <c r="S9878" t="s">
        <v>1931</v>
      </c>
      <c r="T9878" t="s">
        <v>80</v>
      </c>
      <c r="U9878" t="s">
        <v>81</v>
      </c>
      <c r="V9878" t="s">
        <v>57</v>
      </c>
      <c r="W9878" s="6" t="s">
        <v>82</v>
      </c>
      <c r="X9878" t="s">
        <v>83</v>
      </c>
      <c r="Y9878">
        <v>60</v>
      </c>
      <c r="Z9878">
        <v>3690</v>
      </c>
      <c r="AA9878" t="s">
        <v>151</v>
      </c>
      <c r="AB9878"/>
      <c r="AC9878" s="3">
        <v>5387.4</v>
      </c>
      <c r="AD9878" s="3">
        <v>1.46</v>
      </c>
      <c r="AE9878" s="3">
        <v>0.02</v>
      </c>
      <c r="AF9878" t="s">
        <v>605</v>
      </c>
      <c r="AG9878" t="s">
        <v>47</v>
      </c>
      <c r="AH9878" s="8">
        <v>177</v>
      </c>
      <c r="AI9878" s="7">
        <v>6036.96</v>
      </c>
      <c r="AJ9878" s="9">
        <v>11.62</v>
      </c>
      <c r="AK9878" s="5">
        <f t="shared" si="288"/>
        <v>7</v>
      </c>
    </row>
    <row r="9879" spans="1:37" hidden="1" x14ac:dyDescent="0.3">
      <c r="A9879">
        <v>86273</v>
      </c>
      <c r="B9879" t="s">
        <v>4153</v>
      </c>
      <c r="C9879" t="s">
        <v>10884</v>
      </c>
      <c r="D9879" t="s">
        <v>15698</v>
      </c>
      <c r="E9879" t="s">
        <v>15699</v>
      </c>
      <c r="F9879" t="s">
        <v>151</v>
      </c>
      <c r="G9879" t="s">
        <v>33</v>
      </c>
      <c r="H9879" t="s">
        <v>1929</v>
      </c>
      <c r="I9879" t="s">
        <v>1930</v>
      </c>
      <c r="J9879" t="s">
        <v>36</v>
      </c>
      <c r="K9879" t="s">
        <v>10887</v>
      </c>
      <c r="L9879" t="s">
        <v>1930</v>
      </c>
      <c r="M9879" s="4">
        <v>40249</v>
      </c>
      <c r="N9879" s="4">
        <v>40240</v>
      </c>
      <c r="O9879" s="1">
        <v>40240</v>
      </c>
      <c r="P9879" t="s">
        <v>52</v>
      </c>
      <c r="R9879" t="s">
        <v>71</v>
      </c>
      <c r="S9879" t="s">
        <v>1931</v>
      </c>
      <c r="T9879" t="s">
        <v>143</v>
      </c>
      <c r="U9879" t="s">
        <v>144</v>
      </c>
      <c r="V9879" t="s">
        <v>57</v>
      </c>
      <c r="W9879" s="6" t="s">
        <v>145</v>
      </c>
      <c r="X9879" t="s">
        <v>146</v>
      </c>
      <c r="Y9879">
        <v>60</v>
      </c>
      <c r="Z9879">
        <v>19056</v>
      </c>
      <c r="AA9879" t="s">
        <v>151</v>
      </c>
      <c r="AB9879"/>
      <c r="AC9879" s="3">
        <v>166930.56</v>
      </c>
      <c r="AD9879" s="3">
        <v>8.76</v>
      </c>
      <c r="AE9879" s="3">
        <v>0.15</v>
      </c>
      <c r="AF9879" t="s">
        <v>307</v>
      </c>
      <c r="AG9879" t="s">
        <v>47</v>
      </c>
      <c r="AH9879" s="8">
        <v>1517</v>
      </c>
      <c r="AI9879" s="7">
        <v>6036.96</v>
      </c>
      <c r="AJ9879" s="9">
        <v>359.9</v>
      </c>
      <c r="AK9879" s="5">
        <f t="shared" si="288"/>
        <v>9</v>
      </c>
    </row>
    <row r="9880" spans="1:37" hidden="1" x14ac:dyDescent="0.3">
      <c r="A9880">
        <v>86274</v>
      </c>
      <c r="B9880" t="s">
        <v>4153</v>
      </c>
      <c r="C9880" t="s">
        <v>10891</v>
      </c>
      <c r="D9880" t="s">
        <v>12006</v>
      </c>
      <c r="E9880" t="s">
        <v>12007</v>
      </c>
      <c r="F9880" t="s">
        <v>151</v>
      </c>
      <c r="G9880" t="s">
        <v>33</v>
      </c>
      <c r="H9880" t="s">
        <v>1929</v>
      </c>
      <c r="I9880" t="s">
        <v>1930</v>
      </c>
      <c r="J9880" t="s">
        <v>36</v>
      </c>
      <c r="K9880" t="s">
        <v>6494</v>
      </c>
      <c r="L9880" t="s">
        <v>1930</v>
      </c>
      <c r="M9880" s="4">
        <v>40247</v>
      </c>
      <c r="N9880" s="4">
        <v>40240</v>
      </c>
      <c r="O9880" s="1">
        <v>40240</v>
      </c>
      <c r="P9880" t="s">
        <v>52</v>
      </c>
      <c r="R9880" t="s">
        <v>71</v>
      </c>
      <c r="S9880" t="s">
        <v>1931</v>
      </c>
      <c r="T9880" t="s">
        <v>73</v>
      </c>
      <c r="U9880" t="s">
        <v>74</v>
      </c>
      <c r="V9880" t="s">
        <v>57</v>
      </c>
      <c r="W9880" s="6" t="s">
        <v>75</v>
      </c>
      <c r="X9880" t="s">
        <v>76</v>
      </c>
      <c r="Y9880">
        <v>60</v>
      </c>
      <c r="Z9880">
        <v>7920</v>
      </c>
      <c r="AA9880" t="s">
        <v>151</v>
      </c>
      <c r="AB9880"/>
      <c r="AC9880" s="3">
        <v>19324.8</v>
      </c>
      <c r="AD9880" s="3">
        <v>2.44</v>
      </c>
      <c r="AE9880" s="3">
        <v>0.04</v>
      </c>
      <c r="AF9880" t="s">
        <v>60</v>
      </c>
      <c r="AG9880" t="s">
        <v>109</v>
      </c>
      <c r="AH9880" s="8" t="s">
        <v>44</v>
      </c>
      <c r="AI9880" s="7" t="s">
        <v>44</v>
      </c>
      <c r="AJ9880" s="9">
        <v>41.66</v>
      </c>
      <c r="AK9880" s="5">
        <f t="shared" si="288"/>
        <v>7</v>
      </c>
    </row>
    <row r="9881" spans="1:37" hidden="1" x14ac:dyDescent="0.3">
      <c r="A9881">
        <v>86275</v>
      </c>
      <c r="B9881" t="s">
        <v>4164</v>
      </c>
      <c r="C9881" t="s">
        <v>10950</v>
      </c>
      <c r="D9881" t="s">
        <v>15700</v>
      </c>
      <c r="E9881" t="s">
        <v>15701</v>
      </c>
      <c r="F9881" t="s">
        <v>455</v>
      </c>
      <c r="G9881" t="s">
        <v>33</v>
      </c>
      <c r="H9881" t="s">
        <v>1929</v>
      </c>
      <c r="I9881" t="s">
        <v>1930</v>
      </c>
      <c r="J9881" t="s">
        <v>310</v>
      </c>
      <c r="K9881" t="s">
        <v>4585</v>
      </c>
      <c r="L9881" t="s">
        <v>1930</v>
      </c>
      <c r="M9881" s="4">
        <v>40296</v>
      </c>
      <c r="N9881" s="4">
        <v>40296</v>
      </c>
      <c r="O9881" s="1">
        <v>40296</v>
      </c>
      <c r="P9881" t="s">
        <v>52</v>
      </c>
      <c r="R9881" t="s">
        <v>71</v>
      </c>
      <c r="S9881" t="s">
        <v>1931</v>
      </c>
      <c r="T9881" t="s">
        <v>2520</v>
      </c>
      <c r="U9881" t="s">
        <v>850</v>
      </c>
      <c r="V9881" t="s">
        <v>57</v>
      </c>
      <c r="W9881" s="6" t="s">
        <v>2007</v>
      </c>
      <c r="X9881" t="s">
        <v>146</v>
      </c>
      <c r="Y9881">
        <v>60</v>
      </c>
      <c r="Z9881">
        <v>24880</v>
      </c>
      <c r="AA9881" t="s">
        <v>455</v>
      </c>
      <c r="AB9881"/>
      <c r="AC9881" s="3">
        <v>84592</v>
      </c>
      <c r="AD9881" s="3">
        <v>3.4</v>
      </c>
      <c r="AE9881" s="3">
        <v>0.06</v>
      </c>
      <c r="AF9881" t="s">
        <v>605</v>
      </c>
      <c r="AG9881" t="s">
        <v>47</v>
      </c>
      <c r="AH9881" s="8">
        <v>1401</v>
      </c>
      <c r="AI9881" s="7">
        <v>4764.16</v>
      </c>
      <c r="AJ9881" s="9">
        <v>182.38</v>
      </c>
      <c r="AK9881" s="5">
        <f t="shared" si="288"/>
        <v>0</v>
      </c>
    </row>
    <row r="9882" spans="1:37" hidden="1" x14ac:dyDescent="0.3">
      <c r="A9882">
        <v>86276</v>
      </c>
      <c r="B9882" t="s">
        <v>4164</v>
      </c>
      <c r="C9882" t="s">
        <v>10950</v>
      </c>
      <c r="D9882" t="s">
        <v>15700</v>
      </c>
      <c r="E9882" t="s">
        <v>15701</v>
      </c>
      <c r="F9882" t="s">
        <v>455</v>
      </c>
      <c r="G9882" t="s">
        <v>33</v>
      </c>
      <c r="H9882" t="s">
        <v>1929</v>
      </c>
      <c r="I9882" t="s">
        <v>1930</v>
      </c>
      <c r="J9882" t="s">
        <v>310</v>
      </c>
      <c r="K9882" t="s">
        <v>4585</v>
      </c>
      <c r="L9882" t="s">
        <v>1930</v>
      </c>
      <c r="M9882" s="4">
        <v>40296</v>
      </c>
      <c r="N9882" s="4">
        <v>40296</v>
      </c>
      <c r="O9882" s="1">
        <v>40296</v>
      </c>
      <c r="P9882" t="s">
        <v>52</v>
      </c>
      <c r="R9882" t="s">
        <v>71</v>
      </c>
      <c r="S9882" t="s">
        <v>1931</v>
      </c>
      <c r="T9882" t="s">
        <v>2520</v>
      </c>
      <c r="U9882" t="s">
        <v>850</v>
      </c>
      <c r="V9882" t="s">
        <v>57</v>
      </c>
      <c r="W9882" s="6" t="s">
        <v>2007</v>
      </c>
      <c r="X9882" t="s">
        <v>146</v>
      </c>
      <c r="Y9882">
        <v>60</v>
      </c>
      <c r="Z9882">
        <v>1340</v>
      </c>
      <c r="AA9882" t="s">
        <v>455</v>
      </c>
      <c r="AB9882"/>
      <c r="AC9882" s="3">
        <v>4556</v>
      </c>
      <c r="AD9882" s="3">
        <v>3.4</v>
      </c>
      <c r="AE9882" s="3">
        <v>0.06</v>
      </c>
      <c r="AF9882" t="s">
        <v>147</v>
      </c>
      <c r="AG9882" t="s">
        <v>109</v>
      </c>
      <c r="AH9882" s="8" t="s">
        <v>44</v>
      </c>
      <c r="AI9882" s="7" t="s">
        <v>44</v>
      </c>
      <c r="AJ9882" s="9">
        <v>9.82</v>
      </c>
      <c r="AK9882" s="5">
        <f t="shared" si="288"/>
        <v>0</v>
      </c>
    </row>
    <row r="9883" spans="1:37" hidden="1" x14ac:dyDescent="0.3">
      <c r="A9883">
        <v>86277</v>
      </c>
      <c r="B9883" t="s">
        <v>2650</v>
      </c>
      <c r="C9883" t="s">
        <v>10920</v>
      </c>
      <c r="D9883" t="s">
        <v>15702</v>
      </c>
      <c r="E9883" t="s">
        <v>15703</v>
      </c>
      <c r="F9883" t="s">
        <v>87</v>
      </c>
      <c r="G9883" t="s">
        <v>33</v>
      </c>
      <c r="H9883" t="s">
        <v>1929</v>
      </c>
      <c r="I9883" t="s">
        <v>1930</v>
      </c>
      <c r="J9883" t="s">
        <v>2238</v>
      </c>
      <c r="K9883" s="2">
        <v>39975</v>
      </c>
      <c r="L9883" t="s">
        <v>1930</v>
      </c>
      <c r="M9883" s="4">
        <v>40287</v>
      </c>
      <c r="N9883" s="4">
        <v>40268</v>
      </c>
      <c r="O9883" s="1">
        <v>40268</v>
      </c>
      <c r="P9883" t="s">
        <v>52</v>
      </c>
      <c r="R9883" t="s">
        <v>71</v>
      </c>
      <c r="S9883" t="s">
        <v>1931</v>
      </c>
      <c r="T9883" t="s">
        <v>73</v>
      </c>
      <c r="U9883" t="s">
        <v>74</v>
      </c>
      <c r="V9883" t="s">
        <v>57</v>
      </c>
      <c r="W9883" s="6" t="s">
        <v>75</v>
      </c>
      <c r="X9883" t="s">
        <v>76</v>
      </c>
      <c r="Y9883">
        <v>60</v>
      </c>
      <c r="Z9883">
        <v>64</v>
      </c>
      <c r="AA9883" t="s">
        <v>87</v>
      </c>
      <c r="AB9883"/>
      <c r="AC9883" s="3">
        <v>156.16</v>
      </c>
      <c r="AD9883" s="3">
        <v>2.44</v>
      </c>
      <c r="AE9883" s="3">
        <v>0.04</v>
      </c>
      <c r="AF9883" t="s">
        <v>60</v>
      </c>
      <c r="AG9883" t="s">
        <v>47</v>
      </c>
      <c r="AH9883" s="8">
        <v>4</v>
      </c>
      <c r="AI9883" s="7">
        <v>124350.82</v>
      </c>
      <c r="AJ9883" s="9">
        <v>0.34</v>
      </c>
      <c r="AK9883" s="5">
        <f t="shared" si="288"/>
        <v>19</v>
      </c>
    </row>
    <row r="9884" spans="1:37" hidden="1" x14ac:dyDescent="0.3">
      <c r="A9884">
        <v>86278</v>
      </c>
      <c r="B9884" t="s">
        <v>4311</v>
      </c>
      <c r="C9884" t="s">
        <v>10906</v>
      </c>
      <c r="D9884" t="s">
        <v>15704</v>
      </c>
      <c r="E9884" t="s">
        <v>15705</v>
      </c>
      <c r="F9884" t="s">
        <v>809</v>
      </c>
      <c r="G9884" t="s">
        <v>33</v>
      </c>
      <c r="H9884" t="s">
        <v>1929</v>
      </c>
      <c r="I9884" t="s">
        <v>1930</v>
      </c>
      <c r="J9884" t="s">
        <v>36</v>
      </c>
      <c r="K9884" t="s">
        <v>5094</v>
      </c>
      <c r="L9884" t="s">
        <v>1930</v>
      </c>
      <c r="M9884" s="4">
        <v>40269</v>
      </c>
      <c r="N9884" s="4">
        <v>40262</v>
      </c>
      <c r="O9884" s="1">
        <v>40262</v>
      </c>
      <c r="P9884" t="s">
        <v>52</v>
      </c>
      <c r="R9884" t="s">
        <v>71</v>
      </c>
      <c r="S9884" t="s">
        <v>1931</v>
      </c>
      <c r="T9884" t="s">
        <v>2883</v>
      </c>
      <c r="U9884" t="s">
        <v>2884</v>
      </c>
      <c r="V9884" t="s">
        <v>57</v>
      </c>
      <c r="W9884" s="6" t="s">
        <v>2885</v>
      </c>
      <c r="X9884" t="s">
        <v>146</v>
      </c>
      <c r="Y9884">
        <v>30</v>
      </c>
      <c r="Z9884">
        <v>2000</v>
      </c>
      <c r="AA9884" t="s">
        <v>809</v>
      </c>
      <c r="AB9884"/>
      <c r="AC9884" s="3">
        <v>20000</v>
      </c>
      <c r="AD9884" s="3">
        <v>10</v>
      </c>
      <c r="AE9884" s="3">
        <v>0.33</v>
      </c>
      <c r="AF9884" t="s">
        <v>307</v>
      </c>
      <c r="AG9884" t="s">
        <v>47</v>
      </c>
      <c r="AH9884" s="8">
        <v>168</v>
      </c>
      <c r="AI9884" s="7">
        <v>1905.63</v>
      </c>
      <c r="AJ9884" s="9">
        <v>43.12</v>
      </c>
      <c r="AK9884" s="5">
        <f t="shared" si="288"/>
        <v>7</v>
      </c>
    </row>
    <row r="9885" spans="1:37" hidden="1" x14ac:dyDescent="0.3">
      <c r="A9885">
        <v>86279</v>
      </c>
      <c r="B9885" t="s">
        <v>2650</v>
      </c>
      <c r="C9885" t="s">
        <v>10920</v>
      </c>
      <c r="D9885" t="s">
        <v>15706</v>
      </c>
      <c r="E9885" t="s">
        <v>15707</v>
      </c>
      <c r="F9885" t="s">
        <v>87</v>
      </c>
      <c r="G9885" t="s">
        <v>33</v>
      </c>
      <c r="H9885" t="s">
        <v>1929</v>
      </c>
      <c r="I9885" t="s">
        <v>1930</v>
      </c>
      <c r="J9885" t="s">
        <v>2238</v>
      </c>
      <c r="K9885" s="2">
        <v>39975</v>
      </c>
      <c r="L9885" t="s">
        <v>1930</v>
      </c>
      <c r="M9885" s="4">
        <v>40287</v>
      </c>
      <c r="N9885" s="4">
        <v>40268</v>
      </c>
      <c r="O9885" s="1">
        <v>40268</v>
      </c>
      <c r="P9885" t="s">
        <v>52</v>
      </c>
      <c r="R9885" t="s">
        <v>71</v>
      </c>
      <c r="S9885" t="s">
        <v>1931</v>
      </c>
      <c r="T9885" t="s">
        <v>106</v>
      </c>
      <c r="U9885" t="s">
        <v>56</v>
      </c>
      <c r="V9885" t="s">
        <v>57</v>
      </c>
      <c r="W9885" s="6" t="s">
        <v>100</v>
      </c>
      <c r="X9885" t="s">
        <v>76</v>
      </c>
      <c r="Y9885">
        <v>60</v>
      </c>
      <c r="Z9885">
        <v>3948</v>
      </c>
      <c r="AA9885" t="s">
        <v>87</v>
      </c>
      <c r="AB9885"/>
      <c r="AC9885" s="3">
        <v>10778.04</v>
      </c>
      <c r="AD9885" s="3">
        <v>2.73</v>
      </c>
      <c r="AE9885" s="3">
        <v>0.05</v>
      </c>
      <c r="AF9885" t="s">
        <v>60</v>
      </c>
      <c r="AG9885" t="s">
        <v>47</v>
      </c>
      <c r="AH9885" s="8">
        <v>380</v>
      </c>
      <c r="AI9885" s="7" t="s">
        <v>44</v>
      </c>
      <c r="AJ9885" s="9">
        <v>23.24</v>
      </c>
      <c r="AK9885" s="5">
        <f t="shared" si="288"/>
        <v>19</v>
      </c>
    </row>
    <row r="9886" spans="1:37" hidden="1" x14ac:dyDescent="0.3">
      <c r="A9886">
        <v>86280</v>
      </c>
      <c r="B9886" t="s">
        <v>2650</v>
      </c>
      <c r="C9886" t="s">
        <v>10920</v>
      </c>
      <c r="D9886" t="s">
        <v>15708</v>
      </c>
      <c r="E9886" t="s">
        <v>15709</v>
      </c>
      <c r="F9886" t="s">
        <v>87</v>
      </c>
      <c r="G9886" t="s">
        <v>33</v>
      </c>
      <c r="H9886" t="s">
        <v>1929</v>
      </c>
      <c r="I9886" t="s">
        <v>1930</v>
      </c>
      <c r="J9886" t="s">
        <v>2238</v>
      </c>
      <c r="K9886" s="2">
        <v>39975</v>
      </c>
      <c r="L9886" t="s">
        <v>1930</v>
      </c>
      <c r="M9886" s="4">
        <v>40287</v>
      </c>
      <c r="N9886" s="4">
        <v>40268</v>
      </c>
      <c r="O9886" s="1">
        <v>40268</v>
      </c>
      <c r="P9886" t="s">
        <v>52</v>
      </c>
      <c r="R9886" t="s">
        <v>71</v>
      </c>
      <c r="S9886" t="s">
        <v>1931</v>
      </c>
      <c r="T9886" t="s">
        <v>563</v>
      </c>
      <c r="U9886" t="s">
        <v>564</v>
      </c>
      <c r="V9886" t="s">
        <v>57</v>
      </c>
      <c r="W9886" s="6" t="s">
        <v>565</v>
      </c>
      <c r="X9886" t="s">
        <v>146</v>
      </c>
      <c r="Y9886">
        <v>60</v>
      </c>
      <c r="Z9886">
        <v>7583</v>
      </c>
      <c r="AA9886" t="s">
        <v>87</v>
      </c>
      <c r="AB9886"/>
      <c r="AC9886" s="3">
        <v>85081.26</v>
      </c>
      <c r="AD9886" s="3">
        <v>11.22</v>
      </c>
      <c r="AE9886" s="3">
        <v>0.19</v>
      </c>
      <c r="AF9886" t="s">
        <v>60</v>
      </c>
      <c r="AG9886" t="s">
        <v>47</v>
      </c>
      <c r="AH9886" s="8">
        <v>890</v>
      </c>
      <c r="AI9886" s="7" t="s">
        <v>44</v>
      </c>
      <c r="AJ9886" s="9">
        <v>183.44</v>
      </c>
      <c r="AK9886" s="5">
        <f t="shared" si="288"/>
        <v>19</v>
      </c>
    </row>
    <row r="9887" spans="1:37" hidden="1" x14ac:dyDescent="0.3">
      <c r="A9887">
        <v>86281</v>
      </c>
      <c r="B9887" t="s">
        <v>2650</v>
      </c>
      <c r="C9887" t="s">
        <v>10920</v>
      </c>
      <c r="D9887" t="s">
        <v>15710</v>
      </c>
      <c r="E9887" t="s">
        <v>15711</v>
      </c>
      <c r="F9887" t="s">
        <v>87</v>
      </c>
      <c r="G9887" t="s">
        <v>33</v>
      </c>
      <c r="H9887" t="s">
        <v>1929</v>
      </c>
      <c r="I9887" t="s">
        <v>1930</v>
      </c>
      <c r="J9887" t="s">
        <v>2238</v>
      </c>
      <c r="K9887" s="2">
        <v>39975</v>
      </c>
      <c r="L9887" t="s">
        <v>1930</v>
      </c>
      <c r="M9887" s="4">
        <v>40329</v>
      </c>
      <c r="N9887" s="4">
        <v>40268</v>
      </c>
      <c r="O9887" s="1">
        <v>40268</v>
      </c>
      <c r="P9887" t="s">
        <v>52</v>
      </c>
      <c r="R9887" t="s">
        <v>71</v>
      </c>
      <c r="S9887" t="s">
        <v>1931</v>
      </c>
      <c r="T9887" t="s">
        <v>650</v>
      </c>
      <c r="U9887" t="s">
        <v>81</v>
      </c>
      <c r="V9887" t="s">
        <v>57</v>
      </c>
      <c r="W9887" s="6" t="s">
        <v>336</v>
      </c>
      <c r="X9887" t="s">
        <v>83</v>
      </c>
      <c r="Y9887">
        <v>60</v>
      </c>
      <c r="Z9887">
        <v>61</v>
      </c>
      <c r="AA9887" t="s">
        <v>87</v>
      </c>
      <c r="AB9887"/>
      <c r="AC9887" s="3">
        <v>87.23</v>
      </c>
      <c r="AD9887" s="3">
        <v>1.43</v>
      </c>
      <c r="AE9887" s="3">
        <v>0.02</v>
      </c>
      <c r="AF9887" t="s">
        <v>60</v>
      </c>
      <c r="AG9887" t="s">
        <v>47</v>
      </c>
      <c r="AH9887" s="8">
        <v>4</v>
      </c>
      <c r="AI9887" s="7" t="s">
        <v>44</v>
      </c>
      <c r="AJ9887" s="9">
        <v>0.19</v>
      </c>
      <c r="AK9887" s="5">
        <f t="shared" si="288"/>
        <v>61</v>
      </c>
    </row>
    <row r="9888" spans="1:37" hidden="1" x14ac:dyDescent="0.3">
      <c r="A9888">
        <v>86282</v>
      </c>
      <c r="B9888" t="s">
        <v>2650</v>
      </c>
      <c r="C9888" t="s">
        <v>10920</v>
      </c>
      <c r="D9888" t="s">
        <v>15712</v>
      </c>
      <c r="E9888" t="s">
        <v>15713</v>
      </c>
      <c r="F9888" t="s">
        <v>87</v>
      </c>
      <c r="G9888" t="s">
        <v>33</v>
      </c>
      <c r="H9888" t="s">
        <v>1929</v>
      </c>
      <c r="I9888" t="s">
        <v>1930</v>
      </c>
      <c r="J9888" t="s">
        <v>2238</v>
      </c>
      <c r="K9888" s="2">
        <v>39975</v>
      </c>
      <c r="L9888" t="s">
        <v>1930</v>
      </c>
      <c r="M9888" s="4">
        <v>40287</v>
      </c>
      <c r="N9888" s="4">
        <v>40268</v>
      </c>
      <c r="O9888" s="1">
        <v>40268</v>
      </c>
      <c r="P9888" t="s">
        <v>52</v>
      </c>
      <c r="R9888" t="s">
        <v>71</v>
      </c>
      <c r="S9888" t="s">
        <v>1931</v>
      </c>
      <c r="T9888" t="s">
        <v>461</v>
      </c>
      <c r="U9888" t="s">
        <v>462</v>
      </c>
      <c r="V9888" t="s">
        <v>57</v>
      </c>
      <c r="W9888" s="6" t="s">
        <v>463</v>
      </c>
      <c r="X9888" t="s">
        <v>146</v>
      </c>
      <c r="Y9888">
        <v>60</v>
      </c>
      <c r="Z9888">
        <v>11332</v>
      </c>
      <c r="AA9888" t="s">
        <v>87</v>
      </c>
      <c r="AB9888"/>
      <c r="AC9888" s="3">
        <v>69238.52</v>
      </c>
      <c r="AD9888" s="3">
        <v>6.11</v>
      </c>
      <c r="AE9888" s="3">
        <v>0.1</v>
      </c>
      <c r="AF9888" t="s">
        <v>605</v>
      </c>
      <c r="AG9888" t="s">
        <v>47</v>
      </c>
      <c r="AH9888" s="8">
        <v>855</v>
      </c>
      <c r="AI9888" s="7" t="s">
        <v>44</v>
      </c>
      <c r="AJ9888" s="9">
        <v>149.28</v>
      </c>
      <c r="AK9888" s="5">
        <f t="shared" si="288"/>
        <v>19</v>
      </c>
    </row>
    <row r="9889" spans="1:37" hidden="1" x14ac:dyDescent="0.3">
      <c r="A9889">
        <v>86283</v>
      </c>
      <c r="B9889" t="s">
        <v>2650</v>
      </c>
      <c r="C9889" t="s">
        <v>10920</v>
      </c>
      <c r="D9889" t="s">
        <v>15714</v>
      </c>
      <c r="E9889" t="s">
        <v>15715</v>
      </c>
      <c r="F9889" t="s">
        <v>87</v>
      </c>
      <c r="G9889" t="s">
        <v>33</v>
      </c>
      <c r="H9889" t="s">
        <v>1929</v>
      </c>
      <c r="I9889" t="s">
        <v>1930</v>
      </c>
      <c r="J9889" t="s">
        <v>2238</v>
      </c>
      <c r="K9889" s="2">
        <v>39975</v>
      </c>
      <c r="L9889" t="s">
        <v>1930</v>
      </c>
      <c r="M9889" s="4">
        <v>40287</v>
      </c>
      <c r="N9889" s="4">
        <v>40268</v>
      </c>
      <c r="O9889" s="1">
        <v>40268</v>
      </c>
      <c r="P9889" t="s">
        <v>52</v>
      </c>
      <c r="R9889" t="s">
        <v>71</v>
      </c>
      <c r="S9889" t="s">
        <v>1931</v>
      </c>
      <c r="T9889" t="s">
        <v>143</v>
      </c>
      <c r="U9889" t="s">
        <v>144</v>
      </c>
      <c r="V9889" t="s">
        <v>57</v>
      </c>
      <c r="W9889" s="6" t="s">
        <v>145</v>
      </c>
      <c r="X9889" t="s">
        <v>146</v>
      </c>
      <c r="Y9889">
        <v>60</v>
      </c>
      <c r="Z9889">
        <v>10773</v>
      </c>
      <c r="AA9889" t="s">
        <v>87</v>
      </c>
      <c r="AB9889"/>
      <c r="AC9889" s="3">
        <v>94371.48</v>
      </c>
      <c r="AD9889" s="3">
        <v>8.76</v>
      </c>
      <c r="AE9889" s="3">
        <v>0.15</v>
      </c>
      <c r="AF9889" t="s">
        <v>307</v>
      </c>
      <c r="AG9889" t="s">
        <v>47</v>
      </c>
      <c r="AH9889" s="8">
        <v>859</v>
      </c>
      <c r="AI9889" s="7" t="s">
        <v>44</v>
      </c>
      <c r="AJ9889" s="9">
        <v>203.46</v>
      </c>
      <c r="AK9889" s="5">
        <f t="shared" si="288"/>
        <v>19</v>
      </c>
    </row>
    <row r="9890" spans="1:37" hidden="1" x14ac:dyDescent="0.3">
      <c r="A9890">
        <v>86284</v>
      </c>
      <c r="B9890" t="s">
        <v>2650</v>
      </c>
      <c r="C9890" t="s">
        <v>10920</v>
      </c>
      <c r="D9890" t="s">
        <v>15716</v>
      </c>
      <c r="E9890" t="s">
        <v>15717</v>
      </c>
      <c r="F9890" t="s">
        <v>87</v>
      </c>
      <c r="G9890" t="s">
        <v>33</v>
      </c>
      <c r="H9890" t="s">
        <v>1929</v>
      </c>
      <c r="I9890" t="s">
        <v>1930</v>
      </c>
      <c r="J9890" t="s">
        <v>2238</v>
      </c>
      <c r="K9890" s="2">
        <v>39975</v>
      </c>
      <c r="L9890" t="s">
        <v>1930</v>
      </c>
      <c r="M9890" s="4">
        <v>40268</v>
      </c>
      <c r="N9890" s="4">
        <v>40268</v>
      </c>
      <c r="O9890" s="1">
        <v>40268</v>
      </c>
      <c r="P9890" t="s">
        <v>52</v>
      </c>
      <c r="R9890" t="s">
        <v>71</v>
      </c>
      <c r="S9890" t="s">
        <v>1931</v>
      </c>
      <c r="T9890" t="s">
        <v>2520</v>
      </c>
      <c r="U9890" t="s">
        <v>850</v>
      </c>
      <c r="V9890" t="s">
        <v>57</v>
      </c>
      <c r="W9890" s="6" t="s">
        <v>2007</v>
      </c>
      <c r="X9890" t="s">
        <v>146</v>
      </c>
      <c r="Y9890">
        <v>60</v>
      </c>
      <c r="Z9890">
        <v>28</v>
      </c>
      <c r="AA9890" t="s">
        <v>87</v>
      </c>
      <c r="AB9890"/>
      <c r="AC9890" s="3">
        <v>95.2</v>
      </c>
      <c r="AD9890" s="3">
        <v>3.4</v>
      </c>
      <c r="AE9890" s="3">
        <v>0.06</v>
      </c>
      <c r="AF9890" t="s">
        <v>605</v>
      </c>
      <c r="AG9890" t="s">
        <v>47</v>
      </c>
      <c r="AH9890" s="8">
        <v>2</v>
      </c>
      <c r="AI9890" s="7" t="s">
        <v>44</v>
      </c>
      <c r="AJ9890" s="9">
        <v>0.21</v>
      </c>
      <c r="AK9890" s="5">
        <f t="shared" si="288"/>
        <v>0</v>
      </c>
    </row>
    <row r="9891" spans="1:37" hidden="1" x14ac:dyDescent="0.3">
      <c r="A9891">
        <v>86285</v>
      </c>
      <c r="B9891" t="s">
        <v>2650</v>
      </c>
      <c r="C9891" t="s">
        <v>10920</v>
      </c>
      <c r="D9891" t="s">
        <v>15718</v>
      </c>
      <c r="E9891" t="s">
        <v>15719</v>
      </c>
      <c r="F9891" t="s">
        <v>87</v>
      </c>
      <c r="G9891" t="s">
        <v>33</v>
      </c>
      <c r="H9891" t="s">
        <v>1929</v>
      </c>
      <c r="I9891" t="s">
        <v>1930</v>
      </c>
      <c r="J9891" t="s">
        <v>2238</v>
      </c>
      <c r="K9891" s="2">
        <v>39975</v>
      </c>
      <c r="L9891" t="s">
        <v>1930</v>
      </c>
      <c r="M9891" s="4">
        <v>40287</v>
      </c>
      <c r="N9891" s="4">
        <v>40268</v>
      </c>
      <c r="O9891" s="1">
        <v>40268</v>
      </c>
      <c r="P9891" t="s">
        <v>52</v>
      </c>
      <c r="R9891" t="s">
        <v>71</v>
      </c>
      <c r="S9891" t="s">
        <v>1931</v>
      </c>
      <c r="T9891" t="s">
        <v>249</v>
      </c>
      <c r="U9891" t="s">
        <v>89</v>
      </c>
      <c r="V9891" t="s">
        <v>57</v>
      </c>
      <c r="W9891" s="6" t="s">
        <v>244</v>
      </c>
      <c r="X9891" t="s">
        <v>76</v>
      </c>
      <c r="Y9891">
        <v>60</v>
      </c>
      <c r="Z9891">
        <v>5000</v>
      </c>
      <c r="AA9891" t="s">
        <v>87</v>
      </c>
      <c r="AB9891"/>
      <c r="AC9891" s="3">
        <v>37500</v>
      </c>
      <c r="AD9891" s="3">
        <v>7.5</v>
      </c>
      <c r="AE9891" s="3">
        <v>0.12</v>
      </c>
      <c r="AF9891" t="s">
        <v>307</v>
      </c>
      <c r="AG9891" t="s">
        <v>47</v>
      </c>
      <c r="AH9891" s="8">
        <v>264</v>
      </c>
      <c r="AI9891" s="7" t="s">
        <v>44</v>
      </c>
      <c r="AJ9891" s="9">
        <v>80.849999999999994</v>
      </c>
      <c r="AK9891" s="5">
        <f t="shared" si="288"/>
        <v>19</v>
      </c>
    </row>
    <row r="9892" spans="1:37" hidden="1" x14ac:dyDescent="0.3">
      <c r="A9892">
        <v>86286</v>
      </c>
      <c r="B9892" t="s">
        <v>2650</v>
      </c>
      <c r="C9892" t="s">
        <v>10920</v>
      </c>
      <c r="D9892" t="s">
        <v>15720</v>
      </c>
      <c r="E9892" t="s">
        <v>15721</v>
      </c>
      <c r="F9892" t="s">
        <v>87</v>
      </c>
      <c r="G9892" t="s">
        <v>33</v>
      </c>
      <c r="H9892" t="s">
        <v>1929</v>
      </c>
      <c r="I9892" t="s">
        <v>1930</v>
      </c>
      <c r="J9892" t="s">
        <v>2238</v>
      </c>
      <c r="K9892" s="2">
        <v>39975</v>
      </c>
      <c r="L9892" t="s">
        <v>1930</v>
      </c>
      <c r="M9892" s="4">
        <v>40287</v>
      </c>
      <c r="N9892" s="4">
        <v>40268</v>
      </c>
      <c r="O9892" s="1">
        <v>40268</v>
      </c>
      <c r="P9892" t="s">
        <v>52</v>
      </c>
      <c r="R9892" t="s">
        <v>71</v>
      </c>
      <c r="S9892" t="s">
        <v>1931</v>
      </c>
      <c r="T9892" t="s">
        <v>249</v>
      </c>
      <c r="U9892" t="s">
        <v>89</v>
      </c>
      <c r="V9892" t="s">
        <v>57</v>
      </c>
      <c r="W9892" s="6" t="s">
        <v>244</v>
      </c>
      <c r="X9892" t="s">
        <v>76</v>
      </c>
      <c r="Y9892">
        <v>60</v>
      </c>
      <c r="Z9892">
        <v>1000</v>
      </c>
      <c r="AA9892" t="s">
        <v>87</v>
      </c>
      <c r="AB9892"/>
      <c r="AC9892" s="3">
        <v>7500</v>
      </c>
      <c r="AD9892" s="3">
        <v>7.5</v>
      </c>
      <c r="AE9892" s="3">
        <v>0.12</v>
      </c>
      <c r="AF9892" t="s">
        <v>307</v>
      </c>
      <c r="AG9892" t="s">
        <v>47</v>
      </c>
      <c r="AH9892" s="8" t="s">
        <v>44</v>
      </c>
      <c r="AI9892" s="7" t="s">
        <v>44</v>
      </c>
      <c r="AJ9892" s="9">
        <v>16.170000000000002</v>
      </c>
      <c r="AK9892" s="5">
        <f t="shared" si="288"/>
        <v>19</v>
      </c>
    </row>
    <row r="9893" spans="1:37" hidden="1" x14ac:dyDescent="0.3">
      <c r="A9893">
        <v>86287</v>
      </c>
      <c r="B9893" t="s">
        <v>2650</v>
      </c>
      <c r="C9893" t="s">
        <v>10920</v>
      </c>
      <c r="D9893" t="s">
        <v>15722</v>
      </c>
      <c r="E9893" t="s">
        <v>15723</v>
      </c>
      <c r="F9893" t="s">
        <v>87</v>
      </c>
      <c r="G9893" t="s">
        <v>33</v>
      </c>
      <c r="H9893" t="s">
        <v>1929</v>
      </c>
      <c r="I9893" t="s">
        <v>1930</v>
      </c>
      <c r="J9893" t="s">
        <v>2238</v>
      </c>
      <c r="K9893" s="2">
        <v>39975</v>
      </c>
      <c r="L9893" t="s">
        <v>1930</v>
      </c>
      <c r="M9893" s="4">
        <v>40268</v>
      </c>
      <c r="N9893" s="4">
        <v>40268</v>
      </c>
      <c r="O9893" s="1">
        <v>40268</v>
      </c>
      <c r="P9893" t="s">
        <v>52</v>
      </c>
      <c r="R9893" t="s">
        <v>53</v>
      </c>
      <c r="S9893" t="s">
        <v>1931</v>
      </c>
      <c r="T9893" t="s">
        <v>795</v>
      </c>
      <c r="U9893" t="s">
        <v>98</v>
      </c>
      <c r="V9893" t="s">
        <v>57</v>
      </c>
      <c r="W9893" s="6" t="s">
        <v>100</v>
      </c>
      <c r="X9893" t="s">
        <v>83</v>
      </c>
      <c r="Y9893">
        <v>90</v>
      </c>
      <c r="Z9893">
        <v>1000</v>
      </c>
      <c r="AA9893" t="s">
        <v>87</v>
      </c>
      <c r="AB9893"/>
      <c r="AC9893" s="3">
        <v>10070</v>
      </c>
      <c r="AD9893" s="3">
        <v>10.07</v>
      </c>
      <c r="AE9893" s="3">
        <v>0.11</v>
      </c>
      <c r="AF9893" t="s">
        <v>60</v>
      </c>
      <c r="AG9893" t="s">
        <v>47</v>
      </c>
      <c r="AH9893" s="8">
        <v>119</v>
      </c>
      <c r="AI9893" s="7" t="s">
        <v>44</v>
      </c>
      <c r="AJ9893" s="9">
        <v>21.71</v>
      </c>
      <c r="AK9893" s="5">
        <f t="shared" si="288"/>
        <v>0</v>
      </c>
    </row>
    <row r="9894" spans="1:37" hidden="1" x14ac:dyDescent="0.3">
      <c r="A9894">
        <v>86288</v>
      </c>
      <c r="B9894" t="s">
        <v>4311</v>
      </c>
      <c r="C9894" t="s">
        <v>10871</v>
      </c>
      <c r="D9894" t="s">
        <v>15724</v>
      </c>
      <c r="E9894" t="s">
        <v>15725</v>
      </c>
      <c r="F9894" t="s">
        <v>809</v>
      </c>
      <c r="G9894" t="s">
        <v>33</v>
      </c>
      <c r="H9894" t="s">
        <v>1929</v>
      </c>
      <c r="I9894" t="s">
        <v>1930</v>
      </c>
      <c r="J9894" t="s">
        <v>310</v>
      </c>
      <c r="K9894" t="s">
        <v>10874</v>
      </c>
      <c r="L9894" t="s">
        <v>1930</v>
      </c>
      <c r="M9894" s="4">
        <v>40269</v>
      </c>
      <c r="N9894" s="4">
        <v>40262</v>
      </c>
      <c r="O9894" s="1">
        <v>40262</v>
      </c>
      <c r="P9894" t="s">
        <v>52</v>
      </c>
      <c r="R9894" t="s">
        <v>71</v>
      </c>
      <c r="S9894" t="s">
        <v>1931</v>
      </c>
      <c r="T9894" t="s">
        <v>563</v>
      </c>
      <c r="U9894" t="s">
        <v>564</v>
      </c>
      <c r="V9894" t="s">
        <v>57</v>
      </c>
      <c r="W9894" s="6" t="s">
        <v>565</v>
      </c>
      <c r="X9894" t="s">
        <v>146</v>
      </c>
      <c r="Y9894">
        <v>60</v>
      </c>
      <c r="Z9894">
        <v>3354</v>
      </c>
      <c r="AA9894" t="s">
        <v>809</v>
      </c>
      <c r="AB9894"/>
      <c r="AC9894" s="3">
        <v>37631.879999999997</v>
      </c>
      <c r="AD9894" s="3">
        <v>11.22</v>
      </c>
      <c r="AE9894" s="3">
        <v>0.19</v>
      </c>
      <c r="AF9894" t="s">
        <v>60</v>
      </c>
      <c r="AG9894" t="s">
        <v>47</v>
      </c>
      <c r="AH9894" s="8">
        <v>393</v>
      </c>
      <c r="AI9894" s="7">
        <v>1694</v>
      </c>
      <c r="AJ9894" s="9">
        <v>73.760000000000005</v>
      </c>
      <c r="AK9894" s="5">
        <f t="shared" si="288"/>
        <v>7</v>
      </c>
    </row>
    <row r="9895" spans="1:37" hidden="1" x14ac:dyDescent="0.3">
      <c r="A9895">
        <v>86289</v>
      </c>
      <c r="B9895" t="s">
        <v>4244</v>
      </c>
      <c r="C9895" t="s">
        <v>10866</v>
      </c>
      <c r="D9895" t="s">
        <v>15726</v>
      </c>
      <c r="E9895" t="s">
        <v>15727</v>
      </c>
      <c r="F9895" t="s">
        <v>32</v>
      </c>
      <c r="G9895" t="s">
        <v>33</v>
      </c>
      <c r="H9895" t="s">
        <v>1929</v>
      </c>
      <c r="I9895" t="s">
        <v>1930</v>
      </c>
      <c r="J9895" t="s">
        <v>36</v>
      </c>
      <c r="K9895" t="s">
        <v>4459</v>
      </c>
      <c r="L9895" t="s">
        <v>1930</v>
      </c>
      <c r="M9895" s="4">
        <v>40274</v>
      </c>
      <c r="N9895" s="4">
        <v>40269</v>
      </c>
      <c r="O9895" s="1">
        <v>40269</v>
      </c>
      <c r="P9895" t="s">
        <v>52</v>
      </c>
      <c r="R9895" t="s">
        <v>71</v>
      </c>
      <c r="S9895" t="s">
        <v>1931</v>
      </c>
      <c r="T9895" t="s">
        <v>249</v>
      </c>
      <c r="U9895" t="s">
        <v>89</v>
      </c>
      <c r="V9895" t="s">
        <v>57</v>
      </c>
      <c r="W9895" s="6" t="s">
        <v>244</v>
      </c>
      <c r="X9895" t="s">
        <v>76</v>
      </c>
      <c r="Y9895">
        <v>60</v>
      </c>
      <c r="Z9895">
        <v>915</v>
      </c>
      <c r="AA9895" t="s">
        <v>32</v>
      </c>
      <c r="AB9895"/>
      <c r="AC9895" s="3">
        <v>6889.95</v>
      </c>
      <c r="AD9895" s="3">
        <v>7.53</v>
      </c>
      <c r="AE9895" s="3">
        <v>0.13</v>
      </c>
      <c r="AF9895" t="s">
        <v>60</v>
      </c>
      <c r="AG9895" t="s">
        <v>47</v>
      </c>
      <c r="AH9895" s="8">
        <v>51</v>
      </c>
      <c r="AI9895" s="7">
        <v>1702.92</v>
      </c>
      <c r="AJ9895" s="9">
        <v>13.5</v>
      </c>
      <c r="AK9895" s="5">
        <f t="shared" si="288"/>
        <v>5</v>
      </c>
    </row>
    <row r="9896" spans="1:37" hidden="1" x14ac:dyDescent="0.3">
      <c r="A9896">
        <v>86290</v>
      </c>
      <c r="B9896" t="s">
        <v>4415</v>
      </c>
      <c r="C9896" t="s">
        <v>12868</v>
      </c>
      <c r="D9896" t="s">
        <v>15728</v>
      </c>
      <c r="E9896" t="s">
        <v>15729</v>
      </c>
      <c r="F9896" t="s">
        <v>105</v>
      </c>
      <c r="G9896" t="s">
        <v>33</v>
      </c>
      <c r="H9896" t="s">
        <v>1929</v>
      </c>
      <c r="I9896" t="s">
        <v>1930</v>
      </c>
      <c r="J9896" t="s">
        <v>36</v>
      </c>
      <c r="K9896" s="2">
        <v>40181</v>
      </c>
      <c r="L9896" t="s">
        <v>1930</v>
      </c>
      <c r="M9896" s="4">
        <v>40380</v>
      </c>
      <c r="N9896" s="4">
        <v>40289</v>
      </c>
      <c r="O9896" s="1">
        <v>40289</v>
      </c>
      <c r="P9896" t="s">
        <v>52</v>
      </c>
      <c r="R9896" t="s">
        <v>71</v>
      </c>
      <c r="S9896" t="s">
        <v>1931</v>
      </c>
      <c r="T9896" t="s">
        <v>106</v>
      </c>
      <c r="U9896" t="s">
        <v>56</v>
      </c>
      <c r="V9896" t="s">
        <v>57</v>
      </c>
      <c r="W9896" s="6" t="s">
        <v>100</v>
      </c>
      <c r="X9896" t="s">
        <v>76</v>
      </c>
      <c r="Y9896">
        <v>60</v>
      </c>
      <c r="Z9896">
        <v>3319</v>
      </c>
      <c r="AA9896" t="s">
        <v>105</v>
      </c>
      <c r="AB9896"/>
      <c r="AC9896" s="3">
        <v>9060.8700000000008</v>
      </c>
      <c r="AD9896" s="3">
        <v>2.73</v>
      </c>
      <c r="AE9896" s="3">
        <v>0.05</v>
      </c>
      <c r="AF9896" t="s">
        <v>60</v>
      </c>
      <c r="AG9896" t="s">
        <v>47</v>
      </c>
      <c r="AH9896" s="8">
        <v>699</v>
      </c>
      <c r="AI9896" s="7">
        <v>3952.34</v>
      </c>
      <c r="AJ9896" s="9">
        <v>19.54</v>
      </c>
      <c r="AK9896" s="5">
        <f t="shared" si="288"/>
        <v>91</v>
      </c>
    </row>
    <row r="9897" spans="1:37" hidden="1" x14ac:dyDescent="0.3">
      <c r="A9897">
        <v>86291</v>
      </c>
      <c r="B9897" t="s">
        <v>4415</v>
      </c>
      <c r="C9897" t="s">
        <v>12868</v>
      </c>
      <c r="D9897" t="s">
        <v>15728</v>
      </c>
      <c r="E9897" t="s">
        <v>15729</v>
      </c>
      <c r="F9897" t="s">
        <v>105</v>
      </c>
      <c r="G9897" t="s">
        <v>33</v>
      </c>
      <c r="H9897" t="s">
        <v>1929</v>
      </c>
      <c r="I9897" t="s">
        <v>1930</v>
      </c>
      <c r="J9897" t="s">
        <v>36</v>
      </c>
      <c r="K9897" s="2">
        <v>40181</v>
      </c>
      <c r="L9897" t="s">
        <v>1930</v>
      </c>
      <c r="M9897" s="4">
        <v>40380</v>
      </c>
      <c r="N9897" s="4">
        <v>40289</v>
      </c>
      <c r="O9897" s="1">
        <v>40289</v>
      </c>
      <c r="P9897" t="s">
        <v>52</v>
      </c>
      <c r="R9897" t="s">
        <v>71</v>
      </c>
      <c r="S9897" t="s">
        <v>1931</v>
      </c>
      <c r="T9897" t="s">
        <v>106</v>
      </c>
      <c r="U9897" t="s">
        <v>56</v>
      </c>
      <c r="V9897" t="s">
        <v>57</v>
      </c>
      <c r="W9897" s="6" t="s">
        <v>100</v>
      </c>
      <c r="X9897" t="s">
        <v>76</v>
      </c>
      <c r="Y9897">
        <v>60</v>
      </c>
      <c r="Z9897">
        <v>3529</v>
      </c>
      <c r="AA9897" t="s">
        <v>105</v>
      </c>
      <c r="AB9897"/>
      <c r="AC9897" s="3">
        <v>9634.17</v>
      </c>
      <c r="AD9897" s="3">
        <v>2.73</v>
      </c>
      <c r="AE9897" s="3">
        <v>0.05</v>
      </c>
      <c r="AF9897" t="s">
        <v>147</v>
      </c>
      <c r="AG9897" t="s">
        <v>109</v>
      </c>
      <c r="AH9897" s="8" t="s">
        <v>44</v>
      </c>
      <c r="AI9897" s="7" t="s">
        <v>44</v>
      </c>
      <c r="AJ9897" s="9">
        <v>20.77</v>
      </c>
      <c r="AK9897" s="5">
        <f t="shared" si="288"/>
        <v>91</v>
      </c>
    </row>
    <row r="9898" spans="1:37" hidden="1" x14ac:dyDescent="0.3">
      <c r="A9898">
        <v>86293</v>
      </c>
      <c r="B9898" t="s">
        <v>4146</v>
      </c>
      <c r="C9898" t="s">
        <v>10901</v>
      </c>
      <c r="D9898" t="s">
        <v>14198</v>
      </c>
      <c r="E9898" t="s">
        <v>14199</v>
      </c>
      <c r="F9898" t="s">
        <v>94</v>
      </c>
      <c r="G9898" t="s">
        <v>33</v>
      </c>
      <c r="H9898" t="s">
        <v>1929</v>
      </c>
      <c r="I9898" t="s">
        <v>1930</v>
      </c>
      <c r="J9898" t="s">
        <v>310</v>
      </c>
      <c r="K9898" t="s">
        <v>10874</v>
      </c>
      <c r="L9898" t="s">
        <v>1930</v>
      </c>
      <c r="M9898" s="4">
        <v>40298</v>
      </c>
      <c r="N9898" s="4">
        <v>40284</v>
      </c>
      <c r="O9898" s="1">
        <v>40284</v>
      </c>
      <c r="P9898" t="s">
        <v>52</v>
      </c>
      <c r="R9898" t="s">
        <v>71</v>
      </c>
      <c r="S9898" t="s">
        <v>1931</v>
      </c>
      <c r="T9898" t="s">
        <v>305</v>
      </c>
      <c r="U9898" t="s">
        <v>98</v>
      </c>
      <c r="V9898" t="s">
        <v>57</v>
      </c>
      <c r="W9898" s="6" t="s">
        <v>306</v>
      </c>
      <c r="X9898" t="s">
        <v>76</v>
      </c>
      <c r="Y9898">
        <v>30</v>
      </c>
      <c r="Z9898">
        <v>115000</v>
      </c>
      <c r="AA9898" t="s">
        <v>94</v>
      </c>
      <c r="AB9898"/>
      <c r="AC9898" s="3">
        <v>546250</v>
      </c>
      <c r="AD9898" s="3">
        <v>4.75</v>
      </c>
      <c r="AE9898" s="3">
        <v>0.16</v>
      </c>
      <c r="AF9898" t="s">
        <v>307</v>
      </c>
      <c r="AG9898" t="s">
        <v>109</v>
      </c>
      <c r="AH9898" s="8" t="s">
        <v>44</v>
      </c>
      <c r="AI9898" s="7" t="s">
        <v>44</v>
      </c>
      <c r="AJ9898" s="9">
        <v>1070.6500000000001</v>
      </c>
      <c r="AK9898" s="5">
        <f t="shared" si="288"/>
        <v>14</v>
      </c>
    </row>
    <row r="9899" spans="1:37" hidden="1" x14ac:dyDescent="0.3">
      <c r="A9899">
        <v>86294</v>
      </c>
      <c r="B9899" t="s">
        <v>2650</v>
      </c>
      <c r="C9899" t="s">
        <v>10920</v>
      </c>
      <c r="D9899" t="s">
        <v>15730</v>
      </c>
      <c r="E9899" t="s">
        <v>15731</v>
      </c>
      <c r="F9899" t="s">
        <v>87</v>
      </c>
      <c r="G9899" t="s">
        <v>33</v>
      </c>
      <c r="H9899" t="s">
        <v>1929</v>
      </c>
      <c r="I9899" t="s">
        <v>1930</v>
      </c>
      <c r="J9899" t="s">
        <v>2238</v>
      </c>
      <c r="K9899" s="2">
        <v>39975</v>
      </c>
      <c r="L9899" t="s">
        <v>1930</v>
      </c>
      <c r="M9899" s="4">
        <v>40329</v>
      </c>
      <c r="N9899" s="4">
        <v>40316</v>
      </c>
      <c r="O9899" s="1">
        <v>40316</v>
      </c>
      <c r="P9899" t="s">
        <v>52</v>
      </c>
      <c r="R9899" t="s">
        <v>71</v>
      </c>
      <c r="S9899" t="s">
        <v>1931</v>
      </c>
      <c r="T9899" t="s">
        <v>305</v>
      </c>
      <c r="U9899" t="s">
        <v>98</v>
      </c>
      <c r="V9899" t="s">
        <v>57</v>
      </c>
      <c r="W9899" s="6" t="s">
        <v>306</v>
      </c>
      <c r="X9899" t="s">
        <v>76</v>
      </c>
      <c r="Y9899">
        <v>30</v>
      </c>
      <c r="Z9899">
        <v>12240</v>
      </c>
      <c r="AA9899" t="s">
        <v>87</v>
      </c>
      <c r="AB9899"/>
      <c r="AC9899" s="3">
        <v>58140</v>
      </c>
      <c r="AD9899" s="3">
        <v>4.75</v>
      </c>
      <c r="AE9899" s="3">
        <v>0.16</v>
      </c>
      <c r="AF9899" t="s">
        <v>60</v>
      </c>
      <c r="AG9899" t="s">
        <v>47</v>
      </c>
      <c r="AH9899" s="8">
        <v>1082</v>
      </c>
      <c r="AI9899" s="7">
        <v>9736.1</v>
      </c>
      <c r="AJ9899" s="9">
        <v>125.35</v>
      </c>
      <c r="AK9899" s="5">
        <f t="shared" si="288"/>
        <v>13</v>
      </c>
    </row>
    <row r="9900" spans="1:37" hidden="1" x14ac:dyDescent="0.3">
      <c r="A9900">
        <v>86295</v>
      </c>
      <c r="B9900" t="s">
        <v>2650</v>
      </c>
      <c r="C9900" t="s">
        <v>10920</v>
      </c>
      <c r="D9900" t="s">
        <v>15732</v>
      </c>
      <c r="E9900" t="s">
        <v>15733</v>
      </c>
      <c r="F9900" t="s">
        <v>87</v>
      </c>
      <c r="G9900" t="s">
        <v>33</v>
      </c>
      <c r="H9900" t="s">
        <v>1929</v>
      </c>
      <c r="I9900" t="s">
        <v>1930</v>
      </c>
      <c r="J9900" t="s">
        <v>2238</v>
      </c>
      <c r="K9900" s="2">
        <v>39975</v>
      </c>
      <c r="L9900" t="s">
        <v>1930</v>
      </c>
      <c r="M9900" s="4">
        <v>40329</v>
      </c>
      <c r="N9900" s="4">
        <v>40316</v>
      </c>
      <c r="O9900" s="1">
        <v>40316</v>
      </c>
      <c r="P9900" t="s">
        <v>52</v>
      </c>
      <c r="R9900" t="s">
        <v>71</v>
      </c>
      <c r="S9900" t="s">
        <v>1931</v>
      </c>
      <c r="T9900" t="s">
        <v>305</v>
      </c>
      <c r="U9900" t="s">
        <v>98</v>
      </c>
      <c r="V9900" t="s">
        <v>57</v>
      </c>
      <c r="W9900" s="6" t="s">
        <v>306</v>
      </c>
      <c r="X9900" t="s">
        <v>76</v>
      </c>
      <c r="Y9900">
        <v>30</v>
      </c>
      <c r="Z9900">
        <v>336</v>
      </c>
      <c r="AA9900" t="s">
        <v>87</v>
      </c>
      <c r="AB9900"/>
      <c r="AC9900" s="3">
        <v>1596</v>
      </c>
      <c r="AD9900" s="3">
        <v>4.75</v>
      </c>
      <c r="AE9900" s="3">
        <v>0.16</v>
      </c>
      <c r="AF9900" t="s">
        <v>60</v>
      </c>
      <c r="AG9900" t="s">
        <v>47</v>
      </c>
      <c r="AH9900" s="8">
        <v>30</v>
      </c>
      <c r="AI9900" s="7">
        <v>9736.1</v>
      </c>
      <c r="AJ9900" s="9">
        <v>3.44</v>
      </c>
      <c r="AK9900" s="5">
        <f t="shared" si="288"/>
        <v>13</v>
      </c>
    </row>
    <row r="9901" spans="1:37" hidden="1" x14ac:dyDescent="0.3">
      <c r="A9901">
        <v>86296</v>
      </c>
      <c r="B9901" t="s">
        <v>4164</v>
      </c>
      <c r="C9901" t="s">
        <v>10950</v>
      </c>
      <c r="D9901" t="s">
        <v>10951</v>
      </c>
      <c r="E9901" t="s">
        <v>10952</v>
      </c>
      <c r="F9901" t="s">
        <v>455</v>
      </c>
      <c r="G9901" t="s">
        <v>33</v>
      </c>
      <c r="H9901" t="s">
        <v>1929</v>
      </c>
      <c r="I9901" t="s">
        <v>1930</v>
      </c>
      <c r="J9901" t="s">
        <v>310</v>
      </c>
      <c r="K9901" t="s">
        <v>4585</v>
      </c>
      <c r="L9901" t="s">
        <v>1930</v>
      </c>
      <c r="M9901" s="4">
        <v>40350</v>
      </c>
      <c r="N9901" s="4">
        <v>40343</v>
      </c>
      <c r="O9901" s="1">
        <v>40343</v>
      </c>
      <c r="P9901" t="s">
        <v>52</v>
      </c>
      <c r="R9901" t="s">
        <v>71</v>
      </c>
      <c r="S9901" t="s">
        <v>1931</v>
      </c>
      <c r="T9901" t="s">
        <v>2520</v>
      </c>
      <c r="U9901" t="s">
        <v>850</v>
      </c>
      <c r="V9901" t="s">
        <v>57</v>
      </c>
      <c r="W9901" s="6" t="s">
        <v>2007</v>
      </c>
      <c r="X9901" t="s">
        <v>146</v>
      </c>
      <c r="Y9901">
        <v>60</v>
      </c>
      <c r="Z9901">
        <v>8670</v>
      </c>
      <c r="AA9901" t="s">
        <v>455</v>
      </c>
      <c r="AB9901"/>
      <c r="AC9901" s="3">
        <v>29478</v>
      </c>
      <c r="AD9901" s="3">
        <v>3.4</v>
      </c>
      <c r="AE9901" s="3">
        <v>0.06</v>
      </c>
      <c r="AF9901" t="s">
        <v>147</v>
      </c>
      <c r="AG9901" t="s">
        <v>109</v>
      </c>
      <c r="AH9901" s="8" t="s">
        <v>44</v>
      </c>
      <c r="AI9901" s="7" t="s">
        <v>44</v>
      </c>
      <c r="AJ9901" s="9">
        <v>63.55</v>
      </c>
      <c r="AK9901" s="5">
        <f t="shared" si="288"/>
        <v>7</v>
      </c>
    </row>
    <row r="9902" spans="1:37" hidden="1" x14ac:dyDescent="0.3">
      <c r="A9902">
        <v>86297</v>
      </c>
      <c r="B9902" t="s">
        <v>4164</v>
      </c>
      <c r="C9902" t="s">
        <v>10950</v>
      </c>
      <c r="D9902" t="s">
        <v>10951</v>
      </c>
      <c r="E9902" t="s">
        <v>10952</v>
      </c>
      <c r="F9902" t="s">
        <v>455</v>
      </c>
      <c r="G9902" t="s">
        <v>33</v>
      </c>
      <c r="H9902" t="s">
        <v>1929</v>
      </c>
      <c r="I9902" t="s">
        <v>1930</v>
      </c>
      <c r="J9902" t="s">
        <v>310</v>
      </c>
      <c r="K9902" t="s">
        <v>4585</v>
      </c>
      <c r="L9902" t="s">
        <v>1930</v>
      </c>
      <c r="M9902" s="4">
        <v>40350</v>
      </c>
      <c r="N9902" s="4">
        <v>40343</v>
      </c>
      <c r="O9902" s="1">
        <v>40343</v>
      </c>
      <c r="P9902" t="s">
        <v>52</v>
      </c>
      <c r="R9902" t="s">
        <v>71</v>
      </c>
      <c r="S9902" t="s">
        <v>1931</v>
      </c>
      <c r="T9902" t="s">
        <v>249</v>
      </c>
      <c r="U9902" t="s">
        <v>89</v>
      </c>
      <c r="V9902" t="s">
        <v>57</v>
      </c>
      <c r="W9902" s="6" t="s">
        <v>244</v>
      </c>
      <c r="X9902" t="s">
        <v>76</v>
      </c>
      <c r="Y9902">
        <v>60</v>
      </c>
      <c r="Z9902">
        <v>5040</v>
      </c>
      <c r="AA9902" t="s">
        <v>455</v>
      </c>
      <c r="AB9902"/>
      <c r="AC9902" s="3">
        <v>36338.400000000001</v>
      </c>
      <c r="AD9902" s="3">
        <v>7.21</v>
      </c>
      <c r="AE9902" s="3">
        <v>0.12</v>
      </c>
      <c r="AF9902" t="s">
        <v>554</v>
      </c>
      <c r="AG9902" t="s">
        <v>109</v>
      </c>
      <c r="AH9902" s="8" t="s">
        <v>44</v>
      </c>
      <c r="AI9902" s="7" t="s">
        <v>44</v>
      </c>
      <c r="AJ9902" s="9">
        <v>78.349999999999994</v>
      </c>
      <c r="AK9902" s="5">
        <f t="shared" si="288"/>
        <v>7</v>
      </c>
    </row>
    <row r="9903" spans="1:37" hidden="1" x14ac:dyDescent="0.3">
      <c r="A9903">
        <v>86298</v>
      </c>
      <c r="B9903" t="s">
        <v>2650</v>
      </c>
      <c r="C9903" t="s">
        <v>10920</v>
      </c>
      <c r="D9903" t="s">
        <v>15734</v>
      </c>
      <c r="E9903" t="s">
        <v>15735</v>
      </c>
      <c r="F9903" t="s">
        <v>87</v>
      </c>
      <c r="G9903" t="s">
        <v>33</v>
      </c>
      <c r="H9903" t="s">
        <v>1929</v>
      </c>
      <c r="I9903" t="s">
        <v>1930</v>
      </c>
      <c r="J9903" t="s">
        <v>2238</v>
      </c>
      <c r="K9903" s="2">
        <v>39975</v>
      </c>
      <c r="L9903" t="s">
        <v>1930</v>
      </c>
      <c r="M9903" s="4">
        <v>40329</v>
      </c>
      <c r="N9903" s="4">
        <v>40316</v>
      </c>
      <c r="O9903" s="1">
        <v>40316</v>
      </c>
      <c r="P9903" t="s">
        <v>52</v>
      </c>
      <c r="R9903" t="s">
        <v>71</v>
      </c>
      <c r="S9903" t="s">
        <v>1931</v>
      </c>
      <c r="T9903" t="s">
        <v>4664</v>
      </c>
      <c r="U9903" t="s">
        <v>413</v>
      </c>
      <c r="V9903" t="s">
        <v>57</v>
      </c>
      <c r="W9903" s="6" t="s">
        <v>415</v>
      </c>
      <c r="X9903" t="s">
        <v>146</v>
      </c>
      <c r="Y9903">
        <v>30</v>
      </c>
      <c r="Z9903">
        <v>52000</v>
      </c>
      <c r="AA9903" t="s">
        <v>87</v>
      </c>
      <c r="AB9903"/>
      <c r="AC9903" s="3">
        <v>1035840</v>
      </c>
      <c r="AD9903" s="3">
        <v>19.920000000000002</v>
      </c>
      <c r="AE9903" s="3">
        <v>0.66</v>
      </c>
      <c r="AF9903" t="s">
        <v>307</v>
      </c>
      <c r="AG9903" t="s">
        <v>47</v>
      </c>
      <c r="AH9903" s="8">
        <v>5701</v>
      </c>
      <c r="AI9903" s="7">
        <v>9736.1</v>
      </c>
      <c r="AJ9903" s="9">
        <v>2233.27</v>
      </c>
      <c r="AK9903" s="5">
        <f t="shared" si="288"/>
        <v>13</v>
      </c>
    </row>
    <row r="9904" spans="1:37" hidden="1" x14ac:dyDescent="0.3">
      <c r="A9904">
        <v>86299</v>
      </c>
      <c r="B9904" t="s">
        <v>2650</v>
      </c>
      <c r="C9904" t="s">
        <v>10920</v>
      </c>
      <c r="D9904" t="s">
        <v>15736</v>
      </c>
      <c r="E9904" t="s">
        <v>15737</v>
      </c>
      <c r="F9904" t="s">
        <v>87</v>
      </c>
      <c r="G9904" t="s">
        <v>33</v>
      </c>
      <c r="H9904" t="s">
        <v>1929</v>
      </c>
      <c r="I9904" t="s">
        <v>1930</v>
      </c>
      <c r="J9904" t="s">
        <v>2238</v>
      </c>
      <c r="K9904" s="2">
        <v>39975</v>
      </c>
      <c r="L9904" t="s">
        <v>1930</v>
      </c>
      <c r="M9904" s="4">
        <v>40329</v>
      </c>
      <c r="N9904" s="4">
        <v>40316</v>
      </c>
      <c r="O9904" s="1">
        <v>40316</v>
      </c>
      <c r="P9904" t="s">
        <v>52</v>
      </c>
      <c r="R9904" t="s">
        <v>71</v>
      </c>
      <c r="S9904" t="s">
        <v>1931</v>
      </c>
      <c r="T9904" t="s">
        <v>4664</v>
      </c>
      <c r="U9904" t="s">
        <v>413</v>
      </c>
      <c r="V9904" t="s">
        <v>57</v>
      </c>
      <c r="W9904" s="6" t="s">
        <v>415</v>
      </c>
      <c r="X9904" t="s">
        <v>146</v>
      </c>
      <c r="Y9904">
        <v>30</v>
      </c>
      <c r="Z9904">
        <v>11040</v>
      </c>
      <c r="AA9904" t="s">
        <v>87</v>
      </c>
      <c r="AB9904"/>
      <c r="AC9904" s="3">
        <v>219916.79999999999</v>
      </c>
      <c r="AD9904" s="3">
        <v>19.920000000000002</v>
      </c>
      <c r="AE9904" s="3">
        <v>0.66</v>
      </c>
      <c r="AF9904" t="s">
        <v>307</v>
      </c>
      <c r="AG9904" t="s">
        <v>47</v>
      </c>
      <c r="AH9904" s="8">
        <v>1210</v>
      </c>
      <c r="AI9904" s="7">
        <v>9736.1</v>
      </c>
      <c r="AJ9904" s="9">
        <v>474.14</v>
      </c>
      <c r="AK9904" s="5">
        <f t="shared" si="288"/>
        <v>13</v>
      </c>
    </row>
    <row r="9905" spans="1:37" hidden="1" x14ac:dyDescent="0.3">
      <c r="A9905">
        <v>86300</v>
      </c>
      <c r="B9905" t="s">
        <v>2650</v>
      </c>
      <c r="C9905" t="s">
        <v>10920</v>
      </c>
      <c r="D9905" t="s">
        <v>15738</v>
      </c>
      <c r="E9905" t="s">
        <v>15739</v>
      </c>
      <c r="F9905" t="s">
        <v>87</v>
      </c>
      <c r="G9905" t="s">
        <v>33</v>
      </c>
      <c r="H9905" t="s">
        <v>1929</v>
      </c>
      <c r="I9905" t="s">
        <v>1930</v>
      </c>
      <c r="J9905" t="s">
        <v>2238</v>
      </c>
      <c r="K9905" s="2">
        <v>39975</v>
      </c>
      <c r="L9905" t="s">
        <v>1930</v>
      </c>
      <c r="M9905" s="4">
        <v>40329</v>
      </c>
      <c r="N9905" s="4">
        <v>40316</v>
      </c>
      <c r="O9905" s="1">
        <v>40316</v>
      </c>
      <c r="P9905" t="s">
        <v>52</v>
      </c>
      <c r="R9905" t="s">
        <v>71</v>
      </c>
      <c r="S9905" t="s">
        <v>1931</v>
      </c>
      <c r="T9905" t="s">
        <v>4664</v>
      </c>
      <c r="U9905" t="s">
        <v>413</v>
      </c>
      <c r="V9905" t="s">
        <v>57</v>
      </c>
      <c r="W9905" s="6" t="s">
        <v>415</v>
      </c>
      <c r="X9905" t="s">
        <v>146</v>
      </c>
      <c r="Y9905">
        <v>30</v>
      </c>
      <c r="Z9905">
        <v>3000</v>
      </c>
      <c r="AA9905" t="s">
        <v>87</v>
      </c>
      <c r="AB9905"/>
      <c r="AC9905" s="3">
        <v>59760</v>
      </c>
      <c r="AD9905" s="3">
        <v>19.920000000000002</v>
      </c>
      <c r="AE9905" s="3">
        <v>0.66</v>
      </c>
      <c r="AF9905" t="s">
        <v>307</v>
      </c>
      <c r="AG9905" t="s">
        <v>47</v>
      </c>
      <c r="AH9905" s="8">
        <v>329</v>
      </c>
      <c r="AI9905" s="7">
        <v>9736.1</v>
      </c>
      <c r="AJ9905" s="9">
        <v>128.84</v>
      </c>
      <c r="AK9905" s="5">
        <f t="shared" si="288"/>
        <v>13</v>
      </c>
    </row>
    <row r="9906" spans="1:37" hidden="1" x14ac:dyDescent="0.3">
      <c r="A9906">
        <v>86301</v>
      </c>
      <c r="B9906" t="s">
        <v>2650</v>
      </c>
      <c r="C9906" t="s">
        <v>10920</v>
      </c>
      <c r="D9906" t="s">
        <v>15740</v>
      </c>
      <c r="E9906" t="s">
        <v>15741</v>
      </c>
      <c r="F9906" t="s">
        <v>87</v>
      </c>
      <c r="G9906" t="s">
        <v>33</v>
      </c>
      <c r="H9906" t="s">
        <v>1929</v>
      </c>
      <c r="I9906" t="s">
        <v>1930</v>
      </c>
      <c r="J9906" t="s">
        <v>2238</v>
      </c>
      <c r="K9906" s="2">
        <v>39975</v>
      </c>
      <c r="L9906" t="s">
        <v>1930</v>
      </c>
      <c r="M9906" s="4">
        <v>40329</v>
      </c>
      <c r="N9906" s="4">
        <v>40316</v>
      </c>
      <c r="O9906" s="1">
        <v>40316</v>
      </c>
      <c r="P9906" t="s">
        <v>52</v>
      </c>
      <c r="R9906" t="s">
        <v>71</v>
      </c>
      <c r="S9906" t="s">
        <v>1931</v>
      </c>
      <c r="T9906" t="s">
        <v>2634</v>
      </c>
      <c r="U9906" t="s">
        <v>536</v>
      </c>
      <c r="V9906" t="s">
        <v>57</v>
      </c>
      <c r="W9906" s="6" t="s">
        <v>2635</v>
      </c>
      <c r="X9906" t="s">
        <v>146</v>
      </c>
      <c r="Y9906">
        <v>30</v>
      </c>
      <c r="Z9906">
        <v>109140</v>
      </c>
      <c r="AA9906" t="s">
        <v>87</v>
      </c>
      <c r="AB9906"/>
      <c r="AC9906" s="3">
        <v>1282395</v>
      </c>
      <c r="AD9906" s="3">
        <v>11.75</v>
      </c>
      <c r="AE9906" s="3">
        <v>0.39</v>
      </c>
      <c r="AF9906" t="s">
        <v>307</v>
      </c>
      <c r="AG9906" t="s">
        <v>47</v>
      </c>
      <c r="AH9906" s="8">
        <v>8735</v>
      </c>
      <c r="AI9906" s="7">
        <v>9736.1</v>
      </c>
      <c r="AJ9906" s="9">
        <v>2764.84</v>
      </c>
      <c r="AK9906" s="5">
        <f t="shared" si="288"/>
        <v>13</v>
      </c>
    </row>
    <row r="9907" spans="1:37" hidden="1" x14ac:dyDescent="0.3">
      <c r="A9907">
        <v>86302</v>
      </c>
      <c r="B9907" t="s">
        <v>4153</v>
      </c>
      <c r="C9907" t="s">
        <v>10891</v>
      </c>
      <c r="D9907" t="s">
        <v>15742</v>
      </c>
      <c r="E9907" t="s">
        <v>15743</v>
      </c>
      <c r="F9907" t="s">
        <v>151</v>
      </c>
      <c r="G9907" t="s">
        <v>33</v>
      </c>
      <c r="H9907" t="s">
        <v>1929</v>
      </c>
      <c r="I9907" t="s">
        <v>1930</v>
      </c>
      <c r="J9907" t="s">
        <v>36</v>
      </c>
      <c r="K9907" t="s">
        <v>6494</v>
      </c>
      <c r="L9907" t="s">
        <v>1930</v>
      </c>
      <c r="M9907" s="4">
        <v>40315</v>
      </c>
      <c r="N9907" s="4">
        <v>40317</v>
      </c>
      <c r="O9907" s="1">
        <v>40317</v>
      </c>
      <c r="P9907" t="s">
        <v>52</v>
      </c>
      <c r="R9907" t="s">
        <v>71</v>
      </c>
      <c r="S9907" t="s">
        <v>1931</v>
      </c>
      <c r="T9907" t="s">
        <v>106</v>
      </c>
      <c r="U9907" t="s">
        <v>56</v>
      </c>
      <c r="V9907" t="s">
        <v>57</v>
      </c>
      <c r="W9907" s="6" t="s">
        <v>100</v>
      </c>
      <c r="X9907" t="s">
        <v>76</v>
      </c>
      <c r="Y9907">
        <v>60</v>
      </c>
      <c r="Z9907">
        <v>26400</v>
      </c>
      <c r="AA9907" t="s">
        <v>151</v>
      </c>
      <c r="AB9907"/>
      <c r="AC9907" s="3">
        <v>70224</v>
      </c>
      <c r="AD9907" s="3">
        <v>2.66</v>
      </c>
      <c r="AE9907" s="3">
        <v>0.04</v>
      </c>
      <c r="AF9907" t="s">
        <v>605</v>
      </c>
      <c r="AG9907" t="s">
        <v>47</v>
      </c>
      <c r="AH9907" s="8">
        <v>1456</v>
      </c>
      <c r="AI9907" s="7">
        <v>25493.03</v>
      </c>
      <c r="AJ9907" s="9">
        <v>151.4</v>
      </c>
      <c r="AK9907" s="5">
        <f t="shared" si="288"/>
        <v>-2</v>
      </c>
    </row>
    <row r="9908" spans="1:37" hidden="1" x14ac:dyDescent="0.3">
      <c r="A9908">
        <v>86303</v>
      </c>
      <c r="B9908" t="s">
        <v>2650</v>
      </c>
      <c r="C9908" t="s">
        <v>10920</v>
      </c>
      <c r="D9908" t="s">
        <v>15744</v>
      </c>
      <c r="E9908" t="s">
        <v>15745</v>
      </c>
      <c r="F9908" t="s">
        <v>87</v>
      </c>
      <c r="G9908" t="s">
        <v>33</v>
      </c>
      <c r="H9908" t="s">
        <v>1929</v>
      </c>
      <c r="I9908" t="s">
        <v>1930</v>
      </c>
      <c r="J9908" t="s">
        <v>2238</v>
      </c>
      <c r="K9908" s="2">
        <v>39975</v>
      </c>
      <c r="L9908" t="s">
        <v>1930</v>
      </c>
      <c r="M9908" s="4">
        <v>40329</v>
      </c>
      <c r="N9908" s="4">
        <v>40316</v>
      </c>
      <c r="O9908" s="1">
        <v>40316</v>
      </c>
      <c r="P9908" t="s">
        <v>52</v>
      </c>
      <c r="R9908" t="s">
        <v>71</v>
      </c>
      <c r="S9908" t="s">
        <v>1931</v>
      </c>
      <c r="T9908" t="s">
        <v>106</v>
      </c>
      <c r="U9908" t="s">
        <v>56</v>
      </c>
      <c r="V9908" t="s">
        <v>57</v>
      </c>
      <c r="W9908" s="6" t="s">
        <v>100</v>
      </c>
      <c r="X9908" t="s">
        <v>76</v>
      </c>
      <c r="Y9908">
        <v>60</v>
      </c>
      <c r="Z9908">
        <v>10000</v>
      </c>
      <c r="AA9908" t="s">
        <v>87</v>
      </c>
      <c r="AB9908"/>
      <c r="AC9908" s="3">
        <v>26600</v>
      </c>
      <c r="AD9908" s="3">
        <v>2.66</v>
      </c>
      <c r="AE9908" s="3">
        <v>0.04</v>
      </c>
      <c r="AF9908" t="s">
        <v>605</v>
      </c>
      <c r="AG9908" t="s">
        <v>47</v>
      </c>
      <c r="AH9908" s="8">
        <v>549</v>
      </c>
      <c r="AI9908" s="7">
        <v>9736.1</v>
      </c>
      <c r="AJ9908" s="9">
        <v>57.35</v>
      </c>
      <c r="AK9908" s="5">
        <f t="shared" si="288"/>
        <v>13</v>
      </c>
    </row>
    <row r="9909" spans="1:37" hidden="1" x14ac:dyDescent="0.3">
      <c r="A9909">
        <v>86304</v>
      </c>
      <c r="B9909" t="s">
        <v>4244</v>
      </c>
      <c r="C9909" t="s">
        <v>10917</v>
      </c>
      <c r="D9909" t="s">
        <v>14217</v>
      </c>
      <c r="E9909" t="s">
        <v>14218</v>
      </c>
      <c r="F9909" t="s">
        <v>32</v>
      </c>
      <c r="G9909" t="s">
        <v>33</v>
      </c>
      <c r="H9909" t="s">
        <v>1929</v>
      </c>
      <c r="I9909" t="s">
        <v>1930</v>
      </c>
      <c r="J9909" t="s">
        <v>36</v>
      </c>
      <c r="K9909" s="2">
        <v>40037</v>
      </c>
      <c r="L9909" t="s">
        <v>1930</v>
      </c>
      <c r="M9909" s="4">
        <v>40308</v>
      </c>
      <c r="N9909" s="4">
        <v>40305</v>
      </c>
      <c r="O9909" s="1">
        <v>40305</v>
      </c>
      <c r="P9909" t="s">
        <v>52</v>
      </c>
      <c r="R9909" t="s">
        <v>71</v>
      </c>
      <c r="S9909" t="s">
        <v>1931</v>
      </c>
      <c r="T9909" t="s">
        <v>143</v>
      </c>
      <c r="U9909" t="s">
        <v>144</v>
      </c>
      <c r="V9909" t="s">
        <v>57</v>
      </c>
      <c r="W9909" s="6" t="s">
        <v>145</v>
      </c>
      <c r="X9909" t="s">
        <v>146</v>
      </c>
      <c r="Y9909">
        <v>60</v>
      </c>
      <c r="Z9909">
        <v>45024</v>
      </c>
      <c r="AA9909" t="s">
        <v>32</v>
      </c>
      <c r="AB9909"/>
      <c r="AC9909" s="3">
        <v>384955.2</v>
      </c>
      <c r="AD9909" s="3">
        <v>8.5500000000000007</v>
      </c>
      <c r="AE9909" s="3">
        <v>0.14000000000000001</v>
      </c>
      <c r="AF9909" t="s">
        <v>307</v>
      </c>
      <c r="AG9909" t="s">
        <v>109</v>
      </c>
      <c r="AH9909" s="8" t="s">
        <v>44</v>
      </c>
      <c r="AI9909" s="7" t="s">
        <v>44</v>
      </c>
      <c r="AJ9909" s="9">
        <v>829.96</v>
      </c>
      <c r="AK9909" s="5">
        <f t="shared" si="288"/>
        <v>3</v>
      </c>
    </row>
    <row r="9910" spans="1:37" hidden="1" x14ac:dyDescent="0.3">
      <c r="A9910">
        <v>86305</v>
      </c>
      <c r="B9910" t="s">
        <v>4368</v>
      </c>
      <c r="C9910" t="s">
        <v>10852</v>
      </c>
      <c r="D9910" t="s">
        <v>14219</v>
      </c>
      <c r="E9910" t="s">
        <v>14220</v>
      </c>
      <c r="F9910" t="s">
        <v>155</v>
      </c>
      <c r="G9910" t="s">
        <v>33</v>
      </c>
      <c r="H9910" t="s">
        <v>1929</v>
      </c>
      <c r="I9910" t="s">
        <v>1930</v>
      </c>
      <c r="J9910" t="s">
        <v>36</v>
      </c>
      <c r="K9910" t="s">
        <v>10855</v>
      </c>
      <c r="L9910" t="s">
        <v>1930</v>
      </c>
      <c r="M9910" s="4">
        <v>40326</v>
      </c>
      <c r="N9910" s="4">
        <v>40329</v>
      </c>
      <c r="O9910" s="1">
        <v>40329</v>
      </c>
      <c r="P9910" t="s">
        <v>52</v>
      </c>
      <c r="R9910" t="s">
        <v>71</v>
      </c>
      <c r="S9910" t="s">
        <v>1931</v>
      </c>
      <c r="T9910" t="s">
        <v>461</v>
      </c>
      <c r="U9910" t="s">
        <v>462</v>
      </c>
      <c r="V9910" t="s">
        <v>57</v>
      </c>
      <c r="W9910" s="6" t="s">
        <v>463</v>
      </c>
      <c r="X9910" t="s">
        <v>146</v>
      </c>
      <c r="Y9910">
        <v>60</v>
      </c>
      <c r="Z9910">
        <v>28610</v>
      </c>
      <c r="AA9910" t="s">
        <v>155</v>
      </c>
      <c r="AB9910"/>
      <c r="AC9910" s="3">
        <v>167368.5</v>
      </c>
      <c r="AD9910" s="3">
        <v>5.85</v>
      </c>
      <c r="AE9910" s="3">
        <v>0.1</v>
      </c>
      <c r="AF9910" t="s">
        <v>605</v>
      </c>
      <c r="AG9910" t="s">
        <v>109</v>
      </c>
      <c r="AH9910" s="8" t="s">
        <v>44</v>
      </c>
      <c r="AI9910" s="7" t="s">
        <v>44</v>
      </c>
      <c r="AJ9910" s="9">
        <v>328.04</v>
      </c>
      <c r="AK9910" s="5">
        <f t="shared" si="288"/>
        <v>-3</v>
      </c>
    </row>
    <row r="9911" spans="1:37" hidden="1" x14ac:dyDescent="0.3">
      <c r="A9911">
        <v>86306</v>
      </c>
      <c r="B9911" t="s">
        <v>4164</v>
      </c>
      <c r="C9911" t="s">
        <v>10950</v>
      </c>
      <c r="D9911" t="s">
        <v>10967</v>
      </c>
      <c r="E9911" t="s">
        <v>10968</v>
      </c>
      <c r="F9911" t="s">
        <v>455</v>
      </c>
      <c r="G9911" t="s">
        <v>33</v>
      </c>
      <c r="H9911" t="s">
        <v>1929</v>
      </c>
      <c r="I9911" t="s">
        <v>1930</v>
      </c>
      <c r="J9911" t="s">
        <v>310</v>
      </c>
      <c r="K9911" t="s">
        <v>4585</v>
      </c>
      <c r="L9911" t="s">
        <v>1930</v>
      </c>
      <c r="M9911" s="4">
        <v>40359</v>
      </c>
      <c r="N9911" s="4">
        <v>40343</v>
      </c>
      <c r="O9911" s="1">
        <v>40343</v>
      </c>
      <c r="P9911" t="s">
        <v>52</v>
      </c>
      <c r="R9911" t="s">
        <v>71</v>
      </c>
      <c r="S9911" t="s">
        <v>1931</v>
      </c>
      <c r="T9911" t="s">
        <v>563</v>
      </c>
      <c r="U9911" t="s">
        <v>564</v>
      </c>
      <c r="V9911" t="s">
        <v>57</v>
      </c>
      <c r="W9911" s="6" t="s">
        <v>565</v>
      </c>
      <c r="X9911" t="s">
        <v>146</v>
      </c>
      <c r="Y9911">
        <v>60</v>
      </c>
      <c r="Z9911">
        <v>13446</v>
      </c>
      <c r="AA9911" t="s">
        <v>455</v>
      </c>
      <c r="AB9911"/>
      <c r="AC9911" s="3">
        <v>150864.12</v>
      </c>
      <c r="AD9911" s="3">
        <v>11.22</v>
      </c>
      <c r="AE9911" s="3">
        <v>0.19</v>
      </c>
      <c r="AF9911" t="s">
        <v>307</v>
      </c>
      <c r="AG9911" t="s">
        <v>109</v>
      </c>
      <c r="AH9911" s="8" t="s">
        <v>44</v>
      </c>
      <c r="AI9911" s="7" t="s">
        <v>44</v>
      </c>
      <c r="AJ9911" s="9">
        <v>325.26</v>
      </c>
      <c r="AK9911" s="5">
        <f t="shared" si="288"/>
        <v>16</v>
      </c>
    </row>
    <row r="9912" spans="1:37" hidden="1" x14ac:dyDescent="0.3">
      <c r="A9912">
        <v>86307</v>
      </c>
      <c r="B9912" t="s">
        <v>4244</v>
      </c>
      <c r="C9912" t="s">
        <v>12877</v>
      </c>
      <c r="D9912" t="s">
        <v>15746</v>
      </c>
      <c r="E9912" t="s">
        <v>15747</v>
      </c>
      <c r="F9912" t="s">
        <v>32</v>
      </c>
      <c r="G9912" t="s">
        <v>33</v>
      </c>
      <c r="H9912" t="s">
        <v>1929</v>
      </c>
      <c r="I9912" t="s">
        <v>1930</v>
      </c>
      <c r="J9912" t="s">
        <v>36</v>
      </c>
      <c r="K9912" s="2">
        <v>40214</v>
      </c>
      <c r="L9912" t="s">
        <v>1930</v>
      </c>
      <c r="M9912" s="4">
        <v>40332</v>
      </c>
      <c r="N9912" s="4">
        <v>40336</v>
      </c>
      <c r="O9912" s="1">
        <v>40336</v>
      </c>
      <c r="P9912" t="s">
        <v>52</v>
      </c>
      <c r="R9912" t="s">
        <v>71</v>
      </c>
      <c r="S9912" t="s">
        <v>1931</v>
      </c>
      <c r="T9912" t="s">
        <v>332</v>
      </c>
      <c r="U9912" t="s">
        <v>242</v>
      </c>
      <c r="V9912" t="s">
        <v>57</v>
      </c>
      <c r="W9912" s="6" t="s">
        <v>244</v>
      </c>
      <c r="X9912" t="s">
        <v>76</v>
      </c>
      <c r="Y9912">
        <v>30</v>
      </c>
      <c r="Z9912">
        <v>488</v>
      </c>
      <c r="AA9912" t="s">
        <v>32</v>
      </c>
      <c r="AB9912"/>
      <c r="AC9912" s="3">
        <v>3728.32</v>
      </c>
      <c r="AD9912" s="3">
        <v>7.64</v>
      </c>
      <c r="AE9912" s="3">
        <v>0.25</v>
      </c>
      <c r="AF9912" t="s">
        <v>307</v>
      </c>
      <c r="AG9912" t="s">
        <v>47</v>
      </c>
      <c r="AH9912" s="8">
        <v>28</v>
      </c>
      <c r="AI9912" s="7">
        <v>2677.09</v>
      </c>
      <c r="AJ9912" s="9">
        <v>8.0399999999999991</v>
      </c>
      <c r="AK9912" s="5">
        <f t="shared" si="288"/>
        <v>-4</v>
      </c>
    </row>
    <row r="9913" spans="1:37" hidden="1" x14ac:dyDescent="0.3">
      <c r="A9913">
        <v>86308</v>
      </c>
      <c r="B9913" t="s">
        <v>4518</v>
      </c>
      <c r="C9913" t="s">
        <v>12071</v>
      </c>
      <c r="D9913" t="s">
        <v>12072</v>
      </c>
      <c r="E9913" t="s">
        <v>12073</v>
      </c>
      <c r="F9913" t="s">
        <v>224</v>
      </c>
      <c r="G9913" t="s">
        <v>33</v>
      </c>
      <c r="H9913" t="s">
        <v>1929</v>
      </c>
      <c r="I9913" t="s">
        <v>1930</v>
      </c>
      <c r="J9913" t="s">
        <v>36</v>
      </c>
      <c r="K9913" t="s">
        <v>4871</v>
      </c>
      <c r="L9913" t="s">
        <v>1930</v>
      </c>
      <c r="M9913" s="4">
        <v>40350</v>
      </c>
      <c r="N9913" s="4">
        <v>40330</v>
      </c>
      <c r="O9913" s="1">
        <v>40330</v>
      </c>
      <c r="P9913" t="s">
        <v>52</v>
      </c>
      <c r="R9913" t="s">
        <v>71</v>
      </c>
      <c r="S9913" t="s">
        <v>1931</v>
      </c>
      <c r="T9913" t="s">
        <v>73</v>
      </c>
      <c r="U9913" t="s">
        <v>74</v>
      </c>
      <c r="V9913" t="s">
        <v>57</v>
      </c>
      <c r="W9913" s="6" t="s">
        <v>75</v>
      </c>
      <c r="X9913" t="s">
        <v>76</v>
      </c>
      <c r="Y9913">
        <v>60</v>
      </c>
      <c r="Z9913">
        <v>1481</v>
      </c>
      <c r="AA9913" t="s">
        <v>224</v>
      </c>
      <c r="AB9913"/>
      <c r="AC9913" s="3">
        <v>3613.64</v>
      </c>
      <c r="AD9913" s="3">
        <v>2.44</v>
      </c>
      <c r="AE9913" s="3">
        <v>0.04</v>
      </c>
      <c r="AF9913" t="s">
        <v>307</v>
      </c>
      <c r="AG9913" t="s">
        <v>109</v>
      </c>
      <c r="AH9913" s="8" t="s">
        <v>44</v>
      </c>
      <c r="AI9913" s="7" t="s">
        <v>44</v>
      </c>
      <c r="AJ9913" s="9">
        <v>7.79</v>
      </c>
      <c r="AK9913" s="5">
        <f t="shared" si="288"/>
        <v>20</v>
      </c>
    </row>
    <row r="9914" spans="1:37" hidden="1" x14ac:dyDescent="0.3">
      <c r="A9914">
        <v>86309</v>
      </c>
      <c r="B9914" t="s">
        <v>4146</v>
      </c>
      <c r="C9914" t="s">
        <v>15748</v>
      </c>
      <c r="D9914" t="s">
        <v>15749</v>
      </c>
      <c r="E9914" t="s">
        <v>15750</v>
      </c>
      <c r="F9914" t="s">
        <v>94</v>
      </c>
      <c r="G9914" t="s">
        <v>33</v>
      </c>
      <c r="H9914" t="s">
        <v>1929</v>
      </c>
      <c r="I9914" t="s">
        <v>1930</v>
      </c>
      <c r="J9914" t="s">
        <v>310</v>
      </c>
      <c r="K9914" t="s">
        <v>8445</v>
      </c>
      <c r="L9914" t="s">
        <v>1930</v>
      </c>
      <c r="M9914" s="4">
        <v>40359</v>
      </c>
      <c r="N9914" s="4">
        <v>40358</v>
      </c>
      <c r="O9914" s="1">
        <v>40358</v>
      </c>
      <c r="P9914" t="s">
        <v>52</v>
      </c>
      <c r="R9914" t="s">
        <v>71</v>
      </c>
      <c r="S9914" t="s">
        <v>1931</v>
      </c>
      <c r="T9914" t="s">
        <v>143</v>
      </c>
      <c r="U9914" t="s">
        <v>144</v>
      </c>
      <c r="V9914" t="s">
        <v>57</v>
      </c>
      <c r="W9914" s="6" t="s">
        <v>145</v>
      </c>
      <c r="X9914" t="s">
        <v>146</v>
      </c>
      <c r="Y9914">
        <v>60</v>
      </c>
      <c r="Z9914">
        <v>100000</v>
      </c>
      <c r="AA9914" t="s">
        <v>94</v>
      </c>
      <c r="AB9914"/>
      <c r="AC9914" s="3">
        <v>876000</v>
      </c>
      <c r="AD9914" s="3">
        <v>8.76</v>
      </c>
      <c r="AE9914" s="3">
        <v>0.15</v>
      </c>
      <c r="AF9914" t="s">
        <v>554</v>
      </c>
      <c r="AG9914" t="s">
        <v>47</v>
      </c>
      <c r="AH9914" s="8">
        <v>8544</v>
      </c>
      <c r="AI9914" s="7">
        <v>11054.56</v>
      </c>
      <c r="AJ9914" s="9">
        <v>1716.96</v>
      </c>
      <c r="AK9914" s="5">
        <f t="shared" si="288"/>
        <v>1</v>
      </c>
    </row>
    <row r="9915" spans="1:37" hidden="1" x14ac:dyDescent="0.3">
      <c r="A9915">
        <v>86310</v>
      </c>
      <c r="B9915" t="s">
        <v>4244</v>
      </c>
      <c r="C9915" t="s">
        <v>11026</v>
      </c>
      <c r="D9915" t="s">
        <v>15751</v>
      </c>
      <c r="E9915" t="s">
        <v>15752</v>
      </c>
      <c r="F9915" t="s">
        <v>32</v>
      </c>
      <c r="G9915" t="s">
        <v>33</v>
      </c>
      <c r="H9915" t="s">
        <v>1929</v>
      </c>
      <c r="I9915" t="s">
        <v>1930</v>
      </c>
      <c r="J9915" t="s">
        <v>36</v>
      </c>
      <c r="K9915" s="2">
        <v>40364</v>
      </c>
      <c r="L9915" t="s">
        <v>1930</v>
      </c>
      <c r="M9915" s="4">
        <v>40364</v>
      </c>
      <c r="N9915" s="4">
        <v>40359</v>
      </c>
      <c r="O9915" s="1">
        <v>40359</v>
      </c>
      <c r="P9915" t="s">
        <v>52</v>
      </c>
      <c r="R9915" t="s">
        <v>71</v>
      </c>
      <c r="S9915" t="s">
        <v>1931</v>
      </c>
      <c r="T9915" t="s">
        <v>2520</v>
      </c>
      <c r="U9915" t="s">
        <v>850</v>
      </c>
      <c r="V9915" t="s">
        <v>57</v>
      </c>
      <c r="W9915" s="6" t="s">
        <v>2007</v>
      </c>
      <c r="X9915" t="s">
        <v>146</v>
      </c>
      <c r="Y9915">
        <v>60</v>
      </c>
      <c r="Z9915">
        <v>8021</v>
      </c>
      <c r="AA9915" t="s">
        <v>32</v>
      </c>
      <c r="AB9915"/>
      <c r="AC9915" s="3">
        <v>26308.880000000001</v>
      </c>
      <c r="AD9915" s="3">
        <v>3.28</v>
      </c>
      <c r="AE9915" s="3">
        <v>0.05</v>
      </c>
      <c r="AF9915" t="s">
        <v>147</v>
      </c>
      <c r="AG9915" t="s">
        <v>47</v>
      </c>
      <c r="AH9915" s="8">
        <v>611</v>
      </c>
      <c r="AI9915" s="7">
        <v>17117.509999999998</v>
      </c>
      <c r="AJ9915" s="9">
        <v>56.72</v>
      </c>
      <c r="AK9915" s="5">
        <f t="shared" si="288"/>
        <v>5</v>
      </c>
    </row>
    <row r="9916" spans="1:37" hidden="1" x14ac:dyDescent="0.3">
      <c r="A9916">
        <v>86311</v>
      </c>
      <c r="B9916" t="s">
        <v>4244</v>
      </c>
      <c r="C9916" t="s">
        <v>10917</v>
      </c>
      <c r="D9916" t="s">
        <v>15753</v>
      </c>
      <c r="E9916" t="s">
        <v>15754</v>
      </c>
      <c r="F9916" t="s">
        <v>32</v>
      </c>
      <c r="G9916" t="s">
        <v>33</v>
      </c>
      <c r="H9916" t="s">
        <v>1929</v>
      </c>
      <c r="I9916" t="s">
        <v>1930</v>
      </c>
      <c r="J9916" t="s">
        <v>36</v>
      </c>
      <c r="K9916" s="2">
        <v>40037</v>
      </c>
      <c r="L9916" t="s">
        <v>1930</v>
      </c>
      <c r="M9916" s="4">
        <v>40368</v>
      </c>
      <c r="N9916" s="4">
        <v>40364</v>
      </c>
      <c r="O9916" s="1">
        <v>40364</v>
      </c>
      <c r="P9916" t="s">
        <v>52</v>
      </c>
      <c r="R9916" t="s">
        <v>71</v>
      </c>
      <c r="S9916" t="s">
        <v>1931</v>
      </c>
      <c r="T9916" t="s">
        <v>7167</v>
      </c>
      <c r="U9916" t="s">
        <v>4906</v>
      </c>
      <c r="V9916" t="s">
        <v>57</v>
      </c>
      <c r="W9916" s="6" t="s">
        <v>5878</v>
      </c>
      <c r="X9916" t="s">
        <v>146</v>
      </c>
      <c r="Y9916">
        <v>30</v>
      </c>
      <c r="Z9916">
        <v>1200</v>
      </c>
      <c r="AA9916" t="s">
        <v>32</v>
      </c>
      <c r="AB9916"/>
      <c r="AC9916" s="3">
        <v>27600</v>
      </c>
      <c r="AD9916" s="3">
        <v>23</v>
      </c>
      <c r="AE9916" s="3">
        <v>0.77</v>
      </c>
      <c r="AF9916" t="s">
        <v>307</v>
      </c>
      <c r="AG9916" t="s">
        <v>47</v>
      </c>
      <c r="AH9916" s="8">
        <v>108</v>
      </c>
      <c r="AI9916" s="7">
        <v>5121.68</v>
      </c>
      <c r="AJ9916" s="9">
        <v>59.51</v>
      </c>
      <c r="AK9916" s="5">
        <f t="shared" si="288"/>
        <v>4</v>
      </c>
    </row>
    <row r="9917" spans="1:37" hidden="1" x14ac:dyDescent="0.3">
      <c r="A9917">
        <v>86312</v>
      </c>
      <c r="B9917" t="s">
        <v>2650</v>
      </c>
      <c r="C9917" t="s">
        <v>10999</v>
      </c>
      <c r="D9917" t="s">
        <v>15755</v>
      </c>
      <c r="E9917" t="s">
        <v>15756</v>
      </c>
      <c r="F9917" t="s">
        <v>87</v>
      </c>
      <c r="G9917" t="s">
        <v>33</v>
      </c>
      <c r="H9917" t="s">
        <v>1929</v>
      </c>
      <c r="I9917" t="s">
        <v>1930</v>
      </c>
      <c r="J9917" t="s">
        <v>36</v>
      </c>
      <c r="K9917" s="2">
        <v>40453</v>
      </c>
      <c r="L9917" t="s">
        <v>1930</v>
      </c>
      <c r="M9917" s="4">
        <v>40374</v>
      </c>
      <c r="N9917" s="4">
        <v>40357</v>
      </c>
      <c r="O9917" s="1">
        <v>40357</v>
      </c>
      <c r="P9917" t="s">
        <v>52</v>
      </c>
      <c r="R9917" t="s">
        <v>71</v>
      </c>
      <c r="S9917" t="s">
        <v>1931</v>
      </c>
      <c r="T9917" t="s">
        <v>563</v>
      </c>
      <c r="U9917" t="s">
        <v>564</v>
      </c>
      <c r="V9917" t="s">
        <v>57</v>
      </c>
      <c r="W9917" s="6" t="s">
        <v>565</v>
      </c>
      <c r="X9917" t="s">
        <v>146</v>
      </c>
      <c r="Y9917">
        <v>60</v>
      </c>
      <c r="Z9917">
        <v>51132</v>
      </c>
      <c r="AA9917" t="s">
        <v>87</v>
      </c>
      <c r="AB9917"/>
      <c r="AC9917" s="3">
        <v>573701.04</v>
      </c>
      <c r="AD9917" s="3">
        <v>11.22</v>
      </c>
      <c r="AE9917" s="3">
        <v>0.19</v>
      </c>
      <c r="AF9917" t="s">
        <v>60</v>
      </c>
      <c r="AG9917" t="s">
        <v>47</v>
      </c>
      <c r="AH9917" s="8">
        <v>6002</v>
      </c>
      <c r="AI9917" s="7" t="s">
        <v>44</v>
      </c>
      <c r="AJ9917" s="9">
        <v>1236.9000000000001</v>
      </c>
      <c r="AK9917" s="5">
        <f t="shared" si="288"/>
        <v>17</v>
      </c>
    </row>
    <row r="9918" spans="1:37" hidden="1" x14ac:dyDescent="0.3">
      <c r="A9918">
        <v>86313</v>
      </c>
      <c r="B9918" t="s">
        <v>2650</v>
      </c>
      <c r="C9918" t="s">
        <v>10999</v>
      </c>
      <c r="D9918" t="s">
        <v>15206</v>
      </c>
      <c r="E9918" t="s">
        <v>15207</v>
      </c>
      <c r="F9918" t="s">
        <v>87</v>
      </c>
      <c r="G9918" t="s">
        <v>33</v>
      </c>
      <c r="H9918" t="s">
        <v>1929</v>
      </c>
      <c r="I9918" t="s">
        <v>1930</v>
      </c>
      <c r="J9918" t="s">
        <v>36</v>
      </c>
      <c r="K9918" s="2">
        <v>40453</v>
      </c>
      <c r="L9918" t="s">
        <v>1930</v>
      </c>
      <c r="M9918" s="4">
        <v>40374</v>
      </c>
      <c r="N9918" s="4">
        <v>40357</v>
      </c>
      <c r="O9918" s="1">
        <v>40357</v>
      </c>
      <c r="P9918" t="s">
        <v>52</v>
      </c>
      <c r="R9918" t="s">
        <v>71</v>
      </c>
      <c r="S9918" t="s">
        <v>1931</v>
      </c>
      <c r="T9918" t="s">
        <v>305</v>
      </c>
      <c r="U9918" t="s">
        <v>98</v>
      </c>
      <c r="V9918" t="s">
        <v>57</v>
      </c>
      <c r="W9918" s="6" t="s">
        <v>306</v>
      </c>
      <c r="X9918" t="s">
        <v>76</v>
      </c>
      <c r="Y9918">
        <v>30</v>
      </c>
      <c r="Z9918">
        <v>5705</v>
      </c>
      <c r="AA9918" t="s">
        <v>87</v>
      </c>
      <c r="AB9918"/>
      <c r="AC9918" s="3">
        <v>26243</v>
      </c>
      <c r="AD9918" s="3">
        <v>4.5999999999999996</v>
      </c>
      <c r="AE9918" s="3">
        <v>0.15</v>
      </c>
      <c r="AF9918" t="s">
        <v>60</v>
      </c>
      <c r="AG9918" t="s">
        <v>109</v>
      </c>
      <c r="AH9918" s="8" t="s">
        <v>44</v>
      </c>
      <c r="AI9918" s="7" t="s">
        <v>44</v>
      </c>
      <c r="AJ9918" s="9">
        <v>56.58</v>
      </c>
      <c r="AK9918" s="5">
        <f t="shared" si="288"/>
        <v>17</v>
      </c>
    </row>
    <row r="9919" spans="1:37" hidden="1" x14ac:dyDescent="0.3">
      <c r="A9919">
        <v>86314</v>
      </c>
      <c r="B9919" t="s">
        <v>2650</v>
      </c>
      <c r="C9919" t="s">
        <v>10999</v>
      </c>
      <c r="D9919" t="s">
        <v>15757</v>
      </c>
      <c r="E9919" t="s">
        <v>15758</v>
      </c>
      <c r="F9919" t="s">
        <v>87</v>
      </c>
      <c r="G9919" t="s">
        <v>33</v>
      </c>
      <c r="H9919" t="s">
        <v>1929</v>
      </c>
      <c r="I9919" t="s">
        <v>1930</v>
      </c>
      <c r="J9919" t="s">
        <v>36</v>
      </c>
      <c r="K9919" s="2">
        <v>40453</v>
      </c>
      <c r="L9919" t="s">
        <v>1930</v>
      </c>
      <c r="M9919" s="4">
        <v>40374</v>
      </c>
      <c r="N9919" s="4">
        <v>40357</v>
      </c>
      <c r="O9919" s="1">
        <v>40357</v>
      </c>
      <c r="P9919" t="s">
        <v>52</v>
      </c>
      <c r="R9919" t="s">
        <v>71</v>
      </c>
      <c r="S9919" t="s">
        <v>1931</v>
      </c>
      <c r="T9919" t="s">
        <v>305</v>
      </c>
      <c r="U9919" t="s">
        <v>98</v>
      </c>
      <c r="V9919" t="s">
        <v>57</v>
      </c>
      <c r="W9919" s="6" t="s">
        <v>306</v>
      </c>
      <c r="X9919" t="s">
        <v>76</v>
      </c>
      <c r="Y9919">
        <v>30</v>
      </c>
      <c r="Z9919">
        <v>10000</v>
      </c>
      <c r="AA9919" t="s">
        <v>87</v>
      </c>
      <c r="AB9919"/>
      <c r="AC9919" s="3">
        <v>46000</v>
      </c>
      <c r="AD9919" s="3">
        <v>4.5999999999999996</v>
      </c>
      <c r="AE9919" s="3">
        <v>0.15</v>
      </c>
      <c r="AF9919" t="s">
        <v>60</v>
      </c>
      <c r="AG9919" t="s">
        <v>47</v>
      </c>
      <c r="AH9919" s="8">
        <v>857</v>
      </c>
      <c r="AI9919" s="7" t="s">
        <v>44</v>
      </c>
      <c r="AJ9919" s="9">
        <v>99.18</v>
      </c>
      <c r="AK9919" s="5">
        <f t="shared" si="288"/>
        <v>17</v>
      </c>
    </row>
    <row r="9920" spans="1:37" hidden="1" x14ac:dyDescent="0.3">
      <c r="A9920">
        <v>86315</v>
      </c>
      <c r="B9920" t="s">
        <v>2650</v>
      </c>
      <c r="C9920" t="s">
        <v>10999</v>
      </c>
      <c r="D9920" t="s">
        <v>15759</v>
      </c>
      <c r="E9920" t="s">
        <v>15760</v>
      </c>
      <c r="F9920" t="s">
        <v>87</v>
      </c>
      <c r="G9920" t="s">
        <v>33</v>
      </c>
      <c r="H9920" t="s">
        <v>1929</v>
      </c>
      <c r="I9920" t="s">
        <v>1930</v>
      </c>
      <c r="J9920" t="s">
        <v>36</v>
      </c>
      <c r="K9920" s="2">
        <v>40453</v>
      </c>
      <c r="L9920" t="s">
        <v>1930</v>
      </c>
      <c r="M9920" s="4">
        <v>40374</v>
      </c>
      <c r="N9920" s="4">
        <v>40357</v>
      </c>
      <c r="O9920" s="1">
        <v>40357</v>
      </c>
      <c r="P9920" t="s">
        <v>52</v>
      </c>
      <c r="R9920" t="s">
        <v>71</v>
      </c>
      <c r="S9920" t="s">
        <v>1931</v>
      </c>
      <c r="T9920" t="s">
        <v>73</v>
      </c>
      <c r="U9920" t="s">
        <v>74</v>
      </c>
      <c r="V9920" t="s">
        <v>57</v>
      </c>
      <c r="W9920" s="6" t="s">
        <v>75</v>
      </c>
      <c r="X9920" t="s">
        <v>76</v>
      </c>
      <c r="Y9920">
        <v>60</v>
      </c>
      <c r="Z9920">
        <v>64</v>
      </c>
      <c r="AA9920" t="s">
        <v>87</v>
      </c>
      <c r="AB9920"/>
      <c r="AC9920" s="3">
        <v>156.16</v>
      </c>
      <c r="AD9920" s="3">
        <v>2.44</v>
      </c>
      <c r="AE9920" s="3">
        <v>0.04</v>
      </c>
      <c r="AF9920" t="s">
        <v>60</v>
      </c>
      <c r="AG9920" t="s">
        <v>47</v>
      </c>
      <c r="AH9920" s="8">
        <v>3</v>
      </c>
      <c r="AI9920" s="7" t="s">
        <v>44</v>
      </c>
      <c r="AJ9920" s="9">
        <v>0.34</v>
      </c>
      <c r="AK9920" s="5">
        <f t="shared" si="288"/>
        <v>17</v>
      </c>
    </row>
    <row r="9921" spans="1:37" hidden="1" x14ac:dyDescent="0.3">
      <c r="A9921">
        <v>86316</v>
      </c>
      <c r="B9921" t="s">
        <v>2650</v>
      </c>
      <c r="C9921" t="s">
        <v>10999</v>
      </c>
      <c r="D9921" t="s">
        <v>15761</v>
      </c>
      <c r="E9921" t="s">
        <v>15762</v>
      </c>
      <c r="F9921" t="s">
        <v>87</v>
      </c>
      <c r="G9921" t="s">
        <v>33</v>
      </c>
      <c r="H9921" t="s">
        <v>1929</v>
      </c>
      <c r="I9921" t="s">
        <v>1930</v>
      </c>
      <c r="J9921" t="s">
        <v>36</v>
      </c>
      <c r="K9921" s="2">
        <v>40453</v>
      </c>
      <c r="L9921" t="s">
        <v>1930</v>
      </c>
      <c r="M9921" s="4">
        <v>40374</v>
      </c>
      <c r="N9921" s="4">
        <v>40357</v>
      </c>
      <c r="O9921" s="1">
        <v>40357</v>
      </c>
      <c r="P9921" t="s">
        <v>52</v>
      </c>
      <c r="R9921" t="s">
        <v>71</v>
      </c>
      <c r="S9921" t="s">
        <v>1931</v>
      </c>
      <c r="T9921" t="s">
        <v>249</v>
      </c>
      <c r="U9921" t="s">
        <v>89</v>
      </c>
      <c r="V9921" t="s">
        <v>57</v>
      </c>
      <c r="W9921" s="6" t="s">
        <v>244</v>
      </c>
      <c r="X9921" t="s">
        <v>76</v>
      </c>
      <c r="Y9921">
        <v>60</v>
      </c>
      <c r="Z9921">
        <v>3000</v>
      </c>
      <c r="AA9921" t="s">
        <v>87</v>
      </c>
      <c r="AB9921"/>
      <c r="AC9921" s="3">
        <v>22500</v>
      </c>
      <c r="AD9921" s="3">
        <v>7.5</v>
      </c>
      <c r="AE9921" s="3">
        <v>0.12</v>
      </c>
      <c r="AF9921" t="s">
        <v>60</v>
      </c>
      <c r="AG9921" t="s">
        <v>47</v>
      </c>
      <c r="AH9921" s="8">
        <v>165</v>
      </c>
      <c r="AI9921" s="7" t="s">
        <v>44</v>
      </c>
      <c r="AJ9921" s="9">
        <v>48.51</v>
      </c>
      <c r="AK9921" s="5">
        <f t="shared" si="288"/>
        <v>17</v>
      </c>
    </row>
    <row r="9922" spans="1:37" hidden="1" x14ac:dyDescent="0.3">
      <c r="A9922">
        <v>86317</v>
      </c>
      <c r="B9922" t="s">
        <v>4368</v>
      </c>
      <c r="C9922" t="s">
        <v>10964</v>
      </c>
      <c r="D9922" t="s">
        <v>12098</v>
      </c>
      <c r="E9922" t="s">
        <v>12099</v>
      </c>
      <c r="F9922" t="s">
        <v>155</v>
      </c>
      <c r="G9922" t="s">
        <v>33</v>
      </c>
      <c r="H9922" t="s">
        <v>1929</v>
      </c>
      <c r="I9922" t="s">
        <v>1930</v>
      </c>
      <c r="J9922" t="s">
        <v>36</v>
      </c>
      <c r="K9922" s="2">
        <v>40037</v>
      </c>
      <c r="L9922" t="s">
        <v>1930</v>
      </c>
      <c r="M9922" s="4">
        <v>40389</v>
      </c>
      <c r="N9922" s="4">
        <v>40381</v>
      </c>
      <c r="O9922" s="1">
        <v>40381</v>
      </c>
      <c r="P9922" t="s">
        <v>52</v>
      </c>
      <c r="R9922" t="s">
        <v>71</v>
      </c>
      <c r="S9922" t="s">
        <v>1931</v>
      </c>
      <c r="T9922" t="s">
        <v>2520</v>
      </c>
      <c r="U9922" t="s">
        <v>850</v>
      </c>
      <c r="V9922" t="s">
        <v>57</v>
      </c>
      <c r="W9922" s="6" t="s">
        <v>2007</v>
      </c>
      <c r="X9922" t="s">
        <v>146</v>
      </c>
      <c r="Y9922">
        <v>60</v>
      </c>
      <c r="Z9922">
        <v>99</v>
      </c>
      <c r="AA9922" t="s">
        <v>155</v>
      </c>
      <c r="AB9922"/>
      <c r="AC9922" s="3">
        <v>324.72000000000003</v>
      </c>
      <c r="AD9922" s="3">
        <v>3.28</v>
      </c>
      <c r="AE9922" s="3">
        <v>0.05</v>
      </c>
      <c r="AF9922" t="s">
        <v>147</v>
      </c>
      <c r="AG9922" t="s">
        <v>109</v>
      </c>
      <c r="AH9922" s="8" t="s">
        <v>44</v>
      </c>
      <c r="AI9922" s="7" t="s">
        <v>44</v>
      </c>
      <c r="AJ9922" s="9">
        <v>0.7</v>
      </c>
      <c r="AK9922" s="5">
        <f t="shared" si="288"/>
        <v>8</v>
      </c>
    </row>
    <row r="9923" spans="1:37" hidden="1" x14ac:dyDescent="0.3">
      <c r="A9923">
        <v>86318</v>
      </c>
      <c r="B9923" t="s">
        <v>2650</v>
      </c>
      <c r="C9923" t="s">
        <v>10999</v>
      </c>
      <c r="D9923" t="s">
        <v>15763</v>
      </c>
      <c r="E9923" t="s">
        <v>15764</v>
      </c>
      <c r="F9923" t="s">
        <v>87</v>
      </c>
      <c r="G9923" t="s">
        <v>33</v>
      </c>
      <c r="H9923" t="s">
        <v>1929</v>
      </c>
      <c r="I9923" t="s">
        <v>1930</v>
      </c>
      <c r="J9923" t="s">
        <v>36</v>
      </c>
      <c r="K9923" s="2">
        <v>40453</v>
      </c>
      <c r="L9923" t="s">
        <v>1930</v>
      </c>
      <c r="M9923" s="4">
        <v>40421</v>
      </c>
      <c r="N9923" s="4">
        <v>40407</v>
      </c>
      <c r="O9923" s="1">
        <v>40407</v>
      </c>
      <c r="P9923" t="s">
        <v>52</v>
      </c>
      <c r="R9923" t="s">
        <v>71</v>
      </c>
      <c r="S9923" t="s">
        <v>1931</v>
      </c>
      <c r="T9923" t="s">
        <v>563</v>
      </c>
      <c r="U9923" t="s">
        <v>564</v>
      </c>
      <c r="V9923" t="s">
        <v>57</v>
      </c>
      <c r="W9923" s="6" t="s">
        <v>565</v>
      </c>
      <c r="X9923" t="s">
        <v>146</v>
      </c>
      <c r="Y9923">
        <v>60</v>
      </c>
      <c r="Z9923">
        <v>5000</v>
      </c>
      <c r="AA9923" t="s">
        <v>87</v>
      </c>
      <c r="AB9923"/>
      <c r="AC9923" s="3">
        <v>56100</v>
      </c>
      <c r="AD9923" s="3">
        <v>11.22</v>
      </c>
      <c r="AE9923" s="3">
        <v>0.19</v>
      </c>
      <c r="AF9923" t="s">
        <v>60</v>
      </c>
      <c r="AG9923" t="s">
        <v>47</v>
      </c>
      <c r="AH9923" s="8">
        <v>608</v>
      </c>
      <c r="AI9923" s="7">
        <v>6147.18</v>
      </c>
      <c r="AJ9923" s="9">
        <v>120.95</v>
      </c>
      <c r="AK9923" s="5">
        <f t="shared" ref="AK9923:AK9986" si="289">M9923-N9923</f>
        <v>14</v>
      </c>
    </row>
    <row r="9924" spans="1:37" hidden="1" x14ac:dyDescent="0.3">
      <c r="A9924">
        <v>86319</v>
      </c>
      <c r="B9924" t="s">
        <v>4518</v>
      </c>
      <c r="C9924" t="s">
        <v>12100</v>
      </c>
      <c r="D9924" t="s">
        <v>13652</v>
      </c>
      <c r="E9924" t="s">
        <v>13653</v>
      </c>
      <c r="F9924" t="s">
        <v>224</v>
      </c>
      <c r="G9924" t="s">
        <v>33</v>
      </c>
      <c r="H9924" t="s">
        <v>1929</v>
      </c>
      <c r="I9924" t="s">
        <v>1930</v>
      </c>
      <c r="J9924" t="s">
        <v>36</v>
      </c>
      <c r="K9924" t="s">
        <v>5574</v>
      </c>
      <c r="L9924" t="s">
        <v>1930</v>
      </c>
      <c r="M9924" s="4">
        <v>40442</v>
      </c>
      <c r="N9924" s="4">
        <v>40378</v>
      </c>
      <c r="O9924" s="1">
        <v>40378</v>
      </c>
      <c r="P9924" t="s">
        <v>52</v>
      </c>
      <c r="R9924" t="s">
        <v>71</v>
      </c>
      <c r="S9924" t="s">
        <v>1931</v>
      </c>
      <c r="T9924" t="s">
        <v>461</v>
      </c>
      <c r="U9924" t="s">
        <v>462</v>
      </c>
      <c r="V9924" t="s">
        <v>57</v>
      </c>
      <c r="W9924" s="6" t="s">
        <v>463</v>
      </c>
      <c r="X9924" t="s">
        <v>146</v>
      </c>
      <c r="Y9924">
        <v>60</v>
      </c>
      <c r="Z9924">
        <v>11485</v>
      </c>
      <c r="AA9924" t="s">
        <v>224</v>
      </c>
      <c r="AB9924"/>
      <c r="AC9924" s="3">
        <v>65809.05</v>
      </c>
      <c r="AD9924" s="3">
        <v>5.73</v>
      </c>
      <c r="AE9924" s="3">
        <v>0.1</v>
      </c>
      <c r="AF9924" t="s">
        <v>605</v>
      </c>
      <c r="AG9924" t="s">
        <v>109</v>
      </c>
      <c r="AH9924" s="8" t="s">
        <v>44</v>
      </c>
      <c r="AI9924" s="7" t="s">
        <v>44</v>
      </c>
      <c r="AJ9924" s="9">
        <v>141.88</v>
      </c>
      <c r="AK9924" s="5">
        <f t="shared" si="289"/>
        <v>64</v>
      </c>
    </row>
    <row r="9925" spans="1:37" hidden="1" x14ac:dyDescent="0.3">
      <c r="A9925">
        <v>86320</v>
      </c>
      <c r="B9925" t="s">
        <v>2650</v>
      </c>
      <c r="C9925" t="s">
        <v>10999</v>
      </c>
      <c r="D9925" t="s">
        <v>15765</v>
      </c>
      <c r="E9925" t="s">
        <v>15766</v>
      </c>
      <c r="F9925" t="s">
        <v>87</v>
      </c>
      <c r="G9925" t="s">
        <v>33</v>
      </c>
      <c r="H9925" t="s">
        <v>1929</v>
      </c>
      <c r="I9925" t="s">
        <v>1930</v>
      </c>
      <c r="J9925" t="s">
        <v>2238</v>
      </c>
      <c r="K9925" s="2">
        <v>40453</v>
      </c>
      <c r="L9925" t="s">
        <v>1930</v>
      </c>
      <c r="M9925" s="4">
        <v>40406</v>
      </c>
      <c r="N9925" s="4">
        <v>40407</v>
      </c>
      <c r="O9925" s="1">
        <v>40407</v>
      </c>
      <c r="P9925" t="s">
        <v>52</v>
      </c>
      <c r="R9925" t="s">
        <v>71</v>
      </c>
      <c r="S9925" t="s">
        <v>1931</v>
      </c>
      <c r="T9925" t="s">
        <v>563</v>
      </c>
      <c r="U9925" t="s">
        <v>564</v>
      </c>
      <c r="V9925" t="s">
        <v>57</v>
      </c>
      <c r="W9925" s="6" t="s">
        <v>565</v>
      </c>
      <c r="X9925" t="s">
        <v>146</v>
      </c>
      <c r="Y9925">
        <v>60</v>
      </c>
      <c r="Z9925">
        <v>40750</v>
      </c>
      <c r="AA9925" t="s">
        <v>87</v>
      </c>
      <c r="AB9925"/>
      <c r="AC9925" s="3">
        <v>457215</v>
      </c>
      <c r="AD9925" s="3">
        <v>11.22</v>
      </c>
      <c r="AE9925" s="3">
        <v>0.19</v>
      </c>
      <c r="AF9925" t="s">
        <v>60</v>
      </c>
      <c r="AG9925" t="s">
        <v>47</v>
      </c>
      <c r="AH9925" s="8">
        <v>5366</v>
      </c>
      <c r="AI9925" s="7">
        <v>6147.18</v>
      </c>
      <c r="AJ9925" s="9">
        <v>985.76</v>
      </c>
      <c r="AK9925" s="5">
        <f t="shared" si="289"/>
        <v>-1</v>
      </c>
    </row>
    <row r="9926" spans="1:37" hidden="1" x14ac:dyDescent="0.3">
      <c r="A9926">
        <v>86321</v>
      </c>
      <c r="B9926" t="s">
        <v>4153</v>
      </c>
      <c r="C9926" t="s">
        <v>10980</v>
      </c>
      <c r="D9926" t="s">
        <v>12103</v>
      </c>
      <c r="E9926" t="s">
        <v>12104</v>
      </c>
      <c r="F9926" t="s">
        <v>151</v>
      </c>
      <c r="G9926" t="s">
        <v>33</v>
      </c>
      <c r="H9926" t="s">
        <v>1929</v>
      </c>
      <c r="I9926" t="s">
        <v>1930</v>
      </c>
      <c r="J9926" t="s">
        <v>36</v>
      </c>
      <c r="K9926" t="s">
        <v>5084</v>
      </c>
      <c r="L9926" t="s">
        <v>1930</v>
      </c>
      <c r="M9926" s="4">
        <v>40400</v>
      </c>
      <c r="N9926" s="4">
        <v>40413</v>
      </c>
      <c r="O9926" s="1">
        <v>40413</v>
      </c>
      <c r="P9926" t="s">
        <v>52</v>
      </c>
      <c r="R9926" t="s">
        <v>53</v>
      </c>
      <c r="S9926" t="s">
        <v>1931</v>
      </c>
      <c r="T9926" t="s">
        <v>88</v>
      </c>
      <c r="U9926" t="s">
        <v>89</v>
      </c>
      <c r="V9926" t="s">
        <v>57</v>
      </c>
      <c r="W9926" s="6" t="s">
        <v>58</v>
      </c>
      <c r="X9926" t="s">
        <v>90</v>
      </c>
      <c r="Y9926">
        <v>240</v>
      </c>
      <c r="Z9926">
        <v>4672</v>
      </c>
      <c r="AA9926" t="s">
        <v>151</v>
      </c>
      <c r="AB9926"/>
      <c r="AC9926" s="3">
        <v>9437.44</v>
      </c>
      <c r="AD9926" s="3">
        <v>2.02</v>
      </c>
      <c r="AE9926" s="3">
        <v>0.01</v>
      </c>
      <c r="AF9926" t="s">
        <v>60</v>
      </c>
      <c r="AG9926" t="s">
        <v>109</v>
      </c>
      <c r="AH9926" s="8" t="s">
        <v>44</v>
      </c>
      <c r="AI9926" s="7" t="s">
        <v>44</v>
      </c>
      <c r="AJ9926" s="9">
        <v>20.350000000000001</v>
      </c>
      <c r="AK9926" s="5">
        <f t="shared" si="289"/>
        <v>-13</v>
      </c>
    </row>
    <row r="9927" spans="1:37" hidden="1" x14ac:dyDescent="0.3">
      <c r="A9927">
        <v>86322</v>
      </c>
      <c r="B9927" t="s">
        <v>2650</v>
      </c>
      <c r="C9927" t="s">
        <v>11018</v>
      </c>
      <c r="D9927" t="s">
        <v>15767</v>
      </c>
      <c r="E9927" t="s">
        <v>15768</v>
      </c>
      <c r="F9927" t="s">
        <v>87</v>
      </c>
      <c r="G9927" t="s">
        <v>33</v>
      </c>
      <c r="H9927" t="s">
        <v>1929</v>
      </c>
      <c r="I9927" t="s">
        <v>1930</v>
      </c>
      <c r="J9927" t="s">
        <v>2238</v>
      </c>
      <c r="K9927" t="s">
        <v>4985</v>
      </c>
      <c r="L9927" t="s">
        <v>1930</v>
      </c>
      <c r="M9927" s="4">
        <v>40421</v>
      </c>
      <c r="N9927" s="4">
        <v>40407</v>
      </c>
      <c r="O9927" s="1">
        <v>40407</v>
      </c>
      <c r="P9927" t="s">
        <v>52</v>
      </c>
      <c r="R9927" t="s">
        <v>71</v>
      </c>
      <c r="S9927" t="s">
        <v>1931</v>
      </c>
      <c r="T9927" t="s">
        <v>2634</v>
      </c>
      <c r="U9927" t="s">
        <v>536</v>
      </c>
      <c r="V9927" t="s">
        <v>57</v>
      </c>
      <c r="W9927" s="6" t="s">
        <v>2635</v>
      </c>
      <c r="X9927" t="s">
        <v>146</v>
      </c>
      <c r="Y9927">
        <v>30</v>
      </c>
      <c r="Z9927">
        <v>65502</v>
      </c>
      <c r="AA9927" t="s">
        <v>87</v>
      </c>
      <c r="AB9927"/>
      <c r="AC9927" s="3">
        <v>769648.5</v>
      </c>
      <c r="AD9927" s="3">
        <v>11.75</v>
      </c>
      <c r="AE9927" s="3">
        <v>0.39</v>
      </c>
      <c r="AF9927" t="s">
        <v>307</v>
      </c>
      <c r="AG9927" t="s">
        <v>47</v>
      </c>
      <c r="AH9927" s="8">
        <v>5896</v>
      </c>
      <c r="AI9927" s="7">
        <v>6147.18</v>
      </c>
      <c r="AJ9927" s="9">
        <v>1659.36</v>
      </c>
      <c r="AK9927" s="5">
        <f t="shared" si="289"/>
        <v>14</v>
      </c>
    </row>
    <row r="9928" spans="1:37" hidden="1" x14ac:dyDescent="0.3">
      <c r="A9928">
        <v>86323</v>
      </c>
      <c r="B9928" t="s">
        <v>2650</v>
      </c>
      <c r="C9928" t="s">
        <v>11018</v>
      </c>
      <c r="D9928" t="s">
        <v>15769</v>
      </c>
      <c r="E9928" t="s">
        <v>15770</v>
      </c>
      <c r="F9928" t="s">
        <v>87</v>
      </c>
      <c r="G9928" t="s">
        <v>33</v>
      </c>
      <c r="H9928" t="s">
        <v>1929</v>
      </c>
      <c r="I9928" t="s">
        <v>1930</v>
      </c>
      <c r="J9928" t="s">
        <v>2238</v>
      </c>
      <c r="K9928" t="s">
        <v>4985</v>
      </c>
      <c r="L9928" t="s">
        <v>1930</v>
      </c>
      <c r="M9928" s="4">
        <v>40421</v>
      </c>
      <c r="N9928" s="4">
        <v>40407</v>
      </c>
      <c r="O9928" s="1">
        <v>40407</v>
      </c>
      <c r="P9928" t="s">
        <v>52</v>
      </c>
      <c r="R9928" t="s">
        <v>71</v>
      </c>
      <c r="S9928" t="s">
        <v>1931</v>
      </c>
      <c r="T9928" t="s">
        <v>2634</v>
      </c>
      <c r="U9928" t="s">
        <v>536</v>
      </c>
      <c r="V9928" t="s">
        <v>57</v>
      </c>
      <c r="W9928" s="6" t="s">
        <v>2635</v>
      </c>
      <c r="X9928" t="s">
        <v>146</v>
      </c>
      <c r="Y9928">
        <v>30</v>
      </c>
      <c r="Z9928">
        <v>10000</v>
      </c>
      <c r="AA9928" t="s">
        <v>87</v>
      </c>
      <c r="AB9928"/>
      <c r="AC9928" s="3">
        <v>117500</v>
      </c>
      <c r="AD9928" s="3">
        <v>11.75</v>
      </c>
      <c r="AE9928" s="3">
        <v>0.39</v>
      </c>
      <c r="AF9928" t="s">
        <v>307</v>
      </c>
      <c r="AG9928" t="s">
        <v>47</v>
      </c>
      <c r="AH9928" s="8">
        <v>900</v>
      </c>
      <c r="AI9928" s="7">
        <v>6147.18</v>
      </c>
      <c r="AJ9928" s="9">
        <v>253.33</v>
      </c>
      <c r="AK9928" s="5">
        <f t="shared" si="289"/>
        <v>14</v>
      </c>
    </row>
    <row r="9929" spans="1:37" hidden="1" x14ac:dyDescent="0.3">
      <c r="A9929">
        <v>86324</v>
      </c>
      <c r="B9929" t="s">
        <v>2650</v>
      </c>
      <c r="C9929" t="s">
        <v>11018</v>
      </c>
      <c r="D9929" t="s">
        <v>15771</v>
      </c>
      <c r="E9929" t="s">
        <v>15772</v>
      </c>
      <c r="F9929" t="s">
        <v>87</v>
      </c>
      <c r="G9929" t="s">
        <v>33</v>
      </c>
      <c r="H9929" t="s">
        <v>1929</v>
      </c>
      <c r="I9929" t="s">
        <v>1930</v>
      </c>
      <c r="J9929" t="s">
        <v>2238</v>
      </c>
      <c r="K9929" t="s">
        <v>4985</v>
      </c>
      <c r="L9929" t="s">
        <v>1930</v>
      </c>
      <c r="M9929" s="4">
        <v>40421</v>
      </c>
      <c r="N9929" s="4">
        <v>40407</v>
      </c>
      <c r="O9929" s="1">
        <v>40407</v>
      </c>
      <c r="P9929" t="s">
        <v>52</v>
      </c>
      <c r="R9929" t="s">
        <v>71</v>
      </c>
      <c r="S9929" t="s">
        <v>1931</v>
      </c>
      <c r="T9929" t="s">
        <v>2634</v>
      </c>
      <c r="U9929" t="s">
        <v>536</v>
      </c>
      <c r="V9929" t="s">
        <v>57</v>
      </c>
      <c r="W9929" s="6" t="s">
        <v>2635</v>
      </c>
      <c r="X9929" t="s">
        <v>146</v>
      </c>
      <c r="Y9929">
        <v>30</v>
      </c>
      <c r="Z9929">
        <v>2500</v>
      </c>
      <c r="AA9929" t="s">
        <v>87</v>
      </c>
      <c r="AB9929"/>
      <c r="AC9929" s="3">
        <v>29375</v>
      </c>
      <c r="AD9929" s="3">
        <v>11.75</v>
      </c>
      <c r="AE9929" s="3">
        <v>0.39</v>
      </c>
      <c r="AF9929" t="s">
        <v>307</v>
      </c>
      <c r="AG9929" t="s">
        <v>47</v>
      </c>
      <c r="AH9929" s="8">
        <v>225</v>
      </c>
      <c r="AI9929" s="7">
        <v>6147.18</v>
      </c>
      <c r="AJ9929" s="9">
        <v>63.33</v>
      </c>
      <c r="AK9929" s="5">
        <f t="shared" si="289"/>
        <v>14</v>
      </c>
    </row>
    <row r="9930" spans="1:37" hidden="1" x14ac:dyDescent="0.3">
      <c r="A9930">
        <v>86325</v>
      </c>
      <c r="B9930" t="s">
        <v>2650</v>
      </c>
      <c r="C9930" t="s">
        <v>11018</v>
      </c>
      <c r="D9930" t="s">
        <v>15773</v>
      </c>
      <c r="E9930" t="s">
        <v>15774</v>
      </c>
      <c r="F9930" t="s">
        <v>87</v>
      </c>
      <c r="G9930" t="s">
        <v>33</v>
      </c>
      <c r="H9930" t="s">
        <v>1929</v>
      </c>
      <c r="I9930" t="s">
        <v>1930</v>
      </c>
      <c r="J9930" t="s">
        <v>2238</v>
      </c>
      <c r="K9930" t="s">
        <v>4985</v>
      </c>
      <c r="L9930" t="s">
        <v>1930</v>
      </c>
      <c r="M9930" s="4">
        <v>40421</v>
      </c>
      <c r="N9930" s="4">
        <v>40407</v>
      </c>
      <c r="O9930" s="1">
        <v>40407</v>
      </c>
      <c r="P9930" t="s">
        <v>52</v>
      </c>
      <c r="R9930" t="s">
        <v>71</v>
      </c>
      <c r="S9930" t="s">
        <v>1931</v>
      </c>
      <c r="T9930" t="s">
        <v>563</v>
      </c>
      <c r="U9930" t="s">
        <v>564</v>
      </c>
      <c r="V9930" t="s">
        <v>57</v>
      </c>
      <c r="W9930" s="6" t="s">
        <v>565</v>
      </c>
      <c r="X9930" t="s">
        <v>146</v>
      </c>
      <c r="Y9930">
        <v>60</v>
      </c>
      <c r="Z9930">
        <v>1700</v>
      </c>
      <c r="AA9930" t="s">
        <v>87</v>
      </c>
      <c r="AB9930"/>
      <c r="AC9930" s="3">
        <v>19074</v>
      </c>
      <c r="AD9930" s="3">
        <v>11.22</v>
      </c>
      <c r="AE9930" s="3">
        <v>0.19</v>
      </c>
      <c r="AF9930" t="s">
        <v>60</v>
      </c>
      <c r="AG9930" t="s">
        <v>47</v>
      </c>
      <c r="AH9930" s="8">
        <v>224</v>
      </c>
      <c r="AI9930" s="7">
        <v>6147.18</v>
      </c>
      <c r="AJ9930" s="9">
        <v>41.12</v>
      </c>
      <c r="AK9930" s="5">
        <f t="shared" si="289"/>
        <v>14</v>
      </c>
    </row>
    <row r="9931" spans="1:37" hidden="1" x14ac:dyDescent="0.3">
      <c r="A9931">
        <v>86326</v>
      </c>
      <c r="B9931" t="s">
        <v>4244</v>
      </c>
      <c r="C9931" t="s">
        <v>10983</v>
      </c>
      <c r="D9931" t="s">
        <v>12105</v>
      </c>
      <c r="E9931" t="s">
        <v>12106</v>
      </c>
      <c r="F9931" t="s">
        <v>32</v>
      </c>
      <c r="G9931" t="s">
        <v>33</v>
      </c>
      <c r="H9931" t="s">
        <v>1929</v>
      </c>
      <c r="I9931" t="s">
        <v>1930</v>
      </c>
      <c r="J9931" t="s">
        <v>36</v>
      </c>
      <c r="K9931" s="2">
        <v>40240</v>
      </c>
      <c r="L9931" t="s">
        <v>1930</v>
      </c>
      <c r="M9931" s="4">
        <v>40413</v>
      </c>
      <c r="N9931" s="4">
        <v>40413</v>
      </c>
      <c r="O9931" s="1">
        <v>40413</v>
      </c>
      <c r="P9931" t="s">
        <v>52</v>
      </c>
      <c r="R9931" t="s">
        <v>71</v>
      </c>
      <c r="S9931" t="s">
        <v>1931</v>
      </c>
      <c r="T9931" t="s">
        <v>535</v>
      </c>
      <c r="U9931" t="s">
        <v>536</v>
      </c>
      <c r="V9931" t="s">
        <v>537</v>
      </c>
      <c r="W9931" s="6" t="s">
        <v>538</v>
      </c>
      <c r="X9931" t="s">
        <v>146</v>
      </c>
      <c r="Y9931">
        <v>30</v>
      </c>
      <c r="Z9931">
        <v>4080</v>
      </c>
      <c r="AA9931" t="s">
        <v>32</v>
      </c>
      <c r="AB9931"/>
      <c r="AC9931" s="3">
        <v>107100</v>
      </c>
      <c r="AD9931" s="3">
        <v>26.25</v>
      </c>
      <c r="AE9931" s="3">
        <v>0.88</v>
      </c>
      <c r="AF9931" t="s">
        <v>430</v>
      </c>
      <c r="AG9931" t="s">
        <v>109</v>
      </c>
      <c r="AH9931" s="8" t="s">
        <v>44</v>
      </c>
      <c r="AI9931" s="7" t="s">
        <v>44</v>
      </c>
      <c r="AJ9931" s="9">
        <v>230.91</v>
      </c>
      <c r="AK9931" s="5">
        <f t="shared" si="289"/>
        <v>0</v>
      </c>
    </row>
    <row r="9932" spans="1:37" hidden="1" x14ac:dyDescent="0.3">
      <c r="A9932">
        <v>86327</v>
      </c>
      <c r="B9932" t="s">
        <v>4244</v>
      </c>
      <c r="C9932" t="s">
        <v>11021</v>
      </c>
      <c r="D9932" t="s">
        <v>11022</v>
      </c>
      <c r="E9932" t="s">
        <v>11023</v>
      </c>
      <c r="F9932" t="s">
        <v>32</v>
      </c>
      <c r="G9932" t="s">
        <v>33</v>
      </c>
      <c r="H9932" t="s">
        <v>1929</v>
      </c>
      <c r="I9932" t="s">
        <v>1930</v>
      </c>
      <c r="J9932" t="s">
        <v>36</v>
      </c>
      <c r="K9932" t="s">
        <v>5405</v>
      </c>
      <c r="L9932" t="s">
        <v>1930</v>
      </c>
      <c r="M9932" s="4">
        <v>40421</v>
      </c>
      <c r="N9932" s="4">
        <v>40413</v>
      </c>
      <c r="O9932" s="1">
        <v>40413</v>
      </c>
      <c r="P9932" t="s">
        <v>52</v>
      </c>
      <c r="R9932" t="s">
        <v>71</v>
      </c>
      <c r="S9932" t="s">
        <v>1931</v>
      </c>
      <c r="T9932" t="s">
        <v>923</v>
      </c>
      <c r="U9932" t="s">
        <v>81</v>
      </c>
      <c r="V9932" t="s">
        <v>57</v>
      </c>
      <c r="W9932" s="6" t="s">
        <v>509</v>
      </c>
      <c r="X9932" t="s">
        <v>83</v>
      </c>
      <c r="Y9932">
        <v>60</v>
      </c>
      <c r="Z9932">
        <v>864</v>
      </c>
      <c r="AA9932" t="s">
        <v>32</v>
      </c>
      <c r="AB9932"/>
      <c r="AC9932" s="3">
        <v>1296</v>
      </c>
      <c r="AD9932" s="3">
        <v>1.5</v>
      </c>
      <c r="AE9932" s="3">
        <v>0.02</v>
      </c>
      <c r="AF9932" t="s">
        <v>60</v>
      </c>
      <c r="AG9932" t="s">
        <v>109</v>
      </c>
      <c r="AH9932" s="8" t="s">
        <v>44</v>
      </c>
      <c r="AI9932" s="7" t="s">
        <v>44</v>
      </c>
      <c r="AJ9932" s="9">
        <v>2.79</v>
      </c>
      <c r="AK9932" s="5">
        <f t="shared" si="289"/>
        <v>8</v>
      </c>
    </row>
    <row r="9933" spans="1:37" hidden="1" x14ac:dyDescent="0.3">
      <c r="A9933">
        <v>86328</v>
      </c>
      <c r="B9933" t="s">
        <v>4244</v>
      </c>
      <c r="C9933" t="s">
        <v>11026</v>
      </c>
      <c r="D9933" t="s">
        <v>12908</v>
      </c>
      <c r="E9933" t="s">
        <v>12909</v>
      </c>
      <c r="F9933" t="s">
        <v>32</v>
      </c>
      <c r="G9933" t="s">
        <v>33</v>
      </c>
      <c r="H9933" t="s">
        <v>1929</v>
      </c>
      <c r="I9933" t="s">
        <v>1930</v>
      </c>
      <c r="J9933" t="s">
        <v>36</v>
      </c>
      <c r="K9933" s="2">
        <v>40364</v>
      </c>
      <c r="L9933" t="s">
        <v>1930</v>
      </c>
      <c r="M9933" s="4">
        <v>40421</v>
      </c>
      <c r="N9933" s="4">
        <v>40413</v>
      </c>
      <c r="O9933" s="1">
        <v>40413</v>
      </c>
      <c r="P9933" t="s">
        <v>52</v>
      </c>
      <c r="R9933" t="s">
        <v>71</v>
      </c>
      <c r="S9933" t="s">
        <v>1931</v>
      </c>
      <c r="T9933" t="s">
        <v>73</v>
      </c>
      <c r="U9933" t="s">
        <v>74</v>
      </c>
      <c r="V9933" t="s">
        <v>57</v>
      </c>
      <c r="W9933" s="6" t="s">
        <v>75</v>
      </c>
      <c r="X9933" t="s">
        <v>76</v>
      </c>
      <c r="Y9933">
        <v>60</v>
      </c>
      <c r="Z9933">
        <v>12386</v>
      </c>
      <c r="AA9933" t="s">
        <v>32</v>
      </c>
      <c r="AB9933"/>
      <c r="AC9933" s="3">
        <v>28859.38</v>
      </c>
      <c r="AD9933" s="3">
        <v>2.33</v>
      </c>
      <c r="AE9933" s="3">
        <v>0.04</v>
      </c>
      <c r="AF9933" t="s">
        <v>60</v>
      </c>
      <c r="AG9933" t="s">
        <v>109</v>
      </c>
      <c r="AH9933" s="8" t="s">
        <v>44</v>
      </c>
      <c r="AI9933" s="7" t="s">
        <v>44</v>
      </c>
      <c r="AJ9933" s="9">
        <v>62.22</v>
      </c>
      <c r="AK9933" s="5">
        <f t="shared" si="289"/>
        <v>8</v>
      </c>
    </row>
    <row r="9934" spans="1:37" hidden="1" x14ac:dyDescent="0.3">
      <c r="A9934">
        <v>86329</v>
      </c>
      <c r="B9934" t="s">
        <v>2650</v>
      </c>
      <c r="C9934" t="s">
        <v>10999</v>
      </c>
      <c r="D9934" t="s">
        <v>14759</v>
      </c>
      <c r="E9934" t="s">
        <v>14760</v>
      </c>
      <c r="F9934" t="s">
        <v>87</v>
      </c>
      <c r="G9934" t="s">
        <v>33</v>
      </c>
      <c r="H9934" t="s">
        <v>1929</v>
      </c>
      <c r="I9934" t="s">
        <v>1930</v>
      </c>
      <c r="J9934" t="s">
        <v>2238</v>
      </c>
      <c r="K9934" s="2">
        <v>40453</v>
      </c>
      <c r="L9934" t="s">
        <v>1930</v>
      </c>
      <c r="M9934" s="4">
        <v>40402</v>
      </c>
      <c r="N9934" s="4">
        <v>40407</v>
      </c>
      <c r="O9934" s="1">
        <v>40407</v>
      </c>
      <c r="P9934" t="s">
        <v>52</v>
      </c>
      <c r="R9934" t="s">
        <v>71</v>
      </c>
      <c r="S9934" t="s">
        <v>1931</v>
      </c>
      <c r="T9934" t="s">
        <v>106</v>
      </c>
      <c r="U9934" t="s">
        <v>56</v>
      </c>
      <c r="V9934" t="s">
        <v>57</v>
      </c>
      <c r="W9934" s="6" t="s">
        <v>100</v>
      </c>
      <c r="X9934" t="s">
        <v>76</v>
      </c>
      <c r="Y9934">
        <v>60</v>
      </c>
      <c r="Z9934">
        <v>1400</v>
      </c>
      <c r="AA9934" t="s">
        <v>87</v>
      </c>
      <c r="AB9934"/>
      <c r="AC9934" s="3">
        <v>3822</v>
      </c>
      <c r="AD9934" s="3">
        <v>2.73</v>
      </c>
      <c r="AE9934" s="3">
        <v>0.05</v>
      </c>
      <c r="AF9934" t="s">
        <v>605</v>
      </c>
      <c r="AG9934" t="s">
        <v>109</v>
      </c>
      <c r="AH9934" s="8" t="s">
        <v>44</v>
      </c>
      <c r="AI9934" s="7" t="s">
        <v>44</v>
      </c>
      <c r="AJ9934" s="9">
        <v>8.24</v>
      </c>
      <c r="AK9934" s="5">
        <f t="shared" si="289"/>
        <v>-5</v>
      </c>
    </row>
    <row r="9935" spans="1:37" hidden="1" x14ac:dyDescent="0.3">
      <c r="A9935">
        <v>86330</v>
      </c>
      <c r="B9935" t="s">
        <v>12113</v>
      </c>
      <c r="C9935" t="s">
        <v>12114</v>
      </c>
      <c r="D9935" t="s">
        <v>12115</v>
      </c>
      <c r="E9935" t="s">
        <v>12116</v>
      </c>
      <c r="F9935" t="s">
        <v>809</v>
      </c>
      <c r="G9935" t="s">
        <v>33</v>
      </c>
      <c r="H9935" t="s">
        <v>1929</v>
      </c>
      <c r="I9935" t="s">
        <v>1930</v>
      </c>
      <c r="J9935" t="s">
        <v>36</v>
      </c>
      <c r="K9935" s="2">
        <v>40337</v>
      </c>
      <c r="L9935" t="s">
        <v>1930</v>
      </c>
      <c r="M9935" s="4">
        <v>40480</v>
      </c>
      <c r="N9935" s="4">
        <v>40448</v>
      </c>
      <c r="O9935" s="1">
        <v>40448</v>
      </c>
      <c r="P9935" t="s">
        <v>52</v>
      </c>
      <c r="R9935" t="s">
        <v>71</v>
      </c>
      <c r="S9935" t="s">
        <v>1931</v>
      </c>
      <c r="T9935" t="s">
        <v>563</v>
      </c>
      <c r="U9935" t="s">
        <v>564</v>
      </c>
      <c r="V9935" t="s">
        <v>57</v>
      </c>
      <c r="W9935" s="6" t="s">
        <v>565</v>
      </c>
      <c r="X9935" t="s">
        <v>146</v>
      </c>
      <c r="Y9935">
        <v>60</v>
      </c>
      <c r="Z9935">
        <v>75000</v>
      </c>
      <c r="AA9935" t="s">
        <v>809</v>
      </c>
      <c r="AB9935"/>
      <c r="AC9935" s="3">
        <v>841500</v>
      </c>
      <c r="AD9935" s="3">
        <v>11.22</v>
      </c>
      <c r="AE9935" s="3">
        <v>0.19</v>
      </c>
      <c r="AF9935" t="s">
        <v>60</v>
      </c>
      <c r="AG9935" t="s">
        <v>109</v>
      </c>
      <c r="AH9935" s="8" t="s">
        <v>44</v>
      </c>
      <c r="AI9935" s="7" t="s">
        <v>44</v>
      </c>
      <c r="AJ9935" s="9">
        <v>1814.27</v>
      </c>
      <c r="AK9935" s="5">
        <f t="shared" si="289"/>
        <v>32</v>
      </c>
    </row>
    <row r="9936" spans="1:37" hidden="1" x14ac:dyDescent="0.3">
      <c r="A9936">
        <v>86331</v>
      </c>
      <c r="B9936" t="s">
        <v>4518</v>
      </c>
      <c r="C9936" t="s">
        <v>12100</v>
      </c>
      <c r="D9936" t="s">
        <v>15775</v>
      </c>
      <c r="E9936" t="s">
        <v>15776</v>
      </c>
      <c r="F9936" t="s">
        <v>224</v>
      </c>
      <c r="G9936" t="s">
        <v>33</v>
      </c>
      <c r="H9936" t="s">
        <v>1929</v>
      </c>
      <c r="I9936" t="s">
        <v>1930</v>
      </c>
      <c r="J9936" t="s">
        <v>36</v>
      </c>
      <c r="K9936" t="s">
        <v>5574</v>
      </c>
      <c r="L9936" t="s">
        <v>1930</v>
      </c>
      <c r="M9936" s="4">
        <v>40442</v>
      </c>
      <c r="N9936" s="4">
        <v>40414</v>
      </c>
      <c r="O9936" s="1">
        <v>40414</v>
      </c>
      <c r="P9936" t="s">
        <v>52</v>
      </c>
      <c r="R9936" t="s">
        <v>71</v>
      </c>
      <c r="S9936" t="s">
        <v>1931</v>
      </c>
      <c r="T9936" t="s">
        <v>461</v>
      </c>
      <c r="U9936" t="s">
        <v>462</v>
      </c>
      <c r="V9936" t="s">
        <v>57</v>
      </c>
      <c r="W9936" s="6" t="s">
        <v>463</v>
      </c>
      <c r="X9936" t="s">
        <v>146</v>
      </c>
      <c r="Y9936">
        <v>60</v>
      </c>
      <c r="Z9936">
        <v>9200</v>
      </c>
      <c r="AA9936" t="s">
        <v>224</v>
      </c>
      <c r="AB9936"/>
      <c r="AC9936" s="3">
        <v>52716</v>
      </c>
      <c r="AD9936" s="3">
        <v>5.73</v>
      </c>
      <c r="AE9936" s="3">
        <v>0.1</v>
      </c>
      <c r="AF9936" t="s">
        <v>605</v>
      </c>
      <c r="AG9936" t="s">
        <v>47</v>
      </c>
      <c r="AH9936" s="8">
        <v>668</v>
      </c>
      <c r="AI9936" s="7">
        <v>2633.57</v>
      </c>
      <c r="AJ9936" s="9">
        <v>113.66</v>
      </c>
      <c r="AK9936" s="5">
        <f t="shared" si="289"/>
        <v>28</v>
      </c>
    </row>
    <row r="9937" spans="1:37" hidden="1" x14ac:dyDescent="0.3">
      <c r="A9937">
        <v>86332</v>
      </c>
      <c r="B9937" t="s">
        <v>4146</v>
      </c>
      <c r="C9937" t="s">
        <v>10986</v>
      </c>
      <c r="D9937" t="s">
        <v>14767</v>
      </c>
      <c r="E9937" t="s">
        <v>14768</v>
      </c>
      <c r="F9937" t="s">
        <v>94</v>
      </c>
      <c r="G9937" t="s">
        <v>33</v>
      </c>
      <c r="H9937" t="s">
        <v>1929</v>
      </c>
      <c r="I9937" t="s">
        <v>1930</v>
      </c>
      <c r="J9937" t="s">
        <v>36</v>
      </c>
      <c r="K9937" t="s">
        <v>10989</v>
      </c>
      <c r="L9937" t="s">
        <v>1930</v>
      </c>
      <c r="M9937" s="4">
        <v>40443</v>
      </c>
      <c r="N9937" s="4">
        <v>40422</v>
      </c>
      <c r="O9937" s="1">
        <v>40422</v>
      </c>
      <c r="P9937" t="s">
        <v>52</v>
      </c>
      <c r="R9937" t="s">
        <v>71</v>
      </c>
      <c r="S9937" t="s">
        <v>1931</v>
      </c>
      <c r="T9937" t="s">
        <v>614</v>
      </c>
      <c r="U9937" t="s">
        <v>357</v>
      </c>
      <c r="V9937" t="s">
        <v>57</v>
      </c>
      <c r="W9937" s="6" t="s">
        <v>244</v>
      </c>
      <c r="X9937" t="s">
        <v>76</v>
      </c>
      <c r="Y9937">
        <v>60</v>
      </c>
      <c r="Z9937">
        <v>13455</v>
      </c>
      <c r="AA9937" t="s">
        <v>94</v>
      </c>
      <c r="AB9937"/>
      <c r="AC9937" s="3">
        <v>230618.7</v>
      </c>
      <c r="AD9937" s="3">
        <v>17.14</v>
      </c>
      <c r="AE9937" s="3">
        <v>0.28999999999999998</v>
      </c>
      <c r="AF9937" t="s">
        <v>307</v>
      </c>
      <c r="AG9937" t="s">
        <v>109</v>
      </c>
      <c r="AH9937" s="8" t="s">
        <v>44</v>
      </c>
      <c r="AI9937" s="7" t="s">
        <v>44</v>
      </c>
      <c r="AJ9937" s="9">
        <v>497.21</v>
      </c>
      <c r="AK9937" s="5">
        <f t="shared" si="289"/>
        <v>21</v>
      </c>
    </row>
    <row r="9938" spans="1:37" hidden="1" x14ac:dyDescent="0.3">
      <c r="A9938">
        <v>86333</v>
      </c>
      <c r="B9938" t="s">
        <v>4244</v>
      </c>
      <c r="C9938" t="s">
        <v>10983</v>
      </c>
      <c r="D9938" t="s">
        <v>15777</v>
      </c>
      <c r="E9938" t="s">
        <v>15778</v>
      </c>
      <c r="F9938" t="s">
        <v>32</v>
      </c>
      <c r="G9938" t="s">
        <v>33</v>
      </c>
      <c r="H9938" t="s">
        <v>1929</v>
      </c>
      <c r="I9938" t="s">
        <v>1930</v>
      </c>
      <c r="J9938" t="s">
        <v>36</v>
      </c>
      <c r="K9938" s="2">
        <v>40240</v>
      </c>
      <c r="L9938" t="s">
        <v>1930</v>
      </c>
      <c r="M9938" s="4">
        <v>40431</v>
      </c>
      <c r="N9938" s="4">
        <v>40427</v>
      </c>
      <c r="O9938" s="1">
        <v>40427</v>
      </c>
      <c r="P9938" t="s">
        <v>52</v>
      </c>
      <c r="R9938" t="s">
        <v>53</v>
      </c>
      <c r="S9938" t="s">
        <v>1931</v>
      </c>
      <c r="T9938" t="s">
        <v>1584</v>
      </c>
      <c r="U9938" t="s">
        <v>158</v>
      </c>
      <c r="V9938" t="s">
        <v>57</v>
      </c>
      <c r="W9938" s="6" t="s">
        <v>100</v>
      </c>
      <c r="X9938" t="s">
        <v>321</v>
      </c>
      <c r="Y9938">
        <v>60</v>
      </c>
      <c r="Z9938">
        <v>3968</v>
      </c>
      <c r="AA9938" t="s">
        <v>32</v>
      </c>
      <c r="AB9938"/>
      <c r="AC9938" s="3">
        <v>61504</v>
      </c>
      <c r="AD9938" s="3">
        <v>15.5</v>
      </c>
      <c r="AE9938" s="3">
        <v>0.26</v>
      </c>
      <c r="AF9938" t="s">
        <v>60</v>
      </c>
      <c r="AG9938" t="s">
        <v>47</v>
      </c>
      <c r="AH9938" s="8">
        <v>842</v>
      </c>
      <c r="AI9938" s="7">
        <v>8815.65</v>
      </c>
      <c r="AJ9938" s="9">
        <v>132.6</v>
      </c>
      <c r="AK9938" s="5">
        <f t="shared" si="289"/>
        <v>4</v>
      </c>
    </row>
    <row r="9939" spans="1:37" hidden="1" x14ac:dyDescent="0.3">
      <c r="A9939">
        <v>86334</v>
      </c>
      <c r="B9939" t="s">
        <v>4415</v>
      </c>
      <c r="C9939" t="s">
        <v>12125</v>
      </c>
      <c r="D9939" t="s">
        <v>13670</v>
      </c>
      <c r="E9939" t="s">
        <v>13671</v>
      </c>
      <c r="F9939" t="s">
        <v>105</v>
      </c>
      <c r="G9939" t="s">
        <v>33</v>
      </c>
      <c r="H9939" t="s">
        <v>1929</v>
      </c>
      <c r="I9939" t="s">
        <v>1930</v>
      </c>
      <c r="J9939" t="s">
        <v>36</v>
      </c>
      <c r="K9939" t="s">
        <v>12128</v>
      </c>
      <c r="L9939" t="s">
        <v>1930</v>
      </c>
      <c r="M9939" s="4">
        <v>40451</v>
      </c>
      <c r="N9939" s="4">
        <v>40431</v>
      </c>
      <c r="O9939" s="1">
        <v>40431</v>
      </c>
      <c r="P9939" t="s">
        <v>52</v>
      </c>
      <c r="R9939" t="s">
        <v>71</v>
      </c>
      <c r="S9939" t="s">
        <v>1931</v>
      </c>
      <c r="T9939" t="s">
        <v>305</v>
      </c>
      <c r="U9939" t="s">
        <v>98</v>
      </c>
      <c r="V9939" t="s">
        <v>57</v>
      </c>
      <c r="W9939" s="6" t="s">
        <v>306</v>
      </c>
      <c r="X9939" t="s">
        <v>76</v>
      </c>
      <c r="Y9939">
        <v>30</v>
      </c>
      <c r="Z9939">
        <v>44669</v>
      </c>
      <c r="AA9939" t="s">
        <v>105</v>
      </c>
      <c r="AB9939"/>
      <c r="AC9939" s="3">
        <v>198777.05</v>
      </c>
      <c r="AD9939" s="3">
        <v>4.45</v>
      </c>
      <c r="AE9939" s="3">
        <v>0.15</v>
      </c>
      <c r="AF9939" t="s">
        <v>307</v>
      </c>
      <c r="AG9939" t="s">
        <v>109</v>
      </c>
      <c r="AH9939" s="8" t="s">
        <v>44</v>
      </c>
      <c r="AI9939" s="7" t="s">
        <v>44</v>
      </c>
      <c r="AJ9939" s="9">
        <v>428.56</v>
      </c>
      <c r="AK9939" s="5">
        <f t="shared" si="289"/>
        <v>20</v>
      </c>
    </row>
    <row r="9940" spans="1:37" hidden="1" x14ac:dyDescent="0.3">
      <c r="A9940">
        <v>86335</v>
      </c>
      <c r="B9940" t="s">
        <v>4244</v>
      </c>
      <c r="C9940" t="s">
        <v>11026</v>
      </c>
      <c r="D9940" t="s">
        <v>11027</v>
      </c>
      <c r="E9940" t="s">
        <v>11028</v>
      </c>
      <c r="F9940" t="s">
        <v>32</v>
      </c>
      <c r="G9940" t="s">
        <v>33</v>
      </c>
      <c r="H9940" t="s">
        <v>1929</v>
      </c>
      <c r="I9940" t="s">
        <v>1930</v>
      </c>
      <c r="J9940" t="s">
        <v>36</v>
      </c>
      <c r="K9940" s="2">
        <v>40364</v>
      </c>
      <c r="L9940" t="s">
        <v>1930</v>
      </c>
      <c r="M9940" s="4">
        <v>40451</v>
      </c>
      <c r="N9940" s="4">
        <v>40446</v>
      </c>
      <c r="O9940" s="1">
        <v>40446</v>
      </c>
      <c r="P9940" t="s">
        <v>52</v>
      </c>
      <c r="R9940" t="s">
        <v>71</v>
      </c>
      <c r="S9940" t="s">
        <v>1931</v>
      </c>
      <c r="T9940" t="s">
        <v>305</v>
      </c>
      <c r="U9940" t="s">
        <v>98</v>
      </c>
      <c r="V9940" t="s">
        <v>57</v>
      </c>
      <c r="W9940" s="6" t="s">
        <v>306</v>
      </c>
      <c r="X9940" t="s">
        <v>76</v>
      </c>
      <c r="Y9940">
        <v>30</v>
      </c>
      <c r="Z9940">
        <v>26076</v>
      </c>
      <c r="AA9940" t="s">
        <v>32</v>
      </c>
      <c r="AB9940"/>
      <c r="AC9940" s="3">
        <v>116038.2</v>
      </c>
      <c r="AD9940" s="3">
        <v>4.45</v>
      </c>
      <c r="AE9940" s="3">
        <v>0.15</v>
      </c>
      <c r="AF9940" t="s">
        <v>307</v>
      </c>
      <c r="AG9940" t="s">
        <v>109</v>
      </c>
      <c r="AH9940" s="8" t="s">
        <v>44</v>
      </c>
      <c r="AI9940" s="7" t="s">
        <v>44</v>
      </c>
      <c r="AJ9940" s="9">
        <v>250.18</v>
      </c>
      <c r="AK9940" s="5">
        <f t="shared" si="289"/>
        <v>5</v>
      </c>
    </row>
    <row r="9941" spans="1:37" hidden="1" x14ac:dyDescent="0.3">
      <c r="A9941">
        <v>86336</v>
      </c>
      <c r="B9941" t="s">
        <v>4164</v>
      </c>
      <c r="C9941" t="s">
        <v>15242</v>
      </c>
      <c r="D9941" t="s">
        <v>15243</v>
      </c>
      <c r="E9941" t="s">
        <v>15244</v>
      </c>
      <c r="F9941" t="s">
        <v>455</v>
      </c>
      <c r="G9941" t="s">
        <v>33</v>
      </c>
      <c r="H9941" t="s">
        <v>1929</v>
      </c>
      <c r="I9941" t="s">
        <v>1930</v>
      </c>
      <c r="J9941" t="s">
        <v>310</v>
      </c>
      <c r="K9941" t="s">
        <v>6085</v>
      </c>
      <c r="L9941" t="s">
        <v>1930</v>
      </c>
      <c r="M9941" s="4">
        <v>40466</v>
      </c>
      <c r="N9941" s="4">
        <v>40480</v>
      </c>
      <c r="O9941" s="1">
        <v>40480</v>
      </c>
      <c r="P9941" t="s">
        <v>52</v>
      </c>
      <c r="R9941" t="s">
        <v>71</v>
      </c>
      <c r="S9941" t="s">
        <v>1931</v>
      </c>
      <c r="T9941" t="s">
        <v>563</v>
      </c>
      <c r="U9941" t="s">
        <v>564</v>
      </c>
      <c r="V9941" t="s">
        <v>57</v>
      </c>
      <c r="W9941" s="6" t="s">
        <v>565</v>
      </c>
      <c r="X9941" t="s">
        <v>146</v>
      </c>
      <c r="Y9941">
        <v>60</v>
      </c>
      <c r="Z9941">
        <v>71449</v>
      </c>
      <c r="AA9941" t="s">
        <v>455</v>
      </c>
      <c r="AB9941"/>
      <c r="AC9941" s="3">
        <v>801657.78</v>
      </c>
      <c r="AD9941" s="3">
        <v>11.22</v>
      </c>
      <c r="AE9941" s="3">
        <v>0.19</v>
      </c>
      <c r="AF9941" t="s">
        <v>60</v>
      </c>
      <c r="AG9941" t="s">
        <v>109</v>
      </c>
      <c r="AH9941" s="8" t="s">
        <v>44</v>
      </c>
      <c r="AI9941" s="7" t="s">
        <v>44</v>
      </c>
      <c r="AJ9941" s="9">
        <v>1728.37</v>
      </c>
      <c r="AK9941" s="5">
        <f t="shared" si="289"/>
        <v>-14</v>
      </c>
    </row>
    <row r="9942" spans="1:37" hidden="1" x14ac:dyDescent="0.3">
      <c r="A9942">
        <v>86337</v>
      </c>
      <c r="B9942" t="s">
        <v>4153</v>
      </c>
      <c r="C9942" t="s">
        <v>10980</v>
      </c>
      <c r="D9942" t="s">
        <v>12119</v>
      </c>
      <c r="E9942" t="s">
        <v>12120</v>
      </c>
      <c r="F9942" t="s">
        <v>151</v>
      </c>
      <c r="G9942" t="s">
        <v>33</v>
      </c>
      <c r="H9942" t="s">
        <v>1929</v>
      </c>
      <c r="I9942" t="s">
        <v>1930</v>
      </c>
      <c r="J9942" t="s">
        <v>36</v>
      </c>
      <c r="K9942" t="s">
        <v>5084</v>
      </c>
      <c r="L9942" t="s">
        <v>1930</v>
      </c>
      <c r="M9942" s="4">
        <v>40451</v>
      </c>
      <c r="N9942" s="4">
        <v>40458</v>
      </c>
      <c r="O9942" s="1">
        <v>40458</v>
      </c>
      <c r="P9942" t="s">
        <v>52</v>
      </c>
      <c r="R9942" t="s">
        <v>53</v>
      </c>
      <c r="S9942" t="s">
        <v>1931</v>
      </c>
      <c r="T9942" t="s">
        <v>502</v>
      </c>
      <c r="U9942" t="s">
        <v>98</v>
      </c>
      <c r="V9942" t="s">
        <v>57</v>
      </c>
      <c r="W9942" s="6" t="s">
        <v>481</v>
      </c>
      <c r="X9942" t="s">
        <v>83</v>
      </c>
      <c r="Y9942">
        <v>30</v>
      </c>
      <c r="Z9942">
        <v>70</v>
      </c>
      <c r="AA9942" t="s">
        <v>151</v>
      </c>
      <c r="AB9942"/>
      <c r="AC9942" s="3">
        <v>156.80000000000001</v>
      </c>
      <c r="AD9942" s="3">
        <v>2.2400000000000002</v>
      </c>
      <c r="AE9942" s="3">
        <v>7.0000000000000007E-2</v>
      </c>
      <c r="AF9942" t="s">
        <v>60</v>
      </c>
      <c r="AG9942" t="s">
        <v>109</v>
      </c>
      <c r="AH9942" s="8" t="s">
        <v>44</v>
      </c>
      <c r="AI9942" s="7" t="s">
        <v>44</v>
      </c>
      <c r="AJ9942" s="9">
        <v>0.34</v>
      </c>
      <c r="AK9942" s="5">
        <f t="shared" si="289"/>
        <v>-7</v>
      </c>
    </row>
    <row r="9943" spans="1:37" hidden="1" x14ac:dyDescent="0.3">
      <c r="A9943">
        <v>86338</v>
      </c>
      <c r="B9943" t="s">
        <v>4707</v>
      </c>
      <c r="C9943" t="s">
        <v>11040</v>
      </c>
      <c r="D9943" t="s">
        <v>12121</v>
      </c>
      <c r="E9943" t="s">
        <v>12122</v>
      </c>
      <c r="F9943" t="s">
        <v>282</v>
      </c>
      <c r="G9943" t="s">
        <v>33</v>
      </c>
      <c r="H9943" t="s">
        <v>1929</v>
      </c>
      <c r="I9943" t="s">
        <v>1930</v>
      </c>
      <c r="J9943" t="s">
        <v>36</v>
      </c>
      <c r="K9943" t="s">
        <v>9400</v>
      </c>
      <c r="L9943" t="s">
        <v>1930</v>
      </c>
      <c r="M9943" s="4">
        <v>40505</v>
      </c>
      <c r="N9943" s="4">
        <v>40440</v>
      </c>
      <c r="O9943" s="1">
        <v>40440</v>
      </c>
      <c r="P9943" t="s">
        <v>52</v>
      </c>
      <c r="R9943" t="s">
        <v>53</v>
      </c>
      <c r="S9943" t="s">
        <v>1931</v>
      </c>
      <c r="T9943" t="s">
        <v>790</v>
      </c>
      <c r="U9943" t="s">
        <v>89</v>
      </c>
      <c r="V9943" t="s">
        <v>57</v>
      </c>
      <c r="W9943" s="6" t="s">
        <v>433</v>
      </c>
      <c r="X9943" t="s">
        <v>83</v>
      </c>
      <c r="Y9943">
        <v>100</v>
      </c>
      <c r="Z9943">
        <v>457</v>
      </c>
      <c r="AA9943" t="s">
        <v>282</v>
      </c>
      <c r="AB9943"/>
      <c r="AC9943" s="3">
        <v>2211.88</v>
      </c>
      <c r="AD9943" s="3">
        <v>4.84</v>
      </c>
      <c r="AE9943" s="3">
        <v>0.05</v>
      </c>
      <c r="AF9943" t="s">
        <v>60</v>
      </c>
      <c r="AG9943" t="s">
        <v>109</v>
      </c>
      <c r="AH9943" s="8" t="s">
        <v>44</v>
      </c>
      <c r="AI9943" s="7" t="s">
        <v>44</v>
      </c>
      <c r="AJ9943" s="9">
        <v>4.7699999999999996</v>
      </c>
      <c r="AK9943" s="5">
        <f t="shared" si="289"/>
        <v>65</v>
      </c>
    </row>
    <row r="9944" spans="1:37" hidden="1" x14ac:dyDescent="0.3">
      <c r="A9944">
        <v>86339</v>
      </c>
      <c r="B9944" t="s">
        <v>4707</v>
      </c>
      <c r="C9944" t="s">
        <v>11040</v>
      </c>
      <c r="D9944" t="s">
        <v>12121</v>
      </c>
      <c r="E9944" t="s">
        <v>12122</v>
      </c>
      <c r="F9944" t="s">
        <v>282</v>
      </c>
      <c r="G9944" t="s">
        <v>33</v>
      </c>
      <c r="H9944" t="s">
        <v>1929</v>
      </c>
      <c r="I9944" t="s">
        <v>1930</v>
      </c>
      <c r="J9944" t="s">
        <v>36</v>
      </c>
      <c r="K9944" t="s">
        <v>9400</v>
      </c>
      <c r="L9944" t="s">
        <v>1930</v>
      </c>
      <c r="M9944" s="4">
        <v>40505</v>
      </c>
      <c r="N9944" s="4">
        <v>40440</v>
      </c>
      <c r="O9944" s="1">
        <v>40440</v>
      </c>
      <c r="P9944" t="s">
        <v>52</v>
      </c>
      <c r="R9944" t="s">
        <v>53</v>
      </c>
      <c r="S9944" t="s">
        <v>1931</v>
      </c>
      <c r="T9944" t="s">
        <v>88</v>
      </c>
      <c r="U9944" t="s">
        <v>89</v>
      </c>
      <c r="V9944" t="s">
        <v>57</v>
      </c>
      <c r="W9944" s="6" t="s">
        <v>58</v>
      </c>
      <c r="X9944" t="s">
        <v>90</v>
      </c>
      <c r="Y9944">
        <v>240</v>
      </c>
      <c r="Z9944">
        <v>567</v>
      </c>
      <c r="AA9944" t="s">
        <v>282</v>
      </c>
      <c r="AB9944"/>
      <c r="AC9944" s="3">
        <v>1145.3399999999999</v>
      </c>
      <c r="AD9944" s="3">
        <v>2.02</v>
      </c>
      <c r="AE9944" s="3">
        <v>0.01</v>
      </c>
      <c r="AF9944" t="s">
        <v>60</v>
      </c>
      <c r="AG9944" t="s">
        <v>109</v>
      </c>
      <c r="AH9944" s="8" t="s">
        <v>44</v>
      </c>
      <c r="AI9944" s="7" t="s">
        <v>44</v>
      </c>
      <c r="AJ9944" s="9">
        <v>2.4700000000000002</v>
      </c>
      <c r="AK9944" s="5">
        <f t="shared" si="289"/>
        <v>65</v>
      </c>
    </row>
    <row r="9945" spans="1:37" hidden="1" x14ac:dyDescent="0.3">
      <c r="A9945">
        <v>86340</v>
      </c>
      <c r="B9945" t="s">
        <v>4146</v>
      </c>
      <c r="C9945" t="s">
        <v>10986</v>
      </c>
      <c r="D9945" t="s">
        <v>11032</v>
      </c>
      <c r="E9945" t="s">
        <v>11033</v>
      </c>
      <c r="F9945" t="s">
        <v>94</v>
      </c>
      <c r="G9945" t="s">
        <v>33</v>
      </c>
      <c r="H9945" t="s">
        <v>1929</v>
      </c>
      <c r="I9945" t="s">
        <v>1930</v>
      </c>
      <c r="J9945" t="s">
        <v>310</v>
      </c>
      <c r="K9945" t="s">
        <v>10989</v>
      </c>
      <c r="L9945" t="s">
        <v>1930</v>
      </c>
      <c r="M9945" s="4">
        <v>40486</v>
      </c>
      <c r="N9945" s="4">
        <v>40463</v>
      </c>
      <c r="O9945" s="1">
        <v>40463</v>
      </c>
      <c r="P9945" t="s">
        <v>52</v>
      </c>
      <c r="R9945" t="s">
        <v>71</v>
      </c>
      <c r="S9945" t="s">
        <v>1931</v>
      </c>
      <c r="T9945" t="s">
        <v>305</v>
      </c>
      <c r="U9945" t="s">
        <v>98</v>
      </c>
      <c r="V9945" t="s">
        <v>57</v>
      </c>
      <c r="W9945" s="6" t="s">
        <v>306</v>
      </c>
      <c r="X9945" t="s">
        <v>76</v>
      </c>
      <c r="Y9945">
        <v>30</v>
      </c>
      <c r="Z9945">
        <v>8200</v>
      </c>
      <c r="AA9945" t="s">
        <v>94</v>
      </c>
      <c r="AB9945"/>
      <c r="AC9945" s="3">
        <v>36490</v>
      </c>
      <c r="AD9945" s="3">
        <v>4.45</v>
      </c>
      <c r="AE9945" s="3">
        <v>0.15</v>
      </c>
      <c r="AF9945" t="s">
        <v>60</v>
      </c>
      <c r="AG9945" t="s">
        <v>109</v>
      </c>
      <c r="AH9945" s="8" t="s">
        <v>44</v>
      </c>
      <c r="AI9945" s="7" t="s">
        <v>44</v>
      </c>
      <c r="AJ9945" s="9">
        <v>78.67</v>
      </c>
      <c r="AK9945" s="5">
        <f t="shared" si="289"/>
        <v>23</v>
      </c>
    </row>
    <row r="9946" spans="1:37" hidden="1" x14ac:dyDescent="0.3">
      <c r="A9946">
        <v>86341</v>
      </c>
      <c r="B9946" t="s">
        <v>2650</v>
      </c>
      <c r="C9946" t="s">
        <v>11018</v>
      </c>
      <c r="D9946" t="s">
        <v>12920</v>
      </c>
      <c r="E9946" t="s">
        <v>12921</v>
      </c>
      <c r="F9946" t="s">
        <v>87</v>
      </c>
      <c r="G9946" t="s">
        <v>33</v>
      </c>
      <c r="H9946" t="s">
        <v>1929</v>
      </c>
      <c r="I9946" t="s">
        <v>1930</v>
      </c>
      <c r="J9946" t="s">
        <v>36</v>
      </c>
      <c r="K9946" t="s">
        <v>4985</v>
      </c>
      <c r="L9946" t="s">
        <v>1930</v>
      </c>
      <c r="M9946" s="4">
        <v>40473</v>
      </c>
      <c r="N9946" s="4">
        <v>40492</v>
      </c>
      <c r="O9946" s="1">
        <v>40492</v>
      </c>
      <c r="P9946" t="s">
        <v>52</v>
      </c>
      <c r="R9946" t="s">
        <v>71</v>
      </c>
      <c r="S9946" t="s">
        <v>1931</v>
      </c>
      <c r="T9946" t="s">
        <v>305</v>
      </c>
      <c r="U9946" t="s">
        <v>98</v>
      </c>
      <c r="V9946" t="s">
        <v>57</v>
      </c>
      <c r="W9946" s="6" t="s">
        <v>306</v>
      </c>
      <c r="X9946" t="s">
        <v>76</v>
      </c>
      <c r="Y9946">
        <v>30</v>
      </c>
      <c r="Z9946">
        <v>48860</v>
      </c>
      <c r="AA9946" t="s">
        <v>87</v>
      </c>
      <c r="AB9946"/>
      <c r="AC9946" s="3">
        <v>212052.4</v>
      </c>
      <c r="AD9946" s="3">
        <v>4.34</v>
      </c>
      <c r="AE9946" s="3">
        <v>0.14000000000000001</v>
      </c>
      <c r="AF9946" t="s">
        <v>60</v>
      </c>
      <c r="AG9946" t="s">
        <v>109</v>
      </c>
      <c r="AH9946" s="8" t="s">
        <v>44</v>
      </c>
      <c r="AI9946" s="7" t="s">
        <v>44</v>
      </c>
      <c r="AJ9946" s="9">
        <v>457.18</v>
      </c>
      <c r="AK9946" s="5">
        <f t="shared" si="289"/>
        <v>-19</v>
      </c>
    </row>
    <row r="9947" spans="1:37" hidden="1" x14ac:dyDescent="0.3">
      <c r="A9947">
        <v>86342</v>
      </c>
      <c r="B9947" t="s">
        <v>2650</v>
      </c>
      <c r="C9947" t="s">
        <v>11018</v>
      </c>
      <c r="D9947" t="s">
        <v>12920</v>
      </c>
      <c r="E9947" t="s">
        <v>12921</v>
      </c>
      <c r="F9947" t="s">
        <v>87</v>
      </c>
      <c r="G9947" t="s">
        <v>33</v>
      </c>
      <c r="H9947" t="s">
        <v>1929</v>
      </c>
      <c r="I9947" t="s">
        <v>1930</v>
      </c>
      <c r="J9947" t="s">
        <v>36</v>
      </c>
      <c r="K9947" t="s">
        <v>4985</v>
      </c>
      <c r="L9947" t="s">
        <v>1930</v>
      </c>
      <c r="M9947" s="4">
        <v>40473</v>
      </c>
      <c r="N9947" s="4">
        <v>40492</v>
      </c>
      <c r="O9947" s="1">
        <v>40492</v>
      </c>
      <c r="P9947" t="s">
        <v>52</v>
      </c>
      <c r="R9947" t="s">
        <v>71</v>
      </c>
      <c r="S9947" t="s">
        <v>1931</v>
      </c>
      <c r="T9947" t="s">
        <v>73</v>
      </c>
      <c r="U9947" t="s">
        <v>74</v>
      </c>
      <c r="V9947" t="s">
        <v>57</v>
      </c>
      <c r="W9947" s="6" t="s">
        <v>75</v>
      </c>
      <c r="X9947" t="s">
        <v>76</v>
      </c>
      <c r="Y9947">
        <v>60</v>
      </c>
      <c r="Z9947">
        <v>4100</v>
      </c>
      <c r="AA9947" t="s">
        <v>87</v>
      </c>
      <c r="AB9947"/>
      <c r="AC9947" s="3">
        <v>9553</v>
      </c>
      <c r="AD9947" s="3">
        <v>2.33</v>
      </c>
      <c r="AE9947" s="3">
        <v>0.04</v>
      </c>
      <c r="AF9947" t="s">
        <v>554</v>
      </c>
      <c r="AG9947" t="s">
        <v>109</v>
      </c>
      <c r="AH9947" s="8" t="s">
        <v>44</v>
      </c>
      <c r="AI9947" s="7" t="s">
        <v>44</v>
      </c>
      <c r="AJ9947" s="9">
        <v>20.6</v>
      </c>
      <c r="AK9947" s="5">
        <f t="shared" si="289"/>
        <v>-19</v>
      </c>
    </row>
    <row r="9948" spans="1:37" hidden="1" x14ac:dyDescent="0.3">
      <c r="A9948">
        <v>86343</v>
      </c>
      <c r="B9948" t="s">
        <v>4146</v>
      </c>
      <c r="C9948" t="s">
        <v>10986</v>
      </c>
      <c r="D9948" t="s">
        <v>15779</v>
      </c>
      <c r="E9948" t="s">
        <v>15780</v>
      </c>
      <c r="F9948" t="s">
        <v>94</v>
      </c>
      <c r="G9948" t="s">
        <v>33</v>
      </c>
      <c r="H9948" t="s">
        <v>1929</v>
      </c>
      <c r="I9948" t="s">
        <v>1930</v>
      </c>
      <c r="J9948" t="s">
        <v>310</v>
      </c>
      <c r="K9948" t="s">
        <v>10989</v>
      </c>
      <c r="L9948" t="s">
        <v>1930</v>
      </c>
      <c r="M9948" s="4">
        <v>40486</v>
      </c>
      <c r="N9948" s="4">
        <v>40473</v>
      </c>
      <c r="O9948" s="1">
        <v>40473</v>
      </c>
      <c r="P9948" t="s">
        <v>52</v>
      </c>
      <c r="R9948" t="s">
        <v>71</v>
      </c>
      <c r="S9948" t="s">
        <v>1931</v>
      </c>
      <c r="T9948" t="s">
        <v>2520</v>
      </c>
      <c r="U9948" t="s">
        <v>850</v>
      </c>
      <c r="V9948" t="s">
        <v>57</v>
      </c>
      <c r="W9948" s="6" t="s">
        <v>2007</v>
      </c>
      <c r="X9948" t="s">
        <v>146</v>
      </c>
      <c r="Y9948">
        <v>60</v>
      </c>
      <c r="Z9948">
        <v>40900</v>
      </c>
      <c r="AA9948" t="s">
        <v>94</v>
      </c>
      <c r="AB9948"/>
      <c r="AC9948" s="3">
        <v>134152</v>
      </c>
      <c r="AD9948" s="3">
        <v>3.28</v>
      </c>
      <c r="AE9948" s="3">
        <v>0.05</v>
      </c>
      <c r="AF9948" t="s">
        <v>147</v>
      </c>
      <c r="AG9948" t="s">
        <v>47</v>
      </c>
      <c r="AH9948" s="8">
        <v>3127</v>
      </c>
      <c r="AI9948" s="7">
        <v>8109.92</v>
      </c>
      <c r="AJ9948" s="9">
        <v>289.23</v>
      </c>
      <c r="AK9948" s="5">
        <f t="shared" si="289"/>
        <v>13</v>
      </c>
    </row>
    <row r="9949" spans="1:37" hidden="1" x14ac:dyDescent="0.3">
      <c r="A9949">
        <v>86344</v>
      </c>
      <c r="B9949" t="s">
        <v>12113</v>
      </c>
      <c r="C9949" t="s">
        <v>12917</v>
      </c>
      <c r="D9949" t="s">
        <v>12918</v>
      </c>
      <c r="E9949" t="s">
        <v>12919</v>
      </c>
      <c r="F9949" t="s">
        <v>809</v>
      </c>
      <c r="G9949" t="s">
        <v>33</v>
      </c>
      <c r="H9949" t="s">
        <v>1929</v>
      </c>
      <c r="I9949" t="s">
        <v>1930</v>
      </c>
      <c r="J9949" t="s">
        <v>36</v>
      </c>
      <c r="K9949" t="s">
        <v>7894</v>
      </c>
      <c r="L9949" t="s">
        <v>1930</v>
      </c>
      <c r="M9949" s="4">
        <v>40471</v>
      </c>
      <c r="N9949" s="4">
        <v>40477</v>
      </c>
      <c r="O9949" s="1">
        <v>40477</v>
      </c>
      <c r="P9949" t="s">
        <v>52</v>
      </c>
      <c r="R9949" t="s">
        <v>71</v>
      </c>
      <c r="S9949" t="s">
        <v>1931</v>
      </c>
      <c r="T9949" t="s">
        <v>2520</v>
      </c>
      <c r="U9949" t="s">
        <v>850</v>
      </c>
      <c r="V9949" t="s">
        <v>57</v>
      </c>
      <c r="W9949" s="6" t="s">
        <v>2007</v>
      </c>
      <c r="X9949" t="s">
        <v>146</v>
      </c>
      <c r="Y9949">
        <v>60</v>
      </c>
      <c r="Z9949">
        <v>204</v>
      </c>
      <c r="AA9949" t="s">
        <v>809</v>
      </c>
      <c r="AB9949"/>
      <c r="AC9949" s="3">
        <v>669.12</v>
      </c>
      <c r="AD9949" s="3">
        <v>3.28</v>
      </c>
      <c r="AE9949" s="3">
        <v>0.05</v>
      </c>
      <c r="AF9949" t="s">
        <v>147</v>
      </c>
      <c r="AG9949" t="s">
        <v>109</v>
      </c>
      <c r="AH9949" s="8" t="s">
        <v>44</v>
      </c>
      <c r="AI9949" s="7" t="s">
        <v>44</v>
      </c>
      <c r="AJ9949" s="9">
        <v>1.44</v>
      </c>
      <c r="AK9949" s="5">
        <f t="shared" si="289"/>
        <v>-6</v>
      </c>
    </row>
    <row r="9950" spans="1:37" hidden="1" x14ac:dyDescent="0.3">
      <c r="A9950">
        <v>86345</v>
      </c>
      <c r="B9950" t="s">
        <v>2650</v>
      </c>
      <c r="C9950" t="s">
        <v>11018</v>
      </c>
      <c r="D9950" t="s">
        <v>12920</v>
      </c>
      <c r="E9950" t="s">
        <v>12921</v>
      </c>
      <c r="F9950" t="s">
        <v>87</v>
      </c>
      <c r="G9950" t="s">
        <v>33</v>
      </c>
      <c r="H9950" t="s">
        <v>1929</v>
      </c>
      <c r="I9950" t="s">
        <v>1930</v>
      </c>
      <c r="J9950" t="s">
        <v>36</v>
      </c>
      <c r="K9950" t="s">
        <v>4985</v>
      </c>
      <c r="L9950" t="s">
        <v>1930</v>
      </c>
      <c r="M9950" s="4">
        <v>40473</v>
      </c>
      <c r="N9950" s="4">
        <v>40492</v>
      </c>
      <c r="O9950" s="1">
        <v>40492</v>
      </c>
      <c r="P9950" t="s">
        <v>52</v>
      </c>
      <c r="R9950" t="s">
        <v>71</v>
      </c>
      <c r="S9950" t="s">
        <v>1931</v>
      </c>
      <c r="T9950" t="s">
        <v>332</v>
      </c>
      <c r="U9950" t="s">
        <v>242</v>
      </c>
      <c r="V9950" t="s">
        <v>57</v>
      </c>
      <c r="W9950" s="6" t="s">
        <v>244</v>
      </c>
      <c r="X9950" t="s">
        <v>76</v>
      </c>
      <c r="Y9950">
        <v>30</v>
      </c>
      <c r="Z9950">
        <v>2500</v>
      </c>
      <c r="AA9950" t="s">
        <v>87</v>
      </c>
      <c r="AB9950"/>
      <c r="AC9950" s="3">
        <v>18250</v>
      </c>
      <c r="AD9950" s="3">
        <v>7.3</v>
      </c>
      <c r="AE9950" s="3">
        <v>0.24</v>
      </c>
      <c r="AF9950" t="s">
        <v>307</v>
      </c>
      <c r="AG9950" t="s">
        <v>109</v>
      </c>
      <c r="AH9950" s="8" t="s">
        <v>44</v>
      </c>
      <c r="AI9950" s="7" t="s">
        <v>44</v>
      </c>
      <c r="AJ9950" s="9">
        <v>39.35</v>
      </c>
      <c r="AK9950" s="5">
        <f t="shared" si="289"/>
        <v>-19</v>
      </c>
    </row>
    <row r="9951" spans="1:37" hidden="1" x14ac:dyDescent="0.3">
      <c r="A9951">
        <v>86346</v>
      </c>
      <c r="B9951" t="s">
        <v>4244</v>
      </c>
      <c r="C9951" t="s">
        <v>11021</v>
      </c>
      <c r="D9951" t="s">
        <v>11043</v>
      </c>
      <c r="E9951" t="s">
        <v>11044</v>
      </c>
      <c r="F9951" t="s">
        <v>32</v>
      </c>
      <c r="G9951" t="s">
        <v>33</v>
      </c>
      <c r="H9951" t="s">
        <v>1929</v>
      </c>
      <c r="I9951" t="s">
        <v>1930</v>
      </c>
      <c r="J9951" t="s">
        <v>310</v>
      </c>
      <c r="K9951" t="s">
        <v>5405</v>
      </c>
      <c r="L9951" t="s">
        <v>1930</v>
      </c>
      <c r="M9951" s="4">
        <v>40512</v>
      </c>
      <c r="N9951" s="4">
        <v>40508</v>
      </c>
      <c r="O9951" s="1">
        <v>40508</v>
      </c>
      <c r="P9951" t="s">
        <v>52</v>
      </c>
      <c r="R9951" t="s">
        <v>71</v>
      </c>
      <c r="S9951" t="s">
        <v>1931</v>
      </c>
      <c r="T9951" t="s">
        <v>332</v>
      </c>
      <c r="U9951" t="s">
        <v>242</v>
      </c>
      <c r="V9951" t="s">
        <v>57</v>
      </c>
      <c r="W9951" s="6" t="s">
        <v>244</v>
      </c>
      <c r="X9951" t="s">
        <v>76</v>
      </c>
      <c r="Y9951">
        <v>30</v>
      </c>
      <c r="Z9951">
        <v>2480</v>
      </c>
      <c r="AA9951" t="s">
        <v>32</v>
      </c>
      <c r="AB9951"/>
      <c r="AC9951" s="3">
        <v>18104</v>
      </c>
      <c r="AD9951" s="3">
        <v>7.3</v>
      </c>
      <c r="AE9951" s="3">
        <v>0.24</v>
      </c>
      <c r="AF9951" t="s">
        <v>307</v>
      </c>
      <c r="AG9951" t="s">
        <v>109</v>
      </c>
      <c r="AH9951" s="8" t="s">
        <v>44</v>
      </c>
      <c r="AI9951" s="7" t="s">
        <v>44</v>
      </c>
      <c r="AJ9951" s="9">
        <v>39.03</v>
      </c>
      <c r="AK9951" s="5">
        <f t="shared" si="289"/>
        <v>4</v>
      </c>
    </row>
    <row r="9952" spans="1:37" hidden="1" x14ac:dyDescent="0.3">
      <c r="A9952">
        <v>86347</v>
      </c>
      <c r="B9952" t="s">
        <v>4244</v>
      </c>
      <c r="C9952" t="s">
        <v>11021</v>
      </c>
      <c r="D9952" t="s">
        <v>11043</v>
      </c>
      <c r="E9952" t="s">
        <v>11044</v>
      </c>
      <c r="F9952" t="s">
        <v>32</v>
      </c>
      <c r="G9952" t="s">
        <v>33</v>
      </c>
      <c r="H9952" t="s">
        <v>1929</v>
      </c>
      <c r="I9952" t="s">
        <v>1930</v>
      </c>
      <c r="J9952" t="s">
        <v>310</v>
      </c>
      <c r="K9952" t="s">
        <v>5405</v>
      </c>
      <c r="L9952" t="s">
        <v>1930</v>
      </c>
      <c r="M9952" s="4">
        <v>40512</v>
      </c>
      <c r="N9952" s="4">
        <v>40508</v>
      </c>
      <c r="O9952" s="1">
        <v>40508</v>
      </c>
      <c r="P9952" t="s">
        <v>52</v>
      </c>
      <c r="R9952" t="s">
        <v>53</v>
      </c>
      <c r="S9952" t="s">
        <v>1931</v>
      </c>
      <c r="T9952" t="s">
        <v>1584</v>
      </c>
      <c r="U9952" t="s">
        <v>158</v>
      </c>
      <c r="V9952" t="s">
        <v>57</v>
      </c>
      <c r="W9952" s="6" t="s">
        <v>100</v>
      </c>
      <c r="X9952" t="s">
        <v>321</v>
      </c>
      <c r="Y9952">
        <v>60</v>
      </c>
      <c r="Z9952">
        <v>1192</v>
      </c>
      <c r="AA9952" t="s">
        <v>32</v>
      </c>
      <c r="AB9952"/>
      <c r="AC9952" s="3">
        <v>18476</v>
      </c>
      <c r="AD9952" s="3">
        <v>15.5</v>
      </c>
      <c r="AE9952" s="3">
        <v>0.26</v>
      </c>
      <c r="AF9952" t="s">
        <v>60</v>
      </c>
      <c r="AG9952" t="s">
        <v>109</v>
      </c>
      <c r="AH9952" s="8" t="s">
        <v>44</v>
      </c>
      <c r="AI9952" s="7" t="s">
        <v>44</v>
      </c>
      <c r="AJ9952" s="9">
        <v>39.83</v>
      </c>
      <c r="AK9952" s="5">
        <f t="shared" si="289"/>
        <v>4</v>
      </c>
    </row>
    <row r="9953" spans="1:37" hidden="1" x14ac:dyDescent="0.3">
      <c r="A9953">
        <v>86348</v>
      </c>
      <c r="B9953" t="s">
        <v>2650</v>
      </c>
      <c r="C9953" t="s">
        <v>10999</v>
      </c>
      <c r="D9953" t="s">
        <v>15781</v>
      </c>
      <c r="E9953" t="s">
        <v>15782</v>
      </c>
      <c r="F9953" t="s">
        <v>87</v>
      </c>
      <c r="G9953" t="s">
        <v>33</v>
      </c>
      <c r="H9953" t="s">
        <v>1929</v>
      </c>
      <c r="I9953" t="s">
        <v>1930</v>
      </c>
      <c r="J9953" t="s">
        <v>2238</v>
      </c>
      <c r="K9953" s="2">
        <v>40453</v>
      </c>
      <c r="L9953" t="s">
        <v>1930</v>
      </c>
      <c r="M9953" s="4">
        <v>40498</v>
      </c>
      <c r="N9953" s="4">
        <v>40492</v>
      </c>
      <c r="O9953" s="1">
        <v>40492</v>
      </c>
      <c r="P9953" t="s">
        <v>52</v>
      </c>
      <c r="R9953" t="s">
        <v>71</v>
      </c>
      <c r="S9953" t="s">
        <v>1931</v>
      </c>
      <c r="T9953" t="s">
        <v>106</v>
      </c>
      <c r="U9953" t="s">
        <v>56</v>
      </c>
      <c r="V9953" t="s">
        <v>57</v>
      </c>
      <c r="W9953" s="6" t="s">
        <v>100</v>
      </c>
      <c r="X9953" t="s">
        <v>76</v>
      </c>
      <c r="Y9953">
        <v>60</v>
      </c>
      <c r="Z9953">
        <v>34650</v>
      </c>
      <c r="AA9953" t="s">
        <v>87</v>
      </c>
      <c r="AB9953"/>
      <c r="AC9953" s="3">
        <v>89397</v>
      </c>
      <c r="AD9953" s="3">
        <v>2.58</v>
      </c>
      <c r="AE9953" s="3">
        <v>0.04</v>
      </c>
      <c r="AF9953" t="s">
        <v>60</v>
      </c>
      <c r="AG9953" t="s">
        <v>47</v>
      </c>
      <c r="AH9953" s="8">
        <v>3934</v>
      </c>
      <c r="AI9953" s="7">
        <v>20264.93</v>
      </c>
      <c r="AJ9953" s="9">
        <v>192.74</v>
      </c>
      <c r="AK9953" s="5">
        <f t="shared" si="289"/>
        <v>6</v>
      </c>
    </row>
    <row r="9954" spans="1:37" hidden="1" x14ac:dyDescent="0.3">
      <c r="A9954">
        <v>86349</v>
      </c>
      <c r="B9954" t="s">
        <v>2650</v>
      </c>
      <c r="C9954" t="s">
        <v>11018</v>
      </c>
      <c r="D9954" t="s">
        <v>12137</v>
      </c>
      <c r="E9954" t="s">
        <v>12138</v>
      </c>
      <c r="F9954" t="s">
        <v>87</v>
      </c>
      <c r="G9954" t="s">
        <v>33</v>
      </c>
      <c r="H9954" t="s">
        <v>1929</v>
      </c>
      <c r="I9954" t="s">
        <v>1930</v>
      </c>
      <c r="J9954" t="s">
        <v>2238</v>
      </c>
      <c r="K9954" t="s">
        <v>4985</v>
      </c>
      <c r="L9954" t="s">
        <v>1930</v>
      </c>
      <c r="M9954" s="4">
        <v>40500</v>
      </c>
      <c r="N9954" s="4">
        <v>40491</v>
      </c>
      <c r="O9954" s="1">
        <v>40491</v>
      </c>
      <c r="P9954" t="s">
        <v>52</v>
      </c>
      <c r="R9954" t="s">
        <v>71</v>
      </c>
      <c r="S9954" t="s">
        <v>1931</v>
      </c>
      <c r="T9954" t="s">
        <v>106</v>
      </c>
      <c r="U9954" t="s">
        <v>56</v>
      </c>
      <c r="V9954" t="s">
        <v>57</v>
      </c>
      <c r="W9954" s="6" t="s">
        <v>100</v>
      </c>
      <c r="X9954" t="s">
        <v>76</v>
      </c>
      <c r="Y9954">
        <v>60</v>
      </c>
      <c r="Z9954">
        <v>11022</v>
      </c>
      <c r="AA9954" t="s">
        <v>87</v>
      </c>
      <c r="AB9954"/>
      <c r="AC9954" s="3">
        <v>28436.76</v>
      </c>
      <c r="AD9954" s="3">
        <v>2.58</v>
      </c>
      <c r="AE9954" s="3">
        <v>0.04</v>
      </c>
      <c r="AF9954" t="s">
        <v>60</v>
      </c>
      <c r="AG9954" t="s">
        <v>109</v>
      </c>
      <c r="AH9954" s="8" t="s">
        <v>44</v>
      </c>
      <c r="AI9954" s="7" t="s">
        <v>44</v>
      </c>
      <c r="AJ9954" s="9">
        <v>61.31</v>
      </c>
      <c r="AK9954" s="5">
        <f t="shared" si="289"/>
        <v>9</v>
      </c>
    </row>
    <row r="9955" spans="1:37" hidden="1" x14ac:dyDescent="0.3">
      <c r="A9955">
        <v>86350</v>
      </c>
      <c r="B9955" t="s">
        <v>4164</v>
      </c>
      <c r="C9955" t="s">
        <v>11036</v>
      </c>
      <c r="D9955" t="s">
        <v>15783</v>
      </c>
      <c r="E9955" t="s">
        <v>15784</v>
      </c>
      <c r="F9955" t="s">
        <v>455</v>
      </c>
      <c r="G9955" t="s">
        <v>33</v>
      </c>
      <c r="H9955" t="s">
        <v>1929</v>
      </c>
      <c r="I9955" t="s">
        <v>1930</v>
      </c>
      <c r="J9955" t="s">
        <v>310</v>
      </c>
      <c r="K9955" t="s">
        <v>11039</v>
      </c>
      <c r="L9955" t="s">
        <v>1930</v>
      </c>
      <c r="M9955" s="4">
        <v>40526</v>
      </c>
      <c r="N9955" s="4">
        <v>40550</v>
      </c>
      <c r="O9955" s="1">
        <v>40550</v>
      </c>
      <c r="P9955" t="s">
        <v>52</v>
      </c>
      <c r="R9955" t="s">
        <v>71</v>
      </c>
      <c r="S9955" t="s">
        <v>1931</v>
      </c>
      <c r="T9955" t="s">
        <v>563</v>
      </c>
      <c r="U9955" t="s">
        <v>564</v>
      </c>
      <c r="V9955" t="s">
        <v>57</v>
      </c>
      <c r="W9955" s="6" t="s">
        <v>565</v>
      </c>
      <c r="X9955" t="s">
        <v>146</v>
      </c>
      <c r="Y9955">
        <v>60</v>
      </c>
      <c r="Z9955">
        <v>120099</v>
      </c>
      <c r="AA9955" t="s">
        <v>455</v>
      </c>
      <c r="AB9955"/>
      <c r="AC9955" s="3">
        <v>1347510.78</v>
      </c>
      <c r="AD9955" s="3">
        <v>11.22</v>
      </c>
      <c r="AE9955" s="3">
        <v>0.19</v>
      </c>
      <c r="AF9955" t="s">
        <v>60</v>
      </c>
      <c r="AG9955" t="s">
        <v>47</v>
      </c>
      <c r="AH9955" s="8">
        <v>16015</v>
      </c>
      <c r="AI9955" s="7">
        <v>12239.88</v>
      </c>
      <c r="AJ9955" s="9">
        <v>2905.23</v>
      </c>
      <c r="AK9955" s="5">
        <f t="shared" si="289"/>
        <v>-24</v>
      </c>
    </row>
    <row r="9956" spans="1:37" hidden="1" x14ac:dyDescent="0.3">
      <c r="A9956">
        <v>86351</v>
      </c>
      <c r="B9956" t="s">
        <v>4146</v>
      </c>
      <c r="C9956" t="s">
        <v>10986</v>
      </c>
      <c r="D9956" t="s">
        <v>14778</v>
      </c>
      <c r="E9956" t="s">
        <v>14779</v>
      </c>
      <c r="F9956" t="s">
        <v>94</v>
      </c>
      <c r="G9956" t="s">
        <v>33</v>
      </c>
      <c r="H9956" t="s">
        <v>1929</v>
      </c>
      <c r="I9956" t="s">
        <v>1930</v>
      </c>
      <c r="J9956" t="s">
        <v>310</v>
      </c>
      <c r="K9956" t="s">
        <v>10989</v>
      </c>
      <c r="L9956" t="s">
        <v>1930</v>
      </c>
      <c r="M9956" s="4">
        <v>40508</v>
      </c>
      <c r="N9956" s="4">
        <v>40515</v>
      </c>
      <c r="O9956" s="1">
        <v>40515</v>
      </c>
      <c r="P9956" t="s">
        <v>52</v>
      </c>
      <c r="R9956" t="s">
        <v>71</v>
      </c>
      <c r="S9956" t="s">
        <v>1931</v>
      </c>
      <c r="T9956" t="s">
        <v>305</v>
      </c>
      <c r="U9956" t="s">
        <v>98</v>
      </c>
      <c r="V9956" t="s">
        <v>57</v>
      </c>
      <c r="W9956" s="6" t="s">
        <v>306</v>
      </c>
      <c r="X9956" t="s">
        <v>76</v>
      </c>
      <c r="Y9956">
        <v>30</v>
      </c>
      <c r="Z9956">
        <v>170000</v>
      </c>
      <c r="AA9956" t="s">
        <v>94</v>
      </c>
      <c r="AB9956"/>
      <c r="AC9956" s="3">
        <v>768400</v>
      </c>
      <c r="AD9956" s="3">
        <v>4.5199999999999996</v>
      </c>
      <c r="AE9956" s="3">
        <v>0.15</v>
      </c>
      <c r="AF9956" t="s">
        <v>307</v>
      </c>
      <c r="AG9956" t="s">
        <v>109</v>
      </c>
      <c r="AH9956" s="8" t="s">
        <v>44</v>
      </c>
      <c r="AI9956" s="7" t="s">
        <v>44</v>
      </c>
      <c r="AJ9956" s="9">
        <v>1656.67</v>
      </c>
      <c r="AK9956" s="5">
        <f t="shared" si="289"/>
        <v>-7</v>
      </c>
    </row>
    <row r="9957" spans="1:37" hidden="1" x14ac:dyDescent="0.3">
      <c r="A9957">
        <v>86352</v>
      </c>
      <c r="B9957" t="s">
        <v>4146</v>
      </c>
      <c r="C9957" t="s">
        <v>10986</v>
      </c>
      <c r="D9957" t="s">
        <v>14778</v>
      </c>
      <c r="E9957" t="s">
        <v>14779</v>
      </c>
      <c r="F9957" t="s">
        <v>94</v>
      </c>
      <c r="G9957" t="s">
        <v>33</v>
      </c>
      <c r="H9957" t="s">
        <v>1929</v>
      </c>
      <c r="I9957" t="s">
        <v>1930</v>
      </c>
      <c r="J9957" t="s">
        <v>310</v>
      </c>
      <c r="K9957" t="s">
        <v>10989</v>
      </c>
      <c r="L9957" t="s">
        <v>1930</v>
      </c>
      <c r="M9957" s="4">
        <v>40508</v>
      </c>
      <c r="N9957" s="4">
        <v>40515</v>
      </c>
      <c r="O9957" s="1">
        <v>40515</v>
      </c>
      <c r="P9957" t="s">
        <v>52</v>
      </c>
      <c r="R9957" t="s">
        <v>71</v>
      </c>
      <c r="S9957" t="s">
        <v>1931</v>
      </c>
      <c r="T9957" t="s">
        <v>2634</v>
      </c>
      <c r="U9957" t="s">
        <v>536</v>
      </c>
      <c r="V9957" t="s">
        <v>57</v>
      </c>
      <c r="W9957" s="6" t="s">
        <v>2635</v>
      </c>
      <c r="X9957" t="s">
        <v>146</v>
      </c>
      <c r="Y9957">
        <v>30</v>
      </c>
      <c r="Z9957">
        <v>59446</v>
      </c>
      <c r="AA9957" t="s">
        <v>94</v>
      </c>
      <c r="AB9957"/>
      <c r="AC9957" s="3">
        <v>698490.5</v>
      </c>
      <c r="AD9957" s="3">
        <v>11.75</v>
      </c>
      <c r="AE9957" s="3">
        <v>0.39</v>
      </c>
      <c r="AF9957" t="s">
        <v>307</v>
      </c>
      <c r="AG9957" t="s">
        <v>109</v>
      </c>
      <c r="AH9957" s="8" t="s">
        <v>44</v>
      </c>
      <c r="AI9957" s="7" t="s">
        <v>44</v>
      </c>
      <c r="AJ9957" s="9">
        <v>1505.95</v>
      </c>
      <c r="AK9957" s="5">
        <f t="shared" si="289"/>
        <v>-7</v>
      </c>
    </row>
    <row r="9958" spans="1:37" hidden="1" x14ac:dyDescent="0.3">
      <c r="A9958">
        <v>86353</v>
      </c>
      <c r="B9958" t="s">
        <v>12113</v>
      </c>
      <c r="C9958" t="s">
        <v>12917</v>
      </c>
      <c r="D9958" t="s">
        <v>14251</v>
      </c>
      <c r="E9958" t="s">
        <v>14252</v>
      </c>
      <c r="F9958" t="s">
        <v>809</v>
      </c>
      <c r="G9958" t="s">
        <v>33</v>
      </c>
      <c r="H9958" t="s">
        <v>1929</v>
      </c>
      <c r="I9958" t="s">
        <v>1930</v>
      </c>
      <c r="J9958" t="s">
        <v>36</v>
      </c>
      <c r="K9958" t="s">
        <v>7894</v>
      </c>
      <c r="L9958" t="s">
        <v>1930</v>
      </c>
      <c r="M9958" s="4">
        <v>40514</v>
      </c>
      <c r="N9958" s="4">
        <v>40511</v>
      </c>
      <c r="O9958" s="1">
        <v>40511</v>
      </c>
      <c r="P9958" t="s">
        <v>52</v>
      </c>
      <c r="R9958" t="s">
        <v>71</v>
      </c>
      <c r="S9958" t="s">
        <v>1931</v>
      </c>
      <c r="T9958" t="s">
        <v>106</v>
      </c>
      <c r="U9958" t="s">
        <v>56</v>
      </c>
      <c r="V9958" t="s">
        <v>57</v>
      </c>
      <c r="W9958" s="6" t="s">
        <v>100</v>
      </c>
      <c r="X9958" t="s">
        <v>76</v>
      </c>
      <c r="Y9958">
        <v>60</v>
      </c>
      <c r="Z9958">
        <v>10685</v>
      </c>
      <c r="AA9958" t="s">
        <v>809</v>
      </c>
      <c r="AB9958"/>
      <c r="AC9958" s="3">
        <v>28422.1</v>
      </c>
      <c r="AD9958" s="3">
        <v>2.66</v>
      </c>
      <c r="AE9958" s="3">
        <v>0.04</v>
      </c>
      <c r="AF9958" t="s">
        <v>554</v>
      </c>
      <c r="AG9958" t="s">
        <v>109</v>
      </c>
      <c r="AH9958" s="8" t="s">
        <v>44</v>
      </c>
      <c r="AI9958" s="7" t="s">
        <v>44</v>
      </c>
      <c r="AJ9958" s="9">
        <v>61.28</v>
      </c>
      <c r="AK9958" s="5">
        <f t="shared" si="289"/>
        <v>3</v>
      </c>
    </row>
    <row r="9959" spans="1:37" hidden="1" x14ac:dyDescent="0.3">
      <c r="A9959">
        <v>86354</v>
      </c>
      <c r="B9959" t="s">
        <v>4244</v>
      </c>
      <c r="C9959" t="s">
        <v>11021</v>
      </c>
      <c r="D9959" t="s">
        <v>15785</v>
      </c>
      <c r="E9959" t="s">
        <v>15786</v>
      </c>
      <c r="F9959" t="s">
        <v>32</v>
      </c>
      <c r="G9959" t="s">
        <v>33</v>
      </c>
      <c r="H9959" t="s">
        <v>1929</v>
      </c>
      <c r="I9959" t="s">
        <v>1930</v>
      </c>
      <c r="J9959" t="s">
        <v>310</v>
      </c>
      <c r="K9959" t="s">
        <v>5405</v>
      </c>
      <c r="L9959" t="s">
        <v>1930</v>
      </c>
      <c r="M9959" s="4">
        <v>40512</v>
      </c>
      <c r="N9959" s="4">
        <v>40534</v>
      </c>
      <c r="O9959" s="1">
        <v>40534</v>
      </c>
      <c r="P9959" t="s">
        <v>52</v>
      </c>
      <c r="R9959" t="s">
        <v>71</v>
      </c>
      <c r="S9959" t="s">
        <v>1931</v>
      </c>
      <c r="T9959" t="s">
        <v>106</v>
      </c>
      <c r="U9959" t="s">
        <v>56</v>
      </c>
      <c r="V9959" t="s">
        <v>57</v>
      </c>
      <c r="W9959" s="6" t="s">
        <v>100</v>
      </c>
      <c r="X9959" t="s">
        <v>76</v>
      </c>
      <c r="Y9959">
        <v>60</v>
      </c>
      <c r="Z9959">
        <v>100425</v>
      </c>
      <c r="AA9959" t="s">
        <v>32</v>
      </c>
      <c r="AB9959"/>
      <c r="AC9959" s="3">
        <v>267130.5</v>
      </c>
      <c r="AD9959" s="3">
        <v>2.66</v>
      </c>
      <c r="AE9959" s="3">
        <v>0.04</v>
      </c>
      <c r="AF9959" t="s">
        <v>605</v>
      </c>
      <c r="AG9959" t="s">
        <v>47</v>
      </c>
      <c r="AH9959" s="8">
        <v>6880</v>
      </c>
      <c r="AI9959" s="7">
        <v>7826.75</v>
      </c>
      <c r="AJ9959" s="9">
        <v>575.92999999999995</v>
      </c>
      <c r="AK9959" s="5">
        <f t="shared" si="289"/>
        <v>-22</v>
      </c>
    </row>
    <row r="9960" spans="1:37" hidden="1" x14ac:dyDescent="0.3">
      <c r="A9960">
        <v>86355</v>
      </c>
      <c r="B9960" t="s">
        <v>6585</v>
      </c>
      <c r="C9960" t="s">
        <v>11050</v>
      </c>
      <c r="D9960" t="s">
        <v>11051</v>
      </c>
      <c r="E9960" t="s">
        <v>11052</v>
      </c>
      <c r="F9960" t="s">
        <v>4229</v>
      </c>
      <c r="G9960" t="s">
        <v>33</v>
      </c>
      <c r="H9960" t="s">
        <v>1929</v>
      </c>
      <c r="I9960" t="s">
        <v>1930</v>
      </c>
      <c r="J9960" t="s">
        <v>36</v>
      </c>
      <c r="K9960" t="s">
        <v>9593</v>
      </c>
      <c r="L9960" t="s">
        <v>1930</v>
      </c>
      <c r="M9960" s="4">
        <v>40574</v>
      </c>
      <c r="N9960" s="4">
        <v>40520</v>
      </c>
      <c r="O9960" s="1">
        <v>40520</v>
      </c>
      <c r="P9960" t="s">
        <v>52</v>
      </c>
      <c r="R9960" t="s">
        <v>71</v>
      </c>
      <c r="S9960" t="s">
        <v>1931</v>
      </c>
      <c r="T9960" t="s">
        <v>143</v>
      </c>
      <c r="U9960" t="s">
        <v>144</v>
      </c>
      <c r="V9960" t="s">
        <v>57</v>
      </c>
      <c r="W9960" s="6" t="s">
        <v>145</v>
      </c>
      <c r="X9960" t="s">
        <v>146</v>
      </c>
      <c r="Y9960">
        <v>60</v>
      </c>
      <c r="Z9960">
        <v>16000</v>
      </c>
      <c r="AA9960" t="s">
        <v>4229</v>
      </c>
      <c r="AB9960"/>
      <c r="AC9960" s="3">
        <v>136800</v>
      </c>
      <c r="AD9960" s="3">
        <v>8.5500000000000007</v>
      </c>
      <c r="AE9960" s="3">
        <v>0.14000000000000001</v>
      </c>
      <c r="AF9960" t="s">
        <v>60</v>
      </c>
      <c r="AG9960" t="s">
        <v>109</v>
      </c>
      <c r="AH9960" s="8" t="s">
        <v>44</v>
      </c>
      <c r="AI9960" s="7" t="s">
        <v>44</v>
      </c>
      <c r="AJ9960" s="9">
        <v>225.72</v>
      </c>
      <c r="AK9960" s="5">
        <f t="shared" si="289"/>
        <v>54</v>
      </c>
    </row>
    <row r="9961" spans="1:37" hidden="1" x14ac:dyDescent="0.3">
      <c r="A9961">
        <v>86356</v>
      </c>
      <c r="B9961" t="s">
        <v>6585</v>
      </c>
      <c r="C9961" t="s">
        <v>11050</v>
      </c>
      <c r="D9961" t="s">
        <v>11051</v>
      </c>
      <c r="E9961" t="s">
        <v>11052</v>
      </c>
      <c r="F9961" t="s">
        <v>4229</v>
      </c>
      <c r="G9961" t="s">
        <v>33</v>
      </c>
      <c r="H9961" t="s">
        <v>1929</v>
      </c>
      <c r="I9961" t="s">
        <v>1930</v>
      </c>
      <c r="J9961" t="s">
        <v>36</v>
      </c>
      <c r="K9961" t="s">
        <v>9593</v>
      </c>
      <c r="L9961" t="s">
        <v>1930</v>
      </c>
      <c r="M9961" s="4">
        <v>40574</v>
      </c>
      <c r="N9961" s="4">
        <v>40520</v>
      </c>
      <c r="O9961" s="1">
        <v>40520</v>
      </c>
      <c r="P9961" t="s">
        <v>52</v>
      </c>
      <c r="R9961" t="s">
        <v>71</v>
      </c>
      <c r="S9961" t="s">
        <v>1931</v>
      </c>
      <c r="T9961" t="s">
        <v>73</v>
      </c>
      <c r="U9961" t="s">
        <v>74</v>
      </c>
      <c r="V9961" t="s">
        <v>57</v>
      </c>
      <c r="W9961" s="6" t="s">
        <v>75</v>
      </c>
      <c r="X9961" t="s">
        <v>76</v>
      </c>
      <c r="Y9961">
        <v>60</v>
      </c>
      <c r="Z9961">
        <v>439</v>
      </c>
      <c r="AA9961" t="s">
        <v>4229</v>
      </c>
      <c r="AB9961"/>
      <c r="AC9961" s="3">
        <v>1022.87</v>
      </c>
      <c r="AD9961" s="3">
        <v>2.33</v>
      </c>
      <c r="AE9961" s="3">
        <v>0.04</v>
      </c>
      <c r="AF9961" t="s">
        <v>605</v>
      </c>
      <c r="AG9961" t="s">
        <v>109</v>
      </c>
      <c r="AH9961" s="8" t="s">
        <v>44</v>
      </c>
      <c r="AI9961" s="7" t="s">
        <v>44</v>
      </c>
      <c r="AJ9961" s="9">
        <v>1.69</v>
      </c>
      <c r="AK9961" s="5">
        <f t="shared" si="289"/>
        <v>54</v>
      </c>
    </row>
    <row r="9962" spans="1:37" hidden="1" x14ac:dyDescent="0.3">
      <c r="A9962">
        <v>86357</v>
      </c>
      <c r="B9962" t="s">
        <v>4311</v>
      </c>
      <c r="C9962" t="s">
        <v>12928</v>
      </c>
      <c r="D9962" t="s">
        <v>15787</v>
      </c>
      <c r="E9962" t="s">
        <v>15788</v>
      </c>
      <c r="F9962" t="s">
        <v>809</v>
      </c>
      <c r="G9962" t="s">
        <v>33</v>
      </c>
      <c r="H9962" t="s">
        <v>1929</v>
      </c>
      <c r="I9962" t="s">
        <v>1930</v>
      </c>
      <c r="J9962" t="s">
        <v>310</v>
      </c>
      <c r="K9962" t="s">
        <v>4263</v>
      </c>
      <c r="L9962" t="s">
        <v>1930</v>
      </c>
      <c r="M9962" s="4">
        <v>40527</v>
      </c>
      <c r="N9962" s="4">
        <v>40513</v>
      </c>
      <c r="O9962" s="1">
        <v>40513</v>
      </c>
      <c r="P9962" t="s">
        <v>52</v>
      </c>
      <c r="R9962" t="s">
        <v>71</v>
      </c>
      <c r="S9962" t="s">
        <v>1931</v>
      </c>
      <c r="T9962" t="s">
        <v>143</v>
      </c>
      <c r="U9962" t="s">
        <v>144</v>
      </c>
      <c r="V9962" t="s">
        <v>57</v>
      </c>
      <c r="W9962" s="6" t="s">
        <v>145</v>
      </c>
      <c r="X9962" t="s">
        <v>146</v>
      </c>
      <c r="Y9962">
        <v>60</v>
      </c>
      <c r="Z9962">
        <v>3570</v>
      </c>
      <c r="AA9962" t="s">
        <v>809</v>
      </c>
      <c r="AB9962"/>
      <c r="AC9962" s="3">
        <v>30523.5</v>
      </c>
      <c r="AD9962" s="3">
        <v>8.5500000000000007</v>
      </c>
      <c r="AE9962" s="3">
        <v>0.14000000000000001</v>
      </c>
      <c r="AF9962" t="s">
        <v>554</v>
      </c>
      <c r="AG9962" t="s">
        <v>47</v>
      </c>
      <c r="AH9962" s="8">
        <v>294</v>
      </c>
      <c r="AI9962" s="7">
        <v>2894</v>
      </c>
      <c r="AJ9962" s="9">
        <v>65.81</v>
      </c>
      <c r="AK9962" s="5">
        <f t="shared" si="289"/>
        <v>14</v>
      </c>
    </row>
    <row r="9963" spans="1:37" hidden="1" x14ac:dyDescent="0.3">
      <c r="A9963">
        <v>86358</v>
      </c>
      <c r="B9963" t="s">
        <v>4244</v>
      </c>
      <c r="C9963" t="s">
        <v>11074</v>
      </c>
      <c r="D9963" t="s">
        <v>14780</v>
      </c>
      <c r="E9963" t="s">
        <v>14781</v>
      </c>
      <c r="F9963" t="s">
        <v>32</v>
      </c>
      <c r="G9963" t="s">
        <v>33</v>
      </c>
      <c r="H9963" t="s">
        <v>1929</v>
      </c>
      <c r="I9963" t="s">
        <v>1930</v>
      </c>
      <c r="J9963" t="s">
        <v>36</v>
      </c>
      <c r="K9963" s="2">
        <v>40245</v>
      </c>
      <c r="L9963" t="s">
        <v>1930</v>
      </c>
      <c r="M9963" s="4">
        <v>40527</v>
      </c>
      <c r="N9963" s="4">
        <v>40527</v>
      </c>
      <c r="O9963" s="1">
        <v>40527</v>
      </c>
      <c r="P9963" t="s">
        <v>52</v>
      </c>
      <c r="R9963" t="s">
        <v>71</v>
      </c>
      <c r="S9963" t="s">
        <v>1931</v>
      </c>
      <c r="T9963" t="s">
        <v>249</v>
      </c>
      <c r="U9963" t="s">
        <v>89</v>
      </c>
      <c r="V9963" t="s">
        <v>57</v>
      </c>
      <c r="W9963" s="6" t="s">
        <v>244</v>
      </c>
      <c r="X9963" t="s">
        <v>76</v>
      </c>
      <c r="Y9963">
        <v>60</v>
      </c>
      <c r="Z9963">
        <v>6438</v>
      </c>
      <c r="AA9963" t="s">
        <v>32</v>
      </c>
      <c r="AB9963"/>
      <c r="AC9963" s="3">
        <v>46417.98</v>
      </c>
      <c r="AD9963" s="3">
        <v>7.21</v>
      </c>
      <c r="AE9963" s="3">
        <v>0.12</v>
      </c>
      <c r="AF9963" t="s">
        <v>60</v>
      </c>
      <c r="AG9963" t="s">
        <v>109</v>
      </c>
      <c r="AH9963" s="8" t="s">
        <v>44</v>
      </c>
      <c r="AI9963" s="7" t="s">
        <v>44</v>
      </c>
      <c r="AJ9963" s="9">
        <v>100.08</v>
      </c>
      <c r="AK9963" s="5">
        <f t="shared" si="289"/>
        <v>0</v>
      </c>
    </row>
    <row r="9964" spans="1:37" hidden="1" x14ac:dyDescent="0.3">
      <c r="A9964">
        <v>86359</v>
      </c>
      <c r="B9964" t="s">
        <v>4146</v>
      </c>
      <c r="C9964" t="s">
        <v>12160</v>
      </c>
      <c r="D9964" t="s">
        <v>15789</v>
      </c>
      <c r="E9964" t="s">
        <v>15790</v>
      </c>
      <c r="F9964" t="s">
        <v>94</v>
      </c>
      <c r="G9964" t="s">
        <v>33</v>
      </c>
      <c r="H9964" t="s">
        <v>1929</v>
      </c>
      <c r="I9964" t="s">
        <v>1930</v>
      </c>
      <c r="J9964" t="s">
        <v>310</v>
      </c>
      <c r="K9964" t="s">
        <v>12163</v>
      </c>
      <c r="L9964" t="s">
        <v>1930</v>
      </c>
      <c r="M9964" s="4">
        <v>40574</v>
      </c>
      <c r="N9964" s="4">
        <v>40567</v>
      </c>
      <c r="O9964" s="1">
        <v>40567</v>
      </c>
      <c r="P9964" t="s">
        <v>52</v>
      </c>
      <c r="R9964" t="s">
        <v>71</v>
      </c>
      <c r="S9964" t="s">
        <v>1931</v>
      </c>
      <c r="T9964" t="s">
        <v>106</v>
      </c>
      <c r="U9964" t="s">
        <v>56</v>
      </c>
      <c r="V9964" t="s">
        <v>57</v>
      </c>
      <c r="W9964" s="6" t="s">
        <v>100</v>
      </c>
      <c r="X9964" t="s">
        <v>76</v>
      </c>
      <c r="Y9964">
        <v>60</v>
      </c>
      <c r="Z9964">
        <v>100000</v>
      </c>
      <c r="AA9964" t="s">
        <v>94</v>
      </c>
      <c r="AB9964"/>
      <c r="AC9964" s="3">
        <v>266000</v>
      </c>
      <c r="AD9964" s="3">
        <v>2.66</v>
      </c>
      <c r="AE9964" s="3">
        <v>0.04</v>
      </c>
      <c r="AF9964" t="s">
        <v>554</v>
      </c>
      <c r="AG9964" t="s">
        <v>47</v>
      </c>
      <c r="AH9964" s="8">
        <v>6206</v>
      </c>
      <c r="AI9964" s="7">
        <v>13411.32</v>
      </c>
      <c r="AJ9964" s="9">
        <v>573.5</v>
      </c>
      <c r="AK9964" s="5">
        <f t="shared" si="289"/>
        <v>7</v>
      </c>
    </row>
    <row r="9965" spans="1:37" hidden="1" x14ac:dyDescent="0.3">
      <c r="A9965">
        <v>86360</v>
      </c>
      <c r="B9965" t="s">
        <v>5240</v>
      </c>
      <c r="C9965" t="s">
        <v>12943</v>
      </c>
      <c r="D9965" t="s">
        <v>12944</v>
      </c>
      <c r="E9965" t="s">
        <v>12945</v>
      </c>
      <c r="F9965" t="s">
        <v>5244</v>
      </c>
      <c r="G9965" t="s">
        <v>33</v>
      </c>
      <c r="H9965" t="s">
        <v>1929</v>
      </c>
      <c r="I9965" t="s">
        <v>1930</v>
      </c>
      <c r="J9965" t="s">
        <v>36</v>
      </c>
      <c r="K9965" t="s">
        <v>9980</v>
      </c>
      <c r="L9965" t="s">
        <v>1930</v>
      </c>
      <c r="M9965" s="4">
        <v>40574</v>
      </c>
      <c r="N9965" s="4">
        <v>40567</v>
      </c>
      <c r="O9965" s="1">
        <v>40567</v>
      </c>
      <c r="P9965" t="s">
        <v>52</v>
      </c>
      <c r="R9965" t="s">
        <v>71</v>
      </c>
      <c r="S9965" t="s">
        <v>1931</v>
      </c>
      <c r="T9965" t="s">
        <v>106</v>
      </c>
      <c r="U9965" t="s">
        <v>56</v>
      </c>
      <c r="V9965" t="s">
        <v>57</v>
      </c>
      <c r="W9965" s="6" t="s">
        <v>100</v>
      </c>
      <c r="X9965" t="s">
        <v>76</v>
      </c>
      <c r="Y9965">
        <v>60</v>
      </c>
      <c r="Z9965">
        <v>879</v>
      </c>
      <c r="AA9965" t="s">
        <v>5244</v>
      </c>
      <c r="AB9965"/>
      <c r="AC9965" s="3">
        <v>2267.8200000000002</v>
      </c>
      <c r="AD9965" s="3">
        <v>2.58</v>
      </c>
      <c r="AE9965" s="3">
        <v>0.04</v>
      </c>
      <c r="AF9965" t="s">
        <v>60</v>
      </c>
      <c r="AG9965" t="s">
        <v>109</v>
      </c>
      <c r="AH9965" s="8" t="s">
        <v>44</v>
      </c>
      <c r="AI9965" s="7" t="s">
        <v>44</v>
      </c>
      <c r="AJ9965" s="9">
        <v>3.74</v>
      </c>
      <c r="AK9965" s="5">
        <f t="shared" si="289"/>
        <v>7</v>
      </c>
    </row>
    <row r="9966" spans="1:37" hidden="1" x14ac:dyDescent="0.3">
      <c r="A9966">
        <v>86361</v>
      </c>
      <c r="B9966" t="s">
        <v>2650</v>
      </c>
      <c r="C9966" t="s">
        <v>11068</v>
      </c>
      <c r="D9966" t="s">
        <v>11069</v>
      </c>
      <c r="E9966" t="s">
        <v>11070</v>
      </c>
      <c r="F9966" t="s">
        <v>87</v>
      </c>
      <c r="G9966" t="s">
        <v>33</v>
      </c>
      <c r="H9966" t="s">
        <v>1929</v>
      </c>
      <c r="I9966" t="s">
        <v>1930</v>
      </c>
      <c r="J9966" t="s">
        <v>2238</v>
      </c>
      <c r="K9966" t="s">
        <v>4677</v>
      </c>
      <c r="L9966" t="s">
        <v>1930</v>
      </c>
      <c r="M9966" s="4">
        <v>40596</v>
      </c>
      <c r="N9966" s="4">
        <v>40590</v>
      </c>
      <c r="O9966" s="1">
        <v>40590</v>
      </c>
      <c r="P9966" t="s">
        <v>52</v>
      </c>
      <c r="R9966" t="s">
        <v>71</v>
      </c>
      <c r="S9966" t="s">
        <v>1931</v>
      </c>
      <c r="T9966" t="s">
        <v>305</v>
      </c>
      <c r="U9966" t="s">
        <v>98</v>
      </c>
      <c r="V9966" t="s">
        <v>57</v>
      </c>
      <c r="W9966" s="6" t="s">
        <v>306</v>
      </c>
      <c r="X9966" t="s">
        <v>76</v>
      </c>
      <c r="Y9966">
        <v>30</v>
      </c>
      <c r="Z9966">
        <v>51140</v>
      </c>
      <c r="AA9966" t="s">
        <v>87</v>
      </c>
      <c r="AB9966"/>
      <c r="AC9966" s="3">
        <v>221947.6</v>
      </c>
      <c r="AD9966" s="3">
        <v>4.34</v>
      </c>
      <c r="AE9966" s="3">
        <v>0.14000000000000001</v>
      </c>
      <c r="AF9966" t="s">
        <v>60</v>
      </c>
      <c r="AG9966" t="s">
        <v>109</v>
      </c>
      <c r="AH9966" s="8" t="s">
        <v>44</v>
      </c>
      <c r="AI9966" s="7" t="s">
        <v>44</v>
      </c>
      <c r="AJ9966" s="9">
        <v>478.52</v>
      </c>
      <c r="AK9966" s="5">
        <f t="shared" si="289"/>
        <v>6</v>
      </c>
    </row>
    <row r="9967" spans="1:37" hidden="1" x14ac:dyDescent="0.3">
      <c r="A9967">
        <v>86362</v>
      </c>
      <c r="B9967" t="s">
        <v>2650</v>
      </c>
      <c r="C9967" t="s">
        <v>11068</v>
      </c>
      <c r="D9967" t="s">
        <v>11069</v>
      </c>
      <c r="E9967" t="s">
        <v>11070</v>
      </c>
      <c r="F9967" t="s">
        <v>87</v>
      </c>
      <c r="G9967" t="s">
        <v>33</v>
      </c>
      <c r="H9967" t="s">
        <v>1929</v>
      </c>
      <c r="I9967" t="s">
        <v>1930</v>
      </c>
      <c r="J9967" t="s">
        <v>2238</v>
      </c>
      <c r="K9967" t="s">
        <v>4677</v>
      </c>
      <c r="L9967" t="s">
        <v>1930</v>
      </c>
      <c r="M9967" s="4">
        <v>40596</v>
      </c>
      <c r="N9967" s="4">
        <v>40590</v>
      </c>
      <c r="O9967" s="1">
        <v>40590</v>
      </c>
      <c r="P9967" t="s">
        <v>52</v>
      </c>
      <c r="R9967" t="s">
        <v>71</v>
      </c>
      <c r="S9967" t="s">
        <v>1931</v>
      </c>
      <c r="T9967" t="s">
        <v>461</v>
      </c>
      <c r="U9967" t="s">
        <v>462</v>
      </c>
      <c r="V9967" t="s">
        <v>57</v>
      </c>
      <c r="W9967" s="6" t="s">
        <v>463</v>
      </c>
      <c r="X9967" t="s">
        <v>146</v>
      </c>
      <c r="Y9967">
        <v>60</v>
      </c>
      <c r="Z9967">
        <v>1000</v>
      </c>
      <c r="AA9967" t="s">
        <v>87</v>
      </c>
      <c r="AB9967"/>
      <c r="AC9967" s="3">
        <v>5560</v>
      </c>
      <c r="AD9967" s="3">
        <v>5.56</v>
      </c>
      <c r="AE9967" s="3">
        <v>0.09</v>
      </c>
      <c r="AF9967" t="s">
        <v>605</v>
      </c>
      <c r="AG9967" t="s">
        <v>109</v>
      </c>
      <c r="AH9967" s="8" t="s">
        <v>44</v>
      </c>
      <c r="AI9967" s="7" t="s">
        <v>44</v>
      </c>
      <c r="AJ9967" s="9">
        <v>11.99</v>
      </c>
      <c r="AK9967" s="5">
        <f t="shared" si="289"/>
        <v>6</v>
      </c>
    </row>
    <row r="9968" spans="1:37" hidden="1" x14ac:dyDescent="0.3">
      <c r="A9968">
        <v>86363</v>
      </c>
      <c r="B9968" t="s">
        <v>2650</v>
      </c>
      <c r="C9968" t="s">
        <v>11068</v>
      </c>
      <c r="D9968" t="s">
        <v>15255</v>
      </c>
      <c r="E9968" t="s">
        <v>15256</v>
      </c>
      <c r="F9968" t="s">
        <v>87</v>
      </c>
      <c r="G9968" t="s">
        <v>33</v>
      </c>
      <c r="H9968" t="s">
        <v>1929</v>
      </c>
      <c r="I9968" t="s">
        <v>1930</v>
      </c>
      <c r="J9968" t="s">
        <v>2238</v>
      </c>
      <c r="K9968" t="s">
        <v>4677</v>
      </c>
      <c r="L9968" t="s">
        <v>1930</v>
      </c>
      <c r="M9968" s="4">
        <v>40591</v>
      </c>
      <c r="N9968" s="4">
        <v>40590</v>
      </c>
      <c r="O9968" s="1">
        <v>40590</v>
      </c>
      <c r="P9968" t="s">
        <v>52</v>
      </c>
      <c r="R9968" t="s">
        <v>71</v>
      </c>
      <c r="S9968" t="s">
        <v>1931</v>
      </c>
      <c r="T9968" t="s">
        <v>305</v>
      </c>
      <c r="U9968" t="s">
        <v>98</v>
      </c>
      <c r="V9968" t="s">
        <v>57</v>
      </c>
      <c r="W9968" s="6" t="s">
        <v>306</v>
      </c>
      <c r="X9968" t="s">
        <v>76</v>
      </c>
      <c r="Y9968">
        <v>30</v>
      </c>
      <c r="Z9968">
        <v>20418</v>
      </c>
      <c r="AA9968" t="s">
        <v>87</v>
      </c>
      <c r="AB9968"/>
      <c r="AC9968" s="3">
        <v>88614.12</v>
      </c>
      <c r="AD9968" s="3">
        <v>4.34</v>
      </c>
      <c r="AE9968" s="3">
        <v>0.14000000000000001</v>
      </c>
      <c r="AF9968" t="s">
        <v>307</v>
      </c>
      <c r="AG9968" t="s">
        <v>109</v>
      </c>
      <c r="AH9968" s="8" t="s">
        <v>44</v>
      </c>
      <c r="AI9968" s="7" t="s">
        <v>44</v>
      </c>
      <c r="AJ9968" s="9">
        <v>191.05</v>
      </c>
      <c r="AK9968" s="5">
        <f t="shared" si="289"/>
        <v>1</v>
      </c>
    </row>
    <row r="9969" spans="1:37" hidden="1" x14ac:dyDescent="0.3">
      <c r="A9969">
        <v>86364</v>
      </c>
      <c r="B9969" t="s">
        <v>2650</v>
      </c>
      <c r="C9969" t="s">
        <v>12169</v>
      </c>
      <c r="D9969" t="s">
        <v>15791</v>
      </c>
      <c r="E9969" t="s">
        <v>15792</v>
      </c>
      <c r="F9969" t="s">
        <v>87</v>
      </c>
      <c r="G9969" t="s">
        <v>33</v>
      </c>
      <c r="H9969" t="s">
        <v>1929</v>
      </c>
      <c r="I9969" t="s">
        <v>1930</v>
      </c>
      <c r="J9969" t="s">
        <v>2238</v>
      </c>
      <c r="K9969" s="2">
        <v>40371</v>
      </c>
      <c r="L9969" t="s">
        <v>1930</v>
      </c>
      <c r="M9969" s="4">
        <v>40595</v>
      </c>
      <c r="N9969" s="4">
        <v>40590</v>
      </c>
      <c r="O9969" s="1">
        <v>40590</v>
      </c>
      <c r="P9969" t="s">
        <v>52</v>
      </c>
      <c r="R9969" t="s">
        <v>71</v>
      </c>
      <c r="S9969" t="s">
        <v>1931</v>
      </c>
      <c r="T9969" t="s">
        <v>563</v>
      </c>
      <c r="U9969" t="s">
        <v>564</v>
      </c>
      <c r="V9969" t="s">
        <v>57</v>
      </c>
      <c r="W9969" s="6" t="s">
        <v>565</v>
      </c>
      <c r="X9969" t="s">
        <v>146</v>
      </c>
      <c r="Y9969">
        <v>60</v>
      </c>
      <c r="Z9969">
        <v>77333</v>
      </c>
      <c r="AA9969" t="s">
        <v>87</v>
      </c>
      <c r="AB9969"/>
      <c r="AC9969" s="3">
        <v>867676.26</v>
      </c>
      <c r="AD9969" s="3">
        <v>11.22</v>
      </c>
      <c r="AE9969" s="3">
        <v>0.19</v>
      </c>
      <c r="AF9969" t="s">
        <v>60</v>
      </c>
      <c r="AG9969" t="s">
        <v>47</v>
      </c>
      <c r="AH9969" s="8">
        <v>11276</v>
      </c>
      <c r="AI9969" s="7">
        <v>43548</v>
      </c>
      <c r="AJ9969" s="9">
        <v>1431.67</v>
      </c>
      <c r="AK9969" s="5">
        <f t="shared" si="289"/>
        <v>5</v>
      </c>
    </row>
    <row r="9970" spans="1:37" hidden="1" x14ac:dyDescent="0.3">
      <c r="A9970">
        <v>86365</v>
      </c>
      <c r="B9970" t="s">
        <v>4311</v>
      </c>
      <c r="C9970" t="s">
        <v>11062</v>
      </c>
      <c r="D9970" t="s">
        <v>11077</v>
      </c>
      <c r="E9970" t="s">
        <v>11078</v>
      </c>
      <c r="F9970" t="s">
        <v>809</v>
      </c>
      <c r="G9970" t="s">
        <v>33</v>
      </c>
      <c r="H9970" t="s">
        <v>1929</v>
      </c>
      <c r="I9970" t="s">
        <v>1930</v>
      </c>
      <c r="J9970" t="s">
        <v>36</v>
      </c>
      <c r="K9970" t="s">
        <v>8326</v>
      </c>
      <c r="L9970" t="s">
        <v>1930</v>
      </c>
      <c r="M9970" s="4">
        <v>40582</v>
      </c>
      <c r="N9970" s="4">
        <v>40535</v>
      </c>
      <c r="O9970" s="1">
        <v>40535</v>
      </c>
      <c r="P9970" t="s">
        <v>52</v>
      </c>
      <c r="R9970" t="s">
        <v>71</v>
      </c>
      <c r="S9970" t="s">
        <v>1931</v>
      </c>
      <c r="T9970" t="s">
        <v>305</v>
      </c>
      <c r="U9970" t="s">
        <v>98</v>
      </c>
      <c r="V9970" t="s">
        <v>57</v>
      </c>
      <c r="W9970" s="6" t="s">
        <v>306</v>
      </c>
      <c r="X9970" t="s">
        <v>76</v>
      </c>
      <c r="Y9970">
        <v>30</v>
      </c>
      <c r="Z9970">
        <v>2550</v>
      </c>
      <c r="AA9970" t="s">
        <v>809</v>
      </c>
      <c r="AB9970"/>
      <c r="AC9970" s="3">
        <v>11526</v>
      </c>
      <c r="AD9970" s="3">
        <v>4.5199999999999996</v>
      </c>
      <c r="AE9970" s="3">
        <v>0.15</v>
      </c>
      <c r="AF9970" t="s">
        <v>3470</v>
      </c>
      <c r="AG9970" t="s">
        <v>109</v>
      </c>
      <c r="AH9970" s="8" t="s">
        <v>44</v>
      </c>
      <c r="AI9970" s="7" t="s">
        <v>44</v>
      </c>
      <c r="AJ9970" s="9">
        <v>19.02</v>
      </c>
      <c r="AK9970" s="5">
        <f t="shared" si="289"/>
        <v>47</v>
      </c>
    </row>
    <row r="9971" spans="1:37" hidden="1" x14ac:dyDescent="0.3">
      <c r="A9971">
        <v>86366</v>
      </c>
      <c r="B9971" t="s">
        <v>4146</v>
      </c>
      <c r="C9971" t="s">
        <v>12954</v>
      </c>
      <c r="D9971" t="s">
        <v>15793</v>
      </c>
      <c r="E9971" t="s">
        <v>15794</v>
      </c>
      <c r="F9971" t="s">
        <v>94</v>
      </c>
      <c r="G9971" t="s">
        <v>33</v>
      </c>
      <c r="H9971" t="s">
        <v>1929</v>
      </c>
      <c r="I9971" t="s">
        <v>1930</v>
      </c>
      <c r="J9971" t="s">
        <v>36</v>
      </c>
      <c r="K9971" t="s">
        <v>12163</v>
      </c>
      <c r="L9971" t="s">
        <v>1930</v>
      </c>
      <c r="M9971" s="4">
        <v>40602</v>
      </c>
      <c r="N9971" s="4">
        <v>40618</v>
      </c>
      <c r="O9971" s="1">
        <v>40618</v>
      </c>
      <c r="P9971" t="s">
        <v>52</v>
      </c>
      <c r="R9971" t="s">
        <v>71</v>
      </c>
      <c r="S9971" t="s">
        <v>1931</v>
      </c>
      <c r="T9971" t="s">
        <v>614</v>
      </c>
      <c r="U9971" t="s">
        <v>357</v>
      </c>
      <c r="V9971" t="s">
        <v>57</v>
      </c>
      <c r="W9971" s="6" t="s">
        <v>244</v>
      </c>
      <c r="X9971" t="s">
        <v>76</v>
      </c>
      <c r="Y9971">
        <v>60</v>
      </c>
      <c r="Z9971">
        <v>16200</v>
      </c>
      <c r="AA9971" t="s">
        <v>94</v>
      </c>
      <c r="AB9971"/>
      <c r="AC9971" s="3">
        <v>251100</v>
      </c>
      <c r="AD9971" s="3">
        <v>15.5</v>
      </c>
      <c r="AE9971" s="3">
        <v>0.26</v>
      </c>
      <c r="AF9971" t="s">
        <v>307</v>
      </c>
      <c r="AG9971" t="s">
        <v>47</v>
      </c>
      <c r="AH9971" s="8">
        <v>1583</v>
      </c>
      <c r="AI9971" s="7">
        <v>8098.12</v>
      </c>
      <c r="AJ9971" s="9">
        <v>541.37</v>
      </c>
      <c r="AK9971" s="5">
        <f t="shared" si="289"/>
        <v>-16</v>
      </c>
    </row>
    <row r="9972" spans="1:37" hidden="1" x14ac:dyDescent="0.3">
      <c r="A9972">
        <v>86367</v>
      </c>
      <c r="B9972" t="s">
        <v>4244</v>
      </c>
      <c r="C9972" t="s">
        <v>11021</v>
      </c>
      <c r="D9972" t="s">
        <v>15795</v>
      </c>
      <c r="E9972" t="s">
        <v>15796</v>
      </c>
      <c r="F9972" t="s">
        <v>32</v>
      </c>
      <c r="G9972" t="s">
        <v>33</v>
      </c>
      <c r="H9972" t="s">
        <v>1929</v>
      </c>
      <c r="I9972" t="s">
        <v>1930</v>
      </c>
      <c r="J9972" t="s">
        <v>36</v>
      </c>
      <c r="K9972" t="s">
        <v>5405</v>
      </c>
      <c r="L9972" t="s">
        <v>1930</v>
      </c>
      <c r="M9972" s="4">
        <v>40590</v>
      </c>
      <c r="N9972" s="4">
        <v>40596</v>
      </c>
      <c r="O9972" s="1">
        <v>40596</v>
      </c>
      <c r="P9972" t="s">
        <v>52</v>
      </c>
      <c r="R9972" t="s">
        <v>53</v>
      </c>
      <c r="S9972" t="s">
        <v>1931</v>
      </c>
      <c r="T9972" t="s">
        <v>4517</v>
      </c>
      <c r="U9972" t="s">
        <v>56</v>
      </c>
      <c r="V9972" t="s">
        <v>57</v>
      </c>
      <c r="W9972" s="6" t="s">
        <v>58</v>
      </c>
      <c r="X9972" t="s">
        <v>59</v>
      </c>
      <c r="Y9972">
        <v>240</v>
      </c>
      <c r="Z9972">
        <v>2084</v>
      </c>
      <c r="AA9972" t="s">
        <v>32</v>
      </c>
      <c r="AB9972"/>
      <c r="AC9972" s="3">
        <v>4063.8</v>
      </c>
      <c r="AD9972" s="3">
        <v>1.95</v>
      </c>
      <c r="AE9972" s="3">
        <v>0.01</v>
      </c>
      <c r="AF9972" t="s">
        <v>60</v>
      </c>
      <c r="AG9972" t="s">
        <v>47</v>
      </c>
      <c r="AH9972" s="8">
        <v>794</v>
      </c>
      <c r="AI9972" s="7">
        <v>8758.36</v>
      </c>
      <c r="AJ9972" s="9">
        <v>8.76</v>
      </c>
      <c r="AK9972" s="5">
        <f t="shared" si="289"/>
        <v>-6</v>
      </c>
    </row>
    <row r="9973" spans="1:37" hidden="1" x14ac:dyDescent="0.3">
      <c r="A9973">
        <v>86368</v>
      </c>
      <c r="B9973" t="s">
        <v>4244</v>
      </c>
      <c r="C9973" t="s">
        <v>12193</v>
      </c>
      <c r="D9973" t="s">
        <v>14261</v>
      </c>
      <c r="E9973" t="s">
        <v>14262</v>
      </c>
      <c r="F9973" t="s">
        <v>32</v>
      </c>
      <c r="G9973" t="s">
        <v>33</v>
      </c>
      <c r="H9973" t="s">
        <v>1929</v>
      </c>
      <c r="I9973" t="s">
        <v>1930</v>
      </c>
      <c r="J9973" t="s">
        <v>36</v>
      </c>
      <c r="K9973" s="2">
        <v>40278</v>
      </c>
      <c r="L9973" t="s">
        <v>1930</v>
      </c>
      <c r="M9973" s="4">
        <v>40633</v>
      </c>
      <c r="N9973" s="4">
        <v>40617</v>
      </c>
      <c r="O9973" s="1">
        <v>40617</v>
      </c>
      <c r="P9973" t="s">
        <v>52</v>
      </c>
      <c r="R9973" t="s">
        <v>53</v>
      </c>
      <c r="S9973" t="s">
        <v>1931</v>
      </c>
      <c r="T9973" t="s">
        <v>4517</v>
      </c>
      <c r="U9973" t="s">
        <v>56</v>
      </c>
      <c r="V9973" t="s">
        <v>57</v>
      </c>
      <c r="W9973" s="6" t="s">
        <v>58</v>
      </c>
      <c r="X9973" t="s">
        <v>59</v>
      </c>
      <c r="Y9973">
        <v>240</v>
      </c>
      <c r="Z9973">
        <v>2006</v>
      </c>
      <c r="AA9973" t="s">
        <v>32</v>
      </c>
      <c r="AB9973"/>
      <c r="AC9973" s="3">
        <v>3911.7</v>
      </c>
      <c r="AD9973" s="3">
        <v>1.95</v>
      </c>
      <c r="AE9973" s="3">
        <v>0.01</v>
      </c>
      <c r="AF9973" t="s">
        <v>60</v>
      </c>
      <c r="AG9973" t="s">
        <v>109</v>
      </c>
      <c r="AH9973" s="8" t="s">
        <v>44</v>
      </c>
      <c r="AI9973" s="7" t="s">
        <v>44</v>
      </c>
      <c r="AJ9973" s="9">
        <v>8.43</v>
      </c>
      <c r="AK9973" s="5">
        <f t="shared" si="289"/>
        <v>16</v>
      </c>
    </row>
    <row r="9974" spans="1:37" hidden="1" x14ac:dyDescent="0.3">
      <c r="A9974">
        <v>86369</v>
      </c>
      <c r="B9974" t="s">
        <v>4244</v>
      </c>
      <c r="C9974" t="s">
        <v>12193</v>
      </c>
      <c r="D9974" t="s">
        <v>14261</v>
      </c>
      <c r="E9974" t="s">
        <v>14262</v>
      </c>
      <c r="F9974" t="s">
        <v>32</v>
      </c>
      <c r="G9974" t="s">
        <v>33</v>
      </c>
      <c r="H9974" t="s">
        <v>1929</v>
      </c>
      <c r="I9974" t="s">
        <v>1930</v>
      </c>
      <c r="J9974" t="s">
        <v>36</v>
      </c>
      <c r="K9974" s="2">
        <v>40278</v>
      </c>
      <c r="L9974" t="s">
        <v>1930</v>
      </c>
      <c r="M9974" s="4">
        <v>40633</v>
      </c>
      <c r="N9974" s="4">
        <v>40617</v>
      </c>
      <c r="O9974" s="1">
        <v>40617</v>
      </c>
      <c r="P9974" t="s">
        <v>52</v>
      </c>
      <c r="R9974" t="s">
        <v>71</v>
      </c>
      <c r="S9974" t="s">
        <v>1931</v>
      </c>
      <c r="T9974" t="s">
        <v>106</v>
      </c>
      <c r="U9974" t="s">
        <v>56</v>
      </c>
      <c r="V9974" t="s">
        <v>57</v>
      </c>
      <c r="W9974" s="6" t="s">
        <v>100</v>
      </c>
      <c r="X9974" t="s">
        <v>76</v>
      </c>
      <c r="Y9974">
        <v>60</v>
      </c>
      <c r="Z9974">
        <v>50000</v>
      </c>
      <c r="AA9974" t="s">
        <v>32</v>
      </c>
      <c r="AB9974"/>
      <c r="AC9974" s="3">
        <v>125500</v>
      </c>
      <c r="AD9974" s="3">
        <v>2.5099999999999998</v>
      </c>
      <c r="AE9974" s="3">
        <v>0.04</v>
      </c>
      <c r="AF9974" t="s">
        <v>60</v>
      </c>
      <c r="AG9974" t="s">
        <v>109</v>
      </c>
      <c r="AH9974" s="8" t="s">
        <v>44</v>
      </c>
      <c r="AI9974" s="7" t="s">
        <v>44</v>
      </c>
      <c r="AJ9974" s="9">
        <v>270.58</v>
      </c>
      <c r="AK9974" s="5">
        <f t="shared" si="289"/>
        <v>16</v>
      </c>
    </row>
    <row r="9975" spans="1:37" hidden="1" x14ac:dyDescent="0.3">
      <c r="A9975">
        <v>86371</v>
      </c>
      <c r="B9975" t="s">
        <v>4244</v>
      </c>
      <c r="C9975" t="s">
        <v>11090</v>
      </c>
      <c r="D9975" t="s">
        <v>14788</v>
      </c>
      <c r="E9975" t="s">
        <v>14789</v>
      </c>
      <c r="F9975" t="s">
        <v>32</v>
      </c>
      <c r="G9975" t="s">
        <v>33</v>
      </c>
      <c r="H9975" t="s">
        <v>1929</v>
      </c>
      <c r="I9975" t="s">
        <v>1930</v>
      </c>
      <c r="J9975" t="s">
        <v>36</v>
      </c>
      <c r="K9975" t="s">
        <v>10286</v>
      </c>
      <c r="L9975" t="s">
        <v>1930</v>
      </c>
      <c r="M9975" s="4">
        <v>40633</v>
      </c>
      <c r="N9975" s="4">
        <v>40631</v>
      </c>
      <c r="O9975" s="1">
        <v>40631</v>
      </c>
      <c r="P9975" t="s">
        <v>52</v>
      </c>
      <c r="R9975" t="s">
        <v>71</v>
      </c>
      <c r="S9975" t="s">
        <v>1931</v>
      </c>
      <c r="T9975" t="s">
        <v>923</v>
      </c>
      <c r="U9975" t="s">
        <v>81</v>
      </c>
      <c r="V9975" t="s">
        <v>57</v>
      </c>
      <c r="W9975" s="6" t="s">
        <v>509</v>
      </c>
      <c r="X9975" t="s">
        <v>83</v>
      </c>
      <c r="Y9975">
        <v>60</v>
      </c>
      <c r="Z9975">
        <v>1059</v>
      </c>
      <c r="AA9975" t="s">
        <v>32</v>
      </c>
      <c r="AB9975"/>
      <c r="AC9975" s="3">
        <v>1588.5</v>
      </c>
      <c r="AD9975" s="3">
        <v>1.5</v>
      </c>
      <c r="AE9975" s="3">
        <v>0.02</v>
      </c>
      <c r="AF9975" t="s">
        <v>60</v>
      </c>
      <c r="AG9975" t="s">
        <v>109</v>
      </c>
      <c r="AH9975" s="8" t="s">
        <v>44</v>
      </c>
      <c r="AI9975" s="7" t="s">
        <v>44</v>
      </c>
      <c r="AJ9975" s="9">
        <v>2.62</v>
      </c>
      <c r="AK9975" s="5">
        <f t="shared" si="289"/>
        <v>2</v>
      </c>
    </row>
    <row r="9976" spans="1:37" hidden="1" x14ac:dyDescent="0.3">
      <c r="A9976">
        <v>86372</v>
      </c>
      <c r="B9976" t="s">
        <v>4146</v>
      </c>
      <c r="C9976" t="s">
        <v>12206</v>
      </c>
      <c r="D9976" t="s">
        <v>14271</v>
      </c>
      <c r="E9976" t="s">
        <v>14272</v>
      </c>
      <c r="F9976" t="s">
        <v>94</v>
      </c>
      <c r="G9976" t="s">
        <v>33</v>
      </c>
      <c r="H9976" t="s">
        <v>1929</v>
      </c>
      <c r="I9976" t="s">
        <v>1930</v>
      </c>
      <c r="J9976" t="s">
        <v>310</v>
      </c>
      <c r="K9976" s="2">
        <v>40401</v>
      </c>
      <c r="L9976" t="s">
        <v>1930</v>
      </c>
      <c r="M9976" s="4">
        <v>40648</v>
      </c>
      <c r="N9976" s="4">
        <v>40638</v>
      </c>
      <c r="O9976" s="1">
        <v>40638</v>
      </c>
      <c r="P9976" t="s">
        <v>52</v>
      </c>
      <c r="R9976" t="s">
        <v>71</v>
      </c>
      <c r="S9976" t="s">
        <v>1931</v>
      </c>
      <c r="T9976" t="s">
        <v>614</v>
      </c>
      <c r="U9976" t="s">
        <v>357</v>
      </c>
      <c r="V9976" t="s">
        <v>57</v>
      </c>
      <c r="W9976" s="6" t="s">
        <v>244</v>
      </c>
      <c r="X9976" t="s">
        <v>76</v>
      </c>
      <c r="Y9976">
        <v>60</v>
      </c>
      <c r="Z9976">
        <v>20000</v>
      </c>
      <c r="AA9976" t="s">
        <v>94</v>
      </c>
      <c r="AB9976"/>
      <c r="AC9976" s="3">
        <v>317800</v>
      </c>
      <c r="AD9976" s="3">
        <v>15.89</v>
      </c>
      <c r="AE9976" s="3">
        <v>0.26</v>
      </c>
      <c r="AF9976" t="s">
        <v>307</v>
      </c>
      <c r="AG9976" t="s">
        <v>109</v>
      </c>
      <c r="AH9976" s="8" t="s">
        <v>44</v>
      </c>
      <c r="AI9976" s="7" t="s">
        <v>44</v>
      </c>
      <c r="AJ9976" s="9">
        <v>524.37</v>
      </c>
      <c r="AK9976" s="5">
        <f t="shared" si="289"/>
        <v>10</v>
      </c>
    </row>
    <row r="9977" spans="1:37" hidden="1" x14ac:dyDescent="0.3">
      <c r="A9977">
        <v>86373</v>
      </c>
      <c r="B9977" t="s">
        <v>4311</v>
      </c>
      <c r="C9977" t="s">
        <v>11062</v>
      </c>
      <c r="D9977" t="s">
        <v>15797</v>
      </c>
      <c r="E9977" t="s">
        <v>15798</v>
      </c>
      <c r="F9977" t="s">
        <v>809</v>
      </c>
      <c r="G9977" t="s">
        <v>33</v>
      </c>
      <c r="H9977" t="s">
        <v>1929</v>
      </c>
      <c r="I9977" t="s">
        <v>1930</v>
      </c>
      <c r="J9977" t="s">
        <v>36</v>
      </c>
      <c r="K9977" t="s">
        <v>8326</v>
      </c>
      <c r="L9977" t="s">
        <v>1930</v>
      </c>
      <c r="M9977" s="4">
        <v>40638</v>
      </c>
      <c r="N9977" s="4">
        <v>40634</v>
      </c>
      <c r="O9977" s="1">
        <v>40634</v>
      </c>
      <c r="P9977" t="s">
        <v>52</v>
      </c>
      <c r="R9977" t="s">
        <v>71</v>
      </c>
      <c r="S9977" t="s">
        <v>1931</v>
      </c>
      <c r="T9977" t="s">
        <v>106</v>
      </c>
      <c r="U9977" t="s">
        <v>56</v>
      </c>
      <c r="V9977" t="s">
        <v>57</v>
      </c>
      <c r="W9977" s="6" t="s">
        <v>100</v>
      </c>
      <c r="X9977" t="s">
        <v>76</v>
      </c>
      <c r="Y9977">
        <v>60</v>
      </c>
      <c r="Z9977">
        <v>972</v>
      </c>
      <c r="AA9977" t="s">
        <v>809</v>
      </c>
      <c r="AB9977"/>
      <c r="AC9977" s="3">
        <v>2507.7600000000002</v>
      </c>
      <c r="AD9977" s="3">
        <v>2.58</v>
      </c>
      <c r="AE9977" s="3">
        <v>0.04</v>
      </c>
      <c r="AF9977" t="s">
        <v>605</v>
      </c>
      <c r="AG9977" t="s">
        <v>47</v>
      </c>
      <c r="AH9977" s="8">
        <v>58</v>
      </c>
      <c r="AI9977" s="7">
        <v>5596.5</v>
      </c>
      <c r="AJ9977" s="9">
        <v>4.1399999999999997</v>
      </c>
      <c r="AK9977" s="5">
        <f t="shared" si="289"/>
        <v>4</v>
      </c>
    </row>
    <row r="9978" spans="1:37" hidden="1" x14ac:dyDescent="0.3">
      <c r="A9978">
        <v>86374</v>
      </c>
      <c r="B9978" t="s">
        <v>4244</v>
      </c>
      <c r="C9978" t="s">
        <v>11090</v>
      </c>
      <c r="D9978" t="s">
        <v>11091</v>
      </c>
      <c r="E9978" t="s">
        <v>11092</v>
      </c>
      <c r="F9978" t="s">
        <v>32</v>
      </c>
      <c r="G9978" t="s">
        <v>33</v>
      </c>
      <c r="H9978" t="s">
        <v>1929</v>
      </c>
      <c r="I9978" t="s">
        <v>1930</v>
      </c>
      <c r="J9978" t="s">
        <v>36</v>
      </c>
      <c r="K9978" t="s">
        <v>10286</v>
      </c>
      <c r="L9978" t="s">
        <v>1930</v>
      </c>
      <c r="M9978" s="4">
        <v>40653</v>
      </c>
      <c r="N9978" s="4">
        <v>40704</v>
      </c>
      <c r="O9978" s="1">
        <v>40704</v>
      </c>
      <c r="P9978" t="s">
        <v>52</v>
      </c>
      <c r="R9978" t="s">
        <v>71</v>
      </c>
      <c r="S9978" t="s">
        <v>1931</v>
      </c>
      <c r="T9978" t="s">
        <v>2634</v>
      </c>
      <c r="U9978" t="s">
        <v>536</v>
      </c>
      <c r="V9978" t="s">
        <v>57</v>
      </c>
      <c r="W9978" s="6" t="s">
        <v>2635</v>
      </c>
      <c r="X9978" t="s">
        <v>146</v>
      </c>
      <c r="Y9978">
        <v>30</v>
      </c>
      <c r="Z9978">
        <v>14440</v>
      </c>
      <c r="AA9978" t="s">
        <v>32</v>
      </c>
      <c r="AB9978"/>
      <c r="AC9978" s="3">
        <v>157684.79999999999</v>
      </c>
      <c r="AD9978" s="3">
        <v>10.92</v>
      </c>
      <c r="AE9978" s="3">
        <v>0.36</v>
      </c>
      <c r="AF9978" t="s">
        <v>307</v>
      </c>
      <c r="AG9978" t="s">
        <v>109</v>
      </c>
      <c r="AH9978" s="8" t="s">
        <v>44</v>
      </c>
      <c r="AI9978" s="7" t="s">
        <v>44</v>
      </c>
      <c r="AJ9978" s="9">
        <v>260.18</v>
      </c>
      <c r="AK9978" s="5">
        <f t="shared" si="289"/>
        <v>-51</v>
      </c>
    </row>
    <row r="9979" spans="1:37" hidden="1" x14ac:dyDescent="0.3">
      <c r="A9979">
        <v>86375</v>
      </c>
      <c r="B9979" t="s">
        <v>4415</v>
      </c>
      <c r="C9979" t="s">
        <v>12975</v>
      </c>
      <c r="D9979" t="s">
        <v>13704</v>
      </c>
      <c r="E9979" t="s">
        <v>13705</v>
      </c>
      <c r="F9979" t="s">
        <v>105</v>
      </c>
      <c r="G9979" t="s">
        <v>33</v>
      </c>
      <c r="H9979" t="s">
        <v>1929</v>
      </c>
      <c r="I9979" t="s">
        <v>1930</v>
      </c>
      <c r="J9979" t="s">
        <v>36</v>
      </c>
      <c r="K9979" s="2">
        <v>40727</v>
      </c>
      <c r="L9979" t="s">
        <v>1930</v>
      </c>
      <c r="M9979" s="4">
        <v>40640</v>
      </c>
      <c r="N9979" s="4">
        <v>40633</v>
      </c>
      <c r="O9979" s="1">
        <v>40633</v>
      </c>
      <c r="P9979" t="s">
        <v>52</v>
      </c>
      <c r="R9979" t="s">
        <v>71</v>
      </c>
      <c r="S9979" t="s">
        <v>1931</v>
      </c>
      <c r="T9979" t="s">
        <v>305</v>
      </c>
      <c r="U9979" t="s">
        <v>98</v>
      </c>
      <c r="V9979" t="s">
        <v>57</v>
      </c>
      <c r="W9979" s="6" t="s">
        <v>306</v>
      </c>
      <c r="X9979" t="s">
        <v>76</v>
      </c>
      <c r="Y9979">
        <v>30</v>
      </c>
      <c r="Z9979">
        <v>27769</v>
      </c>
      <c r="AA9979" t="s">
        <v>105</v>
      </c>
      <c r="AB9979"/>
      <c r="AC9979" s="3">
        <v>117185.18</v>
      </c>
      <c r="AD9979" s="3">
        <v>4.22</v>
      </c>
      <c r="AE9979" s="3">
        <v>0.14000000000000001</v>
      </c>
      <c r="AF9979" t="s">
        <v>554</v>
      </c>
      <c r="AG9979" t="s">
        <v>109</v>
      </c>
      <c r="AH9979" s="8" t="s">
        <v>44</v>
      </c>
      <c r="AI9979" s="7" t="s">
        <v>44</v>
      </c>
      <c r="AJ9979" s="9">
        <v>193.36</v>
      </c>
      <c r="AK9979" s="5">
        <f t="shared" si="289"/>
        <v>7</v>
      </c>
    </row>
    <row r="9980" spans="1:37" hidden="1" x14ac:dyDescent="0.3">
      <c r="A9980">
        <v>86376</v>
      </c>
      <c r="B9980" t="s">
        <v>2650</v>
      </c>
      <c r="C9980" t="s">
        <v>12169</v>
      </c>
      <c r="D9980" t="s">
        <v>15799</v>
      </c>
      <c r="E9980" t="s">
        <v>15800</v>
      </c>
      <c r="F9980" t="s">
        <v>87</v>
      </c>
      <c r="G9980" t="s">
        <v>33</v>
      </c>
      <c r="H9980" t="s">
        <v>1929</v>
      </c>
      <c r="I9980" t="s">
        <v>1930</v>
      </c>
      <c r="J9980" t="s">
        <v>2238</v>
      </c>
      <c r="K9980" s="2">
        <v>40371</v>
      </c>
      <c r="L9980" t="s">
        <v>1930</v>
      </c>
      <c r="M9980" s="4">
        <v>40715</v>
      </c>
      <c r="N9980" s="4">
        <v>40674</v>
      </c>
      <c r="O9980" s="1">
        <v>40674</v>
      </c>
      <c r="P9980" t="s">
        <v>52</v>
      </c>
      <c r="R9980" t="s">
        <v>71</v>
      </c>
      <c r="S9980" t="s">
        <v>1931</v>
      </c>
      <c r="T9980" t="s">
        <v>4664</v>
      </c>
      <c r="U9980" t="s">
        <v>413</v>
      </c>
      <c r="V9980" t="s">
        <v>57</v>
      </c>
      <c r="W9980" s="6" t="s">
        <v>415</v>
      </c>
      <c r="X9980" t="s">
        <v>146</v>
      </c>
      <c r="Y9980">
        <v>30</v>
      </c>
      <c r="Z9980">
        <v>30000</v>
      </c>
      <c r="AA9980" t="s">
        <v>87</v>
      </c>
      <c r="AB9980"/>
      <c r="AC9980" s="3">
        <v>597600</v>
      </c>
      <c r="AD9980" s="3">
        <v>19.920000000000002</v>
      </c>
      <c r="AE9980" s="3">
        <v>0.66</v>
      </c>
      <c r="AF9980" t="s">
        <v>307</v>
      </c>
      <c r="AG9980" t="s">
        <v>47</v>
      </c>
      <c r="AH9980" s="8">
        <v>3272</v>
      </c>
      <c r="AI9980" s="7">
        <v>12601.07</v>
      </c>
      <c r="AJ9980" s="9">
        <v>986.04</v>
      </c>
      <c r="AK9980" s="5">
        <f t="shared" si="289"/>
        <v>41</v>
      </c>
    </row>
    <row r="9981" spans="1:37" hidden="1" x14ac:dyDescent="0.3">
      <c r="A9981">
        <v>86377</v>
      </c>
      <c r="B9981" t="s">
        <v>2650</v>
      </c>
      <c r="C9981" t="s">
        <v>12169</v>
      </c>
      <c r="D9981" t="s">
        <v>15801</v>
      </c>
      <c r="E9981" t="s">
        <v>15802</v>
      </c>
      <c r="F9981" t="s">
        <v>87</v>
      </c>
      <c r="G9981" t="s">
        <v>33</v>
      </c>
      <c r="H9981" t="s">
        <v>1929</v>
      </c>
      <c r="I9981" t="s">
        <v>1930</v>
      </c>
      <c r="J9981" t="s">
        <v>2238</v>
      </c>
      <c r="K9981" s="2">
        <v>40371</v>
      </c>
      <c r="L9981" t="s">
        <v>1930</v>
      </c>
      <c r="M9981" s="4">
        <v>40715</v>
      </c>
      <c r="N9981" s="4">
        <v>40673</v>
      </c>
      <c r="O9981" s="1">
        <v>40673</v>
      </c>
      <c r="P9981" t="s">
        <v>52</v>
      </c>
      <c r="R9981" t="s">
        <v>71</v>
      </c>
      <c r="S9981" t="s">
        <v>1931</v>
      </c>
      <c r="T9981" t="s">
        <v>73</v>
      </c>
      <c r="U9981" t="s">
        <v>74</v>
      </c>
      <c r="V9981" t="s">
        <v>57</v>
      </c>
      <c r="W9981" s="6" t="s">
        <v>75</v>
      </c>
      <c r="X9981" t="s">
        <v>76</v>
      </c>
      <c r="Y9981">
        <v>60</v>
      </c>
      <c r="Z9981">
        <v>21200</v>
      </c>
      <c r="AA9981" t="s">
        <v>87</v>
      </c>
      <c r="AB9981"/>
      <c r="AC9981" s="3">
        <v>49396</v>
      </c>
      <c r="AD9981" s="3">
        <v>2.33</v>
      </c>
      <c r="AE9981" s="3">
        <v>0.04</v>
      </c>
      <c r="AF9981" t="s">
        <v>60</v>
      </c>
      <c r="AG9981" t="s">
        <v>47</v>
      </c>
      <c r="AH9981" s="8">
        <v>1012</v>
      </c>
      <c r="AI9981" s="7">
        <v>12601.07</v>
      </c>
      <c r="AJ9981" s="9">
        <v>81.5</v>
      </c>
      <c r="AK9981" s="5">
        <f t="shared" si="289"/>
        <v>42</v>
      </c>
    </row>
    <row r="9982" spans="1:37" hidden="1" x14ac:dyDescent="0.3">
      <c r="A9982">
        <v>86378</v>
      </c>
      <c r="B9982" t="s">
        <v>5504</v>
      </c>
      <c r="C9982" t="s">
        <v>11109</v>
      </c>
      <c r="D9982" t="s">
        <v>15273</v>
      </c>
      <c r="E9982" t="s">
        <v>15274</v>
      </c>
      <c r="F9982" t="s">
        <v>155</v>
      </c>
      <c r="G9982" t="s">
        <v>33</v>
      </c>
      <c r="H9982" t="s">
        <v>1929</v>
      </c>
      <c r="I9982" t="s">
        <v>1930</v>
      </c>
      <c r="J9982" t="s">
        <v>310</v>
      </c>
      <c r="K9982" t="s">
        <v>11058</v>
      </c>
      <c r="L9982" t="s">
        <v>1930</v>
      </c>
      <c r="M9982" s="4">
        <v>40653</v>
      </c>
      <c r="N9982" s="4">
        <v>40683</v>
      </c>
      <c r="O9982" s="1">
        <v>40683</v>
      </c>
      <c r="P9982" t="s">
        <v>52</v>
      </c>
      <c r="R9982" t="s">
        <v>53</v>
      </c>
      <c r="S9982" t="s">
        <v>1931</v>
      </c>
      <c r="T9982" t="s">
        <v>4655</v>
      </c>
      <c r="U9982" t="s">
        <v>144</v>
      </c>
      <c r="V9982" t="s">
        <v>57</v>
      </c>
      <c r="W9982" s="6" t="s">
        <v>4436</v>
      </c>
      <c r="X9982" t="s">
        <v>146</v>
      </c>
      <c r="Y9982">
        <v>60</v>
      </c>
      <c r="Z9982">
        <v>1884</v>
      </c>
      <c r="AA9982" t="s">
        <v>155</v>
      </c>
      <c r="AB9982"/>
      <c r="AC9982" s="3">
        <v>6123</v>
      </c>
      <c r="AD9982" s="3">
        <v>3.25</v>
      </c>
      <c r="AE9982" s="3">
        <v>0.05</v>
      </c>
      <c r="AF9982" t="s">
        <v>60</v>
      </c>
      <c r="AG9982" t="s">
        <v>109</v>
      </c>
      <c r="AH9982" s="8" t="s">
        <v>44</v>
      </c>
      <c r="AI9982" s="7" t="s">
        <v>44</v>
      </c>
      <c r="AJ9982" s="9">
        <v>13.2</v>
      </c>
      <c r="AK9982" s="5">
        <f t="shared" si="289"/>
        <v>-30</v>
      </c>
    </row>
    <row r="9983" spans="1:37" hidden="1" x14ac:dyDescent="0.3">
      <c r="A9983">
        <v>86379</v>
      </c>
      <c r="B9983" t="s">
        <v>4164</v>
      </c>
      <c r="C9983" t="s">
        <v>11138</v>
      </c>
      <c r="D9983" t="s">
        <v>15803</v>
      </c>
      <c r="E9983" t="s">
        <v>15804</v>
      </c>
      <c r="F9983" t="s">
        <v>455</v>
      </c>
      <c r="G9983" t="s">
        <v>33</v>
      </c>
      <c r="H9983" t="s">
        <v>1929</v>
      </c>
      <c r="I9983" t="s">
        <v>1930</v>
      </c>
      <c r="J9983" t="s">
        <v>310</v>
      </c>
      <c r="K9983" t="s">
        <v>11141</v>
      </c>
      <c r="L9983" t="s">
        <v>1930</v>
      </c>
      <c r="M9983" s="4">
        <v>40694</v>
      </c>
      <c r="N9983" s="4">
        <v>40688</v>
      </c>
      <c r="O9983" s="1">
        <v>40688</v>
      </c>
      <c r="P9983" t="s">
        <v>52</v>
      </c>
      <c r="R9983" t="s">
        <v>71</v>
      </c>
      <c r="S9983" t="s">
        <v>1931</v>
      </c>
      <c r="T9983" t="s">
        <v>305</v>
      </c>
      <c r="U9983" t="s">
        <v>98</v>
      </c>
      <c r="V9983" t="s">
        <v>57</v>
      </c>
      <c r="W9983" s="6" t="s">
        <v>306</v>
      </c>
      <c r="X9983" t="s">
        <v>76</v>
      </c>
      <c r="Y9983">
        <v>30</v>
      </c>
      <c r="Z9983">
        <v>23450</v>
      </c>
      <c r="AA9983" t="s">
        <v>455</v>
      </c>
      <c r="AB9983"/>
      <c r="AC9983" s="3">
        <v>101304</v>
      </c>
      <c r="AD9983" s="3">
        <v>4.32</v>
      </c>
      <c r="AE9983" s="3">
        <v>0.14000000000000001</v>
      </c>
      <c r="AF9983" t="s">
        <v>60</v>
      </c>
      <c r="AG9983" t="s">
        <v>47</v>
      </c>
      <c r="AH9983" s="8">
        <v>2068</v>
      </c>
      <c r="AI9983" s="7">
        <v>3936.86</v>
      </c>
      <c r="AJ9983" s="9">
        <v>167.15</v>
      </c>
      <c r="AK9983" s="5">
        <f t="shared" si="289"/>
        <v>6</v>
      </c>
    </row>
    <row r="9984" spans="1:37" hidden="1" x14ac:dyDescent="0.3">
      <c r="A9984">
        <v>86380</v>
      </c>
      <c r="B9984" t="s">
        <v>4146</v>
      </c>
      <c r="C9984" t="s">
        <v>12985</v>
      </c>
      <c r="D9984" t="s">
        <v>13725</v>
      </c>
      <c r="E9984" t="s">
        <v>13726</v>
      </c>
      <c r="F9984" t="s">
        <v>94</v>
      </c>
      <c r="G9984" t="s">
        <v>33</v>
      </c>
      <c r="H9984" t="s">
        <v>1929</v>
      </c>
      <c r="I9984" t="s">
        <v>1930</v>
      </c>
      <c r="J9984" t="s">
        <v>310</v>
      </c>
      <c r="K9984" t="s">
        <v>7812</v>
      </c>
      <c r="L9984" t="s">
        <v>1930</v>
      </c>
      <c r="M9984" s="4">
        <v>40644</v>
      </c>
      <c r="N9984" s="4">
        <v>40683</v>
      </c>
      <c r="O9984" s="1">
        <v>40683</v>
      </c>
      <c r="P9984" t="s">
        <v>52</v>
      </c>
      <c r="R9984" t="s">
        <v>71</v>
      </c>
      <c r="S9984" t="s">
        <v>1931</v>
      </c>
      <c r="T9984" t="s">
        <v>106</v>
      </c>
      <c r="U9984" t="s">
        <v>56</v>
      </c>
      <c r="V9984" t="s">
        <v>57</v>
      </c>
      <c r="W9984" s="6" t="s">
        <v>100</v>
      </c>
      <c r="X9984" t="s">
        <v>76</v>
      </c>
      <c r="Y9984">
        <v>60</v>
      </c>
      <c r="Z9984">
        <v>10927</v>
      </c>
      <c r="AA9984" t="s">
        <v>94</v>
      </c>
      <c r="AB9984"/>
      <c r="AC9984" s="3">
        <v>27426.77</v>
      </c>
      <c r="AD9984" s="3">
        <v>2.5099999999999998</v>
      </c>
      <c r="AE9984" s="3">
        <v>0.04</v>
      </c>
      <c r="AF9984" t="s">
        <v>554</v>
      </c>
      <c r="AG9984" t="s">
        <v>109</v>
      </c>
      <c r="AH9984" s="8" t="s">
        <v>44</v>
      </c>
      <c r="AI9984" s="7" t="s">
        <v>44</v>
      </c>
      <c r="AJ9984" s="9">
        <v>59.13</v>
      </c>
      <c r="AK9984" s="5">
        <f t="shared" si="289"/>
        <v>-39</v>
      </c>
    </row>
    <row r="9985" spans="1:37" hidden="1" x14ac:dyDescent="0.3">
      <c r="A9985">
        <v>86381</v>
      </c>
      <c r="B9985" t="s">
        <v>4311</v>
      </c>
      <c r="C9985" t="s">
        <v>11099</v>
      </c>
      <c r="D9985" t="s">
        <v>11100</v>
      </c>
      <c r="E9985" t="s">
        <v>11101</v>
      </c>
      <c r="F9985" t="s">
        <v>809</v>
      </c>
      <c r="G9985" t="s">
        <v>33</v>
      </c>
      <c r="H9985" t="s">
        <v>1929</v>
      </c>
      <c r="I9985" t="s">
        <v>1930</v>
      </c>
      <c r="J9985" t="s">
        <v>310</v>
      </c>
      <c r="K9985" t="s">
        <v>11102</v>
      </c>
      <c r="L9985" t="s">
        <v>1930</v>
      </c>
      <c r="M9985" s="4">
        <v>40674</v>
      </c>
      <c r="N9985" s="4">
        <v>40687</v>
      </c>
      <c r="O9985" s="1">
        <v>40687</v>
      </c>
      <c r="P9985" t="s">
        <v>52</v>
      </c>
      <c r="R9985" t="s">
        <v>71</v>
      </c>
      <c r="S9985" t="s">
        <v>1931</v>
      </c>
      <c r="T9985" t="s">
        <v>106</v>
      </c>
      <c r="U9985" t="s">
        <v>56</v>
      </c>
      <c r="V9985" t="s">
        <v>57</v>
      </c>
      <c r="W9985" s="6" t="s">
        <v>100</v>
      </c>
      <c r="X9985" t="s">
        <v>76</v>
      </c>
      <c r="Y9985">
        <v>60</v>
      </c>
      <c r="Z9985">
        <v>10500</v>
      </c>
      <c r="AA9985" t="s">
        <v>809</v>
      </c>
      <c r="AB9985"/>
      <c r="AC9985" s="3">
        <v>26355</v>
      </c>
      <c r="AD9985" s="3">
        <v>2.5099999999999998</v>
      </c>
      <c r="AE9985" s="3">
        <v>0.04</v>
      </c>
      <c r="AF9985" t="s">
        <v>605</v>
      </c>
      <c r="AG9985" t="s">
        <v>109</v>
      </c>
      <c r="AH9985" s="8" t="s">
        <v>44</v>
      </c>
      <c r="AI9985" s="7" t="s">
        <v>44</v>
      </c>
      <c r="AJ9985" s="9">
        <v>43.49</v>
      </c>
      <c r="AK9985" s="5">
        <f t="shared" si="289"/>
        <v>-13</v>
      </c>
    </row>
    <row r="9986" spans="1:37" hidden="1" x14ac:dyDescent="0.3">
      <c r="A9986">
        <v>86382</v>
      </c>
      <c r="B9986" t="s">
        <v>4311</v>
      </c>
      <c r="C9986" t="s">
        <v>11099</v>
      </c>
      <c r="D9986" t="s">
        <v>14792</v>
      </c>
      <c r="E9986" t="s">
        <v>14793</v>
      </c>
      <c r="F9986" t="s">
        <v>809</v>
      </c>
      <c r="G9986" t="s">
        <v>33</v>
      </c>
      <c r="H9986" t="s">
        <v>1929</v>
      </c>
      <c r="I9986" t="s">
        <v>1930</v>
      </c>
      <c r="J9986" t="s">
        <v>310</v>
      </c>
      <c r="K9986" t="s">
        <v>11102</v>
      </c>
      <c r="L9986" t="s">
        <v>1930</v>
      </c>
      <c r="M9986" s="4">
        <v>40674</v>
      </c>
      <c r="N9986" s="4">
        <v>40687</v>
      </c>
      <c r="O9986" s="1">
        <v>40687</v>
      </c>
      <c r="P9986" t="s">
        <v>52</v>
      </c>
      <c r="R9986" t="s">
        <v>71</v>
      </c>
      <c r="S9986" t="s">
        <v>1931</v>
      </c>
      <c r="T9986" t="s">
        <v>143</v>
      </c>
      <c r="U9986" t="s">
        <v>144</v>
      </c>
      <c r="V9986" t="s">
        <v>57</v>
      </c>
      <c r="W9986" s="6" t="s">
        <v>145</v>
      </c>
      <c r="X9986" t="s">
        <v>146</v>
      </c>
      <c r="Y9986">
        <v>60</v>
      </c>
      <c r="Z9986">
        <v>14893</v>
      </c>
      <c r="AA9986" t="s">
        <v>809</v>
      </c>
      <c r="AB9986"/>
      <c r="AC9986" s="3">
        <v>123016.18</v>
      </c>
      <c r="AD9986" s="3">
        <v>8.26</v>
      </c>
      <c r="AE9986" s="3">
        <v>0.14000000000000001</v>
      </c>
      <c r="AF9986" t="s">
        <v>60</v>
      </c>
      <c r="AG9986" t="s">
        <v>109</v>
      </c>
      <c r="AH9986" s="8" t="s">
        <v>44</v>
      </c>
      <c r="AI9986" s="7" t="s">
        <v>44</v>
      </c>
      <c r="AJ9986" s="9">
        <v>202.98</v>
      </c>
      <c r="AK9986" s="5">
        <f t="shared" si="289"/>
        <v>-13</v>
      </c>
    </row>
    <row r="9987" spans="1:37" hidden="1" x14ac:dyDescent="0.3">
      <c r="A9987">
        <v>86384</v>
      </c>
      <c r="B9987" t="s">
        <v>5504</v>
      </c>
      <c r="C9987" t="s">
        <v>11109</v>
      </c>
      <c r="D9987" t="s">
        <v>12177</v>
      </c>
      <c r="E9987" t="s">
        <v>12178</v>
      </c>
      <c r="F9987" t="s">
        <v>155</v>
      </c>
      <c r="G9987" t="s">
        <v>33</v>
      </c>
      <c r="H9987" t="s">
        <v>1929</v>
      </c>
      <c r="I9987" t="s">
        <v>1930</v>
      </c>
      <c r="J9987" t="s">
        <v>310</v>
      </c>
      <c r="K9987" t="s">
        <v>11058</v>
      </c>
      <c r="L9987" t="s">
        <v>1930</v>
      </c>
      <c r="M9987" s="4">
        <v>40694</v>
      </c>
      <c r="N9987" s="4">
        <v>40707</v>
      </c>
      <c r="O9987" s="1">
        <v>40707</v>
      </c>
      <c r="P9987" t="s">
        <v>52</v>
      </c>
      <c r="R9987" t="s">
        <v>53</v>
      </c>
      <c r="S9987" t="s">
        <v>1931</v>
      </c>
      <c r="T9987" t="s">
        <v>4964</v>
      </c>
      <c r="U9987" t="s">
        <v>564</v>
      </c>
      <c r="V9987" t="s">
        <v>57</v>
      </c>
      <c r="W9987" s="6" t="s">
        <v>4965</v>
      </c>
      <c r="X9987" t="s">
        <v>852</v>
      </c>
      <c r="Y9987">
        <v>60</v>
      </c>
      <c r="Z9987">
        <v>20000</v>
      </c>
      <c r="AA9987" t="s">
        <v>155</v>
      </c>
      <c r="AB9987"/>
      <c r="AC9987" s="3">
        <v>85000</v>
      </c>
      <c r="AD9987" s="3">
        <v>4.25</v>
      </c>
      <c r="AE9987" s="3">
        <v>7.0000000000000007E-2</v>
      </c>
      <c r="AF9987" t="s">
        <v>307</v>
      </c>
      <c r="AG9987" t="s">
        <v>109</v>
      </c>
      <c r="AH9987" s="8" t="s">
        <v>44</v>
      </c>
      <c r="AI9987" s="7" t="s">
        <v>44</v>
      </c>
      <c r="AJ9987" s="9">
        <v>183.26</v>
      </c>
      <c r="AK9987" s="5">
        <f t="shared" ref="AK9987:AK10050" si="290">M9987-N9987</f>
        <v>-13</v>
      </c>
    </row>
    <row r="9988" spans="1:37" hidden="1" x14ac:dyDescent="0.3">
      <c r="A9988">
        <v>86385</v>
      </c>
      <c r="B9988" t="s">
        <v>2650</v>
      </c>
      <c r="C9988" t="s">
        <v>11103</v>
      </c>
      <c r="D9988" t="s">
        <v>14293</v>
      </c>
      <c r="E9988" t="s">
        <v>14294</v>
      </c>
      <c r="F9988" t="s">
        <v>87</v>
      </c>
      <c r="G9988" t="s">
        <v>33</v>
      </c>
      <c r="H9988" t="s">
        <v>1929</v>
      </c>
      <c r="I9988" t="s">
        <v>1930</v>
      </c>
      <c r="J9988" t="s">
        <v>2238</v>
      </c>
      <c r="K9988" t="s">
        <v>11106</v>
      </c>
      <c r="L9988" t="s">
        <v>1930</v>
      </c>
      <c r="M9988" s="4">
        <v>40709</v>
      </c>
      <c r="N9988" s="4">
        <v>40730</v>
      </c>
      <c r="O9988" s="1">
        <v>40730</v>
      </c>
      <c r="P9988" t="s">
        <v>52</v>
      </c>
      <c r="R9988" t="s">
        <v>71</v>
      </c>
      <c r="S9988" t="s">
        <v>1931</v>
      </c>
      <c r="T9988" t="s">
        <v>563</v>
      </c>
      <c r="U9988" t="s">
        <v>564</v>
      </c>
      <c r="V9988" t="s">
        <v>57</v>
      </c>
      <c r="W9988" s="6" t="s">
        <v>565</v>
      </c>
      <c r="X9988" t="s">
        <v>146</v>
      </c>
      <c r="Y9988">
        <v>60</v>
      </c>
      <c r="Z9988">
        <v>87357</v>
      </c>
      <c r="AA9988" t="s">
        <v>87</v>
      </c>
      <c r="AB9988"/>
      <c r="AC9988" s="3">
        <v>980145.54</v>
      </c>
      <c r="AD9988" s="3">
        <v>11.22</v>
      </c>
      <c r="AE9988" s="3">
        <v>0.19</v>
      </c>
      <c r="AF9988" t="s">
        <v>307</v>
      </c>
      <c r="AG9988" t="s">
        <v>109</v>
      </c>
      <c r="AH9988" s="8" t="s">
        <v>44</v>
      </c>
      <c r="AI9988" s="7" t="s">
        <v>44</v>
      </c>
      <c r="AJ9988" s="9">
        <v>1617.24</v>
      </c>
      <c r="AK9988" s="5">
        <f t="shared" si="290"/>
        <v>-21</v>
      </c>
    </row>
    <row r="9989" spans="1:37" hidden="1" x14ac:dyDescent="0.3">
      <c r="A9989">
        <v>86386</v>
      </c>
      <c r="B9989" t="s">
        <v>4146</v>
      </c>
      <c r="C9989" t="s">
        <v>15805</v>
      </c>
      <c r="D9989" t="s">
        <v>15806</v>
      </c>
      <c r="E9989" t="s">
        <v>15807</v>
      </c>
      <c r="F9989" t="s">
        <v>94</v>
      </c>
      <c r="G9989" t="s">
        <v>33</v>
      </c>
      <c r="H9989" t="s">
        <v>1929</v>
      </c>
      <c r="I9989" t="s">
        <v>1930</v>
      </c>
      <c r="J9989" t="s">
        <v>36</v>
      </c>
      <c r="K9989" s="2">
        <v>40546</v>
      </c>
      <c r="L9989" t="s">
        <v>1930</v>
      </c>
      <c r="M9989" s="4">
        <v>40674</v>
      </c>
      <c r="N9989" s="4">
        <v>40707</v>
      </c>
      <c r="O9989" s="1">
        <v>40707</v>
      </c>
      <c r="P9989" t="s">
        <v>52</v>
      </c>
      <c r="R9989" t="s">
        <v>53</v>
      </c>
      <c r="S9989" t="s">
        <v>1931</v>
      </c>
      <c r="T9989" t="s">
        <v>55</v>
      </c>
      <c r="U9989" t="s">
        <v>56</v>
      </c>
      <c r="V9989" t="s">
        <v>57</v>
      </c>
      <c r="W9989" s="6" t="s">
        <v>58</v>
      </c>
      <c r="X9989" t="s">
        <v>59</v>
      </c>
      <c r="Y9989">
        <v>240</v>
      </c>
      <c r="Z9989">
        <v>10000</v>
      </c>
      <c r="AA9989" t="s">
        <v>94</v>
      </c>
      <c r="AB9989"/>
      <c r="AC9989" s="3">
        <v>18000</v>
      </c>
      <c r="AD9989" s="3">
        <v>1.8</v>
      </c>
      <c r="AE9989" s="3">
        <v>0.01</v>
      </c>
      <c r="AF9989" t="s">
        <v>60</v>
      </c>
      <c r="AG9989" t="s">
        <v>47</v>
      </c>
      <c r="AH9989" s="8">
        <v>3637</v>
      </c>
      <c r="AI9989" s="7">
        <v>9499.4599999999991</v>
      </c>
      <c r="AJ9989" s="9">
        <v>29.7</v>
      </c>
      <c r="AK9989" s="5">
        <f t="shared" si="290"/>
        <v>-33</v>
      </c>
    </row>
    <row r="9990" spans="1:37" hidden="1" x14ac:dyDescent="0.3">
      <c r="A9990">
        <v>86387</v>
      </c>
      <c r="B9990" t="s">
        <v>2650</v>
      </c>
      <c r="C9990" t="s">
        <v>12169</v>
      </c>
      <c r="D9990" t="s">
        <v>15808</v>
      </c>
      <c r="E9990" t="s">
        <v>15809</v>
      </c>
      <c r="F9990" t="s">
        <v>87</v>
      </c>
      <c r="G9990" t="s">
        <v>33</v>
      </c>
      <c r="H9990" t="s">
        <v>1929</v>
      </c>
      <c r="I9990" t="s">
        <v>1930</v>
      </c>
      <c r="J9990" t="s">
        <v>2238</v>
      </c>
      <c r="K9990" s="2">
        <v>40371</v>
      </c>
      <c r="L9990" t="s">
        <v>1930</v>
      </c>
      <c r="M9990" s="4">
        <v>40715</v>
      </c>
      <c r="N9990" s="4">
        <v>40729</v>
      </c>
      <c r="O9990" s="1">
        <v>40729</v>
      </c>
      <c r="P9990" t="s">
        <v>52</v>
      </c>
      <c r="R9990" t="s">
        <v>71</v>
      </c>
      <c r="S9990" t="s">
        <v>1931</v>
      </c>
      <c r="T9990" t="s">
        <v>106</v>
      </c>
      <c r="U9990" t="s">
        <v>56</v>
      </c>
      <c r="V9990" t="s">
        <v>57</v>
      </c>
      <c r="W9990" s="6" t="s">
        <v>100</v>
      </c>
      <c r="X9990" t="s">
        <v>76</v>
      </c>
      <c r="Y9990">
        <v>60</v>
      </c>
      <c r="Z9990">
        <v>17376</v>
      </c>
      <c r="AA9990" t="s">
        <v>87</v>
      </c>
      <c r="AB9990"/>
      <c r="AC9990" s="3">
        <v>43613.760000000002</v>
      </c>
      <c r="AD9990" s="3">
        <v>2.5099999999999998</v>
      </c>
      <c r="AE9990" s="3">
        <v>0.04</v>
      </c>
      <c r="AF9990" t="s">
        <v>605</v>
      </c>
      <c r="AG9990" t="s">
        <v>47</v>
      </c>
      <c r="AH9990" s="8">
        <v>1237</v>
      </c>
      <c r="AI9990" s="7">
        <v>13398.06</v>
      </c>
      <c r="AJ9990" s="9">
        <v>71.959999999999994</v>
      </c>
      <c r="AK9990" s="5">
        <f t="shared" si="290"/>
        <v>-14</v>
      </c>
    </row>
    <row r="9991" spans="1:37" hidden="1" x14ac:dyDescent="0.3">
      <c r="A9991">
        <v>86388</v>
      </c>
      <c r="B9991" t="s">
        <v>2650</v>
      </c>
      <c r="C9991" t="s">
        <v>11103</v>
      </c>
      <c r="D9991" t="s">
        <v>15810</v>
      </c>
      <c r="E9991" t="s">
        <v>15811</v>
      </c>
      <c r="F9991" t="s">
        <v>87</v>
      </c>
      <c r="G9991" t="s">
        <v>33</v>
      </c>
      <c r="H9991" t="s">
        <v>1929</v>
      </c>
      <c r="I9991" t="s">
        <v>1930</v>
      </c>
      <c r="J9991" t="s">
        <v>2238</v>
      </c>
      <c r="K9991" t="s">
        <v>11106</v>
      </c>
      <c r="L9991" t="s">
        <v>1930</v>
      </c>
      <c r="M9991" s="4">
        <v>40709</v>
      </c>
      <c r="N9991" s="4">
        <v>40730</v>
      </c>
      <c r="O9991" s="1">
        <v>40730</v>
      </c>
      <c r="P9991" t="s">
        <v>52</v>
      </c>
      <c r="R9991" t="s">
        <v>71</v>
      </c>
      <c r="S9991" t="s">
        <v>1931</v>
      </c>
      <c r="T9991" t="s">
        <v>106</v>
      </c>
      <c r="U9991" t="s">
        <v>56</v>
      </c>
      <c r="V9991" t="s">
        <v>57</v>
      </c>
      <c r="W9991" s="6" t="s">
        <v>100</v>
      </c>
      <c r="X9991" t="s">
        <v>76</v>
      </c>
      <c r="Y9991">
        <v>60</v>
      </c>
      <c r="Z9991">
        <v>64995</v>
      </c>
      <c r="AA9991" t="s">
        <v>87</v>
      </c>
      <c r="AB9991"/>
      <c r="AC9991" s="3">
        <v>163137.45000000001</v>
      </c>
      <c r="AD9991" s="3">
        <v>2.5099999999999998</v>
      </c>
      <c r="AE9991" s="3">
        <v>0.04</v>
      </c>
      <c r="AF9991" t="s">
        <v>605</v>
      </c>
      <c r="AG9991" t="s">
        <v>47</v>
      </c>
      <c r="AH9991" s="8">
        <v>4618</v>
      </c>
      <c r="AI9991" s="7">
        <v>13398.06</v>
      </c>
      <c r="AJ9991" s="9">
        <v>269.18</v>
      </c>
      <c r="AK9991" s="5">
        <f t="shared" si="290"/>
        <v>-21</v>
      </c>
    </row>
    <row r="9992" spans="1:37" hidden="1" x14ac:dyDescent="0.3">
      <c r="A9992">
        <v>86389</v>
      </c>
      <c r="B9992" t="s">
        <v>4707</v>
      </c>
      <c r="C9992" t="s">
        <v>11112</v>
      </c>
      <c r="D9992" t="s">
        <v>11113</v>
      </c>
      <c r="E9992" t="s">
        <v>11114</v>
      </c>
      <c r="F9992" t="s">
        <v>282</v>
      </c>
      <c r="G9992" t="s">
        <v>33</v>
      </c>
      <c r="H9992" t="s">
        <v>1929</v>
      </c>
      <c r="I9992" t="s">
        <v>1930</v>
      </c>
      <c r="J9992" t="s">
        <v>36</v>
      </c>
      <c r="K9992" s="2">
        <v>40638</v>
      </c>
      <c r="L9992" t="s">
        <v>1930</v>
      </c>
      <c r="M9992" s="4">
        <v>40843</v>
      </c>
      <c r="N9992" s="4">
        <v>40709</v>
      </c>
      <c r="O9992" s="1">
        <v>40709</v>
      </c>
      <c r="P9992" t="s">
        <v>52</v>
      </c>
      <c r="R9992" t="s">
        <v>71</v>
      </c>
      <c r="S9992" t="s">
        <v>1931</v>
      </c>
      <c r="T9992" t="s">
        <v>249</v>
      </c>
      <c r="U9992" t="s">
        <v>89</v>
      </c>
      <c r="V9992" t="s">
        <v>57</v>
      </c>
      <c r="W9992" s="6" t="s">
        <v>244</v>
      </c>
      <c r="X9992" t="s">
        <v>76</v>
      </c>
      <c r="Y9992">
        <v>60</v>
      </c>
      <c r="Z9992">
        <v>917</v>
      </c>
      <c r="AA9992" t="s">
        <v>282</v>
      </c>
      <c r="AB9992"/>
      <c r="AC9992" s="3">
        <v>6437.34</v>
      </c>
      <c r="AD9992" s="3">
        <v>7.02</v>
      </c>
      <c r="AE9992" s="3">
        <v>0.12</v>
      </c>
      <c r="AF9992" t="s">
        <v>60</v>
      </c>
      <c r="AG9992" t="s">
        <v>109</v>
      </c>
      <c r="AH9992" s="8" t="s">
        <v>44</v>
      </c>
      <c r="AI9992" s="7" t="s">
        <v>44</v>
      </c>
      <c r="AJ9992" s="9">
        <v>10.62</v>
      </c>
      <c r="AK9992" s="5">
        <f t="shared" si="290"/>
        <v>134</v>
      </c>
    </row>
    <row r="9993" spans="1:37" hidden="1" x14ac:dyDescent="0.3">
      <c r="A9993">
        <v>86390</v>
      </c>
      <c r="B9993" t="s">
        <v>4482</v>
      </c>
      <c r="C9993" t="s">
        <v>12187</v>
      </c>
      <c r="D9993" t="s">
        <v>12188</v>
      </c>
      <c r="E9993" t="s">
        <v>12189</v>
      </c>
      <c r="F9993" t="s">
        <v>1340</v>
      </c>
      <c r="G9993" t="s">
        <v>33</v>
      </c>
      <c r="H9993" t="s">
        <v>1929</v>
      </c>
      <c r="I9993" t="s">
        <v>1930</v>
      </c>
      <c r="J9993" t="s">
        <v>36</v>
      </c>
      <c r="K9993" t="s">
        <v>12190</v>
      </c>
      <c r="L9993" t="s">
        <v>1930</v>
      </c>
      <c r="M9993" s="4">
        <v>40707</v>
      </c>
      <c r="N9993" s="4">
        <v>40703</v>
      </c>
      <c r="O9993" s="1">
        <v>40703</v>
      </c>
      <c r="P9993" t="s">
        <v>52</v>
      </c>
      <c r="R9993" t="s">
        <v>71</v>
      </c>
      <c r="S9993" t="s">
        <v>1931</v>
      </c>
      <c r="T9993" t="s">
        <v>106</v>
      </c>
      <c r="U9993" t="s">
        <v>56</v>
      </c>
      <c r="V9993" t="s">
        <v>57</v>
      </c>
      <c r="W9993" s="6" t="s">
        <v>100</v>
      </c>
      <c r="X9993" t="s">
        <v>76</v>
      </c>
      <c r="Y9993">
        <v>60</v>
      </c>
      <c r="Z9993">
        <v>14081</v>
      </c>
      <c r="AA9993" t="s">
        <v>1340</v>
      </c>
      <c r="AB9993"/>
      <c r="AC9993" s="3">
        <v>35343.31</v>
      </c>
      <c r="AD9993" s="3">
        <v>2.5099999999999998</v>
      </c>
      <c r="AE9993" s="3">
        <v>0.04</v>
      </c>
      <c r="AF9993" t="s">
        <v>605</v>
      </c>
      <c r="AG9993" t="s">
        <v>109</v>
      </c>
      <c r="AH9993" s="8" t="s">
        <v>44</v>
      </c>
      <c r="AI9993" s="7" t="s">
        <v>44</v>
      </c>
      <c r="AJ9993" s="9">
        <v>58.32</v>
      </c>
      <c r="AK9993" s="5">
        <f t="shared" si="290"/>
        <v>4</v>
      </c>
    </row>
    <row r="9994" spans="1:37" hidden="1" x14ac:dyDescent="0.3">
      <c r="A9994">
        <v>86391</v>
      </c>
      <c r="B9994" t="s">
        <v>4146</v>
      </c>
      <c r="C9994" t="s">
        <v>12985</v>
      </c>
      <c r="D9994" t="s">
        <v>15812</v>
      </c>
      <c r="E9994" t="s">
        <v>15813</v>
      </c>
      <c r="F9994" t="s">
        <v>94</v>
      </c>
      <c r="G9994" t="s">
        <v>33</v>
      </c>
      <c r="H9994" t="s">
        <v>1929</v>
      </c>
      <c r="I9994" t="s">
        <v>1930</v>
      </c>
      <c r="J9994" t="s">
        <v>310</v>
      </c>
      <c r="K9994" t="s">
        <v>7812</v>
      </c>
      <c r="L9994" t="s">
        <v>1930</v>
      </c>
      <c r="M9994" s="4">
        <v>40663</v>
      </c>
      <c r="N9994" s="4">
        <v>40714</v>
      </c>
      <c r="O9994" s="1">
        <v>40714</v>
      </c>
      <c r="P9994" t="s">
        <v>52</v>
      </c>
      <c r="R9994" t="s">
        <v>71</v>
      </c>
      <c r="S9994" t="s">
        <v>1931</v>
      </c>
      <c r="T9994" t="s">
        <v>106</v>
      </c>
      <c r="U9994" t="s">
        <v>56</v>
      </c>
      <c r="V9994" t="s">
        <v>57</v>
      </c>
      <c r="W9994" s="6" t="s">
        <v>100</v>
      </c>
      <c r="X9994" t="s">
        <v>76</v>
      </c>
      <c r="Y9994">
        <v>60</v>
      </c>
      <c r="Z9994">
        <v>31043</v>
      </c>
      <c r="AA9994" t="s">
        <v>94</v>
      </c>
      <c r="AB9994"/>
      <c r="AC9994" s="3">
        <v>77917.929999999993</v>
      </c>
      <c r="AD9994" s="3">
        <v>2.5099999999999998</v>
      </c>
      <c r="AE9994" s="3">
        <v>0.04</v>
      </c>
      <c r="AF9994" t="s">
        <v>554</v>
      </c>
      <c r="AG9994" t="s">
        <v>47</v>
      </c>
      <c r="AH9994" s="8">
        <v>1785</v>
      </c>
      <c r="AI9994" s="7">
        <v>7962.25</v>
      </c>
      <c r="AJ9994" s="9">
        <v>167.99</v>
      </c>
      <c r="AK9994" s="5">
        <f t="shared" si="290"/>
        <v>-51</v>
      </c>
    </row>
    <row r="9995" spans="1:37" hidden="1" x14ac:dyDescent="0.3">
      <c r="A9995">
        <v>86392</v>
      </c>
      <c r="B9995" t="s">
        <v>4244</v>
      </c>
      <c r="C9995" t="s">
        <v>11090</v>
      </c>
      <c r="D9995" t="s">
        <v>15814</v>
      </c>
      <c r="E9995" t="s">
        <v>15815</v>
      </c>
      <c r="F9995" t="s">
        <v>32</v>
      </c>
      <c r="G9995" t="s">
        <v>33</v>
      </c>
      <c r="H9995" t="s">
        <v>1929</v>
      </c>
      <c r="I9995" t="s">
        <v>1930</v>
      </c>
      <c r="J9995" t="s">
        <v>36</v>
      </c>
      <c r="K9995" t="s">
        <v>10286</v>
      </c>
      <c r="L9995" t="s">
        <v>1930</v>
      </c>
      <c r="M9995" s="4">
        <v>40724</v>
      </c>
      <c r="N9995" s="4">
        <v>40720</v>
      </c>
      <c r="O9995" s="1">
        <v>40720</v>
      </c>
      <c r="P9995" t="s">
        <v>52</v>
      </c>
      <c r="R9995" t="s">
        <v>53</v>
      </c>
      <c r="S9995" t="s">
        <v>1931</v>
      </c>
      <c r="T9995" t="s">
        <v>4349</v>
      </c>
      <c r="U9995" t="s">
        <v>89</v>
      </c>
      <c r="V9995" t="s">
        <v>57</v>
      </c>
      <c r="W9995" s="6" t="s">
        <v>58</v>
      </c>
      <c r="X9995" t="s">
        <v>90</v>
      </c>
      <c r="Y9995">
        <v>240</v>
      </c>
      <c r="Z9995">
        <v>4965</v>
      </c>
      <c r="AA9995" t="s">
        <v>32</v>
      </c>
      <c r="AB9995"/>
      <c r="AC9995" s="3">
        <v>10426.5</v>
      </c>
      <c r="AD9995" s="3">
        <v>2.1</v>
      </c>
      <c r="AE9995" s="3">
        <v>0.01</v>
      </c>
      <c r="AF9995" t="s">
        <v>60</v>
      </c>
      <c r="AG9995" t="s">
        <v>47</v>
      </c>
      <c r="AH9995" s="8">
        <v>1784</v>
      </c>
      <c r="AI9995" s="7">
        <v>2503.33</v>
      </c>
      <c r="AJ9995" s="9">
        <v>17.2</v>
      </c>
      <c r="AK9995" s="5">
        <f t="shared" si="290"/>
        <v>4</v>
      </c>
    </row>
    <row r="9996" spans="1:37" hidden="1" x14ac:dyDescent="0.3">
      <c r="A9996">
        <v>86393</v>
      </c>
      <c r="B9996" t="s">
        <v>4153</v>
      </c>
      <c r="C9996" t="s">
        <v>11163</v>
      </c>
      <c r="D9996" t="s">
        <v>12200</v>
      </c>
      <c r="E9996" t="s">
        <v>12201</v>
      </c>
      <c r="F9996" t="s">
        <v>151</v>
      </c>
      <c r="G9996" t="s">
        <v>33</v>
      </c>
      <c r="H9996" t="s">
        <v>1929</v>
      </c>
      <c r="I9996" t="s">
        <v>1930</v>
      </c>
      <c r="J9996" t="s">
        <v>36</v>
      </c>
      <c r="K9996" t="s">
        <v>4877</v>
      </c>
      <c r="L9996" t="s">
        <v>1930</v>
      </c>
      <c r="M9996" s="4">
        <v>40743</v>
      </c>
      <c r="N9996" s="4">
        <v>40722</v>
      </c>
      <c r="O9996" s="1">
        <v>40722</v>
      </c>
      <c r="P9996" t="s">
        <v>52</v>
      </c>
      <c r="R9996" t="s">
        <v>53</v>
      </c>
      <c r="S9996" t="s">
        <v>1931</v>
      </c>
      <c r="T9996" t="s">
        <v>795</v>
      </c>
      <c r="U9996" t="s">
        <v>98</v>
      </c>
      <c r="V9996" t="s">
        <v>57</v>
      </c>
      <c r="W9996" s="6" t="s">
        <v>100</v>
      </c>
      <c r="X9996" t="s">
        <v>83</v>
      </c>
      <c r="Y9996">
        <v>90</v>
      </c>
      <c r="Z9996">
        <v>630</v>
      </c>
      <c r="AA9996" t="s">
        <v>151</v>
      </c>
      <c r="AB9996"/>
      <c r="AC9996" s="3">
        <v>6104.7</v>
      </c>
      <c r="AD9996" s="3">
        <v>9.69</v>
      </c>
      <c r="AE9996" s="3">
        <v>0.11</v>
      </c>
      <c r="AF9996" t="s">
        <v>60</v>
      </c>
      <c r="AG9996" t="s">
        <v>109</v>
      </c>
      <c r="AH9996" s="8" t="s">
        <v>44</v>
      </c>
      <c r="AI9996" s="7" t="s">
        <v>44</v>
      </c>
      <c r="AJ9996" s="9">
        <v>10.07</v>
      </c>
      <c r="AK9996" s="5">
        <f t="shared" si="290"/>
        <v>21</v>
      </c>
    </row>
    <row r="9997" spans="1:37" hidden="1" x14ac:dyDescent="0.3">
      <c r="A9997">
        <v>86394</v>
      </c>
      <c r="B9997" t="s">
        <v>4164</v>
      </c>
      <c r="C9997" t="s">
        <v>11138</v>
      </c>
      <c r="D9997" t="s">
        <v>15816</v>
      </c>
      <c r="E9997" t="s">
        <v>15817</v>
      </c>
      <c r="F9997" t="s">
        <v>455</v>
      </c>
      <c r="G9997" t="s">
        <v>33</v>
      </c>
      <c r="H9997" t="s">
        <v>1929</v>
      </c>
      <c r="I9997" t="s">
        <v>1930</v>
      </c>
      <c r="J9997" t="s">
        <v>310</v>
      </c>
      <c r="K9997" t="s">
        <v>11141</v>
      </c>
      <c r="L9997" t="s">
        <v>1930</v>
      </c>
      <c r="M9997" s="4">
        <v>40786</v>
      </c>
      <c r="N9997" s="4">
        <v>40787</v>
      </c>
      <c r="O9997" s="1">
        <v>40787</v>
      </c>
      <c r="P9997" t="s">
        <v>52</v>
      </c>
      <c r="R9997" t="s">
        <v>53</v>
      </c>
      <c r="S9997" t="s">
        <v>1931</v>
      </c>
      <c r="T9997" t="s">
        <v>4349</v>
      </c>
      <c r="U9997" t="s">
        <v>89</v>
      </c>
      <c r="V9997" t="s">
        <v>57</v>
      </c>
      <c r="W9997" s="6" t="s">
        <v>58</v>
      </c>
      <c r="X9997" t="s">
        <v>90</v>
      </c>
      <c r="Y9997">
        <v>240</v>
      </c>
      <c r="Z9997">
        <v>6250</v>
      </c>
      <c r="AA9997" t="s">
        <v>455</v>
      </c>
      <c r="AB9997"/>
      <c r="AC9997" s="3">
        <v>12625</v>
      </c>
      <c r="AD9997" s="3">
        <v>2.02</v>
      </c>
      <c r="AE9997" s="3">
        <v>0.01</v>
      </c>
      <c r="AF9997" t="s">
        <v>60</v>
      </c>
      <c r="AG9997" t="s">
        <v>47</v>
      </c>
      <c r="AH9997" s="8">
        <v>2409</v>
      </c>
      <c r="AI9997" s="7">
        <v>3525.03</v>
      </c>
      <c r="AJ9997" s="9">
        <v>20.83</v>
      </c>
      <c r="AK9997" s="5">
        <f t="shared" si="290"/>
        <v>-1</v>
      </c>
    </row>
    <row r="9998" spans="1:37" hidden="1" x14ac:dyDescent="0.3">
      <c r="A9998">
        <v>86395</v>
      </c>
      <c r="B9998" t="s">
        <v>2650</v>
      </c>
      <c r="C9998" t="s">
        <v>11103</v>
      </c>
      <c r="D9998" t="s">
        <v>15818</v>
      </c>
      <c r="E9998" t="s">
        <v>15819</v>
      </c>
      <c r="F9998" t="s">
        <v>87</v>
      </c>
      <c r="G9998" t="s">
        <v>33</v>
      </c>
      <c r="H9998" t="s">
        <v>1929</v>
      </c>
      <c r="I9998" t="s">
        <v>1930</v>
      </c>
      <c r="J9998" t="s">
        <v>2238</v>
      </c>
      <c r="K9998" t="s">
        <v>11106</v>
      </c>
      <c r="L9998" t="s">
        <v>1930</v>
      </c>
      <c r="M9998" s="4">
        <v>40746</v>
      </c>
      <c r="N9998" s="4">
        <v>40730</v>
      </c>
      <c r="O9998" s="1">
        <v>40730</v>
      </c>
      <c r="P9998" t="s">
        <v>52</v>
      </c>
      <c r="R9998" t="s">
        <v>71</v>
      </c>
      <c r="S9998" t="s">
        <v>1931</v>
      </c>
      <c r="T9998" t="s">
        <v>2883</v>
      </c>
      <c r="U9998" t="s">
        <v>2884</v>
      </c>
      <c r="V9998" t="s">
        <v>57</v>
      </c>
      <c r="W9998" s="6" t="s">
        <v>2885</v>
      </c>
      <c r="X9998" t="s">
        <v>146</v>
      </c>
      <c r="Y9998">
        <v>30</v>
      </c>
      <c r="Z9998">
        <v>29349</v>
      </c>
      <c r="AA9998" t="s">
        <v>87</v>
      </c>
      <c r="AB9998"/>
      <c r="AC9998" s="3">
        <v>258858.18</v>
      </c>
      <c r="AD9998" s="3">
        <v>8.82</v>
      </c>
      <c r="AE9998" s="3">
        <v>0.28999999999999998</v>
      </c>
      <c r="AF9998" t="s">
        <v>307</v>
      </c>
      <c r="AG9998" t="s">
        <v>47</v>
      </c>
      <c r="AH9998" s="8">
        <v>2808</v>
      </c>
      <c r="AI9998" s="7">
        <v>13398.06</v>
      </c>
      <c r="AJ9998" s="9">
        <v>427.12</v>
      </c>
      <c r="AK9998" s="5">
        <f t="shared" si="290"/>
        <v>16</v>
      </c>
    </row>
    <row r="9999" spans="1:37" hidden="1" x14ac:dyDescent="0.3">
      <c r="A9999">
        <v>86396</v>
      </c>
      <c r="B9999" t="s">
        <v>4311</v>
      </c>
      <c r="C9999" t="s">
        <v>11099</v>
      </c>
      <c r="D9999" t="s">
        <v>11129</v>
      </c>
      <c r="E9999" t="s">
        <v>11130</v>
      </c>
      <c r="F9999" t="s">
        <v>809</v>
      </c>
      <c r="G9999" t="s">
        <v>33</v>
      </c>
      <c r="H9999" t="s">
        <v>1929</v>
      </c>
      <c r="I9999" t="s">
        <v>1930</v>
      </c>
      <c r="J9999" t="s">
        <v>310</v>
      </c>
      <c r="K9999" t="s">
        <v>11102</v>
      </c>
      <c r="L9999" t="s">
        <v>1930</v>
      </c>
      <c r="M9999" s="4">
        <v>40760</v>
      </c>
      <c r="N9999" s="4">
        <v>40760</v>
      </c>
      <c r="O9999" s="1">
        <v>40760</v>
      </c>
      <c r="P9999" t="s">
        <v>52</v>
      </c>
      <c r="R9999" t="s">
        <v>71</v>
      </c>
      <c r="S9999" t="s">
        <v>1931</v>
      </c>
      <c r="T9999" t="s">
        <v>106</v>
      </c>
      <c r="U9999" t="s">
        <v>56</v>
      </c>
      <c r="V9999" t="s">
        <v>57</v>
      </c>
      <c r="W9999" s="6" t="s">
        <v>100</v>
      </c>
      <c r="X9999" t="s">
        <v>76</v>
      </c>
      <c r="Y9999">
        <v>60</v>
      </c>
      <c r="Z9999">
        <v>11549</v>
      </c>
      <c r="AA9999" t="s">
        <v>809</v>
      </c>
      <c r="AB9999"/>
      <c r="AC9999" s="3">
        <v>28987.99</v>
      </c>
      <c r="AD9999" s="3">
        <v>2.5099999999999998</v>
      </c>
      <c r="AE9999" s="3">
        <v>0.04</v>
      </c>
      <c r="AF9999" t="s">
        <v>605</v>
      </c>
      <c r="AG9999" t="s">
        <v>109</v>
      </c>
      <c r="AH9999" s="8" t="s">
        <v>44</v>
      </c>
      <c r="AI9999" s="7" t="s">
        <v>44</v>
      </c>
      <c r="AJ9999" s="9">
        <v>47.83</v>
      </c>
      <c r="AK9999" s="5">
        <f t="shared" si="290"/>
        <v>0</v>
      </c>
    </row>
    <row r="10000" spans="1:37" hidden="1" x14ac:dyDescent="0.3">
      <c r="A10000">
        <v>86397</v>
      </c>
      <c r="B10000" t="s">
        <v>4164</v>
      </c>
      <c r="C10000" t="s">
        <v>11138</v>
      </c>
      <c r="D10000" t="s">
        <v>12216</v>
      </c>
      <c r="E10000" t="s">
        <v>12217</v>
      </c>
      <c r="F10000" t="s">
        <v>455</v>
      </c>
      <c r="G10000" t="s">
        <v>33</v>
      </c>
      <c r="H10000" t="s">
        <v>1929</v>
      </c>
      <c r="I10000" t="s">
        <v>1930</v>
      </c>
      <c r="J10000" t="s">
        <v>310</v>
      </c>
      <c r="K10000" t="s">
        <v>11141</v>
      </c>
      <c r="L10000" t="s">
        <v>1930</v>
      </c>
      <c r="M10000" s="4">
        <v>40786</v>
      </c>
      <c r="N10000" s="4">
        <v>40801</v>
      </c>
      <c r="O10000" s="1">
        <v>40801</v>
      </c>
      <c r="P10000" t="s">
        <v>52</v>
      </c>
      <c r="R10000" t="s">
        <v>71</v>
      </c>
      <c r="S10000" t="s">
        <v>1931</v>
      </c>
      <c r="T10000" t="s">
        <v>143</v>
      </c>
      <c r="U10000" t="s">
        <v>144</v>
      </c>
      <c r="V10000" t="s">
        <v>57</v>
      </c>
      <c r="W10000" s="6" t="s">
        <v>145</v>
      </c>
      <c r="X10000" t="s">
        <v>146</v>
      </c>
      <c r="Y10000">
        <v>60</v>
      </c>
      <c r="Z10000">
        <v>26308</v>
      </c>
      <c r="AA10000" t="s">
        <v>455</v>
      </c>
      <c r="AB10000"/>
      <c r="AC10000" s="3">
        <v>224933.4</v>
      </c>
      <c r="AD10000" s="3">
        <v>8.5500000000000007</v>
      </c>
      <c r="AE10000" s="3">
        <v>0.14000000000000001</v>
      </c>
      <c r="AF10000" t="s">
        <v>4372</v>
      </c>
      <c r="AG10000" t="s">
        <v>109</v>
      </c>
      <c r="AH10000" s="8" t="s">
        <v>44</v>
      </c>
      <c r="AI10000" s="7" t="s">
        <v>44</v>
      </c>
      <c r="AJ10000" s="9">
        <v>371.14</v>
      </c>
      <c r="AK10000" s="5">
        <f t="shared" si="290"/>
        <v>-15</v>
      </c>
    </row>
    <row r="10001" spans="1:37" hidden="1" x14ac:dyDescent="0.3">
      <c r="A10001">
        <v>86398</v>
      </c>
      <c r="B10001" t="s">
        <v>4244</v>
      </c>
      <c r="C10001" t="s">
        <v>11135</v>
      </c>
      <c r="D10001" t="s">
        <v>11136</v>
      </c>
      <c r="E10001" t="s">
        <v>11137</v>
      </c>
      <c r="F10001" t="s">
        <v>32</v>
      </c>
      <c r="G10001" t="s">
        <v>33</v>
      </c>
      <c r="H10001" t="s">
        <v>1929</v>
      </c>
      <c r="I10001" t="s">
        <v>1930</v>
      </c>
      <c r="J10001" t="s">
        <v>36</v>
      </c>
      <c r="K10001" s="2">
        <v>40607</v>
      </c>
      <c r="L10001" t="s">
        <v>1930</v>
      </c>
      <c r="M10001" s="4">
        <v>40813</v>
      </c>
      <c r="N10001" s="4">
        <v>40798</v>
      </c>
      <c r="O10001" s="1">
        <v>40798</v>
      </c>
      <c r="P10001" t="s">
        <v>52</v>
      </c>
      <c r="R10001" t="s">
        <v>71</v>
      </c>
      <c r="S10001" t="s">
        <v>1931</v>
      </c>
      <c r="T10001" t="s">
        <v>2634</v>
      </c>
      <c r="U10001" t="s">
        <v>536</v>
      </c>
      <c r="V10001" t="s">
        <v>57</v>
      </c>
      <c r="W10001" s="6" t="s">
        <v>2635</v>
      </c>
      <c r="X10001" t="s">
        <v>146</v>
      </c>
      <c r="Y10001">
        <v>30</v>
      </c>
      <c r="Z10001">
        <v>17251</v>
      </c>
      <c r="AA10001" t="s">
        <v>32</v>
      </c>
      <c r="AB10001"/>
      <c r="AC10001" s="3">
        <v>181825.54</v>
      </c>
      <c r="AD10001" s="3">
        <v>10.54</v>
      </c>
      <c r="AE10001" s="3">
        <v>0.35</v>
      </c>
      <c r="AF10001" t="s">
        <v>60</v>
      </c>
      <c r="AG10001" t="s">
        <v>109</v>
      </c>
      <c r="AH10001" s="8" t="s">
        <v>44</v>
      </c>
      <c r="AI10001" s="7" t="s">
        <v>44</v>
      </c>
      <c r="AJ10001" s="9">
        <v>300.01</v>
      </c>
      <c r="AK10001" s="5">
        <f t="shared" si="290"/>
        <v>15</v>
      </c>
    </row>
    <row r="10002" spans="1:37" hidden="1" x14ac:dyDescent="0.3">
      <c r="A10002">
        <v>86399</v>
      </c>
      <c r="B10002" t="s">
        <v>2650</v>
      </c>
      <c r="C10002" t="s">
        <v>11103</v>
      </c>
      <c r="D10002" t="s">
        <v>15820</v>
      </c>
      <c r="E10002" t="s">
        <v>15821</v>
      </c>
      <c r="F10002" t="s">
        <v>87</v>
      </c>
      <c r="G10002" t="s">
        <v>33</v>
      </c>
      <c r="H10002" t="s">
        <v>1929</v>
      </c>
      <c r="I10002" t="s">
        <v>1930</v>
      </c>
      <c r="J10002" t="s">
        <v>36</v>
      </c>
      <c r="K10002" t="s">
        <v>11106</v>
      </c>
      <c r="L10002" t="s">
        <v>1930</v>
      </c>
      <c r="M10002" s="4">
        <v>40786</v>
      </c>
      <c r="N10002" s="4">
        <v>40758</v>
      </c>
      <c r="O10002" s="1">
        <v>40758</v>
      </c>
      <c r="P10002" t="s">
        <v>52</v>
      </c>
      <c r="R10002" t="s">
        <v>71</v>
      </c>
      <c r="S10002" t="s">
        <v>1931</v>
      </c>
      <c r="T10002" t="s">
        <v>461</v>
      </c>
      <c r="U10002" t="s">
        <v>462</v>
      </c>
      <c r="V10002" t="s">
        <v>57</v>
      </c>
      <c r="W10002" s="6" t="s">
        <v>463</v>
      </c>
      <c r="X10002" t="s">
        <v>146</v>
      </c>
      <c r="Y10002">
        <v>60</v>
      </c>
      <c r="Z10002">
        <v>2000</v>
      </c>
      <c r="AA10002" t="s">
        <v>87</v>
      </c>
      <c r="AB10002"/>
      <c r="AC10002" s="3">
        <v>11120</v>
      </c>
      <c r="AD10002" s="3">
        <v>5.56</v>
      </c>
      <c r="AE10002" s="3">
        <v>0.09</v>
      </c>
      <c r="AF10002" t="s">
        <v>147</v>
      </c>
      <c r="AG10002" t="s">
        <v>47</v>
      </c>
      <c r="AH10002" s="8">
        <v>209</v>
      </c>
      <c r="AI10002" s="7">
        <v>2136.5300000000002</v>
      </c>
      <c r="AJ10002" s="9">
        <v>18.350000000000001</v>
      </c>
      <c r="AK10002" s="5">
        <f t="shared" si="290"/>
        <v>28</v>
      </c>
    </row>
    <row r="10003" spans="1:37" hidden="1" x14ac:dyDescent="0.3">
      <c r="A10003">
        <v>86400</v>
      </c>
      <c r="B10003" t="s">
        <v>4311</v>
      </c>
      <c r="C10003" t="s">
        <v>11142</v>
      </c>
      <c r="D10003" t="s">
        <v>15307</v>
      </c>
      <c r="E10003" t="s">
        <v>15308</v>
      </c>
      <c r="F10003" t="s">
        <v>809</v>
      </c>
      <c r="G10003" t="s">
        <v>33</v>
      </c>
      <c r="H10003" t="s">
        <v>1929</v>
      </c>
      <c r="I10003" t="s">
        <v>1930</v>
      </c>
      <c r="J10003" t="s">
        <v>310</v>
      </c>
      <c r="K10003" t="s">
        <v>4310</v>
      </c>
      <c r="L10003" t="s">
        <v>1930</v>
      </c>
      <c r="M10003" s="4">
        <v>40808</v>
      </c>
      <c r="N10003" s="4">
        <v>40781</v>
      </c>
      <c r="O10003" s="1">
        <v>40781</v>
      </c>
      <c r="P10003" t="s">
        <v>52</v>
      </c>
      <c r="R10003" t="s">
        <v>71</v>
      </c>
      <c r="S10003" t="s">
        <v>1931</v>
      </c>
      <c r="T10003" t="s">
        <v>249</v>
      </c>
      <c r="U10003" t="s">
        <v>89</v>
      </c>
      <c r="V10003" t="s">
        <v>57</v>
      </c>
      <c r="W10003" s="6" t="s">
        <v>244</v>
      </c>
      <c r="X10003" t="s">
        <v>76</v>
      </c>
      <c r="Y10003">
        <v>60</v>
      </c>
      <c r="Z10003">
        <v>1684</v>
      </c>
      <c r="AA10003" t="s">
        <v>809</v>
      </c>
      <c r="AB10003"/>
      <c r="AC10003" s="3">
        <v>11821.68</v>
      </c>
      <c r="AD10003" s="3">
        <v>7.02</v>
      </c>
      <c r="AE10003" s="3">
        <v>0.12</v>
      </c>
      <c r="AF10003" t="s">
        <v>554</v>
      </c>
      <c r="AG10003" t="s">
        <v>109</v>
      </c>
      <c r="AH10003" s="8" t="s">
        <v>44</v>
      </c>
      <c r="AI10003" s="7" t="s">
        <v>44</v>
      </c>
      <c r="AJ10003" s="9">
        <v>19.510000000000002</v>
      </c>
      <c r="AK10003" s="5">
        <f t="shared" si="290"/>
        <v>27</v>
      </c>
    </row>
    <row r="10004" spans="1:37" hidden="1" x14ac:dyDescent="0.3">
      <c r="A10004">
        <v>86401</v>
      </c>
      <c r="B10004" t="s">
        <v>4244</v>
      </c>
      <c r="C10004" t="s">
        <v>11135</v>
      </c>
      <c r="D10004" t="s">
        <v>15822</v>
      </c>
      <c r="E10004" t="s">
        <v>15823</v>
      </c>
      <c r="F10004" t="s">
        <v>32</v>
      </c>
      <c r="G10004" t="s">
        <v>33</v>
      </c>
      <c r="H10004" t="s">
        <v>1929</v>
      </c>
      <c r="I10004" t="s">
        <v>1930</v>
      </c>
      <c r="J10004" t="s">
        <v>36</v>
      </c>
      <c r="K10004" s="2">
        <v>40607</v>
      </c>
      <c r="L10004" t="s">
        <v>1930</v>
      </c>
      <c r="M10004" s="4">
        <v>40813</v>
      </c>
      <c r="N10004" s="4">
        <v>40796</v>
      </c>
      <c r="O10004" s="1">
        <v>40796</v>
      </c>
      <c r="P10004" t="s">
        <v>52</v>
      </c>
      <c r="R10004" t="s">
        <v>71</v>
      </c>
      <c r="S10004" t="s">
        <v>1931</v>
      </c>
      <c r="T10004" t="s">
        <v>73</v>
      </c>
      <c r="U10004" t="s">
        <v>74</v>
      </c>
      <c r="V10004" t="s">
        <v>57</v>
      </c>
      <c r="W10004" s="6" t="s">
        <v>75</v>
      </c>
      <c r="X10004" t="s">
        <v>76</v>
      </c>
      <c r="Y10004">
        <v>60</v>
      </c>
      <c r="Z10004">
        <v>17820</v>
      </c>
      <c r="AA10004" t="s">
        <v>32</v>
      </c>
      <c r="AB10004"/>
      <c r="AC10004" s="3">
        <v>41520.6</v>
      </c>
      <c r="AD10004" s="3">
        <v>2.33</v>
      </c>
      <c r="AE10004" s="3">
        <v>0.04</v>
      </c>
      <c r="AF10004" t="s">
        <v>554</v>
      </c>
      <c r="AG10004" t="s">
        <v>47</v>
      </c>
      <c r="AH10004" s="8">
        <v>955</v>
      </c>
      <c r="AI10004" s="7">
        <v>12606.03</v>
      </c>
      <c r="AJ10004" s="9">
        <v>68.510000000000005</v>
      </c>
      <c r="AK10004" s="5">
        <f t="shared" si="290"/>
        <v>17</v>
      </c>
    </row>
    <row r="10005" spans="1:37" hidden="1" x14ac:dyDescent="0.3">
      <c r="A10005">
        <v>86402</v>
      </c>
      <c r="B10005" t="s">
        <v>13015</v>
      </c>
      <c r="C10005" t="s">
        <v>13016</v>
      </c>
      <c r="D10005" t="s">
        <v>13017</v>
      </c>
      <c r="E10005" t="s">
        <v>13018</v>
      </c>
      <c r="F10005" t="s">
        <v>2264</v>
      </c>
      <c r="G10005" t="s">
        <v>33</v>
      </c>
      <c r="H10005" t="s">
        <v>1929</v>
      </c>
      <c r="I10005" t="s">
        <v>1930</v>
      </c>
      <c r="J10005" t="s">
        <v>36</v>
      </c>
      <c r="K10005" t="s">
        <v>7342</v>
      </c>
      <c r="L10005" t="s">
        <v>1930</v>
      </c>
      <c r="M10005" s="4">
        <v>40861</v>
      </c>
      <c r="N10005" s="4">
        <v>40861</v>
      </c>
      <c r="O10005" s="1">
        <v>40861</v>
      </c>
      <c r="P10005" t="s">
        <v>52</v>
      </c>
      <c r="R10005" t="s">
        <v>71</v>
      </c>
      <c r="S10005" t="s">
        <v>1931</v>
      </c>
      <c r="T10005" t="s">
        <v>106</v>
      </c>
      <c r="U10005" t="s">
        <v>56</v>
      </c>
      <c r="V10005" t="s">
        <v>57</v>
      </c>
      <c r="W10005" s="6" t="s">
        <v>100</v>
      </c>
      <c r="X10005" t="s">
        <v>76</v>
      </c>
      <c r="Y10005">
        <v>60</v>
      </c>
      <c r="Z10005">
        <v>45084</v>
      </c>
      <c r="AA10005" t="s">
        <v>2264</v>
      </c>
      <c r="AB10005"/>
      <c r="AC10005" s="3">
        <v>113160.84</v>
      </c>
      <c r="AD10005" s="3">
        <v>2.5099999999999998</v>
      </c>
      <c r="AE10005" s="3">
        <v>0.04</v>
      </c>
      <c r="AF10005" t="s">
        <v>554</v>
      </c>
      <c r="AG10005" t="s">
        <v>109</v>
      </c>
      <c r="AH10005" s="8" t="s">
        <v>44</v>
      </c>
      <c r="AI10005" s="7" t="s">
        <v>44</v>
      </c>
      <c r="AJ10005" s="9">
        <v>186.72</v>
      </c>
      <c r="AK10005" s="5">
        <f t="shared" si="290"/>
        <v>0</v>
      </c>
    </row>
    <row r="10006" spans="1:37" hidden="1" x14ac:dyDescent="0.3">
      <c r="A10006">
        <v>86403</v>
      </c>
      <c r="B10006" t="s">
        <v>4146</v>
      </c>
      <c r="C10006" t="s">
        <v>11220</v>
      </c>
      <c r="D10006" t="s">
        <v>12224</v>
      </c>
      <c r="E10006" t="s">
        <v>12225</v>
      </c>
      <c r="F10006" t="s">
        <v>94</v>
      </c>
      <c r="G10006" t="s">
        <v>33</v>
      </c>
      <c r="H10006" t="s">
        <v>1929</v>
      </c>
      <c r="I10006" t="s">
        <v>1930</v>
      </c>
      <c r="J10006" t="s">
        <v>310</v>
      </c>
      <c r="K10006" s="2">
        <v>40604</v>
      </c>
      <c r="L10006" t="s">
        <v>1930</v>
      </c>
      <c r="M10006" s="4">
        <v>40815</v>
      </c>
      <c r="N10006" s="4">
        <v>40784</v>
      </c>
      <c r="O10006" s="1">
        <v>40784</v>
      </c>
      <c r="P10006" t="s">
        <v>52</v>
      </c>
      <c r="R10006" t="s">
        <v>71</v>
      </c>
      <c r="S10006" t="s">
        <v>1931</v>
      </c>
      <c r="T10006" t="s">
        <v>106</v>
      </c>
      <c r="U10006" t="s">
        <v>56</v>
      </c>
      <c r="V10006" t="s">
        <v>57</v>
      </c>
      <c r="W10006" s="6" t="s">
        <v>100</v>
      </c>
      <c r="X10006" t="s">
        <v>76</v>
      </c>
      <c r="Y10006">
        <v>60</v>
      </c>
      <c r="Z10006">
        <v>25000</v>
      </c>
      <c r="AA10006" t="s">
        <v>94</v>
      </c>
      <c r="AB10006"/>
      <c r="AC10006" s="3">
        <v>62750</v>
      </c>
      <c r="AD10006" s="3">
        <v>2.5099999999999998</v>
      </c>
      <c r="AE10006" s="3">
        <v>0.04</v>
      </c>
      <c r="AF10006" t="s">
        <v>307</v>
      </c>
      <c r="AG10006" t="s">
        <v>109</v>
      </c>
      <c r="AH10006" s="8" t="s">
        <v>44</v>
      </c>
      <c r="AI10006" s="7" t="s">
        <v>44</v>
      </c>
      <c r="AJ10006" s="9">
        <v>103.54</v>
      </c>
      <c r="AK10006" s="5">
        <f t="shared" si="290"/>
        <v>31</v>
      </c>
    </row>
    <row r="10007" spans="1:37" hidden="1" x14ac:dyDescent="0.3">
      <c r="A10007">
        <v>86404</v>
      </c>
      <c r="B10007" t="s">
        <v>4368</v>
      </c>
      <c r="C10007" t="s">
        <v>12232</v>
      </c>
      <c r="D10007" t="s">
        <v>13021</v>
      </c>
      <c r="E10007" t="s">
        <v>13022</v>
      </c>
      <c r="F10007" t="s">
        <v>155</v>
      </c>
      <c r="G10007" t="s">
        <v>33</v>
      </c>
      <c r="H10007" t="s">
        <v>1929</v>
      </c>
      <c r="I10007" t="s">
        <v>1930</v>
      </c>
      <c r="J10007" t="s">
        <v>310</v>
      </c>
      <c r="K10007" t="s">
        <v>4981</v>
      </c>
      <c r="L10007" t="s">
        <v>1930</v>
      </c>
      <c r="M10007" s="4">
        <v>40816</v>
      </c>
      <c r="N10007" s="4">
        <v>40805</v>
      </c>
      <c r="O10007" s="1">
        <v>40805</v>
      </c>
      <c r="P10007" t="s">
        <v>52</v>
      </c>
      <c r="R10007" t="s">
        <v>71</v>
      </c>
      <c r="S10007" t="s">
        <v>1931</v>
      </c>
      <c r="T10007" t="s">
        <v>305</v>
      </c>
      <c r="U10007" t="s">
        <v>98</v>
      </c>
      <c r="V10007" t="s">
        <v>57</v>
      </c>
      <c r="W10007" s="6" t="s">
        <v>306</v>
      </c>
      <c r="X10007" t="s">
        <v>76</v>
      </c>
      <c r="Y10007">
        <v>30</v>
      </c>
      <c r="Z10007">
        <v>6392</v>
      </c>
      <c r="AA10007" t="s">
        <v>155</v>
      </c>
      <c r="AB10007"/>
      <c r="AC10007" s="3">
        <v>26974.240000000002</v>
      </c>
      <c r="AD10007" s="3">
        <v>4.22</v>
      </c>
      <c r="AE10007" s="3">
        <v>0.14000000000000001</v>
      </c>
      <c r="AF10007" t="s">
        <v>554</v>
      </c>
      <c r="AG10007" t="s">
        <v>109</v>
      </c>
      <c r="AH10007" s="8" t="s">
        <v>44</v>
      </c>
      <c r="AI10007" s="7" t="s">
        <v>44</v>
      </c>
      <c r="AJ10007" s="9">
        <v>44.51</v>
      </c>
      <c r="AK10007" s="5">
        <f t="shared" si="290"/>
        <v>11</v>
      </c>
    </row>
    <row r="10008" spans="1:37" hidden="1" x14ac:dyDescent="0.3">
      <c r="A10008">
        <v>86405</v>
      </c>
      <c r="B10008" t="s">
        <v>4311</v>
      </c>
      <c r="C10008" t="s">
        <v>11099</v>
      </c>
      <c r="D10008" t="s">
        <v>12230</v>
      </c>
      <c r="E10008" t="s">
        <v>12231</v>
      </c>
      <c r="F10008" t="s">
        <v>809</v>
      </c>
      <c r="G10008" t="s">
        <v>33</v>
      </c>
      <c r="H10008" t="s">
        <v>1929</v>
      </c>
      <c r="I10008" t="s">
        <v>1930</v>
      </c>
      <c r="J10008" t="s">
        <v>310</v>
      </c>
      <c r="K10008" t="s">
        <v>11102</v>
      </c>
      <c r="L10008" t="s">
        <v>1930</v>
      </c>
      <c r="M10008" s="4">
        <v>40760</v>
      </c>
      <c r="N10008" s="4">
        <v>40779</v>
      </c>
      <c r="O10008" s="1">
        <v>40779</v>
      </c>
      <c r="P10008" t="s">
        <v>52</v>
      </c>
      <c r="R10008" t="s">
        <v>71</v>
      </c>
      <c r="S10008" t="s">
        <v>1931</v>
      </c>
      <c r="T10008" t="s">
        <v>2883</v>
      </c>
      <c r="U10008" t="s">
        <v>2884</v>
      </c>
      <c r="V10008" t="s">
        <v>57</v>
      </c>
      <c r="W10008" s="6" t="s">
        <v>2885</v>
      </c>
      <c r="X10008" t="s">
        <v>146</v>
      </c>
      <c r="Y10008">
        <v>30</v>
      </c>
      <c r="Z10008">
        <v>30000</v>
      </c>
      <c r="AA10008" t="s">
        <v>809</v>
      </c>
      <c r="AB10008"/>
      <c r="AC10008" s="3">
        <v>246900</v>
      </c>
      <c r="AD10008" s="3">
        <v>8.23</v>
      </c>
      <c r="AE10008" s="3">
        <v>0.27</v>
      </c>
      <c r="AF10008" t="s">
        <v>307</v>
      </c>
      <c r="AG10008" t="s">
        <v>109</v>
      </c>
      <c r="AH10008" s="8" t="s">
        <v>44</v>
      </c>
      <c r="AI10008" s="7" t="s">
        <v>44</v>
      </c>
      <c r="AJ10008" s="9">
        <v>407.38</v>
      </c>
      <c r="AK10008" s="5">
        <f t="shared" si="290"/>
        <v>-19</v>
      </c>
    </row>
    <row r="10009" spans="1:37" hidden="1" x14ac:dyDescent="0.3">
      <c r="A10009">
        <v>86406</v>
      </c>
      <c r="B10009" t="s">
        <v>4164</v>
      </c>
      <c r="C10009" t="s">
        <v>11138</v>
      </c>
      <c r="D10009" t="s">
        <v>15824</v>
      </c>
      <c r="E10009" t="s">
        <v>15825</v>
      </c>
      <c r="F10009" t="s">
        <v>455</v>
      </c>
      <c r="G10009" t="s">
        <v>33</v>
      </c>
      <c r="H10009" t="s">
        <v>1929</v>
      </c>
      <c r="I10009" t="s">
        <v>1930</v>
      </c>
      <c r="J10009" t="s">
        <v>310</v>
      </c>
      <c r="K10009" t="s">
        <v>11141</v>
      </c>
      <c r="L10009" t="s">
        <v>1930</v>
      </c>
      <c r="M10009" s="4">
        <v>40877</v>
      </c>
      <c r="N10009" s="4">
        <v>40877</v>
      </c>
      <c r="O10009" s="1">
        <v>40877</v>
      </c>
      <c r="P10009" t="s">
        <v>52</v>
      </c>
      <c r="R10009" t="s">
        <v>53</v>
      </c>
      <c r="S10009" t="s">
        <v>1931</v>
      </c>
      <c r="T10009" t="s">
        <v>4349</v>
      </c>
      <c r="U10009" t="s">
        <v>89</v>
      </c>
      <c r="V10009" t="s">
        <v>57</v>
      </c>
      <c r="W10009" s="6" t="s">
        <v>58</v>
      </c>
      <c r="X10009" t="s">
        <v>90</v>
      </c>
      <c r="Y10009">
        <v>240</v>
      </c>
      <c r="Z10009">
        <v>1822</v>
      </c>
      <c r="AA10009" t="s">
        <v>455</v>
      </c>
      <c r="AB10009"/>
      <c r="AC10009" s="3">
        <v>3680.44</v>
      </c>
      <c r="AD10009" s="3">
        <v>2.02</v>
      </c>
      <c r="AE10009" s="3">
        <v>0.01</v>
      </c>
      <c r="AF10009" t="s">
        <v>60</v>
      </c>
      <c r="AG10009" t="s">
        <v>47</v>
      </c>
      <c r="AH10009" s="8">
        <v>707</v>
      </c>
      <c r="AI10009" s="7">
        <v>826.26</v>
      </c>
      <c r="AJ10009" s="9">
        <v>6.07</v>
      </c>
      <c r="AK10009" s="5">
        <f t="shared" si="290"/>
        <v>0</v>
      </c>
    </row>
    <row r="10010" spans="1:37" hidden="1" x14ac:dyDescent="0.3">
      <c r="A10010">
        <v>86408</v>
      </c>
      <c r="B10010" t="s">
        <v>4311</v>
      </c>
      <c r="C10010" t="s">
        <v>13012</v>
      </c>
      <c r="D10010" t="s">
        <v>15826</v>
      </c>
      <c r="E10010" t="s">
        <v>15827</v>
      </c>
      <c r="F10010" t="s">
        <v>809</v>
      </c>
      <c r="G10010" t="s">
        <v>33</v>
      </c>
      <c r="H10010" t="s">
        <v>1929</v>
      </c>
      <c r="I10010" t="s">
        <v>1930</v>
      </c>
      <c r="J10010" t="s">
        <v>310</v>
      </c>
      <c r="K10010" s="2">
        <v>40636</v>
      </c>
      <c r="L10010" t="s">
        <v>1930</v>
      </c>
      <c r="M10010" s="4">
        <v>40806</v>
      </c>
      <c r="N10010" s="4">
        <v>40792</v>
      </c>
      <c r="O10010" s="1">
        <v>40792</v>
      </c>
      <c r="P10010" t="s">
        <v>52</v>
      </c>
      <c r="R10010" t="s">
        <v>71</v>
      </c>
      <c r="S10010" t="s">
        <v>1931</v>
      </c>
      <c r="T10010" t="s">
        <v>4664</v>
      </c>
      <c r="U10010" t="s">
        <v>413</v>
      </c>
      <c r="V10010" t="s">
        <v>57</v>
      </c>
      <c r="W10010" s="6" t="s">
        <v>415</v>
      </c>
      <c r="X10010" t="s">
        <v>146</v>
      </c>
      <c r="Y10010">
        <v>30</v>
      </c>
      <c r="Z10010">
        <v>3360</v>
      </c>
      <c r="AA10010" t="s">
        <v>809</v>
      </c>
      <c r="AB10010"/>
      <c r="AC10010" s="3">
        <v>66931.199999999997</v>
      </c>
      <c r="AD10010" s="3">
        <v>19.920000000000002</v>
      </c>
      <c r="AE10010" s="3">
        <v>0.66</v>
      </c>
      <c r="AF10010" t="s">
        <v>307</v>
      </c>
      <c r="AG10010" t="s">
        <v>47</v>
      </c>
      <c r="AH10010" s="8">
        <v>617</v>
      </c>
      <c r="AI10010" s="7">
        <v>2886.92</v>
      </c>
      <c r="AJ10010" s="9">
        <v>110.44</v>
      </c>
      <c r="AK10010" s="5">
        <f t="shared" si="290"/>
        <v>14</v>
      </c>
    </row>
    <row r="10011" spans="1:37" hidden="1" x14ac:dyDescent="0.3">
      <c r="A10011">
        <v>86409</v>
      </c>
      <c r="B10011" t="s">
        <v>4244</v>
      </c>
      <c r="C10011" t="s">
        <v>11135</v>
      </c>
      <c r="D10011" t="s">
        <v>11147</v>
      </c>
      <c r="E10011" t="s">
        <v>11148</v>
      </c>
      <c r="F10011" t="s">
        <v>32</v>
      </c>
      <c r="G10011" t="s">
        <v>33</v>
      </c>
      <c r="H10011" t="s">
        <v>1929</v>
      </c>
      <c r="I10011" t="s">
        <v>1930</v>
      </c>
      <c r="J10011" t="s">
        <v>36</v>
      </c>
      <c r="K10011" s="2">
        <v>40607</v>
      </c>
      <c r="L10011" t="s">
        <v>1930</v>
      </c>
      <c r="M10011" s="4">
        <v>40828</v>
      </c>
      <c r="N10011" s="4">
        <v>40828</v>
      </c>
      <c r="O10011" s="1">
        <v>40828</v>
      </c>
      <c r="P10011" t="s">
        <v>52</v>
      </c>
      <c r="R10011" t="s">
        <v>71</v>
      </c>
      <c r="S10011" t="s">
        <v>1931</v>
      </c>
      <c r="T10011" t="s">
        <v>143</v>
      </c>
      <c r="U10011" t="s">
        <v>144</v>
      </c>
      <c r="V10011" t="s">
        <v>57</v>
      </c>
      <c r="W10011" s="6" t="s">
        <v>145</v>
      </c>
      <c r="X10011" t="s">
        <v>146</v>
      </c>
      <c r="Y10011">
        <v>60</v>
      </c>
      <c r="Z10011">
        <v>75420</v>
      </c>
      <c r="AA10011" t="s">
        <v>32</v>
      </c>
      <c r="AB10011"/>
      <c r="AC10011" s="3">
        <v>622969.19999999995</v>
      </c>
      <c r="AD10011" s="3">
        <v>8.26</v>
      </c>
      <c r="AE10011" s="3">
        <v>0.14000000000000001</v>
      </c>
      <c r="AF10011" t="s">
        <v>307</v>
      </c>
      <c r="AG10011" t="s">
        <v>109</v>
      </c>
      <c r="AH10011" s="8" t="s">
        <v>44</v>
      </c>
      <c r="AI10011" s="7" t="s">
        <v>44</v>
      </c>
      <c r="AJ10011" s="9">
        <v>1027.9000000000001</v>
      </c>
      <c r="AK10011" s="5">
        <f t="shared" si="290"/>
        <v>0</v>
      </c>
    </row>
    <row r="10012" spans="1:37" hidden="1" x14ac:dyDescent="0.3">
      <c r="A10012">
        <v>86410</v>
      </c>
      <c r="B10012" t="s">
        <v>4368</v>
      </c>
      <c r="C10012" t="s">
        <v>12232</v>
      </c>
      <c r="D10012" t="s">
        <v>12233</v>
      </c>
      <c r="E10012" t="s">
        <v>12234</v>
      </c>
      <c r="F10012" t="s">
        <v>155</v>
      </c>
      <c r="G10012" t="s">
        <v>33</v>
      </c>
      <c r="H10012" t="s">
        <v>1929</v>
      </c>
      <c r="I10012" t="s">
        <v>1930</v>
      </c>
      <c r="J10012" t="s">
        <v>310</v>
      </c>
      <c r="K10012" t="s">
        <v>4981</v>
      </c>
      <c r="L10012" t="s">
        <v>1930</v>
      </c>
      <c r="M10012" s="4">
        <v>40816</v>
      </c>
      <c r="N10012" s="4">
        <v>40823</v>
      </c>
      <c r="O10012" s="1">
        <v>40823</v>
      </c>
      <c r="P10012" t="s">
        <v>52</v>
      </c>
      <c r="R10012" t="s">
        <v>71</v>
      </c>
      <c r="S10012" t="s">
        <v>1931</v>
      </c>
      <c r="T10012" t="s">
        <v>2883</v>
      </c>
      <c r="U10012" t="s">
        <v>2884</v>
      </c>
      <c r="V10012" t="s">
        <v>57</v>
      </c>
      <c r="W10012" s="6" t="s">
        <v>2885</v>
      </c>
      <c r="X10012" t="s">
        <v>146</v>
      </c>
      <c r="Y10012">
        <v>30</v>
      </c>
      <c r="Z10012">
        <v>10114</v>
      </c>
      <c r="AA10012" t="s">
        <v>155</v>
      </c>
      <c r="AB10012"/>
      <c r="AC10012" s="3">
        <v>83238.22</v>
      </c>
      <c r="AD10012" s="3">
        <v>8.23</v>
      </c>
      <c r="AE10012" s="3">
        <v>0.27</v>
      </c>
      <c r="AF10012" t="s">
        <v>307</v>
      </c>
      <c r="AG10012" t="s">
        <v>109</v>
      </c>
      <c r="AH10012" s="8" t="s">
        <v>44</v>
      </c>
      <c r="AI10012" s="7" t="s">
        <v>44</v>
      </c>
      <c r="AJ10012" s="9">
        <v>137.34</v>
      </c>
      <c r="AK10012" s="5">
        <f t="shared" si="290"/>
        <v>-7</v>
      </c>
    </row>
    <row r="10013" spans="1:37" hidden="1" x14ac:dyDescent="0.3">
      <c r="A10013">
        <v>86411</v>
      </c>
      <c r="B10013" t="s">
        <v>4311</v>
      </c>
      <c r="C10013" t="s">
        <v>11099</v>
      </c>
      <c r="D10013" t="s">
        <v>15319</v>
      </c>
      <c r="E10013" t="s">
        <v>15320</v>
      </c>
      <c r="F10013" t="s">
        <v>809</v>
      </c>
      <c r="G10013" t="s">
        <v>33</v>
      </c>
      <c r="H10013" t="s">
        <v>1929</v>
      </c>
      <c r="I10013" t="s">
        <v>1930</v>
      </c>
      <c r="J10013" t="s">
        <v>310</v>
      </c>
      <c r="K10013" t="s">
        <v>11102</v>
      </c>
      <c r="L10013" t="s">
        <v>1930</v>
      </c>
      <c r="M10013" s="4">
        <v>40816</v>
      </c>
      <c r="N10013" s="4">
        <v>40812</v>
      </c>
      <c r="O10013" s="1">
        <v>40812</v>
      </c>
      <c r="P10013" t="s">
        <v>52</v>
      </c>
      <c r="R10013" t="s">
        <v>71</v>
      </c>
      <c r="S10013" t="s">
        <v>1931</v>
      </c>
      <c r="T10013" t="s">
        <v>305</v>
      </c>
      <c r="U10013" t="s">
        <v>98</v>
      </c>
      <c r="V10013" t="s">
        <v>57</v>
      </c>
      <c r="W10013" s="6" t="s">
        <v>306</v>
      </c>
      <c r="X10013" t="s">
        <v>76</v>
      </c>
      <c r="Y10013">
        <v>30</v>
      </c>
      <c r="Z10013">
        <v>2688</v>
      </c>
      <c r="AA10013" t="s">
        <v>809</v>
      </c>
      <c r="AB10013"/>
      <c r="AC10013" s="3">
        <v>11343.36</v>
      </c>
      <c r="AD10013" s="3">
        <v>4.22</v>
      </c>
      <c r="AE10013" s="3">
        <v>0.14000000000000001</v>
      </c>
      <c r="AF10013" t="s">
        <v>605</v>
      </c>
      <c r="AG10013" t="s">
        <v>109</v>
      </c>
      <c r="AH10013" s="8" t="s">
        <v>44</v>
      </c>
      <c r="AI10013" s="7" t="s">
        <v>44</v>
      </c>
      <c r="AJ10013" s="9">
        <v>18.72</v>
      </c>
      <c r="AK10013" s="5">
        <f t="shared" si="290"/>
        <v>4</v>
      </c>
    </row>
    <row r="10014" spans="1:37" hidden="1" x14ac:dyDescent="0.3">
      <c r="A10014">
        <v>86412</v>
      </c>
      <c r="B10014" t="s">
        <v>4707</v>
      </c>
      <c r="C10014" t="s">
        <v>14324</v>
      </c>
      <c r="D10014" t="s">
        <v>14325</v>
      </c>
      <c r="E10014" t="s">
        <v>14326</v>
      </c>
      <c r="F10014" t="s">
        <v>282</v>
      </c>
      <c r="G10014" t="s">
        <v>33</v>
      </c>
      <c r="H10014" t="s">
        <v>1929</v>
      </c>
      <c r="I10014" t="s">
        <v>1930</v>
      </c>
      <c r="J10014" t="s">
        <v>36</v>
      </c>
      <c r="K10014" t="s">
        <v>6766</v>
      </c>
      <c r="L10014" t="s">
        <v>1930</v>
      </c>
      <c r="M10014" s="4">
        <v>40892</v>
      </c>
      <c r="N10014" s="4">
        <v>40814</v>
      </c>
      <c r="O10014" s="1">
        <v>40814</v>
      </c>
      <c r="P10014" t="s">
        <v>52</v>
      </c>
      <c r="R10014" t="s">
        <v>53</v>
      </c>
      <c r="S10014" t="s">
        <v>1931</v>
      </c>
      <c r="T10014" t="s">
        <v>502</v>
      </c>
      <c r="U10014" t="s">
        <v>98</v>
      </c>
      <c r="V10014" t="s">
        <v>57</v>
      </c>
      <c r="W10014" s="6" t="s">
        <v>481</v>
      </c>
      <c r="X10014" t="s">
        <v>83</v>
      </c>
      <c r="Y10014">
        <v>30</v>
      </c>
      <c r="Z10014">
        <v>61</v>
      </c>
      <c r="AA10014" t="s">
        <v>282</v>
      </c>
      <c r="AB10014"/>
      <c r="AC10014" s="3">
        <v>136.63999999999999</v>
      </c>
      <c r="AD10014" s="3">
        <v>2.2400000000000002</v>
      </c>
      <c r="AE10014" s="3">
        <v>7.0000000000000007E-2</v>
      </c>
      <c r="AF10014" t="s">
        <v>60</v>
      </c>
      <c r="AG10014" t="s">
        <v>109</v>
      </c>
      <c r="AH10014" s="8" t="s">
        <v>44</v>
      </c>
      <c r="AI10014" s="7" t="s">
        <v>44</v>
      </c>
      <c r="AJ10014" s="9">
        <v>0.23</v>
      </c>
      <c r="AK10014" s="5">
        <f t="shared" si="290"/>
        <v>78</v>
      </c>
    </row>
    <row r="10015" spans="1:37" hidden="1" x14ac:dyDescent="0.3">
      <c r="A10015">
        <v>86413</v>
      </c>
      <c r="B10015" t="s">
        <v>4707</v>
      </c>
      <c r="C10015" t="s">
        <v>14324</v>
      </c>
      <c r="D10015" t="s">
        <v>14325</v>
      </c>
      <c r="E10015" t="s">
        <v>14326</v>
      </c>
      <c r="F10015" t="s">
        <v>282</v>
      </c>
      <c r="G10015" t="s">
        <v>33</v>
      </c>
      <c r="H10015" t="s">
        <v>1929</v>
      </c>
      <c r="I10015" t="s">
        <v>1930</v>
      </c>
      <c r="J10015" t="s">
        <v>36</v>
      </c>
      <c r="K10015" t="s">
        <v>6766</v>
      </c>
      <c r="L10015" t="s">
        <v>1930</v>
      </c>
      <c r="M10015" s="4">
        <v>40892</v>
      </c>
      <c r="N10015" s="4">
        <v>40814</v>
      </c>
      <c r="O10015" s="1">
        <v>40814</v>
      </c>
      <c r="P10015" t="s">
        <v>52</v>
      </c>
      <c r="R10015" t="s">
        <v>53</v>
      </c>
      <c r="S10015" t="s">
        <v>1931</v>
      </c>
      <c r="T10015" t="s">
        <v>790</v>
      </c>
      <c r="U10015" t="s">
        <v>89</v>
      </c>
      <c r="V10015" t="s">
        <v>57</v>
      </c>
      <c r="W10015" s="6" t="s">
        <v>433</v>
      </c>
      <c r="X10015" t="s">
        <v>83</v>
      </c>
      <c r="Y10015">
        <v>100</v>
      </c>
      <c r="Z10015">
        <v>423</v>
      </c>
      <c r="AA10015" t="s">
        <v>282</v>
      </c>
      <c r="AB10015"/>
      <c r="AC10015" s="3">
        <v>2013.48</v>
      </c>
      <c r="AD10015" s="3">
        <v>4.76</v>
      </c>
      <c r="AE10015" s="3">
        <v>0.05</v>
      </c>
      <c r="AF10015" t="s">
        <v>60</v>
      </c>
      <c r="AG10015" t="s">
        <v>109</v>
      </c>
      <c r="AH10015" s="8" t="s">
        <v>44</v>
      </c>
      <c r="AI10015" s="7" t="s">
        <v>44</v>
      </c>
      <c r="AJ10015" s="9">
        <v>3.32</v>
      </c>
      <c r="AK10015" s="5">
        <f t="shared" si="290"/>
        <v>78</v>
      </c>
    </row>
    <row r="10016" spans="1:37" hidden="1" x14ac:dyDescent="0.3">
      <c r="A10016">
        <v>86414</v>
      </c>
      <c r="B10016" t="s">
        <v>2650</v>
      </c>
      <c r="C10016" t="s">
        <v>11103</v>
      </c>
      <c r="D10016" t="s">
        <v>15828</v>
      </c>
      <c r="E10016" t="s">
        <v>15829</v>
      </c>
      <c r="F10016" t="s">
        <v>87</v>
      </c>
      <c r="G10016" t="s">
        <v>33</v>
      </c>
      <c r="H10016" t="s">
        <v>1929</v>
      </c>
      <c r="I10016" t="s">
        <v>1930</v>
      </c>
      <c r="J10016" t="s">
        <v>2238</v>
      </c>
      <c r="K10016" t="s">
        <v>11106</v>
      </c>
      <c r="L10016" t="s">
        <v>1930</v>
      </c>
      <c r="M10016" s="4">
        <v>40709</v>
      </c>
      <c r="N10016" s="4">
        <v>40814</v>
      </c>
      <c r="O10016" s="1">
        <v>40814</v>
      </c>
      <c r="P10016" t="s">
        <v>52</v>
      </c>
      <c r="R10016" t="s">
        <v>71</v>
      </c>
      <c r="S10016" t="s">
        <v>1931</v>
      </c>
      <c r="T10016" t="s">
        <v>4664</v>
      </c>
      <c r="U10016" t="s">
        <v>413</v>
      </c>
      <c r="V10016" t="s">
        <v>57</v>
      </c>
      <c r="W10016" s="6" t="s">
        <v>415</v>
      </c>
      <c r="X10016" t="s">
        <v>146</v>
      </c>
      <c r="Y10016">
        <v>30</v>
      </c>
      <c r="Z10016">
        <v>2389</v>
      </c>
      <c r="AA10016" t="s">
        <v>87</v>
      </c>
      <c r="AB10016"/>
      <c r="AC10016" s="3">
        <v>47588.88</v>
      </c>
      <c r="AD10016" s="3">
        <v>19.920000000000002</v>
      </c>
      <c r="AE10016" s="3">
        <v>0.66</v>
      </c>
      <c r="AF10016" t="s">
        <v>307</v>
      </c>
      <c r="AG10016" t="s">
        <v>47</v>
      </c>
      <c r="AH10016" s="8">
        <v>277</v>
      </c>
      <c r="AI10016" s="7">
        <v>18495.900000000001</v>
      </c>
      <c r="AJ10016" s="9">
        <v>78.52</v>
      </c>
      <c r="AK10016" s="5">
        <f t="shared" si="290"/>
        <v>-105</v>
      </c>
    </row>
    <row r="10017" spans="1:37" hidden="1" x14ac:dyDescent="0.3">
      <c r="A10017">
        <v>86415</v>
      </c>
      <c r="B10017" t="s">
        <v>2650</v>
      </c>
      <c r="C10017" t="s">
        <v>11152</v>
      </c>
      <c r="D10017" t="s">
        <v>15830</v>
      </c>
      <c r="E10017" t="s">
        <v>15831</v>
      </c>
      <c r="F10017" t="s">
        <v>87</v>
      </c>
      <c r="G10017" t="s">
        <v>33</v>
      </c>
      <c r="H10017" t="s">
        <v>1929</v>
      </c>
      <c r="I10017" t="s">
        <v>1930</v>
      </c>
      <c r="J10017" t="s">
        <v>2238</v>
      </c>
      <c r="K10017" s="2">
        <v>40700</v>
      </c>
      <c r="L10017" t="s">
        <v>1930</v>
      </c>
      <c r="M10017" s="4">
        <v>40850</v>
      </c>
      <c r="N10017" s="4">
        <v>40814</v>
      </c>
      <c r="O10017" s="1">
        <v>40814</v>
      </c>
      <c r="P10017" t="s">
        <v>52</v>
      </c>
      <c r="R10017" t="s">
        <v>71</v>
      </c>
      <c r="S10017" t="s">
        <v>1931</v>
      </c>
      <c r="T10017" t="s">
        <v>4664</v>
      </c>
      <c r="U10017" t="s">
        <v>413</v>
      </c>
      <c r="V10017" t="s">
        <v>57</v>
      </c>
      <c r="W10017" s="6" t="s">
        <v>415</v>
      </c>
      <c r="X10017" t="s">
        <v>146</v>
      </c>
      <c r="Y10017">
        <v>30</v>
      </c>
      <c r="Z10017">
        <v>90932</v>
      </c>
      <c r="AA10017" t="s">
        <v>87</v>
      </c>
      <c r="AB10017"/>
      <c r="AC10017" s="3">
        <v>1811365.44</v>
      </c>
      <c r="AD10017" s="3">
        <v>19.920000000000002</v>
      </c>
      <c r="AE10017" s="3">
        <v>0.66</v>
      </c>
      <c r="AF10017" t="s">
        <v>307</v>
      </c>
      <c r="AG10017" t="s">
        <v>47</v>
      </c>
      <c r="AH10017" s="8">
        <v>10428</v>
      </c>
      <c r="AI10017" s="7">
        <v>18495.900000000001</v>
      </c>
      <c r="AJ10017" s="9">
        <v>2988.75</v>
      </c>
      <c r="AK10017" s="5">
        <f t="shared" si="290"/>
        <v>36</v>
      </c>
    </row>
    <row r="10018" spans="1:37" hidden="1" x14ac:dyDescent="0.3">
      <c r="A10018">
        <v>86417</v>
      </c>
      <c r="B10018" t="s">
        <v>4146</v>
      </c>
      <c r="C10018" t="s">
        <v>13051</v>
      </c>
      <c r="D10018" t="s">
        <v>15832</v>
      </c>
      <c r="E10018" t="s">
        <v>15833</v>
      </c>
      <c r="F10018" t="s">
        <v>94</v>
      </c>
      <c r="G10018" t="s">
        <v>33</v>
      </c>
      <c r="H10018" t="s">
        <v>1929</v>
      </c>
      <c r="I10018" t="s">
        <v>1930</v>
      </c>
      <c r="J10018" t="s">
        <v>310</v>
      </c>
      <c r="K10018" s="2">
        <v>40856</v>
      </c>
      <c r="L10018" t="s">
        <v>1930</v>
      </c>
      <c r="M10018" s="4">
        <v>40927</v>
      </c>
      <c r="N10018" s="4">
        <v>40851</v>
      </c>
      <c r="O10018" s="1">
        <v>40851</v>
      </c>
      <c r="P10018" t="s">
        <v>52</v>
      </c>
      <c r="R10018" t="s">
        <v>71</v>
      </c>
      <c r="S10018" t="s">
        <v>1931</v>
      </c>
      <c r="T10018" t="s">
        <v>2634</v>
      </c>
      <c r="U10018" t="s">
        <v>536</v>
      </c>
      <c r="V10018" t="s">
        <v>57</v>
      </c>
      <c r="W10018" s="6" t="s">
        <v>2635</v>
      </c>
      <c r="X10018" t="s">
        <v>146</v>
      </c>
      <c r="Y10018">
        <v>30</v>
      </c>
      <c r="Z10018">
        <v>10015</v>
      </c>
      <c r="AA10018" t="s">
        <v>94</v>
      </c>
      <c r="AB10018"/>
      <c r="AC10018" s="3">
        <v>89834.55</v>
      </c>
      <c r="AD10018" s="3">
        <v>8.9700000000000006</v>
      </c>
      <c r="AE10018" s="3">
        <v>0.3</v>
      </c>
      <c r="AF10018" t="s">
        <v>307</v>
      </c>
      <c r="AG10018" t="s">
        <v>47</v>
      </c>
      <c r="AH10018" s="8">
        <v>819</v>
      </c>
      <c r="AI10018" s="7">
        <v>2882.6</v>
      </c>
      <c r="AJ10018" s="9">
        <v>148.22999999999999</v>
      </c>
      <c r="AK10018" s="5">
        <f t="shared" si="290"/>
        <v>76</v>
      </c>
    </row>
    <row r="10019" spans="1:37" hidden="1" x14ac:dyDescent="0.3">
      <c r="A10019">
        <v>86418</v>
      </c>
      <c r="B10019" t="s">
        <v>13015</v>
      </c>
      <c r="C10019" t="s">
        <v>13016</v>
      </c>
      <c r="D10019" t="s">
        <v>15834</v>
      </c>
      <c r="E10019" t="s">
        <v>15835</v>
      </c>
      <c r="F10019" t="s">
        <v>2264</v>
      </c>
      <c r="G10019" t="s">
        <v>33</v>
      </c>
      <c r="H10019" t="s">
        <v>1929</v>
      </c>
      <c r="I10019" t="s">
        <v>1930</v>
      </c>
      <c r="J10019" t="s">
        <v>36</v>
      </c>
      <c r="K10019" t="s">
        <v>7342</v>
      </c>
      <c r="L10019" t="s">
        <v>1930</v>
      </c>
      <c r="M10019" s="4">
        <v>40847</v>
      </c>
      <c r="N10019" s="4">
        <v>40967</v>
      </c>
      <c r="O10019" s="1">
        <v>40967</v>
      </c>
      <c r="P10019" t="s">
        <v>52</v>
      </c>
      <c r="R10019" t="s">
        <v>71</v>
      </c>
      <c r="S10019" t="s">
        <v>1931</v>
      </c>
      <c r="T10019" t="s">
        <v>332</v>
      </c>
      <c r="U10019" t="s">
        <v>242</v>
      </c>
      <c r="V10019" t="s">
        <v>57</v>
      </c>
      <c r="W10019" s="6" t="s">
        <v>244</v>
      </c>
      <c r="X10019" t="s">
        <v>76</v>
      </c>
      <c r="Y10019">
        <v>30</v>
      </c>
      <c r="Z10019">
        <v>38760</v>
      </c>
      <c r="AA10019" t="s">
        <v>2264</v>
      </c>
      <c r="AB10019"/>
      <c r="AC10019" s="3">
        <v>248839.2</v>
      </c>
      <c r="AD10019" s="3">
        <v>6.42</v>
      </c>
      <c r="AE10019" s="3">
        <v>0.21</v>
      </c>
      <c r="AF10019" t="s">
        <v>307</v>
      </c>
      <c r="AG10019" t="s">
        <v>47</v>
      </c>
      <c r="AH10019" s="8">
        <v>2169</v>
      </c>
      <c r="AI10019" s="7">
        <v>985</v>
      </c>
      <c r="AJ10019" s="9">
        <v>410.58</v>
      </c>
      <c r="AK10019" s="5">
        <f t="shared" si="290"/>
        <v>-120</v>
      </c>
    </row>
    <row r="10020" spans="1:37" hidden="1" x14ac:dyDescent="0.3">
      <c r="A10020">
        <v>86419</v>
      </c>
      <c r="B10020" t="s">
        <v>4415</v>
      </c>
      <c r="C10020" t="s">
        <v>11257</v>
      </c>
      <c r="D10020" t="s">
        <v>15836</v>
      </c>
      <c r="E10020" t="s">
        <v>15837</v>
      </c>
      <c r="F10020" t="s">
        <v>105</v>
      </c>
      <c r="G10020" t="s">
        <v>33</v>
      </c>
      <c r="H10020" t="s">
        <v>1929</v>
      </c>
      <c r="I10020" t="s">
        <v>1930</v>
      </c>
      <c r="J10020" t="s">
        <v>310</v>
      </c>
      <c r="K10020" t="s">
        <v>11219</v>
      </c>
      <c r="L10020" t="s">
        <v>1930</v>
      </c>
      <c r="M10020" s="4">
        <v>40906</v>
      </c>
      <c r="N10020" s="4">
        <v>40862</v>
      </c>
      <c r="O10020" s="1">
        <v>40862</v>
      </c>
      <c r="P10020" t="s">
        <v>52</v>
      </c>
      <c r="R10020" t="s">
        <v>53</v>
      </c>
      <c r="S10020" t="s">
        <v>1931</v>
      </c>
      <c r="T10020" t="s">
        <v>4517</v>
      </c>
      <c r="U10020" t="s">
        <v>56</v>
      </c>
      <c r="V10020" t="s">
        <v>57</v>
      </c>
      <c r="W10020" s="6" t="s">
        <v>58</v>
      </c>
      <c r="X10020" t="s">
        <v>59</v>
      </c>
      <c r="Y10020">
        <v>240</v>
      </c>
      <c r="Z10020">
        <v>2374</v>
      </c>
      <c r="AA10020" t="s">
        <v>105</v>
      </c>
      <c r="AB10020"/>
      <c r="AC10020" s="3">
        <v>4629.3</v>
      </c>
      <c r="AD10020" s="3">
        <v>1.95</v>
      </c>
      <c r="AE10020" s="3">
        <v>0.01</v>
      </c>
      <c r="AF10020" t="s">
        <v>60</v>
      </c>
      <c r="AG10020" t="s">
        <v>47</v>
      </c>
      <c r="AH10020" s="8">
        <v>888</v>
      </c>
      <c r="AI10020" s="7">
        <v>4417.96</v>
      </c>
      <c r="AJ10020" s="9">
        <v>7.64</v>
      </c>
      <c r="AK10020" s="5">
        <f t="shared" si="290"/>
        <v>44</v>
      </c>
    </row>
    <row r="10021" spans="1:37" hidden="1" x14ac:dyDescent="0.3">
      <c r="A10021">
        <v>86420</v>
      </c>
      <c r="B10021" t="s">
        <v>4164</v>
      </c>
      <c r="C10021" t="s">
        <v>11138</v>
      </c>
      <c r="D10021" t="s">
        <v>15838</v>
      </c>
      <c r="E10021" t="s">
        <v>15839</v>
      </c>
      <c r="F10021" t="s">
        <v>455</v>
      </c>
      <c r="G10021" t="s">
        <v>33</v>
      </c>
      <c r="H10021" t="s">
        <v>1929</v>
      </c>
      <c r="I10021" t="s">
        <v>1930</v>
      </c>
      <c r="J10021" t="s">
        <v>310</v>
      </c>
      <c r="K10021" t="s">
        <v>11141</v>
      </c>
      <c r="L10021" t="s">
        <v>1930</v>
      </c>
      <c r="M10021" s="4">
        <v>40892</v>
      </c>
      <c r="N10021" s="4">
        <v>40891</v>
      </c>
      <c r="O10021" s="1">
        <v>40891</v>
      </c>
      <c r="P10021" t="s">
        <v>52</v>
      </c>
      <c r="R10021" t="s">
        <v>53</v>
      </c>
      <c r="S10021" t="s">
        <v>1931</v>
      </c>
      <c r="T10021" t="s">
        <v>4517</v>
      </c>
      <c r="U10021" t="s">
        <v>56</v>
      </c>
      <c r="V10021" t="s">
        <v>57</v>
      </c>
      <c r="W10021" s="6" t="s">
        <v>58</v>
      </c>
      <c r="X10021" t="s">
        <v>59</v>
      </c>
      <c r="Y10021">
        <v>240</v>
      </c>
      <c r="Z10021">
        <v>10070</v>
      </c>
      <c r="AA10021" t="s">
        <v>455</v>
      </c>
      <c r="AB10021"/>
      <c r="AC10021" s="3">
        <v>19636.5</v>
      </c>
      <c r="AD10021" s="3">
        <v>1.95</v>
      </c>
      <c r="AE10021" s="3">
        <v>0.01</v>
      </c>
      <c r="AF10021" t="s">
        <v>60</v>
      </c>
      <c r="AG10021" t="s">
        <v>47</v>
      </c>
      <c r="AH10021" s="8">
        <v>3787</v>
      </c>
      <c r="AI10021" s="7">
        <v>2451.86</v>
      </c>
      <c r="AJ10021" s="9">
        <v>32.4</v>
      </c>
      <c r="AK10021" s="5">
        <f t="shared" si="290"/>
        <v>1</v>
      </c>
    </row>
    <row r="10022" spans="1:37" hidden="1" x14ac:dyDescent="0.3">
      <c r="A10022">
        <v>86421</v>
      </c>
      <c r="B10022" t="s">
        <v>4146</v>
      </c>
      <c r="C10022" t="s">
        <v>15840</v>
      </c>
      <c r="D10022" t="s">
        <v>15841</v>
      </c>
      <c r="E10022" t="s">
        <v>15842</v>
      </c>
      <c r="F10022" t="s">
        <v>94</v>
      </c>
      <c r="G10022" t="s">
        <v>33</v>
      </c>
      <c r="H10022" t="s">
        <v>1929</v>
      </c>
      <c r="I10022" t="s">
        <v>1930</v>
      </c>
      <c r="J10022" t="s">
        <v>310</v>
      </c>
      <c r="K10022" s="2">
        <v>40582</v>
      </c>
      <c r="L10022" t="s">
        <v>1930</v>
      </c>
      <c r="M10022" s="4">
        <v>40904</v>
      </c>
      <c r="N10022" s="4">
        <v>40875</v>
      </c>
      <c r="O10022" s="1">
        <v>40875</v>
      </c>
      <c r="P10022" t="s">
        <v>52</v>
      </c>
      <c r="R10022" t="s">
        <v>71</v>
      </c>
      <c r="S10022" t="s">
        <v>1931</v>
      </c>
      <c r="T10022" t="s">
        <v>143</v>
      </c>
      <c r="U10022" t="s">
        <v>144</v>
      </c>
      <c r="V10022" t="s">
        <v>57</v>
      </c>
      <c r="W10022" s="6" t="s">
        <v>145</v>
      </c>
      <c r="X10022" t="s">
        <v>146</v>
      </c>
      <c r="Y10022">
        <v>60</v>
      </c>
      <c r="Z10022">
        <v>85000</v>
      </c>
      <c r="AA10022" t="s">
        <v>94</v>
      </c>
      <c r="AB10022"/>
      <c r="AC10022" s="3">
        <v>702100</v>
      </c>
      <c r="AD10022" s="3">
        <v>8.26</v>
      </c>
      <c r="AE10022" s="3">
        <v>0.14000000000000001</v>
      </c>
      <c r="AF10022" t="s">
        <v>4372</v>
      </c>
      <c r="AG10022" t="s">
        <v>47</v>
      </c>
      <c r="AH10022" s="8">
        <v>8296</v>
      </c>
      <c r="AI10022" s="7">
        <v>9978.08</v>
      </c>
      <c r="AJ10022" s="9">
        <v>1158.46</v>
      </c>
      <c r="AK10022" s="5">
        <f t="shared" si="290"/>
        <v>29</v>
      </c>
    </row>
    <row r="10023" spans="1:37" hidden="1" x14ac:dyDescent="0.3">
      <c r="A10023">
        <v>86422</v>
      </c>
      <c r="B10023" t="s">
        <v>4146</v>
      </c>
      <c r="C10023" t="s">
        <v>13051</v>
      </c>
      <c r="D10023" t="s">
        <v>15843</v>
      </c>
      <c r="E10023" t="s">
        <v>15844</v>
      </c>
      <c r="F10023" t="s">
        <v>94</v>
      </c>
      <c r="G10023" t="s">
        <v>33</v>
      </c>
      <c r="H10023" t="s">
        <v>1929</v>
      </c>
      <c r="I10023" t="s">
        <v>1930</v>
      </c>
      <c r="J10023" t="s">
        <v>310</v>
      </c>
      <c r="K10023" s="2">
        <v>40856</v>
      </c>
      <c r="L10023" t="s">
        <v>1930</v>
      </c>
      <c r="M10023" s="4">
        <v>40927</v>
      </c>
      <c r="N10023" s="4">
        <v>40875</v>
      </c>
      <c r="O10023" s="1">
        <v>40875</v>
      </c>
      <c r="P10023" t="s">
        <v>52</v>
      </c>
      <c r="R10023" t="s">
        <v>71</v>
      </c>
      <c r="S10023" t="s">
        <v>1931</v>
      </c>
      <c r="T10023" t="s">
        <v>2634</v>
      </c>
      <c r="U10023" t="s">
        <v>536</v>
      </c>
      <c r="V10023" t="s">
        <v>57</v>
      </c>
      <c r="W10023" s="6" t="s">
        <v>2635</v>
      </c>
      <c r="X10023" t="s">
        <v>146</v>
      </c>
      <c r="Y10023">
        <v>30</v>
      </c>
      <c r="Z10023">
        <v>50000</v>
      </c>
      <c r="AA10023" t="s">
        <v>94</v>
      </c>
      <c r="AB10023"/>
      <c r="AC10023" s="3">
        <v>448500</v>
      </c>
      <c r="AD10023" s="3">
        <v>8.9700000000000006</v>
      </c>
      <c r="AE10023" s="3">
        <v>0.3</v>
      </c>
      <c r="AF10023" t="s">
        <v>307</v>
      </c>
      <c r="AG10023" t="s">
        <v>47</v>
      </c>
      <c r="AH10023" s="8">
        <v>4155</v>
      </c>
      <c r="AI10023" s="7">
        <v>6968.97</v>
      </c>
      <c r="AJ10023" s="9">
        <v>740.02</v>
      </c>
      <c r="AK10023" s="5">
        <f t="shared" si="290"/>
        <v>52</v>
      </c>
    </row>
    <row r="10024" spans="1:37" hidden="1" x14ac:dyDescent="0.3">
      <c r="A10024">
        <v>86423</v>
      </c>
      <c r="B10024" t="s">
        <v>4311</v>
      </c>
      <c r="C10024" t="s">
        <v>13058</v>
      </c>
      <c r="D10024" t="s">
        <v>13776</v>
      </c>
      <c r="E10024" t="s">
        <v>13777</v>
      </c>
      <c r="F10024" t="s">
        <v>809</v>
      </c>
      <c r="G10024" t="s">
        <v>33</v>
      </c>
      <c r="H10024" t="s">
        <v>1929</v>
      </c>
      <c r="I10024" t="s">
        <v>1930</v>
      </c>
      <c r="J10024" t="s">
        <v>310</v>
      </c>
      <c r="K10024" s="2">
        <v>40673</v>
      </c>
      <c r="L10024" t="s">
        <v>1930</v>
      </c>
      <c r="M10024" s="4">
        <v>40917</v>
      </c>
      <c r="N10024" s="4">
        <v>40878</v>
      </c>
      <c r="O10024" s="1">
        <v>40878</v>
      </c>
      <c r="P10024" t="s">
        <v>52</v>
      </c>
      <c r="R10024" t="s">
        <v>71</v>
      </c>
      <c r="S10024" t="s">
        <v>1931</v>
      </c>
      <c r="T10024" t="s">
        <v>563</v>
      </c>
      <c r="U10024" t="s">
        <v>564</v>
      </c>
      <c r="V10024" t="s">
        <v>57</v>
      </c>
      <c r="W10024" s="6" t="s">
        <v>565</v>
      </c>
      <c r="X10024" t="s">
        <v>146</v>
      </c>
      <c r="Y10024">
        <v>60</v>
      </c>
      <c r="Z10024">
        <v>35000</v>
      </c>
      <c r="AA10024" t="s">
        <v>809</v>
      </c>
      <c r="AB10024"/>
      <c r="AC10024" s="3">
        <v>385000</v>
      </c>
      <c r="AD10024" s="3">
        <v>11</v>
      </c>
      <c r="AE10024" s="3">
        <v>0.18</v>
      </c>
      <c r="AF10024" t="s">
        <v>307</v>
      </c>
      <c r="AG10024" t="s">
        <v>109</v>
      </c>
      <c r="AH10024" s="8" t="s">
        <v>44</v>
      </c>
      <c r="AI10024" s="7" t="s">
        <v>44</v>
      </c>
      <c r="AJ10024" s="9">
        <v>635.25</v>
      </c>
      <c r="AK10024" s="5">
        <f t="shared" si="290"/>
        <v>39</v>
      </c>
    </row>
    <row r="10025" spans="1:37" hidden="1" x14ac:dyDescent="0.3">
      <c r="A10025">
        <v>86424</v>
      </c>
      <c r="B10025" t="s">
        <v>4311</v>
      </c>
      <c r="C10025" t="s">
        <v>13058</v>
      </c>
      <c r="D10025" t="s">
        <v>13776</v>
      </c>
      <c r="E10025" t="s">
        <v>13777</v>
      </c>
      <c r="F10025" t="s">
        <v>809</v>
      </c>
      <c r="G10025" t="s">
        <v>33</v>
      </c>
      <c r="H10025" t="s">
        <v>1929</v>
      </c>
      <c r="I10025" t="s">
        <v>1930</v>
      </c>
      <c r="J10025" t="s">
        <v>310</v>
      </c>
      <c r="K10025" s="2">
        <v>40673</v>
      </c>
      <c r="L10025" t="s">
        <v>1930</v>
      </c>
      <c r="M10025" s="4">
        <v>40917</v>
      </c>
      <c r="N10025" s="4">
        <v>40878</v>
      </c>
      <c r="O10025" s="1">
        <v>40878</v>
      </c>
      <c r="P10025" t="s">
        <v>52</v>
      </c>
      <c r="R10025" t="s">
        <v>71</v>
      </c>
      <c r="S10025" t="s">
        <v>1931</v>
      </c>
      <c r="T10025" t="s">
        <v>106</v>
      </c>
      <c r="U10025" t="s">
        <v>56</v>
      </c>
      <c r="V10025" t="s">
        <v>57</v>
      </c>
      <c r="W10025" s="6" t="s">
        <v>100</v>
      </c>
      <c r="X10025" t="s">
        <v>76</v>
      </c>
      <c r="Y10025">
        <v>60</v>
      </c>
      <c r="Z10025">
        <v>4466</v>
      </c>
      <c r="AA10025" t="s">
        <v>809</v>
      </c>
      <c r="AB10025"/>
      <c r="AC10025" s="3">
        <v>11522.28</v>
      </c>
      <c r="AD10025" s="3">
        <v>2.58</v>
      </c>
      <c r="AE10025" s="3">
        <v>0.04</v>
      </c>
      <c r="AF10025" t="s">
        <v>605</v>
      </c>
      <c r="AG10025" t="s">
        <v>109</v>
      </c>
      <c r="AH10025" s="8" t="s">
        <v>44</v>
      </c>
      <c r="AI10025" s="7" t="s">
        <v>44</v>
      </c>
      <c r="AJ10025" s="9">
        <v>19.010000000000002</v>
      </c>
      <c r="AK10025" s="5">
        <f t="shared" si="290"/>
        <v>39</v>
      </c>
    </row>
    <row r="10026" spans="1:37" hidden="1" x14ac:dyDescent="0.3">
      <c r="A10026">
        <v>86425</v>
      </c>
      <c r="B10026" t="s">
        <v>4259</v>
      </c>
      <c r="C10026" t="s">
        <v>13063</v>
      </c>
      <c r="D10026" t="s">
        <v>15845</v>
      </c>
      <c r="E10026" t="s">
        <v>15846</v>
      </c>
      <c r="F10026" t="s">
        <v>140</v>
      </c>
      <c r="G10026" t="s">
        <v>33</v>
      </c>
      <c r="H10026" t="s">
        <v>1929</v>
      </c>
      <c r="I10026" t="s">
        <v>1930</v>
      </c>
      <c r="J10026" t="s">
        <v>36</v>
      </c>
      <c r="K10026" t="s">
        <v>7158</v>
      </c>
      <c r="L10026" t="s">
        <v>1930</v>
      </c>
      <c r="M10026" s="4">
        <v>40882</v>
      </c>
      <c r="N10026" s="4">
        <v>40867</v>
      </c>
      <c r="O10026" s="1">
        <v>40867</v>
      </c>
      <c r="P10026" t="s">
        <v>52</v>
      </c>
      <c r="R10026" t="s">
        <v>53</v>
      </c>
      <c r="S10026" t="s">
        <v>1931</v>
      </c>
      <c r="T10026" t="s">
        <v>5287</v>
      </c>
      <c r="U10026" t="s">
        <v>357</v>
      </c>
      <c r="V10026" t="s">
        <v>57</v>
      </c>
      <c r="W10026" s="6" t="s">
        <v>874</v>
      </c>
      <c r="X10026" t="s">
        <v>90</v>
      </c>
      <c r="Y10026">
        <v>240</v>
      </c>
      <c r="Z10026">
        <v>580</v>
      </c>
      <c r="AA10026" t="s">
        <v>140</v>
      </c>
      <c r="AB10026"/>
      <c r="AC10026" s="3">
        <v>7250</v>
      </c>
      <c r="AD10026" s="3">
        <v>12.5</v>
      </c>
      <c r="AE10026" s="3">
        <v>0.05</v>
      </c>
      <c r="AF10026" t="s">
        <v>60</v>
      </c>
      <c r="AG10026" t="s">
        <v>47</v>
      </c>
      <c r="AH10026" s="8">
        <v>214</v>
      </c>
      <c r="AI10026" s="7">
        <v>2057.1999999999998</v>
      </c>
      <c r="AJ10026" s="9">
        <v>10.16</v>
      </c>
      <c r="AK10026" s="5">
        <f t="shared" si="290"/>
        <v>15</v>
      </c>
    </row>
    <row r="10027" spans="1:37" hidden="1" x14ac:dyDescent="0.3">
      <c r="A10027">
        <v>86426</v>
      </c>
      <c r="B10027" t="s">
        <v>4244</v>
      </c>
      <c r="C10027" t="s">
        <v>11208</v>
      </c>
      <c r="D10027" t="s">
        <v>15847</v>
      </c>
      <c r="E10027" t="s">
        <v>15848</v>
      </c>
      <c r="F10027" t="s">
        <v>32</v>
      </c>
      <c r="G10027" t="s">
        <v>33</v>
      </c>
      <c r="H10027" t="s">
        <v>1929</v>
      </c>
      <c r="I10027" t="s">
        <v>1930</v>
      </c>
      <c r="J10027" t="s">
        <v>310</v>
      </c>
      <c r="K10027" t="s">
        <v>4495</v>
      </c>
      <c r="L10027" t="s">
        <v>1930</v>
      </c>
      <c r="M10027" s="4">
        <v>40970</v>
      </c>
      <c r="N10027" s="4">
        <v>40882</v>
      </c>
      <c r="O10027" s="1">
        <v>40882</v>
      </c>
      <c r="P10027" t="s">
        <v>52</v>
      </c>
      <c r="R10027" t="s">
        <v>71</v>
      </c>
      <c r="S10027" t="s">
        <v>1931</v>
      </c>
      <c r="T10027" t="s">
        <v>305</v>
      </c>
      <c r="U10027" t="s">
        <v>98</v>
      </c>
      <c r="V10027" t="s">
        <v>57</v>
      </c>
      <c r="W10027" s="6" t="s">
        <v>306</v>
      </c>
      <c r="X10027" t="s">
        <v>76</v>
      </c>
      <c r="Y10027">
        <v>30</v>
      </c>
      <c r="Z10027">
        <v>20076</v>
      </c>
      <c r="AA10027" t="s">
        <v>32</v>
      </c>
      <c r="AB10027"/>
      <c r="AC10027" s="3">
        <v>84720.72</v>
      </c>
      <c r="AD10027" s="3">
        <v>4.22</v>
      </c>
      <c r="AE10027" s="3">
        <v>0.14000000000000001</v>
      </c>
      <c r="AF10027" t="s">
        <v>605</v>
      </c>
      <c r="AG10027" t="s">
        <v>47</v>
      </c>
      <c r="AH10027" s="8">
        <v>1223</v>
      </c>
      <c r="AI10027" s="7">
        <v>3526.27</v>
      </c>
      <c r="AJ10027" s="9">
        <v>139.79</v>
      </c>
      <c r="AK10027" s="5">
        <f t="shared" si="290"/>
        <v>88</v>
      </c>
    </row>
    <row r="10028" spans="1:37" hidden="1" x14ac:dyDescent="0.3">
      <c r="A10028">
        <v>86427</v>
      </c>
      <c r="B10028" t="s">
        <v>4244</v>
      </c>
      <c r="C10028" t="s">
        <v>11135</v>
      </c>
      <c r="D10028" t="s">
        <v>15849</v>
      </c>
      <c r="E10028" t="s">
        <v>15850</v>
      </c>
      <c r="F10028" t="s">
        <v>32</v>
      </c>
      <c r="G10028" t="s">
        <v>33</v>
      </c>
      <c r="H10028" t="s">
        <v>1929</v>
      </c>
      <c r="I10028" t="s">
        <v>1930</v>
      </c>
      <c r="J10028" t="s">
        <v>36</v>
      </c>
      <c r="K10028" s="2">
        <v>40607</v>
      </c>
      <c r="L10028" t="s">
        <v>1930</v>
      </c>
      <c r="M10028" s="4">
        <v>40907</v>
      </c>
      <c r="N10028" s="4">
        <v>40882</v>
      </c>
      <c r="O10028" s="1">
        <v>40882</v>
      </c>
      <c r="P10028" t="s">
        <v>52</v>
      </c>
      <c r="R10028" t="s">
        <v>71</v>
      </c>
      <c r="S10028" t="s">
        <v>1931</v>
      </c>
      <c r="T10028" t="s">
        <v>305</v>
      </c>
      <c r="U10028" t="s">
        <v>98</v>
      </c>
      <c r="V10028" t="s">
        <v>57</v>
      </c>
      <c r="W10028" s="6" t="s">
        <v>306</v>
      </c>
      <c r="X10028" t="s">
        <v>76</v>
      </c>
      <c r="Y10028">
        <v>30</v>
      </c>
      <c r="Z10028">
        <v>7132</v>
      </c>
      <c r="AA10028" t="s">
        <v>32</v>
      </c>
      <c r="AB10028"/>
      <c r="AC10028" s="3">
        <v>30097.040000000001</v>
      </c>
      <c r="AD10028" s="3">
        <v>4.22</v>
      </c>
      <c r="AE10028" s="3">
        <v>0.14000000000000001</v>
      </c>
      <c r="AF10028" t="s">
        <v>605</v>
      </c>
      <c r="AG10028" t="s">
        <v>47</v>
      </c>
      <c r="AH10028" s="8">
        <v>434</v>
      </c>
      <c r="AI10028" s="7">
        <v>3526.27</v>
      </c>
      <c r="AJ10028" s="9">
        <v>49.66</v>
      </c>
      <c r="AK10028" s="5">
        <f t="shared" si="290"/>
        <v>25</v>
      </c>
    </row>
    <row r="10029" spans="1:37" hidden="1" x14ac:dyDescent="0.3">
      <c r="A10029">
        <v>86428</v>
      </c>
      <c r="B10029" t="s">
        <v>2650</v>
      </c>
      <c r="C10029" t="s">
        <v>11152</v>
      </c>
      <c r="D10029" t="s">
        <v>15851</v>
      </c>
      <c r="E10029" t="s">
        <v>15852</v>
      </c>
      <c r="F10029" t="s">
        <v>87</v>
      </c>
      <c r="G10029" t="s">
        <v>33</v>
      </c>
      <c r="H10029" t="s">
        <v>1929</v>
      </c>
      <c r="I10029" t="s">
        <v>1930</v>
      </c>
      <c r="J10029" t="s">
        <v>2238</v>
      </c>
      <c r="K10029" s="2">
        <v>40700</v>
      </c>
      <c r="L10029" t="s">
        <v>1930</v>
      </c>
      <c r="M10029" s="4">
        <v>40897</v>
      </c>
      <c r="N10029" s="4">
        <v>40895</v>
      </c>
      <c r="O10029" s="1">
        <v>40895</v>
      </c>
      <c r="P10029" t="s">
        <v>52</v>
      </c>
      <c r="R10029" t="s">
        <v>71</v>
      </c>
      <c r="S10029" t="s">
        <v>1931</v>
      </c>
      <c r="T10029" t="s">
        <v>332</v>
      </c>
      <c r="U10029" t="s">
        <v>242</v>
      </c>
      <c r="V10029" t="s">
        <v>57</v>
      </c>
      <c r="W10029" s="6" t="s">
        <v>244</v>
      </c>
      <c r="X10029" t="s">
        <v>76</v>
      </c>
      <c r="Y10029">
        <v>30</v>
      </c>
      <c r="Z10029">
        <v>361</v>
      </c>
      <c r="AA10029" t="s">
        <v>87</v>
      </c>
      <c r="AB10029"/>
      <c r="AC10029" s="3">
        <v>2317.62</v>
      </c>
      <c r="AD10029" s="3">
        <v>6.42</v>
      </c>
      <c r="AE10029" s="3">
        <v>0.21</v>
      </c>
      <c r="AF10029" t="s">
        <v>307</v>
      </c>
      <c r="AG10029" t="s">
        <v>47</v>
      </c>
      <c r="AH10029" s="8">
        <v>40</v>
      </c>
      <c r="AI10029" s="7">
        <v>15322.73</v>
      </c>
      <c r="AJ10029" s="9">
        <v>3.82</v>
      </c>
      <c r="AK10029" s="5">
        <f t="shared" si="290"/>
        <v>2</v>
      </c>
    </row>
    <row r="10030" spans="1:37" hidden="1" x14ac:dyDescent="0.3">
      <c r="A10030">
        <v>86429</v>
      </c>
      <c r="B10030" t="s">
        <v>2650</v>
      </c>
      <c r="C10030" t="s">
        <v>11197</v>
      </c>
      <c r="D10030" t="s">
        <v>11204</v>
      </c>
      <c r="E10030" t="s">
        <v>11205</v>
      </c>
      <c r="F10030" t="s">
        <v>87</v>
      </c>
      <c r="G10030" t="s">
        <v>33</v>
      </c>
      <c r="H10030" t="s">
        <v>1929</v>
      </c>
      <c r="I10030" t="s">
        <v>1930</v>
      </c>
      <c r="J10030" t="s">
        <v>2238</v>
      </c>
      <c r="K10030" t="s">
        <v>4495</v>
      </c>
      <c r="L10030" t="s">
        <v>1930</v>
      </c>
      <c r="M10030" s="4">
        <v>40970</v>
      </c>
      <c r="N10030" s="4">
        <v>40895</v>
      </c>
      <c r="O10030" s="1">
        <v>40895</v>
      </c>
      <c r="P10030" t="s">
        <v>52</v>
      </c>
      <c r="R10030" t="s">
        <v>71</v>
      </c>
      <c r="S10030" t="s">
        <v>1931</v>
      </c>
      <c r="T10030" t="s">
        <v>106</v>
      </c>
      <c r="U10030" t="s">
        <v>56</v>
      </c>
      <c r="V10030" t="s">
        <v>57</v>
      </c>
      <c r="W10030" s="6" t="s">
        <v>100</v>
      </c>
      <c r="X10030" t="s">
        <v>76</v>
      </c>
      <c r="Y10030">
        <v>60</v>
      </c>
      <c r="Z10030">
        <v>85722</v>
      </c>
      <c r="AA10030" t="s">
        <v>87</v>
      </c>
      <c r="AB10030"/>
      <c r="AC10030" s="3">
        <v>221162.76</v>
      </c>
      <c r="AD10030" s="3">
        <v>2.58</v>
      </c>
      <c r="AE10030" s="3">
        <v>0.04</v>
      </c>
      <c r="AF10030" t="s">
        <v>605</v>
      </c>
      <c r="AG10030" t="s">
        <v>109</v>
      </c>
      <c r="AH10030" s="8" t="s">
        <v>44</v>
      </c>
      <c r="AI10030" s="7" t="s">
        <v>44</v>
      </c>
      <c r="AJ10030" s="9">
        <v>364.92</v>
      </c>
      <c r="AK10030" s="5">
        <f t="shared" si="290"/>
        <v>75</v>
      </c>
    </row>
    <row r="10031" spans="1:37" hidden="1" x14ac:dyDescent="0.3">
      <c r="A10031">
        <v>86430</v>
      </c>
      <c r="B10031" t="s">
        <v>2650</v>
      </c>
      <c r="C10031" t="s">
        <v>11197</v>
      </c>
      <c r="D10031" t="s">
        <v>11206</v>
      </c>
      <c r="E10031" t="s">
        <v>11207</v>
      </c>
      <c r="F10031" t="s">
        <v>87</v>
      </c>
      <c r="G10031" t="s">
        <v>33</v>
      </c>
      <c r="H10031" t="s">
        <v>1929</v>
      </c>
      <c r="I10031" t="s">
        <v>1930</v>
      </c>
      <c r="J10031" t="s">
        <v>2238</v>
      </c>
      <c r="K10031" t="s">
        <v>4495</v>
      </c>
      <c r="L10031" t="s">
        <v>1930</v>
      </c>
      <c r="M10031" s="4">
        <v>40984</v>
      </c>
      <c r="N10031" s="4">
        <v>40895</v>
      </c>
      <c r="O10031" s="1">
        <v>40895</v>
      </c>
      <c r="P10031" t="s">
        <v>52</v>
      </c>
      <c r="R10031" t="s">
        <v>71</v>
      </c>
      <c r="S10031" t="s">
        <v>1931</v>
      </c>
      <c r="T10031" t="s">
        <v>563</v>
      </c>
      <c r="U10031" t="s">
        <v>564</v>
      </c>
      <c r="V10031" t="s">
        <v>57</v>
      </c>
      <c r="W10031" s="6" t="s">
        <v>565</v>
      </c>
      <c r="X10031" t="s">
        <v>146</v>
      </c>
      <c r="Y10031">
        <v>60</v>
      </c>
      <c r="Z10031">
        <v>99974</v>
      </c>
      <c r="AA10031" t="s">
        <v>87</v>
      </c>
      <c r="AB10031"/>
      <c r="AC10031" s="3">
        <v>1121708.28</v>
      </c>
      <c r="AD10031" s="3">
        <v>11.22</v>
      </c>
      <c r="AE10031" s="3">
        <v>0.19</v>
      </c>
      <c r="AF10031" t="s">
        <v>147</v>
      </c>
      <c r="AG10031" t="s">
        <v>109</v>
      </c>
      <c r="AH10031" s="8" t="s">
        <v>44</v>
      </c>
      <c r="AI10031" s="7" t="s">
        <v>44</v>
      </c>
      <c r="AJ10031" s="9">
        <v>1850.82</v>
      </c>
      <c r="AK10031" s="5">
        <f t="shared" si="290"/>
        <v>89</v>
      </c>
    </row>
    <row r="10032" spans="1:37" hidden="1" x14ac:dyDescent="0.3">
      <c r="A10032">
        <v>86431</v>
      </c>
      <c r="B10032" t="s">
        <v>4153</v>
      </c>
      <c r="C10032" t="s">
        <v>12235</v>
      </c>
      <c r="D10032" t="s">
        <v>15853</v>
      </c>
      <c r="E10032" t="s">
        <v>15854</v>
      </c>
      <c r="F10032" t="s">
        <v>151</v>
      </c>
      <c r="G10032" t="s">
        <v>33</v>
      </c>
      <c r="H10032" t="s">
        <v>1929</v>
      </c>
      <c r="I10032" t="s">
        <v>1930</v>
      </c>
      <c r="J10032" t="s">
        <v>36</v>
      </c>
      <c r="K10032" s="2">
        <v>40852</v>
      </c>
      <c r="L10032" t="s">
        <v>1930</v>
      </c>
      <c r="M10032" s="4">
        <v>40939</v>
      </c>
      <c r="N10032" s="4">
        <v>40925</v>
      </c>
      <c r="O10032" s="1">
        <v>40925</v>
      </c>
      <c r="P10032" t="s">
        <v>52</v>
      </c>
      <c r="R10032" t="s">
        <v>71</v>
      </c>
      <c r="S10032" t="s">
        <v>1931</v>
      </c>
      <c r="T10032" t="s">
        <v>305</v>
      </c>
      <c r="U10032" t="s">
        <v>98</v>
      </c>
      <c r="V10032" t="s">
        <v>57</v>
      </c>
      <c r="W10032" s="6" t="s">
        <v>306</v>
      </c>
      <c r="X10032" t="s">
        <v>76</v>
      </c>
      <c r="Y10032">
        <v>30</v>
      </c>
      <c r="Z10032">
        <v>33600</v>
      </c>
      <c r="AA10032" t="s">
        <v>151</v>
      </c>
      <c r="AB10032"/>
      <c r="AC10032" s="3">
        <v>141792</v>
      </c>
      <c r="AD10032" s="3">
        <v>4.22</v>
      </c>
      <c r="AE10032" s="3">
        <v>0.14000000000000001</v>
      </c>
      <c r="AF10032" t="s">
        <v>605</v>
      </c>
      <c r="AG10032" t="s">
        <v>47</v>
      </c>
      <c r="AH10032" s="8">
        <v>2047</v>
      </c>
      <c r="AI10032" s="7">
        <v>20746.03</v>
      </c>
      <c r="AJ10032" s="9">
        <v>233.96</v>
      </c>
      <c r="AK10032" s="5">
        <f t="shared" si="290"/>
        <v>14</v>
      </c>
    </row>
    <row r="10033" spans="1:37" hidden="1" x14ac:dyDescent="0.3">
      <c r="A10033">
        <v>86432</v>
      </c>
      <c r="B10033" t="s">
        <v>4707</v>
      </c>
      <c r="C10033" t="s">
        <v>15855</v>
      </c>
      <c r="D10033" t="s">
        <v>15856</v>
      </c>
      <c r="E10033" t="s">
        <v>15857</v>
      </c>
      <c r="F10033" t="s">
        <v>282</v>
      </c>
      <c r="G10033" t="s">
        <v>33</v>
      </c>
      <c r="H10033" t="s">
        <v>1929</v>
      </c>
      <c r="I10033" t="s">
        <v>1930</v>
      </c>
      <c r="J10033" t="s">
        <v>36</v>
      </c>
      <c r="K10033" t="s">
        <v>11276</v>
      </c>
      <c r="L10033" t="s">
        <v>1930</v>
      </c>
      <c r="M10033" s="4">
        <v>40935</v>
      </c>
      <c r="N10033" s="4">
        <v>40926</v>
      </c>
      <c r="O10033" s="1">
        <v>40926</v>
      </c>
      <c r="P10033" t="s">
        <v>52</v>
      </c>
      <c r="R10033" t="s">
        <v>53</v>
      </c>
      <c r="S10033" t="s">
        <v>1931</v>
      </c>
      <c r="T10033" t="s">
        <v>4349</v>
      </c>
      <c r="U10033" t="s">
        <v>89</v>
      </c>
      <c r="V10033" t="s">
        <v>57</v>
      </c>
      <c r="W10033" s="6" t="s">
        <v>58</v>
      </c>
      <c r="X10033" t="s">
        <v>90</v>
      </c>
      <c r="Y10033">
        <v>240</v>
      </c>
      <c r="Z10033">
        <v>369</v>
      </c>
      <c r="AA10033" t="s">
        <v>282</v>
      </c>
      <c r="AB10033"/>
      <c r="AC10033" s="3">
        <v>774.9</v>
      </c>
      <c r="AD10033" s="3">
        <v>2.1</v>
      </c>
      <c r="AE10033" s="3">
        <v>0.01</v>
      </c>
      <c r="AF10033" t="s">
        <v>60</v>
      </c>
      <c r="AG10033" t="s">
        <v>47</v>
      </c>
      <c r="AH10033" s="8">
        <v>103</v>
      </c>
      <c r="AI10033" s="7">
        <v>2270.54</v>
      </c>
      <c r="AJ10033" s="9">
        <v>1.0900000000000001</v>
      </c>
      <c r="AK10033" s="5">
        <f t="shared" si="290"/>
        <v>9</v>
      </c>
    </row>
    <row r="10034" spans="1:37" hidden="1" x14ac:dyDescent="0.3">
      <c r="A10034">
        <v>86433</v>
      </c>
      <c r="B10034" t="s">
        <v>4311</v>
      </c>
      <c r="C10034" t="s">
        <v>12263</v>
      </c>
      <c r="D10034" t="s">
        <v>15858</v>
      </c>
      <c r="E10034" t="s">
        <v>15859</v>
      </c>
      <c r="F10034" t="s">
        <v>809</v>
      </c>
      <c r="G10034" t="s">
        <v>33</v>
      </c>
      <c r="H10034" t="s">
        <v>1929</v>
      </c>
      <c r="I10034" t="s">
        <v>1930</v>
      </c>
      <c r="J10034" t="s">
        <v>310</v>
      </c>
      <c r="K10034" s="2">
        <v>40673</v>
      </c>
      <c r="L10034" t="s">
        <v>1930</v>
      </c>
      <c r="M10034" s="4">
        <v>40955</v>
      </c>
      <c r="N10034" s="4">
        <v>40942</v>
      </c>
      <c r="O10034" s="1">
        <v>40942</v>
      </c>
      <c r="P10034" t="s">
        <v>52</v>
      </c>
      <c r="R10034" t="s">
        <v>71</v>
      </c>
      <c r="S10034" t="s">
        <v>1931</v>
      </c>
      <c r="T10034" t="s">
        <v>143</v>
      </c>
      <c r="U10034" t="s">
        <v>144</v>
      </c>
      <c r="V10034" t="s">
        <v>57</v>
      </c>
      <c r="W10034" s="6" t="s">
        <v>145</v>
      </c>
      <c r="X10034" t="s">
        <v>146</v>
      </c>
      <c r="Y10034">
        <v>60</v>
      </c>
      <c r="Z10034">
        <v>18528</v>
      </c>
      <c r="AA10034" t="s">
        <v>809</v>
      </c>
      <c r="AB10034"/>
      <c r="AC10034" s="3">
        <v>153041.28</v>
      </c>
      <c r="AD10034" s="3">
        <v>8.26</v>
      </c>
      <c r="AE10034" s="3">
        <v>0.14000000000000001</v>
      </c>
      <c r="AF10034" t="s">
        <v>60</v>
      </c>
      <c r="AG10034" t="s">
        <v>47</v>
      </c>
      <c r="AH10034" s="8">
        <v>1713</v>
      </c>
      <c r="AI10034" s="7">
        <v>15672.8</v>
      </c>
      <c r="AJ10034" s="9">
        <v>252.52</v>
      </c>
      <c r="AK10034" s="5">
        <f t="shared" si="290"/>
        <v>13</v>
      </c>
    </row>
    <row r="10035" spans="1:37" hidden="1" x14ac:dyDescent="0.3">
      <c r="A10035">
        <v>86435</v>
      </c>
      <c r="B10035" t="s">
        <v>4291</v>
      </c>
      <c r="C10035" t="s">
        <v>11223</v>
      </c>
      <c r="D10035" t="s">
        <v>12271</v>
      </c>
      <c r="E10035" t="s">
        <v>12272</v>
      </c>
      <c r="F10035" t="s">
        <v>4295</v>
      </c>
      <c r="G10035" t="s">
        <v>33</v>
      </c>
      <c r="H10035" t="s">
        <v>1929</v>
      </c>
      <c r="I10035" t="s">
        <v>1930</v>
      </c>
      <c r="J10035" t="s">
        <v>36</v>
      </c>
      <c r="K10035" t="s">
        <v>11226</v>
      </c>
      <c r="L10035" t="s">
        <v>1930</v>
      </c>
      <c r="M10035" s="4">
        <v>40984</v>
      </c>
      <c r="N10035" s="4">
        <v>40953</v>
      </c>
      <c r="O10035" s="1">
        <v>40953</v>
      </c>
      <c r="P10035" t="s">
        <v>52</v>
      </c>
      <c r="R10035" t="s">
        <v>71</v>
      </c>
      <c r="S10035" t="s">
        <v>1931</v>
      </c>
      <c r="T10035" t="s">
        <v>143</v>
      </c>
      <c r="U10035" t="s">
        <v>144</v>
      </c>
      <c r="V10035" t="s">
        <v>57</v>
      </c>
      <c r="W10035" s="6" t="s">
        <v>145</v>
      </c>
      <c r="X10035" t="s">
        <v>146</v>
      </c>
      <c r="Y10035">
        <v>60</v>
      </c>
      <c r="Z10035">
        <v>20</v>
      </c>
      <c r="AA10035" t="s">
        <v>4295</v>
      </c>
      <c r="AB10035"/>
      <c r="AC10035" s="3">
        <v>165.2</v>
      </c>
      <c r="AD10035" s="3">
        <v>8.26</v>
      </c>
      <c r="AE10035" s="3">
        <v>0.14000000000000001</v>
      </c>
      <c r="AF10035" t="s">
        <v>60</v>
      </c>
      <c r="AG10035" t="s">
        <v>109</v>
      </c>
      <c r="AH10035" s="8" t="s">
        <v>44</v>
      </c>
      <c r="AI10035" s="7" t="s">
        <v>44</v>
      </c>
      <c r="AJ10035" s="9">
        <v>0.23</v>
      </c>
      <c r="AK10035" s="5">
        <f t="shared" si="290"/>
        <v>31</v>
      </c>
    </row>
    <row r="10036" spans="1:37" hidden="1" x14ac:dyDescent="0.3">
      <c r="A10036">
        <v>86436</v>
      </c>
      <c r="B10036" t="s">
        <v>4291</v>
      </c>
      <c r="C10036" t="s">
        <v>11223</v>
      </c>
      <c r="D10036" t="s">
        <v>12271</v>
      </c>
      <c r="E10036" t="s">
        <v>12272</v>
      </c>
      <c r="F10036" t="s">
        <v>4295</v>
      </c>
      <c r="G10036" t="s">
        <v>33</v>
      </c>
      <c r="H10036" t="s">
        <v>1929</v>
      </c>
      <c r="I10036" t="s">
        <v>1930</v>
      </c>
      <c r="J10036" t="s">
        <v>36</v>
      </c>
      <c r="K10036" t="s">
        <v>11226</v>
      </c>
      <c r="L10036" t="s">
        <v>1930</v>
      </c>
      <c r="M10036" s="4">
        <v>40984</v>
      </c>
      <c r="N10036" s="4">
        <v>40953</v>
      </c>
      <c r="O10036" s="1">
        <v>40953</v>
      </c>
      <c r="P10036" t="s">
        <v>52</v>
      </c>
      <c r="R10036" t="s">
        <v>71</v>
      </c>
      <c r="S10036" t="s">
        <v>1931</v>
      </c>
      <c r="T10036" t="s">
        <v>563</v>
      </c>
      <c r="U10036" t="s">
        <v>564</v>
      </c>
      <c r="V10036" t="s">
        <v>57</v>
      </c>
      <c r="W10036" s="6" t="s">
        <v>565</v>
      </c>
      <c r="X10036" t="s">
        <v>146</v>
      </c>
      <c r="Y10036">
        <v>60</v>
      </c>
      <c r="Z10036">
        <v>89</v>
      </c>
      <c r="AA10036" t="s">
        <v>4295</v>
      </c>
      <c r="AB10036"/>
      <c r="AC10036" s="3">
        <v>979</v>
      </c>
      <c r="AD10036" s="3">
        <v>11</v>
      </c>
      <c r="AE10036" s="3">
        <v>0.18</v>
      </c>
      <c r="AF10036" t="s">
        <v>307</v>
      </c>
      <c r="AG10036" t="s">
        <v>109</v>
      </c>
      <c r="AH10036" s="8" t="s">
        <v>44</v>
      </c>
      <c r="AI10036" s="7" t="s">
        <v>44</v>
      </c>
      <c r="AJ10036" s="9">
        <v>1.37</v>
      </c>
      <c r="AK10036" s="5">
        <f t="shared" si="290"/>
        <v>31</v>
      </c>
    </row>
    <row r="10037" spans="1:37" hidden="1" x14ac:dyDescent="0.3">
      <c r="A10037">
        <v>86437</v>
      </c>
      <c r="B10037" t="s">
        <v>4291</v>
      </c>
      <c r="C10037" t="s">
        <v>11223</v>
      </c>
      <c r="D10037" t="s">
        <v>12271</v>
      </c>
      <c r="E10037" t="s">
        <v>12272</v>
      </c>
      <c r="F10037" t="s">
        <v>4295</v>
      </c>
      <c r="G10037" t="s">
        <v>33</v>
      </c>
      <c r="H10037" t="s">
        <v>1929</v>
      </c>
      <c r="I10037" t="s">
        <v>1930</v>
      </c>
      <c r="J10037" t="s">
        <v>36</v>
      </c>
      <c r="K10037" t="s">
        <v>11226</v>
      </c>
      <c r="L10037" t="s">
        <v>1930</v>
      </c>
      <c r="M10037" s="4">
        <v>40984</v>
      </c>
      <c r="N10037" s="4">
        <v>40953</v>
      </c>
      <c r="O10037" s="1">
        <v>40953</v>
      </c>
      <c r="P10037" t="s">
        <v>52</v>
      </c>
      <c r="R10037" t="s">
        <v>71</v>
      </c>
      <c r="S10037" t="s">
        <v>1931</v>
      </c>
      <c r="T10037" t="s">
        <v>4774</v>
      </c>
      <c r="U10037" t="s">
        <v>116</v>
      </c>
      <c r="V10037" t="s">
        <v>57</v>
      </c>
      <c r="W10037" s="6" t="s">
        <v>118</v>
      </c>
      <c r="X10037" t="s">
        <v>76</v>
      </c>
      <c r="Y10037">
        <v>120</v>
      </c>
      <c r="Z10037">
        <v>11</v>
      </c>
      <c r="AA10037" t="s">
        <v>4295</v>
      </c>
      <c r="AB10037"/>
      <c r="AC10037" s="3">
        <v>371.14</v>
      </c>
      <c r="AD10037" s="3">
        <v>33.74</v>
      </c>
      <c r="AE10037" s="3">
        <v>0.28000000000000003</v>
      </c>
      <c r="AF10037" t="s">
        <v>60</v>
      </c>
      <c r="AG10037" t="s">
        <v>109</v>
      </c>
      <c r="AH10037" s="8" t="s">
        <v>44</v>
      </c>
      <c r="AI10037" s="7" t="s">
        <v>44</v>
      </c>
      <c r="AJ10037" s="9">
        <v>0.52</v>
      </c>
      <c r="AK10037" s="5">
        <f t="shared" si="290"/>
        <v>31</v>
      </c>
    </row>
    <row r="10038" spans="1:37" hidden="1" x14ac:dyDescent="0.3">
      <c r="A10038">
        <v>86438</v>
      </c>
      <c r="B10038" t="s">
        <v>4291</v>
      </c>
      <c r="C10038" t="s">
        <v>11223</v>
      </c>
      <c r="D10038" t="s">
        <v>11224</v>
      </c>
      <c r="E10038" t="s">
        <v>11225</v>
      </c>
      <c r="F10038" t="s">
        <v>4295</v>
      </c>
      <c r="G10038" t="s">
        <v>33</v>
      </c>
      <c r="H10038" t="s">
        <v>1929</v>
      </c>
      <c r="I10038" t="s">
        <v>1930</v>
      </c>
      <c r="J10038" t="s">
        <v>36</v>
      </c>
      <c r="K10038" t="s">
        <v>11226</v>
      </c>
      <c r="L10038" t="s">
        <v>1930</v>
      </c>
      <c r="M10038" s="4">
        <v>40984</v>
      </c>
      <c r="N10038" s="4">
        <v>40953</v>
      </c>
      <c r="O10038" s="1">
        <v>40953</v>
      </c>
      <c r="P10038" t="s">
        <v>52</v>
      </c>
      <c r="R10038" t="s">
        <v>71</v>
      </c>
      <c r="S10038" t="s">
        <v>1931</v>
      </c>
      <c r="T10038" t="s">
        <v>305</v>
      </c>
      <c r="U10038" t="s">
        <v>98</v>
      </c>
      <c r="V10038" t="s">
        <v>57</v>
      </c>
      <c r="W10038" s="6" t="s">
        <v>306</v>
      </c>
      <c r="X10038" t="s">
        <v>76</v>
      </c>
      <c r="Y10038">
        <v>30</v>
      </c>
      <c r="Z10038">
        <v>42</v>
      </c>
      <c r="AA10038" t="s">
        <v>4295</v>
      </c>
      <c r="AB10038"/>
      <c r="AC10038" s="3">
        <v>173.04</v>
      </c>
      <c r="AD10038" s="3">
        <v>4.12</v>
      </c>
      <c r="AE10038" s="3">
        <v>0.14000000000000001</v>
      </c>
      <c r="AF10038" t="s">
        <v>605</v>
      </c>
      <c r="AG10038" t="s">
        <v>109</v>
      </c>
      <c r="AH10038" s="8" t="s">
        <v>44</v>
      </c>
      <c r="AI10038" s="7" t="s">
        <v>44</v>
      </c>
      <c r="AJ10038" s="9">
        <v>0.24</v>
      </c>
      <c r="AK10038" s="5">
        <f t="shared" si="290"/>
        <v>31</v>
      </c>
    </row>
    <row r="10039" spans="1:37" hidden="1" x14ac:dyDescent="0.3">
      <c r="A10039">
        <v>86439</v>
      </c>
      <c r="B10039" t="s">
        <v>4291</v>
      </c>
      <c r="C10039" t="s">
        <v>11223</v>
      </c>
      <c r="D10039" t="s">
        <v>13072</v>
      </c>
      <c r="E10039" t="s">
        <v>13073</v>
      </c>
      <c r="F10039" t="s">
        <v>4295</v>
      </c>
      <c r="G10039" t="s">
        <v>33</v>
      </c>
      <c r="H10039" t="s">
        <v>1929</v>
      </c>
      <c r="I10039" t="s">
        <v>1930</v>
      </c>
      <c r="J10039" t="s">
        <v>36</v>
      </c>
      <c r="K10039" t="s">
        <v>11226</v>
      </c>
      <c r="L10039" t="s">
        <v>1930</v>
      </c>
      <c r="M10039" s="4">
        <v>40984</v>
      </c>
      <c r="N10039" s="4">
        <v>40953</v>
      </c>
      <c r="O10039" s="1">
        <v>40953</v>
      </c>
      <c r="P10039" t="s">
        <v>52</v>
      </c>
      <c r="R10039" t="s">
        <v>71</v>
      </c>
      <c r="S10039" t="s">
        <v>1931</v>
      </c>
      <c r="T10039" t="s">
        <v>4774</v>
      </c>
      <c r="U10039" t="s">
        <v>116</v>
      </c>
      <c r="V10039" t="s">
        <v>57</v>
      </c>
      <c r="W10039" s="6" t="s">
        <v>118</v>
      </c>
      <c r="X10039" t="s">
        <v>76</v>
      </c>
      <c r="Y10039">
        <v>120</v>
      </c>
      <c r="Z10039">
        <v>23</v>
      </c>
      <c r="AA10039" t="s">
        <v>4295</v>
      </c>
      <c r="AB10039"/>
      <c r="AC10039" s="3">
        <v>776.02</v>
      </c>
      <c r="AD10039" s="3">
        <v>33.74</v>
      </c>
      <c r="AE10039" s="3">
        <v>0.28000000000000003</v>
      </c>
      <c r="AF10039" t="s">
        <v>60</v>
      </c>
      <c r="AG10039" t="s">
        <v>109</v>
      </c>
      <c r="AH10039" s="8" t="s">
        <v>44</v>
      </c>
      <c r="AI10039" s="7" t="s">
        <v>44</v>
      </c>
      <c r="AJ10039" s="9">
        <v>1.0900000000000001</v>
      </c>
      <c r="AK10039" s="5">
        <f t="shared" si="290"/>
        <v>31</v>
      </c>
    </row>
    <row r="10040" spans="1:37" hidden="1" x14ac:dyDescent="0.3">
      <c r="A10040">
        <v>86440</v>
      </c>
      <c r="B10040" t="s">
        <v>4291</v>
      </c>
      <c r="C10040" t="s">
        <v>11223</v>
      </c>
      <c r="D10040" t="s">
        <v>13072</v>
      </c>
      <c r="E10040" t="s">
        <v>13073</v>
      </c>
      <c r="F10040" t="s">
        <v>4295</v>
      </c>
      <c r="G10040" t="s">
        <v>33</v>
      </c>
      <c r="H10040" t="s">
        <v>1929</v>
      </c>
      <c r="I10040" t="s">
        <v>1930</v>
      </c>
      <c r="J10040" t="s">
        <v>36</v>
      </c>
      <c r="K10040" t="s">
        <v>11226</v>
      </c>
      <c r="L10040" t="s">
        <v>1930</v>
      </c>
      <c r="M10040" s="4">
        <v>40984</v>
      </c>
      <c r="N10040" s="4">
        <v>40953</v>
      </c>
      <c r="O10040" s="1">
        <v>40953</v>
      </c>
      <c r="P10040" t="s">
        <v>52</v>
      </c>
      <c r="R10040" t="s">
        <v>71</v>
      </c>
      <c r="S10040" t="s">
        <v>1931</v>
      </c>
      <c r="T10040" t="s">
        <v>106</v>
      </c>
      <c r="U10040" t="s">
        <v>56</v>
      </c>
      <c r="V10040" t="s">
        <v>57</v>
      </c>
      <c r="W10040" s="6" t="s">
        <v>100</v>
      </c>
      <c r="X10040" t="s">
        <v>76</v>
      </c>
      <c r="Y10040">
        <v>60</v>
      </c>
      <c r="Z10040">
        <v>18</v>
      </c>
      <c r="AA10040" t="s">
        <v>4295</v>
      </c>
      <c r="AB10040"/>
      <c r="AC10040" s="3">
        <v>46.44</v>
      </c>
      <c r="AD10040" s="3">
        <v>2.58</v>
      </c>
      <c r="AE10040" s="3">
        <v>0.04</v>
      </c>
      <c r="AF10040" t="s">
        <v>605</v>
      </c>
      <c r="AG10040" t="s">
        <v>109</v>
      </c>
      <c r="AH10040" s="8" t="s">
        <v>44</v>
      </c>
      <c r="AI10040" s="7" t="s">
        <v>44</v>
      </c>
      <c r="AJ10040" s="9">
        <v>7.0000000000000007E-2</v>
      </c>
      <c r="AK10040" s="5">
        <f t="shared" si="290"/>
        <v>31</v>
      </c>
    </row>
    <row r="10041" spans="1:37" hidden="1" x14ac:dyDescent="0.3">
      <c r="A10041">
        <v>86441</v>
      </c>
      <c r="B10041" t="s">
        <v>4291</v>
      </c>
      <c r="C10041" t="s">
        <v>11223</v>
      </c>
      <c r="D10041" t="s">
        <v>11231</v>
      </c>
      <c r="E10041" t="s">
        <v>11232</v>
      </c>
      <c r="F10041" t="s">
        <v>4295</v>
      </c>
      <c r="G10041" t="s">
        <v>33</v>
      </c>
      <c r="H10041" t="s">
        <v>1929</v>
      </c>
      <c r="I10041" t="s">
        <v>1930</v>
      </c>
      <c r="J10041" t="s">
        <v>36</v>
      </c>
      <c r="K10041" t="s">
        <v>11226</v>
      </c>
      <c r="L10041" t="s">
        <v>1930</v>
      </c>
      <c r="M10041" s="4">
        <v>40984</v>
      </c>
      <c r="N10041" s="4">
        <v>40953</v>
      </c>
      <c r="O10041" s="1">
        <v>40953</v>
      </c>
      <c r="P10041" t="s">
        <v>52</v>
      </c>
      <c r="R10041" t="s">
        <v>71</v>
      </c>
      <c r="S10041" t="s">
        <v>1931</v>
      </c>
      <c r="T10041" t="s">
        <v>106</v>
      </c>
      <c r="U10041" t="s">
        <v>56</v>
      </c>
      <c r="V10041" t="s">
        <v>57</v>
      </c>
      <c r="W10041" s="6" t="s">
        <v>100</v>
      </c>
      <c r="X10041" t="s">
        <v>76</v>
      </c>
      <c r="Y10041">
        <v>60</v>
      </c>
      <c r="Z10041">
        <v>21</v>
      </c>
      <c r="AA10041" t="s">
        <v>4295</v>
      </c>
      <c r="AB10041"/>
      <c r="AC10041" s="3">
        <v>54.18</v>
      </c>
      <c r="AD10041" s="3">
        <v>2.58</v>
      </c>
      <c r="AE10041" s="3">
        <v>0.04</v>
      </c>
      <c r="AF10041" t="s">
        <v>605</v>
      </c>
      <c r="AG10041" t="s">
        <v>109</v>
      </c>
      <c r="AH10041" s="8" t="s">
        <v>44</v>
      </c>
      <c r="AI10041" s="7" t="s">
        <v>44</v>
      </c>
      <c r="AJ10041" s="9">
        <v>0.08</v>
      </c>
      <c r="AK10041" s="5">
        <f t="shared" si="290"/>
        <v>31</v>
      </c>
    </row>
    <row r="10042" spans="1:37" hidden="1" x14ac:dyDescent="0.3">
      <c r="A10042">
        <v>86442</v>
      </c>
      <c r="B10042" t="s">
        <v>4291</v>
      </c>
      <c r="C10042" t="s">
        <v>11223</v>
      </c>
      <c r="D10042" t="s">
        <v>12275</v>
      </c>
      <c r="E10042" t="s">
        <v>12276</v>
      </c>
      <c r="F10042" t="s">
        <v>4295</v>
      </c>
      <c r="G10042" t="s">
        <v>33</v>
      </c>
      <c r="H10042" t="s">
        <v>1929</v>
      </c>
      <c r="I10042" t="s">
        <v>1930</v>
      </c>
      <c r="J10042" t="s">
        <v>36</v>
      </c>
      <c r="K10042" t="s">
        <v>11226</v>
      </c>
      <c r="L10042" t="s">
        <v>1930</v>
      </c>
      <c r="M10042" s="4">
        <v>40984</v>
      </c>
      <c r="N10042" s="4">
        <v>40953</v>
      </c>
      <c r="O10042" s="1">
        <v>40953</v>
      </c>
      <c r="P10042" t="s">
        <v>52</v>
      </c>
      <c r="R10042" t="s">
        <v>71</v>
      </c>
      <c r="S10042" t="s">
        <v>1931</v>
      </c>
      <c r="T10042" t="s">
        <v>305</v>
      </c>
      <c r="U10042" t="s">
        <v>98</v>
      </c>
      <c r="V10042" t="s">
        <v>57</v>
      </c>
      <c r="W10042" s="6" t="s">
        <v>306</v>
      </c>
      <c r="X10042" t="s">
        <v>76</v>
      </c>
      <c r="Y10042">
        <v>30</v>
      </c>
      <c r="Z10042">
        <v>560</v>
      </c>
      <c r="AA10042" t="s">
        <v>4295</v>
      </c>
      <c r="AB10042"/>
      <c r="AC10042" s="3">
        <v>2307.1999999999998</v>
      </c>
      <c r="AD10042" s="3">
        <v>4.12</v>
      </c>
      <c r="AE10042" s="3">
        <v>0.14000000000000001</v>
      </c>
      <c r="AF10042" t="s">
        <v>605</v>
      </c>
      <c r="AG10042" t="s">
        <v>109</v>
      </c>
      <c r="AH10042" s="8" t="s">
        <v>44</v>
      </c>
      <c r="AI10042" s="7" t="s">
        <v>44</v>
      </c>
      <c r="AJ10042" s="9">
        <v>3.23</v>
      </c>
      <c r="AK10042" s="5">
        <f t="shared" si="290"/>
        <v>31</v>
      </c>
    </row>
    <row r="10043" spans="1:37" hidden="1" x14ac:dyDescent="0.3">
      <c r="A10043">
        <v>86443</v>
      </c>
      <c r="B10043" t="s">
        <v>4291</v>
      </c>
      <c r="C10043" t="s">
        <v>11223</v>
      </c>
      <c r="D10043" t="s">
        <v>11233</v>
      </c>
      <c r="E10043" t="s">
        <v>11234</v>
      </c>
      <c r="F10043" t="s">
        <v>4295</v>
      </c>
      <c r="G10043" t="s">
        <v>33</v>
      </c>
      <c r="H10043" t="s">
        <v>1929</v>
      </c>
      <c r="I10043" t="s">
        <v>1930</v>
      </c>
      <c r="J10043" t="s">
        <v>36</v>
      </c>
      <c r="K10043" t="s">
        <v>11226</v>
      </c>
      <c r="L10043" t="s">
        <v>1930</v>
      </c>
      <c r="M10043" s="4">
        <v>40949</v>
      </c>
      <c r="N10043" s="4">
        <v>40953</v>
      </c>
      <c r="O10043" s="1">
        <v>40953</v>
      </c>
      <c r="P10043" t="s">
        <v>52</v>
      </c>
      <c r="R10043" t="s">
        <v>71</v>
      </c>
      <c r="S10043" t="s">
        <v>1931</v>
      </c>
      <c r="T10043" t="s">
        <v>614</v>
      </c>
      <c r="U10043" t="s">
        <v>357</v>
      </c>
      <c r="V10043" t="s">
        <v>57</v>
      </c>
      <c r="W10043" s="6" t="s">
        <v>244</v>
      </c>
      <c r="X10043" t="s">
        <v>76</v>
      </c>
      <c r="Y10043">
        <v>60</v>
      </c>
      <c r="Z10043">
        <v>147</v>
      </c>
      <c r="AA10043" t="s">
        <v>4295</v>
      </c>
      <c r="AB10043"/>
      <c r="AC10043" s="3">
        <v>2150.61</v>
      </c>
      <c r="AD10043" s="3">
        <v>14.63</v>
      </c>
      <c r="AE10043" s="3">
        <v>0.24</v>
      </c>
      <c r="AF10043" t="s">
        <v>307</v>
      </c>
      <c r="AG10043" t="s">
        <v>109</v>
      </c>
      <c r="AH10043" s="8" t="s">
        <v>44</v>
      </c>
      <c r="AI10043" s="7" t="s">
        <v>44</v>
      </c>
      <c r="AJ10043" s="9">
        <v>3.02</v>
      </c>
      <c r="AK10043" s="5">
        <f t="shared" si="290"/>
        <v>-4</v>
      </c>
    </row>
    <row r="10044" spans="1:37" hidden="1" x14ac:dyDescent="0.3">
      <c r="A10044">
        <v>86444</v>
      </c>
      <c r="B10044" t="s">
        <v>4707</v>
      </c>
      <c r="C10044" t="s">
        <v>12277</v>
      </c>
      <c r="D10044" t="s">
        <v>12278</v>
      </c>
      <c r="E10044" t="s">
        <v>12279</v>
      </c>
      <c r="F10044" t="s">
        <v>282</v>
      </c>
      <c r="G10044" t="s">
        <v>33</v>
      </c>
      <c r="H10044" t="s">
        <v>1929</v>
      </c>
      <c r="I10044" t="s">
        <v>1930</v>
      </c>
      <c r="J10044" t="s">
        <v>36</v>
      </c>
      <c r="K10044" t="s">
        <v>11276</v>
      </c>
      <c r="L10044" t="s">
        <v>1930</v>
      </c>
      <c r="M10044" s="4">
        <v>40998</v>
      </c>
      <c r="N10044" s="4">
        <v>40943</v>
      </c>
      <c r="O10044" s="1">
        <v>40943</v>
      </c>
      <c r="P10044" t="s">
        <v>52</v>
      </c>
      <c r="R10044" t="s">
        <v>71</v>
      </c>
      <c r="S10044" t="s">
        <v>1931</v>
      </c>
      <c r="T10044" t="s">
        <v>923</v>
      </c>
      <c r="U10044" t="s">
        <v>81</v>
      </c>
      <c r="V10044" t="s">
        <v>57</v>
      </c>
      <c r="W10044" s="6" t="s">
        <v>509</v>
      </c>
      <c r="X10044" t="s">
        <v>83</v>
      </c>
      <c r="Y10044">
        <v>60</v>
      </c>
      <c r="Z10044">
        <v>12</v>
      </c>
      <c r="AA10044" t="s">
        <v>282</v>
      </c>
      <c r="AB10044"/>
      <c r="AC10044" s="3">
        <v>15.84</v>
      </c>
      <c r="AD10044" s="3">
        <v>1.32</v>
      </c>
      <c r="AE10044" s="3">
        <v>0.02</v>
      </c>
      <c r="AF10044" t="s">
        <v>60</v>
      </c>
      <c r="AG10044" t="s">
        <v>109</v>
      </c>
      <c r="AH10044" s="8" t="s">
        <v>44</v>
      </c>
      <c r="AI10044" s="7" t="s">
        <v>44</v>
      </c>
      <c r="AJ10044" s="9">
        <v>0.02</v>
      </c>
      <c r="AK10044" s="5">
        <f t="shared" si="290"/>
        <v>55</v>
      </c>
    </row>
    <row r="10045" spans="1:37" hidden="1" x14ac:dyDescent="0.3">
      <c r="A10045">
        <v>86445</v>
      </c>
      <c r="B10045" t="s">
        <v>4291</v>
      </c>
      <c r="C10045" t="s">
        <v>11223</v>
      </c>
      <c r="D10045" t="s">
        <v>13074</v>
      </c>
      <c r="E10045" t="s">
        <v>13075</v>
      </c>
      <c r="F10045" t="s">
        <v>4295</v>
      </c>
      <c r="G10045" t="s">
        <v>33</v>
      </c>
      <c r="H10045" t="s">
        <v>1929</v>
      </c>
      <c r="I10045" t="s">
        <v>1930</v>
      </c>
      <c r="J10045" t="s">
        <v>36</v>
      </c>
      <c r="K10045" t="s">
        <v>11226</v>
      </c>
      <c r="L10045" t="s">
        <v>1930</v>
      </c>
      <c r="M10045" s="4">
        <v>40984</v>
      </c>
      <c r="N10045" s="4">
        <v>41002</v>
      </c>
      <c r="O10045" s="1">
        <v>41002</v>
      </c>
      <c r="P10045" t="s">
        <v>52</v>
      </c>
      <c r="R10045" t="s">
        <v>71</v>
      </c>
      <c r="S10045" t="s">
        <v>1931</v>
      </c>
      <c r="T10045" t="s">
        <v>249</v>
      </c>
      <c r="U10045" t="s">
        <v>89</v>
      </c>
      <c r="V10045" t="s">
        <v>57</v>
      </c>
      <c r="W10045" s="6" t="s">
        <v>244</v>
      </c>
      <c r="X10045" t="s">
        <v>76</v>
      </c>
      <c r="Y10045">
        <v>60</v>
      </c>
      <c r="Z10045">
        <v>166</v>
      </c>
      <c r="AA10045" t="s">
        <v>4295</v>
      </c>
      <c r="AB10045"/>
      <c r="AC10045" s="3">
        <v>1165.32</v>
      </c>
      <c r="AD10045" s="3">
        <v>7.02</v>
      </c>
      <c r="AE10045" s="3">
        <v>0.12</v>
      </c>
      <c r="AF10045" t="s">
        <v>554</v>
      </c>
      <c r="AG10045" t="s">
        <v>109</v>
      </c>
      <c r="AH10045" s="8" t="s">
        <v>44</v>
      </c>
      <c r="AI10045" s="7" t="s">
        <v>44</v>
      </c>
      <c r="AJ10045" s="9">
        <v>1.63</v>
      </c>
      <c r="AK10045" s="5">
        <f t="shared" si="290"/>
        <v>-18</v>
      </c>
    </row>
    <row r="10046" spans="1:37" hidden="1" x14ac:dyDescent="0.3">
      <c r="A10046">
        <v>86446</v>
      </c>
      <c r="B10046" t="s">
        <v>4291</v>
      </c>
      <c r="C10046" t="s">
        <v>11223</v>
      </c>
      <c r="D10046" t="s">
        <v>13076</v>
      </c>
      <c r="E10046" t="s">
        <v>13077</v>
      </c>
      <c r="F10046" t="s">
        <v>4295</v>
      </c>
      <c r="G10046" t="s">
        <v>33</v>
      </c>
      <c r="H10046" t="s">
        <v>1929</v>
      </c>
      <c r="I10046" t="s">
        <v>1930</v>
      </c>
      <c r="J10046" t="s">
        <v>36</v>
      </c>
      <c r="K10046" t="s">
        <v>11226</v>
      </c>
      <c r="L10046" t="s">
        <v>1930</v>
      </c>
      <c r="M10046" s="4">
        <v>40984</v>
      </c>
      <c r="N10046" s="4">
        <v>40982</v>
      </c>
      <c r="O10046" s="1">
        <v>40982</v>
      </c>
      <c r="P10046" t="s">
        <v>52</v>
      </c>
      <c r="R10046" t="s">
        <v>71</v>
      </c>
      <c r="S10046" t="s">
        <v>1931</v>
      </c>
      <c r="T10046" t="s">
        <v>249</v>
      </c>
      <c r="U10046" t="s">
        <v>89</v>
      </c>
      <c r="V10046" t="s">
        <v>57</v>
      </c>
      <c r="W10046" s="6" t="s">
        <v>244</v>
      </c>
      <c r="X10046" t="s">
        <v>76</v>
      </c>
      <c r="Y10046">
        <v>60</v>
      </c>
      <c r="Z10046">
        <v>720</v>
      </c>
      <c r="AA10046" t="s">
        <v>4295</v>
      </c>
      <c r="AB10046"/>
      <c r="AC10046" s="3">
        <v>5054.3999999999996</v>
      </c>
      <c r="AD10046" s="3">
        <v>7.02</v>
      </c>
      <c r="AE10046" s="3">
        <v>0.12</v>
      </c>
      <c r="AF10046" t="s">
        <v>554</v>
      </c>
      <c r="AG10046" t="s">
        <v>109</v>
      </c>
      <c r="AH10046" s="8" t="s">
        <v>44</v>
      </c>
      <c r="AI10046" s="7" t="s">
        <v>44</v>
      </c>
      <c r="AJ10046" s="9">
        <v>7.09</v>
      </c>
      <c r="AK10046" s="5">
        <f t="shared" si="290"/>
        <v>2</v>
      </c>
    </row>
    <row r="10047" spans="1:37" hidden="1" x14ac:dyDescent="0.3">
      <c r="A10047">
        <v>86447</v>
      </c>
      <c r="B10047" t="s">
        <v>4291</v>
      </c>
      <c r="C10047" t="s">
        <v>11223</v>
      </c>
      <c r="D10047" t="s">
        <v>15344</v>
      </c>
      <c r="E10047" t="s">
        <v>15345</v>
      </c>
      <c r="F10047" t="s">
        <v>4295</v>
      </c>
      <c r="G10047" t="s">
        <v>33</v>
      </c>
      <c r="H10047" t="s">
        <v>1929</v>
      </c>
      <c r="I10047" t="s">
        <v>1930</v>
      </c>
      <c r="J10047" t="s">
        <v>36</v>
      </c>
      <c r="K10047" t="s">
        <v>11226</v>
      </c>
      <c r="L10047" t="s">
        <v>1930</v>
      </c>
      <c r="M10047" s="4">
        <v>40984</v>
      </c>
      <c r="N10047" s="4">
        <v>40982</v>
      </c>
      <c r="O10047" s="1">
        <v>40982</v>
      </c>
      <c r="P10047" t="s">
        <v>52</v>
      </c>
      <c r="R10047" t="s">
        <v>53</v>
      </c>
      <c r="S10047" t="s">
        <v>1931</v>
      </c>
      <c r="T10047" t="s">
        <v>4517</v>
      </c>
      <c r="U10047" t="s">
        <v>56</v>
      </c>
      <c r="V10047" t="s">
        <v>57</v>
      </c>
      <c r="W10047" s="6" t="s">
        <v>58</v>
      </c>
      <c r="X10047" t="s">
        <v>59</v>
      </c>
      <c r="Y10047">
        <v>240</v>
      </c>
      <c r="Z10047">
        <v>291</v>
      </c>
      <c r="AA10047" t="s">
        <v>4295</v>
      </c>
      <c r="AB10047"/>
      <c r="AC10047" s="3">
        <v>567.45000000000005</v>
      </c>
      <c r="AD10047" s="3">
        <v>1.95</v>
      </c>
      <c r="AE10047" s="3">
        <v>0.01</v>
      </c>
      <c r="AF10047" t="s">
        <v>60</v>
      </c>
      <c r="AG10047" t="s">
        <v>109</v>
      </c>
      <c r="AH10047" s="8" t="s">
        <v>44</v>
      </c>
      <c r="AI10047" s="7" t="s">
        <v>44</v>
      </c>
      <c r="AJ10047" s="9">
        <v>0.8</v>
      </c>
      <c r="AK10047" s="5">
        <f t="shared" si="290"/>
        <v>2</v>
      </c>
    </row>
    <row r="10048" spans="1:37" hidden="1" x14ac:dyDescent="0.3">
      <c r="A10048">
        <v>86448</v>
      </c>
      <c r="B10048" t="s">
        <v>4291</v>
      </c>
      <c r="C10048" t="s">
        <v>11223</v>
      </c>
      <c r="D10048" t="s">
        <v>15344</v>
      </c>
      <c r="E10048" t="s">
        <v>15345</v>
      </c>
      <c r="F10048" t="s">
        <v>4295</v>
      </c>
      <c r="G10048" t="s">
        <v>33</v>
      </c>
      <c r="H10048" t="s">
        <v>1929</v>
      </c>
      <c r="I10048" t="s">
        <v>1930</v>
      </c>
      <c r="J10048" t="s">
        <v>36</v>
      </c>
      <c r="K10048" t="s">
        <v>11226</v>
      </c>
      <c r="L10048" t="s">
        <v>1930</v>
      </c>
      <c r="M10048" s="4">
        <v>40984</v>
      </c>
      <c r="N10048" s="4">
        <v>40982</v>
      </c>
      <c r="O10048" s="1">
        <v>40982</v>
      </c>
      <c r="P10048" t="s">
        <v>52</v>
      </c>
      <c r="R10048" t="s">
        <v>71</v>
      </c>
      <c r="S10048" t="s">
        <v>1931</v>
      </c>
      <c r="T10048" t="s">
        <v>2883</v>
      </c>
      <c r="U10048" t="s">
        <v>2884</v>
      </c>
      <c r="V10048" t="s">
        <v>57</v>
      </c>
      <c r="W10048" s="6" t="s">
        <v>2885</v>
      </c>
      <c r="X10048" t="s">
        <v>146</v>
      </c>
      <c r="Y10048">
        <v>30</v>
      </c>
      <c r="Z10048">
        <v>36</v>
      </c>
      <c r="AA10048" t="s">
        <v>4295</v>
      </c>
      <c r="AB10048"/>
      <c r="AC10048" s="3">
        <v>218.88</v>
      </c>
      <c r="AD10048" s="3">
        <v>6.08</v>
      </c>
      <c r="AE10048" s="3">
        <v>0.2</v>
      </c>
      <c r="AF10048" t="s">
        <v>307</v>
      </c>
      <c r="AG10048" t="s">
        <v>109</v>
      </c>
      <c r="AH10048" s="8" t="s">
        <v>44</v>
      </c>
      <c r="AI10048" s="7" t="s">
        <v>44</v>
      </c>
      <c r="AJ10048" s="9">
        <v>0.31</v>
      </c>
      <c r="AK10048" s="5">
        <f t="shared" si="290"/>
        <v>2</v>
      </c>
    </row>
    <row r="10049" spans="1:37" hidden="1" x14ac:dyDescent="0.3">
      <c r="A10049">
        <v>86449</v>
      </c>
      <c r="B10049" t="s">
        <v>4146</v>
      </c>
      <c r="C10049" t="s">
        <v>11245</v>
      </c>
      <c r="D10049" t="s">
        <v>11246</v>
      </c>
      <c r="E10049" t="s">
        <v>11247</v>
      </c>
      <c r="F10049" t="s">
        <v>94</v>
      </c>
      <c r="G10049" t="s">
        <v>33</v>
      </c>
      <c r="H10049" t="s">
        <v>1929</v>
      </c>
      <c r="I10049" t="s">
        <v>1930</v>
      </c>
      <c r="J10049" t="s">
        <v>310</v>
      </c>
      <c r="K10049" t="s">
        <v>11189</v>
      </c>
      <c r="L10049" t="s">
        <v>1930</v>
      </c>
      <c r="M10049" s="4">
        <v>40967</v>
      </c>
      <c r="N10049" s="4">
        <v>40956</v>
      </c>
      <c r="O10049" s="1">
        <v>40956</v>
      </c>
      <c r="P10049" t="s">
        <v>52</v>
      </c>
      <c r="R10049" t="s">
        <v>71</v>
      </c>
      <c r="S10049" t="s">
        <v>1931</v>
      </c>
      <c r="T10049" t="s">
        <v>249</v>
      </c>
      <c r="U10049" t="s">
        <v>89</v>
      </c>
      <c r="V10049" t="s">
        <v>57</v>
      </c>
      <c r="W10049" s="6" t="s">
        <v>244</v>
      </c>
      <c r="X10049" t="s">
        <v>76</v>
      </c>
      <c r="Y10049">
        <v>60</v>
      </c>
      <c r="Z10049">
        <v>20513</v>
      </c>
      <c r="AA10049" t="s">
        <v>94</v>
      </c>
      <c r="AB10049"/>
      <c r="AC10049" s="3">
        <v>144001.26</v>
      </c>
      <c r="AD10049" s="3">
        <v>7.02</v>
      </c>
      <c r="AE10049" s="3">
        <v>0.12</v>
      </c>
      <c r="AF10049" t="s">
        <v>554</v>
      </c>
      <c r="AG10049" t="s">
        <v>109</v>
      </c>
      <c r="AH10049" s="8" t="s">
        <v>44</v>
      </c>
      <c r="AI10049" s="7" t="s">
        <v>44</v>
      </c>
      <c r="AJ10049" s="9">
        <v>237.6</v>
      </c>
      <c r="AK10049" s="5">
        <f t="shared" si="290"/>
        <v>11</v>
      </c>
    </row>
    <row r="10050" spans="1:37" hidden="1" x14ac:dyDescent="0.3">
      <c r="A10050">
        <v>86450</v>
      </c>
      <c r="B10050" t="s">
        <v>4146</v>
      </c>
      <c r="C10050" t="s">
        <v>11186</v>
      </c>
      <c r="D10050" t="s">
        <v>15860</v>
      </c>
      <c r="E10050" t="s">
        <v>15861</v>
      </c>
      <c r="F10050" t="s">
        <v>94</v>
      </c>
      <c r="G10050" t="s">
        <v>33</v>
      </c>
      <c r="H10050" t="s">
        <v>1929</v>
      </c>
      <c r="I10050" t="s">
        <v>1930</v>
      </c>
      <c r="J10050" t="s">
        <v>310</v>
      </c>
      <c r="K10050" t="s">
        <v>11189</v>
      </c>
      <c r="L10050" t="s">
        <v>1930</v>
      </c>
      <c r="M10050" s="4">
        <v>40968</v>
      </c>
      <c r="N10050" s="4">
        <v>40956</v>
      </c>
      <c r="O10050" s="1">
        <v>40956</v>
      </c>
      <c r="P10050" t="s">
        <v>52</v>
      </c>
      <c r="R10050" t="s">
        <v>53</v>
      </c>
      <c r="S10050" t="s">
        <v>1931</v>
      </c>
      <c r="T10050" t="s">
        <v>4517</v>
      </c>
      <c r="U10050" t="s">
        <v>56</v>
      </c>
      <c r="V10050" t="s">
        <v>57</v>
      </c>
      <c r="W10050" s="6" t="s">
        <v>58</v>
      </c>
      <c r="X10050" t="s">
        <v>59</v>
      </c>
      <c r="Y10050">
        <v>240</v>
      </c>
      <c r="Z10050">
        <v>40126</v>
      </c>
      <c r="AA10050" t="s">
        <v>94</v>
      </c>
      <c r="AB10050"/>
      <c r="AC10050" s="3">
        <v>78245.7</v>
      </c>
      <c r="AD10050" s="3">
        <v>1.95</v>
      </c>
      <c r="AE10050" s="3">
        <v>0.01</v>
      </c>
      <c r="AF10050" t="s">
        <v>60</v>
      </c>
      <c r="AG10050" t="s">
        <v>47</v>
      </c>
      <c r="AH10050" s="8">
        <v>12360</v>
      </c>
      <c r="AI10050" s="7">
        <v>11292.05</v>
      </c>
      <c r="AJ10050" s="9">
        <v>129.11000000000001</v>
      </c>
      <c r="AK10050" s="5">
        <f t="shared" si="290"/>
        <v>12</v>
      </c>
    </row>
    <row r="10051" spans="1:37" hidden="1" x14ac:dyDescent="0.3">
      <c r="A10051">
        <v>86451</v>
      </c>
      <c r="B10051" t="s">
        <v>4153</v>
      </c>
      <c r="C10051" t="s">
        <v>12282</v>
      </c>
      <c r="D10051" t="s">
        <v>14353</v>
      </c>
      <c r="E10051" t="s">
        <v>14354</v>
      </c>
      <c r="F10051" t="s">
        <v>151</v>
      </c>
      <c r="G10051" t="s">
        <v>33</v>
      </c>
      <c r="H10051" t="s">
        <v>1929</v>
      </c>
      <c r="I10051" t="s">
        <v>1930</v>
      </c>
      <c r="J10051" t="s">
        <v>36</v>
      </c>
      <c r="K10051" t="s">
        <v>12285</v>
      </c>
      <c r="L10051" t="s">
        <v>1930</v>
      </c>
      <c r="M10051" s="4">
        <v>40998</v>
      </c>
      <c r="N10051" s="4">
        <v>40952</v>
      </c>
      <c r="O10051" s="1">
        <v>40952</v>
      </c>
      <c r="P10051" t="s">
        <v>52</v>
      </c>
      <c r="R10051" t="s">
        <v>71</v>
      </c>
      <c r="S10051" t="s">
        <v>1931</v>
      </c>
      <c r="T10051" t="s">
        <v>2520</v>
      </c>
      <c r="U10051" t="s">
        <v>850</v>
      </c>
      <c r="V10051" t="s">
        <v>57</v>
      </c>
      <c r="W10051" s="6" t="s">
        <v>2007</v>
      </c>
      <c r="X10051" t="s">
        <v>146</v>
      </c>
      <c r="Y10051">
        <v>60</v>
      </c>
      <c r="Z10051">
        <v>432</v>
      </c>
      <c r="AA10051" t="s">
        <v>151</v>
      </c>
      <c r="AB10051"/>
      <c r="AC10051" s="3">
        <v>1274.4000000000001</v>
      </c>
      <c r="AD10051" s="3">
        <v>2.95</v>
      </c>
      <c r="AE10051" s="3">
        <v>0.05</v>
      </c>
      <c r="AF10051" t="s">
        <v>605</v>
      </c>
      <c r="AG10051" t="s">
        <v>109</v>
      </c>
      <c r="AH10051" s="8" t="s">
        <v>44</v>
      </c>
      <c r="AI10051" s="7" t="s">
        <v>44</v>
      </c>
      <c r="AJ10051" s="9">
        <v>1.79</v>
      </c>
      <c r="AK10051" s="5">
        <f t="shared" ref="AK10051:AK10114" si="291">M10051-N10051</f>
        <v>46</v>
      </c>
    </row>
    <row r="10052" spans="1:37" hidden="1" x14ac:dyDescent="0.3">
      <c r="A10052">
        <v>86452</v>
      </c>
      <c r="B10052" t="s">
        <v>4153</v>
      </c>
      <c r="C10052" t="s">
        <v>12235</v>
      </c>
      <c r="D10052" t="s">
        <v>15862</v>
      </c>
      <c r="E10052" t="s">
        <v>15863</v>
      </c>
      <c r="F10052" t="s">
        <v>151</v>
      </c>
      <c r="G10052" t="s">
        <v>33</v>
      </c>
      <c r="H10052" t="s">
        <v>1929</v>
      </c>
      <c r="I10052" t="s">
        <v>1930</v>
      </c>
      <c r="J10052" t="s">
        <v>36</v>
      </c>
      <c r="K10052" s="2">
        <v>40852</v>
      </c>
      <c r="L10052" t="s">
        <v>1930</v>
      </c>
      <c r="M10052" s="4">
        <v>40983</v>
      </c>
      <c r="N10052" s="4">
        <v>40980</v>
      </c>
      <c r="O10052" s="1">
        <v>40980</v>
      </c>
      <c r="P10052" t="s">
        <v>52</v>
      </c>
      <c r="R10052" t="s">
        <v>71</v>
      </c>
      <c r="S10052" t="s">
        <v>1931</v>
      </c>
      <c r="T10052" t="s">
        <v>650</v>
      </c>
      <c r="U10052" t="s">
        <v>81</v>
      </c>
      <c r="V10052" t="s">
        <v>57</v>
      </c>
      <c r="W10052" s="6" t="s">
        <v>336</v>
      </c>
      <c r="X10052" t="s">
        <v>83</v>
      </c>
      <c r="Y10052">
        <v>60</v>
      </c>
      <c r="Z10052">
        <v>270</v>
      </c>
      <c r="AA10052" t="s">
        <v>151</v>
      </c>
      <c r="AB10052"/>
      <c r="AC10052" s="3">
        <v>372.6</v>
      </c>
      <c r="AD10052" s="3">
        <v>1.38</v>
      </c>
      <c r="AE10052" s="3">
        <v>0.02</v>
      </c>
      <c r="AF10052" t="s">
        <v>60</v>
      </c>
      <c r="AG10052" t="s">
        <v>47</v>
      </c>
      <c r="AH10052" s="8">
        <v>16</v>
      </c>
      <c r="AI10052" s="7">
        <v>1109</v>
      </c>
      <c r="AJ10052" s="9">
        <v>0.61</v>
      </c>
      <c r="AK10052" s="5">
        <f t="shared" si="291"/>
        <v>3</v>
      </c>
    </row>
    <row r="10053" spans="1:37" hidden="1" x14ac:dyDescent="0.3">
      <c r="A10053">
        <v>86453</v>
      </c>
      <c r="B10053" t="s">
        <v>4415</v>
      </c>
      <c r="C10053" t="s">
        <v>11216</v>
      </c>
      <c r="D10053" t="s">
        <v>15864</v>
      </c>
      <c r="E10053" t="s">
        <v>15865</v>
      </c>
      <c r="F10053" t="s">
        <v>105</v>
      </c>
      <c r="G10053" t="s">
        <v>33</v>
      </c>
      <c r="H10053" t="s">
        <v>1929</v>
      </c>
      <c r="I10053" t="s">
        <v>1930</v>
      </c>
      <c r="J10053" t="s">
        <v>310</v>
      </c>
      <c r="K10053" t="s">
        <v>11219</v>
      </c>
      <c r="L10053" t="s">
        <v>1930</v>
      </c>
      <c r="M10053" s="4">
        <v>40998</v>
      </c>
      <c r="N10053" s="4">
        <v>40953</v>
      </c>
      <c r="O10053" s="1">
        <v>40953</v>
      </c>
      <c r="P10053" t="s">
        <v>52</v>
      </c>
      <c r="R10053" t="s">
        <v>71</v>
      </c>
      <c r="S10053" t="s">
        <v>1931</v>
      </c>
      <c r="T10053" t="s">
        <v>143</v>
      </c>
      <c r="U10053" t="s">
        <v>144</v>
      </c>
      <c r="V10053" t="s">
        <v>57</v>
      </c>
      <c r="W10053" s="6" t="s">
        <v>145</v>
      </c>
      <c r="X10053" t="s">
        <v>146</v>
      </c>
      <c r="Y10053">
        <v>60</v>
      </c>
      <c r="Z10053">
        <v>233630</v>
      </c>
      <c r="AA10053" t="s">
        <v>105</v>
      </c>
      <c r="AB10053"/>
      <c r="AC10053" s="3">
        <v>1929783.8</v>
      </c>
      <c r="AD10053" s="3">
        <v>8.26</v>
      </c>
      <c r="AE10053" s="3">
        <v>0.14000000000000001</v>
      </c>
      <c r="AF10053" t="s">
        <v>60</v>
      </c>
      <c r="AG10053" t="s">
        <v>47</v>
      </c>
      <c r="AH10053" s="8">
        <v>21394</v>
      </c>
      <c r="AI10053" s="7">
        <v>13590.64</v>
      </c>
      <c r="AJ10053" s="9">
        <v>3184.14</v>
      </c>
      <c r="AK10053" s="5">
        <f t="shared" si="291"/>
        <v>45</v>
      </c>
    </row>
    <row r="10054" spans="1:37" hidden="1" x14ac:dyDescent="0.3">
      <c r="A10054">
        <v>86454</v>
      </c>
      <c r="B10054" t="s">
        <v>4311</v>
      </c>
      <c r="C10054" t="s">
        <v>12263</v>
      </c>
      <c r="D10054" t="s">
        <v>15866</v>
      </c>
      <c r="E10054" t="s">
        <v>15867</v>
      </c>
      <c r="F10054" t="s">
        <v>809</v>
      </c>
      <c r="G10054" t="s">
        <v>33</v>
      </c>
      <c r="H10054" t="s">
        <v>1929</v>
      </c>
      <c r="I10054" t="s">
        <v>1930</v>
      </c>
      <c r="J10054" t="s">
        <v>310</v>
      </c>
      <c r="K10054" s="2">
        <v>40673</v>
      </c>
      <c r="L10054" t="s">
        <v>1930</v>
      </c>
      <c r="M10054" s="4">
        <v>40987</v>
      </c>
      <c r="N10054" s="4">
        <v>40954</v>
      </c>
      <c r="O10054" s="1">
        <v>40954</v>
      </c>
      <c r="P10054" t="s">
        <v>52</v>
      </c>
      <c r="R10054" t="s">
        <v>71</v>
      </c>
      <c r="S10054" t="s">
        <v>1931</v>
      </c>
      <c r="T10054" t="s">
        <v>106</v>
      </c>
      <c r="U10054" t="s">
        <v>56</v>
      </c>
      <c r="V10054" t="s">
        <v>57</v>
      </c>
      <c r="W10054" s="6" t="s">
        <v>100</v>
      </c>
      <c r="X10054" t="s">
        <v>76</v>
      </c>
      <c r="Y10054">
        <v>60</v>
      </c>
      <c r="Z10054">
        <v>19705</v>
      </c>
      <c r="AA10054" t="s">
        <v>809</v>
      </c>
      <c r="AB10054"/>
      <c r="AC10054" s="3">
        <v>50838.9</v>
      </c>
      <c r="AD10054" s="3">
        <v>2.58</v>
      </c>
      <c r="AE10054" s="3">
        <v>0.04</v>
      </c>
      <c r="AF10054" t="s">
        <v>605</v>
      </c>
      <c r="AG10054" t="s">
        <v>47</v>
      </c>
      <c r="AH10054" s="8">
        <v>1095</v>
      </c>
      <c r="AI10054" s="7">
        <v>4405.24</v>
      </c>
      <c r="AJ10054" s="9">
        <v>83.88</v>
      </c>
      <c r="AK10054" s="5">
        <f t="shared" si="291"/>
        <v>33</v>
      </c>
    </row>
    <row r="10055" spans="1:37" hidden="1" x14ac:dyDescent="0.3">
      <c r="A10055">
        <v>86455</v>
      </c>
      <c r="B10055" t="s">
        <v>2650</v>
      </c>
      <c r="C10055" t="s">
        <v>11268</v>
      </c>
      <c r="D10055" t="s">
        <v>15868</v>
      </c>
      <c r="E10055" t="s">
        <v>15869</v>
      </c>
      <c r="F10055" t="s">
        <v>87</v>
      </c>
      <c r="G10055" t="s">
        <v>33</v>
      </c>
      <c r="H10055" t="s">
        <v>1929</v>
      </c>
      <c r="I10055" t="s">
        <v>1930</v>
      </c>
      <c r="J10055" t="s">
        <v>2238</v>
      </c>
      <c r="K10055" s="2">
        <v>40767</v>
      </c>
      <c r="L10055" t="s">
        <v>1930</v>
      </c>
      <c r="M10055" s="4">
        <v>41080</v>
      </c>
      <c r="N10055" s="4">
        <v>40955</v>
      </c>
      <c r="O10055" s="1">
        <v>40955</v>
      </c>
      <c r="P10055" t="s">
        <v>52</v>
      </c>
      <c r="R10055" t="s">
        <v>71</v>
      </c>
      <c r="S10055" t="s">
        <v>1931</v>
      </c>
      <c r="T10055" t="s">
        <v>2883</v>
      </c>
      <c r="U10055" t="s">
        <v>2884</v>
      </c>
      <c r="V10055" t="s">
        <v>57</v>
      </c>
      <c r="W10055" s="6" t="s">
        <v>2885</v>
      </c>
      <c r="X10055" t="s">
        <v>146</v>
      </c>
      <c r="Y10055">
        <v>30</v>
      </c>
      <c r="Z10055">
        <v>27574</v>
      </c>
      <c r="AA10055" t="s">
        <v>87</v>
      </c>
      <c r="AB10055"/>
      <c r="AC10055" s="3">
        <v>167649.92000000001</v>
      </c>
      <c r="AD10055" s="3">
        <v>6.08</v>
      </c>
      <c r="AE10055" s="3">
        <v>0.2</v>
      </c>
      <c r="AF10055" t="s">
        <v>307</v>
      </c>
      <c r="AG10055" t="s">
        <v>47</v>
      </c>
      <c r="AH10055" s="8">
        <v>2376</v>
      </c>
      <c r="AI10055" s="7">
        <v>25231.96</v>
      </c>
      <c r="AJ10055" s="9">
        <v>235.05</v>
      </c>
      <c r="AK10055" s="5">
        <f t="shared" si="291"/>
        <v>125</v>
      </c>
    </row>
    <row r="10056" spans="1:37" hidden="1" x14ac:dyDescent="0.3">
      <c r="A10056">
        <v>86456</v>
      </c>
      <c r="B10056" t="s">
        <v>2650</v>
      </c>
      <c r="C10056" t="s">
        <v>11268</v>
      </c>
      <c r="D10056" t="s">
        <v>11271</v>
      </c>
      <c r="E10056" t="s">
        <v>11272</v>
      </c>
      <c r="F10056" t="s">
        <v>87</v>
      </c>
      <c r="G10056" t="s">
        <v>33</v>
      </c>
      <c r="H10056" t="s">
        <v>1929</v>
      </c>
      <c r="I10056" t="s">
        <v>1930</v>
      </c>
      <c r="J10056" t="s">
        <v>2238</v>
      </c>
      <c r="K10056" s="2">
        <v>40767</v>
      </c>
      <c r="L10056" t="s">
        <v>1930</v>
      </c>
      <c r="M10056" s="4">
        <v>41080</v>
      </c>
      <c r="N10056" s="4">
        <v>40955</v>
      </c>
      <c r="O10056" s="1">
        <v>40955</v>
      </c>
      <c r="P10056" t="s">
        <v>52</v>
      </c>
      <c r="R10056" t="s">
        <v>71</v>
      </c>
      <c r="S10056" t="s">
        <v>1931</v>
      </c>
      <c r="T10056" t="s">
        <v>106</v>
      </c>
      <c r="U10056" t="s">
        <v>56</v>
      </c>
      <c r="V10056" t="s">
        <v>57</v>
      </c>
      <c r="W10056" s="6" t="s">
        <v>100</v>
      </c>
      <c r="X10056" t="s">
        <v>76</v>
      </c>
      <c r="Y10056">
        <v>60</v>
      </c>
      <c r="Z10056">
        <v>98645</v>
      </c>
      <c r="AA10056" t="s">
        <v>87</v>
      </c>
      <c r="AB10056"/>
      <c r="AC10056" s="3">
        <v>254504.1</v>
      </c>
      <c r="AD10056" s="3">
        <v>2.58</v>
      </c>
      <c r="AE10056" s="3">
        <v>0.04</v>
      </c>
      <c r="AF10056" t="s">
        <v>60</v>
      </c>
      <c r="AG10056" t="s">
        <v>109</v>
      </c>
      <c r="AH10056" s="8" t="s">
        <v>44</v>
      </c>
      <c r="AI10056" s="7" t="s">
        <v>44</v>
      </c>
      <c r="AJ10056" s="9">
        <v>356.81</v>
      </c>
      <c r="AK10056" s="5">
        <f t="shared" si="291"/>
        <v>125</v>
      </c>
    </row>
    <row r="10057" spans="1:37" hidden="1" x14ac:dyDescent="0.3">
      <c r="A10057">
        <v>86457</v>
      </c>
      <c r="B10057" t="s">
        <v>4415</v>
      </c>
      <c r="C10057" t="s">
        <v>15870</v>
      </c>
      <c r="D10057" t="s">
        <v>15871</v>
      </c>
      <c r="E10057" t="s">
        <v>15872</v>
      </c>
      <c r="F10057" t="s">
        <v>105</v>
      </c>
      <c r="G10057" t="s">
        <v>33</v>
      </c>
      <c r="H10057" t="s">
        <v>1929</v>
      </c>
      <c r="I10057" t="s">
        <v>1930</v>
      </c>
      <c r="J10057" t="s">
        <v>36</v>
      </c>
      <c r="K10057" s="2">
        <v>40941</v>
      </c>
      <c r="L10057" t="s">
        <v>1930</v>
      </c>
      <c r="M10057" s="4">
        <v>40998</v>
      </c>
      <c r="N10057" s="4">
        <v>40975</v>
      </c>
      <c r="O10057" s="1">
        <v>40975</v>
      </c>
      <c r="P10057" t="s">
        <v>38</v>
      </c>
      <c r="R10057" t="s">
        <v>39</v>
      </c>
      <c r="S10057" t="s">
        <v>1931</v>
      </c>
      <c r="T10057" t="s">
        <v>126</v>
      </c>
      <c r="U10057" t="s">
        <v>127</v>
      </c>
      <c r="V10057" t="s">
        <v>128</v>
      </c>
      <c r="W10057" s="6" t="s">
        <v>44</v>
      </c>
      <c r="X10057" t="s">
        <v>45</v>
      </c>
      <c r="Y10057">
        <v>20</v>
      </c>
      <c r="Z10057">
        <v>5000</v>
      </c>
      <c r="AA10057" t="s">
        <v>105</v>
      </c>
      <c r="AB10057"/>
      <c r="AC10057" s="3">
        <v>160000</v>
      </c>
      <c r="AD10057" s="3">
        <v>32</v>
      </c>
      <c r="AE10057" s="3">
        <v>1.6</v>
      </c>
      <c r="AF10057" t="s">
        <v>125</v>
      </c>
      <c r="AG10057" t="s">
        <v>47</v>
      </c>
      <c r="AH10057" s="8">
        <v>1578</v>
      </c>
      <c r="AI10057" s="7">
        <v>8925</v>
      </c>
      <c r="AJ10057" s="9">
        <v>224.32</v>
      </c>
      <c r="AK10057" s="5">
        <f t="shared" si="291"/>
        <v>23</v>
      </c>
    </row>
    <row r="10058" spans="1:37" hidden="1" x14ac:dyDescent="0.3">
      <c r="A10058">
        <v>86458</v>
      </c>
      <c r="B10058" t="s">
        <v>4164</v>
      </c>
      <c r="C10058" t="s">
        <v>11190</v>
      </c>
      <c r="D10058" t="s">
        <v>12301</v>
      </c>
      <c r="E10058" t="s">
        <v>12302</v>
      </c>
      <c r="F10058" t="s">
        <v>455</v>
      </c>
      <c r="G10058" t="s">
        <v>33</v>
      </c>
      <c r="H10058" t="s">
        <v>1929</v>
      </c>
      <c r="I10058" t="s">
        <v>1930</v>
      </c>
      <c r="J10058" t="s">
        <v>310</v>
      </c>
      <c r="K10058" s="2">
        <v>40641</v>
      </c>
      <c r="L10058" t="s">
        <v>1930</v>
      </c>
      <c r="M10058" s="4">
        <v>41036</v>
      </c>
      <c r="N10058" s="4">
        <v>41053</v>
      </c>
      <c r="O10058" s="1">
        <v>41053</v>
      </c>
      <c r="P10058" t="s">
        <v>52</v>
      </c>
      <c r="R10058" t="s">
        <v>71</v>
      </c>
      <c r="S10058" t="s">
        <v>1931</v>
      </c>
      <c r="T10058" t="s">
        <v>461</v>
      </c>
      <c r="U10058" t="s">
        <v>462</v>
      </c>
      <c r="V10058" t="s">
        <v>57</v>
      </c>
      <c r="W10058" s="6" t="s">
        <v>463</v>
      </c>
      <c r="X10058" t="s">
        <v>146</v>
      </c>
      <c r="Y10058">
        <v>60</v>
      </c>
      <c r="Z10058">
        <v>25394</v>
      </c>
      <c r="AA10058" t="s">
        <v>455</v>
      </c>
      <c r="AB10058"/>
      <c r="AC10058" s="3">
        <v>136619.72</v>
      </c>
      <c r="AD10058" s="3">
        <v>5.38</v>
      </c>
      <c r="AE10058" s="3">
        <v>0.09</v>
      </c>
      <c r="AF10058" t="s">
        <v>605</v>
      </c>
      <c r="AG10058" t="s">
        <v>109</v>
      </c>
      <c r="AH10058" s="8" t="s">
        <v>44</v>
      </c>
      <c r="AI10058" s="7" t="s">
        <v>44</v>
      </c>
      <c r="AJ10058" s="9">
        <v>225.42</v>
      </c>
      <c r="AK10058" s="5">
        <f t="shared" si="291"/>
        <v>-17</v>
      </c>
    </row>
    <row r="10059" spans="1:37" hidden="1" x14ac:dyDescent="0.3">
      <c r="A10059">
        <v>86459</v>
      </c>
      <c r="B10059" t="s">
        <v>4170</v>
      </c>
      <c r="C10059" t="s">
        <v>11296</v>
      </c>
      <c r="D10059" t="s">
        <v>12305</v>
      </c>
      <c r="E10059" t="s">
        <v>12306</v>
      </c>
      <c r="F10059" t="s">
        <v>4174</v>
      </c>
      <c r="G10059" t="s">
        <v>33</v>
      </c>
      <c r="H10059" t="s">
        <v>1929</v>
      </c>
      <c r="I10059" t="s">
        <v>1930</v>
      </c>
      <c r="J10059" t="s">
        <v>36</v>
      </c>
      <c r="K10059" t="s">
        <v>5352</v>
      </c>
      <c r="L10059" t="s">
        <v>1930</v>
      </c>
      <c r="M10059" s="4">
        <v>41025</v>
      </c>
      <c r="N10059" s="4">
        <v>41033</v>
      </c>
      <c r="O10059" s="1">
        <v>41033</v>
      </c>
      <c r="P10059" t="s">
        <v>52</v>
      </c>
      <c r="R10059" t="s">
        <v>71</v>
      </c>
      <c r="S10059" t="s">
        <v>1931</v>
      </c>
      <c r="T10059" t="s">
        <v>143</v>
      </c>
      <c r="U10059" t="s">
        <v>144</v>
      </c>
      <c r="V10059" t="s">
        <v>57</v>
      </c>
      <c r="W10059" s="6" t="s">
        <v>145</v>
      </c>
      <c r="X10059" t="s">
        <v>146</v>
      </c>
      <c r="Y10059">
        <v>60</v>
      </c>
      <c r="Z10059">
        <v>25240</v>
      </c>
      <c r="AA10059" t="s">
        <v>4174</v>
      </c>
      <c r="AB10059"/>
      <c r="AC10059" s="3">
        <v>201920</v>
      </c>
      <c r="AD10059" s="3">
        <v>8</v>
      </c>
      <c r="AE10059" s="3">
        <v>0.13</v>
      </c>
      <c r="AF10059" t="s">
        <v>554</v>
      </c>
      <c r="AG10059" t="s">
        <v>109</v>
      </c>
      <c r="AH10059" s="8" t="s">
        <v>44</v>
      </c>
      <c r="AI10059" s="7" t="s">
        <v>44</v>
      </c>
      <c r="AJ10059" s="9">
        <v>283.08999999999997</v>
      </c>
      <c r="AK10059" s="5">
        <f t="shared" si="291"/>
        <v>-8</v>
      </c>
    </row>
    <row r="10060" spans="1:37" hidden="1" x14ac:dyDescent="0.3">
      <c r="A10060">
        <v>86460</v>
      </c>
      <c r="B10060" t="s">
        <v>4170</v>
      </c>
      <c r="C10060" t="s">
        <v>11296</v>
      </c>
      <c r="D10060" t="s">
        <v>12305</v>
      </c>
      <c r="E10060" t="s">
        <v>12306</v>
      </c>
      <c r="F10060" t="s">
        <v>4174</v>
      </c>
      <c r="G10060" t="s">
        <v>33</v>
      </c>
      <c r="H10060" t="s">
        <v>1929</v>
      </c>
      <c r="I10060" t="s">
        <v>1930</v>
      </c>
      <c r="J10060" t="s">
        <v>36</v>
      </c>
      <c r="K10060" t="s">
        <v>5352</v>
      </c>
      <c r="L10060" t="s">
        <v>1930</v>
      </c>
      <c r="M10060" s="4">
        <v>41025</v>
      </c>
      <c r="N10060" s="4">
        <v>41033</v>
      </c>
      <c r="O10060" s="1">
        <v>41033</v>
      </c>
      <c r="P10060" t="s">
        <v>52</v>
      </c>
      <c r="R10060" t="s">
        <v>71</v>
      </c>
      <c r="S10060" t="s">
        <v>1931</v>
      </c>
      <c r="T10060" t="s">
        <v>614</v>
      </c>
      <c r="U10060" t="s">
        <v>357</v>
      </c>
      <c r="V10060" t="s">
        <v>57</v>
      </c>
      <c r="W10060" s="6" t="s">
        <v>244</v>
      </c>
      <c r="X10060" t="s">
        <v>76</v>
      </c>
      <c r="Y10060">
        <v>60</v>
      </c>
      <c r="Z10060">
        <v>350</v>
      </c>
      <c r="AA10060" t="s">
        <v>4174</v>
      </c>
      <c r="AB10060"/>
      <c r="AC10060" s="3">
        <v>5120.5</v>
      </c>
      <c r="AD10060" s="3">
        <v>14.63</v>
      </c>
      <c r="AE10060" s="3">
        <v>0.24</v>
      </c>
      <c r="AF10060" t="s">
        <v>307</v>
      </c>
      <c r="AG10060" t="s">
        <v>109</v>
      </c>
      <c r="AH10060" s="8" t="s">
        <v>44</v>
      </c>
      <c r="AI10060" s="7" t="s">
        <v>44</v>
      </c>
      <c r="AJ10060" s="9">
        <v>7.18</v>
      </c>
      <c r="AK10060" s="5">
        <f t="shared" si="291"/>
        <v>-8</v>
      </c>
    </row>
    <row r="10061" spans="1:37" hidden="1" x14ac:dyDescent="0.3">
      <c r="A10061">
        <v>86461</v>
      </c>
      <c r="B10061" t="s">
        <v>4311</v>
      </c>
      <c r="C10061" t="s">
        <v>11285</v>
      </c>
      <c r="D10061" t="s">
        <v>15873</v>
      </c>
      <c r="E10061" t="s">
        <v>15874</v>
      </c>
      <c r="F10061" t="s">
        <v>809</v>
      </c>
      <c r="G10061" t="s">
        <v>33</v>
      </c>
      <c r="H10061" t="s">
        <v>1929</v>
      </c>
      <c r="I10061" t="s">
        <v>1930</v>
      </c>
      <c r="J10061" t="s">
        <v>310</v>
      </c>
      <c r="K10061" s="2">
        <v>41184</v>
      </c>
      <c r="L10061" t="s">
        <v>1930</v>
      </c>
      <c r="M10061" s="4">
        <v>41023</v>
      </c>
      <c r="N10061" s="4">
        <v>41002</v>
      </c>
      <c r="O10061" s="1">
        <v>41002</v>
      </c>
      <c r="P10061" t="s">
        <v>52</v>
      </c>
      <c r="R10061" t="s">
        <v>71</v>
      </c>
      <c r="S10061" t="s">
        <v>1931</v>
      </c>
      <c r="T10061" t="s">
        <v>305</v>
      </c>
      <c r="U10061" t="s">
        <v>98</v>
      </c>
      <c r="V10061" t="s">
        <v>57</v>
      </c>
      <c r="W10061" s="6" t="s">
        <v>306</v>
      </c>
      <c r="X10061" t="s">
        <v>76</v>
      </c>
      <c r="Y10061">
        <v>30</v>
      </c>
      <c r="Z10061">
        <v>1150</v>
      </c>
      <c r="AA10061" t="s">
        <v>809</v>
      </c>
      <c r="AB10061"/>
      <c r="AC10061" s="3">
        <v>4738</v>
      </c>
      <c r="AD10061" s="3">
        <v>4.12</v>
      </c>
      <c r="AE10061" s="3">
        <v>0.14000000000000001</v>
      </c>
      <c r="AF10061" t="s">
        <v>605</v>
      </c>
      <c r="AG10061" t="s">
        <v>47</v>
      </c>
      <c r="AH10061" s="8">
        <v>70</v>
      </c>
      <c r="AI10061" s="7">
        <v>1494.6</v>
      </c>
      <c r="AJ10061" s="9">
        <v>6.64</v>
      </c>
      <c r="AK10061" s="5">
        <f t="shared" si="291"/>
        <v>21</v>
      </c>
    </row>
    <row r="10062" spans="1:37" hidden="1" x14ac:dyDescent="0.3">
      <c r="A10062">
        <v>86463</v>
      </c>
      <c r="B10062" t="s">
        <v>4311</v>
      </c>
      <c r="C10062" t="s">
        <v>12310</v>
      </c>
      <c r="D10062" t="s">
        <v>12311</v>
      </c>
      <c r="E10062" t="s">
        <v>12312</v>
      </c>
      <c r="F10062" t="s">
        <v>809</v>
      </c>
      <c r="G10062" t="s">
        <v>33</v>
      </c>
      <c r="H10062" t="s">
        <v>1929</v>
      </c>
      <c r="I10062" t="s">
        <v>1930</v>
      </c>
      <c r="J10062" t="s">
        <v>36</v>
      </c>
      <c r="K10062" t="s">
        <v>11308</v>
      </c>
      <c r="L10062" t="s">
        <v>1930</v>
      </c>
      <c r="M10062" s="4">
        <v>41032</v>
      </c>
      <c r="N10062" s="4">
        <v>40995</v>
      </c>
      <c r="O10062" s="1">
        <v>40995</v>
      </c>
      <c r="P10062" t="s">
        <v>52</v>
      </c>
      <c r="R10062" t="s">
        <v>71</v>
      </c>
      <c r="S10062" t="s">
        <v>1931</v>
      </c>
      <c r="T10062" t="s">
        <v>73</v>
      </c>
      <c r="U10062" t="s">
        <v>74</v>
      </c>
      <c r="V10062" t="s">
        <v>57</v>
      </c>
      <c r="W10062" s="6" t="s">
        <v>75</v>
      </c>
      <c r="X10062" t="s">
        <v>76</v>
      </c>
      <c r="Y10062">
        <v>60</v>
      </c>
      <c r="Z10062">
        <v>1614</v>
      </c>
      <c r="AA10062" t="s">
        <v>809</v>
      </c>
      <c r="AB10062"/>
      <c r="AC10062" s="3">
        <v>3760.62</v>
      </c>
      <c r="AD10062" s="3">
        <v>2.33</v>
      </c>
      <c r="AE10062" s="3">
        <v>0.04</v>
      </c>
      <c r="AF10062" t="s">
        <v>12298</v>
      </c>
      <c r="AG10062" t="s">
        <v>109</v>
      </c>
      <c r="AH10062" s="8" t="s">
        <v>44</v>
      </c>
      <c r="AI10062" s="7" t="s">
        <v>44</v>
      </c>
      <c r="AJ10062" s="9">
        <v>5.27</v>
      </c>
      <c r="AK10062" s="5">
        <f t="shared" si="291"/>
        <v>37</v>
      </c>
    </row>
    <row r="10063" spans="1:37" hidden="1" x14ac:dyDescent="0.3">
      <c r="A10063">
        <v>86464</v>
      </c>
      <c r="B10063" t="s">
        <v>4368</v>
      </c>
      <c r="C10063" t="s">
        <v>11293</v>
      </c>
      <c r="D10063" t="s">
        <v>11294</v>
      </c>
      <c r="E10063" t="s">
        <v>11295</v>
      </c>
      <c r="F10063" t="s">
        <v>155</v>
      </c>
      <c r="G10063" t="s">
        <v>33</v>
      </c>
      <c r="H10063" t="s">
        <v>1929</v>
      </c>
      <c r="I10063" t="s">
        <v>1930</v>
      </c>
      <c r="J10063" t="s">
        <v>310</v>
      </c>
      <c r="K10063" s="2">
        <v>40643</v>
      </c>
      <c r="L10063" t="s">
        <v>1930</v>
      </c>
      <c r="M10063" s="4">
        <v>41012</v>
      </c>
      <c r="N10063" s="4">
        <v>41009</v>
      </c>
      <c r="O10063" s="1">
        <v>41009</v>
      </c>
      <c r="P10063" t="s">
        <v>52</v>
      </c>
      <c r="R10063" t="s">
        <v>71</v>
      </c>
      <c r="S10063" t="s">
        <v>1931</v>
      </c>
      <c r="T10063" t="s">
        <v>305</v>
      </c>
      <c r="U10063" t="s">
        <v>98</v>
      </c>
      <c r="V10063" t="s">
        <v>57</v>
      </c>
      <c r="W10063" s="6" t="s">
        <v>306</v>
      </c>
      <c r="X10063" t="s">
        <v>76</v>
      </c>
      <c r="Y10063">
        <v>30</v>
      </c>
      <c r="Z10063">
        <v>17422</v>
      </c>
      <c r="AA10063" t="s">
        <v>155</v>
      </c>
      <c r="AB10063"/>
      <c r="AC10063" s="3">
        <v>71778.64</v>
      </c>
      <c r="AD10063" s="3">
        <v>4.12</v>
      </c>
      <c r="AE10063" s="3">
        <v>0.14000000000000001</v>
      </c>
      <c r="AF10063" t="s">
        <v>605</v>
      </c>
      <c r="AG10063" t="s">
        <v>109</v>
      </c>
      <c r="AH10063" s="8" t="s">
        <v>44</v>
      </c>
      <c r="AI10063" s="7" t="s">
        <v>44</v>
      </c>
      <c r="AJ10063" s="9">
        <v>118.43</v>
      </c>
      <c r="AK10063" s="5">
        <f t="shared" si="291"/>
        <v>3</v>
      </c>
    </row>
    <row r="10064" spans="1:37" hidden="1" x14ac:dyDescent="0.3">
      <c r="A10064">
        <v>86465</v>
      </c>
      <c r="B10064" t="s">
        <v>4368</v>
      </c>
      <c r="C10064" t="s">
        <v>11293</v>
      </c>
      <c r="D10064" t="s">
        <v>11294</v>
      </c>
      <c r="E10064" t="s">
        <v>11295</v>
      </c>
      <c r="F10064" t="s">
        <v>155</v>
      </c>
      <c r="G10064" t="s">
        <v>33</v>
      </c>
      <c r="H10064" t="s">
        <v>1929</v>
      </c>
      <c r="I10064" t="s">
        <v>1930</v>
      </c>
      <c r="J10064" t="s">
        <v>310</v>
      </c>
      <c r="K10064" s="2">
        <v>40643</v>
      </c>
      <c r="L10064" t="s">
        <v>1930</v>
      </c>
      <c r="M10064" s="4">
        <v>41012</v>
      </c>
      <c r="N10064" s="4">
        <v>41009</v>
      </c>
      <c r="O10064" s="1">
        <v>41009</v>
      </c>
      <c r="P10064" t="s">
        <v>52</v>
      </c>
      <c r="R10064" t="s">
        <v>71</v>
      </c>
      <c r="S10064" t="s">
        <v>1931</v>
      </c>
      <c r="T10064" t="s">
        <v>563</v>
      </c>
      <c r="U10064" t="s">
        <v>564</v>
      </c>
      <c r="V10064" t="s">
        <v>57</v>
      </c>
      <c r="W10064" s="6" t="s">
        <v>565</v>
      </c>
      <c r="X10064" t="s">
        <v>146</v>
      </c>
      <c r="Y10064">
        <v>60</v>
      </c>
      <c r="Z10064">
        <v>11574</v>
      </c>
      <c r="AA10064" t="s">
        <v>155</v>
      </c>
      <c r="AB10064"/>
      <c r="AC10064" s="3">
        <v>127314</v>
      </c>
      <c r="AD10064" s="3">
        <v>11</v>
      </c>
      <c r="AE10064" s="3">
        <v>0.18</v>
      </c>
      <c r="AF10064" t="s">
        <v>60</v>
      </c>
      <c r="AG10064" t="s">
        <v>109</v>
      </c>
      <c r="AH10064" s="8" t="s">
        <v>44</v>
      </c>
      <c r="AI10064" s="7" t="s">
        <v>44</v>
      </c>
      <c r="AJ10064" s="9">
        <v>210.07</v>
      </c>
      <c r="AK10064" s="5">
        <f t="shared" si="291"/>
        <v>3</v>
      </c>
    </row>
    <row r="10065" spans="1:37" hidden="1" x14ac:dyDescent="0.3">
      <c r="A10065">
        <v>86466</v>
      </c>
      <c r="B10065" t="s">
        <v>4368</v>
      </c>
      <c r="C10065" t="s">
        <v>11293</v>
      </c>
      <c r="D10065" t="s">
        <v>11294</v>
      </c>
      <c r="E10065" t="s">
        <v>11295</v>
      </c>
      <c r="F10065" t="s">
        <v>155</v>
      </c>
      <c r="G10065" t="s">
        <v>33</v>
      </c>
      <c r="H10065" t="s">
        <v>1929</v>
      </c>
      <c r="I10065" t="s">
        <v>1930</v>
      </c>
      <c r="J10065" t="s">
        <v>310</v>
      </c>
      <c r="K10065" s="2">
        <v>40643</v>
      </c>
      <c r="L10065" t="s">
        <v>1930</v>
      </c>
      <c r="M10065" s="4">
        <v>41012</v>
      </c>
      <c r="N10065" s="4">
        <v>41009</v>
      </c>
      <c r="O10065" s="1">
        <v>41009</v>
      </c>
      <c r="P10065" t="s">
        <v>52</v>
      </c>
      <c r="R10065" t="s">
        <v>71</v>
      </c>
      <c r="S10065" t="s">
        <v>1931</v>
      </c>
      <c r="T10065" t="s">
        <v>461</v>
      </c>
      <c r="U10065" t="s">
        <v>462</v>
      </c>
      <c r="V10065" t="s">
        <v>57</v>
      </c>
      <c r="W10065" s="6" t="s">
        <v>463</v>
      </c>
      <c r="X10065" t="s">
        <v>146</v>
      </c>
      <c r="Y10065">
        <v>60</v>
      </c>
      <c r="Z10065">
        <v>71030</v>
      </c>
      <c r="AA10065" t="s">
        <v>155</v>
      </c>
      <c r="AB10065"/>
      <c r="AC10065" s="3">
        <v>382141.4</v>
      </c>
      <c r="AD10065" s="3">
        <v>5.38</v>
      </c>
      <c r="AE10065" s="3">
        <v>0.09</v>
      </c>
      <c r="AF10065" t="s">
        <v>605</v>
      </c>
      <c r="AG10065" t="s">
        <v>109</v>
      </c>
      <c r="AH10065" s="8" t="s">
        <v>44</v>
      </c>
      <c r="AI10065" s="7" t="s">
        <v>44</v>
      </c>
      <c r="AJ10065" s="9">
        <v>630.53</v>
      </c>
      <c r="AK10065" s="5">
        <f t="shared" si="291"/>
        <v>3</v>
      </c>
    </row>
    <row r="10066" spans="1:37" hidden="1" x14ac:dyDescent="0.3">
      <c r="A10066">
        <v>86467</v>
      </c>
      <c r="B10066" t="s">
        <v>4146</v>
      </c>
      <c r="C10066" t="s">
        <v>11311</v>
      </c>
      <c r="D10066" t="s">
        <v>13102</v>
      </c>
      <c r="E10066" t="s">
        <v>13103</v>
      </c>
      <c r="F10066" t="s">
        <v>94</v>
      </c>
      <c r="G10066" t="s">
        <v>33</v>
      </c>
      <c r="H10066" t="s">
        <v>1929</v>
      </c>
      <c r="I10066" t="s">
        <v>1930</v>
      </c>
      <c r="J10066" t="s">
        <v>310</v>
      </c>
      <c r="K10066" t="s">
        <v>11314</v>
      </c>
      <c r="L10066" t="s">
        <v>1930</v>
      </c>
      <c r="M10066" s="4">
        <v>41044</v>
      </c>
      <c r="N10066" s="4">
        <v>41015</v>
      </c>
      <c r="O10066" s="1">
        <v>41015</v>
      </c>
      <c r="P10066" t="s">
        <v>52</v>
      </c>
      <c r="R10066" t="s">
        <v>71</v>
      </c>
      <c r="S10066" t="s">
        <v>1931</v>
      </c>
      <c r="T10066" t="s">
        <v>2634</v>
      </c>
      <c r="U10066" t="s">
        <v>536</v>
      </c>
      <c r="V10066" t="s">
        <v>57</v>
      </c>
      <c r="W10066" s="6" t="s">
        <v>2635</v>
      </c>
      <c r="X10066" t="s">
        <v>146</v>
      </c>
      <c r="Y10066">
        <v>30</v>
      </c>
      <c r="Z10066">
        <v>79075</v>
      </c>
      <c r="AA10066" t="s">
        <v>94</v>
      </c>
      <c r="AB10066"/>
      <c r="AC10066" s="3">
        <v>709302.75</v>
      </c>
      <c r="AD10066" s="3">
        <v>8.9700000000000006</v>
      </c>
      <c r="AE10066" s="3">
        <v>0.3</v>
      </c>
      <c r="AF10066" t="s">
        <v>307</v>
      </c>
      <c r="AG10066" t="s">
        <v>109</v>
      </c>
      <c r="AH10066" s="8" t="s">
        <v>44</v>
      </c>
      <c r="AI10066" s="7" t="s">
        <v>44</v>
      </c>
      <c r="AJ10066" s="9">
        <v>1170.3499999999999</v>
      </c>
      <c r="AK10066" s="5">
        <f t="shared" si="291"/>
        <v>29</v>
      </c>
    </row>
    <row r="10067" spans="1:37" hidden="1" x14ac:dyDescent="0.3">
      <c r="A10067">
        <v>86468</v>
      </c>
      <c r="B10067" t="s">
        <v>4164</v>
      </c>
      <c r="C10067" t="s">
        <v>11190</v>
      </c>
      <c r="D10067" t="s">
        <v>12313</v>
      </c>
      <c r="E10067" t="s">
        <v>12314</v>
      </c>
      <c r="F10067" t="s">
        <v>455</v>
      </c>
      <c r="G10067" t="s">
        <v>33</v>
      </c>
      <c r="H10067" t="s">
        <v>1929</v>
      </c>
      <c r="I10067" t="s">
        <v>1930</v>
      </c>
      <c r="J10067" t="s">
        <v>310</v>
      </c>
      <c r="K10067" s="2">
        <v>40641</v>
      </c>
      <c r="L10067" t="s">
        <v>1930</v>
      </c>
      <c r="M10067" s="4">
        <v>41036</v>
      </c>
      <c r="N10067" s="4">
        <v>41039</v>
      </c>
      <c r="O10067" s="1">
        <v>41039</v>
      </c>
      <c r="P10067" t="s">
        <v>52</v>
      </c>
      <c r="R10067" t="s">
        <v>71</v>
      </c>
      <c r="S10067" t="s">
        <v>1931</v>
      </c>
      <c r="T10067" t="s">
        <v>563</v>
      </c>
      <c r="U10067" t="s">
        <v>564</v>
      </c>
      <c r="V10067" t="s">
        <v>57</v>
      </c>
      <c r="W10067" s="6" t="s">
        <v>565</v>
      </c>
      <c r="X10067" t="s">
        <v>146</v>
      </c>
      <c r="Y10067">
        <v>60</v>
      </c>
      <c r="Z10067">
        <v>2551</v>
      </c>
      <c r="AA10067" t="s">
        <v>455</v>
      </c>
      <c r="AB10067"/>
      <c r="AC10067" s="3">
        <v>28622.22</v>
      </c>
      <c r="AD10067" s="3">
        <v>11.22</v>
      </c>
      <c r="AE10067" s="3">
        <v>0.19</v>
      </c>
      <c r="AF10067" t="s">
        <v>60</v>
      </c>
      <c r="AG10067" t="s">
        <v>109</v>
      </c>
      <c r="AH10067" s="8" t="s">
        <v>44</v>
      </c>
      <c r="AI10067" s="7" t="s">
        <v>44</v>
      </c>
      <c r="AJ10067" s="9">
        <v>47.23</v>
      </c>
      <c r="AK10067" s="5">
        <f t="shared" si="291"/>
        <v>-3</v>
      </c>
    </row>
    <row r="10068" spans="1:37" hidden="1" x14ac:dyDescent="0.3">
      <c r="A10068">
        <v>86469</v>
      </c>
      <c r="B10068" t="s">
        <v>4259</v>
      </c>
      <c r="C10068" t="s">
        <v>14373</v>
      </c>
      <c r="D10068" t="s">
        <v>15875</v>
      </c>
      <c r="E10068" t="s">
        <v>15876</v>
      </c>
      <c r="F10068" t="s">
        <v>140</v>
      </c>
      <c r="G10068" t="s">
        <v>33</v>
      </c>
      <c r="H10068" t="s">
        <v>1929</v>
      </c>
      <c r="I10068" t="s">
        <v>1930</v>
      </c>
      <c r="J10068" t="s">
        <v>36</v>
      </c>
      <c r="K10068" t="s">
        <v>9311</v>
      </c>
      <c r="L10068" t="s">
        <v>1930</v>
      </c>
      <c r="M10068" s="4">
        <v>41025</v>
      </c>
      <c r="N10068" s="4">
        <v>41007</v>
      </c>
      <c r="O10068" s="1">
        <v>41007</v>
      </c>
      <c r="P10068" t="s">
        <v>52</v>
      </c>
      <c r="R10068" t="s">
        <v>71</v>
      </c>
      <c r="S10068" t="s">
        <v>1931</v>
      </c>
      <c r="T10068" t="s">
        <v>305</v>
      </c>
      <c r="U10068" t="s">
        <v>98</v>
      </c>
      <c r="V10068" t="s">
        <v>57</v>
      </c>
      <c r="W10068" s="6" t="s">
        <v>306</v>
      </c>
      <c r="X10068" t="s">
        <v>76</v>
      </c>
      <c r="Y10068">
        <v>30</v>
      </c>
      <c r="Z10068">
        <v>26962</v>
      </c>
      <c r="AA10068" t="s">
        <v>140</v>
      </c>
      <c r="AB10068"/>
      <c r="AC10068" s="3">
        <v>111083.44</v>
      </c>
      <c r="AD10068" s="3">
        <v>4.12</v>
      </c>
      <c r="AE10068" s="3">
        <v>0.14000000000000001</v>
      </c>
      <c r="AF10068" t="s">
        <v>605</v>
      </c>
      <c r="AG10068" t="s">
        <v>47</v>
      </c>
      <c r="AH10068" s="8">
        <v>1638</v>
      </c>
      <c r="AI10068" s="7">
        <v>18446.919999999998</v>
      </c>
      <c r="AJ10068" s="9">
        <v>155.74</v>
      </c>
      <c r="AK10068" s="5">
        <f t="shared" si="291"/>
        <v>18</v>
      </c>
    </row>
    <row r="10069" spans="1:37" hidden="1" x14ac:dyDescent="0.3">
      <c r="A10069">
        <v>86470</v>
      </c>
      <c r="B10069" t="s">
        <v>12321</v>
      </c>
      <c r="C10069" t="s">
        <v>12322</v>
      </c>
      <c r="D10069" t="s">
        <v>15877</v>
      </c>
      <c r="E10069" t="s">
        <v>15878</v>
      </c>
      <c r="F10069" t="s">
        <v>12325</v>
      </c>
      <c r="G10069" t="s">
        <v>33</v>
      </c>
      <c r="H10069" t="s">
        <v>1929</v>
      </c>
      <c r="I10069" t="s">
        <v>1930</v>
      </c>
      <c r="J10069" t="s">
        <v>36</v>
      </c>
      <c r="K10069" s="2">
        <v>41003</v>
      </c>
      <c r="L10069" t="s">
        <v>1930</v>
      </c>
      <c r="M10069" s="4">
        <v>41052</v>
      </c>
      <c r="N10069" s="4">
        <v>41037</v>
      </c>
      <c r="O10069" s="1">
        <v>41037</v>
      </c>
      <c r="P10069" t="s">
        <v>52</v>
      </c>
      <c r="R10069" t="s">
        <v>71</v>
      </c>
      <c r="S10069" t="s">
        <v>1931</v>
      </c>
      <c r="T10069" t="s">
        <v>305</v>
      </c>
      <c r="U10069" t="s">
        <v>98</v>
      </c>
      <c r="V10069" t="s">
        <v>57</v>
      </c>
      <c r="W10069" s="6" t="s">
        <v>306</v>
      </c>
      <c r="X10069" t="s">
        <v>76</v>
      </c>
      <c r="Y10069">
        <v>30</v>
      </c>
      <c r="Z10069">
        <v>6667</v>
      </c>
      <c r="AA10069" t="s">
        <v>12325</v>
      </c>
      <c r="AB10069"/>
      <c r="AC10069" s="3">
        <v>26067.97</v>
      </c>
      <c r="AD10069" s="3">
        <v>3.91</v>
      </c>
      <c r="AE10069" s="3">
        <v>0.13</v>
      </c>
      <c r="AF10069" t="s">
        <v>605</v>
      </c>
      <c r="AG10069" t="s">
        <v>47</v>
      </c>
      <c r="AH10069" s="8">
        <v>406</v>
      </c>
      <c r="AI10069" s="7">
        <v>3062.18</v>
      </c>
      <c r="AJ10069" s="9">
        <v>36.549999999999997</v>
      </c>
      <c r="AK10069" s="5">
        <f t="shared" si="291"/>
        <v>15</v>
      </c>
    </row>
    <row r="10070" spans="1:37" hidden="1" x14ac:dyDescent="0.3">
      <c r="A10070">
        <v>86471</v>
      </c>
      <c r="B10070" t="s">
        <v>2650</v>
      </c>
      <c r="C10070" t="s">
        <v>11268</v>
      </c>
      <c r="D10070" t="s">
        <v>15879</v>
      </c>
      <c r="E10070" t="s">
        <v>15880</v>
      </c>
      <c r="F10070" t="s">
        <v>87</v>
      </c>
      <c r="G10070" t="s">
        <v>33</v>
      </c>
      <c r="H10070" t="s">
        <v>1929</v>
      </c>
      <c r="I10070" t="s">
        <v>1930</v>
      </c>
      <c r="J10070" t="s">
        <v>2238</v>
      </c>
      <c r="K10070" s="2">
        <v>40767</v>
      </c>
      <c r="L10070" t="s">
        <v>1930</v>
      </c>
      <c r="M10070" s="4">
        <v>41080</v>
      </c>
      <c r="N10070" s="4">
        <v>41029</v>
      </c>
      <c r="O10070" s="1">
        <v>41029</v>
      </c>
      <c r="P10070" t="s">
        <v>52</v>
      </c>
      <c r="R10070" t="s">
        <v>71</v>
      </c>
      <c r="S10070" t="s">
        <v>1931</v>
      </c>
      <c r="T10070" t="s">
        <v>2883</v>
      </c>
      <c r="U10070" t="s">
        <v>2884</v>
      </c>
      <c r="V10070" t="s">
        <v>57</v>
      </c>
      <c r="W10070" s="6" t="s">
        <v>2885</v>
      </c>
      <c r="X10070" t="s">
        <v>146</v>
      </c>
      <c r="Y10070">
        <v>30</v>
      </c>
      <c r="Z10070">
        <v>94153</v>
      </c>
      <c r="AA10070" t="s">
        <v>87</v>
      </c>
      <c r="AB10070"/>
      <c r="AC10070" s="3">
        <v>521607.62</v>
      </c>
      <c r="AD10070" s="3">
        <v>5.54</v>
      </c>
      <c r="AE10070" s="3">
        <v>0.18</v>
      </c>
      <c r="AF10070" t="s">
        <v>4372</v>
      </c>
      <c r="AG10070" t="s">
        <v>47</v>
      </c>
      <c r="AH10070" s="8">
        <v>10684</v>
      </c>
      <c r="AI10070" s="7">
        <v>27441.22</v>
      </c>
      <c r="AJ10070" s="9">
        <v>731.29</v>
      </c>
      <c r="AK10070" s="5">
        <f t="shared" si="291"/>
        <v>51</v>
      </c>
    </row>
    <row r="10071" spans="1:37" hidden="1" x14ac:dyDescent="0.3">
      <c r="A10071">
        <v>86472</v>
      </c>
      <c r="B10071" t="s">
        <v>4368</v>
      </c>
      <c r="C10071" t="s">
        <v>11293</v>
      </c>
      <c r="D10071" t="s">
        <v>12330</v>
      </c>
      <c r="E10071" t="s">
        <v>12331</v>
      </c>
      <c r="F10071" t="s">
        <v>155</v>
      </c>
      <c r="G10071" t="s">
        <v>33</v>
      </c>
      <c r="H10071" t="s">
        <v>1929</v>
      </c>
      <c r="I10071" t="s">
        <v>1930</v>
      </c>
      <c r="J10071" t="s">
        <v>310</v>
      </c>
      <c r="K10071" s="2">
        <v>40643</v>
      </c>
      <c r="L10071" t="s">
        <v>1930</v>
      </c>
      <c r="M10071" s="4">
        <v>41072</v>
      </c>
      <c r="N10071" s="4">
        <v>41054</v>
      </c>
      <c r="O10071" s="1">
        <v>41054</v>
      </c>
      <c r="P10071" t="s">
        <v>52</v>
      </c>
      <c r="R10071" t="s">
        <v>71</v>
      </c>
      <c r="S10071" t="s">
        <v>1931</v>
      </c>
      <c r="T10071" t="s">
        <v>461</v>
      </c>
      <c r="U10071" t="s">
        <v>462</v>
      </c>
      <c r="V10071" t="s">
        <v>57</v>
      </c>
      <c r="W10071" s="6" t="s">
        <v>463</v>
      </c>
      <c r="X10071" t="s">
        <v>146</v>
      </c>
      <c r="Y10071">
        <v>60</v>
      </c>
      <c r="Z10071">
        <v>71030</v>
      </c>
      <c r="AA10071" t="s">
        <v>155</v>
      </c>
      <c r="AB10071"/>
      <c r="AC10071" s="3">
        <v>333841</v>
      </c>
      <c r="AD10071" s="3">
        <v>4.7</v>
      </c>
      <c r="AE10071" s="3">
        <v>0.08</v>
      </c>
      <c r="AF10071" t="s">
        <v>605</v>
      </c>
      <c r="AG10071" t="s">
        <v>109</v>
      </c>
      <c r="AH10071" s="8" t="s">
        <v>44</v>
      </c>
      <c r="AI10071" s="7" t="s">
        <v>44</v>
      </c>
      <c r="AJ10071" s="9">
        <v>550.84</v>
      </c>
      <c r="AK10071" s="5">
        <f t="shared" si="291"/>
        <v>18</v>
      </c>
    </row>
    <row r="10072" spans="1:37" hidden="1" x14ac:dyDescent="0.3">
      <c r="A10072">
        <v>86473</v>
      </c>
      <c r="B10072" t="s">
        <v>4368</v>
      </c>
      <c r="C10072" t="s">
        <v>11293</v>
      </c>
      <c r="D10072" t="s">
        <v>12330</v>
      </c>
      <c r="E10072" t="s">
        <v>12331</v>
      </c>
      <c r="F10072" t="s">
        <v>155</v>
      </c>
      <c r="G10072" t="s">
        <v>33</v>
      </c>
      <c r="H10072" t="s">
        <v>1929</v>
      </c>
      <c r="I10072" t="s">
        <v>1930</v>
      </c>
      <c r="J10072" t="s">
        <v>310</v>
      </c>
      <c r="K10072" s="2">
        <v>40643</v>
      </c>
      <c r="L10072" t="s">
        <v>1930</v>
      </c>
      <c r="M10072" s="4">
        <v>41072</v>
      </c>
      <c r="N10072" s="4">
        <v>41054</v>
      </c>
      <c r="O10072" s="1">
        <v>41054</v>
      </c>
      <c r="P10072" t="s">
        <v>52</v>
      </c>
      <c r="R10072" t="s">
        <v>71</v>
      </c>
      <c r="S10072" t="s">
        <v>1931</v>
      </c>
      <c r="T10072" t="s">
        <v>563</v>
      </c>
      <c r="U10072" t="s">
        <v>564</v>
      </c>
      <c r="V10072" t="s">
        <v>57</v>
      </c>
      <c r="W10072" s="6" t="s">
        <v>565</v>
      </c>
      <c r="X10072" t="s">
        <v>146</v>
      </c>
      <c r="Y10072">
        <v>60</v>
      </c>
      <c r="Z10072">
        <v>11574</v>
      </c>
      <c r="AA10072" t="s">
        <v>155</v>
      </c>
      <c r="AB10072"/>
      <c r="AC10072" s="3">
        <v>119096.46</v>
      </c>
      <c r="AD10072" s="3">
        <v>10.29</v>
      </c>
      <c r="AE10072" s="3">
        <v>0.17</v>
      </c>
      <c r="AF10072" t="s">
        <v>307</v>
      </c>
      <c r="AG10072" t="s">
        <v>109</v>
      </c>
      <c r="AH10072" s="8" t="s">
        <v>44</v>
      </c>
      <c r="AI10072" s="7" t="s">
        <v>44</v>
      </c>
      <c r="AJ10072" s="9">
        <v>196.51</v>
      </c>
      <c r="AK10072" s="5">
        <f t="shared" si="291"/>
        <v>18</v>
      </c>
    </row>
    <row r="10073" spans="1:37" hidden="1" x14ac:dyDescent="0.3">
      <c r="A10073">
        <v>86474</v>
      </c>
      <c r="B10073" t="s">
        <v>4146</v>
      </c>
      <c r="C10073" t="s">
        <v>11358</v>
      </c>
      <c r="D10073" t="s">
        <v>12332</v>
      </c>
      <c r="E10073" t="s">
        <v>12333</v>
      </c>
      <c r="F10073" t="s">
        <v>94</v>
      </c>
      <c r="G10073" t="s">
        <v>33</v>
      </c>
      <c r="H10073" t="s">
        <v>1929</v>
      </c>
      <c r="I10073" t="s">
        <v>1930</v>
      </c>
      <c r="J10073" t="s">
        <v>310</v>
      </c>
      <c r="K10073" s="2">
        <v>41124</v>
      </c>
      <c r="L10073" t="s">
        <v>1930</v>
      </c>
      <c r="M10073" s="4">
        <v>41116</v>
      </c>
      <c r="N10073" s="4">
        <v>41078</v>
      </c>
      <c r="O10073" s="1">
        <v>41078</v>
      </c>
      <c r="P10073" t="s">
        <v>52</v>
      </c>
      <c r="R10073" t="s">
        <v>71</v>
      </c>
      <c r="S10073" t="s">
        <v>1931</v>
      </c>
      <c r="T10073" t="s">
        <v>305</v>
      </c>
      <c r="U10073" t="s">
        <v>98</v>
      </c>
      <c r="V10073" t="s">
        <v>57</v>
      </c>
      <c r="W10073" s="6" t="s">
        <v>306</v>
      </c>
      <c r="X10073" t="s">
        <v>76</v>
      </c>
      <c r="Y10073">
        <v>30</v>
      </c>
      <c r="Z10073">
        <v>28452</v>
      </c>
      <c r="AA10073" t="s">
        <v>94</v>
      </c>
      <c r="AB10073"/>
      <c r="AC10073" s="3">
        <v>111247.32</v>
      </c>
      <c r="AD10073" s="3">
        <v>3.91</v>
      </c>
      <c r="AE10073" s="3">
        <v>0.13</v>
      </c>
      <c r="AF10073" t="s">
        <v>605</v>
      </c>
      <c r="AG10073" t="s">
        <v>109</v>
      </c>
      <c r="AH10073" s="8" t="s">
        <v>44</v>
      </c>
      <c r="AI10073" s="7" t="s">
        <v>44</v>
      </c>
      <c r="AJ10073" s="9">
        <v>155.97</v>
      </c>
      <c r="AK10073" s="5">
        <f t="shared" si="291"/>
        <v>38</v>
      </c>
    </row>
    <row r="10074" spans="1:37" hidden="1" x14ac:dyDescent="0.3">
      <c r="A10074">
        <v>86475</v>
      </c>
      <c r="B10074" t="s">
        <v>4244</v>
      </c>
      <c r="C10074" t="s">
        <v>11318</v>
      </c>
      <c r="D10074" t="s">
        <v>11319</v>
      </c>
      <c r="E10074" t="s">
        <v>11320</v>
      </c>
      <c r="F10074" t="s">
        <v>32</v>
      </c>
      <c r="G10074" t="s">
        <v>33</v>
      </c>
      <c r="H10074" t="s">
        <v>1929</v>
      </c>
      <c r="I10074" t="s">
        <v>1930</v>
      </c>
      <c r="J10074" t="s">
        <v>36</v>
      </c>
      <c r="K10074" s="2">
        <v>40858</v>
      </c>
      <c r="L10074" t="s">
        <v>1930</v>
      </c>
      <c r="M10074" s="4">
        <v>41059</v>
      </c>
      <c r="N10074" s="4">
        <v>41059</v>
      </c>
      <c r="O10074" s="1">
        <v>41059</v>
      </c>
      <c r="P10074" t="s">
        <v>52</v>
      </c>
      <c r="R10074" t="s">
        <v>71</v>
      </c>
      <c r="S10074" t="s">
        <v>1931</v>
      </c>
      <c r="T10074" t="s">
        <v>614</v>
      </c>
      <c r="U10074" t="s">
        <v>357</v>
      </c>
      <c r="V10074" t="s">
        <v>57</v>
      </c>
      <c r="W10074" s="6" t="s">
        <v>244</v>
      </c>
      <c r="X10074" t="s">
        <v>76</v>
      </c>
      <c r="Y10074">
        <v>60</v>
      </c>
      <c r="Z10074">
        <v>620</v>
      </c>
      <c r="AA10074" t="s">
        <v>32</v>
      </c>
      <c r="AB10074"/>
      <c r="AC10074" s="3">
        <v>8153</v>
      </c>
      <c r="AD10074" s="3">
        <v>13.15</v>
      </c>
      <c r="AE10074" s="3">
        <v>0.22</v>
      </c>
      <c r="AF10074" t="s">
        <v>307</v>
      </c>
      <c r="AG10074" t="s">
        <v>109</v>
      </c>
      <c r="AH10074" s="8" t="s">
        <v>44</v>
      </c>
      <c r="AI10074" s="7" t="s">
        <v>44</v>
      </c>
      <c r="AJ10074" s="9">
        <v>11.43</v>
      </c>
      <c r="AK10074" s="5">
        <f t="shared" si="291"/>
        <v>0</v>
      </c>
    </row>
    <row r="10075" spans="1:37" hidden="1" x14ac:dyDescent="0.3">
      <c r="A10075">
        <v>86476</v>
      </c>
      <c r="B10075" t="s">
        <v>4146</v>
      </c>
      <c r="C10075" t="s">
        <v>11358</v>
      </c>
      <c r="D10075" t="s">
        <v>15881</v>
      </c>
      <c r="E10075" t="s">
        <v>15882</v>
      </c>
      <c r="F10075" t="s">
        <v>94</v>
      </c>
      <c r="G10075" t="s">
        <v>33</v>
      </c>
      <c r="H10075" t="s">
        <v>1929</v>
      </c>
      <c r="I10075" t="s">
        <v>1930</v>
      </c>
      <c r="J10075" t="s">
        <v>310</v>
      </c>
      <c r="K10075" s="2">
        <v>41124</v>
      </c>
      <c r="L10075" t="s">
        <v>1930</v>
      </c>
      <c r="M10075" s="4">
        <v>41144</v>
      </c>
      <c r="N10075" s="4">
        <v>41078</v>
      </c>
      <c r="O10075" s="1">
        <v>41078</v>
      </c>
      <c r="P10075" t="s">
        <v>52</v>
      </c>
      <c r="R10075" t="s">
        <v>71</v>
      </c>
      <c r="S10075" t="s">
        <v>1931</v>
      </c>
      <c r="T10075" t="s">
        <v>2634</v>
      </c>
      <c r="U10075" t="s">
        <v>536</v>
      </c>
      <c r="V10075" t="s">
        <v>57</v>
      </c>
      <c r="W10075" s="6" t="s">
        <v>2635</v>
      </c>
      <c r="X10075" t="s">
        <v>146</v>
      </c>
      <c r="Y10075">
        <v>30</v>
      </c>
      <c r="Z10075">
        <v>9400</v>
      </c>
      <c r="AA10075" t="s">
        <v>94</v>
      </c>
      <c r="AB10075"/>
      <c r="AC10075" s="3">
        <v>75576</v>
      </c>
      <c r="AD10075" s="3">
        <v>8.0399999999999991</v>
      </c>
      <c r="AE10075" s="3">
        <v>0.27</v>
      </c>
      <c r="AF10075" t="s">
        <v>307</v>
      </c>
      <c r="AG10075" t="s">
        <v>47</v>
      </c>
      <c r="AH10075" s="8">
        <v>796</v>
      </c>
      <c r="AI10075" s="7">
        <v>4496.13</v>
      </c>
      <c r="AJ10075" s="9">
        <v>105.96</v>
      </c>
      <c r="AK10075" s="5">
        <f t="shared" si="291"/>
        <v>66</v>
      </c>
    </row>
    <row r="10076" spans="1:37" hidden="1" x14ac:dyDescent="0.3">
      <c r="A10076">
        <v>86477</v>
      </c>
      <c r="B10076" t="s">
        <v>4259</v>
      </c>
      <c r="C10076" t="s">
        <v>11399</v>
      </c>
      <c r="D10076" t="s">
        <v>15883</v>
      </c>
      <c r="E10076" t="s">
        <v>15884</v>
      </c>
      <c r="F10076" t="s">
        <v>140</v>
      </c>
      <c r="G10076" t="s">
        <v>33</v>
      </c>
      <c r="H10076" t="s">
        <v>1929</v>
      </c>
      <c r="I10076" t="s">
        <v>1930</v>
      </c>
      <c r="J10076" t="s">
        <v>36</v>
      </c>
      <c r="K10076" s="2">
        <v>41218</v>
      </c>
      <c r="L10076" t="s">
        <v>1930</v>
      </c>
      <c r="M10076" s="4">
        <v>41145</v>
      </c>
      <c r="N10076" s="4">
        <v>41064</v>
      </c>
      <c r="O10076" s="1">
        <v>41064</v>
      </c>
      <c r="P10076" t="s">
        <v>52</v>
      </c>
      <c r="R10076" t="s">
        <v>71</v>
      </c>
      <c r="S10076" t="s">
        <v>1931</v>
      </c>
      <c r="T10076" t="s">
        <v>614</v>
      </c>
      <c r="U10076" t="s">
        <v>357</v>
      </c>
      <c r="V10076" t="s">
        <v>57</v>
      </c>
      <c r="W10076" s="6" t="s">
        <v>244</v>
      </c>
      <c r="X10076" t="s">
        <v>76</v>
      </c>
      <c r="Y10076">
        <v>60</v>
      </c>
      <c r="Z10076">
        <v>5232</v>
      </c>
      <c r="AA10076" t="s">
        <v>140</v>
      </c>
      <c r="AB10076"/>
      <c r="AC10076" s="3">
        <v>68800.800000000003</v>
      </c>
      <c r="AD10076" s="3">
        <v>13.15</v>
      </c>
      <c r="AE10076" s="3">
        <v>0.22</v>
      </c>
      <c r="AF10076" t="s">
        <v>307</v>
      </c>
      <c r="AG10076" t="s">
        <v>47</v>
      </c>
      <c r="AH10076" s="8">
        <v>526</v>
      </c>
      <c r="AI10076" s="7">
        <v>9994.57</v>
      </c>
      <c r="AJ10076" s="9">
        <v>96.46</v>
      </c>
      <c r="AK10076" s="5">
        <f t="shared" si="291"/>
        <v>81</v>
      </c>
    </row>
    <row r="10077" spans="1:37" hidden="1" x14ac:dyDescent="0.3">
      <c r="A10077">
        <v>86478</v>
      </c>
      <c r="B10077" t="s">
        <v>4311</v>
      </c>
      <c r="C10077" t="s">
        <v>11348</v>
      </c>
      <c r="D10077" t="s">
        <v>12336</v>
      </c>
      <c r="E10077" t="s">
        <v>12337</v>
      </c>
      <c r="F10077" t="s">
        <v>809</v>
      </c>
      <c r="G10077" t="s">
        <v>33</v>
      </c>
      <c r="H10077" t="s">
        <v>1929</v>
      </c>
      <c r="I10077" t="s">
        <v>1930</v>
      </c>
      <c r="J10077" t="s">
        <v>310</v>
      </c>
      <c r="K10077" s="2">
        <v>41157</v>
      </c>
      <c r="L10077" t="s">
        <v>1930</v>
      </c>
      <c r="M10077" s="4">
        <v>41138</v>
      </c>
      <c r="N10077" s="4">
        <v>41068</v>
      </c>
      <c r="O10077" s="1">
        <v>41068</v>
      </c>
      <c r="P10077" t="s">
        <v>52</v>
      </c>
      <c r="R10077" t="s">
        <v>71</v>
      </c>
      <c r="S10077" t="s">
        <v>1931</v>
      </c>
      <c r="T10077" t="s">
        <v>143</v>
      </c>
      <c r="U10077" t="s">
        <v>144</v>
      </c>
      <c r="V10077" t="s">
        <v>57</v>
      </c>
      <c r="W10077" s="6" t="s">
        <v>145</v>
      </c>
      <c r="X10077" t="s">
        <v>146</v>
      </c>
      <c r="Y10077">
        <v>60</v>
      </c>
      <c r="Z10077">
        <v>18518</v>
      </c>
      <c r="AA10077" t="s">
        <v>809</v>
      </c>
      <c r="AB10077"/>
      <c r="AC10077" s="3">
        <v>144070.04</v>
      </c>
      <c r="AD10077" s="3">
        <v>7.78</v>
      </c>
      <c r="AE10077" s="3">
        <v>0.13</v>
      </c>
      <c r="AF10077" t="s">
        <v>307</v>
      </c>
      <c r="AG10077" t="s">
        <v>109</v>
      </c>
      <c r="AH10077" s="8" t="s">
        <v>44</v>
      </c>
      <c r="AI10077" s="7" t="s">
        <v>44</v>
      </c>
      <c r="AJ10077" s="9">
        <v>201.99</v>
      </c>
      <c r="AK10077" s="5">
        <f t="shared" si="291"/>
        <v>70</v>
      </c>
    </row>
    <row r="10078" spans="1:37" hidden="1" x14ac:dyDescent="0.3">
      <c r="A10078">
        <v>86479</v>
      </c>
      <c r="B10078" t="s">
        <v>4368</v>
      </c>
      <c r="C10078" t="s">
        <v>11293</v>
      </c>
      <c r="D10078" t="s">
        <v>15885</v>
      </c>
      <c r="E10078" t="s">
        <v>15886</v>
      </c>
      <c r="F10078" t="s">
        <v>155</v>
      </c>
      <c r="G10078" t="s">
        <v>33</v>
      </c>
      <c r="H10078" t="s">
        <v>1929</v>
      </c>
      <c r="I10078" t="s">
        <v>1930</v>
      </c>
      <c r="J10078" t="s">
        <v>310</v>
      </c>
      <c r="K10078" s="2">
        <v>40643</v>
      </c>
      <c r="L10078" t="s">
        <v>1930</v>
      </c>
      <c r="M10078" s="4">
        <v>41135</v>
      </c>
      <c r="N10078" s="4">
        <v>41087</v>
      </c>
      <c r="O10078" s="1">
        <v>41087</v>
      </c>
      <c r="P10078" t="s">
        <v>52</v>
      </c>
      <c r="R10078" t="s">
        <v>71</v>
      </c>
      <c r="S10078" t="s">
        <v>1931</v>
      </c>
      <c r="T10078" t="s">
        <v>461</v>
      </c>
      <c r="U10078" t="s">
        <v>462</v>
      </c>
      <c r="V10078" t="s">
        <v>57</v>
      </c>
      <c r="W10078" s="6" t="s">
        <v>463</v>
      </c>
      <c r="X10078" t="s">
        <v>146</v>
      </c>
      <c r="Y10078">
        <v>60</v>
      </c>
      <c r="Z10078">
        <v>66980</v>
      </c>
      <c r="AA10078" t="s">
        <v>155</v>
      </c>
      <c r="AB10078"/>
      <c r="AC10078" s="3">
        <v>314806</v>
      </c>
      <c r="AD10078" s="3">
        <v>4.7</v>
      </c>
      <c r="AE10078" s="3">
        <v>0.08</v>
      </c>
      <c r="AF10078" t="s">
        <v>605</v>
      </c>
      <c r="AG10078" t="s">
        <v>47</v>
      </c>
      <c r="AH10078" s="8">
        <v>1838</v>
      </c>
      <c r="AI10078" s="7">
        <v>5530.11</v>
      </c>
      <c r="AJ10078" s="9">
        <v>519.42999999999995</v>
      </c>
      <c r="AK10078" s="5">
        <f t="shared" si="291"/>
        <v>48</v>
      </c>
    </row>
    <row r="10079" spans="1:37" hidden="1" x14ac:dyDescent="0.3">
      <c r="A10079">
        <v>86480</v>
      </c>
      <c r="B10079" t="s">
        <v>2650</v>
      </c>
      <c r="C10079" t="s">
        <v>11327</v>
      </c>
      <c r="D10079" t="s">
        <v>15887</v>
      </c>
      <c r="E10079" t="s">
        <v>15888</v>
      </c>
      <c r="F10079" t="s">
        <v>87</v>
      </c>
      <c r="G10079" t="s">
        <v>33</v>
      </c>
      <c r="H10079" t="s">
        <v>1929</v>
      </c>
      <c r="I10079" t="s">
        <v>1930</v>
      </c>
      <c r="J10079" t="s">
        <v>2238</v>
      </c>
      <c r="K10079" s="2">
        <v>40911</v>
      </c>
      <c r="L10079" t="s">
        <v>1930</v>
      </c>
      <c r="M10079" s="4">
        <v>41123</v>
      </c>
      <c r="N10079" s="4">
        <v>41099</v>
      </c>
      <c r="O10079" s="1">
        <v>41099</v>
      </c>
      <c r="P10079" t="s">
        <v>52</v>
      </c>
      <c r="R10079" t="s">
        <v>71</v>
      </c>
      <c r="S10079" t="s">
        <v>1931</v>
      </c>
      <c r="T10079" t="s">
        <v>4774</v>
      </c>
      <c r="U10079" t="s">
        <v>116</v>
      </c>
      <c r="V10079" t="s">
        <v>57</v>
      </c>
      <c r="W10079" s="6" t="s">
        <v>118</v>
      </c>
      <c r="X10079" t="s">
        <v>76</v>
      </c>
      <c r="Y10079">
        <v>120</v>
      </c>
      <c r="Z10079">
        <v>24470</v>
      </c>
      <c r="AA10079" t="s">
        <v>87</v>
      </c>
      <c r="AB10079"/>
      <c r="AC10079" s="3">
        <v>726269.6</v>
      </c>
      <c r="AD10079" s="3">
        <v>29.68</v>
      </c>
      <c r="AE10079" s="3">
        <v>0.25</v>
      </c>
      <c r="AF10079" t="s">
        <v>60</v>
      </c>
      <c r="AG10079" t="s">
        <v>47</v>
      </c>
      <c r="AH10079" s="8">
        <v>6808</v>
      </c>
      <c r="AI10079" s="7">
        <v>21347.119999999999</v>
      </c>
      <c r="AJ10079" s="9">
        <v>1018.23</v>
      </c>
      <c r="AK10079" s="5">
        <f t="shared" si="291"/>
        <v>24</v>
      </c>
    </row>
    <row r="10080" spans="1:37" hidden="1" x14ac:dyDescent="0.3">
      <c r="A10080">
        <v>86481</v>
      </c>
      <c r="B10080" t="s">
        <v>4244</v>
      </c>
      <c r="C10080" t="s">
        <v>11290</v>
      </c>
      <c r="D10080" t="s">
        <v>15889</v>
      </c>
      <c r="E10080" t="s">
        <v>15890</v>
      </c>
      <c r="F10080" t="s">
        <v>32</v>
      </c>
      <c r="G10080" t="s">
        <v>33</v>
      </c>
      <c r="H10080" t="s">
        <v>1929</v>
      </c>
      <c r="I10080" t="s">
        <v>1930</v>
      </c>
      <c r="J10080" t="s">
        <v>36</v>
      </c>
      <c r="K10080" s="2">
        <v>40858</v>
      </c>
      <c r="L10080" t="s">
        <v>1930</v>
      </c>
      <c r="M10080" s="4">
        <v>41081</v>
      </c>
      <c r="N10080" s="4">
        <v>41075</v>
      </c>
      <c r="O10080" s="1">
        <v>41075</v>
      </c>
      <c r="P10080" t="s">
        <v>52</v>
      </c>
      <c r="R10080" t="s">
        <v>71</v>
      </c>
      <c r="S10080" t="s">
        <v>1931</v>
      </c>
      <c r="T10080" t="s">
        <v>563</v>
      </c>
      <c r="U10080" t="s">
        <v>564</v>
      </c>
      <c r="V10080" t="s">
        <v>57</v>
      </c>
      <c r="W10080" s="6" t="s">
        <v>565</v>
      </c>
      <c r="X10080" t="s">
        <v>146</v>
      </c>
      <c r="Y10080">
        <v>60</v>
      </c>
      <c r="Z10080">
        <v>100000</v>
      </c>
      <c r="AA10080" t="s">
        <v>32</v>
      </c>
      <c r="AB10080"/>
      <c r="AC10080" s="3">
        <v>1029000</v>
      </c>
      <c r="AD10080" s="3">
        <v>10.29</v>
      </c>
      <c r="AE10080" s="3">
        <v>0.17</v>
      </c>
      <c r="AF10080" t="s">
        <v>307</v>
      </c>
      <c r="AG10080" t="s">
        <v>47</v>
      </c>
      <c r="AH10080" s="8">
        <v>13055</v>
      </c>
      <c r="AI10080" s="7">
        <v>23994.1</v>
      </c>
      <c r="AJ10080" s="9">
        <v>1442.66</v>
      </c>
      <c r="AK10080" s="5">
        <f t="shared" si="291"/>
        <v>6</v>
      </c>
    </row>
    <row r="10081" spans="1:37" hidden="1" x14ac:dyDescent="0.3">
      <c r="A10081">
        <v>86482</v>
      </c>
      <c r="B10081" t="s">
        <v>4368</v>
      </c>
      <c r="C10081" t="s">
        <v>11293</v>
      </c>
      <c r="D10081" t="s">
        <v>11330</v>
      </c>
      <c r="E10081" t="s">
        <v>11331</v>
      </c>
      <c r="F10081" t="s">
        <v>155</v>
      </c>
      <c r="G10081" t="s">
        <v>33</v>
      </c>
      <c r="H10081" t="s">
        <v>1929</v>
      </c>
      <c r="I10081" t="s">
        <v>1930</v>
      </c>
      <c r="J10081" t="s">
        <v>310</v>
      </c>
      <c r="K10081" s="2">
        <v>40643</v>
      </c>
      <c r="L10081" t="s">
        <v>1930</v>
      </c>
      <c r="M10081" s="4">
        <v>41135</v>
      </c>
      <c r="N10081" s="4">
        <v>41087</v>
      </c>
      <c r="O10081" s="1">
        <v>41087</v>
      </c>
      <c r="P10081" t="s">
        <v>52</v>
      </c>
      <c r="R10081" t="s">
        <v>71</v>
      </c>
      <c r="S10081" t="s">
        <v>1931</v>
      </c>
      <c r="T10081" t="s">
        <v>106</v>
      </c>
      <c r="U10081" t="s">
        <v>56</v>
      </c>
      <c r="V10081" t="s">
        <v>57</v>
      </c>
      <c r="W10081" s="6" t="s">
        <v>100</v>
      </c>
      <c r="X10081" t="s">
        <v>76</v>
      </c>
      <c r="Y10081">
        <v>60</v>
      </c>
      <c r="Z10081">
        <v>20000</v>
      </c>
      <c r="AA10081" t="s">
        <v>155</v>
      </c>
      <c r="AB10081"/>
      <c r="AC10081" s="3">
        <v>48800</v>
      </c>
      <c r="AD10081" s="3">
        <v>2.44</v>
      </c>
      <c r="AE10081" s="3">
        <v>0.04</v>
      </c>
      <c r="AF10081" t="s">
        <v>60</v>
      </c>
      <c r="AG10081" t="s">
        <v>109</v>
      </c>
      <c r="AH10081" s="8" t="s">
        <v>44</v>
      </c>
      <c r="AI10081" s="7" t="s">
        <v>44</v>
      </c>
      <c r="AJ10081" s="9">
        <v>80.52</v>
      </c>
      <c r="AK10081" s="5">
        <f t="shared" si="291"/>
        <v>48</v>
      </c>
    </row>
    <row r="10082" spans="1:37" hidden="1" x14ac:dyDescent="0.3">
      <c r="A10082">
        <v>86483</v>
      </c>
      <c r="B10082" t="s">
        <v>4368</v>
      </c>
      <c r="C10082" t="s">
        <v>11293</v>
      </c>
      <c r="D10082" t="s">
        <v>11330</v>
      </c>
      <c r="E10082" t="s">
        <v>11331</v>
      </c>
      <c r="F10082" t="s">
        <v>155</v>
      </c>
      <c r="G10082" t="s">
        <v>33</v>
      </c>
      <c r="H10082" t="s">
        <v>1929</v>
      </c>
      <c r="I10082" t="s">
        <v>1930</v>
      </c>
      <c r="J10082" t="s">
        <v>310</v>
      </c>
      <c r="K10082" s="2">
        <v>40643</v>
      </c>
      <c r="L10082" t="s">
        <v>1930</v>
      </c>
      <c r="M10082" s="4">
        <v>41135</v>
      </c>
      <c r="N10082" s="4">
        <v>41087</v>
      </c>
      <c r="O10082" s="1">
        <v>41087</v>
      </c>
      <c r="P10082" t="s">
        <v>52</v>
      </c>
      <c r="R10082" t="s">
        <v>71</v>
      </c>
      <c r="S10082" t="s">
        <v>1931</v>
      </c>
      <c r="T10082" t="s">
        <v>106</v>
      </c>
      <c r="U10082" t="s">
        <v>56</v>
      </c>
      <c r="V10082" t="s">
        <v>57</v>
      </c>
      <c r="W10082" s="6" t="s">
        <v>100</v>
      </c>
      <c r="X10082" t="s">
        <v>76</v>
      </c>
      <c r="Y10082">
        <v>60</v>
      </c>
      <c r="Z10082">
        <v>49037</v>
      </c>
      <c r="AA10082" t="s">
        <v>155</v>
      </c>
      <c r="AB10082"/>
      <c r="AC10082" s="3">
        <v>119650.28</v>
      </c>
      <c r="AD10082" s="3">
        <v>2.44</v>
      </c>
      <c r="AE10082" s="3">
        <v>0.04</v>
      </c>
      <c r="AF10082" t="s">
        <v>554</v>
      </c>
      <c r="AG10082" t="s">
        <v>109</v>
      </c>
      <c r="AH10082" s="8" t="s">
        <v>44</v>
      </c>
      <c r="AI10082" s="7" t="s">
        <v>44</v>
      </c>
      <c r="AJ10082" s="9">
        <v>197.42</v>
      </c>
      <c r="AK10082" s="5">
        <f t="shared" si="291"/>
        <v>48</v>
      </c>
    </row>
    <row r="10083" spans="1:37" hidden="1" x14ac:dyDescent="0.3">
      <c r="A10083">
        <v>86484</v>
      </c>
      <c r="B10083" t="s">
        <v>4164</v>
      </c>
      <c r="C10083" t="s">
        <v>11321</v>
      </c>
      <c r="D10083" t="s">
        <v>15891</v>
      </c>
      <c r="E10083" t="s">
        <v>15892</v>
      </c>
      <c r="F10083" t="s">
        <v>455</v>
      </c>
      <c r="G10083" t="s">
        <v>33</v>
      </c>
      <c r="H10083" t="s">
        <v>1929</v>
      </c>
      <c r="I10083" t="s">
        <v>1930</v>
      </c>
      <c r="J10083" t="s">
        <v>310</v>
      </c>
      <c r="K10083" t="s">
        <v>11324</v>
      </c>
      <c r="L10083" t="s">
        <v>1930</v>
      </c>
      <c r="M10083" s="4">
        <v>41142</v>
      </c>
      <c r="N10083" s="4">
        <v>41143</v>
      </c>
      <c r="O10083" s="1">
        <v>41143</v>
      </c>
      <c r="P10083" t="s">
        <v>52</v>
      </c>
      <c r="R10083" t="s">
        <v>53</v>
      </c>
      <c r="S10083" t="s">
        <v>1931</v>
      </c>
      <c r="T10083" t="s">
        <v>4517</v>
      </c>
      <c r="U10083" t="s">
        <v>56</v>
      </c>
      <c r="V10083" t="s">
        <v>57</v>
      </c>
      <c r="W10083" s="6" t="s">
        <v>58</v>
      </c>
      <c r="X10083" t="s">
        <v>59</v>
      </c>
      <c r="Y10083">
        <v>240</v>
      </c>
      <c r="Z10083">
        <v>24496</v>
      </c>
      <c r="AA10083" t="s">
        <v>455</v>
      </c>
      <c r="AB10083"/>
      <c r="AC10083" s="3">
        <v>47767.199999999997</v>
      </c>
      <c r="AD10083" s="3">
        <v>1.95</v>
      </c>
      <c r="AE10083" s="3">
        <v>0.01</v>
      </c>
      <c r="AF10083" t="s">
        <v>60</v>
      </c>
      <c r="AG10083" t="s">
        <v>47</v>
      </c>
      <c r="AH10083" s="8">
        <v>9080</v>
      </c>
      <c r="AI10083" s="7">
        <v>6483.81</v>
      </c>
      <c r="AJ10083" s="9">
        <v>66.97</v>
      </c>
      <c r="AK10083" s="5">
        <f t="shared" si="291"/>
        <v>-1</v>
      </c>
    </row>
    <row r="10084" spans="1:37" hidden="1" x14ac:dyDescent="0.3">
      <c r="A10084">
        <v>86485</v>
      </c>
      <c r="B10084" t="s">
        <v>4368</v>
      </c>
      <c r="C10084" t="s">
        <v>11293</v>
      </c>
      <c r="D10084" t="s">
        <v>11336</v>
      </c>
      <c r="E10084" t="s">
        <v>11337</v>
      </c>
      <c r="F10084" t="s">
        <v>155</v>
      </c>
      <c r="G10084" t="s">
        <v>33</v>
      </c>
      <c r="H10084" t="s">
        <v>1929</v>
      </c>
      <c r="I10084" t="s">
        <v>1930</v>
      </c>
      <c r="J10084" t="s">
        <v>310</v>
      </c>
      <c r="K10084" s="2">
        <v>40643</v>
      </c>
      <c r="L10084" t="s">
        <v>1930</v>
      </c>
      <c r="M10084" s="4">
        <v>41198</v>
      </c>
      <c r="N10084" s="4">
        <v>41087</v>
      </c>
      <c r="O10084" s="1">
        <v>41087</v>
      </c>
      <c r="P10084" t="s">
        <v>52</v>
      </c>
      <c r="R10084" t="s">
        <v>71</v>
      </c>
      <c r="S10084" t="s">
        <v>1931</v>
      </c>
      <c r="T10084" t="s">
        <v>461</v>
      </c>
      <c r="U10084" t="s">
        <v>462</v>
      </c>
      <c r="V10084" t="s">
        <v>57</v>
      </c>
      <c r="W10084" s="6" t="s">
        <v>463</v>
      </c>
      <c r="X10084" t="s">
        <v>146</v>
      </c>
      <c r="Y10084">
        <v>60</v>
      </c>
      <c r="Z10084">
        <v>71030</v>
      </c>
      <c r="AA10084" t="s">
        <v>155</v>
      </c>
      <c r="AB10084"/>
      <c r="AC10084" s="3">
        <v>333841</v>
      </c>
      <c r="AD10084" s="3">
        <v>4.7</v>
      </c>
      <c r="AE10084" s="3">
        <v>0.08</v>
      </c>
      <c r="AF10084" t="s">
        <v>605</v>
      </c>
      <c r="AG10084" t="s">
        <v>109</v>
      </c>
      <c r="AH10084" s="8" t="s">
        <v>44</v>
      </c>
      <c r="AI10084" s="7" t="s">
        <v>44</v>
      </c>
      <c r="AJ10084" s="9">
        <v>550.84</v>
      </c>
      <c r="AK10084" s="5">
        <f t="shared" si="291"/>
        <v>111</v>
      </c>
    </row>
    <row r="10085" spans="1:37" hidden="1" x14ac:dyDescent="0.3">
      <c r="A10085">
        <v>86486</v>
      </c>
      <c r="B10085" t="s">
        <v>2650</v>
      </c>
      <c r="C10085" t="s">
        <v>11327</v>
      </c>
      <c r="D10085" t="s">
        <v>12354</v>
      </c>
      <c r="E10085" t="s">
        <v>12355</v>
      </c>
      <c r="F10085" t="s">
        <v>87</v>
      </c>
      <c r="G10085" t="s">
        <v>33</v>
      </c>
      <c r="H10085" t="s">
        <v>1929</v>
      </c>
      <c r="I10085" t="s">
        <v>1930</v>
      </c>
      <c r="J10085" t="s">
        <v>2238</v>
      </c>
      <c r="K10085" s="2">
        <v>40911</v>
      </c>
      <c r="L10085" t="s">
        <v>1930</v>
      </c>
      <c r="M10085" s="4">
        <v>41123</v>
      </c>
      <c r="N10085" s="4">
        <v>41063</v>
      </c>
      <c r="O10085" s="1">
        <v>41063</v>
      </c>
      <c r="P10085" t="s">
        <v>52</v>
      </c>
      <c r="R10085" t="s">
        <v>71</v>
      </c>
      <c r="S10085" t="s">
        <v>1931</v>
      </c>
      <c r="T10085" t="s">
        <v>563</v>
      </c>
      <c r="U10085" t="s">
        <v>564</v>
      </c>
      <c r="V10085" t="s">
        <v>57</v>
      </c>
      <c r="W10085" s="6" t="s">
        <v>565</v>
      </c>
      <c r="X10085" t="s">
        <v>146</v>
      </c>
      <c r="Y10085">
        <v>60</v>
      </c>
      <c r="Z10085">
        <v>40000</v>
      </c>
      <c r="AA10085" t="s">
        <v>87</v>
      </c>
      <c r="AB10085"/>
      <c r="AC10085" s="3">
        <v>440000</v>
      </c>
      <c r="AD10085" s="3">
        <v>11</v>
      </c>
      <c r="AE10085" s="3">
        <v>0.18</v>
      </c>
      <c r="AF10085" t="s">
        <v>60</v>
      </c>
      <c r="AG10085" t="s">
        <v>109</v>
      </c>
      <c r="AH10085" s="8" t="s">
        <v>44</v>
      </c>
      <c r="AI10085" s="7" t="s">
        <v>44</v>
      </c>
      <c r="AJ10085" s="9">
        <v>616.88</v>
      </c>
      <c r="AK10085" s="5">
        <f t="shared" si="291"/>
        <v>60</v>
      </c>
    </row>
    <row r="10086" spans="1:37" hidden="1" x14ac:dyDescent="0.3">
      <c r="A10086">
        <v>86487</v>
      </c>
      <c r="B10086" t="s">
        <v>2650</v>
      </c>
      <c r="C10086" t="s">
        <v>11327</v>
      </c>
      <c r="D10086" t="s">
        <v>14886</v>
      </c>
      <c r="E10086" t="s">
        <v>14887</v>
      </c>
      <c r="F10086" t="s">
        <v>87</v>
      </c>
      <c r="G10086" t="s">
        <v>33</v>
      </c>
      <c r="H10086" t="s">
        <v>1929</v>
      </c>
      <c r="I10086" t="s">
        <v>1930</v>
      </c>
      <c r="J10086" t="s">
        <v>2238</v>
      </c>
      <c r="K10086" s="2">
        <v>40911</v>
      </c>
      <c r="L10086" t="s">
        <v>1930</v>
      </c>
      <c r="M10086" s="4">
        <v>41123</v>
      </c>
      <c r="N10086" s="4">
        <v>41063</v>
      </c>
      <c r="O10086" s="1">
        <v>41063</v>
      </c>
      <c r="P10086" t="s">
        <v>52</v>
      </c>
      <c r="R10086" t="s">
        <v>71</v>
      </c>
      <c r="S10086" t="s">
        <v>1931</v>
      </c>
      <c r="T10086" t="s">
        <v>2883</v>
      </c>
      <c r="U10086" t="s">
        <v>2884</v>
      </c>
      <c r="V10086" t="s">
        <v>57</v>
      </c>
      <c r="W10086" s="6" t="s">
        <v>2885</v>
      </c>
      <c r="X10086" t="s">
        <v>146</v>
      </c>
      <c r="Y10086">
        <v>30</v>
      </c>
      <c r="Z10086">
        <v>75000</v>
      </c>
      <c r="AA10086" t="s">
        <v>87</v>
      </c>
      <c r="AB10086"/>
      <c r="AC10086" s="3">
        <v>415500</v>
      </c>
      <c r="AD10086" s="3">
        <v>5.54</v>
      </c>
      <c r="AE10086" s="3">
        <v>0.18</v>
      </c>
      <c r="AF10086" t="s">
        <v>4372</v>
      </c>
      <c r="AG10086" t="s">
        <v>109</v>
      </c>
      <c r="AH10086" s="8" t="s">
        <v>44</v>
      </c>
      <c r="AI10086" s="7" t="s">
        <v>44</v>
      </c>
      <c r="AJ10086" s="9">
        <v>582.53</v>
      </c>
      <c r="AK10086" s="5">
        <f t="shared" si="291"/>
        <v>60</v>
      </c>
    </row>
    <row r="10087" spans="1:37" hidden="1" x14ac:dyDescent="0.3">
      <c r="A10087">
        <v>86488</v>
      </c>
      <c r="B10087" t="s">
        <v>4415</v>
      </c>
      <c r="C10087" t="s">
        <v>11257</v>
      </c>
      <c r="D10087" t="s">
        <v>15893</v>
      </c>
      <c r="E10087" t="s">
        <v>15894</v>
      </c>
      <c r="F10087" t="s">
        <v>105</v>
      </c>
      <c r="G10087" t="s">
        <v>33</v>
      </c>
      <c r="H10087" t="s">
        <v>1929</v>
      </c>
      <c r="I10087" t="s">
        <v>1930</v>
      </c>
      <c r="J10087" t="s">
        <v>310</v>
      </c>
      <c r="K10087" t="s">
        <v>11219</v>
      </c>
      <c r="L10087" t="s">
        <v>1930</v>
      </c>
      <c r="M10087" s="4">
        <v>41128</v>
      </c>
      <c r="N10087" s="4">
        <v>41115</v>
      </c>
      <c r="O10087" s="1">
        <v>41115</v>
      </c>
      <c r="P10087" t="s">
        <v>52</v>
      </c>
      <c r="R10087" t="s">
        <v>53</v>
      </c>
      <c r="S10087" t="s">
        <v>1931</v>
      </c>
      <c r="T10087" t="s">
        <v>4517</v>
      </c>
      <c r="U10087" t="s">
        <v>56</v>
      </c>
      <c r="V10087" t="s">
        <v>57</v>
      </c>
      <c r="W10087" s="6" t="s">
        <v>58</v>
      </c>
      <c r="X10087" t="s">
        <v>59</v>
      </c>
      <c r="Y10087">
        <v>240</v>
      </c>
      <c r="Z10087">
        <v>26439</v>
      </c>
      <c r="AA10087" t="s">
        <v>105</v>
      </c>
      <c r="AB10087"/>
      <c r="AC10087" s="3">
        <v>51556.05</v>
      </c>
      <c r="AD10087" s="3">
        <v>1.95</v>
      </c>
      <c r="AE10087" s="3">
        <v>0.01</v>
      </c>
      <c r="AF10087" t="s">
        <v>60</v>
      </c>
      <c r="AG10087" t="s">
        <v>47</v>
      </c>
      <c r="AH10087" s="8">
        <v>9907</v>
      </c>
      <c r="AI10087" s="7">
        <v>3853.89</v>
      </c>
      <c r="AJ10087" s="9">
        <v>85.07</v>
      </c>
      <c r="AK10087" s="5">
        <f t="shared" si="291"/>
        <v>13</v>
      </c>
    </row>
    <row r="10088" spans="1:37" hidden="1" x14ac:dyDescent="0.3">
      <c r="A10088">
        <v>86489</v>
      </c>
      <c r="B10088" t="s">
        <v>4164</v>
      </c>
      <c r="C10088" t="s">
        <v>11321</v>
      </c>
      <c r="D10088" t="s">
        <v>15391</v>
      </c>
      <c r="E10088" t="s">
        <v>15392</v>
      </c>
      <c r="F10088" t="s">
        <v>455</v>
      </c>
      <c r="G10088" t="s">
        <v>33</v>
      </c>
      <c r="H10088" t="s">
        <v>1929</v>
      </c>
      <c r="I10088" t="s">
        <v>1930</v>
      </c>
      <c r="J10088" t="s">
        <v>310</v>
      </c>
      <c r="K10088" t="s">
        <v>11324</v>
      </c>
      <c r="L10088" t="s">
        <v>1930</v>
      </c>
      <c r="M10088" s="4">
        <v>41156</v>
      </c>
      <c r="N10088" s="4">
        <v>41143</v>
      </c>
      <c r="O10088" s="1">
        <v>41143</v>
      </c>
      <c r="P10088" t="s">
        <v>52</v>
      </c>
      <c r="R10088" t="s">
        <v>53</v>
      </c>
      <c r="S10088" t="s">
        <v>1931</v>
      </c>
      <c r="T10088" t="s">
        <v>4517</v>
      </c>
      <c r="U10088" t="s">
        <v>56</v>
      </c>
      <c r="V10088" t="s">
        <v>57</v>
      </c>
      <c r="W10088" s="6" t="s">
        <v>58</v>
      </c>
      <c r="X10088" t="s">
        <v>59</v>
      </c>
      <c r="Y10088">
        <v>240</v>
      </c>
      <c r="Z10088">
        <v>54128</v>
      </c>
      <c r="AA10088" t="s">
        <v>455</v>
      </c>
      <c r="AB10088"/>
      <c r="AC10088" s="3">
        <v>105549.6</v>
      </c>
      <c r="AD10088" s="3">
        <v>1.95</v>
      </c>
      <c r="AE10088" s="3">
        <v>0.01</v>
      </c>
      <c r="AF10088" t="s">
        <v>60</v>
      </c>
      <c r="AG10088" t="s">
        <v>109</v>
      </c>
      <c r="AH10088" s="8" t="s">
        <v>44</v>
      </c>
      <c r="AI10088" s="7" t="s">
        <v>44</v>
      </c>
      <c r="AJ10088" s="9">
        <v>147.97999999999999</v>
      </c>
      <c r="AK10088" s="5">
        <f t="shared" si="291"/>
        <v>13</v>
      </c>
    </row>
    <row r="10089" spans="1:37" hidden="1" x14ac:dyDescent="0.3">
      <c r="A10089">
        <v>86490</v>
      </c>
      <c r="B10089" t="s">
        <v>4146</v>
      </c>
      <c r="C10089" t="s">
        <v>11358</v>
      </c>
      <c r="D10089" t="s">
        <v>13839</v>
      </c>
      <c r="E10089" t="s">
        <v>13840</v>
      </c>
      <c r="F10089" t="s">
        <v>94</v>
      </c>
      <c r="G10089" t="s">
        <v>33</v>
      </c>
      <c r="H10089" t="s">
        <v>1929</v>
      </c>
      <c r="I10089" t="s">
        <v>1930</v>
      </c>
      <c r="J10089" t="s">
        <v>310</v>
      </c>
      <c r="K10089" s="2">
        <v>41124</v>
      </c>
      <c r="L10089" t="s">
        <v>1930</v>
      </c>
      <c r="M10089" s="4">
        <v>41144</v>
      </c>
      <c r="N10089" s="4">
        <v>41120</v>
      </c>
      <c r="O10089" s="1">
        <v>41120</v>
      </c>
      <c r="P10089" t="s">
        <v>52</v>
      </c>
      <c r="R10089" t="s">
        <v>71</v>
      </c>
      <c r="S10089" t="s">
        <v>1931</v>
      </c>
      <c r="T10089" t="s">
        <v>2634</v>
      </c>
      <c r="U10089" t="s">
        <v>536</v>
      </c>
      <c r="V10089" t="s">
        <v>57</v>
      </c>
      <c r="W10089" s="6" t="s">
        <v>2635</v>
      </c>
      <c r="X10089" t="s">
        <v>146</v>
      </c>
      <c r="Y10089">
        <v>30</v>
      </c>
      <c r="Z10089">
        <v>125000</v>
      </c>
      <c r="AA10089" t="s">
        <v>94</v>
      </c>
      <c r="AB10089"/>
      <c r="AC10089" s="3">
        <v>888750</v>
      </c>
      <c r="AD10089" s="3">
        <v>7.11</v>
      </c>
      <c r="AE10089" s="3">
        <v>0.24</v>
      </c>
      <c r="AF10089" t="s">
        <v>60</v>
      </c>
      <c r="AG10089" t="s">
        <v>109</v>
      </c>
      <c r="AH10089" s="8" t="s">
        <v>44</v>
      </c>
      <c r="AI10089" s="7" t="s">
        <v>44</v>
      </c>
      <c r="AJ10089" s="9">
        <v>1246.03</v>
      </c>
      <c r="AK10089" s="5">
        <f t="shared" si="291"/>
        <v>24</v>
      </c>
    </row>
    <row r="10090" spans="1:37" hidden="1" x14ac:dyDescent="0.3">
      <c r="A10090">
        <v>86491</v>
      </c>
      <c r="B10090" t="s">
        <v>4146</v>
      </c>
      <c r="C10090" t="s">
        <v>11358</v>
      </c>
      <c r="D10090" t="s">
        <v>13839</v>
      </c>
      <c r="E10090" t="s">
        <v>13840</v>
      </c>
      <c r="F10090" t="s">
        <v>94</v>
      </c>
      <c r="G10090" t="s">
        <v>33</v>
      </c>
      <c r="H10090" t="s">
        <v>1929</v>
      </c>
      <c r="I10090" t="s">
        <v>1930</v>
      </c>
      <c r="J10090" t="s">
        <v>310</v>
      </c>
      <c r="K10090" s="2">
        <v>41124</v>
      </c>
      <c r="L10090" t="s">
        <v>1930</v>
      </c>
      <c r="M10090" s="4">
        <v>41144</v>
      </c>
      <c r="N10090" s="4">
        <v>41120</v>
      </c>
      <c r="O10090" s="1">
        <v>41120</v>
      </c>
      <c r="P10090" t="s">
        <v>52</v>
      </c>
      <c r="R10090" t="s">
        <v>71</v>
      </c>
      <c r="S10090" t="s">
        <v>1931</v>
      </c>
      <c r="T10090" t="s">
        <v>2634</v>
      </c>
      <c r="U10090" t="s">
        <v>536</v>
      </c>
      <c r="V10090" t="s">
        <v>57</v>
      </c>
      <c r="W10090" s="6" t="s">
        <v>2635</v>
      </c>
      <c r="X10090" t="s">
        <v>146</v>
      </c>
      <c r="Y10090">
        <v>30</v>
      </c>
      <c r="Z10090">
        <v>425</v>
      </c>
      <c r="AA10090" t="s">
        <v>94</v>
      </c>
      <c r="AB10090"/>
      <c r="AC10090" s="3">
        <v>3021.75</v>
      </c>
      <c r="AD10090" s="3">
        <v>7.11</v>
      </c>
      <c r="AE10090" s="3">
        <v>0.24</v>
      </c>
      <c r="AF10090" t="s">
        <v>307</v>
      </c>
      <c r="AG10090" t="s">
        <v>109</v>
      </c>
      <c r="AH10090" s="8" t="s">
        <v>44</v>
      </c>
      <c r="AI10090" s="7" t="s">
        <v>44</v>
      </c>
      <c r="AJ10090" s="9">
        <v>4.24</v>
      </c>
      <c r="AK10090" s="5">
        <f t="shared" si="291"/>
        <v>24</v>
      </c>
    </row>
    <row r="10091" spans="1:37" hidden="1" x14ac:dyDescent="0.3">
      <c r="A10091">
        <v>86492</v>
      </c>
      <c r="B10091" t="s">
        <v>4146</v>
      </c>
      <c r="C10091" t="s">
        <v>11358</v>
      </c>
      <c r="D10091" t="s">
        <v>15895</v>
      </c>
      <c r="E10091" t="s">
        <v>15896</v>
      </c>
      <c r="F10091" t="s">
        <v>94</v>
      </c>
      <c r="G10091" t="s">
        <v>33</v>
      </c>
      <c r="H10091" t="s">
        <v>1929</v>
      </c>
      <c r="I10091" t="s">
        <v>1930</v>
      </c>
      <c r="J10091" t="s">
        <v>310</v>
      </c>
      <c r="K10091" s="2">
        <v>41124</v>
      </c>
      <c r="L10091" t="s">
        <v>1930</v>
      </c>
      <c r="M10091" s="4">
        <v>41116</v>
      </c>
      <c r="N10091" s="4">
        <v>41120</v>
      </c>
      <c r="O10091" s="1">
        <v>41120</v>
      </c>
      <c r="P10091" t="s">
        <v>52</v>
      </c>
      <c r="R10091" t="s">
        <v>71</v>
      </c>
      <c r="S10091" t="s">
        <v>1931</v>
      </c>
      <c r="T10091" t="s">
        <v>305</v>
      </c>
      <c r="U10091" t="s">
        <v>98</v>
      </c>
      <c r="V10091" t="s">
        <v>57</v>
      </c>
      <c r="W10091" s="6" t="s">
        <v>306</v>
      </c>
      <c r="X10091" t="s">
        <v>76</v>
      </c>
      <c r="Y10091">
        <v>30</v>
      </c>
      <c r="Z10091">
        <v>70156</v>
      </c>
      <c r="AA10091" t="s">
        <v>94</v>
      </c>
      <c r="AB10091"/>
      <c r="AC10091" s="3">
        <v>267294.36</v>
      </c>
      <c r="AD10091" s="3">
        <v>3.81</v>
      </c>
      <c r="AE10091" s="3">
        <v>0.13</v>
      </c>
      <c r="AF10091" t="s">
        <v>60</v>
      </c>
      <c r="AG10091" t="s">
        <v>47</v>
      </c>
      <c r="AH10091" s="8">
        <v>6022</v>
      </c>
      <c r="AI10091" s="7">
        <v>18219.830000000002</v>
      </c>
      <c r="AJ10091" s="9">
        <v>374.75</v>
      </c>
      <c r="AK10091" s="5">
        <f t="shared" si="291"/>
        <v>-4</v>
      </c>
    </row>
    <row r="10092" spans="1:37" hidden="1" x14ac:dyDescent="0.3">
      <c r="A10092">
        <v>86493</v>
      </c>
      <c r="B10092" t="s">
        <v>4244</v>
      </c>
      <c r="C10092" t="s">
        <v>11290</v>
      </c>
      <c r="D10092" t="s">
        <v>15897</v>
      </c>
      <c r="E10092" t="s">
        <v>15898</v>
      </c>
      <c r="F10092" t="s">
        <v>32</v>
      </c>
      <c r="G10092" t="s">
        <v>33</v>
      </c>
      <c r="H10092" t="s">
        <v>1929</v>
      </c>
      <c r="I10092" t="s">
        <v>1930</v>
      </c>
      <c r="J10092" t="s">
        <v>36</v>
      </c>
      <c r="K10092" s="2">
        <v>40858</v>
      </c>
      <c r="L10092" t="s">
        <v>1930</v>
      </c>
      <c r="M10092" s="4">
        <v>41121</v>
      </c>
      <c r="N10092" s="4">
        <v>41121</v>
      </c>
      <c r="O10092" s="1">
        <v>41121</v>
      </c>
      <c r="P10092" t="s">
        <v>52</v>
      </c>
      <c r="R10092" t="s">
        <v>71</v>
      </c>
      <c r="S10092" t="s">
        <v>1931</v>
      </c>
      <c r="T10092" t="s">
        <v>563</v>
      </c>
      <c r="U10092" t="s">
        <v>564</v>
      </c>
      <c r="V10092" t="s">
        <v>57</v>
      </c>
      <c r="W10092" s="6" t="s">
        <v>565</v>
      </c>
      <c r="X10092" t="s">
        <v>146</v>
      </c>
      <c r="Y10092">
        <v>60</v>
      </c>
      <c r="Z10092">
        <v>50000</v>
      </c>
      <c r="AA10092" t="s">
        <v>32</v>
      </c>
      <c r="AB10092"/>
      <c r="AC10092" s="3">
        <v>490500</v>
      </c>
      <c r="AD10092" s="3">
        <v>9.81</v>
      </c>
      <c r="AE10092" s="3">
        <v>0.16</v>
      </c>
      <c r="AF10092" t="s">
        <v>605</v>
      </c>
      <c r="AG10092" t="s">
        <v>47</v>
      </c>
      <c r="AH10092" s="8">
        <v>5625</v>
      </c>
      <c r="AI10092" s="7">
        <v>11702.27</v>
      </c>
      <c r="AJ10092" s="9">
        <v>687.68</v>
      </c>
      <c r="AK10092" s="5">
        <f t="shared" si="291"/>
        <v>0</v>
      </c>
    </row>
    <row r="10093" spans="1:37" hidden="1" x14ac:dyDescent="0.3">
      <c r="A10093">
        <v>86494</v>
      </c>
      <c r="B10093" t="s">
        <v>4415</v>
      </c>
      <c r="C10093" t="s">
        <v>13144</v>
      </c>
      <c r="D10093" t="s">
        <v>13145</v>
      </c>
      <c r="E10093" t="s">
        <v>13146</v>
      </c>
      <c r="F10093" t="s">
        <v>105</v>
      </c>
      <c r="G10093" t="s">
        <v>33</v>
      </c>
      <c r="H10093" t="s">
        <v>1929</v>
      </c>
      <c r="I10093" t="s">
        <v>1930</v>
      </c>
      <c r="J10093" t="s">
        <v>310</v>
      </c>
      <c r="K10093" t="s">
        <v>10525</v>
      </c>
      <c r="L10093" t="s">
        <v>1930</v>
      </c>
      <c r="M10093" s="4">
        <v>41152</v>
      </c>
      <c r="N10093" s="4">
        <v>41143</v>
      </c>
      <c r="O10093" s="1">
        <v>41143</v>
      </c>
      <c r="P10093" t="s">
        <v>52</v>
      </c>
      <c r="R10093" t="s">
        <v>71</v>
      </c>
      <c r="S10093" t="s">
        <v>1931</v>
      </c>
      <c r="T10093" t="s">
        <v>4664</v>
      </c>
      <c r="U10093" t="s">
        <v>413</v>
      </c>
      <c r="V10093" t="s">
        <v>57</v>
      </c>
      <c r="W10093" s="6" t="s">
        <v>415</v>
      </c>
      <c r="X10093" t="s">
        <v>146</v>
      </c>
      <c r="Y10093">
        <v>30</v>
      </c>
      <c r="Z10093">
        <v>153642</v>
      </c>
      <c r="AA10093" t="s">
        <v>105</v>
      </c>
      <c r="AB10093"/>
      <c r="AC10093" s="3">
        <v>2310775.6800000002</v>
      </c>
      <c r="AD10093" s="3">
        <v>15.04</v>
      </c>
      <c r="AE10093" s="3">
        <v>0.5</v>
      </c>
      <c r="AF10093" t="s">
        <v>307</v>
      </c>
      <c r="AG10093" t="s">
        <v>109</v>
      </c>
      <c r="AH10093" s="8" t="s">
        <v>44</v>
      </c>
      <c r="AI10093" s="7" t="s">
        <v>44</v>
      </c>
      <c r="AJ10093" s="9">
        <v>3239.71</v>
      </c>
      <c r="AK10093" s="5">
        <f t="shared" si="291"/>
        <v>9</v>
      </c>
    </row>
    <row r="10094" spans="1:37" hidden="1" x14ac:dyDescent="0.3">
      <c r="A10094">
        <v>86496</v>
      </c>
      <c r="B10094" t="s">
        <v>2650</v>
      </c>
      <c r="C10094" t="s">
        <v>11268</v>
      </c>
      <c r="D10094" t="s">
        <v>15899</v>
      </c>
      <c r="E10094" t="s">
        <v>15900</v>
      </c>
      <c r="F10094" t="s">
        <v>87</v>
      </c>
      <c r="G10094" t="s">
        <v>33</v>
      </c>
      <c r="H10094" t="s">
        <v>1929</v>
      </c>
      <c r="I10094" t="s">
        <v>1930</v>
      </c>
      <c r="J10094" t="s">
        <v>2238</v>
      </c>
      <c r="K10094" s="2">
        <v>40767</v>
      </c>
      <c r="L10094" t="s">
        <v>1930</v>
      </c>
      <c r="M10094" s="4">
        <v>41120</v>
      </c>
      <c r="N10094" s="4">
        <v>41114</v>
      </c>
      <c r="O10094" s="1">
        <v>41114</v>
      </c>
      <c r="P10094" t="s">
        <v>52</v>
      </c>
      <c r="R10094" t="s">
        <v>71</v>
      </c>
      <c r="S10094" t="s">
        <v>1931</v>
      </c>
      <c r="T10094" t="s">
        <v>4210</v>
      </c>
      <c r="U10094" t="s">
        <v>4211</v>
      </c>
      <c r="V10094" t="s">
        <v>57</v>
      </c>
      <c r="W10094" s="6" t="s">
        <v>4212</v>
      </c>
      <c r="X10094" t="s">
        <v>146</v>
      </c>
      <c r="Y10094">
        <v>30</v>
      </c>
      <c r="Z10094">
        <v>7000</v>
      </c>
      <c r="AA10094" t="s">
        <v>87</v>
      </c>
      <c r="AB10094"/>
      <c r="AC10094" s="3">
        <v>92890</v>
      </c>
      <c r="AD10094" s="3">
        <v>13.27</v>
      </c>
      <c r="AE10094" s="3">
        <v>0.44</v>
      </c>
      <c r="AF10094" t="s">
        <v>307</v>
      </c>
      <c r="AG10094" t="s">
        <v>47</v>
      </c>
      <c r="AH10094" s="8">
        <v>858</v>
      </c>
      <c r="AI10094" s="7">
        <v>16532.5</v>
      </c>
      <c r="AJ10094" s="9">
        <v>130.22999999999999</v>
      </c>
      <c r="AK10094" s="5">
        <f t="shared" si="291"/>
        <v>6</v>
      </c>
    </row>
    <row r="10095" spans="1:37" hidden="1" x14ac:dyDescent="0.3">
      <c r="A10095">
        <v>86497</v>
      </c>
      <c r="B10095" t="s">
        <v>2650</v>
      </c>
      <c r="C10095" t="s">
        <v>11327</v>
      </c>
      <c r="D10095" t="s">
        <v>12376</v>
      </c>
      <c r="E10095" t="s">
        <v>12377</v>
      </c>
      <c r="F10095" t="s">
        <v>87</v>
      </c>
      <c r="G10095" t="s">
        <v>33</v>
      </c>
      <c r="H10095" t="s">
        <v>1929</v>
      </c>
      <c r="I10095" t="s">
        <v>1930</v>
      </c>
      <c r="J10095" t="s">
        <v>2238</v>
      </c>
      <c r="K10095" s="2">
        <v>40911</v>
      </c>
      <c r="L10095" t="s">
        <v>1930</v>
      </c>
      <c r="M10095" s="4">
        <v>41123</v>
      </c>
      <c r="N10095" s="4">
        <v>41114</v>
      </c>
      <c r="O10095" s="1">
        <v>41114</v>
      </c>
      <c r="P10095" t="s">
        <v>52</v>
      </c>
      <c r="R10095" t="s">
        <v>71</v>
      </c>
      <c r="S10095" t="s">
        <v>1931</v>
      </c>
      <c r="T10095" t="s">
        <v>563</v>
      </c>
      <c r="U10095" t="s">
        <v>564</v>
      </c>
      <c r="V10095" t="s">
        <v>57</v>
      </c>
      <c r="W10095" s="6" t="s">
        <v>565</v>
      </c>
      <c r="X10095" t="s">
        <v>146</v>
      </c>
      <c r="Y10095">
        <v>60</v>
      </c>
      <c r="Z10095">
        <v>120036</v>
      </c>
      <c r="AA10095" t="s">
        <v>87</v>
      </c>
      <c r="AB10095"/>
      <c r="AC10095" s="3">
        <v>1177553.1599999999</v>
      </c>
      <c r="AD10095" s="3">
        <v>9.81</v>
      </c>
      <c r="AE10095" s="3">
        <v>0.16</v>
      </c>
      <c r="AF10095" t="s">
        <v>307</v>
      </c>
      <c r="AG10095" t="s">
        <v>109</v>
      </c>
      <c r="AH10095" s="8" t="s">
        <v>44</v>
      </c>
      <c r="AI10095" s="7" t="s">
        <v>44</v>
      </c>
      <c r="AJ10095" s="9">
        <v>1650.93</v>
      </c>
      <c r="AK10095" s="5">
        <f t="shared" si="291"/>
        <v>9</v>
      </c>
    </row>
    <row r="10096" spans="1:37" hidden="1" x14ac:dyDescent="0.3">
      <c r="A10096">
        <v>86498</v>
      </c>
      <c r="B10096" t="s">
        <v>2650</v>
      </c>
      <c r="C10096" t="s">
        <v>11268</v>
      </c>
      <c r="D10096" t="s">
        <v>15901</v>
      </c>
      <c r="E10096" t="s">
        <v>15902</v>
      </c>
      <c r="F10096" t="s">
        <v>87</v>
      </c>
      <c r="G10096" t="s">
        <v>33</v>
      </c>
      <c r="H10096" t="s">
        <v>1929</v>
      </c>
      <c r="I10096" t="s">
        <v>1930</v>
      </c>
      <c r="J10096" t="s">
        <v>2238</v>
      </c>
      <c r="K10096" s="2">
        <v>40767</v>
      </c>
      <c r="L10096" t="s">
        <v>1930</v>
      </c>
      <c r="M10096" s="4">
        <v>41120</v>
      </c>
      <c r="N10096" s="4">
        <v>41114</v>
      </c>
      <c r="O10096" s="1">
        <v>41114</v>
      </c>
      <c r="P10096" t="s">
        <v>52</v>
      </c>
      <c r="R10096" t="s">
        <v>71</v>
      </c>
      <c r="S10096" t="s">
        <v>1931</v>
      </c>
      <c r="T10096" t="s">
        <v>4664</v>
      </c>
      <c r="U10096" t="s">
        <v>413</v>
      </c>
      <c r="V10096" t="s">
        <v>57</v>
      </c>
      <c r="W10096" s="6" t="s">
        <v>415</v>
      </c>
      <c r="X10096" t="s">
        <v>146</v>
      </c>
      <c r="Y10096">
        <v>30</v>
      </c>
      <c r="Z10096">
        <v>69356</v>
      </c>
      <c r="AA10096" t="s">
        <v>87</v>
      </c>
      <c r="AB10096"/>
      <c r="AC10096" s="3">
        <v>1043114.24</v>
      </c>
      <c r="AD10096" s="3">
        <v>15.04</v>
      </c>
      <c r="AE10096" s="3">
        <v>0.5</v>
      </c>
      <c r="AF10096" t="s">
        <v>307</v>
      </c>
      <c r="AG10096" t="s">
        <v>47</v>
      </c>
      <c r="AH10096" s="8">
        <v>8038</v>
      </c>
      <c r="AI10096" s="7">
        <v>16532.5</v>
      </c>
      <c r="AJ10096" s="9">
        <v>1462.45</v>
      </c>
      <c r="AK10096" s="5">
        <f t="shared" si="291"/>
        <v>6</v>
      </c>
    </row>
    <row r="10097" spans="1:37" hidden="1" x14ac:dyDescent="0.3">
      <c r="A10097">
        <v>86499</v>
      </c>
      <c r="B10097" t="s">
        <v>4244</v>
      </c>
      <c r="C10097" t="s">
        <v>11376</v>
      </c>
      <c r="D10097" t="s">
        <v>14898</v>
      </c>
      <c r="E10097" t="s">
        <v>14899</v>
      </c>
      <c r="F10097" t="s">
        <v>32</v>
      </c>
      <c r="G10097" t="s">
        <v>33</v>
      </c>
      <c r="H10097" t="s">
        <v>1929</v>
      </c>
      <c r="I10097" t="s">
        <v>1930</v>
      </c>
      <c r="J10097" t="s">
        <v>310</v>
      </c>
      <c r="K10097" t="s">
        <v>8858</v>
      </c>
      <c r="L10097" t="s">
        <v>1930</v>
      </c>
      <c r="M10097" s="4">
        <v>41136</v>
      </c>
      <c r="N10097" s="4">
        <v>41136</v>
      </c>
      <c r="O10097" s="1">
        <v>41136</v>
      </c>
      <c r="P10097" t="s">
        <v>52</v>
      </c>
      <c r="R10097" t="s">
        <v>71</v>
      </c>
      <c r="S10097" t="s">
        <v>1931</v>
      </c>
      <c r="T10097" t="s">
        <v>73</v>
      </c>
      <c r="U10097" t="s">
        <v>74</v>
      </c>
      <c r="V10097" t="s">
        <v>57</v>
      </c>
      <c r="W10097" s="6" t="s">
        <v>75</v>
      </c>
      <c r="X10097" t="s">
        <v>76</v>
      </c>
      <c r="Y10097">
        <v>60</v>
      </c>
      <c r="Z10097">
        <v>10080</v>
      </c>
      <c r="AA10097" t="s">
        <v>32</v>
      </c>
      <c r="AB10097"/>
      <c r="AC10097" s="3">
        <v>22377.599999999999</v>
      </c>
      <c r="AD10097" s="3">
        <v>2.2200000000000002</v>
      </c>
      <c r="AE10097" s="3">
        <v>0.04</v>
      </c>
      <c r="AF10097" t="s">
        <v>554</v>
      </c>
      <c r="AG10097" t="s">
        <v>109</v>
      </c>
      <c r="AH10097" s="8" t="s">
        <v>44</v>
      </c>
      <c r="AI10097" s="7" t="s">
        <v>44</v>
      </c>
      <c r="AJ10097" s="9">
        <v>31.37</v>
      </c>
      <c r="AK10097" s="5">
        <f t="shared" si="291"/>
        <v>0</v>
      </c>
    </row>
    <row r="10098" spans="1:37" hidden="1" x14ac:dyDescent="0.3">
      <c r="A10098">
        <v>86500</v>
      </c>
      <c r="B10098" t="s">
        <v>4259</v>
      </c>
      <c r="C10098" t="s">
        <v>11399</v>
      </c>
      <c r="D10098" t="s">
        <v>15903</v>
      </c>
      <c r="E10098" t="s">
        <v>15904</v>
      </c>
      <c r="F10098" t="s">
        <v>140</v>
      </c>
      <c r="G10098" t="s">
        <v>33</v>
      </c>
      <c r="H10098" t="s">
        <v>1929</v>
      </c>
      <c r="I10098" t="s">
        <v>1930</v>
      </c>
      <c r="J10098" t="s">
        <v>36</v>
      </c>
      <c r="K10098" s="2">
        <v>41218</v>
      </c>
      <c r="L10098" t="s">
        <v>1930</v>
      </c>
      <c r="M10098" s="4">
        <v>41145</v>
      </c>
      <c r="N10098" s="4">
        <v>41121</v>
      </c>
      <c r="O10098" s="1">
        <v>41121</v>
      </c>
      <c r="P10098" t="s">
        <v>52</v>
      </c>
      <c r="R10098" t="s">
        <v>71</v>
      </c>
      <c r="S10098" t="s">
        <v>1931</v>
      </c>
      <c r="T10098" t="s">
        <v>614</v>
      </c>
      <c r="U10098" t="s">
        <v>357</v>
      </c>
      <c r="V10098" t="s">
        <v>57</v>
      </c>
      <c r="W10098" s="6" t="s">
        <v>244</v>
      </c>
      <c r="X10098" t="s">
        <v>76</v>
      </c>
      <c r="Y10098">
        <v>60</v>
      </c>
      <c r="Z10098">
        <v>12548</v>
      </c>
      <c r="AA10098" t="s">
        <v>140</v>
      </c>
      <c r="AB10098"/>
      <c r="AC10098" s="3">
        <v>165006.20000000001</v>
      </c>
      <c r="AD10098" s="3">
        <v>13.15</v>
      </c>
      <c r="AE10098" s="3">
        <v>0.22</v>
      </c>
      <c r="AF10098" t="s">
        <v>307</v>
      </c>
      <c r="AG10098" t="s">
        <v>47</v>
      </c>
      <c r="AH10098" s="8">
        <v>1297</v>
      </c>
      <c r="AI10098" s="7">
        <v>21520.66</v>
      </c>
      <c r="AJ10098" s="9">
        <v>231.34</v>
      </c>
      <c r="AK10098" s="5">
        <f t="shared" si="291"/>
        <v>24</v>
      </c>
    </row>
    <row r="10099" spans="1:37" hidden="1" x14ac:dyDescent="0.3">
      <c r="A10099">
        <v>86501</v>
      </c>
      <c r="B10099" t="s">
        <v>4311</v>
      </c>
      <c r="C10099" t="s">
        <v>12408</v>
      </c>
      <c r="D10099" t="s">
        <v>15905</v>
      </c>
      <c r="E10099" t="s">
        <v>15906</v>
      </c>
      <c r="F10099" t="s">
        <v>809</v>
      </c>
      <c r="G10099" t="s">
        <v>33</v>
      </c>
      <c r="H10099" t="s">
        <v>1929</v>
      </c>
      <c r="I10099" t="s">
        <v>1930</v>
      </c>
      <c r="J10099" t="s">
        <v>36</v>
      </c>
      <c r="K10099" t="s">
        <v>6196</v>
      </c>
      <c r="L10099" t="s">
        <v>1930</v>
      </c>
      <c r="M10099" s="4">
        <v>41163</v>
      </c>
      <c r="N10099" s="4">
        <v>41129</v>
      </c>
      <c r="O10099" s="1">
        <v>41129</v>
      </c>
      <c r="P10099" t="s">
        <v>52</v>
      </c>
      <c r="R10099" t="s">
        <v>71</v>
      </c>
      <c r="S10099" t="s">
        <v>1931</v>
      </c>
      <c r="T10099" t="s">
        <v>4774</v>
      </c>
      <c r="U10099" t="s">
        <v>116</v>
      </c>
      <c r="V10099" t="s">
        <v>57</v>
      </c>
      <c r="W10099" s="6" t="s">
        <v>118</v>
      </c>
      <c r="X10099" t="s">
        <v>76</v>
      </c>
      <c r="Y10099">
        <v>120</v>
      </c>
      <c r="Z10099">
        <v>2427</v>
      </c>
      <c r="AA10099" t="s">
        <v>809</v>
      </c>
      <c r="AB10099"/>
      <c r="AC10099" s="3">
        <v>72033.36</v>
      </c>
      <c r="AD10099" s="3">
        <v>29.68</v>
      </c>
      <c r="AE10099" s="3">
        <v>0.25</v>
      </c>
      <c r="AF10099" t="s">
        <v>307</v>
      </c>
      <c r="AG10099" t="s">
        <v>47</v>
      </c>
      <c r="AH10099" s="8">
        <v>647</v>
      </c>
      <c r="AI10099" s="7">
        <v>7263.17</v>
      </c>
      <c r="AJ10099" s="9">
        <v>100.99</v>
      </c>
      <c r="AK10099" s="5">
        <f t="shared" si="291"/>
        <v>34</v>
      </c>
    </row>
    <row r="10100" spans="1:37" hidden="1" x14ac:dyDescent="0.3">
      <c r="A10100">
        <v>86502</v>
      </c>
      <c r="B10100" t="s">
        <v>4244</v>
      </c>
      <c r="C10100" t="s">
        <v>12382</v>
      </c>
      <c r="D10100" t="s">
        <v>12383</v>
      </c>
      <c r="E10100" t="s">
        <v>12384</v>
      </c>
      <c r="F10100" t="s">
        <v>32</v>
      </c>
      <c r="G10100" t="s">
        <v>33</v>
      </c>
      <c r="H10100" t="s">
        <v>1929</v>
      </c>
      <c r="I10100" t="s">
        <v>1930</v>
      </c>
      <c r="J10100" t="s">
        <v>310</v>
      </c>
      <c r="K10100" t="s">
        <v>12385</v>
      </c>
      <c r="L10100" t="s">
        <v>1930</v>
      </c>
      <c r="M10100" s="4">
        <v>41152</v>
      </c>
      <c r="N10100" s="4">
        <v>41133</v>
      </c>
      <c r="O10100" s="1">
        <v>41133</v>
      </c>
      <c r="P10100" t="s">
        <v>52</v>
      </c>
      <c r="R10100" t="s">
        <v>71</v>
      </c>
      <c r="S10100" t="s">
        <v>1931</v>
      </c>
      <c r="T10100" t="s">
        <v>305</v>
      </c>
      <c r="U10100" t="s">
        <v>98</v>
      </c>
      <c r="V10100" t="s">
        <v>57</v>
      </c>
      <c r="W10100" s="6" t="s">
        <v>306</v>
      </c>
      <c r="X10100" t="s">
        <v>76</v>
      </c>
      <c r="Y10100">
        <v>30</v>
      </c>
      <c r="Z10100">
        <v>7684</v>
      </c>
      <c r="AA10100" t="s">
        <v>32</v>
      </c>
      <c r="AB10100"/>
      <c r="AC10100" s="3">
        <v>29276.04</v>
      </c>
      <c r="AD10100" s="3">
        <v>3.81</v>
      </c>
      <c r="AE10100" s="3">
        <v>0.13</v>
      </c>
      <c r="AF10100" t="s">
        <v>605</v>
      </c>
      <c r="AG10100" t="s">
        <v>109</v>
      </c>
      <c r="AH10100" s="8" t="s">
        <v>44</v>
      </c>
      <c r="AI10100" s="7" t="s">
        <v>44</v>
      </c>
      <c r="AJ10100" s="9">
        <v>41.05</v>
      </c>
      <c r="AK10100" s="5">
        <f t="shared" si="291"/>
        <v>19</v>
      </c>
    </row>
    <row r="10101" spans="1:37" hidden="1" x14ac:dyDescent="0.3">
      <c r="A10101">
        <v>86503</v>
      </c>
      <c r="B10101" t="s">
        <v>4259</v>
      </c>
      <c r="C10101" t="s">
        <v>11399</v>
      </c>
      <c r="D10101" t="s">
        <v>15907</v>
      </c>
      <c r="E10101" t="s">
        <v>15908</v>
      </c>
      <c r="F10101" t="s">
        <v>140</v>
      </c>
      <c r="G10101" t="s">
        <v>33</v>
      </c>
      <c r="H10101" t="s">
        <v>1929</v>
      </c>
      <c r="I10101" t="s">
        <v>1930</v>
      </c>
      <c r="J10101" t="s">
        <v>36</v>
      </c>
      <c r="K10101" s="2">
        <v>41218</v>
      </c>
      <c r="L10101" t="s">
        <v>1930</v>
      </c>
      <c r="M10101" s="4">
        <v>41152</v>
      </c>
      <c r="N10101" s="4">
        <v>41137</v>
      </c>
      <c r="O10101" s="1">
        <v>41137</v>
      </c>
      <c r="P10101" t="s">
        <v>52</v>
      </c>
      <c r="R10101" t="s">
        <v>71</v>
      </c>
      <c r="S10101" t="s">
        <v>1931</v>
      </c>
      <c r="T10101" t="s">
        <v>614</v>
      </c>
      <c r="U10101" t="s">
        <v>357</v>
      </c>
      <c r="V10101" t="s">
        <v>57</v>
      </c>
      <c r="W10101" s="6" t="s">
        <v>244</v>
      </c>
      <c r="X10101" t="s">
        <v>76</v>
      </c>
      <c r="Y10101">
        <v>60</v>
      </c>
      <c r="Z10101">
        <v>629</v>
      </c>
      <c r="AA10101" t="s">
        <v>140</v>
      </c>
      <c r="AB10101"/>
      <c r="AC10101" s="3">
        <v>8271.35</v>
      </c>
      <c r="AD10101" s="3">
        <v>13.15</v>
      </c>
      <c r="AE10101" s="3">
        <v>0.22</v>
      </c>
      <c r="AF10101" t="s">
        <v>60</v>
      </c>
      <c r="AG10101" t="s">
        <v>47</v>
      </c>
      <c r="AH10101" s="8">
        <v>67</v>
      </c>
      <c r="AI10101" s="7">
        <v>1618.12</v>
      </c>
      <c r="AJ10101" s="9">
        <v>11.6</v>
      </c>
      <c r="AK10101" s="5">
        <f t="shared" si="291"/>
        <v>15</v>
      </c>
    </row>
    <row r="10102" spans="1:37" hidden="1" x14ac:dyDescent="0.3">
      <c r="A10102">
        <v>86504</v>
      </c>
      <c r="B10102" t="s">
        <v>4518</v>
      </c>
      <c r="C10102" t="s">
        <v>15909</v>
      </c>
      <c r="D10102" t="s">
        <v>15910</v>
      </c>
      <c r="E10102" t="s">
        <v>15911</v>
      </c>
      <c r="F10102" t="s">
        <v>224</v>
      </c>
      <c r="G10102" t="s">
        <v>33</v>
      </c>
      <c r="H10102" t="s">
        <v>1929</v>
      </c>
      <c r="I10102" t="s">
        <v>1930</v>
      </c>
      <c r="J10102" t="s">
        <v>36</v>
      </c>
      <c r="K10102" t="s">
        <v>8181</v>
      </c>
      <c r="L10102" t="s">
        <v>1930</v>
      </c>
      <c r="M10102" s="4">
        <v>41151</v>
      </c>
      <c r="N10102" s="4">
        <v>41151</v>
      </c>
      <c r="O10102" s="1">
        <v>41151</v>
      </c>
      <c r="P10102" t="s">
        <v>52</v>
      </c>
      <c r="R10102" t="s">
        <v>53</v>
      </c>
      <c r="S10102" t="s">
        <v>1931</v>
      </c>
      <c r="T10102" t="s">
        <v>4517</v>
      </c>
      <c r="U10102" t="s">
        <v>56</v>
      </c>
      <c r="V10102" t="s">
        <v>57</v>
      </c>
      <c r="W10102" s="6" t="s">
        <v>58</v>
      </c>
      <c r="X10102" t="s">
        <v>59</v>
      </c>
      <c r="Y10102">
        <v>240</v>
      </c>
      <c r="Z10102">
        <v>30000</v>
      </c>
      <c r="AA10102" t="s">
        <v>224</v>
      </c>
      <c r="AB10102"/>
      <c r="AC10102" s="3">
        <v>58500</v>
      </c>
      <c r="AD10102" s="3">
        <v>1.95</v>
      </c>
      <c r="AE10102" s="3">
        <v>0.01</v>
      </c>
      <c r="AF10102" t="s">
        <v>60</v>
      </c>
      <c r="AG10102" t="s">
        <v>47</v>
      </c>
      <c r="AH10102" s="8">
        <v>11101</v>
      </c>
      <c r="AI10102" s="7">
        <v>33216.14</v>
      </c>
      <c r="AJ10102" s="9">
        <v>82.02</v>
      </c>
      <c r="AK10102" s="5">
        <f t="shared" si="291"/>
        <v>0</v>
      </c>
    </row>
    <row r="10103" spans="1:37" hidden="1" x14ac:dyDescent="0.3">
      <c r="A10103">
        <v>86505</v>
      </c>
      <c r="B10103" t="s">
        <v>2650</v>
      </c>
      <c r="C10103" t="s">
        <v>11327</v>
      </c>
      <c r="D10103" t="s">
        <v>15912</v>
      </c>
      <c r="E10103" t="s">
        <v>15913</v>
      </c>
      <c r="F10103" t="s">
        <v>87</v>
      </c>
      <c r="G10103" t="s">
        <v>33</v>
      </c>
      <c r="H10103" t="s">
        <v>1929</v>
      </c>
      <c r="I10103" t="s">
        <v>1930</v>
      </c>
      <c r="J10103" t="s">
        <v>2238</v>
      </c>
      <c r="K10103" s="2">
        <v>40911</v>
      </c>
      <c r="L10103" t="s">
        <v>1930</v>
      </c>
      <c r="M10103" s="4">
        <v>41141</v>
      </c>
      <c r="N10103" s="4">
        <v>41135</v>
      </c>
      <c r="O10103" s="1">
        <v>41135</v>
      </c>
      <c r="P10103" t="s">
        <v>52</v>
      </c>
      <c r="R10103" t="s">
        <v>71</v>
      </c>
      <c r="S10103" t="s">
        <v>1931</v>
      </c>
      <c r="T10103" t="s">
        <v>4210</v>
      </c>
      <c r="U10103" t="s">
        <v>4211</v>
      </c>
      <c r="V10103" t="s">
        <v>57</v>
      </c>
      <c r="W10103" s="6" t="s">
        <v>4212</v>
      </c>
      <c r="X10103" t="s">
        <v>146</v>
      </c>
      <c r="Y10103">
        <v>30</v>
      </c>
      <c r="Z10103">
        <v>23000</v>
      </c>
      <c r="AA10103" t="s">
        <v>87</v>
      </c>
      <c r="AB10103"/>
      <c r="AC10103" s="3">
        <v>305210</v>
      </c>
      <c r="AD10103" s="3">
        <v>13.27</v>
      </c>
      <c r="AE10103" s="3">
        <v>0.44</v>
      </c>
      <c r="AF10103" t="s">
        <v>307</v>
      </c>
      <c r="AG10103" t="s">
        <v>47</v>
      </c>
      <c r="AH10103" s="8">
        <v>2437</v>
      </c>
      <c r="AI10103" s="7">
        <v>18461.23</v>
      </c>
      <c r="AJ10103" s="9">
        <v>427.9</v>
      </c>
      <c r="AK10103" s="5">
        <f t="shared" si="291"/>
        <v>6</v>
      </c>
    </row>
    <row r="10104" spans="1:37" hidden="1" x14ac:dyDescent="0.3">
      <c r="A10104">
        <v>86506</v>
      </c>
      <c r="B10104" t="s">
        <v>2650</v>
      </c>
      <c r="C10104" t="s">
        <v>11327</v>
      </c>
      <c r="D10104" t="s">
        <v>15914</v>
      </c>
      <c r="E10104" t="s">
        <v>15915</v>
      </c>
      <c r="F10104" t="s">
        <v>87</v>
      </c>
      <c r="G10104" t="s">
        <v>33</v>
      </c>
      <c r="H10104" t="s">
        <v>1929</v>
      </c>
      <c r="I10104" t="s">
        <v>1930</v>
      </c>
      <c r="J10104" t="s">
        <v>36</v>
      </c>
      <c r="K10104" s="2">
        <v>40911</v>
      </c>
      <c r="L10104" t="s">
        <v>1930</v>
      </c>
      <c r="M10104" s="4">
        <v>41152</v>
      </c>
      <c r="N10104" s="4">
        <v>41135</v>
      </c>
      <c r="O10104" s="1">
        <v>41135</v>
      </c>
      <c r="P10104" t="s">
        <v>52</v>
      </c>
      <c r="R10104" t="s">
        <v>71</v>
      </c>
      <c r="S10104" t="s">
        <v>1931</v>
      </c>
      <c r="T10104" t="s">
        <v>563</v>
      </c>
      <c r="U10104" t="s">
        <v>564</v>
      </c>
      <c r="V10104" t="s">
        <v>57</v>
      </c>
      <c r="W10104" s="6" t="s">
        <v>565</v>
      </c>
      <c r="X10104" t="s">
        <v>146</v>
      </c>
      <c r="Y10104">
        <v>60</v>
      </c>
      <c r="Z10104">
        <v>132919</v>
      </c>
      <c r="AA10104" t="s">
        <v>87</v>
      </c>
      <c r="AB10104"/>
      <c r="AC10104" s="3">
        <v>1303935.3899999999</v>
      </c>
      <c r="AD10104" s="3">
        <v>9.81</v>
      </c>
      <c r="AE10104" s="3">
        <v>0.16</v>
      </c>
      <c r="AF10104" t="s">
        <v>307</v>
      </c>
      <c r="AG10104" t="s">
        <v>47</v>
      </c>
      <c r="AH10104" s="8">
        <v>18953</v>
      </c>
      <c r="AI10104" s="7">
        <v>18461.22</v>
      </c>
      <c r="AJ10104" s="9">
        <v>1828.12</v>
      </c>
      <c r="AK10104" s="5">
        <f t="shared" si="291"/>
        <v>17</v>
      </c>
    </row>
    <row r="10105" spans="1:37" hidden="1" x14ac:dyDescent="0.3">
      <c r="A10105">
        <v>86507</v>
      </c>
      <c r="B10105" t="s">
        <v>4707</v>
      </c>
      <c r="C10105" t="s">
        <v>12394</v>
      </c>
      <c r="D10105" t="s">
        <v>12395</v>
      </c>
      <c r="E10105" t="s">
        <v>12396</v>
      </c>
      <c r="F10105" t="s">
        <v>282</v>
      </c>
      <c r="G10105" t="s">
        <v>33</v>
      </c>
      <c r="H10105" t="s">
        <v>1929</v>
      </c>
      <c r="I10105" t="s">
        <v>1930</v>
      </c>
      <c r="J10105" t="s">
        <v>36</v>
      </c>
      <c r="K10105" s="2">
        <v>41036</v>
      </c>
      <c r="L10105" t="s">
        <v>1930</v>
      </c>
      <c r="M10105" s="4">
        <v>41184</v>
      </c>
      <c r="N10105" s="4">
        <v>41150</v>
      </c>
      <c r="O10105" s="1">
        <v>41150</v>
      </c>
      <c r="P10105" t="s">
        <v>52</v>
      </c>
      <c r="R10105" t="s">
        <v>53</v>
      </c>
      <c r="S10105" t="s">
        <v>1931</v>
      </c>
      <c r="T10105" t="s">
        <v>5287</v>
      </c>
      <c r="U10105" t="s">
        <v>357</v>
      </c>
      <c r="V10105" t="s">
        <v>57</v>
      </c>
      <c r="W10105" s="6" t="s">
        <v>874</v>
      </c>
      <c r="X10105" t="s">
        <v>90</v>
      </c>
      <c r="Y10105">
        <v>240</v>
      </c>
      <c r="Z10105">
        <v>129</v>
      </c>
      <c r="AA10105" t="s">
        <v>282</v>
      </c>
      <c r="AB10105"/>
      <c r="AC10105" s="3">
        <v>1612.5</v>
      </c>
      <c r="AD10105" s="3">
        <v>12.5</v>
      </c>
      <c r="AE10105" s="3">
        <v>0.05</v>
      </c>
      <c r="AF10105" t="s">
        <v>60</v>
      </c>
      <c r="AG10105" t="s">
        <v>109</v>
      </c>
      <c r="AH10105" s="8" t="s">
        <v>44</v>
      </c>
      <c r="AI10105" s="7" t="s">
        <v>44</v>
      </c>
      <c r="AJ10105" s="9">
        <v>2.2599999999999998</v>
      </c>
      <c r="AK10105" s="5">
        <f t="shared" si="291"/>
        <v>34</v>
      </c>
    </row>
    <row r="10106" spans="1:37" hidden="1" x14ac:dyDescent="0.3">
      <c r="A10106">
        <v>86508</v>
      </c>
      <c r="B10106" t="s">
        <v>5381</v>
      </c>
      <c r="C10106" t="s">
        <v>12397</v>
      </c>
      <c r="D10106" t="s">
        <v>12398</v>
      </c>
      <c r="E10106" t="s">
        <v>12399</v>
      </c>
      <c r="F10106" t="s">
        <v>4295</v>
      </c>
      <c r="G10106" t="s">
        <v>33</v>
      </c>
      <c r="H10106" t="s">
        <v>1929</v>
      </c>
      <c r="I10106" t="s">
        <v>1930</v>
      </c>
      <c r="J10106" t="s">
        <v>36</v>
      </c>
      <c r="K10106" t="s">
        <v>6196</v>
      </c>
      <c r="L10106" t="s">
        <v>1930</v>
      </c>
      <c r="M10106" s="4">
        <v>41319</v>
      </c>
      <c r="N10106" s="4">
        <v>41319</v>
      </c>
      <c r="O10106" s="1">
        <v>41319</v>
      </c>
      <c r="P10106" t="s">
        <v>52</v>
      </c>
      <c r="R10106" t="s">
        <v>71</v>
      </c>
      <c r="S10106" t="s">
        <v>1931</v>
      </c>
      <c r="T10106" t="s">
        <v>73</v>
      </c>
      <c r="U10106" t="s">
        <v>74</v>
      </c>
      <c r="V10106" t="s">
        <v>57</v>
      </c>
      <c r="W10106" s="6" t="s">
        <v>75</v>
      </c>
      <c r="X10106" t="s">
        <v>76</v>
      </c>
      <c r="Y10106">
        <v>60</v>
      </c>
      <c r="Z10106">
        <v>458</v>
      </c>
      <c r="AA10106" t="s">
        <v>4295</v>
      </c>
      <c r="AB10106"/>
      <c r="AC10106" s="3">
        <v>1016.76</v>
      </c>
      <c r="AD10106" s="3">
        <v>2.2200000000000002</v>
      </c>
      <c r="AE10106" s="3">
        <v>0.04</v>
      </c>
      <c r="AF10106" t="s">
        <v>554</v>
      </c>
      <c r="AG10106" t="s">
        <v>109</v>
      </c>
      <c r="AH10106" s="8" t="s">
        <v>44</v>
      </c>
      <c r="AI10106" s="7" t="s">
        <v>44</v>
      </c>
      <c r="AJ10106" s="9">
        <v>1.43</v>
      </c>
      <c r="AK10106" s="5">
        <f t="shared" si="291"/>
        <v>0</v>
      </c>
    </row>
    <row r="10107" spans="1:37" hidden="1" x14ac:dyDescent="0.3">
      <c r="A10107">
        <v>86509</v>
      </c>
      <c r="B10107" t="s">
        <v>5381</v>
      </c>
      <c r="C10107" t="s">
        <v>12397</v>
      </c>
      <c r="D10107" t="s">
        <v>12398</v>
      </c>
      <c r="E10107" t="s">
        <v>12399</v>
      </c>
      <c r="F10107" t="s">
        <v>4295</v>
      </c>
      <c r="G10107" t="s">
        <v>33</v>
      </c>
      <c r="H10107" t="s">
        <v>1929</v>
      </c>
      <c r="I10107" t="s">
        <v>1930</v>
      </c>
      <c r="J10107" t="s">
        <v>36</v>
      </c>
      <c r="K10107" t="s">
        <v>6196</v>
      </c>
      <c r="L10107" t="s">
        <v>1930</v>
      </c>
      <c r="M10107" s="4">
        <v>41319</v>
      </c>
      <c r="N10107" s="4">
        <v>41319</v>
      </c>
      <c r="O10107" s="1">
        <v>41319</v>
      </c>
      <c r="P10107" t="s">
        <v>52</v>
      </c>
      <c r="R10107" t="s">
        <v>71</v>
      </c>
      <c r="S10107" t="s">
        <v>1931</v>
      </c>
      <c r="T10107" t="s">
        <v>563</v>
      </c>
      <c r="U10107" t="s">
        <v>564</v>
      </c>
      <c r="V10107" t="s">
        <v>57</v>
      </c>
      <c r="W10107" s="6" t="s">
        <v>565</v>
      </c>
      <c r="X10107" t="s">
        <v>146</v>
      </c>
      <c r="Y10107">
        <v>60</v>
      </c>
      <c r="Z10107">
        <v>4027</v>
      </c>
      <c r="AA10107" t="s">
        <v>4295</v>
      </c>
      <c r="AB10107"/>
      <c r="AC10107" s="3">
        <v>39504.870000000003</v>
      </c>
      <c r="AD10107" s="3">
        <v>9.81</v>
      </c>
      <c r="AE10107" s="3">
        <v>0.16</v>
      </c>
      <c r="AF10107" t="s">
        <v>554</v>
      </c>
      <c r="AG10107" t="s">
        <v>109</v>
      </c>
      <c r="AH10107" s="8" t="s">
        <v>44</v>
      </c>
      <c r="AI10107" s="7" t="s">
        <v>44</v>
      </c>
      <c r="AJ10107" s="9">
        <v>55.39</v>
      </c>
      <c r="AK10107" s="5">
        <f t="shared" si="291"/>
        <v>0</v>
      </c>
    </row>
    <row r="10108" spans="1:37" hidden="1" x14ac:dyDescent="0.3">
      <c r="A10108">
        <v>86510</v>
      </c>
      <c r="B10108" t="s">
        <v>2650</v>
      </c>
      <c r="C10108" t="s">
        <v>11327</v>
      </c>
      <c r="D10108" t="s">
        <v>15412</v>
      </c>
      <c r="E10108" t="s">
        <v>15413</v>
      </c>
      <c r="F10108" t="s">
        <v>87</v>
      </c>
      <c r="G10108" t="s">
        <v>33</v>
      </c>
      <c r="H10108" t="s">
        <v>1929</v>
      </c>
      <c r="I10108" t="s">
        <v>1930</v>
      </c>
      <c r="J10108" t="s">
        <v>36</v>
      </c>
      <c r="K10108" s="2">
        <v>40911</v>
      </c>
      <c r="L10108" t="s">
        <v>1930</v>
      </c>
      <c r="M10108" s="4">
        <v>41152</v>
      </c>
      <c r="N10108" s="4">
        <v>41134</v>
      </c>
      <c r="O10108" s="1">
        <v>41134</v>
      </c>
      <c r="P10108" t="s">
        <v>52</v>
      </c>
      <c r="R10108" t="s">
        <v>71</v>
      </c>
      <c r="S10108" t="s">
        <v>1931</v>
      </c>
      <c r="T10108" t="s">
        <v>106</v>
      </c>
      <c r="U10108" t="s">
        <v>56</v>
      </c>
      <c r="V10108" t="s">
        <v>57</v>
      </c>
      <c r="W10108" s="6" t="s">
        <v>100</v>
      </c>
      <c r="X10108" t="s">
        <v>76</v>
      </c>
      <c r="Y10108">
        <v>60</v>
      </c>
      <c r="Z10108">
        <v>86761</v>
      </c>
      <c r="AA10108" t="s">
        <v>87</v>
      </c>
      <c r="AB10108"/>
      <c r="AC10108" s="3">
        <v>209961.62</v>
      </c>
      <c r="AD10108" s="3">
        <v>2.42</v>
      </c>
      <c r="AE10108" s="3">
        <v>0.04</v>
      </c>
      <c r="AF10108" t="s">
        <v>554</v>
      </c>
      <c r="AG10108" t="s">
        <v>109</v>
      </c>
      <c r="AH10108" s="8" t="s">
        <v>44</v>
      </c>
      <c r="AI10108" s="7" t="s">
        <v>44</v>
      </c>
      <c r="AJ10108" s="9">
        <v>294.37</v>
      </c>
      <c r="AK10108" s="5">
        <f t="shared" si="291"/>
        <v>18</v>
      </c>
    </row>
    <row r="10109" spans="1:37" hidden="1" x14ac:dyDescent="0.3">
      <c r="A10109">
        <v>86511</v>
      </c>
      <c r="B10109" t="s">
        <v>7666</v>
      </c>
      <c r="C10109" t="s">
        <v>11343</v>
      </c>
      <c r="D10109" t="s">
        <v>11384</v>
      </c>
      <c r="E10109" t="s">
        <v>11385</v>
      </c>
      <c r="F10109" t="s">
        <v>809</v>
      </c>
      <c r="G10109" t="s">
        <v>33</v>
      </c>
      <c r="H10109" t="s">
        <v>1929</v>
      </c>
      <c r="I10109" t="s">
        <v>1930</v>
      </c>
      <c r="J10109" t="s">
        <v>36</v>
      </c>
      <c r="K10109" s="2">
        <v>41066</v>
      </c>
      <c r="L10109" t="s">
        <v>1930</v>
      </c>
      <c r="M10109" s="4">
        <v>41211</v>
      </c>
      <c r="N10109" s="4">
        <v>41211</v>
      </c>
      <c r="O10109" s="1">
        <v>41211</v>
      </c>
      <c r="P10109" t="s">
        <v>52</v>
      </c>
      <c r="R10109" t="s">
        <v>71</v>
      </c>
      <c r="S10109" t="s">
        <v>1931</v>
      </c>
      <c r="T10109" t="s">
        <v>2883</v>
      </c>
      <c r="U10109" t="s">
        <v>2884</v>
      </c>
      <c r="V10109" t="s">
        <v>57</v>
      </c>
      <c r="W10109" s="6" t="s">
        <v>2885</v>
      </c>
      <c r="X10109" t="s">
        <v>146</v>
      </c>
      <c r="Y10109">
        <v>30</v>
      </c>
      <c r="Z10109">
        <v>24799</v>
      </c>
      <c r="AA10109" t="s">
        <v>809</v>
      </c>
      <c r="AB10109"/>
      <c r="AC10109" s="3">
        <v>137386.46</v>
      </c>
      <c r="AD10109" s="3">
        <v>5.54</v>
      </c>
      <c r="AE10109" s="3">
        <v>0.18</v>
      </c>
      <c r="AF10109" t="s">
        <v>307</v>
      </c>
      <c r="AG10109" t="s">
        <v>109</v>
      </c>
      <c r="AH10109" s="8" t="s">
        <v>44</v>
      </c>
      <c r="AI10109" s="7" t="s">
        <v>44</v>
      </c>
      <c r="AJ10109" s="9">
        <v>192.62</v>
      </c>
      <c r="AK10109" s="5">
        <f t="shared" si="291"/>
        <v>0</v>
      </c>
    </row>
    <row r="10110" spans="1:37" hidden="1" x14ac:dyDescent="0.3">
      <c r="A10110">
        <v>86512</v>
      </c>
      <c r="B10110" t="s">
        <v>4311</v>
      </c>
      <c r="C10110" t="s">
        <v>11348</v>
      </c>
      <c r="D10110" t="s">
        <v>15916</v>
      </c>
      <c r="E10110" t="s">
        <v>15917</v>
      </c>
      <c r="F10110" t="s">
        <v>809</v>
      </c>
      <c r="G10110" t="s">
        <v>33</v>
      </c>
      <c r="H10110" t="s">
        <v>1929</v>
      </c>
      <c r="I10110" t="s">
        <v>1930</v>
      </c>
      <c r="J10110" t="s">
        <v>310</v>
      </c>
      <c r="K10110" s="2">
        <v>41157</v>
      </c>
      <c r="L10110" t="s">
        <v>1930</v>
      </c>
      <c r="M10110" s="4">
        <v>41213</v>
      </c>
      <c r="N10110" s="4">
        <v>41213</v>
      </c>
      <c r="O10110" s="1">
        <v>41213</v>
      </c>
      <c r="P10110" t="s">
        <v>52</v>
      </c>
      <c r="R10110" t="s">
        <v>71</v>
      </c>
      <c r="S10110" t="s">
        <v>1931</v>
      </c>
      <c r="T10110" t="s">
        <v>2883</v>
      </c>
      <c r="U10110" t="s">
        <v>2884</v>
      </c>
      <c r="V10110" t="s">
        <v>57</v>
      </c>
      <c r="W10110" s="6" t="s">
        <v>2885</v>
      </c>
      <c r="X10110" t="s">
        <v>146</v>
      </c>
      <c r="Y10110">
        <v>30</v>
      </c>
      <c r="Z10110">
        <v>19078</v>
      </c>
      <c r="AA10110" t="s">
        <v>809</v>
      </c>
      <c r="AB10110"/>
      <c r="AC10110" s="3">
        <v>105692.12</v>
      </c>
      <c r="AD10110" s="3">
        <v>5.54</v>
      </c>
      <c r="AE10110" s="3">
        <v>0.18</v>
      </c>
      <c r="AF10110" t="s">
        <v>554</v>
      </c>
      <c r="AG10110" t="s">
        <v>47</v>
      </c>
      <c r="AH10110" s="8">
        <v>2030</v>
      </c>
      <c r="AI10110" s="7">
        <v>11846.85</v>
      </c>
      <c r="AJ10110" s="9">
        <v>148.18</v>
      </c>
      <c r="AK10110" s="5">
        <f t="shared" si="291"/>
        <v>0</v>
      </c>
    </row>
    <row r="10111" spans="1:37" hidden="1" x14ac:dyDescent="0.3">
      <c r="A10111">
        <v>86513</v>
      </c>
      <c r="B10111" t="s">
        <v>4415</v>
      </c>
      <c r="C10111" t="s">
        <v>13144</v>
      </c>
      <c r="D10111" t="s">
        <v>15918</v>
      </c>
      <c r="E10111" t="s">
        <v>15919</v>
      </c>
      <c r="F10111" t="s">
        <v>105</v>
      </c>
      <c r="G10111" t="s">
        <v>33</v>
      </c>
      <c r="H10111" t="s">
        <v>1929</v>
      </c>
      <c r="I10111" t="s">
        <v>1930</v>
      </c>
      <c r="J10111" t="s">
        <v>310</v>
      </c>
      <c r="K10111" t="s">
        <v>10525</v>
      </c>
      <c r="L10111" t="s">
        <v>1930</v>
      </c>
      <c r="M10111" s="4">
        <v>41228</v>
      </c>
      <c r="N10111" s="4">
        <v>41228</v>
      </c>
      <c r="O10111" s="1">
        <v>41228</v>
      </c>
      <c r="P10111" t="s">
        <v>52</v>
      </c>
      <c r="R10111" t="s">
        <v>71</v>
      </c>
      <c r="S10111" t="s">
        <v>1931</v>
      </c>
      <c r="T10111" t="s">
        <v>4774</v>
      </c>
      <c r="U10111" t="s">
        <v>116</v>
      </c>
      <c r="V10111" t="s">
        <v>57</v>
      </c>
      <c r="W10111" s="6" t="s">
        <v>118</v>
      </c>
      <c r="X10111" t="s">
        <v>76</v>
      </c>
      <c r="Y10111">
        <v>120</v>
      </c>
      <c r="Z10111">
        <v>16114</v>
      </c>
      <c r="AA10111" t="s">
        <v>105</v>
      </c>
      <c r="AB10111"/>
      <c r="AC10111" s="3">
        <v>472301.34</v>
      </c>
      <c r="AD10111" s="3">
        <v>29.31</v>
      </c>
      <c r="AE10111" s="3">
        <v>0.24</v>
      </c>
      <c r="AF10111" t="s">
        <v>307</v>
      </c>
      <c r="AG10111" t="s">
        <v>47</v>
      </c>
      <c r="AH10111" s="8">
        <v>4256</v>
      </c>
      <c r="AI10111" s="7">
        <v>6052.1</v>
      </c>
      <c r="AJ10111" s="9">
        <v>662.17</v>
      </c>
      <c r="AK10111" s="5">
        <f t="shared" si="291"/>
        <v>0</v>
      </c>
    </row>
    <row r="10112" spans="1:37" hidden="1" x14ac:dyDescent="0.3">
      <c r="A10112">
        <v>86514</v>
      </c>
      <c r="B10112" t="s">
        <v>5561</v>
      </c>
      <c r="C10112" t="s">
        <v>11402</v>
      </c>
      <c r="D10112" t="s">
        <v>11403</v>
      </c>
      <c r="E10112" t="s">
        <v>11404</v>
      </c>
      <c r="F10112" t="s">
        <v>4162</v>
      </c>
      <c r="G10112" t="s">
        <v>33</v>
      </c>
      <c r="H10112" t="s">
        <v>1929</v>
      </c>
      <c r="I10112" t="s">
        <v>1930</v>
      </c>
      <c r="J10112" t="s">
        <v>36</v>
      </c>
      <c r="K10112" t="s">
        <v>11405</v>
      </c>
      <c r="L10112" t="s">
        <v>1930</v>
      </c>
      <c r="M10112" s="4">
        <v>41228</v>
      </c>
      <c r="N10112" s="4">
        <v>41205</v>
      </c>
      <c r="O10112" s="1">
        <v>41205</v>
      </c>
      <c r="P10112" t="s">
        <v>52</v>
      </c>
      <c r="R10112" t="s">
        <v>71</v>
      </c>
      <c r="S10112" t="s">
        <v>1931</v>
      </c>
      <c r="T10112" t="s">
        <v>106</v>
      </c>
      <c r="U10112" t="s">
        <v>56</v>
      </c>
      <c r="V10112" t="s">
        <v>57</v>
      </c>
      <c r="W10112" s="6" t="s">
        <v>100</v>
      </c>
      <c r="X10112" t="s">
        <v>76</v>
      </c>
      <c r="Y10112">
        <v>60</v>
      </c>
      <c r="Z10112">
        <v>225</v>
      </c>
      <c r="AA10112" t="s">
        <v>4162</v>
      </c>
      <c r="AB10112"/>
      <c r="AC10112" s="3">
        <v>544.5</v>
      </c>
      <c r="AD10112" s="3">
        <v>2.42</v>
      </c>
      <c r="AE10112" s="3">
        <v>0.04</v>
      </c>
      <c r="AF10112" t="s">
        <v>307</v>
      </c>
      <c r="AG10112" t="s">
        <v>109</v>
      </c>
      <c r="AH10112" s="8" t="s">
        <v>44</v>
      </c>
      <c r="AI10112" s="7" t="s">
        <v>44</v>
      </c>
      <c r="AJ10112" s="9">
        <v>0.76</v>
      </c>
      <c r="AK10112" s="5">
        <f t="shared" si="291"/>
        <v>23</v>
      </c>
    </row>
    <row r="10113" spans="1:37" hidden="1" x14ac:dyDescent="0.3">
      <c r="A10113">
        <v>86515</v>
      </c>
      <c r="B10113" t="s">
        <v>4164</v>
      </c>
      <c r="C10113" t="s">
        <v>11373</v>
      </c>
      <c r="D10113" t="s">
        <v>14912</v>
      </c>
      <c r="E10113" t="s">
        <v>14913</v>
      </c>
      <c r="F10113" t="s">
        <v>455</v>
      </c>
      <c r="G10113" t="s">
        <v>33</v>
      </c>
      <c r="H10113" t="s">
        <v>1929</v>
      </c>
      <c r="I10113" t="s">
        <v>1930</v>
      </c>
      <c r="J10113" t="s">
        <v>310</v>
      </c>
      <c r="K10113" t="s">
        <v>5559</v>
      </c>
      <c r="L10113" t="s">
        <v>1930</v>
      </c>
      <c r="M10113" s="4">
        <v>41212</v>
      </c>
      <c r="N10113" s="4">
        <v>41192</v>
      </c>
      <c r="O10113" s="1">
        <v>41192</v>
      </c>
      <c r="P10113" t="s">
        <v>52</v>
      </c>
      <c r="R10113" t="s">
        <v>71</v>
      </c>
      <c r="S10113" t="s">
        <v>1931</v>
      </c>
      <c r="T10113" t="s">
        <v>563</v>
      </c>
      <c r="U10113" t="s">
        <v>564</v>
      </c>
      <c r="V10113" t="s">
        <v>57</v>
      </c>
      <c r="W10113" s="6" t="s">
        <v>565</v>
      </c>
      <c r="X10113" t="s">
        <v>146</v>
      </c>
      <c r="Y10113">
        <v>60</v>
      </c>
      <c r="Z10113">
        <v>49999</v>
      </c>
      <c r="AA10113" t="s">
        <v>455</v>
      </c>
      <c r="AB10113"/>
      <c r="AC10113" s="3">
        <v>490490.19</v>
      </c>
      <c r="AD10113" s="3">
        <v>9.81</v>
      </c>
      <c r="AE10113" s="3">
        <v>0.16</v>
      </c>
      <c r="AF10113" t="s">
        <v>554</v>
      </c>
      <c r="AG10113" t="s">
        <v>109</v>
      </c>
      <c r="AH10113" s="8" t="s">
        <v>44</v>
      </c>
      <c r="AI10113" s="7" t="s">
        <v>44</v>
      </c>
      <c r="AJ10113" s="9">
        <v>687.67</v>
      </c>
      <c r="AK10113" s="5">
        <f t="shared" si="291"/>
        <v>20</v>
      </c>
    </row>
    <row r="10114" spans="1:37" hidden="1" x14ac:dyDescent="0.3">
      <c r="A10114">
        <v>86516</v>
      </c>
      <c r="B10114" t="s">
        <v>4146</v>
      </c>
      <c r="C10114" t="s">
        <v>11388</v>
      </c>
      <c r="D10114" t="s">
        <v>11410</v>
      </c>
      <c r="E10114" t="s">
        <v>11411</v>
      </c>
      <c r="F10114" t="s">
        <v>94</v>
      </c>
      <c r="G10114" t="s">
        <v>33</v>
      </c>
      <c r="H10114" t="s">
        <v>1929</v>
      </c>
      <c r="I10114" t="s">
        <v>1930</v>
      </c>
      <c r="J10114" t="s">
        <v>310</v>
      </c>
      <c r="K10114" t="s">
        <v>11391</v>
      </c>
      <c r="L10114" t="s">
        <v>1930</v>
      </c>
      <c r="M10114" s="4">
        <v>41192</v>
      </c>
      <c r="N10114" s="4">
        <v>41187</v>
      </c>
      <c r="O10114" s="1">
        <v>41187</v>
      </c>
      <c r="P10114" t="s">
        <v>52</v>
      </c>
      <c r="R10114" t="s">
        <v>71</v>
      </c>
      <c r="S10114" t="s">
        <v>1931</v>
      </c>
      <c r="T10114" t="s">
        <v>4664</v>
      </c>
      <c r="U10114" t="s">
        <v>413</v>
      </c>
      <c r="V10114" t="s">
        <v>57</v>
      </c>
      <c r="W10114" s="6" t="s">
        <v>415</v>
      </c>
      <c r="X10114" t="s">
        <v>146</v>
      </c>
      <c r="Y10114">
        <v>30</v>
      </c>
      <c r="Z10114">
        <v>60000</v>
      </c>
      <c r="AA10114" t="s">
        <v>94</v>
      </c>
      <c r="AB10114"/>
      <c r="AC10114" s="3">
        <v>862800</v>
      </c>
      <c r="AD10114" s="3">
        <v>14.38</v>
      </c>
      <c r="AE10114" s="3">
        <v>0.48</v>
      </c>
      <c r="AF10114" t="s">
        <v>307</v>
      </c>
      <c r="AG10114" t="s">
        <v>109</v>
      </c>
      <c r="AH10114" s="8" t="s">
        <v>44</v>
      </c>
      <c r="AI10114" s="7" t="s">
        <v>44</v>
      </c>
      <c r="AJ10114" s="9">
        <v>1209.6500000000001</v>
      </c>
      <c r="AK10114" s="5">
        <f t="shared" si="291"/>
        <v>5</v>
      </c>
    </row>
    <row r="10115" spans="1:37" hidden="1" x14ac:dyDescent="0.3">
      <c r="A10115">
        <v>86517</v>
      </c>
      <c r="B10115" t="s">
        <v>5872</v>
      </c>
      <c r="C10115" t="s">
        <v>11445</v>
      </c>
      <c r="D10115" t="s">
        <v>15920</v>
      </c>
      <c r="E10115" t="s">
        <v>15921</v>
      </c>
      <c r="F10115" t="s">
        <v>155</v>
      </c>
      <c r="G10115" t="s">
        <v>33</v>
      </c>
      <c r="H10115" t="s">
        <v>1929</v>
      </c>
      <c r="I10115" t="s">
        <v>1930</v>
      </c>
      <c r="J10115" t="s">
        <v>310</v>
      </c>
      <c r="K10115" t="s">
        <v>6196</v>
      </c>
      <c r="L10115" t="s">
        <v>1930</v>
      </c>
      <c r="M10115" s="4">
        <v>41213</v>
      </c>
      <c r="N10115" s="4">
        <v>41187</v>
      </c>
      <c r="O10115" s="1">
        <v>41187</v>
      </c>
      <c r="P10115" t="s">
        <v>52</v>
      </c>
      <c r="R10115" t="s">
        <v>71</v>
      </c>
      <c r="S10115" t="s">
        <v>1931</v>
      </c>
      <c r="T10115" t="s">
        <v>563</v>
      </c>
      <c r="U10115" t="s">
        <v>564</v>
      </c>
      <c r="V10115" t="s">
        <v>57</v>
      </c>
      <c r="W10115" s="6" t="s">
        <v>565</v>
      </c>
      <c r="X10115" t="s">
        <v>146</v>
      </c>
      <c r="Y10115">
        <v>60</v>
      </c>
      <c r="Z10115">
        <v>100000</v>
      </c>
      <c r="AA10115" t="s">
        <v>155</v>
      </c>
      <c r="AB10115"/>
      <c r="AC10115" s="3">
        <v>981000</v>
      </c>
      <c r="AD10115" s="3">
        <v>9.81</v>
      </c>
      <c r="AE10115" s="3">
        <v>0.16</v>
      </c>
      <c r="AF10115" t="s">
        <v>554</v>
      </c>
      <c r="AG10115" t="s">
        <v>47</v>
      </c>
      <c r="AH10115" s="8">
        <v>14115</v>
      </c>
      <c r="AI10115" s="7">
        <v>8751.99</v>
      </c>
      <c r="AJ10115" s="9">
        <v>1375.36</v>
      </c>
      <c r="AK10115" s="5">
        <f t="shared" ref="AK10115:AK10178" si="292">M10115-N10115</f>
        <v>26</v>
      </c>
    </row>
    <row r="10116" spans="1:37" hidden="1" x14ac:dyDescent="0.3">
      <c r="A10116">
        <v>86518</v>
      </c>
      <c r="B10116" t="s">
        <v>5561</v>
      </c>
      <c r="C10116" t="s">
        <v>11402</v>
      </c>
      <c r="D10116" t="s">
        <v>15922</v>
      </c>
      <c r="E10116" t="s">
        <v>15923</v>
      </c>
      <c r="F10116" t="s">
        <v>4162</v>
      </c>
      <c r="G10116" t="s">
        <v>33</v>
      </c>
      <c r="H10116" t="s">
        <v>1929</v>
      </c>
      <c r="I10116" t="s">
        <v>1930</v>
      </c>
      <c r="J10116" t="s">
        <v>36</v>
      </c>
      <c r="K10116" t="s">
        <v>11405</v>
      </c>
      <c r="L10116" t="s">
        <v>1930</v>
      </c>
      <c r="M10116" s="4">
        <v>41243</v>
      </c>
      <c r="N10116" s="4">
        <v>41243</v>
      </c>
      <c r="O10116" s="1">
        <v>41243</v>
      </c>
      <c r="P10116" t="s">
        <v>52</v>
      </c>
      <c r="R10116" t="s">
        <v>71</v>
      </c>
      <c r="S10116" t="s">
        <v>1931</v>
      </c>
      <c r="T10116" t="s">
        <v>143</v>
      </c>
      <c r="U10116" t="s">
        <v>144</v>
      </c>
      <c r="V10116" t="s">
        <v>57</v>
      </c>
      <c r="W10116" s="6" t="s">
        <v>145</v>
      </c>
      <c r="X10116" t="s">
        <v>146</v>
      </c>
      <c r="Y10116">
        <v>60</v>
      </c>
      <c r="Z10116">
        <v>300</v>
      </c>
      <c r="AA10116" t="s">
        <v>4162</v>
      </c>
      <c r="AB10116"/>
      <c r="AC10116" s="3">
        <v>2316</v>
      </c>
      <c r="AD10116" s="3">
        <v>7.72</v>
      </c>
      <c r="AE10116" s="3">
        <v>0.13</v>
      </c>
      <c r="AF10116" t="s">
        <v>307</v>
      </c>
      <c r="AG10116" t="s">
        <v>47</v>
      </c>
      <c r="AH10116" s="8">
        <v>25</v>
      </c>
      <c r="AI10116" s="7">
        <v>742.98</v>
      </c>
      <c r="AJ10116" s="9">
        <v>3.25</v>
      </c>
      <c r="AK10116" s="5">
        <f t="shared" si="292"/>
        <v>0</v>
      </c>
    </row>
    <row r="10117" spans="1:37" hidden="1" x14ac:dyDescent="0.3">
      <c r="A10117">
        <v>86519</v>
      </c>
      <c r="B10117" t="s">
        <v>4244</v>
      </c>
      <c r="C10117" t="s">
        <v>11376</v>
      </c>
      <c r="D10117" t="s">
        <v>14916</v>
      </c>
      <c r="E10117" t="s">
        <v>14917</v>
      </c>
      <c r="F10117" t="s">
        <v>32</v>
      </c>
      <c r="G10117" t="s">
        <v>33</v>
      </c>
      <c r="H10117" t="s">
        <v>1929</v>
      </c>
      <c r="I10117" t="s">
        <v>1930</v>
      </c>
      <c r="J10117" t="s">
        <v>310</v>
      </c>
      <c r="K10117" t="s">
        <v>8858</v>
      </c>
      <c r="L10117" t="s">
        <v>1930</v>
      </c>
      <c r="M10117" s="4">
        <v>41212</v>
      </c>
      <c r="N10117" s="4">
        <v>41206</v>
      </c>
      <c r="O10117" s="1">
        <v>41206</v>
      </c>
      <c r="P10117" t="s">
        <v>52</v>
      </c>
      <c r="R10117" t="s">
        <v>71</v>
      </c>
      <c r="S10117" t="s">
        <v>1931</v>
      </c>
      <c r="T10117" t="s">
        <v>305</v>
      </c>
      <c r="U10117" t="s">
        <v>98</v>
      </c>
      <c r="V10117" t="s">
        <v>57</v>
      </c>
      <c r="W10117" s="6" t="s">
        <v>306</v>
      </c>
      <c r="X10117" t="s">
        <v>76</v>
      </c>
      <c r="Y10117">
        <v>30</v>
      </c>
      <c r="Z10117">
        <v>83</v>
      </c>
      <c r="AA10117" t="s">
        <v>32</v>
      </c>
      <c r="AB10117"/>
      <c r="AC10117" s="3">
        <v>302.12</v>
      </c>
      <c r="AD10117" s="3">
        <v>3.64</v>
      </c>
      <c r="AE10117" s="3">
        <v>0.12</v>
      </c>
      <c r="AF10117" t="s">
        <v>554</v>
      </c>
      <c r="AG10117" t="s">
        <v>109</v>
      </c>
      <c r="AH10117" s="8" t="s">
        <v>44</v>
      </c>
      <c r="AI10117" s="7" t="s">
        <v>44</v>
      </c>
      <c r="AJ10117" s="9">
        <v>0.42</v>
      </c>
      <c r="AK10117" s="5">
        <f t="shared" si="292"/>
        <v>6</v>
      </c>
    </row>
    <row r="10118" spans="1:37" hidden="1" x14ac:dyDescent="0.3">
      <c r="A10118">
        <v>86520</v>
      </c>
      <c r="B10118" t="s">
        <v>5872</v>
      </c>
      <c r="C10118" t="s">
        <v>11445</v>
      </c>
      <c r="D10118" t="s">
        <v>13180</v>
      </c>
      <c r="E10118" t="s">
        <v>13181</v>
      </c>
      <c r="F10118" t="s">
        <v>155</v>
      </c>
      <c r="G10118" t="s">
        <v>33</v>
      </c>
      <c r="H10118" t="s">
        <v>1929</v>
      </c>
      <c r="I10118" t="s">
        <v>1930</v>
      </c>
      <c r="J10118" t="s">
        <v>310</v>
      </c>
      <c r="K10118" t="s">
        <v>6196</v>
      </c>
      <c r="L10118" t="s">
        <v>1930</v>
      </c>
      <c r="M10118" s="4">
        <v>41213</v>
      </c>
      <c r="N10118" s="4">
        <v>41200</v>
      </c>
      <c r="O10118" s="1">
        <v>41200</v>
      </c>
      <c r="P10118" t="s">
        <v>52</v>
      </c>
      <c r="R10118" t="s">
        <v>71</v>
      </c>
      <c r="S10118" t="s">
        <v>1931</v>
      </c>
      <c r="T10118" t="s">
        <v>143</v>
      </c>
      <c r="U10118" t="s">
        <v>144</v>
      </c>
      <c r="V10118" t="s">
        <v>57</v>
      </c>
      <c r="W10118" s="6" t="s">
        <v>145</v>
      </c>
      <c r="X10118" t="s">
        <v>146</v>
      </c>
      <c r="Y10118">
        <v>60</v>
      </c>
      <c r="Z10118">
        <v>1006</v>
      </c>
      <c r="AA10118" t="s">
        <v>155</v>
      </c>
      <c r="AB10118"/>
      <c r="AC10118" s="3">
        <v>7766.32</v>
      </c>
      <c r="AD10118" s="3">
        <v>7.72</v>
      </c>
      <c r="AE10118" s="3">
        <v>0.13</v>
      </c>
      <c r="AF10118" t="s">
        <v>307</v>
      </c>
      <c r="AG10118" t="s">
        <v>109</v>
      </c>
      <c r="AH10118" s="8" t="s">
        <v>44</v>
      </c>
      <c r="AI10118" s="7" t="s">
        <v>44</v>
      </c>
      <c r="AJ10118" s="9">
        <v>10.89</v>
      </c>
      <c r="AK10118" s="5">
        <f t="shared" si="292"/>
        <v>13</v>
      </c>
    </row>
    <row r="10119" spans="1:37" hidden="1" x14ac:dyDescent="0.3">
      <c r="A10119">
        <v>86521</v>
      </c>
      <c r="B10119" t="s">
        <v>5872</v>
      </c>
      <c r="C10119" t="s">
        <v>11445</v>
      </c>
      <c r="D10119" t="s">
        <v>13180</v>
      </c>
      <c r="E10119" t="s">
        <v>13181</v>
      </c>
      <c r="F10119" t="s">
        <v>155</v>
      </c>
      <c r="G10119" t="s">
        <v>33</v>
      </c>
      <c r="H10119" t="s">
        <v>1929</v>
      </c>
      <c r="I10119" t="s">
        <v>1930</v>
      </c>
      <c r="J10119" t="s">
        <v>310</v>
      </c>
      <c r="K10119" t="s">
        <v>6196</v>
      </c>
      <c r="L10119" t="s">
        <v>1930</v>
      </c>
      <c r="M10119" s="4">
        <v>41213</v>
      </c>
      <c r="N10119" s="4">
        <v>41200</v>
      </c>
      <c r="O10119" s="1">
        <v>41200</v>
      </c>
      <c r="P10119" t="s">
        <v>52</v>
      </c>
      <c r="R10119" t="s">
        <v>71</v>
      </c>
      <c r="S10119" t="s">
        <v>1931</v>
      </c>
      <c r="T10119" t="s">
        <v>2883</v>
      </c>
      <c r="U10119" t="s">
        <v>2884</v>
      </c>
      <c r="V10119" t="s">
        <v>57</v>
      </c>
      <c r="W10119" s="6" t="s">
        <v>2885</v>
      </c>
      <c r="X10119" t="s">
        <v>146</v>
      </c>
      <c r="Y10119">
        <v>30</v>
      </c>
      <c r="Z10119">
        <v>16799</v>
      </c>
      <c r="AA10119" t="s">
        <v>155</v>
      </c>
      <c r="AB10119"/>
      <c r="AC10119" s="3">
        <v>90042.64</v>
      </c>
      <c r="AD10119" s="3">
        <v>5.36</v>
      </c>
      <c r="AE10119" s="3">
        <v>0.18</v>
      </c>
      <c r="AF10119" t="s">
        <v>554</v>
      </c>
      <c r="AG10119" t="s">
        <v>109</v>
      </c>
      <c r="AH10119" s="8" t="s">
        <v>44</v>
      </c>
      <c r="AI10119" s="7" t="s">
        <v>44</v>
      </c>
      <c r="AJ10119" s="9">
        <v>126.24</v>
      </c>
      <c r="AK10119" s="5">
        <f t="shared" si="292"/>
        <v>13</v>
      </c>
    </row>
    <row r="10120" spans="1:37" hidden="1" x14ac:dyDescent="0.3">
      <c r="A10120">
        <v>86522</v>
      </c>
      <c r="B10120" t="s">
        <v>4415</v>
      </c>
      <c r="C10120" t="s">
        <v>13175</v>
      </c>
      <c r="D10120" t="s">
        <v>13182</v>
      </c>
      <c r="E10120" t="s">
        <v>13183</v>
      </c>
      <c r="F10120" t="s">
        <v>105</v>
      </c>
      <c r="G10120" t="s">
        <v>33</v>
      </c>
      <c r="H10120" t="s">
        <v>1929</v>
      </c>
      <c r="I10120" t="s">
        <v>1930</v>
      </c>
      <c r="J10120" t="s">
        <v>310</v>
      </c>
      <c r="K10120" s="2">
        <v>40944</v>
      </c>
      <c r="L10120" t="s">
        <v>1930</v>
      </c>
      <c r="M10120" s="4">
        <v>41243</v>
      </c>
      <c r="N10120" s="4">
        <v>41213</v>
      </c>
      <c r="O10120" s="1">
        <v>41213</v>
      </c>
      <c r="P10120" t="s">
        <v>52</v>
      </c>
      <c r="R10120" t="s">
        <v>71</v>
      </c>
      <c r="S10120" t="s">
        <v>1931</v>
      </c>
      <c r="T10120" t="s">
        <v>2634</v>
      </c>
      <c r="U10120" t="s">
        <v>536</v>
      </c>
      <c r="V10120" t="s">
        <v>57</v>
      </c>
      <c r="W10120" s="6" t="s">
        <v>2635</v>
      </c>
      <c r="X10120" t="s">
        <v>146</v>
      </c>
      <c r="Y10120">
        <v>30</v>
      </c>
      <c r="Z10120">
        <v>43040</v>
      </c>
      <c r="AA10120" t="s">
        <v>105</v>
      </c>
      <c r="AB10120"/>
      <c r="AC10120" s="3">
        <v>283633.59999999998</v>
      </c>
      <c r="AD10120" s="3">
        <v>6.59</v>
      </c>
      <c r="AE10120" s="3">
        <v>0.22</v>
      </c>
      <c r="AF10120" t="s">
        <v>307</v>
      </c>
      <c r="AG10120" t="s">
        <v>109</v>
      </c>
      <c r="AH10120" s="8" t="s">
        <v>44</v>
      </c>
      <c r="AI10120" s="7" t="s">
        <v>44</v>
      </c>
      <c r="AJ10120" s="9">
        <v>397.65</v>
      </c>
      <c r="AK10120" s="5">
        <f t="shared" si="292"/>
        <v>30</v>
      </c>
    </row>
    <row r="10121" spans="1:37" hidden="1" x14ac:dyDescent="0.3">
      <c r="A10121">
        <v>86523</v>
      </c>
      <c r="B10121" t="s">
        <v>4146</v>
      </c>
      <c r="C10121" t="s">
        <v>11388</v>
      </c>
      <c r="D10121" t="s">
        <v>14918</v>
      </c>
      <c r="E10121" t="s">
        <v>14919</v>
      </c>
      <c r="F10121" t="s">
        <v>94</v>
      </c>
      <c r="G10121" t="s">
        <v>33</v>
      </c>
      <c r="H10121" t="s">
        <v>1929</v>
      </c>
      <c r="I10121" t="s">
        <v>1930</v>
      </c>
      <c r="J10121" t="s">
        <v>310</v>
      </c>
      <c r="K10121" t="s">
        <v>11391</v>
      </c>
      <c r="L10121" t="s">
        <v>1930</v>
      </c>
      <c r="M10121" s="4">
        <v>41213</v>
      </c>
      <c r="N10121" s="4">
        <v>41201</v>
      </c>
      <c r="O10121" s="1">
        <v>41201</v>
      </c>
      <c r="P10121" t="s">
        <v>52</v>
      </c>
      <c r="R10121" t="s">
        <v>71</v>
      </c>
      <c r="S10121" t="s">
        <v>1931</v>
      </c>
      <c r="T10121" t="s">
        <v>106</v>
      </c>
      <c r="U10121" t="s">
        <v>56</v>
      </c>
      <c r="V10121" t="s">
        <v>57</v>
      </c>
      <c r="W10121" s="6" t="s">
        <v>100</v>
      </c>
      <c r="X10121" t="s">
        <v>76</v>
      </c>
      <c r="Y10121">
        <v>60</v>
      </c>
      <c r="Z10121">
        <v>45531</v>
      </c>
      <c r="AA10121" t="s">
        <v>94</v>
      </c>
      <c r="AB10121"/>
      <c r="AC10121" s="3">
        <v>111095.64</v>
      </c>
      <c r="AD10121" s="3">
        <v>2.44</v>
      </c>
      <c r="AE10121" s="3">
        <v>0.04</v>
      </c>
      <c r="AF10121" t="s">
        <v>554</v>
      </c>
      <c r="AG10121" t="s">
        <v>109</v>
      </c>
      <c r="AH10121" s="8" t="s">
        <v>44</v>
      </c>
      <c r="AI10121" s="7" t="s">
        <v>44</v>
      </c>
      <c r="AJ10121" s="9">
        <v>155.76</v>
      </c>
      <c r="AK10121" s="5">
        <f t="shared" si="292"/>
        <v>12</v>
      </c>
    </row>
    <row r="10122" spans="1:37" hidden="1" x14ac:dyDescent="0.3">
      <c r="A10122">
        <v>86524</v>
      </c>
      <c r="B10122" t="s">
        <v>4415</v>
      </c>
      <c r="C10122" t="s">
        <v>13184</v>
      </c>
      <c r="D10122" t="s">
        <v>15422</v>
      </c>
      <c r="E10122" t="s">
        <v>15423</v>
      </c>
      <c r="F10122" t="s">
        <v>105</v>
      </c>
      <c r="G10122" t="s">
        <v>33</v>
      </c>
      <c r="H10122" t="s">
        <v>1929</v>
      </c>
      <c r="I10122" t="s">
        <v>1930</v>
      </c>
      <c r="J10122" t="s">
        <v>310</v>
      </c>
      <c r="K10122" t="s">
        <v>7523</v>
      </c>
      <c r="L10122" t="s">
        <v>1930</v>
      </c>
      <c r="M10122" s="4">
        <v>41243</v>
      </c>
      <c r="N10122" s="4">
        <v>41219</v>
      </c>
      <c r="O10122" s="1">
        <v>41219</v>
      </c>
      <c r="P10122" t="s">
        <v>52</v>
      </c>
      <c r="R10122" t="s">
        <v>53</v>
      </c>
      <c r="S10122" t="s">
        <v>1931</v>
      </c>
      <c r="T10122" t="s">
        <v>3119</v>
      </c>
      <c r="U10122" t="s">
        <v>462</v>
      </c>
      <c r="V10122" t="s">
        <v>57</v>
      </c>
      <c r="W10122" s="6" t="s">
        <v>3120</v>
      </c>
      <c r="X10122" t="s">
        <v>852</v>
      </c>
      <c r="Y10122">
        <v>60</v>
      </c>
      <c r="Z10122">
        <v>14798</v>
      </c>
      <c r="AA10122" t="s">
        <v>105</v>
      </c>
      <c r="AB10122"/>
      <c r="AC10122" s="3">
        <v>63631.4</v>
      </c>
      <c r="AD10122" s="3">
        <v>4.3</v>
      </c>
      <c r="AE10122" s="3">
        <v>7.0000000000000007E-2</v>
      </c>
      <c r="AF10122" t="s">
        <v>147</v>
      </c>
      <c r="AG10122" t="s">
        <v>109</v>
      </c>
      <c r="AH10122" s="8" t="s">
        <v>44</v>
      </c>
      <c r="AI10122" s="7" t="s">
        <v>44</v>
      </c>
      <c r="AJ10122" s="9">
        <v>89.21</v>
      </c>
      <c r="AK10122" s="5">
        <f t="shared" si="292"/>
        <v>24</v>
      </c>
    </row>
    <row r="10123" spans="1:37" hidden="1" x14ac:dyDescent="0.3">
      <c r="A10123">
        <v>86525</v>
      </c>
      <c r="B10123" t="s">
        <v>4311</v>
      </c>
      <c r="C10123" t="s">
        <v>11453</v>
      </c>
      <c r="D10123" t="s">
        <v>15924</v>
      </c>
      <c r="E10123" t="s">
        <v>15925</v>
      </c>
      <c r="F10123" t="s">
        <v>809</v>
      </c>
      <c r="G10123" t="s">
        <v>33</v>
      </c>
      <c r="H10123" t="s">
        <v>1929</v>
      </c>
      <c r="I10123" t="s">
        <v>1930</v>
      </c>
      <c r="J10123" t="s">
        <v>36</v>
      </c>
      <c r="K10123" t="s">
        <v>11456</v>
      </c>
      <c r="L10123" t="s">
        <v>1930</v>
      </c>
      <c r="M10123" s="4">
        <v>41221</v>
      </c>
      <c r="N10123" s="4">
        <v>41211</v>
      </c>
      <c r="O10123" s="1">
        <v>41211</v>
      </c>
      <c r="P10123" t="s">
        <v>52</v>
      </c>
      <c r="R10123" t="s">
        <v>71</v>
      </c>
      <c r="S10123" t="s">
        <v>1931</v>
      </c>
      <c r="T10123" t="s">
        <v>305</v>
      </c>
      <c r="U10123" t="s">
        <v>98</v>
      </c>
      <c r="V10123" t="s">
        <v>57</v>
      </c>
      <c r="W10123" s="6" t="s">
        <v>306</v>
      </c>
      <c r="X10123" t="s">
        <v>76</v>
      </c>
      <c r="Y10123">
        <v>30</v>
      </c>
      <c r="Z10123">
        <v>2700</v>
      </c>
      <c r="AA10123" t="s">
        <v>809</v>
      </c>
      <c r="AB10123"/>
      <c r="AC10123" s="3">
        <v>10287</v>
      </c>
      <c r="AD10123" s="3">
        <v>3.81</v>
      </c>
      <c r="AE10123" s="3">
        <v>0.13</v>
      </c>
      <c r="AF10123" t="s">
        <v>60</v>
      </c>
      <c r="AG10123" t="s">
        <v>47</v>
      </c>
      <c r="AH10123" s="8">
        <v>234</v>
      </c>
      <c r="AI10123" s="7">
        <v>2154.1</v>
      </c>
      <c r="AJ10123" s="9">
        <v>14.42</v>
      </c>
      <c r="AK10123" s="5">
        <f t="shared" si="292"/>
        <v>10</v>
      </c>
    </row>
    <row r="10124" spans="1:37" hidden="1" x14ac:dyDescent="0.3">
      <c r="A10124">
        <v>86526</v>
      </c>
      <c r="B10124" t="s">
        <v>4244</v>
      </c>
      <c r="C10124" t="s">
        <v>11481</v>
      </c>
      <c r="D10124" t="s">
        <v>15926</v>
      </c>
      <c r="E10124" t="s">
        <v>15927</v>
      </c>
      <c r="F10124" t="s">
        <v>32</v>
      </c>
      <c r="G10124" t="s">
        <v>33</v>
      </c>
      <c r="H10124" t="s">
        <v>1929</v>
      </c>
      <c r="I10124" t="s">
        <v>1930</v>
      </c>
      <c r="J10124" t="s">
        <v>310</v>
      </c>
      <c r="K10124" s="2">
        <v>41222</v>
      </c>
      <c r="L10124" t="s">
        <v>1930</v>
      </c>
      <c r="M10124" s="4">
        <v>41305</v>
      </c>
      <c r="N10124" s="4">
        <v>41206</v>
      </c>
      <c r="O10124" s="1">
        <v>41206</v>
      </c>
      <c r="P10124" t="s">
        <v>52</v>
      </c>
      <c r="R10124" t="s">
        <v>53</v>
      </c>
      <c r="S10124" t="s">
        <v>1931</v>
      </c>
      <c r="T10124" t="s">
        <v>4349</v>
      </c>
      <c r="U10124" t="s">
        <v>89</v>
      </c>
      <c r="V10124" t="s">
        <v>57</v>
      </c>
      <c r="W10124" s="6" t="s">
        <v>58</v>
      </c>
      <c r="X10124" t="s">
        <v>90</v>
      </c>
      <c r="Y10124">
        <v>240</v>
      </c>
      <c r="Z10124">
        <v>3000</v>
      </c>
      <c r="AA10124" t="s">
        <v>32</v>
      </c>
      <c r="AB10124"/>
      <c r="AC10124" s="3">
        <v>6300</v>
      </c>
      <c r="AD10124" s="3">
        <v>2.1</v>
      </c>
      <c r="AE10124" s="3">
        <v>0.01</v>
      </c>
      <c r="AF10124" t="s">
        <v>60</v>
      </c>
      <c r="AG10124" t="s">
        <v>47</v>
      </c>
      <c r="AH10124" s="8">
        <v>1152</v>
      </c>
      <c r="AI10124" s="7">
        <v>5971.13</v>
      </c>
      <c r="AJ10124" s="9">
        <v>8.83</v>
      </c>
      <c r="AK10124" s="5">
        <f t="shared" si="292"/>
        <v>99</v>
      </c>
    </row>
    <row r="10125" spans="1:37" hidden="1" x14ac:dyDescent="0.3">
      <c r="A10125">
        <v>86527</v>
      </c>
      <c r="B10125" t="s">
        <v>4146</v>
      </c>
      <c r="C10125" t="s">
        <v>11388</v>
      </c>
      <c r="D10125" t="s">
        <v>13865</v>
      </c>
      <c r="E10125" t="s">
        <v>13866</v>
      </c>
      <c r="F10125" t="s">
        <v>94</v>
      </c>
      <c r="G10125" t="s">
        <v>33</v>
      </c>
      <c r="H10125" t="s">
        <v>1929</v>
      </c>
      <c r="I10125" t="s">
        <v>1930</v>
      </c>
      <c r="J10125" t="s">
        <v>310</v>
      </c>
      <c r="K10125" t="s">
        <v>11391</v>
      </c>
      <c r="L10125" t="s">
        <v>1930</v>
      </c>
      <c r="M10125" s="4">
        <v>41260</v>
      </c>
      <c r="N10125" s="4">
        <v>41260</v>
      </c>
      <c r="O10125" s="1">
        <v>41260</v>
      </c>
      <c r="P10125" t="s">
        <v>52</v>
      </c>
      <c r="R10125" t="s">
        <v>71</v>
      </c>
      <c r="S10125" t="s">
        <v>1931</v>
      </c>
      <c r="T10125" t="s">
        <v>2634</v>
      </c>
      <c r="U10125" t="s">
        <v>536</v>
      </c>
      <c r="V10125" t="s">
        <v>57</v>
      </c>
      <c r="W10125" s="6" t="s">
        <v>2635</v>
      </c>
      <c r="X10125" t="s">
        <v>146</v>
      </c>
      <c r="Y10125">
        <v>30</v>
      </c>
      <c r="Z10125">
        <v>132175</v>
      </c>
      <c r="AA10125" t="s">
        <v>94</v>
      </c>
      <c r="AB10125"/>
      <c r="AC10125" s="3">
        <v>871033.25</v>
      </c>
      <c r="AD10125" s="3">
        <v>6.59</v>
      </c>
      <c r="AE10125" s="3">
        <v>0.22</v>
      </c>
      <c r="AF10125" t="s">
        <v>307</v>
      </c>
      <c r="AG10125" t="s">
        <v>109</v>
      </c>
      <c r="AH10125" s="8" t="s">
        <v>44</v>
      </c>
      <c r="AI10125" s="7" t="s">
        <v>44</v>
      </c>
      <c r="AJ10125" s="9">
        <v>1221.19</v>
      </c>
      <c r="AK10125" s="5">
        <f t="shared" si="292"/>
        <v>0</v>
      </c>
    </row>
    <row r="10126" spans="1:37" hidden="1" x14ac:dyDescent="0.3">
      <c r="A10126">
        <v>86528</v>
      </c>
      <c r="B10126" t="s">
        <v>4146</v>
      </c>
      <c r="C10126" t="s">
        <v>11388</v>
      </c>
      <c r="D10126" t="s">
        <v>13865</v>
      </c>
      <c r="E10126" t="s">
        <v>13866</v>
      </c>
      <c r="F10126" t="s">
        <v>94</v>
      </c>
      <c r="G10126" t="s">
        <v>33</v>
      </c>
      <c r="H10126" t="s">
        <v>1929</v>
      </c>
      <c r="I10126" t="s">
        <v>1930</v>
      </c>
      <c r="J10126" t="s">
        <v>310</v>
      </c>
      <c r="K10126" t="s">
        <v>11391</v>
      </c>
      <c r="L10126" t="s">
        <v>1930</v>
      </c>
      <c r="M10126" s="4">
        <v>41260</v>
      </c>
      <c r="N10126" s="4">
        <v>41260</v>
      </c>
      <c r="O10126" s="1">
        <v>41260</v>
      </c>
      <c r="P10126" t="s">
        <v>52</v>
      </c>
      <c r="R10126" t="s">
        <v>71</v>
      </c>
      <c r="S10126" t="s">
        <v>1931</v>
      </c>
      <c r="T10126" t="s">
        <v>4664</v>
      </c>
      <c r="U10126" t="s">
        <v>413</v>
      </c>
      <c r="V10126" t="s">
        <v>57</v>
      </c>
      <c r="W10126" s="6" t="s">
        <v>415</v>
      </c>
      <c r="X10126" t="s">
        <v>146</v>
      </c>
      <c r="Y10126">
        <v>30</v>
      </c>
      <c r="Z10126">
        <v>107000</v>
      </c>
      <c r="AA10126" t="s">
        <v>94</v>
      </c>
      <c r="AB10126"/>
      <c r="AC10126" s="3">
        <v>1538660</v>
      </c>
      <c r="AD10126" s="3">
        <v>14.38</v>
      </c>
      <c r="AE10126" s="3">
        <v>0.48</v>
      </c>
      <c r="AF10126" t="s">
        <v>307</v>
      </c>
      <c r="AG10126" t="s">
        <v>109</v>
      </c>
      <c r="AH10126" s="8" t="s">
        <v>44</v>
      </c>
      <c r="AI10126" s="7" t="s">
        <v>44</v>
      </c>
      <c r="AJ10126" s="9">
        <v>2157.1999999999998</v>
      </c>
      <c r="AK10126" s="5">
        <f t="shared" si="292"/>
        <v>0</v>
      </c>
    </row>
    <row r="10127" spans="1:37" hidden="1" x14ac:dyDescent="0.3">
      <c r="A10127">
        <v>86529</v>
      </c>
      <c r="B10127" t="s">
        <v>4311</v>
      </c>
      <c r="C10127" t="s">
        <v>11453</v>
      </c>
      <c r="D10127" t="s">
        <v>15928</v>
      </c>
      <c r="E10127" t="s">
        <v>15929</v>
      </c>
      <c r="F10127" t="s">
        <v>809</v>
      </c>
      <c r="G10127" t="s">
        <v>33</v>
      </c>
      <c r="H10127" t="s">
        <v>1929</v>
      </c>
      <c r="I10127" t="s">
        <v>1930</v>
      </c>
      <c r="J10127" t="s">
        <v>310</v>
      </c>
      <c r="K10127" t="s">
        <v>11456</v>
      </c>
      <c r="L10127" t="s">
        <v>1930</v>
      </c>
      <c r="M10127" s="4">
        <v>41249</v>
      </c>
      <c r="N10127" s="4">
        <v>41233</v>
      </c>
      <c r="O10127" s="1">
        <v>41233</v>
      </c>
      <c r="P10127" t="s">
        <v>52</v>
      </c>
      <c r="R10127" t="s">
        <v>71</v>
      </c>
      <c r="S10127" t="s">
        <v>1931</v>
      </c>
      <c r="T10127" t="s">
        <v>249</v>
      </c>
      <c r="U10127" t="s">
        <v>89</v>
      </c>
      <c r="V10127" t="s">
        <v>57</v>
      </c>
      <c r="W10127" s="6" t="s">
        <v>244</v>
      </c>
      <c r="X10127" t="s">
        <v>76</v>
      </c>
      <c r="Y10127">
        <v>60</v>
      </c>
      <c r="Z10127">
        <v>25</v>
      </c>
      <c r="AA10127" t="s">
        <v>809</v>
      </c>
      <c r="AB10127"/>
      <c r="AC10127" s="3">
        <v>169</v>
      </c>
      <c r="AD10127" s="3">
        <v>6.76</v>
      </c>
      <c r="AE10127" s="3">
        <v>0.11</v>
      </c>
      <c r="AF10127" t="s">
        <v>554</v>
      </c>
      <c r="AG10127" t="s">
        <v>47</v>
      </c>
      <c r="AH10127" s="8">
        <v>1</v>
      </c>
      <c r="AI10127" s="7">
        <v>5220.79</v>
      </c>
      <c r="AJ10127" s="9">
        <v>0.24</v>
      </c>
      <c r="AK10127" s="5">
        <f t="shared" si="292"/>
        <v>16</v>
      </c>
    </row>
    <row r="10128" spans="1:37" hidden="1" x14ac:dyDescent="0.3">
      <c r="A10128">
        <v>86530</v>
      </c>
      <c r="B10128" t="s">
        <v>4311</v>
      </c>
      <c r="C10128" t="s">
        <v>15451</v>
      </c>
      <c r="D10128" t="s">
        <v>15930</v>
      </c>
      <c r="E10128" t="s">
        <v>15931</v>
      </c>
      <c r="F10128" t="s">
        <v>809</v>
      </c>
      <c r="G10128" t="s">
        <v>33</v>
      </c>
      <c r="H10128" t="s">
        <v>1929</v>
      </c>
      <c r="I10128" t="s">
        <v>1930</v>
      </c>
      <c r="J10128" t="s">
        <v>36</v>
      </c>
      <c r="K10128" s="2">
        <v>41192</v>
      </c>
      <c r="L10128" t="s">
        <v>1930</v>
      </c>
      <c r="M10128" s="4">
        <v>41250</v>
      </c>
      <c r="N10128" s="4">
        <v>41241</v>
      </c>
      <c r="O10128" s="1">
        <v>41241</v>
      </c>
      <c r="P10128" t="s">
        <v>52</v>
      </c>
      <c r="R10128" t="s">
        <v>71</v>
      </c>
      <c r="S10128" t="s">
        <v>1931</v>
      </c>
      <c r="T10128" t="s">
        <v>4774</v>
      </c>
      <c r="U10128" t="s">
        <v>116</v>
      </c>
      <c r="V10128" t="s">
        <v>57</v>
      </c>
      <c r="W10128" s="6" t="s">
        <v>118</v>
      </c>
      <c r="X10128" t="s">
        <v>76</v>
      </c>
      <c r="Y10128">
        <v>120</v>
      </c>
      <c r="Z10128">
        <v>8335</v>
      </c>
      <c r="AA10128" t="s">
        <v>809</v>
      </c>
      <c r="AB10128"/>
      <c r="AC10128" s="3">
        <v>222544.5</v>
      </c>
      <c r="AD10128" s="3">
        <v>26.7</v>
      </c>
      <c r="AE10128" s="3">
        <v>0.22</v>
      </c>
      <c r="AF10128" t="s">
        <v>60</v>
      </c>
      <c r="AG10128" t="s">
        <v>47</v>
      </c>
      <c r="AH10128" s="8">
        <v>2034</v>
      </c>
      <c r="AI10128" s="7">
        <v>10977.65</v>
      </c>
      <c r="AJ10128" s="9">
        <v>275.29000000000002</v>
      </c>
      <c r="AK10128" s="5">
        <f t="shared" si="292"/>
        <v>9</v>
      </c>
    </row>
    <row r="10129" spans="1:37" hidden="1" x14ac:dyDescent="0.3">
      <c r="A10129">
        <v>86531</v>
      </c>
      <c r="B10129" t="s">
        <v>4164</v>
      </c>
      <c r="C10129" t="s">
        <v>11373</v>
      </c>
      <c r="D10129" t="s">
        <v>11443</v>
      </c>
      <c r="E10129" t="s">
        <v>11444</v>
      </c>
      <c r="F10129" t="s">
        <v>455</v>
      </c>
      <c r="G10129" t="s">
        <v>33</v>
      </c>
      <c r="H10129" t="s">
        <v>1929</v>
      </c>
      <c r="I10129" t="s">
        <v>1930</v>
      </c>
      <c r="J10129" t="s">
        <v>310</v>
      </c>
      <c r="K10129" t="s">
        <v>5559</v>
      </c>
      <c r="L10129" t="s">
        <v>1930</v>
      </c>
      <c r="M10129" s="4">
        <v>41285</v>
      </c>
      <c r="N10129" s="4">
        <v>41285</v>
      </c>
      <c r="O10129" s="1">
        <v>41285</v>
      </c>
      <c r="P10129" t="s">
        <v>52</v>
      </c>
      <c r="R10129" t="s">
        <v>71</v>
      </c>
      <c r="S10129" t="s">
        <v>1931</v>
      </c>
      <c r="T10129" t="s">
        <v>305</v>
      </c>
      <c r="U10129" t="s">
        <v>98</v>
      </c>
      <c r="V10129" t="s">
        <v>57</v>
      </c>
      <c r="W10129" s="6" t="s">
        <v>306</v>
      </c>
      <c r="X10129" t="s">
        <v>76</v>
      </c>
      <c r="Y10129">
        <v>30</v>
      </c>
      <c r="Z10129">
        <v>1928</v>
      </c>
      <c r="AA10129" t="s">
        <v>455</v>
      </c>
      <c r="AB10129"/>
      <c r="AC10129" s="3">
        <v>7345.68</v>
      </c>
      <c r="AD10129" s="3">
        <v>3.81</v>
      </c>
      <c r="AE10129" s="3">
        <v>0.13</v>
      </c>
      <c r="AF10129" t="s">
        <v>307</v>
      </c>
      <c r="AG10129" t="s">
        <v>109</v>
      </c>
      <c r="AH10129" s="8" t="s">
        <v>44</v>
      </c>
      <c r="AI10129" s="7" t="s">
        <v>44</v>
      </c>
      <c r="AJ10129" s="9">
        <v>10.3</v>
      </c>
      <c r="AK10129" s="5">
        <f t="shared" si="292"/>
        <v>0</v>
      </c>
    </row>
    <row r="10130" spans="1:37" hidden="1" x14ac:dyDescent="0.3">
      <c r="A10130">
        <v>86532</v>
      </c>
      <c r="B10130" t="s">
        <v>2650</v>
      </c>
      <c r="C10130" t="s">
        <v>11433</v>
      </c>
      <c r="D10130" t="s">
        <v>13203</v>
      </c>
      <c r="E10130" t="s">
        <v>13204</v>
      </c>
      <c r="F10130" t="s">
        <v>87</v>
      </c>
      <c r="G10130" t="s">
        <v>33</v>
      </c>
      <c r="H10130" t="s">
        <v>1929</v>
      </c>
      <c r="I10130" t="s">
        <v>1930</v>
      </c>
      <c r="J10130" t="s">
        <v>36</v>
      </c>
      <c r="K10130" t="s">
        <v>11436</v>
      </c>
      <c r="L10130" t="s">
        <v>1930</v>
      </c>
      <c r="M10130" s="4">
        <v>41247</v>
      </c>
      <c r="N10130" s="4">
        <v>41247</v>
      </c>
      <c r="O10130" s="1">
        <v>41247</v>
      </c>
      <c r="P10130" t="s">
        <v>52</v>
      </c>
      <c r="R10130" t="s">
        <v>71</v>
      </c>
      <c r="S10130" t="s">
        <v>1931</v>
      </c>
      <c r="T10130" t="s">
        <v>563</v>
      </c>
      <c r="U10130" t="s">
        <v>564</v>
      </c>
      <c r="V10130" t="s">
        <v>57</v>
      </c>
      <c r="W10130" s="6" t="s">
        <v>565</v>
      </c>
      <c r="X10130" t="s">
        <v>146</v>
      </c>
      <c r="Y10130">
        <v>60</v>
      </c>
      <c r="Z10130">
        <v>138508</v>
      </c>
      <c r="AA10130" t="s">
        <v>87</v>
      </c>
      <c r="AB10130"/>
      <c r="AC10130" s="3">
        <v>1332446.96</v>
      </c>
      <c r="AD10130" s="3">
        <v>9.6199999999999992</v>
      </c>
      <c r="AE10130" s="3">
        <v>0.16</v>
      </c>
      <c r="AF10130" t="s">
        <v>307</v>
      </c>
      <c r="AG10130" t="s">
        <v>109</v>
      </c>
      <c r="AH10130" s="8" t="s">
        <v>44</v>
      </c>
      <c r="AI10130" s="7" t="s">
        <v>44</v>
      </c>
      <c r="AJ10130" s="9">
        <v>1868.09</v>
      </c>
      <c r="AK10130" s="5">
        <f t="shared" si="292"/>
        <v>0</v>
      </c>
    </row>
    <row r="10131" spans="1:37" hidden="1" x14ac:dyDescent="0.3">
      <c r="A10131">
        <v>86533</v>
      </c>
      <c r="B10131" t="s">
        <v>4244</v>
      </c>
      <c r="C10131" t="s">
        <v>11376</v>
      </c>
      <c r="D10131" t="s">
        <v>11459</v>
      </c>
      <c r="E10131" t="s">
        <v>11460</v>
      </c>
      <c r="F10131" t="s">
        <v>32</v>
      </c>
      <c r="G10131" t="s">
        <v>33</v>
      </c>
      <c r="H10131" t="s">
        <v>1929</v>
      </c>
      <c r="I10131" t="s">
        <v>1930</v>
      </c>
      <c r="J10131" t="s">
        <v>310</v>
      </c>
      <c r="K10131" t="s">
        <v>8858</v>
      </c>
      <c r="L10131" t="s">
        <v>1930</v>
      </c>
      <c r="M10131" s="4">
        <v>41274</v>
      </c>
      <c r="N10131" s="4">
        <v>41249</v>
      </c>
      <c r="O10131" s="1">
        <v>41249</v>
      </c>
      <c r="P10131" t="s">
        <v>52</v>
      </c>
      <c r="R10131" t="s">
        <v>71</v>
      </c>
      <c r="S10131" t="s">
        <v>1931</v>
      </c>
      <c r="T10131" t="s">
        <v>4210</v>
      </c>
      <c r="U10131" t="s">
        <v>4211</v>
      </c>
      <c r="V10131" t="s">
        <v>57</v>
      </c>
      <c r="W10131" s="6" t="s">
        <v>4212</v>
      </c>
      <c r="X10131" t="s">
        <v>146</v>
      </c>
      <c r="Y10131">
        <v>30</v>
      </c>
      <c r="Z10131">
        <v>25644</v>
      </c>
      <c r="AA10131" t="s">
        <v>32</v>
      </c>
      <c r="AB10131"/>
      <c r="AC10131" s="3">
        <v>340295.88</v>
      </c>
      <c r="AD10131" s="3">
        <v>13.27</v>
      </c>
      <c r="AE10131" s="3">
        <v>0.44</v>
      </c>
      <c r="AF10131" t="s">
        <v>307</v>
      </c>
      <c r="AG10131" t="s">
        <v>109</v>
      </c>
      <c r="AH10131" s="8" t="s">
        <v>44</v>
      </c>
      <c r="AI10131" s="7" t="s">
        <v>44</v>
      </c>
      <c r="AJ10131" s="9">
        <v>477.09</v>
      </c>
      <c r="AK10131" s="5">
        <f t="shared" si="292"/>
        <v>25</v>
      </c>
    </row>
    <row r="10132" spans="1:37" hidden="1" x14ac:dyDescent="0.3">
      <c r="A10132">
        <v>86534</v>
      </c>
      <c r="B10132" t="s">
        <v>4244</v>
      </c>
      <c r="C10132" t="s">
        <v>12440</v>
      </c>
      <c r="D10132" t="s">
        <v>12441</v>
      </c>
      <c r="E10132" t="s">
        <v>12442</v>
      </c>
      <c r="F10132" t="s">
        <v>32</v>
      </c>
      <c r="G10132" t="s">
        <v>33</v>
      </c>
      <c r="H10132" t="s">
        <v>1929</v>
      </c>
      <c r="I10132" t="s">
        <v>1930</v>
      </c>
      <c r="J10132" t="s">
        <v>310</v>
      </c>
      <c r="K10132" t="s">
        <v>12422</v>
      </c>
      <c r="L10132" t="s">
        <v>1930</v>
      </c>
      <c r="M10132" s="4">
        <v>41306</v>
      </c>
      <c r="N10132" s="4">
        <v>41288</v>
      </c>
      <c r="O10132" s="1">
        <v>41288</v>
      </c>
      <c r="P10132" t="s">
        <v>52</v>
      </c>
      <c r="R10132" t="s">
        <v>71</v>
      </c>
      <c r="S10132" t="s">
        <v>1931</v>
      </c>
      <c r="T10132" t="s">
        <v>143</v>
      </c>
      <c r="U10132" t="s">
        <v>144</v>
      </c>
      <c r="V10132" t="s">
        <v>57</v>
      </c>
      <c r="W10132" s="6" t="s">
        <v>145</v>
      </c>
      <c r="X10132" t="s">
        <v>146</v>
      </c>
      <c r="Y10132">
        <v>60</v>
      </c>
      <c r="Z10132">
        <v>25740</v>
      </c>
      <c r="AA10132" t="s">
        <v>32</v>
      </c>
      <c r="AB10132"/>
      <c r="AC10132" s="3">
        <v>198712.8</v>
      </c>
      <c r="AD10132" s="3">
        <v>7.72</v>
      </c>
      <c r="AE10132" s="3">
        <v>0.13</v>
      </c>
      <c r="AF10132" t="s">
        <v>554</v>
      </c>
      <c r="AG10132" t="s">
        <v>109</v>
      </c>
      <c r="AH10132" s="8" t="s">
        <v>44</v>
      </c>
      <c r="AI10132" s="7" t="s">
        <v>44</v>
      </c>
      <c r="AJ10132" s="9">
        <v>278.60000000000002</v>
      </c>
      <c r="AK10132" s="5">
        <f t="shared" si="292"/>
        <v>18</v>
      </c>
    </row>
    <row r="10133" spans="1:37" hidden="1" x14ac:dyDescent="0.3">
      <c r="A10133">
        <v>86535</v>
      </c>
      <c r="B10133" t="s">
        <v>4244</v>
      </c>
      <c r="C10133" t="s">
        <v>12440</v>
      </c>
      <c r="D10133" t="s">
        <v>12441</v>
      </c>
      <c r="E10133" t="s">
        <v>12442</v>
      </c>
      <c r="F10133" t="s">
        <v>32</v>
      </c>
      <c r="G10133" t="s">
        <v>33</v>
      </c>
      <c r="H10133" t="s">
        <v>1929</v>
      </c>
      <c r="I10133" t="s">
        <v>1930</v>
      </c>
      <c r="J10133" t="s">
        <v>310</v>
      </c>
      <c r="K10133" t="s">
        <v>12422</v>
      </c>
      <c r="L10133" t="s">
        <v>1930</v>
      </c>
      <c r="M10133" s="4">
        <v>41306</v>
      </c>
      <c r="N10133" s="4">
        <v>41288</v>
      </c>
      <c r="O10133" s="1">
        <v>41288</v>
      </c>
      <c r="P10133" t="s">
        <v>52</v>
      </c>
      <c r="R10133" t="s">
        <v>53</v>
      </c>
      <c r="S10133" t="s">
        <v>1931</v>
      </c>
      <c r="T10133" t="s">
        <v>4655</v>
      </c>
      <c r="U10133" t="s">
        <v>144</v>
      </c>
      <c r="V10133" t="s">
        <v>57</v>
      </c>
      <c r="W10133" s="6" t="s">
        <v>4436</v>
      </c>
      <c r="X10133" t="s">
        <v>146</v>
      </c>
      <c r="Y10133">
        <v>60</v>
      </c>
      <c r="Z10133">
        <v>6800</v>
      </c>
      <c r="AA10133" t="s">
        <v>32</v>
      </c>
      <c r="AB10133"/>
      <c r="AC10133" s="3">
        <v>18768</v>
      </c>
      <c r="AD10133" s="3">
        <v>2.76</v>
      </c>
      <c r="AE10133" s="3">
        <v>0.05</v>
      </c>
      <c r="AF10133" t="s">
        <v>307</v>
      </c>
      <c r="AG10133" t="s">
        <v>109</v>
      </c>
      <c r="AH10133" s="8" t="s">
        <v>44</v>
      </c>
      <c r="AI10133" s="7" t="s">
        <v>44</v>
      </c>
      <c r="AJ10133" s="9">
        <v>26.31</v>
      </c>
      <c r="AK10133" s="5">
        <f t="shared" si="292"/>
        <v>18</v>
      </c>
    </row>
    <row r="10134" spans="1:37" hidden="1" x14ac:dyDescent="0.3">
      <c r="A10134">
        <v>86536</v>
      </c>
      <c r="B10134" t="s">
        <v>4244</v>
      </c>
      <c r="C10134" t="s">
        <v>11430</v>
      </c>
      <c r="D10134" t="s">
        <v>15932</v>
      </c>
      <c r="E10134" t="s">
        <v>15933</v>
      </c>
      <c r="F10134" t="s">
        <v>32</v>
      </c>
      <c r="G10134" t="s">
        <v>33</v>
      </c>
      <c r="H10134" t="s">
        <v>1929</v>
      </c>
      <c r="I10134" t="s">
        <v>1930</v>
      </c>
      <c r="J10134" t="s">
        <v>310</v>
      </c>
      <c r="K10134" s="2">
        <v>41069</v>
      </c>
      <c r="L10134" t="s">
        <v>1930</v>
      </c>
      <c r="M10134" s="4">
        <v>41332</v>
      </c>
      <c r="N10134" s="4">
        <v>41288</v>
      </c>
      <c r="O10134" s="1">
        <v>41288</v>
      </c>
      <c r="P10134" t="s">
        <v>52</v>
      </c>
      <c r="R10134" t="s">
        <v>71</v>
      </c>
      <c r="S10134" t="s">
        <v>1931</v>
      </c>
      <c r="T10134" t="s">
        <v>7167</v>
      </c>
      <c r="U10134" t="s">
        <v>4906</v>
      </c>
      <c r="V10134" t="s">
        <v>57</v>
      </c>
      <c r="W10134" s="6" t="s">
        <v>5878</v>
      </c>
      <c r="X10134" t="s">
        <v>146</v>
      </c>
      <c r="Y10134">
        <v>30</v>
      </c>
      <c r="Z10134">
        <v>1800</v>
      </c>
      <c r="AA10134" t="s">
        <v>32</v>
      </c>
      <c r="AB10134"/>
      <c r="AC10134" s="3">
        <v>40500</v>
      </c>
      <c r="AD10134" s="3">
        <v>22.5</v>
      </c>
      <c r="AE10134" s="3">
        <v>0.75</v>
      </c>
      <c r="AF10134" t="s">
        <v>60</v>
      </c>
      <c r="AG10134" t="s">
        <v>47</v>
      </c>
      <c r="AH10134" s="8">
        <v>174</v>
      </c>
      <c r="AI10134" s="7">
        <v>2148.5</v>
      </c>
      <c r="AJ10134" s="9">
        <v>56.78</v>
      </c>
      <c r="AK10134" s="5">
        <f t="shared" si="292"/>
        <v>44</v>
      </c>
    </row>
    <row r="10135" spans="1:37" hidden="1" x14ac:dyDescent="0.3">
      <c r="A10135">
        <v>86537</v>
      </c>
      <c r="B10135" t="s">
        <v>4415</v>
      </c>
      <c r="C10135" t="s">
        <v>12447</v>
      </c>
      <c r="D10135" t="s">
        <v>14932</v>
      </c>
      <c r="E10135" t="s">
        <v>14933</v>
      </c>
      <c r="F10135" t="s">
        <v>105</v>
      </c>
      <c r="G10135" t="s">
        <v>33</v>
      </c>
      <c r="H10135" t="s">
        <v>1929</v>
      </c>
      <c r="I10135" t="s">
        <v>1930</v>
      </c>
      <c r="J10135" t="s">
        <v>310</v>
      </c>
      <c r="K10135" t="s">
        <v>8429</v>
      </c>
      <c r="L10135" t="s">
        <v>1930</v>
      </c>
      <c r="M10135" s="4">
        <v>41337</v>
      </c>
      <c r="N10135" s="4">
        <v>41337</v>
      </c>
      <c r="O10135" s="1">
        <v>41337</v>
      </c>
      <c r="P10135" t="s">
        <v>52</v>
      </c>
      <c r="R10135" t="s">
        <v>71</v>
      </c>
      <c r="S10135" t="s">
        <v>1931</v>
      </c>
      <c r="T10135" t="s">
        <v>4774</v>
      </c>
      <c r="U10135" t="s">
        <v>116</v>
      </c>
      <c r="V10135" t="s">
        <v>57</v>
      </c>
      <c r="W10135" s="6" t="s">
        <v>118</v>
      </c>
      <c r="X10135" t="s">
        <v>76</v>
      </c>
      <c r="Y10135">
        <v>120</v>
      </c>
      <c r="Z10135">
        <v>17201</v>
      </c>
      <c r="AA10135" t="s">
        <v>105</v>
      </c>
      <c r="AB10135"/>
      <c r="AC10135" s="3">
        <v>459266.7</v>
      </c>
      <c r="AD10135" s="3">
        <v>26.7</v>
      </c>
      <c r="AE10135" s="3">
        <v>0.22</v>
      </c>
      <c r="AF10135" t="s">
        <v>307</v>
      </c>
      <c r="AG10135" t="s">
        <v>109</v>
      </c>
      <c r="AH10135" s="8" t="s">
        <v>44</v>
      </c>
      <c r="AI10135" s="7" t="s">
        <v>44</v>
      </c>
      <c r="AJ10135" s="9">
        <v>643.89</v>
      </c>
      <c r="AK10135" s="5">
        <f t="shared" si="292"/>
        <v>0</v>
      </c>
    </row>
    <row r="10136" spans="1:37" hidden="1" x14ac:dyDescent="0.3">
      <c r="A10136">
        <v>86538</v>
      </c>
      <c r="B10136" t="s">
        <v>4164</v>
      </c>
      <c r="C10136" t="s">
        <v>11373</v>
      </c>
      <c r="D10136" t="s">
        <v>14934</v>
      </c>
      <c r="E10136" t="s">
        <v>14935</v>
      </c>
      <c r="F10136" t="s">
        <v>455</v>
      </c>
      <c r="G10136" t="s">
        <v>33</v>
      </c>
      <c r="H10136" t="s">
        <v>1929</v>
      </c>
      <c r="I10136" t="s">
        <v>1930</v>
      </c>
      <c r="J10136" t="s">
        <v>310</v>
      </c>
      <c r="K10136" t="s">
        <v>5559</v>
      </c>
      <c r="L10136" t="s">
        <v>1930</v>
      </c>
      <c r="M10136" s="4">
        <v>41285</v>
      </c>
      <c r="N10136" s="4">
        <v>41285</v>
      </c>
      <c r="O10136" s="1">
        <v>41285</v>
      </c>
      <c r="P10136" t="s">
        <v>52</v>
      </c>
      <c r="R10136" t="s">
        <v>71</v>
      </c>
      <c r="S10136" t="s">
        <v>1931</v>
      </c>
      <c r="T10136" t="s">
        <v>563</v>
      </c>
      <c r="U10136" t="s">
        <v>564</v>
      </c>
      <c r="V10136" t="s">
        <v>57</v>
      </c>
      <c r="W10136" s="6" t="s">
        <v>565</v>
      </c>
      <c r="X10136" t="s">
        <v>146</v>
      </c>
      <c r="Y10136">
        <v>60</v>
      </c>
      <c r="Z10136">
        <v>67609</v>
      </c>
      <c r="AA10136" t="s">
        <v>455</v>
      </c>
      <c r="AB10136"/>
      <c r="AC10136" s="3">
        <v>650398.57999999996</v>
      </c>
      <c r="AD10136" s="3">
        <v>9.6199999999999992</v>
      </c>
      <c r="AE10136" s="3">
        <v>0.16</v>
      </c>
      <c r="AF10136" t="s">
        <v>60</v>
      </c>
      <c r="AG10136" t="s">
        <v>109</v>
      </c>
      <c r="AH10136" s="8" t="s">
        <v>44</v>
      </c>
      <c r="AI10136" s="7" t="s">
        <v>44</v>
      </c>
      <c r="AJ10136" s="9">
        <v>911.86</v>
      </c>
      <c r="AK10136" s="5">
        <f t="shared" si="292"/>
        <v>0</v>
      </c>
    </row>
    <row r="10137" spans="1:37" hidden="1" x14ac:dyDescent="0.3">
      <c r="A10137">
        <v>86539</v>
      </c>
      <c r="B10137" t="s">
        <v>4244</v>
      </c>
      <c r="C10137" t="s">
        <v>12440</v>
      </c>
      <c r="D10137" t="s">
        <v>15934</v>
      </c>
      <c r="E10137" t="s">
        <v>15935</v>
      </c>
      <c r="F10137" t="s">
        <v>32</v>
      </c>
      <c r="G10137" t="s">
        <v>33</v>
      </c>
      <c r="H10137" t="s">
        <v>1929</v>
      </c>
      <c r="I10137" t="s">
        <v>1930</v>
      </c>
      <c r="J10137" t="s">
        <v>36</v>
      </c>
      <c r="K10137" t="s">
        <v>12422</v>
      </c>
      <c r="L10137" t="s">
        <v>1930</v>
      </c>
      <c r="M10137" s="4">
        <v>41333</v>
      </c>
      <c r="N10137" s="4">
        <v>41299</v>
      </c>
      <c r="O10137" s="1">
        <v>41299</v>
      </c>
      <c r="P10137" t="s">
        <v>52</v>
      </c>
      <c r="R10137" t="s">
        <v>53</v>
      </c>
      <c r="S10137" t="s">
        <v>1931</v>
      </c>
      <c r="T10137" t="s">
        <v>5181</v>
      </c>
      <c r="U10137" t="s">
        <v>98</v>
      </c>
      <c r="V10137" t="s">
        <v>57</v>
      </c>
      <c r="W10137" s="6" t="s">
        <v>100</v>
      </c>
      <c r="X10137" t="s">
        <v>76</v>
      </c>
      <c r="Y10137">
        <v>90</v>
      </c>
      <c r="Z10137">
        <v>4000</v>
      </c>
      <c r="AA10137" t="s">
        <v>32</v>
      </c>
      <c r="AB10137"/>
      <c r="AC10137" s="3">
        <v>29200</v>
      </c>
      <c r="AD10137" s="3">
        <v>7.3</v>
      </c>
      <c r="AE10137" s="3">
        <v>0.08</v>
      </c>
      <c r="AF10137" t="s">
        <v>605</v>
      </c>
      <c r="AG10137" t="s">
        <v>47</v>
      </c>
      <c r="AH10137" s="8">
        <v>244</v>
      </c>
      <c r="AI10137" s="7">
        <v>3138.35</v>
      </c>
      <c r="AJ10137" s="9">
        <v>40.94</v>
      </c>
      <c r="AK10137" s="5">
        <f t="shared" si="292"/>
        <v>34</v>
      </c>
    </row>
    <row r="10138" spans="1:37" hidden="1" x14ac:dyDescent="0.3">
      <c r="A10138">
        <v>86540</v>
      </c>
      <c r="B10138" t="s">
        <v>4368</v>
      </c>
      <c r="C10138" t="s">
        <v>11463</v>
      </c>
      <c r="D10138" t="s">
        <v>11464</v>
      </c>
      <c r="E10138" t="s">
        <v>11465</v>
      </c>
      <c r="F10138" t="s">
        <v>155</v>
      </c>
      <c r="G10138" t="s">
        <v>33</v>
      </c>
      <c r="H10138" t="s">
        <v>1929</v>
      </c>
      <c r="I10138" t="s">
        <v>1930</v>
      </c>
      <c r="J10138" t="s">
        <v>310</v>
      </c>
      <c r="K10138" s="2">
        <v>41222</v>
      </c>
      <c r="L10138" t="s">
        <v>1930</v>
      </c>
      <c r="M10138" s="4">
        <v>41264</v>
      </c>
      <c r="N10138" s="4">
        <v>41256</v>
      </c>
      <c r="O10138" s="1">
        <v>41256</v>
      </c>
      <c r="P10138" t="s">
        <v>52</v>
      </c>
      <c r="R10138" t="s">
        <v>71</v>
      </c>
      <c r="S10138" t="s">
        <v>1931</v>
      </c>
      <c r="T10138" t="s">
        <v>305</v>
      </c>
      <c r="U10138" t="s">
        <v>98</v>
      </c>
      <c r="V10138" t="s">
        <v>57</v>
      </c>
      <c r="W10138" s="6" t="s">
        <v>306</v>
      </c>
      <c r="X10138" t="s">
        <v>76</v>
      </c>
      <c r="Y10138">
        <v>30</v>
      </c>
      <c r="Z10138">
        <v>48072</v>
      </c>
      <c r="AA10138" t="s">
        <v>155</v>
      </c>
      <c r="AB10138"/>
      <c r="AC10138" s="3">
        <v>171136.32</v>
      </c>
      <c r="AD10138" s="3">
        <v>3.56</v>
      </c>
      <c r="AE10138" s="3">
        <v>0.12</v>
      </c>
      <c r="AF10138" t="s">
        <v>307</v>
      </c>
      <c r="AG10138" t="s">
        <v>109</v>
      </c>
      <c r="AH10138" s="8" t="s">
        <v>44</v>
      </c>
      <c r="AI10138" s="7" t="s">
        <v>44</v>
      </c>
      <c r="AJ10138" s="9">
        <v>239.93</v>
      </c>
      <c r="AK10138" s="5">
        <f t="shared" si="292"/>
        <v>8</v>
      </c>
    </row>
    <row r="10139" spans="1:37" hidden="1" x14ac:dyDescent="0.3">
      <c r="A10139">
        <v>86541</v>
      </c>
      <c r="B10139" t="s">
        <v>4291</v>
      </c>
      <c r="C10139" t="s">
        <v>11468</v>
      </c>
      <c r="D10139" t="s">
        <v>11469</v>
      </c>
      <c r="E10139" t="s">
        <v>11470</v>
      </c>
      <c r="F10139" t="s">
        <v>4295</v>
      </c>
      <c r="G10139" t="s">
        <v>33</v>
      </c>
      <c r="H10139" t="s">
        <v>1929</v>
      </c>
      <c r="I10139" t="s">
        <v>1930</v>
      </c>
      <c r="J10139" t="s">
        <v>36</v>
      </c>
      <c r="K10139" t="s">
        <v>6662</v>
      </c>
      <c r="L10139" t="s">
        <v>1930</v>
      </c>
      <c r="M10139" s="4">
        <v>41528</v>
      </c>
      <c r="N10139" s="4">
        <v>41528</v>
      </c>
      <c r="O10139" s="1">
        <v>41528</v>
      </c>
      <c r="P10139" t="s">
        <v>52</v>
      </c>
      <c r="R10139" t="s">
        <v>71</v>
      </c>
      <c r="S10139" t="s">
        <v>1931</v>
      </c>
      <c r="T10139" t="s">
        <v>2883</v>
      </c>
      <c r="U10139" t="s">
        <v>2884</v>
      </c>
      <c r="V10139" t="s">
        <v>57</v>
      </c>
      <c r="W10139" s="6" t="s">
        <v>2885</v>
      </c>
      <c r="X10139" t="s">
        <v>146</v>
      </c>
      <c r="Y10139">
        <v>30</v>
      </c>
      <c r="Z10139">
        <v>897</v>
      </c>
      <c r="AA10139" t="s">
        <v>4295</v>
      </c>
      <c r="AB10139"/>
      <c r="AC10139" s="3">
        <v>4314.57</v>
      </c>
      <c r="AD10139" s="3">
        <v>4.8099999999999996</v>
      </c>
      <c r="AE10139" s="3">
        <v>0.16</v>
      </c>
      <c r="AF10139" t="s">
        <v>6830</v>
      </c>
      <c r="AG10139" t="s">
        <v>109</v>
      </c>
      <c r="AH10139" s="8" t="s">
        <v>44</v>
      </c>
      <c r="AI10139" s="7" t="s">
        <v>44</v>
      </c>
      <c r="AJ10139" s="9">
        <v>5.34</v>
      </c>
      <c r="AK10139" s="5">
        <f t="shared" si="292"/>
        <v>0</v>
      </c>
    </row>
    <row r="10140" spans="1:37" hidden="1" x14ac:dyDescent="0.3">
      <c r="A10140">
        <v>86543</v>
      </c>
      <c r="B10140" t="s">
        <v>4311</v>
      </c>
      <c r="C10140" t="s">
        <v>11499</v>
      </c>
      <c r="D10140" t="s">
        <v>15447</v>
      </c>
      <c r="E10140" t="s">
        <v>15448</v>
      </c>
      <c r="F10140" t="s">
        <v>809</v>
      </c>
      <c r="G10140" t="s">
        <v>33</v>
      </c>
      <c r="H10140" t="s">
        <v>1929</v>
      </c>
      <c r="I10140" t="s">
        <v>1930</v>
      </c>
      <c r="J10140" t="s">
        <v>36</v>
      </c>
      <c r="K10140" t="s">
        <v>5005</v>
      </c>
      <c r="L10140" t="s">
        <v>1930</v>
      </c>
      <c r="M10140" s="4">
        <v>41327</v>
      </c>
      <c r="N10140" s="4">
        <v>41330</v>
      </c>
      <c r="O10140" s="1">
        <v>41330</v>
      </c>
      <c r="P10140" t="s">
        <v>52</v>
      </c>
      <c r="R10140" t="s">
        <v>71</v>
      </c>
      <c r="S10140" t="s">
        <v>1931</v>
      </c>
      <c r="T10140" t="s">
        <v>249</v>
      </c>
      <c r="U10140" t="s">
        <v>89</v>
      </c>
      <c r="V10140" t="s">
        <v>57</v>
      </c>
      <c r="W10140" s="6" t="s">
        <v>244</v>
      </c>
      <c r="X10140" t="s">
        <v>76</v>
      </c>
      <c r="Y10140">
        <v>60</v>
      </c>
      <c r="Z10140">
        <v>2250</v>
      </c>
      <c r="AA10140" t="s">
        <v>809</v>
      </c>
      <c r="AB10140"/>
      <c r="AC10140" s="3">
        <v>15210</v>
      </c>
      <c r="AD10140" s="3">
        <v>6.76</v>
      </c>
      <c r="AE10140" s="3">
        <v>0.11</v>
      </c>
      <c r="AF10140" t="s">
        <v>147</v>
      </c>
      <c r="AG10140" t="s">
        <v>109</v>
      </c>
      <c r="AH10140" s="8" t="s">
        <v>44</v>
      </c>
      <c r="AI10140" s="7" t="s">
        <v>44</v>
      </c>
      <c r="AJ10140" s="9">
        <v>18.809999999999999</v>
      </c>
      <c r="AK10140" s="5">
        <f t="shared" si="292"/>
        <v>-3</v>
      </c>
    </row>
    <row r="10141" spans="1:37" hidden="1" x14ac:dyDescent="0.3">
      <c r="A10141">
        <v>86544</v>
      </c>
      <c r="B10141" t="s">
        <v>4311</v>
      </c>
      <c r="C10141" t="s">
        <v>11476</v>
      </c>
      <c r="D10141" t="s">
        <v>11477</v>
      </c>
      <c r="E10141" t="s">
        <v>11478</v>
      </c>
      <c r="F10141" t="s">
        <v>809</v>
      </c>
      <c r="G10141" t="s">
        <v>33</v>
      </c>
      <c r="H10141" t="s">
        <v>1929</v>
      </c>
      <c r="I10141" t="s">
        <v>1930</v>
      </c>
      <c r="J10141" t="s">
        <v>36</v>
      </c>
      <c r="K10141" s="2">
        <v>41192</v>
      </c>
      <c r="L10141" t="s">
        <v>1930</v>
      </c>
      <c r="M10141" s="4">
        <v>41316</v>
      </c>
      <c r="N10141" s="4">
        <v>41340</v>
      </c>
      <c r="O10141" s="1">
        <v>41340</v>
      </c>
      <c r="P10141" t="s">
        <v>52</v>
      </c>
      <c r="R10141" t="s">
        <v>71</v>
      </c>
      <c r="S10141" t="s">
        <v>1931</v>
      </c>
      <c r="T10141" t="s">
        <v>2883</v>
      </c>
      <c r="U10141" t="s">
        <v>2884</v>
      </c>
      <c r="V10141" t="s">
        <v>57</v>
      </c>
      <c r="W10141" s="6" t="s">
        <v>2885</v>
      </c>
      <c r="X10141" t="s">
        <v>146</v>
      </c>
      <c r="Y10141">
        <v>30</v>
      </c>
      <c r="Z10141">
        <v>13620</v>
      </c>
      <c r="AA10141" t="s">
        <v>809</v>
      </c>
      <c r="AB10141"/>
      <c r="AC10141" s="3">
        <v>65512.2</v>
      </c>
      <c r="AD10141" s="3">
        <v>4.8099999999999996</v>
      </c>
      <c r="AE10141" s="3">
        <v>0.16</v>
      </c>
      <c r="AF10141" t="s">
        <v>554</v>
      </c>
      <c r="AG10141" t="s">
        <v>109</v>
      </c>
      <c r="AH10141" s="8" t="s">
        <v>44</v>
      </c>
      <c r="AI10141" s="7" t="s">
        <v>44</v>
      </c>
      <c r="AJ10141" s="9">
        <v>91.85</v>
      </c>
      <c r="AK10141" s="5">
        <f t="shared" si="292"/>
        <v>-24</v>
      </c>
    </row>
    <row r="10142" spans="1:37" hidden="1" x14ac:dyDescent="0.3">
      <c r="A10142">
        <v>86545</v>
      </c>
      <c r="B10142" t="s">
        <v>4164</v>
      </c>
      <c r="C10142" t="s">
        <v>11542</v>
      </c>
      <c r="D10142" t="s">
        <v>15936</v>
      </c>
      <c r="E10142" t="s">
        <v>15937</v>
      </c>
      <c r="F10142" t="s">
        <v>455</v>
      </c>
      <c r="G10142" t="s">
        <v>33</v>
      </c>
      <c r="H10142" t="s">
        <v>1929</v>
      </c>
      <c r="I10142" t="s">
        <v>1930</v>
      </c>
      <c r="J10142" t="s">
        <v>310</v>
      </c>
      <c r="K10142" s="2">
        <v>41254</v>
      </c>
      <c r="L10142" t="s">
        <v>1930</v>
      </c>
      <c r="M10142" s="4">
        <v>41355</v>
      </c>
      <c r="N10142" s="4">
        <v>41355</v>
      </c>
      <c r="O10142" s="1">
        <v>41355</v>
      </c>
      <c r="P10142" t="s">
        <v>52</v>
      </c>
      <c r="R10142" t="s">
        <v>71</v>
      </c>
      <c r="S10142" t="s">
        <v>1931</v>
      </c>
      <c r="T10142" t="s">
        <v>305</v>
      </c>
      <c r="U10142" t="s">
        <v>98</v>
      </c>
      <c r="V10142" t="s">
        <v>57</v>
      </c>
      <c r="W10142" s="6" t="s">
        <v>306</v>
      </c>
      <c r="X10142" t="s">
        <v>76</v>
      </c>
      <c r="Y10142">
        <v>30</v>
      </c>
      <c r="Z10142">
        <v>38000</v>
      </c>
      <c r="AA10142" t="s">
        <v>455</v>
      </c>
      <c r="AB10142"/>
      <c r="AC10142" s="3">
        <v>135280</v>
      </c>
      <c r="AD10142" s="3">
        <v>3.56</v>
      </c>
      <c r="AE10142" s="3">
        <v>0.12</v>
      </c>
      <c r="AF10142" t="s">
        <v>4455</v>
      </c>
      <c r="AG10142" t="s">
        <v>47</v>
      </c>
      <c r="AH10142" s="8">
        <v>3140</v>
      </c>
      <c r="AI10142" s="7">
        <v>7733.77</v>
      </c>
      <c r="AJ10142" s="9">
        <v>167.34</v>
      </c>
      <c r="AK10142" s="5">
        <f t="shared" si="292"/>
        <v>0</v>
      </c>
    </row>
    <row r="10143" spans="1:37" hidden="1" x14ac:dyDescent="0.3">
      <c r="A10143">
        <v>86548</v>
      </c>
      <c r="B10143" t="s">
        <v>4291</v>
      </c>
      <c r="C10143" t="s">
        <v>12455</v>
      </c>
      <c r="D10143" t="s">
        <v>12456</v>
      </c>
      <c r="E10143" t="s">
        <v>12457</v>
      </c>
      <c r="F10143" t="s">
        <v>4295</v>
      </c>
      <c r="G10143" t="s">
        <v>33</v>
      </c>
      <c r="H10143" t="s">
        <v>1929</v>
      </c>
      <c r="I10143" t="s">
        <v>1930</v>
      </c>
      <c r="J10143" t="s">
        <v>36</v>
      </c>
      <c r="K10143" t="s">
        <v>12458</v>
      </c>
      <c r="L10143" t="s">
        <v>1930</v>
      </c>
      <c r="M10143" s="4">
        <v>41351</v>
      </c>
      <c r="N10143" s="4">
        <v>41494</v>
      </c>
      <c r="O10143" s="1">
        <v>41494</v>
      </c>
      <c r="P10143" t="s">
        <v>52</v>
      </c>
      <c r="R10143" t="s">
        <v>53</v>
      </c>
      <c r="S10143" t="s">
        <v>1931</v>
      </c>
      <c r="T10143" t="s">
        <v>4964</v>
      </c>
      <c r="U10143" t="s">
        <v>564</v>
      </c>
      <c r="V10143" t="s">
        <v>57</v>
      </c>
      <c r="W10143" s="6" t="s">
        <v>4965</v>
      </c>
      <c r="X10143" t="s">
        <v>852</v>
      </c>
      <c r="Y10143">
        <v>60</v>
      </c>
      <c r="Z10143">
        <v>3960</v>
      </c>
      <c r="AA10143" t="s">
        <v>4295</v>
      </c>
      <c r="AB10143"/>
      <c r="AC10143" s="3">
        <v>16434</v>
      </c>
      <c r="AD10143" s="3">
        <v>4.1500000000000004</v>
      </c>
      <c r="AE10143" s="3">
        <v>7.0000000000000007E-2</v>
      </c>
      <c r="AF10143" t="s">
        <v>307</v>
      </c>
      <c r="AG10143" t="s">
        <v>109</v>
      </c>
      <c r="AH10143" s="8" t="s">
        <v>44</v>
      </c>
      <c r="AI10143" s="7" t="s">
        <v>44</v>
      </c>
      <c r="AJ10143" s="9">
        <v>20.329999999999998</v>
      </c>
      <c r="AK10143" s="5">
        <f t="shared" si="292"/>
        <v>-143</v>
      </c>
    </row>
    <row r="10144" spans="1:37" hidden="1" x14ac:dyDescent="0.3">
      <c r="A10144">
        <v>86549</v>
      </c>
      <c r="B10144" t="s">
        <v>4291</v>
      </c>
      <c r="C10144" t="s">
        <v>12455</v>
      </c>
      <c r="D10144" t="s">
        <v>12456</v>
      </c>
      <c r="E10144" t="s">
        <v>12457</v>
      </c>
      <c r="F10144" t="s">
        <v>4295</v>
      </c>
      <c r="G10144" t="s">
        <v>33</v>
      </c>
      <c r="H10144" t="s">
        <v>1929</v>
      </c>
      <c r="I10144" t="s">
        <v>1930</v>
      </c>
      <c r="J10144" t="s">
        <v>36</v>
      </c>
      <c r="K10144" t="s">
        <v>12458</v>
      </c>
      <c r="L10144" t="s">
        <v>1930</v>
      </c>
      <c r="M10144" s="4">
        <v>41351</v>
      </c>
      <c r="N10144" s="4">
        <v>41494</v>
      </c>
      <c r="O10144" s="1">
        <v>41494</v>
      </c>
      <c r="P10144" t="s">
        <v>52</v>
      </c>
      <c r="R10144" t="s">
        <v>53</v>
      </c>
      <c r="S10144" t="s">
        <v>1931</v>
      </c>
      <c r="T10144" t="s">
        <v>5435</v>
      </c>
      <c r="U10144" t="s">
        <v>158</v>
      </c>
      <c r="V10144" t="s">
        <v>57</v>
      </c>
      <c r="W10144" s="6" t="s">
        <v>100</v>
      </c>
      <c r="X10144" t="s">
        <v>844</v>
      </c>
      <c r="Y10144">
        <v>30</v>
      </c>
      <c r="Z10144">
        <v>42</v>
      </c>
      <c r="AA10144" t="s">
        <v>4295</v>
      </c>
      <c r="AB10144"/>
      <c r="AC10144" s="3">
        <v>462</v>
      </c>
      <c r="AD10144" s="3">
        <v>11</v>
      </c>
      <c r="AE10144" s="3">
        <v>0.37</v>
      </c>
      <c r="AF10144" t="s">
        <v>60</v>
      </c>
      <c r="AG10144" t="s">
        <v>109</v>
      </c>
      <c r="AH10144" s="8" t="s">
        <v>44</v>
      </c>
      <c r="AI10144" s="7" t="s">
        <v>44</v>
      </c>
      <c r="AJ10144" s="9">
        <v>0.56999999999999995</v>
      </c>
      <c r="AK10144" s="5">
        <f t="shared" si="292"/>
        <v>-143</v>
      </c>
    </row>
    <row r="10145" spans="1:37" hidden="1" x14ac:dyDescent="0.3">
      <c r="A10145">
        <v>86550</v>
      </c>
      <c r="B10145" t="s">
        <v>4244</v>
      </c>
      <c r="C10145" t="s">
        <v>11481</v>
      </c>
      <c r="D10145" t="s">
        <v>13885</v>
      </c>
      <c r="E10145" t="s">
        <v>13886</v>
      </c>
      <c r="F10145" t="s">
        <v>32</v>
      </c>
      <c r="G10145" t="s">
        <v>33</v>
      </c>
      <c r="H10145" t="s">
        <v>1929</v>
      </c>
      <c r="I10145" t="s">
        <v>1930</v>
      </c>
      <c r="J10145" t="s">
        <v>310</v>
      </c>
      <c r="K10145" s="2">
        <v>41222</v>
      </c>
      <c r="L10145" t="s">
        <v>1930</v>
      </c>
      <c r="M10145" s="4">
        <v>41333</v>
      </c>
      <c r="N10145" s="4">
        <v>41333</v>
      </c>
      <c r="O10145" s="1">
        <v>41333</v>
      </c>
      <c r="P10145" t="s">
        <v>52</v>
      </c>
      <c r="R10145" t="s">
        <v>71</v>
      </c>
      <c r="S10145" t="s">
        <v>1931</v>
      </c>
      <c r="T10145" t="s">
        <v>563</v>
      </c>
      <c r="U10145" t="s">
        <v>564</v>
      </c>
      <c r="V10145" t="s">
        <v>57</v>
      </c>
      <c r="W10145" s="6" t="s">
        <v>565</v>
      </c>
      <c r="X10145" t="s">
        <v>146</v>
      </c>
      <c r="Y10145">
        <v>60</v>
      </c>
      <c r="Z10145">
        <v>64160</v>
      </c>
      <c r="AA10145" t="s">
        <v>32</v>
      </c>
      <c r="AB10145"/>
      <c r="AC10145" s="3">
        <v>550492.80000000005</v>
      </c>
      <c r="AD10145" s="3">
        <v>8.58</v>
      </c>
      <c r="AE10145" s="3">
        <v>0.14000000000000001</v>
      </c>
      <c r="AF10145" t="s">
        <v>554</v>
      </c>
      <c r="AG10145" t="s">
        <v>109</v>
      </c>
      <c r="AH10145" s="8" t="s">
        <v>44</v>
      </c>
      <c r="AI10145" s="7" t="s">
        <v>44</v>
      </c>
      <c r="AJ10145" s="9">
        <v>771.79</v>
      </c>
      <c r="AK10145" s="5">
        <f t="shared" si="292"/>
        <v>0</v>
      </c>
    </row>
    <row r="10146" spans="1:37" hidden="1" x14ac:dyDescent="0.3">
      <c r="A10146">
        <v>86551</v>
      </c>
      <c r="B10146" t="s">
        <v>2650</v>
      </c>
      <c r="C10146" t="s">
        <v>11473</v>
      </c>
      <c r="D10146" t="s">
        <v>15938</v>
      </c>
      <c r="E10146" t="s">
        <v>15939</v>
      </c>
      <c r="F10146" t="s">
        <v>87</v>
      </c>
      <c r="G10146" t="s">
        <v>33</v>
      </c>
      <c r="H10146" t="s">
        <v>1929</v>
      </c>
      <c r="I10146" t="s">
        <v>1930</v>
      </c>
      <c r="J10146" t="s">
        <v>2238</v>
      </c>
      <c r="K10146" s="2">
        <v>41160</v>
      </c>
      <c r="L10146" t="s">
        <v>1930</v>
      </c>
      <c r="M10146" s="4">
        <v>41348</v>
      </c>
      <c r="N10146" s="4">
        <v>41330</v>
      </c>
      <c r="O10146" s="1">
        <v>41330</v>
      </c>
      <c r="P10146" t="s">
        <v>52</v>
      </c>
      <c r="R10146" t="s">
        <v>71</v>
      </c>
      <c r="S10146" t="s">
        <v>1931</v>
      </c>
      <c r="T10146" t="s">
        <v>2634</v>
      </c>
      <c r="U10146" t="s">
        <v>536</v>
      </c>
      <c r="V10146" t="s">
        <v>57</v>
      </c>
      <c r="W10146" s="6" t="s">
        <v>2635</v>
      </c>
      <c r="X10146" t="s">
        <v>146</v>
      </c>
      <c r="Y10146">
        <v>30</v>
      </c>
      <c r="Z10146">
        <v>66700</v>
      </c>
      <c r="AA10146" t="s">
        <v>87</v>
      </c>
      <c r="AB10146"/>
      <c r="AC10146" s="3">
        <v>404869</v>
      </c>
      <c r="AD10146" s="3">
        <v>6.07</v>
      </c>
      <c r="AE10146" s="3">
        <v>0.2</v>
      </c>
      <c r="AF10146" t="s">
        <v>60</v>
      </c>
      <c r="AG10146" t="s">
        <v>47</v>
      </c>
      <c r="AH10146" s="8">
        <v>12046</v>
      </c>
      <c r="AI10146" s="7">
        <v>37242.5</v>
      </c>
      <c r="AJ10146" s="9">
        <v>567.63</v>
      </c>
      <c r="AK10146" s="5">
        <f t="shared" si="292"/>
        <v>18</v>
      </c>
    </row>
    <row r="10147" spans="1:37" hidden="1" x14ac:dyDescent="0.3">
      <c r="A10147">
        <v>86552</v>
      </c>
      <c r="B10147" t="s">
        <v>2650</v>
      </c>
      <c r="C10147" t="s">
        <v>11473</v>
      </c>
      <c r="D10147" t="s">
        <v>15938</v>
      </c>
      <c r="E10147" t="s">
        <v>15939</v>
      </c>
      <c r="F10147" t="s">
        <v>87</v>
      </c>
      <c r="G10147" t="s">
        <v>33</v>
      </c>
      <c r="H10147" t="s">
        <v>1929</v>
      </c>
      <c r="I10147" t="s">
        <v>1930</v>
      </c>
      <c r="J10147" t="s">
        <v>2238</v>
      </c>
      <c r="K10147" s="2">
        <v>41160</v>
      </c>
      <c r="L10147" t="s">
        <v>1930</v>
      </c>
      <c r="M10147" s="4">
        <v>41348</v>
      </c>
      <c r="N10147" s="4">
        <v>41330</v>
      </c>
      <c r="O10147" s="1">
        <v>41330</v>
      </c>
      <c r="P10147" t="s">
        <v>52</v>
      </c>
      <c r="R10147" t="s">
        <v>71</v>
      </c>
      <c r="S10147" t="s">
        <v>1931</v>
      </c>
      <c r="T10147" t="s">
        <v>2634</v>
      </c>
      <c r="U10147" t="s">
        <v>536</v>
      </c>
      <c r="V10147" t="s">
        <v>57</v>
      </c>
      <c r="W10147" s="6" t="s">
        <v>2635</v>
      </c>
      <c r="X10147" t="s">
        <v>146</v>
      </c>
      <c r="Y10147">
        <v>30</v>
      </c>
      <c r="Z10147">
        <v>52546</v>
      </c>
      <c r="AA10147" t="s">
        <v>87</v>
      </c>
      <c r="AB10147"/>
      <c r="AC10147" s="3">
        <v>318954.21999999997</v>
      </c>
      <c r="AD10147" s="3">
        <v>6.07</v>
      </c>
      <c r="AE10147" s="3">
        <v>0.2</v>
      </c>
      <c r="AF10147" t="s">
        <v>554</v>
      </c>
      <c r="AG10147" t="s">
        <v>109</v>
      </c>
      <c r="AH10147" s="8" t="s">
        <v>44</v>
      </c>
      <c r="AI10147" s="7" t="s">
        <v>44</v>
      </c>
      <c r="AJ10147" s="9">
        <v>447.17</v>
      </c>
      <c r="AK10147" s="5">
        <f t="shared" si="292"/>
        <v>18</v>
      </c>
    </row>
    <row r="10148" spans="1:37" hidden="1" x14ac:dyDescent="0.3">
      <c r="A10148">
        <v>86553</v>
      </c>
      <c r="B10148" t="s">
        <v>4368</v>
      </c>
      <c r="C10148" t="s">
        <v>11463</v>
      </c>
      <c r="D10148" t="s">
        <v>11492</v>
      </c>
      <c r="E10148" t="s">
        <v>11493</v>
      </c>
      <c r="F10148" t="s">
        <v>155</v>
      </c>
      <c r="G10148" t="s">
        <v>33</v>
      </c>
      <c r="H10148" t="s">
        <v>1929</v>
      </c>
      <c r="I10148" t="s">
        <v>1930</v>
      </c>
      <c r="J10148" t="s">
        <v>310</v>
      </c>
      <c r="K10148" s="2">
        <v>41222</v>
      </c>
      <c r="L10148" t="s">
        <v>1930</v>
      </c>
      <c r="M10148" s="4">
        <v>41347</v>
      </c>
      <c r="N10148" s="4">
        <v>41347</v>
      </c>
      <c r="O10148" s="1">
        <v>41347</v>
      </c>
      <c r="P10148" t="s">
        <v>52</v>
      </c>
      <c r="R10148" t="s">
        <v>71</v>
      </c>
      <c r="S10148" t="s">
        <v>1931</v>
      </c>
      <c r="T10148" t="s">
        <v>2883</v>
      </c>
      <c r="U10148" t="s">
        <v>2884</v>
      </c>
      <c r="V10148" t="s">
        <v>57</v>
      </c>
      <c r="W10148" s="6" t="s">
        <v>2885</v>
      </c>
      <c r="X10148" t="s">
        <v>146</v>
      </c>
      <c r="Y10148">
        <v>30</v>
      </c>
      <c r="Z10148">
        <v>20519</v>
      </c>
      <c r="AA10148" t="s">
        <v>155</v>
      </c>
      <c r="AB10148"/>
      <c r="AC10148" s="3">
        <v>96439.3</v>
      </c>
      <c r="AD10148" s="3">
        <v>4.7</v>
      </c>
      <c r="AE10148" s="3">
        <v>0.16</v>
      </c>
      <c r="AF10148" t="s">
        <v>4372</v>
      </c>
      <c r="AG10148" t="s">
        <v>109</v>
      </c>
      <c r="AH10148" s="8" t="s">
        <v>44</v>
      </c>
      <c r="AI10148" s="7" t="s">
        <v>44</v>
      </c>
      <c r="AJ10148" s="9">
        <v>135.21</v>
      </c>
      <c r="AK10148" s="5">
        <f t="shared" si="292"/>
        <v>0</v>
      </c>
    </row>
    <row r="10149" spans="1:37" hidden="1" x14ac:dyDescent="0.3">
      <c r="A10149">
        <v>86554</v>
      </c>
      <c r="B10149" t="s">
        <v>4368</v>
      </c>
      <c r="C10149" t="s">
        <v>11463</v>
      </c>
      <c r="D10149" t="s">
        <v>13889</v>
      </c>
      <c r="E10149" t="s">
        <v>13890</v>
      </c>
      <c r="F10149" t="s">
        <v>155</v>
      </c>
      <c r="G10149" t="s">
        <v>33</v>
      </c>
      <c r="H10149" t="s">
        <v>1929</v>
      </c>
      <c r="I10149" t="s">
        <v>1930</v>
      </c>
      <c r="J10149" t="s">
        <v>310</v>
      </c>
      <c r="K10149" s="2">
        <v>41222</v>
      </c>
      <c r="L10149" t="s">
        <v>1930</v>
      </c>
      <c r="M10149" s="4">
        <v>41379</v>
      </c>
      <c r="N10149" s="4">
        <v>41356</v>
      </c>
      <c r="O10149" s="1">
        <v>41356</v>
      </c>
      <c r="P10149" t="s">
        <v>52</v>
      </c>
      <c r="R10149" t="s">
        <v>71</v>
      </c>
      <c r="S10149" t="s">
        <v>1931</v>
      </c>
      <c r="T10149" t="s">
        <v>106</v>
      </c>
      <c r="U10149" t="s">
        <v>56</v>
      </c>
      <c r="V10149" t="s">
        <v>57</v>
      </c>
      <c r="W10149" s="6" t="s">
        <v>100</v>
      </c>
      <c r="X10149" t="s">
        <v>76</v>
      </c>
      <c r="Y10149">
        <v>60</v>
      </c>
      <c r="Z10149">
        <v>29131</v>
      </c>
      <c r="AA10149" t="s">
        <v>155</v>
      </c>
      <c r="AB10149"/>
      <c r="AC10149" s="3">
        <v>65836.06</v>
      </c>
      <c r="AD10149" s="3">
        <v>2.2599999999999998</v>
      </c>
      <c r="AE10149" s="3">
        <v>0.04</v>
      </c>
      <c r="AF10149" t="s">
        <v>554</v>
      </c>
      <c r="AG10149" t="s">
        <v>109</v>
      </c>
      <c r="AH10149" s="8" t="s">
        <v>44</v>
      </c>
      <c r="AI10149" s="7" t="s">
        <v>44</v>
      </c>
      <c r="AJ10149" s="9">
        <v>92.3</v>
      </c>
      <c r="AK10149" s="5">
        <f t="shared" si="292"/>
        <v>23</v>
      </c>
    </row>
    <row r="10150" spans="1:37" hidden="1" x14ac:dyDescent="0.3">
      <c r="A10150">
        <v>86555</v>
      </c>
      <c r="B10150" t="s">
        <v>4146</v>
      </c>
      <c r="C10150" t="s">
        <v>11554</v>
      </c>
      <c r="D10150" t="s">
        <v>15940</v>
      </c>
      <c r="E10150" t="s">
        <v>15941</v>
      </c>
      <c r="F10150" t="s">
        <v>94</v>
      </c>
      <c r="G10150" t="s">
        <v>33</v>
      </c>
      <c r="H10150" t="s">
        <v>1929</v>
      </c>
      <c r="I10150" t="s">
        <v>1930</v>
      </c>
      <c r="J10150" t="s">
        <v>310</v>
      </c>
      <c r="K10150" t="s">
        <v>11514</v>
      </c>
      <c r="L10150" t="s">
        <v>1930</v>
      </c>
      <c r="M10150" s="4">
        <v>41450</v>
      </c>
      <c r="N10150" s="4">
        <v>41365</v>
      </c>
      <c r="O10150" s="1">
        <v>41365</v>
      </c>
      <c r="P10150" t="s">
        <v>52</v>
      </c>
      <c r="R10150" t="s">
        <v>71</v>
      </c>
      <c r="S10150" t="s">
        <v>1931</v>
      </c>
      <c r="T10150" t="s">
        <v>106</v>
      </c>
      <c r="U10150" t="s">
        <v>56</v>
      </c>
      <c r="V10150" t="s">
        <v>57</v>
      </c>
      <c r="W10150" s="6" t="s">
        <v>100</v>
      </c>
      <c r="X10150" t="s">
        <v>76</v>
      </c>
      <c r="Y10150">
        <v>60</v>
      </c>
      <c r="Z10150">
        <v>38929</v>
      </c>
      <c r="AA10150" t="s">
        <v>94</v>
      </c>
      <c r="AB10150"/>
      <c r="AC10150" s="3">
        <v>87979.54</v>
      </c>
      <c r="AD10150" s="3">
        <v>2.2599999999999998</v>
      </c>
      <c r="AE10150" s="3">
        <v>0.04</v>
      </c>
      <c r="AF10150" t="s">
        <v>554</v>
      </c>
      <c r="AG10150" t="s">
        <v>47</v>
      </c>
      <c r="AH10150" s="8">
        <v>2462</v>
      </c>
      <c r="AI10150" s="7">
        <v>16295.56</v>
      </c>
      <c r="AJ10150" s="9">
        <v>108.83</v>
      </c>
      <c r="AK10150" s="5">
        <f t="shared" si="292"/>
        <v>85</v>
      </c>
    </row>
    <row r="10151" spans="1:37" hidden="1" x14ac:dyDescent="0.3">
      <c r="A10151">
        <v>86556</v>
      </c>
      <c r="B10151" t="s">
        <v>4707</v>
      </c>
      <c r="C10151" t="s">
        <v>11511</v>
      </c>
      <c r="D10151" t="s">
        <v>12483</v>
      </c>
      <c r="E10151" t="s">
        <v>12484</v>
      </c>
      <c r="F10151" t="s">
        <v>282</v>
      </c>
      <c r="G10151" t="s">
        <v>33</v>
      </c>
      <c r="H10151" t="s">
        <v>1929</v>
      </c>
      <c r="I10151" t="s">
        <v>1930</v>
      </c>
      <c r="J10151" t="s">
        <v>36</v>
      </c>
      <c r="K10151" t="s">
        <v>11514</v>
      </c>
      <c r="L10151" t="s">
        <v>1930</v>
      </c>
      <c r="M10151" s="4">
        <v>41382</v>
      </c>
      <c r="N10151" s="4">
        <v>41348</v>
      </c>
      <c r="O10151" s="1">
        <v>41348</v>
      </c>
      <c r="P10151" t="s">
        <v>52</v>
      </c>
      <c r="R10151" t="s">
        <v>71</v>
      </c>
      <c r="S10151" t="s">
        <v>1931</v>
      </c>
      <c r="T10151" t="s">
        <v>4774</v>
      </c>
      <c r="U10151" t="s">
        <v>116</v>
      </c>
      <c r="V10151" t="s">
        <v>57</v>
      </c>
      <c r="W10151" s="6" t="s">
        <v>118</v>
      </c>
      <c r="X10151" t="s">
        <v>76</v>
      </c>
      <c r="Y10151">
        <v>120</v>
      </c>
      <c r="Z10151">
        <v>2871</v>
      </c>
      <c r="AA10151" t="s">
        <v>282</v>
      </c>
      <c r="AB10151"/>
      <c r="AC10151" s="3">
        <v>71085.960000000006</v>
      </c>
      <c r="AD10151" s="3">
        <v>24.76</v>
      </c>
      <c r="AE10151" s="3">
        <v>0.21</v>
      </c>
      <c r="AF10151" t="s">
        <v>307</v>
      </c>
      <c r="AG10151" t="s">
        <v>109</v>
      </c>
      <c r="AH10151" s="8" t="s">
        <v>44</v>
      </c>
      <c r="AI10151" s="7" t="s">
        <v>44</v>
      </c>
      <c r="AJ10151" s="9">
        <v>87.93</v>
      </c>
      <c r="AK10151" s="5">
        <f t="shared" si="292"/>
        <v>34</v>
      </c>
    </row>
    <row r="10152" spans="1:37" hidden="1" x14ac:dyDescent="0.3">
      <c r="A10152">
        <v>86558</v>
      </c>
      <c r="B10152" t="s">
        <v>4368</v>
      </c>
      <c r="C10152" t="s">
        <v>11463</v>
      </c>
      <c r="D10152" t="s">
        <v>15942</v>
      </c>
      <c r="E10152" t="s">
        <v>15943</v>
      </c>
      <c r="F10152" t="s">
        <v>155</v>
      </c>
      <c r="G10152" t="s">
        <v>33</v>
      </c>
      <c r="H10152" t="s">
        <v>1929</v>
      </c>
      <c r="I10152" t="s">
        <v>1930</v>
      </c>
      <c r="J10152" t="s">
        <v>310</v>
      </c>
      <c r="K10152" s="2">
        <v>41222</v>
      </c>
      <c r="L10152" t="s">
        <v>1930</v>
      </c>
      <c r="M10152" s="4">
        <v>41379</v>
      </c>
      <c r="N10152" s="4">
        <v>41372</v>
      </c>
      <c r="O10152" s="1">
        <v>41372</v>
      </c>
      <c r="P10152" t="s">
        <v>52</v>
      </c>
      <c r="R10152" t="s">
        <v>71</v>
      </c>
      <c r="S10152" t="s">
        <v>1931</v>
      </c>
      <c r="T10152" t="s">
        <v>2883</v>
      </c>
      <c r="U10152" t="s">
        <v>2884</v>
      </c>
      <c r="V10152" t="s">
        <v>57</v>
      </c>
      <c r="W10152" s="6" t="s">
        <v>2885</v>
      </c>
      <c r="X10152" t="s">
        <v>146</v>
      </c>
      <c r="Y10152">
        <v>30</v>
      </c>
      <c r="Z10152">
        <v>138974</v>
      </c>
      <c r="AA10152" t="s">
        <v>155</v>
      </c>
      <c r="AB10152"/>
      <c r="AC10152" s="3">
        <v>653177.80000000005</v>
      </c>
      <c r="AD10152" s="3">
        <v>4.7</v>
      </c>
      <c r="AE10152" s="3">
        <v>0.16</v>
      </c>
      <c r="AF10152" t="s">
        <v>554</v>
      </c>
      <c r="AG10152" t="s">
        <v>47</v>
      </c>
      <c r="AH10152" s="8">
        <v>14845</v>
      </c>
      <c r="AI10152" s="7">
        <v>14451.68</v>
      </c>
      <c r="AJ10152" s="9">
        <v>915.76</v>
      </c>
      <c r="AK10152" s="5">
        <f t="shared" si="292"/>
        <v>7</v>
      </c>
    </row>
    <row r="10153" spans="1:37" hidden="1" x14ac:dyDescent="0.3">
      <c r="A10153">
        <v>86559</v>
      </c>
      <c r="B10153" t="s">
        <v>4170</v>
      </c>
      <c r="C10153" t="s">
        <v>11531</v>
      </c>
      <c r="D10153" t="s">
        <v>15944</v>
      </c>
      <c r="E10153" t="s">
        <v>15945</v>
      </c>
      <c r="F10153" t="s">
        <v>4174</v>
      </c>
      <c r="G10153" t="s">
        <v>33</v>
      </c>
      <c r="H10153" t="s">
        <v>1929</v>
      </c>
      <c r="I10153" t="s">
        <v>1930</v>
      </c>
      <c r="J10153" t="s">
        <v>36</v>
      </c>
      <c r="K10153" t="s">
        <v>4175</v>
      </c>
      <c r="L10153" t="s">
        <v>1930</v>
      </c>
      <c r="M10153" s="4">
        <v>41396</v>
      </c>
      <c r="N10153" s="4">
        <v>41362</v>
      </c>
      <c r="O10153" s="1">
        <v>41362</v>
      </c>
      <c r="P10153" t="s">
        <v>52</v>
      </c>
      <c r="R10153" t="s">
        <v>53</v>
      </c>
      <c r="S10153" t="s">
        <v>1931</v>
      </c>
      <c r="T10153" t="s">
        <v>4517</v>
      </c>
      <c r="U10153" t="s">
        <v>56</v>
      </c>
      <c r="V10153" t="s">
        <v>57</v>
      </c>
      <c r="W10153" s="6" t="s">
        <v>58</v>
      </c>
      <c r="X10153" t="s">
        <v>59</v>
      </c>
      <c r="Y10153">
        <v>240</v>
      </c>
      <c r="Z10153">
        <v>564</v>
      </c>
      <c r="AA10153" t="s">
        <v>4174</v>
      </c>
      <c r="AB10153"/>
      <c r="AC10153" s="3">
        <v>1099.8</v>
      </c>
      <c r="AD10153" s="3">
        <v>1.95</v>
      </c>
      <c r="AE10153" s="3">
        <v>0.01</v>
      </c>
      <c r="AF10153" t="s">
        <v>60</v>
      </c>
      <c r="AG10153" t="s">
        <v>47</v>
      </c>
      <c r="AH10153" s="8">
        <v>210</v>
      </c>
      <c r="AI10153" s="7">
        <v>1551.32</v>
      </c>
      <c r="AJ10153" s="9">
        <v>1.36</v>
      </c>
      <c r="AK10153" s="5">
        <f t="shared" si="292"/>
        <v>34</v>
      </c>
    </row>
    <row r="10154" spans="1:37" hidden="1" x14ac:dyDescent="0.3">
      <c r="A10154">
        <v>86561</v>
      </c>
      <c r="B10154" t="s">
        <v>4164</v>
      </c>
      <c r="C10154" t="s">
        <v>11527</v>
      </c>
      <c r="D10154" t="s">
        <v>14458</v>
      </c>
      <c r="E10154" t="s">
        <v>14459</v>
      </c>
      <c r="F10154" t="s">
        <v>455</v>
      </c>
      <c r="G10154" t="s">
        <v>33</v>
      </c>
      <c r="H10154" t="s">
        <v>1929</v>
      </c>
      <c r="I10154" t="s">
        <v>1930</v>
      </c>
      <c r="J10154" t="s">
        <v>310</v>
      </c>
      <c r="K10154" t="s">
        <v>11530</v>
      </c>
      <c r="L10154" t="s">
        <v>1930</v>
      </c>
      <c r="M10154" s="4">
        <v>41431</v>
      </c>
      <c r="N10154" s="4">
        <v>41445</v>
      </c>
      <c r="O10154" s="1">
        <v>41445</v>
      </c>
      <c r="P10154" t="s">
        <v>52</v>
      </c>
      <c r="R10154" t="s">
        <v>71</v>
      </c>
      <c r="S10154" t="s">
        <v>1931</v>
      </c>
      <c r="T10154" t="s">
        <v>143</v>
      </c>
      <c r="U10154" t="s">
        <v>144</v>
      </c>
      <c r="V10154" t="s">
        <v>57</v>
      </c>
      <c r="W10154" s="6" t="s">
        <v>145</v>
      </c>
      <c r="X10154" t="s">
        <v>146</v>
      </c>
      <c r="Y10154">
        <v>60</v>
      </c>
      <c r="Z10154">
        <v>660</v>
      </c>
      <c r="AA10154" t="s">
        <v>455</v>
      </c>
      <c r="AB10154"/>
      <c r="AC10154" s="3">
        <v>4798.2</v>
      </c>
      <c r="AD10154" s="3">
        <v>7.27</v>
      </c>
      <c r="AE10154" s="3">
        <v>0.12</v>
      </c>
      <c r="AF10154" t="s">
        <v>147</v>
      </c>
      <c r="AG10154" t="s">
        <v>109</v>
      </c>
      <c r="AH10154" s="8" t="s">
        <v>44</v>
      </c>
      <c r="AI10154" s="7" t="s">
        <v>44</v>
      </c>
      <c r="AJ10154" s="9">
        <v>5.94</v>
      </c>
      <c r="AK10154" s="5">
        <f t="shared" si="292"/>
        <v>-14</v>
      </c>
    </row>
    <row r="10155" spans="1:37" hidden="1" x14ac:dyDescent="0.3">
      <c r="A10155">
        <v>86562</v>
      </c>
      <c r="B10155" t="s">
        <v>4164</v>
      </c>
      <c r="C10155" t="s">
        <v>11527</v>
      </c>
      <c r="D10155" t="s">
        <v>14458</v>
      </c>
      <c r="E10155" t="s">
        <v>14459</v>
      </c>
      <c r="F10155" t="s">
        <v>455</v>
      </c>
      <c r="G10155" t="s">
        <v>33</v>
      </c>
      <c r="H10155" t="s">
        <v>1929</v>
      </c>
      <c r="I10155" t="s">
        <v>1930</v>
      </c>
      <c r="J10155" t="s">
        <v>310</v>
      </c>
      <c r="K10155" t="s">
        <v>11530</v>
      </c>
      <c r="L10155" t="s">
        <v>1930</v>
      </c>
      <c r="M10155" s="4">
        <v>41431</v>
      </c>
      <c r="N10155" s="4">
        <v>41445</v>
      </c>
      <c r="O10155" s="1">
        <v>41445</v>
      </c>
      <c r="P10155" t="s">
        <v>52</v>
      </c>
      <c r="R10155" t="s">
        <v>71</v>
      </c>
      <c r="S10155" t="s">
        <v>1931</v>
      </c>
      <c r="T10155" t="s">
        <v>249</v>
      </c>
      <c r="U10155" t="s">
        <v>89</v>
      </c>
      <c r="V10155" t="s">
        <v>57</v>
      </c>
      <c r="W10155" s="6" t="s">
        <v>244</v>
      </c>
      <c r="X10155" t="s">
        <v>76</v>
      </c>
      <c r="Y10155">
        <v>60</v>
      </c>
      <c r="Z10155">
        <v>184</v>
      </c>
      <c r="AA10155" t="s">
        <v>455</v>
      </c>
      <c r="AB10155"/>
      <c r="AC10155" s="3">
        <v>1203.3599999999999</v>
      </c>
      <c r="AD10155" s="3">
        <v>6.54</v>
      </c>
      <c r="AE10155" s="3">
        <v>0.11</v>
      </c>
      <c r="AF10155" t="s">
        <v>147</v>
      </c>
      <c r="AG10155" t="s">
        <v>109</v>
      </c>
      <c r="AH10155" s="8" t="s">
        <v>44</v>
      </c>
      <c r="AI10155" s="7" t="s">
        <v>44</v>
      </c>
      <c r="AJ10155" s="9">
        <v>1.49</v>
      </c>
      <c r="AK10155" s="5">
        <f t="shared" si="292"/>
        <v>-14</v>
      </c>
    </row>
    <row r="10156" spans="1:37" hidden="1" x14ac:dyDescent="0.3">
      <c r="A10156">
        <v>86563</v>
      </c>
      <c r="B10156" t="s">
        <v>4311</v>
      </c>
      <c r="C10156" t="s">
        <v>11484</v>
      </c>
      <c r="D10156" t="s">
        <v>13257</v>
      </c>
      <c r="E10156" t="s">
        <v>13258</v>
      </c>
      <c r="F10156" t="s">
        <v>809</v>
      </c>
      <c r="G10156" t="s">
        <v>33</v>
      </c>
      <c r="H10156" t="s">
        <v>1929</v>
      </c>
      <c r="I10156" t="s">
        <v>1930</v>
      </c>
      <c r="J10156" t="s">
        <v>36</v>
      </c>
      <c r="K10156" s="2">
        <v>40919</v>
      </c>
      <c r="L10156" t="s">
        <v>1930</v>
      </c>
      <c r="M10156" s="4">
        <v>41495</v>
      </c>
      <c r="N10156" s="4">
        <v>41495</v>
      </c>
      <c r="O10156" s="1">
        <v>41495</v>
      </c>
      <c r="P10156" t="s">
        <v>52</v>
      </c>
      <c r="R10156" t="s">
        <v>71</v>
      </c>
      <c r="S10156" t="s">
        <v>1931</v>
      </c>
      <c r="T10156" t="s">
        <v>106</v>
      </c>
      <c r="U10156" t="s">
        <v>56</v>
      </c>
      <c r="V10156" t="s">
        <v>57</v>
      </c>
      <c r="W10156" s="6" t="s">
        <v>100</v>
      </c>
      <c r="X10156" t="s">
        <v>76</v>
      </c>
      <c r="Y10156">
        <v>60</v>
      </c>
      <c r="Z10156">
        <v>32298</v>
      </c>
      <c r="AA10156" t="s">
        <v>809</v>
      </c>
      <c r="AB10156"/>
      <c r="AC10156" s="3">
        <v>72993.48</v>
      </c>
      <c r="AD10156" s="3">
        <v>2.2599999999999998</v>
      </c>
      <c r="AE10156" s="3">
        <v>0.04</v>
      </c>
      <c r="AF10156" t="s">
        <v>554</v>
      </c>
      <c r="AG10156" t="s">
        <v>109</v>
      </c>
      <c r="AH10156" s="8" t="s">
        <v>44</v>
      </c>
      <c r="AI10156" s="7" t="s">
        <v>44</v>
      </c>
      <c r="AJ10156" s="9">
        <v>90.29</v>
      </c>
      <c r="AK10156" s="5">
        <f t="shared" si="292"/>
        <v>0</v>
      </c>
    </row>
    <row r="10157" spans="1:37" hidden="1" x14ac:dyDescent="0.3">
      <c r="A10157">
        <v>86564</v>
      </c>
      <c r="B10157" t="s">
        <v>5680</v>
      </c>
      <c r="C10157" t="s">
        <v>11515</v>
      </c>
      <c r="D10157" t="s">
        <v>11537</v>
      </c>
      <c r="E10157" t="s">
        <v>11538</v>
      </c>
      <c r="F10157" t="s">
        <v>4162</v>
      </c>
      <c r="G10157" t="s">
        <v>33</v>
      </c>
      <c r="H10157" t="s">
        <v>1929</v>
      </c>
      <c r="I10157" t="s">
        <v>1930</v>
      </c>
      <c r="J10157" t="s">
        <v>36</v>
      </c>
      <c r="K10157" t="s">
        <v>5125</v>
      </c>
      <c r="L10157" t="s">
        <v>1930</v>
      </c>
      <c r="M10157" s="4">
        <v>41394</v>
      </c>
      <c r="N10157" s="4">
        <v>41388</v>
      </c>
      <c r="O10157" s="1">
        <v>41388</v>
      </c>
      <c r="P10157" t="s">
        <v>52</v>
      </c>
      <c r="R10157" t="s">
        <v>71</v>
      </c>
      <c r="S10157" t="s">
        <v>1931</v>
      </c>
      <c r="T10157" t="s">
        <v>305</v>
      </c>
      <c r="U10157" t="s">
        <v>98</v>
      </c>
      <c r="V10157" t="s">
        <v>57</v>
      </c>
      <c r="W10157" s="6" t="s">
        <v>306</v>
      </c>
      <c r="X10157" t="s">
        <v>76</v>
      </c>
      <c r="Y10157">
        <v>30</v>
      </c>
      <c r="Z10157">
        <v>2100</v>
      </c>
      <c r="AA10157" t="s">
        <v>4162</v>
      </c>
      <c r="AB10157"/>
      <c r="AC10157" s="3">
        <v>6993</v>
      </c>
      <c r="AD10157" s="3">
        <v>3.33</v>
      </c>
      <c r="AE10157" s="3">
        <v>0.11</v>
      </c>
      <c r="AF10157" t="s">
        <v>605</v>
      </c>
      <c r="AG10157" t="s">
        <v>109</v>
      </c>
      <c r="AH10157" s="8" t="s">
        <v>44</v>
      </c>
      <c r="AI10157" s="7" t="s">
        <v>44</v>
      </c>
      <c r="AJ10157" s="9">
        <v>8.65</v>
      </c>
      <c r="AK10157" s="5">
        <f t="shared" si="292"/>
        <v>6</v>
      </c>
    </row>
    <row r="10158" spans="1:37" hidden="1" x14ac:dyDescent="0.3">
      <c r="A10158">
        <v>86565</v>
      </c>
      <c r="B10158" t="s">
        <v>5680</v>
      </c>
      <c r="C10158" t="s">
        <v>11515</v>
      </c>
      <c r="D10158" t="s">
        <v>11537</v>
      </c>
      <c r="E10158" t="s">
        <v>11538</v>
      </c>
      <c r="F10158" t="s">
        <v>4162</v>
      </c>
      <c r="G10158" t="s">
        <v>33</v>
      </c>
      <c r="H10158" t="s">
        <v>1929</v>
      </c>
      <c r="I10158" t="s">
        <v>1930</v>
      </c>
      <c r="J10158" t="s">
        <v>36</v>
      </c>
      <c r="K10158" t="s">
        <v>5125</v>
      </c>
      <c r="L10158" t="s">
        <v>1930</v>
      </c>
      <c r="M10158" s="4">
        <v>41394</v>
      </c>
      <c r="N10158" s="4">
        <v>41388</v>
      </c>
      <c r="O10158" s="1">
        <v>41388</v>
      </c>
      <c r="P10158" t="s">
        <v>52</v>
      </c>
      <c r="R10158" t="s">
        <v>71</v>
      </c>
      <c r="S10158" t="s">
        <v>1931</v>
      </c>
      <c r="T10158" t="s">
        <v>143</v>
      </c>
      <c r="U10158" t="s">
        <v>144</v>
      </c>
      <c r="V10158" t="s">
        <v>57</v>
      </c>
      <c r="W10158" s="6" t="s">
        <v>145</v>
      </c>
      <c r="X10158" t="s">
        <v>146</v>
      </c>
      <c r="Y10158">
        <v>60</v>
      </c>
      <c r="Z10158">
        <v>1702</v>
      </c>
      <c r="AA10158" t="s">
        <v>4162</v>
      </c>
      <c r="AB10158"/>
      <c r="AC10158" s="3">
        <v>12373.54</v>
      </c>
      <c r="AD10158" s="3">
        <v>7.27</v>
      </c>
      <c r="AE10158" s="3">
        <v>0.12</v>
      </c>
      <c r="AF10158" t="s">
        <v>147</v>
      </c>
      <c r="AG10158" t="s">
        <v>109</v>
      </c>
      <c r="AH10158" s="8" t="s">
        <v>44</v>
      </c>
      <c r="AI10158" s="7" t="s">
        <v>44</v>
      </c>
      <c r="AJ10158" s="9">
        <v>15.31</v>
      </c>
      <c r="AK10158" s="5">
        <f t="shared" si="292"/>
        <v>6</v>
      </c>
    </row>
    <row r="10159" spans="1:37" hidden="1" x14ac:dyDescent="0.3">
      <c r="A10159">
        <v>86566</v>
      </c>
      <c r="B10159" t="s">
        <v>2650</v>
      </c>
      <c r="C10159" t="s">
        <v>11545</v>
      </c>
      <c r="D10159" t="s">
        <v>13905</v>
      </c>
      <c r="E10159" t="s">
        <v>13906</v>
      </c>
      <c r="F10159" t="s">
        <v>87</v>
      </c>
      <c r="G10159" t="s">
        <v>33</v>
      </c>
      <c r="H10159" t="s">
        <v>1929</v>
      </c>
      <c r="I10159" t="s">
        <v>1930</v>
      </c>
      <c r="J10159" t="s">
        <v>2238</v>
      </c>
      <c r="K10159" t="s">
        <v>5739</v>
      </c>
      <c r="L10159" t="s">
        <v>1930</v>
      </c>
      <c r="M10159" s="4">
        <v>41415</v>
      </c>
      <c r="N10159" s="4">
        <v>41397</v>
      </c>
      <c r="O10159" s="1">
        <v>41397</v>
      </c>
      <c r="P10159" t="s">
        <v>52</v>
      </c>
      <c r="R10159" t="s">
        <v>71</v>
      </c>
      <c r="S10159" t="s">
        <v>1931</v>
      </c>
      <c r="T10159" t="s">
        <v>4774</v>
      </c>
      <c r="U10159" t="s">
        <v>116</v>
      </c>
      <c r="V10159" t="s">
        <v>57</v>
      </c>
      <c r="W10159" s="6" t="s">
        <v>118</v>
      </c>
      <c r="X10159" t="s">
        <v>76</v>
      </c>
      <c r="Y10159">
        <v>120</v>
      </c>
      <c r="Z10159">
        <v>50000</v>
      </c>
      <c r="AA10159" t="s">
        <v>87</v>
      </c>
      <c r="AB10159"/>
      <c r="AC10159" s="3">
        <v>1089000</v>
      </c>
      <c r="AD10159" s="3">
        <v>21.78</v>
      </c>
      <c r="AE10159" s="3">
        <v>0.18</v>
      </c>
      <c r="AF10159" t="s">
        <v>60</v>
      </c>
      <c r="AG10159" t="s">
        <v>109</v>
      </c>
      <c r="AH10159" s="8" t="s">
        <v>44</v>
      </c>
      <c r="AI10159" s="7" t="s">
        <v>44</v>
      </c>
      <c r="AJ10159" s="9">
        <v>1347.09</v>
      </c>
      <c r="AK10159" s="5">
        <f t="shared" si="292"/>
        <v>18</v>
      </c>
    </row>
    <row r="10160" spans="1:37" hidden="1" x14ac:dyDescent="0.3">
      <c r="A10160">
        <v>86567</v>
      </c>
      <c r="B10160" t="s">
        <v>4146</v>
      </c>
      <c r="C10160" t="s">
        <v>13900</v>
      </c>
      <c r="D10160" t="s">
        <v>15946</v>
      </c>
      <c r="E10160" t="s">
        <v>15947</v>
      </c>
      <c r="F10160" t="s">
        <v>94</v>
      </c>
      <c r="G10160" t="s">
        <v>33</v>
      </c>
      <c r="H10160" t="s">
        <v>1929</v>
      </c>
      <c r="I10160" t="s">
        <v>1930</v>
      </c>
      <c r="J10160" t="s">
        <v>36</v>
      </c>
      <c r="K10160" t="s">
        <v>9533</v>
      </c>
      <c r="L10160" t="s">
        <v>1930</v>
      </c>
      <c r="M10160" s="4">
        <v>41453</v>
      </c>
      <c r="N10160" s="4">
        <v>41408</v>
      </c>
      <c r="O10160" s="1">
        <v>41408</v>
      </c>
      <c r="P10160" t="s">
        <v>52</v>
      </c>
      <c r="R10160" t="s">
        <v>71</v>
      </c>
      <c r="S10160" t="s">
        <v>1931</v>
      </c>
      <c r="T10160" t="s">
        <v>2634</v>
      </c>
      <c r="U10160" t="s">
        <v>536</v>
      </c>
      <c r="V10160" t="s">
        <v>57</v>
      </c>
      <c r="W10160" s="6" t="s">
        <v>2635</v>
      </c>
      <c r="X10160" t="s">
        <v>146</v>
      </c>
      <c r="Y10160">
        <v>30</v>
      </c>
      <c r="Z10160">
        <v>18216</v>
      </c>
      <c r="AA10160" t="s">
        <v>94</v>
      </c>
      <c r="AB10160"/>
      <c r="AC10160" s="3">
        <v>110571.12</v>
      </c>
      <c r="AD10160" s="3">
        <v>6.07</v>
      </c>
      <c r="AE10160" s="3">
        <v>0.2</v>
      </c>
      <c r="AF10160" t="s">
        <v>307</v>
      </c>
      <c r="AG10160" t="s">
        <v>47</v>
      </c>
      <c r="AH10160" s="8">
        <v>1500</v>
      </c>
      <c r="AI10160" s="7">
        <v>7513.5</v>
      </c>
      <c r="AJ10160" s="9">
        <v>136.78</v>
      </c>
      <c r="AK10160" s="5">
        <f t="shared" si="292"/>
        <v>45</v>
      </c>
    </row>
    <row r="10161" spans="1:37" hidden="1" x14ac:dyDescent="0.3">
      <c r="A10161">
        <v>86568</v>
      </c>
      <c r="B10161" t="s">
        <v>4164</v>
      </c>
      <c r="C10161" t="s">
        <v>11542</v>
      </c>
      <c r="D10161" t="s">
        <v>11543</v>
      </c>
      <c r="E10161" t="s">
        <v>11544</v>
      </c>
      <c r="F10161" t="s">
        <v>455</v>
      </c>
      <c r="G10161" t="s">
        <v>33</v>
      </c>
      <c r="H10161" t="s">
        <v>1929</v>
      </c>
      <c r="I10161" t="s">
        <v>1930</v>
      </c>
      <c r="J10161" t="s">
        <v>310</v>
      </c>
      <c r="K10161" s="2">
        <v>41254</v>
      </c>
      <c r="L10161" t="s">
        <v>1930</v>
      </c>
      <c r="M10161" s="4">
        <v>41487</v>
      </c>
      <c r="N10161" s="4">
        <v>41487</v>
      </c>
      <c r="O10161" s="1">
        <v>41487</v>
      </c>
      <c r="P10161" t="s">
        <v>52</v>
      </c>
      <c r="R10161" t="s">
        <v>71</v>
      </c>
      <c r="S10161" t="s">
        <v>1931</v>
      </c>
      <c r="T10161" t="s">
        <v>563</v>
      </c>
      <c r="U10161" t="s">
        <v>564</v>
      </c>
      <c r="V10161" t="s">
        <v>57</v>
      </c>
      <c r="W10161" s="6" t="s">
        <v>565</v>
      </c>
      <c r="X10161" t="s">
        <v>146</v>
      </c>
      <c r="Y10161">
        <v>60</v>
      </c>
      <c r="Z10161">
        <v>108700</v>
      </c>
      <c r="AA10161" t="s">
        <v>455</v>
      </c>
      <c r="AB10161"/>
      <c r="AC10161" s="3">
        <v>932646</v>
      </c>
      <c r="AD10161" s="3">
        <v>8.58</v>
      </c>
      <c r="AE10161" s="3">
        <v>0.14000000000000001</v>
      </c>
      <c r="AF10161" t="s">
        <v>307</v>
      </c>
      <c r="AG10161" t="s">
        <v>109</v>
      </c>
      <c r="AH10161" s="8" t="s">
        <v>44</v>
      </c>
      <c r="AI10161" s="7" t="s">
        <v>44</v>
      </c>
      <c r="AJ10161" s="9">
        <v>1153.68</v>
      </c>
      <c r="AK10161" s="5">
        <f t="shared" si="292"/>
        <v>0</v>
      </c>
    </row>
    <row r="10162" spans="1:37" hidden="1" x14ac:dyDescent="0.3">
      <c r="A10162">
        <v>86569</v>
      </c>
      <c r="B10162" t="s">
        <v>2650</v>
      </c>
      <c r="C10162" t="s">
        <v>11545</v>
      </c>
      <c r="D10162" t="s">
        <v>15948</v>
      </c>
      <c r="E10162" t="s">
        <v>15949</v>
      </c>
      <c r="F10162" t="s">
        <v>87</v>
      </c>
      <c r="G10162" t="s">
        <v>33</v>
      </c>
      <c r="H10162" t="s">
        <v>1929</v>
      </c>
      <c r="I10162" t="s">
        <v>1930</v>
      </c>
      <c r="J10162" t="s">
        <v>2238</v>
      </c>
      <c r="K10162" t="s">
        <v>5739</v>
      </c>
      <c r="L10162" t="s">
        <v>1930</v>
      </c>
      <c r="M10162" s="4">
        <v>41415</v>
      </c>
      <c r="N10162" s="4">
        <v>41397</v>
      </c>
      <c r="O10162" s="1">
        <v>41397</v>
      </c>
      <c r="P10162" t="s">
        <v>52</v>
      </c>
      <c r="R10162" t="s">
        <v>53</v>
      </c>
      <c r="S10162" t="s">
        <v>1931</v>
      </c>
      <c r="T10162" t="s">
        <v>5181</v>
      </c>
      <c r="U10162" t="s">
        <v>98</v>
      </c>
      <c r="V10162" t="s">
        <v>57</v>
      </c>
      <c r="W10162" s="6" t="s">
        <v>100</v>
      </c>
      <c r="X10162" t="s">
        <v>76</v>
      </c>
      <c r="Y10162">
        <v>90</v>
      </c>
      <c r="Z10162">
        <v>848</v>
      </c>
      <c r="AA10162" t="s">
        <v>87</v>
      </c>
      <c r="AB10162"/>
      <c r="AC10162" s="3">
        <v>6190.4</v>
      </c>
      <c r="AD10162" s="3">
        <v>7.3</v>
      </c>
      <c r="AE10162" s="3">
        <v>0.08</v>
      </c>
      <c r="AF10162" t="s">
        <v>605</v>
      </c>
      <c r="AG10162" t="s">
        <v>47</v>
      </c>
      <c r="AH10162" s="8">
        <v>73</v>
      </c>
      <c r="AI10162" s="7">
        <v>14547.55</v>
      </c>
      <c r="AJ10162" s="9">
        <v>7.66</v>
      </c>
      <c r="AK10162" s="5">
        <f t="shared" si="292"/>
        <v>18</v>
      </c>
    </row>
    <row r="10163" spans="1:37" hidden="1" x14ac:dyDescent="0.3">
      <c r="A10163">
        <v>86572</v>
      </c>
      <c r="B10163" t="s">
        <v>2650</v>
      </c>
      <c r="C10163" t="s">
        <v>11545</v>
      </c>
      <c r="D10163" t="s">
        <v>13268</v>
      </c>
      <c r="E10163" t="s">
        <v>13269</v>
      </c>
      <c r="F10163" t="s">
        <v>87</v>
      </c>
      <c r="G10163" t="s">
        <v>33</v>
      </c>
      <c r="H10163" t="s">
        <v>1929</v>
      </c>
      <c r="I10163" t="s">
        <v>1930</v>
      </c>
      <c r="J10163" t="s">
        <v>2238</v>
      </c>
      <c r="K10163" t="s">
        <v>5739</v>
      </c>
      <c r="L10163" t="s">
        <v>1930</v>
      </c>
      <c r="M10163" s="4">
        <v>41415</v>
      </c>
      <c r="N10163" s="4">
        <v>41404</v>
      </c>
      <c r="O10163" s="1">
        <v>41404</v>
      </c>
      <c r="P10163" t="s">
        <v>52</v>
      </c>
      <c r="R10163" t="s">
        <v>71</v>
      </c>
      <c r="S10163" t="s">
        <v>1931</v>
      </c>
      <c r="T10163" t="s">
        <v>143</v>
      </c>
      <c r="U10163" t="s">
        <v>144</v>
      </c>
      <c r="V10163" t="s">
        <v>57</v>
      </c>
      <c r="W10163" s="6" t="s">
        <v>145</v>
      </c>
      <c r="X10163" t="s">
        <v>146</v>
      </c>
      <c r="Y10163">
        <v>60</v>
      </c>
      <c r="Z10163">
        <v>54005</v>
      </c>
      <c r="AA10163" t="s">
        <v>87</v>
      </c>
      <c r="AB10163"/>
      <c r="AC10163" s="3">
        <v>378035</v>
      </c>
      <c r="AD10163" s="3">
        <v>7</v>
      </c>
      <c r="AE10163" s="3">
        <v>0.12</v>
      </c>
      <c r="AF10163" t="s">
        <v>554</v>
      </c>
      <c r="AG10163" t="s">
        <v>109</v>
      </c>
      <c r="AH10163" s="8" t="s">
        <v>44</v>
      </c>
      <c r="AI10163" s="7" t="s">
        <v>44</v>
      </c>
      <c r="AJ10163" s="9">
        <v>467.63</v>
      </c>
      <c r="AK10163" s="5">
        <f t="shared" si="292"/>
        <v>11</v>
      </c>
    </row>
    <row r="10164" spans="1:37" hidden="1" x14ac:dyDescent="0.3">
      <c r="A10164">
        <v>86573</v>
      </c>
      <c r="B10164" t="s">
        <v>4415</v>
      </c>
      <c r="C10164" t="s">
        <v>11557</v>
      </c>
      <c r="D10164" t="s">
        <v>15950</v>
      </c>
      <c r="E10164" t="s">
        <v>15951</v>
      </c>
      <c r="F10164" t="s">
        <v>105</v>
      </c>
      <c r="G10164" t="s">
        <v>33</v>
      </c>
      <c r="H10164" t="s">
        <v>1929</v>
      </c>
      <c r="I10164" t="s">
        <v>1930</v>
      </c>
      <c r="J10164" t="s">
        <v>310</v>
      </c>
      <c r="K10164" t="s">
        <v>11560</v>
      </c>
      <c r="L10164" t="s">
        <v>1930</v>
      </c>
      <c r="M10164" s="4">
        <v>41425</v>
      </c>
      <c r="N10164" s="4">
        <v>41443</v>
      </c>
      <c r="O10164" s="1">
        <v>41443</v>
      </c>
      <c r="P10164" t="s">
        <v>52</v>
      </c>
      <c r="R10164" t="s">
        <v>71</v>
      </c>
      <c r="S10164" t="s">
        <v>1931</v>
      </c>
      <c r="T10164" t="s">
        <v>4774</v>
      </c>
      <c r="U10164" t="s">
        <v>116</v>
      </c>
      <c r="V10164" t="s">
        <v>57</v>
      </c>
      <c r="W10164" s="6" t="s">
        <v>118</v>
      </c>
      <c r="X10164" t="s">
        <v>76</v>
      </c>
      <c r="Y10164">
        <v>120</v>
      </c>
      <c r="Z10164">
        <v>7995</v>
      </c>
      <c r="AA10164" t="s">
        <v>105</v>
      </c>
      <c r="AB10164"/>
      <c r="AC10164" s="3">
        <v>174131.1</v>
      </c>
      <c r="AD10164" s="3">
        <v>21.78</v>
      </c>
      <c r="AE10164" s="3">
        <v>0.18</v>
      </c>
      <c r="AF10164" t="s">
        <v>60</v>
      </c>
      <c r="AG10164" t="s">
        <v>47</v>
      </c>
      <c r="AH10164" s="8">
        <v>1946</v>
      </c>
      <c r="AI10164" s="7">
        <v>12382</v>
      </c>
      <c r="AJ10164" s="9">
        <v>215.4</v>
      </c>
      <c r="AK10164" s="5">
        <f t="shared" si="292"/>
        <v>-18</v>
      </c>
    </row>
    <row r="10165" spans="1:37" hidden="1" x14ac:dyDescent="0.3">
      <c r="A10165">
        <v>86574</v>
      </c>
      <c r="B10165" t="s">
        <v>4164</v>
      </c>
      <c r="C10165" t="s">
        <v>11542</v>
      </c>
      <c r="D10165" t="s">
        <v>11552</v>
      </c>
      <c r="E10165" t="s">
        <v>11553</v>
      </c>
      <c r="F10165" t="s">
        <v>455</v>
      </c>
      <c r="G10165" t="s">
        <v>33</v>
      </c>
      <c r="H10165" t="s">
        <v>1929</v>
      </c>
      <c r="I10165" t="s">
        <v>1930</v>
      </c>
      <c r="J10165" t="s">
        <v>310</v>
      </c>
      <c r="K10165" s="2">
        <v>41254</v>
      </c>
      <c r="L10165" t="s">
        <v>1930</v>
      </c>
      <c r="M10165" s="4">
        <v>41481</v>
      </c>
      <c r="N10165" s="4">
        <v>41481</v>
      </c>
      <c r="O10165" s="1">
        <v>41481</v>
      </c>
      <c r="P10165" t="s">
        <v>52</v>
      </c>
      <c r="R10165" t="s">
        <v>71</v>
      </c>
      <c r="S10165" t="s">
        <v>1931</v>
      </c>
      <c r="T10165" t="s">
        <v>143</v>
      </c>
      <c r="U10165" t="s">
        <v>144</v>
      </c>
      <c r="V10165" t="s">
        <v>57</v>
      </c>
      <c r="W10165" s="6" t="s">
        <v>145</v>
      </c>
      <c r="X10165" t="s">
        <v>146</v>
      </c>
      <c r="Y10165">
        <v>60</v>
      </c>
      <c r="Z10165">
        <v>32508</v>
      </c>
      <c r="AA10165" t="s">
        <v>455</v>
      </c>
      <c r="AB10165"/>
      <c r="AC10165" s="3">
        <v>227556</v>
      </c>
      <c r="AD10165" s="3">
        <v>7</v>
      </c>
      <c r="AE10165" s="3">
        <v>0.12</v>
      </c>
      <c r="AF10165" t="s">
        <v>554</v>
      </c>
      <c r="AG10165" t="s">
        <v>109</v>
      </c>
      <c r="AH10165" s="8" t="s">
        <v>44</v>
      </c>
      <c r="AI10165" s="7" t="s">
        <v>44</v>
      </c>
      <c r="AJ10165" s="9">
        <v>281.49</v>
      </c>
      <c r="AK10165" s="5">
        <f t="shared" si="292"/>
        <v>0</v>
      </c>
    </row>
    <row r="10166" spans="1:37" hidden="1" x14ac:dyDescent="0.3">
      <c r="A10166">
        <v>86575</v>
      </c>
      <c r="B10166" t="s">
        <v>4146</v>
      </c>
      <c r="C10166" t="s">
        <v>12476</v>
      </c>
      <c r="D10166" t="s">
        <v>13274</v>
      </c>
      <c r="E10166" t="s">
        <v>13275</v>
      </c>
      <c r="F10166" t="s">
        <v>94</v>
      </c>
      <c r="G10166" t="s">
        <v>33</v>
      </c>
      <c r="H10166" t="s">
        <v>1929</v>
      </c>
      <c r="I10166" t="s">
        <v>1930</v>
      </c>
      <c r="J10166" t="s">
        <v>310</v>
      </c>
      <c r="K10166" s="2">
        <v>41039</v>
      </c>
      <c r="L10166" t="s">
        <v>1930</v>
      </c>
      <c r="M10166" s="4">
        <v>41453</v>
      </c>
      <c r="N10166" s="4">
        <v>41432</v>
      </c>
      <c r="O10166" s="1">
        <v>41432</v>
      </c>
      <c r="P10166" t="s">
        <v>52</v>
      </c>
      <c r="R10166" t="s">
        <v>71</v>
      </c>
      <c r="S10166" t="s">
        <v>1931</v>
      </c>
      <c r="T10166" t="s">
        <v>143</v>
      </c>
      <c r="U10166" t="s">
        <v>144</v>
      </c>
      <c r="V10166" t="s">
        <v>57</v>
      </c>
      <c r="W10166" s="6" t="s">
        <v>145</v>
      </c>
      <c r="X10166" t="s">
        <v>146</v>
      </c>
      <c r="Y10166">
        <v>60</v>
      </c>
      <c r="Z10166">
        <v>12873</v>
      </c>
      <c r="AA10166" t="s">
        <v>94</v>
      </c>
      <c r="AB10166"/>
      <c r="AC10166" s="3">
        <v>90111</v>
      </c>
      <c r="AD10166" s="3">
        <v>7</v>
      </c>
      <c r="AE10166" s="3">
        <v>0.12</v>
      </c>
      <c r="AF10166" t="s">
        <v>147</v>
      </c>
      <c r="AG10166" t="s">
        <v>109</v>
      </c>
      <c r="AH10166" s="8" t="s">
        <v>44</v>
      </c>
      <c r="AI10166" s="7" t="s">
        <v>44</v>
      </c>
      <c r="AJ10166" s="9">
        <v>126.34</v>
      </c>
      <c r="AK10166" s="5">
        <f t="shared" si="292"/>
        <v>21</v>
      </c>
    </row>
    <row r="10167" spans="1:37" hidden="1" x14ac:dyDescent="0.3">
      <c r="A10167">
        <v>86576</v>
      </c>
      <c r="B10167" t="s">
        <v>2650</v>
      </c>
      <c r="C10167" t="s">
        <v>11545</v>
      </c>
      <c r="D10167" t="s">
        <v>15952</v>
      </c>
      <c r="E10167" t="s">
        <v>15953</v>
      </c>
      <c r="F10167" t="s">
        <v>87</v>
      </c>
      <c r="G10167" t="s">
        <v>33</v>
      </c>
      <c r="H10167" t="s">
        <v>1929</v>
      </c>
      <c r="I10167" t="s">
        <v>1930</v>
      </c>
      <c r="J10167" t="s">
        <v>2238</v>
      </c>
      <c r="K10167" t="s">
        <v>5739</v>
      </c>
      <c r="L10167" t="s">
        <v>1930</v>
      </c>
      <c r="M10167" s="4">
        <v>41415</v>
      </c>
      <c r="N10167" s="4">
        <v>41423</v>
      </c>
      <c r="O10167" s="1">
        <v>41423</v>
      </c>
      <c r="P10167" t="s">
        <v>52</v>
      </c>
      <c r="R10167" t="s">
        <v>53</v>
      </c>
      <c r="S10167" t="s">
        <v>1931</v>
      </c>
      <c r="T10167" t="s">
        <v>5181</v>
      </c>
      <c r="U10167" t="s">
        <v>98</v>
      </c>
      <c r="V10167" t="s">
        <v>57</v>
      </c>
      <c r="W10167" s="6" t="s">
        <v>100</v>
      </c>
      <c r="X10167" t="s">
        <v>76</v>
      </c>
      <c r="Y10167">
        <v>90</v>
      </c>
      <c r="Z10167">
        <v>10743</v>
      </c>
      <c r="AA10167" t="s">
        <v>87</v>
      </c>
      <c r="AB10167"/>
      <c r="AC10167" s="3">
        <v>78423.899999999994</v>
      </c>
      <c r="AD10167" s="3">
        <v>7.3</v>
      </c>
      <c r="AE10167" s="3">
        <v>0.08</v>
      </c>
      <c r="AF10167" t="s">
        <v>605</v>
      </c>
      <c r="AG10167" t="s">
        <v>47</v>
      </c>
      <c r="AH10167" s="8">
        <v>748</v>
      </c>
      <c r="AI10167" s="7">
        <v>20761</v>
      </c>
      <c r="AJ10167" s="9">
        <v>97.01</v>
      </c>
      <c r="AK10167" s="5">
        <f t="shared" si="292"/>
        <v>-8</v>
      </c>
    </row>
    <row r="10168" spans="1:37" hidden="1" x14ac:dyDescent="0.3">
      <c r="A10168">
        <v>86577</v>
      </c>
      <c r="B10168" t="s">
        <v>2650</v>
      </c>
      <c r="C10168" t="s">
        <v>11545</v>
      </c>
      <c r="D10168" t="s">
        <v>13923</v>
      </c>
      <c r="E10168" t="s">
        <v>13924</v>
      </c>
      <c r="F10168" t="s">
        <v>87</v>
      </c>
      <c r="G10168" t="s">
        <v>33</v>
      </c>
      <c r="H10168" t="s">
        <v>1929</v>
      </c>
      <c r="I10168" t="s">
        <v>1930</v>
      </c>
      <c r="J10168" t="s">
        <v>2238</v>
      </c>
      <c r="K10168" t="s">
        <v>5739</v>
      </c>
      <c r="L10168" t="s">
        <v>1930</v>
      </c>
      <c r="M10168" s="4">
        <v>41425</v>
      </c>
      <c r="N10168" s="4">
        <v>41422</v>
      </c>
      <c r="O10168" s="1">
        <v>41422</v>
      </c>
      <c r="P10168" t="s">
        <v>52</v>
      </c>
      <c r="R10168" t="s">
        <v>71</v>
      </c>
      <c r="S10168" t="s">
        <v>1931</v>
      </c>
      <c r="T10168" t="s">
        <v>4774</v>
      </c>
      <c r="U10168" t="s">
        <v>116</v>
      </c>
      <c r="V10168" t="s">
        <v>57</v>
      </c>
      <c r="W10168" s="6" t="s">
        <v>118</v>
      </c>
      <c r="X10168" t="s">
        <v>76</v>
      </c>
      <c r="Y10168">
        <v>120</v>
      </c>
      <c r="Z10168">
        <v>19000</v>
      </c>
      <c r="AA10168" t="s">
        <v>87</v>
      </c>
      <c r="AB10168"/>
      <c r="AC10168" s="3">
        <v>413820</v>
      </c>
      <c r="AD10168" s="3">
        <v>21.78</v>
      </c>
      <c r="AE10168" s="3">
        <v>0.18</v>
      </c>
      <c r="AF10168" t="s">
        <v>554</v>
      </c>
      <c r="AG10168" t="s">
        <v>109</v>
      </c>
      <c r="AH10168" s="8" t="s">
        <v>44</v>
      </c>
      <c r="AI10168" s="7" t="s">
        <v>44</v>
      </c>
      <c r="AJ10168" s="9">
        <v>511.9</v>
      </c>
      <c r="AK10168" s="5">
        <f t="shared" si="292"/>
        <v>3</v>
      </c>
    </row>
    <row r="10169" spans="1:37" hidden="1" x14ac:dyDescent="0.3">
      <c r="A10169">
        <v>86579</v>
      </c>
      <c r="B10169" t="s">
        <v>4415</v>
      </c>
      <c r="C10169" t="s">
        <v>11592</v>
      </c>
      <c r="D10169" t="s">
        <v>15954</v>
      </c>
      <c r="E10169" t="s">
        <v>15955</v>
      </c>
      <c r="F10169" t="s">
        <v>105</v>
      </c>
      <c r="G10169" t="s">
        <v>33</v>
      </c>
      <c r="H10169" t="s">
        <v>1929</v>
      </c>
      <c r="I10169" t="s">
        <v>1930</v>
      </c>
      <c r="J10169" t="s">
        <v>310</v>
      </c>
      <c r="K10169" s="2">
        <v>41309</v>
      </c>
      <c r="L10169" t="s">
        <v>1930</v>
      </c>
      <c r="M10169" s="4">
        <v>41513</v>
      </c>
      <c r="N10169" s="4">
        <v>41479</v>
      </c>
      <c r="O10169" s="1">
        <v>41479</v>
      </c>
      <c r="P10169" t="s">
        <v>52</v>
      </c>
      <c r="R10169" t="s">
        <v>71</v>
      </c>
      <c r="S10169" t="s">
        <v>1931</v>
      </c>
      <c r="T10169" t="s">
        <v>4664</v>
      </c>
      <c r="U10169" t="s">
        <v>413</v>
      </c>
      <c r="V10169" t="s">
        <v>57</v>
      </c>
      <c r="W10169" s="6" t="s">
        <v>415</v>
      </c>
      <c r="X10169" t="s">
        <v>146</v>
      </c>
      <c r="Y10169">
        <v>30</v>
      </c>
      <c r="Z10169">
        <v>69963</v>
      </c>
      <c r="AA10169" t="s">
        <v>105</v>
      </c>
      <c r="AB10169"/>
      <c r="AC10169" s="3">
        <v>906720.48</v>
      </c>
      <c r="AD10169" s="3">
        <v>12.96</v>
      </c>
      <c r="AE10169" s="3">
        <v>0.43</v>
      </c>
      <c r="AF10169" t="s">
        <v>307</v>
      </c>
      <c r="AG10169" t="s">
        <v>47</v>
      </c>
      <c r="AH10169" s="8">
        <v>7819</v>
      </c>
      <c r="AI10169" s="7">
        <v>7108.78</v>
      </c>
      <c r="AJ10169" s="9">
        <v>1121.6099999999999</v>
      </c>
      <c r="AK10169" s="5">
        <f t="shared" si="292"/>
        <v>34</v>
      </c>
    </row>
    <row r="10170" spans="1:37" hidden="1" x14ac:dyDescent="0.3">
      <c r="A10170">
        <v>86580</v>
      </c>
      <c r="B10170" t="s">
        <v>4146</v>
      </c>
      <c r="C10170" t="s">
        <v>11554</v>
      </c>
      <c r="D10170" t="s">
        <v>15956</v>
      </c>
      <c r="E10170" t="s">
        <v>15957</v>
      </c>
      <c r="F10170" t="s">
        <v>94</v>
      </c>
      <c r="G10170" t="s">
        <v>33</v>
      </c>
      <c r="H10170" t="s">
        <v>1929</v>
      </c>
      <c r="I10170" t="s">
        <v>1930</v>
      </c>
      <c r="J10170" t="s">
        <v>310</v>
      </c>
      <c r="K10170" t="s">
        <v>11514</v>
      </c>
      <c r="L10170" t="s">
        <v>1930</v>
      </c>
      <c r="M10170" s="4">
        <v>41569</v>
      </c>
      <c r="N10170" s="4">
        <v>41569</v>
      </c>
      <c r="O10170" s="1">
        <v>41589</v>
      </c>
      <c r="P10170" t="s">
        <v>52</v>
      </c>
      <c r="R10170" t="s">
        <v>71</v>
      </c>
      <c r="S10170" t="s">
        <v>1931</v>
      </c>
      <c r="T10170" t="s">
        <v>106</v>
      </c>
      <c r="U10170" t="s">
        <v>56</v>
      </c>
      <c r="V10170" t="s">
        <v>57</v>
      </c>
      <c r="W10170" s="6" t="s">
        <v>100</v>
      </c>
      <c r="X10170" t="s">
        <v>76</v>
      </c>
      <c r="Y10170">
        <v>60</v>
      </c>
      <c r="Z10170">
        <v>42773</v>
      </c>
      <c r="AA10170" t="s">
        <v>94</v>
      </c>
      <c r="AB10170"/>
      <c r="AC10170" s="3">
        <v>96666.98</v>
      </c>
      <c r="AD10170" s="3">
        <v>2.2599999999999998</v>
      </c>
      <c r="AE10170" s="3">
        <v>0.04</v>
      </c>
      <c r="AF10170" t="s">
        <v>554</v>
      </c>
      <c r="AG10170" t="s">
        <v>47</v>
      </c>
      <c r="AH10170" s="8">
        <v>2270</v>
      </c>
      <c r="AI10170" s="7">
        <v>4356.75</v>
      </c>
      <c r="AJ10170" s="9">
        <v>119.58</v>
      </c>
      <c r="AK10170" s="5">
        <f t="shared" si="292"/>
        <v>0</v>
      </c>
    </row>
    <row r="10171" spans="1:37" hidden="1" x14ac:dyDescent="0.3">
      <c r="A10171">
        <v>86581</v>
      </c>
      <c r="B10171" t="s">
        <v>4311</v>
      </c>
      <c r="C10171" t="s">
        <v>11539</v>
      </c>
      <c r="D10171" t="s">
        <v>15958</v>
      </c>
      <c r="E10171" t="s">
        <v>15959</v>
      </c>
      <c r="F10171" t="s">
        <v>809</v>
      </c>
      <c r="G10171" t="s">
        <v>33</v>
      </c>
      <c r="H10171" t="s">
        <v>1929</v>
      </c>
      <c r="I10171" t="s">
        <v>1930</v>
      </c>
      <c r="J10171" t="s">
        <v>36</v>
      </c>
      <c r="K10171" s="2">
        <v>41071</v>
      </c>
      <c r="L10171" t="s">
        <v>1930</v>
      </c>
      <c r="M10171" s="4">
        <v>41486</v>
      </c>
      <c r="N10171" s="4">
        <v>41474</v>
      </c>
      <c r="O10171" s="1">
        <v>41474</v>
      </c>
      <c r="P10171" t="s">
        <v>52</v>
      </c>
      <c r="R10171" t="s">
        <v>71</v>
      </c>
      <c r="S10171" t="s">
        <v>1931</v>
      </c>
      <c r="T10171" t="s">
        <v>4210</v>
      </c>
      <c r="U10171" t="s">
        <v>4211</v>
      </c>
      <c r="V10171" t="s">
        <v>57</v>
      </c>
      <c r="W10171" s="6" t="s">
        <v>4212</v>
      </c>
      <c r="X10171" t="s">
        <v>146</v>
      </c>
      <c r="Y10171">
        <v>30</v>
      </c>
      <c r="Z10171">
        <v>5728</v>
      </c>
      <c r="AA10171" t="s">
        <v>809</v>
      </c>
      <c r="AB10171"/>
      <c r="AC10171" s="3">
        <v>60258.559999999998</v>
      </c>
      <c r="AD10171" s="3">
        <v>10.52</v>
      </c>
      <c r="AE10171" s="3">
        <v>0.35</v>
      </c>
      <c r="AF10171" t="s">
        <v>554</v>
      </c>
      <c r="AG10171" t="s">
        <v>47</v>
      </c>
      <c r="AH10171" s="8">
        <v>770</v>
      </c>
      <c r="AI10171" s="7">
        <v>2871</v>
      </c>
      <c r="AJ10171" s="9">
        <v>74.540000000000006</v>
      </c>
      <c r="AK10171" s="5">
        <f t="shared" si="292"/>
        <v>12</v>
      </c>
    </row>
    <row r="10172" spans="1:37" hidden="1" x14ac:dyDescent="0.3">
      <c r="A10172">
        <v>86582</v>
      </c>
      <c r="B10172" t="s">
        <v>4808</v>
      </c>
      <c r="C10172" t="s">
        <v>11565</v>
      </c>
      <c r="D10172" t="s">
        <v>11568</v>
      </c>
      <c r="E10172" t="s">
        <v>11569</v>
      </c>
      <c r="F10172" t="s">
        <v>4030</v>
      </c>
      <c r="G10172" t="s">
        <v>33</v>
      </c>
      <c r="H10172" t="s">
        <v>1929</v>
      </c>
      <c r="I10172" t="s">
        <v>1930</v>
      </c>
      <c r="J10172" t="s">
        <v>2238</v>
      </c>
      <c r="K10172" t="s">
        <v>5089</v>
      </c>
      <c r="L10172" t="s">
        <v>1930</v>
      </c>
      <c r="M10172" s="4">
        <v>41477</v>
      </c>
      <c r="N10172" s="4">
        <v>41486</v>
      </c>
      <c r="O10172" s="1">
        <v>41486</v>
      </c>
      <c r="P10172" t="s">
        <v>52</v>
      </c>
      <c r="R10172" t="s">
        <v>71</v>
      </c>
      <c r="S10172" t="s">
        <v>1931</v>
      </c>
      <c r="T10172" t="s">
        <v>305</v>
      </c>
      <c r="U10172" t="s">
        <v>98</v>
      </c>
      <c r="V10172" t="s">
        <v>57</v>
      </c>
      <c r="W10172" s="6" t="s">
        <v>306</v>
      </c>
      <c r="X10172" t="s">
        <v>76</v>
      </c>
      <c r="Y10172">
        <v>30</v>
      </c>
      <c r="Z10172">
        <v>33000</v>
      </c>
      <c r="AA10172" t="s">
        <v>4030</v>
      </c>
      <c r="AB10172"/>
      <c r="AC10172" s="3">
        <v>109890</v>
      </c>
      <c r="AD10172" s="3">
        <v>3.33</v>
      </c>
      <c r="AE10172" s="3">
        <v>0.11</v>
      </c>
      <c r="AF10172" t="s">
        <v>605</v>
      </c>
      <c r="AG10172" t="s">
        <v>109</v>
      </c>
      <c r="AH10172" s="8" t="s">
        <v>44</v>
      </c>
      <c r="AI10172" s="7" t="s">
        <v>44</v>
      </c>
      <c r="AJ10172" s="9">
        <v>135.93</v>
      </c>
      <c r="AK10172" s="5">
        <f t="shared" si="292"/>
        <v>-9</v>
      </c>
    </row>
    <row r="10173" spans="1:37" hidden="1" x14ac:dyDescent="0.3">
      <c r="A10173">
        <v>86584</v>
      </c>
      <c r="B10173" t="s">
        <v>4164</v>
      </c>
      <c r="C10173" t="s">
        <v>11542</v>
      </c>
      <c r="D10173" t="s">
        <v>15960</v>
      </c>
      <c r="E10173" t="s">
        <v>15961</v>
      </c>
      <c r="F10173" t="s">
        <v>455</v>
      </c>
      <c r="G10173" t="s">
        <v>33</v>
      </c>
      <c r="H10173" t="s">
        <v>1929</v>
      </c>
      <c r="I10173" t="s">
        <v>1930</v>
      </c>
      <c r="J10173" t="s">
        <v>310</v>
      </c>
      <c r="K10173" s="2">
        <v>41254</v>
      </c>
      <c r="L10173" t="s">
        <v>1930</v>
      </c>
      <c r="M10173" s="4">
        <v>41487</v>
      </c>
      <c r="N10173" s="4">
        <v>41487</v>
      </c>
      <c r="O10173" s="1">
        <v>41487</v>
      </c>
      <c r="P10173" t="s">
        <v>52</v>
      </c>
      <c r="R10173" t="s">
        <v>71</v>
      </c>
      <c r="S10173" t="s">
        <v>1931</v>
      </c>
      <c r="T10173" t="s">
        <v>4210</v>
      </c>
      <c r="U10173" t="s">
        <v>4211</v>
      </c>
      <c r="V10173" t="s">
        <v>57</v>
      </c>
      <c r="W10173" s="6" t="s">
        <v>4212</v>
      </c>
      <c r="X10173" t="s">
        <v>146</v>
      </c>
      <c r="Y10173">
        <v>30</v>
      </c>
      <c r="Z10173">
        <v>50000</v>
      </c>
      <c r="AA10173" t="s">
        <v>455</v>
      </c>
      <c r="AB10173"/>
      <c r="AC10173" s="3">
        <v>526000</v>
      </c>
      <c r="AD10173" s="3">
        <v>10.52</v>
      </c>
      <c r="AE10173" s="3">
        <v>0.35</v>
      </c>
      <c r="AF10173" t="s">
        <v>554</v>
      </c>
      <c r="AG10173" t="s">
        <v>47</v>
      </c>
      <c r="AH10173" s="8" t="s">
        <v>44</v>
      </c>
      <c r="AI10173" s="7" t="s">
        <v>44</v>
      </c>
      <c r="AJ10173" s="9">
        <v>650.66</v>
      </c>
      <c r="AK10173" s="5">
        <f t="shared" si="292"/>
        <v>0</v>
      </c>
    </row>
    <row r="10174" spans="1:37" hidden="1" x14ac:dyDescent="0.3">
      <c r="A10174">
        <v>86585</v>
      </c>
      <c r="B10174" t="s">
        <v>4164</v>
      </c>
      <c r="C10174" t="s">
        <v>11542</v>
      </c>
      <c r="D10174" t="s">
        <v>15960</v>
      </c>
      <c r="E10174" t="s">
        <v>15961</v>
      </c>
      <c r="F10174" t="s">
        <v>455</v>
      </c>
      <c r="G10174" t="s">
        <v>33</v>
      </c>
      <c r="H10174" t="s">
        <v>1929</v>
      </c>
      <c r="I10174" t="s">
        <v>1930</v>
      </c>
      <c r="J10174" t="s">
        <v>310</v>
      </c>
      <c r="K10174" s="2">
        <v>41254</v>
      </c>
      <c r="L10174" t="s">
        <v>1930</v>
      </c>
      <c r="M10174" s="4">
        <v>41487</v>
      </c>
      <c r="N10174" s="4">
        <v>41487</v>
      </c>
      <c r="O10174" s="1">
        <v>41487</v>
      </c>
      <c r="P10174" t="s">
        <v>52</v>
      </c>
      <c r="R10174" t="s">
        <v>71</v>
      </c>
      <c r="S10174" t="s">
        <v>1931</v>
      </c>
      <c r="T10174" t="s">
        <v>4210</v>
      </c>
      <c r="U10174" t="s">
        <v>4211</v>
      </c>
      <c r="V10174" t="s">
        <v>57</v>
      </c>
      <c r="W10174" s="6" t="s">
        <v>4212</v>
      </c>
      <c r="X10174" t="s">
        <v>146</v>
      </c>
      <c r="Y10174">
        <v>30</v>
      </c>
      <c r="Z10174">
        <v>1000</v>
      </c>
      <c r="AA10174" t="s">
        <v>455</v>
      </c>
      <c r="AB10174"/>
      <c r="AC10174" s="3">
        <v>10520</v>
      </c>
      <c r="AD10174" s="3">
        <v>10.52</v>
      </c>
      <c r="AE10174" s="3">
        <v>0.35</v>
      </c>
      <c r="AF10174" t="s">
        <v>307</v>
      </c>
      <c r="AG10174" t="s">
        <v>109</v>
      </c>
      <c r="AH10174" s="8" t="s">
        <v>44</v>
      </c>
      <c r="AI10174" s="7" t="s">
        <v>44</v>
      </c>
      <c r="AJ10174" s="9">
        <v>13.01</v>
      </c>
      <c r="AK10174" s="5">
        <f t="shared" si="292"/>
        <v>0</v>
      </c>
    </row>
    <row r="10175" spans="1:37" hidden="1" x14ac:dyDescent="0.3">
      <c r="A10175">
        <v>86586</v>
      </c>
      <c r="B10175" t="s">
        <v>2650</v>
      </c>
      <c r="C10175" t="s">
        <v>12550</v>
      </c>
      <c r="D10175" t="s">
        <v>15486</v>
      </c>
      <c r="E10175" t="s">
        <v>15487</v>
      </c>
      <c r="F10175" t="s">
        <v>87</v>
      </c>
      <c r="G10175" t="s">
        <v>33</v>
      </c>
      <c r="H10175" t="s">
        <v>1929</v>
      </c>
      <c r="I10175" t="s">
        <v>1930</v>
      </c>
      <c r="J10175" t="s">
        <v>2238</v>
      </c>
      <c r="K10175" t="s">
        <v>12553</v>
      </c>
      <c r="L10175" t="s">
        <v>1930</v>
      </c>
      <c r="M10175" s="4">
        <v>41507</v>
      </c>
      <c r="N10175" s="4">
        <v>41478</v>
      </c>
      <c r="O10175" s="1">
        <v>41478</v>
      </c>
      <c r="P10175" t="s">
        <v>52</v>
      </c>
      <c r="R10175" t="s">
        <v>71</v>
      </c>
      <c r="S10175" t="s">
        <v>1931</v>
      </c>
      <c r="T10175" t="s">
        <v>563</v>
      </c>
      <c r="U10175" t="s">
        <v>564</v>
      </c>
      <c r="V10175" t="s">
        <v>57</v>
      </c>
      <c r="W10175" s="6" t="s">
        <v>565</v>
      </c>
      <c r="X10175" t="s">
        <v>146</v>
      </c>
      <c r="Y10175">
        <v>60</v>
      </c>
      <c r="Z10175">
        <v>249974</v>
      </c>
      <c r="AA10175" t="s">
        <v>87</v>
      </c>
      <c r="AB10175"/>
      <c r="AC10175" s="3">
        <v>2144776.92</v>
      </c>
      <c r="AD10175" s="3">
        <v>8.58</v>
      </c>
      <c r="AE10175" s="3">
        <v>0.14000000000000001</v>
      </c>
      <c r="AF10175" t="s">
        <v>60</v>
      </c>
      <c r="AG10175" t="s">
        <v>109</v>
      </c>
      <c r="AH10175" s="8" t="s">
        <v>44</v>
      </c>
      <c r="AI10175" s="7" t="s">
        <v>44</v>
      </c>
      <c r="AJ10175" s="9">
        <v>2653.09</v>
      </c>
      <c r="AK10175" s="5">
        <f t="shared" si="292"/>
        <v>29</v>
      </c>
    </row>
    <row r="10176" spans="1:37" hidden="1" x14ac:dyDescent="0.3">
      <c r="A10176">
        <v>86587</v>
      </c>
      <c r="B10176" t="s">
        <v>2650</v>
      </c>
      <c r="C10176" t="s">
        <v>11608</v>
      </c>
      <c r="D10176" t="s">
        <v>15962</v>
      </c>
      <c r="E10176" t="s">
        <v>15963</v>
      </c>
      <c r="F10176" t="s">
        <v>87</v>
      </c>
      <c r="G10176" t="s">
        <v>33</v>
      </c>
      <c r="H10176" t="s">
        <v>1929</v>
      </c>
      <c r="I10176" t="s">
        <v>1930</v>
      </c>
      <c r="J10176" t="s">
        <v>2238</v>
      </c>
      <c r="K10176" t="s">
        <v>4176</v>
      </c>
      <c r="L10176" t="s">
        <v>1930</v>
      </c>
      <c r="M10176" s="4">
        <v>41521</v>
      </c>
      <c r="N10176" s="4">
        <v>41478</v>
      </c>
      <c r="O10176" s="1">
        <v>41478</v>
      </c>
      <c r="P10176" t="s">
        <v>52</v>
      </c>
      <c r="R10176" t="s">
        <v>53</v>
      </c>
      <c r="S10176" t="s">
        <v>1931</v>
      </c>
      <c r="T10176" t="s">
        <v>4964</v>
      </c>
      <c r="U10176" t="s">
        <v>564</v>
      </c>
      <c r="V10176" t="s">
        <v>57</v>
      </c>
      <c r="W10176" s="6" t="s">
        <v>4965</v>
      </c>
      <c r="X10176" t="s">
        <v>852</v>
      </c>
      <c r="Y10176">
        <v>60</v>
      </c>
      <c r="Z10176">
        <v>28029</v>
      </c>
      <c r="AA10176" t="s">
        <v>87</v>
      </c>
      <c r="AB10176"/>
      <c r="AC10176" s="3">
        <v>116320.35</v>
      </c>
      <c r="AD10176" s="3">
        <v>4.1500000000000004</v>
      </c>
      <c r="AE10176" s="3">
        <v>7.0000000000000007E-2</v>
      </c>
      <c r="AF10176" t="s">
        <v>307</v>
      </c>
      <c r="AG10176" t="s">
        <v>47</v>
      </c>
      <c r="AH10176" s="8">
        <v>1698</v>
      </c>
      <c r="AI10176" s="7" t="s">
        <v>44</v>
      </c>
      <c r="AJ10176" s="9">
        <v>143.88999999999999</v>
      </c>
      <c r="AK10176" s="5">
        <f t="shared" si="292"/>
        <v>43</v>
      </c>
    </row>
    <row r="10177" spans="1:37" hidden="1" x14ac:dyDescent="0.3">
      <c r="A10177">
        <v>86588</v>
      </c>
      <c r="B10177" t="s">
        <v>2650</v>
      </c>
      <c r="C10177" t="s">
        <v>12550</v>
      </c>
      <c r="D10177" t="s">
        <v>15964</v>
      </c>
      <c r="E10177" t="s">
        <v>15965</v>
      </c>
      <c r="F10177" t="s">
        <v>87</v>
      </c>
      <c r="G10177" t="s">
        <v>33</v>
      </c>
      <c r="H10177" t="s">
        <v>1929</v>
      </c>
      <c r="I10177" t="s">
        <v>1930</v>
      </c>
      <c r="J10177" t="s">
        <v>2238</v>
      </c>
      <c r="K10177" t="s">
        <v>12553</v>
      </c>
      <c r="L10177" t="s">
        <v>1930</v>
      </c>
      <c r="M10177" s="4">
        <v>41507</v>
      </c>
      <c r="N10177" s="4">
        <v>41485</v>
      </c>
      <c r="O10177" s="1">
        <v>41485</v>
      </c>
      <c r="P10177" t="s">
        <v>52</v>
      </c>
      <c r="R10177" t="s">
        <v>53</v>
      </c>
      <c r="S10177" t="s">
        <v>1931</v>
      </c>
      <c r="T10177" t="s">
        <v>4964</v>
      </c>
      <c r="U10177" t="s">
        <v>564</v>
      </c>
      <c r="V10177" t="s">
        <v>57</v>
      </c>
      <c r="W10177" s="6" t="s">
        <v>4965</v>
      </c>
      <c r="X10177" t="s">
        <v>852</v>
      </c>
      <c r="Y10177">
        <v>60</v>
      </c>
      <c r="Z10177">
        <v>38705</v>
      </c>
      <c r="AA10177" t="s">
        <v>87</v>
      </c>
      <c r="AB10177"/>
      <c r="AC10177" s="3">
        <v>160625.75</v>
      </c>
      <c r="AD10177" s="3">
        <v>4.1500000000000004</v>
      </c>
      <c r="AE10177" s="3">
        <v>7.0000000000000007E-2</v>
      </c>
      <c r="AF10177" t="s">
        <v>307</v>
      </c>
      <c r="AG10177" t="s">
        <v>47</v>
      </c>
      <c r="AH10177" s="8">
        <v>2352</v>
      </c>
      <c r="AI10177" s="7" t="s">
        <v>44</v>
      </c>
      <c r="AJ10177" s="9">
        <v>198.69</v>
      </c>
      <c r="AK10177" s="5">
        <f t="shared" si="292"/>
        <v>22</v>
      </c>
    </row>
    <row r="10178" spans="1:37" hidden="1" x14ac:dyDescent="0.3">
      <c r="A10178">
        <v>86589</v>
      </c>
      <c r="B10178" t="s">
        <v>4170</v>
      </c>
      <c r="C10178" t="s">
        <v>11570</v>
      </c>
      <c r="D10178" t="s">
        <v>11577</v>
      </c>
      <c r="E10178" t="s">
        <v>11578</v>
      </c>
      <c r="F10178" t="s">
        <v>4174</v>
      </c>
      <c r="G10178" t="s">
        <v>33</v>
      </c>
      <c r="H10178" t="s">
        <v>1929</v>
      </c>
      <c r="I10178" t="s">
        <v>1930</v>
      </c>
      <c r="J10178" t="s">
        <v>36</v>
      </c>
      <c r="K10178" t="s">
        <v>11573</v>
      </c>
      <c r="L10178" t="s">
        <v>1930</v>
      </c>
      <c r="M10178" s="4">
        <v>41492</v>
      </c>
      <c r="N10178" s="4">
        <v>41415</v>
      </c>
      <c r="O10178" s="1">
        <v>41961</v>
      </c>
      <c r="P10178" t="s">
        <v>52</v>
      </c>
      <c r="R10178" t="s">
        <v>71</v>
      </c>
      <c r="S10178" t="s">
        <v>1931</v>
      </c>
      <c r="T10178" t="s">
        <v>2883</v>
      </c>
      <c r="U10178" t="s">
        <v>2884</v>
      </c>
      <c r="V10178" t="s">
        <v>57</v>
      </c>
      <c r="W10178" s="6" t="s">
        <v>2885</v>
      </c>
      <c r="X10178" t="s">
        <v>146</v>
      </c>
      <c r="Y10178">
        <v>30</v>
      </c>
      <c r="Z10178">
        <v>48</v>
      </c>
      <c r="AA10178" t="s">
        <v>4174</v>
      </c>
      <c r="AB10178"/>
      <c r="AC10178" s="3">
        <v>225.6</v>
      </c>
      <c r="AD10178" s="3">
        <v>4.7</v>
      </c>
      <c r="AE10178" s="3">
        <v>0.16</v>
      </c>
      <c r="AF10178" t="s">
        <v>554</v>
      </c>
      <c r="AG10178" t="s">
        <v>109</v>
      </c>
      <c r="AH10178" s="8" t="s">
        <v>44</v>
      </c>
      <c r="AI10178" s="7" t="s">
        <v>44</v>
      </c>
      <c r="AJ10178" s="9">
        <v>0.28000000000000003</v>
      </c>
      <c r="AK10178" s="5">
        <f t="shared" si="292"/>
        <v>77</v>
      </c>
    </row>
    <row r="10179" spans="1:37" hidden="1" x14ac:dyDescent="0.3">
      <c r="A10179">
        <v>86590</v>
      </c>
      <c r="B10179" t="s">
        <v>4311</v>
      </c>
      <c r="C10179" t="s">
        <v>12531</v>
      </c>
      <c r="D10179" t="s">
        <v>12532</v>
      </c>
      <c r="E10179" t="s">
        <v>12533</v>
      </c>
      <c r="F10179" t="s">
        <v>809</v>
      </c>
      <c r="G10179" t="s">
        <v>33</v>
      </c>
      <c r="H10179" t="s">
        <v>1929</v>
      </c>
      <c r="I10179" t="s">
        <v>1930</v>
      </c>
      <c r="J10179" t="s">
        <v>36</v>
      </c>
      <c r="K10179" s="2">
        <v>41584</v>
      </c>
      <c r="L10179" t="s">
        <v>1930</v>
      </c>
      <c r="M10179" s="4">
        <v>41544</v>
      </c>
      <c r="N10179" s="4">
        <v>41544</v>
      </c>
      <c r="O10179" s="1">
        <v>41544</v>
      </c>
      <c r="P10179" t="s">
        <v>52</v>
      </c>
      <c r="R10179" t="s">
        <v>71</v>
      </c>
      <c r="S10179" t="s">
        <v>1931</v>
      </c>
      <c r="T10179" t="s">
        <v>143</v>
      </c>
      <c r="U10179" t="s">
        <v>144</v>
      </c>
      <c r="V10179" t="s">
        <v>57</v>
      </c>
      <c r="W10179" s="6" t="s">
        <v>145</v>
      </c>
      <c r="X10179" t="s">
        <v>146</v>
      </c>
      <c r="Y10179">
        <v>60</v>
      </c>
      <c r="Z10179">
        <v>19697</v>
      </c>
      <c r="AA10179" t="s">
        <v>809</v>
      </c>
      <c r="AB10179"/>
      <c r="AC10179" s="3">
        <v>137879</v>
      </c>
      <c r="AD10179" s="3">
        <v>7</v>
      </c>
      <c r="AE10179" s="3">
        <v>0.12</v>
      </c>
      <c r="AF10179" t="s">
        <v>147</v>
      </c>
      <c r="AG10179" t="s">
        <v>109</v>
      </c>
      <c r="AH10179" s="8" t="s">
        <v>44</v>
      </c>
      <c r="AI10179" s="7" t="s">
        <v>44</v>
      </c>
      <c r="AJ10179" s="9">
        <v>170.56</v>
      </c>
      <c r="AK10179" s="5">
        <f t="shared" ref="AK10179:AK10242" si="293">M10179-N10179</f>
        <v>0</v>
      </c>
    </row>
    <row r="10180" spans="1:37" hidden="1" x14ac:dyDescent="0.3">
      <c r="A10180">
        <v>86591</v>
      </c>
      <c r="B10180" t="s">
        <v>4311</v>
      </c>
      <c r="C10180" t="s">
        <v>12531</v>
      </c>
      <c r="D10180" t="s">
        <v>13290</v>
      </c>
      <c r="E10180" t="s">
        <v>13291</v>
      </c>
      <c r="F10180" t="s">
        <v>809</v>
      </c>
      <c r="G10180" t="s">
        <v>33</v>
      </c>
      <c r="H10180" t="s">
        <v>1929</v>
      </c>
      <c r="I10180" t="s">
        <v>1930</v>
      </c>
      <c r="J10180" t="s">
        <v>36</v>
      </c>
      <c r="K10180" s="2">
        <v>41584</v>
      </c>
      <c r="L10180" t="s">
        <v>1930</v>
      </c>
      <c r="M10180" s="4">
        <v>41515</v>
      </c>
      <c r="N10180" s="4">
        <v>41530</v>
      </c>
      <c r="O10180" s="1">
        <v>41530</v>
      </c>
      <c r="P10180" t="s">
        <v>52</v>
      </c>
      <c r="R10180" t="s">
        <v>71</v>
      </c>
      <c r="S10180" t="s">
        <v>1931</v>
      </c>
      <c r="T10180" t="s">
        <v>305</v>
      </c>
      <c r="U10180" t="s">
        <v>98</v>
      </c>
      <c r="V10180" t="s">
        <v>57</v>
      </c>
      <c r="W10180" s="6" t="s">
        <v>306</v>
      </c>
      <c r="X10180" t="s">
        <v>76</v>
      </c>
      <c r="Y10180">
        <v>30</v>
      </c>
      <c r="Z10180">
        <v>7363</v>
      </c>
      <c r="AA10180" t="s">
        <v>809</v>
      </c>
      <c r="AB10180"/>
      <c r="AC10180" s="3">
        <v>24518.79</v>
      </c>
      <c r="AD10180" s="3">
        <v>3.33</v>
      </c>
      <c r="AE10180" s="3">
        <v>0.11</v>
      </c>
      <c r="AF10180" t="s">
        <v>605</v>
      </c>
      <c r="AG10180" t="s">
        <v>109</v>
      </c>
      <c r="AH10180" s="8" t="s">
        <v>44</v>
      </c>
      <c r="AI10180" s="7" t="s">
        <v>44</v>
      </c>
      <c r="AJ10180" s="9">
        <v>30.33</v>
      </c>
      <c r="AK10180" s="5">
        <f t="shared" si="293"/>
        <v>-15</v>
      </c>
    </row>
    <row r="10181" spans="1:37" hidden="1" x14ac:dyDescent="0.3">
      <c r="A10181">
        <v>86592</v>
      </c>
      <c r="B10181" t="s">
        <v>4291</v>
      </c>
      <c r="C10181" t="s">
        <v>11582</v>
      </c>
      <c r="D10181" t="s">
        <v>11583</v>
      </c>
      <c r="E10181" t="s">
        <v>11584</v>
      </c>
      <c r="F10181" t="s">
        <v>4295</v>
      </c>
      <c r="G10181" t="s">
        <v>33</v>
      </c>
      <c r="H10181" t="s">
        <v>1929</v>
      </c>
      <c r="I10181" t="s">
        <v>1930</v>
      </c>
      <c r="J10181" t="s">
        <v>36</v>
      </c>
      <c r="K10181" s="2">
        <v>41490</v>
      </c>
      <c r="L10181" t="s">
        <v>1930</v>
      </c>
      <c r="M10181" s="4">
        <v>41513</v>
      </c>
      <c r="N10181" s="4">
        <v>41678</v>
      </c>
      <c r="O10181" s="1">
        <v>41709</v>
      </c>
      <c r="P10181" t="s">
        <v>52</v>
      </c>
      <c r="R10181" t="s">
        <v>71</v>
      </c>
      <c r="S10181" t="s">
        <v>1931</v>
      </c>
      <c r="T10181" t="s">
        <v>106</v>
      </c>
      <c r="U10181" t="s">
        <v>56</v>
      </c>
      <c r="V10181" t="s">
        <v>57</v>
      </c>
      <c r="W10181" s="6" t="s">
        <v>100</v>
      </c>
      <c r="X10181" t="s">
        <v>76</v>
      </c>
      <c r="Y10181">
        <v>60</v>
      </c>
      <c r="Z10181">
        <v>761</v>
      </c>
      <c r="AA10181" t="s">
        <v>4295</v>
      </c>
      <c r="AB10181"/>
      <c r="AC10181" s="3">
        <v>1719.86</v>
      </c>
      <c r="AD10181" s="3">
        <v>2.2599999999999998</v>
      </c>
      <c r="AE10181" s="3">
        <v>0.04</v>
      </c>
      <c r="AF10181" t="s">
        <v>60</v>
      </c>
      <c r="AG10181" t="s">
        <v>109</v>
      </c>
      <c r="AH10181" s="8" t="s">
        <v>44</v>
      </c>
      <c r="AI10181" s="7" t="s">
        <v>44</v>
      </c>
      <c r="AJ10181" s="9">
        <v>2.13</v>
      </c>
      <c r="AK10181" s="5">
        <f t="shared" si="293"/>
        <v>-165</v>
      </c>
    </row>
    <row r="10182" spans="1:37" hidden="1" x14ac:dyDescent="0.3">
      <c r="A10182">
        <v>86593</v>
      </c>
      <c r="B10182" t="s">
        <v>4291</v>
      </c>
      <c r="C10182" t="s">
        <v>11667</v>
      </c>
      <c r="D10182" t="s">
        <v>13292</v>
      </c>
      <c r="E10182" t="s">
        <v>13293</v>
      </c>
      <c r="F10182" t="s">
        <v>4295</v>
      </c>
      <c r="G10182" t="s">
        <v>33</v>
      </c>
      <c r="H10182" t="s">
        <v>1929</v>
      </c>
      <c r="I10182" t="s">
        <v>1930</v>
      </c>
      <c r="J10182" t="s">
        <v>36</v>
      </c>
      <c r="K10182" s="2">
        <v>41612</v>
      </c>
      <c r="L10182" t="s">
        <v>1930</v>
      </c>
      <c r="M10182" s="4">
        <v>41514</v>
      </c>
      <c r="N10182" s="4">
        <v>41678</v>
      </c>
      <c r="O10182" s="1">
        <v>41709</v>
      </c>
      <c r="P10182" t="s">
        <v>52</v>
      </c>
      <c r="R10182" t="s">
        <v>53</v>
      </c>
      <c r="S10182" t="s">
        <v>1931</v>
      </c>
      <c r="T10182" t="s">
        <v>4349</v>
      </c>
      <c r="U10182" t="s">
        <v>89</v>
      </c>
      <c r="V10182" t="s">
        <v>57</v>
      </c>
      <c r="W10182" s="6" t="s">
        <v>58</v>
      </c>
      <c r="X10182" t="s">
        <v>90</v>
      </c>
      <c r="Y10182">
        <v>240</v>
      </c>
      <c r="Z10182">
        <v>502</v>
      </c>
      <c r="AA10182" t="s">
        <v>4295</v>
      </c>
      <c r="AB10182"/>
      <c r="AC10182" s="3">
        <v>1054.2</v>
      </c>
      <c r="AD10182" s="3">
        <v>2.1</v>
      </c>
      <c r="AE10182" s="3">
        <v>0.01</v>
      </c>
      <c r="AF10182" t="s">
        <v>60</v>
      </c>
      <c r="AG10182" t="s">
        <v>109</v>
      </c>
      <c r="AH10182" s="8" t="s">
        <v>44</v>
      </c>
      <c r="AI10182" s="7" t="s">
        <v>44</v>
      </c>
      <c r="AJ10182" s="9">
        <v>1.3</v>
      </c>
      <c r="AK10182" s="5">
        <f t="shared" si="293"/>
        <v>-164</v>
      </c>
    </row>
    <row r="10183" spans="1:37" hidden="1" x14ac:dyDescent="0.3">
      <c r="A10183">
        <v>86595</v>
      </c>
      <c r="B10183" t="s">
        <v>4244</v>
      </c>
      <c r="C10183" t="s">
        <v>11664</v>
      </c>
      <c r="D10183" t="s">
        <v>15966</v>
      </c>
      <c r="E10183" t="s">
        <v>15967</v>
      </c>
      <c r="F10183" t="s">
        <v>32</v>
      </c>
      <c r="G10183" t="s">
        <v>33</v>
      </c>
      <c r="H10183" t="s">
        <v>1929</v>
      </c>
      <c r="I10183" t="s">
        <v>1930</v>
      </c>
      <c r="J10183" t="s">
        <v>310</v>
      </c>
      <c r="K10183" t="s">
        <v>7036</v>
      </c>
      <c r="L10183" t="s">
        <v>1930</v>
      </c>
      <c r="M10183" s="4">
        <v>41514</v>
      </c>
      <c r="N10183" s="4">
        <v>41514</v>
      </c>
      <c r="O10183" s="1">
        <v>41514</v>
      </c>
      <c r="P10183" t="s">
        <v>52</v>
      </c>
      <c r="R10183" t="s">
        <v>53</v>
      </c>
      <c r="S10183" t="s">
        <v>1931</v>
      </c>
      <c r="T10183" t="s">
        <v>5181</v>
      </c>
      <c r="U10183" t="s">
        <v>98</v>
      </c>
      <c r="V10183" t="s">
        <v>57</v>
      </c>
      <c r="W10183" s="6" t="s">
        <v>100</v>
      </c>
      <c r="X10183" t="s">
        <v>76</v>
      </c>
      <c r="Y10183">
        <v>90</v>
      </c>
      <c r="Z10183">
        <v>7800</v>
      </c>
      <c r="AA10183" t="s">
        <v>32</v>
      </c>
      <c r="AB10183"/>
      <c r="AC10183" s="3">
        <v>56940</v>
      </c>
      <c r="AD10183" s="3">
        <v>7.3</v>
      </c>
      <c r="AE10183" s="3">
        <v>0.08</v>
      </c>
      <c r="AF10183" t="s">
        <v>605</v>
      </c>
      <c r="AG10183" t="s">
        <v>47</v>
      </c>
      <c r="AH10183" s="8">
        <v>462</v>
      </c>
      <c r="AI10183" s="7">
        <v>3033.26</v>
      </c>
      <c r="AJ10183" s="9">
        <v>70.430000000000007</v>
      </c>
      <c r="AK10183" s="5">
        <f t="shared" si="293"/>
        <v>0</v>
      </c>
    </row>
    <row r="10184" spans="1:37" hidden="1" x14ac:dyDescent="0.3">
      <c r="A10184">
        <v>86596</v>
      </c>
      <c r="B10184" t="s">
        <v>4170</v>
      </c>
      <c r="C10184" t="s">
        <v>11601</v>
      </c>
      <c r="D10184" t="s">
        <v>15968</v>
      </c>
      <c r="E10184" t="s">
        <v>15969</v>
      </c>
      <c r="F10184" t="s">
        <v>4174</v>
      </c>
      <c r="G10184" t="s">
        <v>33</v>
      </c>
      <c r="H10184" t="s">
        <v>1929</v>
      </c>
      <c r="I10184" t="s">
        <v>1930</v>
      </c>
      <c r="J10184" t="s">
        <v>36</v>
      </c>
      <c r="K10184" s="2">
        <v>41524</v>
      </c>
      <c r="L10184" t="s">
        <v>1930</v>
      </c>
      <c r="M10184" s="4">
        <v>41560</v>
      </c>
      <c r="N10184" s="4">
        <v>41415</v>
      </c>
      <c r="O10184" s="1">
        <v>41961</v>
      </c>
      <c r="P10184" t="s">
        <v>52</v>
      </c>
      <c r="R10184" t="s">
        <v>71</v>
      </c>
      <c r="S10184" t="s">
        <v>1931</v>
      </c>
      <c r="T10184" t="s">
        <v>106</v>
      </c>
      <c r="U10184" t="s">
        <v>56</v>
      </c>
      <c r="V10184" t="s">
        <v>57</v>
      </c>
      <c r="W10184" s="6" t="s">
        <v>100</v>
      </c>
      <c r="X10184" t="s">
        <v>76</v>
      </c>
      <c r="Y10184">
        <v>60</v>
      </c>
      <c r="Z10184">
        <v>63</v>
      </c>
      <c r="AA10184" t="s">
        <v>4174</v>
      </c>
      <c r="AB10184"/>
      <c r="AC10184" s="3">
        <v>142.38</v>
      </c>
      <c r="AD10184" s="3">
        <v>2.2599999999999998</v>
      </c>
      <c r="AE10184" s="3">
        <v>0.04</v>
      </c>
      <c r="AF10184" t="s">
        <v>554</v>
      </c>
      <c r="AG10184" t="s">
        <v>47</v>
      </c>
      <c r="AH10184" s="8" t="s">
        <v>44</v>
      </c>
      <c r="AI10184" s="7" t="s">
        <v>44</v>
      </c>
      <c r="AJ10184" s="9">
        <v>0.18</v>
      </c>
      <c r="AK10184" s="5">
        <f t="shared" si="293"/>
        <v>145</v>
      </c>
    </row>
    <row r="10185" spans="1:37" hidden="1" x14ac:dyDescent="0.3">
      <c r="A10185">
        <v>86597</v>
      </c>
      <c r="B10185" t="s">
        <v>4164</v>
      </c>
      <c r="C10185" t="s">
        <v>11621</v>
      </c>
      <c r="D10185" t="s">
        <v>14491</v>
      </c>
      <c r="E10185" t="s">
        <v>14492</v>
      </c>
      <c r="F10185" t="s">
        <v>455</v>
      </c>
      <c r="G10185" t="s">
        <v>33</v>
      </c>
      <c r="H10185" t="s">
        <v>1929</v>
      </c>
      <c r="I10185" t="s">
        <v>1930</v>
      </c>
      <c r="J10185" t="s">
        <v>310</v>
      </c>
      <c r="K10185" t="s">
        <v>11530</v>
      </c>
      <c r="L10185" t="s">
        <v>1930</v>
      </c>
      <c r="M10185" s="4">
        <v>41591</v>
      </c>
      <c r="N10185" s="4">
        <v>41591</v>
      </c>
      <c r="O10185" s="1">
        <v>41610</v>
      </c>
      <c r="P10185" t="s">
        <v>52</v>
      </c>
      <c r="R10185" t="s">
        <v>71</v>
      </c>
      <c r="S10185" t="s">
        <v>1931</v>
      </c>
      <c r="T10185" t="s">
        <v>143</v>
      </c>
      <c r="U10185" t="s">
        <v>144</v>
      </c>
      <c r="V10185" t="s">
        <v>57</v>
      </c>
      <c r="W10185" s="6" t="s">
        <v>145</v>
      </c>
      <c r="X10185" t="s">
        <v>146</v>
      </c>
      <c r="Y10185">
        <v>60</v>
      </c>
      <c r="Z10185">
        <v>38016</v>
      </c>
      <c r="AA10185" t="s">
        <v>455</v>
      </c>
      <c r="AB10185"/>
      <c r="AC10185" s="3">
        <v>276376.32000000001</v>
      </c>
      <c r="AD10185" s="3">
        <v>7.27</v>
      </c>
      <c r="AE10185" s="3">
        <v>0.12</v>
      </c>
      <c r="AF10185" t="s">
        <v>60</v>
      </c>
      <c r="AG10185" t="s">
        <v>109</v>
      </c>
      <c r="AH10185" s="8" t="s">
        <v>44</v>
      </c>
      <c r="AI10185" s="7" t="s">
        <v>44</v>
      </c>
      <c r="AJ10185" s="9">
        <v>341.88</v>
      </c>
      <c r="AK10185" s="5">
        <f t="shared" si="293"/>
        <v>0</v>
      </c>
    </row>
    <row r="10186" spans="1:37" hidden="1" x14ac:dyDescent="0.3">
      <c r="A10186">
        <v>86598</v>
      </c>
      <c r="B10186" t="s">
        <v>5176</v>
      </c>
      <c r="C10186" t="s">
        <v>13233</v>
      </c>
      <c r="D10186" t="s">
        <v>15970</v>
      </c>
      <c r="E10186" t="s">
        <v>15971</v>
      </c>
      <c r="F10186" t="s">
        <v>155</v>
      </c>
      <c r="G10186" t="s">
        <v>33</v>
      </c>
      <c r="H10186" t="s">
        <v>1929</v>
      </c>
      <c r="I10186" t="s">
        <v>1930</v>
      </c>
      <c r="J10186" t="s">
        <v>310</v>
      </c>
      <c r="K10186" t="s">
        <v>5125</v>
      </c>
      <c r="L10186" t="s">
        <v>1930</v>
      </c>
      <c r="M10186" s="4">
        <v>41529</v>
      </c>
      <c r="N10186" s="4">
        <v>41537</v>
      </c>
      <c r="O10186" s="1">
        <v>41537</v>
      </c>
      <c r="P10186" t="s">
        <v>52</v>
      </c>
      <c r="R10186" t="s">
        <v>53</v>
      </c>
      <c r="S10186" t="s">
        <v>1931</v>
      </c>
      <c r="T10186" t="s">
        <v>4964</v>
      </c>
      <c r="U10186" t="s">
        <v>564</v>
      </c>
      <c r="V10186" t="s">
        <v>57</v>
      </c>
      <c r="W10186" s="6" t="s">
        <v>4965</v>
      </c>
      <c r="X10186" t="s">
        <v>852</v>
      </c>
      <c r="Y10186">
        <v>60</v>
      </c>
      <c r="Z10186">
        <v>61591</v>
      </c>
      <c r="AA10186" t="s">
        <v>155</v>
      </c>
      <c r="AB10186"/>
      <c r="AC10186" s="3">
        <v>255602.65</v>
      </c>
      <c r="AD10186" s="3">
        <v>4.1500000000000004</v>
      </c>
      <c r="AE10186" s="3">
        <v>7.0000000000000007E-2</v>
      </c>
      <c r="AF10186" t="s">
        <v>605</v>
      </c>
      <c r="AG10186" t="s">
        <v>47</v>
      </c>
      <c r="AH10186" s="8">
        <v>2641</v>
      </c>
      <c r="AI10186" s="7">
        <v>4529.6499999999996</v>
      </c>
      <c r="AJ10186" s="9">
        <v>316.18</v>
      </c>
      <c r="AK10186" s="5">
        <f t="shared" si="293"/>
        <v>-8</v>
      </c>
    </row>
    <row r="10187" spans="1:37" hidden="1" x14ac:dyDescent="0.3">
      <c r="A10187">
        <v>86599</v>
      </c>
      <c r="B10187" t="s">
        <v>4164</v>
      </c>
      <c r="C10187" t="s">
        <v>11644</v>
      </c>
      <c r="D10187" t="s">
        <v>15972</v>
      </c>
      <c r="E10187" t="s">
        <v>15973</v>
      </c>
      <c r="F10187" t="s">
        <v>455</v>
      </c>
      <c r="G10187" t="s">
        <v>33</v>
      </c>
      <c r="H10187" t="s">
        <v>1929</v>
      </c>
      <c r="I10187" t="s">
        <v>1930</v>
      </c>
      <c r="J10187" t="s">
        <v>310</v>
      </c>
      <c r="K10187" t="s">
        <v>6685</v>
      </c>
      <c r="L10187" t="s">
        <v>1930</v>
      </c>
      <c r="M10187" s="4">
        <v>41607</v>
      </c>
      <c r="N10187" s="4">
        <v>41559</v>
      </c>
      <c r="O10187" s="1">
        <v>41605</v>
      </c>
      <c r="P10187" t="s">
        <v>52</v>
      </c>
      <c r="R10187" t="s">
        <v>71</v>
      </c>
      <c r="S10187" t="s">
        <v>1931</v>
      </c>
      <c r="T10187" t="s">
        <v>332</v>
      </c>
      <c r="U10187" t="s">
        <v>242</v>
      </c>
      <c r="V10187" t="s">
        <v>57</v>
      </c>
      <c r="W10187" s="6" t="s">
        <v>244</v>
      </c>
      <c r="X10187" t="s">
        <v>76</v>
      </c>
      <c r="Y10187">
        <v>30</v>
      </c>
      <c r="Z10187">
        <v>720</v>
      </c>
      <c r="AA10187" t="s">
        <v>455</v>
      </c>
      <c r="AB10187"/>
      <c r="AC10187" s="3">
        <v>2908.8</v>
      </c>
      <c r="AD10187" s="3">
        <v>4.04</v>
      </c>
      <c r="AE10187" s="3">
        <v>0.13</v>
      </c>
      <c r="AF10187" t="s">
        <v>307</v>
      </c>
      <c r="AG10187" t="s">
        <v>47</v>
      </c>
      <c r="AH10187" s="8">
        <v>52</v>
      </c>
      <c r="AI10187" s="7">
        <v>504.5</v>
      </c>
      <c r="AJ10187" s="9">
        <v>3.6</v>
      </c>
      <c r="AK10187" s="5">
        <f t="shared" si="293"/>
        <v>48</v>
      </c>
    </row>
    <row r="10188" spans="1:37" hidden="1" x14ac:dyDescent="0.3">
      <c r="A10188">
        <v>86600</v>
      </c>
      <c r="B10188" t="s">
        <v>4170</v>
      </c>
      <c r="C10188" t="s">
        <v>11570</v>
      </c>
      <c r="D10188" t="s">
        <v>15974</v>
      </c>
      <c r="E10188" t="s">
        <v>15975</v>
      </c>
      <c r="F10188" t="s">
        <v>4174</v>
      </c>
      <c r="G10188" t="s">
        <v>33</v>
      </c>
      <c r="H10188" t="s">
        <v>1929</v>
      </c>
      <c r="I10188" t="s">
        <v>1930</v>
      </c>
      <c r="J10188" t="s">
        <v>36</v>
      </c>
      <c r="K10188" t="s">
        <v>11573</v>
      </c>
      <c r="L10188" t="s">
        <v>1930</v>
      </c>
      <c r="M10188" s="4">
        <v>41526</v>
      </c>
      <c r="N10188" s="4">
        <v>41527</v>
      </c>
      <c r="O10188" s="1">
        <v>41527</v>
      </c>
      <c r="P10188" t="s">
        <v>52</v>
      </c>
      <c r="R10188" t="s">
        <v>53</v>
      </c>
      <c r="S10188" t="s">
        <v>1931</v>
      </c>
      <c r="T10188" t="s">
        <v>4517</v>
      </c>
      <c r="U10188" t="s">
        <v>56</v>
      </c>
      <c r="V10188" t="s">
        <v>57</v>
      </c>
      <c r="W10188" s="6" t="s">
        <v>58</v>
      </c>
      <c r="X10188" t="s">
        <v>59</v>
      </c>
      <c r="Y10188">
        <v>240</v>
      </c>
      <c r="Z10188">
        <v>2280</v>
      </c>
      <c r="AA10188" t="s">
        <v>4174</v>
      </c>
      <c r="AB10188"/>
      <c r="AC10188" s="3">
        <v>4446</v>
      </c>
      <c r="AD10188" s="3">
        <v>1.95</v>
      </c>
      <c r="AE10188" s="3">
        <v>0.01</v>
      </c>
      <c r="AF10188" t="s">
        <v>60</v>
      </c>
      <c r="AG10188" t="s">
        <v>47</v>
      </c>
      <c r="AH10188" s="8">
        <v>845</v>
      </c>
      <c r="AI10188" s="7">
        <v>5435.44</v>
      </c>
      <c r="AJ10188" s="9">
        <v>5.5</v>
      </c>
      <c r="AK10188" s="5">
        <f t="shared" si="293"/>
        <v>-1</v>
      </c>
    </row>
    <row r="10189" spans="1:37" hidden="1" x14ac:dyDescent="0.3">
      <c r="A10189">
        <v>86601</v>
      </c>
      <c r="B10189" t="s">
        <v>4244</v>
      </c>
      <c r="C10189" t="s">
        <v>11481</v>
      </c>
      <c r="D10189" t="s">
        <v>15976</v>
      </c>
      <c r="E10189" t="s">
        <v>15977</v>
      </c>
      <c r="F10189" t="s">
        <v>32</v>
      </c>
      <c r="G10189" t="s">
        <v>33</v>
      </c>
      <c r="H10189" t="s">
        <v>1929</v>
      </c>
      <c r="I10189" t="s">
        <v>1930</v>
      </c>
      <c r="J10189" t="s">
        <v>310</v>
      </c>
      <c r="K10189" s="2">
        <v>41222</v>
      </c>
      <c r="L10189" t="s">
        <v>1930</v>
      </c>
      <c r="M10189" s="4">
        <v>41547</v>
      </c>
      <c r="N10189" s="4">
        <v>41530</v>
      </c>
      <c r="O10189" s="1">
        <v>41530</v>
      </c>
      <c r="P10189" t="s">
        <v>52</v>
      </c>
      <c r="R10189" t="s">
        <v>71</v>
      </c>
      <c r="S10189" t="s">
        <v>1931</v>
      </c>
      <c r="T10189" t="s">
        <v>2883</v>
      </c>
      <c r="U10189" t="s">
        <v>2884</v>
      </c>
      <c r="V10189" t="s">
        <v>57</v>
      </c>
      <c r="W10189" s="6" t="s">
        <v>2885</v>
      </c>
      <c r="X10189" t="s">
        <v>146</v>
      </c>
      <c r="Y10189">
        <v>30</v>
      </c>
      <c r="Z10189">
        <v>4900</v>
      </c>
      <c r="AA10189" t="s">
        <v>32</v>
      </c>
      <c r="AB10189"/>
      <c r="AC10189" s="3">
        <v>23030</v>
      </c>
      <c r="AD10189" s="3">
        <v>4.7</v>
      </c>
      <c r="AE10189" s="3">
        <v>0.16</v>
      </c>
      <c r="AF10189" t="s">
        <v>4372</v>
      </c>
      <c r="AG10189" t="s">
        <v>47</v>
      </c>
      <c r="AH10189" s="8">
        <v>487</v>
      </c>
      <c r="AI10189" s="7">
        <v>3738.53</v>
      </c>
      <c r="AJ10189" s="9">
        <v>32.29</v>
      </c>
      <c r="AK10189" s="5">
        <f t="shared" si="293"/>
        <v>17</v>
      </c>
    </row>
    <row r="10190" spans="1:37" hidden="1" x14ac:dyDescent="0.3">
      <c r="A10190">
        <v>86602</v>
      </c>
      <c r="B10190" t="s">
        <v>2650</v>
      </c>
      <c r="C10190" t="s">
        <v>11608</v>
      </c>
      <c r="D10190" t="s">
        <v>14497</v>
      </c>
      <c r="E10190" t="s">
        <v>14498</v>
      </c>
      <c r="F10190" t="s">
        <v>87</v>
      </c>
      <c r="G10190" t="s">
        <v>33</v>
      </c>
      <c r="H10190" t="s">
        <v>1929</v>
      </c>
      <c r="I10190" t="s">
        <v>1930</v>
      </c>
      <c r="J10190" t="s">
        <v>2238</v>
      </c>
      <c r="K10190" t="s">
        <v>4176</v>
      </c>
      <c r="L10190" t="s">
        <v>1930</v>
      </c>
      <c r="M10190" s="4">
        <v>41535</v>
      </c>
      <c r="N10190" s="4">
        <v>41529</v>
      </c>
      <c r="O10190" s="1">
        <v>41529</v>
      </c>
      <c r="P10190" t="s">
        <v>52</v>
      </c>
      <c r="R10190" t="s">
        <v>71</v>
      </c>
      <c r="S10190" t="s">
        <v>1931</v>
      </c>
      <c r="T10190" t="s">
        <v>563</v>
      </c>
      <c r="U10190" t="s">
        <v>564</v>
      </c>
      <c r="V10190" t="s">
        <v>57</v>
      </c>
      <c r="W10190" s="6" t="s">
        <v>565</v>
      </c>
      <c r="X10190" t="s">
        <v>146</v>
      </c>
      <c r="Y10190">
        <v>60</v>
      </c>
      <c r="Z10190">
        <v>7456</v>
      </c>
      <c r="AA10190" t="s">
        <v>87</v>
      </c>
      <c r="AB10190"/>
      <c r="AC10190" s="3">
        <v>63972.480000000003</v>
      </c>
      <c r="AD10190" s="3">
        <v>8.58</v>
      </c>
      <c r="AE10190" s="3">
        <v>0.14000000000000001</v>
      </c>
      <c r="AF10190" t="s">
        <v>307</v>
      </c>
      <c r="AG10190" t="s">
        <v>109</v>
      </c>
      <c r="AH10190" s="8" t="s">
        <v>44</v>
      </c>
      <c r="AI10190" s="7" t="s">
        <v>44</v>
      </c>
      <c r="AJ10190" s="9">
        <v>79.13</v>
      </c>
      <c r="AK10190" s="5">
        <f t="shared" si="293"/>
        <v>6</v>
      </c>
    </row>
    <row r="10191" spans="1:37" hidden="1" x14ac:dyDescent="0.3">
      <c r="A10191">
        <v>86603</v>
      </c>
      <c r="B10191" t="s">
        <v>2650</v>
      </c>
      <c r="C10191" t="s">
        <v>11608</v>
      </c>
      <c r="D10191" t="s">
        <v>14497</v>
      </c>
      <c r="E10191" t="s">
        <v>14498</v>
      </c>
      <c r="F10191" t="s">
        <v>87</v>
      </c>
      <c r="G10191" t="s">
        <v>33</v>
      </c>
      <c r="H10191" t="s">
        <v>1929</v>
      </c>
      <c r="I10191" t="s">
        <v>1930</v>
      </c>
      <c r="J10191" t="s">
        <v>2238</v>
      </c>
      <c r="K10191" t="s">
        <v>4176</v>
      </c>
      <c r="L10191" t="s">
        <v>1930</v>
      </c>
      <c r="M10191" s="4">
        <v>41535</v>
      </c>
      <c r="N10191" s="4">
        <v>41529</v>
      </c>
      <c r="O10191" s="1">
        <v>41529</v>
      </c>
      <c r="P10191" t="s">
        <v>52</v>
      </c>
      <c r="R10191" t="s">
        <v>71</v>
      </c>
      <c r="S10191" t="s">
        <v>1931</v>
      </c>
      <c r="T10191" t="s">
        <v>563</v>
      </c>
      <c r="U10191" t="s">
        <v>564</v>
      </c>
      <c r="V10191" t="s">
        <v>57</v>
      </c>
      <c r="W10191" s="6" t="s">
        <v>565</v>
      </c>
      <c r="X10191" t="s">
        <v>146</v>
      </c>
      <c r="Y10191">
        <v>60</v>
      </c>
      <c r="Z10191">
        <v>160000</v>
      </c>
      <c r="AA10191" t="s">
        <v>87</v>
      </c>
      <c r="AB10191"/>
      <c r="AC10191" s="3">
        <v>1372800</v>
      </c>
      <c r="AD10191" s="3">
        <v>8.58</v>
      </c>
      <c r="AE10191" s="3">
        <v>0.14000000000000001</v>
      </c>
      <c r="AF10191" t="s">
        <v>60</v>
      </c>
      <c r="AG10191" t="s">
        <v>109</v>
      </c>
      <c r="AH10191" s="8" t="s">
        <v>44</v>
      </c>
      <c r="AI10191" s="7" t="s">
        <v>44</v>
      </c>
      <c r="AJ10191" s="9">
        <v>1698.15</v>
      </c>
      <c r="AK10191" s="5">
        <f t="shared" si="293"/>
        <v>6</v>
      </c>
    </row>
    <row r="10192" spans="1:37" hidden="1" x14ac:dyDescent="0.3">
      <c r="A10192">
        <v>86604</v>
      </c>
      <c r="B10192" t="s">
        <v>12326</v>
      </c>
      <c r="C10192" t="s">
        <v>15978</v>
      </c>
      <c r="D10192" t="s">
        <v>15979</v>
      </c>
      <c r="E10192" t="s">
        <v>15980</v>
      </c>
      <c r="F10192" t="s">
        <v>4229</v>
      </c>
      <c r="G10192" t="s">
        <v>33</v>
      </c>
      <c r="H10192" t="s">
        <v>1929</v>
      </c>
      <c r="I10192" t="s">
        <v>1930</v>
      </c>
      <c r="J10192" t="s">
        <v>36</v>
      </c>
      <c r="K10192" t="s">
        <v>15981</v>
      </c>
      <c r="L10192" t="s">
        <v>1930</v>
      </c>
      <c r="M10192" s="4">
        <v>41543</v>
      </c>
      <c r="N10192" s="4">
        <v>41415</v>
      </c>
      <c r="O10192" s="1">
        <v>41961</v>
      </c>
      <c r="P10192" t="s">
        <v>52</v>
      </c>
      <c r="R10192" t="s">
        <v>71</v>
      </c>
      <c r="S10192" t="s">
        <v>1931</v>
      </c>
      <c r="T10192" t="s">
        <v>15982</v>
      </c>
      <c r="U10192" t="s">
        <v>116</v>
      </c>
      <c r="V10192" t="s">
        <v>57</v>
      </c>
      <c r="W10192" s="6" t="s">
        <v>118</v>
      </c>
      <c r="X10192" t="s">
        <v>76</v>
      </c>
      <c r="Y10192">
        <v>120</v>
      </c>
      <c r="Z10192">
        <v>93</v>
      </c>
      <c r="AA10192" t="s">
        <v>4229</v>
      </c>
      <c r="AB10192"/>
      <c r="AC10192" s="3">
        <v>0</v>
      </c>
      <c r="AD10192" s="3">
        <v>0</v>
      </c>
      <c r="AE10192" s="3">
        <v>0</v>
      </c>
      <c r="AF10192" t="s">
        <v>307</v>
      </c>
      <c r="AG10192" t="s">
        <v>47</v>
      </c>
      <c r="AH10192" s="8" t="s">
        <v>44</v>
      </c>
      <c r="AI10192" s="7" t="s">
        <v>44</v>
      </c>
      <c r="AJ10192" s="9">
        <v>0</v>
      </c>
      <c r="AK10192" s="5">
        <f t="shared" si="293"/>
        <v>128</v>
      </c>
    </row>
    <row r="10193" spans="1:37" hidden="1" x14ac:dyDescent="0.3">
      <c r="A10193">
        <v>86605</v>
      </c>
      <c r="B10193" t="s">
        <v>4707</v>
      </c>
      <c r="C10193" t="s">
        <v>11598</v>
      </c>
      <c r="D10193" t="s">
        <v>11599</v>
      </c>
      <c r="E10193" t="s">
        <v>11600</v>
      </c>
      <c r="F10193" t="s">
        <v>282</v>
      </c>
      <c r="G10193" t="s">
        <v>33</v>
      </c>
      <c r="H10193" t="s">
        <v>1929</v>
      </c>
      <c r="I10193" t="s">
        <v>1930</v>
      </c>
      <c r="J10193" t="s">
        <v>36</v>
      </c>
      <c r="K10193" t="s">
        <v>6369</v>
      </c>
      <c r="L10193" t="s">
        <v>1930</v>
      </c>
      <c r="M10193" s="4">
        <v>41547</v>
      </c>
      <c r="N10193" s="4">
        <v>41551</v>
      </c>
      <c r="O10193" s="1">
        <v>41569</v>
      </c>
      <c r="P10193" t="s">
        <v>52</v>
      </c>
      <c r="R10193" t="s">
        <v>71</v>
      </c>
      <c r="S10193" t="s">
        <v>1931</v>
      </c>
      <c r="T10193" t="s">
        <v>115</v>
      </c>
      <c r="U10193" t="s">
        <v>116</v>
      </c>
      <c r="V10193" t="s">
        <v>117</v>
      </c>
      <c r="W10193" s="6" t="s">
        <v>118</v>
      </c>
      <c r="X10193" t="s">
        <v>76</v>
      </c>
      <c r="Y10193">
        <v>120</v>
      </c>
      <c r="Z10193">
        <v>1634</v>
      </c>
      <c r="AA10193" t="s">
        <v>282</v>
      </c>
      <c r="AB10193"/>
      <c r="AC10193" s="3">
        <v>33039.480000000003</v>
      </c>
      <c r="AD10193" s="3">
        <v>20.22</v>
      </c>
      <c r="AE10193" s="3">
        <v>0.17</v>
      </c>
      <c r="AF10193" t="s">
        <v>122</v>
      </c>
      <c r="AG10193" t="s">
        <v>109</v>
      </c>
      <c r="AH10193" s="8" t="s">
        <v>44</v>
      </c>
      <c r="AI10193" s="7" t="s">
        <v>44</v>
      </c>
      <c r="AJ10193" s="9">
        <v>40.869999999999997</v>
      </c>
      <c r="AK10193" s="5">
        <f t="shared" si="293"/>
        <v>-4</v>
      </c>
    </row>
    <row r="10194" spans="1:37" hidden="1" x14ac:dyDescent="0.3">
      <c r="A10194">
        <v>86606</v>
      </c>
      <c r="B10194" t="s">
        <v>4170</v>
      </c>
      <c r="C10194" t="s">
        <v>11601</v>
      </c>
      <c r="D10194" t="s">
        <v>15983</v>
      </c>
      <c r="E10194" t="s">
        <v>15984</v>
      </c>
      <c r="F10194" t="s">
        <v>4174</v>
      </c>
      <c r="G10194" t="s">
        <v>33</v>
      </c>
      <c r="H10194" t="s">
        <v>1929</v>
      </c>
      <c r="I10194" t="s">
        <v>1930</v>
      </c>
      <c r="J10194" t="s">
        <v>36</v>
      </c>
      <c r="K10194" s="2">
        <v>41524</v>
      </c>
      <c r="L10194" t="s">
        <v>1930</v>
      </c>
      <c r="M10194" s="4">
        <v>41574</v>
      </c>
      <c r="N10194" s="4">
        <v>41583</v>
      </c>
      <c r="O10194" s="1">
        <v>41590</v>
      </c>
      <c r="P10194" t="s">
        <v>52</v>
      </c>
      <c r="R10194" t="s">
        <v>71</v>
      </c>
      <c r="S10194" t="s">
        <v>1931</v>
      </c>
      <c r="T10194" t="s">
        <v>305</v>
      </c>
      <c r="U10194" t="s">
        <v>98</v>
      </c>
      <c r="V10194" t="s">
        <v>57</v>
      </c>
      <c r="W10194" s="6" t="s">
        <v>306</v>
      </c>
      <c r="X10194" t="s">
        <v>76</v>
      </c>
      <c r="Y10194">
        <v>30</v>
      </c>
      <c r="Z10194">
        <v>5568</v>
      </c>
      <c r="AA10194" t="s">
        <v>4174</v>
      </c>
      <c r="AB10194"/>
      <c r="AC10194" s="3">
        <v>18541.439999999999</v>
      </c>
      <c r="AD10194" s="3">
        <v>3.33</v>
      </c>
      <c r="AE10194" s="3">
        <v>0.11</v>
      </c>
      <c r="AF10194" t="s">
        <v>605</v>
      </c>
      <c r="AG10194" t="s">
        <v>47</v>
      </c>
      <c r="AH10194" s="8">
        <v>342</v>
      </c>
      <c r="AI10194" s="7">
        <v>3325.77</v>
      </c>
      <c r="AJ10194" s="9">
        <v>22.94</v>
      </c>
      <c r="AK10194" s="5">
        <f t="shared" si="293"/>
        <v>-9</v>
      </c>
    </row>
    <row r="10195" spans="1:37" hidden="1" x14ac:dyDescent="0.3">
      <c r="A10195">
        <v>86607</v>
      </c>
      <c r="B10195" t="s">
        <v>4164</v>
      </c>
      <c r="C10195" t="s">
        <v>11621</v>
      </c>
      <c r="D10195" t="s">
        <v>13306</v>
      </c>
      <c r="E10195" t="s">
        <v>13307</v>
      </c>
      <c r="F10195" t="s">
        <v>455</v>
      </c>
      <c r="G10195" t="s">
        <v>33</v>
      </c>
      <c r="H10195" t="s">
        <v>1929</v>
      </c>
      <c r="I10195" t="s">
        <v>1930</v>
      </c>
      <c r="J10195" t="s">
        <v>310</v>
      </c>
      <c r="K10195" t="s">
        <v>11530</v>
      </c>
      <c r="L10195" t="s">
        <v>1930</v>
      </c>
      <c r="M10195" s="4">
        <v>41578</v>
      </c>
      <c r="N10195" s="4">
        <v>41591</v>
      </c>
      <c r="O10195" s="1">
        <v>41610</v>
      </c>
      <c r="P10195" t="s">
        <v>52</v>
      </c>
      <c r="R10195" t="s">
        <v>71</v>
      </c>
      <c r="S10195" t="s">
        <v>1931</v>
      </c>
      <c r="T10195" t="s">
        <v>143</v>
      </c>
      <c r="U10195" t="s">
        <v>144</v>
      </c>
      <c r="V10195" t="s">
        <v>57</v>
      </c>
      <c r="W10195" s="6" t="s">
        <v>145</v>
      </c>
      <c r="X10195" t="s">
        <v>146</v>
      </c>
      <c r="Y10195">
        <v>60</v>
      </c>
      <c r="Z10195">
        <v>39997</v>
      </c>
      <c r="AA10195" t="s">
        <v>455</v>
      </c>
      <c r="AB10195"/>
      <c r="AC10195" s="3">
        <v>290778.19</v>
      </c>
      <c r="AD10195" s="3">
        <v>7.27</v>
      </c>
      <c r="AE10195" s="3">
        <v>0.12</v>
      </c>
      <c r="AF10195" t="s">
        <v>307</v>
      </c>
      <c r="AG10195" t="s">
        <v>109</v>
      </c>
      <c r="AH10195" s="8" t="s">
        <v>44</v>
      </c>
      <c r="AI10195" s="7" t="s">
        <v>44</v>
      </c>
      <c r="AJ10195" s="9">
        <v>359.69</v>
      </c>
      <c r="AK10195" s="5">
        <f t="shared" si="293"/>
        <v>-13</v>
      </c>
    </row>
    <row r="10196" spans="1:37" hidden="1" x14ac:dyDescent="0.3">
      <c r="A10196">
        <v>86610</v>
      </c>
      <c r="B10196" t="s">
        <v>4225</v>
      </c>
      <c r="C10196" t="s">
        <v>13310</v>
      </c>
      <c r="D10196" t="s">
        <v>13313</v>
      </c>
      <c r="E10196" t="s">
        <v>13314</v>
      </c>
      <c r="F10196" t="s">
        <v>4229</v>
      </c>
      <c r="G10196" t="s">
        <v>33</v>
      </c>
      <c r="H10196" t="s">
        <v>1929</v>
      </c>
      <c r="I10196" t="s">
        <v>1930</v>
      </c>
      <c r="J10196" t="s">
        <v>36</v>
      </c>
      <c r="K10196" t="s">
        <v>4741</v>
      </c>
      <c r="L10196" t="s">
        <v>1930</v>
      </c>
      <c r="M10196" s="4">
        <v>41576</v>
      </c>
      <c r="N10196" s="4">
        <v>41557</v>
      </c>
      <c r="O10196" s="1">
        <v>41576</v>
      </c>
      <c r="P10196" t="s">
        <v>52</v>
      </c>
      <c r="R10196" t="s">
        <v>71</v>
      </c>
      <c r="S10196" t="s">
        <v>1931</v>
      </c>
      <c r="T10196" t="s">
        <v>4774</v>
      </c>
      <c r="U10196" t="s">
        <v>116</v>
      </c>
      <c r="V10196" t="s">
        <v>57</v>
      </c>
      <c r="W10196" s="6" t="s">
        <v>118</v>
      </c>
      <c r="X10196" t="s">
        <v>76</v>
      </c>
      <c r="Y10196">
        <v>120</v>
      </c>
      <c r="Z10196">
        <v>14988</v>
      </c>
      <c r="AA10196" t="s">
        <v>4229</v>
      </c>
      <c r="AB10196"/>
      <c r="AC10196" s="3">
        <v>314748</v>
      </c>
      <c r="AD10196" s="3">
        <v>21</v>
      </c>
      <c r="AE10196" s="3">
        <v>0.18</v>
      </c>
      <c r="AF10196" t="s">
        <v>60</v>
      </c>
      <c r="AG10196" t="s">
        <v>109</v>
      </c>
      <c r="AH10196" s="8" t="s">
        <v>44</v>
      </c>
      <c r="AI10196" s="7" t="s">
        <v>44</v>
      </c>
      <c r="AJ10196" s="9">
        <v>389.34</v>
      </c>
      <c r="AK10196" s="5">
        <f t="shared" si="293"/>
        <v>19</v>
      </c>
    </row>
    <row r="10197" spans="1:37" hidden="1" x14ac:dyDescent="0.3">
      <c r="A10197">
        <v>86611</v>
      </c>
      <c r="B10197" t="s">
        <v>4244</v>
      </c>
      <c r="C10197" t="s">
        <v>11664</v>
      </c>
      <c r="D10197" t="s">
        <v>15985</v>
      </c>
      <c r="E10197" t="s">
        <v>15986</v>
      </c>
      <c r="F10197" t="s">
        <v>32</v>
      </c>
      <c r="G10197" t="s">
        <v>33</v>
      </c>
      <c r="H10197" t="s">
        <v>1929</v>
      </c>
      <c r="I10197" t="s">
        <v>1930</v>
      </c>
      <c r="J10197" t="s">
        <v>310</v>
      </c>
      <c r="K10197" t="s">
        <v>7036</v>
      </c>
      <c r="L10197" t="s">
        <v>1930</v>
      </c>
      <c r="M10197" s="4">
        <v>41598</v>
      </c>
      <c r="N10197" s="4">
        <v>41551</v>
      </c>
      <c r="O10197" s="1">
        <v>41576</v>
      </c>
      <c r="P10197" t="s">
        <v>52</v>
      </c>
      <c r="R10197" t="s">
        <v>53</v>
      </c>
      <c r="S10197" t="s">
        <v>1931</v>
      </c>
      <c r="T10197" t="s">
        <v>13317</v>
      </c>
      <c r="U10197" t="s">
        <v>4906</v>
      </c>
      <c r="V10197" t="s">
        <v>57</v>
      </c>
      <c r="W10197" s="6" t="s">
        <v>4907</v>
      </c>
      <c r="X10197" t="s">
        <v>146</v>
      </c>
      <c r="Y10197">
        <v>30</v>
      </c>
      <c r="Z10197">
        <v>6000</v>
      </c>
      <c r="AA10197" t="s">
        <v>32</v>
      </c>
      <c r="AB10197"/>
      <c r="AC10197" s="3">
        <v>24000</v>
      </c>
      <c r="AD10197" s="3">
        <v>4</v>
      </c>
      <c r="AE10197" s="3">
        <v>0.13</v>
      </c>
      <c r="AF10197" t="s">
        <v>307</v>
      </c>
      <c r="AG10197" t="s">
        <v>47</v>
      </c>
      <c r="AH10197" s="8">
        <v>243</v>
      </c>
      <c r="AI10197" s="7">
        <v>2180.3200000000002</v>
      </c>
      <c r="AJ10197" s="9">
        <v>29.69</v>
      </c>
      <c r="AK10197" s="5">
        <f t="shared" si="293"/>
        <v>47</v>
      </c>
    </row>
    <row r="10198" spans="1:37" hidden="1" x14ac:dyDescent="0.3">
      <c r="A10198">
        <v>86612</v>
      </c>
      <c r="B10198" t="s">
        <v>4146</v>
      </c>
      <c r="C10198" t="s">
        <v>12560</v>
      </c>
      <c r="D10198" t="s">
        <v>14511</v>
      </c>
      <c r="E10198" t="s">
        <v>14512</v>
      </c>
      <c r="F10198" t="s">
        <v>94</v>
      </c>
      <c r="G10198" t="s">
        <v>33</v>
      </c>
      <c r="H10198" t="s">
        <v>1929</v>
      </c>
      <c r="I10198" t="s">
        <v>1930</v>
      </c>
      <c r="J10198" t="s">
        <v>310</v>
      </c>
      <c r="K10198" t="s">
        <v>4989</v>
      </c>
      <c r="L10198" t="s">
        <v>1930</v>
      </c>
      <c r="M10198" s="4">
        <v>41663</v>
      </c>
      <c r="N10198" s="4">
        <v>41663</v>
      </c>
      <c r="O10198" s="1">
        <v>41715</v>
      </c>
      <c r="P10198" t="s">
        <v>52</v>
      </c>
      <c r="R10198" t="s">
        <v>71</v>
      </c>
      <c r="S10198" t="s">
        <v>1931</v>
      </c>
      <c r="T10198" t="s">
        <v>4664</v>
      </c>
      <c r="U10198" t="s">
        <v>413</v>
      </c>
      <c r="V10198" t="s">
        <v>57</v>
      </c>
      <c r="W10198" s="6" t="s">
        <v>415</v>
      </c>
      <c r="X10198" t="s">
        <v>146</v>
      </c>
      <c r="Y10198">
        <v>30</v>
      </c>
      <c r="Z10198">
        <v>177272</v>
      </c>
      <c r="AA10198" t="s">
        <v>94</v>
      </c>
      <c r="AB10198"/>
      <c r="AC10198" s="3">
        <v>2180445.6</v>
      </c>
      <c r="AD10198" s="3">
        <v>12.3</v>
      </c>
      <c r="AE10198" s="3">
        <v>0.41</v>
      </c>
      <c r="AF10198" t="s">
        <v>307</v>
      </c>
      <c r="AG10198" t="s">
        <v>109</v>
      </c>
      <c r="AH10198" s="8" t="s">
        <v>44</v>
      </c>
      <c r="AI10198" s="7" t="s">
        <v>44</v>
      </c>
      <c r="AJ10198" s="9">
        <v>2697.21</v>
      </c>
      <c r="AK10198" s="5">
        <f t="shared" si="293"/>
        <v>0</v>
      </c>
    </row>
    <row r="10199" spans="1:37" hidden="1" x14ac:dyDescent="0.3">
      <c r="A10199">
        <v>86613</v>
      </c>
      <c r="B10199" t="s">
        <v>4146</v>
      </c>
      <c r="C10199" t="s">
        <v>12560</v>
      </c>
      <c r="D10199" t="s">
        <v>14511</v>
      </c>
      <c r="E10199" t="s">
        <v>14512</v>
      </c>
      <c r="F10199" t="s">
        <v>94</v>
      </c>
      <c r="G10199" t="s">
        <v>33</v>
      </c>
      <c r="H10199" t="s">
        <v>1929</v>
      </c>
      <c r="I10199" t="s">
        <v>1930</v>
      </c>
      <c r="J10199" t="s">
        <v>310</v>
      </c>
      <c r="K10199" t="s">
        <v>4989</v>
      </c>
      <c r="L10199" t="s">
        <v>1930</v>
      </c>
      <c r="M10199" s="4">
        <v>41663</v>
      </c>
      <c r="N10199" s="4">
        <v>41663</v>
      </c>
      <c r="O10199" s="1">
        <v>41715</v>
      </c>
      <c r="P10199" t="s">
        <v>52</v>
      </c>
      <c r="R10199" t="s">
        <v>71</v>
      </c>
      <c r="S10199" t="s">
        <v>1931</v>
      </c>
      <c r="T10199" t="s">
        <v>4664</v>
      </c>
      <c r="U10199" t="s">
        <v>413</v>
      </c>
      <c r="V10199" t="s">
        <v>57</v>
      </c>
      <c r="W10199" s="6" t="s">
        <v>415</v>
      </c>
      <c r="X10199" t="s">
        <v>146</v>
      </c>
      <c r="Y10199">
        <v>30</v>
      </c>
      <c r="Z10199">
        <v>133970</v>
      </c>
      <c r="AA10199" t="s">
        <v>94</v>
      </c>
      <c r="AB10199"/>
      <c r="AC10199" s="3">
        <v>1647831</v>
      </c>
      <c r="AD10199" s="3">
        <v>12.3</v>
      </c>
      <c r="AE10199" s="3">
        <v>0.41</v>
      </c>
      <c r="AF10199" t="s">
        <v>4372</v>
      </c>
      <c r="AG10199" t="s">
        <v>109</v>
      </c>
      <c r="AH10199" s="8" t="s">
        <v>44</v>
      </c>
      <c r="AI10199" s="7" t="s">
        <v>44</v>
      </c>
      <c r="AJ10199" s="9">
        <v>2038.37</v>
      </c>
      <c r="AK10199" s="5">
        <f t="shared" si="293"/>
        <v>0</v>
      </c>
    </row>
    <row r="10200" spans="1:37" hidden="1" x14ac:dyDescent="0.3">
      <c r="A10200">
        <v>86614</v>
      </c>
      <c r="B10200" t="s">
        <v>4244</v>
      </c>
      <c r="C10200" t="s">
        <v>11626</v>
      </c>
      <c r="D10200" t="s">
        <v>15987</v>
      </c>
      <c r="E10200" t="s">
        <v>15988</v>
      </c>
      <c r="F10200" t="s">
        <v>32</v>
      </c>
      <c r="G10200" t="s">
        <v>33</v>
      </c>
      <c r="H10200" t="s">
        <v>1929</v>
      </c>
      <c r="I10200" t="s">
        <v>1930</v>
      </c>
      <c r="J10200" t="s">
        <v>310</v>
      </c>
      <c r="K10200" t="s">
        <v>5029</v>
      </c>
      <c r="L10200" t="s">
        <v>1930</v>
      </c>
      <c r="M10200" s="4">
        <v>41582</v>
      </c>
      <c r="N10200" s="4">
        <v>41569</v>
      </c>
      <c r="O10200" s="1">
        <v>41597</v>
      </c>
      <c r="P10200" t="s">
        <v>52</v>
      </c>
      <c r="R10200" t="s">
        <v>71</v>
      </c>
      <c r="S10200" t="s">
        <v>1931</v>
      </c>
      <c r="T10200" t="s">
        <v>7167</v>
      </c>
      <c r="U10200" t="s">
        <v>4906</v>
      </c>
      <c r="V10200" t="s">
        <v>57</v>
      </c>
      <c r="W10200" s="6" t="s">
        <v>5878</v>
      </c>
      <c r="X10200" t="s">
        <v>146</v>
      </c>
      <c r="Y10200">
        <v>30</v>
      </c>
      <c r="Z10200">
        <v>3400</v>
      </c>
      <c r="AA10200" t="s">
        <v>32</v>
      </c>
      <c r="AB10200"/>
      <c r="AC10200" s="3">
        <v>45968</v>
      </c>
      <c r="AD10200" s="3">
        <v>13.52</v>
      </c>
      <c r="AE10200" s="3">
        <v>0.45</v>
      </c>
      <c r="AF10200" t="s">
        <v>307</v>
      </c>
      <c r="AG10200" t="s">
        <v>47</v>
      </c>
      <c r="AH10200" s="8">
        <v>247</v>
      </c>
      <c r="AI10200" s="7">
        <v>2414.89</v>
      </c>
      <c r="AJ10200" s="9">
        <v>56.86</v>
      </c>
      <c r="AK10200" s="5">
        <f t="shared" si="293"/>
        <v>13</v>
      </c>
    </row>
    <row r="10201" spans="1:37" hidden="1" x14ac:dyDescent="0.3">
      <c r="A10201">
        <v>86615</v>
      </c>
      <c r="B10201" t="s">
        <v>4291</v>
      </c>
      <c r="C10201" t="s">
        <v>11582</v>
      </c>
      <c r="D10201" t="s">
        <v>11611</v>
      </c>
      <c r="E10201" t="s">
        <v>11612</v>
      </c>
      <c r="F10201" t="s">
        <v>4295</v>
      </c>
      <c r="G10201" t="s">
        <v>33</v>
      </c>
      <c r="H10201" t="s">
        <v>1929</v>
      </c>
      <c r="I10201" t="s">
        <v>1930</v>
      </c>
      <c r="J10201" t="s">
        <v>36</v>
      </c>
      <c r="K10201" s="2">
        <v>41490</v>
      </c>
      <c r="L10201" t="s">
        <v>1930</v>
      </c>
      <c r="M10201" s="4">
        <v>41578</v>
      </c>
      <c r="N10201" s="4">
        <v>41666</v>
      </c>
      <c r="O10201" s="1">
        <v>41702</v>
      </c>
      <c r="P10201" t="s">
        <v>52</v>
      </c>
      <c r="R10201" t="s">
        <v>71</v>
      </c>
      <c r="S10201" t="s">
        <v>1931</v>
      </c>
      <c r="T10201" t="s">
        <v>2883</v>
      </c>
      <c r="U10201" t="s">
        <v>2884</v>
      </c>
      <c r="V10201" t="s">
        <v>57</v>
      </c>
      <c r="W10201" s="6" t="s">
        <v>2885</v>
      </c>
      <c r="X10201" t="s">
        <v>146</v>
      </c>
      <c r="Y10201">
        <v>30</v>
      </c>
      <c r="Z10201">
        <v>510</v>
      </c>
      <c r="AA10201" t="s">
        <v>4295</v>
      </c>
      <c r="AB10201"/>
      <c r="AC10201" s="3">
        <v>2397</v>
      </c>
      <c r="AD10201" s="3">
        <v>4.7</v>
      </c>
      <c r="AE10201" s="3">
        <v>0.16</v>
      </c>
      <c r="AF10201" t="s">
        <v>4372</v>
      </c>
      <c r="AG10201" t="s">
        <v>109</v>
      </c>
      <c r="AH10201" s="8" t="s">
        <v>44</v>
      </c>
      <c r="AI10201" s="7" t="s">
        <v>44</v>
      </c>
      <c r="AJ10201" s="9">
        <v>2.97</v>
      </c>
      <c r="AK10201" s="5">
        <f t="shared" si="293"/>
        <v>-88</v>
      </c>
    </row>
    <row r="10202" spans="1:37" hidden="1" x14ac:dyDescent="0.3">
      <c r="A10202">
        <v>86616</v>
      </c>
      <c r="B10202" t="s">
        <v>4164</v>
      </c>
      <c r="C10202" t="s">
        <v>11621</v>
      </c>
      <c r="D10202" t="s">
        <v>15989</v>
      </c>
      <c r="E10202" t="s">
        <v>15990</v>
      </c>
      <c r="F10202" t="s">
        <v>455</v>
      </c>
      <c r="G10202" t="s">
        <v>33</v>
      </c>
      <c r="H10202" t="s">
        <v>1929</v>
      </c>
      <c r="I10202" t="s">
        <v>1930</v>
      </c>
      <c r="J10202" t="s">
        <v>310</v>
      </c>
      <c r="K10202" t="s">
        <v>11530</v>
      </c>
      <c r="L10202" t="s">
        <v>1930</v>
      </c>
      <c r="M10202" s="4">
        <v>41607</v>
      </c>
      <c r="N10202" s="4">
        <v>41606</v>
      </c>
      <c r="O10202" s="1">
        <v>41620</v>
      </c>
      <c r="P10202" t="s">
        <v>52</v>
      </c>
      <c r="R10202" t="s">
        <v>71</v>
      </c>
      <c r="S10202" t="s">
        <v>1931</v>
      </c>
      <c r="T10202" t="s">
        <v>4210</v>
      </c>
      <c r="U10202" t="s">
        <v>4211</v>
      </c>
      <c r="V10202" t="s">
        <v>57</v>
      </c>
      <c r="W10202" s="6" t="s">
        <v>4212</v>
      </c>
      <c r="X10202" t="s">
        <v>146</v>
      </c>
      <c r="Y10202">
        <v>30</v>
      </c>
      <c r="Z10202">
        <v>112303</v>
      </c>
      <c r="AA10202" t="s">
        <v>455</v>
      </c>
      <c r="AB10202"/>
      <c r="AC10202" s="3">
        <v>1252178.45</v>
      </c>
      <c r="AD10202" s="3">
        <v>11.15</v>
      </c>
      <c r="AE10202" s="3">
        <v>0.37</v>
      </c>
      <c r="AF10202" t="s">
        <v>554</v>
      </c>
      <c r="AG10202" t="s">
        <v>47</v>
      </c>
      <c r="AH10202" s="8">
        <v>15105</v>
      </c>
      <c r="AI10202" s="7">
        <v>5846.08</v>
      </c>
      <c r="AJ10202" s="9">
        <v>1548.94</v>
      </c>
      <c r="AK10202" s="5">
        <f t="shared" si="293"/>
        <v>1</v>
      </c>
    </row>
    <row r="10203" spans="1:37" hidden="1" x14ac:dyDescent="0.3">
      <c r="A10203">
        <v>86617</v>
      </c>
      <c r="B10203" t="s">
        <v>4311</v>
      </c>
      <c r="C10203" t="s">
        <v>11579</v>
      </c>
      <c r="D10203" t="s">
        <v>15991</v>
      </c>
      <c r="E10203" t="s">
        <v>15992</v>
      </c>
      <c r="F10203" t="s">
        <v>809</v>
      </c>
      <c r="G10203" t="s">
        <v>33</v>
      </c>
      <c r="H10203" t="s">
        <v>1929</v>
      </c>
      <c r="I10203" t="s">
        <v>1930</v>
      </c>
      <c r="J10203" t="s">
        <v>310</v>
      </c>
      <c r="K10203" s="2">
        <v>41491</v>
      </c>
      <c r="L10203" t="s">
        <v>1930</v>
      </c>
      <c r="M10203" s="4">
        <v>41607</v>
      </c>
      <c r="N10203" s="4">
        <v>41598</v>
      </c>
      <c r="O10203" s="1">
        <v>41615</v>
      </c>
      <c r="P10203" t="s">
        <v>52</v>
      </c>
      <c r="R10203" t="s">
        <v>71</v>
      </c>
      <c r="S10203" t="s">
        <v>1931</v>
      </c>
      <c r="T10203" t="s">
        <v>106</v>
      </c>
      <c r="U10203" t="s">
        <v>56</v>
      </c>
      <c r="V10203" t="s">
        <v>57</v>
      </c>
      <c r="W10203" s="6" t="s">
        <v>100</v>
      </c>
      <c r="X10203" t="s">
        <v>76</v>
      </c>
      <c r="Y10203">
        <v>60</v>
      </c>
      <c r="Z10203">
        <v>45525</v>
      </c>
      <c r="AA10203" t="s">
        <v>809</v>
      </c>
      <c r="AB10203"/>
      <c r="AC10203" s="3">
        <v>102886.5</v>
      </c>
      <c r="AD10203" s="3">
        <v>2.2599999999999998</v>
      </c>
      <c r="AE10203" s="3">
        <v>0.04</v>
      </c>
      <c r="AF10203" t="s">
        <v>554</v>
      </c>
      <c r="AG10203" t="s">
        <v>47</v>
      </c>
      <c r="AH10203" s="8">
        <v>2818</v>
      </c>
      <c r="AI10203" s="7">
        <v>6976.78</v>
      </c>
      <c r="AJ10203" s="9">
        <v>127.27</v>
      </c>
      <c r="AK10203" s="5">
        <f t="shared" si="293"/>
        <v>9</v>
      </c>
    </row>
    <row r="10204" spans="1:37" hidden="1" x14ac:dyDescent="0.3">
      <c r="A10204">
        <v>86618</v>
      </c>
      <c r="B10204" t="s">
        <v>4311</v>
      </c>
      <c r="C10204" t="s">
        <v>11579</v>
      </c>
      <c r="D10204" t="s">
        <v>14996</v>
      </c>
      <c r="E10204" t="s">
        <v>14997</v>
      </c>
      <c r="F10204" t="s">
        <v>809</v>
      </c>
      <c r="G10204" t="s">
        <v>33</v>
      </c>
      <c r="H10204" t="s">
        <v>1929</v>
      </c>
      <c r="I10204" t="s">
        <v>1930</v>
      </c>
      <c r="J10204" t="s">
        <v>310</v>
      </c>
      <c r="K10204" s="2">
        <v>41491</v>
      </c>
      <c r="L10204" t="s">
        <v>1930</v>
      </c>
      <c r="M10204" s="4">
        <v>41607</v>
      </c>
      <c r="N10204" s="4">
        <v>41591</v>
      </c>
      <c r="O10204" s="1">
        <v>41605</v>
      </c>
      <c r="P10204" t="s">
        <v>52</v>
      </c>
      <c r="R10204" t="s">
        <v>53</v>
      </c>
      <c r="S10204" t="s">
        <v>1931</v>
      </c>
      <c r="T10204" t="s">
        <v>5181</v>
      </c>
      <c r="U10204" t="s">
        <v>98</v>
      </c>
      <c r="V10204" t="s">
        <v>57</v>
      </c>
      <c r="W10204" s="6" t="s">
        <v>100</v>
      </c>
      <c r="X10204" t="s">
        <v>76</v>
      </c>
      <c r="Y10204">
        <v>90</v>
      </c>
      <c r="Z10204">
        <v>8035</v>
      </c>
      <c r="AA10204" t="s">
        <v>809</v>
      </c>
      <c r="AB10204"/>
      <c r="AC10204" s="3">
        <v>74725.5</v>
      </c>
      <c r="AD10204" s="3">
        <v>9.3000000000000007</v>
      </c>
      <c r="AE10204" s="3">
        <v>0.1</v>
      </c>
      <c r="AF10204" t="s">
        <v>605</v>
      </c>
      <c r="AG10204" t="s">
        <v>109</v>
      </c>
      <c r="AH10204" s="8" t="s">
        <v>44</v>
      </c>
      <c r="AI10204" s="7" t="s">
        <v>44</v>
      </c>
      <c r="AJ10204" s="9">
        <v>92.44</v>
      </c>
      <c r="AK10204" s="5">
        <f t="shared" si="293"/>
        <v>16</v>
      </c>
    </row>
    <row r="10205" spans="1:37" hidden="1" x14ac:dyDescent="0.3">
      <c r="A10205">
        <v>86621</v>
      </c>
      <c r="B10205" t="s">
        <v>6515</v>
      </c>
      <c r="C10205" t="s">
        <v>14507</v>
      </c>
      <c r="D10205" t="s">
        <v>15993</v>
      </c>
      <c r="E10205" t="s">
        <v>15994</v>
      </c>
      <c r="F10205" t="s">
        <v>94</v>
      </c>
      <c r="G10205" t="s">
        <v>33</v>
      </c>
      <c r="H10205" t="s">
        <v>1929</v>
      </c>
      <c r="I10205" t="s">
        <v>1930</v>
      </c>
      <c r="J10205" t="s">
        <v>36</v>
      </c>
      <c r="K10205" t="s">
        <v>14510</v>
      </c>
      <c r="L10205" t="s">
        <v>1930</v>
      </c>
      <c r="M10205" s="4">
        <v>41607</v>
      </c>
      <c r="N10205" s="4">
        <v>41587</v>
      </c>
      <c r="O10205" s="1">
        <v>41659</v>
      </c>
      <c r="P10205" t="s">
        <v>52</v>
      </c>
      <c r="R10205" t="s">
        <v>71</v>
      </c>
      <c r="S10205" t="s">
        <v>1931</v>
      </c>
      <c r="T10205" t="s">
        <v>2634</v>
      </c>
      <c r="U10205" t="s">
        <v>536</v>
      </c>
      <c r="V10205" t="s">
        <v>57</v>
      </c>
      <c r="W10205" s="6" t="s">
        <v>2635</v>
      </c>
      <c r="X10205" t="s">
        <v>146</v>
      </c>
      <c r="Y10205">
        <v>30</v>
      </c>
      <c r="Z10205">
        <v>31760</v>
      </c>
      <c r="AA10205" t="s">
        <v>94</v>
      </c>
      <c r="AB10205"/>
      <c r="AC10205" s="3">
        <v>192783.2</v>
      </c>
      <c r="AD10205" s="3">
        <v>6.07</v>
      </c>
      <c r="AE10205" s="3">
        <v>0.2</v>
      </c>
      <c r="AF10205" t="s">
        <v>60</v>
      </c>
      <c r="AG10205" t="s">
        <v>47</v>
      </c>
      <c r="AH10205" s="8">
        <v>2875</v>
      </c>
      <c r="AI10205" s="7">
        <v>14275.5</v>
      </c>
      <c r="AJ10205" s="9">
        <v>238.47</v>
      </c>
      <c r="AK10205" s="5">
        <f t="shared" si="293"/>
        <v>20</v>
      </c>
    </row>
    <row r="10206" spans="1:37" hidden="1" x14ac:dyDescent="0.3">
      <c r="A10206">
        <v>86622</v>
      </c>
      <c r="B10206" t="s">
        <v>4146</v>
      </c>
      <c r="C10206" t="s">
        <v>13964</v>
      </c>
      <c r="D10206" t="s">
        <v>13965</v>
      </c>
      <c r="E10206" t="s">
        <v>13966</v>
      </c>
      <c r="F10206" t="s">
        <v>94</v>
      </c>
      <c r="G10206" t="s">
        <v>33</v>
      </c>
      <c r="H10206" t="s">
        <v>1929</v>
      </c>
      <c r="I10206" t="s">
        <v>1930</v>
      </c>
      <c r="J10206" t="s">
        <v>310</v>
      </c>
      <c r="K10206" t="s">
        <v>4989</v>
      </c>
      <c r="L10206" t="s">
        <v>1930</v>
      </c>
      <c r="M10206" s="4">
        <v>41663</v>
      </c>
      <c r="N10206" s="4">
        <v>41663</v>
      </c>
      <c r="O10206" s="1">
        <v>41715</v>
      </c>
      <c r="P10206" t="s">
        <v>52</v>
      </c>
      <c r="R10206" t="s">
        <v>71</v>
      </c>
      <c r="S10206" t="s">
        <v>1931</v>
      </c>
      <c r="T10206" t="s">
        <v>115</v>
      </c>
      <c r="U10206" t="s">
        <v>116</v>
      </c>
      <c r="V10206" t="s">
        <v>117</v>
      </c>
      <c r="W10206" s="6" t="s">
        <v>118</v>
      </c>
      <c r="X10206" t="s">
        <v>76</v>
      </c>
      <c r="Y10206">
        <v>120</v>
      </c>
      <c r="Z10206">
        <v>45711</v>
      </c>
      <c r="AA10206" t="s">
        <v>94</v>
      </c>
      <c r="AB10206"/>
      <c r="AC10206" s="3">
        <v>924276.42</v>
      </c>
      <c r="AD10206" s="3">
        <v>20.22</v>
      </c>
      <c r="AE10206" s="3">
        <v>0.17</v>
      </c>
      <c r="AF10206" t="s">
        <v>122</v>
      </c>
      <c r="AG10206" t="s">
        <v>109</v>
      </c>
      <c r="AH10206" s="8" t="s">
        <v>44</v>
      </c>
      <c r="AI10206" s="7" t="s">
        <v>44</v>
      </c>
      <c r="AJ10206" s="9">
        <v>1143.33</v>
      </c>
      <c r="AK10206" s="5">
        <f t="shared" si="293"/>
        <v>0</v>
      </c>
    </row>
    <row r="10207" spans="1:37" hidden="1" x14ac:dyDescent="0.3">
      <c r="A10207">
        <v>86625</v>
      </c>
      <c r="B10207" t="s">
        <v>4368</v>
      </c>
      <c r="C10207" t="s">
        <v>11494</v>
      </c>
      <c r="D10207" t="s">
        <v>15995</v>
      </c>
      <c r="E10207" t="s">
        <v>15996</v>
      </c>
      <c r="F10207" t="s">
        <v>155</v>
      </c>
      <c r="G10207" t="s">
        <v>33</v>
      </c>
      <c r="H10207" t="s">
        <v>1929</v>
      </c>
      <c r="I10207" t="s">
        <v>1930</v>
      </c>
      <c r="J10207" t="s">
        <v>310</v>
      </c>
      <c r="K10207" t="s">
        <v>6032</v>
      </c>
      <c r="L10207" t="s">
        <v>1930</v>
      </c>
      <c r="M10207" s="4">
        <v>41608</v>
      </c>
      <c r="N10207" s="4">
        <v>41603</v>
      </c>
      <c r="O10207" s="1">
        <v>41617</v>
      </c>
      <c r="P10207" t="s">
        <v>52</v>
      </c>
      <c r="R10207" t="s">
        <v>71</v>
      </c>
      <c r="S10207" t="s">
        <v>1931</v>
      </c>
      <c r="T10207" t="s">
        <v>4210</v>
      </c>
      <c r="U10207" t="s">
        <v>4211</v>
      </c>
      <c r="V10207" t="s">
        <v>57</v>
      </c>
      <c r="W10207" s="6" t="s">
        <v>4212</v>
      </c>
      <c r="X10207" t="s">
        <v>146</v>
      </c>
      <c r="Y10207">
        <v>30</v>
      </c>
      <c r="Z10207">
        <v>20160</v>
      </c>
      <c r="AA10207" t="s">
        <v>155</v>
      </c>
      <c r="AB10207"/>
      <c r="AC10207" s="3">
        <v>224784</v>
      </c>
      <c r="AD10207" s="3">
        <v>11.15</v>
      </c>
      <c r="AE10207" s="3">
        <v>0.37</v>
      </c>
      <c r="AF10207" t="s">
        <v>307</v>
      </c>
      <c r="AG10207" t="s">
        <v>47</v>
      </c>
      <c r="AH10207" s="8">
        <v>2277</v>
      </c>
      <c r="AI10207" s="7">
        <v>10942.88</v>
      </c>
      <c r="AJ10207" s="9">
        <v>278.06</v>
      </c>
      <c r="AK10207" s="5">
        <f t="shared" si="293"/>
        <v>5</v>
      </c>
    </row>
    <row r="10208" spans="1:37" hidden="1" x14ac:dyDescent="0.3">
      <c r="A10208">
        <v>86626</v>
      </c>
      <c r="B10208" t="s">
        <v>4244</v>
      </c>
      <c r="C10208" t="s">
        <v>11595</v>
      </c>
      <c r="D10208" t="s">
        <v>15997</v>
      </c>
      <c r="E10208" t="s">
        <v>15998</v>
      </c>
      <c r="F10208" t="s">
        <v>32</v>
      </c>
      <c r="G10208" t="s">
        <v>33</v>
      </c>
      <c r="H10208" t="s">
        <v>1929</v>
      </c>
      <c r="I10208" t="s">
        <v>1930</v>
      </c>
      <c r="J10208" t="s">
        <v>310</v>
      </c>
      <c r="K10208" t="s">
        <v>7036</v>
      </c>
      <c r="L10208" t="s">
        <v>1930</v>
      </c>
      <c r="M10208" s="4">
        <v>41607</v>
      </c>
      <c r="N10208" s="4">
        <v>41617</v>
      </c>
      <c r="O10208" s="1">
        <v>41628</v>
      </c>
      <c r="P10208" t="s">
        <v>52</v>
      </c>
      <c r="R10208" t="s">
        <v>71</v>
      </c>
      <c r="S10208" t="s">
        <v>1931</v>
      </c>
      <c r="T10208" t="s">
        <v>563</v>
      </c>
      <c r="U10208" t="s">
        <v>564</v>
      </c>
      <c r="V10208" t="s">
        <v>57</v>
      </c>
      <c r="W10208" s="6" t="s">
        <v>565</v>
      </c>
      <c r="X10208" t="s">
        <v>146</v>
      </c>
      <c r="Y10208">
        <v>60</v>
      </c>
      <c r="Z10208">
        <v>41700</v>
      </c>
      <c r="AA10208" t="s">
        <v>32</v>
      </c>
      <c r="AB10208"/>
      <c r="AC10208" s="3">
        <v>344442</v>
      </c>
      <c r="AD10208" s="3">
        <v>8.26</v>
      </c>
      <c r="AE10208" s="3">
        <v>0.14000000000000001</v>
      </c>
      <c r="AF10208" t="s">
        <v>60</v>
      </c>
      <c r="AG10208" t="s">
        <v>47</v>
      </c>
      <c r="AH10208" s="8">
        <v>4873</v>
      </c>
      <c r="AI10208" s="7">
        <v>18002.87</v>
      </c>
      <c r="AJ10208" s="9">
        <v>426.07</v>
      </c>
      <c r="AK10208" s="5">
        <f t="shared" si="293"/>
        <v>-10</v>
      </c>
    </row>
    <row r="10209" spans="1:37" hidden="1" x14ac:dyDescent="0.3">
      <c r="A10209">
        <v>86627</v>
      </c>
      <c r="B10209" t="s">
        <v>4311</v>
      </c>
      <c r="C10209" t="s">
        <v>13322</v>
      </c>
      <c r="D10209" t="s">
        <v>15999</v>
      </c>
      <c r="E10209" t="s">
        <v>16000</v>
      </c>
      <c r="F10209" t="s">
        <v>809</v>
      </c>
      <c r="G10209" t="s">
        <v>33</v>
      </c>
      <c r="H10209" t="s">
        <v>1929</v>
      </c>
      <c r="I10209" t="s">
        <v>1930</v>
      </c>
      <c r="J10209" t="s">
        <v>36</v>
      </c>
      <c r="K10209" s="2">
        <v>41588</v>
      </c>
      <c r="L10209" t="s">
        <v>1930</v>
      </c>
      <c r="M10209" s="4">
        <v>41624</v>
      </c>
      <c r="N10209" s="4">
        <v>41628</v>
      </c>
      <c r="O10209" s="1">
        <v>41647</v>
      </c>
      <c r="P10209" t="s">
        <v>52</v>
      </c>
      <c r="R10209" t="s">
        <v>53</v>
      </c>
      <c r="S10209" t="s">
        <v>1931</v>
      </c>
      <c r="T10209" t="s">
        <v>4964</v>
      </c>
      <c r="U10209" t="s">
        <v>564</v>
      </c>
      <c r="V10209" t="s">
        <v>57</v>
      </c>
      <c r="W10209" s="6" t="s">
        <v>4965</v>
      </c>
      <c r="X10209" t="s">
        <v>852</v>
      </c>
      <c r="Y10209">
        <v>60</v>
      </c>
      <c r="Z10209">
        <v>2277</v>
      </c>
      <c r="AA10209" t="s">
        <v>809</v>
      </c>
      <c r="AB10209"/>
      <c r="AC10209" s="3">
        <v>8857.5300000000007</v>
      </c>
      <c r="AD10209" s="3">
        <v>3.89</v>
      </c>
      <c r="AE10209" s="3">
        <v>0.06</v>
      </c>
      <c r="AF10209" t="s">
        <v>307</v>
      </c>
      <c r="AG10209" t="s">
        <v>47</v>
      </c>
      <c r="AH10209" s="8">
        <v>128</v>
      </c>
      <c r="AI10209" s="7">
        <v>1611.43</v>
      </c>
      <c r="AJ10209" s="9">
        <v>9.11</v>
      </c>
      <c r="AK10209" s="5">
        <f t="shared" si="293"/>
        <v>-4</v>
      </c>
    </row>
    <row r="10210" spans="1:37" hidden="1" x14ac:dyDescent="0.3">
      <c r="A10210">
        <v>86629</v>
      </c>
      <c r="B10210" t="s">
        <v>4707</v>
      </c>
      <c r="C10210" t="s">
        <v>11616</v>
      </c>
      <c r="D10210" t="s">
        <v>13969</v>
      </c>
      <c r="E10210" t="s">
        <v>13970</v>
      </c>
      <c r="F10210" t="s">
        <v>282</v>
      </c>
      <c r="G10210" t="s">
        <v>33</v>
      </c>
      <c r="H10210" t="s">
        <v>1929</v>
      </c>
      <c r="I10210" t="s">
        <v>1930</v>
      </c>
      <c r="J10210" t="s">
        <v>36</v>
      </c>
      <c r="K10210" t="s">
        <v>4883</v>
      </c>
      <c r="L10210" t="s">
        <v>1930</v>
      </c>
      <c r="M10210" s="4">
        <v>41639</v>
      </c>
      <c r="N10210" s="4">
        <v>41608</v>
      </c>
      <c r="O10210" s="1">
        <v>41631</v>
      </c>
      <c r="P10210" t="s">
        <v>52</v>
      </c>
      <c r="R10210" t="s">
        <v>53</v>
      </c>
      <c r="S10210" t="s">
        <v>1931</v>
      </c>
      <c r="T10210" t="s">
        <v>5287</v>
      </c>
      <c r="U10210" t="s">
        <v>357</v>
      </c>
      <c r="V10210" t="s">
        <v>57</v>
      </c>
      <c r="W10210" s="6" t="s">
        <v>874</v>
      </c>
      <c r="X10210" t="s">
        <v>90</v>
      </c>
      <c r="Y10210">
        <v>240</v>
      </c>
      <c r="Z10210">
        <v>49</v>
      </c>
      <c r="AA10210" t="s">
        <v>282</v>
      </c>
      <c r="AB10210"/>
      <c r="AC10210" s="3">
        <v>416.99</v>
      </c>
      <c r="AD10210" s="3">
        <v>8.51</v>
      </c>
      <c r="AE10210" s="3">
        <v>0.04</v>
      </c>
      <c r="AF10210" t="s">
        <v>60</v>
      </c>
      <c r="AG10210" t="s">
        <v>109</v>
      </c>
      <c r="AH10210" s="8" t="s">
        <v>44</v>
      </c>
      <c r="AI10210" s="7" t="s">
        <v>44</v>
      </c>
      <c r="AJ10210" s="9">
        <v>0.52</v>
      </c>
      <c r="AK10210" s="5">
        <f t="shared" si="293"/>
        <v>31</v>
      </c>
    </row>
    <row r="10211" spans="1:37" hidden="1" x14ac:dyDescent="0.3">
      <c r="A10211">
        <v>86630</v>
      </c>
      <c r="B10211" t="s">
        <v>4707</v>
      </c>
      <c r="C10211" t="s">
        <v>11616</v>
      </c>
      <c r="D10211" t="s">
        <v>13969</v>
      </c>
      <c r="E10211" t="s">
        <v>13970</v>
      </c>
      <c r="F10211" t="s">
        <v>282</v>
      </c>
      <c r="G10211" t="s">
        <v>33</v>
      </c>
      <c r="H10211" t="s">
        <v>1929</v>
      </c>
      <c r="I10211" t="s">
        <v>1930</v>
      </c>
      <c r="J10211" t="s">
        <v>36</v>
      </c>
      <c r="K10211" t="s">
        <v>4883</v>
      </c>
      <c r="L10211" t="s">
        <v>1930</v>
      </c>
      <c r="M10211" s="4">
        <v>41639</v>
      </c>
      <c r="N10211" s="4">
        <v>41608</v>
      </c>
      <c r="O10211" s="1">
        <v>41631</v>
      </c>
      <c r="P10211" t="s">
        <v>52</v>
      </c>
      <c r="R10211" t="s">
        <v>53</v>
      </c>
      <c r="S10211" t="s">
        <v>1931</v>
      </c>
      <c r="T10211" t="s">
        <v>4600</v>
      </c>
      <c r="U10211" t="s">
        <v>74</v>
      </c>
      <c r="V10211" t="s">
        <v>57</v>
      </c>
      <c r="W10211" s="6" t="s">
        <v>58</v>
      </c>
      <c r="X10211" t="s">
        <v>90</v>
      </c>
      <c r="Y10211">
        <v>240</v>
      </c>
      <c r="Z10211">
        <v>135</v>
      </c>
      <c r="AA10211" t="s">
        <v>282</v>
      </c>
      <c r="AB10211"/>
      <c r="AC10211" s="3">
        <v>195.75</v>
      </c>
      <c r="AD10211" s="3">
        <v>1.45</v>
      </c>
      <c r="AE10211" s="3">
        <v>0.01</v>
      </c>
      <c r="AF10211" t="s">
        <v>60</v>
      </c>
      <c r="AG10211" t="s">
        <v>109</v>
      </c>
      <c r="AH10211" s="8" t="s">
        <v>44</v>
      </c>
      <c r="AI10211" s="7" t="s">
        <v>44</v>
      </c>
      <c r="AJ10211" s="9">
        <v>0.24</v>
      </c>
      <c r="AK10211" s="5">
        <f t="shared" si="293"/>
        <v>31</v>
      </c>
    </row>
    <row r="10212" spans="1:37" hidden="1" x14ac:dyDescent="0.3">
      <c r="A10212">
        <v>86631</v>
      </c>
      <c r="B10212" t="s">
        <v>4707</v>
      </c>
      <c r="C10212" t="s">
        <v>11616</v>
      </c>
      <c r="D10212" t="s">
        <v>11617</v>
      </c>
      <c r="E10212" t="s">
        <v>11618</v>
      </c>
      <c r="F10212" t="s">
        <v>282</v>
      </c>
      <c r="G10212" t="s">
        <v>33</v>
      </c>
      <c r="H10212" t="s">
        <v>1929</v>
      </c>
      <c r="I10212" t="s">
        <v>1930</v>
      </c>
      <c r="J10212" t="s">
        <v>36</v>
      </c>
      <c r="K10212" t="s">
        <v>4883</v>
      </c>
      <c r="L10212" t="s">
        <v>1930</v>
      </c>
      <c r="M10212" s="4">
        <v>41639</v>
      </c>
      <c r="N10212" s="4">
        <v>41610</v>
      </c>
      <c r="O10212" s="1">
        <v>41628</v>
      </c>
      <c r="P10212" t="s">
        <v>52</v>
      </c>
      <c r="R10212" t="s">
        <v>71</v>
      </c>
      <c r="S10212" t="s">
        <v>1931</v>
      </c>
      <c r="T10212" t="s">
        <v>614</v>
      </c>
      <c r="U10212" t="s">
        <v>357</v>
      </c>
      <c r="V10212" t="s">
        <v>57</v>
      </c>
      <c r="W10212" s="6" t="s">
        <v>244</v>
      </c>
      <c r="X10212" t="s">
        <v>76</v>
      </c>
      <c r="Y10212">
        <v>60</v>
      </c>
      <c r="Z10212">
        <v>67</v>
      </c>
      <c r="AA10212" t="s">
        <v>282</v>
      </c>
      <c r="AB10212"/>
      <c r="AC10212" s="3">
        <v>767.82</v>
      </c>
      <c r="AD10212" s="3">
        <v>11.46</v>
      </c>
      <c r="AE10212" s="3">
        <v>0.19</v>
      </c>
      <c r="AF10212" t="s">
        <v>60</v>
      </c>
      <c r="AG10212" t="s">
        <v>109</v>
      </c>
      <c r="AH10212" s="8" t="s">
        <v>44</v>
      </c>
      <c r="AI10212" s="7" t="s">
        <v>44</v>
      </c>
      <c r="AJ10212" s="9">
        <v>0.95</v>
      </c>
      <c r="AK10212" s="5">
        <f t="shared" si="293"/>
        <v>29</v>
      </c>
    </row>
    <row r="10213" spans="1:37" hidden="1" x14ac:dyDescent="0.3">
      <c r="A10213">
        <v>86632</v>
      </c>
      <c r="B10213" t="s">
        <v>4146</v>
      </c>
      <c r="C10213" t="s">
        <v>12560</v>
      </c>
      <c r="D10213" t="s">
        <v>13325</v>
      </c>
      <c r="E10213" t="s">
        <v>13326</v>
      </c>
      <c r="F10213" t="s">
        <v>94</v>
      </c>
      <c r="G10213" t="s">
        <v>33</v>
      </c>
      <c r="H10213" t="s">
        <v>1929</v>
      </c>
      <c r="I10213" t="s">
        <v>1930</v>
      </c>
      <c r="J10213" t="s">
        <v>310</v>
      </c>
      <c r="K10213" t="s">
        <v>4989</v>
      </c>
      <c r="L10213" t="s">
        <v>1930</v>
      </c>
      <c r="M10213" s="4">
        <v>41663</v>
      </c>
      <c r="N10213" s="4">
        <v>41663</v>
      </c>
      <c r="O10213" s="1">
        <v>41670</v>
      </c>
      <c r="P10213" t="s">
        <v>52</v>
      </c>
      <c r="R10213" t="s">
        <v>71</v>
      </c>
      <c r="S10213" t="s">
        <v>1931</v>
      </c>
      <c r="T10213" t="s">
        <v>4664</v>
      </c>
      <c r="U10213" t="s">
        <v>413</v>
      </c>
      <c r="V10213" t="s">
        <v>57</v>
      </c>
      <c r="W10213" s="6" t="s">
        <v>415</v>
      </c>
      <c r="X10213" t="s">
        <v>146</v>
      </c>
      <c r="Y10213">
        <v>30</v>
      </c>
      <c r="Z10213">
        <v>2424</v>
      </c>
      <c r="AA10213" t="s">
        <v>94</v>
      </c>
      <c r="AB10213"/>
      <c r="AC10213" s="3">
        <v>29815.200000000001</v>
      </c>
      <c r="AD10213" s="3">
        <v>12.3</v>
      </c>
      <c r="AE10213" s="3">
        <v>0.41</v>
      </c>
      <c r="AF10213" t="s">
        <v>307</v>
      </c>
      <c r="AG10213" t="s">
        <v>109</v>
      </c>
      <c r="AH10213" s="8" t="s">
        <v>44</v>
      </c>
      <c r="AI10213" s="7" t="s">
        <v>44</v>
      </c>
      <c r="AJ10213" s="9">
        <v>36.880000000000003</v>
      </c>
      <c r="AK10213" s="5">
        <f t="shared" si="293"/>
        <v>0</v>
      </c>
    </row>
    <row r="10214" spans="1:37" hidden="1" x14ac:dyDescent="0.3">
      <c r="A10214">
        <v>86634</v>
      </c>
      <c r="B10214" t="s">
        <v>4415</v>
      </c>
      <c r="C10214" t="s">
        <v>11635</v>
      </c>
      <c r="D10214" t="s">
        <v>11636</v>
      </c>
      <c r="E10214" t="s">
        <v>11637</v>
      </c>
      <c r="F10214" t="s">
        <v>105</v>
      </c>
      <c r="G10214" t="s">
        <v>33</v>
      </c>
      <c r="H10214" t="s">
        <v>1929</v>
      </c>
      <c r="I10214" t="s">
        <v>1930</v>
      </c>
      <c r="J10214" t="s">
        <v>310</v>
      </c>
      <c r="K10214" s="2">
        <v>41371</v>
      </c>
      <c r="L10214" t="s">
        <v>1930</v>
      </c>
      <c r="M10214" s="4">
        <v>41670</v>
      </c>
      <c r="N10214" s="4">
        <v>41689</v>
      </c>
      <c r="O10214" s="1">
        <v>41694</v>
      </c>
      <c r="P10214" t="s">
        <v>52</v>
      </c>
      <c r="R10214" t="s">
        <v>71</v>
      </c>
      <c r="S10214" t="s">
        <v>1931</v>
      </c>
      <c r="T10214" t="s">
        <v>4774</v>
      </c>
      <c r="U10214" t="s">
        <v>116</v>
      </c>
      <c r="V10214" t="s">
        <v>57</v>
      </c>
      <c r="W10214" s="6" t="s">
        <v>118</v>
      </c>
      <c r="X10214" t="s">
        <v>76</v>
      </c>
      <c r="Y10214">
        <v>120</v>
      </c>
      <c r="Z10214">
        <v>32753</v>
      </c>
      <c r="AA10214" t="s">
        <v>105</v>
      </c>
      <c r="AB10214"/>
      <c r="AC10214" s="3">
        <v>670781.43999999994</v>
      </c>
      <c r="AD10214" s="3">
        <v>20.48</v>
      </c>
      <c r="AE10214" s="3">
        <v>0.17</v>
      </c>
      <c r="AF10214" t="s">
        <v>307</v>
      </c>
      <c r="AG10214" t="s">
        <v>109</v>
      </c>
      <c r="AH10214" s="8" t="s">
        <v>44</v>
      </c>
      <c r="AI10214" s="7" t="s">
        <v>44</v>
      </c>
      <c r="AJ10214" s="9">
        <v>829.76</v>
      </c>
      <c r="AK10214" s="5">
        <f t="shared" si="293"/>
        <v>-19</v>
      </c>
    </row>
    <row r="10215" spans="1:37" hidden="1" x14ac:dyDescent="0.3">
      <c r="A10215">
        <v>86635</v>
      </c>
      <c r="B10215" t="s">
        <v>4164</v>
      </c>
      <c r="C10215" t="s">
        <v>11670</v>
      </c>
      <c r="D10215" t="s">
        <v>13335</v>
      </c>
      <c r="E10215" t="s">
        <v>13336</v>
      </c>
      <c r="F10215" t="s">
        <v>455</v>
      </c>
      <c r="G10215" t="s">
        <v>33</v>
      </c>
      <c r="H10215" t="s">
        <v>1929</v>
      </c>
      <c r="I10215" t="s">
        <v>1930</v>
      </c>
      <c r="J10215" t="s">
        <v>310</v>
      </c>
      <c r="K10215" t="s">
        <v>6685</v>
      </c>
      <c r="L10215" t="s">
        <v>1930</v>
      </c>
      <c r="M10215" s="4">
        <v>41729</v>
      </c>
      <c r="N10215" s="4">
        <v>41726</v>
      </c>
      <c r="O10215" s="1">
        <v>41733</v>
      </c>
      <c r="P10215" t="s">
        <v>52</v>
      </c>
      <c r="R10215" t="s">
        <v>71</v>
      </c>
      <c r="S10215" t="s">
        <v>1931</v>
      </c>
      <c r="T10215" t="s">
        <v>461</v>
      </c>
      <c r="U10215" t="s">
        <v>462</v>
      </c>
      <c r="V10215" t="s">
        <v>57</v>
      </c>
      <c r="W10215" s="6" t="s">
        <v>463</v>
      </c>
      <c r="X10215" t="s">
        <v>146</v>
      </c>
      <c r="Y10215">
        <v>60</v>
      </c>
      <c r="Z10215">
        <v>12160</v>
      </c>
      <c r="AA10215" t="s">
        <v>455</v>
      </c>
      <c r="AB10215"/>
      <c r="AC10215" s="3">
        <v>52531.199999999997</v>
      </c>
      <c r="AD10215" s="3">
        <v>4.32</v>
      </c>
      <c r="AE10215" s="3">
        <v>7.0000000000000007E-2</v>
      </c>
      <c r="AF10215" t="s">
        <v>605</v>
      </c>
      <c r="AG10215" t="s">
        <v>109</v>
      </c>
      <c r="AH10215" s="8" t="s">
        <v>44</v>
      </c>
      <c r="AI10215" s="7" t="s">
        <v>44</v>
      </c>
      <c r="AJ10215" s="9">
        <v>64.98</v>
      </c>
      <c r="AK10215" s="5">
        <f t="shared" si="293"/>
        <v>3</v>
      </c>
    </row>
    <row r="10216" spans="1:37" hidden="1" x14ac:dyDescent="0.3">
      <c r="A10216">
        <v>86637</v>
      </c>
      <c r="B10216" t="s">
        <v>4415</v>
      </c>
      <c r="C10216" t="s">
        <v>11635</v>
      </c>
      <c r="D10216" t="s">
        <v>15529</v>
      </c>
      <c r="E10216" t="s">
        <v>15530</v>
      </c>
      <c r="F10216" t="s">
        <v>105</v>
      </c>
      <c r="G10216" t="s">
        <v>33</v>
      </c>
      <c r="H10216" t="s">
        <v>1929</v>
      </c>
      <c r="I10216" t="s">
        <v>1930</v>
      </c>
      <c r="J10216" t="s">
        <v>310</v>
      </c>
      <c r="K10216" s="2">
        <v>41371</v>
      </c>
      <c r="L10216" t="s">
        <v>1930</v>
      </c>
      <c r="M10216" s="4">
        <v>41670</v>
      </c>
      <c r="N10216" s="4">
        <v>41705</v>
      </c>
      <c r="O10216" s="1">
        <v>41710</v>
      </c>
      <c r="P10216" t="s">
        <v>52</v>
      </c>
      <c r="R10216" t="s">
        <v>53</v>
      </c>
      <c r="S10216" t="s">
        <v>1931</v>
      </c>
      <c r="T10216" t="s">
        <v>3119</v>
      </c>
      <c r="U10216" t="s">
        <v>462</v>
      </c>
      <c r="V10216" t="s">
        <v>57</v>
      </c>
      <c r="W10216" s="6" t="s">
        <v>3120</v>
      </c>
      <c r="X10216" t="s">
        <v>852</v>
      </c>
      <c r="Y10216">
        <v>60</v>
      </c>
      <c r="Z10216">
        <v>3879</v>
      </c>
      <c r="AA10216" t="s">
        <v>105</v>
      </c>
      <c r="AB10216"/>
      <c r="AC10216" s="3">
        <v>16679.7</v>
      </c>
      <c r="AD10216" s="3">
        <v>4.3</v>
      </c>
      <c r="AE10216" s="3">
        <v>7.0000000000000007E-2</v>
      </c>
      <c r="AF10216" t="s">
        <v>147</v>
      </c>
      <c r="AG10216" t="s">
        <v>109</v>
      </c>
      <c r="AH10216" s="8" t="s">
        <v>44</v>
      </c>
      <c r="AI10216" s="7" t="s">
        <v>44</v>
      </c>
      <c r="AJ10216" s="9">
        <v>20.63</v>
      </c>
      <c r="AK10216" s="5">
        <f t="shared" si="293"/>
        <v>-35</v>
      </c>
    </row>
    <row r="10217" spans="1:37" hidden="1" x14ac:dyDescent="0.3">
      <c r="A10217">
        <v>86639</v>
      </c>
      <c r="B10217" t="s">
        <v>5680</v>
      </c>
      <c r="C10217" t="s">
        <v>11820</v>
      </c>
      <c r="D10217" t="s">
        <v>13992</v>
      </c>
      <c r="E10217" t="s">
        <v>13993</v>
      </c>
      <c r="F10217" t="s">
        <v>4162</v>
      </c>
      <c r="G10217" t="s">
        <v>33</v>
      </c>
      <c r="H10217" t="s">
        <v>1929</v>
      </c>
      <c r="I10217" t="s">
        <v>1930</v>
      </c>
      <c r="J10217" t="s">
        <v>36</v>
      </c>
      <c r="K10217" t="s">
        <v>4556</v>
      </c>
      <c r="L10217" t="s">
        <v>1930</v>
      </c>
      <c r="M10217" s="4">
        <v>41661</v>
      </c>
      <c r="N10217" s="4">
        <v>41681</v>
      </c>
      <c r="O10217" s="1">
        <v>41683</v>
      </c>
      <c r="P10217" t="s">
        <v>52</v>
      </c>
      <c r="R10217" t="s">
        <v>71</v>
      </c>
      <c r="S10217" t="s">
        <v>1931</v>
      </c>
      <c r="T10217" t="s">
        <v>563</v>
      </c>
      <c r="U10217" t="s">
        <v>564</v>
      </c>
      <c r="V10217" t="s">
        <v>57</v>
      </c>
      <c r="W10217" s="6" t="s">
        <v>565</v>
      </c>
      <c r="X10217" t="s">
        <v>146</v>
      </c>
      <c r="Y10217">
        <v>60</v>
      </c>
      <c r="Z10217">
        <v>3746</v>
      </c>
      <c r="AA10217" t="s">
        <v>4162</v>
      </c>
      <c r="AB10217"/>
      <c r="AC10217" s="3">
        <v>30941.96</v>
      </c>
      <c r="AD10217" s="3">
        <v>8.26</v>
      </c>
      <c r="AE10217" s="3">
        <v>0.14000000000000001</v>
      </c>
      <c r="AF10217" t="s">
        <v>60</v>
      </c>
      <c r="AG10217" t="s">
        <v>109</v>
      </c>
      <c r="AH10217" s="8" t="s">
        <v>44</v>
      </c>
      <c r="AI10217" s="7" t="s">
        <v>44</v>
      </c>
      <c r="AJ10217" s="9">
        <v>31.81</v>
      </c>
      <c r="AK10217" s="5">
        <f t="shared" si="293"/>
        <v>-20</v>
      </c>
    </row>
    <row r="10218" spans="1:37" hidden="1" x14ac:dyDescent="0.3">
      <c r="A10218">
        <v>86643</v>
      </c>
      <c r="B10218" t="s">
        <v>4415</v>
      </c>
      <c r="C10218" t="s">
        <v>11635</v>
      </c>
      <c r="D10218" t="s">
        <v>16001</v>
      </c>
      <c r="E10218" t="s">
        <v>16002</v>
      </c>
      <c r="F10218" t="s">
        <v>105</v>
      </c>
      <c r="G10218" t="s">
        <v>33</v>
      </c>
      <c r="H10218" t="s">
        <v>1929</v>
      </c>
      <c r="I10218" t="s">
        <v>1930</v>
      </c>
      <c r="J10218" t="s">
        <v>310</v>
      </c>
      <c r="K10218" s="2">
        <v>41371</v>
      </c>
      <c r="L10218" t="s">
        <v>1930</v>
      </c>
      <c r="M10218" s="4">
        <v>41670</v>
      </c>
      <c r="N10218" s="4">
        <v>41710</v>
      </c>
      <c r="O10218" s="1">
        <v>41715</v>
      </c>
      <c r="P10218" t="s">
        <v>52</v>
      </c>
      <c r="R10218" t="s">
        <v>53</v>
      </c>
      <c r="S10218" t="s">
        <v>1931</v>
      </c>
      <c r="T10218" t="s">
        <v>5399</v>
      </c>
      <c r="U10218" t="s">
        <v>56</v>
      </c>
      <c r="V10218" t="s">
        <v>57</v>
      </c>
      <c r="W10218" s="6" t="s">
        <v>58</v>
      </c>
      <c r="X10218" t="s">
        <v>59</v>
      </c>
      <c r="Y10218">
        <v>100</v>
      </c>
      <c r="Z10218">
        <v>20000</v>
      </c>
      <c r="AA10218" t="s">
        <v>105</v>
      </c>
      <c r="AB10218"/>
      <c r="AC10218" s="3">
        <v>26000</v>
      </c>
      <c r="AD10218" s="3">
        <v>1.3</v>
      </c>
      <c r="AE10218" s="3">
        <v>0.01</v>
      </c>
      <c r="AF10218" t="s">
        <v>60</v>
      </c>
      <c r="AG10218" t="s">
        <v>47</v>
      </c>
      <c r="AH10218" s="8">
        <v>3920</v>
      </c>
      <c r="AI10218" s="7">
        <v>6010.2</v>
      </c>
      <c r="AJ10218" s="9">
        <v>32.159999999999997</v>
      </c>
      <c r="AK10218" s="5">
        <f t="shared" si="293"/>
        <v>-40</v>
      </c>
    </row>
    <row r="10219" spans="1:37" hidden="1" x14ac:dyDescent="0.3">
      <c r="A10219">
        <v>86644</v>
      </c>
      <c r="B10219" t="s">
        <v>4415</v>
      </c>
      <c r="C10219" t="s">
        <v>11635</v>
      </c>
      <c r="D10219" t="s">
        <v>16003</v>
      </c>
      <c r="E10219" t="s">
        <v>16004</v>
      </c>
      <c r="F10219" t="s">
        <v>105</v>
      </c>
      <c r="G10219" t="s">
        <v>33</v>
      </c>
      <c r="H10219" t="s">
        <v>1929</v>
      </c>
      <c r="I10219" t="s">
        <v>1930</v>
      </c>
      <c r="J10219" t="s">
        <v>310</v>
      </c>
      <c r="K10219" s="2">
        <v>41371</v>
      </c>
      <c r="L10219" t="s">
        <v>1930</v>
      </c>
      <c r="M10219" s="4">
        <v>41670</v>
      </c>
      <c r="N10219" s="4">
        <v>41705</v>
      </c>
      <c r="O10219" s="1">
        <v>41710</v>
      </c>
      <c r="P10219" t="s">
        <v>52</v>
      </c>
      <c r="R10219" t="s">
        <v>53</v>
      </c>
      <c r="S10219" t="s">
        <v>1931</v>
      </c>
      <c r="T10219" t="s">
        <v>5181</v>
      </c>
      <c r="U10219" t="s">
        <v>98</v>
      </c>
      <c r="V10219" t="s">
        <v>57</v>
      </c>
      <c r="W10219" s="6" t="s">
        <v>100</v>
      </c>
      <c r="X10219" t="s">
        <v>76</v>
      </c>
      <c r="Y10219">
        <v>90</v>
      </c>
      <c r="Z10219">
        <v>21596</v>
      </c>
      <c r="AA10219" t="s">
        <v>105</v>
      </c>
      <c r="AB10219"/>
      <c r="AC10219" s="3">
        <v>200842.8</v>
      </c>
      <c r="AD10219" s="3">
        <v>9.3000000000000007</v>
      </c>
      <c r="AE10219" s="3">
        <v>0.1</v>
      </c>
      <c r="AF10219" t="s">
        <v>605</v>
      </c>
      <c r="AG10219" t="s">
        <v>47</v>
      </c>
      <c r="AH10219" s="8">
        <v>1336</v>
      </c>
      <c r="AI10219" s="7">
        <v>5033.8</v>
      </c>
      <c r="AJ10219" s="9">
        <v>248.44</v>
      </c>
      <c r="AK10219" s="5">
        <f t="shared" si="293"/>
        <v>-35</v>
      </c>
    </row>
    <row r="10220" spans="1:37" hidden="1" x14ac:dyDescent="0.3">
      <c r="A10220">
        <v>86650</v>
      </c>
      <c r="B10220" t="s">
        <v>4244</v>
      </c>
      <c r="C10220" t="s">
        <v>11735</v>
      </c>
      <c r="D10220" t="s">
        <v>16005</v>
      </c>
      <c r="E10220" t="s">
        <v>16006</v>
      </c>
      <c r="F10220" t="s">
        <v>32</v>
      </c>
      <c r="G10220" t="s">
        <v>33</v>
      </c>
      <c r="H10220" t="s">
        <v>1929</v>
      </c>
      <c r="I10220" t="s">
        <v>1930</v>
      </c>
      <c r="J10220" t="s">
        <v>310</v>
      </c>
      <c r="K10220" t="s">
        <v>11573</v>
      </c>
      <c r="L10220" t="s">
        <v>1930</v>
      </c>
      <c r="M10220" s="4">
        <v>41668</v>
      </c>
      <c r="N10220" s="4">
        <v>41685</v>
      </c>
      <c r="O10220" s="1">
        <v>41702</v>
      </c>
      <c r="P10220" t="s">
        <v>52</v>
      </c>
      <c r="R10220" t="s">
        <v>71</v>
      </c>
      <c r="S10220" t="s">
        <v>1931</v>
      </c>
      <c r="T10220" t="s">
        <v>4774</v>
      </c>
      <c r="U10220" t="s">
        <v>116</v>
      </c>
      <c r="V10220" t="s">
        <v>57</v>
      </c>
      <c r="W10220" s="6" t="s">
        <v>118</v>
      </c>
      <c r="X10220" t="s">
        <v>76</v>
      </c>
      <c r="Y10220">
        <v>120</v>
      </c>
      <c r="Z10220">
        <v>20440</v>
      </c>
      <c r="AA10220" t="s">
        <v>32</v>
      </c>
      <c r="AB10220"/>
      <c r="AC10220" s="3">
        <v>418611.20000000001</v>
      </c>
      <c r="AD10220" s="3">
        <v>20.48</v>
      </c>
      <c r="AE10220" s="3">
        <v>0.17</v>
      </c>
      <c r="AF10220" t="s">
        <v>307</v>
      </c>
      <c r="AG10220" t="s">
        <v>47</v>
      </c>
      <c r="AH10220" s="8">
        <v>5450</v>
      </c>
      <c r="AI10220" s="7">
        <v>23701.58</v>
      </c>
      <c r="AJ10220" s="9">
        <v>517.82000000000005</v>
      </c>
      <c r="AK10220" s="5">
        <f t="shared" si="293"/>
        <v>-17</v>
      </c>
    </row>
    <row r="10221" spans="1:37" hidden="1" x14ac:dyDescent="0.3">
      <c r="A10221">
        <v>86651</v>
      </c>
      <c r="B10221" t="s">
        <v>4244</v>
      </c>
      <c r="C10221" t="s">
        <v>11595</v>
      </c>
      <c r="D10221" t="s">
        <v>16007</v>
      </c>
      <c r="E10221" t="s">
        <v>16008</v>
      </c>
      <c r="F10221" t="s">
        <v>32</v>
      </c>
      <c r="G10221" t="s">
        <v>33</v>
      </c>
      <c r="H10221" t="s">
        <v>1929</v>
      </c>
      <c r="I10221" t="s">
        <v>1930</v>
      </c>
      <c r="J10221" t="s">
        <v>310</v>
      </c>
      <c r="K10221" t="s">
        <v>7036</v>
      </c>
      <c r="L10221" t="s">
        <v>1930</v>
      </c>
      <c r="M10221" s="4">
        <v>41680</v>
      </c>
      <c r="N10221" s="4">
        <v>41675</v>
      </c>
      <c r="O10221" s="1">
        <v>41702</v>
      </c>
      <c r="P10221" t="s">
        <v>52</v>
      </c>
      <c r="R10221" t="s">
        <v>71</v>
      </c>
      <c r="S10221" t="s">
        <v>1931</v>
      </c>
      <c r="T10221" t="s">
        <v>563</v>
      </c>
      <c r="U10221" t="s">
        <v>564</v>
      </c>
      <c r="V10221" t="s">
        <v>57</v>
      </c>
      <c r="W10221" s="6" t="s">
        <v>565</v>
      </c>
      <c r="X10221" t="s">
        <v>146</v>
      </c>
      <c r="Y10221">
        <v>60</v>
      </c>
      <c r="Z10221">
        <v>93700</v>
      </c>
      <c r="AA10221" t="s">
        <v>32</v>
      </c>
      <c r="AB10221"/>
      <c r="AC10221" s="3">
        <v>773962</v>
      </c>
      <c r="AD10221" s="3">
        <v>8.26</v>
      </c>
      <c r="AE10221" s="3">
        <v>0.14000000000000001</v>
      </c>
      <c r="AF10221" t="s">
        <v>554</v>
      </c>
      <c r="AG10221" t="s">
        <v>47</v>
      </c>
      <c r="AH10221" s="8">
        <v>12220</v>
      </c>
      <c r="AI10221" s="7">
        <v>42859.56</v>
      </c>
      <c r="AJ10221" s="9">
        <v>957.39</v>
      </c>
      <c r="AK10221" s="5">
        <f t="shared" si="293"/>
        <v>5</v>
      </c>
    </row>
    <row r="10222" spans="1:37" hidden="1" x14ac:dyDescent="0.3">
      <c r="A10222">
        <v>86652</v>
      </c>
      <c r="B10222" t="s">
        <v>4259</v>
      </c>
      <c r="C10222" t="s">
        <v>11613</v>
      </c>
      <c r="D10222" t="s">
        <v>16009</v>
      </c>
      <c r="E10222" t="s">
        <v>16010</v>
      </c>
      <c r="F10222" t="s">
        <v>140</v>
      </c>
      <c r="G10222" t="s">
        <v>33</v>
      </c>
      <c r="H10222" t="s">
        <v>1929</v>
      </c>
      <c r="I10222" t="s">
        <v>1930</v>
      </c>
      <c r="J10222" t="s">
        <v>310</v>
      </c>
      <c r="K10222" s="2">
        <v>41430</v>
      </c>
      <c r="L10222" t="s">
        <v>1930</v>
      </c>
      <c r="M10222" s="4">
        <v>41670</v>
      </c>
      <c r="N10222" s="4">
        <v>41673</v>
      </c>
      <c r="O10222" s="1">
        <v>41694</v>
      </c>
      <c r="P10222" t="s">
        <v>52</v>
      </c>
      <c r="R10222" t="s">
        <v>71</v>
      </c>
      <c r="S10222" t="s">
        <v>1931</v>
      </c>
      <c r="T10222" t="s">
        <v>4210</v>
      </c>
      <c r="U10222" t="s">
        <v>4211</v>
      </c>
      <c r="V10222" t="s">
        <v>57</v>
      </c>
      <c r="W10222" s="6" t="s">
        <v>4212</v>
      </c>
      <c r="X10222" t="s">
        <v>146</v>
      </c>
      <c r="Y10222">
        <v>30</v>
      </c>
      <c r="Z10222">
        <v>119370</v>
      </c>
      <c r="AA10222" t="s">
        <v>140</v>
      </c>
      <c r="AB10222"/>
      <c r="AC10222" s="3">
        <v>1297551.8999999999</v>
      </c>
      <c r="AD10222" s="3">
        <v>10.87</v>
      </c>
      <c r="AE10222" s="3">
        <v>0.36</v>
      </c>
      <c r="AF10222" t="s">
        <v>307</v>
      </c>
      <c r="AG10222" t="s">
        <v>47</v>
      </c>
      <c r="AH10222" s="8">
        <v>13429</v>
      </c>
      <c r="AI10222" s="7">
        <v>13380.52</v>
      </c>
      <c r="AJ10222" s="9">
        <v>1605.07</v>
      </c>
      <c r="AK10222" s="5">
        <f t="shared" si="293"/>
        <v>-3</v>
      </c>
    </row>
    <row r="10223" spans="1:37" hidden="1" x14ac:dyDescent="0.3">
      <c r="A10223">
        <v>86653</v>
      </c>
      <c r="B10223" t="s">
        <v>2650</v>
      </c>
      <c r="C10223" t="s">
        <v>11629</v>
      </c>
      <c r="D10223" t="s">
        <v>16011</v>
      </c>
      <c r="E10223" t="s">
        <v>16012</v>
      </c>
      <c r="F10223" t="s">
        <v>87</v>
      </c>
      <c r="G10223" t="s">
        <v>33</v>
      </c>
      <c r="H10223" t="s">
        <v>1929</v>
      </c>
      <c r="I10223" t="s">
        <v>1930</v>
      </c>
      <c r="J10223" t="s">
        <v>2238</v>
      </c>
      <c r="K10223" s="2">
        <v>41430</v>
      </c>
      <c r="L10223" t="s">
        <v>1930</v>
      </c>
      <c r="M10223" s="4">
        <v>41698</v>
      </c>
      <c r="N10223" s="4">
        <v>41680</v>
      </c>
      <c r="O10223" s="1">
        <v>41689</v>
      </c>
      <c r="P10223" t="s">
        <v>52</v>
      </c>
      <c r="R10223" t="s">
        <v>53</v>
      </c>
      <c r="S10223" t="s">
        <v>1931</v>
      </c>
      <c r="T10223" t="s">
        <v>4964</v>
      </c>
      <c r="U10223" t="s">
        <v>564</v>
      </c>
      <c r="V10223" t="s">
        <v>57</v>
      </c>
      <c r="W10223" s="6" t="s">
        <v>4965</v>
      </c>
      <c r="X10223" t="s">
        <v>852</v>
      </c>
      <c r="Y10223">
        <v>60</v>
      </c>
      <c r="Z10223">
        <v>169447</v>
      </c>
      <c r="AA10223" t="s">
        <v>87</v>
      </c>
      <c r="AB10223"/>
      <c r="AC10223" s="3">
        <v>635426.25</v>
      </c>
      <c r="AD10223" s="3">
        <v>3.75</v>
      </c>
      <c r="AE10223" s="3">
        <v>0.06</v>
      </c>
      <c r="AF10223" t="s">
        <v>605</v>
      </c>
      <c r="AG10223" t="s">
        <v>47</v>
      </c>
      <c r="AH10223" s="8">
        <v>8039</v>
      </c>
      <c r="AI10223" s="7">
        <v>30936.1</v>
      </c>
      <c r="AJ10223" s="9">
        <v>786.02</v>
      </c>
      <c r="AK10223" s="5">
        <f t="shared" si="293"/>
        <v>18</v>
      </c>
    </row>
    <row r="10224" spans="1:37" hidden="1" x14ac:dyDescent="0.3">
      <c r="A10224">
        <v>86654</v>
      </c>
      <c r="B10224" t="s">
        <v>2650</v>
      </c>
      <c r="C10224" t="s">
        <v>12604</v>
      </c>
      <c r="D10224" t="s">
        <v>12605</v>
      </c>
      <c r="E10224" t="s">
        <v>12606</v>
      </c>
      <c r="F10224" t="s">
        <v>87</v>
      </c>
      <c r="G10224" t="s">
        <v>33</v>
      </c>
      <c r="H10224" t="s">
        <v>1929</v>
      </c>
      <c r="I10224" t="s">
        <v>1930</v>
      </c>
      <c r="J10224" t="s">
        <v>2238</v>
      </c>
      <c r="K10224" s="2">
        <v>41433</v>
      </c>
      <c r="L10224" t="s">
        <v>1930</v>
      </c>
      <c r="M10224" s="4">
        <v>41705</v>
      </c>
      <c r="N10224" s="4">
        <v>41680</v>
      </c>
      <c r="O10224" s="1">
        <v>41689</v>
      </c>
      <c r="P10224" t="s">
        <v>52</v>
      </c>
      <c r="R10224" t="s">
        <v>53</v>
      </c>
      <c r="S10224" t="s">
        <v>1931</v>
      </c>
      <c r="T10224" t="s">
        <v>4905</v>
      </c>
      <c r="U10224" t="s">
        <v>4906</v>
      </c>
      <c r="V10224" t="s">
        <v>57</v>
      </c>
      <c r="W10224" s="6" t="s">
        <v>4907</v>
      </c>
      <c r="X10224" t="s">
        <v>146</v>
      </c>
      <c r="Y10224">
        <v>60</v>
      </c>
      <c r="Z10224">
        <v>4915</v>
      </c>
      <c r="AA10224" t="s">
        <v>87</v>
      </c>
      <c r="AB10224"/>
      <c r="AC10224" s="3">
        <v>19660</v>
      </c>
      <c r="AD10224" s="3">
        <v>4</v>
      </c>
      <c r="AE10224" s="3">
        <v>7.0000000000000007E-2</v>
      </c>
      <c r="AF10224" t="s">
        <v>307</v>
      </c>
      <c r="AG10224" t="s">
        <v>109</v>
      </c>
      <c r="AH10224" s="8" t="s">
        <v>44</v>
      </c>
      <c r="AI10224" s="7" t="s">
        <v>44</v>
      </c>
      <c r="AJ10224" s="9">
        <v>24.32</v>
      </c>
      <c r="AK10224" s="5">
        <f t="shared" si="293"/>
        <v>25</v>
      </c>
    </row>
    <row r="10225" spans="1:37" hidden="1" x14ac:dyDescent="0.3">
      <c r="A10225">
        <v>86655</v>
      </c>
      <c r="B10225" t="s">
        <v>2650</v>
      </c>
      <c r="C10225" t="s">
        <v>11629</v>
      </c>
      <c r="D10225" t="s">
        <v>14539</v>
      </c>
      <c r="E10225" t="s">
        <v>14540</v>
      </c>
      <c r="F10225" t="s">
        <v>87</v>
      </c>
      <c r="G10225" t="s">
        <v>33</v>
      </c>
      <c r="H10225" t="s">
        <v>1929</v>
      </c>
      <c r="I10225" t="s">
        <v>1930</v>
      </c>
      <c r="J10225" t="s">
        <v>2238</v>
      </c>
      <c r="K10225" s="2">
        <v>41430</v>
      </c>
      <c r="L10225" t="s">
        <v>1930</v>
      </c>
      <c r="M10225" s="4">
        <v>41698</v>
      </c>
      <c r="N10225" s="4">
        <v>41680</v>
      </c>
      <c r="O10225" s="1">
        <v>41689</v>
      </c>
      <c r="P10225" t="s">
        <v>52</v>
      </c>
      <c r="R10225" t="s">
        <v>71</v>
      </c>
      <c r="S10225" t="s">
        <v>1931</v>
      </c>
      <c r="T10225" t="s">
        <v>563</v>
      </c>
      <c r="U10225" t="s">
        <v>564</v>
      </c>
      <c r="V10225" t="s">
        <v>57</v>
      </c>
      <c r="W10225" s="6" t="s">
        <v>565</v>
      </c>
      <c r="X10225" t="s">
        <v>146</v>
      </c>
      <c r="Y10225">
        <v>60</v>
      </c>
      <c r="Z10225">
        <v>83300</v>
      </c>
      <c r="AA10225" t="s">
        <v>87</v>
      </c>
      <c r="AB10225"/>
      <c r="AC10225" s="3">
        <v>688058</v>
      </c>
      <c r="AD10225" s="3">
        <v>8.26</v>
      </c>
      <c r="AE10225" s="3">
        <v>0.14000000000000001</v>
      </c>
      <c r="AF10225" t="s">
        <v>554</v>
      </c>
      <c r="AG10225" t="s">
        <v>109</v>
      </c>
      <c r="AH10225" s="8" t="s">
        <v>44</v>
      </c>
      <c r="AI10225" s="7" t="s">
        <v>44</v>
      </c>
      <c r="AJ10225" s="9">
        <v>851.13</v>
      </c>
      <c r="AK10225" s="5">
        <f t="shared" si="293"/>
        <v>18</v>
      </c>
    </row>
    <row r="10226" spans="1:37" hidden="1" x14ac:dyDescent="0.3">
      <c r="A10226">
        <v>86657</v>
      </c>
      <c r="B10226" t="s">
        <v>4291</v>
      </c>
      <c r="C10226" t="s">
        <v>11684</v>
      </c>
      <c r="D10226" t="s">
        <v>11685</v>
      </c>
      <c r="E10226" t="s">
        <v>11686</v>
      </c>
      <c r="F10226" t="s">
        <v>4295</v>
      </c>
      <c r="G10226" t="s">
        <v>33</v>
      </c>
      <c r="H10226" t="s">
        <v>1929</v>
      </c>
      <c r="I10226" t="s">
        <v>1930</v>
      </c>
      <c r="J10226" t="s">
        <v>36</v>
      </c>
      <c r="K10226" t="s">
        <v>11687</v>
      </c>
      <c r="L10226" t="s">
        <v>1930</v>
      </c>
      <c r="M10226" s="4">
        <v>41789</v>
      </c>
      <c r="N10226" s="4">
        <v>41778</v>
      </c>
      <c r="O10226" s="1">
        <v>41816</v>
      </c>
      <c r="P10226" t="s">
        <v>52</v>
      </c>
      <c r="R10226" t="s">
        <v>71</v>
      </c>
      <c r="S10226" t="s">
        <v>1931</v>
      </c>
      <c r="T10226" t="s">
        <v>305</v>
      </c>
      <c r="U10226" t="s">
        <v>98</v>
      </c>
      <c r="V10226" t="s">
        <v>57</v>
      </c>
      <c r="W10226" s="6" t="s">
        <v>306</v>
      </c>
      <c r="X10226" t="s">
        <v>76</v>
      </c>
      <c r="Y10226">
        <v>30</v>
      </c>
      <c r="Z10226">
        <v>2827</v>
      </c>
      <c r="AA10226" t="s">
        <v>4295</v>
      </c>
      <c r="AB10226"/>
      <c r="AC10226" s="3">
        <v>9413.91</v>
      </c>
      <c r="AD10226" s="3">
        <v>3.33</v>
      </c>
      <c r="AE10226" s="3">
        <v>0.11</v>
      </c>
      <c r="AF10226" t="s">
        <v>605</v>
      </c>
      <c r="AG10226" t="s">
        <v>109</v>
      </c>
      <c r="AH10226" s="8" t="s">
        <v>44</v>
      </c>
      <c r="AI10226" s="7" t="s">
        <v>44</v>
      </c>
      <c r="AJ10226" s="9">
        <v>9.68</v>
      </c>
      <c r="AK10226" s="5">
        <f t="shared" si="293"/>
        <v>11</v>
      </c>
    </row>
    <row r="10227" spans="1:37" hidden="1" x14ac:dyDescent="0.3">
      <c r="A10227">
        <v>86659</v>
      </c>
      <c r="B10227" t="s">
        <v>4146</v>
      </c>
      <c r="C10227" t="s">
        <v>12560</v>
      </c>
      <c r="D10227" t="s">
        <v>16013</v>
      </c>
      <c r="E10227" t="s">
        <v>16014</v>
      </c>
      <c r="F10227" t="s">
        <v>94</v>
      </c>
      <c r="G10227" t="s">
        <v>33</v>
      </c>
      <c r="H10227" t="s">
        <v>1929</v>
      </c>
      <c r="I10227" t="s">
        <v>1930</v>
      </c>
      <c r="J10227" t="s">
        <v>310</v>
      </c>
      <c r="K10227" t="s">
        <v>4989</v>
      </c>
      <c r="L10227" t="s">
        <v>1930</v>
      </c>
      <c r="M10227" s="4">
        <v>41719</v>
      </c>
      <c r="N10227" s="4">
        <v>41723</v>
      </c>
      <c r="O10227" s="1">
        <v>41733</v>
      </c>
      <c r="P10227" t="s">
        <v>52</v>
      </c>
      <c r="R10227" t="s">
        <v>71</v>
      </c>
      <c r="S10227" t="s">
        <v>1931</v>
      </c>
      <c r="T10227" t="s">
        <v>4664</v>
      </c>
      <c r="U10227" t="s">
        <v>413</v>
      </c>
      <c r="V10227" t="s">
        <v>57</v>
      </c>
      <c r="W10227" s="6" t="s">
        <v>415</v>
      </c>
      <c r="X10227" t="s">
        <v>146</v>
      </c>
      <c r="Y10227">
        <v>30</v>
      </c>
      <c r="Z10227">
        <v>3866</v>
      </c>
      <c r="AA10227" t="s">
        <v>94</v>
      </c>
      <c r="AB10227"/>
      <c r="AC10227" s="3">
        <v>45966.74</v>
      </c>
      <c r="AD10227" s="3">
        <v>11.89</v>
      </c>
      <c r="AE10227" s="3">
        <v>0.4</v>
      </c>
      <c r="AF10227" t="s">
        <v>4455</v>
      </c>
      <c r="AG10227" t="s">
        <v>47</v>
      </c>
      <c r="AH10227" s="8">
        <v>638</v>
      </c>
      <c r="AI10227" s="7">
        <v>3526.7</v>
      </c>
      <c r="AJ10227" s="9">
        <v>56.86</v>
      </c>
      <c r="AK10227" s="5">
        <f t="shared" si="293"/>
        <v>-4</v>
      </c>
    </row>
    <row r="10228" spans="1:37" hidden="1" x14ac:dyDescent="0.3">
      <c r="A10228">
        <v>86660</v>
      </c>
      <c r="B10228" t="s">
        <v>4164</v>
      </c>
      <c r="C10228" t="s">
        <v>11700</v>
      </c>
      <c r="D10228" t="s">
        <v>13357</v>
      </c>
      <c r="E10228" t="s">
        <v>13358</v>
      </c>
      <c r="F10228" t="s">
        <v>455</v>
      </c>
      <c r="G10228" t="s">
        <v>33</v>
      </c>
      <c r="H10228" t="s">
        <v>1929</v>
      </c>
      <c r="I10228" t="s">
        <v>1930</v>
      </c>
      <c r="J10228" t="s">
        <v>310</v>
      </c>
      <c r="K10228" t="s">
        <v>4975</v>
      </c>
      <c r="L10228" t="s">
        <v>1930</v>
      </c>
      <c r="M10228" s="4">
        <v>41744</v>
      </c>
      <c r="N10228" s="4">
        <v>41743</v>
      </c>
      <c r="O10228" s="1">
        <v>41746</v>
      </c>
      <c r="P10228" t="s">
        <v>52</v>
      </c>
      <c r="R10228" t="s">
        <v>71</v>
      </c>
      <c r="S10228" t="s">
        <v>1931</v>
      </c>
      <c r="T10228" t="s">
        <v>305</v>
      </c>
      <c r="U10228" t="s">
        <v>98</v>
      </c>
      <c r="V10228" t="s">
        <v>57</v>
      </c>
      <c r="W10228" s="6" t="s">
        <v>306</v>
      </c>
      <c r="X10228" t="s">
        <v>76</v>
      </c>
      <c r="Y10228">
        <v>30</v>
      </c>
      <c r="Z10228">
        <v>43000</v>
      </c>
      <c r="AA10228" t="s">
        <v>455</v>
      </c>
      <c r="AB10228"/>
      <c r="AC10228" s="3">
        <v>143190</v>
      </c>
      <c r="AD10228" s="3">
        <v>3.33</v>
      </c>
      <c r="AE10228" s="3">
        <v>0.11</v>
      </c>
      <c r="AF10228" t="s">
        <v>147</v>
      </c>
      <c r="AG10228" t="s">
        <v>109</v>
      </c>
      <c r="AH10228" s="8" t="s">
        <v>44</v>
      </c>
      <c r="AI10228" s="7" t="s">
        <v>44</v>
      </c>
      <c r="AJ10228" s="9">
        <v>147.19999999999999</v>
      </c>
      <c r="AK10228" s="5">
        <f t="shared" si="293"/>
        <v>1</v>
      </c>
    </row>
    <row r="10229" spans="1:37" hidden="1" x14ac:dyDescent="0.3">
      <c r="A10229">
        <v>86661</v>
      </c>
      <c r="B10229" t="s">
        <v>4164</v>
      </c>
      <c r="C10229" t="s">
        <v>11700</v>
      </c>
      <c r="D10229" t="s">
        <v>13357</v>
      </c>
      <c r="E10229" t="s">
        <v>13358</v>
      </c>
      <c r="F10229" t="s">
        <v>455</v>
      </c>
      <c r="G10229" t="s">
        <v>33</v>
      </c>
      <c r="H10229" t="s">
        <v>1929</v>
      </c>
      <c r="I10229" t="s">
        <v>1930</v>
      </c>
      <c r="J10229" t="s">
        <v>310</v>
      </c>
      <c r="K10229" t="s">
        <v>4975</v>
      </c>
      <c r="L10229" t="s">
        <v>1930</v>
      </c>
      <c r="M10229" s="4">
        <v>41744</v>
      </c>
      <c r="N10229" s="4">
        <v>41743</v>
      </c>
      <c r="O10229" s="1">
        <v>41746</v>
      </c>
      <c r="P10229" t="s">
        <v>52</v>
      </c>
      <c r="R10229" t="s">
        <v>53</v>
      </c>
      <c r="S10229" t="s">
        <v>1931</v>
      </c>
      <c r="T10229" t="s">
        <v>4517</v>
      </c>
      <c r="U10229" t="s">
        <v>56</v>
      </c>
      <c r="V10229" t="s">
        <v>57</v>
      </c>
      <c r="W10229" s="6" t="s">
        <v>58</v>
      </c>
      <c r="X10229" t="s">
        <v>59</v>
      </c>
      <c r="Y10229">
        <v>240</v>
      </c>
      <c r="Z10229">
        <v>4584</v>
      </c>
      <c r="AA10229" t="s">
        <v>455</v>
      </c>
      <c r="AB10229"/>
      <c r="AC10229" s="3">
        <v>8526.24</v>
      </c>
      <c r="AD10229" s="3">
        <v>1.86</v>
      </c>
      <c r="AE10229" s="3">
        <v>0.01</v>
      </c>
      <c r="AF10229" t="s">
        <v>60</v>
      </c>
      <c r="AG10229" t="s">
        <v>109</v>
      </c>
      <c r="AH10229" s="8" t="s">
        <v>44</v>
      </c>
      <c r="AI10229" s="7" t="s">
        <v>44</v>
      </c>
      <c r="AJ10229" s="9">
        <v>8.76</v>
      </c>
      <c r="AK10229" s="5">
        <f t="shared" si="293"/>
        <v>1</v>
      </c>
    </row>
    <row r="10230" spans="1:37" hidden="1" x14ac:dyDescent="0.3">
      <c r="A10230">
        <v>86662</v>
      </c>
      <c r="B10230" t="s">
        <v>4368</v>
      </c>
      <c r="C10230" t="s">
        <v>11726</v>
      </c>
      <c r="D10230" t="s">
        <v>12626</v>
      </c>
      <c r="E10230" t="s">
        <v>12627</v>
      </c>
      <c r="F10230" t="s">
        <v>155</v>
      </c>
      <c r="G10230" t="s">
        <v>33</v>
      </c>
      <c r="H10230" t="s">
        <v>1929</v>
      </c>
      <c r="I10230" t="s">
        <v>1930</v>
      </c>
      <c r="J10230" t="s">
        <v>310</v>
      </c>
      <c r="K10230" s="2">
        <v>41556</v>
      </c>
      <c r="L10230" t="s">
        <v>1930</v>
      </c>
      <c r="M10230" s="4">
        <v>41765</v>
      </c>
      <c r="N10230" s="4">
        <v>41719</v>
      </c>
      <c r="O10230" s="1">
        <v>41746</v>
      </c>
      <c r="P10230" t="s">
        <v>52</v>
      </c>
      <c r="R10230" t="s">
        <v>71</v>
      </c>
      <c r="S10230" t="s">
        <v>1931</v>
      </c>
      <c r="T10230" t="s">
        <v>4210</v>
      </c>
      <c r="U10230" t="s">
        <v>4211</v>
      </c>
      <c r="V10230" t="s">
        <v>57</v>
      </c>
      <c r="W10230" s="6" t="s">
        <v>4212</v>
      </c>
      <c r="X10230" t="s">
        <v>146</v>
      </c>
      <c r="Y10230">
        <v>30</v>
      </c>
      <c r="Z10230">
        <v>143023</v>
      </c>
      <c r="AA10230" t="s">
        <v>155</v>
      </c>
      <c r="AB10230"/>
      <c r="AC10230" s="3">
        <v>1594706.45</v>
      </c>
      <c r="AD10230" s="3">
        <v>11.15</v>
      </c>
      <c r="AE10230" s="3">
        <v>0.37</v>
      </c>
      <c r="AF10230" t="s">
        <v>307</v>
      </c>
      <c r="AG10230" t="s">
        <v>109</v>
      </c>
      <c r="AH10230" s="8" t="s">
        <v>44</v>
      </c>
      <c r="AI10230" s="7" t="s">
        <v>44</v>
      </c>
      <c r="AJ10230" s="9">
        <v>1972.65</v>
      </c>
      <c r="AK10230" s="5">
        <f t="shared" si="293"/>
        <v>46</v>
      </c>
    </row>
    <row r="10231" spans="1:37" hidden="1" x14ac:dyDescent="0.3">
      <c r="A10231">
        <v>86663</v>
      </c>
      <c r="B10231" t="s">
        <v>4415</v>
      </c>
      <c r="C10231" t="s">
        <v>11592</v>
      </c>
      <c r="D10231" t="s">
        <v>16015</v>
      </c>
      <c r="E10231" t="s">
        <v>16016</v>
      </c>
      <c r="F10231" t="s">
        <v>105</v>
      </c>
      <c r="G10231" t="s">
        <v>33</v>
      </c>
      <c r="H10231" t="s">
        <v>1929</v>
      </c>
      <c r="I10231" t="s">
        <v>1930</v>
      </c>
      <c r="J10231" t="s">
        <v>310</v>
      </c>
      <c r="K10231" s="2">
        <v>41309</v>
      </c>
      <c r="L10231" t="s">
        <v>1930</v>
      </c>
      <c r="M10231" s="4">
        <v>41759</v>
      </c>
      <c r="N10231" s="4">
        <v>41746</v>
      </c>
      <c r="O10231" s="1">
        <v>41757</v>
      </c>
      <c r="P10231" t="s">
        <v>52</v>
      </c>
      <c r="R10231" t="s">
        <v>53</v>
      </c>
      <c r="S10231" t="s">
        <v>1931</v>
      </c>
      <c r="T10231" t="s">
        <v>5181</v>
      </c>
      <c r="U10231" t="s">
        <v>98</v>
      </c>
      <c r="V10231" t="s">
        <v>57</v>
      </c>
      <c r="W10231" s="6" t="s">
        <v>100</v>
      </c>
      <c r="X10231" t="s">
        <v>76</v>
      </c>
      <c r="Y10231">
        <v>90</v>
      </c>
      <c r="Z10231">
        <v>135</v>
      </c>
      <c r="AA10231" t="s">
        <v>105</v>
      </c>
      <c r="AB10231"/>
      <c r="AC10231" s="3">
        <v>1255.5</v>
      </c>
      <c r="AD10231" s="3">
        <v>9.3000000000000007</v>
      </c>
      <c r="AE10231" s="3">
        <v>0.1</v>
      </c>
      <c r="AF10231" t="s">
        <v>605</v>
      </c>
      <c r="AG10231" t="s">
        <v>47</v>
      </c>
      <c r="AH10231" s="8">
        <v>8</v>
      </c>
      <c r="AI10231" s="7">
        <v>1231.5999999999999</v>
      </c>
      <c r="AJ10231" s="9">
        <v>1.55</v>
      </c>
      <c r="AK10231" s="5">
        <f t="shared" si="293"/>
        <v>13</v>
      </c>
    </row>
    <row r="10232" spans="1:37" hidden="1" x14ac:dyDescent="0.3">
      <c r="A10232">
        <v>86664</v>
      </c>
      <c r="B10232" t="s">
        <v>4244</v>
      </c>
      <c r="C10232" t="s">
        <v>11735</v>
      </c>
      <c r="D10232" t="s">
        <v>15020</v>
      </c>
      <c r="E10232" t="s">
        <v>15021</v>
      </c>
      <c r="F10232" t="s">
        <v>32</v>
      </c>
      <c r="G10232" t="s">
        <v>33</v>
      </c>
      <c r="H10232" t="s">
        <v>1929</v>
      </c>
      <c r="I10232" t="s">
        <v>1930</v>
      </c>
      <c r="J10232" t="s">
        <v>310</v>
      </c>
      <c r="K10232" t="s">
        <v>11573</v>
      </c>
      <c r="L10232" t="s">
        <v>1930</v>
      </c>
      <c r="M10232" s="4">
        <v>41739</v>
      </c>
      <c r="N10232" s="4">
        <v>41739</v>
      </c>
      <c r="O10232" s="1">
        <v>41765</v>
      </c>
      <c r="P10232" t="s">
        <v>52</v>
      </c>
      <c r="R10232" t="s">
        <v>71</v>
      </c>
      <c r="S10232" t="s">
        <v>1931</v>
      </c>
      <c r="T10232" t="s">
        <v>7167</v>
      </c>
      <c r="U10232" t="s">
        <v>4906</v>
      </c>
      <c r="V10232" t="s">
        <v>57</v>
      </c>
      <c r="W10232" s="6" t="s">
        <v>5878</v>
      </c>
      <c r="X10232" t="s">
        <v>146</v>
      </c>
      <c r="Y10232">
        <v>30</v>
      </c>
      <c r="Z10232">
        <v>1900</v>
      </c>
      <c r="AA10232" t="s">
        <v>32</v>
      </c>
      <c r="AB10232"/>
      <c r="AC10232" s="3">
        <v>25688</v>
      </c>
      <c r="AD10232" s="3">
        <v>13.52</v>
      </c>
      <c r="AE10232" s="3">
        <v>0.45</v>
      </c>
      <c r="AF10232" t="s">
        <v>307</v>
      </c>
      <c r="AG10232" t="s">
        <v>109</v>
      </c>
      <c r="AH10232" s="8" t="s">
        <v>44</v>
      </c>
      <c r="AI10232" s="7" t="s">
        <v>44</v>
      </c>
      <c r="AJ10232" s="9">
        <v>31.78</v>
      </c>
      <c r="AK10232" s="5">
        <f t="shared" si="293"/>
        <v>0</v>
      </c>
    </row>
    <row r="10233" spans="1:37" hidden="1" x14ac:dyDescent="0.3">
      <c r="A10233">
        <v>86665</v>
      </c>
      <c r="B10233" t="s">
        <v>4244</v>
      </c>
      <c r="C10233" t="s">
        <v>11679</v>
      </c>
      <c r="D10233" t="s">
        <v>14015</v>
      </c>
      <c r="E10233" t="s">
        <v>14016</v>
      </c>
      <c r="F10233" t="s">
        <v>32</v>
      </c>
      <c r="G10233" t="s">
        <v>33</v>
      </c>
      <c r="H10233" t="s">
        <v>1929</v>
      </c>
      <c r="I10233" t="s">
        <v>1930</v>
      </c>
      <c r="J10233" t="s">
        <v>310</v>
      </c>
      <c r="K10233" s="2">
        <v>41525</v>
      </c>
      <c r="L10233" t="s">
        <v>1930</v>
      </c>
      <c r="M10233" s="4">
        <v>41759</v>
      </c>
      <c r="N10233" s="4">
        <v>41743</v>
      </c>
      <c r="O10233" s="1">
        <v>41781</v>
      </c>
      <c r="P10233" t="s">
        <v>52</v>
      </c>
      <c r="R10233" t="s">
        <v>71</v>
      </c>
      <c r="S10233" t="s">
        <v>1931</v>
      </c>
      <c r="T10233" t="s">
        <v>4210</v>
      </c>
      <c r="U10233" t="s">
        <v>4211</v>
      </c>
      <c r="V10233" t="s">
        <v>57</v>
      </c>
      <c r="W10233" s="6" t="s">
        <v>4212</v>
      </c>
      <c r="X10233" t="s">
        <v>146</v>
      </c>
      <c r="Y10233">
        <v>30</v>
      </c>
      <c r="Z10233">
        <v>60200</v>
      </c>
      <c r="AA10233" t="s">
        <v>32</v>
      </c>
      <c r="AB10233"/>
      <c r="AC10233" s="3">
        <v>633304</v>
      </c>
      <c r="AD10233" s="3">
        <v>10.52</v>
      </c>
      <c r="AE10233" s="3">
        <v>0.35</v>
      </c>
      <c r="AF10233" t="s">
        <v>554</v>
      </c>
      <c r="AG10233" t="s">
        <v>109</v>
      </c>
      <c r="AH10233" s="8" t="s">
        <v>44</v>
      </c>
      <c r="AI10233" s="7" t="s">
        <v>44</v>
      </c>
      <c r="AJ10233" s="9">
        <v>783.4</v>
      </c>
      <c r="AK10233" s="5">
        <f t="shared" si="293"/>
        <v>16</v>
      </c>
    </row>
    <row r="10234" spans="1:37" hidden="1" x14ac:dyDescent="0.3">
      <c r="A10234">
        <v>86666</v>
      </c>
      <c r="B10234" t="s">
        <v>2650</v>
      </c>
      <c r="C10234" t="s">
        <v>11629</v>
      </c>
      <c r="D10234" t="s">
        <v>15561</v>
      </c>
      <c r="E10234" t="s">
        <v>15562</v>
      </c>
      <c r="F10234" t="s">
        <v>87</v>
      </c>
      <c r="G10234" t="s">
        <v>33</v>
      </c>
      <c r="H10234" t="s">
        <v>1929</v>
      </c>
      <c r="I10234" t="s">
        <v>1930</v>
      </c>
      <c r="J10234" t="s">
        <v>2238</v>
      </c>
      <c r="K10234" s="2">
        <v>41430</v>
      </c>
      <c r="L10234" t="s">
        <v>1930</v>
      </c>
      <c r="M10234" s="4">
        <v>41744</v>
      </c>
      <c r="N10234" s="4">
        <v>41746</v>
      </c>
      <c r="O10234" s="1">
        <v>41761</v>
      </c>
      <c r="P10234" t="s">
        <v>52</v>
      </c>
      <c r="R10234" t="s">
        <v>71</v>
      </c>
      <c r="S10234" t="s">
        <v>1931</v>
      </c>
      <c r="T10234" t="s">
        <v>563</v>
      </c>
      <c r="U10234" t="s">
        <v>564</v>
      </c>
      <c r="V10234" t="s">
        <v>57</v>
      </c>
      <c r="W10234" s="6" t="s">
        <v>565</v>
      </c>
      <c r="X10234" t="s">
        <v>146</v>
      </c>
      <c r="Y10234">
        <v>60</v>
      </c>
      <c r="Z10234">
        <v>37869</v>
      </c>
      <c r="AA10234" t="s">
        <v>87</v>
      </c>
      <c r="AB10234"/>
      <c r="AC10234" s="3">
        <v>312797.94</v>
      </c>
      <c r="AD10234" s="3">
        <v>8.26</v>
      </c>
      <c r="AE10234" s="3">
        <v>0.14000000000000001</v>
      </c>
      <c r="AF10234" t="s">
        <v>307</v>
      </c>
      <c r="AG10234" t="s">
        <v>109</v>
      </c>
      <c r="AH10234" s="8" t="s">
        <v>44</v>
      </c>
      <c r="AI10234" s="7" t="s">
        <v>44</v>
      </c>
      <c r="AJ10234" s="9">
        <v>386.93</v>
      </c>
      <c r="AK10234" s="5">
        <f t="shared" si="293"/>
        <v>-2</v>
      </c>
    </row>
    <row r="10235" spans="1:37" hidden="1" x14ac:dyDescent="0.3">
      <c r="A10235">
        <v>86668</v>
      </c>
      <c r="B10235" t="s">
        <v>4415</v>
      </c>
      <c r="C10235" t="s">
        <v>11742</v>
      </c>
      <c r="D10235" t="s">
        <v>16017</v>
      </c>
      <c r="E10235" t="s">
        <v>16018</v>
      </c>
      <c r="F10235" t="s">
        <v>105</v>
      </c>
      <c r="G10235" t="s">
        <v>33</v>
      </c>
      <c r="H10235" t="s">
        <v>1929</v>
      </c>
      <c r="I10235" t="s">
        <v>1930</v>
      </c>
      <c r="J10235" t="s">
        <v>310</v>
      </c>
      <c r="K10235" s="2">
        <v>41284</v>
      </c>
      <c r="L10235" t="s">
        <v>1930</v>
      </c>
      <c r="M10235" s="4">
        <v>41759</v>
      </c>
      <c r="N10235" s="4">
        <v>41766</v>
      </c>
      <c r="O10235" s="1">
        <v>41803</v>
      </c>
      <c r="P10235" t="s">
        <v>52</v>
      </c>
      <c r="R10235" t="s">
        <v>71</v>
      </c>
      <c r="S10235" t="s">
        <v>1931</v>
      </c>
      <c r="T10235" t="s">
        <v>614</v>
      </c>
      <c r="U10235" t="s">
        <v>357</v>
      </c>
      <c r="V10235" t="s">
        <v>57</v>
      </c>
      <c r="W10235" s="6" t="s">
        <v>244</v>
      </c>
      <c r="X10235" t="s">
        <v>76</v>
      </c>
      <c r="Y10235">
        <v>60</v>
      </c>
      <c r="Z10235">
        <v>27293</v>
      </c>
      <c r="AA10235" t="s">
        <v>105</v>
      </c>
      <c r="AB10235"/>
      <c r="AC10235" s="3">
        <v>306500.39</v>
      </c>
      <c r="AD10235" s="3">
        <v>11.23</v>
      </c>
      <c r="AE10235" s="3">
        <v>0.19</v>
      </c>
      <c r="AF10235" t="s">
        <v>307</v>
      </c>
      <c r="AG10235" t="s">
        <v>47</v>
      </c>
      <c r="AH10235" s="8">
        <v>2525</v>
      </c>
      <c r="AI10235" s="7">
        <v>2352.5300000000002</v>
      </c>
      <c r="AJ10235" s="9">
        <v>379.14</v>
      </c>
      <c r="AK10235" s="5">
        <f t="shared" si="293"/>
        <v>-7</v>
      </c>
    </row>
    <row r="10236" spans="1:37" hidden="1" x14ac:dyDescent="0.3">
      <c r="A10236">
        <v>86669</v>
      </c>
      <c r="B10236" t="s">
        <v>4707</v>
      </c>
      <c r="C10236" t="s">
        <v>11711</v>
      </c>
      <c r="D10236" t="s">
        <v>13367</v>
      </c>
      <c r="E10236" t="s">
        <v>13368</v>
      </c>
      <c r="F10236" t="s">
        <v>282</v>
      </c>
      <c r="G10236" t="s">
        <v>33</v>
      </c>
      <c r="H10236" t="s">
        <v>1929</v>
      </c>
      <c r="I10236" t="s">
        <v>1930</v>
      </c>
      <c r="J10236" t="s">
        <v>36</v>
      </c>
      <c r="K10236" t="s">
        <v>8465</v>
      </c>
      <c r="L10236" t="s">
        <v>1930</v>
      </c>
      <c r="M10236" s="4">
        <v>41820</v>
      </c>
      <c r="N10236" s="4">
        <v>41743</v>
      </c>
      <c r="O10236" s="1">
        <v>41796</v>
      </c>
      <c r="P10236" t="s">
        <v>52</v>
      </c>
      <c r="R10236" t="s">
        <v>71</v>
      </c>
      <c r="S10236" t="s">
        <v>1931</v>
      </c>
      <c r="T10236" t="s">
        <v>143</v>
      </c>
      <c r="U10236" t="s">
        <v>144</v>
      </c>
      <c r="V10236" t="s">
        <v>57</v>
      </c>
      <c r="W10236" s="6" t="s">
        <v>145</v>
      </c>
      <c r="X10236" t="s">
        <v>146</v>
      </c>
      <c r="Y10236">
        <v>60</v>
      </c>
      <c r="Z10236">
        <v>293</v>
      </c>
      <c r="AA10236" t="s">
        <v>282</v>
      </c>
      <c r="AB10236"/>
      <c r="AC10236" s="3">
        <v>1971.89</v>
      </c>
      <c r="AD10236" s="3">
        <v>6.73</v>
      </c>
      <c r="AE10236" s="3">
        <v>0.11</v>
      </c>
      <c r="AF10236" t="s">
        <v>307</v>
      </c>
      <c r="AG10236" t="s">
        <v>109</v>
      </c>
      <c r="AH10236" s="8" t="s">
        <v>44</v>
      </c>
      <c r="AI10236" s="7" t="s">
        <v>44</v>
      </c>
      <c r="AJ10236" s="9">
        <v>2.0299999999999998</v>
      </c>
      <c r="AK10236" s="5">
        <f t="shared" si="293"/>
        <v>77</v>
      </c>
    </row>
    <row r="10237" spans="1:37" hidden="1" x14ac:dyDescent="0.3">
      <c r="A10237">
        <v>86670</v>
      </c>
      <c r="B10237" t="s">
        <v>4164</v>
      </c>
      <c r="C10237" t="s">
        <v>11700</v>
      </c>
      <c r="D10237" t="s">
        <v>13369</v>
      </c>
      <c r="E10237" t="s">
        <v>13370</v>
      </c>
      <c r="F10237" t="s">
        <v>455</v>
      </c>
      <c r="G10237" t="s">
        <v>33</v>
      </c>
      <c r="H10237" t="s">
        <v>1929</v>
      </c>
      <c r="I10237" t="s">
        <v>1930</v>
      </c>
      <c r="J10237" t="s">
        <v>310</v>
      </c>
      <c r="K10237" t="s">
        <v>4975</v>
      </c>
      <c r="L10237" t="s">
        <v>1930</v>
      </c>
      <c r="M10237" s="4">
        <v>41793</v>
      </c>
      <c r="N10237" s="4">
        <v>41793</v>
      </c>
      <c r="O10237" s="1">
        <v>41801</v>
      </c>
      <c r="P10237" t="s">
        <v>52</v>
      </c>
      <c r="R10237" t="s">
        <v>71</v>
      </c>
      <c r="S10237" t="s">
        <v>1931</v>
      </c>
      <c r="T10237" t="s">
        <v>332</v>
      </c>
      <c r="U10237" t="s">
        <v>242</v>
      </c>
      <c r="V10237" t="s">
        <v>57</v>
      </c>
      <c r="W10237" s="6" t="s">
        <v>244</v>
      </c>
      <c r="X10237" t="s">
        <v>76</v>
      </c>
      <c r="Y10237">
        <v>30</v>
      </c>
      <c r="Z10237">
        <v>640</v>
      </c>
      <c r="AA10237" t="s">
        <v>455</v>
      </c>
      <c r="AB10237"/>
      <c r="AC10237" s="3">
        <v>2419.1999999999998</v>
      </c>
      <c r="AD10237" s="3">
        <v>3.78</v>
      </c>
      <c r="AE10237" s="3">
        <v>0.13</v>
      </c>
      <c r="AF10237" t="s">
        <v>554</v>
      </c>
      <c r="AG10237" t="s">
        <v>109</v>
      </c>
      <c r="AH10237" s="8" t="s">
        <v>44</v>
      </c>
      <c r="AI10237" s="7" t="s">
        <v>44</v>
      </c>
      <c r="AJ10237" s="9">
        <v>2.4900000000000002</v>
      </c>
      <c r="AK10237" s="5">
        <f t="shared" si="293"/>
        <v>0</v>
      </c>
    </row>
    <row r="10238" spans="1:37" hidden="1" x14ac:dyDescent="0.3">
      <c r="A10238">
        <v>86671</v>
      </c>
      <c r="B10238" t="s">
        <v>4164</v>
      </c>
      <c r="C10238" t="s">
        <v>11781</v>
      </c>
      <c r="D10238" t="s">
        <v>12643</v>
      </c>
      <c r="E10238" t="s">
        <v>12644</v>
      </c>
      <c r="F10238" t="s">
        <v>455</v>
      </c>
      <c r="G10238" t="s">
        <v>33</v>
      </c>
      <c r="H10238" t="s">
        <v>1929</v>
      </c>
      <c r="I10238" t="s">
        <v>1930</v>
      </c>
      <c r="J10238" t="s">
        <v>310</v>
      </c>
      <c r="K10238" t="s">
        <v>4975</v>
      </c>
      <c r="L10238" t="s">
        <v>1930</v>
      </c>
      <c r="M10238" s="4">
        <v>41804</v>
      </c>
      <c r="N10238" s="4">
        <v>41814</v>
      </c>
      <c r="O10238" s="1">
        <v>41834</v>
      </c>
      <c r="P10238" t="s">
        <v>52</v>
      </c>
      <c r="R10238" t="s">
        <v>71</v>
      </c>
      <c r="S10238" t="s">
        <v>1931</v>
      </c>
      <c r="T10238" t="s">
        <v>106</v>
      </c>
      <c r="U10238" t="s">
        <v>56</v>
      </c>
      <c r="V10238" t="s">
        <v>57</v>
      </c>
      <c r="W10238" s="6" t="s">
        <v>100</v>
      </c>
      <c r="X10238" t="s">
        <v>76</v>
      </c>
      <c r="Y10238">
        <v>60</v>
      </c>
      <c r="Z10238">
        <v>2100</v>
      </c>
      <c r="AA10238" t="s">
        <v>455</v>
      </c>
      <c r="AB10238"/>
      <c r="AC10238" s="3">
        <v>4746</v>
      </c>
      <c r="AD10238" s="3">
        <v>2.2599999999999998</v>
      </c>
      <c r="AE10238" s="3">
        <v>0.04</v>
      </c>
      <c r="AF10238" t="s">
        <v>554</v>
      </c>
      <c r="AG10238" t="s">
        <v>109</v>
      </c>
      <c r="AH10238" s="8" t="s">
        <v>44</v>
      </c>
      <c r="AI10238" s="7" t="s">
        <v>44</v>
      </c>
      <c r="AJ10238" s="9">
        <v>4.88</v>
      </c>
      <c r="AK10238" s="5">
        <f t="shared" si="293"/>
        <v>-10</v>
      </c>
    </row>
    <row r="10239" spans="1:37" hidden="1" x14ac:dyDescent="0.3">
      <c r="A10239">
        <v>86672</v>
      </c>
      <c r="B10239" t="s">
        <v>4244</v>
      </c>
      <c r="C10239" t="s">
        <v>11679</v>
      </c>
      <c r="D10239" t="s">
        <v>14549</v>
      </c>
      <c r="E10239" t="s">
        <v>14550</v>
      </c>
      <c r="F10239" t="s">
        <v>32</v>
      </c>
      <c r="G10239" t="s">
        <v>33</v>
      </c>
      <c r="H10239" t="s">
        <v>1929</v>
      </c>
      <c r="I10239" t="s">
        <v>1930</v>
      </c>
      <c r="J10239" t="s">
        <v>36</v>
      </c>
      <c r="K10239" s="2">
        <v>41525</v>
      </c>
      <c r="L10239" t="s">
        <v>1930</v>
      </c>
      <c r="M10239" s="4">
        <v>41759</v>
      </c>
      <c r="N10239" s="4">
        <v>41754</v>
      </c>
      <c r="O10239" s="1">
        <v>41796</v>
      </c>
      <c r="P10239" t="s">
        <v>52</v>
      </c>
      <c r="R10239" t="s">
        <v>71</v>
      </c>
      <c r="S10239" t="s">
        <v>1931</v>
      </c>
      <c r="T10239" t="s">
        <v>332</v>
      </c>
      <c r="U10239" t="s">
        <v>242</v>
      </c>
      <c r="V10239" t="s">
        <v>57</v>
      </c>
      <c r="W10239" s="6" t="s">
        <v>244</v>
      </c>
      <c r="X10239" t="s">
        <v>76</v>
      </c>
      <c r="Y10239">
        <v>30</v>
      </c>
      <c r="Z10239">
        <v>700</v>
      </c>
      <c r="AA10239" t="s">
        <v>32</v>
      </c>
      <c r="AB10239"/>
      <c r="AC10239" s="3">
        <v>2646</v>
      </c>
      <c r="AD10239" s="3">
        <v>3.78</v>
      </c>
      <c r="AE10239" s="3">
        <v>0.13</v>
      </c>
      <c r="AF10239" t="s">
        <v>554</v>
      </c>
      <c r="AG10239" t="s">
        <v>109</v>
      </c>
      <c r="AH10239" s="8" t="s">
        <v>44</v>
      </c>
      <c r="AI10239" s="7" t="s">
        <v>44</v>
      </c>
      <c r="AJ10239" s="9">
        <v>3.27</v>
      </c>
      <c r="AK10239" s="5">
        <f t="shared" si="293"/>
        <v>5</v>
      </c>
    </row>
    <row r="10240" spans="1:37" hidden="1" x14ac:dyDescent="0.3">
      <c r="A10240">
        <v>86673</v>
      </c>
      <c r="B10240" t="s">
        <v>4244</v>
      </c>
      <c r="C10240" t="s">
        <v>11735</v>
      </c>
      <c r="D10240" t="s">
        <v>15028</v>
      </c>
      <c r="E10240" t="s">
        <v>15029</v>
      </c>
      <c r="F10240" t="s">
        <v>32</v>
      </c>
      <c r="G10240" t="s">
        <v>33</v>
      </c>
      <c r="H10240" t="s">
        <v>1929</v>
      </c>
      <c r="I10240" t="s">
        <v>1930</v>
      </c>
      <c r="J10240" t="s">
        <v>310</v>
      </c>
      <c r="K10240" t="s">
        <v>11573</v>
      </c>
      <c r="L10240" t="s">
        <v>1930</v>
      </c>
      <c r="M10240" s="4">
        <v>41789</v>
      </c>
      <c r="N10240" s="4">
        <v>41752</v>
      </c>
      <c r="O10240" s="1">
        <v>41801</v>
      </c>
      <c r="P10240" t="s">
        <v>52</v>
      </c>
      <c r="R10240" t="s">
        <v>71</v>
      </c>
      <c r="S10240" t="s">
        <v>1931</v>
      </c>
      <c r="T10240" t="s">
        <v>4774</v>
      </c>
      <c r="U10240" t="s">
        <v>116</v>
      </c>
      <c r="V10240" t="s">
        <v>57</v>
      </c>
      <c r="W10240" s="6" t="s">
        <v>118</v>
      </c>
      <c r="X10240" t="s">
        <v>76</v>
      </c>
      <c r="Y10240">
        <v>120</v>
      </c>
      <c r="Z10240">
        <v>28516</v>
      </c>
      <c r="AA10240" t="s">
        <v>32</v>
      </c>
      <c r="AB10240"/>
      <c r="AC10240" s="3">
        <v>571460.64</v>
      </c>
      <c r="AD10240" s="3">
        <v>20.04</v>
      </c>
      <c r="AE10240" s="3">
        <v>0.17</v>
      </c>
      <c r="AF10240" t="s">
        <v>60</v>
      </c>
      <c r="AG10240" t="s">
        <v>109</v>
      </c>
      <c r="AH10240" s="8" t="s">
        <v>44</v>
      </c>
      <c r="AI10240" s="7" t="s">
        <v>44</v>
      </c>
      <c r="AJ10240" s="9">
        <v>706.9</v>
      </c>
      <c r="AK10240" s="5">
        <f t="shared" si="293"/>
        <v>37</v>
      </c>
    </row>
    <row r="10241" spans="1:37" hidden="1" x14ac:dyDescent="0.3">
      <c r="A10241">
        <v>86674</v>
      </c>
      <c r="B10241" t="s">
        <v>4244</v>
      </c>
      <c r="C10241" t="s">
        <v>11706</v>
      </c>
      <c r="D10241" t="s">
        <v>16019</v>
      </c>
      <c r="E10241" t="s">
        <v>16020</v>
      </c>
      <c r="F10241" t="s">
        <v>32</v>
      </c>
      <c r="G10241" t="s">
        <v>33</v>
      </c>
      <c r="H10241" t="s">
        <v>1929</v>
      </c>
      <c r="I10241" t="s">
        <v>1930</v>
      </c>
      <c r="J10241" t="s">
        <v>310</v>
      </c>
      <c r="K10241" t="s">
        <v>5311</v>
      </c>
      <c r="L10241" t="s">
        <v>1930</v>
      </c>
      <c r="M10241" s="4">
        <v>41759</v>
      </c>
      <c r="N10241" s="4">
        <v>41754</v>
      </c>
      <c r="O10241" s="1">
        <v>41801</v>
      </c>
      <c r="P10241" t="s">
        <v>52</v>
      </c>
      <c r="R10241" t="s">
        <v>53</v>
      </c>
      <c r="S10241" t="s">
        <v>1931</v>
      </c>
      <c r="T10241" t="s">
        <v>4600</v>
      </c>
      <c r="U10241" t="s">
        <v>74</v>
      </c>
      <c r="V10241" t="s">
        <v>57</v>
      </c>
      <c r="W10241" s="6" t="s">
        <v>58</v>
      </c>
      <c r="X10241" t="s">
        <v>90</v>
      </c>
      <c r="Y10241">
        <v>240</v>
      </c>
      <c r="Z10241">
        <v>4157</v>
      </c>
      <c r="AA10241" t="s">
        <v>32</v>
      </c>
      <c r="AB10241"/>
      <c r="AC10241" s="3">
        <v>5944.51</v>
      </c>
      <c r="AD10241" s="3">
        <v>1.43</v>
      </c>
      <c r="AE10241" s="3">
        <v>0.01</v>
      </c>
      <c r="AF10241" t="s">
        <v>60</v>
      </c>
      <c r="AG10241" t="s">
        <v>47</v>
      </c>
      <c r="AH10241" s="8">
        <v>1385</v>
      </c>
      <c r="AI10241" s="7">
        <v>6437.76</v>
      </c>
      <c r="AJ10241" s="9">
        <v>6.11</v>
      </c>
      <c r="AK10241" s="5">
        <f t="shared" si="293"/>
        <v>5</v>
      </c>
    </row>
    <row r="10242" spans="1:37" hidden="1" x14ac:dyDescent="0.3">
      <c r="A10242">
        <v>86675</v>
      </c>
      <c r="B10242" t="s">
        <v>4244</v>
      </c>
      <c r="C10242" t="s">
        <v>11679</v>
      </c>
      <c r="D10242" t="s">
        <v>16021</v>
      </c>
      <c r="E10242" t="s">
        <v>16022</v>
      </c>
      <c r="F10242" t="s">
        <v>32</v>
      </c>
      <c r="G10242" t="s">
        <v>33</v>
      </c>
      <c r="H10242" t="s">
        <v>1929</v>
      </c>
      <c r="I10242" t="s">
        <v>1930</v>
      </c>
      <c r="J10242" t="s">
        <v>310</v>
      </c>
      <c r="K10242" s="2">
        <v>41525</v>
      </c>
      <c r="L10242" t="s">
        <v>1930</v>
      </c>
      <c r="M10242" s="4">
        <v>41759</v>
      </c>
      <c r="N10242" s="4">
        <v>41754</v>
      </c>
      <c r="O10242" s="1">
        <v>41801</v>
      </c>
      <c r="P10242" t="s">
        <v>52</v>
      </c>
      <c r="R10242" t="s">
        <v>53</v>
      </c>
      <c r="S10242" t="s">
        <v>1931</v>
      </c>
      <c r="T10242" t="s">
        <v>5399</v>
      </c>
      <c r="U10242" t="s">
        <v>56</v>
      </c>
      <c r="V10242" t="s">
        <v>57</v>
      </c>
      <c r="W10242" s="6" t="s">
        <v>58</v>
      </c>
      <c r="X10242" t="s">
        <v>59</v>
      </c>
      <c r="Y10242">
        <v>100</v>
      </c>
      <c r="Z10242">
        <v>4000</v>
      </c>
      <c r="AA10242" t="s">
        <v>32</v>
      </c>
      <c r="AB10242"/>
      <c r="AC10242" s="3">
        <v>5200</v>
      </c>
      <c r="AD10242" s="3">
        <v>1.3</v>
      </c>
      <c r="AE10242" s="3">
        <v>0.01</v>
      </c>
      <c r="AF10242" t="s">
        <v>60</v>
      </c>
      <c r="AG10242" t="s">
        <v>47</v>
      </c>
      <c r="AH10242" s="8">
        <v>750</v>
      </c>
      <c r="AI10242" s="7">
        <v>3138.81</v>
      </c>
      <c r="AJ10242" s="9">
        <v>6.43</v>
      </c>
      <c r="AK10242" s="5">
        <f t="shared" si="293"/>
        <v>5</v>
      </c>
    </row>
    <row r="10243" spans="1:37" hidden="1" x14ac:dyDescent="0.3">
      <c r="A10243">
        <v>86676</v>
      </c>
      <c r="B10243" t="s">
        <v>4164</v>
      </c>
      <c r="C10243" t="s">
        <v>11644</v>
      </c>
      <c r="D10243" t="s">
        <v>16023</v>
      </c>
      <c r="E10243" t="s">
        <v>16024</v>
      </c>
      <c r="F10243" t="s">
        <v>455</v>
      </c>
      <c r="G10243" t="s">
        <v>33</v>
      </c>
      <c r="H10243" t="s">
        <v>1929</v>
      </c>
      <c r="I10243" t="s">
        <v>1930</v>
      </c>
      <c r="J10243" t="s">
        <v>310</v>
      </c>
      <c r="K10243" t="s">
        <v>6685</v>
      </c>
      <c r="L10243" t="s">
        <v>1930</v>
      </c>
      <c r="M10243" s="4">
        <v>41792</v>
      </c>
      <c r="N10243" s="4">
        <v>41793</v>
      </c>
      <c r="O10243" s="1">
        <v>41801</v>
      </c>
      <c r="P10243" t="s">
        <v>52</v>
      </c>
      <c r="R10243" t="s">
        <v>71</v>
      </c>
      <c r="S10243" t="s">
        <v>1931</v>
      </c>
      <c r="T10243" t="s">
        <v>614</v>
      </c>
      <c r="U10243" t="s">
        <v>357</v>
      </c>
      <c r="V10243" t="s">
        <v>57</v>
      </c>
      <c r="W10243" s="6" t="s">
        <v>244</v>
      </c>
      <c r="X10243" t="s">
        <v>76</v>
      </c>
      <c r="Y10243">
        <v>60</v>
      </c>
      <c r="Z10243">
        <v>405</v>
      </c>
      <c r="AA10243" t="s">
        <v>455</v>
      </c>
      <c r="AB10243"/>
      <c r="AC10243" s="3">
        <v>4548.1499999999996</v>
      </c>
      <c r="AD10243" s="3">
        <v>11.23</v>
      </c>
      <c r="AE10243" s="3">
        <v>0.19</v>
      </c>
      <c r="AF10243" t="s">
        <v>307</v>
      </c>
      <c r="AG10243" t="s">
        <v>47</v>
      </c>
      <c r="AH10243" s="8">
        <v>39</v>
      </c>
      <c r="AI10243" s="7">
        <v>3590</v>
      </c>
      <c r="AJ10243" s="9">
        <v>5.63</v>
      </c>
      <c r="AK10243" s="5">
        <f t="shared" ref="AK10243:AK10306" si="294">M10243-N10243</f>
        <v>-1</v>
      </c>
    </row>
    <row r="10244" spans="1:37" hidden="1" x14ac:dyDescent="0.3">
      <c r="A10244">
        <v>86677</v>
      </c>
      <c r="B10244" t="s">
        <v>4146</v>
      </c>
      <c r="C10244" t="s">
        <v>11703</v>
      </c>
      <c r="D10244" t="s">
        <v>14023</v>
      </c>
      <c r="E10244" t="s">
        <v>14024</v>
      </c>
      <c r="F10244" t="s">
        <v>94</v>
      </c>
      <c r="G10244" t="s">
        <v>33</v>
      </c>
      <c r="H10244" t="s">
        <v>1929</v>
      </c>
      <c r="I10244" t="s">
        <v>1930</v>
      </c>
      <c r="J10244" t="s">
        <v>310</v>
      </c>
      <c r="K10244" t="s">
        <v>5538</v>
      </c>
      <c r="L10244" t="s">
        <v>1930</v>
      </c>
      <c r="M10244" s="4">
        <v>41765</v>
      </c>
      <c r="N10244" s="4">
        <v>41778</v>
      </c>
      <c r="O10244" s="1">
        <v>41802</v>
      </c>
      <c r="P10244" t="s">
        <v>52</v>
      </c>
      <c r="R10244" t="s">
        <v>71</v>
      </c>
      <c r="S10244" t="s">
        <v>1931</v>
      </c>
      <c r="T10244" t="s">
        <v>2883</v>
      </c>
      <c r="U10244" t="s">
        <v>2884</v>
      </c>
      <c r="V10244" t="s">
        <v>57</v>
      </c>
      <c r="W10244" s="6" t="s">
        <v>2885</v>
      </c>
      <c r="X10244" t="s">
        <v>146</v>
      </c>
      <c r="Y10244">
        <v>30</v>
      </c>
      <c r="Z10244">
        <v>12590</v>
      </c>
      <c r="AA10244" t="s">
        <v>94</v>
      </c>
      <c r="AB10244"/>
      <c r="AC10244" s="3">
        <v>58417.599999999999</v>
      </c>
      <c r="AD10244" s="3">
        <v>4.6399999999999997</v>
      </c>
      <c r="AE10244" s="3">
        <v>0.15</v>
      </c>
      <c r="AF10244" t="s">
        <v>11780</v>
      </c>
      <c r="AG10244" t="s">
        <v>109</v>
      </c>
      <c r="AH10244" s="8" t="s">
        <v>44</v>
      </c>
      <c r="AI10244" s="7" t="s">
        <v>44</v>
      </c>
      <c r="AJ10244" s="9">
        <v>60.05</v>
      </c>
      <c r="AK10244" s="5">
        <f t="shared" si="294"/>
        <v>-13</v>
      </c>
    </row>
    <row r="10245" spans="1:37" hidden="1" x14ac:dyDescent="0.3">
      <c r="A10245">
        <v>86678</v>
      </c>
      <c r="B10245" t="s">
        <v>4164</v>
      </c>
      <c r="C10245" t="s">
        <v>11700</v>
      </c>
      <c r="D10245" t="s">
        <v>15032</v>
      </c>
      <c r="E10245" t="s">
        <v>15033</v>
      </c>
      <c r="F10245" t="s">
        <v>455</v>
      </c>
      <c r="G10245" t="s">
        <v>33</v>
      </c>
      <c r="H10245" t="s">
        <v>1929</v>
      </c>
      <c r="I10245" t="s">
        <v>1930</v>
      </c>
      <c r="J10245" t="s">
        <v>310</v>
      </c>
      <c r="K10245" t="s">
        <v>4975</v>
      </c>
      <c r="L10245" t="s">
        <v>1930</v>
      </c>
      <c r="M10245" s="4">
        <v>41806</v>
      </c>
      <c r="N10245" s="4">
        <v>41782</v>
      </c>
      <c r="O10245" s="1">
        <v>41803</v>
      </c>
      <c r="P10245" t="s">
        <v>52</v>
      </c>
      <c r="R10245" t="s">
        <v>71</v>
      </c>
      <c r="S10245" t="s">
        <v>1931</v>
      </c>
      <c r="T10245" t="s">
        <v>563</v>
      </c>
      <c r="U10245" t="s">
        <v>564</v>
      </c>
      <c r="V10245" t="s">
        <v>57</v>
      </c>
      <c r="W10245" s="6" t="s">
        <v>565</v>
      </c>
      <c r="X10245" t="s">
        <v>146</v>
      </c>
      <c r="Y10245">
        <v>60</v>
      </c>
      <c r="Z10245">
        <v>173309</v>
      </c>
      <c r="AA10245" t="s">
        <v>455</v>
      </c>
      <c r="AB10245"/>
      <c r="AC10245" s="3">
        <v>1405535.99</v>
      </c>
      <c r="AD10245" s="3">
        <v>8.11</v>
      </c>
      <c r="AE10245" s="3">
        <v>0.14000000000000001</v>
      </c>
      <c r="AF10245" t="s">
        <v>147</v>
      </c>
      <c r="AG10245" t="s">
        <v>109</v>
      </c>
      <c r="AH10245" s="8" t="s">
        <v>44</v>
      </c>
      <c r="AI10245" s="7" t="s">
        <v>44</v>
      </c>
      <c r="AJ10245" s="9">
        <v>1444.89</v>
      </c>
      <c r="AK10245" s="5">
        <f t="shared" si="294"/>
        <v>24</v>
      </c>
    </row>
    <row r="10246" spans="1:37" hidden="1" x14ac:dyDescent="0.3">
      <c r="A10246">
        <v>86679</v>
      </c>
      <c r="B10246" t="s">
        <v>4291</v>
      </c>
      <c r="C10246" t="s">
        <v>11684</v>
      </c>
      <c r="D10246" t="s">
        <v>14025</v>
      </c>
      <c r="E10246" t="s">
        <v>14026</v>
      </c>
      <c r="F10246" t="s">
        <v>4295</v>
      </c>
      <c r="G10246" t="s">
        <v>33</v>
      </c>
      <c r="H10246" t="s">
        <v>1929</v>
      </c>
      <c r="I10246" t="s">
        <v>1930</v>
      </c>
      <c r="J10246" t="s">
        <v>36</v>
      </c>
      <c r="K10246" t="s">
        <v>11687</v>
      </c>
      <c r="L10246" t="s">
        <v>1930</v>
      </c>
      <c r="M10246" s="4">
        <v>41866</v>
      </c>
      <c r="N10246" s="4">
        <v>41866</v>
      </c>
      <c r="O10246" s="1">
        <v>41887</v>
      </c>
      <c r="P10246" t="s">
        <v>52</v>
      </c>
      <c r="R10246" t="s">
        <v>71</v>
      </c>
      <c r="S10246" t="s">
        <v>1931</v>
      </c>
      <c r="T10246" t="s">
        <v>249</v>
      </c>
      <c r="U10246" t="s">
        <v>89</v>
      </c>
      <c r="V10246" t="s">
        <v>57</v>
      </c>
      <c r="W10246" s="6" t="s">
        <v>244</v>
      </c>
      <c r="X10246" t="s">
        <v>76</v>
      </c>
      <c r="Y10246">
        <v>60</v>
      </c>
      <c r="Z10246">
        <v>3000</v>
      </c>
      <c r="AA10246" t="s">
        <v>4295</v>
      </c>
      <c r="AB10246"/>
      <c r="AC10246" s="3">
        <v>16500</v>
      </c>
      <c r="AD10246" s="3">
        <v>5.5</v>
      </c>
      <c r="AE10246" s="3">
        <v>0.09</v>
      </c>
      <c r="AF10246" t="s">
        <v>307</v>
      </c>
      <c r="AG10246" t="s">
        <v>109</v>
      </c>
      <c r="AH10246" s="8" t="s">
        <v>44</v>
      </c>
      <c r="AI10246" s="7" t="s">
        <v>44</v>
      </c>
      <c r="AJ10246" s="9">
        <v>16.96</v>
      </c>
      <c r="AK10246" s="5">
        <f t="shared" si="294"/>
        <v>0</v>
      </c>
    </row>
    <row r="10247" spans="1:37" hidden="1" x14ac:dyDescent="0.3">
      <c r="A10247">
        <v>86680</v>
      </c>
      <c r="B10247" t="s">
        <v>4415</v>
      </c>
      <c r="C10247" t="s">
        <v>11742</v>
      </c>
      <c r="D10247" t="s">
        <v>16025</v>
      </c>
      <c r="E10247" t="s">
        <v>16026</v>
      </c>
      <c r="F10247" t="s">
        <v>105</v>
      </c>
      <c r="G10247" t="s">
        <v>33</v>
      </c>
      <c r="H10247" t="s">
        <v>1929</v>
      </c>
      <c r="I10247" t="s">
        <v>1930</v>
      </c>
      <c r="J10247" t="s">
        <v>310</v>
      </c>
      <c r="K10247" s="2">
        <v>41284</v>
      </c>
      <c r="L10247" t="s">
        <v>1930</v>
      </c>
      <c r="M10247" s="4">
        <v>41789</v>
      </c>
      <c r="N10247" s="4">
        <v>41811</v>
      </c>
      <c r="O10247" s="1">
        <v>41821</v>
      </c>
      <c r="P10247" t="s">
        <v>52</v>
      </c>
      <c r="R10247" t="s">
        <v>71</v>
      </c>
      <c r="S10247" t="s">
        <v>1931</v>
      </c>
      <c r="T10247" t="s">
        <v>614</v>
      </c>
      <c r="U10247" t="s">
        <v>357</v>
      </c>
      <c r="V10247" t="s">
        <v>57</v>
      </c>
      <c r="W10247" s="6" t="s">
        <v>244</v>
      </c>
      <c r="X10247" t="s">
        <v>76</v>
      </c>
      <c r="Y10247">
        <v>60</v>
      </c>
      <c r="Z10247">
        <v>2707</v>
      </c>
      <c r="AA10247" t="s">
        <v>105</v>
      </c>
      <c r="AB10247"/>
      <c r="AC10247" s="3">
        <v>30399.61</v>
      </c>
      <c r="AD10247" s="3">
        <v>11.23</v>
      </c>
      <c r="AE10247" s="3">
        <v>0.19</v>
      </c>
      <c r="AF10247" t="s">
        <v>307</v>
      </c>
      <c r="AG10247" t="s">
        <v>47</v>
      </c>
      <c r="AH10247" s="8">
        <v>263</v>
      </c>
      <c r="AI10247" s="7">
        <v>1811.6</v>
      </c>
      <c r="AJ10247" s="9">
        <v>37.6</v>
      </c>
      <c r="AK10247" s="5">
        <f t="shared" si="294"/>
        <v>-22</v>
      </c>
    </row>
    <row r="10248" spans="1:37" hidden="1" x14ac:dyDescent="0.3">
      <c r="A10248">
        <v>86683</v>
      </c>
      <c r="B10248" t="s">
        <v>4311</v>
      </c>
      <c r="C10248" t="s">
        <v>11697</v>
      </c>
      <c r="D10248" t="s">
        <v>16027</v>
      </c>
      <c r="E10248" t="s">
        <v>16028</v>
      </c>
      <c r="F10248" t="s">
        <v>809</v>
      </c>
      <c r="G10248" t="s">
        <v>33</v>
      </c>
      <c r="H10248" t="s">
        <v>1929</v>
      </c>
      <c r="I10248" t="s">
        <v>1930</v>
      </c>
      <c r="J10248" t="s">
        <v>310</v>
      </c>
      <c r="K10248" t="s">
        <v>5876</v>
      </c>
      <c r="L10248" t="s">
        <v>1930</v>
      </c>
      <c r="M10248" s="4">
        <v>41789</v>
      </c>
      <c r="N10248" s="4">
        <v>41787</v>
      </c>
      <c r="O10248" s="1">
        <v>41801</v>
      </c>
      <c r="P10248" t="s">
        <v>52</v>
      </c>
      <c r="R10248" t="s">
        <v>71</v>
      </c>
      <c r="S10248" t="s">
        <v>1931</v>
      </c>
      <c r="T10248" t="s">
        <v>563</v>
      </c>
      <c r="U10248" t="s">
        <v>564</v>
      </c>
      <c r="V10248" t="s">
        <v>57</v>
      </c>
      <c r="W10248" s="6" t="s">
        <v>565</v>
      </c>
      <c r="X10248" t="s">
        <v>146</v>
      </c>
      <c r="Y10248">
        <v>60</v>
      </c>
      <c r="Z10248">
        <v>45950</v>
      </c>
      <c r="AA10248" t="s">
        <v>809</v>
      </c>
      <c r="AB10248"/>
      <c r="AC10248" s="3">
        <v>372654.5</v>
      </c>
      <c r="AD10248" s="3">
        <v>8.11</v>
      </c>
      <c r="AE10248" s="3">
        <v>0.14000000000000001</v>
      </c>
      <c r="AF10248" t="s">
        <v>554</v>
      </c>
      <c r="AG10248" t="s">
        <v>47</v>
      </c>
      <c r="AH10248" s="8">
        <v>6061</v>
      </c>
      <c r="AI10248" s="7">
        <v>6901.96</v>
      </c>
      <c r="AJ10248" s="9">
        <v>383.09</v>
      </c>
      <c r="AK10248" s="5">
        <f t="shared" si="294"/>
        <v>2</v>
      </c>
    </row>
    <row r="10249" spans="1:37" hidden="1" x14ac:dyDescent="0.3">
      <c r="A10249">
        <v>86684</v>
      </c>
      <c r="B10249" t="s">
        <v>4707</v>
      </c>
      <c r="C10249" t="s">
        <v>11711</v>
      </c>
      <c r="D10249" t="s">
        <v>16029</v>
      </c>
      <c r="E10249" t="s">
        <v>16030</v>
      </c>
      <c r="F10249" t="s">
        <v>282</v>
      </c>
      <c r="G10249" t="s">
        <v>33</v>
      </c>
      <c r="H10249" t="s">
        <v>1929</v>
      </c>
      <c r="I10249" t="s">
        <v>1930</v>
      </c>
      <c r="J10249" t="s">
        <v>36</v>
      </c>
      <c r="K10249" t="s">
        <v>8465</v>
      </c>
      <c r="L10249" t="s">
        <v>1930</v>
      </c>
      <c r="M10249" s="4">
        <v>41789</v>
      </c>
      <c r="N10249" s="4">
        <v>41794</v>
      </c>
      <c r="O10249" s="1">
        <v>41838</v>
      </c>
      <c r="P10249" t="s">
        <v>52</v>
      </c>
      <c r="R10249" t="s">
        <v>53</v>
      </c>
      <c r="S10249" t="s">
        <v>1931</v>
      </c>
      <c r="T10249" t="s">
        <v>5181</v>
      </c>
      <c r="U10249" t="s">
        <v>98</v>
      </c>
      <c r="V10249" t="s">
        <v>57</v>
      </c>
      <c r="W10249" s="6" t="s">
        <v>100</v>
      </c>
      <c r="X10249" t="s">
        <v>76</v>
      </c>
      <c r="Y10249">
        <v>90</v>
      </c>
      <c r="Z10249">
        <v>75</v>
      </c>
      <c r="AA10249" t="s">
        <v>282</v>
      </c>
      <c r="AB10249"/>
      <c r="AC10249" s="3">
        <v>697.5</v>
      </c>
      <c r="AD10249" s="3">
        <v>9.3000000000000007</v>
      </c>
      <c r="AE10249" s="3">
        <v>0.1</v>
      </c>
      <c r="AF10249" t="s">
        <v>605</v>
      </c>
      <c r="AG10249" t="s">
        <v>47</v>
      </c>
      <c r="AH10249" s="8">
        <v>5</v>
      </c>
      <c r="AI10249" s="7">
        <v>908.65</v>
      </c>
      <c r="AJ10249" s="9">
        <v>0.72</v>
      </c>
      <c r="AK10249" s="5">
        <f t="shared" si="294"/>
        <v>-5</v>
      </c>
    </row>
    <row r="10250" spans="1:37" hidden="1" x14ac:dyDescent="0.3">
      <c r="A10250">
        <v>86685</v>
      </c>
      <c r="B10250" t="s">
        <v>2650</v>
      </c>
      <c r="C10250" t="s">
        <v>11756</v>
      </c>
      <c r="D10250" t="s">
        <v>15044</v>
      </c>
      <c r="E10250" t="s">
        <v>15045</v>
      </c>
      <c r="F10250" t="s">
        <v>87</v>
      </c>
      <c r="G10250" t="s">
        <v>33</v>
      </c>
      <c r="H10250" t="s">
        <v>1929</v>
      </c>
      <c r="I10250" t="s">
        <v>1930</v>
      </c>
      <c r="J10250" t="s">
        <v>2238</v>
      </c>
      <c r="K10250" t="s">
        <v>5539</v>
      </c>
      <c r="L10250" t="s">
        <v>1930</v>
      </c>
      <c r="M10250" s="4">
        <v>41820</v>
      </c>
      <c r="N10250" s="4">
        <v>41768</v>
      </c>
      <c r="O10250" s="1">
        <v>41782</v>
      </c>
      <c r="P10250" t="s">
        <v>52</v>
      </c>
      <c r="R10250" t="s">
        <v>53</v>
      </c>
      <c r="S10250" t="s">
        <v>1931</v>
      </c>
      <c r="T10250" t="s">
        <v>4964</v>
      </c>
      <c r="U10250" t="s">
        <v>564</v>
      </c>
      <c r="V10250" t="s">
        <v>57</v>
      </c>
      <c r="W10250" s="6" t="s">
        <v>4965</v>
      </c>
      <c r="X10250" t="s">
        <v>852</v>
      </c>
      <c r="Y10250">
        <v>60</v>
      </c>
      <c r="Z10250">
        <v>11820</v>
      </c>
      <c r="AA10250" t="s">
        <v>87</v>
      </c>
      <c r="AB10250"/>
      <c r="AC10250" s="3">
        <v>44325</v>
      </c>
      <c r="AD10250" s="3">
        <v>3.75</v>
      </c>
      <c r="AE10250" s="3">
        <v>0.06</v>
      </c>
      <c r="AF10250" t="s">
        <v>605</v>
      </c>
      <c r="AG10250" t="s">
        <v>109</v>
      </c>
      <c r="AH10250" s="8" t="s">
        <v>44</v>
      </c>
      <c r="AI10250" s="7" t="s">
        <v>44</v>
      </c>
      <c r="AJ10250" s="9">
        <v>45.57</v>
      </c>
      <c r="AK10250" s="5">
        <f t="shared" si="294"/>
        <v>52</v>
      </c>
    </row>
    <row r="10251" spans="1:37" hidden="1" x14ac:dyDescent="0.3">
      <c r="A10251">
        <v>86686</v>
      </c>
      <c r="B10251" t="s">
        <v>2650</v>
      </c>
      <c r="C10251" t="s">
        <v>11756</v>
      </c>
      <c r="D10251" t="s">
        <v>15581</v>
      </c>
      <c r="E10251" t="s">
        <v>15582</v>
      </c>
      <c r="F10251" t="s">
        <v>87</v>
      </c>
      <c r="G10251" t="s">
        <v>33</v>
      </c>
      <c r="H10251" t="s">
        <v>1929</v>
      </c>
      <c r="I10251" t="s">
        <v>1930</v>
      </c>
      <c r="J10251" t="s">
        <v>2238</v>
      </c>
      <c r="K10251" t="s">
        <v>5539</v>
      </c>
      <c r="L10251" t="s">
        <v>1930</v>
      </c>
      <c r="M10251" s="4">
        <v>41793</v>
      </c>
      <c r="N10251" s="4">
        <v>41768</v>
      </c>
      <c r="O10251" s="1">
        <v>41782</v>
      </c>
      <c r="P10251" t="s">
        <v>52</v>
      </c>
      <c r="R10251" t="s">
        <v>71</v>
      </c>
      <c r="S10251" t="s">
        <v>1931</v>
      </c>
      <c r="T10251" t="s">
        <v>563</v>
      </c>
      <c r="U10251" t="s">
        <v>564</v>
      </c>
      <c r="V10251" t="s">
        <v>57</v>
      </c>
      <c r="W10251" s="6" t="s">
        <v>565</v>
      </c>
      <c r="X10251" t="s">
        <v>146</v>
      </c>
      <c r="Y10251">
        <v>60</v>
      </c>
      <c r="Z10251">
        <v>200000</v>
      </c>
      <c r="AA10251" t="s">
        <v>87</v>
      </c>
      <c r="AB10251"/>
      <c r="AC10251" s="3">
        <v>1622000</v>
      </c>
      <c r="AD10251" s="3">
        <v>8.11</v>
      </c>
      <c r="AE10251" s="3">
        <v>0.14000000000000001</v>
      </c>
      <c r="AF10251" t="s">
        <v>554</v>
      </c>
      <c r="AG10251" t="s">
        <v>109</v>
      </c>
      <c r="AH10251" s="8" t="s">
        <v>44</v>
      </c>
      <c r="AI10251" s="7" t="s">
        <v>44</v>
      </c>
      <c r="AJ10251" s="9">
        <v>1667.42</v>
      </c>
      <c r="AK10251" s="5">
        <f t="shared" si="294"/>
        <v>25</v>
      </c>
    </row>
    <row r="10252" spans="1:37" hidden="1" x14ac:dyDescent="0.3">
      <c r="A10252">
        <v>86691</v>
      </c>
      <c r="B10252" t="s">
        <v>4164</v>
      </c>
      <c r="C10252" t="s">
        <v>11800</v>
      </c>
      <c r="D10252" t="s">
        <v>15050</v>
      </c>
      <c r="E10252" t="s">
        <v>15051</v>
      </c>
      <c r="F10252" t="s">
        <v>455</v>
      </c>
      <c r="G10252" t="s">
        <v>33</v>
      </c>
      <c r="H10252" t="s">
        <v>1929</v>
      </c>
      <c r="I10252" t="s">
        <v>1930</v>
      </c>
      <c r="J10252" t="s">
        <v>310</v>
      </c>
      <c r="K10252" t="s">
        <v>11803</v>
      </c>
      <c r="L10252" t="s">
        <v>1930</v>
      </c>
      <c r="M10252" s="4">
        <v>41882</v>
      </c>
      <c r="N10252" s="4">
        <v>41838</v>
      </c>
      <c r="O10252" s="1">
        <v>41858</v>
      </c>
      <c r="P10252" t="s">
        <v>52</v>
      </c>
      <c r="R10252" t="s">
        <v>71</v>
      </c>
      <c r="S10252" t="s">
        <v>1931</v>
      </c>
      <c r="T10252" t="s">
        <v>4210</v>
      </c>
      <c r="U10252" t="s">
        <v>4211</v>
      </c>
      <c r="V10252" t="s">
        <v>57</v>
      </c>
      <c r="W10252" s="6" t="s">
        <v>4212</v>
      </c>
      <c r="X10252" t="s">
        <v>146</v>
      </c>
      <c r="Y10252">
        <v>30</v>
      </c>
      <c r="Z10252">
        <v>247500</v>
      </c>
      <c r="AA10252" t="s">
        <v>455</v>
      </c>
      <c r="AB10252"/>
      <c r="AC10252" s="3">
        <v>2668050</v>
      </c>
      <c r="AD10252" s="3">
        <v>10.78</v>
      </c>
      <c r="AE10252" s="3">
        <v>0.36</v>
      </c>
      <c r="AF10252" t="s">
        <v>307</v>
      </c>
      <c r="AG10252" t="s">
        <v>109</v>
      </c>
      <c r="AH10252" s="8" t="s">
        <v>44</v>
      </c>
      <c r="AI10252" s="7" t="s">
        <v>44</v>
      </c>
      <c r="AJ10252" s="9">
        <v>2742.76</v>
      </c>
      <c r="AK10252" s="5">
        <f t="shared" si="294"/>
        <v>44</v>
      </c>
    </row>
    <row r="10253" spans="1:37" hidden="1" x14ac:dyDescent="0.3">
      <c r="A10253">
        <v>86694</v>
      </c>
      <c r="B10253" t="s">
        <v>4368</v>
      </c>
      <c r="C10253" t="s">
        <v>11776</v>
      </c>
      <c r="D10253" t="s">
        <v>14581</v>
      </c>
      <c r="E10253" t="s">
        <v>14582</v>
      </c>
      <c r="F10253" t="s">
        <v>155</v>
      </c>
      <c r="G10253" t="s">
        <v>33</v>
      </c>
      <c r="H10253" t="s">
        <v>1929</v>
      </c>
      <c r="I10253" t="s">
        <v>1930</v>
      </c>
      <c r="J10253" t="s">
        <v>310</v>
      </c>
      <c r="K10253" t="s">
        <v>11779</v>
      </c>
      <c r="L10253" t="s">
        <v>1930</v>
      </c>
      <c r="M10253" s="4">
        <v>41912</v>
      </c>
      <c r="N10253" s="4">
        <v>41810</v>
      </c>
      <c r="O10253" s="1">
        <v>41827</v>
      </c>
      <c r="P10253" t="s">
        <v>52</v>
      </c>
      <c r="R10253" t="s">
        <v>71</v>
      </c>
      <c r="S10253" t="s">
        <v>1931</v>
      </c>
      <c r="T10253" t="s">
        <v>106</v>
      </c>
      <c r="U10253" t="s">
        <v>56</v>
      </c>
      <c r="V10253" t="s">
        <v>57</v>
      </c>
      <c r="W10253" s="6" t="s">
        <v>100</v>
      </c>
      <c r="X10253" t="s">
        <v>76</v>
      </c>
      <c r="Y10253">
        <v>60</v>
      </c>
      <c r="Z10253">
        <v>178097</v>
      </c>
      <c r="AA10253" t="s">
        <v>155</v>
      </c>
      <c r="AB10253"/>
      <c r="AC10253" s="3">
        <v>402499.22</v>
      </c>
      <c r="AD10253" s="3">
        <v>2.2599999999999998</v>
      </c>
      <c r="AE10253" s="3">
        <v>0.04</v>
      </c>
      <c r="AF10253" t="s">
        <v>554</v>
      </c>
      <c r="AG10253" t="s">
        <v>109</v>
      </c>
      <c r="AH10253" s="8" t="s">
        <v>44</v>
      </c>
      <c r="AI10253" s="7" t="s">
        <v>44</v>
      </c>
      <c r="AJ10253" s="9">
        <v>413.77</v>
      </c>
      <c r="AK10253" s="5">
        <f t="shared" si="294"/>
        <v>102</v>
      </c>
    </row>
    <row r="10254" spans="1:37" hidden="1" x14ac:dyDescent="0.3">
      <c r="A10254">
        <v>86695</v>
      </c>
      <c r="B10254" t="s">
        <v>5176</v>
      </c>
      <c r="C10254" t="s">
        <v>16031</v>
      </c>
      <c r="D10254" t="s">
        <v>16032</v>
      </c>
      <c r="E10254" t="s">
        <v>16033</v>
      </c>
      <c r="F10254" t="s">
        <v>155</v>
      </c>
      <c r="G10254" t="s">
        <v>33</v>
      </c>
      <c r="H10254" t="s">
        <v>1929</v>
      </c>
      <c r="I10254" t="s">
        <v>1930</v>
      </c>
      <c r="J10254" t="s">
        <v>36</v>
      </c>
      <c r="K10254" t="s">
        <v>4509</v>
      </c>
      <c r="L10254" t="s">
        <v>1930</v>
      </c>
      <c r="M10254" s="4">
        <v>41820</v>
      </c>
      <c r="N10254" s="4">
        <v>41810</v>
      </c>
      <c r="O10254" s="1">
        <v>41827</v>
      </c>
      <c r="P10254" t="s">
        <v>52</v>
      </c>
      <c r="R10254" t="s">
        <v>53</v>
      </c>
      <c r="S10254" t="s">
        <v>1931</v>
      </c>
      <c r="T10254" t="s">
        <v>4905</v>
      </c>
      <c r="U10254" t="s">
        <v>4906</v>
      </c>
      <c r="V10254" t="s">
        <v>57</v>
      </c>
      <c r="W10254" s="6" t="s">
        <v>4907</v>
      </c>
      <c r="X10254" t="s">
        <v>146</v>
      </c>
      <c r="Y10254">
        <v>60</v>
      </c>
      <c r="Z10254">
        <v>1973</v>
      </c>
      <c r="AA10254" t="s">
        <v>155</v>
      </c>
      <c r="AB10254"/>
      <c r="AC10254" s="3">
        <v>7892</v>
      </c>
      <c r="AD10254" s="3">
        <v>4</v>
      </c>
      <c r="AE10254" s="3">
        <v>7.0000000000000007E-2</v>
      </c>
      <c r="AF10254" t="s">
        <v>60</v>
      </c>
      <c r="AG10254" t="s">
        <v>47</v>
      </c>
      <c r="AH10254" s="8">
        <v>8894</v>
      </c>
      <c r="AI10254" s="7">
        <v>102.67</v>
      </c>
      <c r="AJ10254" s="9">
        <v>8.11</v>
      </c>
      <c r="AK10254" s="5">
        <f t="shared" si="294"/>
        <v>10</v>
      </c>
    </row>
    <row r="10255" spans="1:37" hidden="1" x14ac:dyDescent="0.3">
      <c r="A10255">
        <v>86698</v>
      </c>
      <c r="B10255" t="s">
        <v>4164</v>
      </c>
      <c r="C10255" t="s">
        <v>11797</v>
      </c>
      <c r="D10255" t="s">
        <v>13404</v>
      </c>
      <c r="E10255" t="s">
        <v>13405</v>
      </c>
      <c r="F10255" t="s">
        <v>455</v>
      </c>
      <c r="G10255" t="s">
        <v>33</v>
      </c>
      <c r="H10255" t="s">
        <v>1929</v>
      </c>
      <c r="I10255" t="s">
        <v>1930</v>
      </c>
      <c r="J10255" t="s">
        <v>310</v>
      </c>
      <c r="K10255" s="2">
        <v>41675</v>
      </c>
      <c r="L10255" t="s">
        <v>1930</v>
      </c>
      <c r="M10255" s="4">
        <v>41912</v>
      </c>
      <c r="N10255" s="4">
        <v>41942</v>
      </c>
      <c r="O10255" s="1">
        <v>41956</v>
      </c>
      <c r="P10255" t="s">
        <v>52</v>
      </c>
      <c r="R10255" t="s">
        <v>71</v>
      </c>
      <c r="S10255" t="s">
        <v>1931</v>
      </c>
      <c r="T10255" t="s">
        <v>2883</v>
      </c>
      <c r="U10255" t="s">
        <v>2884</v>
      </c>
      <c r="V10255" t="s">
        <v>57</v>
      </c>
      <c r="W10255" s="6" t="s">
        <v>2885</v>
      </c>
      <c r="X10255" t="s">
        <v>146</v>
      </c>
      <c r="Y10255">
        <v>30</v>
      </c>
      <c r="Z10255">
        <v>2199</v>
      </c>
      <c r="AA10255" t="s">
        <v>455</v>
      </c>
      <c r="AB10255"/>
      <c r="AC10255" s="3">
        <v>10203.36</v>
      </c>
      <c r="AD10255" s="3">
        <v>4.6399999999999997</v>
      </c>
      <c r="AE10255" s="3">
        <v>0.15</v>
      </c>
      <c r="AF10255" t="s">
        <v>4372</v>
      </c>
      <c r="AG10255" t="s">
        <v>109</v>
      </c>
      <c r="AH10255" s="8" t="s">
        <v>44</v>
      </c>
      <c r="AI10255" s="7" t="s">
        <v>44</v>
      </c>
      <c r="AJ10255" s="9">
        <v>10.49</v>
      </c>
      <c r="AK10255" s="5">
        <f t="shared" si="294"/>
        <v>-30</v>
      </c>
    </row>
    <row r="10256" spans="1:37" hidden="1" x14ac:dyDescent="0.3">
      <c r="A10256">
        <v>86699</v>
      </c>
      <c r="B10256" t="s">
        <v>5680</v>
      </c>
      <c r="C10256" t="s">
        <v>15593</v>
      </c>
      <c r="D10256" t="s">
        <v>15594</v>
      </c>
      <c r="E10256" t="s">
        <v>15595</v>
      </c>
      <c r="F10256" t="s">
        <v>4162</v>
      </c>
      <c r="G10256" t="s">
        <v>33</v>
      </c>
      <c r="H10256" t="s">
        <v>1929</v>
      </c>
      <c r="I10256" t="s">
        <v>1930</v>
      </c>
      <c r="J10256" t="s">
        <v>36</v>
      </c>
      <c r="K10256" t="s">
        <v>11846</v>
      </c>
      <c r="L10256" t="s">
        <v>1930</v>
      </c>
      <c r="M10256" s="4">
        <v>41914</v>
      </c>
      <c r="N10256" s="4">
        <v>41929</v>
      </c>
      <c r="O10256" s="1">
        <v>41956</v>
      </c>
      <c r="P10256" t="s">
        <v>52</v>
      </c>
      <c r="R10256" t="s">
        <v>71</v>
      </c>
      <c r="S10256" t="s">
        <v>1931</v>
      </c>
      <c r="T10256" t="s">
        <v>305</v>
      </c>
      <c r="U10256" t="s">
        <v>98</v>
      </c>
      <c r="V10256" t="s">
        <v>57</v>
      </c>
      <c r="W10256" s="6" t="s">
        <v>306</v>
      </c>
      <c r="X10256" t="s">
        <v>76</v>
      </c>
      <c r="Y10256">
        <v>30</v>
      </c>
      <c r="Z10256">
        <v>4488</v>
      </c>
      <c r="AA10256" t="s">
        <v>4162</v>
      </c>
      <c r="AB10256"/>
      <c r="AC10256" s="3">
        <v>14406.48</v>
      </c>
      <c r="AD10256" s="3">
        <v>3.21</v>
      </c>
      <c r="AE10256" s="3">
        <v>0.11</v>
      </c>
      <c r="AF10256" t="s">
        <v>147</v>
      </c>
      <c r="AG10256" t="s">
        <v>109</v>
      </c>
      <c r="AH10256" s="8" t="s">
        <v>44</v>
      </c>
      <c r="AI10256" s="7" t="s">
        <v>44</v>
      </c>
      <c r="AJ10256" s="9">
        <v>14.81</v>
      </c>
      <c r="AK10256" s="5">
        <f t="shared" si="294"/>
        <v>-15</v>
      </c>
    </row>
    <row r="10257" spans="1:37" hidden="1" x14ac:dyDescent="0.3">
      <c r="A10257">
        <v>86701</v>
      </c>
      <c r="B10257" t="s">
        <v>4311</v>
      </c>
      <c r="C10257" t="s">
        <v>11861</v>
      </c>
      <c r="D10257" t="s">
        <v>16034</v>
      </c>
      <c r="E10257" t="s">
        <v>16035</v>
      </c>
      <c r="F10257" t="s">
        <v>809</v>
      </c>
      <c r="G10257" t="s">
        <v>33</v>
      </c>
      <c r="H10257" t="s">
        <v>1929</v>
      </c>
      <c r="I10257" t="s">
        <v>1930</v>
      </c>
      <c r="J10257" t="s">
        <v>310</v>
      </c>
      <c r="K10257" s="2">
        <v>41735</v>
      </c>
      <c r="L10257" t="s">
        <v>1930</v>
      </c>
      <c r="M10257" s="4">
        <v>41971</v>
      </c>
      <c r="N10257" s="4">
        <v>41873</v>
      </c>
      <c r="O10257" s="1">
        <v>41877</v>
      </c>
      <c r="P10257" t="s">
        <v>52</v>
      </c>
      <c r="R10257" t="s">
        <v>71</v>
      </c>
      <c r="S10257" t="s">
        <v>1931</v>
      </c>
      <c r="T10257" t="s">
        <v>115</v>
      </c>
      <c r="U10257" t="s">
        <v>116</v>
      </c>
      <c r="V10257" t="s">
        <v>117</v>
      </c>
      <c r="W10257" s="6" t="s">
        <v>118</v>
      </c>
      <c r="X10257" t="s">
        <v>76</v>
      </c>
      <c r="Y10257">
        <v>120</v>
      </c>
      <c r="Z10257">
        <v>5337</v>
      </c>
      <c r="AA10257" t="s">
        <v>809</v>
      </c>
      <c r="AB10257"/>
      <c r="AC10257" s="3">
        <v>100869.3</v>
      </c>
      <c r="AD10257" s="3">
        <v>18.899999999999999</v>
      </c>
      <c r="AE10257" s="3">
        <v>0.16</v>
      </c>
      <c r="AF10257" t="s">
        <v>122</v>
      </c>
      <c r="AG10257" t="s">
        <v>47</v>
      </c>
      <c r="AH10257" s="8">
        <v>1089</v>
      </c>
      <c r="AI10257" s="7">
        <v>3730.8</v>
      </c>
      <c r="AJ10257" s="9">
        <v>103.69</v>
      </c>
      <c r="AK10257" s="5">
        <f t="shared" si="294"/>
        <v>98</v>
      </c>
    </row>
    <row r="10258" spans="1:37" hidden="1" x14ac:dyDescent="0.3">
      <c r="A10258">
        <v>86703</v>
      </c>
      <c r="B10258" t="s">
        <v>4259</v>
      </c>
      <c r="C10258" t="s">
        <v>11864</v>
      </c>
      <c r="D10258" t="s">
        <v>16036</v>
      </c>
      <c r="E10258" t="s">
        <v>16037</v>
      </c>
      <c r="F10258" t="s">
        <v>140</v>
      </c>
      <c r="G10258" t="s">
        <v>33</v>
      </c>
      <c r="H10258" t="s">
        <v>1929</v>
      </c>
      <c r="I10258" t="s">
        <v>1930</v>
      </c>
      <c r="J10258" t="s">
        <v>310</v>
      </c>
      <c r="K10258" t="s">
        <v>5045</v>
      </c>
      <c r="L10258" t="s">
        <v>1930</v>
      </c>
      <c r="M10258" s="4">
        <v>41942</v>
      </c>
      <c r="N10258" s="4">
        <v>41864</v>
      </c>
      <c r="O10258" s="1">
        <v>41865</v>
      </c>
      <c r="P10258" t="s">
        <v>52</v>
      </c>
      <c r="R10258" t="s">
        <v>71</v>
      </c>
      <c r="S10258" t="s">
        <v>1931</v>
      </c>
      <c r="T10258" t="s">
        <v>563</v>
      </c>
      <c r="U10258" t="s">
        <v>564</v>
      </c>
      <c r="V10258" t="s">
        <v>57</v>
      </c>
      <c r="W10258" s="6" t="s">
        <v>565</v>
      </c>
      <c r="X10258" t="s">
        <v>146</v>
      </c>
      <c r="Y10258">
        <v>60</v>
      </c>
      <c r="Z10258">
        <v>86008</v>
      </c>
      <c r="AA10258" t="s">
        <v>140</v>
      </c>
      <c r="AB10258"/>
      <c r="AC10258" s="3">
        <v>697524.88</v>
      </c>
      <c r="AD10258" s="3">
        <v>8.11</v>
      </c>
      <c r="AE10258" s="3">
        <v>0.14000000000000001</v>
      </c>
      <c r="AF10258" t="s">
        <v>554</v>
      </c>
      <c r="AG10258" t="s">
        <v>47</v>
      </c>
      <c r="AH10258" s="8">
        <v>11117</v>
      </c>
      <c r="AI10258" s="7">
        <v>15617.93</v>
      </c>
      <c r="AJ10258" s="9">
        <v>717.06</v>
      </c>
      <c r="AK10258" s="5">
        <f t="shared" si="294"/>
        <v>78</v>
      </c>
    </row>
    <row r="10259" spans="1:37" hidden="1" x14ac:dyDescent="0.3">
      <c r="A10259">
        <v>86704</v>
      </c>
      <c r="B10259" t="s">
        <v>2650</v>
      </c>
      <c r="C10259" t="s">
        <v>11756</v>
      </c>
      <c r="D10259" t="s">
        <v>16038</v>
      </c>
      <c r="E10259" t="s">
        <v>16039</v>
      </c>
      <c r="F10259" t="s">
        <v>87</v>
      </c>
      <c r="G10259" t="s">
        <v>33</v>
      </c>
      <c r="H10259" t="s">
        <v>1929</v>
      </c>
      <c r="I10259" t="s">
        <v>1930</v>
      </c>
      <c r="J10259" t="s">
        <v>2238</v>
      </c>
      <c r="K10259" t="s">
        <v>5539</v>
      </c>
      <c r="L10259" t="s">
        <v>1930</v>
      </c>
      <c r="M10259" s="4">
        <v>41820</v>
      </c>
      <c r="N10259" s="4">
        <v>41810</v>
      </c>
      <c r="O10259" s="1">
        <v>41815</v>
      </c>
      <c r="P10259" t="s">
        <v>52</v>
      </c>
      <c r="R10259" t="s">
        <v>53</v>
      </c>
      <c r="S10259" t="s">
        <v>1931</v>
      </c>
      <c r="T10259" t="s">
        <v>4964</v>
      </c>
      <c r="U10259" t="s">
        <v>564</v>
      </c>
      <c r="V10259" t="s">
        <v>57</v>
      </c>
      <c r="W10259" s="6" t="s">
        <v>4965</v>
      </c>
      <c r="X10259" t="s">
        <v>852</v>
      </c>
      <c r="Y10259">
        <v>60</v>
      </c>
      <c r="Z10259">
        <v>65761</v>
      </c>
      <c r="AA10259" t="s">
        <v>87</v>
      </c>
      <c r="AB10259"/>
      <c r="AC10259" s="3">
        <v>245288.53</v>
      </c>
      <c r="AD10259" s="3">
        <v>3.73</v>
      </c>
      <c r="AE10259" s="3">
        <v>0.06</v>
      </c>
      <c r="AF10259" t="s">
        <v>605</v>
      </c>
      <c r="AG10259" t="s">
        <v>47</v>
      </c>
      <c r="AH10259" s="8">
        <v>3156</v>
      </c>
      <c r="AI10259" s="7">
        <v>28812.57</v>
      </c>
      <c r="AJ10259" s="9">
        <v>252.16</v>
      </c>
      <c r="AK10259" s="5">
        <f t="shared" si="294"/>
        <v>10</v>
      </c>
    </row>
    <row r="10260" spans="1:37" hidden="1" x14ac:dyDescent="0.3">
      <c r="A10260">
        <v>86706</v>
      </c>
      <c r="B10260" t="s">
        <v>4164</v>
      </c>
      <c r="C10260" t="s">
        <v>11781</v>
      </c>
      <c r="D10260" t="s">
        <v>14590</v>
      </c>
      <c r="E10260" t="s">
        <v>14591</v>
      </c>
      <c r="F10260" t="s">
        <v>455</v>
      </c>
      <c r="G10260" t="s">
        <v>33</v>
      </c>
      <c r="H10260" t="s">
        <v>1929</v>
      </c>
      <c r="I10260" t="s">
        <v>1930</v>
      </c>
      <c r="J10260" t="s">
        <v>310</v>
      </c>
      <c r="K10260" t="s">
        <v>4975</v>
      </c>
      <c r="L10260" t="s">
        <v>1930</v>
      </c>
      <c r="M10260" s="4">
        <v>41866</v>
      </c>
      <c r="N10260" s="4">
        <v>41866</v>
      </c>
      <c r="O10260" s="1">
        <v>41876</v>
      </c>
      <c r="P10260" t="s">
        <v>52</v>
      </c>
      <c r="R10260" t="s">
        <v>71</v>
      </c>
      <c r="S10260" t="s">
        <v>1931</v>
      </c>
      <c r="T10260" t="s">
        <v>249</v>
      </c>
      <c r="U10260" t="s">
        <v>89</v>
      </c>
      <c r="V10260" t="s">
        <v>57</v>
      </c>
      <c r="W10260" s="6" t="s">
        <v>244</v>
      </c>
      <c r="X10260" t="s">
        <v>76</v>
      </c>
      <c r="Y10260">
        <v>60</v>
      </c>
      <c r="Z10260">
        <v>57870</v>
      </c>
      <c r="AA10260" t="s">
        <v>455</v>
      </c>
      <c r="AB10260"/>
      <c r="AC10260" s="3">
        <v>314812.79999999999</v>
      </c>
      <c r="AD10260" s="3">
        <v>5.44</v>
      </c>
      <c r="AE10260" s="3">
        <v>0.09</v>
      </c>
      <c r="AF10260" t="s">
        <v>60</v>
      </c>
      <c r="AG10260" t="s">
        <v>109</v>
      </c>
      <c r="AH10260" s="8" t="s">
        <v>44</v>
      </c>
      <c r="AI10260" s="7" t="s">
        <v>44</v>
      </c>
      <c r="AJ10260" s="9">
        <v>323.63</v>
      </c>
      <c r="AK10260" s="5">
        <f t="shared" si="294"/>
        <v>0</v>
      </c>
    </row>
    <row r="10261" spans="1:37" hidden="1" x14ac:dyDescent="0.3">
      <c r="A10261">
        <v>86709</v>
      </c>
      <c r="B10261" t="s">
        <v>5176</v>
      </c>
      <c r="C10261" t="s">
        <v>11838</v>
      </c>
      <c r="D10261" t="s">
        <v>16040</v>
      </c>
      <c r="E10261" t="s">
        <v>16041</v>
      </c>
      <c r="F10261" t="s">
        <v>155</v>
      </c>
      <c r="G10261" t="s">
        <v>33</v>
      </c>
      <c r="H10261" t="s">
        <v>1929</v>
      </c>
      <c r="I10261" t="s">
        <v>1930</v>
      </c>
      <c r="J10261" t="s">
        <v>310</v>
      </c>
      <c r="K10261" s="2">
        <v>41674</v>
      </c>
      <c r="L10261" t="s">
        <v>1930</v>
      </c>
      <c r="M10261" s="4">
        <v>41912</v>
      </c>
      <c r="N10261" s="4">
        <v>41819</v>
      </c>
      <c r="O10261" s="1">
        <v>41855</v>
      </c>
      <c r="P10261" t="s">
        <v>52</v>
      </c>
      <c r="R10261" t="s">
        <v>53</v>
      </c>
      <c r="S10261" t="s">
        <v>1931</v>
      </c>
      <c r="T10261" t="s">
        <v>4964</v>
      </c>
      <c r="U10261" t="s">
        <v>564</v>
      </c>
      <c r="V10261" t="s">
        <v>57</v>
      </c>
      <c r="W10261" s="6" t="s">
        <v>4965</v>
      </c>
      <c r="X10261" t="s">
        <v>852</v>
      </c>
      <c r="Y10261">
        <v>60</v>
      </c>
      <c r="Z10261">
        <v>66023</v>
      </c>
      <c r="AA10261" t="s">
        <v>155</v>
      </c>
      <c r="AB10261"/>
      <c r="AC10261" s="3">
        <v>246265.79</v>
      </c>
      <c r="AD10261" s="3">
        <v>3.73</v>
      </c>
      <c r="AE10261" s="3">
        <v>0.06</v>
      </c>
      <c r="AF10261" t="s">
        <v>147</v>
      </c>
      <c r="AG10261" t="s">
        <v>47</v>
      </c>
      <c r="AH10261" s="8">
        <v>5780</v>
      </c>
      <c r="AI10261" s="7">
        <v>15789.2</v>
      </c>
      <c r="AJ10261" s="9">
        <v>253.16</v>
      </c>
      <c r="AK10261" s="5">
        <f t="shared" si="294"/>
        <v>93</v>
      </c>
    </row>
    <row r="10262" spans="1:37" hidden="1" x14ac:dyDescent="0.3">
      <c r="A10262">
        <v>86711</v>
      </c>
      <c r="B10262" t="s">
        <v>4146</v>
      </c>
      <c r="C10262" t="s">
        <v>11772</v>
      </c>
      <c r="D10262" t="s">
        <v>16042</v>
      </c>
      <c r="E10262" t="s">
        <v>16043</v>
      </c>
      <c r="F10262" t="s">
        <v>94</v>
      </c>
      <c r="G10262" t="s">
        <v>33</v>
      </c>
      <c r="H10262" t="s">
        <v>1929</v>
      </c>
      <c r="I10262" t="s">
        <v>1930</v>
      </c>
      <c r="J10262" t="s">
        <v>310</v>
      </c>
      <c r="K10262" t="s">
        <v>11775</v>
      </c>
      <c r="L10262" t="s">
        <v>1930</v>
      </c>
      <c r="M10262" s="4">
        <v>41886</v>
      </c>
      <c r="N10262" s="4">
        <v>41845</v>
      </c>
      <c r="O10262" s="1">
        <v>41851</v>
      </c>
      <c r="P10262" t="s">
        <v>52</v>
      </c>
      <c r="R10262" t="s">
        <v>71</v>
      </c>
      <c r="S10262" t="s">
        <v>1931</v>
      </c>
      <c r="T10262" t="s">
        <v>143</v>
      </c>
      <c r="U10262" t="s">
        <v>144</v>
      </c>
      <c r="V10262" t="s">
        <v>57</v>
      </c>
      <c r="W10262" s="6" t="s">
        <v>145</v>
      </c>
      <c r="X10262" t="s">
        <v>146</v>
      </c>
      <c r="Y10262">
        <v>60</v>
      </c>
      <c r="Z10262">
        <v>14653</v>
      </c>
      <c r="AA10262" t="s">
        <v>94</v>
      </c>
      <c r="AB10262"/>
      <c r="AC10262" s="3">
        <v>96709.8</v>
      </c>
      <c r="AD10262" s="3">
        <v>6.6</v>
      </c>
      <c r="AE10262" s="3">
        <v>0.11</v>
      </c>
      <c r="AF10262" t="s">
        <v>60</v>
      </c>
      <c r="AG10262" t="s">
        <v>47</v>
      </c>
      <c r="AH10262" s="8">
        <v>1413</v>
      </c>
      <c r="AI10262" s="7">
        <v>1325.68</v>
      </c>
      <c r="AJ10262" s="9">
        <v>99.42</v>
      </c>
      <c r="AK10262" s="5">
        <f t="shared" si="294"/>
        <v>41</v>
      </c>
    </row>
    <row r="10263" spans="1:37" hidden="1" x14ac:dyDescent="0.3">
      <c r="A10263">
        <v>86718</v>
      </c>
      <c r="B10263" t="s">
        <v>4164</v>
      </c>
      <c r="C10263" t="s">
        <v>11781</v>
      </c>
      <c r="D10263" t="s">
        <v>15076</v>
      </c>
      <c r="E10263" t="s">
        <v>15077</v>
      </c>
      <c r="F10263" t="s">
        <v>455</v>
      </c>
      <c r="G10263" t="s">
        <v>33</v>
      </c>
      <c r="H10263" t="s">
        <v>1929</v>
      </c>
      <c r="I10263" t="s">
        <v>1930</v>
      </c>
      <c r="J10263" t="s">
        <v>310</v>
      </c>
      <c r="K10263" t="s">
        <v>4975</v>
      </c>
      <c r="L10263" t="s">
        <v>1930</v>
      </c>
      <c r="M10263" s="4">
        <v>41880</v>
      </c>
      <c r="N10263" s="4">
        <v>41939</v>
      </c>
      <c r="O10263" s="1">
        <v>41950</v>
      </c>
      <c r="P10263" t="s">
        <v>52</v>
      </c>
      <c r="R10263" t="s">
        <v>71</v>
      </c>
      <c r="S10263" t="s">
        <v>1931</v>
      </c>
      <c r="T10263" t="s">
        <v>563</v>
      </c>
      <c r="U10263" t="s">
        <v>564</v>
      </c>
      <c r="V10263" t="s">
        <v>57</v>
      </c>
      <c r="W10263" s="6" t="s">
        <v>565</v>
      </c>
      <c r="X10263" t="s">
        <v>146</v>
      </c>
      <c r="Y10263">
        <v>60</v>
      </c>
      <c r="Z10263">
        <v>114324</v>
      </c>
      <c r="AA10263" t="s">
        <v>455</v>
      </c>
      <c r="AB10263"/>
      <c r="AC10263" s="3">
        <v>927167.64</v>
      </c>
      <c r="AD10263" s="3">
        <v>8.11</v>
      </c>
      <c r="AE10263" s="3">
        <v>0.14000000000000001</v>
      </c>
      <c r="AF10263" t="s">
        <v>147</v>
      </c>
      <c r="AG10263" t="s">
        <v>109</v>
      </c>
      <c r="AH10263" s="8" t="s">
        <v>44</v>
      </c>
      <c r="AI10263" s="7" t="s">
        <v>44</v>
      </c>
      <c r="AJ10263" s="9">
        <v>953.13</v>
      </c>
      <c r="AK10263" s="5">
        <f t="shared" si="294"/>
        <v>-59</v>
      </c>
    </row>
    <row r="10264" spans="1:37" hidden="1" x14ac:dyDescent="0.3">
      <c r="A10264">
        <v>86719</v>
      </c>
      <c r="B10264" t="s">
        <v>4164</v>
      </c>
      <c r="C10264" t="s">
        <v>11811</v>
      </c>
      <c r="D10264" t="s">
        <v>15078</v>
      </c>
      <c r="E10264" t="s">
        <v>15079</v>
      </c>
      <c r="F10264" t="s">
        <v>455</v>
      </c>
      <c r="G10264" t="s">
        <v>33</v>
      </c>
      <c r="H10264" t="s">
        <v>1929</v>
      </c>
      <c r="I10264" t="s">
        <v>1930</v>
      </c>
      <c r="J10264" t="s">
        <v>310</v>
      </c>
      <c r="K10264" s="2">
        <v>41529</v>
      </c>
      <c r="L10264" t="s">
        <v>1930</v>
      </c>
      <c r="M10264" s="4">
        <v>41880</v>
      </c>
      <c r="N10264" s="4">
        <v>41939</v>
      </c>
      <c r="O10264" s="1">
        <v>41950</v>
      </c>
      <c r="P10264" t="s">
        <v>52</v>
      </c>
      <c r="R10264" t="s">
        <v>71</v>
      </c>
      <c r="S10264" t="s">
        <v>1931</v>
      </c>
      <c r="T10264" t="s">
        <v>563</v>
      </c>
      <c r="U10264" t="s">
        <v>564</v>
      </c>
      <c r="V10264" t="s">
        <v>57</v>
      </c>
      <c r="W10264" s="6" t="s">
        <v>565</v>
      </c>
      <c r="X10264" t="s">
        <v>146</v>
      </c>
      <c r="Y10264">
        <v>60</v>
      </c>
      <c r="Z10264">
        <v>103410</v>
      </c>
      <c r="AA10264" t="s">
        <v>455</v>
      </c>
      <c r="AB10264"/>
      <c r="AC10264" s="3">
        <v>838655.1</v>
      </c>
      <c r="AD10264" s="3">
        <v>8.11</v>
      </c>
      <c r="AE10264" s="3">
        <v>0.14000000000000001</v>
      </c>
      <c r="AF10264" t="s">
        <v>60</v>
      </c>
      <c r="AG10264" t="s">
        <v>109</v>
      </c>
      <c r="AH10264" s="8" t="s">
        <v>44</v>
      </c>
      <c r="AI10264" s="7" t="s">
        <v>44</v>
      </c>
      <c r="AJ10264" s="9">
        <v>862.14</v>
      </c>
      <c r="AK10264" s="5">
        <f t="shared" si="294"/>
        <v>-59</v>
      </c>
    </row>
    <row r="10265" spans="1:37" hidden="1" x14ac:dyDescent="0.3">
      <c r="A10265">
        <v>86720</v>
      </c>
      <c r="B10265" t="s">
        <v>4415</v>
      </c>
      <c r="C10265" t="s">
        <v>11742</v>
      </c>
      <c r="D10265" t="s">
        <v>14600</v>
      </c>
      <c r="E10265" t="s">
        <v>14601</v>
      </c>
      <c r="F10265" t="s">
        <v>105</v>
      </c>
      <c r="G10265" t="s">
        <v>33</v>
      </c>
      <c r="H10265" t="s">
        <v>1929</v>
      </c>
      <c r="I10265" t="s">
        <v>1930</v>
      </c>
      <c r="J10265" t="s">
        <v>310</v>
      </c>
      <c r="K10265" s="2">
        <v>41284</v>
      </c>
      <c r="L10265" t="s">
        <v>1930</v>
      </c>
      <c r="M10265" s="4">
        <v>41880</v>
      </c>
      <c r="N10265" s="4">
        <v>41911</v>
      </c>
      <c r="O10265" s="1">
        <v>41918</v>
      </c>
      <c r="P10265" t="s">
        <v>52</v>
      </c>
      <c r="R10265" t="s">
        <v>53</v>
      </c>
      <c r="S10265" t="s">
        <v>1931</v>
      </c>
      <c r="T10265" t="s">
        <v>4964</v>
      </c>
      <c r="U10265" t="s">
        <v>564</v>
      </c>
      <c r="V10265" t="s">
        <v>57</v>
      </c>
      <c r="W10265" s="6" t="s">
        <v>4965</v>
      </c>
      <c r="X10265" t="s">
        <v>852</v>
      </c>
      <c r="Y10265">
        <v>60</v>
      </c>
      <c r="Z10265">
        <v>42141</v>
      </c>
      <c r="AA10265" t="s">
        <v>105</v>
      </c>
      <c r="AB10265"/>
      <c r="AC10265" s="3">
        <v>157185.93</v>
      </c>
      <c r="AD10265" s="3">
        <v>3.73</v>
      </c>
      <c r="AE10265" s="3">
        <v>0.06</v>
      </c>
      <c r="AF10265" t="s">
        <v>307</v>
      </c>
      <c r="AG10265" t="s">
        <v>109</v>
      </c>
      <c r="AH10265" s="8" t="s">
        <v>44</v>
      </c>
      <c r="AI10265" s="7" t="s">
        <v>44</v>
      </c>
      <c r="AJ10265" s="9">
        <v>194.44</v>
      </c>
      <c r="AK10265" s="5">
        <f t="shared" si="294"/>
        <v>-31</v>
      </c>
    </row>
    <row r="10266" spans="1:37" hidden="1" x14ac:dyDescent="0.3">
      <c r="A10266">
        <v>86721</v>
      </c>
      <c r="B10266" t="s">
        <v>4164</v>
      </c>
      <c r="C10266" t="s">
        <v>11797</v>
      </c>
      <c r="D10266" t="s">
        <v>15605</v>
      </c>
      <c r="E10266" t="s">
        <v>15606</v>
      </c>
      <c r="F10266" t="s">
        <v>455</v>
      </c>
      <c r="G10266" t="s">
        <v>33</v>
      </c>
      <c r="H10266" t="s">
        <v>1929</v>
      </c>
      <c r="I10266" t="s">
        <v>1930</v>
      </c>
      <c r="J10266" t="s">
        <v>310</v>
      </c>
      <c r="K10266" s="2">
        <v>41675</v>
      </c>
      <c r="L10266" t="s">
        <v>1930</v>
      </c>
      <c r="M10266" s="4">
        <v>42003</v>
      </c>
      <c r="N10266" s="4">
        <v>41942</v>
      </c>
      <c r="O10266" s="1">
        <v>41956</v>
      </c>
      <c r="P10266" t="s">
        <v>52</v>
      </c>
      <c r="R10266" t="s">
        <v>71</v>
      </c>
      <c r="S10266" t="s">
        <v>1931</v>
      </c>
      <c r="T10266" t="s">
        <v>2883</v>
      </c>
      <c r="U10266" t="s">
        <v>2884</v>
      </c>
      <c r="V10266" t="s">
        <v>57</v>
      </c>
      <c r="W10266" s="6" t="s">
        <v>2885</v>
      </c>
      <c r="X10266" t="s">
        <v>146</v>
      </c>
      <c r="Y10266">
        <v>30</v>
      </c>
      <c r="Z10266">
        <v>38774</v>
      </c>
      <c r="AA10266" t="s">
        <v>455</v>
      </c>
      <c r="AB10266"/>
      <c r="AC10266" s="3">
        <v>179911.36</v>
      </c>
      <c r="AD10266" s="3">
        <v>4.6399999999999997</v>
      </c>
      <c r="AE10266" s="3">
        <v>0.15</v>
      </c>
      <c r="AF10266" t="s">
        <v>11780</v>
      </c>
      <c r="AG10266" t="s">
        <v>109</v>
      </c>
      <c r="AH10266" s="8" t="s">
        <v>44</v>
      </c>
      <c r="AI10266" s="7" t="s">
        <v>44</v>
      </c>
      <c r="AJ10266" s="9">
        <v>184.95</v>
      </c>
      <c r="AK10266" s="5">
        <f t="shared" si="294"/>
        <v>61</v>
      </c>
    </row>
    <row r="10267" spans="1:37" hidden="1" x14ac:dyDescent="0.3">
      <c r="A10267">
        <v>86723</v>
      </c>
      <c r="B10267" t="s">
        <v>2650</v>
      </c>
      <c r="C10267" t="s">
        <v>11814</v>
      </c>
      <c r="D10267" t="s">
        <v>16044</v>
      </c>
      <c r="E10267" t="s">
        <v>16045</v>
      </c>
      <c r="F10267" t="s">
        <v>87</v>
      </c>
      <c r="G10267" t="s">
        <v>33</v>
      </c>
      <c r="H10267" t="s">
        <v>1929</v>
      </c>
      <c r="I10267" t="s">
        <v>1930</v>
      </c>
      <c r="J10267" t="s">
        <v>2238</v>
      </c>
      <c r="K10267" t="s">
        <v>7956</v>
      </c>
      <c r="L10267" t="s">
        <v>1930</v>
      </c>
      <c r="M10267" s="4">
        <v>41912</v>
      </c>
      <c r="N10267" s="4">
        <v>41885</v>
      </c>
      <c r="O10267" s="1">
        <v>41887</v>
      </c>
      <c r="P10267" t="s">
        <v>52</v>
      </c>
      <c r="R10267" t="s">
        <v>53</v>
      </c>
      <c r="S10267" t="s">
        <v>1931</v>
      </c>
      <c r="T10267" t="s">
        <v>5181</v>
      </c>
      <c r="U10267" t="s">
        <v>98</v>
      </c>
      <c r="V10267" t="s">
        <v>57</v>
      </c>
      <c r="W10267" s="6" t="s">
        <v>100</v>
      </c>
      <c r="X10267" t="s">
        <v>76</v>
      </c>
      <c r="Y10267">
        <v>90</v>
      </c>
      <c r="Z10267">
        <v>635</v>
      </c>
      <c r="AA10267" t="s">
        <v>87</v>
      </c>
      <c r="AB10267"/>
      <c r="AC10267" s="3">
        <v>5905.5</v>
      </c>
      <c r="AD10267" s="3">
        <v>9.3000000000000007</v>
      </c>
      <c r="AE10267" s="3">
        <v>0.1</v>
      </c>
      <c r="AF10267" t="s">
        <v>605</v>
      </c>
      <c r="AG10267" t="s">
        <v>47</v>
      </c>
      <c r="AH10267" s="8">
        <v>65</v>
      </c>
      <c r="AI10267" s="7">
        <v>177</v>
      </c>
      <c r="AJ10267" s="9">
        <v>6.07</v>
      </c>
      <c r="AK10267" s="5">
        <f t="shared" si="294"/>
        <v>27</v>
      </c>
    </row>
    <row r="10268" spans="1:37" hidden="1" x14ac:dyDescent="0.3">
      <c r="A10268">
        <v>86724</v>
      </c>
      <c r="B10268" t="s">
        <v>2650</v>
      </c>
      <c r="C10268" t="s">
        <v>11764</v>
      </c>
      <c r="D10268" t="s">
        <v>16046</v>
      </c>
      <c r="E10268" t="s">
        <v>16047</v>
      </c>
      <c r="F10268" t="s">
        <v>87</v>
      </c>
      <c r="G10268" t="s">
        <v>33</v>
      </c>
      <c r="H10268" t="s">
        <v>1929</v>
      </c>
      <c r="I10268" t="s">
        <v>1930</v>
      </c>
      <c r="J10268" t="s">
        <v>2238</v>
      </c>
      <c r="K10268" t="s">
        <v>11767</v>
      </c>
      <c r="L10268" t="s">
        <v>1930</v>
      </c>
      <c r="M10268" s="4">
        <v>41943</v>
      </c>
      <c r="N10268" s="4">
        <v>41885</v>
      </c>
      <c r="O10268" s="1">
        <v>41887</v>
      </c>
      <c r="P10268" t="s">
        <v>52</v>
      </c>
      <c r="R10268" t="s">
        <v>71</v>
      </c>
      <c r="S10268" t="s">
        <v>1931</v>
      </c>
      <c r="T10268" t="s">
        <v>305</v>
      </c>
      <c r="U10268" t="s">
        <v>98</v>
      </c>
      <c r="V10268" t="s">
        <v>57</v>
      </c>
      <c r="W10268" s="6" t="s">
        <v>306</v>
      </c>
      <c r="X10268" t="s">
        <v>76</v>
      </c>
      <c r="Y10268">
        <v>30</v>
      </c>
      <c r="Z10268">
        <v>12241</v>
      </c>
      <c r="AA10268" t="s">
        <v>87</v>
      </c>
      <c r="AB10268"/>
      <c r="AC10268" s="3">
        <v>39293.61</v>
      </c>
      <c r="AD10268" s="3">
        <v>3.21</v>
      </c>
      <c r="AE10268" s="3">
        <v>0.11</v>
      </c>
      <c r="AF10268" t="s">
        <v>605</v>
      </c>
      <c r="AG10268" t="s">
        <v>47</v>
      </c>
      <c r="AH10268" s="8">
        <v>828</v>
      </c>
      <c r="AI10268" s="7">
        <v>3773</v>
      </c>
      <c r="AJ10268" s="9">
        <v>40.39</v>
      </c>
      <c r="AK10268" s="5">
        <f t="shared" si="294"/>
        <v>58</v>
      </c>
    </row>
    <row r="10269" spans="1:37" hidden="1" x14ac:dyDescent="0.3">
      <c r="A10269">
        <v>86727</v>
      </c>
      <c r="B10269" t="s">
        <v>4164</v>
      </c>
      <c r="C10269" t="s">
        <v>11716</v>
      </c>
      <c r="D10269" t="s">
        <v>16048</v>
      </c>
      <c r="E10269" t="s">
        <v>16049</v>
      </c>
      <c r="F10269" t="s">
        <v>455</v>
      </c>
      <c r="G10269" t="s">
        <v>33</v>
      </c>
      <c r="H10269" t="s">
        <v>1929</v>
      </c>
      <c r="I10269" t="s">
        <v>1930</v>
      </c>
      <c r="J10269" t="s">
        <v>310</v>
      </c>
      <c r="K10269" t="s">
        <v>4975</v>
      </c>
      <c r="L10269" t="s">
        <v>1930</v>
      </c>
      <c r="M10269" s="4">
        <v>41943</v>
      </c>
      <c r="N10269" s="4">
        <v>41942</v>
      </c>
      <c r="O10269" s="1">
        <v>41956</v>
      </c>
      <c r="P10269" t="s">
        <v>52</v>
      </c>
      <c r="R10269" t="s">
        <v>71</v>
      </c>
      <c r="S10269" t="s">
        <v>1931</v>
      </c>
      <c r="T10269" t="s">
        <v>5877</v>
      </c>
      <c r="U10269" t="s">
        <v>4906</v>
      </c>
      <c r="V10269" t="s">
        <v>57</v>
      </c>
      <c r="W10269" s="6" t="s">
        <v>5878</v>
      </c>
      <c r="X10269" t="s">
        <v>146</v>
      </c>
      <c r="Y10269">
        <v>30</v>
      </c>
      <c r="Z10269">
        <v>3793</v>
      </c>
      <c r="AA10269" t="s">
        <v>455</v>
      </c>
      <c r="AB10269"/>
      <c r="AC10269" s="3">
        <v>51281.36</v>
      </c>
      <c r="AD10269" s="3">
        <v>13.52</v>
      </c>
      <c r="AE10269" s="3">
        <v>0.45</v>
      </c>
      <c r="AF10269" t="s">
        <v>615</v>
      </c>
      <c r="AG10269" t="s">
        <v>47</v>
      </c>
      <c r="AH10269" s="8">
        <v>383</v>
      </c>
      <c r="AI10269" s="7">
        <v>123.7</v>
      </c>
      <c r="AJ10269" s="9">
        <v>52.72</v>
      </c>
      <c r="AK10269" s="5">
        <f t="shared" si="294"/>
        <v>1</v>
      </c>
    </row>
    <row r="10270" spans="1:37" hidden="1" x14ac:dyDescent="0.3">
      <c r="A10270">
        <v>86728</v>
      </c>
      <c r="B10270" t="s">
        <v>4707</v>
      </c>
      <c r="C10270" t="s">
        <v>11789</v>
      </c>
      <c r="D10270" t="s">
        <v>16050</v>
      </c>
      <c r="E10270" t="s">
        <v>16051</v>
      </c>
      <c r="F10270" t="s">
        <v>282</v>
      </c>
      <c r="G10270" t="s">
        <v>33</v>
      </c>
      <c r="H10270" t="s">
        <v>1929</v>
      </c>
      <c r="I10270" t="s">
        <v>1930</v>
      </c>
      <c r="J10270" t="s">
        <v>36</v>
      </c>
      <c r="K10270" s="2">
        <v>41886</v>
      </c>
      <c r="L10270" t="s">
        <v>1930</v>
      </c>
      <c r="M10270" s="4">
        <v>41912</v>
      </c>
      <c r="N10270" s="4">
        <v>41921</v>
      </c>
      <c r="O10270" s="1">
        <v>41934</v>
      </c>
      <c r="P10270" t="s">
        <v>52</v>
      </c>
      <c r="R10270" t="s">
        <v>71</v>
      </c>
      <c r="S10270" t="s">
        <v>1931</v>
      </c>
      <c r="T10270" t="s">
        <v>143</v>
      </c>
      <c r="U10270" t="s">
        <v>144</v>
      </c>
      <c r="V10270" t="s">
        <v>57</v>
      </c>
      <c r="W10270" s="6" t="s">
        <v>145</v>
      </c>
      <c r="X10270" t="s">
        <v>146</v>
      </c>
      <c r="Y10270">
        <v>60</v>
      </c>
      <c r="Z10270">
        <v>228</v>
      </c>
      <c r="AA10270" t="s">
        <v>282</v>
      </c>
      <c r="AB10270"/>
      <c r="AC10270" s="3">
        <v>1504.8</v>
      </c>
      <c r="AD10270" s="3">
        <v>6.6</v>
      </c>
      <c r="AE10270" s="3">
        <v>0.11</v>
      </c>
      <c r="AF10270" t="s">
        <v>60</v>
      </c>
      <c r="AG10270" t="s">
        <v>47</v>
      </c>
      <c r="AH10270" s="8">
        <v>21</v>
      </c>
      <c r="AI10270" s="7">
        <v>973.48</v>
      </c>
      <c r="AJ10270" s="9">
        <v>1.55</v>
      </c>
      <c r="AK10270" s="5">
        <f t="shared" si="294"/>
        <v>-9</v>
      </c>
    </row>
    <row r="10271" spans="1:37" hidden="1" x14ac:dyDescent="0.3">
      <c r="A10271">
        <v>86729</v>
      </c>
      <c r="B10271" t="s">
        <v>4164</v>
      </c>
      <c r="C10271" t="s">
        <v>11800</v>
      </c>
      <c r="D10271" t="s">
        <v>11825</v>
      </c>
      <c r="E10271" t="s">
        <v>11826</v>
      </c>
      <c r="F10271" t="s">
        <v>455</v>
      </c>
      <c r="G10271" t="s">
        <v>33</v>
      </c>
      <c r="H10271" t="s">
        <v>1929</v>
      </c>
      <c r="I10271" t="s">
        <v>1930</v>
      </c>
      <c r="J10271" t="s">
        <v>310</v>
      </c>
      <c r="K10271" t="s">
        <v>11803</v>
      </c>
      <c r="L10271" t="s">
        <v>1930</v>
      </c>
      <c r="M10271" s="4">
        <v>41943</v>
      </c>
      <c r="N10271" s="4">
        <v>41942</v>
      </c>
      <c r="O10271" s="1">
        <v>41956</v>
      </c>
      <c r="P10271" t="s">
        <v>52</v>
      </c>
      <c r="R10271" t="s">
        <v>71</v>
      </c>
      <c r="S10271" t="s">
        <v>1931</v>
      </c>
      <c r="T10271" t="s">
        <v>563</v>
      </c>
      <c r="U10271" t="s">
        <v>564</v>
      </c>
      <c r="V10271" t="s">
        <v>57</v>
      </c>
      <c r="W10271" s="6" t="s">
        <v>565</v>
      </c>
      <c r="X10271" t="s">
        <v>146</v>
      </c>
      <c r="Y10271">
        <v>60</v>
      </c>
      <c r="Z10271">
        <v>110000</v>
      </c>
      <c r="AA10271" t="s">
        <v>455</v>
      </c>
      <c r="AB10271"/>
      <c r="AC10271" s="3">
        <v>908600</v>
      </c>
      <c r="AD10271" s="3">
        <v>8.26</v>
      </c>
      <c r="AE10271" s="3">
        <v>0.14000000000000001</v>
      </c>
      <c r="AF10271" t="s">
        <v>60</v>
      </c>
      <c r="AG10271" t="s">
        <v>109</v>
      </c>
      <c r="AH10271" s="8" t="s">
        <v>44</v>
      </c>
      <c r="AI10271" s="7" t="s">
        <v>44</v>
      </c>
      <c r="AJ10271" s="9">
        <v>934.04</v>
      </c>
      <c r="AK10271" s="5">
        <f t="shared" si="294"/>
        <v>1</v>
      </c>
    </row>
    <row r="10272" spans="1:37" hidden="1" x14ac:dyDescent="0.3">
      <c r="A10272">
        <v>86730</v>
      </c>
      <c r="B10272" t="s">
        <v>4164</v>
      </c>
      <c r="C10272" t="s">
        <v>11797</v>
      </c>
      <c r="D10272" t="s">
        <v>11827</v>
      </c>
      <c r="E10272" t="s">
        <v>11828</v>
      </c>
      <c r="F10272" t="s">
        <v>455</v>
      </c>
      <c r="G10272" t="s">
        <v>33</v>
      </c>
      <c r="H10272" t="s">
        <v>1929</v>
      </c>
      <c r="I10272" t="s">
        <v>1930</v>
      </c>
      <c r="J10272" t="s">
        <v>310</v>
      </c>
      <c r="K10272" s="2">
        <v>41675</v>
      </c>
      <c r="L10272" t="s">
        <v>1930</v>
      </c>
      <c r="M10272" s="4">
        <v>42004</v>
      </c>
      <c r="N10272" s="4">
        <v>41940</v>
      </c>
      <c r="O10272" s="1">
        <v>41956</v>
      </c>
      <c r="P10272" t="s">
        <v>52</v>
      </c>
      <c r="R10272" t="s">
        <v>71</v>
      </c>
      <c r="S10272" t="s">
        <v>1931</v>
      </c>
      <c r="T10272" t="s">
        <v>332</v>
      </c>
      <c r="U10272" t="s">
        <v>242</v>
      </c>
      <c r="V10272" t="s">
        <v>57</v>
      </c>
      <c r="W10272" s="6" t="s">
        <v>244</v>
      </c>
      <c r="X10272" t="s">
        <v>76</v>
      </c>
      <c r="Y10272">
        <v>30</v>
      </c>
      <c r="Z10272">
        <v>220</v>
      </c>
      <c r="AA10272" t="s">
        <v>455</v>
      </c>
      <c r="AB10272"/>
      <c r="AC10272" s="3">
        <v>831.6</v>
      </c>
      <c r="AD10272" s="3">
        <v>3.78</v>
      </c>
      <c r="AE10272" s="3">
        <v>0.13</v>
      </c>
      <c r="AF10272" t="s">
        <v>554</v>
      </c>
      <c r="AG10272" t="s">
        <v>109</v>
      </c>
      <c r="AH10272" s="8" t="s">
        <v>44</v>
      </c>
      <c r="AI10272" s="7" t="s">
        <v>44</v>
      </c>
      <c r="AJ10272" s="9">
        <v>0.85</v>
      </c>
      <c r="AK10272" s="5">
        <f t="shared" si="294"/>
        <v>64</v>
      </c>
    </row>
    <row r="10273" spans="1:37" hidden="1" x14ac:dyDescent="0.3">
      <c r="A10273">
        <v>86735</v>
      </c>
      <c r="B10273" t="s">
        <v>4164</v>
      </c>
      <c r="C10273" t="s">
        <v>11797</v>
      </c>
      <c r="D10273" t="s">
        <v>12689</v>
      </c>
      <c r="E10273" t="s">
        <v>12690</v>
      </c>
      <c r="F10273" t="s">
        <v>455</v>
      </c>
      <c r="G10273" t="s">
        <v>33</v>
      </c>
      <c r="H10273" t="s">
        <v>1929</v>
      </c>
      <c r="I10273" t="s">
        <v>1930</v>
      </c>
      <c r="J10273" t="s">
        <v>310</v>
      </c>
      <c r="K10273" s="2">
        <v>41675</v>
      </c>
      <c r="L10273" t="s">
        <v>1930</v>
      </c>
      <c r="M10273" s="4">
        <v>42004</v>
      </c>
      <c r="N10273" s="4">
        <v>41974</v>
      </c>
      <c r="O10273" s="1">
        <v>41974</v>
      </c>
      <c r="P10273" t="s">
        <v>52</v>
      </c>
      <c r="R10273" t="s">
        <v>71</v>
      </c>
      <c r="S10273" t="s">
        <v>1931</v>
      </c>
      <c r="T10273" t="s">
        <v>4210</v>
      </c>
      <c r="U10273" t="s">
        <v>4211</v>
      </c>
      <c r="V10273" t="s">
        <v>57</v>
      </c>
      <c r="W10273" s="6" t="s">
        <v>4212</v>
      </c>
      <c r="X10273" t="s">
        <v>146</v>
      </c>
      <c r="Y10273">
        <v>30</v>
      </c>
      <c r="Z10273">
        <v>19492</v>
      </c>
      <c r="AA10273" t="s">
        <v>455</v>
      </c>
      <c r="AB10273"/>
      <c r="AC10273" s="3">
        <v>210123.76</v>
      </c>
      <c r="AD10273" s="3">
        <v>10.78</v>
      </c>
      <c r="AE10273" s="3">
        <v>0.36</v>
      </c>
      <c r="AF10273" t="s">
        <v>307</v>
      </c>
      <c r="AG10273" t="s">
        <v>109</v>
      </c>
      <c r="AH10273" s="8" t="s">
        <v>44</v>
      </c>
      <c r="AI10273" s="7" t="s">
        <v>44</v>
      </c>
      <c r="AJ10273" s="9">
        <v>216.01</v>
      </c>
      <c r="AK10273" s="5">
        <f t="shared" si="294"/>
        <v>30</v>
      </c>
    </row>
    <row r="10274" spans="1:37" hidden="1" x14ac:dyDescent="0.3">
      <c r="A10274">
        <v>86737</v>
      </c>
      <c r="B10274" t="s">
        <v>4244</v>
      </c>
      <c r="C10274" t="s">
        <v>16052</v>
      </c>
      <c r="D10274" t="s">
        <v>16053</v>
      </c>
      <c r="E10274" t="s">
        <v>16054</v>
      </c>
      <c r="F10274" t="s">
        <v>32</v>
      </c>
      <c r="G10274" t="s">
        <v>33</v>
      </c>
      <c r="H10274" t="s">
        <v>1929</v>
      </c>
      <c r="I10274" t="s">
        <v>1930</v>
      </c>
      <c r="J10274" t="s">
        <v>310</v>
      </c>
      <c r="K10274" s="2">
        <v>41886</v>
      </c>
      <c r="L10274" t="s">
        <v>1930</v>
      </c>
      <c r="M10274" s="4">
        <v>41943</v>
      </c>
      <c r="N10274" s="4">
        <v>41936</v>
      </c>
      <c r="O10274" s="1">
        <v>41949</v>
      </c>
      <c r="P10274" t="s">
        <v>52</v>
      </c>
      <c r="R10274" t="s">
        <v>71</v>
      </c>
      <c r="S10274" t="s">
        <v>1931</v>
      </c>
      <c r="T10274" t="s">
        <v>5877</v>
      </c>
      <c r="U10274" t="s">
        <v>4906</v>
      </c>
      <c r="V10274" t="s">
        <v>57</v>
      </c>
      <c r="W10274" s="6" t="s">
        <v>5878</v>
      </c>
      <c r="X10274" t="s">
        <v>146</v>
      </c>
      <c r="Y10274">
        <v>30</v>
      </c>
      <c r="Z10274">
        <v>2400</v>
      </c>
      <c r="AA10274" t="s">
        <v>32</v>
      </c>
      <c r="AB10274"/>
      <c r="AC10274" s="3">
        <v>32376</v>
      </c>
      <c r="AD10274" s="3">
        <v>13.49</v>
      </c>
      <c r="AE10274" s="3">
        <v>0.45</v>
      </c>
      <c r="AF10274" t="s">
        <v>307</v>
      </c>
      <c r="AG10274" t="s">
        <v>47</v>
      </c>
      <c r="AH10274" s="8">
        <v>213</v>
      </c>
      <c r="AI10274" s="7">
        <v>1422.54</v>
      </c>
      <c r="AJ10274" s="9">
        <v>33.28</v>
      </c>
      <c r="AK10274" s="5">
        <f t="shared" si="294"/>
        <v>7</v>
      </c>
    </row>
    <row r="10275" spans="1:37" hidden="1" x14ac:dyDescent="0.3">
      <c r="A10275">
        <v>86739</v>
      </c>
      <c r="B10275" t="s">
        <v>4291</v>
      </c>
      <c r="C10275" t="s">
        <v>11843</v>
      </c>
      <c r="D10275" t="s">
        <v>11850</v>
      </c>
      <c r="E10275" t="s">
        <v>11851</v>
      </c>
      <c r="F10275" t="s">
        <v>4295</v>
      </c>
      <c r="G10275" t="s">
        <v>33</v>
      </c>
      <c r="H10275" t="s">
        <v>1929</v>
      </c>
      <c r="I10275" t="s">
        <v>1930</v>
      </c>
      <c r="J10275" t="s">
        <v>36</v>
      </c>
      <c r="K10275" t="s">
        <v>11846</v>
      </c>
      <c r="L10275" t="s">
        <v>1930</v>
      </c>
      <c r="M10275" s="4">
        <v>42034</v>
      </c>
      <c r="N10275" s="4">
        <v>42053</v>
      </c>
      <c r="O10275" s="1">
        <v>42058</v>
      </c>
      <c r="P10275" t="s">
        <v>52</v>
      </c>
      <c r="R10275" t="s">
        <v>71</v>
      </c>
      <c r="S10275" t="s">
        <v>1931</v>
      </c>
      <c r="T10275" t="s">
        <v>143</v>
      </c>
      <c r="U10275" t="s">
        <v>144</v>
      </c>
      <c r="V10275" t="s">
        <v>57</v>
      </c>
      <c r="W10275" s="6" t="s">
        <v>145</v>
      </c>
      <c r="X10275" t="s">
        <v>146</v>
      </c>
      <c r="Y10275">
        <v>60</v>
      </c>
      <c r="Z10275">
        <v>4670</v>
      </c>
      <c r="AA10275" t="s">
        <v>4295</v>
      </c>
      <c r="AB10275"/>
      <c r="AC10275" s="3">
        <v>30448.400000000001</v>
      </c>
      <c r="AD10275" s="3">
        <v>6.52</v>
      </c>
      <c r="AE10275" s="3">
        <v>0.11</v>
      </c>
      <c r="AF10275" t="s">
        <v>307</v>
      </c>
      <c r="AG10275" t="s">
        <v>109</v>
      </c>
      <c r="AH10275" s="8" t="s">
        <v>44</v>
      </c>
      <c r="AI10275" s="7" t="s">
        <v>44</v>
      </c>
      <c r="AJ10275" s="9">
        <v>31.3</v>
      </c>
      <c r="AK10275" s="5">
        <f t="shared" si="294"/>
        <v>-19</v>
      </c>
    </row>
    <row r="10276" spans="1:37" hidden="1" x14ac:dyDescent="0.3">
      <c r="A10276">
        <v>86740</v>
      </c>
      <c r="B10276" t="s">
        <v>4291</v>
      </c>
      <c r="C10276" t="s">
        <v>11843</v>
      </c>
      <c r="D10276" t="s">
        <v>11850</v>
      </c>
      <c r="E10276" t="s">
        <v>11851</v>
      </c>
      <c r="F10276" t="s">
        <v>4295</v>
      </c>
      <c r="G10276" t="s">
        <v>33</v>
      </c>
      <c r="H10276" t="s">
        <v>1929</v>
      </c>
      <c r="I10276" t="s">
        <v>1930</v>
      </c>
      <c r="J10276" t="s">
        <v>36</v>
      </c>
      <c r="K10276" t="s">
        <v>11846</v>
      </c>
      <c r="L10276" t="s">
        <v>1930</v>
      </c>
      <c r="M10276" s="4">
        <v>42034</v>
      </c>
      <c r="N10276" s="4">
        <v>42053</v>
      </c>
      <c r="O10276" s="1">
        <v>42058</v>
      </c>
      <c r="P10276" t="s">
        <v>52</v>
      </c>
      <c r="R10276" t="s">
        <v>71</v>
      </c>
      <c r="S10276" t="s">
        <v>1931</v>
      </c>
      <c r="T10276" t="s">
        <v>563</v>
      </c>
      <c r="U10276" t="s">
        <v>564</v>
      </c>
      <c r="V10276" t="s">
        <v>57</v>
      </c>
      <c r="W10276" s="6" t="s">
        <v>565</v>
      </c>
      <c r="X10276" t="s">
        <v>146</v>
      </c>
      <c r="Y10276">
        <v>60</v>
      </c>
      <c r="Z10276">
        <v>3460</v>
      </c>
      <c r="AA10276" t="s">
        <v>4295</v>
      </c>
      <c r="AB10276"/>
      <c r="AC10276" s="3">
        <v>28060.6</v>
      </c>
      <c r="AD10276" s="3">
        <v>8.11</v>
      </c>
      <c r="AE10276" s="3">
        <v>0.14000000000000001</v>
      </c>
      <c r="AF10276" t="s">
        <v>307</v>
      </c>
      <c r="AG10276" t="s">
        <v>109</v>
      </c>
      <c r="AH10276" s="8" t="s">
        <v>44</v>
      </c>
      <c r="AI10276" s="7" t="s">
        <v>44</v>
      </c>
      <c r="AJ10276" s="9">
        <v>28.85</v>
      </c>
      <c r="AK10276" s="5">
        <f t="shared" si="294"/>
        <v>-19</v>
      </c>
    </row>
    <row r="10277" spans="1:37" hidden="1" x14ac:dyDescent="0.3">
      <c r="A10277">
        <v>86741</v>
      </c>
      <c r="B10277" t="s">
        <v>4291</v>
      </c>
      <c r="C10277" t="s">
        <v>11843</v>
      </c>
      <c r="D10277" t="s">
        <v>11850</v>
      </c>
      <c r="E10277" t="s">
        <v>11851</v>
      </c>
      <c r="F10277" t="s">
        <v>4295</v>
      </c>
      <c r="G10277" t="s">
        <v>33</v>
      </c>
      <c r="H10277" t="s">
        <v>1929</v>
      </c>
      <c r="I10277" t="s">
        <v>1930</v>
      </c>
      <c r="J10277" t="s">
        <v>36</v>
      </c>
      <c r="K10277" t="s">
        <v>11846</v>
      </c>
      <c r="L10277" t="s">
        <v>1930</v>
      </c>
      <c r="M10277" s="4">
        <v>42034</v>
      </c>
      <c r="N10277" s="4">
        <v>42053</v>
      </c>
      <c r="O10277" s="1">
        <v>42058</v>
      </c>
      <c r="P10277" t="s">
        <v>52</v>
      </c>
      <c r="R10277" t="s">
        <v>71</v>
      </c>
      <c r="S10277" t="s">
        <v>1931</v>
      </c>
      <c r="T10277" t="s">
        <v>73</v>
      </c>
      <c r="U10277" t="s">
        <v>74</v>
      </c>
      <c r="V10277" t="s">
        <v>57</v>
      </c>
      <c r="W10277" s="6" t="s">
        <v>75</v>
      </c>
      <c r="X10277" t="s">
        <v>76</v>
      </c>
      <c r="Y10277">
        <v>60</v>
      </c>
      <c r="Z10277">
        <v>1976</v>
      </c>
      <c r="AA10277" t="s">
        <v>4295</v>
      </c>
      <c r="AB10277"/>
      <c r="AC10277" s="3">
        <v>3438.24</v>
      </c>
      <c r="AD10277" s="3">
        <v>1.74</v>
      </c>
      <c r="AE10277" s="3">
        <v>0.03</v>
      </c>
      <c r="AF10277" t="s">
        <v>60</v>
      </c>
      <c r="AG10277" t="s">
        <v>109</v>
      </c>
      <c r="AH10277" s="8" t="s">
        <v>44</v>
      </c>
      <c r="AI10277" s="7" t="s">
        <v>44</v>
      </c>
      <c r="AJ10277" s="9">
        <v>3.53</v>
      </c>
      <c r="AK10277" s="5">
        <f t="shared" si="294"/>
        <v>-19</v>
      </c>
    </row>
    <row r="10278" spans="1:37" hidden="1" x14ac:dyDescent="0.3">
      <c r="A10278">
        <v>86743</v>
      </c>
      <c r="B10278" t="s">
        <v>2650</v>
      </c>
      <c r="C10278" t="s">
        <v>11764</v>
      </c>
      <c r="D10278" t="s">
        <v>16055</v>
      </c>
      <c r="E10278" t="s">
        <v>16056</v>
      </c>
      <c r="F10278" t="s">
        <v>87</v>
      </c>
      <c r="G10278" t="s">
        <v>33</v>
      </c>
      <c r="H10278" t="s">
        <v>1929</v>
      </c>
      <c r="I10278" t="s">
        <v>1930</v>
      </c>
      <c r="J10278" t="s">
        <v>2238</v>
      </c>
      <c r="K10278" t="s">
        <v>11767</v>
      </c>
      <c r="L10278" t="s">
        <v>1930</v>
      </c>
      <c r="M10278" s="4">
        <v>41943</v>
      </c>
      <c r="N10278" s="4">
        <v>41942</v>
      </c>
      <c r="O10278" s="1">
        <v>41946</v>
      </c>
      <c r="P10278" t="s">
        <v>52</v>
      </c>
      <c r="R10278" t="s">
        <v>71</v>
      </c>
      <c r="S10278" t="s">
        <v>1931</v>
      </c>
      <c r="T10278" t="s">
        <v>2883</v>
      </c>
      <c r="U10278" t="s">
        <v>2884</v>
      </c>
      <c r="V10278" t="s">
        <v>57</v>
      </c>
      <c r="W10278" s="6" t="s">
        <v>2885</v>
      </c>
      <c r="X10278" t="s">
        <v>146</v>
      </c>
      <c r="Y10278">
        <v>30</v>
      </c>
      <c r="Z10278">
        <v>57000</v>
      </c>
      <c r="AA10278" t="s">
        <v>87</v>
      </c>
      <c r="AB10278"/>
      <c r="AC10278" s="3">
        <v>263340</v>
      </c>
      <c r="AD10278" s="3">
        <v>4.62</v>
      </c>
      <c r="AE10278" s="3">
        <v>0.15</v>
      </c>
      <c r="AF10278" t="s">
        <v>4372</v>
      </c>
      <c r="AG10278" t="s">
        <v>47</v>
      </c>
      <c r="AH10278" s="8">
        <v>5735</v>
      </c>
      <c r="AI10278" s="7">
        <v>20138</v>
      </c>
      <c r="AJ10278" s="9">
        <v>270.70999999999998</v>
      </c>
      <c r="AK10278" s="5">
        <f t="shared" si="294"/>
        <v>1</v>
      </c>
    </row>
    <row r="10279" spans="1:37" hidden="1" x14ac:dyDescent="0.3">
      <c r="A10279">
        <v>86746</v>
      </c>
      <c r="B10279" t="s">
        <v>4259</v>
      </c>
      <c r="C10279" t="s">
        <v>11873</v>
      </c>
      <c r="D10279" t="s">
        <v>14082</v>
      </c>
      <c r="E10279" t="s">
        <v>14083</v>
      </c>
      <c r="F10279" t="s">
        <v>140</v>
      </c>
      <c r="G10279" t="s">
        <v>33</v>
      </c>
      <c r="H10279" t="s">
        <v>1929</v>
      </c>
      <c r="I10279" t="s">
        <v>1930</v>
      </c>
      <c r="J10279" t="s">
        <v>310</v>
      </c>
      <c r="K10279" t="s">
        <v>5744</v>
      </c>
      <c r="L10279" t="s">
        <v>1930</v>
      </c>
      <c r="M10279" s="4">
        <v>42018</v>
      </c>
      <c r="N10279" s="4">
        <v>41956</v>
      </c>
      <c r="O10279" s="1">
        <v>41957</v>
      </c>
      <c r="P10279" t="s">
        <v>52</v>
      </c>
      <c r="R10279" t="s">
        <v>53</v>
      </c>
      <c r="S10279" t="s">
        <v>1931</v>
      </c>
      <c r="T10279" t="s">
        <v>4435</v>
      </c>
      <c r="U10279" t="s">
        <v>144</v>
      </c>
      <c r="V10279" t="s">
        <v>57</v>
      </c>
      <c r="W10279" s="6" t="s">
        <v>4436</v>
      </c>
      <c r="X10279" t="s">
        <v>852</v>
      </c>
      <c r="Y10279">
        <v>60</v>
      </c>
      <c r="Z10279">
        <v>459</v>
      </c>
      <c r="AA10279" t="s">
        <v>140</v>
      </c>
      <c r="AB10279"/>
      <c r="AC10279" s="3">
        <v>913.41</v>
      </c>
      <c r="AD10279" s="3">
        <v>1.99</v>
      </c>
      <c r="AE10279" s="3">
        <v>0.03</v>
      </c>
      <c r="AF10279" t="s">
        <v>147</v>
      </c>
      <c r="AG10279" t="s">
        <v>109</v>
      </c>
      <c r="AH10279" s="8" t="s">
        <v>44</v>
      </c>
      <c r="AI10279" s="7" t="s">
        <v>44</v>
      </c>
      <c r="AJ10279" s="9">
        <v>0.94</v>
      </c>
      <c r="AK10279" s="5">
        <f t="shared" si="294"/>
        <v>62</v>
      </c>
    </row>
    <row r="10280" spans="1:37" hidden="1" x14ac:dyDescent="0.3">
      <c r="A10280">
        <v>86747</v>
      </c>
      <c r="B10280" t="s">
        <v>4259</v>
      </c>
      <c r="C10280" t="s">
        <v>11864</v>
      </c>
      <c r="D10280" t="s">
        <v>11867</v>
      </c>
      <c r="E10280" t="s">
        <v>11868</v>
      </c>
      <c r="F10280" t="s">
        <v>140</v>
      </c>
      <c r="G10280" t="s">
        <v>33</v>
      </c>
      <c r="H10280" t="s">
        <v>1929</v>
      </c>
      <c r="I10280" t="s">
        <v>1930</v>
      </c>
      <c r="J10280" t="s">
        <v>310</v>
      </c>
      <c r="K10280" t="s">
        <v>5045</v>
      </c>
      <c r="L10280" t="s">
        <v>1930</v>
      </c>
      <c r="M10280" s="4">
        <v>42051</v>
      </c>
      <c r="N10280" s="4">
        <v>42018</v>
      </c>
      <c r="O10280" s="1">
        <v>42023</v>
      </c>
      <c r="P10280" t="s">
        <v>52</v>
      </c>
      <c r="R10280" t="s">
        <v>71</v>
      </c>
      <c r="S10280" t="s">
        <v>1931</v>
      </c>
      <c r="T10280" t="s">
        <v>5877</v>
      </c>
      <c r="U10280" t="s">
        <v>4906</v>
      </c>
      <c r="V10280" t="s">
        <v>57</v>
      </c>
      <c r="W10280" s="6" t="s">
        <v>5878</v>
      </c>
      <c r="X10280" t="s">
        <v>146</v>
      </c>
      <c r="Y10280">
        <v>30</v>
      </c>
      <c r="Z10280">
        <v>49270</v>
      </c>
      <c r="AA10280" t="s">
        <v>140</v>
      </c>
      <c r="AB10280"/>
      <c r="AC10280" s="3">
        <v>666130.4</v>
      </c>
      <c r="AD10280" s="3">
        <v>13.52</v>
      </c>
      <c r="AE10280" s="3">
        <v>0.45</v>
      </c>
      <c r="AF10280" t="s">
        <v>307</v>
      </c>
      <c r="AG10280" t="s">
        <v>109</v>
      </c>
      <c r="AH10280" s="8" t="s">
        <v>44</v>
      </c>
      <c r="AI10280" s="7" t="s">
        <v>44</v>
      </c>
      <c r="AJ10280" s="9">
        <v>684.78</v>
      </c>
      <c r="AK10280" s="5">
        <f t="shared" si="294"/>
        <v>33</v>
      </c>
    </row>
    <row r="10281" spans="1:37" hidden="1" x14ac:dyDescent="0.3">
      <c r="A10281">
        <v>86749</v>
      </c>
      <c r="B10281" t="s">
        <v>4311</v>
      </c>
      <c r="C10281" t="s">
        <v>11861</v>
      </c>
      <c r="D10281" t="s">
        <v>14084</v>
      </c>
      <c r="E10281" t="s">
        <v>14085</v>
      </c>
      <c r="F10281" t="s">
        <v>809</v>
      </c>
      <c r="G10281" t="s">
        <v>33</v>
      </c>
      <c r="H10281" t="s">
        <v>1929</v>
      </c>
      <c r="I10281" t="s">
        <v>1930</v>
      </c>
      <c r="J10281" t="s">
        <v>310</v>
      </c>
      <c r="K10281" s="2">
        <v>41735</v>
      </c>
      <c r="L10281" t="s">
        <v>1930</v>
      </c>
      <c r="M10281" s="4">
        <v>42019</v>
      </c>
      <c r="N10281" s="4">
        <v>41990</v>
      </c>
      <c r="O10281" s="1">
        <v>41995</v>
      </c>
      <c r="P10281" t="s">
        <v>52</v>
      </c>
      <c r="R10281" t="s">
        <v>71</v>
      </c>
      <c r="S10281" t="s">
        <v>1931</v>
      </c>
      <c r="T10281" t="s">
        <v>305</v>
      </c>
      <c r="U10281" t="s">
        <v>98</v>
      </c>
      <c r="V10281" t="s">
        <v>57</v>
      </c>
      <c r="W10281" s="6" t="s">
        <v>306</v>
      </c>
      <c r="X10281" t="s">
        <v>76</v>
      </c>
      <c r="Y10281">
        <v>30</v>
      </c>
      <c r="Z10281">
        <v>22500</v>
      </c>
      <c r="AA10281" t="s">
        <v>809</v>
      </c>
      <c r="AB10281"/>
      <c r="AC10281" s="3">
        <v>72225</v>
      </c>
      <c r="AD10281" s="3">
        <v>3.21</v>
      </c>
      <c r="AE10281" s="3">
        <v>0.11</v>
      </c>
      <c r="AF10281" t="s">
        <v>605</v>
      </c>
      <c r="AG10281" t="s">
        <v>109</v>
      </c>
      <c r="AH10281" s="8" t="s">
        <v>44</v>
      </c>
      <c r="AI10281" s="7" t="s">
        <v>44</v>
      </c>
      <c r="AJ10281" s="9">
        <v>74.25</v>
      </c>
      <c r="AK10281" s="5">
        <f t="shared" si="294"/>
        <v>29</v>
      </c>
    </row>
    <row r="10282" spans="1:37" hidden="1" x14ac:dyDescent="0.3">
      <c r="A10282">
        <v>86750</v>
      </c>
      <c r="B10282" t="s">
        <v>4244</v>
      </c>
      <c r="C10282" t="s">
        <v>11834</v>
      </c>
      <c r="D10282" t="s">
        <v>14624</v>
      </c>
      <c r="E10282" t="s">
        <v>14625</v>
      </c>
      <c r="F10282" t="s">
        <v>32</v>
      </c>
      <c r="G10282" t="s">
        <v>33</v>
      </c>
      <c r="H10282" t="s">
        <v>1929</v>
      </c>
      <c r="I10282" t="s">
        <v>1930</v>
      </c>
      <c r="J10282" t="s">
        <v>310</v>
      </c>
      <c r="K10282" t="s">
        <v>11837</v>
      </c>
      <c r="L10282" t="s">
        <v>1930</v>
      </c>
      <c r="M10282" s="4">
        <v>41971</v>
      </c>
      <c r="N10282" s="4">
        <v>41975</v>
      </c>
      <c r="O10282" s="1">
        <v>41981</v>
      </c>
      <c r="P10282" t="s">
        <v>52</v>
      </c>
      <c r="R10282" t="s">
        <v>71</v>
      </c>
      <c r="S10282" t="s">
        <v>1931</v>
      </c>
      <c r="T10282" t="s">
        <v>305</v>
      </c>
      <c r="U10282" t="s">
        <v>98</v>
      </c>
      <c r="V10282" t="s">
        <v>57</v>
      </c>
      <c r="W10282" s="6" t="s">
        <v>306</v>
      </c>
      <c r="X10282" t="s">
        <v>76</v>
      </c>
      <c r="Y10282">
        <v>30</v>
      </c>
      <c r="Z10282">
        <v>32400</v>
      </c>
      <c r="AA10282" t="s">
        <v>32</v>
      </c>
      <c r="AB10282"/>
      <c r="AC10282" s="3">
        <v>107892</v>
      </c>
      <c r="AD10282" s="3">
        <v>3.33</v>
      </c>
      <c r="AE10282" s="3">
        <v>0.11</v>
      </c>
      <c r="AF10282" t="s">
        <v>605</v>
      </c>
      <c r="AG10282" t="s">
        <v>109</v>
      </c>
      <c r="AH10282" s="8" t="s">
        <v>44</v>
      </c>
      <c r="AI10282" s="7" t="s">
        <v>44</v>
      </c>
      <c r="AJ10282" s="9">
        <v>110.91</v>
      </c>
      <c r="AK10282" s="5">
        <f t="shared" si="294"/>
        <v>-4</v>
      </c>
    </row>
    <row r="10283" spans="1:37" hidden="1" x14ac:dyDescent="0.3">
      <c r="A10283">
        <v>86751</v>
      </c>
      <c r="B10283" t="s">
        <v>4244</v>
      </c>
      <c r="C10283" t="s">
        <v>11794</v>
      </c>
      <c r="D10283" t="s">
        <v>16057</v>
      </c>
      <c r="E10283" t="s">
        <v>16058</v>
      </c>
      <c r="F10283" t="s">
        <v>32</v>
      </c>
      <c r="G10283" t="s">
        <v>33</v>
      </c>
      <c r="H10283" t="s">
        <v>1929</v>
      </c>
      <c r="I10283" t="s">
        <v>1930</v>
      </c>
      <c r="J10283" t="s">
        <v>310</v>
      </c>
      <c r="K10283" t="s">
        <v>5217</v>
      </c>
      <c r="L10283" t="s">
        <v>1930</v>
      </c>
      <c r="M10283" s="4">
        <v>41971</v>
      </c>
      <c r="N10283" s="4">
        <v>41975</v>
      </c>
      <c r="O10283" s="1">
        <v>41981</v>
      </c>
      <c r="P10283" t="s">
        <v>52</v>
      </c>
      <c r="R10283" t="s">
        <v>71</v>
      </c>
      <c r="S10283" t="s">
        <v>1931</v>
      </c>
      <c r="T10283" t="s">
        <v>143</v>
      </c>
      <c r="U10283" t="s">
        <v>144</v>
      </c>
      <c r="V10283" t="s">
        <v>57</v>
      </c>
      <c r="W10283" s="6" t="s">
        <v>145</v>
      </c>
      <c r="X10283" t="s">
        <v>146</v>
      </c>
      <c r="Y10283">
        <v>60</v>
      </c>
      <c r="Z10283">
        <v>55995</v>
      </c>
      <c r="AA10283" t="s">
        <v>32</v>
      </c>
      <c r="AB10283"/>
      <c r="AC10283" s="3">
        <v>365087.4</v>
      </c>
      <c r="AD10283" s="3">
        <v>6.52</v>
      </c>
      <c r="AE10283" s="3">
        <v>0.11</v>
      </c>
      <c r="AF10283" t="s">
        <v>60</v>
      </c>
      <c r="AG10283" t="s">
        <v>47</v>
      </c>
      <c r="AH10283" s="8">
        <v>4899</v>
      </c>
      <c r="AI10283" s="7">
        <v>19497.240000000002</v>
      </c>
      <c r="AJ10283" s="9">
        <v>375.31</v>
      </c>
      <c r="AK10283" s="5">
        <f t="shared" si="294"/>
        <v>-4</v>
      </c>
    </row>
    <row r="10284" spans="1:37" hidden="1" x14ac:dyDescent="0.3">
      <c r="A10284">
        <v>86756</v>
      </c>
      <c r="B10284" t="s">
        <v>4146</v>
      </c>
      <c r="C10284" t="s">
        <v>11703</v>
      </c>
      <c r="D10284" t="s">
        <v>16059</v>
      </c>
      <c r="E10284" t="s">
        <v>16060</v>
      </c>
      <c r="F10284" t="s">
        <v>94</v>
      </c>
      <c r="G10284" t="s">
        <v>33</v>
      </c>
      <c r="H10284" t="s">
        <v>1929</v>
      </c>
      <c r="I10284" t="s">
        <v>1930</v>
      </c>
      <c r="J10284" t="s">
        <v>310</v>
      </c>
      <c r="K10284" t="s">
        <v>5538</v>
      </c>
      <c r="L10284" t="s">
        <v>1930</v>
      </c>
      <c r="M10284" s="4">
        <v>42034</v>
      </c>
      <c r="N10284" s="4">
        <v>42054</v>
      </c>
      <c r="O10284" s="1">
        <v>42055</v>
      </c>
      <c r="P10284" t="s">
        <v>52</v>
      </c>
      <c r="R10284" t="s">
        <v>71</v>
      </c>
      <c r="S10284" t="s">
        <v>1931</v>
      </c>
      <c r="T10284" t="s">
        <v>2883</v>
      </c>
      <c r="U10284" t="s">
        <v>2884</v>
      </c>
      <c r="V10284" t="s">
        <v>57</v>
      </c>
      <c r="W10284" s="6" t="s">
        <v>2885</v>
      </c>
      <c r="X10284" t="s">
        <v>146</v>
      </c>
      <c r="Y10284">
        <v>30</v>
      </c>
      <c r="Z10284">
        <v>18447</v>
      </c>
      <c r="AA10284" t="s">
        <v>94</v>
      </c>
      <c r="AB10284"/>
      <c r="AC10284" s="3">
        <v>85225.14</v>
      </c>
      <c r="AD10284" s="3">
        <v>4.62</v>
      </c>
      <c r="AE10284" s="3">
        <v>0.15</v>
      </c>
      <c r="AF10284" t="s">
        <v>554</v>
      </c>
      <c r="AG10284" t="s">
        <v>47</v>
      </c>
      <c r="AH10284" s="8">
        <v>1906</v>
      </c>
      <c r="AI10284" s="7">
        <v>2201.7399999999998</v>
      </c>
      <c r="AJ10284" s="9">
        <v>87.61</v>
      </c>
      <c r="AK10284" s="5">
        <f t="shared" si="294"/>
        <v>-20</v>
      </c>
    </row>
    <row r="10285" spans="1:37" hidden="1" x14ac:dyDescent="0.3">
      <c r="A10285">
        <v>86757</v>
      </c>
      <c r="B10285" t="s">
        <v>2650</v>
      </c>
      <c r="C10285" t="s">
        <v>11764</v>
      </c>
      <c r="D10285" t="s">
        <v>14634</v>
      </c>
      <c r="E10285" t="s">
        <v>14635</v>
      </c>
      <c r="F10285" t="s">
        <v>87</v>
      </c>
      <c r="G10285" t="s">
        <v>33</v>
      </c>
      <c r="H10285" t="s">
        <v>1929</v>
      </c>
      <c r="I10285" t="s">
        <v>1930</v>
      </c>
      <c r="J10285" t="s">
        <v>2238</v>
      </c>
      <c r="K10285" t="s">
        <v>11767</v>
      </c>
      <c r="L10285" t="s">
        <v>1930</v>
      </c>
      <c r="M10285" s="4">
        <v>42034</v>
      </c>
      <c r="N10285" s="4">
        <v>42002</v>
      </c>
      <c r="O10285" s="1">
        <v>42010</v>
      </c>
      <c r="P10285" t="s">
        <v>52</v>
      </c>
      <c r="R10285" t="s">
        <v>71</v>
      </c>
      <c r="S10285" t="s">
        <v>1931</v>
      </c>
      <c r="T10285" t="s">
        <v>563</v>
      </c>
      <c r="U10285" t="s">
        <v>564</v>
      </c>
      <c r="V10285" t="s">
        <v>57</v>
      </c>
      <c r="W10285" s="6" t="s">
        <v>565</v>
      </c>
      <c r="X10285" t="s">
        <v>146</v>
      </c>
      <c r="Y10285">
        <v>60</v>
      </c>
      <c r="Z10285">
        <v>306992</v>
      </c>
      <c r="AA10285" t="s">
        <v>87</v>
      </c>
      <c r="AB10285"/>
      <c r="AC10285" s="3">
        <v>2369978.2400000002</v>
      </c>
      <c r="AD10285" s="3">
        <v>7.72</v>
      </c>
      <c r="AE10285" s="3">
        <v>0.13</v>
      </c>
      <c r="AF10285" t="s">
        <v>147</v>
      </c>
      <c r="AG10285" t="s">
        <v>109</v>
      </c>
      <c r="AH10285" s="8" t="s">
        <v>44</v>
      </c>
      <c r="AI10285" s="7" t="s">
        <v>44</v>
      </c>
      <c r="AJ10285" s="9">
        <v>2436.34</v>
      </c>
      <c r="AK10285" s="5">
        <f t="shared" si="294"/>
        <v>32</v>
      </c>
    </row>
    <row r="10286" spans="1:37" hidden="1" x14ac:dyDescent="0.3">
      <c r="A10286">
        <v>86758</v>
      </c>
      <c r="B10286" t="s">
        <v>4244</v>
      </c>
      <c r="C10286" t="s">
        <v>11794</v>
      </c>
      <c r="D10286" t="s">
        <v>11886</v>
      </c>
      <c r="E10286" t="s">
        <v>11887</v>
      </c>
      <c r="F10286" t="s">
        <v>32</v>
      </c>
      <c r="G10286" t="s">
        <v>33</v>
      </c>
      <c r="H10286" t="s">
        <v>1929</v>
      </c>
      <c r="I10286" t="s">
        <v>1930</v>
      </c>
      <c r="J10286" t="s">
        <v>310</v>
      </c>
      <c r="K10286" t="s">
        <v>5217</v>
      </c>
      <c r="L10286" t="s">
        <v>1930</v>
      </c>
      <c r="M10286" s="4">
        <v>42051</v>
      </c>
      <c r="N10286" s="4">
        <v>42023</v>
      </c>
      <c r="O10286" s="1">
        <v>42031</v>
      </c>
      <c r="P10286" t="s">
        <v>52</v>
      </c>
      <c r="R10286" t="s">
        <v>71</v>
      </c>
      <c r="S10286" t="s">
        <v>1931</v>
      </c>
      <c r="T10286" t="s">
        <v>563</v>
      </c>
      <c r="U10286" t="s">
        <v>564</v>
      </c>
      <c r="V10286" t="s">
        <v>57</v>
      </c>
      <c r="W10286" s="6" t="s">
        <v>565</v>
      </c>
      <c r="X10286" t="s">
        <v>146</v>
      </c>
      <c r="Y10286">
        <v>60</v>
      </c>
      <c r="Z10286">
        <v>120000</v>
      </c>
      <c r="AA10286" t="s">
        <v>32</v>
      </c>
      <c r="AB10286"/>
      <c r="AC10286" s="3">
        <v>926400</v>
      </c>
      <c r="AD10286" s="3">
        <v>7.72</v>
      </c>
      <c r="AE10286" s="3">
        <v>0.13</v>
      </c>
      <c r="AF10286" t="s">
        <v>554</v>
      </c>
      <c r="AG10286" t="s">
        <v>109</v>
      </c>
      <c r="AH10286" s="8" t="s">
        <v>44</v>
      </c>
      <c r="AI10286" s="7" t="s">
        <v>44</v>
      </c>
      <c r="AJ10286" s="9">
        <v>952.34</v>
      </c>
      <c r="AK10286" s="5">
        <f t="shared" si="294"/>
        <v>28</v>
      </c>
    </row>
    <row r="10287" spans="1:37" hidden="1" x14ac:dyDescent="0.3">
      <c r="A10287">
        <v>86772</v>
      </c>
      <c r="B10287" t="s">
        <v>2650</v>
      </c>
      <c r="C10287" t="s">
        <v>11764</v>
      </c>
      <c r="D10287" t="s">
        <v>14638</v>
      </c>
      <c r="E10287" t="s">
        <v>14639</v>
      </c>
      <c r="F10287" t="s">
        <v>87</v>
      </c>
      <c r="G10287" t="s">
        <v>33</v>
      </c>
      <c r="H10287" t="s">
        <v>1929</v>
      </c>
      <c r="I10287" t="s">
        <v>1930</v>
      </c>
      <c r="J10287" t="s">
        <v>2238</v>
      </c>
      <c r="K10287" t="s">
        <v>11767</v>
      </c>
      <c r="L10287" t="s">
        <v>1930</v>
      </c>
      <c r="M10287" s="4">
        <v>42034</v>
      </c>
      <c r="N10287" s="4">
        <v>42018</v>
      </c>
      <c r="O10287" s="1">
        <v>42024</v>
      </c>
      <c r="P10287" t="s">
        <v>52</v>
      </c>
      <c r="R10287" t="s">
        <v>71</v>
      </c>
      <c r="S10287" t="s">
        <v>1931</v>
      </c>
      <c r="T10287" t="s">
        <v>2883</v>
      </c>
      <c r="U10287" t="s">
        <v>2884</v>
      </c>
      <c r="V10287" t="s">
        <v>57</v>
      </c>
      <c r="W10287" s="6" t="s">
        <v>2885</v>
      </c>
      <c r="X10287" t="s">
        <v>146</v>
      </c>
      <c r="Y10287">
        <v>30</v>
      </c>
      <c r="Z10287">
        <v>296996</v>
      </c>
      <c r="AA10287" t="s">
        <v>87</v>
      </c>
      <c r="AB10287"/>
      <c r="AC10287" s="3">
        <v>1369151.56</v>
      </c>
      <c r="AD10287" s="3">
        <v>4.6100000000000003</v>
      </c>
      <c r="AE10287" s="3">
        <v>0.15</v>
      </c>
      <c r="AF10287" t="s">
        <v>554</v>
      </c>
      <c r="AG10287" t="s">
        <v>109</v>
      </c>
      <c r="AH10287" s="8" t="s">
        <v>44</v>
      </c>
      <c r="AI10287" s="7" t="s">
        <v>44</v>
      </c>
      <c r="AJ10287" s="9">
        <v>1407.49</v>
      </c>
      <c r="AK10287" s="5">
        <f t="shared" si="294"/>
        <v>16</v>
      </c>
    </row>
    <row r="10288" spans="1:37" hidden="1" x14ac:dyDescent="0.3">
      <c r="A10288">
        <v>86773</v>
      </c>
      <c r="B10288" t="s">
        <v>4311</v>
      </c>
      <c r="C10288" t="s">
        <v>11861</v>
      </c>
      <c r="D10288" t="s">
        <v>16061</v>
      </c>
      <c r="E10288" t="s">
        <v>16062</v>
      </c>
      <c r="F10288" t="s">
        <v>809</v>
      </c>
      <c r="G10288" t="s">
        <v>33</v>
      </c>
      <c r="H10288" t="s">
        <v>1929</v>
      </c>
      <c r="I10288" t="s">
        <v>1930</v>
      </c>
      <c r="J10288" t="s">
        <v>310</v>
      </c>
      <c r="K10288" s="2">
        <v>41735</v>
      </c>
      <c r="L10288" t="s">
        <v>1930</v>
      </c>
      <c r="M10288" s="4">
        <v>42041</v>
      </c>
      <c r="N10288" s="4">
        <v>42034</v>
      </c>
      <c r="O10288" s="1">
        <v>42037</v>
      </c>
      <c r="P10288" t="s">
        <v>52</v>
      </c>
      <c r="R10288" t="s">
        <v>53</v>
      </c>
      <c r="S10288" t="s">
        <v>1931</v>
      </c>
      <c r="T10288" t="s">
        <v>4964</v>
      </c>
      <c r="U10288" t="s">
        <v>564</v>
      </c>
      <c r="V10288" t="s">
        <v>57</v>
      </c>
      <c r="W10288" s="6" t="s">
        <v>4965</v>
      </c>
      <c r="X10288" t="s">
        <v>852</v>
      </c>
      <c r="Y10288">
        <v>60</v>
      </c>
      <c r="Z10288">
        <v>5000</v>
      </c>
      <c r="AA10288" t="s">
        <v>809</v>
      </c>
      <c r="AB10288"/>
      <c r="AC10288" s="3">
        <v>18650</v>
      </c>
      <c r="AD10288" s="3">
        <v>3.73</v>
      </c>
      <c r="AE10288" s="3">
        <v>0.06</v>
      </c>
      <c r="AF10288" t="s">
        <v>307</v>
      </c>
      <c r="AG10288" t="s">
        <v>47</v>
      </c>
      <c r="AH10288" s="8">
        <v>297</v>
      </c>
      <c r="AI10288" s="7">
        <v>1326</v>
      </c>
      <c r="AJ10288" s="9">
        <v>19.170000000000002</v>
      </c>
      <c r="AK10288" s="5">
        <f t="shared" si="294"/>
        <v>7</v>
      </c>
    </row>
    <row r="10289" spans="1:37" hidden="1" x14ac:dyDescent="0.3">
      <c r="A10289">
        <v>86774</v>
      </c>
      <c r="B10289" t="s">
        <v>4291</v>
      </c>
      <c r="C10289" t="s">
        <v>11843</v>
      </c>
      <c r="D10289" t="s">
        <v>16063</v>
      </c>
      <c r="E10289" t="s">
        <v>16064</v>
      </c>
      <c r="F10289" t="s">
        <v>4295</v>
      </c>
      <c r="G10289" t="s">
        <v>33</v>
      </c>
      <c r="H10289" t="s">
        <v>1929</v>
      </c>
      <c r="I10289" t="s">
        <v>1930</v>
      </c>
      <c r="J10289" t="s">
        <v>36</v>
      </c>
      <c r="K10289" t="s">
        <v>11846</v>
      </c>
      <c r="L10289" t="s">
        <v>1930</v>
      </c>
      <c r="M10289" s="4">
        <v>42108</v>
      </c>
      <c r="N10289" s="4">
        <v>42108</v>
      </c>
      <c r="O10289" s="1">
        <v>42108</v>
      </c>
      <c r="P10289" t="s">
        <v>52</v>
      </c>
      <c r="R10289" t="s">
        <v>71</v>
      </c>
      <c r="S10289" t="s">
        <v>1931</v>
      </c>
      <c r="T10289" t="s">
        <v>4210</v>
      </c>
      <c r="U10289" t="s">
        <v>4211</v>
      </c>
      <c r="V10289" t="s">
        <v>57</v>
      </c>
      <c r="W10289" s="6" t="s">
        <v>4212</v>
      </c>
      <c r="X10289" t="s">
        <v>146</v>
      </c>
      <c r="Y10289">
        <v>30</v>
      </c>
      <c r="Z10289">
        <v>55300</v>
      </c>
      <c r="AA10289" t="s">
        <v>4295</v>
      </c>
      <c r="AB10289"/>
      <c r="AC10289" s="3">
        <v>539728</v>
      </c>
      <c r="AD10289" s="3">
        <v>9.76</v>
      </c>
      <c r="AE10289" s="3">
        <v>0.33</v>
      </c>
      <c r="AF10289" t="s">
        <v>307</v>
      </c>
      <c r="AG10289" t="s">
        <v>47</v>
      </c>
      <c r="AH10289" s="8">
        <v>6247</v>
      </c>
      <c r="AI10289" s="7">
        <v>61201.46</v>
      </c>
      <c r="AJ10289" s="9">
        <v>554.84</v>
      </c>
      <c r="AK10289" s="5">
        <f t="shared" si="294"/>
        <v>0</v>
      </c>
    </row>
    <row r="10290" spans="1:37" hidden="1" x14ac:dyDescent="0.3">
      <c r="A10290">
        <v>86781</v>
      </c>
      <c r="B10290" t="s">
        <v>4311</v>
      </c>
      <c r="C10290" t="s">
        <v>11861</v>
      </c>
      <c r="D10290" t="s">
        <v>13471</v>
      </c>
      <c r="E10290" t="s">
        <v>13472</v>
      </c>
      <c r="F10290" t="s">
        <v>809</v>
      </c>
      <c r="G10290" t="s">
        <v>33</v>
      </c>
      <c r="H10290" t="s">
        <v>1929</v>
      </c>
      <c r="I10290" t="s">
        <v>1930</v>
      </c>
      <c r="J10290" t="s">
        <v>310</v>
      </c>
      <c r="K10290" s="2">
        <v>41735</v>
      </c>
      <c r="L10290" t="s">
        <v>1930</v>
      </c>
      <c r="M10290" s="4">
        <v>42079</v>
      </c>
      <c r="N10290" s="4">
        <v>42075</v>
      </c>
      <c r="O10290" s="1">
        <v>42080</v>
      </c>
      <c r="P10290" t="s">
        <v>52</v>
      </c>
      <c r="R10290" t="s">
        <v>53</v>
      </c>
      <c r="S10290" t="s">
        <v>1931</v>
      </c>
      <c r="T10290" t="s">
        <v>4964</v>
      </c>
      <c r="U10290" t="s">
        <v>564</v>
      </c>
      <c r="V10290" t="s">
        <v>57</v>
      </c>
      <c r="W10290" s="6" t="s">
        <v>4965</v>
      </c>
      <c r="X10290" t="s">
        <v>852</v>
      </c>
      <c r="Y10290">
        <v>60</v>
      </c>
      <c r="Z10290">
        <v>273</v>
      </c>
      <c r="AA10290" t="s">
        <v>809</v>
      </c>
      <c r="AB10290"/>
      <c r="AC10290" s="3">
        <v>982.8</v>
      </c>
      <c r="AD10290" s="3">
        <v>3.6</v>
      </c>
      <c r="AE10290" s="3">
        <v>0.06</v>
      </c>
      <c r="AF10290" t="s">
        <v>605</v>
      </c>
      <c r="AG10290" t="s">
        <v>109</v>
      </c>
      <c r="AH10290" s="8" t="s">
        <v>44</v>
      </c>
      <c r="AI10290" s="7" t="s">
        <v>44</v>
      </c>
      <c r="AJ10290" s="9">
        <v>1.01</v>
      </c>
      <c r="AK10290" s="5">
        <f t="shared" si="294"/>
        <v>4</v>
      </c>
    </row>
    <row r="10291" spans="1:37" hidden="1" x14ac:dyDescent="0.3">
      <c r="A10291">
        <v>86782</v>
      </c>
      <c r="B10291" t="s">
        <v>4164</v>
      </c>
      <c r="C10291" t="s">
        <v>13482</v>
      </c>
      <c r="D10291" t="s">
        <v>15632</v>
      </c>
      <c r="E10291" t="s">
        <v>15633</v>
      </c>
      <c r="F10291" t="s">
        <v>455</v>
      </c>
      <c r="G10291" t="s">
        <v>33</v>
      </c>
      <c r="H10291" t="s">
        <v>1929</v>
      </c>
      <c r="I10291" t="s">
        <v>1930</v>
      </c>
      <c r="J10291" t="s">
        <v>310</v>
      </c>
      <c r="K10291" t="s">
        <v>4392</v>
      </c>
      <c r="L10291" t="s">
        <v>1930</v>
      </c>
      <c r="M10291" s="4">
        <v>42185</v>
      </c>
      <c r="N10291" s="4">
        <v>42104</v>
      </c>
      <c r="O10291" s="1">
        <v>42114</v>
      </c>
      <c r="P10291" t="s">
        <v>52</v>
      </c>
      <c r="R10291" t="s">
        <v>53</v>
      </c>
      <c r="S10291" t="s">
        <v>1931</v>
      </c>
      <c r="T10291" t="s">
        <v>4517</v>
      </c>
      <c r="U10291" t="s">
        <v>56</v>
      </c>
      <c r="V10291" t="s">
        <v>57</v>
      </c>
      <c r="W10291" s="6" t="s">
        <v>58</v>
      </c>
      <c r="X10291" t="s">
        <v>59</v>
      </c>
      <c r="Y10291">
        <v>240</v>
      </c>
      <c r="Z10291">
        <v>24871</v>
      </c>
      <c r="AA10291" t="s">
        <v>455</v>
      </c>
      <c r="AB10291"/>
      <c r="AC10291" s="3">
        <v>37555.21</v>
      </c>
      <c r="AD10291" s="3">
        <v>1.51</v>
      </c>
      <c r="AE10291" s="3">
        <v>0.01</v>
      </c>
      <c r="AF10291" t="s">
        <v>60</v>
      </c>
      <c r="AG10291" t="s">
        <v>109</v>
      </c>
      <c r="AH10291" s="8" t="s">
        <v>44</v>
      </c>
      <c r="AI10291" s="7" t="s">
        <v>44</v>
      </c>
      <c r="AJ10291" s="9">
        <v>44.2</v>
      </c>
      <c r="AK10291" s="5">
        <f t="shared" si="294"/>
        <v>81</v>
      </c>
    </row>
    <row r="10292" spans="1:37" hidden="1" x14ac:dyDescent="0.3">
      <c r="A10292">
        <v>86784</v>
      </c>
      <c r="B10292" t="s">
        <v>4146</v>
      </c>
      <c r="C10292" t="s">
        <v>11931</v>
      </c>
      <c r="D10292" t="s">
        <v>14109</v>
      </c>
      <c r="E10292" t="s">
        <v>14110</v>
      </c>
      <c r="F10292" t="s">
        <v>94</v>
      </c>
      <c r="G10292" t="s">
        <v>33</v>
      </c>
      <c r="H10292" t="s">
        <v>1929</v>
      </c>
      <c r="I10292" t="s">
        <v>1930</v>
      </c>
      <c r="J10292" t="s">
        <v>310</v>
      </c>
      <c r="K10292" s="2">
        <v>41950</v>
      </c>
      <c r="L10292" t="s">
        <v>1930</v>
      </c>
      <c r="M10292" s="4">
        <v>42062</v>
      </c>
      <c r="N10292" s="4">
        <v>42088</v>
      </c>
      <c r="O10292" s="1">
        <v>42089</v>
      </c>
      <c r="P10292" t="s">
        <v>52</v>
      </c>
      <c r="R10292" t="s">
        <v>71</v>
      </c>
      <c r="S10292" t="s">
        <v>1931</v>
      </c>
      <c r="T10292" t="s">
        <v>106</v>
      </c>
      <c r="U10292" t="s">
        <v>56</v>
      </c>
      <c r="V10292" t="s">
        <v>57</v>
      </c>
      <c r="W10292" s="6" t="s">
        <v>100</v>
      </c>
      <c r="X10292" t="s">
        <v>76</v>
      </c>
      <c r="Y10292">
        <v>60</v>
      </c>
      <c r="Z10292">
        <v>71600</v>
      </c>
      <c r="AA10292" t="s">
        <v>94</v>
      </c>
      <c r="AB10292"/>
      <c r="AC10292" s="3">
        <v>156088</v>
      </c>
      <c r="AD10292" s="3">
        <v>2.1800000000000002</v>
      </c>
      <c r="AE10292" s="3">
        <v>0.04</v>
      </c>
      <c r="AF10292" t="s">
        <v>605</v>
      </c>
      <c r="AG10292" t="s">
        <v>109</v>
      </c>
      <c r="AH10292" s="8" t="s">
        <v>44</v>
      </c>
      <c r="AI10292" s="7" t="s">
        <v>44</v>
      </c>
      <c r="AJ10292" s="9">
        <v>160.46</v>
      </c>
      <c r="AK10292" s="5">
        <f t="shared" si="294"/>
        <v>-26</v>
      </c>
    </row>
    <row r="10293" spans="1:37" hidden="1" x14ac:dyDescent="0.3">
      <c r="A10293">
        <v>86785</v>
      </c>
      <c r="B10293" t="s">
        <v>4259</v>
      </c>
      <c r="C10293" t="s">
        <v>11864</v>
      </c>
      <c r="D10293" t="s">
        <v>11899</v>
      </c>
      <c r="E10293" t="s">
        <v>11900</v>
      </c>
      <c r="F10293" t="s">
        <v>140</v>
      </c>
      <c r="G10293" t="s">
        <v>33</v>
      </c>
      <c r="H10293" t="s">
        <v>1929</v>
      </c>
      <c r="I10293" t="s">
        <v>1930</v>
      </c>
      <c r="J10293" t="s">
        <v>310</v>
      </c>
      <c r="K10293" t="s">
        <v>5045</v>
      </c>
      <c r="L10293" t="s">
        <v>1930</v>
      </c>
      <c r="M10293" s="4">
        <v>42094</v>
      </c>
      <c r="N10293" s="4">
        <v>42087</v>
      </c>
      <c r="O10293" s="1">
        <v>42087</v>
      </c>
      <c r="P10293" t="s">
        <v>52</v>
      </c>
      <c r="R10293" t="s">
        <v>53</v>
      </c>
      <c r="S10293" t="s">
        <v>1931</v>
      </c>
      <c r="T10293" t="s">
        <v>873</v>
      </c>
      <c r="U10293" t="s">
        <v>357</v>
      </c>
      <c r="V10293" t="s">
        <v>57</v>
      </c>
      <c r="W10293" s="6" t="s">
        <v>874</v>
      </c>
      <c r="X10293" t="s">
        <v>90</v>
      </c>
      <c r="Y10293">
        <v>240</v>
      </c>
      <c r="Z10293">
        <v>1820</v>
      </c>
      <c r="AA10293" t="s">
        <v>140</v>
      </c>
      <c r="AB10293"/>
      <c r="AC10293" s="3">
        <v>12430.6</v>
      </c>
      <c r="AD10293" s="3">
        <v>6.83</v>
      </c>
      <c r="AE10293" s="3">
        <v>0.03</v>
      </c>
      <c r="AF10293" t="s">
        <v>60</v>
      </c>
      <c r="AG10293" t="s">
        <v>109</v>
      </c>
      <c r="AH10293" s="8" t="s">
        <v>44</v>
      </c>
      <c r="AI10293" s="7" t="s">
        <v>44</v>
      </c>
      <c r="AJ10293" s="9">
        <v>12.78</v>
      </c>
      <c r="AK10293" s="5">
        <f t="shared" si="294"/>
        <v>7</v>
      </c>
    </row>
    <row r="10294" spans="1:37" hidden="1" x14ac:dyDescent="0.3">
      <c r="A10294">
        <v>86786</v>
      </c>
      <c r="B10294" t="s">
        <v>4311</v>
      </c>
      <c r="C10294" t="s">
        <v>11861</v>
      </c>
      <c r="D10294" t="s">
        <v>16065</v>
      </c>
      <c r="E10294" t="s">
        <v>16066</v>
      </c>
      <c r="F10294" t="s">
        <v>809</v>
      </c>
      <c r="G10294" t="s">
        <v>33</v>
      </c>
      <c r="H10294" t="s">
        <v>1929</v>
      </c>
      <c r="I10294" t="s">
        <v>1930</v>
      </c>
      <c r="J10294" t="s">
        <v>310</v>
      </c>
      <c r="K10294" s="2">
        <v>41735</v>
      </c>
      <c r="L10294" t="s">
        <v>1930</v>
      </c>
      <c r="M10294" s="4">
        <v>42094</v>
      </c>
      <c r="N10294" s="4">
        <v>42139</v>
      </c>
      <c r="O10294" s="1">
        <v>42141</v>
      </c>
      <c r="P10294" t="s">
        <v>52</v>
      </c>
      <c r="R10294" t="s">
        <v>71</v>
      </c>
      <c r="S10294" t="s">
        <v>1931</v>
      </c>
      <c r="T10294" t="s">
        <v>2883</v>
      </c>
      <c r="U10294" t="s">
        <v>2884</v>
      </c>
      <c r="V10294" t="s">
        <v>57</v>
      </c>
      <c r="W10294" s="6" t="s">
        <v>2885</v>
      </c>
      <c r="X10294" t="s">
        <v>146</v>
      </c>
      <c r="Y10294">
        <v>30</v>
      </c>
      <c r="Z10294">
        <v>27365</v>
      </c>
      <c r="AA10294" t="s">
        <v>809</v>
      </c>
      <c r="AB10294"/>
      <c r="AC10294" s="3">
        <v>125605.35</v>
      </c>
      <c r="AD10294" s="3">
        <v>4.59</v>
      </c>
      <c r="AE10294" s="3">
        <v>0.15</v>
      </c>
      <c r="AF10294" t="s">
        <v>11780</v>
      </c>
      <c r="AG10294" t="s">
        <v>47</v>
      </c>
      <c r="AH10294" s="8">
        <v>2885</v>
      </c>
      <c r="AI10294" s="7">
        <v>2564.94</v>
      </c>
      <c r="AJ10294" s="9">
        <v>129.12</v>
      </c>
      <c r="AK10294" s="5">
        <f t="shared" si="294"/>
        <v>-45</v>
      </c>
    </row>
    <row r="10295" spans="1:37" hidden="1" x14ac:dyDescent="0.3">
      <c r="A10295">
        <v>86787</v>
      </c>
      <c r="B10295" t="s">
        <v>4259</v>
      </c>
      <c r="C10295" t="s">
        <v>11912</v>
      </c>
      <c r="D10295" t="s">
        <v>16067</v>
      </c>
      <c r="E10295" t="s">
        <v>16068</v>
      </c>
      <c r="F10295" t="s">
        <v>140</v>
      </c>
      <c r="G10295" t="s">
        <v>33</v>
      </c>
      <c r="H10295" t="s">
        <v>1929</v>
      </c>
      <c r="I10295" t="s">
        <v>1930</v>
      </c>
      <c r="J10295" t="s">
        <v>36</v>
      </c>
      <c r="K10295" t="s">
        <v>11915</v>
      </c>
      <c r="L10295" t="s">
        <v>1930</v>
      </c>
      <c r="M10295" s="4">
        <v>42118</v>
      </c>
      <c r="N10295" s="4">
        <v>42128</v>
      </c>
      <c r="O10295" s="1">
        <v>42132</v>
      </c>
      <c r="P10295" t="s">
        <v>52</v>
      </c>
      <c r="R10295" t="s">
        <v>71</v>
      </c>
      <c r="S10295" t="s">
        <v>1931</v>
      </c>
      <c r="T10295" t="s">
        <v>332</v>
      </c>
      <c r="U10295" t="s">
        <v>242</v>
      </c>
      <c r="V10295" t="s">
        <v>57</v>
      </c>
      <c r="W10295" s="6" t="s">
        <v>244</v>
      </c>
      <c r="X10295" t="s">
        <v>76</v>
      </c>
      <c r="Y10295">
        <v>30</v>
      </c>
      <c r="Z10295">
        <v>200</v>
      </c>
      <c r="AA10295" t="s">
        <v>140</v>
      </c>
      <c r="AB10295"/>
      <c r="AC10295" s="3">
        <v>710</v>
      </c>
      <c r="AD10295" s="3">
        <v>3.55</v>
      </c>
      <c r="AE10295" s="3">
        <v>0.12</v>
      </c>
      <c r="AF10295" t="s">
        <v>307</v>
      </c>
      <c r="AG10295" t="s">
        <v>47</v>
      </c>
      <c r="AH10295" s="8">
        <v>12</v>
      </c>
      <c r="AI10295" s="7">
        <v>1301.94</v>
      </c>
      <c r="AJ10295" s="9">
        <v>0.84</v>
      </c>
      <c r="AK10295" s="5">
        <f t="shared" si="294"/>
        <v>-10</v>
      </c>
    </row>
    <row r="10296" spans="1:37" hidden="1" x14ac:dyDescent="0.3">
      <c r="A10296">
        <v>86788</v>
      </c>
      <c r="B10296" t="s">
        <v>4170</v>
      </c>
      <c r="C10296" t="s">
        <v>11896</v>
      </c>
      <c r="D10296" t="s">
        <v>14111</v>
      </c>
      <c r="E10296" t="s">
        <v>14112</v>
      </c>
      <c r="F10296" t="s">
        <v>4174</v>
      </c>
      <c r="G10296" t="s">
        <v>33</v>
      </c>
      <c r="H10296" t="s">
        <v>1929</v>
      </c>
      <c r="I10296" t="s">
        <v>1930</v>
      </c>
      <c r="J10296" t="s">
        <v>36</v>
      </c>
      <c r="K10296" t="s">
        <v>5359</v>
      </c>
      <c r="L10296" t="s">
        <v>1930</v>
      </c>
      <c r="M10296" s="4">
        <v>42153</v>
      </c>
      <c r="N10296" s="4">
        <v>42088</v>
      </c>
      <c r="O10296" s="1">
        <v>42093</v>
      </c>
      <c r="P10296" t="s">
        <v>52</v>
      </c>
      <c r="R10296" t="s">
        <v>71</v>
      </c>
      <c r="S10296" t="s">
        <v>1931</v>
      </c>
      <c r="T10296" t="s">
        <v>563</v>
      </c>
      <c r="U10296" t="s">
        <v>564</v>
      </c>
      <c r="V10296" t="s">
        <v>57</v>
      </c>
      <c r="W10296" s="6" t="s">
        <v>565</v>
      </c>
      <c r="X10296" t="s">
        <v>146</v>
      </c>
      <c r="Y10296">
        <v>60</v>
      </c>
      <c r="Z10296">
        <v>1008</v>
      </c>
      <c r="AA10296" t="s">
        <v>4174</v>
      </c>
      <c r="AB10296"/>
      <c r="AC10296" s="3">
        <v>7781.76</v>
      </c>
      <c r="AD10296" s="3">
        <v>7.72</v>
      </c>
      <c r="AE10296" s="3">
        <v>0.13</v>
      </c>
      <c r="AF10296" t="s">
        <v>4455</v>
      </c>
      <c r="AG10296" t="s">
        <v>109</v>
      </c>
      <c r="AH10296" s="8" t="s">
        <v>44</v>
      </c>
      <c r="AI10296" s="7" t="s">
        <v>44</v>
      </c>
      <c r="AJ10296" s="9">
        <v>9.16</v>
      </c>
      <c r="AK10296" s="5">
        <f t="shared" si="294"/>
        <v>65</v>
      </c>
    </row>
    <row r="10297" spans="1:37" hidden="1" x14ac:dyDescent="0.3">
      <c r="A10297">
        <v>86789</v>
      </c>
      <c r="B10297" t="s">
        <v>4170</v>
      </c>
      <c r="C10297" t="s">
        <v>11896</v>
      </c>
      <c r="D10297" t="s">
        <v>14111</v>
      </c>
      <c r="E10297" t="s">
        <v>14112</v>
      </c>
      <c r="F10297" t="s">
        <v>4174</v>
      </c>
      <c r="G10297" t="s">
        <v>33</v>
      </c>
      <c r="H10297" t="s">
        <v>1929</v>
      </c>
      <c r="I10297" t="s">
        <v>1930</v>
      </c>
      <c r="J10297" t="s">
        <v>36</v>
      </c>
      <c r="K10297" t="s">
        <v>5359</v>
      </c>
      <c r="L10297" t="s">
        <v>1930</v>
      </c>
      <c r="M10297" s="4">
        <v>42153</v>
      </c>
      <c r="N10297" s="4">
        <v>42088</v>
      </c>
      <c r="O10297" s="1">
        <v>42093</v>
      </c>
      <c r="P10297" t="s">
        <v>52</v>
      </c>
      <c r="R10297" t="s">
        <v>53</v>
      </c>
      <c r="S10297" t="s">
        <v>1931</v>
      </c>
      <c r="T10297" t="s">
        <v>4435</v>
      </c>
      <c r="U10297" t="s">
        <v>144</v>
      </c>
      <c r="V10297" t="s">
        <v>57</v>
      </c>
      <c r="W10297" s="6" t="s">
        <v>4436</v>
      </c>
      <c r="X10297" t="s">
        <v>852</v>
      </c>
      <c r="Y10297">
        <v>60</v>
      </c>
      <c r="Z10297">
        <v>282</v>
      </c>
      <c r="AA10297" t="s">
        <v>4174</v>
      </c>
      <c r="AB10297"/>
      <c r="AC10297" s="3">
        <v>549.9</v>
      </c>
      <c r="AD10297" s="3">
        <v>1.95</v>
      </c>
      <c r="AE10297" s="3">
        <v>0.03</v>
      </c>
      <c r="AF10297" t="s">
        <v>4437</v>
      </c>
      <c r="AG10297" t="s">
        <v>109</v>
      </c>
      <c r="AH10297" s="8" t="s">
        <v>44</v>
      </c>
      <c r="AI10297" s="7" t="s">
        <v>44</v>
      </c>
      <c r="AJ10297" s="9">
        <v>0.65</v>
      </c>
      <c r="AK10297" s="5">
        <f t="shared" si="294"/>
        <v>65</v>
      </c>
    </row>
    <row r="10298" spans="1:37" hidden="1" x14ac:dyDescent="0.3">
      <c r="A10298">
        <v>86790</v>
      </c>
      <c r="B10298" t="s">
        <v>2650</v>
      </c>
      <c r="C10298" t="s">
        <v>12741</v>
      </c>
      <c r="D10298" t="s">
        <v>16069</v>
      </c>
      <c r="E10298" t="s">
        <v>16070</v>
      </c>
      <c r="F10298" t="s">
        <v>87</v>
      </c>
      <c r="G10298" t="s">
        <v>33</v>
      </c>
      <c r="H10298" t="s">
        <v>1929</v>
      </c>
      <c r="I10298" t="s">
        <v>1930</v>
      </c>
      <c r="J10298" t="s">
        <v>2238</v>
      </c>
      <c r="K10298" t="s">
        <v>4151</v>
      </c>
      <c r="L10298" t="s">
        <v>1930</v>
      </c>
      <c r="M10298" s="4">
        <v>42185</v>
      </c>
      <c r="N10298" s="4">
        <v>42081</v>
      </c>
      <c r="O10298" s="1">
        <v>42083</v>
      </c>
      <c r="P10298" t="s">
        <v>52</v>
      </c>
      <c r="R10298" t="s">
        <v>71</v>
      </c>
      <c r="S10298" t="s">
        <v>1931</v>
      </c>
      <c r="T10298" t="s">
        <v>115</v>
      </c>
      <c r="U10298" t="s">
        <v>116</v>
      </c>
      <c r="V10298" t="s">
        <v>117</v>
      </c>
      <c r="W10298" s="6" t="s">
        <v>118</v>
      </c>
      <c r="X10298" t="s">
        <v>76</v>
      </c>
      <c r="Y10298">
        <v>120</v>
      </c>
      <c r="Z10298">
        <v>13130</v>
      </c>
      <c r="AA10298" t="s">
        <v>87</v>
      </c>
      <c r="AB10298"/>
      <c r="AC10298" s="3">
        <v>244743.2</v>
      </c>
      <c r="AD10298" s="3">
        <v>18.64</v>
      </c>
      <c r="AE10298" s="3">
        <v>0.16</v>
      </c>
      <c r="AF10298" t="s">
        <v>122</v>
      </c>
      <c r="AG10298" t="s">
        <v>47</v>
      </c>
      <c r="AH10298" s="8">
        <v>3232</v>
      </c>
      <c r="AI10298" s="7">
        <v>4495.29</v>
      </c>
      <c r="AJ10298" s="9">
        <v>251.6</v>
      </c>
      <c r="AK10298" s="5">
        <f t="shared" si="294"/>
        <v>104</v>
      </c>
    </row>
    <row r="10299" spans="1:37" hidden="1" x14ac:dyDescent="0.3">
      <c r="A10299">
        <v>86791</v>
      </c>
      <c r="B10299" t="s">
        <v>4291</v>
      </c>
      <c r="C10299" t="s">
        <v>12734</v>
      </c>
      <c r="D10299" t="s">
        <v>12735</v>
      </c>
      <c r="E10299" t="s">
        <v>12736</v>
      </c>
      <c r="F10299" t="s">
        <v>4295</v>
      </c>
      <c r="G10299" t="s">
        <v>33</v>
      </c>
      <c r="H10299" t="s">
        <v>1929</v>
      </c>
      <c r="I10299" t="s">
        <v>1930</v>
      </c>
      <c r="J10299" t="s">
        <v>36</v>
      </c>
      <c r="K10299" t="s">
        <v>4281</v>
      </c>
      <c r="L10299" t="s">
        <v>1930</v>
      </c>
      <c r="M10299" s="4">
        <v>42130</v>
      </c>
      <c r="N10299" s="4">
        <v>42191</v>
      </c>
      <c r="O10299" s="1">
        <v>42191</v>
      </c>
      <c r="P10299" t="s">
        <v>52</v>
      </c>
      <c r="R10299" t="s">
        <v>53</v>
      </c>
      <c r="S10299" t="s">
        <v>1931</v>
      </c>
      <c r="T10299" t="s">
        <v>4435</v>
      </c>
      <c r="U10299" t="s">
        <v>144</v>
      </c>
      <c r="V10299" t="s">
        <v>57</v>
      </c>
      <c r="W10299" s="6" t="s">
        <v>4436</v>
      </c>
      <c r="X10299" t="s">
        <v>852</v>
      </c>
      <c r="Y10299">
        <v>60</v>
      </c>
      <c r="Z10299">
        <v>490</v>
      </c>
      <c r="AA10299" t="s">
        <v>4295</v>
      </c>
      <c r="AB10299"/>
      <c r="AC10299" s="3">
        <v>955.5</v>
      </c>
      <c r="AD10299" s="3">
        <v>1.95</v>
      </c>
      <c r="AE10299" s="3">
        <v>0.03</v>
      </c>
      <c r="AF10299" t="s">
        <v>4437</v>
      </c>
      <c r="AG10299" t="s">
        <v>109</v>
      </c>
      <c r="AH10299" s="8" t="s">
        <v>44</v>
      </c>
      <c r="AI10299" s="7" t="s">
        <v>44</v>
      </c>
      <c r="AJ10299" s="9">
        <v>1.1200000000000001</v>
      </c>
      <c r="AK10299" s="5">
        <f t="shared" si="294"/>
        <v>-61</v>
      </c>
    </row>
    <row r="10300" spans="1:37" hidden="1" x14ac:dyDescent="0.3">
      <c r="A10300">
        <v>86795</v>
      </c>
      <c r="B10300" t="s">
        <v>4170</v>
      </c>
      <c r="C10300" t="s">
        <v>11896</v>
      </c>
      <c r="D10300" t="s">
        <v>13487</v>
      </c>
      <c r="E10300" t="s">
        <v>13488</v>
      </c>
      <c r="F10300" t="s">
        <v>4174</v>
      </c>
      <c r="G10300" t="s">
        <v>33</v>
      </c>
      <c r="H10300" t="s">
        <v>1929</v>
      </c>
      <c r="I10300" t="s">
        <v>1930</v>
      </c>
      <c r="J10300" t="s">
        <v>36</v>
      </c>
      <c r="K10300" t="s">
        <v>5359</v>
      </c>
      <c r="L10300" t="s">
        <v>1930</v>
      </c>
      <c r="M10300" s="4">
        <v>42185</v>
      </c>
      <c r="N10300" s="4">
        <v>42116</v>
      </c>
      <c r="O10300" s="1">
        <v>42117</v>
      </c>
      <c r="P10300" t="s">
        <v>52</v>
      </c>
      <c r="R10300" t="s">
        <v>71</v>
      </c>
      <c r="S10300" t="s">
        <v>1931</v>
      </c>
      <c r="T10300" t="s">
        <v>563</v>
      </c>
      <c r="U10300" t="s">
        <v>564</v>
      </c>
      <c r="V10300" t="s">
        <v>57</v>
      </c>
      <c r="W10300" s="6" t="s">
        <v>565</v>
      </c>
      <c r="X10300" t="s">
        <v>146</v>
      </c>
      <c r="Y10300">
        <v>60</v>
      </c>
      <c r="Z10300">
        <v>1056</v>
      </c>
      <c r="AA10300" t="s">
        <v>4174</v>
      </c>
      <c r="AB10300"/>
      <c r="AC10300" s="3">
        <v>8152.32</v>
      </c>
      <c r="AD10300" s="3">
        <v>7.72</v>
      </c>
      <c r="AE10300" s="3">
        <v>0.13</v>
      </c>
      <c r="AF10300" t="s">
        <v>307</v>
      </c>
      <c r="AG10300" t="s">
        <v>109</v>
      </c>
      <c r="AH10300" s="8" t="s">
        <v>44</v>
      </c>
      <c r="AI10300" s="7" t="s">
        <v>44</v>
      </c>
      <c r="AJ10300" s="9">
        <v>9.6</v>
      </c>
      <c r="AK10300" s="5">
        <f t="shared" si="294"/>
        <v>69</v>
      </c>
    </row>
    <row r="10301" spans="1:37" hidden="1" x14ac:dyDescent="0.3">
      <c r="A10301">
        <v>86796</v>
      </c>
      <c r="B10301" t="s">
        <v>4244</v>
      </c>
      <c r="C10301" t="s">
        <v>11928</v>
      </c>
      <c r="D10301" t="s">
        <v>16071</v>
      </c>
      <c r="E10301" t="s">
        <v>16072</v>
      </c>
      <c r="F10301" t="s">
        <v>32</v>
      </c>
      <c r="G10301" t="s">
        <v>33</v>
      </c>
      <c r="H10301" t="s">
        <v>1929</v>
      </c>
      <c r="I10301" t="s">
        <v>1930</v>
      </c>
      <c r="J10301" t="s">
        <v>310</v>
      </c>
      <c r="K10301" t="s">
        <v>5231</v>
      </c>
      <c r="L10301" t="s">
        <v>1930</v>
      </c>
      <c r="M10301" s="4">
        <v>42174</v>
      </c>
      <c r="N10301" s="4">
        <v>42110</v>
      </c>
      <c r="O10301" s="1">
        <v>42114</v>
      </c>
      <c r="P10301" t="s">
        <v>52</v>
      </c>
      <c r="R10301" t="s">
        <v>71</v>
      </c>
      <c r="S10301" t="s">
        <v>1931</v>
      </c>
      <c r="T10301" t="s">
        <v>2883</v>
      </c>
      <c r="U10301" t="s">
        <v>2884</v>
      </c>
      <c r="V10301" t="s">
        <v>57</v>
      </c>
      <c r="W10301" s="6" t="s">
        <v>2885</v>
      </c>
      <c r="X10301" t="s">
        <v>146</v>
      </c>
      <c r="Y10301">
        <v>30</v>
      </c>
      <c r="Z10301">
        <v>8250</v>
      </c>
      <c r="AA10301" t="s">
        <v>32</v>
      </c>
      <c r="AB10301"/>
      <c r="AC10301" s="3">
        <v>37867.5</v>
      </c>
      <c r="AD10301" s="3">
        <v>4.59</v>
      </c>
      <c r="AE10301" s="3">
        <v>0.15</v>
      </c>
      <c r="AF10301" t="s">
        <v>6830</v>
      </c>
      <c r="AG10301" t="s">
        <v>47</v>
      </c>
      <c r="AH10301" s="8">
        <v>821</v>
      </c>
      <c r="AI10301" s="7">
        <v>6695.9</v>
      </c>
      <c r="AJ10301" s="9">
        <v>44.57</v>
      </c>
      <c r="AK10301" s="5">
        <f t="shared" si="294"/>
        <v>64</v>
      </c>
    </row>
    <row r="10302" spans="1:37" hidden="1" x14ac:dyDescent="0.3">
      <c r="A10302">
        <v>86797</v>
      </c>
      <c r="B10302" t="s">
        <v>4311</v>
      </c>
      <c r="C10302" t="s">
        <v>11949</v>
      </c>
      <c r="D10302" t="s">
        <v>15641</v>
      </c>
      <c r="E10302" t="s">
        <v>15642</v>
      </c>
      <c r="F10302" t="s">
        <v>809</v>
      </c>
      <c r="G10302" t="s">
        <v>33</v>
      </c>
      <c r="H10302" t="s">
        <v>1929</v>
      </c>
      <c r="I10302" t="s">
        <v>1930</v>
      </c>
      <c r="J10302" t="s">
        <v>310</v>
      </c>
      <c r="K10302" t="s">
        <v>11915</v>
      </c>
      <c r="L10302" t="s">
        <v>1930</v>
      </c>
      <c r="M10302" s="4">
        <v>42124</v>
      </c>
      <c r="N10302" s="4">
        <v>42116</v>
      </c>
      <c r="O10302" s="1">
        <v>42118</v>
      </c>
      <c r="P10302" t="s">
        <v>52</v>
      </c>
      <c r="R10302" t="s">
        <v>71</v>
      </c>
      <c r="S10302" t="s">
        <v>1931</v>
      </c>
      <c r="T10302" t="s">
        <v>563</v>
      </c>
      <c r="U10302" t="s">
        <v>564</v>
      </c>
      <c r="V10302" t="s">
        <v>57</v>
      </c>
      <c r="W10302" s="6" t="s">
        <v>565</v>
      </c>
      <c r="X10302" t="s">
        <v>146</v>
      </c>
      <c r="Y10302">
        <v>60</v>
      </c>
      <c r="Z10302">
        <v>21667</v>
      </c>
      <c r="AA10302" t="s">
        <v>809</v>
      </c>
      <c r="AB10302"/>
      <c r="AC10302" s="3">
        <v>167269.24</v>
      </c>
      <c r="AD10302" s="3">
        <v>7.72</v>
      </c>
      <c r="AE10302" s="3">
        <v>0.13</v>
      </c>
      <c r="AF10302" t="s">
        <v>307</v>
      </c>
      <c r="AG10302" t="s">
        <v>109</v>
      </c>
      <c r="AH10302" s="8" t="s">
        <v>44</v>
      </c>
      <c r="AI10302" s="7" t="s">
        <v>44</v>
      </c>
      <c r="AJ10302" s="9">
        <v>196.88</v>
      </c>
      <c r="AK10302" s="5">
        <f t="shared" si="294"/>
        <v>8</v>
      </c>
    </row>
    <row r="10303" spans="1:37" hidden="1" x14ac:dyDescent="0.3">
      <c r="A10303">
        <v>86798</v>
      </c>
      <c r="B10303" t="s">
        <v>4311</v>
      </c>
      <c r="C10303" t="s">
        <v>11916</v>
      </c>
      <c r="D10303" t="s">
        <v>12737</v>
      </c>
      <c r="E10303" t="s">
        <v>12738</v>
      </c>
      <c r="F10303" t="s">
        <v>809</v>
      </c>
      <c r="G10303" t="s">
        <v>33</v>
      </c>
      <c r="H10303" t="s">
        <v>1929</v>
      </c>
      <c r="I10303" t="s">
        <v>1930</v>
      </c>
      <c r="J10303" t="s">
        <v>310</v>
      </c>
      <c r="K10303" s="2">
        <v>41709</v>
      </c>
      <c r="L10303" t="s">
        <v>1930</v>
      </c>
      <c r="M10303" s="4">
        <v>42170</v>
      </c>
      <c r="N10303" s="4">
        <v>42138</v>
      </c>
      <c r="O10303" s="1">
        <v>42139</v>
      </c>
      <c r="P10303" t="s">
        <v>52</v>
      </c>
      <c r="R10303" t="s">
        <v>71</v>
      </c>
      <c r="S10303" t="s">
        <v>1931</v>
      </c>
      <c r="T10303" t="s">
        <v>305</v>
      </c>
      <c r="U10303" t="s">
        <v>98</v>
      </c>
      <c r="V10303" t="s">
        <v>57</v>
      </c>
      <c r="W10303" s="6" t="s">
        <v>306</v>
      </c>
      <c r="X10303" t="s">
        <v>76</v>
      </c>
      <c r="Y10303">
        <v>30</v>
      </c>
      <c r="Z10303">
        <v>29998</v>
      </c>
      <c r="AA10303" t="s">
        <v>809</v>
      </c>
      <c r="AB10303"/>
      <c r="AC10303" s="3">
        <v>93593.76</v>
      </c>
      <c r="AD10303" s="3">
        <v>3.12</v>
      </c>
      <c r="AE10303" s="3">
        <v>0.1</v>
      </c>
      <c r="AF10303" t="s">
        <v>554</v>
      </c>
      <c r="AG10303" t="s">
        <v>109</v>
      </c>
      <c r="AH10303" s="8" t="s">
        <v>44</v>
      </c>
      <c r="AI10303" s="7" t="s">
        <v>44</v>
      </c>
      <c r="AJ10303" s="9">
        <v>110.16</v>
      </c>
      <c r="AK10303" s="5">
        <f t="shared" si="294"/>
        <v>32</v>
      </c>
    </row>
    <row r="10304" spans="1:37" hidden="1" x14ac:dyDescent="0.3">
      <c r="A10304">
        <v>86799</v>
      </c>
      <c r="B10304" t="s">
        <v>5176</v>
      </c>
      <c r="C10304" t="s">
        <v>13489</v>
      </c>
      <c r="D10304" t="s">
        <v>16073</v>
      </c>
      <c r="E10304" t="s">
        <v>16074</v>
      </c>
      <c r="F10304" t="s">
        <v>155</v>
      </c>
      <c r="G10304" t="s">
        <v>33</v>
      </c>
      <c r="H10304" t="s">
        <v>1929</v>
      </c>
      <c r="I10304" t="s">
        <v>1930</v>
      </c>
      <c r="J10304" t="s">
        <v>310</v>
      </c>
      <c r="K10304" t="s">
        <v>5186</v>
      </c>
      <c r="L10304" t="s">
        <v>1930</v>
      </c>
      <c r="M10304" s="4">
        <v>42124</v>
      </c>
      <c r="N10304" s="4">
        <v>42102</v>
      </c>
      <c r="O10304" s="1">
        <v>42108</v>
      </c>
      <c r="P10304" t="s">
        <v>52</v>
      </c>
      <c r="R10304" t="s">
        <v>53</v>
      </c>
      <c r="S10304" t="s">
        <v>1931</v>
      </c>
      <c r="T10304" t="s">
        <v>4435</v>
      </c>
      <c r="U10304" t="s">
        <v>144</v>
      </c>
      <c r="V10304" t="s">
        <v>57</v>
      </c>
      <c r="W10304" s="6" t="s">
        <v>4436</v>
      </c>
      <c r="X10304" t="s">
        <v>852</v>
      </c>
      <c r="Y10304">
        <v>60</v>
      </c>
      <c r="Z10304">
        <v>47733</v>
      </c>
      <c r="AA10304" t="s">
        <v>155</v>
      </c>
      <c r="AB10304"/>
      <c r="AC10304" s="3">
        <v>91647.360000000001</v>
      </c>
      <c r="AD10304" s="3">
        <v>1.92</v>
      </c>
      <c r="AE10304" s="3">
        <v>0.03</v>
      </c>
      <c r="AF10304" t="s">
        <v>147</v>
      </c>
      <c r="AG10304" t="s">
        <v>47</v>
      </c>
      <c r="AH10304" s="8">
        <v>6368</v>
      </c>
      <c r="AI10304" s="7">
        <v>2592.56</v>
      </c>
      <c r="AJ10304" s="9">
        <v>107.87</v>
      </c>
      <c r="AK10304" s="5">
        <f t="shared" si="294"/>
        <v>22</v>
      </c>
    </row>
    <row r="10305" spans="1:37" hidden="1" x14ac:dyDescent="0.3">
      <c r="A10305">
        <v>86800</v>
      </c>
      <c r="B10305" t="s">
        <v>4164</v>
      </c>
      <c r="C10305" t="s">
        <v>13482</v>
      </c>
      <c r="D10305" t="s">
        <v>16075</v>
      </c>
      <c r="E10305" t="s">
        <v>16076</v>
      </c>
      <c r="F10305" t="s">
        <v>455</v>
      </c>
      <c r="G10305" t="s">
        <v>33</v>
      </c>
      <c r="H10305" t="s">
        <v>1929</v>
      </c>
      <c r="I10305" t="s">
        <v>1930</v>
      </c>
      <c r="J10305" t="s">
        <v>310</v>
      </c>
      <c r="K10305" t="s">
        <v>4392</v>
      </c>
      <c r="L10305" t="s">
        <v>1930</v>
      </c>
      <c r="M10305" s="4">
        <v>42155</v>
      </c>
      <c r="N10305" s="4">
        <v>42164</v>
      </c>
      <c r="O10305" s="1">
        <v>42170</v>
      </c>
      <c r="P10305" t="s">
        <v>52</v>
      </c>
      <c r="R10305" t="s">
        <v>71</v>
      </c>
      <c r="S10305" t="s">
        <v>1931</v>
      </c>
      <c r="T10305" t="s">
        <v>4210</v>
      </c>
      <c r="U10305" t="s">
        <v>4211</v>
      </c>
      <c r="V10305" t="s">
        <v>57</v>
      </c>
      <c r="W10305" s="6" t="s">
        <v>4212</v>
      </c>
      <c r="X10305" t="s">
        <v>146</v>
      </c>
      <c r="Y10305">
        <v>30</v>
      </c>
      <c r="Z10305">
        <v>200000</v>
      </c>
      <c r="AA10305" t="s">
        <v>455</v>
      </c>
      <c r="AB10305"/>
      <c r="AC10305" s="3">
        <v>1920000</v>
      </c>
      <c r="AD10305" s="3">
        <v>9.6</v>
      </c>
      <c r="AE10305" s="3">
        <v>0.32</v>
      </c>
      <c r="AF10305" t="s">
        <v>554</v>
      </c>
      <c r="AG10305" t="s">
        <v>47</v>
      </c>
      <c r="AH10305" s="8">
        <v>26603</v>
      </c>
      <c r="AI10305" s="7">
        <v>19194.37</v>
      </c>
      <c r="AJ10305" s="9">
        <v>2259.84</v>
      </c>
      <c r="AK10305" s="5">
        <f t="shared" si="294"/>
        <v>-9</v>
      </c>
    </row>
    <row r="10306" spans="1:37" hidden="1" x14ac:dyDescent="0.3">
      <c r="A10306">
        <v>86801</v>
      </c>
      <c r="B10306" t="s">
        <v>4164</v>
      </c>
      <c r="C10306" t="s">
        <v>11800</v>
      </c>
      <c r="D10306" t="s">
        <v>16077</v>
      </c>
      <c r="E10306" t="s">
        <v>16078</v>
      </c>
      <c r="F10306" t="s">
        <v>455</v>
      </c>
      <c r="G10306" t="s">
        <v>33</v>
      </c>
      <c r="H10306" t="s">
        <v>1929</v>
      </c>
      <c r="I10306" t="s">
        <v>1930</v>
      </c>
      <c r="J10306" t="s">
        <v>310</v>
      </c>
      <c r="K10306" t="s">
        <v>11803</v>
      </c>
      <c r="L10306" t="s">
        <v>1930</v>
      </c>
      <c r="M10306" s="4">
        <v>42153</v>
      </c>
      <c r="N10306" s="4">
        <v>42170</v>
      </c>
      <c r="O10306" s="1">
        <v>42170</v>
      </c>
      <c r="P10306" t="s">
        <v>52</v>
      </c>
      <c r="R10306" t="s">
        <v>71</v>
      </c>
      <c r="S10306" t="s">
        <v>1931</v>
      </c>
      <c r="T10306" t="s">
        <v>563</v>
      </c>
      <c r="U10306" t="s">
        <v>564</v>
      </c>
      <c r="V10306" t="s">
        <v>57</v>
      </c>
      <c r="W10306" s="6" t="s">
        <v>565</v>
      </c>
      <c r="X10306" t="s">
        <v>146</v>
      </c>
      <c r="Y10306">
        <v>60</v>
      </c>
      <c r="Z10306">
        <v>28516</v>
      </c>
      <c r="AA10306" t="s">
        <v>455</v>
      </c>
      <c r="AB10306"/>
      <c r="AC10306" s="3">
        <v>220143.52</v>
      </c>
      <c r="AD10306" s="3">
        <v>7.72</v>
      </c>
      <c r="AE10306" s="3">
        <v>0.13</v>
      </c>
      <c r="AF10306" t="s">
        <v>554</v>
      </c>
      <c r="AG10306" t="s">
        <v>47</v>
      </c>
      <c r="AH10306" s="8">
        <v>3772</v>
      </c>
      <c r="AI10306" s="7">
        <v>3567.08</v>
      </c>
      <c r="AJ10306" s="9">
        <v>226.31</v>
      </c>
      <c r="AK10306" s="5">
        <f t="shared" si="294"/>
        <v>-17</v>
      </c>
    </row>
    <row r="10307" spans="1:37" hidden="1" x14ac:dyDescent="0.3">
      <c r="A10307">
        <v>86802</v>
      </c>
      <c r="B10307" t="s">
        <v>4164</v>
      </c>
      <c r="C10307" t="s">
        <v>13482</v>
      </c>
      <c r="D10307" t="s">
        <v>16079</v>
      </c>
      <c r="E10307" t="s">
        <v>16080</v>
      </c>
      <c r="F10307" t="s">
        <v>455</v>
      </c>
      <c r="G10307" t="s">
        <v>33</v>
      </c>
      <c r="H10307" t="s">
        <v>1929</v>
      </c>
      <c r="I10307" t="s">
        <v>1930</v>
      </c>
      <c r="J10307" t="s">
        <v>310</v>
      </c>
      <c r="K10307" t="s">
        <v>4392</v>
      </c>
      <c r="L10307" t="s">
        <v>1930</v>
      </c>
      <c r="M10307" s="4">
        <v>42153</v>
      </c>
      <c r="N10307" s="4">
        <v>42164</v>
      </c>
      <c r="O10307" s="1">
        <v>42170</v>
      </c>
      <c r="P10307" t="s">
        <v>52</v>
      </c>
      <c r="R10307" t="s">
        <v>71</v>
      </c>
      <c r="S10307" t="s">
        <v>1931</v>
      </c>
      <c r="T10307" t="s">
        <v>563</v>
      </c>
      <c r="U10307" t="s">
        <v>564</v>
      </c>
      <c r="V10307" t="s">
        <v>57</v>
      </c>
      <c r="W10307" s="6" t="s">
        <v>565</v>
      </c>
      <c r="X10307" t="s">
        <v>146</v>
      </c>
      <c r="Y10307">
        <v>60</v>
      </c>
      <c r="Z10307">
        <v>300000</v>
      </c>
      <c r="AA10307" t="s">
        <v>455</v>
      </c>
      <c r="AB10307"/>
      <c r="AC10307" s="3">
        <v>2316000</v>
      </c>
      <c r="AD10307" s="3">
        <v>7.72</v>
      </c>
      <c r="AE10307" s="3">
        <v>0.13</v>
      </c>
      <c r="AF10307" t="s">
        <v>554</v>
      </c>
      <c r="AG10307" t="s">
        <v>47</v>
      </c>
      <c r="AH10307" s="8">
        <v>39688</v>
      </c>
      <c r="AI10307" s="7">
        <v>28277.42</v>
      </c>
      <c r="AJ10307" s="9">
        <v>2725.93</v>
      </c>
      <c r="AK10307" s="5">
        <f t="shared" ref="AK10307:AK10325" si="295">M10307-N10307</f>
        <v>-11</v>
      </c>
    </row>
    <row r="10308" spans="1:37" hidden="1" x14ac:dyDescent="0.3">
      <c r="A10308">
        <v>86803</v>
      </c>
      <c r="B10308" t="s">
        <v>4164</v>
      </c>
      <c r="C10308" t="s">
        <v>12713</v>
      </c>
      <c r="D10308" t="s">
        <v>16081</v>
      </c>
      <c r="E10308" t="s">
        <v>16082</v>
      </c>
      <c r="F10308" t="s">
        <v>455</v>
      </c>
      <c r="G10308" t="s">
        <v>33</v>
      </c>
      <c r="H10308" t="s">
        <v>1929</v>
      </c>
      <c r="I10308" t="s">
        <v>1930</v>
      </c>
      <c r="J10308" t="s">
        <v>310</v>
      </c>
      <c r="K10308" t="s">
        <v>12716</v>
      </c>
      <c r="L10308" t="s">
        <v>1930</v>
      </c>
      <c r="M10308" s="4">
        <v>42153</v>
      </c>
      <c r="N10308" s="4">
        <v>42170</v>
      </c>
      <c r="O10308" s="1">
        <v>42170</v>
      </c>
      <c r="P10308" t="s">
        <v>52</v>
      </c>
      <c r="R10308" t="s">
        <v>71</v>
      </c>
      <c r="S10308" t="s">
        <v>1931</v>
      </c>
      <c r="T10308" t="s">
        <v>2883</v>
      </c>
      <c r="U10308" t="s">
        <v>2884</v>
      </c>
      <c r="V10308" t="s">
        <v>57</v>
      </c>
      <c r="W10308" s="6" t="s">
        <v>2885</v>
      </c>
      <c r="X10308" t="s">
        <v>146</v>
      </c>
      <c r="Y10308">
        <v>30</v>
      </c>
      <c r="Z10308">
        <v>16006</v>
      </c>
      <c r="AA10308" t="s">
        <v>455</v>
      </c>
      <c r="AB10308"/>
      <c r="AC10308" s="3">
        <v>73467.539999999994</v>
      </c>
      <c r="AD10308" s="3">
        <v>4.59</v>
      </c>
      <c r="AE10308" s="3">
        <v>0.15</v>
      </c>
      <c r="AF10308" t="s">
        <v>4455</v>
      </c>
      <c r="AG10308" t="s">
        <v>47</v>
      </c>
      <c r="AH10308" s="8">
        <v>1504</v>
      </c>
      <c r="AI10308" s="7">
        <v>1653.9</v>
      </c>
      <c r="AJ10308" s="9">
        <v>75.52</v>
      </c>
      <c r="AK10308" s="5">
        <f t="shared" si="295"/>
        <v>-17</v>
      </c>
    </row>
    <row r="10309" spans="1:37" hidden="1" x14ac:dyDescent="0.3">
      <c r="A10309">
        <v>86805</v>
      </c>
      <c r="B10309" t="s">
        <v>5176</v>
      </c>
      <c r="C10309" t="s">
        <v>13489</v>
      </c>
      <c r="D10309" t="s">
        <v>13490</v>
      </c>
      <c r="E10309" t="s">
        <v>13491</v>
      </c>
      <c r="F10309" t="s">
        <v>155</v>
      </c>
      <c r="G10309" t="s">
        <v>33</v>
      </c>
      <c r="H10309" t="s">
        <v>1929</v>
      </c>
      <c r="I10309" t="s">
        <v>1930</v>
      </c>
      <c r="J10309" t="s">
        <v>310</v>
      </c>
      <c r="K10309" t="s">
        <v>5186</v>
      </c>
      <c r="L10309" t="s">
        <v>1930</v>
      </c>
      <c r="M10309" s="4">
        <v>42124</v>
      </c>
      <c r="N10309" s="4">
        <v>42124</v>
      </c>
      <c r="O10309" s="1">
        <v>42124</v>
      </c>
      <c r="P10309" t="s">
        <v>52</v>
      </c>
      <c r="R10309" t="s">
        <v>53</v>
      </c>
      <c r="S10309" t="s">
        <v>1931</v>
      </c>
      <c r="T10309" t="s">
        <v>4964</v>
      </c>
      <c r="U10309" t="s">
        <v>564</v>
      </c>
      <c r="V10309" t="s">
        <v>57</v>
      </c>
      <c r="W10309" s="6" t="s">
        <v>4965</v>
      </c>
      <c r="X10309" t="s">
        <v>852</v>
      </c>
      <c r="Y10309">
        <v>60</v>
      </c>
      <c r="Z10309">
        <v>46752</v>
      </c>
      <c r="AA10309" t="s">
        <v>155</v>
      </c>
      <c r="AB10309"/>
      <c r="AC10309" s="3">
        <v>168307.20000000001</v>
      </c>
      <c r="AD10309" s="3">
        <v>3.6</v>
      </c>
      <c r="AE10309" s="3">
        <v>0.06</v>
      </c>
      <c r="AF10309" t="s">
        <v>147</v>
      </c>
      <c r="AG10309" t="s">
        <v>109</v>
      </c>
      <c r="AH10309" s="8" t="s">
        <v>44</v>
      </c>
      <c r="AI10309" s="7" t="s">
        <v>44</v>
      </c>
      <c r="AJ10309" s="9">
        <v>198.1</v>
      </c>
      <c r="AK10309" s="5">
        <f t="shared" si="295"/>
        <v>0</v>
      </c>
    </row>
    <row r="10310" spans="1:37" hidden="1" x14ac:dyDescent="0.3">
      <c r="A10310">
        <v>86806</v>
      </c>
      <c r="B10310" t="s">
        <v>4146</v>
      </c>
      <c r="C10310" t="s">
        <v>11923</v>
      </c>
      <c r="D10310" t="s">
        <v>11924</v>
      </c>
      <c r="E10310" t="s">
        <v>11925</v>
      </c>
      <c r="F10310" t="s">
        <v>94</v>
      </c>
      <c r="G10310" t="s">
        <v>33</v>
      </c>
      <c r="H10310" t="s">
        <v>1929</v>
      </c>
      <c r="I10310" t="s">
        <v>1930</v>
      </c>
      <c r="J10310" t="s">
        <v>310</v>
      </c>
      <c r="K10310" s="2">
        <v>41981</v>
      </c>
      <c r="L10310" t="s">
        <v>1930</v>
      </c>
      <c r="M10310" s="4">
        <v>42153</v>
      </c>
      <c r="N10310" s="4">
        <v>42139</v>
      </c>
      <c r="O10310" s="1">
        <v>42139</v>
      </c>
      <c r="P10310" t="s">
        <v>52</v>
      </c>
      <c r="R10310" t="s">
        <v>53</v>
      </c>
      <c r="S10310" t="s">
        <v>1931</v>
      </c>
      <c r="T10310" t="s">
        <v>5181</v>
      </c>
      <c r="U10310" t="s">
        <v>98</v>
      </c>
      <c r="V10310" t="s">
        <v>57</v>
      </c>
      <c r="W10310" s="6" t="s">
        <v>100</v>
      </c>
      <c r="X10310" t="s">
        <v>76</v>
      </c>
      <c r="Y10310">
        <v>90</v>
      </c>
      <c r="Z10310">
        <v>15000</v>
      </c>
      <c r="AA10310" t="s">
        <v>94</v>
      </c>
      <c r="AB10310"/>
      <c r="AC10310" s="3">
        <v>82500</v>
      </c>
      <c r="AD10310" s="3">
        <v>5.5</v>
      </c>
      <c r="AE10310" s="3">
        <v>0.06</v>
      </c>
      <c r="AF10310" t="s">
        <v>605</v>
      </c>
      <c r="AG10310" t="s">
        <v>109</v>
      </c>
      <c r="AH10310" s="8" t="s">
        <v>44</v>
      </c>
      <c r="AI10310" s="7" t="s">
        <v>44</v>
      </c>
      <c r="AJ10310" s="9">
        <v>84.81</v>
      </c>
      <c r="AK10310" s="5">
        <f t="shared" si="295"/>
        <v>14</v>
      </c>
    </row>
    <row r="10311" spans="1:37" hidden="1" x14ac:dyDescent="0.3">
      <c r="A10311">
        <v>86807</v>
      </c>
      <c r="B10311" t="s">
        <v>4146</v>
      </c>
      <c r="C10311" t="s">
        <v>11923</v>
      </c>
      <c r="D10311" t="s">
        <v>11924</v>
      </c>
      <c r="E10311" t="s">
        <v>11925</v>
      </c>
      <c r="F10311" t="s">
        <v>94</v>
      </c>
      <c r="G10311" t="s">
        <v>33</v>
      </c>
      <c r="H10311" t="s">
        <v>1929</v>
      </c>
      <c r="I10311" t="s">
        <v>1930</v>
      </c>
      <c r="J10311" t="s">
        <v>310</v>
      </c>
      <c r="K10311" s="2">
        <v>41981</v>
      </c>
      <c r="L10311" t="s">
        <v>1930</v>
      </c>
      <c r="M10311" s="4">
        <v>42153</v>
      </c>
      <c r="N10311" s="4">
        <v>42139</v>
      </c>
      <c r="O10311" s="1">
        <v>42139</v>
      </c>
      <c r="P10311" t="s">
        <v>52</v>
      </c>
      <c r="R10311" t="s">
        <v>71</v>
      </c>
      <c r="S10311" t="s">
        <v>1931</v>
      </c>
      <c r="T10311" t="s">
        <v>2520</v>
      </c>
      <c r="U10311" t="s">
        <v>850</v>
      </c>
      <c r="V10311" t="s">
        <v>57</v>
      </c>
      <c r="W10311" s="6" t="s">
        <v>2007</v>
      </c>
      <c r="X10311" t="s">
        <v>146</v>
      </c>
      <c r="Y10311">
        <v>60</v>
      </c>
      <c r="Z10311">
        <v>2016</v>
      </c>
      <c r="AA10311" t="s">
        <v>94</v>
      </c>
      <c r="AB10311"/>
      <c r="AC10311" s="3">
        <v>5019.84</v>
      </c>
      <c r="AD10311" s="3">
        <v>2.4900000000000002</v>
      </c>
      <c r="AE10311" s="3">
        <v>0.04</v>
      </c>
      <c r="AF10311" t="s">
        <v>554</v>
      </c>
      <c r="AG10311" t="s">
        <v>109</v>
      </c>
      <c r="AH10311" s="8" t="s">
        <v>44</v>
      </c>
      <c r="AI10311" s="7" t="s">
        <v>44</v>
      </c>
      <c r="AJ10311" s="9">
        <v>5.16</v>
      </c>
      <c r="AK10311" s="5">
        <f t="shared" si="295"/>
        <v>14</v>
      </c>
    </row>
    <row r="10312" spans="1:37" hidden="1" x14ac:dyDescent="0.3">
      <c r="A10312">
        <v>86808</v>
      </c>
      <c r="B10312" t="s">
        <v>4311</v>
      </c>
      <c r="C10312" t="s">
        <v>11916</v>
      </c>
      <c r="D10312" t="s">
        <v>16083</v>
      </c>
      <c r="E10312" t="s">
        <v>16084</v>
      </c>
      <c r="F10312" t="s">
        <v>809</v>
      </c>
      <c r="G10312" t="s">
        <v>33</v>
      </c>
      <c r="H10312" t="s">
        <v>1929</v>
      </c>
      <c r="I10312" t="s">
        <v>1930</v>
      </c>
      <c r="J10312" t="s">
        <v>310</v>
      </c>
      <c r="K10312" s="2">
        <v>41709</v>
      </c>
      <c r="L10312" t="s">
        <v>1930</v>
      </c>
      <c r="M10312" s="4">
        <v>42185</v>
      </c>
      <c r="N10312" s="4">
        <v>42159</v>
      </c>
      <c r="O10312" s="1">
        <v>42170</v>
      </c>
      <c r="P10312" t="s">
        <v>52</v>
      </c>
      <c r="R10312" t="s">
        <v>53</v>
      </c>
      <c r="S10312" t="s">
        <v>1931</v>
      </c>
      <c r="T10312" t="s">
        <v>4964</v>
      </c>
      <c r="U10312" t="s">
        <v>564</v>
      </c>
      <c r="V10312" t="s">
        <v>57</v>
      </c>
      <c r="W10312" s="6" t="s">
        <v>4965</v>
      </c>
      <c r="X10312" t="s">
        <v>852</v>
      </c>
      <c r="Y10312">
        <v>60</v>
      </c>
      <c r="Z10312">
        <v>18000</v>
      </c>
      <c r="AA10312" t="s">
        <v>809</v>
      </c>
      <c r="AB10312"/>
      <c r="AC10312" s="3">
        <v>64800</v>
      </c>
      <c r="AD10312" s="3">
        <v>3.6</v>
      </c>
      <c r="AE10312" s="3">
        <v>0.06</v>
      </c>
      <c r="AF10312" t="s">
        <v>307</v>
      </c>
      <c r="AG10312" t="s">
        <v>47</v>
      </c>
      <c r="AH10312" s="8">
        <v>2253</v>
      </c>
      <c r="AI10312" s="7">
        <v>3785.72</v>
      </c>
      <c r="AJ10312" s="9">
        <v>76.27</v>
      </c>
      <c r="AK10312" s="5">
        <f t="shared" si="295"/>
        <v>26</v>
      </c>
    </row>
    <row r="10313" spans="1:37" hidden="1" x14ac:dyDescent="0.3">
      <c r="A10313">
        <v>86809</v>
      </c>
      <c r="B10313" t="s">
        <v>4311</v>
      </c>
      <c r="C10313" t="s">
        <v>11916</v>
      </c>
      <c r="D10313" t="s">
        <v>16083</v>
      </c>
      <c r="E10313" t="s">
        <v>16084</v>
      </c>
      <c r="F10313" t="s">
        <v>809</v>
      </c>
      <c r="G10313" t="s">
        <v>33</v>
      </c>
      <c r="H10313" t="s">
        <v>1929</v>
      </c>
      <c r="I10313" t="s">
        <v>1930</v>
      </c>
      <c r="J10313" t="s">
        <v>310</v>
      </c>
      <c r="K10313" s="2">
        <v>41709</v>
      </c>
      <c r="L10313" t="s">
        <v>1930</v>
      </c>
      <c r="M10313" s="4">
        <v>42185</v>
      </c>
      <c r="N10313" s="4">
        <v>42159</v>
      </c>
      <c r="O10313" s="1">
        <v>42170</v>
      </c>
      <c r="P10313" t="s">
        <v>52</v>
      </c>
      <c r="R10313" t="s">
        <v>53</v>
      </c>
      <c r="S10313" t="s">
        <v>1931</v>
      </c>
      <c r="T10313" t="s">
        <v>4964</v>
      </c>
      <c r="U10313" t="s">
        <v>564</v>
      </c>
      <c r="V10313" t="s">
        <v>57</v>
      </c>
      <c r="W10313" s="6" t="s">
        <v>4965</v>
      </c>
      <c r="X10313" t="s">
        <v>852</v>
      </c>
      <c r="Y10313">
        <v>60</v>
      </c>
      <c r="Z10313">
        <v>29287</v>
      </c>
      <c r="AA10313" t="s">
        <v>809</v>
      </c>
      <c r="AB10313"/>
      <c r="AC10313" s="3">
        <v>105433.2</v>
      </c>
      <c r="AD10313" s="3">
        <v>3.6</v>
      </c>
      <c r="AE10313" s="3">
        <v>0.06</v>
      </c>
      <c r="AF10313" t="s">
        <v>605</v>
      </c>
      <c r="AG10313" t="s">
        <v>109</v>
      </c>
      <c r="AH10313" s="8" t="s">
        <v>44</v>
      </c>
      <c r="AI10313" s="7" t="s">
        <v>44</v>
      </c>
      <c r="AJ10313" s="9">
        <v>124.09</v>
      </c>
      <c r="AK10313" s="5">
        <f t="shared" si="295"/>
        <v>26</v>
      </c>
    </row>
    <row r="10314" spans="1:37" hidden="1" x14ac:dyDescent="0.3">
      <c r="A10314">
        <v>86810</v>
      </c>
      <c r="B10314" t="s">
        <v>4311</v>
      </c>
      <c r="C10314" t="s">
        <v>11916</v>
      </c>
      <c r="D10314" t="s">
        <v>12748</v>
      </c>
      <c r="E10314" t="s">
        <v>12749</v>
      </c>
      <c r="F10314" t="s">
        <v>809</v>
      </c>
      <c r="G10314" t="s">
        <v>33</v>
      </c>
      <c r="H10314" t="s">
        <v>1929</v>
      </c>
      <c r="I10314" t="s">
        <v>1930</v>
      </c>
      <c r="J10314" t="s">
        <v>310</v>
      </c>
      <c r="K10314" s="2">
        <v>41709</v>
      </c>
      <c r="L10314" t="s">
        <v>1930</v>
      </c>
      <c r="M10314" s="4">
        <v>42170</v>
      </c>
      <c r="N10314" s="4">
        <v>42159</v>
      </c>
      <c r="O10314" s="1">
        <v>42170</v>
      </c>
      <c r="P10314" t="s">
        <v>52</v>
      </c>
      <c r="R10314" t="s">
        <v>53</v>
      </c>
      <c r="S10314" t="s">
        <v>1931</v>
      </c>
      <c r="T10314" t="s">
        <v>5181</v>
      </c>
      <c r="U10314" t="s">
        <v>98</v>
      </c>
      <c r="V10314" t="s">
        <v>57</v>
      </c>
      <c r="W10314" s="6" t="s">
        <v>100</v>
      </c>
      <c r="X10314" t="s">
        <v>76</v>
      </c>
      <c r="Y10314">
        <v>90</v>
      </c>
      <c r="Z10314">
        <v>6312</v>
      </c>
      <c r="AA10314" t="s">
        <v>809</v>
      </c>
      <c r="AB10314"/>
      <c r="AC10314" s="3">
        <v>34716</v>
      </c>
      <c r="AD10314" s="3">
        <v>5.5</v>
      </c>
      <c r="AE10314" s="3">
        <v>0.06</v>
      </c>
      <c r="AF10314" t="s">
        <v>605</v>
      </c>
      <c r="AG10314" t="s">
        <v>109</v>
      </c>
      <c r="AH10314" s="8" t="s">
        <v>44</v>
      </c>
      <c r="AI10314" s="7" t="s">
        <v>44</v>
      </c>
      <c r="AJ10314" s="9">
        <v>40.86</v>
      </c>
      <c r="AK10314" s="5">
        <f t="shared" si="295"/>
        <v>11</v>
      </c>
    </row>
    <row r="10315" spans="1:37" hidden="1" x14ac:dyDescent="0.3">
      <c r="A10315">
        <v>86812</v>
      </c>
      <c r="B10315" t="s">
        <v>4244</v>
      </c>
      <c r="C10315" t="s">
        <v>11794</v>
      </c>
      <c r="D10315" t="s">
        <v>11936</v>
      </c>
      <c r="E10315" t="s">
        <v>11937</v>
      </c>
      <c r="F10315" t="s">
        <v>32</v>
      </c>
      <c r="G10315" t="s">
        <v>33</v>
      </c>
      <c r="H10315" t="s">
        <v>1929</v>
      </c>
      <c r="I10315" t="s">
        <v>1930</v>
      </c>
      <c r="J10315" t="s">
        <v>310</v>
      </c>
      <c r="K10315" t="s">
        <v>5217</v>
      </c>
      <c r="L10315" t="s">
        <v>1930</v>
      </c>
      <c r="M10315" s="4">
        <v>42153</v>
      </c>
      <c r="N10315" s="4">
        <v>42153</v>
      </c>
      <c r="O10315" s="1">
        <v>42173</v>
      </c>
      <c r="P10315" t="s">
        <v>52</v>
      </c>
      <c r="R10315" t="s">
        <v>71</v>
      </c>
      <c r="S10315" t="s">
        <v>1931</v>
      </c>
      <c r="T10315" t="s">
        <v>305</v>
      </c>
      <c r="U10315" t="s">
        <v>98</v>
      </c>
      <c r="V10315" t="s">
        <v>57</v>
      </c>
      <c r="W10315" s="6" t="s">
        <v>306</v>
      </c>
      <c r="X10315" t="s">
        <v>76</v>
      </c>
      <c r="Y10315">
        <v>30</v>
      </c>
      <c r="Z10315">
        <v>19996</v>
      </c>
      <c r="AA10315" t="s">
        <v>32</v>
      </c>
      <c r="AB10315"/>
      <c r="AC10315" s="3">
        <v>62387.519999999997</v>
      </c>
      <c r="AD10315" s="3">
        <v>3.12</v>
      </c>
      <c r="AE10315" s="3">
        <v>0.1</v>
      </c>
      <c r="AF10315" t="s">
        <v>4396</v>
      </c>
      <c r="AG10315" t="s">
        <v>109</v>
      </c>
      <c r="AH10315" s="8" t="s">
        <v>44</v>
      </c>
      <c r="AI10315" s="7" t="s">
        <v>44</v>
      </c>
      <c r="AJ10315" s="9">
        <v>64.13</v>
      </c>
      <c r="AK10315" s="5">
        <f t="shared" si="295"/>
        <v>0</v>
      </c>
    </row>
    <row r="10316" spans="1:37" hidden="1" x14ac:dyDescent="0.3">
      <c r="A10316">
        <v>86813</v>
      </c>
      <c r="B10316" t="s">
        <v>2650</v>
      </c>
      <c r="C10316" t="s">
        <v>12741</v>
      </c>
      <c r="D10316" t="s">
        <v>14126</v>
      </c>
      <c r="E10316" t="s">
        <v>14127</v>
      </c>
      <c r="F10316" t="s">
        <v>87</v>
      </c>
      <c r="G10316" t="s">
        <v>33</v>
      </c>
      <c r="H10316" t="s">
        <v>1929</v>
      </c>
      <c r="I10316" t="s">
        <v>1930</v>
      </c>
      <c r="J10316" t="s">
        <v>2238</v>
      </c>
      <c r="K10316" t="s">
        <v>4151</v>
      </c>
      <c r="L10316" t="s">
        <v>1930</v>
      </c>
      <c r="M10316" s="4">
        <v>42185</v>
      </c>
      <c r="N10316" s="4">
        <v>42139</v>
      </c>
      <c r="O10316" s="1">
        <v>42146</v>
      </c>
      <c r="P10316" t="s">
        <v>52</v>
      </c>
      <c r="R10316" t="s">
        <v>53</v>
      </c>
      <c r="S10316" t="s">
        <v>1931</v>
      </c>
      <c r="T10316" t="s">
        <v>4964</v>
      </c>
      <c r="U10316" t="s">
        <v>564</v>
      </c>
      <c r="V10316" t="s">
        <v>57</v>
      </c>
      <c r="W10316" s="6" t="s">
        <v>4965</v>
      </c>
      <c r="X10316" t="s">
        <v>852</v>
      </c>
      <c r="Y10316">
        <v>60</v>
      </c>
      <c r="Z10316">
        <v>10340</v>
      </c>
      <c r="AA10316" t="s">
        <v>87</v>
      </c>
      <c r="AB10316"/>
      <c r="AC10316" s="3">
        <v>37224</v>
      </c>
      <c r="AD10316" s="3">
        <v>3.6</v>
      </c>
      <c r="AE10316" s="3">
        <v>0.06</v>
      </c>
      <c r="AF10316" t="s">
        <v>307</v>
      </c>
      <c r="AG10316" t="s">
        <v>109</v>
      </c>
      <c r="AH10316" s="8" t="s">
        <v>44</v>
      </c>
      <c r="AI10316" s="7" t="s">
        <v>44</v>
      </c>
      <c r="AJ10316" s="9">
        <v>38.270000000000003</v>
      </c>
      <c r="AK10316" s="5">
        <f t="shared" si="295"/>
        <v>46</v>
      </c>
    </row>
    <row r="10317" spans="1:37" hidden="1" x14ac:dyDescent="0.3">
      <c r="A10317">
        <v>86814</v>
      </c>
      <c r="B10317" t="s">
        <v>2650</v>
      </c>
      <c r="C10317" t="s">
        <v>12741</v>
      </c>
      <c r="D10317" t="s">
        <v>16085</v>
      </c>
      <c r="E10317" t="s">
        <v>16086</v>
      </c>
      <c r="F10317" t="s">
        <v>87</v>
      </c>
      <c r="G10317" t="s">
        <v>33</v>
      </c>
      <c r="H10317" t="s">
        <v>1929</v>
      </c>
      <c r="I10317" t="s">
        <v>1930</v>
      </c>
      <c r="J10317" t="s">
        <v>2238</v>
      </c>
      <c r="K10317" t="s">
        <v>4151</v>
      </c>
      <c r="L10317" t="s">
        <v>1930</v>
      </c>
      <c r="M10317" s="4">
        <v>42185</v>
      </c>
      <c r="N10317" s="4">
        <v>42139</v>
      </c>
      <c r="O10317" s="1">
        <v>42146</v>
      </c>
      <c r="P10317" t="s">
        <v>52</v>
      </c>
      <c r="R10317" t="s">
        <v>71</v>
      </c>
      <c r="S10317" t="s">
        <v>1931</v>
      </c>
      <c r="T10317" t="s">
        <v>115</v>
      </c>
      <c r="U10317" t="s">
        <v>116</v>
      </c>
      <c r="V10317" t="s">
        <v>117</v>
      </c>
      <c r="W10317" s="6" t="s">
        <v>118</v>
      </c>
      <c r="X10317" t="s">
        <v>76</v>
      </c>
      <c r="Y10317">
        <v>120</v>
      </c>
      <c r="Z10317">
        <v>70000</v>
      </c>
      <c r="AA10317" t="s">
        <v>87</v>
      </c>
      <c r="AB10317"/>
      <c r="AC10317" s="3">
        <v>1304800</v>
      </c>
      <c r="AD10317" s="3">
        <v>18.64</v>
      </c>
      <c r="AE10317" s="3">
        <v>0.16</v>
      </c>
      <c r="AF10317" t="s">
        <v>122</v>
      </c>
      <c r="AG10317" t="s">
        <v>47</v>
      </c>
      <c r="AH10317" s="8">
        <v>15198</v>
      </c>
      <c r="AI10317" s="7">
        <v>26180</v>
      </c>
      <c r="AJ10317" s="9">
        <v>1341.33</v>
      </c>
      <c r="AK10317" s="5">
        <f t="shared" si="295"/>
        <v>46</v>
      </c>
    </row>
    <row r="10318" spans="1:37" hidden="1" x14ac:dyDescent="0.3">
      <c r="A10318">
        <v>86815</v>
      </c>
      <c r="B10318" t="s">
        <v>2650</v>
      </c>
      <c r="C10318" t="s">
        <v>13512</v>
      </c>
      <c r="D10318" t="s">
        <v>16087</v>
      </c>
      <c r="E10318" t="s">
        <v>16088</v>
      </c>
      <c r="F10318" t="s">
        <v>87</v>
      </c>
      <c r="G10318" t="s">
        <v>33</v>
      </c>
      <c r="H10318" t="s">
        <v>1929</v>
      </c>
      <c r="I10318" t="s">
        <v>1930</v>
      </c>
      <c r="J10318" t="s">
        <v>2238</v>
      </c>
      <c r="K10318" s="2">
        <v>42099</v>
      </c>
      <c r="L10318" t="s">
        <v>1930</v>
      </c>
      <c r="M10318" s="4">
        <v>42157</v>
      </c>
      <c r="N10318" s="4">
        <v>42139</v>
      </c>
      <c r="O10318" s="1">
        <v>42146</v>
      </c>
      <c r="P10318" t="s">
        <v>52</v>
      </c>
      <c r="R10318" t="s">
        <v>71</v>
      </c>
      <c r="S10318" t="s">
        <v>1931</v>
      </c>
      <c r="T10318" t="s">
        <v>143</v>
      </c>
      <c r="U10318" t="s">
        <v>144</v>
      </c>
      <c r="V10318" t="s">
        <v>57</v>
      </c>
      <c r="W10318" s="6" t="s">
        <v>145</v>
      </c>
      <c r="X10318" t="s">
        <v>146</v>
      </c>
      <c r="Y10318">
        <v>60</v>
      </c>
      <c r="Z10318">
        <v>15000</v>
      </c>
      <c r="AA10318" t="s">
        <v>87</v>
      </c>
      <c r="AB10318"/>
      <c r="AC10318" s="3">
        <v>97800</v>
      </c>
      <c r="AD10318" s="3">
        <v>6.52</v>
      </c>
      <c r="AE10318" s="3">
        <v>0.11</v>
      </c>
      <c r="AF10318" t="s">
        <v>60</v>
      </c>
      <c r="AG10318" t="s">
        <v>47</v>
      </c>
      <c r="AH10318" s="8">
        <v>1547</v>
      </c>
      <c r="AI10318" s="7">
        <v>3410</v>
      </c>
      <c r="AJ10318" s="9">
        <v>115.11</v>
      </c>
      <c r="AK10318" s="5">
        <f t="shared" si="295"/>
        <v>18</v>
      </c>
    </row>
    <row r="10319" spans="1:37" hidden="1" x14ac:dyDescent="0.3">
      <c r="A10319">
        <v>86816</v>
      </c>
      <c r="B10319" t="s">
        <v>2650</v>
      </c>
      <c r="C10319" t="s">
        <v>13512</v>
      </c>
      <c r="D10319" t="s">
        <v>13513</v>
      </c>
      <c r="E10319" t="s">
        <v>13514</v>
      </c>
      <c r="F10319" t="s">
        <v>87</v>
      </c>
      <c r="G10319" t="s">
        <v>33</v>
      </c>
      <c r="H10319" t="s">
        <v>1929</v>
      </c>
      <c r="I10319" t="s">
        <v>1930</v>
      </c>
      <c r="J10319" t="s">
        <v>36</v>
      </c>
      <c r="K10319" s="2">
        <v>42099</v>
      </c>
      <c r="L10319" t="s">
        <v>1930</v>
      </c>
      <c r="M10319" s="4">
        <v>42185</v>
      </c>
      <c r="N10319" s="4">
        <v>42177</v>
      </c>
      <c r="O10319" s="1">
        <v>42184</v>
      </c>
      <c r="P10319" t="s">
        <v>52</v>
      </c>
      <c r="R10319" t="s">
        <v>71</v>
      </c>
      <c r="S10319" t="s">
        <v>1931</v>
      </c>
      <c r="T10319" t="s">
        <v>305</v>
      </c>
      <c r="U10319" t="s">
        <v>98</v>
      </c>
      <c r="V10319" t="s">
        <v>57</v>
      </c>
      <c r="W10319" s="6" t="s">
        <v>306</v>
      </c>
      <c r="X10319" t="s">
        <v>76</v>
      </c>
      <c r="Y10319">
        <v>30</v>
      </c>
      <c r="Z10319">
        <v>6724</v>
      </c>
      <c r="AA10319" t="s">
        <v>87</v>
      </c>
      <c r="AB10319"/>
      <c r="AC10319" s="3">
        <v>20978.880000000001</v>
      </c>
      <c r="AD10319" s="3">
        <v>3.12</v>
      </c>
      <c r="AE10319" s="3">
        <v>0.1</v>
      </c>
      <c r="AF10319" t="s">
        <v>605</v>
      </c>
      <c r="AG10319" t="s">
        <v>109</v>
      </c>
      <c r="AH10319" s="8" t="s">
        <v>44</v>
      </c>
      <c r="AI10319" s="7" t="s">
        <v>44</v>
      </c>
      <c r="AJ10319" s="9">
        <v>24.69</v>
      </c>
      <c r="AK10319" s="5">
        <f t="shared" si="295"/>
        <v>8</v>
      </c>
    </row>
    <row r="10320" spans="1:37" hidden="1" x14ac:dyDescent="0.3">
      <c r="A10320">
        <v>86817</v>
      </c>
      <c r="B10320" t="s">
        <v>5176</v>
      </c>
      <c r="C10320" t="s">
        <v>13489</v>
      </c>
      <c r="D10320" t="s">
        <v>13515</v>
      </c>
      <c r="E10320" t="s">
        <v>13516</v>
      </c>
      <c r="F10320" t="s">
        <v>155</v>
      </c>
      <c r="G10320" t="s">
        <v>33</v>
      </c>
      <c r="H10320" t="s">
        <v>1929</v>
      </c>
      <c r="I10320" t="s">
        <v>1930</v>
      </c>
      <c r="J10320" t="s">
        <v>310</v>
      </c>
      <c r="K10320" t="s">
        <v>5186</v>
      </c>
      <c r="L10320" t="s">
        <v>1930</v>
      </c>
      <c r="M10320" s="4">
        <v>42216</v>
      </c>
      <c r="N10320" s="4">
        <v>42200</v>
      </c>
      <c r="O10320" s="1">
        <v>42205</v>
      </c>
      <c r="P10320" t="s">
        <v>52</v>
      </c>
      <c r="R10320" t="s">
        <v>53</v>
      </c>
      <c r="S10320" t="s">
        <v>1931</v>
      </c>
      <c r="T10320" t="s">
        <v>4964</v>
      </c>
      <c r="U10320" t="s">
        <v>564</v>
      </c>
      <c r="V10320" t="s">
        <v>57</v>
      </c>
      <c r="W10320" s="6" t="s">
        <v>4965</v>
      </c>
      <c r="X10320" t="s">
        <v>852</v>
      </c>
      <c r="Y10320">
        <v>60</v>
      </c>
      <c r="Z10320">
        <v>205243</v>
      </c>
      <c r="AA10320" t="s">
        <v>155</v>
      </c>
      <c r="AB10320"/>
      <c r="AC10320" s="3">
        <v>738874.8</v>
      </c>
      <c r="AD10320" s="3">
        <v>3.6</v>
      </c>
      <c r="AE10320" s="3">
        <v>0.06</v>
      </c>
      <c r="AF10320" t="s">
        <v>147</v>
      </c>
      <c r="AG10320" t="s">
        <v>109</v>
      </c>
      <c r="AH10320" s="8" t="s">
        <v>44</v>
      </c>
      <c r="AI10320" s="7" t="s">
        <v>44</v>
      </c>
      <c r="AJ10320" s="9">
        <v>869.66</v>
      </c>
      <c r="AK10320" s="5">
        <f t="shared" si="295"/>
        <v>16</v>
      </c>
    </row>
    <row r="10321" spans="1:37" hidden="1" x14ac:dyDescent="0.3">
      <c r="A10321">
        <v>86818</v>
      </c>
      <c r="B10321" t="s">
        <v>5176</v>
      </c>
      <c r="C10321" t="s">
        <v>13489</v>
      </c>
      <c r="D10321" t="s">
        <v>13515</v>
      </c>
      <c r="E10321" t="s">
        <v>13516</v>
      </c>
      <c r="F10321" t="s">
        <v>155</v>
      </c>
      <c r="G10321" t="s">
        <v>33</v>
      </c>
      <c r="H10321" t="s">
        <v>1929</v>
      </c>
      <c r="I10321" t="s">
        <v>1930</v>
      </c>
      <c r="J10321" t="s">
        <v>310</v>
      </c>
      <c r="K10321" t="s">
        <v>5186</v>
      </c>
      <c r="L10321" t="s">
        <v>1930</v>
      </c>
      <c r="M10321" s="4">
        <v>42216</v>
      </c>
      <c r="N10321" s="4">
        <v>42200</v>
      </c>
      <c r="O10321" s="1">
        <v>42205</v>
      </c>
      <c r="P10321" t="s">
        <v>52</v>
      </c>
      <c r="R10321" t="s">
        <v>53</v>
      </c>
      <c r="S10321" t="s">
        <v>1931</v>
      </c>
      <c r="T10321" t="s">
        <v>4964</v>
      </c>
      <c r="U10321" t="s">
        <v>564</v>
      </c>
      <c r="V10321" t="s">
        <v>57</v>
      </c>
      <c r="W10321" s="6" t="s">
        <v>4965</v>
      </c>
      <c r="X10321" t="s">
        <v>852</v>
      </c>
      <c r="Y10321">
        <v>60</v>
      </c>
      <c r="Z10321">
        <v>166571</v>
      </c>
      <c r="AA10321" t="s">
        <v>155</v>
      </c>
      <c r="AB10321"/>
      <c r="AC10321" s="3">
        <v>599655.6</v>
      </c>
      <c r="AD10321" s="3">
        <v>3.6</v>
      </c>
      <c r="AE10321" s="3">
        <v>0.06</v>
      </c>
      <c r="AF10321" t="s">
        <v>4437</v>
      </c>
      <c r="AG10321" t="s">
        <v>109</v>
      </c>
      <c r="AH10321" s="8" t="s">
        <v>44</v>
      </c>
      <c r="AI10321" s="7" t="s">
        <v>44</v>
      </c>
      <c r="AJ10321" s="9">
        <v>705.79</v>
      </c>
      <c r="AK10321" s="5">
        <f t="shared" si="295"/>
        <v>16</v>
      </c>
    </row>
    <row r="10322" spans="1:37" hidden="1" x14ac:dyDescent="0.3">
      <c r="A10322">
        <v>86819</v>
      </c>
      <c r="B10322" t="s">
        <v>4244</v>
      </c>
      <c r="C10322" t="s">
        <v>11928</v>
      </c>
      <c r="D10322" t="s">
        <v>13517</v>
      </c>
      <c r="E10322" t="s">
        <v>13518</v>
      </c>
      <c r="F10322" t="s">
        <v>32</v>
      </c>
      <c r="G10322" t="s">
        <v>33</v>
      </c>
      <c r="H10322" t="s">
        <v>1929</v>
      </c>
      <c r="I10322" t="s">
        <v>1930</v>
      </c>
      <c r="J10322" t="s">
        <v>310</v>
      </c>
      <c r="K10322" t="s">
        <v>5231</v>
      </c>
      <c r="L10322" t="s">
        <v>1930</v>
      </c>
      <c r="M10322" s="4">
        <v>42216</v>
      </c>
      <c r="N10322" s="4">
        <v>42222</v>
      </c>
      <c r="O10322" s="1">
        <v>42223</v>
      </c>
      <c r="P10322" t="s">
        <v>52</v>
      </c>
      <c r="R10322" t="s">
        <v>71</v>
      </c>
      <c r="S10322" t="s">
        <v>1931</v>
      </c>
      <c r="T10322" t="s">
        <v>143</v>
      </c>
      <c r="U10322" t="s">
        <v>144</v>
      </c>
      <c r="V10322" t="s">
        <v>57</v>
      </c>
      <c r="W10322" s="6" t="s">
        <v>145</v>
      </c>
      <c r="X10322" t="s">
        <v>146</v>
      </c>
      <c r="Y10322">
        <v>60</v>
      </c>
      <c r="Z10322">
        <v>21072</v>
      </c>
      <c r="AA10322" t="s">
        <v>32</v>
      </c>
      <c r="AB10322"/>
      <c r="AC10322" s="3">
        <v>137389.44</v>
      </c>
      <c r="AD10322" s="3">
        <v>6.52</v>
      </c>
      <c r="AE10322" s="3">
        <v>0.11</v>
      </c>
      <c r="AF10322" t="s">
        <v>554</v>
      </c>
      <c r="AG10322" t="s">
        <v>109</v>
      </c>
      <c r="AH10322" s="8" t="s">
        <v>44</v>
      </c>
      <c r="AI10322" s="7" t="s">
        <v>44</v>
      </c>
      <c r="AJ10322" s="9">
        <v>161.71</v>
      </c>
      <c r="AK10322" s="5">
        <f t="shared" si="295"/>
        <v>-6</v>
      </c>
    </row>
    <row r="10323" spans="1:37" hidden="1" x14ac:dyDescent="0.3">
      <c r="A10323">
        <v>86821</v>
      </c>
      <c r="B10323" t="s">
        <v>4146</v>
      </c>
      <c r="C10323" t="s">
        <v>11923</v>
      </c>
      <c r="D10323" t="s">
        <v>14132</v>
      </c>
      <c r="E10323" t="s">
        <v>14133</v>
      </c>
      <c r="F10323" t="s">
        <v>94</v>
      </c>
      <c r="G10323" t="s">
        <v>33</v>
      </c>
      <c r="H10323" t="s">
        <v>1929</v>
      </c>
      <c r="I10323" t="s">
        <v>1930</v>
      </c>
      <c r="J10323" t="s">
        <v>310</v>
      </c>
      <c r="K10323" s="2">
        <v>41981</v>
      </c>
      <c r="L10323" t="s">
        <v>1930</v>
      </c>
      <c r="M10323" s="4">
        <v>42247</v>
      </c>
      <c r="N10323" s="4">
        <v>42241</v>
      </c>
      <c r="O10323" s="1">
        <v>42250</v>
      </c>
      <c r="P10323" t="s">
        <v>52</v>
      </c>
      <c r="R10323" t="s">
        <v>71</v>
      </c>
      <c r="S10323" t="s">
        <v>1931</v>
      </c>
      <c r="T10323" t="s">
        <v>4210</v>
      </c>
      <c r="U10323" t="s">
        <v>4211</v>
      </c>
      <c r="V10323" t="s">
        <v>57</v>
      </c>
      <c r="W10323" s="6" t="s">
        <v>4212</v>
      </c>
      <c r="X10323" t="s">
        <v>146</v>
      </c>
      <c r="Y10323">
        <v>30</v>
      </c>
      <c r="Z10323">
        <v>514526</v>
      </c>
      <c r="AA10323" t="s">
        <v>94</v>
      </c>
      <c r="AB10323"/>
      <c r="AC10323" s="3">
        <v>5140114.74</v>
      </c>
      <c r="AD10323" s="3">
        <v>9.99</v>
      </c>
      <c r="AE10323" s="3">
        <v>0.33</v>
      </c>
      <c r="AF10323" t="s">
        <v>4775</v>
      </c>
      <c r="AG10323" t="s">
        <v>109</v>
      </c>
      <c r="AH10323" s="8" t="s">
        <v>44</v>
      </c>
      <c r="AI10323" s="7" t="s">
        <v>44</v>
      </c>
      <c r="AJ10323" s="9">
        <v>5284.04</v>
      </c>
      <c r="AK10323" s="5">
        <f t="shared" si="295"/>
        <v>6</v>
      </c>
    </row>
    <row r="10324" spans="1:37" hidden="1" x14ac:dyDescent="0.3">
      <c r="A10324">
        <v>86822</v>
      </c>
      <c r="B10324" t="s">
        <v>5504</v>
      </c>
      <c r="C10324" t="s">
        <v>16089</v>
      </c>
      <c r="D10324" t="s">
        <v>16090</v>
      </c>
      <c r="E10324" t="s">
        <v>16091</v>
      </c>
      <c r="F10324" t="s">
        <v>155</v>
      </c>
      <c r="G10324" t="s">
        <v>33</v>
      </c>
      <c r="H10324" t="s">
        <v>1929</v>
      </c>
      <c r="I10324" t="s">
        <v>1930</v>
      </c>
      <c r="J10324" t="s">
        <v>310</v>
      </c>
      <c r="K10324" s="2">
        <v>42011</v>
      </c>
      <c r="L10324" t="s">
        <v>1930</v>
      </c>
      <c r="M10324" s="4">
        <v>42256</v>
      </c>
      <c r="N10324" s="4">
        <v>42220</v>
      </c>
      <c r="O10324" s="1">
        <v>42227</v>
      </c>
      <c r="P10324" t="s">
        <v>52</v>
      </c>
      <c r="R10324" t="s">
        <v>71</v>
      </c>
      <c r="S10324" t="s">
        <v>1931</v>
      </c>
      <c r="T10324" t="s">
        <v>143</v>
      </c>
      <c r="U10324" t="s">
        <v>144</v>
      </c>
      <c r="V10324" t="s">
        <v>57</v>
      </c>
      <c r="W10324" s="6" t="s">
        <v>145</v>
      </c>
      <c r="X10324" t="s">
        <v>146</v>
      </c>
      <c r="Y10324">
        <v>60</v>
      </c>
      <c r="Z10324">
        <v>17465</v>
      </c>
      <c r="AA10324" t="s">
        <v>155</v>
      </c>
      <c r="AB10324"/>
      <c r="AC10324" s="3">
        <v>113871.8</v>
      </c>
      <c r="AD10324" s="3">
        <v>6.52</v>
      </c>
      <c r="AE10324" s="3">
        <v>0.11</v>
      </c>
      <c r="AF10324" t="s">
        <v>307</v>
      </c>
      <c r="AG10324" t="s">
        <v>47</v>
      </c>
      <c r="AH10324" s="8">
        <v>1392</v>
      </c>
      <c r="AI10324" s="7" t="s">
        <v>44</v>
      </c>
      <c r="AJ10324" s="9">
        <v>134.03</v>
      </c>
      <c r="AK10324" s="5">
        <f t="shared" si="295"/>
        <v>36</v>
      </c>
    </row>
    <row r="10325" spans="1:37" hidden="1" x14ac:dyDescent="0.3">
      <c r="A10325">
        <v>86823</v>
      </c>
      <c r="B10325" t="s">
        <v>5176</v>
      </c>
      <c r="C10325" t="s">
        <v>13489</v>
      </c>
      <c r="D10325" t="s">
        <v>15655</v>
      </c>
      <c r="E10325" t="s">
        <v>15656</v>
      </c>
      <c r="F10325" t="s">
        <v>155</v>
      </c>
      <c r="G10325" t="s">
        <v>33</v>
      </c>
      <c r="H10325" t="s">
        <v>1929</v>
      </c>
      <c r="I10325" t="s">
        <v>1930</v>
      </c>
      <c r="J10325" t="s">
        <v>310</v>
      </c>
      <c r="K10325" t="s">
        <v>5186</v>
      </c>
      <c r="L10325" t="s">
        <v>1930</v>
      </c>
      <c r="M10325" s="4">
        <v>42247</v>
      </c>
      <c r="N10325" s="4">
        <v>42220</v>
      </c>
      <c r="O10325" s="1">
        <v>42227</v>
      </c>
      <c r="P10325" t="s">
        <v>52</v>
      </c>
      <c r="R10325" t="s">
        <v>53</v>
      </c>
      <c r="S10325" t="s">
        <v>1931</v>
      </c>
      <c r="T10325" t="s">
        <v>4435</v>
      </c>
      <c r="U10325" t="s">
        <v>144</v>
      </c>
      <c r="V10325" t="s">
        <v>57</v>
      </c>
      <c r="W10325" s="6" t="s">
        <v>4436</v>
      </c>
      <c r="X10325" t="s">
        <v>852</v>
      </c>
      <c r="Y10325">
        <v>60</v>
      </c>
      <c r="Z10325">
        <v>36639</v>
      </c>
      <c r="AA10325" t="s">
        <v>155</v>
      </c>
      <c r="AB10325"/>
      <c r="AC10325" s="3">
        <v>72911.61</v>
      </c>
      <c r="AD10325" s="3">
        <v>1.99</v>
      </c>
      <c r="AE10325" s="3">
        <v>0.03</v>
      </c>
      <c r="AF10325" t="s">
        <v>147</v>
      </c>
      <c r="AG10325" t="s">
        <v>109</v>
      </c>
      <c r="AH10325" s="8" t="s">
        <v>44</v>
      </c>
      <c r="AI10325" s="7" t="s">
        <v>44</v>
      </c>
      <c r="AJ10325" s="9">
        <v>85.82</v>
      </c>
      <c r="AK10325" s="5">
        <f t="shared" si="295"/>
        <v>27</v>
      </c>
    </row>
  </sheetData>
  <autoFilter ref="A2:AL10325" xr:uid="{5BFB1837-0D13-4576-8428-5AE77F02191C}">
    <filterColumn colId="27">
      <filters>
        <filter val="21638"/>
      </filters>
    </filterColumn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4470-221D-434A-AF54-FC7A5E08F28E}">
  <dimension ref="A2:C3"/>
  <sheetViews>
    <sheetView workbookViewId="0">
      <selection activeCell="B22" sqref="B22"/>
    </sheetView>
  </sheetViews>
  <sheetFormatPr defaultRowHeight="14.4" x14ac:dyDescent="0.3"/>
  <cols>
    <col min="1" max="1" width="19" bestFit="1" customWidth="1"/>
    <col min="2" max="2" width="33.109375" style="3" customWidth="1"/>
  </cols>
  <sheetData>
    <row r="2" spans="1:3" x14ac:dyDescent="0.3">
      <c r="A2" s="10" t="s">
        <v>16100</v>
      </c>
      <c r="C2" s="3"/>
    </row>
    <row r="3" spans="1:3" x14ac:dyDescent="0.3">
      <c r="A3" t="s">
        <v>16101</v>
      </c>
      <c r="B3" s="11">
        <f>PEARSON(Line_Item_Value,Country_with_the_highest_volume_of_AVR)</f>
        <v>3.1663093103448128E-2</v>
      </c>
    </row>
  </sheetData>
  <autoFilter ref="A1:B10325" xr:uid="{45690A08-7C5B-4482-961A-9A8D0BA1509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SCMS_Delivery_History_Dataset_2</vt:lpstr>
      <vt:lpstr>Sheet1</vt:lpstr>
      <vt:lpstr>Country_with_the_highest_volume_of_AVR</vt:lpstr>
      <vt:lpstr>Delivery_lead_time</vt:lpstr>
      <vt:lpstr>Line_item_insurance</vt:lpstr>
      <vt:lpstr>Line_Item_Value</vt:lpstr>
      <vt:lpstr>weight_Kilogram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2024-09-15T11:38:53Z</dcterms:created>
  <dcterms:modified xsi:type="dcterms:W3CDTF">2024-09-29T01:08:34Z</dcterms:modified>
</cp:coreProperties>
</file>